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OneDrive - Servicio Nacional de Aprendizaje\Escritorio\T.D.O\2023\AÑO 2023\PUBLICAR AÑO 2023\"/>
    </mc:Choice>
  </mc:AlternateContent>
  <xr:revisionPtr revIDLastSave="0" documentId="8_{C4415078-B105-46C1-9AE5-440E8E4E2A64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615" i="1" l="1"/>
  <c r="L617" i="1"/>
  <c r="L619" i="1"/>
  <c r="L621" i="1"/>
  <c r="L623" i="1"/>
  <c r="L625" i="1"/>
  <c r="L627" i="1"/>
  <c r="L629" i="1"/>
  <c r="L631" i="1"/>
  <c r="L633" i="1"/>
  <c r="F371" i="1"/>
  <c r="L376" i="1"/>
  <c r="L378" i="1"/>
  <c r="L380" i="1"/>
  <c r="L382" i="1"/>
  <c r="L384" i="1"/>
  <c r="L386" i="1"/>
  <c r="L388" i="1"/>
  <c r="L390" i="1"/>
  <c r="L392" i="1"/>
  <c r="L394" i="1"/>
  <c r="L396" i="1"/>
  <c r="L398" i="1"/>
  <c r="L400" i="1"/>
  <c r="L402" i="1"/>
  <c r="L404" i="1"/>
  <c r="L406" i="1"/>
  <c r="L408" i="1"/>
  <c r="L410" i="1"/>
  <c r="L412" i="1"/>
  <c r="L414" i="1"/>
  <c r="L416" i="1"/>
  <c r="L418" i="1"/>
  <c r="L420" i="1"/>
  <c r="L422" i="1"/>
  <c r="L424" i="1"/>
  <c r="L426" i="1"/>
  <c r="L428" i="1"/>
  <c r="L430" i="1"/>
  <c r="L432" i="1"/>
  <c r="L434" i="1"/>
  <c r="L436" i="1"/>
  <c r="L438" i="1"/>
  <c r="L454" i="1"/>
  <c r="L456" i="1"/>
  <c r="L458" i="1"/>
  <c r="L460" i="1"/>
  <c r="L462" i="1"/>
  <c r="L464" i="1"/>
  <c r="L466" i="1"/>
  <c r="L468" i="1"/>
  <c r="L470" i="1"/>
  <c r="L472" i="1"/>
  <c r="L474" i="1"/>
  <c r="L476" i="1"/>
  <c r="L478" i="1"/>
  <c r="L480" i="1"/>
  <c r="L482" i="1"/>
  <c r="L484" i="1"/>
  <c r="L486" i="1"/>
  <c r="L488" i="1"/>
  <c r="L490" i="1"/>
  <c r="L492" i="1"/>
  <c r="L494" i="1"/>
  <c r="L496" i="1"/>
  <c r="L498" i="1"/>
  <c r="L500" i="1"/>
  <c r="L502" i="1"/>
  <c r="L504" i="1"/>
  <c r="L506" i="1"/>
  <c r="L508" i="1"/>
  <c r="L510" i="1"/>
  <c r="L512" i="1"/>
  <c r="L514" i="1"/>
  <c r="L516" i="1"/>
  <c r="L518" i="1"/>
  <c r="L520" i="1"/>
  <c r="L522" i="1"/>
  <c r="L524" i="1"/>
  <c r="L526" i="1"/>
  <c r="L528" i="1"/>
  <c r="J532" i="1"/>
  <c r="L534" i="1"/>
  <c r="L536" i="1"/>
  <c r="L538" i="1"/>
  <c r="L540" i="1"/>
  <c r="L542" i="1"/>
  <c r="L544" i="1"/>
  <c r="L546" i="1"/>
  <c r="L548" i="1"/>
  <c r="L550" i="1"/>
  <c r="L552" i="1"/>
  <c r="L554" i="1"/>
  <c r="L556" i="1"/>
  <c r="L558" i="1"/>
  <c r="L560" i="1"/>
  <c r="L562" i="1"/>
  <c r="L564" i="1"/>
  <c r="L566" i="1"/>
  <c r="L568" i="1"/>
  <c r="L570" i="1"/>
  <c r="L572" i="1"/>
  <c r="L574" i="1"/>
  <c r="L576" i="1"/>
  <c r="L578" i="1"/>
  <c r="L580" i="1"/>
  <c r="L582" i="1"/>
  <c r="L584" i="1"/>
  <c r="L586" i="1"/>
  <c r="L588" i="1"/>
  <c r="L590" i="1"/>
  <c r="L592" i="1"/>
  <c r="L594" i="1"/>
  <c r="L596" i="1"/>
  <c r="L598" i="1"/>
  <c r="L600" i="1"/>
  <c r="L191" i="1"/>
  <c r="L195" i="1"/>
  <c r="L197" i="1"/>
  <c r="L199" i="1"/>
  <c r="L201" i="1"/>
  <c r="L203" i="1"/>
  <c r="L205" i="1"/>
  <c r="L207" i="1"/>
  <c r="L209" i="1"/>
  <c r="L211" i="1"/>
  <c r="L213" i="1"/>
  <c r="L215" i="1"/>
  <c r="L217" i="1"/>
  <c r="L219" i="1"/>
  <c r="L221" i="1"/>
  <c r="L223" i="1"/>
  <c r="L225" i="1"/>
  <c r="L227" i="1"/>
  <c r="L229" i="1"/>
  <c r="L231" i="1"/>
  <c r="L233" i="1"/>
  <c r="L235" i="1"/>
  <c r="L237" i="1"/>
  <c r="L239" i="1"/>
  <c r="L241" i="1"/>
  <c r="L243" i="1"/>
  <c r="L245" i="1"/>
  <c r="L255" i="1"/>
  <c r="L257" i="1"/>
  <c r="L259" i="1"/>
  <c r="L261" i="1"/>
  <c r="L263" i="1"/>
  <c r="L265" i="1"/>
  <c r="L267" i="1"/>
  <c r="L269" i="1"/>
  <c r="L271" i="1"/>
  <c r="L273" i="1"/>
  <c r="L275" i="1"/>
  <c r="L277" i="1"/>
  <c r="L279" i="1"/>
  <c r="L281" i="1"/>
  <c r="L283" i="1"/>
  <c r="L285" i="1"/>
  <c r="L287" i="1"/>
  <c r="L289" i="1"/>
  <c r="L291" i="1"/>
  <c r="L293" i="1"/>
  <c r="L295" i="1"/>
  <c r="L297" i="1"/>
  <c r="L299" i="1"/>
  <c r="L301" i="1"/>
  <c r="L305" i="1"/>
  <c r="L307" i="1"/>
  <c r="L309" i="1"/>
  <c r="L311" i="1"/>
  <c r="L313" i="1"/>
  <c r="L315" i="1"/>
  <c r="L317" i="1"/>
  <c r="L323" i="1"/>
  <c r="L325" i="1"/>
  <c r="L327" i="1"/>
  <c r="L329" i="1"/>
  <c r="L331" i="1"/>
  <c r="L333" i="1"/>
  <c r="L337" i="1"/>
  <c r="L339" i="1"/>
  <c r="L341" i="1"/>
  <c r="L343" i="1"/>
  <c r="L351" i="1"/>
  <c r="L353" i="1"/>
  <c r="L355" i="1"/>
  <c r="L357" i="1"/>
  <c r="L359" i="1"/>
  <c r="L361" i="1"/>
  <c r="L363" i="1"/>
  <c r="L84" i="1"/>
  <c r="L86" i="1"/>
  <c r="L88" i="1"/>
  <c r="L90" i="1"/>
  <c r="L92" i="1"/>
  <c r="L94" i="1"/>
  <c r="L96" i="1"/>
  <c r="L98" i="1"/>
  <c r="L100" i="1"/>
  <c r="L132" i="1"/>
  <c r="L134" i="1"/>
  <c r="L136" i="1"/>
  <c r="L138" i="1"/>
  <c r="L140" i="1"/>
  <c r="L142" i="1"/>
  <c r="L144" i="1"/>
  <c r="L146" i="1"/>
  <c r="L148" i="1"/>
  <c r="L150" i="1"/>
  <c r="L152" i="1"/>
  <c r="L154" i="1"/>
  <c r="L156" i="1"/>
  <c r="L158" i="1"/>
  <c r="L160" i="1"/>
  <c r="L162" i="1"/>
  <c r="L164" i="1"/>
  <c r="L166" i="1"/>
  <c r="L168" i="1"/>
  <c r="L170" i="1"/>
  <c r="L172" i="1"/>
  <c r="L174" i="1"/>
  <c r="L176" i="1"/>
  <c r="L178" i="1"/>
  <c r="L180" i="1"/>
  <c r="F22" i="1"/>
  <c r="L27" i="1"/>
  <c r="L31" i="1"/>
  <c r="L33" i="1"/>
  <c r="L35" i="1"/>
  <c r="L39" i="1"/>
  <c r="L41" i="1"/>
  <c r="L45" i="1"/>
  <c r="L49" i="1"/>
  <c r="L53" i="1"/>
  <c r="L57" i="1"/>
  <c r="L61" i="1"/>
  <c r="L65" i="1"/>
  <c r="L71" i="1"/>
  <c r="L73" i="1"/>
  <c r="L29" i="1"/>
  <c r="L37" i="1"/>
  <c r="K43" i="1"/>
  <c r="L43" i="1"/>
  <c r="K45" i="1"/>
  <c r="K47" i="1"/>
  <c r="L47" i="1"/>
  <c r="K49" i="1"/>
  <c r="K51" i="1"/>
  <c r="L51" i="1"/>
  <c r="K53" i="1"/>
  <c r="K55" i="1"/>
  <c r="L55" i="1"/>
  <c r="K57" i="1"/>
  <c r="K59" i="1"/>
  <c r="L59" i="1"/>
  <c r="K61" i="1"/>
  <c r="K63" i="1"/>
  <c r="L63" i="1"/>
  <c r="K65" i="1"/>
  <c r="K67" i="1"/>
  <c r="L67" i="1"/>
  <c r="K69" i="1"/>
  <c r="K71" i="1"/>
  <c r="K73" i="1"/>
  <c r="L640" i="34"/>
  <c r="K640" i="34"/>
  <c r="J640" i="34"/>
  <c r="I640" i="34"/>
  <c r="H640" i="34"/>
  <c r="N640" i="34" s="1"/>
  <c r="G640" i="34"/>
  <c r="M640" i="34" s="1"/>
  <c r="L639" i="34"/>
  <c r="K639" i="34"/>
  <c r="I639" i="34"/>
  <c r="L638" i="34"/>
  <c r="K638" i="34"/>
  <c r="J638" i="34"/>
  <c r="I638" i="34"/>
  <c r="H638" i="34"/>
  <c r="N638" i="34" s="1"/>
  <c r="G638" i="34"/>
  <c r="L637" i="34"/>
  <c r="K637" i="34"/>
  <c r="J637" i="34"/>
  <c r="I637" i="34"/>
  <c r="H637" i="34"/>
  <c r="G637" i="34"/>
  <c r="M637" i="34" s="1"/>
  <c r="L636" i="34"/>
  <c r="K636" i="34"/>
  <c r="I636" i="34"/>
  <c r="G636" i="34"/>
  <c r="L635" i="34"/>
  <c r="K635" i="34"/>
  <c r="J635" i="34"/>
  <c r="I635" i="34"/>
  <c r="H635" i="34"/>
  <c r="N635" i="34" s="1"/>
  <c r="G635" i="34"/>
  <c r="L634" i="34"/>
  <c r="K634" i="34"/>
  <c r="L633" i="34"/>
  <c r="K633" i="34"/>
  <c r="J633" i="34"/>
  <c r="I633" i="34"/>
  <c r="L632" i="34"/>
  <c r="K632" i="34"/>
  <c r="J632" i="34"/>
  <c r="I632" i="34"/>
  <c r="G632" i="34"/>
  <c r="L631" i="34"/>
  <c r="K631" i="34"/>
  <c r="L630" i="34"/>
  <c r="K630" i="34"/>
  <c r="L629" i="34"/>
  <c r="K629" i="34"/>
  <c r="L628" i="34"/>
  <c r="K628" i="34"/>
  <c r="L627" i="34"/>
  <c r="K627" i="34"/>
  <c r="J627" i="34"/>
  <c r="I627" i="34"/>
  <c r="L626" i="34"/>
  <c r="K626" i="34"/>
  <c r="J626" i="34"/>
  <c r="I626" i="34"/>
  <c r="H626" i="34"/>
  <c r="G626" i="34"/>
  <c r="L625" i="34"/>
  <c r="K625" i="34"/>
  <c r="J625" i="34"/>
  <c r="I625" i="34"/>
  <c r="H625" i="34"/>
  <c r="N625" i="34" s="1"/>
  <c r="G625" i="34"/>
  <c r="M625" i="34" s="1"/>
  <c r="L624" i="34"/>
  <c r="K624" i="34"/>
  <c r="J624" i="34"/>
  <c r="I624" i="34"/>
  <c r="H624" i="34"/>
  <c r="N624" i="34" s="1"/>
  <c r="G624" i="34"/>
  <c r="L623" i="34"/>
  <c r="K623" i="34"/>
  <c r="J623" i="34"/>
  <c r="I623" i="34"/>
  <c r="H623" i="34"/>
  <c r="N623" i="34" s="1"/>
  <c r="G623" i="34"/>
  <c r="M623" i="34" s="1"/>
  <c r="L622" i="34"/>
  <c r="K622" i="34"/>
  <c r="J622" i="34"/>
  <c r="I622" i="34"/>
  <c r="H622" i="34"/>
  <c r="N622" i="34" s="1"/>
  <c r="G622" i="34"/>
  <c r="L621" i="34"/>
  <c r="K621" i="34"/>
  <c r="J621" i="34"/>
  <c r="I621" i="34"/>
  <c r="H621" i="34"/>
  <c r="N621" i="34" s="1"/>
  <c r="G621" i="34"/>
  <c r="M621" i="34" s="1"/>
  <c r="L620" i="34"/>
  <c r="K620" i="34"/>
  <c r="J620" i="34"/>
  <c r="I620" i="34"/>
  <c r="H620" i="34"/>
  <c r="G620" i="34"/>
  <c r="L619" i="34"/>
  <c r="K619" i="34"/>
  <c r="J619" i="34"/>
  <c r="I619" i="34"/>
  <c r="H619" i="34"/>
  <c r="N619" i="34" s="1"/>
  <c r="G619" i="34"/>
  <c r="M619" i="34" s="1"/>
  <c r="L618" i="34"/>
  <c r="K618" i="34"/>
  <c r="J618" i="34"/>
  <c r="I618" i="34"/>
  <c r="H618" i="34"/>
  <c r="G618" i="34"/>
  <c r="L617" i="34"/>
  <c r="K617" i="34"/>
  <c r="J617" i="34"/>
  <c r="L616" i="34"/>
  <c r="K616" i="34"/>
  <c r="L615" i="34"/>
  <c r="K615" i="34"/>
  <c r="L614" i="34"/>
  <c r="K614" i="34"/>
  <c r="J614" i="34"/>
  <c r="L613" i="34"/>
  <c r="K613" i="34"/>
  <c r="J613" i="34"/>
  <c r="I613" i="34"/>
  <c r="H613" i="34"/>
  <c r="G613" i="34"/>
  <c r="M613" i="34" s="1"/>
  <c r="F612" i="34"/>
  <c r="J639" i="34" s="1"/>
  <c r="E612" i="34"/>
  <c r="I634" i="34" s="1"/>
  <c r="D612" i="34"/>
  <c r="H615" i="34" s="1"/>
  <c r="C612" i="34"/>
  <c r="L604" i="34"/>
  <c r="K604" i="34"/>
  <c r="J604" i="34"/>
  <c r="I604" i="34"/>
  <c r="H604" i="34"/>
  <c r="G604" i="34"/>
  <c r="L603" i="34"/>
  <c r="K603" i="34"/>
  <c r="J603" i="34"/>
  <c r="I603" i="34"/>
  <c r="H603" i="34"/>
  <c r="G603" i="34"/>
  <c r="M603" i="34" s="1"/>
  <c r="L602" i="34"/>
  <c r="K602" i="34"/>
  <c r="J602" i="34"/>
  <c r="I602" i="34"/>
  <c r="G602" i="34"/>
  <c r="L601" i="34"/>
  <c r="K601" i="34"/>
  <c r="J601" i="34"/>
  <c r="I601" i="34"/>
  <c r="H601" i="34"/>
  <c r="G601" i="34"/>
  <c r="L600" i="34"/>
  <c r="K600" i="34"/>
  <c r="J600" i="34"/>
  <c r="I600" i="34"/>
  <c r="H600" i="34"/>
  <c r="N600" i="34" s="1"/>
  <c r="G600" i="34"/>
  <c r="M600" i="34" s="1"/>
  <c r="L599" i="34"/>
  <c r="K599" i="34"/>
  <c r="J599" i="34"/>
  <c r="I599" i="34"/>
  <c r="H599" i="34"/>
  <c r="G599" i="34"/>
  <c r="L598" i="34"/>
  <c r="K598" i="34"/>
  <c r="J598" i="34"/>
  <c r="I598" i="34"/>
  <c r="G598" i="34"/>
  <c r="L597" i="34"/>
  <c r="K597" i="34"/>
  <c r="I597" i="34"/>
  <c r="G597" i="34"/>
  <c r="L596" i="34"/>
  <c r="K596" i="34"/>
  <c r="J596" i="34"/>
  <c r="I596" i="34"/>
  <c r="H596" i="34"/>
  <c r="G596" i="34"/>
  <c r="L595" i="34"/>
  <c r="K595" i="34"/>
  <c r="J595" i="34"/>
  <c r="I595" i="34"/>
  <c r="H595" i="34"/>
  <c r="N595" i="34" s="1"/>
  <c r="G595" i="34"/>
  <c r="M595" i="34" s="1"/>
  <c r="L594" i="34"/>
  <c r="K594" i="34"/>
  <c r="J594" i="34"/>
  <c r="I594" i="34"/>
  <c r="L593" i="34"/>
  <c r="K593" i="34"/>
  <c r="J593" i="34"/>
  <c r="I593" i="34"/>
  <c r="H593" i="34"/>
  <c r="G593" i="34"/>
  <c r="L592" i="34"/>
  <c r="K592" i="34"/>
  <c r="J592" i="34"/>
  <c r="I592" i="34"/>
  <c r="G592" i="34"/>
  <c r="L591" i="34"/>
  <c r="K591" i="34"/>
  <c r="J591" i="34"/>
  <c r="I591" i="34"/>
  <c r="L590" i="34"/>
  <c r="K590" i="34"/>
  <c r="L589" i="34"/>
  <c r="K589" i="34"/>
  <c r="J589" i="34"/>
  <c r="I589" i="34"/>
  <c r="G589" i="34"/>
  <c r="L588" i="34"/>
  <c r="K588" i="34"/>
  <c r="I588" i="34"/>
  <c r="H588" i="34"/>
  <c r="G588" i="34"/>
  <c r="L587" i="34"/>
  <c r="K587" i="34"/>
  <c r="J587" i="34"/>
  <c r="I587" i="34"/>
  <c r="H587" i="34"/>
  <c r="N587" i="34" s="1"/>
  <c r="G587" i="34"/>
  <c r="L586" i="34"/>
  <c r="K586" i="34"/>
  <c r="J586" i="34"/>
  <c r="I586" i="34"/>
  <c r="H586" i="34"/>
  <c r="G586" i="34"/>
  <c r="M586" i="34" s="1"/>
  <c r="L585" i="34"/>
  <c r="K585" i="34"/>
  <c r="I585" i="34"/>
  <c r="G585" i="34"/>
  <c r="L584" i="34"/>
  <c r="K584" i="34"/>
  <c r="J584" i="34"/>
  <c r="I584" i="34"/>
  <c r="H584" i="34"/>
  <c r="N584" i="34" s="1"/>
  <c r="G584" i="34"/>
  <c r="L583" i="34"/>
  <c r="K583" i="34"/>
  <c r="I583" i="34"/>
  <c r="G583" i="34"/>
  <c r="L582" i="34"/>
  <c r="K582" i="34"/>
  <c r="J582" i="34"/>
  <c r="I582" i="34"/>
  <c r="H582" i="34"/>
  <c r="G582" i="34"/>
  <c r="M582" i="34" s="1"/>
  <c r="L581" i="34"/>
  <c r="K581" i="34"/>
  <c r="J581" i="34"/>
  <c r="I581" i="34"/>
  <c r="H581" i="34"/>
  <c r="G581" i="34"/>
  <c r="L580" i="34"/>
  <c r="K580" i="34"/>
  <c r="J580" i="34"/>
  <c r="I580" i="34"/>
  <c r="H580" i="34"/>
  <c r="N580" i="34" s="1"/>
  <c r="G580" i="34"/>
  <c r="M580" i="34" s="1"/>
  <c r="L579" i="34"/>
  <c r="K579" i="34"/>
  <c r="J579" i="34"/>
  <c r="I579" i="34"/>
  <c r="H579" i="34"/>
  <c r="N579" i="34" s="1"/>
  <c r="G579" i="34"/>
  <c r="L578" i="34"/>
  <c r="K578" i="34"/>
  <c r="J578" i="34"/>
  <c r="I578" i="34"/>
  <c r="H578" i="34"/>
  <c r="N578" i="34" s="1"/>
  <c r="G578" i="34"/>
  <c r="M578" i="34" s="1"/>
  <c r="L577" i="34"/>
  <c r="K577" i="34"/>
  <c r="I577" i="34"/>
  <c r="G577" i="34"/>
  <c r="L576" i="34"/>
  <c r="K576" i="34"/>
  <c r="J576" i="34"/>
  <c r="I576" i="34"/>
  <c r="H576" i="34"/>
  <c r="G576" i="34"/>
  <c r="L575" i="34"/>
  <c r="K575" i="34"/>
  <c r="J575" i="34"/>
  <c r="I575" i="34"/>
  <c r="G575" i="34"/>
  <c r="L574" i="34"/>
  <c r="K574" i="34"/>
  <c r="J574" i="34"/>
  <c r="I574" i="34"/>
  <c r="H574" i="34"/>
  <c r="N574" i="34" s="1"/>
  <c r="G574" i="34"/>
  <c r="M574" i="34" s="1"/>
  <c r="L573" i="34"/>
  <c r="K573" i="34"/>
  <c r="J573" i="34"/>
  <c r="I573" i="34"/>
  <c r="H573" i="34"/>
  <c r="G573" i="34"/>
  <c r="L572" i="34"/>
  <c r="K572" i="34"/>
  <c r="M572" i="34" s="1"/>
  <c r="I572" i="34"/>
  <c r="G572" i="34"/>
  <c r="L571" i="34"/>
  <c r="K571" i="34"/>
  <c r="L570" i="34"/>
  <c r="K570" i="34"/>
  <c r="J570" i="34"/>
  <c r="I570" i="34"/>
  <c r="G570" i="34"/>
  <c r="L569" i="34"/>
  <c r="K569" i="34"/>
  <c r="J569" i="34"/>
  <c r="I569" i="34"/>
  <c r="G569" i="34"/>
  <c r="L568" i="34"/>
  <c r="K568" i="34"/>
  <c r="L567" i="34"/>
  <c r="K567" i="34"/>
  <c r="L566" i="34"/>
  <c r="K566" i="34"/>
  <c r="J566" i="34"/>
  <c r="I566" i="34"/>
  <c r="H566" i="34"/>
  <c r="N566" i="34" s="1"/>
  <c r="G566" i="34"/>
  <c r="L565" i="34"/>
  <c r="K565" i="34"/>
  <c r="J565" i="34"/>
  <c r="I565" i="34"/>
  <c r="H565" i="34"/>
  <c r="G565" i="34"/>
  <c r="M565" i="34" s="1"/>
  <c r="L564" i="34"/>
  <c r="K564" i="34"/>
  <c r="J564" i="34"/>
  <c r="L563" i="34"/>
  <c r="K563" i="34"/>
  <c r="I563" i="34"/>
  <c r="L562" i="34"/>
  <c r="K562" i="34"/>
  <c r="J562" i="34"/>
  <c r="I562" i="34"/>
  <c r="H562" i="34"/>
  <c r="N562" i="34" s="1"/>
  <c r="G562" i="34"/>
  <c r="M562" i="34" s="1"/>
  <c r="L561" i="34"/>
  <c r="K561" i="34"/>
  <c r="J561" i="34"/>
  <c r="I561" i="34"/>
  <c r="H561" i="34"/>
  <c r="G561" i="34"/>
  <c r="L560" i="34"/>
  <c r="K560" i="34"/>
  <c r="J560" i="34"/>
  <c r="I560" i="34"/>
  <c r="H560" i="34"/>
  <c r="N560" i="34" s="1"/>
  <c r="G560" i="34"/>
  <c r="M560" i="34" s="1"/>
  <c r="L559" i="34"/>
  <c r="K559" i="34"/>
  <c r="J559" i="34"/>
  <c r="I559" i="34"/>
  <c r="G559" i="34"/>
  <c r="L558" i="34"/>
  <c r="K558" i="34"/>
  <c r="J558" i="34"/>
  <c r="I558" i="34"/>
  <c r="H558" i="34"/>
  <c r="G558" i="34"/>
  <c r="M558" i="34" s="1"/>
  <c r="L557" i="34"/>
  <c r="K557" i="34"/>
  <c r="J557" i="34"/>
  <c r="I557" i="34"/>
  <c r="H557" i="34"/>
  <c r="N557" i="34" s="1"/>
  <c r="G557" i="34"/>
  <c r="L556" i="34"/>
  <c r="K556" i="34"/>
  <c r="J556" i="34"/>
  <c r="I556" i="34"/>
  <c r="H556" i="34"/>
  <c r="G556" i="34"/>
  <c r="M556" i="34" s="1"/>
  <c r="L555" i="34"/>
  <c r="K555" i="34"/>
  <c r="J555" i="34"/>
  <c r="I555" i="34"/>
  <c r="H555" i="34"/>
  <c r="N555" i="34" s="1"/>
  <c r="G555" i="34"/>
  <c r="L554" i="34"/>
  <c r="K554" i="34"/>
  <c r="J554" i="34"/>
  <c r="I554" i="34"/>
  <c r="H554" i="34"/>
  <c r="G554" i="34"/>
  <c r="M554" i="34" s="1"/>
  <c r="L553" i="34"/>
  <c r="K553" i="34"/>
  <c r="J553" i="34"/>
  <c r="I553" i="34"/>
  <c r="H553" i="34"/>
  <c r="N553" i="34" s="1"/>
  <c r="G553" i="34"/>
  <c r="L552" i="34"/>
  <c r="K552" i="34"/>
  <c r="J552" i="34"/>
  <c r="I552" i="34"/>
  <c r="H552" i="34"/>
  <c r="G552" i="34"/>
  <c r="M552" i="34" s="1"/>
  <c r="L551" i="34"/>
  <c r="K551" i="34"/>
  <c r="J551" i="34"/>
  <c r="I551" i="34"/>
  <c r="G551" i="34"/>
  <c r="L550" i="34"/>
  <c r="K550" i="34"/>
  <c r="J550" i="34"/>
  <c r="I550" i="34"/>
  <c r="H550" i="34"/>
  <c r="G550" i="34"/>
  <c r="L549" i="34"/>
  <c r="K549" i="34"/>
  <c r="J549" i="34"/>
  <c r="I549" i="34"/>
  <c r="H549" i="34"/>
  <c r="N549" i="34" s="1"/>
  <c r="G549" i="34"/>
  <c r="M549" i="34" s="1"/>
  <c r="L548" i="34"/>
  <c r="K548" i="34"/>
  <c r="J548" i="34"/>
  <c r="I548" i="34"/>
  <c r="H548" i="34"/>
  <c r="G548" i="34"/>
  <c r="L547" i="34"/>
  <c r="K547" i="34"/>
  <c r="J547" i="34"/>
  <c r="I547" i="34"/>
  <c r="H547" i="34"/>
  <c r="N547" i="34" s="1"/>
  <c r="G547" i="34"/>
  <c r="M547" i="34" s="1"/>
  <c r="L546" i="34"/>
  <c r="K546" i="34"/>
  <c r="J546" i="34"/>
  <c r="I546" i="34"/>
  <c r="H546" i="34"/>
  <c r="G546" i="34"/>
  <c r="L545" i="34"/>
  <c r="K545" i="34"/>
  <c r="J545" i="34"/>
  <c r="I545" i="34"/>
  <c r="H545" i="34"/>
  <c r="N545" i="34" s="1"/>
  <c r="G545" i="34"/>
  <c r="M545" i="34" s="1"/>
  <c r="L544" i="34"/>
  <c r="K544" i="34"/>
  <c r="J544" i="34"/>
  <c r="I544" i="34"/>
  <c r="G544" i="34"/>
  <c r="L543" i="34"/>
  <c r="K543" i="34"/>
  <c r="J543" i="34"/>
  <c r="I543" i="34"/>
  <c r="H543" i="34"/>
  <c r="G543" i="34"/>
  <c r="M543" i="34" s="1"/>
  <c r="L542" i="34"/>
  <c r="K542" i="34"/>
  <c r="J542" i="34"/>
  <c r="I542" i="34"/>
  <c r="H542" i="34"/>
  <c r="N542" i="34" s="1"/>
  <c r="G542" i="34"/>
  <c r="L541" i="34"/>
  <c r="K541" i="34"/>
  <c r="J541" i="34"/>
  <c r="I541" i="34"/>
  <c r="H541" i="34"/>
  <c r="G541" i="34"/>
  <c r="M541" i="34" s="1"/>
  <c r="L540" i="34"/>
  <c r="K540" i="34"/>
  <c r="J540" i="34"/>
  <c r="I540" i="34"/>
  <c r="H540" i="34"/>
  <c r="N540" i="34" s="1"/>
  <c r="G540" i="34"/>
  <c r="L539" i="34"/>
  <c r="K539" i="34"/>
  <c r="J539" i="34"/>
  <c r="I539" i="34"/>
  <c r="H539" i="34"/>
  <c r="G539" i="34"/>
  <c r="M539" i="34" s="1"/>
  <c r="L538" i="34"/>
  <c r="K538" i="34"/>
  <c r="J538" i="34"/>
  <c r="I538" i="34"/>
  <c r="H538" i="34"/>
  <c r="N538" i="34" s="1"/>
  <c r="G538" i="34"/>
  <c r="L537" i="34"/>
  <c r="K537" i="34"/>
  <c r="J537" i="34"/>
  <c r="I537" i="34"/>
  <c r="H537" i="34"/>
  <c r="G537" i="34"/>
  <c r="M537" i="34" s="1"/>
  <c r="L536" i="34"/>
  <c r="K536" i="34"/>
  <c r="J536" i="34"/>
  <c r="I536" i="34"/>
  <c r="H536" i="34"/>
  <c r="N536" i="34" s="1"/>
  <c r="G536" i="34"/>
  <c r="L535" i="34"/>
  <c r="K535" i="34"/>
  <c r="J535" i="34"/>
  <c r="I535" i="34"/>
  <c r="H535" i="34"/>
  <c r="G535" i="34"/>
  <c r="M535" i="34" s="1"/>
  <c r="L534" i="34"/>
  <c r="K534" i="34"/>
  <c r="J534" i="34"/>
  <c r="I534" i="34"/>
  <c r="H534" i="34"/>
  <c r="N534" i="34" s="1"/>
  <c r="G534" i="34"/>
  <c r="L533" i="34"/>
  <c r="K533" i="34"/>
  <c r="J533" i="34"/>
  <c r="I533" i="34"/>
  <c r="H533" i="34"/>
  <c r="G533" i="34"/>
  <c r="M533" i="34" s="1"/>
  <c r="L532" i="34"/>
  <c r="K532" i="34"/>
  <c r="J532" i="34"/>
  <c r="I532" i="34"/>
  <c r="H532" i="34"/>
  <c r="N532" i="34" s="1"/>
  <c r="G532" i="34"/>
  <c r="L531" i="34"/>
  <c r="K531" i="34"/>
  <c r="J531" i="34"/>
  <c r="I531" i="34"/>
  <c r="H531" i="34"/>
  <c r="G531" i="34"/>
  <c r="M531" i="34" s="1"/>
  <c r="L530" i="34"/>
  <c r="K530" i="34"/>
  <c r="J530" i="34"/>
  <c r="I530" i="34"/>
  <c r="G530" i="34"/>
  <c r="L529" i="34"/>
  <c r="K529" i="34"/>
  <c r="J529" i="34"/>
  <c r="I529" i="34"/>
  <c r="H529" i="34"/>
  <c r="G529" i="34"/>
  <c r="L528" i="34"/>
  <c r="K528" i="34"/>
  <c r="I528" i="34"/>
  <c r="G528" i="34"/>
  <c r="L527" i="34"/>
  <c r="K527" i="34"/>
  <c r="J527" i="34"/>
  <c r="I527" i="34"/>
  <c r="H527" i="34"/>
  <c r="N527" i="34" s="1"/>
  <c r="G527" i="34"/>
  <c r="M527" i="34" s="1"/>
  <c r="L526" i="34"/>
  <c r="K526" i="34"/>
  <c r="J526" i="34"/>
  <c r="I526" i="34"/>
  <c r="H526" i="34"/>
  <c r="G526" i="34"/>
  <c r="L525" i="34"/>
  <c r="N525" i="34" s="1"/>
  <c r="K525" i="34"/>
  <c r="J525" i="34"/>
  <c r="I525" i="34"/>
  <c r="H525" i="34"/>
  <c r="G525" i="34"/>
  <c r="L524" i="34"/>
  <c r="K524" i="34"/>
  <c r="J524" i="34"/>
  <c r="I524" i="34"/>
  <c r="H524" i="34"/>
  <c r="G524" i="34"/>
  <c r="M524" i="34" s="1"/>
  <c r="L523" i="34"/>
  <c r="K523" i="34"/>
  <c r="J523" i="34"/>
  <c r="I523" i="34"/>
  <c r="H523" i="34"/>
  <c r="N523" i="34" s="1"/>
  <c r="G523" i="34"/>
  <c r="L522" i="34"/>
  <c r="K522" i="34"/>
  <c r="J522" i="34"/>
  <c r="I522" i="34"/>
  <c r="H522" i="34"/>
  <c r="G522" i="34"/>
  <c r="M522" i="34" s="1"/>
  <c r="L521" i="34"/>
  <c r="K521" i="34"/>
  <c r="J521" i="34"/>
  <c r="I521" i="34"/>
  <c r="H521" i="34"/>
  <c r="N521" i="34" s="1"/>
  <c r="G521" i="34"/>
  <c r="L520" i="34"/>
  <c r="K520" i="34"/>
  <c r="J520" i="34"/>
  <c r="I520" i="34"/>
  <c r="H520" i="34"/>
  <c r="G520" i="34"/>
  <c r="M520" i="34" s="1"/>
  <c r="L519" i="34"/>
  <c r="K519" i="34"/>
  <c r="J519" i="34"/>
  <c r="I519" i="34"/>
  <c r="G519" i="34"/>
  <c r="L518" i="34"/>
  <c r="K518" i="34"/>
  <c r="J518" i="34"/>
  <c r="I518" i="34"/>
  <c r="H518" i="34"/>
  <c r="G518" i="34"/>
  <c r="M518" i="34" s="1"/>
  <c r="L517" i="34"/>
  <c r="N517" i="34" s="1"/>
  <c r="K517" i="34"/>
  <c r="J517" i="34"/>
  <c r="I517" i="34"/>
  <c r="H517" i="34"/>
  <c r="G517" i="34"/>
  <c r="L516" i="34"/>
  <c r="N516" i="34" s="1"/>
  <c r="K516" i="34"/>
  <c r="J516" i="34"/>
  <c r="I516" i="34"/>
  <c r="H516" i="34"/>
  <c r="G516" i="34"/>
  <c r="M516" i="34" s="1"/>
  <c r="L515" i="34"/>
  <c r="K515" i="34"/>
  <c r="J515" i="34"/>
  <c r="I515" i="34"/>
  <c r="G515" i="34"/>
  <c r="L514" i="34"/>
  <c r="K514" i="34"/>
  <c r="J514" i="34"/>
  <c r="I514" i="34"/>
  <c r="G514" i="34"/>
  <c r="L513" i="34"/>
  <c r="K513" i="34"/>
  <c r="J513" i="34"/>
  <c r="I513" i="34"/>
  <c r="H513" i="34"/>
  <c r="N513" i="34" s="1"/>
  <c r="G513" i="34"/>
  <c r="M513" i="34" s="1"/>
  <c r="L512" i="34"/>
  <c r="K512" i="34"/>
  <c r="I512" i="34"/>
  <c r="L511" i="34"/>
  <c r="K511" i="34"/>
  <c r="I511" i="34"/>
  <c r="H511" i="34"/>
  <c r="G511" i="34"/>
  <c r="L510" i="34"/>
  <c r="K510" i="34"/>
  <c r="J510" i="34"/>
  <c r="I510" i="34"/>
  <c r="H510" i="34"/>
  <c r="G510" i="34"/>
  <c r="L509" i="34"/>
  <c r="N509" i="34" s="1"/>
  <c r="K509" i="34"/>
  <c r="J509" i="34"/>
  <c r="I509" i="34"/>
  <c r="H509" i="34"/>
  <c r="G509" i="34"/>
  <c r="L508" i="34"/>
  <c r="K508" i="34"/>
  <c r="J508" i="34"/>
  <c r="I508" i="34"/>
  <c r="H508" i="34"/>
  <c r="G508" i="34"/>
  <c r="M508" i="34" s="1"/>
  <c r="L507" i="34"/>
  <c r="K507" i="34"/>
  <c r="J507" i="34"/>
  <c r="I507" i="34"/>
  <c r="H507" i="34"/>
  <c r="N507" i="34" s="1"/>
  <c r="G507" i="34"/>
  <c r="L506" i="34"/>
  <c r="K506" i="34"/>
  <c r="I506" i="34"/>
  <c r="G506" i="34"/>
  <c r="L505" i="34"/>
  <c r="K505" i="34"/>
  <c r="M505" i="34" s="1"/>
  <c r="J505" i="34"/>
  <c r="I505" i="34"/>
  <c r="H505" i="34"/>
  <c r="G505" i="34"/>
  <c r="L504" i="34"/>
  <c r="K504" i="34"/>
  <c r="M504" i="34" s="1"/>
  <c r="J504" i="34"/>
  <c r="I504" i="34"/>
  <c r="H504" i="34"/>
  <c r="G504" i="34"/>
  <c r="L503" i="34"/>
  <c r="K503" i="34"/>
  <c r="J503" i="34"/>
  <c r="I503" i="34"/>
  <c r="H503" i="34"/>
  <c r="N503" i="34" s="1"/>
  <c r="G503" i="34"/>
  <c r="M503" i="34" s="1"/>
  <c r="L502" i="34"/>
  <c r="K502" i="34"/>
  <c r="J502" i="34"/>
  <c r="I502" i="34"/>
  <c r="H502" i="34"/>
  <c r="G502" i="34"/>
  <c r="M502" i="34" s="1"/>
  <c r="L501" i="34"/>
  <c r="K501" i="34"/>
  <c r="M501" i="34" s="1"/>
  <c r="J501" i="34"/>
  <c r="I501" i="34"/>
  <c r="H501" i="34"/>
  <c r="N501" i="34" s="1"/>
  <c r="G501" i="34"/>
  <c r="L500" i="34"/>
  <c r="K500" i="34"/>
  <c r="M500" i="34" s="1"/>
  <c r="J500" i="34"/>
  <c r="I500" i="34"/>
  <c r="H500" i="34"/>
  <c r="N500" i="34" s="1"/>
  <c r="G500" i="34"/>
  <c r="L499" i="34"/>
  <c r="K499" i="34"/>
  <c r="I499" i="34"/>
  <c r="G499" i="34"/>
  <c r="L498" i="34"/>
  <c r="K498" i="34"/>
  <c r="J498" i="34"/>
  <c r="I498" i="34"/>
  <c r="H498" i="34"/>
  <c r="N498" i="34" s="1"/>
  <c r="G498" i="34"/>
  <c r="M498" i="34" s="1"/>
  <c r="L497" i="34"/>
  <c r="K497" i="34"/>
  <c r="M497" i="34" s="1"/>
  <c r="J497" i="34"/>
  <c r="I497" i="34"/>
  <c r="G497" i="34"/>
  <c r="L496" i="34"/>
  <c r="K496" i="34"/>
  <c r="J496" i="34"/>
  <c r="I496" i="34"/>
  <c r="H496" i="34"/>
  <c r="N496" i="34" s="1"/>
  <c r="G496" i="34"/>
  <c r="M496" i="34" s="1"/>
  <c r="L495" i="34"/>
  <c r="K495" i="34"/>
  <c r="J495" i="34"/>
  <c r="I495" i="34"/>
  <c r="H495" i="34"/>
  <c r="G495" i="34"/>
  <c r="M495" i="34" s="1"/>
  <c r="L494" i="34"/>
  <c r="K494" i="34"/>
  <c r="J494" i="34"/>
  <c r="I494" i="34"/>
  <c r="H494" i="34"/>
  <c r="N494" i="34" s="1"/>
  <c r="G494" i="34"/>
  <c r="M494" i="34" s="1"/>
  <c r="L493" i="34"/>
  <c r="K493" i="34"/>
  <c r="I493" i="34"/>
  <c r="G493" i="34"/>
  <c r="L492" i="34"/>
  <c r="K492" i="34"/>
  <c r="J492" i="34"/>
  <c r="I492" i="34"/>
  <c r="H492" i="34"/>
  <c r="G492" i="34"/>
  <c r="M492" i="34" s="1"/>
  <c r="L491" i="34"/>
  <c r="K491" i="34"/>
  <c r="M491" i="34" s="1"/>
  <c r="J491" i="34"/>
  <c r="I491" i="34"/>
  <c r="H491" i="34"/>
  <c r="G491" i="34"/>
  <c r="L490" i="34"/>
  <c r="K490" i="34"/>
  <c r="J490" i="34"/>
  <c r="I490" i="34"/>
  <c r="H490" i="34"/>
  <c r="N490" i="34" s="1"/>
  <c r="G490" i="34"/>
  <c r="M490" i="34" s="1"/>
  <c r="L489" i="34"/>
  <c r="K489" i="34"/>
  <c r="J489" i="34"/>
  <c r="I489" i="34"/>
  <c r="H489" i="34"/>
  <c r="N489" i="34" s="1"/>
  <c r="G489" i="34"/>
  <c r="L488" i="34"/>
  <c r="K488" i="34"/>
  <c r="M488" i="34" s="1"/>
  <c r="J488" i="34"/>
  <c r="I488" i="34"/>
  <c r="H488" i="34"/>
  <c r="G488" i="34"/>
  <c r="L487" i="34"/>
  <c r="K487" i="34"/>
  <c r="H487" i="34"/>
  <c r="G487" i="34"/>
  <c r="L486" i="34"/>
  <c r="K486" i="34"/>
  <c r="J486" i="34"/>
  <c r="I486" i="34"/>
  <c r="G486" i="34"/>
  <c r="L485" i="34"/>
  <c r="K485" i="34"/>
  <c r="I485" i="34"/>
  <c r="G485" i="34"/>
  <c r="L484" i="34"/>
  <c r="K484" i="34"/>
  <c r="I484" i="34"/>
  <c r="G484" i="34"/>
  <c r="L483" i="34"/>
  <c r="K483" i="34"/>
  <c r="I483" i="34"/>
  <c r="G483" i="34"/>
  <c r="L482" i="34"/>
  <c r="K482" i="34"/>
  <c r="J482" i="34"/>
  <c r="I482" i="34"/>
  <c r="H482" i="34"/>
  <c r="N482" i="34" s="1"/>
  <c r="G482" i="34"/>
  <c r="M482" i="34" s="1"/>
  <c r="L481" i="34"/>
  <c r="K481" i="34"/>
  <c r="J481" i="34"/>
  <c r="I481" i="34"/>
  <c r="G481" i="34"/>
  <c r="L480" i="34"/>
  <c r="K480" i="34"/>
  <c r="J480" i="34"/>
  <c r="I480" i="34"/>
  <c r="H480" i="34"/>
  <c r="G480" i="34"/>
  <c r="M480" i="34" s="1"/>
  <c r="L479" i="34"/>
  <c r="K479" i="34"/>
  <c r="M479" i="34" s="1"/>
  <c r="J479" i="34"/>
  <c r="I479" i="34"/>
  <c r="H479" i="34"/>
  <c r="N479" i="34" s="1"/>
  <c r="G479" i="34"/>
  <c r="L478" i="34"/>
  <c r="K478" i="34"/>
  <c r="J478" i="34"/>
  <c r="I478" i="34"/>
  <c r="G478" i="34"/>
  <c r="L477" i="34"/>
  <c r="K477" i="34"/>
  <c r="I477" i="34"/>
  <c r="L476" i="34"/>
  <c r="N476" i="34" s="1"/>
  <c r="K476" i="34"/>
  <c r="J476" i="34"/>
  <c r="I476" i="34"/>
  <c r="H476" i="34"/>
  <c r="G476" i="34"/>
  <c r="M476" i="34" s="1"/>
  <c r="L475" i="34"/>
  <c r="K475" i="34"/>
  <c r="J475" i="34"/>
  <c r="I475" i="34"/>
  <c r="H475" i="34"/>
  <c r="G475" i="34"/>
  <c r="M475" i="34" s="1"/>
  <c r="N474" i="34"/>
  <c r="L474" i="34"/>
  <c r="K474" i="34"/>
  <c r="J474" i="34"/>
  <c r="I474" i="34"/>
  <c r="H474" i="34"/>
  <c r="G474" i="34"/>
  <c r="L473" i="34"/>
  <c r="K473" i="34"/>
  <c r="I473" i="34"/>
  <c r="G473" i="34"/>
  <c r="L472" i="34"/>
  <c r="K472" i="34"/>
  <c r="L471" i="34"/>
  <c r="K471" i="34"/>
  <c r="I471" i="34"/>
  <c r="L470" i="34"/>
  <c r="K470" i="34"/>
  <c r="I470" i="34"/>
  <c r="L469" i="34"/>
  <c r="K469" i="34"/>
  <c r="I469" i="34"/>
  <c r="G469" i="34"/>
  <c r="L468" i="34"/>
  <c r="K468" i="34"/>
  <c r="J468" i="34"/>
  <c r="I468" i="34"/>
  <c r="G468" i="34"/>
  <c r="L467" i="34"/>
  <c r="K467" i="34"/>
  <c r="J467" i="34"/>
  <c r="I467" i="34"/>
  <c r="H467" i="34"/>
  <c r="G467" i="34"/>
  <c r="M467" i="34" s="1"/>
  <c r="L466" i="34"/>
  <c r="K466" i="34"/>
  <c r="J466" i="34"/>
  <c r="I466" i="34"/>
  <c r="G466" i="34"/>
  <c r="L465" i="34"/>
  <c r="K465" i="34"/>
  <c r="M465" i="34" s="1"/>
  <c r="J465" i="34"/>
  <c r="I465" i="34"/>
  <c r="H465" i="34"/>
  <c r="N465" i="34" s="1"/>
  <c r="G465" i="34"/>
  <c r="L464" i="34"/>
  <c r="K464" i="34"/>
  <c r="J464" i="34"/>
  <c r="I464" i="34"/>
  <c r="G464" i="34"/>
  <c r="L463" i="34"/>
  <c r="K463" i="34"/>
  <c r="J463" i="34"/>
  <c r="I463" i="34"/>
  <c r="H463" i="34"/>
  <c r="N463" i="34" s="1"/>
  <c r="G463" i="34"/>
  <c r="M463" i="34" s="1"/>
  <c r="L462" i="34"/>
  <c r="K462" i="34"/>
  <c r="J462" i="34"/>
  <c r="I462" i="34"/>
  <c r="H462" i="34"/>
  <c r="N462" i="34" s="1"/>
  <c r="G462" i="34"/>
  <c r="L461" i="34"/>
  <c r="K461" i="34"/>
  <c r="M461" i="34" s="1"/>
  <c r="J461" i="34"/>
  <c r="I461" i="34"/>
  <c r="H461" i="34"/>
  <c r="N461" i="34" s="1"/>
  <c r="G461" i="34"/>
  <c r="L460" i="34"/>
  <c r="K460" i="34"/>
  <c r="I460" i="34"/>
  <c r="G460" i="34"/>
  <c r="N459" i="34"/>
  <c r="L459" i="34"/>
  <c r="K459" i="34"/>
  <c r="J459" i="34"/>
  <c r="I459" i="34"/>
  <c r="H459" i="34"/>
  <c r="G459" i="34"/>
  <c r="M459" i="34" s="1"/>
  <c r="L458" i="34"/>
  <c r="K458" i="34"/>
  <c r="J458" i="34"/>
  <c r="I458" i="34"/>
  <c r="H458" i="34"/>
  <c r="N458" i="34" s="1"/>
  <c r="G458" i="34"/>
  <c r="L457" i="34"/>
  <c r="K457" i="34"/>
  <c r="J457" i="34"/>
  <c r="I457" i="34"/>
  <c r="H457" i="34"/>
  <c r="N457" i="34" s="1"/>
  <c r="G457" i="34"/>
  <c r="M457" i="34" s="1"/>
  <c r="L456" i="34"/>
  <c r="K456" i="34"/>
  <c r="J456" i="34"/>
  <c r="I456" i="34"/>
  <c r="H456" i="34"/>
  <c r="N456" i="34" s="1"/>
  <c r="G456" i="34"/>
  <c r="L455" i="34"/>
  <c r="N455" i="34" s="1"/>
  <c r="K455" i="34"/>
  <c r="J455" i="34"/>
  <c r="I455" i="34"/>
  <c r="H455" i="34"/>
  <c r="G455" i="34"/>
  <c r="M455" i="34" s="1"/>
  <c r="L454" i="34"/>
  <c r="K454" i="34"/>
  <c r="J454" i="34"/>
  <c r="I454" i="34"/>
  <c r="H454" i="34"/>
  <c r="G454" i="34"/>
  <c r="L453" i="34"/>
  <c r="K453" i="34"/>
  <c r="J453" i="34"/>
  <c r="I453" i="34"/>
  <c r="H453" i="34"/>
  <c r="N453" i="34" s="1"/>
  <c r="G453" i="34"/>
  <c r="M453" i="34" s="1"/>
  <c r="L452" i="34"/>
  <c r="K452" i="34"/>
  <c r="J452" i="34"/>
  <c r="I452" i="34"/>
  <c r="H452" i="34"/>
  <c r="G452" i="34"/>
  <c r="L451" i="34"/>
  <c r="K451" i="34"/>
  <c r="J451" i="34"/>
  <c r="I451" i="34"/>
  <c r="G451" i="34"/>
  <c r="L450" i="34"/>
  <c r="K450" i="34"/>
  <c r="L449" i="34"/>
  <c r="K449" i="34"/>
  <c r="J449" i="34"/>
  <c r="I449" i="34"/>
  <c r="L448" i="34"/>
  <c r="K448" i="34"/>
  <c r="J448" i="34"/>
  <c r="I448" i="34"/>
  <c r="G448" i="34"/>
  <c r="L447" i="34"/>
  <c r="K447" i="34"/>
  <c r="J447" i="34"/>
  <c r="I447" i="34"/>
  <c r="H447" i="34"/>
  <c r="N447" i="34" s="1"/>
  <c r="G447" i="34"/>
  <c r="M447" i="34" s="1"/>
  <c r="L446" i="34"/>
  <c r="K446" i="34"/>
  <c r="L445" i="34"/>
  <c r="N445" i="34" s="1"/>
  <c r="K445" i="34"/>
  <c r="I445" i="34"/>
  <c r="H445" i="34"/>
  <c r="G445" i="34"/>
  <c r="L444" i="34"/>
  <c r="K444" i="34"/>
  <c r="J444" i="34"/>
  <c r="I444" i="34"/>
  <c r="H444" i="34"/>
  <c r="N444" i="34" s="1"/>
  <c r="G444" i="34"/>
  <c r="M444" i="34" s="1"/>
  <c r="L443" i="34"/>
  <c r="K443" i="34"/>
  <c r="J443" i="34"/>
  <c r="I443" i="34"/>
  <c r="H443" i="34"/>
  <c r="N443" i="34" s="1"/>
  <c r="G443" i="34"/>
  <c r="L442" i="34"/>
  <c r="K442" i="34"/>
  <c r="H442" i="34"/>
  <c r="G442" i="34"/>
  <c r="L441" i="34"/>
  <c r="K441" i="34"/>
  <c r="M441" i="34" s="1"/>
  <c r="J441" i="34"/>
  <c r="I441" i="34"/>
  <c r="H441" i="34"/>
  <c r="N441" i="34" s="1"/>
  <c r="G441" i="34"/>
  <c r="L440" i="34"/>
  <c r="K440" i="34"/>
  <c r="M440" i="34" s="1"/>
  <c r="J440" i="34"/>
  <c r="I440" i="34"/>
  <c r="H440" i="34"/>
  <c r="N440" i="34" s="1"/>
  <c r="G440" i="34"/>
  <c r="L439" i="34"/>
  <c r="K439" i="34"/>
  <c r="J439" i="34"/>
  <c r="I439" i="34"/>
  <c r="H439" i="34"/>
  <c r="G439" i="34"/>
  <c r="L438" i="34"/>
  <c r="K438" i="34"/>
  <c r="J438" i="34"/>
  <c r="I438" i="34"/>
  <c r="H438" i="34"/>
  <c r="N438" i="34" s="1"/>
  <c r="G438" i="34"/>
  <c r="M438" i="34" s="1"/>
  <c r="M437" i="34"/>
  <c r="L437" i="34"/>
  <c r="K437" i="34"/>
  <c r="J437" i="34"/>
  <c r="I437" i="34"/>
  <c r="H437" i="34"/>
  <c r="G437" i="34"/>
  <c r="L436" i="34"/>
  <c r="K436" i="34"/>
  <c r="M436" i="34" s="1"/>
  <c r="J436" i="34"/>
  <c r="I436" i="34"/>
  <c r="H436" i="34"/>
  <c r="N436" i="34" s="1"/>
  <c r="G436" i="34"/>
  <c r="L435" i="34"/>
  <c r="K435" i="34"/>
  <c r="J435" i="34"/>
  <c r="I435" i="34"/>
  <c r="G435" i="34"/>
  <c r="L434" i="34"/>
  <c r="K434" i="34"/>
  <c r="I434" i="34"/>
  <c r="L433" i="34"/>
  <c r="K433" i="34"/>
  <c r="J433" i="34"/>
  <c r="I433" i="34"/>
  <c r="H433" i="34"/>
  <c r="G433" i="34"/>
  <c r="M433" i="34" s="1"/>
  <c r="L432" i="34"/>
  <c r="K432" i="34"/>
  <c r="J432" i="34"/>
  <c r="I432" i="34"/>
  <c r="H432" i="34"/>
  <c r="N432" i="34" s="1"/>
  <c r="G432" i="34"/>
  <c r="M432" i="34" s="1"/>
  <c r="L431" i="34"/>
  <c r="K431" i="34"/>
  <c r="J431" i="34"/>
  <c r="I431" i="34"/>
  <c r="H431" i="34"/>
  <c r="G431" i="34"/>
  <c r="M431" i="34" s="1"/>
  <c r="L430" i="34"/>
  <c r="K430" i="34"/>
  <c r="J430" i="34"/>
  <c r="I430" i="34"/>
  <c r="G430" i="34"/>
  <c r="L429" i="34"/>
  <c r="K429" i="34"/>
  <c r="J429" i="34"/>
  <c r="I429" i="34"/>
  <c r="H429" i="34"/>
  <c r="L428" i="34"/>
  <c r="K428" i="34"/>
  <c r="J428" i="34"/>
  <c r="I428" i="34"/>
  <c r="H428" i="34"/>
  <c r="G428" i="34"/>
  <c r="M428" i="34" s="1"/>
  <c r="L427" i="34"/>
  <c r="K427" i="34"/>
  <c r="J427" i="34"/>
  <c r="I427" i="34"/>
  <c r="H427" i="34"/>
  <c r="N427" i="34" s="1"/>
  <c r="L426" i="34"/>
  <c r="K426" i="34"/>
  <c r="J426" i="34"/>
  <c r="I426" i="34"/>
  <c r="G426" i="34"/>
  <c r="L425" i="34"/>
  <c r="K425" i="34"/>
  <c r="J425" i="34"/>
  <c r="I425" i="34"/>
  <c r="H425" i="34"/>
  <c r="G425" i="34"/>
  <c r="M425" i="34" s="1"/>
  <c r="L424" i="34"/>
  <c r="K424" i="34"/>
  <c r="J424" i="34"/>
  <c r="L423" i="34"/>
  <c r="K423" i="34"/>
  <c r="L422" i="34"/>
  <c r="K422" i="34"/>
  <c r="J422" i="34"/>
  <c r="L421" i="34"/>
  <c r="K421" i="34"/>
  <c r="J421" i="34"/>
  <c r="I421" i="34"/>
  <c r="H421" i="34"/>
  <c r="N421" i="34" s="1"/>
  <c r="G421" i="34"/>
  <c r="L420" i="34"/>
  <c r="K420" i="34"/>
  <c r="M420" i="34" s="1"/>
  <c r="J420" i="34"/>
  <c r="I420" i="34"/>
  <c r="H420" i="34"/>
  <c r="G420" i="34"/>
  <c r="L419" i="34"/>
  <c r="K419" i="34"/>
  <c r="L418" i="34"/>
  <c r="N418" i="34" s="1"/>
  <c r="K418" i="34"/>
  <c r="J418" i="34"/>
  <c r="I418" i="34"/>
  <c r="H418" i="34"/>
  <c r="G418" i="34"/>
  <c r="M418" i="34" s="1"/>
  <c r="L417" i="34"/>
  <c r="K417" i="34"/>
  <c r="J417" i="34"/>
  <c r="I417" i="34"/>
  <c r="H417" i="34"/>
  <c r="G417" i="34"/>
  <c r="L416" i="34"/>
  <c r="K416" i="34"/>
  <c r="J416" i="34"/>
  <c r="I416" i="34"/>
  <c r="H416" i="34"/>
  <c r="N416" i="34" s="1"/>
  <c r="G416" i="34"/>
  <c r="M416" i="34" s="1"/>
  <c r="L415" i="34"/>
  <c r="N415" i="34" s="1"/>
  <c r="K415" i="34"/>
  <c r="J415" i="34"/>
  <c r="I415" i="34"/>
  <c r="H415" i="34"/>
  <c r="G415" i="34"/>
  <c r="L414" i="34"/>
  <c r="K414" i="34"/>
  <c r="J414" i="34"/>
  <c r="I414" i="34"/>
  <c r="H414" i="34"/>
  <c r="N414" i="34" s="1"/>
  <c r="G414" i="34"/>
  <c r="M414" i="34" s="1"/>
  <c r="L413" i="34"/>
  <c r="K413" i="34"/>
  <c r="L412" i="34"/>
  <c r="K412" i="34"/>
  <c r="J412" i="34"/>
  <c r="I412" i="34"/>
  <c r="G412" i="34"/>
  <c r="L411" i="34"/>
  <c r="K411" i="34"/>
  <c r="J411" i="34"/>
  <c r="I411" i="34"/>
  <c r="H411" i="34"/>
  <c r="N411" i="34" s="1"/>
  <c r="G411" i="34"/>
  <c r="L410" i="34"/>
  <c r="K410" i="34"/>
  <c r="G410" i="34"/>
  <c r="L409" i="34"/>
  <c r="K409" i="34"/>
  <c r="M409" i="34" s="1"/>
  <c r="J409" i="34"/>
  <c r="I409" i="34"/>
  <c r="H409" i="34"/>
  <c r="N409" i="34" s="1"/>
  <c r="G409" i="34"/>
  <c r="L408" i="34"/>
  <c r="K408" i="34"/>
  <c r="L407" i="34"/>
  <c r="K407" i="34"/>
  <c r="J407" i="34"/>
  <c r="H407" i="34"/>
  <c r="L406" i="34"/>
  <c r="K406" i="34"/>
  <c r="L405" i="34"/>
  <c r="K405" i="34"/>
  <c r="N404" i="34"/>
  <c r="L404" i="34"/>
  <c r="K404" i="34"/>
  <c r="J404" i="34"/>
  <c r="I404" i="34"/>
  <c r="H404" i="34"/>
  <c r="G404" i="34"/>
  <c r="M404" i="34" s="1"/>
  <c r="L403" i="34"/>
  <c r="K403" i="34"/>
  <c r="J403" i="34"/>
  <c r="I403" i="34"/>
  <c r="H403" i="34"/>
  <c r="N403" i="34" s="1"/>
  <c r="G403" i="34"/>
  <c r="L402" i="34"/>
  <c r="K402" i="34"/>
  <c r="L401" i="34"/>
  <c r="K401" i="34"/>
  <c r="I401" i="34"/>
  <c r="G401" i="34"/>
  <c r="L400" i="34"/>
  <c r="K400" i="34"/>
  <c r="J400" i="34"/>
  <c r="I400" i="34"/>
  <c r="G400" i="34"/>
  <c r="L399" i="34"/>
  <c r="K399" i="34"/>
  <c r="J399" i="34"/>
  <c r="I399" i="34"/>
  <c r="H399" i="34"/>
  <c r="G399" i="34"/>
  <c r="M399" i="34" s="1"/>
  <c r="L398" i="34"/>
  <c r="K398" i="34"/>
  <c r="J398" i="34"/>
  <c r="I398" i="34"/>
  <c r="H398" i="34"/>
  <c r="N398" i="34" s="1"/>
  <c r="G398" i="34"/>
  <c r="M398" i="34" s="1"/>
  <c r="L397" i="34"/>
  <c r="K397" i="34"/>
  <c r="J397" i="34"/>
  <c r="I397" i="34"/>
  <c r="H397" i="34"/>
  <c r="G397" i="34"/>
  <c r="M397" i="34" s="1"/>
  <c r="L396" i="34"/>
  <c r="K396" i="34"/>
  <c r="J396" i="34"/>
  <c r="I396" i="34"/>
  <c r="H396" i="34"/>
  <c r="N396" i="34" s="1"/>
  <c r="G396" i="34"/>
  <c r="M396" i="34" s="1"/>
  <c r="L395" i="34"/>
  <c r="K395" i="34"/>
  <c r="I395" i="34"/>
  <c r="L394" i="34"/>
  <c r="K394" i="34"/>
  <c r="L393" i="34"/>
  <c r="K393" i="34"/>
  <c r="J393" i="34"/>
  <c r="I393" i="34"/>
  <c r="G393" i="34"/>
  <c r="L392" i="34"/>
  <c r="K392" i="34"/>
  <c r="J392" i="34"/>
  <c r="I392" i="34"/>
  <c r="G392" i="34"/>
  <c r="L391" i="34"/>
  <c r="K391" i="34"/>
  <c r="L390" i="34"/>
  <c r="K390" i="34"/>
  <c r="J390" i="34"/>
  <c r="I390" i="34"/>
  <c r="H390" i="34"/>
  <c r="N390" i="34" s="1"/>
  <c r="G390" i="34"/>
  <c r="M390" i="34" s="1"/>
  <c r="L389" i="34"/>
  <c r="K389" i="34"/>
  <c r="J389" i="34"/>
  <c r="I389" i="34"/>
  <c r="H389" i="34"/>
  <c r="N389" i="34" s="1"/>
  <c r="G389" i="34"/>
  <c r="L388" i="34"/>
  <c r="K388" i="34"/>
  <c r="J388" i="34"/>
  <c r="I388" i="34"/>
  <c r="H388" i="34"/>
  <c r="N388" i="34" s="1"/>
  <c r="G388" i="34"/>
  <c r="M388" i="34" s="1"/>
  <c r="L387" i="34"/>
  <c r="K387" i="34"/>
  <c r="L386" i="34"/>
  <c r="K386" i="34"/>
  <c r="L385" i="34"/>
  <c r="K385" i="34"/>
  <c r="J385" i="34"/>
  <c r="I385" i="34"/>
  <c r="H385" i="34"/>
  <c r="N385" i="34" s="1"/>
  <c r="G385" i="34"/>
  <c r="L384" i="34"/>
  <c r="K384" i="34"/>
  <c r="J384" i="34"/>
  <c r="I384" i="34"/>
  <c r="G384" i="34"/>
  <c r="L383" i="34"/>
  <c r="K383" i="34"/>
  <c r="M382" i="34"/>
  <c r="L382" i="34"/>
  <c r="K382" i="34"/>
  <c r="J382" i="34"/>
  <c r="I382" i="34"/>
  <c r="H382" i="34"/>
  <c r="N382" i="34" s="1"/>
  <c r="G382" i="34"/>
  <c r="L381" i="34"/>
  <c r="K381" i="34"/>
  <c r="J381" i="34"/>
  <c r="I381" i="34"/>
  <c r="H381" i="34"/>
  <c r="N381" i="34" s="1"/>
  <c r="G381" i="34"/>
  <c r="L380" i="34"/>
  <c r="K380" i="34"/>
  <c r="J380" i="34"/>
  <c r="I380" i="34"/>
  <c r="H380" i="34"/>
  <c r="N380" i="34" s="1"/>
  <c r="L379" i="34"/>
  <c r="K379" i="34"/>
  <c r="J379" i="34"/>
  <c r="I379" i="34"/>
  <c r="G379" i="34"/>
  <c r="L378" i="34"/>
  <c r="K378" i="34"/>
  <c r="J378" i="34"/>
  <c r="I378" i="34"/>
  <c r="H378" i="34"/>
  <c r="N378" i="34" s="1"/>
  <c r="G378" i="34"/>
  <c r="L377" i="34"/>
  <c r="K377" i="34"/>
  <c r="L376" i="34"/>
  <c r="K376" i="34"/>
  <c r="J376" i="34"/>
  <c r="I376" i="34"/>
  <c r="H376" i="34"/>
  <c r="N376" i="34" s="1"/>
  <c r="G376" i="34"/>
  <c r="L375" i="34"/>
  <c r="K375" i="34"/>
  <c r="J375" i="34"/>
  <c r="I375" i="34"/>
  <c r="H375" i="34"/>
  <c r="N375" i="34" s="1"/>
  <c r="G375" i="34"/>
  <c r="M375" i="34" s="1"/>
  <c r="L374" i="34"/>
  <c r="K374" i="34"/>
  <c r="J374" i="34"/>
  <c r="H374" i="34"/>
  <c r="G374" i="34"/>
  <c r="L373" i="34"/>
  <c r="K373" i="34"/>
  <c r="I373" i="34"/>
  <c r="H373" i="34"/>
  <c r="G373" i="34"/>
  <c r="M373" i="34" s="1"/>
  <c r="L372" i="34"/>
  <c r="K372" i="34"/>
  <c r="J372" i="34"/>
  <c r="F371" i="34"/>
  <c r="J487" i="34" s="1"/>
  <c r="E371" i="34"/>
  <c r="I442" i="34" s="1"/>
  <c r="D371" i="34"/>
  <c r="H528" i="34" s="1"/>
  <c r="N528" i="34" s="1"/>
  <c r="C371" i="34"/>
  <c r="G568" i="34" s="1"/>
  <c r="L363" i="34"/>
  <c r="K363" i="34"/>
  <c r="J363" i="34"/>
  <c r="I363" i="34"/>
  <c r="H363" i="34"/>
  <c r="G363" i="34"/>
  <c r="M363" i="34" s="1"/>
  <c r="L362" i="34"/>
  <c r="K362" i="34"/>
  <c r="M362" i="34" s="1"/>
  <c r="J362" i="34"/>
  <c r="I362" i="34"/>
  <c r="H362" i="34"/>
  <c r="N362" i="34" s="1"/>
  <c r="G362" i="34"/>
  <c r="L361" i="34"/>
  <c r="K361" i="34"/>
  <c r="J361" i="34"/>
  <c r="I361" i="34"/>
  <c r="H361" i="34"/>
  <c r="N361" i="34" s="1"/>
  <c r="G361" i="34"/>
  <c r="L360" i="34"/>
  <c r="K360" i="34"/>
  <c r="J360" i="34"/>
  <c r="I360" i="34"/>
  <c r="H360" i="34"/>
  <c r="N360" i="34" s="1"/>
  <c r="G360" i="34"/>
  <c r="M360" i="34" s="1"/>
  <c r="L359" i="34"/>
  <c r="K359" i="34"/>
  <c r="J359" i="34"/>
  <c r="I359" i="34"/>
  <c r="H359" i="34"/>
  <c r="N359" i="34" s="1"/>
  <c r="G359" i="34"/>
  <c r="L358" i="34"/>
  <c r="K358" i="34"/>
  <c r="J358" i="34"/>
  <c r="I358" i="34"/>
  <c r="H358" i="34"/>
  <c r="N358" i="34" s="1"/>
  <c r="G358" i="34"/>
  <c r="L357" i="34"/>
  <c r="K357" i="34"/>
  <c r="J357" i="34"/>
  <c r="I357" i="34"/>
  <c r="H357" i="34"/>
  <c r="N357" i="34" s="1"/>
  <c r="G357" i="34"/>
  <c r="L356" i="34"/>
  <c r="K356" i="34"/>
  <c r="J356" i="34"/>
  <c r="I356" i="34"/>
  <c r="H356" i="34"/>
  <c r="N356" i="34" s="1"/>
  <c r="G356" i="34"/>
  <c r="M356" i="34" s="1"/>
  <c r="L355" i="34"/>
  <c r="K355" i="34"/>
  <c r="J355" i="34"/>
  <c r="I355" i="34"/>
  <c r="H355" i="34"/>
  <c r="N355" i="34" s="1"/>
  <c r="G355" i="34"/>
  <c r="L354" i="34"/>
  <c r="K354" i="34"/>
  <c r="J354" i="34"/>
  <c r="I354" i="34"/>
  <c r="H354" i="34"/>
  <c r="N354" i="34" s="1"/>
  <c r="G354" i="34"/>
  <c r="L353" i="34"/>
  <c r="K353" i="34"/>
  <c r="J353" i="34"/>
  <c r="I353" i="34"/>
  <c r="H353" i="34"/>
  <c r="N353" i="34" s="1"/>
  <c r="G353" i="34"/>
  <c r="L352" i="34"/>
  <c r="K352" i="34"/>
  <c r="J352" i="34"/>
  <c r="I352" i="34"/>
  <c r="H352" i="34"/>
  <c r="N352" i="34" s="1"/>
  <c r="G352" i="34"/>
  <c r="L351" i="34"/>
  <c r="K351" i="34"/>
  <c r="J351" i="34"/>
  <c r="I351" i="34"/>
  <c r="H351" i="34"/>
  <c r="N351" i="34" s="1"/>
  <c r="G351" i="34"/>
  <c r="L350" i="34"/>
  <c r="K350" i="34"/>
  <c r="J350" i="34"/>
  <c r="I350" i="34"/>
  <c r="H350" i="34"/>
  <c r="N350" i="34" s="1"/>
  <c r="G350" i="34"/>
  <c r="L349" i="34"/>
  <c r="K349" i="34"/>
  <c r="M349" i="34" s="1"/>
  <c r="J349" i="34"/>
  <c r="I349" i="34"/>
  <c r="H349" i="34"/>
  <c r="N349" i="34" s="1"/>
  <c r="G349" i="34"/>
  <c r="L348" i="34"/>
  <c r="K348" i="34"/>
  <c r="J348" i="34"/>
  <c r="I348" i="34"/>
  <c r="H348" i="34"/>
  <c r="N348" i="34" s="1"/>
  <c r="G348" i="34"/>
  <c r="L347" i="34"/>
  <c r="K347" i="34"/>
  <c r="J347" i="34"/>
  <c r="I347" i="34"/>
  <c r="H347" i="34"/>
  <c r="N347" i="34" s="1"/>
  <c r="G347" i="34"/>
  <c r="L346" i="34"/>
  <c r="K346" i="34"/>
  <c r="M346" i="34" s="1"/>
  <c r="J346" i="34"/>
  <c r="I346" i="34"/>
  <c r="H346" i="34"/>
  <c r="N346" i="34" s="1"/>
  <c r="G346" i="34"/>
  <c r="L345" i="34"/>
  <c r="K345" i="34"/>
  <c r="J345" i="34"/>
  <c r="I345" i="34"/>
  <c r="H345" i="34"/>
  <c r="N345" i="34" s="1"/>
  <c r="G345" i="34"/>
  <c r="L344" i="34"/>
  <c r="K344" i="34"/>
  <c r="J344" i="34"/>
  <c r="I344" i="34"/>
  <c r="H344" i="34"/>
  <c r="N344" i="34" s="1"/>
  <c r="G344" i="34"/>
  <c r="M344" i="34" s="1"/>
  <c r="L343" i="34"/>
  <c r="K343" i="34"/>
  <c r="J343" i="34"/>
  <c r="I343" i="34"/>
  <c r="H343" i="34"/>
  <c r="N343" i="34" s="1"/>
  <c r="G343" i="34"/>
  <c r="L342" i="34"/>
  <c r="K342" i="34"/>
  <c r="J342" i="34"/>
  <c r="I342" i="34"/>
  <c r="H342" i="34"/>
  <c r="N342" i="34" s="1"/>
  <c r="G342" i="34"/>
  <c r="M342" i="34" s="1"/>
  <c r="L341" i="34"/>
  <c r="K341" i="34"/>
  <c r="J341" i="34"/>
  <c r="I341" i="34"/>
  <c r="H341" i="34"/>
  <c r="N341" i="34" s="1"/>
  <c r="G341" i="34"/>
  <c r="L340" i="34"/>
  <c r="K340" i="34"/>
  <c r="J340" i="34"/>
  <c r="I340" i="34"/>
  <c r="H340" i="34"/>
  <c r="N340" i="34" s="1"/>
  <c r="G340" i="34"/>
  <c r="L339" i="34"/>
  <c r="K339" i="34"/>
  <c r="J339" i="34"/>
  <c r="I339" i="34"/>
  <c r="H339" i="34"/>
  <c r="N339" i="34" s="1"/>
  <c r="G339" i="34"/>
  <c r="L338" i="34"/>
  <c r="K338" i="34"/>
  <c r="I338" i="34"/>
  <c r="G338" i="34"/>
  <c r="L337" i="34"/>
  <c r="K337" i="34"/>
  <c r="J337" i="34"/>
  <c r="I337" i="34"/>
  <c r="H337" i="34"/>
  <c r="N337" i="34" s="1"/>
  <c r="G337" i="34"/>
  <c r="L336" i="34"/>
  <c r="K336" i="34"/>
  <c r="J336" i="34"/>
  <c r="I336" i="34"/>
  <c r="H336" i="34"/>
  <c r="N336" i="34" s="1"/>
  <c r="G336" i="34"/>
  <c r="L335" i="34"/>
  <c r="K335" i="34"/>
  <c r="J335" i="34"/>
  <c r="I335" i="34"/>
  <c r="H335" i="34"/>
  <c r="N335" i="34" s="1"/>
  <c r="G335" i="34"/>
  <c r="M335" i="34" s="1"/>
  <c r="L334" i="34"/>
  <c r="K334" i="34"/>
  <c r="J334" i="34"/>
  <c r="I334" i="34"/>
  <c r="G334" i="34"/>
  <c r="L333" i="34"/>
  <c r="K333" i="34"/>
  <c r="J333" i="34"/>
  <c r="I333" i="34"/>
  <c r="H333" i="34"/>
  <c r="G333" i="34"/>
  <c r="M333" i="34" s="1"/>
  <c r="L332" i="34"/>
  <c r="K332" i="34"/>
  <c r="M332" i="34" s="1"/>
  <c r="J332" i="34"/>
  <c r="I332" i="34"/>
  <c r="H332" i="34"/>
  <c r="G332" i="34"/>
  <c r="L331" i="34"/>
  <c r="K331" i="34"/>
  <c r="J331" i="34"/>
  <c r="I331" i="34"/>
  <c r="H331" i="34"/>
  <c r="N331" i="34" s="1"/>
  <c r="G331" i="34"/>
  <c r="M331" i="34" s="1"/>
  <c r="L330" i="34"/>
  <c r="K330" i="34"/>
  <c r="J330" i="34"/>
  <c r="I330" i="34"/>
  <c r="H330" i="34"/>
  <c r="N330" i="34" s="1"/>
  <c r="G330" i="34"/>
  <c r="L329" i="34"/>
  <c r="K329" i="34"/>
  <c r="L328" i="34"/>
  <c r="K328" i="34"/>
  <c r="J328" i="34"/>
  <c r="I328" i="34"/>
  <c r="H328" i="34"/>
  <c r="N328" i="34" s="1"/>
  <c r="G328" i="34"/>
  <c r="L327" i="34"/>
  <c r="K327" i="34"/>
  <c r="L326" i="34"/>
  <c r="K326" i="34"/>
  <c r="J326" i="34"/>
  <c r="I326" i="34"/>
  <c r="H326" i="34"/>
  <c r="N326" i="34" s="1"/>
  <c r="G326" i="34"/>
  <c r="L325" i="34"/>
  <c r="K325" i="34"/>
  <c r="I325" i="34"/>
  <c r="H325" i="34"/>
  <c r="G325" i="34"/>
  <c r="L324" i="34"/>
  <c r="K324" i="34"/>
  <c r="I324" i="34"/>
  <c r="L323" i="34"/>
  <c r="K323" i="34"/>
  <c r="M323" i="34" s="1"/>
  <c r="J323" i="34"/>
  <c r="I323" i="34"/>
  <c r="H323" i="34"/>
  <c r="N323" i="34" s="1"/>
  <c r="G323" i="34"/>
  <c r="L322" i="34"/>
  <c r="K322" i="34"/>
  <c r="J322" i="34"/>
  <c r="I322" i="34"/>
  <c r="H322" i="34"/>
  <c r="G322" i="34"/>
  <c r="L321" i="34"/>
  <c r="K321" i="34"/>
  <c r="J321" i="34"/>
  <c r="I321" i="34"/>
  <c r="H321" i="34"/>
  <c r="N321" i="34" s="1"/>
  <c r="G321" i="34"/>
  <c r="M321" i="34" s="1"/>
  <c r="L320" i="34"/>
  <c r="K320" i="34"/>
  <c r="J320" i="34"/>
  <c r="I320" i="34"/>
  <c r="H320" i="34"/>
  <c r="G320" i="34"/>
  <c r="L319" i="34"/>
  <c r="K319" i="34"/>
  <c r="J319" i="34"/>
  <c r="I319" i="34"/>
  <c r="H319" i="34"/>
  <c r="N319" i="34" s="1"/>
  <c r="G319" i="34"/>
  <c r="M319" i="34" s="1"/>
  <c r="L318" i="34"/>
  <c r="K318" i="34"/>
  <c r="L317" i="34"/>
  <c r="K317" i="34"/>
  <c r="J317" i="34"/>
  <c r="I317" i="34"/>
  <c r="H317" i="34"/>
  <c r="N317" i="34" s="1"/>
  <c r="G317" i="34"/>
  <c r="L316" i="34"/>
  <c r="K316" i="34"/>
  <c r="J316" i="34"/>
  <c r="I316" i="34"/>
  <c r="H316" i="34"/>
  <c r="G316" i="34"/>
  <c r="M316" i="34" s="1"/>
  <c r="L315" i="34"/>
  <c r="K315" i="34"/>
  <c r="M315" i="34" s="1"/>
  <c r="J315" i="34"/>
  <c r="I315" i="34"/>
  <c r="G315" i="34"/>
  <c r="L314" i="34"/>
  <c r="K314" i="34"/>
  <c r="J314" i="34"/>
  <c r="I314" i="34"/>
  <c r="H314" i="34"/>
  <c r="G314" i="34"/>
  <c r="L313" i="34"/>
  <c r="K313" i="34"/>
  <c r="J313" i="34"/>
  <c r="I313" i="34"/>
  <c r="H313" i="34"/>
  <c r="N313" i="34" s="1"/>
  <c r="G313" i="34"/>
  <c r="M313" i="34" s="1"/>
  <c r="L312" i="34"/>
  <c r="K312" i="34"/>
  <c r="J312" i="34"/>
  <c r="I312" i="34"/>
  <c r="L311" i="34"/>
  <c r="K311" i="34"/>
  <c r="I311" i="34"/>
  <c r="G311" i="34"/>
  <c r="L310" i="34"/>
  <c r="K310" i="34"/>
  <c r="J310" i="34"/>
  <c r="H310" i="34"/>
  <c r="L309" i="34"/>
  <c r="K309" i="34"/>
  <c r="J309" i="34"/>
  <c r="I309" i="34"/>
  <c r="G309" i="34"/>
  <c r="L308" i="34"/>
  <c r="K308" i="34"/>
  <c r="J308" i="34"/>
  <c r="I308" i="34"/>
  <c r="H308" i="34"/>
  <c r="N308" i="34" s="1"/>
  <c r="G308" i="34"/>
  <c r="M308" i="34" s="1"/>
  <c r="L307" i="34"/>
  <c r="K307" i="34"/>
  <c r="J307" i="34"/>
  <c r="I307" i="34"/>
  <c r="G307" i="34"/>
  <c r="L306" i="34"/>
  <c r="K306" i="34"/>
  <c r="J306" i="34"/>
  <c r="I306" i="34"/>
  <c r="L305" i="34"/>
  <c r="K305" i="34"/>
  <c r="J305" i="34"/>
  <c r="I305" i="34"/>
  <c r="H305" i="34"/>
  <c r="G305" i="34"/>
  <c r="M305" i="34" s="1"/>
  <c r="L304" i="34"/>
  <c r="K304" i="34"/>
  <c r="J304" i="34"/>
  <c r="I304" i="34"/>
  <c r="H304" i="34"/>
  <c r="N304" i="34" s="1"/>
  <c r="G304" i="34"/>
  <c r="M304" i="34" s="1"/>
  <c r="L303" i="34"/>
  <c r="K303" i="34"/>
  <c r="J303" i="34"/>
  <c r="I303" i="34"/>
  <c r="H303" i="34"/>
  <c r="G303" i="34"/>
  <c r="M303" i="34" s="1"/>
  <c r="L302" i="34"/>
  <c r="K302" i="34"/>
  <c r="J302" i="34"/>
  <c r="I302" i="34"/>
  <c r="H302" i="34"/>
  <c r="N302" i="34" s="1"/>
  <c r="G302" i="34"/>
  <c r="M302" i="34" s="1"/>
  <c r="L301" i="34"/>
  <c r="K301" i="34"/>
  <c r="J301" i="34"/>
  <c r="I301" i="34"/>
  <c r="H301" i="34"/>
  <c r="G301" i="34"/>
  <c r="M301" i="34" s="1"/>
  <c r="L300" i="34"/>
  <c r="K300" i="34"/>
  <c r="J300" i="34"/>
  <c r="I300" i="34"/>
  <c r="G300" i="34"/>
  <c r="L299" i="34"/>
  <c r="K299" i="34"/>
  <c r="J299" i="34"/>
  <c r="I299" i="34"/>
  <c r="H299" i="34"/>
  <c r="N299" i="34" s="1"/>
  <c r="G299" i="34"/>
  <c r="L298" i="34"/>
  <c r="K298" i="34"/>
  <c r="G298" i="34"/>
  <c r="L297" i="34"/>
  <c r="K297" i="34"/>
  <c r="J297" i="34"/>
  <c r="I297" i="34"/>
  <c r="H297" i="34"/>
  <c r="N297" i="34" s="1"/>
  <c r="G297" i="34"/>
  <c r="M297" i="34" s="1"/>
  <c r="L296" i="34"/>
  <c r="K296" i="34"/>
  <c r="J296" i="34"/>
  <c r="I296" i="34"/>
  <c r="H296" i="34"/>
  <c r="N296" i="34" s="1"/>
  <c r="G296" i="34"/>
  <c r="L295" i="34"/>
  <c r="K295" i="34"/>
  <c r="J295" i="34"/>
  <c r="I295" i="34"/>
  <c r="H295" i="34"/>
  <c r="N295" i="34" s="1"/>
  <c r="G295" i="34"/>
  <c r="M295" i="34" s="1"/>
  <c r="L294" i="34"/>
  <c r="K294" i="34"/>
  <c r="J294" i="34"/>
  <c r="I294" i="34"/>
  <c r="G294" i="34"/>
  <c r="L293" i="34"/>
  <c r="K293" i="34"/>
  <c r="L292" i="34"/>
  <c r="K292" i="34"/>
  <c r="J292" i="34"/>
  <c r="I292" i="34"/>
  <c r="H292" i="34"/>
  <c r="N292" i="34" s="1"/>
  <c r="G292" i="34"/>
  <c r="L291" i="34"/>
  <c r="K291" i="34"/>
  <c r="J291" i="34"/>
  <c r="H291" i="34"/>
  <c r="L290" i="34"/>
  <c r="K290" i="34"/>
  <c r="J290" i="34"/>
  <c r="I290" i="34"/>
  <c r="H290" i="34"/>
  <c r="N290" i="34" s="1"/>
  <c r="G290" i="34"/>
  <c r="M290" i="34" s="1"/>
  <c r="L289" i="34"/>
  <c r="K289" i="34"/>
  <c r="J289" i="34"/>
  <c r="I289" i="34"/>
  <c r="H289" i="34"/>
  <c r="N289" i="34" s="1"/>
  <c r="G289" i="34"/>
  <c r="L288" i="34"/>
  <c r="K288" i="34"/>
  <c r="J288" i="34"/>
  <c r="H288" i="34"/>
  <c r="N288" i="34" s="1"/>
  <c r="G288" i="34"/>
  <c r="M288" i="34" s="1"/>
  <c r="L287" i="34"/>
  <c r="K287" i="34"/>
  <c r="I287" i="34"/>
  <c r="H287" i="34"/>
  <c r="N287" i="34" s="1"/>
  <c r="G287" i="34"/>
  <c r="L286" i="34"/>
  <c r="K286" i="34"/>
  <c r="J286" i="34"/>
  <c r="I286" i="34"/>
  <c r="H286" i="34"/>
  <c r="N286" i="34" s="1"/>
  <c r="G286" i="34"/>
  <c r="M286" i="34" s="1"/>
  <c r="L285" i="34"/>
  <c r="K285" i="34"/>
  <c r="J285" i="34"/>
  <c r="H285" i="34"/>
  <c r="G285" i="34"/>
  <c r="L284" i="34"/>
  <c r="K284" i="34"/>
  <c r="J284" i="34"/>
  <c r="I284" i="34"/>
  <c r="H284" i="34"/>
  <c r="G284" i="34"/>
  <c r="M284" i="34" s="1"/>
  <c r="L283" i="34"/>
  <c r="K283" i="34"/>
  <c r="J283" i="34"/>
  <c r="I283" i="34"/>
  <c r="H283" i="34"/>
  <c r="N283" i="34" s="1"/>
  <c r="G283" i="34"/>
  <c r="L282" i="34"/>
  <c r="K282" i="34"/>
  <c r="J282" i="34"/>
  <c r="I282" i="34"/>
  <c r="H282" i="34"/>
  <c r="G282" i="34"/>
  <c r="M282" i="34" s="1"/>
  <c r="L281" i="34"/>
  <c r="K281" i="34"/>
  <c r="I281" i="34"/>
  <c r="G281" i="34"/>
  <c r="L280" i="34"/>
  <c r="K280" i="34"/>
  <c r="J280" i="34"/>
  <c r="I280" i="34"/>
  <c r="H280" i="34"/>
  <c r="N280" i="34" s="1"/>
  <c r="G280" i="34"/>
  <c r="L279" i="34"/>
  <c r="K279" i="34"/>
  <c r="J279" i="34"/>
  <c r="I279" i="34"/>
  <c r="H279" i="34"/>
  <c r="G279" i="34"/>
  <c r="M279" i="34" s="1"/>
  <c r="L278" i="34"/>
  <c r="K278" i="34"/>
  <c r="J278" i="34"/>
  <c r="I278" i="34"/>
  <c r="H278" i="34"/>
  <c r="N278" i="34" s="1"/>
  <c r="L277" i="34"/>
  <c r="K277" i="34"/>
  <c r="J277" i="34"/>
  <c r="I277" i="34"/>
  <c r="H277" i="34"/>
  <c r="N277" i="34" s="1"/>
  <c r="G277" i="34"/>
  <c r="L276" i="34"/>
  <c r="K276" i="34"/>
  <c r="J276" i="34"/>
  <c r="I276" i="34"/>
  <c r="H276" i="34"/>
  <c r="N276" i="34" s="1"/>
  <c r="G276" i="34"/>
  <c r="M276" i="34" s="1"/>
  <c r="L275" i="34"/>
  <c r="K275" i="34"/>
  <c r="J275" i="34"/>
  <c r="I275" i="34"/>
  <c r="H275" i="34"/>
  <c r="N275" i="34" s="1"/>
  <c r="G275" i="34"/>
  <c r="L274" i="34"/>
  <c r="K274" i="34"/>
  <c r="J274" i="34"/>
  <c r="I274" i="34"/>
  <c r="H274" i="34"/>
  <c r="N274" i="34" s="1"/>
  <c r="G274" i="34"/>
  <c r="M274" i="34" s="1"/>
  <c r="L273" i="34"/>
  <c r="K273" i="34"/>
  <c r="J273" i="34"/>
  <c r="I273" i="34"/>
  <c r="H273" i="34"/>
  <c r="G273" i="34"/>
  <c r="L272" i="34"/>
  <c r="K272" i="34"/>
  <c r="J272" i="34"/>
  <c r="I272" i="34"/>
  <c r="H272" i="34"/>
  <c r="N272" i="34" s="1"/>
  <c r="G272" i="34"/>
  <c r="M272" i="34" s="1"/>
  <c r="L271" i="34"/>
  <c r="K271" i="34"/>
  <c r="J271" i="34"/>
  <c r="I271" i="34"/>
  <c r="G271" i="34"/>
  <c r="L270" i="34"/>
  <c r="K270" i="34"/>
  <c r="L269" i="34"/>
  <c r="K269" i="34"/>
  <c r="J269" i="34"/>
  <c r="I269" i="34"/>
  <c r="H269" i="34"/>
  <c r="N269" i="34" s="1"/>
  <c r="G269" i="34"/>
  <c r="L268" i="34"/>
  <c r="K268" i="34"/>
  <c r="J268" i="34"/>
  <c r="I268" i="34"/>
  <c r="H268" i="34"/>
  <c r="G268" i="34"/>
  <c r="M268" i="34" s="1"/>
  <c r="L267" i="34"/>
  <c r="K267" i="34"/>
  <c r="J267" i="34"/>
  <c r="I267" i="34"/>
  <c r="H267" i="34"/>
  <c r="N267" i="34" s="1"/>
  <c r="G267" i="34"/>
  <c r="M267" i="34" s="1"/>
  <c r="L266" i="34"/>
  <c r="K266" i="34"/>
  <c r="J266" i="34"/>
  <c r="I266" i="34"/>
  <c r="H266" i="34"/>
  <c r="G266" i="34"/>
  <c r="M266" i="34" s="1"/>
  <c r="L265" i="34"/>
  <c r="K265" i="34"/>
  <c r="J265" i="34"/>
  <c r="I265" i="34"/>
  <c r="H265" i="34"/>
  <c r="N265" i="34" s="1"/>
  <c r="G265" i="34"/>
  <c r="L264" i="34"/>
  <c r="K264" i="34"/>
  <c r="J264" i="34"/>
  <c r="I264" i="34"/>
  <c r="H264" i="34"/>
  <c r="G264" i="34"/>
  <c r="M264" i="34" s="1"/>
  <c r="L263" i="34"/>
  <c r="K263" i="34"/>
  <c r="J263" i="34"/>
  <c r="I263" i="34"/>
  <c r="H263" i="34"/>
  <c r="N263" i="34" s="1"/>
  <c r="G263" i="34"/>
  <c r="M263" i="34" s="1"/>
  <c r="L262" i="34"/>
  <c r="K262" i="34"/>
  <c r="J262" i="34"/>
  <c r="I262" i="34"/>
  <c r="H262" i="34"/>
  <c r="G262" i="34"/>
  <c r="M262" i="34" s="1"/>
  <c r="L261" i="34"/>
  <c r="K261" i="34"/>
  <c r="J261" i="34"/>
  <c r="I261" i="34"/>
  <c r="H261" i="34"/>
  <c r="N261" i="34" s="1"/>
  <c r="L260" i="34"/>
  <c r="K260" i="34"/>
  <c r="J260" i="34"/>
  <c r="I260" i="34"/>
  <c r="H260" i="34"/>
  <c r="N260" i="34" s="1"/>
  <c r="G260" i="34"/>
  <c r="L259" i="34"/>
  <c r="K259" i="34"/>
  <c r="J259" i="34"/>
  <c r="I259" i="34"/>
  <c r="H259" i="34"/>
  <c r="N259" i="34" s="1"/>
  <c r="G259" i="34"/>
  <c r="M259" i="34" s="1"/>
  <c r="L258" i="34"/>
  <c r="K258" i="34"/>
  <c r="I258" i="34"/>
  <c r="L257" i="34"/>
  <c r="K257" i="34"/>
  <c r="J257" i="34"/>
  <c r="I257" i="34"/>
  <c r="H257" i="34"/>
  <c r="N257" i="34" s="1"/>
  <c r="G257" i="34"/>
  <c r="M257" i="34" s="1"/>
  <c r="L256" i="34"/>
  <c r="K256" i="34"/>
  <c r="J256" i="34"/>
  <c r="I256" i="34"/>
  <c r="H256" i="34"/>
  <c r="G256" i="34"/>
  <c r="M256" i="34" s="1"/>
  <c r="L255" i="34"/>
  <c r="K255" i="34"/>
  <c r="J255" i="34"/>
  <c r="H255" i="34"/>
  <c r="L254" i="34"/>
  <c r="K254" i="34"/>
  <c r="I254" i="34"/>
  <c r="G254" i="34"/>
  <c r="L253" i="34"/>
  <c r="K253" i="34"/>
  <c r="J253" i="34"/>
  <c r="I253" i="34"/>
  <c r="H253" i="34"/>
  <c r="N253" i="34" s="1"/>
  <c r="G253" i="34"/>
  <c r="L252" i="34"/>
  <c r="K252" i="34"/>
  <c r="J252" i="34"/>
  <c r="I252" i="34"/>
  <c r="H252" i="34"/>
  <c r="G252" i="34"/>
  <c r="M252" i="34" s="1"/>
  <c r="L251" i="34"/>
  <c r="K251" i="34"/>
  <c r="J251" i="34"/>
  <c r="I251" i="34"/>
  <c r="H251" i="34"/>
  <c r="N251" i="34" s="1"/>
  <c r="G251" i="34"/>
  <c r="M251" i="34" s="1"/>
  <c r="L250" i="34"/>
  <c r="K250" i="34"/>
  <c r="J250" i="34"/>
  <c r="I250" i="34"/>
  <c r="H250" i="34"/>
  <c r="G250" i="34"/>
  <c r="M250" i="34" s="1"/>
  <c r="L249" i="34"/>
  <c r="K249" i="34"/>
  <c r="J249" i="34"/>
  <c r="I249" i="34"/>
  <c r="H249" i="34"/>
  <c r="N249" i="34" s="1"/>
  <c r="G249" i="34"/>
  <c r="M249" i="34" s="1"/>
  <c r="L248" i="34"/>
  <c r="K248" i="34"/>
  <c r="J248" i="34"/>
  <c r="I248" i="34"/>
  <c r="H248" i="34"/>
  <c r="G248" i="34"/>
  <c r="M248" i="34" s="1"/>
  <c r="L247" i="34"/>
  <c r="K247" i="34"/>
  <c r="J247" i="34"/>
  <c r="I247" i="34"/>
  <c r="H247" i="34"/>
  <c r="N247" i="34" s="1"/>
  <c r="G247" i="34"/>
  <c r="M247" i="34" s="1"/>
  <c r="L246" i="34"/>
  <c r="K246" i="34"/>
  <c r="J246" i="34"/>
  <c r="I246" i="34"/>
  <c r="H246" i="34"/>
  <c r="G246" i="34"/>
  <c r="M246" i="34" s="1"/>
  <c r="L245" i="34"/>
  <c r="K245" i="34"/>
  <c r="J245" i="34"/>
  <c r="I245" i="34"/>
  <c r="H245" i="34"/>
  <c r="N245" i="34" s="1"/>
  <c r="G245" i="34"/>
  <c r="M245" i="34" s="1"/>
  <c r="L244" i="34"/>
  <c r="K244" i="34"/>
  <c r="J244" i="34"/>
  <c r="I244" i="34"/>
  <c r="H244" i="34"/>
  <c r="G244" i="34"/>
  <c r="M244" i="34" s="1"/>
  <c r="L243" i="34"/>
  <c r="K243" i="34"/>
  <c r="J243" i="34"/>
  <c r="I243" i="34"/>
  <c r="H243" i="34"/>
  <c r="N243" i="34" s="1"/>
  <c r="G243" i="34"/>
  <c r="M243" i="34" s="1"/>
  <c r="L242" i="34"/>
  <c r="K242" i="34"/>
  <c r="L241" i="34"/>
  <c r="K241" i="34"/>
  <c r="J241" i="34"/>
  <c r="I241" i="34"/>
  <c r="H241" i="34"/>
  <c r="N241" i="34" s="1"/>
  <c r="G241" i="34"/>
  <c r="L240" i="34"/>
  <c r="K240" i="34"/>
  <c r="J240" i="34"/>
  <c r="I240" i="34"/>
  <c r="H240" i="34"/>
  <c r="N240" i="34" s="1"/>
  <c r="G240" i="34"/>
  <c r="M240" i="34" s="1"/>
  <c r="L239" i="34"/>
  <c r="K239" i="34"/>
  <c r="J239" i="34"/>
  <c r="I239" i="34"/>
  <c r="H239" i="34"/>
  <c r="N239" i="34" s="1"/>
  <c r="G239" i="34"/>
  <c r="L238" i="34"/>
  <c r="K238" i="34"/>
  <c r="I238" i="34"/>
  <c r="G238" i="34"/>
  <c r="L237" i="34"/>
  <c r="K237" i="34"/>
  <c r="I237" i="34"/>
  <c r="H237" i="34"/>
  <c r="G237" i="34"/>
  <c r="L236" i="34"/>
  <c r="K236" i="34"/>
  <c r="J236" i="34"/>
  <c r="I236" i="34"/>
  <c r="H236" i="34"/>
  <c r="N236" i="34" s="1"/>
  <c r="G236" i="34"/>
  <c r="M236" i="34" s="1"/>
  <c r="L235" i="34"/>
  <c r="K235" i="34"/>
  <c r="I235" i="34"/>
  <c r="G235" i="34"/>
  <c r="L234" i="34"/>
  <c r="K234" i="34"/>
  <c r="J234" i="34"/>
  <c r="I234" i="34"/>
  <c r="H234" i="34"/>
  <c r="G234" i="34"/>
  <c r="M234" i="34" s="1"/>
  <c r="L233" i="34"/>
  <c r="K233" i="34"/>
  <c r="J233" i="34"/>
  <c r="I233" i="34"/>
  <c r="H233" i="34"/>
  <c r="N233" i="34" s="1"/>
  <c r="G233" i="34"/>
  <c r="M233" i="34" s="1"/>
  <c r="L232" i="34"/>
  <c r="K232" i="34"/>
  <c r="J232" i="34"/>
  <c r="I232" i="34"/>
  <c r="H232" i="34"/>
  <c r="G232" i="34"/>
  <c r="M232" i="34" s="1"/>
  <c r="L231" i="34"/>
  <c r="K231" i="34"/>
  <c r="J231" i="34"/>
  <c r="I231" i="34"/>
  <c r="H231" i="34"/>
  <c r="N231" i="34" s="1"/>
  <c r="G231" i="34"/>
  <c r="M231" i="34" s="1"/>
  <c r="L230" i="34"/>
  <c r="K230" i="34"/>
  <c r="I230" i="34"/>
  <c r="H230" i="34"/>
  <c r="L229" i="34"/>
  <c r="K229" i="34"/>
  <c r="J229" i="34"/>
  <c r="I229" i="34"/>
  <c r="H229" i="34"/>
  <c r="G229" i="34"/>
  <c r="M229" i="34" s="1"/>
  <c r="L228" i="34"/>
  <c r="K228" i="34"/>
  <c r="J228" i="34"/>
  <c r="I228" i="34"/>
  <c r="H228" i="34"/>
  <c r="N228" i="34" s="1"/>
  <c r="G228" i="34"/>
  <c r="M228" i="34" s="1"/>
  <c r="L227" i="34"/>
  <c r="K227" i="34"/>
  <c r="J227" i="34"/>
  <c r="I227" i="34"/>
  <c r="H227" i="34"/>
  <c r="G227" i="34"/>
  <c r="M227" i="34" s="1"/>
  <c r="L226" i="34"/>
  <c r="K226" i="34"/>
  <c r="J226" i="34"/>
  <c r="I226" i="34"/>
  <c r="H226" i="34"/>
  <c r="N226" i="34" s="1"/>
  <c r="G226" i="34"/>
  <c r="M226" i="34" s="1"/>
  <c r="L225" i="34"/>
  <c r="K225" i="34"/>
  <c r="J225" i="34"/>
  <c r="I225" i="34"/>
  <c r="H225" i="34"/>
  <c r="G225" i="34"/>
  <c r="M225" i="34" s="1"/>
  <c r="L224" i="34"/>
  <c r="K224" i="34"/>
  <c r="J224" i="34"/>
  <c r="I224" i="34"/>
  <c r="H224" i="34"/>
  <c r="N224" i="34" s="1"/>
  <c r="L223" i="34"/>
  <c r="K223" i="34"/>
  <c r="J223" i="34"/>
  <c r="I223" i="34"/>
  <c r="H223" i="34"/>
  <c r="N223" i="34" s="1"/>
  <c r="G223" i="34"/>
  <c r="L222" i="34"/>
  <c r="K222" i="34"/>
  <c r="J222" i="34"/>
  <c r="I222" i="34"/>
  <c r="H222" i="34"/>
  <c r="N222" i="34" s="1"/>
  <c r="G222" i="34"/>
  <c r="M222" i="34" s="1"/>
  <c r="L221" i="34"/>
  <c r="K221" i="34"/>
  <c r="H221" i="34"/>
  <c r="L220" i="34"/>
  <c r="K220" i="34"/>
  <c r="L219" i="34"/>
  <c r="K219" i="34"/>
  <c r="I219" i="34"/>
  <c r="L218" i="34"/>
  <c r="K218" i="34"/>
  <c r="L217" i="34"/>
  <c r="K217" i="34"/>
  <c r="J217" i="34"/>
  <c r="I217" i="34"/>
  <c r="H217" i="34"/>
  <c r="N217" i="34" s="1"/>
  <c r="G217" i="34"/>
  <c r="M217" i="34" s="1"/>
  <c r="L216" i="34"/>
  <c r="K216" i="34"/>
  <c r="G216" i="34"/>
  <c r="L215" i="34"/>
  <c r="K215" i="34"/>
  <c r="L214" i="34"/>
  <c r="K214" i="34"/>
  <c r="J214" i="34"/>
  <c r="I214" i="34"/>
  <c r="H214" i="34"/>
  <c r="G214" i="34"/>
  <c r="M214" i="34" s="1"/>
  <c r="L213" i="34"/>
  <c r="K213" i="34"/>
  <c r="J213" i="34"/>
  <c r="I213" i="34"/>
  <c r="H213" i="34"/>
  <c r="N213" i="34" s="1"/>
  <c r="G213" i="34"/>
  <c r="M213" i="34" s="1"/>
  <c r="L212" i="34"/>
  <c r="K212" i="34"/>
  <c r="J212" i="34"/>
  <c r="I212" i="34"/>
  <c r="H212" i="34"/>
  <c r="G212" i="34"/>
  <c r="M212" i="34" s="1"/>
  <c r="L211" i="34"/>
  <c r="K211" i="34"/>
  <c r="J211" i="34"/>
  <c r="I211" i="34"/>
  <c r="H211" i="34"/>
  <c r="N211" i="34" s="1"/>
  <c r="G211" i="34"/>
  <c r="M211" i="34" s="1"/>
  <c r="L210" i="34"/>
  <c r="K210" i="34"/>
  <c r="J210" i="34"/>
  <c r="I210" i="34"/>
  <c r="H210" i="34"/>
  <c r="G210" i="34"/>
  <c r="M210" i="34" s="1"/>
  <c r="L209" i="34"/>
  <c r="K209" i="34"/>
  <c r="J209" i="34"/>
  <c r="I209" i="34"/>
  <c r="L208" i="34"/>
  <c r="K208" i="34"/>
  <c r="J208" i="34"/>
  <c r="I208" i="34"/>
  <c r="H208" i="34"/>
  <c r="N208" i="34" s="1"/>
  <c r="L207" i="34"/>
  <c r="K207" i="34"/>
  <c r="J207" i="34"/>
  <c r="I207" i="34"/>
  <c r="H207" i="34"/>
  <c r="N207" i="34" s="1"/>
  <c r="L206" i="34"/>
  <c r="K206" i="34"/>
  <c r="J206" i="34"/>
  <c r="I206" i="34"/>
  <c r="H206" i="34"/>
  <c r="G206" i="34"/>
  <c r="M206" i="34" s="1"/>
  <c r="L205" i="34"/>
  <c r="K205" i="34"/>
  <c r="J205" i="34"/>
  <c r="I205" i="34"/>
  <c r="H205" i="34"/>
  <c r="N205" i="34" s="1"/>
  <c r="G205" i="34"/>
  <c r="M205" i="34" s="1"/>
  <c r="L204" i="34"/>
  <c r="K204" i="34"/>
  <c r="J204" i="34"/>
  <c r="I204" i="34"/>
  <c r="H204" i="34"/>
  <c r="G204" i="34"/>
  <c r="M204" i="34" s="1"/>
  <c r="L203" i="34"/>
  <c r="K203" i="34"/>
  <c r="L202" i="34"/>
  <c r="K202" i="34"/>
  <c r="L201" i="34"/>
  <c r="K201" i="34"/>
  <c r="J201" i="34"/>
  <c r="I201" i="34"/>
  <c r="H201" i="34"/>
  <c r="N201" i="34" s="1"/>
  <c r="G201" i="34"/>
  <c r="L200" i="34"/>
  <c r="K200" i="34"/>
  <c r="J200" i="34"/>
  <c r="I200" i="34"/>
  <c r="H200" i="34"/>
  <c r="G200" i="34"/>
  <c r="M200" i="34" s="1"/>
  <c r="L199" i="34"/>
  <c r="K199" i="34"/>
  <c r="J199" i="34"/>
  <c r="I199" i="34"/>
  <c r="H199" i="34"/>
  <c r="N199" i="34" s="1"/>
  <c r="G199" i="34"/>
  <c r="L198" i="34"/>
  <c r="K198" i="34"/>
  <c r="J198" i="34"/>
  <c r="I198" i="34"/>
  <c r="H198" i="34"/>
  <c r="G198" i="34"/>
  <c r="M198" i="34" s="1"/>
  <c r="L197" i="34"/>
  <c r="K197" i="34"/>
  <c r="I197" i="34"/>
  <c r="L196" i="34"/>
  <c r="K196" i="34"/>
  <c r="M196" i="34" s="1"/>
  <c r="I196" i="34"/>
  <c r="G196" i="34"/>
  <c r="L195" i="34"/>
  <c r="K195" i="34"/>
  <c r="L194" i="34"/>
  <c r="K194" i="34"/>
  <c r="J194" i="34"/>
  <c r="I194" i="34"/>
  <c r="H194" i="34"/>
  <c r="G194" i="34"/>
  <c r="M194" i="34" s="1"/>
  <c r="L193" i="34"/>
  <c r="K193" i="34"/>
  <c r="J193" i="34"/>
  <c r="I193" i="34"/>
  <c r="L192" i="34"/>
  <c r="K192" i="34"/>
  <c r="M192" i="34" s="1"/>
  <c r="J192" i="34"/>
  <c r="I192" i="34"/>
  <c r="H192" i="34"/>
  <c r="N192" i="34" s="1"/>
  <c r="G192" i="34"/>
  <c r="L191" i="34"/>
  <c r="K191" i="34"/>
  <c r="J191" i="34"/>
  <c r="I191" i="34"/>
  <c r="H191" i="34"/>
  <c r="G191" i="34"/>
  <c r="L190" i="34"/>
  <c r="K190" i="34"/>
  <c r="J190" i="34"/>
  <c r="H190" i="34"/>
  <c r="N190" i="34" s="1"/>
  <c r="L189" i="34"/>
  <c r="K189" i="34"/>
  <c r="F188" i="34"/>
  <c r="F12" i="34" s="1"/>
  <c r="E188" i="34"/>
  <c r="I216" i="34" s="1"/>
  <c r="D188" i="34"/>
  <c r="H271" i="34" s="1"/>
  <c r="C188" i="34"/>
  <c r="G291" i="34" s="1"/>
  <c r="L180" i="34"/>
  <c r="K180" i="34"/>
  <c r="J180" i="34"/>
  <c r="I180" i="34"/>
  <c r="H180" i="34"/>
  <c r="G180" i="34"/>
  <c r="M180" i="34" s="1"/>
  <c r="L179" i="34"/>
  <c r="K179" i="34"/>
  <c r="J179" i="34"/>
  <c r="I179" i="34"/>
  <c r="H179" i="34"/>
  <c r="G179" i="34"/>
  <c r="L178" i="34"/>
  <c r="K178" i="34"/>
  <c r="J178" i="34"/>
  <c r="I178" i="34"/>
  <c r="G178" i="34"/>
  <c r="L177" i="34"/>
  <c r="K177" i="34"/>
  <c r="J177" i="34"/>
  <c r="I177" i="34"/>
  <c r="H177" i="34"/>
  <c r="N177" i="34" s="1"/>
  <c r="G177" i="34"/>
  <c r="M177" i="34" s="1"/>
  <c r="L176" i="34"/>
  <c r="K176" i="34"/>
  <c r="J176" i="34"/>
  <c r="I176" i="34"/>
  <c r="H176" i="34"/>
  <c r="G176" i="34"/>
  <c r="L175" i="34"/>
  <c r="K175" i="34"/>
  <c r="J175" i="34"/>
  <c r="I175" i="34"/>
  <c r="H175" i="34"/>
  <c r="N175" i="34" s="1"/>
  <c r="G175" i="34"/>
  <c r="L174" i="34"/>
  <c r="K174" i="34"/>
  <c r="J174" i="34"/>
  <c r="I174" i="34"/>
  <c r="H174" i="34"/>
  <c r="G174" i="34"/>
  <c r="L173" i="34"/>
  <c r="K173" i="34"/>
  <c r="J173" i="34"/>
  <c r="I173" i="34"/>
  <c r="H173" i="34"/>
  <c r="N173" i="34" s="1"/>
  <c r="G173" i="34"/>
  <c r="L172" i="34"/>
  <c r="K172" i="34"/>
  <c r="J172" i="34"/>
  <c r="I172" i="34"/>
  <c r="H172" i="34"/>
  <c r="N172" i="34" s="1"/>
  <c r="G172" i="34"/>
  <c r="L171" i="34"/>
  <c r="K171" i="34"/>
  <c r="I171" i="34"/>
  <c r="G171" i="34"/>
  <c r="L170" i="34"/>
  <c r="K170" i="34"/>
  <c r="J170" i="34"/>
  <c r="I170" i="34"/>
  <c r="H170" i="34"/>
  <c r="N170" i="34" s="1"/>
  <c r="G170" i="34"/>
  <c r="M170" i="34" s="1"/>
  <c r="L169" i="34"/>
  <c r="K169" i="34"/>
  <c r="J169" i="34"/>
  <c r="I169" i="34"/>
  <c r="H169" i="34"/>
  <c r="L168" i="34"/>
  <c r="K168" i="34"/>
  <c r="J168" i="34"/>
  <c r="I168" i="34"/>
  <c r="H168" i="34"/>
  <c r="N168" i="34" s="1"/>
  <c r="G168" i="34"/>
  <c r="M168" i="34" s="1"/>
  <c r="L167" i="34"/>
  <c r="K167" i="34"/>
  <c r="J167" i="34"/>
  <c r="I167" i="34"/>
  <c r="H167" i="34"/>
  <c r="G167" i="34"/>
  <c r="L166" i="34"/>
  <c r="K166" i="34"/>
  <c r="J166" i="34"/>
  <c r="I166" i="34"/>
  <c r="H166" i="34"/>
  <c r="N166" i="34" s="1"/>
  <c r="L165" i="34"/>
  <c r="K165" i="34"/>
  <c r="J165" i="34"/>
  <c r="I165" i="34"/>
  <c r="H165" i="34"/>
  <c r="N165" i="34" s="1"/>
  <c r="G165" i="34"/>
  <c r="L164" i="34"/>
  <c r="K164" i="34"/>
  <c r="J164" i="34"/>
  <c r="I164" i="34"/>
  <c r="G164" i="34"/>
  <c r="L163" i="34"/>
  <c r="K163" i="34"/>
  <c r="J163" i="34"/>
  <c r="I163" i="34"/>
  <c r="H163" i="34"/>
  <c r="N163" i="34" s="1"/>
  <c r="G163" i="34"/>
  <c r="M163" i="34" s="1"/>
  <c r="L162" i="34"/>
  <c r="K162" i="34"/>
  <c r="J162" i="34"/>
  <c r="I162" i="34"/>
  <c r="H162" i="34"/>
  <c r="L161" i="34"/>
  <c r="K161" i="34"/>
  <c r="J161" i="34"/>
  <c r="I161" i="34"/>
  <c r="H161" i="34"/>
  <c r="G161" i="34"/>
  <c r="M161" i="34" s="1"/>
  <c r="L160" i="34"/>
  <c r="K160" i="34"/>
  <c r="J160" i="34"/>
  <c r="I160" i="34"/>
  <c r="G160" i="34"/>
  <c r="L159" i="34"/>
  <c r="K159" i="34"/>
  <c r="J159" i="34"/>
  <c r="I159" i="34"/>
  <c r="H159" i="34"/>
  <c r="N159" i="34" s="1"/>
  <c r="G159" i="34"/>
  <c r="L158" i="34"/>
  <c r="K158" i="34"/>
  <c r="J158" i="34"/>
  <c r="I158" i="34"/>
  <c r="H158" i="34"/>
  <c r="N158" i="34" s="1"/>
  <c r="G158" i="34"/>
  <c r="M158" i="34" s="1"/>
  <c r="L157" i="34"/>
  <c r="K157" i="34"/>
  <c r="J157" i="34"/>
  <c r="I157" i="34"/>
  <c r="H157" i="34"/>
  <c r="G157" i="34"/>
  <c r="L156" i="34"/>
  <c r="K156" i="34"/>
  <c r="J156" i="34"/>
  <c r="H156" i="34"/>
  <c r="N156" i="34" s="1"/>
  <c r="G156" i="34"/>
  <c r="L155" i="34"/>
  <c r="K155" i="34"/>
  <c r="J155" i="34"/>
  <c r="I155" i="34"/>
  <c r="H155" i="34"/>
  <c r="G155" i="34"/>
  <c r="L154" i="34"/>
  <c r="K154" i="34"/>
  <c r="J154" i="34"/>
  <c r="I154" i="34"/>
  <c r="H154" i="34"/>
  <c r="N154" i="34" s="1"/>
  <c r="L153" i="34"/>
  <c r="K153" i="34"/>
  <c r="J153" i="34"/>
  <c r="I153" i="34"/>
  <c r="H153" i="34"/>
  <c r="N153" i="34" s="1"/>
  <c r="G153" i="34"/>
  <c r="M153" i="34" s="1"/>
  <c r="L152" i="34"/>
  <c r="K152" i="34"/>
  <c r="J152" i="34"/>
  <c r="I152" i="34"/>
  <c r="H152" i="34"/>
  <c r="G152" i="34"/>
  <c r="M152" i="34" s="1"/>
  <c r="L151" i="34"/>
  <c r="K151" i="34"/>
  <c r="J151" i="34"/>
  <c r="I151" i="34"/>
  <c r="H151" i="34"/>
  <c r="N151" i="34" s="1"/>
  <c r="G151" i="34"/>
  <c r="M151" i="34" s="1"/>
  <c r="L150" i="34"/>
  <c r="K150" i="34"/>
  <c r="J150" i="34"/>
  <c r="I150" i="34"/>
  <c r="H150" i="34"/>
  <c r="L149" i="34"/>
  <c r="K149" i="34"/>
  <c r="J149" i="34"/>
  <c r="L148" i="34"/>
  <c r="K148" i="34"/>
  <c r="J148" i="34"/>
  <c r="I148" i="34"/>
  <c r="L147" i="34"/>
  <c r="K147" i="34"/>
  <c r="J147" i="34"/>
  <c r="L146" i="34"/>
  <c r="K146" i="34"/>
  <c r="L145" i="34"/>
  <c r="K145" i="34"/>
  <c r="I145" i="34"/>
  <c r="L144" i="34"/>
  <c r="K144" i="34"/>
  <c r="I144" i="34"/>
  <c r="L143" i="34"/>
  <c r="K143" i="34"/>
  <c r="J143" i="34"/>
  <c r="I143" i="34"/>
  <c r="G143" i="34"/>
  <c r="L142" i="34"/>
  <c r="K142" i="34"/>
  <c r="J142" i="34"/>
  <c r="L141" i="34"/>
  <c r="K141" i="34"/>
  <c r="I141" i="34"/>
  <c r="L140" i="34"/>
  <c r="K140" i="34"/>
  <c r="J140" i="34"/>
  <c r="I140" i="34"/>
  <c r="H140" i="34"/>
  <c r="G140" i="34"/>
  <c r="L139" i="34"/>
  <c r="K139" i="34"/>
  <c r="J139" i="34"/>
  <c r="H139" i="34"/>
  <c r="L138" i="34"/>
  <c r="K138" i="34"/>
  <c r="H138" i="34"/>
  <c r="G138" i="34"/>
  <c r="M138" i="34" s="1"/>
  <c r="L137" i="34"/>
  <c r="K137" i="34"/>
  <c r="J137" i="34"/>
  <c r="H137" i="34"/>
  <c r="G137" i="34"/>
  <c r="L136" i="34"/>
  <c r="K136" i="34"/>
  <c r="J136" i="34"/>
  <c r="I136" i="34"/>
  <c r="H136" i="34"/>
  <c r="G136" i="34"/>
  <c r="M136" i="34" s="1"/>
  <c r="L135" i="34"/>
  <c r="K135" i="34"/>
  <c r="J135" i="34"/>
  <c r="I135" i="34"/>
  <c r="H135" i="34"/>
  <c r="N135" i="34" s="1"/>
  <c r="L134" i="34"/>
  <c r="K134" i="34"/>
  <c r="J134" i="34"/>
  <c r="I134" i="34"/>
  <c r="H134" i="34"/>
  <c r="G134" i="34"/>
  <c r="L133" i="34"/>
  <c r="K133" i="34"/>
  <c r="J133" i="34"/>
  <c r="H133" i="34"/>
  <c r="L132" i="34"/>
  <c r="K132" i="34"/>
  <c r="J132" i="34"/>
  <c r="I132" i="34"/>
  <c r="H132" i="34"/>
  <c r="N132" i="34" s="1"/>
  <c r="G132" i="34"/>
  <c r="M132" i="34" s="1"/>
  <c r="L131" i="34"/>
  <c r="K131" i="34"/>
  <c r="J131" i="34"/>
  <c r="I131" i="34"/>
  <c r="H131" i="34"/>
  <c r="G131" i="34"/>
  <c r="L130" i="34"/>
  <c r="K130" i="34"/>
  <c r="J130" i="34"/>
  <c r="I130" i="34"/>
  <c r="H130" i="34"/>
  <c r="N130" i="34" s="1"/>
  <c r="G130" i="34"/>
  <c r="M130" i="34" s="1"/>
  <c r="L129" i="34"/>
  <c r="K129" i="34"/>
  <c r="J129" i="34"/>
  <c r="I129" i="34"/>
  <c r="H129" i="34"/>
  <c r="G129" i="34"/>
  <c r="L128" i="34"/>
  <c r="K128" i="34"/>
  <c r="J128" i="34"/>
  <c r="H128" i="34"/>
  <c r="N128" i="34" s="1"/>
  <c r="G128" i="34"/>
  <c r="L127" i="34"/>
  <c r="K127" i="34"/>
  <c r="J127" i="34"/>
  <c r="I127" i="34"/>
  <c r="L126" i="34"/>
  <c r="K126" i="34"/>
  <c r="J126" i="34"/>
  <c r="I126" i="34"/>
  <c r="H126" i="34"/>
  <c r="N126" i="34" s="1"/>
  <c r="G126" i="34"/>
  <c r="L125" i="34"/>
  <c r="K125" i="34"/>
  <c r="J125" i="34"/>
  <c r="I125" i="34"/>
  <c r="H125" i="34"/>
  <c r="N125" i="34" s="1"/>
  <c r="G125" i="34"/>
  <c r="M125" i="34" s="1"/>
  <c r="L124" i="34"/>
  <c r="K124" i="34"/>
  <c r="J124" i="34"/>
  <c r="I124" i="34"/>
  <c r="L123" i="34"/>
  <c r="K123" i="34"/>
  <c r="J123" i="34"/>
  <c r="I123" i="34"/>
  <c r="G123" i="34"/>
  <c r="L122" i="34"/>
  <c r="K122" i="34"/>
  <c r="J122" i="34"/>
  <c r="I122" i="34"/>
  <c r="G122" i="34"/>
  <c r="L121" i="34"/>
  <c r="K121" i="34"/>
  <c r="J121" i="34"/>
  <c r="I121" i="34"/>
  <c r="H121" i="34"/>
  <c r="N121" i="34" s="1"/>
  <c r="G121" i="34"/>
  <c r="M121" i="34" s="1"/>
  <c r="L120" i="34"/>
  <c r="K120" i="34"/>
  <c r="J120" i="34"/>
  <c r="I120" i="34"/>
  <c r="H120" i="34"/>
  <c r="G120" i="34"/>
  <c r="L119" i="34"/>
  <c r="K119" i="34"/>
  <c r="J119" i="34"/>
  <c r="I119" i="34"/>
  <c r="H119" i="34"/>
  <c r="N119" i="34" s="1"/>
  <c r="G119" i="34"/>
  <c r="M119" i="34" s="1"/>
  <c r="L118" i="34"/>
  <c r="K118" i="34"/>
  <c r="I118" i="34"/>
  <c r="G118" i="34"/>
  <c r="L117" i="34"/>
  <c r="K117" i="34"/>
  <c r="J117" i="34"/>
  <c r="I117" i="34"/>
  <c r="H117" i="34"/>
  <c r="G117" i="34"/>
  <c r="L116" i="34"/>
  <c r="K116" i="34"/>
  <c r="J116" i="34"/>
  <c r="L115" i="34"/>
  <c r="K115" i="34"/>
  <c r="J115" i="34"/>
  <c r="I115" i="34"/>
  <c r="G115" i="34"/>
  <c r="L114" i="34"/>
  <c r="K114" i="34"/>
  <c r="J114" i="34"/>
  <c r="I114" i="34"/>
  <c r="H114" i="34"/>
  <c r="N114" i="34" s="1"/>
  <c r="G114" i="34"/>
  <c r="M114" i="34" s="1"/>
  <c r="L113" i="34"/>
  <c r="K113" i="34"/>
  <c r="J113" i="34"/>
  <c r="I113" i="34"/>
  <c r="H113" i="34"/>
  <c r="G113" i="34"/>
  <c r="L112" i="34"/>
  <c r="K112" i="34"/>
  <c r="J112" i="34"/>
  <c r="I112" i="34"/>
  <c r="H112" i="34"/>
  <c r="N112" i="34" s="1"/>
  <c r="G112" i="34"/>
  <c r="M112" i="34" s="1"/>
  <c r="L111" i="34"/>
  <c r="K111" i="34"/>
  <c r="I111" i="34"/>
  <c r="L110" i="34"/>
  <c r="K110" i="34"/>
  <c r="J110" i="34"/>
  <c r="I110" i="34"/>
  <c r="H110" i="34"/>
  <c r="N110" i="34" s="1"/>
  <c r="G110" i="34"/>
  <c r="L109" i="34"/>
  <c r="K109" i="34"/>
  <c r="J109" i="34"/>
  <c r="I109" i="34"/>
  <c r="H109" i="34"/>
  <c r="G109" i="34"/>
  <c r="M109" i="34" s="1"/>
  <c r="L108" i="34"/>
  <c r="K108" i="34"/>
  <c r="J108" i="34"/>
  <c r="I108" i="34"/>
  <c r="H108" i="34"/>
  <c r="N108" i="34" s="1"/>
  <c r="G108" i="34"/>
  <c r="L107" i="34"/>
  <c r="K107" i="34"/>
  <c r="J107" i="34"/>
  <c r="G107" i="34"/>
  <c r="L106" i="34"/>
  <c r="K106" i="34"/>
  <c r="J106" i="34"/>
  <c r="I106" i="34"/>
  <c r="H106" i="34"/>
  <c r="N106" i="34" s="1"/>
  <c r="G106" i="34"/>
  <c r="M106" i="34" s="1"/>
  <c r="L105" i="34"/>
  <c r="K105" i="34"/>
  <c r="J105" i="34"/>
  <c r="I105" i="34"/>
  <c r="H105" i="34"/>
  <c r="G105" i="34"/>
  <c r="M105" i="34" s="1"/>
  <c r="L104" i="34"/>
  <c r="K104" i="34"/>
  <c r="J104" i="34"/>
  <c r="I104" i="34"/>
  <c r="H104" i="34"/>
  <c r="N104" i="34" s="1"/>
  <c r="G104" i="34"/>
  <c r="M104" i="34" s="1"/>
  <c r="L103" i="34"/>
  <c r="K103" i="34"/>
  <c r="I103" i="34"/>
  <c r="L102" i="34"/>
  <c r="K102" i="34"/>
  <c r="J102" i="34"/>
  <c r="H102" i="34"/>
  <c r="N102" i="34" s="1"/>
  <c r="G102" i="34"/>
  <c r="M102" i="34" s="1"/>
  <c r="L101" i="34"/>
  <c r="K101" i="34"/>
  <c r="J101" i="34"/>
  <c r="H101" i="34"/>
  <c r="G101" i="34"/>
  <c r="L100" i="34"/>
  <c r="K100" i="34"/>
  <c r="I100" i="34"/>
  <c r="L99" i="34"/>
  <c r="K99" i="34"/>
  <c r="J99" i="34"/>
  <c r="I99" i="34"/>
  <c r="H99" i="34"/>
  <c r="N99" i="34" s="1"/>
  <c r="G99" i="34"/>
  <c r="M99" i="34" s="1"/>
  <c r="L98" i="34"/>
  <c r="K98" i="34"/>
  <c r="J98" i="34"/>
  <c r="I98" i="34"/>
  <c r="H98" i="34"/>
  <c r="G98" i="34"/>
  <c r="L97" i="34"/>
  <c r="K97" i="34"/>
  <c r="H97" i="34"/>
  <c r="L96" i="34"/>
  <c r="K96" i="34"/>
  <c r="J96" i="34"/>
  <c r="I96" i="34"/>
  <c r="H96" i="34"/>
  <c r="N96" i="34" s="1"/>
  <c r="G96" i="34"/>
  <c r="M96" i="34" s="1"/>
  <c r="L95" i="34"/>
  <c r="K95" i="34"/>
  <c r="J95" i="34"/>
  <c r="I95" i="34"/>
  <c r="H95" i="34"/>
  <c r="G95" i="34"/>
  <c r="L94" i="34"/>
  <c r="K94" i="34"/>
  <c r="J94" i="34"/>
  <c r="I94" i="34"/>
  <c r="H94" i="34"/>
  <c r="N94" i="34" s="1"/>
  <c r="G94" i="34"/>
  <c r="M94" i="34" s="1"/>
  <c r="L93" i="34"/>
  <c r="K93" i="34"/>
  <c r="J93" i="34"/>
  <c r="H93" i="34"/>
  <c r="G93" i="34"/>
  <c r="L92" i="34"/>
  <c r="K92" i="34"/>
  <c r="J92" i="34"/>
  <c r="I92" i="34"/>
  <c r="H92" i="34"/>
  <c r="N92" i="34" s="1"/>
  <c r="G92" i="34"/>
  <c r="M92" i="34" s="1"/>
  <c r="L91" i="34"/>
  <c r="N91" i="34" s="1"/>
  <c r="K91" i="34"/>
  <c r="J91" i="34"/>
  <c r="I91" i="34"/>
  <c r="H91" i="34"/>
  <c r="G91" i="34"/>
  <c r="M91" i="34" s="1"/>
  <c r="L90" i="34"/>
  <c r="K90" i="34"/>
  <c r="J90" i="34"/>
  <c r="I90" i="34"/>
  <c r="H90" i="34"/>
  <c r="N90" i="34" s="1"/>
  <c r="G90" i="34"/>
  <c r="M90" i="34" s="1"/>
  <c r="L89" i="34"/>
  <c r="K89" i="34"/>
  <c r="J89" i="34"/>
  <c r="I89" i="34"/>
  <c r="H89" i="34"/>
  <c r="G89" i="34"/>
  <c r="M89" i="34" s="1"/>
  <c r="L88" i="34"/>
  <c r="K88" i="34"/>
  <c r="J88" i="34"/>
  <c r="I88" i="34"/>
  <c r="H88" i="34"/>
  <c r="N88" i="34" s="1"/>
  <c r="G88" i="34"/>
  <c r="M88" i="34" s="1"/>
  <c r="L87" i="34"/>
  <c r="K87" i="34"/>
  <c r="J87" i="34"/>
  <c r="I87" i="34"/>
  <c r="H87" i="34"/>
  <c r="G87" i="34"/>
  <c r="M87" i="34" s="1"/>
  <c r="L86" i="34"/>
  <c r="K86" i="34"/>
  <c r="L85" i="34"/>
  <c r="K85" i="34"/>
  <c r="J85" i="34"/>
  <c r="I85" i="34"/>
  <c r="H85" i="34"/>
  <c r="L84" i="34"/>
  <c r="K84" i="34"/>
  <c r="J84" i="34"/>
  <c r="I84" i="34"/>
  <c r="H84" i="34"/>
  <c r="N84" i="34" s="1"/>
  <c r="G84" i="34"/>
  <c r="L83" i="34"/>
  <c r="K83" i="34"/>
  <c r="J83" i="34"/>
  <c r="I83" i="34"/>
  <c r="H83" i="34"/>
  <c r="G83" i="34"/>
  <c r="L82" i="34"/>
  <c r="K82" i="34"/>
  <c r="J82" i="34"/>
  <c r="I82" i="34"/>
  <c r="H82" i="34"/>
  <c r="N82" i="34" s="1"/>
  <c r="G82" i="34"/>
  <c r="F81" i="34"/>
  <c r="J171" i="34" s="1"/>
  <c r="E81" i="34"/>
  <c r="I147" i="34" s="1"/>
  <c r="D81" i="34"/>
  <c r="C81" i="34"/>
  <c r="G85" i="34" s="1"/>
  <c r="L73" i="34"/>
  <c r="K73" i="34"/>
  <c r="J73" i="34"/>
  <c r="H73" i="34"/>
  <c r="L72" i="34"/>
  <c r="K72" i="34"/>
  <c r="J72" i="34"/>
  <c r="I72" i="34"/>
  <c r="H72" i="34"/>
  <c r="G72" i="34"/>
  <c r="M72" i="34" s="1"/>
  <c r="L71" i="34"/>
  <c r="K71" i="34"/>
  <c r="I71" i="34"/>
  <c r="H71" i="34"/>
  <c r="G71" i="34"/>
  <c r="L70" i="34"/>
  <c r="K70" i="34"/>
  <c r="J70" i="34"/>
  <c r="I70" i="34"/>
  <c r="L69" i="34"/>
  <c r="K69" i="34"/>
  <c r="J69" i="34"/>
  <c r="I69" i="34"/>
  <c r="H69" i="34"/>
  <c r="N69" i="34" s="1"/>
  <c r="G69" i="34"/>
  <c r="M69" i="34" s="1"/>
  <c r="L68" i="34"/>
  <c r="K68" i="34"/>
  <c r="J68" i="34"/>
  <c r="I68" i="34"/>
  <c r="H68" i="34"/>
  <c r="N68" i="34" s="1"/>
  <c r="G68" i="34"/>
  <c r="M68" i="34" s="1"/>
  <c r="L67" i="34"/>
  <c r="K67" i="34"/>
  <c r="J67" i="34"/>
  <c r="I67" i="34"/>
  <c r="H67" i="34"/>
  <c r="N67" i="34" s="1"/>
  <c r="G67" i="34"/>
  <c r="L66" i="34"/>
  <c r="K66" i="34"/>
  <c r="J66" i="34"/>
  <c r="I66" i="34"/>
  <c r="H66" i="34"/>
  <c r="N66" i="34" s="1"/>
  <c r="G66" i="34"/>
  <c r="M66" i="34" s="1"/>
  <c r="L65" i="34"/>
  <c r="K65" i="34"/>
  <c r="J65" i="34"/>
  <c r="G65" i="34"/>
  <c r="L64" i="34"/>
  <c r="K64" i="34"/>
  <c r="J64" i="34"/>
  <c r="I64" i="34"/>
  <c r="H64" i="34"/>
  <c r="G64" i="34"/>
  <c r="M64" i="34" s="1"/>
  <c r="L63" i="34"/>
  <c r="K63" i="34"/>
  <c r="J63" i="34"/>
  <c r="I63" i="34"/>
  <c r="H63" i="34"/>
  <c r="N63" i="34" s="1"/>
  <c r="G63" i="34"/>
  <c r="M63" i="34" s="1"/>
  <c r="L62" i="34"/>
  <c r="K62" i="34"/>
  <c r="H62" i="34"/>
  <c r="L61" i="34"/>
  <c r="K61" i="34"/>
  <c r="J61" i="34"/>
  <c r="I61" i="34"/>
  <c r="H61" i="34"/>
  <c r="N61" i="34" s="1"/>
  <c r="G61" i="34"/>
  <c r="L60" i="34"/>
  <c r="K60" i="34"/>
  <c r="J60" i="34"/>
  <c r="I60" i="34"/>
  <c r="H60" i="34"/>
  <c r="N60" i="34" s="1"/>
  <c r="G60" i="34"/>
  <c r="M60" i="34" s="1"/>
  <c r="L59" i="34"/>
  <c r="K59" i="34"/>
  <c r="J59" i="34"/>
  <c r="I59" i="34"/>
  <c r="H59" i="34"/>
  <c r="N59" i="34" s="1"/>
  <c r="G59" i="34"/>
  <c r="L58" i="34"/>
  <c r="K58" i="34"/>
  <c r="J58" i="34"/>
  <c r="I58" i="34"/>
  <c r="H58" i="34"/>
  <c r="N58" i="34" s="1"/>
  <c r="G58" i="34"/>
  <c r="M58" i="34" s="1"/>
  <c r="L57" i="34"/>
  <c r="K57" i="34"/>
  <c r="I57" i="34"/>
  <c r="G57" i="34"/>
  <c r="L56" i="34"/>
  <c r="K56" i="34"/>
  <c r="J56" i="34"/>
  <c r="I56" i="34"/>
  <c r="H56" i="34"/>
  <c r="N56" i="34" s="1"/>
  <c r="G56" i="34"/>
  <c r="M56" i="34" s="1"/>
  <c r="L55" i="34"/>
  <c r="K55" i="34"/>
  <c r="J55" i="34"/>
  <c r="I55" i="34"/>
  <c r="H55" i="34"/>
  <c r="N55" i="34" s="1"/>
  <c r="G55" i="34"/>
  <c r="M55" i="34" s="1"/>
  <c r="L54" i="34"/>
  <c r="K54" i="34"/>
  <c r="J54" i="34"/>
  <c r="I54" i="34"/>
  <c r="H54" i="34"/>
  <c r="N54" i="34" s="1"/>
  <c r="G54" i="34"/>
  <c r="L53" i="34"/>
  <c r="K53" i="34"/>
  <c r="J53" i="34"/>
  <c r="I53" i="34"/>
  <c r="H53" i="34"/>
  <c r="N53" i="34" s="1"/>
  <c r="L52" i="34"/>
  <c r="K52" i="34"/>
  <c r="I52" i="34"/>
  <c r="G52" i="34"/>
  <c r="L51" i="34"/>
  <c r="N51" i="34" s="1"/>
  <c r="K51" i="34"/>
  <c r="J51" i="34"/>
  <c r="I51" i="34"/>
  <c r="H51" i="34"/>
  <c r="G51" i="34"/>
  <c r="M51" i="34" s="1"/>
  <c r="L50" i="34"/>
  <c r="K50" i="34"/>
  <c r="J50" i="34"/>
  <c r="I50" i="34"/>
  <c r="H50" i="34"/>
  <c r="N50" i="34" s="1"/>
  <c r="G50" i="34"/>
  <c r="M50" i="34" s="1"/>
  <c r="L49" i="34"/>
  <c r="K49" i="34"/>
  <c r="J49" i="34"/>
  <c r="I49" i="34"/>
  <c r="H49" i="34"/>
  <c r="N49" i="34" s="1"/>
  <c r="G49" i="34"/>
  <c r="L48" i="34"/>
  <c r="K48" i="34"/>
  <c r="J48" i="34"/>
  <c r="I48" i="34"/>
  <c r="H48" i="34"/>
  <c r="N48" i="34" s="1"/>
  <c r="G48" i="34"/>
  <c r="M48" i="34" s="1"/>
  <c r="L47" i="34"/>
  <c r="K47" i="34"/>
  <c r="J47" i="34"/>
  <c r="I47" i="34"/>
  <c r="H47" i="34"/>
  <c r="N47" i="34" s="1"/>
  <c r="G47" i="34"/>
  <c r="L46" i="34"/>
  <c r="K46" i="34"/>
  <c r="J46" i="34"/>
  <c r="I46" i="34"/>
  <c r="H46" i="34"/>
  <c r="N46" i="34" s="1"/>
  <c r="L45" i="34"/>
  <c r="K45" i="34"/>
  <c r="J45" i="34"/>
  <c r="I45" i="34"/>
  <c r="H45" i="34"/>
  <c r="N45" i="34" s="1"/>
  <c r="G45" i="34"/>
  <c r="M45" i="34" s="1"/>
  <c r="L44" i="34"/>
  <c r="K44" i="34"/>
  <c r="J44" i="34"/>
  <c r="I44" i="34"/>
  <c r="H44" i="34"/>
  <c r="G44" i="34"/>
  <c r="M44" i="34" s="1"/>
  <c r="L43" i="34"/>
  <c r="K43" i="34"/>
  <c r="J43" i="34"/>
  <c r="I43" i="34"/>
  <c r="H43" i="34"/>
  <c r="N43" i="34" s="1"/>
  <c r="G43" i="34"/>
  <c r="M43" i="34" s="1"/>
  <c r="L42" i="34"/>
  <c r="K42" i="34"/>
  <c r="J42" i="34"/>
  <c r="I42" i="34"/>
  <c r="H42" i="34"/>
  <c r="N42" i="34" s="1"/>
  <c r="G42" i="34"/>
  <c r="L41" i="34"/>
  <c r="K41" i="34"/>
  <c r="J41" i="34"/>
  <c r="I41" i="34"/>
  <c r="H41" i="34"/>
  <c r="N41" i="34" s="1"/>
  <c r="G41" i="34"/>
  <c r="M41" i="34" s="1"/>
  <c r="L40" i="34"/>
  <c r="K40" i="34"/>
  <c r="J40" i="34"/>
  <c r="I40" i="34"/>
  <c r="H40" i="34"/>
  <c r="N40" i="34" s="1"/>
  <c r="G40" i="34"/>
  <c r="L39" i="34"/>
  <c r="K39" i="34"/>
  <c r="I39" i="34"/>
  <c r="L38" i="34"/>
  <c r="K38" i="34"/>
  <c r="J38" i="34"/>
  <c r="I38" i="34"/>
  <c r="H38" i="34"/>
  <c r="G38" i="34"/>
  <c r="M38" i="34" s="1"/>
  <c r="L37" i="34"/>
  <c r="K37" i="34"/>
  <c r="J37" i="34"/>
  <c r="I37" i="34"/>
  <c r="H37" i="34"/>
  <c r="N37" i="34" s="1"/>
  <c r="G37" i="34"/>
  <c r="M37" i="34" s="1"/>
  <c r="L36" i="34"/>
  <c r="K36" i="34"/>
  <c r="J36" i="34"/>
  <c r="I36" i="34"/>
  <c r="H36" i="34"/>
  <c r="G36" i="34"/>
  <c r="M36" i="34" s="1"/>
  <c r="L35" i="34"/>
  <c r="K35" i="34"/>
  <c r="J35" i="34"/>
  <c r="I35" i="34"/>
  <c r="H35" i="34"/>
  <c r="N35" i="34" s="1"/>
  <c r="G35" i="34"/>
  <c r="M35" i="34" s="1"/>
  <c r="L34" i="34"/>
  <c r="K34" i="34"/>
  <c r="J34" i="34"/>
  <c r="I34" i="34"/>
  <c r="H34" i="34"/>
  <c r="G34" i="34"/>
  <c r="M34" i="34" s="1"/>
  <c r="L33" i="34"/>
  <c r="K33" i="34"/>
  <c r="J33" i="34"/>
  <c r="I33" i="34"/>
  <c r="H33" i="34"/>
  <c r="N33" i="34" s="1"/>
  <c r="G33" i="34"/>
  <c r="M33" i="34" s="1"/>
  <c r="L32" i="34"/>
  <c r="K32" i="34"/>
  <c r="J32" i="34"/>
  <c r="I32" i="34"/>
  <c r="H32" i="34"/>
  <c r="G32" i="34"/>
  <c r="M32" i="34" s="1"/>
  <c r="L31" i="34"/>
  <c r="K31" i="34"/>
  <c r="J31" i="34"/>
  <c r="I31" i="34"/>
  <c r="H31" i="34"/>
  <c r="N31" i="34" s="1"/>
  <c r="G31" i="34"/>
  <c r="M31" i="34" s="1"/>
  <c r="L30" i="34"/>
  <c r="K30" i="34"/>
  <c r="J30" i="34"/>
  <c r="H30" i="34"/>
  <c r="G30" i="34"/>
  <c r="M30" i="34" s="1"/>
  <c r="L29" i="34"/>
  <c r="K29" i="34"/>
  <c r="J29" i="34"/>
  <c r="I29" i="34"/>
  <c r="H29" i="34"/>
  <c r="N29" i="34" s="1"/>
  <c r="L28" i="34"/>
  <c r="K28" i="34"/>
  <c r="J28" i="34"/>
  <c r="I28" i="34"/>
  <c r="H28" i="34"/>
  <c r="N28" i="34" s="1"/>
  <c r="G28" i="34"/>
  <c r="L27" i="34"/>
  <c r="K27" i="34"/>
  <c r="J27" i="34"/>
  <c r="I27" i="34"/>
  <c r="H27" i="34"/>
  <c r="N27" i="34" s="1"/>
  <c r="G27" i="34"/>
  <c r="M27" i="34" s="1"/>
  <c r="L26" i="34"/>
  <c r="K26" i="34"/>
  <c r="J26" i="34"/>
  <c r="I26" i="34"/>
  <c r="H26" i="34"/>
  <c r="N26" i="34" s="1"/>
  <c r="L25" i="34"/>
  <c r="K25" i="34"/>
  <c r="J25" i="34"/>
  <c r="I25" i="34"/>
  <c r="H25" i="34"/>
  <c r="G25" i="34"/>
  <c r="M25" i="34" s="1"/>
  <c r="L24" i="34"/>
  <c r="K24" i="34"/>
  <c r="J24" i="34"/>
  <c r="I24" i="34"/>
  <c r="G24" i="34"/>
  <c r="L23" i="34"/>
  <c r="K23" i="34"/>
  <c r="J23" i="34"/>
  <c r="I23" i="34"/>
  <c r="H23" i="34"/>
  <c r="N23" i="34" s="1"/>
  <c r="G23" i="34"/>
  <c r="F22" i="34"/>
  <c r="J71" i="34" s="1"/>
  <c r="E22" i="34"/>
  <c r="I65" i="34" s="1"/>
  <c r="D22" i="34"/>
  <c r="H57" i="34" s="1"/>
  <c r="C22" i="34"/>
  <c r="G53" i="34" s="1"/>
  <c r="E13" i="34"/>
  <c r="D13" i="34"/>
  <c r="C13" i="34"/>
  <c r="D11" i="34"/>
  <c r="D10" i="34"/>
  <c r="C10" i="34"/>
  <c r="H640" i="33"/>
  <c r="G640" i="33"/>
  <c r="H639" i="33"/>
  <c r="H638" i="33"/>
  <c r="G638" i="33"/>
  <c r="H637" i="33"/>
  <c r="G637" i="33"/>
  <c r="H636" i="33"/>
  <c r="G636" i="33"/>
  <c r="H635" i="33"/>
  <c r="G635" i="33"/>
  <c r="H634" i="33"/>
  <c r="G634" i="33"/>
  <c r="H633" i="33"/>
  <c r="G633" i="33"/>
  <c r="H632" i="33"/>
  <c r="G632" i="33"/>
  <c r="H631" i="33"/>
  <c r="G631" i="33"/>
  <c r="H629" i="33"/>
  <c r="G629" i="33"/>
  <c r="H627" i="33"/>
  <c r="G627" i="33"/>
  <c r="G626" i="33"/>
  <c r="H625" i="33"/>
  <c r="G625" i="33"/>
  <c r="H624" i="33"/>
  <c r="G624" i="33"/>
  <c r="H623" i="33"/>
  <c r="G623" i="33"/>
  <c r="H622" i="33"/>
  <c r="G622" i="33"/>
  <c r="H621" i="33"/>
  <c r="G621" i="33"/>
  <c r="H620" i="33"/>
  <c r="H619" i="33"/>
  <c r="G619" i="33"/>
  <c r="H618" i="33"/>
  <c r="G618" i="33"/>
  <c r="H617" i="33"/>
  <c r="H616" i="33"/>
  <c r="H615" i="33"/>
  <c r="H614" i="33"/>
  <c r="G614" i="33"/>
  <c r="H613" i="33"/>
  <c r="G613" i="33"/>
  <c r="D612" i="33"/>
  <c r="H630" i="33" s="1"/>
  <c r="C612" i="33"/>
  <c r="G615" i="33" s="1"/>
  <c r="H604" i="33"/>
  <c r="G604" i="33"/>
  <c r="H603" i="33"/>
  <c r="G603" i="33"/>
  <c r="H602" i="33"/>
  <c r="G602" i="33"/>
  <c r="H601" i="33"/>
  <c r="G601" i="33"/>
  <c r="H600" i="33"/>
  <c r="G600" i="33"/>
  <c r="H599" i="33"/>
  <c r="G599" i="33"/>
  <c r="H598" i="33"/>
  <c r="G598" i="33"/>
  <c r="H597" i="33"/>
  <c r="G597" i="33"/>
  <c r="H596" i="33"/>
  <c r="G596" i="33"/>
  <c r="H595" i="33"/>
  <c r="G595" i="33"/>
  <c r="G594" i="33"/>
  <c r="H593" i="33"/>
  <c r="G593" i="33"/>
  <c r="H592" i="33"/>
  <c r="G592" i="33"/>
  <c r="H591" i="33"/>
  <c r="G591" i="33"/>
  <c r="G590" i="33"/>
  <c r="G589" i="33"/>
  <c r="G588" i="33"/>
  <c r="H587" i="33"/>
  <c r="G587" i="33"/>
  <c r="H586" i="33"/>
  <c r="G586" i="33"/>
  <c r="H585" i="33"/>
  <c r="G585" i="33"/>
  <c r="H584" i="33"/>
  <c r="G584" i="33"/>
  <c r="H583" i="33"/>
  <c r="G583" i="33"/>
  <c r="H582" i="33"/>
  <c r="G582" i="33"/>
  <c r="H581" i="33"/>
  <c r="G581" i="33"/>
  <c r="H580" i="33"/>
  <c r="G580" i="33"/>
  <c r="H579" i="33"/>
  <c r="G579" i="33"/>
  <c r="H578" i="33"/>
  <c r="G578" i="33"/>
  <c r="H577" i="33"/>
  <c r="G577" i="33"/>
  <c r="H576" i="33"/>
  <c r="G576" i="33"/>
  <c r="H575" i="33"/>
  <c r="G575" i="33"/>
  <c r="H574" i="33"/>
  <c r="G574" i="33"/>
  <c r="H573" i="33"/>
  <c r="G573" i="33"/>
  <c r="H572" i="33"/>
  <c r="G572" i="33"/>
  <c r="H571" i="33"/>
  <c r="H570" i="33"/>
  <c r="G570" i="33"/>
  <c r="H569" i="33"/>
  <c r="G569" i="33"/>
  <c r="H568" i="33"/>
  <c r="G568" i="33"/>
  <c r="H567" i="33"/>
  <c r="G567" i="33"/>
  <c r="H566" i="33"/>
  <c r="G566" i="33"/>
  <c r="H565" i="33"/>
  <c r="G565" i="33"/>
  <c r="H563" i="33"/>
  <c r="G563" i="33"/>
  <c r="H562" i="33"/>
  <c r="G562" i="33"/>
  <c r="H561" i="33"/>
  <c r="G561" i="33"/>
  <c r="H560" i="33"/>
  <c r="G560" i="33"/>
  <c r="H559" i="33"/>
  <c r="G559" i="33"/>
  <c r="H558" i="33"/>
  <c r="G558" i="33"/>
  <c r="H557" i="33"/>
  <c r="G557" i="33"/>
  <c r="H556" i="33"/>
  <c r="G556" i="33"/>
  <c r="H555" i="33"/>
  <c r="G555" i="33"/>
  <c r="H554" i="33"/>
  <c r="G554" i="33"/>
  <c r="H553" i="33"/>
  <c r="G553" i="33"/>
  <c r="H552" i="33"/>
  <c r="G552" i="33"/>
  <c r="H551" i="33"/>
  <c r="G551" i="33"/>
  <c r="H550" i="33"/>
  <c r="G550" i="33"/>
  <c r="H549" i="33"/>
  <c r="G549" i="33"/>
  <c r="H548" i="33"/>
  <c r="G548" i="33"/>
  <c r="H547" i="33"/>
  <c r="G547" i="33"/>
  <c r="H546" i="33"/>
  <c r="G546" i="33"/>
  <c r="H545" i="33"/>
  <c r="G545" i="33"/>
  <c r="H544" i="33"/>
  <c r="G544" i="33"/>
  <c r="H543" i="33"/>
  <c r="G543" i="33"/>
  <c r="H542" i="33"/>
  <c r="G542" i="33"/>
  <c r="H541" i="33"/>
  <c r="G541" i="33"/>
  <c r="H540" i="33"/>
  <c r="G540" i="33"/>
  <c r="H539" i="33"/>
  <c r="G539" i="33"/>
  <c r="H538" i="33"/>
  <c r="G538" i="33"/>
  <c r="H537" i="33"/>
  <c r="G537" i="33"/>
  <c r="H536" i="33"/>
  <c r="G536" i="33"/>
  <c r="H535" i="33"/>
  <c r="G535" i="33"/>
  <c r="H534" i="33"/>
  <c r="G534" i="33"/>
  <c r="H533" i="33"/>
  <c r="G533" i="33"/>
  <c r="H532" i="33"/>
  <c r="G532" i="33"/>
  <c r="H531" i="33"/>
  <c r="G531" i="33"/>
  <c r="H530" i="33"/>
  <c r="G530" i="33"/>
  <c r="H529" i="33"/>
  <c r="G529" i="33"/>
  <c r="H528" i="33"/>
  <c r="G528" i="33"/>
  <c r="H527" i="33"/>
  <c r="G527" i="33"/>
  <c r="H526" i="33"/>
  <c r="G526" i="33"/>
  <c r="H525" i="33"/>
  <c r="G525" i="33"/>
  <c r="H524" i="33"/>
  <c r="G524" i="33"/>
  <c r="H523" i="33"/>
  <c r="G523" i="33"/>
  <c r="H522" i="33"/>
  <c r="G522" i="33"/>
  <c r="H521" i="33"/>
  <c r="G521" i="33"/>
  <c r="H520" i="33"/>
  <c r="G520" i="33"/>
  <c r="H519" i="33"/>
  <c r="G519" i="33"/>
  <c r="H518" i="33"/>
  <c r="G518" i="33"/>
  <c r="H517" i="33"/>
  <c r="G517" i="33"/>
  <c r="H516" i="33"/>
  <c r="G516" i="33"/>
  <c r="H515" i="33"/>
  <c r="G515" i="33"/>
  <c r="H514" i="33"/>
  <c r="G514" i="33"/>
  <c r="H513" i="33"/>
  <c r="G513" i="33"/>
  <c r="G512" i="33"/>
  <c r="H511" i="33"/>
  <c r="G511" i="33"/>
  <c r="H510" i="33"/>
  <c r="G510" i="33"/>
  <c r="H509" i="33"/>
  <c r="G509" i="33"/>
  <c r="H508" i="33"/>
  <c r="G508" i="33"/>
  <c r="H507" i="33"/>
  <c r="G507" i="33"/>
  <c r="H506" i="33"/>
  <c r="G506" i="33"/>
  <c r="H505" i="33"/>
  <c r="G505" i="33"/>
  <c r="H504" i="33"/>
  <c r="G504" i="33"/>
  <c r="H503" i="33"/>
  <c r="G503" i="33"/>
  <c r="H502" i="33"/>
  <c r="G502" i="33"/>
  <c r="H501" i="33"/>
  <c r="G501" i="33"/>
  <c r="H500" i="33"/>
  <c r="G500" i="33"/>
  <c r="G499" i="33"/>
  <c r="H498" i="33"/>
  <c r="G498" i="33"/>
  <c r="H497" i="33"/>
  <c r="G497" i="33"/>
  <c r="H496" i="33"/>
  <c r="G496" i="33"/>
  <c r="H495" i="33"/>
  <c r="G495" i="33"/>
  <c r="H494" i="33"/>
  <c r="G494" i="33"/>
  <c r="H493" i="33"/>
  <c r="G493" i="33"/>
  <c r="H492" i="33"/>
  <c r="G492" i="33"/>
  <c r="H491" i="33"/>
  <c r="G491" i="33"/>
  <c r="H490" i="33"/>
  <c r="G490" i="33"/>
  <c r="H489" i="33"/>
  <c r="G489" i="33"/>
  <c r="H488" i="33"/>
  <c r="G488" i="33"/>
  <c r="H487" i="33"/>
  <c r="G487" i="33"/>
  <c r="H486" i="33"/>
  <c r="G486" i="33"/>
  <c r="H485" i="33"/>
  <c r="G485" i="33"/>
  <c r="H484" i="33"/>
  <c r="G484" i="33"/>
  <c r="H483" i="33"/>
  <c r="G483" i="33"/>
  <c r="H482" i="33"/>
  <c r="G482" i="33"/>
  <c r="H481" i="33"/>
  <c r="G481" i="33"/>
  <c r="H480" i="33"/>
  <c r="G480" i="33"/>
  <c r="H479" i="33"/>
  <c r="G479" i="33"/>
  <c r="H478" i="33"/>
  <c r="H477" i="33"/>
  <c r="G477" i="33"/>
  <c r="H476" i="33"/>
  <c r="G476" i="33"/>
  <c r="H475" i="33"/>
  <c r="G475" i="33"/>
  <c r="H474" i="33"/>
  <c r="G474" i="33"/>
  <c r="H472" i="33"/>
  <c r="G472" i="33"/>
  <c r="G471" i="33"/>
  <c r="H469" i="33"/>
  <c r="G469" i="33"/>
  <c r="H468" i="33"/>
  <c r="G468" i="33"/>
  <c r="H467" i="33"/>
  <c r="G467" i="33"/>
  <c r="H466" i="33"/>
  <c r="G466" i="33"/>
  <c r="H465" i="33"/>
  <c r="G465" i="33"/>
  <c r="H464" i="33"/>
  <c r="G464" i="33"/>
  <c r="H463" i="33"/>
  <c r="G463" i="33"/>
  <c r="H462" i="33"/>
  <c r="G462" i="33"/>
  <c r="G461" i="33"/>
  <c r="H460" i="33"/>
  <c r="G460" i="33"/>
  <c r="H459" i="33"/>
  <c r="G459" i="33"/>
  <c r="H458" i="33"/>
  <c r="G458" i="33"/>
  <c r="H457" i="33"/>
  <c r="G457" i="33"/>
  <c r="H456" i="33"/>
  <c r="G456" i="33"/>
  <c r="H455" i="33"/>
  <c r="G455" i="33"/>
  <c r="H454" i="33"/>
  <c r="G454" i="33"/>
  <c r="H453" i="33"/>
  <c r="G453" i="33"/>
  <c r="H452" i="33"/>
  <c r="G452" i="33"/>
  <c r="H451" i="33"/>
  <c r="H450" i="33"/>
  <c r="H449" i="33"/>
  <c r="H448" i="33"/>
  <c r="G448" i="33"/>
  <c r="H447" i="33"/>
  <c r="G447" i="33"/>
  <c r="G446" i="33"/>
  <c r="G445" i="33"/>
  <c r="H444" i="33"/>
  <c r="G444" i="33"/>
  <c r="H443" i="33"/>
  <c r="G443" i="33"/>
  <c r="H442" i="33"/>
  <c r="G442" i="33"/>
  <c r="H441" i="33"/>
  <c r="G441" i="33"/>
  <c r="G440" i="33"/>
  <c r="H439" i="33"/>
  <c r="G439" i="33"/>
  <c r="H438" i="33"/>
  <c r="G438" i="33"/>
  <c r="H437" i="33"/>
  <c r="H436" i="33"/>
  <c r="G436" i="33"/>
  <c r="H435" i="33"/>
  <c r="G435" i="33"/>
  <c r="H433" i="33"/>
  <c r="G433" i="33"/>
  <c r="H432" i="33"/>
  <c r="G432" i="33"/>
  <c r="H431" i="33"/>
  <c r="G431" i="33"/>
  <c r="G430" i="33"/>
  <c r="H429" i="33"/>
  <c r="H428" i="33"/>
  <c r="G428" i="33"/>
  <c r="H427" i="33"/>
  <c r="G427" i="33"/>
  <c r="G426" i="33"/>
  <c r="H425" i="33"/>
  <c r="G425" i="33"/>
  <c r="H424" i="33"/>
  <c r="H423" i="33"/>
  <c r="G423" i="33"/>
  <c r="H421" i="33"/>
  <c r="G421" i="33"/>
  <c r="H420" i="33"/>
  <c r="G420" i="33"/>
  <c r="H418" i="33"/>
  <c r="G418" i="33"/>
  <c r="H417" i="33"/>
  <c r="G417" i="33"/>
  <c r="H416" i="33"/>
  <c r="G416" i="33"/>
  <c r="H415" i="33"/>
  <c r="G415" i="33"/>
  <c r="H414" i="33"/>
  <c r="G414" i="33"/>
  <c r="G413" i="33"/>
  <c r="H412" i="33"/>
  <c r="H411" i="33"/>
  <c r="G411" i="33"/>
  <c r="H410" i="33"/>
  <c r="G410" i="33"/>
  <c r="H409" i="33"/>
  <c r="G409" i="33"/>
  <c r="H408" i="33"/>
  <c r="H407" i="33"/>
  <c r="G407" i="33"/>
  <c r="H406" i="33"/>
  <c r="H405" i="33"/>
  <c r="G405" i="33"/>
  <c r="H404" i="33"/>
  <c r="G404" i="33"/>
  <c r="H403" i="33"/>
  <c r="G403" i="33"/>
  <c r="H402" i="33"/>
  <c r="G402" i="33"/>
  <c r="H401" i="33"/>
  <c r="G401" i="33"/>
  <c r="G400" i="33"/>
  <c r="H399" i="33"/>
  <c r="G399" i="33"/>
  <c r="H398" i="33"/>
  <c r="G398" i="33"/>
  <c r="H397" i="33"/>
  <c r="G397" i="33"/>
  <c r="H396" i="33"/>
  <c r="G396" i="33"/>
  <c r="G395" i="33"/>
  <c r="H394" i="33"/>
  <c r="G394" i="33"/>
  <c r="H393" i="33"/>
  <c r="G393" i="33"/>
  <c r="H392" i="33"/>
  <c r="G392" i="33"/>
  <c r="H390" i="33"/>
  <c r="G390" i="33"/>
  <c r="H389" i="33"/>
  <c r="G389" i="33"/>
  <c r="H388" i="33"/>
  <c r="G388" i="33"/>
  <c r="H387" i="33"/>
  <c r="G387" i="33"/>
  <c r="H386" i="33"/>
  <c r="H385" i="33"/>
  <c r="G385" i="33"/>
  <c r="H384" i="33"/>
  <c r="G383" i="33"/>
  <c r="H382" i="33"/>
  <c r="G382" i="33"/>
  <c r="H381" i="33"/>
  <c r="G381" i="33"/>
  <c r="H380" i="33"/>
  <c r="G380" i="33"/>
  <c r="H379" i="33"/>
  <c r="G379" i="33"/>
  <c r="H378" i="33"/>
  <c r="G378" i="33"/>
  <c r="H377" i="33"/>
  <c r="H376" i="33"/>
  <c r="G376" i="33"/>
  <c r="H375" i="33"/>
  <c r="G375" i="33"/>
  <c r="H373" i="33"/>
  <c r="G373" i="33"/>
  <c r="H372" i="33"/>
  <c r="D371" i="33"/>
  <c r="H422" i="33" s="1"/>
  <c r="C371" i="33"/>
  <c r="G451" i="33" s="1"/>
  <c r="H363" i="33"/>
  <c r="G363" i="33"/>
  <c r="H362" i="33"/>
  <c r="G362" i="33"/>
  <c r="H361" i="33"/>
  <c r="G361" i="33"/>
  <c r="H360" i="33"/>
  <c r="G360" i="33"/>
  <c r="H359" i="33"/>
  <c r="G359" i="33"/>
  <c r="H358" i="33"/>
  <c r="G358" i="33"/>
  <c r="H357" i="33"/>
  <c r="G357" i="33"/>
  <c r="H356" i="33"/>
  <c r="G356" i="33"/>
  <c r="H355" i="33"/>
  <c r="G355" i="33"/>
  <c r="H354" i="33"/>
  <c r="G354" i="33"/>
  <c r="H353" i="33"/>
  <c r="G353" i="33"/>
  <c r="H352" i="33"/>
  <c r="G352" i="33"/>
  <c r="H351" i="33"/>
  <c r="G351" i="33"/>
  <c r="H350" i="33"/>
  <c r="G350" i="33"/>
  <c r="H349" i="33"/>
  <c r="G349" i="33"/>
  <c r="H348" i="33"/>
  <c r="G348" i="33"/>
  <c r="H347" i="33"/>
  <c r="G347" i="33"/>
  <c r="H346" i="33"/>
  <c r="G346" i="33"/>
  <c r="H345" i="33"/>
  <c r="G345" i="33"/>
  <c r="H344" i="33"/>
  <c r="G344" i="33"/>
  <c r="H343" i="33"/>
  <c r="G343" i="33"/>
  <c r="H342" i="33"/>
  <c r="G342" i="33"/>
  <c r="H341" i="33"/>
  <c r="G341" i="33"/>
  <c r="H340" i="33"/>
  <c r="G340" i="33"/>
  <c r="H339" i="33"/>
  <c r="G339" i="33"/>
  <c r="G338" i="33"/>
  <c r="H337" i="33"/>
  <c r="G337" i="33"/>
  <c r="H336" i="33"/>
  <c r="G336" i="33"/>
  <c r="H335" i="33"/>
  <c r="G335" i="33"/>
  <c r="H334" i="33"/>
  <c r="G334" i="33"/>
  <c r="H333" i="33"/>
  <c r="G333" i="33"/>
  <c r="H332" i="33"/>
  <c r="G332" i="33"/>
  <c r="H331" i="33"/>
  <c r="G331" i="33"/>
  <c r="H330" i="33"/>
  <c r="G330" i="33"/>
  <c r="H329" i="33"/>
  <c r="G329" i="33"/>
  <c r="H328" i="33"/>
  <c r="G328" i="33"/>
  <c r="G327" i="33"/>
  <c r="H326" i="33"/>
  <c r="G326" i="33"/>
  <c r="H325" i="33"/>
  <c r="G325" i="33"/>
  <c r="G324" i="33"/>
  <c r="H323" i="33"/>
  <c r="G323" i="33"/>
  <c r="H322" i="33"/>
  <c r="G322" i="33"/>
  <c r="H321" i="33"/>
  <c r="G321" i="33"/>
  <c r="H320" i="33"/>
  <c r="G320" i="33"/>
  <c r="H319" i="33"/>
  <c r="G319" i="33"/>
  <c r="H318" i="33"/>
  <c r="G318" i="33"/>
  <c r="H317" i="33"/>
  <c r="G317" i="33"/>
  <c r="H316" i="33"/>
  <c r="G316" i="33"/>
  <c r="H315" i="33"/>
  <c r="G315" i="33"/>
  <c r="H314" i="33"/>
  <c r="G314" i="33"/>
  <c r="H313" i="33"/>
  <c r="G313" i="33"/>
  <c r="H312" i="33"/>
  <c r="G312" i="33"/>
  <c r="H311" i="33"/>
  <c r="G311" i="33"/>
  <c r="H310" i="33"/>
  <c r="G310" i="33"/>
  <c r="H309" i="33"/>
  <c r="G309" i="33"/>
  <c r="H308" i="33"/>
  <c r="G308" i="33"/>
  <c r="H307" i="33"/>
  <c r="G307" i="33"/>
  <c r="H306" i="33"/>
  <c r="G306" i="33"/>
  <c r="H305" i="33"/>
  <c r="G305" i="33"/>
  <c r="H304" i="33"/>
  <c r="G304" i="33"/>
  <c r="H303" i="33"/>
  <c r="G303" i="33"/>
  <c r="H302" i="33"/>
  <c r="G302" i="33"/>
  <c r="H301" i="33"/>
  <c r="G301" i="33"/>
  <c r="H300" i="33"/>
  <c r="G300" i="33"/>
  <c r="H299" i="33"/>
  <c r="H298" i="33"/>
  <c r="G298" i="33"/>
  <c r="H297" i="33"/>
  <c r="G297" i="33"/>
  <c r="H296" i="33"/>
  <c r="G296" i="33"/>
  <c r="H295" i="33"/>
  <c r="G295" i="33"/>
  <c r="H294" i="33"/>
  <c r="H293" i="33"/>
  <c r="G293" i="33"/>
  <c r="H292" i="33"/>
  <c r="G292" i="33"/>
  <c r="H291" i="33"/>
  <c r="G291" i="33"/>
  <c r="H290" i="33"/>
  <c r="G290" i="33"/>
  <c r="H289" i="33"/>
  <c r="G289" i="33"/>
  <c r="H288" i="33"/>
  <c r="G288" i="33"/>
  <c r="H287" i="33"/>
  <c r="G287" i="33"/>
  <c r="H286" i="33"/>
  <c r="G286" i="33"/>
  <c r="H285" i="33"/>
  <c r="G285" i="33"/>
  <c r="H282" i="33"/>
  <c r="G282" i="33"/>
  <c r="G281" i="33"/>
  <c r="H280" i="33"/>
  <c r="G280" i="33"/>
  <c r="H279" i="33"/>
  <c r="G279" i="33"/>
  <c r="H278" i="33"/>
  <c r="G278" i="33"/>
  <c r="H277" i="33"/>
  <c r="G277" i="33"/>
  <c r="H276" i="33"/>
  <c r="G276" i="33"/>
  <c r="H275" i="33"/>
  <c r="G275" i="33"/>
  <c r="H274" i="33"/>
  <c r="G274" i="33"/>
  <c r="H273" i="33"/>
  <c r="G273" i="33"/>
  <c r="H272" i="33"/>
  <c r="G272" i="33"/>
  <c r="H271" i="33"/>
  <c r="G271" i="33"/>
  <c r="H270" i="33"/>
  <c r="G270" i="33"/>
  <c r="H269" i="33"/>
  <c r="G269" i="33"/>
  <c r="H268" i="33"/>
  <c r="G268" i="33"/>
  <c r="H267" i="33"/>
  <c r="G267" i="33"/>
  <c r="H266" i="33"/>
  <c r="G266" i="33"/>
  <c r="H265" i="33"/>
  <c r="G265" i="33"/>
  <c r="H264" i="33"/>
  <c r="G264" i="33"/>
  <c r="H263" i="33"/>
  <c r="G263" i="33"/>
  <c r="H262" i="33"/>
  <c r="G262" i="33"/>
  <c r="H261" i="33"/>
  <c r="G261" i="33"/>
  <c r="H260" i="33"/>
  <c r="G260" i="33"/>
  <c r="H259" i="33"/>
  <c r="G259" i="33"/>
  <c r="H258" i="33"/>
  <c r="G258" i="33"/>
  <c r="H257" i="33"/>
  <c r="G257" i="33"/>
  <c r="H256" i="33"/>
  <c r="G256" i="33"/>
  <c r="H255" i="33"/>
  <c r="H254" i="33"/>
  <c r="G254" i="33"/>
  <c r="H253" i="33"/>
  <c r="G253" i="33"/>
  <c r="H252" i="33"/>
  <c r="G252" i="33"/>
  <c r="H251" i="33"/>
  <c r="G251" i="33"/>
  <c r="H250" i="33"/>
  <c r="G250" i="33"/>
  <c r="H249" i="33"/>
  <c r="G249" i="33"/>
  <c r="H248" i="33"/>
  <c r="G248" i="33"/>
  <c r="H247" i="33"/>
  <c r="G247" i="33"/>
  <c r="H246" i="33"/>
  <c r="G246" i="33"/>
  <c r="H245" i="33"/>
  <c r="G245" i="33"/>
  <c r="H244" i="33"/>
  <c r="G244" i="33"/>
  <c r="H243" i="33"/>
  <c r="G243" i="33"/>
  <c r="G242" i="33"/>
  <c r="H241" i="33"/>
  <c r="G241" i="33"/>
  <c r="H240" i="33"/>
  <c r="G240" i="33"/>
  <c r="H239" i="33"/>
  <c r="G239" i="33"/>
  <c r="H238" i="33"/>
  <c r="G238" i="33"/>
  <c r="H237" i="33"/>
  <c r="G237" i="33"/>
  <c r="H236" i="33"/>
  <c r="G236" i="33"/>
  <c r="G235" i="33"/>
  <c r="H234" i="33"/>
  <c r="G234" i="33"/>
  <c r="H233" i="33"/>
  <c r="G233" i="33"/>
  <c r="H232" i="33"/>
  <c r="G232" i="33"/>
  <c r="H231" i="33"/>
  <c r="G231" i="33"/>
  <c r="H230" i="33"/>
  <c r="H229" i="33"/>
  <c r="G229" i="33"/>
  <c r="H228" i="33"/>
  <c r="G228" i="33"/>
  <c r="H227" i="33"/>
  <c r="G227" i="33"/>
  <c r="H226" i="33"/>
  <c r="G226" i="33"/>
  <c r="H225" i="33"/>
  <c r="G225" i="33"/>
  <c r="H224" i="33"/>
  <c r="G224" i="33"/>
  <c r="H223" i="33"/>
  <c r="G223" i="33"/>
  <c r="H222" i="33"/>
  <c r="G222" i="33"/>
  <c r="H221" i="33"/>
  <c r="G221" i="33"/>
  <c r="H220" i="33"/>
  <c r="G220" i="33"/>
  <c r="G219" i="33"/>
  <c r="H218" i="33"/>
  <c r="G218" i="33"/>
  <c r="H217" i="33"/>
  <c r="G217" i="33"/>
  <c r="G216" i="33"/>
  <c r="H214" i="33"/>
  <c r="G214" i="33"/>
  <c r="H213" i="33"/>
  <c r="G213" i="33"/>
  <c r="H212" i="33"/>
  <c r="G212" i="33"/>
  <c r="H211" i="33"/>
  <c r="G211" i="33"/>
  <c r="H210" i="33"/>
  <c r="G210" i="33"/>
  <c r="H209" i="33"/>
  <c r="G209" i="33"/>
  <c r="H208" i="33"/>
  <c r="G208" i="33"/>
  <c r="H207" i="33"/>
  <c r="G207" i="33"/>
  <c r="H206" i="33"/>
  <c r="G206" i="33"/>
  <c r="H205" i="33"/>
  <c r="G205" i="33"/>
  <c r="H204" i="33"/>
  <c r="G204" i="33"/>
  <c r="H203" i="33"/>
  <c r="G203" i="33"/>
  <c r="G202" i="33"/>
  <c r="H201" i="33"/>
  <c r="G201" i="33"/>
  <c r="H200" i="33"/>
  <c r="G200" i="33"/>
  <c r="H199" i="33"/>
  <c r="G199" i="33"/>
  <c r="H198" i="33"/>
  <c r="G198" i="33"/>
  <c r="H197" i="33"/>
  <c r="G197" i="33"/>
  <c r="H196" i="33"/>
  <c r="G196" i="33"/>
  <c r="H195" i="33"/>
  <c r="G195" i="33"/>
  <c r="H194" i="33"/>
  <c r="G194" i="33"/>
  <c r="H193" i="33"/>
  <c r="G193" i="33"/>
  <c r="H192" i="33"/>
  <c r="G192" i="33"/>
  <c r="H191" i="33"/>
  <c r="G191" i="33"/>
  <c r="H190" i="33"/>
  <c r="G190" i="33"/>
  <c r="G189" i="33"/>
  <c r="D188" i="33"/>
  <c r="H338" i="33" s="1"/>
  <c r="C188" i="33"/>
  <c r="G284" i="33" s="1"/>
  <c r="H180" i="33"/>
  <c r="G180" i="33"/>
  <c r="H179" i="33"/>
  <c r="G179" i="33"/>
  <c r="H178" i="33"/>
  <c r="G177" i="33"/>
  <c r="H176" i="33"/>
  <c r="G176" i="33"/>
  <c r="H175" i="33"/>
  <c r="G175" i="33"/>
  <c r="H174" i="33"/>
  <c r="G174" i="33"/>
  <c r="H173" i="33"/>
  <c r="G173" i="33"/>
  <c r="H172" i="33"/>
  <c r="G172" i="33"/>
  <c r="H171" i="33"/>
  <c r="G171" i="33"/>
  <c r="H170" i="33"/>
  <c r="G170" i="33"/>
  <c r="H169" i="33"/>
  <c r="G169" i="33"/>
  <c r="H168" i="33"/>
  <c r="G168" i="33"/>
  <c r="H167" i="33"/>
  <c r="G167" i="33"/>
  <c r="H166" i="33"/>
  <c r="H165" i="33"/>
  <c r="G165" i="33"/>
  <c r="H164" i="33"/>
  <c r="G164" i="33"/>
  <c r="H163" i="33"/>
  <c r="G163" i="33"/>
  <c r="H162" i="33"/>
  <c r="G162" i="33"/>
  <c r="H161" i="33"/>
  <c r="G161" i="33"/>
  <c r="H160" i="33"/>
  <c r="G160" i="33"/>
  <c r="H159" i="33"/>
  <c r="G159" i="33"/>
  <c r="H158" i="33"/>
  <c r="G158" i="33"/>
  <c r="H157" i="33"/>
  <c r="G157" i="33"/>
  <c r="G156" i="33"/>
  <c r="H155" i="33"/>
  <c r="G155" i="33"/>
  <c r="H154" i="33"/>
  <c r="G154" i="33"/>
  <c r="H153" i="33"/>
  <c r="G153" i="33"/>
  <c r="G152" i="33"/>
  <c r="H151" i="33"/>
  <c r="G151" i="33"/>
  <c r="H150" i="33"/>
  <c r="G150" i="33"/>
  <c r="H149" i="33"/>
  <c r="G149" i="33"/>
  <c r="H147" i="33"/>
  <c r="G147" i="33"/>
  <c r="G144" i="33"/>
  <c r="H143" i="33"/>
  <c r="G143" i="33"/>
  <c r="H140" i="33"/>
  <c r="G140" i="33"/>
  <c r="G139" i="33"/>
  <c r="H138" i="33"/>
  <c r="G138" i="33"/>
  <c r="H136" i="33"/>
  <c r="G136" i="33"/>
  <c r="H135" i="33"/>
  <c r="G135" i="33"/>
  <c r="H134" i="33"/>
  <c r="G134" i="33"/>
  <c r="H133" i="33"/>
  <c r="H132" i="33"/>
  <c r="G132" i="33"/>
  <c r="H131" i="33"/>
  <c r="G131" i="33"/>
  <c r="H130" i="33"/>
  <c r="G130" i="33"/>
  <c r="H129" i="33"/>
  <c r="G128" i="33"/>
  <c r="H127" i="33"/>
  <c r="H125" i="33"/>
  <c r="G125" i="33"/>
  <c r="H124" i="33"/>
  <c r="G124" i="33"/>
  <c r="H123" i="33"/>
  <c r="G123" i="33"/>
  <c r="H122" i="33"/>
  <c r="G122" i="33"/>
  <c r="H121" i="33"/>
  <c r="G121" i="33"/>
  <c r="H120" i="33"/>
  <c r="G120" i="33"/>
  <c r="H119" i="33"/>
  <c r="G119" i="33"/>
  <c r="H118" i="33"/>
  <c r="G118" i="33"/>
  <c r="H117" i="33"/>
  <c r="G117" i="33"/>
  <c r="G116" i="33"/>
  <c r="H114" i="33"/>
  <c r="G114" i="33"/>
  <c r="H113" i="33"/>
  <c r="G113" i="33"/>
  <c r="H112" i="33"/>
  <c r="G112" i="33"/>
  <c r="G111" i="33"/>
  <c r="H110" i="33"/>
  <c r="G110" i="33"/>
  <c r="H109" i="33"/>
  <c r="G109" i="33"/>
  <c r="H108" i="33"/>
  <c r="G108" i="33"/>
  <c r="H107" i="33"/>
  <c r="G107" i="33"/>
  <c r="G106" i="33"/>
  <c r="H105" i="33"/>
  <c r="G105" i="33"/>
  <c r="H104" i="33"/>
  <c r="G104" i="33"/>
  <c r="H102" i="33"/>
  <c r="G102" i="33"/>
  <c r="H101" i="33"/>
  <c r="G101" i="33"/>
  <c r="H98" i="33"/>
  <c r="G98" i="33"/>
  <c r="H97" i="33"/>
  <c r="G97" i="33"/>
  <c r="H96" i="33"/>
  <c r="G96" i="33"/>
  <c r="H95" i="33"/>
  <c r="G95" i="33"/>
  <c r="H94" i="33"/>
  <c r="G94" i="33"/>
  <c r="H93" i="33"/>
  <c r="G93" i="33"/>
  <c r="H92" i="33"/>
  <c r="G92" i="33"/>
  <c r="H91" i="33"/>
  <c r="G91" i="33"/>
  <c r="H90" i="33"/>
  <c r="G90" i="33"/>
  <c r="H89" i="33"/>
  <c r="G89" i="33"/>
  <c r="G88" i="33"/>
  <c r="H87" i="33"/>
  <c r="G87" i="33"/>
  <c r="H86" i="33"/>
  <c r="H85" i="33"/>
  <c r="G85" i="33"/>
  <c r="H84" i="33"/>
  <c r="G84" i="33"/>
  <c r="H83" i="33"/>
  <c r="G83" i="33"/>
  <c r="H82" i="33"/>
  <c r="D81" i="33"/>
  <c r="D11" i="33" s="1"/>
  <c r="C81" i="33"/>
  <c r="G146" i="33" s="1"/>
  <c r="H73" i="33"/>
  <c r="G73" i="33"/>
  <c r="H72" i="33"/>
  <c r="G72" i="33"/>
  <c r="H71" i="33"/>
  <c r="G71" i="33"/>
  <c r="H70" i="33"/>
  <c r="G70" i="33"/>
  <c r="H69" i="33"/>
  <c r="G69" i="33"/>
  <c r="H68" i="33"/>
  <c r="G68" i="33"/>
  <c r="H67" i="33"/>
  <c r="G67" i="33"/>
  <c r="H66" i="33"/>
  <c r="G66" i="33"/>
  <c r="H65" i="33"/>
  <c r="G65" i="33"/>
  <c r="H64" i="33"/>
  <c r="G64" i="33"/>
  <c r="H63" i="33"/>
  <c r="G63" i="33"/>
  <c r="H62" i="33"/>
  <c r="G62" i="33"/>
  <c r="H61" i="33"/>
  <c r="G61" i="33"/>
  <c r="H60" i="33"/>
  <c r="G60" i="33"/>
  <c r="H59" i="33"/>
  <c r="G59" i="33"/>
  <c r="H57" i="33"/>
  <c r="G57" i="33"/>
  <c r="H56" i="33"/>
  <c r="G56" i="33"/>
  <c r="H55" i="33"/>
  <c r="G55" i="33"/>
  <c r="H54" i="33"/>
  <c r="G54" i="33"/>
  <c r="H53" i="33"/>
  <c r="G53" i="33"/>
  <c r="G52" i="33"/>
  <c r="H51" i="33"/>
  <c r="G51" i="33"/>
  <c r="H50" i="33"/>
  <c r="G50" i="33"/>
  <c r="H49" i="33"/>
  <c r="G49" i="33"/>
  <c r="H48" i="33"/>
  <c r="G48" i="33"/>
  <c r="H47" i="33"/>
  <c r="G47" i="33"/>
  <c r="H46" i="33"/>
  <c r="G46" i="33"/>
  <c r="H45" i="33"/>
  <c r="G45" i="33"/>
  <c r="H44" i="33"/>
  <c r="G44" i="33"/>
  <c r="H43" i="33"/>
  <c r="G43" i="33"/>
  <c r="H42" i="33"/>
  <c r="G42" i="33"/>
  <c r="H41" i="33"/>
  <c r="G41" i="33"/>
  <c r="H40" i="33"/>
  <c r="G40" i="33"/>
  <c r="H39" i="33"/>
  <c r="H38" i="33"/>
  <c r="G38" i="33"/>
  <c r="H37" i="33"/>
  <c r="G37" i="33"/>
  <c r="H36" i="33"/>
  <c r="G36" i="33"/>
  <c r="H35" i="33"/>
  <c r="G35" i="33"/>
  <c r="H34" i="33"/>
  <c r="G34" i="33"/>
  <c r="H33" i="33"/>
  <c r="G33" i="33"/>
  <c r="H32" i="33"/>
  <c r="G32" i="33"/>
  <c r="H31" i="33"/>
  <c r="G31" i="33"/>
  <c r="H30" i="33"/>
  <c r="G30" i="33"/>
  <c r="H29" i="33"/>
  <c r="G29" i="33"/>
  <c r="H28" i="33"/>
  <c r="G28" i="33"/>
  <c r="H27" i="33"/>
  <c r="G27" i="33"/>
  <c r="H26" i="33"/>
  <c r="G26" i="33"/>
  <c r="H25" i="33"/>
  <c r="G25" i="33"/>
  <c r="H24" i="33"/>
  <c r="G24" i="33"/>
  <c r="H23" i="33"/>
  <c r="G23" i="33"/>
  <c r="D22" i="33"/>
  <c r="C22" i="33"/>
  <c r="C10" i="33" s="1"/>
  <c r="D14" i="33"/>
  <c r="C14" i="33"/>
  <c r="D13" i="33"/>
  <c r="C13" i="33"/>
  <c r="D12" i="33"/>
  <c r="D10" i="33"/>
  <c r="G635" i="32"/>
  <c r="H624" i="32"/>
  <c r="G624" i="32"/>
  <c r="D612" i="32"/>
  <c r="H634" i="32" s="1"/>
  <c r="C612" i="32"/>
  <c r="H604" i="32"/>
  <c r="G603" i="32"/>
  <c r="H601" i="32"/>
  <c r="G601" i="32"/>
  <c r="H593" i="32"/>
  <c r="G593" i="32"/>
  <c r="G587" i="32"/>
  <c r="G584" i="32"/>
  <c r="H582" i="32"/>
  <c r="G582" i="32"/>
  <c r="H581" i="32"/>
  <c r="G581" i="32"/>
  <c r="G580" i="32"/>
  <c r="G579" i="32"/>
  <c r="G576" i="32"/>
  <c r="H572" i="32"/>
  <c r="G565" i="32"/>
  <c r="H562" i="32"/>
  <c r="G562" i="32"/>
  <c r="G561" i="32"/>
  <c r="G560" i="32"/>
  <c r="H556" i="32"/>
  <c r="G556" i="32"/>
  <c r="H555" i="32"/>
  <c r="G555" i="32"/>
  <c r="H554" i="32"/>
  <c r="G554" i="32"/>
  <c r="G551" i="32"/>
  <c r="G548" i="32"/>
  <c r="H547" i="32"/>
  <c r="H542" i="32"/>
  <c r="G542" i="32"/>
  <c r="G535" i="32"/>
  <c r="H534" i="32"/>
  <c r="G534" i="32"/>
  <c r="H532" i="32"/>
  <c r="G532" i="32"/>
  <c r="H531" i="32"/>
  <c r="G530" i="32"/>
  <c r="G529" i="32"/>
  <c r="G524" i="32"/>
  <c r="G523" i="32"/>
  <c r="H522" i="32"/>
  <c r="G520" i="32"/>
  <c r="G516" i="32"/>
  <c r="G515" i="32"/>
  <c r="G510" i="32"/>
  <c r="H508" i="32"/>
  <c r="G505" i="32"/>
  <c r="G503" i="32"/>
  <c r="H502" i="32"/>
  <c r="G502" i="32"/>
  <c r="G501" i="32"/>
  <c r="H500" i="32"/>
  <c r="G500" i="32"/>
  <c r="G496" i="32"/>
  <c r="G490" i="32"/>
  <c r="G489" i="32"/>
  <c r="G488" i="32"/>
  <c r="H482" i="32"/>
  <c r="G480" i="32"/>
  <c r="H479" i="32"/>
  <c r="H475" i="32"/>
  <c r="G475" i="32"/>
  <c r="G468" i="32"/>
  <c r="H467" i="32"/>
  <c r="G467" i="32"/>
  <c r="H465" i="32"/>
  <c r="G465" i="32"/>
  <c r="H464" i="32"/>
  <c r="G463" i="32"/>
  <c r="G462" i="32"/>
  <c r="H458" i="32"/>
  <c r="H457" i="32"/>
  <c r="H454" i="32"/>
  <c r="H453" i="32"/>
  <c r="G453" i="32"/>
  <c r="G452" i="32"/>
  <c r="G445" i="32"/>
  <c r="H440" i="32"/>
  <c r="G440" i="32"/>
  <c r="H439" i="32"/>
  <c r="G439" i="32"/>
  <c r="H431" i="32"/>
  <c r="G431" i="32"/>
  <c r="H425" i="32"/>
  <c r="H418" i="32"/>
  <c r="G418" i="32"/>
  <c r="H417" i="32"/>
  <c r="H415" i="32"/>
  <c r="G415" i="32"/>
  <c r="H403" i="32"/>
  <c r="G403" i="32"/>
  <c r="H399" i="32"/>
  <c r="G398" i="32"/>
  <c r="H390" i="32"/>
  <c r="G382" i="32"/>
  <c r="H376" i="32"/>
  <c r="H375" i="32"/>
  <c r="D371" i="32"/>
  <c r="H487" i="32" s="1"/>
  <c r="C371" i="32"/>
  <c r="G454" i="32" s="1"/>
  <c r="G362" i="32"/>
  <c r="H359" i="32"/>
  <c r="G359" i="32"/>
  <c r="G358" i="32"/>
  <c r="G357" i="32"/>
  <c r="G356" i="32"/>
  <c r="G355" i="32"/>
  <c r="G354" i="32"/>
  <c r="G353" i="32"/>
  <c r="H350" i="32"/>
  <c r="G350" i="32"/>
  <c r="G349" i="32"/>
  <c r="G345" i="32"/>
  <c r="G344" i="32"/>
  <c r="G342" i="32"/>
  <c r="H339" i="32"/>
  <c r="G339" i="32"/>
  <c r="H337" i="32"/>
  <c r="G337" i="32"/>
  <c r="H335" i="32"/>
  <c r="G335" i="32"/>
  <c r="G334" i="32"/>
  <c r="G333" i="32"/>
  <c r="G331" i="32"/>
  <c r="H330" i="32"/>
  <c r="G330" i="32"/>
  <c r="G328" i="32"/>
  <c r="G325" i="32"/>
  <c r="G323" i="32"/>
  <c r="G322" i="32"/>
  <c r="H319" i="32"/>
  <c r="G319" i="32"/>
  <c r="H317" i="32"/>
  <c r="G317" i="32"/>
  <c r="H316" i="32"/>
  <c r="G314" i="32"/>
  <c r="H303" i="32"/>
  <c r="G303" i="32"/>
  <c r="H302" i="32"/>
  <c r="G302" i="32"/>
  <c r="G301" i="32"/>
  <c r="G298" i="32"/>
  <c r="G296" i="32"/>
  <c r="H291" i="32"/>
  <c r="H290" i="32"/>
  <c r="G290" i="32"/>
  <c r="H289" i="32"/>
  <c r="G289" i="32"/>
  <c r="G283" i="32"/>
  <c r="H282" i="32"/>
  <c r="G282" i="32"/>
  <c r="G274" i="32"/>
  <c r="H273" i="32"/>
  <c r="G273" i="32"/>
  <c r="G268" i="32"/>
  <c r="H263" i="32"/>
  <c r="G263" i="32"/>
  <c r="H262" i="32"/>
  <c r="G259" i="32"/>
  <c r="G254" i="32"/>
  <c r="G253" i="32"/>
  <c r="G250" i="32"/>
  <c r="H247" i="32"/>
  <c r="G247" i="32"/>
  <c r="H246" i="32"/>
  <c r="G246" i="32"/>
  <c r="G240" i="32"/>
  <c r="H239" i="32"/>
  <c r="G238" i="32"/>
  <c r="G236" i="32"/>
  <c r="H234" i="32"/>
  <c r="H232" i="32"/>
  <c r="G232" i="32"/>
  <c r="G229" i="32"/>
  <c r="G224" i="32"/>
  <c r="H217" i="32"/>
  <c r="G217" i="32"/>
  <c r="H212" i="32"/>
  <c r="H208" i="32"/>
  <c r="H199" i="32"/>
  <c r="H194" i="32"/>
  <c r="G194" i="32"/>
  <c r="H193" i="32"/>
  <c r="D188" i="32"/>
  <c r="C188" i="32"/>
  <c r="G269" i="32" s="1"/>
  <c r="G180" i="32"/>
  <c r="H179" i="32"/>
  <c r="G179" i="32"/>
  <c r="H176" i="32"/>
  <c r="H167" i="32"/>
  <c r="H163" i="32"/>
  <c r="G163" i="32"/>
  <c r="H162" i="32"/>
  <c r="G159" i="32"/>
  <c r="G151" i="32"/>
  <c r="H140" i="32"/>
  <c r="G140" i="32"/>
  <c r="H138" i="32"/>
  <c r="H131" i="32"/>
  <c r="G131" i="32"/>
  <c r="H130" i="32"/>
  <c r="H119" i="32"/>
  <c r="H110" i="32"/>
  <c r="G110" i="32"/>
  <c r="H96" i="32"/>
  <c r="H95" i="32"/>
  <c r="G95" i="32"/>
  <c r="G94" i="32"/>
  <c r="G93" i="32"/>
  <c r="D81" i="32"/>
  <c r="H159" i="32" s="1"/>
  <c r="C81" i="32"/>
  <c r="H69" i="32"/>
  <c r="G69" i="32"/>
  <c r="G63" i="32"/>
  <c r="H61" i="32"/>
  <c r="G61" i="32"/>
  <c r="H60" i="32"/>
  <c r="G60" i="32"/>
  <c r="G58" i="32"/>
  <c r="G51" i="32"/>
  <c r="H49" i="32"/>
  <c r="H46" i="32"/>
  <c r="G46" i="32"/>
  <c r="H45" i="32"/>
  <c r="H44" i="32"/>
  <c r="H43" i="32"/>
  <c r="G43" i="32"/>
  <c r="G38" i="32"/>
  <c r="G37" i="32"/>
  <c r="H23" i="32"/>
  <c r="G23" i="32"/>
  <c r="D22" i="32"/>
  <c r="H72" i="32" s="1"/>
  <c r="C22" i="32"/>
  <c r="D14" i="32"/>
  <c r="D13" i="32"/>
  <c r="C13" i="32"/>
  <c r="C12" i="32"/>
  <c r="C11" i="32"/>
  <c r="D10" i="32"/>
  <c r="C10" i="32"/>
  <c r="G635" i="31"/>
  <c r="H634" i="31"/>
  <c r="G633" i="31"/>
  <c r="G626" i="31"/>
  <c r="H624" i="31"/>
  <c r="G624" i="31"/>
  <c r="G622" i="31"/>
  <c r="G619" i="31"/>
  <c r="D612" i="31"/>
  <c r="C612" i="31"/>
  <c r="G640" i="31" s="1"/>
  <c r="H604" i="31"/>
  <c r="H603" i="31"/>
  <c r="G603" i="31"/>
  <c r="H601" i="31"/>
  <c r="G601" i="31"/>
  <c r="G598" i="31"/>
  <c r="G596" i="31"/>
  <c r="H594" i="31"/>
  <c r="G594" i="31"/>
  <c r="H593" i="31"/>
  <c r="G593" i="31"/>
  <c r="H592" i="31"/>
  <c r="G592" i="31"/>
  <c r="G591" i="31"/>
  <c r="G588" i="31"/>
  <c r="H587" i="31"/>
  <c r="G587" i="31"/>
  <c r="H586" i="31"/>
  <c r="G586" i="31"/>
  <c r="G585" i="31"/>
  <c r="H584" i="31"/>
  <c r="G584" i="31"/>
  <c r="G582" i="31"/>
  <c r="G581" i="31"/>
  <c r="G580" i="31"/>
  <c r="H579" i="31"/>
  <c r="G579" i="31"/>
  <c r="G576" i="31"/>
  <c r="H575" i="31"/>
  <c r="H574" i="31"/>
  <c r="H569" i="31"/>
  <c r="G569" i="31"/>
  <c r="G566" i="31"/>
  <c r="H565" i="31"/>
  <c r="G565" i="31"/>
  <c r="H562" i="31"/>
  <c r="G562" i="31"/>
  <c r="G561" i="31"/>
  <c r="H560" i="31"/>
  <c r="G560" i="31"/>
  <c r="G559" i="31"/>
  <c r="G557" i="31"/>
  <c r="H556" i="31"/>
  <c r="G556" i="31"/>
  <c r="H555" i="31"/>
  <c r="G555" i="31"/>
  <c r="H554" i="31"/>
  <c r="G554" i="31"/>
  <c r="H552" i="31"/>
  <c r="G552" i="31"/>
  <c r="H551" i="31"/>
  <c r="G551" i="31"/>
  <c r="G550" i="31"/>
  <c r="G549" i="31"/>
  <c r="G548" i="31"/>
  <c r="G547" i="31"/>
  <c r="G546" i="31"/>
  <c r="H542" i="31"/>
  <c r="G542" i="31"/>
  <c r="H536" i="31"/>
  <c r="G534" i="31"/>
  <c r="H533" i="31"/>
  <c r="G533" i="31"/>
  <c r="H532" i="31"/>
  <c r="G532" i="31"/>
  <c r="H531" i="31"/>
  <c r="G531" i="31"/>
  <c r="G530" i="31"/>
  <c r="G527" i="31"/>
  <c r="G526" i="31"/>
  <c r="H525" i="31"/>
  <c r="G524" i="31"/>
  <c r="G523" i="31"/>
  <c r="G522" i="31"/>
  <c r="H521" i="31"/>
  <c r="G521" i="31"/>
  <c r="G520" i="31"/>
  <c r="G519" i="31"/>
  <c r="G515" i="31"/>
  <c r="G514" i="31"/>
  <c r="G513" i="31"/>
  <c r="G512" i="31"/>
  <c r="G511" i="31"/>
  <c r="H510" i="31"/>
  <c r="G510" i="31"/>
  <c r="G506" i="31"/>
  <c r="G505" i="31"/>
  <c r="G504" i="31"/>
  <c r="G503" i="31"/>
  <c r="H502" i="31"/>
  <c r="G502" i="31"/>
  <c r="G501" i="31"/>
  <c r="H500" i="31"/>
  <c r="G500" i="31"/>
  <c r="G498" i="31"/>
  <c r="H496" i="31"/>
  <c r="G496" i="31"/>
  <c r="G495" i="31"/>
  <c r="G494" i="31"/>
  <c r="H492" i="31"/>
  <c r="G492" i="31"/>
  <c r="G490" i="31"/>
  <c r="G489" i="31"/>
  <c r="H488" i="31"/>
  <c r="G488" i="31"/>
  <c r="H482" i="31"/>
  <c r="G482" i="31"/>
  <c r="H479" i="31"/>
  <c r="G477" i="31"/>
  <c r="H476" i="31"/>
  <c r="H475" i="31"/>
  <c r="G475" i="31"/>
  <c r="G469" i="31"/>
  <c r="H468" i="31"/>
  <c r="G468" i="31"/>
  <c r="G467" i="31"/>
  <c r="H466" i="31"/>
  <c r="G466" i="31"/>
  <c r="G465" i="31"/>
  <c r="H464" i="31"/>
  <c r="G464" i="31"/>
  <c r="H463" i="31"/>
  <c r="G463" i="31"/>
  <c r="G462" i="31"/>
  <c r="H461" i="31"/>
  <c r="G461" i="31"/>
  <c r="G459" i="31"/>
  <c r="H458" i="31"/>
  <c r="G458" i="31"/>
  <c r="H457" i="31"/>
  <c r="H456" i="31"/>
  <c r="G456" i="31"/>
  <c r="H453" i="31"/>
  <c r="G453" i="31"/>
  <c r="H449" i="31"/>
  <c r="G445" i="31"/>
  <c r="H444" i="31"/>
  <c r="G444" i="31"/>
  <c r="H443" i="31"/>
  <c r="G443" i="31"/>
  <c r="H441" i="31"/>
  <c r="G441" i="31"/>
  <c r="H440" i="31"/>
  <c r="G440" i="31"/>
  <c r="H439" i="31"/>
  <c r="G439" i="31"/>
  <c r="G435" i="31"/>
  <c r="H432" i="31"/>
  <c r="G432" i="31"/>
  <c r="G431" i="31"/>
  <c r="G425" i="31"/>
  <c r="G421" i="31"/>
  <c r="H418" i="31"/>
  <c r="G418" i="31"/>
  <c r="H417" i="31"/>
  <c r="H414" i="31"/>
  <c r="G414" i="31"/>
  <c r="H407" i="31"/>
  <c r="G404" i="31"/>
  <c r="H403" i="31"/>
  <c r="G403" i="31"/>
  <c r="H399" i="31"/>
  <c r="G399" i="31"/>
  <c r="G398" i="31"/>
  <c r="G397" i="31"/>
  <c r="H393" i="31"/>
  <c r="G393" i="31"/>
  <c r="G392" i="31"/>
  <c r="H390" i="31"/>
  <c r="G390" i="31"/>
  <c r="H382" i="31"/>
  <c r="H375" i="31"/>
  <c r="G375" i="31"/>
  <c r="D371" i="31"/>
  <c r="H566" i="31" s="1"/>
  <c r="C371" i="31"/>
  <c r="G483" i="31" s="1"/>
  <c r="H363" i="31"/>
  <c r="G363" i="31"/>
  <c r="G362" i="31"/>
  <c r="H361" i="31"/>
  <c r="H360" i="31"/>
  <c r="G360" i="31"/>
  <c r="H359" i="31"/>
  <c r="G359" i="31"/>
  <c r="H358" i="31"/>
  <c r="G358" i="31"/>
  <c r="H357" i="31"/>
  <c r="G357" i="31"/>
  <c r="H356" i="31"/>
  <c r="G356" i="31"/>
  <c r="H355" i="31"/>
  <c r="G355" i="31"/>
  <c r="G354" i="31"/>
  <c r="H353" i="31"/>
  <c r="H352" i="31"/>
  <c r="G352" i="31"/>
  <c r="H351" i="31"/>
  <c r="G351" i="31"/>
  <c r="H350" i="31"/>
  <c r="G350" i="31"/>
  <c r="H349" i="31"/>
  <c r="G349" i="31"/>
  <c r="G348" i="31"/>
  <c r="H346" i="31"/>
  <c r="G346" i="31"/>
  <c r="H345" i="31"/>
  <c r="G345" i="31"/>
  <c r="H344" i="31"/>
  <c r="G344" i="31"/>
  <c r="H342" i="31"/>
  <c r="G342" i="31"/>
  <c r="H341" i="31"/>
  <c r="G341" i="31"/>
  <c r="H339" i="31"/>
  <c r="G339" i="31"/>
  <c r="H337" i="31"/>
  <c r="G337" i="31"/>
  <c r="G336" i="31"/>
  <c r="H335" i="31"/>
  <c r="G335" i="31"/>
  <c r="G334" i="31"/>
  <c r="G333" i="31"/>
  <c r="H330" i="31"/>
  <c r="G330" i="31"/>
  <c r="H326" i="31"/>
  <c r="H323" i="31"/>
  <c r="G323" i="31"/>
  <c r="G320" i="31"/>
  <c r="G319" i="31"/>
  <c r="H317" i="31"/>
  <c r="G317" i="31"/>
  <c r="H316" i="31"/>
  <c r="G316" i="31"/>
  <c r="H314" i="31"/>
  <c r="G314" i="31"/>
  <c r="H313" i="31"/>
  <c r="H310" i="31"/>
  <c r="G304" i="31"/>
  <c r="H303" i="31"/>
  <c r="G303" i="31"/>
  <c r="H302" i="31"/>
  <c r="G302" i="31"/>
  <c r="H301" i="31"/>
  <c r="G301" i="31"/>
  <c r="G299" i="31"/>
  <c r="G298" i="31"/>
  <c r="H296" i="31"/>
  <c r="G296" i="31"/>
  <c r="H291" i="31"/>
  <c r="H290" i="31"/>
  <c r="G290" i="31"/>
  <c r="H289" i="31"/>
  <c r="G289" i="31"/>
  <c r="H288" i="31"/>
  <c r="H286" i="31"/>
  <c r="H285" i="31"/>
  <c r="H282" i="31"/>
  <c r="G282" i="31"/>
  <c r="H280" i="31"/>
  <c r="G279" i="31"/>
  <c r="H278" i="31"/>
  <c r="G278" i="31"/>
  <c r="H277" i="31"/>
  <c r="H274" i="31"/>
  <c r="G274" i="31"/>
  <c r="G273" i="31"/>
  <c r="G272" i="31"/>
  <c r="H269" i="31"/>
  <c r="G269" i="31"/>
  <c r="H268" i="31"/>
  <c r="G268" i="31"/>
  <c r="H264" i="31"/>
  <c r="G264" i="31"/>
  <c r="H263" i="31"/>
  <c r="H262" i="31"/>
  <c r="G262" i="31"/>
  <c r="H259" i="31"/>
  <c r="G259" i="31"/>
  <c r="H257" i="31"/>
  <c r="H256" i="31"/>
  <c r="H253" i="31"/>
  <c r="G253" i="31"/>
  <c r="H251" i="31"/>
  <c r="H250" i="31"/>
  <c r="G250" i="31"/>
  <c r="H249" i="31"/>
  <c r="H247" i="31"/>
  <c r="G247" i="31"/>
  <c r="H246" i="31"/>
  <c r="G246" i="31"/>
  <c r="H245" i="31"/>
  <c r="H244" i="31"/>
  <c r="H243" i="31"/>
  <c r="G241" i="31"/>
  <c r="H240" i="31"/>
  <c r="G240" i="31"/>
  <c r="H239" i="31"/>
  <c r="G239" i="31"/>
  <c r="H238" i="31"/>
  <c r="G238" i="31"/>
  <c r="G236" i="31"/>
  <c r="H234" i="31"/>
  <c r="G234" i="31"/>
  <c r="H233" i="31"/>
  <c r="H232" i="31"/>
  <c r="G232" i="31"/>
  <c r="G231" i="31"/>
  <c r="G229" i="31"/>
  <c r="H228" i="31"/>
  <c r="G228" i="31"/>
  <c r="G224" i="31"/>
  <c r="H223" i="31"/>
  <c r="G223" i="31"/>
  <c r="H217" i="31"/>
  <c r="G217" i="31"/>
  <c r="H213" i="31"/>
  <c r="G213" i="31"/>
  <c r="H212" i="31"/>
  <c r="G212" i="31"/>
  <c r="H211" i="31"/>
  <c r="G211" i="31"/>
  <c r="G208" i="31"/>
  <c r="H206" i="31"/>
  <c r="H200" i="31"/>
  <c r="G200" i="31"/>
  <c r="H199" i="31"/>
  <c r="H198" i="31"/>
  <c r="H194" i="31"/>
  <c r="G194" i="31"/>
  <c r="H192" i="31"/>
  <c r="G192" i="31"/>
  <c r="H190" i="31"/>
  <c r="D188" i="31"/>
  <c r="H225" i="31" s="1"/>
  <c r="C188" i="31"/>
  <c r="H180" i="31"/>
  <c r="G180" i="31"/>
  <c r="H179" i="31"/>
  <c r="G179" i="31"/>
  <c r="H175" i="31"/>
  <c r="G175" i="31"/>
  <c r="H174" i="31"/>
  <c r="H172" i="31"/>
  <c r="G172" i="31"/>
  <c r="G167" i="31"/>
  <c r="G164" i="31"/>
  <c r="H163" i="31"/>
  <c r="G163" i="31"/>
  <c r="H162" i="31"/>
  <c r="G162" i="31"/>
  <c r="H160" i="31"/>
  <c r="H159" i="31"/>
  <c r="G159" i="31"/>
  <c r="H158" i="31"/>
  <c r="G151" i="31"/>
  <c r="H149" i="31"/>
  <c r="H140" i="31"/>
  <c r="G140" i="31"/>
  <c r="H138" i="31"/>
  <c r="H136" i="31"/>
  <c r="H134" i="31"/>
  <c r="H131" i="31"/>
  <c r="G131" i="31"/>
  <c r="H130" i="31"/>
  <c r="G130" i="31"/>
  <c r="G123" i="31"/>
  <c r="H119" i="31"/>
  <c r="G117" i="31"/>
  <c r="H113" i="31"/>
  <c r="G113" i="31"/>
  <c r="H112" i="31"/>
  <c r="G112" i="31"/>
  <c r="H110" i="31"/>
  <c r="G110" i="31"/>
  <c r="G102" i="31"/>
  <c r="G101" i="31"/>
  <c r="H96" i="31"/>
  <c r="G96" i="31"/>
  <c r="H95" i="31"/>
  <c r="G95" i="31"/>
  <c r="H94" i="31"/>
  <c r="G94" i="31"/>
  <c r="H90" i="31"/>
  <c r="G90" i="31"/>
  <c r="H89" i="31"/>
  <c r="G89" i="31"/>
  <c r="H87" i="31"/>
  <c r="G87" i="31"/>
  <c r="D81" i="31"/>
  <c r="H152" i="31" s="1"/>
  <c r="C81" i="31"/>
  <c r="G161" i="31" s="1"/>
  <c r="G71" i="31"/>
  <c r="H69" i="31"/>
  <c r="G69" i="31"/>
  <c r="G68" i="31"/>
  <c r="H66" i="31"/>
  <c r="G66" i="31"/>
  <c r="G63" i="31"/>
  <c r="H60" i="31"/>
  <c r="G60" i="31"/>
  <c r="G59" i="31"/>
  <c r="G56" i="31"/>
  <c r="H55" i="31"/>
  <c r="G55" i="31"/>
  <c r="H53" i="31"/>
  <c r="H51" i="31"/>
  <c r="G51" i="31"/>
  <c r="H50" i="31"/>
  <c r="G50" i="31"/>
  <c r="H49" i="31"/>
  <c r="G49" i="31"/>
  <c r="G47" i="31"/>
  <c r="H46" i="31"/>
  <c r="G46" i="31"/>
  <c r="H45" i="31"/>
  <c r="G45" i="31"/>
  <c r="H44" i="31"/>
  <c r="G44" i="31"/>
  <c r="H43" i="31"/>
  <c r="G43" i="31"/>
  <c r="G41" i="31"/>
  <c r="H40" i="31"/>
  <c r="G39" i="31"/>
  <c r="H38" i="31"/>
  <c r="G38" i="31"/>
  <c r="H37" i="31"/>
  <c r="G37" i="31"/>
  <c r="H36" i="31"/>
  <c r="G36" i="31"/>
  <c r="H34" i="31"/>
  <c r="G34" i="31"/>
  <c r="G32" i="31"/>
  <c r="H28" i="31"/>
  <c r="G28" i="31"/>
  <c r="H27" i="31"/>
  <c r="H26" i="31"/>
  <c r="H25" i="31"/>
  <c r="G25" i="31"/>
  <c r="H23" i="31"/>
  <c r="G23" i="31"/>
  <c r="D22" i="31"/>
  <c r="H73" i="31" s="1"/>
  <c r="C22" i="31"/>
  <c r="G48" i="31" s="1"/>
  <c r="C14" i="31"/>
  <c r="C13" i="31"/>
  <c r="C12" i="31"/>
  <c r="H637" i="30"/>
  <c r="G637" i="30"/>
  <c r="H635" i="30"/>
  <c r="G635" i="30"/>
  <c r="H634" i="30"/>
  <c r="G634" i="30"/>
  <c r="H633" i="30"/>
  <c r="H632" i="30"/>
  <c r="H631" i="30"/>
  <c r="G629" i="30"/>
  <c r="H627" i="30"/>
  <c r="H626" i="30"/>
  <c r="G626" i="30"/>
  <c r="H624" i="30"/>
  <c r="G624" i="30"/>
  <c r="G622" i="30"/>
  <c r="H621" i="30"/>
  <c r="G621" i="30"/>
  <c r="G620" i="30"/>
  <c r="G619" i="30"/>
  <c r="H618" i="30"/>
  <c r="G618" i="30"/>
  <c r="G613" i="30"/>
  <c r="D612" i="30"/>
  <c r="H619" i="30" s="1"/>
  <c r="C612" i="30"/>
  <c r="G638" i="30" s="1"/>
  <c r="H604" i="30"/>
  <c r="H603" i="30"/>
  <c r="G603" i="30"/>
  <c r="G602" i="30"/>
  <c r="H601" i="30"/>
  <c r="G601" i="30"/>
  <c r="H600" i="30"/>
  <c r="G600" i="30"/>
  <c r="H599" i="30"/>
  <c r="G599" i="30"/>
  <c r="H598" i="30"/>
  <c r="G598" i="30"/>
  <c r="G597" i="30"/>
  <c r="G596" i="30"/>
  <c r="G595" i="30"/>
  <c r="H594" i="30"/>
  <c r="G594" i="30"/>
  <c r="H593" i="30"/>
  <c r="G593" i="30"/>
  <c r="G591" i="30"/>
  <c r="G589" i="30"/>
  <c r="H587" i="30"/>
  <c r="G587" i="30"/>
  <c r="H586" i="30"/>
  <c r="G586" i="30"/>
  <c r="G585" i="30"/>
  <c r="G584" i="30"/>
  <c r="H582" i="30"/>
  <c r="G582" i="30"/>
  <c r="H581" i="30"/>
  <c r="G581" i="30"/>
  <c r="G580" i="30"/>
  <c r="H579" i="30"/>
  <c r="G579" i="30"/>
  <c r="G578" i="30"/>
  <c r="G577" i="30"/>
  <c r="H576" i="30"/>
  <c r="G576" i="30"/>
  <c r="H575" i="30"/>
  <c r="G575" i="30"/>
  <c r="H574" i="30"/>
  <c r="G574" i="30"/>
  <c r="H573" i="30"/>
  <c r="G573" i="30"/>
  <c r="H572" i="30"/>
  <c r="H571" i="30"/>
  <c r="H570" i="30"/>
  <c r="G570" i="30"/>
  <c r="G569" i="30"/>
  <c r="G568" i="30"/>
  <c r="G566" i="30"/>
  <c r="H565" i="30"/>
  <c r="G565" i="30"/>
  <c r="H562" i="30"/>
  <c r="G562" i="30"/>
  <c r="H561" i="30"/>
  <c r="G561" i="30"/>
  <c r="H560" i="30"/>
  <c r="G560" i="30"/>
  <c r="H559" i="30"/>
  <c r="G559" i="30"/>
  <c r="H558" i="30"/>
  <c r="G558" i="30"/>
  <c r="H557" i="30"/>
  <c r="G557" i="30"/>
  <c r="H556" i="30"/>
  <c r="G556" i="30"/>
  <c r="H555" i="30"/>
  <c r="G555" i="30"/>
  <c r="H554" i="30"/>
  <c r="G554" i="30"/>
  <c r="H553" i="30"/>
  <c r="G553" i="30"/>
  <c r="H552" i="30"/>
  <c r="G552" i="30"/>
  <c r="H551" i="30"/>
  <c r="G551" i="30"/>
  <c r="G550" i="30"/>
  <c r="G549" i="30"/>
  <c r="H548" i="30"/>
  <c r="G548" i="30"/>
  <c r="H547" i="30"/>
  <c r="G547" i="30"/>
  <c r="G546" i="30"/>
  <c r="G542" i="30"/>
  <c r="H539" i="30"/>
  <c r="H538" i="30"/>
  <c r="H537" i="30"/>
  <c r="G537" i="30"/>
  <c r="H536" i="30"/>
  <c r="G536" i="30"/>
  <c r="H535" i="30"/>
  <c r="G535" i="30"/>
  <c r="H534" i="30"/>
  <c r="G534" i="30"/>
  <c r="H533" i="30"/>
  <c r="G533" i="30"/>
  <c r="H532" i="30"/>
  <c r="G532" i="30"/>
  <c r="H531" i="30"/>
  <c r="G531" i="30"/>
  <c r="H530" i="30"/>
  <c r="G530" i="30"/>
  <c r="G529" i="30"/>
  <c r="H528" i="30"/>
  <c r="G528" i="30"/>
  <c r="H527" i="30"/>
  <c r="G527" i="30"/>
  <c r="H526" i="30"/>
  <c r="G526" i="30"/>
  <c r="H524" i="30"/>
  <c r="G524" i="30"/>
  <c r="H523" i="30"/>
  <c r="G523" i="30"/>
  <c r="G522" i="30"/>
  <c r="H521" i="30"/>
  <c r="G521" i="30"/>
  <c r="H520" i="30"/>
  <c r="G520" i="30"/>
  <c r="H519" i="30"/>
  <c r="G519" i="30"/>
  <c r="H517" i="30"/>
  <c r="G517" i="30"/>
  <c r="H516" i="30"/>
  <c r="G516" i="30"/>
  <c r="H515" i="30"/>
  <c r="G515" i="30"/>
  <c r="H513" i="30"/>
  <c r="G513" i="30"/>
  <c r="G511" i="30"/>
  <c r="H510" i="30"/>
  <c r="G510" i="30"/>
  <c r="G509" i="30"/>
  <c r="G508" i="30"/>
  <c r="H506" i="30"/>
  <c r="G506" i="30"/>
  <c r="H505" i="30"/>
  <c r="G505" i="30"/>
  <c r="H504" i="30"/>
  <c r="G504" i="30"/>
  <c r="G503" i="30"/>
  <c r="H502" i="30"/>
  <c r="G502" i="30"/>
  <c r="H501" i="30"/>
  <c r="G501" i="30"/>
  <c r="H500" i="30"/>
  <c r="G500" i="30"/>
  <c r="G498" i="30"/>
  <c r="G497" i="30"/>
  <c r="H496" i="30"/>
  <c r="G496" i="30"/>
  <c r="G495" i="30"/>
  <c r="H494" i="30"/>
  <c r="G494" i="30"/>
  <c r="G493" i="30"/>
  <c r="H492" i="30"/>
  <c r="G492" i="30"/>
  <c r="G491" i="30"/>
  <c r="H490" i="30"/>
  <c r="G490" i="30"/>
  <c r="G489" i="30"/>
  <c r="H488" i="30"/>
  <c r="G488" i="30"/>
  <c r="H486" i="30"/>
  <c r="G486" i="30"/>
  <c r="G485" i="30"/>
  <c r="G484" i="30"/>
  <c r="G483" i="30"/>
  <c r="H482" i="30"/>
  <c r="G482" i="30"/>
  <c r="G481" i="30"/>
  <c r="H479" i="30"/>
  <c r="G479" i="30"/>
  <c r="H478" i="30"/>
  <c r="H476" i="30"/>
  <c r="G476" i="30"/>
  <c r="H475" i="30"/>
  <c r="G475" i="30"/>
  <c r="H474" i="30"/>
  <c r="H472" i="30"/>
  <c r="G472" i="30"/>
  <c r="H471" i="30"/>
  <c r="H470" i="30"/>
  <c r="G469" i="30"/>
  <c r="H468" i="30"/>
  <c r="G468" i="30"/>
  <c r="G467" i="30"/>
  <c r="H466" i="30"/>
  <c r="H465" i="30"/>
  <c r="G465" i="30"/>
  <c r="H464" i="30"/>
  <c r="G463" i="30"/>
  <c r="H461" i="30"/>
  <c r="G461" i="30"/>
  <c r="H459" i="30"/>
  <c r="G459" i="30"/>
  <c r="H458" i="30"/>
  <c r="G458" i="30"/>
  <c r="H457" i="30"/>
  <c r="G457" i="30"/>
  <c r="H456" i="30"/>
  <c r="H455" i="30"/>
  <c r="G454" i="30"/>
  <c r="H453" i="30"/>
  <c r="G453" i="30"/>
  <c r="H452" i="30"/>
  <c r="G452" i="30"/>
  <c r="H451" i="30"/>
  <c r="G451" i="30"/>
  <c r="H449" i="30"/>
  <c r="H448" i="30"/>
  <c r="G448" i="30"/>
  <c r="H447" i="30"/>
  <c r="G447" i="30"/>
  <c r="H446" i="30"/>
  <c r="G445" i="30"/>
  <c r="H444" i="30"/>
  <c r="G444" i="30"/>
  <c r="G443" i="30"/>
  <c r="H441" i="30"/>
  <c r="G441" i="30"/>
  <c r="G440" i="30"/>
  <c r="H439" i="30"/>
  <c r="G439" i="30"/>
  <c r="G438" i="30"/>
  <c r="G436" i="30"/>
  <c r="H433" i="30"/>
  <c r="G433" i="30"/>
  <c r="H432" i="30"/>
  <c r="H431" i="30"/>
  <c r="G431" i="30"/>
  <c r="H430" i="30"/>
  <c r="H429" i="30"/>
  <c r="H428" i="30"/>
  <c r="H427" i="30"/>
  <c r="H426" i="30"/>
  <c r="G426" i="30"/>
  <c r="H425" i="30"/>
  <c r="G425" i="30"/>
  <c r="H421" i="30"/>
  <c r="H420" i="30"/>
  <c r="H418" i="30"/>
  <c r="G418" i="30"/>
  <c r="H417" i="30"/>
  <c r="G417" i="30"/>
  <c r="H416" i="30"/>
  <c r="H415" i="30"/>
  <c r="G415" i="30"/>
  <c r="H414" i="30"/>
  <c r="G414" i="30"/>
  <c r="H412" i="30"/>
  <c r="G412" i="30"/>
  <c r="G411" i="30"/>
  <c r="H409" i="30"/>
  <c r="H407" i="30"/>
  <c r="G404" i="30"/>
  <c r="H401" i="30"/>
  <c r="H400" i="30"/>
  <c r="H399" i="30"/>
  <c r="G399" i="30"/>
  <c r="H398" i="30"/>
  <c r="G398" i="30"/>
  <c r="H397" i="30"/>
  <c r="G397" i="30"/>
  <c r="G394" i="30"/>
  <c r="H393" i="30"/>
  <c r="G393" i="30"/>
  <c r="H390" i="30"/>
  <c r="G390" i="30"/>
  <c r="H389" i="30"/>
  <c r="G389" i="30"/>
  <c r="H388" i="30"/>
  <c r="H385" i="30"/>
  <c r="H382" i="30"/>
  <c r="G382" i="30"/>
  <c r="G376" i="30"/>
  <c r="H375" i="30"/>
  <c r="G375" i="30"/>
  <c r="D371" i="30"/>
  <c r="H563" i="30" s="1"/>
  <c r="C371" i="30"/>
  <c r="H363" i="30"/>
  <c r="G363" i="30"/>
  <c r="H362" i="30"/>
  <c r="G362" i="30"/>
  <c r="H361" i="30"/>
  <c r="G361" i="30"/>
  <c r="H360" i="30"/>
  <c r="G360" i="30"/>
  <c r="H359" i="30"/>
  <c r="G359" i="30"/>
  <c r="G358" i="30"/>
  <c r="H357" i="30"/>
  <c r="G357" i="30"/>
  <c r="H356" i="30"/>
  <c r="G356" i="30"/>
  <c r="H355" i="30"/>
  <c r="G355" i="30"/>
  <c r="H354" i="30"/>
  <c r="G354" i="30"/>
  <c r="H353" i="30"/>
  <c r="G353" i="30"/>
  <c r="H352" i="30"/>
  <c r="H351" i="30"/>
  <c r="G351" i="30"/>
  <c r="H350" i="30"/>
  <c r="G350" i="30"/>
  <c r="H349" i="30"/>
  <c r="G349" i="30"/>
  <c r="H348" i="30"/>
  <c r="G348" i="30"/>
  <c r="G347" i="30"/>
  <c r="H346" i="30"/>
  <c r="G346" i="30"/>
  <c r="H345" i="30"/>
  <c r="G345" i="30"/>
  <c r="H344" i="30"/>
  <c r="G344" i="30"/>
  <c r="H342" i="30"/>
  <c r="G342" i="30"/>
  <c r="H341" i="30"/>
  <c r="G341" i="30"/>
  <c r="G340" i="30"/>
  <c r="H339" i="30"/>
  <c r="G339" i="30"/>
  <c r="H337" i="30"/>
  <c r="G337" i="30"/>
  <c r="G336" i="30"/>
  <c r="H335" i="30"/>
  <c r="G335" i="30"/>
  <c r="H334" i="30"/>
  <c r="G334" i="30"/>
  <c r="H333" i="30"/>
  <c r="G333" i="30"/>
  <c r="G332" i="30"/>
  <c r="H331" i="30"/>
  <c r="G331" i="30"/>
  <c r="H330" i="30"/>
  <c r="G330" i="30"/>
  <c r="G328" i="30"/>
  <c r="H326" i="30"/>
  <c r="G326" i="30"/>
  <c r="H325" i="30"/>
  <c r="H323" i="30"/>
  <c r="G323" i="30"/>
  <c r="H322" i="30"/>
  <c r="G322" i="30"/>
  <c r="G321" i="30"/>
  <c r="H320" i="30"/>
  <c r="G320" i="30"/>
  <c r="H319" i="30"/>
  <c r="G319" i="30"/>
  <c r="G318" i="30"/>
  <c r="H317" i="30"/>
  <c r="G317" i="30"/>
  <c r="H316" i="30"/>
  <c r="G316" i="30"/>
  <c r="H315" i="30"/>
  <c r="G315" i="30"/>
  <c r="H314" i="30"/>
  <c r="G314" i="30"/>
  <c r="H313" i="30"/>
  <c r="G313" i="30"/>
  <c r="H311" i="30"/>
  <c r="G311" i="30"/>
  <c r="G310" i="30"/>
  <c r="H309" i="30"/>
  <c r="G309" i="30"/>
  <c r="G308" i="30"/>
  <c r="G307" i="30"/>
  <c r="H305" i="30"/>
  <c r="G305" i="30"/>
  <c r="H304" i="30"/>
  <c r="H303" i="30"/>
  <c r="G303" i="30"/>
  <c r="H302" i="30"/>
  <c r="G302" i="30"/>
  <c r="H301" i="30"/>
  <c r="G301" i="30"/>
  <c r="G299" i="30"/>
  <c r="G298" i="30"/>
  <c r="G297" i="30"/>
  <c r="H296" i="30"/>
  <c r="G296" i="30"/>
  <c r="G295" i="30"/>
  <c r="G293" i="30"/>
  <c r="H291" i="30"/>
  <c r="G291" i="30"/>
  <c r="H290" i="30"/>
  <c r="G290" i="30"/>
  <c r="H289" i="30"/>
  <c r="G289" i="30"/>
  <c r="H287" i="30"/>
  <c r="H286" i="30"/>
  <c r="G286" i="30"/>
  <c r="H285" i="30"/>
  <c r="G284" i="30"/>
  <c r="H282" i="30"/>
  <c r="G282" i="30"/>
  <c r="G280" i="30"/>
  <c r="H279" i="30"/>
  <c r="G279" i="30"/>
  <c r="H278" i="30"/>
  <c r="G278" i="30"/>
  <c r="H277" i="30"/>
  <c r="H275" i="30"/>
  <c r="G275" i="30"/>
  <c r="H274" i="30"/>
  <c r="G274" i="30"/>
  <c r="H273" i="30"/>
  <c r="G273" i="30"/>
  <c r="H272" i="30"/>
  <c r="G272" i="30"/>
  <c r="H271" i="30"/>
  <c r="G271" i="30"/>
  <c r="H270" i="30"/>
  <c r="G270" i="30"/>
  <c r="H269" i="30"/>
  <c r="G269" i="30"/>
  <c r="H268" i="30"/>
  <c r="G268" i="30"/>
  <c r="H267" i="30"/>
  <c r="G267" i="30"/>
  <c r="G266" i="30"/>
  <c r="G265" i="30"/>
  <c r="H264" i="30"/>
  <c r="G264" i="30"/>
  <c r="H263" i="30"/>
  <c r="G263" i="30"/>
  <c r="H262" i="30"/>
  <c r="G262" i="30"/>
  <c r="H259" i="30"/>
  <c r="G259" i="30"/>
  <c r="G258" i="30"/>
  <c r="G257" i="30"/>
  <c r="H256" i="30"/>
  <c r="G256" i="30"/>
  <c r="G254" i="30"/>
  <c r="H253" i="30"/>
  <c r="G253" i="30"/>
  <c r="G252" i="30"/>
  <c r="H251" i="30"/>
  <c r="G251" i="30"/>
  <c r="H250" i="30"/>
  <c r="G250" i="30"/>
  <c r="H249" i="30"/>
  <c r="G249" i="30"/>
  <c r="H247" i="30"/>
  <c r="G247" i="30"/>
  <c r="H246" i="30"/>
  <c r="G246" i="30"/>
  <c r="G245" i="30"/>
  <c r="H244" i="30"/>
  <c r="G244" i="30"/>
  <c r="H243" i="30"/>
  <c r="G243" i="30"/>
  <c r="G242" i="30"/>
  <c r="H241" i="30"/>
  <c r="G241" i="30"/>
  <c r="H240" i="30"/>
  <c r="G240" i="30"/>
  <c r="H239" i="30"/>
  <c r="G239" i="30"/>
  <c r="H238" i="30"/>
  <c r="G238" i="30"/>
  <c r="H237" i="30"/>
  <c r="G237" i="30"/>
  <c r="H236" i="30"/>
  <c r="G236" i="30"/>
  <c r="H234" i="30"/>
  <c r="G234" i="30"/>
  <c r="H233" i="30"/>
  <c r="G233" i="30"/>
  <c r="H232" i="30"/>
  <c r="G232" i="30"/>
  <c r="H229" i="30"/>
  <c r="G229" i="30"/>
  <c r="G228" i="30"/>
  <c r="G227" i="30"/>
  <c r="H226" i="30"/>
  <c r="G226" i="30"/>
  <c r="H225" i="30"/>
  <c r="G225" i="30"/>
  <c r="H224" i="30"/>
  <c r="G224" i="30"/>
  <c r="G223" i="30"/>
  <c r="G222" i="30"/>
  <c r="G219" i="30"/>
  <c r="H217" i="30"/>
  <c r="G217" i="30"/>
  <c r="H214" i="30"/>
  <c r="H212" i="30"/>
  <c r="G212" i="30"/>
  <c r="H211" i="30"/>
  <c r="G211" i="30"/>
  <c r="H210" i="30"/>
  <c r="G210" i="30"/>
  <c r="H208" i="30"/>
  <c r="G208" i="30"/>
  <c r="H207" i="30"/>
  <c r="G207" i="30"/>
  <c r="G206" i="30"/>
  <c r="H205" i="30"/>
  <c r="G205" i="30"/>
  <c r="G202" i="30"/>
  <c r="H201" i="30"/>
  <c r="H200" i="30"/>
  <c r="G200" i="30"/>
  <c r="H196" i="30"/>
  <c r="G196" i="30"/>
  <c r="G195" i="30"/>
  <c r="H194" i="30"/>
  <c r="G194" i="30"/>
  <c r="H192" i="30"/>
  <c r="G192" i="30"/>
  <c r="G190" i="30"/>
  <c r="D188" i="30"/>
  <c r="H280" i="30" s="1"/>
  <c r="C188" i="30"/>
  <c r="G343" i="30" s="1"/>
  <c r="H180" i="30"/>
  <c r="G180" i="30"/>
  <c r="H179" i="30"/>
  <c r="G179" i="30"/>
  <c r="G176" i="30"/>
  <c r="H175" i="30"/>
  <c r="G175" i="30"/>
  <c r="H174" i="30"/>
  <c r="G174" i="30"/>
  <c r="H173" i="30"/>
  <c r="G173" i="30"/>
  <c r="H172" i="30"/>
  <c r="G172" i="30"/>
  <c r="H171" i="30"/>
  <c r="H170" i="30"/>
  <c r="G170" i="30"/>
  <c r="H169" i="30"/>
  <c r="G169" i="30"/>
  <c r="H168" i="30"/>
  <c r="H167" i="30"/>
  <c r="G167" i="30"/>
  <c r="H166" i="30"/>
  <c r="G166" i="30"/>
  <c r="H165" i="30"/>
  <c r="G165" i="30"/>
  <c r="H164" i="30"/>
  <c r="G164" i="30"/>
  <c r="H163" i="30"/>
  <c r="G163" i="30"/>
  <c r="H162" i="30"/>
  <c r="G162" i="30"/>
  <c r="H161" i="30"/>
  <c r="G161" i="30"/>
  <c r="H160" i="30"/>
  <c r="G160" i="30"/>
  <c r="H159" i="30"/>
  <c r="H158" i="30"/>
  <c r="G158" i="30"/>
  <c r="H157" i="30"/>
  <c r="G157" i="30"/>
  <c r="H153" i="30"/>
  <c r="H152" i="30"/>
  <c r="H151" i="30"/>
  <c r="G151" i="30"/>
  <c r="H148" i="30"/>
  <c r="H147" i="30"/>
  <c r="H143" i="30"/>
  <c r="G143" i="30"/>
  <c r="H140" i="30"/>
  <c r="G140" i="30"/>
  <c r="H138" i="30"/>
  <c r="H136" i="30"/>
  <c r="G136" i="30"/>
  <c r="H133" i="30"/>
  <c r="H132" i="30"/>
  <c r="G132" i="30"/>
  <c r="H131" i="30"/>
  <c r="G131" i="30"/>
  <c r="H130" i="30"/>
  <c r="G130" i="30"/>
  <c r="G129" i="30"/>
  <c r="H126" i="30"/>
  <c r="G126" i="30"/>
  <c r="G124" i="30"/>
  <c r="H122" i="30"/>
  <c r="G122" i="30"/>
  <c r="H121" i="30"/>
  <c r="G121" i="30"/>
  <c r="G120" i="30"/>
  <c r="H119" i="30"/>
  <c r="G119" i="30"/>
  <c r="H117" i="30"/>
  <c r="G117" i="30"/>
  <c r="H113" i="30"/>
  <c r="G112" i="30"/>
  <c r="H110" i="30"/>
  <c r="G110" i="30"/>
  <c r="G109" i="30"/>
  <c r="H107" i="30"/>
  <c r="G106" i="30"/>
  <c r="G105" i="30"/>
  <c r="H102" i="30"/>
  <c r="G102" i="30"/>
  <c r="H101" i="30"/>
  <c r="G100" i="30"/>
  <c r="H96" i="30"/>
  <c r="G96" i="30"/>
  <c r="H95" i="30"/>
  <c r="G95" i="30"/>
  <c r="H94" i="30"/>
  <c r="G94" i="30"/>
  <c r="G93" i="30"/>
  <c r="H92" i="30"/>
  <c r="G92" i="30"/>
  <c r="H91" i="30"/>
  <c r="H90" i="30"/>
  <c r="H89" i="30"/>
  <c r="G89" i="30"/>
  <c r="G88" i="30"/>
  <c r="H87" i="30"/>
  <c r="G87" i="30"/>
  <c r="G84" i="30"/>
  <c r="H83" i="30"/>
  <c r="G82" i="30"/>
  <c r="D81" i="30"/>
  <c r="H156" i="30" s="1"/>
  <c r="C81" i="30"/>
  <c r="G168" i="30" s="1"/>
  <c r="H72" i="30"/>
  <c r="G72" i="30"/>
  <c r="H71" i="30"/>
  <c r="G71" i="30"/>
  <c r="H69" i="30"/>
  <c r="G69" i="30"/>
  <c r="H68" i="30"/>
  <c r="G68" i="30"/>
  <c r="H66" i="30"/>
  <c r="G66" i="30"/>
  <c r="H63" i="30"/>
  <c r="G63" i="30"/>
  <c r="H62" i="30"/>
  <c r="H61" i="30"/>
  <c r="G61" i="30"/>
  <c r="H60" i="30"/>
  <c r="G60" i="30"/>
  <c r="G59" i="30"/>
  <c r="G58" i="30"/>
  <c r="G56" i="30"/>
  <c r="H55" i="30"/>
  <c r="G55" i="30"/>
  <c r="G54" i="30"/>
  <c r="H52" i="30"/>
  <c r="G52" i="30"/>
  <c r="H51" i="30"/>
  <c r="G51" i="30"/>
  <c r="H50" i="30"/>
  <c r="G50" i="30"/>
  <c r="H49" i="30"/>
  <c r="H47" i="30"/>
  <c r="G47" i="30"/>
  <c r="H46" i="30"/>
  <c r="G46" i="30"/>
  <c r="H45" i="30"/>
  <c r="G45" i="30"/>
  <c r="H44" i="30"/>
  <c r="G44" i="30"/>
  <c r="H43" i="30"/>
  <c r="G43" i="30"/>
  <c r="H41" i="30"/>
  <c r="G41" i="30"/>
  <c r="G40" i="30"/>
  <c r="H39" i="30"/>
  <c r="H38" i="30"/>
  <c r="G38" i="30"/>
  <c r="H37" i="30"/>
  <c r="H36" i="30"/>
  <c r="G36" i="30"/>
  <c r="H35" i="30"/>
  <c r="G35" i="30"/>
  <c r="H34" i="30"/>
  <c r="G34" i="30"/>
  <c r="G32" i="30"/>
  <c r="H31" i="30"/>
  <c r="G29" i="30"/>
  <c r="H28" i="30"/>
  <c r="H27" i="30"/>
  <c r="H25" i="30"/>
  <c r="G25" i="30"/>
  <c r="H23" i="30"/>
  <c r="G23" i="30"/>
  <c r="D22" i="30"/>
  <c r="H73" i="30" s="1"/>
  <c r="C22" i="30"/>
  <c r="G28" i="30" s="1"/>
  <c r="D14" i="30"/>
  <c r="C14" i="30"/>
  <c r="C12" i="30"/>
  <c r="D11" i="30"/>
  <c r="C11" i="30"/>
  <c r="D10" i="30"/>
  <c r="G635" i="29"/>
  <c r="H634" i="29"/>
  <c r="G633" i="29"/>
  <c r="H626" i="29"/>
  <c r="G626" i="29"/>
  <c r="H624" i="29"/>
  <c r="G624" i="29"/>
  <c r="D612" i="29"/>
  <c r="H619" i="29" s="1"/>
  <c r="C612" i="29"/>
  <c r="H603" i="29"/>
  <c r="G603" i="29"/>
  <c r="G601" i="29"/>
  <c r="G600" i="29"/>
  <c r="H594" i="29"/>
  <c r="H592" i="29"/>
  <c r="G592" i="29"/>
  <c r="G591" i="29"/>
  <c r="G587" i="29"/>
  <c r="G586" i="29"/>
  <c r="G582" i="29"/>
  <c r="G580" i="29"/>
  <c r="H579" i="29"/>
  <c r="G579" i="29"/>
  <c r="H576" i="29"/>
  <c r="G576" i="29"/>
  <c r="H575" i="29"/>
  <c r="G575" i="29"/>
  <c r="G574" i="29"/>
  <c r="G571" i="29"/>
  <c r="G570" i="29"/>
  <c r="G569" i="29"/>
  <c r="G566" i="29"/>
  <c r="H565" i="29"/>
  <c r="G565" i="29"/>
  <c r="G563" i="29"/>
  <c r="G562" i="29"/>
  <c r="G561" i="29"/>
  <c r="G560" i="29"/>
  <c r="H559" i="29"/>
  <c r="G559" i="29"/>
  <c r="G557" i="29"/>
  <c r="H556" i="29"/>
  <c r="G556" i="29"/>
  <c r="H555" i="29"/>
  <c r="G555" i="29"/>
  <c r="H554" i="29"/>
  <c r="G554" i="29"/>
  <c r="G553" i="29"/>
  <c r="G552" i="29"/>
  <c r="G551" i="29"/>
  <c r="G549" i="29"/>
  <c r="G544" i="29"/>
  <c r="H542" i="29"/>
  <c r="G542" i="29"/>
  <c r="G536" i="29"/>
  <c r="G534" i="29"/>
  <c r="H532" i="29"/>
  <c r="G532" i="29"/>
  <c r="H531" i="29"/>
  <c r="G531" i="29"/>
  <c r="H529" i="29"/>
  <c r="G529" i="29"/>
  <c r="G528" i="29"/>
  <c r="G527" i="29"/>
  <c r="G526" i="29"/>
  <c r="H524" i="29"/>
  <c r="G524" i="29"/>
  <c r="G521" i="29"/>
  <c r="G520" i="29"/>
  <c r="G519" i="29"/>
  <c r="G515" i="29"/>
  <c r="G513" i="29"/>
  <c r="H510" i="29"/>
  <c r="G510" i="29"/>
  <c r="G506" i="29"/>
  <c r="G505" i="29"/>
  <c r="G504" i="29"/>
  <c r="H502" i="29"/>
  <c r="G502" i="29"/>
  <c r="G501" i="29"/>
  <c r="H500" i="29"/>
  <c r="G500" i="29"/>
  <c r="G496" i="29"/>
  <c r="G495" i="29"/>
  <c r="G494" i="29"/>
  <c r="G492" i="29"/>
  <c r="H490" i="29"/>
  <c r="G490" i="29"/>
  <c r="G488" i="29"/>
  <c r="G485" i="29"/>
  <c r="H482" i="29"/>
  <c r="H479" i="29"/>
  <c r="G479" i="29"/>
  <c r="G477" i="29"/>
  <c r="G476" i="29"/>
  <c r="H475" i="29"/>
  <c r="G475" i="29"/>
  <c r="H474" i="29"/>
  <c r="H472" i="29"/>
  <c r="G472" i="29"/>
  <c r="G470" i="29"/>
  <c r="G468" i="29"/>
  <c r="G467" i="29"/>
  <c r="G465" i="29"/>
  <c r="G464" i="29"/>
  <c r="G463" i="29"/>
  <c r="G462" i="29"/>
  <c r="G461" i="29"/>
  <c r="G458" i="29"/>
  <c r="H457" i="29"/>
  <c r="H456" i="29"/>
  <c r="G453" i="29"/>
  <c r="H447" i="29"/>
  <c r="G446" i="29"/>
  <c r="G445" i="29"/>
  <c r="G444" i="29"/>
  <c r="G441" i="29"/>
  <c r="H440" i="29"/>
  <c r="H439" i="29"/>
  <c r="G439" i="29"/>
  <c r="G438" i="29"/>
  <c r="G432" i="29"/>
  <c r="G431" i="29"/>
  <c r="H425" i="29"/>
  <c r="G423" i="29"/>
  <c r="H421" i="29"/>
  <c r="G420" i="29"/>
  <c r="H418" i="29"/>
  <c r="G418" i="29"/>
  <c r="H417" i="29"/>
  <c r="G417" i="29"/>
  <c r="H414" i="29"/>
  <c r="G414" i="29"/>
  <c r="H412" i="29"/>
  <c r="G412" i="29"/>
  <c r="G411" i="29"/>
  <c r="H399" i="29"/>
  <c r="G398" i="29"/>
  <c r="H397" i="29"/>
  <c r="G394" i="29"/>
  <c r="G391" i="29"/>
  <c r="H390" i="29"/>
  <c r="G390" i="29"/>
  <c r="H382" i="29"/>
  <c r="H375" i="29"/>
  <c r="G375" i="29"/>
  <c r="D371" i="29"/>
  <c r="C371" i="29"/>
  <c r="G595" i="29" s="1"/>
  <c r="H362" i="29"/>
  <c r="G362" i="29"/>
  <c r="H360" i="29"/>
  <c r="G360" i="29"/>
  <c r="H358" i="29"/>
  <c r="G358" i="29"/>
  <c r="G357" i="29"/>
  <c r="G356" i="29"/>
  <c r="H355" i="29"/>
  <c r="G355" i="29"/>
  <c r="G353" i="29"/>
  <c r="H351" i="29"/>
  <c r="G351" i="29"/>
  <c r="G350" i="29"/>
  <c r="H349" i="29"/>
  <c r="G349" i="29"/>
  <c r="H348" i="29"/>
  <c r="G348" i="29"/>
  <c r="H345" i="29"/>
  <c r="G345" i="29"/>
  <c r="H344" i="29"/>
  <c r="G344" i="29"/>
  <c r="G342" i="29"/>
  <c r="H341" i="29"/>
  <c r="G339" i="29"/>
  <c r="H337" i="29"/>
  <c r="G337" i="29"/>
  <c r="G335" i="29"/>
  <c r="G334" i="29"/>
  <c r="G333" i="29"/>
  <c r="H330" i="29"/>
  <c r="G330" i="29"/>
  <c r="H326" i="29"/>
  <c r="G326" i="29"/>
  <c r="G323" i="29"/>
  <c r="G320" i="29"/>
  <c r="H319" i="29"/>
  <c r="G319" i="29"/>
  <c r="H317" i="29"/>
  <c r="G317" i="29"/>
  <c r="H316" i="29"/>
  <c r="H314" i="29"/>
  <c r="G314" i="29"/>
  <c r="H303" i="29"/>
  <c r="G303" i="29"/>
  <c r="H302" i="29"/>
  <c r="G302" i="29"/>
  <c r="G301" i="29"/>
  <c r="G298" i="29"/>
  <c r="H297" i="29"/>
  <c r="H296" i="29"/>
  <c r="G296" i="29"/>
  <c r="G290" i="29"/>
  <c r="H289" i="29"/>
  <c r="G289" i="29"/>
  <c r="H280" i="29"/>
  <c r="H277" i="29"/>
  <c r="G274" i="29"/>
  <c r="G273" i="29"/>
  <c r="H269" i="29"/>
  <c r="H268" i="29"/>
  <c r="G268" i="29"/>
  <c r="G264" i="29"/>
  <c r="H263" i="29"/>
  <c r="G262" i="29"/>
  <c r="H259" i="29"/>
  <c r="G259" i="29"/>
  <c r="H257" i="29"/>
  <c r="G254" i="29"/>
  <c r="H253" i="29"/>
  <c r="H251" i="29"/>
  <c r="H249" i="29"/>
  <c r="H247" i="29"/>
  <c r="G247" i="29"/>
  <c r="H246" i="29"/>
  <c r="H241" i="29"/>
  <c r="G241" i="29"/>
  <c r="G240" i="29"/>
  <c r="H239" i="29"/>
  <c r="G239" i="29"/>
  <c r="H238" i="29"/>
  <c r="H236" i="29"/>
  <c r="G234" i="29"/>
  <c r="H232" i="29"/>
  <c r="G232" i="29"/>
  <c r="H228" i="29"/>
  <c r="H217" i="29"/>
  <c r="G217" i="29"/>
  <c r="H213" i="29"/>
  <c r="H212" i="29"/>
  <c r="G212" i="29"/>
  <c r="H208" i="29"/>
  <c r="H206" i="29"/>
  <c r="H194" i="29"/>
  <c r="G194" i="29"/>
  <c r="H192" i="29"/>
  <c r="G192" i="29"/>
  <c r="D188" i="29"/>
  <c r="C188" i="29"/>
  <c r="H180" i="29"/>
  <c r="G180" i="29"/>
  <c r="H179" i="29"/>
  <c r="G179" i="29"/>
  <c r="H178" i="29"/>
  <c r="G167" i="29"/>
  <c r="H164" i="29"/>
  <c r="G164" i="29"/>
  <c r="H163" i="29"/>
  <c r="G163" i="29"/>
  <c r="G162" i="29"/>
  <c r="G158" i="29"/>
  <c r="H151" i="29"/>
  <c r="G151" i="29"/>
  <c r="H143" i="29"/>
  <c r="H140" i="29"/>
  <c r="G140" i="29"/>
  <c r="H131" i="29"/>
  <c r="H125" i="29"/>
  <c r="G113" i="29"/>
  <c r="G102" i="29"/>
  <c r="G101" i="29"/>
  <c r="H98" i="29"/>
  <c r="H96" i="29"/>
  <c r="G96" i="29"/>
  <c r="H95" i="29"/>
  <c r="G95" i="29"/>
  <c r="H94" i="29"/>
  <c r="G94" i="29"/>
  <c r="G90" i="29"/>
  <c r="H89" i="29"/>
  <c r="D81" i="29"/>
  <c r="H172" i="29" s="1"/>
  <c r="C81" i="29"/>
  <c r="G178" i="29" s="1"/>
  <c r="G69" i="29"/>
  <c r="H66" i="29"/>
  <c r="H65" i="29"/>
  <c r="G63" i="29"/>
  <c r="G61" i="29"/>
  <c r="H60" i="29"/>
  <c r="G60" i="29"/>
  <c r="H57" i="29"/>
  <c r="H56" i="29"/>
  <c r="H49" i="29"/>
  <c r="G49" i="29"/>
  <c r="H48" i="29"/>
  <c r="H46" i="29"/>
  <c r="G46" i="29"/>
  <c r="H45" i="29"/>
  <c r="G45" i="29"/>
  <c r="H43" i="29"/>
  <c r="G43" i="29"/>
  <c r="H40" i="29"/>
  <c r="G40" i="29"/>
  <c r="H38" i="29"/>
  <c r="G38" i="29"/>
  <c r="H37" i="29"/>
  <c r="G37" i="29"/>
  <c r="G36" i="29"/>
  <c r="H34" i="29"/>
  <c r="G34" i="29"/>
  <c r="G32" i="29"/>
  <c r="H23" i="29"/>
  <c r="G23" i="29"/>
  <c r="D22" i="29"/>
  <c r="H73" i="29" s="1"/>
  <c r="C22" i="29"/>
  <c r="C13" i="29"/>
  <c r="D11" i="29"/>
  <c r="G640" i="28"/>
  <c r="H639" i="28"/>
  <c r="G639" i="28"/>
  <c r="H638" i="28"/>
  <c r="H637" i="28"/>
  <c r="G637" i="28"/>
  <c r="G636" i="28"/>
  <c r="H635" i="28"/>
  <c r="G635" i="28"/>
  <c r="G633" i="28"/>
  <c r="G632" i="28"/>
  <c r="H629" i="28"/>
  <c r="G629" i="28"/>
  <c r="H627" i="28"/>
  <c r="G627" i="28"/>
  <c r="H626" i="28"/>
  <c r="G626" i="28"/>
  <c r="H625" i="28"/>
  <c r="G625" i="28"/>
  <c r="H624" i="28"/>
  <c r="G624" i="28"/>
  <c r="G622" i="28"/>
  <c r="H621" i="28"/>
  <c r="G621" i="28"/>
  <c r="G619" i="28"/>
  <c r="G618" i="28"/>
  <c r="H617" i="28"/>
  <c r="G617" i="28"/>
  <c r="H613" i="28"/>
  <c r="G613" i="28"/>
  <c r="D612" i="28"/>
  <c r="H634" i="28" s="1"/>
  <c r="C612" i="28"/>
  <c r="G628" i="28" s="1"/>
  <c r="H604" i="28"/>
  <c r="G604" i="28"/>
  <c r="H603" i="28"/>
  <c r="G603" i="28"/>
  <c r="H602" i="28"/>
  <c r="G602" i="28"/>
  <c r="H601" i="28"/>
  <c r="G601" i="28"/>
  <c r="H600" i="28"/>
  <c r="G600" i="28"/>
  <c r="G599" i="28"/>
  <c r="H598" i="28"/>
  <c r="G598" i="28"/>
  <c r="H597" i="28"/>
  <c r="G597" i="28"/>
  <c r="G596" i="28"/>
  <c r="H594" i="28"/>
  <c r="G594" i="28"/>
  <c r="H593" i="28"/>
  <c r="G593" i="28"/>
  <c r="G592" i="28"/>
  <c r="H591" i="28"/>
  <c r="G591" i="28"/>
  <c r="G590" i="28"/>
  <c r="G589" i="28"/>
  <c r="G588" i="28"/>
  <c r="H587" i="28"/>
  <c r="G587" i="28"/>
  <c r="H586" i="28"/>
  <c r="G586" i="28"/>
  <c r="H585" i="28"/>
  <c r="G585" i="28"/>
  <c r="G584" i="28"/>
  <c r="G583" i="28"/>
  <c r="H582" i="28"/>
  <c r="G582" i="28"/>
  <c r="H581" i="28"/>
  <c r="G581" i="28"/>
  <c r="G580" i="28"/>
  <c r="H579" i="28"/>
  <c r="G579" i="28"/>
  <c r="H578" i="28"/>
  <c r="G578" i="28"/>
  <c r="H577" i="28"/>
  <c r="G577" i="28"/>
  <c r="G576" i="28"/>
  <c r="H575" i="28"/>
  <c r="G575" i="28"/>
  <c r="H574" i="28"/>
  <c r="G574" i="28"/>
  <c r="H573" i="28"/>
  <c r="G573" i="28"/>
  <c r="H572" i="28"/>
  <c r="G572" i="28"/>
  <c r="H571" i="28"/>
  <c r="H570" i="28"/>
  <c r="G570" i="28"/>
  <c r="H569" i="28"/>
  <c r="G569" i="28"/>
  <c r="H568" i="28"/>
  <c r="G568" i="28"/>
  <c r="G567" i="28"/>
  <c r="H566" i="28"/>
  <c r="G566" i="28"/>
  <c r="H565" i="28"/>
  <c r="G565" i="28"/>
  <c r="H562" i="28"/>
  <c r="G562" i="28"/>
  <c r="G561" i="28"/>
  <c r="H560" i="28"/>
  <c r="G560" i="28"/>
  <c r="H559" i="28"/>
  <c r="G559" i="28"/>
  <c r="H558" i="28"/>
  <c r="G558" i="28"/>
  <c r="H557" i="28"/>
  <c r="G557" i="28"/>
  <c r="H556" i="28"/>
  <c r="G556" i="28"/>
  <c r="H555" i="28"/>
  <c r="G555" i="28"/>
  <c r="H554" i="28"/>
  <c r="G554" i="28"/>
  <c r="H553" i="28"/>
  <c r="G553" i="28"/>
  <c r="H552" i="28"/>
  <c r="G552" i="28"/>
  <c r="H551" i="28"/>
  <c r="G551" i="28"/>
  <c r="H550" i="28"/>
  <c r="G550" i="28"/>
  <c r="H549" i="28"/>
  <c r="G549" i="28"/>
  <c r="H548" i="28"/>
  <c r="G548" i="28"/>
  <c r="H547" i="28"/>
  <c r="G547" i="28"/>
  <c r="H546" i="28"/>
  <c r="G546" i="28"/>
  <c r="H545" i="28"/>
  <c r="G545" i="28"/>
  <c r="G544" i="28"/>
  <c r="H543" i="28"/>
  <c r="G543" i="28"/>
  <c r="H542" i="28"/>
  <c r="G542" i="28"/>
  <c r="H541" i="28"/>
  <c r="G541" i="28"/>
  <c r="H540" i="28"/>
  <c r="G540" i="28"/>
  <c r="H539" i="28"/>
  <c r="G539" i="28"/>
  <c r="H538" i="28"/>
  <c r="G538" i="28"/>
  <c r="H537" i="28"/>
  <c r="G537" i="28"/>
  <c r="H536" i="28"/>
  <c r="G536" i="28"/>
  <c r="H535" i="28"/>
  <c r="G535" i="28"/>
  <c r="H534" i="28"/>
  <c r="G534" i="28"/>
  <c r="H533" i="28"/>
  <c r="G533" i="28"/>
  <c r="H532" i="28"/>
  <c r="G532" i="28"/>
  <c r="H531" i="28"/>
  <c r="G531" i="28"/>
  <c r="H530" i="28"/>
  <c r="G530" i="28"/>
  <c r="H529" i="28"/>
  <c r="G529" i="28"/>
  <c r="H528" i="28"/>
  <c r="G528" i="28"/>
  <c r="H527" i="28"/>
  <c r="G527" i="28"/>
  <c r="H526" i="28"/>
  <c r="G526" i="28"/>
  <c r="H525" i="28"/>
  <c r="G525" i="28"/>
  <c r="H524" i="28"/>
  <c r="G524" i="28"/>
  <c r="G523" i="28"/>
  <c r="H522" i="28"/>
  <c r="G522" i="28"/>
  <c r="H521" i="28"/>
  <c r="G521" i="28"/>
  <c r="H520" i="28"/>
  <c r="G520" i="28"/>
  <c r="H519" i="28"/>
  <c r="G519" i="28"/>
  <c r="G518" i="28"/>
  <c r="G517" i="28"/>
  <c r="H516" i="28"/>
  <c r="G516" i="28"/>
  <c r="G515" i="28"/>
  <c r="H514" i="28"/>
  <c r="G514" i="28"/>
  <c r="H513" i="28"/>
  <c r="G513" i="28"/>
  <c r="G512" i="28"/>
  <c r="G511" i="28"/>
  <c r="H510" i="28"/>
  <c r="G510" i="28"/>
  <c r="H509" i="28"/>
  <c r="G509" i="28"/>
  <c r="H508" i="28"/>
  <c r="G508" i="28"/>
  <c r="G507" i="28"/>
  <c r="H506" i="28"/>
  <c r="G506" i="28"/>
  <c r="H505" i="28"/>
  <c r="G505" i="28"/>
  <c r="G504" i="28"/>
  <c r="H503" i="28"/>
  <c r="G503" i="28"/>
  <c r="H502" i="28"/>
  <c r="G502" i="28"/>
  <c r="H501" i="28"/>
  <c r="G501" i="28"/>
  <c r="H500" i="28"/>
  <c r="G500" i="28"/>
  <c r="G499" i="28"/>
  <c r="G498" i="28"/>
  <c r="G497" i="28"/>
  <c r="H496" i="28"/>
  <c r="G496" i="28"/>
  <c r="H495" i="28"/>
  <c r="G495" i="28"/>
  <c r="G494" i="28"/>
  <c r="H493" i="28"/>
  <c r="G493" i="28"/>
  <c r="H492" i="28"/>
  <c r="G492" i="28"/>
  <c r="H491" i="28"/>
  <c r="G491" i="28"/>
  <c r="G490" i="28"/>
  <c r="H488" i="28"/>
  <c r="G488" i="28"/>
  <c r="H487" i="28"/>
  <c r="G487" i="28"/>
  <c r="H486" i="28"/>
  <c r="G486" i="28"/>
  <c r="H485" i="28"/>
  <c r="G485" i="28"/>
  <c r="G484" i="28"/>
  <c r="H483" i="28"/>
  <c r="G483" i="28"/>
  <c r="H482" i="28"/>
  <c r="G482" i="28"/>
  <c r="H481" i="28"/>
  <c r="G481" i="28"/>
  <c r="H480" i="28"/>
  <c r="G480" i="28"/>
  <c r="H479" i="28"/>
  <c r="G479" i="28"/>
  <c r="H478" i="28"/>
  <c r="G478" i="28"/>
  <c r="H477" i="28"/>
  <c r="G477" i="28"/>
  <c r="H476" i="28"/>
  <c r="G476" i="28"/>
  <c r="H475" i="28"/>
  <c r="G475" i="28"/>
  <c r="H474" i="28"/>
  <c r="G474" i="28"/>
  <c r="H471" i="28"/>
  <c r="G471" i="28"/>
  <c r="H470" i="28"/>
  <c r="G470" i="28"/>
  <c r="H469" i="28"/>
  <c r="G469" i="28"/>
  <c r="H468" i="28"/>
  <c r="G468" i="28"/>
  <c r="H467" i="28"/>
  <c r="G467" i="28"/>
  <c r="H466" i="28"/>
  <c r="G466" i="28"/>
  <c r="H465" i="28"/>
  <c r="G465" i="28"/>
  <c r="H464" i="28"/>
  <c r="G464" i="28"/>
  <c r="H463" i="28"/>
  <c r="G463" i="28"/>
  <c r="H462" i="28"/>
  <c r="G462" i="28"/>
  <c r="H461" i="28"/>
  <c r="G461" i="28"/>
  <c r="H460" i="28"/>
  <c r="G460" i="28"/>
  <c r="H459" i="28"/>
  <c r="G459" i="28"/>
  <c r="H458" i="28"/>
  <c r="G458" i="28"/>
  <c r="H457" i="28"/>
  <c r="G457" i="28"/>
  <c r="H456" i="28"/>
  <c r="H455" i="28"/>
  <c r="G455" i="28"/>
  <c r="H454" i="28"/>
  <c r="H453" i="28"/>
  <c r="G453" i="28"/>
  <c r="H452" i="28"/>
  <c r="G452" i="28"/>
  <c r="H451" i="28"/>
  <c r="G451" i="28"/>
  <c r="H449" i="28"/>
  <c r="G449" i="28"/>
  <c r="H448" i="28"/>
  <c r="H447" i="28"/>
  <c r="G447" i="28"/>
  <c r="G445" i="28"/>
  <c r="H444" i="28"/>
  <c r="G444" i="28"/>
  <c r="H443" i="28"/>
  <c r="G443" i="28"/>
  <c r="H442" i="28"/>
  <c r="G442" i="28"/>
  <c r="H441" i="28"/>
  <c r="G441" i="28"/>
  <c r="H440" i="28"/>
  <c r="G440" i="28"/>
  <c r="H439" i="28"/>
  <c r="G439" i="28"/>
  <c r="H438" i="28"/>
  <c r="G438" i="28"/>
  <c r="G433" i="28"/>
  <c r="G432" i="28"/>
  <c r="H431" i="28"/>
  <c r="G431" i="28"/>
  <c r="G429" i="28"/>
  <c r="G426" i="28"/>
  <c r="H425" i="28"/>
  <c r="G425" i="28"/>
  <c r="H424" i="28"/>
  <c r="H421" i="28"/>
  <c r="G421" i="28"/>
  <c r="H420" i="28"/>
  <c r="G420" i="28"/>
  <c r="H418" i="28"/>
  <c r="G418" i="28"/>
  <c r="H417" i="28"/>
  <c r="G417" i="28"/>
  <c r="H416" i="28"/>
  <c r="G416" i="28"/>
  <c r="H415" i="28"/>
  <c r="G415" i="28"/>
  <c r="H413" i="28"/>
  <c r="H412" i="28"/>
  <c r="G412" i="28"/>
  <c r="G411" i="28"/>
  <c r="H410" i="28"/>
  <c r="H409" i="28"/>
  <c r="H408" i="28"/>
  <c r="G408" i="28"/>
  <c r="H407" i="28"/>
  <c r="G407" i="28"/>
  <c r="H405" i="28"/>
  <c r="G405" i="28"/>
  <c r="H404" i="28"/>
  <c r="G404" i="28"/>
  <c r="H403" i="28"/>
  <c r="G403" i="28"/>
  <c r="H402" i="28"/>
  <c r="H401" i="28"/>
  <c r="G401" i="28"/>
  <c r="H400" i="28"/>
  <c r="G400" i="28"/>
  <c r="H399" i="28"/>
  <c r="G399" i="28"/>
  <c r="H398" i="28"/>
  <c r="G398" i="28"/>
  <c r="H397" i="28"/>
  <c r="G397" i="28"/>
  <c r="H396" i="28"/>
  <c r="G396" i="28"/>
  <c r="G394" i="28"/>
  <c r="H393" i="28"/>
  <c r="G393" i="28"/>
  <c r="H392" i="28"/>
  <c r="H390" i="28"/>
  <c r="G390" i="28"/>
  <c r="H389" i="28"/>
  <c r="G389" i="28"/>
  <c r="H388" i="28"/>
  <c r="G388" i="28"/>
  <c r="H387" i="28"/>
  <c r="H386" i="28"/>
  <c r="H385" i="28"/>
  <c r="G385" i="28"/>
  <c r="H382" i="28"/>
  <c r="G382" i="28"/>
  <c r="H381" i="28"/>
  <c r="G381" i="28"/>
  <c r="H380" i="28"/>
  <c r="G380" i="28"/>
  <c r="H379" i="28"/>
  <c r="G379" i="28"/>
  <c r="H378" i="28"/>
  <c r="H376" i="28"/>
  <c r="G376" i="28"/>
  <c r="H375" i="28"/>
  <c r="G375" i="28"/>
  <c r="H374" i="28"/>
  <c r="H372" i="28"/>
  <c r="D371" i="28"/>
  <c r="H596" i="28" s="1"/>
  <c r="C371" i="28"/>
  <c r="G595" i="28" s="1"/>
  <c r="H363" i="28"/>
  <c r="G363" i="28"/>
  <c r="H362" i="28"/>
  <c r="G362" i="28"/>
  <c r="H361" i="28"/>
  <c r="G361" i="28"/>
  <c r="H360" i="28"/>
  <c r="G360" i="28"/>
  <c r="H359" i="28"/>
  <c r="G359" i="28"/>
  <c r="H358" i="28"/>
  <c r="G358" i="28"/>
  <c r="H357" i="28"/>
  <c r="G357" i="28"/>
  <c r="H356" i="28"/>
  <c r="G356" i="28"/>
  <c r="H355" i="28"/>
  <c r="G355" i="28"/>
  <c r="H354" i="28"/>
  <c r="G354" i="28"/>
  <c r="H353" i="28"/>
  <c r="G353" i="28"/>
  <c r="H352" i="28"/>
  <c r="G352" i="28"/>
  <c r="H351" i="28"/>
  <c r="G351" i="28"/>
  <c r="H350" i="28"/>
  <c r="G350" i="28"/>
  <c r="H349" i="28"/>
  <c r="G349" i="28"/>
  <c r="H348" i="28"/>
  <c r="G348" i="28"/>
  <c r="H347" i="28"/>
  <c r="H346" i="28"/>
  <c r="G346" i="28"/>
  <c r="H345" i="28"/>
  <c r="G345" i="28"/>
  <c r="H344" i="28"/>
  <c r="G344" i="28"/>
  <c r="H343" i="28"/>
  <c r="G343" i="28"/>
  <c r="H342" i="28"/>
  <c r="G342" i="28"/>
  <c r="H341" i="28"/>
  <c r="G341" i="28"/>
  <c r="H340" i="28"/>
  <c r="G340" i="28"/>
  <c r="H339" i="28"/>
  <c r="G339" i="28"/>
  <c r="G338" i="28"/>
  <c r="H337" i="28"/>
  <c r="G337" i="28"/>
  <c r="H336" i="28"/>
  <c r="G336" i="28"/>
  <c r="H335" i="28"/>
  <c r="G335" i="28"/>
  <c r="H334" i="28"/>
  <c r="G334" i="28"/>
  <c r="H333" i="28"/>
  <c r="G333" i="28"/>
  <c r="G332" i="28"/>
  <c r="H331" i="28"/>
  <c r="G331" i="28"/>
  <c r="H330" i="28"/>
  <c r="G330" i="28"/>
  <c r="H329" i="28"/>
  <c r="G329" i="28"/>
  <c r="H328" i="28"/>
  <c r="G328" i="28"/>
  <c r="H326" i="28"/>
  <c r="G326" i="28"/>
  <c r="H325" i="28"/>
  <c r="G325" i="28"/>
  <c r="G324" i="28"/>
  <c r="H323" i="28"/>
  <c r="G323" i="28"/>
  <c r="H322" i="28"/>
  <c r="G322" i="28"/>
  <c r="H321" i="28"/>
  <c r="G321" i="28"/>
  <c r="H320" i="28"/>
  <c r="G320" i="28"/>
  <c r="H319" i="28"/>
  <c r="G319" i="28"/>
  <c r="H317" i="28"/>
  <c r="G317" i="28"/>
  <c r="H316" i="28"/>
  <c r="G316" i="28"/>
  <c r="H315" i="28"/>
  <c r="G315" i="28"/>
  <c r="H314" i="28"/>
  <c r="G314" i="28"/>
  <c r="H313" i="28"/>
  <c r="G312" i="28"/>
  <c r="H311" i="28"/>
  <c r="G311" i="28"/>
  <c r="H310" i="28"/>
  <c r="H309" i="28"/>
  <c r="G309" i="28"/>
  <c r="H308" i="28"/>
  <c r="G308" i="28"/>
  <c r="G307" i="28"/>
  <c r="G306" i="28"/>
  <c r="H305" i="28"/>
  <c r="G305" i="28"/>
  <c r="H304" i="28"/>
  <c r="G304" i="28"/>
  <c r="H303" i="28"/>
  <c r="G303" i="28"/>
  <c r="H302" i="28"/>
  <c r="G302" i="28"/>
  <c r="H301" i="28"/>
  <c r="G301" i="28"/>
  <c r="G300" i="28"/>
  <c r="H299" i="28"/>
  <c r="G299" i="28"/>
  <c r="H298" i="28"/>
  <c r="G298" i="28"/>
  <c r="H297" i="28"/>
  <c r="H296" i="28"/>
  <c r="G296" i="28"/>
  <c r="H295" i="28"/>
  <c r="H294" i="28"/>
  <c r="G294" i="28"/>
  <c r="H293" i="28"/>
  <c r="H292" i="28"/>
  <c r="G292" i="28"/>
  <c r="H291" i="28"/>
  <c r="G291" i="28"/>
  <c r="H290" i="28"/>
  <c r="G290" i="28"/>
  <c r="H289" i="28"/>
  <c r="G289" i="28"/>
  <c r="H288" i="28"/>
  <c r="H287" i="28"/>
  <c r="G287" i="28"/>
  <c r="H286" i="28"/>
  <c r="G286" i="28"/>
  <c r="H285" i="28"/>
  <c r="G285" i="28"/>
  <c r="H284" i="28"/>
  <c r="H283" i="28"/>
  <c r="G283" i="28"/>
  <c r="H282" i="28"/>
  <c r="G282" i="28"/>
  <c r="G281" i="28"/>
  <c r="G280" i="28"/>
  <c r="H279" i="28"/>
  <c r="G279" i="28"/>
  <c r="H278" i="28"/>
  <c r="G278" i="28"/>
  <c r="H277" i="28"/>
  <c r="G277" i="28"/>
  <c r="H276" i="28"/>
  <c r="H274" i="28"/>
  <c r="G274" i="28"/>
  <c r="H273" i="28"/>
  <c r="G273" i="28"/>
  <c r="H272" i="28"/>
  <c r="G272" i="28"/>
  <c r="H271" i="28"/>
  <c r="G271" i="28"/>
  <c r="H269" i="28"/>
  <c r="G269" i="28"/>
  <c r="H268" i="28"/>
  <c r="G268" i="28"/>
  <c r="H267" i="28"/>
  <c r="G267" i="28"/>
  <c r="G266" i="28"/>
  <c r="H264" i="28"/>
  <c r="G264" i="28"/>
  <c r="H263" i="28"/>
  <c r="G263" i="28"/>
  <c r="H262" i="28"/>
  <c r="G262" i="28"/>
  <c r="H260" i="28"/>
  <c r="G260" i="28"/>
  <c r="H259" i="28"/>
  <c r="G259" i="28"/>
  <c r="H257" i="28"/>
  <c r="G257" i="28"/>
  <c r="H256" i="28"/>
  <c r="H255" i="28"/>
  <c r="G254" i="28"/>
  <c r="H253" i="28"/>
  <c r="G253" i="28"/>
  <c r="H252" i="28"/>
  <c r="G252" i="28"/>
  <c r="H251" i="28"/>
  <c r="G251" i="28"/>
  <c r="H250" i="28"/>
  <c r="G250" i="28"/>
  <c r="H249" i="28"/>
  <c r="G249" i="28"/>
  <c r="H248" i="28"/>
  <c r="G248" i="28"/>
  <c r="H247" i="28"/>
  <c r="G247" i="28"/>
  <c r="H246" i="28"/>
  <c r="G246" i="28"/>
  <c r="H245" i="28"/>
  <c r="H244" i="28"/>
  <c r="G244" i="28"/>
  <c r="H243" i="28"/>
  <c r="G243" i="28"/>
  <c r="G242" i="28"/>
  <c r="H241" i="28"/>
  <c r="G241" i="28"/>
  <c r="H240" i="28"/>
  <c r="G240" i="28"/>
  <c r="G239" i="28"/>
  <c r="H237" i="28"/>
  <c r="G237" i="28"/>
  <c r="G236" i="28"/>
  <c r="H235" i="28"/>
  <c r="H234" i="28"/>
  <c r="G234" i="28"/>
  <c r="H233" i="28"/>
  <c r="G233" i="28"/>
  <c r="H232" i="28"/>
  <c r="G232" i="28"/>
  <c r="G231" i="28"/>
  <c r="H229" i="28"/>
  <c r="G229" i="28"/>
  <c r="H228" i="28"/>
  <c r="G228" i="28"/>
  <c r="G227" i="28"/>
  <c r="H226" i="28"/>
  <c r="G226" i="28"/>
  <c r="H225" i="28"/>
  <c r="G225" i="28"/>
  <c r="G224" i="28"/>
  <c r="H223" i="28"/>
  <c r="G223" i="28"/>
  <c r="H222" i="28"/>
  <c r="G222" i="28"/>
  <c r="H221" i="28"/>
  <c r="G221" i="28"/>
  <c r="H220" i="28"/>
  <c r="G220" i="28"/>
  <c r="G219" i="28"/>
  <c r="H218" i="28"/>
  <c r="H217" i="28"/>
  <c r="G217" i="28"/>
  <c r="H215" i="28"/>
  <c r="G215" i="28"/>
  <c r="H214" i="28"/>
  <c r="G214" i="28"/>
  <c r="H213" i="28"/>
  <c r="G213" i="28"/>
  <c r="H212" i="28"/>
  <c r="G212" i="28"/>
  <c r="H211" i="28"/>
  <c r="G211" i="28"/>
  <c r="H210" i="28"/>
  <c r="H209" i="28"/>
  <c r="G209" i="28"/>
  <c r="H208" i="28"/>
  <c r="G208" i="28"/>
  <c r="H207" i="28"/>
  <c r="G207" i="28"/>
  <c r="G206" i="28"/>
  <c r="G205" i="28"/>
  <c r="H204" i="28"/>
  <c r="G204" i="28"/>
  <c r="H202" i="28"/>
  <c r="G200" i="28"/>
  <c r="H199" i="28"/>
  <c r="H198" i="28"/>
  <c r="G198" i="28"/>
  <c r="H197" i="28"/>
  <c r="H196" i="28"/>
  <c r="H194" i="28"/>
  <c r="G194" i="28"/>
  <c r="H192" i="28"/>
  <c r="G192" i="28"/>
  <c r="G190" i="28"/>
  <c r="D188" i="28"/>
  <c r="C188" i="28"/>
  <c r="G270" i="28" s="1"/>
  <c r="H180" i="28"/>
  <c r="G180" i="28"/>
  <c r="H179" i="28"/>
  <c r="G179" i="28"/>
  <c r="G178" i="28"/>
  <c r="H176" i="28"/>
  <c r="G176" i="28"/>
  <c r="G175" i="28"/>
  <c r="H174" i="28"/>
  <c r="G174" i="28"/>
  <c r="H173" i="28"/>
  <c r="G173" i="28"/>
  <c r="G171" i="28"/>
  <c r="H170" i="28"/>
  <c r="G170" i="28"/>
  <c r="H169" i="28"/>
  <c r="G169" i="28"/>
  <c r="H168" i="28"/>
  <c r="H167" i="28"/>
  <c r="G167" i="28"/>
  <c r="H165" i="28"/>
  <c r="G165" i="28"/>
  <c r="H164" i="28"/>
  <c r="G164" i="28"/>
  <c r="H163" i="28"/>
  <c r="G163" i="28"/>
  <c r="H162" i="28"/>
  <c r="H161" i="28"/>
  <c r="G161" i="28"/>
  <c r="H160" i="28"/>
  <c r="G160" i="28"/>
  <c r="H159" i="28"/>
  <c r="G159" i="28"/>
  <c r="H158" i="28"/>
  <c r="G158" i="28"/>
  <c r="H157" i="28"/>
  <c r="G157" i="28"/>
  <c r="H156" i="28"/>
  <c r="H155" i="28"/>
  <c r="G155" i="28"/>
  <c r="H153" i="28"/>
  <c r="H152" i="28"/>
  <c r="G152" i="28"/>
  <c r="H151" i="28"/>
  <c r="G151" i="28"/>
  <c r="H150" i="28"/>
  <c r="H149" i="28"/>
  <c r="H148" i="28"/>
  <c r="G148" i="28"/>
  <c r="H147" i="28"/>
  <c r="H143" i="28"/>
  <c r="G143" i="28"/>
  <c r="H140" i="28"/>
  <c r="H138" i="28"/>
  <c r="G138" i="28"/>
  <c r="H136" i="28"/>
  <c r="H135" i="28"/>
  <c r="H134" i="28"/>
  <c r="H133" i="28"/>
  <c r="H132" i="28"/>
  <c r="G132" i="28"/>
  <c r="H131" i="28"/>
  <c r="G131" i="28"/>
  <c r="H130" i="28"/>
  <c r="G130" i="28"/>
  <c r="G129" i="28"/>
  <c r="H128" i="28"/>
  <c r="H126" i="28"/>
  <c r="G126" i="28"/>
  <c r="H125" i="28"/>
  <c r="H124" i="28"/>
  <c r="G124" i="28"/>
  <c r="G123" i="28"/>
  <c r="H122" i="28"/>
  <c r="H121" i="28"/>
  <c r="G121" i="28"/>
  <c r="H120" i="28"/>
  <c r="G120" i="28"/>
  <c r="H117" i="28"/>
  <c r="G117" i="28"/>
  <c r="H114" i="28"/>
  <c r="G114" i="28"/>
  <c r="H113" i="28"/>
  <c r="G113" i="28"/>
  <c r="H112" i="28"/>
  <c r="G112" i="28"/>
  <c r="G110" i="28"/>
  <c r="H109" i="28"/>
  <c r="G109" i="28"/>
  <c r="H108" i="28"/>
  <c r="G108" i="28"/>
  <c r="G107" i="28"/>
  <c r="G106" i="28"/>
  <c r="G105" i="28"/>
  <c r="G104" i="28"/>
  <c r="H102" i="28"/>
  <c r="G102" i="28"/>
  <c r="H101" i="28"/>
  <c r="G101" i="28"/>
  <c r="H99" i="28"/>
  <c r="H98" i="28"/>
  <c r="G98" i="28"/>
  <c r="H96" i="28"/>
  <c r="G96" i="28"/>
  <c r="H95" i="28"/>
  <c r="G95" i="28"/>
  <c r="H94" i="28"/>
  <c r="G94" i="28"/>
  <c r="H93" i="28"/>
  <c r="G93" i="28"/>
  <c r="H92" i="28"/>
  <c r="G92" i="28"/>
  <c r="H91" i="28"/>
  <c r="G91" i="28"/>
  <c r="H90" i="28"/>
  <c r="G90" i="28"/>
  <c r="H89" i="28"/>
  <c r="G89" i="28"/>
  <c r="G87" i="28"/>
  <c r="G84" i="28"/>
  <c r="H83" i="28"/>
  <c r="G83" i="28"/>
  <c r="D81" i="28"/>
  <c r="C81" i="28"/>
  <c r="G103" i="28" s="1"/>
  <c r="H73" i="28"/>
  <c r="G73" i="28"/>
  <c r="H72" i="28"/>
  <c r="G72" i="28"/>
  <c r="G71" i="28"/>
  <c r="H70" i="28"/>
  <c r="G70" i="28"/>
  <c r="H69" i="28"/>
  <c r="G69" i="28"/>
  <c r="H68" i="28"/>
  <c r="G68" i="28"/>
  <c r="G67" i="28"/>
  <c r="H66" i="28"/>
  <c r="G66" i="28"/>
  <c r="G65" i="28"/>
  <c r="H64" i="28"/>
  <c r="G64" i="28"/>
  <c r="H63" i="28"/>
  <c r="G63" i="28"/>
  <c r="H62" i="28"/>
  <c r="G62" i="28"/>
  <c r="H61" i="28"/>
  <c r="G61" i="28"/>
  <c r="H60" i="28"/>
  <c r="G60" i="28"/>
  <c r="G59" i="28"/>
  <c r="H58" i="28"/>
  <c r="G58" i="28"/>
  <c r="H56" i="28"/>
  <c r="G56" i="28"/>
  <c r="H55" i="28"/>
  <c r="G55" i="28"/>
  <c r="H54" i="28"/>
  <c r="G54" i="28"/>
  <c r="H51" i="28"/>
  <c r="G51" i="28"/>
  <c r="H50" i="28"/>
  <c r="G50" i="28"/>
  <c r="H49" i="28"/>
  <c r="G49" i="28"/>
  <c r="H48" i="28"/>
  <c r="G48" i="28"/>
  <c r="G47" i="28"/>
  <c r="H46" i="28"/>
  <c r="G46" i="28"/>
  <c r="H45" i="28"/>
  <c r="G45" i="28"/>
  <c r="H44" i="28"/>
  <c r="H43" i="28"/>
  <c r="G43" i="28"/>
  <c r="H42" i="28"/>
  <c r="G42" i="28"/>
  <c r="H41" i="28"/>
  <c r="G41" i="28"/>
  <c r="H40" i="28"/>
  <c r="G40" i="28"/>
  <c r="H39" i="28"/>
  <c r="G39" i="28"/>
  <c r="H38" i="28"/>
  <c r="G38" i="28"/>
  <c r="H37" i="28"/>
  <c r="G37" i="28"/>
  <c r="H36" i="28"/>
  <c r="G36" i="28"/>
  <c r="H35" i="28"/>
  <c r="H34" i="28"/>
  <c r="G34" i="28"/>
  <c r="H32" i="28"/>
  <c r="H31" i="28"/>
  <c r="H30" i="28"/>
  <c r="G30" i="28"/>
  <c r="G29" i="28"/>
  <c r="H28" i="28"/>
  <c r="G28" i="28"/>
  <c r="H26" i="28"/>
  <c r="G26" i="28"/>
  <c r="H25" i="28"/>
  <c r="G25" i="28"/>
  <c r="H24" i="28"/>
  <c r="G24" i="28"/>
  <c r="H23" i="28"/>
  <c r="G23" i="28"/>
  <c r="D22" i="28"/>
  <c r="H47" i="28" s="1"/>
  <c r="C22" i="28"/>
  <c r="D14" i="28"/>
  <c r="C14" i="28"/>
  <c r="D13" i="28"/>
  <c r="D10" i="28"/>
  <c r="G637" i="27"/>
  <c r="H635" i="27"/>
  <c r="G635" i="27"/>
  <c r="G634" i="27"/>
  <c r="G632" i="27"/>
  <c r="G629" i="27"/>
  <c r="G627" i="27"/>
  <c r="H626" i="27"/>
  <c r="G626" i="27"/>
  <c r="H625" i="27"/>
  <c r="G625" i="27"/>
  <c r="G624" i="27"/>
  <c r="H622" i="27"/>
  <c r="G619" i="27"/>
  <c r="D612" i="27"/>
  <c r="H640" i="27" s="1"/>
  <c r="C612" i="27"/>
  <c r="G636" i="27" s="1"/>
  <c r="H604" i="27"/>
  <c r="G604" i="27"/>
  <c r="H603" i="27"/>
  <c r="G603" i="27"/>
  <c r="H601" i="27"/>
  <c r="G601" i="27"/>
  <c r="H600" i="27"/>
  <c r="G600" i="27"/>
  <c r="G599" i="27"/>
  <c r="G598" i="27"/>
  <c r="G596" i="27"/>
  <c r="H594" i="27"/>
  <c r="G594" i="27"/>
  <c r="H593" i="27"/>
  <c r="G593" i="27"/>
  <c r="H592" i="27"/>
  <c r="G592" i="27"/>
  <c r="G591" i="27"/>
  <c r="H587" i="27"/>
  <c r="G587" i="27"/>
  <c r="G586" i="27"/>
  <c r="G585" i="27"/>
  <c r="G584" i="27"/>
  <c r="G583" i="27"/>
  <c r="H582" i="27"/>
  <c r="G582" i="27"/>
  <c r="G581" i="27"/>
  <c r="H579" i="27"/>
  <c r="G579" i="27"/>
  <c r="H578" i="27"/>
  <c r="G578" i="27"/>
  <c r="G577" i="27"/>
  <c r="H576" i="27"/>
  <c r="G576" i="27"/>
  <c r="G575" i="27"/>
  <c r="H574" i="27"/>
  <c r="G574" i="27"/>
  <c r="H573" i="27"/>
  <c r="H572" i="27"/>
  <c r="G572" i="27"/>
  <c r="G570" i="27"/>
  <c r="H569" i="27"/>
  <c r="G569" i="27"/>
  <c r="H566" i="27"/>
  <c r="G566" i="27"/>
  <c r="H565" i="27"/>
  <c r="G565" i="27"/>
  <c r="H562" i="27"/>
  <c r="G562" i="27"/>
  <c r="H560" i="27"/>
  <c r="G560" i="27"/>
  <c r="G559" i="27"/>
  <c r="H557" i="27"/>
  <c r="G557" i="27"/>
  <c r="H556" i="27"/>
  <c r="G556" i="27"/>
  <c r="H555" i="27"/>
  <c r="G555" i="27"/>
  <c r="H554" i="27"/>
  <c r="G554" i="27"/>
  <c r="G553" i="27"/>
  <c r="G551" i="27"/>
  <c r="H547" i="27"/>
  <c r="G547" i="27"/>
  <c r="G546" i="27"/>
  <c r="H542" i="27"/>
  <c r="G542" i="27"/>
  <c r="H538" i="27"/>
  <c r="G537" i="27"/>
  <c r="H536" i="27"/>
  <c r="H535" i="27"/>
  <c r="G535" i="27"/>
  <c r="G534" i="27"/>
  <c r="H533" i="27"/>
  <c r="G533" i="27"/>
  <c r="G532" i="27"/>
  <c r="H531" i="27"/>
  <c r="G531" i="27"/>
  <c r="G530" i="27"/>
  <c r="G529" i="27"/>
  <c r="H528" i="27"/>
  <c r="G528" i="27"/>
  <c r="G527" i="27"/>
  <c r="H526" i="27"/>
  <c r="G526" i="27"/>
  <c r="H525" i="27"/>
  <c r="G525" i="27"/>
  <c r="H524" i="27"/>
  <c r="G524" i="27"/>
  <c r="G522" i="27"/>
  <c r="H521" i="27"/>
  <c r="G521" i="27"/>
  <c r="H520" i="27"/>
  <c r="G520" i="27"/>
  <c r="H519" i="27"/>
  <c r="G519" i="27"/>
  <c r="G515" i="27"/>
  <c r="G513" i="27"/>
  <c r="G511" i="27"/>
  <c r="G510" i="27"/>
  <c r="G509" i="27"/>
  <c r="G506" i="27"/>
  <c r="H505" i="27"/>
  <c r="G503" i="27"/>
  <c r="H502" i="27"/>
  <c r="G502" i="27"/>
  <c r="G501" i="27"/>
  <c r="H500" i="27"/>
  <c r="G500" i="27"/>
  <c r="G498" i="27"/>
  <c r="H496" i="27"/>
  <c r="G496" i="27"/>
  <c r="G495" i="27"/>
  <c r="G492" i="27"/>
  <c r="G491" i="27"/>
  <c r="G489" i="27"/>
  <c r="H488" i="27"/>
  <c r="G488" i="27"/>
  <c r="G486" i="27"/>
  <c r="H485" i="27"/>
  <c r="G482" i="27"/>
  <c r="H479" i="27"/>
  <c r="G479" i="27"/>
  <c r="H478" i="27"/>
  <c r="H477" i="27"/>
  <c r="G477" i="27"/>
  <c r="G476" i="27"/>
  <c r="H475" i="27"/>
  <c r="G475" i="27"/>
  <c r="G469" i="27"/>
  <c r="H468" i="27"/>
  <c r="G468" i="27"/>
  <c r="H467" i="27"/>
  <c r="G467" i="27"/>
  <c r="G466" i="27"/>
  <c r="H465" i="27"/>
  <c r="G465" i="27"/>
  <c r="H464" i="27"/>
  <c r="G464" i="27"/>
  <c r="H463" i="27"/>
  <c r="G463" i="27"/>
  <c r="G462" i="27"/>
  <c r="G461" i="27"/>
  <c r="G460" i="27"/>
  <c r="H459" i="27"/>
  <c r="H458" i="27"/>
  <c r="G458" i="27"/>
  <c r="H457" i="27"/>
  <c r="G457" i="27"/>
  <c r="H456" i="27"/>
  <c r="H454" i="27"/>
  <c r="H453" i="27"/>
  <c r="G453" i="27"/>
  <c r="H452" i="27"/>
  <c r="G452" i="27"/>
  <c r="H449" i="27"/>
  <c r="H447" i="27"/>
  <c r="G444" i="27"/>
  <c r="H443" i="27"/>
  <c r="G443" i="27"/>
  <c r="H441" i="27"/>
  <c r="G441" i="27"/>
  <c r="G440" i="27"/>
  <c r="H439" i="27"/>
  <c r="G439" i="27"/>
  <c r="G433" i="27"/>
  <c r="H432" i="27"/>
  <c r="G432" i="27"/>
  <c r="H431" i="27"/>
  <c r="G431" i="27"/>
  <c r="H428" i="27"/>
  <c r="H425" i="27"/>
  <c r="G425" i="27"/>
  <c r="H421" i="27"/>
  <c r="H418" i="27"/>
  <c r="G418" i="27"/>
  <c r="G416" i="27"/>
  <c r="H415" i="27"/>
  <c r="G415" i="27"/>
  <c r="G414" i="27"/>
  <c r="H413" i="27"/>
  <c r="H412" i="27"/>
  <c r="G412" i="27"/>
  <c r="H411" i="27"/>
  <c r="G411" i="27"/>
  <c r="H403" i="27"/>
  <c r="G403" i="27"/>
  <c r="H400" i="27"/>
  <c r="H399" i="27"/>
  <c r="G398" i="27"/>
  <c r="H397" i="27"/>
  <c r="G397" i="27"/>
  <c r="G394" i="27"/>
  <c r="G392" i="27"/>
  <c r="H390" i="27"/>
  <c r="G390" i="27"/>
  <c r="G389" i="27"/>
  <c r="G385" i="27"/>
  <c r="H382" i="27"/>
  <c r="G382" i="27"/>
  <c r="H376" i="27"/>
  <c r="G376" i="27"/>
  <c r="H375" i="27"/>
  <c r="G375" i="27"/>
  <c r="D371" i="27"/>
  <c r="C371" i="27"/>
  <c r="H363" i="27"/>
  <c r="G363" i="27"/>
  <c r="H362" i="27"/>
  <c r="H360" i="27"/>
  <c r="G360" i="27"/>
  <c r="G359" i="27"/>
  <c r="H358" i="27"/>
  <c r="G358" i="27"/>
  <c r="H357" i="27"/>
  <c r="G357" i="27"/>
  <c r="H356" i="27"/>
  <c r="G356" i="27"/>
  <c r="G355" i="27"/>
  <c r="G354" i="27"/>
  <c r="G351" i="27"/>
  <c r="H350" i="27"/>
  <c r="G350" i="27"/>
  <c r="H349" i="27"/>
  <c r="G349" i="27"/>
  <c r="H348" i="27"/>
  <c r="G348" i="27"/>
  <c r="H346" i="27"/>
  <c r="G346" i="27"/>
  <c r="H345" i="27"/>
  <c r="H344" i="27"/>
  <c r="G344" i="27"/>
  <c r="H342" i="27"/>
  <c r="H341" i="27"/>
  <c r="G341" i="27"/>
  <c r="H340" i="27"/>
  <c r="G340" i="27"/>
  <c r="H339" i="27"/>
  <c r="G339" i="27"/>
  <c r="G338" i="27"/>
  <c r="H337" i="27"/>
  <c r="G337" i="27"/>
  <c r="G336" i="27"/>
  <c r="G335" i="27"/>
  <c r="H334" i="27"/>
  <c r="G334" i="27"/>
  <c r="H333" i="27"/>
  <c r="G332" i="27"/>
  <c r="H331" i="27"/>
  <c r="G331" i="27"/>
  <c r="H330" i="27"/>
  <c r="G330" i="27"/>
  <c r="H329" i="27"/>
  <c r="H326" i="27"/>
  <c r="G326" i="27"/>
  <c r="H325" i="27"/>
  <c r="G324" i="27"/>
  <c r="H323" i="27"/>
  <c r="G323" i="27"/>
  <c r="H322" i="27"/>
  <c r="G322" i="27"/>
  <c r="H320" i="27"/>
  <c r="G320" i="27"/>
  <c r="H319" i="27"/>
  <c r="G319" i="27"/>
  <c r="H317" i="27"/>
  <c r="G317" i="27"/>
  <c r="H316" i="27"/>
  <c r="G316" i="27"/>
  <c r="H315" i="27"/>
  <c r="G315" i="27"/>
  <c r="H314" i="27"/>
  <c r="G314" i="27"/>
  <c r="H313" i="27"/>
  <c r="G313" i="27"/>
  <c r="H303" i="27"/>
  <c r="G303" i="27"/>
  <c r="H302" i="27"/>
  <c r="G302" i="27"/>
  <c r="G301" i="27"/>
  <c r="G299" i="27"/>
  <c r="H298" i="27"/>
  <c r="G298" i="27"/>
  <c r="H297" i="27"/>
  <c r="H296" i="27"/>
  <c r="G296" i="27"/>
  <c r="G295" i="27"/>
  <c r="G290" i="27"/>
  <c r="H289" i="27"/>
  <c r="G289" i="27"/>
  <c r="G283" i="27"/>
  <c r="H282" i="27"/>
  <c r="G282" i="27"/>
  <c r="H274" i="27"/>
  <c r="G274" i="27"/>
  <c r="H273" i="27"/>
  <c r="G273" i="27"/>
  <c r="G271" i="27"/>
  <c r="G269" i="27"/>
  <c r="H268" i="27"/>
  <c r="G268" i="27"/>
  <c r="G264" i="27"/>
  <c r="H263" i="27"/>
  <c r="G263" i="27"/>
  <c r="H262" i="27"/>
  <c r="G262" i="27"/>
  <c r="G260" i="27"/>
  <c r="H259" i="27"/>
  <c r="G259" i="27"/>
  <c r="H256" i="27"/>
  <c r="G256" i="27"/>
  <c r="G254" i="27"/>
  <c r="G253" i="27"/>
  <c r="H251" i="27"/>
  <c r="G251" i="27"/>
  <c r="H250" i="27"/>
  <c r="H249" i="27"/>
  <c r="G249" i="27"/>
  <c r="H247" i="27"/>
  <c r="G247" i="27"/>
  <c r="H246" i="27"/>
  <c r="G246" i="27"/>
  <c r="H243" i="27"/>
  <c r="G243" i="27"/>
  <c r="G241" i="27"/>
  <c r="H240" i="27"/>
  <c r="G240" i="27"/>
  <c r="H239" i="27"/>
  <c r="G239" i="27"/>
  <c r="H238" i="27"/>
  <c r="G238" i="27"/>
  <c r="H237" i="27"/>
  <c r="G237" i="27"/>
  <c r="H234" i="27"/>
  <c r="G234" i="27"/>
  <c r="H233" i="27"/>
  <c r="G233" i="27"/>
  <c r="H232" i="27"/>
  <c r="G232" i="27"/>
  <c r="G231" i="27"/>
  <c r="H229" i="27"/>
  <c r="G229" i="27"/>
  <c r="H228" i="27"/>
  <c r="G225" i="27"/>
  <c r="H224" i="27"/>
  <c r="G224" i="27"/>
  <c r="H223" i="27"/>
  <c r="G223" i="27"/>
  <c r="G221" i="27"/>
  <c r="H217" i="27"/>
  <c r="G217" i="27"/>
  <c r="H214" i="27"/>
  <c r="G214" i="27"/>
  <c r="H212" i="27"/>
  <c r="G212" i="27"/>
  <c r="H211" i="27"/>
  <c r="G211" i="27"/>
  <c r="H208" i="27"/>
  <c r="G208" i="27"/>
  <c r="H206" i="27"/>
  <c r="G206" i="27"/>
  <c r="G205" i="27"/>
  <c r="H200" i="27"/>
  <c r="G200" i="27"/>
  <c r="H199" i="27"/>
  <c r="G199" i="27"/>
  <c r="H196" i="27"/>
  <c r="H194" i="27"/>
  <c r="G194" i="27"/>
  <c r="H192" i="27"/>
  <c r="G192" i="27"/>
  <c r="D188" i="27"/>
  <c r="C188" i="27"/>
  <c r="G362" i="27" s="1"/>
  <c r="H180" i="27"/>
  <c r="G180" i="27"/>
  <c r="H179" i="27"/>
  <c r="G179" i="27"/>
  <c r="H178" i="27"/>
  <c r="G178" i="27"/>
  <c r="G176" i="27"/>
  <c r="G175" i="27"/>
  <c r="H164" i="27"/>
  <c r="G164" i="27"/>
  <c r="H163" i="27"/>
  <c r="G163" i="27"/>
  <c r="G162" i="27"/>
  <c r="G161" i="27"/>
  <c r="G160" i="27"/>
  <c r="H159" i="27"/>
  <c r="G159" i="27"/>
  <c r="G158" i="27"/>
  <c r="G157" i="27"/>
  <c r="H156" i="27"/>
  <c r="G153" i="27"/>
  <c r="H151" i="27"/>
  <c r="G151" i="27"/>
  <c r="H143" i="27"/>
  <c r="G143" i="27"/>
  <c r="H140" i="27"/>
  <c r="G140" i="27"/>
  <c r="H136" i="27"/>
  <c r="G132" i="27"/>
  <c r="H131" i="27"/>
  <c r="G131" i="27"/>
  <c r="G120" i="27"/>
  <c r="H119" i="27"/>
  <c r="G119" i="27"/>
  <c r="G117" i="27"/>
  <c r="H114" i="27"/>
  <c r="G114" i="27"/>
  <c r="H113" i="27"/>
  <c r="G113" i="27"/>
  <c r="H112" i="27"/>
  <c r="G112" i="27"/>
  <c r="H110" i="27"/>
  <c r="G110" i="27"/>
  <c r="H102" i="27"/>
  <c r="G102" i="27"/>
  <c r="G101" i="27"/>
  <c r="H98" i="27"/>
  <c r="G98" i="27"/>
  <c r="H96" i="27"/>
  <c r="G96" i="27"/>
  <c r="H95" i="27"/>
  <c r="G95" i="27"/>
  <c r="H94" i="27"/>
  <c r="G94" i="27"/>
  <c r="G93" i="27"/>
  <c r="H90" i="27"/>
  <c r="G90" i="27"/>
  <c r="H87" i="27"/>
  <c r="G87" i="27"/>
  <c r="D81" i="27"/>
  <c r="C81" i="27"/>
  <c r="G177" i="27" s="1"/>
  <c r="G71" i="27"/>
  <c r="H69" i="27"/>
  <c r="G69" i="27"/>
  <c r="G68" i="27"/>
  <c r="H66" i="27"/>
  <c r="G66" i="27"/>
  <c r="H63" i="27"/>
  <c r="G63" i="27"/>
  <c r="H60" i="27"/>
  <c r="G60" i="27"/>
  <c r="G59" i="27"/>
  <c r="H58" i="27"/>
  <c r="G58" i="27"/>
  <c r="G56" i="27"/>
  <c r="H50" i="27"/>
  <c r="G49" i="27"/>
  <c r="G48" i="27"/>
  <c r="H46" i="27"/>
  <c r="H45" i="27"/>
  <c r="G45" i="27"/>
  <c r="H44" i="27"/>
  <c r="H43" i="27"/>
  <c r="G43" i="27"/>
  <c r="H42" i="27"/>
  <c r="G40" i="27"/>
  <c r="H38" i="27"/>
  <c r="G38" i="27"/>
  <c r="H37" i="27"/>
  <c r="G37" i="27"/>
  <c r="G36" i="27"/>
  <c r="G35" i="27"/>
  <c r="H34" i="27"/>
  <c r="G34" i="27"/>
  <c r="H32" i="27"/>
  <c r="H26" i="27"/>
  <c r="H25" i="27"/>
  <c r="G25" i="27"/>
  <c r="H23" i="27"/>
  <c r="G23" i="27"/>
  <c r="D22" i="27"/>
  <c r="H73" i="27" s="1"/>
  <c r="C22" i="27"/>
  <c r="G73" i="27" s="1"/>
  <c r="D14" i="27"/>
  <c r="C14" i="27"/>
  <c r="D13" i="27"/>
  <c r="C13" i="27"/>
  <c r="C12" i="27"/>
  <c r="D11" i="27"/>
  <c r="C11" i="27"/>
  <c r="D10" i="27"/>
  <c r="H638" i="26"/>
  <c r="G638" i="26"/>
  <c r="H637" i="26"/>
  <c r="G637" i="26"/>
  <c r="G636" i="26"/>
  <c r="H635" i="26"/>
  <c r="G635" i="26"/>
  <c r="H634" i="26"/>
  <c r="G633" i="26"/>
  <c r="G632" i="26"/>
  <c r="G629" i="26"/>
  <c r="G627" i="26"/>
  <c r="H626" i="26"/>
  <c r="G626" i="26"/>
  <c r="H625" i="26"/>
  <c r="G625" i="26"/>
  <c r="H624" i="26"/>
  <c r="G624" i="26"/>
  <c r="H623" i="26"/>
  <c r="H619" i="26"/>
  <c r="G619" i="26"/>
  <c r="H618" i="26"/>
  <c r="G618" i="26"/>
  <c r="G613" i="26"/>
  <c r="D612" i="26"/>
  <c r="C612" i="26"/>
  <c r="G640" i="26" s="1"/>
  <c r="H604" i="26"/>
  <c r="H603" i="26"/>
  <c r="G603" i="26"/>
  <c r="H601" i="26"/>
  <c r="G601" i="26"/>
  <c r="H600" i="26"/>
  <c r="G600" i="26"/>
  <c r="H599" i="26"/>
  <c r="G599" i="26"/>
  <c r="H598" i="26"/>
  <c r="G598" i="26"/>
  <c r="G597" i="26"/>
  <c r="H596" i="26"/>
  <c r="G596" i="26"/>
  <c r="H595" i="26"/>
  <c r="G595" i="26"/>
  <c r="H594" i="26"/>
  <c r="G594" i="26"/>
  <c r="H593" i="26"/>
  <c r="G593" i="26"/>
  <c r="H592" i="26"/>
  <c r="G592" i="26"/>
  <c r="G591" i="26"/>
  <c r="G588" i="26"/>
  <c r="H587" i="26"/>
  <c r="G587" i="26"/>
  <c r="H586" i="26"/>
  <c r="G586" i="26"/>
  <c r="G585" i="26"/>
  <c r="H584" i="26"/>
  <c r="G584" i="26"/>
  <c r="G583" i="26"/>
  <c r="H582" i="26"/>
  <c r="G582" i="26"/>
  <c r="G581" i="26"/>
  <c r="G580" i="26"/>
  <c r="H579" i="26"/>
  <c r="G579" i="26"/>
  <c r="H578" i="26"/>
  <c r="G578" i="26"/>
  <c r="H577" i="26"/>
  <c r="G577" i="26"/>
  <c r="H576" i="26"/>
  <c r="G576" i="26"/>
  <c r="H575" i="26"/>
  <c r="G575" i="26"/>
  <c r="H574" i="26"/>
  <c r="G574" i="26"/>
  <c r="H573" i="26"/>
  <c r="G573" i="26"/>
  <c r="H572" i="26"/>
  <c r="G572" i="26"/>
  <c r="H571" i="26"/>
  <c r="G571" i="26"/>
  <c r="H570" i="26"/>
  <c r="G569" i="26"/>
  <c r="G568" i="26"/>
  <c r="G567" i="26"/>
  <c r="H566" i="26"/>
  <c r="G566" i="26"/>
  <c r="H565" i="26"/>
  <c r="G565" i="26"/>
  <c r="H562" i="26"/>
  <c r="G562" i="26"/>
  <c r="H561" i="26"/>
  <c r="G561" i="26"/>
  <c r="H560" i="26"/>
  <c r="G560" i="26"/>
  <c r="G559" i="26"/>
  <c r="H558" i="26"/>
  <c r="G558" i="26"/>
  <c r="G557" i="26"/>
  <c r="H556" i="26"/>
  <c r="G556" i="26"/>
  <c r="H555" i="26"/>
  <c r="G555" i="26"/>
  <c r="H554" i="26"/>
  <c r="G554" i="26"/>
  <c r="G553" i="26"/>
  <c r="H552" i="26"/>
  <c r="G552" i="26"/>
  <c r="H551" i="26"/>
  <c r="G551" i="26"/>
  <c r="G550" i="26"/>
  <c r="H549" i="26"/>
  <c r="G549" i="26"/>
  <c r="H548" i="26"/>
  <c r="G548" i="26"/>
  <c r="H547" i="26"/>
  <c r="G547" i="26"/>
  <c r="G545" i="26"/>
  <c r="H543" i="26"/>
  <c r="H542" i="26"/>
  <c r="G542" i="26"/>
  <c r="H540" i="26"/>
  <c r="H539" i="26"/>
  <c r="H538" i="26"/>
  <c r="G538" i="26"/>
  <c r="H537" i="26"/>
  <c r="H536" i="26"/>
  <c r="H535" i="26"/>
  <c r="H534" i="26"/>
  <c r="G534" i="26"/>
  <c r="H533" i="26"/>
  <c r="G533" i="26"/>
  <c r="H532" i="26"/>
  <c r="G532" i="26"/>
  <c r="H531" i="26"/>
  <c r="G531" i="26"/>
  <c r="H530" i="26"/>
  <c r="G530" i="26"/>
  <c r="H529" i="26"/>
  <c r="G529" i="26"/>
  <c r="G528" i="26"/>
  <c r="H527" i="26"/>
  <c r="G527" i="26"/>
  <c r="H525" i="26"/>
  <c r="G525" i="26"/>
  <c r="H524" i="26"/>
  <c r="G524" i="26"/>
  <c r="G523" i="26"/>
  <c r="H522" i="26"/>
  <c r="G522" i="26"/>
  <c r="H521" i="26"/>
  <c r="G521" i="26"/>
  <c r="H520" i="26"/>
  <c r="H519" i="26"/>
  <c r="G519" i="26"/>
  <c r="H517" i="26"/>
  <c r="G517" i="26"/>
  <c r="G516" i="26"/>
  <c r="G515" i="26"/>
  <c r="G514" i="26"/>
  <c r="H513" i="26"/>
  <c r="G513" i="26"/>
  <c r="G512" i="26"/>
  <c r="H511" i="26"/>
  <c r="G511" i="26"/>
  <c r="H510" i="26"/>
  <c r="G510" i="26"/>
  <c r="H509" i="26"/>
  <c r="G509" i="26"/>
  <c r="H508" i="26"/>
  <c r="G507" i="26"/>
  <c r="H506" i="26"/>
  <c r="G506" i="26"/>
  <c r="H505" i="26"/>
  <c r="G505" i="26"/>
  <c r="H504" i="26"/>
  <c r="G504" i="26"/>
  <c r="H503" i="26"/>
  <c r="G503" i="26"/>
  <c r="H502" i="26"/>
  <c r="G502" i="26"/>
  <c r="H501" i="26"/>
  <c r="G501" i="26"/>
  <c r="H500" i="26"/>
  <c r="G500" i="26"/>
  <c r="G499" i="26"/>
  <c r="G497" i="26"/>
  <c r="H496" i="26"/>
  <c r="G496" i="26"/>
  <c r="H495" i="26"/>
  <c r="G495" i="26"/>
  <c r="H494" i="26"/>
  <c r="G494" i="26"/>
  <c r="G493" i="26"/>
  <c r="H492" i="26"/>
  <c r="G492" i="26"/>
  <c r="H491" i="26"/>
  <c r="G491" i="26"/>
  <c r="H490" i="26"/>
  <c r="G490" i="26"/>
  <c r="H489" i="26"/>
  <c r="G489" i="26"/>
  <c r="H488" i="26"/>
  <c r="G488" i="26"/>
  <c r="G487" i="26"/>
  <c r="G486" i="26"/>
  <c r="G485" i="26"/>
  <c r="G484" i="26"/>
  <c r="H483" i="26"/>
  <c r="G483" i="26"/>
  <c r="H482" i="26"/>
  <c r="G482" i="26"/>
  <c r="G481" i="26"/>
  <c r="H480" i="26"/>
  <c r="G480" i="26"/>
  <c r="H479" i="26"/>
  <c r="G479" i="26"/>
  <c r="G478" i="26"/>
  <c r="H477" i="26"/>
  <c r="G477" i="26"/>
  <c r="H476" i="26"/>
  <c r="G476" i="26"/>
  <c r="H475" i="26"/>
  <c r="G475" i="26"/>
  <c r="H474" i="26"/>
  <c r="G474" i="26"/>
  <c r="H472" i="26"/>
  <c r="G472" i="26"/>
  <c r="H469" i="26"/>
  <c r="G469" i="26"/>
  <c r="H468" i="26"/>
  <c r="G468" i="26"/>
  <c r="H467" i="26"/>
  <c r="G467" i="26"/>
  <c r="G466" i="26"/>
  <c r="H465" i="26"/>
  <c r="G465" i="26"/>
  <c r="G464" i="26"/>
  <c r="H463" i="26"/>
  <c r="G463" i="26"/>
  <c r="H462" i="26"/>
  <c r="G462" i="26"/>
  <c r="G461" i="26"/>
  <c r="H460" i="26"/>
  <c r="G460" i="26"/>
  <c r="H459" i="26"/>
  <c r="G459" i="26"/>
  <c r="H458" i="26"/>
  <c r="G458" i="26"/>
  <c r="H457" i="26"/>
  <c r="G457" i="26"/>
  <c r="H456" i="26"/>
  <c r="H454" i="26"/>
  <c r="H453" i="26"/>
  <c r="G453" i="26"/>
  <c r="H452" i="26"/>
  <c r="G452" i="26"/>
  <c r="H451" i="26"/>
  <c r="H449" i="26"/>
  <c r="H447" i="26"/>
  <c r="G447" i="26"/>
  <c r="H445" i="26"/>
  <c r="G445" i="26"/>
  <c r="G444" i="26"/>
  <c r="H443" i="26"/>
  <c r="G443" i="26"/>
  <c r="G442" i="26"/>
  <c r="H441" i="26"/>
  <c r="G441" i="26"/>
  <c r="H440" i="26"/>
  <c r="G440" i="26"/>
  <c r="H439" i="26"/>
  <c r="G439" i="26"/>
  <c r="G434" i="26"/>
  <c r="H433" i="26"/>
  <c r="G433" i="26"/>
  <c r="H431" i="26"/>
  <c r="G431" i="26"/>
  <c r="H430" i="26"/>
  <c r="G430" i="26"/>
  <c r="H429" i="26"/>
  <c r="G429" i="26"/>
  <c r="H427" i="26"/>
  <c r="H425" i="26"/>
  <c r="H421" i="26"/>
  <c r="G421" i="26"/>
  <c r="H420" i="26"/>
  <c r="H418" i="26"/>
  <c r="G418" i="26"/>
  <c r="H417" i="26"/>
  <c r="G417" i="26"/>
  <c r="G416" i="26"/>
  <c r="H415" i="26"/>
  <c r="G415" i="26"/>
  <c r="H414" i="26"/>
  <c r="G414" i="26"/>
  <c r="H413" i="26"/>
  <c r="H412" i="26"/>
  <c r="G412" i="26"/>
  <c r="H411" i="26"/>
  <c r="G411" i="26"/>
  <c r="H409" i="26"/>
  <c r="H408" i="26"/>
  <c r="H407" i="26"/>
  <c r="H405" i="26"/>
  <c r="G405" i="26"/>
  <c r="H404" i="26"/>
  <c r="G404" i="26"/>
  <c r="H403" i="26"/>
  <c r="G403" i="26"/>
  <c r="G401" i="26"/>
  <c r="H400" i="26"/>
  <c r="G400" i="26"/>
  <c r="H399" i="26"/>
  <c r="G399" i="26"/>
  <c r="H397" i="26"/>
  <c r="H396" i="26"/>
  <c r="G394" i="26"/>
  <c r="H393" i="26"/>
  <c r="G393" i="26"/>
  <c r="H390" i="26"/>
  <c r="G390" i="26"/>
  <c r="H389" i="26"/>
  <c r="G389" i="26"/>
  <c r="H388" i="26"/>
  <c r="G388" i="26"/>
  <c r="H387" i="26"/>
  <c r="H385" i="26"/>
  <c r="G385" i="26"/>
  <c r="H382" i="26"/>
  <c r="G382" i="26"/>
  <c r="H381" i="26"/>
  <c r="G381" i="26"/>
  <c r="H380" i="26"/>
  <c r="G380" i="26"/>
  <c r="H376" i="26"/>
  <c r="G376" i="26"/>
  <c r="H375" i="26"/>
  <c r="G375" i="26"/>
  <c r="H374" i="26"/>
  <c r="G374" i="26"/>
  <c r="H373" i="26"/>
  <c r="D371" i="26"/>
  <c r="H585" i="26" s="1"/>
  <c r="C371" i="26"/>
  <c r="G564" i="26" s="1"/>
  <c r="H363" i="26"/>
  <c r="G363" i="26"/>
  <c r="H362" i="26"/>
  <c r="G362" i="26"/>
  <c r="H361" i="26"/>
  <c r="G361" i="26"/>
  <c r="H360" i="26"/>
  <c r="G360" i="26"/>
  <c r="H359" i="26"/>
  <c r="G359" i="26"/>
  <c r="H358" i="26"/>
  <c r="G358" i="26"/>
  <c r="H357" i="26"/>
  <c r="G357" i="26"/>
  <c r="H356" i="26"/>
  <c r="G356" i="26"/>
  <c r="H355" i="26"/>
  <c r="G355" i="26"/>
  <c r="H354" i="26"/>
  <c r="G354" i="26"/>
  <c r="H353" i="26"/>
  <c r="G353" i="26"/>
  <c r="H352" i="26"/>
  <c r="H351" i="26"/>
  <c r="G351" i="26"/>
  <c r="H350" i="26"/>
  <c r="G350" i="26"/>
  <c r="H349" i="26"/>
  <c r="G349" i="26"/>
  <c r="H348" i="26"/>
  <c r="G348" i="26"/>
  <c r="H346" i="26"/>
  <c r="G346" i="26"/>
  <c r="H345" i="26"/>
  <c r="G345" i="26"/>
  <c r="G344" i="26"/>
  <c r="G343" i="26"/>
  <c r="H342" i="26"/>
  <c r="G342" i="26"/>
  <c r="H341" i="26"/>
  <c r="G341" i="26"/>
  <c r="G340" i="26"/>
  <c r="H339" i="26"/>
  <c r="G339" i="26"/>
  <c r="G338" i="26"/>
  <c r="H337" i="26"/>
  <c r="G337" i="26"/>
  <c r="H336" i="26"/>
  <c r="G336" i="26"/>
  <c r="H335" i="26"/>
  <c r="G335" i="26"/>
  <c r="H334" i="26"/>
  <c r="G334" i="26"/>
  <c r="H333" i="26"/>
  <c r="G333" i="26"/>
  <c r="H332" i="26"/>
  <c r="G332" i="26"/>
  <c r="H331" i="26"/>
  <c r="G331" i="26"/>
  <c r="H330" i="26"/>
  <c r="G330" i="26"/>
  <c r="H328" i="26"/>
  <c r="G328" i="26"/>
  <c r="H326" i="26"/>
  <c r="G326" i="26"/>
  <c r="G325" i="26"/>
  <c r="H323" i="26"/>
  <c r="G323" i="26"/>
  <c r="H322" i="26"/>
  <c r="G322" i="26"/>
  <c r="H321" i="26"/>
  <c r="G321" i="26"/>
  <c r="H320" i="26"/>
  <c r="G320" i="26"/>
  <c r="H319" i="26"/>
  <c r="G319" i="26"/>
  <c r="H317" i="26"/>
  <c r="G317" i="26"/>
  <c r="H316" i="26"/>
  <c r="G316" i="26"/>
  <c r="H315" i="26"/>
  <c r="G315" i="26"/>
  <c r="H314" i="26"/>
  <c r="G314" i="26"/>
  <c r="H313" i="26"/>
  <c r="H308" i="26"/>
  <c r="G308" i="26"/>
  <c r="H307" i="26"/>
  <c r="H305" i="26"/>
  <c r="G305" i="26"/>
  <c r="H303" i="26"/>
  <c r="G303" i="26"/>
  <c r="H302" i="26"/>
  <c r="G302" i="26"/>
  <c r="H301" i="26"/>
  <c r="G301" i="26"/>
  <c r="G300" i="26"/>
  <c r="G299" i="26"/>
  <c r="H297" i="26"/>
  <c r="H296" i="26"/>
  <c r="G296" i="26"/>
  <c r="H295" i="26"/>
  <c r="H291" i="26"/>
  <c r="G291" i="26"/>
  <c r="H290" i="26"/>
  <c r="G290" i="26"/>
  <c r="H289" i="26"/>
  <c r="G289" i="26"/>
  <c r="H286" i="26"/>
  <c r="G286" i="26"/>
  <c r="H283" i="26"/>
  <c r="G283" i="26"/>
  <c r="H282" i="26"/>
  <c r="G282" i="26"/>
  <c r="G280" i="26"/>
  <c r="G279" i="26"/>
  <c r="H278" i="26"/>
  <c r="H277" i="26"/>
  <c r="H275" i="26"/>
  <c r="H274" i="26"/>
  <c r="G274" i="26"/>
  <c r="H273" i="26"/>
  <c r="G273" i="26"/>
  <c r="G272" i="26"/>
  <c r="H271" i="26"/>
  <c r="H270" i="26"/>
  <c r="G270" i="26"/>
  <c r="H269" i="26"/>
  <c r="G269" i="26"/>
  <c r="G268" i="26"/>
  <c r="G266" i="26"/>
  <c r="H264" i="26"/>
  <c r="G264" i="26"/>
  <c r="G263" i="26"/>
  <c r="H262" i="26"/>
  <c r="G262" i="26"/>
  <c r="H260" i="26"/>
  <c r="G260" i="26"/>
  <c r="H259" i="26"/>
  <c r="G259" i="26"/>
  <c r="H257" i="26"/>
  <c r="G257" i="26"/>
  <c r="H256" i="26"/>
  <c r="G256" i="26"/>
  <c r="H254" i="26"/>
  <c r="G254" i="26"/>
  <c r="H252" i="26"/>
  <c r="G252" i="26"/>
  <c r="H251" i="26"/>
  <c r="H250" i="26"/>
  <c r="G250" i="26"/>
  <c r="H249" i="26"/>
  <c r="H247" i="26"/>
  <c r="G247" i="26"/>
  <c r="H246" i="26"/>
  <c r="G246" i="26"/>
  <c r="H245" i="26"/>
  <c r="G245" i="26"/>
  <c r="H244" i="26"/>
  <c r="G244" i="26"/>
  <c r="H243" i="26"/>
  <c r="H241" i="26"/>
  <c r="G241" i="26"/>
  <c r="H240" i="26"/>
  <c r="G240" i="26"/>
  <c r="H239" i="26"/>
  <c r="G239" i="26"/>
  <c r="H238" i="26"/>
  <c r="G238" i="26"/>
  <c r="H237" i="26"/>
  <c r="G237" i="26"/>
  <c r="H236" i="26"/>
  <c r="G236" i="26"/>
  <c r="H235" i="26"/>
  <c r="H234" i="26"/>
  <c r="G234" i="26"/>
  <c r="H233" i="26"/>
  <c r="G233" i="26"/>
  <c r="H232" i="26"/>
  <c r="G232" i="26"/>
  <c r="H229" i="26"/>
  <c r="G229" i="26"/>
  <c r="H228" i="26"/>
  <c r="H225" i="26"/>
  <c r="G225" i="26"/>
  <c r="H224" i="26"/>
  <c r="G224" i="26"/>
  <c r="H223" i="26"/>
  <c r="G223" i="26"/>
  <c r="G221" i="26"/>
  <c r="H217" i="26"/>
  <c r="G217" i="26"/>
  <c r="H214" i="26"/>
  <c r="G214" i="26"/>
  <c r="H213" i="26"/>
  <c r="H212" i="26"/>
  <c r="G212" i="26"/>
  <c r="H211" i="26"/>
  <c r="G211" i="26"/>
  <c r="H208" i="26"/>
  <c r="G208" i="26"/>
  <c r="G207" i="26"/>
  <c r="H206" i="26"/>
  <c r="G206" i="26"/>
  <c r="H205" i="26"/>
  <c r="G205" i="26"/>
  <c r="G204" i="26"/>
  <c r="H201" i="26"/>
  <c r="G201" i="26"/>
  <c r="H200" i="26"/>
  <c r="G200" i="26"/>
  <c r="G199" i="26"/>
  <c r="H198" i="26"/>
  <c r="H197" i="26"/>
  <c r="H196" i="26"/>
  <c r="G196" i="26"/>
  <c r="H194" i="26"/>
  <c r="G194" i="26"/>
  <c r="H192" i="26"/>
  <c r="G192" i="26"/>
  <c r="G191" i="26"/>
  <c r="H190" i="26"/>
  <c r="D188" i="26"/>
  <c r="C188" i="26"/>
  <c r="H180" i="26"/>
  <c r="G180" i="26"/>
  <c r="G179" i="26"/>
  <c r="G178" i="26"/>
  <c r="H176" i="26"/>
  <c r="G176" i="26"/>
  <c r="H175" i="26"/>
  <c r="G175" i="26"/>
  <c r="G173" i="26"/>
  <c r="G171" i="26"/>
  <c r="G170" i="26"/>
  <c r="G168" i="26"/>
  <c r="G167" i="26"/>
  <c r="H164" i="26"/>
  <c r="G164" i="26"/>
  <c r="H163" i="26"/>
  <c r="G163" i="26"/>
  <c r="H162" i="26"/>
  <c r="G162" i="26"/>
  <c r="G161" i="26"/>
  <c r="H160" i="26"/>
  <c r="G160" i="26"/>
  <c r="H159" i="26"/>
  <c r="H158" i="26"/>
  <c r="G158" i="26"/>
  <c r="H155" i="26"/>
  <c r="G155" i="26"/>
  <c r="H153" i="26"/>
  <c r="G153" i="26"/>
  <c r="H152" i="26"/>
  <c r="H151" i="26"/>
  <c r="G151" i="26"/>
  <c r="H148" i="26"/>
  <c r="H147" i="26"/>
  <c r="H143" i="26"/>
  <c r="G143" i="26"/>
  <c r="H140" i="26"/>
  <c r="G140" i="26"/>
  <c r="G138" i="26"/>
  <c r="H134" i="26"/>
  <c r="G133" i="26"/>
  <c r="H132" i="26"/>
  <c r="H131" i="26"/>
  <c r="G131" i="26"/>
  <c r="H130" i="26"/>
  <c r="G130" i="26"/>
  <c r="H126" i="26"/>
  <c r="H122" i="26"/>
  <c r="G122" i="26"/>
  <c r="G121" i="26"/>
  <c r="G120" i="26"/>
  <c r="H119" i="26"/>
  <c r="G119" i="26"/>
  <c r="H117" i="26"/>
  <c r="G117" i="26"/>
  <c r="H114" i="26"/>
  <c r="H113" i="26"/>
  <c r="G113" i="26"/>
  <c r="H112" i="26"/>
  <c r="G112" i="26"/>
  <c r="H110" i="26"/>
  <c r="G110" i="26"/>
  <c r="H109" i="26"/>
  <c r="G108" i="26"/>
  <c r="G107" i="26"/>
  <c r="G105" i="26"/>
  <c r="G104" i="26"/>
  <c r="H102" i="26"/>
  <c r="G102" i="26"/>
  <c r="H101" i="26"/>
  <c r="H98" i="26"/>
  <c r="G98" i="26"/>
  <c r="H96" i="26"/>
  <c r="G96" i="26"/>
  <c r="H95" i="26"/>
  <c r="G95" i="26"/>
  <c r="H94" i="26"/>
  <c r="G94" i="26"/>
  <c r="H93" i="26"/>
  <c r="H92" i="26"/>
  <c r="G91" i="26"/>
  <c r="H90" i="26"/>
  <c r="G90" i="26"/>
  <c r="H89" i="26"/>
  <c r="G89" i="26"/>
  <c r="H88" i="26"/>
  <c r="G88" i="26"/>
  <c r="H87" i="26"/>
  <c r="G87" i="26"/>
  <c r="H84" i="26"/>
  <c r="H83" i="26"/>
  <c r="D81" i="26"/>
  <c r="H179" i="26" s="1"/>
  <c r="C81" i="26"/>
  <c r="H73" i="26"/>
  <c r="H72" i="26"/>
  <c r="G72" i="26"/>
  <c r="G71" i="26"/>
  <c r="G70" i="26"/>
  <c r="H69" i="26"/>
  <c r="G69" i="26"/>
  <c r="H68" i="26"/>
  <c r="G68" i="26"/>
  <c r="H66" i="26"/>
  <c r="G66" i="26"/>
  <c r="G65" i="26"/>
  <c r="H63" i="26"/>
  <c r="G63" i="26"/>
  <c r="H62" i="26"/>
  <c r="H61" i="26"/>
  <c r="H60" i="26"/>
  <c r="G60" i="26"/>
  <c r="G59" i="26"/>
  <c r="H58" i="26"/>
  <c r="G58" i="26"/>
  <c r="H56" i="26"/>
  <c r="G56" i="26"/>
  <c r="H55" i="26"/>
  <c r="G55" i="26"/>
  <c r="H54" i="26"/>
  <c r="G54" i="26"/>
  <c r="G53" i="26"/>
  <c r="H52" i="26"/>
  <c r="G52" i="26"/>
  <c r="H51" i="26"/>
  <c r="G51" i="26"/>
  <c r="H50" i="26"/>
  <c r="G50" i="26"/>
  <c r="H49" i="26"/>
  <c r="G49" i="26"/>
  <c r="H48" i="26"/>
  <c r="H47" i="26"/>
  <c r="H46" i="26"/>
  <c r="G46" i="26"/>
  <c r="H45" i="26"/>
  <c r="G45" i="26"/>
  <c r="H44" i="26"/>
  <c r="G44" i="26"/>
  <c r="H43" i="26"/>
  <c r="G43" i="26"/>
  <c r="H42" i="26"/>
  <c r="G41" i="26"/>
  <c r="H40" i="26"/>
  <c r="G40" i="26"/>
  <c r="H39" i="26"/>
  <c r="H38" i="26"/>
  <c r="G38" i="26"/>
  <c r="H37" i="26"/>
  <c r="G37" i="26"/>
  <c r="H36" i="26"/>
  <c r="G36" i="26"/>
  <c r="H35" i="26"/>
  <c r="G35" i="26"/>
  <c r="H34" i="26"/>
  <c r="G34" i="26"/>
  <c r="H32" i="26"/>
  <c r="H31" i="26"/>
  <c r="G31" i="26"/>
  <c r="H30" i="26"/>
  <c r="H29" i="26"/>
  <c r="G29" i="26"/>
  <c r="G28" i="26"/>
  <c r="G26" i="26"/>
  <c r="H25" i="26"/>
  <c r="H23" i="26"/>
  <c r="G23" i="26"/>
  <c r="D22" i="26"/>
  <c r="C22" i="26"/>
  <c r="G73" i="26" s="1"/>
  <c r="C14" i="26"/>
  <c r="C13" i="26"/>
  <c r="D11" i="26"/>
  <c r="D10" i="26"/>
  <c r="C10" i="26"/>
  <c r="G639" i="25"/>
  <c r="G638" i="25"/>
  <c r="G636" i="25"/>
  <c r="H635" i="25"/>
  <c r="G635" i="25"/>
  <c r="G634" i="25"/>
  <c r="H626" i="25"/>
  <c r="G626" i="25"/>
  <c r="H624" i="25"/>
  <c r="G624" i="25"/>
  <c r="H622" i="25"/>
  <c r="G622" i="25"/>
  <c r="H621" i="25"/>
  <c r="G621" i="25"/>
  <c r="G620" i="25"/>
  <c r="H619" i="25"/>
  <c r="H618" i="25"/>
  <c r="G618" i="25"/>
  <c r="H613" i="25"/>
  <c r="G613" i="25"/>
  <c r="D612" i="25"/>
  <c r="C612" i="25"/>
  <c r="G640" i="25" s="1"/>
  <c r="H604" i="25"/>
  <c r="G604" i="25"/>
  <c r="H603" i="25"/>
  <c r="G603" i="25"/>
  <c r="H602" i="25"/>
  <c r="G602" i="25"/>
  <c r="H601" i="25"/>
  <c r="G601" i="25"/>
  <c r="H600" i="25"/>
  <c r="G600" i="25"/>
  <c r="H599" i="25"/>
  <c r="G599" i="25"/>
  <c r="H598" i="25"/>
  <c r="G598" i="25"/>
  <c r="G597" i="25"/>
  <c r="H596" i="25"/>
  <c r="G596" i="25"/>
  <c r="G595" i="25"/>
  <c r="G594" i="25"/>
  <c r="H593" i="25"/>
  <c r="G593" i="25"/>
  <c r="G592" i="25"/>
  <c r="G591" i="25"/>
  <c r="G589" i="25"/>
  <c r="G588" i="25"/>
  <c r="H587" i="25"/>
  <c r="G587" i="25"/>
  <c r="H586" i="25"/>
  <c r="G586" i="25"/>
  <c r="H585" i="25"/>
  <c r="G585" i="25"/>
  <c r="H584" i="25"/>
  <c r="G584" i="25"/>
  <c r="G583" i="25"/>
  <c r="H582" i="25"/>
  <c r="G582" i="25"/>
  <c r="G581" i="25"/>
  <c r="G580" i="25"/>
  <c r="H579" i="25"/>
  <c r="G579" i="25"/>
  <c r="H578" i="25"/>
  <c r="G578" i="25"/>
  <c r="H577" i="25"/>
  <c r="G577" i="25"/>
  <c r="H576" i="25"/>
  <c r="G576" i="25"/>
  <c r="H575" i="25"/>
  <c r="G575" i="25"/>
  <c r="H574" i="25"/>
  <c r="G574" i="25"/>
  <c r="H573" i="25"/>
  <c r="G573" i="25"/>
  <c r="H572" i="25"/>
  <c r="G572" i="25"/>
  <c r="H571" i="25"/>
  <c r="G571" i="25"/>
  <c r="H570" i="25"/>
  <c r="G570" i="25"/>
  <c r="H569" i="25"/>
  <c r="G569" i="25"/>
  <c r="H566" i="25"/>
  <c r="G566" i="25"/>
  <c r="H565" i="25"/>
  <c r="G565" i="25"/>
  <c r="H561" i="25"/>
  <c r="G561" i="25"/>
  <c r="H560" i="25"/>
  <c r="G560" i="25"/>
  <c r="H559" i="25"/>
  <c r="G559" i="25"/>
  <c r="H558" i="25"/>
  <c r="G558" i="25"/>
  <c r="H557" i="25"/>
  <c r="G557" i="25"/>
  <c r="G556" i="25"/>
  <c r="H555" i="25"/>
  <c r="G555" i="25"/>
  <c r="H554" i="25"/>
  <c r="G554" i="25"/>
  <c r="H553" i="25"/>
  <c r="G553" i="25"/>
  <c r="H552" i="25"/>
  <c r="G552" i="25"/>
  <c r="H551" i="25"/>
  <c r="G551" i="25"/>
  <c r="H550" i="25"/>
  <c r="G550" i="25"/>
  <c r="H549" i="25"/>
  <c r="G549" i="25"/>
  <c r="H548" i="25"/>
  <c r="H547" i="25"/>
  <c r="G547" i="25"/>
  <c r="H546" i="25"/>
  <c r="G546" i="25"/>
  <c r="H545" i="25"/>
  <c r="G545" i="25"/>
  <c r="H544" i="25"/>
  <c r="G544" i="25"/>
  <c r="G543" i="25"/>
  <c r="H542" i="25"/>
  <c r="G542" i="25"/>
  <c r="H541" i="25"/>
  <c r="G541" i="25"/>
  <c r="H540" i="25"/>
  <c r="H539" i="25"/>
  <c r="G539" i="25"/>
  <c r="H538" i="25"/>
  <c r="G538" i="25"/>
  <c r="H537" i="25"/>
  <c r="G537" i="25"/>
  <c r="H536" i="25"/>
  <c r="G536" i="25"/>
  <c r="H535" i="25"/>
  <c r="G535" i="25"/>
  <c r="H534" i="25"/>
  <c r="G534" i="25"/>
  <c r="H533" i="25"/>
  <c r="G533" i="25"/>
  <c r="H532" i="25"/>
  <c r="G532" i="25"/>
  <c r="H531" i="25"/>
  <c r="G531" i="25"/>
  <c r="H530" i="25"/>
  <c r="G530" i="25"/>
  <c r="H529" i="25"/>
  <c r="G529" i="25"/>
  <c r="G528" i="25"/>
  <c r="H527" i="25"/>
  <c r="G527" i="25"/>
  <c r="H526" i="25"/>
  <c r="G526" i="25"/>
  <c r="H525" i="25"/>
  <c r="G525" i="25"/>
  <c r="H524" i="25"/>
  <c r="G524" i="25"/>
  <c r="H523" i="25"/>
  <c r="G523" i="25"/>
  <c r="H522" i="25"/>
  <c r="G522" i="25"/>
  <c r="H521" i="25"/>
  <c r="G521" i="25"/>
  <c r="H520" i="25"/>
  <c r="G520" i="25"/>
  <c r="H519" i="25"/>
  <c r="G519" i="25"/>
  <c r="H517" i="25"/>
  <c r="G517" i="25"/>
  <c r="H516" i="25"/>
  <c r="G516" i="25"/>
  <c r="H515" i="25"/>
  <c r="G515" i="25"/>
  <c r="H514" i="25"/>
  <c r="G514" i="25"/>
  <c r="H513" i="25"/>
  <c r="G513" i="25"/>
  <c r="G512" i="25"/>
  <c r="G511" i="25"/>
  <c r="H510" i="25"/>
  <c r="G510" i="25"/>
  <c r="H509" i="25"/>
  <c r="G509" i="25"/>
  <c r="H508" i="25"/>
  <c r="G508" i="25"/>
  <c r="G507" i="25"/>
  <c r="H506" i="25"/>
  <c r="G506" i="25"/>
  <c r="H505" i="25"/>
  <c r="G505" i="25"/>
  <c r="G504" i="25"/>
  <c r="H503" i="25"/>
  <c r="G503" i="25"/>
  <c r="H502" i="25"/>
  <c r="G502" i="25"/>
  <c r="H501" i="25"/>
  <c r="G501" i="25"/>
  <c r="H500" i="25"/>
  <c r="G500" i="25"/>
  <c r="H498" i="25"/>
  <c r="G498" i="25"/>
  <c r="H497" i="25"/>
  <c r="G497" i="25"/>
  <c r="H496" i="25"/>
  <c r="G496" i="25"/>
  <c r="H495" i="25"/>
  <c r="G495" i="25"/>
  <c r="G493" i="25"/>
  <c r="G492" i="25"/>
  <c r="H491" i="25"/>
  <c r="G491" i="25"/>
  <c r="H490" i="25"/>
  <c r="G490" i="25"/>
  <c r="G489" i="25"/>
  <c r="H488" i="25"/>
  <c r="G488" i="25"/>
  <c r="G486" i="25"/>
  <c r="H485" i="25"/>
  <c r="G485" i="25"/>
  <c r="H484" i="25"/>
  <c r="G484" i="25"/>
  <c r="H483" i="25"/>
  <c r="G483" i="25"/>
  <c r="H482" i="25"/>
  <c r="G482" i="25"/>
  <c r="H481" i="25"/>
  <c r="G481" i="25"/>
  <c r="G480" i="25"/>
  <c r="H479" i="25"/>
  <c r="G479" i="25"/>
  <c r="H478" i="25"/>
  <c r="H477" i="25"/>
  <c r="G477" i="25"/>
  <c r="H476" i="25"/>
  <c r="G476" i="25"/>
  <c r="H475" i="25"/>
  <c r="G475" i="25"/>
  <c r="H474" i="25"/>
  <c r="G474" i="25"/>
  <c r="H472" i="25"/>
  <c r="G472" i="25"/>
  <c r="H471" i="25"/>
  <c r="H468" i="25"/>
  <c r="G468" i="25"/>
  <c r="G467" i="25"/>
  <c r="G466" i="25"/>
  <c r="G465" i="25"/>
  <c r="H464" i="25"/>
  <c r="G464" i="25"/>
  <c r="H463" i="25"/>
  <c r="G463" i="25"/>
  <c r="H462" i="25"/>
  <c r="G462" i="25"/>
  <c r="H461" i="25"/>
  <c r="G461" i="25"/>
  <c r="H459" i="25"/>
  <c r="G459" i="25"/>
  <c r="H458" i="25"/>
  <c r="G458" i="25"/>
  <c r="H457" i="25"/>
  <c r="G457" i="25"/>
  <c r="H456" i="25"/>
  <c r="G456" i="25"/>
  <c r="H455" i="25"/>
  <c r="H454" i="25"/>
  <c r="G454" i="25"/>
  <c r="H453" i="25"/>
  <c r="G453" i="25"/>
  <c r="H452" i="25"/>
  <c r="G452" i="25"/>
  <c r="H451" i="25"/>
  <c r="G451" i="25"/>
  <c r="H449" i="25"/>
  <c r="H448" i="25"/>
  <c r="G448" i="25"/>
  <c r="G445" i="25"/>
  <c r="H444" i="25"/>
  <c r="G444" i="25"/>
  <c r="G443" i="25"/>
  <c r="H442" i="25"/>
  <c r="H441" i="25"/>
  <c r="G441" i="25"/>
  <c r="H440" i="25"/>
  <c r="G440" i="25"/>
  <c r="H439" i="25"/>
  <c r="G439" i="25"/>
  <c r="H438" i="25"/>
  <c r="G438" i="25"/>
  <c r="H437" i="25"/>
  <c r="H436" i="25"/>
  <c r="G436" i="25"/>
  <c r="H434" i="25"/>
  <c r="G434" i="25"/>
  <c r="H433" i="25"/>
  <c r="G433" i="25"/>
  <c r="H432" i="25"/>
  <c r="G432" i="25"/>
  <c r="H431" i="25"/>
  <c r="G431" i="25"/>
  <c r="H429" i="25"/>
  <c r="G429" i="25"/>
  <c r="H428" i="25"/>
  <c r="G428" i="25"/>
  <c r="H427" i="25"/>
  <c r="G427" i="25"/>
  <c r="H425" i="25"/>
  <c r="G425" i="25"/>
  <c r="H421" i="25"/>
  <c r="G421" i="25"/>
  <c r="G420" i="25"/>
  <c r="H418" i="25"/>
  <c r="G418" i="25"/>
  <c r="H417" i="25"/>
  <c r="G417" i="25"/>
  <c r="H415" i="25"/>
  <c r="G415" i="25"/>
  <c r="H414" i="25"/>
  <c r="G414" i="25"/>
  <c r="H412" i="25"/>
  <c r="G412" i="25"/>
  <c r="H411" i="25"/>
  <c r="G411" i="25"/>
  <c r="H410" i="25"/>
  <c r="G410" i="25"/>
  <c r="H409" i="25"/>
  <c r="H408" i="25"/>
  <c r="H407" i="25"/>
  <c r="G404" i="25"/>
  <c r="G403" i="25"/>
  <c r="H399" i="25"/>
  <c r="G399" i="25"/>
  <c r="H398" i="25"/>
  <c r="G398" i="25"/>
  <c r="H397" i="25"/>
  <c r="G397" i="25"/>
  <c r="H396" i="25"/>
  <c r="G394" i="25"/>
  <c r="H393" i="25"/>
  <c r="G393" i="25"/>
  <c r="H392" i="25"/>
  <c r="G392" i="25"/>
  <c r="H390" i="25"/>
  <c r="G390" i="25"/>
  <c r="H389" i="25"/>
  <c r="G388" i="25"/>
  <c r="H385" i="25"/>
  <c r="G385" i="25"/>
  <c r="H382" i="25"/>
  <c r="G382" i="25"/>
  <c r="H381" i="25"/>
  <c r="G381" i="25"/>
  <c r="H380" i="25"/>
  <c r="H376" i="25"/>
  <c r="G376" i="25"/>
  <c r="H375" i="25"/>
  <c r="G375" i="25"/>
  <c r="H373" i="25"/>
  <c r="G373" i="25"/>
  <c r="D371" i="25"/>
  <c r="H597" i="25" s="1"/>
  <c r="C371" i="25"/>
  <c r="G455" i="25" s="1"/>
  <c r="H363" i="25"/>
  <c r="G363" i="25"/>
  <c r="H362" i="25"/>
  <c r="G362" i="25"/>
  <c r="H361" i="25"/>
  <c r="G361" i="25"/>
  <c r="H360" i="25"/>
  <c r="G360" i="25"/>
  <c r="H359" i="25"/>
  <c r="G359" i="25"/>
  <c r="H358" i="25"/>
  <c r="G358" i="25"/>
  <c r="H357" i="25"/>
  <c r="G357" i="25"/>
  <c r="H356" i="25"/>
  <c r="G356" i="25"/>
  <c r="H355" i="25"/>
  <c r="G355" i="25"/>
  <c r="H354" i="25"/>
  <c r="G354" i="25"/>
  <c r="H353" i="25"/>
  <c r="G353" i="25"/>
  <c r="H352" i="25"/>
  <c r="G352" i="25"/>
  <c r="H351" i="25"/>
  <c r="G351" i="25"/>
  <c r="H350" i="25"/>
  <c r="G350" i="25"/>
  <c r="H349" i="25"/>
  <c r="G349" i="25"/>
  <c r="H348" i="25"/>
  <c r="G348" i="25"/>
  <c r="H347" i="25"/>
  <c r="G347" i="25"/>
  <c r="H346" i="25"/>
  <c r="G346" i="25"/>
  <c r="H345" i="25"/>
  <c r="G345" i="25"/>
  <c r="H344" i="25"/>
  <c r="G344" i="25"/>
  <c r="H343" i="25"/>
  <c r="G343" i="25"/>
  <c r="H342" i="25"/>
  <c r="G342" i="25"/>
  <c r="H341" i="25"/>
  <c r="G341" i="25"/>
  <c r="G340" i="25"/>
  <c r="H339" i="25"/>
  <c r="G339" i="25"/>
  <c r="H337" i="25"/>
  <c r="G337" i="25"/>
  <c r="G336" i="25"/>
  <c r="H335" i="25"/>
  <c r="G335" i="25"/>
  <c r="H334" i="25"/>
  <c r="G334" i="25"/>
  <c r="H333" i="25"/>
  <c r="G333" i="25"/>
  <c r="H332" i="25"/>
  <c r="G332" i="25"/>
  <c r="G331" i="25"/>
  <c r="H330" i="25"/>
  <c r="G330" i="25"/>
  <c r="H329" i="25"/>
  <c r="G329" i="25"/>
  <c r="H328" i="25"/>
  <c r="H326" i="25"/>
  <c r="G326" i="25"/>
  <c r="H325" i="25"/>
  <c r="G324" i="25"/>
  <c r="G323" i="25"/>
  <c r="G322" i="25"/>
  <c r="H320" i="25"/>
  <c r="G320" i="25"/>
  <c r="H319" i="25"/>
  <c r="G319" i="25"/>
  <c r="H317" i="25"/>
  <c r="G317" i="25"/>
  <c r="H316" i="25"/>
  <c r="G316" i="25"/>
  <c r="H315" i="25"/>
  <c r="G315" i="25"/>
  <c r="H314" i="25"/>
  <c r="G314" i="25"/>
  <c r="H313" i="25"/>
  <c r="G313" i="25"/>
  <c r="H311" i="25"/>
  <c r="G311" i="25"/>
  <c r="H309" i="25"/>
  <c r="G309" i="25"/>
  <c r="H308" i="25"/>
  <c r="G308" i="25"/>
  <c r="H305" i="25"/>
  <c r="G305" i="25"/>
  <c r="H304" i="25"/>
  <c r="G304" i="25"/>
  <c r="H303" i="25"/>
  <c r="G303" i="25"/>
  <c r="H302" i="25"/>
  <c r="G302" i="25"/>
  <c r="G301" i="25"/>
  <c r="G298" i="25"/>
  <c r="H297" i="25"/>
  <c r="H296" i="25"/>
  <c r="G296" i="25"/>
  <c r="H295" i="25"/>
  <c r="G295" i="25"/>
  <c r="H294" i="25"/>
  <c r="H291" i="25"/>
  <c r="G291" i="25"/>
  <c r="H290" i="25"/>
  <c r="G290" i="25"/>
  <c r="H289" i="25"/>
  <c r="G289" i="25"/>
  <c r="H288" i="25"/>
  <c r="G288" i="25"/>
  <c r="H287" i="25"/>
  <c r="G287" i="25"/>
  <c r="H286" i="25"/>
  <c r="G286" i="25"/>
  <c r="H285" i="25"/>
  <c r="G285" i="25"/>
  <c r="G284" i="25"/>
  <c r="H283" i="25"/>
  <c r="G283" i="25"/>
  <c r="H282" i="25"/>
  <c r="G282" i="25"/>
  <c r="H280" i="25"/>
  <c r="G280" i="25"/>
  <c r="H279" i="25"/>
  <c r="G279" i="25"/>
  <c r="H278" i="25"/>
  <c r="G278" i="25"/>
  <c r="H277" i="25"/>
  <c r="H275" i="25"/>
  <c r="G275" i="25"/>
  <c r="H274" i="25"/>
  <c r="G274" i="25"/>
  <c r="H273" i="25"/>
  <c r="G273" i="25"/>
  <c r="H272" i="25"/>
  <c r="G272" i="25"/>
  <c r="G271" i="25"/>
  <c r="G270" i="25"/>
  <c r="H269" i="25"/>
  <c r="G269" i="25"/>
  <c r="H268" i="25"/>
  <c r="G268" i="25"/>
  <c r="G267" i="25"/>
  <c r="H266" i="25"/>
  <c r="G266" i="25"/>
  <c r="H265" i="25"/>
  <c r="G265" i="25"/>
  <c r="H264" i="25"/>
  <c r="G264" i="25"/>
  <c r="H263" i="25"/>
  <c r="G263" i="25"/>
  <c r="H262" i="25"/>
  <c r="G262" i="25"/>
  <c r="H260" i="25"/>
  <c r="G260" i="25"/>
  <c r="H259" i="25"/>
  <c r="G259" i="25"/>
  <c r="H256" i="25"/>
  <c r="G256" i="25"/>
  <c r="H254" i="25"/>
  <c r="G254" i="25"/>
  <c r="G253" i="25"/>
  <c r="H252" i="25"/>
  <c r="G252" i="25"/>
  <c r="H251" i="25"/>
  <c r="G251" i="25"/>
  <c r="H250" i="25"/>
  <c r="G250" i="25"/>
  <c r="H249" i="25"/>
  <c r="G249" i="25"/>
  <c r="H248" i="25"/>
  <c r="G248" i="25"/>
  <c r="H247" i="25"/>
  <c r="G247" i="25"/>
  <c r="H246" i="25"/>
  <c r="G246" i="25"/>
  <c r="H245" i="25"/>
  <c r="G245" i="25"/>
  <c r="H244" i="25"/>
  <c r="H241" i="25"/>
  <c r="G241" i="25"/>
  <c r="H240" i="25"/>
  <c r="G240" i="25"/>
  <c r="H239" i="25"/>
  <c r="G239" i="25"/>
  <c r="H238" i="25"/>
  <c r="G238" i="25"/>
  <c r="H237" i="25"/>
  <c r="H236" i="25"/>
  <c r="G236" i="25"/>
  <c r="H234" i="25"/>
  <c r="G234" i="25"/>
  <c r="H233" i="25"/>
  <c r="G233" i="25"/>
  <c r="G232" i="25"/>
  <c r="H229" i="25"/>
  <c r="G229" i="25"/>
  <c r="H228" i="25"/>
  <c r="G228" i="25"/>
  <c r="G225" i="25"/>
  <c r="H224" i="25"/>
  <c r="G224" i="25"/>
  <c r="H223" i="25"/>
  <c r="G223" i="25"/>
  <c r="G219" i="25"/>
  <c r="H217" i="25"/>
  <c r="G217" i="25"/>
  <c r="H214" i="25"/>
  <c r="G213" i="25"/>
  <c r="H212" i="25"/>
  <c r="G212" i="25"/>
  <c r="G211" i="25"/>
  <c r="G210" i="25"/>
  <c r="G209" i="25"/>
  <c r="G208" i="25"/>
  <c r="H207" i="25"/>
  <c r="G207" i="25"/>
  <c r="H206" i="25"/>
  <c r="G206" i="25"/>
  <c r="H205" i="25"/>
  <c r="G205" i="25"/>
  <c r="H200" i="25"/>
  <c r="G200" i="25"/>
  <c r="H199" i="25"/>
  <c r="G199" i="25"/>
  <c r="G198" i="25"/>
  <c r="G196" i="25"/>
  <c r="H194" i="25"/>
  <c r="G194" i="25"/>
  <c r="H192" i="25"/>
  <c r="G192" i="25"/>
  <c r="H191" i="25"/>
  <c r="G191" i="25"/>
  <c r="H190" i="25"/>
  <c r="D188" i="25"/>
  <c r="H310" i="25" s="1"/>
  <c r="C188" i="25"/>
  <c r="H180" i="25"/>
  <c r="G180" i="25"/>
  <c r="H179" i="25"/>
  <c r="G179" i="25"/>
  <c r="H178" i="25"/>
  <c r="G178" i="25"/>
  <c r="H176" i="25"/>
  <c r="G176" i="25"/>
  <c r="G175" i="25"/>
  <c r="H174" i="25"/>
  <c r="G174" i="25"/>
  <c r="H173" i="25"/>
  <c r="G173" i="25"/>
  <c r="H172" i="25"/>
  <c r="G172" i="25"/>
  <c r="G171" i="25"/>
  <c r="G170" i="25"/>
  <c r="G169" i="25"/>
  <c r="H167" i="25"/>
  <c r="G167" i="25"/>
  <c r="G166" i="25"/>
  <c r="H164" i="25"/>
  <c r="G164" i="25"/>
  <c r="H163" i="25"/>
  <c r="G163" i="25"/>
  <c r="H162" i="25"/>
  <c r="G162" i="25"/>
  <c r="H161" i="25"/>
  <c r="G161" i="25"/>
  <c r="H160" i="25"/>
  <c r="G160" i="25"/>
  <c r="H159" i="25"/>
  <c r="G159" i="25"/>
  <c r="H158" i="25"/>
  <c r="G158" i="25"/>
  <c r="H157" i="25"/>
  <c r="H156" i="25"/>
  <c r="H155" i="25"/>
  <c r="G154" i="25"/>
  <c r="H153" i="25"/>
  <c r="H152" i="25"/>
  <c r="H151" i="25"/>
  <c r="G151" i="25"/>
  <c r="H150" i="25"/>
  <c r="H148" i="25"/>
  <c r="G147" i="25"/>
  <c r="H143" i="25"/>
  <c r="G143" i="25"/>
  <c r="H140" i="25"/>
  <c r="G140" i="25"/>
  <c r="H138" i="25"/>
  <c r="H136" i="25"/>
  <c r="H135" i="25"/>
  <c r="H134" i="25"/>
  <c r="G134" i="25"/>
  <c r="H132" i="25"/>
  <c r="H131" i="25"/>
  <c r="G131" i="25"/>
  <c r="H130" i="25"/>
  <c r="G130" i="25"/>
  <c r="H128" i="25"/>
  <c r="G125" i="25"/>
  <c r="H121" i="25"/>
  <c r="G121" i="25"/>
  <c r="H120" i="25"/>
  <c r="G120" i="25"/>
  <c r="H119" i="25"/>
  <c r="G119" i="25"/>
  <c r="G114" i="25"/>
  <c r="H112" i="25"/>
  <c r="H110" i="25"/>
  <c r="G110" i="25"/>
  <c r="G109" i="25"/>
  <c r="H108" i="25"/>
  <c r="G108" i="25"/>
  <c r="G106" i="25"/>
  <c r="G105" i="25"/>
  <c r="G104" i="25"/>
  <c r="H102" i="25"/>
  <c r="G102" i="25"/>
  <c r="H96" i="25"/>
  <c r="G96" i="25"/>
  <c r="H95" i="25"/>
  <c r="G95" i="25"/>
  <c r="H94" i="25"/>
  <c r="G94" i="25"/>
  <c r="G93" i="25"/>
  <c r="H91" i="25"/>
  <c r="G91" i="25"/>
  <c r="H90" i="25"/>
  <c r="G90" i="25"/>
  <c r="H89" i="25"/>
  <c r="G89" i="25"/>
  <c r="H88" i="25"/>
  <c r="G88" i="25"/>
  <c r="H87" i="25"/>
  <c r="G87" i="25"/>
  <c r="H84" i="25"/>
  <c r="G84" i="25"/>
  <c r="G83" i="25"/>
  <c r="D81" i="25"/>
  <c r="C81" i="25"/>
  <c r="G177" i="25" s="1"/>
  <c r="G72" i="25"/>
  <c r="H69" i="25"/>
  <c r="G69" i="25"/>
  <c r="H68" i="25"/>
  <c r="G68" i="25"/>
  <c r="G66" i="25"/>
  <c r="G65" i="25"/>
  <c r="H63" i="25"/>
  <c r="H62" i="25"/>
  <c r="G62" i="25"/>
  <c r="G61" i="25"/>
  <c r="H60" i="25"/>
  <c r="G60" i="25"/>
  <c r="H59" i="25"/>
  <c r="G59" i="25"/>
  <c r="H58" i="25"/>
  <c r="G58" i="25"/>
  <c r="H57" i="25"/>
  <c r="H56" i="25"/>
  <c r="G56" i="25"/>
  <c r="H55" i="25"/>
  <c r="G55" i="25"/>
  <c r="H54" i="25"/>
  <c r="G54" i="25"/>
  <c r="G53" i="25"/>
  <c r="H52" i="25"/>
  <c r="G51" i="25"/>
  <c r="G50" i="25"/>
  <c r="H49" i="25"/>
  <c r="G49" i="25"/>
  <c r="H48" i="25"/>
  <c r="H47" i="25"/>
  <c r="G47" i="25"/>
  <c r="H46" i="25"/>
  <c r="G46" i="25"/>
  <c r="H45" i="25"/>
  <c r="G45" i="25"/>
  <c r="H44" i="25"/>
  <c r="H43" i="25"/>
  <c r="G43" i="25"/>
  <c r="G42" i="25"/>
  <c r="H40" i="25"/>
  <c r="G40" i="25"/>
  <c r="H39" i="25"/>
  <c r="H38" i="25"/>
  <c r="G38" i="25"/>
  <c r="H37" i="25"/>
  <c r="G37" i="25"/>
  <c r="H36" i="25"/>
  <c r="G36" i="25"/>
  <c r="H35" i="25"/>
  <c r="G35" i="25"/>
  <c r="H34" i="25"/>
  <c r="G34" i="25"/>
  <c r="H32" i="25"/>
  <c r="G32" i="25"/>
  <c r="G31" i="25"/>
  <c r="G30" i="25"/>
  <c r="G28" i="25"/>
  <c r="H27" i="25"/>
  <c r="G27" i="25"/>
  <c r="G26" i="25"/>
  <c r="H25" i="25"/>
  <c r="G25" i="25"/>
  <c r="H23" i="25"/>
  <c r="G23" i="25"/>
  <c r="D22" i="25"/>
  <c r="H72" i="25" s="1"/>
  <c r="C22" i="25"/>
  <c r="C14" i="25"/>
  <c r="D13" i="25"/>
  <c r="D12" i="25"/>
  <c r="C12" i="25"/>
  <c r="D11" i="25"/>
  <c r="C11" i="25"/>
  <c r="C10" i="25"/>
  <c r="H635" i="24"/>
  <c r="G635" i="24"/>
  <c r="G624" i="24"/>
  <c r="H621" i="24"/>
  <c r="D612" i="24"/>
  <c r="H640" i="24" s="1"/>
  <c r="C612" i="24"/>
  <c r="G640" i="24" s="1"/>
  <c r="H603" i="24"/>
  <c r="G603" i="24"/>
  <c r="H601" i="24"/>
  <c r="G601" i="24"/>
  <c r="G600" i="24"/>
  <c r="G598" i="24"/>
  <c r="H596" i="24"/>
  <c r="G596" i="24"/>
  <c r="H594" i="24"/>
  <c r="G594" i="24"/>
  <c r="H593" i="24"/>
  <c r="G593" i="24"/>
  <c r="H592" i="24"/>
  <c r="G592" i="24"/>
  <c r="G591" i="24"/>
  <c r="H587" i="24"/>
  <c r="G587" i="24"/>
  <c r="H586" i="24"/>
  <c r="G586" i="24"/>
  <c r="G585" i="24"/>
  <c r="G584" i="24"/>
  <c r="G583" i="24"/>
  <c r="H582" i="24"/>
  <c r="G582" i="24"/>
  <c r="G581" i="24"/>
  <c r="G580" i="24"/>
  <c r="H579" i="24"/>
  <c r="G579" i="24"/>
  <c r="G578" i="24"/>
  <c r="G577" i="24"/>
  <c r="H576" i="24"/>
  <c r="G576" i="24"/>
  <c r="G575" i="24"/>
  <c r="G574" i="24"/>
  <c r="H573" i="24"/>
  <c r="G570" i="24"/>
  <c r="H566" i="24"/>
  <c r="G566" i="24"/>
  <c r="G565" i="24"/>
  <c r="G562" i="24"/>
  <c r="G560" i="24"/>
  <c r="H556" i="24"/>
  <c r="G556" i="24"/>
  <c r="H555" i="24"/>
  <c r="G555" i="24"/>
  <c r="H554" i="24"/>
  <c r="G554" i="24"/>
  <c r="G553" i="24"/>
  <c r="G552" i="24"/>
  <c r="G551" i="24"/>
  <c r="G550" i="24"/>
  <c r="G549" i="24"/>
  <c r="H548" i="24"/>
  <c r="G548" i="24"/>
  <c r="H547" i="24"/>
  <c r="G547" i="24"/>
  <c r="H542" i="24"/>
  <c r="G542" i="24"/>
  <c r="G536" i="24"/>
  <c r="H534" i="24"/>
  <c r="G534" i="24"/>
  <c r="H533" i="24"/>
  <c r="G533" i="24"/>
  <c r="G532" i="24"/>
  <c r="H531" i="24"/>
  <c r="G531" i="24"/>
  <c r="G530" i="24"/>
  <c r="G529" i="24"/>
  <c r="H527" i="24"/>
  <c r="G527" i="24"/>
  <c r="G526" i="24"/>
  <c r="G524" i="24"/>
  <c r="G522" i="24"/>
  <c r="G521" i="24"/>
  <c r="G520" i="24"/>
  <c r="G519" i="24"/>
  <c r="G516" i="24"/>
  <c r="G515" i="24"/>
  <c r="H510" i="24"/>
  <c r="G510" i="24"/>
  <c r="G505" i="24"/>
  <c r="G504" i="24"/>
  <c r="G503" i="24"/>
  <c r="G502" i="24"/>
  <c r="G501" i="24"/>
  <c r="G500" i="24"/>
  <c r="G496" i="24"/>
  <c r="G495" i="24"/>
  <c r="G494" i="24"/>
  <c r="G492" i="24"/>
  <c r="G489" i="24"/>
  <c r="H488" i="24"/>
  <c r="G488" i="24"/>
  <c r="G486" i="24"/>
  <c r="H479" i="24"/>
  <c r="G477" i="24"/>
  <c r="H476" i="24"/>
  <c r="G476" i="24"/>
  <c r="H475" i="24"/>
  <c r="G475" i="24"/>
  <c r="G474" i="24"/>
  <c r="H468" i="24"/>
  <c r="G468" i="24"/>
  <c r="H467" i="24"/>
  <c r="G467" i="24"/>
  <c r="G466" i="24"/>
  <c r="H465" i="24"/>
  <c r="G465" i="24"/>
  <c r="G464" i="24"/>
  <c r="G462" i="24"/>
  <c r="G459" i="24"/>
  <c r="H458" i="24"/>
  <c r="G458" i="24"/>
  <c r="G457" i="24"/>
  <c r="H453" i="24"/>
  <c r="G453" i="24"/>
  <c r="H452" i="24"/>
  <c r="G452" i="24"/>
  <c r="H449" i="24"/>
  <c r="G445" i="24"/>
  <c r="G444" i="24"/>
  <c r="G443" i="24"/>
  <c r="H441" i="24"/>
  <c r="G441" i="24"/>
  <c r="H440" i="24"/>
  <c r="G440" i="24"/>
  <c r="H439" i="24"/>
  <c r="G439" i="24"/>
  <c r="G438" i="24"/>
  <c r="G432" i="24"/>
  <c r="H431" i="24"/>
  <c r="G425" i="24"/>
  <c r="H421" i="24"/>
  <c r="H418" i="24"/>
  <c r="G418" i="24"/>
  <c r="H417" i="24"/>
  <c r="G417" i="24"/>
  <c r="G414" i="24"/>
  <c r="H412" i="24"/>
  <c r="G411" i="24"/>
  <c r="G403" i="24"/>
  <c r="G399" i="24"/>
  <c r="G397" i="24"/>
  <c r="H393" i="24"/>
  <c r="G389" i="24"/>
  <c r="H385" i="24"/>
  <c r="H382" i="24"/>
  <c r="G376" i="24"/>
  <c r="H375" i="24"/>
  <c r="G375" i="24"/>
  <c r="D371" i="24"/>
  <c r="C371" i="24"/>
  <c r="G604" i="24" s="1"/>
  <c r="G363" i="24"/>
  <c r="H362" i="24"/>
  <c r="G362" i="24"/>
  <c r="G361" i="24"/>
  <c r="H360" i="24"/>
  <c r="G360" i="24"/>
  <c r="G359" i="24"/>
  <c r="G357" i="24"/>
  <c r="G356" i="24"/>
  <c r="H355" i="24"/>
  <c r="G355" i="24"/>
  <c r="H354" i="24"/>
  <c r="H353" i="24"/>
  <c r="G353" i="24"/>
  <c r="H350" i="24"/>
  <c r="H349" i="24"/>
  <c r="G349" i="24"/>
  <c r="H346" i="24"/>
  <c r="H344" i="24"/>
  <c r="G344" i="24"/>
  <c r="G342" i="24"/>
  <c r="H341" i="24"/>
  <c r="G341" i="24"/>
  <c r="H340" i="24"/>
  <c r="G340" i="24"/>
  <c r="H339" i="24"/>
  <c r="G339" i="24"/>
  <c r="H337" i="24"/>
  <c r="G337" i="24"/>
  <c r="H335" i="24"/>
  <c r="G335" i="24"/>
  <c r="H334" i="24"/>
  <c r="G334" i="24"/>
  <c r="H333" i="24"/>
  <c r="G333" i="24"/>
  <c r="H331" i="24"/>
  <c r="G331" i="24"/>
  <c r="H330" i="24"/>
  <c r="G330" i="24"/>
  <c r="H323" i="24"/>
  <c r="G323" i="24"/>
  <c r="G322" i="24"/>
  <c r="G320" i="24"/>
  <c r="H319" i="24"/>
  <c r="G319" i="24"/>
  <c r="H317" i="24"/>
  <c r="G317" i="24"/>
  <c r="H316" i="24"/>
  <c r="G316" i="24"/>
  <c r="G315" i="24"/>
  <c r="H314" i="24"/>
  <c r="G314" i="24"/>
  <c r="H313" i="24"/>
  <c r="H310" i="24"/>
  <c r="G310" i="24"/>
  <c r="G305" i="24"/>
  <c r="H303" i="24"/>
  <c r="G303" i="24"/>
  <c r="H302" i="24"/>
  <c r="G302" i="24"/>
  <c r="H301" i="24"/>
  <c r="G301" i="24"/>
  <c r="G298" i="24"/>
  <c r="H296" i="24"/>
  <c r="G296" i="24"/>
  <c r="H291" i="24"/>
  <c r="G290" i="24"/>
  <c r="H283" i="24"/>
  <c r="H282" i="24"/>
  <c r="G282" i="24"/>
  <c r="G280" i="24"/>
  <c r="H278" i="24"/>
  <c r="H274" i="24"/>
  <c r="G274" i="24"/>
  <c r="H273" i="24"/>
  <c r="G273" i="24"/>
  <c r="G272" i="24"/>
  <c r="H269" i="24"/>
  <c r="H268" i="24"/>
  <c r="G268" i="24"/>
  <c r="H263" i="24"/>
  <c r="G263" i="24"/>
  <c r="H262" i="24"/>
  <c r="G262" i="24"/>
  <c r="G259" i="24"/>
  <c r="H256" i="24"/>
  <c r="H254" i="24"/>
  <c r="G254" i="24"/>
  <c r="H251" i="24"/>
  <c r="G251" i="24"/>
  <c r="H250" i="24"/>
  <c r="G250" i="24"/>
  <c r="H247" i="24"/>
  <c r="G247" i="24"/>
  <c r="H246" i="24"/>
  <c r="G246" i="24"/>
  <c r="G244" i="24"/>
  <c r="G243" i="24"/>
  <c r="G241" i="24"/>
  <c r="G240" i="24"/>
  <c r="G239" i="24"/>
  <c r="H238" i="24"/>
  <c r="G238" i="24"/>
  <c r="H237" i="24"/>
  <c r="G237" i="24"/>
  <c r="H236" i="24"/>
  <c r="H234" i="24"/>
  <c r="G234" i="24"/>
  <c r="H233" i="24"/>
  <c r="G232" i="24"/>
  <c r="H229" i="24"/>
  <c r="G229" i="24"/>
  <c r="H228" i="24"/>
  <c r="G228" i="24"/>
  <c r="H224" i="24"/>
  <c r="G224" i="24"/>
  <c r="G223" i="24"/>
  <c r="G222" i="24"/>
  <c r="H217" i="24"/>
  <c r="G217" i="24"/>
  <c r="H214" i="24"/>
  <c r="H213" i="24"/>
  <c r="G213" i="24"/>
  <c r="H212" i="24"/>
  <c r="G212" i="24"/>
  <c r="H210" i="24"/>
  <c r="H208" i="24"/>
  <c r="G208" i="24"/>
  <c r="G206" i="24"/>
  <c r="H205" i="24"/>
  <c r="H204" i="24"/>
  <c r="G198" i="24"/>
  <c r="H196" i="24"/>
  <c r="H194" i="24"/>
  <c r="G194" i="24"/>
  <c r="H193" i="24"/>
  <c r="G192" i="24"/>
  <c r="H190" i="24"/>
  <c r="G190" i="24"/>
  <c r="D188" i="24"/>
  <c r="H284" i="24" s="1"/>
  <c r="C188" i="24"/>
  <c r="G287" i="24" s="1"/>
  <c r="H180" i="24"/>
  <c r="G180" i="24"/>
  <c r="H179" i="24"/>
  <c r="G179" i="24"/>
  <c r="G176" i="24"/>
  <c r="G175" i="24"/>
  <c r="H174" i="24"/>
  <c r="H172" i="24"/>
  <c r="H167" i="24"/>
  <c r="G164" i="24"/>
  <c r="H163" i="24"/>
  <c r="G163" i="24"/>
  <c r="G160" i="24"/>
  <c r="G159" i="24"/>
  <c r="H158" i="24"/>
  <c r="G158" i="24"/>
  <c r="G153" i="24"/>
  <c r="G152" i="24"/>
  <c r="H151" i="24"/>
  <c r="G151" i="24"/>
  <c r="H143" i="24"/>
  <c r="H140" i="24"/>
  <c r="G140" i="24"/>
  <c r="G139" i="24"/>
  <c r="H138" i="24"/>
  <c r="G138" i="24"/>
  <c r="H131" i="24"/>
  <c r="G131" i="24"/>
  <c r="G130" i="24"/>
  <c r="H120" i="24"/>
  <c r="H119" i="24"/>
  <c r="G119" i="24"/>
  <c r="H117" i="24"/>
  <c r="G117" i="24"/>
  <c r="G112" i="24"/>
  <c r="H110" i="24"/>
  <c r="G110" i="24"/>
  <c r="G106" i="24"/>
  <c r="G104" i="24"/>
  <c r="G100" i="24"/>
  <c r="G97" i="24"/>
  <c r="H96" i="24"/>
  <c r="G96" i="24"/>
  <c r="H95" i="24"/>
  <c r="G95" i="24"/>
  <c r="H94" i="24"/>
  <c r="G94" i="24"/>
  <c r="G92" i="24"/>
  <c r="G91" i="24"/>
  <c r="H90" i="24"/>
  <c r="G90" i="24"/>
  <c r="H89" i="24"/>
  <c r="G89" i="24"/>
  <c r="G87" i="24"/>
  <c r="D81" i="24"/>
  <c r="H171" i="24" s="1"/>
  <c r="C81" i="24"/>
  <c r="H69" i="24"/>
  <c r="G69" i="24"/>
  <c r="G66" i="24"/>
  <c r="H63" i="24"/>
  <c r="G63" i="24"/>
  <c r="H61" i="24"/>
  <c r="G61" i="24"/>
  <c r="G60" i="24"/>
  <c r="G59" i="24"/>
  <c r="G58" i="24"/>
  <c r="H55" i="24"/>
  <c r="G52" i="24"/>
  <c r="G51" i="24"/>
  <c r="H50" i="24"/>
  <c r="G50" i="24"/>
  <c r="H49" i="24"/>
  <c r="G49" i="24"/>
  <c r="H47" i="24"/>
  <c r="H46" i="24"/>
  <c r="G46" i="24"/>
  <c r="H45" i="24"/>
  <c r="G45" i="24"/>
  <c r="H44" i="24"/>
  <c r="H43" i="24"/>
  <c r="G43" i="24"/>
  <c r="H40" i="24"/>
  <c r="G40" i="24"/>
  <c r="H38" i="24"/>
  <c r="G38" i="24"/>
  <c r="H37" i="24"/>
  <c r="G37" i="24"/>
  <c r="H36" i="24"/>
  <c r="G36" i="24"/>
  <c r="H35" i="24"/>
  <c r="H34" i="24"/>
  <c r="G34" i="24"/>
  <c r="H29" i="24"/>
  <c r="H28" i="24"/>
  <c r="G28" i="24"/>
  <c r="H27" i="24"/>
  <c r="H26" i="24"/>
  <c r="H25" i="24"/>
  <c r="G25" i="24"/>
  <c r="H23" i="24"/>
  <c r="G23" i="24"/>
  <c r="D22" i="24"/>
  <c r="H68" i="24" s="1"/>
  <c r="C22" i="24"/>
  <c r="D14" i="24"/>
  <c r="C14" i="24"/>
  <c r="D12" i="24"/>
  <c r="C11" i="24"/>
  <c r="D10" i="24"/>
  <c r="H638" i="23"/>
  <c r="G638" i="23"/>
  <c r="G637" i="23"/>
  <c r="G636" i="23"/>
  <c r="G635" i="23"/>
  <c r="G632" i="23"/>
  <c r="G629" i="23"/>
  <c r="H626" i="23"/>
  <c r="G626" i="23"/>
  <c r="H625" i="23"/>
  <c r="G625" i="23"/>
  <c r="H624" i="23"/>
  <c r="G624" i="23"/>
  <c r="H623" i="23"/>
  <c r="H621" i="23"/>
  <c r="G621" i="23"/>
  <c r="H620" i="23"/>
  <c r="G620" i="23"/>
  <c r="H619" i="23"/>
  <c r="G619" i="23"/>
  <c r="G618" i="23"/>
  <c r="D612" i="23"/>
  <c r="H640" i="23" s="1"/>
  <c r="C612" i="23"/>
  <c r="G633" i="23" s="1"/>
  <c r="H604" i="23"/>
  <c r="G604" i="23"/>
  <c r="H603" i="23"/>
  <c r="G603" i="23"/>
  <c r="H602" i="23"/>
  <c r="G602" i="23"/>
  <c r="H601" i="23"/>
  <c r="G601" i="23"/>
  <c r="H600" i="23"/>
  <c r="G600" i="23"/>
  <c r="H599" i="23"/>
  <c r="G599" i="23"/>
  <c r="H598" i="23"/>
  <c r="G598" i="23"/>
  <c r="G597" i="23"/>
  <c r="G596" i="23"/>
  <c r="H595" i="23"/>
  <c r="G595" i="23"/>
  <c r="H594" i="23"/>
  <c r="G594" i="23"/>
  <c r="G593" i="23"/>
  <c r="G592" i="23"/>
  <c r="G591" i="23"/>
  <c r="G588" i="23"/>
  <c r="H587" i="23"/>
  <c r="G587" i="23"/>
  <c r="H586" i="23"/>
  <c r="H585" i="23"/>
  <c r="G585" i="23"/>
  <c r="G584" i="23"/>
  <c r="G583" i="23"/>
  <c r="H582" i="23"/>
  <c r="G582" i="23"/>
  <c r="H581" i="23"/>
  <c r="G581" i="23"/>
  <c r="H580" i="23"/>
  <c r="G580" i="23"/>
  <c r="H579" i="23"/>
  <c r="G579" i="23"/>
  <c r="H578" i="23"/>
  <c r="G578" i="23"/>
  <c r="G577" i="23"/>
  <c r="G576" i="23"/>
  <c r="H575" i="23"/>
  <c r="G575" i="23"/>
  <c r="H574" i="23"/>
  <c r="G574" i="23"/>
  <c r="G573" i="23"/>
  <c r="H572" i="23"/>
  <c r="G572" i="23"/>
  <c r="H570" i="23"/>
  <c r="G570" i="23"/>
  <c r="H569" i="23"/>
  <c r="H568" i="23"/>
  <c r="H567" i="23"/>
  <c r="H566" i="23"/>
  <c r="G566" i="23"/>
  <c r="H565" i="23"/>
  <c r="G565" i="23"/>
  <c r="H564" i="23"/>
  <c r="H562" i="23"/>
  <c r="G562" i="23"/>
  <c r="H561" i="23"/>
  <c r="G561" i="23"/>
  <c r="H560" i="23"/>
  <c r="G560" i="23"/>
  <c r="H559" i="23"/>
  <c r="G559" i="23"/>
  <c r="H558" i="23"/>
  <c r="H557" i="23"/>
  <c r="G557" i="23"/>
  <c r="H556" i="23"/>
  <c r="G556" i="23"/>
  <c r="G555" i="23"/>
  <c r="H554" i="23"/>
  <c r="G554" i="23"/>
  <c r="G553" i="23"/>
  <c r="G552" i="23"/>
  <c r="H551" i="23"/>
  <c r="G551" i="23"/>
  <c r="H550" i="23"/>
  <c r="G550" i="23"/>
  <c r="H549" i="23"/>
  <c r="G549" i="23"/>
  <c r="H548" i="23"/>
  <c r="G548" i="23"/>
  <c r="H547" i="23"/>
  <c r="G547" i="23"/>
  <c r="H546" i="23"/>
  <c r="H545" i="23"/>
  <c r="H544" i="23"/>
  <c r="H543" i="23"/>
  <c r="H542" i="23"/>
  <c r="H541" i="23"/>
  <c r="G541" i="23"/>
  <c r="H539" i="23"/>
  <c r="H538" i="23"/>
  <c r="G538" i="23"/>
  <c r="H537" i="23"/>
  <c r="G537" i="23"/>
  <c r="H536" i="23"/>
  <c r="G536" i="23"/>
  <c r="H534" i="23"/>
  <c r="G534" i="23"/>
  <c r="H533" i="23"/>
  <c r="G533" i="23"/>
  <c r="H532" i="23"/>
  <c r="G532" i="23"/>
  <c r="H531" i="23"/>
  <c r="G531" i="23"/>
  <c r="H530" i="23"/>
  <c r="G530" i="23"/>
  <c r="H529" i="23"/>
  <c r="G529" i="23"/>
  <c r="H528" i="23"/>
  <c r="G528" i="23"/>
  <c r="G527" i="23"/>
  <c r="H526" i="23"/>
  <c r="G526" i="23"/>
  <c r="H525" i="23"/>
  <c r="G525" i="23"/>
  <c r="H524" i="23"/>
  <c r="G524" i="23"/>
  <c r="H523" i="23"/>
  <c r="G523" i="23"/>
  <c r="H522" i="23"/>
  <c r="H521" i="23"/>
  <c r="G521" i="23"/>
  <c r="H520" i="23"/>
  <c r="G520" i="23"/>
  <c r="H519" i="23"/>
  <c r="G519" i="23"/>
  <c r="H517" i="23"/>
  <c r="G517" i="23"/>
  <c r="H516" i="23"/>
  <c r="G516" i="23"/>
  <c r="H515" i="23"/>
  <c r="G515" i="23"/>
  <c r="H513" i="23"/>
  <c r="G513" i="23"/>
  <c r="G512" i="23"/>
  <c r="H511" i="23"/>
  <c r="G511" i="23"/>
  <c r="H510" i="23"/>
  <c r="G510" i="23"/>
  <c r="G508" i="23"/>
  <c r="H506" i="23"/>
  <c r="G506" i="23"/>
  <c r="H505" i="23"/>
  <c r="G505" i="23"/>
  <c r="H504" i="23"/>
  <c r="G504" i="23"/>
  <c r="H503" i="23"/>
  <c r="G503" i="23"/>
  <c r="H502" i="23"/>
  <c r="G502" i="23"/>
  <c r="H501" i="23"/>
  <c r="G501" i="23"/>
  <c r="H500" i="23"/>
  <c r="G500" i="23"/>
  <c r="G497" i="23"/>
  <c r="H496" i="23"/>
  <c r="G496" i="23"/>
  <c r="H495" i="23"/>
  <c r="G495" i="23"/>
  <c r="G493" i="23"/>
  <c r="H492" i="23"/>
  <c r="G492" i="23"/>
  <c r="H491" i="23"/>
  <c r="G491" i="23"/>
  <c r="H490" i="23"/>
  <c r="G490" i="23"/>
  <c r="H489" i="23"/>
  <c r="G489" i="23"/>
  <c r="H488" i="23"/>
  <c r="G488" i="23"/>
  <c r="G487" i="23"/>
  <c r="H486" i="23"/>
  <c r="G486" i="23"/>
  <c r="G485" i="23"/>
  <c r="H483" i="23"/>
  <c r="G483" i="23"/>
  <c r="H482" i="23"/>
  <c r="G482" i="23"/>
  <c r="H480" i="23"/>
  <c r="G480" i="23"/>
  <c r="H479" i="23"/>
  <c r="H477" i="23"/>
  <c r="H476" i="23"/>
  <c r="G476" i="23"/>
  <c r="H475" i="23"/>
  <c r="G475" i="23"/>
  <c r="H474" i="23"/>
  <c r="G474" i="23"/>
  <c r="H472" i="23"/>
  <c r="G469" i="23"/>
  <c r="G468" i="23"/>
  <c r="H467" i="23"/>
  <c r="G467" i="23"/>
  <c r="H466" i="23"/>
  <c r="G466" i="23"/>
  <c r="H465" i="23"/>
  <c r="G465" i="23"/>
  <c r="H464" i="23"/>
  <c r="G464" i="23"/>
  <c r="H463" i="23"/>
  <c r="G463" i="23"/>
  <c r="H462" i="23"/>
  <c r="G462" i="23"/>
  <c r="G461" i="23"/>
  <c r="G460" i="23"/>
  <c r="H459" i="23"/>
  <c r="G459" i="23"/>
  <c r="H458" i="23"/>
  <c r="G458" i="23"/>
  <c r="H457" i="23"/>
  <c r="G457" i="23"/>
  <c r="H456" i="23"/>
  <c r="G456" i="23"/>
  <c r="H455" i="23"/>
  <c r="H453" i="23"/>
  <c r="G453" i="23"/>
  <c r="H452" i="23"/>
  <c r="G452" i="23"/>
  <c r="H449" i="23"/>
  <c r="H448" i="23"/>
  <c r="G448" i="23"/>
  <c r="H447" i="23"/>
  <c r="G447" i="23"/>
  <c r="G444" i="23"/>
  <c r="G443" i="23"/>
  <c r="H441" i="23"/>
  <c r="H440" i="23"/>
  <c r="H436" i="23"/>
  <c r="G436" i="23"/>
  <c r="G433" i="23"/>
  <c r="H432" i="23"/>
  <c r="G432" i="23"/>
  <c r="H431" i="23"/>
  <c r="G431" i="23"/>
  <c r="G430" i="23"/>
  <c r="H429" i="23"/>
  <c r="G429" i="23"/>
  <c r="H427" i="23"/>
  <c r="H426" i="23"/>
  <c r="H425" i="23"/>
  <c r="G425" i="23"/>
  <c r="H421" i="23"/>
  <c r="G421" i="23"/>
  <c r="H420" i="23"/>
  <c r="H418" i="23"/>
  <c r="G418" i="23"/>
  <c r="H417" i="23"/>
  <c r="G417" i="23"/>
  <c r="H415" i="23"/>
  <c r="G415" i="23"/>
  <c r="H413" i="23"/>
  <c r="H412" i="23"/>
  <c r="G411" i="23"/>
  <c r="H409" i="23"/>
  <c r="H407" i="23"/>
  <c r="H403" i="23"/>
  <c r="G403" i="23"/>
  <c r="H402" i="23"/>
  <c r="G401" i="23"/>
  <c r="H399" i="23"/>
  <c r="G399" i="23"/>
  <c r="H397" i="23"/>
  <c r="G397" i="23"/>
  <c r="H396" i="23"/>
  <c r="G394" i="23"/>
  <c r="H393" i="23"/>
  <c r="G393" i="23"/>
  <c r="G392" i="23"/>
  <c r="H390" i="23"/>
  <c r="G390" i="23"/>
  <c r="H389" i="23"/>
  <c r="H388" i="23"/>
  <c r="H385" i="23"/>
  <c r="H382" i="23"/>
  <c r="G382" i="23"/>
  <c r="G376" i="23"/>
  <c r="H375" i="23"/>
  <c r="G375" i="23"/>
  <c r="H374" i="23"/>
  <c r="D371" i="23"/>
  <c r="H596" i="23" s="1"/>
  <c r="C371" i="23"/>
  <c r="H363" i="23"/>
  <c r="G363" i="23"/>
  <c r="H362" i="23"/>
  <c r="G362" i="23"/>
  <c r="H360" i="23"/>
  <c r="G360" i="23"/>
  <c r="H359" i="23"/>
  <c r="G359" i="23"/>
  <c r="H358" i="23"/>
  <c r="G358" i="23"/>
  <c r="H357" i="23"/>
  <c r="G357" i="23"/>
  <c r="H356" i="23"/>
  <c r="G356" i="23"/>
  <c r="H355" i="23"/>
  <c r="G355" i="23"/>
  <c r="H354" i="23"/>
  <c r="G354" i="23"/>
  <c r="H353" i="23"/>
  <c r="H352" i="23"/>
  <c r="G352" i="23"/>
  <c r="H351" i="23"/>
  <c r="G351" i="23"/>
  <c r="H350" i="23"/>
  <c r="G350" i="23"/>
  <c r="H349" i="23"/>
  <c r="G349" i="23"/>
  <c r="H348" i="23"/>
  <c r="G348" i="23"/>
  <c r="H347" i="23"/>
  <c r="H346" i="23"/>
  <c r="G346" i="23"/>
  <c r="H345" i="23"/>
  <c r="G345" i="23"/>
  <c r="H344" i="23"/>
  <c r="G344" i="23"/>
  <c r="H342" i="23"/>
  <c r="G342" i="23"/>
  <c r="H341" i="23"/>
  <c r="G341" i="23"/>
  <c r="G340" i="23"/>
  <c r="H339" i="23"/>
  <c r="G339" i="23"/>
  <c r="G338" i="23"/>
  <c r="H337" i="23"/>
  <c r="G337" i="23"/>
  <c r="G336" i="23"/>
  <c r="G335" i="23"/>
  <c r="H334" i="23"/>
  <c r="G334" i="23"/>
  <c r="H333" i="23"/>
  <c r="G333" i="23"/>
  <c r="G332" i="23"/>
  <c r="H331" i="23"/>
  <c r="G331" i="23"/>
  <c r="H330" i="23"/>
  <c r="G330" i="23"/>
  <c r="H329" i="23"/>
  <c r="G329" i="23"/>
  <c r="H328" i="23"/>
  <c r="H326" i="23"/>
  <c r="G326" i="23"/>
  <c r="H323" i="23"/>
  <c r="G323" i="23"/>
  <c r="H322" i="23"/>
  <c r="G322" i="23"/>
  <c r="G321" i="23"/>
  <c r="G320" i="23"/>
  <c r="H319" i="23"/>
  <c r="G319" i="23"/>
  <c r="H318" i="23"/>
  <c r="H317" i="23"/>
  <c r="G317" i="23"/>
  <c r="G316" i="23"/>
  <c r="H315" i="23"/>
  <c r="G315" i="23"/>
  <c r="H314" i="23"/>
  <c r="G314" i="23"/>
  <c r="H313" i="23"/>
  <c r="G313" i="23"/>
  <c r="H311" i="23"/>
  <c r="H310" i="23"/>
  <c r="H308" i="23"/>
  <c r="G308" i="23"/>
  <c r="H305" i="23"/>
  <c r="G305" i="23"/>
  <c r="H304" i="23"/>
  <c r="G304" i="23"/>
  <c r="H303" i="23"/>
  <c r="G303" i="23"/>
  <c r="H302" i="23"/>
  <c r="G302" i="23"/>
  <c r="H301" i="23"/>
  <c r="G301" i="23"/>
  <c r="G300" i="23"/>
  <c r="H298" i="23"/>
  <c r="H297" i="23"/>
  <c r="H296" i="23"/>
  <c r="G296" i="23"/>
  <c r="H295" i="23"/>
  <c r="G295" i="23"/>
  <c r="H291" i="23"/>
  <c r="G291" i="23"/>
  <c r="H290" i="23"/>
  <c r="G290" i="23"/>
  <c r="H289" i="23"/>
  <c r="G289" i="23"/>
  <c r="G287" i="23"/>
  <c r="G286" i="23"/>
  <c r="H284" i="23"/>
  <c r="H283" i="23"/>
  <c r="G283" i="23"/>
  <c r="H282" i="23"/>
  <c r="G282" i="23"/>
  <c r="H280" i="23"/>
  <c r="H279" i="23"/>
  <c r="G279" i="23"/>
  <c r="H278" i="23"/>
  <c r="G278" i="23"/>
  <c r="H277" i="23"/>
  <c r="G275" i="23"/>
  <c r="H274" i="23"/>
  <c r="G274" i="23"/>
  <c r="H273" i="23"/>
  <c r="G273" i="23"/>
  <c r="H270" i="23"/>
  <c r="H268" i="23"/>
  <c r="G268" i="23"/>
  <c r="H267" i="23"/>
  <c r="G267" i="23"/>
  <c r="G266" i="23"/>
  <c r="H264" i="23"/>
  <c r="G264" i="23"/>
  <c r="H263" i="23"/>
  <c r="H262" i="23"/>
  <c r="G262" i="23"/>
  <c r="H259" i="23"/>
  <c r="G257" i="23"/>
  <c r="H256" i="23"/>
  <c r="G256" i="23"/>
  <c r="H254" i="23"/>
  <c r="G254" i="23"/>
  <c r="H253" i="23"/>
  <c r="H251" i="23"/>
  <c r="G251" i="23"/>
  <c r="H250" i="23"/>
  <c r="G250" i="23"/>
  <c r="H249" i="23"/>
  <c r="H247" i="23"/>
  <c r="H246" i="23"/>
  <c r="G246" i="23"/>
  <c r="G245" i="23"/>
  <c r="H244" i="23"/>
  <c r="H243" i="23"/>
  <c r="G243" i="23"/>
  <c r="G242" i="23"/>
  <c r="H241" i="23"/>
  <c r="G241" i="23"/>
  <c r="H240" i="23"/>
  <c r="G240" i="23"/>
  <c r="H239" i="23"/>
  <c r="G239" i="23"/>
  <c r="G238" i="23"/>
  <c r="H237" i="23"/>
  <c r="G237" i="23"/>
  <c r="H236" i="23"/>
  <c r="G236" i="23"/>
  <c r="H234" i="23"/>
  <c r="G234" i="23"/>
  <c r="H232" i="23"/>
  <c r="G232" i="23"/>
  <c r="H229" i="23"/>
  <c r="G229" i="23"/>
  <c r="H228" i="23"/>
  <c r="G228" i="23"/>
  <c r="G227" i="23"/>
  <c r="G225" i="23"/>
  <c r="H224" i="23"/>
  <c r="G224" i="23"/>
  <c r="H223" i="23"/>
  <c r="G223" i="23"/>
  <c r="G222" i="23"/>
  <c r="G221" i="23"/>
  <c r="H217" i="23"/>
  <c r="G217" i="23"/>
  <c r="H214" i="23"/>
  <c r="G214" i="23"/>
  <c r="H213" i="23"/>
  <c r="G213" i="23"/>
  <c r="H212" i="23"/>
  <c r="G212" i="23"/>
  <c r="H211" i="23"/>
  <c r="G211" i="23"/>
  <c r="H208" i="23"/>
  <c r="G208" i="23"/>
  <c r="H206" i="23"/>
  <c r="G206" i="23"/>
  <c r="G205" i="23"/>
  <c r="G200" i="23"/>
  <c r="H199" i="23"/>
  <c r="H196" i="23"/>
  <c r="H194" i="23"/>
  <c r="G194" i="23"/>
  <c r="H192" i="23"/>
  <c r="G192" i="23"/>
  <c r="H190" i="23"/>
  <c r="G190" i="23"/>
  <c r="D188" i="23"/>
  <c r="C188" i="23"/>
  <c r="G361" i="23" s="1"/>
  <c r="H180" i="23"/>
  <c r="G180" i="23"/>
  <c r="H179" i="23"/>
  <c r="G179" i="23"/>
  <c r="H176" i="23"/>
  <c r="G176" i="23"/>
  <c r="H175" i="23"/>
  <c r="G175" i="23"/>
  <c r="H174" i="23"/>
  <c r="H173" i="23"/>
  <c r="G173" i="23"/>
  <c r="H172" i="23"/>
  <c r="G171" i="23"/>
  <c r="H169" i="23"/>
  <c r="H168" i="23"/>
  <c r="G168" i="23"/>
  <c r="H167" i="23"/>
  <c r="G167" i="23"/>
  <c r="H164" i="23"/>
  <c r="G164" i="23"/>
  <c r="H163" i="23"/>
  <c r="G163" i="23"/>
  <c r="H162" i="23"/>
  <c r="H161" i="23"/>
  <c r="G161" i="23"/>
  <c r="H160" i="23"/>
  <c r="G160" i="23"/>
  <c r="G153" i="23"/>
  <c r="H152" i="23"/>
  <c r="G151" i="23"/>
  <c r="H147" i="23"/>
  <c r="H143" i="23"/>
  <c r="G143" i="23"/>
  <c r="H140" i="23"/>
  <c r="G140" i="23"/>
  <c r="H138" i="23"/>
  <c r="H134" i="23"/>
  <c r="H132" i="23"/>
  <c r="G132" i="23"/>
  <c r="H131" i="23"/>
  <c r="G131" i="23"/>
  <c r="H130" i="23"/>
  <c r="H122" i="23"/>
  <c r="H121" i="23"/>
  <c r="G121" i="23"/>
  <c r="G120" i="23"/>
  <c r="G119" i="23"/>
  <c r="H117" i="23"/>
  <c r="G117" i="23"/>
  <c r="H112" i="23"/>
  <c r="G112" i="23"/>
  <c r="H110" i="23"/>
  <c r="G110" i="23"/>
  <c r="H109" i="23"/>
  <c r="G109" i="23"/>
  <c r="G108" i="23"/>
  <c r="H98" i="23"/>
  <c r="G98" i="23"/>
  <c r="H96" i="23"/>
  <c r="G96" i="23"/>
  <c r="H95" i="23"/>
  <c r="G95" i="23"/>
  <c r="H94" i="23"/>
  <c r="G94" i="23"/>
  <c r="H90" i="23"/>
  <c r="G90" i="23"/>
  <c r="H89" i="23"/>
  <c r="G89" i="23"/>
  <c r="H87" i="23"/>
  <c r="G87" i="23"/>
  <c r="H83" i="23"/>
  <c r="D81" i="23"/>
  <c r="H178" i="23" s="1"/>
  <c r="C81" i="23"/>
  <c r="G159" i="23" s="1"/>
  <c r="G73" i="23"/>
  <c r="G71" i="23"/>
  <c r="H69" i="23"/>
  <c r="G69" i="23"/>
  <c r="H68" i="23"/>
  <c r="G68" i="23"/>
  <c r="G67" i="23"/>
  <c r="H66" i="23"/>
  <c r="G66" i="23"/>
  <c r="G65" i="23"/>
  <c r="H63" i="23"/>
  <c r="H62" i="23"/>
  <c r="H60" i="23"/>
  <c r="G60" i="23"/>
  <c r="G59" i="23"/>
  <c r="G58" i="23"/>
  <c r="G57" i="23"/>
  <c r="H56" i="23"/>
  <c r="G56" i="23"/>
  <c r="G55" i="23"/>
  <c r="H50" i="23"/>
  <c r="G50" i="23"/>
  <c r="H49" i="23"/>
  <c r="G49" i="23"/>
  <c r="G48" i="23"/>
  <c r="H47" i="23"/>
  <c r="G47" i="23"/>
  <c r="G44" i="23"/>
  <c r="H42" i="23"/>
  <c r="G41" i="23"/>
  <c r="H40" i="23"/>
  <c r="G40" i="23"/>
  <c r="H38" i="23"/>
  <c r="H37" i="23"/>
  <c r="G37" i="23"/>
  <c r="H36" i="23"/>
  <c r="G36" i="23"/>
  <c r="H35" i="23"/>
  <c r="G35" i="23"/>
  <c r="H34" i="23"/>
  <c r="G34" i="23"/>
  <c r="G33" i="23"/>
  <c r="H32" i="23"/>
  <c r="H30" i="23"/>
  <c r="G29" i="23"/>
  <c r="G28" i="23"/>
  <c r="H27" i="23"/>
  <c r="G27" i="23"/>
  <c r="H26" i="23"/>
  <c r="G26" i="23"/>
  <c r="H25" i="23"/>
  <c r="G25" i="23"/>
  <c r="H24" i="23"/>
  <c r="H23" i="23"/>
  <c r="G23" i="23"/>
  <c r="D22" i="23"/>
  <c r="H73" i="23" s="1"/>
  <c r="C22" i="23"/>
  <c r="D14" i="23"/>
  <c r="C14" i="23"/>
  <c r="D13" i="23"/>
  <c r="C13" i="23"/>
  <c r="C12" i="23"/>
  <c r="D11" i="23"/>
  <c r="G637" i="22"/>
  <c r="G636" i="22"/>
  <c r="H635" i="22"/>
  <c r="G635" i="22"/>
  <c r="H634" i="22"/>
  <c r="G626" i="22"/>
  <c r="H624" i="22"/>
  <c r="G624" i="22"/>
  <c r="H619" i="22"/>
  <c r="G619" i="22"/>
  <c r="H618" i="22"/>
  <c r="D612" i="22"/>
  <c r="H640" i="22" s="1"/>
  <c r="C612" i="22"/>
  <c r="H604" i="22"/>
  <c r="G604" i="22"/>
  <c r="H603" i="22"/>
  <c r="G603" i="22"/>
  <c r="G602" i="22"/>
  <c r="H601" i="22"/>
  <c r="G601" i="22"/>
  <c r="G600" i="22"/>
  <c r="G599" i="22"/>
  <c r="G598" i="22"/>
  <c r="G597" i="22"/>
  <c r="H596" i="22"/>
  <c r="G596" i="22"/>
  <c r="G595" i="22"/>
  <c r="G594" i="22"/>
  <c r="H593" i="22"/>
  <c r="G593" i="22"/>
  <c r="H592" i="22"/>
  <c r="G592" i="22"/>
  <c r="G591" i="22"/>
  <c r="H587" i="22"/>
  <c r="G587" i="22"/>
  <c r="G586" i="22"/>
  <c r="G585" i="22"/>
  <c r="G584" i="22"/>
  <c r="H582" i="22"/>
  <c r="G582" i="22"/>
  <c r="G581" i="22"/>
  <c r="G580" i="22"/>
  <c r="G579" i="22"/>
  <c r="H578" i="22"/>
  <c r="G578" i="22"/>
  <c r="G577" i="22"/>
  <c r="H576" i="22"/>
  <c r="G576" i="22"/>
  <c r="H575" i="22"/>
  <c r="G575" i="22"/>
  <c r="G574" i="22"/>
  <c r="H573" i="22"/>
  <c r="G573" i="22"/>
  <c r="H572" i="22"/>
  <c r="G570" i="22"/>
  <c r="G569" i="22"/>
  <c r="G566" i="22"/>
  <c r="G565" i="22"/>
  <c r="G562" i="22"/>
  <c r="H560" i="22"/>
  <c r="G560" i="22"/>
  <c r="H559" i="22"/>
  <c r="G559" i="22"/>
  <c r="G557" i="22"/>
  <c r="H556" i="22"/>
  <c r="G556" i="22"/>
  <c r="H555" i="22"/>
  <c r="G555" i="22"/>
  <c r="H554" i="22"/>
  <c r="G554" i="22"/>
  <c r="H553" i="22"/>
  <c r="G553" i="22"/>
  <c r="G552" i="22"/>
  <c r="G551" i="22"/>
  <c r="G550" i="22"/>
  <c r="G549" i="22"/>
  <c r="H548" i="22"/>
  <c r="H547" i="22"/>
  <c r="G547" i="22"/>
  <c r="H543" i="22"/>
  <c r="H542" i="22"/>
  <c r="G542" i="22"/>
  <c r="G538" i="22"/>
  <c r="H536" i="22"/>
  <c r="G536" i="22"/>
  <c r="H535" i="22"/>
  <c r="G535" i="22"/>
  <c r="H534" i="22"/>
  <c r="G534" i="22"/>
  <c r="H533" i="22"/>
  <c r="G533" i="22"/>
  <c r="H532" i="22"/>
  <c r="G532" i="22"/>
  <c r="H531" i="22"/>
  <c r="G531" i="22"/>
  <c r="G530" i="22"/>
  <c r="G529" i="22"/>
  <c r="H527" i="22"/>
  <c r="G527" i="22"/>
  <c r="H526" i="22"/>
  <c r="G526" i="22"/>
  <c r="H524" i="22"/>
  <c r="H522" i="22"/>
  <c r="G522" i="22"/>
  <c r="G521" i="22"/>
  <c r="G520" i="22"/>
  <c r="G519" i="22"/>
  <c r="G517" i="22"/>
  <c r="G515" i="22"/>
  <c r="G514" i="22"/>
  <c r="G512" i="22"/>
  <c r="G511" i="22"/>
  <c r="G510" i="22"/>
  <c r="H508" i="22"/>
  <c r="G508" i="22"/>
  <c r="G506" i="22"/>
  <c r="G505" i="22"/>
  <c r="H503" i="22"/>
  <c r="G503" i="22"/>
  <c r="H502" i="22"/>
  <c r="G502" i="22"/>
  <c r="H501" i="22"/>
  <c r="G501" i="22"/>
  <c r="G500" i="22"/>
  <c r="G498" i="22"/>
  <c r="G497" i="22"/>
  <c r="G495" i="22"/>
  <c r="G494" i="22"/>
  <c r="G492" i="22"/>
  <c r="G491" i="22"/>
  <c r="G490" i="22"/>
  <c r="G489" i="22"/>
  <c r="H488" i="22"/>
  <c r="G488" i="22"/>
  <c r="G486" i="22"/>
  <c r="G485" i="22"/>
  <c r="G483" i="22"/>
  <c r="H482" i="22"/>
  <c r="G482" i="22"/>
  <c r="G481" i="22"/>
  <c r="H480" i="22"/>
  <c r="G480" i="22"/>
  <c r="G479" i="22"/>
  <c r="G476" i="22"/>
  <c r="H475" i="22"/>
  <c r="G475" i="22"/>
  <c r="H474" i="22"/>
  <c r="G474" i="22"/>
  <c r="G468" i="22"/>
  <c r="G467" i="22"/>
  <c r="G464" i="22"/>
  <c r="H463" i="22"/>
  <c r="G463" i="22"/>
  <c r="H461" i="22"/>
  <c r="G461" i="22"/>
  <c r="G459" i="22"/>
  <c r="H458" i="22"/>
  <c r="G458" i="22"/>
  <c r="H457" i="22"/>
  <c r="G457" i="22"/>
  <c r="H456" i="22"/>
  <c r="H455" i="22"/>
  <c r="H454" i="22"/>
  <c r="H453" i="22"/>
  <c r="G453" i="22"/>
  <c r="H449" i="22"/>
  <c r="G445" i="22"/>
  <c r="H444" i="22"/>
  <c r="G444" i="22"/>
  <c r="G441" i="22"/>
  <c r="H440" i="22"/>
  <c r="G440" i="22"/>
  <c r="H439" i="22"/>
  <c r="G439" i="22"/>
  <c r="G438" i="22"/>
  <c r="G436" i="22"/>
  <c r="H432" i="22"/>
  <c r="G432" i="22"/>
  <c r="H431" i="22"/>
  <c r="G431" i="22"/>
  <c r="H421" i="22"/>
  <c r="G421" i="22"/>
  <c r="G420" i="22"/>
  <c r="H418" i="22"/>
  <c r="G418" i="22"/>
  <c r="H417" i="22"/>
  <c r="G417" i="22"/>
  <c r="G415" i="22"/>
  <c r="H412" i="22"/>
  <c r="G412" i="22"/>
  <c r="G411" i="22"/>
  <c r="H399" i="22"/>
  <c r="G399" i="22"/>
  <c r="H397" i="22"/>
  <c r="G393" i="22"/>
  <c r="G392" i="22"/>
  <c r="H390" i="22"/>
  <c r="G390" i="22"/>
  <c r="G389" i="22"/>
  <c r="H385" i="22"/>
  <c r="H382" i="22"/>
  <c r="G382" i="22"/>
  <c r="H376" i="22"/>
  <c r="G376" i="22"/>
  <c r="H375" i="22"/>
  <c r="G375" i="22"/>
  <c r="D371" i="22"/>
  <c r="C371" i="22"/>
  <c r="G589" i="22" s="1"/>
  <c r="G363" i="22"/>
  <c r="H362" i="22"/>
  <c r="G362" i="22"/>
  <c r="H361" i="22"/>
  <c r="G361" i="22"/>
  <c r="H360" i="22"/>
  <c r="G360" i="22"/>
  <c r="G359" i="22"/>
  <c r="H358" i="22"/>
  <c r="G358" i="22"/>
  <c r="H357" i="22"/>
  <c r="G357" i="22"/>
  <c r="G356" i="22"/>
  <c r="H355" i="22"/>
  <c r="G355" i="22"/>
  <c r="H354" i="22"/>
  <c r="G354" i="22"/>
  <c r="H353" i="22"/>
  <c r="G353" i="22"/>
  <c r="H352" i="22"/>
  <c r="H351" i="22"/>
  <c r="G351" i="22"/>
  <c r="H350" i="22"/>
  <c r="G350" i="22"/>
  <c r="H349" i="22"/>
  <c r="G349" i="22"/>
  <c r="G348" i="22"/>
  <c r="H346" i="22"/>
  <c r="G346" i="22"/>
  <c r="H345" i="22"/>
  <c r="G345" i="22"/>
  <c r="H344" i="22"/>
  <c r="G344" i="22"/>
  <c r="H342" i="22"/>
  <c r="G342" i="22"/>
  <c r="H341" i="22"/>
  <c r="G341" i="22"/>
  <c r="G340" i="22"/>
  <c r="H339" i="22"/>
  <c r="H337" i="22"/>
  <c r="G337" i="22"/>
  <c r="G336" i="22"/>
  <c r="H335" i="22"/>
  <c r="G335" i="22"/>
  <c r="G334" i="22"/>
  <c r="H333" i="22"/>
  <c r="G333" i="22"/>
  <c r="G332" i="22"/>
  <c r="H331" i="22"/>
  <c r="G331" i="22"/>
  <c r="H330" i="22"/>
  <c r="G330" i="22"/>
  <c r="G328" i="22"/>
  <c r="H326" i="22"/>
  <c r="G326" i="22"/>
  <c r="H325" i="22"/>
  <c r="H322" i="22"/>
  <c r="G320" i="22"/>
  <c r="H319" i="22"/>
  <c r="G319" i="22"/>
  <c r="G316" i="22"/>
  <c r="H315" i="22"/>
  <c r="G315" i="22"/>
  <c r="H314" i="22"/>
  <c r="G314" i="22"/>
  <c r="H313" i="22"/>
  <c r="G313" i="22"/>
  <c r="G308" i="22"/>
  <c r="G305" i="22"/>
  <c r="H303" i="22"/>
  <c r="G303" i="22"/>
  <c r="H302" i="22"/>
  <c r="G302" i="22"/>
  <c r="H301" i="22"/>
  <c r="G301" i="22"/>
  <c r="G298" i="22"/>
  <c r="H297" i="22"/>
  <c r="H296" i="22"/>
  <c r="G296" i="22"/>
  <c r="H291" i="22"/>
  <c r="G291" i="22"/>
  <c r="H290" i="22"/>
  <c r="G290" i="22"/>
  <c r="H289" i="22"/>
  <c r="G289" i="22"/>
  <c r="G287" i="22"/>
  <c r="H286" i="22"/>
  <c r="G286" i="22"/>
  <c r="G283" i="22"/>
  <c r="H282" i="22"/>
  <c r="G282" i="22"/>
  <c r="H280" i="22"/>
  <c r="G280" i="22"/>
  <c r="H279" i="22"/>
  <c r="G279" i="22"/>
  <c r="G278" i="22"/>
  <c r="H277" i="22"/>
  <c r="H276" i="22"/>
  <c r="H275" i="22"/>
  <c r="G275" i="22"/>
  <c r="H274" i="22"/>
  <c r="G274" i="22"/>
  <c r="H273" i="22"/>
  <c r="G273" i="22"/>
  <c r="G272" i="22"/>
  <c r="G269" i="22"/>
  <c r="H268" i="22"/>
  <c r="G268" i="22"/>
  <c r="G266" i="22"/>
  <c r="H264" i="22"/>
  <c r="H263" i="22"/>
  <c r="H262" i="22"/>
  <c r="G262" i="22"/>
  <c r="H259" i="22"/>
  <c r="H257" i="22"/>
  <c r="H256" i="22"/>
  <c r="G256" i="22"/>
  <c r="G254" i="22"/>
  <c r="H253" i="22"/>
  <c r="H251" i="22"/>
  <c r="G251" i="22"/>
  <c r="H250" i="22"/>
  <c r="G250" i="22"/>
  <c r="H249" i="22"/>
  <c r="H248" i="22"/>
  <c r="H247" i="22"/>
  <c r="G246" i="22"/>
  <c r="H244" i="22"/>
  <c r="H243" i="22"/>
  <c r="G241" i="22"/>
  <c r="H240" i="22"/>
  <c r="G239" i="22"/>
  <c r="H238" i="22"/>
  <c r="G238" i="22"/>
  <c r="H237" i="22"/>
  <c r="G237" i="22"/>
  <c r="G236" i="22"/>
  <c r="H234" i="22"/>
  <c r="G234" i="22"/>
  <c r="H233" i="22"/>
  <c r="G232" i="22"/>
  <c r="H229" i="22"/>
  <c r="G229" i="22"/>
  <c r="G228" i="22"/>
  <c r="G225" i="22"/>
  <c r="H224" i="22"/>
  <c r="G224" i="22"/>
  <c r="H217" i="22"/>
  <c r="G217" i="22"/>
  <c r="H214" i="22"/>
  <c r="H213" i="22"/>
  <c r="G213" i="22"/>
  <c r="H212" i="22"/>
  <c r="G212" i="22"/>
  <c r="G211" i="22"/>
  <c r="H208" i="22"/>
  <c r="H206" i="22"/>
  <c r="G205" i="22"/>
  <c r="H200" i="22"/>
  <c r="G200" i="22"/>
  <c r="H194" i="22"/>
  <c r="G194" i="22"/>
  <c r="H192" i="22"/>
  <c r="G192" i="22"/>
  <c r="H190" i="22"/>
  <c r="G190" i="22"/>
  <c r="D188" i="22"/>
  <c r="H347" i="22" s="1"/>
  <c r="C188" i="22"/>
  <c r="H180" i="22"/>
  <c r="G180" i="22"/>
  <c r="G179" i="22"/>
  <c r="G178" i="22"/>
  <c r="G176" i="22"/>
  <c r="H175" i="22"/>
  <c r="G175" i="22"/>
  <c r="H173" i="22"/>
  <c r="H172" i="22"/>
  <c r="G172" i="22"/>
  <c r="G169" i="22"/>
  <c r="H167" i="22"/>
  <c r="G167" i="22"/>
  <c r="G165" i="22"/>
  <c r="H164" i="22"/>
  <c r="G164" i="22"/>
  <c r="H163" i="22"/>
  <c r="G163" i="22"/>
  <c r="H162" i="22"/>
  <c r="G162" i="22"/>
  <c r="H160" i="22"/>
  <c r="G160" i="22"/>
  <c r="G159" i="22"/>
  <c r="H158" i="22"/>
  <c r="G156" i="22"/>
  <c r="G151" i="22"/>
  <c r="H150" i="22"/>
  <c r="H140" i="22"/>
  <c r="G140" i="22"/>
  <c r="H138" i="22"/>
  <c r="H136" i="22"/>
  <c r="H135" i="22"/>
  <c r="H134" i="22"/>
  <c r="H133" i="22"/>
  <c r="H132" i="22"/>
  <c r="G132" i="22"/>
  <c r="H131" i="22"/>
  <c r="G131" i="22"/>
  <c r="H130" i="22"/>
  <c r="G130" i="22"/>
  <c r="H128" i="22"/>
  <c r="H122" i="22"/>
  <c r="H121" i="22"/>
  <c r="G120" i="22"/>
  <c r="H119" i="22"/>
  <c r="H117" i="22"/>
  <c r="G117" i="22"/>
  <c r="G113" i="22"/>
  <c r="G112" i="22"/>
  <c r="H110" i="22"/>
  <c r="G110" i="22"/>
  <c r="G106" i="22"/>
  <c r="G105" i="22"/>
  <c r="H102" i="22"/>
  <c r="H101" i="22"/>
  <c r="G98" i="22"/>
  <c r="H96" i="22"/>
  <c r="G96" i="22"/>
  <c r="H95" i="22"/>
  <c r="G95" i="22"/>
  <c r="H94" i="22"/>
  <c r="G94" i="22"/>
  <c r="G92" i="22"/>
  <c r="H91" i="22"/>
  <c r="G91" i="22"/>
  <c r="H90" i="22"/>
  <c r="G90" i="22"/>
  <c r="H89" i="22"/>
  <c r="G89" i="22"/>
  <c r="H87" i="22"/>
  <c r="G87" i="22"/>
  <c r="G84" i="22"/>
  <c r="D81" i="22"/>
  <c r="H169" i="22" s="1"/>
  <c r="C81" i="22"/>
  <c r="G72" i="22"/>
  <c r="H71" i="22"/>
  <c r="G71" i="22"/>
  <c r="G70" i="22"/>
  <c r="H69" i="22"/>
  <c r="G69" i="22"/>
  <c r="G65" i="22"/>
  <c r="G61" i="22"/>
  <c r="H60" i="22"/>
  <c r="G60" i="22"/>
  <c r="H58" i="22"/>
  <c r="G58" i="22"/>
  <c r="H56" i="22"/>
  <c r="G56" i="22"/>
  <c r="G55" i="22"/>
  <c r="H54" i="22"/>
  <c r="G54" i="22"/>
  <c r="G51" i="22"/>
  <c r="H50" i="22"/>
  <c r="H49" i="22"/>
  <c r="G49" i="22"/>
  <c r="H46" i="22"/>
  <c r="G46" i="22"/>
  <c r="H45" i="22"/>
  <c r="G45" i="22"/>
  <c r="H44" i="22"/>
  <c r="H43" i="22"/>
  <c r="G43" i="22"/>
  <c r="H40" i="22"/>
  <c r="G40" i="22"/>
  <c r="H38" i="22"/>
  <c r="G38" i="22"/>
  <c r="G37" i="22"/>
  <c r="G36" i="22"/>
  <c r="H34" i="22"/>
  <c r="G34" i="22"/>
  <c r="G29" i="22"/>
  <c r="G28" i="22"/>
  <c r="G27" i="22"/>
  <c r="G26" i="22"/>
  <c r="H25" i="22"/>
  <c r="G25" i="22"/>
  <c r="H24" i="22"/>
  <c r="H23" i="22"/>
  <c r="G23" i="22"/>
  <c r="D22" i="22"/>
  <c r="H72" i="22" s="1"/>
  <c r="C22" i="22"/>
  <c r="G68" i="22" s="1"/>
  <c r="D14" i="22"/>
  <c r="C10" i="22"/>
  <c r="G637" i="21"/>
  <c r="G635" i="21"/>
  <c r="G629" i="21"/>
  <c r="G626" i="21"/>
  <c r="H624" i="21"/>
  <c r="G624" i="21"/>
  <c r="G621" i="21"/>
  <c r="G619" i="21"/>
  <c r="G618" i="21"/>
  <c r="D612" i="21"/>
  <c r="C612" i="21"/>
  <c r="G640" i="21" s="1"/>
  <c r="H604" i="21"/>
  <c r="H603" i="21"/>
  <c r="G603" i="21"/>
  <c r="G602" i="21"/>
  <c r="H601" i="21"/>
  <c r="G601" i="21"/>
  <c r="G600" i="21"/>
  <c r="G599" i="21"/>
  <c r="G598" i="21"/>
  <c r="G597" i="21"/>
  <c r="G594" i="21"/>
  <c r="G593" i="21"/>
  <c r="G592" i="21"/>
  <c r="G591" i="21"/>
  <c r="H587" i="21"/>
  <c r="G587" i="21"/>
  <c r="G585" i="21"/>
  <c r="G584" i="21"/>
  <c r="G583" i="21"/>
  <c r="G582" i="21"/>
  <c r="H581" i="21"/>
  <c r="G581" i="21"/>
  <c r="G580" i="21"/>
  <c r="H579" i="21"/>
  <c r="G579" i="21"/>
  <c r="G578" i="21"/>
  <c r="G576" i="21"/>
  <c r="H575" i="21"/>
  <c r="G575" i="21"/>
  <c r="G574" i="21"/>
  <c r="H573" i="21"/>
  <c r="G573" i="21"/>
  <c r="H572" i="21"/>
  <c r="G570" i="21"/>
  <c r="G569" i="21"/>
  <c r="H566" i="21"/>
  <c r="G566" i="21"/>
  <c r="H565" i="21"/>
  <c r="G565" i="21"/>
  <c r="H562" i="21"/>
  <c r="G562" i="21"/>
  <c r="G561" i="21"/>
  <c r="G560" i="21"/>
  <c r="H559" i="21"/>
  <c r="G559" i="21"/>
  <c r="G558" i="21"/>
  <c r="H557" i="21"/>
  <c r="G557" i="21"/>
  <c r="H556" i="21"/>
  <c r="G556" i="21"/>
  <c r="H555" i="21"/>
  <c r="G555" i="21"/>
  <c r="H554" i="21"/>
  <c r="G554" i="21"/>
  <c r="G553" i="21"/>
  <c r="G552" i="21"/>
  <c r="H551" i="21"/>
  <c r="G551" i="21"/>
  <c r="H549" i="21"/>
  <c r="G549" i="21"/>
  <c r="H548" i="21"/>
  <c r="G548" i="21"/>
  <c r="H547" i="21"/>
  <c r="G547" i="21"/>
  <c r="G545" i="21"/>
  <c r="H542" i="21"/>
  <c r="G542" i="21"/>
  <c r="H541" i="21"/>
  <c r="H540" i="21"/>
  <c r="G538" i="21"/>
  <c r="H537" i="21"/>
  <c r="H536" i="21"/>
  <c r="G535" i="21"/>
  <c r="H534" i="21"/>
  <c r="G534" i="21"/>
  <c r="H533" i="21"/>
  <c r="G533" i="21"/>
  <c r="H532" i="21"/>
  <c r="G532" i="21"/>
  <c r="H531" i="21"/>
  <c r="G531" i="21"/>
  <c r="H530" i="21"/>
  <c r="G530" i="21"/>
  <c r="H529" i="21"/>
  <c r="G529" i="21"/>
  <c r="G528" i="21"/>
  <c r="H527" i="21"/>
  <c r="G527" i="21"/>
  <c r="G526" i="21"/>
  <c r="H525" i="21"/>
  <c r="G525" i="21"/>
  <c r="H524" i="21"/>
  <c r="G524" i="21"/>
  <c r="G523" i="21"/>
  <c r="H521" i="21"/>
  <c r="G521" i="21"/>
  <c r="H520" i="21"/>
  <c r="G520" i="21"/>
  <c r="G519" i="21"/>
  <c r="G517" i="21"/>
  <c r="H516" i="21"/>
  <c r="G516" i="21"/>
  <c r="G513" i="21"/>
  <c r="G512" i="21"/>
  <c r="G510" i="21"/>
  <c r="G509" i="21"/>
  <c r="G508" i="21"/>
  <c r="G507" i="21"/>
  <c r="H506" i="21"/>
  <c r="G506" i="21"/>
  <c r="G505" i="21"/>
  <c r="G504" i="21"/>
  <c r="H503" i="21"/>
  <c r="G503" i="21"/>
  <c r="G502" i="21"/>
  <c r="G501" i="21"/>
  <c r="H500" i="21"/>
  <c r="G500" i="21"/>
  <c r="G498" i="21"/>
  <c r="G497" i="21"/>
  <c r="H496" i="21"/>
  <c r="G496" i="21"/>
  <c r="G495" i="21"/>
  <c r="G492" i="21"/>
  <c r="G490" i="21"/>
  <c r="G489" i="21"/>
  <c r="H488" i="21"/>
  <c r="G488" i="21"/>
  <c r="G484" i="21"/>
  <c r="G483" i="21"/>
  <c r="H482" i="21"/>
  <c r="G482" i="21"/>
  <c r="G481" i="21"/>
  <c r="G480" i="21"/>
  <c r="G477" i="21"/>
  <c r="H475" i="21"/>
  <c r="G475" i="21"/>
  <c r="G474" i="21"/>
  <c r="G472" i="21"/>
  <c r="G469" i="21"/>
  <c r="G468" i="21"/>
  <c r="H467" i="21"/>
  <c r="G467" i="21"/>
  <c r="G465" i="21"/>
  <c r="G464" i="21"/>
  <c r="H463" i="21"/>
  <c r="G463" i="21"/>
  <c r="G462" i="21"/>
  <c r="H461" i="21"/>
  <c r="G461" i="21"/>
  <c r="H459" i="21"/>
  <c r="G459" i="21"/>
  <c r="H458" i="21"/>
  <c r="G458" i="21"/>
  <c r="G457" i="21"/>
  <c r="H456" i="21"/>
  <c r="G456" i="21"/>
  <c r="H454" i="21"/>
  <c r="H453" i="21"/>
  <c r="G453" i="21"/>
  <c r="H447" i="21"/>
  <c r="G447" i="21"/>
  <c r="G445" i="21"/>
  <c r="G444" i="21"/>
  <c r="H443" i="21"/>
  <c r="G443" i="21"/>
  <c r="G441" i="21"/>
  <c r="G440" i="21"/>
  <c r="H439" i="21"/>
  <c r="G439" i="21"/>
  <c r="H438" i="21"/>
  <c r="G438" i="21"/>
  <c r="H431" i="21"/>
  <c r="G431" i="21"/>
  <c r="H425" i="21"/>
  <c r="G425" i="21"/>
  <c r="H421" i="21"/>
  <c r="G421" i="21"/>
  <c r="H418" i="21"/>
  <c r="G418" i="21"/>
  <c r="H417" i="21"/>
  <c r="G417" i="21"/>
  <c r="G415" i="21"/>
  <c r="G414" i="21"/>
  <c r="G412" i="21"/>
  <c r="G403" i="21"/>
  <c r="H399" i="21"/>
  <c r="G398" i="21"/>
  <c r="G397" i="21"/>
  <c r="H390" i="21"/>
  <c r="H376" i="21"/>
  <c r="G376" i="21"/>
  <c r="H375" i="21"/>
  <c r="G375" i="21"/>
  <c r="D371" i="21"/>
  <c r="C371" i="21"/>
  <c r="G604" i="21" s="1"/>
  <c r="H363" i="21"/>
  <c r="G363" i="21"/>
  <c r="H362" i="21"/>
  <c r="G362" i="21"/>
  <c r="G361" i="21"/>
  <c r="H360" i="21"/>
  <c r="G360" i="21"/>
  <c r="H359" i="21"/>
  <c r="G359" i="21"/>
  <c r="H358" i="21"/>
  <c r="G358" i="21"/>
  <c r="H357" i="21"/>
  <c r="G357" i="21"/>
  <c r="H356" i="21"/>
  <c r="G356" i="21"/>
  <c r="H355" i="21"/>
  <c r="G355" i="21"/>
  <c r="H354" i="21"/>
  <c r="G354" i="21"/>
  <c r="H353" i="21"/>
  <c r="G353" i="21"/>
  <c r="H352" i="21"/>
  <c r="G352" i="21"/>
  <c r="H351" i="21"/>
  <c r="G351" i="21"/>
  <c r="H350" i="21"/>
  <c r="G350" i="21"/>
  <c r="H349" i="21"/>
  <c r="G349" i="21"/>
  <c r="H348" i="21"/>
  <c r="G348" i="21"/>
  <c r="H346" i="21"/>
  <c r="G346" i="21"/>
  <c r="H345" i="21"/>
  <c r="G345" i="21"/>
  <c r="H344" i="21"/>
  <c r="G344" i="21"/>
  <c r="H342" i="21"/>
  <c r="G342" i="21"/>
  <c r="H341" i="21"/>
  <c r="G341" i="21"/>
  <c r="G340" i="21"/>
  <c r="H339" i="21"/>
  <c r="G339" i="21"/>
  <c r="G338" i="21"/>
  <c r="H337" i="21"/>
  <c r="G337" i="21"/>
  <c r="H336" i="21"/>
  <c r="G336" i="21"/>
  <c r="H335" i="21"/>
  <c r="G335" i="21"/>
  <c r="H334" i="21"/>
  <c r="G334" i="21"/>
  <c r="H333" i="21"/>
  <c r="G333" i="21"/>
  <c r="H331" i="21"/>
  <c r="G331" i="21"/>
  <c r="H330" i="21"/>
  <c r="G330" i="21"/>
  <c r="H329" i="21"/>
  <c r="G329" i="21"/>
  <c r="G328" i="21"/>
  <c r="H326" i="21"/>
  <c r="G326" i="21"/>
  <c r="G323" i="21"/>
  <c r="G321" i="21"/>
  <c r="G320" i="21"/>
  <c r="H319" i="21"/>
  <c r="G319" i="21"/>
  <c r="H317" i="21"/>
  <c r="G317" i="21"/>
  <c r="G316" i="21"/>
  <c r="H315" i="21"/>
  <c r="G315" i="21"/>
  <c r="H314" i="21"/>
  <c r="G314" i="21"/>
  <c r="G311" i="21"/>
  <c r="G308" i="21"/>
  <c r="H305" i="21"/>
  <c r="H303" i="21"/>
  <c r="G303" i="21"/>
  <c r="H302" i="21"/>
  <c r="G302" i="21"/>
  <c r="H301" i="21"/>
  <c r="G301" i="21"/>
  <c r="G299" i="21"/>
  <c r="H298" i="21"/>
  <c r="G298" i="21"/>
  <c r="H296" i="21"/>
  <c r="G296" i="21"/>
  <c r="H291" i="21"/>
  <c r="G291" i="21"/>
  <c r="H290" i="21"/>
  <c r="G290" i="21"/>
  <c r="H289" i="21"/>
  <c r="G289" i="21"/>
  <c r="G287" i="21"/>
  <c r="H286" i="21"/>
  <c r="G285" i="21"/>
  <c r="H284" i="21"/>
  <c r="H283" i="21"/>
  <c r="G283" i="21"/>
  <c r="H282" i="21"/>
  <c r="G282" i="21"/>
  <c r="H280" i="21"/>
  <c r="G279" i="21"/>
  <c r="H278" i="21"/>
  <c r="G278" i="21"/>
  <c r="H277" i="21"/>
  <c r="H275" i="21"/>
  <c r="G275" i="21"/>
  <c r="H274" i="21"/>
  <c r="G274" i="21"/>
  <c r="G273" i="21"/>
  <c r="H272" i="21"/>
  <c r="G271" i="21"/>
  <c r="G269" i="21"/>
  <c r="H268" i="21"/>
  <c r="G268" i="21"/>
  <c r="G267" i="21"/>
  <c r="G265" i="21"/>
  <c r="H264" i="21"/>
  <c r="H263" i="21"/>
  <c r="H262" i="21"/>
  <c r="G262" i="21"/>
  <c r="H259" i="21"/>
  <c r="G259" i="21"/>
  <c r="H257" i="21"/>
  <c r="H256" i="21"/>
  <c r="H254" i="21"/>
  <c r="G254" i="21"/>
  <c r="H253" i="21"/>
  <c r="G253" i="21"/>
  <c r="H250" i="21"/>
  <c r="G250" i="21"/>
  <c r="H249" i="21"/>
  <c r="H248" i="21"/>
  <c r="G248" i="21"/>
  <c r="H247" i="21"/>
  <c r="G247" i="21"/>
  <c r="H246" i="21"/>
  <c r="G246" i="21"/>
  <c r="H245" i="21"/>
  <c r="G245" i="21"/>
  <c r="H244" i="21"/>
  <c r="G244" i="21"/>
  <c r="H241" i="21"/>
  <c r="G241" i="21"/>
  <c r="H240" i="21"/>
  <c r="G240" i="21"/>
  <c r="G239" i="21"/>
  <c r="H238" i="21"/>
  <c r="G238" i="21"/>
  <c r="H237" i="21"/>
  <c r="G237" i="21"/>
  <c r="H236" i="21"/>
  <c r="G236" i="21"/>
  <c r="G232" i="21"/>
  <c r="G231" i="21"/>
  <c r="H229" i="21"/>
  <c r="G229" i="21"/>
  <c r="H228" i="21"/>
  <c r="H224" i="21"/>
  <c r="G224" i="21"/>
  <c r="G223" i="21"/>
  <c r="G221" i="21"/>
  <c r="H217" i="21"/>
  <c r="G217" i="21"/>
  <c r="H212" i="21"/>
  <c r="G212" i="21"/>
  <c r="H210" i="21"/>
  <c r="G208" i="21"/>
  <c r="G207" i="21"/>
  <c r="G200" i="21"/>
  <c r="H198" i="21"/>
  <c r="H196" i="21"/>
  <c r="G196" i="21"/>
  <c r="H194" i="21"/>
  <c r="H192" i="21"/>
  <c r="G192" i="21"/>
  <c r="G190" i="21"/>
  <c r="D188" i="21"/>
  <c r="H361" i="21" s="1"/>
  <c r="C188" i="21"/>
  <c r="G347" i="21" s="1"/>
  <c r="H180" i="21"/>
  <c r="G180" i="21"/>
  <c r="H179" i="21"/>
  <c r="G179" i="21"/>
  <c r="G176" i="21"/>
  <c r="H175" i="21"/>
  <c r="G175" i="21"/>
  <c r="G174" i="21"/>
  <c r="H173" i="21"/>
  <c r="G172" i="21"/>
  <c r="H167" i="21"/>
  <c r="G165" i="21"/>
  <c r="H163" i="21"/>
  <c r="G163" i="21"/>
  <c r="H162" i="21"/>
  <c r="H161" i="21"/>
  <c r="H160" i="21"/>
  <c r="G160" i="21"/>
  <c r="H159" i="21"/>
  <c r="G159" i="21"/>
  <c r="H157" i="21"/>
  <c r="H151" i="21"/>
  <c r="G151" i="21"/>
  <c r="H150" i="21"/>
  <c r="H140" i="21"/>
  <c r="G140" i="21"/>
  <c r="H138" i="21"/>
  <c r="H134" i="21"/>
  <c r="H133" i="21"/>
  <c r="H132" i="21"/>
  <c r="H131" i="21"/>
  <c r="G131" i="21"/>
  <c r="H130" i="21"/>
  <c r="G130" i="21"/>
  <c r="G122" i="21"/>
  <c r="H121" i="21"/>
  <c r="G120" i="21"/>
  <c r="H119" i="21"/>
  <c r="G119" i="21"/>
  <c r="G117" i="21"/>
  <c r="H112" i="21"/>
  <c r="G112" i="21"/>
  <c r="G110" i="21"/>
  <c r="G106" i="21"/>
  <c r="H102" i="21"/>
  <c r="G102" i="21"/>
  <c r="H98" i="21"/>
  <c r="G98" i="21"/>
  <c r="H96" i="21"/>
  <c r="G96" i="21"/>
  <c r="H95" i="21"/>
  <c r="G95" i="21"/>
  <c r="H94" i="21"/>
  <c r="G94" i="21"/>
  <c r="H93" i="21"/>
  <c r="G93" i="21"/>
  <c r="G92" i="21"/>
  <c r="H91" i="21"/>
  <c r="G91" i="21"/>
  <c r="H90" i="21"/>
  <c r="H89" i="21"/>
  <c r="G89" i="21"/>
  <c r="H87" i="21"/>
  <c r="G87" i="21"/>
  <c r="D81" i="21"/>
  <c r="H178" i="21" s="1"/>
  <c r="C81" i="21"/>
  <c r="G72" i="21"/>
  <c r="G69" i="21"/>
  <c r="H68" i="21"/>
  <c r="G66" i="21"/>
  <c r="H63" i="21"/>
  <c r="G61" i="21"/>
  <c r="H60" i="21"/>
  <c r="G60" i="21"/>
  <c r="G59" i="21"/>
  <c r="G58" i="21"/>
  <c r="H56" i="21"/>
  <c r="G54" i="21"/>
  <c r="G51" i="21"/>
  <c r="H49" i="21"/>
  <c r="G49" i="21"/>
  <c r="G46" i="21"/>
  <c r="H45" i="21"/>
  <c r="G45" i="21"/>
  <c r="H44" i="21"/>
  <c r="G44" i="21"/>
  <c r="H43" i="21"/>
  <c r="G43" i="21"/>
  <c r="H42" i="21"/>
  <c r="H40" i="21"/>
  <c r="G40" i="21"/>
  <c r="G39" i="21"/>
  <c r="H38" i="21"/>
  <c r="G38" i="21"/>
  <c r="H37" i="21"/>
  <c r="G37" i="21"/>
  <c r="G36" i="21"/>
  <c r="H35" i="21"/>
  <c r="G35" i="21"/>
  <c r="H34" i="21"/>
  <c r="G34" i="21"/>
  <c r="H32" i="21"/>
  <c r="H29" i="21"/>
  <c r="H27" i="21"/>
  <c r="H26" i="21"/>
  <c r="H25" i="21"/>
  <c r="G25" i="21"/>
  <c r="H23" i="21"/>
  <c r="G23" i="21"/>
  <c r="D22" i="21"/>
  <c r="H73" i="21" s="1"/>
  <c r="C22" i="21"/>
  <c r="D13" i="21"/>
  <c r="C13" i="21"/>
  <c r="D12" i="21"/>
  <c r="D11" i="21"/>
  <c r="C11" i="21"/>
  <c r="D10" i="21"/>
  <c r="H635" i="20"/>
  <c r="G635" i="20"/>
  <c r="H626" i="20"/>
  <c r="G626" i="20"/>
  <c r="H625" i="20"/>
  <c r="H624" i="20"/>
  <c r="G624" i="20"/>
  <c r="H621" i="20"/>
  <c r="D612" i="20"/>
  <c r="H640" i="20" s="1"/>
  <c r="C612" i="20"/>
  <c r="G640" i="20" s="1"/>
  <c r="H603" i="20"/>
  <c r="G603" i="20"/>
  <c r="H601" i="20"/>
  <c r="G601" i="20"/>
  <c r="G596" i="20"/>
  <c r="H593" i="20"/>
  <c r="G593" i="20"/>
  <c r="H592" i="20"/>
  <c r="G592" i="20"/>
  <c r="G587" i="20"/>
  <c r="H586" i="20"/>
  <c r="G584" i="20"/>
  <c r="G583" i="20"/>
  <c r="H582" i="20"/>
  <c r="G582" i="20"/>
  <c r="G580" i="20"/>
  <c r="G579" i="20"/>
  <c r="G577" i="20"/>
  <c r="H576" i="20"/>
  <c r="G576" i="20"/>
  <c r="G575" i="20"/>
  <c r="H574" i="20"/>
  <c r="H573" i="20"/>
  <c r="G570" i="20"/>
  <c r="G566" i="20"/>
  <c r="G565" i="20"/>
  <c r="H562" i="20"/>
  <c r="G562" i="20"/>
  <c r="G560" i="20"/>
  <c r="G559" i="20"/>
  <c r="H557" i="20"/>
  <c r="G557" i="20"/>
  <c r="H556" i="20"/>
  <c r="G556" i="20"/>
  <c r="H555" i="20"/>
  <c r="G555" i="20"/>
  <c r="H554" i="20"/>
  <c r="G554" i="20"/>
  <c r="G552" i="20"/>
  <c r="G551" i="20"/>
  <c r="H549" i="20"/>
  <c r="G549" i="20"/>
  <c r="G548" i="20"/>
  <c r="H547" i="20"/>
  <c r="H543" i="20"/>
  <c r="H542" i="20"/>
  <c r="G542" i="20"/>
  <c r="G541" i="20"/>
  <c r="H537" i="20"/>
  <c r="G535" i="20"/>
  <c r="H534" i="20"/>
  <c r="G534" i="20"/>
  <c r="H533" i="20"/>
  <c r="G532" i="20"/>
  <c r="H531" i="20"/>
  <c r="G531" i="20"/>
  <c r="G530" i="20"/>
  <c r="H527" i="20"/>
  <c r="G527" i="20"/>
  <c r="H526" i="20"/>
  <c r="G526" i="20"/>
  <c r="G525" i="20"/>
  <c r="G522" i="20"/>
  <c r="H521" i="20"/>
  <c r="G521" i="20"/>
  <c r="G520" i="20"/>
  <c r="H519" i="20"/>
  <c r="G519" i="20"/>
  <c r="G516" i="20"/>
  <c r="G515" i="20"/>
  <c r="H513" i="20"/>
  <c r="G511" i="20"/>
  <c r="G510" i="20"/>
  <c r="G506" i="20"/>
  <c r="H505" i="20"/>
  <c r="G505" i="20"/>
  <c r="H503" i="20"/>
  <c r="G503" i="20"/>
  <c r="H502" i="20"/>
  <c r="G502" i="20"/>
  <c r="G501" i="20"/>
  <c r="G498" i="20"/>
  <c r="G496" i="20"/>
  <c r="G494" i="20"/>
  <c r="G492" i="20"/>
  <c r="H490" i="20"/>
  <c r="G489" i="20"/>
  <c r="G488" i="20"/>
  <c r="G486" i="20"/>
  <c r="G485" i="20"/>
  <c r="G483" i="20"/>
  <c r="H482" i="20"/>
  <c r="G482" i="20"/>
  <c r="G481" i="20"/>
  <c r="G480" i="20"/>
  <c r="H479" i="20"/>
  <c r="G479" i="20"/>
  <c r="G477" i="20"/>
  <c r="G476" i="20"/>
  <c r="H475" i="20"/>
  <c r="G475" i="20"/>
  <c r="H472" i="20"/>
  <c r="G465" i="20"/>
  <c r="G464" i="20"/>
  <c r="G463" i="20"/>
  <c r="G462" i="20"/>
  <c r="H461" i="20"/>
  <c r="G461" i="20"/>
  <c r="H455" i="20"/>
  <c r="H453" i="20"/>
  <c r="G453" i="20"/>
  <c r="G444" i="20"/>
  <c r="H440" i="20"/>
  <c r="G440" i="20"/>
  <c r="H439" i="20"/>
  <c r="G439" i="20"/>
  <c r="H431" i="20"/>
  <c r="G431" i="20"/>
  <c r="H421" i="20"/>
  <c r="H420" i="20"/>
  <c r="G420" i="20"/>
  <c r="H418" i="20"/>
  <c r="G418" i="20"/>
  <c r="H417" i="20"/>
  <c r="H415" i="20"/>
  <c r="H412" i="20"/>
  <c r="G412" i="20"/>
  <c r="G403" i="20"/>
  <c r="H400" i="20"/>
  <c r="H399" i="20"/>
  <c r="G399" i="20"/>
  <c r="G398" i="20"/>
  <c r="G393" i="20"/>
  <c r="H389" i="20"/>
  <c r="H385" i="20"/>
  <c r="H376" i="20"/>
  <c r="G376" i="20"/>
  <c r="G375" i="20"/>
  <c r="D371" i="20"/>
  <c r="H566" i="20" s="1"/>
  <c r="C371" i="20"/>
  <c r="H363" i="20"/>
  <c r="G363" i="20"/>
  <c r="H362" i="20"/>
  <c r="G362" i="20"/>
  <c r="G361" i="20"/>
  <c r="H360" i="20"/>
  <c r="G360" i="20"/>
  <c r="G359" i="20"/>
  <c r="G358" i="20"/>
  <c r="H357" i="20"/>
  <c r="G357" i="20"/>
  <c r="H356" i="20"/>
  <c r="G354" i="20"/>
  <c r="H353" i="20"/>
  <c r="H352" i="20"/>
  <c r="G352" i="20"/>
  <c r="H351" i="20"/>
  <c r="G351" i="20"/>
  <c r="G350" i="20"/>
  <c r="H349" i="20"/>
  <c r="G349" i="20"/>
  <c r="G348" i="20"/>
  <c r="H346" i="20"/>
  <c r="G346" i="20"/>
  <c r="H345" i="20"/>
  <c r="G345" i="20"/>
  <c r="H344" i="20"/>
  <c r="G344" i="20"/>
  <c r="G342" i="20"/>
  <c r="G341" i="20"/>
  <c r="H339" i="20"/>
  <c r="H337" i="20"/>
  <c r="G337" i="20"/>
  <c r="G336" i="20"/>
  <c r="H335" i="20"/>
  <c r="G335" i="20"/>
  <c r="H334" i="20"/>
  <c r="G334" i="20"/>
  <c r="G332" i="20"/>
  <c r="H331" i="20"/>
  <c r="G331" i="20"/>
  <c r="H330" i="20"/>
  <c r="G330" i="20"/>
  <c r="H328" i="20"/>
  <c r="H326" i="20"/>
  <c r="G326" i="20"/>
  <c r="G323" i="20"/>
  <c r="G321" i="20"/>
  <c r="G320" i="20"/>
  <c r="H319" i="20"/>
  <c r="G319" i="20"/>
  <c r="H317" i="20"/>
  <c r="G317" i="20"/>
  <c r="G314" i="20"/>
  <c r="H313" i="20"/>
  <c r="H303" i="20"/>
  <c r="G303" i="20"/>
  <c r="H302" i="20"/>
  <c r="G302" i="20"/>
  <c r="G301" i="20"/>
  <c r="G298" i="20"/>
  <c r="H296" i="20"/>
  <c r="G296" i="20"/>
  <c r="H291" i="20"/>
  <c r="H290" i="20"/>
  <c r="G290" i="20"/>
  <c r="H289" i="20"/>
  <c r="G289" i="20"/>
  <c r="G282" i="20"/>
  <c r="H279" i="20"/>
  <c r="G274" i="20"/>
  <c r="H273" i="20"/>
  <c r="G273" i="20"/>
  <c r="G272" i="20"/>
  <c r="H268" i="20"/>
  <c r="G268" i="20"/>
  <c r="H266" i="20"/>
  <c r="H262" i="20"/>
  <c r="G262" i="20"/>
  <c r="H256" i="20"/>
  <c r="H254" i="20"/>
  <c r="G253" i="20"/>
  <c r="H247" i="20"/>
  <c r="G247" i="20"/>
  <c r="H246" i="20"/>
  <c r="G246" i="20"/>
  <c r="H244" i="20"/>
  <c r="G244" i="20"/>
  <c r="H241" i="20"/>
  <c r="G241" i="20"/>
  <c r="H240" i="20"/>
  <c r="G239" i="20"/>
  <c r="H238" i="20"/>
  <c r="G238" i="20"/>
  <c r="G237" i="20"/>
  <c r="H234" i="20"/>
  <c r="G234" i="20"/>
  <c r="H232" i="20"/>
  <c r="G232" i="20"/>
  <c r="H229" i="20"/>
  <c r="H228" i="20"/>
  <c r="H224" i="20"/>
  <c r="H217" i="20"/>
  <c r="G216" i="20"/>
  <c r="G214" i="20"/>
  <c r="H213" i="20"/>
  <c r="G213" i="20"/>
  <c r="H212" i="20"/>
  <c r="G212" i="20"/>
  <c r="H211" i="20"/>
  <c r="G211" i="20"/>
  <c r="H208" i="20"/>
  <c r="G208" i="20"/>
  <c r="H206" i="20"/>
  <c r="H201" i="20"/>
  <c r="H200" i="20"/>
  <c r="H199" i="20"/>
  <c r="G199" i="20"/>
  <c r="H198" i="20"/>
  <c r="H194" i="20"/>
  <c r="G194" i="20"/>
  <c r="H192" i="20"/>
  <c r="G192" i="20"/>
  <c r="D188" i="20"/>
  <c r="H203" i="20" s="1"/>
  <c r="C188" i="20"/>
  <c r="G200" i="20" s="1"/>
  <c r="H180" i="20"/>
  <c r="G180" i="20"/>
  <c r="H179" i="20"/>
  <c r="G179" i="20"/>
  <c r="G178" i="20"/>
  <c r="H175" i="20"/>
  <c r="G175" i="20"/>
  <c r="H173" i="20"/>
  <c r="H172" i="20"/>
  <c r="G167" i="20"/>
  <c r="H165" i="20"/>
  <c r="H164" i="20"/>
  <c r="H163" i="20"/>
  <c r="G163" i="20"/>
  <c r="H162" i="20"/>
  <c r="H161" i="20"/>
  <c r="H160" i="20"/>
  <c r="H157" i="20"/>
  <c r="G157" i="20"/>
  <c r="H151" i="20"/>
  <c r="G151" i="20"/>
  <c r="H140" i="20"/>
  <c r="G140" i="20"/>
  <c r="H138" i="20"/>
  <c r="G138" i="20"/>
  <c r="H136" i="20"/>
  <c r="H132" i="20"/>
  <c r="H131" i="20"/>
  <c r="G131" i="20"/>
  <c r="H121" i="20"/>
  <c r="H117" i="20"/>
  <c r="G117" i="20"/>
  <c r="G113" i="20"/>
  <c r="H112" i="20"/>
  <c r="G112" i="20"/>
  <c r="H110" i="20"/>
  <c r="G110" i="20"/>
  <c r="G109" i="20"/>
  <c r="G104" i="20"/>
  <c r="H102" i="20"/>
  <c r="H101" i="20"/>
  <c r="G98" i="20"/>
  <c r="H96" i="20"/>
  <c r="G96" i="20"/>
  <c r="H95" i="20"/>
  <c r="G95" i="20"/>
  <c r="H94" i="20"/>
  <c r="G94" i="20"/>
  <c r="H90" i="20"/>
  <c r="G90" i="20"/>
  <c r="G89" i="20"/>
  <c r="H87" i="20"/>
  <c r="G87" i="20"/>
  <c r="D81" i="20"/>
  <c r="C81" i="20"/>
  <c r="G158" i="20" s="1"/>
  <c r="G72" i="20"/>
  <c r="H71" i="20"/>
  <c r="G71" i="20"/>
  <c r="H69" i="20"/>
  <c r="G69" i="20"/>
  <c r="H65" i="20"/>
  <c r="H63" i="20"/>
  <c r="G63" i="20"/>
  <c r="H60" i="20"/>
  <c r="G60" i="20"/>
  <c r="G59" i="20"/>
  <c r="H55" i="20"/>
  <c r="G55" i="20"/>
  <c r="H49" i="20"/>
  <c r="G49" i="20"/>
  <c r="H47" i="20"/>
  <c r="H46" i="20"/>
  <c r="H45" i="20"/>
  <c r="G45" i="20"/>
  <c r="H44" i="20"/>
  <c r="H43" i="20"/>
  <c r="G43" i="20"/>
  <c r="G41" i="20"/>
  <c r="H40" i="20"/>
  <c r="G40" i="20"/>
  <c r="H38" i="20"/>
  <c r="G38" i="20"/>
  <c r="H37" i="20"/>
  <c r="H34" i="20"/>
  <c r="H31" i="20"/>
  <c r="H29" i="20"/>
  <c r="G29" i="20"/>
  <c r="G28" i="20"/>
  <c r="H27" i="20"/>
  <c r="H26" i="20"/>
  <c r="G25" i="20"/>
  <c r="D22" i="20"/>
  <c r="H68" i="20" s="1"/>
  <c r="C22" i="20"/>
  <c r="G73" i="20" s="1"/>
  <c r="D14" i="20"/>
  <c r="C14" i="20"/>
  <c r="D13" i="20"/>
  <c r="C13" i="20"/>
  <c r="D10" i="20"/>
  <c r="H640" i="19"/>
  <c r="G640" i="19"/>
  <c r="H638" i="19"/>
  <c r="H637" i="19"/>
  <c r="G637" i="19"/>
  <c r="H636" i="19"/>
  <c r="G636" i="19"/>
  <c r="H635" i="19"/>
  <c r="G635" i="19"/>
  <c r="H634" i="19"/>
  <c r="G634" i="19"/>
  <c r="G633" i="19"/>
  <c r="H632" i="19"/>
  <c r="G632" i="19"/>
  <c r="H629" i="19"/>
  <c r="G629" i="19"/>
  <c r="H627" i="19"/>
  <c r="G627" i="19"/>
  <c r="H626" i="19"/>
  <c r="G626" i="19"/>
  <c r="H625" i="19"/>
  <c r="G625" i="19"/>
  <c r="H624" i="19"/>
  <c r="G624" i="19"/>
  <c r="H623" i="19"/>
  <c r="G623" i="19"/>
  <c r="H622" i="19"/>
  <c r="G622" i="19"/>
  <c r="H621" i="19"/>
  <c r="G621" i="19"/>
  <c r="G620" i="19"/>
  <c r="H619" i="19"/>
  <c r="G619" i="19"/>
  <c r="H618" i="19"/>
  <c r="G618" i="19"/>
  <c r="H617" i="19"/>
  <c r="H614" i="19"/>
  <c r="H613" i="19"/>
  <c r="G613" i="19"/>
  <c r="D612" i="19"/>
  <c r="C612" i="19"/>
  <c r="G628" i="19" s="1"/>
  <c r="H604" i="19"/>
  <c r="G604" i="19"/>
  <c r="H603" i="19"/>
  <c r="G603" i="19"/>
  <c r="H602" i="19"/>
  <c r="G602" i="19"/>
  <c r="H601" i="19"/>
  <c r="G601" i="19"/>
  <c r="H600" i="19"/>
  <c r="G600" i="19"/>
  <c r="H599" i="19"/>
  <c r="G599" i="19"/>
  <c r="H598" i="19"/>
  <c r="G598" i="19"/>
  <c r="H597" i="19"/>
  <c r="G597" i="19"/>
  <c r="H596" i="19"/>
  <c r="G596" i="19"/>
  <c r="H595" i="19"/>
  <c r="H594" i="19"/>
  <c r="G594" i="19"/>
  <c r="G593" i="19"/>
  <c r="H592" i="19"/>
  <c r="G592" i="19"/>
  <c r="G591" i="19"/>
  <c r="G590" i="19"/>
  <c r="G589" i="19"/>
  <c r="G588" i="19"/>
  <c r="H587" i="19"/>
  <c r="G587" i="19"/>
  <c r="H586" i="19"/>
  <c r="G586" i="19"/>
  <c r="H585" i="19"/>
  <c r="G585" i="19"/>
  <c r="H584" i="19"/>
  <c r="G584" i="19"/>
  <c r="G583" i="19"/>
  <c r="H582" i="19"/>
  <c r="G582" i="19"/>
  <c r="H581" i="19"/>
  <c r="G581" i="19"/>
  <c r="H580" i="19"/>
  <c r="G580" i="19"/>
  <c r="H579" i="19"/>
  <c r="G579" i="19"/>
  <c r="G578" i="19"/>
  <c r="H577" i="19"/>
  <c r="G577" i="19"/>
  <c r="H576" i="19"/>
  <c r="G576" i="19"/>
  <c r="H575" i="19"/>
  <c r="G575" i="19"/>
  <c r="H574" i="19"/>
  <c r="G574" i="19"/>
  <c r="H573" i="19"/>
  <c r="G573" i="19"/>
  <c r="H572" i="19"/>
  <c r="G572" i="19"/>
  <c r="H571" i="19"/>
  <c r="G570" i="19"/>
  <c r="G569" i="19"/>
  <c r="G568" i="19"/>
  <c r="H566" i="19"/>
  <c r="G566" i="19"/>
  <c r="H565" i="19"/>
  <c r="G565" i="19"/>
  <c r="H562" i="19"/>
  <c r="G562" i="19"/>
  <c r="H561" i="19"/>
  <c r="G561" i="19"/>
  <c r="H560" i="19"/>
  <c r="G560" i="19"/>
  <c r="H559" i="19"/>
  <c r="G559" i="19"/>
  <c r="G558" i="19"/>
  <c r="H557" i="19"/>
  <c r="G557" i="19"/>
  <c r="H556" i="19"/>
  <c r="G556" i="19"/>
  <c r="H555" i="19"/>
  <c r="G555" i="19"/>
  <c r="H554" i="19"/>
  <c r="G554" i="19"/>
  <c r="H553" i="19"/>
  <c r="G553" i="19"/>
  <c r="H552" i="19"/>
  <c r="G552" i="19"/>
  <c r="H551" i="19"/>
  <c r="G551" i="19"/>
  <c r="H550" i="19"/>
  <c r="G550" i="19"/>
  <c r="H549" i="19"/>
  <c r="G549" i="19"/>
  <c r="H548" i="19"/>
  <c r="G548" i="19"/>
  <c r="H547" i="19"/>
  <c r="G547" i="19"/>
  <c r="H546" i="19"/>
  <c r="G546" i="19"/>
  <c r="H545" i="19"/>
  <c r="G545" i="19"/>
  <c r="H543" i="19"/>
  <c r="G543" i="19"/>
  <c r="H542" i="19"/>
  <c r="G542" i="19"/>
  <c r="H541" i="19"/>
  <c r="G541" i="19"/>
  <c r="H540" i="19"/>
  <c r="G540" i="19"/>
  <c r="H539" i="19"/>
  <c r="H538" i="19"/>
  <c r="G538" i="19"/>
  <c r="H537" i="19"/>
  <c r="G537" i="19"/>
  <c r="H536" i="19"/>
  <c r="G536" i="19"/>
  <c r="H535" i="19"/>
  <c r="G535" i="19"/>
  <c r="H534" i="19"/>
  <c r="G534" i="19"/>
  <c r="H533" i="19"/>
  <c r="G533" i="19"/>
  <c r="H532" i="19"/>
  <c r="G532" i="19"/>
  <c r="H531" i="19"/>
  <c r="G531" i="19"/>
  <c r="H530" i="19"/>
  <c r="G530" i="19"/>
  <c r="H529" i="19"/>
  <c r="G529" i="19"/>
  <c r="H528" i="19"/>
  <c r="G528" i="19"/>
  <c r="H527" i="19"/>
  <c r="G527" i="19"/>
  <c r="H526" i="19"/>
  <c r="G526" i="19"/>
  <c r="H525" i="19"/>
  <c r="G525" i="19"/>
  <c r="H524" i="19"/>
  <c r="G524" i="19"/>
  <c r="G523" i="19"/>
  <c r="H522" i="19"/>
  <c r="G522" i="19"/>
  <c r="H521" i="19"/>
  <c r="G521" i="19"/>
  <c r="G520" i="19"/>
  <c r="H519" i="19"/>
  <c r="G519" i="19"/>
  <c r="H518" i="19"/>
  <c r="G518" i="19"/>
  <c r="H517" i="19"/>
  <c r="G517" i="19"/>
  <c r="H516" i="19"/>
  <c r="G516" i="19"/>
  <c r="H515" i="19"/>
  <c r="G515" i="19"/>
  <c r="H513" i="19"/>
  <c r="G513" i="19"/>
  <c r="G512" i="19"/>
  <c r="H511" i="19"/>
  <c r="G511" i="19"/>
  <c r="H510" i="19"/>
  <c r="G510" i="19"/>
  <c r="H509" i="19"/>
  <c r="G509" i="19"/>
  <c r="G508" i="19"/>
  <c r="G507" i="19"/>
  <c r="H506" i="19"/>
  <c r="G506" i="19"/>
  <c r="H505" i="19"/>
  <c r="G505" i="19"/>
  <c r="H504" i="19"/>
  <c r="G504" i="19"/>
  <c r="H503" i="19"/>
  <c r="G503" i="19"/>
  <c r="H502" i="19"/>
  <c r="G502" i="19"/>
  <c r="H501" i="19"/>
  <c r="G501" i="19"/>
  <c r="G500" i="19"/>
  <c r="G499" i="19"/>
  <c r="G498" i="19"/>
  <c r="G497" i="19"/>
  <c r="H496" i="19"/>
  <c r="G496" i="19"/>
  <c r="G495" i="19"/>
  <c r="H494" i="19"/>
  <c r="G494" i="19"/>
  <c r="H493" i="19"/>
  <c r="G493" i="19"/>
  <c r="H492" i="19"/>
  <c r="G492" i="19"/>
  <c r="H491" i="19"/>
  <c r="G491" i="19"/>
  <c r="H490" i="19"/>
  <c r="G490" i="19"/>
  <c r="H489" i="19"/>
  <c r="G489" i="19"/>
  <c r="H488" i="19"/>
  <c r="G488" i="19"/>
  <c r="G487" i="19"/>
  <c r="G486" i="19"/>
  <c r="G485" i="19"/>
  <c r="G484" i="19"/>
  <c r="H483" i="19"/>
  <c r="G483" i="19"/>
  <c r="H482" i="19"/>
  <c r="G482" i="19"/>
  <c r="H481" i="19"/>
  <c r="G481" i="19"/>
  <c r="H480" i="19"/>
  <c r="G480" i="19"/>
  <c r="H479" i="19"/>
  <c r="G479" i="19"/>
  <c r="G478" i="19"/>
  <c r="H477" i="19"/>
  <c r="G477" i="19"/>
  <c r="H476" i="19"/>
  <c r="G476" i="19"/>
  <c r="H475" i="19"/>
  <c r="G475" i="19"/>
  <c r="H474" i="19"/>
  <c r="G474" i="19"/>
  <c r="H472" i="19"/>
  <c r="G472" i="19"/>
  <c r="H468" i="19"/>
  <c r="G468" i="19"/>
  <c r="H467" i="19"/>
  <c r="G467" i="19"/>
  <c r="H466" i="19"/>
  <c r="G466" i="19"/>
  <c r="H465" i="19"/>
  <c r="G465" i="19"/>
  <c r="H464" i="19"/>
  <c r="G464" i="19"/>
  <c r="H463" i="19"/>
  <c r="G463" i="19"/>
  <c r="H462" i="19"/>
  <c r="G462" i="19"/>
  <c r="H461" i="19"/>
  <c r="G461" i="19"/>
  <c r="H459" i="19"/>
  <c r="G459" i="19"/>
  <c r="H458" i="19"/>
  <c r="G458" i="19"/>
  <c r="H457" i="19"/>
  <c r="G457" i="19"/>
  <c r="H456" i="19"/>
  <c r="H455" i="19"/>
  <c r="H454" i="19"/>
  <c r="H453" i="19"/>
  <c r="G453" i="19"/>
  <c r="H452" i="19"/>
  <c r="G452" i="19"/>
  <c r="H451" i="19"/>
  <c r="G451" i="19"/>
  <c r="H449" i="19"/>
  <c r="G449" i="19"/>
  <c r="H448" i="19"/>
  <c r="G448" i="19"/>
  <c r="H447" i="19"/>
  <c r="G447" i="19"/>
  <c r="G445" i="19"/>
  <c r="H444" i="19"/>
  <c r="G444" i="19"/>
  <c r="H443" i="19"/>
  <c r="G443" i="19"/>
  <c r="G442" i="19"/>
  <c r="H441" i="19"/>
  <c r="G441" i="19"/>
  <c r="H440" i="19"/>
  <c r="G440" i="19"/>
  <c r="H439" i="19"/>
  <c r="G439" i="19"/>
  <c r="H438" i="19"/>
  <c r="G438" i="19"/>
  <c r="G437" i="19"/>
  <c r="H436" i="19"/>
  <c r="G436" i="19"/>
  <c r="G435" i="19"/>
  <c r="H433" i="19"/>
  <c r="G433" i="19"/>
  <c r="H432" i="19"/>
  <c r="G432" i="19"/>
  <c r="H431" i="19"/>
  <c r="G431" i="19"/>
  <c r="H429" i="19"/>
  <c r="H428" i="19"/>
  <c r="G428" i="19"/>
  <c r="H427" i="19"/>
  <c r="G427" i="19"/>
  <c r="H426" i="19"/>
  <c r="G426" i="19"/>
  <c r="H425" i="19"/>
  <c r="G425" i="19"/>
  <c r="G422" i="19"/>
  <c r="H421" i="19"/>
  <c r="G421" i="19"/>
  <c r="H420" i="19"/>
  <c r="G420" i="19"/>
  <c r="H418" i="19"/>
  <c r="G418" i="19"/>
  <c r="H417" i="19"/>
  <c r="G417" i="19"/>
  <c r="G416" i="19"/>
  <c r="H415" i="19"/>
  <c r="G415" i="19"/>
  <c r="H414" i="19"/>
  <c r="G414" i="19"/>
  <c r="H412" i="19"/>
  <c r="G412" i="19"/>
  <c r="H411" i="19"/>
  <c r="G411" i="19"/>
  <c r="H409" i="19"/>
  <c r="G409" i="19"/>
  <c r="H408" i="19"/>
  <c r="H407" i="19"/>
  <c r="H404" i="19"/>
  <c r="G404" i="19"/>
  <c r="H403" i="19"/>
  <c r="G403" i="19"/>
  <c r="H401" i="19"/>
  <c r="H400" i="19"/>
  <c r="G400" i="19"/>
  <c r="H399" i="19"/>
  <c r="G399" i="19"/>
  <c r="H398" i="19"/>
  <c r="G398" i="19"/>
  <c r="H397" i="19"/>
  <c r="G397" i="19"/>
  <c r="H396" i="19"/>
  <c r="G396" i="19"/>
  <c r="H394" i="19"/>
  <c r="G394" i="19"/>
  <c r="H393" i="19"/>
  <c r="G393" i="19"/>
  <c r="H392" i="19"/>
  <c r="G392" i="19"/>
  <c r="H390" i="19"/>
  <c r="G390" i="19"/>
  <c r="H389" i="19"/>
  <c r="G389" i="19"/>
  <c r="H388" i="19"/>
  <c r="G388" i="19"/>
  <c r="G387" i="19"/>
  <c r="H385" i="19"/>
  <c r="G385" i="19"/>
  <c r="H382" i="19"/>
  <c r="G382" i="19"/>
  <c r="H381" i="19"/>
  <c r="G381" i="19"/>
  <c r="H380" i="19"/>
  <c r="G380" i="19"/>
  <c r="G379" i="19"/>
  <c r="H376" i="19"/>
  <c r="G376" i="19"/>
  <c r="H375" i="19"/>
  <c r="G375" i="19"/>
  <c r="H374" i="19"/>
  <c r="G374" i="19"/>
  <c r="H373" i="19"/>
  <c r="G373" i="19"/>
  <c r="H372" i="19"/>
  <c r="D371" i="19"/>
  <c r="H500" i="19" s="1"/>
  <c r="C371" i="19"/>
  <c r="G514" i="19" s="1"/>
  <c r="H363" i="19"/>
  <c r="G363" i="19"/>
  <c r="H362" i="19"/>
  <c r="G362" i="19"/>
  <c r="H361" i="19"/>
  <c r="G361" i="19"/>
  <c r="H360" i="19"/>
  <c r="G360" i="19"/>
  <c r="H359" i="19"/>
  <c r="G359" i="19"/>
  <c r="H358" i="19"/>
  <c r="G358" i="19"/>
  <c r="H357" i="19"/>
  <c r="G357" i="19"/>
  <c r="H356" i="19"/>
  <c r="G356" i="19"/>
  <c r="H355" i="19"/>
  <c r="G355" i="19"/>
  <c r="H354" i="19"/>
  <c r="G354" i="19"/>
  <c r="H353" i="19"/>
  <c r="G353" i="19"/>
  <c r="H352" i="19"/>
  <c r="G352" i="19"/>
  <c r="H351" i="19"/>
  <c r="G351" i="19"/>
  <c r="H350" i="19"/>
  <c r="G350" i="19"/>
  <c r="H349" i="19"/>
  <c r="G349" i="19"/>
  <c r="H348" i="19"/>
  <c r="G348" i="19"/>
  <c r="H347" i="19"/>
  <c r="H346" i="19"/>
  <c r="G346" i="19"/>
  <c r="H345" i="19"/>
  <c r="G345" i="19"/>
  <c r="H344" i="19"/>
  <c r="G344" i="19"/>
  <c r="H343" i="19"/>
  <c r="H342" i="19"/>
  <c r="G342" i="19"/>
  <c r="H341" i="19"/>
  <c r="G341" i="19"/>
  <c r="G340" i="19"/>
  <c r="H339" i="19"/>
  <c r="G339" i="19"/>
  <c r="H337" i="19"/>
  <c r="G337" i="19"/>
  <c r="H336" i="19"/>
  <c r="G336" i="19"/>
  <c r="H335" i="19"/>
  <c r="G335" i="19"/>
  <c r="H334" i="19"/>
  <c r="G334" i="19"/>
  <c r="H333" i="19"/>
  <c r="G333" i="19"/>
  <c r="H332" i="19"/>
  <c r="G332" i="19"/>
  <c r="H331" i="19"/>
  <c r="G331" i="19"/>
  <c r="H330" i="19"/>
  <c r="G330" i="19"/>
  <c r="G329" i="19"/>
  <c r="H328" i="19"/>
  <c r="G328" i="19"/>
  <c r="H326" i="19"/>
  <c r="G326" i="19"/>
  <c r="H325" i="19"/>
  <c r="G325" i="19"/>
  <c r="H323" i="19"/>
  <c r="G323" i="19"/>
  <c r="H322" i="19"/>
  <c r="G322" i="19"/>
  <c r="H321" i="19"/>
  <c r="G321" i="19"/>
  <c r="H320" i="19"/>
  <c r="G320" i="19"/>
  <c r="H319" i="19"/>
  <c r="G319" i="19"/>
  <c r="H317" i="19"/>
  <c r="G317" i="19"/>
  <c r="H316" i="19"/>
  <c r="G316" i="19"/>
  <c r="H315" i="19"/>
  <c r="G315" i="19"/>
  <c r="H314" i="19"/>
  <c r="G314" i="19"/>
  <c r="H313" i="19"/>
  <c r="G313" i="19"/>
  <c r="H312" i="19"/>
  <c r="G312" i="19"/>
  <c r="H311" i="19"/>
  <c r="G311" i="19"/>
  <c r="H310" i="19"/>
  <c r="H309" i="19"/>
  <c r="G309" i="19"/>
  <c r="H308" i="19"/>
  <c r="G305" i="19"/>
  <c r="H304" i="19"/>
  <c r="G304" i="19"/>
  <c r="H303" i="19"/>
  <c r="G303" i="19"/>
  <c r="H302" i="19"/>
  <c r="G302" i="19"/>
  <c r="H301" i="19"/>
  <c r="G301" i="19"/>
  <c r="H300" i="19"/>
  <c r="G300" i="19"/>
  <c r="H299" i="19"/>
  <c r="G299" i="19"/>
  <c r="G298" i="19"/>
  <c r="H297" i="19"/>
  <c r="G297" i="19"/>
  <c r="H296" i="19"/>
  <c r="G296" i="19"/>
  <c r="H295" i="19"/>
  <c r="H294" i="19"/>
  <c r="G294" i="19"/>
  <c r="H292" i="19"/>
  <c r="G292" i="19"/>
  <c r="G291" i="19"/>
  <c r="H290" i="19"/>
  <c r="G290" i="19"/>
  <c r="H289" i="19"/>
  <c r="G289" i="19"/>
  <c r="H288" i="19"/>
  <c r="H287" i="19"/>
  <c r="G287" i="19"/>
  <c r="G286" i="19"/>
  <c r="H283" i="19"/>
  <c r="H282" i="19"/>
  <c r="G282" i="19"/>
  <c r="H280" i="19"/>
  <c r="G280" i="19"/>
  <c r="H279" i="19"/>
  <c r="G279" i="19"/>
  <c r="H278" i="19"/>
  <c r="G278" i="19"/>
  <c r="H277" i="19"/>
  <c r="G277" i="19"/>
  <c r="H276" i="19"/>
  <c r="G276" i="19"/>
  <c r="G275" i="19"/>
  <c r="H274" i="19"/>
  <c r="G274" i="19"/>
  <c r="H273" i="19"/>
  <c r="G273" i="19"/>
  <c r="H272" i="19"/>
  <c r="G272" i="19"/>
  <c r="H271" i="19"/>
  <c r="G271" i="19"/>
  <c r="H270" i="19"/>
  <c r="G270" i="19"/>
  <c r="H269" i="19"/>
  <c r="G269" i="19"/>
  <c r="H268" i="19"/>
  <c r="G268" i="19"/>
  <c r="H267" i="19"/>
  <c r="G267" i="19"/>
  <c r="H266" i="19"/>
  <c r="G266" i="19"/>
  <c r="H264" i="19"/>
  <c r="G264" i="19"/>
  <c r="H263" i="19"/>
  <c r="G263" i="19"/>
  <c r="H262" i="19"/>
  <c r="G262" i="19"/>
  <c r="H260" i="19"/>
  <c r="G260" i="19"/>
  <c r="H259" i="19"/>
  <c r="G259" i="19"/>
  <c r="H258" i="19"/>
  <c r="H257" i="19"/>
  <c r="G257" i="19"/>
  <c r="H256" i="19"/>
  <c r="G256" i="19"/>
  <c r="H254" i="19"/>
  <c r="G254" i="19"/>
  <c r="H253" i="19"/>
  <c r="G253" i="19"/>
  <c r="H252" i="19"/>
  <c r="G252" i="19"/>
  <c r="H251" i="19"/>
  <c r="G251" i="19"/>
  <c r="H250" i="19"/>
  <c r="G250" i="19"/>
  <c r="H249" i="19"/>
  <c r="G249" i="19"/>
  <c r="H248" i="19"/>
  <c r="G248" i="19"/>
  <c r="H247" i="19"/>
  <c r="G247" i="19"/>
  <c r="H246" i="19"/>
  <c r="G246" i="19"/>
  <c r="H245" i="19"/>
  <c r="G245" i="19"/>
  <c r="H244" i="19"/>
  <c r="G244" i="19"/>
  <c r="H243" i="19"/>
  <c r="G243" i="19"/>
  <c r="H241" i="19"/>
  <c r="G241" i="19"/>
  <c r="H240" i="19"/>
  <c r="G240" i="19"/>
  <c r="H239" i="19"/>
  <c r="G239" i="19"/>
  <c r="H238" i="19"/>
  <c r="G238" i="19"/>
  <c r="H237" i="19"/>
  <c r="G237" i="19"/>
  <c r="H236" i="19"/>
  <c r="G236" i="19"/>
  <c r="G235" i="19"/>
  <c r="H234" i="19"/>
  <c r="G234" i="19"/>
  <c r="H233" i="19"/>
  <c r="G233" i="19"/>
  <c r="H232" i="19"/>
  <c r="G232" i="19"/>
  <c r="H231" i="19"/>
  <c r="G231" i="19"/>
  <c r="H230" i="19"/>
  <c r="H229" i="19"/>
  <c r="G229" i="19"/>
  <c r="H228" i="19"/>
  <c r="G228" i="19"/>
  <c r="G227" i="19"/>
  <c r="H225" i="19"/>
  <c r="G225" i="19"/>
  <c r="H224" i="19"/>
  <c r="G224" i="19"/>
  <c r="H223" i="19"/>
  <c r="G223" i="19"/>
  <c r="H222" i="19"/>
  <c r="G222" i="19"/>
  <c r="G221" i="19"/>
  <c r="H220" i="19"/>
  <c r="G220" i="19"/>
  <c r="H218" i="19"/>
  <c r="H217" i="19"/>
  <c r="G217" i="19"/>
  <c r="G216" i="19"/>
  <c r="H214" i="19"/>
  <c r="G214" i="19"/>
  <c r="H213" i="19"/>
  <c r="G213" i="19"/>
  <c r="H212" i="19"/>
  <c r="G212" i="19"/>
  <c r="H211" i="19"/>
  <c r="G211" i="19"/>
  <c r="H210" i="19"/>
  <c r="G210" i="19"/>
  <c r="H209" i="19"/>
  <c r="H208" i="19"/>
  <c r="G208" i="19"/>
  <c r="H207" i="19"/>
  <c r="H206" i="19"/>
  <c r="G206" i="19"/>
  <c r="H205" i="19"/>
  <c r="G205" i="19"/>
  <c r="H204" i="19"/>
  <c r="G201" i="19"/>
  <c r="H200" i="19"/>
  <c r="G200" i="19"/>
  <c r="H199" i="19"/>
  <c r="G199" i="19"/>
  <c r="H198" i="19"/>
  <c r="G198" i="19"/>
  <c r="H197" i="19"/>
  <c r="H196" i="19"/>
  <c r="G196" i="19"/>
  <c r="H194" i="19"/>
  <c r="G194" i="19"/>
  <c r="H193" i="19"/>
  <c r="G193" i="19"/>
  <c r="H192" i="19"/>
  <c r="G192" i="19"/>
  <c r="H191" i="19"/>
  <c r="H190" i="19"/>
  <c r="G190" i="19"/>
  <c r="H189" i="19"/>
  <c r="G189" i="19"/>
  <c r="D188" i="19"/>
  <c r="H329" i="19" s="1"/>
  <c r="C188" i="19"/>
  <c r="G281" i="19" s="1"/>
  <c r="H180" i="19"/>
  <c r="G180" i="19"/>
  <c r="H179" i="19"/>
  <c r="G179" i="19"/>
  <c r="G178" i="19"/>
  <c r="H176" i="19"/>
  <c r="G176" i="19"/>
  <c r="H175" i="19"/>
  <c r="G175" i="19"/>
  <c r="G173" i="19"/>
  <c r="H172" i="19"/>
  <c r="G172" i="19"/>
  <c r="G171" i="19"/>
  <c r="G170" i="19"/>
  <c r="H169" i="19"/>
  <c r="G169" i="19"/>
  <c r="H168" i="19"/>
  <c r="G168" i="19"/>
  <c r="H167" i="19"/>
  <c r="G167" i="19"/>
  <c r="H166" i="19"/>
  <c r="H165" i="19"/>
  <c r="G165" i="19"/>
  <c r="H164" i="19"/>
  <c r="G164" i="19"/>
  <c r="H163" i="19"/>
  <c r="G163" i="19"/>
  <c r="H162" i="19"/>
  <c r="G162" i="19"/>
  <c r="H161" i="19"/>
  <c r="G161" i="19"/>
  <c r="H160" i="19"/>
  <c r="G160" i="19"/>
  <c r="H159" i="19"/>
  <c r="G159" i="19"/>
  <c r="H158" i="19"/>
  <c r="G158" i="19"/>
  <c r="H157" i="19"/>
  <c r="G157" i="19"/>
  <c r="H156" i="19"/>
  <c r="G156" i="19"/>
  <c r="H155" i="19"/>
  <c r="G155" i="19"/>
  <c r="H153" i="19"/>
  <c r="G153" i="19"/>
  <c r="H152" i="19"/>
  <c r="G152" i="19"/>
  <c r="H151" i="19"/>
  <c r="G151" i="19"/>
  <c r="H150" i="19"/>
  <c r="G150" i="19"/>
  <c r="G149" i="19"/>
  <c r="H148" i="19"/>
  <c r="H143" i="19"/>
  <c r="G143" i="19"/>
  <c r="H142" i="19"/>
  <c r="G142" i="19"/>
  <c r="H140" i="19"/>
  <c r="G140" i="19"/>
  <c r="H138" i="19"/>
  <c r="G138" i="19"/>
  <c r="H136" i="19"/>
  <c r="G136" i="19"/>
  <c r="H135" i="19"/>
  <c r="H134" i="19"/>
  <c r="G134" i="19"/>
  <c r="H133" i="19"/>
  <c r="H131" i="19"/>
  <c r="G131" i="19"/>
  <c r="H130" i="19"/>
  <c r="G130" i="19"/>
  <c r="H129" i="19"/>
  <c r="G128" i="19"/>
  <c r="G127" i="19"/>
  <c r="G126" i="19"/>
  <c r="H122" i="19"/>
  <c r="G122" i="19"/>
  <c r="G121" i="19"/>
  <c r="H120" i="19"/>
  <c r="G120" i="19"/>
  <c r="H119" i="19"/>
  <c r="G119" i="19"/>
  <c r="H118" i="19"/>
  <c r="H117" i="19"/>
  <c r="G117" i="19"/>
  <c r="G115" i="19"/>
  <c r="H114" i="19"/>
  <c r="G114" i="19"/>
  <c r="H113" i="19"/>
  <c r="G113" i="19"/>
  <c r="H112" i="19"/>
  <c r="G112" i="19"/>
  <c r="H110" i="19"/>
  <c r="G110" i="19"/>
  <c r="H109" i="19"/>
  <c r="G109" i="19"/>
  <c r="H108" i="19"/>
  <c r="G108" i="19"/>
  <c r="H107" i="19"/>
  <c r="G107" i="19"/>
  <c r="H106" i="19"/>
  <c r="G106" i="19"/>
  <c r="H105" i="19"/>
  <c r="G105" i="19"/>
  <c r="G104" i="19"/>
  <c r="H101" i="19"/>
  <c r="H100" i="19"/>
  <c r="H98" i="19"/>
  <c r="G98" i="19"/>
  <c r="H97" i="19"/>
  <c r="G97" i="19"/>
  <c r="H96" i="19"/>
  <c r="G96" i="19"/>
  <c r="H95" i="19"/>
  <c r="G95" i="19"/>
  <c r="H94" i="19"/>
  <c r="G94" i="19"/>
  <c r="H93" i="19"/>
  <c r="G93" i="19"/>
  <c r="H92" i="19"/>
  <c r="H91" i="19"/>
  <c r="G91" i="19"/>
  <c r="H90" i="19"/>
  <c r="G90" i="19"/>
  <c r="H89" i="19"/>
  <c r="G89" i="19"/>
  <c r="H87" i="19"/>
  <c r="G87" i="19"/>
  <c r="H84" i="19"/>
  <c r="G84" i="19"/>
  <c r="H83" i="19"/>
  <c r="G83" i="19"/>
  <c r="D81" i="19"/>
  <c r="C81" i="19"/>
  <c r="G148" i="19" s="1"/>
  <c r="H73" i="19"/>
  <c r="G73" i="19"/>
  <c r="H72" i="19"/>
  <c r="G72" i="19"/>
  <c r="H71" i="19"/>
  <c r="G71" i="19"/>
  <c r="H70" i="19"/>
  <c r="H69" i="19"/>
  <c r="G69" i="19"/>
  <c r="H68" i="19"/>
  <c r="G68" i="19"/>
  <c r="H67" i="19"/>
  <c r="G67" i="19"/>
  <c r="H66" i="19"/>
  <c r="G66" i="19"/>
  <c r="H65" i="19"/>
  <c r="G65" i="19"/>
  <c r="G64" i="19"/>
  <c r="H63" i="19"/>
  <c r="G63" i="19"/>
  <c r="H62" i="19"/>
  <c r="G62" i="19"/>
  <c r="H61" i="19"/>
  <c r="G61" i="19"/>
  <c r="H60" i="19"/>
  <c r="G60" i="19"/>
  <c r="H59" i="19"/>
  <c r="G59" i="19"/>
  <c r="H58" i="19"/>
  <c r="G58" i="19"/>
  <c r="H57" i="19"/>
  <c r="G57" i="19"/>
  <c r="H56" i="19"/>
  <c r="G56" i="19"/>
  <c r="H55" i="19"/>
  <c r="G55" i="19"/>
  <c r="H54" i="19"/>
  <c r="G54" i="19"/>
  <c r="H53" i="19"/>
  <c r="G53" i="19"/>
  <c r="H52" i="19"/>
  <c r="G52" i="19"/>
  <c r="H51" i="19"/>
  <c r="G51" i="19"/>
  <c r="H50" i="19"/>
  <c r="G50" i="19"/>
  <c r="H49" i="19"/>
  <c r="G49" i="19"/>
  <c r="H47" i="19"/>
  <c r="G47" i="19"/>
  <c r="H46" i="19"/>
  <c r="G46" i="19"/>
  <c r="H45" i="19"/>
  <c r="G45" i="19"/>
  <c r="H44" i="19"/>
  <c r="G44" i="19"/>
  <c r="H43" i="19"/>
  <c r="G43" i="19"/>
  <c r="H42" i="19"/>
  <c r="G42" i="19"/>
  <c r="H41" i="19"/>
  <c r="G41" i="19"/>
  <c r="H40" i="19"/>
  <c r="G40" i="19"/>
  <c r="H39" i="19"/>
  <c r="G39" i="19"/>
  <c r="H38" i="19"/>
  <c r="G38" i="19"/>
  <c r="H37" i="19"/>
  <c r="G37" i="19"/>
  <c r="H36" i="19"/>
  <c r="G36" i="19"/>
  <c r="H35" i="19"/>
  <c r="G35" i="19"/>
  <c r="H34" i="19"/>
  <c r="G34" i="19"/>
  <c r="G33" i="19"/>
  <c r="H32" i="19"/>
  <c r="H31" i="19"/>
  <c r="G31" i="19"/>
  <c r="H30" i="19"/>
  <c r="G30" i="19"/>
  <c r="H29" i="19"/>
  <c r="G29" i="19"/>
  <c r="H28" i="19"/>
  <c r="G28" i="19"/>
  <c r="H27" i="19"/>
  <c r="G27" i="19"/>
  <c r="H26" i="19"/>
  <c r="G26" i="19"/>
  <c r="H25" i="19"/>
  <c r="G25" i="19"/>
  <c r="H24" i="19"/>
  <c r="H23" i="19"/>
  <c r="G23" i="19"/>
  <c r="D22" i="19"/>
  <c r="C22" i="19"/>
  <c r="G32" i="19" s="1"/>
  <c r="D14" i="19"/>
  <c r="C14" i="19"/>
  <c r="C13" i="19"/>
  <c r="D12" i="19"/>
  <c r="C10" i="19"/>
  <c r="G637" i="18"/>
  <c r="H634" i="18"/>
  <c r="G634" i="18"/>
  <c r="G626" i="18"/>
  <c r="H624" i="18"/>
  <c r="G624" i="18"/>
  <c r="G619" i="18"/>
  <c r="H617" i="18"/>
  <c r="H613" i="18"/>
  <c r="G613" i="18"/>
  <c r="D612" i="18"/>
  <c r="H640" i="18" s="1"/>
  <c r="C612" i="18"/>
  <c r="H604" i="18"/>
  <c r="G604" i="18"/>
  <c r="H603" i="18"/>
  <c r="G603" i="18"/>
  <c r="G602" i="18"/>
  <c r="H601" i="18"/>
  <c r="G601" i="18"/>
  <c r="G600" i="18"/>
  <c r="G599" i="18"/>
  <c r="H598" i="18"/>
  <c r="G598" i="18"/>
  <c r="G597" i="18"/>
  <c r="G596" i="18"/>
  <c r="H595" i="18"/>
  <c r="G595" i="18"/>
  <c r="G594" i="18"/>
  <c r="H593" i="18"/>
  <c r="G593" i="18"/>
  <c r="H592" i="18"/>
  <c r="G592" i="18"/>
  <c r="G591" i="18"/>
  <c r="G589" i="18"/>
  <c r="G588" i="18"/>
  <c r="H587" i="18"/>
  <c r="G587" i="18"/>
  <c r="H586" i="18"/>
  <c r="G586" i="18"/>
  <c r="H585" i="18"/>
  <c r="G585" i="18"/>
  <c r="H584" i="18"/>
  <c r="G584" i="18"/>
  <c r="G582" i="18"/>
  <c r="G581" i="18"/>
  <c r="G580" i="18"/>
  <c r="H579" i="18"/>
  <c r="G579" i="18"/>
  <c r="G578" i="18"/>
  <c r="G577" i="18"/>
  <c r="H576" i="18"/>
  <c r="G576" i="18"/>
  <c r="H575" i="18"/>
  <c r="G575" i="18"/>
  <c r="H574" i="18"/>
  <c r="G574" i="18"/>
  <c r="H573" i="18"/>
  <c r="G573" i="18"/>
  <c r="H572" i="18"/>
  <c r="G572" i="18"/>
  <c r="H571" i="18"/>
  <c r="H570" i="18"/>
  <c r="G570" i="18"/>
  <c r="G569" i="18"/>
  <c r="G568" i="18"/>
  <c r="H566" i="18"/>
  <c r="G566" i="18"/>
  <c r="H562" i="18"/>
  <c r="G562" i="18"/>
  <c r="H561" i="18"/>
  <c r="G561" i="18"/>
  <c r="H560" i="18"/>
  <c r="G560" i="18"/>
  <c r="H559" i="18"/>
  <c r="G559" i="18"/>
  <c r="H558" i="18"/>
  <c r="G558" i="18"/>
  <c r="H557" i="18"/>
  <c r="G557" i="18"/>
  <c r="H556" i="18"/>
  <c r="G556" i="18"/>
  <c r="H555" i="18"/>
  <c r="G555" i="18"/>
  <c r="H554" i="18"/>
  <c r="G554" i="18"/>
  <c r="H553" i="18"/>
  <c r="G553" i="18"/>
  <c r="G552" i="18"/>
  <c r="H551" i="18"/>
  <c r="G551" i="18"/>
  <c r="H550" i="18"/>
  <c r="G550" i="18"/>
  <c r="H549" i="18"/>
  <c r="G549" i="18"/>
  <c r="H548" i="18"/>
  <c r="G548" i="18"/>
  <c r="H547" i="18"/>
  <c r="G547" i="18"/>
  <c r="G546" i="18"/>
  <c r="H545" i="18"/>
  <c r="G545" i="18"/>
  <c r="H543" i="18"/>
  <c r="H542" i="18"/>
  <c r="G542" i="18"/>
  <c r="H541" i="18"/>
  <c r="H540" i="18"/>
  <c r="H538" i="18"/>
  <c r="G538" i="18"/>
  <c r="H537" i="18"/>
  <c r="G536" i="18"/>
  <c r="H535" i="18"/>
  <c r="H534" i="18"/>
  <c r="G534" i="18"/>
  <c r="H533" i="18"/>
  <c r="G533" i="18"/>
  <c r="H532" i="18"/>
  <c r="G532" i="18"/>
  <c r="H531" i="18"/>
  <c r="G531" i="18"/>
  <c r="G530" i="18"/>
  <c r="G529" i="18"/>
  <c r="H527" i="18"/>
  <c r="G527" i="18"/>
  <c r="G526" i="18"/>
  <c r="G524" i="18"/>
  <c r="G523" i="18"/>
  <c r="H522" i="18"/>
  <c r="G522" i="18"/>
  <c r="H521" i="18"/>
  <c r="G521" i="18"/>
  <c r="H520" i="18"/>
  <c r="G520" i="18"/>
  <c r="H519" i="18"/>
  <c r="G519" i="18"/>
  <c r="G516" i="18"/>
  <c r="G515" i="18"/>
  <c r="G514" i="18"/>
  <c r="G513" i="18"/>
  <c r="G511" i="18"/>
  <c r="H510" i="18"/>
  <c r="G510" i="18"/>
  <c r="H508" i="18"/>
  <c r="G506" i="18"/>
  <c r="H505" i="18"/>
  <c r="G505" i="18"/>
  <c r="G504" i="18"/>
  <c r="H503" i="18"/>
  <c r="G503" i="18"/>
  <c r="H502" i="18"/>
  <c r="H501" i="18"/>
  <c r="G501" i="18"/>
  <c r="H500" i="18"/>
  <c r="G500" i="18"/>
  <c r="G498" i="18"/>
  <c r="G497" i="18"/>
  <c r="H496" i="18"/>
  <c r="G496" i="18"/>
  <c r="G495" i="18"/>
  <c r="G494" i="18"/>
  <c r="G492" i="18"/>
  <c r="H491" i="18"/>
  <c r="G491" i="18"/>
  <c r="H490" i="18"/>
  <c r="G490" i="18"/>
  <c r="G489" i="18"/>
  <c r="G488" i="18"/>
  <c r="G487" i="18"/>
  <c r="G486" i="18"/>
  <c r="G485" i="18"/>
  <c r="G483" i="18"/>
  <c r="H482" i="18"/>
  <c r="G482" i="18"/>
  <c r="G481" i="18"/>
  <c r="G480" i="18"/>
  <c r="G479" i="18"/>
  <c r="G477" i="18"/>
  <c r="G476" i="18"/>
  <c r="H475" i="18"/>
  <c r="G475" i="18"/>
  <c r="G474" i="18"/>
  <c r="G472" i="18"/>
  <c r="H469" i="18"/>
  <c r="G469" i="18"/>
  <c r="G468" i="18"/>
  <c r="G467" i="18"/>
  <c r="H466" i="18"/>
  <c r="G466" i="18"/>
  <c r="G465" i="18"/>
  <c r="H463" i="18"/>
  <c r="G463" i="18"/>
  <c r="G462" i="18"/>
  <c r="G461" i="18"/>
  <c r="G460" i="18"/>
  <c r="G459" i="18"/>
  <c r="G458" i="18"/>
  <c r="H457" i="18"/>
  <c r="G457" i="18"/>
  <c r="H456" i="18"/>
  <c r="H454" i="18"/>
  <c r="H453" i="18"/>
  <c r="G453" i="18"/>
  <c r="H452" i="18"/>
  <c r="G452" i="18"/>
  <c r="H451" i="18"/>
  <c r="G451" i="18"/>
  <c r="H448" i="18"/>
  <c r="H447" i="18"/>
  <c r="G447" i="18"/>
  <c r="G445" i="18"/>
  <c r="G444" i="18"/>
  <c r="H443" i="18"/>
  <c r="G443" i="18"/>
  <c r="H441" i="18"/>
  <c r="G441" i="18"/>
  <c r="H440" i="18"/>
  <c r="G440" i="18"/>
  <c r="H439" i="18"/>
  <c r="G439" i="18"/>
  <c r="H438" i="18"/>
  <c r="G438" i="18"/>
  <c r="H431" i="18"/>
  <c r="G431" i="18"/>
  <c r="H425" i="18"/>
  <c r="G425" i="18"/>
  <c r="H421" i="18"/>
  <c r="H420" i="18"/>
  <c r="G420" i="18"/>
  <c r="H418" i="18"/>
  <c r="G418" i="18"/>
  <c r="H417" i="18"/>
  <c r="G417" i="18"/>
  <c r="G415" i="18"/>
  <c r="H414" i="18"/>
  <c r="G414" i="18"/>
  <c r="H412" i="18"/>
  <c r="G412" i="18"/>
  <c r="G411" i="18"/>
  <c r="H409" i="18"/>
  <c r="G409" i="18"/>
  <c r="H407" i="18"/>
  <c r="H403" i="18"/>
  <c r="G403" i="18"/>
  <c r="H399" i="18"/>
  <c r="G399" i="18"/>
  <c r="G398" i="18"/>
  <c r="H397" i="18"/>
  <c r="G397" i="18"/>
  <c r="G394" i="18"/>
  <c r="H393" i="18"/>
  <c r="G393" i="18"/>
  <c r="G392" i="18"/>
  <c r="H390" i="18"/>
  <c r="G390" i="18"/>
  <c r="H389" i="18"/>
  <c r="G389" i="18"/>
  <c r="G388" i="18"/>
  <c r="G385" i="18"/>
  <c r="H382" i="18"/>
  <c r="G382" i="18"/>
  <c r="H381" i="18"/>
  <c r="H376" i="18"/>
  <c r="G376" i="18"/>
  <c r="H375" i="18"/>
  <c r="G375" i="18"/>
  <c r="D371" i="18"/>
  <c r="C371" i="18"/>
  <c r="G543" i="18" s="1"/>
  <c r="H363" i="18"/>
  <c r="G363" i="18"/>
  <c r="H362" i="18"/>
  <c r="G362" i="18"/>
  <c r="H361" i="18"/>
  <c r="G361" i="18"/>
  <c r="H360" i="18"/>
  <c r="G360" i="18"/>
  <c r="G359" i="18"/>
  <c r="H358" i="18"/>
  <c r="G358" i="18"/>
  <c r="H357" i="18"/>
  <c r="G357" i="18"/>
  <c r="H356" i="18"/>
  <c r="G356" i="18"/>
  <c r="H355" i="18"/>
  <c r="G355" i="18"/>
  <c r="H354" i="18"/>
  <c r="G354" i="18"/>
  <c r="H353" i="18"/>
  <c r="G353" i="18"/>
  <c r="H352" i="18"/>
  <c r="H351" i="18"/>
  <c r="G351" i="18"/>
  <c r="H350" i="18"/>
  <c r="G350" i="18"/>
  <c r="H349" i="18"/>
  <c r="G349" i="18"/>
  <c r="H348" i="18"/>
  <c r="G348" i="18"/>
  <c r="H346" i="18"/>
  <c r="G346" i="18"/>
  <c r="H345" i="18"/>
  <c r="G345" i="18"/>
  <c r="H344" i="18"/>
  <c r="G344" i="18"/>
  <c r="G342" i="18"/>
  <c r="H341" i="18"/>
  <c r="G341" i="18"/>
  <c r="H340" i="18"/>
  <c r="G340" i="18"/>
  <c r="H339" i="18"/>
  <c r="G339" i="18"/>
  <c r="H337" i="18"/>
  <c r="G337" i="18"/>
  <c r="G336" i="18"/>
  <c r="H335" i="18"/>
  <c r="G335" i="18"/>
  <c r="H334" i="18"/>
  <c r="G334" i="18"/>
  <c r="H333" i="18"/>
  <c r="G333" i="18"/>
  <c r="G332" i="18"/>
  <c r="H331" i="18"/>
  <c r="G331" i="18"/>
  <c r="H330" i="18"/>
  <c r="G330" i="18"/>
  <c r="H329" i="18"/>
  <c r="G329" i="18"/>
  <c r="H328" i="18"/>
  <c r="G328" i="18"/>
  <c r="H326" i="18"/>
  <c r="G326" i="18"/>
  <c r="G323" i="18"/>
  <c r="H322" i="18"/>
  <c r="G322" i="18"/>
  <c r="G321" i="18"/>
  <c r="H319" i="18"/>
  <c r="G319" i="18"/>
  <c r="H317" i="18"/>
  <c r="G317" i="18"/>
  <c r="G316" i="18"/>
  <c r="H315" i="18"/>
  <c r="H314" i="18"/>
  <c r="G314" i="18"/>
  <c r="H313" i="18"/>
  <c r="G313" i="18"/>
  <c r="G309" i="18"/>
  <c r="H308" i="18"/>
  <c r="H305" i="18"/>
  <c r="G305" i="18"/>
  <c r="H303" i="18"/>
  <c r="G303" i="18"/>
  <c r="H302" i="18"/>
  <c r="G302" i="18"/>
  <c r="H301" i="18"/>
  <c r="G301" i="18"/>
  <c r="G300" i="18"/>
  <c r="G299" i="18"/>
  <c r="H298" i="18"/>
  <c r="G298" i="18"/>
  <c r="H297" i="18"/>
  <c r="H296" i="18"/>
  <c r="G296" i="18"/>
  <c r="H291" i="18"/>
  <c r="G291" i="18"/>
  <c r="H290" i="18"/>
  <c r="G290" i="18"/>
  <c r="H289" i="18"/>
  <c r="G289" i="18"/>
  <c r="G287" i="18"/>
  <c r="G286" i="18"/>
  <c r="H283" i="18"/>
  <c r="G283" i="18"/>
  <c r="H282" i="18"/>
  <c r="G282" i="18"/>
  <c r="G280" i="18"/>
  <c r="H279" i="18"/>
  <c r="H278" i="18"/>
  <c r="G278" i="18"/>
  <c r="H275" i="18"/>
  <c r="G275" i="18"/>
  <c r="H274" i="18"/>
  <c r="G274" i="18"/>
  <c r="H273" i="18"/>
  <c r="H272" i="18"/>
  <c r="G272" i="18"/>
  <c r="H271" i="18"/>
  <c r="G271" i="18"/>
  <c r="H270" i="18"/>
  <c r="G270" i="18"/>
  <c r="H269" i="18"/>
  <c r="G269" i="18"/>
  <c r="H268" i="18"/>
  <c r="H267" i="18"/>
  <c r="G267" i="18"/>
  <c r="G266" i="18"/>
  <c r="H264" i="18"/>
  <c r="H262" i="18"/>
  <c r="G262" i="18"/>
  <c r="H257" i="18"/>
  <c r="G257" i="18"/>
  <c r="H256" i="18"/>
  <c r="G256" i="18"/>
  <c r="H254" i="18"/>
  <c r="G254" i="18"/>
  <c r="H253" i="18"/>
  <c r="H251" i="18"/>
  <c r="G251" i="18"/>
  <c r="H250" i="18"/>
  <c r="G250" i="18"/>
  <c r="H249" i="18"/>
  <c r="G249" i="18"/>
  <c r="H247" i="18"/>
  <c r="H246" i="18"/>
  <c r="G246" i="18"/>
  <c r="H245" i="18"/>
  <c r="H244" i="18"/>
  <c r="G244" i="18"/>
  <c r="H243" i="18"/>
  <c r="G243" i="18"/>
  <c r="H241" i="18"/>
  <c r="G241" i="18"/>
  <c r="G240" i="18"/>
  <c r="H239" i="18"/>
  <c r="G239" i="18"/>
  <c r="H238" i="18"/>
  <c r="G238" i="18"/>
  <c r="H237" i="18"/>
  <c r="G237" i="18"/>
  <c r="H236" i="18"/>
  <c r="G236" i="18"/>
  <c r="H234" i="18"/>
  <c r="G234" i="18"/>
  <c r="H233" i="18"/>
  <c r="G233" i="18"/>
  <c r="H232" i="18"/>
  <c r="G232" i="18"/>
  <c r="H229" i="18"/>
  <c r="G229" i="18"/>
  <c r="G228" i="18"/>
  <c r="H226" i="18"/>
  <c r="G226" i="18"/>
  <c r="H224" i="18"/>
  <c r="G224" i="18"/>
  <c r="G223" i="18"/>
  <c r="G222" i="18"/>
  <c r="G219" i="18"/>
  <c r="H217" i="18"/>
  <c r="G217" i="18"/>
  <c r="H213" i="18"/>
  <c r="G213" i="18"/>
  <c r="H212" i="18"/>
  <c r="G212" i="18"/>
  <c r="H208" i="18"/>
  <c r="G208" i="18"/>
  <c r="H207" i="18"/>
  <c r="G206" i="18"/>
  <c r="H201" i="18"/>
  <c r="G201" i="18"/>
  <c r="G199" i="18"/>
  <c r="H198" i="18"/>
  <c r="G198" i="18"/>
  <c r="H196" i="18"/>
  <c r="G196" i="18"/>
  <c r="H194" i="18"/>
  <c r="G194" i="18"/>
  <c r="H192" i="18"/>
  <c r="G192" i="18"/>
  <c r="H190" i="18"/>
  <c r="D188" i="18"/>
  <c r="C188" i="18"/>
  <c r="G352" i="18" s="1"/>
  <c r="H180" i="18"/>
  <c r="H179" i="18"/>
  <c r="G179" i="18"/>
  <c r="H176" i="18"/>
  <c r="G176" i="18"/>
  <c r="H175" i="18"/>
  <c r="G175" i="18"/>
  <c r="H174" i="18"/>
  <c r="G174" i="18"/>
  <c r="H173" i="18"/>
  <c r="G173" i="18"/>
  <c r="G172" i="18"/>
  <c r="H170" i="18"/>
  <c r="H169" i="18"/>
  <c r="G169" i="18"/>
  <c r="H165" i="18"/>
  <c r="G165" i="18"/>
  <c r="H164" i="18"/>
  <c r="G164" i="18"/>
  <c r="H163" i="18"/>
  <c r="G163" i="18"/>
  <c r="H162" i="18"/>
  <c r="G162" i="18"/>
  <c r="H161" i="18"/>
  <c r="G161" i="18"/>
  <c r="H160" i="18"/>
  <c r="H159" i="18"/>
  <c r="H157" i="18"/>
  <c r="G157" i="18"/>
  <c r="H153" i="18"/>
  <c r="H151" i="18"/>
  <c r="G151" i="18"/>
  <c r="H140" i="18"/>
  <c r="G140" i="18"/>
  <c r="H138" i="18"/>
  <c r="H136" i="18"/>
  <c r="H134" i="18"/>
  <c r="H132" i="18"/>
  <c r="G132" i="18"/>
  <c r="H131" i="18"/>
  <c r="G131" i="18"/>
  <c r="H130" i="18"/>
  <c r="G130" i="18"/>
  <c r="H121" i="18"/>
  <c r="H120" i="18"/>
  <c r="G120" i="18"/>
  <c r="G119" i="18"/>
  <c r="H117" i="18"/>
  <c r="G117" i="18"/>
  <c r="H114" i="18"/>
  <c r="H112" i="18"/>
  <c r="G112" i="18"/>
  <c r="H110" i="18"/>
  <c r="G110" i="18"/>
  <c r="H109" i="18"/>
  <c r="H102" i="18"/>
  <c r="G102" i="18"/>
  <c r="H98" i="18"/>
  <c r="H96" i="18"/>
  <c r="G96" i="18"/>
  <c r="H95" i="18"/>
  <c r="G95" i="18"/>
  <c r="H94" i="18"/>
  <c r="G94" i="18"/>
  <c r="H93" i="18"/>
  <c r="H92" i="18"/>
  <c r="G92" i="18"/>
  <c r="H90" i="18"/>
  <c r="G90" i="18"/>
  <c r="H89" i="18"/>
  <c r="H87" i="18"/>
  <c r="G87" i="18"/>
  <c r="D81" i="18"/>
  <c r="H178" i="18" s="1"/>
  <c r="C81" i="18"/>
  <c r="G160" i="18" s="1"/>
  <c r="G73" i="18"/>
  <c r="H72" i="18"/>
  <c r="G72" i="18"/>
  <c r="G71" i="18"/>
  <c r="H69" i="18"/>
  <c r="G69" i="18"/>
  <c r="H68" i="18"/>
  <c r="H66" i="18"/>
  <c r="G66" i="18"/>
  <c r="G63" i="18"/>
  <c r="H61" i="18"/>
  <c r="G61" i="18"/>
  <c r="H60" i="18"/>
  <c r="G60" i="18"/>
  <c r="H59" i="18"/>
  <c r="G59" i="18"/>
  <c r="G58" i="18"/>
  <c r="H56" i="18"/>
  <c r="G56" i="18"/>
  <c r="H55" i="18"/>
  <c r="G55" i="18"/>
  <c r="H54" i="18"/>
  <c r="G52" i="18"/>
  <c r="G51" i="18"/>
  <c r="H50" i="18"/>
  <c r="G50" i="18"/>
  <c r="H49" i="18"/>
  <c r="G49" i="18"/>
  <c r="H47" i="18"/>
  <c r="H46" i="18"/>
  <c r="G46" i="18"/>
  <c r="H45" i="18"/>
  <c r="H44" i="18"/>
  <c r="G44" i="18"/>
  <c r="H43" i="18"/>
  <c r="G43" i="18"/>
  <c r="H42" i="18"/>
  <c r="H41" i="18"/>
  <c r="G41" i="18"/>
  <c r="H40" i="18"/>
  <c r="G40" i="18"/>
  <c r="H38" i="18"/>
  <c r="G38" i="18"/>
  <c r="H37" i="18"/>
  <c r="G37" i="18"/>
  <c r="H36" i="18"/>
  <c r="G36" i="18"/>
  <c r="H35" i="18"/>
  <c r="G35" i="18"/>
  <c r="H34" i="18"/>
  <c r="G34" i="18"/>
  <c r="H32" i="18"/>
  <c r="G32" i="18"/>
  <c r="H31" i="18"/>
  <c r="H29" i="18"/>
  <c r="H28" i="18"/>
  <c r="G28" i="18"/>
  <c r="G27" i="18"/>
  <c r="H24" i="18"/>
  <c r="H23" i="18"/>
  <c r="G23" i="18"/>
  <c r="D22" i="18"/>
  <c r="H71" i="18" s="1"/>
  <c r="C22" i="18"/>
  <c r="G70" i="18" s="1"/>
  <c r="D14" i="18"/>
  <c r="C13" i="18"/>
  <c r="C12" i="18"/>
  <c r="D11" i="18"/>
  <c r="D10" i="18"/>
  <c r="C10" i="18"/>
  <c r="H640" i="17"/>
  <c r="H639" i="17"/>
  <c r="G639" i="17"/>
  <c r="H638" i="17"/>
  <c r="G638" i="17"/>
  <c r="H637" i="17"/>
  <c r="G637" i="17"/>
  <c r="H636" i="17"/>
  <c r="G636" i="17"/>
  <c r="H635" i="17"/>
  <c r="G635" i="17"/>
  <c r="H634" i="17"/>
  <c r="G634" i="17"/>
  <c r="G633" i="17"/>
  <c r="H632" i="17"/>
  <c r="G632" i="17"/>
  <c r="G631" i="17"/>
  <c r="H629" i="17"/>
  <c r="G629" i="17"/>
  <c r="G628" i="17"/>
  <c r="H627" i="17"/>
  <c r="G627" i="17"/>
  <c r="H626" i="17"/>
  <c r="G626" i="17"/>
  <c r="H625" i="17"/>
  <c r="G625" i="17"/>
  <c r="H624" i="17"/>
  <c r="G624" i="17"/>
  <c r="H623" i="17"/>
  <c r="G623" i="17"/>
  <c r="H622" i="17"/>
  <c r="G622" i="17"/>
  <c r="H621" i="17"/>
  <c r="G621" i="17"/>
  <c r="G620" i="17"/>
  <c r="H619" i="17"/>
  <c r="G619" i="17"/>
  <c r="H618" i="17"/>
  <c r="G618" i="17"/>
  <c r="H617" i="17"/>
  <c r="H614" i="17"/>
  <c r="H613" i="17"/>
  <c r="G613" i="17"/>
  <c r="D612" i="17"/>
  <c r="H631" i="17" s="1"/>
  <c r="C612" i="17"/>
  <c r="G640" i="17" s="1"/>
  <c r="H604" i="17"/>
  <c r="G604" i="17"/>
  <c r="H603" i="17"/>
  <c r="G603" i="17"/>
  <c r="H602" i="17"/>
  <c r="G602" i="17"/>
  <c r="H601" i="17"/>
  <c r="G601" i="17"/>
  <c r="H600" i="17"/>
  <c r="G600" i="17"/>
  <c r="H599" i="17"/>
  <c r="G599" i="17"/>
  <c r="H598" i="17"/>
  <c r="G598" i="17"/>
  <c r="H597" i="17"/>
  <c r="G597" i="17"/>
  <c r="H596" i="17"/>
  <c r="G596" i="17"/>
  <c r="H595" i="17"/>
  <c r="G595" i="17"/>
  <c r="H594" i="17"/>
  <c r="G594" i="17"/>
  <c r="H593" i="17"/>
  <c r="G593" i="17"/>
  <c r="G591" i="17"/>
  <c r="H590" i="17"/>
  <c r="G590" i="17"/>
  <c r="H589" i="17"/>
  <c r="G589" i="17"/>
  <c r="H588" i="17"/>
  <c r="G588" i="17"/>
  <c r="H587" i="17"/>
  <c r="G587" i="17"/>
  <c r="H586" i="17"/>
  <c r="G586" i="17"/>
  <c r="H585" i="17"/>
  <c r="G585" i="17"/>
  <c r="H584" i="17"/>
  <c r="G584" i="17"/>
  <c r="H583" i="17"/>
  <c r="G583" i="17"/>
  <c r="H582" i="17"/>
  <c r="G582" i="17"/>
  <c r="H581" i="17"/>
  <c r="G581" i="17"/>
  <c r="H580" i="17"/>
  <c r="G580" i="17"/>
  <c r="H579" i="17"/>
  <c r="G579" i="17"/>
  <c r="H578" i="17"/>
  <c r="G578" i="17"/>
  <c r="H577" i="17"/>
  <c r="G577" i="17"/>
  <c r="H576" i="17"/>
  <c r="G576" i="17"/>
  <c r="H575" i="17"/>
  <c r="G575" i="17"/>
  <c r="H574" i="17"/>
  <c r="G574" i="17"/>
  <c r="H573" i="17"/>
  <c r="G573" i="17"/>
  <c r="H572" i="17"/>
  <c r="G572" i="17"/>
  <c r="H571" i="17"/>
  <c r="G571" i="17"/>
  <c r="H570" i="17"/>
  <c r="G570" i="17"/>
  <c r="G569" i="17"/>
  <c r="H568" i="17"/>
  <c r="G568" i="17"/>
  <c r="H566" i="17"/>
  <c r="G566" i="17"/>
  <c r="H565" i="17"/>
  <c r="G565" i="17"/>
  <c r="H564" i="17"/>
  <c r="H563" i="17"/>
  <c r="H562" i="17"/>
  <c r="G562" i="17"/>
  <c r="H561" i="17"/>
  <c r="G561" i="17"/>
  <c r="H560" i="17"/>
  <c r="G560" i="17"/>
  <c r="H559" i="17"/>
  <c r="G559" i="17"/>
  <c r="H558" i="17"/>
  <c r="G558" i="17"/>
  <c r="H557" i="17"/>
  <c r="G557" i="17"/>
  <c r="H556" i="17"/>
  <c r="G556" i="17"/>
  <c r="H555" i="17"/>
  <c r="G555" i="17"/>
  <c r="H554" i="17"/>
  <c r="G554" i="17"/>
  <c r="H553" i="17"/>
  <c r="G553" i="17"/>
  <c r="H552" i="17"/>
  <c r="G552" i="17"/>
  <c r="H551" i="17"/>
  <c r="G551" i="17"/>
  <c r="H550" i="17"/>
  <c r="G550" i="17"/>
  <c r="H549" i="17"/>
  <c r="G549" i="17"/>
  <c r="H548" i="17"/>
  <c r="G548" i="17"/>
  <c r="H547" i="17"/>
  <c r="G547" i="17"/>
  <c r="H546" i="17"/>
  <c r="G546" i="17"/>
  <c r="H545" i="17"/>
  <c r="G545" i="17"/>
  <c r="H544" i="17"/>
  <c r="G544" i="17"/>
  <c r="H543" i="17"/>
  <c r="G543" i="17"/>
  <c r="H542" i="17"/>
  <c r="G542" i="17"/>
  <c r="H541" i="17"/>
  <c r="G541" i="17"/>
  <c r="H540" i="17"/>
  <c r="G540" i="17"/>
  <c r="H539" i="17"/>
  <c r="G539" i="17"/>
  <c r="H538" i="17"/>
  <c r="G538" i="17"/>
  <c r="H537" i="17"/>
  <c r="G537" i="17"/>
  <c r="H536" i="17"/>
  <c r="H535" i="17"/>
  <c r="G535" i="17"/>
  <c r="H534" i="17"/>
  <c r="G534" i="17"/>
  <c r="H533" i="17"/>
  <c r="G533" i="17"/>
  <c r="H532" i="17"/>
  <c r="G532" i="17"/>
  <c r="H531" i="17"/>
  <c r="G531" i="17"/>
  <c r="H530" i="17"/>
  <c r="G530" i="17"/>
  <c r="H529" i="17"/>
  <c r="G529" i="17"/>
  <c r="H528" i="17"/>
  <c r="G528" i="17"/>
  <c r="H527" i="17"/>
  <c r="G527" i="17"/>
  <c r="H526" i="17"/>
  <c r="G526" i="17"/>
  <c r="H525" i="17"/>
  <c r="G525" i="17"/>
  <c r="H524" i="17"/>
  <c r="G524" i="17"/>
  <c r="H523" i="17"/>
  <c r="G523" i="17"/>
  <c r="H522" i="17"/>
  <c r="G522" i="17"/>
  <c r="H521" i="17"/>
  <c r="G521" i="17"/>
  <c r="H520" i="17"/>
  <c r="G520" i="17"/>
  <c r="H519" i="17"/>
  <c r="G519" i="17"/>
  <c r="H518" i="17"/>
  <c r="G518" i="17"/>
  <c r="H517" i="17"/>
  <c r="G517" i="17"/>
  <c r="H516" i="17"/>
  <c r="G516" i="17"/>
  <c r="H515" i="17"/>
  <c r="G515" i="17"/>
  <c r="H514" i="17"/>
  <c r="G514" i="17"/>
  <c r="H513" i="17"/>
  <c r="G513" i="17"/>
  <c r="H512" i="17"/>
  <c r="G512" i="17"/>
  <c r="H511" i="17"/>
  <c r="G511" i="17"/>
  <c r="H510" i="17"/>
  <c r="G510" i="17"/>
  <c r="H509" i="17"/>
  <c r="G509" i="17"/>
  <c r="H508" i="17"/>
  <c r="G508" i="17"/>
  <c r="H507" i="17"/>
  <c r="G507" i="17"/>
  <c r="H506" i="17"/>
  <c r="G506" i="17"/>
  <c r="H505" i="17"/>
  <c r="G505" i="17"/>
  <c r="H504" i="17"/>
  <c r="G504" i="17"/>
  <c r="H503" i="17"/>
  <c r="G503" i="17"/>
  <c r="H502" i="17"/>
  <c r="G502" i="17"/>
  <c r="H501" i="17"/>
  <c r="G501" i="17"/>
  <c r="H500" i="17"/>
  <c r="G500" i="17"/>
  <c r="H499" i="17"/>
  <c r="G499" i="17"/>
  <c r="H498" i="17"/>
  <c r="G498" i="17"/>
  <c r="G497" i="17"/>
  <c r="H496" i="17"/>
  <c r="G496" i="17"/>
  <c r="H495" i="17"/>
  <c r="G495" i="17"/>
  <c r="H494" i="17"/>
  <c r="G494" i="17"/>
  <c r="G493" i="17"/>
  <c r="H492" i="17"/>
  <c r="G492" i="17"/>
  <c r="H491" i="17"/>
  <c r="G491" i="17"/>
  <c r="H490" i="17"/>
  <c r="G490" i="17"/>
  <c r="H489" i="17"/>
  <c r="G489" i="17"/>
  <c r="H488" i="17"/>
  <c r="G488" i="17"/>
  <c r="H487" i="17"/>
  <c r="G486" i="17"/>
  <c r="H485" i="17"/>
  <c r="G484" i="17"/>
  <c r="H483" i="17"/>
  <c r="G483" i="17"/>
  <c r="H482" i="17"/>
  <c r="G482" i="17"/>
  <c r="H481" i="17"/>
  <c r="G481" i="17"/>
  <c r="H480" i="17"/>
  <c r="G480" i="17"/>
  <c r="H479" i="17"/>
  <c r="G479" i="17"/>
  <c r="H478" i="17"/>
  <c r="G478" i="17"/>
  <c r="G477" i="17"/>
  <c r="H476" i="17"/>
  <c r="G476" i="17"/>
  <c r="H475" i="17"/>
  <c r="G475" i="17"/>
  <c r="H474" i="17"/>
  <c r="G474" i="17"/>
  <c r="G473" i="17"/>
  <c r="H472" i="17"/>
  <c r="G472" i="17"/>
  <c r="H471" i="17"/>
  <c r="G471" i="17"/>
  <c r="H470" i="17"/>
  <c r="G470" i="17"/>
  <c r="H469" i="17"/>
  <c r="G469" i="17"/>
  <c r="H468" i="17"/>
  <c r="G468" i="17"/>
  <c r="H467" i="17"/>
  <c r="G467" i="17"/>
  <c r="H466" i="17"/>
  <c r="G466" i="17"/>
  <c r="H465" i="17"/>
  <c r="G465" i="17"/>
  <c r="H464" i="17"/>
  <c r="G464" i="17"/>
  <c r="H463" i="17"/>
  <c r="G463" i="17"/>
  <c r="H462" i="17"/>
  <c r="G462" i="17"/>
  <c r="H461" i="17"/>
  <c r="G461" i="17"/>
  <c r="G460" i="17"/>
  <c r="H459" i="17"/>
  <c r="G459" i="17"/>
  <c r="H458" i="17"/>
  <c r="G458" i="17"/>
  <c r="H457" i="17"/>
  <c r="G457" i="17"/>
  <c r="H456" i="17"/>
  <c r="G456" i="17"/>
  <c r="H455" i="17"/>
  <c r="H454" i="17"/>
  <c r="G454" i="17"/>
  <c r="H453" i="17"/>
  <c r="G453" i="17"/>
  <c r="H452" i="17"/>
  <c r="G452" i="17"/>
  <c r="H451" i="17"/>
  <c r="G451" i="17"/>
  <c r="H449" i="17"/>
  <c r="G449" i="17"/>
  <c r="H448" i="17"/>
  <c r="G448" i="17"/>
  <c r="H447" i="17"/>
  <c r="G447" i="17"/>
  <c r="H445" i="17"/>
  <c r="G445" i="17"/>
  <c r="H444" i="17"/>
  <c r="H443" i="17"/>
  <c r="G443" i="17"/>
  <c r="H442" i="17"/>
  <c r="G442" i="17"/>
  <c r="H441" i="17"/>
  <c r="G441" i="17"/>
  <c r="H440" i="17"/>
  <c r="G440" i="17"/>
  <c r="H439" i="17"/>
  <c r="G439" i="17"/>
  <c r="H438" i="17"/>
  <c r="G438" i="17"/>
  <c r="G437" i="17"/>
  <c r="H436" i="17"/>
  <c r="G436" i="17"/>
  <c r="H435" i="17"/>
  <c r="H434" i="17"/>
  <c r="H433" i="17"/>
  <c r="G433" i="17"/>
  <c r="H432" i="17"/>
  <c r="G432" i="17"/>
  <c r="H431" i="17"/>
  <c r="G431" i="17"/>
  <c r="H430" i="17"/>
  <c r="G430" i="17"/>
  <c r="H429" i="17"/>
  <c r="G429" i="17"/>
  <c r="H428" i="17"/>
  <c r="G428" i="17"/>
  <c r="H427" i="17"/>
  <c r="G427" i="17"/>
  <c r="H425" i="17"/>
  <c r="G425" i="17"/>
  <c r="H424" i="17"/>
  <c r="H421" i="17"/>
  <c r="G421" i="17"/>
  <c r="H420" i="17"/>
  <c r="G420" i="17"/>
  <c r="G419" i="17"/>
  <c r="H418" i="17"/>
  <c r="G418" i="17"/>
  <c r="H417" i="17"/>
  <c r="G417" i="17"/>
  <c r="H416" i="17"/>
  <c r="G416" i="17"/>
  <c r="H415" i="17"/>
  <c r="G415" i="17"/>
  <c r="H414" i="17"/>
  <c r="G414" i="17"/>
  <c r="H412" i="17"/>
  <c r="G412" i="17"/>
  <c r="H411" i="17"/>
  <c r="G411" i="17"/>
  <c r="H410" i="17"/>
  <c r="G410" i="17"/>
  <c r="H409" i="17"/>
  <c r="G409" i="17"/>
  <c r="H407" i="17"/>
  <c r="G407" i="17"/>
  <c r="H406" i="17"/>
  <c r="H404" i="17"/>
  <c r="G404" i="17"/>
  <c r="H403" i="17"/>
  <c r="G403" i="17"/>
  <c r="H402" i="17"/>
  <c r="G402" i="17"/>
  <c r="H401" i="17"/>
  <c r="G401" i="17"/>
  <c r="G400" i="17"/>
  <c r="H399" i="17"/>
  <c r="G399" i="17"/>
  <c r="H398" i="17"/>
  <c r="G398" i="17"/>
  <c r="H396" i="17"/>
  <c r="G396" i="17"/>
  <c r="H394" i="17"/>
  <c r="G394" i="17"/>
  <c r="H393" i="17"/>
  <c r="G393" i="17"/>
  <c r="H392" i="17"/>
  <c r="H390" i="17"/>
  <c r="G390" i="17"/>
  <c r="H389" i="17"/>
  <c r="G389" i="17"/>
  <c r="H388" i="17"/>
  <c r="G388" i="17"/>
  <c r="H385" i="17"/>
  <c r="G385" i="17"/>
  <c r="H382" i="17"/>
  <c r="G382" i="17"/>
  <c r="H381" i="17"/>
  <c r="H380" i="17"/>
  <c r="G380" i="17"/>
  <c r="H379" i="17"/>
  <c r="G379" i="17"/>
  <c r="H378" i="17"/>
  <c r="H376" i="17"/>
  <c r="G376" i="17"/>
  <c r="H375" i="17"/>
  <c r="G375" i="17"/>
  <c r="H374" i="17"/>
  <c r="H373" i="17"/>
  <c r="G373" i="17"/>
  <c r="D371" i="17"/>
  <c r="H591" i="17" s="1"/>
  <c r="C371" i="17"/>
  <c r="G397" i="17" s="1"/>
  <c r="H363" i="17"/>
  <c r="G363" i="17"/>
  <c r="H362" i="17"/>
  <c r="G362" i="17"/>
  <c r="H361" i="17"/>
  <c r="G361" i="17"/>
  <c r="H360" i="17"/>
  <c r="G360" i="17"/>
  <c r="H359" i="17"/>
  <c r="G359" i="17"/>
  <c r="H358" i="17"/>
  <c r="G358" i="17"/>
  <c r="H357" i="17"/>
  <c r="G357" i="17"/>
  <c r="H356" i="17"/>
  <c r="G356" i="17"/>
  <c r="H355" i="17"/>
  <c r="G355" i="17"/>
  <c r="H354" i="17"/>
  <c r="G354" i="17"/>
  <c r="H353" i="17"/>
  <c r="G353" i="17"/>
  <c r="H352" i="17"/>
  <c r="G352" i="17"/>
  <c r="H351" i="17"/>
  <c r="G351" i="17"/>
  <c r="H350" i="17"/>
  <c r="G350" i="17"/>
  <c r="H349" i="17"/>
  <c r="G349" i="17"/>
  <c r="H348" i="17"/>
  <c r="G348" i="17"/>
  <c r="H347" i="17"/>
  <c r="G347" i="17"/>
  <c r="H346" i="17"/>
  <c r="G346" i="17"/>
  <c r="H345" i="17"/>
  <c r="G345" i="17"/>
  <c r="H344" i="17"/>
  <c r="G344" i="17"/>
  <c r="H343" i="17"/>
  <c r="G343" i="17"/>
  <c r="H342" i="17"/>
  <c r="G342" i="17"/>
  <c r="H341" i="17"/>
  <c r="G341" i="17"/>
  <c r="H340" i="17"/>
  <c r="G340" i="17"/>
  <c r="H339" i="17"/>
  <c r="G339" i="17"/>
  <c r="G338" i="17"/>
  <c r="H337" i="17"/>
  <c r="G337" i="17"/>
  <c r="H336" i="17"/>
  <c r="G336" i="17"/>
  <c r="H335" i="17"/>
  <c r="G335" i="17"/>
  <c r="H334" i="17"/>
  <c r="G334" i="17"/>
  <c r="H333" i="17"/>
  <c r="G333" i="17"/>
  <c r="H332" i="17"/>
  <c r="G332" i="17"/>
  <c r="H331" i="17"/>
  <c r="G331" i="17"/>
  <c r="H330" i="17"/>
  <c r="G330" i="17"/>
  <c r="H329" i="17"/>
  <c r="G329" i="17"/>
  <c r="H328" i="17"/>
  <c r="G328" i="17"/>
  <c r="H326" i="17"/>
  <c r="G326" i="17"/>
  <c r="H325" i="17"/>
  <c r="G325" i="17"/>
  <c r="H323" i="17"/>
  <c r="G323" i="17"/>
  <c r="H322" i="17"/>
  <c r="G322" i="17"/>
  <c r="H321" i="17"/>
  <c r="G321" i="17"/>
  <c r="H320" i="17"/>
  <c r="G320" i="17"/>
  <c r="H319" i="17"/>
  <c r="G319" i="17"/>
  <c r="H317" i="17"/>
  <c r="G317" i="17"/>
  <c r="H316" i="17"/>
  <c r="G316" i="17"/>
  <c r="H315" i="17"/>
  <c r="G315" i="17"/>
  <c r="H314" i="17"/>
  <c r="G314" i="17"/>
  <c r="H313" i="17"/>
  <c r="G313" i="17"/>
  <c r="H312" i="17"/>
  <c r="H311" i="17"/>
  <c r="G311" i="17"/>
  <c r="H310" i="17"/>
  <c r="G310" i="17"/>
  <c r="H309" i="17"/>
  <c r="G309" i="17"/>
  <c r="H308" i="17"/>
  <c r="G308" i="17"/>
  <c r="H307" i="17"/>
  <c r="G307" i="17"/>
  <c r="H306" i="17"/>
  <c r="G306" i="17"/>
  <c r="H305" i="17"/>
  <c r="G305" i="17"/>
  <c r="H304" i="17"/>
  <c r="G304" i="17"/>
  <c r="H303" i="17"/>
  <c r="G303" i="17"/>
  <c r="H302" i="17"/>
  <c r="G302" i="17"/>
  <c r="H301" i="17"/>
  <c r="G301" i="17"/>
  <c r="G300" i="17"/>
  <c r="H299" i="17"/>
  <c r="G299" i="17"/>
  <c r="H298" i="17"/>
  <c r="G298" i="17"/>
  <c r="H297" i="17"/>
  <c r="G297" i="17"/>
  <c r="H296" i="17"/>
  <c r="G296" i="17"/>
  <c r="H295" i="17"/>
  <c r="G295" i="17"/>
  <c r="H293" i="17"/>
  <c r="H292" i="17"/>
  <c r="G292" i="17"/>
  <c r="H291" i="17"/>
  <c r="G290" i="17"/>
  <c r="H289" i="17"/>
  <c r="G289" i="17"/>
  <c r="H287" i="17"/>
  <c r="G287" i="17"/>
  <c r="H286" i="17"/>
  <c r="G286" i="17"/>
  <c r="H285" i="17"/>
  <c r="G285" i="17"/>
  <c r="H284" i="17"/>
  <c r="H283" i="17"/>
  <c r="H282" i="17"/>
  <c r="G282" i="17"/>
  <c r="H280" i="17"/>
  <c r="G280" i="17"/>
  <c r="H279" i="17"/>
  <c r="G279" i="17"/>
  <c r="H278" i="17"/>
  <c r="G278" i="17"/>
  <c r="H277" i="17"/>
  <c r="G277" i="17"/>
  <c r="H276" i="17"/>
  <c r="G276" i="17"/>
  <c r="H275" i="17"/>
  <c r="G275" i="17"/>
  <c r="H274" i="17"/>
  <c r="G274" i="17"/>
  <c r="H273" i="17"/>
  <c r="G273" i="17"/>
  <c r="H272" i="17"/>
  <c r="G272" i="17"/>
  <c r="H271" i="17"/>
  <c r="G271" i="17"/>
  <c r="H270" i="17"/>
  <c r="G270" i="17"/>
  <c r="H269" i="17"/>
  <c r="G269" i="17"/>
  <c r="H268" i="17"/>
  <c r="G268" i="17"/>
  <c r="H267" i="17"/>
  <c r="G267" i="17"/>
  <c r="H266" i="17"/>
  <c r="G266" i="17"/>
  <c r="H265" i="17"/>
  <c r="G265" i="17"/>
  <c r="H264" i="17"/>
  <c r="G264" i="17"/>
  <c r="H263" i="17"/>
  <c r="G263" i="17"/>
  <c r="H262" i="17"/>
  <c r="G262" i="17"/>
  <c r="H261" i="17"/>
  <c r="H260" i="17"/>
  <c r="G260" i="17"/>
  <c r="H259" i="17"/>
  <c r="G259" i="17"/>
  <c r="H258" i="17"/>
  <c r="G257" i="17"/>
  <c r="H256" i="17"/>
  <c r="G256" i="17"/>
  <c r="H255" i="17"/>
  <c r="H254" i="17"/>
  <c r="G254" i="17"/>
  <c r="H253" i="17"/>
  <c r="G253" i="17"/>
  <c r="H252" i="17"/>
  <c r="G252" i="17"/>
  <c r="H251" i="17"/>
  <c r="G251" i="17"/>
  <c r="H250" i="17"/>
  <c r="G250" i="17"/>
  <c r="H249" i="17"/>
  <c r="G249" i="17"/>
  <c r="H247" i="17"/>
  <c r="G247" i="17"/>
  <c r="H246" i="17"/>
  <c r="G246" i="17"/>
  <c r="H245" i="17"/>
  <c r="G245" i="17"/>
  <c r="H244" i="17"/>
  <c r="G244" i="17"/>
  <c r="H243" i="17"/>
  <c r="G243" i="17"/>
  <c r="H241" i="17"/>
  <c r="G241" i="17"/>
  <c r="H240" i="17"/>
  <c r="G240" i="17"/>
  <c r="H239" i="17"/>
  <c r="G239" i="17"/>
  <c r="H238" i="17"/>
  <c r="G238" i="17"/>
  <c r="H237" i="17"/>
  <c r="G237" i="17"/>
  <c r="G236" i="17"/>
  <c r="H235" i="17"/>
  <c r="G235" i="17"/>
  <c r="H234" i="17"/>
  <c r="G234" i="17"/>
  <c r="H233" i="17"/>
  <c r="G233" i="17"/>
  <c r="H232" i="17"/>
  <c r="G232" i="17"/>
  <c r="H231" i="17"/>
  <c r="G231" i="17"/>
  <c r="H230" i="17"/>
  <c r="G230" i="17"/>
  <c r="H229" i="17"/>
  <c r="G229" i="17"/>
  <c r="H228" i="17"/>
  <c r="G228" i="17"/>
  <c r="H227" i="17"/>
  <c r="G227" i="17"/>
  <c r="H226" i="17"/>
  <c r="G226" i="17"/>
  <c r="H224" i="17"/>
  <c r="G224" i="17"/>
  <c r="H223" i="17"/>
  <c r="G223" i="17"/>
  <c r="H222" i="17"/>
  <c r="G222" i="17"/>
  <c r="H221" i="17"/>
  <c r="G221" i="17"/>
  <c r="H220" i="17"/>
  <c r="G219" i="17"/>
  <c r="H218" i="17"/>
  <c r="G218" i="17"/>
  <c r="H217" i="17"/>
  <c r="G217" i="17"/>
  <c r="H214" i="17"/>
  <c r="G214" i="17"/>
  <c r="H213" i="17"/>
  <c r="G213" i="17"/>
  <c r="H212" i="17"/>
  <c r="G212" i="17"/>
  <c r="H211" i="17"/>
  <c r="G211" i="17"/>
  <c r="H210" i="17"/>
  <c r="G210" i="17"/>
  <c r="H209" i="17"/>
  <c r="H208" i="17"/>
  <c r="G208" i="17"/>
  <c r="H207" i="17"/>
  <c r="G207" i="17"/>
  <c r="H206" i="17"/>
  <c r="G206" i="17"/>
  <c r="H205" i="17"/>
  <c r="G205" i="17"/>
  <c r="H204" i="17"/>
  <c r="H202" i="17"/>
  <c r="H201" i="17"/>
  <c r="G201" i="17"/>
  <c r="H200" i="17"/>
  <c r="G200" i="17"/>
  <c r="H199" i="17"/>
  <c r="G199" i="17"/>
  <c r="H198" i="17"/>
  <c r="G198" i="17"/>
  <c r="H197" i="17"/>
  <c r="H196" i="17"/>
  <c r="G196" i="17"/>
  <c r="H194" i="17"/>
  <c r="G194" i="17"/>
  <c r="H193" i="17"/>
  <c r="G193" i="17"/>
  <c r="H192" i="17"/>
  <c r="G192" i="17"/>
  <c r="H191" i="17"/>
  <c r="G191" i="17"/>
  <c r="H190" i="17"/>
  <c r="G190" i="17"/>
  <c r="D188" i="17"/>
  <c r="H225" i="17" s="1"/>
  <c r="C188" i="17"/>
  <c r="G324" i="17" s="1"/>
  <c r="H180" i="17"/>
  <c r="G180" i="17"/>
  <c r="H179" i="17"/>
  <c r="G179" i="17"/>
  <c r="H178" i="17"/>
  <c r="G178" i="17"/>
  <c r="H177" i="17"/>
  <c r="H176" i="17"/>
  <c r="G176" i="17"/>
  <c r="H175" i="17"/>
  <c r="G175" i="17"/>
  <c r="H174" i="17"/>
  <c r="G174" i="17"/>
  <c r="G173" i="17"/>
  <c r="H172" i="17"/>
  <c r="G172" i="17"/>
  <c r="H171" i="17"/>
  <c r="G171" i="17"/>
  <c r="H170" i="17"/>
  <c r="G170" i="17"/>
  <c r="H169" i="17"/>
  <c r="G169" i="17"/>
  <c r="H168" i="17"/>
  <c r="G168" i="17"/>
  <c r="H167" i="17"/>
  <c r="G167" i="17"/>
  <c r="G166" i="17"/>
  <c r="H165" i="17"/>
  <c r="G165" i="17"/>
  <c r="H164" i="17"/>
  <c r="G164" i="17"/>
  <c r="H163" i="17"/>
  <c r="G163" i="17"/>
  <c r="H162" i="17"/>
  <c r="G162" i="17"/>
  <c r="G161" i="17"/>
  <c r="H160" i="17"/>
  <c r="G160" i="17"/>
  <c r="H159" i="17"/>
  <c r="G159" i="17"/>
  <c r="H158" i="17"/>
  <c r="G158" i="17"/>
  <c r="H157" i="17"/>
  <c r="G157" i="17"/>
  <c r="H156" i="17"/>
  <c r="G155" i="17"/>
  <c r="G154" i="17"/>
  <c r="H153" i="17"/>
  <c r="G153" i="17"/>
  <c r="H151" i="17"/>
  <c r="G151" i="17"/>
  <c r="H150" i="17"/>
  <c r="H148" i="17"/>
  <c r="G148" i="17"/>
  <c r="H147" i="17"/>
  <c r="H143" i="17"/>
  <c r="G143" i="17"/>
  <c r="H142" i="17"/>
  <c r="G142" i="17"/>
  <c r="H140" i="17"/>
  <c r="G140" i="17"/>
  <c r="H138" i="17"/>
  <c r="G138" i="17"/>
  <c r="H136" i="17"/>
  <c r="H135" i="17"/>
  <c r="H134" i="17"/>
  <c r="G134" i="17"/>
  <c r="H133" i="17"/>
  <c r="H132" i="17"/>
  <c r="G132" i="17"/>
  <c r="H131" i="17"/>
  <c r="G131" i="17"/>
  <c r="H130" i="17"/>
  <c r="G130" i="17"/>
  <c r="H129" i="17"/>
  <c r="H126" i="17"/>
  <c r="G126" i="17"/>
  <c r="H125" i="17"/>
  <c r="G125" i="17"/>
  <c r="G124" i="17"/>
  <c r="G122" i="17"/>
  <c r="H121" i="17"/>
  <c r="G121" i="17"/>
  <c r="H120" i="17"/>
  <c r="G120" i="17"/>
  <c r="H119" i="17"/>
  <c r="G119" i="17"/>
  <c r="G118" i="17"/>
  <c r="H117" i="17"/>
  <c r="G117" i="17"/>
  <c r="G116" i="17"/>
  <c r="H115" i="17"/>
  <c r="G115" i="17"/>
  <c r="H114" i="17"/>
  <c r="G114" i="17"/>
  <c r="H113" i="17"/>
  <c r="G113" i="17"/>
  <c r="H112" i="17"/>
  <c r="G112" i="17"/>
  <c r="G111" i="17"/>
  <c r="H110" i="17"/>
  <c r="G110" i="17"/>
  <c r="H109" i="17"/>
  <c r="G109" i="17"/>
  <c r="H108" i="17"/>
  <c r="G108" i="17"/>
  <c r="G107" i="17"/>
  <c r="H106" i="17"/>
  <c r="G106" i="17"/>
  <c r="H105" i="17"/>
  <c r="G105" i="17"/>
  <c r="H104" i="17"/>
  <c r="G104" i="17"/>
  <c r="G103" i="17"/>
  <c r="H102" i="17"/>
  <c r="G102" i="17"/>
  <c r="G101" i="17"/>
  <c r="H99" i="17"/>
  <c r="G99" i="17"/>
  <c r="H98" i="17"/>
  <c r="G98" i="17"/>
  <c r="H97" i="17"/>
  <c r="H96" i="17"/>
  <c r="G96" i="17"/>
  <c r="H95" i="17"/>
  <c r="G95" i="17"/>
  <c r="H94" i="17"/>
  <c r="G94" i="17"/>
  <c r="H93" i="17"/>
  <c r="G93" i="17"/>
  <c r="G92" i="17"/>
  <c r="H91" i="17"/>
  <c r="G91" i="17"/>
  <c r="H90" i="17"/>
  <c r="G90" i="17"/>
  <c r="H89" i="17"/>
  <c r="G89" i="17"/>
  <c r="H88" i="17"/>
  <c r="H87" i="17"/>
  <c r="G87" i="17"/>
  <c r="H86" i="17"/>
  <c r="H84" i="17"/>
  <c r="H83" i="17"/>
  <c r="G83" i="17"/>
  <c r="D81" i="17"/>
  <c r="H144" i="17" s="1"/>
  <c r="C81" i="17"/>
  <c r="G136" i="17" s="1"/>
  <c r="H73" i="17"/>
  <c r="G73" i="17"/>
  <c r="H72" i="17"/>
  <c r="G72" i="17"/>
  <c r="H71" i="17"/>
  <c r="G71" i="17"/>
  <c r="H70" i="17"/>
  <c r="G70" i="17"/>
  <c r="H69" i="17"/>
  <c r="G69" i="17"/>
  <c r="H68" i="17"/>
  <c r="G68" i="17"/>
  <c r="H67" i="17"/>
  <c r="G67" i="17"/>
  <c r="H66" i="17"/>
  <c r="G66" i="17"/>
  <c r="H65" i="17"/>
  <c r="G65" i="17"/>
  <c r="H64" i="17"/>
  <c r="G64" i="17"/>
  <c r="H63" i="17"/>
  <c r="G63" i="17"/>
  <c r="H62" i="17"/>
  <c r="G62" i="17"/>
  <c r="H61" i="17"/>
  <c r="G61" i="17"/>
  <c r="H60" i="17"/>
  <c r="G60" i="17"/>
  <c r="H59" i="17"/>
  <c r="G59" i="17"/>
  <c r="G58" i="17"/>
  <c r="H57" i="17"/>
  <c r="G57" i="17"/>
  <c r="H56" i="17"/>
  <c r="G56" i="17"/>
  <c r="H55" i="17"/>
  <c r="G55" i="17"/>
  <c r="H53" i="17"/>
  <c r="G52" i="17"/>
  <c r="G51" i="17"/>
  <c r="G50" i="17"/>
  <c r="H49" i="17"/>
  <c r="G49" i="17"/>
  <c r="H48" i="17"/>
  <c r="G48" i="17"/>
  <c r="H47" i="17"/>
  <c r="G47" i="17"/>
  <c r="H46" i="17"/>
  <c r="G46" i="17"/>
  <c r="H45" i="17"/>
  <c r="G45" i="17"/>
  <c r="H44" i="17"/>
  <c r="G44" i="17"/>
  <c r="H43" i="17"/>
  <c r="G43" i="17"/>
  <c r="H42" i="17"/>
  <c r="G42" i="17"/>
  <c r="H41" i="17"/>
  <c r="G41" i="17"/>
  <c r="H40" i="17"/>
  <c r="G40" i="17"/>
  <c r="H39" i="17"/>
  <c r="G39" i="17"/>
  <c r="H38" i="17"/>
  <c r="G38" i="17"/>
  <c r="H37" i="17"/>
  <c r="G37" i="17"/>
  <c r="H36" i="17"/>
  <c r="G36" i="17"/>
  <c r="H35" i="17"/>
  <c r="G35" i="17"/>
  <c r="H34" i="17"/>
  <c r="G34" i="17"/>
  <c r="H33" i="17"/>
  <c r="H32" i="17"/>
  <c r="G32" i="17"/>
  <c r="H31" i="17"/>
  <c r="G31" i="17"/>
  <c r="H30" i="17"/>
  <c r="G30" i="17"/>
  <c r="H29" i="17"/>
  <c r="G29" i="17"/>
  <c r="H28" i="17"/>
  <c r="G28" i="17"/>
  <c r="G27" i="17"/>
  <c r="H26" i="17"/>
  <c r="G26" i="17"/>
  <c r="H25" i="17"/>
  <c r="G25" i="17"/>
  <c r="H24" i="17"/>
  <c r="G24" i="17"/>
  <c r="H23" i="17"/>
  <c r="G23" i="17"/>
  <c r="D22" i="17"/>
  <c r="C22" i="17"/>
  <c r="G33" i="17" s="1"/>
  <c r="D14" i="17"/>
  <c r="C14" i="17"/>
  <c r="D13" i="17"/>
  <c r="G621" i="16"/>
  <c r="D612" i="16"/>
  <c r="H626" i="16" s="1"/>
  <c r="C612" i="16"/>
  <c r="G640" i="16" s="1"/>
  <c r="G603" i="16"/>
  <c r="G596" i="16"/>
  <c r="G594" i="16"/>
  <c r="H592" i="16"/>
  <c r="G592" i="16"/>
  <c r="G587" i="16"/>
  <c r="H586" i="16"/>
  <c r="H582" i="16"/>
  <c r="G582" i="16"/>
  <c r="G581" i="16"/>
  <c r="H576" i="16"/>
  <c r="G576" i="16"/>
  <c r="H575" i="16"/>
  <c r="G575" i="16"/>
  <c r="G566" i="16"/>
  <c r="G556" i="16"/>
  <c r="G553" i="16"/>
  <c r="G550" i="16"/>
  <c r="G534" i="16"/>
  <c r="G532" i="16"/>
  <c r="G531" i="16"/>
  <c r="G529" i="16"/>
  <c r="H524" i="16"/>
  <c r="G524" i="16"/>
  <c r="G521" i="16"/>
  <c r="H513" i="16"/>
  <c r="G513" i="16"/>
  <c r="G504" i="16"/>
  <c r="G501" i="16"/>
  <c r="G496" i="16"/>
  <c r="G490" i="16"/>
  <c r="H479" i="16"/>
  <c r="G479" i="16"/>
  <c r="G477" i="16"/>
  <c r="H475" i="16"/>
  <c r="G475" i="16"/>
  <c r="G467" i="16"/>
  <c r="G465" i="16"/>
  <c r="G463" i="16"/>
  <c r="G461" i="16"/>
  <c r="H453" i="16"/>
  <c r="G441" i="16"/>
  <c r="H439" i="16"/>
  <c r="G439" i="16"/>
  <c r="H418" i="16"/>
  <c r="H417" i="16"/>
  <c r="H393" i="16"/>
  <c r="H375" i="16"/>
  <c r="G375" i="16"/>
  <c r="D371" i="16"/>
  <c r="H591" i="16" s="1"/>
  <c r="C371" i="16"/>
  <c r="H357" i="16"/>
  <c r="G357" i="16"/>
  <c r="H356" i="16"/>
  <c r="G356" i="16"/>
  <c r="H351" i="16"/>
  <c r="G351" i="16"/>
  <c r="H350" i="16"/>
  <c r="G350" i="16"/>
  <c r="H349" i="16"/>
  <c r="G349" i="16"/>
  <c r="H346" i="16"/>
  <c r="H345" i="16"/>
  <c r="G345" i="16"/>
  <c r="G344" i="16"/>
  <c r="G341" i="16"/>
  <c r="G337" i="16"/>
  <c r="G334" i="16"/>
  <c r="G333" i="16"/>
  <c r="H330" i="16"/>
  <c r="G330" i="16"/>
  <c r="H326" i="16"/>
  <c r="G326" i="16"/>
  <c r="H323" i="16"/>
  <c r="G323" i="16"/>
  <c r="H319" i="16"/>
  <c r="G319" i="16"/>
  <c r="H317" i="16"/>
  <c r="G317" i="16"/>
  <c r="H314" i="16"/>
  <c r="G314" i="16"/>
  <c r="H303" i="16"/>
  <c r="G303" i="16"/>
  <c r="H302" i="16"/>
  <c r="G302" i="16"/>
  <c r="H301" i="16"/>
  <c r="G301" i="16"/>
  <c r="H291" i="16"/>
  <c r="G290" i="16"/>
  <c r="G289" i="16"/>
  <c r="G274" i="16"/>
  <c r="H268" i="16"/>
  <c r="G266" i="16"/>
  <c r="H262" i="16"/>
  <c r="G262" i="16"/>
  <c r="H259" i="16"/>
  <c r="G259" i="16"/>
  <c r="H257" i="16"/>
  <c r="H254" i="16"/>
  <c r="G254" i="16"/>
  <c r="H253" i="16"/>
  <c r="G253" i="16"/>
  <c r="H249" i="16"/>
  <c r="H248" i="16"/>
  <c r="H247" i="16"/>
  <c r="G247" i="16"/>
  <c r="G246" i="16"/>
  <c r="G241" i="16"/>
  <c r="H240" i="16"/>
  <c r="G239" i="16"/>
  <c r="H238" i="16"/>
  <c r="G238" i="16"/>
  <c r="G234" i="16"/>
  <c r="G232" i="16"/>
  <c r="G224" i="16"/>
  <c r="H217" i="16"/>
  <c r="G217" i="16"/>
  <c r="G212" i="16"/>
  <c r="G192" i="16"/>
  <c r="D188" i="16"/>
  <c r="H363" i="16" s="1"/>
  <c r="C188" i="16"/>
  <c r="G363" i="16" s="1"/>
  <c r="H180" i="16"/>
  <c r="G180" i="16"/>
  <c r="G175" i="16"/>
  <c r="H172" i="16"/>
  <c r="G172" i="16"/>
  <c r="H163" i="16"/>
  <c r="G163" i="16"/>
  <c r="G162" i="16"/>
  <c r="G151" i="16"/>
  <c r="H140" i="16"/>
  <c r="H131" i="16"/>
  <c r="G131" i="16"/>
  <c r="G117" i="16"/>
  <c r="H110" i="16"/>
  <c r="H102" i="16"/>
  <c r="G102" i="16"/>
  <c r="H101" i="16"/>
  <c r="G101" i="16"/>
  <c r="H96" i="16"/>
  <c r="G96" i="16"/>
  <c r="H95" i="16"/>
  <c r="G95" i="16"/>
  <c r="H94" i="16"/>
  <c r="G94" i="16"/>
  <c r="G87" i="16"/>
  <c r="D81" i="16"/>
  <c r="H179" i="16" s="1"/>
  <c r="C81" i="16"/>
  <c r="G178" i="16" s="1"/>
  <c r="H69" i="16"/>
  <c r="G69" i="16"/>
  <c r="H60" i="16"/>
  <c r="G60" i="16"/>
  <c r="G59" i="16"/>
  <c r="H46" i="16"/>
  <c r="H45" i="16"/>
  <c r="G45" i="16"/>
  <c r="H43" i="16"/>
  <c r="G38" i="16"/>
  <c r="G37" i="16"/>
  <c r="D22" i="16"/>
  <c r="H73" i="16" s="1"/>
  <c r="C22" i="16"/>
  <c r="C10" i="16" s="1"/>
  <c r="C14" i="16"/>
  <c r="D12" i="16"/>
  <c r="D11" i="16"/>
  <c r="C11" i="16"/>
  <c r="H635" i="15"/>
  <c r="G635" i="15"/>
  <c r="H634" i="15"/>
  <c r="G634" i="15"/>
  <c r="G633" i="15"/>
  <c r="G632" i="15"/>
  <c r="G629" i="15"/>
  <c r="G626" i="15"/>
  <c r="H624" i="15"/>
  <c r="G624" i="15"/>
  <c r="G622" i="15"/>
  <c r="G620" i="15"/>
  <c r="G619" i="15"/>
  <c r="D612" i="15"/>
  <c r="H640" i="15" s="1"/>
  <c r="C612" i="15"/>
  <c r="G640" i="15" s="1"/>
  <c r="H604" i="15"/>
  <c r="G604" i="15"/>
  <c r="H603" i="15"/>
  <c r="G603" i="15"/>
  <c r="G602" i="15"/>
  <c r="H601" i="15"/>
  <c r="G601" i="15"/>
  <c r="H600" i="15"/>
  <c r="G600" i="15"/>
  <c r="H599" i="15"/>
  <c r="G599" i="15"/>
  <c r="G598" i="15"/>
  <c r="G597" i="15"/>
  <c r="H596" i="15"/>
  <c r="G596" i="15"/>
  <c r="H595" i="15"/>
  <c r="H594" i="15"/>
  <c r="G594" i="15"/>
  <c r="H593" i="15"/>
  <c r="G593" i="15"/>
  <c r="G592" i="15"/>
  <c r="G588" i="15"/>
  <c r="H587" i="15"/>
  <c r="G587" i="15"/>
  <c r="G586" i="15"/>
  <c r="G585" i="15"/>
  <c r="G584" i="15"/>
  <c r="H582" i="15"/>
  <c r="G582" i="15"/>
  <c r="G580" i="15"/>
  <c r="H579" i="15"/>
  <c r="G579" i="15"/>
  <c r="H578" i="15"/>
  <c r="G578" i="15"/>
  <c r="G577" i="15"/>
  <c r="H576" i="15"/>
  <c r="G576" i="15"/>
  <c r="H575" i="15"/>
  <c r="G575" i="15"/>
  <c r="G574" i="15"/>
  <c r="H573" i="15"/>
  <c r="G573" i="15"/>
  <c r="H572" i="15"/>
  <c r="G572" i="15"/>
  <c r="H571" i="15"/>
  <c r="G570" i="15"/>
  <c r="H566" i="15"/>
  <c r="G566" i="15"/>
  <c r="G565" i="15"/>
  <c r="H562" i="15"/>
  <c r="G562" i="15"/>
  <c r="H560" i="15"/>
  <c r="G560" i="15"/>
  <c r="H558" i="15"/>
  <c r="G558" i="15"/>
  <c r="H557" i="15"/>
  <c r="G557" i="15"/>
  <c r="H556" i="15"/>
  <c r="G556" i="15"/>
  <c r="G555" i="15"/>
  <c r="H554" i="15"/>
  <c r="G554" i="15"/>
  <c r="H553" i="15"/>
  <c r="G553" i="15"/>
  <c r="G552" i="15"/>
  <c r="H551" i="15"/>
  <c r="G551" i="15"/>
  <c r="H550" i="15"/>
  <c r="G550" i="15"/>
  <c r="H549" i="15"/>
  <c r="G549" i="15"/>
  <c r="H548" i="15"/>
  <c r="G548" i="15"/>
  <c r="H547" i="15"/>
  <c r="G547" i="15"/>
  <c r="H542" i="15"/>
  <c r="G542" i="15"/>
  <c r="G541" i="15"/>
  <c r="H538" i="15"/>
  <c r="H537" i="15"/>
  <c r="H536" i="15"/>
  <c r="G535" i="15"/>
  <c r="H534" i="15"/>
  <c r="G534" i="15"/>
  <c r="G533" i="15"/>
  <c r="H532" i="15"/>
  <c r="H531" i="15"/>
  <c r="G531" i="15"/>
  <c r="G530" i="15"/>
  <c r="H529" i="15"/>
  <c r="G529" i="15"/>
  <c r="G527" i="15"/>
  <c r="G526" i="15"/>
  <c r="H525" i="15"/>
  <c r="G525" i="15"/>
  <c r="H524" i="15"/>
  <c r="G524" i="15"/>
  <c r="H522" i="15"/>
  <c r="G522" i="15"/>
  <c r="H521" i="15"/>
  <c r="G521" i="15"/>
  <c r="G519" i="15"/>
  <c r="G517" i="15"/>
  <c r="G516" i="15"/>
  <c r="G515" i="15"/>
  <c r="H513" i="15"/>
  <c r="G513" i="15"/>
  <c r="H510" i="15"/>
  <c r="G510" i="15"/>
  <c r="G509" i="15"/>
  <c r="H505" i="15"/>
  <c r="G505" i="15"/>
  <c r="H504" i="15"/>
  <c r="G503" i="15"/>
  <c r="H502" i="15"/>
  <c r="G502" i="15"/>
  <c r="H501" i="15"/>
  <c r="G501" i="15"/>
  <c r="G500" i="15"/>
  <c r="G498" i="15"/>
  <c r="G496" i="15"/>
  <c r="G495" i="15"/>
  <c r="G494" i="15"/>
  <c r="H492" i="15"/>
  <c r="G492" i="15"/>
  <c r="H490" i="15"/>
  <c r="G490" i="15"/>
  <c r="H488" i="15"/>
  <c r="G488" i="15"/>
  <c r="G486" i="15"/>
  <c r="G485" i="15"/>
  <c r="G484" i="15"/>
  <c r="G483" i="15"/>
  <c r="G482" i="15"/>
  <c r="H479" i="15"/>
  <c r="G479" i="15"/>
  <c r="H477" i="15"/>
  <c r="G477" i="15"/>
  <c r="H472" i="15"/>
  <c r="G468" i="15"/>
  <c r="G467" i="15"/>
  <c r="H466" i="15"/>
  <c r="G466" i="15"/>
  <c r="G465" i="15"/>
  <c r="H463" i="15"/>
  <c r="G463" i="15"/>
  <c r="G462" i="15"/>
  <c r="G461" i="15"/>
  <c r="G459" i="15"/>
  <c r="H458" i="15"/>
  <c r="G458" i="15"/>
  <c r="H457" i="15"/>
  <c r="G457" i="15"/>
  <c r="H456" i="15"/>
  <c r="H454" i="15"/>
  <c r="G454" i="15"/>
  <c r="H453" i="15"/>
  <c r="G453" i="15"/>
  <c r="H452" i="15"/>
  <c r="G452" i="15"/>
  <c r="H449" i="15"/>
  <c r="G447" i="15"/>
  <c r="G445" i="15"/>
  <c r="G444" i="15"/>
  <c r="G443" i="15"/>
  <c r="H441" i="15"/>
  <c r="G441" i="15"/>
  <c r="H440" i="15"/>
  <c r="G440" i="15"/>
  <c r="H439" i="15"/>
  <c r="G439" i="15"/>
  <c r="H438" i="15"/>
  <c r="G438" i="15"/>
  <c r="G436" i="15"/>
  <c r="H431" i="15"/>
  <c r="G431" i="15"/>
  <c r="G430" i="15"/>
  <c r="H425" i="15"/>
  <c r="G425" i="15"/>
  <c r="H421" i="15"/>
  <c r="G421" i="15"/>
  <c r="H420" i="15"/>
  <c r="H418" i="15"/>
  <c r="G418" i="15"/>
  <c r="H417" i="15"/>
  <c r="G417" i="15"/>
  <c r="H412" i="15"/>
  <c r="G412" i="15"/>
  <c r="H411" i="15"/>
  <c r="G411" i="15"/>
  <c r="G404" i="15"/>
  <c r="G403" i="15"/>
  <c r="H400" i="15"/>
  <c r="G400" i="15"/>
  <c r="H399" i="15"/>
  <c r="G399" i="15"/>
  <c r="G398" i="15"/>
  <c r="H397" i="15"/>
  <c r="H393" i="15"/>
  <c r="G393" i="15"/>
  <c r="H390" i="15"/>
  <c r="G390" i="15"/>
  <c r="H389" i="15"/>
  <c r="G389" i="15"/>
  <c r="H385" i="15"/>
  <c r="H382" i="15"/>
  <c r="H376" i="15"/>
  <c r="G376" i="15"/>
  <c r="H375" i="15"/>
  <c r="G375" i="15"/>
  <c r="D371" i="15"/>
  <c r="C371" i="15"/>
  <c r="G363" i="15"/>
  <c r="H362" i="15"/>
  <c r="G362" i="15"/>
  <c r="G361" i="15"/>
  <c r="H360" i="15"/>
  <c r="G360" i="15"/>
  <c r="H359" i="15"/>
  <c r="G359" i="15"/>
  <c r="G358" i="15"/>
  <c r="G357" i="15"/>
  <c r="H356" i="15"/>
  <c r="G356" i="15"/>
  <c r="H355" i="15"/>
  <c r="G355" i="15"/>
  <c r="G354" i="15"/>
  <c r="H353" i="15"/>
  <c r="G353" i="15"/>
  <c r="H352" i="15"/>
  <c r="H351" i="15"/>
  <c r="G351" i="15"/>
  <c r="H350" i="15"/>
  <c r="G350" i="15"/>
  <c r="H349" i="15"/>
  <c r="G349" i="15"/>
  <c r="H348" i="15"/>
  <c r="G348" i="15"/>
  <c r="H346" i="15"/>
  <c r="G346" i="15"/>
  <c r="H345" i="15"/>
  <c r="G345" i="15"/>
  <c r="H344" i="15"/>
  <c r="G344" i="15"/>
  <c r="H342" i="15"/>
  <c r="G342" i="15"/>
  <c r="G341" i="15"/>
  <c r="G340" i="15"/>
  <c r="H339" i="15"/>
  <c r="G339" i="15"/>
  <c r="H337" i="15"/>
  <c r="G337" i="15"/>
  <c r="G336" i="15"/>
  <c r="H335" i="15"/>
  <c r="H334" i="15"/>
  <c r="G334" i="15"/>
  <c r="H333" i="15"/>
  <c r="G333" i="15"/>
  <c r="G332" i="15"/>
  <c r="H331" i="15"/>
  <c r="G331" i="15"/>
  <c r="H330" i="15"/>
  <c r="G330" i="15"/>
  <c r="H328" i="15"/>
  <c r="G328" i="15"/>
  <c r="H326" i="15"/>
  <c r="G326" i="15"/>
  <c r="H325" i="15"/>
  <c r="G323" i="15"/>
  <c r="G322" i="15"/>
  <c r="H319" i="15"/>
  <c r="G319" i="15"/>
  <c r="H317" i="15"/>
  <c r="G317" i="15"/>
  <c r="G316" i="15"/>
  <c r="H315" i="15"/>
  <c r="G315" i="15"/>
  <c r="H314" i="15"/>
  <c r="G314" i="15"/>
  <c r="H313" i="15"/>
  <c r="G313" i="15"/>
  <c r="H311" i="15"/>
  <c r="H309" i="15"/>
  <c r="G304" i="15"/>
  <c r="H303" i="15"/>
  <c r="G303" i="15"/>
  <c r="G302" i="15"/>
  <c r="H301" i="15"/>
  <c r="G301" i="15"/>
  <c r="G299" i="15"/>
  <c r="G298" i="15"/>
  <c r="H297" i="15"/>
  <c r="G297" i="15"/>
  <c r="H296" i="15"/>
  <c r="G296" i="15"/>
  <c r="H294" i="15"/>
  <c r="H290" i="15"/>
  <c r="G290" i="15"/>
  <c r="H289" i="15"/>
  <c r="G289" i="15"/>
  <c r="H288" i="15"/>
  <c r="G287" i="15"/>
  <c r="H285" i="15"/>
  <c r="G284" i="15"/>
  <c r="H283" i="15"/>
  <c r="G283" i="15"/>
  <c r="H282" i="15"/>
  <c r="G282" i="15"/>
  <c r="G280" i="15"/>
  <c r="G279" i="15"/>
  <c r="H278" i="15"/>
  <c r="G278" i="15"/>
  <c r="H275" i="15"/>
  <c r="H274" i="15"/>
  <c r="H273" i="15"/>
  <c r="G273" i="15"/>
  <c r="H272" i="15"/>
  <c r="G272" i="15"/>
  <c r="G271" i="15"/>
  <c r="H269" i="15"/>
  <c r="G269" i="15"/>
  <c r="H268" i="15"/>
  <c r="G268" i="15"/>
  <c r="H266" i="15"/>
  <c r="G264" i="15"/>
  <c r="H262" i="15"/>
  <c r="H259" i="15"/>
  <c r="G259" i="15"/>
  <c r="H256" i="15"/>
  <c r="H254" i="15"/>
  <c r="G254" i="15"/>
  <c r="H253" i="15"/>
  <c r="G253" i="15"/>
  <c r="H251" i="15"/>
  <c r="G250" i="15"/>
  <c r="H247" i="15"/>
  <c r="G247" i="15"/>
  <c r="H246" i="15"/>
  <c r="G246" i="15"/>
  <c r="H244" i="15"/>
  <c r="G244" i="15"/>
  <c r="G243" i="15"/>
  <c r="H241" i="15"/>
  <c r="G241" i="15"/>
  <c r="H240" i="15"/>
  <c r="H239" i="15"/>
  <c r="G239" i="15"/>
  <c r="H238" i="15"/>
  <c r="G238" i="15"/>
  <c r="H237" i="15"/>
  <c r="G237" i="15"/>
  <c r="H236" i="15"/>
  <c r="G236" i="15"/>
  <c r="H234" i="15"/>
  <c r="G234" i="15"/>
  <c r="G233" i="15"/>
  <c r="H232" i="15"/>
  <c r="G232" i="15"/>
  <c r="H229" i="15"/>
  <c r="G229" i="15"/>
  <c r="G228" i="15"/>
  <c r="H224" i="15"/>
  <c r="G224" i="15"/>
  <c r="G222" i="15"/>
  <c r="H217" i="15"/>
  <c r="G217" i="15"/>
  <c r="H213" i="15"/>
  <c r="H212" i="15"/>
  <c r="G212" i="15"/>
  <c r="H208" i="15"/>
  <c r="G208" i="15"/>
  <c r="H206" i="15"/>
  <c r="H196" i="15"/>
  <c r="G196" i="15"/>
  <c r="H194" i="15"/>
  <c r="H192" i="15"/>
  <c r="G192" i="15"/>
  <c r="D188" i="15"/>
  <c r="H361" i="15" s="1"/>
  <c r="C188" i="15"/>
  <c r="H180" i="15"/>
  <c r="G180" i="15"/>
  <c r="H179" i="15"/>
  <c r="G179" i="15"/>
  <c r="H176" i="15"/>
  <c r="H175" i="15"/>
  <c r="G175" i="15"/>
  <c r="H174" i="15"/>
  <c r="G174" i="15"/>
  <c r="G173" i="15"/>
  <c r="H172" i="15"/>
  <c r="G172" i="15"/>
  <c r="G171" i="15"/>
  <c r="G169" i="15"/>
  <c r="H168" i="15"/>
  <c r="H167" i="15"/>
  <c r="G167" i="15"/>
  <c r="H165" i="15"/>
  <c r="H164" i="15"/>
  <c r="G164" i="15"/>
  <c r="H163" i="15"/>
  <c r="G163" i="15"/>
  <c r="H162" i="15"/>
  <c r="H160" i="15"/>
  <c r="G160" i="15"/>
  <c r="G159" i="15"/>
  <c r="H158" i="15"/>
  <c r="G158" i="15"/>
  <c r="H157" i="15"/>
  <c r="G151" i="15"/>
  <c r="G140" i="15"/>
  <c r="H136" i="15"/>
  <c r="G136" i="15"/>
  <c r="H134" i="15"/>
  <c r="H132" i="15"/>
  <c r="H131" i="15"/>
  <c r="G131" i="15"/>
  <c r="H130" i="15"/>
  <c r="H122" i="15"/>
  <c r="G122" i="15"/>
  <c r="H121" i="15"/>
  <c r="G120" i="15"/>
  <c r="G119" i="15"/>
  <c r="H117" i="15"/>
  <c r="G117" i="15"/>
  <c r="H112" i="15"/>
  <c r="H110" i="15"/>
  <c r="G110" i="15"/>
  <c r="H109" i="15"/>
  <c r="G109" i="15"/>
  <c r="G108" i="15"/>
  <c r="H102" i="15"/>
  <c r="G102" i="15"/>
  <c r="G98" i="15"/>
  <c r="H96" i="15"/>
  <c r="G96" i="15"/>
  <c r="H95" i="15"/>
  <c r="G95" i="15"/>
  <c r="H94" i="15"/>
  <c r="G94" i="15"/>
  <c r="G91" i="15"/>
  <c r="H90" i="15"/>
  <c r="G90" i="15"/>
  <c r="H89" i="15"/>
  <c r="H87" i="15"/>
  <c r="G87" i="15"/>
  <c r="D81" i="15"/>
  <c r="H178" i="15" s="1"/>
  <c r="C81" i="15"/>
  <c r="G178" i="15" s="1"/>
  <c r="G72" i="15"/>
  <c r="G71" i="15"/>
  <c r="H69" i="15"/>
  <c r="G69" i="15"/>
  <c r="H68" i="15"/>
  <c r="G68" i="15"/>
  <c r="H66" i="15"/>
  <c r="G63" i="15"/>
  <c r="H62" i="15"/>
  <c r="H61" i="15"/>
  <c r="G61" i="15"/>
  <c r="H60" i="15"/>
  <c r="G60" i="15"/>
  <c r="H59" i="15"/>
  <c r="G59" i="15"/>
  <c r="G58" i="15"/>
  <c r="H57" i="15"/>
  <c r="G57" i="15"/>
  <c r="H56" i="15"/>
  <c r="H55" i="15"/>
  <c r="G55" i="15"/>
  <c r="H54" i="15"/>
  <c r="G54" i="15"/>
  <c r="H51" i="15"/>
  <c r="G51" i="15"/>
  <c r="H50" i="15"/>
  <c r="G50" i="15"/>
  <c r="H49" i="15"/>
  <c r="G49" i="15"/>
  <c r="H46" i="15"/>
  <c r="G46" i="15"/>
  <c r="H45" i="15"/>
  <c r="G45" i="15"/>
  <c r="H44" i="15"/>
  <c r="G44" i="15"/>
  <c r="H43" i="15"/>
  <c r="G43" i="15"/>
  <c r="H41" i="15"/>
  <c r="H40" i="15"/>
  <c r="G40" i="15"/>
  <c r="H38" i="15"/>
  <c r="G38" i="15"/>
  <c r="G37" i="15"/>
  <c r="H36" i="15"/>
  <c r="G36" i="15"/>
  <c r="G34" i="15"/>
  <c r="H32" i="15"/>
  <c r="H31" i="15"/>
  <c r="G31" i="15"/>
  <c r="G29" i="15"/>
  <c r="H28" i="15"/>
  <c r="G28" i="15"/>
  <c r="H27" i="15"/>
  <c r="G27" i="15"/>
  <c r="H25" i="15"/>
  <c r="G25" i="15"/>
  <c r="G24" i="15"/>
  <c r="H23" i="15"/>
  <c r="G23" i="15"/>
  <c r="D22" i="15"/>
  <c r="H73" i="15" s="1"/>
  <c r="C22" i="15"/>
  <c r="G73" i="15" s="1"/>
  <c r="D14" i="15"/>
  <c r="C14" i="15"/>
  <c r="D12" i="15"/>
  <c r="D11" i="15"/>
  <c r="C11" i="15"/>
  <c r="D10" i="15"/>
  <c r="H640" i="14"/>
  <c r="G640" i="14"/>
  <c r="H638" i="14"/>
  <c r="G638" i="14"/>
  <c r="H637" i="14"/>
  <c r="G637" i="14"/>
  <c r="H636" i="14"/>
  <c r="G636" i="14"/>
  <c r="H635" i="14"/>
  <c r="G635" i="14"/>
  <c r="H634" i="14"/>
  <c r="G634" i="14"/>
  <c r="G633" i="14"/>
  <c r="H632" i="14"/>
  <c r="G632" i="14"/>
  <c r="H629" i="14"/>
  <c r="G629" i="14"/>
  <c r="H627" i="14"/>
  <c r="G627" i="14"/>
  <c r="G626" i="14"/>
  <c r="H625" i="14"/>
  <c r="G625" i="14"/>
  <c r="H624" i="14"/>
  <c r="G624" i="14"/>
  <c r="H623" i="14"/>
  <c r="G623" i="14"/>
  <c r="H622" i="14"/>
  <c r="G622" i="14"/>
  <c r="H621" i="14"/>
  <c r="G621" i="14"/>
  <c r="H619" i="14"/>
  <c r="G619" i="14"/>
  <c r="G618" i="14"/>
  <c r="G617" i="14"/>
  <c r="G613" i="14"/>
  <c r="D612" i="14"/>
  <c r="C612" i="14"/>
  <c r="G631" i="14" s="1"/>
  <c r="H604" i="14"/>
  <c r="G604" i="14"/>
  <c r="H603" i="14"/>
  <c r="G603" i="14"/>
  <c r="H602" i="14"/>
  <c r="G602" i="14"/>
  <c r="H601" i="14"/>
  <c r="G601" i="14"/>
  <c r="H600" i="14"/>
  <c r="G600" i="14"/>
  <c r="H599" i="14"/>
  <c r="H598" i="14"/>
  <c r="G598" i="14"/>
  <c r="H597" i="14"/>
  <c r="G597" i="14"/>
  <c r="H596" i="14"/>
  <c r="G596" i="14"/>
  <c r="H595" i="14"/>
  <c r="G595" i="14"/>
  <c r="H593" i="14"/>
  <c r="G593" i="14"/>
  <c r="H592" i="14"/>
  <c r="G592" i="14"/>
  <c r="H591" i="14"/>
  <c r="G591" i="14"/>
  <c r="G590" i="14"/>
  <c r="H589" i="14"/>
  <c r="G589" i="14"/>
  <c r="G588" i="14"/>
  <c r="H587" i="14"/>
  <c r="G587" i="14"/>
  <c r="H586" i="14"/>
  <c r="G586" i="14"/>
  <c r="H585" i="14"/>
  <c r="G585" i="14"/>
  <c r="H584" i="14"/>
  <c r="G584" i="14"/>
  <c r="H583" i="14"/>
  <c r="G583" i="14"/>
  <c r="H582" i="14"/>
  <c r="G582" i="14"/>
  <c r="G581" i="14"/>
  <c r="H580" i="14"/>
  <c r="G580" i="14"/>
  <c r="H579" i="14"/>
  <c r="G579" i="14"/>
  <c r="H578" i="14"/>
  <c r="G578" i="14"/>
  <c r="H577" i="14"/>
  <c r="G577" i="14"/>
  <c r="H576" i="14"/>
  <c r="G576" i="14"/>
  <c r="H575" i="14"/>
  <c r="G575" i="14"/>
  <c r="H574" i="14"/>
  <c r="G574" i="14"/>
  <c r="H573" i="14"/>
  <c r="G573" i="14"/>
  <c r="H572" i="14"/>
  <c r="G572" i="14"/>
  <c r="H571" i="14"/>
  <c r="H570" i="14"/>
  <c r="G570" i="14"/>
  <c r="H569" i="14"/>
  <c r="G569" i="14"/>
  <c r="H568" i="14"/>
  <c r="G568" i="14"/>
  <c r="H567" i="14"/>
  <c r="G567" i="14"/>
  <c r="H566" i="14"/>
  <c r="G566" i="14"/>
  <c r="H565" i="14"/>
  <c r="G565" i="14"/>
  <c r="H564" i="14"/>
  <c r="H562" i="14"/>
  <c r="G562" i="14"/>
  <c r="G561" i="14"/>
  <c r="H560" i="14"/>
  <c r="G560" i="14"/>
  <c r="H559" i="14"/>
  <c r="G559" i="14"/>
  <c r="G558" i="14"/>
  <c r="H557" i="14"/>
  <c r="G557" i="14"/>
  <c r="H556" i="14"/>
  <c r="G556" i="14"/>
  <c r="H555" i="14"/>
  <c r="G555" i="14"/>
  <c r="H554" i="14"/>
  <c r="G554" i="14"/>
  <c r="H553" i="14"/>
  <c r="G553" i="14"/>
  <c r="H552" i="14"/>
  <c r="G552" i="14"/>
  <c r="H551" i="14"/>
  <c r="G551" i="14"/>
  <c r="H550" i="14"/>
  <c r="G550" i="14"/>
  <c r="H549" i="14"/>
  <c r="G549" i="14"/>
  <c r="H548" i="14"/>
  <c r="G548" i="14"/>
  <c r="H547" i="14"/>
  <c r="G547" i="14"/>
  <c r="H546" i="14"/>
  <c r="G546" i="14"/>
  <c r="H545" i="14"/>
  <c r="G545" i="14"/>
  <c r="H544" i="14"/>
  <c r="G544" i="14"/>
  <c r="G543" i="14"/>
  <c r="H542" i="14"/>
  <c r="G542" i="14"/>
  <c r="H541" i="14"/>
  <c r="G541" i="14"/>
  <c r="H539" i="14"/>
  <c r="G539" i="14"/>
  <c r="H538" i="14"/>
  <c r="G538" i="14"/>
  <c r="H537" i="14"/>
  <c r="G537" i="14"/>
  <c r="H536" i="14"/>
  <c r="G536" i="14"/>
  <c r="H535" i="14"/>
  <c r="G535" i="14"/>
  <c r="H534" i="14"/>
  <c r="G534" i="14"/>
  <c r="H533" i="14"/>
  <c r="G533" i="14"/>
  <c r="H532" i="14"/>
  <c r="G532" i="14"/>
  <c r="H531" i="14"/>
  <c r="G531" i="14"/>
  <c r="H530" i="14"/>
  <c r="G530" i="14"/>
  <c r="H529" i="14"/>
  <c r="G529" i="14"/>
  <c r="H527" i="14"/>
  <c r="G527" i="14"/>
  <c r="H526" i="14"/>
  <c r="G526" i="14"/>
  <c r="H525" i="14"/>
  <c r="G525" i="14"/>
  <c r="H524" i="14"/>
  <c r="G524" i="14"/>
  <c r="H523" i="14"/>
  <c r="G523" i="14"/>
  <c r="H522" i="14"/>
  <c r="G522" i="14"/>
  <c r="H521" i="14"/>
  <c r="G521" i="14"/>
  <c r="H520" i="14"/>
  <c r="G520" i="14"/>
  <c r="H519" i="14"/>
  <c r="G519" i="14"/>
  <c r="H517" i="14"/>
  <c r="G517" i="14"/>
  <c r="H516" i="14"/>
  <c r="G516" i="14"/>
  <c r="H515" i="14"/>
  <c r="G515" i="14"/>
  <c r="H514" i="14"/>
  <c r="G514" i="14"/>
  <c r="H513" i="14"/>
  <c r="G513" i="14"/>
  <c r="G512" i="14"/>
  <c r="G511" i="14"/>
  <c r="H510" i="14"/>
  <c r="G510" i="14"/>
  <c r="G509" i="14"/>
  <c r="H508" i="14"/>
  <c r="G508" i="14"/>
  <c r="H507" i="14"/>
  <c r="G507" i="14"/>
  <c r="H506" i="14"/>
  <c r="G506" i="14"/>
  <c r="H505" i="14"/>
  <c r="G505" i="14"/>
  <c r="H504" i="14"/>
  <c r="G504" i="14"/>
  <c r="H503" i="14"/>
  <c r="G503" i="14"/>
  <c r="H502" i="14"/>
  <c r="G502" i="14"/>
  <c r="H501" i="14"/>
  <c r="G501" i="14"/>
  <c r="H500" i="14"/>
  <c r="G500" i="14"/>
  <c r="G499" i="14"/>
  <c r="H498" i="14"/>
  <c r="G498" i="14"/>
  <c r="H497" i="14"/>
  <c r="G497" i="14"/>
  <c r="H496" i="14"/>
  <c r="G496" i="14"/>
  <c r="H495" i="14"/>
  <c r="G495" i="14"/>
  <c r="H494" i="14"/>
  <c r="G494" i="14"/>
  <c r="G493" i="14"/>
  <c r="H492" i="14"/>
  <c r="G492" i="14"/>
  <c r="H491" i="14"/>
  <c r="G491" i="14"/>
  <c r="H490" i="14"/>
  <c r="G490" i="14"/>
  <c r="H489" i="14"/>
  <c r="G489" i="14"/>
  <c r="H488" i="14"/>
  <c r="G488" i="14"/>
  <c r="G487" i="14"/>
  <c r="H486" i="14"/>
  <c r="G486" i="14"/>
  <c r="G485" i="14"/>
  <c r="G484" i="14"/>
  <c r="H483" i="14"/>
  <c r="G483" i="14"/>
  <c r="H482" i="14"/>
  <c r="G482" i="14"/>
  <c r="H481" i="14"/>
  <c r="G481" i="14"/>
  <c r="H480" i="14"/>
  <c r="G480" i="14"/>
  <c r="H479" i="14"/>
  <c r="G479" i="14"/>
  <c r="H477" i="14"/>
  <c r="G477" i="14"/>
  <c r="H476" i="14"/>
  <c r="G476" i="14"/>
  <c r="H475" i="14"/>
  <c r="G475" i="14"/>
  <c r="H474" i="14"/>
  <c r="G474" i="14"/>
  <c r="H472" i="14"/>
  <c r="G472" i="14"/>
  <c r="H471" i="14"/>
  <c r="G471" i="14"/>
  <c r="H469" i="14"/>
  <c r="G469" i="14"/>
  <c r="G468" i="14"/>
  <c r="H467" i="14"/>
  <c r="G467" i="14"/>
  <c r="H466" i="14"/>
  <c r="G466" i="14"/>
  <c r="H465" i="14"/>
  <c r="G465" i="14"/>
  <c r="H464" i="14"/>
  <c r="G464" i="14"/>
  <c r="H463" i="14"/>
  <c r="G463" i="14"/>
  <c r="H462" i="14"/>
  <c r="G462" i="14"/>
  <c r="H461" i="14"/>
  <c r="G461" i="14"/>
  <c r="H460" i="14"/>
  <c r="G460" i="14"/>
  <c r="H459" i="14"/>
  <c r="G459" i="14"/>
  <c r="H458" i="14"/>
  <c r="G458" i="14"/>
  <c r="H457" i="14"/>
  <c r="G457" i="14"/>
  <c r="H456" i="14"/>
  <c r="G456" i="14"/>
  <c r="H455" i="14"/>
  <c r="G455" i="14"/>
  <c r="H454" i="14"/>
  <c r="H453" i="14"/>
  <c r="G453" i="14"/>
  <c r="H452" i="14"/>
  <c r="G452" i="14"/>
  <c r="H451" i="14"/>
  <c r="G451" i="14"/>
  <c r="H450" i="14"/>
  <c r="H449" i="14"/>
  <c r="G449" i="14"/>
  <c r="H448" i="14"/>
  <c r="G448" i="14"/>
  <c r="H447" i="14"/>
  <c r="G447" i="14"/>
  <c r="G445" i="14"/>
  <c r="H444" i="14"/>
  <c r="G444" i="14"/>
  <c r="H443" i="14"/>
  <c r="H441" i="14"/>
  <c r="G441" i="14"/>
  <c r="H440" i="14"/>
  <c r="G440" i="14"/>
  <c r="H439" i="14"/>
  <c r="G439" i="14"/>
  <c r="H438" i="14"/>
  <c r="G438" i="14"/>
  <c r="G436" i="14"/>
  <c r="G434" i="14"/>
  <c r="H433" i="14"/>
  <c r="G433" i="14"/>
  <c r="H432" i="14"/>
  <c r="G432" i="14"/>
  <c r="H431" i="14"/>
  <c r="G431" i="14"/>
  <c r="H429" i="14"/>
  <c r="G429" i="14"/>
  <c r="H428" i="14"/>
  <c r="G428" i="14"/>
  <c r="H427" i="14"/>
  <c r="G427" i="14"/>
  <c r="H426" i="14"/>
  <c r="H425" i="14"/>
  <c r="G425" i="14"/>
  <c r="H421" i="14"/>
  <c r="G421" i="14"/>
  <c r="G420" i="14"/>
  <c r="H418" i="14"/>
  <c r="G418" i="14"/>
  <c r="H417" i="14"/>
  <c r="G417" i="14"/>
  <c r="H416" i="14"/>
  <c r="G416" i="14"/>
  <c r="H415" i="14"/>
  <c r="G415" i="14"/>
  <c r="H414" i="14"/>
  <c r="G414" i="14"/>
  <c r="H412" i="14"/>
  <c r="G412" i="14"/>
  <c r="H411" i="14"/>
  <c r="G411" i="14"/>
  <c r="H409" i="14"/>
  <c r="G409" i="14"/>
  <c r="H408" i="14"/>
  <c r="H407" i="14"/>
  <c r="H404" i="14"/>
  <c r="G404" i="14"/>
  <c r="H403" i="14"/>
  <c r="G403" i="14"/>
  <c r="G402" i="14"/>
  <c r="H401" i="14"/>
  <c r="G401" i="14"/>
  <c r="H400" i="14"/>
  <c r="H399" i="14"/>
  <c r="G399" i="14"/>
  <c r="H398" i="14"/>
  <c r="G398" i="14"/>
  <c r="H397" i="14"/>
  <c r="G397" i="14"/>
  <c r="G396" i="14"/>
  <c r="H393" i="14"/>
  <c r="G393" i="14"/>
  <c r="H392" i="14"/>
  <c r="H390" i="14"/>
  <c r="G390" i="14"/>
  <c r="H389" i="14"/>
  <c r="H388" i="14"/>
  <c r="G388" i="14"/>
  <c r="H386" i="14"/>
  <c r="H385" i="14"/>
  <c r="G385" i="14"/>
  <c r="H382" i="14"/>
  <c r="G382" i="14"/>
  <c r="H381" i="14"/>
  <c r="G381" i="14"/>
  <c r="G380" i="14"/>
  <c r="H379" i="14"/>
  <c r="H378" i="14"/>
  <c r="H376" i="14"/>
  <c r="G376" i="14"/>
  <c r="H375" i="14"/>
  <c r="G375" i="14"/>
  <c r="H374" i="14"/>
  <c r="G374" i="14"/>
  <c r="G373" i="14"/>
  <c r="D371" i="14"/>
  <c r="H442" i="14" s="1"/>
  <c r="C371" i="14"/>
  <c r="H363" i="14"/>
  <c r="G363" i="14"/>
  <c r="H362" i="14"/>
  <c r="G362" i="14"/>
  <c r="H361" i="14"/>
  <c r="G361" i="14"/>
  <c r="H360" i="14"/>
  <c r="G360" i="14"/>
  <c r="H359" i="14"/>
  <c r="G359" i="14"/>
  <c r="H358" i="14"/>
  <c r="G358" i="14"/>
  <c r="H357" i="14"/>
  <c r="G357" i="14"/>
  <c r="H356" i="14"/>
  <c r="G356" i="14"/>
  <c r="H355" i="14"/>
  <c r="G355" i="14"/>
  <c r="H354" i="14"/>
  <c r="G354" i="14"/>
  <c r="H353" i="14"/>
  <c r="G353" i="14"/>
  <c r="H352" i="14"/>
  <c r="G352" i="14"/>
  <c r="H351" i="14"/>
  <c r="G351" i="14"/>
  <c r="H350" i="14"/>
  <c r="G350" i="14"/>
  <c r="H349" i="14"/>
  <c r="G349" i="14"/>
  <c r="H348" i="14"/>
  <c r="G348" i="14"/>
  <c r="H347" i="14"/>
  <c r="G347" i="14"/>
  <c r="H346" i="14"/>
  <c r="G346" i="14"/>
  <c r="H345" i="14"/>
  <c r="G345" i="14"/>
  <c r="H344" i="14"/>
  <c r="G344" i="14"/>
  <c r="H343" i="14"/>
  <c r="G343" i="14"/>
  <c r="H342" i="14"/>
  <c r="G342" i="14"/>
  <c r="G341" i="14"/>
  <c r="H340" i="14"/>
  <c r="G340" i="14"/>
  <c r="H339" i="14"/>
  <c r="G339" i="14"/>
  <c r="G338" i="14"/>
  <c r="H337" i="14"/>
  <c r="G337" i="14"/>
  <c r="H336" i="14"/>
  <c r="G336" i="14"/>
  <c r="H335" i="14"/>
  <c r="G335" i="14"/>
  <c r="H334" i="14"/>
  <c r="G334" i="14"/>
  <c r="H333" i="14"/>
  <c r="G333" i="14"/>
  <c r="H332" i="14"/>
  <c r="H331" i="14"/>
  <c r="G331" i="14"/>
  <c r="H330" i="14"/>
  <c r="G330" i="14"/>
  <c r="G329" i="14"/>
  <c r="H328" i="14"/>
  <c r="G328" i="14"/>
  <c r="H326" i="14"/>
  <c r="G326" i="14"/>
  <c r="H325" i="14"/>
  <c r="G325" i="14"/>
  <c r="H323" i="14"/>
  <c r="G323" i="14"/>
  <c r="H322" i="14"/>
  <c r="G322" i="14"/>
  <c r="H321" i="14"/>
  <c r="G321" i="14"/>
  <c r="H320" i="14"/>
  <c r="G320" i="14"/>
  <c r="H319" i="14"/>
  <c r="G319" i="14"/>
  <c r="H317" i="14"/>
  <c r="G317" i="14"/>
  <c r="H316" i="14"/>
  <c r="G316" i="14"/>
  <c r="H315" i="14"/>
  <c r="G315" i="14"/>
  <c r="H314" i="14"/>
  <c r="G314" i="14"/>
  <c r="H313" i="14"/>
  <c r="G313" i="14"/>
  <c r="G312" i="14"/>
  <c r="H311" i="14"/>
  <c r="H310" i="14"/>
  <c r="G310" i="14"/>
  <c r="H309" i="14"/>
  <c r="G309" i="14"/>
  <c r="H308" i="14"/>
  <c r="G308" i="14"/>
  <c r="G307" i="14"/>
  <c r="H305" i="14"/>
  <c r="G305" i="14"/>
  <c r="H304" i="14"/>
  <c r="G304" i="14"/>
  <c r="H303" i="14"/>
  <c r="G303" i="14"/>
  <c r="H302" i="14"/>
  <c r="G302" i="14"/>
  <c r="H301" i="14"/>
  <c r="G301" i="14"/>
  <c r="G300" i="14"/>
  <c r="H299" i="14"/>
  <c r="H298" i="14"/>
  <c r="G298" i="14"/>
  <c r="H297" i="14"/>
  <c r="G297" i="14"/>
  <c r="H296" i="14"/>
  <c r="G296" i="14"/>
  <c r="H295" i="14"/>
  <c r="G295" i="14"/>
  <c r="H294" i="14"/>
  <c r="H293" i="14"/>
  <c r="G292" i="14"/>
  <c r="H291" i="14"/>
  <c r="G291" i="14"/>
  <c r="H290" i="14"/>
  <c r="G290" i="14"/>
  <c r="H289" i="14"/>
  <c r="G289" i="14"/>
  <c r="H287" i="14"/>
  <c r="G287" i="14"/>
  <c r="H286" i="14"/>
  <c r="G286" i="14"/>
  <c r="G285" i="14"/>
  <c r="H284" i="14"/>
  <c r="H283" i="14"/>
  <c r="G283" i="14"/>
  <c r="H282" i="14"/>
  <c r="G282" i="14"/>
  <c r="G281" i="14"/>
  <c r="H280" i="14"/>
  <c r="G280" i="14"/>
  <c r="H279" i="14"/>
  <c r="G279" i="14"/>
  <c r="H278" i="14"/>
  <c r="G278" i="14"/>
  <c r="H277" i="14"/>
  <c r="G277" i="14"/>
  <c r="H276" i="14"/>
  <c r="G276" i="14"/>
  <c r="H275" i="14"/>
  <c r="G275" i="14"/>
  <c r="H274" i="14"/>
  <c r="G274" i="14"/>
  <c r="H273" i="14"/>
  <c r="G273" i="14"/>
  <c r="H272" i="14"/>
  <c r="G272" i="14"/>
  <c r="H271" i="14"/>
  <c r="G271" i="14"/>
  <c r="H270" i="14"/>
  <c r="G270" i="14"/>
  <c r="H269" i="14"/>
  <c r="G269" i="14"/>
  <c r="H268" i="14"/>
  <c r="G268" i="14"/>
  <c r="H267" i="14"/>
  <c r="G267" i="14"/>
  <c r="H266" i="14"/>
  <c r="G266" i="14"/>
  <c r="H264" i="14"/>
  <c r="G264" i="14"/>
  <c r="G263" i="14"/>
  <c r="H262" i="14"/>
  <c r="G262" i="14"/>
  <c r="H260" i="14"/>
  <c r="G260" i="14"/>
  <c r="H259" i="14"/>
  <c r="G259" i="14"/>
  <c r="G258" i="14"/>
  <c r="H257" i="14"/>
  <c r="G257" i="14"/>
  <c r="H256" i="14"/>
  <c r="G256" i="14"/>
  <c r="H254" i="14"/>
  <c r="G254" i="14"/>
  <c r="H253" i="14"/>
  <c r="G253" i="14"/>
  <c r="H252" i="14"/>
  <c r="G252" i="14"/>
  <c r="H251" i="14"/>
  <c r="G251" i="14"/>
  <c r="H250" i="14"/>
  <c r="G250" i="14"/>
  <c r="H249" i="14"/>
  <c r="G249" i="14"/>
  <c r="H248" i="14"/>
  <c r="H247" i="14"/>
  <c r="G247" i="14"/>
  <c r="H246" i="14"/>
  <c r="G246" i="14"/>
  <c r="H245" i="14"/>
  <c r="G245" i="14"/>
  <c r="H244" i="14"/>
  <c r="G244" i="14"/>
  <c r="H241" i="14"/>
  <c r="G241" i="14"/>
  <c r="H240" i="14"/>
  <c r="G240" i="14"/>
  <c r="H239" i="14"/>
  <c r="G239" i="14"/>
  <c r="H238" i="14"/>
  <c r="G238" i="14"/>
  <c r="H237" i="14"/>
  <c r="G237" i="14"/>
  <c r="H236" i="14"/>
  <c r="G236" i="14"/>
  <c r="H235" i="14"/>
  <c r="G235" i="14"/>
  <c r="H234" i="14"/>
  <c r="G234" i="14"/>
  <c r="H233" i="14"/>
  <c r="G233" i="14"/>
  <c r="H232" i="14"/>
  <c r="G232" i="14"/>
  <c r="H231" i="14"/>
  <c r="G231" i="14"/>
  <c r="H229" i="14"/>
  <c r="G229" i="14"/>
  <c r="H228" i="14"/>
  <c r="G228" i="14"/>
  <c r="H227" i="14"/>
  <c r="G227" i="14"/>
  <c r="G226" i="14"/>
  <c r="H225" i="14"/>
  <c r="G225" i="14"/>
  <c r="H224" i="14"/>
  <c r="G224" i="14"/>
  <c r="H223" i="14"/>
  <c r="G223" i="14"/>
  <c r="H222" i="14"/>
  <c r="G222" i="14"/>
  <c r="H221" i="14"/>
  <c r="G221" i="14"/>
  <c r="H220" i="14"/>
  <c r="G220" i="14"/>
  <c r="G219" i="14"/>
  <c r="H217" i="14"/>
  <c r="G217" i="14"/>
  <c r="H214" i="14"/>
  <c r="G214" i="14"/>
  <c r="H213" i="14"/>
  <c r="G213" i="14"/>
  <c r="H212" i="14"/>
  <c r="G212" i="14"/>
  <c r="H211" i="14"/>
  <c r="G211" i="14"/>
  <c r="H210" i="14"/>
  <c r="G210" i="14"/>
  <c r="H209" i="14"/>
  <c r="H208" i="14"/>
  <c r="G208" i="14"/>
  <c r="H207" i="14"/>
  <c r="G207" i="14"/>
  <c r="H206" i="14"/>
  <c r="G206" i="14"/>
  <c r="H205" i="14"/>
  <c r="G205" i="14"/>
  <c r="G203" i="14"/>
  <c r="H201" i="14"/>
  <c r="G201" i="14"/>
  <c r="H200" i="14"/>
  <c r="G200" i="14"/>
  <c r="H199" i="14"/>
  <c r="G199" i="14"/>
  <c r="H198" i="14"/>
  <c r="G198" i="14"/>
  <c r="H197" i="14"/>
  <c r="H196" i="14"/>
  <c r="G196" i="14"/>
  <c r="H194" i="14"/>
  <c r="G194" i="14"/>
  <c r="H192" i="14"/>
  <c r="G192" i="14"/>
  <c r="H191" i="14"/>
  <c r="H190" i="14"/>
  <c r="G190" i="14"/>
  <c r="D188" i="14"/>
  <c r="C188" i="14"/>
  <c r="G332" i="14" s="1"/>
  <c r="H180" i="14"/>
  <c r="G180" i="14"/>
  <c r="H179" i="14"/>
  <c r="G179" i="14"/>
  <c r="G178" i="14"/>
  <c r="H177" i="14"/>
  <c r="H176" i="14"/>
  <c r="G176" i="14"/>
  <c r="H175" i="14"/>
  <c r="G175" i="14"/>
  <c r="H174" i="14"/>
  <c r="G174" i="14"/>
  <c r="H173" i="14"/>
  <c r="G173" i="14"/>
  <c r="H172" i="14"/>
  <c r="G172" i="14"/>
  <c r="H171" i="14"/>
  <c r="G171" i="14"/>
  <c r="H170" i="14"/>
  <c r="G170" i="14"/>
  <c r="H169" i="14"/>
  <c r="G169" i="14"/>
  <c r="H168" i="14"/>
  <c r="H167" i="14"/>
  <c r="G167" i="14"/>
  <c r="H165" i="14"/>
  <c r="G165" i="14"/>
  <c r="H164" i="14"/>
  <c r="G164" i="14"/>
  <c r="H163" i="14"/>
  <c r="G163" i="14"/>
  <c r="H162" i="14"/>
  <c r="G162" i="14"/>
  <c r="H161" i="14"/>
  <c r="H160" i="14"/>
  <c r="G160" i="14"/>
  <c r="H159" i="14"/>
  <c r="G159" i="14"/>
  <c r="H158" i="14"/>
  <c r="G158" i="14"/>
  <c r="H157" i="14"/>
  <c r="G157" i="14"/>
  <c r="H156" i="14"/>
  <c r="G156" i="14"/>
  <c r="H155" i="14"/>
  <c r="G154" i="14"/>
  <c r="H153" i="14"/>
  <c r="G153" i="14"/>
  <c r="G152" i="14"/>
  <c r="H151" i="14"/>
  <c r="G151" i="14"/>
  <c r="H148" i="14"/>
  <c r="G147" i="14"/>
  <c r="H143" i="14"/>
  <c r="H140" i="14"/>
  <c r="G140" i="14"/>
  <c r="H138" i="14"/>
  <c r="G138" i="14"/>
  <c r="H136" i="14"/>
  <c r="G136" i="14"/>
  <c r="H135" i="14"/>
  <c r="H134" i="14"/>
  <c r="G134" i="14"/>
  <c r="H133" i="14"/>
  <c r="H132" i="14"/>
  <c r="H131" i="14"/>
  <c r="G131" i="14"/>
  <c r="H130" i="14"/>
  <c r="G130" i="14"/>
  <c r="H129" i="14"/>
  <c r="G129" i="14"/>
  <c r="G126" i="14"/>
  <c r="G125" i="14"/>
  <c r="G124" i="14"/>
  <c r="H121" i="14"/>
  <c r="G121" i="14"/>
  <c r="H120" i="14"/>
  <c r="G120" i="14"/>
  <c r="H119" i="14"/>
  <c r="G119" i="14"/>
  <c r="H117" i="14"/>
  <c r="G117" i="14"/>
  <c r="G115" i="14"/>
  <c r="H114" i="14"/>
  <c r="G114" i="14"/>
  <c r="H113" i="14"/>
  <c r="G113" i="14"/>
  <c r="H112" i="14"/>
  <c r="G112" i="14"/>
  <c r="G111" i="14"/>
  <c r="H110" i="14"/>
  <c r="G110" i="14"/>
  <c r="G109" i="14"/>
  <c r="H108" i="14"/>
  <c r="G108" i="14"/>
  <c r="H107" i="14"/>
  <c r="G107" i="14"/>
  <c r="H106" i="14"/>
  <c r="G106" i="14"/>
  <c r="H105" i="14"/>
  <c r="G105" i="14"/>
  <c r="H104" i="14"/>
  <c r="G104" i="14"/>
  <c r="H102" i="14"/>
  <c r="G102" i="14"/>
  <c r="H101" i="14"/>
  <c r="G101" i="14"/>
  <c r="H98" i="14"/>
  <c r="G98" i="14"/>
  <c r="H96" i="14"/>
  <c r="G96" i="14"/>
  <c r="H95" i="14"/>
  <c r="G95" i="14"/>
  <c r="H94" i="14"/>
  <c r="G94" i="14"/>
  <c r="H93" i="14"/>
  <c r="G93" i="14"/>
  <c r="H92" i="14"/>
  <c r="G92" i="14"/>
  <c r="H91" i="14"/>
  <c r="G91" i="14"/>
  <c r="H90" i="14"/>
  <c r="G90" i="14"/>
  <c r="H89" i="14"/>
  <c r="G89" i="14"/>
  <c r="H88" i="14"/>
  <c r="H87" i="14"/>
  <c r="G87" i="14"/>
  <c r="G85" i="14"/>
  <c r="H84" i="14"/>
  <c r="G84" i="14"/>
  <c r="D81" i="14"/>
  <c r="H116" i="14" s="1"/>
  <c r="C81" i="14"/>
  <c r="H72" i="14"/>
  <c r="G72" i="14"/>
  <c r="H71" i="14"/>
  <c r="G71" i="14"/>
  <c r="H70" i="14"/>
  <c r="G70" i="14"/>
  <c r="H69" i="14"/>
  <c r="G69" i="14"/>
  <c r="H68" i="14"/>
  <c r="G68" i="14"/>
  <c r="H67" i="14"/>
  <c r="G67" i="14"/>
  <c r="H66" i="14"/>
  <c r="G66" i="14"/>
  <c r="H64" i="14"/>
  <c r="H63" i="14"/>
  <c r="G63" i="14"/>
  <c r="H62" i="14"/>
  <c r="G62" i="14"/>
  <c r="H61" i="14"/>
  <c r="G61" i="14"/>
  <c r="H60" i="14"/>
  <c r="G60" i="14"/>
  <c r="H59" i="14"/>
  <c r="G59" i="14"/>
  <c r="G58" i="14"/>
  <c r="H57" i="14"/>
  <c r="H56" i="14"/>
  <c r="G56" i="14"/>
  <c r="H55" i="14"/>
  <c r="G55" i="14"/>
  <c r="H54" i="14"/>
  <c r="G54" i="14"/>
  <c r="H53" i="14"/>
  <c r="G53" i="14"/>
  <c r="G52" i="14"/>
  <c r="H51" i="14"/>
  <c r="G51" i="14"/>
  <c r="H50" i="14"/>
  <c r="G50" i="14"/>
  <c r="H49" i="14"/>
  <c r="G49" i="14"/>
  <c r="H48" i="14"/>
  <c r="G48" i="14"/>
  <c r="H47" i="14"/>
  <c r="H46" i="14"/>
  <c r="G46" i="14"/>
  <c r="H45" i="14"/>
  <c r="G45" i="14"/>
  <c r="H44" i="14"/>
  <c r="G44" i="14"/>
  <c r="H43" i="14"/>
  <c r="G43" i="14"/>
  <c r="H42" i="14"/>
  <c r="G42" i="14"/>
  <c r="H41" i="14"/>
  <c r="G41" i="14"/>
  <c r="H40" i="14"/>
  <c r="G40" i="14"/>
  <c r="H39" i="14"/>
  <c r="G39" i="14"/>
  <c r="H38" i="14"/>
  <c r="G38" i="14"/>
  <c r="H37" i="14"/>
  <c r="G37" i="14"/>
  <c r="H36" i="14"/>
  <c r="G36" i="14"/>
  <c r="H35" i="14"/>
  <c r="G35" i="14"/>
  <c r="H34" i="14"/>
  <c r="G34" i="14"/>
  <c r="G33" i="14"/>
  <c r="H32" i="14"/>
  <c r="G32" i="14"/>
  <c r="H31" i="14"/>
  <c r="G31" i="14"/>
  <c r="H30" i="14"/>
  <c r="G30" i="14"/>
  <c r="H29" i="14"/>
  <c r="G29" i="14"/>
  <c r="H28" i="14"/>
  <c r="G28" i="14"/>
  <c r="H27" i="14"/>
  <c r="G27" i="14"/>
  <c r="H26" i="14"/>
  <c r="H25" i="14"/>
  <c r="G25" i="14"/>
  <c r="H24" i="14"/>
  <c r="G24" i="14"/>
  <c r="H23" i="14"/>
  <c r="G23" i="14"/>
  <c r="D22" i="14"/>
  <c r="H52" i="14" s="1"/>
  <c r="C22" i="14"/>
  <c r="G73" i="14" s="1"/>
  <c r="C14" i="14"/>
  <c r="C13" i="14"/>
  <c r="D12" i="14"/>
  <c r="C12" i="14"/>
  <c r="D11" i="14"/>
  <c r="C11" i="14"/>
  <c r="H635" i="13"/>
  <c r="G635" i="13"/>
  <c r="G634" i="13"/>
  <c r="G626" i="13"/>
  <c r="H624" i="13"/>
  <c r="G624" i="13"/>
  <c r="H621" i="13"/>
  <c r="G621" i="13"/>
  <c r="D612" i="13"/>
  <c r="C612" i="13"/>
  <c r="G640" i="13" s="1"/>
  <c r="H603" i="13"/>
  <c r="G603" i="13"/>
  <c r="G602" i="13"/>
  <c r="H601" i="13"/>
  <c r="G601" i="13"/>
  <c r="G600" i="13"/>
  <c r="H596" i="13"/>
  <c r="G596" i="13"/>
  <c r="G594" i="13"/>
  <c r="H593" i="13"/>
  <c r="G593" i="13"/>
  <c r="G592" i="13"/>
  <c r="G591" i="13"/>
  <c r="H587" i="13"/>
  <c r="G587" i="13"/>
  <c r="G586" i="13"/>
  <c r="H584" i="13"/>
  <c r="G584" i="13"/>
  <c r="G582" i="13"/>
  <c r="G581" i="13"/>
  <c r="G580" i="13"/>
  <c r="H579" i="13"/>
  <c r="G579" i="13"/>
  <c r="G578" i="13"/>
  <c r="G577" i="13"/>
  <c r="H576" i="13"/>
  <c r="G576" i="13"/>
  <c r="G575" i="13"/>
  <c r="G574" i="13"/>
  <c r="H573" i="13"/>
  <c r="G573" i="13"/>
  <c r="H566" i="13"/>
  <c r="G566" i="13"/>
  <c r="H565" i="13"/>
  <c r="G562" i="13"/>
  <c r="G561" i="13"/>
  <c r="G560" i="13"/>
  <c r="H559" i="13"/>
  <c r="G559" i="13"/>
  <c r="H557" i="13"/>
  <c r="G557" i="13"/>
  <c r="H556" i="13"/>
  <c r="G556" i="13"/>
  <c r="G555" i="13"/>
  <c r="H554" i="13"/>
  <c r="G552" i="13"/>
  <c r="G551" i="13"/>
  <c r="H549" i="13"/>
  <c r="G549" i="13"/>
  <c r="H548" i="13"/>
  <c r="H547" i="13"/>
  <c r="G547" i="13"/>
  <c r="H542" i="13"/>
  <c r="G542" i="13"/>
  <c r="G538" i="13"/>
  <c r="G537" i="13"/>
  <c r="H536" i="13"/>
  <c r="G536" i="13"/>
  <c r="H535" i="13"/>
  <c r="G535" i="13"/>
  <c r="H534" i="13"/>
  <c r="G534" i="13"/>
  <c r="H533" i="13"/>
  <c r="G533" i="13"/>
  <c r="H532" i="13"/>
  <c r="G532" i="13"/>
  <c r="H531" i="13"/>
  <c r="G531" i="13"/>
  <c r="G530" i="13"/>
  <c r="G529" i="13"/>
  <c r="H527" i="13"/>
  <c r="G527" i="13"/>
  <c r="G526" i="13"/>
  <c r="H524" i="13"/>
  <c r="G524" i="13"/>
  <c r="G522" i="13"/>
  <c r="H521" i="13"/>
  <c r="G521" i="13"/>
  <c r="H520" i="13"/>
  <c r="G520" i="13"/>
  <c r="G519" i="13"/>
  <c r="G516" i="13"/>
  <c r="G515" i="13"/>
  <c r="G514" i="13"/>
  <c r="G513" i="13"/>
  <c r="G511" i="13"/>
  <c r="H510" i="13"/>
  <c r="G510" i="13"/>
  <c r="G508" i="13"/>
  <c r="G506" i="13"/>
  <c r="G505" i="13"/>
  <c r="G504" i="13"/>
  <c r="G503" i="13"/>
  <c r="H502" i="13"/>
  <c r="G502" i="13"/>
  <c r="H501" i="13"/>
  <c r="G501" i="13"/>
  <c r="H500" i="13"/>
  <c r="G500" i="13"/>
  <c r="G497" i="13"/>
  <c r="G496" i="13"/>
  <c r="G495" i="13"/>
  <c r="G494" i="13"/>
  <c r="G492" i="13"/>
  <c r="G491" i="13"/>
  <c r="H490" i="13"/>
  <c r="G490" i="13"/>
  <c r="H488" i="13"/>
  <c r="G488" i="13"/>
  <c r="G483" i="13"/>
  <c r="H482" i="13"/>
  <c r="G482" i="13"/>
  <c r="G480" i="13"/>
  <c r="G477" i="13"/>
  <c r="G476" i="13"/>
  <c r="H475" i="13"/>
  <c r="G475" i="13"/>
  <c r="G474" i="13"/>
  <c r="G468" i="13"/>
  <c r="G467" i="13"/>
  <c r="H465" i="13"/>
  <c r="G465" i="13"/>
  <c r="G463" i="13"/>
  <c r="G461" i="13"/>
  <c r="H459" i="13"/>
  <c r="G459" i="13"/>
  <c r="H458" i="13"/>
  <c r="G458" i="13"/>
  <c r="H457" i="13"/>
  <c r="G457" i="13"/>
  <c r="H454" i="13"/>
  <c r="G453" i="13"/>
  <c r="H452" i="13"/>
  <c r="G452" i="13"/>
  <c r="G451" i="13"/>
  <c r="H449" i="13"/>
  <c r="H447" i="13"/>
  <c r="G447" i="13"/>
  <c r="G445" i="13"/>
  <c r="G443" i="13"/>
  <c r="H441" i="13"/>
  <c r="G441" i="13"/>
  <c r="H440" i="13"/>
  <c r="G440" i="13"/>
  <c r="H439" i="13"/>
  <c r="G439" i="13"/>
  <c r="H438" i="13"/>
  <c r="G433" i="13"/>
  <c r="H431" i="13"/>
  <c r="G431" i="13"/>
  <c r="G425" i="13"/>
  <c r="H421" i="13"/>
  <c r="G421" i="13"/>
  <c r="H418" i="13"/>
  <c r="G418" i="13"/>
  <c r="H417" i="13"/>
  <c r="G417" i="13"/>
  <c r="G415" i="13"/>
  <c r="G412" i="13"/>
  <c r="H409" i="13"/>
  <c r="H407" i="13"/>
  <c r="G404" i="13"/>
  <c r="H399" i="13"/>
  <c r="G399" i="13"/>
  <c r="H397" i="13"/>
  <c r="G397" i="13"/>
  <c r="H393" i="13"/>
  <c r="G393" i="13"/>
  <c r="G390" i="13"/>
  <c r="H388" i="13"/>
  <c r="H382" i="13"/>
  <c r="G382" i="13"/>
  <c r="H379" i="13"/>
  <c r="H375" i="13"/>
  <c r="G375" i="13"/>
  <c r="H372" i="13"/>
  <c r="D371" i="13"/>
  <c r="C371" i="13"/>
  <c r="G448" i="13" s="1"/>
  <c r="G363" i="13"/>
  <c r="H362" i="13"/>
  <c r="G362" i="13"/>
  <c r="H361" i="13"/>
  <c r="G361" i="13"/>
  <c r="G360" i="13"/>
  <c r="H359" i="13"/>
  <c r="G359" i="13"/>
  <c r="G358" i="13"/>
  <c r="G357" i="13"/>
  <c r="G355" i="13"/>
  <c r="G354" i="13"/>
  <c r="H353" i="13"/>
  <c r="H352" i="13"/>
  <c r="G352" i="13"/>
  <c r="H351" i="13"/>
  <c r="G351" i="13"/>
  <c r="H350" i="13"/>
  <c r="G350" i="13"/>
  <c r="H349" i="13"/>
  <c r="G349" i="13"/>
  <c r="G348" i="13"/>
  <c r="H346" i="13"/>
  <c r="G346" i="13"/>
  <c r="G345" i="13"/>
  <c r="H344" i="13"/>
  <c r="G344" i="13"/>
  <c r="H341" i="13"/>
  <c r="G341" i="13"/>
  <c r="G340" i="13"/>
  <c r="H339" i="13"/>
  <c r="G339" i="13"/>
  <c r="H337" i="13"/>
  <c r="G337" i="13"/>
  <c r="H335" i="13"/>
  <c r="G335" i="13"/>
  <c r="H334" i="13"/>
  <c r="G334" i="13"/>
  <c r="H333" i="13"/>
  <c r="G333" i="13"/>
  <c r="H331" i="13"/>
  <c r="G331" i="13"/>
  <c r="H330" i="13"/>
  <c r="G330" i="13"/>
  <c r="H326" i="13"/>
  <c r="G326" i="13"/>
  <c r="G323" i="13"/>
  <c r="H322" i="13"/>
  <c r="H319" i="13"/>
  <c r="G319" i="13"/>
  <c r="H317" i="13"/>
  <c r="G317" i="13"/>
  <c r="H316" i="13"/>
  <c r="G316" i="13"/>
  <c r="G315" i="13"/>
  <c r="H314" i="13"/>
  <c r="G314" i="13"/>
  <c r="H313" i="13"/>
  <c r="G313" i="13"/>
  <c r="H303" i="13"/>
  <c r="G303" i="13"/>
  <c r="H302" i="13"/>
  <c r="G302" i="13"/>
  <c r="H301" i="13"/>
  <c r="G301" i="13"/>
  <c r="G300" i="13"/>
  <c r="H297" i="13"/>
  <c r="G297" i="13"/>
  <c r="H296" i="13"/>
  <c r="G296" i="13"/>
  <c r="H290" i="13"/>
  <c r="G290" i="13"/>
  <c r="H282" i="13"/>
  <c r="G282" i="13"/>
  <c r="H280" i="13"/>
  <c r="G280" i="13"/>
  <c r="G279" i="13"/>
  <c r="G278" i="13"/>
  <c r="H274" i="13"/>
  <c r="G274" i="13"/>
  <c r="H273" i="13"/>
  <c r="G273" i="13"/>
  <c r="G271" i="13"/>
  <c r="G269" i="13"/>
  <c r="H268" i="13"/>
  <c r="G268" i="13"/>
  <c r="G266" i="13"/>
  <c r="H265" i="13"/>
  <c r="H263" i="13"/>
  <c r="H262" i="13"/>
  <c r="G262" i="13"/>
  <c r="H259" i="13"/>
  <c r="G259" i="13"/>
  <c r="H257" i="13"/>
  <c r="G257" i="13"/>
  <c r="G256" i="13"/>
  <c r="H254" i="13"/>
  <c r="G254" i="13"/>
  <c r="H252" i="13"/>
  <c r="H250" i="13"/>
  <c r="G250" i="13"/>
  <c r="H249" i="13"/>
  <c r="H247" i="13"/>
  <c r="G247" i="13"/>
  <c r="H246" i="13"/>
  <c r="G246" i="13"/>
  <c r="H244" i="13"/>
  <c r="H241" i="13"/>
  <c r="G241" i="13"/>
  <c r="H240" i="13"/>
  <c r="G240" i="13"/>
  <c r="H239" i="13"/>
  <c r="G239" i="13"/>
  <c r="H238" i="13"/>
  <c r="G238" i="13"/>
  <c r="G237" i="13"/>
  <c r="H236" i="13"/>
  <c r="G236" i="13"/>
  <c r="H234" i="13"/>
  <c r="G234" i="13"/>
  <c r="H232" i="13"/>
  <c r="G232" i="13"/>
  <c r="H229" i="13"/>
  <c r="G229" i="13"/>
  <c r="G228" i="13"/>
  <c r="G225" i="13"/>
  <c r="H224" i="13"/>
  <c r="G224" i="13"/>
  <c r="H217" i="13"/>
  <c r="G217" i="13"/>
  <c r="H213" i="13"/>
  <c r="G213" i="13"/>
  <c r="H212" i="13"/>
  <c r="G212" i="13"/>
  <c r="G211" i="13"/>
  <c r="H206" i="13"/>
  <c r="G206" i="13"/>
  <c r="G203" i="13"/>
  <c r="H200" i="13"/>
  <c r="G200" i="13"/>
  <c r="H196" i="13"/>
  <c r="G196" i="13"/>
  <c r="G194" i="13"/>
  <c r="H192" i="13"/>
  <c r="G192" i="13"/>
  <c r="G190" i="13"/>
  <c r="D188" i="13"/>
  <c r="H360" i="13" s="1"/>
  <c r="C188" i="13"/>
  <c r="G353" i="13" s="1"/>
  <c r="H180" i="13"/>
  <c r="G180" i="13"/>
  <c r="H179" i="13"/>
  <c r="G179" i="13"/>
  <c r="H176" i="13"/>
  <c r="G175" i="13"/>
  <c r="G172" i="13"/>
  <c r="G170" i="13"/>
  <c r="H167" i="13"/>
  <c r="H165" i="13"/>
  <c r="G165" i="13"/>
  <c r="G164" i="13"/>
  <c r="H163" i="13"/>
  <c r="G163" i="13"/>
  <c r="H162" i="13"/>
  <c r="G162" i="13"/>
  <c r="H160" i="13"/>
  <c r="G160" i="13"/>
  <c r="H159" i="13"/>
  <c r="H153" i="13"/>
  <c r="G153" i="13"/>
  <c r="H143" i="13"/>
  <c r="H140" i="13"/>
  <c r="G140" i="13"/>
  <c r="G134" i="13"/>
  <c r="G132" i="13"/>
  <c r="H131" i="13"/>
  <c r="G131" i="13"/>
  <c r="H130" i="13"/>
  <c r="G129" i="13"/>
  <c r="G120" i="13"/>
  <c r="H117" i="13"/>
  <c r="G117" i="13"/>
  <c r="H112" i="13"/>
  <c r="G112" i="13"/>
  <c r="H110" i="13"/>
  <c r="G110" i="13"/>
  <c r="G108" i="13"/>
  <c r="G105" i="13"/>
  <c r="H102" i="13"/>
  <c r="G102" i="13"/>
  <c r="H98" i="13"/>
  <c r="G98" i="13"/>
  <c r="H96" i="13"/>
  <c r="G96" i="13"/>
  <c r="H95" i="13"/>
  <c r="G95" i="13"/>
  <c r="H94" i="13"/>
  <c r="G94" i="13"/>
  <c r="H91" i="13"/>
  <c r="H90" i="13"/>
  <c r="G90" i="13"/>
  <c r="H89" i="13"/>
  <c r="G89" i="13"/>
  <c r="G87" i="13"/>
  <c r="D81" i="13"/>
  <c r="H178" i="13" s="1"/>
  <c r="C81" i="13"/>
  <c r="G177" i="13" s="1"/>
  <c r="G73" i="13"/>
  <c r="H71" i="13"/>
  <c r="G71" i="13"/>
  <c r="H70" i="13"/>
  <c r="H69" i="13"/>
  <c r="G69" i="13"/>
  <c r="G68" i="13"/>
  <c r="H66" i="13"/>
  <c r="G66" i="13"/>
  <c r="G65" i="13"/>
  <c r="G63" i="13"/>
  <c r="H62" i="13"/>
  <c r="H61" i="13"/>
  <c r="H60" i="13"/>
  <c r="G60" i="13"/>
  <c r="G58" i="13"/>
  <c r="H55" i="13"/>
  <c r="G55" i="13"/>
  <c r="H54" i="13"/>
  <c r="G51" i="13"/>
  <c r="H50" i="13"/>
  <c r="G50" i="13"/>
  <c r="H49" i="13"/>
  <c r="G49" i="13"/>
  <c r="H47" i="13"/>
  <c r="H46" i="13"/>
  <c r="G46" i="13"/>
  <c r="H45" i="13"/>
  <c r="G45" i="13"/>
  <c r="H44" i="13"/>
  <c r="G44" i="13"/>
  <c r="H43" i="13"/>
  <c r="G43" i="13"/>
  <c r="H38" i="13"/>
  <c r="G38" i="13"/>
  <c r="H37" i="13"/>
  <c r="G37" i="13"/>
  <c r="G34" i="13"/>
  <c r="H30" i="13"/>
  <c r="G28" i="13"/>
  <c r="H27" i="13"/>
  <c r="G27" i="13"/>
  <c r="H26" i="13"/>
  <c r="G26" i="13"/>
  <c r="H25" i="13"/>
  <c r="G25" i="13"/>
  <c r="H23" i="13"/>
  <c r="G23" i="13"/>
  <c r="D22" i="13"/>
  <c r="H73" i="13" s="1"/>
  <c r="C22" i="13"/>
  <c r="G47" i="13" s="1"/>
  <c r="C14" i="13"/>
  <c r="D13" i="13"/>
  <c r="C13" i="13"/>
  <c r="C12" i="13"/>
  <c r="H634" i="12"/>
  <c r="G629" i="12"/>
  <c r="H627" i="12"/>
  <c r="H626" i="12"/>
  <c r="G624" i="12"/>
  <c r="H623" i="12"/>
  <c r="G621" i="12"/>
  <c r="H619" i="12"/>
  <c r="D612" i="12"/>
  <c r="C612" i="12"/>
  <c r="G640" i="12" s="1"/>
  <c r="H604" i="12"/>
  <c r="G604" i="12"/>
  <c r="H603" i="12"/>
  <c r="G603" i="12"/>
  <c r="G601" i="12"/>
  <c r="H600" i="12"/>
  <c r="G600" i="12"/>
  <c r="G598" i="12"/>
  <c r="G596" i="12"/>
  <c r="H595" i="12"/>
  <c r="G594" i="12"/>
  <c r="G593" i="12"/>
  <c r="H592" i="12"/>
  <c r="G592" i="12"/>
  <c r="G591" i="12"/>
  <c r="G589" i="12"/>
  <c r="H587" i="12"/>
  <c r="G587" i="12"/>
  <c r="G586" i="12"/>
  <c r="H585" i="12"/>
  <c r="H584" i="12"/>
  <c r="G584" i="12"/>
  <c r="G583" i="12"/>
  <c r="H582" i="12"/>
  <c r="G582" i="12"/>
  <c r="H581" i="12"/>
  <c r="G581" i="12"/>
  <c r="G580" i="12"/>
  <c r="G579" i="12"/>
  <c r="H578" i="12"/>
  <c r="G578" i="12"/>
  <c r="G577" i="12"/>
  <c r="H576" i="12"/>
  <c r="G576" i="12"/>
  <c r="G575" i="12"/>
  <c r="H574" i="12"/>
  <c r="G574" i="12"/>
  <c r="H572" i="12"/>
  <c r="H566" i="12"/>
  <c r="G566" i="12"/>
  <c r="H565" i="12"/>
  <c r="G565" i="12"/>
  <c r="G564" i="12"/>
  <c r="G561" i="12"/>
  <c r="G559" i="12"/>
  <c r="G558" i="12"/>
  <c r="G557" i="12"/>
  <c r="H556" i="12"/>
  <c r="G556" i="12"/>
  <c r="H555" i="12"/>
  <c r="G555" i="12"/>
  <c r="H554" i="12"/>
  <c r="G554" i="12"/>
  <c r="G553" i="12"/>
  <c r="G552" i="12"/>
  <c r="G551" i="12"/>
  <c r="G550" i="12"/>
  <c r="G549" i="12"/>
  <c r="H547" i="12"/>
  <c r="G547" i="12"/>
  <c r="G545" i="12"/>
  <c r="H542" i="12"/>
  <c r="G542" i="12"/>
  <c r="G538" i="12"/>
  <c r="H534" i="12"/>
  <c r="G534" i="12"/>
  <c r="H532" i="12"/>
  <c r="G532" i="12"/>
  <c r="G531" i="12"/>
  <c r="G530" i="12"/>
  <c r="H529" i="12"/>
  <c r="G529" i="12"/>
  <c r="H527" i="12"/>
  <c r="G527" i="12"/>
  <c r="G526" i="12"/>
  <c r="G525" i="12"/>
  <c r="H524" i="12"/>
  <c r="G524" i="12"/>
  <c r="H522" i="12"/>
  <c r="G522" i="12"/>
  <c r="H521" i="12"/>
  <c r="G521" i="12"/>
  <c r="H520" i="12"/>
  <c r="G520" i="12"/>
  <c r="H519" i="12"/>
  <c r="G519" i="12"/>
  <c r="G513" i="12"/>
  <c r="G511" i="12"/>
  <c r="H510" i="12"/>
  <c r="G510" i="12"/>
  <c r="G508" i="12"/>
  <c r="G506" i="12"/>
  <c r="G505" i="12"/>
  <c r="H504" i="12"/>
  <c r="G504" i="12"/>
  <c r="H503" i="12"/>
  <c r="G503" i="12"/>
  <c r="H502" i="12"/>
  <c r="G502" i="12"/>
  <c r="H501" i="12"/>
  <c r="G501" i="12"/>
  <c r="H500" i="12"/>
  <c r="G500" i="12"/>
  <c r="G499" i="12"/>
  <c r="G498" i="12"/>
  <c r="H496" i="12"/>
  <c r="G496" i="12"/>
  <c r="G495" i="12"/>
  <c r="H492" i="12"/>
  <c r="G492" i="12"/>
  <c r="H490" i="12"/>
  <c r="G490" i="12"/>
  <c r="H488" i="12"/>
  <c r="G488" i="12"/>
  <c r="G486" i="12"/>
  <c r="G485" i="12"/>
  <c r="H482" i="12"/>
  <c r="G482" i="12"/>
  <c r="H480" i="12"/>
  <c r="G480" i="12"/>
  <c r="G479" i="12"/>
  <c r="G477" i="12"/>
  <c r="H476" i="12"/>
  <c r="G476" i="12"/>
  <c r="H475" i="12"/>
  <c r="G475" i="12"/>
  <c r="H474" i="12"/>
  <c r="G474" i="12"/>
  <c r="H472" i="12"/>
  <c r="G472" i="12"/>
  <c r="H468" i="12"/>
  <c r="G468" i="12"/>
  <c r="H467" i="12"/>
  <c r="G467" i="12"/>
  <c r="H465" i="12"/>
  <c r="G465" i="12"/>
  <c r="G464" i="12"/>
  <c r="H463" i="12"/>
  <c r="G463" i="12"/>
  <c r="G462" i="12"/>
  <c r="H458" i="12"/>
  <c r="G458" i="12"/>
  <c r="H457" i="12"/>
  <c r="H456" i="12"/>
  <c r="H455" i="12"/>
  <c r="H454" i="12"/>
  <c r="H453" i="12"/>
  <c r="G453" i="12"/>
  <c r="H452" i="12"/>
  <c r="G452" i="12"/>
  <c r="H451" i="12"/>
  <c r="H448" i="12"/>
  <c r="G445" i="12"/>
  <c r="G444" i="12"/>
  <c r="H440" i="12"/>
  <c r="G440" i="12"/>
  <c r="H439" i="12"/>
  <c r="G439" i="12"/>
  <c r="G436" i="12"/>
  <c r="H432" i="12"/>
  <c r="G432" i="12"/>
  <c r="G431" i="12"/>
  <c r="G427" i="12"/>
  <c r="H425" i="12"/>
  <c r="G425" i="12"/>
  <c r="H421" i="12"/>
  <c r="G421" i="12"/>
  <c r="G420" i="12"/>
  <c r="H418" i="12"/>
  <c r="G418" i="12"/>
  <c r="H417" i="12"/>
  <c r="G417" i="12"/>
  <c r="G416" i="12"/>
  <c r="G414" i="12"/>
  <c r="H412" i="12"/>
  <c r="G411" i="12"/>
  <c r="H409" i="12"/>
  <c r="H407" i="12"/>
  <c r="G404" i="12"/>
  <c r="G403" i="12"/>
  <c r="G400" i="12"/>
  <c r="H399" i="12"/>
  <c r="G399" i="12"/>
  <c r="H397" i="12"/>
  <c r="G397" i="12"/>
  <c r="G394" i="12"/>
  <c r="H393" i="12"/>
  <c r="G393" i="12"/>
  <c r="H392" i="12"/>
  <c r="G391" i="12"/>
  <c r="H390" i="12"/>
  <c r="G389" i="12"/>
  <c r="H382" i="12"/>
  <c r="G382" i="12"/>
  <c r="H380" i="12"/>
  <c r="H376" i="12"/>
  <c r="G376" i="12"/>
  <c r="H375" i="12"/>
  <c r="D371" i="12"/>
  <c r="C371" i="12"/>
  <c r="G533" i="12" s="1"/>
  <c r="G363" i="12"/>
  <c r="H362" i="12"/>
  <c r="G362" i="12"/>
  <c r="H359" i="12"/>
  <c r="G359" i="12"/>
  <c r="H358" i="12"/>
  <c r="G358" i="12"/>
  <c r="H357" i="12"/>
  <c r="G357" i="12"/>
  <c r="H356" i="12"/>
  <c r="G356" i="12"/>
  <c r="H355" i="12"/>
  <c r="G355" i="12"/>
  <c r="H354" i="12"/>
  <c r="G354" i="12"/>
  <c r="G353" i="12"/>
  <c r="H352" i="12"/>
  <c r="H351" i="12"/>
  <c r="G351" i="12"/>
  <c r="H350" i="12"/>
  <c r="G350" i="12"/>
  <c r="H349" i="12"/>
  <c r="G349" i="12"/>
  <c r="H346" i="12"/>
  <c r="G346" i="12"/>
  <c r="H345" i="12"/>
  <c r="G345" i="12"/>
  <c r="H344" i="12"/>
  <c r="G344" i="12"/>
  <c r="H342" i="12"/>
  <c r="G342" i="12"/>
  <c r="H341" i="12"/>
  <c r="G341" i="12"/>
  <c r="G340" i="12"/>
  <c r="H339" i="12"/>
  <c r="G339" i="12"/>
  <c r="H337" i="12"/>
  <c r="G337" i="12"/>
  <c r="G336" i="12"/>
  <c r="H335" i="12"/>
  <c r="G335" i="12"/>
  <c r="G334" i="12"/>
  <c r="H333" i="12"/>
  <c r="G333" i="12"/>
  <c r="G332" i="12"/>
  <c r="H331" i="12"/>
  <c r="G331" i="12"/>
  <c r="G330" i="12"/>
  <c r="G326" i="12"/>
  <c r="H323" i="12"/>
  <c r="G323" i="12"/>
  <c r="H322" i="12"/>
  <c r="G322" i="12"/>
  <c r="G321" i="12"/>
  <c r="H320" i="12"/>
  <c r="G320" i="12"/>
  <c r="H319" i="12"/>
  <c r="G319" i="12"/>
  <c r="H317" i="12"/>
  <c r="G317" i="12"/>
  <c r="H316" i="12"/>
  <c r="G315" i="12"/>
  <c r="H314" i="12"/>
  <c r="G314" i="12"/>
  <c r="H313" i="12"/>
  <c r="G313" i="12"/>
  <c r="H305" i="12"/>
  <c r="H303" i="12"/>
  <c r="G303" i="12"/>
  <c r="H302" i="12"/>
  <c r="G302" i="12"/>
  <c r="H301" i="12"/>
  <c r="G301" i="12"/>
  <c r="G298" i="12"/>
  <c r="H297" i="12"/>
  <c r="H296" i="12"/>
  <c r="G296" i="12"/>
  <c r="H291" i="12"/>
  <c r="H290" i="12"/>
  <c r="G290" i="12"/>
  <c r="H283" i="12"/>
  <c r="H282" i="12"/>
  <c r="G282" i="12"/>
  <c r="G280" i="12"/>
  <c r="H278" i="12"/>
  <c r="G278" i="12"/>
  <c r="H277" i="12"/>
  <c r="G275" i="12"/>
  <c r="H274" i="12"/>
  <c r="G274" i="12"/>
  <c r="G273" i="12"/>
  <c r="H271" i="12"/>
  <c r="G271" i="12"/>
  <c r="H269" i="12"/>
  <c r="G269" i="12"/>
  <c r="H266" i="12"/>
  <c r="G266" i="12"/>
  <c r="H263" i="12"/>
  <c r="H262" i="12"/>
  <c r="G262" i="12"/>
  <c r="H259" i="12"/>
  <c r="G259" i="12"/>
  <c r="G256" i="12"/>
  <c r="H254" i="12"/>
  <c r="G254" i="12"/>
  <c r="H253" i="12"/>
  <c r="H251" i="12"/>
  <c r="G251" i="12"/>
  <c r="H250" i="12"/>
  <c r="G250" i="12"/>
  <c r="H249" i="12"/>
  <c r="H248" i="12"/>
  <c r="H247" i="12"/>
  <c r="G247" i="12"/>
  <c r="H246" i="12"/>
  <c r="G246" i="12"/>
  <c r="H243" i="12"/>
  <c r="H241" i="12"/>
  <c r="G241" i="12"/>
  <c r="H240" i="12"/>
  <c r="G240" i="12"/>
  <c r="H239" i="12"/>
  <c r="G239" i="12"/>
  <c r="H238" i="12"/>
  <c r="G238" i="12"/>
  <c r="H237" i="12"/>
  <c r="G237" i="12"/>
  <c r="G236" i="12"/>
  <c r="H234" i="12"/>
  <c r="G234" i="12"/>
  <c r="G233" i="12"/>
  <c r="H232" i="12"/>
  <c r="G232" i="12"/>
  <c r="G228" i="12"/>
  <c r="H224" i="12"/>
  <c r="G224" i="12"/>
  <c r="H217" i="12"/>
  <c r="G217" i="12"/>
  <c r="H215" i="12"/>
  <c r="G213" i="12"/>
  <c r="H212" i="12"/>
  <c r="G212" i="12"/>
  <c r="G211" i="12"/>
  <c r="H206" i="12"/>
  <c r="H201" i="12"/>
  <c r="H200" i="12"/>
  <c r="G200" i="12"/>
  <c r="H199" i="12"/>
  <c r="H198" i="12"/>
  <c r="H194" i="12"/>
  <c r="G194" i="12"/>
  <c r="H192" i="12"/>
  <c r="G192" i="12"/>
  <c r="G191" i="12"/>
  <c r="H190" i="12"/>
  <c r="H189" i="12"/>
  <c r="D188" i="12"/>
  <c r="H348" i="12" s="1"/>
  <c r="C188" i="12"/>
  <c r="G338" i="12" s="1"/>
  <c r="H180" i="12"/>
  <c r="G180" i="12"/>
  <c r="H179" i="12"/>
  <c r="G179" i="12"/>
  <c r="H175" i="12"/>
  <c r="G174" i="12"/>
  <c r="H173" i="12"/>
  <c r="G173" i="12"/>
  <c r="H172" i="12"/>
  <c r="G172" i="12"/>
  <c r="G171" i="12"/>
  <c r="H169" i="12"/>
  <c r="G169" i="12"/>
  <c r="H167" i="12"/>
  <c r="H165" i="12"/>
  <c r="G165" i="12"/>
  <c r="H164" i="12"/>
  <c r="G164" i="12"/>
  <c r="H163" i="12"/>
  <c r="G163" i="12"/>
  <c r="H162" i="12"/>
  <c r="G162" i="12"/>
  <c r="G161" i="12"/>
  <c r="H160" i="12"/>
  <c r="G160" i="12"/>
  <c r="H159" i="12"/>
  <c r="G159" i="12"/>
  <c r="H158" i="12"/>
  <c r="G158" i="12"/>
  <c r="H151" i="12"/>
  <c r="G151" i="12"/>
  <c r="G143" i="12"/>
  <c r="H140" i="12"/>
  <c r="G140" i="12"/>
  <c r="H138" i="12"/>
  <c r="H136" i="12"/>
  <c r="G136" i="12"/>
  <c r="H132" i="12"/>
  <c r="G132" i="12"/>
  <c r="H131" i="12"/>
  <c r="G131" i="12"/>
  <c r="H130" i="12"/>
  <c r="G130" i="12"/>
  <c r="H126" i="12"/>
  <c r="G117" i="12"/>
  <c r="G114" i="12"/>
  <c r="H113" i="12"/>
  <c r="G113" i="12"/>
  <c r="H112" i="12"/>
  <c r="H110" i="12"/>
  <c r="G110" i="12"/>
  <c r="H107" i="12"/>
  <c r="G102" i="12"/>
  <c r="G101" i="12"/>
  <c r="G98" i="12"/>
  <c r="G96" i="12"/>
  <c r="H95" i="12"/>
  <c r="G95" i="12"/>
  <c r="H94" i="12"/>
  <c r="G94" i="12"/>
  <c r="H93" i="12"/>
  <c r="G93" i="12"/>
  <c r="G92" i="12"/>
  <c r="G90" i="12"/>
  <c r="H89" i="12"/>
  <c r="G89" i="12"/>
  <c r="G87" i="12"/>
  <c r="D81" i="12"/>
  <c r="H156" i="12" s="1"/>
  <c r="C81" i="12"/>
  <c r="G176" i="12" s="1"/>
  <c r="H72" i="12"/>
  <c r="G72" i="12"/>
  <c r="H71" i="12"/>
  <c r="G71" i="12"/>
  <c r="H70" i="12"/>
  <c r="G70" i="12"/>
  <c r="H69" i="12"/>
  <c r="G69" i="12"/>
  <c r="H68" i="12"/>
  <c r="G68" i="12"/>
  <c r="H66" i="12"/>
  <c r="G66" i="12"/>
  <c r="H63" i="12"/>
  <c r="G63" i="12"/>
  <c r="H61" i="12"/>
  <c r="G61" i="12"/>
  <c r="H60" i="12"/>
  <c r="G60" i="12"/>
  <c r="H59" i="12"/>
  <c r="G59" i="12"/>
  <c r="H58" i="12"/>
  <c r="G58" i="12"/>
  <c r="H56" i="12"/>
  <c r="G56" i="12"/>
  <c r="H55" i="12"/>
  <c r="G55" i="12"/>
  <c r="H54" i="12"/>
  <c r="G54" i="12"/>
  <c r="H51" i="12"/>
  <c r="G51" i="12"/>
  <c r="H49" i="12"/>
  <c r="G49" i="12"/>
  <c r="G47" i="12"/>
  <c r="H46" i="12"/>
  <c r="G46" i="12"/>
  <c r="H45" i="12"/>
  <c r="G45" i="12"/>
  <c r="H44" i="12"/>
  <c r="G44" i="12"/>
  <c r="H43" i="12"/>
  <c r="G43" i="12"/>
  <c r="H41" i="12"/>
  <c r="H40" i="12"/>
  <c r="G40" i="12"/>
  <c r="G39" i="12"/>
  <c r="H38" i="12"/>
  <c r="G38" i="12"/>
  <c r="H37" i="12"/>
  <c r="G37" i="12"/>
  <c r="H36" i="12"/>
  <c r="G36" i="12"/>
  <c r="H35" i="12"/>
  <c r="H34" i="12"/>
  <c r="G34" i="12"/>
  <c r="H32" i="12"/>
  <c r="H31" i="12"/>
  <c r="G31" i="12"/>
  <c r="G30" i="12"/>
  <c r="G29" i="12"/>
  <c r="H28" i="12"/>
  <c r="G28" i="12"/>
  <c r="G27" i="12"/>
  <c r="H26" i="12"/>
  <c r="G26" i="12"/>
  <c r="H25" i="12"/>
  <c r="G25" i="12"/>
  <c r="H24" i="12"/>
  <c r="H23" i="12"/>
  <c r="G23" i="12"/>
  <c r="D22" i="12"/>
  <c r="H73" i="12" s="1"/>
  <c r="C22" i="12"/>
  <c r="C10" i="12" s="1"/>
  <c r="C14" i="12"/>
  <c r="C13" i="12"/>
  <c r="D12" i="12"/>
  <c r="C12" i="12"/>
  <c r="D11" i="12"/>
  <c r="G636" i="11"/>
  <c r="G635" i="11"/>
  <c r="H634" i="11"/>
  <c r="G633" i="11"/>
  <c r="G632" i="11"/>
  <c r="H626" i="11"/>
  <c r="G626" i="11"/>
  <c r="H624" i="11"/>
  <c r="G624" i="11"/>
  <c r="H621" i="11"/>
  <c r="G621" i="11"/>
  <c r="G620" i="11"/>
  <c r="G618" i="11"/>
  <c r="D612" i="11"/>
  <c r="C612" i="11"/>
  <c r="G630" i="11" s="1"/>
  <c r="H604" i="11"/>
  <c r="G604" i="11"/>
  <c r="H603" i="11"/>
  <c r="G603" i="11"/>
  <c r="H602" i="11"/>
  <c r="G602" i="11"/>
  <c r="H601" i="11"/>
  <c r="G601" i="11"/>
  <c r="G600" i="11"/>
  <c r="H599" i="11"/>
  <c r="G599" i="11"/>
  <c r="G598" i="11"/>
  <c r="H596" i="11"/>
  <c r="G596" i="11"/>
  <c r="H595" i="11"/>
  <c r="G595" i="11"/>
  <c r="H594" i="11"/>
  <c r="G594" i="11"/>
  <c r="H593" i="11"/>
  <c r="G593" i="11"/>
  <c r="H592" i="11"/>
  <c r="G592" i="11"/>
  <c r="G591" i="11"/>
  <c r="H587" i="11"/>
  <c r="G587" i="11"/>
  <c r="H586" i="11"/>
  <c r="G586" i="11"/>
  <c r="H584" i="11"/>
  <c r="G583" i="11"/>
  <c r="G582" i="11"/>
  <c r="G581" i="11"/>
  <c r="G580" i="11"/>
  <c r="H579" i="11"/>
  <c r="G579" i="11"/>
  <c r="G577" i="11"/>
  <c r="H576" i="11"/>
  <c r="G576" i="11"/>
  <c r="H575" i="11"/>
  <c r="G575" i="11"/>
  <c r="H574" i="11"/>
  <c r="G574" i="11"/>
  <c r="H573" i="11"/>
  <c r="G573" i="11"/>
  <c r="H572" i="11"/>
  <c r="H571" i="11"/>
  <c r="H570" i="11"/>
  <c r="G570" i="11"/>
  <c r="H569" i="11"/>
  <c r="G569" i="11"/>
  <c r="G568" i="11"/>
  <c r="H566" i="11"/>
  <c r="G566" i="11"/>
  <c r="H565" i="11"/>
  <c r="G565" i="11"/>
  <c r="H562" i="11"/>
  <c r="G562" i="11"/>
  <c r="G561" i="11"/>
  <c r="G560" i="11"/>
  <c r="H559" i="11"/>
  <c r="G559" i="11"/>
  <c r="H558" i="11"/>
  <c r="G558" i="11"/>
  <c r="H557" i="11"/>
  <c r="G557" i="11"/>
  <c r="H556" i="11"/>
  <c r="G556" i="11"/>
  <c r="H555" i="11"/>
  <c r="G555" i="11"/>
  <c r="H554" i="11"/>
  <c r="G554" i="11"/>
  <c r="H553" i="11"/>
  <c r="G553" i="11"/>
  <c r="H552" i="11"/>
  <c r="G552" i="11"/>
  <c r="H551" i="11"/>
  <c r="H550" i="11"/>
  <c r="G549" i="11"/>
  <c r="H548" i="11"/>
  <c r="G548" i="11"/>
  <c r="H547" i="11"/>
  <c r="G547" i="11"/>
  <c r="H546" i="11"/>
  <c r="G546" i="11"/>
  <c r="H545" i="11"/>
  <c r="G545" i="11"/>
  <c r="H542" i="11"/>
  <c r="G542" i="11"/>
  <c r="H541" i="11"/>
  <c r="G541" i="11"/>
  <c r="H540" i="11"/>
  <c r="H539" i="11"/>
  <c r="H538" i="11"/>
  <c r="G538" i="11"/>
  <c r="H537" i="11"/>
  <c r="G537" i="11"/>
  <c r="H536" i="11"/>
  <c r="G536" i="11"/>
  <c r="H535" i="11"/>
  <c r="H534" i="11"/>
  <c r="G534" i="11"/>
  <c r="H533" i="11"/>
  <c r="G533" i="11"/>
  <c r="H532" i="11"/>
  <c r="G532" i="11"/>
  <c r="H531" i="11"/>
  <c r="G531" i="11"/>
  <c r="H530" i="11"/>
  <c r="G530" i="11"/>
  <c r="H529" i="11"/>
  <c r="G529" i="11"/>
  <c r="H527" i="11"/>
  <c r="G527" i="11"/>
  <c r="H526" i="11"/>
  <c r="G526" i="11"/>
  <c r="H525" i="11"/>
  <c r="G525" i="11"/>
  <c r="H524" i="11"/>
  <c r="G524" i="11"/>
  <c r="H523" i="11"/>
  <c r="G523" i="11"/>
  <c r="H522" i="11"/>
  <c r="G522" i="11"/>
  <c r="H521" i="11"/>
  <c r="G521" i="11"/>
  <c r="G520" i="11"/>
  <c r="H519" i="11"/>
  <c r="G519" i="11"/>
  <c r="G517" i="11"/>
  <c r="G516" i="11"/>
  <c r="G515" i="11"/>
  <c r="G514" i="11"/>
  <c r="H513" i="11"/>
  <c r="G513" i="11"/>
  <c r="G512" i="11"/>
  <c r="G511" i="11"/>
  <c r="H510" i="11"/>
  <c r="G510" i="11"/>
  <c r="G509" i="11"/>
  <c r="H508" i="11"/>
  <c r="G508" i="11"/>
  <c r="G507" i="11"/>
  <c r="H506" i="11"/>
  <c r="G506" i="11"/>
  <c r="G505" i="11"/>
  <c r="G504" i="11"/>
  <c r="H503" i="11"/>
  <c r="G503" i="11"/>
  <c r="H502" i="11"/>
  <c r="G502" i="11"/>
  <c r="H501" i="11"/>
  <c r="G501" i="11"/>
  <c r="H500" i="11"/>
  <c r="G500" i="11"/>
  <c r="G498" i="11"/>
  <c r="G496" i="11"/>
  <c r="G495" i="11"/>
  <c r="G494" i="11"/>
  <c r="G492" i="11"/>
  <c r="G491" i="11"/>
  <c r="H490" i="11"/>
  <c r="G490" i="11"/>
  <c r="H489" i="11"/>
  <c r="G489" i="11"/>
  <c r="H488" i="11"/>
  <c r="G488" i="11"/>
  <c r="G486" i="11"/>
  <c r="H482" i="11"/>
  <c r="G482" i="11"/>
  <c r="G481" i="11"/>
  <c r="H480" i="11"/>
  <c r="H479" i="11"/>
  <c r="G479" i="11"/>
  <c r="H477" i="11"/>
  <c r="G477" i="11"/>
  <c r="H475" i="11"/>
  <c r="G475" i="11"/>
  <c r="H474" i="11"/>
  <c r="G474" i="11"/>
  <c r="G468" i="11"/>
  <c r="G466" i="11"/>
  <c r="G465" i="11"/>
  <c r="G464" i="11"/>
  <c r="G463" i="11"/>
  <c r="H461" i="11"/>
  <c r="G461" i="11"/>
  <c r="G459" i="11"/>
  <c r="H458" i="11"/>
  <c r="G458" i="11"/>
  <c r="G457" i="11"/>
  <c r="H456" i="11"/>
  <c r="G456" i="11"/>
  <c r="H455" i="11"/>
  <c r="G455" i="11"/>
  <c r="H454" i="11"/>
  <c r="H453" i="11"/>
  <c r="G453" i="11"/>
  <c r="H452" i="11"/>
  <c r="G452" i="11"/>
  <c r="G450" i="11"/>
  <c r="H449" i="11"/>
  <c r="H448" i="11"/>
  <c r="H447" i="11"/>
  <c r="G445" i="11"/>
  <c r="H444" i="11"/>
  <c r="G444" i="11"/>
  <c r="G443" i="11"/>
  <c r="H441" i="11"/>
  <c r="G441" i="11"/>
  <c r="H440" i="11"/>
  <c r="H439" i="11"/>
  <c r="G439" i="11"/>
  <c r="G438" i="11"/>
  <c r="G433" i="11"/>
  <c r="H431" i="11"/>
  <c r="G431" i="11"/>
  <c r="H429" i="11"/>
  <c r="H425" i="11"/>
  <c r="G425" i="11"/>
  <c r="H421" i="11"/>
  <c r="G421" i="11"/>
  <c r="G420" i="11"/>
  <c r="H418" i="11"/>
  <c r="G418" i="11"/>
  <c r="H417" i="11"/>
  <c r="G417" i="11"/>
  <c r="G416" i="11"/>
  <c r="H415" i="11"/>
  <c r="G415" i="11"/>
  <c r="H414" i="11"/>
  <c r="G414" i="11"/>
  <c r="H412" i="11"/>
  <c r="G412" i="11"/>
  <c r="H411" i="11"/>
  <c r="G411" i="11"/>
  <c r="H407" i="11"/>
  <c r="H406" i="11"/>
  <c r="G403" i="11"/>
  <c r="H402" i="11"/>
  <c r="H401" i="11"/>
  <c r="H400" i="11"/>
  <c r="H399" i="11"/>
  <c r="G399" i="11"/>
  <c r="H398" i="11"/>
  <c r="G398" i="11"/>
  <c r="H397" i="11"/>
  <c r="G397" i="11"/>
  <c r="H396" i="11"/>
  <c r="H394" i="11"/>
  <c r="H393" i="11"/>
  <c r="G393" i="11"/>
  <c r="H392" i="11"/>
  <c r="H390" i="11"/>
  <c r="G390" i="11"/>
  <c r="H389" i="11"/>
  <c r="G388" i="11"/>
  <c r="H385" i="11"/>
  <c r="H382" i="11"/>
  <c r="G382" i="11"/>
  <c r="H380" i="11"/>
  <c r="H379" i="11"/>
  <c r="H376" i="11"/>
  <c r="G376" i="11"/>
  <c r="H375" i="11"/>
  <c r="G375" i="11"/>
  <c r="H374" i="11"/>
  <c r="D371" i="11"/>
  <c r="H597" i="11" s="1"/>
  <c r="C371" i="11"/>
  <c r="G585" i="11" s="1"/>
  <c r="H363" i="11"/>
  <c r="G363" i="11"/>
  <c r="H362" i="11"/>
  <c r="G362" i="11"/>
  <c r="H360" i="11"/>
  <c r="G360" i="11"/>
  <c r="G359" i="11"/>
  <c r="G358" i="11"/>
  <c r="H357" i="11"/>
  <c r="G357" i="11"/>
  <c r="G356" i="11"/>
  <c r="H355" i="11"/>
  <c r="G355" i="11"/>
  <c r="G354" i="11"/>
  <c r="H353" i="11"/>
  <c r="G353" i="11"/>
  <c r="H352" i="11"/>
  <c r="G352" i="11"/>
  <c r="H351" i="11"/>
  <c r="G351" i="11"/>
  <c r="H350" i="11"/>
  <c r="G350" i="11"/>
  <c r="G348" i="11"/>
  <c r="H347" i="11"/>
  <c r="G347" i="11"/>
  <c r="H346" i="11"/>
  <c r="G346" i="11"/>
  <c r="H345" i="11"/>
  <c r="G345" i="11"/>
  <c r="H344" i="11"/>
  <c r="G344" i="11"/>
  <c r="H343" i="11"/>
  <c r="H342" i="11"/>
  <c r="G342" i="11"/>
  <c r="H341" i="11"/>
  <c r="G341" i="11"/>
  <c r="H339" i="11"/>
  <c r="G338" i="11"/>
  <c r="H337" i="11"/>
  <c r="G337" i="11"/>
  <c r="H335" i="11"/>
  <c r="G335" i="11"/>
  <c r="H334" i="11"/>
  <c r="G334" i="11"/>
  <c r="H333" i="11"/>
  <c r="G333" i="11"/>
  <c r="G332" i="11"/>
  <c r="H331" i="11"/>
  <c r="G331" i="11"/>
  <c r="H330" i="11"/>
  <c r="G330" i="11"/>
  <c r="G328" i="11"/>
  <c r="H326" i="11"/>
  <c r="G323" i="11"/>
  <c r="H322" i="11"/>
  <c r="G322" i="11"/>
  <c r="G320" i="11"/>
  <c r="H319" i="11"/>
  <c r="G319" i="11"/>
  <c r="H317" i="11"/>
  <c r="G317" i="11"/>
  <c r="H316" i="11"/>
  <c r="G316" i="11"/>
  <c r="H315" i="11"/>
  <c r="G315" i="11"/>
  <c r="H314" i="11"/>
  <c r="G314" i="11"/>
  <c r="H313" i="11"/>
  <c r="G313" i="11"/>
  <c r="H308" i="11"/>
  <c r="H305" i="11"/>
  <c r="G305" i="11"/>
  <c r="H303" i="11"/>
  <c r="G303" i="11"/>
  <c r="H302" i="11"/>
  <c r="G302" i="11"/>
  <c r="H301" i="11"/>
  <c r="G301" i="11"/>
  <c r="G299" i="11"/>
  <c r="H297" i="11"/>
  <c r="H296" i="11"/>
  <c r="G296" i="11"/>
  <c r="H295" i="11"/>
  <c r="H292" i="11"/>
  <c r="G292" i="11"/>
  <c r="H291" i="11"/>
  <c r="G291" i="11"/>
  <c r="H290" i="11"/>
  <c r="G290" i="11"/>
  <c r="H289" i="11"/>
  <c r="G289" i="11"/>
  <c r="H288" i="11"/>
  <c r="G287" i="11"/>
  <c r="H286" i="11"/>
  <c r="H285" i="11"/>
  <c r="G285" i="11"/>
  <c r="H283" i="11"/>
  <c r="G283" i="11"/>
  <c r="H282" i="11"/>
  <c r="G282" i="11"/>
  <c r="H280" i="11"/>
  <c r="G280" i="11"/>
  <c r="H279" i="11"/>
  <c r="G279" i="11"/>
  <c r="H278" i="11"/>
  <c r="G278" i="11"/>
  <c r="H277" i="11"/>
  <c r="H276" i="11"/>
  <c r="H275" i="11"/>
  <c r="G275" i="11"/>
  <c r="H274" i="11"/>
  <c r="G274" i="11"/>
  <c r="H273" i="11"/>
  <c r="G273" i="11"/>
  <c r="G272" i="11"/>
  <c r="H269" i="11"/>
  <c r="G269" i="11"/>
  <c r="H268" i="11"/>
  <c r="G268" i="11"/>
  <c r="H267" i="11"/>
  <c r="G266" i="11"/>
  <c r="H265" i="11"/>
  <c r="H264" i="11"/>
  <c r="G264" i="11"/>
  <c r="H263" i="11"/>
  <c r="H262" i="11"/>
  <c r="G262" i="11"/>
  <c r="H259" i="11"/>
  <c r="G259" i="11"/>
  <c r="H257" i="11"/>
  <c r="G257" i="11"/>
  <c r="H256" i="11"/>
  <c r="G256" i="11"/>
  <c r="H254" i="11"/>
  <c r="G254" i="11"/>
  <c r="H253" i="11"/>
  <c r="G253" i="11"/>
  <c r="G252" i="11"/>
  <c r="H251" i="11"/>
  <c r="H250" i="11"/>
  <c r="G250" i="11"/>
  <c r="H249" i="11"/>
  <c r="G249" i="11"/>
  <c r="H248" i="11"/>
  <c r="H247" i="11"/>
  <c r="G247" i="11"/>
  <c r="H246" i="11"/>
  <c r="G246" i="11"/>
  <c r="H245" i="11"/>
  <c r="H244" i="11"/>
  <c r="G244" i="11"/>
  <c r="H243" i="11"/>
  <c r="G243" i="11"/>
  <c r="H241" i="11"/>
  <c r="G241" i="11"/>
  <c r="H239" i="11"/>
  <c r="G239" i="11"/>
  <c r="H238" i="11"/>
  <c r="G238" i="11"/>
  <c r="H237" i="11"/>
  <c r="G237" i="11"/>
  <c r="H236" i="11"/>
  <c r="G236" i="11"/>
  <c r="H234" i="11"/>
  <c r="G234" i="11"/>
  <c r="H232" i="11"/>
  <c r="G232" i="11"/>
  <c r="G231" i="11"/>
  <c r="H229" i="11"/>
  <c r="H228" i="11"/>
  <c r="G228" i="11"/>
  <c r="H224" i="11"/>
  <c r="G224" i="11"/>
  <c r="H217" i="11"/>
  <c r="G217" i="11"/>
  <c r="H214" i="11"/>
  <c r="G214" i="11"/>
  <c r="H213" i="11"/>
  <c r="G213" i="11"/>
  <c r="H212" i="11"/>
  <c r="G212" i="11"/>
  <c r="H208" i="11"/>
  <c r="G208" i="11"/>
  <c r="G207" i="11"/>
  <c r="H206" i="11"/>
  <c r="G206" i="11"/>
  <c r="G205" i="11"/>
  <c r="G200" i="11"/>
  <c r="G199" i="11"/>
  <c r="H198" i="11"/>
  <c r="G198" i="11"/>
  <c r="H194" i="11"/>
  <c r="G194" i="11"/>
  <c r="H192" i="11"/>
  <c r="G192" i="11"/>
  <c r="H190" i="11"/>
  <c r="G190" i="11"/>
  <c r="D188" i="11"/>
  <c r="H361" i="11" s="1"/>
  <c r="C188" i="11"/>
  <c r="G343" i="11" s="1"/>
  <c r="H180" i="11"/>
  <c r="G180" i="11"/>
  <c r="H179" i="11"/>
  <c r="G179" i="11"/>
  <c r="G176" i="11"/>
  <c r="G175" i="11"/>
  <c r="G174" i="11"/>
  <c r="G173" i="11"/>
  <c r="H172" i="11"/>
  <c r="G168" i="11"/>
  <c r="H167" i="11"/>
  <c r="G167" i="11"/>
  <c r="H165" i="11"/>
  <c r="G165" i="11"/>
  <c r="H164" i="11"/>
  <c r="G164" i="11"/>
  <c r="H163" i="11"/>
  <c r="G163" i="11"/>
  <c r="H162" i="11"/>
  <c r="G162" i="11"/>
  <c r="H160" i="11"/>
  <c r="G160" i="11"/>
  <c r="H159" i="11"/>
  <c r="G159" i="11"/>
  <c r="G158" i="11"/>
  <c r="G153" i="11"/>
  <c r="G152" i="11"/>
  <c r="H151" i="11"/>
  <c r="G151" i="11"/>
  <c r="H149" i="11"/>
  <c r="H147" i="11"/>
  <c r="H143" i="11"/>
  <c r="G143" i="11"/>
  <c r="H140" i="11"/>
  <c r="G140" i="11"/>
  <c r="H138" i="11"/>
  <c r="H136" i="11"/>
  <c r="H135" i="11"/>
  <c r="H134" i="11"/>
  <c r="H133" i="11"/>
  <c r="H132" i="11"/>
  <c r="G132" i="11"/>
  <c r="H131" i="11"/>
  <c r="G131" i="11"/>
  <c r="H130" i="11"/>
  <c r="G130" i="11"/>
  <c r="H126" i="11"/>
  <c r="G122" i="11"/>
  <c r="H121" i="11"/>
  <c r="H120" i="11"/>
  <c r="G120" i="11"/>
  <c r="H119" i="11"/>
  <c r="G119" i="11"/>
  <c r="H117" i="11"/>
  <c r="G117" i="11"/>
  <c r="G114" i="11"/>
  <c r="G112" i="11"/>
  <c r="H110" i="11"/>
  <c r="G110" i="11"/>
  <c r="H109" i="11"/>
  <c r="G109" i="11"/>
  <c r="G108" i="11"/>
  <c r="H102" i="11"/>
  <c r="G102" i="11"/>
  <c r="G101" i="11"/>
  <c r="H98" i="11"/>
  <c r="H96" i="11"/>
  <c r="G96" i="11"/>
  <c r="H95" i="11"/>
  <c r="G95" i="11"/>
  <c r="H94" i="11"/>
  <c r="G94" i="11"/>
  <c r="G92" i="11"/>
  <c r="H91" i="11"/>
  <c r="G91" i="11"/>
  <c r="H90" i="11"/>
  <c r="G90" i="11"/>
  <c r="H89" i="11"/>
  <c r="G89" i="11"/>
  <c r="H87" i="11"/>
  <c r="G87" i="11"/>
  <c r="H84" i="11"/>
  <c r="D81" i="11"/>
  <c r="H178" i="11" s="1"/>
  <c r="C81" i="11"/>
  <c r="G178" i="11" s="1"/>
  <c r="H70" i="11"/>
  <c r="H69" i="11"/>
  <c r="G69" i="11"/>
  <c r="H68" i="11"/>
  <c r="G63" i="11"/>
  <c r="H61" i="11"/>
  <c r="G61" i="11"/>
  <c r="G60" i="11"/>
  <c r="H59" i="11"/>
  <c r="G59" i="11"/>
  <c r="G58" i="11"/>
  <c r="H57" i="11"/>
  <c r="H56" i="11"/>
  <c r="G56" i="11"/>
  <c r="H55" i="11"/>
  <c r="G55" i="11"/>
  <c r="H54" i="11"/>
  <c r="G54" i="11"/>
  <c r="G53" i="11"/>
  <c r="H51" i="11"/>
  <c r="G51" i="11"/>
  <c r="H50" i="11"/>
  <c r="G50" i="11"/>
  <c r="H49" i="11"/>
  <c r="G49" i="11"/>
  <c r="H48" i="11"/>
  <c r="H47" i="11"/>
  <c r="G47" i="11"/>
  <c r="H46" i="11"/>
  <c r="G46" i="11"/>
  <c r="H45" i="11"/>
  <c r="G45" i="11"/>
  <c r="H44" i="11"/>
  <c r="H43" i="11"/>
  <c r="G43" i="11"/>
  <c r="H42" i="11"/>
  <c r="H41" i="11"/>
  <c r="G41" i="11"/>
  <c r="H40" i="11"/>
  <c r="G40" i="11"/>
  <c r="H39" i="11"/>
  <c r="G39" i="11"/>
  <c r="G38" i="11"/>
  <c r="H37" i="11"/>
  <c r="G37" i="11"/>
  <c r="H36" i="11"/>
  <c r="G36" i="11"/>
  <c r="H35" i="11"/>
  <c r="G35" i="11"/>
  <c r="H34" i="11"/>
  <c r="G34" i="11"/>
  <c r="H32" i="11"/>
  <c r="G32" i="11"/>
  <c r="G31" i="11"/>
  <c r="H30" i="11"/>
  <c r="G29" i="11"/>
  <c r="H28" i="11"/>
  <c r="G28" i="11"/>
  <c r="H27" i="11"/>
  <c r="G27" i="11"/>
  <c r="G26" i="11"/>
  <c r="H25" i="11"/>
  <c r="G25" i="11"/>
  <c r="G23" i="11"/>
  <c r="D22" i="11"/>
  <c r="H73" i="11" s="1"/>
  <c r="C22" i="11"/>
  <c r="G72" i="11" s="1"/>
  <c r="C14" i="11"/>
  <c r="D13" i="11"/>
  <c r="D12" i="11"/>
  <c r="D10" i="11"/>
  <c r="H637" i="10"/>
  <c r="G637" i="10"/>
  <c r="H635" i="10"/>
  <c r="G635" i="10"/>
  <c r="G634" i="10"/>
  <c r="G633" i="10"/>
  <c r="H626" i="10"/>
  <c r="G626" i="10"/>
  <c r="H625" i="10"/>
  <c r="H624" i="10"/>
  <c r="G624" i="10"/>
  <c r="H623" i="10"/>
  <c r="G622" i="10"/>
  <c r="G621" i="10"/>
  <c r="G620" i="10"/>
  <c r="G619" i="10"/>
  <c r="H618" i="10"/>
  <c r="G618" i="10"/>
  <c r="D612" i="10"/>
  <c r="H640" i="10" s="1"/>
  <c r="C612" i="10"/>
  <c r="G638" i="10" s="1"/>
  <c r="G604" i="10"/>
  <c r="H603" i="10"/>
  <c r="G603" i="10"/>
  <c r="H602" i="10"/>
  <c r="G602" i="10"/>
  <c r="H601" i="10"/>
  <c r="G601" i="10"/>
  <c r="H600" i="10"/>
  <c r="G600" i="10"/>
  <c r="H598" i="10"/>
  <c r="G598" i="10"/>
  <c r="G597" i="10"/>
  <c r="H596" i="10"/>
  <c r="G596" i="10"/>
  <c r="H594" i="10"/>
  <c r="G594" i="10"/>
  <c r="H593" i="10"/>
  <c r="G593" i="10"/>
  <c r="G591" i="10"/>
  <c r="G588" i="10"/>
  <c r="H587" i="10"/>
  <c r="G587" i="10"/>
  <c r="H586" i="10"/>
  <c r="G586" i="10"/>
  <c r="G585" i="10"/>
  <c r="H584" i="10"/>
  <c r="G584" i="10"/>
  <c r="H582" i="10"/>
  <c r="G582" i="10"/>
  <c r="G581" i="10"/>
  <c r="G580" i="10"/>
  <c r="H579" i="10"/>
  <c r="G579" i="10"/>
  <c r="G578" i="10"/>
  <c r="G577" i="10"/>
  <c r="H576" i="10"/>
  <c r="G576" i="10"/>
  <c r="H575" i="10"/>
  <c r="G574" i="10"/>
  <c r="H573" i="10"/>
  <c r="G573" i="10"/>
  <c r="G572" i="10"/>
  <c r="G570" i="10"/>
  <c r="H569" i="10"/>
  <c r="G569" i="10"/>
  <c r="G567" i="10"/>
  <c r="H566" i="10"/>
  <c r="G566" i="10"/>
  <c r="G565" i="10"/>
  <c r="H562" i="10"/>
  <c r="G562" i="10"/>
  <c r="G561" i="10"/>
  <c r="H560" i="10"/>
  <c r="G560" i="10"/>
  <c r="H559" i="10"/>
  <c r="G559" i="10"/>
  <c r="G557" i="10"/>
  <c r="H556" i="10"/>
  <c r="G556" i="10"/>
  <c r="H555" i="10"/>
  <c r="G555" i="10"/>
  <c r="H554" i="10"/>
  <c r="G554" i="10"/>
  <c r="H552" i="10"/>
  <c r="G552" i="10"/>
  <c r="H551" i="10"/>
  <c r="G551" i="10"/>
  <c r="H550" i="10"/>
  <c r="G550" i="10"/>
  <c r="H549" i="10"/>
  <c r="G549" i="10"/>
  <c r="H548" i="10"/>
  <c r="G548" i="10"/>
  <c r="H547" i="10"/>
  <c r="G547" i="10"/>
  <c r="H546" i="10"/>
  <c r="G546" i="10"/>
  <c r="G543" i="10"/>
  <c r="H542" i="10"/>
  <c r="G542" i="10"/>
  <c r="G541" i="10"/>
  <c r="H538" i="10"/>
  <c r="G538" i="10"/>
  <c r="H537" i="10"/>
  <c r="G537" i="10"/>
  <c r="H536" i="10"/>
  <c r="G536" i="10"/>
  <c r="H535" i="10"/>
  <c r="G535" i="10"/>
  <c r="G534" i="10"/>
  <c r="H532" i="10"/>
  <c r="G532" i="10"/>
  <c r="H531" i="10"/>
  <c r="G531" i="10"/>
  <c r="G530" i="10"/>
  <c r="G529" i="10"/>
  <c r="G528" i="10"/>
  <c r="H526" i="10"/>
  <c r="G526" i="10"/>
  <c r="H525" i="10"/>
  <c r="G525" i="10"/>
  <c r="H524" i="10"/>
  <c r="G524" i="10"/>
  <c r="H523" i="10"/>
  <c r="G523" i="10"/>
  <c r="G522" i="10"/>
  <c r="H521" i="10"/>
  <c r="G521" i="10"/>
  <c r="H520" i="10"/>
  <c r="G520" i="10"/>
  <c r="G519" i="10"/>
  <c r="G518" i="10"/>
  <c r="H517" i="10"/>
  <c r="G517" i="10"/>
  <c r="H516" i="10"/>
  <c r="G516" i="10"/>
  <c r="G515" i="10"/>
  <c r="G514" i="10"/>
  <c r="H513" i="10"/>
  <c r="G513" i="10"/>
  <c r="G512" i="10"/>
  <c r="H511" i="10"/>
  <c r="G511" i="10"/>
  <c r="H510" i="10"/>
  <c r="G510" i="10"/>
  <c r="H509" i="10"/>
  <c r="G509" i="10"/>
  <c r="H508" i="10"/>
  <c r="G508" i="10"/>
  <c r="G507" i="10"/>
  <c r="G506" i="10"/>
  <c r="G505" i="10"/>
  <c r="H504" i="10"/>
  <c r="G504" i="10"/>
  <c r="H503" i="10"/>
  <c r="G503" i="10"/>
  <c r="H502" i="10"/>
  <c r="G502" i="10"/>
  <c r="G501" i="10"/>
  <c r="G500" i="10"/>
  <c r="G499" i="10"/>
  <c r="H496" i="10"/>
  <c r="G496" i="10"/>
  <c r="G495" i="10"/>
  <c r="G494" i="10"/>
  <c r="H492" i="10"/>
  <c r="G492" i="10"/>
  <c r="G491" i="10"/>
  <c r="H490" i="10"/>
  <c r="G490" i="10"/>
  <c r="H489" i="10"/>
  <c r="G489" i="10"/>
  <c r="H488" i="10"/>
  <c r="G488" i="10"/>
  <c r="G486" i="10"/>
  <c r="G485" i="10"/>
  <c r="G484" i="10"/>
  <c r="H483" i="10"/>
  <c r="G483" i="10"/>
  <c r="H482" i="10"/>
  <c r="G482" i="10"/>
  <c r="H479" i="10"/>
  <c r="H477" i="10"/>
  <c r="G477" i="10"/>
  <c r="H476" i="10"/>
  <c r="G476" i="10"/>
  <c r="H475" i="10"/>
  <c r="G475" i="10"/>
  <c r="H474" i="10"/>
  <c r="G474" i="10"/>
  <c r="H472" i="10"/>
  <c r="H468" i="10"/>
  <c r="G468" i="10"/>
  <c r="H467" i="10"/>
  <c r="G467" i="10"/>
  <c r="G466" i="10"/>
  <c r="H465" i="10"/>
  <c r="G465" i="10"/>
  <c r="H464" i="10"/>
  <c r="G464" i="10"/>
  <c r="H463" i="10"/>
  <c r="G463" i="10"/>
  <c r="G462" i="10"/>
  <c r="H461" i="10"/>
  <c r="G461" i="10"/>
  <c r="H459" i="10"/>
  <c r="G459" i="10"/>
  <c r="H458" i="10"/>
  <c r="G458" i="10"/>
  <c r="H457" i="10"/>
  <c r="G457" i="10"/>
  <c r="H456" i="10"/>
  <c r="G456" i="10"/>
  <c r="H453" i="10"/>
  <c r="G453" i="10"/>
  <c r="H452" i="10"/>
  <c r="G452" i="10"/>
  <c r="H449" i="10"/>
  <c r="G445" i="10"/>
  <c r="G443" i="10"/>
  <c r="H442" i="10"/>
  <c r="G442" i="10"/>
  <c r="H441" i="10"/>
  <c r="G441" i="10"/>
  <c r="H440" i="10"/>
  <c r="G440" i="10"/>
  <c r="H439" i="10"/>
  <c r="G439" i="10"/>
  <c r="G436" i="10"/>
  <c r="G432" i="10"/>
  <c r="H431" i="10"/>
  <c r="G431" i="10"/>
  <c r="G426" i="10"/>
  <c r="H425" i="10"/>
  <c r="G425" i="10"/>
  <c r="H421" i="10"/>
  <c r="G421" i="10"/>
  <c r="H418" i="10"/>
  <c r="G418" i="10"/>
  <c r="H417" i="10"/>
  <c r="G417" i="10"/>
  <c r="H415" i="10"/>
  <c r="G415" i="10"/>
  <c r="H414" i="10"/>
  <c r="G414" i="10"/>
  <c r="H412" i="10"/>
  <c r="G412" i="10"/>
  <c r="H411" i="10"/>
  <c r="G411" i="10"/>
  <c r="H409" i="10"/>
  <c r="G404" i="10"/>
  <c r="G403" i="10"/>
  <c r="G402" i="10"/>
  <c r="H400" i="10"/>
  <c r="G400" i="10"/>
  <c r="H399" i="10"/>
  <c r="G399" i="10"/>
  <c r="G398" i="10"/>
  <c r="H397" i="10"/>
  <c r="G397" i="10"/>
  <c r="G394" i="10"/>
  <c r="H393" i="10"/>
  <c r="G393" i="10"/>
  <c r="H392" i="10"/>
  <c r="G390" i="10"/>
  <c r="H389" i="10"/>
  <c r="G389" i="10"/>
  <c r="G388" i="10"/>
  <c r="H385" i="10"/>
  <c r="G382" i="10"/>
  <c r="G381" i="10"/>
  <c r="H380" i="10"/>
  <c r="G380" i="10"/>
  <c r="H379" i="10"/>
  <c r="H376" i="10"/>
  <c r="G376" i="10"/>
  <c r="H375" i="10"/>
  <c r="G375" i="10"/>
  <c r="H374" i="10"/>
  <c r="D371" i="10"/>
  <c r="C371" i="10"/>
  <c r="G575" i="10" s="1"/>
  <c r="H363" i="10"/>
  <c r="G363" i="10"/>
  <c r="H362" i="10"/>
  <c r="G362" i="10"/>
  <c r="H361" i="10"/>
  <c r="G361" i="10"/>
  <c r="H360" i="10"/>
  <c r="G360" i="10"/>
  <c r="H359" i="10"/>
  <c r="G359" i="10"/>
  <c r="H358" i="10"/>
  <c r="G358" i="10"/>
  <c r="H357" i="10"/>
  <c r="G357" i="10"/>
  <c r="H356" i="10"/>
  <c r="G356" i="10"/>
  <c r="H355" i="10"/>
  <c r="G354" i="10"/>
  <c r="H353" i="10"/>
  <c r="G353" i="10"/>
  <c r="H352" i="10"/>
  <c r="G352" i="10"/>
  <c r="H351" i="10"/>
  <c r="G351" i="10"/>
  <c r="H350" i="10"/>
  <c r="G350" i="10"/>
  <c r="H349" i="10"/>
  <c r="G349" i="10"/>
  <c r="H348" i="10"/>
  <c r="G348" i="10"/>
  <c r="H346" i="10"/>
  <c r="G346" i="10"/>
  <c r="H345" i="10"/>
  <c r="G345" i="10"/>
  <c r="H344" i="10"/>
  <c r="G344" i="10"/>
  <c r="H342" i="10"/>
  <c r="G342" i="10"/>
  <c r="H341" i="10"/>
  <c r="G341" i="10"/>
  <c r="H339" i="10"/>
  <c r="G339" i="10"/>
  <c r="G338" i="10"/>
  <c r="H337" i="10"/>
  <c r="G337" i="10"/>
  <c r="H336" i="10"/>
  <c r="H335" i="10"/>
  <c r="G335" i="10"/>
  <c r="H334" i="10"/>
  <c r="G334" i="10"/>
  <c r="H333" i="10"/>
  <c r="G333" i="10"/>
  <c r="H332" i="10"/>
  <c r="H331" i="10"/>
  <c r="H330" i="10"/>
  <c r="G330" i="10"/>
  <c r="H329" i="10"/>
  <c r="G328" i="10"/>
  <c r="H326" i="10"/>
  <c r="G326" i="10"/>
  <c r="H323" i="10"/>
  <c r="G323" i="10"/>
  <c r="H320" i="10"/>
  <c r="G320" i="10"/>
  <c r="H319" i="10"/>
  <c r="G319" i="10"/>
  <c r="H317" i="10"/>
  <c r="G317" i="10"/>
  <c r="G316" i="10"/>
  <c r="H315" i="10"/>
  <c r="G315" i="10"/>
  <c r="H314" i="10"/>
  <c r="G314" i="10"/>
  <c r="H313" i="10"/>
  <c r="G313" i="10"/>
  <c r="H311" i="10"/>
  <c r="G311" i="10"/>
  <c r="G308" i="10"/>
  <c r="H303" i="10"/>
  <c r="G303" i="10"/>
  <c r="H302" i="10"/>
  <c r="G302" i="10"/>
  <c r="H301" i="10"/>
  <c r="G301" i="10"/>
  <c r="H300" i="10"/>
  <c r="G299" i="10"/>
  <c r="H296" i="10"/>
  <c r="G296" i="10"/>
  <c r="H291" i="10"/>
  <c r="H290" i="10"/>
  <c r="G290" i="10"/>
  <c r="H289" i="10"/>
  <c r="G289" i="10"/>
  <c r="G287" i="10"/>
  <c r="G286" i="10"/>
  <c r="H282" i="10"/>
  <c r="G282" i="10"/>
  <c r="G281" i="10"/>
  <c r="H278" i="10"/>
  <c r="G278" i="10"/>
  <c r="H277" i="10"/>
  <c r="H276" i="10"/>
  <c r="H275" i="10"/>
  <c r="G275" i="10"/>
  <c r="H274" i="10"/>
  <c r="G274" i="10"/>
  <c r="H273" i="10"/>
  <c r="G273" i="10"/>
  <c r="H272" i="10"/>
  <c r="G272" i="10"/>
  <c r="G271" i="10"/>
  <c r="H269" i="10"/>
  <c r="G269" i="10"/>
  <c r="H268" i="10"/>
  <c r="G268" i="10"/>
  <c r="H266" i="10"/>
  <c r="G266" i="10"/>
  <c r="G265" i="10"/>
  <c r="H264" i="10"/>
  <c r="G264" i="10"/>
  <c r="H263" i="10"/>
  <c r="G263" i="10"/>
  <c r="H262" i="10"/>
  <c r="G262" i="10"/>
  <c r="H260" i="10"/>
  <c r="H259" i="10"/>
  <c r="G259" i="10"/>
  <c r="H257" i="10"/>
  <c r="G257" i="10"/>
  <c r="H256" i="10"/>
  <c r="G256" i="10"/>
  <c r="H255" i="10"/>
  <c r="H254" i="10"/>
  <c r="G254" i="10"/>
  <c r="G253" i="10"/>
  <c r="H251" i="10"/>
  <c r="G251" i="10"/>
  <c r="H250" i="10"/>
  <c r="G250" i="10"/>
  <c r="H249" i="10"/>
  <c r="H248" i="10"/>
  <c r="H247" i="10"/>
  <c r="G247" i="10"/>
  <c r="H246" i="10"/>
  <c r="G246" i="10"/>
  <c r="H245" i="10"/>
  <c r="H244" i="10"/>
  <c r="G244" i="10"/>
  <c r="H243" i="10"/>
  <c r="G243" i="10"/>
  <c r="H241" i="10"/>
  <c r="G241" i="10"/>
  <c r="H240" i="10"/>
  <c r="G240" i="10"/>
  <c r="H239" i="10"/>
  <c r="G239" i="10"/>
  <c r="H238" i="10"/>
  <c r="G238" i="10"/>
  <c r="H237" i="10"/>
  <c r="G237" i="10"/>
  <c r="H236" i="10"/>
  <c r="G236" i="10"/>
  <c r="H234" i="10"/>
  <c r="G234" i="10"/>
  <c r="H232" i="10"/>
  <c r="G232" i="10"/>
  <c r="G231" i="10"/>
  <c r="H229" i="10"/>
  <c r="G229" i="10"/>
  <c r="H228" i="10"/>
  <c r="H227" i="10"/>
  <c r="G227" i="10"/>
  <c r="H224" i="10"/>
  <c r="G224" i="10"/>
  <c r="H223" i="10"/>
  <c r="G223" i="10"/>
  <c r="G222" i="10"/>
  <c r="G219" i="10"/>
  <c r="G218" i="10"/>
  <c r="H217" i="10"/>
  <c r="G217" i="10"/>
  <c r="H214" i="10"/>
  <c r="H213" i="10"/>
  <c r="G213" i="10"/>
  <c r="H212" i="10"/>
  <c r="G212" i="10"/>
  <c r="H211" i="10"/>
  <c r="G211" i="10"/>
  <c r="H210" i="10"/>
  <c r="G210" i="10"/>
  <c r="H208" i="10"/>
  <c r="G208" i="10"/>
  <c r="G207" i="10"/>
  <c r="H206" i="10"/>
  <c r="G206" i="10"/>
  <c r="G205" i="10"/>
  <c r="G201" i="10"/>
  <c r="H200" i="10"/>
  <c r="H199" i="10"/>
  <c r="G199" i="10"/>
  <c r="G196" i="10"/>
  <c r="H194" i="10"/>
  <c r="G194" i="10"/>
  <c r="H192" i="10"/>
  <c r="G192" i="10"/>
  <c r="H191" i="10"/>
  <c r="G191" i="10"/>
  <c r="H190" i="10"/>
  <c r="G190" i="10"/>
  <c r="D188" i="10"/>
  <c r="H340" i="10" s="1"/>
  <c r="C188" i="10"/>
  <c r="G347" i="10" s="1"/>
  <c r="H180" i="10"/>
  <c r="G180" i="10"/>
  <c r="H179" i="10"/>
  <c r="G179" i="10"/>
  <c r="H174" i="10"/>
  <c r="G174" i="10"/>
  <c r="H173" i="10"/>
  <c r="G173" i="10"/>
  <c r="G172" i="10"/>
  <c r="H169" i="10"/>
  <c r="G169" i="10"/>
  <c r="H167" i="10"/>
  <c r="G167" i="10"/>
  <c r="H166" i="10"/>
  <c r="H165" i="10"/>
  <c r="G165" i="10"/>
  <c r="H164" i="10"/>
  <c r="G164" i="10"/>
  <c r="H163" i="10"/>
  <c r="G163" i="10"/>
  <c r="H162" i="10"/>
  <c r="G162" i="10"/>
  <c r="G160" i="10"/>
  <c r="G158" i="10"/>
  <c r="G154" i="10"/>
  <c r="G153" i="10"/>
  <c r="H152" i="10"/>
  <c r="G152" i="10"/>
  <c r="H151" i="10"/>
  <c r="G151" i="10"/>
  <c r="G150" i="10"/>
  <c r="H143" i="10"/>
  <c r="G143" i="10"/>
  <c r="H140" i="10"/>
  <c r="G140" i="10"/>
  <c r="H136" i="10"/>
  <c r="H134" i="10"/>
  <c r="H133" i="10"/>
  <c r="H131" i="10"/>
  <c r="G131" i="10"/>
  <c r="G130" i="10"/>
  <c r="H121" i="10"/>
  <c r="G121" i="10"/>
  <c r="H120" i="10"/>
  <c r="G120" i="10"/>
  <c r="H119" i="10"/>
  <c r="G119" i="10"/>
  <c r="G118" i="10"/>
  <c r="H117" i="10"/>
  <c r="G117" i="10"/>
  <c r="H114" i="10"/>
  <c r="G114" i="10"/>
  <c r="G113" i="10"/>
  <c r="H112" i="10"/>
  <c r="G112" i="10"/>
  <c r="H110" i="10"/>
  <c r="G110" i="10"/>
  <c r="G108" i="10"/>
  <c r="G107" i="10"/>
  <c r="G105" i="10"/>
  <c r="G104" i="10"/>
  <c r="H98" i="10"/>
  <c r="G98" i="10"/>
  <c r="H96" i="10"/>
  <c r="G96" i="10"/>
  <c r="H95" i="10"/>
  <c r="G95" i="10"/>
  <c r="H94" i="10"/>
  <c r="G94" i="10"/>
  <c r="H93" i="10"/>
  <c r="G93" i="10"/>
  <c r="H91" i="10"/>
  <c r="G91" i="10"/>
  <c r="H90" i="10"/>
  <c r="G90" i="10"/>
  <c r="H89" i="10"/>
  <c r="H87" i="10"/>
  <c r="G87" i="10"/>
  <c r="D81" i="10"/>
  <c r="H176" i="10" s="1"/>
  <c r="C81" i="10"/>
  <c r="G88" i="10" s="1"/>
  <c r="H73" i="10"/>
  <c r="H72" i="10"/>
  <c r="G72" i="10"/>
  <c r="H71" i="10"/>
  <c r="G71" i="10"/>
  <c r="G70" i="10"/>
  <c r="H69" i="10"/>
  <c r="G69" i="10"/>
  <c r="H68" i="10"/>
  <c r="G68" i="10"/>
  <c r="H66" i="10"/>
  <c r="G66" i="10"/>
  <c r="H63" i="10"/>
  <c r="G63" i="10"/>
  <c r="H61" i="10"/>
  <c r="G61" i="10"/>
  <c r="H60" i="10"/>
  <c r="G60" i="10"/>
  <c r="H59" i="10"/>
  <c r="G59" i="10"/>
  <c r="G58" i="10"/>
  <c r="H57" i="10"/>
  <c r="G56" i="10"/>
  <c r="G55" i="10"/>
  <c r="H54" i="10"/>
  <c r="G54" i="10"/>
  <c r="H51" i="10"/>
  <c r="G51" i="10"/>
  <c r="H50" i="10"/>
  <c r="G50" i="10"/>
  <c r="H49" i="10"/>
  <c r="G49" i="10"/>
  <c r="H48" i="10"/>
  <c r="G48" i="10"/>
  <c r="H46" i="10"/>
  <c r="G46" i="10"/>
  <c r="H45" i="10"/>
  <c r="G45" i="10"/>
  <c r="H44" i="10"/>
  <c r="G44" i="10"/>
  <c r="G43" i="10"/>
  <c r="H39" i="10"/>
  <c r="H38" i="10"/>
  <c r="G38" i="10"/>
  <c r="H37" i="10"/>
  <c r="G37" i="10"/>
  <c r="H36" i="10"/>
  <c r="G36" i="10"/>
  <c r="G35" i="10"/>
  <c r="H34" i="10"/>
  <c r="G34" i="10"/>
  <c r="H32" i="10"/>
  <c r="G32" i="10"/>
  <c r="H31" i="10"/>
  <c r="G31" i="10"/>
  <c r="H30" i="10"/>
  <c r="G30" i="10"/>
  <c r="H29" i="10"/>
  <c r="G29" i="10"/>
  <c r="G26" i="10"/>
  <c r="H25" i="10"/>
  <c r="G25" i="10"/>
  <c r="H24" i="10"/>
  <c r="H23" i="10"/>
  <c r="G23" i="10"/>
  <c r="D22" i="10"/>
  <c r="C22" i="10"/>
  <c r="G57" i="10" s="1"/>
  <c r="D14" i="10"/>
  <c r="C14" i="10"/>
  <c r="C13" i="10"/>
  <c r="D12" i="10"/>
  <c r="C12" i="10"/>
  <c r="C11" i="10"/>
  <c r="H637" i="9"/>
  <c r="G635" i="9"/>
  <c r="H634" i="9"/>
  <c r="G634" i="9"/>
  <c r="G633" i="9"/>
  <c r="G629" i="9"/>
  <c r="G627" i="9"/>
  <c r="H624" i="9"/>
  <c r="G624" i="9"/>
  <c r="G621" i="9"/>
  <c r="G620" i="9"/>
  <c r="G619" i="9"/>
  <c r="G618" i="9"/>
  <c r="G613" i="9"/>
  <c r="D612" i="9"/>
  <c r="H640" i="9" s="1"/>
  <c r="C612" i="9"/>
  <c r="H604" i="9"/>
  <c r="H603" i="9"/>
  <c r="G603" i="9"/>
  <c r="H602" i="9"/>
  <c r="G601" i="9"/>
  <c r="G600" i="9"/>
  <c r="H599" i="9"/>
  <c r="G599" i="9"/>
  <c r="G598" i="9"/>
  <c r="G596" i="9"/>
  <c r="G595" i="9"/>
  <c r="H594" i="9"/>
  <c r="G594" i="9"/>
  <c r="H593" i="9"/>
  <c r="G593" i="9"/>
  <c r="H592" i="9"/>
  <c r="G592" i="9"/>
  <c r="G589" i="9"/>
  <c r="H587" i="9"/>
  <c r="H586" i="9"/>
  <c r="G586" i="9"/>
  <c r="G585" i="9"/>
  <c r="H584" i="9"/>
  <c r="G584" i="9"/>
  <c r="G583" i="9"/>
  <c r="H582" i="9"/>
  <c r="G582" i="9"/>
  <c r="G581" i="9"/>
  <c r="G580" i="9"/>
  <c r="G579" i="9"/>
  <c r="G577" i="9"/>
  <c r="H576" i="9"/>
  <c r="G576" i="9"/>
  <c r="G575" i="9"/>
  <c r="H574" i="9"/>
  <c r="G574" i="9"/>
  <c r="G572" i="9"/>
  <c r="H571" i="9"/>
  <c r="G570" i="9"/>
  <c r="G569" i="9"/>
  <c r="G566" i="9"/>
  <c r="H565" i="9"/>
  <c r="G565" i="9"/>
  <c r="H562" i="9"/>
  <c r="G562" i="9"/>
  <c r="H561" i="9"/>
  <c r="G561" i="9"/>
  <c r="H560" i="9"/>
  <c r="H559" i="9"/>
  <c r="G559" i="9"/>
  <c r="G557" i="9"/>
  <c r="H556" i="9"/>
  <c r="G556" i="9"/>
  <c r="G555" i="9"/>
  <c r="G554" i="9"/>
  <c r="G553" i="9"/>
  <c r="H552" i="9"/>
  <c r="G552" i="9"/>
  <c r="G551" i="9"/>
  <c r="H550" i="9"/>
  <c r="G549" i="9"/>
  <c r="H548" i="9"/>
  <c r="G548" i="9"/>
  <c r="H547" i="9"/>
  <c r="G547" i="9"/>
  <c r="G545" i="9"/>
  <c r="H542" i="9"/>
  <c r="G542" i="9"/>
  <c r="H538" i="9"/>
  <c r="H537" i="9"/>
  <c r="G537" i="9"/>
  <c r="H536" i="9"/>
  <c r="G536" i="9"/>
  <c r="H534" i="9"/>
  <c r="G534" i="9"/>
  <c r="H533" i="9"/>
  <c r="H532" i="9"/>
  <c r="G532" i="9"/>
  <c r="H531" i="9"/>
  <c r="G531" i="9"/>
  <c r="G530" i="9"/>
  <c r="G529" i="9"/>
  <c r="H527" i="9"/>
  <c r="G527" i="9"/>
  <c r="H526" i="9"/>
  <c r="H524" i="9"/>
  <c r="G524" i="9"/>
  <c r="G523" i="9"/>
  <c r="H522" i="9"/>
  <c r="H521" i="9"/>
  <c r="G521" i="9"/>
  <c r="G520" i="9"/>
  <c r="H519" i="9"/>
  <c r="G519" i="9"/>
  <c r="G517" i="9"/>
  <c r="H516" i="9"/>
  <c r="G516" i="9"/>
  <c r="G515" i="9"/>
  <c r="H511" i="9"/>
  <c r="G510" i="9"/>
  <c r="H508" i="9"/>
  <c r="G508" i="9"/>
  <c r="G506" i="9"/>
  <c r="H505" i="9"/>
  <c r="G505" i="9"/>
  <c r="G504" i="9"/>
  <c r="G502" i="9"/>
  <c r="G501" i="9"/>
  <c r="H500" i="9"/>
  <c r="G500" i="9"/>
  <c r="G496" i="9"/>
  <c r="G495" i="9"/>
  <c r="G492" i="9"/>
  <c r="H491" i="9"/>
  <c r="G491" i="9"/>
  <c r="H490" i="9"/>
  <c r="G490" i="9"/>
  <c r="G489" i="9"/>
  <c r="G488" i="9"/>
  <c r="G486" i="9"/>
  <c r="H482" i="9"/>
  <c r="G482" i="9"/>
  <c r="H480" i="9"/>
  <c r="G480" i="9"/>
  <c r="G479" i="9"/>
  <c r="H477" i="9"/>
  <c r="G477" i="9"/>
  <c r="H475" i="9"/>
  <c r="G475" i="9"/>
  <c r="G469" i="9"/>
  <c r="G468" i="9"/>
  <c r="H467" i="9"/>
  <c r="G467" i="9"/>
  <c r="H466" i="9"/>
  <c r="G466" i="9"/>
  <c r="H465" i="9"/>
  <c r="G465" i="9"/>
  <c r="G464" i="9"/>
  <c r="H463" i="9"/>
  <c r="G463" i="9"/>
  <c r="G462" i="9"/>
  <c r="G461" i="9"/>
  <c r="G460" i="9"/>
  <c r="H458" i="9"/>
  <c r="G458" i="9"/>
  <c r="G457" i="9"/>
  <c r="H454" i="9"/>
  <c r="H453" i="9"/>
  <c r="G453" i="9"/>
  <c r="H452" i="9"/>
  <c r="G452" i="9"/>
  <c r="H449" i="9"/>
  <c r="H447" i="9"/>
  <c r="G445" i="9"/>
  <c r="G444" i="9"/>
  <c r="G443" i="9"/>
  <c r="H441" i="9"/>
  <c r="G441" i="9"/>
  <c r="H440" i="9"/>
  <c r="G440" i="9"/>
  <c r="H439" i="9"/>
  <c r="G439" i="9"/>
  <c r="H436" i="9"/>
  <c r="G436" i="9"/>
  <c r="G433" i="9"/>
  <c r="H432" i="9"/>
  <c r="G432" i="9"/>
  <c r="H431" i="9"/>
  <c r="G431" i="9"/>
  <c r="G428" i="9"/>
  <c r="H425" i="9"/>
  <c r="G425" i="9"/>
  <c r="H421" i="9"/>
  <c r="G421" i="9"/>
  <c r="G420" i="9"/>
  <c r="H418" i="9"/>
  <c r="G418" i="9"/>
  <c r="H417" i="9"/>
  <c r="G417" i="9"/>
  <c r="H412" i="9"/>
  <c r="H411" i="9"/>
  <c r="G411" i="9"/>
  <c r="H403" i="9"/>
  <c r="G403" i="9"/>
  <c r="H398" i="9"/>
  <c r="G398" i="9"/>
  <c r="H397" i="9"/>
  <c r="G397" i="9"/>
  <c r="G396" i="9"/>
  <c r="G393" i="9"/>
  <c r="H390" i="9"/>
  <c r="G390" i="9"/>
  <c r="G389" i="9"/>
  <c r="H388" i="9"/>
  <c r="G388" i="9"/>
  <c r="H385" i="9"/>
  <c r="H382" i="9"/>
  <c r="G382" i="9"/>
  <c r="H376" i="9"/>
  <c r="G376" i="9"/>
  <c r="H375" i="9"/>
  <c r="G375" i="9"/>
  <c r="D371" i="9"/>
  <c r="C371" i="9"/>
  <c r="G395" i="9" s="1"/>
  <c r="H363" i="9"/>
  <c r="G363" i="9"/>
  <c r="H362" i="9"/>
  <c r="G362" i="9"/>
  <c r="H361" i="9"/>
  <c r="G361" i="9"/>
  <c r="H360" i="9"/>
  <c r="G360" i="9"/>
  <c r="H359" i="9"/>
  <c r="G359" i="9"/>
  <c r="G358" i="9"/>
  <c r="H357" i="9"/>
  <c r="G357" i="9"/>
  <c r="H356" i="9"/>
  <c r="G356" i="9"/>
  <c r="H355" i="9"/>
  <c r="G355" i="9"/>
  <c r="G353" i="9"/>
  <c r="H352" i="9"/>
  <c r="G352" i="9"/>
  <c r="H351" i="9"/>
  <c r="G351" i="9"/>
  <c r="H350" i="9"/>
  <c r="G350" i="9"/>
  <c r="H349" i="9"/>
  <c r="G349" i="9"/>
  <c r="G348" i="9"/>
  <c r="H346" i="9"/>
  <c r="G346" i="9"/>
  <c r="H345" i="9"/>
  <c r="G345" i="9"/>
  <c r="H344" i="9"/>
  <c r="H342" i="9"/>
  <c r="H341" i="9"/>
  <c r="G341" i="9"/>
  <c r="H340" i="9"/>
  <c r="G340" i="9"/>
  <c r="H339" i="9"/>
  <c r="G339" i="9"/>
  <c r="H337" i="9"/>
  <c r="G337" i="9"/>
  <c r="H336" i="9"/>
  <c r="G335" i="9"/>
  <c r="H334" i="9"/>
  <c r="G334" i="9"/>
  <c r="H333" i="9"/>
  <c r="G333" i="9"/>
  <c r="H331" i="9"/>
  <c r="H330" i="9"/>
  <c r="G330" i="9"/>
  <c r="H329" i="9"/>
  <c r="G329" i="9"/>
  <c r="H328" i="9"/>
  <c r="G328" i="9"/>
  <c r="H326" i="9"/>
  <c r="G326" i="9"/>
  <c r="G323" i="9"/>
  <c r="H322" i="9"/>
  <c r="G322" i="9"/>
  <c r="H321" i="9"/>
  <c r="H320" i="9"/>
  <c r="H319" i="9"/>
  <c r="G319" i="9"/>
  <c r="H317" i="9"/>
  <c r="G317" i="9"/>
  <c r="H316" i="9"/>
  <c r="G316" i="9"/>
  <c r="G315" i="9"/>
  <c r="H314" i="9"/>
  <c r="G314" i="9"/>
  <c r="H313" i="9"/>
  <c r="H308" i="9"/>
  <c r="H304" i="9"/>
  <c r="G304" i="9"/>
  <c r="H303" i="9"/>
  <c r="G303" i="9"/>
  <c r="H302" i="9"/>
  <c r="G302" i="9"/>
  <c r="H301" i="9"/>
  <c r="G301" i="9"/>
  <c r="G300" i="9"/>
  <c r="G299" i="9"/>
  <c r="G298" i="9"/>
  <c r="G297" i="9"/>
  <c r="H296" i="9"/>
  <c r="G296" i="9"/>
  <c r="G295" i="9"/>
  <c r="H291" i="9"/>
  <c r="G291" i="9"/>
  <c r="H290" i="9"/>
  <c r="G290" i="9"/>
  <c r="H289" i="9"/>
  <c r="G289" i="9"/>
  <c r="G287" i="9"/>
  <c r="G286" i="9"/>
  <c r="H283" i="9"/>
  <c r="G283" i="9"/>
  <c r="H282" i="9"/>
  <c r="G282" i="9"/>
  <c r="G280" i="9"/>
  <c r="H278" i="9"/>
  <c r="G278" i="9"/>
  <c r="H275" i="9"/>
  <c r="G275" i="9"/>
  <c r="H274" i="9"/>
  <c r="G274" i="9"/>
  <c r="H273" i="9"/>
  <c r="G273" i="9"/>
  <c r="H269" i="9"/>
  <c r="G269" i="9"/>
  <c r="H268" i="9"/>
  <c r="G268" i="9"/>
  <c r="G266" i="9"/>
  <c r="G265" i="9"/>
  <c r="H264" i="9"/>
  <c r="H263" i="9"/>
  <c r="G263" i="9"/>
  <c r="H262" i="9"/>
  <c r="G262" i="9"/>
  <c r="H259" i="9"/>
  <c r="G259" i="9"/>
  <c r="H257" i="9"/>
  <c r="H256" i="9"/>
  <c r="G256" i="9"/>
  <c r="H254" i="9"/>
  <c r="G254" i="9"/>
  <c r="H253" i="9"/>
  <c r="H251" i="9"/>
  <c r="G251" i="9"/>
  <c r="H250" i="9"/>
  <c r="G250" i="9"/>
  <c r="H249" i="9"/>
  <c r="H247" i="9"/>
  <c r="G247" i="9"/>
  <c r="H246" i="9"/>
  <c r="G246" i="9"/>
  <c r="H245" i="9"/>
  <c r="G245" i="9"/>
  <c r="H244" i="9"/>
  <c r="G243" i="9"/>
  <c r="H241" i="9"/>
  <c r="G241" i="9"/>
  <c r="H240" i="9"/>
  <c r="G240" i="9"/>
  <c r="H239" i="9"/>
  <c r="G239" i="9"/>
  <c r="H238" i="9"/>
  <c r="G238" i="9"/>
  <c r="H237" i="9"/>
  <c r="G237" i="9"/>
  <c r="G236" i="9"/>
  <c r="H234" i="9"/>
  <c r="G234" i="9"/>
  <c r="H232" i="9"/>
  <c r="G232" i="9"/>
  <c r="H229" i="9"/>
  <c r="G229" i="9"/>
  <c r="H228" i="9"/>
  <c r="G228" i="9"/>
  <c r="G227" i="9"/>
  <c r="G225" i="9"/>
  <c r="H224" i="9"/>
  <c r="G224" i="9"/>
  <c r="H217" i="9"/>
  <c r="G217" i="9"/>
  <c r="H214" i="9"/>
  <c r="H213" i="9"/>
  <c r="G213" i="9"/>
  <c r="H212" i="9"/>
  <c r="G212" i="9"/>
  <c r="H208" i="9"/>
  <c r="G206" i="9"/>
  <c r="H200" i="9"/>
  <c r="G199" i="9"/>
  <c r="H196" i="9"/>
  <c r="G196" i="9"/>
  <c r="H194" i="9"/>
  <c r="G194" i="9"/>
  <c r="H192" i="9"/>
  <c r="G192" i="9"/>
  <c r="H190" i="9"/>
  <c r="G190" i="9"/>
  <c r="D188" i="9"/>
  <c r="H338" i="9" s="1"/>
  <c r="C188" i="9"/>
  <c r="G342" i="9" s="1"/>
  <c r="H180" i="9"/>
  <c r="G180" i="9"/>
  <c r="H179" i="9"/>
  <c r="G179" i="9"/>
  <c r="H175" i="9"/>
  <c r="H174" i="9"/>
  <c r="H173" i="9"/>
  <c r="G173" i="9"/>
  <c r="H172" i="9"/>
  <c r="H167" i="9"/>
  <c r="H164" i="9"/>
  <c r="G164" i="9"/>
  <c r="H163" i="9"/>
  <c r="G163" i="9"/>
  <c r="G162" i="9"/>
  <c r="H160" i="9"/>
  <c r="G160" i="9"/>
  <c r="H159" i="9"/>
  <c r="G159" i="9"/>
  <c r="H158" i="9"/>
  <c r="H157" i="9"/>
  <c r="H153" i="9"/>
  <c r="H151" i="9"/>
  <c r="G151" i="9"/>
  <c r="H148" i="9"/>
  <c r="H143" i="9"/>
  <c r="G143" i="9"/>
  <c r="H140" i="9"/>
  <c r="G140" i="9"/>
  <c r="H136" i="9"/>
  <c r="G136" i="9"/>
  <c r="H134" i="9"/>
  <c r="H133" i="9"/>
  <c r="H132" i="9"/>
  <c r="H131" i="9"/>
  <c r="G131" i="9"/>
  <c r="H130" i="9"/>
  <c r="G130" i="9"/>
  <c r="H128" i="9"/>
  <c r="H122" i="9"/>
  <c r="G122" i="9"/>
  <c r="H120" i="9"/>
  <c r="G120" i="9"/>
  <c r="H117" i="9"/>
  <c r="G117" i="9"/>
  <c r="G114" i="9"/>
  <c r="H113" i="9"/>
  <c r="G113" i="9"/>
  <c r="H112" i="9"/>
  <c r="H110" i="9"/>
  <c r="G110" i="9"/>
  <c r="G109" i="9"/>
  <c r="H102" i="9"/>
  <c r="G102" i="9"/>
  <c r="H101" i="9"/>
  <c r="H98" i="9"/>
  <c r="G98" i="9"/>
  <c r="H96" i="9"/>
  <c r="G96" i="9"/>
  <c r="H95" i="9"/>
  <c r="G95" i="9"/>
  <c r="H94" i="9"/>
  <c r="G94" i="9"/>
  <c r="H90" i="9"/>
  <c r="G90" i="9"/>
  <c r="H89" i="9"/>
  <c r="G89" i="9"/>
  <c r="H87" i="9"/>
  <c r="G87" i="9"/>
  <c r="D81" i="9"/>
  <c r="H176" i="9" s="1"/>
  <c r="C81" i="9"/>
  <c r="G167" i="9" s="1"/>
  <c r="H71" i="9"/>
  <c r="G71" i="9"/>
  <c r="H69" i="9"/>
  <c r="G69" i="9"/>
  <c r="G66" i="9"/>
  <c r="H63" i="9"/>
  <c r="G63" i="9"/>
  <c r="H62" i="9"/>
  <c r="H61" i="9"/>
  <c r="G61" i="9"/>
  <c r="H60" i="9"/>
  <c r="G60" i="9"/>
  <c r="H59" i="9"/>
  <c r="G59" i="9"/>
  <c r="G58" i="9"/>
  <c r="H55" i="9"/>
  <c r="G52" i="9"/>
  <c r="G51" i="9"/>
  <c r="H50" i="9"/>
  <c r="G50" i="9"/>
  <c r="H49" i="9"/>
  <c r="G49" i="9"/>
  <c r="H47" i="9"/>
  <c r="H46" i="9"/>
  <c r="G46" i="9"/>
  <c r="H45" i="9"/>
  <c r="G45" i="9"/>
  <c r="H44" i="9"/>
  <c r="H43" i="9"/>
  <c r="G43" i="9"/>
  <c r="H42" i="9"/>
  <c r="H41" i="9"/>
  <c r="H40" i="9"/>
  <c r="G40" i="9"/>
  <c r="G38" i="9"/>
  <c r="H37" i="9"/>
  <c r="G37" i="9"/>
  <c r="H36" i="9"/>
  <c r="G36" i="9"/>
  <c r="H35" i="9"/>
  <c r="G35" i="9"/>
  <c r="H34" i="9"/>
  <c r="G34" i="9"/>
  <c r="G31" i="9"/>
  <c r="H30" i="9"/>
  <c r="H29" i="9"/>
  <c r="H28" i="9"/>
  <c r="G28" i="9"/>
  <c r="G27" i="9"/>
  <c r="G26" i="9"/>
  <c r="G25" i="9"/>
  <c r="H23" i="9"/>
  <c r="D22" i="9"/>
  <c r="H73" i="9" s="1"/>
  <c r="C22" i="9"/>
  <c r="D14" i="9"/>
  <c r="C14" i="9"/>
  <c r="D13" i="9"/>
  <c r="C13" i="9"/>
  <c r="D12" i="9"/>
  <c r="G637" i="8"/>
  <c r="G635" i="8"/>
  <c r="G634" i="8"/>
  <c r="G625" i="8"/>
  <c r="G624" i="8"/>
  <c r="H622" i="8"/>
  <c r="H621" i="8"/>
  <c r="G619" i="8"/>
  <c r="D612" i="8"/>
  <c r="H640" i="8" s="1"/>
  <c r="C612" i="8"/>
  <c r="G640" i="8" s="1"/>
  <c r="H604" i="8"/>
  <c r="G604" i="8"/>
  <c r="G603" i="8"/>
  <c r="H601" i="8"/>
  <c r="G601" i="8"/>
  <c r="G600" i="8"/>
  <c r="G596" i="8"/>
  <c r="H594" i="8"/>
  <c r="G594" i="8"/>
  <c r="H593" i="8"/>
  <c r="G593" i="8"/>
  <c r="H592" i="8"/>
  <c r="G592" i="8"/>
  <c r="G591" i="8"/>
  <c r="H587" i="8"/>
  <c r="G587" i="8"/>
  <c r="G586" i="8"/>
  <c r="G584" i="8"/>
  <c r="H582" i="8"/>
  <c r="G582" i="8"/>
  <c r="G581" i="8"/>
  <c r="G580" i="8"/>
  <c r="G579" i="8"/>
  <c r="G577" i="8"/>
  <c r="H576" i="8"/>
  <c r="G576" i="8"/>
  <c r="H575" i="8"/>
  <c r="G575" i="8"/>
  <c r="G574" i="8"/>
  <c r="H572" i="8"/>
  <c r="G572" i="8"/>
  <c r="G569" i="8"/>
  <c r="G566" i="8"/>
  <c r="G565" i="8"/>
  <c r="H562" i="8"/>
  <c r="G562" i="8"/>
  <c r="H556" i="8"/>
  <c r="G556" i="8"/>
  <c r="H555" i="8"/>
  <c r="G555" i="8"/>
  <c r="H554" i="8"/>
  <c r="G554" i="8"/>
  <c r="G552" i="8"/>
  <c r="G549" i="8"/>
  <c r="H548" i="8"/>
  <c r="G548" i="8"/>
  <c r="H547" i="8"/>
  <c r="G547" i="8"/>
  <c r="H543" i="8"/>
  <c r="H542" i="8"/>
  <c r="G542" i="8"/>
  <c r="H537" i="8"/>
  <c r="H535" i="8"/>
  <c r="G535" i="8"/>
  <c r="G534" i="8"/>
  <c r="H533" i="8"/>
  <c r="G533" i="8"/>
  <c r="H532" i="8"/>
  <c r="G532" i="8"/>
  <c r="H531" i="8"/>
  <c r="G531" i="8"/>
  <c r="G530" i="8"/>
  <c r="H529" i="8"/>
  <c r="G529" i="8"/>
  <c r="G527" i="8"/>
  <c r="G526" i="8"/>
  <c r="H524" i="8"/>
  <c r="G524" i="8"/>
  <c r="G522" i="8"/>
  <c r="G519" i="8"/>
  <c r="G516" i="8"/>
  <c r="G515" i="8"/>
  <c r="G513" i="8"/>
  <c r="H511" i="8"/>
  <c r="G511" i="8"/>
  <c r="G510" i="8"/>
  <c r="H506" i="8"/>
  <c r="G506" i="8"/>
  <c r="H505" i="8"/>
  <c r="G505" i="8"/>
  <c r="H503" i="8"/>
  <c r="G503" i="8"/>
  <c r="H502" i="8"/>
  <c r="G502" i="8"/>
  <c r="G501" i="8"/>
  <c r="G500" i="8"/>
  <c r="G496" i="8"/>
  <c r="G494" i="8"/>
  <c r="G492" i="8"/>
  <c r="G491" i="8"/>
  <c r="G488" i="8"/>
  <c r="H486" i="8"/>
  <c r="G482" i="8"/>
  <c r="H480" i="8"/>
  <c r="G480" i="8"/>
  <c r="H479" i="8"/>
  <c r="G479" i="8"/>
  <c r="H477" i="8"/>
  <c r="G477" i="8"/>
  <c r="H475" i="8"/>
  <c r="G475" i="8"/>
  <c r="G468" i="8"/>
  <c r="G465" i="8"/>
  <c r="G463" i="8"/>
  <c r="H458" i="8"/>
  <c r="G458" i="8"/>
  <c r="H457" i="8"/>
  <c r="H456" i="8"/>
  <c r="H454" i="8"/>
  <c r="H453" i="8"/>
  <c r="G453" i="8"/>
  <c r="H452" i="8"/>
  <c r="G452" i="8"/>
  <c r="H449" i="8"/>
  <c r="H447" i="8"/>
  <c r="H444" i="8"/>
  <c r="G441" i="8"/>
  <c r="H440" i="8"/>
  <c r="G440" i="8"/>
  <c r="H439" i="8"/>
  <c r="G439" i="8"/>
  <c r="H438" i="8"/>
  <c r="H431" i="8"/>
  <c r="H425" i="8"/>
  <c r="H421" i="8"/>
  <c r="G421" i="8"/>
  <c r="H418" i="8"/>
  <c r="G418" i="8"/>
  <c r="H417" i="8"/>
  <c r="G417" i="8"/>
  <c r="H411" i="8"/>
  <c r="H409" i="8"/>
  <c r="H403" i="8"/>
  <c r="G403" i="8"/>
  <c r="H399" i="8"/>
  <c r="H397" i="8"/>
  <c r="H393" i="8"/>
  <c r="H385" i="8"/>
  <c r="H376" i="8"/>
  <c r="H375" i="8"/>
  <c r="G375" i="8"/>
  <c r="D371" i="8"/>
  <c r="H603" i="8" s="1"/>
  <c r="C371" i="8"/>
  <c r="G363" i="8"/>
  <c r="G362" i="8"/>
  <c r="G361" i="8"/>
  <c r="H360" i="8"/>
  <c r="G360" i="8"/>
  <c r="G359" i="8"/>
  <c r="G358" i="8"/>
  <c r="H357" i="8"/>
  <c r="G357" i="8"/>
  <c r="H355" i="8"/>
  <c r="G355" i="8"/>
  <c r="H354" i="8"/>
  <c r="G354" i="8"/>
  <c r="G353" i="8"/>
  <c r="H352" i="8"/>
  <c r="H351" i="8"/>
  <c r="H350" i="8"/>
  <c r="H349" i="8"/>
  <c r="G349" i="8"/>
  <c r="H346" i="8"/>
  <c r="G346" i="8"/>
  <c r="H345" i="8"/>
  <c r="G345" i="8"/>
  <c r="H344" i="8"/>
  <c r="G344" i="8"/>
  <c r="H343" i="8"/>
  <c r="H341" i="8"/>
  <c r="G341" i="8"/>
  <c r="H339" i="8"/>
  <c r="G339" i="8"/>
  <c r="H337" i="8"/>
  <c r="G337" i="8"/>
  <c r="H335" i="8"/>
  <c r="H334" i="8"/>
  <c r="G334" i="8"/>
  <c r="G333" i="8"/>
  <c r="G332" i="8"/>
  <c r="H331" i="8"/>
  <c r="G331" i="8"/>
  <c r="H330" i="8"/>
  <c r="G330" i="8"/>
  <c r="H326" i="8"/>
  <c r="G326" i="8"/>
  <c r="G323" i="8"/>
  <c r="H319" i="8"/>
  <c r="G319" i="8"/>
  <c r="H317" i="8"/>
  <c r="G317" i="8"/>
  <c r="H316" i="8"/>
  <c r="G316" i="8"/>
  <c r="G315" i="8"/>
  <c r="H314" i="8"/>
  <c r="G314" i="8"/>
  <c r="H313" i="8"/>
  <c r="H305" i="8"/>
  <c r="H303" i="8"/>
  <c r="G303" i="8"/>
  <c r="H302" i="8"/>
  <c r="G302" i="8"/>
  <c r="G301" i="8"/>
  <c r="G299" i="8"/>
  <c r="H296" i="8"/>
  <c r="G296" i="8"/>
  <c r="H295" i="8"/>
  <c r="G291" i="8"/>
  <c r="H290" i="8"/>
  <c r="G290" i="8"/>
  <c r="G289" i="8"/>
  <c r="G287" i="8"/>
  <c r="H282" i="8"/>
  <c r="G282" i="8"/>
  <c r="G278" i="8"/>
  <c r="H274" i="8"/>
  <c r="G274" i="8"/>
  <c r="H273" i="8"/>
  <c r="G273" i="8"/>
  <c r="G271" i="8"/>
  <c r="G269" i="8"/>
  <c r="H268" i="8"/>
  <c r="G268" i="8"/>
  <c r="H264" i="8"/>
  <c r="H262" i="8"/>
  <c r="G262" i="8"/>
  <c r="H256" i="8"/>
  <c r="G256" i="8"/>
  <c r="G254" i="8"/>
  <c r="H253" i="8"/>
  <c r="H252" i="8"/>
  <c r="H250" i="8"/>
  <c r="G250" i="8"/>
  <c r="H247" i="8"/>
  <c r="G247" i="8"/>
  <c r="H246" i="8"/>
  <c r="G246" i="8"/>
  <c r="G245" i="8"/>
  <c r="G244" i="8"/>
  <c r="G241" i="8"/>
  <c r="G240" i="8"/>
  <c r="H239" i="8"/>
  <c r="G239" i="8"/>
  <c r="G238" i="8"/>
  <c r="G237" i="8"/>
  <c r="G229" i="8"/>
  <c r="H228" i="8"/>
  <c r="G224" i="8"/>
  <c r="G223" i="8"/>
  <c r="H217" i="8"/>
  <c r="G217" i="8"/>
  <c r="H213" i="8"/>
  <c r="H212" i="8"/>
  <c r="G212" i="8"/>
  <c r="H208" i="8"/>
  <c r="G208" i="8"/>
  <c r="H206" i="8"/>
  <c r="H200" i="8"/>
  <c r="H199" i="8"/>
  <c r="H194" i="8"/>
  <c r="G194" i="8"/>
  <c r="G192" i="8"/>
  <c r="H191" i="8"/>
  <c r="D188" i="8"/>
  <c r="H361" i="8" s="1"/>
  <c r="C188" i="8"/>
  <c r="G356" i="8" s="1"/>
  <c r="H180" i="8"/>
  <c r="G180" i="8"/>
  <c r="G179" i="8"/>
  <c r="H178" i="8"/>
  <c r="G178" i="8"/>
  <c r="G175" i="8"/>
  <c r="G172" i="8"/>
  <c r="G169" i="8"/>
  <c r="H167" i="8"/>
  <c r="H165" i="8"/>
  <c r="H164" i="8"/>
  <c r="G164" i="8"/>
  <c r="H163" i="8"/>
  <c r="G163" i="8"/>
  <c r="H162" i="8"/>
  <c r="G162" i="8"/>
  <c r="H161" i="8"/>
  <c r="H160" i="8"/>
  <c r="G160" i="8"/>
  <c r="G159" i="8"/>
  <c r="G156" i="8"/>
  <c r="G151" i="8"/>
  <c r="H147" i="8"/>
  <c r="H140" i="8"/>
  <c r="G140" i="8"/>
  <c r="H134" i="8"/>
  <c r="H132" i="8"/>
  <c r="H131" i="8"/>
  <c r="G131" i="8"/>
  <c r="H130" i="8"/>
  <c r="G130" i="8"/>
  <c r="H119" i="8"/>
  <c r="G119" i="8"/>
  <c r="G117" i="8"/>
  <c r="H110" i="8"/>
  <c r="G110" i="8"/>
  <c r="H102" i="8"/>
  <c r="H101" i="8"/>
  <c r="H96" i="8"/>
  <c r="G96" i="8"/>
  <c r="H95" i="8"/>
  <c r="G95" i="8"/>
  <c r="H94" i="8"/>
  <c r="G94" i="8"/>
  <c r="H90" i="8"/>
  <c r="G90" i="8"/>
  <c r="H89" i="8"/>
  <c r="H88" i="8"/>
  <c r="D81" i="8"/>
  <c r="H179" i="8" s="1"/>
  <c r="C81" i="8"/>
  <c r="G177" i="8" s="1"/>
  <c r="H72" i="8"/>
  <c r="G71" i="8"/>
  <c r="H69" i="8"/>
  <c r="G69" i="8"/>
  <c r="G66" i="8"/>
  <c r="H63" i="8"/>
  <c r="H61" i="8"/>
  <c r="G61" i="8"/>
  <c r="H60" i="8"/>
  <c r="G60" i="8"/>
  <c r="H49" i="8"/>
  <c r="G49" i="8"/>
  <c r="H48" i="8"/>
  <c r="H46" i="8"/>
  <c r="G46" i="8"/>
  <c r="H45" i="8"/>
  <c r="G45" i="8"/>
  <c r="H43" i="8"/>
  <c r="H41" i="8"/>
  <c r="H40" i="8"/>
  <c r="G40" i="8"/>
  <c r="H38" i="8"/>
  <c r="G38" i="8"/>
  <c r="H37" i="8"/>
  <c r="G37" i="8"/>
  <c r="G34" i="8"/>
  <c r="H30" i="8"/>
  <c r="H25" i="8"/>
  <c r="D22" i="8"/>
  <c r="H73" i="8" s="1"/>
  <c r="C22" i="8"/>
  <c r="D14" i="8"/>
  <c r="C14" i="8"/>
  <c r="D13" i="8"/>
  <c r="C13" i="8"/>
  <c r="C12" i="8"/>
  <c r="D11" i="8"/>
  <c r="C11" i="8"/>
  <c r="C10" i="8"/>
  <c r="G635" i="7"/>
  <c r="H624" i="7"/>
  <c r="G624" i="7"/>
  <c r="G619" i="7"/>
  <c r="G618" i="7"/>
  <c r="D612" i="7"/>
  <c r="C612" i="7"/>
  <c r="G634" i="7" s="1"/>
  <c r="H603" i="7"/>
  <c r="G603" i="7"/>
  <c r="H601" i="7"/>
  <c r="G601" i="7"/>
  <c r="G598" i="7"/>
  <c r="G592" i="7"/>
  <c r="G591" i="7"/>
  <c r="G589" i="7"/>
  <c r="H587" i="7"/>
  <c r="G587" i="7"/>
  <c r="H586" i="7"/>
  <c r="G585" i="7"/>
  <c r="G581" i="7"/>
  <c r="G579" i="7"/>
  <c r="G578" i="7"/>
  <c r="H576" i="7"/>
  <c r="G576" i="7"/>
  <c r="H575" i="7"/>
  <c r="G575" i="7"/>
  <c r="G572" i="7"/>
  <c r="G570" i="7"/>
  <c r="G566" i="7"/>
  <c r="G561" i="7"/>
  <c r="G560" i="7"/>
  <c r="G558" i="7"/>
  <c r="G557" i="7"/>
  <c r="H554" i="7"/>
  <c r="G554" i="7"/>
  <c r="G553" i="7"/>
  <c r="G552" i="7"/>
  <c r="G550" i="7"/>
  <c r="G549" i="7"/>
  <c r="H548" i="7"/>
  <c r="G548" i="7"/>
  <c r="H547" i="7"/>
  <c r="G545" i="7"/>
  <c r="H542" i="7"/>
  <c r="G542" i="7"/>
  <c r="H541" i="7"/>
  <c r="G541" i="7"/>
  <c r="H535" i="7"/>
  <c r="H534" i="7"/>
  <c r="G534" i="7"/>
  <c r="H532" i="7"/>
  <c r="G532" i="7"/>
  <c r="G531" i="7"/>
  <c r="G530" i="7"/>
  <c r="G529" i="7"/>
  <c r="H524" i="7"/>
  <c r="G524" i="7"/>
  <c r="H521" i="7"/>
  <c r="G521" i="7"/>
  <c r="G519" i="7"/>
  <c r="G517" i="7"/>
  <c r="G516" i="7"/>
  <c r="G514" i="7"/>
  <c r="G513" i="7"/>
  <c r="G510" i="7"/>
  <c r="G509" i="7"/>
  <c r="G506" i="7"/>
  <c r="G505" i="7"/>
  <c r="G504" i="7"/>
  <c r="H502" i="7"/>
  <c r="H501" i="7"/>
  <c r="G500" i="7"/>
  <c r="G498" i="7"/>
  <c r="G494" i="7"/>
  <c r="G491" i="7"/>
  <c r="G488" i="7"/>
  <c r="G486" i="7"/>
  <c r="H482" i="7"/>
  <c r="G482" i="7"/>
  <c r="G480" i="7"/>
  <c r="G479" i="7"/>
  <c r="G477" i="7"/>
  <c r="G476" i="7"/>
  <c r="H475" i="7"/>
  <c r="G475" i="7"/>
  <c r="G472" i="7"/>
  <c r="G467" i="7"/>
  <c r="G465" i="7"/>
  <c r="G463" i="7"/>
  <c r="G461" i="7"/>
  <c r="H459" i="7"/>
  <c r="G459" i="7"/>
  <c r="H458" i="7"/>
  <c r="G458" i="7"/>
  <c r="G457" i="7"/>
  <c r="H456" i="7"/>
  <c r="G456" i="7"/>
  <c r="H455" i="7"/>
  <c r="H453" i="7"/>
  <c r="G453" i="7"/>
  <c r="H452" i="7"/>
  <c r="G447" i="7"/>
  <c r="G445" i="7"/>
  <c r="G444" i="7"/>
  <c r="H443" i="7"/>
  <c r="G443" i="7"/>
  <c r="G441" i="7"/>
  <c r="H440" i="7"/>
  <c r="G440" i="7"/>
  <c r="H439" i="7"/>
  <c r="G439" i="7"/>
  <c r="H438" i="7"/>
  <c r="G433" i="7"/>
  <c r="G431" i="7"/>
  <c r="H425" i="7"/>
  <c r="G425" i="7"/>
  <c r="H421" i="7"/>
  <c r="G420" i="7"/>
  <c r="H418" i="7"/>
  <c r="G418" i="7"/>
  <c r="H417" i="7"/>
  <c r="G417" i="7"/>
  <c r="G415" i="7"/>
  <c r="G414" i="7"/>
  <c r="G411" i="7"/>
  <c r="H407" i="7"/>
  <c r="H403" i="7"/>
  <c r="G403" i="7"/>
  <c r="H399" i="7"/>
  <c r="G399" i="7"/>
  <c r="G398" i="7"/>
  <c r="H397" i="7"/>
  <c r="H393" i="7"/>
  <c r="G393" i="7"/>
  <c r="G390" i="7"/>
  <c r="G389" i="7"/>
  <c r="H385" i="7"/>
  <c r="H379" i="7"/>
  <c r="H376" i="7"/>
  <c r="H375" i="7"/>
  <c r="G375" i="7"/>
  <c r="D371" i="7"/>
  <c r="C371" i="7"/>
  <c r="G604" i="7" s="1"/>
  <c r="H362" i="7"/>
  <c r="H356" i="7"/>
  <c r="G356" i="7"/>
  <c r="H355" i="7"/>
  <c r="G355" i="7"/>
  <c r="G354" i="7"/>
  <c r="H353" i="7"/>
  <c r="G353" i="7"/>
  <c r="G352" i="7"/>
  <c r="H351" i="7"/>
  <c r="G351" i="7"/>
  <c r="H350" i="7"/>
  <c r="G350" i="7"/>
  <c r="G349" i="7"/>
  <c r="G348" i="7"/>
  <c r="H346" i="7"/>
  <c r="H345" i="7"/>
  <c r="H344" i="7"/>
  <c r="G344" i="7"/>
  <c r="G342" i="7"/>
  <c r="H341" i="7"/>
  <c r="G341" i="7"/>
  <c r="H339" i="7"/>
  <c r="G339" i="7"/>
  <c r="G337" i="7"/>
  <c r="G335" i="7"/>
  <c r="G332" i="7"/>
  <c r="H331" i="7"/>
  <c r="G331" i="7"/>
  <c r="H330" i="7"/>
  <c r="G330" i="7"/>
  <c r="H329" i="7"/>
  <c r="G328" i="7"/>
  <c r="H326" i="7"/>
  <c r="G326" i="7"/>
  <c r="H325" i="7"/>
  <c r="G323" i="7"/>
  <c r="G322" i="7"/>
  <c r="H319" i="7"/>
  <c r="G319" i="7"/>
  <c r="H317" i="7"/>
  <c r="G317" i="7"/>
  <c r="G316" i="7"/>
  <c r="G314" i="7"/>
  <c r="H313" i="7"/>
  <c r="G313" i="7"/>
  <c r="H303" i="7"/>
  <c r="G303" i="7"/>
  <c r="H302" i="7"/>
  <c r="G302" i="7"/>
  <c r="H296" i="7"/>
  <c r="G296" i="7"/>
  <c r="H291" i="7"/>
  <c r="H290" i="7"/>
  <c r="G290" i="7"/>
  <c r="H289" i="7"/>
  <c r="G289" i="7"/>
  <c r="H283" i="7"/>
  <c r="H282" i="7"/>
  <c r="G282" i="7"/>
  <c r="G280" i="7"/>
  <c r="H278" i="7"/>
  <c r="H274" i="7"/>
  <c r="G274" i="7"/>
  <c r="H273" i="7"/>
  <c r="G273" i="7"/>
  <c r="H270" i="7"/>
  <c r="H269" i="7"/>
  <c r="H268" i="7"/>
  <c r="G268" i="7"/>
  <c r="H267" i="7"/>
  <c r="G267" i="7"/>
  <c r="H264" i="7"/>
  <c r="G264" i="7"/>
  <c r="H262" i="7"/>
  <c r="G262" i="7"/>
  <c r="H259" i="7"/>
  <c r="G259" i="7"/>
  <c r="H257" i="7"/>
  <c r="H256" i="7"/>
  <c r="G256" i="7"/>
  <c r="H254" i="7"/>
  <c r="G254" i="7"/>
  <c r="H253" i="7"/>
  <c r="H251" i="7"/>
  <c r="H250" i="7"/>
  <c r="G250" i="7"/>
  <c r="H249" i="7"/>
  <c r="H247" i="7"/>
  <c r="G247" i="7"/>
  <c r="H246" i="7"/>
  <c r="G246" i="7"/>
  <c r="H244" i="7"/>
  <c r="G244" i="7"/>
  <c r="G241" i="7"/>
  <c r="G240" i="7"/>
  <c r="H236" i="7"/>
  <c r="G236" i="7"/>
  <c r="H234" i="7"/>
  <c r="G232" i="7"/>
  <c r="H228" i="7"/>
  <c r="G228" i="7"/>
  <c r="H224" i="7"/>
  <c r="G222" i="7"/>
  <c r="H217" i="7"/>
  <c r="G217" i="7"/>
  <c r="H214" i="7"/>
  <c r="H212" i="7"/>
  <c r="G212" i="7"/>
  <c r="H211" i="7"/>
  <c r="H208" i="7"/>
  <c r="H200" i="7"/>
  <c r="H192" i="7"/>
  <c r="G192" i="7"/>
  <c r="D188" i="7"/>
  <c r="H361" i="7" s="1"/>
  <c r="C188" i="7"/>
  <c r="G359" i="7" s="1"/>
  <c r="H180" i="7"/>
  <c r="G180" i="7"/>
  <c r="H179" i="7"/>
  <c r="H176" i="7"/>
  <c r="H175" i="7"/>
  <c r="G175" i="7"/>
  <c r="G174" i="7"/>
  <c r="H172" i="7"/>
  <c r="G172" i="7"/>
  <c r="H167" i="7"/>
  <c r="G167" i="7"/>
  <c r="H164" i="7"/>
  <c r="G164" i="7"/>
  <c r="H163" i="7"/>
  <c r="G163" i="7"/>
  <c r="H162" i="7"/>
  <c r="H160" i="7"/>
  <c r="G160" i="7"/>
  <c r="G158" i="7"/>
  <c r="H156" i="7"/>
  <c r="H155" i="7"/>
  <c r="G152" i="7"/>
  <c r="H151" i="7"/>
  <c r="G151" i="7"/>
  <c r="H143" i="7"/>
  <c r="H140" i="7"/>
  <c r="G140" i="7"/>
  <c r="H136" i="7"/>
  <c r="H133" i="7"/>
  <c r="H131" i="7"/>
  <c r="G131" i="7"/>
  <c r="H130" i="7"/>
  <c r="G130" i="7"/>
  <c r="G129" i="7"/>
  <c r="G126" i="7"/>
  <c r="H120" i="7"/>
  <c r="G120" i="7"/>
  <c r="G117" i="7"/>
  <c r="H113" i="7"/>
  <c r="G113" i="7"/>
  <c r="G110" i="7"/>
  <c r="H102" i="7"/>
  <c r="H98" i="7"/>
  <c r="G98" i="7"/>
  <c r="G96" i="7"/>
  <c r="H95" i="7"/>
  <c r="G95" i="7"/>
  <c r="H94" i="7"/>
  <c r="G94" i="7"/>
  <c r="H93" i="7"/>
  <c r="H91" i="7"/>
  <c r="G91" i="7"/>
  <c r="H90" i="7"/>
  <c r="G90" i="7"/>
  <c r="H89" i="7"/>
  <c r="G89" i="7"/>
  <c r="D81" i="7"/>
  <c r="H178" i="7" s="1"/>
  <c r="C81" i="7"/>
  <c r="G178" i="7" s="1"/>
  <c r="G69" i="7"/>
  <c r="H62" i="7"/>
  <c r="G61" i="7"/>
  <c r="H60" i="7"/>
  <c r="G59" i="7"/>
  <c r="H49" i="7"/>
  <c r="G49" i="7"/>
  <c r="H46" i="7"/>
  <c r="G46" i="7"/>
  <c r="H45" i="7"/>
  <c r="G45" i="7"/>
  <c r="G43" i="7"/>
  <c r="H38" i="7"/>
  <c r="G38" i="7"/>
  <c r="H37" i="7"/>
  <c r="G37" i="7"/>
  <c r="G36" i="7"/>
  <c r="G35" i="7"/>
  <c r="G29" i="7"/>
  <c r="G28" i="7"/>
  <c r="H23" i="7"/>
  <c r="G23" i="7"/>
  <c r="D22" i="7"/>
  <c r="H73" i="7" s="1"/>
  <c r="C22" i="7"/>
  <c r="G73" i="7" s="1"/>
  <c r="C14" i="7"/>
  <c r="C13" i="7"/>
  <c r="D12" i="7"/>
  <c r="C12" i="7"/>
  <c r="D11" i="7"/>
  <c r="C11" i="7"/>
  <c r="D10" i="7"/>
  <c r="C10" i="7"/>
  <c r="C9" i="7"/>
  <c r="G635" i="6"/>
  <c r="H624" i="6"/>
  <c r="G624" i="6"/>
  <c r="D612" i="6"/>
  <c r="H640" i="6" s="1"/>
  <c r="C612" i="6"/>
  <c r="G640" i="6" s="1"/>
  <c r="H587" i="6"/>
  <c r="G587" i="6"/>
  <c r="H582" i="6"/>
  <c r="G582" i="6"/>
  <c r="G581" i="6"/>
  <c r="H579" i="6"/>
  <c r="G576" i="6"/>
  <c r="G575" i="6"/>
  <c r="H562" i="6"/>
  <c r="G560" i="6"/>
  <c r="G555" i="6"/>
  <c r="G554" i="6"/>
  <c r="H532" i="6"/>
  <c r="G531" i="6"/>
  <c r="H529" i="6"/>
  <c r="G524" i="6"/>
  <c r="G519" i="6"/>
  <c r="G516" i="6"/>
  <c r="G506" i="6"/>
  <c r="H502" i="6"/>
  <c r="G502" i="6"/>
  <c r="G500" i="6"/>
  <c r="G496" i="6"/>
  <c r="G495" i="6"/>
  <c r="G488" i="6"/>
  <c r="G482" i="6"/>
  <c r="H477" i="6"/>
  <c r="H475" i="6"/>
  <c r="G475" i="6"/>
  <c r="G467" i="6"/>
  <c r="G465" i="6"/>
  <c r="G464" i="6"/>
  <c r="H453" i="6"/>
  <c r="G453" i="6"/>
  <c r="G452" i="6"/>
  <c r="G444" i="6"/>
  <c r="H440" i="6"/>
  <c r="G440" i="6"/>
  <c r="H439" i="6"/>
  <c r="G439" i="6"/>
  <c r="H418" i="6"/>
  <c r="G418" i="6"/>
  <c r="H417" i="6"/>
  <c r="H403" i="6"/>
  <c r="D371" i="6"/>
  <c r="C371" i="6"/>
  <c r="G360" i="6"/>
  <c r="G357" i="6"/>
  <c r="H355" i="6"/>
  <c r="G351" i="6"/>
  <c r="G350" i="6"/>
  <c r="G349" i="6"/>
  <c r="H345" i="6"/>
  <c r="G345" i="6"/>
  <c r="H341" i="6"/>
  <c r="G341" i="6"/>
  <c r="G339" i="6"/>
  <c r="G337" i="6"/>
  <c r="G334" i="6"/>
  <c r="G333" i="6"/>
  <c r="G330" i="6"/>
  <c r="G320" i="6"/>
  <c r="H319" i="6"/>
  <c r="G319" i="6"/>
  <c r="G317" i="6"/>
  <c r="G314" i="6"/>
  <c r="H303" i="6"/>
  <c r="G303" i="6"/>
  <c r="G302" i="6"/>
  <c r="G301" i="6"/>
  <c r="G296" i="6"/>
  <c r="H291" i="6"/>
  <c r="H290" i="6"/>
  <c r="G290" i="6"/>
  <c r="G289" i="6"/>
  <c r="H259" i="6"/>
  <c r="H254" i="6"/>
  <c r="G254" i="6"/>
  <c r="H253" i="6"/>
  <c r="G241" i="6"/>
  <c r="G238" i="6"/>
  <c r="G224" i="6"/>
  <c r="H217" i="6"/>
  <c r="G217" i="6"/>
  <c r="H212" i="6"/>
  <c r="D188" i="6"/>
  <c r="H191" i="6" s="1"/>
  <c r="C188" i="6"/>
  <c r="G363" i="6" s="1"/>
  <c r="H180" i="6"/>
  <c r="G180" i="6"/>
  <c r="H179" i="6"/>
  <c r="H163" i="6"/>
  <c r="G151" i="6"/>
  <c r="H131" i="6"/>
  <c r="G131" i="6"/>
  <c r="H95" i="6"/>
  <c r="G95" i="6"/>
  <c r="H94" i="6"/>
  <c r="G94" i="6"/>
  <c r="H90" i="6"/>
  <c r="G90" i="6"/>
  <c r="H89" i="6"/>
  <c r="D81" i="6"/>
  <c r="H177" i="6" s="1"/>
  <c r="C81" i="6"/>
  <c r="G178" i="6" s="1"/>
  <c r="H69" i="6"/>
  <c r="G69" i="6"/>
  <c r="G60" i="6"/>
  <c r="H43" i="6"/>
  <c r="G43" i="6"/>
  <c r="D22" i="6"/>
  <c r="H73" i="6" s="1"/>
  <c r="C22" i="6"/>
  <c r="C14" i="6"/>
  <c r="D13" i="6"/>
  <c r="D12" i="6"/>
  <c r="C12" i="6"/>
  <c r="D11" i="6"/>
  <c r="C10" i="6"/>
  <c r="G633" i="5"/>
  <c r="H626" i="5"/>
  <c r="G626" i="5"/>
  <c r="H624" i="5"/>
  <c r="G624" i="5"/>
  <c r="D612" i="5"/>
  <c r="H640" i="5" s="1"/>
  <c r="C612" i="5"/>
  <c r="G640" i="5" s="1"/>
  <c r="H604" i="5"/>
  <c r="H603" i="5"/>
  <c r="G603" i="5"/>
  <c r="G602" i="5"/>
  <c r="H601" i="5"/>
  <c r="G601" i="5"/>
  <c r="G598" i="5"/>
  <c r="H594" i="5"/>
  <c r="G594" i="5"/>
  <c r="H593" i="5"/>
  <c r="G593" i="5"/>
  <c r="H592" i="5"/>
  <c r="G592" i="5"/>
  <c r="G591" i="5"/>
  <c r="H587" i="5"/>
  <c r="G587" i="5"/>
  <c r="H586" i="5"/>
  <c r="G586" i="5"/>
  <c r="H585" i="5"/>
  <c r="G585" i="5"/>
  <c r="H582" i="5"/>
  <c r="G582" i="5"/>
  <c r="G581" i="5"/>
  <c r="G580" i="5"/>
  <c r="H579" i="5"/>
  <c r="H576" i="5"/>
  <c r="G576" i="5"/>
  <c r="G575" i="5"/>
  <c r="H573" i="5"/>
  <c r="G572" i="5"/>
  <c r="G569" i="5"/>
  <c r="H565" i="5"/>
  <c r="G565" i="5"/>
  <c r="H562" i="5"/>
  <c r="G562" i="5"/>
  <c r="G560" i="5"/>
  <c r="H556" i="5"/>
  <c r="G556" i="5"/>
  <c r="G555" i="5"/>
  <c r="G554" i="5"/>
  <c r="G548" i="5"/>
  <c r="H547" i="5"/>
  <c r="G547" i="5"/>
  <c r="H542" i="5"/>
  <c r="G542" i="5"/>
  <c r="H536" i="5"/>
  <c r="H534" i="5"/>
  <c r="G534" i="5"/>
  <c r="G532" i="5"/>
  <c r="H531" i="5"/>
  <c r="G531" i="5"/>
  <c r="H530" i="5"/>
  <c r="G530" i="5"/>
  <c r="G529" i="5"/>
  <c r="H527" i="5"/>
  <c r="G527" i="5"/>
  <c r="G525" i="5"/>
  <c r="G524" i="5"/>
  <c r="G522" i="5"/>
  <c r="H521" i="5"/>
  <c r="G521" i="5"/>
  <c r="G519" i="5"/>
  <c r="G516" i="5"/>
  <c r="G515" i="5"/>
  <c r="H513" i="5"/>
  <c r="G511" i="5"/>
  <c r="H506" i="5"/>
  <c r="G506" i="5"/>
  <c r="G505" i="5"/>
  <c r="G504" i="5"/>
  <c r="H502" i="5"/>
  <c r="G502" i="5"/>
  <c r="G501" i="5"/>
  <c r="H500" i="5"/>
  <c r="G500" i="5"/>
  <c r="G496" i="5"/>
  <c r="G495" i="5"/>
  <c r="G494" i="5"/>
  <c r="G490" i="5"/>
  <c r="G489" i="5"/>
  <c r="G488" i="5"/>
  <c r="G486" i="5"/>
  <c r="H482" i="5"/>
  <c r="G482" i="5"/>
  <c r="H477" i="5"/>
  <c r="G477" i="5"/>
  <c r="H475" i="5"/>
  <c r="G475" i="5"/>
  <c r="H472" i="5"/>
  <c r="H468" i="5"/>
  <c r="G468" i="5"/>
  <c r="G467" i="5"/>
  <c r="H466" i="5"/>
  <c r="G465" i="5"/>
  <c r="G464" i="5"/>
  <c r="G463" i="5"/>
  <c r="G461" i="5"/>
  <c r="G459" i="5"/>
  <c r="G458" i="5"/>
  <c r="H457" i="5"/>
  <c r="G457" i="5"/>
  <c r="H456" i="5"/>
  <c r="H455" i="5"/>
  <c r="H454" i="5"/>
  <c r="H453" i="5"/>
  <c r="H452" i="5"/>
  <c r="G452" i="5"/>
  <c r="G445" i="5"/>
  <c r="H444" i="5"/>
  <c r="G444" i="5"/>
  <c r="G443" i="5"/>
  <c r="G441" i="5"/>
  <c r="H440" i="5"/>
  <c r="H439" i="5"/>
  <c r="G439" i="5"/>
  <c r="H431" i="5"/>
  <c r="H425" i="5"/>
  <c r="H421" i="5"/>
  <c r="G421" i="5"/>
  <c r="H418" i="5"/>
  <c r="G418" i="5"/>
  <c r="H417" i="5"/>
  <c r="G417" i="5"/>
  <c r="H415" i="5"/>
  <c r="G412" i="5"/>
  <c r="G411" i="5"/>
  <c r="H409" i="5"/>
  <c r="G403" i="5"/>
  <c r="H399" i="5"/>
  <c r="H397" i="5"/>
  <c r="H393" i="5"/>
  <c r="G390" i="5"/>
  <c r="H382" i="5"/>
  <c r="H377" i="5"/>
  <c r="H375" i="5"/>
  <c r="D371" i="5"/>
  <c r="H600" i="5" s="1"/>
  <c r="C371" i="5"/>
  <c r="G528" i="5" s="1"/>
  <c r="G363" i="5"/>
  <c r="H360" i="5"/>
  <c r="G360" i="5"/>
  <c r="H357" i="5"/>
  <c r="G357" i="5"/>
  <c r="G356" i="5"/>
  <c r="G355" i="5"/>
  <c r="G354" i="5"/>
  <c r="G353" i="5"/>
  <c r="H352" i="5"/>
  <c r="G351" i="5"/>
  <c r="H350" i="5"/>
  <c r="G350" i="5"/>
  <c r="H349" i="5"/>
  <c r="G349" i="5"/>
  <c r="H348" i="5"/>
  <c r="G348" i="5"/>
  <c r="H346" i="5"/>
  <c r="H345" i="5"/>
  <c r="G345" i="5"/>
  <c r="G344" i="5"/>
  <c r="G341" i="5"/>
  <c r="G340" i="5"/>
  <c r="H339" i="5"/>
  <c r="G339" i="5"/>
  <c r="G337" i="5"/>
  <c r="G335" i="5"/>
  <c r="H334" i="5"/>
  <c r="G334" i="5"/>
  <c r="G333" i="5"/>
  <c r="G331" i="5"/>
  <c r="H330" i="5"/>
  <c r="G330" i="5"/>
  <c r="G326" i="5"/>
  <c r="H323" i="5"/>
  <c r="G323" i="5"/>
  <c r="G319" i="5"/>
  <c r="H317" i="5"/>
  <c r="G317" i="5"/>
  <c r="G316" i="5"/>
  <c r="G314" i="5"/>
  <c r="G313" i="5"/>
  <c r="G310" i="5"/>
  <c r="H303" i="5"/>
  <c r="G303" i="5"/>
  <c r="H302" i="5"/>
  <c r="G302" i="5"/>
  <c r="H301" i="5"/>
  <c r="G301" i="5"/>
  <c r="G298" i="5"/>
  <c r="H297" i="5"/>
  <c r="H296" i="5"/>
  <c r="G296" i="5"/>
  <c r="H291" i="5"/>
  <c r="G291" i="5"/>
  <c r="H290" i="5"/>
  <c r="G290" i="5"/>
  <c r="H289" i="5"/>
  <c r="G289" i="5"/>
  <c r="H283" i="5"/>
  <c r="H282" i="5"/>
  <c r="G282" i="5"/>
  <c r="G278" i="5"/>
  <c r="H274" i="5"/>
  <c r="G274" i="5"/>
  <c r="G272" i="5"/>
  <c r="G271" i="5"/>
  <c r="H269" i="5"/>
  <c r="G268" i="5"/>
  <c r="G266" i="5"/>
  <c r="H264" i="5"/>
  <c r="G264" i="5"/>
  <c r="H263" i="5"/>
  <c r="G263" i="5"/>
  <c r="H262" i="5"/>
  <c r="G262" i="5"/>
  <c r="H259" i="5"/>
  <c r="G259" i="5"/>
  <c r="H257" i="5"/>
  <c r="H254" i="5"/>
  <c r="G254" i="5"/>
  <c r="H253" i="5"/>
  <c r="G253" i="5"/>
  <c r="H251" i="5"/>
  <c r="G251" i="5"/>
  <c r="H250" i="5"/>
  <c r="G250" i="5"/>
  <c r="H249" i="5"/>
  <c r="H247" i="5"/>
  <c r="G247" i="5"/>
  <c r="H246" i="5"/>
  <c r="G246" i="5"/>
  <c r="H244" i="5"/>
  <c r="H243" i="5"/>
  <c r="G241" i="5"/>
  <c r="H240" i="5"/>
  <c r="G240" i="5"/>
  <c r="G239" i="5"/>
  <c r="G238" i="5"/>
  <c r="H237" i="5"/>
  <c r="G237" i="5"/>
  <c r="H236" i="5"/>
  <c r="G236" i="5"/>
  <c r="H234" i="5"/>
  <c r="G234" i="5"/>
  <c r="G232" i="5"/>
  <c r="G231" i="5"/>
  <c r="G228" i="5"/>
  <c r="G224" i="5"/>
  <c r="G223" i="5"/>
  <c r="H217" i="5"/>
  <c r="G217" i="5"/>
  <c r="H214" i="5"/>
  <c r="G212" i="5"/>
  <c r="H211" i="5"/>
  <c r="H208" i="5"/>
  <c r="H199" i="5"/>
  <c r="G199" i="5"/>
  <c r="G196" i="5"/>
  <c r="G194" i="5"/>
  <c r="H192" i="5"/>
  <c r="G192" i="5"/>
  <c r="D188" i="5"/>
  <c r="H328" i="5" s="1"/>
  <c r="C188" i="5"/>
  <c r="G352" i="5" s="1"/>
  <c r="H180" i="5"/>
  <c r="G180" i="5"/>
  <c r="H179" i="5"/>
  <c r="G178" i="5"/>
  <c r="G176" i="5"/>
  <c r="H173" i="5"/>
  <c r="H172" i="5"/>
  <c r="G172" i="5"/>
  <c r="H163" i="5"/>
  <c r="G163" i="5"/>
  <c r="H162" i="5"/>
  <c r="G162" i="5"/>
  <c r="H161" i="5"/>
  <c r="H160" i="5"/>
  <c r="G160" i="5"/>
  <c r="H159" i="5"/>
  <c r="G159" i="5"/>
  <c r="H158" i="5"/>
  <c r="H156" i="5"/>
  <c r="H151" i="5"/>
  <c r="G151" i="5"/>
  <c r="H140" i="5"/>
  <c r="G140" i="5"/>
  <c r="H131" i="5"/>
  <c r="G131" i="5"/>
  <c r="H130" i="5"/>
  <c r="G130" i="5"/>
  <c r="G120" i="5"/>
  <c r="G117" i="5"/>
  <c r="G113" i="5"/>
  <c r="G112" i="5"/>
  <c r="G110" i="5"/>
  <c r="H102" i="5"/>
  <c r="G102" i="5"/>
  <c r="H98" i="5"/>
  <c r="H95" i="5"/>
  <c r="G95" i="5"/>
  <c r="H94" i="5"/>
  <c r="G94" i="5"/>
  <c r="G91" i="5"/>
  <c r="G89" i="5"/>
  <c r="H87" i="5"/>
  <c r="D81" i="5"/>
  <c r="H178" i="5" s="1"/>
  <c r="C81" i="5"/>
  <c r="G167" i="5" s="1"/>
  <c r="G66" i="5"/>
  <c r="H63" i="5"/>
  <c r="G63" i="5"/>
  <c r="H62" i="5"/>
  <c r="G61" i="5"/>
  <c r="H60" i="5"/>
  <c r="G60" i="5"/>
  <c r="H59" i="5"/>
  <c r="G59" i="5"/>
  <c r="G58" i="5"/>
  <c r="H50" i="5"/>
  <c r="H49" i="5"/>
  <c r="G49" i="5"/>
  <c r="H45" i="5"/>
  <c r="G45" i="5"/>
  <c r="H43" i="5"/>
  <c r="G43" i="5"/>
  <c r="G40" i="5"/>
  <c r="G38" i="5"/>
  <c r="G28" i="5"/>
  <c r="H27" i="5"/>
  <c r="H23" i="5"/>
  <c r="D22" i="5"/>
  <c r="H72" i="5" s="1"/>
  <c r="C22" i="5"/>
  <c r="C14" i="5"/>
  <c r="D13" i="5"/>
  <c r="C12" i="5"/>
  <c r="C11" i="5"/>
  <c r="H638" i="4"/>
  <c r="G637" i="4"/>
  <c r="G636" i="4"/>
  <c r="G635" i="4"/>
  <c r="H634" i="4"/>
  <c r="G634" i="4"/>
  <c r="G633" i="4"/>
  <c r="H632" i="4"/>
  <c r="G632" i="4"/>
  <c r="H626" i="4"/>
  <c r="G626" i="4"/>
  <c r="H625" i="4"/>
  <c r="G625" i="4"/>
  <c r="H624" i="4"/>
  <c r="G624" i="4"/>
  <c r="H623" i="4"/>
  <c r="G623" i="4"/>
  <c r="G622" i="4"/>
  <c r="H621" i="4"/>
  <c r="G621" i="4"/>
  <c r="H620" i="4"/>
  <c r="G620" i="4"/>
  <c r="G619" i="4"/>
  <c r="H618" i="4"/>
  <c r="G618" i="4"/>
  <c r="D612" i="4"/>
  <c r="H637" i="4" s="1"/>
  <c r="C612" i="4"/>
  <c r="G638" i="4" s="1"/>
  <c r="H604" i="4"/>
  <c r="G604" i="4"/>
  <c r="H603" i="4"/>
  <c r="G603" i="4"/>
  <c r="H601" i="4"/>
  <c r="G601" i="4"/>
  <c r="H600" i="4"/>
  <c r="G600" i="4"/>
  <c r="H599" i="4"/>
  <c r="G599" i="4"/>
  <c r="G598" i="4"/>
  <c r="H596" i="4"/>
  <c r="G596" i="4"/>
  <c r="H595" i="4"/>
  <c r="G595" i="4"/>
  <c r="H594" i="4"/>
  <c r="G594" i="4"/>
  <c r="H593" i="4"/>
  <c r="G593" i="4"/>
  <c r="H592" i="4"/>
  <c r="G592" i="4"/>
  <c r="G591" i="4"/>
  <c r="H587" i="4"/>
  <c r="G587" i="4"/>
  <c r="H586" i="4"/>
  <c r="G586" i="4"/>
  <c r="G585" i="4"/>
  <c r="H584" i="4"/>
  <c r="G584" i="4"/>
  <c r="H582" i="4"/>
  <c r="G582" i="4"/>
  <c r="H581" i="4"/>
  <c r="G581" i="4"/>
  <c r="H580" i="4"/>
  <c r="G580" i="4"/>
  <c r="H579" i="4"/>
  <c r="G579" i="4"/>
  <c r="H578" i="4"/>
  <c r="G577" i="4"/>
  <c r="H576" i="4"/>
  <c r="G576" i="4"/>
  <c r="H575" i="4"/>
  <c r="G575" i="4"/>
  <c r="H574" i="4"/>
  <c r="G574" i="4"/>
  <c r="H573" i="4"/>
  <c r="G573" i="4"/>
  <c r="H572" i="4"/>
  <c r="G572" i="4"/>
  <c r="H571" i="4"/>
  <c r="H570" i="4"/>
  <c r="G570" i="4"/>
  <c r="H569" i="4"/>
  <c r="G569" i="4"/>
  <c r="G568" i="4"/>
  <c r="H566" i="4"/>
  <c r="G566" i="4"/>
  <c r="G565" i="4"/>
  <c r="H562" i="4"/>
  <c r="G562" i="4"/>
  <c r="G561" i="4"/>
  <c r="H560" i="4"/>
  <c r="G560" i="4"/>
  <c r="H559" i="4"/>
  <c r="G559" i="4"/>
  <c r="H557" i="4"/>
  <c r="G557" i="4"/>
  <c r="H556" i="4"/>
  <c r="G556" i="4"/>
  <c r="H555" i="4"/>
  <c r="G555" i="4"/>
  <c r="H554" i="4"/>
  <c r="G554" i="4"/>
  <c r="H553" i="4"/>
  <c r="G553" i="4"/>
  <c r="H552" i="4"/>
  <c r="G552" i="4"/>
  <c r="H551" i="4"/>
  <c r="G551" i="4"/>
  <c r="G550" i="4"/>
  <c r="G549" i="4"/>
  <c r="H548" i="4"/>
  <c r="G548" i="4"/>
  <c r="H547" i="4"/>
  <c r="G547" i="4"/>
  <c r="H546" i="4"/>
  <c r="H545" i="4"/>
  <c r="G545" i="4"/>
  <c r="H543" i="4"/>
  <c r="H542" i="4"/>
  <c r="G542" i="4"/>
  <c r="H541" i="4"/>
  <c r="H539" i="4"/>
  <c r="H538" i="4"/>
  <c r="G538" i="4"/>
  <c r="H537" i="4"/>
  <c r="G537" i="4"/>
  <c r="H536" i="4"/>
  <c r="G536" i="4"/>
  <c r="H535" i="4"/>
  <c r="G535" i="4"/>
  <c r="H534" i="4"/>
  <c r="G534" i="4"/>
  <c r="H533" i="4"/>
  <c r="G533" i="4"/>
  <c r="H532" i="4"/>
  <c r="G532" i="4"/>
  <c r="H531" i="4"/>
  <c r="G531" i="4"/>
  <c r="H530" i="4"/>
  <c r="G530" i="4"/>
  <c r="H529" i="4"/>
  <c r="G529" i="4"/>
  <c r="G528" i="4"/>
  <c r="H527" i="4"/>
  <c r="G527" i="4"/>
  <c r="H526" i="4"/>
  <c r="G526" i="4"/>
  <c r="H525" i="4"/>
  <c r="G525" i="4"/>
  <c r="H524" i="4"/>
  <c r="G524" i="4"/>
  <c r="H523" i="4"/>
  <c r="G523" i="4"/>
  <c r="H522" i="4"/>
  <c r="G522" i="4"/>
  <c r="H521" i="4"/>
  <c r="G521" i="4"/>
  <c r="G520" i="4"/>
  <c r="H519" i="4"/>
  <c r="G519" i="4"/>
  <c r="H517" i="4"/>
  <c r="G517" i="4"/>
  <c r="H516" i="4"/>
  <c r="G516" i="4"/>
  <c r="G515" i="4"/>
  <c r="G514" i="4"/>
  <c r="H513" i="4"/>
  <c r="G513" i="4"/>
  <c r="G512" i="4"/>
  <c r="H511" i="4"/>
  <c r="G511" i="4"/>
  <c r="H510" i="4"/>
  <c r="G510" i="4"/>
  <c r="H509" i="4"/>
  <c r="G509" i="4"/>
  <c r="H508" i="4"/>
  <c r="G508" i="4"/>
  <c r="H506" i="4"/>
  <c r="G506" i="4"/>
  <c r="H505" i="4"/>
  <c r="G505" i="4"/>
  <c r="H504" i="4"/>
  <c r="G504" i="4"/>
  <c r="G503" i="4"/>
  <c r="H502" i="4"/>
  <c r="G502" i="4"/>
  <c r="H501" i="4"/>
  <c r="G501" i="4"/>
  <c r="H500" i="4"/>
  <c r="G500" i="4"/>
  <c r="H498" i="4"/>
  <c r="H497" i="4"/>
  <c r="G497" i="4"/>
  <c r="H496" i="4"/>
  <c r="G496" i="4"/>
  <c r="G495" i="4"/>
  <c r="H494" i="4"/>
  <c r="G494" i="4"/>
  <c r="H492" i="4"/>
  <c r="G492" i="4"/>
  <c r="G491" i="4"/>
  <c r="H490" i="4"/>
  <c r="G490" i="4"/>
  <c r="H489" i="4"/>
  <c r="G489" i="4"/>
  <c r="H488" i="4"/>
  <c r="G488" i="4"/>
  <c r="G487" i="4"/>
  <c r="G486" i="4"/>
  <c r="H483" i="4"/>
  <c r="G483" i="4"/>
  <c r="H482" i="4"/>
  <c r="G482" i="4"/>
  <c r="G481" i="4"/>
  <c r="H480" i="4"/>
  <c r="G480" i="4"/>
  <c r="H479" i="4"/>
  <c r="G479" i="4"/>
  <c r="G478" i="4"/>
  <c r="H477" i="4"/>
  <c r="G477" i="4"/>
  <c r="H476" i="4"/>
  <c r="G476" i="4"/>
  <c r="H475" i="4"/>
  <c r="G475" i="4"/>
  <c r="H474" i="4"/>
  <c r="G474" i="4"/>
  <c r="H472" i="4"/>
  <c r="G472" i="4"/>
  <c r="H469" i="4"/>
  <c r="H468" i="4"/>
  <c r="G468" i="4"/>
  <c r="G467" i="4"/>
  <c r="H465" i="4"/>
  <c r="G465" i="4"/>
  <c r="G464" i="4"/>
  <c r="H463" i="4"/>
  <c r="G463" i="4"/>
  <c r="G462" i="4"/>
  <c r="H461" i="4"/>
  <c r="G461" i="4"/>
  <c r="G459" i="4"/>
  <c r="H458" i="4"/>
  <c r="G458" i="4"/>
  <c r="H457" i="4"/>
  <c r="G457" i="4"/>
  <c r="H456" i="4"/>
  <c r="G456" i="4"/>
  <c r="H455" i="4"/>
  <c r="G455" i="4"/>
  <c r="H454" i="4"/>
  <c r="H453" i="4"/>
  <c r="G453" i="4"/>
  <c r="H452" i="4"/>
  <c r="G452" i="4"/>
  <c r="H449" i="4"/>
  <c r="H447" i="4"/>
  <c r="G447" i="4"/>
  <c r="H444" i="4"/>
  <c r="G444" i="4"/>
  <c r="G443" i="4"/>
  <c r="H442" i="4"/>
  <c r="H441" i="4"/>
  <c r="G441" i="4"/>
  <c r="H440" i="4"/>
  <c r="G440" i="4"/>
  <c r="H439" i="4"/>
  <c r="G439" i="4"/>
  <c r="H438" i="4"/>
  <c r="G438" i="4"/>
  <c r="H436" i="4"/>
  <c r="H433" i="4"/>
  <c r="G433" i="4"/>
  <c r="H432" i="4"/>
  <c r="G432" i="4"/>
  <c r="H431" i="4"/>
  <c r="G431" i="4"/>
  <c r="H430" i="4"/>
  <c r="H429" i="4"/>
  <c r="G429" i="4"/>
  <c r="H427" i="4"/>
  <c r="H426" i="4"/>
  <c r="H425" i="4"/>
  <c r="G425" i="4"/>
  <c r="H421" i="4"/>
  <c r="G421" i="4"/>
  <c r="H420" i="4"/>
  <c r="G420" i="4"/>
  <c r="H418" i="4"/>
  <c r="G418" i="4"/>
  <c r="H417" i="4"/>
  <c r="G417" i="4"/>
  <c r="H416" i="4"/>
  <c r="G416" i="4"/>
  <c r="H415" i="4"/>
  <c r="G415" i="4"/>
  <c r="H414" i="4"/>
  <c r="G414" i="4"/>
  <c r="H412" i="4"/>
  <c r="G412" i="4"/>
  <c r="G411" i="4"/>
  <c r="H409" i="4"/>
  <c r="G409" i="4"/>
  <c r="H407" i="4"/>
  <c r="H404" i="4"/>
  <c r="G404" i="4"/>
  <c r="H403" i="4"/>
  <c r="G403" i="4"/>
  <c r="H400" i="4"/>
  <c r="G400" i="4"/>
  <c r="H399" i="4"/>
  <c r="G399" i="4"/>
  <c r="G398" i="4"/>
  <c r="H397" i="4"/>
  <c r="G397" i="4"/>
  <c r="H396" i="4"/>
  <c r="G396" i="4"/>
  <c r="H394" i="4"/>
  <c r="H393" i="4"/>
  <c r="G393" i="4"/>
  <c r="G392" i="4"/>
  <c r="H390" i="4"/>
  <c r="G390" i="4"/>
  <c r="H389" i="4"/>
  <c r="H388" i="4"/>
  <c r="H385" i="4"/>
  <c r="G385" i="4"/>
  <c r="H382" i="4"/>
  <c r="G382" i="4"/>
  <c r="H381" i="4"/>
  <c r="G381" i="4"/>
  <c r="H379" i="4"/>
  <c r="H378" i="4"/>
  <c r="H376" i="4"/>
  <c r="H375" i="4"/>
  <c r="G375" i="4"/>
  <c r="H373" i="4"/>
  <c r="H372" i="4"/>
  <c r="D371" i="4"/>
  <c r="H591" i="4" s="1"/>
  <c r="C371" i="4"/>
  <c r="G518" i="4" s="1"/>
  <c r="H363" i="4"/>
  <c r="G363" i="4"/>
  <c r="H362" i="4"/>
  <c r="G362" i="4"/>
  <c r="H361" i="4"/>
  <c r="G361" i="4"/>
  <c r="H360" i="4"/>
  <c r="G360" i="4"/>
  <c r="G359" i="4"/>
  <c r="H358" i="4"/>
  <c r="G358" i="4"/>
  <c r="H357" i="4"/>
  <c r="G357" i="4"/>
  <c r="H356" i="4"/>
  <c r="G356" i="4"/>
  <c r="H355" i="4"/>
  <c r="G355" i="4"/>
  <c r="G354" i="4"/>
  <c r="H353" i="4"/>
  <c r="G353" i="4"/>
  <c r="H352" i="4"/>
  <c r="G352" i="4"/>
  <c r="H351" i="4"/>
  <c r="G351" i="4"/>
  <c r="H350" i="4"/>
  <c r="G350" i="4"/>
  <c r="H349" i="4"/>
  <c r="G349" i="4"/>
  <c r="H348" i="4"/>
  <c r="G348" i="4"/>
  <c r="H347" i="4"/>
  <c r="G347" i="4"/>
  <c r="H346" i="4"/>
  <c r="G346" i="4"/>
  <c r="H345" i="4"/>
  <c r="G345" i="4"/>
  <c r="H344" i="4"/>
  <c r="G344" i="4"/>
  <c r="G343" i="4"/>
  <c r="H342" i="4"/>
  <c r="G342" i="4"/>
  <c r="H341" i="4"/>
  <c r="G341" i="4"/>
  <c r="G340" i="4"/>
  <c r="H339" i="4"/>
  <c r="G339" i="4"/>
  <c r="G338" i="4"/>
  <c r="G337" i="4"/>
  <c r="H336" i="4"/>
  <c r="G336" i="4"/>
  <c r="H335" i="4"/>
  <c r="G335" i="4"/>
  <c r="H334" i="4"/>
  <c r="G334" i="4"/>
  <c r="H333" i="4"/>
  <c r="G333" i="4"/>
  <c r="H332" i="4"/>
  <c r="G332" i="4"/>
  <c r="H331" i="4"/>
  <c r="G331" i="4"/>
  <c r="H330" i="4"/>
  <c r="G330" i="4"/>
  <c r="H329" i="4"/>
  <c r="G329" i="4"/>
  <c r="H326" i="4"/>
  <c r="G326" i="4"/>
  <c r="G323" i="4"/>
  <c r="G322" i="4"/>
  <c r="G321" i="4"/>
  <c r="G320" i="4"/>
  <c r="H319" i="4"/>
  <c r="G319" i="4"/>
  <c r="H317" i="4"/>
  <c r="G317" i="4"/>
  <c r="H316" i="4"/>
  <c r="G316" i="4"/>
  <c r="H315" i="4"/>
  <c r="H314" i="4"/>
  <c r="G314" i="4"/>
  <c r="H313" i="4"/>
  <c r="G313" i="4"/>
  <c r="G310" i="4"/>
  <c r="H309" i="4"/>
  <c r="G309" i="4"/>
  <c r="H308" i="4"/>
  <c r="G308" i="4"/>
  <c r="H303" i="4"/>
  <c r="G303" i="4"/>
  <c r="H302" i="4"/>
  <c r="G302" i="4"/>
  <c r="H301" i="4"/>
  <c r="G301" i="4"/>
  <c r="G300" i="4"/>
  <c r="H298" i="4"/>
  <c r="G298" i="4"/>
  <c r="H297" i="4"/>
  <c r="H296" i="4"/>
  <c r="G296" i="4"/>
  <c r="H295" i="4"/>
  <c r="G295" i="4"/>
  <c r="H294" i="4"/>
  <c r="H292" i="4"/>
  <c r="G292" i="4"/>
  <c r="H291" i="4"/>
  <c r="G291" i="4"/>
  <c r="H290" i="4"/>
  <c r="G290" i="4"/>
  <c r="H289" i="4"/>
  <c r="G289" i="4"/>
  <c r="H288" i="4"/>
  <c r="G287" i="4"/>
  <c r="H286" i="4"/>
  <c r="H285" i="4"/>
  <c r="G285" i="4"/>
  <c r="H284" i="4"/>
  <c r="H283" i="4"/>
  <c r="G283" i="4"/>
  <c r="H282" i="4"/>
  <c r="G282" i="4"/>
  <c r="H280" i="4"/>
  <c r="G280" i="4"/>
  <c r="H279" i="4"/>
  <c r="G279" i="4"/>
  <c r="H278" i="4"/>
  <c r="G278" i="4"/>
  <c r="H277" i="4"/>
  <c r="G277" i="4"/>
  <c r="H276" i="4"/>
  <c r="G276" i="4"/>
  <c r="H275" i="4"/>
  <c r="G275" i="4"/>
  <c r="H274" i="4"/>
  <c r="G274" i="4"/>
  <c r="H273" i="4"/>
  <c r="G273" i="4"/>
  <c r="H269" i="4"/>
  <c r="G269" i="4"/>
  <c r="H268" i="4"/>
  <c r="G268" i="4"/>
  <c r="H267" i="4"/>
  <c r="H266" i="4"/>
  <c r="G266" i="4"/>
  <c r="G265" i="4"/>
  <c r="H264" i="4"/>
  <c r="G264" i="4"/>
  <c r="H263" i="4"/>
  <c r="H262" i="4"/>
  <c r="G262" i="4"/>
  <c r="H260" i="4"/>
  <c r="H259" i="4"/>
  <c r="G259" i="4"/>
  <c r="H257" i="4"/>
  <c r="G257" i="4"/>
  <c r="H256" i="4"/>
  <c r="G256" i="4"/>
  <c r="H254" i="4"/>
  <c r="G254" i="4"/>
  <c r="H253" i="4"/>
  <c r="G252" i="4"/>
  <c r="H251" i="4"/>
  <c r="G251" i="4"/>
  <c r="H250" i="4"/>
  <c r="G250" i="4"/>
  <c r="H249" i="4"/>
  <c r="H248" i="4"/>
  <c r="H247" i="4"/>
  <c r="G247" i="4"/>
  <c r="H246" i="4"/>
  <c r="G246" i="4"/>
  <c r="H245" i="4"/>
  <c r="G245" i="4"/>
  <c r="H244" i="4"/>
  <c r="G244" i="4"/>
  <c r="H243" i="4"/>
  <c r="G243" i="4"/>
  <c r="H241" i="4"/>
  <c r="G241" i="4"/>
  <c r="H240" i="4"/>
  <c r="G240" i="4"/>
  <c r="H239" i="4"/>
  <c r="G239" i="4"/>
  <c r="H238" i="4"/>
  <c r="G238" i="4"/>
  <c r="H237" i="4"/>
  <c r="G237" i="4"/>
  <c r="H236" i="4"/>
  <c r="G236" i="4"/>
  <c r="H234" i="4"/>
  <c r="H232" i="4"/>
  <c r="G232" i="4"/>
  <c r="G231" i="4"/>
  <c r="H229" i="4"/>
  <c r="G229" i="4"/>
  <c r="H228" i="4"/>
  <c r="G228" i="4"/>
  <c r="G227" i="4"/>
  <c r="G225" i="4"/>
  <c r="H224" i="4"/>
  <c r="G224" i="4"/>
  <c r="G223" i="4"/>
  <c r="G222" i="4"/>
  <c r="H217" i="4"/>
  <c r="G217" i="4"/>
  <c r="H214" i="4"/>
  <c r="G214" i="4"/>
  <c r="H213" i="4"/>
  <c r="G213" i="4"/>
  <c r="H212" i="4"/>
  <c r="G212" i="4"/>
  <c r="H211" i="4"/>
  <c r="G211" i="4"/>
  <c r="H208" i="4"/>
  <c r="G208" i="4"/>
  <c r="H206" i="4"/>
  <c r="G206" i="4"/>
  <c r="H205" i="4"/>
  <c r="G205" i="4"/>
  <c r="H202" i="4"/>
  <c r="H201" i="4"/>
  <c r="G201" i="4"/>
  <c r="G200" i="4"/>
  <c r="H199" i="4"/>
  <c r="G199" i="4"/>
  <c r="G198" i="4"/>
  <c r="H197" i="4"/>
  <c r="H196" i="4"/>
  <c r="G196" i="4"/>
  <c r="H194" i="4"/>
  <c r="G194" i="4"/>
  <c r="H192" i="4"/>
  <c r="H191" i="4"/>
  <c r="H190" i="4"/>
  <c r="G190" i="4"/>
  <c r="D188" i="4"/>
  <c r="H324" i="4" s="1"/>
  <c r="C188" i="4"/>
  <c r="G311" i="4" s="1"/>
  <c r="H180" i="4"/>
  <c r="G180" i="4"/>
  <c r="H179" i="4"/>
  <c r="G179" i="4"/>
  <c r="G176" i="4"/>
  <c r="G175" i="4"/>
  <c r="H173" i="4"/>
  <c r="G173" i="4"/>
  <c r="H172" i="4"/>
  <c r="G171" i="4"/>
  <c r="G170" i="4"/>
  <c r="G169" i="4"/>
  <c r="H168" i="4"/>
  <c r="H167" i="4"/>
  <c r="G167" i="4"/>
  <c r="H165" i="4"/>
  <c r="G165" i="4"/>
  <c r="H164" i="4"/>
  <c r="G164" i="4"/>
  <c r="H163" i="4"/>
  <c r="G163" i="4"/>
  <c r="H162" i="4"/>
  <c r="G162" i="4"/>
  <c r="G161" i="4"/>
  <c r="H160" i="4"/>
  <c r="G160" i="4"/>
  <c r="H159" i="4"/>
  <c r="G159" i="4"/>
  <c r="H158" i="4"/>
  <c r="G158" i="4"/>
  <c r="H157" i="4"/>
  <c r="H155" i="4"/>
  <c r="H153" i="4"/>
  <c r="G152" i="4"/>
  <c r="H151" i="4"/>
  <c r="G151" i="4"/>
  <c r="H148" i="4"/>
  <c r="H140" i="4"/>
  <c r="G140" i="4"/>
  <c r="H138" i="4"/>
  <c r="G138" i="4"/>
  <c r="G135" i="4"/>
  <c r="H132" i="4"/>
  <c r="H131" i="4"/>
  <c r="G131" i="4"/>
  <c r="H130" i="4"/>
  <c r="H128" i="4"/>
  <c r="G128" i="4"/>
  <c r="H122" i="4"/>
  <c r="H121" i="4"/>
  <c r="G121" i="4"/>
  <c r="H120" i="4"/>
  <c r="G120" i="4"/>
  <c r="H119" i="4"/>
  <c r="G117" i="4"/>
  <c r="H113" i="4"/>
  <c r="G113" i="4"/>
  <c r="H112" i="4"/>
  <c r="G112" i="4"/>
  <c r="H110" i="4"/>
  <c r="G110" i="4"/>
  <c r="G108" i="4"/>
  <c r="G106" i="4"/>
  <c r="G104" i="4"/>
  <c r="H102" i="4"/>
  <c r="G102" i="4"/>
  <c r="G101" i="4"/>
  <c r="H98" i="4"/>
  <c r="G98" i="4"/>
  <c r="H96" i="4"/>
  <c r="G96" i="4"/>
  <c r="H95" i="4"/>
  <c r="G95" i="4"/>
  <c r="H94" i="4"/>
  <c r="G94" i="4"/>
  <c r="H93" i="4"/>
  <c r="G93" i="4"/>
  <c r="G92" i="4"/>
  <c r="H91" i="4"/>
  <c r="G91" i="4"/>
  <c r="H90" i="4"/>
  <c r="G90" i="4"/>
  <c r="H89" i="4"/>
  <c r="G89" i="4"/>
  <c r="H88" i="4"/>
  <c r="G87" i="4"/>
  <c r="D81" i="4"/>
  <c r="H178" i="4" s="1"/>
  <c r="C81" i="4"/>
  <c r="G155" i="4" s="1"/>
  <c r="H73" i="4"/>
  <c r="G72" i="4"/>
  <c r="G71" i="4"/>
  <c r="H70" i="4"/>
  <c r="H69" i="4"/>
  <c r="G69" i="4"/>
  <c r="H68" i="4"/>
  <c r="G68" i="4"/>
  <c r="H66" i="4"/>
  <c r="G66" i="4"/>
  <c r="H65" i="4"/>
  <c r="G65" i="4"/>
  <c r="G63" i="4"/>
  <c r="H62" i="4"/>
  <c r="H61" i="4"/>
  <c r="G61" i="4"/>
  <c r="H60" i="4"/>
  <c r="G60" i="4"/>
  <c r="H59" i="4"/>
  <c r="G59" i="4"/>
  <c r="G58" i="4"/>
  <c r="H57" i="4"/>
  <c r="G57" i="4"/>
  <c r="H56" i="4"/>
  <c r="H55" i="4"/>
  <c r="G55" i="4"/>
  <c r="H54" i="4"/>
  <c r="G54" i="4"/>
  <c r="H52" i="4"/>
  <c r="G52" i="4"/>
  <c r="H51" i="4"/>
  <c r="G51" i="4"/>
  <c r="H50" i="4"/>
  <c r="G50" i="4"/>
  <c r="H49" i="4"/>
  <c r="G49" i="4"/>
  <c r="H48" i="4"/>
  <c r="H46" i="4"/>
  <c r="G46" i="4"/>
  <c r="H45" i="4"/>
  <c r="G45" i="4"/>
  <c r="H44" i="4"/>
  <c r="G44" i="4"/>
  <c r="H43" i="4"/>
  <c r="G43" i="4"/>
  <c r="H42" i="4"/>
  <c r="H41" i="4"/>
  <c r="G41" i="4"/>
  <c r="H40" i="4"/>
  <c r="G40" i="4"/>
  <c r="G39" i="4"/>
  <c r="H38" i="4"/>
  <c r="G38" i="4"/>
  <c r="H37" i="4"/>
  <c r="G37" i="4"/>
  <c r="H36" i="4"/>
  <c r="G36" i="4"/>
  <c r="H35" i="4"/>
  <c r="G35" i="4"/>
  <c r="H34" i="4"/>
  <c r="G34" i="4"/>
  <c r="H32" i="4"/>
  <c r="G32" i="4"/>
  <c r="H31" i="4"/>
  <c r="G31" i="4"/>
  <c r="H30" i="4"/>
  <c r="G30" i="4"/>
  <c r="H29" i="4"/>
  <c r="G29" i="4"/>
  <c r="G28" i="4"/>
  <c r="H27" i="4"/>
  <c r="G27" i="4"/>
  <c r="H26" i="4"/>
  <c r="G26" i="4"/>
  <c r="H25" i="4"/>
  <c r="G25" i="4"/>
  <c r="D22" i="4"/>
  <c r="C22" i="4"/>
  <c r="G70" i="4" s="1"/>
  <c r="D14" i="4"/>
  <c r="C14" i="4"/>
  <c r="D13" i="4"/>
  <c r="C10" i="4"/>
  <c r="G624" i="3"/>
  <c r="G619" i="3"/>
  <c r="D612" i="3"/>
  <c r="H640" i="3" s="1"/>
  <c r="C612" i="3"/>
  <c r="G623" i="3" s="1"/>
  <c r="G603" i="3"/>
  <c r="G601" i="3"/>
  <c r="G598" i="3"/>
  <c r="G596" i="3"/>
  <c r="G593" i="3"/>
  <c r="H587" i="3"/>
  <c r="G587" i="3"/>
  <c r="G582" i="3"/>
  <c r="G580" i="3"/>
  <c r="G579" i="3"/>
  <c r="H562" i="3"/>
  <c r="H556" i="3"/>
  <c r="G556" i="3"/>
  <c r="G554" i="3"/>
  <c r="G542" i="3"/>
  <c r="G531" i="3"/>
  <c r="G519" i="3"/>
  <c r="G516" i="3"/>
  <c r="G515" i="3"/>
  <c r="G513" i="3"/>
  <c r="H505" i="3"/>
  <c r="H502" i="3"/>
  <c r="G502" i="3"/>
  <c r="G496" i="3"/>
  <c r="G490" i="3"/>
  <c r="H480" i="3"/>
  <c r="G477" i="3"/>
  <c r="G476" i="3"/>
  <c r="G474" i="3"/>
  <c r="G467" i="3"/>
  <c r="G466" i="3"/>
  <c r="H463" i="3"/>
  <c r="G463" i="3"/>
  <c r="H458" i="3"/>
  <c r="H457" i="3"/>
  <c r="H453" i="3"/>
  <c r="G453" i="3"/>
  <c r="G447" i="3"/>
  <c r="G439" i="3"/>
  <c r="H418" i="3"/>
  <c r="G418" i="3"/>
  <c r="H417" i="3"/>
  <c r="H403" i="3"/>
  <c r="H399" i="3"/>
  <c r="H393" i="3"/>
  <c r="H390" i="3"/>
  <c r="H382" i="3"/>
  <c r="H375" i="3"/>
  <c r="G375" i="3"/>
  <c r="D371" i="3"/>
  <c r="H601" i="3" s="1"/>
  <c r="C371" i="3"/>
  <c r="G407" i="3" s="1"/>
  <c r="G356" i="3"/>
  <c r="H355" i="3"/>
  <c r="G354" i="3"/>
  <c r="G353" i="3"/>
  <c r="H350" i="3"/>
  <c r="G345" i="3"/>
  <c r="G339" i="3"/>
  <c r="G337" i="3"/>
  <c r="G335" i="3"/>
  <c r="G334" i="3"/>
  <c r="H333" i="3"/>
  <c r="G333" i="3"/>
  <c r="H331" i="3"/>
  <c r="G331" i="3"/>
  <c r="H330" i="3"/>
  <c r="G330" i="3"/>
  <c r="H326" i="3"/>
  <c r="H319" i="3"/>
  <c r="G319" i="3"/>
  <c r="H317" i="3"/>
  <c r="G317" i="3"/>
  <c r="H313" i="3"/>
  <c r="H303" i="3"/>
  <c r="G303" i="3"/>
  <c r="G302" i="3"/>
  <c r="H301" i="3"/>
  <c r="G301" i="3"/>
  <c r="H296" i="3"/>
  <c r="G296" i="3"/>
  <c r="H274" i="3"/>
  <c r="G273" i="3"/>
  <c r="H268" i="3"/>
  <c r="G268" i="3"/>
  <c r="H262" i="3"/>
  <c r="G256" i="3"/>
  <c r="H254" i="3"/>
  <c r="H253" i="3"/>
  <c r="G250" i="3"/>
  <c r="H247" i="3"/>
  <c r="G247" i="3"/>
  <c r="G246" i="3"/>
  <c r="H244" i="3"/>
  <c r="G241" i="3"/>
  <c r="H240" i="3"/>
  <c r="H237" i="3"/>
  <c r="G237" i="3"/>
  <c r="H232" i="3"/>
  <c r="G232" i="3"/>
  <c r="G229" i="3"/>
  <c r="H228" i="3"/>
  <c r="H217" i="3"/>
  <c r="G217" i="3"/>
  <c r="G212" i="3"/>
  <c r="H194" i="3"/>
  <c r="G194" i="3"/>
  <c r="D188" i="3"/>
  <c r="H360" i="3" s="1"/>
  <c r="C188" i="3"/>
  <c r="G363" i="3" s="1"/>
  <c r="H180" i="3"/>
  <c r="G180" i="3"/>
  <c r="H179" i="3"/>
  <c r="G179" i="3"/>
  <c r="G163" i="3"/>
  <c r="G151" i="3"/>
  <c r="H140" i="3"/>
  <c r="G140" i="3"/>
  <c r="H131" i="3"/>
  <c r="G131" i="3"/>
  <c r="H119" i="3"/>
  <c r="G117" i="3"/>
  <c r="H110" i="3"/>
  <c r="G110" i="3"/>
  <c r="H96" i="3"/>
  <c r="G96" i="3"/>
  <c r="H95" i="3"/>
  <c r="G95" i="3"/>
  <c r="H94" i="3"/>
  <c r="H90" i="3"/>
  <c r="G90" i="3"/>
  <c r="H89" i="3"/>
  <c r="G89" i="3"/>
  <c r="H87" i="3"/>
  <c r="D81" i="3"/>
  <c r="H134" i="3" s="1"/>
  <c r="C81" i="3"/>
  <c r="G139" i="3" s="1"/>
  <c r="H69" i="3"/>
  <c r="G69" i="3"/>
  <c r="G66" i="3"/>
  <c r="G60" i="3"/>
  <c r="G56" i="3"/>
  <c r="G49" i="3"/>
  <c r="H45" i="3"/>
  <c r="D22" i="3"/>
  <c r="H68" i="3" s="1"/>
  <c r="C22" i="3"/>
  <c r="G65" i="3" s="1"/>
  <c r="D14" i="3"/>
  <c r="C14" i="3"/>
  <c r="D12" i="3"/>
  <c r="C11" i="3"/>
  <c r="C9" i="3"/>
  <c r="G640" i="2"/>
  <c r="H637" i="2"/>
  <c r="G637" i="2"/>
  <c r="H636" i="2"/>
  <c r="G636" i="2"/>
  <c r="H635" i="2"/>
  <c r="G635" i="2"/>
  <c r="H634" i="2"/>
  <c r="G634" i="2"/>
  <c r="H633" i="2"/>
  <c r="G633" i="2"/>
  <c r="H632" i="2"/>
  <c r="G632" i="2"/>
  <c r="G631" i="2"/>
  <c r="H627" i="2"/>
  <c r="G627" i="2"/>
  <c r="H626" i="2"/>
  <c r="G626" i="2"/>
  <c r="H625" i="2"/>
  <c r="G625" i="2"/>
  <c r="H624" i="2"/>
  <c r="G624" i="2"/>
  <c r="H622" i="2"/>
  <c r="G622" i="2"/>
  <c r="H621" i="2"/>
  <c r="G621" i="2"/>
  <c r="H619" i="2"/>
  <c r="G619" i="2"/>
  <c r="H618" i="2"/>
  <c r="G618" i="2"/>
  <c r="G617" i="2"/>
  <c r="H613" i="2"/>
  <c r="G613" i="2"/>
  <c r="D612" i="2"/>
  <c r="H640" i="2" s="1"/>
  <c r="C612" i="2"/>
  <c r="G629" i="2" s="1"/>
  <c r="H604" i="2"/>
  <c r="G604" i="2"/>
  <c r="H603" i="2"/>
  <c r="G603" i="2"/>
  <c r="H602" i="2"/>
  <c r="G602" i="2"/>
  <c r="H601" i="2"/>
  <c r="G601" i="2"/>
  <c r="H600" i="2"/>
  <c r="G600" i="2"/>
  <c r="H598" i="2"/>
  <c r="G598" i="2"/>
  <c r="G597" i="2"/>
  <c r="H596" i="2"/>
  <c r="G596" i="2"/>
  <c r="H595" i="2"/>
  <c r="G595" i="2"/>
  <c r="G594" i="2"/>
  <c r="H593" i="2"/>
  <c r="G593" i="2"/>
  <c r="H592" i="2"/>
  <c r="G592" i="2"/>
  <c r="H591" i="2"/>
  <c r="G591" i="2"/>
  <c r="G589" i="2"/>
  <c r="G588" i="2"/>
  <c r="H587" i="2"/>
  <c r="G587" i="2"/>
  <c r="H586" i="2"/>
  <c r="G586" i="2"/>
  <c r="H585" i="2"/>
  <c r="G585" i="2"/>
  <c r="H584" i="2"/>
  <c r="G584" i="2"/>
  <c r="G583" i="2"/>
  <c r="H582" i="2"/>
  <c r="G582" i="2"/>
  <c r="H581" i="2"/>
  <c r="G581" i="2"/>
  <c r="H580" i="2"/>
  <c r="G580" i="2"/>
  <c r="H579" i="2"/>
  <c r="G579" i="2"/>
  <c r="H578" i="2"/>
  <c r="G578" i="2"/>
  <c r="H577" i="2"/>
  <c r="G577" i="2"/>
  <c r="G576" i="2"/>
  <c r="H575" i="2"/>
  <c r="G575" i="2"/>
  <c r="H574" i="2"/>
  <c r="G574" i="2"/>
  <c r="H573" i="2"/>
  <c r="G573" i="2"/>
  <c r="H572" i="2"/>
  <c r="G572" i="2"/>
  <c r="H571" i="2"/>
  <c r="H570" i="2"/>
  <c r="G570" i="2"/>
  <c r="H569" i="2"/>
  <c r="G569" i="2"/>
  <c r="G568" i="2"/>
  <c r="G567" i="2"/>
  <c r="H566" i="2"/>
  <c r="G566" i="2"/>
  <c r="H565" i="2"/>
  <c r="G565" i="2"/>
  <c r="G563" i="2"/>
  <c r="H562" i="2"/>
  <c r="G562" i="2"/>
  <c r="H561" i="2"/>
  <c r="G561" i="2"/>
  <c r="H560" i="2"/>
  <c r="G560" i="2"/>
  <c r="H559" i="2"/>
  <c r="G559" i="2"/>
  <c r="H558" i="2"/>
  <c r="G558" i="2"/>
  <c r="H557" i="2"/>
  <c r="G557" i="2"/>
  <c r="H556" i="2"/>
  <c r="G556" i="2"/>
  <c r="H555" i="2"/>
  <c r="G555" i="2"/>
  <c r="H554" i="2"/>
  <c r="G554" i="2"/>
  <c r="H553" i="2"/>
  <c r="G553" i="2"/>
  <c r="H552" i="2"/>
  <c r="G552" i="2"/>
  <c r="H551" i="2"/>
  <c r="G551" i="2"/>
  <c r="H550" i="2"/>
  <c r="G550" i="2"/>
  <c r="H549" i="2"/>
  <c r="G549" i="2"/>
  <c r="G548" i="2"/>
  <c r="H547" i="2"/>
  <c r="G547" i="2"/>
  <c r="G546" i="2"/>
  <c r="H545" i="2"/>
  <c r="G545" i="2"/>
  <c r="H544" i="2"/>
  <c r="H543" i="2"/>
  <c r="G543" i="2"/>
  <c r="H542" i="2"/>
  <c r="G542" i="2"/>
  <c r="H541" i="2"/>
  <c r="G541" i="2"/>
  <c r="H538" i="2"/>
  <c r="G538" i="2"/>
  <c r="H537" i="2"/>
  <c r="G537" i="2"/>
  <c r="H536" i="2"/>
  <c r="G536" i="2"/>
  <c r="H535" i="2"/>
  <c r="G535" i="2"/>
  <c r="H534" i="2"/>
  <c r="G534" i="2"/>
  <c r="H533" i="2"/>
  <c r="G533" i="2"/>
  <c r="H532" i="2"/>
  <c r="G532" i="2"/>
  <c r="H531" i="2"/>
  <c r="G531" i="2"/>
  <c r="H530" i="2"/>
  <c r="G530" i="2"/>
  <c r="H529" i="2"/>
  <c r="G529" i="2"/>
  <c r="H528" i="2"/>
  <c r="G528" i="2"/>
  <c r="H527" i="2"/>
  <c r="G527" i="2"/>
  <c r="H526" i="2"/>
  <c r="G526" i="2"/>
  <c r="G525" i="2"/>
  <c r="H524" i="2"/>
  <c r="G524" i="2"/>
  <c r="G523" i="2"/>
  <c r="H522" i="2"/>
  <c r="G522" i="2"/>
  <c r="H521" i="2"/>
  <c r="G521" i="2"/>
  <c r="H520" i="2"/>
  <c r="G520" i="2"/>
  <c r="G519" i="2"/>
  <c r="H517" i="2"/>
  <c r="G517" i="2"/>
  <c r="G516" i="2"/>
  <c r="H515" i="2"/>
  <c r="G515" i="2"/>
  <c r="G514" i="2"/>
  <c r="H513" i="2"/>
  <c r="G513" i="2"/>
  <c r="H512" i="2"/>
  <c r="G512" i="2"/>
  <c r="H511" i="2"/>
  <c r="G511" i="2"/>
  <c r="H510" i="2"/>
  <c r="G510" i="2"/>
  <c r="H509" i="2"/>
  <c r="G509" i="2"/>
  <c r="H508" i="2"/>
  <c r="G508" i="2"/>
  <c r="H507" i="2"/>
  <c r="G507" i="2"/>
  <c r="H506" i="2"/>
  <c r="G506" i="2"/>
  <c r="H505" i="2"/>
  <c r="G505" i="2"/>
  <c r="H504" i="2"/>
  <c r="G504" i="2"/>
  <c r="H503" i="2"/>
  <c r="G503" i="2"/>
  <c r="H502" i="2"/>
  <c r="G502" i="2"/>
  <c r="H500" i="2"/>
  <c r="G500" i="2"/>
  <c r="G499" i="2"/>
  <c r="H498" i="2"/>
  <c r="G498" i="2"/>
  <c r="G497" i="2"/>
  <c r="H496" i="2"/>
  <c r="G496" i="2"/>
  <c r="H495" i="2"/>
  <c r="G495" i="2"/>
  <c r="H494" i="2"/>
  <c r="G494" i="2"/>
  <c r="G493" i="2"/>
  <c r="H491" i="2"/>
  <c r="G491" i="2"/>
  <c r="H490" i="2"/>
  <c r="G490" i="2"/>
  <c r="H489" i="2"/>
  <c r="G489" i="2"/>
  <c r="H488" i="2"/>
  <c r="G488" i="2"/>
  <c r="H487" i="2"/>
  <c r="G487" i="2"/>
  <c r="H486" i="2"/>
  <c r="G486" i="2"/>
  <c r="H485" i="2"/>
  <c r="G485" i="2"/>
  <c r="H483" i="2"/>
  <c r="G483" i="2"/>
  <c r="H482" i="2"/>
  <c r="G482" i="2"/>
  <c r="H481" i="2"/>
  <c r="G481" i="2"/>
  <c r="H480" i="2"/>
  <c r="G480" i="2"/>
  <c r="H479" i="2"/>
  <c r="G479" i="2"/>
  <c r="G478" i="2"/>
  <c r="H477" i="2"/>
  <c r="G477" i="2"/>
  <c r="H476" i="2"/>
  <c r="G476" i="2"/>
  <c r="H475" i="2"/>
  <c r="G475" i="2"/>
  <c r="H473" i="2"/>
  <c r="G473" i="2"/>
  <c r="H472" i="2"/>
  <c r="G472" i="2"/>
  <c r="G471" i="2"/>
  <c r="H469" i="2"/>
  <c r="G469" i="2"/>
  <c r="H468" i="2"/>
  <c r="G468" i="2"/>
  <c r="H467" i="2"/>
  <c r="G467" i="2"/>
  <c r="H466" i="2"/>
  <c r="G466" i="2"/>
  <c r="H465" i="2"/>
  <c r="G465" i="2"/>
  <c r="H464" i="2"/>
  <c r="G464" i="2"/>
  <c r="H463" i="2"/>
  <c r="G463" i="2"/>
  <c r="H462" i="2"/>
  <c r="G462" i="2"/>
  <c r="H461" i="2"/>
  <c r="G461" i="2"/>
  <c r="H460" i="2"/>
  <c r="H459" i="2"/>
  <c r="G459" i="2"/>
  <c r="H458" i="2"/>
  <c r="G458" i="2"/>
  <c r="H457" i="2"/>
  <c r="G457" i="2"/>
  <c r="H456" i="2"/>
  <c r="G456" i="2"/>
  <c r="H455" i="2"/>
  <c r="G455" i="2"/>
  <c r="H453" i="2"/>
  <c r="G453" i="2"/>
  <c r="H452" i="2"/>
  <c r="G452" i="2"/>
  <c r="H451" i="2"/>
  <c r="G451" i="2"/>
  <c r="H449" i="2"/>
  <c r="G449" i="2"/>
  <c r="H448" i="2"/>
  <c r="G448" i="2"/>
  <c r="G447" i="2"/>
  <c r="H445" i="2"/>
  <c r="G445" i="2"/>
  <c r="H444" i="2"/>
  <c r="G444" i="2"/>
  <c r="H443" i="2"/>
  <c r="G443" i="2"/>
  <c r="H442" i="2"/>
  <c r="G442" i="2"/>
  <c r="H441" i="2"/>
  <c r="G441" i="2"/>
  <c r="H440" i="2"/>
  <c r="G440" i="2"/>
  <c r="H439" i="2"/>
  <c r="G439" i="2"/>
  <c r="H438" i="2"/>
  <c r="G438" i="2"/>
  <c r="H436" i="2"/>
  <c r="G436" i="2"/>
  <c r="H433" i="2"/>
  <c r="G433" i="2"/>
  <c r="H432" i="2"/>
  <c r="G432" i="2"/>
  <c r="H431" i="2"/>
  <c r="G431" i="2"/>
  <c r="H425" i="2"/>
  <c r="G425" i="2"/>
  <c r="H421" i="2"/>
  <c r="G421" i="2"/>
  <c r="H420" i="2"/>
  <c r="G420" i="2"/>
  <c r="H418" i="2"/>
  <c r="G418" i="2"/>
  <c r="G417" i="2"/>
  <c r="H416" i="2"/>
  <c r="G416" i="2"/>
  <c r="H415" i="2"/>
  <c r="G415" i="2"/>
  <c r="H414" i="2"/>
  <c r="G414" i="2"/>
  <c r="H412" i="2"/>
  <c r="G412" i="2"/>
  <c r="H411" i="2"/>
  <c r="G411" i="2"/>
  <c r="H410" i="2"/>
  <c r="G410" i="2"/>
  <c r="H409" i="2"/>
  <c r="G409" i="2"/>
  <c r="H404" i="2"/>
  <c r="G404" i="2"/>
  <c r="H403" i="2"/>
  <c r="G403" i="2"/>
  <c r="H402" i="2"/>
  <c r="H401" i="2"/>
  <c r="G400" i="2"/>
  <c r="H399" i="2"/>
  <c r="H398" i="2"/>
  <c r="G398" i="2"/>
  <c r="H397" i="2"/>
  <c r="G397" i="2"/>
  <c r="H396" i="2"/>
  <c r="G396" i="2"/>
  <c r="H394" i="2"/>
  <c r="G394" i="2"/>
  <c r="H393" i="2"/>
  <c r="G393" i="2"/>
  <c r="H392" i="2"/>
  <c r="G392" i="2"/>
  <c r="H390" i="2"/>
  <c r="G390" i="2"/>
  <c r="G389" i="2"/>
  <c r="H388" i="2"/>
  <c r="H387" i="2"/>
  <c r="H385" i="2"/>
  <c r="G385" i="2"/>
  <c r="H384" i="2"/>
  <c r="H382" i="2"/>
  <c r="G382" i="2"/>
  <c r="H381" i="2"/>
  <c r="H380" i="2"/>
  <c r="G380" i="2"/>
  <c r="H379" i="2"/>
  <c r="G379" i="2"/>
  <c r="G378" i="2"/>
  <c r="H376" i="2"/>
  <c r="G376" i="2"/>
  <c r="H375" i="2"/>
  <c r="G375" i="2"/>
  <c r="H374" i="2"/>
  <c r="H373" i="2"/>
  <c r="D371" i="2"/>
  <c r="H590" i="2" s="1"/>
  <c r="C371" i="2"/>
  <c r="G564" i="2" s="1"/>
  <c r="H363" i="2"/>
  <c r="G363" i="2"/>
  <c r="H362" i="2"/>
  <c r="G362" i="2"/>
  <c r="H361" i="2"/>
  <c r="G361" i="2"/>
  <c r="H360" i="2"/>
  <c r="G360" i="2"/>
  <c r="H359" i="2"/>
  <c r="G359" i="2"/>
  <c r="H358" i="2"/>
  <c r="G358" i="2"/>
  <c r="H357" i="2"/>
  <c r="G357" i="2"/>
  <c r="H356" i="2"/>
  <c r="G356" i="2"/>
  <c r="H355" i="2"/>
  <c r="G355" i="2"/>
  <c r="H354" i="2"/>
  <c r="G354" i="2"/>
  <c r="H353" i="2"/>
  <c r="G353" i="2"/>
  <c r="H352" i="2"/>
  <c r="G352" i="2"/>
  <c r="H351" i="2"/>
  <c r="G351" i="2"/>
  <c r="H350" i="2"/>
  <c r="G350" i="2"/>
  <c r="H349" i="2"/>
  <c r="G349" i="2"/>
  <c r="H348" i="2"/>
  <c r="G348" i="2"/>
  <c r="G347" i="2"/>
  <c r="H346" i="2"/>
  <c r="H345" i="2"/>
  <c r="G345" i="2"/>
  <c r="H344" i="2"/>
  <c r="G344" i="2"/>
  <c r="H343" i="2"/>
  <c r="H342" i="2"/>
  <c r="G342" i="2"/>
  <c r="G341" i="2"/>
  <c r="G340" i="2"/>
  <c r="H339" i="2"/>
  <c r="G339" i="2"/>
  <c r="H338" i="2"/>
  <c r="G338" i="2"/>
  <c r="H337" i="2"/>
  <c r="G337" i="2"/>
  <c r="H336" i="2"/>
  <c r="G336" i="2"/>
  <c r="H335" i="2"/>
  <c r="G335" i="2"/>
  <c r="H334" i="2"/>
  <c r="G334" i="2"/>
  <c r="H333" i="2"/>
  <c r="G333" i="2"/>
  <c r="H332" i="2"/>
  <c r="G332" i="2"/>
  <c r="H331" i="2"/>
  <c r="G331" i="2"/>
  <c r="H330" i="2"/>
  <c r="G330" i="2"/>
  <c r="H329" i="2"/>
  <c r="G329" i="2"/>
  <c r="H328" i="2"/>
  <c r="G328" i="2"/>
  <c r="H326" i="2"/>
  <c r="G326" i="2"/>
  <c r="H324" i="2"/>
  <c r="G324" i="2"/>
  <c r="H323" i="2"/>
  <c r="G323" i="2"/>
  <c r="H322" i="2"/>
  <c r="G322" i="2"/>
  <c r="H321" i="2"/>
  <c r="G321" i="2"/>
  <c r="H320" i="2"/>
  <c r="G320" i="2"/>
  <c r="H319" i="2"/>
  <c r="G319" i="2"/>
  <c r="H317" i="2"/>
  <c r="G317" i="2"/>
  <c r="H316" i="2"/>
  <c r="G316" i="2"/>
  <c r="H315" i="2"/>
  <c r="G315" i="2"/>
  <c r="H314" i="2"/>
  <c r="G314" i="2"/>
  <c r="H313" i="2"/>
  <c r="G313" i="2"/>
  <c r="H312" i="2"/>
  <c r="H309" i="2"/>
  <c r="G309" i="2"/>
  <c r="H308" i="2"/>
  <c r="G308" i="2"/>
  <c r="G307" i="2"/>
  <c r="H305" i="2"/>
  <c r="G305" i="2"/>
  <c r="H304" i="2"/>
  <c r="G304" i="2"/>
  <c r="H303" i="2"/>
  <c r="G303" i="2"/>
  <c r="H302" i="2"/>
  <c r="G302" i="2"/>
  <c r="H301" i="2"/>
  <c r="G301" i="2"/>
  <c r="H300" i="2"/>
  <c r="G300" i="2"/>
  <c r="G299" i="2"/>
  <c r="H298" i="2"/>
  <c r="G298" i="2"/>
  <c r="H297" i="2"/>
  <c r="H296" i="2"/>
  <c r="G296" i="2"/>
  <c r="H295" i="2"/>
  <c r="G295" i="2"/>
  <c r="H294" i="2"/>
  <c r="G294" i="2"/>
  <c r="H292" i="2"/>
  <c r="G292" i="2"/>
  <c r="H291" i="2"/>
  <c r="G291" i="2"/>
  <c r="H290" i="2"/>
  <c r="G290" i="2"/>
  <c r="H289" i="2"/>
  <c r="G289" i="2"/>
  <c r="H288" i="2"/>
  <c r="G288" i="2"/>
  <c r="H287" i="2"/>
  <c r="G287" i="2"/>
  <c r="H286" i="2"/>
  <c r="G286" i="2"/>
  <c r="G285" i="2"/>
  <c r="H284" i="2"/>
  <c r="G284" i="2"/>
  <c r="H283" i="2"/>
  <c r="G283" i="2"/>
  <c r="H282" i="2"/>
  <c r="G282" i="2"/>
  <c r="H281" i="2"/>
  <c r="G281" i="2"/>
  <c r="H280" i="2"/>
  <c r="G280" i="2"/>
  <c r="H279" i="2"/>
  <c r="G279" i="2"/>
  <c r="H278" i="2"/>
  <c r="G278" i="2"/>
  <c r="H277" i="2"/>
  <c r="G277" i="2"/>
  <c r="H275" i="2"/>
  <c r="G275" i="2"/>
  <c r="H274" i="2"/>
  <c r="G274" i="2"/>
  <c r="H273" i="2"/>
  <c r="G273" i="2"/>
  <c r="H272" i="2"/>
  <c r="G272" i="2"/>
  <c r="H271" i="2"/>
  <c r="G271" i="2"/>
  <c r="H268" i="2"/>
  <c r="G268" i="2"/>
  <c r="H267" i="2"/>
  <c r="G267" i="2"/>
  <c r="G266" i="2"/>
  <c r="H265" i="2"/>
  <c r="G265" i="2"/>
  <c r="H264" i="2"/>
  <c r="G264" i="2"/>
  <c r="H263" i="2"/>
  <c r="G263" i="2"/>
  <c r="H262" i="2"/>
  <c r="G262" i="2"/>
  <c r="H261" i="2"/>
  <c r="H260" i="2"/>
  <c r="G260" i="2"/>
  <c r="H259" i="2"/>
  <c r="G259" i="2"/>
  <c r="H258" i="2"/>
  <c r="H257" i="2"/>
  <c r="G257" i="2"/>
  <c r="H256" i="2"/>
  <c r="G256" i="2"/>
  <c r="H254" i="2"/>
  <c r="G254" i="2"/>
  <c r="H253" i="2"/>
  <c r="G253" i="2"/>
  <c r="H252" i="2"/>
  <c r="G252" i="2"/>
  <c r="H251" i="2"/>
  <c r="G251" i="2"/>
  <c r="H250" i="2"/>
  <c r="G250" i="2"/>
  <c r="H249" i="2"/>
  <c r="G249" i="2"/>
  <c r="G248" i="2"/>
  <c r="H247" i="2"/>
  <c r="G247" i="2"/>
  <c r="H246" i="2"/>
  <c r="G246" i="2"/>
  <c r="H245" i="2"/>
  <c r="G245" i="2"/>
  <c r="H244" i="2"/>
  <c r="G244" i="2"/>
  <c r="H243" i="2"/>
  <c r="H241" i="2"/>
  <c r="G241" i="2"/>
  <c r="H240" i="2"/>
  <c r="G240" i="2"/>
  <c r="H239" i="2"/>
  <c r="G239" i="2"/>
  <c r="H238" i="2"/>
  <c r="G238" i="2"/>
  <c r="H237" i="2"/>
  <c r="G237" i="2"/>
  <c r="H236" i="2"/>
  <c r="G236" i="2"/>
  <c r="H235" i="2"/>
  <c r="G235" i="2"/>
  <c r="H234" i="2"/>
  <c r="G234" i="2"/>
  <c r="H233" i="2"/>
  <c r="G233" i="2"/>
  <c r="H232" i="2"/>
  <c r="G232" i="2"/>
  <c r="H231" i="2"/>
  <c r="G231" i="2"/>
  <c r="H230" i="2"/>
  <c r="H229" i="2"/>
  <c r="G229" i="2"/>
  <c r="H228" i="2"/>
  <c r="G228" i="2"/>
  <c r="H227" i="2"/>
  <c r="G227" i="2"/>
  <c r="H226" i="2"/>
  <c r="G226" i="2"/>
  <c r="H225" i="2"/>
  <c r="G225" i="2"/>
  <c r="H224" i="2"/>
  <c r="G224" i="2"/>
  <c r="H223" i="2"/>
  <c r="G223" i="2"/>
  <c r="H222" i="2"/>
  <c r="G222" i="2"/>
  <c r="G221" i="2"/>
  <c r="H220" i="2"/>
  <c r="H217" i="2"/>
  <c r="G217" i="2"/>
  <c r="H214" i="2"/>
  <c r="G214" i="2"/>
  <c r="H212" i="2"/>
  <c r="G212" i="2"/>
  <c r="H211" i="2"/>
  <c r="G211" i="2"/>
  <c r="H210" i="2"/>
  <c r="G210" i="2"/>
  <c r="H208" i="2"/>
  <c r="G208" i="2"/>
  <c r="H207" i="2"/>
  <c r="G207" i="2"/>
  <c r="H206" i="2"/>
  <c r="G206" i="2"/>
  <c r="H205" i="2"/>
  <c r="G205" i="2"/>
  <c r="H204" i="2"/>
  <c r="H203" i="2"/>
  <c r="H201" i="2"/>
  <c r="G201" i="2"/>
  <c r="H200" i="2"/>
  <c r="G200" i="2"/>
  <c r="H199" i="2"/>
  <c r="G199" i="2"/>
  <c r="H198" i="2"/>
  <c r="G198" i="2"/>
  <c r="H196" i="2"/>
  <c r="G196" i="2"/>
  <c r="H194" i="2"/>
  <c r="G194" i="2"/>
  <c r="G193" i="2"/>
  <c r="H192" i="2"/>
  <c r="G192" i="2"/>
  <c r="H191" i="2"/>
  <c r="G191" i="2"/>
  <c r="H190" i="2"/>
  <c r="G190" i="2"/>
  <c r="H189" i="2"/>
  <c r="G189" i="2"/>
  <c r="D188" i="2"/>
  <c r="H340" i="2" s="1"/>
  <c r="C188" i="2"/>
  <c r="G318" i="2" s="1"/>
  <c r="H180" i="2"/>
  <c r="G180" i="2"/>
  <c r="H179" i="2"/>
  <c r="G179" i="2"/>
  <c r="H178" i="2"/>
  <c r="G178" i="2"/>
  <c r="H177" i="2"/>
  <c r="G177" i="2"/>
  <c r="H176" i="2"/>
  <c r="G176" i="2"/>
  <c r="G175" i="2"/>
  <c r="H174" i="2"/>
  <c r="G174" i="2"/>
  <c r="H173" i="2"/>
  <c r="G173" i="2"/>
  <c r="H171" i="2"/>
  <c r="G171" i="2"/>
  <c r="H170" i="2"/>
  <c r="H169" i="2"/>
  <c r="G169" i="2"/>
  <c r="H168" i="2"/>
  <c r="G168" i="2"/>
  <c r="H167" i="2"/>
  <c r="G167" i="2"/>
  <c r="G166" i="2"/>
  <c r="H165" i="2"/>
  <c r="H164" i="2"/>
  <c r="G164" i="2"/>
  <c r="H163" i="2"/>
  <c r="G163" i="2"/>
  <c r="H162" i="2"/>
  <c r="G162" i="2"/>
  <c r="H161" i="2"/>
  <c r="H160" i="2"/>
  <c r="G160" i="2"/>
  <c r="H159" i="2"/>
  <c r="G159" i="2"/>
  <c r="G158" i="2"/>
  <c r="H157" i="2"/>
  <c r="G157" i="2"/>
  <c r="H156" i="2"/>
  <c r="G156" i="2"/>
  <c r="H155" i="2"/>
  <c r="G155" i="2"/>
  <c r="H153" i="2"/>
  <c r="G153" i="2"/>
  <c r="H152" i="2"/>
  <c r="G152" i="2"/>
  <c r="H151" i="2"/>
  <c r="G151" i="2"/>
  <c r="H150" i="2"/>
  <c r="G150" i="2"/>
  <c r="H149" i="2"/>
  <c r="G148" i="2"/>
  <c r="H147" i="2"/>
  <c r="H144" i="2"/>
  <c r="H143" i="2"/>
  <c r="G143" i="2"/>
  <c r="G141" i="2"/>
  <c r="H140" i="2"/>
  <c r="G140" i="2"/>
  <c r="H139" i="2"/>
  <c r="H138" i="2"/>
  <c r="G138" i="2"/>
  <c r="H137" i="2"/>
  <c r="H136" i="2"/>
  <c r="G136" i="2"/>
  <c r="H135" i="2"/>
  <c r="G135" i="2"/>
  <c r="H134" i="2"/>
  <c r="G134" i="2"/>
  <c r="H133" i="2"/>
  <c r="G133" i="2"/>
  <c r="H132" i="2"/>
  <c r="G132" i="2"/>
  <c r="H131" i="2"/>
  <c r="G131" i="2"/>
  <c r="H130" i="2"/>
  <c r="G130" i="2"/>
  <c r="G128" i="2"/>
  <c r="G127" i="2"/>
  <c r="H126" i="2"/>
  <c r="G126" i="2"/>
  <c r="H122" i="2"/>
  <c r="G122" i="2"/>
  <c r="H121" i="2"/>
  <c r="G121" i="2"/>
  <c r="H120" i="2"/>
  <c r="G120" i="2"/>
  <c r="H119" i="2"/>
  <c r="G119" i="2"/>
  <c r="G118" i="2"/>
  <c r="H117" i="2"/>
  <c r="G117" i="2"/>
  <c r="G116" i="2"/>
  <c r="H114" i="2"/>
  <c r="G114" i="2"/>
  <c r="H113" i="2"/>
  <c r="G113" i="2"/>
  <c r="H112" i="2"/>
  <c r="G112" i="2"/>
  <c r="H110" i="2"/>
  <c r="G110" i="2"/>
  <c r="H109" i="2"/>
  <c r="G109" i="2"/>
  <c r="G108" i="2"/>
  <c r="H107" i="2"/>
  <c r="G107" i="2"/>
  <c r="H106" i="2"/>
  <c r="G106" i="2"/>
  <c r="H105" i="2"/>
  <c r="G105" i="2"/>
  <c r="H104" i="2"/>
  <c r="G104" i="2"/>
  <c r="G103" i="2"/>
  <c r="H102" i="2"/>
  <c r="G102" i="2"/>
  <c r="G100" i="2"/>
  <c r="H99" i="2"/>
  <c r="G99" i="2"/>
  <c r="H98" i="2"/>
  <c r="G98" i="2"/>
  <c r="H96" i="2"/>
  <c r="G96" i="2"/>
  <c r="H95" i="2"/>
  <c r="G95" i="2"/>
  <c r="H94" i="2"/>
  <c r="G94" i="2"/>
  <c r="G93" i="2"/>
  <c r="H92" i="2"/>
  <c r="G92" i="2"/>
  <c r="H91" i="2"/>
  <c r="G91" i="2"/>
  <c r="H90" i="2"/>
  <c r="G90" i="2"/>
  <c r="H89" i="2"/>
  <c r="G89" i="2"/>
  <c r="H88" i="2"/>
  <c r="G88" i="2"/>
  <c r="H87" i="2"/>
  <c r="G87" i="2"/>
  <c r="G85" i="2"/>
  <c r="H84" i="2"/>
  <c r="H83" i="2"/>
  <c r="G83" i="2"/>
  <c r="D81" i="2"/>
  <c r="C81" i="2"/>
  <c r="G111" i="2" s="1"/>
  <c r="H73" i="2"/>
  <c r="G73" i="2"/>
  <c r="H72" i="2"/>
  <c r="G72" i="2"/>
  <c r="G71" i="2"/>
  <c r="H70" i="2"/>
  <c r="H69" i="2"/>
  <c r="G69" i="2"/>
  <c r="H68" i="2"/>
  <c r="G68" i="2"/>
  <c r="H67" i="2"/>
  <c r="G67" i="2"/>
  <c r="H66" i="2"/>
  <c r="G66" i="2"/>
  <c r="H65" i="2"/>
  <c r="G65" i="2"/>
  <c r="G64" i="2"/>
  <c r="H63" i="2"/>
  <c r="G63" i="2"/>
  <c r="H62" i="2"/>
  <c r="G62" i="2"/>
  <c r="H61" i="2"/>
  <c r="G61" i="2"/>
  <c r="H60" i="2"/>
  <c r="G60" i="2"/>
  <c r="H59" i="2"/>
  <c r="G59" i="2"/>
  <c r="H58" i="2"/>
  <c r="G58" i="2"/>
  <c r="H57" i="2"/>
  <c r="H56" i="2"/>
  <c r="G56" i="2"/>
  <c r="G55" i="2"/>
  <c r="H54" i="2"/>
  <c r="G54" i="2"/>
  <c r="H53" i="2"/>
  <c r="G52" i="2"/>
  <c r="H51" i="2"/>
  <c r="G51" i="2"/>
  <c r="H50" i="2"/>
  <c r="G50" i="2"/>
  <c r="H49" i="2"/>
  <c r="G49" i="2"/>
  <c r="H48" i="2"/>
  <c r="G48" i="2"/>
  <c r="G47" i="2"/>
  <c r="H46" i="2"/>
  <c r="G46" i="2"/>
  <c r="H45" i="2"/>
  <c r="G45" i="2"/>
  <c r="H44" i="2"/>
  <c r="G44" i="2"/>
  <c r="H43" i="2"/>
  <c r="G43" i="2"/>
  <c r="H42" i="2"/>
  <c r="G42" i="2"/>
  <c r="G41" i="2"/>
  <c r="H40" i="2"/>
  <c r="G40" i="2"/>
  <c r="H39" i="2"/>
  <c r="G39" i="2"/>
  <c r="H38" i="2"/>
  <c r="G38" i="2"/>
  <c r="H37" i="2"/>
  <c r="G37" i="2"/>
  <c r="H36" i="2"/>
  <c r="G36" i="2"/>
  <c r="H35" i="2"/>
  <c r="G35" i="2"/>
  <c r="H34" i="2"/>
  <c r="G34" i="2"/>
  <c r="G33" i="2"/>
  <c r="H32" i="2"/>
  <c r="G32" i="2"/>
  <c r="H31" i="2"/>
  <c r="G31" i="2"/>
  <c r="H30" i="2"/>
  <c r="H29" i="2"/>
  <c r="G29" i="2"/>
  <c r="H28" i="2"/>
  <c r="G28" i="2"/>
  <c r="H27" i="2"/>
  <c r="G27" i="2"/>
  <c r="H26" i="2"/>
  <c r="G26" i="2"/>
  <c r="H25" i="2"/>
  <c r="G25" i="2"/>
  <c r="H24" i="2"/>
  <c r="G24" i="2"/>
  <c r="H23" i="2"/>
  <c r="D22" i="2"/>
  <c r="H55" i="2" s="1"/>
  <c r="C22" i="2"/>
  <c r="G23" i="2" s="1"/>
  <c r="D14" i="2"/>
  <c r="C14" i="2"/>
  <c r="D13" i="2"/>
  <c r="D12" i="2"/>
  <c r="C11" i="2"/>
  <c r="D10" i="2"/>
  <c r="L640" i="1"/>
  <c r="K640" i="1"/>
  <c r="L639" i="1"/>
  <c r="K639" i="1"/>
  <c r="L638" i="1"/>
  <c r="K638" i="1"/>
  <c r="L637" i="1"/>
  <c r="K637" i="1"/>
  <c r="L636" i="1"/>
  <c r="K636" i="1"/>
  <c r="L635" i="1"/>
  <c r="K635" i="1"/>
  <c r="L634" i="1"/>
  <c r="K634" i="1"/>
  <c r="G634" i="1"/>
  <c r="K633" i="1"/>
  <c r="L632" i="1"/>
  <c r="K632" i="1"/>
  <c r="K631" i="1"/>
  <c r="L630" i="1"/>
  <c r="K630" i="1"/>
  <c r="K629" i="1"/>
  <c r="L628" i="1"/>
  <c r="K628" i="1"/>
  <c r="K627" i="1"/>
  <c r="L626" i="1"/>
  <c r="K626" i="1"/>
  <c r="K625" i="1"/>
  <c r="L624" i="1"/>
  <c r="K624" i="1"/>
  <c r="K623" i="1"/>
  <c r="L622" i="1"/>
  <c r="K622" i="1"/>
  <c r="K621" i="1"/>
  <c r="L620" i="1"/>
  <c r="K620" i="1"/>
  <c r="K619" i="1"/>
  <c r="L618" i="1"/>
  <c r="K618" i="1"/>
  <c r="K617" i="1"/>
  <c r="L616" i="1"/>
  <c r="K616" i="1"/>
  <c r="K615" i="1"/>
  <c r="L614" i="1"/>
  <c r="K614" i="1"/>
  <c r="L613" i="1"/>
  <c r="K613" i="1"/>
  <c r="F612" i="1"/>
  <c r="J640" i="1" s="1"/>
  <c r="E612" i="1"/>
  <c r="I640" i="1" s="1"/>
  <c r="D612" i="1"/>
  <c r="H629" i="1" s="1"/>
  <c r="C612" i="1"/>
  <c r="G640" i="1" s="1"/>
  <c r="M640" i="1" s="1"/>
  <c r="L604" i="1"/>
  <c r="K604" i="1"/>
  <c r="L603" i="1"/>
  <c r="K603" i="1"/>
  <c r="L602" i="1"/>
  <c r="K602" i="1"/>
  <c r="L601" i="1"/>
  <c r="K601" i="1"/>
  <c r="I601" i="1"/>
  <c r="K600" i="1"/>
  <c r="L599" i="1"/>
  <c r="K599" i="1"/>
  <c r="K598" i="1"/>
  <c r="L597" i="1"/>
  <c r="K597" i="1"/>
  <c r="K596" i="1"/>
  <c r="L595" i="1"/>
  <c r="K595" i="1"/>
  <c r="K594" i="1"/>
  <c r="L593" i="1"/>
  <c r="K593" i="1"/>
  <c r="K592" i="1"/>
  <c r="L591" i="1"/>
  <c r="K591" i="1"/>
  <c r="K590" i="1"/>
  <c r="L589" i="1"/>
  <c r="K589" i="1"/>
  <c r="K588" i="1"/>
  <c r="L587" i="1"/>
  <c r="K587" i="1"/>
  <c r="K586" i="1"/>
  <c r="L585" i="1"/>
  <c r="K585" i="1"/>
  <c r="K584" i="1"/>
  <c r="L583" i="1"/>
  <c r="K583" i="1"/>
  <c r="K582" i="1"/>
  <c r="L581" i="1"/>
  <c r="K581" i="1"/>
  <c r="K580" i="1"/>
  <c r="L579" i="1"/>
  <c r="K579" i="1"/>
  <c r="K578" i="1"/>
  <c r="L577" i="1"/>
  <c r="K577" i="1"/>
  <c r="K576" i="1"/>
  <c r="L575" i="1"/>
  <c r="K575" i="1"/>
  <c r="K574" i="1"/>
  <c r="L573" i="1"/>
  <c r="K573" i="1"/>
  <c r="K572" i="1"/>
  <c r="L571" i="1"/>
  <c r="K571" i="1"/>
  <c r="K570" i="1"/>
  <c r="L569" i="1"/>
  <c r="K569" i="1"/>
  <c r="K568" i="1"/>
  <c r="L567" i="1"/>
  <c r="K567" i="1"/>
  <c r="K566" i="1"/>
  <c r="L565" i="1"/>
  <c r="K565" i="1"/>
  <c r="K564" i="1"/>
  <c r="L563" i="1"/>
  <c r="K563" i="1"/>
  <c r="K562" i="1"/>
  <c r="L561" i="1"/>
  <c r="K561" i="1"/>
  <c r="K560" i="1"/>
  <c r="L559" i="1"/>
  <c r="K559" i="1"/>
  <c r="K558" i="1"/>
  <c r="L557" i="1"/>
  <c r="K557" i="1"/>
  <c r="K556" i="1"/>
  <c r="I556" i="1"/>
  <c r="L555" i="1"/>
  <c r="K555" i="1"/>
  <c r="K554" i="1"/>
  <c r="L553" i="1"/>
  <c r="K553" i="1"/>
  <c r="K552" i="1"/>
  <c r="L551" i="1"/>
  <c r="K551" i="1"/>
  <c r="K550" i="1"/>
  <c r="L549" i="1"/>
  <c r="K549" i="1"/>
  <c r="K548" i="1"/>
  <c r="L547" i="1"/>
  <c r="K547" i="1"/>
  <c r="K546" i="1"/>
  <c r="L545" i="1"/>
  <c r="K545" i="1"/>
  <c r="K544" i="1"/>
  <c r="L543" i="1"/>
  <c r="K543" i="1"/>
  <c r="K542" i="1"/>
  <c r="L541" i="1"/>
  <c r="K541" i="1"/>
  <c r="K540" i="1"/>
  <c r="L539" i="1"/>
  <c r="K539" i="1"/>
  <c r="K538" i="1"/>
  <c r="L537" i="1"/>
  <c r="K537" i="1"/>
  <c r="K536" i="1"/>
  <c r="L535" i="1"/>
  <c r="K535" i="1"/>
  <c r="K534" i="1"/>
  <c r="L533" i="1"/>
  <c r="K533" i="1"/>
  <c r="K532" i="1"/>
  <c r="L531" i="1"/>
  <c r="K531" i="1"/>
  <c r="L530" i="1"/>
  <c r="K530" i="1"/>
  <c r="L529" i="1"/>
  <c r="K529" i="1"/>
  <c r="H529" i="1"/>
  <c r="K528" i="1"/>
  <c r="L527" i="1"/>
  <c r="K527" i="1"/>
  <c r="K526" i="1"/>
  <c r="L525" i="1"/>
  <c r="K525" i="1"/>
  <c r="K524" i="1"/>
  <c r="L523" i="1"/>
  <c r="K523" i="1"/>
  <c r="K522" i="1"/>
  <c r="L521" i="1"/>
  <c r="K521" i="1"/>
  <c r="K520" i="1"/>
  <c r="L519" i="1"/>
  <c r="K519" i="1"/>
  <c r="K518" i="1"/>
  <c r="L517" i="1"/>
  <c r="K517" i="1"/>
  <c r="K516" i="1"/>
  <c r="L515" i="1"/>
  <c r="K515" i="1"/>
  <c r="K514" i="1"/>
  <c r="L513" i="1"/>
  <c r="K513" i="1"/>
  <c r="K512" i="1"/>
  <c r="L511" i="1"/>
  <c r="K511" i="1"/>
  <c r="K510" i="1"/>
  <c r="L509" i="1"/>
  <c r="K509" i="1"/>
  <c r="K508" i="1"/>
  <c r="L507" i="1"/>
  <c r="K507" i="1"/>
  <c r="K506" i="1"/>
  <c r="L505" i="1"/>
  <c r="K505" i="1"/>
  <c r="K504" i="1"/>
  <c r="L503" i="1"/>
  <c r="K503" i="1"/>
  <c r="K502" i="1"/>
  <c r="I502" i="1"/>
  <c r="L501" i="1"/>
  <c r="K501" i="1"/>
  <c r="K500" i="1"/>
  <c r="L499" i="1"/>
  <c r="K499" i="1"/>
  <c r="K498" i="1"/>
  <c r="L497" i="1"/>
  <c r="K497" i="1"/>
  <c r="K496" i="1"/>
  <c r="L495" i="1"/>
  <c r="K495" i="1"/>
  <c r="K494" i="1"/>
  <c r="L493" i="1"/>
  <c r="K493" i="1"/>
  <c r="K492" i="1"/>
  <c r="L491" i="1"/>
  <c r="K491" i="1"/>
  <c r="K490" i="1"/>
  <c r="L489" i="1"/>
  <c r="K489" i="1"/>
  <c r="K488" i="1"/>
  <c r="L487" i="1"/>
  <c r="K487" i="1"/>
  <c r="K486" i="1"/>
  <c r="L485" i="1"/>
  <c r="K485" i="1"/>
  <c r="K484" i="1"/>
  <c r="L483" i="1"/>
  <c r="K483" i="1"/>
  <c r="K482" i="1"/>
  <c r="L481" i="1"/>
  <c r="K481" i="1"/>
  <c r="K480" i="1"/>
  <c r="L479" i="1"/>
  <c r="K479" i="1"/>
  <c r="K478" i="1"/>
  <c r="L477" i="1"/>
  <c r="K477" i="1"/>
  <c r="K476" i="1"/>
  <c r="L475" i="1"/>
  <c r="K475" i="1"/>
  <c r="K474" i="1"/>
  <c r="L473" i="1"/>
  <c r="K473" i="1"/>
  <c r="K472" i="1"/>
  <c r="L471" i="1"/>
  <c r="K471" i="1"/>
  <c r="K470" i="1"/>
  <c r="L469" i="1"/>
  <c r="K469" i="1"/>
  <c r="K468" i="1"/>
  <c r="L467" i="1"/>
  <c r="K467" i="1"/>
  <c r="K466" i="1"/>
  <c r="L465" i="1"/>
  <c r="K465" i="1"/>
  <c r="K464" i="1"/>
  <c r="L463" i="1"/>
  <c r="K463" i="1"/>
  <c r="K462" i="1"/>
  <c r="L461" i="1"/>
  <c r="K461" i="1"/>
  <c r="K460" i="1"/>
  <c r="L459" i="1"/>
  <c r="K459" i="1"/>
  <c r="K458" i="1"/>
  <c r="H458" i="1"/>
  <c r="L457" i="1"/>
  <c r="K457" i="1"/>
  <c r="H457" i="1"/>
  <c r="K456" i="1"/>
  <c r="L455" i="1"/>
  <c r="K455" i="1"/>
  <c r="K454" i="1"/>
  <c r="L453" i="1"/>
  <c r="K453" i="1"/>
  <c r="H453" i="1"/>
  <c r="L452" i="1"/>
  <c r="K452" i="1"/>
  <c r="L451" i="1"/>
  <c r="K451" i="1"/>
  <c r="L450" i="1"/>
  <c r="K450" i="1"/>
  <c r="L449" i="1"/>
  <c r="K449" i="1"/>
  <c r="L448" i="1"/>
  <c r="K448" i="1"/>
  <c r="L447" i="1"/>
  <c r="K447" i="1"/>
  <c r="L446" i="1"/>
  <c r="K446" i="1"/>
  <c r="L445" i="1"/>
  <c r="K445" i="1"/>
  <c r="L444" i="1"/>
  <c r="K444" i="1"/>
  <c r="L443" i="1"/>
  <c r="K443" i="1"/>
  <c r="L442" i="1"/>
  <c r="K442" i="1"/>
  <c r="L441" i="1"/>
  <c r="K441" i="1"/>
  <c r="L440" i="1"/>
  <c r="K440" i="1"/>
  <c r="L439" i="1"/>
  <c r="K439" i="1"/>
  <c r="H439" i="1"/>
  <c r="K438" i="1"/>
  <c r="L437" i="1"/>
  <c r="K437" i="1"/>
  <c r="K436" i="1"/>
  <c r="L435" i="1"/>
  <c r="K435" i="1"/>
  <c r="K434" i="1"/>
  <c r="L433" i="1"/>
  <c r="K433" i="1"/>
  <c r="K432" i="1"/>
  <c r="L431" i="1"/>
  <c r="K431" i="1"/>
  <c r="K430" i="1"/>
  <c r="L429" i="1"/>
  <c r="K429" i="1"/>
  <c r="K428" i="1"/>
  <c r="L427" i="1"/>
  <c r="K427" i="1"/>
  <c r="K426" i="1"/>
  <c r="L425" i="1"/>
  <c r="K425" i="1"/>
  <c r="K424" i="1"/>
  <c r="L423" i="1"/>
  <c r="K423" i="1"/>
  <c r="K422" i="1"/>
  <c r="L421" i="1"/>
  <c r="K421" i="1"/>
  <c r="K420" i="1"/>
  <c r="L419" i="1"/>
  <c r="K419" i="1"/>
  <c r="K418" i="1"/>
  <c r="H418" i="1"/>
  <c r="L417" i="1"/>
  <c r="K417" i="1"/>
  <c r="H417" i="1"/>
  <c r="K416" i="1"/>
  <c r="L415" i="1"/>
  <c r="K415" i="1"/>
  <c r="K414" i="1"/>
  <c r="L413" i="1"/>
  <c r="K413" i="1"/>
  <c r="K412" i="1"/>
  <c r="L411" i="1"/>
  <c r="K411" i="1"/>
  <c r="K410" i="1"/>
  <c r="L409" i="1"/>
  <c r="K409" i="1"/>
  <c r="K408" i="1"/>
  <c r="L407" i="1"/>
  <c r="K407" i="1"/>
  <c r="K406" i="1"/>
  <c r="L405" i="1"/>
  <c r="K405" i="1"/>
  <c r="K404" i="1"/>
  <c r="L403" i="1"/>
  <c r="K403" i="1"/>
  <c r="K402" i="1"/>
  <c r="L401" i="1"/>
  <c r="K401" i="1"/>
  <c r="K400" i="1"/>
  <c r="L399" i="1"/>
  <c r="K399" i="1"/>
  <c r="K398" i="1"/>
  <c r="L397" i="1"/>
  <c r="K397" i="1"/>
  <c r="K396" i="1"/>
  <c r="L395" i="1"/>
  <c r="K395" i="1"/>
  <c r="K394" i="1"/>
  <c r="L393" i="1"/>
  <c r="K393" i="1"/>
  <c r="K392" i="1"/>
  <c r="L391" i="1"/>
  <c r="K391" i="1"/>
  <c r="K390" i="1"/>
  <c r="L389" i="1"/>
  <c r="K389" i="1"/>
  <c r="K388" i="1"/>
  <c r="L387" i="1"/>
  <c r="K387" i="1"/>
  <c r="K386" i="1"/>
  <c r="L385" i="1"/>
  <c r="K385" i="1"/>
  <c r="K384" i="1"/>
  <c r="L383" i="1"/>
  <c r="K383" i="1"/>
  <c r="K382" i="1"/>
  <c r="L381" i="1"/>
  <c r="K381" i="1"/>
  <c r="K380" i="1"/>
  <c r="L379" i="1"/>
  <c r="K379" i="1"/>
  <c r="K378" i="1"/>
  <c r="L377" i="1"/>
  <c r="K377" i="1"/>
  <c r="K376" i="1"/>
  <c r="L375" i="1"/>
  <c r="K375" i="1"/>
  <c r="K374" i="1"/>
  <c r="L373" i="1"/>
  <c r="K373" i="1"/>
  <c r="L372" i="1"/>
  <c r="K372" i="1"/>
  <c r="E371" i="1"/>
  <c r="I504" i="1" s="1"/>
  <c r="D371" i="1"/>
  <c r="H604" i="1" s="1"/>
  <c r="C371" i="1"/>
  <c r="G556" i="1" s="1"/>
  <c r="M556" i="1" s="1"/>
  <c r="K363" i="1"/>
  <c r="L362" i="1"/>
  <c r="K362" i="1"/>
  <c r="K361" i="1"/>
  <c r="L360" i="1"/>
  <c r="K360" i="1"/>
  <c r="K359" i="1"/>
  <c r="L358" i="1"/>
  <c r="K358" i="1"/>
  <c r="K357" i="1"/>
  <c r="L356" i="1"/>
  <c r="K356" i="1"/>
  <c r="K355" i="1"/>
  <c r="L354" i="1"/>
  <c r="K354" i="1"/>
  <c r="K353" i="1"/>
  <c r="L352" i="1"/>
  <c r="K352" i="1"/>
  <c r="K351" i="1"/>
  <c r="L350" i="1"/>
  <c r="K350" i="1"/>
  <c r="L349" i="1"/>
  <c r="K349" i="1"/>
  <c r="L348" i="1"/>
  <c r="K348" i="1"/>
  <c r="L347" i="1"/>
  <c r="K347" i="1"/>
  <c r="L346" i="1"/>
  <c r="K346" i="1"/>
  <c r="L345" i="1"/>
  <c r="K345" i="1"/>
  <c r="L344" i="1"/>
  <c r="K344" i="1"/>
  <c r="K343" i="1"/>
  <c r="L342" i="1"/>
  <c r="K342" i="1"/>
  <c r="K341" i="1"/>
  <c r="L340" i="1"/>
  <c r="K340" i="1"/>
  <c r="K339" i="1"/>
  <c r="I339" i="1"/>
  <c r="L338" i="1"/>
  <c r="K338" i="1"/>
  <c r="K337" i="1"/>
  <c r="G337" i="1"/>
  <c r="L336" i="1"/>
  <c r="K336" i="1"/>
  <c r="L335" i="1"/>
  <c r="K335" i="1"/>
  <c r="L334" i="1"/>
  <c r="K334" i="1"/>
  <c r="I334" i="1"/>
  <c r="K333" i="1"/>
  <c r="L332" i="1"/>
  <c r="K332" i="1"/>
  <c r="K331" i="1"/>
  <c r="L330" i="1"/>
  <c r="K330" i="1"/>
  <c r="M330" i="1" s="1"/>
  <c r="G330" i="1"/>
  <c r="K329" i="1"/>
  <c r="L328" i="1"/>
  <c r="K328" i="1"/>
  <c r="K327" i="1"/>
  <c r="L326" i="1"/>
  <c r="K326" i="1"/>
  <c r="K325" i="1"/>
  <c r="L324" i="1"/>
  <c r="K324" i="1"/>
  <c r="K323" i="1"/>
  <c r="L322" i="1"/>
  <c r="K322" i="1"/>
  <c r="L321" i="1"/>
  <c r="K321" i="1"/>
  <c r="L320" i="1"/>
  <c r="K320" i="1"/>
  <c r="L319" i="1"/>
  <c r="K319" i="1"/>
  <c r="G319" i="1"/>
  <c r="L318" i="1"/>
  <c r="K318" i="1"/>
  <c r="K317" i="1"/>
  <c r="L316" i="1"/>
  <c r="K316" i="1"/>
  <c r="K315" i="1"/>
  <c r="L314" i="1"/>
  <c r="K314" i="1"/>
  <c r="K313" i="1"/>
  <c r="L312" i="1"/>
  <c r="K312" i="1"/>
  <c r="K311" i="1"/>
  <c r="L310" i="1"/>
  <c r="K310" i="1"/>
  <c r="K309" i="1"/>
  <c r="L308" i="1"/>
  <c r="K308" i="1"/>
  <c r="K307" i="1"/>
  <c r="L306" i="1"/>
  <c r="K306" i="1"/>
  <c r="K305" i="1"/>
  <c r="L304" i="1"/>
  <c r="K304" i="1"/>
  <c r="K303" i="1"/>
  <c r="H303" i="1"/>
  <c r="G303" i="1"/>
  <c r="M303" i="1" s="1"/>
  <c r="L302" i="1"/>
  <c r="K302" i="1"/>
  <c r="G302" i="1"/>
  <c r="K301" i="1"/>
  <c r="L300" i="1"/>
  <c r="K300" i="1"/>
  <c r="K299" i="1"/>
  <c r="L298" i="1"/>
  <c r="K298" i="1"/>
  <c r="K297" i="1"/>
  <c r="L296" i="1"/>
  <c r="K296" i="1"/>
  <c r="I296" i="1"/>
  <c r="K295" i="1"/>
  <c r="L294" i="1"/>
  <c r="K294" i="1"/>
  <c r="K293" i="1"/>
  <c r="L292" i="1"/>
  <c r="K292" i="1"/>
  <c r="K291" i="1"/>
  <c r="L290" i="1"/>
  <c r="K290" i="1"/>
  <c r="K289" i="1"/>
  <c r="L288" i="1"/>
  <c r="K288" i="1"/>
  <c r="K287" i="1"/>
  <c r="L286" i="1"/>
  <c r="K286" i="1"/>
  <c r="K285" i="1"/>
  <c r="L284" i="1"/>
  <c r="K284" i="1"/>
  <c r="K283" i="1"/>
  <c r="L282" i="1"/>
  <c r="K282" i="1"/>
  <c r="K281" i="1"/>
  <c r="L280" i="1"/>
  <c r="K280" i="1"/>
  <c r="K279" i="1"/>
  <c r="L278" i="1"/>
  <c r="K278" i="1"/>
  <c r="K277" i="1"/>
  <c r="L276" i="1"/>
  <c r="K276" i="1"/>
  <c r="K275" i="1"/>
  <c r="L274" i="1"/>
  <c r="K274" i="1"/>
  <c r="K273" i="1"/>
  <c r="L272" i="1"/>
  <c r="K272" i="1"/>
  <c r="K271" i="1"/>
  <c r="L270" i="1"/>
  <c r="K270" i="1"/>
  <c r="K269" i="1"/>
  <c r="L268" i="1"/>
  <c r="K268" i="1"/>
  <c r="K267" i="1"/>
  <c r="L266" i="1"/>
  <c r="K266" i="1"/>
  <c r="K265" i="1"/>
  <c r="L264" i="1"/>
  <c r="K264" i="1"/>
  <c r="K263" i="1"/>
  <c r="L262" i="1"/>
  <c r="K262" i="1"/>
  <c r="K261" i="1"/>
  <c r="L260" i="1"/>
  <c r="K260" i="1"/>
  <c r="K259" i="1"/>
  <c r="L258" i="1"/>
  <c r="K258" i="1"/>
  <c r="K257" i="1"/>
  <c r="L256" i="1"/>
  <c r="K256" i="1"/>
  <c r="K255" i="1"/>
  <c r="L254" i="1"/>
  <c r="K254" i="1"/>
  <c r="G254" i="1"/>
  <c r="L253" i="1"/>
  <c r="K253" i="1"/>
  <c r="L252" i="1"/>
  <c r="K252" i="1"/>
  <c r="L251" i="1"/>
  <c r="K251" i="1"/>
  <c r="L250" i="1"/>
  <c r="K250" i="1"/>
  <c r="L249" i="1"/>
  <c r="K249" i="1"/>
  <c r="L248" i="1"/>
  <c r="K248" i="1"/>
  <c r="L247" i="1"/>
  <c r="K247" i="1"/>
  <c r="L246" i="1"/>
  <c r="K246" i="1"/>
  <c r="K245" i="1"/>
  <c r="L244" i="1"/>
  <c r="K244" i="1"/>
  <c r="K243" i="1"/>
  <c r="L242" i="1"/>
  <c r="K242" i="1"/>
  <c r="K241" i="1"/>
  <c r="L240" i="1"/>
  <c r="K240" i="1"/>
  <c r="K239" i="1"/>
  <c r="L238" i="1"/>
  <c r="K238" i="1"/>
  <c r="K237" i="1"/>
  <c r="L236" i="1"/>
  <c r="K236" i="1"/>
  <c r="K235" i="1"/>
  <c r="L234" i="1"/>
  <c r="K234" i="1"/>
  <c r="K233" i="1"/>
  <c r="L232" i="1"/>
  <c r="K232" i="1"/>
  <c r="K231" i="1"/>
  <c r="L230" i="1"/>
  <c r="K230" i="1"/>
  <c r="K229" i="1"/>
  <c r="L228" i="1"/>
  <c r="K228" i="1"/>
  <c r="K227" i="1"/>
  <c r="L226" i="1"/>
  <c r="K226" i="1"/>
  <c r="K225" i="1"/>
  <c r="L224" i="1"/>
  <c r="K224" i="1"/>
  <c r="K223" i="1"/>
  <c r="L222" i="1"/>
  <c r="K222" i="1"/>
  <c r="K221" i="1"/>
  <c r="L220" i="1"/>
  <c r="K220" i="1"/>
  <c r="K219" i="1"/>
  <c r="L218" i="1"/>
  <c r="K218" i="1"/>
  <c r="K217" i="1"/>
  <c r="L216" i="1"/>
  <c r="K216" i="1"/>
  <c r="K215" i="1"/>
  <c r="L214" i="1"/>
  <c r="K214" i="1"/>
  <c r="K213" i="1"/>
  <c r="L212" i="1"/>
  <c r="K212" i="1"/>
  <c r="K211" i="1"/>
  <c r="L210" i="1"/>
  <c r="K210" i="1"/>
  <c r="K209" i="1"/>
  <c r="L208" i="1"/>
  <c r="K208" i="1"/>
  <c r="K207" i="1"/>
  <c r="L206" i="1"/>
  <c r="K206" i="1"/>
  <c r="K205" i="1"/>
  <c r="L204" i="1"/>
  <c r="K204" i="1"/>
  <c r="K203" i="1"/>
  <c r="L202" i="1"/>
  <c r="K202" i="1"/>
  <c r="K201" i="1"/>
  <c r="L200" i="1"/>
  <c r="K200" i="1"/>
  <c r="K199" i="1"/>
  <c r="L198" i="1"/>
  <c r="K198" i="1"/>
  <c r="K197" i="1"/>
  <c r="L196" i="1"/>
  <c r="K196" i="1"/>
  <c r="K195" i="1"/>
  <c r="L194" i="1"/>
  <c r="K194" i="1"/>
  <c r="G194" i="1"/>
  <c r="L193" i="1"/>
  <c r="K193" i="1"/>
  <c r="L192" i="1"/>
  <c r="K192" i="1"/>
  <c r="I192" i="1"/>
  <c r="K191" i="1"/>
  <c r="L190" i="1"/>
  <c r="K190" i="1"/>
  <c r="L189" i="1"/>
  <c r="K189" i="1"/>
  <c r="E188" i="1"/>
  <c r="I301" i="1" s="1"/>
  <c r="D188" i="1"/>
  <c r="H363" i="1" s="1"/>
  <c r="C188" i="1"/>
  <c r="G299" i="1" s="1"/>
  <c r="M299" i="1" s="1"/>
  <c r="K180" i="1"/>
  <c r="L179" i="1"/>
  <c r="K179" i="1"/>
  <c r="G179" i="1"/>
  <c r="K178" i="1"/>
  <c r="L177" i="1"/>
  <c r="K177" i="1"/>
  <c r="K176" i="1"/>
  <c r="L175" i="1"/>
  <c r="K175" i="1"/>
  <c r="K174" i="1"/>
  <c r="L173" i="1"/>
  <c r="K173" i="1"/>
  <c r="K172" i="1"/>
  <c r="L171" i="1"/>
  <c r="K171" i="1"/>
  <c r="K170" i="1"/>
  <c r="L169" i="1"/>
  <c r="K169" i="1"/>
  <c r="K168" i="1"/>
  <c r="L167" i="1"/>
  <c r="K167" i="1"/>
  <c r="K166" i="1"/>
  <c r="L165" i="1"/>
  <c r="K165" i="1"/>
  <c r="K164" i="1"/>
  <c r="L163" i="1"/>
  <c r="K163" i="1"/>
  <c r="K162" i="1"/>
  <c r="L161" i="1"/>
  <c r="K161" i="1"/>
  <c r="K160" i="1"/>
  <c r="L159" i="1"/>
  <c r="K159" i="1"/>
  <c r="K158" i="1"/>
  <c r="L157" i="1"/>
  <c r="K157" i="1"/>
  <c r="K156" i="1"/>
  <c r="L155" i="1"/>
  <c r="K155" i="1"/>
  <c r="K154" i="1"/>
  <c r="L153" i="1"/>
  <c r="K153" i="1"/>
  <c r="K152" i="1"/>
  <c r="L151" i="1"/>
  <c r="K151" i="1"/>
  <c r="K150" i="1"/>
  <c r="L149" i="1"/>
  <c r="K149" i="1"/>
  <c r="K148" i="1"/>
  <c r="L147" i="1"/>
  <c r="K147" i="1"/>
  <c r="K146" i="1"/>
  <c r="L145" i="1"/>
  <c r="K145" i="1"/>
  <c r="K144" i="1"/>
  <c r="L143" i="1"/>
  <c r="K143" i="1"/>
  <c r="K142" i="1"/>
  <c r="L141" i="1"/>
  <c r="K141" i="1"/>
  <c r="K140" i="1"/>
  <c r="L139" i="1"/>
  <c r="K139" i="1"/>
  <c r="K138" i="1"/>
  <c r="L137" i="1"/>
  <c r="K137" i="1"/>
  <c r="K136" i="1"/>
  <c r="L135" i="1"/>
  <c r="K135" i="1"/>
  <c r="K134" i="1"/>
  <c r="L133" i="1"/>
  <c r="K133" i="1"/>
  <c r="K132" i="1"/>
  <c r="L131" i="1"/>
  <c r="K131" i="1"/>
  <c r="I131" i="1"/>
  <c r="L130" i="1"/>
  <c r="K130" i="1"/>
  <c r="L129" i="1"/>
  <c r="K129" i="1"/>
  <c r="L128" i="1"/>
  <c r="K128" i="1"/>
  <c r="L127" i="1"/>
  <c r="K127" i="1"/>
  <c r="L126" i="1"/>
  <c r="K126" i="1"/>
  <c r="L125" i="1"/>
  <c r="K125" i="1"/>
  <c r="L124" i="1"/>
  <c r="K124" i="1"/>
  <c r="L123" i="1"/>
  <c r="K123" i="1"/>
  <c r="L122" i="1"/>
  <c r="K122" i="1"/>
  <c r="L121" i="1"/>
  <c r="K121" i="1"/>
  <c r="L120" i="1"/>
  <c r="K120" i="1"/>
  <c r="L119" i="1"/>
  <c r="K119" i="1"/>
  <c r="L118" i="1"/>
  <c r="K118" i="1"/>
  <c r="L117" i="1"/>
  <c r="K117" i="1"/>
  <c r="L116" i="1"/>
  <c r="K116" i="1"/>
  <c r="L115" i="1"/>
  <c r="K115" i="1"/>
  <c r="L114" i="1"/>
  <c r="K114" i="1"/>
  <c r="L113" i="1"/>
  <c r="K113" i="1"/>
  <c r="L112" i="1"/>
  <c r="K112" i="1"/>
  <c r="L111" i="1"/>
  <c r="K111" i="1"/>
  <c r="L110" i="1"/>
  <c r="K110" i="1"/>
  <c r="L109" i="1"/>
  <c r="K109" i="1"/>
  <c r="L108" i="1"/>
  <c r="K108" i="1"/>
  <c r="L107" i="1"/>
  <c r="K107" i="1"/>
  <c r="L106" i="1"/>
  <c r="K106" i="1"/>
  <c r="L105" i="1"/>
  <c r="K105" i="1"/>
  <c r="L104" i="1"/>
  <c r="K104" i="1"/>
  <c r="L103" i="1"/>
  <c r="K103" i="1"/>
  <c r="L102" i="1"/>
  <c r="K102" i="1"/>
  <c r="L101" i="1"/>
  <c r="K101" i="1"/>
  <c r="H101" i="1"/>
  <c r="K100" i="1"/>
  <c r="L99" i="1"/>
  <c r="K99" i="1"/>
  <c r="K98" i="1"/>
  <c r="L97" i="1"/>
  <c r="K97" i="1"/>
  <c r="K96" i="1"/>
  <c r="L95" i="1"/>
  <c r="K95" i="1"/>
  <c r="H95" i="1"/>
  <c r="N95" i="1" s="1"/>
  <c r="G95" i="1"/>
  <c r="K94" i="1"/>
  <c r="L93" i="1"/>
  <c r="K93" i="1"/>
  <c r="K92" i="1"/>
  <c r="L91" i="1"/>
  <c r="K91" i="1"/>
  <c r="K90" i="1"/>
  <c r="L89" i="1"/>
  <c r="K89" i="1"/>
  <c r="K88" i="1"/>
  <c r="L87" i="1"/>
  <c r="K87" i="1"/>
  <c r="K86" i="1"/>
  <c r="L85" i="1"/>
  <c r="K85" i="1"/>
  <c r="K84" i="1"/>
  <c r="L83" i="1"/>
  <c r="K83" i="1"/>
  <c r="L82" i="1"/>
  <c r="K82" i="1"/>
  <c r="E81" i="1"/>
  <c r="I95" i="1" s="1"/>
  <c r="D81" i="1"/>
  <c r="C81" i="1"/>
  <c r="G139" i="1" s="1"/>
  <c r="M139" i="1" s="1"/>
  <c r="L72" i="1"/>
  <c r="K72" i="1"/>
  <c r="L70" i="1"/>
  <c r="K70" i="1"/>
  <c r="L69" i="1"/>
  <c r="G69" i="1"/>
  <c r="L68" i="1"/>
  <c r="K68" i="1"/>
  <c r="L66" i="1"/>
  <c r="K66" i="1"/>
  <c r="L64" i="1"/>
  <c r="K64" i="1"/>
  <c r="L62" i="1"/>
  <c r="K62" i="1"/>
  <c r="L60" i="1"/>
  <c r="K60" i="1"/>
  <c r="L58" i="1"/>
  <c r="K58" i="1"/>
  <c r="L56" i="1"/>
  <c r="K56" i="1"/>
  <c r="L54" i="1"/>
  <c r="K54" i="1"/>
  <c r="L52" i="1"/>
  <c r="K52" i="1"/>
  <c r="L50" i="1"/>
  <c r="K50" i="1"/>
  <c r="L48" i="1"/>
  <c r="K48" i="1"/>
  <c r="L46" i="1"/>
  <c r="K46" i="1"/>
  <c r="L44" i="1"/>
  <c r="K44" i="1"/>
  <c r="L42" i="1"/>
  <c r="K42" i="1"/>
  <c r="K41" i="1"/>
  <c r="L40" i="1"/>
  <c r="K40" i="1"/>
  <c r="K39" i="1"/>
  <c r="L38" i="1"/>
  <c r="K38" i="1"/>
  <c r="K37" i="1"/>
  <c r="L36" i="1"/>
  <c r="K36" i="1"/>
  <c r="K35" i="1"/>
  <c r="L34" i="1"/>
  <c r="K34" i="1"/>
  <c r="K33" i="1"/>
  <c r="L32" i="1"/>
  <c r="K32" i="1"/>
  <c r="K31" i="1"/>
  <c r="L30" i="1"/>
  <c r="K30" i="1"/>
  <c r="K29" i="1"/>
  <c r="L28" i="1"/>
  <c r="K28" i="1"/>
  <c r="K27" i="1"/>
  <c r="L26" i="1"/>
  <c r="K26" i="1"/>
  <c r="K25" i="1"/>
  <c r="L24" i="1"/>
  <c r="K24" i="1"/>
  <c r="L23" i="1"/>
  <c r="K23" i="1"/>
  <c r="E22" i="1"/>
  <c r="I43" i="1" s="1"/>
  <c r="D22" i="1"/>
  <c r="H60" i="1" s="1"/>
  <c r="C22" i="1"/>
  <c r="G72" i="1" s="1"/>
  <c r="E14" i="1"/>
  <c r="D14" i="1"/>
  <c r="C14" i="1"/>
  <c r="E13" i="1"/>
  <c r="D13" i="1"/>
  <c r="E12" i="1"/>
  <c r="C12" i="1"/>
  <c r="C10" i="1"/>
  <c r="N620" i="34" l="1"/>
  <c r="M415" i="34"/>
  <c r="N429" i="34"/>
  <c r="M452" i="34"/>
  <c r="M454" i="34"/>
  <c r="N491" i="34"/>
  <c r="N508" i="34"/>
  <c r="M510" i="34"/>
  <c r="J563" i="34"/>
  <c r="N576" i="34"/>
  <c r="N581" i="34"/>
  <c r="N593" i="34"/>
  <c r="N596" i="34"/>
  <c r="N373" i="34"/>
  <c r="N439" i="34"/>
  <c r="N604" i="34"/>
  <c r="I475" i="1"/>
  <c r="F13" i="34"/>
  <c r="N374" i="34"/>
  <c r="M469" i="34"/>
  <c r="N487" i="34"/>
  <c r="N467" i="34"/>
  <c r="N505" i="34"/>
  <c r="J406" i="34"/>
  <c r="M412" i="34"/>
  <c r="M464" i="34"/>
  <c r="M493" i="34"/>
  <c r="I590" i="34"/>
  <c r="N320" i="34"/>
  <c r="M350" i="34"/>
  <c r="N198" i="34"/>
  <c r="N200" i="34"/>
  <c r="M253" i="34"/>
  <c r="M265" i="34"/>
  <c r="N273" i="34"/>
  <c r="M314" i="34"/>
  <c r="N316" i="34"/>
  <c r="N322" i="34"/>
  <c r="N332" i="34"/>
  <c r="M337" i="34"/>
  <c r="M340" i="34"/>
  <c r="M348" i="34"/>
  <c r="M352" i="34"/>
  <c r="M354" i="34"/>
  <c r="N363" i="34"/>
  <c r="M291" i="34"/>
  <c r="I288" i="34"/>
  <c r="I298" i="34"/>
  <c r="M311" i="34"/>
  <c r="M191" i="34"/>
  <c r="M269" i="34"/>
  <c r="M280" i="34"/>
  <c r="M283" i="34"/>
  <c r="M358" i="34"/>
  <c r="M82" i="34"/>
  <c r="M84" i="34"/>
  <c r="M175" i="34"/>
  <c r="M101" i="34"/>
  <c r="M128" i="34"/>
  <c r="N138" i="34"/>
  <c r="M156" i="34"/>
  <c r="N162" i="34"/>
  <c r="M173" i="34"/>
  <c r="N179" i="34"/>
  <c r="M47" i="34"/>
  <c r="M49" i="34"/>
  <c r="M54" i="34"/>
  <c r="M59" i="34"/>
  <c r="N44" i="34"/>
  <c r="M61" i="34"/>
  <c r="M632" i="34"/>
  <c r="N618" i="34"/>
  <c r="N626" i="34"/>
  <c r="M635" i="34"/>
  <c r="M638" i="34"/>
  <c r="F14" i="34"/>
  <c r="J615" i="34"/>
  <c r="E14" i="34"/>
  <c r="M374" i="34"/>
  <c r="M411" i="34"/>
  <c r="N417" i="34"/>
  <c r="N433" i="34"/>
  <c r="M445" i="34"/>
  <c r="M456" i="34"/>
  <c r="M489" i="34"/>
  <c r="M507" i="34"/>
  <c r="M525" i="34"/>
  <c r="N526" i="34"/>
  <c r="N529" i="34"/>
  <c r="M536" i="34"/>
  <c r="M540" i="34"/>
  <c r="N548" i="34"/>
  <c r="M557" i="34"/>
  <c r="N561" i="34"/>
  <c r="M566" i="34"/>
  <c r="N573" i="34"/>
  <c r="M579" i="34"/>
  <c r="M587" i="34"/>
  <c r="M593" i="34"/>
  <c r="M604" i="34"/>
  <c r="J373" i="34"/>
  <c r="J405" i="34"/>
  <c r="I410" i="34"/>
  <c r="J442" i="34"/>
  <c r="M511" i="34"/>
  <c r="N399" i="34"/>
  <c r="N428" i="34"/>
  <c r="N431" i="34"/>
  <c r="N437" i="34"/>
  <c r="N454" i="34"/>
  <c r="M458" i="34"/>
  <c r="M487" i="34"/>
  <c r="N495" i="34"/>
  <c r="M509" i="34"/>
  <c r="N510" i="34"/>
  <c r="M517" i="34"/>
  <c r="M521" i="34"/>
  <c r="M532" i="34"/>
  <c r="N546" i="34"/>
  <c r="M553" i="34"/>
  <c r="M576" i="34"/>
  <c r="M581" i="34"/>
  <c r="M596" i="34"/>
  <c r="I374" i="34"/>
  <c r="I422" i="34"/>
  <c r="I487" i="34"/>
  <c r="M588" i="34"/>
  <c r="M421" i="34"/>
  <c r="N425" i="34"/>
  <c r="M439" i="34"/>
  <c r="N492" i="34"/>
  <c r="N502" i="34"/>
  <c r="N518" i="34"/>
  <c r="M523" i="34"/>
  <c r="M534" i="34"/>
  <c r="M538" i="34"/>
  <c r="M542" i="34"/>
  <c r="N550" i="34"/>
  <c r="M555" i="34"/>
  <c r="M584" i="34"/>
  <c r="N599" i="34"/>
  <c r="N601" i="34"/>
  <c r="N407" i="34"/>
  <c r="J445" i="34"/>
  <c r="M448" i="34"/>
  <c r="M468" i="34"/>
  <c r="M478" i="34"/>
  <c r="M484" i="34"/>
  <c r="M485" i="34"/>
  <c r="M528" i="34"/>
  <c r="M199" i="34"/>
  <c r="N210" i="34"/>
  <c r="N214" i="34"/>
  <c r="M223" i="34"/>
  <c r="N229" i="34"/>
  <c r="M239" i="34"/>
  <c r="N244" i="34"/>
  <c r="N248" i="34"/>
  <c r="N252" i="34"/>
  <c r="N268" i="34"/>
  <c r="N279" i="34"/>
  <c r="N305" i="34"/>
  <c r="N314" i="34"/>
  <c r="M320" i="34"/>
  <c r="M328" i="34"/>
  <c r="N333" i="34"/>
  <c r="M345" i="34"/>
  <c r="M353" i="34"/>
  <c r="M361" i="34"/>
  <c r="N194" i="34"/>
  <c r="M201" i="34"/>
  <c r="J203" i="34"/>
  <c r="N206" i="34"/>
  <c r="N225" i="34"/>
  <c r="N232" i="34"/>
  <c r="N246" i="34"/>
  <c r="N256" i="34"/>
  <c r="M260" i="34"/>
  <c r="N264" i="34"/>
  <c r="M273" i="34"/>
  <c r="N284" i="34"/>
  <c r="M289" i="34"/>
  <c r="M292" i="34"/>
  <c r="M299" i="34"/>
  <c r="M330" i="34"/>
  <c r="M336" i="34"/>
  <c r="M341" i="34"/>
  <c r="M351" i="34"/>
  <c r="M357" i="34"/>
  <c r="M359" i="34"/>
  <c r="J242" i="34"/>
  <c r="J293" i="34"/>
  <c r="I318" i="34"/>
  <c r="N191" i="34"/>
  <c r="N204" i="34"/>
  <c r="N212" i="34"/>
  <c r="N227" i="34"/>
  <c r="N234" i="34"/>
  <c r="M241" i="34"/>
  <c r="N250" i="34"/>
  <c r="N262" i="34"/>
  <c r="N266" i="34"/>
  <c r="M275" i="34"/>
  <c r="M277" i="34"/>
  <c r="N282" i="34"/>
  <c r="M287" i="34"/>
  <c r="M296" i="34"/>
  <c r="N301" i="34"/>
  <c r="N303" i="34"/>
  <c r="M317" i="34"/>
  <c r="M322" i="34"/>
  <c r="M326" i="34"/>
  <c r="M339" i="34"/>
  <c r="M343" i="34"/>
  <c r="M347" i="34"/>
  <c r="M355" i="34"/>
  <c r="J287" i="34"/>
  <c r="J318" i="34"/>
  <c r="N85" i="34"/>
  <c r="N87" i="34"/>
  <c r="M98" i="34"/>
  <c r="N101" i="34"/>
  <c r="M129" i="34"/>
  <c r="M134" i="34"/>
  <c r="M140" i="34"/>
  <c r="N150" i="34"/>
  <c r="M157" i="34"/>
  <c r="M167" i="34"/>
  <c r="N169" i="34"/>
  <c r="M174" i="34"/>
  <c r="N180" i="34"/>
  <c r="J97" i="34"/>
  <c r="I101" i="34"/>
  <c r="I107" i="34"/>
  <c r="M137" i="34"/>
  <c r="J138" i="34"/>
  <c r="N89" i="34"/>
  <c r="M95" i="34"/>
  <c r="N109" i="34"/>
  <c r="M117" i="34"/>
  <c r="M126" i="34"/>
  <c r="M131" i="34"/>
  <c r="I138" i="34"/>
  <c r="I149" i="34"/>
  <c r="M159" i="34"/>
  <c r="N161" i="34"/>
  <c r="I93" i="34"/>
  <c r="M83" i="34"/>
  <c r="M93" i="34"/>
  <c r="M113" i="34"/>
  <c r="M120" i="34"/>
  <c r="I128" i="34"/>
  <c r="N136" i="34"/>
  <c r="N152" i="34"/>
  <c r="M155" i="34"/>
  <c r="I156" i="34"/>
  <c r="M172" i="34"/>
  <c r="M176" i="34"/>
  <c r="I102" i="34"/>
  <c r="E11" i="34"/>
  <c r="N57" i="34"/>
  <c r="I30" i="34"/>
  <c r="I62" i="34"/>
  <c r="M24" i="34"/>
  <c r="J52" i="34"/>
  <c r="J62" i="34"/>
  <c r="F10" i="34"/>
  <c r="F14" i="1"/>
  <c r="L14" i="1" s="1"/>
  <c r="I624" i="1"/>
  <c r="J604" i="1"/>
  <c r="J475" i="1"/>
  <c r="L374" i="1"/>
  <c r="I524" i="1"/>
  <c r="L532" i="1"/>
  <c r="I576" i="1"/>
  <c r="F188" i="1"/>
  <c r="I241" i="1"/>
  <c r="I302" i="1"/>
  <c r="L303" i="1"/>
  <c r="N303" i="1" s="1"/>
  <c r="I350" i="1"/>
  <c r="I212" i="1"/>
  <c r="I290" i="1"/>
  <c r="I303" i="1"/>
  <c r="I314" i="1"/>
  <c r="I319" i="1"/>
  <c r="I337" i="1"/>
  <c r="I344" i="1"/>
  <c r="N363" i="1"/>
  <c r="I323" i="1"/>
  <c r="I330" i="1"/>
  <c r="M337" i="1"/>
  <c r="F81" i="1"/>
  <c r="F11" i="1" s="1"/>
  <c r="M95" i="1"/>
  <c r="J73" i="1"/>
  <c r="F10" i="1"/>
  <c r="L25" i="1"/>
  <c r="J43" i="1"/>
  <c r="N613" i="34"/>
  <c r="M620" i="34"/>
  <c r="M618" i="34"/>
  <c r="M624" i="34"/>
  <c r="M622" i="34"/>
  <c r="M626" i="34"/>
  <c r="N637" i="34"/>
  <c r="M417" i="34"/>
  <c r="M526" i="34"/>
  <c r="M529" i="34"/>
  <c r="N533" i="34"/>
  <c r="N535" i="34"/>
  <c r="N539" i="34"/>
  <c r="M546" i="34"/>
  <c r="M550" i="34"/>
  <c r="N558" i="34"/>
  <c r="M573" i="34"/>
  <c r="N582" i="34"/>
  <c r="N522" i="34"/>
  <c r="N537" i="34"/>
  <c r="N541" i="34"/>
  <c r="N556" i="34"/>
  <c r="N586" i="34"/>
  <c r="N420" i="34"/>
  <c r="N480" i="34"/>
  <c r="N488" i="34"/>
  <c r="N520" i="34"/>
  <c r="N524" i="34"/>
  <c r="N531" i="34"/>
  <c r="N543" i="34"/>
  <c r="M548" i="34"/>
  <c r="N552" i="34"/>
  <c r="N554" i="34"/>
  <c r="M561" i="34"/>
  <c r="N565" i="34"/>
  <c r="M599" i="34"/>
  <c r="M601" i="34"/>
  <c r="N603" i="34"/>
  <c r="F13" i="1"/>
  <c r="M376" i="34"/>
  <c r="M381" i="34"/>
  <c r="M385" i="34"/>
  <c r="M389" i="34"/>
  <c r="N397" i="34"/>
  <c r="M403" i="34"/>
  <c r="N452" i="34"/>
  <c r="M474" i="34"/>
  <c r="N475" i="34"/>
  <c r="M378" i="34"/>
  <c r="M443" i="34"/>
  <c r="M462" i="34"/>
  <c r="N504" i="34"/>
  <c r="M515" i="34"/>
  <c r="M401" i="34"/>
  <c r="M254" i="1"/>
  <c r="M319" i="1"/>
  <c r="E12" i="34"/>
  <c r="M338" i="34"/>
  <c r="I140" i="1"/>
  <c r="E11" i="1"/>
  <c r="N93" i="34"/>
  <c r="N105" i="34"/>
  <c r="N113" i="34"/>
  <c r="N117" i="34"/>
  <c r="N129" i="34"/>
  <c r="N131" i="34"/>
  <c r="N134" i="34"/>
  <c r="N155" i="34"/>
  <c r="N83" i="34"/>
  <c r="N98" i="34"/>
  <c r="M108" i="34"/>
  <c r="N120" i="34"/>
  <c r="N140" i="34"/>
  <c r="N157" i="34"/>
  <c r="N176" i="34"/>
  <c r="N95" i="34"/>
  <c r="M110" i="34"/>
  <c r="M165" i="34"/>
  <c r="N167" i="34"/>
  <c r="N174" i="34"/>
  <c r="M179" i="34"/>
  <c r="M143" i="34"/>
  <c r="M164" i="34"/>
  <c r="M178" i="34"/>
  <c r="I30" i="1"/>
  <c r="E9" i="1"/>
  <c r="I14" i="1" s="1"/>
  <c r="M23" i="34"/>
  <c r="N30" i="34"/>
  <c r="N34" i="34"/>
  <c r="M40" i="34"/>
  <c r="M42" i="34"/>
  <c r="N62" i="34"/>
  <c r="N25" i="34"/>
  <c r="N36" i="34"/>
  <c r="N38" i="34"/>
  <c r="N64" i="34"/>
  <c r="M67" i="34"/>
  <c r="M28" i="34"/>
  <c r="N32" i="34"/>
  <c r="N72" i="34"/>
  <c r="H628" i="2"/>
  <c r="H640" i="7"/>
  <c r="H625" i="7"/>
  <c r="H620" i="7"/>
  <c r="H634" i="7"/>
  <c r="H617" i="2"/>
  <c r="D14" i="5"/>
  <c r="H622" i="12"/>
  <c r="H624" i="12"/>
  <c r="H621" i="12"/>
  <c r="D14" i="12"/>
  <c r="H618" i="12"/>
  <c r="H640" i="13"/>
  <c r="D14" i="13"/>
  <c r="H639" i="14"/>
  <c r="H617" i="14"/>
  <c r="D14" i="14"/>
  <c r="H613" i="14"/>
  <c r="H640" i="25"/>
  <c r="H638" i="25"/>
  <c r="H634" i="25"/>
  <c r="H623" i="25"/>
  <c r="D14" i="25"/>
  <c r="G627" i="32"/>
  <c r="C14" i="32"/>
  <c r="G634" i="32"/>
  <c r="H629" i="2"/>
  <c r="H614" i="4"/>
  <c r="H639" i="4"/>
  <c r="H634" i="1"/>
  <c r="N634" i="1" s="1"/>
  <c r="H631" i="2"/>
  <c r="G638" i="2"/>
  <c r="G639" i="2"/>
  <c r="H620" i="3"/>
  <c r="G634" i="3"/>
  <c r="G617" i="4"/>
  <c r="H618" i="5"/>
  <c r="G634" i="5"/>
  <c r="G635" i="5"/>
  <c r="G636" i="5"/>
  <c r="G634" i="6"/>
  <c r="G640" i="9"/>
  <c r="G638" i="9"/>
  <c r="G637" i="9"/>
  <c r="G630" i="9"/>
  <c r="G615" i="9"/>
  <c r="G631" i="9"/>
  <c r="G616" i="9"/>
  <c r="G632" i="9"/>
  <c r="G628" i="9"/>
  <c r="G617" i="9"/>
  <c r="G614" i="9"/>
  <c r="G640" i="18"/>
  <c r="G629" i="18"/>
  <c r="G632" i="18"/>
  <c r="C14" i="18"/>
  <c r="G636" i="18"/>
  <c r="G622" i="18"/>
  <c r="G621" i="18"/>
  <c r="H640" i="21"/>
  <c r="H634" i="21"/>
  <c r="D9" i="21"/>
  <c r="H618" i="21"/>
  <c r="D14" i="21"/>
  <c r="G632" i="22"/>
  <c r="G640" i="22"/>
  <c r="G634" i="22"/>
  <c r="G627" i="22"/>
  <c r="G625" i="22"/>
  <c r="G618" i="22"/>
  <c r="C14" i="22"/>
  <c r="G614" i="22"/>
  <c r="H629" i="25"/>
  <c r="H640" i="31"/>
  <c r="H618" i="31"/>
  <c r="H613" i="31"/>
  <c r="D14" i="31"/>
  <c r="H615" i="4"/>
  <c r="D14" i="6"/>
  <c r="N629" i="1"/>
  <c r="G628" i="2"/>
  <c r="H638" i="2"/>
  <c r="H639" i="2"/>
  <c r="H634" i="3"/>
  <c r="G614" i="4"/>
  <c r="G615" i="4"/>
  <c r="G616" i="4"/>
  <c r="H612" i="5"/>
  <c r="G621" i="5"/>
  <c r="G632" i="5"/>
  <c r="H634" i="5"/>
  <c r="H635" i="5"/>
  <c r="H634" i="6"/>
  <c r="D14" i="7"/>
  <c r="G640" i="7"/>
  <c r="G633" i="7"/>
  <c r="G625" i="7"/>
  <c r="G620" i="7"/>
  <c r="H632" i="11"/>
  <c r="D14" i="11"/>
  <c r="H635" i="11"/>
  <c r="H623" i="11"/>
  <c r="H633" i="12"/>
  <c r="H634" i="13"/>
  <c r="H640" i="26"/>
  <c r="H627" i="26"/>
  <c r="D14" i="26"/>
  <c r="G639" i="29"/>
  <c r="G634" i="29"/>
  <c r="G631" i="29"/>
  <c r="G630" i="29"/>
  <c r="G629" i="29"/>
  <c r="G625" i="29"/>
  <c r="G614" i="29"/>
  <c r="C14" i="29"/>
  <c r="H626" i="31"/>
  <c r="G617" i="34"/>
  <c r="M617" i="34" s="1"/>
  <c r="G634" i="34"/>
  <c r="M634" i="34" s="1"/>
  <c r="G618" i="8"/>
  <c r="H618" i="9"/>
  <c r="H621" i="10"/>
  <c r="H634" i="10"/>
  <c r="G619" i="13"/>
  <c r="G622" i="13"/>
  <c r="G615" i="16"/>
  <c r="H620" i="16"/>
  <c r="G623" i="16"/>
  <c r="G619" i="20"/>
  <c r="G622" i="23"/>
  <c r="G628" i="23"/>
  <c r="G621" i="26"/>
  <c r="G622" i="26"/>
  <c r="G622" i="27"/>
  <c r="H629" i="27"/>
  <c r="H632" i="27"/>
  <c r="G633" i="27"/>
  <c r="H634" i="27"/>
  <c r="H618" i="28"/>
  <c r="G623" i="28"/>
  <c r="G631" i="28"/>
  <c r="G634" i="28"/>
  <c r="H630" i="30"/>
  <c r="N615" i="34"/>
  <c r="G632" i="8"/>
  <c r="G633" i="8"/>
  <c r="H621" i="9"/>
  <c r="G640" i="10"/>
  <c r="G639" i="11"/>
  <c r="G619" i="12"/>
  <c r="G627" i="12"/>
  <c r="G639" i="14"/>
  <c r="H638" i="15"/>
  <c r="G617" i="16"/>
  <c r="G634" i="16"/>
  <c r="H633" i="17"/>
  <c r="H621" i="18"/>
  <c r="G631" i="19"/>
  <c r="G625" i="20"/>
  <c r="G634" i="20"/>
  <c r="G634" i="21"/>
  <c r="G613" i="23"/>
  <c r="G627" i="23"/>
  <c r="G631" i="23"/>
  <c r="H633" i="23"/>
  <c r="G634" i="23"/>
  <c r="G619" i="24"/>
  <c r="G627" i="24"/>
  <c r="G634" i="24"/>
  <c r="G625" i="25"/>
  <c r="G617" i="26"/>
  <c r="G617" i="27"/>
  <c r="H623" i="27"/>
  <c r="H624" i="27"/>
  <c r="H619" i="28"/>
  <c r="H623" i="28"/>
  <c r="H621" i="29"/>
  <c r="H614" i="30"/>
  <c r="G615" i="30"/>
  <c r="G616" i="30"/>
  <c r="G617" i="30"/>
  <c r="H620" i="30"/>
  <c r="G640" i="30"/>
  <c r="G618" i="31"/>
  <c r="G634" i="31"/>
  <c r="H626" i="32"/>
  <c r="G639" i="33"/>
  <c r="H634" i="34"/>
  <c r="G621" i="8"/>
  <c r="H634" i="8"/>
  <c r="G615" i="11"/>
  <c r="G634" i="11"/>
  <c r="G633" i="12"/>
  <c r="G634" i="12"/>
  <c r="H634" i="16"/>
  <c r="G614" i="17"/>
  <c r="G617" i="17"/>
  <c r="G614" i="19"/>
  <c r="G617" i="19"/>
  <c r="G621" i="20"/>
  <c r="H634" i="20"/>
  <c r="H617" i="23"/>
  <c r="H618" i="23"/>
  <c r="H634" i="23"/>
  <c r="G621" i="24"/>
  <c r="G626" i="24"/>
  <c r="G633" i="24"/>
  <c r="H634" i="24"/>
  <c r="G629" i="25"/>
  <c r="G634" i="26"/>
  <c r="H617" i="27"/>
  <c r="H619" i="27"/>
  <c r="H615" i="30"/>
  <c r="H616" i="30"/>
  <c r="H617" i="30"/>
  <c r="H623" i="30"/>
  <c r="G632" i="30"/>
  <c r="G633" i="30"/>
  <c r="H636" i="30"/>
  <c r="G617" i="33"/>
  <c r="G603" i="1"/>
  <c r="G380" i="4"/>
  <c r="G385" i="5"/>
  <c r="G479" i="5"/>
  <c r="G604" i="6"/>
  <c r="G580" i="6"/>
  <c r="G579" i="6"/>
  <c r="G566" i="6"/>
  <c r="G552" i="6"/>
  <c r="G509" i="6"/>
  <c r="G501" i="6"/>
  <c r="G417" i="6"/>
  <c r="G603" i="6"/>
  <c r="G600" i="6"/>
  <c r="G562" i="6"/>
  <c r="G513" i="6"/>
  <c r="G549" i="6"/>
  <c r="G602" i="8"/>
  <c r="G589" i="8"/>
  <c r="G553" i="8"/>
  <c r="G498" i="8"/>
  <c r="G464" i="8"/>
  <c r="G457" i="8"/>
  <c r="G444" i="8"/>
  <c r="G443" i="8"/>
  <c r="G388" i="8"/>
  <c r="G385" i="8"/>
  <c r="C9" i="8"/>
  <c r="G585" i="8"/>
  <c r="G559" i="8"/>
  <c r="G490" i="8"/>
  <c r="G436" i="8"/>
  <c r="G411" i="8"/>
  <c r="G390" i="8"/>
  <c r="G389" i="8"/>
  <c r="G541" i="8"/>
  <c r="G520" i="8"/>
  <c r="G495" i="8"/>
  <c r="G484" i="8"/>
  <c r="G414" i="8"/>
  <c r="G404" i="8"/>
  <c r="G393" i="8"/>
  <c r="G401" i="4"/>
  <c r="G583" i="4"/>
  <c r="C13" i="1"/>
  <c r="N604" i="1"/>
  <c r="G457" i="1"/>
  <c r="G458" i="1"/>
  <c r="G529" i="1"/>
  <c r="G386" i="2"/>
  <c r="H400" i="2"/>
  <c r="H417" i="2"/>
  <c r="G429" i="2"/>
  <c r="G430" i="2"/>
  <c r="H437" i="2"/>
  <c r="H478" i="2"/>
  <c r="G501" i="2"/>
  <c r="G518" i="2"/>
  <c r="H523" i="2"/>
  <c r="G544" i="2"/>
  <c r="C13" i="3"/>
  <c r="H421" i="3"/>
  <c r="H439" i="3"/>
  <c r="G452" i="3"/>
  <c r="G479" i="3"/>
  <c r="G480" i="3"/>
  <c r="G486" i="3"/>
  <c r="H524" i="3"/>
  <c r="H380" i="4"/>
  <c r="G426" i="4"/>
  <c r="H448" i="4"/>
  <c r="G466" i="4"/>
  <c r="H503" i="4"/>
  <c r="H550" i="4"/>
  <c r="G567" i="4"/>
  <c r="G578" i="4"/>
  <c r="C13" i="5"/>
  <c r="G382" i="5"/>
  <c r="G384" i="5"/>
  <c r="H390" i="5"/>
  <c r="H403" i="5"/>
  <c r="H458" i="5"/>
  <c r="G469" i="5"/>
  <c r="H479" i="5"/>
  <c r="H501" i="5"/>
  <c r="G510" i="5"/>
  <c r="G520" i="5"/>
  <c r="H529" i="5"/>
  <c r="G551" i="5"/>
  <c r="H604" i="6"/>
  <c r="H458" i="6"/>
  <c r="H457" i="6"/>
  <c r="H452" i="6"/>
  <c r="G477" i="6"/>
  <c r="G586" i="6"/>
  <c r="G399" i="8"/>
  <c r="G573" i="8"/>
  <c r="H592" i="10"/>
  <c r="H539" i="10"/>
  <c r="H407" i="10"/>
  <c r="H404" i="10"/>
  <c r="H396" i="10"/>
  <c r="H595" i="10"/>
  <c r="H529" i="10"/>
  <c r="H527" i="10"/>
  <c r="H500" i="10"/>
  <c r="H462" i="10"/>
  <c r="H432" i="10"/>
  <c r="H403" i="10"/>
  <c r="H401" i="10"/>
  <c r="H382" i="10"/>
  <c r="H585" i="10"/>
  <c r="H505" i="10"/>
  <c r="H495" i="10"/>
  <c r="H494" i="10"/>
  <c r="H466" i="10"/>
  <c r="H455" i="10"/>
  <c r="H443" i="10"/>
  <c r="H390" i="10"/>
  <c r="D13" i="10"/>
  <c r="H590" i="12"/>
  <c r="H598" i="12"/>
  <c r="H596" i="12"/>
  <c r="H586" i="12"/>
  <c r="H579" i="12"/>
  <c r="H560" i="12"/>
  <c r="H538" i="12"/>
  <c r="H526" i="12"/>
  <c r="H506" i="12"/>
  <c r="H495" i="12"/>
  <c r="H477" i="12"/>
  <c r="H461" i="12"/>
  <c r="H559" i="12"/>
  <c r="H553" i="12"/>
  <c r="H550" i="12"/>
  <c r="H533" i="12"/>
  <c r="H431" i="12"/>
  <c r="H545" i="12"/>
  <c r="H525" i="12"/>
  <c r="H427" i="12"/>
  <c r="H426" i="12"/>
  <c r="D13" i="12"/>
  <c r="H551" i="12"/>
  <c r="H531" i="12"/>
  <c r="H516" i="12"/>
  <c r="H479" i="12"/>
  <c r="H411" i="12"/>
  <c r="H403" i="12"/>
  <c r="H385" i="12"/>
  <c r="H373" i="12"/>
  <c r="G595" i="15"/>
  <c r="G571" i="15"/>
  <c r="G507" i="15"/>
  <c r="G428" i="15"/>
  <c r="C13" i="15"/>
  <c r="G537" i="15"/>
  <c r="G581" i="15"/>
  <c r="G420" i="15"/>
  <c r="G397" i="15"/>
  <c r="G591" i="15"/>
  <c r="H595" i="22"/>
  <c r="H558" i="22"/>
  <c r="H519" i="22"/>
  <c r="H506" i="22"/>
  <c r="H392" i="22"/>
  <c r="H389" i="22"/>
  <c r="H600" i="22"/>
  <c r="H586" i="22"/>
  <c r="H566" i="22"/>
  <c r="H529" i="22"/>
  <c r="H505" i="22"/>
  <c r="H539" i="22"/>
  <c r="H525" i="22"/>
  <c r="H476" i="22"/>
  <c r="H425" i="22"/>
  <c r="H551" i="22"/>
  <c r="H540" i="22"/>
  <c r="H521" i="22"/>
  <c r="H516" i="22"/>
  <c r="H452" i="22"/>
  <c r="D13" i="22"/>
  <c r="H562" i="22"/>
  <c r="H379" i="22"/>
  <c r="H409" i="22"/>
  <c r="H574" i="22"/>
  <c r="G480" i="5"/>
  <c r="G537" i="5"/>
  <c r="G604" i="5"/>
  <c r="G517" i="6"/>
  <c r="G529" i="6"/>
  <c r="G557" i="8"/>
  <c r="G417" i="1"/>
  <c r="N457" i="1"/>
  <c r="N458" i="1"/>
  <c r="G554" i="1"/>
  <c r="M554" i="1" s="1"/>
  <c r="G582" i="1"/>
  <c r="M582" i="1" s="1"/>
  <c r="G587" i="1"/>
  <c r="M587" i="1" s="1"/>
  <c r="H471" i="2"/>
  <c r="G474" i="2"/>
  <c r="G492" i="2"/>
  <c r="H501" i="2"/>
  <c r="H518" i="2"/>
  <c r="G540" i="2"/>
  <c r="H594" i="2"/>
  <c r="G599" i="2"/>
  <c r="G431" i="3"/>
  <c r="G464" i="3"/>
  <c r="G488" i="3"/>
  <c r="G489" i="3"/>
  <c r="G503" i="3"/>
  <c r="G529" i="3"/>
  <c r="G562" i="3"/>
  <c r="G578" i="3"/>
  <c r="G586" i="3"/>
  <c r="G428" i="4"/>
  <c r="G484" i="4"/>
  <c r="G493" i="4"/>
  <c r="G507" i="4"/>
  <c r="G541" i="4"/>
  <c r="G546" i="4"/>
  <c r="G558" i="4"/>
  <c r="G597" i="4"/>
  <c r="G375" i="5"/>
  <c r="G383" i="5"/>
  <c r="G513" i="5"/>
  <c r="G561" i="5"/>
  <c r="G579" i="5"/>
  <c r="G458" i="6"/>
  <c r="G505" i="6"/>
  <c r="G415" i="8"/>
  <c r="G474" i="8"/>
  <c r="G427" i="15"/>
  <c r="G469" i="15"/>
  <c r="G559" i="15"/>
  <c r="H593" i="19"/>
  <c r="H583" i="19"/>
  <c r="H578" i="19"/>
  <c r="H498" i="19"/>
  <c r="H485" i="19"/>
  <c r="H570" i="19"/>
  <c r="H544" i="19"/>
  <c r="H523" i="19"/>
  <c r="H484" i="19"/>
  <c r="H450" i="19"/>
  <c r="H445" i="19"/>
  <c r="H442" i="19"/>
  <c r="H379" i="19"/>
  <c r="H378" i="19"/>
  <c r="D13" i="19"/>
  <c r="H520" i="19"/>
  <c r="H512" i="19"/>
  <c r="H487" i="19"/>
  <c r="H435" i="19"/>
  <c r="H384" i="19"/>
  <c r="H567" i="19"/>
  <c r="H486" i="19"/>
  <c r="H604" i="24"/>
  <c r="H565" i="24"/>
  <c r="H560" i="24"/>
  <c r="H550" i="24"/>
  <c r="H536" i="24"/>
  <c r="H522" i="24"/>
  <c r="H374" i="24"/>
  <c r="H574" i="24"/>
  <c r="H549" i="24"/>
  <c r="H521" i="24"/>
  <c r="H506" i="24"/>
  <c r="H505" i="24"/>
  <c r="H457" i="24"/>
  <c r="H409" i="24"/>
  <c r="H401" i="24"/>
  <c r="H381" i="24"/>
  <c r="H538" i="24"/>
  <c r="H390" i="24"/>
  <c r="H557" i="24"/>
  <c r="H502" i="24"/>
  <c r="H551" i="24"/>
  <c r="H529" i="24"/>
  <c r="H398" i="24"/>
  <c r="D13" i="24"/>
  <c r="H480" i="24"/>
  <c r="H519" i="24"/>
  <c r="H376" i="24"/>
  <c r="G13" i="3"/>
  <c r="G436" i="4"/>
  <c r="G588" i="4"/>
  <c r="G418" i="1"/>
  <c r="G439" i="1"/>
  <c r="C9" i="1"/>
  <c r="G579" i="1"/>
  <c r="M579" i="1" s="1"/>
  <c r="G586" i="1"/>
  <c r="M586" i="1" s="1"/>
  <c r="C13" i="2"/>
  <c r="G381" i="2"/>
  <c r="G402" i="2"/>
  <c r="G434" i="2"/>
  <c r="G446" i="2"/>
  <c r="H447" i="2"/>
  <c r="H454" i="2"/>
  <c r="H474" i="2"/>
  <c r="H492" i="2"/>
  <c r="H540" i="2"/>
  <c r="H563" i="2"/>
  <c r="H568" i="2"/>
  <c r="H599" i="2"/>
  <c r="G417" i="3"/>
  <c r="G445" i="3"/>
  <c r="G457" i="3"/>
  <c r="G458" i="3"/>
  <c r="G482" i="3"/>
  <c r="H488" i="3"/>
  <c r="G495" i="3"/>
  <c r="H529" i="3"/>
  <c r="G552" i="3"/>
  <c r="H574" i="3"/>
  <c r="H584" i="3"/>
  <c r="H586" i="3"/>
  <c r="G442" i="4"/>
  <c r="G469" i="4"/>
  <c r="H558" i="4"/>
  <c r="H561" i="4"/>
  <c r="H565" i="4"/>
  <c r="G415" i="5"/>
  <c r="G420" i="5"/>
  <c r="G430" i="5"/>
  <c r="G447" i="5"/>
  <c r="G453" i="5"/>
  <c r="G466" i="5"/>
  <c r="G573" i="5"/>
  <c r="C13" i="6"/>
  <c r="G403" i="6"/>
  <c r="G457" i="6"/>
  <c r="G480" i="6"/>
  <c r="H602" i="7"/>
  <c r="H412" i="7"/>
  <c r="H604" i="7"/>
  <c r="H562" i="7"/>
  <c r="H555" i="7"/>
  <c r="H472" i="7"/>
  <c r="H466" i="7"/>
  <c r="H457" i="7"/>
  <c r="H560" i="7"/>
  <c r="H557" i="7"/>
  <c r="H549" i="7"/>
  <c r="H537" i="7"/>
  <c r="H531" i="7"/>
  <c r="H530" i="7"/>
  <c r="H529" i="7"/>
  <c r="H480" i="7"/>
  <c r="H479" i="7"/>
  <c r="H448" i="7"/>
  <c r="H447" i="7"/>
  <c r="H431" i="7"/>
  <c r="H415" i="7"/>
  <c r="D13" i="7"/>
  <c r="D9" i="7"/>
  <c r="H12" i="7" s="1"/>
  <c r="H389" i="7"/>
  <c r="H474" i="7"/>
  <c r="G382" i="8"/>
  <c r="G504" i="8"/>
  <c r="H598" i="9"/>
  <c r="H513" i="9"/>
  <c r="H504" i="9"/>
  <c r="H444" i="9"/>
  <c r="H393" i="9"/>
  <c r="H374" i="9"/>
  <c r="H596" i="9"/>
  <c r="H575" i="9"/>
  <c r="H554" i="9"/>
  <c r="H535" i="9"/>
  <c r="H530" i="9"/>
  <c r="H515" i="9"/>
  <c r="H506" i="9"/>
  <c r="H495" i="9"/>
  <c r="H488" i="9"/>
  <c r="H486" i="9"/>
  <c r="H468" i="9"/>
  <c r="H595" i="9"/>
  <c r="H566" i="9"/>
  <c r="H553" i="9"/>
  <c r="H529" i="9"/>
  <c r="H517" i="9"/>
  <c r="H501" i="9"/>
  <c r="H457" i="9"/>
  <c r="H380" i="9"/>
  <c r="H519" i="10"/>
  <c r="G451" i="15"/>
  <c r="G490" i="7"/>
  <c r="G497" i="7"/>
  <c r="G520" i="7"/>
  <c r="G522" i="7"/>
  <c r="G547" i="7"/>
  <c r="G555" i="7"/>
  <c r="G559" i="7"/>
  <c r="G562" i="7"/>
  <c r="G569" i="7"/>
  <c r="G584" i="7"/>
  <c r="G588" i="7"/>
  <c r="H500" i="8"/>
  <c r="H519" i="8"/>
  <c r="H526" i="8"/>
  <c r="H536" i="8"/>
  <c r="H560" i="8"/>
  <c r="G535" i="9"/>
  <c r="G558" i="9"/>
  <c r="G434" i="10"/>
  <c r="G527" i="10"/>
  <c r="G545" i="10"/>
  <c r="H436" i="11"/>
  <c r="H438" i="11"/>
  <c r="H462" i="11"/>
  <c r="G476" i="11"/>
  <c r="H516" i="11"/>
  <c r="H517" i="11"/>
  <c r="H577" i="11"/>
  <c r="H581" i="11"/>
  <c r="G497" i="12"/>
  <c r="G509" i="12"/>
  <c r="G570" i="12"/>
  <c r="H540" i="14"/>
  <c r="H543" i="14"/>
  <c r="H602" i="15"/>
  <c r="H586" i="15"/>
  <c r="H530" i="15"/>
  <c r="H526" i="15"/>
  <c r="H461" i="15"/>
  <c r="H415" i="15"/>
  <c r="D13" i="15"/>
  <c r="H570" i="15"/>
  <c r="H559" i="15"/>
  <c r="H555" i="15"/>
  <c r="H528" i="18"/>
  <c r="H582" i="18"/>
  <c r="H552" i="18"/>
  <c r="H530" i="18"/>
  <c r="H529" i="18"/>
  <c r="H516" i="18"/>
  <c r="H415" i="18"/>
  <c r="H400" i="18"/>
  <c r="H385" i="18"/>
  <c r="H594" i="18"/>
  <c r="H581" i="18"/>
  <c r="H577" i="18"/>
  <c r="H569" i="18"/>
  <c r="H526" i="18"/>
  <c r="H492" i="18"/>
  <c r="H481" i="18"/>
  <c r="H480" i="18"/>
  <c r="H450" i="18"/>
  <c r="H398" i="18"/>
  <c r="H395" i="18"/>
  <c r="H580" i="18"/>
  <c r="H546" i="18"/>
  <c r="H525" i="18"/>
  <c r="H513" i="18"/>
  <c r="H495" i="18"/>
  <c r="H479" i="18"/>
  <c r="H468" i="18"/>
  <c r="H465" i="18"/>
  <c r="H458" i="18"/>
  <c r="D13" i="18"/>
  <c r="H596" i="18"/>
  <c r="G479" i="23"/>
  <c r="G586" i="23"/>
  <c r="G558" i="23"/>
  <c r="G477" i="23"/>
  <c r="G472" i="23"/>
  <c r="G412" i="23"/>
  <c r="G539" i="23"/>
  <c r="G494" i="23"/>
  <c r="G398" i="23"/>
  <c r="G381" i="23"/>
  <c r="G481" i="23"/>
  <c r="G416" i="23"/>
  <c r="G373" i="23"/>
  <c r="G568" i="23"/>
  <c r="G567" i="23"/>
  <c r="G535" i="23"/>
  <c r="G438" i="23"/>
  <c r="G439" i="23"/>
  <c r="G445" i="23"/>
  <c r="H584" i="8"/>
  <c r="H586" i="8"/>
  <c r="H596" i="8"/>
  <c r="G513" i="9"/>
  <c r="G514" i="9"/>
  <c r="G560" i="9"/>
  <c r="G587" i="9"/>
  <c r="G392" i="10"/>
  <c r="G416" i="10"/>
  <c r="G564" i="10"/>
  <c r="G592" i="10"/>
  <c r="G385" i="11"/>
  <c r="G400" i="11"/>
  <c r="H420" i="11"/>
  <c r="H463" i="11"/>
  <c r="H468" i="11"/>
  <c r="G480" i="11"/>
  <c r="H549" i="11"/>
  <c r="H582" i="11"/>
  <c r="G584" i="11"/>
  <c r="G375" i="12"/>
  <c r="G378" i="12"/>
  <c r="G413" i="12"/>
  <c r="G438" i="12"/>
  <c r="G515" i="12"/>
  <c r="H473" i="13"/>
  <c r="H594" i="13"/>
  <c r="H541" i="13"/>
  <c r="H529" i="13"/>
  <c r="H506" i="13"/>
  <c r="H492" i="13"/>
  <c r="H491" i="13"/>
  <c r="H474" i="13"/>
  <c r="H381" i="13"/>
  <c r="G563" i="14"/>
  <c r="G564" i="14"/>
  <c r="G443" i="14"/>
  <c r="H394" i="14"/>
  <c r="G395" i="14"/>
  <c r="H436" i="14"/>
  <c r="G454" i="14"/>
  <c r="G528" i="14"/>
  <c r="G594" i="14"/>
  <c r="H455" i="15"/>
  <c r="H495" i="15"/>
  <c r="H527" i="15"/>
  <c r="G601" i="16"/>
  <c r="G586" i="16"/>
  <c r="G554" i="16"/>
  <c r="G547" i="16"/>
  <c r="G542" i="16"/>
  <c r="G453" i="16"/>
  <c r="G418" i="16"/>
  <c r="G417" i="16"/>
  <c r="G393" i="16"/>
  <c r="G591" i="16"/>
  <c r="G572" i="16"/>
  <c r="G555" i="16"/>
  <c r="G545" i="16"/>
  <c r="G498" i="16"/>
  <c r="G468" i="16"/>
  <c r="G458" i="16"/>
  <c r="G457" i="16"/>
  <c r="G415" i="16"/>
  <c r="C13" i="16"/>
  <c r="G579" i="16"/>
  <c r="G505" i="16"/>
  <c r="G503" i="16"/>
  <c r="G489" i="16"/>
  <c r="G486" i="16"/>
  <c r="G474" i="16"/>
  <c r="G506" i="16"/>
  <c r="G515" i="16"/>
  <c r="H427" i="18"/>
  <c r="H472" i="18"/>
  <c r="H474" i="18"/>
  <c r="H523" i="18"/>
  <c r="H602" i="21"/>
  <c r="H600" i="21"/>
  <c r="H508" i="21"/>
  <c r="H504" i="21"/>
  <c r="H480" i="21"/>
  <c r="H479" i="21"/>
  <c r="H457" i="21"/>
  <c r="H409" i="21"/>
  <c r="H550" i="21"/>
  <c r="H505" i="21"/>
  <c r="H513" i="21"/>
  <c r="H486" i="21"/>
  <c r="H574" i="21"/>
  <c r="H558" i="21"/>
  <c r="H448" i="21"/>
  <c r="H415" i="21"/>
  <c r="H398" i="21"/>
  <c r="H502" i="21"/>
  <c r="H570" i="21"/>
  <c r="G452" i="7"/>
  <c r="G462" i="7"/>
  <c r="G464" i="7"/>
  <c r="G468" i="7"/>
  <c r="G495" i="7"/>
  <c r="G501" i="7"/>
  <c r="G511" i="7"/>
  <c r="G533" i="7"/>
  <c r="G543" i="7"/>
  <c r="G551" i="7"/>
  <c r="G574" i="7"/>
  <c r="G580" i="7"/>
  <c r="G582" i="7"/>
  <c r="G586" i="7"/>
  <c r="G594" i="7"/>
  <c r="H380" i="8"/>
  <c r="H389" i="8"/>
  <c r="H427" i="8"/>
  <c r="H436" i="8"/>
  <c r="H465" i="8"/>
  <c r="H534" i="8"/>
  <c r="H558" i="8"/>
  <c r="G449" i="9"/>
  <c r="G493" i="9"/>
  <c r="G525" i="9"/>
  <c r="G526" i="9"/>
  <c r="G578" i="9"/>
  <c r="G591" i="9"/>
  <c r="G604" i="9"/>
  <c r="G374" i="10"/>
  <c r="G379" i="10"/>
  <c r="G447" i="10"/>
  <c r="G568" i="10"/>
  <c r="G583" i="10"/>
  <c r="G394" i="11"/>
  <c r="H430" i="11"/>
  <c r="G434" i="11"/>
  <c r="H457" i="11"/>
  <c r="H491" i="11"/>
  <c r="H498" i="11"/>
  <c r="G551" i="11"/>
  <c r="G588" i="11"/>
  <c r="G595" i="12"/>
  <c r="G597" i="12"/>
  <c r="G569" i="12"/>
  <c r="G517" i="12"/>
  <c r="G516" i="12"/>
  <c r="G494" i="12"/>
  <c r="G489" i="12"/>
  <c r="G484" i="12"/>
  <c r="G457" i="12"/>
  <c r="G380" i="12"/>
  <c r="G408" i="12"/>
  <c r="G560" i="12"/>
  <c r="G585" i="12"/>
  <c r="H436" i="13"/>
  <c r="H453" i="13"/>
  <c r="H466" i="13"/>
  <c r="H467" i="13"/>
  <c r="H480" i="13"/>
  <c r="H526" i="13"/>
  <c r="H590" i="14"/>
  <c r="H396" i="14"/>
  <c r="H384" i="14"/>
  <c r="D13" i="14"/>
  <c r="H372" i="14"/>
  <c r="H373" i="14"/>
  <c r="H402" i="14"/>
  <c r="H511" i="14"/>
  <c r="H528" i="14"/>
  <c r="G571" i="14"/>
  <c r="H594" i="14"/>
  <c r="G599" i="14"/>
  <c r="H448" i="15"/>
  <c r="H496" i="15"/>
  <c r="H541" i="15"/>
  <c r="H546" i="15"/>
  <c r="H472" i="21"/>
  <c r="H444" i="16"/>
  <c r="H490" i="16"/>
  <c r="H531" i="16"/>
  <c r="H534" i="16"/>
  <c r="G563" i="17"/>
  <c r="G604" i="20"/>
  <c r="G597" i="20"/>
  <c r="G594" i="20"/>
  <c r="G561" i="20"/>
  <c r="G558" i="20"/>
  <c r="G513" i="20"/>
  <c r="G457" i="20"/>
  <c r="G458" i="20"/>
  <c r="H468" i="20"/>
  <c r="G469" i="20"/>
  <c r="G474" i="20"/>
  <c r="H506" i="20"/>
  <c r="G529" i="20"/>
  <c r="G533" i="20"/>
  <c r="H536" i="20"/>
  <c r="G581" i="20"/>
  <c r="G595" i="20"/>
  <c r="G602" i="27"/>
  <c r="G590" i="27"/>
  <c r="G580" i="27"/>
  <c r="G550" i="27"/>
  <c r="G493" i="27"/>
  <c r="G595" i="27"/>
  <c r="G549" i="27"/>
  <c r="G487" i="27"/>
  <c r="G485" i="27"/>
  <c r="G478" i="27"/>
  <c r="G447" i="27"/>
  <c r="G490" i="27"/>
  <c r="G474" i="27"/>
  <c r="G459" i="27"/>
  <c r="G420" i="27"/>
  <c r="G417" i="27"/>
  <c r="G400" i="27"/>
  <c r="G588" i="27"/>
  <c r="G573" i="27"/>
  <c r="G561" i="27"/>
  <c r="G523" i="27"/>
  <c r="G517" i="27"/>
  <c r="G494" i="27"/>
  <c r="G481" i="27"/>
  <c r="G480" i="27"/>
  <c r="G421" i="27"/>
  <c r="G404" i="27"/>
  <c r="G381" i="27"/>
  <c r="H385" i="16"/>
  <c r="H412" i="16"/>
  <c r="H440" i="16"/>
  <c r="H529" i="16"/>
  <c r="H594" i="16"/>
  <c r="H603" i="16"/>
  <c r="H604" i="16"/>
  <c r="G374" i="17"/>
  <c r="G378" i="17"/>
  <c r="G387" i="17"/>
  <c r="G395" i="17"/>
  <c r="G426" i="17"/>
  <c r="G455" i="17"/>
  <c r="G536" i="17"/>
  <c r="G564" i="17"/>
  <c r="H584" i="20"/>
  <c r="H600" i="20"/>
  <c r="H596" i="20"/>
  <c r="H587" i="20"/>
  <c r="H575" i="20"/>
  <c r="H572" i="20"/>
  <c r="H552" i="20"/>
  <c r="H541" i="20"/>
  <c r="H538" i="20"/>
  <c r="H500" i="20"/>
  <c r="G397" i="20"/>
  <c r="G411" i="20"/>
  <c r="G425" i="20"/>
  <c r="G443" i="20"/>
  <c r="H452" i="20"/>
  <c r="H457" i="20"/>
  <c r="H458" i="20"/>
  <c r="G467" i="20"/>
  <c r="H480" i="20"/>
  <c r="G490" i="20"/>
  <c r="H494" i="20"/>
  <c r="H516" i="20"/>
  <c r="G517" i="20"/>
  <c r="H522" i="20"/>
  <c r="H529" i="20"/>
  <c r="H530" i="20"/>
  <c r="G586" i="20"/>
  <c r="G436" i="27"/>
  <c r="G604" i="30"/>
  <c r="G592" i="30"/>
  <c r="G563" i="30"/>
  <c r="G474" i="30"/>
  <c r="G400" i="30"/>
  <c r="G588" i="30"/>
  <c r="G432" i="30"/>
  <c r="G427" i="30"/>
  <c r="C13" i="30"/>
  <c r="G525" i="30"/>
  <c r="G480" i="30"/>
  <c r="G462" i="30"/>
  <c r="G456" i="30"/>
  <c r="G416" i="30"/>
  <c r="G381" i="30"/>
  <c r="G466" i="30"/>
  <c r="G372" i="13"/>
  <c r="G384" i="13"/>
  <c r="G414" i="13"/>
  <c r="G462" i="13"/>
  <c r="G554" i="13"/>
  <c r="G565" i="13"/>
  <c r="G604" i="13"/>
  <c r="D13" i="16"/>
  <c r="H452" i="16"/>
  <c r="H456" i="16"/>
  <c r="H457" i="16"/>
  <c r="H458" i="16"/>
  <c r="H377" i="17"/>
  <c r="G381" i="17"/>
  <c r="H387" i="17"/>
  <c r="H400" i="17"/>
  <c r="G405" i="17"/>
  <c r="G422" i="17"/>
  <c r="H426" i="17"/>
  <c r="G434" i="17"/>
  <c r="G435" i="17"/>
  <c r="G485" i="17"/>
  <c r="H497" i="17"/>
  <c r="G379" i="18"/>
  <c r="G484" i="18"/>
  <c r="G583" i="18"/>
  <c r="G429" i="19"/>
  <c r="G567" i="19"/>
  <c r="G400" i="20"/>
  <c r="G415" i="20"/>
  <c r="G417" i="20"/>
  <c r="H454" i="20"/>
  <c r="H486" i="20"/>
  <c r="G491" i="20"/>
  <c r="H577" i="20"/>
  <c r="G585" i="20"/>
  <c r="G598" i="20"/>
  <c r="G472" i="27"/>
  <c r="G483" i="27"/>
  <c r="G499" i="27"/>
  <c r="G504" i="27"/>
  <c r="H590" i="27"/>
  <c r="H598" i="27"/>
  <c r="H586" i="27"/>
  <c r="H581" i="27"/>
  <c r="H577" i="27"/>
  <c r="H551" i="27"/>
  <c r="H534" i="27"/>
  <c r="H511" i="27"/>
  <c r="H506" i="27"/>
  <c r="H501" i="27"/>
  <c r="H429" i="27"/>
  <c r="H469" i="27"/>
  <c r="H476" i="27"/>
  <c r="H483" i="27"/>
  <c r="H515" i="27"/>
  <c r="H522" i="27"/>
  <c r="H529" i="27"/>
  <c r="H543" i="27"/>
  <c r="H546" i="27"/>
  <c r="H372" i="23"/>
  <c r="H430" i="23"/>
  <c r="H438" i="23"/>
  <c r="H439" i="23"/>
  <c r="H468" i="23"/>
  <c r="H481" i="23"/>
  <c r="H485" i="23"/>
  <c r="G471" i="25"/>
  <c r="G562" i="25"/>
  <c r="G448" i="26"/>
  <c r="G456" i="26"/>
  <c r="H373" i="27"/>
  <c r="H393" i="27"/>
  <c r="H404" i="27"/>
  <c r="H416" i="27"/>
  <c r="H480" i="27"/>
  <c r="H489" i="27"/>
  <c r="H509" i="27"/>
  <c r="H517" i="27"/>
  <c r="H523" i="27"/>
  <c r="H582" i="29"/>
  <c r="H547" i="29"/>
  <c r="H534" i="29"/>
  <c r="H521" i="29"/>
  <c r="H506" i="29"/>
  <c r="H488" i="29"/>
  <c r="H480" i="29"/>
  <c r="H468" i="29"/>
  <c r="H453" i="29"/>
  <c r="H562" i="29"/>
  <c r="H560" i="29"/>
  <c r="H505" i="29"/>
  <c r="H431" i="29"/>
  <c r="G515" i="21"/>
  <c r="G522" i="21"/>
  <c r="G550" i="21"/>
  <c r="G586" i="21"/>
  <c r="G589" i="21"/>
  <c r="G493" i="22"/>
  <c r="G509" i="22"/>
  <c r="G523" i="22"/>
  <c r="G525" i="22"/>
  <c r="G543" i="22"/>
  <c r="G583" i="22"/>
  <c r="H381" i="23"/>
  <c r="H454" i="23"/>
  <c r="H469" i="23"/>
  <c r="H494" i="23"/>
  <c r="H514" i="23"/>
  <c r="H555" i="23"/>
  <c r="H571" i="23"/>
  <c r="G398" i="24"/>
  <c r="G404" i="24"/>
  <c r="G463" i="24"/>
  <c r="G481" i="24"/>
  <c r="G490" i="24"/>
  <c r="G517" i="24"/>
  <c r="G535" i="24"/>
  <c r="G568" i="24"/>
  <c r="G589" i="24"/>
  <c r="G602" i="24"/>
  <c r="G379" i="25"/>
  <c r="H402" i="25"/>
  <c r="H470" i="25"/>
  <c r="H480" i="25"/>
  <c r="H562" i="25"/>
  <c r="H378" i="26"/>
  <c r="H392" i="26"/>
  <c r="G425" i="26"/>
  <c r="H426" i="26"/>
  <c r="H448" i="26"/>
  <c r="G471" i="26"/>
  <c r="H497" i="26"/>
  <c r="G498" i="26"/>
  <c r="G508" i="26"/>
  <c r="G537" i="26"/>
  <c r="H545" i="26"/>
  <c r="H557" i="26"/>
  <c r="G570" i="26"/>
  <c r="G589" i="26"/>
  <c r="H385" i="27"/>
  <c r="H394" i="27"/>
  <c r="H417" i="27"/>
  <c r="H433" i="27"/>
  <c r="H473" i="27"/>
  <c r="H474" i="27"/>
  <c r="H490" i="27"/>
  <c r="H491" i="27"/>
  <c r="H596" i="27"/>
  <c r="H458" i="29"/>
  <c r="H526" i="29"/>
  <c r="G386" i="28"/>
  <c r="G413" i="28"/>
  <c r="G430" i="28"/>
  <c r="G436" i="28"/>
  <c r="G489" i="28"/>
  <c r="G596" i="29"/>
  <c r="G599" i="29"/>
  <c r="H403" i="30"/>
  <c r="H406" i="30"/>
  <c r="H408" i="30"/>
  <c r="H438" i="30"/>
  <c r="H462" i="30"/>
  <c r="H463" i="30"/>
  <c r="H480" i="30"/>
  <c r="H495" i="30"/>
  <c r="H498" i="30"/>
  <c r="H542" i="30"/>
  <c r="H546" i="30"/>
  <c r="H580" i="30"/>
  <c r="G387" i="28"/>
  <c r="H427" i="28"/>
  <c r="H430" i="28"/>
  <c r="H472" i="28"/>
  <c r="H490" i="28"/>
  <c r="H518" i="28"/>
  <c r="H588" i="28"/>
  <c r="G385" i="29"/>
  <c r="G421" i="29"/>
  <c r="G440" i="29"/>
  <c r="G452" i="29"/>
  <c r="G457" i="29"/>
  <c r="G466" i="29"/>
  <c r="G489" i="29"/>
  <c r="G533" i="29"/>
  <c r="G581" i="29"/>
  <c r="G594" i="29"/>
  <c r="D13" i="30"/>
  <c r="H373" i="30"/>
  <c r="H379" i="30"/>
  <c r="H402" i="30"/>
  <c r="H405" i="30"/>
  <c r="H436" i="30"/>
  <c r="H450" i="30"/>
  <c r="H529" i="30"/>
  <c r="H577" i="30"/>
  <c r="M530" i="34"/>
  <c r="H376" i="31"/>
  <c r="G385" i="31"/>
  <c r="G405" i="31"/>
  <c r="H411" i="31"/>
  <c r="H412" i="31"/>
  <c r="G433" i="31"/>
  <c r="G436" i="31"/>
  <c r="G457" i="31"/>
  <c r="G479" i="31"/>
  <c r="G499" i="31"/>
  <c r="H529" i="31"/>
  <c r="H543" i="31"/>
  <c r="H559" i="31"/>
  <c r="G572" i="31"/>
  <c r="G575" i="31"/>
  <c r="H581" i="31"/>
  <c r="G381" i="32"/>
  <c r="G390" i="32"/>
  <c r="G417" i="32"/>
  <c r="G457" i="32"/>
  <c r="G458" i="32"/>
  <c r="H459" i="32"/>
  <c r="G464" i="32"/>
  <c r="G479" i="32"/>
  <c r="H501" i="32"/>
  <c r="G508" i="32"/>
  <c r="H520" i="32"/>
  <c r="G522" i="32"/>
  <c r="G526" i="32"/>
  <c r="H529" i="32"/>
  <c r="H533" i="32"/>
  <c r="G547" i="32"/>
  <c r="G549" i="32"/>
  <c r="G573" i="32"/>
  <c r="G583" i="32"/>
  <c r="G599" i="32"/>
  <c r="G602" i="32"/>
  <c r="G604" i="32"/>
  <c r="H419" i="33"/>
  <c r="G407" i="34"/>
  <c r="H483" i="34"/>
  <c r="H493" i="34"/>
  <c r="N493" i="34" s="1"/>
  <c r="H571" i="34"/>
  <c r="N571" i="34" s="1"/>
  <c r="H572" i="34"/>
  <c r="N572" i="34" s="1"/>
  <c r="M597" i="34"/>
  <c r="M598" i="34"/>
  <c r="G382" i="31"/>
  <c r="G395" i="31"/>
  <c r="H438" i="31"/>
  <c r="G471" i="31"/>
  <c r="G474" i="31"/>
  <c r="G491" i="31"/>
  <c r="H501" i="31"/>
  <c r="H520" i="31"/>
  <c r="H538" i="31"/>
  <c r="G541" i="31"/>
  <c r="H545" i="31"/>
  <c r="H596" i="31"/>
  <c r="G604" i="31"/>
  <c r="G375" i="32"/>
  <c r="G397" i="32"/>
  <c r="H421" i="32"/>
  <c r="G444" i="32"/>
  <c r="H461" i="32"/>
  <c r="H468" i="32"/>
  <c r="H480" i="32"/>
  <c r="G504" i="32"/>
  <c r="H505" i="32"/>
  <c r="G506" i="32"/>
  <c r="H524" i="32"/>
  <c r="H535" i="32"/>
  <c r="G552" i="32"/>
  <c r="H571" i="32"/>
  <c r="G575" i="32"/>
  <c r="G586" i="32"/>
  <c r="G408" i="33"/>
  <c r="G434" i="33"/>
  <c r="G437" i="33"/>
  <c r="H499" i="33"/>
  <c r="H588" i="33"/>
  <c r="H594" i="33"/>
  <c r="M393" i="34"/>
  <c r="H401" i="34"/>
  <c r="N401" i="34" s="1"/>
  <c r="H402" i="34"/>
  <c r="N402" i="34" s="1"/>
  <c r="M435" i="34"/>
  <c r="M451" i="34"/>
  <c r="H460" i="34"/>
  <c r="H473" i="34"/>
  <c r="N473" i="34" s="1"/>
  <c r="H506" i="34"/>
  <c r="M551" i="34"/>
  <c r="M569" i="34"/>
  <c r="G376" i="31"/>
  <c r="G394" i="31"/>
  <c r="G416" i="31"/>
  <c r="G417" i="31"/>
  <c r="G437" i="31"/>
  <c r="H474" i="31"/>
  <c r="H491" i="31"/>
  <c r="G529" i="31"/>
  <c r="G536" i="31"/>
  <c r="H557" i="31"/>
  <c r="G600" i="31"/>
  <c r="G374" i="32"/>
  <c r="H397" i="32"/>
  <c r="H449" i="32"/>
  <c r="H452" i="32"/>
  <c r="H466" i="32"/>
  <c r="G477" i="32"/>
  <c r="H506" i="32"/>
  <c r="G533" i="32"/>
  <c r="G550" i="32"/>
  <c r="G585" i="32"/>
  <c r="H586" i="32"/>
  <c r="G386" i="33"/>
  <c r="H400" i="33"/>
  <c r="H589" i="33"/>
  <c r="G386" i="34"/>
  <c r="M386" i="34" s="1"/>
  <c r="H410" i="34"/>
  <c r="N410" i="34" s="1"/>
  <c r="M499" i="34"/>
  <c r="M514" i="34"/>
  <c r="G297" i="2"/>
  <c r="H241" i="5"/>
  <c r="G301" i="7"/>
  <c r="G333" i="7"/>
  <c r="G345" i="7"/>
  <c r="G244" i="12"/>
  <c r="G283" i="12"/>
  <c r="H278" i="13"/>
  <c r="H359" i="18"/>
  <c r="H336" i="18"/>
  <c r="H276" i="18"/>
  <c r="H210" i="18"/>
  <c r="H225" i="18"/>
  <c r="H286" i="18"/>
  <c r="H285" i="18"/>
  <c r="H280" i="18"/>
  <c r="H206" i="18"/>
  <c r="H199" i="18"/>
  <c r="H200" i="18"/>
  <c r="G352" i="29"/>
  <c r="G346" i="29"/>
  <c r="G336" i="29"/>
  <c r="G328" i="29"/>
  <c r="G316" i="29"/>
  <c r="G299" i="29"/>
  <c r="G361" i="29"/>
  <c r="G363" i="29"/>
  <c r="G280" i="29"/>
  <c r="G216" i="29"/>
  <c r="C12" i="29"/>
  <c r="G244" i="29"/>
  <c r="G251" i="29"/>
  <c r="G246" i="29"/>
  <c r="G213" i="29"/>
  <c r="G206" i="29"/>
  <c r="G236" i="29"/>
  <c r="G208" i="29"/>
  <c r="G253" i="29"/>
  <c r="G224" i="29"/>
  <c r="G256" i="29"/>
  <c r="G257" i="29"/>
  <c r="G300" i="29"/>
  <c r="H278" i="5"/>
  <c r="H286" i="5"/>
  <c r="H324" i="5"/>
  <c r="H319" i="1"/>
  <c r="H193" i="2"/>
  <c r="H248" i="2"/>
  <c r="G269" i="2"/>
  <c r="G276" i="2"/>
  <c r="H285" i="2"/>
  <c r="H307" i="2"/>
  <c r="G310" i="2"/>
  <c r="G325" i="2"/>
  <c r="G346" i="2"/>
  <c r="G282" i="3"/>
  <c r="G349" i="3"/>
  <c r="G355" i="3"/>
  <c r="G210" i="4"/>
  <c r="G218" i="4"/>
  <c r="G221" i="4"/>
  <c r="H261" i="4"/>
  <c r="H299" i="4"/>
  <c r="H310" i="4"/>
  <c r="H359" i="4"/>
  <c r="H239" i="5"/>
  <c r="H344" i="5"/>
  <c r="H351" i="5"/>
  <c r="G240" i="6"/>
  <c r="G259" i="6"/>
  <c r="G234" i="7"/>
  <c r="G239" i="7"/>
  <c r="G257" i="7"/>
  <c r="G263" i="7"/>
  <c r="G298" i="7"/>
  <c r="H301" i="7"/>
  <c r="H323" i="7"/>
  <c r="H357" i="7"/>
  <c r="G360" i="7"/>
  <c r="G361" i="7"/>
  <c r="G362" i="7"/>
  <c r="D12" i="8"/>
  <c r="H198" i="8"/>
  <c r="G200" i="8"/>
  <c r="H229" i="8"/>
  <c r="H236" i="8"/>
  <c r="H237" i="8"/>
  <c r="H240" i="8"/>
  <c r="H254" i="8"/>
  <c r="G257" i="8"/>
  <c r="G263" i="8"/>
  <c r="G266" i="8"/>
  <c r="H269" i="8"/>
  <c r="H291" i="8"/>
  <c r="H315" i="8"/>
  <c r="G335" i="8"/>
  <c r="H358" i="8"/>
  <c r="H362" i="8"/>
  <c r="G214" i="10"/>
  <c r="G221" i="10"/>
  <c r="G225" i="10"/>
  <c r="G226" i="10"/>
  <c r="G291" i="10"/>
  <c r="G321" i="10"/>
  <c r="G331" i="10"/>
  <c r="G336" i="10"/>
  <c r="G343" i="10"/>
  <c r="H354" i="10"/>
  <c r="G355" i="10"/>
  <c r="G227" i="11"/>
  <c r="G245" i="11"/>
  <c r="G277" i="11"/>
  <c r="H356" i="11"/>
  <c r="G199" i="12"/>
  <c r="H208" i="12"/>
  <c r="H214" i="12"/>
  <c r="H244" i="12"/>
  <c r="H245" i="12"/>
  <c r="H268" i="12"/>
  <c r="H326" i="12"/>
  <c r="H336" i="12"/>
  <c r="H228" i="13"/>
  <c r="H269" i="13"/>
  <c r="H279" i="13"/>
  <c r="H328" i="13"/>
  <c r="G352" i="15"/>
  <c r="G310" i="15"/>
  <c r="G292" i="15"/>
  <c r="G262" i="15"/>
  <c r="G258" i="15"/>
  <c r="G231" i="15"/>
  <c r="C12" i="15"/>
  <c r="G260" i="15"/>
  <c r="G251" i="15"/>
  <c r="G227" i="15"/>
  <c r="G194" i="15"/>
  <c r="G335" i="15"/>
  <c r="G225" i="15"/>
  <c r="H312" i="18"/>
  <c r="H321" i="18"/>
  <c r="H332" i="18"/>
  <c r="H217" i="1"/>
  <c r="N217" i="1" s="1"/>
  <c r="G343" i="2"/>
  <c r="H359" i="5"/>
  <c r="G268" i="12"/>
  <c r="D12" i="1"/>
  <c r="M302" i="1"/>
  <c r="G333" i="1"/>
  <c r="M333" i="1" s="1"/>
  <c r="H216" i="2"/>
  <c r="G220" i="2"/>
  <c r="G230" i="2"/>
  <c r="H269" i="2"/>
  <c r="H276" i="2"/>
  <c r="H310" i="2"/>
  <c r="H325" i="2"/>
  <c r="H341" i="2"/>
  <c r="G239" i="3"/>
  <c r="G326" i="3"/>
  <c r="H210" i="4"/>
  <c r="H252" i="4"/>
  <c r="G253" i="4"/>
  <c r="G272" i="4"/>
  <c r="G284" i="4"/>
  <c r="G325" i="4"/>
  <c r="G328" i="4"/>
  <c r="H228" i="5"/>
  <c r="H319" i="5"/>
  <c r="H331" i="5"/>
  <c r="H353" i="5"/>
  <c r="H356" i="5"/>
  <c r="G194" i="6"/>
  <c r="G234" i="6"/>
  <c r="G280" i="6"/>
  <c r="G194" i="7"/>
  <c r="G199" i="7"/>
  <c r="G200" i="7"/>
  <c r="G229" i="7"/>
  <c r="G237" i="7"/>
  <c r="G238" i="7"/>
  <c r="G249" i="7"/>
  <c r="G260" i="7"/>
  <c r="H297" i="7"/>
  <c r="G305" i="7"/>
  <c r="G320" i="7"/>
  <c r="H359" i="7"/>
  <c r="H360" i="7"/>
  <c r="G363" i="7"/>
  <c r="H224" i="8"/>
  <c r="H289" i="8"/>
  <c r="G322" i="8"/>
  <c r="H323" i="8"/>
  <c r="G328" i="8"/>
  <c r="H333" i="8"/>
  <c r="G342" i="8"/>
  <c r="G351" i="8"/>
  <c r="H363" i="8"/>
  <c r="G249" i="9"/>
  <c r="H288" i="9"/>
  <c r="H297" i="9"/>
  <c r="H310" i="9"/>
  <c r="H353" i="9"/>
  <c r="H354" i="9"/>
  <c r="H207" i="10"/>
  <c r="G228" i="10"/>
  <c r="G260" i="10"/>
  <c r="G267" i="10"/>
  <c r="H279" i="10"/>
  <c r="G298" i="10"/>
  <c r="H299" i="10"/>
  <c r="H321" i="10"/>
  <c r="H191" i="11"/>
  <c r="G284" i="11"/>
  <c r="G297" i="11"/>
  <c r="G309" i="11"/>
  <c r="G310" i="11"/>
  <c r="G311" i="11"/>
  <c r="H336" i="11"/>
  <c r="H195" i="12"/>
  <c r="H197" i="12"/>
  <c r="H220" i="12"/>
  <c r="G253" i="12"/>
  <c r="H286" i="12"/>
  <c r="H330" i="12"/>
  <c r="H332" i="12"/>
  <c r="G360" i="12"/>
  <c r="D12" i="13"/>
  <c r="H191" i="13"/>
  <c r="H199" i="13"/>
  <c r="H260" i="13"/>
  <c r="G356" i="13"/>
  <c r="H341" i="14"/>
  <c r="H318" i="14"/>
  <c r="H203" i="14"/>
  <c r="H300" i="14"/>
  <c r="H226" i="14"/>
  <c r="H189" i="14"/>
  <c r="G307" i="22"/>
  <c r="G322" i="22"/>
  <c r="G277" i="22"/>
  <c r="G253" i="22"/>
  <c r="G247" i="22"/>
  <c r="G244" i="22"/>
  <c r="G233" i="22"/>
  <c r="G231" i="22"/>
  <c r="G203" i="22"/>
  <c r="G295" i="22"/>
  <c r="G243" i="22"/>
  <c r="G221" i="22"/>
  <c r="G201" i="22"/>
  <c r="C12" i="22"/>
  <c r="G317" i="22"/>
  <c r="G299" i="22"/>
  <c r="G293" i="22"/>
  <c r="G257" i="22"/>
  <c r="G219" i="22"/>
  <c r="G198" i="22"/>
  <c r="G252" i="22"/>
  <c r="H340" i="23"/>
  <c r="H309" i="23"/>
  <c r="H275" i="23"/>
  <c r="H266" i="23"/>
  <c r="H257" i="23"/>
  <c r="H343" i="23"/>
  <c r="H265" i="23"/>
  <c r="H198" i="23"/>
  <c r="H336" i="23"/>
  <c r="H316" i="23"/>
  <c r="H225" i="23"/>
  <c r="H231" i="23"/>
  <c r="G310" i="26"/>
  <c r="G295" i="26"/>
  <c r="G292" i="26"/>
  <c r="G307" i="26"/>
  <c r="G297" i="26"/>
  <c r="G249" i="26"/>
  <c r="G243" i="26"/>
  <c r="G215" i="26"/>
  <c r="G352" i="26"/>
  <c r="G327" i="26"/>
  <c r="G251" i="26"/>
  <c r="G285" i="26"/>
  <c r="G284" i="26"/>
  <c r="G253" i="26"/>
  <c r="G277" i="26"/>
  <c r="G219" i="26"/>
  <c r="G189" i="26"/>
  <c r="G324" i="26"/>
  <c r="H254" i="28"/>
  <c r="H231" i="28"/>
  <c r="H230" i="28"/>
  <c r="H205" i="28"/>
  <c r="H280" i="28"/>
  <c r="H275" i="28"/>
  <c r="H203" i="28"/>
  <c r="H200" i="28"/>
  <c r="H332" i="28"/>
  <c r="H266" i="28"/>
  <c r="D12" i="28"/>
  <c r="H189" i="28"/>
  <c r="H190" i="28"/>
  <c r="G225" i="29"/>
  <c r="G229" i="29"/>
  <c r="H232" i="5"/>
  <c r="G315" i="7"/>
  <c r="G357" i="7"/>
  <c r="G245" i="12"/>
  <c r="G304" i="12"/>
  <c r="G305" i="12"/>
  <c r="G310" i="12"/>
  <c r="H251" i="13"/>
  <c r="H253" i="13"/>
  <c r="H264" i="13"/>
  <c r="H254" i="1"/>
  <c r="H194" i="1"/>
  <c r="N194" i="1" s="1"/>
  <c r="G217" i="1"/>
  <c r="M217" i="1" s="1"/>
  <c r="G301" i="1"/>
  <c r="M301" i="1" s="1"/>
  <c r="G317" i="1"/>
  <c r="C12" i="2"/>
  <c r="H197" i="2"/>
  <c r="H218" i="2"/>
  <c r="G219" i="2"/>
  <c r="G243" i="2"/>
  <c r="H293" i="2"/>
  <c r="G312" i="2"/>
  <c r="H347" i="2"/>
  <c r="H239" i="3"/>
  <c r="H246" i="3"/>
  <c r="H249" i="3"/>
  <c r="H250" i="3"/>
  <c r="G253" i="3"/>
  <c r="G254" i="3"/>
  <c r="G274" i="3"/>
  <c r="G299" i="3"/>
  <c r="G341" i="3"/>
  <c r="H200" i="4"/>
  <c r="G216" i="4"/>
  <c r="G234" i="4"/>
  <c r="G258" i="4"/>
  <c r="G267" i="4"/>
  <c r="H325" i="4"/>
  <c r="H328" i="4"/>
  <c r="H194" i="5"/>
  <c r="G245" i="5"/>
  <c r="G252" i="5"/>
  <c r="G256" i="5"/>
  <c r="G257" i="5"/>
  <c r="G269" i="5"/>
  <c r="H284" i="5"/>
  <c r="H326" i="5"/>
  <c r="G336" i="5"/>
  <c r="G359" i="5"/>
  <c r="H194" i="6"/>
  <c r="H289" i="6"/>
  <c r="H356" i="6"/>
  <c r="H194" i="7"/>
  <c r="H229" i="7"/>
  <c r="H232" i="7"/>
  <c r="H237" i="7"/>
  <c r="G253" i="7"/>
  <c r="G269" i="7"/>
  <c r="G270" i="7"/>
  <c r="H271" i="7"/>
  <c r="G291" i="7"/>
  <c r="G325" i="7"/>
  <c r="G336" i="7"/>
  <c r="H352" i="7"/>
  <c r="H363" i="7"/>
  <c r="H192" i="8"/>
  <c r="G225" i="8"/>
  <c r="G234" i="8"/>
  <c r="H238" i="8"/>
  <c r="H244" i="8"/>
  <c r="H245" i="8"/>
  <c r="G252" i="8"/>
  <c r="G253" i="8"/>
  <c r="G259" i="8"/>
  <c r="H328" i="8"/>
  <c r="H348" i="8"/>
  <c r="G200" i="9"/>
  <c r="G214" i="9"/>
  <c r="H225" i="9"/>
  <c r="G253" i="9"/>
  <c r="H295" i="9"/>
  <c r="G249" i="10"/>
  <c r="G252" i="10"/>
  <c r="H253" i="10"/>
  <c r="G276" i="10"/>
  <c r="H294" i="10"/>
  <c r="G312" i="10"/>
  <c r="G329" i="10"/>
  <c r="C12" i="11"/>
  <c r="G267" i="11"/>
  <c r="G286" i="11"/>
  <c r="H310" i="11"/>
  <c r="H311" i="11"/>
  <c r="G361" i="11"/>
  <c r="H203" i="12"/>
  <c r="H218" i="12"/>
  <c r="H236" i="12"/>
  <c r="G276" i="12"/>
  <c r="G291" i="12"/>
  <c r="H353" i="12"/>
  <c r="H360" i="12"/>
  <c r="H194" i="13"/>
  <c r="G201" i="13"/>
  <c r="G208" i="13"/>
  <c r="G251" i="13"/>
  <c r="G253" i="13"/>
  <c r="G264" i="13"/>
  <c r="H310" i="13"/>
  <c r="H315" i="13"/>
  <c r="G332" i="13"/>
  <c r="H363" i="13"/>
  <c r="G214" i="22"/>
  <c r="G259" i="22"/>
  <c r="G264" i="22"/>
  <c r="H207" i="15"/>
  <c r="H233" i="15"/>
  <c r="H267" i="15"/>
  <c r="H270" i="15"/>
  <c r="H286" i="15"/>
  <c r="H304" i="15"/>
  <c r="H316" i="15"/>
  <c r="H341" i="15"/>
  <c r="H357" i="15"/>
  <c r="G278" i="16"/>
  <c r="G322" i="16"/>
  <c r="G360" i="16"/>
  <c r="G204" i="17"/>
  <c r="G215" i="17"/>
  <c r="G220" i="17"/>
  <c r="G191" i="19"/>
  <c r="G215" i="19"/>
  <c r="G293" i="19"/>
  <c r="G338" i="19"/>
  <c r="G228" i="20"/>
  <c r="G245" i="20"/>
  <c r="G263" i="20"/>
  <c r="G264" i="20"/>
  <c r="G353" i="20"/>
  <c r="H205" i="22"/>
  <c r="H236" i="22"/>
  <c r="H254" i="22"/>
  <c r="H267" i="22"/>
  <c r="H284" i="22"/>
  <c r="H288" i="22"/>
  <c r="H305" i="22"/>
  <c r="H343" i="26"/>
  <c r="H344" i="26"/>
  <c r="H311" i="26"/>
  <c r="H280" i="26"/>
  <c r="D12" i="26"/>
  <c r="G293" i="14"/>
  <c r="G306" i="14"/>
  <c r="G318" i="14"/>
  <c r="H228" i="15"/>
  <c r="H249" i="15"/>
  <c r="H276" i="15"/>
  <c r="H287" i="15"/>
  <c r="H302" i="15"/>
  <c r="H363" i="15"/>
  <c r="C12" i="16"/>
  <c r="G194" i="16"/>
  <c r="H200" i="16"/>
  <c r="H212" i="16"/>
  <c r="H246" i="16"/>
  <c r="G269" i="16"/>
  <c r="H316" i="16"/>
  <c r="H335" i="16"/>
  <c r="H341" i="16"/>
  <c r="G362" i="16"/>
  <c r="G197" i="17"/>
  <c r="G202" i="17"/>
  <c r="G209" i="17"/>
  <c r="G225" i="17"/>
  <c r="H257" i="17"/>
  <c r="G258" i="17"/>
  <c r="G281" i="17"/>
  <c r="H290" i="17"/>
  <c r="G210" i="18"/>
  <c r="G273" i="18"/>
  <c r="C12" i="19"/>
  <c r="H202" i="19"/>
  <c r="G218" i="19"/>
  <c r="G258" i="19"/>
  <c r="H286" i="19"/>
  <c r="C12" i="20"/>
  <c r="G193" i="20"/>
  <c r="H214" i="20"/>
  <c r="G229" i="20"/>
  <c r="H263" i="20"/>
  <c r="H264" i="20"/>
  <c r="G286" i="20"/>
  <c r="G325" i="20"/>
  <c r="G333" i="20"/>
  <c r="H358" i="20"/>
  <c r="H361" i="20"/>
  <c r="G194" i="21"/>
  <c r="G234" i="21"/>
  <c r="H269" i="21"/>
  <c r="H279" i="21"/>
  <c r="G295" i="21"/>
  <c r="H320" i="21"/>
  <c r="H328" i="21"/>
  <c r="H317" i="22"/>
  <c r="G193" i="23"/>
  <c r="G196" i="23"/>
  <c r="G244" i="23"/>
  <c r="G248" i="23"/>
  <c r="G259" i="23"/>
  <c r="G261" i="23"/>
  <c r="G272" i="23"/>
  <c r="G277" i="23"/>
  <c r="G292" i="23"/>
  <c r="G253" i="24"/>
  <c r="G256" i="24"/>
  <c r="G266" i="24"/>
  <c r="G271" i="24"/>
  <c r="H272" i="24"/>
  <c r="G338" i="25"/>
  <c r="G300" i="25"/>
  <c r="G237" i="25"/>
  <c r="G193" i="25"/>
  <c r="H189" i="25"/>
  <c r="H209" i="25"/>
  <c r="G227" i="25"/>
  <c r="H257" i="25"/>
  <c r="G258" i="25"/>
  <c r="H271" i="25"/>
  <c r="G292" i="25"/>
  <c r="H199" i="26"/>
  <c r="H355" i="27"/>
  <c r="H352" i="27"/>
  <c r="H343" i="27"/>
  <c r="H295" i="27"/>
  <c r="H287" i="27"/>
  <c r="H271" i="27"/>
  <c r="H248" i="27"/>
  <c r="H241" i="27"/>
  <c r="H231" i="27"/>
  <c r="H354" i="27"/>
  <c r="H351" i="27"/>
  <c r="H283" i="27"/>
  <c r="H260" i="27"/>
  <c r="H227" i="27"/>
  <c r="H205" i="27"/>
  <c r="H202" i="27"/>
  <c r="H190" i="27"/>
  <c r="H253" i="27"/>
  <c r="H254" i="27"/>
  <c r="H257" i="27"/>
  <c r="H277" i="27"/>
  <c r="H328" i="27"/>
  <c r="G209" i="14"/>
  <c r="G284" i="14"/>
  <c r="D9" i="15"/>
  <c r="H194" i="16"/>
  <c r="H244" i="16"/>
  <c r="H362" i="16"/>
  <c r="C12" i="17"/>
  <c r="G283" i="17"/>
  <c r="G253" i="18"/>
  <c r="G279" i="18"/>
  <c r="H261" i="19"/>
  <c r="H275" i="19"/>
  <c r="G295" i="19"/>
  <c r="G206" i="20"/>
  <c r="G207" i="20"/>
  <c r="G217" i="20"/>
  <c r="G236" i="20"/>
  <c r="G254" i="20"/>
  <c r="G259" i="20"/>
  <c r="G279" i="20"/>
  <c r="H286" i="20"/>
  <c r="H322" i="20"/>
  <c r="G340" i="20"/>
  <c r="H341" i="20"/>
  <c r="H348" i="20"/>
  <c r="G355" i="20"/>
  <c r="G356" i="20"/>
  <c r="H234" i="21"/>
  <c r="H267" i="21"/>
  <c r="H316" i="21"/>
  <c r="G332" i="21"/>
  <c r="H246" i="22"/>
  <c r="H269" i="22"/>
  <c r="H356" i="22"/>
  <c r="G195" i="23"/>
  <c r="G197" i="23"/>
  <c r="G231" i="23"/>
  <c r="G253" i="23"/>
  <c r="G298" i="23"/>
  <c r="G310" i="23"/>
  <c r="G318" i="23"/>
  <c r="H266" i="24"/>
  <c r="H356" i="24"/>
  <c r="H315" i="24"/>
  <c r="H290" i="24"/>
  <c r="H202" i="24"/>
  <c r="H253" i="24"/>
  <c r="H289" i="24"/>
  <c r="H340" i="25"/>
  <c r="H253" i="25"/>
  <c r="H232" i="25"/>
  <c r="H225" i="25"/>
  <c r="H208" i="25"/>
  <c r="H196" i="25"/>
  <c r="H210" i="25"/>
  <c r="H243" i="25"/>
  <c r="H284" i="25"/>
  <c r="H292" i="25"/>
  <c r="H307" i="25"/>
  <c r="H253" i="26"/>
  <c r="H268" i="26"/>
  <c r="H279" i="26"/>
  <c r="H318" i="26"/>
  <c r="H361" i="29"/>
  <c r="H354" i="29"/>
  <c r="H350" i="29"/>
  <c r="H224" i="29"/>
  <c r="H234" i="29"/>
  <c r="H237" i="29"/>
  <c r="H262" i="29"/>
  <c r="H352" i="29"/>
  <c r="G361" i="31"/>
  <c r="G340" i="31"/>
  <c r="G310" i="31"/>
  <c r="G286" i="31"/>
  <c r="G206" i="31"/>
  <c r="G199" i="31"/>
  <c r="G326" i="31"/>
  <c r="G222" i="31"/>
  <c r="G249" i="31"/>
  <c r="G233" i="31"/>
  <c r="G254" i="31"/>
  <c r="G313" i="31"/>
  <c r="H256" i="32"/>
  <c r="H331" i="32"/>
  <c r="H257" i="32"/>
  <c r="H249" i="32"/>
  <c r="H230" i="32"/>
  <c r="H196" i="32"/>
  <c r="H341" i="32"/>
  <c r="H297" i="32"/>
  <c r="H283" i="32"/>
  <c r="H223" i="32"/>
  <c r="H190" i="32"/>
  <c r="H355" i="32"/>
  <c r="H274" i="32"/>
  <c r="H254" i="32"/>
  <c r="H253" i="32"/>
  <c r="H240" i="32"/>
  <c r="H204" i="32"/>
  <c r="D12" i="32"/>
  <c r="G236" i="27"/>
  <c r="G248" i="27"/>
  <c r="G308" i="27"/>
  <c r="G311" i="27"/>
  <c r="G342" i="27"/>
  <c r="G352" i="27"/>
  <c r="G353" i="27"/>
  <c r="G196" i="28"/>
  <c r="G288" i="28"/>
  <c r="G295" i="28"/>
  <c r="G310" i="28"/>
  <c r="G347" i="28"/>
  <c r="H245" i="29"/>
  <c r="H254" i="29"/>
  <c r="H342" i="29"/>
  <c r="H223" i="30"/>
  <c r="H200" i="32"/>
  <c r="H296" i="32"/>
  <c r="G275" i="27"/>
  <c r="G305" i="27"/>
  <c r="G325" i="27"/>
  <c r="G328" i="27"/>
  <c r="G333" i="27"/>
  <c r="G361" i="27"/>
  <c r="G256" i="28"/>
  <c r="G265" i="28"/>
  <c r="H244" i="29"/>
  <c r="H274" i="29"/>
  <c r="H283" i="29"/>
  <c r="H313" i="29"/>
  <c r="H328" i="29"/>
  <c r="H340" i="30"/>
  <c r="H260" i="30"/>
  <c r="H254" i="30"/>
  <c r="H228" i="30"/>
  <c r="H198" i="30"/>
  <c r="H197" i="30"/>
  <c r="H347" i="30"/>
  <c r="H318" i="30"/>
  <c r="H206" i="30"/>
  <c r="H329" i="30"/>
  <c r="H332" i="30"/>
  <c r="G191" i="31"/>
  <c r="H269" i="32"/>
  <c r="H301" i="32"/>
  <c r="H314" i="32"/>
  <c r="H315" i="32"/>
  <c r="H345" i="32"/>
  <c r="G189" i="30"/>
  <c r="G191" i="30"/>
  <c r="G201" i="30"/>
  <c r="G213" i="30"/>
  <c r="G215" i="30"/>
  <c r="G221" i="30"/>
  <c r="G285" i="30"/>
  <c r="G294" i="30"/>
  <c r="G300" i="30"/>
  <c r="G325" i="30"/>
  <c r="G338" i="30"/>
  <c r="H210" i="31"/>
  <c r="H254" i="31"/>
  <c r="H319" i="31"/>
  <c r="H348" i="31"/>
  <c r="H362" i="31"/>
  <c r="G341" i="32"/>
  <c r="H281" i="33"/>
  <c r="H327" i="33"/>
  <c r="D12" i="34"/>
  <c r="G189" i="34"/>
  <c r="M189" i="34" s="1"/>
  <c r="G220" i="34"/>
  <c r="H235" i="34"/>
  <c r="H238" i="34"/>
  <c r="H254" i="34"/>
  <c r="G270" i="34"/>
  <c r="M270" i="34" s="1"/>
  <c r="H298" i="34"/>
  <c r="H196" i="34"/>
  <c r="G199" i="30"/>
  <c r="G204" i="30"/>
  <c r="G231" i="30"/>
  <c r="G255" i="30"/>
  <c r="G283" i="30"/>
  <c r="G287" i="30"/>
  <c r="G329" i="30"/>
  <c r="H287" i="31"/>
  <c r="H325" i="31"/>
  <c r="H327" i="31"/>
  <c r="G200" i="32"/>
  <c r="G228" i="32"/>
  <c r="G239" i="32"/>
  <c r="C12" i="33"/>
  <c r="H202" i="33"/>
  <c r="H219" i="33"/>
  <c r="H235" i="33"/>
  <c r="G218" i="34"/>
  <c r="M237" i="34"/>
  <c r="M300" i="34"/>
  <c r="H311" i="34"/>
  <c r="N311" i="34" s="1"/>
  <c r="H180" i="1"/>
  <c r="N180" i="1" s="1"/>
  <c r="H163" i="1"/>
  <c r="N163" i="1" s="1"/>
  <c r="H131" i="1"/>
  <c r="D11" i="1"/>
  <c r="H90" i="1"/>
  <c r="N90" i="1" s="1"/>
  <c r="H89" i="1"/>
  <c r="N89" i="1" s="1"/>
  <c r="D9" i="1"/>
  <c r="H102" i="1"/>
  <c r="H96" i="1"/>
  <c r="N96" i="1" s="1"/>
  <c r="H172" i="2"/>
  <c r="H175" i="2"/>
  <c r="H85" i="2"/>
  <c r="H101" i="2"/>
  <c r="H142" i="2"/>
  <c r="H115" i="2"/>
  <c r="H158" i="2"/>
  <c r="H148" i="2"/>
  <c r="H128" i="2"/>
  <c r="H111" i="2"/>
  <c r="H100" i="2"/>
  <c r="D11" i="2"/>
  <c r="H136" i="4"/>
  <c r="H161" i="4"/>
  <c r="H100" i="5"/>
  <c r="H160" i="10"/>
  <c r="H113" i="11"/>
  <c r="H168" i="13"/>
  <c r="G177" i="22"/>
  <c r="G171" i="22"/>
  <c r="G114" i="22"/>
  <c r="G103" i="22"/>
  <c r="G102" i="22"/>
  <c r="G101" i="22"/>
  <c r="G152" i="22"/>
  <c r="G127" i="22"/>
  <c r="G109" i="22"/>
  <c r="G99" i="22"/>
  <c r="G97" i="22"/>
  <c r="G89" i="1"/>
  <c r="M89" i="1" s="1"/>
  <c r="G90" i="1"/>
  <c r="G101" i="2"/>
  <c r="G162" i="3"/>
  <c r="H163" i="3"/>
  <c r="G84" i="4"/>
  <c r="H101" i="4"/>
  <c r="H106" i="4"/>
  <c r="H134" i="4"/>
  <c r="G153" i="4"/>
  <c r="G168" i="4"/>
  <c r="D11" i="5"/>
  <c r="H99" i="5"/>
  <c r="H119" i="5"/>
  <c r="C11" i="6"/>
  <c r="G96" i="6"/>
  <c r="G101" i="6"/>
  <c r="G102" i="6"/>
  <c r="H87" i="7"/>
  <c r="G106" i="7"/>
  <c r="G114" i="8"/>
  <c r="H156" i="8"/>
  <c r="G161" i="8"/>
  <c r="G174" i="8"/>
  <c r="C11" i="9"/>
  <c r="G126" i="9"/>
  <c r="G134" i="9"/>
  <c r="H147" i="9"/>
  <c r="H161" i="9"/>
  <c r="H162" i="9"/>
  <c r="G175" i="9"/>
  <c r="G89" i="10"/>
  <c r="H104" i="10"/>
  <c r="H105" i="10"/>
  <c r="H107" i="10"/>
  <c r="H156" i="10"/>
  <c r="G85" i="11"/>
  <c r="H101" i="11"/>
  <c r="H122" i="11"/>
  <c r="H153" i="11"/>
  <c r="H157" i="11"/>
  <c r="H87" i="12"/>
  <c r="H90" i="12"/>
  <c r="H101" i="12"/>
  <c r="H102" i="12"/>
  <c r="G119" i="12"/>
  <c r="G120" i="12"/>
  <c r="H86" i="13"/>
  <c r="G109" i="13"/>
  <c r="G177" i="14"/>
  <c r="G155" i="14"/>
  <c r="G122" i="14"/>
  <c r="G123" i="14"/>
  <c r="G107" i="18"/>
  <c r="G121" i="18"/>
  <c r="H178" i="19"/>
  <c r="H174" i="19"/>
  <c r="H116" i="19"/>
  <c r="H115" i="19"/>
  <c r="H173" i="19"/>
  <c r="H121" i="19"/>
  <c r="H85" i="19"/>
  <c r="D11" i="19"/>
  <c r="G178" i="21"/>
  <c r="G162" i="21"/>
  <c r="G90" i="21"/>
  <c r="G101" i="21"/>
  <c r="G167" i="21"/>
  <c r="G171" i="21"/>
  <c r="G173" i="21"/>
  <c r="H177" i="27"/>
  <c r="H162" i="27"/>
  <c r="H172" i="27"/>
  <c r="H161" i="27"/>
  <c r="H89" i="27"/>
  <c r="H132" i="27"/>
  <c r="H117" i="27"/>
  <c r="H101" i="27"/>
  <c r="H150" i="27"/>
  <c r="H149" i="4"/>
  <c r="H166" i="4"/>
  <c r="H101" i="5"/>
  <c r="G162" i="6"/>
  <c r="H130" i="10"/>
  <c r="H161" i="10"/>
  <c r="H101" i="13"/>
  <c r="H136" i="13"/>
  <c r="G178" i="18"/>
  <c r="G180" i="18"/>
  <c r="G105" i="18"/>
  <c r="G159" i="18"/>
  <c r="H177" i="25"/>
  <c r="H168" i="25"/>
  <c r="H105" i="25"/>
  <c r="H171" i="25"/>
  <c r="H117" i="25"/>
  <c r="H101" i="25"/>
  <c r="H166" i="25"/>
  <c r="H169" i="25"/>
  <c r="H165" i="25"/>
  <c r="C11" i="1"/>
  <c r="G151" i="1"/>
  <c r="C9" i="2"/>
  <c r="G14" i="2" s="1"/>
  <c r="G125" i="2"/>
  <c r="G154" i="2"/>
  <c r="G101" i="3"/>
  <c r="G102" i="3"/>
  <c r="H83" i="4"/>
  <c r="H87" i="4"/>
  <c r="H108" i="4"/>
  <c r="G109" i="4"/>
  <c r="H126" i="4"/>
  <c r="G132" i="4"/>
  <c r="H88" i="5"/>
  <c r="H89" i="5"/>
  <c r="G90" i="5"/>
  <c r="G96" i="5"/>
  <c r="H120" i="5"/>
  <c r="G153" i="5"/>
  <c r="H96" i="6"/>
  <c r="H101" i="6"/>
  <c r="H102" i="6"/>
  <c r="G179" i="6"/>
  <c r="H96" i="7"/>
  <c r="G101" i="7"/>
  <c r="G102" i="7"/>
  <c r="H119" i="7"/>
  <c r="G122" i="7"/>
  <c r="G143" i="7"/>
  <c r="G165" i="7"/>
  <c r="G179" i="7"/>
  <c r="G89" i="8"/>
  <c r="G101" i="8"/>
  <c r="G102" i="8"/>
  <c r="H148" i="8"/>
  <c r="D11" i="9"/>
  <c r="H88" i="9"/>
  <c r="G101" i="9"/>
  <c r="G104" i="9"/>
  <c r="G138" i="9"/>
  <c r="G176" i="9"/>
  <c r="G92" i="10"/>
  <c r="G101" i="10"/>
  <c r="G102" i="10"/>
  <c r="G122" i="10"/>
  <c r="G125" i="10"/>
  <c r="G132" i="10"/>
  <c r="H135" i="10"/>
  <c r="H153" i="10"/>
  <c r="H172" i="10"/>
  <c r="G124" i="11"/>
  <c r="G138" i="11"/>
  <c r="H170" i="11"/>
  <c r="H176" i="11"/>
  <c r="H96" i="12"/>
  <c r="G112" i="12"/>
  <c r="H119" i="12"/>
  <c r="G126" i="12"/>
  <c r="H178" i="12"/>
  <c r="D9" i="13"/>
  <c r="D11" i="13"/>
  <c r="G151" i="13"/>
  <c r="G174" i="13"/>
  <c r="H178" i="14"/>
  <c r="H166" i="14"/>
  <c r="H154" i="14"/>
  <c r="H137" i="14"/>
  <c r="H85" i="14"/>
  <c r="G88" i="14"/>
  <c r="G118" i="14"/>
  <c r="H122" i="14"/>
  <c r="G166" i="14"/>
  <c r="H102" i="19"/>
  <c r="H176" i="20"/>
  <c r="H113" i="20"/>
  <c r="H89" i="20"/>
  <c r="H93" i="20"/>
  <c r="G161" i="21"/>
  <c r="G155" i="22"/>
  <c r="G166" i="22"/>
  <c r="G168" i="22"/>
  <c r="H147" i="4"/>
  <c r="H171" i="4"/>
  <c r="H174" i="4"/>
  <c r="H167" i="5"/>
  <c r="G178" i="9"/>
  <c r="H148" i="10"/>
  <c r="H174" i="11"/>
  <c r="H158" i="13"/>
  <c r="G101" i="18"/>
  <c r="G116" i="22"/>
  <c r="G122" i="22"/>
  <c r="G96" i="1"/>
  <c r="M96" i="1" s="1"/>
  <c r="G101" i="1"/>
  <c r="M101" i="1" s="1"/>
  <c r="G102" i="1"/>
  <c r="M102" i="1" s="1"/>
  <c r="M151" i="1"/>
  <c r="G180" i="1"/>
  <c r="M180" i="1" s="1"/>
  <c r="G115" i="2"/>
  <c r="G123" i="2"/>
  <c r="G142" i="2"/>
  <c r="H101" i="3"/>
  <c r="H102" i="3"/>
  <c r="H130" i="3"/>
  <c r="H138" i="3"/>
  <c r="H147" i="3"/>
  <c r="H109" i="4"/>
  <c r="G136" i="4"/>
  <c r="G174" i="4"/>
  <c r="H90" i="5"/>
  <c r="H96" i="5"/>
  <c r="G101" i="5"/>
  <c r="H147" i="5"/>
  <c r="H152" i="5"/>
  <c r="G161" i="5"/>
  <c r="G179" i="5"/>
  <c r="C9" i="6"/>
  <c r="G89" i="6"/>
  <c r="H101" i="7"/>
  <c r="H110" i="7"/>
  <c r="H121" i="7"/>
  <c r="H134" i="7"/>
  <c r="H173" i="7"/>
  <c r="G121" i="9"/>
  <c r="H84" i="10"/>
  <c r="H92" i="10"/>
  <c r="H101" i="10"/>
  <c r="H102" i="10"/>
  <c r="H122" i="10"/>
  <c r="H138" i="10"/>
  <c r="H154" i="10"/>
  <c r="G98" i="11"/>
  <c r="G104" i="11"/>
  <c r="G107" i="11"/>
  <c r="H173" i="11"/>
  <c r="G92" i="13"/>
  <c r="G101" i="13"/>
  <c r="H120" i="13"/>
  <c r="G121" i="13"/>
  <c r="G130" i="13"/>
  <c r="G136" i="13"/>
  <c r="H148" i="13"/>
  <c r="H151" i="13"/>
  <c r="G156" i="13"/>
  <c r="H169" i="13"/>
  <c r="H172" i="13"/>
  <c r="H173" i="13"/>
  <c r="G89" i="18"/>
  <c r="C11" i="22"/>
  <c r="G135" i="22"/>
  <c r="G88" i="23"/>
  <c r="G92" i="23"/>
  <c r="G101" i="23"/>
  <c r="G102" i="23"/>
  <c r="G165" i="23"/>
  <c r="G159" i="26"/>
  <c r="G132" i="26"/>
  <c r="G106" i="26"/>
  <c r="G93" i="26"/>
  <c r="G84" i="26"/>
  <c r="G156" i="26"/>
  <c r="G92" i="26"/>
  <c r="G83" i="26"/>
  <c r="G135" i="26"/>
  <c r="G101" i="26"/>
  <c r="G174" i="32"/>
  <c r="G176" i="32"/>
  <c r="G161" i="32"/>
  <c r="G96" i="32"/>
  <c r="G87" i="32"/>
  <c r="G117" i="32"/>
  <c r="H123" i="34"/>
  <c r="N123" i="34" s="1"/>
  <c r="H86" i="34"/>
  <c r="H91" i="15"/>
  <c r="G101" i="15"/>
  <c r="G89" i="16"/>
  <c r="G90" i="16"/>
  <c r="H143" i="16"/>
  <c r="G179" i="16"/>
  <c r="G100" i="17"/>
  <c r="G123" i="17"/>
  <c r="H155" i="17"/>
  <c r="H101" i="18"/>
  <c r="H135" i="18"/>
  <c r="H172" i="18"/>
  <c r="G145" i="19"/>
  <c r="G174" i="19"/>
  <c r="C9" i="20"/>
  <c r="G14" i="20" s="1"/>
  <c r="C11" i="20"/>
  <c r="G160" i="20"/>
  <c r="G169" i="20"/>
  <c r="G176" i="20"/>
  <c r="H101" i="21"/>
  <c r="H147" i="21"/>
  <c r="H158" i="21"/>
  <c r="H176" i="21"/>
  <c r="H176" i="22"/>
  <c r="H179" i="22"/>
  <c r="H101" i="23"/>
  <c r="H102" i="23"/>
  <c r="H113" i="23"/>
  <c r="G130" i="23"/>
  <c r="H154" i="23"/>
  <c r="G172" i="23"/>
  <c r="G178" i="24"/>
  <c r="G172" i="24"/>
  <c r="G170" i="24"/>
  <c r="G167" i="24"/>
  <c r="G162" i="24"/>
  <c r="G93" i="24"/>
  <c r="G101" i="24"/>
  <c r="G102" i="24"/>
  <c r="G108" i="24"/>
  <c r="H136" i="24"/>
  <c r="H154" i="28"/>
  <c r="H82" i="28"/>
  <c r="H178" i="28"/>
  <c r="H105" i="28"/>
  <c r="H129" i="28"/>
  <c r="H88" i="28"/>
  <c r="H87" i="28"/>
  <c r="H84" i="28"/>
  <c r="G90" i="32"/>
  <c r="G102" i="32"/>
  <c r="H100" i="34"/>
  <c r="H118" i="34"/>
  <c r="N118" i="34" s="1"/>
  <c r="G89" i="15"/>
  <c r="H101" i="15"/>
  <c r="G114" i="15"/>
  <c r="G168" i="15"/>
  <c r="H89" i="16"/>
  <c r="H90" i="16"/>
  <c r="H101" i="17"/>
  <c r="H118" i="17"/>
  <c r="H123" i="17"/>
  <c r="H124" i="17"/>
  <c r="G152" i="17"/>
  <c r="G101" i="19"/>
  <c r="G102" i="19"/>
  <c r="G103" i="19"/>
  <c r="G135" i="19"/>
  <c r="G101" i="20"/>
  <c r="G102" i="20"/>
  <c r="G159" i="20"/>
  <c r="G162" i="20"/>
  <c r="C11" i="23"/>
  <c r="G174" i="23"/>
  <c r="H101" i="24"/>
  <c r="H102" i="24"/>
  <c r="H133" i="24"/>
  <c r="H164" i="24"/>
  <c r="G136" i="26"/>
  <c r="G89" i="32"/>
  <c r="G101" i="32"/>
  <c r="G101" i="25"/>
  <c r="G115" i="25"/>
  <c r="G152" i="25"/>
  <c r="H136" i="26"/>
  <c r="G89" i="27"/>
  <c r="G167" i="27"/>
  <c r="G173" i="27"/>
  <c r="G87" i="29"/>
  <c r="H90" i="29"/>
  <c r="H100" i="29"/>
  <c r="H101" i="29"/>
  <c r="H102" i="29"/>
  <c r="H103" i="29"/>
  <c r="H127" i="29"/>
  <c r="H145" i="29"/>
  <c r="H152" i="29"/>
  <c r="H158" i="29"/>
  <c r="H162" i="29"/>
  <c r="H82" i="30"/>
  <c r="H84" i="30"/>
  <c r="G116" i="30"/>
  <c r="H120" i="30"/>
  <c r="H123" i="30"/>
  <c r="H124" i="30"/>
  <c r="H125" i="30"/>
  <c r="G127" i="30"/>
  <c r="H100" i="31"/>
  <c r="H101" i="31"/>
  <c r="H102" i="31"/>
  <c r="G119" i="31"/>
  <c r="H143" i="31"/>
  <c r="H167" i="31"/>
  <c r="G173" i="31"/>
  <c r="H89" i="32"/>
  <c r="H90" i="32"/>
  <c r="H91" i="32"/>
  <c r="H101" i="32"/>
  <c r="H102" i="32"/>
  <c r="G86" i="33"/>
  <c r="H88" i="33"/>
  <c r="G100" i="33"/>
  <c r="G103" i="33"/>
  <c r="H115" i="33"/>
  <c r="G126" i="33"/>
  <c r="G127" i="33"/>
  <c r="G137" i="33"/>
  <c r="H139" i="33"/>
  <c r="H144" i="33"/>
  <c r="M107" i="34"/>
  <c r="M115" i="34"/>
  <c r="H167" i="26"/>
  <c r="H171" i="26"/>
  <c r="G100" i="28"/>
  <c r="H84" i="29"/>
  <c r="H87" i="29"/>
  <c r="H110" i="29"/>
  <c r="H147" i="29"/>
  <c r="H156" i="29"/>
  <c r="G174" i="29"/>
  <c r="G90" i="30"/>
  <c r="G98" i="30"/>
  <c r="G104" i="30"/>
  <c r="G108" i="30"/>
  <c r="H115" i="30"/>
  <c r="H116" i="30"/>
  <c r="G137" i="30"/>
  <c r="G142" i="30"/>
  <c r="G145" i="30"/>
  <c r="H177" i="30"/>
  <c r="H178" i="30"/>
  <c r="H109" i="31"/>
  <c r="G118" i="31"/>
  <c r="H120" i="31"/>
  <c r="H147" i="31"/>
  <c r="H99" i="33"/>
  <c r="H100" i="33"/>
  <c r="H103" i="33"/>
  <c r="H116" i="33"/>
  <c r="H126" i="33"/>
  <c r="G133" i="33"/>
  <c r="H137" i="33"/>
  <c r="G141" i="33"/>
  <c r="G142" i="33"/>
  <c r="G166" i="33"/>
  <c r="G86" i="34"/>
  <c r="M86" i="34" s="1"/>
  <c r="G133" i="34"/>
  <c r="G107" i="25"/>
  <c r="H104" i="26"/>
  <c r="H107" i="26"/>
  <c r="H129" i="26"/>
  <c r="H138" i="26"/>
  <c r="H156" i="26"/>
  <c r="H173" i="26"/>
  <c r="H174" i="26"/>
  <c r="G99" i="28"/>
  <c r="G116" i="28"/>
  <c r="G149" i="28"/>
  <c r="G89" i="29"/>
  <c r="H107" i="29"/>
  <c r="H113" i="29"/>
  <c r="H114" i="29"/>
  <c r="H134" i="29"/>
  <c r="G172" i="29"/>
  <c r="H176" i="29"/>
  <c r="G91" i="30"/>
  <c r="G101" i="30"/>
  <c r="G114" i="30"/>
  <c r="H129" i="30"/>
  <c r="H134" i="30"/>
  <c r="H137" i="30"/>
  <c r="H141" i="30"/>
  <c r="H142" i="30"/>
  <c r="H149" i="30"/>
  <c r="G152" i="30"/>
  <c r="G92" i="31"/>
  <c r="G108" i="31"/>
  <c r="H87" i="32"/>
  <c r="H148" i="32"/>
  <c r="H111" i="33"/>
  <c r="H128" i="33"/>
  <c r="G129" i="33"/>
  <c r="H141" i="33"/>
  <c r="H142" i="33"/>
  <c r="H152" i="33"/>
  <c r="M85" i="34"/>
  <c r="G97" i="34"/>
  <c r="M97" i="34" s="1"/>
  <c r="G139" i="34"/>
  <c r="H67" i="4"/>
  <c r="H53" i="4"/>
  <c r="H47" i="4"/>
  <c r="H24" i="4"/>
  <c r="H28" i="4"/>
  <c r="D10" i="4"/>
  <c r="G62" i="5"/>
  <c r="G71" i="5"/>
  <c r="G32" i="5"/>
  <c r="C10" i="5"/>
  <c r="G41" i="5"/>
  <c r="G39" i="5"/>
  <c r="C9" i="5"/>
  <c r="G69" i="5"/>
  <c r="G27" i="5"/>
  <c r="G73" i="9"/>
  <c r="G44" i="9"/>
  <c r="G41" i="9"/>
  <c r="G39" i="9"/>
  <c r="G30" i="9"/>
  <c r="G55" i="9"/>
  <c r="H62" i="10"/>
  <c r="H52" i="10"/>
  <c r="H42" i="10"/>
  <c r="H41" i="10"/>
  <c r="H26" i="10"/>
  <c r="G57" i="9"/>
  <c r="H52" i="2"/>
  <c r="G73" i="5"/>
  <c r="G73" i="21"/>
  <c r="G29" i="21"/>
  <c r="G27" i="21"/>
  <c r="C10" i="21"/>
  <c r="G63" i="21"/>
  <c r="G70" i="21"/>
  <c r="G55" i="21"/>
  <c r="G30" i="21"/>
  <c r="G32" i="21"/>
  <c r="G65" i="29"/>
  <c r="G56" i="29"/>
  <c r="G24" i="29"/>
  <c r="G59" i="29"/>
  <c r="G44" i="29"/>
  <c r="G68" i="9"/>
  <c r="G53" i="12"/>
  <c r="G33" i="12"/>
  <c r="G24" i="12"/>
  <c r="H71" i="2"/>
  <c r="H64" i="2"/>
  <c r="H47" i="2"/>
  <c r="D9" i="2"/>
  <c r="H71" i="4"/>
  <c r="G73" i="6"/>
  <c r="G66" i="6"/>
  <c r="G37" i="6"/>
  <c r="G73" i="8"/>
  <c r="G63" i="8"/>
  <c r="G56" i="8"/>
  <c r="G50" i="8"/>
  <c r="G28" i="8"/>
  <c r="G27" i="8"/>
  <c r="G23" i="8"/>
  <c r="G54" i="8"/>
  <c r="H73" i="5"/>
  <c r="H24" i="9"/>
  <c r="H25" i="9"/>
  <c r="G52" i="11"/>
  <c r="H47" i="12"/>
  <c r="G32" i="13"/>
  <c r="H50" i="17"/>
  <c r="H58" i="17"/>
  <c r="H51" i="17"/>
  <c r="D10" i="17"/>
  <c r="H27" i="17"/>
  <c r="G73" i="25"/>
  <c r="G44" i="25"/>
  <c r="G64" i="25"/>
  <c r="G48" i="25"/>
  <c r="G29" i="25"/>
  <c r="G39" i="33"/>
  <c r="G58" i="33"/>
  <c r="M72" i="1"/>
  <c r="G60" i="1"/>
  <c r="M60" i="1" s="1"/>
  <c r="H69" i="1"/>
  <c r="N69" i="1" s="1"/>
  <c r="G47" i="4"/>
  <c r="D10" i="5"/>
  <c r="H38" i="5"/>
  <c r="H69" i="5"/>
  <c r="H45" i="6"/>
  <c r="H60" i="6"/>
  <c r="G34" i="7"/>
  <c r="H35" i="7"/>
  <c r="G40" i="7"/>
  <c r="G41" i="7"/>
  <c r="H42" i="7"/>
  <c r="H44" i="7"/>
  <c r="G51" i="7"/>
  <c r="G58" i="7"/>
  <c r="H59" i="7"/>
  <c r="G60" i="7"/>
  <c r="H34" i="8"/>
  <c r="H35" i="8"/>
  <c r="H71" i="8"/>
  <c r="H26" i="9"/>
  <c r="H39" i="9"/>
  <c r="G67" i="10"/>
  <c r="C10" i="11"/>
  <c r="H23" i="11"/>
  <c r="H29" i="11"/>
  <c r="G33" i="11"/>
  <c r="H53" i="11"/>
  <c r="H58" i="11"/>
  <c r="G65" i="11"/>
  <c r="G66" i="11"/>
  <c r="D9" i="12"/>
  <c r="G29" i="13"/>
  <c r="G54" i="13"/>
  <c r="H58" i="14"/>
  <c r="H65" i="14"/>
  <c r="H37" i="15"/>
  <c r="G66" i="15"/>
  <c r="H64" i="19"/>
  <c r="D9" i="19"/>
  <c r="H13" i="19" s="1"/>
  <c r="H33" i="19"/>
  <c r="H71" i="26"/>
  <c r="H26" i="26"/>
  <c r="H64" i="26"/>
  <c r="H24" i="26"/>
  <c r="G52" i="28"/>
  <c r="G32" i="28"/>
  <c r="G35" i="28"/>
  <c r="G31" i="28"/>
  <c r="G66" i="32"/>
  <c r="G49" i="32"/>
  <c r="G39" i="32"/>
  <c r="G40" i="32"/>
  <c r="G25" i="32"/>
  <c r="H44" i="5"/>
  <c r="H54" i="5"/>
  <c r="D9" i="6"/>
  <c r="D10" i="6"/>
  <c r="H49" i="6"/>
  <c r="D9" i="8"/>
  <c r="H13" i="8" s="1"/>
  <c r="D10" i="8"/>
  <c r="H36" i="8"/>
  <c r="H57" i="9"/>
  <c r="H62" i="12"/>
  <c r="G52" i="13"/>
  <c r="C10" i="15"/>
  <c r="G73" i="16"/>
  <c r="G66" i="16"/>
  <c r="G40" i="16"/>
  <c r="G28" i="16"/>
  <c r="G46" i="16"/>
  <c r="N60" i="1"/>
  <c r="H40" i="7"/>
  <c r="H41" i="7"/>
  <c r="H50" i="7"/>
  <c r="H55" i="7"/>
  <c r="G63" i="7"/>
  <c r="G66" i="7"/>
  <c r="H69" i="7"/>
  <c r="H26" i="8"/>
  <c r="H42" i="8"/>
  <c r="H31" i="9"/>
  <c r="H33" i="11"/>
  <c r="H38" i="11"/>
  <c r="H64" i="11"/>
  <c r="H65" i="11"/>
  <c r="G70" i="11"/>
  <c r="G71" i="11"/>
  <c r="G40" i="13"/>
  <c r="H58" i="13"/>
  <c r="H59" i="13"/>
  <c r="H73" i="14"/>
  <c r="C9" i="15"/>
  <c r="G13" i="15" s="1"/>
  <c r="G54" i="23"/>
  <c r="G70" i="23"/>
  <c r="G63" i="23"/>
  <c r="G38" i="23"/>
  <c r="G53" i="23"/>
  <c r="G30" i="23"/>
  <c r="C10" i="23"/>
  <c r="G39" i="23"/>
  <c r="G41" i="24"/>
  <c r="G72" i="24"/>
  <c r="G68" i="24"/>
  <c r="G56" i="24"/>
  <c r="G29" i="24"/>
  <c r="G48" i="24"/>
  <c r="G33" i="28"/>
  <c r="H38" i="16"/>
  <c r="H26" i="18"/>
  <c r="G45" i="18"/>
  <c r="H73" i="18"/>
  <c r="H41" i="20"/>
  <c r="G48" i="20"/>
  <c r="G54" i="20"/>
  <c r="G65" i="20"/>
  <c r="H73" i="20"/>
  <c r="H30" i="21"/>
  <c r="H54" i="21"/>
  <c r="H69" i="21"/>
  <c r="H71" i="21"/>
  <c r="D10" i="22"/>
  <c r="H26" i="22"/>
  <c r="G44" i="22"/>
  <c r="H48" i="22"/>
  <c r="H61" i="22"/>
  <c r="G62" i="22"/>
  <c r="G73" i="22"/>
  <c r="H28" i="23"/>
  <c r="H54" i="23"/>
  <c r="H53" i="24"/>
  <c r="H66" i="24"/>
  <c r="H28" i="25"/>
  <c r="G25" i="26"/>
  <c r="G32" i="26"/>
  <c r="G47" i="26"/>
  <c r="G64" i="26"/>
  <c r="G67" i="26"/>
  <c r="H28" i="27"/>
  <c r="H29" i="27"/>
  <c r="H35" i="27"/>
  <c r="H59" i="27"/>
  <c r="G72" i="27"/>
  <c r="H27" i="28"/>
  <c r="H65" i="28"/>
  <c r="H35" i="29"/>
  <c r="H30" i="30"/>
  <c r="G64" i="30"/>
  <c r="G58" i="31"/>
  <c r="H65" i="31"/>
  <c r="G53" i="17"/>
  <c r="H25" i="18"/>
  <c r="H62" i="18"/>
  <c r="H63" i="18"/>
  <c r="G48" i="19"/>
  <c r="G33" i="20"/>
  <c r="H56" i="20"/>
  <c r="H64" i="20"/>
  <c r="G66" i="20"/>
  <c r="G67" i="20"/>
  <c r="H61" i="21"/>
  <c r="H37" i="22"/>
  <c r="G59" i="22"/>
  <c r="H59" i="24"/>
  <c r="H73" i="24"/>
  <c r="D9" i="25"/>
  <c r="H29" i="25"/>
  <c r="H41" i="25"/>
  <c r="H50" i="25"/>
  <c r="H65" i="25"/>
  <c r="G48" i="26"/>
  <c r="G61" i="26"/>
  <c r="G41" i="27"/>
  <c r="G55" i="27"/>
  <c r="H53" i="28"/>
  <c r="H25" i="29"/>
  <c r="H44" i="29"/>
  <c r="H69" i="29"/>
  <c r="G27" i="30"/>
  <c r="G37" i="30"/>
  <c r="H57" i="30"/>
  <c r="H42" i="31"/>
  <c r="H72" i="31"/>
  <c r="H40" i="32"/>
  <c r="H55" i="32"/>
  <c r="H73" i="32"/>
  <c r="G73" i="34"/>
  <c r="M73" i="34" s="1"/>
  <c r="H55" i="16"/>
  <c r="G54" i="17"/>
  <c r="G70" i="19"/>
  <c r="C10" i="20"/>
  <c r="G26" i="20"/>
  <c r="G27" i="20"/>
  <c r="G32" i="20"/>
  <c r="H51" i="20"/>
  <c r="H52" i="20"/>
  <c r="G58" i="20"/>
  <c r="H66" i="20"/>
  <c r="H50" i="21"/>
  <c r="G50" i="22"/>
  <c r="H55" i="22"/>
  <c r="H59" i="22"/>
  <c r="H31" i="23"/>
  <c r="H51" i="25"/>
  <c r="H73" i="25"/>
  <c r="G27" i="26"/>
  <c r="G42" i="26"/>
  <c r="C9" i="27"/>
  <c r="H55" i="27"/>
  <c r="H56" i="27"/>
  <c r="G57" i="27"/>
  <c r="H26" i="30"/>
  <c r="H39" i="34"/>
  <c r="N39" i="34" s="1"/>
  <c r="M71" i="34"/>
  <c r="M430" i="34"/>
  <c r="M481" i="34"/>
  <c r="L13" i="34"/>
  <c r="N442" i="34"/>
  <c r="M473" i="34"/>
  <c r="N506" i="34"/>
  <c r="M519" i="34"/>
  <c r="M317" i="1"/>
  <c r="G10" i="20"/>
  <c r="M90" i="1"/>
  <c r="H12" i="6"/>
  <c r="L10" i="34"/>
  <c r="M69" i="1"/>
  <c r="H11" i="12"/>
  <c r="H12" i="12"/>
  <c r="H13" i="12"/>
  <c r="G29" i="1"/>
  <c r="M29" i="1" s="1"/>
  <c r="G37" i="1"/>
  <c r="M37" i="1" s="1"/>
  <c r="G44" i="1"/>
  <c r="M44" i="1" s="1"/>
  <c r="I82" i="1"/>
  <c r="G99" i="1"/>
  <c r="M99" i="1" s="1"/>
  <c r="I102" i="1"/>
  <c r="G103" i="1"/>
  <c r="M103" i="1" s="1"/>
  <c r="G107" i="1"/>
  <c r="M107" i="1" s="1"/>
  <c r="I116" i="1"/>
  <c r="I124" i="1"/>
  <c r="M179" i="1"/>
  <c r="H191" i="1"/>
  <c r="N191" i="1" s="1"/>
  <c r="H201" i="1"/>
  <c r="N201" i="1" s="1"/>
  <c r="L371" i="1"/>
  <c r="G626" i="1"/>
  <c r="G630" i="1"/>
  <c r="M630" i="1" s="1"/>
  <c r="G639" i="1"/>
  <c r="M639" i="1" s="1"/>
  <c r="H406" i="2"/>
  <c r="H419" i="2"/>
  <c r="H422" i="2"/>
  <c r="G426" i="2"/>
  <c r="H434" i="2"/>
  <c r="H450" i="2"/>
  <c r="H548" i="2"/>
  <c r="H615" i="2"/>
  <c r="H27" i="3"/>
  <c r="H51" i="3"/>
  <c r="H55" i="3"/>
  <c r="G100" i="3"/>
  <c r="G108" i="3"/>
  <c r="G113" i="3"/>
  <c r="G123" i="3"/>
  <c r="G127" i="3"/>
  <c r="G138" i="3"/>
  <c r="G141" i="3"/>
  <c r="G167" i="3"/>
  <c r="G171" i="3"/>
  <c r="G175" i="3"/>
  <c r="H197" i="3"/>
  <c r="G203" i="3"/>
  <c r="H205" i="3"/>
  <c r="G211" i="3"/>
  <c r="H214" i="3"/>
  <c r="G218" i="3"/>
  <c r="H220" i="3"/>
  <c r="G228" i="3"/>
  <c r="H233" i="3"/>
  <c r="G260" i="3"/>
  <c r="H263" i="3"/>
  <c r="H267" i="3"/>
  <c r="G279" i="3"/>
  <c r="H281" i="3"/>
  <c r="H283" i="3"/>
  <c r="H291" i="3"/>
  <c r="H292" i="3"/>
  <c r="H293" i="3"/>
  <c r="H294" i="3"/>
  <c r="H295" i="3"/>
  <c r="H302" i="3"/>
  <c r="H324" i="3"/>
  <c r="H325" i="3"/>
  <c r="H338" i="3"/>
  <c r="H339" i="3"/>
  <c r="H342" i="3"/>
  <c r="G352" i="3"/>
  <c r="H359" i="3"/>
  <c r="H361" i="3"/>
  <c r="G389" i="3"/>
  <c r="G396" i="3"/>
  <c r="G11" i="1"/>
  <c r="G12" i="1"/>
  <c r="K12" i="1"/>
  <c r="G23" i="1"/>
  <c r="M23" i="1" s="1"/>
  <c r="G31" i="1"/>
  <c r="M31" i="1" s="1"/>
  <c r="G39" i="1"/>
  <c r="M39" i="1" s="1"/>
  <c r="I84" i="1"/>
  <c r="I90" i="1"/>
  <c r="I98" i="1"/>
  <c r="I106" i="1"/>
  <c r="I110" i="1"/>
  <c r="I118" i="1"/>
  <c r="I126" i="1"/>
  <c r="H195" i="1"/>
  <c r="N195" i="1" s="1"/>
  <c r="H203" i="1"/>
  <c r="N203" i="1" s="1"/>
  <c r="N453" i="1"/>
  <c r="G625" i="1"/>
  <c r="G629" i="1"/>
  <c r="M629" i="1" s="1"/>
  <c r="G632" i="1"/>
  <c r="M632" i="1" s="1"/>
  <c r="G384" i="2"/>
  <c r="H389" i="2"/>
  <c r="H426" i="2"/>
  <c r="H484" i="2"/>
  <c r="H589" i="2"/>
  <c r="G11" i="3"/>
  <c r="H59" i="3"/>
  <c r="H70" i="3"/>
  <c r="G82" i="3"/>
  <c r="G93" i="3"/>
  <c r="G133" i="3"/>
  <c r="G145" i="3"/>
  <c r="G155" i="3"/>
  <c r="G159" i="3"/>
  <c r="H189" i="3"/>
  <c r="G201" i="3"/>
  <c r="H203" i="3"/>
  <c r="G209" i="3"/>
  <c r="H211" i="3"/>
  <c r="H218" i="3"/>
  <c r="G224" i="3"/>
  <c r="G226" i="3"/>
  <c r="H231" i="3"/>
  <c r="G258" i="3"/>
  <c r="H260" i="3"/>
  <c r="G271" i="3"/>
  <c r="H273" i="3"/>
  <c r="G277" i="3"/>
  <c r="H279" i="3"/>
  <c r="H316" i="3"/>
  <c r="H341" i="3"/>
  <c r="H352" i="3"/>
  <c r="H353" i="3"/>
  <c r="G602" i="3"/>
  <c r="G591" i="3"/>
  <c r="G577" i="3"/>
  <c r="G567" i="3"/>
  <c r="G550" i="3"/>
  <c r="G545" i="3"/>
  <c r="G540" i="3"/>
  <c r="G536" i="3"/>
  <c r="G525" i="3"/>
  <c r="G494" i="3"/>
  <c r="G483" i="3"/>
  <c r="G451" i="3"/>
  <c r="G430" i="3"/>
  <c r="G426" i="3"/>
  <c r="G422" i="3"/>
  <c r="G421" i="3"/>
  <c r="G413" i="3"/>
  <c r="G604" i="3"/>
  <c r="G597" i="3"/>
  <c r="G592" i="3"/>
  <c r="G588" i="3"/>
  <c r="G568" i="3"/>
  <c r="G563" i="3"/>
  <c r="G551" i="3"/>
  <c r="G546" i="3"/>
  <c r="G541" i="3"/>
  <c r="G537" i="3"/>
  <c r="G526" i="3"/>
  <c r="G484" i="3"/>
  <c r="G478" i="3"/>
  <c r="G475" i="3"/>
  <c r="G465" i="3"/>
  <c r="G427" i="3"/>
  <c r="G423" i="3"/>
  <c r="G414" i="3"/>
  <c r="G599" i="3"/>
  <c r="G589" i="3"/>
  <c r="G583" i="3"/>
  <c r="G569" i="3"/>
  <c r="G564" i="3"/>
  <c r="G547" i="3"/>
  <c r="G543" i="3"/>
  <c r="G538" i="3"/>
  <c r="G534" i="3"/>
  <c r="G528" i="3"/>
  <c r="G527" i="3"/>
  <c r="G485" i="3"/>
  <c r="G481" i="3"/>
  <c r="G448" i="3"/>
  <c r="G441" i="3"/>
  <c r="G428" i="3"/>
  <c r="G600" i="3"/>
  <c r="G590" i="3"/>
  <c r="G584" i="3"/>
  <c r="G570" i="3"/>
  <c r="G566" i="3"/>
  <c r="G565" i="3"/>
  <c r="G553" i="3"/>
  <c r="G544" i="3"/>
  <c r="G539" i="3"/>
  <c r="G535" i="3"/>
  <c r="G530" i="3"/>
  <c r="G514" i="3"/>
  <c r="G505" i="3"/>
  <c r="G504" i="3"/>
  <c r="G493" i="3"/>
  <c r="G492" i="3"/>
  <c r="G450" i="3"/>
  <c r="G449" i="3"/>
  <c r="G429" i="3"/>
  <c r="G425" i="3"/>
  <c r="G420" i="3"/>
  <c r="G412" i="3"/>
  <c r="G411" i="3"/>
  <c r="G388" i="3"/>
  <c r="G393" i="3"/>
  <c r="G395" i="3"/>
  <c r="G406" i="3"/>
  <c r="G410" i="3"/>
  <c r="G419" i="3"/>
  <c r="G424" i="3"/>
  <c r="G25" i="1"/>
  <c r="M25" i="1" s="1"/>
  <c r="G33" i="1"/>
  <c r="M33" i="1" s="1"/>
  <c r="G41" i="1"/>
  <c r="M41" i="1" s="1"/>
  <c r="G46" i="1"/>
  <c r="M46" i="1" s="1"/>
  <c r="I86" i="1"/>
  <c r="I92" i="1"/>
  <c r="I96" i="1"/>
  <c r="G97" i="1"/>
  <c r="M97" i="1" s="1"/>
  <c r="G105" i="1"/>
  <c r="M105" i="1" s="1"/>
  <c r="G109" i="1"/>
  <c r="M109" i="1" s="1"/>
  <c r="I112" i="1"/>
  <c r="I120" i="1"/>
  <c r="I128" i="1"/>
  <c r="K188" i="1"/>
  <c r="H193" i="1"/>
  <c r="N193" i="1" s="1"/>
  <c r="H197" i="1"/>
  <c r="N197" i="1" s="1"/>
  <c r="H205" i="1"/>
  <c r="N205" i="1" s="1"/>
  <c r="N319" i="1"/>
  <c r="K612" i="1"/>
  <c r="G628" i="1"/>
  <c r="M628" i="1" s="1"/>
  <c r="G635" i="1"/>
  <c r="M635" i="1" s="1"/>
  <c r="H372" i="2"/>
  <c r="H378" i="2"/>
  <c r="H408" i="2"/>
  <c r="G413" i="2"/>
  <c r="H424" i="2"/>
  <c r="H497" i="2"/>
  <c r="H514" i="2"/>
  <c r="H564" i="2"/>
  <c r="H576" i="2"/>
  <c r="H630" i="2"/>
  <c r="H25" i="3"/>
  <c r="H53" i="3"/>
  <c r="G84" i="3"/>
  <c r="G104" i="3"/>
  <c r="G111" i="3"/>
  <c r="G115" i="3"/>
  <c r="G121" i="3"/>
  <c r="G125" i="3"/>
  <c r="G129" i="3"/>
  <c r="G136" i="3"/>
  <c r="G143" i="3"/>
  <c r="G149" i="3"/>
  <c r="G165" i="3"/>
  <c r="G169" i="3"/>
  <c r="G173" i="3"/>
  <c r="G177" i="3"/>
  <c r="H193" i="3"/>
  <c r="H195" i="3"/>
  <c r="H199" i="3"/>
  <c r="H201" i="3"/>
  <c r="G207" i="3"/>
  <c r="H209" i="3"/>
  <c r="H216" i="3"/>
  <c r="G222" i="3"/>
  <c r="H224" i="3"/>
  <c r="H226" i="3"/>
  <c r="H229" i="3"/>
  <c r="G235" i="3"/>
  <c r="H242" i="3"/>
  <c r="G248" i="3"/>
  <c r="G252" i="3"/>
  <c r="H258" i="3"/>
  <c r="H265" i="3"/>
  <c r="G269" i="3"/>
  <c r="H271" i="3"/>
  <c r="G275" i="3"/>
  <c r="H277" i="3"/>
  <c r="G285" i="3"/>
  <c r="H315" i="3"/>
  <c r="H344" i="3"/>
  <c r="H348" i="3"/>
  <c r="H349" i="3"/>
  <c r="G350" i="3"/>
  <c r="H363" i="3"/>
  <c r="G376" i="3"/>
  <c r="G387" i="3"/>
  <c r="G392" i="3"/>
  <c r="G394" i="3"/>
  <c r="G405" i="3"/>
  <c r="G409" i="3"/>
  <c r="G10" i="1"/>
  <c r="G13" i="1"/>
  <c r="G14" i="1"/>
  <c r="K14" i="1"/>
  <c r="G27" i="1"/>
  <c r="M27" i="1" s="1"/>
  <c r="G35" i="1"/>
  <c r="M35" i="1" s="1"/>
  <c r="G43" i="1"/>
  <c r="M43" i="1" s="1"/>
  <c r="I88" i="1"/>
  <c r="I94" i="1"/>
  <c r="I100" i="1"/>
  <c r="N102" i="1"/>
  <c r="I104" i="1"/>
  <c r="I108" i="1"/>
  <c r="I114" i="1"/>
  <c r="I122" i="1"/>
  <c r="I130" i="1"/>
  <c r="H189" i="1"/>
  <c r="N189" i="1" s="1"/>
  <c r="M194" i="1"/>
  <c r="H199" i="1"/>
  <c r="N199" i="1" s="1"/>
  <c r="K371" i="1"/>
  <c r="L612" i="1"/>
  <c r="G627" i="1"/>
  <c r="M627" i="1" s="1"/>
  <c r="G637" i="1"/>
  <c r="M637" i="1" s="1"/>
  <c r="G82" i="2"/>
  <c r="H413" i="2"/>
  <c r="H429" i="2"/>
  <c r="H539" i="2"/>
  <c r="H567" i="2"/>
  <c r="H588" i="2"/>
  <c r="H44" i="3"/>
  <c r="H57" i="3"/>
  <c r="H72" i="3"/>
  <c r="G86" i="3"/>
  <c r="G91" i="3"/>
  <c r="G98" i="3"/>
  <c r="G106" i="3"/>
  <c r="G119" i="3"/>
  <c r="G147" i="3"/>
  <c r="G153" i="3"/>
  <c r="G157" i="3"/>
  <c r="G161" i="3"/>
  <c r="H191" i="3"/>
  <c r="G205" i="3"/>
  <c r="H207" i="3"/>
  <c r="G220" i="3"/>
  <c r="H222" i="3"/>
  <c r="G233" i="3"/>
  <c r="H235" i="3"/>
  <c r="H248" i="3"/>
  <c r="H252" i="3"/>
  <c r="H256" i="3"/>
  <c r="G262" i="3"/>
  <c r="H269" i="3"/>
  <c r="H275" i="3"/>
  <c r="G281" i="3"/>
  <c r="G283" i="3"/>
  <c r="H285" i="3"/>
  <c r="G291" i="3"/>
  <c r="G292" i="3"/>
  <c r="G293" i="3"/>
  <c r="G294" i="3"/>
  <c r="G295" i="3"/>
  <c r="G324" i="3"/>
  <c r="G325" i="3"/>
  <c r="H335" i="3"/>
  <c r="G338" i="3"/>
  <c r="H343" i="3"/>
  <c r="H345" i="3"/>
  <c r="H347" i="3"/>
  <c r="H356" i="3"/>
  <c r="G359" i="3"/>
  <c r="H362" i="3"/>
  <c r="G386" i="3"/>
  <c r="G390" i="3"/>
  <c r="G391" i="3"/>
  <c r="G397" i="3"/>
  <c r="G404" i="3"/>
  <c r="G408" i="3"/>
  <c r="H621" i="3"/>
  <c r="G628" i="3"/>
  <c r="G632" i="3"/>
  <c r="G24" i="4"/>
  <c r="H203" i="4"/>
  <c r="H215" i="4"/>
  <c r="H216" i="4"/>
  <c r="H220" i="4"/>
  <c r="H221" i="4"/>
  <c r="H222" i="4"/>
  <c r="H270" i="4"/>
  <c r="H281" i="4"/>
  <c r="H300" i="4"/>
  <c r="H377" i="4"/>
  <c r="H583" i="4"/>
  <c r="H622" i="4"/>
  <c r="G628" i="4"/>
  <c r="H630" i="4"/>
  <c r="G639" i="4"/>
  <c r="G640" i="4"/>
  <c r="G10" i="5"/>
  <c r="G12" i="5"/>
  <c r="G13" i="5"/>
  <c r="H24" i="5"/>
  <c r="H25" i="5"/>
  <c r="G26" i="5"/>
  <c r="G33" i="5"/>
  <c r="H35" i="5"/>
  <c r="G36" i="5"/>
  <c r="G37" i="5"/>
  <c r="H46" i="5"/>
  <c r="G47" i="5"/>
  <c r="H52" i="5"/>
  <c r="G88" i="5"/>
  <c r="G99" i="5"/>
  <c r="G100" i="5"/>
  <c r="H113" i="5"/>
  <c r="G115" i="5"/>
  <c r="H135" i="5"/>
  <c r="H137" i="5"/>
  <c r="H138" i="5"/>
  <c r="H139" i="5"/>
  <c r="H144" i="5"/>
  <c r="H148" i="5"/>
  <c r="G168" i="5"/>
  <c r="G169" i="5"/>
  <c r="G170" i="5"/>
  <c r="G171" i="5"/>
  <c r="H174" i="5"/>
  <c r="G175" i="5"/>
  <c r="G211" i="5"/>
  <c r="G219" i="5"/>
  <c r="G233" i="5"/>
  <c r="G270" i="5"/>
  <c r="G276" i="5"/>
  <c r="G307" i="5"/>
  <c r="G311" i="5"/>
  <c r="G315" i="5"/>
  <c r="G320" i="5"/>
  <c r="G324" i="5"/>
  <c r="G325" i="5"/>
  <c r="G361" i="5"/>
  <c r="H378" i="5"/>
  <c r="G394" i="5"/>
  <c r="G395" i="5"/>
  <c r="G396" i="5"/>
  <c r="G397" i="5"/>
  <c r="H406" i="5"/>
  <c r="H410" i="5"/>
  <c r="H411" i="5"/>
  <c r="G440" i="5"/>
  <c r="G472" i="5"/>
  <c r="H492" i="5"/>
  <c r="G493" i="5"/>
  <c r="G497" i="5"/>
  <c r="H505" i="5"/>
  <c r="H520" i="5"/>
  <c r="H625" i="5"/>
  <c r="H10" i="6"/>
  <c r="H31" i="6"/>
  <c r="H40" i="6"/>
  <c r="H50" i="6"/>
  <c r="H58" i="6"/>
  <c r="H86" i="6"/>
  <c r="H106" i="6"/>
  <c r="H116" i="6"/>
  <c r="H122" i="6"/>
  <c r="H130" i="6"/>
  <c r="H133" i="6"/>
  <c r="H147" i="6"/>
  <c r="H168" i="6"/>
  <c r="H188" i="6"/>
  <c r="H193" i="6"/>
  <c r="C10" i="9"/>
  <c r="G158" i="9"/>
  <c r="G380" i="9"/>
  <c r="G381" i="9"/>
  <c r="G627" i="3"/>
  <c r="G631" i="3"/>
  <c r="G48" i="4"/>
  <c r="H107" i="4"/>
  <c r="H150" i="4"/>
  <c r="H209" i="4"/>
  <c r="H233" i="4"/>
  <c r="H265" i="4"/>
  <c r="H311" i="4"/>
  <c r="H406" i="4"/>
  <c r="H485" i="4"/>
  <c r="H486" i="4"/>
  <c r="H518" i="4"/>
  <c r="G627" i="4"/>
  <c r="H36" i="5"/>
  <c r="H37" i="5"/>
  <c r="H42" i="5"/>
  <c r="H47" i="5"/>
  <c r="G48" i="5"/>
  <c r="H51" i="5"/>
  <c r="H55" i="5"/>
  <c r="G56" i="5"/>
  <c r="G65" i="5"/>
  <c r="G114" i="5"/>
  <c r="G121" i="5"/>
  <c r="G122" i="5"/>
  <c r="G123" i="5"/>
  <c r="G124" i="5"/>
  <c r="G125" i="5"/>
  <c r="G126" i="5"/>
  <c r="G127" i="5"/>
  <c r="G128" i="5"/>
  <c r="G129" i="5"/>
  <c r="G133" i="5"/>
  <c r="H166" i="5"/>
  <c r="H168" i="5"/>
  <c r="H169" i="5"/>
  <c r="H170" i="5"/>
  <c r="H171" i="5"/>
  <c r="G210" i="5"/>
  <c r="G218" i="5"/>
  <c r="G222" i="5"/>
  <c r="G229" i="5"/>
  <c r="G243" i="5"/>
  <c r="G249" i="5"/>
  <c r="G265" i="5"/>
  <c r="G306" i="5"/>
  <c r="H381" i="5"/>
  <c r="H394" i="5"/>
  <c r="H395" i="5"/>
  <c r="H396" i="5"/>
  <c r="H405" i="5"/>
  <c r="H414" i="5"/>
  <c r="G416" i="5"/>
  <c r="G419" i="5"/>
  <c r="H464" i="5"/>
  <c r="G471" i="5"/>
  <c r="H485" i="5"/>
  <c r="H570" i="5"/>
  <c r="H580" i="5"/>
  <c r="H622" i="5"/>
  <c r="H28" i="6"/>
  <c r="H36" i="6"/>
  <c r="H37" i="6"/>
  <c r="H55" i="6"/>
  <c r="H72" i="6"/>
  <c r="H85" i="6"/>
  <c r="H93" i="6"/>
  <c r="H105" i="6"/>
  <c r="H121" i="6"/>
  <c r="H129" i="6"/>
  <c r="H138" i="6"/>
  <c r="H144" i="6"/>
  <c r="H172" i="6"/>
  <c r="D9" i="9"/>
  <c r="D10" i="9"/>
  <c r="G161" i="9"/>
  <c r="G169" i="9"/>
  <c r="G177" i="9"/>
  <c r="H201" i="9"/>
  <c r="H206" i="9"/>
  <c r="G564" i="9"/>
  <c r="G487" i="9"/>
  <c r="G478" i="9"/>
  <c r="G473" i="9"/>
  <c r="G456" i="9"/>
  <c r="G447" i="9"/>
  <c r="G434" i="9"/>
  <c r="G427" i="9"/>
  <c r="G474" i="9"/>
  <c r="G459" i="9"/>
  <c r="G437" i="9"/>
  <c r="G435" i="9"/>
  <c r="G413" i="9"/>
  <c r="G408" i="9"/>
  <c r="G407" i="9"/>
  <c r="G481" i="9"/>
  <c r="G476" i="9"/>
  <c r="G438" i="9"/>
  <c r="G414" i="9"/>
  <c r="G409" i="9"/>
  <c r="G404" i="9"/>
  <c r="G451" i="9"/>
  <c r="G450" i="9"/>
  <c r="G446" i="9"/>
  <c r="G426" i="9"/>
  <c r="G410" i="9"/>
  <c r="G405" i="9"/>
  <c r="G385" i="9"/>
  <c r="G387" i="9"/>
  <c r="G419" i="9"/>
  <c r="H623" i="3"/>
  <c r="H624" i="3"/>
  <c r="G626" i="3"/>
  <c r="G630" i="3"/>
  <c r="G635" i="3"/>
  <c r="H129" i="4"/>
  <c r="H207" i="4"/>
  <c r="H230" i="4"/>
  <c r="H231" i="4"/>
  <c r="H307" i="4"/>
  <c r="H337" i="4"/>
  <c r="H405" i="4"/>
  <c r="H481" i="4"/>
  <c r="H484" i="4"/>
  <c r="H616" i="4"/>
  <c r="H617" i="4"/>
  <c r="G11" i="5"/>
  <c r="G14" i="5"/>
  <c r="H28" i="5"/>
  <c r="G29" i="5"/>
  <c r="G31" i="5"/>
  <c r="H41" i="5"/>
  <c r="G44" i="5"/>
  <c r="H56" i="5"/>
  <c r="G64" i="5"/>
  <c r="H110" i="5"/>
  <c r="H121" i="5"/>
  <c r="H122" i="5"/>
  <c r="H123" i="5"/>
  <c r="H124" i="5"/>
  <c r="H125" i="5"/>
  <c r="H126" i="5"/>
  <c r="H127" i="5"/>
  <c r="H128" i="5"/>
  <c r="H129" i="5"/>
  <c r="G132" i="5"/>
  <c r="H146" i="5"/>
  <c r="H150" i="5"/>
  <c r="H157" i="5"/>
  <c r="G164" i="5"/>
  <c r="G200" i="5"/>
  <c r="G209" i="5"/>
  <c r="G214" i="5"/>
  <c r="G221" i="5"/>
  <c r="G242" i="5"/>
  <c r="G248" i="5"/>
  <c r="G258" i="5"/>
  <c r="G283" i="5"/>
  <c r="G305" i="5"/>
  <c r="G309" i="5"/>
  <c r="G347" i="5"/>
  <c r="H380" i="5"/>
  <c r="H383" i="5"/>
  <c r="H384" i="5"/>
  <c r="H385" i="5"/>
  <c r="H404" i="5"/>
  <c r="H408" i="5"/>
  <c r="H413" i="5"/>
  <c r="H416" i="5"/>
  <c r="H419" i="5"/>
  <c r="H420" i="5"/>
  <c r="G426" i="5"/>
  <c r="G427" i="5"/>
  <c r="G428" i="5"/>
  <c r="G429" i="5"/>
  <c r="G431" i="5"/>
  <c r="H442" i="5"/>
  <c r="H445" i="5"/>
  <c r="G446" i="5"/>
  <c r="G460" i="5"/>
  <c r="G470" i="5"/>
  <c r="H484" i="5"/>
  <c r="H514" i="5"/>
  <c r="H515" i="5"/>
  <c r="H523" i="5"/>
  <c r="H539" i="5"/>
  <c r="H545" i="5"/>
  <c r="H577" i="5"/>
  <c r="H588" i="5"/>
  <c r="H596" i="5"/>
  <c r="H615" i="5"/>
  <c r="H629" i="5"/>
  <c r="H14" i="6"/>
  <c r="H27" i="6"/>
  <c r="H35" i="6"/>
  <c r="H44" i="6"/>
  <c r="H54" i="6"/>
  <c r="H71" i="6"/>
  <c r="H82" i="6"/>
  <c r="H100" i="6"/>
  <c r="H110" i="6"/>
  <c r="H112" i="6"/>
  <c r="H126" i="6"/>
  <c r="H137" i="6"/>
  <c r="H143" i="6"/>
  <c r="H154" i="6"/>
  <c r="H176" i="6"/>
  <c r="G172" i="9"/>
  <c r="G174" i="9"/>
  <c r="H216" i="9"/>
  <c r="G384" i="9"/>
  <c r="G386" i="9"/>
  <c r="G399" i="9"/>
  <c r="H622" i="3"/>
  <c r="G625" i="3"/>
  <c r="G629" i="3"/>
  <c r="G633" i="3"/>
  <c r="H39" i="4"/>
  <c r="H58" i="4"/>
  <c r="H63" i="4"/>
  <c r="H204" i="4"/>
  <c r="H306" i="4"/>
  <c r="H321" i="4"/>
  <c r="H322" i="4"/>
  <c r="H402" i="4"/>
  <c r="G629" i="4"/>
  <c r="H631" i="4"/>
  <c r="H635" i="4"/>
  <c r="G24" i="5"/>
  <c r="G25" i="5"/>
  <c r="H29" i="5"/>
  <c r="G30" i="5"/>
  <c r="G34" i="5"/>
  <c r="H53" i="5"/>
  <c r="H58" i="5"/>
  <c r="G111" i="5"/>
  <c r="G116" i="5"/>
  <c r="H136" i="5"/>
  <c r="G137" i="5"/>
  <c r="G138" i="5"/>
  <c r="G139" i="5"/>
  <c r="H145" i="5"/>
  <c r="H149" i="5"/>
  <c r="G174" i="5"/>
  <c r="G191" i="5"/>
  <c r="G213" i="5"/>
  <c r="G220" i="5"/>
  <c r="G235" i="5"/>
  <c r="G277" i="5"/>
  <c r="G279" i="5"/>
  <c r="G304" i="5"/>
  <c r="G308" i="5"/>
  <c r="G312" i="5"/>
  <c r="G321" i="5"/>
  <c r="G362" i="5"/>
  <c r="H379" i="5"/>
  <c r="H407" i="5"/>
  <c r="H426" i="5"/>
  <c r="H427" i="5"/>
  <c r="H428" i="5"/>
  <c r="H429" i="5"/>
  <c r="H430" i="5"/>
  <c r="H443" i="5"/>
  <c r="H446" i="5"/>
  <c r="H447" i="5"/>
  <c r="H512" i="5"/>
  <c r="H559" i="5"/>
  <c r="H560" i="5"/>
  <c r="H567" i="5"/>
  <c r="H574" i="5"/>
  <c r="H639" i="5"/>
  <c r="H23" i="6"/>
  <c r="H24" i="6"/>
  <c r="H32" i="6"/>
  <c r="H41" i="6"/>
  <c r="H51" i="6"/>
  <c r="H59" i="6"/>
  <c r="H61" i="6"/>
  <c r="H62" i="6"/>
  <c r="H68" i="6"/>
  <c r="H99" i="6"/>
  <c r="H109" i="6"/>
  <c r="H111" i="6"/>
  <c r="H117" i="6"/>
  <c r="H125" i="6"/>
  <c r="H134" i="6"/>
  <c r="H148" i="6"/>
  <c r="H158" i="6"/>
  <c r="H164" i="6"/>
  <c r="G166" i="9"/>
  <c r="G171" i="9"/>
  <c r="H215" i="9"/>
  <c r="G383" i="9"/>
  <c r="G406" i="9"/>
  <c r="H614" i="9"/>
  <c r="H615" i="9"/>
  <c r="H616" i="9"/>
  <c r="H617" i="9"/>
  <c r="H628" i="9"/>
  <c r="H629" i="9"/>
  <c r="H630" i="9"/>
  <c r="H631" i="9"/>
  <c r="H632" i="9"/>
  <c r="H633" i="9"/>
  <c r="H40" i="10"/>
  <c r="G599" i="10"/>
  <c r="G613" i="10"/>
  <c r="G630" i="10"/>
  <c r="G229" i="11"/>
  <c r="G325" i="11"/>
  <c r="G339" i="11"/>
  <c r="H445" i="11"/>
  <c r="H450" i="11"/>
  <c r="H459" i="11"/>
  <c r="H464" i="11"/>
  <c r="H472" i="11"/>
  <c r="H487" i="11"/>
  <c r="H588" i="11"/>
  <c r="H106" i="12"/>
  <c r="H111" i="12"/>
  <c r="H122" i="12"/>
  <c r="H124" i="12"/>
  <c r="H134" i="12"/>
  <c r="H135" i="12"/>
  <c r="H145" i="12"/>
  <c r="H174" i="12"/>
  <c r="G258" i="12"/>
  <c r="H261" i="12"/>
  <c r="H264" i="12"/>
  <c r="H308" i="12"/>
  <c r="H311" i="12"/>
  <c r="H327" i="12"/>
  <c r="H377" i="12"/>
  <c r="H379" i="12"/>
  <c r="H394" i="12"/>
  <c r="H402" i="12"/>
  <c r="H406" i="12"/>
  <c r="H422" i="12"/>
  <c r="H438" i="12"/>
  <c r="H464" i="12"/>
  <c r="G483" i="12"/>
  <c r="H491" i="12"/>
  <c r="H512" i="12"/>
  <c r="H543" i="12"/>
  <c r="H563" i="12"/>
  <c r="H570" i="12"/>
  <c r="H573" i="12"/>
  <c r="H638" i="12"/>
  <c r="H14" i="13"/>
  <c r="H24" i="13"/>
  <c r="H31" i="13"/>
  <c r="H68" i="13"/>
  <c r="G72" i="13"/>
  <c r="H128" i="13"/>
  <c r="H222" i="13"/>
  <c r="G249" i="13"/>
  <c r="H261" i="13"/>
  <c r="H276" i="13"/>
  <c r="H283" i="13"/>
  <c r="G311" i="13"/>
  <c r="H356" i="13"/>
  <c r="H377" i="13"/>
  <c r="H380" i="13"/>
  <c r="H392" i="13"/>
  <c r="G408" i="13"/>
  <c r="H426" i="13"/>
  <c r="G430" i="13"/>
  <c r="G435" i="13"/>
  <c r="H443" i="13"/>
  <c r="G464" i="13"/>
  <c r="G473" i="13"/>
  <c r="G622" i="9"/>
  <c r="G86" i="10"/>
  <c r="G589" i="10"/>
  <c r="G632" i="10"/>
  <c r="H60" i="11"/>
  <c r="H66" i="11"/>
  <c r="G116" i="11"/>
  <c r="G126" i="11"/>
  <c r="G129" i="11"/>
  <c r="G139" i="11"/>
  <c r="G146" i="11"/>
  <c r="G161" i="11"/>
  <c r="G220" i="11"/>
  <c r="G306" i="11"/>
  <c r="H372" i="11"/>
  <c r="H377" i="11"/>
  <c r="H383" i="11"/>
  <c r="H387" i="11"/>
  <c r="H391" i="11"/>
  <c r="H404" i="11"/>
  <c r="H409" i="11"/>
  <c r="H423" i="11"/>
  <c r="H427" i="11"/>
  <c r="H428" i="11"/>
  <c r="H492" i="11"/>
  <c r="H509" i="11"/>
  <c r="H514" i="11"/>
  <c r="H543" i="11"/>
  <c r="H583" i="11"/>
  <c r="G617" i="11"/>
  <c r="H620" i="11"/>
  <c r="G622" i="11"/>
  <c r="G625" i="11"/>
  <c r="G627" i="11"/>
  <c r="H84" i="12"/>
  <c r="H86" i="12"/>
  <c r="H88" i="12"/>
  <c r="H114" i="12"/>
  <c r="H117" i="12"/>
  <c r="H129" i="12"/>
  <c r="H137" i="12"/>
  <c r="H142" i="12"/>
  <c r="H166" i="12"/>
  <c r="H171" i="12"/>
  <c r="H177" i="12"/>
  <c r="G189" i="12"/>
  <c r="G205" i="12"/>
  <c r="H210" i="12"/>
  <c r="H213" i="12"/>
  <c r="H235" i="12"/>
  <c r="G243" i="12"/>
  <c r="H252" i="12"/>
  <c r="G272" i="12"/>
  <c r="H288" i="12"/>
  <c r="G316" i="12"/>
  <c r="G347" i="12"/>
  <c r="G374" i="12"/>
  <c r="G386" i="12"/>
  <c r="H391" i="12"/>
  <c r="H400" i="12"/>
  <c r="H404" i="12"/>
  <c r="H424" i="12"/>
  <c r="G428" i="12"/>
  <c r="H429" i="12"/>
  <c r="G435" i="12"/>
  <c r="H441" i="12"/>
  <c r="H473" i="12"/>
  <c r="G478" i="12"/>
  <c r="H481" i="12"/>
  <c r="H507" i="12"/>
  <c r="H518" i="12"/>
  <c r="H568" i="12"/>
  <c r="H615" i="12"/>
  <c r="G635" i="12"/>
  <c r="H636" i="12"/>
  <c r="H640" i="12"/>
  <c r="H34" i="13"/>
  <c r="G36" i="13"/>
  <c r="H63" i="13"/>
  <c r="H92" i="13"/>
  <c r="H105" i="13"/>
  <c r="H107" i="13"/>
  <c r="H119" i="13"/>
  <c r="H157" i="13"/>
  <c r="G189" i="13"/>
  <c r="H197" i="13"/>
  <c r="G205" i="13"/>
  <c r="G210" i="13"/>
  <c r="H227" i="13"/>
  <c r="G231" i="13"/>
  <c r="H235" i="13"/>
  <c r="H242" i="13"/>
  <c r="G263" i="13"/>
  <c r="H271" i="13"/>
  <c r="G293" i="13"/>
  <c r="G299" i="13"/>
  <c r="G307" i="13"/>
  <c r="H329" i="13"/>
  <c r="H387" i="13"/>
  <c r="G389" i="13"/>
  <c r="G403" i="13"/>
  <c r="H406" i="13"/>
  <c r="H415" i="13"/>
  <c r="G423" i="13"/>
  <c r="H428" i="13"/>
  <c r="H446" i="13"/>
  <c r="H451" i="13"/>
  <c r="H471" i="13"/>
  <c r="H622" i="9"/>
  <c r="G623" i="9"/>
  <c r="D9" i="10"/>
  <c r="H12" i="10" s="1"/>
  <c r="H27" i="10"/>
  <c r="H33" i="10"/>
  <c r="H67" i="10"/>
  <c r="G615" i="10"/>
  <c r="H620" i="10"/>
  <c r="G625" i="10"/>
  <c r="H26" i="11"/>
  <c r="G42" i="11"/>
  <c r="G62" i="11"/>
  <c r="G68" i="11"/>
  <c r="G103" i="11"/>
  <c r="G105" i="11"/>
  <c r="G136" i="11"/>
  <c r="G155" i="11"/>
  <c r="G265" i="11"/>
  <c r="G276" i="11"/>
  <c r="G349" i="11"/>
  <c r="H432" i="11"/>
  <c r="H442" i="11"/>
  <c r="H466" i="11"/>
  <c r="H470" i="11"/>
  <c r="H494" i="11"/>
  <c r="H564" i="11"/>
  <c r="H590" i="11"/>
  <c r="H625" i="11"/>
  <c r="G629" i="11"/>
  <c r="H636" i="11"/>
  <c r="G638" i="11"/>
  <c r="G640" i="11"/>
  <c r="D10" i="12"/>
  <c r="H10" i="12" s="1"/>
  <c r="H27" i="12"/>
  <c r="H53" i="12"/>
  <c r="G65" i="12"/>
  <c r="H98" i="12"/>
  <c r="H100" i="12"/>
  <c r="H104" i="12"/>
  <c r="H109" i="12"/>
  <c r="H115" i="12"/>
  <c r="H147" i="12"/>
  <c r="H149" i="12"/>
  <c r="G196" i="12"/>
  <c r="G203" i="12"/>
  <c r="H205" i="12"/>
  <c r="G209" i="12"/>
  <c r="G215" i="12"/>
  <c r="H222" i="12"/>
  <c r="G223" i="12"/>
  <c r="G226" i="12"/>
  <c r="H228" i="12"/>
  <c r="H231" i="12"/>
  <c r="G263" i="12"/>
  <c r="H267" i="12"/>
  <c r="G293" i="12"/>
  <c r="H299" i="12"/>
  <c r="H338" i="12"/>
  <c r="H363" i="12"/>
  <c r="G381" i="12"/>
  <c r="G384" i="12"/>
  <c r="G388" i="12"/>
  <c r="G390" i="12"/>
  <c r="G396" i="12"/>
  <c r="G419" i="12"/>
  <c r="G447" i="12"/>
  <c r="G454" i="12"/>
  <c r="G470" i="12"/>
  <c r="H498" i="12"/>
  <c r="G572" i="12"/>
  <c r="H617" i="12"/>
  <c r="H631" i="12"/>
  <c r="H11" i="13"/>
  <c r="H13" i="13"/>
  <c r="H40" i="13"/>
  <c r="H103" i="13"/>
  <c r="H124" i="13"/>
  <c r="H142" i="13"/>
  <c r="H175" i="13"/>
  <c r="H189" i="13"/>
  <c r="H208" i="13"/>
  <c r="H218" i="13"/>
  <c r="H225" i="13"/>
  <c r="G258" i="13"/>
  <c r="G285" i="13"/>
  <c r="H288" i="13"/>
  <c r="H305" i="13"/>
  <c r="G309" i="13"/>
  <c r="H327" i="13"/>
  <c r="H332" i="13"/>
  <c r="H338" i="13"/>
  <c r="H343" i="13"/>
  <c r="G374" i="13"/>
  <c r="G376" i="13"/>
  <c r="G379" i="13"/>
  <c r="H395" i="13"/>
  <c r="H413" i="13"/>
  <c r="G617" i="10"/>
  <c r="G628" i="10"/>
  <c r="G639" i="10"/>
  <c r="H63" i="11"/>
  <c r="H71" i="11"/>
  <c r="H72" i="11"/>
  <c r="G144" i="11"/>
  <c r="G195" i="11"/>
  <c r="G201" i="11"/>
  <c r="G218" i="11"/>
  <c r="G222" i="11"/>
  <c r="G308" i="11"/>
  <c r="G327" i="11"/>
  <c r="H433" i="11"/>
  <c r="H435" i="11"/>
  <c r="H437" i="11"/>
  <c r="H507" i="11"/>
  <c r="H518" i="11"/>
  <c r="H528" i="11"/>
  <c r="G613" i="11"/>
  <c r="G631" i="11"/>
  <c r="H638" i="11"/>
  <c r="H640" i="11"/>
  <c r="H14" i="12"/>
  <c r="H50" i="12"/>
  <c r="G52" i="12"/>
  <c r="G62" i="12"/>
  <c r="H82" i="12"/>
  <c r="H92" i="12"/>
  <c r="H121" i="12"/>
  <c r="H127" i="12"/>
  <c r="G197" i="12"/>
  <c r="G207" i="12"/>
  <c r="G219" i="12"/>
  <c r="G221" i="12"/>
  <c r="H226" i="12"/>
  <c r="G230" i="12"/>
  <c r="G248" i="12"/>
  <c r="G255" i="12"/>
  <c r="H270" i="12"/>
  <c r="H273" i="12"/>
  <c r="H280" i="12"/>
  <c r="H306" i="12"/>
  <c r="H325" i="12"/>
  <c r="G329" i="12"/>
  <c r="G372" i="12"/>
  <c r="G377" i="12"/>
  <c r="G379" i="12"/>
  <c r="H396" i="12"/>
  <c r="G402" i="12"/>
  <c r="G406" i="12"/>
  <c r="G426" i="12"/>
  <c r="G433" i="12"/>
  <c r="H443" i="12"/>
  <c r="G493" i="12"/>
  <c r="H514" i="12"/>
  <c r="G537" i="12"/>
  <c r="H540" i="12"/>
  <c r="H552" i="12"/>
  <c r="G562" i="12"/>
  <c r="G599" i="12"/>
  <c r="G602" i="12"/>
  <c r="H613" i="12"/>
  <c r="H620" i="12"/>
  <c r="G623" i="12"/>
  <c r="H629" i="12"/>
  <c r="D10" i="13"/>
  <c r="H10" i="13" s="1"/>
  <c r="H12" i="13"/>
  <c r="H28" i="13"/>
  <c r="G70" i="13"/>
  <c r="H121" i="13"/>
  <c r="H126" i="13"/>
  <c r="H155" i="13"/>
  <c r="H166" i="13"/>
  <c r="H171" i="13"/>
  <c r="G191" i="13"/>
  <c r="G215" i="13"/>
  <c r="H220" i="13"/>
  <c r="G252" i="13"/>
  <c r="G255" i="13"/>
  <c r="H291" i="13"/>
  <c r="H320" i="13"/>
  <c r="G324" i="13"/>
  <c r="H374" i="13"/>
  <c r="G377" i="13"/>
  <c r="G401" i="13"/>
  <c r="G410" i="13"/>
  <c r="G420" i="13"/>
  <c r="G437" i="13"/>
  <c r="H460" i="13"/>
  <c r="H469" i="13"/>
  <c r="C9" i="14"/>
  <c r="C10" i="14"/>
  <c r="D9" i="14"/>
  <c r="D10" i="14"/>
  <c r="G564" i="16"/>
  <c r="G568" i="16"/>
  <c r="G574" i="16"/>
  <c r="G577" i="16"/>
  <c r="G588" i="16"/>
  <c r="H161" i="17"/>
  <c r="H167" i="20"/>
  <c r="H116" i="20"/>
  <c r="D11" i="20"/>
  <c r="D9" i="20"/>
  <c r="H88" i="20"/>
  <c r="H114" i="20"/>
  <c r="C9" i="16"/>
  <c r="G10" i="16" s="1"/>
  <c r="D10" i="16"/>
  <c r="G570" i="16"/>
  <c r="H584" i="16"/>
  <c r="G590" i="16"/>
  <c r="H597" i="16"/>
  <c r="G619" i="16"/>
  <c r="D11" i="17"/>
  <c r="H141" i="17"/>
  <c r="H146" i="17"/>
  <c r="H154" i="17"/>
  <c r="G284" i="17"/>
  <c r="G372" i="17"/>
  <c r="C9" i="18"/>
  <c r="C11" i="18"/>
  <c r="H347" i="20"/>
  <c r="H204" i="20"/>
  <c r="H195" i="20"/>
  <c r="H205" i="20"/>
  <c r="H196" i="20"/>
  <c r="H202" i="20"/>
  <c r="D12" i="20"/>
  <c r="H593" i="16"/>
  <c r="H595" i="16"/>
  <c r="H599" i="16"/>
  <c r="G613" i="16"/>
  <c r="G625" i="16"/>
  <c r="H54" i="17"/>
  <c r="G82" i="17"/>
  <c r="H145" i="17"/>
  <c r="G312" i="17"/>
  <c r="G318" i="17"/>
  <c r="G450" i="17"/>
  <c r="D9" i="18"/>
  <c r="D12" i="18"/>
  <c r="H408" i="18"/>
  <c r="G166" i="19"/>
  <c r="C11" i="19"/>
  <c r="C9" i="19"/>
  <c r="G13" i="19" s="1"/>
  <c r="H115" i="20"/>
  <c r="H601" i="16"/>
  <c r="H127" i="17"/>
  <c r="H149" i="17"/>
  <c r="H173" i="17"/>
  <c r="G327" i="17"/>
  <c r="H396" i="18"/>
  <c r="D10" i="19"/>
  <c r="H633" i="19"/>
  <c r="H615" i="19"/>
  <c r="H620" i="19"/>
  <c r="H616" i="19"/>
  <c r="H85" i="22"/>
  <c r="H86" i="22"/>
  <c r="H146" i="22"/>
  <c r="H165" i="22"/>
  <c r="H170" i="22"/>
  <c r="H177" i="22"/>
  <c r="H178" i="22"/>
  <c r="G416" i="22"/>
  <c r="G419" i="22"/>
  <c r="G422" i="22"/>
  <c r="H125" i="23"/>
  <c r="H151" i="23"/>
  <c r="H200" i="23"/>
  <c r="H215" i="23"/>
  <c r="H219" i="23"/>
  <c r="H220" i="23"/>
  <c r="H245" i="23"/>
  <c r="H287" i="23"/>
  <c r="H325" i="23"/>
  <c r="H361" i="23"/>
  <c r="G177" i="26"/>
  <c r="C11" i="26"/>
  <c r="C9" i="26"/>
  <c r="D13" i="29"/>
  <c r="H372" i="29"/>
  <c r="G639" i="34"/>
  <c r="M639" i="34" s="1"/>
  <c r="C14" i="34"/>
  <c r="H219" i="19"/>
  <c r="H10" i="20"/>
  <c r="H14" i="20"/>
  <c r="H30" i="20"/>
  <c r="G88" i="20"/>
  <c r="G97" i="20"/>
  <c r="G215" i="20"/>
  <c r="C9" i="22"/>
  <c r="C13" i="22"/>
  <c r="G64" i="22"/>
  <c r="G104" i="22"/>
  <c r="H106" i="22"/>
  <c r="G107" i="22"/>
  <c r="G111" i="22"/>
  <c r="G115" i="22"/>
  <c r="G128" i="22"/>
  <c r="G129" i="22"/>
  <c r="H139" i="22"/>
  <c r="H145" i="22"/>
  <c r="G161" i="22"/>
  <c r="H174" i="22"/>
  <c r="G202" i="22"/>
  <c r="G218" i="22"/>
  <c r="G222" i="22"/>
  <c r="G245" i="22"/>
  <c r="G263" i="22"/>
  <c r="G309" i="22"/>
  <c r="G496" i="22"/>
  <c r="G616" i="22"/>
  <c r="G621" i="22"/>
  <c r="G622" i="22"/>
  <c r="G631" i="22"/>
  <c r="C9" i="23"/>
  <c r="G12" i="23" s="1"/>
  <c r="D12" i="23"/>
  <c r="G86" i="23"/>
  <c r="H97" i="23"/>
  <c r="H116" i="23"/>
  <c r="H142" i="23"/>
  <c r="H149" i="23"/>
  <c r="G189" i="23"/>
  <c r="H201" i="23"/>
  <c r="G202" i="23"/>
  <c r="H203" i="23"/>
  <c r="G204" i="23"/>
  <c r="H205" i="23"/>
  <c r="G207" i="23"/>
  <c r="G210" i="23"/>
  <c r="G226" i="23"/>
  <c r="H252" i="23"/>
  <c r="H255" i="23"/>
  <c r="H269" i="23"/>
  <c r="G280" i="23"/>
  <c r="G309" i="23"/>
  <c r="G327" i="23"/>
  <c r="H335" i="23"/>
  <c r="H383" i="23"/>
  <c r="H444" i="23"/>
  <c r="H487" i="23"/>
  <c r="G623" i="23"/>
  <c r="H627" i="23"/>
  <c r="H628" i="23"/>
  <c r="H629" i="23"/>
  <c r="G630" i="23"/>
  <c r="H635" i="23"/>
  <c r="C13" i="24"/>
  <c r="G24" i="24"/>
  <c r="H580" i="26"/>
  <c r="D13" i="26"/>
  <c r="D9" i="26"/>
  <c r="D9" i="22"/>
  <c r="D11" i="22"/>
  <c r="D12" i="22"/>
  <c r="H144" i="22"/>
  <c r="H154" i="22"/>
  <c r="H155" i="22"/>
  <c r="G395" i="22"/>
  <c r="G401" i="22"/>
  <c r="G406" i="22"/>
  <c r="G450" i="22"/>
  <c r="G478" i="22"/>
  <c r="G484" i="22"/>
  <c r="D9" i="23"/>
  <c r="H128" i="23"/>
  <c r="H133" i="23"/>
  <c r="H189" i="23"/>
  <c r="H193" i="23"/>
  <c r="H210" i="23"/>
  <c r="H222" i="23"/>
  <c r="H226" i="23"/>
  <c r="G380" i="23"/>
  <c r="G73" i="24"/>
  <c r="G62" i="24"/>
  <c r="G33" i="24"/>
  <c r="G32" i="24"/>
  <c r="G44" i="24"/>
  <c r="C10" i="27"/>
  <c r="H640" i="29"/>
  <c r="D14" i="29"/>
  <c r="H203" i="19"/>
  <c r="H226" i="19"/>
  <c r="H227" i="19"/>
  <c r="G230" i="19"/>
  <c r="G406" i="19"/>
  <c r="H13" i="20"/>
  <c r="H24" i="20"/>
  <c r="H25" i="20"/>
  <c r="G34" i="20"/>
  <c r="H42" i="20"/>
  <c r="G50" i="20"/>
  <c r="H53" i="20"/>
  <c r="G68" i="20"/>
  <c r="G111" i="20"/>
  <c r="C9" i="21"/>
  <c r="C12" i="21"/>
  <c r="C14" i="21"/>
  <c r="G57" i="22"/>
  <c r="H84" i="22"/>
  <c r="G85" i="22"/>
  <c r="G86" i="22"/>
  <c r="G93" i="22"/>
  <c r="G100" i="22"/>
  <c r="H147" i="22"/>
  <c r="G148" i="22"/>
  <c r="G199" i="22"/>
  <c r="G204" i="22"/>
  <c r="G220" i="22"/>
  <c r="G294" i="22"/>
  <c r="G391" i="22"/>
  <c r="G428" i="22"/>
  <c r="G429" i="22"/>
  <c r="G437" i="22"/>
  <c r="G448" i="22"/>
  <c r="G465" i="22"/>
  <c r="G472" i="22"/>
  <c r="G473" i="22"/>
  <c r="G638" i="22"/>
  <c r="D10" i="23"/>
  <c r="G82" i="23"/>
  <c r="G83" i="23"/>
  <c r="G216" i="23"/>
  <c r="G219" i="23"/>
  <c r="H230" i="23"/>
  <c r="G235" i="23"/>
  <c r="H272" i="23"/>
  <c r="H281" i="23"/>
  <c r="G294" i="23"/>
  <c r="G297" i="23"/>
  <c r="H307" i="23"/>
  <c r="H312" i="23"/>
  <c r="G353" i="23"/>
  <c r="H376" i="23"/>
  <c r="G378" i="23"/>
  <c r="H391" i="23"/>
  <c r="H394" i="23"/>
  <c r="G396" i="23"/>
  <c r="H405" i="23"/>
  <c r="H411" i="23"/>
  <c r="H428" i="23"/>
  <c r="H435" i="23"/>
  <c r="H470" i="23"/>
  <c r="H498" i="23"/>
  <c r="H563" i="23"/>
  <c r="H588" i="23"/>
  <c r="H597" i="23"/>
  <c r="H637" i="23"/>
  <c r="C10" i="24"/>
  <c r="D10" i="25"/>
  <c r="G590" i="25"/>
  <c r="C13" i="25"/>
  <c r="C9" i="25"/>
  <c r="G329" i="26"/>
  <c r="C12" i="26"/>
  <c r="H361" i="27"/>
  <c r="D12" i="27"/>
  <c r="D9" i="27"/>
  <c r="G618" i="27"/>
  <c r="G639" i="27"/>
  <c r="G630" i="27"/>
  <c r="G623" i="27"/>
  <c r="G628" i="27"/>
  <c r="G620" i="27"/>
  <c r="H24" i="24"/>
  <c r="H42" i="24"/>
  <c r="H48" i="24"/>
  <c r="H51" i="24"/>
  <c r="H54" i="24"/>
  <c r="G88" i="24"/>
  <c r="G103" i="24"/>
  <c r="G107" i="24"/>
  <c r="G111" i="24"/>
  <c r="G136" i="24"/>
  <c r="G137" i="24"/>
  <c r="G165" i="24"/>
  <c r="H201" i="24"/>
  <c r="H209" i="24"/>
  <c r="H257" i="24"/>
  <c r="G473" i="28"/>
  <c r="C13" i="28"/>
  <c r="G564" i="28"/>
  <c r="H622" i="28"/>
  <c r="H615" i="28"/>
  <c r="H633" i="28"/>
  <c r="H628" i="28"/>
  <c r="H616" i="28"/>
  <c r="H614" i="28"/>
  <c r="H640" i="28"/>
  <c r="H636" i="28"/>
  <c r="G73" i="29"/>
  <c r="G66" i="29"/>
  <c r="G64" i="29"/>
  <c r="G57" i="29"/>
  <c r="G26" i="29"/>
  <c r="G62" i="29"/>
  <c r="G53" i="29"/>
  <c r="G52" i="29"/>
  <c r="G51" i="29"/>
  <c r="G50" i="29"/>
  <c r="G48" i="29"/>
  <c r="G47" i="29"/>
  <c r="G42" i="29"/>
  <c r="G31" i="29"/>
  <c r="G29" i="29"/>
  <c r="G28" i="29"/>
  <c r="C10" i="29"/>
  <c r="G72" i="29"/>
  <c r="G67" i="29"/>
  <c r="G55" i="29"/>
  <c r="G39" i="29"/>
  <c r="G33" i="29"/>
  <c r="G71" i="29"/>
  <c r="G135" i="24"/>
  <c r="H249" i="24"/>
  <c r="H267" i="24"/>
  <c r="H207" i="26"/>
  <c r="H630" i="28"/>
  <c r="H631" i="28"/>
  <c r="H632" i="28"/>
  <c r="H32" i="24"/>
  <c r="H39" i="24"/>
  <c r="H72" i="24"/>
  <c r="G98" i="24"/>
  <c r="G99" i="24"/>
  <c r="G105" i="24"/>
  <c r="G109" i="24"/>
  <c r="G133" i="24"/>
  <c r="G134" i="24"/>
  <c r="H203" i="24"/>
  <c r="H211" i="24"/>
  <c r="H248" i="24"/>
  <c r="H265" i="24"/>
  <c r="H210" i="26"/>
  <c r="H59" i="28"/>
  <c r="H71" i="28"/>
  <c r="H52" i="28"/>
  <c r="H33" i="28"/>
  <c r="H29" i="28"/>
  <c r="G327" i="28"/>
  <c r="C12" i="28"/>
  <c r="C9" i="28"/>
  <c r="G25" i="29"/>
  <c r="G85" i="28"/>
  <c r="H494" i="28"/>
  <c r="H498" i="28"/>
  <c r="H24" i="29"/>
  <c r="G201" i="29"/>
  <c r="G205" i="29"/>
  <c r="G207" i="29"/>
  <c r="G209" i="29"/>
  <c r="G243" i="29"/>
  <c r="G245" i="29"/>
  <c r="G261" i="29"/>
  <c r="G306" i="29"/>
  <c r="G310" i="29"/>
  <c r="G589" i="29"/>
  <c r="G593" i="29"/>
  <c r="G615" i="28"/>
  <c r="H55" i="29"/>
  <c r="H67" i="29"/>
  <c r="H72" i="29"/>
  <c r="H82" i="29"/>
  <c r="H86" i="29"/>
  <c r="H88" i="29"/>
  <c r="H121" i="29"/>
  <c r="H129" i="29"/>
  <c r="H132" i="29"/>
  <c r="H136" i="29"/>
  <c r="H141" i="29"/>
  <c r="H149" i="29"/>
  <c r="G252" i="29"/>
  <c r="G266" i="29"/>
  <c r="G278" i="29"/>
  <c r="G284" i="29"/>
  <c r="G378" i="29"/>
  <c r="G389" i="29"/>
  <c r="G402" i="29"/>
  <c r="G405" i="29"/>
  <c r="G416" i="29"/>
  <c r="G426" i="29"/>
  <c r="G507" i="29"/>
  <c r="G517" i="29"/>
  <c r="G568" i="29"/>
  <c r="G617" i="29"/>
  <c r="G618" i="29"/>
  <c r="H33" i="30"/>
  <c r="H40" i="30"/>
  <c r="H59" i="30"/>
  <c r="G178" i="30"/>
  <c r="G177" i="30"/>
  <c r="G86" i="30"/>
  <c r="H100" i="30"/>
  <c r="H108" i="30"/>
  <c r="H112" i="30"/>
  <c r="G135" i="30"/>
  <c r="G153" i="30"/>
  <c r="G155" i="30"/>
  <c r="G57" i="31"/>
  <c r="G26" i="31"/>
  <c r="C9" i="31"/>
  <c r="G52" i="31"/>
  <c r="C11" i="28"/>
  <c r="H484" i="28"/>
  <c r="G630" i="28"/>
  <c r="H29" i="29"/>
  <c r="H51" i="29"/>
  <c r="H53" i="29"/>
  <c r="H59" i="29"/>
  <c r="H62" i="29"/>
  <c r="H93" i="29"/>
  <c r="H105" i="29"/>
  <c r="H109" i="29"/>
  <c r="H111" i="29"/>
  <c r="H116" i="29"/>
  <c r="H118" i="29"/>
  <c r="H123" i="29"/>
  <c r="H138" i="29"/>
  <c r="H154" i="29"/>
  <c r="H161" i="29"/>
  <c r="H167" i="29"/>
  <c r="H174" i="29"/>
  <c r="G203" i="29"/>
  <c r="G211" i="29"/>
  <c r="G231" i="29"/>
  <c r="G276" i="29"/>
  <c r="G282" i="29"/>
  <c r="G304" i="29"/>
  <c r="G308" i="29"/>
  <c r="G312" i="29"/>
  <c r="G359" i="29"/>
  <c r="G382" i="29"/>
  <c r="G409" i="29"/>
  <c r="G430" i="29"/>
  <c r="G434" i="29"/>
  <c r="G449" i="29"/>
  <c r="G456" i="29"/>
  <c r="G460" i="29"/>
  <c r="G497" i="29"/>
  <c r="G620" i="29"/>
  <c r="G622" i="29"/>
  <c r="G623" i="29"/>
  <c r="G627" i="29"/>
  <c r="G636" i="29"/>
  <c r="G637" i="29"/>
  <c r="G640" i="29"/>
  <c r="H67" i="30"/>
  <c r="H70" i="30"/>
  <c r="H65" i="30"/>
  <c r="H54" i="30"/>
  <c r="H176" i="30"/>
  <c r="H145" i="30"/>
  <c r="H127" i="30"/>
  <c r="H114" i="30"/>
  <c r="H106" i="30"/>
  <c r="H104" i="30"/>
  <c r="H98" i="30"/>
  <c r="H93" i="30"/>
  <c r="H88" i="30"/>
  <c r="H86" i="30"/>
  <c r="H109" i="30"/>
  <c r="H135" i="30"/>
  <c r="G147" i="30"/>
  <c r="G149" i="30"/>
  <c r="H150" i="30"/>
  <c r="H154" i="30"/>
  <c r="H155" i="30"/>
  <c r="C10" i="31"/>
  <c r="G73" i="32"/>
  <c r="C9" i="32"/>
  <c r="H70" i="31"/>
  <c r="H68" i="31"/>
  <c r="H67" i="31"/>
  <c r="H56" i="31"/>
  <c r="H47" i="31"/>
  <c r="H30" i="31"/>
  <c r="D10" i="31"/>
  <c r="H54" i="31"/>
  <c r="H71" i="31"/>
  <c r="G134" i="31"/>
  <c r="G137" i="31"/>
  <c r="G124" i="31"/>
  <c r="G125" i="31"/>
  <c r="G88" i="31"/>
  <c r="H99" i="31"/>
  <c r="H111" i="31"/>
  <c r="H118" i="31"/>
  <c r="G122" i="31"/>
  <c r="H133" i="31"/>
  <c r="H146" i="31"/>
  <c r="H151" i="31"/>
  <c r="H188" i="31"/>
  <c r="H205" i="31"/>
  <c r="H207" i="31"/>
  <c r="H208" i="31"/>
  <c r="G148" i="33"/>
  <c r="G82" i="33"/>
  <c r="G99" i="33"/>
  <c r="C11" i="33"/>
  <c r="G145" i="33"/>
  <c r="I73" i="34"/>
  <c r="E9" i="34"/>
  <c r="E10" i="34"/>
  <c r="K10" i="34" s="1"/>
  <c r="H178" i="31"/>
  <c r="H177" i="31"/>
  <c r="H169" i="31"/>
  <c r="H161" i="31"/>
  <c r="H157" i="31"/>
  <c r="H156" i="31"/>
  <c r="H144" i="31"/>
  <c r="H129" i="31"/>
  <c r="H114" i="31"/>
  <c r="H107" i="31"/>
  <c r="H103" i="31"/>
  <c r="H97" i="31"/>
  <c r="H91" i="31"/>
  <c r="H88" i="31"/>
  <c r="H171" i="31"/>
  <c r="H154" i="31"/>
  <c r="H148" i="31"/>
  <c r="H139" i="31"/>
  <c r="H132" i="31"/>
  <c r="H104" i="31"/>
  <c r="H98" i="31"/>
  <c r="D11" i="31"/>
  <c r="H106" i="31"/>
  <c r="H128" i="31"/>
  <c r="H173" i="31"/>
  <c r="H354" i="31"/>
  <c r="H331" i="31"/>
  <c r="H321" i="31"/>
  <c r="H294" i="31"/>
  <c r="H284" i="31"/>
  <c r="H283" i="31"/>
  <c r="H241" i="31"/>
  <c r="H229" i="31"/>
  <c r="H226" i="31"/>
  <c r="H224" i="31"/>
  <c r="H195" i="31"/>
  <c r="H312" i="31"/>
  <c r="H311" i="31"/>
  <c r="H309" i="31"/>
  <c r="H308" i="31"/>
  <c r="H298" i="31"/>
  <c r="H297" i="31"/>
  <c r="H273" i="31"/>
  <c r="H214" i="31"/>
  <c r="H209" i="31"/>
  <c r="H204" i="31"/>
  <c r="H201" i="31"/>
  <c r="H196" i="31"/>
  <c r="H193" i="31"/>
  <c r="D12" i="31"/>
  <c r="H189" i="31"/>
  <c r="H191" i="31"/>
  <c r="H202" i="31"/>
  <c r="H216" i="31"/>
  <c r="H219" i="31"/>
  <c r="H261" i="31"/>
  <c r="H265" i="31"/>
  <c r="H270" i="31"/>
  <c r="H276" i="31"/>
  <c r="H177" i="32"/>
  <c r="D11" i="32"/>
  <c r="D9" i="32"/>
  <c r="G623" i="32"/>
  <c r="G640" i="32"/>
  <c r="G636" i="32"/>
  <c r="G633" i="32"/>
  <c r="G629" i="32"/>
  <c r="G637" i="32"/>
  <c r="G630" i="32"/>
  <c r="G638" i="32"/>
  <c r="G628" i="32"/>
  <c r="G639" i="32"/>
  <c r="G631" i="32"/>
  <c r="G632" i="32"/>
  <c r="G197" i="30"/>
  <c r="G203" i="30"/>
  <c r="G214" i="30"/>
  <c r="G216" i="30"/>
  <c r="G260" i="30"/>
  <c r="G261" i="30"/>
  <c r="G277" i="30"/>
  <c r="G281" i="30"/>
  <c r="G292" i="30"/>
  <c r="G306" i="30"/>
  <c r="G312" i="30"/>
  <c r="G327" i="30"/>
  <c r="G352" i="30"/>
  <c r="H596" i="30"/>
  <c r="H508" i="30"/>
  <c r="H484" i="30"/>
  <c r="H569" i="30"/>
  <c r="H525" i="30"/>
  <c r="H437" i="30"/>
  <c r="H584" i="30"/>
  <c r="H590" i="30"/>
  <c r="H591" i="30"/>
  <c r="C11" i="31"/>
  <c r="H31" i="31"/>
  <c r="H35" i="31"/>
  <c r="H41" i="31"/>
  <c r="H105" i="31"/>
  <c r="G126" i="31"/>
  <c r="H127" i="31"/>
  <c r="H142" i="31"/>
  <c r="H197" i="31"/>
  <c r="H215" i="31"/>
  <c r="H218" i="31"/>
  <c r="H221" i="31"/>
  <c r="H222" i="31"/>
  <c r="H230" i="31"/>
  <c r="H231" i="31"/>
  <c r="H235" i="31"/>
  <c r="H236" i="31"/>
  <c r="H252" i="31"/>
  <c r="H255" i="31"/>
  <c r="H258" i="31"/>
  <c r="H343" i="31"/>
  <c r="H635" i="32"/>
  <c r="H625" i="32"/>
  <c r="M575" i="34"/>
  <c r="M589" i="34"/>
  <c r="M592" i="34"/>
  <c r="H638" i="30"/>
  <c r="G639" i="30"/>
  <c r="G383" i="31"/>
  <c r="G407" i="31"/>
  <c r="G410" i="31"/>
  <c r="G412" i="31"/>
  <c r="G449" i="31"/>
  <c r="G473" i="31"/>
  <c r="D9" i="33"/>
  <c r="H14" i="33" s="1"/>
  <c r="H106" i="33"/>
  <c r="H145" i="33"/>
  <c r="H148" i="33"/>
  <c r="H622" i="30"/>
  <c r="H625" i="30"/>
  <c r="H628" i="30"/>
  <c r="H629" i="30"/>
  <c r="G630" i="30"/>
  <c r="G631" i="30"/>
  <c r="G636" i="30"/>
  <c r="H639" i="30"/>
  <c r="H640" i="30"/>
  <c r="G447" i="31"/>
  <c r="D14" i="34"/>
  <c r="L14" i="34" s="1"/>
  <c r="H65" i="34"/>
  <c r="N65" i="34" s="1"/>
  <c r="D9" i="34"/>
  <c r="J118" i="34"/>
  <c r="J81" i="34"/>
  <c r="F11" i="34"/>
  <c r="F9" i="34"/>
  <c r="J12" i="34" s="1"/>
  <c r="M325" i="34"/>
  <c r="M334" i="34"/>
  <c r="H219" i="32"/>
  <c r="H225" i="32"/>
  <c r="G377" i="32"/>
  <c r="G386" i="32"/>
  <c r="G392" i="32"/>
  <c r="G230" i="33"/>
  <c r="L12" i="34"/>
  <c r="N71" i="34"/>
  <c r="G255" i="34"/>
  <c r="M255" i="34" s="1"/>
  <c r="G224" i="34"/>
  <c r="M224" i="34" s="1"/>
  <c r="C12" i="34"/>
  <c r="G221" i="34"/>
  <c r="M221" i="34" s="1"/>
  <c r="G219" i="34"/>
  <c r="M219" i="34" s="1"/>
  <c r="M384" i="34"/>
  <c r="M426" i="34"/>
  <c r="H228" i="32"/>
  <c r="H235" i="32"/>
  <c r="H237" i="32"/>
  <c r="G372" i="32"/>
  <c r="G379" i="32"/>
  <c r="H384" i="32"/>
  <c r="G388" i="32"/>
  <c r="H395" i="32"/>
  <c r="H402" i="32"/>
  <c r="H391" i="33"/>
  <c r="N97" i="34"/>
  <c r="M271" i="34"/>
  <c r="M285" i="34"/>
  <c r="N291" i="34"/>
  <c r="M298" i="34"/>
  <c r="M379" i="34"/>
  <c r="M460" i="34"/>
  <c r="M483" i="34"/>
  <c r="N511" i="34"/>
  <c r="M52" i="34"/>
  <c r="N73" i="34"/>
  <c r="N86" i="34"/>
  <c r="N100" i="34"/>
  <c r="M122" i="34"/>
  <c r="M133" i="34"/>
  <c r="M160" i="34"/>
  <c r="N271" i="34"/>
  <c r="N196" i="34"/>
  <c r="M216" i="34"/>
  <c r="M218" i="34"/>
  <c r="M220" i="34"/>
  <c r="N235" i="34"/>
  <c r="N238" i="34"/>
  <c r="N254" i="34"/>
  <c r="N285" i="34"/>
  <c r="M294" i="34"/>
  <c r="N298" i="34"/>
  <c r="M309" i="34"/>
  <c r="M392" i="34"/>
  <c r="M442" i="34"/>
  <c r="N460" i="34"/>
  <c r="M466" i="34"/>
  <c r="M486" i="34"/>
  <c r="M506" i="34"/>
  <c r="M544" i="34"/>
  <c r="M583" i="34"/>
  <c r="N634" i="34"/>
  <c r="C9" i="34"/>
  <c r="C11" i="34"/>
  <c r="K11" i="34" s="1"/>
  <c r="K13" i="34"/>
  <c r="M53" i="34"/>
  <c r="M57" i="34"/>
  <c r="M65" i="34"/>
  <c r="K81" i="34"/>
  <c r="H103" i="34"/>
  <c r="N103" i="34" s="1"/>
  <c r="H107" i="34"/>
  <c r="N107" i="34" s="1"/>
  <c r="M118" i="34"/>
  <c r="M123" i="34"/>
  <c r="N133" i="34"/>
  <c r="M139" i="34"/>
  <c r="M171" i="34"/>
  <c r="I218" i="34"/>
  <c r="I220" i="34"/>
  <c r="M281" i="34"/>
  <c r="M307" i="34"/>
  <c r="N310" i="34"/>
  <c r="G402" i="34"/>
  <c r="M402" i="34" s="1"/>
  <c r="G395" i="34"/>
  <c r="M395" i="34" s="1"/>
  <c r="G383" i="34"/>
  <c r="M383" i="34" s="1"/>
  <c r="G380" i="34"/>
  <c r="M380" i="34" s="1"/>
  <c r="N483" i="34"/>
  <c r="M559" i="34"/>
  <c r="M568" i="34"/>
  <c r="M570" i="34"/>
  <c r="M400" i="34"/>
  <c r="M407" i="34"/>
  <c r="M410" i="34"/>
  <c r="M602" i="34"/>
  <c r="M636" i="34"/>
  <c r="I24" i="1"/>
  <c r="I36" i="1"/>
  <c r="I38" i="1"/>
  <c r="H44" i="1"/>
  <c r="N44" i="1" s="1"/>
  <c r="H48" i="1"/>
  <c r="N48" i="1" s="1"/>
  <c r="H56" i="1"/>
  <c r="N56" i="1" s="1"/>
  <c r="H58" i="1"/>
  <c r="N58" i="1" s="1"/>
  <c r="H62" i="1"/>
  <c r="N62" i="1" s="1"/>
  <c r="H64" i="1"/>
  <c r="N64" i="1" s="1"/>
  <c r="H66" i="1"/>
  <c r="N66" i="1" s="1"/>
  <c r="H70" i="1"/>
  <c r="N70" i="1" s="1"/>
  <c r="H72" i="1"/>
  <c r="N72" i="1" s="1"/>
  <c r="H83" i="1"/>
  <c r="N83" i="1" s="1"/>
  <c r="D10" i="1"/>
  <c r="K11" i="1"/>
  <c r="K13" i="1"/>
  <c r="K22" i="1"/>
  <c r="H23" i="1"/>
  <c r="N23" i="1" s="1"/>
  <c r="H25" i="1"/>
  <c r="N25" i="1" s="1"/>
  <c r="H27" i="1"/>
  <c r="N27" i="1" s="1"/>
  <c r="H29" i="1"/>
  <c r="N29" i="1" s="1"/>
  <c r="H31" i="1"/>
  <c r="N31" i="1" s="1"/>
  <c r="H33" i="1"/>
  <c r="N33" i="1" s="1"/>
  <c r="H35" i="1"/>
  <c r="N35" i="1" s="1"/>
  <c r="H37" i="1"/>
  <c r="N37" i="1" s="1"/>
  <c r="H39" i="1"/>
  <c r="N39" i="1" s="1"/>
  <c r="H41" i="1"/>
  <c r="N41" i="1" s="1"/>
  <c r="H43" i="1"/>
  <c r="N43" i="1" s="1"/>
  <c r="I44" i="1"/>
  <c r="G45" i="1"/>
  <c r="M45" i="1" s="1"/>
  <c r="I46" i="1"/>
  <c r="G47" i="1"/>
  <c r="M47" i="1" s="1"/>
  <c r="I48" i="1"/>
  <c r="G49" i="1"/>
  <c r="M49" i="1" s="1"/>
  <c r="I50" i="1"/>
  <c r="G51" i="1"/>
  <c r="M51" i="1" s="1"/>
  <c r="I52" i="1"/>
  <c r="G53" i="1"/>
  <c r="M53" i="1" s="1"/>
  <c r="I54" i="1"/>
  <c r="G55" i="1"/>
  <c r="M55" i="1" s="1"/>
  <c r="I56" i="1"/>
  <c r="G57" i="1"/>
  <c r="M57" i="1" s="1"/>
  <c r="I58" i="1"/>
  <c r="G59" i="1"/>
  <c r="M59" i="1" s="1"/>
  <c r="I60" i="1"/>
  <c r="G61" i="1"/>
  <c r="M61" i="1" s="1"/>
  <c r="I62" i="1"/>
  <c r="G63" i="1"/>
  <c r="M63" i="1" s="1"/>
  <c r="I64" i="1"/>
  <c r="G65" i="1"/>
  <c r="M65" i="1" s="1"/>
  <c r="I66" i="1"/>
  <c r="G67" i="1"/>
  <c r="M67" i="1" s="1"/>
  <c r="I68" i="1"/>
  <c r="I70" i="1"/>
  <c r="G71" i="1"/>
  <c r="M71" i="1" s="1"/>
  <c r="I72" i="1"/>
  <c r="G73" i="1"/>
  <c r="M73" i="1" s="1"/>
  <c r="I81" i="1"/>
  <c r="G82" i="1"/>
  <c r="M82" i="1" s="1"/>
  <c r="I83" i="1"/>
  <c r="G84" i="1"/>
  <c r="M84" i="1" s="1"/>
  <c r="I85" i="1"/>
  <c r="G86" i="1"/>
  <c r="M86" i="1" s="1"/>
  <c r="I87" i="1"/>
  <c r="G88" i="1"/>
  <c r="M88" i="1" s="1"/>
  <c r="I89" i="1"/>
  <c r="I91" i="1"/>
  <c r="G92" i="1"/>
  <c r="M92" i="1" s="1"/>
  <c r="I93" i="1"/>
  <c r="G94" i="1"/>
  <c r="M94" i="1" s="1"/>
  <c r="H97" i="1"/>
  <c r="N97" i="1" s="1"/>
  <c r="H99" i="1"/>
  <c r="N99" i="1" s="1"/>
  <c r="N101" i="1"/>
  <c r="H103" i="1"/>
  <c r="N103" i="1" s="1"/>
  <c r="H105" i="1"/>
  <c r="N105" i="1" s="1"/>
  <c r="H107" i="1"/>
  <c r="N107" i="1" s="1"/>
  <c r="H109" i="1"/>
  <c r="N109" i="1" s="1"/>
  <c r="H111" i="1"/>
  <c r="N111" i="1" s="1"/>
  <c r="H113" i="1"/>
  <c r="N113" i="1" s="1"/>
  <c r="H115" i="1"/>
  <c r="N115" i="1" s="1"/>
  <c r="H117" i="1"/>
  <c r="N117" i="1" s="1"/>
  <c r="H119" i="1"/>
  <c r="N119" i="1" s="1"/>
  <c r="H121" i="1"/>
  <c r="N121" i="1" s="1"/>
  <c r="H123" i="1"/>
  <c r="N123" i="1" s="1"/>
  <c r="H125" i="1"/>
  <c r="N125" i="1" s="1"/>
  <c r="H127" i="1"/>
  <c r="N127" i="1" s="1"/>
  <c r="H129" i="1"/>
  <c r="N129" i="1" s="1"/>
  <c r="N131" i="1"/>
  <c r="H133" i="1"/>
  <c r="N133" i="1" s="1"/>
  <c r="H135" i="1"/>
  <c r="N135" i="1" s="1"/>
  <c r="H137" i="1"/>
  <c r="N137" i="1" s="1"/>
  <c r="H139" i="1"/>
  <c r="N139" i="1" s="1"/>
  <c r="G141" i="1"/>
  <c r="M141" i="1" s="1"/>
  <c r="I142" i="1"/>
  <c r="G143" i="1"/>
  <c r="M143" i="1" s="1"/>
  <c r="I144" i="1"/>
  <c r="G145" i="1"/>
  <c r="M145" i="1" s="1"/>
  <c r="I146" i="1"/>
  <c r="G147" i="1"/>
  <c r="M147" i="1" s="1"/>
  <c r="I148" i="1"/>
  <c r="G149" i="1"/>
  <c r="M149" i="1" s="1"/>
  <c r="I150" i="1"/>
  <c r="I152" i="1"/>
  <c r="G153" i="1"/>
  <c r="M153" i="1" s="1"/>
  <c r="I154" i="1"/>
  <c r="G155" i="1"/>
  <c r="M155" i="1" s="1"/>
  <c r="I156" i="1"/>
  <c r="G157" i="1"/>
  <c r="M157" i="1" s="1"/>
  <c r="I158" i="1"/>
  <c r="G159" i="1"/>
  <c r="M159" i="1" s="1"/>
  <c r="I160" i="1"/>
  <c r="G161" i="1"/>
  <c r="M161" i="1" s="1"/>
  <c r="I162" i="1"/>
  <c r="G163" i="1"/>
  <c r="M163" i="1" s="1"/>
  <c r="I164" i="1"/>
  <c r="G165" i="1"/>
  <c r="M165" i="1" s="1"/>
  <c r="I166" i="1"/>
  <c r="G167" i="1"/>
  <c r="M167" i="1" s="1"/>
  <c r="I168" i="1"/>
  <c r="G169" i="1"/>
  <c r="M169" i="1" s="1"/>
  <c r="I170" i="1"/>
  <c r="G171" i="1"/>
  <c r="M171" i="1" s="1"/>
  <c r="I172" i="1"/>
  <c r="G173" i="1"/>
  <c r="M173" i="1" s="1"/>
  <c r="I174" i="1"/>
  <c r="G175" i="1"/>
  <c r="M175" i="1" s="1"/>
  <c r="I176" i="1"/>
  <c r="G177" i="1"/>
  <c r="M177" i="1" s="1"/>
  <c r="I178" i="1"/>
  <c r="I180" i="1"/>
  <c r="G188" i="1"/>
  <c r="M188" i="1" s="1"/>
  <c r="L188" i="1"/>
  <c r="I189" i="1"/>
  <c r="G190" i="1"/>
  <c r="M190" i="1" s="1"/>
  <c r="I191" i="1"/>
  <c r="G192" i="1"/>
  <c r="M192" i="1" s="1"/>
  <c r="I193" i="1"/>
  <c r="I195" i="1"/>
  <c r="G196" i="1"/>
  <c r="M196" i="1" s="1"/>
  <c r="I197" i="1"/>
  <c r="G198" i="1"/>
  <c r="M198" i="1" s="1"/>
  <c r="I199" i="1"/>
  <c r="G200" i="1"/>
  <c r="M200" i="1" s="1"/>
  <c r="I201" i="1"/>
  <c r="G202" i="1"/>
  <c r="M202" i="1" s="1"/>
  <c r="I203" i="1"/>
  <c r="G204" i="1"/>
  <c r="M204" i="1" s="1"/>
  <c r="I205" i="1"/>
  <c r="G206" i="1"/>
  <c r="M206" i="1" s="1"/>
  <c r="I207" i="1"/>
  <c r="G208" i="1"/>
  <c r="M208" i="1" s="1"/>
  <c r="I209" i="1"/>
  <c r="G210" i="1"/>
  <c r="M210" i="1" s="1"/>
  <c r="I211" i="1"/>
  <c r="G212" i="1"/>
  <c r="M212" i="1" s="1"/>
  <c r="I213" i="1"/>
  <c r="G214" i="1"/>
  <c r="M214" i="1" s="1"/>
  <c r="I215" i="1"/>
  <c r="G216" i="1"/>
  <c r="M216" i="1" s="1"/>
  <c r="I217" i="1"/>
  <c r="G218" i="1"/>
  <c r="M218" i="1" s="1"/>
  <c r="I219" i="1"/>
  <c r="G220" i="1"/>
  <c r="M220" i="1" s="1"/>
  <c r="I221" i="1"/>
  <c r="G222" i="1"/>
  <c r="M222" i="1" s="1"/>
  <c r="I223" i="1"/>
  <c r="G224" i="1"/>
  <c r="M224" i="1" s="1"/>
  <c r="I225" i="1"/>
  <c r="G226" i="1"/>
  <c r="M226" i="1" s="1"/>
  <c r="I227" i="1"/>
  <c r="G228" i="1"/>
  <c r="M228" i="1" s="1"/>
  <c r="I229" i="1"/>
  <c r="G230" i="1"/>
  <c r="M230" i="1" s="1"/>
  <c r="I231" i="1"/>
  <c r="G232" i="1"/>
  <c r="M232" i="1" s="1"/>
  <c r="I233" i="1"/>
  <c r="G234" i="1"/>
  <c r="M234" i="1" s="1"/>
  <c r="I235" i="1"/>
  <c r="G236" i="1"/>
  <c r="M236" i="1" s="1"/>
  <c r="I237" i="1"/>
  <c r="G238" i="1"/>
  <c r="M238" i="1" s="1"/>
  <c r="I239" i="1"/>
  <c r="G240" i="1"/>
  <c r="M240" i="1" s="1"/>
  <c r="G242" i="1"/>
  <c r="M242" i="1" s="1"/>
  <c r="I243" i="1"/>
  <c r="G244" i="1"/>
  <c r="M244" i="1" s="1"/>
  <c r="I245" i="1"/>
  <c r="G246" i="1"/>
  <c r="M246" i="1" s="1"/>
  <c r="I247" i="1"/>
  <c r="H249" i="1"/>
  <c r="N249" i="1" s="1"/>
  <c r="H251" i="1"/>
  <c r="N251" i="1" s="1"/>
  <c r="H253" i="1"/>
  <c r="N253" i="1" s="1"/>
  <c r="H255" i="1"/>
  <c r="N255" i="1" s="1"/>
  <c r="H257" i="1"/>
  <c r="N257" i="1" s="1"/>
  <c r="H259" i="1"/>
  <c r="N259" i="1" s="1"/>
  <c r="H261" i="1"/>
  <c r="N261" i="1" s="1"/>
  <c r="H263" i="1"/>
  <c r="N263" i="1" s="1"/>
  <c r="H265" i="1"/>
  <c r="N265" i="1" s="1"/>
  <c r="H267" i="1"/>
  <c r="N267" i="1" s="1"/>
  <c r="H269" i="1"/>
  <c r="N269" i="1" s="1"/>
  <c r="H271" i="1"/>
  <c r="N271" i="1" s="1"/>
  <c r="H273" i="1"/>
  <c r="N273" i="1" s="1"/>
  <c r="H275" i="1"/>
  <c r="N275" i="1" s="1"/>
  <c r="H277" i="1"/>
  <c r="N277" i="1" s="1"/>
  <c r="H279" i="1"/>
  <c r="N279" i="1" s="1"/>
  <c r="H281" i="1"/>
  <c r="N281" i="1" s="1"/>
  <c r="H283" i="1"/>
  <c r="N283" i="1" s="1"/>
  <c r="H285" i="1"/>
  <c r="N285" i="1" s="1"/>
  <c r="H287" i="1"/>
  <c r="N287" i="1" s="1"/>
  <c r="H289" i="1"/>
  <c r="N289" i="1" s="1"/>
  <c r="H291" i="1"/>
  <c r="N291" i="1" s="1"/>
  <c r="H293" i="1"/>
  <c r="N293" i="1" s="1"/>
  <c r="H295" i="1"/>
  <c r="N295" i="1" s="1"/>
  <c r="H297" i="1"/>
  <c r="N297" i="1" s="1"/>
  <c r="H299" i="1"/>
  <c r="N299" i="1" s="1"/>
  <c r="H301" i="1"/>
  <c r="N301" i="1" s="1"/>
  <c r="I304" i="1"/>
  <c r="G305" i="1"/>
  <c r="M305" i="1" s="1"/>
  <c r="I306" i="1"/>
  <c r="G307" i="1"/>
  <c r="M307" i="1" s="1"/>
  <c r="I308" i="1"/>
  <c r="G309" i="1"/>
  <c r="M309" i="1" s="1"/>
  <c r="I310" i="1"/>
  <c r="G311" i="1"/>
  <c r="M311" i="1" s="1"/>
  <c r="I312" i="1"/>
  <c r="G313" i="1"/>
  <c r="M313" i="1" s="1"/>
  <c r="G315" i="1"/>
  <c r="M315" i="1" s="1"/>
  <c r="I316" i="1"/>
  <c r="I318" i="1"/>
  <c r="I320" i="1"/>
  <c r="G321" i="1"/>
  <c r="M321" i="1" s="1"/>
  <c r="I322" i="1"/>
  <c r="G323" i="1"/>
  <c r="M323" i="1" s="1"/>
  <c r="I324" i="1"/>
  <c r="G325" i="1"/>
  <c r="M325" i="1" s="1"/>
  <c r="I326" i="1"/>
  <c r="G327" i="1"/>
  <c r="M327" i="1" s="1"/>
  <c r="I328" i="1"/>
  <c r="G329" i="1"/>
  <c r="M329" i="1" s="1"/>
  <c r="G331" i="1"/>
  <c r="M331" i="1" s="1"/>
  <c r="I332" i="1"/>
  <c r="G335" i="1"/>
  <c r="M335" i="1" s="1"/>
  <c r="I336" i="1"/>
  <c r="I338" i="1"/>
  <c r="G339" i="1"/>
  <c r="M339" i="1" s="1"/>
  <c r="I340" i="1"/>
  <c r="G341" i="1"/>
  <c r="M341" i="1" s="1"/>
  <c r="I342" i="1"/>
  <c r="G343" i="1"/>
  <c r="M343" i="1" s="1"/>
  <c r="G345" i="1"/>
  <c r="M345" i="1" s="1"/>
  <c r="I346" i="1"/>
  <c r="G347" i="1"/>
  <c r="M347" i="1" s="1"/>
  <c r="I348" i="1"/>
  <c r="G349" i="1"/>
  <c r="M349" i="1" s="1"/>
  <c r="G351" i="1"/>
  <c r="M351" i="1" s="1"/>
  <c r="I352" i="1"/>
  <c r="G353" i="1"/>
  <c r="M353" i="1" s="1"/>
  <c r="I354" i="1"/>
  <c r="G355" i="1"/>
  <c r="M355" i="1" s="1"/>
  <c r="I356" i="1"/>
  <c r="G357" i="1"/>
  <c r="M357" i="1" s="1"/>
  <c r="I358" i="1"/>
  <c r="G359" i="1"/>
  <c r="M359" i="1" s="1"/>
  <c r="G476" i="1"/>
  <c r="M476" i="1" s="1"/>
  <c r="G477" i="1"/>
  <c r="M477" i="1" s="1"/>
  <c r="G478" i="1"/>
  <c r="M478" i="1" s="1"/>
  <c r="G479" i="1"/>
  <c r="M479" i="1" s="1"/>
  <c r="G480" i="1"/>
  <c r="M480" i="1" s="1"/>
  <c r="G481" i="1"/>
  <c r="M481" i="1" s="1"/>
  <c r="G482" i="1"/>
  <c r="M482" i="1" s="1"/>
  <c r="G483" i="1"/>
  <c r="M483" i="1" s="1"/>
  <c r="G484" i="1"/>
  <c r="M484" i="1" s="1"/>
  <c r="G485" i="1"/>
  <c r="M485" i="1" s="1"/>
  <c r="G486" i="1"/>
  <c r="M486" i="1" s="1"/>
  <c r="G487" i="1"/>
  <c r="M487" i="1" s="1"/>
  <c r="G488" i="1"/>
  <c r="M488" i="1" s="1"/>
  <c r="G489" i="1"/>
  <c r="M489" i="1" s="1"/>
  <c r="G490" i="1"/>
  <c r="M490" i="1" s="1"/>
  <c r="G491" i="1"/>
  <c r="M491" i="1" s="1"/>
  <c r="G492" i="1"/>
  <c r="M492" i="1" s="1"/>
  <c r="G493" i="1"/>
  <c r="M493" i="1" s="1"/>
  <c r="G494" i="1"/>
  <c r="M494" i="1" s="1"/>
  <c r="G495" i="1"/>
  <c r="M495" i="1" s="1"/>
  <c r="G496" i="1"/>
  <c r="M496" i="1" s="1"/>
  <c r="G497" i="1"/>
  <c r="M497" i="1" s="1"/>
  <c r="G498" i="1"/>
  <c r="M498" i="1" s="1"/>
  <c r="G499" i="1"/>
  <c r="M499" i="1" s="1"/>
  <c r="G500" i="1"/>
  <c r="M500" i="1" s="1"/>
  <c r="G501" i="1"/>
  <c r="M501" i="1" s="1"/>
  <c r="G502" i="1"/>
  <c r="M502" i="1" s="1"/>
  <c r="H533" i="1"/>
  <c r="N533" i="1" s="1"/>
  <c r="H534" i="1"/>
  <c r="N534" i="1" s="1"/>
  <c r="H535" i="1"/>
  <c r="N535" i="1" s="1"/>
  <c r="H536" i="1"/>
  <c r="N536" i="1" s="1"/>
  <c r="H537" i="1"/>
  <c r="N537" i="1" s="1"/>
  <c r="H538" i="1"/>
  <c r="N538" i="1" s="1"/>
  <c r="H539" i="1"/>
  <c r="N539" i="1" s="1"/>
  <c r="H540" i="1"/>
  <c r="N540" i="1" s="1"/>
  <c r="H541" i="1"/>
  <c r="N541" i="1" s="1"/>
  <c r="H542" i="1"/>
  <c r="N542" i="1" s="1"/>
  <c r="H543" i="1"/>
  <c r="N543" i="1" s="1"/>
  <c r="H544" i="1"/>
  <c r="N544" i="1" s="1"/>
  <c r="H545" i="1"/>
  <c r="N545" i="1" s="1"/>
  <c r="H546" i="1"/>
  <c r="N546" i="1" s="1"/>
  <c r="H547" i="1"/>
  <c r="N547" i="1" s="1"/>
  <c r="H548" i="1"/>
  <c r="N548" i="1" s="1"/>
  <c r="H549" i="1"/>
  <c r="N549" i="1" s="1"/>
  <c r="H550" i="1"/>
  <c r="N550" i="1" s="1"/>
  <c r="H551" i="1"/>
  <c r="N551" i="1" s="1"/>
  <c r="H552" i="1"/>
  <c r="N552" i="1" s="1"/>
  <c r="H553" i="1"/>
  <c r="N553" i="1" s="1"/>
  <c r="H554" i="1"/>
  <c r="N554" i="1" s="1"/>
  <c r="H555" i="1"/>
  <c r="N555" i="1" s="1"/>
  <c r="H556" i="1"/>
  <c r="N556" i="1" s="1"/>
  <c r="G557" i="1"/>
  <c r="M557" i="1" s="1"/>
  <c r="G558" i="1"/>
  <c r="M558" i="1" s="1"/>
  <c r="G559" i="1"/>
  <c r="M559" i="1" s="1"/>
  <c r="G560" i="1"/>
  <c r="M560" i="1" s="1"/>
  <c r="G561" i="1"/>
  <c r="M561" i="1" s="1"/>
  <c r="G562" i="1"/>
  <c r="M562" i="1" s="1"/>
  <c r="G563" i="1"/>
  <c r="M563" i="1" s="1"/>
  <c r="G564" i="1"/>
  <c r="M564" i="1" s="1"/>
  <c r="G565" i="1"/>
  <c r="M565" i="1" s="1"/>
  <c r="G566" i="1"/>
  <c r="M566" i="1" s="1"/>
  <c r="G567" i="1"/>
  <c r="M567" i="1" s="1"/>
  <c r="G568" i="1"/>
  <c r="M568" i="1" s="1"/>
  <c r="G569" i="1"/>
  <c r="M569" i="1" s="1"/>
  <c r="G570" i="1"/>
  <c r="M570" i="1" s="1"/>
  <c r="G571" i="1"/>
  <c r="M571" i="1" s="1"/>
  <c r="G572" i="1"/>
  <c r="M572" i="1" s="1"/>
  <c r="G573" i="1"/>
  <c r="M573" i="1" s="1"/>
  <c r="G574" i="1"/>
  <c r="M574" i="1" s="1"/>
  <c r="G575" i="1"/>
  <c r="M575" i="1" s="1"/>
  <c r="G576" i="1"/>
  <c r="M576" i="1" s="1"/>
  <c r="H625" i="1"/>
  <c r="N625" i="1" s="1"/>
  <c r="H626" i="1"/>
  <c r="N626" i="1" s="1"/>
  <c r="H627" i="1"/>
  <c r="N627" i="1" s="1"/>
  <c r="H628" i="1"/>
  <c r="N628" i="1" s="1"/>
  <c r="G633" i="1"/>
  <c r="M633" i="1" s="1"/>
  <c r="G638" i="1"/>
  <c r="M638" i="1" s="1"/>
  <c r="G70" i="2"/>
  <c r="G84" i="2"/>
  <c r="G144" i="2"/>
  <c r="G149" i="2"/>
  <c r="G14" i="3"/>
  <c r="G31" i="3"/>
  <c r="G35" i="3"/>
  <c r="G39" i="3"/>
  <c r="G43" i="3"/>
  <c r="G61" i="3"/>
  <c r="G67" i="3"/>
  <c r="H97" i="3"/>
  <c r="H109" i="3"/>
  <c r="H137" i="3"/>
  <c r="H139" i="3"/>
  <c r="I22" i="1"/>
  <c r="I26" i="1"/>
  <c r="I32" i="1"/>
  <c r="I34" i="1"/>
  <c r="I40" i="1"/>
  <c r="I42" i="1"/>
  <c r="H50" i="1"/>
  <c r="N50" i="1" s="1"/>
  <c r="H52" i="1"/>
  <c r="N52" i="1" s="1"/>
  <c r="H54" i="1"/>
  <c r="N54" i="1" s="1"/>
  <c r="H68" i="1"/>
  <c r="N68" i="1" s="1"/>
  <c r="E10" i="1"/>
  <c r="G22" i="1"/>
  <c r="L22" i="1"/>
  <c r="I23" i="1"/>
  <c r="G24" i="1"/>
  <c r="M24" i="1" s="1"/>
  <c r="I25" i="1"/>
  <c r="G26" i="1"/>
  <c r="M26" i="1" s="1"/>
  <c r="I27" i="1"/>
  <c r="G28" i="1"/>
  <c r="M28" i="1" s="1"/>
  <c r="I29" i="1"/>
  <c r="G30" i="1"/>
  <c r="M30" i="1" s="1"/>
  <c r="I31" i="1"/>
  <c r="G32" i="1"/>
  <c r="M32" i="1" s="1"/>
  <c r="I33" i="1"/>
  <c r="G34" i="1"/>
  <c r="M34" i="1" s="1"/>
  <c r="I35" i="1"/>
  <c r="G36" i="1"/>
  <c r="M36" i="1" s="1"/>
  <c r="I37" i="1"/>
  <c r="G38" i="1"/>
  <c r="M38" i="1" s="1"/>
  <c r="I39" i="1"/>
  <c r="G40" i="1"/>
  <c r="M40" i="1" s="1"/>
  <c r="I41" i="1"/>
  <c r="G42" i="1"/>
  <c r="M42" i="1" s="1"/>
  <c r="H45" i="1"/>
  <c r="N45" i="1" s="1"/>
  <c r="H47" i="1"/>
  <c r="N47" i="1" s="1"/>
  <c r="H49" i="1"/>
  <c r="N49" i="1" s="1"/>
  <c r="H51" i="1"/>
  <c r="N51" i="1" s="1"/>
  <c r="H53" i="1"/>
  <c r="N53" i="1" s="1"/>
  <c r="H55" i="1"/>
  <c r="N55" i="1" s="1"/>
  <c r="H57" i="1"/>
  <c r="N57" i="1" s="1"/>
  <c r="H59" i="1"/>
  <c r="N59" i="1" s="1"/>
  <c r="H61" i="1"/>
  <c r="N61" i="1" s="1"/>
  <c r="H63" i="1"/>
  <c r="N63" i="1" s="1"/>
  <c r="H65" i="1"/>
  <c r="N65" i="1" s="1"/>
  <c r="H67" i="1"/>
  <c r="N67" i="1" s="1"/>
  <c r="H71" i="1"/>
  <c r="N71" i="1" s="1"/>
  <c r="H73" i="1"/>
  <c r="N73" i="1" s="1"/>
  <c r="K81" i="1"/>
  <c r="H82" i="1"/>
  <c r="N82" i="1" s="1"/>
  <c r="H84" i="1"/>
  <c r="N84" i="1" s="1"/>
  <c r="H86" i="1"/>
  <c r="N86" i="1" s="1"/>
  <c r="H88" i="1"/>
  <c r="N88" i="1" s="1"/>
  <c r="H92" i="1"/>
  <c r="N92" i="1" s="1"/>
  <c r="H94" i="1"/>
  <c r="N94" i="1" s="1"/>
  <c r="I97" i="1"/>
  <c r="G98" i="1"/>
  <c r="M98" i="1" s="1"/>
  <c r="I99" i="1"/>
  <c r="G100" i="1"/>
  <c r="M100" i="1" s="1"/>
  <c r="I101" i="1"/>
  <c r="I103" i="1"/>
  <c r="G104" i="1"/>
  <c r="M104" i="1" s="1"/>
  <c r="I105" i="1"/>
  <c r="G106" i="1"/>
  <c r="M106" i="1" s="1"/>
  <c r="I107" i="1"/>
  <c r="G108" i="1"/>
  <c r="M108" i="1" s="1"/>
  <c r="I109" i="1"/>
  <c r="G110" i="1"/>
  <c r="M110" i="1" s="1"/>
  <c r="I111" i="1"/>
  <c r="G112" i="1"/>
  <c r="M112" i="1" s="1"/>
  <c r="I113" i="1"/>
  <c r="G114" i="1"/>
  <c r="M114" i="1" s="1"/>
  <c r="I115" i="1"/>
  <c r="G116" i="1"/>
  <c r="M116" i="1" s="1"/>
  <c r="I117" i="1"/>
  <c r="G118" i="1"/>
  <c r="M118" i="1" s="1"/>
  <c r="I119" i="1"/>
  <c r="G120" i="1"/>
  <c r="M120" i="1" s="1"/>
  <c r="I121" i="1"/>
  <c r="G122" i="1"/>
  <c r="M122" i="1" s="1"/>
  <c r="I123" i="1"/>
  <c r="G124" i="1"/>
  <c r="M124" i="1" s="1"/>
  <c r="I125" i="1"/>
  <c r="G126" i="1"/>
  <c r="M126" i="1" s="1"/>
  <c r="I127" i="1"/>
  <c r="G128" i="1"/>
  <c r="M128" i="1" s="1"/>
  <c r="I129" i="1"/>
  <c r="G130" i="1"/>
  <c r="M130" i="1" s="1"/>
  <c r="G132" i="1"/>
  <c r="M132" i="1" s="1"/>
  <c r="I133" i="1"/>
  <c r="G134" i="1"/>
  <c r="M134" i="1" s="1"/>
  <c r="I135" i="1"/>
  <c r="G136" i="1"/>
  <c r="M136" i="1" s="1"/>
  <c r="I137" i="1"/>
  <c r="G138" i="1"/>
  <c r="M138" i="1" s="1"/>
  <c r="I139" i="1"/>
  <c r="G140" i="1"/>
  <c r="M140" i="1" s="1"/>
  <c r="H141" i="1"/>
  <c r="N141" i="1" s="1"/>
  <c r="H143" i="1"/>
  <c r="N143" i="1" s="1"/>
  <c r="H145" i="1"/>
  <c r="N145" i="1" s="1"/>
  <c r="H147" i="1"/>
  <c r="N147" i="1" s="1"/>
  <c r="H149" i="1"/>
  <c r="N149" i="1" s="1"/>
  <c r="H151" i="1"/>
  <c r="N151" i="1" s="1"/>
  <c r="H153" i="1"/>
  <c r="N153" i="1" s="1"/>
  <c r="H155" i="1"/>
  <c r="N155" i="1" s="1"/>
  <c r="H157" i="1"/>
  <c r="N157" i="1" s="1"/>
  <c r="H159" i="1"/>
  <c r="N159" i="1" s="1"/>
  <c r="H161" i="1"/>
  <c r="N161" i="1" s="1"/>
  <c r="H165" i="1"/>
  <c r="N165" i="1" s="1"/>
  <c r="H167" i="1"/>
  <c r="N167" i="1" s="1"/>
  <c r="H169" i="1"/>
  <c r="N169" i="1" s="1"/>
  <c r="H171" i="1"/>
  <c r="N171" i="1" s="1"/>
  <c r="H173" i="1"/>
  <c r="N173" i="1" s="1"/>
  <c r="H175" i="1"/>
  <c r="N175" i="1" s="1"/>
  <c r="H177" i="1"/>
  <c r="N177" i="1" s="1"/>
  <c r="H179" i="1"/>
  <c r="N179" i="1" s="1"/>
  <c r="H188" i="1"/>
  <c r="H190" i="1"/>
  <c r="N190" i="1" s="1"/>
  <c r="H192" i="1"/>
  <c r="N192" i="1" s="1"/>
  <c r="H196" i="1"/>
  <c r="N196" i="1" s="1"/>
  <c r="H198" i="1"/>
  <c r="N198" i="1" s="1"/>
  <c r="H200" i="1"/>
  <c r="N200" i="1" s="1"/>
  <c r="H202" i="1"/>
  <c r="N202" i="1" s="1"/>
  <c r="H204" i="1"/>
  <c r="N204" i="1" s="1"/>
  <c r="H206" i="1"/>
  <c r="N206" i="1" s="1"/>
  <c r="H208" i="1"/>
  <c r="N208" i="1" s="1"/>
  <c r="H210" i="1"/>
  <c r="N210" i="1" s="1"/>
  <c r="H212" i="1"/>
  <c r="N212" i="1" s="1"/>
  <c r="H214" i="1"/>
  <c r="N214" i="1" s="1"/>
  <c r="H216" i="1"/>
  <c r="N216" i="1" s="1"/>
  <c r="H218" i="1"/>
  <c r="N218" i="1" s="1"/>
  <c r="H220" i="1"/>
  <c r="N220" i="1" s="1"/>
  <c r="H222" i="1"/>
  <c r="N222" i="1" s="1"/>
  <c r="H224" i="1"/>
  <c r="N224" i="1" s="1"/>
  <c r="H226" i="1"/>
  <c r="N226" i="1" s="1"/>
  <c r="H228" i="1"/>
  <c r="N228" i="1" s="1"/>
  <c r="H230" i="1"/>
  <c r="N230" i="1" s="1"/>
  <c r="H232" i="1"/>
  <c r="N232" i="1" s="1"/>
  <c r="H234" i="1"/>
  <c r="N234" i="1" s="1"/>
  <c r="H236" i="1"/>
  <c r="N236" i="1" s="1"/>
  <c r="H238" i="1"/>
  <c r="N238" i="1" s="1"/>
  <c r="H240" i="1"/>
  <c r="N240" i="1" s="1"/>
  <c r="H242" i="1"/>
  <c r="N242" i="1" s="1"/>
  <c r="H244" i="1"/>
  <c r="N244" i="1" s="1"/>
  <c r="H246" i="1"/>
  <c r="N246" i="1" s="1"/>
  <c r="G248" i="1"/>
  <c r="M248" i="1" s="1"/>
  <c r="I249" i="1"/>
  <c r="G250" i="1"/>
  <c r="M250" i="1" s="1"/>
  <c r="I251" i="1"/>
  <c r="G252" i="1"/>
  <c r="M252" i="1" s="1"/>
  <c r="I253" i="1"/>
  <c r="I255" i="1"/>
  <c r="G256" i="1"/>
  <c r="M256" i="1" s="1"/>
  <c r="I257" i="1"/>
  <c r="G258" i="1"/>
  <c r="M258" i="1" s="1"/>
  <c r="I259" i="1"/>
  <c r="G260" i="1"/>
  <c r="M260" i="1" s="1"/>
  <c r="I261" i="1"/>
  <c r="G262" i="1"/>
  <c r="M262" i="1" s="1"/>
  <c r="I263" i="1"/>
  <c r="G264" i="1"/>
  <c r="M264" i="1" s="1"/>
  <c r="I265" i="1"/>
  <c r="G266" i="1"/>
  <c r="M266" i="1" s="1"/>
  <c r="I267" i="1"/>
  <c r="G268" i="1"/>
  <c r="M268" i="1" s="1"/>
  <c r="I269" i="1"/>
  <c r="G270" i="1"/>
  <c r="M270" i="1" s="1"/>
  <c r="I271" i="1"/>
  <c r="G272" i="1"/>
  <c r="M272" i="1" s="1"/>
  <c r="I273" i="1"/>
  <c r="G274" i="1"/>
  <c r="M274" i="1" s="1"/>
  <c r="I275" i="1"/>
  <c r="G276" i="1"/>
  <c r="M276" i="1" s="1"/>
  <c r="I277" i="1"/>
  <c r="G278" i="1"/>
  <c r="M278" i="1" s="1"/>
  <c r="I279" i="1"/>
  <c r="G280" i="1"/>
  <c r="M280" i="1" s="1"/>
  <c r="I281" i="1"/>
  <c r="G282" i="1"/>
  <c r="M282" i="1" s="1"/>
  <c r="I283" i="1"/>
  <c r="G284" i="1"/>
  <c r="M284" i="1" s="1"/>
  <c r="I285" i="1"/>
  <c r="G286" i="1"/>
  <c r="M286" i="1" s="1"/>
  <c r="I287" i="1"/>
  <c r="G288" i="1"/>
  <c r="M288" i="1" s="1"/>
  <c r="I289" i="1"/>
  <c r="G290" i="1"/>
  <c r="M290" i="1" s="1"/>
  <c r="I291" i="1"/>
  <c r="G292" i="1"/>
  <c r="M292" i="1" s="1"/>
  <c r="I293" i="1"/>
  <c r="G294" i="1"/>
  <c r="M294" i="1" s="1"/>
  <c r="I295" i="1"/>
  <c r="G296" i="1"/>
  <c r="M296" i="1" s="1"/>
  <c r="I297" i="1"/>
  <c r="G298" i="1"/>
  <c r="M298" i="1" s="1"/>
  <c r="I299" i="1"/>
  <c r="G300" i="1"/>
  <c r="M300" i="1" s="1"/>
  <c r="H305" i="1"/>
  <c r="N305" i="1" s="1"/>
  <c r="H307" i="1"/>
  <c r="N307" i="1" s="1"/>
  <c r="H309" i="1"/>
  <c r="N309" i="1" s="1"/>
  <c r="H311" i="1"/>
  <c r="N311" i="1" s="1"/>
  <c r="H313" i="1"/>
  <c r="N313" i="1" s="1"/>
  <c r="H315" i="1"/>
  <c r="N315" i="1" s="1"/>
  <c r="H317" i="1"/>
  <c r="N317" i="1" s="1"/>
  <c r="H321" i="1"/>
  <c r="N321" i="1" s="1"/>
  <c r="H323" i="1"/>
  <c r="N323" i="1" s="1"/>
  <c r="H325" i="1"/>
  <c r="N325" i="1" s="1"/>
  <c r="H327" i="1"/>
  <c r="N327" i="1" s="1"/>
  <c r="H329" i="1"/>
  <c r="N329" i="1" s="1"/>
  <c r="H331" i="1"/>
  <c r="N331" i="1" s="1"/>
  <c r="H333" i="1"/>
  <c r="N333" i="1" s="1"/>
  <c r="H335" i="1"/>
  <c r="N335" i="1" s="1"/>
  <c r="H337" i="1"/>
  <c r="N337" i="1" s="1"/>
  <c r="H339" i="1"/>
  <c r="N339" i="1" s="1"/>
  <c r="H341" i="1"/>
  <c r="N341" i="1" s="1"/>
  <c r="H343" i="1"/>
  <c r="N343" i="1" s="1"/>
  <c r="H345" i="1"/>
  <c r="N345" i="1" s="1"/>
  <c r="H347" i="1"/>
  <c r="N347" i="1" s="1"/>
  <c r="H349" i="1"/>
  <c r="N349" i="1" s="1"/>
  <c r="H351" i="1"/>
  <c r="N351" i="1" s="1"/>
  <c r="H353" i="1"/>
  <c r="N353" i="1" s="1"/>
  <c r="H355" i="1"/>
  <c r="N355" i="1" s="1"/>
  <c r="H357" i="1"/>
  <c r="N357" i="1" s="1"/>
  <c r="H359" i="1"/>
  <c r="N359" i="1" s="1"/>
  <c r="H476" i="1"/>
  <c r="N476" i="1" s="1"/>
  <c r="H477" i="1"/>
  <c r="N477" i="1" s="1"/>
  <c r="H478" i="1"/>
  <c r="N478" i="1" s="1"/>
  <c r="H479" i="1"/>
  <c r="N479" i="1" s="1"/>
  <c r="H480" i="1"/>
  <c r="N480" i="1" s="1"/>
  <c r="H481" i="1"/>
  <c r="N481" i="1" s="1"/>
  <c r="H482" i="1"/>
  <c r="N482" i="1" s="1"/>
  <c r="H483" i="1"/>
  <c r="N483" i="1" s="1"/>
  <c r="H484" i="1"/>
  <c r="N484" i="1" s="1"/>
  <c r="H485" i="1"/>
  <c r="N485" i="1" s="1"/>
  <c r="H486" i="1"/>
  <c r="N486" i="1" s="1"/>
  <c r="H487" i="1"/>
  <c r="N487" i="1" s="1"/>
  <c r="H488" i="1"/>
  <c r="N488" i="1" s="1"/>
  <c r="H489" i="1"/>
  <c r="N489" i="1" s="1"/>
  <c r="H490" i="1"/>
  <c r="N490" i="1" s="1"/>
  <c r="H491" i="1"/>
  <c r="N491" i="1" s="1"/>
  <c r="H492" i="1"/>
  <c r="N492" i="1" s="1"/>
  <c r="H493" i="1"/>
  <c r="N493" i="1" s="1"/>
  <c r="H494" i="1"/>
  <c r="N494" i="1" s="1"/>
  <c r="H495" i="1"/>
  <c r="N495" i="1" s="1"/>
  <c r="H496" i="1"/>
  <c r="N496" i="1" s="1"/>
  <c r="H497" i="1"/>
  <c r="N497" i="1" s="1"/>
  <c r="H498" i="1"/>
  <c r="N498" i="1" s="1"/>
  <c r="H499" i="1"/>
  <c r="N499" i="1" s="1"/>
  <c r="H500" i="1"/>
  <c r="N500" i="1" s="1"/>
  <c r="H501" i="1"/>
  <c r="N501" i="1" s="1"/>
  <c r="H502" i="1"/>
  <c r="N502" i="1" s="1"/>
  <c r="G503" i="1"/>
  <c r="M503" i="1" s="1"/>
  <c r="G504" i="1"/>
  <c r="M504" i="1" s="1"/>
  <c r="G505" i="1"/>
  <c r="M505" i="1" s="1"/>
  <c r="G506" i="1"/>
  <c r="M506" i="1" s="1"/>
  <c r="G507" i="1"/>
  <c r="M507" i="1" s="1"/>
  <c r="G508" i="1"/>
  <c r="M508" i="1" s="1"/>
  <c r="G509" i="1"/>
  <c r="M509" i="1" s="1"/>
  <c r="G510" i="1"/>
  <c r="M510" i="1" s="1"/>
  <c r="G511" i="1"/>
  <c r="M511" i="1" s="1"/>
  <c r="G512" i="1"/>
  <c r="M512" i="1" s="1"/>
  <c r="G513" i="1"/>
  <c r="M513" i="1" s="1"/>
  <c r="G514" i="1"/>
  <c r="M514" i="1" s="1"/>
  <c r="G515" i="1"/>
  <c r="M515" i="1" s="1"/>
  <c r="G516" i="1"/>
  <c r="M516" i="1" s="1"/>
  <c r="G517" i="1"/>
  <c r="M517" i="1" s="1"/>
  <c r="G518" i="1"/>
  <c r="M518" i="1" s="1"/>
  <c r="G519" i="1"/>
  <c r="M519" i="1" s="1"/>
  <c r="G520" i="1"/>
  <c r="M520" i="1" s="1"/>
  <c r="G521" i="1"/>
  <c r="M521" i="1" s="1"/>
  <c r="G522" i="1"/>
  <c r="M522" i="1" s="1"/>
  <c r="G523" i="1"/>
  <c r="M523" i="1" s="1"/>
  <c r="G524" i="1"/>
  <c r="M524" i="1" s="1"/>
  <c r="H557" i="1"/>
  <c r="N557" i="1" s="1"/>
  <c r="H558" i="1"/>
  <c r="N558" i="1" s="1"/>
  <c r="H559" i="1"/>
  <c r="N559" i="1" s="1"/>
  <c r="H560" i="1"/>
  <c r="N560" i="1" s="1"/>
  <c r="H561" i="1"/>
  <c r="N561" i="1" s="1"/>
  <c r="H562" i="1"/>
  <c r="N562" i="1" s="1"/>
  <c r="H563" i="1"/>
  <c r="N563" i="1" s="1"/>
  <c r="H564" i="1"/>
  <c r="N564" i="1" s="1"/>
  <c r="H565" i="1"/>
  <c r="N565" i="1" s="1"/>
  <c r="H566" i="1"/>
  <c r="N566" i="1" s="1"/>
  <c r="H567" i="1"/>
  <c r="N567" i="1" s="1"/>
  <c r="H568" i="1"/>
  <c r="N568" i="1" s="1"/>
  <c r="H569" i="1"/>
  <c r="N569" i="1" s="1"/>
  <c r="H570" i="1"/>
  <c r="N570" i="1" s="1"/>
  <c r="H571" i="1"/>
  <c r="N571" i="1" s="1"/>
  <c r="H572" i="1"/>
  <c r="N572" i="1" s="1"/>
  <c r="H573" i="1"/>
  <c r="N573" i="1" s="1"/>
  <c r="H574" i="1"/>
  <c r="N574" i="1" s="1"/>
  <c r="H575" i="1"/>
  <c r="N575" i="1" s="1"/>
  <c r="H576" i="1"/>
  <c r="N576" i="1" s="1"/>
  <c r="G577" i="1"/>
  <c r="M577" i="1" s="1"/>
  <c r="G578" i="1"/>
  <c r="M578" i="1" s="1"/>
  <c r="G580" i="1"/>
  <c r="M580" i="1" s="1"/>
  <c r="G581" i="1"/>
  <c r="M581" i="1" s="1"/>
  <c r="G583" i="1"/>
  <c r="M583" i="1" s="1"/>
  <c r="G584" i="1"/>
  <c r="M584" i="1" s="1"/>
  <c r="G585" i="1"/>
  <c r="M585" i="1" s="1"/>
  <c r="G588" i="1"/>
  <c r="M588" i="1" s="1"/>
  <c r="G589" i="1"/>
  <c r="M589" i="1" s="1"/>
  <c r="G590" i="1"/>
  <c r="M590" i="1" s="1"/>
  <c r="G591" i="1"/>
  <c r="M591" i="1" s="1"/>
  <c r="G592" i="1"/>
  <c r="M592" i="1" s="1"/>
  <c r="G593" i="1"/>
  <c r="M593" i="1" s="1"/>
  <c r="G594" i="1"/>
  <c r="M594" i="1" s="1"/>
  <c r="G595" i="1"/>
  <c r="M595" i="1" s="1"/>
  <c r="G596" i="1"/>
  <c r="M596" i="1" s="1"/>
  <c r="G597" i="1"/>
  <c r="M597" i="1" s="1"/>
  <c r="G598" i="1"/>
  <c r="M598" i="1" s="1"/>
  <c r="G599" i="1"/>
  <c r="M599" i="1" s="1"/>
  <c r="G600" i="1"/>
  <c r="M600" i="1" s="1"/>
  <c r="G601" i="1"/>
  <c r="M601" i="1" s="1"/>
  <c r="G22" i="2"/>
  <c r="G30" i="2"/>
  <c r="G57" i="2"/>
  <c r="G97" i="2"/>
  <c r="G124" i="2"/>
  <c r="G129" i="2"/>
  <c r="G146" i="2"/>
  <c r="G161" i="2"/>
  <c r="G165" i="2"/>
  <c r="G172" i="2"/>
  <c r="G188" i="2"/>
  <c r="G209" i="2"/>
  <c r="G216" i="2"/>
  <c r="G293" i="2"/>
  <c r="G306" i="2"/>
  <c r="G311" i="2"/>
  <c r="G327" i="2"/>
  <c r="H81" i="3"/>
  <c r="H85" i="3"/>
  <c r="H107" i="3"/>
  <c r="H22" i="1"/>
  <c r="H24" i="1"/>
  <c r="N24" i="1" s="1"/>
  <c r="H26" i="1"/>
  <c r="N26" i="1" s="1"/>
  <c r="H28" i="1"/>
  <c r="N28" i="1" s="1"/>
  <c r="H30" i="1"/>
  <c r="N30" i="1" s="1"/>
  <c r="H32" i="1"/>
  <c r="N32" i="1" s="1"/>
  <c r="H34" i="1"/>
  <c r="N34" i="1" s="1"/>
  <c r="H36" i="1"/>
  <c r="N36" i="1" s="1"/>
  <c r="H38" i="1"/>
  <c r="N38" i="1" s="1"/>
  <c r="H40" i="1"/>
  <c r="N40" i="1" s="1"/>
  <c r="H42" i="1"/>
  <c r="N42" i="1" s="1"/>
  <c r="I45" i="1"/>
  <c r="I47" i="1"/>
  <c r="G48" i="1"/>
  <c r="M48" i="1" s="1"/>
  <c r="I49" i="1"/>
  <c r="G50" i="1"/>
  <c r="M50" i="1" s="1"/>
  <c r="I51" i="1"/>
  <c r="G52" i="1"/>
  <c r="M52" i="1" s="1"/>
  <c r="I53" i="1"/>
  <c r="G54" i="1"/>
  <c r="M54" i="1" s="1"/>
  <c r="I55" i="1"/>
  <c r="G56" i="1"/>
  <c r="M56" i="1" s="1"/>
  <c r="I57" i="1"/>
  <c r="G58" i="1"/>
  <c r="M58" i="1" s="1"/>
  <c r="I59" i="1"/>
  <c r="I61" i="1"/>
  <c r="G62" i="1"/>
  <c r="M62" i="1" s="1"/>
  <c r="I63" i="1"/>
  <c r="G64" i="1"/>
  <c r="M64" i="1" s="1"/>
  <c r="I65" i="1"/>
  <c r="G66" i="1"/>
  <c r="M66" i="1" s="1"/>
  <c r="I67" i="1"/>
  <c r="G68" i="1"/>
  <c r="M68" i="1" s="1"/>
  <c r="I69" i="1"/>
  <c r="G70" i="1"/>
  <c r="M70" i="1" s="1"/>
  <c r="I71" i="1"/>
  <c r="I73" i="1"/>
  <c r="G81" i="1"/>
  <c r="L81" i="1"/>
  <c r="G83" i="1"/>
  <c r="M83" i="1" s="1"/>
  <c r="G85" i="1"/>
  <c r="M85" i="1" s="1"/>
  <c r="G87" i="1"/>
  <c r="M87" i="1" s="1"/>
  <c r="G91" i="1"/>
  <c r="M91" i="1" s="1"/>
  <c r="G93" i="1"/>
  <c r="M93" i="1" s="1"/>
  <c r="H98" i="1"/>
  <c r="N98" i="1" s="1"/>
  <c r="H100" i="1"/>
  <c r="N100" i="1" s="1"/>
  <c r="H104" i="1"/>
  <c r="N104" i="1" s="1"/>
  <c r="H106" i="1"/>
  <c r="N106" i="1" s="1"/>
  <c r="H108" i="1"/>
  <c r="N108" i="1" s="1"/>
  <c r="H110" i="1"/>
  <c r="N110" i="1" s="1"/>
  <c r="H112" i="1"/>
  <c r="N112" i="1" s="1"/>
  <c r="H114" i="1"/>
  <c r="N114" i="1" s="1"/>
  <c r="H116" i="1"/>
  <c r="N116" i="1" s="1"/>
  <c r="H118" i="1"/>
  <c r="N118" i="1" s="1"/>
  <c r="H120" i="1"/>
  <c r="N120" i="1" s="1"/>
  <c r="H122" i="1"/>
  <c r="N122" i="1" s="1"/>
  <c r="H124" i="1"/>
  <c r="N124" i="1" s="1"/>
  <c r="H126" i="1"/>
  <c r="N126" i="1" s="1"/>
  <c r="H128" i="1"/>
  <c r="N128" i="1" s="1"/>
  <c r="H130" i="1"/>
  <c r="N130" i="1" s="1"/>
  <c r="H132" i="1"/>
  <c r="N132" i="1" s="1"/>
  <c r="H134" i="1"/>
  <c r="N134" i="1" s="1"/>
  <c r="H136" i="1"/>
  <c r="N136" i="1" s="1"/>
  <c r="H138" i="1"/>
  <c r="N138" i="1" s="1"/>
  <c r="H140" i="1"/>
  <c r="N140" i="1" s="1"/>
  <c r="I141" i="1"/>
  <c r="G142" i="1"/>
  <c r="M142" i="1" s="1"/>
  <c r="I143" i="1"/>
  <c r="G144" i="1"/>
  <c r="M144" i="1" s="1"/>
  <c r="I145" i="1"/>
  <c r="G146" i="1"/>
  <c r="M146" i="1" s="1"/>
  <c r="I147" i="1"/>
  <c r="G148" i="1"/>
  <c r="M148" i="1" s="1"/>
  <c r="I149" i="1"/>
  <c r="G150" i="1"/>
  <c r="M150" i="1" s="1"/>
  <c r="I151" i="1"/>
  <c r="G152" i="1"/>
  <c r="M152" i="1" s="1"/>
  <c r="I153" i="1"/>
  <c r="G154" i="1"/>
  <c r="M154" i="1" s="1"/>
  <c r="I155" i="1"/>
  <c r="G156" i="1"/>
  <c r="M156" i="1" s="1"/>
  <c r="I157" i="1"/>
  <c r="G158" i="1"/>
  <c r="M158" i="1" s="1"/>
  <c r="I159" i="1"/>
  <c r="G160" i="1"/>
  <c r="M160" i="1" s="1"/>
  <c r="I161" i="1"/>
  <c r="G162" i="1"/>
  <c r="M162" i="1" s="1"/>
  <c r="I163" i="1"/>
  <c r="G164" i="1"/>
  <c r="M164" i="1" s="1"/>
  <c r="I165" i="1"/>
  <c r="G166" i="1"/>
  <c r="M166" i="1" s="1"/>
  <c r="I167" i="1"/>
  <c r="G168" i="1"/>
  <c r="M168" i="1" s="1"/>
  <c r="I169" i="1"/>
  <c r="G170" i="1"/>
  <c r="M170" i="1" s="1"/>
  <c r="I171" i="1"/>
  <c r="G172" i="1"/>
  <c r="M172" i="1" s="1"/>
  <c r="I173" i="1"/>
  <c r="G174" i="1"/>
  <c r="M174" i="1" s="1"/>
  <c r="I175" i="1"/>
  <c r="G176" i="1"/>
  <c r="M176" i="1" s="1"/>
  <c r="I177" i="1"/>
  <c r="G178" i="1"/>
  <c r="M178" i="1" s="1"/>
  <c r="I179" i="1"/>
  <c r="I363" i="1"/>
  <c r="I362" i="1"/>
  <c r="I361" i="1"/>
  <c r="I360" i="1"/>
  <c r="I188" i="1"/>
  <c r="G189" i="1"/>
  <c r="M189" i="1" s="1"/>
  <c r="I190" i="1"/>
  <c r="G191" i="1"/>
  <c r="M191" i="1" s="1"/>
  <c r="G193" i="1"/>
  <c r="M193" i="1" s="1"/>
  <c r="I194" i="1"/>
  <c r="G195" i="1"/>
  <c r="M195" i="1" s="1"/>
  <c r="I196" i="1"/>
  <c r="G197" i="1"/>
  <c r="M197" i="1" s="1"/>
  <c r="I198" i="1"/>
  <c r="G199" i="1"/>
  <c r="M199" i="1" s="1"/>
  <c r="I200" i="1"/>
  <c r="G201" i="1"/>
  <c r="M201" i="1" s="1"/>
  <c r="I202" i="1"/>
  <c r="G203" i="1"/>
  <c r="M203" i="1" s="1"/>
  <c r="I204" i="1"/>
  <c r="G205" i="1"/>
  <c r="M205" i="1" s="1"/>
  <c r="I206" i="1"/>
  <c r="G207" i="1"/>
  <c r="M207" i="1" s="1"/>
  <c r="I208" i="1"/>
  <c r="G209" i="1"/>
  <c r="M209" i="1" s="1"/>
  <c r="I210" i="1"/>
  <c r="G211" i="1"/>
  <c r="M211" i="1" s="1"/>
  <c r="G213" i="1"/>
  <c r="M213" i="1" s="1"/>
  <c r="I214" i="1"/>
  <c r="G215" i="1"/>
  <c r="M215" i="1" s="1"/>
  <c r="I216" i="1"/>
  <c r="I218" i="1"/>
  <c r="G219" i="1"/>
  <c r="M219" i="1" s="1"/>
  <c r="I220" i="1"/>
  <c r="G221" i="1"/>
  <c r="M221" i="1" s="1"/>
  <c r="I222" i="1"/>
  <c r="G223" i="1"/>
  <c r="M223" i="1" s="1"/>
  <c r="I224" i="1"/>
  <c r="G225" i="1"/>
  <c r="M225" i="1" s="1"/>
  <c r="I226" i="1"/>
  <c r="G227" i="1"/>
  <c r="M227" i="1" s="1"/>
  <c r="I228" i="1"/>
  <c r="G229" i="1"/>
  <c r="M229" i="1" s="1"/>
  <c r="I230" i="1"/>
  <c r="G231" i="1"/>
  <c r="M231" i="1" s="1"/>
  <c r="I232" i="1"/>
  <c r="G233" i="1"/>
  <c r="M233" i="1" s="1"/>
  <c r="I234" i="1"/>
  <c r="G235" i="1"/>
  <c r="M235" i="1" s="1"/>
  <c r="I236" i="1"/>
  <c r="G237" i="1"/>
  <c r="M237" i="1" s="1"/>
  <c r="I238" i="1"/>
  <c r="G239" i="1"/>
  <c r="M239" i="1" s="1"/>
  <c r="I240" i="1"/>
  <c r="G241" i="1"/>
  <c r="M241" i="1" s="1"/>
  <c r="I242" i="1"/>
  <c r="G243" i="1"/>
  <c r="M243" i="1" s="1"/>
  <c r="I244" i="1"/>
  <c r="G245" i="1"/>
  <c r="M245" i="1" s="1"/>
  <c r="I246" i="1"/>
  <c r="G247" i="1"/>
  <c r="M247" i="1" s="1"/>
  <c r="H248" i="1"/>
  <c r="N248" i="1" s="1"/>
  <c r="H250" i="1"/>
  <c r="N250" i="1" s="1"/>
  <c r="H252" i="1"/>
  <c r="N252" i="1" s="1"/>
  <c r="N254" i="1"/>
  <c r="H256" i="1"/>
  <c r="N256" i="1" s="1"/>
  <c r="H258" i="1"/>
  <c r="N258" i="1" s="1"/>
  <c r="H260" i="1"/>
  <c r="N260" i="1" s="1"/>
  <c r="H262" i="1"/>
  <c r="N262" i="1" s="1"/>
  <c r="H264" i="1"/>
  <c r="N264" i="1" s="1"/>
  <c r="H266" i="1"/>
  <c r="N266" i="1" s="1"/>
  <c r="H268" i="1"/>
  <c r="N268" i="1" s="1"/>
  <c r="H270" i="1"/>
  <c r="N270" i="1" s="1"/>
  <c r="H272" i="1"/>
  <c r="N272" i="1" s="1"/>
  <c r="H274" i="1"/>
  <c r="N274" i="1" s="1"/>
  <c r="H276" i="1"/>
  <c r="N276" i="1" s="1"/>
  <c r="H278" i="1"/>
  <c r="N278" i="1" s="1"/>
  <c r="H280" i="1"/>
  <c r="N280" i="1" s="1"/>
  <c r="H282" i="1"/>
  <c r="N282" i="1" s="1"/>
  <c r="H284" i="1"/>
  <c r="N284" i="1" s="1"/>
  <c r="H286" i="1"/>
  <c r="N286" i="1" s="1"/>
  <c r="H288" i="1"/>
  <c r="N288" i="1" s="1"/>
  <c r="H290" i="1"/>
  <c r="N290" i="1" s="1"/>
  <c r="H292" i="1"/>
  <c r="N292" i="1" s="1"/>
  <c r="H294" i="1"/>
  <c r="N294" i="1" s="1"/>
  <c r="H296" i="1"/>
  <c r="N296" i="1" s="1"/>
  <c r="H298" i="1"/>
  <c r="N298" i="1" s="1"/>
  <c r="H300" i="1"/>
  <c r="N300" i="1" s="1"/>
  <c r="H302" i="1"/>
  <c r="N302" i="1" s="1"/>
  <c r="G304" i="1"/>
  <c r="M304" i="1" s="1"/>
  <c r="I305" i="1"/>
  <c r="G306" i="1"/>
  <c r="M306" i="1" s="1"/>
  <c r="I307" i="1"/>
  <c r="G308" i="1"/>
  <c r="M308" i="1" s="1"/>
  <c r="I309" i="1"/>
  <c r="G310" i="1"/>
  <c r="M310" i="1" s="1"/>
  <c r="I311" i="1"/>
  <c r="G312" i="1"/>
  <c r="M312" i="1" s="1"/>
  <c r="I313" i="1"/>
  <c r="G314" i="1"/>
  <c r="M314" i="1" s="1"/>
  <c r="I315" i="1"/>
  <c r="G316" i="1"/>
  <c r="M316" i="1" s="1"/>
  <c r="I317" i="1"/>
  <c r="G318" i="1"/>
  <c r="M318" i="1" s="1"/>
  <c r="G320" i="1"/>
  <c r="M320" i="1" s="1"/>
  <c r="I321" i="1"/>
  <c r="G322" i="1"/>
  <c r="M322" i="1" s="1"/>
  <c r="G324" i="1"/>
  <c r="M324" i="1" s="1"/>
  <c r="I325" i="1"/>
  <c r="G326" i="1"/>
  <c r="M326" i="1" s="1"/>
  <c r="I327" i="1"/>
  <c r="G328" i="1"/>
  <c r="M328" i="1" s="1"/>
  <c r="I329" i="1"/>
  <c r="I331" i="1"/>
  <c r="G332" i="1"/>
  <c r="M332" i="1" s="1"/>
  <c r="I333" i="1"/>
  <c r="G334" i="1"/>
  <c r="M334" i="1" s="1"/>
  <c r="I335" i="1"/>
  <c r="G336" i="1"/>
  <c r="M336" i="1" s="1"/>
  <c r="G338" i="1"/>
  <c r="M338" i="1" s="1"/>
  <c r="G340" i="1"/>
  <c r="M340" i="1" s="1"/>
  <c r="I341" i="1"/>
  <c r="G342" i="1"/>
  <c r="M342" i="1" s="1"/>
  <c r="I343" i="1"/>
  <c r="G344" i="1"/>
  <c r="M344" i="1" s="1"/>
  <c r="I345" i="1"/>
  <c r="G346" i="1"/>
  <c r="M346" i="1" s="1"/>
  <c r="I347" i="1"/>
  <c r="G348" i="1"/>
  <c r="M348" i="1" s="1"/>
  <c r="I349" i="1"/>
  <c r="G350" i="1"/>
  <c r="M350" i="1" s="1"/>
  <c r="I351" i="1"/>
  <c r="G352" i="1"/>
  <c r="M352" i="1" s="1"/>
  <c r="I353" i="1"/>
  <c r="G354" i="1"/>
  <c r="M354" i="1" s="1"/>
  <c r="I355" i="1"/>
  <c r="G356" i="1"/>
  <c r="M356" i="1" s="1"/>
  <c r="I357" i="1"/>
  <c r="G358" i="1"/>
  <c r="M358" i="1" s="1"/>
  <c r="I359" i="1"/>
  <c r="G360" i="1"/>
  <c r="M360" i="1" s="1"/>
  <c r="G361" i="1"/>
  <c r="M361" i="1" s="1"/>
  <c r="G362" i="1"/>
  <c r="M362" i="1" s="1"/>
  <c r="G363" i="1"/>
  <c r="M363" i="1" s="1"/>
  <c r="G371" i="1"/>
  <c r="M371" i="1" s="1"/>
  <c r="G372" i="1"/>
  <c r="M372" i="1" s="1"/>
  <c r="G373" i="1"/>
  <c r="M373" i="1" s="1"/>
  <c r="G374" i="1"/>
  <c r="M374" i="1" s="1"/>
  <c r="G375" i="1"/>
  <c r="M375" i="1" s="1"/>
  <c r="G376" i="1"/>
  <c r="M376" i="1" s="1"/>
  <c r="G377" i="1"/>
  <c r="M377" i="1" s="1"/>
  <c r="G378" i="1"/>
  <c r="M378" i="1" s="1"/>
  <c r="G379" i="1"/>
  <c r="M379" i="1" s="1"/>
  <c r="G380" i="1"/>
  <c r="M380" i="1" s="1"/>
  <c r="G381" i="1"/>
  <c r="M381" i="1" s="1"/>
  <c r="G382" i="1"/>
  <c r="M382" i="1" s="1"/>
  <c r="G383" i="1"/>
  <c r="M383" i="1" s="1"/>
  <c r="G384" i="1"/>
  <c r="M384" i="1" s="1"/>
  <c r="G385" i="1"/>
  <c r="M385" i="1" s="1"/>
  <c r="G386" i="1"/>
  <c r="M386" i="1" s="1"/>
  <c r="G387" i="1"/>
  <c r="M387" i="1" s="1"/>
  <c r="G388" i="1"/>
  <c r="M388" i="1" s="1"/>
  <c r="G389" i="1"/>
  <c r="M389" i="1" s="1"/>
  <c r="G390" i="1"/>
  <c r="M390" i="1" s="1"/>
  <c r="G391" i="1"/>
  <c r="M391" i="1" s="1"/>
  <c r="G392" i="1"/>
  <c r="M392" i="1" s="1"/>
  <c r="G393" i="1"/>
  <c r="M393" i="1" s="1"/>
  <c r="G394" i="1"/>
  <c r="M394" i="1" s="1"/>
  <c r="G395" i="1"/>
  <c r="M395" i="1" s="1"/>
  <c r="G396" i="1"/>
  <c r="M396" i="1" s="1"/>
  <c r="G397" i="1"/>
  <c r="M397" i="1" s="1"/>
  <c r="G398" i="1"/>
  <c r="M398" i="1" s="1"/>
  <c r="G399" i="1"/>
  <c r="M399" i="1" s="1"/>
  <c r="G400" i="1"/>
  <c r="M400" i="1" s="1"/>
  <c r="G401" i="1"/>
  <c r="M401" i="1" s="1"/>
  <c r="G402" i="1"/>
  <c r="M402" i="1" s="1"/>
  <c r="G403" i="1"/>
  <c r="M403" i="1" s="1"/>
  <c r="G404" i="1"/>
  <c r="M404" i="1" s="1"/>
  <c r="G405" i="1"/>
  <c r="M405" i="1" s="1"/>
  <c r="G406" i="1"/>
  <c r="M406" i="1" s="1"/>
  <c r="G407" i="1"/>
  <c r="M407" i="1" s="1"/>
  <c r="G408" i="1"/>
  <c r="M408" i="1" s="1"/>
  <c r="G409" i="1"/>
  <c r="M409" i="1" s="1"/>
  <c r="G410" i="1"/>
  <c r="M410" i="1" s="1"/>
  <c r="G411" i="1"/>
  <c r="M411" i="1" s="1"/>
  <c r="G412" i="1"/>
  <c r="M412" i="1" s="1"/>
  <c r="G413" i="1"/>
  <c r="M413" i="1" s="1"/>
  <c r="G414" i="1"/>
  <c r="M414" i="1" s="1"/>
  <c r="G415" i="1"/>
  <c r="M415" i="1" s="1"/>
  <c r="G416" i="1"/>
  <c r="M416" i="1" s="1"/>
  <c r="M417" i="1"/>
  <c r="M418" i="1"/>
  <c r="G419" i="1"/>
  <c r="M419" i="1" s="1"/>
  <c r="G420" i="1"/>
  <c r="M420" i="1" s="1"/>
  <c r="G421" i="1"/>
  <c r="M421" i="1" s="1"/>
  <c r="G422" i="1"/>
  <c r="M422" i="1" s="1"/>
  <c r="G423" i="1"/>
  <c r="M423" i="1" s="1"/>
  <c r="G424" i="1"/>
  <c r="M424" i="1" s="1"/>
  <c r="G425" i="1"/>
  <c r="M425" i="1" s="1"/>
  <c r="G426" i="1"/>
  <c r="M426" i="1" s="1"/>
  <c r="G427" i="1"/>
  <c r="M427" i="1" s="1"/>
  <c r="G428" i="1"/>
  <c r="M428" i="1" s="1"/>
  <c r="G429" i="1"/>
  <c r="M429" i="1" s="1"/>
  <c r="G430" i="1"/>
  <c r="M430" i="1" s="1"/>
  <c r="G431" i="1"/>
  <c r="M431" i="1" s="1"/>
  <c r="G432" i="1"/>
  <c r="M432" i="1" s="1"/>
  <c r="G433" i="1"/>
  <c r="M433" i="1" s="1"/>
  <c r="G434" i="1"/>
  <c r="M434" i="1" s="1"/>
  <c r="G435" i="1"/>
  <c r="M435" i="1" s="1"/>
  <c r="G436" i="1"/>
  <c r="M436" i="1" s="1"/>
  <c r="G437" i="1"/>
  <c r="M437" i="1" s="1"/>
  <c r="G438" i="1"/>
  <c r="M438" i="1" s="1"/>
  <c r="M439" i="1"/>
  <c r="G440" i="1"/>
  <c r="M440" i="1" s="1"/>
  <c r="G441" i="1"/>
  <c r="M441" i="1" s="1"/>
  <c r="G442" i="1"/>
  <c r="M442" i="1" s="1"/>
  <c r="G443" i="1"/>
  <c r="M443" i="1" s="1"/>
  <c r="G444" i="1"/>
  <c r="M444" i="1" s="1"/>
  <c r="G445" i="1"/>
  <c r="M445" i="1" s="1"/>
  <c r="G446" i="1"/>
  <c r="M446" i="1" s="1"/>
  <c r="G447" i="1"/>
  <c r="M447" i="1" s="1"/>
  <c r="G448" i="1"/>
  <c r="M448" i="1" s="1"/>
  <c r="G449" i="1"/>
  <c r="M449" i="1" s="1"/>
  <c r="G450" i="1"/>
  <c r="M450" i="1" s="1"/>
  <c r="G451" i="1"/>
  <c r="M451" i="1" s="1"/>
  <c r="G452" i="1"/>
  <c r="M452" i="1" s="1"/>
  <c r="G453" i="1"/>
  <c r="M453" i="1" s="1"/>
  <c r="G454" i="1"/>
  <c r="M454" i="1" s="1"/>
  <c r="G455" i="1"/>
  <c r="M455" i="1" s="1"/>
  <c r="G456" i="1"/>
  <c r="M456" i="1" s="1"/>
  <c r="M457" i="1"/>
  <c r="M458" i="1"/>
  <c r="G459" i="1"/>
  <c r="M459" i="1" s="1"/>
  <c r="G460" i="1"/>
  <c r="M460" i="1" s="1"/>
  <c r="G461" i="1"/>
  <c r="M461" i="1" s="1"/>
  <c r="G462" i="1"/>
  <c r="M462" i="1" s="1"/>
  <c r="G463" i="1"/>
  <c r="M463" i="1" s="1"/>
  <c r="G464" i="1"/>
  <c r="M464" i="1" s="1"/>
  <c r="G465" i="1"/>
  <c r="M465" i="1" s="1"/>
  <c r="G466" i="1"/>
  <c r="M466" i="1" s="1"/>
  <c r="G467" i="1"/>
  <c r="M467" i="1" s="1"/>
  <c r="G468" i="1"/>
  <c r="M468" i="1" s="1"/>
  <c r="G469" i="1"/>
  <c r="M469" i="1" s="1"/>
  <c r="G470" i="1"/>
  <c r="M470" i="1" s="1"/>
  <c r="G471" i="1"/>
  <c r="M471" i="1" s="1"/>
  <c r="G472" i="1"/>
  <c r="M472" i="1" s="1"/>
  <c r="G473" i="1"/>
  <c r="M473" i="1" s="1"/>
  <c r="G474" i="1"/>
  <c r="M474" i="1" s="1"/>
  <c r="G475" i="1"/>
  <c r="M475" i="1" s="1"/>
  <c r="H503" i="1"/>
  <c r="N503" i="1" s="1"/>
  <c r="H504" i="1"/>
  <c r="N504" i="1" s="1"/>
  <c r="H505" i="1"/>
  <c r="N505" i="1" s="1"/>
  <c r="H506" i="1"/>
  <c r="N506" i="1" s="1"/>
  <c r="H507" i="1"/>
  <c r="N507" i="1" s="1"/>
  <c r="H508" i="1"/>
  <c r="N508" i="1" s="1"/>
  <c r="H509" i="1"/>
  <c r="N509" i="1" s="1"/>
  <c r="H510" i="1"/>
  <c r="N510" i="1" s="1"/>
  <c r="H511" i="1"/>
  <c r="N511" i="1" s="1"/>
  <c r="H512" i="1"/>
  <c r="N512" i="1" s="1"/>
  <c r="H513" i="1"/>
  <c r="N513" i="1" s="1"/>
  <c r="H514" i="1"/>
  <c r="N514" i="1" s="1"/>
  <c r="H515" i="1"/>
  <c r="N515" i="1" s="1"/>
  <c r="H516" i="1"/>
  <c r="N516" i="1" s="1"/>
  <c r="H517" i="1"/>
  <c r="N517" i="1" s="1"/>
  <c r="H518" i="1"/>
  <c r="N518" i="1" s="1"/>
  <c r="H519" i="1"/>
  <c r="N519" i="1" s="1"/>
  <c r="H520" i="1"/>
  <c r="N520" i="1" s="1"/>
  <c r="H521" i="1"/>
  <c r="N521" i="1" s="1"/>
  <c r="H522" i="1"/>
  <c r="N522" i="1" s="1"/>
  <c r="H523" i="1"/>
  <c r="N523" i="1" s="1"/>
  <c r="H524" i="1"/>
  <c r="N524" i="1" s="1"/>
  <c r="G525" i="1"/>
  <c r="M525" i="1" s="1"/>
  <c r="G526" i="1"/>
  <c r="M526" i="1" s="1"/>
  <c r="G527" i="1"/>
  <c r="M527" i="1" s="1"/>
  <c r="G528" i="1"/>
  <c r="M528" i="1" s="1"/>
  <c r="M529" i="1"/>
  <c r="G530" i="1"/>
  <c r="M530" i="1" s="1"/>
  <c r="G531" i="1"/>
  <c r="M531" i="1" s="1"/>
  <c r="G532" i="1"/>
  <c r="M532" i="1" s="1"/>
  <c r="H577" i="1"/>
  <c r="N577" i="1" s="1"/>
  <c r="H578" i="1"/>
  <c r="N578" i="1" s="1"/>
  <c r="H579" i="1"/>
  <c r="N579" i="1" s="1"/>
  <c r="H580" i="1"/>
  <c r="N580" i="1" s="1"/>
  <c r="H581" i="1"/>
  <c r="N581" i="1" s="1"/>
  <c r="H582" i="1"/>
  <c r="N582" i="1" s="1"/>
  <c r="H583" i="1"/>
  <c r="N583" i="1" s="1"/>
  <c r="H584" i="1"/>
  <c r="N584" i="1" s="1"/>
  <c r="H585" i="1"/>
  <c r="N585" i="1" s="1"/>
  <c r="H586" i="1"/>
  <c r="N586" i="1" s="1"/>
  <c r="H587" i="1"/>
  <c r="N587" i="1" s="1"/>
  <c r="H588" i="1"/>
  <c r="N588" i="1" s="1"/>
  <c r="H589" i="1"/>
  <c r="N589" i="1" s="1"/>
  <c r="H590" i="1"/>
  <c r="N590" i="1" s="1"/>
  <c r="H591" i="1"/>
  <c r="N591" i="1" s="1"/>
  <c r="H592" i="1"/>
  <c r="N592" i="1" s="1"/>
  <c r="H593" i="1"/>
  <c r="N593" i="1" s="1"/>
  <c r="H594" i="1"/>
  <c r="N594" i="1" s="1"/>
  <c r="H595" i="1"/>
  <c r="N595" i="1" s="1"/>
  <c r="H596" i="1"/>
  <c r="N596" i="1" s="1"/>
  <c r="H597" i="1"/>
  <c r="N597" i="1" s="1"/>
  <c r="H598" i="1"/>
  <c r="N598" i="1" s="1"/>
  <c r="H599" i="1"/>
  <c r="N599" i="1" s="1"/>
  <c r="H600" i="1"/>
  <c r="N600" i="1" s="1"/>
  <c r="H601" i="1"/>
  <c r="N601" i="1" s="1"/>
  <c r="G602" i="1"/>
  <c r="M602" i="1" s="1"/>
  <c r="M603" i="1"/>
  <c r="G604" i="1"/>
  <c r="M604" i="1" s="1"/>
  <c r="G612" i="1"/>
  <c r="G613" i="1"/>
  <c r="M613" i="1" s="1"/>
  <c r="G614" i="1"/>
  <c r="M614" i="1" s="1"/>
  <c r="G615" i="1"/>
  <c r="M615" i="1" s="1"/>
  <c r="G616" i="1"/>
  <c r="M616" i="1" s="1"/>
  <c r="G617" i="1"/>
  <c r="M617" i="1" s="1"/>
  <c r="G618" i="1"/>
  <c r="M618" i="1" s="1"/>
  <c r="G619" i="1"/>
  <c r="M619" i="1" s="1"/>
  <c r="G620" i="1"/>
  <c r="M620" i="1" s="1"/>
  <c r="G621" i="1"/>
  <c r="M621" i="1" s="1"/>
  <c r="G622" i="1"/>
  <c r="M622" i="1" s="1"/>
  <c r="G623" i="1"/>
  <c r="M623" i="1" s="1"/>
  <c r="G624" i="1"/>
  <c r="M624" i="1" s="1"/>
  <c r="G631" i="1"/>
  <c r="M631" i="1" s="1"/>
  <c r="G636" i="1"/>
  <c r="M636" i="1" s="1"/>
  <c r="G53" i="2"/>
  <c r="G137" i="2"/>
  <c r="G139" i="2"/>
  <c r="G145" i="2"/>
  <c r="G147" i="2"/>
  <c r="G170" i="2"/>
  <c r="G195" i="2"/>
  <c r="G203" i="2"/>
  <c r="G215" i="2"/>
  <c r="G242" i="2"/>
  <c r="G258" i="2"/>
  <c r="G270" i="2"/>
  <c r="G72" i="3"/>
  <c r="G70" i="3"/>
  <c r="G59" i="3"/>
  <c r="G57" i="3"/>
  <c r="G55" i="3"/>
  <c r="G53" i="3"/>
  <c r="G51" i="3"/>
  <c r="G44" i="3"/>
  <c r="G27" i="3"/>
  <c r="G25" i="3"/>
  <c r="G68" i="3"/>
  <c r="G64" i="3"/>
  <c r="G62" i="3"/>
  <c r="G47" i="3"/>
  <c r="G42" i="3"/>
  <c r="G40" i="3"/>
  <c r="G38" i="3"/>
  <c r="G36" i="3"/>
  <c r="G34" i="3"/>
  <c r="G32" i="3"/>
  <c r="G30" i="3"/>
  <c r="G28" i="3"/>
  <c r="G23" i="3"/>
  <c r="C10" i="3"/>
  <c r="G73" i="3"/>
  <c r="G71" i="3"/>
  <c r="G58" i="3"/>
  <c r="G54" i="3"/>
  <c r="G52" i="3"/>
  <c r="G50" i="3"/>
  <c r="G45" i="3"/>
  <c r="G26" i="3"/>
  <c r="G24" i="3"/>
  <c r="G22" i="3"/>
  <c r="G29" i="3"/>
  <c r="G33" i="3"/>
  <c r="G37" i="3"/>
  <c r="G41" i="3"/>
  <c r="G48" i="3"/>
  <c r="G63" i="3"/>
  <c r="H178" i="3"/>
  <c r="H176" i="3"/>
  <c r="H174" i="3"/>
  <c r="H172" i="3"/>
  <c r="H170" i="3"/>
  <c r="H168" i="3"/>
  <c r="H166" i="3"/>
  <c r="H164" i="3"/>
  <c r="H162" i="3"/>
  <c r="H160" i="3"/>
  <c r="H158" i="3"/>
  <c r="H156" i="3"/>
  <c r="H154" i="3"/>
  <c r="H152" i="3"/>
  <c r="H150" i="3"/>
  <c r="H148" i="3"/>
  <c r="H146" i="3"/>
  <c r="H144" i="3"/>
  <c r="H142" i="3"/>
  <c r="H135" i="3"/>
  <c r="H128" i="3"/>
  <c r="H126" i="3"/>
  <c r="H124" i="3"/>
  <c r="H122" i="3"/>
  <c r="H120" i="3"/>
  <c r="H118" i="3"/>
  <c r="H116" i="3"/>
  <c r="H114" i="3"/>
  <c r="H112" i="3"/>
  <c r="H92" i="3"/>
  <c r="H88" i="3"/>
  <c r="H133" i="3"/>
  <c r="H108" i="3"/>
  <c r="H106" i="3"/>
  <c r="H104" i="3"/>
  <c r="H100" i="3"/>
  <c r="H98" i="3"/>
  <c r="H86" i="3"/>
  <c r="H84" i="3"/>
  <c r="H82" i="3"/>
  <c r="H177" i="3"/>
  <c r="H175" i="3"/>
  <c r="H173" i="3"/>
  <c r="H171" i="3"/>
  <c r="H169" i="3"/>
  <c r="H167" i="3"/>
  <c r="H165" i="3"/>
  <c r="H161" i="3"/>
  <c r="H159" i="3"/>
  <c r="H157" i="3"/>
  <c r="H155" i="3"/>
  <c r="H153" i="3"/>
  <c r="H151" i="3"/>
  <c r="H149" i="3"/>
  <c r="H145" i="3"/>
  <c r="H143" i="3"/>
  <c r="H141" i="3"/>
  <c r="H136" i="3"/>
  <c r="H129" i="3"/>
  <c r="H127" i="3"/>
  <c r="H125" i="3"/>
  <c r="H123" i="3"/>
  <c r="H121" i="3"/>
  <c r="H117" i="3"/>
  <c r="H115" i="3"/>
  <c r="H113" i="3"/>
  <c r="H111" i="3"/>
  <c r="H93" i="3"/>
  <c r="H91" i="3"/>
  <c r="D11" i="3"/>
  <c r="D9" i="3"/>
  <c r="H83" i="3"/>
  <c r="H105" i="3"/>
  <c r="H132" i="3"/>
  <c r="I28" i="1"/>
  <c r="H46" i="1"/>
  <c r="N46" i="1" s="1"/>
  <c r="H81" i="1"/>
  <c r="N81" i="1" s="1"/>
  <c r="H85" i="1"/>
  <c r="N85" i="1" s="1"/>
  <c r="H87" i="1"/>
  <c r="N87" i="1" s="1"/>
  <c r="H91" i="1"/>
  <c r="N91" i="1" s="1"/>
  <c r="H93" i="1"/>
  <c r="N93" i="1" s="1"/>
  <c r="G111" i="1"/>
  <c r="M111" i="1" s="1"/>
  <c r="G113" i="1"/>
  <c r="M113" i="1" s="1"/>
  <c r="G115" i="1"/>
  <c r="M115" i="1" s="1"/>
  <c r="G117" i="1"/>
  <c r="M117" i="1" s="1"/>
  <c r="G119" i="1"/>
  <c r="M119" i="1" s="1"/>
  <c r="G121" i="1"/>
  <c r="M121" i="1" s="1"/>
  <c r="G123" i="1"/>
  <c r="M123" i="1" s="1"/>
  <c r="G125" i="1"/>
  <c r="M125" i="1" s="1"/>
  <c r="G127" i="1"/>
  <c r="M127" i="1" s="1"/>
  <c r="G129" i="1"/>
  <c r="M129" i="1" s="1"/>
  <c r="G131" i="1"/>
  <c r="M131" i="1" s="1"/>
  <c r="I132" i="1"/>
  <c r="G133" i="1"/>
  <c r="M133" i="1" s="1"/>
  <c r="I134" i="1"/>
  <c r="G135" i="1"/>
  <c r="M135" i="1" s="1"/>
  <c r="I136" i="1"/>
  <c r="G137" i="1"/>
  <c r="M137" i="1" s="1"/>
  <c r="I138" i="1"/>
  <c r="H142" i="1"/>
  <c r="N142" i="1" s="1"/>
  <c r="H144" i="1"/>
  <c r="N144" i="1" s="1"/>
  <c r="H146" i="1"/>
  <c r="N146" i="1" s="1"/>
  <c r="H148" i="1"/>
  <c r="N148" i="1" s="1"/>
  <c r="H150" i="1"/>
  <c r="N150" i="1" s="1"/>
  <c r="H152" i="1"/>
  <c r="N152" i="1" s="1"/>
  <c r="H154" i="1"/>
  <c r="N154" i="1" s="1"/>
  <c r="H156" i="1"/>
  <c r="N156" i="1" s="1"/>
  <c r="H158" i="1"/>
  <c r="N158" i="1" s="1"/>
  <c r="H160" i="1"/>
  <c r="N160" i="1" s="1"/>
  <c r="H162" i="1"/>
  <c r="N162" i="1" s="1"/>
  <c r="H164" i="1"/>
  <c r="N164" i="1" s="1"/>
  <c r="H166" i="1"/>
  <c r="N166" i="1" s="1"/>
  <c r="H168" i="1"/>
  <c r="N168" i="1" s="1"/>
  <c r="H170" i="1"/>
  <c r="N170" i="1" s="1"/>
  <c r="H172" i="1"/>
  <c r="N172" i="1" s="1"/>
  <c r="H174" i="1"/>
  <c r="N174" i="1" s="1"/>
  <c r="H176" i="1"/>
  <c r="N176" i="1" s="1"/>
  <c r="H178" i="1"/>
  <c r="N178" i="1" s="1"/>
  <c r="H207" i="1"/>
  <c r="N207" i="1" s="1"/>
  <c r="H209" i="1"/>
  <c r="N209" i="1" s="1"/>
  <c r="H211" i="1"/>
  <c r="N211" i="1" s="1"/>
  <c r="H213" i="1"/>
  <c r="N213" i="1" s="1"/>
  <c r="H215" i="1"/>
  <c r="N215" i="1" s="1"/>
  <c r="H219" i="1"/>
  <c r="N219" i="1" s="1"/>
  <c r="H221" i="1"/>
  <c r="N221" i="1" s="1"/>
  <c r="H223" i="1"/>
  <c r="N223" i="1" s="1"/>
  <c r="H225" i="1"/>
  <c r="N225" i="1" s="1"/>
  <c r="H227" i="1"/>
  <c r="N227" i="1" s="1"/>
  <c r="H229" i="1"/>
  <c r="N229" i="1" s="1"/>
  <c r="H231" i="1"/>
  <c r="N231" i="1" s="1"/>
  <c r="H233" i="1"/>
  <c r="N233" i="1" s="1"/>
  <c r="H235" i="1"/>
  <c r="N235" i="1" s="1"/>
  <c r="H237" i="1"/>
  <c r="N237" i="1" s="1"/>
  <c r="H239" i="1"/>
  <c r="N239" i="1" s="1"/>
  <c r="H241" i="1"/>
  <c r="N241" i="1" s="1"/>
  <c r="H243" i="1"/>
  <c r="N243" i="1" s="1"/>
  <c r="H245" i="1"/>
  <c r="N245" i="1" s="1"/>
  <c r="H247" i="1"/>
  <c r="N247" i="1" s="1"/>
  <c r="I248" i="1"/>
  <c r="G249" i="1"/>
  <c r="M249" i="1" s="1"/>
  <c r="I250" i="1"/>
  <c r="G251" i="1"/>
  <c r="M251" i="1" s="1"/>
  <c r="I252" i="1"/>
  <c r="G253" i="1"/>
  <c r="M253" i="1" s="1"/>
  <c r="I254" i="1"/>
  <c r="G255" i="1"/>
  <c r="M255" i="1" s="1"/>
  <c r="I256" i="1"/>
  <c r="G257" i="1"/>
  <c r="M257" i="1" s="1"/>
  <c r="I258" i="1"/>
  <c r="G259" i="1"/>
  <c r="M259" i="1" s="1"/>
  <c r="I260" i="1"/>
  <c r="G261" i="1"/>
  <c r="M261" i="1" s="1"/>
  <c r="I262" i="1"/>
  <c r="G263" i="1"/>
  <c r="M263" i="1" s="1"/>
  <c r="I264" i="1"/>
  <c r="G265" i="1"/>
  <c r="M265" i="1" s="1"/>
  <c r="I266" i="1"/>
  <c r="G267" i="1"/>
  <c r="M267" i="1" s="1"/>
  <c r="I268" i="1"/>
  <c r="G269" i="1"/>
  <c r="M269" i="1" s="1"/>
  <c r="I270" i="1"/>
  <c r="G271" i="1"/>
  <c r="M271" i="1" s="1"/>
  <c r="I272" i="1"/>
  <c r="G273" i="1"/>
  <c r="M273" i="1" s="1"/>
  <c r="I274" i="1"/>
  <c r="G275" i="1"/>
  <c r="M275" i="1" s="1"/>
  <c r="I276" i="1"/>
  <c r="G277" i="1"/>
  <c r="M277" i="1" s="1"/>
  <c r="I278" i="1"/>
  <c r="G279" i="1"/>
  <c r="M279" i="1" s="1"/>
  <c r="I280" i="1"/>
  <c r="G281" i="1"/>
  <c r="M281" i="1" s="1"/>
  <c r="I282" i="1"/>
  <c r="G283" i="1"/>
  <c r="M283" i="1" s="1"/>
  <c r="I284" i="1"/>
  <c r="G285" i="1"/>
  <c r="M285" i="1" s="1"/>
  <c r="I286" i="1"/>
  <c r="G287" i="1"/>
  <c r="M287" i="1" s="1"/>
  <c r="I288" i="1"/>
  <c r="G289" i="1"/>
  <c r="M289" i="1" s="1"/>
  <c r="G291" i="1"/>
  <c r="M291" i="1" s="1"/>
  <c r="I292" i="1"/>
  <c r="G293" i="1"/>
  <c r="M293" i="1" s="1"/>
  <c r="I294" i="1"/>
  <c r="G295" i="1"/>
  <c r="M295" i="1" s="1"/>
  <c r="G297" i="1"/>
  <c r="M297" i="1" s="1"/>
  <c r="I298" i="1"/>
  <c r="I300" i="1"/>
  <c r="H304" i="1"/>
  <c r="N304" i="1" s="1"/>
  <c r="H306" i="1"/>
  <c r="N306" i="1" s="1"/>
  <c r="H308" i="1"/>
  <c r="N308" i="1" s="1"/>
  <c r="H310" i="1"/>
  <c r="N310" i="1" s="1"/>
  <c r="H312" i="1"/>
  <c r="N312" i="1" s="1"/>
  <c r="H314" i="1"/>
  <c r="N314" i="1" s="1"/>
  <c r="H316" i="1"/>
  <c r="N316" i="1" s="1"/>
  <c r="H318" i="1"/>
  <c r="N318" i="1" s="1"/>
  <c r="H320" i="1"/>
  <c r="N320" i="1" s="1"/>
  <c r="H322" i="1"/>
  <c r="N322" i="1" s="1"/>
  <c r="H324" i="1"/>
  <c r="N324" i="1" s="1"/>
  <c r="H326" i="1"/>
  <c r="N326" i="1" s="1"/>
  <c r="H328" i="1"/>
  <c r="N328" i="1" s="1"/>
  <c r="H330" i="1"/>
  <c r="N330" i="1" s="1"/>
  <c r="H332" i="1"/>
  <c r="N332" i="1" s="1"/>
  <c r="H334" i="1"/>
  <c r="N334" i="1" s="1"/>
  <c r="H336" i="1"/>
  <c r="N336" i="1" s="1"/>
  <c r="H338" i="1"/>
  <c r="N338" i="1" s="1"/>
  <c r="H340" i="1"/>
  <c r="N340" i="1" s="1"/>
  <c r="H342" i="1"/>
  <c r="N342" i="1" s="1"/>
  <c r="H344" i="1"/>
  <c r="N344" i="1" s="1"/>
  <c r="H346" i="1"/>
  <c r="N346" i="1" s="1"/>
  <c r="H348" i="1"/>
  <c r="N348" i="1" s="1"/>
  <c r="H350" i="1"/>
  <c r="N350" i="1" s="1"/>
  <c r="H352" i="1"/>
  <c r="N352" i="1" s="1"/>
  <c r="H354" i="1"/>
  <c r="N354" i="1" s="1"/>
  <c r="H356" i="1"/>
  <c r="N356" i="1" s="1"/>
  <c r="H358" i="1"/>
  <c r="N358" i="1" s="1"/>
  <c r="H360" i="1"/>
  <c r="N360" i="1" s="1"/>
  <c r="H361" i="1"/>
  <c r="N361" i="1" s="1"/>
  <c r="H362" i="1"/>
  <c r="N362" i="1" s="1"/>
  <c r="H371" i="1"/>
  <c r="H372" i="1"/>
  <c r="N372" i="1" s="1"/>
  <c r="H373" i="1"/>
  <c r="N373" i="1" s="1"/>
  <c r="H374" i="1"/>
  <c r="H375" i="1"/>
  <c r="N375" i="1" s="1"/>
  <c r="H376" i="1"/>
  <c r="N376" i="1" s="1"/>
  <c r="H377" i="1"/>
  <c r="N377" i="1" s="1"/>
  <c r="H378" i="1"/>
  <c r="N378" i="1" s="1"/>
  <c r="H379" i="1"/>
  <c r="N379" i="1" s="1"/>
  <c r="H380" i="1"/>
  <c r="N380" i="1" s="1"/>
  <c r="H381" i="1"/>
  <c r="N381" i="1" s="1"/>
  <c r="H382" i="1"/>
  <c r="N382" i="1" s="1"/>
  <c r="H383" i="1"/>
  <c r="N383" i="1" s="1"/>
  <c r="H384" i="1"/>
  <c r="N384" i="1" s="1"/>
  <c r="H385" i="1"/>
  <c r="N385" i="1" s="1"/>
  <c r="H386" i="1"/>
  <c r="N386" i="1" s="1"/>
  <c r="H387" i="1"/>
  <c r="N387" i="1" s="1"/>
  <c r="H388" i="1"/>
  <c r="N388" i="1" s="1"/>
  <c r="H389" i="1"/>
  <c r="N389" i="1" s="1"/>
  <c r="H390" i="1"/>
  <c r="N390" i="1" s="1"/>
  <c r="H391" i="1"/>
  <c r="N391" i="1" s="1"/>
  <c r="H392" i="1"/>
  <c r="N392" i="1" s="1"/>
  <c r="H393" i="1"/>
  <c r="N393" i="1" s="1"/>
  <c r="H394" i="1"/>
  <c r="N394" i="1" s="1"/>
  <c r="H395" i="1"/>
  <c r="N395" i="1" s="1"/>
  <c r="H396" i="1"/>
  <c r="N396" i="1" s="1"/>
  <c r="H397" i="1"/>
  <c r="N397" i="1" s="1"/>
  <c r="H398" i="1"/>
  <c r="N398" i="1" s="1"/>
  <c r="H399" i="1"/>
  <c r="N399" i="1" s="1"/>
  <c r="H400" i="1"/>
  <c r="N400" i="1" s="1"/>
  <c r="H401" i="1"/>
  <c r="N401" i="1" s="1"/>
  <c r="H402" i="1"/>
  <c r="N402" i="1" s="1"/>
  <c r="H403" i="1"/>
  <c r="N403" i="1" s="1"/>
  <c r="H404" i="1"/>
  <c r="N404" i="1" s="1"/>
  <c r="H405" i="1"/>
  <c r="N405" i="1" s="1"/>
  <c r="H406" i="1"/>
  <c r="N406" i="1" s="1"/>
  <c r="H407" i="1"/>
  <c r="N407" i="1" s="1"/>
  <c r="H408" i="1"/>
  <c r="N408" i="1" s="1"/>
  <c r="H409" i="1"/>
  <c r="N409" i="1" s="1"/>
  <c r="H410" i="1"/>
  <c r="N410" i="1" s="1"/>
  <c r="H411" i="1"/>
  <c r="N411" i="1" s="1"/>
  <c r="H412" i="1"/>
  <c r="N412" i="1" s="1"/>
  <c r="H413" i="1"/>
  <c r="N413" i="1" s="1"/>
  <c r="H414" i="1"/>
  <c r="N414" i="1" s="1"/>
  <c r="H415" i="1"/>
  <c r="N415" i="1" s="1"/>
  <c r="H416" i="1"/>
  <c r="N416" i="1" s="1"/>
  <c r="N417" i="1"/>
  <c r="N418" i="1"/>
  <c r="H419" i="1"/>
  <c r="N419" i="1" s="1"/>
  <c r="H420" i="1"/>
  <c r="N420" i="1" s="1"/>
  <c r="H421" i="1"/>
  <c r="N421" i="1" s="1"/>
  <c r="H422" i="1"/>
  <c r="N422" i="1" s="1"/>
  <c r="H423" i="1"/>
  <c r="N423" i="1" s="1"/>
  <c r="H424" i="1"/>
  <c r="N424" i="1" s="1"/>
  <c r="H425" i="1"/>
  <c r="N425" i="1" s="1"/>
  <c r="H426" i="1"/>
  <c r="N426" i="1" s="1"/>
  <c r="H427" i="1"/>
  <c r="N427" i="1" s="1"/>
  <c r="H428" i="1"/>
  <c r="N428" i="1" s="1"/>
  <c r="H429" i="1"/>
  <c r="N429" i="1" s="1"/>
  <c r="H430" i="1"/>
  <c r="N430" i="1" s="1"/>
  <c r="H431" i="1"/>
  <c r="N431" i="1" s="1"/>
  <c r="H432" i="1"/>
  <c r="N432" i="1" s="1"/>
  <c r="H433" i="1"/>
  <c r="N433" i="1" s="1"/>
  <c r="H434" i="1"/>
  <c r="N434" i="1" s="1"/>
  <c r="H435" i="1"/>
  <c r="N435" i="1" s="1"/>
  <c r="H436" i="1"/>
  <c r="N436" i="1" s="1"/>
  <c r="H437" i="1"/>
  <c r="N437" i="1" s="1"/>
  <c r="H438" i="1"/>
  <c r="N438" i="1" s="1"/>
  <c r="N439" i="1"/>
  <c r="H440" i="1"/>
  <c r="N440" i="1" s="1"/>
  <c r="H441" i="1"/>
  <c r="N441" i="1" s="1"/>
  <c r="H442" i="1"/>
  <c r="N442" i="1" s="1"/>
  <c r="H443" i="1"/>
  <c r="N443" i="1" s="1"/>
  <c r="H444" i="1"/>
  <c r="N444" i="1" s="1"/>
  <c r="H445" i="1"/>
  <c r="N445" i="1" s="1"/>
  <c r="H446" i="1"/>
  <c r="N446" i="1" s="1"/>
  <c r="H447" i="1"/>
  <c r="N447" i="1" s="1"/>
  <c r="H448" i="1"/>
  <c r="N448" i="1" s="1"/>
  <c r="H449" i="1"/>
  <c r="N449" i="1" s="1"/>
  <c r="H450" i="1"/>
  <c r="N450" i="1" s="1"/>
  <c r="H451" i="1"/>
  <c r="N451" i="1" s="1"/>
  <c r="H452" i="1"/>
  <c r="N452" i="1" s="1"/>
  <c r="H454" i="1"/>
  <c r="N454" i="1" s="1"/>
  <c r="H455" i="1"/>
  <c r="N455" i="1" s="1"/>
  <c r="H456" i="1"/>
  <c r="N456" i="1" s="1"/>
  <c r="H459" i="1"/>
  <c r="N459" i="1" s="1"/>
  <c r="H460" i="1"/>
  <c r="N460" i="1" s="1"/>
  <c r="H461" i="1"/>
  <c r="N461" i="1" s="1"/>
  <c r="H462" i="1"/>
  <c r="N462" i="1" s="1"/>
  <c r="H463" i="1"/>
  <c r="N463" i="1" s="1"/>
  <c r="H464" i="1"/>
  <c r="N464" i="1" s="1"/>
  <c r="H465" i="1"/>
  <c r="N465" i="1" s="1"/>
  <c r="H466" i="1"/>
  <c r="N466" i="1" s="1"/>
  <c r="H467" i="1"/>
  <c r="N467" i="1" s="1"/>
  <c r="H468" i="1"/>
  <c r="N468" i="1" s="1"/>
  <c r="H469" i="1"/>
  <c r="N469" i="1" s="1"/>
  <c r="H470" i="1"/>
  <c r="N470" i="1" s="1"/>
  <c r="H471" i="1"/>
  <c r="N471" i="1" s="1"/>
  <c r="H472" i="1"/>
  <c r="N472" i="1" s="1"/>
  <c r="H473" i="1"/>
  <c r="N473" i="1" s="1"/>
  <c r="H474" i="1"/>
  <c r="N474" i="1" s="1"/>
  <c r="H475" i="1"/>
  <c r="N475" i="1" s="1"/>
  <c r="H525" i="1"/>
  <c r="N525" i="1" s="1"/>
  <c r="H526" i="1"/>
  <c r="N526" i="1" s="1"/>
  <c r="H527" i="1"/>
  <c r="N527" i="1" s="1"/>
  <c r="H528" i="1"/>
  <c r="N528" i="1" s="1"/>
  <c r="N529" i="1"/>
  <c r="H530" i="1"/>
  <c r="N530" i="1" s="1"/>
  <c r="H531" i="1"/>
  <c r="N531" i="1" s="1"/>
  <c r="H532" i="1"/>
  <c r="N532" i="1" s="1"/>
  <c r="G533" i="1"/>
  <c r="M533" i="1" s="1"/>
  <c r="G534" i="1"/>
  <c r="M534" i="1" s="1"/>
  <c r="G535" i="1"/>
  <c r="M535" i="1" s="1"/>
  <c r="G536" i="1"/>
  <c r="M536" i="1" s="1"/>
  <c r="G537" i="1"/>
  <c r="M537" i="1" s="1"/>
  <c r="G538" i="1"/>
  <c r="M538" i="1" s="1"/>
  <c r="G539" i="1"/>
  <c r="M539" i="1" s="1"/>
  <c r="G540" i="1"/>
  <c r="M540" i="1" s="1"/>
  <c r="G541" i="1"/>
  <c r="M541" i="1" s="1"/>
  <c r="G542" i="1"/>
  <c r="M542" i="1" s="1"/>
  <c r="G543" i="1"/>
  <c r="M543" i="1" s="1"/>
  <c r="G544" i="1"/>
  <c r="M544" i="1" s="1"/>
  <c r="G545" i="1"/>
  <c r="M545" i="1" s="1"/>
  <c r="G546" i="1"/>
  <c r="M546" i="1" s="1"/>
  <c r="G547" i="1"/>
  <c r="M547" i="1" s="1"/>
  <c r="G548" i="1"/>
  <c r="M548" i="1" s="1"/>
  <c r="G549" i="1"/>
  <c r="M549" i="1" s="1"/>
  <c r="G550" i="1"/>
  <c r="M550" i="1" s="1"/>
  <c r="G551" i="1"/>
  <c r="M551" i="1" s="1"/>
  <c r="G552" i="1"/>
  <c r="M552" i="1" s="1"/>
  <c r="G553" i="1"/>
  <c r="M553" i="1" s="1"/>
  <c r="G555" i="1"/>
  <c r="M555" i="1" s="1"/>
  <c r="H602" i="1"/>
  <c r="N602" i="1" s="1"/>
  <c r="H603" i="1"/>
  <c r="N603" i="1" s="1"/>
  <c r="H640" i="1"/>
  <c r="N640" i="1" s="1"/>
  <c r="H639" i="1"/>
  <c r="N639" i="1" s="1"/>
  <c r="H638" i="1"/>
  <c r="N638" i="1" s="1"/>
  <c r="H637" i="1"/>
  <c r="N637" i="1" s="1"/>
  <c r="H636" i="1"/>
  <c r="N636" i="1" s="1"/>
  <c r="H635" i="1"/>
  <c r="N635" i="1" s="1"/>
  <c r="H633" i="1"/>
  <c r="N633" i="1" s="1"/>
  <c r="H632" i="1"/>
  <c r="N632" i="1" s="1"/>
  <c r="H631" i="1"/>
  <c r="N631" i="1" s="1"/>
  <c r="H630" i="1"/>
  <c r="N630" i="1" s="1"/>
  <c r="H612" i="1"/>
  <c r="N612" i="1" s="1"/>
  <c r="H613" i="1"/>
  <c r="N613" i="1" s="1"/>
  <c r="H614" i="1"/>
  <c r="N614" i="1" s="1"/>
  <c r="H615" i="1"/>
  <c r="N615" i="1" s="1"/>
  <c r="H616" i="1"/>
  <c r="N616" i="1" s="1"/>
  <c r="H617" i="1"/>
  <c r="N617" i="1" s="1"/>
  <c r="H618" i="1"/>
  <c r="N618" i="1" s="1"/>
  <c r="H619" i="1"/>
  <c r="N619" i="1" s="1"/>
  <c r="H620" i="1"/>
  <c r="N620" i="1" s="1"/>
  <c r="H621" i="1"/>
  <c r="N621" i="1" s="1"/>
  <c r="H622" i="1"/>
  <c r="N622" i="1" s="1"/>
  <c r="H623" i="1"/>
  <c r="N623" i="1" s="1"/>
  <c r="H624" i="1"/>
  <c r="N624" i="1" s="1"/>
  <c r="M625" i="1"/>
  <c r="M626" i="1"/>
  <c r="M634" i="1"/>
  <c r="C10" i="2"/>
  <c r="G81" i="2"/>
  <c r="G86" i="2"/>
  <c r="G197" i="2"/>
  <c r="G202" i="2"/>
  <c r="G204" i="2"/>
  <c r="G213" i="2"/>
  <c r="G218" i="2"/>
  <c r="G255" i="2"/>
  <c r="G261" i="2"/>
  <c r="G630" i="2"/>
  <c r="G615" i="2"/>
  <c r="G616" i="2"/>
  <c r="G614" i="2"/>
  <c r="G612" i="2"/>
  <c r="G620" i="2"/>
  <c r="G623" i="2"/>
  <c r="G46" i="3"/>
  <c r="H99" i="3"/>
  <c r="H103" i="3"/>
  <c r="H371" i="3"/>
  <c r="H372" i="3"/>
  <c r="H373" i="3"/>
  <c r="H374" i="3"/>
  <c r="H383" i="3"/>
  <c r="H384" i="3"/>
  <c r="H385" i="3"/>
  <c r="H416" i="3"/>
  <c r="H440" i="3"/>
  <c r="H445" i="3"/>
  <c r="H446" i="3"/>
  <c r="H447" i="3"/>
  <c r="H469" i="3"/>
  <c r="H470" i="3"/>
  <c r="H471" i="3"/>
  <c r="H472" i="3"/>
  <c r="H473" i="3"/>
  <c r="H474" i="3"/>
  <c r="H476" i="3"/>
  <c r="H491" i="3"/>
  <c r="H501" i="3"/>
  <c r="H510" i="3"/>
  <c r="H511" i="3"/>
  <c r="H512" i="3"/>
  <c r="H513" i="3"/>
  <c r="H520" i="3"/>
  <c r="H521" i="3"/>
  <c r="H522" i="3"/>
  <c r="H523" i="3"/>
  <c r="H533" i="3"/>
  <c r="H549" i="3"/>
  <c r="H558" i="3"/>
  <c r="H559" i="3"/>
  <c r="H560" i="3"/>
  <c r="H561" i="3"/>
  <c r="H582" i="3"/>
  <c r="H594" i="3"/>
  <c r="H595" i="3"/>
  <c r="H596" i="3"/>
  <c r="H602" i="3"/>
  <c r="H603" i="3"/>
  <c r="G81" i="4"/>
  <c r="G82" i="4"/>
  <c r="G99" i="4"/>
  <c r="G100" i="4"/>
  <c r="G103" i="4"/>
  <c r="G111" i="4"/>
  <c r="G114" i="4"/>
  <c r="G118" i="4"/>
  <c r="G133" i="4"/>
  <c r="G134" i="4"/>
  <c r="G137" i="4"/>
  <c r="G141" i="4"/>
  <c r="G142" i="4"/>
  <c r="G143" i="4"/>
  <c r="G156" i="4"/>
  <c r="G172" i="4"/>
  <c r="G177" i="4"/>
  <c r="G188" i="4"/>
  <c r="G189" i="4"/>
  <c r="G191" i="4"/>
  <c r="G193" i="4"/>
  <c r="G197" i="4"/>
  <c r="G249" i="4"/>
  <c r="G271" i="4"/>
  <c r="G312" i="4"/>
  <c r="G315" i="4"/>
  <c r="G327" i="4"/>
  <c r="G371" i="4"/>
  <c r="G372" i="4"/>
  <c r="G373" i="4"/>
  <c r="G383" i="4"/>
  <c r="G384" i="4"/>
  <c r="G389" i="4"/>
  <c r="G391" i="4"/>
  <c r="G394" i="4"/>
  <c r="G395" i="4"/>
  <c r="G408" i="4"/>
  <c r="G419" i="4"/>
  <c r="G422" i="4"/>
  <c r="G423" i="4"/>
  <c r="G424" i="4"/>
  <c r="G434" i="4"/>
  <c r="G435" i="4"/>
  <c r="G448" i="4"/>
  <c r="G449" i="4"/>
  <c r="G460" i="4"/>
  <c r="G470" i="4"/>
  <c r="G471" i="4"/>
  <c r="G539" i="4"/>
  <c r="G540" i="4"/>
  <c r="G543" i="4"/>
  <c r="G563" i="4"/>
  <c r="G602" i="4"/>
  <c r="H188" i="5"/>
  <c r="H189" i="5"/>
  <c r="H190" i="5"/>
  <c r="H197" i="5"/>
  <c r="H198" i="5"/>
  <c r="H206" i="5"/>
  <c r="H207" i="5"/>
  <c r="H212" i="5"/>
  <c r="H225" i="5"/>
  <c r="H226" i="5"/>
  <c r="H227" i="5"/>
  <c r="H255" i="5"/>
  <c r="H256" i="5"/>
  <c r="H260" i="5"/>
  <c r="H261" i="5"/>
  <c r="H267" i="5"/>
  <c r="H268" i="5"/>
  <c r="H273" i="5"/>
  <c r="H275" i="5"/>
  <c r="H281" i="5"/>
  <c r="H285" i="5"/>
  <c r="H287" i="5"/>
  <c r="H288" i="5"/>
  <c r="H292" i="5"/>
  <c r="H293" i="5"/>
  <c r="H294" i="5"/>
  <c r="H295" i="5"/>
  <c r="H329" i="5"/>
  <c r="H332" i="5"/>
  <c r="H335" i="5"/>
  <c r="H340" i="5"/>
  <c r="H343" i="5"/>
  <c r="H10" i="2"/>
  <c r="H11" i="2"/>
  <c r="H12" i="2"/>
  <c r="H13" i="2"/>
  <c r="H14" i="2"/>
  <c r="H22" i="2"/>
  <c r="H33" i="2"/>
  <c r="H41" i="2"/>
  <c r="H81" i="2"/>
  <c r="H82" i="2"/>
  <c r="H86" i="2"/>
  <c r="H93" i="2"/>
  <c r="H97" i="2"/>
  <c r="H103" i="2"/>
  <c r="H108" i="2"/>
  <c r="H116" i="2"/>
  <c r="H118" i="2"/>
  <c r="H123" i="2"/>
  <c r="H124" i="2"/>
  <c r="H125" i="2"/>
  <c r="H127" i="2"/>
  <c r="H129" i="2"/>
  <c r="H141" i="2"/>
  <c r="H145" i="2"/>
  <c r="H146" i="2"/>
  <c r="H154" i="2"/>
  <c r="H166" i="2"/>
  <c r="H188" i="2"/>
  <c r="H195" i="2"/>
  <c r="H202" i="2"/>
  <c r="H209" i="2"/>
  <c r="H213" i="2"/>
  <c r="H215" i="2"/>
  <c r="H219" i="2"/>
  <c r="H221" i="2"/>
  <c r="H242" i="2"/>
  <c r="H255" i="2"/>
  <c r="H266" i="2"/>
  <c r="H270" i="2"/>
  <c r="H299" i="2"/>
  <c r="H306" i="2"/>
  <c r="H311" i="2"/>
  <c r="H318" i="2"/>
  <c r="H327" i="2"/>
  <c r="G371" i="2"/>
  <c r="G374" i="2"/>
  <c r="G383" i="2"/>
  <c r="G388" i="2"/>
  <c r="G391" i="2"/>
  <c r="G399" i="2"/>
  <c r="G405" i="2"/>
  <c r="G407" i="2"/>
  <c r="G423" i="2"/>
  <c r="G428" i="2"/>
  <c r="G470" i="2"/>
  <c r="G571" i="2"/>
  <c r="H612" i="2"/>
  <c r="H620" i="2"/>
  <c r="H623" i="2"/>
  <c r="D13" i="3"/>
  <c r="H22" i="3"/>
  <c r="H29" i="3"/>
  <c r="H31" i="3"/>
  <c r="H33" i="3"/>
  <c r="H35" i="3"/>
  <c r="H37" i="3"/>
  <c r="H39" i="3"/>
  <c r="H41" i="3"/>
  <c r="H43" i="3"/>
  <c r="H46" i="3"/>
  <c r="H48" i="3"/>
  <c r="H61" i="3"/>
  <c r="H63" i="3"/>
  <c r="H65" i="3"/>
  <c r="H67" i="3"/>
  <c r="G188" i="3"/>
  <c r="G190" i="3"/>
  <c r="G192" i="3"/>
  <c r="G196" i="3"/>
  <c r="G198" i="3"/>
  <c r="G200" i="3"/>
  <c r="G213" i="3"/>
  <c r="G215" i="3"/>
  <c r="G230" i="3"/>
  <c r="G243" i="3"/>
  <c r="G245" i="3"/>
  <c r="G264" i="3"/>
  <c r="G266" i="3"/>
  <c r="G286" i="3"/>
  <c r="G287" i="3"/>
  <c r="G288" i="3"/>
  <c r="G289" i="3"/>
  <c r="G318" i="3"/>
  <c r="G327" i="3"/>
  <c r="G328" i="3"/>
  <c r="G332" i="3"/>
  <c r="G357" i="3"/>
  <c r="H386" i="3"/>
  <c r="H387" i="3"/>
  <c r="H388" i="3"/>
  <c r="H389" i="3"/>
  <c r="H391" i="3"/>
  <c r="H392" i="3"/>
  <c r="H404" i="3"/>
  <c r="H405" i="3"/>
  <c r="H406" i="3"/>
  <c r="H407" i="3"/>
  <c r="H408" i="3"/>
  <c r="H409" i="3"/>
  <c r="H410" i="3"/>
  <c r="H411" i="3"/>
  <c r="H448" i="3"/>
  <c r="H449" i="3"/>
  <c r="H467" i="3"/>
  <c r="H477" i="3"/>
  <c r="H478" i="3"/>
  <c r="H479" i="3"/>
  <c r="H492" i="3"/>
  <c r="H503" i="3"/>
  <c r="H504" i="3"/>
  <c r="H514" i="3"/>
  <c r="H515" i="3"/>
  <c r="H525" i="3"/>
  <c r="H526" i="3"/>
  <c r="H527" i="3"/>
  <c r="H534" i="3"/>
  <c r="H535" i="3"/>
  <c r="H536" i="3"/>
  <c r="H537" i="3"/>
  <c r="H538" i="3"/>
  <c r="H539" i="3"/>
  <c r="H540" i="3"/>
  <c r="H541" i="3"/>
  <c r="H542" i="3"/>
  <c r="H550" i="3"/>
  <c r="H551" i="3"/>
  <c r="H552" i="3"/>
  <c r="H553" i="3"/>
  <c r="H554" i="3"/>
  <c r="H563" i="3"/>
  <c r="H564" i="3"/>
  <c r="H565" i="3"/>
  <c r="H577" i="3"/>
  <c r="H578" i="3"/>
  <c r="H579" i="3"/>
  <c r="H597" i="3"/>
  <c r="H598" i="3"/>
  <c r="H604" i="3"/>
  <c r="H81" i="4"/>
  <c r="H82" i="4"/>
  <c r="G83" i="4"/>
  <c r="H99" i="4"/>
  <c r="H100" i="4"/>
  <c r="H103" i="4"/>
  <c r="H104" i="4"/>
  <c r="G105" i="4"/>
  <c r="H111" i="4"/>
  <c r="H114" i="4"/>
  <c r="G115" i="4"/>
  <c r="H118" i="4"/>
  <c r="G119" i="4"/>
  <c r="G123" i="4"/>
  <c r="G124" i="4"/>
  <c r="G125" i="4"/>
  <c r="G126" i="4"/>
  <c r="H133" i="4"/>
  <c r="H135" i="4"/>
  <c r="H137" i="4"/>
  <c r="H141" i="4"/>
  <c r="H142" i="4"/>
  <c r="H143" i="4"/>
  <c r="G144" i="4"/>
  <c r="G145" i="4"/>
  <c r="G146" i="4"/>
  <c r="G147" i="4"/>
  <c r="G148" i="4"/>
  <c r="G154" i="4"/>
  <c r="H156" i="4"/>
  <c r="G157" i="4"/>
  <c r="G166" i="4"/>
  <c r="H169" i="4"/>
  <c r="H175" i="4"/>
  <c r="H177" i="4"/>
  <c r="H188" i="4"/>
  <c r="H189" i="4"/>
  <c r="H193" i="4"/>
  <c r="H198" i="4"/>
  <c r="G226" i="4"/>
  <c r="G235" i="4"/>
  <c r="G242" i="4"/>
  <c r="G255" i="4"/>
  <c r="G261" i="4"/>
  <c r="H271" i="4"/>
  <c r="H287" i="4"/>
  <c r="G288" i="4"/>
  <c r="H312" i="4"/>
  <c r="H327" i="4"/>
  <c r="H340" i="4"/>
  <c r="H371" i="4"/>
  <c r="G376" i="4"/>
  <c r="H383" i="4"/>
  <c r="H384" i="4"/>
  <c r="H391" i="4"/>
  <c r="H392" i="4"/>
  <c r="H395" i="4"/>
  <c r="H398" i="4"/>
  <c r="H408" i="4"/>
  <c r="H419" i="4"/>
  <c r="H422" i="4"/>
  <c r="H423" i="4"/>
  <c r="H424" i="4"/>
  <c r="H428" i="4"/>
  <c r="H434" i="4"/>
  <c r="H435" i="4"/>
  <c r="G437" i="4"/>
  <c r="G450" i="4"/>
  <c r="G451" i="4"/>
  <c r="G454" i="4"/>
  <c r="H460" i="4"/>
  <c r="H466" i="4"/>
  <c r="H470" i="4"/>
  <c r="H471" i="4"/>
  <c r="H487" i="4"/>
  <c r="G498" i="4"/>
  <c r="H514" i="4"/>
  <c r="H528" i="4"/>
  <c r="H540" i="4"/>
  <c r="H563" i="4"/>
  <c r="G564" i="4"/>
  <c r="H567" i="4"/>
  <c r="H568" i="4"/>
  <c r="G571" i="4"/>
  <c r="G589" i="4"/>
  <c r="H602" i="4"/>
  <c r="H191" i="5"/>
  <c r="H218" i="5"/>
  <c r="H219" i="5"/>
  <c r="H220" i="5"/>
  <c r="H221" i="5"/>
  <c r="H222" i="5"/>
  <c r="H233" i="5"/>
  <c r="H235" i="5"/>
  <c r="H238" i="5"/>
  <c r="H245" i="5"/>
  <c r="H248" i="5"/>
  <c r="H252" i="5"/>
  <c r="H276" i="5"/>
  <c r="H277" i="5"/>
  <c r="G297" i="5"/>
  <c r="H304" i="5"/>
  <c r="H305" i="5"/>
  <c r="H306" i="5"/>
  <c r="H307" i="5"/>
  <c r="H308" i="5"/>
  <c r="H309" i="5"/>
  <c r="H310" i="5"/>
  <c r="H311" i="5"/>
  <c r="H312" i="5"/>
  <c r="H313" i="5"/>
  <c r="H315" i="5"/>
  <c r="H320" i="5"/>
  <c r="H321" i="5"/>
  <c r="G322" i="5"/>
  <c r="H325" i="5"/>
  <c r="H333" i="5"/>
  <c r="H336" i="5"/>
  <c r="H337" i="5"/>
  <c r="G338" i="5"/>
  <c r="H341" i="5"/>
  <c r="G342" i="5"/>
  <c r="H347" i="5"/>
  <c r="H354" i="5"/>
  <c r="G358" i="5"/>
  <c r="H361" i="5"/>
  <c r="H362" i="5"/>
  <c r="G600" i="5"/>
  <c r="G599" i="5"/>
  <c r="G597" i="5"/>
  <c r="G596" i="5"/>
  <c r="G595" i="5"/>
  <c r="G590" i="5"/>
  <c r="G589" i="5"/>
  <c r="G588" i="5"/>
  <c r="G584" i="5"/>
  <c r="G583" i="5"/>
  <c r="G578" i="5"/>
  <c r="G577" i="5"/>
  <c r="G574" i="5"/>
  <c r="G571" i="5"/>
  <c r="G570" i="5"/>
  <c r="G568" i="5"/>
  <c r="G567" i="5"/>
  <c r="G566" i="5"/>
  <c r="G564" i="5"/>
  <c r="G563" i="5"/>
  <c r="G559" i="5"/>
  <c r="G558" i="5"/>
  <c r="G557" i="5"/>
  <c r="G553" i="5"/>
  <c r="G552" i="5"/>
  <c r="G550" i="5"/>
  <c r="G549" i="5"/>
  <c r="G546" i="5"/>
  <c r="G545" i="5"/>
  <c r="G544" i="5"/>
  <c r="G543" i="5"/>
  <c r="G541" i="5"/>
  <c r="G540" i="5"/>
  <c r="G539" i="5"/>
  <c r="G538" i="5"/>
  <c r="G536" i="5"/>
  <c r="G371" i="5"/>
  <c r="G372" i="5"/>
  <c r="G373" i="5"/>
  <c r="G374" i="5"/>
  <c r="G376" i="5"/>
  <c r="G386" i="5"/>
  <c r="G387" i="5"/>
  <c r="G388" i="5"/>
  <c r="G389" i="5"/>
  <c r="G398" i="5"/>
  <c r="G448" i="5"/>
  <c r="G449" i="5"/>
  <c r="H460" i="5"/>
  <c r="H461" i="5"/>
  <c r="G462" i="5"/>
  <c r="H465" i="5"/>
  <c r="H469" i="5"/>
  <c r="H470" i="5"/>
  <c r="H471" i="5"/>
  <c r="G473" i="5"/>
  <c r="G474" i="5"/>
  <c r="G476" i="5"/>
  <c r="G478" i="5"/>
  <c r="G481" i="5"/>
  <c r="H486" i="5"/>
  <c r="G487" i="5"/>
  <c r="H489" i="5"/>
  <c r="H493" i="5"/>
  <c r="H494" i="5"/>
  <c r="H497" i="5"/>
  <c r="G498" i="5"/>
  <c r="G499" i="5"/>
  <c r="G503" i="5"/>
  <c r="H516" i="5"/>
  <c r="H524" i="5"/>
  <c r="H528" i="5"/>
  <c r="H532" i="5"/>
  <c r="G535" i="5"/>
  <c r="H538" i="5"/>
  <c r="H544" i="5"/>
  <c r="H548" i="5"/>
  <c r="H555" i="5"/>
  <c r="H558" i="5"/>
  <c r="H561" i="5"/>
  <c r="H564" i="5"/>
  <c r="H566" i="5"/>
  <c r="H575" i="5"/>
  <c r="H581" i="5"/>
  <c r="H595" i="5"/>
  <c r="H602" i="5"/>
  <c r="H614" i="5"/>
  <c r="H619" i="5"/>
  <c r="H620" i="5"/>
  <c r="H621" i="5"/>
  <c r="H628" i="5"/>
  <c r="H638" i="5"/>
  <c r="H153" i="6"/>
  <c r="H157" i="6"/>
  <c r="H161" i="6"/>
  <c r="H162" i="6"/>
  <c r="H167" i="6"/>
  <c r="H171" i="6"/>
  <c r="H175" i="6"/>
  <c r="H363" i="6"/>
  <c r="H362" i="6"/>
  <c r="H361" i="6"/>
  <c r="H360" i="6"/>
  <c r="H359" i="6"/>
  <c r="H358" i="6"/>
  <c r="H357" i="6"/>
  <c r="H354" i="6"/>
  <c r="H353" i="6"/>
  <c r="H352" i="6"/>
  <c r="H351" i="6"/>
  <c r="H350" i="6"/>
  <c r="H349" i="6"/>
  <c r="H348" i="6"/>
  <c r="H347" i="6"/>
  <c r="H346" i="6"/>
  <c r="H344" i="6"/>
  <c r="H343" i="6"/>
  <c r="H342" i="6"/>
  <c r="H340" i="6"/>
  <c r="H339" i="6"/>
  <c r="H338" i="6"/>
  <c r="H337" i="6"/>
  <c r="H336" i="6"/>
  <c r="H335" i="6"/>
  <c r="H334" i="6"/>
  <c r="H333" i="6"/>
  <c r="H332" i="6"/>
  <c r="H331" i="6"/>
  <c r="H330" i="6"/>
  <c r="H329" i="6"/>
  <c r="H328" i="6"/>
  <c r="H327" i="6"/>
  <c r="H326" i="6"/>
  <c r="H325" i="6"/>
  <c r="H324" i="6"/>
  <c r="H323" i="6"/>
  <c r="H322" i="6"/>
  <c r="H321" i="6"/>
  <c r="H320" i="6"/>
  <c r="H318" i="6"/>
  <c r="H317" i="6"/>
  <c r="H316" i="6"/>
  <c r="H315" i="6"/>
  <c r="H314" i="6"/>
  <c r="H313" i="6"/>
  <c r="H312" i="6"/>
  <c r="H311" i="6"/>
  <c r="H310" i="6"/>
  <c r="H309" i="6"/>
  <c r="H308" i="6"/>
  <c r="H307" i="6"/>
  <c r="H306" i="6"/>
  <c r="H305" i="6"/>
  <c r="H304" i="6"/>
  <c r="H302" i="6"/>
  <c r="H301" i="6"/>
  <c r="H300" i="6"/>
  <c r="H299" i="6"/>
  <c r="H298" i="6"/>
  <c r="H297" i="6"/>
  <c r="H296" i="6"/>
  <c r="H295" i="6"/>
  <c r="H294" i="6"/>
  <c r="H293" i="6"/>
  <c r="H292" i="6"/>
  <c r="H288" i="6"/>
  <c r="H287" i="6"/>
  <c r="H286" i="6"/>
  <c r="H285" i="6"/>
  <c r="H284" i="6"/>
  <c r="H283" i="6"/>
  <c r="H282" i="6"/>
  <c r="H281" i="6"/>
  <c r="H280" i="6"/>
  <c r="H279" i="6"/>
  <c r="H278" i="6"/>
  <c r="H277" i="6"/>
  <c r="H276" i="6"/>
  <c r="H275" i="6"/>
  <c r="H274" i="6"/>
  <c r="H273" i="6"/>
  <c r="H272" i="6"/>
  <c r="H271" i="6"/>
  <c r="H270" i="6"/>
  <c r="H269" i="6"/>
  <c r="H268" i="6"/>
  <c r="H267" i="6"/>
  <c r="H266" i="6"/>
  <c r="H265" i="6"/>
  <c r="H264" i="6"/>
  <c r="H263" i="6"/>
  <c r="H262" i="6"/>
  <c r="H261" i="6"/>
  <c r="H260" i="6"/>
  <c r="H258" i="6"/>
  <c r="H257" i="6"/>
  <c r="H256" i="6"/>
  <c r="H255" i="6"/>
  <c r="H252" i="6"/>
  <c r="H251" i="6"/>
  <c r="H250" i="6"/>
  <c r="H249" i="6"/>
  <c r="H248" i="6"/>
  <c r="H247" i="6"/>
  <c r="H246" i="6"/>
  <c r="H245" i="6"/>
  <c r="H244" i="6"/>
  <c r="H243" i="6"/>
  <c r="H242" i="6"/>
  <c r="H241" i="6"/>
  <c r="H240" i="6"/>
  <c r="H239" i="6"/>
  <c r="H238" i="6"/>
  <c r="H237" i="6"/>
  <c r="H236" i="6"/>
  <c r="H235" i="6"/>
  <c r="H234" i="6"/>
  <c r="H233" i="6"/>
  <c r="H232" i="6"/>
  <c r="H231" i="6"/>
  <c r="H230" i="6"/>
  <c r="H229" i="6"/>
  <c r="H228" i="6"/>
  <c r="H227" i="6"/>
  <c r="H226" i="6"/>
  <c r="H225" i="6"/>
  <c r="H224" i="6"/>
  <c r="H223" i="6"/>
  <c r="H222" i="6"/>
  <c r="H221" i="6"/>
  <c r="H220" i="6"/>
  <c r="H219" i="6"/>
  <c r="H218" i="6"/>
  <c r="H216" i="6"/>
  <c r="H215" i="6"/>
  <c r="H214" i="6"/>
  <c r="H213" i="6"/>
  <c r="H211" i="6"/>
  <c r="H210" i="6"/>
  <c r="H209" i="6"/>
  <c r="H208" i="6"/>
  <c r="H207" i="6"/>
  <c r="H206" i="6"/>
  <c r="H205" i="6"/>
  <c r="H204" i="6"/>
  <c r="H203" i="6"/>
  <c r="H202" i="6"/>
  <c r="H201" i="6"/>
  <c r="H200" i="6"/>
  <c r="H199" i="6"/>
  <c r="H198" i="6"/>
  <c r="H197" i="6"/>
  <c r="H196" i="6"/>
  <c r="H195" i="6"/>
  <c r="H190" i="6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2" i="1"/>
  <c r="I603" i="1"/>
  <c r="I604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H371" i="2"/>
  <c r="G373" i="2"/>
  <c r="G377" i="2"/>
  <c r="H383" i="2"/>
  <c r="H386" i="2"/>
  <c r="H391" i="2"/>
  <c r="G395" i="2"/>
  <c r="G401" i="2"/>
  <c r="H405" i="2"/>
  <c r="H407" i="2"/>
  <c r="H423" i="2"/>
  <c r="G427" i="2"/>
  <c r="H428" i="2"/>
  <c r="H430" i="2"/>
  <c r="G435" i="2"/>
  <c r="H446" i="2"/>
  <c r="G454" i="2"/>
  <c r="H470" i="2"/>
  <c r="H493" i="2"/>
  <c r="H499" i="2"/>
  <c r="H516" i="2"/>
  <c r="H519" i="2"/>
  <c r="H525" i="2"/>
  <c r="H583" i="2"/>
  <c r="G590" i="2"/>
  <c r="H597" i="2"/>
  <c r="H614" i="2"/>
  <c r="H616" i="2"/>
  <c r="C12" i="3"/>
  <c r="H24" i="3"/>
  <c r="H26" i="3"/>
  <c r="H50" i="3"/>
  <c r="H52" i="3"/>
  <c r="H54" i="3"/>
  <c r="H56" i="3"/>
  <c r="H58" i="3"/>
  <c r="H60" i="3"/>
  <c r="H71" i="3"/>
  <c r="H73" i="3"/>
  <c r="G88" i="3"/>
  <c r="G92" i="3"/>
  <c r="G94" i="3"/>
  <c r="G112" i="3"/>
  <c r="G114" i="3"/>
  <c r="G116" i="3"/>
  <c r="G118" i="3"/>
  <c r="G120" i="3"/>
  <c r="G122" i="3"/>
  <c r="G124" i="3"/>
  <c r="G126" i="3"/>
  <c r="G128" i="3"/>
  <c r="G130" i="3"/>
  <c r="G135" i="3"/>
  <c r="G142" i="3"/>
  <c r="G144" i="3"/>
  <c r="G146" i="3"/>
  <c r="G148" i="3"/>
  <c r="G150" i="3"/>
  <c r="G152" i="3"/>
  <c r="G154" i="3"/>
  <c r="G156" i="3"/>
  <c r="G158" i="3"/>
  <c r="G160" i="3"/>
  <c r="G164" i="3"/>
  <c r="G166" i="3"/>
  <c r="G168" i="3"/>
  <c r="G170" i="3"/>
  <c r="G172" i="3"/>
  <c r="G174" i="3"/>
  <c r="G176" i="3"/>
  <c r="G178" i="3"/>
  <c r="H188" i="3"/>
  <c r="H190" i="3"/>
  <c r="H192" i="3"/>
  <c r="H196" i="3"/>
  <c r="H198" i="3"/>
  <c r="H200" i="3"/>
  <c r="G202" i="3"/>
  <c r="G204" i="3"/>
  <c r="G206" i="3"/>
  <c r="G208" i="3"/>
  <c r="G210" i="3"/>
  <c r="H213" i="3"/>
  <c r="H215" i="3"/>
  <c r="G219" i="3"/>
  <c r="G221" i="3"/>
  <c r="G223" i="3"/>
  <c r="G225" i="3"/>
  <c r="G227" i="3"/>
  <c r="H230" i="3"/>
  <c r="G234" i="3"/>
  <c r="G236" i="3"/>
  <c r="G238" i="3"/>
  <c r="H241" i="3"/>
  <c r="H243" i="3"/>
  <c r="H245" i="3"/>
  <c r="G249" i="3"/>
  <c r="G251" i="3"/>
  <c r="G255" i="3"/>
  <c r="G257" i="3"/>
  <c r="G259" i="3"/>
  <c r="G261" i="3"/>
  <c r="H264" i="3"/>
  <c r="H266" i="3"/>
  <c r="G270" i="3"/>
  <c r="G272" i="3"/>
  <c r="G276" i="3"/>
  <c r="G278" i="3"/>
  <c r="G280" i="3"/>
  <c r="G284" i="3"/>
  <c r="H286" i="3"/>
  <c r="H287" i="3"/>
  <c r="H288" i="3"/>
  <c r="H289" i="3"/>
  <c r="G290" i="3"/>
  <c r="G297" i="3"/>
  <c r="G298" i="3"/>
  <c r="G300" i="3"/>
  <c r="G304" i="3"/>
  <c r="G305" i="3"/>
  <c r="G306" i="3"/>
  <c r="G307" i="3"/>
  <c r="G308" i="3"/>
  <c r="G309" i="3"/>
  <c r="G310" i="3"/>
  <c r="G311" i="3"/>
  <c r="G312" i="3"/>
  <c r="G313" i="3"/>
  <c r="G314" i="3"/>
  <c r="H318" i="3"/>
  <c r="G320" i="3"/>
  <c r="G321" i="3"/>
  <c r="G322" i="3"/>
  <c r="G323" i="3"/>
  <c r="H327" i="3"/>
  <c r="H328" i="3"/>
  <c r="G329" i="3"/>
  <c r="H332" i="3"/>
  <c r="G336" i="3"/>
  <c r="G340" i="3"/>
  <c r="G346" i="3"/>
  <c r="G351" i="3"/>
  <c r="H354" i="3"/>
  <c r="H357" i="3"/>
  <c r="G358" i="3"/>
  <c r="G360" i="3"/>
  <c r="H376" i="3"/>
  <c r="G377" i="3"/>
  <c r="G378" i="3"/>
  <c r="G379" i="3"/>
  <c r="G380" i="3"/>
  <c r="G381" i="3"/>
  <c r="G382" i="3"/>
  <c r="H394" i="3"/>
  <c r="H395" i="3"/>
  <c r="H396" i="3"/>
  <c r="H397" i="3"/>
  <c r="G398" i="3"/>
  <c r="G399" i="3"/>
  <c r="G400" i="3"/>
  <c r="G401" i="3"/>
  <c r="G402" i="3"/>
  <c r="G403" i="3"/>
  <c r="H412" i="3"/>
  <c r="H413" i="3"/>
  <c r="H414" i="3"/>
  <c r="G415" i="3"/>
  <c r="H419" i="3"/>
  <c r="H420" i="3"/>
  <c r="H422" i="3"/>
  <c r="H423" i="3"/>
  <c r="H424" i="3"/>
  <c r="H425" i="3"/>
  <c r="H426" i="3"/>
  <c r="H427" i="3"/>
  <c r="H428" i="3"/>
  <c r="H429" i="3"/>
  <c r="H430" i="3"/>
  <c r="H431" i="3"/>
  <c r="G432" i="3"/>
  <c r="G433" i="3"/>
  <c r="G434" i="3"/>
  <c r="G435" i="3"/>
  <c r="G436" i="3"/>
  <c r="G437" i="3"/>
  <c r="G438" i="3"/>
  <c r="H441" i="3"/>
  <c r="G442" i="3"/>
  <c r="G443" i="3"/>
  <c r="G444" i="3"/>
  <c r="H450" i="3"/>
  <c r="H451" i="3"/>
  <c r="H452" i="3"/>
  <c r="G454" i="3"/>
  <c r="G455" i="3"/>
  <c r="G456" i="3"/>
  <c r="G459" i="3"/>
  <c r="G460" i="3"/>
  <c r="G461" i="3"/>
  <c r="G462" i="3"/>
  <c r="H464" i="3"/>
  <c r="H465" i="3"/>
  <c r="G468" i="3"/>
  <c r="H475" i="3"/>
  <c r="H481" i="3"/>
  <c r="H482" i="3"/>
  <c r="H483" i="3"/>
  <c r="H484" i="3"/>
  <c r="H485" i="3"/>
  <c r="G487" i="3"/>
  <c r="H493" i="3"/>
  <c r="H494" i="3"/>
  <c r="H495" i="3"/>
  <c r="H496" i="3"/>
  <c r="G497" i="3"/>
  <c r="G498" i="3"/>
  <c r="G499" i="3"/>
  <c r="G500" i="3"/>
  <c r="G506" i="3"/>
  <c r="G507" i="3"/>
  <c r="G508" i="3"/>
  <c r="G509" i="3"/>
  <c r="H516" i="3"/>
  <c r="G517" i="3"/>
  <c r="G518" i="3"/>
  <c r="H528" i="3"/>
  <c r="H530" i="3"/>
  <c r="H531" i="3"/>
  <c r="G532" i="3"/>
  <c r="H543" i="3"/>
  <c r="H544" i="3"/>
  <c r="H545" i="3"/>
  <c r="H546" i="3"/>
  <c r="H547" i="3"/>
  <c r="G548" i="3"/>
  <c r="G555" i="3"/>
  <c r="G557" i="3"/>
  <c r="H566" i="3"/>
  <c r="H567" i="3"/>
  <c r="H568" i="3"/>
  <c r="H569" i="3"/>
  <c r="H570" i="3"/>
  <c r="G571" i="3"/>
  <c r="G572" i="3"/>
  <c r="G573" i="3"/>
  <c r="G574" i="3"/>
  <c r="G575" i="3"/>
  <c r="G576" i="3"/>
  <c r="H580" i="3"/>
  <c r="G581" i="3"/>
  <c r="H583" i="3"/>
  <c r="G585" i="3"/>
  <c r="H588" i="3"/>
  <c r="H589" i="3"/>
  <c r="H590" i="3"/>
  <c r="H591" i="3"/>
  <c r="H592" i="3"/>
  <c r="H599" i="3"/>
  <c r="H600" i="3"/>
  <c r="G612" i="3"/>
  <c r="G613" i="3"/>
  <c r="G614" i="3"/>
  <c r="G615" i="3"/>
  <c r="G616" i="3"/>
  <c r="G617" i="3"/>
  <c r="G618" i="3"/>
  <c r="H625" i="3"/>
  <c r="H626" i="3"/>
  <c r="H627" i="3"/>
  <c r="H628" i="3"/>
  <c r="H629" i="3"/>
  <c r="H630" i="3"/>
  <c r="H631" i="3"/>
  <c r="H632" i="3"/>
  <c r="H633" i="3"/>
  <c r="H635" i="3"/>
  <c r="G636" i="3"/>
  <c r="G637" i="3"/>
  <c r="G638" i="3"/>
  <c r="G639" i="3"/>
  <c r="G640" i="3"/>
  <c r="C9" i="4"/>
  <c r="C11" i="4"/>
  <c r="C12" i="4"/>
  <c r="C13" i="4"/>
  <c r="G22" i="4"/>
  <c r="G23" i="4"/>
  <c r="G33" i="4"/>
  <c r="G42" i="4"/>
  <c r="G53" i="4"/>
  <c r="G62" i="4"/>
  <c r="G64" i="4"/>
  <c r="G67" i="4"/>
  <c r="H72" i="4"/>
  <c r="G73" i="4"/>
  <c r="H84" i="4"/>
  <c r="G85" i="4"/>
  <c r="G86" i="4"/>
  <c r="G97" i="4"/>
  <c r="H105" i="4"/>
  <c r="H115" i="4"/>
  <c r="G116" i="4"/>
  <c r="H123" i="4"/>
  <c r="H124" i="4"/>
  <c r="H125" i="4"/>
  <c r="G127" i="4"/>
  <c r="G139" i="4"/>
  <c r="H144" i="4"/>
  <c r="H145" i="4"/>
  <c r="H146" i="4"/>
  <c r="H154" i="4"/>
  <c r="H170" i="4"/>
  <c r="G178" i="4"/>
  <c r="G192" i="4"/>
  <c r="G195" i="4"/>
  <c r="G202" i="4"/>
  <c r="G219" i="4"/>
  <c r="H223" i="4"/>
  <c r="H225" i="4"/>
  <c r="H226" i="4"/>
  <c r="H227" i="4"/>
  <c r="H235" i="4"/>
  <c r="H242" i="4"/>
  <c r="H255" i="4"/>
  <c r="H258" i="4"/>
  <c r="H272" i="4"/>
  <c r="G286" i="4"/>
  <c r="G293" i="4"/>
  <c r="G294" i="4"/>
  <c r="G299" i="4"/>
  <c r="G304" i="4"/>
  <c r="G305" i="4"/>
  <c r="G318" i="4"/>
  <c r="H320" i="4"/>
  <c r="H323" i="4"/>
  <c r="G324" i="4"/>
  <c r="H338" i="4"/>
  <c r="H343" i="4"/>
  <c r="H354" i="4"/>
  <c r="G374" i="4"/>
  <c r="G386" i="4"/>
  <c r="G387" i="4"/>
  <c r="G388" i="4"/>
  <c r="G410" i="4"/>
  <c r="G413" i="4"/>
  <c r="G427" i="4"/>
  <c r="G430" i="4"/>
  <c r="H437" i="4"/>
  <c r="G445" i="4"/>
  <c r="G446" i="4"/>
  <c r="H450" i="4"/>
  <c r="H451" i="4"/>
  <c r="H464" i="4"/>
  <c r="H467" i="4"/>
  <c r="G473" i="4"/>
  <c r="H478" i="4"/>
  <c r="H493" i="4"/>
  <c r="G499" i="4"/>
  <c r="H512" i="4"/>
  <c r="H515" i="4"/>
  <c r="H520" i="4"/>
  <c r="G544" i="4"/>
  <c r="H549" i="4"/>
  <c r="H564" i="4"/>
  <c r="H585" i="4"/>
  <c r="H588" i="4"/>
  <c r="H589" i="4"/>
  <c r="G590" i="4"/>
  <c r="H597" i="4"/>
  <c r="H598" i="4"/>
  <c r="G612" i="4"/>
  <c r="G613" i="4"/>
  <c r="H627" i="4"/>
  <c r="H628" i="4"/>
  <c r="H629" i="4"/>
  <c r="H633" i="4"/>
  <c r="H640" i="4"/>
  <c r="G22" i="5"/>
  <c r="G23" i="5"/>
  <c r="H26" i="5"/>
  <c r="H30" i="5"/>
  <c r="H31" i="5"/>
  <c r="H32" i="5"/>
  <c r="H33" i="5"/>
  <c r="H34" i="5"/>
  <c r="H39" i="5"/>
  <c r="H40" i="5"/>
  <c r="H48" i="5"/>
  <c r="G57" i="5"/>
  <c r="H61" i="5"/>
  <c r="H64" i="5"/>
  <c r="H65" i="5"/>
  <c r="H66" i="5"/>
  <c r="G67" i="5"/>
  <c r="G68" i="5"/>
  <c r="G70" i="5"/>
  <c r="G72" i="5"/>
  <c r="G81" i="5"/>
  <c r="G82" i="5"/>
  <c r="G83" i="5"/>
  <c r="G84" i="5"/>
  <c r="G85" i="5"/>
  <c r="G86" i="5"/>
  <c r="G87" i="5"/>
  <c r="H91" i="5"/>
  <c r="G92" i="5"/>
  <c r="G93" i="5"/>
  <c r="G97" i="5"/>
  <c r="G98" i="5"/>
  <c r="G103" i="5"/>
  <c r="G104" i="5"/>
  <c r="G105" i="5"/>
  <c r="G106" i="5"/>
  <c r="G107" i="5"/>
  <c r="G108" i="5"/>
  <c r="G109" i="5"/>
  <c r="H111" i="5"/>
  <c r="H112" i="5"/>
  <c r="H114" i="5"/>
  <c r="H115" i="5"/>
  <c r="H116" i="5"/>
  <c r="H117" i="5"/>
  <c r="G118" i="5"/>
  <c r="G119" i="5"/>
  <c r="H132" i="5"/>
  <c r="H133" i="5"/>
  <c r="G134" i="5"/>
  <c r="G141" i="5"/>
  <c r="G142" i="5"/>
  <c r="G143" i="5"/>
  <c r="G152" i="5"/>
  <c r="G154" i="5"/>
  <c r="G155" i="5"/>
  <c r="G156" i="5"/>
  <c r="H164" i="5"/>
  <c r="G165" i="5"/>
  <c r="G173" i="5"/>
  <c r="H175" i="5"/>
  <c r="H176" i="5"/>
  <c r="G177" i="5"/>
  <c r="G193" i="5"/>
  <c r="G195" i="5"/>
  <c r="H200" i="5"/>
  <c r="G201" i="5"/>
  <c r="G202" i="5"/>
  <c r="G203" i="5"/>
  <c r="G204" i="5"/>
  <c r="G205" i="5"/>
  <c r="H209" i="5"/>
  <c r="H210" i="5"/>
  <c r="H213" i="5"/>
  <c r="G215" i="5"/>
  <c r="G216" i="5"/>
  <c r="H223" i="5"/>
  <c r="H224" i="5"/>
  <c r="H229" i="5"/>
  <c r="G230" i="5"/>
  <c r="H242" i="5"/>
  <c r="G244" i="5"/>
  <c r="H258" i="5"/>
  <c r="H265" i="5"/>
  <c r="H266" i="5"/>
  <c r="H270" i="5"/>
  <c r="H271" i="5"/>
  <c r="H279" i="5"/>
  <c r="G280" i="5"/>
  <c r="G299" i="5"/>
  <c r="G300" i="5"/>
  <c r="G318" i="5"/>
  <c r="H322" i="5"/>
  <c r="G327" i="5"/>
  <c r="G328" i="5"/>
  <c r="H338" i="5"/>
  <c r="H342" i="5"/>
  <c r="G346" i="5"/>
  <c r="H355" i="5"/>
  <c r="H358" i="5"/>
  <c r="H363" i="5"/>
  <c r="H371" i="5"/>
  <c r="H372" i="5"/>
  <c r="H373" i="5"/>
  <c r="H374" i="5"/>
  <c r="H376" i="5"/>
  <c r="H386" i="5"/>
  <c r="H387" i="5"/>
  <c r="H388" i="5"/>
  <c r="H389" i="5"/>
  <c r="G391" i="5"/>
  <c r="G392" i="5"/>
  <c r="G393" i="5"/>
  <c r="H398" i="5"/>
  <c r="G399" i="5"/>
  <c r="G400" i="5"/>
  <c r="G401" i="5"/>
  <c r="G402" i="5"/>
  <c r="H412" i="5"/>
  <c r="G422" i="5"/>
  <c r="G423" i="5"/>
  <c r="G424" i="5"/>
  <c r="G425" i="5"/>
  <c r="G432" i="5"/>
  <c r="G433" i="5"/>
  <c r="G434" i="5"/>
  <c r="G435" i="5"/>
  <c r="G436" i="5"/>
  <c r="G437" i="5"/>
  <c r="G438" i="5"/>
  <c r="H441" i="5"/>
  <c r="H448" i="5"/>
  <c r="H449" i="5"/>
  <c r="G450" i="5"/>
  <c r="G451" i="5"/>
  <c r="G454" i="5"/>
  <c r="H462" i="5"/>
  <c r="H463" i="5"/>
  <c r="H467" i="5"/>
  <c r="H473" i="5"/>
  <c r="H474" i="5"/>
  <c r="H476" i="5"/>
  <c r="H478" i="5"/>
  <c r="H480" i="5"/>
  <c r="H481" i="5"/>
  <c r="G483" i="5"/>
  <c r="H487" i="5"/>
  <c r="H490" i="5"/>
  <c r="G491" i="5"/>
  <c r="H495" i="5"/>
  <c r="H498" i="5"/>
  <c r="H499" i="5"/>
  <c r="H503" i="5"/>
  <c r="G507" i="5"/>
  <c r="G508" i="5"/>
  <c r="G509" i="5"/>
  <c r="G517" i="5"/>
  <c r="G518" i="5"/>
  <c r="H522" i="5"/>
  <c r="H525" i="5"/>
  <c r="G526" i="5"/>
  <c r="G533" i="5"/>
  <c r="H535" i="5"/>
  <c r="H537" i="5"/>
  <c r="H541" i="5"/>
  <c r="H543" i="5"/>
  <c r="H549" i="5"/>
  <c r="H550" i="5"/>
  <c r="H552" i="5"/>
  <c r="H557" i="5"/>
  <c r="H563" i="5"/>
  <c r="H584" i="5"/>
  <c r="H613" i="5"/>
  <c r="H617" i="5"/>
  <c r="H627" i="5"/>
  <c r="H631" i="5"/>
  <c r="H632" i="5"/>
  <c r="H633" i="5"/>
  <c r="H637" i="5"/>
  <c r="H11" i="6"/>
  <c r="H13" i="6"/>
  <c r="H22" i="6"/>
  <c r="H26" i="6"/>
  <c r="H30" i="6"/>
  <c r="H34" i="6"/>
  <c r="H39" i="6"/>
  <c r="H48" i="6"/>
  <c r="H53" i="6"/>
  <c r="H57" i="6"/>
  <c r="H65" i="6"/>
  <c r="H67" i="6"/>
  <c r="H70" i="6"/>
  <c r="H81" i="6"/>
  <c r="H84" i="6"/>
  <c r="H92" i="6"/>
  <c r="H98" i="6"/>
  <c r="H104" i="6"/>
  <c r="H108" i="6"/>
  <c r="H115" i="6"/>
  <c r="H119" i="6"/>
  <c r="H120" i="6"/>
  <c r="H124" i="6"/>
  <c r="H128" i="6"/>
  <c r="H132" i="6"/>
  <c r="H136" i="6"/>
  <c r="H140" i="6"/>
  <c r="H142" i="6"/>
  <c r="H146" i="6"/>
  <c r="H150" i="6"/>
  <c r="H151" i="6"/>
  <c r="H152" i="6"/>
  <c r="H156" i="6"/>
  <c r="H160" i="6"/>
  <c r="H166" i="6"/>
  <c r="H170" i="6"/>
  <c r="H174" i="6"/>
  <c r="H178" i="6"/>
  <c r="H189" i="6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3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G372" i="2"/>
  <c r="H377" i="2"/>
  <c r="G387" i="2"/>
  <c r="H395" i="2"/>
  <c r="G406" i="2"/>
  <c r="G408" i="2"/>
  <c r="G419" i="2"/>
  <c r="G422" i="2"/>
  <c r="G424" i="2"/>
  <c r="H427" i="2"/>
  <c r="H435" i="2"/>
  <c r="G437" i="2"/>
  <c r="G450" i="2"/>
  <c r="G460" i="2"/>
  <c r="G484" i="2"/>
  <c r="G539" i="2"/>
  <c r="H546" i="2"/>
  <c r="D10" i="3"/>
  <c r="H23" i="3"/>
  <c r="H28" i="3"/>
  <c r="H30" i="3"/>
  <c r="H32" i="3"/>
  <c r="H34" i="3"/>
  <c r="H36" i="3"/>
  <c r="H38" i="3"/>
  <c r="H40" i="3"/>
  <c r="H42" i="3"/>
  <c r="H47" i="3"/>
  <c r="H49" i="3"/>
  <c r="H62" i="3"/>
  <c r="H64" i="3"/>
  <c r="H66" i="3"/>
  <c r="G81" i="3"/>
  <c r="G83" i="3"/>
  <c r="G85" i="3"/>
  <c r="G87" i="3"/>
  <c r="G97" i="3"/>
  <c r="G99" i="3"/>
  <c r="G103" i="3"/>
  <c r="G105" i="3"/>
  <c r="G107" i="3"/>
  <c r="G109" i="3"/>
  <c r="G132" i="3"/>
  <c r="G134" i="3"/>
  <c r="G137" i="3"/>
  <c r="G189" i="3"/>
  <c r="G191" i="3"/>
  <c r="G193" i="3"/>
  <c r="G195" i="3"/>
  <c r="G197" i="3"/>
  <c r="G199" i="3"/>
  <c r="H202" i="3"/>
  <c r="H204" i="3"/>
  <c r="H206" i="3"/>
  <c r="H208" i="3"/>
  <c r="H210" i="3"/>
  <c r="H212" i="3"/>
  <c r="G214" i="3"/>
  <c r="G216" i="3"/>
  <c r="H219" i="3"/>
  <c r="H221" i="3"/>
  <c r="H223" i="3"/>
  <c r="H225" i="3"/>
  <c r="H227" i="3"/>
  <c r="G231" i="3"/>
  <c r="H234" i="3"/>
  <c r="H236" i="3"/>
  <c r="H238" i="3"/>
  <c r="G240" i="3"/>
  <c r="G242" i="3"/>
  <c r="G244" i="3"/>
  <c r="H251" i="3"/>
  <c r="H255" i="3"/>
  <c r="H257" i="3"/>
  <c r="H259" i="3"/>
  <c r="H261" i="3"/>
  <c r="G263" i="3"/>
  <c r="G265" i="3"/>
  <c r="G267" i="3"/>
  <c r="H270" i="3"/>
  <c r="H272" i="3"/>
  <c r="H276" i="3"/>
  <c r="H278" i="3"/>
  <c r="H280" i="3"/>
  <c r="H282" i="3"/>
  <c r="H284" i="3"/>
  <c r="H290" i="3"/>
  <c r="H297" i="3"/>
  <c r="H298" i="3"/>
  <c r="H299" i="3"/>
  <c r="H300" i="3"/>
  <c r="H304" i="3"/>
  <c r="H305" i="3"/>
  <c r="H306" i="3"/>
  <c r="H307" i="3"/>
  <c r="H308" i="3"/>
  <c r="H309" i="3"/>
  <c r="H310" i="3"/>
  <c r="H311" i="3"/>
  <c r="H312" i="3"/>
  <c r="H314" i="3"/>
  <c r="G315" i="3"/>
  <c r="G316" i="3"/>
  <c r="H320" i="3"/>
  <c r="H321" i="3"/>
  <c r="H322" i="3"/>
  <c r="H323" i="3"/>
  <c r="H329" i="3"/>
  <c r="H334" i="3"/>
  <c r="H336" i="3"/>
  <c r="H337" i="3"/>
  <c r="H340" i="3"/>
  <c r="G342" i="3"/>
  <c r="G343" i="3"/>
  <c r="G344" i="3"/>
  <c r="H346" i="3"/>
  <c r="G347" i="3"/>
  <c r="G348" i="3"/>
  <c r="H351" i="3"/>
  <c r="H358" i="3"/>
  <c r="G361" i="3"/>
  <c r="G362" i="3"/>
  <c r="G371" i="3"/>
  <c r="G372" i="3"/>
  <c r="G373" i="3"/>
  <c r="G374" i="3"/>
  <c r="H377" i="3"/>
  <c r="H378" i="3"/>
  <c r="H379" i="3"/>
  <c r="H380" i="3"/>
  <c r="H381" i="3"/>
  <c r="G383" i="3"/>
  <c r="G384" i="3"/>
  <c r="G385" i="3"/>
  <c r="H398" i="3"/>
  <c r="H400" i="3"/>
  <c r="H401" i="3"/>
  <c r="H402" i="3"/>
  <c r="H415" i="3"/>
  <c r="G416" i="3"/>
  <c r="H432" i="3"/>
  <c r="H433" i="3"/>
  <c r="H434" i="3"/>
  <c r="H435" i="3"/>
  <c r="H436" i="3"/>
  <c r="H437" i="3"/>
  <c r="H438" i="3"/>
  <c r="G440" i="3"/>
  <c r="H442" i="3"/>
  <c r="H443" i="3"/>
  <c r="H444" i="3"/>
  <c r="G446" i="3"/>
  <c r="H454" i="3"/>
  <c r="H455" i="3"/>
  <c r="H456" i="3"/>
  <c r="H459" i="3"/>
  <c r="H460" i="3"/>
  <c r="H461" i="3"/>
  <c r="H462" i="3"/>
  <c r="H466" i="3"/>
  <c r="H468" i="3"/>
  <c r="G469" i="3"/>
  <c r="G470" i="3"/>
  <c r="G471" i="3"/>
  <c r="G472" i="3"/>
  <c r="G473" i="3"/>
  <c r="H486" i="3"/>
  <c r="H487" i="3"/>
  <c r="H489" i="3"/>
  <c r="H490" i="3"/>
  <c r="G491" i="3"/>
  <c r="H497" i="3"/>
  <c r="H498" i="3"/>
  <c r="H499" i="3"/>
  <c r="H500" i="3"/>
  <c r="G501" i="3"/>
  <c r="H506" i="3"/>
  <c r="H507" i="3"/>
  <c r="H508" i="3"/>
  <c r="H509" i="3"/>
  <c r="G510" i="3"/>
  <c r="G511" i="3"/>
  <c r="G512" i="3"/>
  <c r="H517" i="3"/>
  <c r="H518" i="3"/>
  <c r="H519" i="3"/>
  <c r="G520" i="3"/>
  <c r="G521" i="3"/>
  <c r="G522" i="3"/>
  <c r="G523" i="3"/>
  <c r="G524" i="3"/>
  <c r="H532" i="3"/>
  <c r="G533" i="3"/>
  <c r="H548" i="3"/>
  <c r="G549" i="3"/>
  <c r="H555" i="3"/>
  <c r="H557" i="3"/>
  <c r="G558" i="3"/>
  <c r="G559" i="3"/>
  <c r="G560" i="3"/>
  <c r="G561" i="3"/>
  <c r="H571" i="3"/>
  <c r="H572" i="3"/>
  <c r="H573" i="3"/>
  <c r="H575" i="3"/>
  <c r="H576" i="3"/>
  <c r="H581" i="3"/>
  <c r="H585" i="3"/>
  <c r="H593" i="3"/>
  <c r="G594" i="3"/>
  <c r="G595" i="3"/>
  <c r="H612" i="3"/>
  <c r="H613" i="3"/>
  <c r="H614" i="3"/>
  <c r="H615" i="3"/>
  <c r="H616" i="3"/>
  <c r="H617" i="3"/>
  <c r="H618" i="3"/>
  <c r="H619" i="3"/>
  <c r="G620" i="3"/>
  <c r="G621" i="3"/>
  <c r="G622" i="3"/>
  <c r="H636" i="3"/>
  <c r="H637" i="3"/>
  <c r="H638" i="3"/>
  <c r="H639" i="3"/>
  <c r="D9" i="4"/>
  <c r="D11" i="4"/>
  <c r="D12" i="4"/>
  <c r="H22" i="4"/>
  <c r="H23" i="4"/>
  <c r="H33" i="4"/>
  <c r="G56" i="4"/>
  <c r="H64" i="4"/>
  <c r="H85" i="4"/>
  <c r="H86" i="4"/>
  <c r="G88" i="4"/>
  <c r="H92" i="4"/>
  <c r="H97" i="4"/>
  <c r="G107" i="4"/>
  <c r="H116" i="4"/>
  <c r="H117" i="4"/>
  <c r="G122" i="4"/>
  <c r="H127" i="4"/>
  <c r="G129" i="4"/>
  <c r="G130" i="4"/>
  <c r="H139" i="4"/>
  <c r="G149" i="4"/>
  <c r="G150" i="4"/>
  <c r="H152" i="4"/>
  <c r="H176" i="4"/>
  <c r="H195" i="4"/>
  <c r="G203" i="4"/>
  <c r="G204" i="4"/>
  <c r="G207" i="4"/>
  <c r="G209" i="4"/>
  <c r="G215" i="4"/>
  <c r="H218" i="4"/>
  <c r="H219" i="4"/>
  <c r="G220" i="4"/>
  <c r="G230" i="4"/>
  <c r="G233" i="4"/>
  <c r="G248" i="4"/>
  <c r="G260" i="4"/>
  <c r="G263" i="4"/>
  <c r="G270" i="4"/>
  <c r="G281" i="4"/>
  <c r="H293" i="4"/>
  <c r="G297" i="4"/>
  <c r="H304" i="4"/>
  <c r="H305" i="4"/>
  <c r="G306" i="4"/>
  <c r="G307" i="4"/>
  <c r="H318" i="4"/>
  <c r="H374" i="4"/>
  <c r="G377" i="4"/>
  <c r="G378" i="4"/>
  <c r="G379" i="4"/>
  <c r="H386" i="4"/>
  <c r="H387" i="4"/>
  <c r="H401" i="4"/>
  <c r="G402" i="4"/>
  <c r="G405" i="4"/>
  <c r="G406" i="4"/>
  <c r="G407" i="4"/>
  <c r="H410" i="4"/>
  <c r="H411" i="4"/>
  <c r="H413" i="4"/>
  <c r="H443" i="4"/>
  <c r="H445" i="4"/>
  <c r="H446" i="4"/>
  <c r="H459" i="4"/>
  <c r="H462" i="4"/>
  <c r="H473" i="4"/>
  <c r="G485" i="4"/>
  <c r="H491" i="4"/>
  <c r="H495" i="4"/>
  <c r="H499" i="4"/>
  <c r="H507" i="4"/>
  <c r="H544" i="4"/>
  <c r="H577" i="4"/>
  <c r="H590" i="4"/>
  <c r="H612" i="4"/>
  <c r="H613" i="4"/>
  <c r="H619" i="4"/>
  <c r="G630" i="4"/>
  <c r="G631" i="4"/>
  <c r="H636" i="4"/>
  <c r="D9" i="5"/>
  <c r="D12" i="5"/>
  <c r="H22" i="5"/>
  <c r="G35" i="5"/>
  <c r="G42" i="5"/>
  <c r="G46" i="5"/>
  <c r="G50" i="5"/>
  <c r="G51" i="5"/>
  <c r="G52" i="5"/>
  <c r="G53" i="5"/>
  <c r="G54" i="5"/>
  <c r="G55" i="5"/>
  <c r="H57" i="5"/>
  <c r="H67" i="5"/>
  <c r="H68" i="5"/>
  <c r="H70" i="5"/>
  <c r="H71" i="5"/>
  <c r="H81" i="5"/>
  <c r="H82" i="5"/>
  <c r="H83" i="5"/>
  <c r="H84" i="5"/>
  <c r="H85" i="5"/>
  <c r="H86" i="5"/>
  <c r="H92" i="5"/>
  <c r="H93" i="5"/>
  <c r="H97" i="5"/>
  <c r="H103" i="5"/>
  <c r="H104" i="5"/>
  <c r="H105" i="5"/>
  <c r="H106" i="5"/>
  <c r="H107" i="5"/>
  <c r="H108" i="5"/>
  <c r="H109" i="5"/>
  <c r="H118" i="5"/>
  <c r="H134" i="5"/>
  <c r="G135" i="5"/>
  <c r="G136" i="5"/>
  <c r="H141" i="5"/>
  <c r="H142" i="5"/>
  <c r="H143" i="5"/>
  <c r="G144" i="5"/>
  <c r="G145" i="5"/>
  <c r="G146" i="5"/>
  <c r="G147" i="5"/>
  <c r="G148" i="5"/>
  <c r="G149" i="5"/>
  <c r="G150" i="5"/>
  <c r="H153" i="5"/>
  <c r="H154" i="5"/>
  <c r="H155" i="5"/>
  <c r="G157" i="5"/>
  <c r="G158" i="5"/>
  <c r="H165" i="5"/>
  <c r="G166" i="5"/>
  <c r="H177" i="5"/>
  <c r="G188" i="5"/>
  <c r="G189" i="5"/>
  <c r="G190" i="5"/>
  <c r="H193" i="5"/>
  <c r="H195" i="5"/>
  <c r="H196" i="5"/>
  <c r="G197" i="5"/>
  <c r="G198" i="5"/>
  <c r="H201" i="5"/>
  <c r="H202" i="5"/>
  <c r="H203" i="5"/>
  <c r="H204" i="5"/>
  <c r="H205" i="5"/>
  <c r="G206" i="5"/>
  <c r="G207" i="5"/>
  <c r="G208" i="5"/>
  <c r="H215" i="5"/>
  <c r="H216" i="5"/>
  <c r="G225" i="5"/>
  <c r="G226" i="5"/>
  <c r="G227" i="5"/>
  <c r="H230" i="5"/>
  <c r="H231" i="5"/>
  <c r="G255" i="5"/>
  <c r="G260" i="5"/>
  <c r="G261" i="5"/>
  <c r="G267" i="5"/>
  <c r="H272" i="5"/>
  <c r="G273" i="5"/>
  <c r="G275" i="5"/>
  <c r="H280" i="5"/>
  <c r="G281" i="5"/>
  <c r="G284" i="5"/>
  <c r="G285" i="5"/>
  <c r="G286" i="5"/>
  <c r="G287" i="5"/>
  <c r="G288" i="5"/>
  <c r="G292" i="5"/>
  <c r="G293" i="5"/>
  <c r="G294" i="5"/>
  <c r="G295" i="5"/>
  <c r="H298" i="5"/>
  <c r="H299" i="5"/>
  <c r="H300" i="5"/>
  <c r="H314" i="5"/>
  <c r="H316" i="5"/>
  <c r="H318" i="5"/>
  <c r="H327" i="5"/>
  <c r="G329" i="5"/>
  <c r="G332" i="5"/>
  <c r="G343" i="5"/>
  <c r="G377" i="5"/>
  <c r="G378" i="5"/>
  <c r="G379" i="5"/>
  <c r="G380" i="5"/>
  <c r="G381" i="5"/>
  <c r="H391" i="5"/>
  <c r="H392" i="5"/>
  <c r="H400" i="5"/>
  <c r="H401" i="5"/>
  <c r="H402" i="5"/>
  <c r="G404" i="5"/>
  <c r="G405" i="5"/>
  <c r="G406" i="5"/>
  <c r="G407" i="5"/>
  <c r="G408" i="5"/>
  <c r="G409" i="5"/>
  <c r="G410" i="5"/>
  <c r="G413" i="5"/>
  <c r="G414" i="5"/>
  <c r="H422" i="5"/>
  <c r="H423" i="5"/>
  <c r="H424" i="5"/>
  <c r="H432" i="5"/>
  <c r="H433" i="5"/>
  <c r="H434" i="5"/>
  <c r="H435" i="5"/>
  <c r="H436" i="5"/>
  <c r="H437" i="5"/>
  <c r="H438" i="5"/>
  <c r="G442" i="5"/>
  <c r="H450" i="5"/>
  <c r="H451" i="5"/>
  <c r="G455" i="5"/>
  <c r="G456" i="5"/>
  <c r="H459" i="5"/>
  <c r="H483" i="5"/>
  <c r="G484" i="5"/>
  <c r="G485" i="5"/>
  <c r="H488" i="5"/>
  <c r="H491" i="5"/>
  <c r="G492" i="5"/>
  <c r="H496" i="5"/>
  <c r="H504" i="5"/>
  <c r="H507" i="5"/>
  <c r="H508" i="5"/>
  <c r="H509" i="5"/>
  <c r="H510" i="5"/>
  <c r="H511" i="5"/>
  <c r="G512" i="5"/>
  <c r="G514" i="5"/>
  <c r="H517" i="5"/>
  <c r="H518" i="5"/>
  <c r="H519" i="5"/>
  <c r="G523" i="5"/>
  <c r="H526" i="5"/>
  <c r="H533" i="5"/>
  <c r="H540" i="5"/>
  <c r="H546" i="5"/>
  <c r="H551" i="5"/>
  <c r="H553" i="5"/>
  <c r="H554" i="5"/>
  <c r="H568" i="5"/>
  <c r="H569" i="5"/>
  <c r="H571" i="5"/>
  <c r="H572" i="5"/>
  <c r="H578" i="5"/>
  <c r="H583" i="5"/>
  <c r="H589" i="5"/>
  <c r="H590" i="5"/>
  <c r="H591" i="5"/>
  <c r="H597" i="5"/>
  <c r="H598" i="5"/>
  <c r="H599" i="5"/>
  <c r="H616" i="5"/>
  <c r="H623" i="5"/>
  <c r="H630" i="5"/>
  <c r="H636" i="5"/>
  <c r="H25" i="6"/>
  <c r="H29" i="6"/>
  <c r="H33" i="6"/>
  <c r="H38" i="6"/>
  <c r="H42" i="6"/>
  <c r="H46" i="6"/>
  <c r="H47" i="6"/>
  <c r="H52" i="6"/>
  <c r="H56" i="6"/>
  <c r="H63" i="6"/>
  <c r="H64" i="6"/>
  <c r="H66" i="6"/>
  <c r="H83" i="6"/>
  <c r="H87" i="6"/>
  <c r="H88" i="6"/>
  <c r="H91" i="6"/>
  <c r="H97" i="6"/>
  <c r="H103" i="6"/>
  <c r="H107" i="6"/>
  <c r="H113" i="6"/>
  <c r="H114" i="6"/>
  <c r="H118" i="6"/>
  <c r="H123" i="6"/>
  <c r="H127" i="6"/>
  <c r="H135" i="6"/>
  <c r="H139" i="6"/>
  <c r="H141" i="6"/>
  <c r="H145" i="6"/>
  <c r="H149" i="6"/>
  <c r="H155" i="6"/>
  <c r="H159" i="6"/>
  <c r="H165" i="6"/>
  <c r="H169" i="6"/>
  <c r="H173" i="6"/>
  <c r="H192" i="6"/>
  <c r="H169" i="9"/>
  <c r="H171" i="9"/>
  <c r="H177" i="9"/>
  <c r="H178" i="9"/>
  <c r="H188" i="9"/>
  <c r="H189" i="9"/>
  <c r="H193" i="9"/>
  <c r="H197" i="9"/>
  <c r="H198" i="9"/>
  <c r="G202" i="9"/>
  <c r="G203" i="9"/>
  <c r="G204" i="9"/>
  <c r="G205" i="9"/>
  <c r="G207" i="9"/>
  <c r="H209" i="9"/>
  <c r="H210" i="9"/>
  <c r="H211" i="9"/>
  <c r="G218" i="9"/>
  <c r="G219" i="9"/>
  <c r="H233" i="9"/>
  <c r="H235" i="9"/>
  <c r="H236" i="9"/>
  <c r="H242" i="9"/>
  <c r="H243" i="9"/>
  <c r="H252" i="9"/>
  <c r="H255" i="9"/>
  <c r="G260" i="9"/>
  <c r="H266" i="9"/>
  <c r="G281" i="9"/>
  <c r="G284" i="9"/>
  <c r="G285" i="9"/>
  <c r="H299" i="9"/>
  <c r="G305" i="9"/>
  <c r="H312" i="9"/>
  <c r="H315" i="9"/>
  <c r="G327" i="9"/>
  <c r="H332" i="9"/>
  <c r="G347" i="9"/>
  <c r="H381" i="9"/>
  <c r="H383" i="9"/>
  <c r="H384" i="9"/>
  <c r="H395" i="9"/>
  <c r="H396" i="9"/>
  <c r="H399" i="9"/>
  <c r="H404" i="9"/>
  <c r="H405" i="9"/>
  <c r="H406" i="9"/>
  <c r="H407" i="9"/>
  <c r="H419" i="9"/>
  <c r="H420" i="9"/>
  <c r="H434" i="9"/>
  <c r="H435" i="9"/>
  <c r="H445" i="9"/>
  <c r="H450" i="9"/>
  <c r="H456" i="9"/>
  <c r="H459" i="9"/>
  <c r="H462" i="9"/>
  <c r="H464" i="9"/>
  <c r="H478" i="9"/>
  <c r="H479" i="9"/>
  <c r="H481" i="9"/>
  <c r="H492" i="9"/>
  <c r="H496" i="9"/>
  <c r="H503" i="9"/>
  <c r="H509" i="9"/>
  <c r="G512" i="9"/>
  <c r="H520" i="9"/>
  <c r="G528" i="9"/>
  <c r="H539" i="9"/>
  <c r="H540" i="9"/>
  <c r="H541" i="9"/>
  <c r="G550" i="9"/>
  <c r="H563" i="9"/>
  <c r="H564" i="9"/>
  <c r="H569" i="9"/>
  <c r="H577" i="9"/>
  <c r="H578" i="9"/>
  <c r="H581" i="9"/>
  <c r="H601" i="9"/>
  <c r="G22" i="10"/>
  <c r="G28" i="10"/>
  <c r="G64" i="10"/>
  <c r="G65" i="10"/>
  <c r="H81" i="10"/>
  <c r="H82" i="10"/>
  <c r="H83" i="10"/>
  <c r="H85" i="10"/>
  <c r="H103" i="10"/>
  <c r="H106" i="10"/>
  <c r="H111" i="10"/>
  <c r="H124" i="10"/>
  <c r="H125" i="10"/>
  <c r="H137" i="10"/>
  <c r="H147" i="10"/>
  <c r="H155" i="10"/>
  <c r="H170" i="10"/>
  <c r="H177" i="10"/>
  <c r="H178" i="10"/>
  <c r="H233" i="10"/>
  <c r="H242" i="10"/>
  <c r="H258" i="10"/>
  <c r="H283" i="10"/>
  <c r="H284" i="10"/>
  <c r="H286" i="10"/>
  <c r="H298" i="10"/>
  <c r="H305" i="10"/>
  <c r="H307" i="10"/>
  <c r="H604" i="10"/>
  <c r="H597" i="10"/>
  <c r="H581" i="10"/>
  <c r="H580" i="10"/>
  <c r="H578" i="10"/>
  <c r="H577" i="10"/>
  <c r="H574" i="10"/>
  <c r="H572" i="10"/>
  <c r="H571" i="10"/>
  <c r="H570" i="10"/>
  <c r="H568" i="10"/>
  <c r="H567" i="10"/>
  <c r="H565" i="10"/>
  <c r="H564" i="10"/>
  <c r="H563" i="10"/>
  <c r="H561" i="10"/>
  <c r="H558" i="10"/>
  <c r="H557" i="10"/>
  <c r="H553" i="10"/>
  <c r="H545" i="10"/>
  <c r="H544" i="10"/>
  <c r="H543" i="10"/>
  <c r="H541" i="10"/>
  <c r="H540" i="10"/>
  <c r="H534" i="10"/>
  <c r="H533" i="10"/>
  <c r="H530" i="10"/>
  <c r="H528" i="10"/>
  <c r="H522" i="10"/>
  <c r="H518" i="10"/>
  <c r="H515" i="10"/>
  <c r="H514" i="10"/>
  <c r="H512" i="10"/>
  <c r="H507" i="10"/>
  <c r="H506" i="10"/>
  <c r="H501" i="10"/>
  <c r="H499" i="10"/>
  <c r="H498" i="10"/>
  <c r="H497" i="10"/>
  <c r="H493" i="10"/>
  <c r="H590" i="10"/>
  <c r="H588" i="10"/>
  <c r="H583" i="10"/>
  <c r="H599" i="10"/>
  <c r="H591" i="10"/>
  <c r="H589" i="10"/>
  <c r="H373" i="10"/>
  <c r="H383" i="10"/>
  <c r="H391" i="10"/>
  <c r="H405" i="10"/>
  <c r="H427" i="10"/>
  <c r="H434" i="10"/>
  <c r="H444" i="10"/>
  <c r="H454" i="10"/>
  <c r="H469" i="10"/>
  <c r="H470" i="10"/>
  <c r="H486" i="10"/>
  <c r="H487" i="10"/>
  <c r="G157" i="9"/>
  <c r="G165" i="9"/>
  <c r="H166" i="9"/>
  <c r="G168" i="9"/>
  <c r="G170" i="9"/>
  <c r="G191" i="9"/>
  <c r="G195" i="9"/>
  <c r="H199" i="9"/>
  <c r="H202" i="9"/>
  <c r="H203" i="9"/>
  <c r="H204" i="9"/>
  <c r="H205" i="9"/>
  <c r="H207" i="9"/>
  <c r="G208" i="9"/>
  <c r="H218" i="9"/>
  <c r="H219" i="9"/>
  <c r="G220" i="9"/>
  <c r="G221" i="9"/>
  <c r="G222" i="9"/>
  <c r="G223" i="9"/>
  <c r="G226" i="9"/>
  <c r="G230" i="9"/>
  <c r="G231" i="9"/>
  <c r="G244" i="9"/>
  <c r="G248" i="9"/>
  <c r="G257" i="9"/>
  <c r="H260" i="9"/>
  <c r="G261" i="9"/>
  <c r="G264" i="9"/>
  <c r="G267" i="9"/>
  <c r="G270" i="9"/>
  <c r="G271" i="9"/>
  <c r="G276" i="9"/>
  <c r="H281" i="9"/>
  <c r="H284" i="9"/>
  <c r="H285" i="9"/>
  <c r="H286" i="9"/>
  <c r="H300" i="9"/>
  <c r="H305" i="9"/>
  <c r="G306" i="9"/>
  <c r="G307" i="9"/>
  <c r="G308" i="9"/>
  <c r="G318" i="9"/>
  <c r="G321" i="9"/>
  <c r="H323" i="9"/>
  <c r="H327" i="9"/>
  <c r="G331" i="9"/>
  <c r="G343" i="9"/>
  <c r="H347" i="9"/>
  <c r="H348" i="9"/>
  <c r="H358" i="9"/>
  <c r="G377" i="9"/>
  <c r="G378" i="9"/>
  <c r="G379" i="9"/>
  <c r="H386" i="9"/>
  <c r="H387" i="9"/>
  <c r="G391" i="9"/>
  <c r="G392" i="9"/>
  <c r="G400" i="9"/>
  <c r="G401" i="9"/>
  <c r="G402" i="9"/>
  <c r="H408" i="9"/>
  <c r="H409" i="9"/>
  <c r="H410" i="9"/>
  <c r="H413" i="9"/>
  <c r="H414" i="9"/>
  <c r="H426" i="9"/>
  <c r="H427" i="9"/>
  <c r="G429" i="9"/>
  <c r="G430" i="9"/>
  <c r="H437" i="9"/>
  <c r="H438" i="9"/>
  <c r="H446" i="9"/>
  <c r="G448" i="9"/>
  <c r="H451" i="9"/>
  <c r="G454" i="9"/>
  <c r="H469" i="9"/>
  <c r="H473" i="9"/>
  <c r="H474" i="9"/>
  <c r="H476" i="9"/>
  <c r="G483" i="9"/>
  <c r="G484" i="9"/>
  <c r="H487" i="9"/>
  <c r="G494" i="9"/>
  <c r="G497" i="9"/>
  <c r="G498" i="9"/>
  <c r="G507" i="9"/>
  <c r="H510" i="9"/>
  <c r="H512" i="9"/>
  <c r="G518" i="9"/>
  <c r="H525" i="9"/>
  <c r="H528" i="9"/>
  <c r="G543" i="9"/>
  <c r="G544" i="9"/>
  <c r="H555" i="9"/>
  <c r="H557" i="9"/>
  <c r="H570" i="9"/>
  <c r="H572" i="9"/>
  <c r="H579" i="9"/>
  <c r="G588" i="9"/>
  <c r="G602" i="9"/>
  <c r="H619" i="9"/>
  <c r="H623" i="9"/>
  <c r="H635" i="9"/>
  <c r="C10" i="10"/>
  <c r="H22" i="10"/>
  <c r="H28" i="10"/>
  <c r="G39" i="10"/>
  <c r="G41" i="10"/>
  <c r="G42" i="10"/>
  <c r="G47" i="10"/>
  <c r="G52" i="10"/>
  <c r="G53" i="10"/>
  <c r="H55" i="10"/>
  <c r="G62" i="10"/>
  <c r="H64" i="10"/>
  <c r="H65" i="10"/>
  <c r="H70" i="10"/>
  <c r="H86" i="10"/>
  <c r="H97" i="10"/>
  <c r="H100" i="10"/>
  <c r="H116" i="10"/>
  <c r="H123" i="10"/>
  <c r="H132" i="10"/>
  <c r="H146" i="10"/>
  <c r="H171" i="10"/>
  <c r="H189" i="10"/>
  <c r="H195" i="10"/>
  <c r="H196" i="10"/>
  <c r="H198" i="10"/>
  <c r="H216" i="10"/>
  <c r="H225" i="10"/>
  <c r="H235" i="10"/>
  <c r="H265" i="10"/>
  <c r="H267" i="10"/>
  <c r="H270" i="10"/>
  <c r="H271" i="10"/>
  <c r="H295" i="10"/>
  <c r="H306" i="10"/>
  <c r="H308" i="10"/>
  <c r="H310" i="10"/>
  <c r="H312" i="10"/>
  <c r="H322" i="10"/>
  <c r="H343" i="10"/>
  <c r="H372" i="10"/>
  <c r="H398" i="10"/>
  <c r="H408" i="10"/>
  <c r="H413" i="10"/>
  <c r="H416" i="10"/>
  <c r="H424" i="10"/>
  <c r="H428" i="10"/>
  <c r="H429" i="10"/>
  <c r="H430" i="10"/>
  <c r="H451" i="10"/>
  <c r="H481" i="10"/>
  <c r="H484" i="10"/>
  <c r="G612" i="5"/>
  <c r="G613" i="5"/>
  <c r="G614" i="5"/>
  <c r="G615" i="5"/>
  <c r="G616" i="5"/>
  <c r="G617" i="5"/>
  <c r="G618" i="5"/>
  <c r="G619" i="5"/>
  <c r="G620" i="5"/>
  <c r="G622" i="5"/>
  <c r="G623" i="5"/>
  <c r="G625" i="5"/>
  <c r="G627" i="5"/>
  <c r="G628" i="5"/>
  <c r="G629" i="5"/>
  <c r="G630" i="5"/>
  <c r="G631" i="5"/>
  <c r="G637" i="5"/>
  <c r="G638" i="5"/>
  <c r="G639" i="5"/>
  <c r="G10" i="6"/>
  <c r="G11" i="6"/>
  <c r="G12" i="6"/>
  <c r="G13" i="6"/>
  <c r="G14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8" i="6"/>
  <c r="G39" i="6"/>
  <c r="G40" i="6"/>
  <c r="G41" i="6"/>
  <c r="G42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1" i="6"/>
  <c r="G62" i="6"/>
  <c r="G63" i="6"/>
  <c r="G64" i="6"/>
  <c r="G65" i="6"/>
  <c r="G67" i="6"/>
  <c r="G68" i="6"/>
  <c r="G70" i="6"/>
  <c r="G71" i="6"/>
  <c r="G72" i="6"/>
  <c r="G81" i="6"/>
  <c r="G82" i="6"/>
  <c r="G83" i="6"/>
  <c r="G84" i="6"/>
  <c r="G85" i="6"/>
  <c r="G86" i="6"/>
  <c r="G87" i="6"/>
  <c r="G88" i="6"/>
  <c r="G91" i="6"/>
  <c r="G92" i="6"/>
  <c r="G93" i="6"/>
  <c r="G97" i="6"/>
  <c r="G98" i="6"/>
  <c r="G99" i="6"/>
  <c r="G100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49" i="6"/>
  <c r="G150" i="6"/>
  <c r="G152" i="6"/>
  <c r="G153" i="6"/>
  <c r="G154" i="6"/>
  <c r="G155" i="6"/>
  <c r="G156" i="6"/>
  <c r="G157" i="6"/>
  <c r="G158" i="6"/>
  <c r="G159" i="6"/>
  <c r="G160" i="6"/>
  <c r="G161" i="6"/>
  <c r="G163" i="6"/>
  <c r="G164" i="6"/>
  <c r="G165" i="6"/>
  <c r="G166" i="6"/>
  <c r="G167" i="6"/>
  <c r="G168" i="6"/>
  <c r="G169" i="6"/>
  <c r="G170" i="6"/>
  <c r="G171" i="6"/>
  <c r="G172" i="6"/>
  <c r="G173" i="6"/>
  <c r="G174" i="6"/>
  <c r="G175" i="6"/>
  <c r="G176" i="6"/>
  <c r="G177" i="6"/>
  <c r="G188" i="6"/>
  <c r="G189" i="6"/>
  <c r="G190" i="6"/>
  <c r="G191" i="6"/>
  <c r="G192" i="6"/>
  <c r="G193" i="6"/>
  <c r="G195" i="6"/>
  <c r="G196" i="6"/>
  <c r="G197" i="6"/>
  <c r="G198" i="6"/>
  <c r="G199" i="6"/>
  <c r="G200" i="6"/>
  <c r="G201" i="6"/>
  <c r="G202" i="6"/>
  <c r="G203" i="6"/>
  <c r="G204" i="6"/>
  <c r="G205" i="6"/>
  <c r="G206" i="6"/>
  <c r="G207" i="6"/>
  <c r="G208" i="6"/>
  <c r="G209" i="6"/>
  <c r="G210" i="6"/>
  <c r="G211" i="6"/>
  <c r="G212" i="6"/>
  <c r="G213" i="6"/>
  <c r="G214" i="6"/>
  <c r="G215" i="6"/>
  <c r="G216" i="6"/>
  <c r="G218" i="6"/>
  <c r="G219" i="6"/>
  <c r="G220" i="6"/>
  <c r="G221" i="6"/>
  <c r="G222" i="6"/>
  <c r="G223" i="6"/>
  <c r="G225" i="6"/>
  <c r="G226" i="6"/>
  <c r="G227" i="6"/>
  <c r="G228" i="6"/>
  <c r="G229" i="6"/>
  <c r="G230" i="6"/>
  <c r="G231" i="6"/>
  <c r="G232" i="6"/>
  <c r="G233" i="6"/>
  <c r="G235" i="6"/>
  <c r="G236" i="6"/>
  <c r="G237" i="6"/>
  <c r="G239" i="6"/>
  <c r="G242" i="6"/>
  <c r="G243" i="6"/>
  <c r="G244" i="6"/>
  <c r="G245" i="6"/>
  <c r="G246" i="6"/>
  <c r="G247" i="6"/>
  <c r="G248" i="6"/>
  <c r="G249" i="6"/>
  <c r="G250" i="6"/>
  <c r="G251" i="6"/>
  <c r="G252" i="6"/>
  <c r="G253" i="6"/>
  <c r="G255" i="6"/>
  <c r="G256" i="6"/>
  <c r="G257" i="6"/>
  <c r="G258" i="6"/>
  <c r="G260" i="6"/>
  <c r="G261" i="6"/>
  <c r="G262" i="6"/>
  <c r="G263" i="6"/>
  <c r="G264" i="6"/>
  <c r="G265" i="6"/>
  <c r="G266" i="6"/>
  <c r="G267" i="6"/>
  <c r="G268" i="6"/>
  <c r="G269" i="6"/>
  <c r="G270" i="6"/>
  <c r="G271" i="6"/>
  <c r="G272" i="6"/>
  <c r="G273" i="6"/>
  <c r="G274" i="6"/>
  <c r="G275" i="6"/>
  <c r="G276" i="6"/>
  <c r="G277" i="6"/>
  <c r="G278" i="6"/>
  <c r="G279" i="6"/>
  <c r="G281" i="6"/>
  <c r="G282" i="6"/>
  <c r="G283" i="6"/>
  <c r="G284" i="6"/>
  <c r="G285" i="6"/>
  <c r="G286" i="6"/>
  <c r="G287" i="6"/>
  <c r="G288" i="6"/>
  <c r="G291" i="6"/>
  <c r="G292" i="6"/>
  <c r="G293" i="6"/>
  <c r="G294" i="6"/>
  <c r="G295" i="6"/>
  <c r="G297" i="6"/>
  <c r="G298" i="6"/>
  <c r="G299" i="6"/>
  <c r="G300" i="6"/>
  <c r="G304" i="6"/>
  <c r="G305" i="6"/>
  <c r="G306" i="6"/>
  <c r="G307" i="6"/>
  <c r="G308" i="6"/>
  <c r="G309" i="6"/>
  <c r="G310" i="6"/>
  <c r="G311" i="6"/>
  <c r="G312" i="6"/>
  <c r="G313" i="6"/>
  <c r="G315" i="6"/>
  <c r="G316" i="6"/>
  <c r="G318" i="6"/>
  <c r="G321" i="6"/>
  <c r="G322" i="6"/>
  <c r="G323" i="6"/>
  <c r="G324" i="6"/>
  <c r="G325" i="6"/>
  <c r="G326" i="6"/>
  <c r="G327" i="6"/>
  <c r="G328" i="6"/>
  <c r="G329" i="6"/>
  <c r="G331" i="6"/>
  <c r="G332" i="6"/>
  <c r="G335" i="6"/>
  <c r="G336" i="6"/>
  <c r="G338" i="6"/>
  <c r="G340" i="6"/>
  <c r="G342" i="6"/>
  <c r="G343" i="6"/>
  <c r="G344" i="6"/>
  <c r="G346" i="6"/>
  <c r="G347" i="6"/>
  <c r="G348" i="6"/>
  <c r="G352" i="6"/>
  <c r="G353" i="6"/>
  <c r="G354" i="6"/>
  <c r="G355" i="6"/>
  <c r="G356" i="6"/>
  <c r="G358" i="6"/>
  <c r="G359" i="6"/>
  <c r="G361" i="6"/>
  <c r="G362" i="6"/>
  <c r="G371" i="6"/>
  <c r="G372" i="6"/>
  <c r="G373" i="6"/>
  <c r="G374" i="6"/>
  <c r="G375" i="6"/>
  <c r="G376" i="6"/>
  <c r="G377" i="6"/>
  <c r="G378" i="6"/>
  <c r="G379" i="6"/>
  <c r="G380" i="6"/>
  <c r="G381" i="6"/>
  <c r="G382" i="6"/>
  <c r="G383" i="6"/>
  <c r="G384" i="6"/>
  <c r="G385" i="6"/>
  <c r="G386" i="6"/>
  <c r="G387" i="6"/>
  <c r="G388" i="6"/>
  <c r="G389" i="6"/>
  <c r="G390" i="6"/>
  <c r="G391" i="6"/>
  <c r="G392" i="6"/>
  <c r="G393" i="6"/>
  <c r="G394" i="6"/>
  <c r="G395" i="6"/>
  <c r="G396" i="6"/>
  <c r="G397" i="6"/>
  <c r="G398" i="6"/>
  <c r="G399" i="6"/>
  <c r="G400" i="6"/>
  <c r="G401" i="6"/>
  <c r="G402" i="6"/>
  <c r="G404" i="6"/>
  <c r="G405" i="6"/>
  <c r="G406" i="6"/>
  <c r="G407" i="6"/>
  <c r="G408" i="6"/>
  <c r="G409" i="6"/>
  <c r="G410" i="6"/>
  <c r="G411" i="6"/>
  <c r="G412" i="6"/>
  <c r="G413" i="6"/>
  <c r="G414" i="6"/>
  <c r="G415" i="6"/>
  <c r="G416" i="6"/>
  <c r="G419" i="6"/>
  <c r="G420" i="6"/>
  <c r="G421" i="6"/>
  <c r="G422" i="6"/>
  <c r="G423" i="6"/>
  <c r="G424" i="6"/>
  <c r="G425" i="6"/>
  <c r="G426" i="6"/>
  <c r="G427" i="6"/>
  <c r="G428" i="6"/>
  <c r="G429" i="6"/>
  <c r="G430" i="6"/>
  <c r="G431" i="6"/>
  <c r="G432" i="6"/>
  <c r="G433" i="6"/>
  <c r="G434" i="6"/>
  <c r="G435" i="6"/>
  <c r="G436" i="6"/>
  <c r="G437" i="6"/>
  <c r="G438" i="6"/>
  <c r="G441" i="6"/>
  <c r="G442" i="6"/>
  <c r="G443" i="6"/>
  <c r="G445" i="6"/>
  <c r="G446" i="6"/>
  <c r="G447" i="6"/>
  <c r="G448" i="6"/>
  <c r="G449" i="6"/>
  <c r="G450" i="6"/>
  <c r="G451" i="6"/>
  <c r="G454" i="6"/>
  <c r="G455" i="6"/>
  <c r="G456" i="6"/>
  <c r="G459" i="6"/>
  <c r="G460" i="6"/>
  <c r="G461" i="6"/>
  <c r="G462" i="6"/>
  <c r="G463" i="6"/>
  <c r="G466" i="6"/>
  <c r="G468" i="6"/>
  <c r="G469" i="6"/>
  <c r="G470" i="6"/>
  <c r="G471" i="6"/>
  <c r="G472" i="6"/>
  <c r="G473" i="6"/>
  <c r="G474" i="6"/>
  <c r="G476" i="6"/>
  <c r="G478" i="6"/>
  <c r="G479" i="6"/>
  <c r="G481" i="6"/>
  <c r="G483" i="6"/>
  <c r="G484" i="6"/>
  <c r="G485" i="6"/>
  <c r="G486" i="6"/>
  <c r="G487" i="6"/>
  <c r="G489" i="6"/>
  <c r="G490" i="6"/>
  <c r="G491" i="6"/>
  <c r="G492" i="6"/>
  <c r="G493" i="6"/>
  <c r="G494" i="6"/>
  <c r="G497" i="6"/>
  <c r="G498" i="6"/>
  <c r="G499" i="6"/>
  <c r="G503" i="6"/>
  <c r="G504" i="6"/>
  <c r="G507" i="6"/>
  <c r="G508" i="6"/>
  <c r="G510" i="6"/>
  <c r="G511" i="6"/>
  <c r="G512" i="6"/>
  <c r="G514" i="6"/>
  <c r="G515" i="6"/>
  <c r="G518" i="6"/>
  <c r="G520" i="6"/>
  <c r="G521" i="6"/>
  <c r="G522" i="6"/>
  <c r="G523" i="6"/>
  <c r="G525" i="6"/>
  <c r="G526" i="6"/>
  <c r="G527" i="6"/>
  <c r="G528" i="6"/>
  <c r="G530" i="6"/>
  <c r="G532" i="6"/>
  <c r="G533" i="6"/>
  <c r="G534" i="6"/>
  <c r="G535" i="6"/>
  <c r="G536" i="6"/>
  <c r="G537" i="6"/>
  <c r="G538" i="6"/>
  <c r="G539" i="6"/>
  <c r="G540" i="6"/>
  <c r="G541" i="6"/>
  <c r="G542" i="6"/>
  <c r="G543" i="6"/>
  <c r="G544" i="6"/>
  <c r="G545" i="6"/>
  <c r="G546" i="6"/>
  <c r="G547" i="6"/>
  <c r="G548" i="6"/>
  <c r="G550" i="6"/>
  <c r="G551" i="6"/>
  <c r="G553" i="6"/>
  <c r="G556" i="6"/>
  <c r="G557" i="6"/>
  <c r="G558" i="6"/>
  <c r="G559" i="6"/>
  <c r="G561" i="6"/>
  <c r="G563" i="6"/>
  <c r="G564" i="6"/>
  <c r="G565" i="6"/>
  <c r="G567" i="6"/>
  <c r="G568" i="6"/>
  <c r="G569" i="6"/>
  <c r="G570" i="6"/>
  <c r="G571" i="6"/>
  <c r="G572" i="6"/>
  <c r="G573" i="6"/>
  <c r="G574" i="6"/>
  <c r="G577" i="6"/>
  <c r="G578" i="6"/>
  <c r="G583" i="6"/>
  <c r="G584" i="6"/>
  <c r="G585" i="6"/>
  <c r="G588" i="6"/>
  <c r="G589" i="6"/>
  <c r="G590" i="6"/>
  <c r="G591" i="6"/>
  <c r="G592" i="6"/>
  <c r="G593" i="6"/>
  <c r="G594" i="6"/>
  <c r="G595" i="6"/>
  <c r="G596" i="6"/>
  <c r="G597" i="6"/>
  <c r="G598" i="6"/>
  <c r="G599" i="6"/>
  <c r="G601" i="6"/>
  <c r="G602" i="6"/>
  <c r="G612" i="6"/>
  <c r="G613" i="6"/>
  <c r="G614" i="6"/>
  <c r="G615" i="6"/>
  <c r="G616" i="6"/>
  <c r="G617" i="6"/>
  <c r="G618" i="6"/>
  <c r="G619" i="6"/>
  <c r="G620" i="6"/>
  <c r="G621" i="6"/>
  <c r="G622" i="6"/>
  <c r="G623" i="6"/>
  <c r="G625" i="6"/>
  <c r="G626" i="6"/>
  <c r="G627" i="6"/>
  <c r="G628" i="6"/>
  <c r="G629" i="6"/>
  <c r="G630" i="6"/>
  <c r="G631" i="6"/>
  <c r="G632" i="6"/>
  <c r="G633" i="6"/>
  <c r="G636" i="6"/>
  <c r="G637" i="6"/>
  <c r="G638" i="6"/>
  <c r="G639" i="6"/>
  <c r="G10" i="7"/>
  <c r="G11" i="7"/>
  <c r="G12" i="7"/>
  <c r="G13" i="7"/>
  <c r="G14" i="7"/>
  <c r="G22" i="7"/>
  <c r="G24" i="7"/>
  <c r="G25" i="7"/>
  <c r="G26" i="7"/>
  <c r="G27" i="7"/>
  <c r="G30" i="7"/>
  <c r="G31" i="7"/>
  <c r="G32" i="7"/>
  <c r="G33" i="7"/>
  <c r="G39" i="7"/>
  <c r="G42" i="7"/>
  <c r="G44" i="7"/>
  <c r="G47" i="7"/>
  <c r="G48" i="7"/>
  <c r="G50" i="7"/>
  <c r="G52" i="7"/>
  <c r="G53" i="7"/>
  <c r="G54" i="7"/>
  <c r="G55" i="7"/>
  <c r="G56" i="7"/>
  <c r="G57" i="7"/>
  <c r="G62" i="7"/>
  <c r="G64" i="7"/>
  <c r="G65" i="7"/>
  <c r="G67" i="7"/>
  <c r="G68" i="7"/>
  <c r="G70" i="7"/>
  <c r="G71" i="7"/>
  <c r="G72" i="7"/>
  <c r="G81" i="7"/>
  <c r="G82" i="7"/>
  <c r="G83" i="7"/>
  <c r="G84" i="7"/>
  <c r="G85" i="7"/>
  <c r="G86" i="7"/>
  <c r="G87" i="7"/>
  <c r="G88" i="7"/>
  <c r="G92" i="7"/>
  <c r="G93" i="7"/>
  <c r="G97" i="7"/>
  <c r="G99" i="7"/>
  <c r="G100" i="7"/>
  <c r="G103" i="7"/>
  <c r="G104" i="7"/>
  <c r="G105" i="7"/>
  <c r="G107" i="7"/>
  <c r="G108" i="7"/>
  <c r="G109" i="7"/>
  <c r="G111" i="7"/>
  <c r="G112" i="7"/>
  <c r="G114" i="7"/>
  <c r="G115" i="7"/>
  <c r="G116" i="7"/>
  <c r="G118" i="7"/>
  <c r="G119" i="7"/>
  <c r="G121" i="7"/>
  <c r="G123" i="7"/>
  <c r="G124" i="7"/>
  <c r="G125" i="7"/>
  <c r="G127" i="7"/>
  <c r="G128" i="7"/>
  <c r="G132" i="7"/>
  <c r="G133" i="7"/>
  <c r="G134" i="7"/>
  <c r="G135" i="7"/>
  <c r="G136" i="7"/>
  <c r="G137" i="7"/>
  <c r="G138" i="7"/>
  <c r="G139" i="7"/>
  <c r="G141" i="7"/>
  <c r="G142" i="7"/>
  <c r="G144" i="7"/>
  <c r="G145" i="7"/>
  <c r="G146" i="7"/>
  <c r="G147" i="7"/>
  <c r="G148" i="7"/>
  <c r="G149" i="7"/>
  <c r="G150" i="7"/>
  <c r="G153" i="7"/>
  <c r="G154" i="7"/>
  <c r="G155" i="7"/>
  <c r="G156" i="7"/>
  <c r="G157" i="7"/>
  <c r="G159" i="7"/>
  <c r="G161" i="7"/>
  <c r="G162" i="7"/>
  <c r="G166" i="7"/>
  <c r="G168" i="7"/>
  <c r="G169" i="7"/>
  <c r="G170" i="7"/>
  <c r="G171" i="7"/>
  <c r="G173" i="7"/>
  <c r="G176" i="7"/>
  <c r="G177" i="7"/>
  <c r="G188" i="7"/>
  <c r="G189" i="7"/>
  <c r="G190" i="7"/>
  <c r="G191" i="7"/>
  <c r="G193" i="7"/>
  <c r="G195" i="7"/>
  <c r="G196" i="7"/>
  <c r="G197" i="7"/>
  <c r="G198" i="7"/>
  <c r="G201" i="7"/>
  <c r="G202" i="7"/>
  <c r="G203" i="7"/>
  <c r="G204" i="7"/>
  <c r="G205" i="7"/>
  <c r="G206" i="7"/>
  <c r="G207" i="7"/>
  <c r="G208" i="7"/>
  <c r="G209" i="7"/>
  <c r="G210" i="7"/>
  <c r="G211" i="7"/>
  <c r="G213" i="7"/>
  <c r="G214" i="7"/>
  <c r="G215" i="7"/>
  <c r="G216" i="7"/>
  <c r="G218" i="7"/>
  <c r="G219" i="7"/>
  <c r="G220" i="7"/>
  <c r="G221" i="7"/>
  <c r="G223" i="7"/>
  <c r="G224" i="7"/>
  <c r="G225" i="7"/>
  <c r="G226" i="7"/>
  <c r="G227" i="7"/>
  <c r="G230" i="7"/>
  <c r="G231" i="7"/>
  <c r="G233" i="7"/>
  <c r="G235" i="7"/>
  <c r="G242" i="7"/>
  <c r="G243" i="7"/>
  <c r="G245" i="7"/>
  <c r="G248" i="7"/>
  <c r="G251" i="7"/>
  <c r="G252" i="7"/>
  <c r="G255" i="7"/>
  <c r="G258" i="7"/>
  <c r="G261" i="7"/>
  <c r="G265" i="7"/>
  <c r="G266" i="7"/>
  <c r="G271" i="7"/>
  <c r="G272" i="7"/>
  <c r="G275" i="7"/>
  <c r="G276" i="7"/>
  <c r="G277" i="7"/>
  <c r="G278" i="7"/>
  <c r="G279" i="7"/>
  <c r="G281" i="7"/>
  <c r="G283" i="7"/>
  <c r="G284" i="7"/>
  <c r="G285" i="7"/>
  <c r="G286" i="7"/>
  <c r="G287" i="7"/>
  <c r="G288" i="7"/>
  <c r="G292" i="7"/>
  <c r="G293" i="7"/>
  <c r="G294" i="7"/>
  <c r="G295" i="7"/>
  <c r="G297" i="7"/>
  <c r="G299" i="7"/>
  <c r="G300" i="7"/>
  <c r="G304" i="7"/>
  <c r="G306" i="7"/>
  <c r="G307" i="7"/>
  <c r="G308" i="7"/>
  <c r="G309" i="7"/>
  <c r="G310" i="7"/>
  <c r="G311" i="7"/>
  <c r="G312" i="7"/>
  <c r="G318" i="7"/>
  <c r="G321" i="7"/>
  <c r="G324" i="7"/>
  <c r="G327" i="7"/>
  <c r="G329" i="7"/>
  <c r="G334" i="7"/>
  <c r="G338" i="7"/>
  <c r="G340" i="7"/>
  <c r="G343" i="7"/>
  <c r="G346" i="7"/>
  <c r="G347" i="7"/>
  <c r="G358" i="7"/>
  <c r="G371" i="7"/>
  <c r="G372" i="7"/>
  <c r="G373" i="7"/>
  <c r="G374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91" i="7"/>
  <c r="G392" i="7"/>
  <c r="G394" i="7"/>
  <c r="G395" i="7"/>
  <c r="G396" i="7"/>
  <c r="G397" i="7"/>
  <c r="G400" i="7"/>
  <c r="G401" i="7"/>
  <c r="G402" i="7"/>
  <c r="G404" i="7"/>
  <c r="G405" i="7"/>
  <c r="G406" i="7"/>
  <c r="G407" i="7"/>
  <c r="G408" i="7"/>
  <c r="G409" i="7"/>
  <c r="G410" i="7"/>
  <c r="G412" i="7"/>
  <c r="G413" i="7"/>
  <c r="G416" i="7"/>
  <c r="G419" i="7"/>
  <c r="G421" i="7"/>
  <c r="G422" i="7"/>
  <c r="G423" i="7"/>
  <c r="G424" i="7"/>
  <c r="G426" i="7"/>
  <c r="G427" i="7"/>
  <c r="G428" i="7"/>
  <c r="G429" i="7"/>
  <c r="G430" i="7"/>
  <c r="G432" i="7"/>
  <c r="G434" i="7"/>
  <c r="G435" i="7"/>
  <c r="G436" i="7"/>
  <c r="G437" i="7"/>
  <c r="G438" i="7"/>
  <c r="G442" i="7"/>
  <c r="G446" i="7"/>
  <c r="G448" i="7"/>
  <c r="G449" i="7"/>
  <c r="G450" i="7"/>
  <c r="G451" i="7"/>
  <c r="G454" i="7"/>
  <c r="G455" i="7"/>
  <c r="G460" i="7"/>
  <c r="G466" i="7"/>
  <c r="G469" i="7"/>
  <c r="G470" i="7"/>
  <c r="G471" i="7"/>
  <c r="G473" i="7"/>
  <c r="G474" i="7"/>
  <c r="G478" i="7"/>
  <c r="G481" i="7"/>
  <c r="G483" i="7"/>
  <c r="G484" i="7"/>
  <c r="G485" i="7"/>
  <c r="G487" i="7"/>
  <c r="G489" i="7"/>
  <c r="G492" i="7"/>
  <c r="G493" i="7"/>
  <c r="G496" i="7"/>
  <c r="G499" i="7"/>
  <c r="G502" i="7"/>
  <c r="G503" i="7"/>
  <c r="G507" i="7"/>
  <c r="G508" i="7"/>
  <c r="G512" i="7"/>
  <c r="G515" i="7"/>
  <c r="G518" i="7"/>
  <c r="G523" i="7"/>
  <c r="G525" i="7"/>
  <c r="G526" i="7"/>
  <c r="G527" i="7"/>
  <c r="G528" i="7"/>
  <c r="G535" i="7"/>
  <c r="G536" i="7"/>
  <c r="G537" i="7"/>
  <c r="G538" i="7"/>
  <c r="G539" i="7"/>
  <c r="G540" i="7"/>
  <c r="G544" i="7"/>
  <c r="G546" i="7"/>
  <c r="G556" i="7"/>
  <c r="G563" i="7"/>
  <c r="G564" i="7"/>
  <c r="G565" i="7"/>
  <c r="G567" i="7"/>
  <c r="G568" i="7"/>
  <c r="G571" i="7"/>
  <c r="G573" i="7"/>
  <c r="G577" i="7"/>
  <c r="G583" i="7"/>
  <c r="G590" i="7"/>
  <c r="G593" i="7"/>
  <c r="G595" i="7"/>
  <c r="G596" i="7"/>
  <c r="G597" i="7"/>
  <c r="G599" i="7"/>
  <c r="G600" i="7"/>
  <c r="G602" i="7"/>
  <c r="G612" i="7"/>
  <c r="G613" i="7"/>
  <c r="G614" i="7"/>
  <c r="G615" i="7"/>
  <c r="G616" i="7"/>
  <c r="G617" i="7"/>
  <c r="G621" i="7"/>
  <c r="G622" i="7"/>
  <c r="G623" i="7"/>
  <c r="G626" i="7"/>
  <c r="G627" i="7"/>
  <c r="G628" i="7"/>
  <c r="G629" i="7"/>
  <c r="G630" i="7"/>
  <c r="G631" i="7"/>
  <c r="G632" i="7"/>
  <c r="G636" i="7"/>
  <c r="G637" i="7"/>
  <c r="G638" i="7"/>
  <c r="G639" i="7"/>
  <c r="G10" i="8"/>
  <c r="G11" i="8"/>
  <c r="G12" i="8"/>
  <c r="G13" i="8"/>
  <c r="G14" i="8"/>
  <c r="G22" i="8"/>
  <c r="G24" i="8"/>
  <c r="G25" i="8"/>
  <c r="G26" i="8"/>
  <c r="G29" i="8"/>
  <c r="G30" i="8"/>
  <c r="G31" i="8"/>
  <c r="G32" i="8"/>
  <c r="G33" i="8"/>
  <c r="G35" i="8"/>
  <c r="G36" i="8"/>
  <c r="G39" i="8"/>
  <c r="G41" i="8"/>
  <c r="G42" i="8"/>
  <c r="G43" i="8"/>
  <c r="G44" i="8"/>
  <c r="G47" i="8"/>
  <c r="G48" i="8"/>
  <c r="G51" i="8"/>
  <c r="G52" i="8"/>
  <c r="G53" i="8"/>
  <c r="G55" i="8"/>
  <c r="G57" i="8"/>
  <c r="G58" i="8"/>
  <c r="G59" i="8"/>
  <c r="G62" i="8"/>
  <c r="G64" i="8"/>
  <c r="G65" i="8"/>
  <c r="G67" i="8"/>
  <c r="G68" i="8"/>
  <c r="G70" i="8"/>
  <c r="G72" i="8"/>
  <c r="G81" i="8"/>
  <c r="G82" i="8"/>
  <c r="G83" i="8"/>
  <c r="G84" i="8"/>
  <c r="G85" i="8"/>
  <c r="G86" i="8"/>
  <c r="G87" i="8"/>
  <c r="G88" i="8"/>
  <c r="G91" i="8"/>
  <c r="G92" i="8"/>
  <c r="G93" i="8"/>
  <c r="G97" i="8"/>
  <c r="G98" i="8"/>
  <c r="G99" i="8"/>
  <c r="G100" i="8"/>
  <c r="G103" i="8"/>
  <c r="G104" i="8"/>
  <c r="G105" i="8"/>
  <c r="G106" i="8"/>
  <c r="G107" i="8"/>
  <c r="G108" i="8"/>
  <c r="G109" i="8"/>
  <c r="G111" i="8"/>
  <c r="G112" i="8"/>
  <c r="G113" i="8"/>
  <c r="G115" i="8"/>
  <c r="G116" i="8"/>
  <c r="G118" i="8"/>
  <c r="G120" i="8"/>
  <c r="G121" i="8"/>
  <c r="G122" i="8"/>
  <c r="G123" i="8"/>
  <c r="G124" i="8"/>
  <c r="G125" i="8"/>
  <c r="G126" i="8"/>
  <c r="G127" i="8"/>
  <c r="G128" i="8"/>
  <c r="G129" i="8"/>
  <c r="G132" i="8"/>
  <c r="G133" i="8"/>
  <c r="G134" i="8"/>
  <c r="G135" i="8"/>
  <c r="G136" i="8"/>
  <c r="G137" i="8"/>
  <c r="G138" i="8"/>
  <c r="G139" i="8"/>
  <c r="G141" i="8"/>
  <c r="G142" i="8"/>
  <c r="G143" i="8"/>
  <c r="G144" i="8"/>
  <c r="G145" i="8"/>
  <c r="G146" i="8"/>
  <c r="G147" i="8"/>
  <c r="G148" i="8"/>
  <c r="G149" i="8"/>
  <c r="G150" i="8"/>
  <c r="G152" i="8"/>
  <c r="G153" i="8"/>
  <c r="G154" i="8"/>
  <c r="G155" i="8"/>
  <c r="G157" i="8"/>
  <c r="G158" i="8"/>
  <c r="G165" i="8"/>
  <c r="G166" i="8"/>
  <c r="G167" i="8"/>
  <c r="G168" i="8"/>
  <c r="G170" i="8"/>
  <c r="G171" i="8"/>
  <c r="G173" i="8"/>
  <c r="G176" i="8"/>
  <c r="G188" i="8"/>
  <c r="G189" i="8"/>
  <c r="G190" i="8"/>
  <c r="G191" i="8"/>
  <c r="G193" i="8"/>
  <c r="G195" i="8"/>
  <c r="G196" i="8"/>
  <c r="G197" i="8"/>
  <c r="G198" i="8"/>
  <c r="G199" i="8"/>
  <c r="G201" i="8"/>
  <c r="G202" i="8"/>
  <c r="G203" i="8"/>
  <c r="G204" i="8"/>
  <c r="G205" i="8"/>
  <c r="G206" i="8"/>
  <c r="G207" i="8"/>
  <c r="G209" i="8"/>
  <c r="G210" i="8"/>
  <c r="G211" i="8"/>
  <c r="G213" i="8"/>
  <c r="G214" i="8"/>
  <c r="G215" i="8"/>
  <c r="G216" i="8"/>
  <c r="G218" i="8"/>
  <c r="G219" i="8"/>
  <c r="G220" i="8"/>
  <c r="G221" i="8"/>
  <c r="G222" i="8"/>
  <c r="G226" i="8"/>
  <c r="G227" i="8"/>
  <c r="G228" i="8"/>
  <c r="G230" i="8"/>
  <c r="G231" i="8"/>
  <c r="G232" i="8"/>
  <c r="G233" i="8"/>
  <c r="G235" i="8"/>
  <c r="G236" i="8"/>
  <c r="G242" i="8"/>
  <c r="G243" i="8"/>
  <c r="G248" i="8"/>
  <c r="G249" i="8"/>
  <c r="G251" i="8"/>
  <c r="G255" i="8"/>
  <c r="G258" i="8"/>
  <c r="G260" i="8"/>
  <c r="G261" i="8"/>
  <c r="G264" i="8"/>
  <c r="G265" i="8"/>
  <c r="G267" i="8"/>
  <c r="G270" i="8"/>
  <c r="G272" i="8"/>
  <c r="G275" i="8"/>
  <c r="G276" i="8"/>
  <c r="G277" i="8"/>
  <c r="G279" i="8"/>
  <c r="G280" i="8"/>
  <c r="G281" i="8"/>
  <c r="G283" i="8"/>
  <c r="G284" i="8"/>
  <c r="G285" i="8"/>
  <c r="G286" i="8"/>
  <c r="G288" i="8"/>
  <c r="G292" i="8"/>
  <c r="G293" i="8"/>
  <c r="G294" i="8"/>
  <c r="G295" i="8"/>
  <c r="G297" i="8"/>
  <c r="G298" i="8"/>
  <c r="G300" i="8"/>
  <c r="G304" i="8"/>
  <c r="G305" i="8"/>
  <c r="G306" i="8"/>
  <c r="G307" i="8"/>
  <c r="G308" i="8"/>
  <c r="G309" i="8"/>
  <c r="G310" i="8"/>
  <c r="G311" i="8"/>
  <c r="G312" i="8"/>
  <c r="G313" i="8"/>
  <c r="G318" i="8"/>
  <c r="G320" i="8"/>
  <c r="G321" i="8"/>
  <c r="G324" i="8"/>
  <c r="G325" i="8"/>
  <c r="G327" i="8"/>
  <c r="G329" i="8"/>
  <c r="G336" i="8"/>
  <c r="G338" i="8"/>
  <c r="G340" i="8"/>
  <c r="G343" i="8"/>
  <c r="G347" i="8"/>
  <c r="G348" i="8"/>
  <c r="G350" i="8"/>
  <c r="G352" i="8"/>
  <c r="G371" i="8"/>
  <c r="G372" i="8"/>
  <c r="G373" i="8"/>
  <c r="G374" i="8"/>
  <c r="G376" i="8"/>
  <c r="G377" i="8"/>
  <c r="G378" i="8"/>
  <c r="G379" i="8"/>
  <c r="G380" i="8"/>
  <c r="G381" i="8"/>
  <c r="G383" i="8"/>
  <c r="G384" i="8"/>
  <c r="G386" i="8"/>
  <c r="G387" i="8"/>
  <c r="G391" i="8"/>
  <c r="G392" i="8"/>
  <c r="G394" i="8"/>
  <c r="G395" i="8"/>
  <c r="G396" i="8"/>
  <c r="G397" i="8"/>
  <c r="G398" i="8"/>
  <c r="G400" i="8"/>
  <c r="G401" i="8"/>
  <c r="G402" i="8"/>
  <c r="G405" i="8"/>
  <c r="G406" i="8"/>
  <c r="G407" i="8"/>
  <c r="G408" i="8"/>
  <c r="G409" i="8"/>
  <c r="G410" i="8"/>
  <c r="G412" i="8"/>
  <c r="G413" i="8"/>
  <c r="G416" i="8"/>
  <c r="G419" i="8"/>
  <c r="G420" i="8"/>
  <c r="G422" i="8"/>
  <c r="G423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7" i="8"/>
  <c r="G438" i="8"/>
  <c r="G442" i="8"/>
  <c r="G445" i="8"/>
  <c r="G446" i="8"/>
  <c r="G447" i="8"/>
  <c r="G448" i="8"/>
  <c r="G449" i="8"/>
  <c r="G450" i="8"/>
  <c r="G451" i="8"/>
  <c r="G454" i="8"/>
  <c r="G455" i="8"/>
  <c r="G456" i="8"/>
  <c r="G459" i="8"/>
  <c r="G460" i="8"/>
  <c r="G461" i="8"/>
  <c r="G462" i="8"/>
  <c r="G466" i="8"/>
  <c r="G467" i="8"/>
  <c r="G469" i="8"/>
  <c r="G470" i="8"/>
  <c r="G471" i="8"/>
  <c r="G472" i="8"/>
  <c r="G473" i="8"/>
  <c r="G476" i="8"/>
  <c r="G478" i="8"/>
  <c r="G481" i="8"/>
  <c r="G483" i="8"/>
  <c r="G485" i="8"/>
  <c r="G486" i="8"/>
  <c r="G487" i="8"/>
  <c r="G489" i="8"/>
  <c r="G493" i="8"/>
  <c r="G497" i="8"/>
  <c r="G499" i="8"/>
  <c r="G507" i="8"/>
  <c r="G508" i="8"/>
  <c r="G509" i="8"/>
  <c r="G512" i="8"/>
  <c r="G514" i="8"/>
  <c r="G517" i="8"/>
  <c r="G518" i="8"/>
  <c r="G521" i="8"/>
  <c r="G523" i="8"/>
  <c r="G525" i="8"/>
  <c r="G528" i="8"/>
  <c r="G536" i="8"/>
  <c r="G537" i="8"/>
  <c r="G538" i="8"/>
  <c r="G539" i="8"/>
  <c r="G540" i="8"/>
  <c r="G543" i="8"/>
  <c r="G544" i="8"/>
  <c r="G545" i="8"/>
  <c r="G546" i="8"/>
  <c r="G550" i="8"/>
  <c r="G551" i="8"/>
  <c r="G558" i="8"/>
  <c r="G560" i="8"/>
  <c r="G561" i="8"/>
  <c r="G563" i="8"/>
  <c r="G564" i="8"/>
  <c r="G567" i="8"/>
  <c r="G568" i="8"/>
  <c r="G570" i="8"/>
  <c r="G571" i="8"/>
  <c r="G578" i="8"/>
  <c r="G583" i="8"/>
  <c r="G588" i="8"/>
  <c r="G590" i="8"/>
  <c r="G595" i="8"/>
  <c r="G597" i="8"/>
  <c r="G598" i="8"/>
  <c r="G599" i="8"/>
  <c r="G612" i="8"/>
  <c r="G613" i="8"/>
  <c r="G614" i="8"/>
  <c r="G615" i="8"/>
  <c r="G616" i="8"/>
  <c r="G617" i="8"/>
  <c r="G620" i="8"/>
  <c r="G622" i="8"/>
  <c r="G623" i="8"/>
  <c r="G626" i="8"/>
  <c r="G627" i="8"/>
  <c r="G628" i="8"/>
  <c r="G629" i="8"/>
  <c r="G630" i="8"/>
  <c r="G631" i="8"/>
  <c r="G636" i="8"/>
  <c r="G638" i="8"/>
  <c r="G639" i="8"/>
  <c r="C9" i="9"/>
  <c r="C12" i="9"/>
  <c r="G22" i="9"/>
  <c r="G23" i="9"/>
  <c r="G24" i="9"/>
  <c r="G29" i="9"/>
  <c r="G32" i="9"/>
  <c r="G33" i="9"/>
  <c r="G42" i="9"/>
  <c r="G47" i="9"/>
  <c r="G48" i="9"/>
  <c r="G53" i="9"/>
  <c r="G54" i="9"/>
  <c r="G56" i="9"/>
  <c r="G62" i="9"/>
  <c r="G64" i="9"/>
  <c r="G65" i="9"/>
  <c r="G67" i="9"/>
  <c r="G70" i="9"/>
  <c r="G72" i="9"/>
  <c r="G81" i="9"/>
  <c r="G82" i="9"/>
  <c r="G83" i="9"/>
  <c r="G84" i="9"/>
  <c r="G85" i="9"/>
  <c r="G86" i="9"/>
  <c r="G88" i="9"/>
  <c r="G91" i="9"/>
  <c r="G92" i="9"/>
  <c r="G93" i="9"/>
  <c r="G97" i="9"/>
  <c r="G99" i="9"/>
  <c r="G100" i="9"/>
  <c r="G103" i="9"/>
  <c r="G105" i="9"/>
  <c r="G106" i="9"/>
  <c r="G107" i="9"/>
  <c r="G108" i="9"/>
  <c r="G111" i="9"/>
  <c r="G112" i="9"/>
  <c r="G115" i="9"/>
  <c r="G116" i="9"/>
  <c r="G118" i="9"/>
  <c r="G119" i="9"/>
  <c r="G123" i="9"/>
  <c r="G124" i="9"/>
  <c r="G125" i="9"/>
  <c r="G127" i="9"/>
  <c r="G128" i="9"/>
  <c r="G129" i="9"/>
  <c r="G132" i="9"/>
  <c r="G133" i="9"/>
  <c r="G135" i="9"/>
  <c r="G137" i="9"/>
  <c r="G139" i="9"/>
  <c r="G141" i="9"/>
  <c r="G142" i="9"/>
  <c r="G144" i="9"/>
  <c r="G145" i="9"/>
  <c r="G146" i="9"/>
  <c r="G147" i="9"/>
  <c r="G148" i="9"/>
  <c r="G149" i="9"/>
  <c r="G150" i="9"/>
  <c r="G152" i="9"/>
  <c r="G153" i="9"/>
  <c r="G154" i="9"/>
  <c r="G155" i="9"/>
  <c r="G156" i="9"/>
  <c r="H165" i="9"/>
  <c r="H168" i="9"/>
  <c r="H170" i="9"/>
  <c r="H191" i="9"/>
  <c r="H195" i="9"/>
  <c r="G201" i="9"/>
  <c r="G215" i="9"/>
  <c r="G216" i="9"/>
  <c r="H220" i="9"/>
  <c r="H221" i="9"/>
  <c r="H222" i="9"/>
  <c r="H223" i="9"/>
  <c r="H226" i="9"/>
  <c r="H227" i="9"/>
  <c r="H230" i="9"/>
  <c r="H231" i="9"/>
  <c r="H248" i="9"/>
  <c r="G258" i="9"/>
  <c r="H261" i="9"/>
  <c r="H267" i="9"/>
  <c r="H270" i="9"/>
  <c r="H271" i="9"/>
  <c r="G272" i="9"/>
  <c r="H276" i="9"/>
  <c r="G277" i="9"/>
  <c r="G279" i="9"/>
  <c r="H287" i="9"/>
  <c r="G292" i="9"/>
  <c r="G293" i="9"/>
  <c r="G294" i="9"/>
  <c r="H306" i="9"/>
  <c r="H307" i="9"/>
  <c r="G309" i="9"/>
  <c r="G310" i="9"/>
  <c r="G311" i="9"/>
  <c r="H318" i="9"/>
  <c r="G324" i="9"/>
  <c r="G325" i="9"/>
  <c r="H335" i="9"/>
  <c r="G338" i="9"/>
  <c r="H343" i="9"/>
  <c r="G344" i="9"/>
  <c r="G354" i="9"/>
  <c r="G371" i="9"/>
  <c r="G372" i="9"/>
  <c r="G373" i="9"/>
  <c r="G374" i="9"/>
  <c r="H377" i="9"/>
  <c r="H378" i="9"/>
  <c r="H379" i="9"/>
  <c r="H391" i="9"/>
  <c r="H392" i="9"/>
  <c r="G394" i="9"/>
  <c r="H400" i="9"/>
  <c r="H401" i="9"/>
  <c r="H402" i="9"/>
  <c r="G412" i="9"/>
  <c r="G415" i="9"/>
  <c r="G416" i="9"/>
  <c r="G422" i="9"/>
  <c r="G423" i="9"/>
  <c r="G424" i="9"/>
  <c r="H428" i="9"/>
  <c r="H429" i="9"/>
  <c r="H430" i="9"/>
  <c r="G442" i="9"/>
  <c r="H448" i="9"/>
  <c r="G455" i="9"/>
  <c r="H460" i="9"/>
  <c r="G470" i="9"/>
  <c r="G471" i="9"/>
  <c r="G472" i="9"/>
  <c r="H483" i="9"/>
  <c r="H484" i="9"/>
  <c r="G485" i="9"/>
  <c r="H493" i="9"/>
  <c r="H494" i="9"/>
  <c r="H497" i="9"/>
  <c r="H498" i="9"/>
  <c r="G499" i="9"/>
  <c r="H502" i="9"/>
  <c r="H507" i="9"/>
  <c r="G511" i="9"/>
  <c r="H514" i="9"/>
  <c r="H518" i="9"/>
  <c r="H523" i="9"/>
  <c r="G533" i="9"/>
  <c r="G538" i="9"/>
  <c r="H543" i="9"/>
  <c r="H544" i="9"/>
  <c r="H545" i="9"/>
  <c r="G546" i="9"/>
  <c r="H558" i="9"/>
  <c r="G567" i="9"/>
  <c r="G568" i="9"/>
  <c r="G571" i="9"/>
  <c r="G573" i="9"/>
  <c r="H580" i="9"/>
  <c r="H585" i="9"/>
  <c r="H588" i="9"/>
  <c r="H589" i="9"/>
  <c r="G590" i="9"/>
  <c r="G597" i="9"/>
  <c r="H600" i="9"/>
  <c r="G612" i="9"/>
  <c r="H620" i="9"/>
  <c r="G625" i="9"/>
  <c r="G626" i="9"/>
  <c r="G636" i="9"/>
  <c r="G639" i="9"/>
  <c r="C9" i="10"/>
  <c r="G11" i="10" s="1"/>
  <c r="D10" i="10"/>
  <c r="D11" i="10"/>
  <c r="G24" i="10"/>
  <c r="G33" i="10"/>
  <c r="H35" i="10"/>
  <c r="H43" i="10"/>
  <c r="H47" i="10"/>
  <c r="H53" i="10"/>
  <c r="H56" i="10"/>
  <c r="H58" i="10"/>
  <c r="G73" i="10"/>
  <c r="H99" i="10"/>
  <c r="H108" i="10"/>
  <c r="H109" i="10"/>
  <c r="H115" i="10"/>
  <c r="H128" i="10"/>
  <c r="H129" i="10"/>
  <c r="H139" i="10"/>
  <c r="H142" i="10"/>
  <c r="H145" i="10"/>
  <c r="H149" i="10"/>
  <c r="H150" i="10"/>
  <c r="H157" i="10"/>
  <c r="H158" i="10"/>
  <c r="H168" i="10"/>
  <c r="H175" i="10"/>
  <c r="H193" i="10"/>
  <c r="H197" i="10"/>
  <c r="H201" i="10"/>
  <c r="H204" i="10"/>
  <c r="H205" i="10"/>
  <c r="H215" i="10"/>
  <c r="H226" i="10"/>
  <c r="H230" i="10"/>
  <c r="H231" i="10"/>
  <c r="H252" i="10"/>
  <c r="H280" i="10"/>
  <c r="H287" i="10"/>
  <c r="H297" i="10"/>
  <c r="H309" i="10"/>
  <c r="H318" i="10"/>
  <c r="H324" i="10"/>
  <c r="H325" i="10"/>
  <c r="H338" i="10"/>
  <c r="H347" i="10"/>
  <c r="H378" i="10"/>
  <c r="H387" i="10"/>
  <c r="H388" i="10"/>
  <c r="H402" i="10"/>
  <c r="H410" i="10"/>
  <c r="H420" i="10"/>
  <c r="H423" i="10"/>
  <c r="H438" i="10"/>
  <c r="H445" i="10"/>
  <c r="H446" i="10"/>
  <c r="H447" i="10"/>
  <c r="H448" i="10"/>
  <c r="H450" i="10"/>
  <c r="H478" i="10"/>
  <c r="H480" i="10"/>
  <c r="H485" i="10"/>
  <c r="H491" i="10"/>
  <c r="H371" i="6"/>
  <c r="H372" i="6"/>
  <c r="H373" i="6"/>
  <c r="H374" i="6"/>
  <c r="H375" i="6"/>
  <c r="H376" i="6"/>
  <c r="H377" i="6"/>
  <c r="H378" i="6"/>
  <c r="H379" i="6"/>
  <c r="H380" i="6"/>
  <c r="H381" i="6"/>
  <c r="H382" i="6"/>
  <c r="H383" i="6"/>
  <c r="H384" i="6"/>
  <c r="H385" i="6"/>
  <c r="H386" i="6"/>
  <c r="H387" i="6"/>
  <c r="H388" i="6"/>
  <c r="H389" i="6"/>
  <c r="H390" i="6"/>
  <c r="H391" i="6"/>
  <c r="H392" i="6"/>
  <c r="H393" i="6"/>
  <c r="H394" i="6"/>
  <c r="H395" i="6"/>
  <c r="H396" i="6"/>
  <c r="H397" i="6"/>
  <c r="H398" i="6"/>
  <c r="H399" i="6"/>
  <c r="H400" i="6"/>
  <c r="H401" i="6"/>
  <c r="H402" i="6"/>
  <c r="H404" i="6"/>
  <c r="H405" i="6"/>
  <c r="H406" i="6"/>
  <c r="H407" i="6"/>
  <c r="H408" i="6"/>
  <c r="H409" i="6"/>
  <c r="H410" i="6"/>
  <c r="H411" i="6"/>
  <c r="H412" i="6"/>
  <c r="H413" i="6"/>
  <c r="H414" i="6"/>
  <c r="H415" i="6"/>
  <c r="H416" i="6"/>
  <c r="H419" i="6"/>
  <c r="H420" i="6"/>
  <c r="H421" i="6"/>
  <c r="H422" i="6"/>
  <c r="H423" i="6"/>
  <c r="H424" i="6"/>
  <c r="H425" i="6"/>
  <c r="H426" i="6"/>
  <c r="H427" i="6"/>
  <c r="H428" i="6"/>
  <c r="H429" i="6"/>
  <c r="H430" i="6"/>
  <c r="H431" i="6"/>
  <c r="H432" i="6"/>
  <c r="H433" i="6"/>
  <c r="H434" i="6"/>
  <c r="H435" i="6"/>
  <c r="H436" i="6"/>
  <c r="H437" i="6"/>
  <c r="H438" i="6"/>
  <c r="H441" i="6"/>
  <c r="H442" i="6"/>
  <c r="H443" i="6"/>
  <c r="H444" i="6"/>
  <c r="H445" i="6"/>
  <c r="H446" i="6"/>
  <c r="H447" i="6"/>
  <c r="H448" i="6"/>
  <c r="H449" i="6"/>
  <c r="H450" i="6"/>
  <c r="H451" i="6"/>
  <c r="H454" i="6"/>
  <c r="H455" i="6"/>
  <c r="H456" i="6"/>
  <c r="H459" i="6"/>
  <c r="H460" i="6"/>
  <c r="H461" i="6"/>
  <c r="H462" i="6"/>
  <c r="H463" i="6"/>
  <c r="H464" i="6"/>
  <c r="H465" i="6"/>
  <c r="H466" i="6"/>
  <c r="H467" i="6"/>
  <c r="H468" i="6"/>
  <c r="H469" i="6"/>
  <c r="H470" i="6"/>
  <c r="H471" i="6"/>
  <c r="H472" i="6"/>
  <c r="H473" i="6"/>
  <c r="H474" i="6"/>
  <c r="H476" i="6"/>
  <c r="H478" i="6"/>
  <c r="H479" i="6"/>
  <c r="H480" i="6"/>
  <c r="H481" i="6"/>
  <c r="H482" i="6"/>
  <c r="H483" i="6"/>
  <c r="H484" i="6"/>
  <c r="H485" i="6"/>
  <c r="H486" i="6"/>
  <c r="H487" i="6"/>
  <c r="H488" i="6"/>
  <c r="H489" i="6"/>
  <c r="H490" i="6"/>
  <c r="H491" i="6"/>
  <c r="H492" i="6"/>
  <c r="H493" i="6"/>
  <c r="H494" i="6"/>
  <c r="H495" i="6"/>
  <c r="H496" i="6"/>
  <c r="H497" i="6"/>
  <c r="H498" i="6"/>
  <c r="H499" i="6"/>
  <c r="H500" i="6"/>
  <c r="H501" i="6"/>
  <c r="H503" i="6"/>
  <c r="H504" i="6"/>
  <c r="H505" i="6"/>
  <c r="H506" i="6"/>
  <c r="H507" i="6"/>
  <c r="H508" i="6"/>
  <c r="H509" i="6"/>
  <c r="H510" i="6"/>
  <c r="H511" i="6"/>
  <c r="H512" i="6"/>
  <c r="H513" i="6"/>
  <c r="H514" i="6"/>
  <c r="H515" i="6"/>
  <c r="H516" i="6"/>
  <c r="H517" i="6"/>
  <c r="H518" i="6"/>
  <c r="H519" i="6"/>
  <c r="H520" i="6"/>
  <c r="H521" i="6"/>
  <c r="H522" i="6"/>
  <c r="H523" i="6"/>
  <c r="H524" i="6"/>
  <c r="H525" i="6"/>
  <c r="H526" i="6"/>
  <c r="H527" i="6"/>
  <c r="H528" i="6"/>
  <c r="H530" i="6"/>
  <c r="H531" i="6"/>
  <c r="H533" i="6"/>
  <c r="H534" i="6"/>
  <c r="H535" i="6"/>
  <c r="H536" i="6"/>
  <c r="H537" i="6"/>
  <c r="H538" i="6"/>
  <c r="H539" i="6"/>
  <c r="H540" i="6"/>
  <c r="H541" i="6"/>
  <c r="H542" i="6"/>
  <c r="H543" i="6"/>
  <c r="H544" i="6"/>
  <c r="H545" i="6"/>
  <c r="H546" i="6"/>
  <c r="H547" i="6"/>
  <c r="H548" i="6"/>
  <c r="H549" i="6"/>
  <c r="H550" i="6"/>
  <c r="H551" i="6"/>
  <c r="H552" i="6"/>
  <c r="H553" i="6"/>
  <c r="H554" i="6"/>
  <c r="H555" i="6"/>
  <c r="H556" i="6"/>
  <c r="H557" i="6"/>
  <c r="H558" i="6"/>
  <c r="H559" i="6"/>
  <c r="H560" i="6"/>
  <c r="H561" i="6"/>
  <c r="H563" i="6"/>
  <c r="H564" i="6"/>
  <c r="H565" i="6"/>
  <c r="H566" i="6"/>
  <c r="H567" i="6"/>
  <c r="H568" i="6"/>
  <c r="H569" i="6"/>
  <c r="H570" i="6"/>
  <c r="H571" i="6"/>
  <c r="H572" i="6"/>
  <c r="H573" i="6"/>
  <c r="H574" i="6"/>
  <c r="H575" i="6"/>
  <c r="H576" i="6"/>
  <c r="H577" i="6"/>
  <c r="H578" i="6"/>
  <c r="H580" i="6"/>
  <c r="H581" i="6"/>
  <c r="H583" i="6"/>
  <c r="H584" i="6"/>
  <c r="H585" i="6"/>
  <c r="H586" i="6"/>
  <c r="H588" i="6"/>
  <c r="H589" i="6"/>
  <c r="H590" i="6"/>
  <c r="H591" i="6"/>
  <c r="H592" i="6"/>
  <c r="H593" i="6"/>
  <c r="H594" i="6"/>
  <c r="H595" i="6"/>
  <c r="H596" i="6"/>
  <c r="H597" i="6"/>
  <c r="H598" i="6"/>
  <c r="H599" i="6"/>
  <c r="H600" i="6"/>
  <c r="H601" i="6"/>
  <c r="H602" i="6"/>
  <c r="H603" i="6"/>
  <c r="H612" i="6"/>
  <c r="H613" i="6"/>
  <c r="H614" i="6"/>
  <c r="H615" i="6"/>
  <c r="H616" i="6"/>
  <c r="H617" i="6"/>
  <c r="H618" i="6"/>
  <c r="H619" i="6"/>
  <c r="H620" i="6"/>
  <c r="H621" i="6"/>
  <c r="H622" i="6"/>
  <c r="H623" i="6"/>
  <c r="H625" i="6"/>
  <c r="H626" i="6"/>
  <c r="H627" i="6"/>
  <c r="H628" i="6"/>
  <c r="H629" i="6"/>
  <c r="H630" i="6"/>
  <c r="H631" i="6"/>
  <c r="H632" i="6"/>
  <c r="H633" i="6"/>
  <c r="H635" i="6"/>
  <c r="H636" i="6"/>
  <c r="H637" i="6"/>
  <c r="H638" i="6"/>
  <c r="H639" i="6"/>
  <c r="H11" i="7"/>
  <c r="H13" i="7"/>
  <c r="H22" i="7"/>
  <c r="H24" i="7"/>
  <c r="H25" i="7"/>
  <c r="H26" i="7"/>
  <c r="H27" i="7"/>
  <c r="H28" i="7"/>
  <c r="H29" i="7"/>
  <c r="H30" i="7"/>
  <c r="H31" i="7"/>
  <c r="H32" i="7"/>
  <c r="H33" i="7"/>
  <c r="H34" i="7"/>
  <c r="H36" i="7"/>
  <c r="H39" i="7"/>
  <c r="H43" i="7"/>
  <c r="H47" i="7"/>
  <c r="H48" i="7"/>
  <c r="H51" i="7"/>
  <c r="H52" i="7"/>
  <c r="H53" i="7"/>
  <c r="H54" i="7"/>
  <c r="H56" i="7"/>
  <c r="H57" i="7"/>
  <c r="H58" i="7"/>
  <c r="H61" i="7"/>
  <c r="H63" i="7"/>
  <c r="H64" i="7"/>
  <c r="H65" i="7"/>
  <c r="H66" i="7"/>
  <c r="H67" i="7"/>
  <c r="H68" i="7"/>
  <c r="H70" i="7"/>
  <c r="H71" i="7"/>
  <c r="H72" i="7"/>
  <c r="H81" i="7"/>
  <c r="H82" i="7"/>
  <c r="H83" i="7"/>
  <c r="H84" i="7"/>
  <c r="H85" i="7"/>
  <c r="H86" i="7"/>
  <c r="H88" i="7"/>
  <c r="H92" i="7"/>
  <c r="H97" i="7"/>
  <c r="H99" i="7"/>
  <c r="H100" i="7"/>
  <c r="H103" i="7"/>
  <c r="H104" i="7"/>
  <c r="H105" i="7"/>
  <c r="H106" i="7"/>
  <c r="H107" i="7"/>
  <c r="H108" i="7"/>
  <c r="H109" i="7"/>
  <c r="H111" i="7"/>
  <c r="H112" i="7"/>
  <c r="H114" i="7"/>
  <c r="H115" i="7"/>
  <c r="H116" i="7"/>
  <c r="H117" i="7"/>
  <c r="H118" i="7"/>
  <c r="H122" i="7"/>
  <c r="H123" i="7"/>
  <c r="H124" i="7"/>
  <c r="H125" i="7"/>
  <c r="H126" i="7"/>
  <c r="H127" i="7"/>
  <c r="H128" i="7"/>
  <c r="H129" i="7"/>
  <c r="H132" i="7"/>
  <c r="H135" i="7"/>
  <c r="H137" i="7"/>
  <c r="H138" i="7"/>
  <c r="H139" i="7"/>
  <c r="H141" i="7"/>
  <c r="H142" i="7"/>
  <c r="H144" i="7"/>
  <c r="H145" i="7"/>
  <c r="H146" i="7"/>
  <c r="H147" i="7"/>
  <c r="H148" i="7"/>
  <c r="H149" i="7"/>
  <c r="H150" i="7"/>
  <c r="H152" i="7"/>
  <c r="H153" i="7"/>
  <c r="H154" i="7"/>
  <c r="H157" i="7"/>
  <c r="H158" i="7"/>
  <c r="H159" i="7"/>
  <c r="H161" i="7"/>
  <c r="H165" i="7"/>
  <c r="H166" i="7"/>
  <c r="H168" i="7"/>
  <c r="H169" i="7"/>
  <c r="H170" i="7"/>
  <c r="H171" i="7"/>
  <c r="H174" i="7"/>
  <c r="H177" i="7"/>
  <c r="H188" i="7"/>
  <c r="H189" i="7"/>
  <c r="H190" i="7"/>
  <c r="H191" i="7"/>
  <c r="H193" i="7"/>
  <c r="H195" i="7"/>
  <c r="H196" i="7"/>
  <c r="H197" i="7"/>
  <c r="H198" i="7"/>
  <c r="H199" i="7"/>
  <c r="H201" i="7"/>
  <c r="H202" i="7"/>
  <c r="H203" i="7"/>
  <c r="H204" i="7"/>
  <c r="H205" i="7"/>
  <c r="H206" i="7"/>
  <c r="H207" i="7"/>
  <c r="H209" i="7"/>
  <c r="H210" i="7"/>
  <c r="H213" i="7"/>
  <c r="H215" i="7"/>
  <c r="H216" i="7"/>
  <c r="H218" i="7"/>
  <c r="H219" i="7"/>
  <c r="H220" i="7"/>
  <c r="H221" i="7"/>
  <c r="H222" i="7"/>
  <c r="H223" i="7"/>
  <c r="H225" i="7"/>
  <c r="H226" i="7"/>
  <c r="H227" i="7"/>
  <c r="H230" i="7"/>
  <c r="H231" i="7"/>
  <c r="H233" i="7"/>
  <c r="H235" i="7"/>
  <c r="H238" i="7"/>
  <c r="H239" i="7"/>
  <c r="H240" i="7"/>
  <c r="H241" i="7"/>
  <c r="H242" i="7"/>
  <c r="H243" i="7"/>
  <c r="H245" i="7"/>
  <c r="H248" i="7"/>
  <c r="H252" i="7"/>
  <c r="H255" i="7"/>
  <c r="H258" i="7"/>
  <c r="H260" i="7"/>
  <c r="H261" i="7"/>
  <c r="H263" i="7"/>
  <c r="H265" i="7"/>
  <c r="H266" i="7"/>
  <c r="H272" i="7"/>
  <c r="H275" i="7"/>
  <c r="H276" i="7"/>
  <c r="H277" i="7"/>
  <c r="H279" i="7"/>
  <c r="H280" i="7"/>
  <c r="H281" i="7"/>
  <c r="H284" i="7"/>
  <c r="H285" i="7"/>
  <c r="H286" i="7"/>
  <c r="H287" i="7"/>
  <c r="H288" i="7"/>
  <c r="H292" i="7"/>
  <c r="H293" i="7"/>
  <c r="H294" i="7"/>
  <c r="H295" i="7"/>
  <c r="H298" i="7"/>
  <c r="H299" i="7"/>
  <c r="H300" i="7"/>
  <c r="H304" i="7"/>
  <c r="H305" i="7"/>
  <c r="H306" i="7"/>
  <c r="H307" i="7"/>
  <c r="H308" i="7"/>
  <c r="H309" i="7"/>
  <c r="H310" i="7"/>
  <c r="H311" i="7"/>
  <c r="H312" i="7"/>
  <c r="H314" i="7"/>
  <c r="H315" i="7"/>
  <c r="H316" i="7"/>
  <c r="H318" i="7"/>
  <c r="H320" i="7"/>
  <c r="H321" i="7"/>
  <c r="H322" i="7"/>
  <c r="H324" i="7"/>
  <c r="H327" i="7"/>
  <c r="H328" i="7"/>
  <c r="H332" i="7"/>
  <c r="H333" i="7"/>
  <c r="H334" i="7"/>
  <c r="H335" i="7"/>
  <c r="H336" i="7"/>
  <c r="H337" i="7"/>
  <c r="H338" i="7"/>
  <c r="H340" i="7"/>
  <c r="H342" i="7"/>
  <c r="H343" i="7"/>
  <c r="H347" i="7"/>
  <c r="H348" i="7"/>
  <c r="H349" i="7"/>
  <c r="H354" i="7"/>
  <c r="H358" i="7"/>
  <c r="H371" i="7"/>
  <c r="H372" i="7"/>
  <c r="H373" i="7"/>
  <c r="H374" i="7"/>
  <c r="H377" i="7"/>
  <c r="H378" i="7"/>
  <c r="H380" i="7"/>
  <c r="H381" i="7"/>
  <c r="H382" i="7"/>
  <c r="H383" i="7"/>
  <c r="H384" i="7"/>
  <c r="H386" i="7"/>
  <c r="H387" i="7"/>
  <c r="H388" i="7"/>
  <c r="H390" i="7"/>
  <c r="H391" i="7"/>
  <c r="H392" i="7"/>
  <c r="H394" i="7"/>
  <c r="H395" i="7"/>
  <c r="H396" i="7"/>
  <c r="H398" i="7"/>
  <c r="H400" i="7"/>
  <c r="H401" i="7"/>
  <c r="H402" i="7"/>
  <c r="H404" i="7"/>
  <c r="H405" i="7"/>
  <c r="H406" i="7"/>
  <c r="H408" i="7"/>
  <c r="H409" i="7"/>
  <c r="H410" i="7"/>
  <c r="H411" i="7"/>
  <c r="H413" i="7"/>
  <c r="H414" i="7"/>
  <c r="H416" i="7"/>
  <c r="H419" i="7"/>
  <c r="H420" i="7"/>
  <c r="H422" i="7"/>
  <c r="H423" i="7"/>
  <c r="H424" i="7"/>
  <c r="H426" i="7"/>
  <c r="H427" i="7"/>
  <c r="H428" i="7"/>
  <c r="H429" i="7"/>
  <c r="H430" i="7"/>
  <c r="H432" i="7"/>
  <c r="H433" i="7"/>
  <c r="H434" i="7"/>
  <c r="H435" i="7"/>
  <c r="H436" i="7"/>
  <c r="H437" i="7"/>
  <c r="H441" i="7"/>
  <c r="H442" i="7"/>
  <c r="H444" i="7"/>
  <c r="H445" i="7"/>
  <c r="H446" i="7"/>
  <c r="H449" i="7"/>
  <c r="H450" i="7"/>
  <c r="H451" i="7"/>
  <c r="H454" i="7"/>
  <c r="H460" i="7"/>
  <c r="H461" i="7"/>
  <c r="H462" i="7"/>
  <c r="H463" i="7"/>
  <c r="H464" i="7"/>
  <c r="H465" i="7"/>
  <c r="H467" i="7"/>
  <c r="H468" i="7"/>
  <c r="H469" i="7"/>
  <c r="H470" i="7"/>
  <c r="H471" i="7"/>
  <c r="H473" i="7"/>
  <c r="H476" i="7"/>
  <c r="H477" i="7"/>
  <c r="H478" i="7"/>
  <c r="H481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2" i="7"/>
  <c r="H523" i="7"/>
  <c r="H525" i="7"/>
  <c r="H526" i="7"/>
  <c r="H527" i="7"/>
  <c r="H528" i="7"/>
  <c r="H533" i="7"/>
  <c r="H536" i="7"/>
  <c r="H538" i="7"/>
  <c r="H539" i="7"/>
  <c r="H540" i="7"/>
  <c r="H543" i="7"/>
  <c r="H544" i="7"/>
  <c r="H545" i="7"/>
  <c r="H546" i="7"/>
  <c r="H550" i="7"/>
  <c r="H551" i="7"/>
  <c r="H552" i="7"/>
  <c r="H553" i="7"/>
  <c r="H556" i="7"/>
  <c r="H558" i="7"/>
  <c r="H559" i="7"/>
  <c r="H561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7" i="7"/>
  <c r="H578" i="7"/>
  <c r="H579" i="7"/>
  <c r="H580" i="7"/>
  <c r="H581" i="7"/>
  <c r="H582" i="7"/>
  <c r="H583" i="7"/>
  <c r="H584" i="7"/>
  <c r="H585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12" i="7"/>
  <c r="H613" i="7"/>
  <c r="H614" i="7"/>
  <c r="H615" i="7"/>
  <c r="H616" i="7"/>
  <c r="H617" i="7"/>
  <c r="H618" i="7"/>
  <c r="H619" i="7"/>
  <c r="H621" i="7"/>
  <c r="H622" i="7"/>
  <c r="H623" i="7"/>
  <c r="H626" i="7"/>
  <c r="H627" i="7"/>
  <c r="H628" i="7"/>
  <c r="H629" i="7"/>
  <c r="H630" i="7"/>
  <c r="H631" i="7"/>
  <c r="H632" i="7"/>
  <c r="H633" i="7"/>
  <c r="H635" i="7"/>
  <c r="H636" i="7"/>
  <c r="H637" i="7"/>
  <c r="H638" i="7"/>
  <c r="H639" i="7"/>
  <c r="H22" i="8"/>
  <c r="H23" i="8"/>
  <c r="H24" i="8"/>
  <c r="H27" i="8"/>
  <c r="H28" i="8"/>
  <c r="H29" i="8"/>
  <c r="H31" i="8"/>
  <c r="H32" i="8"/>
  <c r="H33" i="8"/>
  <c r="H39" i="8"/>
  <c r="H44" i="8"/>
  <c r="H47" i="8"/>
  <c r="H50" i="8"/>
  <c r="H51" i="8"/>
  <c r="H52" i="8"/>
  <c r="H53" i="8"/>
  <c r="H54" i="8"/>
  <c r="H55" i="8"/>
  <c r="H56" i="8"/>
  <c r="H57" i="8"/>
  <c r="H58" i="8"/>
  <c r="H59" i="8"/>
  <c r="H62" i="8"/>
  <c r="H64" i="8"/>
  <c r="H65" i="8"/>
  <c r="H66" i="8"/>
  <c r="H67" i="8"/>
  <c r="H68" i="8"/>
  <c r="H70" i="8"/>
  <c r="H81" i="8"/>
  <c r="H82" i="8"/>
  <c r="H83" i="8"/>
  <c r="H84" i="8"/>
  <c r="H85" i="8"/>
  <c r="H86" i="8"/>
  <c r="H87" i="8"/>
  <c r="H91" i="8"/>
  <c r="H92" i="8"/>
  <c r="H93" i="8"/>
  <c r="H97" i="8"/>
  <c r="H98" i="8"/>
  <c r="H99" i="8"/>
  <c r="H100" i="8"/>
  <c r="H103" i="8"/>
  <c r="H104" i="8"/>
  <c r="H105" i="8"/>
  <c r="H106" i="8"/>
  <c r="H107" i="8"/>
  <c r="H108" i="8"/>
  <c r="H109" i="8"/>
  <c r="H111" i="8"/>
  <c r="H112" i="8"/>
  <c r="H113" i="8"/>
  <c r="H114" i="8"/>
  <c r="H115" i="8"/>
  <c r="H116" i="8"/>
  <c r="H117" i="8"/>
  <c r="H118" i="8"/>
  <c r="H120" i="8"/>
  <c r="H121" i="8"/>
  <c r="H122" i="8"/>
  <c r="H123" i="8"/>
  <c r="H124" i="8"/>
  <c r="H125" i="8"/>
  <c r="H126" i="8"/>
  <c r="H127" i="8"/>
  <c r="H128" i="8"/>
  <c r="H129" i="8"/>
  <c r="H133" i="8"/>
  <c r="H135" i="8"/>
  <c r="H136" i="8"/>
  <c r="H137" i="8"/>
  <c r="H138" i="8"/>
  <c r="H139" i="8"/>
  <c r="H141" i="8"/>
  <c r="H142" i="8"/>
  <c r="H143" i="8"/>
  <c r="H144" i="8"/>
  <c r="H145" i="8"/>
  <c r="H146" i="8"/>
  <c r="H149" i="8"/>
  <c r="H150" i="8"/>
  <c r="H151" i="8"/>
  <c r="H152" i="8"/>
  <c r="H153" i="8"/>
  <c r="H154" i="8"/>
  <c r="H155" i="8"/>
  <c r="H157" i="8"/>
  <c r="H158" i="8"/>
  <c r="H159" i="8"/>
  <c r="H166" i="8"/>
  <c r="H168" i="8"/>
  <c r="H169" i="8"/>
  <c r="H170" i="8"/>
  <c r="H171" i="8"/>
  <c r="H172" i="8"/>
  <c r="H173" i="8"/>
  <c r="H174" i="8"/>
  <c r="H175" i="8"/>
  <c r="H176" i="8"/>
  <c r="H177" i="8"/>
  <c r="H188" i="8"/>
  <c r="H189" i="8"/>
  <c r="H190" i="8"/>
  <c r="H193" i="8"/>
  <c r="H195" i="8"/>
  <c r="H196" i="8"/>
  <c r="H197" i="8"/>
  <c r="H201" i="8"/>
  <c r="H202" i="8"/>
  <c r="H203" i="8"/>
  <c r="H204" i="8"/>
  <c r="H205" i="8"/>
  <c r="H207" i="8"/>
  <c r="H209" i="8"/>
  <c r="H210" i="8"/>
  <c r="H211" i="8"/>
  <c r="H214" i="8"/>
  <c r="H215" i="8"/>
  <c r="H216" i="8"/>
  <c r="H218" i="8"/>
  <c r="H219" i="8"/>
  <c r="H220" i="8"/>
  <c r="H221" i="8"/>
  <c r="H222" i="8"/>
  <c r="H223" i="8"/>
  <c r="H225" i="8"/>
  <c r="H226" i="8"/>
  <c r="H227" i="8"/>
  <c r="H230" i="8"/>
  <c r="H231" i="8"/>
  <c r="H232" i="8"/>
  <c r="H233" i="8"/>
  <c r="H234" i="8"/>
  <c r="H235" i="8"/>
  <c r="H241" i="8"/>
  <c r="H242" i="8"/>
  <c r="H243" i="8"/>
  <c r="H248" i="8"/>
  <c r="H249" i="8"/>
  <c r="H251" i="8"/>
  <c r="H255" i="8"/>
  <c r="H257" i="8"/>
  <c r="H258" i="8"/>
  <c r="H259" i="8"/>
  <c r="H260" i="8"/>
  <c r="H261" i="8"/>
  <c r="H263" i="8"/>
  <c r="H265" i="8"/>
  <c r="H266" i="8"/>
  <c r="H267" i="8"/>
  <c r="H270" i="8"/>
  <c r="H271" i="8"/>
  <c r="H272" i="8"/>
  <c r="H275" i="8"/>
  <c r="H276" i="8"/>
  <c r="H277" i="8"/>
  <c r="H278" i="8"/>
  <c r="H279" i="8"/>
  <c r="H280" i="8"/>
  <c r="H281" i="8"/>
  <c r="H283" i="8"/>
  <c r="H284" i="8"/>
  <c r="H285" i="8"/>
  <c r="H286" i="8"/>
  <c r="H287" i="8"/>
  <c r="H288" i="8"/>
  <c r="H292" i="8"/>
  <c r="H293" i="8"/>
  <c r="H294" i="8"/>
  <c r="H297" i="8"/>
  <c r="H298" i="8"/>
  <c r="H299" i="8"/>
  <c r="H300" i="8"/>
  <c r="H301" i="8"/>
  <c r="H304" i="8"/>
  <c r="H306" i="8"/>
  <c r="H307" i="8"/>
  <c r="H308" i="8"/>
  <c r="H309" i="8"/>
  <c r="H310" i="8"/>
  <c r="H311" i="8"/>
  <c r="H312" i="8"/>
  <c r="H318" i="8"/>
  <c r="H320" i="8"/>
  <c r="H321" i="8"/>
  <c r="H322" i="8"/>
  <c r="H324" i="8"/>
  <c r="H325" i="8"/>
  <c r="H327" i="8"/>
  <c r="H329" i="8"/>
  <c r="H332" i="8"/>
  <c r="H336" i="8"/>
  <c r="H338" i="8"/>
  <c r="H340" i="8"/>
  <c r="H342" i="8"/>
  <c r="H347" i="8"/>
  <c r="H353" i="8"/>
  <c r="H356" i="8"/>
  <c r="H359" i="8"/>
  <c r="H371" i="8"/>
  <c r="H372" i="8"/>
  <c r="H373" i="8"/>
  <c r="H374" i="8"/>
  <c r="H377" i="8"/>
  <c r="H378" i="8"/>
  <c r="H379" i="8"/>
  <c r="H381" i="8"/>
  <c r="H382" i="8"/>
  <c r="H383" i="8"/>
  <c r="H384" i="8"/>
  <c r="H386" i="8"/>
  <c r="H387" i="8"/>
  <c r="H388" i="8"/>
  <c r="H390" i="8"/>
  <c r="H391" i="8"/>
  <c r="H392" i="8"/>
  <c r="H394" i="8"/>
  <c r="H395" i="8"/>
  <c r="H396" i="8"/>
  <c r="H398" i="8"/>
  <c r="H400" i="8"/>
  <c r="H401" i="8"/>
  <c r="H402" i="8"/>
  <c r="H404" i="8"/>
  <c r="H405" i="8"/>
  <c r="H406" i="8"/>
  <c r="H407" i="8"/>
  <c r="H408" i="8"/>
  <c r="H410" i="8"/>
  <c r="H412" i="8"/>
  <c r="H413" i="8"/>
  <c r="H414" i="8"/>
  <c r="H415" i="8"/>
  <c r="H416" i="8"/>
  <c r="H419" i="8"/>
  <c r="H420" i="8"/>
  <c r="H422" i="8"/>
  <c r="H423" i="8"/>
  <c r="H424" i="8"/>
  <c r="H426" i="8"/>
  <c r="H428" i="8"/>
  <c r="H429" i="8"/>
  <c r="H430" i="8"/>
  <c r="H432" i="8"/>
  <c r="H433" i="8"/>
  <c r="H434" i="8"/>
  <c r="H435" i="8"/>
  <c r="H437" i="8"/>
  <c r="H441" i="8"/>
  <c r="H442" i="8"/>
  <c r="H443" i="8"/>
  <c r="H445" i="8"/>
  <c r="H446" i="8"/>
  <c r="H448" i="8"/>
  <c r="H450" i="8"/>
  <c r="H451" i="8"/>
  <c r="H455" i="8"/>
  <c r="H459" i="8"/>
  <c r="H460" i="8"/>
  <c r="H461" i="8"/>
  <c r="H462" i="8"/>
  <c r="H463" i="8"/>
  <c r="H464" i="8"/>
  <c r="H466" i="8"/>
  <c r="H467" i="8"/>
  <c r="H468" i="8"/>
  <c r="H469" i="8"/>
  <c r="H470" i="8"/>
  <c r="H471" i="8"/>
  <c r="H472" i="8"/>
  <c r="H473" i="8"/>
  <c r="H474" i="8"/>
  <c r="H476" i="8"/>
  <c r="H478" i="8"/>
  <c r="H481" i="8"/>
  <c r="H482" i="8"/>
  <c r="H483" i="8"/>
  <c r="H484" i="8"/>
  <c r="H485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1" i="8"/>
  <c r="H504" i="8"/>
  <c r="H507" i="8"/>
  <c r="H508" i="8"/>
  <c r="H509" i="8"/>
  <c r="H510" i="8"/>
  <c r="H512" i="8"/>
  <c r="H513" i="8"/>
  <c r="H514" i="8"/>
  <c r="H515" i="8"/>
  <c r="H516" i="8"/>
  <c r="H517" i="8"/>
  <c r="H518" i="8"/>
  <c r="H520" i="8"/>
  <c r="H521" i="8"/>
  <c r="H522" i="8"/>
  <c r="H523" i="8"/>
  <c r="H525" i="8"/>
  <c r="H527" i="8"/>
  <c r="H528" i="8"/>
  <c r="H530" i="8"/>
  <c r="H538" i="8"/>
  <c r="H539" i="8"/>
  <c r="H540" i="8"/>
  <c r="H541" i="8"/>
  <c r="H544" i="8"/>
  <c r="H545" i="8"/>
  <c r="H546" i="8"/>
  <c r="H549" i="8"/>
  <c r="H550" i="8"/>
  <c r="H551" i="8"/>
  <c r="H552" i="8"/>
  <c r="H553" i="8"/>
  <c r="H557" i="8"/>
  <c r="H559" i="8"/>
  <c r="H561" i="8"/>
  <c r="H563" i="8"/>
  <c r="H564" i="8"/>
  <c r="H565" i="8"/>
  <c r="H566" i="8"/>
  <c r="H567" i="8"/>
  <c r="H568" i="8"/>
  <c r="H569" i="8"/>
  <c r="H570" i="8"/>
  <c r="H571" i="8"/>
  <c r="H573" i="8"/>
  <c r="H574" i="8"/>
  <c r="H577" i="8"/>
  <c r="H578" i="8"/>
  <c r="H579" i="8"/>
  <c r="H580" i="8"/>
  <c r="H581" i="8"/>
  <c r="H583" i="8"/>
  <c r="H585" i="8"/>
  <c r="H588" i="8"/>
  <c r="H589" i="8"/>
  <c r="H590" i="8"/>
  <c r="H591" i="8"/>
  <c r="H595" i="8"/>
  <c r="H597" i="8"/>
  <c r="H598" i="8"/>
  <c r="H599" i="8"/>
  <c r="H600" i="8"/>
  <c r="H602" i="8"/>
  <c r="H612" i="8"/>
  <c r="H613" i="8"/>
  <c r="H614" i="8"/>
  <c r="H615" i="8"/>
  <c r="H616" i="8"/>
  <c r="H617" i="8"/>
  <c r="H618" i="8"/>
  <c r="H619" i="8"/>
  <c r="H620" i="8"/>
  <c r="H623" i="8"/>
  <c r="H624" i="8"/>
  <c r="H625" i="8"/>
  <c r="H626" i="8"/>
  <c r="H627" i="8"/>
  <c r="H628" i="8"/>
  <c r="H629" i="8"/>
  <c r="H630" i="8"/>
  <c r="H631" i="8"/>
  <c r="H632" i="8"/>
  <c r="H633" i="8"/>
  <c r="H635" i="8"/>
  <c r="H636" i="8"/>
  <c r="H637" i="8"/>
  <c r="H638" i="8"/>
  <c r="H639" i="8"/>
  <c r="H12" i="9"/>
  <c r="H22" i="9"/>
  <c r="H27" i="9"/>
  <c r="H32" i="9"/>
  <c r="H33" i="9"/>
  <c r="H38" i="9"/>
  <c r="H48" i="9"/>
  <c r="H51" i="9"/>
  <c r="H52" i="9"/>
  <c r="H53" i="9"/>
  <c r="H54" i="9"/>
  <c r="H56" i="9"/>
  <c r="H58" i="9"/>
  <c r="H64" i="9"/>
  <c r="H65" i="9"/>
  <c r="H66" i="9"/>
  <c r="H67" i="9"/>
  <c r="H68" i="9"/>
  <c r="H70" i="9"/>
  <c r="H72" i="9"/>
  <c r="H81" i="9"/>
  <c r="H82" i="9"/>
  <c r="H83" i="9"/>
  <c r="H84" i="9"/>
  <c r="H85" i="9"/>
  <c r="H86" i="9"/>
  <c r="H91" i="9"/>
  <c r="H92" i="9"/>
  <c r="H93" i="9"/>
  <c r="H97" i="9"/>
  <c r="H99" i="9"/>
  <c r="H100" i="9"/>
  <c r="H103" i="9"/>
  <c r="H104" i="9"/>
  <c r="H105" i="9"/>
  <c r="H106" i="9"/>
  <c r="H107" i="9"/>
  <c r="H108" i="9"/>
  <c r="H109" i="9"/>
  <c r="H111" i="9"/>
  <c r="H114" i="9"/>
  <c r="H115" i="9"/>
  <c r="H116" i="9"/>
  <c r="H118" i="9"/>
  <c r="H119" i="9"/>
  <c r="H121" i="9"/>
  <c r="H123" i="9"/>
  <c r="H124" i="9"/>
  <c r="H125" i="9"/>
  <c r="H126" i="9"/>
  <c r="H127" i="9"/>
  <c r="H129" i="9"/>
  <c r="H135" i="9"/>
  <c r="H137" i="9"/>
  <c r="H138" i="9"/>
  <c r="H139" i="9"/>
  <c r="H141" i="9"/>
  <c r="H142" i="9"/>
  <c r="H144" i="9"/>
  <c r="H145" i="9"/>
  <c r="H146" i="9"/>
  <c r="H149" i="9"/>
  <c r="H150" i="9"/>
  <c r="H152" i="9"/>
  <c r="H154" i="9"/>
  <c r="H155" i="9"/>
  <c r="H156" i="9"/>
  <c r="G188" i="9"/>
  <c r="G189" i="9"/>
  <c r="G193" i="9"/>
  <c r="G197" i="9"/>
  <c r="G198" i="9"/>
  <c r="G209" i="9"/>
  <c r="G210" i="9"/>
  <c r="G211" i="9"/>
  <c r="G233" i="9"/>
  <c r="G235" i="9"/>
  <c r="G242" i="9"/>
  <c r="G252" i="9"/>
  <c r="G255" i="9"/>
  <c r="H258" i="9"/>
  <c r="H265" i="9"/>
  <c r="H272" i="9"/>
  <c r="H277" i="9"/>
  <c r="H279" i="9"/>
  <c r="H280" i="9"/>
  <c r="G288" i="9"/>
  <c r="H292" i="9"/>
  <c r="H293" i="9"/>
  <c r="H294" i="9"/>
  <c r="H298" i="9"/>
  <c r="H309" i="9"/>
  <c r="H311" i="9"/>
  <c r="G312" i="9"/>
  <c r="G313" i="9"/>
  <c r="G320" i="9"/>
  <c r="H324" i="9"/>
  <c r="H325" i="9"/>
  <c r="G332" i="9"/>
  <c r="G336" i="9"/>
  <c r="H371" i="9"/>
  <c r="H372" i="9"/>
  <c r="H373" i="9"/>
  <c r="H389" i="9"/>
  <c r="H394" i="9"/>
  <c r="H415" i="9"/>
  <c r="H416" i="9"/>
  <c r="H422" i="9"/>
  <c r="H423" i="9"/>
  <c r="H424" i="9"/>
  <c r="H433" i="9"/>
  <c r="H442" i="9"/>
  <c r="H443" i="9"/>
  <c r="H455" i="9"/>
  <c r="H461" i="9"/>
  <c r="H470" i="9"/>
  <c r="H471" i="9"/>
  <c r="H472" i="9"/>
  <c r="H485" i="9"/>
  <c r="H489" i="9"/>
  <c r="H499" i="9"/>
  <c r="G503" i="9"/>
  <c r="G509" i="9"/>
  <c r="G522" i="9"/>
  <c r="G539" i="9"/>
  <c r="G540" i="9"/>
  <c r="G541" i="9"/>
  <c r="H546" i="9"/>
  <c r="H549" i="9"/>
  <c r="H551" i="9"/>
  <c r="G563" i="9"/>
  <c r="H567" i="9"/>
  <c r="H568" i="9"/>
  <c r="H573" i="9"/>
  <c r="H583" i="9"/>
  <c r="H590" i="9"/>
  <c r="H591" i="9"/>
  <c r="H597" i="9"/>
  <c r="H612" i="9"/>
  <c r="H613" i="9"/>
  <c r="H625" i="9"/>
  <c r="H626" i="9"/>
  <c r="H627" i="9"/>
  <c r="H636" i="9"/>
  <c r="H638" i="9"/>
  <c r="H639" i="9"/>
  <c r="G27" i="10"/>
  <c r="G40" i="10"/>
  <c r="G178" i="10"/>
  <c r="G177" i="10"/>
  <c r="G176" i="10"/>
  <c r="G175" i="10"/>
  <c r="G171" i="10"/>
  <c r="G170" i="10"/>
  <c r="G168" i="10"/>
  <c r="G166" i="10"/>
  <c r="G161" i="10"/>
  <c r="G159" i="10"/>
  <c r="G157" i="10"/>
  <c r="G156" i="10"/>
  <c r="G155" i="10"/>
  <c r="G149" i="10"/>
  <c r="G148" i="10"/>
  <c r="G147" i="10"/>
  <c r="G146" i="10"/>
  <c r="G145" i="10"/>
  <c r="G144" i="10"/>
  <c r="G142" i="10"/>
  <c r="G141" i="10"/>
  <c r="G139" i="10"/>
  <c r="G138" i="10"/>
  <c r="G137" i="10"/>
  <c r="G136" i="10"/>
  <c r="G135" i="10"/>
  <c r="G134" i="10"/>
  <c r="G133" i="10"/>
  <c r="G129" i="10"/>
  <c r="G128" i="10"/>
  <c r="G127" i="10"/>
  <c r="G126" i="10"/>
  <c r="G124" i="10"/>
  <c r="G123" i="10"/>
  <c r="G116" i="10"/>
  <c r="G115" i="10"/>
  <c r="G111" i="10"/>
  <c r="G109" i="10"/>
  <c r="G106" i="10"/>
  <c r="G103" i="10"/>
  <c r="G100" i="10"/>
  <c r="G99" i="10"/>
  <c r="G97" i="10"/>
  <c r="G81" i="10"/>
  <c r="G82" i="10"/>
  <c r="G83" i="10"/>
  <c r="G84" i="10"/>
  <c r="G85" i="10"/>
  <c r="H88" i="10"/>
  <c r="H113" i="10"/>
  <c r="H118" i="10"/>
  <c r="H126" i="10"/>
  <c r="H127" i="10"/>
  <c r="H141" i="10"/>
  <c r="H144" i="10"/>
  <c r="H159" i="10"/>
  <c r="H188" i="10"/>
  <c r="H202" i="10"/>
  <c r="H203" i="10"/>
  <c r="H209" i="10"/>
  <c r="H218" i="10"/>
  <c r="H219" i="10"/>
  <c r="H220" i="10"/>
  <c r="H221" i="10"/>
  <c r="H222" i="10"/>
  <c r="H261" i="10"/>
  <c r="H281" i="10"/>
  <c r="H285" i="10"/>
  <c r="H288" i="10"/>
  <c r="H292" i="10"/>
  <c r="H293" i="10"/>
  <c r="H304" i="10"/>
  <c r="H316" i="10"/>
  <c r="H327" i="10"/>
  <c r="H328" i="10"/>
  <c r="H371" i="10"/>
  <c r="H377" i="10"/>
  <c r="H381" i="10"/>
  <c r="H384" i="10"/>
  <c r="H386" i="10"/>
  <c r="H394" i="10"/>
  <c r="H395" i="10"/>
  <c r="H406" i="10"/>
  <c r="H419" i="10"/>
  <c r="H422" i="10"/>
  <c r="H426" i="10"/>
  <c r="H433" i="10"/>
  <c r="H435" i="10"/>
  <c r="H436" i="10"/>
  <c r="H437" i="10"/>
  <c r="H460" i="10"/>
  <c r="H471" i="10"/>
  <c r="H473" i="10"/>
  <c r="H613" i="10"/>
  <c r="H615" i="10"/>
  <c r="H617" i="10"/>
  <c r="H622" i="10"/>
  <c r="H628" i="10"/>
  <c r="H630" i="10"/>
  <c r="H632" i="10"/>
  <c r="G636" i="10"/>
  <c r="H639" i="10"/>
  <c r="C9" i="11"/>
  <c r="C11" i="11"/>
  <c r="C13" i="11"/>
  <c r="G22" i="11"/>
  <c r="G24" i="11"/>
  <c r="G44" i="11"/>
  <c r="G48" i="11"/>
  <c r="H52" i="11"/>
  <c r="H62" i="11"/>
  <c r="G67" i="11"/>
  <c r="G73" i="11"/>
  <c r="G82" i="11"/>
  <c r="G84" i="11"/>
  <c r="H85" i="11"/>
  <c r="G97" i="11"/>
  <c r="G100" i="11"/>
  <c r="H103" i="11"/>
  <c r="H105" i="11"/>
  <c r="H107" i="11"/>
  <c r="H112" i="11"/>
  <c r="H114" i="11"/>
  <c r="H116" i="11"/>
  <c r="G118" i="11"/>
  <c r="G121" i="11"/>
  <c r="H124" i="11"/>
  <c r="G128" i="11"/>
  <c r="H129" i="11"/>
  <c r="G135" i="11"/>
  <c r="H139" i="11"/>
  <c r="G141" i="11"/>
  <c r="H144" i="11"/>
  <c r="H146" i="11"/>
  <c r="G148" i="11"/>
  <c r="H152" i="11"/>
  <c r="G154" i="11"/>
  <c r="H155" i="11"/>
  <c r="H158" i="11"/>
  <c r="H161" i="11"/>
  <c r="H168" i="11"/>
  <c r="G170" i="11"/>
  <c r="G172" i="11"/>
  <c r="H175" i="11"/>
  <c r="G177" i="11"/>
  <c r="G189" i="11"/>
  <c r="H195" i="11"/>
  <c r="G197" i="11"/>
  <c r="H201" i="11"/>
  <c r="G203" i="11"/>
  <c r="G209" i="11"/>
  <c r="G215" i="11"/>
  <c r="H218" i="11"/>
  <c r="H220" i="11"/>
  <c r="H222" i="11"/>
  <c r="G226" i="11"/>
  <c r="G242" i="11"/>
  <c r="G261" i="11"/>
  <c r="G270" i="11"/>
  <c r="G293" i="11"/>
  <c r="H306" i="11"/>
  <c r="H320" i="11"/>
  <c r="H323" i="11"/>
  <c r="H325" i="11"/>
  <c r="H327" i="11"/>
  <c r="G329" i="11"/>
  <c r="G336" i="11"/>
  <c r="H349" i="11"/>
  <c r="H371" i="11"/>
  <c r="H373" i="11"/>
  <c r="G378" i="11"/>
  <c r="G381" i="11"/>
  <c r="H384" i="11"/>
  <c r="G386" i="11"/>
  <c r="H395" i="11"/>
  <c r="H403" i="11"/>
  <c r="G405" i="11"/>
  <c r="G407" i="11"/>
  <c r="H408" i="11"/>
  <c r="G410" i="11"/>
  <c r="G413" i="11"/>
  <c r="G419" i="11"/>
  <c r="H422" i="11"/>
  <c r="H424" i="11"/>
  <c r="G426" i="11"/>
  <c r="H434" i="11"/>
  <c r="G440" i="11"/>
  <c r="H446" i="11"/>
  <c r="G451" i="11"/>
  <c r="G454" i="11"/>
  <c r="G460" i="11"/>
  <c r="H465" i="11"/>
  <c r="H467" i="11"/>
  <c r="H469" i="11"/>
  <c r="H471" i="11"/>
  <c r="H473" i="11"/>
  <c r="H476" i="11"/>
  <c r="G478" i="11"/>
  <c r="H484" i="11"/>
  <c r="H486" i="11"/>
  <c r="G493" i="11"/>
  <c r="H496" i="11"/>
  <c r="H511" i="11"/>
  <c r="H520" i="11"/>
  <c r="G563" i="11"/>
  <c r="H568" i="11"/>
  <c r="H578" i="11"/>
  <c r="H585" i="11"/>
  <c r="G589" i="11"/>
  <c r="H598" i="11"/>
  <c r="H600" i="11"/>
  <c r="H613" i="11"/>
  <c r="H615" i="11"/>
  <c r="H617" i="11"/>
  <c r="G619" i="11"/>
  <c r="H622" i="11"/>
  <c r="H627" i="11"/>
  <c r="H629" i="11"/>
  <c r="H631" i="11"/>
  <c r="H633" i="11"/>
  <c r="G637" i="11"/>
  <c r="C9" i="12"/>
  <c r="G12" i="12" s="1"/>
  <c r="C11" i="12"/>
  <c r="G22" i="12"/>
  <c r="H30" i="12"/>
  <c r="G32" i="12"/>
  <c r="H33" i="12"/>
  <c r="G35" i="12"/>
  <c r="G42" i="12"/>
  <c r="G48" i="12"/>
  <c r="H52" i="12"/>
  <c r="G57" i="12"/>
  <c r="G64" i="12"/>
  <c r="H65" i="12"/>
  <c r="G67" i="12"/>
  <c r="G73" i="12"/>
  <c r="H81" i="12"/>
  <c r="H83" i="12"/>
  <c r="G85" i="12"/>
  <c r="G91" i="12"/>
  <c r="G97" i="12"/>
  <c r="G99" i="12"/>
  <c r="G103" i="12"/>
  <c r="G105" i="12"/>
  <c r="G107" i="12"/>
  <c r="H108" i="12"/>
  <c r="H116" i="12"/>
  <c r="G118" i="12"/>
  <c r="G123" i="12"/>
  <c r="G125" i="12"/>
  <c r="H128" i="12"/>
  <c r="G133" i="12"/>
  <c r="G138" i="12"/>
  <c r="H139" i="12"/>
  <c r="G141" i="12"/>
  <c r="H144" i="12"/>
  <c r="H146" i="12"/>
  <c r="G148" i="12"/>
  <c r="G150" i="12"/>
  <c r="H153" i="12"/>
  <c r="H155" i="12"/>
  <c r="G157" i="12"/>
  <c r="H161" i="12"/>
  <c r="G167" i="12"/>
  <c r="H168" i="12"/>
  <c r="G170" i="12"/>
  <c r="H176" i="12"/>
  <c r="G178" i="12"/>
  <c r="G188" i="12"/>
  <c r="G190" i="12"/>
  <c r="H191" i="12"/>
  <c r="G193" i="12"/>
  <c r="H196" i="12"/>
  <c r="G198" i="12"/>
  <c r="G202" i="12"/>
  <c r="G204" i="12"/>
  <c r="G206" i="12"/>
  <c r="H207" i="12"/>
  <c r="H209" i="12"/>
  <c r="H211" i="12"/>
  <c r="G214" i="12"/>
  <c r="G216" i="12"/>
  <c r="H219" i="12"/>
  <c r="H221" i="12"/>
  <c r="H223" i="12"/>
  <c r="G225" i="12"/>
  <c r="G227" i="12"/>
  <c r="G229" i="12"/>
  <c r="H230" i="12"/>
  <c r="H233" i="12"/>
  <c r="G242" i="12"/>
  <c r="H255" i="12"/>
  <c r="G257" i="12"/>
  <c r="H258" i="12"/>
  <c r="G260" i="12"/>
  <c r="G265" i="12"/>
  <c r="H272" i="12"/>
  <c r="H276" i="12"/>
  <c r="G279" i="12"/>
  <c r="G285" i="12"/>
  <c r="G287" i="12"/>
  <c r="G289" i="12"/>
  <c r="H293" i="12"/>
  <c r="G295" i="12"/>
  <c r="G307" i="12"/>
  <c r="H310" i="12"/>
  <c r="G312" i="12"/>
  <c r="G324" i="12"/>
  <c r="G328" i="12"/>
  <c r="H329" i="12"/>
  <c r="H334" i="12"/>
  <c r="H340" i="12"/>
  <c r="G343" i="12"/>
  <c r="H347" i="12"/>
  <c r="G352" i="12"/>
  <c r="G361" i="12"/>
  <c r="H372" i="12"/>
  <c r="H374" i="12"/>
  <c r="H381" i="12"/>
  <c r="H384" i="12"/>
  <c r="H386" i="12"/>
  <c r="H388" i="12"/>
  <c r="G392" i="12"/>
  <c r="G395" i="12"/>
  <c r="G398" i="12"/>
  <c r="G401" i="12"/>
  <c r="G405" i="12"/>
  <c r="G407" i="12"/>
  <c r="H408" i="12"/>
  <c r="G410" i="12"/>
  <c r="G412" i="12"/>
  <c r="H413" i="12"/>
  <c r="G415" i="12"/>
  <c r="H416" i="12"/>
  <c r="H419" i="12"/>
  <c r="G423" i="12"/>
  <c r="H428" i="12"/>
  <c r="G430" i="12"/>
  <c r="H433" i="12"/>
  <c r="H435" i="12"/>
  <c r="G437" i="12"/>
  <c r="G442" i="12"/>
  <c r="H445" i="12"/>
  <c r="H447" i="12"/>
  <c r="G450" i="12"/>
  <c r="G460" i="12"/>
  <c r="G466" i="12"/>
  <c r="H470" i="12"/>
  <c r="H478" i="12"/>
  <c r="H483" i="12"/>
  <c r="H485" i="12"/>
  <c r="G487" i="12"/>
  <c r="H493" i="12"/>
  <c r="H509" i="12"/>
  <c r="G523" i="12"/>
  <c r="G528" i="12"/>
  <c r="G536" i="12"/>
  <c r="H537" i="12"/>
  <c r="G539" i="12"/>
  <c r="G541" i="12"/>
  <c r="G544" i="12"/>
  <c r="G546" i="12"/>
  <c r="H558" i="12"/>
  <c r="H562" i="12"/>
  <c r="G567" i="12"/>
  <c r="H575" i="12"/>
  <c r="H589" i="12"/>
  <c r="H591" i="12"/>
  <c r="H594" i="12"/>
  <c r="H597" i="12"/>
  <c r="H599" i="12"/>
  <c r="H602" i="12"/>
  <c r="G612" i="12"/>
  <c r="G614" i="12"/>
  <c r="G616" i="12"/>
  <c r="G618" i="12"/>
  <c r="G625" i="12"/>
  <c r="G628" i="12"/>
  <c r="G630" i="12"/>
  <c r="G632" i="12"/>
  <c r="H635" i="12"/>
  <c r="G637" i="12"/>
  <c r="G639" i="12"/>
  <c r="C9" i="13"/>
  <c r="G14" i="13" s="1"/>
  <c r="C11" i="13"/>
  <c r="G22" i="13"/>
  <c r="G30" i="13"/>
  <c r="G33" i="13"/>
  <c r="G35" i="13"/>
  <c r="H36" i="13"/>
  <c r="G39" i="13"/>
  <c r="G42" i="13"/>
  <c r="G48" i="13"/>
  <c r="H52" i="13"/>
  <c r="G57" i="13"/>
  <c r="G59" i="13"/>
  <c r="G62" i="13"/>
  <c r="H65" i="13"/>
  <c r="G67" i="13"/>
  <c r="H72" i="13"/>
  <c r="H81" i="13"/>
  <c r="H83" i="13"/>
  <c r="G85" i="13"/>
  <c r="H88" i="13"/>
  <c r="G97" i="13"/>
  <c r="H100" i="13"/>
  <c r="G104" i="13"/>
  <c r="G106" i="13"/>
  <c r="H109" i="13"/>
  <c r="G111" i="13"/>
  <c r="H114" i="13"/>
  <c r="H116" i="13"/>
  <c r="G118" i="13"/>
  <c r="G123" i="13"/>
  <c r="G125" i="13"/>
  <c r="G127" i="13"/>
  <c r="H133" i="13"/>
  <c r="H135" i="13"/>
  <c r="H137" i="13"/>
  <c r="H139" i="13"/>
  <c r="G141" i="13"/>
  <c r="G143" i="13"/>
  <c r="H144" i="13"/>
  <c r="H146" i="13"/>
  <c r="H150" i="13"/>
  <c r="H152" i="13"/>
  <c r="G154" i="13"/>
  <c r="G158" i="13"/>
  <c r="G161" i="13"/>
  <c r="G167" i="13"/>
  <c r="H170" i="13"/>
  <c r="G176" i="13"/>
  <c r="H177" i="13"/>
  <c r="G198" i="13"/>
  <c r="H201" i="13"/>
  <c r="H203" i="13"/>
  <c r="H205" i="13"/>
  <c r="G207" i="13"/>
  <c r="H210" i="13"/>
  <c r="H215" i="13"/>
  <c r="G219" i="13"/>
  <c r="G221" i="13"/>
  <c r="G223" i="13"/>
  <c r="G226" i="13"/>
  <c r="H231" i="13"/>
  <c r="G233" i="13"/>
  <c r="H237" i="13"/>
  <c r="G243" i="13"/>
  <c r="H255" i="13"/>
  <c r="H258" i="13"/>
  <c r="G260" i="13"/>
  <c r="G265" i="13"/>
  <c r="H266" i="13"/>
  <c r="G270" i="13"/>
  <c r="G272" i="13"/>
  <c r="G275" i="13"/>
  <c r="G277" i="13"/>
  <c r="H285" i="13"/>
  <c r="G287" i="13"/>
  <c r="G289" i="13"/>
  <c r="G292" i="13"/>
  <c r="H293" i="13"/>
  <c r="G295" i="13"/>
  <c r="H299" i="13"/>
  <c r="G304" i="13"/>
  <c r="H307" i="13"/>
  <c r="H309" i="13"/>
  <c r="H311" i="13"/>
  <c r="G321" i="13"/>
  <c r="H324" i="13"/>
  <c r="G328" i="13"/>
  <c r="H340" i="13"/>
  <c r="G342" i="13"/>
  <c r="H345" i="13"/>
  <c r="H348" i="13"/>
  <c r="H355" i="13"/>
  <c r="H358" i="13"/>
  <c r="G599" i="13"/>
  <c r="G598" i="13"/>
  <c r="G597" i="13"/>
  <c r="G595" i="13"/>
  <c r="G590" i="13"/>
  <c r="G589" i="13"/>
  <c r="G588" i="13"/>
  <c r="G585" i="13"/>
  <c r="G583" i="13"/>
  <c r="G572" i="13"/>
  <c r="G571" i="13"/>
  <c r="G570" i="13"/>
  <c r="G569" i="13"/>
  <c r="G568" i="13"/>
  <c r="G567" i="13"/>
  <c r="G564" i="13"/>
  <c r="G563" i="13"/>
  <c r="G558" i="13"/>
  <c r="G553" i="13"/>
  <c r="G550" i="13"/>
  <c r="G548" i="13"/>
  <c r="G546" i="13"/>
  <c r="G545" i="13"/>
  <c r="G544" i="13"/>
  <c r="G543" i="13"/>
  <c r="G541" i="13"/>
  <c r="G540" i="13"/>
  <c r="G539" i="13"/>
  <c r="G528" i="13"/>
  <c r="G525" i="13"/>
  <c r="G523" i="13"/>
  <c r="G518" i="13"/>
  <c r="G517" i="13"/>
  <c r="G512" i="13"/>
  <c r="G509" i="13"/>
  <c r="G507" i="13"/>
  <c r="G499" i="13"/>
  <c r="G498" i="13"/>
  <c r="G493" i="13"/>
  <c r="G489" i="13"/>
  <c r="G487" i="13"/>
  <c r="G486" i="13"/>
  <c r="G485" i="13"/>
  <c r="G484" i="13"/>
  <c r="G481" i="13"/>
  <c r="G479" i="13"/>
  <c r="G478" i="13"/>
  <c r="G371" i="13"/>
  <c r="G373" i="13"/>
  <c r="H376" i="13"/>
  <c r="G378" i="13"/>
  <c r="G381" i="13"/>
  <c r="H384" i="13"/>
  <c r="G386" i="13"/>
  <c r="G388" i="13"/>
  <c r="H389" i="13"/>
  <c r="G391" i="13"/>
  <c r="G394" i="13"/>
  <c r="G396" i="13"/>
  <c r="H401" i="13"/>
  <c r="H403" i="13"/>
  <c r="G405" i="13"/>
  <c r="G407" i="13"/>
  <c r="H408" i="13"/>
  <c r="H410" i="13"/>
  <c r="H412" i="13"/>
  <c r="H420" i="13"/>
  <c r="H423" i="13"/>
  <c r="H425" i="13"/>
  <c r="G427" i="13"/>
  <c r="H430" i="13"/>
  <c r="H433" i="13"/>
  <c r="H435" i="13"/>
  <c r="H437" i="13"/>
  <c r="G442" i="13"/>
  <c r="H448" i="13"/>
  <c r="G450" i="13"/>
  <c r="G456" i="13"/>
  <c r="H462" i="13"/>
  <c r="H464" i="13"/>
  <c r="G466" i="13"/>
  <c r="G470" i="13"/>
  <c r="G472" i="13"/>
  <c r="H242" i="17"/>
  <c r="H236" i="17"/>
  <c r="H195" i="17"/>
  <c r="H338" i="17"/>
  <c r="H300" i="17"/>
  <c r="H294" i="17"/>
  <c r="H288" i="17"/>
  <c r="H281" i="17"/>
  <c r="H216" i="17"/>
  <c r="H215" i="17"/>
  <c r="H203" i="17"/>
  <c r="D9" i="17"/>
  <c r="H13" i="17" s="1"/>
  <c r="H327" i="17"/>
  <c r="H318" i="17"/>
  <c r="H219" i="17"/>
  <c r="G590" i="10"/>
  <c r="G595" i="10"/>
  <c r="G612" i="10"/>
  <c r="G614" i="10"/>
  <c r="G616" i="10"/>
  <c r="H619" i="10"/>
  <c r="G623" i="10"/>
  <c r="G627" i="10"/>
  <c r="G629" i="10"/>
  <c r="G631" i="10"/>
  <c r="H636" i="10"/>
  <c r="D9" i="11"/>
  <c r="D11" i="11"/>
  <c r="H22" i="11"/>
  <c r="H24" i="11"/>
  <c r="G30" i="11"/>
  <c r="H31" i="11"/>
  <c r="G57" i="11"/>
  <c r="G64" i="11"/>
  <c r="H67" i="11"/>
  <c r="H82" i="11"/>
  <c r="G86" i="11"/>
  <c r="G93" i="11"/>
  <c r="H97" i="11"/>
  <c r="H100" i="11"/>
  <c r="G106" i="11"/>
  <c r="G111" i="11"/>
  <c r="G113" i="11"/>
  <c r="G115" i="11"/>
  <c r="H118" i="11"/>
  <c r="G123" i="11"/>
  <c r="G125" i="11"/>
  <c r="H128" i="11"/>
  <c r="G134" i="11"/>
  <c r="H141" i="11"/>
  <c r="G145" i="11"/>
  <c r="G147" i="11"/>
  <c r="H148" i="11"/>
  <c r="G150" i="11"/>
  <c r="H154" i="11"/>
  <c r="G157" i="11"/>
  <c r="G166" i="11"/>
  <c r="H177" i="11"/>
  <c r="H189" i="11"/>
  <c r="G191" i="11"/>
  <c r="G196" i="11"/>
  <c r="H197" i="11"/>
  <c r="H200" i="11"/>
  <c r="H203" i="11"/>
  <c r="H205" i="11"/>
  <c r="H209" i="11"/>
  <c r="G211" i="11"/>
  <c r="H215" i="11"/>
  <c r="G219" i="11"/>
  <c r="G221" i="11"/>
  <c r="G223" i="11"/>
  <c r="H226" i="11"/>
  <c r="H231" i="11"/>
  <c r="G233" i="11"/>
  <c r="G235" i="11"/>
  <c r="H242" i="11"/>
  <c r="G248" i="11"/>
  <c r="G255" i="11"/>
  <c r="G258" i="11"/>
  <c r="H261" i="11"/>
  <c r="G263" i="11"/>
  <c r="H270" i="11"/>
  <c r="H272" i="11"/>
  <c r="G288" i="11"/>
  <c r="H293" i="11"/>
  <c r="G295" i="11"/>
  <c r="H299" i="11"/>
  <c r="G304" i="11"/>
  <c r="G307" i="11"/>
  <c r="G312" i="11"/>
  <c r="G324" i="11"/>
  <c r="G326" i="11"/>
  <c r="H329" i="11"/>
  <c r="H332" i="11"/>
  <c r="H348" i="11"/>
  <c r="H359" i="11"/>
  <c r="G372" i="11"/>
  <c r="H378" i="11"/>
  <c r="G380" i="11"/>
  <c r="H381" i="11"/>
  <c r="G383" i="11"/>
  <c r="H386" i="11"/>
  <c r="H388" i="11"/>
  <c r="G391" i="11"/>
  <c r="G396" i="11"/>
  <c r="G402" i="11"/>
  <c r="H405" i="11"/>
  <c r="G409" i="11"/>
  <c r="H410" i="11"/>
  <c r="H413" i="11"/>
  <c r="H416" i="11"/>
  <c r="H419" i="11"/>
  <c r="G423" i="11"/>
  <c r="H426" i="11"/>
  <c r="G428" i="11"/>
  <c r="G430" i="11"/>
  <c r="G435" i="11"/>
  <c r="G437" i="11"/>
  <c r="H443" i="11"/>
  <c r="G447" i="11"/>
  <c r="H451" i="11"/>
  <c r="H460" i="11"/>
  <c r="G462" i="11"/>
  <c r="G470" i="11"/>
  <c r="G472" i="11"/>
  <c r="H478" i="11"/>
  <c r="H481" i="11"/>
  <c r="G483" i="11"/>
  <c r="G485" i="11"/>
  <c r="H493" i="11"/>
  <c r="H495" i="11"/>
  <c r="G497" i="11"/>
  <c r="G499" i="11"/>
  <c r="H505" i="11"/>
  <c r="H515" i="11"/>
  <c r="G540" i="11"/>
  <c r="G544" i="11"/>
  <c r="G550" i="11"/>
  <c r="H561" i="11"/>
  <c r="H563" i="11"/>
  <c r="G567" i="11"/>
  <c r="H580" i="11"/>
  <c r="H589" i="11"/>
  <c r="H591" i="11"/>
  <c r="G597" i="11"/>
  <c r="G612" i="11"/>
  <c r="G614" i="11"/>
  <c r="G616" i="11"/>
  <c r="H619" i="11"/>
  <c r="G623" i="11"/>
  <c r="G628" i="11"/>
  <c r="H637" i="11"/>
  <c r="H639" i="11"/>
  <c r="H22" i="12"/>
  <c r="H29" i="12"/>
  <c r="H39" i="12"/>
  <c r="G41" i="12"/>
  <c r="H42" i="12"/>
  <c r="H48" i="12"/>
  <c r="G50" i="12"/>
  <c r="H57" i="12"/>
  <c r="H64" i="12"/>
  <c r="H67" i="12"/>
  <c r="G82" i="12"/>
  <c r="G84" i="12"/>
  <c r="H85" i="12"/>
  <c r="H91" i="12"/>
  <c r="H97" i="12"/>
  <c r="H99" i="12"/>
  <c r="H103" i="12"/>
  <c r="H105" i="12"/>
  <c r="G109" i="12"/>
  <c r="G115" i="12"/>
  <c r="H118" i="12"/>
  <c r="H120" i="12"/>
  <c r="G122" i="12"/>
  <c r="H123" i="12"/>
  <c r="H125" i="12"/>
  <c r="G127" i="12"/>
  <c r="G129" i="12"/>
  <c r="H133" i="12"/>
  <c r="G135" i="12"/>
  <c r="H141" i="12"/>
  <c r="H143" i="12"/>
  <c r="G145" i="12"/>
  <c r="G147" i="12"/>
  <c r="H148" i="12"/>
  <c r="H150" i="12"/>
  <c r="G152" i="12"/>
  <c r="G154" i="12"/>
  <c r="G156" i="12"/>
  <c r="H157" i="12"/>
  <c r="H170" i="12"/>
  <c r="G175" i="12"/>
  <c r="H188" i="12"/>
  <c r="H193" i="12"/>
  <c r="G195" i="12"/>
  <c r="G201" i="12"/>
  <c r="H202" i="12"/>
  <c r="H204" i="12"/>
  <c r="G208" i="12"/>
  <c r="G210" i="12"/>
  <c r="H216" i="12"/>
  <c r="G218" i="12"/>
  <c r="G220" i="12"/>
  <c r="G222" i="12"/>
  <c r="H225" i="12"/>
  <c r="H227" i="12"/>
  <c r="H229" i="12"/>
  <c r="G231" i="12"/>
  <c r="G235" i="12"/>
  <c r="H242" i="12"/>
  <c r="G249" i="12"/>
  <c r="H257" i="12"/>
  <c r="H260" i="12"/>
  <c r="H265" i="12"/>
  <c r="H275" i="12"/>
  <c r="H279" i="12"/>
  <c r="G281" i="12"/>
  <c r="G284" i="12"/>
  <c r="H285" i="12"/>
  <c r="H287" i="12"/>
  <c r="H289" i="12"/>
  <c r="G292" i="12"/>
  <c r="G294" i="12"/>
  <c r="H295" i="12"/>
  <c r="G297" i="12"/>
  <c r="H298" i="12"/>
  <c r="G300" i="12"/>
  <c r="H304" i="12"/>
  <c r="H307" i="12"/>
  <c r="G309" i="12"/>
  <c r="H312" i="12"/>
  <c r="H315" i="12"/>
  <c r="G318" i="12"/>
  <c r="H321" i="12"/>
  <c r="H324" i="12"/>
  <c r="H328" i="12"/>
  <c r="H343" i="12"/>
  <c r="G348" i="12"/>
  <c r="H361" i="12"/>
  <c r="G371" i="12"/>
  <c r="G373" i="12"/>
  <c r="H378" i="12"/>
  <c r="G383" i="12"/>
  <c r="G385" i="12"/>
  <c r="G387" i="12"/>
  <c r="H395" i="12"/>
  <c r="H398" i="12"/>
  <c r="H401" i="12"/>
  <c r="H405" i="12"/>
  <c r="G409" i="12"/>
  <c r="H410" i="12"/>
  <c r="H415" i="12"/>
  <c r="H423" i="12"/>
  <c r="H430" i="12"/>
  <c r="G434" i="12"/>
  <c r="H437" i="12"/>
  <c r="H442" i="12"/>
  <c r="H444" i="12"/>
  <c r="G446" i="12"/>
  <c r="G449" i="12"/>
  <c r="H450" i="12"/>
  <c r="G456" i="12"/>
  <c r="G459" i="12"/>
  <c r="H460" i="12"/>
  <c r="H462" i="12"/>
  <c r="H466" i="12"/>
  <c r="G469" i="12"/>
  <c r="G471" i="12"/>
  <c r="H487" i="12"/>
  <c r="H497" i="12"/>
  <c r="H499" i="12"/>
  <c r="H508" i="12"/>
  <c r="H511" i="12"/>
  <c r="H513" i="12"/>
  <c r="H515" i="12"/>
  <c r="H517" i="12"/>
  <c r="H523" i="12"/>
  <c r="H528" i="12"/>
  <c r="G535" i="12"/>
  <c r="H536" i="12"/>
  <c r="H539" i="12"/>
  <c r="H541" i="12"/>
  <c r="H544" i="12"/>
  <c r="H546" i="12"/>
  <c r="G548" i="12"/>
  <c r="H549" i="12"/>
  <c r="H557" i="12"/>
  <c r="H564" i="12"/>
  <c r="H567" i="12"/>
  <c r="H569" i="12"/>
  <c r="G571" i="12"/>
  <c r="H580" i="12"/>
  <c r="H583" i="12"/>
  <c r="G588" i="12"/>
  <c r="G590" i="12"/>
  <c r="H593" i="12"/>
  <c r="H601" i="12"/>
  <c r="H612" i="12"/>
  <c r="H614" i="12"/>
  <c r="H616" i="12"/>
  <c r="G620" i="12"/>
  <c r="G622" i="12"/>
  <c r="H625" i="12"/>
  <c r="H628" i="12"/>
  <c r="H630" i="12"/>
  <c r="H632" i="12"/>
  <c r="H637" i="12"/>
  <c r="H639" i="12"/>
  <c r="H22" i="13"/>
  <c r="G24" i="13"/>
  <c r="H33" i="13"/>
  <c r="H35" i="13"/>
  <c r="H39" i="13"/>
  <c r="G41" i="13"/>
  <c r="H42" i="13"/>
  <c r="H48" i="13"/>
  <c r="H51" i="13"/>
  <c r="G53" i="13"/>
  <c r="G56" i="13"/>
  <c r="H57" i="13"/>
  <c r="G61" i="13"/>
  <c r="G64" i="13"/>
  <c r="H67" i="13"/>
  <c r="G82" i="13"/>
  <c r="G84" i="13"/>
  <c r="H85" i="13"/>
  <c r="H87" i="13"/>
  <c r="G93" i="13"/>
  <c r="H97" i="13"/>
  <c r="G99" i="13"/>
  <c r="H104" i="13"/>
  <c r="H106" i="13"/>
  <c r="H111" i="13"/>
  <c r="G113" i="13"/>
  <c r="G115" i="13"/>
  <c r="H118" i="13"/>
  <c r="G122" i="13"/>
  <c r="H123" i="13"/>
  <c r="H125" i="13"/>
  <c r="H127" i="13"/>
  <c r="H129" i="13"/>
  <c r="H132" i="13"/>
  <c r="G138" i="13"/>
  <c r="H141" i="13"/>
  <c r="G145" i="13"/>
  <c r="G147" i="13"/>
  <c r="G149" i="13"/>
  <c r="H154" i="13"/>
  <c r="H156" i="13"/>
  <c r="H161" i="13"/>
  <c r="G169" i="13"/>
  <c r="H174" i="13"/>
  <c r="G178" i="13"/>
  <c r="G188" i="13"/>
  <c r="G193" i="13"/>
  <c r="G195" i="13"/>
  <c r="H198" i="13"/>
  <c r="G202" i="13"/>
  <c r="G204" i="13"/>
  <c r="H207" i="13"/>
  <c r="G209" i="13"/>
  <c r="G214" i="13"/>
  <c r="G216" i="13"/>
  <c r="H219" i="13"/>
  <c r="H221" i="13"/>
  <c r="H223" i="13"/>
  <c r="H226" i="13"/>
  <c r="G230" i="13"/>
  <c r="H233" i="13"/>
  <c r="H243" i="13"/>
  <c r="G245" i="13"/>
  <c r="G248" i="13"/>
  <c r="G267" i="13"/>
  <c r="H270" i="13"/>
  <c r="H272" i="13"/>
  <c r="H275" i="13"/>
  <c r="H277" i="13"/>
  <c r="G281" i="13"/>
  <c r="G284" i="13"/>
  <c r="G286" i="13"/>
  <c r="H287" i="13"/>
  <c r="H289" i="13"/>
  <c r="H292" i="13"/>
  <c r="G294" i="13"/>
  <c r="H295" i="13"/>
  <c r="G298" i="13"/>
  <c r="H304" i="13"/>
  <c r="G306" i="13"/>
  <c r="G308" i="13"/>
  <c r="G310" i="13"/>
  <c r="G312" i="13"/>
  <c r="G318" i="13"/>
  <c r="H321" i="13"/>
  <c r="G325" i="13"/>
  <c r="G336" i="13"/>
  <c r="H342" i="13"/>
  <c r="G347" i="13"/>
  <c r="H357" i="13"/>
  <c r="H604" i="13"/>
  <c r="H602" i="13"/>
  <c r="H600" i="13"/>
  <c r="H599" i="13"/>
  <c r="H598" i="13"/>
  <c r="H597" i="13"/>
  <c r="H595" i="13"/>
  <c r="H592" i="13"/>
  <c r="H591" i="13"/>
  <c r="H590" i="13"/>
  <c r="H589" i="13"/>
  <c r="H588" i="13"/>
  <c r="H586" i="13"/>
  <c r="H585" i="13"/>
  <c r="H583" i="13"/>
  <c r="H582" i="13"/>
  <c r="H581" i="13"/>
  <c r="H580" i="13"/>
  <c r="H578" i="13"/>
  <c r="H577" i="13"/>
  <c r="H575" i="13"/>
  <c r="H574" i="13"/>
  <c r="H572" i="13"/>
  <c r="H571" i="13"/>
  <c r="H570" i="13"/>
  <c r="H569" i="13"/>
  <c r="H568" i="13"/>
  <c r="H567" i="13"/>
  <c r="H564" i="13"/>
  <c r="H563" i="13"/>
  <c r="H562" i="13"/>
  <c r="H561" i="13"/>
  <c r="H560" i="13"/>
  <c r="H558" i="13"/>
  <c r="H555" i="13"/>
  <c r="H553" i="13"/>
  <c r="H552" i="13"/>
  <c r="H551" i="13"/>
  <c r="H550" i="13"/>
  <c r="H546" i="13"/>
  <c r="H545" i="13"/>
  <c r="H544" i="13"/>
  <c r="H543" i="13"/>
  <c r="H540" i="13"/>
  <c r="H539" i="13"/>
  <c r="H538" i="13"/>
  <c r="H537" i="13"/>
  <c r="H530" i="13"/>
  <c r="H528" i="13"/>
  <c r="H525" i="13"/>
  <c r="H523" i="13"/>
  <c r="H522" i="13"/>
  <c r="H519" i="13"/>
  <c r="H518" i="13"/>
  <c r="H517" i="13"/>
  <c r="H516" i="13"/>
  <c r="H515" i="13"/>
  <c r="H514" i="13"/>
  <c r="H513" i="13"/>
  <c r="H512" i="13"/>
  <c r="H511" i="13"/>
  <c r="H509" i="13"/>
  <c r="H508" i="13"/>
  <c r="H507" i="13"/>
  <c r="H505" i="13"/>
  <c r="H504" i="13"/>
  <c r="H503" i="13"/>
  <c r="H499" i="13"/>
  <c r="H498" i="13"/>
  <c r="H497" i="13"/>
  <c r="H496" i="13"/>
  <c r="H495" i="13"/>
  <c r="H494" i="13"/>
  <c r="H493" i="13"/>
  <c r="H489" i="13"/>
  <c r="H487" i="13"/>
  <c r="H486" i="13"/>
  <c r="H485" i="13"/>
  <c r="H484" i="13"/>
  <c r="H483" i="13"/>
  <c r="H481" i="13"/>
  <c r="H479" i="13"/>
  <c r="H478" i="13"/>
  <c r="H477" i="13"/>
  <c r="H476" i="13"/>
  <c r="H371" i="13"/>
  <c r="H373" i="13"/>
  <c r="H378" i="13"/>
  <c r="G380" i="13"/>
  <c r="G383" i="13"/>
  <c r="G385" i="13"/>
  <c r="H386" i="13"/>
  <c r="H391" i="13"/>
  <c r="H394" i="13"/>
  <c r="H396" i="13"/>
  <c r="G398" i="13"/>
  <c r="G400" i="13"/>
  <c r="G402" i="13"/>
  <c r="H405" i="13"/>
  <c r="G409" i="13"/>
  <c r="G411" i="13"/>
  <c r="H414" i="13"/>
  <c r="G416" i="13"/>
  <c r="G419" i="13"/>
  <c r="G422" i="13"/>
  <c r="G424" i="13"/>
  <c r="H427" i="13"/>
  <c r="G429" i="13"/>
  <c r="G432" i="13"/>
  <c r="G434" i="13"/>
  <c r="G436" i="13"/>
  <c r="G438" i="13"/>
  <c r="H442" i="13"/>
  <c r="G444" i="13"/>
  <c r="H445" i="13"/>
  <c r="H450" i="13"/>
  <c r="G455" i="13"/>
  <c r="H456" i="13"/>
  <c r="H461" i="13"/>
  <c r="H468" i="13"/>
  <c r="H470" i="13"/>
  <c r="H472" i="13"/>
  <c r="H618" i="16"/>
  <c r="H628" i="16"/>
  <c r="H632" i="16"/>
  <c r="H638" i="16"/>
  <c r="D12" i="17"/>
  <c r="H189" i="17"/>
  <c r="H248" i="17"/>
  <c r="H324" i="17"/>
  <c r="G188" i="10"/>
  <c r="G189" i="10"/>
  <c r="G193" i="10"/>
  <c r="G195" i="10"/>
  <c r="G197" i="10"/>
  <c r="G198" i="10"/>
  <c r="G200" i="10"/>
  <c r="G202" i="10"/>
  <c r="G203" i="10"/>
  <c r="G204" i="10"/>
  <c r="G209" i="10"/>
  <c r="G215" i="10"/>
  <c r="G216" i="10"/>
  <c r="G220" i="10"/>
  <c r="G230" i="10"/>
  <c r="G233" i="10"/>
  <c r="G235" i="10"/>
  <c r="G242" i="10"/>
  <c r="G245" i="10"/>
  <c r="G248" i="10"/>
  <c r="G255" i="10"/>
  <c r="G258" i="10"/>
  <c r="G261" i="10"/>
  <c r="G270" i="10"/>
  <c r="G277" i="10"/>
  <c r="G279" i="10"/>
  <c r="G280" i="10"/>
  <c r="G283" i="10"/>
  <c r="G284" i="10"/>
  <c r="G285" i="10"/>
  <c r="G288" i="10"/>
  <c r="G292" i="10"/>
  <c r="G293" i="10"/>
  <c r="G294" i="10"/>
  <c r="G295" i="10"/>
  <c r="G297" i="10"/>
  <c r="G300" i="10"/>
  <c r="G304" i="10"/>
  <c r="G305" i="10"/>
  <c r="G306" i="10"/>
  <c r="G307" i="10"/>
  <c r="G309" i="10"/>
  <c r="G310" i="10"/>
  <c r="G318" i="10"/>
  <c r="G322" i="10"/>
  <c r="G324" i="10"/>
  <c r="G325" i="10"/>
  <c r="G327" i="10"/>
  <c r="G332" i="10"/>
  <c r="G340" i="10"/>
  <c r="G371" i="10"/>
  <c r="G372" i="10"/>
  <c r="G373" i="10"/>
  <c r="G377" i="10"/>
  <c r="G378" i="10"/>
  <c r="G383" i="10"/>
  <c r="G384" i="10"/>
  <c r="G385" i="10"/>
  <c r="G386" i="10"/>
  <c r="G387" i="10"/>
  <c r="G391" i="10"/>
  <c r="G395" i="10"/>
  <c r="G396" i="10"/>
  <c r="G401" i="10"/>
  <c r="G405" i="10"/>
  <c r="G406" i="10"/>
  <c r="G407" i="10"/>
  <c r="G408" i="10"/>
  <c r="G409" i="10"/>
  <c r="G410" i="10"/>
  <c r="G413" i="10"/>
  <c r="G419" i="10"/>
  <c r="G420" i="10"/>
  <c r="G422" i="10"/>
  <c r="G423" i="10"/>
  <c r="G424" i="10"/>
  <c r="G427" i="10"/>
  <c r="G428" i="10"/>
  <c r="G429" i="10"/>
  <c r="G430" i="10"/>
  <c r="G433" i="10"/>
  <c r="G435" i="10"/>
  <c r="G437" i="10"/>
  <c r="G438" i="10"/>
  <c r="G444" i="10"/>
  <c r="G446" i="10"/>
  <c r="G448" i="10"/>
  <c r="G449" i="10"/>
  <c r="G450" i="10"/>
  <c r="G451" i="10"/>
  <c r="G454" i="10"/>
  <c r="G455" i="10"/>
  <c r="G460" i="10"/>
  <c r="G469" i="10"/>
  <c r="G470" i="10"/>
  <c r="G471" i="10"/>
  <c r="G472" i="10"/>
  <c r="G473" i="10"/>
  <c r="G478" i="10"/>
  <c r="G479" i="10"/>
  <c r="G480" i="10"/>
  <c r="G481" i="10"/>
  <c r="G487" i="10"/>
  <c r="G493" i="10"/>
  <c r="G497" i="10"/>
  <c r="G498" i="10"/>
  <c r="G533" i="10"/>
  <c r="G539" i="10"/>
  <c r="G540" i="10"/>
  <c r="G544" i="10"/>
  <c r="G553" i="10"/>
  <c r="G558" i="10"/>
  <c r="G563" i="10"/>
  <c r="G571" i="10"/>
  <c r="H612" i="10"/>
  <c r="H614" i="10"/>
  <c r="H616" i="10"/>
  <c r="H627" i="10"/>
  <c r="H629" i="10"/>
  <c r="H631" i="10"/>
  <c r="H633" i="10"/>
  <c r="H638" i="10"/>
  <c r="G81" i="11"/>
  <c r="G83" i="11"/>
  <c r="H86" i="11"/>
  <c r="G88" i="11"/>
  <c r="H93" i="11"/>
  <c r="G99" i="11"/>
  <c r="H104" i="11"/>
  <c r="H106" i="11"/>
  <c r="H108" i="11"/>
  <c r="H111" i="11"/>
  <c r="H115" i="11"/>
  <c r="H123" i="11"/>
  <c r="H125" i="11"/>
  <c r="G127" i="11"/>
  <c r="G133" i="11"/>
  <c r="G137" i="11"/>
  <c r="G142" i="11"/>
  <c r="H145" i="11"/>
  <c r="G149" i="11"/>
  <c r="H150" i="11"/>
  <c r="G156" i="11"/>
  <c r="H166" i="11"/>
  <c r="G169" i="11"/>
  <c r="G171" i="11"/>
  <c r="G188" i="11"/>
  <c r="G193" i="11"/>
  <c r="H196" i="11"/>
  <c r="H199" i="11"/>
  <c r="G202" i="11"/>
  <c r="G204" i="11"/>
  <c r="G210" i="11"/>
  <c r="H211" i="11"/>
  <c r="G216" i="11"/>
  <c r="H219" i="11"/>
  <c r="H221" i="11"/>
  <c r="H223" i="11"/>
  <c r="G225" i="11"/>
  <c r="G230" i="11"/>
  <c r="H233" i="11"/>
  <c r="H235" i="11"/>
  <c r="G240" i="11"/>
  <c r="G251" i="11"/>
  <c r="H252" i="11"/>
  <c r="H255" i="11"/>
  <c r="H258" i="11"/>
  <c r="G260" i="11"/>
  <c r="H266" i="11"/>
  <c r="G271" i="11"/>
  <c r="G281" i="11"/>
  <c r="G294" i="11"/>
  <c r="G298" i="11"/>
  <c r="G300" i="11"/>
  <c r="H304" i="11"/>
  <c r="H307" i="11"/>
  <c r="H312" i="11"/>
  <c r="G318" i="11"/>
  <c r="G321" i="11"/>
  <c r="H324" i="11"/>
  <c r="H328" i="11"/>
  <c r="H338" i="11"/>
  <c r="G340" i="11"/>
  <c r="H358" i="11"/>
  <c r="G374" i="11"/>
  <c r="G377" i="11"/>
  <c r="G379" i="11"/>
  <c r="G387" i="11"/>
  <c r="G401" i="11"/>
  <c r="G404" i="11"/>
  <c r="G406" i="11"/>
  <c r="G427" i="11"/>
  <c r="G432" i="11"/>
  <c r="G442" i="11"/>
  <c r="G449" i="11"/>
  <c r="H483" i="11"/>
  <c r="H485" i="11"/>
  <c r="G487" i="11"/>
  <c r="H497" i="11"/>
  <c r="H499" i="11"/>
  <c r="H504" i="11"/>
  <c r="H512" i="11"/>
  <c r="G518" i="11"/>
  <c r="G528" i="11"/>
  <c r="G535" i="11"/>
  <c r="G539" i="11"/>
  <c r="G543" i="11"/>
  <c r="H544" i="11"/>
  <c r="H560" i="11"/>
  <c r="G564" i="11"/>
  <c r="H567" i="11"/>
  <c r="G572" i="11"/>
  <c r="G590" i="11"/>
  <c r="H612" i="11"/>
  <c r="H614" i="11"/>
  <c r="H616" i="11"/>
  <c r="H618" i="11"/>
  <c r="H628" i="11"/>
  <c r="H630" i="11"/>
  <c r="G86" i="12"/>
  <c r="G88" i="12"/>
  <c r="G100" i="12"/>
  <c r="G104" i="12"/>
  <c r="G106" i="12"/>
  <c r="G111" i="12"/>
  <c r="G121" i="12"/>
  <c r="G124" i="12"/>
  <c r="G134" i="12"/>
  <c r="G137" i="12"/>
  <c r="G142" i="12"/>
  <c r="G149" i="12"/>
  <c r="H152" i="12"/>
  <c r="H154" i="12"/>
  <c r="G166" i="12"/>
  <c r="G177" i="12"/>
  <c r="G252" i="12"/>
  <c r="H256" i="12"/>
  <c r="G261" i="12"/>
  <c r="G264" i="12"/>
  <c r="G267" i="12"/>
  <c r="G270" i="12"/>
  <c r="G277" i="12"/>
  <c r="H281" i="12"/>
  <c r="H284" i="12"/>
  <c r="G286" i="12"/>
  <c r="G288" i="12"/>
  <c r="H292" i="12"/>
  <c r="H294" i="12"/>
  <c r="G299" i="12"/>
  <c r="H300" i="12"/>
  <c r="G306" i="12"/>
  <c r="G308" i="12"/>
  <c r="H309" i="12"/>
  <c r="G311" i="12"/>
  <c r="H318" i="12"/>
  <c r="G325" i="12"/>
  <c r="G327" i="12"/>
  <c r="H371" i="12"/>
  <c r="H383" i="12"/>
  <c r="H387" i="12"/>
  <c r="H389" i="12"/>
  <c r="H414" i="12"/>
  <c r="H420" i="12"/>
  <c r="G422" i="12"/>
  <c r="G424" i="12"/>
  <c r="G429" i="12"/>
  <c r="H434" i="12"/>
  <c r="H436" i="12"/>
  <c r="G441" i="12"/>
  <c r="G443" i="12"/>
  <c r="H446" i="12"/>
  <c r="G448" i="12"/>
  <c r="H449" i="12"/>
  <c r="G451" i="12"/>
  <c r="G455" i="12"/>
  <c r="H459" i="12"/>
  <c r="G461" i="12"/>
  <c r="H469" i="12"/>
  <c r="H471" i="12"/>
  <c r="G473" i="12"/>
  <c r="G481" i="12"/>
  <c r="H484" i="12"/>
  <c r="H486" i="12"/>
  <c r="H489" i="12"/>
  <c r="G491" i="12"/>
  <c r="H494" i="12"/>
  <c r="H505" i="12"/>
  <c r="G507" i="12"/>
  <c r="G512" i="12"/>
  <c r="G514" i="12"/>
  <c r="G518" i="12"/>
  <c r="H530" i="12"/>
  <c r="H535" i="12"/>
  <c r="G540" i="12"/>
  <c r="G543" i="12"/>
  <c r="H548" i="12"/>
  <c r="H561" i="12"/>
  <c r="G563" i="12"/>
  <c r="G568" i="12"/>
  <c r="H571" i="12"/>
  <c r="G573" i="12"/>
  <c r="H577" i="12"/>
  <c r="H588" i="12"/>
  <c r="G613" i="12"/>
  <c r="G615" i="12"/>
  <c r="G617" i="12"/>
  <c r="G626" i="12"/>
  <c r="G631" i="12"/>
  <c r="G636" i="12"/>
  <c r="G638" i="12"/>
  <c r="C10" i="13"/>
  <c r="H29" i="13"/>
  <c r="G31" i="13"/>
  <c r="H32" i="13"/>
  <c r="H41" i="13"/>
  <c r="H53" i="13"/>
  <c r="H56" i="13"/>
  <c r="H64" i="13"/>
  <c r="H82" i="13"/>
  <c r="H84" i="13"/>
  <c r="G86" i="13"/>
  <c r="H93" i="13"/>
  <c r="H99" i="13"/>
  <c r="G103" i="13"/>
  <c r="G107" i="13"/>
  <c r="H108" i="13"/>
  <c r="H113" i="13"/>
  <c r="H115" i="13"/>
  <c r="G119" i="13"/>
  <c r="H122" i="13"/>
  <c r="G124" i="13"/>
  <c r="G126" i="13"/>
  <c r="G128" i="13"/>
  <c r="H134" i="13"/>
  <c r="H138" i="13"/>
  <c r="G142" i="13"/>
  <c r="H145" i="13"/>
  <c r="H147" i="13"/>
  <c r="H149" i="13"/>
  <c r="G155" i="13"/>
  <c r="G157" i="13"/>
  <c r="G159" i="13"/>
  <c r="H164" i="13"/>
  <c r="G166" i="13"/>
  <c r="G171" i="13"/>
  <c r="G173" i="13"/>
  <c r="H188" i="13"/>
  <c r="H190" i="13"/>
  <c r="H193" i="13"/>
  <c r="H195" i="13"/>
  <c r="G197" i="13"/>
  <c r="G199" i="13"/>
  <c r="H202" i="13"/>
  <c r="H204" i="13"/>
  <c r="H209" i="13"/>
  <c r="H211" i="13"/>
  <c r="H214" i="13"/>
  <c r="H216" i="13"/>
  <c r="G218" i="13"/>
  <c r="G220" i="13"/>
  <c r="G222" i="13"/>
  <c r="G227" i="13"/>
  <c r="H230" i="13"/>
  <c r="G235" i="13"/>
  <c r="G242" i="13"/>
  <c r="G244" i="13"/>
  <c r="H245" i="13"/>
  <c r="H248" i="13"/>
  <c r="H256" i="13"/>
  <c r="G261" i="13"/>
  <c r="H267" i="13"/>
  <c r="G276" i="13"/>
  <c r="H281" i="13"/>
  <c r="G283" i="13"/>
  <c r="H284" i="13"/>
  <c r="H286" i="13"/>
  <c r="G288" i="13"/>
  <c r="G291" i="13"/>
  <c r="H294" i="13"/>
  <c r="H298" i="13"/>
  <c r="H300" i="13"/>
  <c r="G305" i="13"/>
  <c r="H306" i="13"/>
  <c r="H308" i="13"/>
  <c r="H312" i="13"/>
  <c r="H318" i="13"/>
  <c r="G320" i="13"/>
  <c r="G322" i="13"/>
  <c r="H323" i="13"/>
  <c r="H325" i="13"/>
  <c r="G327" i="13"/>
  <c r="G329" i="13"/>
  <c r="H336" i="13"/>
  <c r="G338" i="13"/>
  <c r="G343" i="13"/>
  <c r="H347" i="13"/>
  <c r="H354" i="13"/>
  <c r="H383" i="13"/>
  <c r="H385" i="13"/>
  <c r="G387" i="13"/>
  <c r="H390" i="13"/>
  <c r="G392" i="13"/>
  <c r="G395" i="13"/>
  <c r="H398" i="13"/>
  <c r="H400" i="13"/>
  <c r="H402" i="13"/>
  <c r="H404" i="13"/>
  <c r="G406" i="13"/>
  <c r="H411" i="13"/>
  <c r="G413" i="13"/>
  <c r="H416" i="13"/>
  <c r="H419" i="13"/>
  <c r="H422" i="13"/>
  <c r="H424" i="13"/>
  <c r="G426" i="13"/>
  <c r="G428" i="13"/>
  <c r="H429" i="13"/>
  <c r="H432" i="13"/>
  <c r="H434" i="13"/>
  <c r="H444" i="13"/>
  <c r="G446" i="13"/>
  <c r="G449" i="13"/>
  <c r="G454" i="13"/>
  <c r="H455" i="13"/>
  <c r="G460" i="13"/>
  <c r="H463" i="13"/>
  <c r="G469" i="13"/>
  <c r="G471" i="13"/>
  <c r="H612" i="16"/>
  <c r="H616" i="16"/>
  <c r="H624" i="16"/>
  <c r="H81" i="11"/>
  <c r="H83" i="11"/>
  <c r="H88" i="11"/>
  <c r="H92" i="11"/>
  <c r="H99" i="11"/>
  <c r="H127" i="11"/>
  <c r="H137" i="11"/>
  <c r="H142" i="11"/>
  <c r="H156" i="11"/>
  <c r="H169" i="11"/>
  <c r="H171" i="11"/>
  <c r="H188" i="11"/>
  <c r="H193" i="11"/>
  <c r="H202" i="11"/>
  <c r="H204" i="11"/>
  <c r="H207" i="11"/>
  <c r="H210" i="11"/>
  <c r="H216" i="11"/>
  <c r="H225" i="11"/>
  <c r="H227" i="11"/>
  <c r="H230" i="11"/>
  <c r="H240" i="11"/>
  <c r="H260" i="11"/>
  <c r="H271" i="11"/>
  <c r="H281" i="11"/>
  <c r="H284" i="11"/>
  <c r="H287" i="11"/>
  <c r="H294" i="11"/>
  <c r="H298" i="11"/>
  <c r="H300" i="11"/>
  <c r="H309" i="11"/>
  <c r="H318" i="11"/>
  <c r="H321" i="11"/>
  <c r="H340" i="11"/>
  <c r="H354" i="11"/>
  <c r="G371" i="11"/>
  <c r="G373" i="11"/>
  <c r="G384" i="11"/>
  <c r="G389" i="11"/>
  <c r="G392" i="11"/>
  <c r="G395" i="11"/>
  <c r="G408" i="11"/>
  <c r="G422" i="11"/>
  <c r="G424" i="11"/>
  <c r="G429" i="11"/>
  <c r="G436" i="11"/>
  <c r="G446" i="11"/>
  <c r="G448" i="11"/>
  <c r="G467" i="11"/>
  <c r="G469" i="11"/>
  <c r="G471" i="11"/>
  <c r="G473" i="11"/>
  <c r="G484" i="11"/>
  <c r="G571" i="11"/>
  <c r="G578" i="11"/>
  <c r="G81" i="12"/>
  <c r="G83" i="12"/>
  <c r="G108" i="12"/>
  <c r="G116" i="12"/>
  <c r="G128" i="12"/>
  <c r="G139" i="12"/>
  <c r="G144" i="12"/>
  <c r="G146" i="12"/>
  <c r="G153" i="12"/>
  <c r="G155" i="12"/>
  <c r="G168" i="12"/>
  <c r="G81" i="13"/>
  <c r="G83" i="13"/>
  <c r="G88" i="13"/>
  <c r="G91" i="13"/>
  <c r="G100" i="13"/>
  <c r="G114" i="13"/>
  <c r="G116" i="13"/>
  <c r="G133" i="13"/>
  <c r="G135" i="13"/>
  <c r="G137" i="13"/>
  <c r="G139" i="13"/>
  <c r="G144" i="13"/>
  <c r="G146" i="13"/>
  <c r="G148" i="13"/>
  <c r="G150" i="13"/>
  <c r="G152" i="13"/>
  <c r="G168" i="13"/>
  <c r="D14" i="16"/>
  <c r="D9" i="16"/>
  <c r="H639" i="16"/>
  <c r="H637" i="16"/>
  <c r="H635" i="16"/>
  <c r="H633" i="16"/>
  <c r="H631" i="16"/>
  <c r="H629" i="16"/>
  <c r="H627" i="16"/>
  <c r="H625" i="16"/>
  <c r="H623" i="16"/>
  <c r="H621" i="16"/>
  <c r="H619" i="16"/>
  <c r="H617" i="16"/>
  <c r="H615" i="16"/>
  <c r="H613" i="16"/>
  <c r="H614" i="16"/>
  <c r="H622" i="16"/>
  <c r="H630" i="16"/>
  <c r="H636" i="16"/>
  <c r="H640" i="16"/>
  <c r="G177" i="17"/>
  <c r="G149" i="17"/>
  <c r="G147" i="17"/>
  <c r="G146" i="17"/>
  <c r="G145" i="17"/>
  <c r="G141" i="17"/>
  <c r="G133" i="17"/>
  <c r="G129" i="17"/>
  <c r="G127" i="17"/>
  <c r="G97" i="17"/>
  <c r="G86" i="17"/>
  <c r="G84" i="17"/>
  <c r="G144" i="17"/>
  <c r="G137" i="17"/>
  <c r="G135" i="17"/>
  <c r="G156" i="17"/>
  <c r="G150" i="17"/>
  <c r="G139" i="17"/>
  <c r="G128" i="17"/>
  <c r="G88" i="17"/>
  <c r="G85" i="17"/>
  <c r="C11" i="17"/>
  <c r="C9" i="17"/>
  <c r="G81" i="17"/>
  <c r="H188" i="17"/>
  <c r="G592" i="17"/>
  <c r="G567" i="17"/>
  <c r="G487" i="17"/>
  <c r="G446" i="17"/>
  <c r="G444" i="17"/>
  <c r="G424" i="17"/>
  <c r="G408" i="17"/>
  <c r="G392" i="17"/>
  <c r="G386" i="17"/>
  <c r="G377" i="17"/>
  <c r="G383" i="17"/>
  <c r="G413" i="17"/>
  <c r="G406" i="17"/>
  <c r="G384" i="17"/>
  <c r="C13" i="17"/>
  <c r="G371" i="17"/>
  <c r="G391" i="17"/>
  <c r="G423" i="17"/>
  <c r="H564" i="16"/>
  <c r="H566" i="16"/>
  <c r="H568" i="16"/>
  <c r="H570" i="16"/>
  <c r="H572" i="16"/>
  <c r="H574" i="16"/>
  <c r="H577" i="16"/>
  <c r="H579" i="16"/>
  <c r="H581" i="16"/>
  <c r="G583" i="16"/>
  <c r="G585" i="16"/>
  <c r="H588" i="16"/>
  <c r="H590" i="16"/>
  <c r="G598" i="16"/>
  <c r="G600" i="16"/>
  <c r="G602" i="16"/>
  <c r="G604" i="16"/>
  <c r="G627" i="16"/>
  <c r="G629" i="16"/>
  <c r="G631" i="16"/>
  <c r="G633" i="16"/>
  <c r="G635" i="16"/>
  <c r="G637" i="16"/>
  <c r="G639" i="16"/>
  <c r="G22" i="17"/>
  <c r="H52" i="17"/>
  <c r="H81" i="17"/>
  <c r="H82" i="17"/>
  <c r="H107" i="17"/>
  <c r="H111" i="17"/>
  <c r="H152" i="17"/>
  <c r="G203" i="17"/>
  <c r="G216" i="17"/>
  <c r="G255" i="17"/>
  <c r="G261" i="17"/>
  <c r="G288" i="17"/>
  <c r="G291" i="17"/>
  <c r="G293" i="17"/>
  <c r="G294" i="17"/>
  <c r="H592" i="17"/>
  <c r="H569" i="17"/>
  <c r="H567" i="17"/>
  <c r="H493" i="17"/>
  <c r="H486" i="17"/>
  <c r="H484" i="17"/>
  <c r="H477" i="17"/>
  <c r="H473" i="17"/>
  <c r="H460" i="17"/>
  <c r="H450" i="17"/>
  <c r="H446" i="17"/>
  <c r="H437" i="17"/>
  <c r="H423" i="17"/>
  <c r="H422" i="17"/>
  <c r="H419" i="17"/>
  <c r="H413" i="17"/>
  <c r="H408" i="17"/>
  <c r="H405" i="17"/>
  <c r="H397" i="17"/>
  <c r="H395" i="17"/>
  <c r="H391" i="17"/>
  <c r="H386" i="17"/>
  <c r="H384" i="17"/>
  <c r="H383" i="17"/>
  <c r="H371" i="17"/>
  <c r="H372" i="17"/>
  <c r="G612" i="13"/>
  <c r="G613" i="13"/>
  <c r="G614" i="13"/>
  <c r="G615" i="13"/>
  <c r="G616" i="13"/>
  <c r="G617" i="13"/>
  <c r="G618" i="13"/>
  <c r="G620" i="13"/>
  <c r="G623" i="13"/>
  <c r="G625" i="13"/>
  <c r="G627" i="13"/>
  <c r="G628" i="13"/>
  <c r="G629" i="13"/>
  <c r="G630" i="13"/>
  <c r="G631" i="13"/>
  <c r="G632" i="13"/>
  <c r="G633" i="13"/>
  <c r="G636" i="13"/>
  <c r="G637" i="13"/>
  <c r="G638" i="13"/>
  <c r="G639" i="13"/>
  <c r="G10" i="14"/>
  <c r="G11" i="14"/>
  <c r="G12" i="14"/>
  <c r="G13" i="14"/>
  <c r="G14" i="14"/>
  <c r="G22" i="14"/>
  <c r="G26" i="14"/>
  <c r="G47" i="14"/>
  <c r="G57" i="14"/>
  <c r="G64" i="14"/>
  <c r="G65" i="14"/>
  <c r="G81" i="14"/>
  <c r="G82" i="14"/>
  <c r="G83" i="14"/>
  <c r="G86" i="14"/>
  <c r="G97" i="14"/>
  <c r="G99" i="14"/>
  <c r="G100" i="14"/>
  <c r="G103" i="14"/>
  <c r="G116" i="14"/>
  <c r="G127" i="14"/>
  <c r="G128" i="14"/>
  <c r="G132" i="14"/>
  <c r="G133" i="14"/>
  <c r="G135" i="14"/>
  <c r="G137" i="14"/>
  <c r="G139" i="14"/>
  <c r="G141" i="14"/>
  <c r="G142" i="14"/>
  <c r="G143" i="14"/>
  <c r="G144" i="14"/>
  <c r="G145" i="14"/>
  <c r="G146" i="14"/>
  <c r="G148" i="14"/>
  <c r="G149" i="14"/>
  <c r="G150" i="14"/>
  <c r="G161" i="14"/>
  <c r="G168" i="14"/>
  <c r="G188" i="14"/>
  <c r="G189" i="14"/>
  <c r="G191" i="14"/>
  <c r="G193" i="14"/>
  <c r="G195" i="14"/>
  <c r="G197" i="14"/>
  <c r="G202" i="14"/>
  <c r="G204" i="14"/>
  <c r="G215" i="14"/>
  <c r="G216" i="14"/>
  <c r="G218" i="14"/>
  <c r="G230" i="14"/>
  <c r="G242" i="14"/>
  <c r="G243" i="14"/>
  <c r="G248" i="14"/>
  <c r="G255" i="14"/>
  <c r="G261" i="14"/>
  <c r="G265" i="14"/>
  <c r="G288" i="14"/>
  <c r="G294" i="14"/>
  <c r="G299" i="14"/>
  <c r="G311" i="14"/>
  <c r="G324" i="14"/>
  <c r="G327" i="14"/>
  <c r="G371" i="14"/>
  <c r="G372" i="14"/>
  <c r="G377" i="14"/>
  <c r="G378" i="14"/>
  <c r="G379" i="14"/>
  <c r="G383" i="14"/>
  <c r="G384" i="14"/>
  <c r="G386" i="14"/>
  <c r="G387" i="14"/>
  <c r="G389" i="14"/>
  <c r="G391" i="14"/>
  <c r="G392" i="14"/>
  <c r="G394" i="14"/>
  <c r="G400" i="14"/>
  <c r="G405" i="14"/>
  <c r="G406" i="14"/>
  <c r="G407" i="14"/>
  <c r="G408" i="14"/>
  <c r="G410" i="14"/>
  <c r="G413" i="14"/>
  <c r="G419" i="14"/>
  <c r="G422" i="14"/>
  <c r="G423" i="14"/>
  <c r="G424" i="14"/>
  <c r="G426" i="14"/>
  <c r="G430" i="14"/>
  <c r="G435" i="14"/>
  <c r="G437" i="14"/>
  <c r="G442" i="14"/>
  <c r="G446" i="14"/>
  <c r="G450" i="14"/>
  <c r="G470" i="14"/>
  <c r="G473" i="14"/>
  <c r="G478" i="14"/>
  <c r="G518" i="14"/>
  <c r="G540" i="14"/>
  <c r="G612" i="14"/>
  <c r="G614" i="14"/>
  <c r="G615" i="14"/>
  <c r="G616" i="14"/>
  <c r="G620" i="14"/>
  <c r="G628" i="14"/>
  <c r="G630" i="14"/>
  <c r="G11" i="15"/>
  <c r="G12" i="15"/>
  <c r="G22" i="15"/>
  <c r="G26" i="15"/>
  <c r="G30" i="15"/>
  <c r="G32" i="15"/>
  <c r="G33" i="15"/>
  <c r="G35" i="15"/>
  <c r="G39" i="15"/>
  <c r="G41" i="15"/>
  <c r="G42" i="15"/>
  <c r="G47" i="15"/>
  <c r="G48" i="15"/>
  <c r="G52" i="15"/>
  <c r="G53" i="15"/>
  <c r="G56" i="15"/>
  <c r="G62" i="15"/>
  <c r="G64" i="15"/>
  <c r="G65" i="15"/>
  <c r="G67" i="15"/>
  <c r="G70" i="15"/>
  <c r="G81" i="15"/>
  <c r="G82" i="15"/>
  <c r="G83" i="15"/>
  <c r="G84" i="15"/>
  <c r="G85" i="15"/>
  <c r="G86" i="15"/>
  <c r="G88" i="15"/>
  <c r="G92" i="15"/>
  <c r="G93" i="15"/>
  <c r="G97" i="15"/>
  <c r="G99" i="15"/>
  <c r="G100" i="15"/>
  <c r="G103" i="15"/>
  <c r="G104" i="15"/>
  <c r="G105" i="15"/>
  <c r="G106" i="15"/>
  <c r="G107" i="15"/>
  <c r="G111" i="15"/>
  <c r="G112" i="15"/>
  <c r="G113" i="15"/>
  <c r="G115" i="15"/>
  <c r="G116" i="15"/>
  <c r="G118" i="15"/>
  <c r="G121" i="15"/>
  <c r="G123" i="15"/>
  <c r="G124" i="15"/>
  <c r="G125" i="15"/>
  <c r="G126" i="15"/>
  <c r="G127" i="15"/>
  <c r="G128" i="15"/>
  <c r="G129" i="15"/>
  <c r="G130" i="15"/>
  <c r="G132" i="15"/>
  <c r="G133" i="15"/>
  <c r="G134" i="15"/>
  <c r="G135" i="15"/>
  <c r="G137" i="15"/>
  <c r="G138" i="15"/>
  <c r="G139" i="15"/>
  <c r="G141" i="15"/>
  <c r="G142" i="15"/>
  <c r="G143" i="15"/>
  <c r="G144" i="15"/>
  <c r="G145" i="15"/>
  <c r="G146" i="15"/>
  <c r="G147" i="15"/>
  <c r="G148" i="15"/>
  <c r="G149" i="15"/>
  <c r="G150" i="15"/>
  <c r="G152" i="15"/>
  <c r="G153" i="15"/>
  <c r="G154" i="15"/>
  <c r="G155" i="15"/>
  <c r="G156" i="15"/>
  <c r="G157" i="15"/>
  <c r="G161" i="15"/>
  <c r="G162" i="15"/>
  <c r="G165" i="15"/>
  <c r="G166" i="15"/>
  <c r="G170" i="15"/>
  <c r="G176" i="15"/>
  <c r="G177" i="15"/>
  <c r="G188" i="15"/>
  <c r="G189" i="15"/>
  <c r="G190" i="15"/>
  <c r="G191" i="15"/>
  <c r="G193" i="15"/>
  <c r="G195" i="15"/>
  <c r="G197" i="15"/>
  <c r="G198" i="15"/>
  <c r="G199" i="15"/>
  <c r="G200" i="15"/>
  <c r="G201" i="15"/>
  <c r="G202" i="15"/>
  <c r="G203" i="15"/>
  <c r="G204" i="15"/>
  <c r="G205" i="15"/>
  <c r="G206" i="15"/>
  <c r="G207" i="15"/>
  <c r="G209" i="15"/>
  <c r="G210" i="15"/>
  <c r="G211" i="15"/>
  <c r="G213" i="15"/>
  <c r="G214" i="15"/>
  <c r="G215" i="15"/>
  <c r="G216" i="15"/>
  <c r="G218" i="15"/>
  <c r="G219" i="15"/>
  <c r="G220" i="15"/>
  <c r="G221" i="15"/>
  <c r="G223" i="15"/>
  <c r="G226" i="15"/>
  <c r="G230" i="15"/>
  <c r="G235" i="15"/>
  <c r="G240" i="15"/>
  <c r="G242" i="15"/>
  <c r="G245" i="15"/>
  <c r="G248" i="15"/>
  <c r="G249" i="15"/>
  <c r="G252" i="15"/>
  <c r="G255" i="15"/>
  <c r="G256" i="15"/>
  <c r="G257" i="15"/>
  <c r="G261" i="15"/>
  <c r="G263" i="15"/>
  <c r="G265" i="15"/>
  <c r="G266" i="15"/>
  <c r="G267" i="15"/>
  <c r="G270" i="15"/>
  <c r="G274" i="15"/>
  <c r="G275" i="15"/>
  <c r="G276" i="15"/>
  <c r="G277" i="15"/>
  <c r="G281" i="15"/>
  <c r="G285" i="15"/>
  <c r="G286" i="15"/>
  <c r="G288" i="15"/>
  <c r="G291" i="15"/>
  <c r="G293" i="15"/>
  <c r="G294" i="15"/>
  <c r="G295" i="15"/>
  <c r="G300" i="15"/>
  <c r="G305" i="15"/>
  <c r="G306" i="15"/>
  <c r="G307" i="15"/>
  <c r="G308" i="15"/>
  <c r="G309" i="15"/>
  <c r="G311" i="15"/>
  <c r="G312" i="15"/>
  <c r="G318" i="15"/>
  <c r="G320" i="15"/>
  <c r="G321" i="15"/>
  <c r="G324" i="15"/>
  <c r="G325" i="15"/>
  <c r="G327" i="15"/>
  <c r="G329" i="15"/>
  <c r="G338" i="15"/>
  <c r="G343" i="15"/>
  <c r="G347" i="15"/>
  <c r="G371" i="15"/>
  <c r="G372" i="15"/>
  <c r="G373" i="15"/>
  <c r="G374" i="15"/>
  <c r="G377" i="15"/>
  <c r="G378" i="15"/>
  <c r="G379" i="15"/>
  <c r="G380" i="15"/>
  <c r="G381" i="15"/>
  <c r="G382" i="15"/>
  <c r="G383" i="15"/>
  <c r="G384" i="15"/>
  <c r="G385" i="15"/>
  <c r="G386" i="15"/>
  <c r="G387" i="15"/>
  <c r="G388" i="15"/>
  <c r="G391" i="15"/>
  <c r="G392" i="15"/>
  <c r="G394" i="15"/>
  <c r="G395" i="15"/>
  <c r="G396" i="15"/>
  <c r="G401" i="15"/>
  <c r="G402" i="15"/>
  <c r="G405" i="15"/>
  <c r="G406" i="15"/>
  <c r="G407" i="15"/>
  <c r="G408" i="15"/>
  <c r="G409" i="15"/>
  <c r="G410" i="15"/>
  <c r="G413" i="15"/>
  <c r="G414" i="15"/>
  <c r="G415" i="15"/>
  <c r="G416" i="15"/>
  <c r="G419" i="15"/>
  <c r="G422" i="15"/>
  <c r="G423" i="15"/>
  <c r="G424" i="15"/>
  <c r="G426" i="15"/>
  <c r="G429" i="15"/>
  <c r="G432" i="15"/>
  <c r="G433" i="15"/>
  <c r="G434" i="15"/>
  <c r="G435" i="15"/>
  <c r="G437" i="15"/>
  <c r="G442" i="15"/>
  <c r="G446" i="15"/>
  <c r="G448" i="15"/>
  <c r="G449" i="15"/>
  <c r="G450" i="15"/>
  <c r="G455" i="15"/>
  <c r="G456" i="15"/>
  <c r="G460" i="15"/>
  <c r="G464" i="15"/>
  <c r="G470" i="15"/>
  <c r="G471" i="15"/>
  <c r="G472" i="15"/>
  <c r="G473" i="15"/>
  <c r="G474" i="15"/>
  <c r="G475" i="15"/>
  <c r="G476" i="15"/>
  <c r="G478" i="15"/>
  <c r="G480" i="15"/>
  <c r="G481" i="15"/>
  <c r="G487" i="15"/>
  <c r="G489" i="15"/>
  <c r="G491" i="15"/>
  <c r="G493" i="15"/>
  <c r="G497" i="15"/>
  <c r="G499" i="15"/>
  <c r="G504" i="15"/>
  <c r="G506" i="15"/>
  <c r="G508" i="15"/>
  <c r="G511" i="15"/>
  <c r="G512" i="15"/>
  <c r="G514" i="15"/>
  <c r="G518" i="15"/>
  <c r="G520" i="15"/>
  <c r="G523" i="15"/>
  <c r="G528" i="15"/>
  <c r="G532" i="15"/>
  <c r="G536" i="15"/>
  <c r="G538" i="15"/>
  <c r="G539" i="15"/>
  <c r="G540" i="15"/>
  <c r="G543" i="15"/>
  <c r="G544" i="15"/>
  <c r="G545" i="15"/>
  <c r="G546" i="15"/>
  <c r="G561" i="15"/>
  <c r="G563" i="15"/>
  <c r="G564" i="15"/>
  <c r="G567" i="15"/>
  <c r="G568" i="15"/>
  <c r="G569" i="15"/>
  <c r="G583" i="15"/>
  <c r="G589" i="15"/>
  <c r="G590" i="15"/>
  <c r="G612" i="15"/>
  <c r="G613" i="15"/>
  <c r="G614" i="15"/>
  <c r="G615" i="15"/>
  <c r="G616" i="15"/>
  <c r="G617" i="15"/>
  <c r="G618" i="15"/>
  <c r="G621" i="15"/>
  <c r="G623" i="15"/>
  <c r="G625" i="15"/>
  <c r="G627" i="15"/>
  <c r="G628" i="15"/>
  <c r="G630" i="15"/>
  <c r="G631" i="15"/>
  <c r="G636" i="15"/>
  <c r="G637" i="15"/>
  <c r="G638" i="15"/>
  <c r="G639" i="15"/>
  <c r="G13" i="16"/>
  <c r="G22" i="16"/>
  <c r="G23" i="16"/>
  <c r="G24" i="16"/>
  <c r="G25" i="16"/>
  <c r="G26" i="16"/>
  <c r="G27" i="16"/>
  <c r="G29" i="16"/>
  <c r="G30" i="16"/>
  <c r="G31" i="16"/>
  <c r="G32" i="16"/>
  <c r="G33" i="16"/>
  <c r="G34" i="16"/>
  <c r="G35" i="16"/>
  <c r="G36" i="16"/>
  <c r="G39" i="16"/>
  <c r="G41" i="16"/>
  <c r="G42" i="16"/>
  <c r="G43" i="16"/>
  <c r="G44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61" i="16"/>
  <c r="G62" i="16"/>
  <c r="G63" i="16"/>
  <c r="G64" i="16"/>
  <c r="G65" i="16"/>
  <c r="G67" i="16"/>
  <c r="G68" i="16"/>
  <c r="G70" i="16"/>
  <c r="G71" i="16"/>
  <c r="G72" i="16"/>
  <c r="G81" i="16"/>
  <c r="G82" i="16"/>
  <c r="G83" i="16"/>
  <c r="G84" i="16"/>
  <c r="G85" i="16"/>
  <c r="G86" i="16"/>
  <c r="G88" i="16"/>
  <c r="G91" i="16"/>
  <c r="G92" i="16"/>
  <c r="G93" i="16"/>
  <c r="G97" i="16"/>
  <c r="G98" i="16"/>
  <c r="G99" i="16"/>
  <c r="G100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2" i="16"/>
  <c r="G153" i="16"/>
  <c r="G154" i="16"/>
  <c r="G155" i="16"/>
  <c r="G156" i="16"/>
  <c r="G157" i="16"/>
  <c r="G158" i="16"/>
  <c r="G159" i="16"/>
  <c r="G160" i="16"/>
  <c r="G161" i="16"/>
  <c r="G164" i="16"/>
  <c r="G165" i="16"/>
  <c r="G166" i="16"/>
  <c r="G167" i="16"/>
  <c r="G168" i="16"/>
  <c r="G169" i="16"/>
  <c r="G170" i="16"/>
  <c r="G171" i="16"/>
  <c r="G173" i="16"/>
  <c r="G174" i="16"/>
  <c r="G176" i="16"/>
  <c r="G177" i="16"/>
  <c r="G188" i="16"/>
  <c r="G189" i="16"/>
  <c r="G190" i="16"/>
  <c r="G191" i="16"/>
  <c r="G193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3" i="16"/>
  <c r="G214" i="16"/>
  <c r="G215" i="16"/>
  <c r="G216" i="16"/>
  <c r="G218" i="16"/>
  <c r="G219" i="16"/>
  <c r="G220" i="16"/>
  <c r="G221" i="16"/>
  <c r="G222" i="16"/>
  <c r="G223" i="16"/>
  <c r="G225" i="16"/>
  <c r="G226" i="16"/>
  <c r="G227" i="16"/>
  <c r="G228" i="16"/>
  <c r="G229" i="16"/>
  <c r="G230" i="16"/>
  <c r="G231" i="16"/>
  <c r="G233" i="16"/>
  <c r="G235" i="16"/>
  <c r="G236" i="16"/>
  <c r="G237" i="16"/>
  <c r="G240" i="16"/>
  <c r="G242" i="16"/>
  <c r="G243" i="16"/>
  <c r="G244" i="16"/>
  <c r="G245" i="16"/>
  <c r="G248" i="16"/>
  <c r="G249" i="16"/>
  <c r="G250" i="16"/>
  <c r="G251" i="16"/>
  <c r="G252" i="16"/>
  <c r="G255" i="16"/>
  <c r="G256" i="16"/>
  <c r="G257" i="16"/>
  <c r="G258" i="16"/>
  <c r="G260" i="16"/>
  <c r="G261" i="16"/>
  <c r="G263" i="16"/>
  <c r="G264" i="16"/>
  <c r="G265" i="16"/>
  <c r="G267" i="16"/>
  <c r="G268" i="16"/>
  <c r="G270" i="16"/>
  <c r="G271" i="16"/>
  <c r="G272" i="16"/>
  <c r="G273" i="16"/>
  <c r="G275" i="16"/>
  <c r="G276" i="16"/>
  <c r="G277" i="16"/>
  <c r="G279" i="16"/>
  <c r="G280" i="16"/>
  <c r="G281" i="16"/>
  <c r="G282" i="16"/>
  <c r="G283" i="16"/>
  <c r="G284" i="16"/>
  <c r="G285" i="16"/>
  <c r="G286" i="16"/>
  <c r="G287" i="16"/>
  <c r="G288" i="16"/>
  <c r="G291" i="16"/>
  <c r="G292" i="16"/>
  <c r="G293" i="16"/>
  <c r="G294" i="16"/>
  <c r="G295" i="16"/>
  <c r="G296" i="16"/>
  <c r="G297" i="16"/>
  <c r="G298" i="16"/>
  <c r="G299" i="16"/>
  <c r="G300" i="16"/>
  <c r="G304" i="16"/>
  <c r="G305" i="16"/>
  <c r="G306" i="16"/>
  <c r="G307" i="16"/>
  <c r="G308" i="16"/>
  <c r="G309" i="16"/>
  <c r="G310" i="16"/>
  <c r="G311" i="16"/>
  <c r="G312" i="16"/>
  <c r="G313" i="16"/>
  <c r="G315" i="16"/>
  <c r="G316" i="16"/>
  <c r="G318" i="16"/>
  <c r="G320" i="16"/>
  <c r="G321" i="16"/>
  <c r="G324" i="16"/>
  <c r="G325" i="16"/>
  <c r="G327" i="16"/>
  <c r="G328" i="16"/>
  <c r="G329" i="16"/>
  <c r="G331" i="16"/>
  <c r="G332" i="16"/>
  <c r="G335" i="16"/>
  <c r="G336" i="16"/>
  <c r="G338" i="16"/>
  <c r="G339" i="16"/>
  <c r="G340" i="16"/>
  <c r="G342" i="16"/>
  <c r="G343" i="16"/>
  <c r="G346" i="16"/>
  <c r="G347" i="16"/>
  <c r="G348" i="16"/>
  <c r="G352" i="16"/>
  <c r="G353" i="16"/>
  <c r="G354" i="16"/>
  <c r="G355" i="16"/>
  <c r="G358" i="16"/>
  <c r="G359" i="16"/>
  <c r="G361" i="16"/>
  <c r="G371" i="16"/>
  <c r="G372" i="16"/>
  <c r="G373" i="16"/>
  <c r="G374" i="16"/>
  <c r="G376" i="16"/>
  <c r="G377" i="16"/>
  <c r="G378" i="16"/>
  <c r="G379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6" i="16"/>
  <c r="G419" i="16"/>
  <c r="G420" i="16"/>
  <c r="G421" i="16"/>
  <c r="G422" i="16"/>
  <c r="G423" i="16"/>
  <c r="G424" i="16"/>
  <c r="G425" i="16"/>
  <c r="G426" i="16"/>
  <c r="G427" i="16"/>
  <c r="G428" i="16"/>
  <c r="G429" i="16"/>
  <c r="G430" i="16"/>
  <c r="G431" i="16"/>
  <c r="G432" i="16"/>
  <c r="G433" i="16"/>
  <c r="G434" i="16"/>
  <c r="G435" i="16"/>
  <c r="G436" i="16"/>
  <c r="G437" i="16"/>
  <c r="G438" i="16"/>
  <c r="G440" i="16"/>
  <c r="G442" i="16"/>
  <c r="G443" i="16"/>
  <c r="G444" i="16"/>
  <c r="G445" i="16"/>
  <c r="G446" i="16"/>
  <c r="G447" i="16"/>
  <c r="G448" i="16"/>
  <c r="G449" i="16"/>
  <c r="G450" i="16"/>
  <c r="G451" i="16"/>
  <c r="G452" i="16"/>
  <c r="G454" i="16"/>
  <c r="G455" i="16"/>
  <c r="G456" i="16"/>
  <c r="G459" i="16"/>
  <c r="G460" i="16"/>
  <c r="G462" i="16"/>
  <c r="G464" i="16"/>
  <c r="G466" i="16"/>
  <c r="G469" i="16"/>
  <c r="G470" i="16"/>
  <c r="G471" i="16"/>
  <c r="G472" i="16"/>
  <c r="G473" i="16"/>
  <c r="G476" i="16"/>
  <c r="G478" i="16"/>
  <c r="G480" i="16"/>
  <c r="G481" i="16"/>
  <c r="G482" i="16"/>
  <c r="G483" i="16"/>
  <c r="G484" i="16"/>
  <c r="G485" i="16"/>
  <c r="G487" i="16"/>
  <c r="G488" i="16"/>
  <c r="G491" i="16"/>
  <c r="G492" i="16"/>
  <c r="G493" i="16"/>
  <c r="G494" i="16"/>
  <c r="G495" i="16"/>
  <c r="G497" i="16"/>
  <c r="G499" i="16"/>
  <c r="G500" i="16"/>
  <c r="G502" i="16"/>
  <c r="G507" i="16"/>
  <c r="G508" i="16"/>
  <c r="G509" i="16"/>
  <c r="G510" i="16"/>
  <c r="G511" i="16"/>
  <c r="G512" i="16"/>
  <c r="G514" i="16"/>
  <c r="G516" i="16"/>
  <c r="G517" i="16"/>
  <c r="G518" i="16"/>
  <c r="G519" i="16"/>
  <c r="G520" i="16"/>
  <c r="G522" i="16"/>
  <c r="G523" i="16"/>
  <c r="G525" i="16"/>
  <c r="G526" i="16"/>
  <c r="G527" i="16"/>
  <c r="G528" i="16"/>
  <c r="G530" i="16"/>
  <c r="G533" i="16"/>
  <c r="G535" i="16"/>
  <c r="G536" i="16"/>
  <c r="G537" i="16"/>
  <c r="G538" i="16"/>
  <c r="G539" i="16"/>
  <c r="G540" i="16"/>
  <c r="G541" i="16"/>
  <c r="G543" i="16"/>
  <c r="G544" i="16"/>
  <c r="G546" i="16"/>
  <c r="G548" i="16"/>
  <c r="G549" i="16"/>
  <c r="G551" i="16"/>
  <c r="G552" i="16"/>
  <c r="G557" i="16"/>
  <c r="G558" i="16"/>
  <c r="G559" i="16"/>
  <c r="G560" i="16"/>
  <c r="G561" i="16"/>
  <c r="G562" i="16"/>
  <c r="G563" i="16"/>
  <c r="G565" i="16"/>
  <c r="G567" i="16"/>
  <c r="G569" i="16"/>
  <c r="G571" i="16"/>
  <c r="G573" i="16"/>
  <c r="G578" i="16"/>
  <c r="G580" i="16"/>
  <c r="H583" i="16"/>
  <c r="H585" i="16"/>
  <c r="H587" i="16"/>
  <c r="G589" i="16"/>
  <c r="H596" i="16"/>
  <c r="H598" i="16"/>
  <c r="H600" i="16"/>
  <c r="H602" i="16"/>
  <c r="H22" i="17"/>
  <c r="H85" i="17"/>
  <c r="H92" i="17"/>
  <c r="H100" i="17"/>
  <c r="H103" i="17"/>
  <c r="H122" i="17"/>
  <c r="H128" i="17"/>
  <c r="H139" i="17"/>
  <c r="H166" i="17"/>
  <c r="G195" i="17"/>
  <c r="G242" i="17"/>
  <c r="H612" i="13"/>
  <c r="H613" i="13"/>
  <c r="H614" i="13"/>
  <c r="H615" i="13"/>
  <c r="H616" i="13"/>
  <c r="H617" i="13"/>
  <c r="H618" i="13"/>
  <c r="H619" i="13"/>
  <c r="H620" i="13"/>
  <c r="H622" i="13"/>
  <c r="H623" i="13"/>
  <c r="H625" i="13"/>
  <c r="H626" i="13"/>
  <c r="H627" i="13"/>
  <c r="H628" i="13"/>
  <c r="H629" i="13"/>
  <c r="H630" i="13"/>
  <c r="H631" i="13"/>
  <c r="H632" i="13"/>
  <c r="H633" i="13"/>
  <c r="H636" i="13"/>
  <c r="H637" i="13"/>
  <c r="H638" i="13"/>
  <c r="H639" i="13"/>
  <c r="H10" i="14"/>
  <c r="H13" i="14"/>
  <c r="H14" i="14"/>
  <c r="H22" i="14"/>
  <c r="H33" i="14"/>
  <c r="H81" i="14"/>
  <c r="H82" i="14"/>
  <c r="H83" i="14"/>
  <c r="H86" i="14"/>
  <c r="H97" i="14"/>
  <c r="H99" i="14"/>
  <c r="H100" i="14"/>
  <c r="H103" i="14"/>
  <c r="H109" i="14"/>
  <c r="H111" i="14"/>
  <c r="H115" i="14"/>
  <c r="H118" i="14"/>
  <c r="H123" i="14"/>
  <c r="H124" i="14"/>
  <c r="H125" i="14"/>
  <c r="H126" i="14"/>
  <c r="H127" i="14"/>
  <c r="H128" i="14"/>
  <c r="H139" i="14"/>
  <c r="H141" i="14"/>
  <c r="H142" i="14"/>
  <c r="H144" i="14"/>
  <c r="H145" i="14"/>
  <c r="H146" i="14"/>
  <c r="H147" i="14"/>
  <c r="H149" i="14"/>
  <c r="H150" i="14"/>
  <c r="H152" i="14"/>
  <c r="H188" i="14"/>
  <c r="H193" i="14"/>
  <c r="H195" i="14"/>
  <c r="H202" i="14"/>
  <c r="H204" i="14"/>
  <c r="H215" i="14"/>
  <c r="H216" i="14"/>
  <c r="H218" i="14"/>
  <c r="H219" i="14"/>
  <c r="H230" i="14"/>
  <c r="H242" i="14"/>
  <c r="H243" i="14"/>
  <c r="H255" i="14"/>
  <c r="H258" i="14"/>
  <c r="H261" i="14"/>
  <c r="H263" i="14"/>
  <c r="H265" i="14"/>
  <c r="H281" i="14"/>
  <c r="H285" i="14"/>
  <c r="H288" i="14"/>
  <c r="H292" i="14"/>
  <c r="H306" i="14"/>
  <c r="H307" i="14"/>
  <c r="H312" i="14"/>
  <c r="H324" i="14"/>
  <c r="H327" i="14"/>
  <c r="H329" i="14"/>
  <c r="H338" i="14"/>
  <c r="H371" i="14"/>
  <c r="H377" i="14"/>
  <c r="H380" i="14"/>
  <c r="H383" i="14"/>
  <c r="H387" i="14"/>
  <c r="H391" i="14"/>
  <c r="H395" i="14"/>
  <c r="H405" i="14"/>
  <c r="H406" i="14"/>
  <c r="H410" i="14"/>
  <c r="H413" i="14"/>
  <c r="H419" i="14"/>
  <c r="H420" i="14"/>
  <c r="H422" i="14"/>
  <c r="H423" i="14"/>
  <c r="H424" i="14"/>
  <c r="H430" i="14"/>
  <c r="H434" i="14"/>
  <c r="H435" i="14"/>
  <c r="H437" i="14"/>
  <c r="H445" i="14"/>
  <c r="H446" i="14"/>
  <c r="H468" i="14"/>
  <c r="H470" i="14"/>
  <c r="H473" i="14"/>
  <c r="H478" i="14"/>
  <c r="H484" i="14"/>
  <c r="H485" i="14"/>
  <c r="H487" i="14"/>
  <c r="H493" i="14"/>
  <c r="H499" i="14"/>
  <c r="H509" i="14"/>
  <c r="H512" i="14"/>
  <c r="H518" i="14"/>
  <c r="H558" i="14"/>
  <c r="H561" i="14"/>
  <c r="H563" i="14"/>
  <c r="H581" i="14"/>
  <c r="H588" i="14"/>
  <c r="H612" i="14"/>
  <c r="H614" i="14"/>
  <c r="H615" i="14"/>
  <c r="H616" i="14"/>
  <c r="H618" i="14"/>
  <c r="H620" i="14"/>
  <c r="H626" i="14"/>
  <c r="H628" i="14"/>
  <c r="H630" i="14"/>
  <c r="H631" i="14"/>
  <c r="H633" i="14"/>
  <c r="H10" i="15"/>
  <c r="H11" i="15"/>
  <c r="H12" i="15"/>
  <c r="H13" i="15"/>
  <c r="H14" i="15"/>
  <c r="H22" i="15"/>
  <c r="H24" i="15"/>
  <c r="H26" i="15"/>
  <c r="H29" i="15"/>
  <c r="H30" i="15"/>
  <c r="H33" i="15"/>
  <c r="H34" i="15"/>
  <c r="H35" i="15"/>
  <c r="H39" i="15"/>
  <c r="H42" i="15"/>
  <c r="H47" i="15"/>
  <c r="H48" i="15"/>
  <c r="H52" i="15"/>
  <c r="H53" i="15"/>
  <c r="H58" i="15"/>
  <c r="H63" i="15"/>
  <c r="H64" i="15"/>
  <c r="H65" i="15"/>
  <c r="H67" i="15"/>
  <c r="H70" i="15"/>
  <c r="H71" i="15"/>
  <c r="H72" i="15"/>
  <c r="H81" i="15"/>
  <c r="H82" i="15"/>
  <c r="H83" i="15"/>
  <c r="H84" i="15"/>
  <c r="H85" i="15"/>
  <c r="H86" i="15"/>
  <c r="H88" i="15"/>
  <c r="H92" i="15"/>
  <c r="H93" i="15"/>
  <c r="H97" i="15"/>
  <c r="H98" i="15"/>
  <c r="H99" i="15"/>
  <c r="H100" i="15"/>
  <c r="H103" i="15"/>
  <c r="H104" i="15"/>
  <c r="H105" i="15"/>
  <c r="H106" i="15"/>
  <c r="H107" i="15"/>
  <c r="H108" i="15"/>
  <c r="H111" i="15"/>
  <c r="H113" i="15"/>
  <c r="H114" i="15"/>
  <c r="H115" i="15"/>
  <c r="H116" i="15"/>
  <c r="H118" i="15"/>
  <c r="H119" i="15"/>
  <c r="H120" i="15"/>
  <c r="H123" i="15"/>
  <c r="H124" i="15"/>
  <c r="H125" i="15"/>
  <c r="H126" i="15"/>
  <c r="H127" i="15"/>
  <c r="H128" i="15"/>
  <c r="H129" i="15"/>
  <c r="H133" i="15"/>
  <c r="H135" i="15"/>
  <c r="H137" i="15"/>
  <c r="H138" i="15"/>
  <c r="H139" i="15"/>
  <c r="H140" i="15"/>
  <c r="H141" i="15"/>
  <c r="H142" i="15"/>
  <c r="H143" i="15"/>
  <c r="H144" i="15"/>
  <c r="H145" i="15"/>
  <c r="H146" i="15"/>
  <c r="H147" i="15"/>
  <c r="H148" i="15"/>
  <c r="H149" i="15"/>
  <c r="H150" i="15"/>
  <c r="H151" i="15"/>
  <c r="H152" i="15"/>
  <c r="H153" i="15"/>
  <c r="H154" i="15"/>
  <c r="H155" i="15"/>
  <c r="H156" i="15"/>
  <c r="H159" i="15"/>
  <c r="H161" i="15"/>
  <c r="H166" i="15"/>
  <c r="H169" i="15"/>
  <c r="H170" i="15"/>
  <c r="H171" i="15"/>
  <c r="H173" i="15"/>
  <c r="H177" i="15"/>
  <c r="H188" i="15"/>
  <c r="H189" i="15"/>
  <c r="H190" i="15"/>
  <c r="H191" i="15"/>
  <c r="H193" i="15"/>
  <c r="H195" i="15"/>
  <c r="H197" i="15"/>
  <c r="H198" i="15"/>
  <c r="H199" i="15"/>
  <c r="H200" i="15"/>
  <c r="H201" i="15"/>
  <c r="H202" i="15"/>
  <c r="H203" i="15"/>
  <c r="H204" i="15"/>
  <c r="H205" i="15"/>
  <c r="H209" i="15"/>
  <c r="H210" i="15"/>
  <c r="H211" i="15"/>
  <c r="H214" i="15"/>
  <c r="H215" i="15"/>
  <c r="H216" i="15"/>
  <c r="H218" i="15"/>
  <c r="H219" i="15"/>
  <c r="H220" i="15"/>
  <c r="H221" i="15"/>
  <c r="H222" i="15"/>
  <c r="H223" i="15"/>
  <c r="H225" i="15"/>
  <c r="H226" i="15"/>
  <c r="H227" i="15"/>
  <c r="H230" i="15"/>
  <c r="H231" i="15"/>
  <c r="H235" i="15"/>
  <c r="H242" i="15"/>
  <c r="H243" i="15"/>
  <c r="H245" i="15"/>
  <c r="H248" i="15"/>
  <c r="H250" i="15"/>
  <c r="H252" i="15"/>
  <c r="H255" i="15"/>
  <c r="H257" i="15"/>
  <c r="H258" i="15"/>
  <c r="H260" i="15"/>
  <c r="H261" i="15"/>
  <c r="H263" i="15"/>
  <c r="H264" i="15"/>
  <c r="H265" i="15"/>
  <c r="H271" i="15"/>
  <c r="H277" i="15"/>
  <c r="H279" i="15"/>
  <c r="H280" i="15"/>
  <c r="H281" i="15"/>
  <c r="H284" i="15"/>
  <c r="H291" i="15"/>
  <c r="H292" i="15"/>
  <c r="H293" i="15"/>
  <c r="H295" i="15"/>
  <c r="H298" i="15"/>
  <c r="H299" i="15"/>
  <c r="H300" i="15"/>
  <c r="H305" i="15"/>
  <c r="H306" i="15"/>
  <c r="H307" i="15"/>
  <c r="H308" i="15"/>
  <c r="H310" i="15"/>
  <c r="H312" i="15"/>
  <c r="H318" i="15"/>
  <c r="H320" i="15"/>
  <c r="H321" i="15"/>
  <c r="H322" i="15"/>
  <c r="H323" i="15"/>
  <c r="H324" i="15"/>
  <c r="H327" i="15"/>
  <c r="H329" i="15"/>
  <c r="H332" i="15"/>
  <c r="H336" i="15"/>
  <c r="H338" i="15"/>
  <c r="H340" i="15"/>
  <c r="H343" i="15"/>
  <c r="H347" i="15"/>
  <c r="H354" i="15"/>
  <c r="H358" i="15"/>
  <c r="H371" i="15"/>
  <c r="H372" i="15"/>
  <c r="H373" i="15"/>
  <c r="H374" i="15"/>
  <c r="H377" i="15"/>
  <c r="H378" i="15"/>
  <c r="H379" i="15"/>
  <c r="H380" i="15"/>
  <c r="H381" i="15"/>
  <c r="H383" i="15"/>
  <c r="H384" i="15"/>
  <c r="H386" i="15"/>
  <c r="H387" i="15"/>
  <c r="H388" i="15"/>
  <c r="H391" i="15"/>
  <c r="H392" i="15"/>
  <c r="H394" i="15"/>
  <c r="H395" i="15"/>
  <c r="H396" i="15"/>
  <c r="H398" i="15"/>
  <c r="H401" i="15"/>
  <c r="H402" i="15"/>
  <c r="H403" i="15"/>
  <c r="H404" i="15"/>
  <c r="H405" i="15"/>
  <c r="H406" i="15"/>
  <c r="H407" i="15"/>
  <c r="H408" i="15"/>
  <c r="H409" i="15"/>
  <c r="H410" i="15"/>
  <c r="H413" i="15"/>
  <c r="H414" i="15"/>
  <c r="H416" i="15"/>
  <c r="H419" i="15"/>
  <c r="H422" i="15"/>
  <c r="H423" i="15"/>
  <c r="H424" i="15"/>
  <c r="H426" i="15"/>
  <c r="H427" i="15"/>
  <c r="H428" i="15"/>
  <c r="H429" i="15"/>
  <c r="H430" i="15"/>
  <c r="H432" i="15"/>
  <c r="H433" i="15"/>
  <c r="H434" i="15"/>
  <c r="H435" i="15"/>
  <c r="H436" i="15"/>
  <c r="H437" i="15"/>
  <c r="H442" i="15"/>
  <c r="H443" i="15"/>
  <c r="H444" i="15"/>
  <c r="H445" i="15"/>
  <c r="H446" i="15"/>
  <c r="H447" i="15"/>
  <c r="H450" i="15"/>
  <c r="H451" i="15"/>
  <c r="H459" i="15"/>
  <c r="H460" i="15"/>
  <c r="H462" i="15"/>
  <c r="H464" i="15"/>
  <c r="H465" i="15"/>
  <c r="H467" i="15"/>
  <c r="H468" i="15"/>
  <c r="H469" i="15"/>
  <c r="H470" i="15"/>
  <c r="H471" i="15"/>
  <c r="H473" i="15"/>
  <c r="H474" i="15"/>
  <c r="H475" i="15"/>
  <c r="H476" i="15"/>
  <c r="H478" i="15"/>
  <c r="H480" i="15"/>
  <c r="H481" i="15"/>
  <c r="H482" i="15"/>
  <c r="H483" i="15"/>
  <c r="H484" i="15"/>
  <c r="H485" i="15"/>
  <c r="H486" i="15"/>
  <c r="H487" i="15"/>
  <c r="H489" i="15"/>
  <c r="H491" i="15"/>
  <c r="H493" i="15"/>
  <c r="H494" i="15"/>
  <c r="H497" i="15"/>
  <c r="H498" i="15"/>
  <c r="H499" i="15"/>
  <c r="H500" i="15"/>
  <c r="H503" i="15"/>
  <c r="H506" i="15"/>
  <c r="H507" i="15"/>
  <c r="H508" i="15"/>
  <c r="H509" i="15"/>
  <c r="H511" i="15"/>
  <c r="H512" i="15"/>
  <c r="H514" i="15"/>
  <c r="H515" i="15"/>
  <c r="H516" i="15"/>
  <c r="H517" i="15"/>
  <c r="H518" i="15"/>
  <c r="H519" i="15"/>
  <c r="H520" i="15"/>
  <c r="H523" i="15"/>
  <c r="H528" i="15"/>
  <c r="H533" i="15"/>
  <c r="H535" i="15"/>
  <c r="H539" i="15"/>
  <c r="H540" i="15"/>
  <c r="H543" i="15"/>
  <c r="H544" i="15"/>
  <c r="H545" i="15"/>
  <c r="H552" i="15"/>
  <c r="H561" i="15"/>
  <c r="H563" i="15"/>
  <c r="H564" i="15"/>
  <c r="H565" i="15"/>
  <c r="H567" i="15"/>
  <c r="H568" i="15"/>
  <c r="H569" i="15"/>
  <c r="H574" i="15"/>
  <c r="H577" i="15"/>
  <c r="H580" i="15"/>
  <c r="H581" i="15"/>
  <c r="H583" i="15"/>
  <c r="H584" i="15"/>
  <c r="H585" i="15"/>
  <c r="H588" i="15"/>
  <c r="H589" i="15"/>
  <c r="H590" i="15"/>
  <c r="H591" i="15"/>
  <c r="H592" i="15"/>
  <c r="H597" i="15"/>
  <c r="H598" i="15"/>
  <c r="H612" i="15"/>
  <c r="H613" i="15"/>
  <c r="H614" i="15"/>
  <c r="H615" i="15"/>
  <c r="H616" i="15"/>
  <c r="H617" i="15"/>
  <c r="H618" i="15"/>
  <c r="H619" i="15"/>
  <c r="H620" i="15"/>
  <c r="H621" i="15"/>
  <c r="H622" i="15"/>
  <c r="H623" i="15"/>
  <c r="H625" i="15"/>
  <c r="H626" i="15"/>
  <c r="H627" i="15"/>
  <c r="H628" i="15"/>
  <c r="H629" i="15"/>
  <c r="H630" i="15"/>
  <c r="H631" i="15"/>
  <c r="H632" i="15"/>
  <c r="H633" i="15"/>
  <c r="H636" i="15"/>
  <c r="H637" i="15"/>
  <c r="H639" i="15"/>
  <c r="H10" i="16"/>
  <c r="H13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H34" i="16"/>
  <c r="H35" i="16"/>
  <c r="H36" i="16"/>
  <c r="H37" i="16"/>
  <c r="H39" i="16"/>
  <c r="H40" i="16"/>
  <c r="H41" i="16"/>
  <c r="H42" i="16"/>
  <c r="H44" i="16"/>
  <c r="H47" i="16"/>
  <c r="H48" i="16"/>
  <c r="H49" i="16"/>
  <c r="H50" i="16"/>
  <c r="H51" i="16"/>
  <c r="H52" i="16"/>
  <c r="H53" i="16"/>
  <c r="H54" i="16"/>
  <c r="H56" i="16"/>
  <c r="H57" i="16"/>
  <c r="H58" i="16"/>
  <c r="H59" i="16"/>
  <c r="H61" i="16"/>
  <c r="H62" i="16"/>
  <c r="H63" i="16"/>
  <c r="H64" i="16"/>
  <c r="H65" i="16"/>
  <c r="H66" i="16"/>
  <c r="H67" i="16"/>
  <c r="H68" i="16"/>
  <c r="H70" i="16"/>
  <c r="H71" i="16"/>
  <c r="H72" i="16"/>
  <c r="H81" i="16"/>
  <c r="H82" i="16"/>
  <c r="H83" i="16"/>
  <c r="H84" i="16"/>
  <c r="H85" i="16"/>
  <c r="H86" i="16"/>
  <c r="H87" i="16"/>
  <c r="H88" i="16"/>
  <c r="H91" i="16"/>
  <c r="H92" i="16"/>
  <c r="H93" i="16"/>
  <c r="H97" i="16"/>
  <c r="H98" i="16"/>
  <c r="H99" i="16"/>
  <c r="H100" i="16"/>
  <c r="H103" i="16"/>
  <c r="H104" i="16"/>
  <c r="H105" i="16"/>
  <c r="H106" i="16"/>
  <c r="H107" i="16"/>
  <c r="H108" i="16"/>
  <c r="H109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2" i="16"/>
  <c r="H133" i="16"/>
  <c r="H134" i="16"/>
  <c r="H135" i="16"/>
  <c r="H136" i="16"/>
  <c r="H137" i="16"/>
  <c r="H138" i="16"/>
  <c r="H139" i="16"/>
  <c r="H141" i="16"/>
  <c r="H142" i="16"/>
  <c r="H144" i="16"/>
  <c r="H145" i="16"/>
  <c r="H146" i="16"/>
  <c r="H147" i="16"/>
  <c r="H148" i="16"/>
  <c r="H149" i="16"/>
  <c r="H150" i="16"/>
  <c r="H151" i="16"/>
  <c r="H152" i="16"/>
  <c r="H153" i="16"/>
  <c r="H154" i="16"/>
  <c r="H155" i="16"/>
  <c r="H156" i="16"/>
  <c r="H157" i="16"/>
  <c r="H158" i="16"/>
  <c r="H159" i="16"/>
  <c r="H160" i="16"/>
  <c r="H161" i="16"/>
  <c r="H162" i="16"/>
  <c r="H164" i="16"/>
  <c r="H165" i="16"/>
  <c r="H166" i="16"/>
  <c r="H167" i="16"/>
  <c r="H168" i="16"/>
  <c r="H169" i="16"/>
  <c r="H170" i="16"/>
  <c r="H171" i="16"/>
  <c r="H173" i="16"/>
  <c r="H174" i="16"/>
  <c r="H175" i="16"/>
  <c r="H176" i="16"/>
  <c r="H177" i="16"/>
  <c r="H178" i="16"/>
  <c r="H188" i="16"/>
  <c r="H189" i="16"/>
  <c r="H190" i="16"/>
  <c r="H191" i="16"/>
  <c r="H192" i="16"/>
  <c r="H193" i="16"/>
  <c r="H195" i="16"/>
  <c r="H196" i="16"/>
  <c r="H197" i="16"/>
  <c r="H198" i="16"/>
  <c r="H199" i="16"/>
  <c r="H201" i="16"/>
  <c r="H202" i="16"/>
  <c r="H203" i="16"/>
  <c r="H204" i="16"/>
  <c r="H205" i="16"/>
  <c r="H206" i="16"/>
  <c r="H207" i="16"/>
  <c r="H208" i="16"/>
  <c r="H209" i="16"/>
  <c r="H210" i="16"/>
  <c r="H211" i="16"/>
  <c r="H213" i="16"/>
  <c r="H214" i="16"/>
  <c r="H215" i="16"/>
  <c r="H216" i="16"/>
  <c r="H218" i="16"/>
  <c r="H219" i="16"/>
  <c r="H220" i="16"/>
  <c r="H221" i="16"/>
  <c r="H222" i="16"/>
  <c r="H223" i="16"/>
  <c r="H224" i="16"/>
  <c r="H225" i="16"/>
  <c r="H226" i="16"/>
  <c r="H227" i="16"/>
  <c r="H228" i="16"/>
  <c r="H229" i="16"/>
  <c r="H230" i="16"/>
  <c r="H231" i="16"/>
  <c r="H232" i="16"/>
  <c r="H233" i="16"/>
  <c r="H234" i="16"/>
  <c r="H235" i="16"/>
  <c r="H236" i="16"/>
  <c r="H237" i="16"/>
  <c r="H239" i="16"/>
  <c r="H241" i="16"/>
  <c r="H242" i="16"/>
  <c r="H243" i="16"/>
  <c r="H245" i="16"/>
  <c r="H250" i="16"/>
  <c r="H251" i="16"/>
  <c r="H252" i="16"/>
  <c r="H255" i="16"/>
  <c r="H256" i="16"/>
  <c r="H258" i="16"/>
  <c r="H260" i="16"/>
  <c r="H261" i="16"/>
  <c r="H263" i="16"/>
  <c r="H264" i="16"/>
  <c r="H265" i="16"/>
  <c r="H266" i="16"/>
  <c r="H267" i="16"/>
  <c r="H269" i="16"/>
  <c r="H270" i="16"/>
  <c r="H271" i="16"/>
  <c r="H272" i="16"/>
  <c r="H273" i="16"/>
  <c r="H274" i="16"/>
  <c r="H275" i="16"/>
  <c r="H276" i="16"/>
  <c r="H277" i="16"/>
  <c r="H278" i="16"/>
  <c r="H279" i="16"/>
  <c r="H280" i="16"/>
  <c r="H281" i="16"/>
  <c r="H282" i="16"/>
  <c r="H283" i="16"/>
  <c r="H284" i="16"/>
  <c r="H285" i="16"/>
  <c r="H286" i="16"/>
  <c r="H287" i="16"/>
  <c r="H288" i="16"/>
  <c r="H289" i="16"/>
  <c r="H290" i="16"/>
  <c r="H292" i="16"/>
  <c r="H293" i="16"/>
  <c r="H294" i="16"/>
  <c r="H295" i="16"/>
  <c r="H296" i="16"/>
  <c r="H297" i="16"/>
  <c r="H298" i="16"/>
  <c r="H299" i="16"/>
  <c r="H300" i="16"/>
  <c r="H304" i="16"/>
  <c r="H305" i="16"/>
  <c r="H306" i="16"/>
  <c r="H307" i="16"/>
  <c r="H308" i="16"/>
  <c r="H309" i="16"/>
  <c r="H310" i="16"/>
  <c r="H311" i="16"/>
  <c r="H312" i="16"/>
  <c r="H313" i="16"/>
  <c r="H315" i="16"/>
  <c r="H318" i="16"/>
  <c r="H320" i="16"/>
  <c r="H321" i="16"/>
  <c r="H322" i="16"/>
  <c r="H324" i="16"/>
  <c r="H325" i="16"/>
  <c r="H327" i="16"/>
  <c r="H328" i="16"/>
  <c r="H329" i="16"/>
  <c r="H331" i="16"/>
  <c r="H332" i="16"/>
  <c r="H333" i="16"/>
  <c r="H334" i="16"/>
  <c r="H336" i="16"/>
  <c r="H337" i="16"/>
  <c r="H338" i="16"/>
  <c r="H339" i="16"/>
  <c r="H340" i="16"/>
  <c r="H342" i="16"/>
  <c r="H343" i="16"/>
  <c r="H344" i="16"/>
  <c r="H347" i="16"/>
  <c r="H348" i="16"/>
  <c r="H352" i="16"/>
  <c r="H353" i="16"/>
  <c r="H354" i="16"/>
  <c r="H355" i="16"/>
  <c r="H358" i="16"/>
  <c r="H359" i="16"/>
  <c r="H360" i="16"/>
  <c r="H361" i="16"/>
  <c r="H371" i="16"/>
  <c r="H372" i="16"/>
  <c r="H373" i="16"/>
  <c r="H374" i="16"/>
  <c r="H376" i="16"/>
  <c r="H377" i="16"/>
  <c r="H378" i="16"/>
  <c r="H379" i="16"/>
  <c r="H380" i="16"/>
  <c r="H381" i="16"/>
  <c r="H382" i="16"/>
  <c r="H383" i="16"/>
  <c r="H384" i="16"/>
  <c r="H386" i="16"/>
  <c r="H387" i="16"/>
  <c r="H388" i="16"/>
  <c r="H389" i="16"/>
  <c r="H390" i="16"/>
  <c r="H391" i="16"/>
  <c r="H392" i="16"/>
  <c r="H394" i="16"/>
  <c r="H395" i="16"/>
  <c r="H396" i="16"/>
  <c r="H397" i="16"/>
  <c r="H398" i="16"/>
  <c r="H399" i="16"/>
  <c r="H400" i="16"/>
  <c r="H401" i="16"/>
  <c r="H402" i="16"/>
  <c r="H403" i="16"/>
  <c r="H404" i="16"/>
  <c r="H405" i="16"/>
  <c r="H406" i="16"/>
  <c r="H407" i="16"/>
  <c r="H408" i="16"/>
  <c r="H409" i="16"/>
  <c r="H410" i="16"/>
  <c r="H411" i="16"/>
  <c r="H413" i="16"/>
  <c r="H414" i="16"/>
  <c r="H415" i="16"/>
  <c r="H416" i="16"/>
  <c r="H419" i="16"/>
  <c r="H420" i="16"/>
  <c r="H421" i="16"/>
  <c r="H422" i="16"/>
  <c r="H423" i="16"/>
  <c r="H424" i="16"/>
  <c r="H425" i="16"/>
  <c r="H426" i="16"/>
  <c r="H427" i="16"/>
  <c r="H428" i="16"/>
  <c r="H429" i="16"/>
  <c r="H430" i="16"/>
  <c r="H431" i="16"/>
  <c r="H432" i="16"/>
  <c r="H433" i="16"/>
  <c r="H434" i="16"/>
  <c r="H435" i="16"/>
  <c r="H436" i="16"/>
  <c r="H437" i="16"/>
  <c r="H438" i="16"/>
  <c r="H441" i="16"/>
  <c r="H442" i="16"/>
  <c r="H443" i="16"/>
  <c r="H445" i="16"/>
  <c r="H446" i="16"/>
  <c r="H447" i="16"/>
  <c r="H448" i="16"/>
  <c r="H449" i="16"/>
  <c r="H450" i="16"/>
  <c r="H451" i="16"/>
  <c r="H454" i="16"/>
  <c r="H455" i="16"/>
  <c r="H459" i="16"/>
  <c r="H460" i="16"/>
  <c r="H461" i="16"/>
  <c r="H462" i="16"/>
  <c r="H463" i="16"/>
  <c r="H464" i="16"/>
  <c r="H465" i="16"/>
  <c r="H466" i="16"/>
  <c r="H467" i="16"/>
  <c r="H468" i="16"/>
  <c r="H469" i="16"/>
  <c r="H470" i="16"/>
  <c r="H471" i="16"/>
  <c r="H472" i="16"/>
  <c r="H473" i="16"/>
  <c r="H474" i="16"/>
  <c r="H476" i="16"/>
  <c r="H477" i="16"/>
  <c r="H478" i="16"/>
  <c r="H480" i="16"/>
  <c r="H481" i="16"/>
  <c r="H482" i="16"/>
  <c r="H483" i="16"/>
  <c r="H484" i="16"/>
  <c r="H485" i="16"/>
  <c r="H486" i="16"/>
  <c r="H487" i="16"/>
  <c r="H488" i="16"/>
  <c r="H489" i="16"/>
  <c r="H491" i="16"/>
  <c r="H492" i="16"/>
  <c r="H493" i="16"/>
  <c r="H494" i="16"/>
  <c r="H495" i="16"/>
  <c r="H496" i="16"/>
  <c r="H497" i="16"/>
  <c r="H498" i="16"/>
  <c r="H499" i="16"/>
  <c r="H500" i="16"/>
  <c r="H501" i="16"/>
  <c r="H502" i="16"/>
  <c r="H503" i="16"/>
  <c r="H504" i="16"/>
  <c r="H505" i="16"/>
  <c r="H506" i="16"/>
  <c r="H507" i="16"/>
  <c r="H508" i="16"/>
  <c r="H509" i="16"/>
  <c r="H510" i="16"/>
  <c r="H511" i="16"/>
  <c r="H512" i="16"/>
  <c r="H514" i="16"/>
  <c r="H515" i="16"/>
  <c r="H516" i="16"/>
  <c r="H517" i="16"/>
  <c r="H518" i="16"/>
  <c r="H519" i="16"/>
  <c r="H520" i="16"/>
  <c r="H521" i="16"/>
  <c r="H522" i="16"/>
  <c r="H523" i="16"/>
  <c r="H525" i="16"/>
  <c r="H526" i="16"/>
  <c r="H527" i="16"/>
  <c r="H528" i="16"/>
  <c r="H530" i="16"/>
  <c r="H532" i="16"/>
  <c r="H533" i="16"/>
  <c r="H535" i="16"/>
  <c r="H536" i="16"/>
  <c r="H537" i="16"/>
  <c r="H538" i="16"/>
  <c r="H539" i="16"/>
  <c r="H540" i="16"/>
  <c r="H541" i="16"/>
  <c r="H542" i="16"/>
  <c r="H543" i="16"/>
  <c r="H544" i="16"/>
  <c r="H545" i="16"/>
  <c r="H546" i="16"/>
  <c r="H547" i="16"/>
  <c r="H548" i="16"/>
  <c r="H549" i="16"/>
  <c r="H550" i="16"/>
  <c r="H551" i="16"/>
  <c r="H552" i="16"/>
  <c r="H553" i="16"/>
  <c r="H554" i="16"/>
  <c r="H555" i="16"/>
  <c r="H556" i="16"/>
  <c r="H557" i="16"/>
  <c r="H558" i="16"/>
  <c r="H559" i="16"/>
  <c r="H560" i="16"/>
  <c r="H561" i="16"/>
  <c r="H562" i="16"/>
  <c r="H563" i="16"/>
  <c r="H565" i="16"/>
  <c r="H567" i="16"/>
  <c r="H569" i="16"/>
  <c r="H571" i="16"/>
  <c r="H573" i="16"/>
  <c r="H578" i="16"/>
  <c r="H580" i="16"/>
  <c r="G584" i="16"/>
  <c r="H589" i="16"/>
  <c r="G593" i="16"/>
  <c r="G595" i="16"/>
  <c r="G597" i="16"/>
  <c r="G599" i="16"/>
  <c r="G612" i="16"/>
  <c r="G614" i="16"/>
  <c r="G616" i="16"/>
  <c r="G618" i="16"/>
  <c r="G620" i="16"/>
  <c r="G622" i="16"/>
  <c r="G624" i="16"/>
  <c r="G626" i="16"/>
  <c r="G628" i="16"/>
  <c r="G630" i="16"/>
  <c r="G632" i="16"/>
  <c r="G636" i="16"/>
  <c r="G638" i="16"/>
  <c r="C10" i="17"/>
  <c r="H116" i="17"/>
  <c r="H137" i="17"/>
  <c r="G188" i="17"/>
  <c r="G189" i="17"/>
  <c r="G248" i="17"/>
  <c r="H384" i="18"/>
  <c r="H386" i="18"/>
  <c r="H388" i="18"/>
  <c r="H391" i="18"/>
  <c r="G395" i="18"/>
  <c r="G396" i="18"/>
  <c r="G400" i="18"/>
  <c r="H404" i="18"/>
  <c r="H405" i="18"/>
  <c r="H406" i="18"/>
  <c r="G408" i="18"/>
  <c r="G413" i="18"/>
  <c r="H416" i="18"/>
  <c r="H419" i="18"/>
  <c r="H422" i="18"/>
  <c r="H423" i="18"/>
  <c r="H424" i="18"/>
  <c r="H432" i="18"/>
  <c r="G433" i="18"/>
  <c r="H446" i="18"/>
  <c r="H459" i="18"/>
  <c r="H460" i="18"/>
  <c r="H461" i="18"/>
  <c r="G464" i="18"/>
  <c r="H467" i="18"/>
  <c r="G470" i="18"/>
  <c r="G471" i="18"/>
  <c r="H478" i="18"/>
  <c r="H483" i="18"/>
  <c r="H484" i="18"/>
  <c r="H485" i="18"/>
  <c r="H486" i="18"/>
  <c r="H487" i="18"/>
  <c r="H489" i="18"/>
  <c r="G493" i="18"/>
  <c r="H507" i="18"/>
  <c r="G509" i="18"/>
  <c r="G512" i="18"/>
  <c r="G525" i="18"/>
  <c r="G528" i="18"/>
  <c r="H536" i="18"/>
  <c r="G537" i="18"/>
  <c r="H539" i="18"/>
  <c r="G541" i="18"/>
  <c r="H578" i="18"/>
  <c r="G612" i="17"/>
  <c r="G615" i="17"/>
  <c r="G616" i="17"/>
  <c r="G630" i="17"/>
  <c r="G10" i="18"/>
  <c r="G11" i="18"/>
  <c r="G12" i="18"/>
  <c r="G13" i="18"/>
  <c r="G14" i="18"/>
  <c r="G22" i="18"/>
  <c r="G24" i="18"/>
  <c r="G25" i="18"/>
  <c r="G26" i="18"/>
  <c r="G29" i="18"/>
  <c r="G30" i="18"/>
  <c r="G31" i="18"/>
  <c r="G33" i="18"/>
  <c r="G39" i="18"/>
  <c r="G42" i="18"/>
  <c r="G47" i="18"/>
  <c r="G48" i="18"/>
  <c r="G53" i="18"/>
  <c r="G54" i="18"/>
  <c r="G57" i="18"/>
  <c r="G62" i="18"/>
  <c r="G64" i="18"/>
  <c r="G65" i="18"/>
  <c r="G67" i="18"/>
  <c r="G68" i="18"/>
  <c r="G81" i="18"/>
  <c r="G82" i="18"/>
  <c r="G83" i="18"/>
  <c r="G84" i="18"/>
  <c r="G85" i="18"/>
  <c r="G86" i="18"/>
  <c r="G88" i="18"/>
  <c r="G91" i="18"/>
  <c r="G93" i="18"/>
  <c r="G97" i="18"/>
  <c r="G98" i="18"/>
  <c r="G99" i="18"/>
  <c r="G100" i="18"/>
  <c r="G103" i="18"/>
  <c r="G104" i="18"/>
  <c r="G106" i="18"/>
  <c r="G108" i="18"/>
  <c r="G109" i="18"/>
  <c r="G111" i="18"/>
  <c r="G113" i="18"/>
  <c r="G114" i="18"/>
  <c r="G115" i="18"/>
  <c r="G116" i="18"/>
  <c r="G118" i="18"/>
  <c r="G122" i="18"/>
  <c r="G123" i="18"/>
  <c r="G124" i="18"/>
  <c r="G125" i="18"/>
  <c r="G126" i="18"/>
  <c r="G127" i="18"/>
  <c r="G128" i="18"/>
  <c r="G129" i="18"/>
  <c r="G133" i="18"/>
  <c r="G134" i="18"/>
  <c r="G135" i="18"/>
  <c r="G136" i="18"/>
  <c r="G137" i="18"/>
  <c r="G138" i="18"/>
  <c r="G139" i="18"/>
  <c r="G141" i="18"/>
  <c r="G142" i="18"/>
  <c r="G143" i="18"/>
  <c r="G144" i="18"/>
  <c r="G145" i="18"/>
  <c r="G146" i="18"/>
  <c r="G147" i="18"/>
  <c r="G148" i="18"/>
  <c r="G149" i="18"/>
  <c r="G150" i="18"/>
  <c r="G152" i="18"/>
  <c r="G153" i="18"/>
  <c r="G154" i="18"/>
  <c r="G155" i="18"/>
  <c r="G156" i="18"/>
  <c r="G158" i="18"/>
  <c r="G166" i="18"/>
  <c r="G167" i="18"/>
  <c r="G168" i="18"/>
  <c r="G170" i="18"/>
  <c r="G171" i="18"/>
  <c r="G177" i="18"/>
  <c r="G188" i="18"/>
  <c r="G189" i="18"/>
  <c r="G190" i="18"/>
  <c r="G191" i="18"/>
  <c r="G193" i="18"/>
  <c r="G195" i="18"/>
  <c r="G197" i="18"/>
  <c r="G200" i="18"/>
  <c r="G202" i="18"/>
  <c r="G203" i="18"/>
  <c r="G204" i="18"/>
  <c r="G205" i="18"/>
  <c r="G207" i="18"/>
  <c r="G209" i="18"/>
  <c r="G211" i="18"/>
  <c r="G214" i="18"/>
  <c r="G215" i="18"/>
  <c r="G216" i="18"/>
  <c r="G218" i="18"/>
  <c r="G220" i="18"/>
  <c r="G221" i="18"/>
  <c r="G225" i="18"/>
  <c r="G227" i="18"/>
  <c r="G230" i="18"/>
  <c r="G231" i="18"/>
  <c r="G235" i="18"/>
  <c r="G242" i="18"/>
  <c r="G245" i="18"/>
  <c r="G247" i="18"/>
  <c r="G248" i="18"/>
  <c r="G252" i="18"/>
  <c r="G255" i="18"/>
  <c r="G258" i="18"/>
  <c r="G259" i="18"/>
  <c r="G260" i="18"/>
  <c r="G261" i="18"/>
  <c r="G263" i="18"/>
  <c r="G264" i="18"/>
  <c r="G265" i="18"/>
  <c r="G268" i="18"/>
  <c r="G276" i="18"/>
  <c r="G277" i="18"/>
  <c r="G281" i="18"/>
  <c r="G284" i="18"/>
  <c r="G285" i="18"/>
  <c r="G288" i="18"/>
  <c r="G292" i="18"/>
  <c r="G293" i="18"/>
  <c r="G294" i="18"/>
  <c r="G295" i="18"/>
  <c r="G297" i="18"/>
  <c r="G304" i="18"/>
  <c r="G306" i="18"/>
  <c r="G307" i="18"/>
  <c r="G308" i="18"/>
  <c r="G310" i="18"/>
  <c r="G311" i="18"/>
  <c r="G312" i="18"/>
  <c r="G315" i="18"/>
  <c r="G318" i="18"/>
  <c r="G320" i="18"/>
  <c r="G324" i="18"/>
  <c r="G325" i="18"/>
  <c r="G327" i="18"/>
  <c r="G338" i="18"/>
  <c r="G343" i="18"/>
  <c r="G347" i="18"/>
  <c r="G590" i="18"/>
  <c r="G571" i="18"/>
  <c r="G371" i="18"/>
  <c r="G372" i="18"/>
  <c r="G373" i="18"/>
  <c r="G374" i="18"/>
  <c r="G377" i="18"/>
  <c r="G378" i="18"/>
  <c r="G380" i="18"/>
  <c r="G381" i="18"/>
  <c r="G383" i="18"/>
  <c r="G387" i="18"/>
  <c r="G401" i="18"/>
  <c r="G402" i="18"/>
  <c r="G410" i="18"/>
  <c r="H413" i="18"/>
  <c r="G421" i="18"/>
  <c r="G426" i="18"/>
  <c r="G427" i="18"/>
  <c r="G428" i="18"/>
  <c r="G429" i="18"/>
  <c r="G430" i="18"/>
  <c r="H433" i="18"/>
  <c r="G434" i="18"/>
  <c r="G435" i="18"/>
  <c r="G436" i="18"/>
  <c r="H444" i="18"/>
  <c r="G448" i="18"/>
  <c r="G454" i="18"/>
  <c r="H462" i="18"/>
  <c r="H464" i="18"/>
  <c r="H470" i="18"/>
  <c r="H471" i="18"/>
  <c r="G473" i="18"/>
  <c r="H493" i="18"/>
  <c r="H494" i="18"/>
  <c r="H497" i="18"/>
  <c r="H509" i="18"/>
  <c r="H512" i="18"/>
  <c r="G517" i="18"/>
  <c r="G535" i="18"/>
  <c r="G567" i="18"/>
  <c r="H612" i="17"/>
  <c r="H615" i="17"/>
  <c r="H616" i="17"/>
  <c r="H620" i="17"/>
  <c r="H628" i="17"/>
  <c r="H630" i="17"/>
  <c r="H10" i="18"/>
  <c r="H11" i="18"/>
  <c r="H12" i="18"/>
  <c r="H13" i="18"/>
  <c r="H14" i="18"/>
  <c r="H22" i="18"/>
  <c r="H27" i="18"/>
  <c r="H30" i="18"/>
  <c r="H33" i="18"/>
  <c r="H39" i="18"/>
  <c r="H48" i="18"/>
  <c r="H51" i="18"/>
  <c r="H52" i="18"/>
  <c r="H53" i="18"/>
  <c r="H57" i="18"/>
  <c r="H58" i="18"/>
  <c r="H64" i="18"/>
  <c r="H65" i="18"/>
  <c r="H67" i="18"/>
  <c r="H70" i="18"/>
  <c r="H81" i="18"/>
  <c r="H82" i="18"/>
  <c r="H83" i="18"/>
  <c r="H84" i="18"/>
  <c r="H85" i="18"/>
  <c r="H86" i="18"/>
  <c r="H88" i="18"/>
  <c r="H91" i="18"/>
  <c r="H97" i="18"/>
  <c r="H99" i="18"/>
  <c r="H100" i="18"/>
  <c r="H103" i="18"/>
  <c r="H104" i="18"/>
  <c r="H105" i="18"/>
  <c r="H106" i="18"/>
  <c r="H107" i="18"/>
  <c r="H108" i="18"/>
  <c r="H111" i="18"/>
  <c r="H113" i="18"/>
  <c r="H115" i="18"/>
  <c r="H116" i="18"/>
  <c r="H118" i="18"/>
  <c r="H119" i="18"/>
  <c r="H122" i="18"/>
  <c r="H123" i="18"/>
  <c r="H124" i="18"/>
  <c r="H125" i="18"/>
  <c r="H126" i="18"/>
  <c r="H127" i="18"/>
  <c r="H128" i="18"/>
  <c r="H129" i="18"/>
  <c r="H133" i="18"/>
  <c r="H137" i="18"/>
  <c r="H139" i="18"/>
  <c r="H141" i="18"/>
  <c r="H142" i="18"/>
  <c r="H143" i="18"/>
  <c r="H144" i="18"/>
  <c r="H145" i="18"/>
  <c r="H146" i="18"/>
  <c r="H147" i="18"/>
  <c r="H148" i="18"/>
  <c r="H149" i="18"/>
  <c r="H150" i="18"/>
  <c r="H152" i="18"/>
  <c r="H154" i="18"/>
  <c r="H155" i="18"/>
  <c r="H156" i="18"/>
  <c r="H158" i="18"/>
  <c r="H166" i="18"/>
  <c r="H167" i="18"/>
  <c r="H168" i="18"/>
  <c r="H171" i="18"/>
  <c r="H177" i="18"/>
  <c r="H188" i="18"/>
  <c r="H189" i="18"/>
  <c r="H191" i="18"/>
  <c r="H193" i="18"/>
  <c r="H195" i="18"/>
  <c r="H197" i="18"/>
  <c r="H202" i="18"/>
  <c r="H203" i="18"/>
  <c r="H204" i="18"/>
  <c r="H205" i="18"/>
  <c r="H209" i="18"/>
  <c r="H211" i="18"/>
  <c r="H214" i="18"/>
  <c r="H215" i="18"/>
  <c r="H216" i="18"/>
  <c r="H218" i="18"/>
  <c r="H219" i="18"/>
  <c r="H220" i="18"/>
  <c r="H221" i="18"/>
  <c r="H222" i="18"/>
  <c r="H223" i="18"/>
  <c r="H227" i="18"/>
  <c r="H228" i="18"/>
  <c r="H230" i="18"/>
  <c r="H231" i="18"/>
  <c r="H235" i="18"/>
  <c r="H240" i="18"/>
  <c r="H242" i="18"/>
  <c r="H248" i="18"/>
  <c r="H252" i="18"/>
  <c r="H255" i="18"/>
  <c r="H258" i="18"/>
  <c r="H259" i="18"/>
  <c r="H260" i="18"/>
  <c r="H261" i="18"/>
  <c r="H263" i="18"/>
  <c r="H265" i="18"/>
  <c r="H266" i="18"/>
  <c r="H277" i="18"/>
  <c r="H281" i="18"/>
  <c r="H284" i="18"/>
  <c r="H287" i="18"/>
  <c r="H288" i="18"/>
  <c r="H292" i="18"/>
  <c r="H293" i="18"/>
  <c r="H294" i="18"/>
  <c r="H295" i="18"/>
  <c r="H299" i="18"/>
  <c r="H300" i="18"/>
  <c r="H304" i="18"/>
  <c r="H306" i="18"/>
  <c r="H307" i="18"/>
  <c r="H309" i="18"/>
  <c r="H310" i="18"/>
  <c r="H311" i="18"/>
  <c r="H316" i="18"/>
  <c r="H318" i="18"/>
  <c r="H320" i="18"/>
  <c r="H323" i="18"/>
  <c r="H324" i="18"/>
  <c r="H325" i="18"/>
  <c r="H327" i="18"/>
  <c r="H338" i="18"/>
  <c r="H342" i="18"/>
  <c r="H343" i="18"/>
  <c r="H347" i="18"/>
  <c r="H602" i="18"/>
  <c r="H600" i="18"/>
  <c r="H599" i="18"/>
  <c r="H597" i="18"/>
  <c r="H591" i="18"/>
  <c r="H590" i="18"/>
  <c r="H589" i="18"/>
  <c r="H588" i="18"/>
  <c r="H583" i="18"/>
  <c r="H371" i="18"/>
  <c r="H372" i="18"/>
  <c r="H373" i="18"/>
  <c r="H374" i="18"/>
  <c r="H377" i="18"/>
  <c r="H378" i="18"/>
  <c r="H379" i="18"/>
  <c r="H380" i="18"/>
  <c r="H383" i="18"/>
  <c r="H387" i="18"/>
  <c r="H392" i="18"/>
  <c r="H401" i="18"/>
  <c r="H402" i="18"/>
  <c r="H410" i="18"/>
  <c r="H411" i="18"/>
  <c r="H426" i="18"/>
  <c r="H428" i="18"/>
  <c r="H429" i="18"/>
  <c r="H430" i="18"/>
  <c r="H434" i="18"/>
  <c r="H435" i="18"/>
  <c r="H436" i="18"/>
  <c r="G437" i="18"/>
  <c r="G442" i="18"/>
  <c r="G449" i="18"/>
  <c r="G455" i="18"/>
  <c r="H473" i="18"/>
  <c r="H476" i="18"/>
  <c r="H488" i="18"/>
  <c r="H498" i="18"/>
  <c r="G499" i="18"/>
  <c r="G502" i="18"/>
  <c r="H506" i="18"/>
  <c r="H514" i="18"/>
  <c r="H517" i="18"/>
  <c r="G518" i="18"/>
  <c r="G544" i="18"/>
  <c r="G563" i="18"/>
  <c r="G564" i="18"/>
  <c r="G565" i="18"/>
  <c r="H567" i="18"/>
  <c r="H568" i="18"/>
  <c r="G384" i="18"/>
  <c r="G386" i="18"/>
  <c r="G391" i="18"/>
  <c r="H394" i="18"/>
  <c r="G404" i="18"/>
  <c r="G405" i="18"/>
  <c r="G406" i="18"/>
  <c r="G407" i="18"/>
  <c r="G416" i="18"/>
  <c r="G419" i="18"/>
  <c r="G422" i="18"/>
  <c r="G423" i="18"/>
  <c r="G424" i="18"/>
  <c r="G432" i="18"/>
  <c r="H437" i="18"/>
  <c r="H442" i="18"/>
  <c r="H445" i="18"/>
  <c r="G446" i="18"/>
  <c r="H449" i="18"/>
  <c r="G450" i="18"/>
  <c r="H455" i="18"/>
  <c r="G456" i="18"/>
  <c r="H477" i="18"/>
  <c r="G478" i="18"/>
  <c r="H499" i="18"/>
  <c r="H504" i="18"/>
  <c r="G507" i="18"/>
  <c r="G508" i="18"/>
  <c r="H511" i="18"/>
  <c r="H515" i="18"/>
  <c r="H518" i="18"/>
  <c r="H524" i="18"/>
  <c r="G539" i="18"/>
  <c r="G540" i="18"/>
  <c r="H544" i="18"/>
  <c r="H563" i="18"/>
  <c r="H564" i="18"/>
  <c r="H565" i="18"/>
  <c r="G118" i="19"/>
  <c r="G123" i="19"/>
  <c r="H125" i="19"/>
  <c r="H126" i="19"/>
  <c r="H128" i="19"/>
  <c r="G133" i="19"/>
  <c r="H137" i="19"/>
  <c r="H141" i="19"/>
  <c r="H144" i="19"/>
  <c r="H145" i="19"/>
  <c r="G146" i="19"/>
  <c r="G147" i="19"/>
  <c r="G154" i="19"/>
  <c r="H171" i="19"/>
  <c r="G188" i="19"/>
  <c r="H195" i="19"/>
  <c r="H201" i="19"/>
  <c r="H235" i="19"/>
  <c r="G265" i="19"/>
  <c r="H281" i="19"/>
  <c r="H298" i="19"/>
  <c r="H305" i="19"/>
  <c r="G308" i="19"/>
  <c r="G310" i="19"/>
  <c r="G318" i="19"/>
  <c r="G327" i="19"/>
  <c r="H340" i="19"/>
  <c r="G343" i="19"/>
  <c r="G347" i="19"/>
  <c r="H377" i="19"/>
  <c r="H386" i="19"/>
  <c r="H387" i="19"/>
  <c r="H395" i="19"/>
  <c r="H402" i="19"/>
  <c r="G405" i="19"/>
  <c r="G419" i="19"/>
  <c r="G423" i="19"/>
  <c r="G424" i="19"/>
  <c r="H437" i="19"/>
  <c r="G446" i="19"/>
  <c r="G454" i="19"/>
  <c r="G470" i="19"/>
  <c r="G471" i="19"/>
  <c r="H514" i="19"/>
  <c r="H558" i="19"/>
  <c r="G563" i="19"/>
  <c r="G564" i="19"/>
  <c r="H588" i="19"/>
  <c r="H591" i="19"/>
  <c r="G615" i="19"/>
  <c r="G616" i="19"/>
  <c r="H628" i="19"/>
  <c r="G630" i="19"/>
  <c r="G639" i="19"/>
  <c r="H22" i="20"/>
  <c r="H23" i="20"/>
  <c r="G24" i="20"/>
  <c r="G30" i="20"/>
  <c r="G31" i="20"/>
  <c r="G35" i="20"/>
  <c r="G36" i="20"/>
  <c r="G39" i="20"/>
  <c r="H48" i="20"/>
  <c r="G51" i="20"/>
  <c r="G56" i="20"/>
  <c r="G57" i="20"/>
  <c r="H61" i="20"/>
  <c r="H62" i="20"/>
  <c r="G70" i="20"/>
  <c r="H81" i="20"/>
  <c r="H82" i="20"/>
  <c r="H83" i="20"/>
  <c r="H84" i="20"/>
  <c r="H85" i="20"/>
  <c r="H86" i="20"/>
  <c r="H91" i="20"/>
  <c r="G92" i="20"/>
  <c r="H99" i="20"/>
  <c r="H100" i="20"/>
  <c r="H103" i="20"/>
  <c r="H104" i="20"/>
  <c r="H105" i="20"/>
  <c r="H106" i="20"/>
  <c r="H107" i="20"/>
  <c r="H108" i="20"/>
  <c r="H118" i="20"/>
  <c r="H119" i="20"/>
  <c r="H120" i="20"/>
  <c r="G137" i="20"/>
  <c r="H141" i="20"/>
  <c r="H142" i="20"/>
  <c r="H143" i="20"/>
  <c r="H152" i="20"/>
  <c r="H153" i="20"/>
  <c r="H154" i="20"/>
  <c r="H155" i="20"/>
  <c r="H156" i="20"/>
  <c r="H158" i="20"/>
  <c r="G164" i="20"/>
  <c r="G168" i="20"/>
  <c r="G170" i="20"/>
  <c r="G174" i="20"/>
  <c r="G347" i="20"/>
  <c r="G343" i="20"/>
  <c r="G339" i="20"/>
  <c r="G338" i="20"/>
  <c r="G329" i="20"/>
  <c r="G328" i="20"/>
  <c r="G327" i="20"/>
  <c r="G324" i="20"/>
  <c r="G322" i="20"/>
  <c r="G318" i="20"/>
  <c r="G316" i="20"/>
  <c r="G315" i="20"/>
  <c r="G313" i="20"/>
  <c r="G312" i="20"/>
  <c r="G311" i="20"/>
  <c r="G310" i="20"/>
  <c r="G309" i="20"/>
  <c r="G308" i="20"/>
  <c r="G307" i="20"/>
  <c r="G306" i="20"/>
  <c r="G305" i="20"/>
  <c r="G304" i="20"/>
  <c r="G300" i="20"/>
  <c r="G299" i="20"/>
  <c r="G297" i="20"/>
  <c r="G295" i="20"/>
  <c r="G294" i="20"/>
  <c r="G293" i="20"/>
  <c r="G292" i="20"/>
  <c r="G291" i="20"/>
  <c r="G288" i="20"/>
  <c r="G287" i="20"/>
  <c r="G285" i="20"/>
  <c r="G284" i="20"/>
  <c r="G283" i="20"/>
  <c r="G281" i="20"/>
  <c r="G280" i="20"/>
  <c r="G278" i="20"/>
  <c r="G277" i="20"/>
  <c r="G276" i="20"/>
  <c r="G275" i="20"/>
  <c r="G271" i="20"/>
  <c r="G270" i="20"/>
  <c r="G269" i="20"/>
  <c r="G267" i="20"/>
  <c r="G188" i="20"/>
  <c r="G189" i="20"/>
  <c r="G190" i="20"/>
  <c r="G191" i="20"/>
  <c r="H193" i="20"/>
  <c r="H197" i="20"/>
  <c r="G201" i="20"/>
  <c r="G209" i="20"/>
  <c r="G210" i="20"/>
  <c r="H218" i="20"/>
  <c r="H219" i="20"/>
  <c r="H220" i="20"/>
  <c r="H221" i="20"/>
  <c r="H222" i="20"/>
  <c r="H223" i="20"/>
  <c r="G240" i="20"/>
  <c r="H245" i="20"/>
  <c r="H248" i="20"/>
  <c r="H249" i="20"/>
  <c r="H250" i="20"/>
  <c r="G251" i="20"/>
  <c r="H257" i="20"/>
  <c r="G258" i="20"/>
  <c r="H265" i="20"/>
  <c r="H267" i="20"/>
  <c r="H270" i="20"/>
  <c r="H285" i="20"/>
  <c r="H293" i="20"/>
  <c r="H298" i="20"/>
  <c r="H299" i="20"/>
  <c r="H304" i="20"/>
  <c r="H308" i="20"/>
  <c r="H310" i="20"/>
  <c r="H314" i="20"/>
  <c r="H316" i="20"/>
  <c r="H320" i="20"/>
  <c r="H324" i="20"/>
  <c r="H325" i="20"/>
  <c r="H333" i="20"/>
  <c r="H340" i="20"/>
  <c r="H354" i="20"/>
  <c r="H372" i="20"/>
  <c r="H378" i="20"/>
  <c r="H384" i="20"/>
  <c r="H386" i="20"/>
  <c r="H392" i="20"/>
  <c r="H396" i="20"/>
  <c r="H397" i="20"/>
  <c r="H398" i="20"/>
  <c r="H405" i="20"/>
  <c r="H410" i="20"/>
  <c r="H411" i="20"/>
  <c r="H414" i="20"/>
  <c r="H416" i="20"/>
  <c r="H424" i="20"/>
  <c r="H425" i="20"/>
  <c r="H426" i="20"/>
  <c r="H430" i="20"/>
  <c r="H433" i="20"/>
  <c r="H437" i="20"/>
  <c r="H445" i="20"/>
  <c r="H451" i="20"/>
  <c r="H460" i="20"/>
  <c r="H465" i="20"/>
  <c r="H466" i="20"/>
  <c r="H467" i="20"/>
  <c r="H469" i="20"/>
  <c r="H473" i="20"/>
  <c r="H474" i="20"/>
  <c r="H483" i="20"/>
  <c r="H485" i="20"/>
  <c r="H497" i="20"/>
  <c r="H498" i="20"/>
  <c r="H508" i="20"/>
  <c r="H509" i="20"/>
  <c r="H517" i="20"/>
  <c r="H520" i="20"/>
  <c r="H525" i="20"/>
  <c r="H539" i="20"/>
  <c r="H545" i="20"/>
  <c r="H548" i="20"/>
  <c r="H560" i="20"/>
  <c r="H567" i="20"/>
  <c r="H585" i="20"/>
  <c r="G111" i="19"/>
  <c r="G116" i="19"/>
  <c r="H123" i="19"/>
  <c r="G124" i="19"/>
  <c r="G129" i="19"/>
  <c r="G139" i="19"/>
  <c r="H146" i="19"/>
  <c r="H147" i="19"/>
  <c r="H154" i="19"/>
  <c r="H188" i="19"/>
  <c r="G197" i="19"/>
  <c r="G202" i="19"/>
  <c r="G203" i="19"/>
  <c r="G204" i="19"/>
  <c r="G219" i="19"/>
  <c r="H221" i="19"/>
  <c r="G226" i="19"/>
  <c r="G242" i="19"/>
  <c r="G255" i="19"/>
  <c r="H265" i="19"/>
  <c r="G283" i="19"/>
  <c r="G288" i="19"/>
  <c r="H293" i="19"/>
  <c r="G306" i="19"/>
  <c r="H318" i="19"/>
  <c r="H327" i="19"/>
  <c r="H338" i="19"/>
  <c r="G371" i="19"/>
  <c r="G372" i="19"/>
  <c r="G383" i="19"/>
  <c r="G384" i="19"/>
  <c r="G391" i="19"/>
  <c r="G401" i="19"/>
  <c r="H405" i="19"/>
  <c r="G408" i="19"/>
  <c r="G410" i="19"/>
  <c r="H419" i="19"/>
  <c r="H422" i="19"/>
  <c r="H423" i="19"/>
  <c r="H424" i="19"/>
  <c r="G430" i="19"/>
  <c r="G434" i="19"/>
  <c r="H446" i="19"/>
  <c r="G455" i="19"/>
  <c r="G460" i="19"/>
  <c r="H470" i="19"/>
  <c r="H471" i="19"/>
  <c r="H499" i="19"/>
  <c r="H508" i="19"/>
  <c r="G539" i="19"/>
  <c r="G544" i="19"/>
  <c r="H563" i="19"/>
  <c r="H564" i="19"/>
  <c r="H568" i="19"/>
  <c r="G571" i="19"/>
  <c r="H589" i="19"/>
  <c r="H630" i="19"/>
  <c r="H631" i="19"/>
  <c r="H639" i="19"/>
  <c r="H35" i="20"/>
  <c r="H36" i="20"/>
  <c r="G37" i="20"/>
  <c r="H39" i="20"/>
  <c r="G42" i="20"/>
  <c r="G47" i="20"/>
  <c r="G52" i="20"/>
  <c r="G53" i="20"/>
  <c r="H57" i="20"/>
  <c r="H58" i="20"/>
  <c r="H59" i="20"/>
  <c r="G64" i="20"/>
  <c r="H70" i="20"/>
  <c r="H92" i="20"/>
  <c r="G93" i="20"/>
  <c r="H109" i="20"/>
  <c r="G114" i="20"/>
  <c r="G115" i="20"/>
  <c r="G116" i="20"/>
  <c r="G121" i="20"/>
  <c r="H137" i="20"/>
  <c r="G144" i="20"/>
  <c r="G145" i="20"/>
  <c r="G146" i="20"/>
  <c r="G147" i="20"/>
  <c r="G148" i="20"/>
  <c r="G149" i="20"/>
  <c r="G150" i="20"/>
  <c r="H159" i="20"/>
  <c r="G161" i="20"/>
  <c r="G165" i="20"/>
  <c r="H168" i="20"/>
  <c r="H169" i="20"/>
  <c r="H170" i="20"/>
  <c r="G171" i="20"/>
  <c r="G172" i="20"/>
  <c r="H174" i="20"/>
  <c r="G177" i="20"/>
  <c r="H188" i="20"/>
  <c r="H189" i="20"/>
  <c r="H190" i="20"/>
  <c r="H191" i="20"/>
  <c r="G195" i="20"/>
  <c r="G196" i="20"/>
  <c r="G202" i="20"/>
  <c r="G203" i="20"/>
  <c r="G204" i="20"/>
  <c r="G205" i="20"/>
  <c r="H209" i="20"/>
  <c r="H210" i="20"/>
  <c r="G225" i="20"/>
  <c r="G230" i="20"/>
  <c r="G231" i="20"/>
  <c r="G235" i="20"/>
  <c r="H251" i="20"/>
  <c r="G252" i="20"/>
  <c r="G255" i="20"/>
  <c r="G256" i="20"/>
  <c r="H258" i="20"/>
  <c r="H259" i="20"/>
  <c r="G260" i="20"/>
  <c r="G261" i="20"/>
  <c r="H278" i="20"/>
  <c r="H283" i="20"/>
  <c r="H284" i="20"/>
  <c r="H292" i="20"/>
  <c r="H307" i="20"/>
  <c r="H309" i="20"/>
  <c r="H315" i="20"/>
  <c r="H327" i="20"/>
  <c r="H336" i="20"/>
  <c r="H342" i="20"/>
  <c r="H343" i="20"/>
  <c r="H377" i="20"/>
  <c r="H382" i="20"/>
  <c r="H383" i="20"/>
  <c r="H390" i="20"/>
  <c r="H391" i="20"/>
  <c r="H393" i="20"/>
  <c r="H395" i="20"/>
  <c r="H402" i="20"/>
  <c r="H403" i="20"/>
  <c r="H404" i="20"/>
  <c r="H409" i="20"/>
  <c r="H413" i="20"/>
  <c r="H423" i="20"/>
  <c r="H429" i="20"/>
  <c r="H432" i="20"/>
  <c r="H436" i="20"/>
  <c r="H450" i="20"/>
  <c r="H462" i="20"/>
  <c r="H463" i="20"/>
  <c r="H481" i="20"/>
  <c r="H487" i="20"/>
  <c r="H488" i="20"/>
  <c r="H491" i="20"/>
  <c r="H492" i="20"/>
  <c r="H493" i="20"/>
  <c r="H507" i="20"/>
  <c r="H510" i="20"/>
  <c r="H528" i="20"/>
  <c r="H532" i="20"/>
  <c r="H544" i="20"/>
  <c r="H553" i="20"/>
  <c r="H578" i="20"/>
  <c r="H579" i="20"/>
  <c r="H583" i="20"/>
  <c r="G612" i="18"/>
  <c r="G614" i="18"/>
  <c r="G615" i="18"/>
  <c r="G616" i="18"/>
  <c r="G617" i="18"/>
  <c r="G618" i="18"/>
  <c r="G620" i="18"/>
  <c r="G623" i="18"/>
  <c r="G625" i="18"/>
  <c r="G627" i="18"/>
  <c r="G628" i="18"/>
  <c r="G630" i="18"/>
  <c r="G631" i="18"/>
  <c r="G633" i="18"/>
  <c r="G635" i="18"/>
  <c r="G638" i="18"/>
  <c r="G639" i="18"/>
  <c r="G12" i="19"/>
  <c r="G22" i="19"/>
  <c r="G24" i="19"/>
  <c r="G81" i="19"/>
  <c r="G82" i="19"/>
  <c r="G85" i="19"/>
  <c r="G86" i="19"/>
  <c r="G88" i="19"/>
  <c r="G92" i="19"/>
  <c r="G99" i="19"/>
  <c r="G100" i="19"/>
  <c r="H111" i="19"/>
  <c r="H124" i="19"/>
  <c r="H127" i="19"/>
  <c r="G132" i="19"/>
  <c r="H139" i="19"/>
  <c r="H170" i="19"/>
  <c r="G177" i="19"/>
  <c r="H242" i="19"/>
  <c r="H255" i="19"/>
  <c r="G261" i="19"/>
  <c r="G284" i="19"/>
  <c r="G285" i="19"/>
  <c r="H306" i="19"/>
  <c r="G307" i="19"/>
  <c r="G324" i="19"/>
  <c r="H371" i="19"/>
  <c r="H383" i="19"/>
  <c r="H391" i="19"/>
  <c r="H410" i="19"/>
  <c r="G413" i="19"/>
  <c r="H430" i="19"/>
  <c r="H434" i="19"/>
  <c r="G450" i="19"/>
  <c r="G456" i="19"/>
  <c r="H460" i="19"/>
  <c r="G469" i="19"/>
  <c r="G473" i="19"/>
  <c r="G595" i="19"/>
  <c r="G612" i="19"/>
  <c r="G638" i="19"/>
  <c r="H72" i="20"/>
  <c r="G122" i="20"/>
  <c r="G123" i="20"/>
  <c r="G124" i="20"/>
  <c r="G125" i="20"/>
  <c r="G126" i="20"/>
  <c r="G127" i="20"/>
  <c r="G128" i="20"/>
  <c r="G129" i="20"/>
  <c r="G130" i="20"/>
  <c r="G132" i="20"/>
  <c r="G133" i="20"/>
  <c r="G134" i="20"/>
  <c r="G135" i="20"/>
  <c r="G136" i="20"/>
  <c r="G139" i="20"/>
  <c r="H144" i="20"/>
  <c r="H145" i="20"/>
  <c r="H146" i="20"/>
  <c r="H147" i="20"/>
  <c r="H148" i="20"/>
  <c r="H149" i="20"/>
  <c r="H150" i="20"/>
  <c r="G166" i="20"/>
  <c r="H171" i="20"/>
  <c r="G173" i="20"/>
  <c r="H177" i="20"/>
  <c r="H178" i="20"/>
  <c r="H225" i="20"/>
  <c r="G226" i="20"/>
  <c r="G227" i="20"/>
  <c r="H230" i="20"/>
  <c r="H231" i="20"/>
  <c r="G233" i="20"/>
  <c r="H235" i="20"/>
  <c r="H236" i="20"/>
  <c r="G242" i="20"/>
  <c r="G243" i="20"/>
  <c r="H252" i="20"/>
  <c r="H253" i="20"/>
  <c r="H255" i="20"/>
  <c r="H260" i="20"/>
  <c r="H261" i="20"/>
  <c r="H274" i="20"/>
  <c r="H277" i="20"/>
  <c r="H281" i="20"/>
  <c r="H282" i="20"/>
  <c r="H288" i="20"/>
  <c r="H295" i="20"/>
  <c r="H306" i="20"/>
  <c r="H318" i="20"/>
  <c r="H321" i="20"/>
  <c r="H350" i="20"/>
  <c r="H355" i="20"/>
  <c r="H359" i="20"/>
  <c r="H371" i="20"/>
  <c r="H374" i="20"/>
  <c r="H375" i="20"/>
  <c r="H380" i="20"/>
  <c r="H381" i="20"/>
  <c r="H388" i="20"/>
  <c r="H394" i="20"/>
  <c r="H401" i="20"/>
  <c r="H407" i="20"/>
  <c r="H408" i="20"/>
  <c r="H422" i="20"/>
  <c r="H428" i="20"/>
  <c r="H435" i="20"/>
  <c r="H441" i="20"/>
  <c r="H447" i="20"/>
  <c r="H449" i="20"/>
  <c r="H471" i="20"/>
  <c r="H476" i="20"/>
  <c r="H495" i="20"/>
  <c r="H501" i="20"/>
  <c r="H514" i="20"/>
  <c r="H515" i="20"/>
  <c r="H523" i="20"/>
  <c r="H524" i="20"/>
  <c r="H535" i="20"/>
  <c r="H561" i="20"/>
  <c r="H564" i="20"/>
  <c r="H565" i="20"/>
  <c r="H569" i="20"/>
  <c r="H580" i="20"/>
  <c r="H612" i="18"/>
  <c r="H614" i="18"/>
  <c r="H615" i="18"/>
  <c r="H616" i="18"/>
  <c r="H618" i="18"/>
  <c r="H619" i="18"/>
  <c r="H620" i="18"/>
  <c r="H622" i="18"/>
  <c r="H623" i="18"/>
  <c r="H625" i="18"/>
  <c r="H626" i="18"/>
  <c r="H627" i="18"/>
  <c r="H628" i="18"/>
  <c r="H629" i="18"/>
  <c r="H630" i="18"/>
  <c r="H631" i="18"/>
  <c r="H632" i="18"/>
  <c r="H633" i="18"/>
  <c r="H635" i="18"/>
  <c r="H636" i="18"/>
  <c r="H637" i="18"/>
  <c r="H638" i="18"/>
  <c r="H639" i="18"/>
  <c r="H12" i="19"/>
  <c r="H22" i="19"/>
  <c r="H48" i="19"/>
  <c r="H81" i="19"/>
  <c r="H82" i="19"/>
  <c r="H86" i="19"/>
  <c r="H88" i="19"/>
  <c r="H99" i="19"/>
  <c r="H103" i="19"/>
  <c r="H104" i="19"/>
  <c r="G125" i="19"/>
  <c r="H132" i="19"/>
  <c r="G137" i="19"/>
  <c r="G141" i="19"/>
  <c r="G144" i="19"/>
  <c r="H149" i="19"/>
  <c r="H177" i="19"/>
  <c r="G195" i="19"/>
  <c r="G207" i="19"/>
  <c r="G209" i="19"/>
  <c r="H215" i="19"/>
  <c r="H216" i="19"/>
  <c r="H284" i="19"/>
  <c r="H285" i="19"/>
  <c r="H291" i="19"/>
  <c r="H307" i="19"/>
  <c r="H324" i="19"/>
  <c r="G377" i="19"/>
  <c r="G378" i="19"/>
  <c r="G386" i="19"/>
  <c r="G395" i="19"/>
  <c r="G402" i="19"/>
  <c r="H406" i="19"/>
  <c r="G407" i="19"/>
  <c r="H413" i="19"/>
  <c r="H416" i="19"/>
  <c r="H469" i="19"/>
  <c r="H473" i="19"/>
  <c r="H478" i="19"/>
  <c r="H495" i="19"/>
  <c r="H497" i="19"/>
  <c r="H507" i="19"/>
  <c r="H569" i="19"/>
  <c r="H590" i="19"/>
  <c r="H612" i="19"/>
  <c r="G22" i="20"/>
  <c r="G23" i="20"/>
  <c r="H28" i="20"/>
  <c r="H32" i="20"/>
  <c r="H33" i="20"/>
  <c r="G44" i="20"/>
  <c r="G46" i="20"/>
  <c r="H50" i="20"/>
  <c r="H54" i="20"/>
  <c r="G61" i="20"/>
  <c r="G62" i="20"/>
  <c r="H67" i="20"/>
  <c r="G81" i="20"/>
  <c r="G82" i="20"/>
  <c r="G83" i="20"/>
  <c r="G84" i="20"/>
  <c r="G85" i="20"/>
  <c r="G86" i="20"/>
  <c r="G91" i="20"/>
  <c r="H97" i="20"/>
  <c r="H98" i="20"/>
  <c r="G99" i="20"/>
  <c r="G100" i="20"/>
  <c r="G103" i="20"/>
  <c r="G105" i="20"/>
  <c r="G106" i="20"/>
  <c r="G107" i="20"/>
  <c r="G108" i="20"/>
  <c r="H111" i="20"/>
  <c r="G118" i="20"/>
  <c r="G119" i="20"/>
  <c r="G120" i="20"/>
  <c r="H122" i="20"/>
  <c r="H123" i="20"/>
  <c r="H124" i="20"/>
  <c r="H125" i="20"/>
  <c r="H126" i="20"/>
  <c r="H127" i="20"/>
  <c r="H128" i="20"/>
  <c r="H129" i="20"/>
  <c r="H130" i="20"/>
  <c r="H133" i="20"/>
  <c r="H134" i="20"/>
  <c r="H135" i="20"/>
  <c r="H139" i="20"/>
  <c r="G141" i="20"/>
  <c r="G142" i="20"/>
  <c r="G143" i="20"/>
  <c r="G152" i="20"/>
  <c r="G153" i="20"/>
  <c r="G154" i="20"/>
  <c r="G155" i="20"/>
  <c r="G156" i="20"/>
  <c r="H166" i="20"/>
  <c r="G197" i="20"/>
  <c r="G198" i="20"/>
  <c r="H207" i="20"/>
  <c r="H215" i="20"/>
  <c r="H216" i="20"/>
  <c r="G218" i="20"/>
  <c r="G219" i="20"/>
  <c r="G220" i="20"/>
  <c r="G221" i="20"/>
  <c r="G222" i="20"/>
  <c r="G223" i="20"/>
  <c r="G224" i="20"/>
  <c r="H226" i="20"/>
  <c r="H227" i="20"/>
  <c r="H233" i="20"/>
  <c r="H237" i="20"/>
  <c r="H239" i="20"/>
  <c r="H242" i="20"/>
  <c r="H243" i="20"/>
  <c r="G248" i="20"/>
  <c r="G249" i="20"/>
  <c r="G250" i="20"/>
  <c r="G257" i="20"/>
  <c r="G265" i="20"/>
  <c r="G266" i="20"/>
  <c r="H269" i="20"/>
  <c r="H271" i="20"/>
  <c r="H272" i="20"/>
  <c r="H275" i="20"/>
  <c r="H276" i="20"/>
  <c r="H280" i="20"/>
  <c r="H287" i="20"/>
  <c r="H294" i="20"/>
  <c r="H297" i="20"/>
  <c r="H300" i="20"/>
  <c r="H301" i="20"/>
  <c r="H305" i="20"/>
  <c r="H311" i="20"/>
  <c r="H312" i="20"/>
  <c r="H323" i="20"/>
  <c r="H329" i="20"/>
  <c r="H332" i="20"/>
  <c r="H338" i="20"/>
  <c r="H604" i="20"/>
  <c r="H602" i="20"/>
  <c r="H599" i="20"/>
  <c r="H598" i="20"/>
  <c r="H597" i="20"/>
  <c r="H595" i="20"/>
  <c r="H594" i="20"/>
  <c r="H591" i="20"/>
  <c r="H590" i="20"/>
  <c r="H589" i="20"/>
  <c r="H588" i="20"/>
  <c r="H373" i="20"/>
  <c r="H379" i="20"/>
  <c r="H387" i="20"/>
  <c r="H406" i="20"/>
  <c r="H419" i="20"/>
  <c r="H427" i="20"/>
  <c r="H434" i="20"/>
  <c r="H438" i="20"/>
  <c r="H442" i="20"/>
  <c r="H443" i="20"/>
  <c r="H444" i="20"/>
  <c r="H446" i="20"/>
  <c r="H448" i="20"/>
  <c r="H456" i="20"/>
  <c r="H459" i="20"/>
  <c r="H464" i="20"/>
  <c r="H470" i="20"/>
  <c r="H477" i="20"/>
  <c r="H478" i="20"/>
  <c r="H484" i="20"/>
  <c r="H489" i="20"/>
  <c r="H496" i="20"/>
  <c r="H499" i="20"/>
  <c r="H504" i="20"/>
  <c r="H511" i="20"/>
  <c r="H512" i="20"/>
  <c r="H518" i="20"/>
  <c r="H540" i="20"/>
  <c r="H546" i="20"/>
  <c r="H550" i="20"/>
  <c r="H551" i="20"/>
  <c r="H558" i="20"/>
  <c r="H559" i="20"/>
  <c r="H563" i="20"/>
  <c r="H568" i="20"/>
  <c r="H570" i="20"/>
  <c r="H571" i="20"/>
  <c r="H581" i="20"/>
  <c r="H612" i="20"/>
  <c r="H613" i="20"/>
  <c r="H614" i="20"/>
  <c r="H615" i="20"/>
  <c r="H616" i="20"/>
  <c r="H617" i="20"/>
  <c r="H618" i="20"/>
  <c r="H619" i="20"/>
  <c r="H620" i="20"/>
  <c r="H622" i="20"/>
  <c r="H623" i="20"/>
  <c r="H627" i="20"/>
  <c r="H628" i="20"/>
  <c r="H629" i="20"/>
  <c r="H630" i="20"/>
  <c r="H631" i="20"/>
  <c r="H632" i="20"/>
  <c r="H633" i="20"/>
  <c r="H636" i="20"/>
  <c r="H637" i="20"/>
  <c r="H638" i="20"/>
  <c r="H639" i="20"/>
  <c r="H10" i="21"/>
  <c r="H11" i="21"/>
  <c r="H12" i="21"/>
  <c r="H13" i="21"/>
  <c r="H14" i="21"/>
  <c r="H22" i="21"/>
  <c r="H24" i="21"/>
  <c r="H28" i="21"/>
  <c r="H31" i="21"/>
  <c r="H33" i="21"/>
  <c r="H36" i="21"/>
  <c r="H39" i="21"/>
  <c r="H41" i="21"/>
  <c r="H46" i="21"/>
  <c r="H47" i="21"/>
  <c r="H48" i="21"/>
  <c r="H51" i="21"/>
  <c r="H52" i="21"/>
  <c r="H53" i="21"/>
  <c r="H55" i="21"/>
  <c r="H57" i="21"/>
  <c r="H58" i="21"/>
  <c r="H59" i="21"/>
  <c r="H62" i="21"/>
  <c r="H64" i="21"/>
  <c r="H65" i="21"/>
  <c r="H66" i="21"/>
  <c r="H67" i="21"/>
  <c r="H70" i="21"/>
  <c r="H72" i="21"/>
  <c r="H81" i="21"/>
  <c r="H82" i="21"/>
  <c r="H83" i="21"/>
  <c r="H84" i="21"/>
  <c r="H85" i="21"/>
  <c r="H86" i="21"/>
  <c r="H88" i="21"/>
  <c r="H92" i="21"/>
  <c r="H97" i="21"/>
  <c r="H99" i="21"/>
  <c r="H100" i="21"/>
  <c r="H103" i="21"/>
  <c r="H104" i="21"/>
  <c r="H105" i="21"/>
  <c r="H106" i="21"/>
  <c r="H107" i="21"/>
  <c r="H108" i="21"/>
  <c r="H109" i="21"/>
  <c r="H110" i="21"/>
  <c r="H111" i="21"/>
  <c r="H113" i="21"/>
  <c r="H114" i="21"/>
  <c r="H115" i="21"/>
  <c r="H116" i="21"/>
  <c r="H117" i="21"/>
  <c r="H118" i="21"/>
  <c r="H120" i="21"/>
  <c r="H122" i="21"/>
  <c r="H123" i="21"/>
  <c r="H124" i="21"/>
  <c r="H125" i="21"/>
  <c r="H126" i="21"/>
  <c r="H127" i="21"/>
  <c r="H128" i="21"/>
  <c r="H129" i="21"/>
  <c r="H135" i="21"/>
  <c r="H136" i="21"/>
  <c r="H137" i="21"/>
  <c r="H139" i="21"/>
  <c r="H141" i="21"/>
  <c r="H142" i="21"/>
  <c r="H143" i="21"/>
  <c r="H144" i="21"/>
  <c r="H145" i="21"/>
  <c r="H146" i="21"/>
  <c r="H148" i="21"/>
  <c r="H149" i="21"/>
  <c r="H152" i="21"/>
  <c r="H153" i="21"/>
  <c r="H154" i="21"/>
  <c r="H155" i="21"/>
  <c r="H156" i="21"/>
  <c r="H164" i="21"/>
  <c r="H165" i="21"/>
  <c r="H166" i="21"/>
  <c r="H168" i="21"/>
  <c r="H169" i="21"/>
  <c r="H170" i="21"/>
  <c r="H171" i="21"/>
  <c r="H172" i="21"/>
  <c r="H174" i="21"/>
  <c r="H177" i="21"/>
  <c r="H188" i="21"/>
  <c r="H189" i="21"/>
  <c r="H190" i="21"/>
  <c r="H191" i="21"/>
  <c r="H193" i="21"/>
  <c r="H195" i="21"/>
  <c r="H197" i="21"/>
  <c r="H199" i="21"/>
  <c r="H200" i="21"/>
  <c r="H201" i="21"/>
  <c r="H202" i="21"/>
  <c r="H203" i="21"/>
  <c r="H204" i="21"/>
  <c r="H205" i="21"/>
  <c r="H206" i="21"/>
  <c r="H207" i="21"/>
  <c r="H208" i="21"/>
  <c r="H209" i="21"/>
  <c r="H211" i="21"/>
  <c r="H213" i="21"/>
  <c r="H214" i="21"/>
  <c r="H215" i="21"/>
  <c r="H216" i="21"/>
  <c r="H218" i="21"/>
  <c r="H219" i="21"/>
  <c r="H220" i="21"/>
  <c r="H221" i="21"/>
  <c r="H222" i="21"/>
  <c r="H223" i="21"/>
  <c r="H225" i="21"/>
  <c r="H226" i="21"/>
  <c r="H227" i="21"/>
  <c r="H230" i="21"/>
  <c r="H231" i="21"/>
  <c r="H232" i="21"/>
  <c r="H233" i="21"/>
  <c r="H235" i="21"/>
  <c r="H239" i="21"/>
  <c r="H242" i="21"/>
  <c r="H243" i="21"/>
  <c r="H251" i="21"/>
  <c r="H252" i="21"/>
  <c r="H255" i="21"/>
  <c r="H258" i="21"/>
  <c r="H260" i="21"/>
  <c r="H261" i="21"/>
  <c r="H265" i="21"/>
  <c r="H266" i="21"/>
  <c r="H270" i="21"/>
  <c r="H271" i="21"/>
  <c r="H273" i="21"/>
  <c r="H276" i="21"/>
  <c r="H281" i="21"/>
  <c r="H285" i="21"/>
  <c r="H287" i="21"/>
  <c r="H288" i="21"/>
  <c r="H292" i="21"/>
  <c r="H293" i="21"/>
  <c r="H294" i="21"/>
  <c r="H295" i="21"/>
  <c r="H297" i="21"/>
  <c r="H299" i="21"/>
  <c r="H300" i="21"/>
  <c r="H304" i="21"/>
  <c r="H306" i="21"/>
  <c r="H307" i="21"/>
  <c r="H308" i="21"/>
  <c r="H309" i="21"/>
  <c r="H310" i="21"/>
  <c r="H311" i="21"/>
  <c r="H312" i="21"/>
  <c r="H313" i="21"/>
  <c r="H318" i="21"/>
  <c r="H321" i="21"/>
  <c r="H322" i="21"/>
  <c r="H323" i="21"/>
  <c r="H324" i="21"/>
  <c r="H325" i="21"/>
  <c r="H327" i="21"/>
  <c r="H332" i="21"/>
  <c r="H338" i="21"/>
  <c r="H340" i="21"/>
  <c r="H343" i="21"/>
  <c r="H347" i="21"/>
  <c r="H371" i="21"/>
  <c r="H372" i="21"/>
  <c r="H373" i="21"/>
  <c r="H374" i="21"/>
  <c r="H377" i="21"/>
  <c r="H378" i="21"/>
  <c r="H379" i="21"/>
  <c r="H380" i="21"/>
  <c r="H381" i="21"/>
  <c r="H382" i="21"/>
  <c r="H383" i="21"/>
  <c r="H384" i="21"/>
  <c r="H385" i="21"/>
  <c r="H386" i="21"/>
  <c r="H387" i="21"/>
  <c r="H388" i="21"/>
  <c r="H389" i="21"/>
  <c r="H391" i="21"/>
  <c r="H392" i="21"/>
  <c r="H393" i="21"/>
  <c r="H394" i="21"/>
  <c r="H395" i="21"/>
  <c r="H396" i="21"/>
  <c r="H397" i="21"/>
  <c r="H400" i="21"/>
  <c r="H401" i="21"/>
  <c r="H402" i="21"/>
  <c r="H403" i="21"/>
  <c r="H404" i="21"/>
  <c r="H405" i="21"/>
  <c r="H406" i="21"/>
  <c r="H407" i="21"/>
  <c r="H408" i="21"/>
  <c r="H410" i="21"/>
  <c r="H411" i="21"/>
  <c r="H412" i="21"/>
  <c r="H413" i="21"/>
  <c r="H414" i="21"/>
  <c r="H416" i="21"/>
  <c r="H419" i="21"/>
  <c r="H420" i="21"/>
  <c r="H422" i="21"/>
  <c r="H423" i="21"/>
  <c r="H424" i="21"/>
  <c r="H426" i="21"/>
  <c r="H427" i="21"/>
  <c r="H428" i="21"/>
  <c r="H429" i="21"/>
  <c r="H430" i="21"/>
  <c r="H432" i="21"/>
  <c r="H433" i="21"/>
  <c r="H434" i="21"/>
  <c r="H435" i="21"/>
  <c r="H436" i="21"/>
  <c r="H437" i="21"/>
  <c r="H440" i="21"/>
  <c r="H441" i="21"/>
  <c r="H442" i="21"/>
  <c r="H444" i="21"/>
  <c r="H445" i="21"/>
  <c r="H446" i="21"/>
  <c r="H449" i="21"/>
  <c r="H450" i="21"/>
  <c r="H451" i="21"/>
  <c r="H452" i="21"/>
  <c r="H455" i="21"/>
  <c r="H460" i="21"/>
  <c r="H462" i="21"/>
  <c r="H464" i="21"/>
  <c r="H465" i="21"/>
  <c r="H466" i="21"/>
  <c r="H468" i="21"/>
  <c r="H469" i="21"/>
  <c r="H470" i="21"/>
  <c r="H471" i="21"/>
  <c r="H473" i="21"/>
  <c r="H474" i="21"/>
  <c r="H476" i="21"/>
  <c r="H477" i="21"/>
  <c r="H478" i="21"/>
  <c r="H481" i="21"/>
  <c r="H483" i="21"/>
  <c r="H484" i="21"/>
  <c r="H485" i="21"/>
  <c r="H487" i="21"/>
  <c r="H489" i="21"/>
  <c r="H490" i="21"/>
  <c r="H491" i="21"/>
  <c r="H492" i="21"/>
  <c r="H493" i="21"/>
  <c r="H494" i="21"/>
  <c r="H495" i="21"/>
  <c r="H497" i="21"/>
  <c r="H498" i="21"/>
  <c r="H499" i="21"/>
  <c r="H501" i="21"/>
  <c r="H507" i="21"/>
  <c r="H509" i="21"/>
  <c r="H510" i="21"/>
  <c r="H511" i="21"/>
  <c r="H512" i="21"/>
  <c r="H514" i="21"/>
  <c r="H515" i="21"/>
  <c r="H517" i="21"/>
  <c r="H518" i="21"/>
  <c r="H519" i="21"/>
  <c r="H522" i="21"/>
  <c r="H523" i="21"/>
  <c r="H526" i="21"/>
  <c r="H528" i="21"/>
  <c r="H535" i="21"/>
  <c r="H538" i="21"/>
  <c r="H539" i="21"/>
  <c r="H543" i="21"/>
  <c r="H544" i="21"/>
  <c r="H545" i="21"/>
  <c r="H546" i="21"/>
  <c r="H552" i="21"/>
  <c r="H553" i="21"/>
  <c r="H560" i="21"/>
  <c r="H561" i="21"/>
  <c r="H563" i="21"/>
  <c r="H564" i="21"/>
  <c r="H567" i="21"/>
  <c r="H568" i="21"/>
  <c r="H569" i="21"/>
  <c r="H571" i="21"/>
  <c r="H576" i="21"/>
  <c r="H577" i="21"/>
  <c r="H578" i="21"/>
  <c r="H580" i="21"/>
  <c r="H582" i="21"/>
  <c r="H583" i="21"/>
  <c r="H584" i="21"/>
  <c r="H585" i="21"/>
  <c r="H586" i="21"/>
  <c r="H588" i="21"/>
  <c r="H589" i="21"/>
  <c r="H590" i="21"/>
  <c r="H591" i="21"/>
  <c r="H592" i="21"/>
  <c r="H593" i="21"/>
  <c r="H594" i="21"/>
  <c r="H595" i="21"/>
  <c r="H596" i="21"/>
  <c r="H597" i="21"/>
  <c r="H598" i="21"/>
  <c r="H599" i="21"/>
  <c r="H612" i="21"/>
  <c r="H613" i="21"/>
  <c r="H614" i="21"/>
  <c r="H615" i="21"/>
  <c r="H616" i="21"/>
  <c r="H617" i="21"/>
  <c r="H619" i="21"/>
  <c r="H620" i="21"/>
  <c r="H621" i="21"/>
  <c r="H622" i="21"/>
  <c r="H623" i="21"/>
  <c r="H625" i="21"/>
  <c r="H626" i="21"/>
  <c r="H627" i="21"/>
  <c r="H628" i="21"/>
  <c r="H629" i="21"/>
  <c r="H630" i="21"/>
  <c r="H631" i="21"/>
  <c r="H632" i="21"/>
  <c r="H633" i="21"/>
  <c r="H635" i="21"/>
  <c r="H636" i="21"/>
  <c r="H637" i="21"/>
  <c r="H638" i="21"/>
  <c r="H639" i="21"/>
  <c r="H11" i="22"/>
  <c r="H13" i="22"/>
  <c r="H22" i="22"/>
  <c r="H27" i="22"/>
  <c r="H28" i="22"/>
  <c r="H29" i="22"/>
  <c r="H30" i="22"/>
  <c r="H31" i="22"/>
  <c r="H32" i="22"/>
  <c r="H33" i="22"/>
  <c r="H35" i="22"/>
  <c r="H36" i="22"/>
  <c r="H39" i="22"/>
  <c r="H41" i="22"/>
  <c r="H42" i="22"/>
  <c r="H47" i="22"/>
  <c r="H52" i="22"/>
  <c r="H67" i="22"/>
  <c r="H68" i="22"/>
  <c r="H70" i="22"/>
  <c r="H188" i="22"/>
  <c r="H189" i="22"/>
  <c r="H193" i="22"/>
  <c r="H197" i="22"/>
  <c r="H198" i="22"/>
  <c r="H207" i="22"/>
  <c r="H235" i="22"/>
  <c r="H265" i="22"/>
  <c r="H283" i="22"/>
  <c r="H292" i="22"/>
  <c r="H306" i="22"/>
  <c r="H307" i="22"/>
  <c r="H308" i="22"/>
  <c r="H316" i="22"/>
  <c r="H320" i="22"/>
  <c r="G321" i="22"/>
  <c r="G323" i="22"/>
  <c r="G327" i="22"/>
  <c r="G338" i="22"/>
  <c r="G339" i="22"/>
  <c r="G343" i="22"/>
  <c r="H348" i="22"/>
  <c r="H359" i="22"/>
  <c r="H363" i="22"/>
  <c r="G513" i="22"/>
  <c r="G516" i="22"/>
  <c r="G524" i="22"/>
  <c r="G544" i="22"/>
  <c r="G546" i="22"/>
  <c r="G572" i="22"/>
  <c r="G103" i="23"/>
  <c r="G106" i="23"/>
  <c r="G115" i="23"/>
  <c r="G137" i="23"/>
  <c r="G48" i="22"/>
  <c r="H51" i="22"/>
  <c r="H57" i="22"/>
  <c r="H62" i="22"/>
  <c r="H64" i="22"/>
  <c r="H65" i="22"/>
  <c r="G66" i="22"/>
  <c r="H73" i="22"/>
  <c r="G81" i="22"/>
  <c r="G82" i="22"/>
  <c r="G83" i="22"/>
  <c r="G88" i="22"/>
  <c r="H92" i="22"/>
  <c r="H97" i="22"/>
  <c r="H98" i="22"/>
  <c r="H107" i="22"/>
  <c r="G108" i="22"/>
  <c r="H111" i="22"/>
  <c r="H112" i="22"/>
  <c r="H114" i="22"/>
  <c r="H115" i="22"/>
  <c r="H116" i="22"/>
  <c r="H120" i="22"/>
  <c r="G121" i="22"/>
  <c r="H127" i="22"/>
  <c r="H129" i="22"/>
  <c r="G136" i="22"/>
  <c r="G141" i="22"/>
  <c r="G142" i="22"/>
  <c r="G143" i="22"/>
  <c r="H148" i="22"/>
  <c r="G149" i="22"/>
  <c r="G150" i="22"/>
  <c r="H152" i="22"/>
  <c r="G153" i="22"/>
  <c r="H156" i="22"/>
  <c r="G157" i="22"/>
  <c r="H161" i="22"/>
  <c r="H166" i="22"/>
  <c r="H171" i="22"/>
  <c r="G173" i="22"/>
  <c r="G191" i="22"/>
  <c r="G195" i="22"/>
  <c r="G196" i="22"/>
  <c r="H199" i="22"/>
  <c r="H201" i="22"/>
  <c r="H202" i="22"/>
  <c r="H203" i="22"/>
  <c r="H204" i="22"/>
  <c r="G206" i="22"/>
  <c r="G209" i="22"/>
  <c r="G210" i="22"/>
  <c r="H218" i="22"/>
  <c r="H219" i="22"/>
  <c r="H220" i="22"/>
  <c r="H221" i="22"/>
  <c r="H222" i="22"/>
  <c r="G223" i="22"/>
  <c r="H225" i="22"/>
  <c r="G226" i="22"/>
  <c r="G227" i="22"/>
  <c r="H239" i="22"/>
  <c r="H241" i="22"/>
  <c r="H245" i="22"/>
  <c r="H252" i="22"/>
  <c r="G258" i="22"/>
  <c r="G270" i="22"/>
  <c r="H278" i="22"/>
  <c r="G281" i="22"/>
  <c r="G284" i="22"/>
  <c r="G285" i="22"/>
  <c r="H287" i="22"/>
  <c r="G288" i="22"/>
  <c r="H293" i="22"/>
  <c r="H294" i="22"/>
  <c r="H295" i="22"/>
  <c r="G304" i="22"/>
  <c r="H309" i="22"/>
  <c r="G310" i="22"/>
  <c r="G311" i="22"/>
  <c r="G312" i="22"/>
  <c r="G318" i="22"/>
  <c r="H321" i="22"/>
  <c r="H323" i="22"/>
  <c r="G324" i="22"/>
  <c r="G325" i="22"/>
  <c r="H327" i="22"/>
  <c r="H328" i="22"/>
  <c r="H338" i="22"/>
  <c r="H343" i="22"/>
  <c r="G371" i="22"/>
  <c r="G372" i="22"/>
  <c r="G373" i="22"/>
  <c r="G374" i="22"/>
  <c r="G377" i="22"/>
  <c r="G378" i="22"/>
  <c r="G379" i="22"/>
  <c r="G385" i="22"/>
  <c r="G388" i="22"/>
  <c r="G394" i="22"/>
  <c r="G400" i="22"/>
  <c r="G405" i="22"/>
  <c r="G409" i="22"/>
  <c r="G410" i="22"/>
  <c r="G425" i="22"/>
  <c r="G426" i="22"/>
  <c r="G427" i="22"/>
  <c r="G435" i="22"/>
  <c r="G443" i="22"/>
  <c r="G447" i="22"/>
  <c r="G454" i="22"/>
  <c r="G460" i="22"/>
  <c r="G471" i="22"/>
  <c r="G499" i="22"/>
  <c r="G507" i="22"/>
  <c r="G518" i="22"/>
  <c r="G537" i="22"/>
  <c r="G564" i="22"/>
  <c r="G568" i="22"/>
  <c r="G571" i="22"/>
  <c r="G613" i="22"/>
  <c r="G617" i="22"/>
  <c r="G620" i="22"/>
  <c r="G630" i="22"/>
  <c r="G639" i="22"/>
  <c r="G31" i="23"/>
  <c r="G45" i="23"/>
  <c r="G64" i="23"/>
  <c r="G72" i="23"/>
  <c r="G84" i="23"/>
  <c r="G85" i="23"/>
  <c r="G93" i="23"/>
  <c r="G99" i="23"/>
  <c r="G144" i="23"/>
  <c r="G422" i="23"/>
  <c r="G546" i="23"/>
  <c r="G589" i="23"/>
  <c r="G53" i="22"/>
  <c r="G63" i="22"/>
  <c r="H66" i="22"/>
  <c r="H81" i="22"/>
  <c r="H82" i="22"/>
  <c r="H83" i="22"/>
  <c r="H88" i="22"/>
  <c r="H108" i="22"/>
  <c r="G118" i="22"/>
  <c r="G119" i="22"/>
  <c r="G123" i="22"/>
  <c r="G124" i="22"/>
  <c r="G125" i="22"/>
  <c r="G126" i="22"/>
  <c r="G133" i="22"/>
  <c r="G137" i="22"/>
  <c r="G138" i="22"/>
  <c r="H141" i="22"/>
  <c r="H142" i="22"/>
  <c r="H143" i="22"/>
  <c r="H149" i="22"/>
  <c r="H153" i="22"/>
  <c r="H157" i="22"/>
  <c r="H159" i="22"/>
  <c r="H168" i="22"/>
  <c r="H191" i="22"/>
  <c r="H195" i="22"/>
  <c r="H196" i="22"/>
  <c r="H209" i="22"/>
  <c r="H210" i="22"/>
  <c r="H211" i="22"/>
  <c r="G215" i="22"/>
  <c r="G216" i="22"/>
  <c r="H223" i="22"/>
  <c r="H226" i="22"/>
  <c r="H227" i="22"/>
  <c r="G230" i="22"/>
  <c r="G240" i="22"/>
  <c r="G242" i="22"/>
  <c r="G248" i="22"/>
  <c r="G249" i="22"/>
  <c r="G255" i="22"/>
  <c r="H258" i="22"/>
  <c r="G260" i="22"/>
  <c r="G261" i="22"/>
  <c r="H266" i="22"/>
  <c r="G267" i="22"/>
  <c r="H270" i="22"/>
  <c r="G271" i="22"/>
  <c r="G276" i="22"/>
  <c r="H281" i="22"/>
  <c r="H285" i="22"/>
  <c r="H298" i="22"/>
  <c r="G300" i="22"/>
  <c r="H304" i="22"/>
  <c r="H310" i="22"/>
  <c r="H311" i="22"/>
  <c r="H312" i="22"/>
  <c r="H318" i="22"/>
  <c r="H324" i="22"/>
  <c r="G329" i="22"/>
  <c r="H334" i="22"/>
  <c r="H336" i="22"/>
  <c r="G347" i="22"/>
  <c r="G352" i="22"/>
  <c r="H602" i="22"/>
  <c r="H599" i="22"/>
  <c r="H598" i="22"/>
  <c r="H597" i="22"/>
  <c r="H594" i="22"/>
  <c r="H591" i="22"/>
  <c r="H590" i="22"/>
  <c r="H589" i="22"/>
  <c r="H588" i="22"/>
  <c r="H585" i="22"/>
  <c r="H584" i="22"/>
  <c r="H583" i="22"/>
  <c r="H581" i="22"/>
  <c r="H580" i="22"/>
  <c r="H579" i="22"/>
  <c r="H577" i="22"/>
  <c r="H571" i="22"/>
  <c r="H570" i="22"/>
  <c r="H569" i="22"/>
  <c r="H568" i="22"/>
  <c r="H567" i="22"/>
  <c r="H565" i="22"/>
  <c r="H564" i="22"/>
  <c r="H563" i="22"/>
  <c r="H561" i="22"/>
  <c r="H557" i="22"/>
  <c r="H552" i="22"/>
  <c r="H550" i="22"/>
  <c r="H549" i="22"/>
  <c r="H546" i="22"/>
  <c r="H545" i="22"/>
  <c r="H544" i="22"/>
  <c r="H541" i="22"/>
  <c r="H538" i="22"/>
  <c r="H537" i="22"/>
  <c r="H530" i="22"/>
  <c r="H528" i="22"/>
  <c r="H523" i="22"/>
  <c r="H520" i="22"/>
  <c r="H518" i="22"/>
  <c r="H517" i="22"/>
  <c r="H515" i="22"/>
  <c r="H514" i="22"/>
  <c r="H513" i="22"/>
  <c r="H512" i="22"/>
  <c r="H511" i="22"/>
  <c r="H510" i="22"/>
  <c r="H509" i="22"/>
  <c r="H507" i="22"/>
  <c r="H504" i="22"/>
  <c r="H500" i="22"/>
  <c r="H499" i="22"/>
  <c r="H498" i="22"/>
  <c r="H497" i="22"/>
  <c r="H496" i="22"/>
  <c r="H495" i="22"/>
  <c r="H494" i="22"/>
  <c r="H493" i="22"/>
  <c r="H492" i="22"/>
  <c r="H491" i="22"/>
  <c r="H490" i="22"/>
  <c r="H489" i="22"/>
  <c r="H487" i="22"/>
  <c r="H486" i="22"/>
  <c r="H485" i="22"/>
  <c r="H484" i="22"/>
  <c r="H483" i="22"/>
  <c r="H481" i="22"/>
  <c r="H479" i="22"/>
  <c r="H478" i="22"/>
  <c r="H477" i="22"/>
  <c r="H473" i="22"/>
  <c r="H472" i="22"/>
  <c r="H471" i="22"/>
  <c r="H470" i="22"/>
  <c r="H469" i="22"/>
  <c r="H468" i="22"/>
  <c r="H467" i="22"/>
  <c r="H466" i="22"/>
  <c r="H465" i="22"/>
  <c r="H464" i="22"/>
  <c r="H462" i="22"/>
  <c r="H460" i="22"/>
  <c r="H459" i="22"/>
  <c r="H451" i="22"/>
  <c r="H450" i="22"/>
  <c r="H448" i="22"/>
  <c r="H447" i="22"/>
  <c r="H446" i="22"/>
  <c r="H445" i="22"/>
  <c r="H443" i="22"/>
  <c r="H442" i="22"/>
  <c r="H441" i="22"/>
  <c r="H438" i="22"/>
  <c r="H437" i="22"/>
  <c r="H436" i="22"/>
  <c r="H435" i="22"/>
  <c r="H434" i="22"/>
  <c r="H433" i="22"/>
  <c r="H430" i="22"/>
  <c r="H429" i="22"/>
  <c r="H428" i="22"/>
  <c r="H427" i="22"/>
  <c r="H426" i="22"/>
  <c r="H424" i="22"/>
  <c r="H423" i="22"/>
  <c r="H422" i="22"/>
  <c r="H420" i="22"/>
  <c r="H419" i="22"/>
  <c r="H416" i="22"/>
  <c r="H415" i="22"/>
  <c r="H414" i="22"/>
  <c r="H413" i="22"/>
  <c r="H411" i="22"/>
  <c r="H410" i="22"/>
  <c r="H408" i="22"/>
  <c r="H407" i="22"/>
  <c r="H406" i="22"/>
  <c r="H405" i="22"/>
  <c r="H404" i="22"/>
  <c r="H403" i="22"/>
  <c r="H402" i="22"/>
  <c r="H401" i="22"/>
  <c r="H400" i="22"/>
  <c r="H398" i="22"/>
  <c r="H396" i="22"/>
  <c r="H395" i="22"/>
  <c r="H394" i="22"/>
  <c r="H393" i="22"/>
  <c r="H391" i="22"/>
  <c r="H388" i="22"/>
  <c r="H387" i="22"/>
  <c r="H386" i="22"/>
  <c r="H384" i="22"/>
  <c r="H371" i="22"/>
  <c r="H372" i="22"/>
  <c r="H373" i="22"/>
  <c r="H374" i="22"/>
  <c r="H377" i="22"/>
  <c r="H378" i="22"/>
  <c r="G380" i="22"/>
  <c r="G381" i="22"/>
  <c r="G383" i="22"/>
  <c r="G384" i="22"/>
  <c r="G387" i="22"/>
  <c r="G397" i="22"/>
  <c r="G403" i="22"/>
  <c r="G404" i="22"/>
  <c r="G408" i="22"/>
  <c r="G414" i="22"/>
  <c r="G424" i="22"/>
  <c r="G433" i="22"/>
  <c r="G434" i="22"/>
  <c r="G442" i="22"/>
  <c r="G446" i="22"/>
  <c r="G452" i="22"/>
  <c r="G455" i="22"/>
  <c r="G462" i="22"/>
  <c r="G470" i="22"/>
  <c r="G487" i="22"/>
  <c r="G528" i="22"/>
  <c r="G539" i="22"/>
  <c r="G540" i="22"/>
  <c r="G541" i="22"/>
  <c r="G548" i="22"/>
  <c r="G563" i="22"/>
  <c r="G567" i="22"/>
  <c r="G590" i="22"/>
  <c r="G629" i="22"/>
  <c r="G633" i="22"/>
  <c r="G32" i="23"/>
  <c r="G42" i="23"/>
  <c r="G46" i="23"/>
  <c r="G51" i="23"/>
  <c r="G61" i="23"/>
  <c r="G62" i="23"/>
  <c r="G154" i="23"/>
  <c r="G149" i="23"/>
  <c r="G142" i="23"/>
  <c r="G133" i="23"/>
  <c r="G128" i="23"/>
  <c r="G125" i="23"/>
  <c r="G122" i="23"/>
  <c r="G116" i="23"/>
  <c r="G97" i="23"/>
  <c r="G178" i="23"/>
  <c r="G170" i="23"/>
  <c r="G157" i="23"/>
  <c r="G152" i="23"/>
  <c r="G147" i="23"/>
  <c r="G145" i="23"/>
  <c r="G138" i="23"/>
  <c r="G136" i="23"/>
  <c r="G126" i="23"/>
  <c r="G123" i="23"/>
  <c r="G113" i="23"/>
  <c r="G107" i="23"/>
  <c r="G104" i="23"/>
  <c r="G100" i="23"/>
  <c r="G162" i="23"/>
  <c r="G158" i="23"/>
  <c r="G155" i="23"/>
  <c r="G150" i="23"/>
  <c r="G141" i="23"/>
  <c r="G134" i="23"/>
  <c r="G129" i="23"/>
  <c r="G127" i="23"/>
  <c r="G114" i="23"/>
  <c r="G111" i="23"/>
  <c r="G105" i="23"/>
  <c r="G81" i="23"/>
  <c r="G135" i="23"/>
  <c r="G148" i="23"/>
  <c r="G156" i="23"/>
  <c r="G387" i="23"/>
  <c r="G413" i="23"/>
  <c r="G419" i="23"/>
  <c r="G427" i="23"/>
  <c r="G437" i="23"/>
  <c r="G446" i="23"/>
  <c r="G449" i="23"/>
  <c r="G451" i="23"/>
  <c r="G371" i="20"/>
  <c r="G372" i="20"/>
  <c r="G373" i="20"/>
  <c r="G374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4" i="20"/>
  <c r="G395" i="20"/>
  <c r="G396" i="20"/>
  <c r="G401" i="20"/>
  <c r="G402" i="20"/>
  <c r="G404" i="20"/>
  <c r="G405" i="20"/>
  <c r="G406" i="20"/>
  <c r="G407" i="20"/>
  <c r="G408" i="20"/>
  <c r="G409" i="20"/>
  <c r="G410" i="20"/>
  <c r="G413" i="20"/>
  <c r="G414" i="20"/>
  <c r="G416" i="20"/>
  <c r="G419" i="20"/>
  <c r="G421" i="20"/>
  <c r="G422" i="20"/>
  <c r="G423" i="20"/>
  <c r="G424" i="20"/>
  <c r="G426" i="20"/>
  <c r="G427" i="20"/>
  <c r="G428" i="20"/>
  <c r="G429" i="20"/>
  <c r="G430" i="20"/>
  <c r="G432" i="20"/>
  <c r="G433" i="20"/>
  <c r="G434" i="20"/>
  <c r="G435" i="20"/>
  <c r="G436" i="20"/>
  <c r="G437" i="20"/>
  <c r="G438" i="20"/>
  <c r="G441" i="20"/>
  <c r="G442" i="20"/>
  <c r="G445" i="20"/>
  <c r="G446" i="20"/>
  <c r="G447" i="20"/>
  <c r="G448" i="20"/>
  <c r="G449" i="20"/>
  <c r="G450" i="20"/>
  <c r="G451" i="20"/>
  <c r="G452" i="20"/>
  <c r="G454" i="20"/>
  <c r="G455" i="20"/>
  <c r="G456" i="20"/>
  <c r="G459" i="20"/>
  <c r="G460" i="20"/>
  <c r="G466" i="20"/>
  <c r="G468" i="20"/>
  <c r="G470" i="20"/>
  <c r="G471" i="20"/>
  <c r="G472" i="20"/>
  <c r="G473" i="20"/>
  <c r="G478" i="20"/>
  <c r="G484" i="20"/>
  <c r="G487" i="20"/>
  <c r="G493" i="20"/>
  <c r="G495" i="20"/>
  <c r="G497" i="20"/>
  <c r="G499" i="20"/>
  <c r="G500" i="20"/>
  <c r="G504" i="20"/>
  <c r="G507" i="20"/>
  <c r="G508" i="20"/>
  <c r="G509" i="20"/>
  <c r="G512" i="20"/>
  <c r="G514" i="20"/>
  <c r="G518" i="20"/>
  <c r="G523" i="20"/>
  <c r="G524" i="20"/>
  <c r="G528" i="20"/>
  <c r="G536" i="20"/>
  <c r="G537" i="20"/>
  <c r="G538" i="20"/>
  <c r="G539" i="20"/>
  <c r="G540" i="20"/>
  <c r="G543" i="20"/>
  <c r="G544" i="20"/>
  <c r="G545" i="20"/>
  <c r="G546" i="20"/>
  <c r="G547" i="20"/>
  <c r="G550" i="20"/>
  <c r="G553" i="20"/>
  <c r="G563" i="20"/>
  <c r="G564" i="20"/>
  <c r="G567" i="20"/>
  <c r="G568" i="20"/>
  <c r="G569" i="20"/>
  <c r="G571" i="20"/>
  <c r="G572" i="20"/>
  <c r="G573" i="20"/>
  <c r="G574" i="20"/>
  <c r="G578" i="20"/>
  <c r="G588" i="20"/>
  <c r="G589" i="20"/>
  <c r="G590" i="20"/>
  <c r="G591" i="20"/>
  <c r="G599" i="20"/>
  <c r="G600" i="20"/>
  <c r="G602" i="20"/>
  <c r="G612" i="20"/>
  <c r="G613" i="20"/>
  <c r="G614" i="20"/>
  <c r="G615" i="20"/>
  <c r="G616" i="20"/>
  <c r="G617" i="20"/>
  <c r="G618" i="20"/>
  <c r="G620" i="20"/>
  <c r="G622" i="20"/>
  <c r="G623" i="20"/>
  <c r="G627" i="20"/>
  <c r="G628" i="20"/>
  <c r="G629" i="20"/>
  <c r="G630" i="20"/>
  <c r="G631" i="20"/>
  <c r="G632" i="20"/>
  <c r="G633" i="20"/>
  <c r="G636" i="20"/>
  <c r="G637" i="20"/>
  <c r="G638" i="20"/>
  <c r="G639" i="20"/>
  <c r="G10" i="21"/>
  <c r="G11" i="21"/>
  <c r="G12" i="21"/>
  <c r="G13" i="21"/>
  <c r="G14" i="21"/>
  <c r="G22" i="21"/>
  <c r="G24" i="21"/>
  <c r="G26" i="21"/>
  <c r="G28" i="21"/>
  <c r="G31" i="21"/>
  <c r="G33" i="21"/>
  <c r="G41" i="21"/>
  <c r="G42" i="21"/>
  <c r="G47" i="21"/>
  <c r="G48" i="21"/>
  <c r="G50" i="21"/>
  <c r="G52" i="21"/>
  <c r="G53" i="21"/>
  <c r="G56" i="21"/>
  <c r="G57" i="21"/>
  <c r="G62" i="21"/>
  <c r="G64" i="21"/>
  <c r="G65" i="21"/>
  <c r="G67" i="21"/>
  <c r="G68" i="21"/>
  <c r="G71" i="21"/>
  <c r="G81" i="21"/>
  <c r="G82" i="21"/>
  <c r="G83" i="21"/>
  <c r="G84" i="21"/>
  <c r="G85" i="21"/>
  <c r="G86" i="21"/>
  <c r="G88" i="21"/>
  <c r="G97" i="21"/>
  <c r="G99" i="21"/>
  <c r="G100" i="21"/>
  <c r="G103" i="21"/>
  <c r="G104" i="21"/>
  <c r="G105" i="21"/>
  <c r="G107" i="21"/>
  <c r="G108" i="21"/>
  <c r="G109" i="21"/>
  <c r="G111" i="21"/>
  <c r="G113" i="21"/>
  <c r="G114" i="21"/>
  <c r="G115" i="21"/>
  <c r="G116" i="21"/>
  <c r="G118" i="21"/>
  <c r="G121" i="21"/>
  <c r="G123" i="21"/>
  <c r="G124" i="21"/>
  <c r="G125" i="21"/>
  <c r="G126" i="21"/>
  <c r="G127" i="21"/>
  <c r="G128" i="21"/>
  <c r="G129" i="21"/>
  <c r="G132" i="21"/>
  <c r="G133" i="21"/>
  <c r="G134" i="21"/>
  <c r="G135" i="21"/>
  <c r="G136" i="21"/>
  <c r="G137" i="21"/>
  <c r="G138" i="21"/>
  <c r="G139" i="21"/>
  <c r="G141" i="21"/>
  <c r="G142" i="21"/>
  <c r="G143" i="21"/>
  <c r="G144" i="21"/>
  <c r="G145" i="21"/>
  <c r="G146" i="21"/>
  <c r="G147" i="21"/>
  <c r="G148" i="21"/>
  <c r="G149" i="21"/>
  <c r="G150" i="21"/>
  <c r="G152" i="21"/>
  <c r="G153" i="21"/>
  <c r="G154" i="21"/>
  <c r="G155" i="21"/>
  <c r="G156" i="21"/>
  <c r="G157" i="21"/>
  <c r="G158" i="21"/>
  <c r="G164" i="21"/>
  <c r="G166" i="21"/>
  <c r="G168" i="21"/>
  <c r="G169" i="21"/>
  <c r="G170" i="21"/>
  <c r="G177" i="21"/>
  <c r="G188" i="21"/>
  <c r="G189" i="21"/>
  <c r="G191" i="21"/>
  <c r="G193" i="21"/>
  <c r="G195" i="21"/>
  <c r="G197" i="21"/>
  <c r="G198" i="21"/>
  <c r="G199" i="21"/>
  <c r="G201" i="21"/>
  <c r="G202" i="21"/>
  <c r="G203" i="21"/>
  <c r="G204" i="21"/>
  <c r="G205" i="21"/>
  <c r="G206" i="21"/>
  <c r="G209" i="21"/>
  <c r="G210" i="21"/>
  <c r="G211" i="21"/>
  <c r="G213" i="21"/>
  <c r="G214" i="21"/>
  <c r="G215" i="21"/>
  <c r="G216" i="21"/>
  <c r="G218" i="21"/>
  <c r="G219" i="21"/>
  <c r="G220" i="21"/>
  <c r="G222" i="21"/>
  <c r="G225" i="21"/>
  <c r="G226" i="21"/>
  <c r="G227" i="21"/>
  <c r="G228" i="21"/>
  <c r="G230" i="21"/>
  <c r="G233" i="21"/>
  <c r="G235" i="21"/>
  <c r="G242" i="21"/>
  <c r="G243" i="21"/>
  <c r="G249" i="21"/>
  <c r="G251" i="21"/>
  <c r="G252" i="21"/>
  <c r="G255" i="21"/>
  <c r="G256" i="21"/>
  <c r="G257" i="21"/>
  <c r="G258" i="21"/>
  <c r="G260" i="21"/>
  <c r="G261" i="21"/>
  <c r="G263" i="21"/>
  <c r="G264" i="21"/>
  <c r="G266" i="21"/>
  <c r="G270" i="21"/>
  <c r="G272" i="21"/>
  <c r="G276" i="21"/>
  <c r="G277" i="21"/>
  <c r="G280" i="21"/>
  <c r="G281" i="21"/>
  <c r="G284" i="21"/>
  <c r="G286" i="21"/>
  <c r="G288" i="21"/>
  <c r="G292" i="21"/>
  <c r="G293" i="21"/>
  <c r="G294" i="21"/>
  <c r="G297" i="21"/>
  <c r="G300" i="21"/>
  <c r="G304" i="21"/>
  <c r="G305" i="21"/>
  <c r="G306" i="21"/>
  <c r="G307" i="21"/>
  <c r="G309" i="21"/>
  <c r="G310" i="21"/>
  <c r="G312" i="21"/>
  <c r="G313" i="21"/>
  <c r="G318" i="21"/>
  <c r="G322" i="21"/>
  <c r="G324" i="21"/>
  <c r="G325" i="21"/>
  <c r="G327" i="21"/>
  <c r="G343" i="21"/>
  <c r="G371" i="21"/>
  <c r="G372" i="21"/>
  <c r="G373" i="21"/>
  <c r="G374" i="21"/>
  <c r="G377" i="21"/>
  <c r="G378" i="21"/>
  <c r="G379" i="21"/>
  <c r="G380" i="21"/>
  <c r="G381" i="21"/>
  <c r="G382" i="21"/>
  <c r="G383" i="21"/>
  <c r="G384" i="21"/>
  <c r="G385" i="21"/>
  <c r="G386" i="21"/>
  <c r="G387" i="21"/>
  <c r="G388" i="21"/>
  <c r="G389" i="21"/>
  <c r="G390" i="21"/>
  <c r="G391" i="21"/>
  <c r="G392" i="21"/>
  <c r="G393" i="21"/>
  <c r="G394" i="21"/>
  <c r="G395" i="21"/>
  <c r="G396" i="21"/>
  <c r="G399" i="21"/>
  <c r="G400" i="21"/>
  <c r="G401" i="21"/>
  <c r="G402" i="21"/>
  <c r="G404" i="21"/>
  <c r="G405" i="21"/>
  <c r="G406" i="21"/>
  <c r="G407" i="21"/>
  <c r="G408" i="21"/>
  <c r="G409" i="21"/>
  <c r="G410" i="21"/>
  <c r="G411" i="21"/>
  <c r="G413" i="21"/>
  <c r="G416" i="21"/>
  <c r="G419" i="21"/>
  <c r="G420" i="21"/>
  <c r="G422" i="21"/>
  <c r="G423" i="21"/>
  <c r="G424" i="21"/>
  <c r="G426" i="21"/>
  <c r="G427" i="21"/>
  <c r="G428" i="21"/>
  <c r="G429" i="21"/>
  <c r="G430" i="21"/>
  <c r="G432" i="21"/>
  <c r="G433" i="21"/>
  <c r="G434" i="21"/>
  <c r="G435" i="21"/>
  <c r="G436" i="21"/>
  <c r="G437" i="21"/>
  <c r="G442" i="21"/>
  <c r="G446" i="21"/>
  <c r="G448" i="21"/>
  <c r="G449" i="21"/>
  <c r="G450" i="21"/>
  <c r="G451" i="21"/>
  <c r="G452" i="21"/>
  <c r="G454" i="21"/>
  <c r="G455" i="21"/>
  <c r="G460" i="21"/>
  <c r="G466" i="21"/>
  <c r="G470" i="21"/>
  <c r="G471" i="21"/>
  <c r="G473" i="21"/>
  <c r="G476" i="21"/>
  <c r="G478" i="21"/>
  <c r="G479" i="21"/>
  <c r="G485" i="21"/>
  <c r="G486" i="21"/>
  <c r="G487" i="21"/>
  <c r="G491" i="21"/>
  <c r="G493" i="21"/>
  <c r="G494" i="21"/>
  <c r="G499" i="21"/>
  <c r="G511" i="21"/>
  <c r="G514" i="21"/>
  <c r="G518" i="21"/>
  <c r="G536" i="21"/>
  <c r="G537" i="21"/>
  <c r="G539" i="21"/>
  <c r="G540" i="21"/>
  <c r="G541" i="21"/>
  <c r="G543" i="21"/>
  <c r="G544" i="21"/>
  <c r="G546" i="21"/>
  <c r="G563" i="21"/>
  <c r="G564" i="21"/>
  <c r="G567" i="21"/>
  <c r="G568" i="21"/>
  <c r="G571" i="21"/>
  <c r="G572" i="21"/>
  <c r="G577" i="21"/>
  <c r="G588" i="21"/>
  <c r="G590" i="21"/>
  <c r="G595" i="21"/>
  <c r="G596" i="21"/>
  <c r="G612" i="21"/>
  <c r="G613" i="21"/>
  <c r="G614" i="21"/>
  <c r="G615" i="21"/>
  <c r="G616" i="21"/>
  <c r="G617" i="21"/>
  <c r="G620" i="21"/>
  <c r="G622" i="21"/>
  <c r="G623" i="21"/>
  <c r="G625" i="21"/>
  <c r="G627" i="21"/>
  <c r="G628" i="21"/>
  <c r="G630" i="21"/>
  <c r="G631" i="21"/>
  <c r="G632" i="21"/>
  <c r="G633" i="21"/>
  <c r="G636" i="21"/>
  <c r="G638" i="21"/>
  <c r="G639" i="21"/>
  <c r="G10" i="22"/>
  <c r="G11" i="22"/>
  <c r="G12" i="22"/>
  <c r="G13" i="22"/>
  <c r="G14" i="22"/>
  <c r="G22" i="22"/>
  <c r="G24" i="22"/>
  <c r="G30" i="22"/>
  <c r="G31" i="22"/>
  <c r="G32" i="22"/>
  <c r="G33" i="22"/>
  <c r="G35" i="22"/>
  <c r="G39" i="22"/>
  <c r="G41" i="22"/>
  <c r="G42" i="22"/>
  <c r="G47" i="22"/>
  <c r="G52" i="22"/>
  <c r="H53" i="22"/>
  <c r="H63" i="22"/>
  <c r="G67" i="22"/>
  <c r="H93" i="22"/>
  <c r="H99" i="22"/>
  <c r="H100" i="22"/>
  <c r="H103" i="22"/>
  <c r="H104" i="22"/>
  <c r="H105" i="22"/>
  <c r="H109" i="22"/>
  <c r="H113" i="22"/>
  <c r="H118" i="22"/>
  <c r="H123" i="22"/>
  <c r="H124" i="22"/>
  <c r="H125" i="22"/>
  <c r="H126" i="22"/>
  <c r="G134" i="22"/>
  <c r="H137" i="22"/>
  <c r="G139" i="22"/>
  <c r="G144" i="22"/>
  <c r="G145" i="22"/>
  <c r="G146" i="22"/>
  <c r="G147" i="22"/>
  <c r="H151" i="22"/>
  <c r="G154" i="22"/>
  <c r="G158" i="22"/>
  <c r="G170" i="22"/>
  <c r="G174" i="22"/>
  <c r="G188" i="22"/>
  <c r="G189" i="22"/>
  <c r="G193" i="22"/>
  <c r="G197" i="22"/>
  <c r="G207" i="22"/>
  <c r="G208" i="22"/>
  <c r="H215" i="22"/>
  <c r="H216" i="22"/>
  <c r="H228" i="22"/>
  <c r="H230" i="22"/>
  <c r="H231" i="22"/>
  <c r="H232" i="22"/>
  <c r="G235" i="22"/>
  <c r="H242" i="22"/>
  <c r="H255" i="22"/>
  <c r="H260" i="22"/>
  <c r="H261" i="22"/>
  <c r="G265" i="22"/>
  <c r="H271" i="22"/>
  <c r="H272" i="22"/>
  <c r="G292" i="22"/>
  <c r="G297" i="22"/>
  <c r="H299" i="22"/>
  <c r="H300" i="22"/>
  <c r="G306" i="22"/>
  <c r="H329" i="22"/>
  <c r="H332" i="22"/>
  <c r="H340" i="22"/>
  <c r="H380" i="22"/>
  <c r="H381" i="22"/>
  <c r="H383" i="22"/>
  <c r="G386" i="22"/>
  <c r="G396" i="22"/>
  <c r="G398" i="22"/>
  <c r="G402" i="22"/>
  <c r="G407" i="22"/>
  <c r="G413" i="22"/>
  <c r="G423" i="22"/>
  <c r="G430" i="22"/>
  <c r="G449" i="22"/>
  <c r="G451" i="22"/>
  <c r="G456" i="22"/>
  <c r="G466" i="22"/>
  <c r="G469" i="22"/>
  <c r="G477" i="22"/>
  <c r="G504" i="22"/>
  <c r="G545" i="22"/>
  <c r="G558" i="22"/>
  <c r="G561" i="22"/>
  <c r="G588" i="22"/>
  <c r="G612" i="22"/>
  <c r="G615" i="22"/>
  <c r="G623" i="22"/>
  <c r="G628" i="22"/>
  <c r="G22" i="23"/>
  <c r="G24" i="23"/>
  <c r="G43" i="23"/>
  <c r="G52" i="23"/>
  <c r="G91" i="23"/>
  <c r="G118" i="23"/>
  <c r="G124" i="23"/>
  <c r="G139" i="23"/>
  <c r="G146" i="23"/>
  <c r="G166" i="23"/>
  <c r="G169" i="23"/>
  <c r="G177" i="23"/>
  <c r="G571" i="23"/>
  <c r="G569" i="23"/>
  <c r="G564" i="23"/>
  <c r="G563" i="23"/>
  <c r="G544" i="23"/>
  <c r="G514" i="23"/>
  <c r="G498" i="23"/>
  <c r="G470" i="23"/>
  <c r="G455" i="23"/>
  <c r="G440" i="23"/>
  <c r="G435" i="23"/>
  <c r="G428" i="23"/>
  <c r="G409" i="23"/>
  <c r="G407" i="23"/>
  <c r="G405" i="23"/>
  <c r="G391" i="23"/>
  <c r="G385" i="23"/>
  <c r="G383" i="23"/>
  <c r="G542" i="23"/>
  <c r="G518" i="23"/>
  <c r="G507" i="23"/>
  <c r="G499" i="23"/>
  <c r="G484" i="23"/>
  <c r="G478" i="23"/>
  <c r="G450" i="23"/>
  <c r="G441" i="23"/>
  <c r="G423" i="23"/>
  <c r="G420" i="23"/>
  <c r="G414" i="23"/>
  <c r="G400" i="23"/>
  <c r="G395" i="23"/>
  <c r="G388" i="23"/>
  <c r="G386" i="23"/>
  <c r="G379" i="23"/>
  <c r="G377" i="23"/>
  <c r="G374" i="23"/>
  <c r="G372" i="23"/>
  <c r="G590" i="23"/>
  <c r="G545" i="23"/>
  <c r="G543" i="23"/>
  <c r="G540" i="23"/>
  <c r="G522" i="23"/>
  <c r="G473" i="23"/>
  <c r="G471" i="23"/>
  <c r="G454" i="23"/>
  <c r="G442" i="23"/>
  <c r="G434" i="23"/>
  <c r="G426" i="23"/>
  <c r="G410" i="23"/>
  <c r="G408" i="23"/>
  <c r="G406" i="23"/>
  <c r="G404" i="23"/>
  <c r="G389" i="23"/>
  <c r="G384" i="23"/>
  <c r="G371" i="23"/>
  <c r="G402" i="23"/>
  <c r="G424" i="23"/>
  <c r="G509" i="23"/>
  <c r="H81" i="24"/>
  <c r="H82" i="24"/>
  <c r="H83" i="24"/>
  <c r="H84" i="24"/>
  <c r="H85" i="24"/>
  <c r="H86" i="24"/>
  <c r="H87" i="24"/>
  <c r="H114" i="24"/>
  <c r="H115" i="24"/>
  <c r="H116" i="24"/>
  <c r="H121" i="24"/>
  <c r="H122" i="24"/>
  <c r="H123" i="24"/>
  <c r="H124" i="24"/>
  <c r="H125" i="24"/>
  <c r="H126" i="24"/>
  <c r="H127" i="24"/>
  <c r="H128" i="24"/>
  <c r="H129" i="24"/>
  <c r="H130" i="24"/>
  <c r="H132" i="24"/>
  <c r="H144" i="24"/>
  <c r="H145" i="24"/>
  <c r="H146" i="24"/>
  <c r="H147" i="24"/>
  <c r="H148" i="24"/>
  <c r="H149" i="24"/>
  <c r="H150" i="24"/>
  <c r="H161" i="24"/>
  <c r="H173" i="24"/>
  <c r="H176" i="24"/>
  <c r="H177" i="24"/>
  <c r="H178" i="24"/>
  <c r="G358" i="24"/>
  <c r="G354" i="24"/>
  <c r="G352" i="24"/>
  <c r="G351" i="24"/>
  <c r="G350" i="24"/>
  <c r="G348" i="24"/>
  <c r="G347" i="24"/>
  <c r="G346" i="24"/>
  <c r="G345" i="24"/>
  <c r="G343" i="24"/>
  <c r="G338" i="24"/>
  <c r="G336" i="24"/>
  <c r="G332" i="24"/>
  <c r="G329" i="24"/>
  <c r="G328" i="24"/>
  <c r="G327" i="24"/>
  <c r="G326" i="24"/>
  <c r="G325" i="24"/>
  <c r="G324" i="24"/>
  <c r="G321" i="24"/>
  <c r="G318" i="24"/>
  <c r="G313" i="24"/>
  <c r="G312" i="24"/>
  <c r="G311" i="24"/>
  <c r="G309" i="24"/>
  <c r="G308" i="24"/>
  <c r="G307" i="24"/>
  <c r="G306" i="24"/>
  <c r="G304" i="24"/>
  <c r="G300" i="24"/>
  <c r="G299" i="24"/>
  <c r="G297" i="24"/>
  <c r="G295" i="24"/>
  <c r="G294" i="24"/>
  <c r="G293" i="24"/>
  <c r="G292" i="24"/>
  <c r="G291" i="24"/>
  <c r="G289" i="24"/>
  <c r="G288" i="24"/>
  <c r="G286" i="24"/>
  <c r="G285" i="24"/>
  <c r="G284" i="24"/>
  <c r="G283" i="24"/>
  <c r="G281" i="24"/>
  <c r="G279" i="24"/>
  <c r="G278" i="24"/>
  <c r="G277" i="24"/>
  <c r="G276" i="24"/>
  <c r="G275" i="24"/>
  <c r="G188" i="24"/>
  <c r="G189" i="24"/>
  <c r="G195" i="24"/>
  <c r="G196" i="24"/>
  <c r="G215" i="24"/>
  <c r="G216" i="24"/>
  <c r="G230" i="24"/>
  <c r="G231" i="24"/>
  <c r="G242" i="24"/>
  <c r="G258" i="24"/>
  <c r="G269" i="24"/>
  <c r="H612" i="22"/>
  <c r="H613" i="22"/>
  <c r="H614" i="22"/>
  <c r="H615" i="22"/>
  <c r="H616" i="22"/>
  <c r="H617" i="22"/>
  <c r="H620" i="22"/>
  <c r="H621" i="22"/>
  <c r="H622" i="22"/>
  <c r="H623" i="22"/>
  <c r="H625" i="22"/>
  <c r="H626" i="22"/>
  <c r="H627" i="22"/>
  <c r="H628" i="22"/>
  <c r="H629" i="22"/>
  <c r="H630" i="22"/>
  <c r="H631" i="22"/>
  <c r="H632" i="22"/>
  <c r="H633" i="22"/>
  <c r="H636" i="22"/>
  <c r="H637" i="22"/>
  <c r="H638" i="22"/>
  <c r="H639" i="22"/>
  <c r="H10" i="23"/>
  <c r="H11" i="23"/>
  <c r="H12" i="23"/>
  <c r="H13" i="23"/>
  <c r="H14" i="23"/>
  <c r="H22" i="23"/>
  <c r="H29" i="23"/>
  <c r="H33" i="23"/>
  <c r="H39" i="23"/>
  <c r="H41" i="23"/>
  <c r="H43" i="23"/>
  <c r="H44" i="23"/>
  <c r="H45" i="23"/>
  <c r="H46" i="23"/>
  <c r="H48" i="23"/>
  <c r="H51" i="23"/>
  <c r="H52" i="23"/>
  <c r="H53" i="23"/>
  <c r="H55" i="23"/>
  <c r="H57" i="23"/>
  <c r="H58" i="23"/>
  <c r="H59" i="23"/>
  <c r="H61" i="23"/>
  <c r="H64" i="23"/>
  <c r="H65" i="23"/>
  <c r="H67" i="23"/>
  <c r="H70" i="23"/>
  <c r="H71" i="23"/>
  <c r="H72" i="23"/>
  <c r="H81" i="23"/>
  <c r="H82" i="23"/>
  <c r="H84" i="23"/>
  <c r="H85" i="23"/>
  <c r="H86" i="23"/>
  <c r="H88" i="23"/>
  <c r="H91" i="23"/>
  <c r="H92" i="23"/>
  <c r="H93" i="23"/>
  <c r="H99" i="23"/>
  <c r="H103" i="23"/>
  <c r="H106" i="23"/>
  <c r="H108" i="23"/>
  <c r="H115" i="23"/>
  <c r="H118" i="23"/>
  <c r="H124" i="23"/>
  <c r="H135" i="23"/>
  <c r="H137" i="23"/>
  <c r="H139" i="23"/>
  <c r="H144" i="23"/>
  <c r="H146" i="23"/>
  <c r="H148" i="23"/>
  <c r="H153" i="23"/>
  <c r="H156" i="23"/>
  <c r="H159" i="23"/>
  <c r="H166" i="23"/>
  <c r="H171" i="23"/>
  <c r="H177" i="23"/>
  <c r="H235" i="23"/>
  <c r="H238" i="23"/>
  <c r="H242" i="23"/>
  <c r="G247" i="23"/>
  <c r="H248" i="23"/>
  <c r="H261" i="23"/>
  <c r="G263" i="23"/>
  <c r="G271" i="23"/>
  <c r="G285" i="23"/>
  <c r="H286" i="23"/>
  <c r="H292" i="23"/>
  <c r="H294" i="23"/>
  <c r="G299" i="23"/>
  <c r="H300" i="23"/>
  <c r="G306" i="23"/>
  <c r="G311" i="23"/>
  <c r="H321" i="23"/>
  <c r="G324" i="23"/>
  <c r="H327" i="23"/>
  <c r="H338" i="23"/>
  <c r="H371" i="23"/>
  <c r="H373" i="23"/>
  <c r="H378" i="23"/>
  <c r="H380" i="23"/>
  <c r="H387" i="23"/>
  <c r="H416" i="23"/>
  <c r="H419" i="23"/>
  <c r="H422" i="23"/>
  <c r="H424" i="23"/>
  <c r="H437" i="23"/>
  <c r="H443" i="23"/>
  <c r="H446" i="23"/>
  <c r="H451" i="23"/>
  <c r="H461" i="23"/>
  <c r="H497" i="23"/>
  <c r="H509" i="23"/>
  <c r="H527" i="23"/>
  <c r="H535" i="23"/>
  <c r="H552" i="23"/>
  <c r="H577" i="23"/>
  <c r="H583" i="23"/>
  <c r="H589" i="23"/>
  <c r="H593" i="23"/>
  <c r="H60" i="24"/>
  <c r="H62" i="24"/>
  <c r="G64" i="24"/>
  <c r="G65" i="24"/>
  <c r="G70" i="24"/>
  <c r="G71" i="24"/>
  <c r="H97" i="24"/>
  <c r="H98" i="24"/>
  <c r="H111" i="24"/>
  <c r="H112" i="24"/>
  <c r="G118" i="24"/>
  <c r="H134" i="24"/>
  <c r="H135" i="24"/>
  <c r="H137" i="24"/>
  <c r="H139" i="24"/>
  <c r="H159" i="24"/>
  <c r="H162" i="24"/>
  <c r="H165" i="24"/>
  <c r="G166" i="24"/>
  <c r="G174" i="24"/>
  <c r="H363" i="24"/>
  <c r="H361" i="24"/>
  <c r="H359" i="24"/>
  <c r="H358" i="24"/>
  <c r="H357" i="24"/>
  <c r="H352" i="24"/>
  <c r="H351" i="24"/>
  <c r="H348" i="24"/>
  <c r="H347" i="24"/>
  <c r="H345" i="24"/>
  <c r="H343" i="24"/>
  <c r="H342" i="24"/>
  <c r="H338" i="24"/>
  <c r="H336" i="24"/>
  <c r="H332" i="24"/>
  <c r="H329" i="24"/>
  <c r="H328" i="24"/>
  <c r="H327" i="24"/>
  <c r="H326" i="24"/>
  <c r="H325" i="24"/>
  <c r="H324" i="24"/>
  <c r="H322" i="24"/>
  <c r="H321" i="24"/>
  <c r="H320" i="24"/>
  <c r="H318" i="24"/>
  <c r="H312" i="24"/>
  <c r="H311" i="24"/>
  <c r="H309" i="24"/>
  <c r="H308" i="24"/>
  <c r="H307" i="24"/>
  <c r="H306" i="24"/>
  <c r="H305" i="24"/>
  <c r="H304" i="24"/>
  <c r="H300" i="24"/>
  <c r="H299" i="24"/>
  <c r="H298" i="24"/>
  <c r="H297" i="24"/>
  <c r="H295" i="24"/>
  <c r="H294" i="24"/>
  <c r="H293" i="24"/>
  <c r="H292" i="24"/>
  <c r="H288" i="24"/>
  <c r="H287" i="24"/>
  <c r="H286" i="24"/>
  <c r="H285" i="24"/>
  <c r="H281" i="24"/>
  <c r="H280" i="24"/>
  <c r="H279" i="24"/>
  <c r="H277" i="24"/>
  <c r="H276" i="24"/>
  <c r="H275" i="24"/>
  <c r="H271" i="24"/>
  <c r="H270" i="24"/>
  <c r="H188" i="24"/>
  <c r="H189" i="24"/>
  <c r="G191" i="24"/>
  <c r="H195" i="24"/>
  <c r="G197" i="24"/>
  <c r="G199" i="24"/>
  <c r="G200" i="24"/>
  <c r="G207" i="24"/>
  <c r="H215" i="24"/>
  <c r="H216" i="24"/>
  <c r="G225" i="24"/>
  <c r="H230" i="24"/>
  <c r="H231" i="24"/>
  <c r="H239" i="24"/>
  <c r="H242" i="24"/>
  <c r="H243" i="24"/>
  <c r="H244" i="24"/>
  <c r="H258" i="24"/>
  <c r="H259" i="24"/>
  <c r="G270" i="24"/>
  <c r="H105" i="23"/>
  <c r="H111" i="23"/>
  <c r="H114" i="23"/>
  <c r="H120" i="23"/>
  <c r="H127" i="23"/>
  <c r="H129" i="23"/>
  <c r="H141" i="23"/>
  <c r="H150" i="23"/>
  <c r="H155" i="23"/>
  <c r="H158" i="23"/>
  <c r="G188" i="23"/>
  <c r="G191" i="23"/>
  <c r="H195" i="23"/>
  <c r="H197" i="23"/>
  <c r="G199" i="23"/>
  <c r="H202" i="23"/>
  <c r="H204" i="23"/>
  <c r="H207" i="23"/>
  <c r="G209" i="23"/>
  <c r="H216" i="23"/>
  <c r="G218" i="23"/>
  <c r="H221" i="23"/>
  <c r="G233" i="23"/>
  <c r="G249" i="23"/>
  <c r="G258" i="23"/>
  <c r="G260" i="23"/>
  <c r="G270" i="23"/>
  <c r="H271" i="23"/>
  <c r="G276" i="23"/>
  <c r="H285" i="23"/>
  <c r="G288" i="23"/>
  <c r="G293" i="23"/>
  <c r="H299" i="23"/>
  <c r="H306" i="23"/>
  <c r="H320" i="23"/>
  <c r="H324" i="23"/>
  <c r="G328" i="23"/>
  <c r="H384" i="23"/>
  <c r="H392" i="23"/>
  <c r="H398" i="23"/>
  <c r="H401" i="23"/>
  <c r="H404" i="23"/>
  <c r="H406" i="23"/>
  <c r="H408" i="23"/>
  <c r="H410" i="23"/>
  <c r="H434" i="23"/>
  <c r="H442" i="23"/>
  <c r="H460" i="23"/>
  <c r="H471" i="23"/>
  <c r="H473" i="23"/>
  <c r="H493" i="23"/>
  <c r="H508" i="23"/>
  <c r="H512" i="23"/>
  <c r="H540" i="23"/>
  <c r="H573" i="23"/>
  <c r="H584" i="23"/>
  <c r="H590" i="23"/>
  <c r="H591" i="23"/>
  <c r="G612" i="23"/>
  <c r="G614" i="23"/>
  <c r="G615" i="23"/>
  <c r="G616" i="23"/>
  <c r="G617" i="23"/>
  <c r="H622" i="23"/>
  <c r="H630" i="23"/>
  <c r="H631" i="23"/>
  <c r="H632" i="23"/>
  <c r="G639" i="23"/>
  <c r="G640" i="23"/>
  <c r="C9" i="24"/>
  <c r="C12" i="24"/>
  <c r="G22" i="24"/>
  <c r="G26" i="24"/>
  <c r="G27" i="24"/>
  <c r="G30" i="24"/>
  <c r="G31" i="24"/>
  <c r="H33" i="24"/>
  <c r="H41" i="24"/>
  <c r="H56" i="24"/>
  <c r="G57" i="24"/>
  <c r="H64" i="24"/>
  <c r="H65" i="24"/>
  <c r="G67" i="24"/>
  <c r="H70" i="24"/>
  <c r="H71" i="24"/>
  <c r="H88" i="24"/>
  <c r="H91" i="24"/>
  <c r="H99" i="24"/>
  <c r="H100" i="24"/>
  <c r="H103" i="24"/>
  <c r="H104" i="24"/>
  <c r="H105" i="24"/>
  <c r="H106" i="24"/>
  <c r="H107" i="24"/>
  <c r="H108" i="24"/>
  <c r="H109" i="24"/>
  <c r="G113" i="24"/>
  <c r="H118" i="24"/>
  <c r="G141" i="24"/>
  <c r="G142" i="24"/>
  <c r="G143" i="24"/>
  <c r="H152" i="24"/>
  <c r="G154" i="24"/>
  <c r="G155" i="24"/>
  <c r="G156" i="24"/>
  <c r="G157" i="24"/>
  <c r="H160" i="24"/>
  <c r="H166" i="24"/>
  <c r="G168" i="24"/>
  <c r="G169" i="24"/>
  <c r="G171" i="24"/>
  <c r="H175" i="24"/>
  <c r="H191" i="24"/>
  <c r="H192" i="24"/>
  <c r="H197" i="24"/>
  <c r="H198" i="24"/>
  <c r="H199" i="24"/>
  <c r="H200" i="24"/>
  <c r="H206" i="24"/>
  <c r="H207" i="24"/>
  <c r="G218" i="24"/>
  <c r="G219" i="24"/>
  <c r="G220" i="24"/>
  <c r="G221" i="24"/>
  <c r="H225" i="24"/>
  <c r="G226" i="24"/>
  <c r="G227" i="24"/>
  <c r="H232" i="24"/>
  <c r="G235" i="24"/>
  <c r="G236" i="24"/>
  <c r="H240" i="24"/>
  <c r="G245" i="24"/>
  <c r="G252" i="24"/>
  <c r="G255" i="24"/>
  <c r="G260" i="24"/>
  <c r="G261" i="24"/>
  <c r="G264" i="24"/>
  <c r="H100" i="23"/>
  <c r="H104" i="23"/>
  <c r="H107" i="23"/>
  <c r="H119" i="23"/>
  <c r="H123" i="23"/>
  <c r="H126" i="23"/>
  <c r="H136" i="23"/>
  <c r="H145" i="23"/>
  <c r="H157" i="23"/>
  <c r="H165" i="23"/>
  <c r="H170" i="23"/>
  <c r="H188" i="23"/>
  <c r="H191" i="23"/>
  <c r="G198" i="23"/>
  <c r="G201" i="23"/>
  <c r="G203" i="23"/>
  <c r="H209" i="23"/>
  <c r="G215" i="23"/>
  <c r="H218" i="23"/>
  <c r="G220" i="23"/>
  <c r="H227" i="23"/>
  <c r="G230" i="23"/>
  <c r="H233" i="23"/>
  <c r="G252" i="23"/>
  <c r="G255" i="23"/>
  <c r="H258" i="23"/>
  <c r="H260" i="23"/>
  <c r="G265" i="23"/>
  <c r="G269" i="23"/>
  <c r="H276" i="23"/>
  <c r="G281" i="23"/>
  <c r="G284" i="23"/>
  <c r="H288" i="23"/>
  <c r="H293" i="23"/>
  <c r="G307" i="23"/>
  <c r="G312" i="23"/>
  <c r="G325" i="23"/>
  <c r="H332" i="23"/>
  <c r="G343" i="23"/>
  <c r="G347" i="23"/>
  <c r="H377" i="23"/>
  <c r="H379" i="23"/>
  <c r="H386" i="23"/>
  <c r="H395" i="23"/>
  <c r="H400" i="23"/>
  <c r="H414" i="23"/>
  <c r="H423" i="23"/>
  <c r="H433" i="23"/>
  <c r="H445" i="23"/>
  <c r="H450" i="23"/>
  <c r="H478" i="23"/>
  <c r="H484" i="23"/>
  <c r="H499" i="23"/>
  <c r="H507" i="23"/>
  <c r="H518" i="23"/>
  <c r="H553" i="23"/>
  <c r="H576" i="23"/>
  <c r="H592" i="23"/>
  <c r="H612" i="23"/>
  <c r="H613" i="23"/>
  <c r="H614" i="23"/>
  <c r="H615" i="23"/>
  <c r="H616" i="23"/>
  <c r="H636" i="23"/>
  <c r="H639" i="23"/>
  <c r="D9" i="24"/>
  <c r="D11" i="24"/>
  <c r="H22" i="24"/>
  <c r="H30" i="24"/>
  <c r="H31" i="24"/>
  <c r="G35" i="24"/>
  <c r="G39" i="24"/>
  <c r="G42" i="24"/>
  <c r="G47" i="24"/>
  <c r="H52" i="24"/>
  <c r="G53" i="24"/>
  <c r="G54" i="24"/>
  <c r="G55" i="24"/>
  <c r="H57" i="24"/>
  <c r="H58" i="24"/>
  <c r="H67" i="24"/>
  <c r="G81" i="24"/>
  <c r="G82" i="24"/>
  <c r="G83" i="24"/>
  <c r="G84" i="24"/>
  <c r="G85" i="24"/>
  <c r="G86" i="24"/>
  <c r="H92" i="24"/>
  <c r="H93" i="24"/>
  <c r="H113" i="24"/>
  <c r="G114" i="24"/>
  <c r="G115" i="24"/>
  <c r="G116" i="24"/>
  <c r="G120" i="24"/>
  <c r="G121" i="24"/>
  <c r="G122" i="24"/>
  <c r="G123" i="24"/>
  <c r="G124" i="24"/>
  <c r="G125" i="24"/>
  <c r="G126" i="24"/>
  <c r="G127" i="24"/>
  <c r="G128" i="24"/>
  <c r="G129" i="24"/>
  <c r="G132" i="24"/>
  <c r="H141" i="24"/>
  <c r="H142" i="24"/>
  <c r="G144" i="24"/>
  <c r="G145" i="24"/>
  <c r="G146" i="24"/>
  <c r="G147" i="24"/>
  <c r="G148" i="24"/>
  <c r="G149" i="24"/>
  <c r="G150" i="24"/>
  <c r="H153" i="24"/>
  <c r="H154" i="24"/>
  <c r="H155" i="24"/>
  <c r="H156" i="24"/>
  <c r="H157" i="24"/>
  <c r="G161" i="24"/>
  <c r="H168" i="24"/>
  <c r="H169" i="24"/>
  <c r="H170" i="24"/>
  <c r="G173" i="24"/>
  <c r="G177" i="24"/>
  <c r="G193" i="24"/>
  <c r="G201" i="24"/>
  <c r="G202" i="24"/>
  <c r="G203" i="24"/>
  <c r="G204" i="24"/>
  <c r="G205" i="24"/>
  <c r="G209" i="24"/>
  <c r="G210" i="24"/>
  <c r="G211" i="24"/>
  <c r="G214" i="24"/>
  <c r="H218" i="24"/>
  <c r="H219" i="24"/>
  <c r="H220" i="24"/>
  <c r="H221" i="24"/>
  <c r="H222" i="24"/>
  <c r="H223" i="24"/>
  <c r="H226" i="24"/>
  <c r="H227" i="24"/>
  <c r="G233" i="24"/>
  <c r="H235" i="24"/>
  <c r="H241" i="24"/>
  <c r="H245" i="24"/>
  <c r="G248" i="24"/>
  <c r="G249" i="24"/>
  <c r="H252" i="24"/>
  <c r="H255" i="24"/>
  <c r="G257" i="24"/>
  <c r="H260" i="24"/>
  <c r="H261" i="24"/>
  <c r="H264" i="24"/>
  <c r="G265" i="24"/>
  <c r="G267" i="24"/>
  <c r="H371" i="24"/>
  <c r="H372" i="24"/>
  <c r="H373" i="24"/>
  <c r="H377" i="24"/>
  <c r="H378" i="24"/>
  <c r="H379" i="24"/>
  <c r="H380" i="24"/>
  <c r="H383" i="24"/>
  <c r="H384" i="24"/>
  <c r="H386" i="24"/>
  <c r="H387" i="24"/>
  <c r="H388" i="24"/>
  <c r="H389" i="24"/>
  <c r="H391" i="24"/>
  <c r="H392" i="24"/>
  <c r="H394" i="24"/>
  <c r="H395" i="24"/>
  <c r="H396" i="24"/>
  <c r="H397" i="24"/>
  <c r="H399" i="24"/>
  <c r="H400" i="24"/>
  <c r="H402" i="24"/>
  <c r="H403" i="24"/>
  <c r="H404" i="24"/>
  <c r="H405" i="24"/>
  <c r="H406" i="24"/>
  <c r="H407" i="24"/>
  <c r="H408" i="24"/>
  <c r="H410" i="24"/>
  <c r="H411" i="24"/>
  <c r="H413" i="24"/>
  <c r="H414" i="24"/>
  <c r="H415" i="24"/>
  <c r="H416" i="24"/>
  <c r="H419" i="24"/>
  <c r="H420" i="24"/>
  <c r="H422" i="24"/>
  <c r="H423" i="24"/>
  <c r="H424" i="24"/>
  <c r="H425" i="24"/>
  <c r="H426" i="24"/>
  <c r="H427" i="24"/>
  <c r="H428" i="24"/>
  <c r="H429" i="24"/>
  <c r="H430" i="24"/>
  <c r="H432" i="24"/>
  <c r="H433" i="24"/>
  <c r="H434" i="24"/>
  <c r="H435" i="24"/>
  <c r="H436" i="24"/>
  <c r="H437" i="24"/>
  <c r="H438" i="24"/>
  <c r="H442" i="24"/>
  <c r="H443" i="24"/>
  <c r="H444" i="24"/>
  <c r="H445" i="24"/>
  <c r="H446" i="24"/>
  <c r="H447" i="24"/>
  <c r="H448" i="24"/>
  <c r="H450" i="24"/>
  <c r="H451" i="24"/>
  <c r="H454" i="24"/>
  <c r="H455" i="24"/>
  <c r="H456" i="24"/>
  <c r="H459" i="24"/>
  <c r="H460" i="24"/>
  <c r="H461" i="24"/>
  <c r="H462" i="24"/>
  <c r="H463" i="24"/>
  <c r="H464" i="24"/>
  <c r="H466" i="24"/>
  <c r="H469" i="24"/>
  <c r="H470" i="24"/>
  <c r="H471" i="24"/>
  <c r="H472" i="24"/>
  <c r="H473" i="24"/>
  <c r="H474" i="24"/>
  <c r="H477" i="24"/>
  <c r="H478" i="24"/>
  <c r="H481" i="24"/>
  <c r="H482" i="24"/>
  <c r="H483" i="24"/>
  <c r="H484" i="24"/>
  <c r="H485" i="24"/>
  <c r="H486" i="24"/>
  <c r="H487" i="24"/>
  <c r="H489" i="24"/>
  <c r="H490" i="24"/>
  <c r="H491" i="24"/>
  <c r="H492" i="24"/>
  <c r="H493" i="24"/>
  <c r="H494" i="24"/>
  <c r="H495" i="24"/>
  <c r="H496" i="24"/>
  <c r="H497" i="24"/>
  <c r="H498" i="24"/>
  <c r="H499" i="24"/>
  <c r="H500" i="24"/>
  <c r="H501" i="24"/>
  <c r="H503" i="24"/>
  <c r="H504" i="24"/>
  <c r="H507" i="24"/>
  <c r="H508" i="24"/>
  <c r="H509" i="24"/>
  <c r="H511" i="24"/>
  <c r="H512" i="24"/>
  <c r="H513" i="24"/>
  <c r="H514" i="24"/>
  <c r="H515" i="24"/>
  <c r="H516" i="24"/>
  <c r="H517" i="24"/>
  <c r="H518" i="24"/>
  <c r="H520" i="24"/>
  <c r="H523" i="24"/>
  <c r="H524" i="24"/>
  <c r="H525" i="24"/>
  <c r="H526" i="24"/>
  <c r="H528" i="24"/>
  <c r="H530" i="24"/>
  <c r="H532" i="24"/>
  <c r="H535" i="24"/>
  <c r="H537" i="24"/>
  <c r="H539" i="24"/>
  <c r="H540" i="24"/>
  <c r="H541" i="24"/>
  <c r="H543" i="24"/>
  <c r="H544" i="24"/>
  <c r="H545" i="24"/>
  <c r="H546" i="24"/>
  <c r="H552" i="24"/>
  <c r="H553" i="24"/>
  <c r="H558" i="24"/>
  <c r="H559" i="24"/>
  <c r="H561" i="24"/>
  <c r="H562" i="24"/>
  <c r="H563" i="24"/>
  <c r="H564" i="24"/>
  <c r="H567" i="24"/>
  <c r="H568" i="24"/>
  <c r="H569" i="24"/>
  <c r="H570" i="24"/>
  <c r="H571" i="24"/>
  <c r="H572" i="24"/>
  <c r="H575" i="24"/>
  <c r="H577" i="24"/>
  <c r="H578" i="24"/>
  <c r="H580" i="24"/>
  <c r="H581" i="24"/>
  <c r="H583" i="24"/>
  <c r="H584" i="24"/>
  <c r="H585" i="24"/>
  <c r="H588" i="24"/>
  <c r="H589" i="24"/>
  <c r="H590" i="24"/>
  <c r="H591" i="24"/>
  <c r="H595" i="24"/>
  <c r="H597" i="24"/>
  <c r="H598" i="24"/>
  <c r="H599" i="24"/>
  <c r="H600" i="24"/>
  <c r="H602" i="24"/>
  <c r="H612" i="24"/>
  <c r="H613" i="24"/>
  <c r="H614" i="24"/>
  <c r="H615" i="24"/>
  <c r="H616" i="24"/>
  <c r="H617" i="24"/>
  <c r="H618" i="24"/>
  <c r="H619" i="24"/>
  <c r="H620" i="24"/>
  <c r="H622" i="24"/>
  <c r="H623" i="24"/>
  <c r="H624" i="24"/>
  <c r="H625" i="24"/>
  <c r="H626" i="24"/>
  <c r="H627" i="24"/>
  <c r="H628" i="24"/>
  <c r="H629" i="24"/>
  <c r="H630" i="24"/>
  <c r="H631" i="24"/>
  <c r="H632" i="24"/>
  <c r="H633" i="24"/>
  <c r="H636" i="24"/>
  <c r="H637" i="24"/>
  <c r="H638" i="24"/>
  <c r="H639" i="24"/>
  <c r="H10" i="25"/>
  <c r="H11" i="25"/>
  <c r="H12" i="25"/>
  <c r="H13" i="25"/>
  <c r="H14" i="25"/>
  <c r="H22" i="25"/>
  <c r="H24" i="25"/>
  <c r="H26" i="25"/>
  <c r="H30" i="25"/>
  <c r="H31" i="25"/>
  <c r="H33" i="25"/>
  <c r="H42" i="25"/>
  <c r="H53" i="25"/>
  <c r="H61" i="25"/>
  <c r="H64" i="25"/>
  <c r="H66" i="25"/>
  <c r="H67" i="25"/>
  <c r="H70" i="25"/>
  <c r="H71" i="25"/>
  <c r="H81" i="25"/>
  <c r="H82" i="25"/>
  <c r="H83" i="25"/>
  <c r="H85" i="25"/>
  <c r="H86" i="25"/>
  <c r="H92" i="25"/>
  <c r="H93" i="25"/>
  <c r="H97" i="25"/>
  <c r="H98" i="25"/>
  <c r="H99" i="25"/>
  <c r="H100" i="25"/>
  <c r="H103" i="25"/>
  <c r="H104" i="25"/>
  <c r="H106" i="25"/>
  <c r="H107" i="25"/>
  <c r="H109" i="25"/>
  <c r="H111" i="25"/>
  <c r="H113" i="25"/>
  <c r="H114" i="25"/>
  <c r="H115" i="25"/>
  <c r="H116" i="25"/>
  <c r="H118" i="25"/>
  <c r="H122" i="25"/>
  <c r="H123" i="25"/>
  <c r="H124" i="25"/>
  <c r="H125" i="25"/>
  <c r="H126" i="25"/>
  <c r="H127" i="25"/>
  <c r="H129" i="25"/>
  <c r="H133" i="25"/>
  <c r="H137" i="25"/>
  <c r="H139" i="25"/>
  <c r="H141" i="25"/>
  <c r="H142" i="25"/>
  <c r="H144" i="25"/>
  <c r="H145" i="25"/>
  <c r="H146" i="25"/>
  <c r="H147" i="25"/>
  <c r="H149" i="25"/>
  <c r="H154" i="25"/>
  <c r="H170" i="25"/>
  <c r="H175" i="25"/>
  <c r="H188" i="25"/>
  <c r="H193" i="25"/>
  <c r="H195" i="25"/>
  <c r="H197" i="25"/>
  <c r="H198" i="25"/>
  <c r="H201" i="25"/>
  <c r="H202" i="25"/>
  <c r="H203" i="25"/>
  <c r="H204" i="25"/>
  <c r="H211" i="25"/>
  <c r="H213" i="25"/>
  <c r="H215" i="25"/>
  <c r="H216" i="25"/>
  <c r="H218" i="25"/>
  <c r="H219" i="25"/>
  <c r="H220" i="25"/>
  <c r="H221" i="25"/>
  <c r="H222" i="25"/>
  <c r="H226" i="25"/>
  <c r="H227" i="25"/>
  <c r="H230" i="25"/>
  <c r="H231" i="25"/>
  <c r="H235" i="25"/>
  <c r="H242" i="25"/>
  <c r="H255" i="25"/>
  <c r="H258" i="25"/>
  <c r="H261" i="25"/>
  <c r="H267" i="25"/>
  <c r="H270" i="25"/>
  <c r="H276" i="25"/>
  <c r="H281" i="25"/>
  <c r="H293" i="25"/>
  <c r="H298" i="25"/>
  <c r="H299" i="25"/>
  <c r="H300" i="25"/>
  <c r="H301" i="25"/>
  <c r="H306" i="25"/>
  <c r="H312" i="25"/>
  <c r="H318" i="25"/>
  <c r="H321" i="25"/>
  <c r="H322" i="25"/>
  <c r="H323" i="25"/>
  <c r="H324" i="25"/>
  <c r="H327" i="25"/>
  <c r="H331" i="25"/>
  <c r="H336" i="25"/>
  <c r="H338" i="25"/>
  <c r="H371" i="25"/>
  <c r="H372" i="25"/>
  <c r="H374" i="25"/>
  <c r="H377" i="25"/>
  <c r="H378" i="25"/>
  <c r="H379" i="25"/>
  <c r="H383" i="25"/>
  <c r="H384" i="25"/>
  <c r="H386" i="25"/>
  <c r="H387" i="25"/>
  <c r="H388" i="25"/>
  <c r="H391" i="25"/>
  <c r="H394" i="25"/>
  <c r="H395" i="25"/>
  <c r="H400" i="25"/>
  <c r="H401" i="25"/>
  <c r="H403" i="25"/>
  <c r="H404" i="25"/>
  <c r="H405" i="25"/>
  <c r="H406" i="25"/>
  <c r="H413" i="25"/>
  <c r="H416" i="25"/>
  <c r="H419" i="25"/>
  <c r="H420" i="25"/>
  <c r="H422" i="25"/>
  <c r="H423" i="25"/>
  <c r="H424" i="25"/>
  <c r="H426" i="25"/>
  <c r="H430" i="25"/>
  <c r="H435" i="25"/>
  <c r="H443" i="25"/>
  <c r="H445" i="25"/>
  <c r="H446" i="25"/>
  <c r="H447" i="25"/>
  <c r="H450" i="25"/>
  <c r="H460" i="25"/>
  <c r="H465" i="25"/>
  <c r="H466" i="25"/>
  <c r="H467" i="25"/>
  <c r="H469" i="25"/>
  <c r="H473" i="25"/>
  <c r="H486" i="25"/>
  <c r="H487" i="25"/>
  <c r="H489" i="25"/>
  <c r="H492" i="25"/>
  <c r="H493" i="25"/>
  <c r="H494" i="25"/>
  <c r="H499" i="25"/>
  <c r="H504" i="25"/>
  <c r="H507" i="25"/>
  <c r="H511" i="25"/>
  <c r="H512" i="25"/>
  <c r="H518" i="25"/>
  <c r="H528" i="25"/>
  <c r="H543" i="25"/>
  <c r="H556" i="25"/>
  <c r="H563" i="25"/>
  <c r="H564" i="25"/>
  <c r="H567" i="25"/>
  <c r="H568" i="25"/>
  <c r="H580" i="25"/>
  <c r="H581" i="25"/>
  <c r="H583" i="25"/>
  <c r="H588" i="25"/>
  <c r="H589" i="25"/>
  <c r="H590" i="25"/>
  <c r="H591" i="25"/>
  <c r="H592" i="25"/>
  <c r="H594" i="25"/>
  <c r="H595" i="25"/>
  <c r="H612" i="25"/>
  <c r="H614" i="25"/>
  <c r="H615" i="25"/>
  <c r="H616" i="25"/>
  <c r="H617" i="25"/>
  <c r="H620" i="25"/>
  <c r="H625" i="25"/>
  <c r="H627" i="25"/>
  <c r="H628" i="25"/>
  <c r="H630" i="25"/>
  <c r="H631" i="25"/>
  <c r="H632" i="25"/>
  <c r="H633" i="25"/>
  <c r="H636" i="25"/>
  <c r="H637" i="25"/>
  <c r="H639" i="25"/>
  <c r="H12" i="26"/>
  <c r="H22" i="26"/>
  <c r="H27" i="26"/>
  <c r="H28" i="26"/>
  <c r="H33" i="26"/>
  <c r="H41" i="26"/>
  <c r="H53" i="26"/>
  <c r="H57" i="26"/>
  <c r="H59" i="26"/>
  <c r="H65" i="26"/>
  <c r="H67" i="26"/>
  <c r="H70" i="26"/>
  <c r="H81" i="26"/>
  <c r="H82" i="26"/>
  <c r="H85" i="26"/>
  <c r="H86" i="26"/>
  <c r="H91" i="26"/>
  <c r="H97" i="26"/>
  <c r="H99" i="26"/>
  <c r="H100" i="26"/>
  <c r="H103" i="26"/>
  <c r="H105" i="26"/>
  <c r="H106" i="26"/>
  <c r="H108" i="26"/>
  <c r="H111" i="26"/>
  <c r="H115" i="26"/>
  <c r="H116" i="26"/>
  <c r="H118" i="26"/>
  <c r="H120" i="26"/>
  <c r="H121" i="26"/>
  <c r="H123" i="26"/>
  <c r="H124" i="26"/>
  <c r="H125" i="26"/>
  <c r="H127" i="26"/>
  <c r="H128" i="26"/>
  <c r="H133" i="26"/>
  <c r="H135" i="26"/>
  <c r="H137" i="26"/>
  <c r="H139" i="26"/>
  <c r="H141" i="26"/>
  <c r="H142" i="26"/>
  <c r="H144" i="26"/>
  <c r="H145" i="26"/>
  <c r="H146" i="26"/>
  <c r="H149" i="26"/>
  <c r="H150" i="26"/>
  <c r="H154" i="26"/>
  <c r="H157" i="26"/>
  <c r="H161" i="26"/>
  <c r="H165" i="26"/>
  <c r="H166" i="26"/>
  <c r="H168" i="26"/>
  <c r="H169" i="26"/>
  <c r="H170" i="26"/>
  <c r="H172" i="26"/>
  <c r="H177" i="26"/>
  <c r="H178" i="26"/>
  <c r="H188" i="26"/>
  <c r="H189" i="26"/>
  <c r="G193" i="26"/>
  <c r="H195" i="26"/>
  <c r="G202" i="26"/>
  <c r="G203" i="26"/>
  <c r="G209" i="26"/>
  <c r="G218" i="26"/>
  <c r="H221" i="26"/>
  <c r="G222" i="26"/>
  <c r="H227" i="26"/>
  <c r="G228" i="26"/>
  <c r="G230" i="26"/>
  <c r="G235" i="26"/>
  <c r="G242" i="26"/>
  <c r="H258" i="26"/>
  <c r="H263" i="26"/>
  <c r="H265" i="26"/>
  <c r="H272" i="26"/>
  <c r="H276" i="26"/>
  <c r="G281" i="26"/>
  <c r="H299" i="26"/>
  <c r="H304" i="26"/>
  <c r="G309" i="26"/>
  <c r="G311" i="26"/>
  <c r="G312" i="26"/>
  <c r="G313" i="26"/>
  <c r="H329" i="26"/>
  <c r="H377" i="26"/>
  <c r="H379" i="26"/>
  <c r="H383" i="26"/>
  <c r="H384" i="26"/>
  <c r="H391" i="26"/>
  <c r="G398" i="26"/>
  <c r="H402" i="26"/>
  <c r="H406" i="26"/>
  <c r="G408" i="26"/>
  <c r="G410" i="26"/>
  <c r="H416" i="26"/>
  <c r="G419" i="26"/>
  <c r="G420" i="26"/>
  <c r="G422" i="26"/>
  <c r="G423" i="26"/>
  <c r="G424" i="26"/>
  <c r="G426" i="26"/>
  <c r="G427" i="26"/>
  <c r="G432" i="26"/>
  <c r="H434" i="26"/>
  <c r="G435" i="26"/>
  <c r="G436" i="26"/>
  <c r="G437" i="26"/>
  <c r="G438" i="26"/>
  <c r="G446" i="26"/>
  <c r="H450" i="26"/>
  <c r="G454" i="26"/>
  <c r="H470" i="26"/>
  <c r="H471" i="26"/>
  <c r="H487" i="26"/>
  <c r="H512" i="26"/>
  <c r="H516" i="26"/>
  <c r="H518" i="26"/>
  <c r="G540" i="26"/>
  <c r="H544" i="26"/>
  <c r="G546" i="26"/>
  <c r="H553" i="26"/>
  <c r="G563" i="26"/>
  <c r="H583" i="26"/>
  <c r="H588" i="26"/>
  <c r="H590" i="26"/>
  <c r="H591" i="26"/>
  <c r="H191" i="26"/>
  <c r="H193" i="26"/>
  <c r="G197" i="26"/>
  <c r="H202" i="26"/>
  <c r="H203" i="26"/>
  <c r="H204" i="26"/>
  <c r="H209" i="26"/>
  <c r="G210" i="26"/>
  <c r="G213" i="26"/>
  <c r="H218" i="26"/>
  <c r="H222" i="26"/>
  <c r="H230" i="26"/>
  <c r="G231" i="26"/>
  <c r="H242" i="26"/>
  <c r="G248" i="26"/>
  <c r="G261" i="26"/>
  <c r="H266" i="26"/>
  <c r="G271" i="26"/>
  <c r="G275" i="26"/>
  <c r="G278" i="26"/>
  <c r="H281" i="26"/>
  <c r="G287" i="26"/>
  <c r="G288" i="26"/>
  <c r="H300" i="26"/>
  <c r="G306" i="26"/>
  <c r="H309" i="26"/>
  <c r="H310" i="26"/>
  <c r="H312" i="26"/>
  <c r="H324" i="26"/>
  <c r="H340" i="26"/>
  <c r="G347" i="26"/>
  <c r="G604" i="26"/>
  <c r="G602" i="26"/>
  <c r="G590" i="26"/>
  <c r="G371" i="26"/>
  <c r="G372" i="26"/>
  <c r="G373" i="26"/>
  <c r="G386" i="26"/>
  <c r="G387" i="26"/>
  <c r="H398" i="26"/>
  <c r="H410" i="26"/>
  <c r="H419" i="26"/>
  <c r="H422" i="26"/>
  <c r="H423" i="26"/>
  <c r="H424" i="26"/>
  <c r="G428" i="26"/>
  <c r="H432" i="26"/>
  <c r="H435" i="26"/>
  <c r="H436" i="26"/>
  <c r="H437" i="26"/>
  <c r="H438" i="26"/>
  <c r="H446" i="26"/>
  <c r="G455" i="26"/>
  <c r="H464" i="26"/>
  <c r="H466" i="26"/>
  <c r="G473" i="26"/>
  <c r="H485" i="26"/>
  <c r="H507" i="26"/>
  <c r="H523" i="26"/>
  <c r="G526" i="26"/>
  <c r="H528" i="26"/>
  <c r="G541" i="26"/>
  <c r="G543" i="26"/>
  <c r="H546" i="26"/>
  <c r="H563" i="26"/>
  <c r="H564" i="26"/>
  <c r="H567" i="26"/>
  <c r="H581" i="26"/>
  <c r="H589" i="26"/>
  <c r="G198" i="26"/>
  <c r="H215" i="26"/>
  <c r="G216" i="26"/>
  <c r="H219" i="26"/>
  <c r="G220" i="26"/>
  <c r="G226" i="26"/>
  <c r="H231" i="26"/>
  <c r="H248" i="26"/>
  <c r="G255" i="26"/>
  <c r="H261" i="26"/>
  <c r="G267" i="26"/>
  <c r="H284" i="26"/>
  <c r="H287" i="26"/>
  <c r="H288" i="26"/>
  <c r="H292" i="26"/>
  <c r="G293" i="26"/>
  <c r="G294" i="26"/>
  <c r="G298" i="26"/>
  <c r="H306" i="26"/>
  <c r="G318" i="26"/>
  <c r="H325" i="26"/>
  <c r="H327" i="26"/>
  <c r="H338" i="26"/>
  <c r="H347" i="26"/>
  <c r="H371" i="26"/>
  <c r="H372" i="26"/>
  <c r="H386" i="26"/>
  <c r="H394" i="26"/>
  <c r="G395" i="26"/>
  <c r="G396" i="26"/>
  <c r="G397" i="26"/>
  <c r="G409" i="26"/>
  <c r="H428" i="26"/>
  <c r="H444" i="26"/>
  <c r="G449" i="26"/>
  <c r="H455" i="26"/>
  <c r="H473" i="26"/>
  <c r="H478" i="26"/>
  <c r="H486" i="26"/>
  <c r="H493" i="26"/>
  <c r="H498" i="26"/>
  <c r="H499" i="26"/>
  <c r="G520" i="26"/>
  <c r="H526" i="26"/>
  <c r="G535" i="26"/>
  <c r="H541" i="26"/>
  <c r="H559" i="26"/>
  <c r="H568" i="26"/>
  <c r="H597" i="26"/>
  <c r="H602" i="26"/>
  <c r="G371" i="24"/>
  <c r="G372" i="24"/>
  <c r="G373" i="24"/>
  <c r="G374" i="24"/>
  <c r="G377" i="24"/>
  <c r="G378" i="24"/>
  <c r="G379" i="24"/>
  <c r="G380" i="24"/>
  <c r="G381" i="24"/>
  <c r="G382" i="24"/>
  <c r="G383" i="24"/>
  <c r="G384" i="24"/>
  <c r="G385" i="24"/>
  <c r="G386" i="24"/>
  <c r="G387" i="24"/>
  <c r="G388" i="24"/>
  <c r="G390" i="24"/>
  <c r="G391" i="24"/>
  <c r="G392" i="24"/>
  <c r="G393" i="24"/>
  <c r="G394" i="24"/>
  <c r="G395" i="24"/>
  <c r="G396" i="24"/>
  <c r="G400" i="24"/>
  <c r="G401" i="24"/>
  <c r="G402" i="24"/>
  <c r="G405" i="24"/>
  <c r="G406" i="24"/>
  <c r="G407" i="24"/>
  <c r="G408" i="24"/>
  <c r="G409" i="24"/>
  <c r="G410" i="24"/>
  <c r="G412" i="24"/>
  <c r="G413" i="24"/>
  <c r="G415" i="24"/>
  <c r="G416" i="24"/>
  <c r="G419" i="24"/>
  <c r="G420" i="24"/>
  <c r="G421" i="24"/>
  <c r="G422" i="24"/>
  <c r="G423" i="24"/>
  <c r="G424" i="24"/>
  <c r="G426" i="24"/>
  <c r="G427" i="24"/>
  <c r="G428" i="24"/>
  <c r="G429" i="24"/>
  <c r="G430" i="24"/>
  <c r="G431" i="24"/>
  <c r="G433" i="24"/>
  <c r="G434" i="24"/>
  <c r="G435" i="24"/>
  <c r="G436" i="24"/>
  <c r="G437" i="24"/>
  <c r="G442" i="24"/>
  <c r="G446" i="24"/>
  <c r="G447" i="24"/>
  <c r="G448" i="24"/>
  <c r="G449" i="24"/>
  <c r="G450" i="24"/>
  <c r="G451" i="24"/>
  <c r="G454" i="24"/>
  <c r="G455" i="24"/>
  <c r="G456" i="24"/>
  <c r="G460" i="24"/>
  <c r="G461" i="24"/>
  <c r="G469" i="24"/>
  <c r="G470" i="24"/>
  <c r="G471" i="24"/>
  <c r="G472" i="24"/>
  <c r="G473" i="24"/>
  <c r="G478" i="24"/>
  <c r="G479" i="24"/>
  <c r="G480" i="24"/>
  <c r="G482" i="24"/>
  <c r="G483" i="24"/>
  <c r="G484" i="24"/>
  <c r="G485" i="24"/>
  <c r="G487" i="24"/>
  <c r="G491" i="24"/>
  <c r="G493" i="24"/>
  <c r="G497" i="24"/>
  <c r="G498" i="24"/>
  <c r="G499" i="24"/>
  <c r="G506" i="24"/>
  <c r="G507" i="24"/>
  <c r="G508" i="24"/>
  <c r="G509" i="24"/>
  <c r="G511" i="24"/>
  <c r="G512" i="24"/>
  <c r="G513" i="24"/>
  <c r="G514" i="24"/>
  <c r="G518" i="24"/>
  <c r="G523" i="24"/>
  <c r="G525" i="24"/>
  <c r="G528" i="24"/>
  <c r="G537" i="24"/>
  <c r="G538" i="24"/>
  <c r="G539" i="24"/>
  <c r="G540" i="24"/>
  <c r="G541" i="24"/>
  <c r="G543" i="24"/>
  <c r="G544" i="24"/>
  <c r="G545" i="24"/>
  <c r="G546" i="24"/>
  <c r="G557" i="24"/>
  <c r="G558" i="24"/>
  <c r="G559" i="24"/>
  <c r="G561" i="24"/>
  <c r="G563" i="24"/>
  <c r="G564" i="24"/>
  <c r="G567" i="24"/>
  <c r="G569" i="24"/>
  <c r="G571" i="24"/>
  <c r="G572" i="24"/>
  <c r="G573" i="24"/>
  <c r="G588" i="24"/>
  <c r="G590" i="24"/>
  <c r="G595" i="24"/>
  <c r="G597" i="24"/>
  <c r="G599" i="24"/>
  <c r="G612" i="24"/>
  <c r="G613" i="24"/>
  <c r="G614" i="24"/>
  <c r="G615" i="24"/>
  <c r="G616" i="24"/>
  <c r="G617" i="24"/>
  <c r="G618" i="24"/>
  <c r="G620" i="24"/>
  <c r="G622" i="24"/>
  <c r="G623" i="24"/>
  <c r="G625" i="24"/>
  <c r="G628" i="24"/>
  <c r="G629" i="24"/>
  <c r="G630" i="24"/>
  <c r="G631" i="24"/>
  <c r="G632" i="24"/>
  <c r="G636" i="24"/>
  <c r="G637" i="24"/>
  <c r="G638" i="24"/>
  <c r="G639" i="24"/>
  <c r="G11" i="25"/>
  <c r="G12" i="25"/>
  <c r="G13" i="25"/>
  <c r="G22" i="25"/>
  <c r="G24" i="25"/>
  <c r="G33" i="25"/>
  <c r="G39" i="25"/>
  <c r="G41" i="25"/>
  <c r="G52" i="25"/>
  <c r="G57" i="25"/>
  <c r="G63" i="25"/>
  <c r="G67" i="25"/>
  <c r="G70" i="25"/>
  <c r="G71" i="25"/>
  <c r="G81" i="25"/>
  <c r="G82" i="25"/>
  <c r="G85" i="25"/>
  <c r="G86" i="25"/>
  <c r="G92" i="25"/>
  <c r="G97" i="25"/>
  <c r="G98" i="25"/>
  <c r="G99" i="25"/>
  <c r="G100" i="25"/>
  <c r="G103" i="25"/>
  <c r="G111" i="25"/>
  <c r="G112" i="25"/>
  <c r="G113" i="25"/>
  <c r="G116" i="25"/>
  <c r="G117" i="25"/>
  <c r="G118" i="25"/>
  <c r="G122" i="25"/>
  <c r="G123" i="25"/>
  <c r="G124" i="25"/>
  <c r="G126" i="25"/>
  <c r="G127" i="25"/>
  <c r="G128" i="25"/>
  <c r="G129" i="25"/>
  <c r="G132" i="25"/>
  <c r="G133" i="25"/>
  <c r="G135" i="25"/>
  <c r="G136" i="25"/>
  <c r="G137" i="25"/>
  <c r="G138" i="25"/>
  <c r="G139" i="25"/>
  <c r="G141" i="25"/>
  <c r="G142" i="25"/>
  <c r="G144" i="25"/>
  <c r="G145" i="25"/>
  <c r="G146" i="25"/>
  <c r="G148" i="25"/>
  <c r="G149" i="25"/>
  <c r="G150" i="25"/>
  <c r="G153" i="25"/>
  <c r="G155" i="25"/>
  <c r="G156" i="25"/>
  <c r="G157" i="25"/>
  <c r="G165" i="25"/>
  <c r="G168" i="25"/>
  <c r="G188" i="25"/>
  <c r="G189" i="25"/>
  <c r="G190" i="25"/>
  <c r="G195" i="25"/>
  <c r="G197" i="25"/>
  <c r="G201" i="25"/>
  <c r="G202" i="25"/>
  <c r="G203" i="25"/>
  <c r="G204" i="25"/>
  <c r="G214" i="25"/>
  <c r="G215" i="25"/>
  <c r="G216" i="25"/>
  <c r="G218" i="25"/>
  <c r="G220" i="25"/>
  <c r="G221" i="25"/>
  <c r="G222" i="25"/>
  <c r="G226" i="25"/>
  <c r="G230" i="25"/>
  <c r="G231" i="25"/>
  <c r="G235" i="25"/>
  <c r="G242" i="25"/>
  <c r="G243" i="25"/>
  <c r="G244" i="25"/>
  <c r="G255" i="25"/>
  <c r="G257" i="25"/>
  <c r="G261" i="25"/>
  <c r="G276" i="25"/>
  <c r="G277" i="25"/>
  <c r="G281" i="25"/>
  <c r="G293" i="25"/>
  <c r="G294" i="25"/>
  <c r="G297" i="25"/>
  <c r="G299" i="25"/>
  <c r="G306" i="25"/>
  <c r="G307" i="25"/>
  <c r="G310" i="25"/>
  <c r="G312" i="25"/>
  <c r="G318" i="25"/>
  <c r="G321" i="25"/>
  <c r="G325" i="25"/>
  <c r="G327" i="25"/>
  <c r="G328" i="25"/>
  <c r="G371" i="25"/>
  <c r="G372" i="25"/>
  <c r="G374" i="25"/>
  <c r="G377" i="25"/>
  <c r="G378" i="25"/>
  <c r="G380" i="25"/>
  <c r="G383" i="25"/>
  <c r="G384" i="25"/>
  <c r="G386" i="25"/>
  <c r="G387" i="25"/>
  <c r="G389" i="25"/>
  <c r="G391" i="25"/>
  <c r="G395" i="25"/>
  <c r="G396" i="25"/>
  <c r="G400" i="25"/>
  <c r="G401" i="25"/>
  <c r="G402" i="25"/>
  <c r="G405" i="25"/>
  <c r="G406" i="25"/>
  <c r="G407" i="25"/>
  <c r="G408" i="25"/>
  <c r="G409" i="25"/>
  <c r="G413" i="25"/>
  <c r="G416" i="25"/>
  <c r="G419" i="25"/>
  <c r="G422" i="25"/>
  <c r="G423" i="25"/>
  <c r="G424" i="25"/>
  <c r="G426" i="25"/>
  <c r="G430" i="25"/>
  <c r="G435" i="25"/>
  <c r="G437" i="25"/>
  <c r="G442" i="25"/>
  <c r="G446" i="25"/>
  <c r="G447" i="25"/>
  <c r="G449" i="25"/>
  <c r="G450" i="25"/>
  <c r="G460" i="25"/>
  <c r="G469" i="25"/>
  <c r="G470" i="25"/>
  <c r="G473" i="25"/>
  <c r="G478" i="25"/>
  <c r="G487" i="25"/>
  <c r="G494" i="25"/>
  <c r="G499" i="25"/>
  <c r="G518" i="25"/>
  <c r="G540" i="25"/>
  <c r="G548" i="25"/>
  <c r="G563" i="25"/>
  <c r="G564" i="25"/>
  <c r="G567" i="25"/>
  <c r="G568" i="25"/>
  <c r="G612" i="25"/>
  <c r="G614" i="25"/>
  <c r="G615" i="25"/>
  <c r="G616" i="25"/>
  <c r="G617" i="25"/>
  <c r="G619" i="25"/>
  <c r="G623" i="25"/>
  <c r="G627" i="25"/>
  <c r="G628" i="25"/>
  <c r="G630" i="25"/>
  <c r="G631" i="25"/>
  <c r="G632" i="25"/>
  <c r="G633" i="25"/>
  <c r="G637" i="25"/>
  <c r="G12" i="26"/>
  <c r="G22" i="26"/>
  <c r="G24" i="26"/>
  <c r="G30" i="26"/>
  <c r="G33" i="26"/>
  <c r="G39" i="26"/>
  <c r="G57" i="26"/>
  <c r="G62" i="26"/>
  <c r="G81" i="26"/>
  <c r="G82" i="26"/>
  <c r="G85" i="26"/>
  <c r="G86" i="26"/>
  <c r="G97" i="26"/>
  <c r="G99" i="26"/>
  <c r="G100" i="26"/>
  <c r="G103" i="26"/>
  <c r="G109" i="26"/>
  <c r="G111" i="26"/>
  <c r="G114" i="26"/>
  <c r="G115" i="26"/>
  <c r="G116" i="26"/>
  <c r="G118" i="26"/>
  <c r="G123" i="26"/>
  <c r="G124" i="26"/>
  <c r="G125" i="26"/>
  <c r="G126" i="26"/>
  <c r="G127" i="26"/>
  <c r="G128" i="26"/>
  <c r="G129" i="26"/>
  <c r="G134" i="26"/>
  <c r="G137" i="26"/>
  <c r="G139" i="26"/>
  <c r="G141" i="26"/>
  <c r="G142" i="26"/>
  <c r="G144" i="26"/>
  <c r="G145" i="26"/>
  <c r="G146" i="26"/>
  <c r="G147" i="26"/>
  <c r="G148" i="26"/>
  <c r="G149" i="26"/>
  <c r="G150" i="26"/>
  <c r="G152" i="26"/>
  <c r="G154" i="26"/>
  <c r="G157" i="26"/>
  <c r="G165" i="26"/>
  <c r="G166" i="26"/>
  <c r="G169" i="26"/>
  <c r="G172" i="26"/>
  <c r="G174" i="26"/>
  <c r="G188" i="26"/>
  <c r="G190" i="26"/>
  <c r="G195" i="26"/>
  <c r="H216" i="26"/>
  <c r="H220" i="26"/>
  <c r="H226" i="26"/>
  <c r="G227" i="26"/>
  <c r="H255" i="26"/>
  <c r="G258" i="26"/>
  <c r="G265" i="26"/>
  <c r="H267" i="26"/>
  <c r="G276" i="26"/>
  <c r="H285" i="26"/>
  <c r="H293" i="26"/>
  <c r="H294" i="26"/>
  <c r="H298" i="26"/>
  <c r="G304" i="26"/>
  <c r="G377" i="26"/>
  <c r="G378" i="26"/>
  <c r="G379" i="26"/>
  <c r="G383" i="26"/>
  <c r="G384" i="26"/>
  <c r="G391" i="26"/>
  <c r="G392" i="26"/>
  <c r="H395" i="26"/>
  <c r="H401" i="26"/>
  <c r="G402" i="26"/>
  <c r="G406" i="26"/>
  <c r="G407" i="26"/>
  <c r="G413" i="26"/>
  <c r="H442" i="26"/>
  <c r="G450" i="26"/>
  <c r="G451" i="26"/>
  <c r="H461" i="26"/>
  <c r="G470" i="26"/>
  <c r="H481" i="26"/>
  <c r="H484" i="26"/>
  <c r="H514" i="26"/>
  <c r="H515" i="26"/>
  <c r="G518" i="26"/>
  <c r="G536" i="26"/>
  <c r="G539" i="26"/>
  <c r="G544" i="26"/>
  <c r="H550" i="26"/>
  <c r="H569" i="26"/>
  <c r="H612" i="26"/>
  <c r="H613" i="26"/>
  <c r="H614" i="26"/>
  <c r="H615" i="26"/>
  <c r="H616" i="26"/>
  <c r="H617" i="26"/>
  <c r="H620" i="26"/>
  <c r="H621" i="26"/>
  <c r="H622" i="26"/>
  <c r="H628" i="26"/>
  <c r="H629" i="26"/>
  <c r="H630" i="26"/>
  <c r="H631" i="26"/>
  <c r="H632" i="26"/>
  <c r="H633" i="26"/>
  <c r="H636" i="26"/>
  <c r="H639" i="26"/>
  <c r="H10" i="27"/>
  <c r="H11" i="27"/>
  <c r="H12" i="27"/>
  <c r="H13" i="27"/>
  <c r="H14" i="27"/>
  <c r="H22" i="27"/>
  <c r="H24" i="27"/>
  <c r="H27" i="27"/>
  <c r="H30" i="27"/>
  <c r="H31" i="27"/>
  <c r="H33" i="27"/>
  <c r="H36" i="27"/>
  <c r="H39" i="27"/>
  <c r="H40" i="27"/>
  <c r="H41" i="27"/>
  <c r="H47" i="27"/>
  <c r="H48" i="27"/>
  <c r="H49" i="27"/>
  <c r="H51" i="27"/>
  <c r="H52" i="27"/>
  <c r="H53" i="27"/>
  <c r="H54" i="27"/>
  <c r="H57" i="27"/>
  <c r="H61" i="27"/>
  <c r="H62" i="27"/>
  <c r="H64" i="27"/>
  <c r="H65" i="27"/>
  <c r="H67" i="27"/>
  <c r="H68" i="27"/>
  <c r="H70" i="27"/>
  <c r="H71" i="27"/>
  <c r="H72" i="27"/>
  <c r="H81" i="27"/>
  <c r="H82" i="27"/>
  <c r="H83" i="27"/>
  <c r="H84" i="27"/>
  <c r="H85" i="27"/>
  <c r="H86" i="27"/>
  <c r="H88" i="27"/>
  <c r="H91" i="27"/>
  <c r="H92" i="27"/>
  <c r="H93" i="27"/>
  <c r="H97" i="27"/>
  <c r="H99" i="27"/>
  <c r="H100" i="27"/>
  <c r="H103" i="27"/>
  <c r="H104" i="27"/>
  <c r="H105" i="27"/>
  <c r="H106" i="27"/>
  <c r="H107" i="27"/>
  <c r="H108" i="27"/>
  <c r="H109" i="27"/>
  <c r="H111" i="27"/>
  <c r="H115" i="27"/>
  <c r="H116" i="27"/>
  <c r="H118" i="27"/>
  <c r="H120" i="27"/>
  <c r="H121" i="27"/>
  <c r="H122" i="27"/>
  <c r="H123" i="27"/>
  <c r="H124" i="27"/>
  <c r="H125" i="27"/>
  <c r="H126" i="27"/>
  <c r="H127" i="27"/>
  <c r="H128" i="27"/>
  <c r="H129" i="27"/>
  <c r="H130" i="27"/>
  <c r="H133" i="27"/>
  <c r="H134" i="27"/>
  <c r="H135" i="27"/>
  <c r="H137" i="27"/>
  <c r="H138" i="27"/>
  <c r="H139" i="27"/>
  <c r="H141" i="27"/>
  <c r="H142" i="27"/>
  <c r="H144" i="27"/>
  <c r="H145" i="27"/>
  <c r="H146" i="27"/>
  <c r="H147" i="27"/>
  <c r="H148" i="27"/>
  <c r="H149" i="27"/>
  <c r="H152" i="27"/>
  <c r="H153" i="27"/>
  <c r="H154" i="27"/>
  <c r="H155" i="27"/>
  <c r="H157" i="27"/>
  <c r="H158" i="27"/>
  <c r="H160" i="27"/>
  <c r="H165" i="27"/>
  <c r="H166" i="27"/>
  <c r="H167" i="27"/>
  <c r="H168" i="27"/>
  <c r="H169" i="27"/>
  <c r="H170" i="27"/>
  <c r="H171" i="27"/>
  <c r="H173" i="27"/>
  <c r="H174" i="27"/>
  <c r="H175" i="27"/>
  <c r="H176" i="27"/>
  <c r="H188" i="27"/>
  <c r="H189" i="27"/>
  <c r="H191" i="27"/>
  <c r="H193" i="27"/>
  <c r="H195" i="27"/>
  <c r="H197" i="27"/>
  <c r="H198" i="27"/>
  <c r="H201" i="27"/>
  <c r="H203" i="27"/>
  <c r="H204" i="27"/>
  <c r="H207" i="27"/>
  <c r="H209" i="27"/>
  <c r="H210" i="27"/>
  <c r="H213" i="27"/>
  <c r="H215" i="27"/>
  <c r="H216" i="27"/>
  <c r="H218" i="27"/>
  <c r="H219" i="27"/>
  <c r="H220" i="27"/>
  <c r="H221" i="27"/>
  <c r="H222" i="27"/>
  <c r="H225" i="27"/>
  <c r="H226" i="27"/>
  <c r="H230" i="27"/>
  <c r="H235" i="27"/>
  <c r="H236" i="27"/>
  <c r="H242" i="27"/>
  <c r="H244" i="27"/>
  <c r="H245" i="27"/>
  <c r="H252" i="27"/>
  <c r="H255" i="27"/>
  <c r="H258" i="27"/>
  <c r="H261" i="27"/>
  <c r="H264" i="27"/>
  <c r="H265" i="27"/>
  <c r="H266" i="27"/>
  <c r="H267" i="27"/>
  <c r="H269" i="27"/>
  <c r="H270" i="27"/>
  <c r="H272" i="27"/>
  <c r="H275" i="27"/>
  <c r="H276" i="27"/>
  <c r="H278" i="27"/>
  <c r="H279" i="27"/>
  <c r="H280" i="27"/>
  <c r="H281" i="27"/>
  <c r="H284" i="27"/>
  <c r="H285" i="27"/>
  <c r="H286" i="27"/>
  <c r="H288" i="27"/>
  <c r="H290" i="27"/>
  <c r="H291" i="27"/>
  <c r="H292" i="27"/>
  <c r="H293" i="27"/>
  <c r="H294" i="27"/>
  <c r="H299" i="27"/>
  <c r="H300" i="27"/>
  <c r="H301" i="27"/>
  <c r="H304" i="27"/>
  <c r="H305" i="27"/>
  <c r="H306" i="27"/>
  <c r="H307" i="27"/>
  <c r="H308" i="27"/>
  <c r="H309" i="27"/>
  <c r="H310" i="27"/>
  <c r="H311" i="27"/>
  <c r="H312" i="27"/>
  <c r="H318" i="27"/>
  <c r="H321" i="27"/>
  <c r="H324" i="27"/>
  <c r="H327" i="27"/>
  <c r="H332" i="27"/>
  <c r="H335" i="27"/>
  <c r="H336" i="27"/>
  <c r="H338" i="27"/>
  <c r="H347" i="27"/>
  <c r="H353" i="27"/>
  <c r="H359" i="27"/>
  <c r="H371" i="27"/>
  <c r="H372" i="27"/>
  <c r="H374" i="27"/>
  <c r="H377" i="27"/>
  <c r="H378" i="27"/>
  <c r="H379" i="27"/>
  <c r="H380" i="27"/>
  <c r="H381" i="27"/>
  <c r="H383" i="27"/>
  <c r="H384" i="27"/>
  <c r="H386" i="27"/>
  <c r="H387" i="27"/>
  <c r="H388" i="27"/>
  <c r="H389" i="27"/>
  <c r="H391" i="27"/>
  <c r="H392" i="27"/>
  <c r="H395" i="27"/>
  <c r="H396" i="27"/>
  <c r="H398" i="27"/>
  <c r="H401" i="27"/>
  <c r="H402" i="27"/>
  <c r="H405" i="27"/>
  <c r="H406" i="27"/>
  <c r="H407" i="27"/>
  <c r="H408" i="27"/>
  <c r="H409" i="27"/>
  <c r="H410" i="27"/>
  <c r="H414" i="27"/>
  <c r="H419" i="27"/>
  <c r="H420" i="27"/>
  <c r="H422" i="27"/>
  <c r="H423" i="27"/>
  <c r="H424" i="27"/>
  <c r="H426" i="27"/>
  <c r="H427" i="27"/>
  <c r="H430" i="27"/>
  <c r="H434" i="27"/>
  <c r="G438" i="27"/>
  <c r="H442" i="27"/>
  <c r="G446" i="27"/>
  <c r="G448" i="27"/>
  <c r="G451" i="27"/>
  <c r="G454" i="27"/>
  <c r="H455" i="27"/>
  <c r="H462" i="27"/>
  <c r="H471" i="27"/>
  <c r="G484" i="27"/>
  <c r="H493" i="27"/>
  <c r="H495" i="27"/>
  <c r="G497" i="27"/>
  <c r="G507" i="27"/>
  <c r="H512" i="27"/>
  <c r="G514" i="27"/>
  <c r="G516" i="27"/>
  <c r="H527" i="27"/>
  <c r="H532" i="27"/>
  <c r="G538" i="27"/>
  <c r="H539" i="27"/>
  <c r="H541" i="27"/>
  <c r="G543" i="27"/>
  <c r="G545" i="27"/>
  <c r="H548" i="27"/>
  <c r="G552" i="27"/>
  <c r="G558" i="27"/>
  <c r="H559" i="27"/>
  <c r="G564" i="27"/>
  <c r="H567" i="27"/>
  <c r="G571" i="27"/>
  <c r="H580" i="27"/>
  <c r="H585" i="27"/>
  <c r="G589" i="27"/>
  <c r="H595" i="27"/>
  <c r="H597" i="27"/>
  <c r="H599" i="27"/>
  <c r="H602" i="27"/>
  <c r="H612" i="27"/>
  <c r="H614" i="27"/>
  <c r="H616" i="27"/>
  <c r="H618" i="27"/>
  <c r="H637" i="27"/>
  <c r="G22" i="28"/>
  <c r="G44" i="28"/>
  <c r="G57" i="28"/>
  <c r="H81" i="28"/>
  <c r="H107" i="28"/>
  <c r="H111" i="28"/>
  <c r="H123" i="28"/>
  <c r="H137" i="28"/>
  <c r="H146" i="28"/>
  <c r="H166" i="28"/>
  <c r="H172" i="28"/>
  <c r="H338" i="28"/>
  <c r="H327" i="28"/>
  <c r="H324" i="28"/>
  <c r="H318" i="28"/>
  <c r="H312" i="28"/>
  <c r="H307" i="28"/>
  <c r="H306" i="28"/>
  <c r="H300" i="28"/>
  <c r="H281" i="28"/>
  <c r="H270" i="28"/>
  <c r="H265" i="28"/>
  <c r="H261" i="28"/>
  <c r="H258" i="28"/>
  <c r="H242" i="28"/>
  <c r="H239" i="28"/>
  <c r="H238" i="28"/>
  <c r="H236" i="28"/>
  <c r="H227" i="28"/>
  <c r="H224" i="28"/>
  <c r="H219" i="28"/>
  <c r="H216" i="28"/>
  <c r="H206" i="28"/>
  <c r="H201" i="28"/>
  <c r="H436" i="27"/>
  <c r="H438" i="27"/>
  <c r="H444" i="27"/>
  <c r="H446" i="27"/>
  <c r="H448" i="27"/>
  <c r="H451" i="27"/>
  <c r="H461" i="27"/>
  <c r="G470" i="27"/>
  <c r="H482" i="27"/>
  <c r="H484" i="27"/>
  <c r="H486" i="27"/>
  <c r="H497" i="27"/>
  <c r="H499" i="27"/>
  <c r="H507" i="27"/>
  <c r="H514" i="27"/>
  <c r="H516" i="27"/>
  <c r="G518" i="27"/>
  <c r="G540" i="27"/>
  <c r="H545" i="27"/>
  <c r="H550" i="27"/>
  <c r="H552" i="27"/>
  <c r="H558" i="27"/>
  <c r="H564" i="27"/>
  <c r="G568" i="27"/>
  <c r="H571" i="27"/>
  <c r="H584" i="27"/>
  <c r="H589" i="27"/>
  <c r="H591" i="27"/>
  <c r="G613" i="27"/>
  <c r="G615" i="27"/>
  <c r="H620" i="27"/>
  <c r="H628" i="27"/>
  <c r="H630" i="27"/>
  <c r="H639" i="27"/>
  <c r="D9" i="28"/>
  <c r="D11" i="28"/>
  <c r="H22" i="28"/>
  <c r="G53" i="28"/>
  <c r="H57" i="28"/>
  <c r="H67" i="28"/>
  <c r="G82" i="28"/>
  <c r="H85" i="28"/>
  <c r="G97" i="28"/>
  <c r="H104" i="28"/>
  <c r="H106" i="28"/>
  <c r="H110" i="28"/>
  <c r="H119" i="28"/>
  <c r="H127" i="28"/>
  <c r="H139" i="28"/>
  <c r="H141" i="28"/>
  <c r="H175" i="28"/>
  <c r="G435" i="27"/>
  <c r="G437" i="27"/>
  <c r="H440" i="27"/>
  <c r="G445" i="27"/>
  <c r="G450" i="27"/>
  <c r="G456" i="27"/>
  <c r="H460" i="27"/>
  <c r="H470" i="27"/>
  <c r="H472" i="27"/>
  <c r="H492" i="27"/>
  <c r="H494" i="27"/>
  <c r="H504" i="27"/>
  <c r="G508" i="27"/>
  <c r="H513" i="27"/>
  <c r="H518" i="27"/>
  <c r="G536" i="27"/>
  <c r="H537" i="27"/>
  <c r="H540" i="27"/>
  <c r="G544" i="27"/>
  <c r="H561" i="27"/>
  <c r="G563" i="27"/>
  <c r="H568" i="27"/>
  <c r="H613" i="27"/>
  <c r="H615" i="27"/>
  <c r="G621" i="27"/>
  <c r="G631" i="27"/>
  <c r="H636" i="27"/>
  <c r="G638" i="27"/>
  <c r="G640" i="27"/>
  <c r="C10" i="28"/>
  <c r="G27" i="28"/>
  <c r="G86" i="28"/>
  <c r="H97" i="28"/>
  <c r="H100" i="28"/>
  <c r="H116" i="28"/>
  <c r="H142" i="28"/>
  <c r="H144" i="28"/>
  <c r="H171" i="28"/>
  <c r="H177" i="28"/>
  <c r="H191" i="28"/>
  <c r="H193" i="28"/>
  <c r="G612" i="26"/>
  <c r="G614" i="26"/>
  <c r="G615" i="26"/>
  <c r="G616" i="26"/>
  <c r="G620" i="26"/>
  <c r="G623" i="26"/>
  <c r="G628" i="26"/>
  <c r="G630" i="26"/>
  <c r="G631" i="26"/>
  <c r="G639" i="26"/>
  <c r="G11" i="27"/>
  <c r="G12" i="27"/>
  <c r="G13" i="27"/>
  <c r="G14" i="27"/>
  <c r="G22" i="27"/>
  <c r="G24" i="27"/>
  <c r="G26" i="27"/>
  <c r="G27" i="27"/>
  <c r="G28" i="27"/>
  <c r="G29" i="27"/>
  <c r="G30" i="27"/>
  <c r="G31" i="27"/>
  <c r="G32" i="27"/>
  <c r="G33" i="27"/>
  <c r="G39" i="27"/>
  <c r="G42" i="27"/>
  <c r="G44" i="27"/>
  <c r="G46" i="27"/>
  <c r="G47" i="27"/>
  <c r="G50" i="27"/>
  <c r="G51" i="27"/>
  <c r="G52" i="27"/>
  <c r="G53" i="27"/>
  <c r="G54" i="27"/>
  <c r="G61" i="27"/>
  <c r="G62" i="27"/>
  <c r="G64" i="27"/>
  <c r="G65" i="27"/>
  <c r="G67" i="27"/>
  <c r="G70" i="27"/>
  <c r="G81" i="27"/>
  <c r="G82" i="27"/>
  <c r="G83" i="27"/>
  <c r="G84" i="27"/>
  <c r="G85" i="27"/>
  <c r="G86" i="27"/>
  <c r="G88" i="27"/>
  <c r="G91" i="27"/>
  <c r="G92" i="27"/>
  <c r="G97" i="27"/>
  <c r="G99" i="27"/>
  <c r="G100" i="27"/>
  <c r="G103" i="27"/>
  <c r="G104" i="27"/>
  <c r="G105" i="27"/>
  <c r="G106" i="27"/>
  <c r="G107" i="27"/>
  <c r="G108" i="27"/>
  <c r="G109" i="27"/>
  <c r="G111" i="27"/>
  <c r="G115" i="27"/>
  <c r="G116" i="27"/>
  <c r="G118" i="27"/>
  <c r="G121" i="27"/>
  <c r="G122" i="27"/>
  <c r="G123" i="27"/>
  <c r="G124" i="27"/>
  <c r="G125" i="27"/>
  <c r="G126" i="27"/>
  <c r="G127" i="27"/>
  <c r="G128" i="27"/>
  <c r="G129" i="27"/>
  <c r="G130" i="27"/>
  <c r="G133" i="27"/>
  <c r="G134" i="27"/>
  <c r="G135" i="27"/>
  <c r="G136" i="27"/>
  <c r="G137" i="27"/>
  <c r="G138" i="27"/>
  <c r="G139" i="27"/>
  <c r="G141" i="27"/>
  <c r="G142" i="27"/>
  <c r="G144" i="27"/>
  <c r="G145" i="27"/>
  <c r="G146" i="27"/>
  <c r="G147" i="27"/>
  <c r="G148" i="27"/>
  <c r="G149" i="27"/>
  <c r="G150" i="27"/>
  <c r="G152" i="27"/>
  <c r="G154" i="27"/>
  <c r="G155" i="27"/>
  <c r="G156" i="27"/>
  <c r="G165" i="27"/>
  <c r="G166" i="27"/>
  <c r="G168" i="27"/>
  <c r="G169" i="27"/>
  <c r="G170" i="27"/>
  <c r="G171" i="27"/>
  <c r="G172" i="27"/>
  <c r="G174" i="27"/>
  <c r="G188" i="27"/>
  <c r="G189" i="27"/>
  <c r="G190" i="27"/>
  <c r="G191" i="27"/>
  <c r="G193" i="27"/>
  <c r="G195" i="27"/>
  <c r="G196" i="27"/>
  <c r="G197" i="27"/>
  <c r="G198" i="27"/>
  <c r="G201" i="27"/>
  <c r="G202" i="27"/>
  <c r="G203" i="27"/>
  <c r="G204" i="27"/>
  <c r="G207" i="27"/>
  <c r="G209" i="27"/>
  <c r="G210" i="27"/>
  <c r="G213" i="27"/>
  <c r="G215" i="27"/>
  <c r="G216" i="27"/>
  <c r="G218" i="27"/>
  <c r="G219" i="27"/>
  <c r="G220" i="27"/>
  <c r="G222" i="27"/>
  <c r="G226" i="27"/>
  <c r="G227" i="27"/>
  <c r="G228" i="27"/>
  <c r="G230" i="27"/>
  <c r="G235" i="27"/>
  <c r="G242" i="27"/>
  <c r="G244" i="27"/>
  <c r="G245" i="27"/>
  <c r="G250" i="27"/>
  <c r="G252" i="27"/>
  <c r="G255" i="27"/>
  <c r="G257" i="27"/>
  <c r="G258" i="27"/>
  <c r="G261" i="27"/>
  <c r="G265" i="27"/>
  <c r="G266" i="27"/>
  <c r="G267" i="27"/>
  <c r="G270" i="27"/>
  <c r="G272" i="27"/>
  <c r="G276" i="27"/>
  <c r="G277" i="27"/>
  <c r="G278" i="27"/>
  <c r="G279" i="27"/>
  <c r="G280" i="27"/>
  <c r="G281" i="27"/>
  <c r="G284" i="27"/>
  <c r="G285" i="27"/>
  <c r="G286" i="27"/>
  <c r="G287" i="27"/>
  <c r="G288" i="27"/>
  <c r="G291" i="27"/>
  <c r="G292" i="27"/>
  <c r="G293" i="27"/>
  <c r="G294" i="27"/>
  <c r="G297" i="27"/>
  <c r="G300" i="27"/>
  <c r="G304" i="27"/>
  <c r="G306" i="27"/>
  <c r="G307" i="27"/>
  <c r="G309" i="27"/>
  <c r="G310" i="27"/>
  <c r="G312" i="27"/>
  <c r="G318" i="27"/>
  <c r="G321" i="27"/>
  <c r="G327" i="27"/>
  <c r="G329" i="27"/>
  <c r="G343" i="27"/>
  <c r="G345" i="27"/>
  <c r="G347" i="27"/>
  <c r="G371" i="27"/>
  <c r="G372" i="27"/>
  <c r="G373" i="27"/>
  <c r="G374" i="27"/>
  <c r="G377" i="27"/>
  <c r="G378" i="27"/>
  <c r="G379" i="27"/>
  <c r="G380" i="27"/>
  <c r="G383" i="27"/>
  <c r="G384" i="27"/>
  <c r="G386" i="27"/>
  <c r="G387" i="27"/>
  <c r="G388" i="27"/>
  <c r="G391" i="27"/>
  <c r="G393" i="27"/>
  <c r="G395" i="27"/>
  <c r="G396" i="27"/>
  <c r="G399" i="27"/>
  <c r="G401" i="27"/>
  <c r="G402" i="27"/>
  <c r="G405" i="27"/>
  <c r="G406" i="27"/>
  <c r="G407" i="27"/>
  <c r="G408" i="27"/>
  <c r="G409" i="27"/>
  <c r="G410" i="27"/>
  <c r="G413" i="27"/>
  <c r="G419" i="27"/>
  <c r="G422" i="27"/>
  <c r="G423" i="27"/>
  <c r="G424" i="27"/>
  <c r="G426" i="27"/>
  <c r="G427" i="27"/>
  <c r="G428" i="27"/>
  <c r="G429" i="27"/>
  <c r="G430" i="27"/>
  <c r="G434" i="27"/>
  <c r="H435" i="27"/>
  <c r="H437" i="27"/>
  <c r="G442" i="27"/>
  <c r="H445" i="27"/>
  <c r="G449" i="27"/>
  <c r="H450" i="27"/>
  <c r="G455" i="27"/>
  <c r="H466" i="27"/>
  <c r="G471" i="27"/>
  <c r="G473" i="27"/>
  <c r="H481" i="27"/>
  <c r="H487" i="27"/>
  <c r="H498" i="27"/>
  <c r="H503" i="27"/>
  <c r="G505" i="27"/>
  <c r="H508" i="27"/>
  <c r="H510" i="27"/>
  <c r="G512" i="27"/>
  <c r="H530" i="27"/>
  <c r="G539" i="27"/>
  <c r="G541" i="27"/>
  <c r="H544" i="27"/>
  <c r="G548" i="27"/>
  <c r="H549" i="27"/>
  <c r="H553" i="27"/>
  <c r="H563" i="27"/>
  <c r="G567" i="27"/>
  <c r="H570" i="27"/>
  <c r="H575" i="27"/>
  <c r="H583" i="27"/>
  <c r="H588" i="27"/>
  <c r="G597" i="27"/>
  <c r="G612" i="27"/>
  <c r="G614" i="27"/>
  <c r="G616" i="27"/>
  <c r="H621" i="27"/>
  <c r="H627" i="27"/>
  <c r="H631" i="27"/>
  <c r="H633" i="27"/>
  <c r="H638" i="27"/>
  <c r="G177" i="28"/>
  <c r="G172" i="28"/>
  <c r="G168" i="28"/>
  <c r="G166" i="28"/>
  <c r="G162" i="28"/>
  <c r="G156" i="28"/>
  <c r="G154" i="28"/>
  <c r="G153" i="28"/>
  <c r="G150" i="28"/>
  <c r="G147" i="28"/>
  <c r="G146" i="28"/>
  <c r="G145" i="28"/>
  <c r="G144" i="28"/>
  <c r="G142" i="28"/>
  <c r="G141" i="28"/>
  <c r="G140" i="28"/>
  <c r="G139" i="28"/>
  <c r="G137" i="28"/>
  <c r="G136" i="28"/>
  <c r="G135" i="28"/>
  <c r="G134" i="28"/>
  <c r="G133" i="28"/>
  <c r="G128" i="28"/>
  <c r="G127" i="28"/>
  <c r="G125" i="28"/>
  <c r="G122" i="28"/>
  <c r="G119" i="28"/>
  <c r="G118" i="28"/>
  <c r="G115" i="28"/>
  <c r="G81" i="28"/>
  <c r="H86" i="28"/>
  <c r="G88" i="28"/>
  <c r="H103" i="28"/>
  <c r="G111" i="28"/>
  <c r="H115" i="28"/>
  <c r="H118" i="28"/>
  <c r="H145" i="28"/>
  <c r="H188" i="28"/>
  <c r="H195" i="28"/>
  <c r="H592" i="28"/>
  <c r="H599" i="28"/>
  <c r="G81" i="29"/>
  <c r="G83" i="29"/>
  <c r="G85" i="29"/>
  <c r="G92" i="29"/>
  <c r="G104" i="29"/>
  <c r="G106" i="29"/>
  <c r="G108" i="29"/>
  <c r="G110" i="29"/>
  <c r="G115" i="29"/>
  <c r="G117" i="29"/>
  <c r="G120" i="29"/>
  <c r="G131" i="29"/>
  <c r="G142" i="29"/>
  <c r="G153" i="29"/>
  <c r="G155" i="29"/>
  <c r="G157" i="29"/>
  <c r="G160" i="29"/>
  <c r="G169" i="29"/>
  <c r="G171" i="29"/>
  <c r="G173" i="29"/>
  <c r="H188" i="29"/>
  <c r="H190" i="29"/>
  <c r="H195" i="29"/>
  <c r="H197" i="29"/>
  <c r="H199" i="29"/>
  <c r="H214" i="29"/>
  <c r="H219" i="29"/>
  <c r="H221" i="29"/>
  <c r="H223" i="29"/>
  <c r="H225" i="29"/>
  <c r="H227" i="29"/>
  <c r="H235" i="29"/>
  <c r="H248" i="29"/>
  <c r="H250" i="29"/>
  <c r="H255" i="29"/>
  <c r="H264" i="29"/>
  <c r="H271" i="29"/>
  <c r="H287" i="29"/>
  <c r="H292" i="29"/>
  <c r="H294" i="29"/>
  <c r="H299" i="29"/>
  <c r="H301" i="29"/>
  <c r="H315" i="29"/>
  <c r="H318" i="29"/>
  <c r="H321" i="29"/>
  <c r="H324" i="29"/>
  <c r="H331" i="29"/>
  <c r="H334" i="29"/>
  <c r="H340" i="29"/>
  <c r="H343" i="29"/>
  <c r="H346" i="29"/>
  <c r="H356" i="29"/>
  <c r="H363" i="29"/>
  <c r="G70" i="30"/>
  <c r="G67" i="30"/>
  <c r="G48" i="30"/>
  <c r="G22" i="30"/>
  <c r="G39" i="30"/>
  <c r="G62" i="30"/>
  <c r="H358" i="30"/>
  <c r="H343" i="30"/>
  <c r="H338" i="30"/>
  <c r="H336" i="30"/>
  <c r="H328" i="30"/>
  <c r="H327" i="30"/>
  <c r="H324" i="30"/>
  <c r="H321" i="30"/>
  <c r="H312" i="30"/>
  <c r="H310" i="30"/>
  <c r="H308" i="30"/>
  <c r="H307" i="30"/>
  <c r="H306" i="30"/>
  <c r="H300" i="30"/>
  <c r="H299" i="30"/>
  <c r="H298" i="30"/>
  <c r="H297" i="30"/>
  <c r="H295" i="30"/>
  <c r="H294" i="30"/>
  <c r="H293" i="30"/>
  <c r="H292" i="30"/>
  <c r="H288" i="30"/>
  <c r="H284" i="30"/>
  <c r="H283" i="30"/>
  <c r="H281" i="30"/>
  <c r="H276" i="30"/>
  <c r="H266" i="30"/>
  <c r="H265" i="30"/>
  <c r="H261" i="30"/>
  <c r="H258" i="30"/>
  <c r="H257" i="30"/>
  <c r="H255" i="30"/>
  <c r="H252" i="30"/>
  <c r="H248" i="30"/>
  <c r="H245" i="30"/>
  <c r="H242" i="30"/>
  <c r="H235" i="30"/>
  <c r="H231" i="30"/>
  <c r="H230" i="30"/>
  <c r="H227" i="30"/>
  <c r="H216" i="30"/>
  <c r="H213" i="30"/>
  <c r="H204" i="30"/>
  <c r="H202" i="30"/>
  <c r="H191" i="30"/>
  <c r="H221" i="30"/>
  <c r="H219" i="30"/>
  <c r="H199" i="30"/>
  <c r="H189" i="30"/>
  <c r="D12" i="30"/>
  <c r="D9" i="30"/>
  <c r="H10" i="30" s="1"/>
  <c r="H220" i="30"/>
  <c r="G590" i="30"/>
  <c r="G572" i="30"/>
  <c r="G471" i="30"/>
  <c r="G450" i="30"/>
  <c r="G430" i="30"/>
  <c r="G408" i="30"/>
  <c r="G406" i="30"/>
  <c r="G403" i="30"/>
  <c r="G401" i="30"/>
  <c r="G545" i="30"/>
  <c r="G540" i="30"/>
  <c r="G518" i="30"/>
  <c r="G514" i="30"/>
  <c r="G507" i="30"/>
  <c r="G499" i="30"/>
  <c r="G487" i="30"/>
  <c r="G477" i="30"/>
  <c r="G460" i="30"/>
  <c r="G442" i="30"/>
  <c r="G434" i="30"/>
  <c r="G428" i="30"/>
  <c r="G423" i="30"/>
  <c r="G420" i="30"/>
  <c r="G571" i="30"/>
  <c r="G567" i="30"/>
  <c r="G564" i="30"/>
  <c r="G543" i="30"/>
  <c r="G538" i="30"/>
  <c r="G512" i="30"/>
  <c r="G478" i="30"/>
  <c r="G470" i="30"/>
  <c r="G455" i="30"/>
  <c r="G449" i="30"/>
  <c r="G446" i="30"/>
  <c r="G437" i="30"/>
  <c r="G429" i="30"/>
  <c r="G421" i="30"/>
  <c r="G409" i="30"/>
  <c r="G407" i="30"/>
  <c r="G405" i="30"/>
  <c r="G402" i="30"/>
  <c r="G583" i="30"/>
  <c r="G413" i="30"/>
  <c r="G410" i="30"/>
  <c r="G392" i="30"/>
  <c r="G388" i="30"/>
  <c r="G377" i="30"/>
  <c r="G544" i="30"/>
  <c r="G464" i="30"/>
  <c r="G419" i="30"/>
  <c r="G395" i="30"/>
  <c r="G383" i="30"/>
  <c r="G378" i="30"/>
  <c r="G372" i="30"/>
  <c r="G371" i="30"/>
  <c r="G373" i="30"/>
  <c r="G374" i="30"/>
  <c r="G385" i="30"/>
  <c r="G387" i="30"/>
  <c r="G14" i="31"/>
  <c r="H602" i="31"/>
  <c r="H600" i="31"/>
  <c r="H599" i="31"/>
  <c r="H598" i="31"/>
  <c r="H597" i="31"/>
  <c r="H595" i="31"/>
  <c r="H591" i="31"/>
  <c r="H590" i="31"/>
  <c r="H589" i="31"/>
  <c r="H588" i="31"/>
  <c r="H585" i="31"/>
  <c r="H583" i="31"/>
  <c r="H582" i="31"/>
  <c r="H580" i="31"/>
  <c r="H578" i="31"/>
  <c r="H577" i="31"/>
  <c r="H576" i="31"/>
  <c r="H573" i="31"/>
  <c r="H572" i="31"/>
  <c r="H571" i="31"/>
  <c r="H570" i="31"/>
  <c r="H568" i="31"/>
  <c r="H567" i="31"/>
  <c r="H564" i="31"/>
  <c r="H563" i="31"/>
  <c r="H561" i="31"/>
  <c r="H558" i="31"/>
  <c r="H553" i="31"/>
  <c r="H550" i="31"/>
  <c r="H549" i="31"/>
  <c r="H548" i="31"/>
  <c r="H547" i="31"/>
  <c r="H546" i="31"/>
  <c r="H544" i="31"/>
  <c r="H541" i="31"/>
  <c r="H540" i="31"/>
  <c r="H539" i="31"/>
  <c r="H537" i="31"/>
  <c r="H535" i="31"/>
  <c r="H534" i="31"/>
  <c r="H530" i="31"/>
  <c r="H528" i="31"/>
  <c r="H527" i="31"/>
  <c r="H526" i="31"/>
  <c r="H524" i="31"/>
  <c r="H523" i="31"/>
  <c r="H522" i="31"/>
  <c r="H519" i="31"/>
  <c r="H518" i="31"/>
  <c r="H517" i="31"/>
  <c r="H516" i="31"/>
  <c r="H515" i="31"/>
  <c r="H514" i="31"/>
  <c r="H513" i="31"/>
  <c r="H512" i="31"/>
  <c r="H511" i="31"/>
  <c r="H509" i="31"/>
  <c r="H508" i="31"/>
  <c r="H507" i="31"/>
  <c r="H506" i="31"/>
  <c r="H505" i="31"/>
  <c r="H504" i="31"/>
  <c r="H503" i="31"/>
  <c r="H499" i="31"/>
  <c r="H498" i="31"/>
  <c r="H497" i="31"/>
  <c r="H495" i="31"/>
  <c r="H494" i="31"/>
  <c r="H493" i="31"/>
  <c r="H490" i="31"/>
  <c r="H483" i="31"/>
  <c r="H480" i="31"/>
  <c r="H477" i="31"/>
  <c r="H472" i="31"/>
  <c r="H470" i="31"/>
  <c r="H465" i="31"/>
  <c r="H462" i="31"/>
  <c r="H459" i="31"/>
  <c r="H448" i="31"/>
  <c r="H446" i="31"/>
  <c r="H436" i="31"/>
  <c r="H434" i="31"/>
  <c r="H421" i="31"/>
  <c r="H413" i="31"/>
  <c r="H409" i="31"/>
  <c r="H406" i="31"/>
  <c r="H404" i="31"/>
  <c r="H396" i="31"/>
  <c r="H394" i="31"/>
  <c r="H391" i="31"/>
  <c r="H384" i="31"/>
  <c r="H486" i="31"/>
  <c r="H484" i="31"/>
  <c r="H481" i="31"/>
  <c r="H478" i="31"/>
  <c r="H460" i="31"/>
  <c r="H454" i="31"/>
  <c r="H451" i="31"/>
  <c r="H442" i="31"/>
  <c r="H430" i="31"/>
  <c r="H428" i="31"/>
  <c r="H426" i="31"/>
  <c r="H424" i="31"/>
  <c r="H422" i="31"/>
  <c r="H419" i="31"/>
  <c r="H416" i="31"/>
  <c r="H402" i="31"/>
  <c r="H400" i="31"/>
  <c r="H389" i="31"/>
  <c r="H387" i="31"/>
  <c r="H380" i="31"/>
  <c r="H378" i="31"/>
  <c r="H489" i="31"/>
  <c r="H473" i="31"/>
  <c r="H471" i="31"/>
  <c r="H469" i="31"/>
  <c r="H447" i="31"/>
  <c r="H445" i="31"/>
  <c r="H437" i="31"/>
  <c r="H435" i="31"/>
  <c r="H433" i="31"/>
  <c r="H410" i="31"/>
  <c r="H405" i="31"/>
  <c r="H397" i="31"/>
  <c r="H395" i="31"/>
  <c r="H392" i="31"/>
  <c r="H385" i="31"/>
  <c r="H383" i="31"/>
  <c r="H485" i="31"/>
  <c r="H408" i="31"/>
  <c r="H379" i="31"/>
  <c r="H374" i="31"/>
  <c r="H371" i="31"/>
  <c r="H487" i="31"/>
  <c r="H455" i="31"/>
  <c r="H450" i="31"/>
  <c r="H427" i="31"/>
  <c r="H425" i="31"/>
  <c r="H423" i="31"/>
  <c r="H386" i="31"/>
  <c r="H381" i="31"/>
  <c r="H467" i="31"/>
  <c r="H431" i="31"/>
  <c r="H429" i="31"/>
  <c r="H398" i="31"/>
  <c r="H388" i="31"/>
  <c r="H372" i="31"/>
  <c r="D13" i="31"/>
  <c r="D9" i="31"/>
  <c r="H420" i="31"/>
  <c r="H415" i="31"/>
  <c r="H373" i="31"/>
  <c r="H452" i="31"/>
  <c r="H497" i="28"/>
  <c r="H517" i="28"/>
  <c r="H561" i="28"/>
  <c r="G563" i="28"/>
  <c r="H564" i="28"/>
  <c r="G571" i="28"/>
  <c r="H576" i="28"/>
  <c r="H580" i="28"/>
  <c r="H584" i="28"/>
  <c r="H595" i="28"/>
  <c r="G612" i="28"/>
  <c r="G620" i="28"/>
  <c r="G638" i="28"/>
  <c r="D10" i="29"/>
  <c r="D12" i="29"/>
  <c r="H26" i="29"/>
  <c r="H31" i="29"/>
  <c r="H36" i="29"/>
  <c r="H42" i="29"/>
  <c r="G54" i="29"/>
  <c r="G58" i="29"/>
  <c r="H61" i="29"/>
  <c r="H64" i="29"/>
  <c r="G68" i="29"/>
  <c r="H71" i="29"/>
  <c r="H81" i="29"/>
  <c r="H83" i="29"/>
  <c r="H85" i="29"/>
  <c r="G91" i="29"/>
  <c r="H92" i="29"/>
  <c r="G97" i="29"/>
  <c r="G99" i="29"/>
  <c r="H104" i="29"/>
  <c r="H106" i="29"/>
  <c r="H108" i="29"/>
  <c r="G112" i="29"/>
  <c r="H115" i="29"/>
  <c r="H117" i="29"/>
  <c r="G119" i="29"/>
  <c r="H120" i="29"/>
  <c r="G122" i="29"/>
  <c r="G124" i="29"/>
  <c r="G126" i="29"/>
  <c r="G128" i="29"/>
  <c r="G130" i="29"/>
  <c r="G133" i="29"/>
  <c r="G135" i="29"/>
  <c r="G137" i="29"/>
  <c r="G139" i="29"/>
  <c r="H142" i="29"/>
  <c r="G144" i="29"/>
  <c r="G146" i="29"/>
  <c r="G148" i="29"/>
  <c r="G150" i="29"/>
  <c r="H153" i="29"/>
  <c r="H155" i="29"/>
  <c r="H157" i="29"/>
  <c r="G159" i="29"/>
  <c r="H160" i="29"/>
  <c r="G166" i="29"/>
  <c r="H169" i="29"/>
  <c r="H171" i="29"/>
  <c r="H173" i="29"/>
  <c r="G175" i="29"/>
  <c r="G177" i="29"/>
  <c r="G189" i="29"/>
  <c r="G191" i="29"/>
  <c r="G196" i="29"/>
  <c r="G198" i="29"/>
  <c r="G200" i="29"/>
  <c r="H201" i="29"/>
  <c r="H203" i="29"/>
  <c r="H205" i="29"/>
  <c r="H207" i="29"/>
  <c r="H209" i="29"/>
  <c r="H211" i="29"/>
  <c r="H216" i="29"/>
  <c r="G218" i="29"/>
  <c r="G220" i="29"/>
  <c r="G222" i="29"/>
  <c r="G226" i="29"/>
  <c r="G228" i="29"/>
  <c r="H229" i="29"/>
  <c r="H231" i="29"/>
  <c r="H240" i="29"/>
  <c r="H243" i="29"/>
  <c r="G249" i="29"/>
  <c r="H252" i="29"/>
  <c r="G258" i="29"/>
  <c r="H261" i="29"/>
  <c r="G263" i="29"/>
  <c r="H266" i="29"/>
  <c r="G270" i="29"/>
  <c r="G272" i="29"/>
  <c r="H273" i="29"/>
  <c r="H276" i="29"/>
  <c r="H278" i="29"/>
  <c r="H282" i="29"/>
  <c r="H284" i="29"/>
  <c r="G286" i="29"/>
  <c r="G288" i="29"/>
  <c r="G291" i="29"/>
  <c r="G293" i="29"/>
  <c r="G295" i="29"/>
  <c r="H298" i="29"/>
  <c r="H304" i="29"/>
  <c r="H306" i="29"/>
  <c r="H308" i="29"/>
  <c r="H310" i="29"/>
  <c r="H312" i="29"/>
  <c r="H320" i="29"/>
  <c r="G322" i="29"/>
  <c r="H323" i="29"/>
  <c r="G325" i="29"/>
  <c r="H333" i="29"/>
  <c r="H339" i="29"/>
  <c r="G341" i="29"/>
  <c r="G347" i="29"/>
  <c r="G354" i="29"/>
  <c r="H359" i="29"/>
  <c r="G371" i="29"/>
  <c r="G373" i="29"/>
  <c r="G379" i="29"/>
  <c r="G386" i="29"/>
  <c r="G392" i="29"/>
  <c r="G395" i="29"/>
  <c r="G403" i="29"/>
  <c r="G406" i="29"/>
  <c r="G410" i="29"/>
  <c r="G424" i="29"/>
  <c r="G427" i="29"/>
  <c r="G435" i="29"/>
  <c r="G442" i="29"/>
  <c r="G447" i="29"/>
  <c r="G450" i="29"/>
  <c r="G471" i="29"/>
  <c r="G473" i="29"/>
  <c r="G486" i="29"/>
  <c r="G498" i="29"/>
  <c r="G508" i="29"/>
  <c r="G512" i="29"/>
  <c r="G518" i="29"/>
  <c r="G522" i="29"/>
  <c r="G537" i="29"/>
  <c r="G539" i="29"/>
  <c r="G545" i="29"/>
  <c r="G558" i="29"/>
  <c r="G564" i="29"/>
  <c r="G572" i="29"/>
  <c r="G585" i="29"/>
  <c r="G590" i="29"/>
  <c r="G597" i="29"/>
  <c r="G602" i="29"/>
  <c r="C9" i="30"/>
  <c r="G31" i="30"/>
  <c r="G33" i="30"/>
  <c r="G53" i="30"/>
  <c r="G65" i="30"/>
  <c r="H203" i="30"/>
  <c r="H209" i="30"/>
  <c r="H215" i="30"/>
  <c r="H222" i="30"/>
  <c r="G384" i="30"/>
  <c r="G386" i="30"/>
  <c r="G424" i="30"/>
  <c r="G473" i="30"/>
  <c r="G539" i="30"/>
  <c r="G541" i="30"/>
  <c r="G188" i="28"/>
  <c r="G189" i="28"/>
  <c r="G191" i="28"/>
  <c r="G193" i="28"/>
  <c r="G195" i="28"/>
  <c r="G197" i="28"/>
  <c r="G199" i="28"/>
  <c r="G201" i="28"/>
  <c r="G202" i="28"/>
  <c r="G203" i="28"/>
  <c r="G210" i="28"/>
  <c r="G216" i="28"/>
  <c r="G218" i="28"/>
  <c r="G230" i="28"/>
  <c r="G235" i="28"/>
  <c r="G238" i="28"/>
  <c r="G245" i="28"/>
  <c r="G255" i="28"/>
  <c r="G258" i="28"/>
  <c r="G261" i="28"/>
  <c r="G275" i="28"/>
  <c r="G276" i="28"/>
  <c r="G284" i="28"/>
  <c r="G293" i="28"/>
  <c r="G297" i="28"/>
  <c r="G313" i="28"/>
  <c r="G318" i="28"/>
  <c r="G371" i="28"/>
  <c r="G372" i="28"/>
  <c r="G373" i="28"/>
  <c r="G374" i="28"/>
  <c r="G377" i="28"/>
  <c r="G378" i="28"/>
  <c r="G383" i="28"/>
  <c r="G384" i="28"/>
  <c r="G391" i="28"/>
  <c r="G392" i="28"/>
  <c r="G395" i="28"/>
  <c r="G402" i="28"/>
  <c r="G406" i="28"/>
  <c r="G409" i="28"/>
  <c r="G410" i="28"/>
  <c r="G414" i="28"/>
  <c r="G419" i="28"/>
  <c r="G422" i="28"/>
  <c r="G423" i="28"/>
  <c r="G424" i="28"/>
  <c r="G427" i="28"/>
  <c r="G428" i="28"/>
  <c r="G434" i="28"/>
  <c r="G435" i="28"/>
  <c r="G437" i="28"/>
  <c r="G446" i="28"/>
  <c r="G448" i="28"/>
  <c r="G450" i="28"/>
  <c r="G454" i="28"/>
  <c r="G456" i="28"/>
  <c r="G472" i="28"/>
  <c r="H489" i="28"/>
  <c r="H504" i="28"/>
  <c r="H512" i="28"/>
  <c r="H544" i="28"/>
  <c r="H563" i="28"/>
  <c r="H567" i="28"/>
  <c r="H583" i="28"/>
  <c r="H590" i="28"/>
  <c r="H612" i="28"/>
  <c r="G614" i="28"/>
  <c r="G616" i="28"/>
  <c r="H620" i="28"/>
  <c r="C9" i="29"/>
  <c r="C11" i="29"/>
  <c r="G22" i="29"/>
  <c r="G27" i="29"/>
  <c r="H28" i="29"/>
  <c r="G30" i="29"/>
  <c r="H33" i="29"/>
  <c r="G35" i="29"/>
  <c r="H39" i="29"/>
  <c r="G41" i="29"/>
  <c r="H47" i="29"/>
  <c r="H50" i="29"/>
  <c r="H52" i="29"/>
  <c r="H54" i="29"/>
  <c r="H58" i="29"/>
  <c r="H63" i="29"/>
  <c r="H68" i="29"/>
  <c r="G70" i="29"/>
  <c r="G82" i="29"/>
  <c r="G84" i="29"/>
  <c r="G86" i="29"/>
  <c r="G88" i="29"/>
  <c r="H91" i="29"/>
  <c r="G93" i="29"/>
  <c r="H97" i="29"/>
  <c r="H99" i="29"/>
  <c r="G103" i="29"/>
  <c r="G105" i="29"/>
  <c r="G107" i="29"/>
  <c r="G109" i="29"/>
  <c r="H112" i="29"/>
  <c r="G114" i="29"/>
  <c r="G116" i="29"/>
  <c r="H119" i="29"/>
  <c r="H122" i="29"/>
  <c r="H124" i="29"/>
  <c r="H126" i="29"/>
  <c r="H128" i="29"/>
  <c r="H130" i="29"/>
  <c r="H133" i="29"/>
  <c r="H135" i="29"/>
  <c r="H137" i="29"/>
  <c r="H139" i="29"/>
  <c r="G141" i="29"/>
  <c r="G143" i="29"/>
  <c r="H144" i="29"/>
  <c r="H146" i="29"/>
  <c r="H148" i="29"/>
  <c r="H150" i="29"/>
  <c r="G152" i="29"/>
  <c r="G154" i="29"/>
  <c r="G156" i="29"/>
  <c r="H159" i="29"/>
  <c r="G165" i="29"/>
  <c r="H166" i="29"/>
  <c r="G168" i="29"/>
  <c r="G170" i="29"/>
  <c r="H175" i="29"/>
  <c r="H177" i="29"/>
  <c r="H189" i="29"/>
  <c r="H191" i="29"/>
  <c r="G193" i="29"/>
  <c r="H196" i="29"/>
  <c r="H198" i="29"/>
  <c r="H200" i="29"/>
  <c r="G202" i="29"/>
  <c r="G204" i="29"/>
  <c r="G210" i="29"/>
  <c r="G215" i="29"/>
  <c r="H218" i="29"/>
  <c r="H220" i="29"/>
  <c r="H222" i="29"/>
  <c r="H226" i="29"/>
  <c r="G230" i="29"/>
  <c r="G233" i="29"/>
  <c r="G238" i="29"/>
  <c r="G242" i="29"/>
  <c r="H256" i="29"/>
  <c r="H258" i="29"/>
  <c r="G260" i="29"/>
  <c r="G265" i="29"/>
  <c r="G267" i="29"/>
  <c r="H270" i="29"/>
  <c r="H272" i="29"/>
  <c r="G275" i="29"/>
  <c r="G277" i="29"/>
  <c r="G279" i="29"/>
  <c r="G281" i="29"/>
  <c r="G283" i="29"/>
  <c r="G285" i="29"/>
  <c r="H286" i="29"/>
  <c r="H288" i="29"/>
  <c r="H291" i="29"/>
  <c r="H293" i="29"/>
  <c r="H295" i="29"/>
  <c r="G297" i="29"/>
  <c r="H300" i="29"/>
  <c r="G305" i="29"/>
  <c r="G307" i="29"/>
  <c r="G309" i="29"/>
  <c r="G311" i="29"/>
  <c r="G313" i="29"/>
  <c r="H322" i="29"/>
  <c r="H325" i="29"/>
  <c r="G327" i="29"/>
  <c r="G329" i="29"/>
  <c r="G332" i="29"/>
  <c r="H336" i="29"/>
  <c r="G338" i="29"/>
  <c r="H347" i="29"/>
  <c r="H604" i="29"/>
  <c r="H602" i="29"/>
  <c r="H601" i="29"/>
  <c r="H600" i="29"/>
  <c r="H599" i="29"/>
  <c r="H598" i="29"/>
  <c r="H597" i="29"/>
  <c r="H596" i="29"/>
  <c r="H595" i="29"/>
  <c r="H593" i="29"/>
  <c r="H591" i="29"/>
  <c r="H590" i="29"/>
  <c r="H589" i="29"/>
  <c r="H588" i="29"/>
  <c r="H587" i="29"/>
  <c r="H586" i="29"/>
  <c r="H585" i="29"/>
  <c r="H584" i="29"/>
  <c r="H583" i="29"/>
  <c r="H581" i="29"/>
  <c r="H580" i="29"/>
  <c r="H578" i="29"/>
  <c r="H577" i="29"/>
  <c r="H574" i="29"/>
  <c r="H573" i="29"/>
  <c r="H572" i="29"/>
  <c r="H571" i="29"/>
  <c r="H570" i="29"/>
  <c r="H569" i="29"/>
  <c r="H568" i="29"/>
  <c r="H567" i="29"/>
  <c r="H566" i="29"/>
  <c r="H564" i="29"/>
  <c r="H563" i="29"/>
  <c r="H561" i="29"/>
  <c r="H558" i="29"/>
  <c r="H557" i="29"/>
  <c r="H553" i="29"/>
  <c r="H552" i="29"/>
  <c r="H551" i="29"/>
  <c r="H550" i="29"/>
  <c r="H549" i="29"/>
  <c r="H548" i="29"/>
  <c r="H546" i="29"/>
  <c r="H545" i="29"/>
  <c r="H544" i="29"/>
  <c r="H543" i="29"/>
  <c r="H541" i="29"/>
  <c r="H540" i="29"/>
  <c r="H539" i="29"/>
  <c r="H538" i="29"/>
  <c r="H537" i="29"/>
  <c r="H536" i="29"/>
  <c r="H535" i="29"/>
  <c r="H533" i="29"/>
  <c r="H530" i="29"/>
  <c r="H528" i="29"/>
  <c r="H527" i="29"/>
  <c r="H525" i="29"/>
  <c r="H523" i="29"/>
  <c r="H522" i="29"/>
  <c r="H520" i="29"/>
  <c r="H519" i="29"/>
  <c r="H518" i="29"/>
  <c r="H517" i="29"/>
  <c r="H516" i="29"/>
  <c r="H515" i="29"/>
  <c r="H514" i="29"/>
  <c r="H513" i="29"/>
  <c r="H512" i="29"/>
  <c r="H511" i="29"/>
  <c r="H509" i="29"/>
  <c r="H508" i="29"/>
  <c r="H507" i="29"/>
  <c r="H504" i="29"/>
  <c r="H503" i="29"/>
  <c r="H501" i="29"/>
  <c r="H499" i="29"/>
  <c r="H498" i="29"/>
  <c r="H497" i="29"/>
  <c r="H496" i="29"/>
  <c r="H495" i="29"/>
  <c r="H494" i="29"/>
  <c r="H493" i="29"/>
  <c r="H492" i="29"/>
  <c r="H491" i="29"/>
  <c r="H489" i="29"/>
  <c r="H487" i="29"/>
  <c r="H486" i="29"/>
  <c r="H485" i="29"/>
  <c r="H484" i="29"/>
  <c r="H483" i="29"/>
  <c r="H481" i="29"/>
  <c r="H478" i="29"/>
  <c r="H477" i="29"/>
  <c r="H476" i="29"/>
  <c r="H473" i="29"/>
  <c r="H471" i="29"/>
  <c r="H470" i="29"/>
  <c r="H469" i="29"/>
  <c r="H467" i="29"/>
  <c r="H466" i="29"/>
  <c r="H465" i="29"/>
  <c r="H464" i="29"/>
  <c r="H463" i="29"/>
  <c r="H462" i="29"/>
  <c r="H461" i="29"/>
  <c r="H460" i="29"/>
  <c r="H459" i="29"/>
  <c r="H455" i="29"/>
  <c r="H454" i="29"/>
  <c r="H452" i="29"/>
  <c r="H451" i="29"/>
  <c r="H450" i="29"/>
  <c r="H449" i="29"/>
  <c r="H448" i="29"/>
  <c r="H446" i="29"/>
  <c r="H445" i="29"/>
  <c r="H444" i="29"/>
  <c r="H443" i="29"/>
  <c r="H442" i="29"/>
  <c r="H441" i="29"/>
  <c r="H438" i="29"/>
  <c r="H437" i="29"/>
  <c r="H436" i="29"/>
  <c r="H435" i="29"/>
  <c r="H434" i="29"/>
  <c r="H433" i="29"/>
  <c r="H432" i="29"/>
  <c r="H430" i="29"/>
  <c r="H429" i="29"/>
  <c r="H428" i="29"/>
  <c r="H427" i="29"/>
  <c r="H426" i="29"/>
  <c r="H424" i="29"/>
  <c r="H423" i="29"/>
  <c r="H422" i="29"/>
  <c r="H420" i="29"/>
  <c r="H419" i="29"/>
  <c r="H416" i="29"/>
  <c r="H415" i="29"/>
  <c r="H413" i="29"/>
  <c r="H411" i="29"/>
  <c r="H410" i="29"/>
  <c r="H409" i="29"/>
  <c r="H408" i="29"/>
  <c r="H407" i="29"/>
  <c r="H406" i="29"/>
  <c r="H405" i="29"/>
  <c r="H404" i="29"/>
  <c r="H403" i="29"/>
  <c r="H402" i="29"/>
  <c r="H401" i="29"/>
  <c r="H400" i="29"/>
  <c r="H398" i="29"/>
  <c r="H396" i="29"/>
  <c r="H395" i="29"/>
  <c r="H394" i="29"/>
  <c r="H393" i="29"/>
  <c r="H392" i="29"/>
  <c r="H391" i="29"/>
  <c r="H389" i="29"/>
  <c r="H388" i="29"/>
  <c r="H387" i="29"/>
  <c r="H386" i="29"/>
  <c r="H385" i="29"/>
  <c r="H384" i="29"/>
  <c r="H383" i="29"/>
  <c r="H381" i="29"/>
  <c r="H380" i="29"/>
  <c r="H379" i="29"/>
  <c r="H378" i="29"/>
  <c r="H377" i="29"/>
  <c r="H376" i="29"/>
  <c r="H374" i="29"/>
  <c r="H373" i="29"/>
  <c r="H371" i="29"/>
  <c r="G374" i="29"/>
  <c r="G376" i="29"/>
  <c r="G380" i="29"/>
  <c r="G383" i="29"/>
  <c r="G387" i="29"/>
  <c r="G393" i="29"/>
  <c r="G396" i="29"/>
  <c r="G400" i="29"/>
  <c r="G407" i="29"/>
  <c r="G425" i="29"/>
  <c r="G428" i="29"/>
  <c r="G433" i="29"/>
  <c r="G436" i="29"/>
  <c r="G443" i="29"/>
  <c r="G451" i="29"/>
  <c r="G454" i="29"/>
  <c r="G469" i="29"/>
  <c r="G474" i="29"/>
  <c r="G481" i="29"/>
  <c r="G483" i="29"/>
  <c r="G499" i="29"/>
  <c r="G509" i="29"/>
  <c r="G516" i="29"/>
  <c r="G523" i="29"/>
  <c r="G525" i="29"/>
  <c r="G540" i="29"/>
  <c r="G546" i="29"/>
  <c r="G548" i="29"/>
  <c r="G550" i="29"/>
  <c r="G573" i="29"/>
  <c r="G577" i="29"/>
  <c r="G583" i="29"/>
  <c r="G588" i="29"/>
  <c r="G598" i="29"/>
  <c r="G604" i="29"/>
  <c r="G615" i="29"/>
  <c r="G619" i="29"/>
  <c r="G621" i="29"/>
  <c r="G628" i="29"/>
  <c r="G632" i="29"/>
  <c r="G638" i="29"/>
  <c r="G42" i="30"/>
  <c r="G73" i="30"/>
  <c r="H193" i="30"/>
  <c r="H195" i="30"/>
  <c r="G379" i="30"/>
  <c r="G380" i="30"/>
  <c r="G396" i="30"/>
  <c r="G422" i="30"/>
  <c r="G435" i="30"/>
  <c r="H401" i="31"/>
  <c r="H371" i="28"/>
  <c r="H373" i="28"/>
  <c r="H377" i="28"/>
  <c r="H383" i="28"/>
  <c r="H384" i="28"/>
  <c r="H391" i="28"/>
  <c r="H394" i="28"/>
  <c r="H395" i="28"/>
  <c r="H406" i="28"/>
  <c r="H411" i="28"/>
  <c r="H414" i="28"/>
  <c r="H419" i="28"/>
  <c r="H422" i="28"/>
  <c r="H423" i="28"/>
  <c r="H426" i="28"/>
  <c r="H428" i="28"/>
  <c r="H429" i="28"/>
  <c r="H432" i="28"/>
  <c r="H433" i="28"/>
  <c r="H434" i="28"/>
  <c r="H435" i="28"/>
  <c r="H436" i="28"/>
  <c r="H437" i="28"/>
  <c r="H445" i="28"/>
  <c r="H446" i="28"/>
  <c r="H450" i="28"/>
  <c r="H473" i="28"/>
  <c r="H499" i="28"/>
  <c r="H507" i="28"/>
  <c r="H511" i="28"/>
  <c r="H515" i="28"/>
  <c r="H523" i="28"/>
  <c r="H589" i="28"/>
  <c r="D9" i="29"/>
  <c r="H22" i="29"/>
  <c r="H27" i="29"/>
  <c r="H30" i="29"/>
  <c r="H32" i="29"/>
  <c r="H41" i="29"/>
  <c r="H70" i="29"/>
  <c r="G98" i="29"/>
  <c r="G100" i="29"/>
  <c r="G111" i="29"/>
  <c r="G118" i="29"/>
  <c r="G121" i="29"/>
  <c r="G123" i="29"/>
  <c r="G125" i="29"/>
  <c r="G127" i="29"/>
  <c r="G129" i="29"/>
  <c r="G132" i="29"/>
  <c r="G134" i="29"/>
  <c r="G136" i="29"/>
  <c r="G138" i="29"/>
  <c r="G145" i="29"/>
  <c r="G147" i="29"/>
  <c r="G149" i="29"/>
  <c r="G161" i="29"/>
  <c r="H165" i="29"/>
  <c r="H168" i="29"/>
  <c r="H170" i="29"/>
  <c r="G176" i="29"/>
  <c r="G188" i="29"/>
  <c r="G190" i="29"/>
  <c r="H193" i="29"/>
  <c r="G195" i="29"/>
  <c r="G197" i="29"/>
  <c r="G199" i="29"/>
  <c r="H202" i="29"/>
  <c r="H204" i="29"/>
  <c r="H210" i="29"/>
  <c r="G214" i="29"/>
  <c r="H215" i="29"/>
  <c r="G219" i="29"/>
  <c r="G221" i="29"/>
  <c r="G223" i="29"/>
  <c r="G227" i="29"/>
  <c r="H230" i="29"/>
  <c r="H233" i="29"/>
  <c r="G235" i="29"/>
  <c r="G237" i="29"/>
  <c r="H242" i="29"/>
  <c r="G248" i="29"/>
  <c r="G250" i="29"/>
  <c r="G255" i="29"/>
  <c r="H260" i="29"/>
  <c r="H265" i="29"/>
  <c r="H267" i="29"/>
  <c r="G269" i="29"/>
  <c r="G271" i="29"/>
  <c r="H275" i="29"/>
  <c r="H279" i="29"/>
  <c r="H281" i="29"/>
  <c r="H285" i="29"/>
  <c r="G287" i="29"/>
  <c r="H290" i="29"/>
  <c r="G292" i="29"/>
  <c r="G294" i="29"/>
  <c r="H305" i="29"/>
  <c r="H307" i="29"/>
  <c r="H309" i="29"/>
  <c r="H311" i="29"/>
  <c r="G315" i="29"/>
  <c r="G318" i="29"/>
  <c r="G321" i="29"/>
  <c r="G324" i="29"/>
  <c r="H327" i="29"/>
  <c r="H329" i="29"/>
  <c r="G331" i="29"/>
  <c r="H332" i="29"/>
  <c r="H335" i="29"/>
  <c r="H338" i="29"/>
  <c r="G340" i="29"/>
  <c r="G343" i="29"/>
  <c r="H353" i="29"/>
  <c r="H357" i="29"/>
  <c r="G372" i="29"/>
  <c r="G377" i="29"/>
  <c r="G381" i="29"/>
  <c r="G384" i="29"/>
  <c r="G388" i="29"/>
  <c r="G397" i="29"/>
  <c r="G399" i="29"/>
  <c r="G401" i="29"/>
  <c r="G404" i="29"/>
  <c r="G408" i="29"/>
  <c r="G413" i="29"/>
  <c r="G415" i="29"/>
  <c r="G419" i="29"/>
  <c r="G422" i="29"/>
  <c r="G429" i="29"/>
  <c r="G437" i="29"/>
  <c r="G448" i="29"/>
  <c r="G455" i="29"/>
  <c r="G459" i="29"/>
  <c r="G478" i="29"/>
  <c r="G480" i="29"/>
  <c r="G482" i="29"/>
  <c r="G484" i="29"/>
  <c r="G487" i="29"/>
  <c r="G491" i="29"/>
  <c r="G493" i="29"/>
  <c r="G503" i="29"/>
  <c r="G511" i="29"/>
  <c r="G514" i="29"/>
  <c r="G530" i="29"/>
  <c r="G535" i="29"/>
  <c r="G538" i="29"/>
  <c r="G541" i="29"/>
  <c r="G543" i="29"/>
  <c r="G547" i="29"/>
  <c r="G567" i="29"/>
  <c r="G578" i="29"/>
  <c r="G584" i="29"/>
  <c r="G612" i="29"/>
  <c r="G613" i="29"/>
  <c r="G616" i="29"/>
  <c r="C10" i="30"/>
  <c r="G24" i="30"/>
  <c r="G26" i="30"/>
  <c r="G30" i="30"/>
  <c r="G49" i="30"/>
  <c r="G57" i="30"/>
  <c r="H188" i="30"/>
  <c r="H190" i="30"/>
  <c r="H218" i="30"/>
  <c r="G391" i="30"/>
  <c r="G12" i="31"/>
  <c r="G13" i="31"/>
  <c r="H377" i="31"/>
  <c r="H612" i="29"/>
  <c r="H613" i="29"/>
  <c r="H614" i="29"/>
  <c r="H615" i="29"/>
  <c r="H616" i="29"/>
  <c r="H617" i="29"/>
  <c r="H618" i="29"/>
  <c r="H620" i="29"/>
  <c r="H622" i="29"/>
  <c r="H623" i="29"/>
  <c r="H625" i="29"/>
  <c r="H627" i="29"/>
  <c r="H628" i="29"/>
  <c r="H629" i="29"/>
  <c r="H630" i="29"/>
  <c r="H631" i="29"/>
  <c r="H632" i="29"/>
  <c r="H633" i="29"/>
  <c r="H635" i="29"/>
  <c r="H636" i="29"/>
  <c r="H637" i="29"/>
  <c r="H638" i="29"/>
  <c r="H639" i="29"/>
  <c r="H13" i="30"/>
  <c r="H14" i="30"/>
  <c r="H22" i="30"/>
  <c r="H24" i="30"/>
  <c r="H29" i="30"/>
  <c r="H32" i="30"/>
  <c r="H42" i="30"/>
  <c r="H53" i="30"/>
  <c r="H56" i="30"/>
  <c r="G81" i="30"/>
  <c r="G83" i="30"/>
  <c r="G85" i="30"/>
  <c r="G97" i="30"/>
  <c r="G99" i="30"/>
  <c r="G103" i="30"/>
  <c r="G107" i="30"/>
  <c r="G111" i="30"/>
  <c r="G118" i="30"/>
  <c r="G128" i="30"/>
  <c r="G134" i="30"/>
  <c r="G139" i="30"/>
  <c r="G144" i="30"/>
  <c r="G146" i="30"/>
  <c r="G148" i="30"/>
  <c r="G324" i="30"/>
  <c r="G10" i="31"/>
  <c r="G67" i="31"/>
  <c r="G40" i="31"/>
  <c r="G35" i="31"/>
  <c r="G31" i="31"/>
  <c r="G30" i="31"/>
  <c r="G73" i="31"/>
  <c r="G70" i="31"/>
  <c r="G62" i="31"/>
  <c r="G42" i="31"/>
  <c r="G33" i="31"/>
  <c r="G29" i="31"/>
  <c r="G27" i="31"/>
  <c r="G24" i="31"/>
  <c r="G72" i="31"/>
  <c r="G65" i="31"/>
  <c r="G54" i="31"/>
  <c r="G53" i="31"/>
  <c r="G22" i="31"/>
  <c r="G61" i="31"/>
  <c r="G64" i="31"/>
  <c r="H48" i="30"/>
  <c r="H58" i="30"/>
  <c r="H64" i="30"/>
  <c r="H81" i="30"/>
  <c r="H85" i="30"/>
  <c r="H97" i="30"/>
  <c r="H99" i="30"/>
  <c r="H103" i="30"/>
  <c r="H105" i="30"/>
  <c r="H111" i="30"/>
  <c r="G113" i="30"/>
  <c r="G115" i="30"/>
  <c r="H118" i="30"/>
  <c r="G123" i="30"/>
  <c r="G125" i="30"/>
  <c r="H128" i="30"/>
  <c r="G133" i="30"/>
  <c r="G138" i="30"/>
  <c r="H139" i="30"/>
  <c r="G141" i="30"/>
  <c r="H144" i="30"/>
  <c r="H146" i="30"/>
  <c r="G150" i="30"/>
  <c r="G154" i="30"/>
  <c r="G156" i="30"/>
  <c r="G159" i="30"/>
  <c r="G171" i="30"/>
  <c r="G188" i="30"/>
  <c r="G193" i="30"/>
  <c r="G198" i="30"/>
  <c r="G209" i="30"/>
  <c r="G218" i="30"/>
  <c r="G220" i="30"/>
  <c r="G230" i="30"/>
  <c r="G235" i="30"/>
  <c r="G248" i="30"/>
  <c r="G276" i="30"/>
  <c r="G288" i="30"/>
  <c r="G304" i="30"/>
  <c r="G11" i="31"/>
  <c r="H371" i="30"/>
  <c r="H372" i="30"/>
  <c r="H374" i="30"/>
  <c r="H376" i="30"/>
  <c r="H377" i="30"/>
  <c r="H378" i="30"/>
  <c r="H380" i="30"/>
  <c r="H381" i="30"/>
  <c r="H383" i="30"/>
  <c r="H384" i="30"/>
  <c r="H386" i="30"/>
  <c r="H387" i="30"/>
  <c r="H391" i="30"/>
  <c r="H392" i="30"/>
  <c r="H394" i="30"/>
  <c r="H395" i="30"/>
  <c r="H396" i="30"/>
  <c r="H410" i="30"/>
  <c r="H413" i="30"/>
  <c r="H419" i="30"/>
  <c r="H422" i="30"/>
  <c r="H424" i="30"/>
  <c r="H435" i="30"/>
  <c r="H440" i="30"/>
  <c r="H443" i="30"/>
  <c r="H467" i="30"/>
  <c r="H473" i="30"/>
  <c r="H481" i="30"/>
  <c r="H485" i="30"/>
  <c r="H489" i="30"/>
  <c r="H493" i="30"/>
  <c r="H497" i="30"/>
  <c r="H509" i="30"/>
  <c r="H541" i="30"/>
  <c r="H544" i="30"/>
  <c r="H550" i="30"/>
  <c r="H568" i="30"/>
  <c r="H583" i="30"/>
  <c r="H592" i="30"/>
  <c r="H595" i="30"/>
  <c r="H597" i="30"/>
  <c r="G625" i="30"/>
  <c r="H10" i="31"/>
  <c r="H22" i="31"/>
  <c r="H32" i="31"/>
  <c r="H48" i="31"/>
  <c r="H52" i="31"/>
  <c r="H57" i="31"/>
  <c r="H58" i="31"/>
  <c r="H59" i="31"/>
  <c r="H61" i="31"/>
  <c r="H64" i="31"/>
  <c r="G91" i="31"/>
  <c r="G97" i="31"/>
  <c r="G98" i="31"/>
  <c r="G99" i="31"/>
  <c r="G100" i="31"/>
  <c r="G103" i="31"/>
  <c r="G104" i="31"/>
  <c r="G105" i="31"/>
  <c r="G106" i="31"/>
  <c r="G107" i="31"/>
  <c r="G111" i="31"/>
  <c r="G114" i="31"/>
  <c r="G120" i="31"/>
  <c r="H122" i="31"/>
  <c r="H123" i="31"/>
  <c r="H124" i="31"/>
  <c r="H125" i="31"/>
  <c r="H126" i="31"/>
  <c r="G127" i="31"/>
  <c r="G128" i="31"/>
  <c r="G129" i="31"/>
  <c r="G132" i="31"/>
  <c r="G133" i="31"/>
  <c r="H137" i="31"/>
  <c r="H141" i="31"/>
  <c r="H145" i="31"/>
  <c r="H150" i="31"/>
  <c r="H153" i="31"/>
  <c r="H170" i="31"/>
  <c r="H266" i="31"/>
  <c r="H267" i="31"/>
  <c r="H295" i="31"/>
  <c r="H304" i="31"/>
  <c r="H305" i="31"/>
  <c r="H307" i="31"/>
  <c r="H324" i="31"/>
  <c r="H332" i="31"/>
  <c r="H334" i="31"/>
  <c r="H336" i="31"/>
  <c r="H340" i="31"/>
  <c r="H347" i="31"/>
  <c r="H512" i="30"/>
  <c r="H543" i="30"/>
  <c r="H549" i="30"/>
  <c r="H564" i="30"/>
  <c r="H567" i="30"/>
  <c r="H578" i="30"/>
  <c r="H602" i="30"/>
  <c r="G612" i="30"/>
  <c r="G178" i="31"/>
  <c r="G177" i="31"/>
  <c r="G176" i="31"/>
  <c r="G174" i="31"/>
  <c r="G171" i="31"/>
  <c r="G170" i="31"/>
  <c r="G169" i="31"/>
  <c r="G168" i="31"/>
  <c r="G166" i="31"/>
  <c r="G165" i="31"/>
  <c r="G160" i="31"/>
  <c r="G158" i="31"/>
  <c r="G157" i="31"/>
  <c r="G156" i="31"/>
  <c r="G155" i="31"/>
  <c r="G154" i="31"/>
  <c r="G153" i="31"/>
  <c r="G152" i="31"/>
  <c r="G150" i="31"/>
  <c r="G149" i="31"/>
  <c r="G148" i="31"/>
  <c r="G147" i="31"/>
  <c r="G146" i="31"/>
  <c r="G145" i="31"/>
  <c r="G144" i="31"/>
  <c r="G143" i="31"/>
  <c r="G142" i="31"/>
  <c r="G141" i="31"/>
  <c r="G139" i="31"/>
  <c r="G138" i="31"/>
  <c r="G81" i="31"/>
  <c r="G82" i="31"/>
  <c r="G83" i="31"/>
  <c r="G84" i="31"/>
  <c r="G85" i="31"/>
  <c r="G86" i="31"/>
  <c r="G93" i="31"/>
  <c r="G109" i="31"/>
  <c r="G115" i="31"/>
  <c r="G116" i="31"/>
  <c r="G121" i="31"/>
  <c r="G135" i="31"/>
  <c r="G136" i="31"/>
  <c r="H306" i="31"/>
  <c r="H315" i="31"/>
  <c r="H318" i="31"/>
  <c r="H404" i="30"/>
  <c r="H411" i="30"/>
  <c r="H423" i="30"/>
  <c r="H434" i="30"/>
  <c r="H442" i="30"/>
  <c r="H445" i="30"/>
  <c r="H454" i="30"/>
  <c r="H460" i="30"/>
  <c r="H469" i="30"/>
  <c r="H477" i="30"/>
  <c r="H483" i="30"/>
  <c r="H487" i="30"/>
  <c r="H491" i="30"/>
  <c r="H499" i="30"/>
  <c r="H503" i="30"/>
  <c r="H507" i="30"/>
  <c r="H511" i="30"/>
  <c r="H514" i="30"/>
  <c r="H518" i="30"/>
  <c r="H522" i="30"/>
  <c r="H540" i="30"/>
  <c r="H545" i="30"/>
  <c r="H566" i="30"/>
  <c r="H585" i="30"/>
  <c r="H588" i="30"/>
  <c r="H589" i="30"/>
  <c r="H612" i="30"/>
  <c r="H613" i="30"/>
  <c r="G614" i="30"/>
  <c r="G623" i="30"/>
  <c r="G627" i="30"/>
  <c r="G628" i="30"/>
  <c r="H24" i="31"/>
  <c r="H29" i="31"/>
  <c r="H33" i="31"/>
  <c r="H39" i="31"/>
  <c r="H62" i="31"/>
  <c r="H63" i="31"/>
  <c r="H81" i="31"/>
  <c r="H82" i="31"/>
  <c r="H83" i="31"/>
  <c r="H84" i="31"/>
  <c r="H85" i="31"/>
  <c r="H86" i="31"/>
  <c r="H92" i="31"/>
  <c r="H93" i="31"/>
  <c r="H108" i="31"/>
  <c r="H115" i="31"/>
  <c r="H116" i="31"/>
  <c r="H117" i="31"/>
  <c r="H121" i="31"/>
  <c r="H135" i="31"/>
  <c r="H155" i="31"/>
  <c r="H164" i="31"/>
  <c r="H165" i="31"/>
  <c r="H166" i="31"/>
  <c r="H168" i="31"/>
  <c r="H176" i="31"/>
  <c r="H203" i="31"/>
  <c r="H220" i="31"/>
  <c r="H227" i="31"/>
  <c r="H237" i="31"/>
  <c r="H242" i="31"/>
  <c r="H248" i="31"/>
  <c r="H260" i="31"/>
  <c r="H271" i="31"/>
  <c r="H272" i="31"/>
  <c r="H275" i="31"/>
  <c r="H279" i="31"/>
  <c r="H281" i="31"/>
  <c r="H292" i="31"/>
  <c r="H293" i="31"/>
  <c r="H299" i="31"/>
  <c r="H300" i="31"/>
  <c r="H320" i="31"/>
  <c r="H322" i="31"/>
  <c r="H328" i="31"/>
  <c r="H329" i="31"/>
  <c r="H333" i="31"/>
  <c r="H338" i="31"/>
  <c r="G378" i="31"/>
  <c r="G380" i="31"/>
  <c r="G387" i="31"/>
  <c r="G389" i="31"/>
  <c r="G400" i="31"/>
  <c r="G402" i="31"/>
  <c r="G419" i="31"/>
  <c r="G422" i="31"/>
  <c r="G424" i="31"/>
  <c r="G426" i="31"/>
  <c r="G428" i="31"/>
  <c r="G430" i="31"/>
  <c r="G442" i="31"/>
  <c r="G451" i="31"/>
  <c r="G454" i="31"/>
  <c r="G460" i="31"/>
  <c r="G478" i="31"/>
  <c r="G481" i="31"/>
  <c r="G484" i="31"/>
  <c r="G486" i="31"/>
  <c r="G384" i="31"/>
  <c r="G391" i="31"/>
  <c r="G396" i="31"/>
  <c r="G406" i="31"/>
  <c r="G409" i="31"/>
  <c r="G411" i="31"/>
  <c r="G413" i="31"/>
  <c r="G434" i="31"/>
  <c r="G438" i="31"/>
  <c r="G446" i="31"/>
  <c r="G448" i="31"/>
  <c r="G470" i="31"/>
  <c r="G472" i="31"/>
  <c r="G480" i="31"/>
  <c r="G188" i="31"/>
  <c r="G189" i="31"/>
  <c r="G190" i="31"/>
  <c r="G193" i="31"/>
  <c r="G195" i="31"/>
  <c r="G196" i="31"/>
  <c r="G197" i="31"/>
  <c r="G198" i="31"/>
  <c r="G201" i="31"/>
  <c r="G202" i="31"/>
  <c r="G203" i="31"/>
  <c r="G204" i="31"/>
  <c r="G205" i="31"/>
  <c r="G207" i="31"/>
  <c r="G209" i="31"/>
  <c r="G210" i="31"/>
  <c r="G214" i="31"/>
  <c r="G215" i="31"/>
  <c r="G216" i="31"/>
  <c r="G218" i="31"/>
  <c r="G219" i="31"/>
  <c r="G220" i="31"/>
  <c r="G221" i="31"/>
  <c r="G225" i="31"/>
  <c r="G226" i="31"/>
  <c r="G227" i="31"/>
  <c r="G230" i="31"/>
  <c r="G235" i="31"/>
  <c r="G237" i="31"/>
  <c r="G242" i="31"/>
  <c r="G243" i="31"/>
  <c r="G244" i="31"/>
  <c r="G245" i="31"/>
  <c r="G248" i="31"/>
  <c r="G251" i="31"/>
  <c r="G252" i="31"/>
  <c r="G255" i="31"/>
  <c r="G256" i="31"/>
  <c r="G257" i="31"/>
  <c r="G258" i="31"/>
  <c r="G260" i="31"/>
  <c r="G261" i="31"/>
  <c r="G263" i="31"/>
  <c r="G265" i="31"/>
  <c r="G266" i="31"/>
  <c r="G267" i="31"/>
  <c r="G270" i="31"/>
  <c r="G271" i="31"/>
  <c r="G275" i="31"/>
  <c r="G276" i="31"/>
  <c r="G277" i="31"/>
  <c r="G280" i="31"/>
  <c r="G281" i="31"/>
  <c r="G283" i="31"/>
  <c r="G284" i="31"/>
  <c r="G285" i="31"/>
  <c r="G287" i="31"/>
  <c r="G288" i="31"/>
  <c r="G291" i="31"/>
  <c r="G292" i="31"/>
  <c r="G293" i="31"/>
  <c r="G294" i="31"/>
  <c r="G295" i="31"/>
  <c r="G297" i="31"/>
  <c r="G300" i="31"/>
  <c r="G305" i="31"/>
  <c r="G306" i="31"/>
  <c r="G307" i="31"/>
  <c r="G308" i="31"/>
  <c r="G309" i="31"/>
  <c r="G311" i="31"/>
  <c r="G312" i="31"/>
  <c r="G315" i="31"/>
  <c r="G318" i="31"/>
  <c r="G321" i="31"/>
  <c r="G322" i="31"/>
  <c r="G324" i="31"/>
  <c r="G325" i="31"/>
  <c r="G327" i="31"/>
  <c r="G328" i="31"/>
  <c r="G329" i="31"/>
  <c r="G331" i="31"/>
  <c r="G332" i="31"/>
  <c r="G338" i="31"/>
  <c r="G343" i="31"/>
  <c r="G347" i="31"/>
  <c r="G353" i="31"/>
  <c r="G602" i="31"/>
  <c r="G599" i="31"/>
  <c r="G597" i="31"/>
  <c r="G595" i="31"/>
  <c r="G590" i="31"/>
  <c r="G589" i="31"/>
  <c r="G583" i="31"/>
  <c r="G578" i="31"/>
  <c r="G577" i="31"/>
  <c r="G574" i="31"/>
  <c r="G573" i="31"/>
  <c r="G571" i="31"/>
  <c r="G570" i="31"/>
  <c r="G568" i="31"/>
  <c r="G567" i="31"/>
  <c r="G564" i="31"/>
  <c r="G563" i="31"/>
  <c r="G558" i="31"/>
  <c r="G553" i="31"/>
  <c r="G545" i="31"/>
  <c r="G544" i="31"/>
  <c r="G543" i="31"/>
  <c r="G540" i="31"/>
  <c r="G539" i="31"/>
  <c r="G538" i="31"/>
  <c r="G537" i="31"/>
  <c r="G535" i="31"/>
  <c r="G528" i="31"/>
  <c r="G525" i="31"/>
  <c r="G518" i="31"/>
  <c r="G517" i="31"/>
  <c r="G516" i="31"/>
  <c r="G509" i="31"/>
  <c r="G508" i="31"/>
  <c r="G507" i="31"/>
  <c r="G497" i="31"/>
  <c r="G493" i="31"/>
  <c r="G371" i="31"/>
  <c r="G372" i="31"/>
  <c r="G373" i="31"/>
  <c r="G374" i="31"/>
  <c r="G377" i="31"/>
  <c r="G379" i="31"/>
  <c r="G381" i="31"/>
  <c r="G386" i="31"/>
  <c r="G388" i="31"/>
  <c r="G401" i="31"/>
  <c r="G408" i="31"/>
  <c r="G415" i="31"/>
  <c r="G420" i="31"/>
  <c r="G423" i="31"/>
  <c r="G427" i="31"/>
  <c r="G429" i="31"/>
  <c r="G450" i="31"/>
  <c r="G452" i="31"/>
  <c r="G455" i="31"/>
  <c r="G476" i="31"/>
  <c r="G485" i="31"/>
  <c r="G487" i="31"/>
  <c r="G153" i="32"/>
  <c r="G155" i="32"/>
  <c r="G157" i="32"/>
  <c r="G160" i="32"/>
  <c r="H161" i="32"/>
  <c r="H164" i="32"/>
  <c r="H166" i="32"/>
  <c r="H168" i="32"/>
  <c r="H170" i="32"/>
  <c r="H172" i="32"/>
  <c r="H174" i="32"/>
  <c r="G178" i="32"/>
  <c r="G361" i="32"/>
  <c r="G351" i="32"/>
  <c r="G352" i="32"/>
  <c r="G348" i="32"/>
  <c r="G347" i="32"/>
  <c r="G346" i="32"/>
  <c r="G343" i="32"/>
  <c r="G340" i="32"/>
  <c r="G338" i="32"/>
  <c r="G336" i="32"/>
  <c r="G332" i="32"/>
  <c r="G329" i="32"/>
  <c r="G327" i="32"/>
  <c r="G326" i="32"/>
  <c r="G324" i="32"/>
  <c r="G321" i="32"/>
  <c r="G320" i="32"/>
  <c r="G318" i="32"/>
  <c r="G316" i="32"/>
  <c r="G315" i="32"/>
  <c r="G313" i="32"/>
  <c r="G312" i="32"/>
  <c r="G311" i="32"/>
  <c r="G310" i="32"/>
  <c r="G309" i="32"/>
  <c r="G308" i="32"/>
  <c r="G307" i="32"/>
  <c r="G306" i="32"/>
  <c r="G305" i="32"/>
  <c r="G304" i="32"/>
  <c r="G300" i="32"/>
  <c r="G299" i="32"/>
  <c r="G297" i="32"/>
  <c r="G295" i="32"/>
  <c r="G294" i="32"/>
  <c r="G293" i="32"/>
  <c r="G292" i="32"/>
  <c r="G291" i="32"/>
  <c r="G288" i="32"/>
  <c r="G287" i="32"/>
  <c r="G286" i="32"/>
  <c r="G285" i="32"/>
  <c r="G284" i="32"/>
  <c r="G281" i="32"/>
  <c r="G280" i="32"/>
  <c r="G279" i="32"/>
  <c r="G278" i="32"/>
  <c r="G277" i="32"/>
  <c r="G276" i="32"/>
  <c r="G275" i="32"/>
  <c r="G272" i="32"/>
  <c r="G271" i="32"/>
  <c r="G270" i="32"/>
  <c r="G267" i="32"/>
  <c r="G266" i="32"/>
  <c r="G265" i="32"/>
  <c r="G264" i="32"/>
  <c r="G262" i="32"/>
  <c r="G261" i="32"/>
  <c r="G260" i="32"/>
  <c r="G258" i="32"/>
  <c r="G257" i="32"/>
  <c r="G256" i="32"/>
  <c r="G255" i="32"/>
  <c r="G252" i="32"/>
  <c r="G251" i="32"/>
  <c r="G249" i="32"/>
  <c r="G248" i="32"/>
  <c r="G245" i="32"/>
  <c r="G244" i="32"/>
  <c r="G243" i="32"/>
  <c r="G242" i="32"/>
  <c r="G241" i="32"/>
  <c r="G237" i="32"/>
  <c r="G235" i="32"/>
  <c r="G234" i="32"/>
  <c r="G233" i="32"/>
  <c r="G231" i="32"/>
  <c r="G230" i="32"/>
  <c r="G227" i="32"/>
  <c r="G226" i="32"/>
  <c r="G225" i="32"/>
  <c r="G223" i="32"/>
  <c r="G222" i="32"/>
  <c r="G221" i="32"/>
  <c r="G220" i="32"/>
  <c r="G219" i="32"/>
  <c r="G218" i="32"/>
  <c r="G216" i="32"/>
  <c r="G215" i="32"/>
  <c r="G214" i="32"/>
  <c r="G213" i="32"/>
  <c r="G212" i="32"/>
  <c r="G211" i="32"/>
  <c r="G210" i="32"/>
  <c r="G209" i="32"/>
  <c r="G208" i="32"/>
  <c r="G207" i="32"/>
  <c r="G206" i="32"/>
  <c r="G205" i="32"/>
  <c r="G204" i="32"/>
  <c r="G203" i="32"/>
  <c r="G202" i="32"/>
  <c r="G363" i="32"/>
  <c r="G360" i="32"/>
  <c r="G188" i="32"/>
  <c r="G190" i="32"/>
  <c r="G192" i="32"/>
  <c r="G195" i="32"/>
  <c r="G197" i="32"/>
  <c r="G199" i="32"/>
  <c r="G201" i="32"/>
  <c r="H243" i="32"/>
  <c r="H153" i="32"/>
  <c r="H155" i="32"/>
  <c r="H157" i="32"/>
  <c r="H160" i="32"/>
  <c r="G162" i="32"/>
  <c r="G165" i="32"/>
  <c r="G167" i="32"/>
  <c r="G169" i="32"/>
  <c r="G171" i="32"/>
  <c r="G173" i="32"/>
  <c r="H178" i="32"/>
  <c r="H356" i="32"/>
  <c r="H354" i="32"/>
  <c r="H351" i="32"/>
  <c r="H362" i="32"/>
  <c r="H352" i="32"/>
  <c r="H348" i="32"/>
  <c r="H347" i="32"/>
  <c r="H346" i="32"/>
  <c r="H344" i="32"/>
  <c r="H343" i="32"/>
  <c r="H342" i="32"/>
  <c r="H340" i="32"/>
  <c r="H338" i="32"/>
  <c r="H336" i="32"/>
  <c r="H334" i="32"/>
  <c r="H333" i="32"/>
  <c r="H332" i="32"/>
  <c r="H329" i="32"/>
  <c r="H328" i="32"/>
  <c r="H327" i="32"/>
  <c r="H326" i="32"/>
  <c r="H325" i="32"/>
  <c r="H324" i="32"/>
  <c r="H323" i="32"/>
  <c r="H322" i="32"/>
  <c r="H321" i="32"/>
  <c r="H320" i="32"/>
  <c r="H318" i="32"/>
  <c r="H313" i="32"/>
  <c r="H312" i="32"/>
  <c r="H311" i="32"/>
  <c r="H310" i="32"/>
  <c r="H309" i="32"/>
  <c r="H308" i="32"/>
  <c r="H307" i="32"/>
  <c r="H306" i="32"/>
  <c r="H305" i="32"/>
  <c r="H304" i="32"/>
  <c r="H300" i="32"/>
  <c r="H299" i="32"/>
  <c r="H298" i="32"/>
  <c r="H295" i="32"/>
  <c r="H294" i="32"/>
  <c r="H293" i="32"/>
  <c r="H292" i="32"/>
  <c r="H288" i="32"/>
  <c r="H287" i="32"/>
  <c r="H286" i="32"/>
  <c r="H285" i="32"/>
  <c r="H284" i="32"/>
  <c r="H281" i="32"/>
  <c r="H280" i="32"/>
  <c r="H279" i="32"/>
  <c r="H278" i="32"/>
  <c r="H277" i="32"/>
  <c r="H276" i="32"/>
  <c r="H275" i="32"/>
  <c r="H272" i="32"/>
  <c r="H271" i="32"/>
  <c r="H270" i="32"/>
  <c r="H268" i="32"/>
  <c r="H267" i="32"/>
  <c r="H266" i="32"/>
  <c r="H265" i="32"/>
  <c r="H264" i="32"/>
  <c r="H261" i="32"/>
  <c r="H260" i="32"/>
  <c r="H259" i="32"/>
  <c r="H363" i="32"/>
  <c r="H360" i="32"/>
  <c r="H357" i="32"/>
  <c r="H349" i="32"/>
  <c r="H361" i="32"/>
  <c r="H358" i="32"/>
  <c r="H353" i="32"/>
  <c r="H188" i="32"/>
  <c r="H192" i="32"/>
  <c r="H195" i="32"/>
  <c r="H197" i="32"/>
  <c r="H201" i="32"/>
  <c r="H205" i="32"/>
  <c r="H209" i="32"/>
  <c r="H214" i="32"/>
  <c r="H220" i="32"/>
  <c r="H226" i="32"/>
  <c r="H231" i="32"/>
  <c r="H241" i="32"/>
  <c r="H251" i="32"/>
  <c r="H255" i="32"/>
  <c r="H258" i="32"/>
  <c r="G612" i="31"/>
  <c r="G613" i="31"/>
  <c r="G614" i="31"/>
  <c r="G615" i="31"/>
  <c r="G616" i="31"/>
  <c r="G617" i="31"/>
  <c r="G620" i="31"/>
  <c r="G621" i="31"/>
  <c r="G623" i="31"/>
  <c r="G625" i="31"/>
  <c r="G627" i="31"/>
  <c r="G628" i="31"/>
  <c r="G629" i="31"/>
  <c r="G630" i="31"/>
  <c r="G631" i="31"/>
  <c r="G632" i="31"/>
  <c r="G636" i="31"/>
  <c r="G637" i="31"/>
  <c r="G638" i="31"/>
  <c r="G639" i="31"/>
  <c r="G10" i="32"/>
  <c r="G11" i="32"/>
  <c r="G12" i="32"/>
  <c r="G13" i="32"/>
  <c r="G14" i="32"/>
  <c r="G22" i="32"/>
  <c r="G24" i="32"/>
  <c r="G26" i="32"/>
  <c r="G27" i="32"/>
  <c r="G28" i="32"/>
  <c r="G29" i="32"/>
  <c r="G30" i="32"/>
  <c r="G31" i="32"/>
  <c r="G32" i="32"/>
  <c r="G33" i="32"/>
  <c r="G34" i="32"/>
  <c r="G35" i="32"/>
  <c r="G36" i="32"/>
  <c r="G41" i="32"/>
  <c r="G42" i="32"/>
  <c r="G44" i="32"/>
  <c r="G45" i="32"/>
  <c r="G47" i="32"/>
  <c r="G48" i="32"/>
  <c r="G50" i="32"/>
  <c r="G52" i="32"/>
  <c r="G53" i="32"/>
  <c r="G54" i="32"/>
  <c r="G55" i="32"/>
  <c r="G56" i="32"/>
  <c r="G57" i="32"/>
  <c r="G59" i="32"/>
  <c r="G62" i="32"/>
  <c r="G64" i="32"/>
  <c r="G65" i="32"/>
  <c r="G67" i="32"/>
  <c r="G68" i="32"/>
  <c r="G70" i="32"/>
  <c r="G71" i="32"/>
  <c r="G72" i="32"/>
  <c r="G81" i="32"/>
  <c r="G82" i="32"/>
  <c r="G83" i="32"/>
  <c r="G84" i="32"/>
  <c r="G85" i="32"/>
  <c r="G86" i="32"/>
  <c r="G88" i="32"/>
  <c r="G91" i="32"/>
  <c r="G92" i="32"/>
  <c r="G97" i="32"/>
  <c r="G98" i="32"/>
  <c r="G99" i="32"/>
  <c r="G100" i="32"/>
  <c r="G103" i="32"/>
  <c r="G104" i="32"/>
  <c r="G105" i="32"/>
  <c r="G106" i="32"/>
  <c r="G107" i="32"/>
  <c r="G108" i="32"/>
  <c r="G109" i="32"/>
  <c r="G111" i="32"/>
  <c r="G112" i="32"/>
  <c r="G113" i="32"/>
  <c r="G114" i="32"/>
  <c r="G115" i="32"/>
  <c r="G116" i="32"/>
  <c r="G118" i="32"/>
  <c r="G119" i="32"/>
  <c r="G120" i="32"/>
  <c r="G121" i="32"/>
  <c r="G122" i="32"/>
  <c r="G123" i="32"/>
  <c r="G124" i="32"/>
  <c r="G125" i="32"/>
  <c r="G126" i="32"/>
  <c r="G127" i="32"/>
  <c r="G128" i="32"/>
  <c r="G129" i="32"/>
  <c r="G130" i="32"/>
  <c r="G132" i="32"/>
  <c r="G133" i="32"/>
  <c r="G134" i="32"/>
  <c r="G135" i="32"/>
  <c r="G136" i="32"/>
  <c r="G137" i="32"/>
  <c r="G138" i="32"/>
  <c r="G139" i="32"/>
  <c r="G141" i="32"/>
  <c r="G142" i="32"/>
  <c r="G143" i="32"/>
  <c r="G144" i="32"/>
  <c r="G145" i="32"/>
  <c r="G146" i="32"/>
  <c r="G147" i="32"/>
  <c r="G148" i="32"/>
  <c r="G149" i="32"/>
  <c r="G150" i="32"/>
  <c r="G152" i="32"/>
  <c r="G154" i="32"/>
  <c r="G156" i="32"/>
  <c r="G158" i="32"/>
  <c r="H165" i="32"/>
  <c r="H169" i="32"/>
  <c r="H171" i="32"/>
  <c r="H173" i="32"/>
  <c r="G175" i="32"/>
  <c r="G177" i="32"/>
  <c r="H180" i="32"/>
  <c r="G189" i="32"/>
  <c r="G191" i="32"/>
  <c r="G196" i="32"/>
  <c r="G198" i="32"/>
  <c r="H202" i="32"/>
  <c r="H206" i="32"/>
  <c r="H210" i="32"/>
  <c r="H215" i="32"/>
  <c r="H221" i="32"/>
  <c r="H224" i="32"/>
  <c r="H227" i="32"/>
  <c r="H229" i="32"/>
  <c r="H233" i="32"/>
  <c r="H236" i="32"/>
  <c r="H238" i="32"/>
  <c r="H244" i="32"/>
  <c r="H250" i="32"/>
  <c r="H612" i="31"/>
  <c r="H614" i="31"/>
  <c r="H615" i="31"/>
  <c r="H616" i="31"/>
  <c r="H617" i="31"/>
  <c r="H619" i="31"/>
  <c r="H620" i="31"/>
  <c r="H621" i="31"/>
  <c r="H622" i="31"/>
  <c r="H623" i="31"/>
  <c r="H625" i="31"/>
  <c r="H627" i="31"/>
  <c r="H628" i="31"/>
  <c r="H629" i="31"/>
  <c r="H630" i="31"/>
  <c r="H631" i="31"/>
  <c r="H632" i="31"/>
  <c r="H633" i="31"/>
  <c r="H635" i="31"/>
  <c r="H636" i="31"/>
  <c r="H637" i="31"/>
  <c r="H638" i="31"/>
  <c r="H639" i="31"/>
  <c r="H11" i="32"/>
  <c r="H22" i="32"/>
  <c r="H24" i="32"/>
  <c r="H25" i="32"/>
  <c r="H26" i="32"/>
  <c r="H27" i="32"/>
  <c r="H28" i="32"/>
  <c r="H29" i="32"/>
  <c r="H30" i="32"/>
  <c r="H31" i="32"/>
  <c r="H32" i="32"/>
  <c r="H33" i="32"/>
  <c r="H34" i="32"/>
  <c r="H35" i="32"/>
  <c r="H36" i="32"/>
  <c r="H37" i="32"/>
  <c r="H38" i="32"/>
  <c r="H39" i="32"/>
  <c r="H41" i="32"/>
  <c r="H42" i="32"/>
  <c r="H47" i="32"/>
  <c r="H48" i="32"/>
  <c r="H50" i="32"/>
  <c r="H51" i="32"/>
  <c r="H52" i="32"/>
  <c r="H53" i="32"/>
  <c r="H54" i="32"/>
  <c r="H56" i="32"/>
  <c r="H57" i="32"/>
  <c r="H58" i="32"/>
  <c r="H59" i="32"/>
  <c r="H62" i="32"/>
  <c r="H63" i="32"/>
  <c r="H64" i="32"/>
  <c r="H65" i="32"/>
  <c r="H66" i="32"/>
  <c r="H67" i="32"/>
  <c r="H68" i="32"/>
  <c r="H70" i="32"/>
  <c r="H71" i="32"/>
  <c r="H81" i="32"/>
  <c r="H82" i="32"/>
  <c r="H83" i="32"/>
  <c r="H84" i="32"/>
  <c r="H85" i="32"/>
  <c r="H86" i="32"/>
  <c r="H88" i="32"/>
  <c r="H92" i="32"/>
  <c r="H93" i="32"/>
  <c r="H94" i="32"/>
  <c r="H97" i="32"/>
  <c r="H98" i="32"/>
  <c r="H99" i="32"/>
  <c r="H100" i="32"/>
  <c r="H103" i="32"/>
  <c r="H104" i="32"/>
  <c r="H105" i="32"/>
  <c r="H106" i="32"/>
  <c r="H107" i="32"/>
  <c r="H108" i="32"/>
  <c r="H109" i="32"/>
  <c r="H111" i="32"/>
  <c r="H112" i="32"/>
  <c r="H113" i="32"/>
  <c r="H114" i="32"/>
  <c r="H115" i="32"/>
  <c r="H116" i="32"/>
  <c r="H117" i="32"/>
  <c r="H118" i="32"/>
  <c r="H120" i="32"/>
  <c r="H121" i="32"/>
  <c r="H122" i="32"/>
  <c r="H123" i="32"/>
  <c r="H124" i="32"/>
  <c r="H125" i="32"/>
  <c r="H126" i="32"/>
  <c r="H127" i="32"/>
  <c r="H128" i="32"/>
  <c r="H129" i="32"/>
  <c r="H132" i="32"/>
  <c r="H133" i="32"/>
  <c r="H134" i="32"/>
  <c r="H135" i="32"/>
  <c r="H136" i="32"/>
  <c r="H137" i="32"/>
  <c r="H139" i="32"/>
  <c r="H141" i="32"/>
  <c r="H142" i="32"/>
  <c r="H143" i="32"/>
  <c r="H144" i="32"/>
  <c r="H145" i="32"/>
  <c r="H146" i="32"/>
  <c r="H147" i="32"/>
  <c r="H149" i="32"/>
  <c r="H150" i="32"/>
  <c r="H151" i="32"/>
  <c r="H152" i="32"/>
  <c r="H154" i="32"/>
  <c r="H156" i="32"/>
  <c r="H158" i="32"/>
  <c r="G164" i="32"/>
  <c r="G166" i="32"/>
  <c r="G168" i="32"/>
  <c r="G170" i="32"/>
  <c r="G172" i="32"/>
  <c r="H175" i="32"/>
  <c r="H189" i="32"/>
  <c r="H191" i="32"/>
  <c r="G193" i="32"/>
  <c r="H198" i="32"/>
  <c r="H203" i="32"/>
  <c r="H207" i="32"/>
  <c r="H211" i="32"/>
  <c r="H213" i="32"/>
  <c r="H216" i="32"/>
  <c r="H218" i="32"/>
  <c r="H222" i="32"/>
  <c r="H242" i="32"/>
  <c r="H245" i="32"/>
  <c r="H248" i="32"/>
  <c r="H252" i="32"/>
  <c r="G404" i="32"/>
  <c r="G408" i="32"/>
  <c r="G412" i="32"/>
  <c r="G423" i="32"/>
  <c r="G429" i="32"/>
  <c r="G432" i="32"/>
  <c r="G436" i="32"/>
  <c r="G446" i="32"/>
  <c r="G460" i="32"/>
  <c r="H469" i="32"/>
  <c r="H473" i="32"/>
  <c r="H478" i="32"/>
  <c r="G482" i="32"/>
  <c r="H485" i="32"/>
  <c r="H503" i="32"/>
  <c r="G521" i="32"/>
  <c r="H372" i="32"/>
  <c r="H374" i="32"/>
  <c r="G376" i="32"/>
  <c r="H377" i="32"/>
  <c r="H379" i="32"/>
  <c r="H381" i="32"/>
  <c r="G383" i="32"/>
  <c r="G385" i="32"/>
  <c r="H386" i="32"/>
  <c r="H388" i="32"/>
  <c r="H392" i="32"/>
  <c r="G394" i="32"/>
  <c r="G396" i="32"/>
  <c r="G401" i="32"/>
  <c r="G405" i="32"/>
  <c r="G409" i="32"/>
  <c r="G421" i="32"/>
  <c r="G422" i="32"/>
  <c r="G428" i="32"/>
  <c r="G435" i="32"/>
  <c r="G441" i="32"/>
  <c r="G443" i="32"/>
  <c r="G449" i="32"/>
  <c r="G451" i="32"/>
  <c r="H463" i="32"/>
  <c r="H476" i="32"/>
  <c r="H484" i="32"/>
  <c r="G594" i="32"/>
  <c r="G566" i="32"/>
  <c r="G559" i="32"/>
  <c r="G558" i="32"/>
  <c r="G557" i="32"/>
  <c r="G537" i="32"/>
  <c r="G536" i="32"/>
  <c r="G528" i="32"/>
  <c r="G527" i="32"/>
  <c r="G525" i="32"/>
  <c r="G517" i="32"/>
  <c r="G509" i="32"/>
  <c r="G507" i="32"/>
  <c r="G495" i="32"/>
  <c r="G494" i="32"/>
  <c r="G493" i="32"/>
  <c r="G474" i="32"/>
  <c r="G472" i="32"/>
  <c r="G470" i="32"/>
  <c r="G574" i="32"/>
  <c r="G572" i="32"/>
  <c r="G571" i="32"/>
  <c r="G570" i="32"/>
  <c r="G564" i="32"/>
  <c r="G563" i="32"/>
  <c r="G546" i="32"/>
  <c r="G545" i="32"/>
  <c r="G544" i="32"/>
  <c r="G543" i="32"/>
  <c r="G600" i="32"/>
  <c r="G578" i="32"/>
  <c r="G577" i="32"/>
  <c r="G531" i="32"/>
  <c r="G514" i="32"/>
  <c r="G487" i="32"/>
  <c r="G486" i="32"/>
  <c r="G485" i="32"/>
  <c r="G484" i="32"/>
  <c r="G483" i="32"/>
  <c r="G478" i="32"/>
  <c r="G476" i="32"/>
  <c r="G473" i="32"/>
  <c r="G471" i="32"/>
  <c r="G469" i="32"/>
  <c r="G598" i="32"/>
  <c r="G597" i="32"/>
  <c r="G596" i="32"/>
  <c r="G595" i="32"/>
  <c r="G592" i="32"/>
  <c r="G591" i="32"/>
  <c r="G590" i="32"/>
  <c r="G589" i="32"/>
  <c r="G588" i="32"/>
  <c r="G569" i="32"/>
  <c r="G568" i="32"/>
  <c r="G567" i="32"/>
  <c r="G553" i="32"/>
  <c r="G541" i="32"/>
  <c r="G540" i="32"/>
  <c r="G539" i="32"/>
  <c r="G538" i="32"/>
  <c r="G519" i="32"/>
  <c r="G518" i="32"/>
  <c r="G513" i="32"/>
  <c r="G512" i="32"/>
  <c r="G511" i="32"/>
  <c r="G499" i="32"/>
  <c r="G498" i="32"/>
  <c r="G497" i="32"/>
  <c r="G481" i="32"/>
  <c r="G461" i="32"/>
  <c r="G459" i="32"/>
  <c r="G371" i="32"/>
  <c r="G373" i="32"/>
  <c r="G378" i="32"/>
  <c r="G380" i="32"/>
  <c r="H383" i="32"/>
  <c r="H385" i="32"/>
  <c r="G387" i="32"/>
  <c r="G389" i="32"/>
  <c r="G391" i="32"/>
  <c r="G393" i="32"/>
  <c r="H394" i="32"/>
  <c r="H396" i="32"/>
  <c r="H398" i="32"/>
  <c r="G400" i="32"/>
  <c r="H401" i="32"/>
  <c r="G406" i="32"/>
  <c r="G410" i="32"/>
  <c r="G413" i="32"/>
  <c r="G420" i="32"/>
  <c r="G425" i="32"/>
  <c r="G427" i="32"/>
  <c r="G434" i="32"/>
  <c r="G438" i="32"/>
  <c r="G442" i="32"/>
  <c r="G448" i="32"/>
  <c r="G450" i="32"/>
  <c r="H471" i="32"/>
  <c r="H483" i="32"/>
  <c r="G492" i="32"/>
  <c r="H587" i="32"/>
  <c r="H585" i="32"/>
  <c r="H579" i="32"/>
  <c r="H574" i="32"/>
  <c r="H573" i="32"/>
  <c r="H570" i="32"/>
  <c r="H565" i="32"/>
  <c r="H564" i="32"/>
  <c r="H563" i="32"/>
  <c r="H548" i="32"/>
  <c r="H546" i="32"/>
  <c r="H545" i="32"/>
  <c r="H544" i="32"/>
  <c r="H543" i="32"/>
  <c r="H521" i="32"/>
  <c r="H516" i="32"/>
  <c r="H504" i="32"/>
  <c r="H492" i="32"/>
  <c r="H491" i="32"/>
  <c r="H488" i="32"/>
  <c r="H462" i="32"/>
  <c r="H460" i="32"/>
  <c r="H456" i="32"/>
  <c r="H455" i="32"/>
  <c r="H451" i="32"/>
  <c r="H450" i="32"/>
  <c r="H448" i="32"/>
  <c r="H447" i="32"/>
  <c r="H446" i="32"/>
  <c r="H445" i="32"/>
  <c r="H444" i="32"/>
  <c r="H443" i="32"/>
  <c r="H442" i="32"/>
  <c r="H441" i="32"/>
  <c r="H438" i="32"/>
  <c r="H437" i="32"/>
  <c r="H436" i="32"/>
  <c r="H435" i="32"/>
  <c r="H434" i="32"/>
  <c r="H433" i="32"/>
  <c r="H432" i="32"/>
  <c r="H430" i="32"/>
  <c r="H429" i="32"/>
  <c r="H428" i="32"/>
  <c r="H427" i="32"/>
  <c r="H426" i="32"/>
  <c r="H424" i="32"/>
  <c r="H423" i="32"/>
  <c r="H422" i="32"/>
  <c r="H420" i="32"/>
  <c r="H419" i="32"/>
  <c r="H416" i="32"/>
  <c r="H414" i="32"/>
  <c r="H413" i="32"/>
  <c r="H412" i="32"/>
  <c r="H411" i="32"/>
  <c r="H410" i="32"/>
  <c r="H409" i="32"/>
  <c r="H408" i="32"/>
  <c r="H407" i="32"/>
  <c r="H406" i="32"/>
  <c r="H405" i="32"/>
  <c r="H404" i="32"/>
  <c r="H600" i="32"/>
  <c r="H599" i="32"/>
  <c r="H584" i="32"/>
  <c r="H583" i="32"/>
  <c r="H578" i="32"/>
  <c r="H577" i="32"/>
  <c r="H561" i="32"/>
  <c r="H603" i="32"/>
  <c r="H602" i="32"/>
  <c r="H598" i="32"/>
  <c r="H597" i="32"/>
  <c r="H596" i="32"/>
  <c r="H595" i="32"/>
  <c r="H592" i="32"/>
  <c r="H591" i="32"/>
  <c r="H590" i="32"/>
  <c r="H589" i="32"/>
  <c r="H588" i="32"/>
  <c r="H580" i="32"/>
  <c r="H569" i="32"/>
  <c r="H568" i="32"/>
  <c r="H567" i="32"/>
  <c r="H553" i="32"/>
  <c r="H552" i="32"/>
  <c r="H541" i="32"/>
  <c r="H540" i="32"/>
  <c r="H539" i="32"/>
  <c r="H538" i="32"/>
  <c r="H530" i="32"/>
  <c r="H523" i="32"/>
  <c r="H519" i="32"/>
  <c r="H518" i="32"/>
  <c r="H513" i="32"/>
  <c r="H512" i="32"/>
  <c r="H511" i="32"/>
  <c r="H499" i="32"/>
  <c r="H498" i="32"/>
  <c r="H497" i="32"/>
  <c r="H490" i="32"/>
  <c r="H481" i="32"/>
  <c r="H594" i="32"/>
  <c r="H576" i="32"/>
  <c r="H575" i="32"/>
  <c r="H566" i="32"/>
  <c r="H560" i="32"/>
  <c r="H559" i="32"/>
  <c r="H558" i="32"/>
  <c r="H557" i="32"/>
  <c r="H551" i="32"/>
  <c r="H550" i="32"/>
  <c r="H549" i="32"/>
  <c r="H537" i="32"/>
  <c r="H536" i="32"/>
  <c r="H528" i="32"/>
  <c r="H527" i="32"/>
  <c r="H526" i="32"/>
  <c r="H525" i="32"/>
  <c r="H517" i="32"/>
  <c r="H510" i="32"/>
  <c r="H509" i="32"/>
  <c r="H507" i="32"/>
  <c r="H496" i="32"/>
  <c r="H495" i="32"/>
  <c r="H494" i="32"/>
  <c r="H493" i="32"/>
  <c r="H489" i="32"/>
  <c r="H477" i="32"/>
  <c r="H474" i="32"/>
  <c r="H472" i="32"/>
  <c r="H470" i="32"/>
  <c r="H371" i="32"/>
  <c r="H373" i="32"/>
  <c r="H378" i="32"/>
  <c r="H380" i="32"/>
  <c r="H382" i="32"/>
  <c r="G384" i="32"/>
  <c r="H387" i="32"/>
  <c r="H389" i="32"/>
  <c r="H391" i="32"/>
  <c r="H393" i="32"/>
  <c r="G395" i="32"/>
  <c r="G399" i="32"/>
  <c r="H400" i="32"/>
  <c r="G402" i="32"/>
  <c r="G407" i="32"/>
  <c r="G411" i="32"/>
  <c r="G414" i="32"/>
  <c r="G416" i="32"/>
  <c r="G419" i="32"/>
  <c r="G424" i="32"/>
  <c r="G426" i="32"/>
  <c r="G430" i="32"/>
  <c r="G433" i="32"/>
  <c r="G437" i="32"/>
  <c r="G447" i="32"/>
  <c r="G455" i="32"/>
  <c r="G456" i="32"/>
  <c r="G466" i="32"/>
  <c r="H486" i="32"/>
  <c r="G491" i="32"/>
  <c r="H514" i="32"/>
  <c r="H515" i="32"/>
  <c r="H612" i="32"/>
  <c r="H613" i="32"/>
  <c r="H614" i="32"/>
  <c r="H615" i="32"/>
  <c r="H616" i="32"/>
  <c r="H617" i="32"/>
  <c r="H618" i="32"/>
  <c r="H619" i="32"/>
  <c r="H620" i="32"/>
  <c r="H621" i="32"/>
  <c r="H622" i="32"/>
  <c r="H623" i="32"/>
  <c r="C9" i="33"/>
  <c r="G10" i="33" s="1"/>
  <c r="G625" i="32"/>
  <c r="G626" i="32"/>
  <c r="H636" i="32"/>
  <c r="H637" i="32"/>
  <c r="H638" i="32"/>
  <c r="H639" i="32"/>
  <c r="H640" i="32"/>
  <c r="G22" i="33"/>
  <c r="G612" i="32"/>
  <c r="G613" i="32"/>
  <c r="G614" i="32"/>
  <c r="G615" i="32"/>
  <c r="G616" i="32"/>
  <c r="G617" i="32"/>
  <c r="G618" i="32"/>
  <c r="G619" i="32"/>
  <c r="G620" i="32"/>
  <c r="G621" i="32"/>
  <c r="G622" i="32"/>
  <c r="H627" i="32"/>
  <c r="H628" i="32"/>
  <c r="H629" i="32"/>
  <c r="H630" i="32"/>
  <c r="H631" i="32"/>
  <c r="H632" i="32"/>
  <c r="H633" i="32"/>
  <c r="H58" i="33"/>
  <c r="H52" i="33"/>
  <c r="H22" i="33"/>
  <c r="G283" i="33"/>
  <c r="G81" i="33"/>
  <c r="G115" i="33"/>
  <c r="G178" i="33"/>
  <c r="G215" i="33"/>
  <c r="G255" i="33"/>
  <c r="H177" i="33"/>
  <c r="H156" i="33"/>
  <c r="H81" i="33"/>
  <c r="H146" i="33"/>
  <c r="G299" i="33"/>
  <c r="G294" i="33"/>
  <c r="G188" i="33"/>
  <c r="G571" i="33"/>
  <c r="G564" i="33"/>
  <c r="G371" i="33"/>
  <c r="G372" i="33"/>
  <c r="G374" i="33"/>
  <c r="G377" i="33"/>
  <c r="G384" i="33"/>
  <c r="G424" i="33"/>
  <c r="G449" i="33"/>
  <c r="G470" i="33"/>
  <c r="H188" i="33"/>
  <c r="H189" i="33"/>
  <c r="H215" i="33"/>
  <c r="H216" i="33"/>
  <c r="H242" i="33"/>
  <c r="H283" i="33"/>
  <c r="H284" i="33"/>
  <c r="H324" i="33"/>
  <c r="H564" i="33"/>
  <c r="H590" i="33"/>
  <c r="H512" i="33"/>
  <c r="H371" i="33"/>
  <c r="H374" i="33"/>
  <c r="H383" i="33"/>
  <c r="G391" i="33"/>
  <c r="H395" i="33"/>
  <c r="G406" i="33"/>
  <c r="H413" i="33"/>
  <c r="H426" i="33"/>
  <c r="H430" i="33"/>
  <c r="H434" i="33"/>
  <c r="H445" i="33"/>
  <c r="G450" i="33"/>
  <c r="H470" i="33"/>
  <c r="H471" i="33"/>
  <c r="G412" i="33"/>
  <c r="G429" i="33"/>
  <c r="G473" i="33"/>
  <c r="G478" i="33"/>
  <c r="G419" i="33"/>
  <c r="G422" i="33"/>
  <c r="H440" i="33"/>
  <c r="H446" i="33"/>
  <c r="H461" i="33"/>
  <c r="H473" i="33"/>
  <c r="H612" i="33"/>
  <c r="G616" i="33"/>
  <c r="K12" i="34"/>
  <c r="G628" i="33"/>
  <c r="G630" i="33"/>
  <c r="G11" i="34"/>
  <c r="M11" i="34" s="1"/>
  <c r="G13" i="34"/>
  <c r="M13" i="34" s="1"/>
  <c r="G620" i="33"/>
  <c r="H626" i="33"/>
  <c r="H628" i="33"/>
  <c r="G612" i="33"/>
  <c r="I22" i="34"/>
  <c r="H52" i="34"/>
  <c r="N52" i="34" s="1"/>
  <c r="G169" i="34"/>
  <c r="M169" i="34" s="1"/>
  <c r="G166" i="34"/>
  <c r="M166" i="34" s="1"/>
  <c r="G162" i="34"/>
  <c r="M162" i="34" s="1"/>
  <c r="G154" i="34"/>
  <c r="M154" i="34" s="1"/>
  <c r="G150" i="34"/>
  <c r="M150" i="34" s="1"/>
  <c r="G149" i="34"/>
  <c r="M149" i="34" s="1"/>
  <c r="G148" i="34"/>
  <c r="M148" i="34" s="1"/>
  <c r="G147" i="34"/>
  <c r="M147" i="34" s="1"/>
  <c r="G146" i="34"/>
  <c r="M146" i="34" s="1"/>
  <c r="G145" i="34"/>
  <c r="M145" i="34" s="1"/>
  <c r="G144" i="34"/>
  <c r="M144" i="34" s="1"/>
  <c r="G142" i="34"/>
  <c r="M142" i="34" s="1"/>
  <c r="G141" i="34"/>
  <c r="M141" i="34" s="1"/>
  <c r="G135" i="34"/>
  <c r="M135" i="34" s="1"/>
  <c r="G127" i="34"/>
  <c r="M127" i="34" s="1"/>
  <c r="G124" i="34"/>
  <c r="M124" i="34" s="1"/>
  <c r="G116" i="34"/>
  <c r="M116" i="34" s="1"/>
  <c r="G111" i="34"/>
  <c r="M111" i="34" s="1"/>
  <c r="G103" i="34"/>
  <c r="M103" i="34" s="1"/>
  <c r="G100" i="34"/>
  <c r="M100" i="34" s="1"/>
  <c r="G81" i="34"/>
  <c r="L81" i="34"/>
  <c r="J86" i="34"/>
  <c r="J100" i="34"/>
  <c r="J103" i="34"/>
  <c r="N137" i="34"/>
  <c r="J22" i="34"/>
  <c r="J39" i="34"/>
  <c r="G46" i="34"/>
  <c r="M46" i="34" s="1"/>
  <c r="J57" i="34"/>
  <c r="G62" i="34"/>
  <c r="M62" i="34" s="1"/>
  <c r="G70" i="34"/>
  <c r="M70" i="34" s="1"/>
  <c r="H178" i="34"/>
  <c r="N178" i="34" s="1"/>
  <c r="H171" i="34"/>
  <c r="N171" i="34" s="1"/>
  <c r="H164" i="34"/>
  <c r="N164" i="34" s="1"/>
  <c r="H160" i="34"/>
  <c r="N160" i="34" s="1"/>
  <c r="H81" i="34"/>
  <c r="H111" i="34"/>
  <c r="N111" i="34" s="1"/>
  <c r="H115" i="34"/>
  <c r="N115" i="34" s="1"/>
  <c r="H124" i="34"/>
  <c r="N124" i="34" s="1"/>
  <c r="H141" i="34"/>
  <c r="N141" i="34" s="1"/>
  <c r="H142" i="34"/>
  <c r="N142" i="34" s="1"/>
  <c r="G14" i="34"/>
  <c r="G22" i="34"/>
  <c r="K22" i="34"/>
  <c r="G26" i="34"/>
  <c r="M26" i="34" s="1"/>
  <c r="G29" i="34"/>
  <c r="M29" i="34" s="1"/>
  <c r="G39" i="34"/>
  <c r="M39" i="34" s="1"/>
  <c r="H70" i="34"/>
  <c r="N70" i="34" s="1"/>
  <c r="H122" i="34"/>
  <c r="N122" i="34" s="1"/>
  <c r="H127" i="34"/>
  <c r="N127" i="34" s="1"/>
  <c r="H143" i="34"/>
  <c r="N143" i="34" s="1"/>
  <c r="H147" i="34"/>
  <c r="N147" i="34" s="1"/>
  <c r="H148" i="34"/>
  <c r="N148" i="34" s="1"/>
  <c r="H10" i="34"/>
  <c r="H11" i="34"/>
  <c r="H12" i="34"/>
  <c r="N12" i="34" s="1"/>
  <c r="H13" i="34"/>
  <c r="N13" i="34" s="1"/>
  <c r="H14" i="34"/>
  <c r="H22" i="34"/>
  <c r="L22" i="34"/>
  <c r="H24" i="34"/>
  <c r="N24" i="34" s="1"/>
  <c r="J146" i="34"/>
  <c r="J145" i="34"/>
  <c r="J144" i="34"/>
  <c r="J141" i="34"/>
  <c r="J111" i="34"/>
  <c r="H116" i="34"/>
  <c r="N116" i="34" s="1"/>
  <c r="N139" i="34"/>
  <c r="H144" i="34"/>
  <c r="N144" i="34" s="1"/>
  <c r="H145" i="34"/>
  <c r="N145" i="34" s="1"/>
  <c r="H146" i="34"/>
  <c r="N146" i="34" s="1"/>
  <c r="H149" i="34"/>
  <c r="N149" i="34" s="1"/>
  <c r="J338" i="34"/>
  <c r="J329" i="34"/>
  <c r="J327" i="34"/>
  <c r="J325" i="34"/>
  <c r="J324" i="34"/>
  <c r="J298" i="34"/>
  <c r="J281" i="34"/>
  <c r="J270" i="34"/>
  <c r="J258" i="34"/>
  <c r="J254" i="34"/>
  <c r="J238" i="34"/>
  <c r="J237" i="34"/>
  <c r="J235" i="34"/>
  <c r="J230" i="34"/>
  <c r="J221" i="34"/>
  <c r="J220" i="34"/>
  <c r="J219" i="34"/>
  <c r="J218" i="34"/>
  <c r="J216" i="34"/>
  <c r="J215" i="34"/>
  <c r="J202" i="34"/>
  <c r="J197" i="34"/>
  <c r="J196" i="34"/>
  <c r="J195" i="34"/>
  <c r="J311" i="34"/>
  <c r="J188" i="34"/>
  <c r="J189" i="34"/>
  <c r="H193" i="34"/>
  <c r="N193" i="34" s="1"/>
  <c r="H202" i="34"/>
  <c r="N202" i="34" s="1"/>
  <c r="G208" i="34"/>
  <c r="M208" i="34" s="1"/>
  <c r="H209" i="34"/>
  <c r="N209" i="34" s="1"/>
  <c r="H216" i="34"/>
  <c r="N216" i="34" s="1"/>
  <c r="I221" i="34"/>
  <c r="G230" i="34"/>
  <c r="M230" i="34" s="1"/>
  <c r="G242" i="34"/>
  <c r="M242" i="34" s="1"/>
  <c r="G329" i="34"/>
  <c r="M329" i="34" s="1"/>
  <c r="G327" i="34"/>
  <c r="M327" i="34" s="1"/>
  <c r="G324" i="34"/>
  <c r="M324" i="34" s="1"/>
  <c r="G318" i="34"/>
  <c r="M318" i="34" s="1"/>
  <c r="G312" i="34"/>
  <c r="M312" i="34" s="1"/>
  <c r="G310" i="34"/>
  <c r="M310" i="34" s="1"/>
  <c r="G306" i="34"/>
  <c r="M306" i="34" s="1"/>
  <c r="G293" i="34"/>
  <c r="M293" i="34" s="1"/>
  <c r="G278" i="34"/>
  <c r="M278" i="34" s="1"/>
  <c r="G188" i="34"/>
  <c r="K188" i="34"/>
  <c r="G190" i="34"/>
  <c r="M190" i="34" s="1"/>
  <c r="G195" i="34"/>
  <c r="M195" i="34" s="1"/>
  <c r="G197" i="34"/>
  <c r="M197" i="34" s="1"/>
  <c r="I202" i="34"/>
  <c r="G203" i="34"/>
  <c r="M203" i="34" s="1"/>
  <c r="G207" i="34"/>
  <c r="M207" i="34" s="1"/>
  <c r="G215" i="34"/>
  <c r="M215" i="34" s="1"/>
  <c r="H218" i="34"/>
  <c r="N218" i="34" s="1"/>
  <c r="H220" i="34"/>
  <c r="N220" i="34" s="1"/>
  <c r="N230" i="34"/>
  <c r="M235" i="34"/>
  <c r="N237" i="34"/>
  <c r="M238" i="34"/>
  <c r="H242" i="34"/>
  <c r="N242" i="34" s="1"/>
  <c r="N255" i="34"/>
  <c r="G258" i="34"/>
  <c r="M258" i="34" s="1"/>
  <c r="H270" i="34"/>
  <c r="N270" i="34" s="1"/>
  <c r="H318" i="34"/>
  <c r="N318" i="34" s="1"/>
  <c r="H315" i="34"/>
  <c r="N315" i="34" s="1"/>
  <c r="H329" i="34"/>
  <c r="N329" i="34" s="1"/>
  <c r="H327" i="34"/>
  <c r="N327" i="34" s="1"/>
  <c r="H312" i="34"/>
  <c r="N312" i="34" s="1"/>
  <c r="H338" i="34"/>
  <c r="N338" i="34" s="1"/>
  <c r="H334" i="34"/>
  <c r="N334" i="34" s="1"/>
  <c r="H324" i="34"/>
  <c r="N324" i="34" s="1"/>
  <c r="H309" i="34"/>
  <c r="N309" i="34" s="1"/>
  <c r="H307" i="34"/>
  <c r="N307" i="34" s="1"/>
  <c r="H306" i="34"/>
  <c r="N306" i="34" s="1"/>
  <c r="H300" i="34"/>
  <c r="N300" i="34" s="1"/>
  <c r="H294" i="34"/>
  <c r="N294" i="34" s="1"/>
  <c r="H293" i="34"/>
  <c r="N293" i="34" s="1"/>
  <c r="H281" i="34"/>
  <c r="N281" i="34" s="1"/>
  <c r="H188" i="34"/>
  <c r="L188" i="34"/>
  <c r="H189" i="34"/>
  <c r="N189" i="34" s="1"/>
  <c r="H195" i="34"/>
  <c r="N195" i="34" s="1"/>
  <c r="H197" i="34"/>
  <c r="N197" i="34" s="1"/>
  <c r="H203" i="34"/>
  <c r="N203" i="34" s="1"/>
  <c r="H215" i="34"/>
  <c r="N215" i="34" s="1"/>
  <c r="H258" i="34"/>
  <c r="N258" i="34" s="1"/>
  <c r="G261" i="34"/>
  <c r="M261" i="34" s="1"/>
  <c r="I81" i="34"/>
  <c r="I86" i="34"/>
  <c r="I97" i="34"/>
  <c r="I116" i="34"/>
  <c r="I133" i="34"/>
  <c r="I137" i="34"/>
  <c r="I139" i="34"/>
  <c r="I142" i="34"/>
  <c r="I146" i="34"/>
  <c r="I329" i="34"/>
  <c r="I327" i="34"/>
  <c r="I293" i="34"/>
  <c r="I291" i="34"/>
  <c r="I285" i="34"/>
  <c r="I270" i="34"/>
  <c r="I255" i="34"/>
  <c r="I242" i="34"/>
  <c r="I310" i="34"/>
  <c r="I188" i="34"/>
  <c r="I189" i="34"/>
  <c r="I190" i="34"/>
  <c r="G193" i="34"/>
  <c r="M193" i="34" s="1"/>
  <c r="I195" i="34"/>
  <c r="G202" i="34"/>
  <c r="M202" i="34" s="1"/>
  <c r="I203" i="34"/>
  <c r="G209" i="34"/>
  <c r="M209" i="34" s="1"/>
  <c r="I215" i="34"/>
  <c r="H219" i="34"/>
  <c r="N219" i="34" s="1"/>
  <c r="N221" i="34"/>
  <c r="M254" i="34"/>
  <c r="N325" i="34"/>
  <c r="J597" i="34"/>
  <c r="J590" i="34"/>
  <c r="J588" i="34"/>
  <c r="J585" i="34"/>
  <c r="J583" i="34"/>
  <c r="J577" i="34"/>
  <c r="J572" i="34"/>
  <c r="J571" i="34"/>
  <c r="J568" i="34"/>
  <c r="J567" i="34"/>
  <c r="J528" i="34"/>
  <c r="J512" i="34"/>
  <c r="J511" i="34"/>
  <c r="J506" i="34"/>
  <c r="J499" i="34"/>
  <c r="J493" i="34"/>
  <c r="J485" i="34"/>
  <c r="J484" i="34"/>
  <c r="J483" i="34"/>
  <c r="J477" i="34"/>
  <c r="J473" i="34"/>
  <c r="J472" i="34"/>
  <c r="J471" i="34"/>
  <c r="J470" i="34"/>
  <c r="J469" i="34"/>
  <c r="J460" i="34"/>
  <c r="J450" i="34"/>
  <c r="J446" i="34"/>
  <c r="J434" i="34"/>
  <c r="J423" i="34"/>
  <c r="J419" i="34"/>
  <c r="J413" i="34"/>
  <c r="J410" i="34"/>
  <c r="J408" i="34"/>
  <c r="J402" i="34"/>
  <c r="J401" i="34"/>
  <c r="J395" i="34"/>
  <c r="J394" i="34"/>
  <c r="J391" i="34"/>
  <c r="J371" i="34"/>
  <c r="J377" i="34"/>
  <c r="J386" i="34"/>
  <c r="G391" i="34"/>
  <c r="M391" i="34" s="1"/>
  <c r="I405" i="34"/>
  <c r="I408" i="34"/>
  <c r="I446" i="34"/>
  <c r="G594" i="34"/>
  <c r="M594" i="34" s="1"/>
  <c r="G567" i="34"/>
  <c r="M567" i="34" s="1"/>
  <c r="G564" i="34"/>
  <c r="M564" i="34" s="1"/>
  <c r="G563" i="34"/>
  <c r="M563" i="34" s="1"/>
  <c r="G512" i="34"/>
  <c r="M512" i="34" s="1"/>
  <c r="G477" i="34"/>
  <c r="M477" i="34" s="1"/>
  <c r="G472" i="34"/>
  <c r="M472" i="34" s="1"/>
  <c r="G471" i="34"/>
  <c r="M471" i="34" s="1"/>
  <c r="G470" i="34"/>
  <c r="M470" i="34" s="1"/>
  <c r="G450" i="34"/>
  <c r="M450" i="34" s="1"/>
  <c r="G449" i="34"/>
  <c r="M449" i="34" s="1"/>
  <c r="G446" i="34"/>
  <c r="M446" i="34" s="1"/>
  <c r="G434" i="34"/>
  <c r="M434" i="34" s="1"/>
  <c r="G429" i="34"/>
  <c r="M429" i="34" s="1"/>
  <c r="G427" i="34"/>
  <c r="M427" i="34" s="1"/>
  <c r="G424" i="34"/>
  <c r="M424" i="34" s="1"/>
  <c r="G423" i="34"/>
  <c r="M423" i="34" s="1"/>
  <c r="G422" i="34"/>
  <c r="M422" i="34" s="1"/>
  <c r="G419" i="34"/>
  <c r="M419" i="34" s="1"/>
  <c r="G571" i="34"/>
  <c r="M571" i="34" s="1"/>
  <c r="G591" i="34"/>
  <c r="M591" i="34" s="1"/>
  <c r="G590" i="34"/>
  <c r="M590" i="34" s="1"/>
  <c r="G371" i="34"/>
  <c r="K371" i="34"/>
  <c r="G372" i="34"/>
  <c r="M372" i="34" s="1"/>
  <c r="G377" i="34"/>
  <c r="M377" i="34" s="1"/>
  <c r="I383" i="34"/>
  <c r="G387" i="34"/>
  <c r="M387" i="34" s="1"/>
  <c r="I391" i="34"/>
  <c r="G394" i="34"/>
  <c r="M394" i="34" s="1"/>
  <c r="G406" i="34"/>
  <c r="M406" i="34" s="1"/>
  <c r="I407" i="34"/>
  <c r="G413" i="34"/>
  <c r="M413" i="34" s="1"/>
  <c r="H602" i="34"/>
  <c r="N602" i="34" s="1"/>
  <c r="H598" i="34"/>
  <c r="N598" i="34" s="1"/>
  <c r="H589" i="34"/>
  <c r="N589" i="34" s="1"/>
  <c r="H577" i="34"/>
  <c r="N577" i="34" s="1"/>
  <c r="H575" i="34"/>
  <c r="N575" i="34" s="1"/>
  <c r="H568" i="34"/>
  <c r="N568" i="34" s="1"/>
  <c r="H597" i="34"/>
  <c r="N597" i="34" s="1"/>
  <c r="H591" i="34"/>
  <c r="N591" i="34" s="1"/>
  <c r="H583" i="34"/>
  <c r="N583" i="34" s="1"/>
  <c r="H590" i="34"/>
  <c r="N590" i="34" s="1"/>
  <c r="H585" i="34"/>
  <c r="N585" i="34" s="1"/>
  <c r="H569" i="34"/>
  <c r="N569" i="34" s="1"/>
  <c r="H594" i="34"/>
  <c r="N594" i="34" s="1"/>
  <c r="H592" i="34"/>
  <c r="N592" i="34" s="1"/>
  <c r="H570" i="34"/>
  <c r="N570" i="34" s="1"/>
  <c r="H567" i="34"/>
  <c r="N567" i="34" s="1"/>
  <c r="H564" i="34"/>
  <c r="N564" i="34" s="1"/>
  <c r="H563" i="34"/>
  <c r="N563" i="34" s="1"/>
  <c r="H559" i="34"/>
  <c r="N559" i="34" s="1"/>
  <c r="H551" i="34"/>
  <c r="N551" i="34" s="1"/>
  <c r="H544" i="34"/>
  <c r="N544" i="34" s="1"/>
  <c r="H530" i="34"/>
  <c r="N530" i="34" s="1"/>
  <c r="H519" i="34"/>
  <c r="N519" i="34" s="1"/>
  <c r="H515" i="34"/>
  <c r="N515" i="34" s="1"/>
  <c r="H514" i="34"/>
  <c r="N514" i="34" s="1"/>
  <c r="H512" i="34"/>
  <c r="N512" i="34" s="1"/>
  <c r="H499" i="34"/>
  <c r="N499" i="34" s="1"/>
  <c r="H497" i="34"/>
  <c r="N497" i="34" s="1"/>
  <c r="H486" i="34"/>
  <c r="N486" i="34" s="1"/>
  <c r="H485" i="34"/>
  <c r="N485" i="34" s="1"/>
  <c r="H484" i="34"/>
  <c r="N484" i="34" s="1"/>
  <c r="H481" i="34"/>
  <c r="N481" i="34" s="1"/>
  <c r="H478" i="34"/>
  <c r="N478" i="34" s="1"/>
  <c r="H477" i="34"/>
  <c r="N477" i="34" s="1"/>
  <c r="H472" i="34"/>
  <c r="N472" i="34" s="1"/>
  <c r="H471" i="34"/>
  <c r="N471" i="34" s="1"/>
  <c r="H470" i="34"/>
  <c r="N470" i="34" s="1"/>
  <c r="H469" i="34"/>
  <c r="N469" i="34" s="1"/>
  <c r="H468" i="34"/>
  <c r="N468" i="34" s="1"/>
  <c r="H466" i="34"/>
  <c r="N466" i="34" s="1"/>
  <c r="H464" i="34"/>
  <c r="N464" i="34" s="1"/>
  <c r="H451" i="34"/>
  <c r="N451" i="34" s="1"/>
  <c r="H450" i="34"/>
  <c r="N450" i="34" s="1"/>
  <c r="H449" i="34"/>
  <c r="N449" i="34" s="1"/>
  <c r="H448" i="34"/>
  <c r="N448" i="34" s="1"/>
  <c r="H446" i="34"/>
  <c r="N446" i="34" s="1"/>
  <c r="H435" i="34"/>
  <c r="N435" i="34" s="1"/>
  <c r="H434" i="34"/>
  <c r="N434" i="34" s="1"/>
  <c r="H430" i="34"/>
  <c r="N430" i="34" s="1"/>
  <c r="H426" i="34"/>
  <c r="N426" i="34" s="1"/>
  <c r="H424" i="34"/>
  <c r="N424" i="34" s="1"/>
  <c r="H423" i="34"/>
  <c r="N423" i="34" s="1"/>
  <c r="H422" i="34"/>
  <c r="N422" i="34" s="1"/>
  <c r="H419" i="34"/>
  <c r="N419" i="34" s="1"/>
  <c r="H413" i="34"/>
  <c r="N413" i="34" s="1"/>
  <c r="H412" i="34"/>
  <c r="N412" i="34" s="1"/>
  <c r="H408" i="34"/>
  <c r="N408" i="34" s="1"/>
  <c r="H406" i="34"/>
  <c r="N406" i="34" s="1"/>
  <c r="H405" i="34"/>
  <c r="N405" i="34" s="1"/>
  <c r="H400" i="34"/>
  <c r="N400" i="34" s="1"/>
  <c r="H395" i="34"/>
  <c r="N395" i="34" s="1"/>
  <c r="H394" i="34"/>
  <c r="N394" i="34" s="1"/>
  <c r="H393" i="34"/>
  <c r="N393" i="34" s="1"/>
  <c r="H392" i="34"/>
  <c r="N392" i="34" s="1"/>
  <c r="H391" i="34"/>
  <c r="N391" i="34" s="1"/>
  <c r="H387" i="34"/>
  <c r="N387" i="34" s="1"/>
  <c r="H386" i="34"/>
  <c r="N386" i="34" s="1"/>
  <c r="H384" i="34"/>
  <c r="N384" i="34" s="1"/>
  <c r="H383" i="34"/>
  <c r="N383" i="34" s="1"/>
  <c r="H379" i="34"/>
  <c r="N379" i="34" s="1"/>
  <c r="H371" i="34"/>
  <c r="L371" i="34"/>
  <c r="H372" i="34"/>
  <c r="N372" i="34" s="1"/>
  <c r="H377" i="34"/>
  <c r="N377" i="34" s="1"/>
  <c r="J383" i="34"/>
  <c r="I387" i="34"/>
  <c r="I394" i="34"/>
  <c r="I402" i="34"/>
  <c r="I406" i="34"/>
  <c r="I413" i="34"/>
  <c r="I419" i="34"/>
  <c r="I567" i="34"/>
  <c r="I564" i="34"/>
  <c r="I472" i="34"/>
  <c r="I571" i="34"/>
  <c r="I568" i="34"/>
  <c r="I371" i="34"/>
  <c r="I372" i="34"/>
  <c r="I377" i="34"/>
  <c r="I386" i="34"/>
  <c r="J387" i="34"/>
  <c r="G405" i="34"/>
  <c r="M405" i="34" s="1"/>
  <c r="G408" i="34"/>
  <c r="M408" i="34" s="1"/>
  <c r="I423" i="34"/>
  <c r="I424" i="34"/>
  <c r="I450" i="34"/>
  <c r="M585" i="34"/>
  <c r="H612" i="34"/>
  <c r="H614" i="34"/>
  <c r="N614" i="34" s="1"/>
  <c r="H639" i="34"/>
  <c r="N639" i="34" s="1"/>
  <c r="H636" i="34"/>
  <c r="N636" i="34" s="1"/>
  <c r="H633" i="34"/>
  <c r="N633" i="34" s="1"/>
  <c r="H632" i="34"/>
  <c r="N632" i="34" s="1"/>
  <c r="H631" i="34"/>
  <c r="N631" i="34" s="1"/>
  <c r="H630" i="34"/>
  <c r="N630" i="34" s="1"/>
  <c r="H629" i="34"/>
  <c r="N629" i="34" s="1"/>
  <c r="H628" i="34"/>
  <c r="N628" i="34" s="1"/>
  <c r="H627" i="34"/>
  <c r="N627" i="34" s="1"/>
  <c r="H617" i="34"/>
  <c r="N617" i="34" s="1"/>
  <c r="H616" i="34"/>
  <c r="N616" i="34" s="1"/>
  <c r="L612" i="34"/>
  <c r="M577" i="34"/>
  <c r="N588" i="34"/>
  <c r="G612" i="34"/>
  <c r="K612" i="34"/>
  <c r="G614" i="34"/>
  <c r="M614" i="34" s="1"/>
  <c r="G615" i="34"/>
  <c r="M615" i="34" s="1"/>
  <c r="G616" i="34"/>
  <c r="M616" i="34" s="1"/>
  <c r="G627" i="34"/>
  <c r="M627" i="34" s="1"/>
  <c r="G628" i="34"/>
  <c r="M628" i="34" s="1"/>
  <c r="G629" i="34"/>
  <c r="M629" i="34" s="1"/>
  <c r="G630" i="34"/>
  <c r="M630" i="34" s="1"/>
  <c r="G631" i="34"/>
  <c r="M631" i="34" s="1"/>
  <c r="G633" i="34"/>
  <c r="M633" i="34" s="1"/>
  <c r="I612" i="34"/>
  <c r="I614" i="34"/>
  <c r="I615" i="34"/>
  <c r="I616" i="34"/>
  <c r="I617" i="34"/>
  <c r="I628" i="34"/>
  <c r="I629" i="34"/>
  <c r="I630" i="34"/>
  <c r="I631" i="34"/>
  <c r="J612" i="34"/>
  <c r="J616" i="34"/>
  <c r="J628" i="34"/>
  <c r="J629" i="34"/>
  <c r="J630" i="34"/>
  <c r="J631" i="34"/>
  <c r="J634" i="34"/>
  <c r="J636" i="34"/>
  <c r="N14" i="34" l="1"/>
  <c r="M612" i="1"/>
  <c r="N81" i="34"/>
  <c r="M81" i="34"/>
  <c r="M81" i="1"/>
  <c r="F9" i="1"/>
  <c r="J14" i="1" s="1"/>
  <c r="K14" i="34"/>
  <c r="M14" i="34" s="1"/>
  <c r="I14" i="34"/>
  <c r="K9" i="34"/>
  <c r="N371" i="1"/>
  <c r="N374" i="1"/>
  <c r="L13" i="1"/>
  <c r="J363" i="1"/>
  <c r="F12" i="1"/>
  <c r="J247" i="1"/>
  <c r="J303" i="1"/>
  <c r="I13" i="1"/>
  <c r="I12" i="1"/>
  <c r="L11" i="1"/>
  <c r="J180" i="1"/>
  <c r="J95" i="1"/>
  <c r="J140" i="1"/>
  <c r="I11" i="1"/>
  <c r="K9" i="1"/>
  <c r="I12" i="34"/>
  <c r="I13" i="34"/>
  <c r="I11" i="34"/>
  <c r="H14" i="22"/>
  <c r="H10" i="22"/>
  <c r="G11" i="19"/>
  <c r="H14" i="7"/>
  <c r="H10" i="7"/>
  <c r="H9" i="13"/>
  <c r="G12" i="2"/>
  <c r="G13" i="2"/>
  <c r="G11" i="23"/>
  <c r="G11" i="20"/>
  <c r="H14" i="1"/>
  <c r="H12" i="22"/>
  <c r="H12" i="8"/>
  <c r="G11" i="2"/>
  <c r="M13" i="1"/>
  <c r="H11" i="1"/>
  <c r="N11" i="1" s="1"/>
  <c r="G13" i="20"/>
  <c r="M14" i="1"/>
  <c r="H12" i="1"/>
  <c r="H13" i="1"/>
  <c r="G12" i="20"/>
  <c r="G11" i="28"/>
  <c r="G9" i="5"/>
  <c r="G9" i="1"/>
  <c r="H9" i="12"/>
  <c r="H10" i="32"/>
  <c r="H11" i="19"/>
  <c r="G12" i="16"/>
  <c r="H14" i="17"/>
  <c r="H11" i="9"/>
  <c r="H11" i="8"/>
  <c r="H14" i="32"/>
  <c r="G11" i="26"/>
  <c r="H11" i="26"/>
  <c r="H13" i="32"/>
  <c r="H11" i="30"/>
  <c r="G13" i="28"/>
  <c r="G14" i="26"/>
  <c r="G10" i="26"/>
  <c r="H14" i="26"/>
  <c r="H10" i="26"/>
  <c r="H14" i="19"/>
  <c r="H10" i="19"/>
  <c r="G14" i="19"/>
  <c r="G10" i="19"/>
  <c r="H12" i="16"/>
  <c r="H12" i="14"/>
  <c r="G11" i="16"/>
  <c r="G14" i="15"/>
  <c r="G10" i="15"/>
  <c r="H11" i="17"/>
  <c r="H14" i="9"/>
  <c r="H10" i="9"/>
  <c r="H14" i="8"/>
  <c r="H10" i="8"/>
  <c r="N22" i="1"/>
  <c r="M22" i="1"/>
  <c r="M11" i="1"/>
  <c r="H10" i="33"/>
  <c r="G14" i="28"/>
  <c r="G14" i="23"/>
  <c r="G10" i="23"/>
  <c r="H12" i="32"/>
  <c r="G10" i="27"/>
  <c r="G13" i="26"/>
  <c r="G14" i="25"/>
  <c r="G10" i="25"/>
  <c r="H13" i="26"/>
  <c r="H11" i="16"/>
  <c r="H11" i="14"/>
  <c r="G14" i="16"/>
  <c r="H13" i="9"/>
  <c r="N13" i="1"/>
  <c r="N14" i="1"/>
  <c r="H14" i="31"/>
  <c r="H12" i="31"/>
  <c r="H11" i="31"/>
  <c r="N188" i="1"/>
  <c r="J14" i="34"/>
  <c r="J13" i="34"/>
  <c r="J10" i="34"/>
  <c r="G13" i="23"/>
  <c r="I10" i="34"/>
  <c r="G10" i="34"/>
  <c r="M10" i="34" s="1"/>
  <c r="G13" i="9"/>
  <c r="M188" i="34"/>
  <c r="G13" i="33"/>
  <c r="J11" i="34"/>
  <c r="H12" i="33"/>
  <c r="G12" i="28"/>
  <c r="H11" i="20"/>
  <c r="H13" i="10"/>
  <c r="G12" i="33"/>
  <c r="H11" i="33"/>
  <c r="M12" i="1"/>
  <c r="L11" i="34"/>
  <c r="N11" i="34" s="1"/>
  <c r="H13" i="33"/>
  <c r="G12" i="34"/>
  <c r="M12" i="34" s="1"/>
  <c r="L9" i="34"/>
  <c r="H12" i="20"/>
  <c r="H14" i="10"/>
  <c r="G12" i="30"/>
  <c r="H12" i="29"/>
  <c r="G12" i="29"/>
  <c r="H11" i="29"/>
  <c r="H9" i="25"/>
  <c r="G12" i="24"/>
  <c r="H9" i="23"/>
  <c r="G10" i="24"/>
  <c r="G13" i="24"/>
  <c r="H9" i="18"/>
  <c r="H9" i="15"/>
  <c r="G11" i="13"/>
  <c r="G13" i="11"/>
  <c r="G13" i="13"/>
  <c r="G14" i="11"/>
  <c r="H9" i="7"/>
  <c r="G12" i="9"/>
  <c r="G9" i="7"/>
  <c r="G10" i="10"/>
  <c r="H10" i="11"/>
  <c r="H11" i="4"/>
  <c r="G11" i="4"/>
  <c r="G12" i="3"/>
  <c r="H9" i="2"/>
  <c r="H14" i="5"/>
  <c r="G10" i="3"/>
  <c r="H10" i="5"/>
  <c r="K10" i="1"/>
  <c r="M10" i="1" s="1"/>
  <c r="I10" i="1"/>
  <c r="H9" i="32"/>
  <c r="H12" i="30"/>
  <c r="H9" i="30" s="1"/>
  <c r="G10" i="29"/>
  <c r="H13" i="29"/>
  <c r="G9" i="27"/>
  <c r="G10" i="28"/>
  <c r="H11" i="28"/>
  <c r="H14" i="29"/>
  <c r="G9" i="26"/>
  <c r="H14" i="28"/>
  <c r="H12" i="24"/>
  <c r="H9" i="22"/>
  <c r="H9" i="19"/>
  <c r="G9" i="15"/>
  <c r="G11" i="17"/>
  <c r="G14" i="17"/>
  <c r="H11" i="11"/>
  <c r="G11" i="11"/>
  <c r="G10" i="11"/>
  <c r="H11" i="10"/>
  <c r="G11" i="9"/>
  <c r="H12" i="11"/>
  <c r="G12" i="13"/>
  <c r="H14" i="11"/>
  <c r="H12" i="5"/>
  <c r="H10" i="3"/>
  <c r="H9" i="6"/>
  <c r="G12" i="10"/>
  <c r="H11" i="5"/>
  <c r="G10" i="2"/>
  <c r="H11" i="3"/>
  <c r="H12" i="3"/>
  <c r="H14" i="4"/>
  <c r="H14" i="3"/>
  <c r="G14" i="4"/>
  <c r="M612" i="34"/>
  <c r="N612" i="34"/>
  <c r="M371" i="34"/>
  <c r="N188" i="34"/>
  <c r="N22" i="34"/>
  <c r="M22" i="34"/>
  <c r="G9" i="32"/>
  <c r="G9" i="31"/>
  <c r="G10" i="30"/>
  <c r="G11" i="29"/>
  <c r="H10" i="29"/>
  <c r="G14" i="30"/>
  <c r="G13" i="29"/>
  <c r="G11" i="30"/>
  <c r="H9" i="27"/>
  <c r="H13" i="28"/>
  <c r="H10" i="28"/>
  <c r="H11" i="24"/>
  <c r="H14" i="24"/>
  <c r="G9" i="22"/>
  <c r="G11" i="24"/>
  <c r="G9" i="18"/>
  <c r="G13" i="17"/>
  <c r="H10" i="17"/>
  <c r="H9" i="9"/>
  <c r="H10" i="10"/>
  <c r="G14" i="9"/>
  <c r="G10" i="9"/>
  <c r="G9" i="6"/>
  <c r="G14" i="12"/>
  <c r="H13" i="11"/>
  <c r="G13" i="4"/>
  <c r="H10" i="4"/>
  <c r="G10" i="4"/>
  <c r="H13" i="4"/>
  <c r="N371" i="34"/>
  <c r="H9" i="34"/>
  <c r="N10" i="34"/>
  <c r="G11" i="33"/>
  <c r="G14" i="33"/>
  <c r="H13" i="31"/>
  <c r="G13" i="30"/>
  <c r="G14" i="29"/>
  <c r="H12" i="28"/>
  <c r="H10" i="24"/>
  <c r="G9" i="21"/>
  <c r="G14" i="24"/>
  <c r="H13" i="24"/>
  <c r="H9" i="21"/>
  <c r="G10" i="17"/>
  <c r="G9" i="14"/>
  <c r="H14" i="16"/>
  <c r="G10" i="13"/>
  <c r="H12" i="17"/>
  <c r="G12" i="17"/>
  <c r="G11" i="12"/>
  <c r="G10" i="12"/>
  <c r="G14" i="10"/>
  <c r="G9" i="8"/>
  <c r="G13" i="12"/>
  <c r="G12" i="11"/>
  <c r="G13" i="10"/>
  <c r="H12" i="4"/>
  <c r="G12" i="4"/>
  <c r="H13" i="3"/>
  <c r="H13" i="5"/>
  <c r="H10" i="1"/>
  <c r="L10" i="1"/>
  <c r="J10" i="1" l="1"/>
  <c r="J11" i="1"/>
  <c r="L9" i="1"/>
  <c r="J13" i="1"/>
  <c r="I9" i="1"/>
  <c r="L12" i="1"/>
  <c r="N12" i="1" s="1"/>
  <c r="J12" i="1"/>
  <c r="M9" i="1"/>
  <c r="I9" i="34"/>
  <c r="G9" i="20"/>
  <c r="G9" i="19"/>
  <c r="H9" i="26"/>
  <c r="G9" i="23"/>
  <c r="G9" i="16"/>
  <c r="N9" i="34"/>
  <c r="G9" i="25"/>
  <c r="H9" i="8"/>
  <c r="H9" i="14"/>
  <c r="J9" i="34"/>
  <c r="H9" i="33"/>
  <c r="H9" i="20"/>
  <c r="G9" i="34"/>
  <c r="M9" i="34" s="1"/>
  <c r="G9" i="17"/>
  <c r="H9" i="24"/>
  <c r="G9" i="4"/>
  <c r="H9" i="29"/>
  <c r="G9" i="30"/>
  <c r="G9" i="11"/>
  <c r="G9" i="28"/>
  <c r="G9" i="10"/>
  <c r="N10" i="1"/>
  <c r="H9" i="1"/>
  <c r="N9" i="1" s="1"/>
  <c r="G9" i="12"/>
  <c r="H9" i="4"/>
  <c r="G9" i="3"/>
  <c r="G9" i="33"/>
  <c r="H9" i="31"/>
  <c r="G9" i="9"/>
  <c r="H9" i="10"/>
  <c r="G9" i="2"/>
  <c r="H9" i="3"/>
  <c r="G9" i="29"/>
  <c r="G9" i="13"/>
  <c r="H9" i="17"/>
  <c r="H9" i="16"/>
  <c r="H9" i="28"/>
  <c r="H9" i="5"/>
  <c r="H9" i="11"/>
  <c r="G9" i="24"/>
  <c r="L65" i="2"/>
  <c r="N65" i="2" s="1"/>
  <c r="L152" i="2"/>
  <c r="N152" i="2" s="1"/>
  <c r="L499" i="2"/>
  <c r="N499" i="2" s="1"/>
  <c r="K346" i="2"/>
  <c r="M346" i="2" s="1"/>
  <c r="K638" i="2"/>
  <c r="M638" i="2" s="1"/>
  <c r="K28" i="3"/>
  <c r="M28" i="3" s="1"/>
  <c r="L73" i="3"/>
  <c r="N73" i="3" s="1"/>
  <c r="K138" i="3"/>
  <c r="M138" i="3" s="1"/>
  <c r="L624" i="3"/>
  <c r="N624" i="3" s="1"/>
  <c r="K353" i="3"/>
  <c r="M353" i="3" s="1"/>
  <c r="L363" i="3"/>
  <c r="N363" i="3" s="1"/>
  <c r="L603" i="3"/>
  <c r="N603" i="3" s="1"/>
  <c r="K604" i="3"/>
  <c r="M604" i="3" s="1"/>
  <c r="K640" i="3"/>
  <c r="M640" i="3" s="1"/>
  <c r="K70" i="4"/>
  <c r="M70" i="4" s="1"/>
  <c r="L100" i="4"/>
  <c r="N100" i="4" s="1"/>
  <c r="K639" i="4"/>
  <c r="M639" i="4" s="1"/>
  <c r="K73" i="5"/>
  <c r="M73" i="5" s="1"/>
  <c r="K231" i="5"/>
  <c r="M231" i="5" s="1"/>
  <c r="L266" i="5"/>
  <c r="N266" i="5" s="1"/>
  <c r="K575" i="5"/>
  <c r="M575" i="5" s="1"/>
  <c r="K179" i="5"/>
  <c r="M179" i="5" s="1"/>
  <c r="L548" i="5"/>
  <c r="N548" i="5" s="1"/>
  <c r="K640" i="5"/>
  <c r="M640" i="5" s="1"/>
  <c r="K73" i="6"/>
  <c r="M73" i="6" s="1"/>
  <c r="L73" i="6"/>
  <c r="N73" i="6" s="1"/>
  <c r="K179" i="6"/>
  <c r="M179" i="6" s="1"/>
  <c r="K342" i="6"/>
  <c r="M342" i="6" s="1"/>
  <c r="L363" i="6"/>
  <c r="N363" i="6" s="1"/>
  <c r="K604" i="6"/>
  <c r="M604" i="6" s="1"/>
  <c r="K640" i="6"/>
  <c r="M640" i="6" s="1"/>
  <c r="K61" i="7"/>
  <c r="M61" i="7" s="1"/>
  <c r="K130" i="7"/>
  <c r="M130" i="7" s="1"/>
  <c r="L178" i="7"/>
  <c r="N178" i="7" s="1"/>
  <c r="K363" i="7"/>
  <c r="M363" i="7" s="1"/>
  <c r="K604" i="7"/>
  <c r="M604" i="7" s="1"/>
  <c r="K640" i="7"/>
  <c r="M640" i="7" s="1"/>
  <c r="K40" i="8"/>
  <c r="M40" i="8" s="1"/>
  <c r="L73" i="8"/>
  <c r="N73" i="8" s="1"/>
  <c r="L178" i="8"/>
  <c r="N178" i="8" s="1"/>
  <c r="K359" i="8"/>
  <c r="M359" i="8" s="1"/>
  <c r="K602" i="8"/>
  <c r="M602" i="8" s="1"/>
  <c r="K640" i="8"/>
  <c r="M640" i="8" s="1"/>
  <c r="K73" i="9"/>
  <c r="M73" i="9" s="1"/>
  <c r="K157" i="9"/>
  <c r="M157" i="9" s="1"/>
  <c r="L598" i="9"/>
  <c r="N598" i="9" s="1"/>
  <c r="K362" i="9"/>
  <c r="M362" i="9" s="1"/>
  <c r="K604" i="9"/>
  <c r="M604" i="9" s="1"/>
  <c r="K640" i="9"/>
  <c r="M640" i="9" s="1"/>
  <c r="L640" i="9"/>
  <c r="N640" i="9" s="1"/>
  <c r="K27" i="10"/>
  <c r="M27" i="10" s="1"/>
  <c r="L132" i="10"/>
  <c r="N132" i="10" s="1"/>
  <c r="K178" i="10"/>
  <c r="M178" i="10" s="1"/>
  <c r="K583" i="10"/>
  <c r="M583" i="10" s="1"/>
  <c r="K355" i="10"/>
  <c r="M355" i="10" s="1"/>
  <c r="K640" i="10"/>
  <c r="M640" i="10" s="1"/>
  <c r="K73" i="11"/>
  <c r="M73" i="11" s="1"/>
  <c r="L73" i="11"/>
  <c r="N73" i="11" s="1"/>
  <c r="L126" i="11"/>
  <c r="N126" i="11" s="1"/>
  <c r="K146" i="11"/>
  <c r="M146" i="11" s="1"/>
  <c r="L427" i="11"/>
  <c r="N427" i="11" s="1"/>
  <c r="K437" i="11"/>
  <c r="M437" i="11" s="1"/>
  <c r="K327" i="11"/>
  <c r="M327" i="11" s="1"/>
  <c r="L640" i="11"/>
  <c r="N640" i="11" s="1"/>
  <c r="K67" i="12"/>
  <c r="M67" i="12" s="1"/>
  <c r="L71" i="12"/>
  <c r="N71" i="12" s="1"/>
  <c r="L201" i="12"/>
  <c r="N201" i="12" s="1"/>
  <c r="L156" i="12"/>
  <c r="N156" i="12" s="1"/>
  <c r="K178" i="12"/>
  <c r="M178" i="12" s="1"/>
  <c r="K590" i="12"/>
  <c r="M590" i="12" s="1"/>
  <c r="K343" i="12"/>
  <c r="M343" i="12" s="1"/>
  <c r="L599" i="12"/>
  <c r="N599" i="12" s="1"/>
  <c r="K639" i="12"/>
  <c r="M639" i="12" s="1"/>
  <c r="K67" i="13"/>
  <c r="M67" i="13" s="1"/>
  <c r="L73" i="13"/>
  <c r="N73" i="13" s="1"/>
  <c r="K176" i="13"/>
  <c r="M176" i="13" s="1"/>
  <c r="K632" i="13"/>
  <c r="M632" i="13" s="1"/>
  <c r="K347" i="13"/>
  <c r="M347" i="13" s="1"/>
  <c r="L41" i="14"/>
  <c r="N41" i="14" s="1"/>
  <c r="K65" i="14"/>
  <c r="M65" i="14" s="1"/>
  <c r="K163" i="14"/>
  <c r="M163" i="14" s="1"/>
  <c r="L166" i="14"/>
  <c r="N166" i="14" s="1"/>
  <c r="K286" i="14"/>
  <c r="M286" i="14" s="1"/>
  <c r="L500" i="14"/>
  <c r="N500" i="14" s="1"/>
  <c r="L73" i="15"/>
  <c r="N73" i="15" s="1"/>
  <c r="K178" i="15"/>
  <c r="M178" i="15" s="1"/>
  <c r="L178" i="15"/>
  <c r="N178" i="15" s="1"/>
  <c r="K347" i="15"/>
  <c r="M347" i="15" s="1"/>
  <c r="K636" i="15"/>
  <c r="M636" i="15" s="1"/>
  <c r="K54" i="16"/>
  <c r="M54" i="16" s="1"/>
  <c r="L140" i="16"/>
  <c r="N140" i="16" s="1"/>
  <c r="K174" i="16"/>
  <c r="M174" i="16" s="1"/>
  <c r="K589" i="16"/>
  <c r="M589" i="16" s="1"/>
  <c r="K355" i="16"/>
  <c r="M355" i="16" s="1"/>
  <c r="L521" i="16"/>
  <c r="N521" i="16" s="1"/>
  <c r="K639" i="16"/>
  <c r="M639" i="16" s="1"/>
  <c r="L640" i="16"/>
  <c r="N640" i="16" s="1"/>
  <c r="L58" i="17"/>
  <c r="N58" i="17" s="1"/>
  <c r="K62" i="17"/>
  <c r="M62" i="17" s="1"/>
  <c r="K152" i="17"/>
  <c r="M152" i="17" s="1"/>
  <c r="K327" i="17"/>
  <c r="M327" i="17" s="1"/>
  <c r="K473" i="17"/>
  <c r="M473" i="17" s="1"/>
  <c r="K630" i="17"/>
  <c r="M630" i="17" s="1"/>
  <c r="K73" i="18"/>
  <c r="M73" i="18" s="1"/>
  <c r="L73" i="18"/>
  <c r="N73" i="18" s="1"/>
  <c r="L178" i="18"/>
  <c r="N178" i="18" s="1"/>
  <c r="K585" i="18"/>
  <c r="M585" i="18" s="1"/>
  <c r="K180" i="18"/>
  <c r="M180" i="18" s="1"/>
  <c r="K347" i="18"/>
  <c r="M347" i="18" s="1"/>
  <c r="L347" i="18"/>
  <c r="N347" i="18" s="1"/>
  <c r="K640" i="18"/>
  <c r="M640" i="18" s="1"/>
  <c r="L640" i="18"/>
  <c r="N640" i="18" s="1"/>
  <c r="L33" i="19"/>
  <c r="N33" i="19" s="1"/>
  <c r="K70" i="19"/>
  <c r="M70" i="19" s="1"/>
  <c r="L111" i="19"/>
  <c r="N111" i="19" s="1"/>
  <c r="K156" i="19"/>
  <c r="M156" i="19" s="1"/>
  <c r="L338" i="19"/>
  <c r="N338" i="19" s="1"/>
  <c r="K578" i="19"/>
  <c r="M578" i="19" s="1"/>
  <c r="L591" i="19"/>
  <c r="N591" i="19" s="1"/>
  <c r="L636" i="19"/>
  <c r="N636" i="19" s="1"/>
  <c r="K639" i="19"/>
  <c r="M639" i="19" s="1"/>
  <c r="K53" i="20"/>
  <c r="M53" i="20" s="1"/>
  <c r="L73" i="20"/>
  <c r="N73" i="20" s="1"/>
  <c r="K173" i="20"/>
  <c r="M173" i="20" s="1"/>
  <c r="K313" i="20"/>
  <c r="M313" i="20" s="1"/>
  <c r="L593" i="20"/>
  <c r="N593" i="20" s="1"/>
  <c r="L179" i="20"/>
  <c r="N179" i="20" s="1"/>
  <c r="L361" i="20"/>
  <c r="N361" i="20" s="1"/>
  <c r="K599" i="20"/>
  <c r="M599" i="20" s="1"/>
  <c r="K640" i="20"/>
  <c r="M640" i="20" s="1"/>
  <c r="L640" i="20"/>
  <c r="N640" i="20" s="1"/>
  <c r="K71" i="21"/>
  <c r="M71" i="21" s="1"/>
  <c r="L73" i="21"/>
  <c r="N73" i="21" s="1"/>
  <c r="L301" i="21"/>
  <c r="N301" i="21" s="1"/>
  <c r="K178" i="21"/>
  <c r="M178" i="21" s="1"/>
  <c r="L178" i="21"/>
  <c r="N178" i="21" s="1"/>
  <c r="K347" i="21"/>
  <c r="M347" i="21" s="1"/>
  <c r="L600" i="21"/>
  <c r="N600" i="21" s="1"/>
  <c r="K604" i="21"/>
  <c r="M604" i="21" s="1"/>
  <c r="K640" i="21"/>
  <c r="M640" i="21" s="1"/>
  <c r="L640" i="21"/>
  <c r="N640" i="21" s="1"/>
  <c r="K59" i="22"/>
  <c r="M59" i="22" s="1"/>
  <c r="K167" i="22"/>
  <c r="M167" i="22" s="1"/>
  <c r="K597" i="22"/>
  <c r="M597" i="22" s="1"/>
  <c r="L180" i="22"/>
  <c r="N180" i="22" s="1"/>
  <c r="K343" i="22"/>
  <c r="M343" i="22" s="1"/>
  <c r="L356" i="22"/>
  <c r="N356" i="22" s="1"/>
  <c r="L602" i="22"/>
  <c r="N602" i="22" s="1"/>
  <c r="K640" i="22"/>
  <c r="M640" i="22" s="1"/>
  <c r="L640" i="22"/>
  <c r="N640" i="22" s="1"/>
  <c r="K70" i="23"/>
  <c r="M70" i="23" s="1"/>
  <c r="L73" i="23"/>
  <c r="N73" i="23" s="1"/>
  <c r="K157" i="23"/>
  <c r="M157" i="23" s="1"/>
  <c r="L338" i="23"/>
  <c r="N338" i="23" s="1"/>
  <c r="K590" i="23"/>
  <c r="M590" i="23" s="1"/>
  <c r="K353" i="23"/>
  <c r="M353" i="23" s="1"/>
  <c r="L535" i="23"/>
  <c r="N535" i="23" s="1"/>
  <c r="K640" i="23"/>
  <c r="M640" i="23" s="1"/>
  <c r="L640" i="23"/>
  <c r="N640" i="23" s="1"/>
  <c r="K73" i="24"/>
  <c r="M73" i="24" s="1"/>
  <c r="L73" i="24"/>
  <c r="N73" i="24" s="1"/>
  <c r="L177" i="24"/>
  <c r="N177" i="24" s="1"/>
  <c r="K178" i="24"/>
  <c r="M178" i="24" s="1"/>
  <c r="L349" i="24"/>
  <c r="N349" i="24" s="1"/>
  <c r="K354" i="24"/>
  <c r="M354" i="24" s="1"/>
  <c r="K604" i="24"/>
  <c r="M604" i="24" s="1"/>
  <c r="L604" i="24"/>
  <c r="N604" i="24" s="1"/>
  <c r="L635" i="24"/>
  <c r="N635" i="24" s="1"/>
  <c r="K640" i="24"/>
  <c r="M640" i="24" s="1"/>
  <c r="K73" i="25"/>
  <c r="M73" i="25" s="1"/>
  <c r="L73" i="25"/>
  <c r="N73" i="25" s="1"/>
  <c r="K177" i="25"/>
  <c r="M177" i="25" s="1"/>
  <c r="L177" i="25"/>
  <c r="N177" i="25" s="1"/>
  <c r="L618" i="25"/>
  <c r="N618" i="25" s="1"/>
  <c r="L332" i="25"/>
  <c r="N332" i="25" s="1"/>
  <c r="K338" i="25"/>
  <c r="M338" i="25" s="1"/>
  <c r="L575" i="25"/>
  <c r="N575" i="25" s="1"/>
  <c r="K595" i="25"/>
  <c r="M595" i="25" s="1"/>
  <c r="K632" i="25"/>
  <c r="M632" i="25" s="1"/>
  <c r="L67" i="26"/>
  <c r="N67" i="26" s="1"/>
  <c r="K70" i="26"/>
  <c r="M70" i="26" s="1"/>
  <c r="K177" i="26"/>
  <c r="M177" i="26" s="1"/>
  <c r="L177" i="26"/>
  <c r="N177" i="26" s="1"/>
  <c r="K590" i="26"/>
  <c r="M590" i="26" s="1"/>
  <c r="L344" i="26"/>
  <c r="N344" i="26" s="1"/>
  <c r="K355" i="26"/>
  <c r="M355" i="26" s="1"/>
  <c r="L602" i="26"/>
  <c r="N602" i="26" s="1"/>
  <c r="K640" i="26"/>
  <c r="M640" i="26" s="1"/>
  <c r="L640" i="26"/>
  <c r="N640" i="26" s="1"/>
  <c r="K73" i="27"/>
  <c r="M73" i="27" s="1"/>
  <c r="L73" i="27"/>
  <c r="N73" i="27" s="1"/>
  <c r="L157" i="27"/>
  <c r="N157" i="27" s="1"/>
  <c r="K178" i="27"/>
  <c r="M178" i="27" s="1"/>
  <c r="K568" i="27"/>
  <c r="M568" i="27" s="1"/>
  <c r="L342" i="27"/>
  <c r="N342" i="27" s="1"/>
  <c r="K361" i="27"/>
  <c r="M361" i="27" s="1"/>
  <c r="K639" i="27"/>
  <c r="M639" i="27" s="1"/>
  <c r="L640" i="27"/>
  <c r="N640" i="27" s="1"/>
  <c r="K57" i="28"/>
  <c r="M57" i="28" s="1"/>
  <c r="L71" i="28"/>
  <c r="N71" i="28" s="1"/>
  <c r="K374" i="28"/>
  <c r="M374" i="28" s="1"/>
  <c r="L170" i="28"/>
  <c r="N170" i="28" s="1"/>
  <c r="K177" i="28"/>
  <c r="M177" i="28" s="1"/>
  <c r="K327" i="28"/>
  <c r="M327" i="28" s="1"/>
  <c r="L338" i="28"/>
  <c r="N338" i="28" s="1"/>
  <c r="L591" i="28"/>
  <c r="N591" i="28" s="1"/>
  <c r="K634" i="28"/>
  <c r="M634" i="28" s="1"/>
  <c r="L639" i="28"/>
  <c r="N639" i="28" s="1"/>
  <c r="L72" i="29"/>
  <c r="N72" i="29" s="1"/>
  <c r="K73" i="29"/>
  <c r="M73" i="29" s="1"/>
  <c r="L133" i="29"/>
  <c r="N133" i="29" s="1"/>
  <c r="K178" i="29"/>
  <c r="M178" i="29" s="1"/>
  <c r="L339" i="29"/>
  <c r="N339" i="29" s="1"/>
  <c r="L579" i="29"/>
  <c r="N579" i="29" s="1"/>
  <c r="K363" i="29"/>
  <c r="M363" i="29" s="1"/>
  <c r="K604" i="29"/>
  <c r="M604" i="29" s="1"/>
  <c r="L638" i="29"/>
  <c r="N638" i="29" s="1"/>
  <c r="K640" i="29"/>
  <c r="M640" i="29" s="1"/>
  <c r="K68" i="30"/>
  <c r="M68" i="30" s="1"/>
  <c r="K89" i="30"/>
  <c r="M89" i="30" s="1"/>
  <c r="L178" i="30"/>
  <c r="N178" i="30" s="1"/>
  <c r="K325" i="30"/>
  <c r="M325" i="30" s="1"/>
  <c r="L579" i="30"/>
  <c r="N579" i="30" s="1"/>
  <c r="L347" i="30"/>
  <c r="N347" i="30" s="1"/>
  <c r="K640" i="30"/>
  <c r="M640" i="30" s="1"/>
  <c r="L640" i="30"/>
  <c r="N640" i="30" s="1"/>
  <c r="K73" i="31"/>
  <c r="M73" i="31" s="1"/>
  <c r="L73" i="31"/>
  <c r="N73" i="31" s="1"/>
  <c r="K178" i="31"/>
  <c r="M178" i="31" s="1"/>
  <c r="L178" i="31"/>
  <c r="N178" i="31" s="1"/>
  <c r="K518" i="31"/>
  <c r="M518" i="31" s="1"/>
  <c r="K633" i="31"/>
  <c r="M633" i="31" s="1"/>
  <c r="L634" i="31"/>
  <c r="N634" i="31" s="1"/>
  <c r="K347" i="31"/>
  <c r="M347" i="31" s="1"/>
  <c r="K72" i="32"/>
  <c r="M72" i="32" s="1"/>
  <c r="L73" i="32"/>
  <c r="N73" i="32" s="1"/>
  <c r="L173" i="32"/>
  <c r="N173" i="32" s="1"/>
  <c r="K174" i="32"/>
  <c r="M174" i="32" s="1"/>
  <c r="K354" i="32"/>
  <c r="M354" i="32" s="1"/>
  <c r="L556" i="32"/>
  <c r="N556" i="32" s="1"/>
  <c r="K640" i="32"/>
  <c r="M640" i="32" s="1"/>
  <c r="L640" i="32"/>
  <c r="N640" i="32" s="1"/>
  <c r="K58" i="33"/>
  <c r="M58" i="33" s="1"/>
  <c r="L58" i="33"/>
  <c r="N58" i="33" s="1"/>
  <c r="L146" i="33"/>
  <c r="N146" i="33" s="1"/>
  <c r="K166" i="33"/>
  <c r="M166" i="33" s="1"/>
  <c r="K298" i="33"/>
  <c r="M298" i="33" s="1"/>
  <c r="L319" i="33"/>
  <c r="N319" i="33" s="1"/>
  <c r="L630" i="33"/>
  <c r="N630" i="33" s="1"/>
  <c r="K639" i="33"/>
  <c r="M639" i="33" s="1"/>
  <c r="J9" i="1" l="1"/>
  <c r="I604" i="33"/>
  <c r="K604" i="33"/>
  <c r="M604" i="33" s="1"/>
  <c r="K561" i="33"/>
  <c r="M561" i="33" s="1"/>
  <c r="I561" i="33"/>
  <c r="I553" i="33"/>
  <c r="K553" i="33"/>
  <c r="M553" i="33" s="1"/>
  <c r="I549" i="33"/>
  <c r="K549" i="33"/>
  <c r="M549" i="33" s="1"/>
  <c r="I541" i="33"/>
  <c r="K541" i="33"/>
  <c r="M541" i="33" s="1"/>
  <c r="K537" i="33"/>
  <c r="M537" i="33" s="1"/>
  <c r="L532" i="33"/>
  <c r="N532" i="33" s="1"/>
  <c r="J532" i="33"/>
  <c r="J528" i="33"/>
  <c r="L528" i="33"/>
  <c r="N528" i="33" s="1"/>
  <c r="I521" i="33"/>
  <c r="K521" i="33"/>
  <c r="M521" i="33" s="1"/>
  <c r="K361" i="33"/>
  <c r="M361" i="33" s="1"/>
  <c r="I361" i="33"/>
  <c r="K357" i="33"/>
  <c r="M357" i="33" s="1"/>
  <c r="I357" i="33"/>
  <c r="J348" i="33"/>
  <c r="L348" i="33"/>
  <c r="N348" i="33" s="1"/>
  <c r="J632" i="33"/>
  <c r="L632" i="33"/>
  <c r="N632" i="33" s="1"/>
  <c r="I598" i="33"/>
  <c r="K598" i="33"/>
  <c r="M598" i="33" s="1"/>
  <c r="I594" i="33"/>
  <c r="K594" i="33"/>
  <c r="M594" i="33" s="1"/>
  <c r="L589" i="33"/>
  <c r="N589" i="33" s="1"/>
  <c r="J589" i="33"/>
  <c r="L581" i="33"/>
  <c r="N581" i="33" s="1"/>
  <c r="J581" i="33"/>
  <c r="L577" i="33"/>
  <c r="N577" i="33" s="1"/>
  <c r="J577" i="33"/>
  <c r="L573" i="33"/>
  <c r="N573" i="33" s="1"/>
  <c r="J573" i="33"/>
  <c r="K566" i="33"/>
  <c r="M566" i="33" s="1"/>
  <c r="I566" i="33"/>
  <c r="I518" i="33"/>
  <c r="K518" i="33"/>
  <c r="M518" i="33" s="1"/>
  <c r="I514" i="33"/>
  <c r="K514" i="33"/>
  <c r="M514" i="33" s="1"/>
  <c r="I510" i="33"/>
  <c r="K510" i="33"/>
  <c r="M510" i="33" s="1"/>
  <c r="I506" i="33"/>
  <c r="K506" i="33"/>
  <c r="M506" i="33" s="1"/>
  <c r="L501" i="33"/>
  <c r="N501" i="33" s="1"/>
  <c r="J501" i="33"/>
  <c r="K494" i="33"/>
  <c r="M494" i="33" s="1"/>
  <c r="I494" i="33"/>
  <c r="K490" i="33"/>
  <c r="M490" i="33" s="1"/>
  <c r="I490" i="33"/>
  <c r="J481" i="33"/>
  <c r="L481" i="33"/>
  <c r="N481" i="33" s="1"/>
  <c r="K629" i="33"/>
  <c r="M629" i="33" s="1"/>
  <c r="I629" i="33"/>
  <c r="L479" i="33"/>
  <c r="N479" i="33" s="1"/>
  <c r="I472" i="33"/>
  <c r="K472" i="33"/>
  <c r="M472" i="33" s="1"/>
  <c r="I468" i="33"/>
  <c r="K468" i="33"/>
  <c r="M468" i="33" s="1"/>
  <c r="J459" i="33"/>
  <c r="L459" i="33"/>
  <c r="N459" i="33" s="1"/>
  <c r="L327" i="33"/>
  <c r="N327" i="33" s="1"/>
  <c r="L178" i="33"/>
  <c r="N178" i="33" s="1"/>
  <c r="J622" i="33"/>
  <c r="L622" i="33"/>
  <c r="N622" i="33" s="1"/>
  <c r="K615" i="33"/>
  <c r="M615" i="33" s="1"/>
  <c r="I615" i="33"/>
  <c r="L456" i="33"/>
  <c r="N456" i="33" s="1"/>
  <c r="J456" i="33"/>
  <c r="K449" i="33"/>
  <c r="M449" i="33" s="1"/>
  <c r="L440" i="33"/>
  <c r="N440" i="33" s="1"/>
  <c r="J440" i="33"/>
  <c r="J428" i="33"/>
  <c r="L428" i="33"/>
  <c r="N428" i="33" s="1"/>
  <c r="L636" i="33"/>
  <c r="N636" i="33" s="1"/>
  <c r="J636" i="33"/>
  <c r="K599" i="33"/>
  <c r="M599" i="33" s="1"/>
  <c r="I599" i="33"/>
  <c r="J559" i="33"/>
  <c r="L559" i="33"/>
  <c r="N559" i="33" s="1"/>
  <c r="K548" i="33"/>
  <c r="M548" i="33" s="1"/>
  <c r="L543" i="33"/>
  <c r="N543" i="33" s="1"/>
  <c r="J543" i="33"/>
  <c r="J535" i="33"/>
  <c r="L535" i="33"/>
  <c r="N535" i="33" s="1"/>
  <c r="K528" i="33"/>
  <c r="M528" i="33" s="1"/>
  <c r="I528" i="33"/>
  <c r="K524" i="33"/>
  <c r="M524" i="33" s="1"/>
  <c r="I524" i="33"/>
  <c r="L359" i="33"/>
  <c r="N359" i="33" s="1"/>
  <c r="J359" i="33"/>
  <c r="K356" i="33"/>
  <c r="M356" i="33" s="1"/>
  <c r="I356" i="33"/>
  <c r="K352" i="33"/>
  <c r="M352" i="33" s="1"/>
  <c r="I352" i="33"/>
  <c r="K344" i="33"/>
  <c r="M344" i="33" s="1"/>
  <c r="I344" i="33"/>
  <c r="J179" i="33"/>
  <c r="L179" i="33"/>
  <c r="N179" i="33" s="1"/>
  <c r="L631" i="33"/>
  <c r="N631" i="33" s="1"/>
  <c r="J631" i="33"/>
  <c r="L592" i="33"/>
  <c r="N592" i="33" s="1"/>
  <c r="J592" i="33"/>
  <c r="L588" i="33"/>
  <c r="N588" i="33" s="1"/>
  <c r="J588" i="33"/>
  <c r="K585" i="33"/>
  <c r="M585" i="33" s="1"/>
  <c r="I585" i="33"/>
  <c r="K577" i="33"/>
  <c r="M577" i="33" s="1"/>
  <c r="I577" i="33"/>
  <c r="K573" i="33"/>
  <c r="M573" i="33" s="1"/>
  <c r="I573" i="33"/>
  <c r="K569" i="33"/>
  <c r="M569" i="33" s="1"/>
  <c r="I569" i="33"/>
  <c r="L564" i="33"/>
  <c r="N564" i="33" s="1"/>
  <c r="K509" i="33"/>
  <c r="M509" i="33" s="1"/>
  <c r="I509" i="33"/>
  <c r="J504" i="33"/>
  <c r="L504" i="33"/>
  <c r="N504" i="33" s="1"/>
  <c r="J500" i="33"/>
  <c r="L500" i="33"/>
  <c r="N500" i="33" s="1"/>
  <c r="I489" i="33"/>
  <c r="K489" i="33"/>
  <c r="M489" i="33" s="1"/>
  <c r="I481" i="33"/>
  <c r="K481" i="33"/>
  <c r="M481" i="33" s="1"/>
  <c r="I333" i="33"/>
  <c r="K333" i="33"/>
  <c r="M333" i="33" s="1"/>
  <c r="I479" i="33"/>
  <c r="K479" i="33"/>
  <c r="M479" i="33" s="1"/>
  <c r="K475" i="33"/>
  <c r="M475" i="33" s="1"/>
  <c r="I475" i="33"/>
  <c r="L470" i="33"/>
  <c r="N470" i="33" s="1"/>
  <c r="K467" i="33"/>
  <c r="M467" i="33" s="1"/>
  <c r="I467" i="33"/>
  <c r="K463" i="33"/>
  <c r="M463" i="33" s="1"/>
  <c r="I463" i="33"/>
  <c r="K327" i="33"/>
  <c r="M327" i="33" s="1"/>
  <c r="J322" i="33"/>
  <c r="L322" i="33"/>
  <c r="N322" i="33" s="1"/>
  <c r="L621" i="33"/>
  <c r="N621" i="33" s="1"/>
  <c r="J621" i="33"/>
  <c r="J617" i="33"/>
  <c r="L617" i="33"/>
  <c r="N617" i="33" s="1"/>
  <c r="J455" i="33"/>
  <c r="L455" i="33"/>
  <c r="N455" i="33" s="1"/>
  <c r="K448" i="33"/>
  <c r="M448" i="33" s="1"/>
  <c r="I448" i="33"/>
  <c r="I440" i="33"/>
  <c r="K440" i="33"/>
  <c r="M440" i="33" s="1"/>
  <c r="I436" i="33"/>
  <c r="K436" i="33"/>
  <c r="M436" i="33" s="1"/>
  <c r="L431" i="33"/>
  <c r="N431" i="33" s="1"/>
  <c r="J431" i="33"/>
  <c r="L427" i="33"/>
  <c r="N427" i="33" s="1"/>
  <c r="L423" i="33"/>
  <c r="N423" i="33" s="1"/>
  <c r="J423" i="33"/>
  <c r="L419" i="33"/>
  <c r="N419" i="33" s="1"/>
  <c r="I313" i="33"/>
  <c r="K313" i="33"/>
  <c r="M313" i="33" s="1"/>
  <c r="I309" i="33"/>
  <c r="K309" i="33"/>
  <c r="M309" i="33" s="1"/>
  <c r="L304" i="33"/>
  <c r="N304" i="33" s="1"/>
  <c r="J304" i="33"/>
  <c r="L300" i="33"/>
  <c r="N300" i="33" s="1"/>
  <c r="J300" i="33"/>
  <c r="L296" i="33"/>
  <c r="N296" i="33" s="1"/>
  <c r="J296" i="33"/>
  <c r="K416" i="33"/>
  <c r="M416" i="33" s="1"/>
  <c r="I416" i="33"/>
  <c r="K290" i="33"/>
  <c r="M290" i="33" s="1"/>
  <c r="I290" i="33"/>
  <c r="L285" i="33"/>
  <c r="N285" i="33" s="1"/>
  <c r="J285" i="33"/>
  <c r="K282" i="33"/>
  <c r="M282" i="33" s="1"/>
  <c r="I282" i="33"/>
  <c r="K270" i="33"/>
  <c r="M270" i="33" s="1"/>
  <c r="I270" i="33"/>
  <c r="K266" i="33"/>
  <c r="M266" i="33" s="1"/>
  <c r="I266" i="33"/>
  <c r="I174" i="33"/>
  <c r="K174" i="33"/>
  <c r="M174" i="33" s="1"/>
  <c r="J161" i="33"/>
  <c r="L161" i="33"/>
  <c r="N161" i="33" s="1"/>
  <c r="L255" i="33"/>
  <c r="N255" i="33" s="1"/>
  <c r="I154" i="33"/>
  <c r="K154" i="33"/>
  <c r="M154" i="33" s="1"/>
  <c r="L149" i="33"/>
  <c r="N149" i="33" s="1"/>
  <c r="J149" i="33"/>
  <c r="L141" i="33"/>
  <c r="N141" i="33" s="1"/>
  <c r="L410" i="33"/>
  <c r="N410" i="33" s="1"/>
  <c r="J410" i="33"/>
  <c r="K248" i="33"/>
  <c r="M248" i="33" s="1"/>
  <c r="I248" i="33"/>
  <c r="K137" i="33"/>
  <c r="M137" i="33" s="1"/>
  <c r="J132" i="33"/>
  <c r="L132" i="33"/>
  <c r="N132" i="33" s="1"/>
  <c r="K401" i="33"/>
  <c r="M401" i="33" s="1"/>
  <c r="I401" i="33"/>
  <c r="K240" i="33"/>
  <c r="M240" i="33" s="1"/>
  <c r="I240" i="33"/>
  <c r="L235" i="33"/>
  <c r="N235" i="33" s="1"/>
  <c r="J235" i="33"/>
  <c r="J231" i="33"/>
  <c r="L231" i="33"/>
  <c r="N231" i="33" s="1"/>
  <c r="L223" i="33"/>
  <c r="N223" i="33" s="1"/>
  <c r="J223" i="33"/>
  <c r="I216" i="33"/>
  <c r="K216" i="33"/>
  <c r="M216" i="33" s="1"/>
  <c r="L211" i="33"/>
  <c r="N211" i="33" s="1"/>
  <c r="J211" i="33"/>
  <c r="J119" i="33"/>
  <c r="L119" i="33"/>
  <c r="N119" i="33" s="1"/>
  <c r="L111" i="33"/>
  <c r="N111" i="33" s="1"/>
  <c r="J111" i="33"/>
  <c r="I104" i="33"/>
  <c r="K104" i="33"/>
  <c r="M104" i="33" s="1"/>
  <c r="L99" i="33"/>
  <c r="N99" i="33" s="1"/>
  <c r="I96" i="33"/>
  <c r="K96" i="33"/>
  <c r="M96" i="33" s="1"/>
  <c r="L91" i="33"/>
  <c r="N91" i="33" s="1"/>
  <c r="J91" i="33"/>
  <c r="K393" i="33"/>
  <c r="M393" i="33" s="1"/>
  <c r="I393" i="33"/>
  <c r="J384" i="33"/>
  <c r="L384" i="33"/>
  <c r="N384" i="33" s="1"/>
  <c r="I373" i="33"/>
  <c r="K373" i="33"/>
  <c r="M373" i="33" s="1"/>
  <c r="I207" i="33"/>
  <c r="K207" i="33"/>
  <c r="M207" i="33" s="1"/>
  <c r="L198" i="33"/>
  <c r="N198" i="33" s="1"/>
  <c r="J198" i="33"/>
  <c r="I637" i="33"/>
  <c r="K637" i="33"/>
  <c r="M637" i="33" s="1"/>
  <c r="J602" i="33"/>
  <c r="L602" i="33"/>
  <c r="N602" i="33" s="1"/>
  <c r="J563" i="33"/>
  <c r="L563" i="33"/>
  <c r="N563" i="33" s="1"/>
  <c r="K556" i="33"/>
  <c r="M556" i="33" s="1"/>
  <c r="I556" i="33"/>
  <c r="J551" i="33"/>
  <c r="L551" i="33"/>
  <c r="N551" i="33" s="1"/>
  <c r="L547" i="33"/>
  <c r="N547" i="33" s="1"/>
  <c r="J547" i="33"/>
  <c r="K540" i="33"/>
  <c r="M540" i="33" s="1"/>
  <c r="I540" i="33"/>
  <c r="I532" i="33"/>
  <c r="K532" i="33"/>
  <c r="M532" i="33" s="1"/>
  <c r="L527" i="33"/>
  <c r="N527" i="33" s="1"/>
  <c r="J527" i="33"/>
  <c r="K520" i="33"/>
  <c r="M520" i="33" s="1"/>
  <c r="I520" i="33"/>
  <c r="K360" i="33"/>
  <c r="M360" i="33" s="1"/>
  <c r="I360" i="33"/>
  <c r="L355" i="33"/>
  <c r="N355" i="33" s="1"/>
  <c r="J355" i="33"/>
  <c r="L347" i="33"/>
  <c r="N347" i="33" s="1"/>
  <c r="J347" i="33"/>
  <c r="L343" i="33"/>
  <c r="N343" i="33" s="1"/>
  <c r="J343" i="33"/>
  <c r="I180" i="33"/>
  <c r="K180" i="33"/>
  <c r="M180" i="33" s="1"/>
  <c r="K597" i="33"/>
  <c r="M597" i="33" s="1"/>
  <c r="I597" i="33"/>
  <c r="K589" i="33"/>
  <c r="M589" i="33" s="1"/>
  <c r="I589" i="33"/>
  <c r="K581" i="33"/>
  <c r="M581" i="33" s="1"/>
  <c r="I581" i="33"/>
  <c r="J576" i="33"/>
  <c r="L576" i="33"/>
  <c r="N576" i="33" s="1"/>
  <c r="L568" i="33"/>
  <c r="N568" i="33" s="1"/>
  <c r="J568" i="33"/>
  <c r="I517" i="33"/>
  <c r="K517" i="33"/>
  <c r="M517" i="33" s="1"/>
  <c r="I513" i="33"/>
  <c r="K513" i="33"/>
  <c r="M513" i="33" s="1"/>
  <c r="K501" i="33"/>
  <c r="M501" i="33" s="1"/>
  <c r="I501" i="33"/>
  <c r="I497" i="33"/>
  <c r="K497" i="33"/>
  <c r="M497" i="33" s="1"/>
  <c r="L492" i="33"/>
  <c r="N492" i="33" s="1"/>
  <c r="J492" i="33"/>
  <c r="I485" i="33"/>
  <c r="K485" i="33"/>
  <c r="M485" i="33" s="1"/>
  <c r="J340" i="33"/>
  <c r="L340" i="33"/>
  <c r="N340" i="33" s="1"/>
  <c r="L336" i="33"/>
  <c r="N336" i="33" s="1"/>
  <c r="J336" i="33"/>
  <c r="K628" i="33"/>
  <c r="M628" i="33" s="1"/>
  <c r="L478" i="33"/>
  <c r="N478" i="33" s="1"/>
  <c r="K471" i="33"/>
  <c r="M471" i="33" s="1"/>
  <c r="I471" i="33"/>
  <c r="L466" i="33"/>
  <c r="N466" i="33" s="1"/>
  <c r="J466" i="33"/>
  <c r="L330" i="33"/>
  <c r="N330" i="33" s="1"/>
  <c r="J330" i="33"/>
  <c r="J326" i="33"/>
  <c r="L326" i="33"/>
  <c r="N326" i="33" s="1"/>
  <c r="K178" i="33"/>
  <c r="M178" i="33" s="1"/>
  <c r="I178" i="33"/>
  <c r="I622" i="33"/>
  <c r="K622" i="33"/>
  <c r="M622" i="33" s="1"/>
  <c r="I614" i="33"/>
  <c r="K614" i="33"/>
  <c r="M614" i="33" s="1"/>
  <c r="K452" i="33"/>
  <c r="M452" i="33" s="1"/>
  <c r="I452" i="33"/>
  <c r="I444" i="33"/>
  <c r="K444" i="33"/>
  <c r="M444" i="33" s="1"/>
  <c r="L435" i="33"/>
  <c r="N435" i="33" s="1"/>
  <c r="J435" i="33"/>
  <c r="K428" i="33"/>
  <c r="M428" i="33" s="1"/>
  <c r="I428" i="33"/>
  <c r="L316" i="33"/>
  <c r="N316" i="33" s="1"/>
  <c r="J316" i="33"/>
  <c r="L312" i="33"/>
  <c r="N312" i="33" s="1"/>
  <c r="J312" i="33"/>
  <c r="J308" i="33"/>
  <c r="L308" i="33"/>
  <c r="N308" i="33" s="1"/>
  <c r="I301" i="33"/>
  <c r="K301" i="33"/>
  <c r="M301" i="33" s="1"/>
  <c r="L292" i="33"/>
  <c r="N292" i="33" s="1"/>
  <c r="J292" i="33"/>
  <c r="K286" i="33"/>
  <c r="M286" i="33" s="1"/>
  <c r="I286" i="33"/>
  <c r="J277" i="33"/>
  <c r="L277" i="33"/>
  <c r="N277" i="33" s="1"/>
  <c r="K274" i="33"/>
  <c r="M274" i="33" s="1"/>
  <c r="I274" i="33"/>
  <c r="J269" i="33"/>
  <c r="L269" i="33"/>
  <c r="N269" i="33" s="1"/>
  <c r="K262" i="33"/>
  <c r="M262" i="33" s="1"/>
  <c r="I262" i="33"/>
  <c r="K170" i="33"/>
  <c r="M170" i="33" s="1"/>
  <c r="L169" i="33"/>
  <c r="N169" i="33" s="1"/>
  <c r="J169" i="33"/>
  <c r="L165" i="33"/>
  <c r="N165" i="33" s="1"/>
  <c r="J165" i="33"/>
  <c r="J259" i="33"/>
  <c r="L259" i="33"/>
  <c r="N259" i="33" s="1"/>
  <c r="K256" i="33"/>
  <c r="M256" i="33" s="1"/>
  <c r="I256" i="33"/>
  <c r="J157" i="33"/>
  <c r="L157" i="33"/>
  <c r="N157" i="33" s="1"/>
  <c r="K150" i="33"/>
  <c r="M150" i="33" s="1"/>
  <c r="K146" i="33"/>
  <c r="M146" i="33" s="1"/>
  <c r="K142" i="33"/>
  <c r="M142" i="33" s="1"/>
  <c r="L406" i="33"/>
  <c r="N406" i="33" s="1"/>
  <c r="K252" i="33"/>
  <c r="M252" i="33" s="1"/>
  <c r="K244" i="33"/>
  <c r="M244" i="33" s="1"/>
  <c r="I244" i="33"/>
  <c r="J136" i="33"/>
  <c r="L136" i="33"/>
  <c r="N136" i="33" s="1"/>
  <c r="L128" i="33"/>
  <c r="N128" i="33" s="1"/>
  <c r="J128" i="33"/>
  <c r="K405" i="33"/>
  <c r="M405" i="33" s="1"/>
  <c r="I405" i="33"/>
  <c r="L400" i="33"/>
  <c r="N400" i="33" s="1"/>
  <c r="J239" i="33"/>
  <c r="L239" i="33"/>
  <c r="N239" i="33" s="1"/>
  <c r="K236" i="33"/>
  <c r="M236" i="33" s="1"/>
  <c r="K232" i="33"/>
  <c r="M232" i="33" s="1"/>
  <c r="I232" i="33"/>
  <c r="K228" i="33"/>
  <c r="M228" i="33" s="1"/>
  <c r="I228" i="33"/>
  <c r="K224" i="33"/>
  <c r="M224" i="33" s="1"/>
  <c r="I224" i="33"/>
  <c r="L219" i="33"/>
  <c r="N219" i="33" s="1"/>
  <c r="J219" i="33"/>
  <c r="J123" i="33"/>
  <c r="L123" i="33"/>
  <c r="N123" i="33" s="1"/>
  <c r="K116" i="33"/>
  <c r="M116" i="33" s="1"/>
  <c r="I116" i="33"/>
  <c r="L107" i="33"/>
  <c r="N107" i="33" s="1"/>
  <c r="J107" i="33"/>
  <c r="K100" i="33"/>
  <c r="M100" i="33" s="1"/>
  <c r="I100" i="33"/>
  <c r="I92" i="33"/>
  <c r="K92" i="33"/>
  <c r="M92" i="33" s="1"/>
  <c r="I397" i="33"/>
  <c r="K397" i="33"/>
  <c r="M397" i="33" s="1"/>
  <c r="J392" i="33"/>
  <c r="L392" i="33"/>
  <c r="N392" i="33" s="1"/>
  <c r="K389" i="33"/>
  <c r="M389" i="33" s="1"/>
  <c r="K385" i="33"/>
  <c r="M385" i="33" s="1"/>
  <c r="I385" i="33"/>
  <c r="J380" i="33"/>
  <c r="L380" i="33"/>
  <c r="N380" i="33" s="1"/>
  <c r="J376" i="33"/>
  <c r="L376" i="33"/>
  <c r="N376" i="33" s="1"/>
  <c r="L206" i="33"/>
  <c r="N206" i="33" s="1"/>
  <c r="L202" i="33"/>
  <c r="N202" i="33" s="1"/>
  <c r="K195" i="33"/>
  <c r="M195" i="33" s="1"/>
  <c r="K191" i="33"/>
  <c r="M191" i="33" s="1"/>
  <c r="I191" i="33"/>
  <c r="L88" i="33"/>
  <c r="N88" i="33" s="1"/>
  <c r="J84" i="33"/>
  <c r="L84" i="33"/>
  <c r="N84" i="33" s="1"/>
  <c r="L72" i="33"/>
  <c r="N72" i="33" s="1"/>
  <c r="J72" i="33"/>
  <c r="I69" i="33"/>
  <c r="K69" i="33"/>
  <c r="M69" i="33" s="1"/>
  <c r="I65" i="33"/>
  <c r="K65" i="33"/>
  <c r="M65" i="33" s="1"/>
  <c r="L60" i="33"/>
  <c r="N60" i="33" s="1"/>
  <c r="J60" i="33"/>
  <c r="J56" i="33"/>
  <c r="L56" i="33"/>
  <c r="N56" i="33" s="1"/>
  <c r="J52" i="33"/>
  <c r="L52" i="33"/>
  <c r="N52" i="33" s="1"/>
  <c r="L48" i="33"/>
  <c r="N48" i="33" s="1"/>
  <c r="J48" i="33"/>
  <c r="I41" i="33"/>
  <c r="K41" i="33"/>
  <c r="M41" i="33" s="1"/>
  <c r="K636" i="33"/>
  <c r="M636" i="33" s="1"/>
  <c r="I636" i="33"/>
  <c r="J635" i="33"/>
  <c r="L635" i="33"/>
  <c r="N635" i="33" s="1"/>
  <c r="L601" i="33"/>
  <c r="N601" i="33" s="1"/>
  <c r="J601" i="33"/>
  <c r="K563" i="33"/>
  <c r="M563" i="33" s="1"/>
  <c r="I563" i="33"/>
  <c r="K559" i="33"/>
  <c r="M559" i="33" s="1"/>
  <c r="I555" i="33"/>
  <c r="K555" i="33"/>
  <c r="M555" i="33" s="1"/>
  <c r="L550" i="33"/>
  <c r="N550" i="33" s="1"/>
  <c r="J550" i="33"/>
  <c r="J546" i="33"/>
  <c r="L546" i="33"/>
  <c r="N546" i="33" s="1"/>
  <c r="I539" i="33"/>
  <c r="K539" i="33"/>
  <c r="M539" i="33" s="1"/>
  <c r="L534" i="33"/>
  <c r="N534" i="33" s="1"/>
  <c r="J534" i="33"/>
  <c r="L530" i="33"/>
  <c r="N530" i="33" s="1"/>
  <c r="J530" i="33"/>
  <c r="J526" i="33"/>
  <c r="L526" i="33"/>
  <c r="N526" i="33" s="1"/>
  <c r="J522" i="33"/>
  <c r="L522" i="33"/>
  <c r="N522" i="33" s="1"/>
  <c r="J362" i="33"/>
  <c r="L362" i="33"/>
  <c r="N362" i="33" s="1"/>
  <c r="J358" i="33"/>
  <c r="L358" i="33"/>
  <c r="N358" i="33" s="1"/>
  <c r="J354" i="33"/>
  <c r="L354" i="33"/>
  <c r="N354" i="33" s="1"/>
  <c r="J350" i="33"/>
  <c r="L350" i="33"/>
  <c r="N350" i="33" s="1"/>
  <c r="J346" i="33"/>
  <c r="L346" i="33"/>
  <c r="N346" i="33" s="1"/>
  <c r="J342" i="33"/>
  <c r="L342" i="33"/>
  <c r="N342" i="33" s="1"/>
  <c r="L634" i="33"/>
  <c r="N634" i="33" s="1"/>
  <c r="I631" i="33"/>
  <c r="K631" i="33"/>
  <c r="M631" i="33" s="1"/>
  <c r="I596" i="33"/>
  <c r="K596" i="33"/>
  <c r="M596" i="33" s="1"/>
  <c r="J591" i="33"/>
  <c r="L591" i="33"/>
  <c r="N591" i="33" s="1"/>
  <c r="K588" i="33"/>
  <c r="M588" i="33" s="1"/>
  <c r="I588" i="33"/>
  <c r="I584" i="33"/>
  <c r="K584" i="33"/>
  <c r="M584" i="33" s="1"/>
  <c r="I580" i="33"/>
  <c r="K580" i="33"/>
  <c r="M580" i="33" s="1"/>
  <c r="L575" i="33"/>
  <c r="N575" i="33" s="1"/>
  <c r="J575" i="33"/>
  <c r="I572" i="33"/>
  <c r="K572" i="33"/>
  <c r="M572" i="33" s="1"/>
  <c r="L567" i="33"/>
  <c r="N567" i="33" s="1"/>
  <c r="L519" i="33"/>
  <c r="N519" i="33" s="1"/>
  <c r="J519" i="33"/>
  <c r="L515" i="33"/>
  <c r="N515" i="33" s="1"/>
  <c r="J515" i="33"/>
  <c r="L511" i="33"/>
  <c r="N511" i="33" s="1"/>
  <c r="J511" i="33"/>
  <c r="L507" i="33"/>
  <c r="N507" i="33" s="1"/>
  <c r="J507" i="33"/>
  <c r="L503" i="33"/>
  <c r="N503" i="33" s="1"/>
  <c r="J503" i="33"/>
  <c r="L499" i="33"/>
  <c r="N499" i="33" s="1"/>
  <c r="J499" i="33"/>
  <c r="K496" i="33"/>
  <c r="M496" i="33" s="1"/>
  <c r="I496" i="33"/>
  <c r="K492" i="33"/>
  <c r="M492" i="33" s="1"/>
  <c r="I492" i="33"/>
  <c r="J491" i="33"/>
  <c r="L491" i="33"/>
  <c r="N491" i="33" s="1"/>
  <c r="J487" i="33"/>
  <c r="L487" i="33"/>
  <c r="N487" i="33" s="1"/>
  <c r="J483" i="33"/>
  <c r="L483" i="33"/>
  <c r="N483" i="33" s="1"/>
  <c r="I336" i="33"/>
  <c r="K336" i="33"/>
  <c r="M336" i="33" s="1"/>
  <c r="I332" i="33"/>
  <c r="K332" i="33"/>
  <c r="M332" i="33" s="1"/>
  <c r="I627" i="33"/>
  <c r="K627" i="33"/>
  <c r="M627" i="33" s="1"/>
  <c r="K478" i="33"/>
  <c r="M478" i="33" s="1"/>
  <c r="I478" i="33"/>
  <c r="L469" i="33"/>
  <c r="N469" i="33" s="1"/>
  <c r="I462" i="33"/>
  <c r="K462" i="33"/>
  <c r="M462" i="33" s="1"/>
  <c r="J329" i="33"/>
  <c r="L329" i="33"/>
  <c r="N329" i="33" s="1"/>
  <c r="L325" i="33"/>
  <c r="N325" i="33" s="1"/>
  <c r="J325" i="33"/>
  <c r="I322" i="33"/>
  <c r="K322" i="33"/>
  <c r="M322" i="33" s="1"/>
  <c r="K625" i="33"/>
  <c r="M625" i="33" s="1"/>
  <c r="I625" i="33"/>
  <c r="L620" i="33"/>
  <c r="N620" i="33" s="1"/>
  <c r="K617" i="33"/>
  <c r="M617" i="33" s="1"/>
  <c r="L458" i="33"/>
  <c r="N458" i="33" s="1"/>
  <c r="J458" i="33"/>
  <c r="L454" i="33"/>
  <c r="N454" i="33" s="1"/>
  <c r="J454" i="33"/>
  <c r="K451" i="33"/>
  <c r="M451" i="33" s="1"/>
  <c r="L446" i="33"/>
  <c r="N446" i="33" s="1"/>
  <c r="K443" i="33"/>
  <c r="M443" i="33" s="1"/>
  <c r="I443" i="33"/>
  <c r="L438" i="33"/>
  <c r="N438" i="33" s="1"/>
  <c r="J438" i="33"/>
  <c r="J434" i="33"/>
  <c r="L434" i="33"/>
  <c r="N434" i="33" s="1"/>
  <c r="I427" i="33"/>
  <c r="K427" i="33"/>
  <c r="M427" i="33" s="1"/>
  <c r="K423" i="33"/>
  <c r="M423" i="33" s="1"/>
  <c r="I423" i="33"/>
  <c r="J315" i="33"/>
  <c r="L315" i="33"/>
  <c r="N315" i="33" s="1"/>
  <c r="J311" i="33"/>
  <c r="L311" i="33"/>
  <c r="N311" i="33" s="1"/>
  <c r="K308" i="33"/>
  <c r="M308" i="33" s="1"/>
  <c r="I308" i="33"/>
  <c r="L307" i="33"/>
  <c r="N307" i="33" s="1"/>
  <c r="K304" i="33"/>
  <c r="M304" i="33" s="1"/>
  <c r="I304" i="33"/>
  <c r="J303" i="33"/>
  <c r="L303" i="33"/>
  <c r="N303" i="33" s="1"/>
  <c r="L299" i="33"/>
  <c r="N299" i="33" s="1"/>
  <c r="J295" i="33"/>
  <c r="L295" i="33"/>
  <c r="N295" i="33" s="1"/>
  <c r="K292" i="33"/>
  <c r="M292" i="33" s="1"/>
  <c r="L414" i="33"/>
  <c r="N414" i="33" s="1"/>
  <c r="J414" i="33"/>
  <c r="I289" i="33"/>
  <c r="K289" i="33"/>
  <c r="M289" i="33" s="1"/>
  <c r="K285" i="33"/>
  <c r="M285" i="33" s="1"/>
  <c r="I281" i="33"/>
  <c r="K281" i="33"/>
  <c r="M281" i="33" s="1"/>
  <c r="L276" i="33"/>
  <c r="N276" i="33" s="1"/>
  <c r="J276" i="33"/>
  <c r="L272" i="33"/>
  <c r="N272" i="33" s="1"/>
  <c r="J272" i="33"/>
  <c r="I269" i="33"/>
  <c r="K269" i="33"/>
  <c r="M269" i="33" s="1"/>
  <c r="I265" i="33"/>
  <c r="K265" i="33"/>
  <c r="M265" i="33" s="1"/>
  <c r="L176" i="33"/>
  <c r="N176" i="33" s="1"/>
  <c r="J176" i="33"/>
  <c r="L172" i="33"/>
  <c r="N172" i="33" s="1"/>
  <c r="L168" i="33"/>
  <c r="N168" i="33" s="1"/>
  <c r="J168" i="33"/>
  <c r="K165" i="33"/>
  <c r="M165" i="33" s="1"/>
  <c r="I165" i="33"/>
  <c r="I161" i="33"/>
  <c r="K161" i="33"/>
  <c r="M161" i="33" s="1"/>
  <c r="L413" i="33"/>
  <c r="N413" i="33" s="1"/>
  <c r="L258" i="33"/>
  <c r="N258" i="33" s="1"/>
  <c r="J258" i="33"/>
  <c r="L160" i="33"/>
  <c r="N160" i="33" s="1"/>
  <c r="J160" i="33"/>
  <c r="L156" i="33"/>
  <c r="N156" i="33" s="1"/>
  <c r="J156" i="33"/>
  <c r="K153" i="33"/>
  <c r="M153" i="33" s="1"/>
  <c r="I153" i="33"/>
  <c r="L148" i="33"/>
  <c r="N148" i="33" s="1"/>
  <c r="K145" i="33"/>
  <c r="M145" i="33" s="1"/>
  <c r="L140" i="33"/>
  <c r="N140" i="33" s="1"/>
  <c r="J140" i="33"/>
  <c r="J409" i="33"/>
  <c r="L409" i="33"/>
  <c r="N409" i="33" s="1"/>
  <c r="L254" i="33"/>
  <c r="N254" i="33" s="1"/>
  <c r="J254" i="33"/>
  <c r="J250" i="33"/>
  <c r="L250" i="33"/>
  <c r="N250" i="33" s="1"/>
  <c r="J246" i="33"/>
  <c r="L246" i="33"/>
  <c r="N246" i="33" s="1"/>
  <c r="K243" i="33"/>
  <c r="M243" i="33" s="1"/>
  <c r="I136" i="33"/>
  <c r="K136" i="33"/>
  <c r="M136" i="33" s="1"/>
  <c r="I132" i="33"/>
  <c r="K132" i="33"/>
  <c r="M132" i="33" s="1"/>
  <c r="K128" i="33"/>
  <c r="M128" i="33" s="1"/>
  <c r="I128" i="33"/>
  <c r="J403" i="33"/>
  <c r="L403" i="33"/>
  <c r="N403" i="33" s="1"/>
  <c r="L242" i="33"/>
  <c r="N242" i="33" s="1"/>
  <c r="I239" i="33"/>
  <c r="K239" i="33"/>
  <c r="M239" i="33" s="1"/>
  <c r="L238" i="33"/>
  <c r="N238" i="33" s="1"/>
  <c r="J238" i="33"/>
  <c r="K235" i="33"/>
  <c r="M235" i="33" s="1"/>
  <c r="I235" i="33"/>
  <c r="L230" i="33"/>
  <c r="N230" i="33" s="1"/>
  <c r="J230" i="33"/>
  <c r="I227" i="33"/>
  <c r="K227" i="33"/>
  <c r="M227" i="33" s="1"/>
  <c r="K223" i="33"/>
  <c r="M223" i="33" s="1"/>
  <c r="I223" i="33"/>
  <c r="I219" i="33"/>
  <c r="K219" i="33"/>
  <c r="M219" i="33" s="1"/>
  <c r="K215" i="33"/>
  <c r="M215" i="33" s="1"/>
  <c r="J210" i="33"/>
  <c r="L210" i="33"/>
  <c r="N210" i="33" s="1"/>
  <c r="L122" i="33"/>
  <c r="N122" i="33" s="1"/>
  <c r="J122" i="33"/>
  <c r="L118" i="33"/>
  <c r="N118" i="33" s="1"/>
  <c r="L114" i="33"/>
  <c r="N114" i="33" s="1"/>
  <c r="J114" i="33"/>
  <c r="J110" i="33"/>
  <c r="L110" i="33"/>
  <c r="N110" i="33" s="1"/>
  <c r="K107" i="33"/>
  <c r="M107" i="33" s="1"/>
  <c r="I107" i="33"/>
  <c r="K103" i="33"/>
  <c r="M103" i="33" s="1"/>
  <c r="K99" i="33"/>
  <c r="M99" i="33" s="1"/>
  <c r="K95" i="33"/>
  <c r="M95" i="33" s="1"/>
  <c r="I95" i="33"/>
  <c r="K91" i="33"/>
  <c r="M91" i="33" s="1"/>
  <c r="I91" i="33"/>
  <c r="L395" i="33"/>
  <c r="N395" i="33" s="1"/>
  <c r="J395" i="33"/>
  <c r="I388" i="33"/>
  <c r="K388" i="33"/>
  <c r="M388" i="33" s="1"/>
  <c r="L383" i="33"/>
  <c r="N383" i="33" s="1"/>
  <c r="I380" i="33"/>
  <c r="K380" i="33"/>
  <c r="M380" i="33" s="1"/>
  <c r="K376" i="33"/>
  <c r="M376" i="33" s="1"/>
  <c r="I376" i="33"/>
  <c r="L209" i="33"/>
  <c r="N209" i="33" s="1"/>
  <c r="J209" i="33"/>
  <c r="L205" i="33"/>
  <c r="N205" i="33" s="1"/>
  <c r="J205" i="33"/>
  <c r="K198" i="33"/>
  <c r="M198" i="33" s="1"/>
  <c r="I198" i="33"/>
  <c r="K194" i="33"/>
  <c r="M194" i="33" s="1"/>
  <c r="I194" i="33"/>
  <c r="K190" i="33"/>
  <c r="M190" i="33" s="1"/>
  <c r="I190" i="33"/>
  <c r="K88" i="33"/>
  <c r="M88" i="33" s="1"/>
  <c r="K84" i="33"/>
  <c r="M84" i="33" s="1"/>
  <c r="I84" i="33"/>
  <c r="J71" i="33"/>
  <c r="L71" i="33"/>
  <c r="N71" i="33" s="1"/>
  <c r="K68" i="33"/>
  <c r="M68" i="33" s="1"/>
  <c r="I68" i="33"/>
  <c r="K60" i="33"/>
  <c r="M60" i="33" s="1"/>
  <c r="I60" i="33"/>
  <c r="I56" i="33"/>
  <c r="K56" i="33"/>
  <c r="M56" i="33" s="1"/>
  <c r="L51" i="33"/>
  <c r="N51" i="33" s="1"/>
  <c r="K638" i="33"/>
  <c r="M638" i="33" s="1"/>
  <c r="I638" i="33"/>
  <c r="I600" i="33"/>
  <c r="K600" i="33"/>
  <c r="M600" i="33" s="1"/>
  <c r="L560" i="33"/>
  <c r="N560" i="33" s="1"/>
  <c r="J560" i="33"/>
  <c r="L556" i="33"/>
  <c r="N556" i="33" s="1"/>
  <c r="J556" i="33"/>
  <c r="L548" i="33"/>
  <c r="N548" i="33" s="1"/>
  <c r="J548" i="33"/>
  <c r="J544" i="33"/>
  <c r="L544" i="33"/>
  <c r="N544" i="33" s="1"/>
  <c r="I533" i="33"/>
  <c r="K533" i="33"/>
  <c r="M533" i="33" s="1"/>
  <c r="I525" i="33"/>
  <c r="K525" i="33"/>
  <c r="M525" i="33" s="1"/>
  <c r="J520" i="33"/>
  <c r="L520" i="33"/>
  <c r="N520" i="33" s="1"/>
  <c r="K353" i="33"/>
  <c r="M353" i="33" s="1"/>
  <c r="I353" i="33"/>
  <c r="K349" i="33"/>
  <c r="M349" i="33" s="1"/>
  <c r="I349" i="33"/>
  <c r="J344" i="33"/>
  <c r="L344" i="33"/>
  <c r="N344" i="33" s="1"/>
  <c r="K341" i="33"/>
  <c r="M341" i="33" s="1"/>
  <c r="I341" i="33"/>
  <c r="I633" i="33"/>
  <c r="K633" i="33"/>
  <c r="M633" i="33" s="1"/>
  <c r="L597" i="33"/>
  <c r="N597" i="33" s="1"/>
  <c r="J597" i="33"/>
  <c r="K590" i="33"/>
  <c r="M590" i="33" s="1"/>
  <c r="I590" i="33"/>
  <c r="L585" i="33"/>
  <c r="N585" i="33" s="1"/>
  <c r="J585" i="33"/>
  <c r="I574" i="33"/>
  <c r="K574" i="33"/>
  <c r="M574" i="33" s="1"/>
  <c r="I570" i="33"/>
  <c r="K570" i="33"/>
  <c r="M570" i="33" s="1"/>
  <c r="J565" i="33"/>
  <c r="L565" i="33"/>
  <c r="N565" i="33" s="1"/>
  <c r="L513" i="33"/>
  <c r="N513" i="33" s="1"/>
  <c r="J513" i="33"/>
  <c r="L505" i="33"/>
  <c r="N505" i="33" s="1"/>
  <c r="J505" i="33"/>
  <c r="K498" i="33"/>
  <c r="M498" i="33" s="1"/>
  <c r="I498" i="33"/>
  <c r="L493" i="33"/>
  <c r="N493" i="33" s="1"/>
  <c r="J493" i="33"/>
  <c r="K486" i="33"/>
  <c r="M486" i="33" s="1"/>
  <c r="I486" i="33"/>
  <c r="I338" i="33"/>
  <c r="K338" i="33"/>
  <c r="M338" i="33" s="1"/>
  <c r="J333" i="33"/>
  <c r="L333" i="33"/>
  <c r="N333" i="33" s="1"/>
  <c r="L628" i="33"/>
  <c r="N628" i="33" s="1"/>
  <c r="I476" i="33"/>
  <c r="K476" i="33"/>
  <c r="M476" i="33" s="1"/>
  <c r="J467" i="33"/>
  <c r="L467" i="33"/>
  <c r="N467" i="33" s="1"/>
  <c r="I464" i="33"/>
  <c r="K464" i="33"/>
  <c r="M464" i="33" s="1"/>
  <c r="I328" i="33"/>
  <c r="K328" i="33"/>
  <c r="M328" i="33" s="1"/>
  <c r="L323" i="33"/>
  <c r="N323" i="33" s="1"/>
  <c r="J323" i="33"/>
  <c r="K320" i="33"/>
  <c r="M320" i="33" s="1"/>
  <c r="I320" i="33"/>
  <c r="K623" i="33"/>
  <c r="M623" i="33" s="1"/>
  <c r="I623" i="33"/>
  <c r="I619" i="33"/>
  <c r="K619" i="33"/>
  <c r="M619" i="33" s="1"/>
  <c r="I457" i="33"/>
  <c r="K457" i="33"/>
  <c r="M457" i="33" s="1"/>
  <c r="L452" i="33"/>
  <c r="N452" i="33" s="1"/>
  <c r="J452" i="33"/>
  <c r="K445" i="33"/>
  <c r="M445" i="33" s="1"/>
  <c r="K441" i="33"/>
  <c r="M441" i="33" s="1"/>
  <c r="I441" i="33"/>
  <c r="J436" i="33"/>
  <c r="L436" i="33"/>
  <c r="N436" i="33" s="1"/>
  <c r="I429" i="33"/>
  <c r="K429" i="33"/>
  <c r="M429" i="33" s="1"/>
  <c r="K425" i="33"/>
  <c r="M425" i="33" s="1"/>
  <c r="L420" i="33"/>
  <c r="N420" i="33" s="1"/>
  <c r="J420" i="33"/>
  <c r="K318" i="33"/>
  <c r="M318" i="33" s="1"/>
  <c r="K314" i="33"/>
  <c r="M314" i="33" s="1"/>
  <c r="I314" i="33"/>
  <c r="K310" i="33"/>
  <c r="M310" i="33" s="1"/>
  <c r="I310" i="33"/>
  <c r="I306" i="33"/>
  <c r="K306" i="33"/>
  <c r="M306" i="33" s="1"/>
  <c r="J293" i="33"/>
  <c r="L293" i="33"/>
  <c r="N293" i="33" s="1"/>
  <c r="L416" i="33"/>
  <c r="N416" i="33" s="1"/>
  <c r="J416" i="33"/>
  <c r="I291" i="33"/>
  <c r="K291" i="33"/>
  <c r="M291" i="33" s="1"/>
  <c r="J286" i="33"/>
  <c r="L286" i="33"/>
  <c r="N286" i="33" s="1"/>
  <c r="K283" i="33"/>
  <c r="M283" i="33" s="1"/>
  <c r="I283" i="33"/>
  <c r="L278" i="33"/>
  <c r="N278" i="33" s="1"/>
  <c r="J278" i="33"/>
  <c r="I275" i="33"/>
  <c r="K275" i="33"/>
  <c r="M275" i="33" s="1"/>
  <c r="L270" i="33"/>
  <c r="N270" i="33" s="1"/>
  <c r="J270" i="33"/>
  <c r="I267" i="33"/>
  <c r="K267" i="33"/>
  <c r="M267" i="33" s="1"/>
  <c r="I263" i="33"/>
  <c r="K263" i="33"/>
  <c r="M263" i="33" s="1"/>
  <c r="K171" i="33"/>
  <c r="M171" i="33" s="1"/>
  <c r="I257" i="33"/>
  <c r="K257" i="33"/>
  <c r="M257" i="33" s="1"/>
  <c r="I159" i="33"/>
  <c r="K159" i="33"/>
  <c r="M159" i="33" s="1"/>
  <c r="K147" i="33"/>
  <c r="M147" i="33" s="1"/>
  <c r="K143" i="33"/>
  <c r="M143" i="33" s="1"/>
  <c r="I143" i="33"/>
  <c r="I412" i="33"/>
  <c r="K412" i="33"/>
  <c r="M412" i="33" s="1"/>
  <c r="K408" i="33"/>
  <c r="M408" i="33" s="1"/>
  <c r="I408" i="33"/>
  <c r="L216" i="33"/>
  <c r="N216" i="33" s="1"/>
  <c r="J212" i="33"/>
  <c r="L212" i="33"/>
  <c r="N212" i="33" s="1"/>
  <c r="L124" i="33"/>
  <c r="N124" i="33" s="1"/>
  <c r="I121" i="33"/>
  <c r="K121" i="33"/>
  <c r="M121" i="33" s="1"/>
  <c r="L116" i="33"/>
  <c r="N116" i="33" s="1"/>
  <c r="L112" i="33"/>
  <c r="N112" i="33" s="1"/>
  <c r="J112" i="33"/>
  <c r="I109" i="33"/>
  <c r="K109" i="33"/>
  <c r="M109" i="33" s="1"/>
  <c r="J104" i="33"/>
  <c r="L104" i="33"/>
  <c r="N104" i="33" s="1"/>
  <c r="K101" i="33"/>
  <c r="M101" i="33" s="1"/>
  <c r="I101" i="33"/>
  <c r="K97" i="33"/>
  <c r="M97" i="33" s="1"/>
  <c r="K93" i="33"/>
  <c r="M93" i="33" s="1"/>
  <c r="I93" i="33"/>
  <c r="L397" i="33"/>
  <c r="N397" i="33" s="1"/>
  <c r="J397" i="33"/>
  <c r="I394" i="33"/>
  <c r="K394" i="33"/>
  <c r="M394" i="33" s="1"/>
  <c r="L389" i="33"/>
  <c r="N389" i="33" s="1"/>
  <c r="J389" i="33"/>
  <c r="K386" i="33"/>
  <c r="M386" i="33" s="1"/>
  <c r="I386" i="33"/>
  <c r="L381" i="33"/>
  <c r="N381" i="33" s="1"/>
  <c r="J381" i="33"/>
  <c r="K378" i="33"/>
  <c r="M378" i="33" s="1"/>
  <c r="I378" i="33"/>
  <c r="K374" i="33"/>
  <c r="M374" i="33" s="1"/>
  <c r="K208" i="33"/>
  <c r="M208" i="33" s="1"/>
  <c r="I208" i="33"/>
  <c r="L207" i="33"/>
  <c r="N207" i="33" s="1"/>
  <c r="J207" i="33"/>
  <c r="L203" i="33"/>
  <c r="N203" i="33" s="1"/>
  <c r="L199" i="33"/>
  <c r="N199" i="33" s="1"/>
  <c r="J199" i="33"/>
  <c r="K196" i="33"/>
  <c r="M196" i="33" s="1"/>
  <c r="I196" i="33"/>
  <c r="L191" i="33"/>
  <c r="N191" i="33" s="1"/>
  <c r="J191" i="33"/>
  <c r="L89" i="33"/>
  <c r="N89" i="33" s="1"/>
  <c r="J89" i="33"/>
  <c r="J85" i="33"/>
  <c r="L85" i="33"/>
  <c r="N85" i="33" s="1"/>
  <c r="J73" i="33"/>
  <c r="L73" i="33"/>
  <c r="N73" i="33" s="1"/>
  <c r="J69" i="33"/>
  <c r="L69" i="33"/>
  <c r="N69" i="33" s="1"/>
  <c r="J65" i="33"/>
  <c r="L65" i="33"/>
  <c r="N65" i="33" s="1"/>
  <c r="K62" i="33"/>
  <c r="M62" i="33" s="1"/>
  <c r="I62" i="33"/>
  <c r="I54" i="33"/>
  <c r="K54" i="33"/>
  <c r="M54" i="33" s="1"/>
  <c r="J33" i="33"/>
  <c r="L33" i="33"/>
  <c r="N33" i="33" s="1"/>
  <c r="K30" i="33"/>
  <c r="M30" i="33" s="1"/>
  <c r="J29" i="33"/>
  <c r="L29" i="33"/>
  <c r="N29" i="33" s="1"/>
  <c r="L25" i="33"/>
  <c r="N25" i="33" s="1"/>
  <c r="J25" i="33"/>
  <c r="J640" i="33"/>
  <c r="L640" i="33"/>
  <c r="N640" i="33" s="1"/>
  <c r="K603" i="33"/>
  <c r="M603" i="33" s="1"/>
  <c r="I603" i="33"/>
  <c r="I560" i="33"/>
  <c r="K560" i="33"/>
  <c r="M560" i="33" s="1"/>
  <c r="J555" i="33"/>
  <c r="L555" i="33"/>
  <c r="N555" i="33" s="1"/>
  <c r="K552" i="33"/>
  <c r="M552" i="33" s="1"/>
  <c r="I552" i="33"/>
  <c r="K544" i="33"/>
  <c r="M544" i="33" s="1"/>
  <c r="I544" i="33"/>
  <c r="L539" i="33"/>
  <c r="N539" i="33" s="1"/>
  <c r="J539" i="33"/>
  <c r="I536" i="33"/>
  <c r="K536" i="33"/>
  <c r="M536" i="33" s="1"/>
  <c r="J531" i="33"/>
  <c r="L531" i="33"/>
  <c r="N531" i="33" s="1"/>
  <c r="L523" i="33"/>
  <c r="N523" i="33" s="1"/>
  <c r="J523" i="33"/>
  <c r="L363" i="33"/>
  <c r="N363" i="33" s="1"/>
  <c r="J363" i="33"/>
  <c r="L351" i="33"/>
  <c r="N351" i="33" s="1"/>
  <c r="J351" i="33"/>
  <c r="K348" i="33"/>
  <c r="M348" i="33" s="1"/>
  <c r="I348" i="33"/>
  <c r="K632" i="33"/>
  <c r="M632" i="33" s="1"/>
  <c r="I632" i="33"/>
  <c r="J596" i="33"/>
  <c r="L596" i="33"/>
  <c r="N596" i="33" s="1"/>
  <c r="I593" i="33"/>
  <c r="K593" i="33"/>
  <c r="M593" i="33" s="1"/>
  <c r="J584" i="33"/>
  <c r="L584" i="33"/>
  <c r="N584" i="33" s="1"/>
  <c r="J580" i="33"/>
  <c r="L580" i="33"/>
  <c r="N580" i="33" s="1"/>
  <c r="J572" i="33"/>
  <c r="L572" i="33"/>
  <c r="N572" i="33" s="1"/>
  <c r="I565" i="33"/>
  <c r="K565" i="33"/>
  <c r="M565" i="33" s="1"/>
  <c r="J516" i="33"/>
  <c r="L516" i="33"/>
  <c r="N516" i="33" s="1"/>
  <c r="J512" i="33"/>
  <c r="L512" i="33"/>
  <c r="N512" i="33" s="1"/>
  <c r="J508" i="33"/>
  <c r="L508" i="33"/>
  <c r="N508" i="33" s="1"/>
  <c r="K505" i="33"/>
  <c r="M505" i="33" s="1"/>
  <c r="I505" i="33"/>
  <c r="L496" i="33"/>
  <c r="N496" i="33" s="1"/>
  <c r="J496" i="33"/>
  <c r="I493" i="33"/>
  <c r="K493" i="33"/>
  <c r="M493" i="33" s="1"/>
  <c r="L488" i="33"/>
  <c r="N488" i="33" s="1"/>
  <c r="J488" i="33"/>
  <c r="L484" i="33"/>
  <c r="N484" i="33" s="1"/>
  <c r="J484" i="33"/>
  <c r="I337" i="33"/>
  <c r="K337" i="33"/>
  <c r="M337" i="33" s="1"/>
  <c r="L332" i="33"/>
  <c r="N332" i="33" s="1"/>
  <c r="J332" i="33"/>
  <c r="L627" i="33"/>
  <c r="N627" i="33" s="1"/>
  <c r="J627" i="33"/>
  <c r="L474" i="33"/>
  <c r="N474" i="33" s="1"/>
  <c r="J474" i="33"/>
  <c r="L462" i="33"/>
  <c r="N462" i="33" s="1"/>
  <c r="J462" i="33"/>
  <c r="I459" i="33"/>
  <c r="K459" i="33"/>
  <c r="M459" i="33" s="1"/>
  <c r="K323" i="33"/>
  <c r="M323" i="33" s="1"/>
  <c r="I323" i="33"/>
  <c r="L625" i="33"/>
  <c r="N625" i="33" s="1"/>
  <c r="J625" i="33"/>
  <c r="K618" i="33"/>
  <c r="M618" i="33" s="1"/>
  <c r="I618" i="33"/>
  <c r="L613" i="33"/>
  <c r="N613" i="33" s="1"/>
  <c r="J613" i="33"/>
  <c r="F612" i="33"/>
  <c r="J628" i="33" s="1"/>
  <c r="K456" i="33"/>
  <c r="M456" i="33" s="1"/>
  <c r="I456" i="33"/>
  <c r="L451" i="33"/>
  <c r="N451" i="33" s="1"/>
  <c r="J447" i="33"/>
  <c r="L447" i="33"/>
  <c r="N447" i="33" s="1"/>
  <c r="L443" i="33"/>
  <c r="N443" i="33" s="1"/>
  <c r="J443" i="33"/>
  <c r="J439" i="33"/>
  <c r="L439" i="33"/>
  <c r="N439" i="33" s="1"/>
  <c r="K432" i="33"/>
  <c r="M432" i="33" s="1"/>
  <c r="I432" i="33"/>
  <c r="K424" i="33"/>
  <c r="M424" i="33" s="1"/>
  <c r="I424" i="33"/>
  <c r="I420" i="33"/>
  <c r="K420" i="33"/>
  <c r="M420" i="33" s="1"/>
  <c r="I317" i="33"/>
  <c r="K317" i="33"/>
  <c r="M317" i="33" s="1"/>
  <c r="I305" i="33"/>
  <c r="K305" i="33"/>
  <c r="M305" i="33" s="1"/>
  <c r="K297" i="33"/>
  <c r="M297" i="33" s="1"/>
  <c r="I297" i="33"/>
  <c r="I293" i="33"/>
  <c r="K293" i="33"/>
  <c r="M293" i="33" s="1"/>
  <c r="J415" i="33"/>
  <c r="L415" i="33"/>
  <c r="N415" i="33" s="1"/>
  <c r="J289" i="33"/>
  <c r="L289" i="33"/>
  <c r="N289" i="33" s="1"/>
  <c r="L281" i="33"/>
  <c r="N281" i="33" s="1"/>
  <c r="K278" i="33"/>
  <c r="M278" i="33" s="1"/>
  <c r="I278" i="33"/>
  <c r="J273" i="33"/>
  <c r="L273" i="33"/>
  <c r="N273" i="33" s="1"/>
  <c r="L265" i="33"/>
  <c r="N265" i="33" s="1"/>
  <c r="L177" i="33"/>
  <c r="N177" i="33" s="1"/>
  <c r="L173" i="33"/>
  <c r="N173" i="33" s="1"/>
  <c r="K162" i="33"/>
  <c r="M162" i="33" s="1"/>
  <c r="I162" i="33"/>
  <c r="K260" i="33"/>
  <c r="M260" i="33" s="1"/>
  <c r="K158" i="33"/>
  <c r="M158" i="33" s="1"/>
  <c r="I158" i="33"/>
  <c r="L153" i="33"/>
  <c r="N153" i="33" s="1"/>
  <c r="L145" i="33"/>
  <c r="N145" i="33" s="1"/>
  <c r="I411" i="33"/>
  <c r="K411" i="33"/>
  <c r="M411" i="33" s="1"/>
  <c r="K407" i="33"/>
  <c r="M407" i="33" s="1"/>
  <c r="L251" i="33"/>
  <c r="N251" i="33" s="1"/>
  <c r="L247" i="33"/>
  <c r="N247" i="33" s="1"/>
  <c r="J247" i="33"/>
  <c r="L243" i="33"/>
  <c r="N243" i="33" s="1"/>
  <c r="K133" i="33"/>
  <c r="M133" i="33" s="1"/>
  <c r="I133" i="33"/>
  <c r="K129" i="33"/>
  <c r="M129" i="33" s="1"/>
  <c r="L404" i="33"/>
  <c r="N404" i="33" s="1"/>
  <c r="J404" i="33"/>
  <c r="L227" i="33"/>
  <c r="N227" i="33" s="1"/>
  <c r="J227" i="33"/>
  <c r="K220" i="33"/>
  <c r="M220" i="33" s="1"/>
  <c r="L215" i="33"/>
  <c r="N215" i="33" s="1"/>
  <c r="K212" i="33"/>
  <c r="M212" i="33" s="1"/>
  <c r="I212" i="33"/>
  <c r="K124" i="33"/>
  <c r="M124" i="33" s="1"/>
  <c r="K120" i="33"/>
  <c r="M120" i="33" s="1"/>
  <c r="I120" i="33"/>
  <c r="L115" i="33"/>
  <c r="N115" i="33" s="1"/>
  <c r="I112" i="33"/>
  <c r="K112" i="33"/>
  <c r="M112" i="33" s="1"/>
  <c r="K108" i="33"/>
  <c r="M108" i="33" s="1"/>
  <c r="I108" i="33"/>
  <c r="L103" i="33"/>
  <c r="N103" i="33" s="1"/>
  <c r="L95" i="33"/>
  <c r="N95" i="33" s="1"/>
  <c r="J95" i="33"/>
  <c r="J396" i="33"/>
  <c r="L396" i="33"/>
  <c r="N396" i="33" s="1"/>
  <c r="L388" i="33"/>
  <c r="N388" i="33" s="1"/>
  <c r="J388" i="33"/>
  <c r="K381" i="33"/>
  <c r="M381" i="33" s="1"/>
  <c r="I381" i="33"/>
  <c r="K377" i="33"/>
  <c r="M377" i="33" s="1"/>
  <c r="J372" i="33"/>
  <c r="F371" i="33"/>
  <c r="J479" i="33" s="1"/>
  <c r="L372" i="33"/>
  <c r="N372" i="33" s="1"/>
  <c r="I203" i="33"/>
  <c r="K203" i="33"/>
  <c r="M203" i="33" s="1"/>
  <c r="I199" i="33"/>
  <c r="K199" i="33"/>
  <c r="M199" i="33" s="1"/>
  <c r="J194" i="33"/>
  <c r="L194" i="33"/>
  <c r="N194" i="33" s="1"/>
  <c r="J190" i="33"/>
  <c r="L190" i="33"/>
  <c r="N190" i="33" s="1"/>
  <c r="K89" i="33"/>
  <c r="M89" i="33" s="1"/>
  <c r="I89" i="33"/>
  <c r="K85" i="33"/>
  <c r="M85" i="33" s="1"/>
  <c r="I73" i="33"/>
  <c r="K73" i="33"/>
  <c r="M73" i="33" s="1"/>
  <c r="L68" i="33"/>
  <c r="N68" i="33" s="1"/>
  <c r="J68" i="33"/>
  <c r="L64" i="33"/>
  <c r="N64" i="33" s="1"/>
  <c r="J64" i="33"/>
  <c r="I61" i="33"/>
  <c r="K61" i="33"/>
  <c r="M61" i="33" s="1"/>
  <c r="K57" i="33"/>
  <c r="M57" i="33" s="1"/>
  <c r="I57" i="33"/>
  <c r="K53" i="33"/>
  <c r="M53" i="33" s="1"/>
  <c r="I53" i="33"/>
  <c r="I49" i="33"/>
  <c r="K49" i="33"/>
  <c r="M49" i="33" s="1"/>
  <c r="I45" i="33"/>
  <c r="K45" i="33"/>
  <c r="M45" i="33" s="1"/>
  <c r="L44" i="33"/>
  <c r="N44" i="33" s="1"/>
  <c r="L40" i="33"/>
  <c r="N40" i="33" s="1"/>
  <c r="J40" i="33"/>
  <c r="K37" i="33"/>
  <c r="M37" i="33" s="1"/>
  <c r="I37" i="33"/>
  <c r="J36" i="33"/>
  <c r="L36" i="33"/>
  <c r="N36" i="33" s="1"/>
  <c r="K33" i="33"/>
  <c r="M33" i="33" s="1"/>
  <c r="I33" i="33"/>
  <c r="L32" i="33"/>
  <c r="N32" i="33" s="1"/>
  <c r="J32" i="33"/>
  <c r="I29" i="33"/>
  <c r="K29" i="33"/>
  <c r="M29" i="33" s="1"/>
  <c r="L28" i="33"/>
  <c r="N28" i="33" s="1"/>
  <c r="J28" i="33"/>
  <c r="I25" i="33"/>
  <c r="K25" i="33"/>
  <c r="M25" i="33" s="1"/>
  <c r="J24" i="33"/>
  <c r="L24" i="33"/>
  <c r="N24" i="33" s="1"/>
  <c r="I640" i="33"/>
  <c r="K640" i="33"/>
  <c r="M640" i="33" s="1"/>
  <c r="L639" i="33"/>
  <c r="N639" i="33" s="1"/>
  <c r="J639" i="33"/>
  <c r="I602" i="33"/>
  <c r="K602" i="33"/>
  <c r="M602" i="33" s="1"/>
  <c r="L562" i="33"/>
  <c r="N562" i="33" s="1"/>
  <c r="J562" i="33"/>
  <c r="L558" i="33"/>
  <c r="N558" i="33" s="1"/>
  <c r="J558" i="33"/>
  <c r="L554" i="33"/>
  <c r="N554" i="33" s="1"/>
  <c r="J554" i="33"/>
  <c r="I551" i="33"/>
  <c r="K551" i="33"/>
  <c r="M551" i="33" s="1"/>
  <c r="I547" i="33"/>
  <c r="K547" i="33"/>
  <c r="M547" i="33" s="1"/>
  <c r="I543" i="33"/>
  <c r="K543" i="33"/>
  <c r="M543" i="33" s="1"/>
  <c r="J542" i="33"/>
  <c r="L542" i="33"/>
  <c r="N542" i="33" s="1"/>
  <c r="J538" i="33"/>
  <c r="L538" i="33"/>
  <c r="N538" i="33" s="1"/>
  <c r="K535" i="33"/>
  <c r="M535" i="33" s="1"/>
  <c r="I535" i="33"/>
  <c r="I531" i="33"/>
  <c r="K531" i="33"/>
  <c r="M531" i="33" s="1"/>
  <c r="K527" i="33"/>
  <c r="M527" i="33" s="1"/>
  <c r="I527" i="33"/>
  <c r="K523" i="33"/>
  <c r="M523" i="33" s="1"/>
  <c r="I523" i="33"/>
  <c r="K363" i="33"/>
  <c r="M363" i="33" s="1"/>
  <c r="I363" i="33"/>
  <c r="I359" i="33"/>
  <c r="K359" i="33"/>
  <c r="M359" i="33" s="1"/>
  <c r="I355" i="33"/>
  <c r="K355" i="33"/>
  <c r="M355" i="33" s="1"/>
  <c r="I351" i="33"/>
  <c r="K351" i="33"/>
  <c r="M351" i="33" s="1"/>
  <c r="I347" i="33"/>
  <c r="K347" i="33"/>
  <c r="M347" i="33" s="1"/>
  <c r="I343" i="33"/>
  <c r="K343" i="33"/>
  <c r="M343" i="33" s="1"/>
  <c r="K179" i="33"/>
  <c r="M179" i="33" s="1"/>
  <c r="I179" i="33"/>
  <c r="L595" i="33"/>
  <c r="N595" i="33" s="1"/>
  <c r="J595" i="33"/>
  <c r="K592" i="33"/>
  <c r="M592" i="33" s="1"/>
  <c r="I592" i="33"/>
  <c r="L587" i="33"/>
  <c r="N587" i="33" s="1"/>
  <c r="J587" i="33"/>
  <c r="L583" i="33"/>
  <c r="N583" i="33" s="1"/>
  <c r="J583" i="33"/>
  <c r="L579" i="33"/>
  <c r="N579" i="33" s="1"/>
  <c r="J579" i="33"/>
  <c r="I576" i="33"/>
  <c r="K576" i="33"/>
  <c r="M576" i="33" s="1"/>
  <c r="L571" i="33"/>
  <c r="N571" i="33" s="1"/>
  <c r="J571" i="33"/>
  <c r="I568" i="33"/>
  <c r="K568" i="33"/>
  <c r="M568" i="33" s="1"/>
  <c r="K564" i="33"/>
  <c r="M564" i="33" s="1"/>
  <c r="I564" i="33"/>
  <c r="K516" i="33"/>
  <c r="M516" i="33" s="1"/>
  <c r="I516" i="33"/>
  <c r="K512" i="33"/>
  <c r="M512" i="33" s="1"/>
  <c r="I512" i="33"/>
  <c r="I508" i="33"/>
  <c r="K508" i="33"/>
  <c r="M508" i="33" s="1"/>
  <c r="I504" i="33"/>
  <c r="K504" i="33"/>
  <c r="M504" i="33" s="1"/>
  <c r="I500" i="33"/>
  <c r="K500" i="33"/>
  <c r="M500" i="33" s="1"/>
  <c r="J495" i="33"/>
  <c r="L495" i="33"/>
  <c r="N495" i="33" s="1"/>
  <c r="K488" i="33"/>
  <c r="M488" i="33" s="1"/>
  <c r="I488" i="33"/>
  <c r="K484" i="33"/>
  <c r="M484" i="33" s="1"/>
  <c r="I484" i="33"/>
  <c r="K340" i="33"/>
  <c r="M340" i="33" s="1"/>
  <c r="I340" i="33"/>
  <c r="L339" i="33"/>
  <c r="N339" i="33" s="1"/>
  <c r="J339" i="33"/>
  <c r="J335" i="33"/>
  <c r="L335" i="33"/>
  <c r="N335" i="33" s="1"/>
  <c r="J331" i="33"/>
  <c r="L331" i="33"/>
  <c r="N331" i="33" s="1"/>
  <c r="J626" i="33"/>
  <c r="L626" i="33"/>
  <c r="N626" i="33" s="1"/>
  <c r="J477" i="33"/>
  <c r="L477" i="33"/>
  <c r="N477" i="33" s="1"/>
  <c r="I474" i="33"/>
  <c r="K474" i="33"/>
  <c r="M474" i="33" s="1"/>
  <c r="L473" i="33"/>
  <c r="N473" i="33" s="1"/>
  <c r="K470" i="33"/>
  <c r="M470" i="33" s="1"/>
  <c r="I466" i="33"/>
  <c r="K466" i="33"/>
  <c r="M466" i="33" s="1"/>
  <c r="J465" i="33"/>
  <c r="L465" i="33"/>
  <c r="N465" i="33" s="1"/>
  <c r="J461" i="33"/>
  <c r="L461" i="33"/>
  <c r="N461" i="33" s="1"/>
  <c r="K330" i="33"/>
  <c r="M330" i="33" s="1"/>
  <c r="I330" i="33"/>
  <c r="I326" i="33"/>
  <c r="K326" i="33"/>
  <c r="M326" i="33" s="1"/>
  <c r="L321" i="33"/>
  <c r="N321" i="33" s="1"/>
  <c r="J321" i="33"/>
  <c r="J624" i="33"/>
  <c r="L624" i="33"/>
  <c r="N624" i="33" s="1"/>
  <c r="K621" i="33"/>
  <c r="M621" i="33" s="1"/>
  <c r="I621" i="33"/>
  <c r="J616" i="33"/>
  <c r="L616" i="33"/>
  <c r="N616" i="33" s="1"/>
  <c r="K613" i="33"/>
  <c r="M613" i="33" s="1"/>
  <c r="I613" i="33"/>
  <c r="E612" i="33"/>
  <c r="I628" i="33" s="1"/>
  <c r="I455" i="33"/>
  <c r="K455" i="33"/>
  <c r="M455" i="33" s="1"/>
  <c r="L450" i="33"/>
  <c r="N450" i="33" s="1"/>
  <c r="J450" i="33"/>
  <c r="I447" i="33"/>
  <c r="K447" i="33"/>
  <c r="M447" i="33" s="1"/>
  <c r="L442" i="33"/>
  <c r="N442" i="33" s="1"/>
  <c r="J442" i="33"/>
  <c r="I439" i="33"/>
  <c r="K439" i="33"/>
  <c r="M439" i="33" s="1"/>
  <c r="K435" i="33"/>
  <c r="M435" i="33" s="1"/>
  <c r="I435" i="33"/>
  <c r="I431" i="33"/>
  <c r="K431" i="33"/>
  <c r="M431" i="33" s="1"/>
  <c r="L430" i="33"/>
  <c r="N430" i="33" s="1"/>
  <c r="J430" i="33"/>
  <c r="J426" i="33"/>
  <c r="L426" i="33"/>
  <c r="N426" i="33" s="1"/>
  <c r="L422" i="33"/>
  <c r="N422" i="33" s="1"/>
  <c r="J422" i="33"/>
  <c r="K419" i="33"/>
  <c r="M419" i="33" s="1"/>
  <c r="I316" i="33"/>
  <c r="K316" i="33"/>
  <c r="M316" i="33" s="1"/>
  <c r="I312" i="33"/>
  <c r="K312" i="33"/>
  <c r="M312" i="33" s="1"/>
  <c r="K300" i="33"/>
  <c r="M300" i="33" s="1"/>
  <c r="I300" i="33"/>
  <c r="I296" i="33"/>
  <c r="K296" i="33"/>
  <c r="M296" i="33" s="1"/>
  <c r="L418" i="33"/>
  <c r="N418" i="33" s="1"/>
  <c r="J418" i="33"/>
  <c r="I415" i="33"/>
  <c r="K415" i="33"/>
  <c r="M415" i="33" s="1"/>
  <c r="L288" i="33"/>
  <c r="N288" i="33" s="1"/>
  <c r="L284" i="33"/>
  <c r="N284" i="33" s="1"/>
  <c r="J284" i="33"/>
  <c r="L280" i="33"/>
  <c r="N280" i="33" s="1"/>
  <c r="I277" i="33"/>
  <c r="K277" i="33"/>
  <c r="M277" i="33" s="1"/>
  <c r="I273" i="33"/>
  <c r="K273" i="33"/>
  <c r="M273" i="33" s="1"/>
  <c r="L268" i="33"/>
  <c r="N268" i="33" s="1"/>
  <c r="J268" i="33"/>
  <c r="J264" i="33"/>
  <c r="L264" i="33"/>
  <c r="N264" i="33" s="1"/>
  <c r="K177" i="33"/>
  <c r="M177" i="33" s="1"/>
  <c r="K173" i="33"/>
  <c r="M173" i="33" s="1"/>
  <c r="I173" i="33"/>
  <c r="K169" i="33"/>
  <c r="M169" i="33" s="1"/>
  <c r="I169" i="33"/>
  <c r="L164" i="33"/>
  <c r="N164" i="33" s="1"/>
  <c r="K259" i="33"/>
  <c r="M259" i="33" s="1"/>
  <c r="I259" i="33"/>
  <c r="K255" i="33"/>
  <c r="M255" i="33" s="1"/>
  <c r="I157" i="33"/>
  <c r="K157" i="33"/>
  <c r="M157" i="33" s="1"/>
  <c r="L152" i="33"/>
  <c r="N152" i="33" s="1"/>
  <c r="J152" i="33"/>
  <c r="I149" i="33"/>
  <c r="K149" i="33"/>
  <c r="M149" i="33" s="1"/>
  <c r="L144" i="33"/>
  <c r="N144" i="33" s="1"/>
  <c r="K141" i="33"/>
  <c r="M141" i="33" s="1"/>
  <c r="K410" i="33"/>
  <c r="M410" i="33" s="1"/>
  <c r="I410" i="33"/>
  <c r="K406" i="33"/>
  <c r="M406" i="33" s="1"/>
  <c r="K251" i="33"/>
  <c r="M251" i="33" s="1"/>
  <c r="I251" i="33"/>
  <c r="K247" i="33"/>
  <c r="M247" i="33" s="1"/>
  <c r="I247" i="33"/>
  <c r="L139" i="33"/>
  <c r="N139" i="33" s="1"/>
  <c r="J135" i="33"/>
  <c r="L135" i="33"/>
  <c r="N135" i="33" s="1"/>
  <c r="L131" i="33"/>
  <c r="N131" i="33" s="1"/>
  <c r="J131" i="33"/>
  <c r="L127" i="33"/>
  <c r="N127" i="33" s="1"/>
  <c r="I404" i="33"/>
  <c r="K404" i="33"/>
  <c r="M404" i="33" s="1"/>
  <c r="K400" i="33"/>
  <c r="M400" i="33" s="1"/>
  <c r="L234" i="33"/>
  <c r="N234" i="33" s="1"/>
  <c r="J234" i="33"/>
  <c r="I231" i="33"/>
  <c r="K231" i="33"/>
  <c r="M231" i="33" s="1"/>
  <c r="L226" i="33"/>
  <c r="N226" i="33" s="1"/>
  <c r="J222" i="33"/>
  <c r="L222" i="33"/>
  <c r="N222" i="33" s="1"/>
  <c r="L218" i="33"/>
  <c r="N218" i="33" s="1"/>
  <c r="J214" i="33"/>
  <c r="L214" i="33"/>
  <c r="N214" i="33" s="1"/>
  <c r="I211" i="33"/>
  <c r="K211" i="33"/>
  <c r="M211" i="33" s="1"/>
  <c r="I123" i="33"/>
  <c r="K123" i="33"/>
  <c r="M123" i="33" s="1"/>
  <c r="I119" i="33"/>
  <c r="K119" i="33"/>
  <c r="M119" i="33" s="1"/>
  <c r="K115" i="33"/>
  <c r="M115" i="33" s="1"/>
  <c r="K111" i="33"/>
  <c r="M111" i="33" s="1"/>
  <c r="I111" i="33"/>
  <c r="L106" i="33"/>
  <c r="N106" i="33" s="1"/>
  <c r="J102" i="33"/>
  <c r="L102" i="33"/>
  <c r="N102" i="33" s="1"/>
  <c r="L98" i="33"/>
  <c r="N98" i="33" s="1"/>
  <c r="J98" i="33"/>
  <c r="J94" i="33"/>
  <c r="L94" i="33"/>
  <c r="N94" i="33" s="1"/>
  <c r="L399" i="33"/>
  <c r="N399" i="33" s="1"/>
  <c r="J399" i="33"/>
  <c r="K396" i="33"/>
  <c r="M396" i="33" s="1"/>
  <c r="I396" i="33"/>
  <c r="I392" i="33"/>
  <c r="K392" i="33"/>
  <c r="M392" i="33" s="1"/>
  <c r="L391" i="33"/>
  <c r="N391" i="33" s="1"/>
  <c r="J391" i="33"/>
  <c r="L387" i="33"/>
  <c r="N387" i="33" s="1"/>
  <c r="J387" i="33"/>
  <c r="I384" i="33"/>
  <c r="K384" i="33"/>
  <c r="M384" i="33" s="1"/>
  <c r="L379" i="33"/>
  <c r="N379" i="33" s="1"/>
  <c r="J379" i="33"/>
  <c r="L375" i="33"/>
  <c r="N375" i="33" s="1"/>
  <c r="J375" i="33"/>
  <c r="K372" i="33"/>
  <c r="M372" i="33" s="1"/>
  <c r="E371" i="33"/>
  <c r="I537" i="33" s="1"/>
  <c r="I372" i="33"/>
  <c r="K206" i="33"/>
  <c r="M206" i="33" s="1"/>
  <c r="I206" i="33"/>
  <c r="K202" i="33"/>
  <c r="M202" i="33" s="1"/>
  <c r="L201" i="33"/>
  <c r="N201" i="33" s="1"/>
  <c r="J197" i="33"/>
  <c r="L197" i="33"/>
  <c r="N197" i="33" s="1"/>
  <c r="L193" i="33"/>
  <c r="N193" i="33" s="1"/>
  <c r="J193" i="33"/>
  <c r="L189" i="33"/>
  <c r="N189" i="33" s="1"/>
  <c r="F188" i="33"/>
  <c r="J201" i="33" s="1"/>
  <c r="J189" i="33"/>
  <c r="L87" i="33"/>
  <c r="N87" i="33" s="1"/>
  <c r="J87" i="33"/>
  <c r="L83" i="33"/>
  <c r="N83" i="33" s="1"/>
  <c r="K72" i="33"/>
  <c r="M72" i="33" s="1"/>
  <c r="I72" i="33"/>
  <c r="J67" i="33"/>
  <c r="L67" i="33"/>
  <c r="N67" i="33" s="1"/>
  <c r="K64" i="33"/>
  <c r="M64" i="33" s="1"/>
  <c r="I64" i="33"/>
  <c r="J63" i="33"/>
  <c r="L63" i="33"/>
  <c r="N63" i="33" s="1"/>
  <c r="L59" i="33"/>
  <c r="N59" i="33" s="1"/>
  <c r="L55" i="33"/>
  <c r="N55" i="33" s="1"/>
  <c r="J55" i="33"/>
  <c r="I52" i="33"/>
  <c r="K52" i="33"/>
  <c r="M52" i="33" s="1"/>
  <c r="K48" i="33"/>
  <c r="M48" i="33" s="1"/>
  <c r="I48" i="33"/>
  <c r="J47" i="33"/>
  <c r="L47" i="33"/>
  <c r="N47" i="33" s="1"/>
  <c r="K44" i="33"/>
  <c r="M44" i="33" s="1"/>
  <c r="I44" i="33"/>
  <c r="J43" i="33"/>
  <c r="L43" i="33"/>
  <c r="N43" i="33" s="1"/>
  <c r="K40" i="33"/>
  <c r="M40" i="33" s="1"/>
  <c r="I40" i="33"/>
  <c r="J39" i="33"/>
  <c r="L39" i="33"/>
  <c r="N39" i="33" s="1"/>
  <c r="K36" i="33"/>
  <c r="M36" i="33" s="1"/>
  <c r="J35" i="33"/>
  <c r="L35" i="33"/>
  <c r="N35" i="33" s="1"/>
  <c r="I32" i="33"/>
  <c r="K32" i="33"/>
  <c r="M32" i="33" s="1"/>
  <c r="J31" i="33"/>
  <c r="L31" i="33"/>
  <c r="N31" i="33" s="1"/>
  <c r="K28" i="33"/>
  <c r="M28" i="33" s="1"/>
  <c r="I28" i="33"/>
  <c r="J27" i="33"/>
  <c r="L27" i="33"/>
  <c r="N27" i="33" s="1"/>
  <c r="K24" i="33"/>
  <c r="M24" i="33" s="1"/>
  <c r="L23" i="33"/>
  <c r="N23" i="33" s="1"/>
  <c r="F22" i="33"/>
  <c r="J51" i="33" s="1"/>
  <c r="L638" i="33"/>
  <c r="N638" i="33" s="1"/>
  <c r="J638" i="33"/>
  <c r="I635" i="33"/>
  <c r="K635" i="33"/>
  <c r="M635" i="33" s="1"/>
  <c r="J604" i="33"/>
  <c r="L604" i="33"/>
  <c r="N604" i="33" s="1"/>
  <c r="K601" i="33"/>
  <c r="M601" i="33" s="1"/>
  <c r="I601" i="33"/>
  <c r="J600" i="33"/>
  <c r="L600" i="33"/>
  <c r="N600" i="33" s="1"/>
  <c r="I562" i="33"/>
  <c r="K562" i="33"/>
  <c r="M562" i="33" s="1"/>
  <c r="J561" i="33"/>
  <c r="L561" i="33"/>
  <c r="N561" i="33" s="1"/>
  <c r="K558" i="33"/>
  <c r="M558" i="33" s="1"/>
  <c r="I558" i="33"/>
  <c r="J557" i="33"/>
  <c r="L557" i="33"/>
  <c r="N557" i="33" s="1"/>
  <c r="K554" i="33"/>
  <c r="M554" i="33" s="1"/>
  <c r="I554" i="33"/>
  <c r="J553" i="33"/>
  <c r="L553" i="33"/>
  <c r="N553" i="33" s="1"/>
  <c r="K550" i="33"/>
  <c r="M550" i="33" s="1"/>
  <c r="I550" i="33"/>
  <c r="J549" i="33"/>
  <c r="L549" i="33"/>
  <c r="N549" i="33" s="1"/>
  <c r="K546" i="33"/>
  <c r="M546" i="33" s="1"/>
  <c r="I546" i="33"/>
  <c r="L545" i="33"/>
  <c r="N545" i="33" s="1"/>
  <c r="J545" i="33"/>
  <c r="K542" i="33"/>
  <c r="M542" i="33" s="1"/>
  <c r="I542" i="33"/>
  <c r="L541" i="33"/>
  <c r="N541" i="33" s="1"/>
  <c r="J541" i="33"/>
  <c r="K538" i="33"/>
  <c r="M538" i="33" s="1"/>
  <c r="I538" i="33"/>
  <c r="L537" i="33"/>
  <c r="N537" i="33" s="1"/>
  <c r="J537" i="33"/>
  <c r="I534" i="33"/>
  <c r="K534" i="33"/>
  <c r="M534" i="33" s="1"/>
  <c r="J533" i="33"/>
  <c r="L533" i="33"/>
  <c r="N533" i="33" s="1"/>
  <c r="I530" i="33"/>
  <c r="K530" i="33"/>
  <c r="M530" i="33" s="1"/>
  <c r="L529" i="33"/>
  <c r="N529" i="33" s="1"/>
  <c r="J529" i="33"/>
  <c r="I526" i="33"/>
  <c r="K526" i="33"/>
  <c r="M526" i="33" s="1"/>
  <c r="L525" i="33"/>
  <c r="N525" i="33" s="1"/>
  <c r="J525" i="33"/>
  <c r="I522" i="33"/>
  <c r="K522" i="33"/>
  <c r="M522" i="33" s="1"/>
  <c r="L521" i="33"/>
  <c r="N521" i="33" s="1"/>
  <c r="J521" i="33"/>
  <c r="I362" i="33"/>
  <c r="K362" i="33"/>
  <c r="M362" i="33" s="1"/>
  <c r="J361" i="33"/>
  <c r="L361" i="33"/>
  <c r="N361" i="33" s="1"/>
  <c r="K358" i="33"/>
  <c r="M358" i="33" s="1"/>
  <c r="I358" i="33"/>
  <c r="L357" i="33"/>
  <c r="N357" i="33" s="1"/>
  <c r="J357" i="33"/>
  <c r="K354" i="33"/>
  <c r="M354" i="33" s="1"/>
  <c r="I354" i="33"/>
  <c r="L353" i="33"/>
  <c r="N353" i="33" s="1"/>
  <c r="J353" i="33"/>
  <c r="K350" i="33"/>
  <c r="M350" i="33" s="1"/>
  <c r="I350" i="33"/>
  <c r="L349" i="33"/>
  <c r="N349" i="33" s="1"/>
  <c r="J349" i="33"/>
  <c r="K346" i="33"/>
  <c r="M346" i="33" s="1"/>
  <c r="I346" i="33"/>
  <c r="L345" i="33"/>
  <c r="N345" i="33" s="1"/>
  <c r="J345" i="33"/>
  <c r="K342" i="33"/>
  <c r="M342" i="33" s="1"/>
  <c r="I342" i="33"/>
  <c r="L341" i="33"/>
  <c r="N341" i="33" s="1"/>
  <c r="J341" i="33"/>
  <c r="K634" i="33"/>
  <c r="M634" i="33" s="1"/>
  <c r="I634" i="33"/>
  <c r="L633" i="33"/>
  <c r="N633" i="33" s="1"/>
  <c r="J633" i="33"/>
  <c r="K630" i="33"/>
  <c r="M630" i="33" s="1"/>
  <c r="I630" i="33"/>
  <c r="J598" i="33"/>
  <c r="L598" i="33"/>
  <c r="N598" i="33" s="1"/>
  <c r="K595" i="33"/>
  <c r="M595" i="33" s="1"/>
  <c r="I595" i="33"/>
  <c r="L594" i="33"/>
  <c r="N594" i="33" s="1"/>
  <c r="J594" i="33"/>
  <c r="I591" i="33"/>
  <c r="K591" i="33"/>
  <c r="M591" i="33" s="1"/>
  <c r="L590" i="33"/>
  <c r="N590" i="33" s="1"/>
  <c r="J590" i="33"/>
  <c r="K587" i="33"/>
  <c r="M587" i="33" s="1"/>
  <c r="I587" i="33"/>
  <c r="J586" i="33"/>
  <c r="L586" i="33"/>
  <c r="N586" i="33" s="1"/>
  <c r="K583" i="33"/>
  <c r="M583" i="33" s="1"/>
  <c r="I583" i="33"/>
  <c r="J582" i="33"/>
  <c r="L582" i="33"/>
  <c r="N582" i="33" s="1"/>
  <c r="K579" i="33"/>
  <c r="M579" i="33" s="1"/>
  <c r="I579" i="33"/>
  <c r="J578" i="33"/>
  <c r="L578" i="33"/>
  <c r="N578" i="33" s="1"/>
  <c r="K575" i="33"/>
  <c r="M575" i="33" s="1"/>
  <c r="I575" i="33"/>
  <c r="J574" i="33"/>
  <c r="L574" i="33"/>
  <c r="N574" i="33" s="1"/>
  <c r="K571" i="33"/>
  <c r="M571" i="33" s="1"/>
  <c r="I571" i="33"/>
  <c r="L570" i="33"/>
  <c r="N570" i="33" s="1"/>
  <c r="J570" i="33"/>
  <c r="K567" i="33"/>
  <c r="M567" i="33" s="1"/>
  <c r="I567" i="33"/>
  <c r="L566" i="33"/>
  <c r="N566" i="33" s="1"/>
  <c r="J566" i="33"/>
  <c r="K519" i="33"/>
  <c r="M519" i="33" s="1"/>
  <c r="I519" i="33"/>
  <c r="J518" i="33"/>
  <c r="L518" i="33"/>
  <c r="N518" i="33" s="1"/>
  <c r="K515" i="33"/>
  <c r="M515" i="33" s="1"/>
  <c r="I515" i="33"/>
  <c r="J514" i="33"/>
  <c r="L514" i="33"/>
  <c r="N514" i="33" s="1"/>
  <c r="K511" i="33"/>
  <c r="M511" i="33" s="1"/>
  <c r="I511" i="33"/>
  <c r="L510" i="33"/>
  <c r="N510" i="33" s="1"/>
  <c r="J510" i="33"/>
  <c r="K507" i="33"/>
  <c r="M507" i="33" s="1"/>
  <c r="I507" i="33"/>
  <c r="L506" i="33"/>
  <c r="N506" i="33" s="1"/>
  <c r="J506" i="33"/>
  <c r="K503" i="33"/>
  <c r="M503" i="33" s="1"/>
  <c r="I503" i="33"/>
  <c r="L502" i="33"/>
  <c r="N502" i="33" s="1"/>
  <c r="J502" i="33"/>
  <c r="K499" i="33"/>
  <c r="M499" i="33" s="1"/>
  <c r="I499" i="33"/>
  <c r="J498" i="33"/>
  <c r="L498" i="33"/>
  <c r="N498" i="33" s="1"/>
  <c r="I495" i="33"/>
  <c r="K495" i="33"/>
  <c r="M495" i="33" s="1"/>
  <c r="J494" i="33"/>
  <c r="L494" i="33"/>
  <c r="N494" i="33" s="1"/>
  <c r="I491" i="33"/>
  <c r="K491" i="33"/>
  <c r="M491" i="33" s="1"/>
  <c r="L490" i="33"/>
  <c r="N490" i="33" s="1"/>
  <c r="J490" i="33"/>
  <c r="I487" i="33"/>
  <c r="K487" i="33"/>
  <c r="M487" i="33" s="1"/>
  <c r="L486" i="33"/>
  <c r="N486" i="33" s="1"/>
  <c r="J486" i="33"/>
  <c r="I483" i="33"/>
  <c r="K483" i="33"/>
  <c r="M483" i="33" s="1"/>
  <c r="L482" i="33"/>
  <c r="N482" i="33" s="1"/>
  <c r="J482" i="33"/>
  <c r="I339" i="33"/>
  <c r="K339" i="33"/>
  <c r="M339" i="33" s="1"/>
  <c r="L338" i="33"/>
  <c r="N338" i="33" s="1"/>
  <c r="J338" i="33"/>
  <c r="K335" i="33"/>
  <c r="M335" i="33" s="1"/>
  <c r="I335" i="33"/>
  <c r="L334" i="33"/>
  <c r="N334" i="33" s="1"/>
  <c r="J334" i="33"/>
  <c r="K331" i="33"/>
  <c r="M331" i="33" s="1"/>
  <c r="I331" i="33"/>
  <c r="L629" i="33"/>
  <c r="N629" i="33" s="1"/>
  <c r="J629" i="33"/>
  <c r="K626" i="33"/>
  <c r="M626" i="33" s="1"/>
  <c r="I626" i="33"/>
  <c r="L480" i="33"/>
  <c r="N480" i="33" s="1"/>
  <c r="J480" i="33"/>
  <c r="K477" i="33"/>
  <c r="M477" i="33" s="1"/>
  <c r="I477" i="33"/>
  <c r="L476" i="33"/>
  <c r="N476" i="33" s="1"/>
  <c r="J476" i="33"/>
  <c r="K473" i="33"/>
  <c r="M473" i="33" s="1"/>
  <c r="I473" i="33"/>
  <c r="L472" i="33"/>
  <c r="N472" i="33" s="1"/>
  <c r="J472" i="33"/>
  <c r="K469" i="33"/>
  <c r="M469" i="33" s="1"/>
  <c r="I469" i="33"/>
  <c r="L468" i="33"/>
  <c r="N468" i="33" s="1"/>
  <c r="J468" i="33"/>
  <c r="K465" i="33"/>
  <c r="M465" i="33" s="1"/>
  <c r="I465" i="33"/>
  <c r="L464" i="33"/>
  <c r="N464" i="33" s="1"/>
  <c r="J464" i="33"/>
  <c r="K461" i="33"/>
  <c r="M461" i="33" s="1"/>
  <c r="I461" i="33"/>
  <c r="L460" i="33"/>
  <c r="N460" i="33" s="1"/>
  <c r="J460" i="33"/>
  <c r="I329" i="33"/>
  <c r="K329" i="33"/>
  <c r="M329" i="33" s="1"/>
  <c r="L328" i="33"/>
  <c r="N328" i="33" s="1"/>
  <c r="J328" i="33"/>
  <c r="K325" i="33"/>
  <c r="M325" i="33" s="1"/>
  <c r="I325" i="33"/>
  <c r="L324" i="33"/>
  <c r="N324" i="33" s="1"/>
  <c r="J324" i="33"/>
  <c r="I321" i="33"/>
  <c r="K321" i="33"/>
  <c r="M321" i="33" s="1"/>
  <c r="J320" i="33"/>
  <c r="L320" i="33"/>
  <c r="N320" i="33" s="1"/>
  <c r="I624" i="33"/>
  <c r="K624" i="33"/>
  <c r="M624" i="33" s="1"/>
  <c r="L623" i="33"/>
  <c r="N623" i="33" s="1"/>
  <c r="J623" i="33"/>
  <c r="K620" i="33"/>
  <c r="M620" i="33" s="1"/>
  <c r="I620" i="33"/>
  <c r="J619" i="33"/>
  <c r="L619" i="33"/>
  <c r="N619" i="33" s="1"/>
  <c r="K616" i="33"/>
  <c r="M616" i="33" s="1"/>
  <c r="I616" i="33"/>
  <c r="J615" i="33"/>
  <c r="L615" i="33"/>
  <c r="N615" i="33" s="1"/>
  <c r="K458" i="33"/>
  <c r="M458" i="33" s="1"/>
  <c r="I458" i="33"/>
  <c r="J457" i="33"/>
  <c r="L457" i="33"/>
  <c r="N457" i="33" s="1"/>
  <c r="K454" i="33"/>
  <c r="M454" i="33" s="1"/>
  <c r="I454" i="33"/>
  <c r="J453" i="33"/>
  <c r="L453" i="33"/>
  <c r="N453" i="33" s="1"/>
  <c r="K450" i="33"/>
  <c r="M450" i="33" s="1"/>
  <c r="I450" i="33"/>
  <c r="L449" i="33"/>
  <c r="N449" i="33" s="1"/>
  <c r="J449" i="33"/>
  <c r="K446" i="33"/>
  <c r="M446" i="33" s="1"/>
  <c r="I446" i="33"/>
  <c r="L445" i="33"/>
  <c r="N445" i="33" s="1"/>
  <c r="J445" i="33"/>
  <c r="I442" i="33"/>
  <c r="K442" i="33"/>
  <c r="M442" i="33" s="1"/>
  <c r="J441" i="33"/>
  <c r="L441" i="33"/>
  <c r="N441" i="33" s="1"/>
  <c r="K438" i="33"/>
  <c r="M438" i="33" s="1"/>
  <c r="I438" i="33"/>
  <c r="J437" i="33"/>
  <c r="L437" i="33"/>
  <c r="N437" i="33" s="1"/>
  <c r="K434" i="33"/>
  <c r="M434" i="33" s="1"/>
  <c r="I434" i="33"/>
  <c r="L433" i="33"/>
  <c r="N433" i="33" s="1"/>
  <c r="J433" i="33"/>
  <c r="K430" i="33"/>
  <c r="M430" i="33" s="1"/>
  <c r="I430" i="33"/>
  <c r="J429" i="33"/>
  <c r="L429" i="33"/>
  <c r="N429" i="33" s="1"/>
  <c r="I426" i="33"/>
  <c r="K426" i="33"/>
  <c r="M426" i="33" s="1"/>
  <c r="L425" i="33"/>
  <c r="N425" i="33" s="1"/>
  <c r="J425" i="33"/>
  <c r="K422" i="33"/>
  <c r="M422" i="33" s="1"/>
  <c r="I422" i="33"/>
  <c r="J421" i="33"/>
  <c r="L421" i="33"/>
  <c r="N421" i="33" s="1"/>
  <c r="K319" i="33"/>
  <c r="M319" i="33" s="1"/>
  <c r="I319" i="33"/>
  <c r="L318" i="33"/>
  <c r="N318" i="33" s="1"/>
  <c r="J318" i="33"/>
  <c r="K315" i="33"/>
  <c r="M315" i="33" s="1"/>
  <c r="I315" i="33"/>
  <c r="L314" i="33"/>
  <c r="N314" i="33" s="1"/>
  <c r="J314" i="33"/>
  <c r="K311" i="33"/>
  <c r="M311" i="33" s="1"/>
  <c r="I311" i="33"/>
  <c r="L310" i="33"/>
  <c r="N310" i="33" s="1"/>
  <c r="J310" i="33"/>
  <c r="K307" i="33"/>
  <c r="M307" i="33" s="1"/>
  <c r="L306" i="33"/>
  <c r="N306" i="33" s="1"/>
  <c r="J306" i="33"/>
  <c r="I303" i="33"/>
  <c r="K303" i="33"/>
  <c r="M303" i="33" s="1"/>
  <c r="L302" i="33"/>
  <c r="N302" i="33" s="1"/>
  <c r="J302" i="33"/>
  <c r="I299" i="33"/>
  <c r="K299" i="33"/>
  <c r="M299" i="33" s="1"/>
  <c r="J298" i="33"/>
  <c r="L298" i="33"/>
  <c r="N298" i="33" s="1"/>
  <c r="K295" i="33"/>
  <c r="M295" i="33" s="1"/>
  <c r="I295" i="33"/>
  <c r="L294" i="33"/>
  <c r="N294" i="33" s="1"/>
  <c r="J294" i="33"/>
  <c r="I418" i="33"/>
  <c r="K418" i="33"/>
  <c r="M418" i="33" s="1"/>
  <c r="L417" i="33"/>
  <c r="N417" i="33" s="1"/>
  <c r="J417" i="33"/>
  <c r="K414" i="33"/>
  <c r="M414" i="33" s="1"/>
  <c r="I414" i="33"/>
  <c r="J291" i="33"/>
  <c r="L291" i="33"/>
  <c r="N291" i="33" s="1"/>
  <c r="K288" i="33"/>
  <c r="M288" i="33" s="1"/>
  <c r="I288" i="33"/>
  <c r="L287" i="33"/>
  <c r="N287" i="33" s="1"/>
  <c r="J287" i="33"/>
  <c r="K284" i="33"/>
  <c r="M284" i="33" s="1"/>
  <c r="L283" i="33"/>
  <c r="N283" i="33" s="1"/>
  <c r="J283" i="33"/>
  <c r="K280" i="33"/>
  <c r="M280" i="33" s="1"/>
  <c r="J279" i="33"/>
  <c r="L279" i="33"/>
  <c r="N279" i="33" s="1"/>
  <c r="K276" i="33"/>
  <c r="M276" i="33" s="1"/>
  <c r="I276" i="33"/>
  <c r="J275" i="33"/>
  <c r="L275" i="33"/>
  <c r="N275" i="33" s="1"/>
  <c r="K272" i="33"/>
  <c r="M272" i="33" s="1"/>
  <c r="I272" i="33"/>
  <c r="J271" i="33"/>
  <c r="L271" i="33"/>
  <c r="N271" i="33" s="1"/>
  <c r="K268" i="33"/>
  <c r="M268" i="33" s="1"/>
  <c r="I268" i="33"/>
  <c r="J267" i="33"/>
  <c r="L267" i="33"/>
  <c r="N267" i="33" s="1"/>
  <c r="K264" i="33"/>
  <c r="M264" i="33" s="1"/>
  <c r="I264" i="33"/>
  <c r="L263" i="33"/>
  <c r="N263" i="33" s="1"/>
  <c r="J263" i="33"/>
  <c r="I176" i="33"/>
  <c r="K176" i="33"/>
  <c r="M176" i="33" s="1"/>
  <c r="L175" i="33"/>
  <c r="N175" i="33" s="1"/>
  <c r="J175" i="33"/>
  <c r="K172" i="33"/>
  <c r="M172" i="33" s="1"/>
  <c r="I172" i="33"/>
  <c r="L171" i="33"/>
  <c r="N171" i="33" s="1"/>
  <c r="K168" i="33"/>
  <c r="M168" i="33" s="1"/>
  <c r="I168" i="33"/>
  <c r="J167" i="33"/>
  <c r="L167" i="33"/>
  <c r="N167" i="33" s="1"/>
  <c r="K164" i="33"/>
  <c r="M164" i="33" s="1"/>
  <c r="L163" i="33"/>
  <c r="N163" i="33" s="1"/>
  <c r="J163" i="33"/>
  <c r="K413" i="33"/>
  <c r="M413" i="33" s="1"/>
  <c r="I413" i="33"/>
  <c r="L261" i="33"/>
  <c r="N261" i="33" s="1"/>
  <c r="J261" i="33"/>
  <c r="K258" i="33"/>
  <c r="M258" i="33" s="1"/>
  <c r="L257" i="33"/>
  <c r="N257" i="33" s="1"/>
  <c r="J257" i="33"/>
  <c r="K160" i="33"/>
  <c r="M160" i="33" s="1"/>
  <c r="I160" i="33"/>
  <c r="L159" i="33"/>
  <c r="N159" i="33" s="1"/>
  <c r="J159" i="33"/>
  <c r="K156" i="33"/>
  <c r="M156" i="33" s="1"/>
  <c r="I156" i="33"/>
  <c r="L155" i="33"/>
  <c r="N155" i="33" s="1"/>
  <c r="J155" i="33"/>
  <c r="I152" i="33"/>
  <c r="K152" i="33"/>
  <c r="M152" i="33" s="1"/>
  <c r="J151" i="33"/>
  <c r="L151" i="33"/>
  <c r="N151" i="33" s="1"/>
  <c r="K148" i="33"/>
  <c r="M148" i="33" s="1"/>
  <c r="I148" i="33"/>
  <c r="L147" i="33"/>
  <c r="N147" i="33" s="1"/>
  <c r="K144" i="33"/>
  <c r="M144" i="33" s="1"/>
  <c r="J143" i="33"/>
  <c r="L143" i="33"/>
  <c r="N143" i="33" s="1"/>
  <c r="K140" i="33"/>
  <c r="M140" i="33" s="1"/>
  <c r="I140" i="33"/>
  <c r="L412" i="33"/>
  <c r="N412" i="33" s="1"/>
  <c r="J412" i="33"/>
  <c r="I409" i="33"/>
  <c r="K409" i="33"/>
  <c r="M409" i="33" s="1"/>
  <c r="L408" i="33"/>
  <c r="N408" i="33" s="1"/>
  <c r="J408" i="33"/>
  <c r="I254" i="33"/>
  <c r="K254" i="33"/>
  <c r="M254" i="33" s="1"/>
  <c r="J253" i="33"/>
  <c r="L253" i="33"/>
  <c r="N253" i="33" s="1"/>
  <c r="K250" i="33"/>
  <c r="M250" i="33" s="1"/>
  <c r="I250" i="33"/>
  <c r="L249" i="33"/>
  <c r="N249" i="33" s="1"/>
  <c r="J249" i="33"/>
  <c r="K246" i="33"/>
  <c r="M246" i="33" s="1"/>
  <c r="I246" i="33"/>
  <c r="L245" i="33"/>
  <c r="N245" i="33" s="1"/>
  <c r="J245" i="33"/>
  <c r="K139" i="33"/>
  <c r="M139" i="33" s="1"/>
  <c r="L138" i="33"/>
  <c r="N138" i="33" s="1"/>
  <c r="J138" i="33"/>
  <c r="K135" i="33"/>
  <c r="M135" i="33" s="1"/>
  <c r="I135" i="33"/>
  <c r="L134" i="33"/>
  <c r="N134" i="33" s="1"/>
  <c r="J134" i="33"/>
  <c r="K131" i="33"/>
  <c r="M131" i="33" s="1"/>
  <c r="I131" i="33"/>
  <c r="L130" i="33"/>
  <c r="N130" i="33" s="1"/>
  <c r="K127" i="33"/>
  <c r="M127" i="33" s="1"/>
  <c r="L126" i="33"/>
  <c r="N126" i="33" s="1"/>
  <c r="K403" i="33"/>
  <c r="M403" i="33" s="1"/>
  <c r="I403" i="33"/>
  <c r="L402" i="33"/>
  <c r="N402" i="33" s="1"/>
  <c r="J402" i="33"/>
  <c r="K242" i="33"/>
  <c r="M242" i="33" s="1"/>
  <c r="L241" i="33"/>
  <c r="N241" i="33" s="1"/>
  <c r="J241" i="33"/>
  <c r="I238" i="33"/>
  <c r="K238" i="33"/>
  <c r="M238" i="33" s="1"/>
  <c r="J237" i="33"/>
  <c r="L237" i="33"/>
  <c r="N237" i="33" s="1"/>
  <c r="I234" i="33"/>
  <c r="K234" i="33"/>
  <c r="M234" i="33" s="1"/>
  <c r="J233" i="33"/>
  <c r="L233" i="33"/>
  <c r="N233" i="33" s="1"/>
  <c r="I230" i="33"/>
  <c r="K230" i="33"/>
  <c r="M230" i="33" s="1"/>
  <c r="J229" i="33"/>
  <c r="L229" i="33"/>
  <c r="N229" i="33" s="1"/>
  <c r="K226" i="33"/>
  <c r="M226" i="33" s="1"/>
  <c r="I226" i="33"/>
  <c r="L225" i="33"/>
  <c r="N225" i="33" s="1"/>
  <c r="J225" i="33"/>
  <c r="K222" i="33"/>
  <c r="M222" i="33" s="1"/>
  <c r="I222" i="33"/>
  <c r="L221" i="33"/>
  <c r="N221" i="33" s="1"/>
  <c r="J221" i="33"/>
  <c r="K218" i="33"/>
  <c r="M218" i="33" s="1"/>
  <c r="J217" i="33"/>
  <c r="L217" i="33"/>
  <c r="N217" i="33" s="1"/>
  <c r="K214" i="33"/>
  <c r="M214" i="33" s="1"/>
  <c r="I214" i="33"/>
  <c r="L213" i="33"/>
  <c r="N213" i="33" s="1"/>
  <c r="J213" i="33"/>
  <c r="K210" i="33"/>
  <c r="M210" i="33" s="1"/>
  <c r="I210" i="33"/>
  <c r="L125" i="33"/>
  <c r="N125" i="33" s="1"/>
  <c r="J125" i="33"/>
  <c r="K122" i="33"/>
  <c r="M122" i="33" s="1"/>
  <c r="I122" i="33"/>
  <c r="J121" i="33"/>
  <c r="L121" i="33"/>
  <c r="N121" i="33" s="1"/>
  <c r="K118" i="33"/>
  <c r="M118" i="33" s="1"/>
  <c r="I118" i="33"/>
  <c r="L117" i="33"/>
  <c r="N117" i="33" s="1"/>
  <c r="J117" i="33"/>
  <c r="I114" i="33"/>
  <c r="K114" i="33"/>
  <c r="M114" i="33" s="1"/>
  <c r="J113" i="33"/>
  <c r="L113" i="33"/>
  <c r="N113" i="33" s="1"/>
  <c r="K110" i="33"/>
  <c r="M110" i="33" s="1"/>
  <c r="I110" i="33"/>
  <c r="L109" i="33"/>
  <c r="N109" i="33" s="1"/>
  <c r="J109" i="33"/>
  <c r="K106" i="33"/>
  <c r="M106" i="33" s="1"/>
  <c r="L105" i="33"/>
  <c r="N105" i="33" s="1"/>
  <c r="J105" i="33"/>
  <c r="I102" i="33"/>
  <c r="K102" i="33"/>
  <c r="M102" i="33" s="1"/>
  <c r="L101" i="33"/>
  <c r="N101" i="33" s="1"/>
  <c r="K98" i="33"/>
  <c r="M98" i="33" s="1"/>
  <c r="L97" i="33"/>
  <c r="N97" i="33" s="1"/>
  <c r="I94" i="33"/>
  <c r="K94" i="33"/>
  <c r="M94" i="33" s="1"/>
  <c r="L93" i="33"/>
  <c r="N93" i="33" s="1"/>
  <c r="J93" i="33"/>
  <c r="I399" i="33"/>
  <c r="K399" i="33"/>
  <c r="M399" i="33" s="1"/>
  <c r="J398" i="33"/>
  <c r="L398" i="33"/>
  <c r="N398" i="33" s="1"/>
  <c r="I395" i="33"/>
  <c r="K395" i="33"/>
  <c r="M395" i="33" s="1"/>
  <c r="J394" i="33"/>
  <c r="L394" i="33"/>
  <c r="N394" i="33" s="1"/>
  <c r="K391" i="33"/>
  <c r="M391" i="33" s="1"/>
  <c r="I391" i="33"/>
  <c r="J390" i="33"/>
  <c r="L390" i="33"/>
  <c r="N390" i="33" s="1"/>
  <c r="K387" i="33"/>
  <c r="M387" i="33" s="1"/>
  <c r="I387" i="33"/>
  <c r="L386" i="33"/>
  <c r="N386" i="33" s="1"/>
  <c r="J386" i="33"/>
  <c r="K383" i="33"/>
  <c r="M383" i="33" s="1"/>
  <c r="I383" i="33"/>
  <c r="J382" i="33"/>
  <c r="L382" i="33"/>
  <c r="N382" i="33" s="1"/>
  <c r="I379" i="33"/>
  <c r="K379" i="33"/>
  <c r="M379" i="33" s="1"/>
  <c r="J378" i="33"/>
  <c r="L378" i="33"/>
  <c r="N378" i="33" s="1"/>
  <c r="I375" i="33"/>
  <c r="K375" i="33"/>
  <c r="M375" i="33" s="1"/>
  <c r="L374" i="33"/>
  <c r="N374" i="33" s="1"/>
  <c r="J374" i="33"/>
  <c r="K209" i="33"/>
  <c r="M209" i="33" s="1"/>
  <c r="I209" i="33"/>
  <c r="J208" i="33"/>
  <c r="L208" i="33"/>
  <c r="N208" i="33" s="1"/>
  <c r="K205" i="33"/>
  <c r="M205" i="33" s="1"/>
  <c r="I205" i="33"/>
  <c r="J204" i="33"/>
  <c r="L204" i="33"/>
  <c r="N204" i="33" s="1"/>
  <c r="I201" i="33"/>
  <c r="K201" i="33"/>
  <c r="M201" i="33" s="1"/>
  <c r="J200" i="33"/>
  <c r="L200" i="33"/>
  <c r="N200" i="33" s="1"/>
  <c r="I197" i="33"/>
  <c r="K197" i="33"/>
  <c r="M197" i="33" s="1"/>
  <c r="J196" i="33"/>
  <c r="L196" i="33"/>
  <c r="N196" i="33" s="1"/>
  <c r="I193" i="33"/>
  <c r="K193" i="33"/>
  <c r="M193" i="33" s="1"/>
  <c r="J192" i="33"/>
  <c r="L192" i="33"/>
  <c r="N192" i="33" s="1"/>
  <c r="I189" i="33"/>
  <c r="K189" i="33"/>
  <c r="M189" i="33" s="1"/>
  <c r="E188" i="33"/>
  <c r="I236" i="33" s="1"/>
  <c r="J90" i="33"/>
  <c r="L90" i="33"/>
  <c r="N90" i="33" s="1"/>
  <c r="I87" i="33"/>
  <c r="K87" i="33"/>
  <c r="M87" i="33" s="1"/>
  <c r="L86" i="33"/>
  <c r="N86" i="33" s="1"/>
  <c r="I83" i="33"/>
  <c r="K83" i="33"/>
  <c r="M83" i="33" s="1"/>
  <c r="L82" i="33"/>
  <c r="N82" i="33" s="1"/>
  <c r="F81" i="33"/>
  <c r="J141" i="33" s="1"/>
  <c r="I71" i="33"/>
  <c r="K71" i="33"/>
  <c r="M71" i="33" s="1"/>
  <c r="L70" i="33"/>
  <c r="N70" i="33" s="1"/>
  <c r="J70" i="33"/>
  <c r="I67" i="33"/>
  <c r="K67" i="33"/>
  <c r="M67" i="33" s="1"/>
  <c r="L66" i="33"/>
  <c r="N66" i="33" s="1"/>
  <c r="J66" i="33"/>
  <c r="I63" i="33"/>
  <c r="K63" i="33"/>
  <c r="M63" i="33" s="1"/>
  <c r="L62" i="33"/>
  <c r="N62" i="33" s="1"/>
  <c r="J62" i="33"/>
  <c r="K59" i="33"/>
  <c r="M59" i="33" s="1"/>
  <c r="K55" i="33"/>
  <c r="M55" i="33" s="1"/>
  <c r="I55" i="33"/>
  <c r="J54" i="33"/>
  <c r="L54" i="33"/>
  <c r="N54" i="33" s="1"/>
  <c r="K51" i="33"/>
  <c r="M51" i="33" s="1"/>
  <c r="I51" i="33"/>
  <c r="L50" i="33"/>
  <c r="N50" i="33" s="1"/>
  <c r="J50" i="33"/>
  <c r="I47" i="33"/>
  <c r="K47" i="33"/>
  <c r="M47" i="33" s="1"/>
  <c r="L46" i="33"/>
  <c r="N46" i="33" s="1"/>
  <c r="J46" i="33"/>
  <c r="I43" i="33"/>
  <c r="K43" i="33"/>
  <c r="M43" i="33" s="1"/>
  <c r="L42" i="33"/>
  <c r="N42" i="33" s="1"/>
  <c r="J42" i="33"/>
  <c r="K39" i="33"/>
  <c r="M39" i="33" s="1"/>
  <c r="I39" i="33"/>
  <c r="J38" i="33"/>
  <c r="L38" i="33"/>
  <c r="N38" i="33" s="1"/>
  <c r="K35" i="33"/>
  <c r="M35" i="33" s="1"/>
  <c r="I35" i="33"/>
  <c r="L34" i="33"/>
  <c r="N34" i="33" s="1"/>
  <c r="J34" i="33"/>
  <c r="K31" i="33"/>
  <c r="M31" i="33" s="1"/>
  <c r="I31" i="33"/>
  <c r="L30" i="33"/>
  <c r="N30" i="33" s="1"/>
  <c r="J30" i="33"/>
  <c r="I27" i="33"/>
  <c r="K27" i="33"/>
  <c r="M27" i="33" s="1"/>
  <c r="L26" i="33"/>
  <c r="N26" i="33" s="1"/>
  <c r="J26" i="33"/>
  <c r="K23" i="33"/>
  <c r="M23" i="33" s="1"/>
  <c r="E22" i="33"/>
  <c r="I23" i="33"/>
  <c r="J637" i="33"/>
  <c r="L637" i="33"/>
  <c r="N637" i="33" s="1"/>
  <c r="L603" i="33"/>
  <c r="N603" i="33" s="1"/>
  <c r="J603" i="33"/>
  <c r="L599" i="33"/>
  <c r="N599" i="33" s="1"/>
  <c r="J599" i="33"/>
  <c r="I557" i="33"/>
  <c r="K557" i="33"/>
  <c r="M557" i="33" s="1"/>
  <c r="L552" i="33"/>
  <c r="N552" i="33" s="1"/>
  <c r="J552" i="33"/>
  <c r="I545" i="33"/>
  <c r="K545" i="33"/>
  <c r="M545" i="33" s="1"/>
  <c r="J540" i="33"/>
  <c r="L540" i="33"/>
  <c r="N540" i="33" s="1"/>
  <c r="L536" i="33"/>
  <c r="N536" i="33" s="1"/>
  <c r="J536" i="33"/>
  <c r="I529" i="33"/>
  <c r="K529" i="33"/>
  <c r="M529" i="33" s="1"/>
  <c r="J524" i="33"/>
  <c r="L524" i="33"/>
  <c r="N524" i="33" s="1"/>
  <c r="J360" i="33"/>
  <c r="L360" i="33"/>
  <c r="N360" i="33" s="1"/>
  <c r="J356" i="33"/>
  <c r="L356" i="33"/>
  <c r="N356" i="33" s="1"/>
  <c r="J352" i="33"/>
  <c r="L352" i="33"/>
  <c r="N352" i="33" s="1"/>
  <c r="K345" i="33"/>
  <c r="M345" i="33" s="1"/>
  <c r="I345" i="33"/>
  <c r="J180" i="33"/>
  <c r="L180" i="33"/>
  <c r="N180" i="33" s="1"/>
  <c r="J593" i="33"/>
  <c r="L593" i="33"/>
  <c r="N593" i="33" s="1"/>
  <c r="I586" i="33"/>
  <c r="K586" i="33"/>
  <c r="M586" i="33" s="1"/>
  <c r="I582" i="33"/>
  <c r="K582" i="33"/>
  <c r="M582" i="33" s="1"/>
  <c r="I578" i="33"/>
  <c r="K578" i="33"/>
  <c r="M578" i="33" s="1"/>
  <c r="J569" i="33"/>
  <c r="L569" i="33"/>
  <c r="N569" i="33" s="1"/>
  <c r="L517" i="33"/>
  <c r="N517" i="33" s="1"/>
  <c r="J517" i="33"/>
  <c r="L509" i="33"/>
  <c r="N509" i="33" s="1"/>
  <c r="J509" i="33"/>
  <c r="I502" i="33"/>
  <c r="K502" i="33"/>
  <c r="M502" i="33" s="1"/>
  <c r="L497" i="33"/>
  <c r="N497" i="33" s="1"/>
  <c r="J497" i="33"/>
  <c r="J489" i="33"/>
  <c r="L489" i="33"/>
  <c r="N489" i="33" s="1"/>
  <c r="J485" i="33"/>
  <c r="L485" i="33"/>
  <c r="N485" i="33" s="1"/>
  <c r="K482" i="33"/>
  <c r="M482" i="33" s="1"/>
  <c r="I482" i="33"/>
  <c r="J337" i="33"/>
  <c r="L337" i="33"/>
  <c r="N337" i="33" s="1"/>
  <c r="K334" i="33"/>
  <c r="M334" i="33" s="1"/>
  <c r="I334" i="33"/>
  <c r="K480" i="33"/>
  <c r="M480" i="33" s="1"/>
  <c r="I480" i="33"/>
  <c r="J475" i="33"/>
  <c r="L475" i="33"/>
  <c r="N475" i="33" s="1"/>
  <c r="L471" i="33"/>
  <c r="N471" i="33" s="1"/>
  <c r="J471" i="33"/>
  <c r="J463" i="33"/>
  <c r="L463" i="33"/>
  <c r="N463" i="33" s="1"/>
  <c r="K460" i="33"/>
  <c r="M460" i="33" s="1"/>
  <c r="I460" i="33"/>
  <c r="K324" i="33"/>
  <c r="M324" i="33" s="1"/>
  <c r="I324" i="33"/>
  <c r="L618" i="33"/>
  <c r="N618" i="33" s="1"/>
  <c r="J618" i="33"/>
  <c r="J614" i="33"/>
  <c r="L614" i="33"/>
  <c r="N614" i="33" s="1"/>
  <c r="I453" i="33"/>
  <c r="K453" i="33"/>
  <c r="M453" i="33" s="1"/>
  <c r="L448" i="33"/>
  <c r="N448" i="33" s="1"/>
  <c r="J448" i="33"/>
  <c r="J444" i="33"/>
  <c r="L444" i="33"/>
  <c r="N444" i="33" s="1"/>
  <c r="K437" i="33"/>
  <c r="M437" i="33" s="1"/>
  <c r="I437" i="33"/>
  <c r="I433" i="33"/>
  <c r="K433" i="33"/>
  <c r="M433" i="33" s="1"/>
  <c r="J432" i="33"/>
  <c r="L432" i="33"/>
  <c r="N432" i="33" s="1"/>
  <c r="J424" i="33"/>
  <c r="L424" i="33"/>
  <c r="N424" i="33" s="1"/>
  <c r="K421" i="33"/>
  <c r="M421" i="33" s="1"/>
  <c r="I421" i="33"/>
  <c r="J317" i="33"/>
  <c r="L317" i="33"/>
  <c r="N317" i="33" s="1"/>
  <c r="J313" i="33"/>
  <c r="L313" i="33"/>
  <c r="N313" i="33" s="1"/>
  <c r="L309" i="33"/>
  <c r="N309" i="33" s="1"/>
  <c r="J309" i="33"/>
  <c r="J305" i="33"/>
  <c r="L305" i="33"/>
  <c r="N305" i="33" s="1"/>
  <c r="K302" i="33"/>
  <c r="M302" i="33" s="1"/>
  <c r="I302" i="33"/>
  <c r="J301" i="33"/>
  <c r="L301" i="33"/>
  <c r="N301" i="33" s="1"/>
  <c r="J297" i="33"/>
  <c r="L297" i="33"/>
  <c r="N297" i="33" s="1"/>
  <c r="I294" i="33"/>
  <c r="K294" i="33"/>
  <c r="M294" i="33" s="1"/>
  <c r="K417" i="33"/>
  <c r="M417" i="33" s="1"/>
  <c r="I417" i="33"/>
  <c r="L290" i="33"/>
  <c r="N290" i="33" s="1"/>
  <c r="J290" i="33"/>
  <c r="I287" i="33"/>
  <c r="K287" i="33"/>
  <c r="M287" i="33" s="1"/>
  <c r="L282" i="33"/>
  <c r="N282" i="33" s="1"/>
  <c r="J282" i="33"/>
  <c r="K279" i="33"/>
  <c r="M279" i="33" s="1"/>
  <c r="I279" i="33"/>
  <c r="L274" i="33"/>
  <c r="N274" i="33" s="1"/>
  <c r="J274" i="33"/>
  <c r="I271" i="33"/>
  <c r="K271" i="33"/>
  <c r="M271" i="33" s="1"/>
  <c r="L266" i="33"/>
  <c r="N266" i="33" s="1"/>
  <c r="J266" i="33"/>
  <c r="J262" i="33"/>
  <c r="L262" i="33"/>
  <c r="N262" i="33" s="1"/>
  <c r="K175" i="33"/>
  <c r="M175" i="33" s="1"/>
  <c r="J174" i="33"/>
  <c r="L174" i="33"/>
  <c r="N174" i="33" s="1"/>
  <c r="L170" i="33"/>
  <c r="N170" i="33" s="1"/>
  <c r="J170" i="33"/>
  <c r="K167" i="33"/>
  <c r="M167" i="33" s="1"/>
  <c r="I167" i="33"/>
  <c r="L166" i="33"/>
  <c r="N166" i="33" s="1"/>
  <c r="J166" i="33"/>
  <c r="I163" i="33"/>
  <c r="K163" i="33"/>
  <c r="M163" i="33" s="1"/>
  <c r="L162" i="33"/>
  <c r="N162" i="33" s="1"/>
  <c r="J162" i="33"/>
  <c r="I261" i="33"/>
  <c r="K261" i="33"/>
  <c r="M261" i="33" s="1"/>
  <c r="L260" i="33"/>
  <c r="N260" i="33" s="1"/>
  <c r="J260" i="33"/>
  <c r="J256" i="33"/>
  <c r="L256" i="33"/>
  <c r="N256" i="33" s="1"/>
  <c r="L158" i="33"/>
  <c r="N158" i="33" s="1"/>
  <c r="J158" i="33"/>
  <c r="K155" i="33"/>
  <c r="M155" i="33" s="1"/>
  <c r="I155" i="33"/>
  <c r="L154" i="33"/>
  <c r="N154" i="33" s="1"/>
  <c r="J154" i="33"/>
  <c r="I151" i="33"/>
  <c r="K151" i="33"/>
  <c r="M151" i="33" s="1"/>
  <c r="J150" i="33"/>
  <c r="L150" i="33"/>
  <c r="N150" i="33" s="1"/>
  <c r="L142" i="33"/>
  <c r="N142" i="33" s="1"/>
  <c r="J142" i="33"/>
  <c r="J411" i="33"/>
  <c r="L411" i="33"/>
  <c r="N411" i="33" s="1"/>
  <c r="L407" i="33"/>
  <c r="N407" i="33" s="1"/>
  <c r="J407" i="33"/>
  <c r="K253" i="33"/>
  <c r="M253" i="33" s="1"/>
  <c r="I253" i="33"/>
  <c r="L252" i="33"/>
  <c r="N252" i="33" s="1"/>
  <c r="J252" i="33"/>
  <c r="K249" i="33"/>
  <c r="M249" i="33" s="1"/>
  <c r="I249" i="33"/>
  <c r="J248" i="33"/>
  <c r="L248" i="33"/>
  <c r="N248" i="33" s="1"/>
  <c r="K245" i="33"/>
  <c r="M245" i="33" s="1"/>
  <c r="I245" i="33"/>
  <c r="J244" i="33"/>
  <c r="L244" i="33"/>
  <c r="N244" i="33" s="1"/>
  <c r="I138" i="33"/>
  <c r="K138" i="33"/>
  <c r="M138" i="33" s="1"/>
  <c r="L137" i="33"/>
  <c r="N137" i="33" s="1"/>
  <c r="J137" i="33"/>
  <c r="K134" i="33"/>
  <c r="M134" i="33" s="1"/>
  <c r="I134" i="33"/>
  <c r="J133" i="33"/>
  <c r="L133" i="33"/>
  <c r="N133" i="33" s="1"/>
  <c r="I130" i="33"/>
  <c r="K130" i="33"/>
  <c r="M130" i="33" s="1"/>
  <c r="L129" i="33"/>
  <c r="N129" i="33" s="1"/>
  <c r="J129" i="33"/>
  <c r="K126" i="33"/>
  <c r="M126" i="33" s="1"/>
  <c r="L405" i="33"/>
  <c r="N405" i="33" s="1"/>
  <c r="J405" i="33"/>
  <c r="I402" i="33"/>
  <c r="K402" i="33"/>
  <c r="M402" i="33" s="1"/>
  <c r="J401" i="33"/>
  <c r="L401" i="33"/>
  <c r="N401" i="33" s="1"/>
  <c r="K241" i="33"/>
  <c r="M241" i="33" s="1"/>
  <c r="I241" i="33"/>
  <c r="L240" i="33"/>
  <c r="N240" i="33" s="1"/>
  <c r="J240" i="33"/>
  <c r="K237" i="33"/>
  <c r="M237" i="33" s="1"/>
  <c r="I237" i="33"/>
  <c r="L236" i="33"/>
  <c r="N236" i="33" s="1"/>
  <c r="J236" i="33"/>
  <c r="K233" i="33"/>
  <c r="M233" i="33" s="1"/>
  <c r="I233" i="33"/>
  <c r="L232" i="33"/>
  <c r="N232" i="33" s="1"/>
  <c r="J232" i="33"/>
  <c r="I229" i="33"/>
  <c r="K229" i="33"/>
  <c r="M229" i="33" s="1"/>
  <c r="L228" i="33"/>
  <c r="N228" i="33" s="1"/>
  <c r="J228" i="33"/>
  <c r="I225" i="33"/>
  <c r="K225" i="33"/>
  <c r="M225" i="33" s="1"/>
  <c r="J224" i="33"/>
  <c r="L224" i="33"/>
  <c r="N224" i="33" s="1"/>
  <c r="K221" i="33"/>
  <c r="M221" i="33" s="1"/>
  <c r="I221" i="33"/>
  <c r="L220" i="33"/>
  <c r="N220" i="33" s="1"/>
  <c r="J220" i="33"/>
  <c r="I217" i="33"/>
  <c r="K217" i="33"/>
  <c r="M217" i="33" s="1"/>
  <c r="K213" i="33"/>
  <c r="M213" i="33" s="1"/>
  <c r="I213" i="33"/>
  <c r="K125" i="33"/>
  <c r="M125" i="33" s="1"/>
  <c r="I125" i="33"/>
  <c r="L120" i="33"/>
  <c r="N120" i="33" s="1"/>
  <c r="J120" i="33"/>
  <c r="I117" i="33"/>
  <c r="K117" i="33"/>
  <c r="M117" i="33" s="1"/>
  <c r="K113" i="33"/>
  <c r="M113" i="33" s="1"/>
  <c r="I113" i="33"/>
  <c r="L108" i="33"/>
  <c r="N108" i="33" s="1"/>
  <c r="J108" i="33"/>
  <c r="K105" i="33"/>
  <c r="M105" i="33" s="1"/>
  <c r="I105" i="33"/>
  <c r="L100" i="33"/>
  <c r="N100" i="33" s="1"/>
  <c r="J100" i="33"/>
  <c r="J96" i="33"/>
  <c r="L96" i="33"/>
  <c r="N96" i="33" s="1"/>
  <c r="J92" i="33"/>
  <c r="L92" i="33"/>
  <c r="N92" i="33" s="1"/>
  <c r="K398" i="33"/>
  <c r="M398" i="33" s="1"/>
  <c r="I398" i="33"/>
  <c r="L393" i="33"/>
  <c r="N393" i="33" s="1"/>
  <c r="J393" i="33"/>
  <c r="I390" i="33"/>
  <c r="K390" i="33"/>
  <c r="M390" i="33" s="1"/>
  <c r="L385" i="33"/>
  <c r="N385" i="33" s="1"/>
  <c r="J385" i="33"/>
  <c r="K382" i="33"/>
  <c r="M382" i="33" s="1"/>
  <c r="I382" i="33"/>
  <c r="L377" i="33"/>
  <c r="N377" i="33" s="1"/>
  <c r="J377" i="33"/>
  <c r="J373" i="33"/>
  <c r="L373" i="33"/>
  <c r="N373" i="33" s="1"/>
  <c r="K204" i="33"/>
  <c r="M204" i="33" s="1"/>
  <c r="I204" i="33"/>
  <c r="K200" i="33"/>
  <c r="M200" i="33" s="1"/>
  <c r="I200" i="33"/>
  <c r="L195" i="33"/>
  <c r="N195" i="33" s="1"/>
  <c r="J195" i="33"/>
  <c r="K192" i="33"/>
  <c r="M192" i="33" s="1"/>
  <c r="I192" i="33"/>
  <c r="I90" i="33"/>
  <c r="K90" i="33"/>
  <c r="M90" i="33" s="1"/>
  <c r="K86" i="33"/>
  <c r="M86" i="33" s="1"/>
  <c r="I86" i="33"/>
  <c r="K82" i="33"/>
  <c r="M82" i="33" s="1"/>
  <c r="E81" i="33"/>
  <c r="I170" i="33" s="1"/>
  <c r="K70" i="33"/>
  <c r="M70" i="33" s="1"/>
  <c r="I70" i="33"/>
  <c r="K66" i="33"/>
  <c r="M66" i="33" s="1"/>
  <c r="I66" i="33"/>
  <c r="J61" i="33"/>
  <c r="L61" i="33"/>
  <c r="N61" i="33" s="1"/>
  <c r="L57" i="33"/>
  <c r="N57" i="33" s="1"/>
  <c r="J57" i="33"/>
  <c r="L53" i="33"/>
  <c r="N53" i="33" s="1"/>
  <c r="J53" i="33"/>
  <c r="K50" i="33"/>
  <c r="M50" i="33" s="1"/>
  <c r="I50" i="33"/>
  <c r="J49" i="33"/>
  <c r="L49" i="33"/>
  <c r="N49" i="33" s="1"/>
  <c r="K46" i="33"/>
  <c r="M46" i="33" s="1"/>
  <c r="I46" i="33"/>
  <c r="J45" i="33"/>
  <c r="L45" i="33"/>
  <c r="N45" i="33" s="1"/>
  <c r="K42" i="33"/>
  <c r="M42" i="33" s="1"/>
  <c r="I42" i="33"/>
  <c r="J41" i="33"/>
  <c r="L41" i="33"/>
  <c r="N41" i="33" s="1"/>
  <c r="I38" i="33"/>
  <c r="K38" i="33"/>
  <c r="M38" i="33" s="1"/>
  <c r="L37" i="33"/>
  <c r="N37" i="33" s="1"/>
  <c r="J37" i="33"/>
  <c r="I34" i="33"/>
  <c r="K34" i="33"/>
  <c r="M34" i="33" s="1"/>
  <c r="K26" i="33"/>
  <c r="M26" i="33" s="1"/>
  <c r="I26" i="33"/>
  <c r="K636" i="32"/>
  <c r="M636" i="32" s="1"/>
  <c r="K602" i="32"/>
  <c r="M602" i="32" s="1"/>
  <c r="I602" i="32"/>
  <c r="L558" i="32"/>
  <c r="N558" i="32" s="1"/>
  <c r="K551" i="32"/>
  <c r="M551" i="32" s="1"/>
  <c r="I551" i="32"/>
  <c r="L546" i="32"/>
  <c r="N546" i="32" s="1"/>
  <c r="K539" i="32"/>
  <c r="M539" i="32" s="1"/>
  <c r="K535" i="32"/>
  <c r="M535" i="32" s="1"/>
  <c r="K523" i="32"/>
  <c r="M523" i="32" s="1"/>
  <c r="I363" i="32"/>
  <c r="K363" i="32"/>
  <c r="M363" i="32" s="1"/>
  <c r="K359" i="32"/>
  <c r="M359" i="32" s="1"/>
  <c r="I359" i="32"/>
  <c r="K351" i="32"/>
  <c r="M351" i="32" s="1"/>
  <c r="I351" i="32"/>
  <c r="K347" i="32"/>
  <c r="M347" i="32" s="1"/>
  <c r="K179" i="32"/>
  <c r="M179" i="32" s="1"/>
  <c r="I179" i="32"/>
  <c r="L595" i="32"/>
  <c r="N595" i="32" s="1"/>
  <c r="L591" i="32"/>
  <c r="N591" i="32" s="1"/>
  <c r="J579" i="32"/>
  <c r="L579" i="32"/>
  <c r="N579" i="32" s="1"/>
  <c r="L571" i="32"/>
  <c r="N571" i="32" s="1"/>
  <c r="L515" i="32"/>
  <c r="N515" i="32" s="1"/>
  <c r="L511" i="32"/>
  <c r="N511" i="32" s="1"/>
  <c r="K504" i="32"/>
  <c r="M504" i="32" s="1"/>
  <c r="L499" i="32"/>
  <c r="N499" i="32" s="1"/>
  <c r="K496" i="32"/>
  <c r="M496" i="32" s="1"/>
  <c r="I496" i="32"/>
  <c r="I488" i="32"/>
  <c r="K488" i="32"/>
  <c r="M488" i="32" s="1"/>
  <c r="K340" i="32"/>
  <c r="M340" i="32" s="1"/>
  <c r="K332" i="32"/>
  <c r="M332" i="32" s="1"/>
  <c r="K478" i="32"/>
  <c r="M478" i="32" s="1"/>
  <c r="K470" i="32"/>
  <c r="M470" i="32" s="1"/>
  <c r="K466" i="32"/>
  <c r="M466" i="32" s="1"/>
  <c r="K462" i="32"/>
  <c r="M462" i="32" s="1"/>
  <c r="L329" i="32"/>
  <c r="N329" i="32" s="1"/>
  <c r="L321" i="32"/>
  <c r="N321" i="32" s="1"/>
  <c r="L620" i="32"/>
  <c r="N620" i="32" s="1"/>
  <c r="L616" i="32"/>
  <c r="N616" i="32" s="1"/>
  <c r="L450" i="32"/>
  <c r="N450" i="32" s="1"/>
  <c r="L442" i="32"/>
  <c r="N442" i="32" s="1"/>
  <c r="K435" i="32"/>
  <c r="M435" i="32" s="1"/>
  <c r="L430" i="32"/>
  <c r="N430" i="32" s="1"/>
  <c r="L422" i="32"/>
  <c r="N422" i="32" s="1"/>
  <c r="K419" i="32"/>
  <c r="M419" i="32" s="1"/>
  <c r="L315" i="32"/>
  <c r="N315" i="32" s="1"/>
  <c r="L307" i="32"/>
  <c r="N307" i="32" s="1"/>
  <c r="J303" i="32"/>
  <c r="L303" i="32"/>
  <c r="N303" i="32" s="1"/>
  <c r="I296" i="32"/>
  <c r="K296" i="32"/>
  <c r="M296" i="32" s="1"/>
  <c r="K292" i="32"/>
  <c r="M292" i="32" s="1"/>
  <c r="L414" i="32"/>
  <c r="N414" i="32" s="1"/>
  <c r="K277" i="32"/>
  <c r="M277" i="32" s="1"/>
  <c r="K273" i="32"/>
  <c r="M273" i="32" s="1"/>
  <c r="I273" i="32"/>
  <c r="K177" i="32"/>
  <c r="M177" i="32" s="1"/>
  <c r="K173" i="32"/>
  <c r="M173" i="32" s="1"/>
  <c r="K255" i="32"/>
  <c r="M255" i="32" s="1"/>
  <c r="K157" i="32"/>
  <c r="M157" i="32" s="1"/>
  <c r="L148" i="32"/>
  <c r="N148" i="32" s="1"/>
  <c r="L144" i="32"/>
  <c r="N144" i="32" s="1"/>
  <c r="L140" i="32"/>
  <c r="N140" i="32" s="1"/>
  <c r="J140" i="32"/>
  <c r="K406" i="32"/>
  <c r="M406" i="32" s="1"/>
  <c r="L250" i="32"/>
  <c r="N250" i="32" s="1"/>
  <c r="I243" i="32"/>
  <c r="K243" i="32"/>
  <c r="M243" i="32" s="1"/>
  <c r="L135" i="32"/>
  <c r="N135" i="32" s="1"/>
  <c r="K128" i="32"/>
  <c r="M128" i="32" s="1"/>
  <c r="K400" i="32"/>
  <c r="M400" i="32" s="1"/>
  <c r="K538" i="32"/>
  <c r="M538" i="32" s="1"/>
  <c r="L639" i="32"/>
  <c r="N639" i="32" s="1"/>
  <c r="L562" i="32"/>
  <c r="N562" i="32" s="1"/>
  <c r="I555" i="32"/>
  <c r="K555" i="32"/>
  <c r="M555" i="32" s="1"/>
  <c r="K543" i="32"/>
  <c r="M543" i="32" s="1"/>
  <c r="L534" i="32"/>
  <c r="N534" i="32" s="1"/>
  <c r="K531" i="32"/>
  <c r="M531" i="32" s="1"/>
  <c r="I531" i="32"/>
  <c r="K527" i="32"/>
  <c r="M527" i="32" s="1"/>
  <c r="L358" i="32"/>
  <c r="N358" i="32" s="1"/>
  <c r="L354" i="32"/>
  <c r="N354" i="32" s="1"/>
  <c r="K631" i="32"/>
  <c r="M631" i="32" s="1"/>
  <c r="K592" i="32"/>
  <c r="M592" i="32" s="1"/>
  <c r="I592" i="32"/>
  <c r="K584" i="32"/>
  <c r="M584" i="32" s="1"/>
  <c r="K580" i="32"/>
  <c r="M580" i="32" s="1"/>
  <c r="L575" i="32"/>
  <c r="N575" i="32" s="1"/>
  <c r="K564" i="32"/>
  <c r="M564" i="32" s="1"/>
  <c r="K516" i="32"/>
  <c r="M516" i="32" s="1"/>
  <c r="I516" i="32"/>
  <c r="L495" i="32"/>
  <c r="N495" i="32" s="1"/>
  <c r="K492" i="32"/>
  <c r="M492" i="32" s="1"/>
  <c r="L483" i="32"/>
  <c r="N483" i="32" s="1"/>
  <c r="L335" i="32"/>
  <c r="N335" i="32" s="1"/>
  <c r="J335" i="32"/>
  <c r="L626" i="32"/>
  <c r="N626" i="32" s="1"/>
  <c r="L473" i="32"/>
  <c r="N473" i="32" s="1"/>
  <c r="L461" i="32"/>
  <c r="N461" i="32" s="1"/>
  <c r="J461" i="32"/>
  <c r="I330" i="32"/>
  <c r="K330" i="32"/>
  <c r="M330" i="32" s="1"/>
  <c r="K322" i="32"/>
  <c r="M322" i="32" s="1"/>
  <c r="K617" i="32"/>
  <c r="M617" i="32" s="1"/>
  <c r="E612" i="32"/>
  <c r="K613" i="32"/>
  <c r="M613" i="32" s="1"/>
  <c r="K447" i="32"/>
  <c r="M447" i="32" s="1"/>
  <c r="I439" i="32"/>
  <c r="K439" i="32"/>
  <c r="M439" i="32" s="1"/>
  <c r="K427" i="32"/>
  <c r="M427" i="32" s="1"/>
  <c r="K423" i="32"/>
  <c r="M423" i="32" s="1"/>
  <c r="K316" i="32"/>
  <c r="M316" i="32" s="1"/>
  <c r="K308" i="32"/>
  <c r="M308" i="32" s="1"/>
  <c r="K415" i="32"/>
  <c r="M415" i="32" s="1"/>
  <c r="I415" i="32"/>
  <c r="L284" i="32"/>
  <c r="N284" i="32" s="1"/>
  <c r="K281" i="32"/>
  <c r="M281" i="32" s="1"/>
  <c r="L272" i="32"/>
  <c r="N272" i="32" s="1"/>
  <c r="K265" i="32"/>
  <c r="M265" i="32" s="1"/>
  <c r="K169" i="32"/>
  <c r="M169" i="32" s="1"/>
  <c r="L164" i="32"/>
  <c r="N164" i="32" s="1"/>
  <c r="L413" i="32"/>
  <c r="N413" i="32" s="1"/>
  <c r="L156" i="32"/>
  <c r="N156" i="32" s="1"/>
  <c r="L152" i="32"/>
  <c r="N152" i="32" s="1"/>
  <c r="K145" i="32"/>
  <c r="M145" i="32" s="1"/>
  <c r="L409" i="32"/>
  <c r="N409" i="32" s="1"/>
  <c r="L246" i="32"/>
  <c r="N246" i="32" s="1"/>
  <c r="J246" i="32"/>
  <c r="K136" i="32"/>
  <c r="M136" i="32" s="1"/>
  <c r="K404" i="32"/>
  <c r="M404" i="32" s="1"/>
  <c r="J238" i="32"/>
  <c r="L238" i="32"/>
  <c r="N238" i="32" s="1"/>
  <c r="K235" i="32"/>
  <c r="M235" i="32" s="1"/>
  <c r="L234" i="32"/>
  <c r="N234" i="32" s="1"/>
  <c r="J234" i="32"/>
  <c r="K231" i="32"/>
  <c r="M231" i="32" s="1"/>
  <c r="L230" i="32"/>
  <c r="N230" i="32" s="1"/>
  <c r="K227" i="32"/>
  <c r="M227" i="32" s="1"/>
  <c r="L226" i="32"/>
  <c r="N226" i="32" s="1"/>
  <c r="K223" i="32"/>
  <c r="M223" i="32" s="1"/>
  <c r="L222" i="32"/>
  <c r="N222" i="32" s="1"/>
  <c r="K219" i="32"/>
  <c r="M219" i="32" s="1"/>
  <c r="L218" i="32"/>
  <c r="N218" i="32" s="1"/>
  <c r="K215" i="32"/>
  <c r="M215" i="32" s="1"/>
  <c r="L214" i="32"/>
  <c r="N214" i="32" s="1"/>
  <c r="I211" i="32"/>
  <c r="K211" i="32"/>
  <c r="M211" i="32" s="1"/>
  <c r="L210" i="32"/>
  <c r="N210" i="32" s="1"/>
  <c r="K123" i="32"/>
  <c r="M123" i="32" s="1"/>
  <c r="L122" i="32"/>
  <c r="N122" i="32" s="1"/>
  <c r="K119" i="32"/>
  <c r="M119" i="32" s="1"/>
  <c r="L118" i="32"/>
  <c r="N118" i="32" s="1"/>
  <c r="K115" i="32"/>
  <c r="M115" i="32" s="1"/>
  <c r="L114" i="32"/>
  <c r="N114" i="32" s="1"/>
  <c r="J114" i="32"/>
  <c r="K111" i="32"/>
  <c r="M111" i="32" s="1"/>
  <c r="J110" i="32"/>
  <c r="L110" i="32"/>
  <c r="N110" i="32" s="1"/>
  <c r="K107" i="32"/>
  <c r="M107" i="32" s="1"/>
  <c r="L106" i="32"/>
  <c r="N106" i="32" s="1"/>
  <c r="K103" i="32"/>
  <c r="M103" i="32" s="1"/>
  <c r="L102" i="32"/>
  <c r="N102" i="32" s="1"/>
  <c r="K99" i="32"/>
  <c r="M99" i="32" s="1"/>
  <c r="L98" i="32"/>
  <c r="N98" i="32" s="1"/>
  <c r="I95" i="32"/>
  <c r="K95" i="32"/>
  <c r="M95" i="32" s="1"/>
  <c r="L94" i="32"/>
  <c r="N94" i="32" s="1"/>
  <c r="J94" i="32"/>
  <c r="K91" i="32"/>
  <c r="M91" i="32" s="1"/>
  <c r="L399" i="32"/>
  <c r="N399" i="32" s="1"/>
  <c r="J399" i="32"/>
  <c r="K396" i="32"/>
  <c r="M396" i="32" s="1"/>
  <c r="L395" i="32"/>
  <c r="N395" i="32" s="1"/>
  <c r="K392" i="32"/>
  <c r="M392" i="32" s="1"/>
  <c r="L391" i="32"/>
  <c r="N391" i="32" s="1"/>
  <c r="K388" i="32"/>
  <c r="M388" i="32" s="1"/>
  <c r="L387" i="32"/>
  <c r="N387" i="32" s="1"/>
  <c r="K384" i="32"/>
  <c r="M384" i="32" s="1"/>
  <c r="L383" i="32"/>
  <c r="N383" i="32" s="1"/>
  <c r="K380" i="32"/>
  <c r="M380" i="32" s="1"/>
  <c r="L379" i="32"/>
  <c r="N379" i="32" s="1"/>
  <c r="K376" i="32"/>
  <c r="M376" i="32" s="1"/>
  <c r="I376" i="32"/>
  <c r="L375" i="32"/>
  <c r="N375" i="32" s="1"/>
  <c r="J375" i="32"/>
  <c r="K372" i="32"/>
  <c r="M372" i="32" s="1"/>
  <c r="E371" i="32"/>
  <c r="I580" i="32" s="1"/>
  <c r="L209" i="32"/>
  <c r="N209" i="32" s="1"/>
  <c r="K206" i="32"/>
  <c r="M206" i="32" s="1"/>
  <c r="L205" i="32"/>
  <c r="N205" i="32" s="1"/>
  <c r="J205" i="32"/>
  <c r="K202" i="32"/>
  <c r="M202" i="32" s="1"/>
  <c r="L201" i="32"/>
  <c r="N201" i="32" s="1"/>
  <c r="K198" i="32"/>
  <c r="M198" i="32" s="1"/>
  <c r="L197" i="32"/>
  <c r="N197" i="32" s="1"/>
  <c r="K194" i="32"/>
  <c r="M194" i="32" s="1"/>
  <c r="I194" i="32"/>
  <c r="L193" i="32"/>
  <c r="N193" i="32" s="1"/>
  <c r="K190" i="32"/>
  <c r="M190" i="32" s="1"/>
  <c r="L189" i="32"/>
  <c r="N189" i="32" s="1"/>
  <c r="F188" i="32"/>
  <c r="J250" i="32" s="1"/>
  <c r="K88" i="32"/>
  <c r="M88" i="32" s="1"/>
  <c r="L87" i="32"/>
  <c r="N87" i="32" s="1"/>
  <c r="J87" i="32"/>
  <c r="K84" i="32"/>
  <c r="M84" i="32" s="1"/>
  <c r="L83" i="32"/>
  <c r="N83" i="32" s="1"/>
  <c r="L71" i="32"/>
  <c r="N71" i="32" s="1"/>
  <c r="K68" i="32"/>
  <c r="M68" i="32" s="1"/>
  <c r="L67" i="32"/>
  <c r="N67" i="32" s="1"/>
  <c r="K64" i="32"/>
  <c r="M64" i="32" s="1"/>
  <c r="L63" i="32"/>
  <c r="N63" i="32" s="1"/>
  <c r="J63" i="32"/>
  <c r="K60" i="32"/>
  <c r="M60" i="32" s="1"/>
  <c r="L59" i="32"/>
  <c r="N59" i="32" s="1"/>
  <c r="I56" i="32"/>
  <c r="K56" i="32"/>
  <c r="M56" i="32" s="1"/>
  <c r="L55" i="32"/>
  <c r="N55" i="32" s="1"/>
  <c r="K52" i="32"/>
  <c r="M52" i="32" s="1"/>
  <c r="J51" i="32"/>
  <c r="L51" i="32"/>
  <c r="N51" i="32" s="1"/>
  <c r="K48" i="32"/>
  <c r="M48" i="32" s="1"/>
  <c r="L47" i="32"/>
  <c r="N47" i="32" s="1"/>
  <c r="K44" i="32"/>
  <c r="M44" i="32" s="1"/>
  <c r="J43" i="32"/>
  <c r="L43" i="32"/>
  <c r="N43" i="32" s="1"/>
  <c r="K40" i="32"/>
  <c r="M40" i="32" s="1"/>
  <c r="I40" i="32"/>
  <c r="L39" i="32"/>
  <c r="N39" i="32" s="1"/>
  <c r="K36" i="32"/>
  <c r="M36" i="32" s="1"/>
  <c r="L35" i="32"/>
  <c r="N35" i="32" s="1"/>
  <c r="K32" i="32"/>
  <c r="M32" i="32" s="1"/>
  <c r="L31" i="32"/>
  <c r="N31" i="32" s="1"/>
  <c r="K28" i="32"/>
  <c r="M28" i="32" s="1"/>
  <c r="L27" i="32"/>
  <c r="N27" i="32" s="1"/>
  <c r="K24" i="32"/>
  <c r="M24" i="32" s="1"/>
  <c r="F22" i="32"/>
  <c r="J67" i="32" s="1"/>
  <c r="L23" i="32"/>
  <c r="N23" i="32" s="1"/>
  <c r="J635" i="32"/>
  <c r="L635" i="32"/>
  <c r="N635" i="32" s="1"/>
  <c r="K559" i="32"/>
  <c r="M559" i="32" s="1"/>
  <c r="L550" i="32"/>
  <c r="N550" i="32" s="1"/>
  <c r="K547" i="32"/>
  <c r="M547" i="32" s="1"/>
  <c r="I547" i="32"/>
  <c r="L538" i="32"/>
  <c r="N538" i="32" s="1"/>
  <c r="L530" i="32"/>
  <c r="N530" i="32" s="1"/>
  <c r="J530" i="32"/>
  <c r="K355" i="32"/>
  <c r="M355" i="32" s="1"/>
  <c r="I355" i="32"/>
  <c r="L350" i="32"/>
  <c r="N350" i="32" s="1"/>
  <c r="J350" i="32"/>
  <c r="L342" i="32"/>
  <c r="N342" i="32" s="1"/>
  <c r="J342" i="32"/>
  <c r="L630" i="32"/>
  <c r="N630" i="32" s="1"/>
  <c r="K596" i="32"/>
  <c r="M596" i="32" s="1"/>
  <c r="J587" i="32"/>
  <c r="L587" i="32"/>
  <c r="N587" i="32" s="1"/>
  <c r="I576" i="32"/>
  <c r="K576" i="32"/>
  <c r="M576" i="32" s="1"/>
  <c r="K572" i="32"/>
  <c r="M572" i="32" s="1"/>
  <c r="I572" i="32"/>
  <c r="L567" i="32"/>
  <c r="N567" i="32" s="1"/>
  <c r="L507" i="32"/>
  <c r="N507" i="32" s="1"/>
  <c r="L503" i="32"/>
  <c r="N503" i="32" s="1"/>
  <c r="L491" i="32"/>
  <c r="N491" i="32" s="1"/>
  <c r="K484" i="32"/>
  <c r="M484" i="32" s="1"/>
  <c r="J339" i="32"/>
  <c r="L339" i="32"/>
  <c r="N339" i="32" s="1"/>
  <c r="K627" i="32"/>
  <c r="M627" i="32" s="1"/>
  <c r="I627" i="32"/>
  <c r="K474" i="32"/>
  <c r="M474" i="32" s="1"/>
  <c r="I474" i="32"/>
  <c r="L469" i="32"/>
  <c r="N469" i="32" s="1"/>
  <c r="J465" i="32"/>
  <c r="L465" i="32"/>
  <c r="N465" i="32" s="1"/>
  <c r="I326" i="32"/>
  <c r="K326" i="32"/>
  <c r="M326" i="32" s="1"/>
  <c r="L624" i="32"/>
  <c r="N624" i="32" s="1"/>
  <c r="K621" i="32"/>
  <c r="M621" i="32" s="1"/>
  <c r="I621" i="32"/>
  <c r="K455" i="32"/>
  <c r="M455" i="32" s="1"/>
  <c r="K451" i="32"/>
  <c r="M451" i="32" s="1"/>
  <c r="K443" i="32"/>
  <c r="M443" i="32" s="1"/>
  <c r="L438" i="32"/>
  <c r="N438" i="32" s="1"/>
  <c r="I431" i="32"/>
  <c r="K431" i="32"/>
  <c r="M431" i="32" s="1"/>
  <c r="L311" i="32"/>
  <c r="N311" i="32" s="1"/>
  <c r="J311" i="32"/>
  <c r="K304" i="32"/>
  <c r="M304" i="32" s="1"/>
  <c r="L299" i="32"/>
  <c r="N299" i="32" s="1"/>
  <c r="J299" i="32"/>
  <c r="L418" i="32"/>
  <c r="N418" i="32" s="1"/>
  <c r="K289" i="32"/>
  <c r="M289" i="32" s="1"/>
  <c r="I289" i="32"/>
  <c r="L268" i="32"/>
  <c r="N268" i="32" s="1"/>
  <c r="J268" i="32"/>
  <c r="L176" i="32"/>
  <c r="N176" i="32" s="1"/>
  <c r="L172" i="32"/>
  <c r="N172" i="32" s="1"/>
  <c r="L168" i="32"/>
  <c r="N168" i="32" s="1"/>
  <c r="K161" i="32"/>
  <c r="M161" i="32" s="1"/>
  <c r="L258" i="32"/>
  <c r="N258" i="32" s="1"/>
  <c r="J258" i="32"/>
  <c r="L160" i="32"/>
  <c r="N160" i="32" s="1"/>
  <c r="J160" i="32"/>
  <c r="K153" i="32"/>
  <c r="M153" i="32" s="1"/>
  <c r="K149" i="32"/>
  <c r="M149" i="32" s="1"/>
  <c r="L254" i="32"/>
  <c r="N254" i="32" s="1"/>
  <c r="J254" i="32"/>
  <c r="L139" i="32"/>
  <c r="N139" i="32" s="1"/>
  <c r="K132" i="32"/>
  <c r="M132" i="32" s="1"/>
  <c r="L403" i="32"/>
  <c r="N403" i="32" s="1"/>
  <c r="J403" i="32"/>
  <c r="K239" i="32"/>
  <c r="M239" i="32" s="1"/>
  <c r="L638" i="32"/>
  <c r="N638" i="32" s="1"/>
  <c r="K635" i="32"/>
  <c r="M635" i="32" s="1"/>
  <c r="I635" i="32"/>
  <c r="L600" i="32"/>
  <c r="N600" i="32" s="1"/>
  <c r="K562" i="32"/>
  <c r="M562" i="32" s="1"/>
  <c r="K558" i="32"/>
  <c r="M558" i="32" s="1"/>
  <c r="I558" i="32"/>
  <c r="K554" i="32"/>
  <c r="M554" i="32" s="1"/>
  <c r="L549" i="32"/>
  <c r="N549" i="32" s="1"/>
  <c r="K546" i="32"/>
  <c r="M546" i="32" s="1"/>
  <c r="L541" i="32"/>
  <c r="N541" i="32" s="1"/>
  <c r="K534" i="32"/>
  <c r="M534" i="32" s="1"/>
  <c r="I534" i="32"/>
  <c r="L533" i="32"/>
  <c r="N533" i="32" s="1"/>
  <c r="J533" i="32"/>
  <c r="K530" i="32"/>
  <c r="M530" i="32" s="1"/>
  <c r="I530" i="32"/>
  <c r="L525" i="32"/>
  <c r="N525" i="32" s="1"/>
  <c r="K522" i="32"/>
  <c r="M522" i="32" s="1"/>
  <c r="I522" i="32"/>
  <c r="I362" i="32"/>
  <c r="K362" i="32"/>
  <c r="M362" i="32" s="1"/>
  <c r="K350" i="32"/>
  <c r="M350" i="32" s="1"/>
  <c r="I350" i="32"/>
  <c r="L633" i="32"/>
  <c r="N633" i="32" s="1"/>
  <c r="K630" i="32"/>
  <c r="M630" i="32" s="1"/>
  <c r="I630" i="32"/>
  <c r="L594" i="32"/>
  <c r="N594" i="32" s="1"/>
  <c r="L590" i="32"/>
  <c r="N590" i="32" s="1"/>
  <c r="L586" i="32"/>
  <c r="N586" i="32" s="1"/>
  <c r="K583" i="32"/>
  <c r="M583" i="32" s="1"/>
  <c r="I583" i="32"/>
  <c r="L578" i="32"/>
  <c r="N578" i="32" s="1"/>
  <c r="J578" i="32"/>
  <c r="K575" i="32"/>
  <c r="M575" i="32" s="1"/>
  <c r="I575" i="32"/>
  <c r="L570" i="32"/>
  <c r="N570" i="32" s="1"/>
  <c r="L566" i="32"/>
  <c r="N566" i="32" s="1"/>
  <c r="L518" i="32"/>
  <c r="N518" i="32" s="1"/>
  <c r="L514" i="32"/>
  <c r="N514" i="32" s="1"/>
  <c r="L510" i="32"/>
  <c r="N510" i="32" s="1"/>
  <c r="K507" i="32"/>
  <c r="M507" i="32" s="1"/>
  <c r="K503" i="32"/>
  <c r="M503" i="32" s="1"/>
  <c r="L498" i="32"/>
  <c r="N498" i="32" s="1"/>
  <c r="L490" i="32"/>
  <c r="N490" i="32" s="1"/>
  <c r="K487" i="32"/>
  <c r="M487" i="32" s="1"/>
  <c r="I487" i="32"/>
  <c r="K483" i="32"/>
  <c r="M483" i="32" s="1"/>
  <c r="L338" i="32"/>
  <c r="N338" i="32" s="1"/>
  <c r="J338" i="32"/>
  <c r="J334" i="32"/>
  <c r="L334" i="32"/>
  <c r="N334" i="32" s="1"/>
  <c r="K331" i="32"/>
  <c r="M331" i="32" s="1"/>
  <c r="I331" i="32"/>
  <c r="L480" i="32"/>
  <c r="N480" i="32" s="1"/>
  <c r="L476" i="32"/>
  <c r="N476" i="32" s="1"/>
  <c r="K473" i="32"/>
  <c r="M473" i="32" s="1"/>
  <c r="L472" i="32"/>
  <c r="N472" i="32" s="1"/>
  <c r="L468" i="32"/>
  <c r="N468" i="32" s="1"/>
  <c r="K465" i="32"/>
  <c r="M465" i="32" s="1"/>
  <c r="I465" i="32"/>
  <c r="L460" i="32"/>
  <c r="N460" i="32" s="1"/>
  <c r="K329" i="32"/>
  <c r="M329" i="32" s="1"/>
  <c r="K321" i="32"/>
  <c r="M321" i="32" s="1"/>
  <c r="K624" i="32"/>
  <c r="M624" i="32" s="1"/>
  <c r="I624" i="32"/>
  <c r="L619" i="32"/>
  <c r="N619" i="32" s="1"/>
  <c r="K458" i="32"/>
  <c r="M458" i="32" s="1"/>
  <c r="K454" i="32"/>
  <c r="M454" i="32" s="1"/>
  <c r="K450" i="32"/>
  <c r="M450" i="32" s="1"/>
  <c r="L445" i="32"/>
  <c r="N445" i="32" s="1"/>
  <c r="L441" i="32"/>
  <c r="N441" i="32" s="1"/>
  <c r="J441" i="32"/>
  <c r="L437" i="32"/>
  <c r="N437" i="32" s="1"/>
  <c r="L433" i="32"/>
  <c r="N433" i="32" s="1"/>
  <c r="K430" i="32"/>
  <c r="M430" i="32" s="1"/>
  <c r="L425" i="32"/>
  <c r="N425" i="32" s="1"/>
  <c r="L421" i="32"/>
  <c r="N421" i="32" s="1"/>
  <c r="L318" i="32"/>
  <c r="N318" i="32" s="1"/>
  <c r="J318" i="32"/>
  <c r="K315" i="32"/>
  <c r="M315" i="32" s="1"/>
  <c r="L306" i="32"/>
  <c r="N306" i="32" s="1"/>
  <c r="J306" i="32"/>
  <c r="I303" i="32"/>
  <c r="K303" i="32"/>
  <c r="M303" i="32" s="1"/>
  <c r="K299" i="32"/>
  <c r="M299" i="32" s="1"/>
  <c r="I299" i="32"/>
  <c r="L294" i="32"/>
  <c r="N294" i="32" s="1"/>
  <c r="J294" i="32"/>
  <c r="I418" i="32"/>
  <c r="K418" i="32"/>
  <c r="M418" i="32" s="1"/>
  <c r="K414" i="32"/>
  <c r="M414" i="32" s="1"/>
  <c r="L291" i="32"/>
  <c r="N291" i="32" s="1"/>
  <c r="J291" i="32"/>
  <c r="L283" i="32"/>
  <c r="N283" i="32" s="1"/>
  <c r="J283" i="32"/>
  <c r="K280" i="32"/>
  <c r="M280" i="32" s="1"/>
  <c r="K276" i="32"/>
  <c r="M276" i="32" s="1"/>
  <c r="L275" i="32"/>
  <c r="N275" i="32" s="1"/>
  <c r="J275" i="32"/>
  <c r="L271" i="32"/>
  <c r="N271" i="32" s="1"/>
  <c r="J271" i="32"/>
  <c r="L267" i="32"/>
  <c r="N267" i="32" s="1"/>
  <c r="J267" i="32"/>
  <c r="K264" i="32"/>
  <c r="M264" i="32" s="1"/>
  <c r="K176" i="32"/>
  <c r="M176" i="32" s="1"/>
  <c r="I176" i="32"/>
  <c r="L171" i="32"/>
  <c r="N171" i="32" s="1"/>
  <c r="L167" i="32"/>
  <c r="N167" i="32" s="1"/>
  <c r="K164" i="32"/>
  <c r="M164" i="32" s="1"/>
  <c r="K413" i="32"/>
  <c r="M413" i="32" s="1"/>
  <c r="L257" i="32"/>
  <c r="N257" i="32" s="1"/>
  <c r="J257" i="32"/>
  <c r="I160" i="32"/>
  <c r="K160" i="32"/>
  <c r="M160" i="32" s="1"/>
  <c r="K156" i="32"/>
  <c r="M156" i="32" s="1"/>
  <c r="K152" i="32"/>
  <c r="M152" i="32" s="1"/>
  <c r="K148" i="32"/>
  <c r="M148" i="32" s="1"/>
  <c r="L143" i="32"/>
  <c r="N143" i="32" s="1"/>
  <c r="K140" i="32"/>
  <c r="M140" i="32" s="1"/>
  <c r="I140" i="32"/>
  <c r="L408" i="32"/>
  <c r="N408" i="32" s="1"/>
  <c r="K254" i="32"/>
  <c r="M254" i="32" s="1"/>
  <c r="I254" i="32"/>
  <c r="L249" i="32"/>
  <c r="N249" i="32" s="1"/>
  <c r="J249" i="32"/>
  <c r="K246" i="32"/>
  <c r="M246" i="32" s="1"/>
  <c r="I246" i="32"/>
  <c r="K139" i="32"/>
  <c r="M139" i="32" s="1"/>
  <c r="K135" i="32"/>
  <c r="M135" i="32" s="1"/>
  <c r="K131" i="32"/>
  <c r="M131" i="32" s="1"/>
  <c r="I131" i="32"/>
  <c r="L126" i="32"/>
  <c r="N126" i="32" s="1"/>
  <c r="I403" i="32"/>
  <c r="K403" i="32"/>
  <c r="M403" i="32" s="1"/>
  <c r="J241" i="32"/>
  <c r="L241" i="32"/>
  <c r="N241" i="32" s="1"/>
  <c r="L237" i="32"/>
  <c r="N237" i="32" s="1"/>
  <c r="J237" i="32"/>
  <c r="K234" i="32"/>
  <c r="M234" i="32" s="1"/>
  <c r="I234" i="32"/>
  <c r="L233" i="32"/>
  <c r="N233" i="32" s="1"/>
  <c r="J233" i="32"/>
  <c r="L229" i="32"/>
  <c r="N229" i="32" s="1"/>
  <c r="J229" i="32"/>
  <c r="K226" i="32"/>
  <c r="M226" i="32" s="1"/>
  <c r="L225" i="32"/>
  <c r="N225" i="32" s="1"/>
  <c r="J225" i="32"/>
  <c r="K222" i="32"/>
  <c r="M222" i="32" s="1"/>
  <c r="L221" i="32"/>
  <c r="N221" i="32" s="1"/>
  <c r="J221" i="32"/>
  <c r="K218" i="32"/>
  <c r="M218" i="32" s="1"/>
  <c r="J217" i="32"/>
  <c r="L217" i="32"/>
  <c r="N217" i="32" s="1"/>
  <c r="K214" i="32"/>
  <c r="M214" i="32" s="1"/>
  <c r="L213" i="32"/>
  <c r="N213" i="32" s="1"/>
  <c r="J213" i="32"/>
  <c r="K210" i="32"/>
  <c r="M210" i="32" s="1"/>
  <c r="L125" i="32"/>
  <c r="N125" i="32" s="1"/>
  <c r="K122" i="32"/>
  <c r="M122" i="32" s="1"/>
  <c r="L121" i="32"/>
  <c r="N121" i="32" s="1"/>
  <c r="K118" i="32"/>
  <c r="M118" i="32" s="1"/>
  <c r="L117" i="32"/>
  <c r="N117" i="32" s="1"/>
  <c r="I114" i="32"/>
  <c r="K114" i="32"/>
  <c r="M114" i="32" s="1"/>
  <c r="L113" i="32"/>
  <c r="N113" i="32" s="1"/>
  <c r="I110" i="32"/>
  <c r="K110" i="32"/>
  <c r="M110" i="32" s="1"/>
  <c r="L109" i="32"/>
  <c r="N109" i="32" s="1"/>
  <c r="K106" i="32"/>
  <c r="M106" i="32" s="1"/>
  <c r="L105" i="32"/>
  <c r="N105" i="32" s="1"/>
  <c r="K102" i="32"/>
  <c r="M102" i="32" s="1"/>
  <c r="L101" i="32"/>
  <c r="N101" i="32" s="1"/>
  <c r="I98" i="32"/>
  <c r="K98" i="32"/>
  <c r="M98" i="32" s="1"/>
  <c r="L97" i="32"/>
  <c r="N97" i="32" s="1"/>
  <c r="I94" i="32"/>
  <c r="K94" i="32"/>
  <c r="M94" i="32" s="1"/>
  <c r="L93" i="32"/>
  <c r="N93" i="32" s="1"/>
  <c r="K399" i="32"/>
  <c r="M399" i="32" s="1"/>
  <c r="L398" i="32"/>
  <c r="N398" i="32" s="1"/>
  <c r="K395" i="32"/>
  <c r="M395" i="32" s="1"/>
  <c r="I395" i="32"/>
  <c r="L394" i="32"/>
  <c r="N394" i="32" s="1"/>
  <c r="K391" i="32"/>
  <c r="M391" i="32" s="1"/>
  <c r="L390" i="32"/>
  <c r="N390" i="32" s="1"/>
  <c r="J390" i="32"/>
  <c r="K387" i="32"/>
  <c r="M387" i="32" s="1"/>
  <c r="L386" i="32"/>
  <c r="N386" i="32" s="1"/>
  <c r="K383" i="32"/>
  <c r="M383" i="32" s="1"/>
  <c r="L382" i="32"/>
  <c r="N382" i="32" s="1"/>
  <c r="K379" i="32"/>
  <c r="M379" i="32" s="1"/>
  <c r="L378" i="32"/>
  <c r="N378" i="32" s="1"/>
  <c r="K375" i="32"/>
  <c r="M375" i="32" s="1"/>
  <c r="I375" i="32"/>
  <c r="L374" i="32"/>
  <c r="N374" i="32" s="1"/>
  <c r="K209" i="32"/>
  <c r="M209" i="32" s="1"/>
  <c r="J208" i="32"/>
  <c r="L208" i="32"/>
  <c r="N208" i="32" s="1"/>
  <c r="K205" i="32"/>
  <c r="M205" i="32" s="1"/>
  <c r="L204" i="32"/>
  <c r="N204" i="32" s="1"/>
  <c r="J204" i="32"/>
  <c r="K201" i="32"/>
  <c r="M201" i="32" s="1"/>
  <c r="L200" i="32"/>
  <c r="N200" i="32" s="1"/>
  <c r="J200" i="32"/>
  <c r="K197" i="32"/>
  <c r="M197" i="32" s="1"/>
  <c r="J196" i="32"/>
  <c r="L196" i="32"/>
  <c r="N196" i="32" s="1"/>
  <c r="K193" i="32"/>
  <c r="M193" i="32" s="1"/>
  <c r="J192" i="32"/>
  <c r="L192" i="32"/>
  <c r="N192" i="32" s="1"/>
  <c r="K189" i="32"/>
  <c r="M189" i="32" s="1"/>
  <c r="E188" i="32"/>
  <c r="I340" i="32" s="1"/>
  <c r="L90" i="32"/>
  <c r="N90" i="32" s="1"/>
  <c r="K87" i="32"/>
  <c r="M87" i="32" s="1"/>
  <c r="L86" i="32"/>
  <c r="N86" i="32" s="1"/>
  <c r="K83" i="32"/>
  <c r="M83" i="32" s="1"/>
  <c r="F81" i="32"/>
  <c r="J144" i="32" s="1"/>
  <c r="L82" i="32"/>
  <c r="N82" i="32" s="1"/>
  <c r="K71" i="32"/>
  <c r="M71" i="32" s="1"/>
  <c r="I71" i="32"/>
  <c r="L70" i="32"/>
  <c r="N70" i="32" s="1"/>
  <c r="J70" i="32"/>
  <c r="K67" i="32"/>
  <c r="M67" i="32" s="1"/>
  <c r="L66" i="32"/>
  <c r="N66" i="32" s="1"/>
  <c r="J66" i="32"/>
  <c r="I63" i="32"/>
  <c r="K63" i="32"/>
  <c r="M63" i="32" s="1"/>
  <c r="L62" i="32"/>
  <c r="N62" i="32" s="1"/>
  <c r="J62" i="32"/>
  <c r="K59" i="32"/>
  <c r="M59" i="32" s="1"/>
  <c r="L58" i="32"/>
  <c r="N58" i="32" s="1"/>
  <c r="J58" i="32"/>
  <c r="K55" i="32"/>
  <c r="M55" i="32" s="1"/>
  <c r="I55" i="32"/>
  <c r="L54" i="32"/>
  <c r="N54" i="32" s="1"/>
  <c r="J54" i="32"/>
  <c r="I51" i="32"/>
  <c r="K51" i="32"/>
  <c r="M51" i="32" s="1"/>
  <c r="L50" i="32"/>
  <c r="N50" i="32" s="1"/>
  <c r="J50" i="32"/>
  <c r="K47" i="32"/>
  <c r="M47" i="32" s="1"/>
  <c r="L46" i="32"/>
  <c r="N46" i="32" s="1"/>
  <c r="J46" i="32"/>
  <c r="I43" i="32"/>
  <c r="K43" i="32"/>
  <c r="M43" i="32" s="1"/>
  <c r="L42" i="32"/>
  <c r="N42" i="32" s="1"/>
  <c r="J42" i="32"/>
  <c r="K39" i="32"/>
  <c r="M39" i="32" s="1"/>
  <c r="L38" i="32"/>
  <c r="N38" i="32" s="1"/>
  <c r="J38" i="32"/>
  <c r="K35" i="32"/>
  <c r="M35" i="32" s="1"/>
  <c r="I35" i="32"/>
  <c r="L34" i="32"/>
  <c r="N34" i="32" s="1"/>
  <c r="J34" i="32"/>
  <c r="K31" i="32"/>
  <c r="M31" i="32" s="1"/>
  <c r="L30" i="32"/>
  <c r="N30" i="32" s="1"/>
  <c r="J30" i="32"/>
  <c r="K27" i="32"/>
  <c r="M27" i="32" s="1"/>
  <c r="L26" i="32"/>
  <c r="N26" i="32" s="1"/>
  <c r="J26" i="32"/>
  <c r="K23" i="32"/>
  <c r="M23" i="32" s="1"/>
  <c r="I23" i="32"/>
  <c r="E22" i="32"/>
  <c r="I59" i="32" s="1"/>
  <c r="J601" i="32"/>
  <c r="L601" i="32"/>
  <c r="N601" i="32" s="1"/>
  <c r="K563" i="32"/>
  <c r="M563" i="32" s="1"/>
  <c r="L554" i="32"/>
  <c r="N554" i="32" s="1"/>
  <c r="L542" i="32"/>
  <c r="N542" i="32" s="1"/>
  <c r="L526" i="32"/>
  <c r="N526" i="32" s="1"/>
  <c r="L522" i="32"/>
  <c r="N522" i="32" s="1"/>
  <c r="L362" i="32"/>
  <c r="N362" i="32" s="1"/>
  <c r="J362" i="32"/>
  <c r="L346" i="32"/>
  <c r="N346" i="32" s="1"/>
  <c r="J346" i="32"/>
  <c r="K343" i="32"/>
  <c r="M343" i="32" s="1"/>
  <c r="I343" i="32"/>
  <c r="L634" i="32"/>
  <c r="N634" i="32" s="1"/>
  <c r="K588" i="32"/>
  <c r="M588" i="32" s="1"/>
  <c r="L583" i="32"/>
  <c r="N583" i="32" s="1"/>
  <c r="K568" i="32"/>
  <c r="M568" i="32" s="1"/>
  <c r="I568" i="32"/>
  <c r="L519" i="32"/>
  <c r="N519" i="32" s="1"/>
  <c r="J519" i="32"/>
  <c r="K512" i="32"/>
  <c r="M512" i="32" s="1"/>
  <c r="I512" i="32"/>
  <c r="K508" i="32"/>
  <c r="M508" i="32" s="1"/>
  <c r="K500" i="32"/>
  <c r="M500" i="32" s="1"/>
  <c r="I500" i="32"/>
  <c r="L487" i="32"/>
  <c r="N487" i="32" s="1"/>
  <c r="K336" i="32"/>
  <c r="M336" i="32" s="1"/>
  <c r="I336" i="32"/>
  <c r="L331" i="32"/>
  <c r="N331" i="32" s="1"/>
  <c r="J331" i="32"/>
  <c r="L477" i="32"/>
  <c r="N477" i="32" s="1"/>
  <c r="L325" i="32"/>
  <c r="N325" i="32" s="1"/>
  <c r="J325" i="32"/>
  <c r="K625" i="32"/>
  <c r="M625" i="32" s="1"/>
  <c r="I625" i="32"/>
  <c r="L458" i="32"/>
  <c r="N458" i="32" s="1"/>
  <c r="L454" i="32"/>
  <c r="N454" i="32" s="1"/>
  <c r="L446" i="32"/>
  <c r="N446" i="32" s="1"/>
  <c r="L434" i="32"/>
  <c r="N434" i="32" s="1"/>
  <c r="L426" i="32"/>
  <c r="N426" i="32" s="1"/>
  <c r="J319" i="32"/>
  <c r="L319" i="32"/>
  <c r="N319" i="32" s="1"/>
  <c r="K312" i="32"/>
  <c r="M312" i="32" s="1"/>
  <c r="K300" i="32"/>
  <c r="M300" i="32" s="1"/>
  <c r="L295" i="32"/>
  <c r="N295" i="32" s="1"/>
  <c r="J295" i="32"/>
  <c r="L288" i="32"/>
  <c r="N288" i="32" s="1"/>
  <c r="J288" i="32"/>
  <c r="K285" i="32"/>
  <c r="M285" i="32" s="1"/>
  <c r="I285" i="32"/>
  <c r="L280" i="32"/>
  <c r="N280" i="32" s="1"/>
  <c r="J280" i="32"/>
  <c r="L276" i="32"/>
  <c r="N276" i="32" s="1"/>
  <c r="J276" i="32"/>
  <c r="K269" i="32"/>
  <c r="M269" i="32" s="1"/>
  <c r="L264" i="32"/>
  <c r="N264" i="32" s="1"/>
  <c r="J264" i="32"/>
  <c r="K165" i="32"/>
  <c r="M165" i="32" s="1"/>
  <c r="K259" i="32"/>
  <c r="M259" i="32" s="1"/>
  <c r="I259" i="32"/>
  <c r="K141" i="32"/>
  <c r="M141" i="32" s="1"/>
  <c r="K410" i="32"/>
  <c r="M410" i="32" s="1"/>
  <c r="K251" i="32"/>
  <c r="M251" i="32" s="1"/>
  <c r="I251" i="32"/>
  <c r="K247" i="32"/>
  <c r="M247" i="32" s="1"/>
  <c r="I247" i="32"/>
  <c r="J131" i="32"/>
  <c r="L131" i="32"/>
  <c r="N131" i="32" s="1"/>
  <c r="L127" i="32"/>
  <c r="N127" i="32" s="1"/>
  <c r="J127" i="32"/>
  <c r="L242" i="32"/>
  <c r="N242" i="32" s="1"/>
  <c r="J242" i="32"/>
  <c r="K639" i="32"/>
  <c r="M639" i="32" s="1"/>
  <c r="I639" i="32"/>
  <c r="L604" i="32"/>
  <c r="N604" i="32" s="1"/>
  <c r="I601" i="32"/>
  <c r="K601" i="32"/>
  <c r="M601" i="32" s="1"/>
  <c r="L561" i="32"/>
  <c r="N561" i="32" s="1"/>
  <c r="L557" i="32"/>
  <c r="N557" i="32" s="1"/>
  <c r="L553" i="32"/>
  <c r="N553" i="32" s="1"/>
  <c r="K550" i="32"/>
  <c r="M550" i="32" s="1"/>
  <c r="I550" i="32"/>
  <c r="L545" i="32"/>
  <c r="N545" i="32" s="1"/>
  <c r="J545" i="32"/>
  <c r="K542" i="32"/>
  <c r="M542" i="32" s="1"/>
  <c r="I542" i="32"/>
  <c r="L537" i="32"/>
  <c r="N537" i="32" s="1"/>
  <c r="L529" i="32"/>
  <c r="N529" i="32" s="1"/>
  <c r="K526" i="32"/>
  <c r="M526" i="32" s="1"/>
  <c r="I526" i="32"/>
  <c r="L521" i="32"/>
  <c r="N521" i="32" s="1"/>
  <c r="L361" i="32"/>
  <c r="N361" i="32" s="1"/>
  <c r="J361" i="32"/>
  <c r="K358" i="32"/>
  <c r="M358" i="32" s="1"/>
  <c r="I358" i="32"/>
  <c r="L357" i="32"/>
  <c r="N357" i="32" s="1"/>
  <c r="J357" i="32"/>
  <c r="J353" i="32"/>
  <c r="L353" i="32"/>
  <c r="N353" i="32" s="1"/>
  <c r="L349" i="32"/>
  <c r="N349" i="32" s="1"/>
  <c r="J349" i="32"/>
  <c r="K346" i="32"/>
  <c r="M346" i="32" s="1"/>
  <c r="I346" i="32"/>
  <c r="L345" i="32"/>
  <c r="N345" i="32" s="1"/>
  <c r="J345" i="32"/>
  <c r="I342" i="32"/>
  <c r="K342" i="32"/>
  <c r="M342" i="32" s="1"/>
  <c r="L341" i="32"/>
  <c r="N341" i="32" s="1"/>
  <c r="J341" i="32"/>
  <c r="K634" i="32"/>
  <c r="M634" i="32" s="1"/>
  <c r="I634" i="32"/>
  <c r="L598" i="32"/>
  <c r="N598" i="32" s="1"/>
  <c r="K595" i="32"/>
  <c r="M595" i="32" s="1"/>
  <c r="I595" i="32"/>
  <c r="K591" i="32"/>
  <c r="M591" i="32" s="1"/>
  <c r="I587" i="32"/>
  <c r="K587" i="32"/>
  <c r="M587" i="32" s="1"/>
  <c r="L582" i="32"/>
  <c r="N582" i="32" s="1"/>
  <c r="K579" i="32"/>
  <c r="M579" i="32" s="1"/>
  <c r="I579" i="32"/>
  <c r="L574" i="32"/>
  <c r="N574" i="32" s="1"/>
  <c r="K571" i="32"/>
  <c r="M571" i="32" s="1"/>
  <c r="K567" i="32"/>
  <c r="M567" i="32" s="1"/>
  <c r="I567" i="32"/>
  <c r="K519" i="32"/>
  <c r="M519" i="32" s="1"/>
  <c r="I519" i="32"/>
  <c r="K515" i="32"/>
  <c r="M515" i="32" s="1"/>
  <c r="I515" i="32"/>
  <c r="K511" i="32"/>
  <c r="M511" i="32" s="1"/>
  <c r="L506" i="32"/>
  <c r="N506" i="32" s="1"/>
  <c r="L502" i="32"/>
  <c r="N502" i="32" s="1"/>
  <c r="K499" i="32"/>
  <c r="M499" i="32" s="1"/>
  <c r="K495" i="32"/>
  <c r="M495" i="32" s="1"/>
  <c r="I495" i="32"/>
  <c r="L494" i="32"/>
  <c r="N494" i="32" s="1"/>
  <c r="K491" i="32"/>
  <c r="M491" i="32" s="1"/>
  <c r="L486" i="32"/>
  <c r="N486" i="32" s="1"/>
  <c r="L482" i="32"/>
  <c r="N482" i="32" s="1"/>
  <c r="J482" i="32"/>
  <c r="I339" i="32"/>
  <c r="K339" i="32"/>
  <c r="M339" i="32" s="1"/>
  <c r="K335" i="32"/>
  <c r="M335" i="32" s="1"/>
  <c r="I335" i="32"/>
  <c r="L629" i="32"/>
  <c r="N629" i="32" s="1"/>
  <c r="K626" i="32"/>
  <c r="M626" i="32" s="1"/>
  <c r="I626" i="32"/>
  <c r="K477" i="32"/>
  <c r="M477" i="32" s="1"/>
  <c r="I477" i="32"/>
  <c r="K469" i="32"/>
  <c r="M469" i="32" s="1"/>
  <c r="L464" i="32"/>
  <c r="N464" i="32" s="1"/>
  <c r="K461" i="32"/>
  <c r="M461" i="32" s="1"/>
  <c r="I461" i="32"/>
  <c r="L328" i="32"/>
  <c r="N328" i="32" s="1"/>
  <c r="J328" i="32"/>
  <c r="K325" i="32"/>
  <c r="M325" i="32" s="1"/>
  <c r="L324" i="32"/>
  <c r="N324" i="32" s="1"/>
  <c r="J324" i="32"/>
  <c r="L320" i="32"/>
  <c r="N320" i="32" s="1"/>
  <c r="J320" i="32"/>
  <c r="L623" i="32"/>
  <c r="N623" i="32" s="1"/>
  <c r="K620" i="32"/>
  <c r="M620" i="32" s="1"/>
  <c r="I620" i="32"/>
  <c r="K616" i="32"/>
  <c r="M616" i="32" s="1"/>
  <c r="I616" i="32"/>
  <c r="L615" i="32"/>
  <c r="N615" i="32" s="1"/>
  <c r="L457" i="32"/>
  <c r="N457" i="32" s="1"/>
  <c r="L453" i="32"/>
  <c r="N453" i="32" s="1"/>
  <c r="L449" i="32"/>
  <c r="N449" i="32" s="1"/>
  <c r="K446" i="32"/>
  <c r="M446" i="32" s="1"/>
  <c r="K442" i="32"/>
  <c r="M442" i="32" s="1"/>
  <c r="I442" i="32"/>
  <c r="K438" i="32"/>
  <c r="M438" i="32" s="1"/>
  <c r="K434" i="32"/>
  <c r="M434" i="32" s="1"/>
  <c r="I434" i="32"/>
  <c r="L429" i="32"/>
  <c r="N429" i="32" s="1"/>
  <c r="K426" i="32"/>
  <c r="M426" i="32" s="1"/>
  <c r="K422" i="32"/>
  <c r="M422" i="32" s="1"/>
  <c r="I319" i="32"/>
  <c r="K319" i="32"/>
  <c r="M319" i="32" s="1"/>
  <c r="L314" i="32"/>
  <c r="N314" i="32" s="1"/>
  <c r="J314" i="32"/>
  <c r="K311" i="32"/>
  <c r="M311" i="32" s="1"/>
  <c r="I311" i="32"/>
  <c r="L310" i="32"/>
  <c r="N310" i="32" s="1"/>
  <c r="J310" i="32"/>
  <c r="K307" i="32"/>
  <c r="M307" i="32" s="1"/>
  <c r="I307" i="32"/>
  <c r="L302" i="32"/>
  <c r="N302" i="32" s="1"/>
  <c r="J302" i="32"/>
  <c r="L298" i="32"/>
  <c r="N298" i="32" s="1"/>
  <c r="J298" i="32"/>
  <c r="K295" i="32"/>
  <c r="M295" i="32" s="1"/>
  <c r="L417" i="32"/>
  <c r="N417" i="32" s="1"/>
  <c r="J417" i="32"/>
  <c r="K288" i="32"/>
  <c r="M288" i="32" s="1"/>
  <c r="L287" i="32"/>
  <c r="N287" i="32" s="1"/>
  <c r="J287" i="32"/>
  <c r="K284" i="32"/>
  <c r="M284" i="32" s="1"/>
  <c r="L279" i="32"/>
  <c r="N279" i="32" s="1"/>
  <c r="J279" i="32"/>
  <c r="K272" i="32"/>
  <c r="M272" i="32" s="1"/>
  <c r="I268" i="32"/>
  <c r="K268" i="32"/>
  <c r="M268" i="32" s="1"/>
  <c r="L263" i="32"/>
  <c r="N263" i="32" s="1"/>
  <c r="J263" i="32"/>
  <c r="L175" i="32"/>
  <c r="N175" i="32" s="1"/>
  <c r="J175" i="32"/>
  <c r="K172" i="32"/>
  <c r="M172" i="32" s="1"/>
  <c r="K168" i="32"/>
  <c r="M168" i="32" s="1"/>
  <c r="L163" i="32"/>
  <c r="N163" i="32" s="1"/>
  <c r="J163" i="32"/>
  <c r="L261" i="32"/>
  <c r="N261" i="32" s="1"/>
  <c r="J261" i="32"/>
  <c r="K258" i="32"/>
  <c r="M258" i="32" s="1"/>
  <c r="L159" i="32"/>
  <c r="N159" i="32" s="1"/>
  <c r="J159" i="32"/>
  <c r="L155" i="32"/>
  <c r="N155" i="32" s="1"/>
  <c r="J155" i="32"/>
  <c r="L151" i="32"/>
  <c r="N151" i="32" s="1"/>
  <c r="J151" i="32"/>
  <c r="L147" i="32"/>
  <c r="N147" i="32" s="1"/>
  <c r="J147" i="32"/>
  <c r="K144" i="32"/>
  <c r="M144" i="32" s="1"/>
  <c r="L412" i="32"/>
  <c r="N412" i="32" s="1"/>
  <c r="J412" i="32"/>
  <c r="K409" i="32"/>
  <c r="M409" i="32" s="1"/>
  <c r="L253" i="32"/>
  <c r="N253" i="32" s="1"/>
  <c r="J253" i="32"/>
  <c r="K250" i="32"/>
  <c r="M250" i="32" s="1"/>
  <c r="I250" i="32"/>
  <c r="L245" i="32"/>
  <c r="N245" i="32" s="1"/>
  <c r="J245" i="32"/>
  <c r="L138" i="32"/>
  <c r="N138" i="32" s="1"/>
  <c r="J138" i="32"/>
  <c r="L134" i="32"/>
  <c r="N134" i="32" s="1"/>
  <c r="J134" i="32"/>
  <c r="L130" i="32"/>
  <c r="N130" i="32" s="1"/>
  <c r="J130" i="32"/>
  <c r="K127" i="32"/>
  <c r="M127" i="32" s="1"/>
  <c r="L402" i="32"/>
  <c r="N402" i="32" s="1"/>
  <c r="K242" i="32"/>
  <c r="M242" i="32" s="1"/>
  <c r="I238" i="32"/>
  <c r="K238" i="32"/>
  <c r="M238" i="32" s="1"/>
  <c r="K230" i="32"/>
  <c r="M230" i="32" s="1"/>
  <c r="K638" i="32"/>
  <c r="M638" i="32" s="1"/>
  <c r="I638" i="32"/>
  <c r="L637" i="32"/>
  <c r="N637" i="32" s="1"/>
  <c r="K604" i="32"/>
  <c r="M604" i="32" s="1"/>
  <c r="L603" i="32"/>
  <c r="N603" i="32" s="1"/>
  <c r="K600" i="32"/>
  <c r="M600" i="32" s="1"/>
  <c r="L599" i="32"/>
  <c r="N599" i="32" s="1"/>
  <c r="K561" i="32"/>
  <c r="M561" i="32" s="1"/>
  <c r="I561" i="32"/>
  <c r="L560" i="32"/>
  <c r="N560" i="32" s="1"/>
  <c r="K557" i="32"/>
  <c r="M557" i="32" s="1"/>
  <c r="I557" i="32"/>
  <c r="K553" i="32"/>
  <c r="M553" i="32" s="1"/>
  <c r="L552" i="32"/>
  <c r="N552" i="32" s="1"/>
  <c r="J552" i="32"/>
  <c r="K549" i="32"/>
  <c r="M549" i="32" s="1"/>
  <c r="I549" i="32"/>
  <c r="L548" i="32"/>
  <c r="N548" i="32" s="1"/>
  <c r="K545" i="32"/>
  <c r="M545" i="32" s="1"/>
  <c r="I545" i="32"/>
  <c r="L544" i="32"/>
  <c r="N544" i="32" s="1"/>
  <c r="K541" i="32"/>
  <c r="M541" i="32" s="1"/>
  <c r="L540" i="32"/>
  <c r="N540" i="32" s="1"/>
  <c r="K537" i="32"/>
  <c r="M537" i="32" s="1"/>
  <c r="L536" i="32"/>
  <c r="N536" i="32" s="1"/>
  <c r="K533" i="32"/>
  <c r="M533" i="32" s="1"/>
  <c r="J532" i="32"/>
  <c r="L532" i="32"/>
  <c r="N532" i="32" s="1"/>
  <c r="K529" i="32"/>
  <c r="M529" i="32" s="1"/>
  <c r="L528" i="32"/>
  <c r="N528" i="32" s="1"/>
  <c r="K525" i="32"/>
  <c r="M525" i="32" s="1"/>
  <c r="I525" i="32"/>
  <c r="L524" i="32"/>
  <c r="N524" i="32" s="1"/>
  <c r="J524" i="32"/>
  <c r="K521" i="32"/>
  <c r="M521" i="32" s="1"/>
  <c r="I521" i="32"/>
  <c r="L520" i="32"/>
  <c r="N520" i="32" s="1"/>
  <c r="K361" i="32"/>
  <c r="M361" i="32" s="1"/>
  <c r="L360" i="32"/>
  <c r="N360" i="32" s="1"/>
  <c r="J360" i="32"/>
  <c r="K357" i="32"/>
  <c r="M357" i="32" s="1"/>
  <c r="I357" i="32"/>
  <c r="L356" i="32"/>
  <c r="N356" i="32" s="1"/>
  <c r="J356" i="32"/>
  <c r="K353" i="32"/>
  <c r="M353" i="32" s="1"/>
  <c r="I353" i="32"/>
  <c r="L352" i="32"/>
  <c r="N352" i="32" s="1"/>
  <c r="J352" i="32"/>
  <c r="K349" i="32"/>
  <c r="M349" i="32" s="1"/>
  <c r="I349" i="32"/>
  <c r="L348" i="32"/>
  <c r="N348" i="32" s="1"/>
  <c r="J348" i="32"/>
  <c r="K345" i="32"/>
  <c r="M345" i="32" s="1"/>
  <c r="I345" i="32"/>
  <c r="L344" i="32"/>
  <c r="N344" i="32" s="1"/>
  <c r="J344" i="32"/>
  <c r="K341" i="32"/>
  <c r="M341" i="32" s="1"/>
  <c r="I341" i="32"/>
  <c r="J180" i="32"/>
  <c r="L180" i="32"/>
  <c r="N180" i="32" s="1"/>
  <c r="K633" i="32"/>
  <c r="M633" i="32" s="1"/>
  <c r="I633" i="32"/>
  <c r="L632" i="32"/>
  <c r="N632" i="32" s="1"/>
  <c r="K598" i="32"/>
  <c r="M598" i="32" s="1"/>
  <c r="I598" i="32"/>
  <c r="L597" i="32"/>
  <c r="N597" i="32" s="1"/>
  <c r="K594" i="32"/>
  <c r="M594" i="32" s="1"/>
  <c r="I594" i="32"/>
  <c r="L593" i="32"/>
  <c r="N593" i="32" s="1"/>
  <c r="K590" i="32"/>
  <c r="M590" i="32" s="1"/>
  <c r="L589" i="32"/>
  <c r="N589" i="32" s="1"/>
  <c r="K586" i="32"/>
  <c r="M586" i="32" s="1"/>
  <c r="L585" i="32"/>
  <c r="N585" i="32" s="1"/>
  <c r="K582" i="32"/>
  <c r="M582" i="32" s="1"/>
  <c r="I582" i="32"/>
  <c r="L581" i="32"/>
  <c r="N581" i="32" s="1"/>
  <c r="K578" i="32"/>
  <c r="M578" i="32" s="1"/>
  <c r="I578" i="32"/>
  <c r="L577" i="32"/>
  <c r="N577" i="32" s="1"/>
  <c r="K574" i="32"/>
  <c r="M574" i="32" s="1"/>
  <c r="L573" i="32"/>
  <c r="N573" i="32" s="1"/>
  <c r="K570" i="32"/>
  <c r="M570" i="32" s="1"/>
  <c r="L569" i="32"/>
  <c r="N569" i="32" s="1"/>
  <c r="I566" i="32"/>
  <c r="K566" i="32"/>
  <c r="M566" i="32" s="1"/>
  <c r="L565" i="32"/>
  <c r="N565" i="32" s="1"/>
  <c r="J565" i="32"/>
  <c r="K518" i="32"/>
  <c r="M518" i="32" s="1"/>
  <c r="L517" i="32"/>
  <c r="N517" i="32" s="1"/>
  <c r="K514" i="32"/>
  <c r="M514" i="32" s="1"/>
  <c r="I514" i="32"/>
  <c r="L513" i="32"/>
  <c r="N513" i="32" s="1"/>
  <c r="K510" i="32"/>
  <c r="M510" i="32" s="1"/>
  <c r="I510" i="32"/>
  <c r="L509" i="32"/>
  <c r="N509" i="32" s="1"/>
  <c r="K506" i="32"/>
  <c r="M506" i="32" s="1"/>
  <c r="I506" i="32"/>
  <c r="L505" i="32"/>
  <c r="N505" i="32" s="1"/>
  <c r="K502" i="32"/>
  <c r="M502" i="32" s="1"/>
  <c r="I502" i="32"/>
  <c r="L501" i="32"/>
  <c r="N501" i="32" s="1"/>
  <c r="K498" i="32"/>
  <c r="M498" i="32" s="1"/>
  <c r="I498" i="32"/>
  <c r="L497" i="32"/>
  <c r="N497" i="32" s="1"/>
  <c r="K494" i="32"/>
  <c r="M494" i="32" s="1"/>
  <c r="L493" i="32"/>
  <c r="N493" i="32" s="1"/>
  <c r="I490" i="32"/>
  <c r="K490" i="32"/>
  <c r="M490" i="32" s="1"/>
  <c r="L489" i="32"/>
  <c r="N489" i="32" s="1"/>
  <c r="K486" i="32"/>
  <c r="M486" i="32" s="1"/>
  <c r="L485" i="32"/>
  <c r="N485" i="32" s="1"/>
  <c r="K482" i="32"/>
  <c r="M482" i="32" s="1"/>
  <c r="I482" i="32"/>
  <c r="L481" i="32"/>
  <c r="N481" i="32" s="1"/>
  <c r="K338" i="32"/>
  <c r="M338" i="32" s="1"/>
  <c r="J337" i="32"/>
  <c r="L337" i="32"/>
  <c r="N337" i="32" s="1"/>
  <c r="I334" i="32"/>
  <c r="K334" i="32"/>
  <c r="M334" i="32" s="1"/>
  <c r="J333" i="32"/>
  <c r="L333" i="32"/>
  <c r="N333" i="32" s="1"/>
  <c r="K629" i="32"/>
  <c r="M629" i="32" s="1"/>
  <c r="I629" i="32"/>
  <c r="L628" i="32"/>
  <c r="N628" i="32" s="1"/>
  <c r="K480" i="32"/>
  <c r="M480" i="32" s="1"/>
  <c r="J479" i="32"/>
  <c r="L479" i="32"/>
  <c r="N479" i="32" s="1"/>
  <c r="K476" i="32"/>
  <c r="M476" i="32" s="1"/>
  <c r="L475" i="32"/>
  <c r="N475" i="32" s="1"/>
  <c r="J475" i="32"/>
  <c r="K472" i="32"/>
  <c r="M472" i="32" s="1"/>
  <c r="I472" i="32"/>
  <c r="L471" i="32"/>
  <c r="N471" i="32" s="1"/>
  <c r="K468" i="32"/>
  <c r="M468" i="32" s="1"/>
  <c r="I468" i="32"/>
  <c r="J467" i="32"/>
  <c r="L467" i="32"/>
  <c r="N467" i="32" s="1"/>
  <c r="K464" i="32"/>
  <c r="M464" i="32" s="1"/>
  <c r="I464" i="32"/>
  <c r="L463" i="32"/>
  <c r="N463" i="32" s="1"/>
  <c r="J463" i="32"/>
  <c r="K460" i="32"/>
  <c r="M460" i="32" s="1"/>
  <c r="I460" i="32"/>
  <c r="L459" i="32"/>
  <c r="N459" i="32" s="1"/>
  <c r="J459" i="32"/>
  <c r="K328" i="32"/>
  <c r="M328" i="32" s="1"/>
  <c r="I328" i="32"/>
  <c r="L327" i="32"/>
  <c r="N327" i="32" s="1"/>
  <c r="J327" i="32"/>
  <c r="K324" i="32"/>
  <c r="M324" i="32" s="1"/>
  <c r="L323" i="32"/>
  <c r="N323" i="32" s="1"/>
  <c r="J323" i="32"/>
  <c r="K320" i="32"/>
  <c r="M320" i="32" s="1"/>
  <c r="I320" i="32"/>
  <c r="L178" i="32"/>
  <c r="N178" i="32" s="1"/>
  <c r="J178" i="32"/>
  <c r="K623" i="32"/>
  <c r="M623" i="32" s="1"/>
  <c r="I623" i="32"/>
  <c r="L622" i="32"/>
  <c r="N622" i="32" s="1"/>
  <c r="K619" i="32"/>
  <c r="M619" i="32" s="1"/>
  <c r="I619" i="32"/>
  <c r="L618" i="32"/>
  <c r="N618" i="32" s="1"/>
  <c r="K615" i="32"/>
  <c r="M615" i="32" s="1"/>
  <c r="I615" i="32"/>
  <c r="L614" i="32"/>
  <c r="N614" i="32" s="1"/>
  <c r="K457" i="32"/>
  <c r="M457" i="32" s="1"/>
  <c r="I457" i="32"/>
  <c r="J456" i="32"/>
  <c r="L456" i="32"/>
  <c r="N456" i="32" s="1"/>
  <c r="I453" i="32"/>
  <c r="K453" i="32"/>
  <c r="M453" i="32" s="1"/>
  <c r="L452" i="32"/>
  <c r="N452" i="32" s="1"/>
  <c r="J452" i="32"/>
  <c r="K449" i="32"/>
  <c r="M449" i="32" s="1"/>
  <c r="I449" i="32"/>
  <c r="L448" i="32"/>
  <c r="N448" i="32" s="1"/>
  <c r="K445" i="32"/>
  <c r="M445" i="32" s="1"/>
  <c r="L444" i="32"/>
  <c r="N444" i="32" s="1"/>
  <c r="K441" i="32"/>
  <c r="M441" i="32" s="1"/>
  <c r="J440" i="32"/>
  <c r="L440" i="32"/>
  <c r="N440" i="32" s="1"/>
  <c r="K437" i="32"/>
  <c r="M437" i="32" s="1"/>
  <c r="L436" i="32"/>
  <c r="N436" i="32" s="1"/>
  <c r="K433" i="32"/>
  <c r="M433" i="32" s="1"/>
  <c r="L432" i="32"/>
  <c r="N432" i="32" s="1"/>
  <c r="K429" i="32"/>
  <c r="M429" i="32" s="1"/>
  <c r="I429" i="32"/>
  <c r="L428" i="32"/>
  <c r="N428" i="32" s="1"/>
  <c r="K425" i="32"/>
  <c r="M425" i="32" s="1"/>
  <c r="I425" i="32"/>
  <c r="L424" i="32"/>
  <c r="N424" i="32" s="1"/>
  <c r="K421" i="32"/>
  <c r="M421" i="32" s="1"/>
  <c r="L420" i="32"/>
  <c r="N420" i="32" s="1"/>
  <c r="K318" i="32"/>
  <c r="M318" i="32" s="1"/>
  <c r="J317" i="32"/>
  <c r="L317" i="32"/>
  <c r="N317" i="32" s="1"/>
  <c r="I314" i="32"/>
  <c r="K314" i="32"/>
  <c r="M314" i="32" s="1"/>
  <c r="L313" i="32"/>
  <c r="N313" i="32" s="1"/>
  <c r="J313" i="32"/>
  <c r="K310" i="32"/>
  <c r="M310" i="32" s="1"/>
  <c r="L309" i="32"/>
  <c r="N309" i="32" s="1"/>
  <c r="J309" i="32"/>
  <c r="K306" i="32"/>
  <c r="M306" i="32" s="1"/>
  <c r="L305" i="32"/>
  <c r="N305" i="32" s="1"/>
  <c r="J305" i="32"/>
  <c r="K302" i="32"/>
  <c r="M302" i="32" s="1"/>
  <c r="I302" i="32"/>
  <c r="L301" i="32"/>
  <c r="N301" i="32" s="1"/>
  <c r="J301" i="32"/>
  <c r="K298" i="32"/>
  <c r="M298" i="32" s="1"/>
  <c r="I298" i="32"/>
  <c r="L297" i="32"/>
  <c r="N297" i="32" s="1"/>
  <c r="J297" i="32"/>
  <c r="K294" i="32"/>
  <c r="M294" i="32" s="1"/>
  <c r="L293" i="32"/>
  <c r="N293" i="32" s="1"/>
  <c r="J293" i="32"/>
  <c r="K417" i="32"/>
  <c r="M417" i="32" s="1"/>
  <c r="I417" i="32"/>
  <c r="L416" i="32"/>
  <c r="N416" i="32" s="1"/>
  <c r="K291" i="32"/>
  <c r="M291" i="32" s="1"/>
  <c r="L290" i="32"/>
  <c r="N290" i="32" s="1"/>
  <c r="J290" i="32"/>
  <c r="K287" i="32"/>
  <c r="M287" i="32" s="1"/>
  <c r="I287" i="32"/>
  <c r="L286" i="32"/>
  <c r="N286" i="32" s="1"/>
  <c r="J286" i="32"/>
  <c r="K283" i="32"/>
  <c r="M283" i="32" s="1"/>
  <c r="L282" i="32"/>
  <c r="N282" i="32" s="1"/>
  <c r="J282" i="32"/>
  <c r="K279" i="32"/>
  <c r="M279" i="32" s="1"/>
  <c r="L278" i="32"/>
  <c r="N278" i="32" s="1"/>
  <c r="J278" i="32"/>
  <c r="K275" i="32"/>
  <c r="M275" i="32" s="1"/>
  <c r="L274" i="32"/>
  <c r="N274" i="32" s="1"/>
  <c r="J274" i="32"/>
  <c r="K271" i="32"/>
  <c r="M271" i="32" s="1"/>
  <c r="L270" i="32"/>
  <c r="N270" i="32" s="1"/>
  <c r="J270" i="32"/>
  <c r="K267" i="32"/>
  <c r="M267" i="32" s="1"/>
  <c r="L266" i="32"/>
  <c r="N266" i="32" s="1"/>
  <c r="J266" i="32"/>
  <c r="K263" i="32"/>
  <c r="M263" i="32" s="1"/>
  <c r="I263" i="32"/>
  <c r="J262" i="32"/>
  <c r="L262" i="32"/>
  <c r="N262" i="32" s="1"/>
  <c r="K175" i="32"/>
  <c r="M175" i="32" s="1"/>
  <c r="I175" i="32"/>
  <c r="L174" i="32"/>
  <c r="N174" i="32" s="1"/>
  <c r="J174" i="32"/>
  <c r="K171" i="32"/>
  <c r="M171" i="32" s="1"/>
  <c r="L170" i="32"/>
  <c r="N170" i="32" s="1"/>
  <c r="J170" i="32"/>
  <c r="K167" i="32"/>
  <c r="M167" i="32" s="1"/>
  <c r="L166" i="32"/>
  <c r="N166" i="32" s="1"/>
  <c r="J166" i="32"/>
  <c r="K163" i="32"/>
  <c r="M163" i="32" s="1"/>
  <c r="I163" i="32"/>
  <c r="J162" i="32"/>
  <c r="L162" i="32"/>
  <c r="N162" i="32" s="1"/>
  <c r="K261" i="32"/>
  <c r="M261" i="32" s="1"/>
  <c r="L260" i="32"/>
  <c r="N260" i="32" s="1"/>
  <c r="J260" i="32"/>
  <c r="K257" i="32"/>
  <c r="M257" i="32" s="1"/>
  <c r="L256" i="32"/>
  <c r="N256" i="32" s="1"/>
  <c r="J256" i="32"/>
  <c r="K159" i="32"/>
  <c r="M159" i="32" s="1"/>
  <c r="I159" i="32"/>
  <c r="L158" i="32"/>
  <c r="N158" i="32" s="1"/>
  <c r="J158" i="32"/>
  <c r="K155" i="32"/>
  <c r="M155" i="32" s="1"/>
  <c r="L154" i="32"/>
  <c r="N154" i="32" s="1"/>
  <c r="J154" i="32"/>
  <c r="K151" i="32"/>
  <c r="M151" i="32" s="1"/>
  <c r="I151" i="32"/>
  <c r="L150" i="32"/>
  <c r="N150" i="32" s="1"/>
  <c r="J150" i="32"/>
  <c r="K147" i="32"/>
  <c r="M147" i="32" s="1"/>
  <c r="L146" i="32"/>
  <c r="N146" i="32" s="1"/>
  <c r="J146" i="32"/>
  <c r="K143" i="32"/>
  <c r="M143" i="32" s="1"/>
  <c r="L142" i="32"/>
  <c r="N142" i="32" s="1"/>
  <c r="J142" i="32"/>
  <c r="K412" i="32"/>
  <c r="M412" i="32" s="1"/>
  <c r="I412" i="32"/>
  <c r="L411" i="32"/>
  <c r="N411" i="32" s="1"/>
  <c r="K408" i="32"/>
  <c r="M408" i="32" s="1"/>
  <c r="L407" i="32"/>
  <c r="N407" i="32" s="1"/>
  <c r="K253" i="32"/>
  <c r="M253" i="32" s="1"/>
  <c r="L252" i="32"/>
  <c r="N252" i="32" s="1"/>
  <c r="J252" i="32"/>
  <c r="K249" i="32"/>
  <c r="M249" i="32" s="1"/>
  <c r="L248" i="32"/>
  <c r="N248" i="32" s="1"/>
  <c r="J248" i="32"/>
  <c r="K245" i="32"/>
  <c r="M245" i="32" s="1"/>
  <c r="L244" i="32"/>
  <c r="N244" i="32" s="1"/>
  <c r="J244" i="32"/>
  <c r="K138" i="32"/>
  <c r="M138" i="32" s="1"/>
  <c r="L137" i="32"/>
  <c r="N137" i="32" s="1"/>
  <c r="J137" i="32"/>
  <c r="K134" i="32"/>
  <c r="M134" i="32" s="1"/>
  <c r="L133" i="32"/>
  <c r="N133" i="32" s="1"/>
  <c r="J133" i="32"/>
  <c r="I130" i="32"/>
  <c r="K130" i="32"/>
  <c r="M130" i="32" s="1"/>
  <c r="L129" i="32"/>
  <c r="N129" i="32" s="1"/>
  <c r="J129" i="32"/>
  <c r="K126" i="32"/>
  <c r="M126" i="32" s="1"/>
  <c r="L405" i="32"/>
  <c r="N405" i="32" s="1"/>
  <c r="K402" i="32"/>
  <c r="M402" i="32" s="1"/>
  <c r="L401" i="32"/>
  <c r="N401" i="32" s="1"/>
  <c r="K241" i="32"/>
  <c r="M241" i="32" s="1"/>
  <c r="I241" i="32"/>
  <c r="L240" i="32"/>
  <c r="N240" i="32" s="1"/>
  <c r="J240" i="32"/>
  <c r="K237" i="32"/>
  <c r="M237" i="32" s="1"/>
  <c r="I237" i="32"/>
  <c r="L236" i="32"/>
  <c r="N236" i="32" s="1"/>
  <c r="J236" i="32"/>
  <c r="K233" i="32"/>
  <c r="M233" i="32" s="1"/>
  <c r="I233" i="32"/>
  <c r="J232" i="32"/>
  <c r="L232" i="32"/>
  <c r="N232" i="32" s="1"/>
  <c r="K229" i="32"/>
  <c r="M229" i="32" s="1"/>
  <c r="I229" i="32"/>
  <c r="L228" i="32"/>
  <c r="N228" i="32" s="1"/>
  <c r="J228" i="32"/>
  <c r="K225" i="32"/>
  <c r="M225" i="32" s="1"/>
  <c r="I225" i="32"/>
  <c r="L224" i="32"/>
  <c r="N224" i="32" s="1"/>
  <c r="J224" i="32"/>
  <c r="K221" i="32"/>
  <c r="M221" i="32" s="1"/>
  <c r="I221" i="32"/>
  <c r="L220" i="32"/>
  <c r="N220" i="32" s="1"/>
  <c r="J220" i="32"/>
  <c r="K217" i="32"/>
  <c r="M217" i="32" s="1"/>
  <c r="I217" i="32"/>
  <c r="L216" i="32"/>
  <c r="N216" i="32" s="1"/>
  <c r="J216" i="32"/>
  <c r="K213" i="32"/>
  <c r="M213" i="32" s="1"/>
  <c r="I213" i="32"/>
  <c r="L212" i="32"/>
  <c r="N212" i="32" s="1"/>
  <c r="J212" i="32"/>
  <c r="K125" i="32"/>
  <c r="M125" i="32" s="1"/>
  <c r="L124" i="32"/>
  <c r="N124" i="32" s="1"/>
  <c r="J124" i="32"/>
  <c r="K121" i="32"/>
  <c r="M121" i="32" s="1"/>
  <c r="L120" i="32"/>
  <c r="N120" i="32" s="1"/>
  <c r="J120" i="32"/>
  <c r="K117" i="32"/>
  <c r="M117" i="32" s="1"/>
  <c r="I117" i="32"/>
  <c r="L116" i="32"/>
  <c r="N116" i="32" s="1"/>
  <c r="J116" i="32"/>
  <c r="I113" i="32"/>
  <c r="K113" i="32"/>
  <c r="M113" i="32" s="1"/>
  <c r="L112" i="32"/>
  <c r="N112" i="32" s="1"/>
  <c r="J112" i="32"/>
  <c r="K109" i="32"/>
  <c r="M109" i="32" s="1"/>
  <c r="L108" i="32"/>
  <c r="N108" i="32" s="1"/>
  <c r="J108" i="32"/>
  <c r="K105" i="32"/>
  <c r="M105" i="32" s="1"/>
  <c r="L104" i="32"/>
  <c r="N104" i="32" s="1"/>
  <c r="J104" i="32"/>
  <c r="K101" i="32"/>
  <c r="M101" i="32" s="1"/>
  <c r="L100" i="32"/>
  <c r="N100" i="32" s="1"/>
  <c r="J100" i="32"/>
  <c r="K97" i="32"/>
  <c r="M97" i="32" s="1"/>
  <c r="L96" i="32"/>
  <c r="N96" i="32" s="1"/>
  <c r="J96" i="32"/>
  <c r="I93" i="32"/>
  <c r="K93" i="32"/>
  <c r="M93" i="32" s="1"/>
  <c r="L92" i="32"/>
  <c r="N92" i="32" s="1"/>
  <c r="J92" i="32"/>
  <c r="K398" i="32"/>
  <c r="M398" i="32" s="1"/>
  <c r="L397" i="32"/>
  <c r="N397" i="32" s="1"/>
  <c r="J397" i="32"/>
  <c r="K394" i="32"/>
  <c r="M394" i="32" s="1"/>
  <c r="L393" i="32"/>
  <c r="N393" i="32" s="1"/>
  <c r="K390" i="32"/>
  <c r="M390" i="32" s="1"/>
  <c r="I390" i="32"/>
  <c r="L389" i="32"/>
  <c r="N389" i="32" s="1"/>
  <c r="J389" i="32"/>
  <c r="K386" i="32"/>
  <c r="M386" i="32" s="1"/>
  <c r="J385" i="32"/>
  <c r="L385" i="32"/>
  <c r="N385" i="32" s="1"/>
  <c r="I382" i="32"/>
  <c r="K382" i="32"/>
  <c r="M382" i="32" s="1"/>
  <c r="L381" i="32"/>
  <c r="N381" i="32" s="1"/>
  <c r="K378" i="32"/>
  <c r="M378" i="32" s="1"/>
  <c r="L377" i="32"/>
  <c r="N377" i="32" s="1"/>
  <c r="K374" i="32"/>
  <c r="M374" i="32" s="1"/>
  <c r="I374" i="32"/>
  <c r="L373" i="32"/>
  <c r="N373" i="32" s="1"/>
  <c r="K208" i="32"/>
  <c r="M208" i="32" s="1"/>
  <c r="I208" i="32"/>
  <c r="L207" i="32"/>
  <c r="N207" i="32" s="1"/>
  <c r="J207" i="32"/>
  <c r="K204" i="32"/>
  <c r="M204" i="32" s="1"/>
  <c r="I204" i="32"/>
  <c r="L203" i="32"/>
  <c r="N203" i="32" s="1"/>
  <c r="J203" i="32"/>
  <c r="K200" i="32"/>
  <c r="M200" i="32" s="1"/>
  <c r="I200" i="32"/>
  <c r="J199" i="32"/>
  <c r="L199" i="32"/>
  <c r="N199" i="32" s="1"/>
  <c r="K196" i="32"/>
  <c r="M196" i="32" s="1"/>
  <c r="I196" i="32"/>
  <c r="L195" i="32"/>
  <c r="N195" i="32" s="1"/>
  <c r="J195" i="32"/>
  <c r="K192" i="32"/>
  <c r="M192" i="32" s="1"/>
  <c r="I192" i="32"/>
  <c r="L191" i="32"/>
  <c r="N191" i="32" s="1"/>
  <c r="J191" i="32"/>
  <c r="K90" i="32"/>
  <c r="M90" i="32" s="1"/>
  <c r="I90" i="32"/>
  <c r="L89" i="32"/>
  <c r="N89" i="32" s="1"/>
  <c r="J89" i="32"/>
  <c r="K86" i="32"/>
  <c r="M86" i="32" s="1"/>
  <c r="L85" i="32"/>
  <c r="N85" i="32" s="1"/>
  <c r="J85" i="32"/>
  <c r="E81" i="32"/>
  <c r="I173" i="32" s="1"/>
  <c r="K82" i="32"/>
  <c r="M82" i="32" s="1"/>
  <c r="I82" i="32"/>
  <c r="K70" i="32"/>
  <c r="M70" i="32" s="1"/>
  <c r="I70" i="32"/>
  <c r="L69" i="32"/>
  <c r="N69" i="32" s="1"/>
  <c r="J69" i="32"/>
  <c r="K66" i="32"/>
  <c r="M66" i="32" s="1"/>
  <c r="I66" i="32"/>
  <c r="L65" i="32"/>
  <c r="N65" i="32" s="1"/>
  <c r="J65" i="32"/>
  <c r="K62" i="32"/>
  <c r="M62" i="32" s="1"/>
  <c r="I62" i="32"/>
  <c r="L61" i="32"/>
  <c r="N61" i="32" s="1"/>
  <c r="J61" i="32"/>
  <c r="K58" i="32"/>
  <c r="M58" i="32" s="1"/>
  <c r="I58" i="32"/>
  <c r="L57" i="32"/>
  <c r="N57" i="32" s="1"/>
  <c r="J57" i="32"/>
  <c r="K54" i="32"/>
  <c r="M54" i="32" s="1"/>
  <c r="I54" i="32"/>
  <c r="L53" i="32"/>
  <c r="N53" i="32" s="1"/>
  <c r="J53" i="32"/>
  <c r="K50" i="32"/>
  <c r="M50" i="32" s="1"/>
  <c r="I50" i="32"/>
  <c r="L49" i="32"/>
  <c r="N49" i="32" s="1"/>
  <c r="J49" i="32"/>
  <c r="K46" i="32"/>
  <c r="M46" i="32" s="1"/>
  <c r="I46" i="32"/>
  <c r="J45" i="32"/>
  <c r="L45" i="32"/>
  <c r="N45" i="32" s="1"/>
  <c r="K42" i="32"/>
  <c r="M42" i="32" s="1"/>
  <c r="I42" i="32"/>
  <c r="L41" i="32"/>
  <c r="N41" i="32" s="1"/>
  <c r="J41" i="32"/>
  <c r="K38" i="32"/>
  <c r="M38" i="32" s="1"/>
  <c r="I38" i="32"/>
  <c r="L37" i="32"/>
  <c r="N37" i="32" s="1"/>
  <c r="J37" i="32"/>
  <c r="K34" i="32"/>
  <c r="M34" i="32" s="1"/>
  <c r="I34" i="32"/>
  <c r="L33" i="32"/>
  <c r="N33" i="32" s="1"/>
  <c r="J33" i="32"/>
  <c r="K30" i="32"/>
  <c r="M30" i="32" s="1"/>
  <c r="I30" i="32"/>
  <c r="L29" i="32"/>
  <c r="N29" i="32" s="1"/>
  <c r="J29" i="32"/>
  <c r="K26" i="32"/>
  <c r="M26" i="32" s="1"/>
  <c r="I26" i="32"/>
  <c r="L25" i="32"/>
  <c r="N25" i="32" s="1"/>
  <c r="J25" i="32"/>
  <c r="K637" i="32"/>
  <c r="M637" i="32" s="1"/>
  <c r="I637" i="32"/>
  <c r="L636" i="32"/>
  <c r="N636" i="32" s="1"/>
  <c r="K603" i="32"/>
  <c r="M603" i="32" s="1"/>
  <c r="I603" i="32"/>
  <c r="L602" i="32"/>
  <c r="N602" i="32" s="1"/>
  <c r="K599" i="32"/>
  <c r="M599" i="32" s="1"/>
  <c r="I599" i="32"/>
  <c r="L563" i="32"/>
  <c r="N563" i="32" s="1"/>
  <c r="K560" i="32"/>
  <c r="M560" i="32" s="1"/>
  <c r="L559" i="32"/>
  <c r="N559" i="32" s="1"/>
  <c r="I556" i="32"/>
  <c r="K556" i="32"/>
  <c r="M556" i="32" s="1"/>
  <c r="J555" i="32"/>
  <c r="L555" i="32"/>
  <c r="N555" i="32" s="1"/>
  <c r="K552" i="32"/>
  <c r="M552" i="32" s="1"/>
  <c r="I552" i="32"/>
  <c r="L551" i="32"/>
  <c r="N551" i="32" s="1"/>
  <c r="K548" i="32"/>
  <c r="M548" i="32" s="1"/>
  <c r="I548" i="32"/>
  <c r="L547" i="32"/>
  <c r="N547" i="32" s="1"/>
  <c r="K544" i="32"/>
  <c r="M544" i="32" s="1"/>
  <c r="L543" i="32"/>
  <c r="N543" i="32" s="1"/>
  <c r="J543" i="32"/>
  <c r="K540" i="32"/>
  <c r="M540" i="32" s="1"/>
  <c r="L539" i="32"/>
  <c r="N539" i="32" s="1"/>
  <c r="K536" i="32"/>
  <c r="M536" i="32" s="1"/>
  <c r="L535" i="32"/>
  <c r="N535" i="32" s="1"/>
  <c r="I532" i="32"/>
  <c r="K532" i="32"/>
  <c r="M532" i="32" s="1"/>
  <c r="L531" i="32"/>
  <c r="N531" i="32" s="1"/>
  <c r="J531" i="32"/>
  <c r="K528" i="32"/>
  <c r="M528" i="32" s="1"/>
  <c r="L527" i="32"/>
  <c r="N527" i="32" s="1"/>
  <c r="K524" i="32"/>
  <c r="M524" i="32" s="1"/>
  <c r="I524" i="32"/>
  <c r="L523" i="32"/>
  <c r="N523" i="32" s="1"/>
  <c r="K520" i="32"/>
  <c r="M520" i="32" s="1"/>
  <c r="I520" i="32"/>
  <c r="L363" i="32"/>
  <c r="N363" i="32" s="1"/>
  <c r="J363" i="32"/>
  <c r="K360" i="32"/>
  <c r="M360" i="32" s="1"/>
  <c r="I360" i="32"/>
  <c r="L359" i="32"/>
  <c r="N359" i="32" s="1"/>
  <c r="J359" i="32"/>
  <c r="K356" i="32"/>
  <c r="M356" i="32" s="1"/>
  <c r="I356" i="32"/>
  <c r="L355" i="32"/>
  <c r="N355" i="32" s="1"/>
  <c r="J355" i="32"/>
  <c r="K352" i="32"/>
  <c r="M352" i="32" s="1"/>
  <c r="I352" i="32"/>
  <c r="L351" i="32"/>
  <c r="N351" i="32" s="1"/>
  <c r="J351" i="32"/>
  <c r="K348" i="32"/>
  <c r="M348" i="32" s="1"/>
  <c r="I348" i="32"/>
  <c r="L347" i="32"/>
  <c r="N347" i="32" s="1"/>
  <c r="J347" i="32"/>
  <c r="K344" i="32"/>
  <c r="M344" i="32" s="1"/>
  <c r="I344" i="32"/>
  <c r="L343" i="32"/>
  <c r="N343" i="32" s="1"/>
  <c r="J343" i="32"/>
  <c r="I180" i="32"/>
  <c r="K180" i="32"/>
  <c r="M180" i="32" s="1"/>
  <c r="J179" i="32"/>
  <c r="L179" i="32"/>
  <c r="N179" i="32" s="1"/>
  <c r="K632" i="32"/>
  <c r="M632" i="32" s="1"/>
  <c r="I632" i="32"/>
  <c r="L631" i="32"/>
  <c r="N631" i="32" s="1"/>
  <c r="K597" i="32"/>
  <c r="M597" i="32" s="1"/>
  <c r="L596" i="32"/>
  <c r="N596" i="32" s="1"/>
  <c r="K593" i="32"/>
  <c r="M593" i="32" s="1"/>
  <c r="L592" i="32"/>
  <c r="N592" i="32" s="1"/>
  <c r="K589" i="32"/>
  <c r="M589" i="32" s="1"/>
  <c r="I589" i="32"/>
  <c r="L588" i="32"/>
  <c r="N588" i="32" s="1"/>
  <c r="K585" i="32"/>
  <c r="M585" i="32" s="1"/>
  <c r="L584" i="32"/>
  <c r="N584" i="32" s="1"/>
  <c r="I581" i="32"/>
  <c r="K581" i="32"/>
  <c r="M581" i="32" s="1"/>
  <c r="L580" i="32"/>
  <c r="N580" i="32" s="1"/>
  <c r="K577" i="32"/>
  <c r="M577" i="32" s="1"/>
  <c r="L576" i="32"/>
  <c r="N576" i="32" s="1"/>
  <c r="J576" i="32"/>
  <c r="K573" i="32"/>
  <c r="M573" i="32" s="1"/>
  <c r="L572" i="32"/>
  <c r="N572" i="32" s="1"/>
  <c r="K569" i="32"/>
  <c r="M569" i="32" s="1"/>
  <c r="I569" i="32"/>
  <c r="L568" i="32"/>
  <c r="N568" i="32" s="1"/>
  <c r="K565" i="32"/>
  <c r="M565" i="32" s="1"/>
  <c r="I565" i="32"/>
  <c r="L564" i="32"/>
  <c r="N564" i="32" s="1"/>
  <c r="K517" i="32"/>
  <c r="M517" i="32" s="1"/>
  <c r="L516" i="32"/>
  <c r="N516" i="32" s="1"/>
  <c r="K513" i="32"/>
  <c r="M513" i="32" s="1"/>
  <c r="I513" i="32"/>
  <c r="L512" i="32"/>
  <c r="N512" i="32" s="1"/>
  <c r="K509" i="32"/>
  <c r="M509" i="32" s="1"/>
  <c r="I509" i="32"/>
  <c r="L508" i="32"/>
  <c r="N508" i="32" s="1"/>
  <c r="I505" i="32"/>
  <c r="K505" i="32"/>
  <c r="M505" i="32" s="1"/>
  <c r="L504" i="32"/>
  <c r="N504" i="32" s="1"/>
  <c r="K501" i="32"/>
  <c r="M501" i="32" s="1"/>
  <c r="L500" i="32"/>
  <c r="N500" i="32" s="1"/>
  <c r="K497" i="32"/>
  <c r="M497" i="32" s="1"/>
  <c r="L496" i="32"/>
  <c r="N496" i="32" s="1"/>
  <c r="J496" i="32"/>
  <c r="K493" i="32"/>
  <c r="M493" i="32" s="1"/>
  <c r="L492" i="32"/>
  <c r="N492" i="32" s="1"/>
  <c r="I489" i="32"/>
  <c r="K489" i="32"/>
  <c r="M489" i="32" s="1"/>
  <c r="L488" i="32"/>
  <c r="N488" i="32" s="1"/>
  <c r="J488" i="32"/>
  <c r="K485" i="32"/>
  <c r="M485" i="32" s="1"/>
  <c r="I485" i="32"/>
  <c r="L484" i="32"/>
  <c r="N484" i="32" s="1"/>
  <c r="K481" i="32"/>
  <c r="M481" i="32" s="1"/>
  <c r="L340" i="32"/>
  <c r="N340" i="32" s="1"/>
  <c r="J340" i="32"/>
  <c r="I337" i="32"/>
  <c r="K337" i="32"/>
  <c r="M337" i="32" s="1"/>
  <c r="L336" i="32"/>
  <c r="N336" i="32" s="1"/>
  <c r="J336" i="32"/>
  <c r="K333" i="32"/>
  <c r="M333" i="32" s="1"/>
  <c r="I333" i="32"/>
  <c r="L332" i="32"/>
  <c r="N332" i="32" s="1"/>
  <c r="J332" i="32"/>
  <c r="K628" i="32"/>
  <c r="M628" i="32" s="1"/>
  <c r="I628" i="32"/>
  <c r="L627" i="32"/>
  <c r="N627" i="32" s="1"/>
  <c r="K479" i="32"/>
  <c r="M479" i="32" s="1"/>
  <c r="I479" i="32"/>
  <c r="L478" i="32"/>
  <c r="N478" i="32" s="1"/>
  <c r="K475" i="32"/>
  <c r="M475" i="32" s="1"/>
  <c r="I475" i="32"/>
  <c r="J474" i="32"/>
  <c r="L474" i="32"/>
  <c r="N474" i="32" s="1"/>
  <c r="K471" i="32"/>
  <c r="M471" i="32" s="1"/>
  <c r="L470" i="32"/>
  <c r="N470" i="32" s="1"/>
  <c r="K467" i="32"/>
  <c r="M467" i="32" s="1"/>
  <c r="I467" i="32"/>
  <c r="L466" i="32"/>
  <c r="N466" i="32" s="1"/>
  <c r="K463" i="32"/>
  <c r="M463" i="32" s="1"/>
  <c r="L462" i="32"/>
  <c r="N462" i="32" s="1"/>
  <c r="K459" i="32"/>
  <c r="M459" i="32" s="1"/>
  <c r="L330" i="32"/>
  <c r="N330" i="32" s="1"/>
  <c r="J330" i="32"/>
  <c r="K327" i="32"/>
  <c r="M327" i="32" s="1"/>
  <c r="I327" i="32"/>
  <c r="L326" i="32"/>
  <c r="N326" i="32" s="1"/>
  <c r="J326" i="32"/>
  <c r="I323" i="32"/>
  <c r="K323" i="32"/>
  <c r="M323" i="32" s="1"/>
  <c r="L322" i="32"/>
  <c r="N322" i="32" s="1"/>
  <c r="J322" i="32"/>
  <c r="K178" i="32"/>
  <c r="M178" i="32" s="1"/>
  <c r="I178" i="32"/>
  <c r="L625" i="32"/>
  <c r="N625" i="32" s="1"/>
  <c r="K622" i="32"/>
  <c r="M622" i="32" s="1"/>
  <c r="I622" i="32"/>
  <c r="L621" i="32"/>
  <c r="N621" i="32" s="1"/>
  <c r="K618" i="32"/>
  <c r="M618" i="32" s="1"/>
  <c r="I618" i="32"/>
  <c r="L617" i="32"/>
  <c r="N617" i="32" s="1"/>
  <c r="K614" i="32"/>
  <c r="M614" i="32" s="1"/>
  <c r="I614" i="32"/>
  <c r="L613" i="32"/>
  <c r="N613" i="32" s="1"/>
  <c r="F612" i="32"/>
  <c r="J620" i="32" s="1"/>
  <c r="K456" i="32"/>
  <c r="M456" i="32" s="1"/>
  <c r="I456" i="32"/>
  <c r="L455" i="32"/>
  <c r="N455" i="32" s="1"/>
  <c r="K452" i="32"/>
  <c r="M452" i="32" s="1"/>
  <c r="I452" i="32"/>
  <c r="L451" i="32"/>
  <c r="N451" i="32" s="1"/>
  <c r="K448" i="32"/>
  <c r="M448" i="32" s="1"/>
  <c r="L447" i="32"/>
  <c r="N447" i="32" s="1"/>
  <c r="J447" i="32"/>
  <c r="K444" i="32"/>
  <c r="M444" i="32" s="1"/>
  <c r="L443" i="32"/>
  <c r="N443" i="32" s="1"/>
  <c r="K440" i="32"/>
  <c r="M440" i="32" s="1"/>
  <c r="I440" i="32"/>
  <c r="L439" i="32"/>
  <c r="N439" i="32" s="1"/>
  <c r="K436" i="32"/>
  <c r="M436" i="32" s="1"/>
  <c r="I436" i="32"/>
  <c r="L435" i="32"/>
  <c r="N435" i="32" s="1"/>
  <c r="K432" i="32"/>
  <c r="M432" i="32" s="1"/>
  <c r="L431" i="32"/>
  <c r="N431" i="32" s="1"/>
  <c r="J431" i="32"/>
  <c r="K428" i="32"/>
  <c r="M428" i="32" s="1"/>
  <c r="L427" i="32"/>
  <c r="N427" i="32" s="1"/>
  <c r="K424" i="32"/>
  <c r="M424" i="32" s="1"/>
  <c r="L423" i="32"/>
  <c r="N423" i="32" s="1"/>
  <c r="K420" i="32"/>
  <c r="M420" i="32" s="1"/>
  <c r="L419" i="32"/>
  <c r="N419" i="32" s="1"/>
  <c r="I317" i="32"/>
  <c r="K317" i="32"/>
  <c r="M317" i="32" s="1"/>
  <c r="L316" i="32"/>
  <c r="N316" i="32" s="1"/>
  <c r="J316" i="32"/>
  <c r="K313" i="32"/>
  <c r="M313" i="32" s="1"/>
  <c r="I313" i="32"/>
  <c r="L312" i="32"/>
  <c r="N312" i="32" s="1"/>
  <c r="J312" i="32"/>
  <c r="K309" i="32"/>
  <c r="M309" i="32" s="1"/>
  <c r="I309" i="32"/>
  <c r="L308" i="32"/>
  <c r="N308" i="32" s="1"/>
  <c r="J308" i="32"/>
  <c r="K305" i="32"/>
  <c r="M305" i="32" s="1"/>
  <c r="I305" i="32"/>
  <c r="L304" i="32"/>
  <c r="N304" i="32" s="1"/>
  <c r="J304" i="32"/>
  <c r="I301" i="32"/>
  <c r="K301" i="32"/>
  <c r="M301" i="32" s="1"/>
  <c r="L300" i="32"/>
  <c r="N300" i="32" s="1"/>
  <c r="J300" i="32"/>
  <c r="K297" i="32"/>
  <c r="M297" i="32" s="1"/>
  <c r="I297" i="32"/>
  <c r="L296" i="32"/>
  <c r="N296" i="32" s="1"/>
  <c r="J296" i="32"/>
  <c r="K293" i="32"/>
  <c r="M293" i="32" s="1"/>
  <c r="I293" i="32"/>
  <c r="L292" i="32"/>
  <c r="N292" i="32" s="1"/>
  <c r="J292" i="32"/>
  <c r="K416" i="32"/>
  <c r="M416" i="32" s="1"/>
  <c r="I416" i="32"/>
  <c r="L415" i="32"/>
  <c r="N415" i="32" s="1"/>
  <c r="I290" i="32"/>
  <c r="K290" i="32"/>
  <c r="M290" i="32" s="1"/>
  <c r="L289" i="32"/>
  <c r="N289" i="32" s="1"/>
  <c r="J289" i="32"/>
  <c r="K286" i="32"/>
  <c r="M286" i="32" s="1"/>
  <c r="I286" i="32"/>
  <c r="L285" i="32"/>
  <c r="N285" i="32" s="1"/>
  <c r="J285" i="32"/>
  <c r="K282" i="32"/>
  <c r="M282" i="32" s="1"/>
  <c r="I282" i="32"/>
  <c r="L281" i="32"/>
  <c r="N281" i="32" s="1"/>
  <c r="J281" i="32"/>
  <c r="K278" i="32"/>
  <c r="M278" i="32" s="1"/>
  <c r="I278" i="32"/>
  <c r="L277" i="32"/>
  <c r="N277" i="32" s="1"/>
  <c r="J277" i="32"/>
  <c r="K274" i="32"/>
  <c r="M274" i="32" s="1"/>
  <c r="I274" i="32"/>
  <c r="L273" i="32"/>
  <c r="N273" i="32" s="1"/>
  <c r="J273" i="32"/>
  <c r="K270" i="32"/>
  <c r="M270" i="32" s="1"/>
  <c r="I270" i="32"/>
  <c r="L269" i="32"/>
  <c r="N269" i="32" s="1"/>
  <c r="J269" i="32"/>
  <c r="K266" i="32"/>
  <c r="M266" i="32" s="1"/>
  <c r="I266" i="32"/>
  <c r="L265" i="32"/>
  <c r="N265" i="32" s="1"/>
  <c r="J265" i="32"/>
  <c r="I262" i="32"/>
  <c r="K262" i="32"/>
  <c r="M262" i="32" s="1"/>
  <c r="L177" i="32"/>
  <c r="N177" i="32" s="1"/>
  <c r="J177" i="32"/>
  <c r="K170" i="32"/>
  <c r="M170" i="32" s="1"/>
  <c r="I170" i="32"/>
  <c r="L169" i="32"/>
  <c r="N169" i="32" s="1"/>
  <c r="J169" i="32"/>
  <c r="K166" i="32"/>
  <c r="M166" i="32" s="1"/>
  <c r="I166" i="32"/>
  <c r="L165" i="32"/>
  <c r="N165" i="32" s="1"/>
  <c r="J165" i="32"/>
  <c r="I162" i="32"/>
  <c r="K162" i="32"/>
  <c r="M162" i="32" s="1"/>
  <c r="L161" i="32"/>
  <c r="N161" i="32" s="1"/>
  <c r="J161" i="32"/>
  <c r="K260" i="32"/>
  <c r="M260" i="32" s="1"/>
  <c r="I260" i="32"/>
  <c r="L259" i="32"/>
  <c r="N259" i="32" s="1"/>
  <c r="J259" i="32"/>
  <c r="K256" i="32"/>
  <c r="M256" i="32" s="1"/>
  <c r="I256" i="32"/>
  <c r="L255" i="32"/>
  <c r="N255" i="32" s="1"/>
  <c r="J255" i="32"/>
  <c r="K158" i="32"/>
  <c r="M158" i="32" s="1"/>
  <c r="I158" i="32"/>
  <c r="L157" i="32"/>
  <c r="N157" i="32" s="1"/>
  <c r="J157" i="32"/>
  <c r="K154" i="32"/>
  <c r="M154" i="32" s="1"/>
  <c r="I154" i="32"/>
  <c r="L153" i="32"/>
  <c r="N153" i="32" s="1"/>
  <c r="J153" i="32"/>
  <c r="K150" i="32"/>
  <c r="M150" i="32" s="1"/>
  <c r="I150" i="32"/>
  <c r="L149" i="32"/>
  <c r="N149" i="32" s="1"/>
  <c r="J149" i="32"/>
  <c r="K146" i="32"/>
  <c r="M146" i="32" s="1"/>
  <c r="I146" i="32"/>
  <c r="L145" i="32"/>
  <c r="N145" i="32" s="1"/>
  <c r="J145" i="32"/>
  <c r="K142" i="32"/>
  <c r="M142" i="32" s="1"/>
  <c r="I142" i="32"/>
  <c r="L141" i="32"/>
  <c r="N141" i="32" s="1"/>
  <c r="J141" i="32"/>
  <c r="K411" i="32"/>
  <c r="M411" i="32" s="1"/>
  <c r="I411" i="32"/>
  <c r="L410" i="32"/>
  <c r="N410" i="32" s="1"/>
  <c r="K407" i="32"/>
  <c r="M407" i="32" s="1"/>
  <c r="L406" i="32"/>
  <c r="N406" i="32" s="1"/>
  <c r="K252" i="32"/>
  <c r="M252" i="32" s="1"/>
  <c r="I252" i="32"/>
  <c r="L251" i="32"/>
  <c r="N251" i="32" s="1"/>
  <c r="J251" i="32"/>
  <c r="K248" i="32"/>
  <c r="M248" i="32" s="1"/>
  <c r="I248" i="32"/>
  <c r="J247" i="32"/>
  <c r="L247" i="32"/>
  <c r="N247" i="32" s="1"/>
  <c r="K244" i="32"/>
  <c r="M244" i="32" s="1"/>
  <c r="I244" i="32"/>
  <c r="L243" i="32"/>
  <c r="N243" i="32" s="1"/>
  <c r="J243" i="32"/>
  <c r="K137" i="32"/>
  <c r="M137" i="32" s="1"/>
  <c r="I137" i="32"/>
  <c r="L136" i="32"/>
  <c r="N136" i="32" s="1"/>
  <c r="J136" i="32"/>
  <c r="K133" i="32"/>
  <c r="M133" i="32" s="1"/>
  <c r="I133" i="32"/>
  <c r="L132" i="32"/>
  <c r="N132" i="32" s="1"/>
  <c r="J132" i="32"/>
  <c r="K129" i="32"/>
  <c r="M129" i="32" s="1"/>
  <c r="I129" i="32"/>
  <c r="L128" i="32"/>
  <c r="N128" i="32" s="1"/>
  <c r="J128" i="32"/>
  <c r="K405" i="32"/>
  <c r="M405" i="32" s="1"/>
  <c r="L404" i="32"/>
  <c r="N404" i="32" s="1"/>
  <c r="K401" i="32"/>
  <c r="M401" i="32" s="1"/>
  <c r="I401" i="32"/>
  <c r="L400" i="32"/>
  <c r="N400" i="32" s="1"/>
  <c r="K240" i="32"/>
  <c r="M240" i="32" s="1"/>
  <c r="I240" i="32"/>
  <c r="L239" i="32"/>
  <c r="N239" i="32" s="1"/>
  <c r="J239" i="32"/>
  <c r="I236" i="32"/>
  <c r="K236" i="32"/>
  <c r="M236" i="32" s="1"/>
  <c r="L235" i="32"/>
  <c r="N235" i="32" s="1"/>
  <c r="J235" i="32"/>
  <c r="I232" i="32"/>
  <c r="K232" i="32"/>
  <c r="M232" i="32" s="1"/>
  <c r="L231" i="32"/>
  <c r="N231" i="32" s="1"/>
  <c r="J231" i="32"/>
  <c r="K228" i="32"/>
  <c r="M228" i="32" s="1"/>
  <c r="I228" i="32"/>
  <c r="L227" i="32"/>
  <c r="N227" i="32" s="1"/>
  <c r="J227" i="32"/>
  <c r="K224" i="32"/>
  <c r="M224" i="32" s="1"/>
  <c r="I224" i="32"/>
  <c r="L223" i="32"/>
  <c r="N223" i="32" s="1"/>
  <c r="J223" i="32"/>
  <c r="K220" i="32"/>
  <c r="M220" i="32" s="1"/>
  <c r="I220" i="32"/>
  <c r="L219" i="32"/>
  <c r="N219" i="32" s="1"/>
  <c r="J219" i="32"/>
  <c r="K216" i="32"/>
  <c r="M216" i="32" s="1"/>
  <c r="I216" i="32"/>
  <c r="L215" i="32"/>
  <c r="N215" i="32" s="1"/>
  <c r="J215" i="32"/>
  <c r="I212" i="32"/>
  <c r="K212" i="32"/>
  <c r="M212" i="32" s="1"/>
  <c r="J211" i="32"/>
  <c r="L211" i="32"/>
  <c r="N211" i="32" s="1"/>
  <c r="K124" i="32"/>
  <c r="M124" i="32" s="1"/>
  <c r="I124" i="32"/>
  <c r="L123" i="32"/>
  <c r="N123" i="32" s="1"/>
  <c r="J123" i="32"/>
  <c r="K120" i="32"/>
  <c r="M120" i="32" s="1"/>
  <c r="I120" i="32"/>
  <c r="J119" i="32"/>
  <c r="L119" i="32"/>
  <c r="N119" i="32" s="1"/>
  <c r="K116" i="32"/>
  <c r="M116" i="32" s="1"/>
  <c r="I116" i="32"/>
  <c r="L115" i="32"/>
  <c r="N115" i="32" s="1"/>
  <c r="J115" i="32"/>
  <c r="K112" i="32"/>
  <c r="M112" i="32" s="1"/>
  <c r="I112" i="32"/>
  <c r="L111" i="32"/>
  <c r="N111" i="32" s="1"/>
  <c r="J111" i="32"/>
  <c r="K108" i="32"/>
  <c r="M108" i="32" s="1"/>
  <c r="I108" i="32"/>
  <c r="L107" i="32"/>
  <c r="N107" i="32" s="1"/>
  <c r="J107" i="32"/>
  <c r="K104" i="32"/>
  <c r="M104" i="32" s="1"/>
  <c r="I104" i="32"/>
  <c r="L103" i="32"/>
  <c r="N103" i="32" s="1"/>
  <c r="J103" i="32"/>
  <c r="K100" i="32"/>
  <c r="M100" i="32" s="1"/>
  <c r="I100" i="32"/>
  <c r="L99" i="32"/>
  <c r="N99" i="32" s="1"/>
  <c r="J99" i="32"/>
  <c r="K96" i="32"/>
  <c r="M96" i="32" s="1"/>
  <c r="I96" i="32"/>
  <c r="L95" i="32"/>
  <c r="N95" i="32" s="1"/>
  <c r="J95" i="32"/>
  <c r="K92" i="32"/>
  <c r="M92" i="32" s="1"/>
  <c r="I92" i="32"/>
  <c r="L91" i="32"/>
  <c r="N91" i="32" s="1"/>
  <c r="J91" i="32"/>
  <c r="K397" i="32"/>
  <c r="M397" i="32" s="1"/>
  <c r="L396" i="32"/>
  <c r="N396" i="32" s="1"/>
  <c r="K393" i="32"/>
  <c r="M393" i="32" s="1"/>
  <c r="I393" i="32"/>
  <c r="L392" i="32"/>
  <c r="N392" i="32" s="1"/>
  <c r="K389" i="32"/>
  <c r="M389" i="32" s="1"/>
  <c r="L388" i="32"/>
  <c r="N388" i="32" s="1"/>
  <c r="I385" i="32"/>
  <c r="K385" i="32"/>
  <c r="M385" i="32" s="1"/>
  <c r="L384" i="32"/>
  <c r="N384" i="32" s="1"/>
  <c r="K381" i="32"/>
  <c r="M381" i="32" s="1"/>
  <c r="L380" i="32"/>
  <c r="N380" i="32" s="1"/>
  <c r="K377" i="32"/>
  <c r="M377" i="32" s="1"/>
  <c r="L376" i="32"/>
  <c r="N376" i="32" s="1"/>
  <c r="K373" i="32"/>
  <c r="M373" i="32" s="1"/>
  <c r="L372" i="32"/>
  <c r="N372" i="32" s="1"/>
  <c r="F371" i="32"/>
  <c r="J550" i="32" s="1"/>
  <c r="K207" i="32"/>
  <c r="M207" i="32" s="1"/>
  <c r="I207" i="32"/>
  <c r="L206" i="32"/>
  <c r="N206" i="32" s="1"/>
  <c r="J206" i="32"/>
  <c r="K203" i="32"/>
  <c r="M203" i="32" s="1"/>
  <c r="I203" i="32"/>
  <c r="L202" i="32"/>
  <c r="N202" i="32" s="1"/>
  <c r="J202" i="32"/>
  <c r="K199" i="32"/>
  <c r="M199" i="32" s="1"/>
  <c r="I199" i="32"/>
  <c r="L198" i="32"/>
  <c r="N198" i="32" s="1"/>
  <c r="J198" i="32"/>
  <c r="K195" i="32"/>
  <c r="M195" i="32" s="1"/>
  <c r="I195" i="32"/>
  <c r="L194" i="32"/>
  <c r="N194" i="32" s="1"/>
  <c r="J194" i="32"/>
  <c r="K191" i="32"/>
  <c r="M191" i="32" s="1"/>
  <c r="I191" i="32"/>
  <c r="L190" i="32"/>
  <c r="N190" i="32" s="1"/>
  <c r="J190" i="32"/>
  <c r="K89" i="32"/>
  <c r="M89" i="32" s="1"/>
  <c r="I89" i="32"/>
  <c r="L88" i="32"/>
  <c r="N88" i="32" s="1"/>
  <c r="J88" i="32"/>
  <c r="K85" i="32"/>
  <c r="M85" i="32" s="1"/>
  <c r="I85" i="32"/>
  <c r="L84" i="32"/>
  <c r="N84" i="32" s="1"/>
  <c r="J84" i="32"/>
  <c r="K73" i="32"/>
  <c r="M73" i="32" s="1"/>
  <c r="I73" i="32"/>
  <c r="L72" i="32"/>
  <c r="N72" i="32" s="1"/>
  <c r="J72" i="32"/>
  <c r="I69" i="32"/>
  <c r="K69" i="32"/>
  <c r="M69" i="32" s="1"/>
  <c r="J68" i="32"/>
  <c r="L68" i="32"/>
  <c r="N68" i="32" s="1"/>
  <c r="K65" i="32"/>
  <c r="M65" i="32" s="1"/>
  <c r="I65" i="32"/>
  <c r="L64" i="32"/>
  <c r="N64" i="32" s="1"/>
  <c r="J64" i="32"/>
  <c r="K61" i="32"/>
  <c r="M61" i="32" s="1"/>
  <c r="I61" i="32"/>
  <c r="L60" i="32"/>
  <c r="N60" i="32" s="1"/>
  <c r="J60" i="32"/>
  <c r="K57" i="32"/>
  <c r="M57" i="32" s="1"/>
  <c r="I57" i="32"/>
  <c r="L56" i="32"/>
  <c r="N56" i="32" s="1"/>
  <c r="J56" i="32"/>
  <c r="K53" i="32"/>
  <c r="M53" i="32" s="1"/>
  <c r="I53" i="32"/>
  <c r="L52" i="32"/>
  <c r="N52" i="32" s="1"/>
  <c r="J52" i="32"/>
  <c r="K49" i="32"/>
  <c r="M49" i="32" s="1"/>
  <c r="I49" i="32"/>
  <c r="L48" i="32"/>
  <c r="N48" i="32" s="1"/>
  <c r="J48" i="32"/>
  <c r="I45" i="32"/>
  <c r="K45" i="32"/>
  <c r="M45" i="32" s="1"/>
  <c r="L44" i="32"/>
  <c r="N44" i="32" s="1"/>
  <c r="J44" i="32"/>
  <c r="K41" i="32"/>
  <c r="M41" i="32" s="1"/>
  <c r="I41" i="32"/>
  <c r="L40" i="32"/>
  <c r="N40" i="32" s="1"/>
  <c r="J40" i="32"/>
  <c r="K37" i="32"/>
  <c r="M37" i="32" s="1"/>
  <c r="I37" i="32"/>
  <c r="L36" i="32"/>
  <c r="N36" i="32" s="1"/>
  <c r="J36" i="32"/>
  <c r="K33" i="32"/>
  <c r="M33" i="32" s="1"/>
  <c r="I33" i="32"/>
  <c r="L32" i="32"/>
  <c r="N32" i="32" s="1"/>
  <c r="J32" i="32"/>
  <c r="K29" i="32"/>
  <c r="M29" i="32" s="1"/>
  <c r="I29" i="32"/>
  <c r="L28" i="32"/>
  <c r="N28" i="32" s="1"/>
  <c r="J28" i="32"/>
  <c r="K25" i="32"/>
  <c r="M25" i="32" s="1"/>
  <c r="I25" i="32"/>
  <c r="L24" i="32"/>
  <c r="N24" i="32" s="1"/>
  <c r="J24" i="32"/>
  <c r="K166" i="31"/>
  <c r="M166" i="31" s="1"/>
  <c r="I162" i="31"/>
  <c r="K162" i="31"/>
  <c r="M162" i="31" s="1"/>
  <c r="K158" i="31"/>
  <c r="M158" i="31" s="1"/>
  <c r="I158" i="31"/>
  <c r="L153" i="31"/>
  <c r="N153" i="31" s="1"/>
  <c r="K150" i="31"/>
  <c r="M150" i="31" s="1"/>
  <c r="K146" i="31"/>
  <c r="M146" i="31" s="1"/>
  <c r="K142" i="31"/>
  <c r="M142" i="31" s="1"/>
  <c r="K411" i="31"/>
  <c r="M411" i="31" s="1"/>
  <c r="I411" i="31"/>
  <c r="K407" i="31"/>
  <c r="M407" i="31" s="1"/>
  <c r="K252" i="31"/>
  <c r="M252" i="31" s="1"/>
  <c r="K124" i="31"/>
  <c r="M124" i="31" s="1"/>
  <c r="K120" i="31"/>
  <c r="M120" i="31" s="1"/>
  <c r="K116" i="31"/>
  <c r="M116" i="31" s="1"/>
  <c r="L111" i="31"/>
  <c r="N111" i="31" s="1"/>
  <c r="L107" i="31"/>
  <c r="N107" i="31" s="1"/>
  <c r="L103" i="31"/>
  <c r="N103" i="31" s="1"/>
  <c r="K100" i="31"/>
  <c r="M100" i="31" s="1"/>
  <c r="L95" i="31"/>
  <c r="N95" i="31" s="1"/>
  <c r="J95" i="31"/>
  <c r="L91" i="31"/>
  <c r="N91" i="31" s="1"/>
  <c r="J91" i="31"/>
  <c r="L396" i="31"/>
  <c r="N396" i="31" s="1"/>
  <c r="L392" i="31"/>
  <c r="N392" i="31" s="1"/>
  <c r="K389" i="31"/>
  <c r="M389" i="31" s="1"/>
  <c r="L384" i="31"/>
  <c r="N384" i="31" s="1"/>
  <c r="L380" i="31"/>
  <c r="N380" i="31" s="1"/>
  <c r="L376" i="31"/>
  <c r="N376" i="31" s="1"/>
  <c r="K373" i="31"/>
  <c r="M373" i="31" s="1"/>
  <c r="K207" i="31"/>
  <c r="M207" i="31" s="1"/>
  <c r="K203" i="31"/>
  <c r="M203" i="31" s="1"/>
  <c r="K199" i="31"/>
  <c r="M199" i="31" s="1"/>
  <c r="K195" i="31"/>
  <c r="M195" i="31" s="1"/>
  <c r="K191" i="31"/>
  <c r="M191" i="31" s="1"/>
  <c r="L88" i="31"/>
  <c r="N88" i="31" s="1"/>
  <c r="L84" i="31"/>
  <c r="N84" i="31" s="1"/>
  <c r="L72" i="31"/>
  <c r="N72" i="31" s="1"/>
  <c r="K69" i="31"/>
  <c r="M69" i="31" s="1"/>
  <c r="I69" i="31"/>
  <c r="L64" i="31"/>
  <c r="N64" i="31" s="1"/>
  <c r="K61" i="31"/>
  <c r="M61" i="31" s="1"/>
  <c r="I61" i="31"/>
  <c r="K57" i="31"/>
  <c r="M57" i="31" s="1"/>
  <c r="K53" i="31"/>
  <c r="M53" i="31" s="1"/>
  <c r="L48" i="31"/>
  <c r="N48" i="31" s="1"/>
  <c r="J48" i="31"/>
  <c r="K41" i="31"/>
  <c r="M41" i="31" s="1"/>
  <c r="K37" i="31"/>
  <c r="M37" i="31" s="1"/>
  <c r="I37" i="31"/>
  <c r="K33" i="31"/>
  <c r="M33" i="31" s="1"/>
  <c r="L28" i="31"/>
  <c r="N28" i="31" s="1"/>
  <c r="I25" i="31"/>
  <c r="K25" i="31"/>
  <c r="M25" i="31" s="1"/>
  <c r="L350" i="31"/>
  <c r="N350" i="31" s="1"/>
  <c r="J350" i="31"/>
  <c r="K343" i="31"/>
  <c r="M343" i="31" s="1"/>
  <c r="K631" i="31"/>
  <c r="M631" i="31" s="1"/>
  <c r="I592" i="31"/>
  <c r="K592" i="31"/>
  <c r="M592" i="31" s="1"/>
  <c r="I584" i="31"/>
  <c r="K584" i="31"/>
  <c r="M584" i="31" s="1"/>
  <c r="I576" i="31"/>
  <c r="K576" i="31"/>
  <c r="M576" i="31" s="1"/>
  <c r="L567" i="31"/>
  <c r="N567" i="31" s="1"/>
  <c r="J519" i="31"/>
  <c r="L519" i="31"/>
  <c r="N519" i="31" s="1"/>
  <c r="K512" i="31"/>
  <c r="M512" i="31" s="1"/>
  <c r="I504" i="31"/>
  <c r="K504" i="31"/>
  <c r="M504" i="31" s="1"/>
  <c r="L495" i="31"/>
  <c r="N495" i="31" s="1"/>
  <c r="L487" i="31"/>
  <c r="N487" i="31" s="1"/>
  <c r="L339" i="31"/>
  <c r="N339" i="31" s="1"/>
  <c r="J339" i="31"/>
  <c r="L331" i="31"/>
  <c r="N331" i="31" s="1"/>
  <c r="J331" i="31"/>
  <c r="L477" i="31"/>
  <c r="N477" i="31" s="1"/>
  <c r="K470" i="31"/>
  <c r="M470" i="31" s="1"/>
  <c r="K462" i="31"/>
  <c r="M462" i="31" s="1"/>
  <c r="I462" i="31"/>
  <c r="K326" i="31"/>
  <c r="M326" i="31" s="1"/>
  <c r="I326" i="31"/>
  <c r="K625" i="31"/>
  <c r="M625" i="31" s="1"/>
  <c r="L458" i="31"/>
  <c r="N458" i="31" s="1"/>
  <c r="K451" i="31"/>
  <c r="M451" i="31" s="1"/>
  <c r="L446" i="31"/>
  <c r="N446" i="31" s="1"/>
  <c r="L438" i="31"/>
  <c r="N438" i="31" s="1"/>
  <c r="K431" i="31"/>
  <c r="M431" i="31" s="1"/>
  <c r="I431" i="31"/>
  <c r="L426" i="31"/>
  <c r="N426" i="31" s="1"/>
  <c r="L319" i="31"/>
  <c r="N319" i="31" s="1"/>
  <c r="J319" i="31"/>
  <c r="K312" i="31"/>
  <c r="M312" i="31" s="1"/>
  <c r="L307" i="31"/>
  <c r="N307" i="31" s="1"/>
  <c r="K300" i="31"/>
  <c r="M300" i="31" s="1"/>
  <c r="I300" i="31"/>
  <c r="L295" i="31"/>
  <c r="N295" i="31" s="1"/>
  <c r="J295" i="31"/>
  <c r="K415" i="31"/>
  <c r="M415" i="31" s="1"/>
  <c r="J288" i="31"/>
  <c r="L288" i="31"/>
  <c r="N288" i="31" s="1"/>
  <c r="L280" i="31"/>
  <c r="N280" i="31" s="1"/>
  <c r="L276" i="31"/>
  <c r="N276" i="31" s="1"/>
  <c r="K273" i="31"/>
  <c r="M273" i="31" s="1"/>
  <c r="I273" i="31"/>
  <c r="L272" i="31"/>
  <c r="N272" i="31" s="1"/>
  <c r="K269" i="31"/>
  <c r="M269" i="31" s="1"/>
  <c r="L268" i="31"/>
  <c r="N268" i="31" s="1"/>
  <c r="J268" i="31"/>
  <c r="K265" i="31"/>
  <c r="M265" i="31" s="1"/>
  <c r="L264" i="31"/>
  <c r="N264" i="31" s="1"/>
  <c r="J264" i="31"/>
  <c r="K177" i="31"/>
  <c r="M177" i="31" s="1"/>
  <c r="L176" i="31"/>
  <c r="N176" i="31" s="1"/>
  <c r="J176" i="31"/>
  <c r="L172" i="31"/>
  <c r="N172" i="31" s="1"/>
  <c r="J172" i="31"/>
  <c r="K169" i="31"/>
  <c r="M169" i="31" s="1"/>
  <c r="L168" i="31"/>
  <c r="N168" i="31" s="1"/>
  <c r="K165" i="31"/>
  <c r="M165" i="31" s="1"/>
  <c r="L164" i="31"/>
  <c r="N164" i="31" s="1"/>
  <c r="K161" i="31"/>
  <c r="M161" i="31" s="1"/>
  <c r="I161" i="31"/>
  <c r="L413" i="31"/>
  <c r="N413" i="31" s="1"/>
  <c r="K259" i="31"/>
  <c r="M259" i="31" s="1"/>
  <c r="I259" i="31"/>
  <c r="L258" i="31"/>
  <c r="N258" i="31" s="1"/>
  <c r="K255" i="31"/>
  <c r="M255" i="31" s="1"/>
  <c r="J160" i="31"/>
  <c r="L160" i="31"/>
  <c r="N160" i="31" s="1"/>
  <c r="K157" i="31"/>
  <c r="M157" i="31" s="1"/>
  <c r="L156" i="31"/>
  <c r="N156" i="31" s="1"/>
  <c r="K153" i="31"/>
  <c r="M153" i="31" s="1"/>
  <c r="L152" i="31"/>
  <c r="N152" i="31" s="1"/>
  <c r="K149" i="31"/>
  <c r="M149" i="31" s="1"/>
  <c r="L148" i="31"/>
  <c r="N148" i="31" s="1"/>
  <c r="K145" i="31"/>
  <c r="M145" i="31" s="1"/>
  <c r="L144" i="31"/>
  <c r="N144" i="31" s="1"/>
  <c r="K141" i="31"/>
  <c r="M141" i="31" s="1"/>
  <c r="J140" i="31"/>
  <c r="L140" i="31"/>
  <c r="N140" i="31" s="1"/>
  <c r="K410" i="31"/>
  <c r="M410" i="31" s="1"/>
  <c r="L409" i="31"/>
  <c r="N409" i="31" s="1"/>
  <c r="K406" i="31"/>
  <c r="M406" i="31" s="1"/>
  <c r="L254" i="31"/>
  <c r="N254" i="31" s="1"/>
  <c r="K251" i="31"/>
  <c r="M251" i="31" s="1"/>
  <c r="I251" i="31"/>
  <c r="L250" i="31"/>
  <c r="N250" i="31" s="1"/>
  <c r="J250" i="31"/>
  <c r="I247" i="31"/>
  <c r="K247" i="31"/>
  <c r="M247" i="31" s="1"/>
  <c r="L246" i="31"/>
  <c r="N246" i="31" s="1"/>
  <c r="J246" i="31"/>
  <c r="K243" i="31"/>
  <c r="M243" i="31" s="1"/>
  <c r="L139" i="31"/>
  <c r="N139" i="31" s="1"/>
  <c r="K136" i="31"/>
  <c r="M136" i="31" s="1"/>
  <c r="L135" i="31"/>
  <c r="N135" i="31" s="1"/>
  <c r="K132" i="31"/>
  <c r="M132" i="31" s="1"/>
  <c r="J131" i="31"/>
  <c r="L131" i="31"/>
  <c r="N131" i="31" s="1"/>
  <c r="K128" i="31"/>
  <c r="M128" i="31" s="1"/>
  <c r="L127" i="31"/>
  <c r="N127" i="31" s="1"/>
  <c r="K404" i="31"/>
  <c r="M404" i="31" s="1"/>
  <c r="I404" i="31"/>
  <c r="L403" i="31"/>
  <c r="N403" i="31" s="1"/>
  <c r="K400" i="31"/>
  <c r="M400" i="31" s="1"/>
  <c r="L242" i="31"/>
  <c r="N242" i="31" s="1"/>
  <c r="I239" i="31"/>
  <c r="K239" i="31"/>
  <c r="M239" i="31" s="1"/>
  <c r="L238" i="31"/>
  <c r="N238" i="31" s="1"/>
  <c r="J238" i="31"/>
  <c r="K235" i="31"/>
  <c r="M235" i="31" s="1"/>
  <c r="J234" i="31"/>
  <c r="L234" i="31"/>
  <c r="N234" i="31" s="1"/>
  <c r="K231" i="31"/>
  <c r="M231" i="31" s="1"/>
  <c r="L230" i="31"/>
  <c r="N230" i="31" s="1"/>
  <c r="K227" i="31"/>
  <c r="M227" i="31" s="1"/>
  <c r="L226" i="31"/>
  <c r="N226" i="31" s="1"/>
  <c r="I223" i="31"/>
  <c r="K223" i="31"/>
  <c r="M223" i="31" s="1"/>
  <c r="L222" i="31"/>
  <c r="N222" i="31" s="1"/>
  <c r="K219" i="31"/>
  <c r="M219" i="31" s="1"/>
  <c r="I219" i="31"/>
  <c r="L218" i="31"/>
  <c r="N218" i="31" s="1"/>
  <c r="K215" i="31"/>
  <c r="M215" i="31" s="1"/>
  <c r="L214" i="31"/>
  <c r="N214" i="31" s="1"/>
  <c r="J214" i="31"/>
  <c r="I211" i="31"/>
  <c r="K211" i="31"/>
  <c r="M211" i="31" s="1"/>
  <c r="L210" i="31"/>
  <c r="N210" i="31" s="1"/>
  <c r="K123" i="31"/>
  <c r="M123" i="31" s="1"/>
  <c r="L122" i="31"/>
  <c r="N122" i="31" s="1"/>
  <c r="K119" i="31"/>
  <c r="M119" i="31" s="1"/>
  <c r="L118" i="31"/>
  <c r="N118" i="31" s="1"/>
  <c r="K115" i="31"/>
  <c r="M115" i="31" s="1"/>
  <c r="L114" i="31"/>
  <c r="N114" i="31" s="1"/>
  <c r="J114" i="31"/>
  <c r="K111" i="31"/>
  <c r="M111" i="31" s="1"/>
  <c r="L110" i="31"/>
  <c r="N110" i="31" s="1"/>
  <c r="J110" i="31"/>
  <c r="K107" i="31"/>
  <c r="M107" i="31" s="1"/>
  <c r="L106" i="31"/>
  <c r="N106" i="31" s="1"/>
  <c r="K103" i="31"/>
  <c r="M103" i="31" s="1"/>
  <c r="L102" i="31"/>
  <c r="N102" i="31" s="1"/>
  <c r="K99" i="31"/>
  <c r="M99" i="31" s="1"/>
  <c r="L98" i="31"/>
  <c r="N98" i="31" s="1"/>
  <c r="I95" i="31"/>
  <c r="K95" i="31"/>
  <c r="M95" i="31" s="1"/>
  <c r="L94" i="31"/>
  <c r="N94" i="31" s="1"/>
  <c r="K91" i="31"/>
  <c r="M91" i="31" s="1"/>
  <c r="L399" i="31"/>
  <c r="N399" i="31" s="1"/>
  <c r="J399" i="31"/>
  <c r="K396" i="31"/>
  <c r="M396" i="31" s="1"/>
  <c r="L395" i="31"/>
  <c r="N395" i="31" s="1"/>
  <c r="K392" i="31"/>
  <c r="M392" i="31" s="1"/>
  <c r="L391" i="31"/>
  <c r="N391" i="31" s="1"/>
  <c r="K388" i="31"/>
  <c r="M388" i="31" s="1"/>
  <c r="L387" i="31"/>
  <c r="N387" i="31" s="1"/>
  <c r="K384" i="31"/>
  <c r="M384" i="31" s="1"/>
  <c r="L383" i="31"/>
  <c r="N383" i="31" s="1"/>
  <c r="K380" i="31"/>
  <c r="M380" i="31" s="1"/>
  <c r="L379" i="31"/>
  <c r="N379" i="31" s="1"/>
  <c r="K376" i="31"/>
  <c r="M376" i="31" s="1"/>
  <c r="J375" i="31"/>
  <c r="L375" i="31"/>
  <c r="N375" i="31" s="1"/>
  <c r="K372" i="31"/>
  <c r="M372" i="31" s="1"/>
  <c r="E371" i="31"/>
  <c r="I389" i="31" s="1"/>
  <c r="L209" i="31"/>
  <c r="N209" i="31" s="1"/>
  <c r="K206" i="31"/>
  <c r="M206" i="31" s="1"/>
  <c r="I206" i="31"/>
  <c r="L205" i="31"/>
  <c r="N205" i="31" s="1"/>
  <c r="K202" i="31"/>
  <c r="M202" i="31" s="1"/>
  <c r="L201" i="31"/>
  <c r="N201" i="31" s="1"/>
  <c r="K198" i="31"/>
  <c r="M198" i="31" s="1"/>
  <c r="L197" i="31"/>
  <c r="N197" i="31" s="1"/>
  <c r="K194" i="31"/>
  <c r="M194" i="31" s="1"/>
  <c r="I194" i="31"/>
  <c r="L193" i="31"/>
  <c r="N193" i="31" s="1"/>
  <c r="K190" i="31"/>
  <c r="M190" i="31" s="1"/>
  <c r="F188" i="31"/>
  <c r="J321" i="31" s="1"/>
  <c r="L189" i="31"/>
  <c r="N189" i="31" s="1"/>
  <c r="K88" i="31"/>
  <c r="M88" i="31" s="1"/>
  <c r="L87" i="31"/>
  <c r="N87" i="31" s="1"/>
  <c r="K84" i="31"/>
  <c r="M84" i="31" s="1"/>
  <c r="L83" i="31"/>
  <c r="N83" i="31" s="1"/>
  <c r="I72" i="31"/>
  <c r="K72" i="31"/>
  <c r="M72" i="31" s="1"/>
  <c r="L71" i="31"/>
  <c r="N71" i="31" s="1"/>
  <c r="J71" i="31"/>
  <c r="K68" i="31"/>
  <c r="M68" i="31" s="1"/>
  <c r="I68" i="31"/>
  <c r="L67" i="31"/>
  <c r="N67" i="31" s="1"/>
  <c r="K64" i="31"/>
  <c r="M64" i="31" s="1"/>
  <c r="L63" i="31"/>
  <c r="N63" i="31" s="1"/>
  <c r="J63" i="31"/>
  <c r="K60" i="31"/>
  <c r="M60" i="31" s="1"/>
  <c r="I60" i="31"/>
  <c r="L59" i="31"/>
  <c r="N59" i="31" s="1"/>
  <c r="K56" i="31"/>
  <c r="M56" i="31" s="1"/>
  <c r="L55" i="31"/>
  <c r="N55" i="31" s="1"/>
  <c r="J55" i="31"/>
  <c r="K52" i="31"/>
  <c r="M52" i="31" s="1"/>
  <c r="L51" i="31"/>
  <c r="N51" i="31" s="1"/>
  <c r="K48" i="31"/>
  <c r="M48" i="31" s="1"/>
  <c r="I48" i="31"/>
  <c r="L47" i="31"/>
  <c r="N47" i="31" s="1"/>
  <c r="J47" i="31"/>
  <c r="K44" i="31"/>
  <c r="M44" i="31" s="1"/>
  <c r="J43" i="31"/>
  <c r="L43" i="31"/>
  <c r="N43" i="31" s="1"/>
  <c r="I40" i="31"/>
  <c r="K40" i="31"/>
  <c r="M40" i="31" s="1"/>
  <c r="L39" i="31"/>
  <c r="N39" i="31" s="1"/>
  <c r="I36" i="31"/>
  <c r="K36" i="31"/>
  <c r="M36" i="31" s="1"/>
  <c r="L35" i="31"/>
  <c r="N35" i="31" s="1"/>
  <c r="K32" i="31"/>
  <c r="M32" i="31" s="1"/>
  <c r="I32" i="31"/>
  <c r="L31" i="31"/>
  <c r="N31" i="31" s="1"/>
  <c r="J31" i="31"/>
  <c r="K28" i="31"/>
  <c r="M28" i="31" s="1"/>
  <c r="I28" i="31"/>
  <c r="J27" i="31"/>
  <c r="L27" i="31"/>
  <c r="N27" i="31" s="1"/>
  <c r="K24" i="31"/>
  <c r="M24" i="31" s="1"/>
  <c r="J23" i="31"/>
  <c r="F22" i="31"/>
  <c r="J72" i="31" s="1"/>
  <c r="L23" i="31"/>
  <c r="N23" i="31" s="1"/>
  <c r="K640" i="31"/>
  <c r="M640" i="31" s="1"/>
  <c r="L639" i="31"/>
  <c r="N639" i="31" s="1"/>
  <c r="K636" i="31"/>
  <c r="M636" i="31" s="1"/>
  <c r="L635" i="31"/>
  <c r="N635" i="31" s="1"/>
  <c r="K602" i="31"/>
  <c r="M602" i="31" s="1"/>
  <c r="I602" i="31"/>
  <c r="L601" i="31"/>
  <c r="N601" i="31" s="1"/>
  <c r="K563" i="31"/>
  <c r="M563" i="31" s="1"/>
  <c r="L562" i="31"/>
  <c r="N562" i="31" s="1"/>
  <c r="K559" i="31"/>
  <c r="M559" i="31" s="1"/>
  <c r="I559" i="31"/>
  <c r="L558" i="31"/>
  <c r="N558" i="31" s="1"/>
  <c r="I555" i="31"/>
  <c r="K555" i="31"/>
  <c r="M555" i="31" s="1"/>
  <c r="J554" i="31"/>
  <c r="L554" i="31"/>
  <c r="N554" i="31" s="1"/>
  <c r="I551" i="31"/>
  <c r="K551" i="31"/>
  <c r="M551" i="31" s="1"/>
  <c r="J550" i="31"/>
  <c r="L550" i="31"/>
  <c r="N550" i="31" s="1"/>
  <c r="I547" i="31"/>
  <c r="K547" i="31"/>
  <c r="M547" i="31" s="1"/>
  <c r="L546" i="31"/>
  <c r="N546" i="31" s="1"/>
  <c r="K543" i="31"/>
  <c r="M543" i="31" s="1"/>
  <c r="L542" i="31"/>
  <c r="N542" i="31" s="1"/>
  <c r="J542" i="31"/>
  <c r="K539" i="31"/>
  <c r="M539" i="31" s="1"/>
  <c r="L538" i="31"/>
  <c r="N538" i="31" s="1"/>
  <c r="J538" i="31"/>
  <c r="I535" i="31"/>
  <c r="K535" i="31"/>
  <c r="M535" i="31" s="1"/>
  <c r="L534" i="31"/>
  <c r="N534" i="31" s="1"/>
  <c r="J534" i="31"/>
  <c r="I531" i="31"/>
  <c r="K531" i="31"/>
  <c r="M531" i="31" s="1"/>
  <c r="L530" i="31"/>
  <c r="N530" i="31" s="1"/>
  <c r="I527" i="31"/>
  <c r="K527" i="31"/>
  <c r="M527" i="31" s="1"/>
  <c r="L526" i="31"/>
  <c r="N526" i="31" s="1"/>
  <c r="J526" i="31"/>
  <c r="K523" i="31"/>
  <c r="M523" i="31" s="1"/>
  <c r="I523" i="31"/>
  <c r="L522" i="31"/>
  <c r="N522" i="31" s="1"/>
  <c r="J522" i="31"/>
  <c r="I363" i="31"/>
  <c r="K363" i="31"/>
  <c r="M363" i="31" s="1"/>
  <c r="L362" i="31"/>
  <c r="N362" i="31" s="1"/>
  <c r="J362" i="31"/>
  <c r="I359" i="31"/>
  <c r="K359" i="31"/>
  <c r="M359" i="31" s="1"/>
  <c r="L358" i="31"/>
  <c r="N358" i="31" s="1"/>
  <c r="J358" i="31"/>
  <c r="I355" i="31"/>
  <c r="K355" i="31"/>
  <c r="M355" i="31" s="1"/>
  <c r="L354" i="31"/>
  <c r="N354" i="31" s="1"/>
  <c r="J354" i="31"/>
  <c r="I351" i="31"/>
  <c r="K351" i="31"/>
  <c r="M351" i="31" s="1"/>
  <c r="J346" i="31"/>
  <c r="L346" i="31"/>
  <c r="N346" i="31" s="1"/>
  <c r="L342" i="31"/>
  <c r="N342" i="31" s="1"/>
  <c r="J342" i="31"/>
  <c r="I179" i="31"/>
  <c r="K179" i="31"/>
  <c r="M179" i="31" s="1"/>
  <c r="L630" i="31"/>
  <c r="N630" i="31" s="1"/>
  <c r="K596" i="31"/>
  <c r="M596" i="31" s="1"/>
  <c r="I596" i="31"/>
  <c r="L595" i="31"/>
  <c r="N595" i="31" s="1"/>
  <c r="L591" i="31"/>
  <c r="N591" i="31" s="1"/>
  <c r="K588" i="31"/>
  <c r="M588" i="31" s="1"/>
  <c r="I588" i="31"/>
  <c r="J587" i="31"/>
  <c r="L587" i="31"/>
  <c r="N587" i="31" s="1"/>
  <c r="L583" i="31"/>
  <c r="N583" i="31" s="1"/>
  <c r="K580" i="31"/>
  <c r="M580" i="31" s="1"/>
  <c r="I580" i="31"/>
  <c r="J579" i="31"/>
  <c r="L579" i="31"/>
  <c r="N579" i="31" s="1"/>
  <c r="J575" i="31"/>
  <c r="L575" i="31"/>
  <c r="N575" i="31" s="1"/>
  <c r="K572" i="31"/>
  <c r="M572" i="31" s="1"/>
  <c r="I572" i="31"/>
  <c r="L571" i="31"/>
  <c r="N571" i="31" s="1"/>
  <c r="J571" i="31"/>
  <c r="K568" i="31"/>
  <c r="M568" i="31" s="1"/>
  <c r="I568" i="31"/>
  <c r="K564" i="31"/>
  <c r="M564" i="31" s="1"/>
  <c r="I564" i="31"/>
  <c r="K516" i="31"/>
  <c r="M516" i="31" s="1"/>
  <c r="I516" i="31"/>
  <c r="L515" i="31"/>
  <c r="N515" i="31" s="1"/>
  <c r="L511" i="31"/>
  <c r="N511" i="31" s="1"/>
  <c r="J511" i="31"/>
  <c r="K508" i="31"/>
  <c r="M508" i="31" s="1"/>
  <c r="L507" i="31"/>
  <c r="N507" i="31" s="1"/>
  <c r="J503" i="31"/>
  <c r="L503" i="31"/>
  <c r="N503" i="31" s="1"/>
  <c r="I500" i="31"/>
  <c r="K500" i="31"/>
  <c r="M500" i="31" s="1"/>
  <c r="L499" i="31"/>
  <c r="N499" i="31" s="1"/>
  <c r="K496" i="31"/>
  <c r="M496" i="31" s="1"/>
  <c r="I496" i="31"/>
  <c r="I492" i="31"/>
  <c r="K492" i="31"/>
  <c r="M492" i="31" s="1"/>
  <c r="L491" i="31"/>
  <c r="N491" i="31" s="1"/>
  <c r="I488" i="31"/>
  <c r="K488" i="31"/>
  <c r="M488" i="31" s="1"/>
  <c r="K484" i="31"/>
  <c r="M484" i="31" s="1"/>
  <c r="I484" i="31"/>
  <c r="L483" i="31"/>
  <c r="N483" i="31" s="1"/>
  <c r="K340" i="31"/>
  <c r="M340" i="31" s="1"/>
  <c r="I340" i="31"/>
  <c r="I336" i="31"/>
  <c r="K336" i="31"/>
  <c r="M336" i="31" s="1"/>
  <c r="J335" i="31"/>
  <c r="L335" i="31"/>
  <c r="N335" i="31" s="1"/>
  <c r="I332" i="31"/>
  <c r="K332" i="31"/>
  <c r="M332" i="31" s="1"/>
  <c r="K627" i="31"/>
  <c r="M627" i="31" s="1"/>
  <c r="L626" i="31"/>
  <c r="N626" i="31" s="1"/>
  <c r="K478" i="31"/>
  <c r="M478" i="31" s="1"/>
  <c r="I478" i="31"/>
  <c r="K474" i="31"/>
  <c r="M474" i="31" s="1"/>
  <c r="I474" i="31"/>
  <c r="L473" i="31"/>
  <c r="N473" i="31" s="1"/>
  <c r="L469" i="31"/>
  <c r="N469" i="31" s="1"/>
  <c r="K466" i="31"/>
  <c r="M466" i="31" s="1"/>
  <c r="I466" i="31"/>
  <c r="L465" i="31"/>
  <c r="N465" i="31" s="1"/>
  <c r="J465" i="31"/>
  <c r="L461" i="31"/>
  <c r="N461" i="31" s="1"/>
  <c r="J461" i="31"/>
  <c r="K330" i="31"/>
  <c r="M330" i="31" s="1"/>
  <c r="I330" i="31"/>
  <c r="L329" i="31"/>
  <c r="N329" i="31" s="1"/>
  <c r="J329" i="31"/>
  <c r="L325" i="31"/>
  <c r="N325" i="31" s="1"/>
  <c r="J325" i="31"/>
  <c r="K322" i="31"/>
  <c r="M322" i="31" s="1"/>
  <c r="L321" i="31"/>
  <c r="N321" i="31" s="1"/>
  <c r="J624" i="31"/>
  <c r="L624" i="31"/>
  <c r="N624" i="31" s="1"/>
  <c r="K621" i="31"/>
  <c r="M621" i="31" s="1"/>
  <c r="L620" i="31"/>
  <c r="N620" i="31" s="1"/>
  <c r="K617" i="31"/>
  <c r="M617" i="31" s="1"/>
  <c r="L616" i="31"/>
  <c r="N616" i="31" s="1"/>
  <c r="K613" i="31"/>
  <c r="M613" i="31" s="1"/>
  <c r="E612" i="31"/>
  <c r="I631" i="31" s="1"/>
  <c r="K455" i="31"/>
  <c r="M455" i="31" s="1"/>
  <c r="I455" i="31"/>
  <c r="L454" i="31"/>
  <c r="N454" i="31" s="1"/>
  <c r="L450" i="31"/>
  <c r="N450" i="31" s="1"/>
  <c r="K447" i="31"/>
  <c r="M447" i="31" s="1"/>
  <c r="I447" i="31"/>
  <c r="K443" i="31"/>
  <c r="M443" i="31" s="1"/>
  <c r="I443" i="31"/>
  <c r="L442" i="31"/>
  <c r="N442" i="31" s="1"/>
  <c r="K439" i="31"/>
  <c r="M439" i="31" s="1"/>
  <c r="I439" i="31"/>
  <c r="K435" i="31"/>
  <c r="M435" i="31" s="1"/>
  <c r="I435" i="31"/>
  <c r="L434" i="31"/>
  <c r="N434" i="31" s="1"/>
  <c r="L430" i="31"/>
  <c r="N430" i="31" s="1"/>
  <c r="K427" i="31"/>
  <c r="M427" i="31" s="1"/>
  <c r="I427" i="31"/>
  <c r="K423" i="31"/>
  <c r="M423" i="31" s="1"/>
  <c r="I423" i="31"/>
  <c r="L422" i="31"/>
  <c r="N422" i="31" s="1"/>
  <c r="K419" i="31"/>
  <c r="M419" i="31" s="1"/>
  <c r="I419" i="31"/>
  <c r="K316" i="31"/>
  <c r="M316" i="31" s="1"/>
  <c r="I316" i="31"/>
  <c r="L315" i="31"/>
  <c r="N315" i="31" s="1"/>
  <c r="J315" i="31"/>
  <c r="L311" i="31"/>
  <c r="N311" i="31" s="1"/>
  <c r="J311" i="31"/>
  <c r="K308" i="31"/>
  <c r="M308" i="31" s="1"/>
  <c r="K304" i="31"/>
  <c r="M304" i="31" s="1"/>
  <c r="J303" i="31"/>
  <c r="L303" i="31"/>
  <c r="N303" i="31" s="1"/>
  <c r="L299" i="31"/>
  <c r="N299" i="31" s="1"/>
  <c r="K296" i="31"/>
  <c r="M296" i="31" s="1"/>
  <c r="I296" i="31"/>
  <c r="K292" i="31"/>
  <c r="M292" i="31" s="1"/>
  <c r="J418" i="31"/>
  <c r="L418" i="31"/>
  <c r="N418" i="31" s="1"/>
  <c r="L414" i="31"/>
  <c r="N414" i="31" s="1"/>
  <c r="K289" i="31"/>
  <c r="M289" i="31" s="1"/>
  <c r="I289" i="31"/>
  <c r="K285" i="31"/>
  <c r="M285" i="31" s="1"/>
  <c r="L284" i="31"/>
  <c r="N284" i="31" s="1"/>
  <c r="K281" i="31"/>
  <c r="M281" i="31" s="1"/>
  <c r="K277" i="31"/>
  <c r="M277" i="31" s="1"/>
  <c r="K173" i="31"/>
  <c r="M173" i="31" s="1"/>
  <c r="K639" i="31"/>
  <c r="M639" i="31" s="1"/>
  <c r="L638" i="31"/>
  <c r="N638" i="31" s="1"/>
  <c r="I635" i="31"/>
  <c r="K635" i="31"/>
  <c r="M635" i="31" s="1"/>
  <c r="J604" i="31"/>
  <c r="L604" i="31"/>
  <c r="N604" i="31" s="1"/>
  <c r="K601" i="31"/>
  <c r="M601" i="31" s="1"/>
  <c r="I601" i="31"/>
  <c r="L600" i="31"/>
  <c r="N600" i="31" s="1"/>
  <c r="J600" i="31"/>
  <c r="I562" i="31"/>
  <c r="K562" i="31"/>
  <c r="M562" i="31" s="1"/>
  <c r="L561" i="31"/>
  <c r="N561" i="31" s="1"/>
  <c r="K558" i="31"/>
  <c r="M558" i="31" s="1"/>
  <c r="I558" i="31"/>
  <c r="L557" i="31"/>
  <c r="N557" i="31" s="1"/>
  <c r="J557" i="31"/>
  <c r="K554" i="31"/>
  <c r="M554" i="31" s="1"/>
  <c r="I554" i="31"/>
  <c r="L553" i="31"/>
  <c r="N553" i="31" s="1"/>
  <c r="J553" i="31"/>
  <c r="K550" i="31"/>
  <c r="M550" i="31" s="1"/>
  <c r="I550" i="31"/>
  <c r="L549" i="31"/>
  <c r="N549" i="31" s="1"/>
  <c r="J549" i="31"/>
  <c r="K546" i="31"/>
  <c r="M546" i="31" s="1"/>
  <c r="I546" i="31"/>
  <c r="L545" i="31"/>
  <c r="N545" i="31" s="1"/>
  <c r="K542" i="31"/>
  <c r="M542" i="31" s="1"/>
  <c r="I542" i="31"/>
  <c r="L541" i="31"/>
  <c r="N541" i="31" s="1"/>
  <c r="K538" i="31"/>
  <c r="M538" i="31" s="1"/>
  <c r="I538" i="31"/>
  <c r="L537" i="31"/>
  <c r="N537" i="31" s="1"/>
  <c r="I534" i="31"/>
  <c r="K534" i="31"/>
  <c r="M534" i="31" s="1"/>
  <c r="J533" i="31"/>
  <c r="L533" i="31"/>
  <c r="N533" i="31" s="1"/>
  <c r="K530" i="31"/>
  <c r="M530" i="31" s="1"/>
  <c r="I530" i="31"/>
  <c r="L529" i="31"/>
  <c r="N529" i="31" s="1"/>
  <c r="I526" i="31"/>
  <c r="K526" i="31"/>
  <c r="M526" i="31" s="1"/>
  <c r="J525" i="31"/>
  <c r="L525" i="31"/>
  <c r="N525" i="31" s="1"/>
  <c r="K522" i="31"/>
  <c r="M522" i="31" s="1"/>
  <c r="I522" i="31"/>
  <c r="L521" i="31"/>
  <c r="N521" i="31" s="1"/>
  <c r="K362" i="31"/>
  <c r="M362" i="31" s="1"/>
  <c r="I362" i="31"/>
  <c r="J361" i="31"/>
  <c r="L361" i="31"/>
  <c r="N361" i="31" s="1"/>
  <c r="K358" i="31"/>
  <c r="M358" i="31" s="1"/>
  <c r="I358" i="31"/>
  <c r="J357" i="31"/>
  <c r="L357" i="31"/>
  <c r="N357" i="31" s="1"/>
  <c r="K354" i="31"/>
  <c r="M354" i="31" s="1"/>
  <c r="I354" i="31"/>
  <c r="L353" i="31"/>
  <c r="N353" i="31" s="1"/>
  <c r="J353" i="31"/>
  <c r="K350" i="31"/>
  <c r="M350" i="31" s="1"/>
  <c r="I350" i="31"/>
  <c r="J349" i="31"/>
  <c r="L349" i="31"/>
  <c r="N349" i="31" s="1"/>
  <c r="I346" i="31"/>
  <c r="K346" i="31"/>
  <c r="M346" i="31" s="1"/>
  <c r="L345" i="31"/>
  <c r="N345" i="31" s="1"/>
  <c r="J345" i="31"/>
  <c r="I342" i="31"/>
  <c r="K342" i="31"/>
  <c r="M342" i="31" s="1"/>
  <c r="J341" i="31"/>
  <c r="L341" i="31"/>
  <c r="N341" i="31" s="1"/>
  <c r="K634" i="31"/>
  <c r="M634" i="31" s="1"/>
  <c r="L633" i="31"/>
  <c r="N633" i="31" s="1"/>
  <c r="K630" i="31"/>
  <c r="M630" i="31" s="1"/>
  <c r="I630" i="31"/>
  <c r="L598" i="31"/>
  <c r="N598" i="31" s="1"/>
  <c r="K595" i="31"/>
  <c r="M595" i="31" s="1"/>
  <c r="I595" i="31"/>
  <c r="J594" i="31"/>
  <c r="L594" i="31"/>
  <c r="N594" i="31" s="1"/>
  <c r="K591" i="31"/>
  <c r="M591" i="31" s="1"/>
  <c r="I591" i="31"/>
  <c r="L590" i="31"/>
  <c r="N590" i="31" s="1"/>
  <c r="K587" i="31"/>
  <c r="M587" i="31" s="1"/>
  <c r="I587" i="31"/>
  <c r="L586" i="31"/>
  <c r="N586" i="31" s="1"/>
  <c r="J586" i="31"/>
  <c r="K583" i="31"/>
  <c r="M583" i="31" s="1"/>
  <c r="I583" i="31"/>
  <c r="L582" i="31"/>
  <c r="N582" i="31" s="1"/>
  <c r="J582" i="31"/>
  <c r="K579" i="31"/>
  <c r="M579" i="31" s="1"/>
  <c r="I579" i="31"/>
  <c r="L578" i="31"/>
  <c r="N578" i="31" s="1"/>
  <c r="K575" i="31"/>
  <c r="M575" i="31" s="1"/>
  <c r="I575" i="31"/>
  <c r="J574" i="31"/>
  <c r="L574" i="31"/>
  <c r="N574" i="31" s="1"/>
  <c r="K571" i="31"/>
  <c r="M571" i="31" s="1"/>
  <c r="I571" i="31"/>
  <c r="L570" i="31"/>
  <c r="N570" i="31" s="1"/>
  <c r="K567" i="31"/>
  <c r="M567" i="31" s="1"/>
  <c r="I567" i="31"/>
  <c r="L566" i="31"/>
  <c r="N566" i="31" s="1"/>
  <c r="J566" i="31"/>
  <c r="K519" i="31"/>
  <c r="M519" i="31" s="1"/>
  <c r="I519" i="31"/>
  <c r="L518" i="31"/>
  <c r="N518" i="31" s="1"/>
  <c r="I515" i="31"/>
  <c r="K515" i="31"/>
  <c r="M515" i="31" s="1"/>
  <c r="L514" i="31"/>
  <c r="N514" i="31" s="1"/>
  <c r="K511" i="31"/>
  <c r="M511" i="31" s="1"/>
  <c r="I511" i="31"/>
  <c r="L510" i="31"/>
  <c r="N510" i="31" s="1"/>
  <c r="K507" i="31"/>
  <c r="M507" i="31" s="1"/>
  <c r="I507" i="31"/>
  <c r="L506" i="31"/>
  <c r="N506" i="31" s="1"/>
  <c r="I503" i="31"/>
  <c r="K503" i="31"/>
  <c r="M503" i="31" s="1"/>
  <c r="J502" i="31"/>
  <c r="L502" i="31"/>
  <c r="N502" i="31" s="1"/>
  <c r="K499" i="31"/>
  <c r="M499" i="31" s="1"/>
  <c r="I499" i="31"/>
  <c r="L498" i="31"/>
  <c r="N498" i="31" s="1"/>
  <c r="I495" i="31"/>
  <c r="K495" i="31"/>
  <c r="M495" i="31" s="1"/>
  <c r="L494" i="31"/>
  <c r="N494" i="31" s="1"/>
  <c r="K491" i="31"/>
  <c r="M491" i="31" s="1"/>
  <c r="I491" i="31"/>
  <c r="L490" i="31"/>
  <c r="N490" i="31" s="1"/>
  <c r="J490" i="31"/>
  <c r="K487" i="31"/>
  <c r="M487" i="31" s="1"/>
  <c r="I487" i="31"/>
  <c r="L486" i="31"/>
  <c r="N486" i="31" s="1"/>
  <c r="K483" i="31"/>
  <c r="M483" i="31" s="1"/>
  <c r="I483" i="31"/>
  <c r="L482" i="31"/>
  <c r="N482" i="31" s="1"/>
  <c r="J482" i="31"/>
  <c r="K339" i="31"/>
  <c r="M339" i="31" s="1"/>
  <c r="I339" i="31"/>
  <c r="L338" i="31"/>
  <c r="N338" i="31" s="1"/>
  <c r="J338" i="31"/>
  <c r="I335" i="31"/>
  <c r="K335" i="31"/>
  <c r="M335" i="31" s="1"/>
  <c r="L334" i="31"/>
  <c r="N334" i="31" s="1"/>
  <c r="J334" i="31"/>
  <c r="K331" i="31"/>
  <c r="M331" i="31" s="1"/>
  <c r="L629" i="31"/>
  <c r="N629" i="31" s="1"/>
  <c r="I626" i="31"/>
  <c r="K626" i="31"/>
  <c r="M626" i="31" s="1"/>
  <c r="L480" i="31"/>
  <c r="N480" i="31" s="1"/>
  <c r="J480" i="31"/>
  <c r="K477" i="31"/>
  <c r="M477" i="31" s="1"/>
  <c r="I477" i="31"/>
  <c r="L476" i="31"/>
  <c r="N476" i="31" s="1"/>
  <c r="J476" i="31"/>
  <c r="K473" i="31"/>
  <c r="M473" i="31" s="1"/>
  <c r="I473" i="31"/>
  <c r="L472" i="31"/>
  <c r="N472" i="31" s="1"/>
  <c r="K469" i="31"/>
  <c r="M469" i="31" s="1"/>
  <c r="I469" i="31"/>
  <c r="L468" i="31"/>
  <c r="N468" i="31" s="1"/>
  <c r="K465" i="31"/>
  <c r="M465" i="31" s="1"/>
  <c r="I465" i="31"/>
  <c r="L464" i="31"/>
  <c r="N464" i="31" s="1"/>
  <c r="J464" i="31"/>
  <c r="I461" i="31"/>
  <c r="K461" i="31"/>
  <c r="M461" i="31" s="1"/>
  <c r="L460" i="31"/>
  <c r="N460" i="31" s="1"/>
  <c r="K329" i="31"/>
  <c r="M329" i="31" s="1"/>
  <c r="L328" i="31"/>
  <c r="N328" i="31" s="1"/>
  <c r="K325" i="31"/>
  <c r="M325" i="31" s="1"/>
  <c r="L324" i="31"/>
  <c r="N324" i="31" s="1"/>
  <c r="K321" i="31"/>
  <c r="M321" i="31" s="1"/>
  <c r="L320" i="31"/>
  <c r="N320" i="31" s="1"/>
  <c r="J320" i="31"/>
  <c r="I624" i="31"/>
  <c r="K624" i="31"/>
  <c r="M624" i="31" s="1"/>
  <c r="L623" i="31"/>
  <c r="N623" i="31" s="1"/>
  <c r="K620" i="31"/>
  <c r="M620" i="31" s="1"/>
  <c r="I620" i="31"/>
  <c r="L619" i="31"/>
  <c r="N619" i="31" s="1"/>
  <c r="K616" i="31"/>
  <c r="M616" i="31" s="1"/>
  <c r="I616" i="31"/>
  <c r="L615" i="31"/>
  <c r="N615" i="31" s="1"/>
  <c r="K458" i="31"/>
  <c r="M458" i="31" s="1"/>
  <c r="I458" i="31"/>
  <c r="L457" i="31"/>
  <c r="N457" i="31" s="1"/>
  <c r="K454" i="31"/>
  <c r="M454" i="31" s="1"/>
  <c r="I454" i="31"/>
  <c r="J453" i="31"/>
  <c r="L453" i="31"/>
  <c r="N453" i="31" s="1"/>
  <c r="K450" i="31"/>
  <c r="M450" i="31" s="1"/>
  <c r="I450" i="31"/>
  <c r="L449" i="31"/>
  <c r="N449" i="31" s="1"/>
  <c r="J449" i="31"/>
  <c r="I446" i="31"/>
  <c r="K446" i="31"/>
  <c r="M446" i="31" s="1"/>
  <c r="L445" i="31"/>
  <c r="N445" i="31" s="1"/>
  <c r="K442" i="31"/>
  <c r="M442" i="31" s="1"/>
  <c r="I442" i="31"/>
  <c r="L441" i="31"/>
  <c r="N441" i="31" s="1"/>
  <c r="J441" i="31"/>
  <c r="K438" i="31"/>
  <c r="M438" i="31" s="1"/>
  <c r="I438" i="31"/>
  <c r="L437" i="31"/>
  <c r="N437" i="31" s="1"/>
  <c r="K434" i="31"/>
  <c r="M434" i="31" s="1"/>
  <c r="I434" i="31"/>
  <c r="L433" i="31"/>
  <c r="N433" i="31" s="1"/>
  <c r="K430" i="31"/>
  <c r="M430" i="31" s="1"/>
  <c r="I430" i="31"/>
  <c r="L429" i="31"/>
  <c r="N429" i="31" s="1"/>
  <c r="K426" i="31"/>
  <c r="M426" i="31" s="1"/>
  <c r="I426" i="31"/>
  <c r="L425" i="31"/>
  <c r="N425" i="31" s="1"/>
  <c r="J425" i="31"/>
  <c r="K422" i="31"/>
  <c r="M422" i="31" s="1"/>
  <c r="I422" i="31"/>
  <c r="L421" i="31"/>
  <c r="N421" i="31" s="1"/>
  <c r="J421" i="31"/>
  <c r="K319" i="31"/>
  <c r="M319" i="31" s="1"/>
  <c r="I319" i="31"/>
  <c r="L318" i="31"/>
  <c r="N318" i="31" s="1"/>
  <c r="J318" i="31"/>
  <c r="K315" i="31"/>
  <c r="M315" i="31" s="1"/>
  <c r="I315" i="31"/>
  <c r="L314" i="31"/>
  <c r="N314" i="31" s="1"/>
  <c r="J314" i="31"/>
  <c r="K311" i="31"/>
  <c r="M311" i="31" s="1"/>
  <c r="L310" i="31"/>
  <c r="N310" i="31" s="1"/>
  <c r="K307" i="31"/>
  <c r="M307" i="31" s="1"/>
  <c r="L306" i="31"/>
  <c r="N306" i="31" s="1"/>
  <c r="K303" i="31"/>
  <c r="M303" i="31" s="1"/>
  <c r="I303" i="31"/>
  <c r="L302" i="31"/>
  <c r="N302" i="31" s="1"/>
  <c r="J302" i="31"/>
  <c r="K299" i="31"/>
  <c r="M299" i="31" s="1"/>
  <c r="L298" i="31"/>
  <c r="N298" i="31" s="1"/>
  <c r="K295" i="31"/>
  <c r="M295" i="31" s="1"/>
  <c r="I295" i="31"/>
  <c r="L294" i="31"/>
  <c r="N294" i="31" s="1"/>
  <c r="K418" i="31"/>
  <c r="M418" i="31" s="1"/>
  <c r="I418" i="31"/>
  <c r="L417" i="31"/>
  <c r="N417" i="31" s="1"/>
  <c r="K414" i="31"/>
  <c r="M414" i="31" s="1"/>
  <c r="I414" i="31"/>
  <c r="L291" i="31"/>
  <c r="N291" i="31" s="1"/>
  <c r="K288" i="31"/>
  <c r="M288" i="31" s="1"/>
  <c r="L287" i="31"/>
  <c r="N287" i="31" s="1"/>
  <c r="K284" i="31"/>
  <c r="M284" i="31" s="1"/>
  <c r="L283" i="31"/>
  <c r="N283" i="31" s="1"/>
  <c r="J283" i="31"/>
  <c r="K280" i="31"/>
  <c r="M280" i="31" s="1"/>
  <c r="I280" i="31"/>
  <c r="L279" i="31"/>
  <c r="N279" i="31" s="1"/>
  <c r="K276" i="31"/>
  <c r="M276" i="31" s="1"/>
  <c r="J275" i="31"/>
  <c r="L275" i="31"/>
  <c r="N275" i="31" s="1"/>
  <c r="K272" i="31"/>
  <c r="M272" i="31" s="1"/>
  <c r="L271" i="31"/>
  <c r="N271" i="31" s="1"/>
  <c r="K268" i="31"/>
  <c r="M268" i="31" s="1"/>
  <c r="I268" i="31"/>
  <c r="L267" i="31"/>
  <c r="N267" i="31" s="1"/>
  <c r="K264" i="31"/>
  <c r="M264" i="31" s="1"/>
  <c r="J263" i="31"/>
  <c r="L263" i="31"/>
  <c r="N263" i="31" s="1"/>
  <c r="K176" i="31"/>
  <c r="M176" i="31" s="1"/>
  <c r="L175" i="31"/>
  <c r="N175" i="31" s="1"/>
  <c r="J175" i="31"/>
  <c r="K172" i="31"/>
  <c r="M172" i="31" s="1"/>
  <c r="L171" i="31"/>
  <c r="N171" i="31" s="1"/>
  <c r="K168" i="31"/>
  <c r="M168" i="31" s="1"/>
  <c r="L167" i="31"/>
  <c r="N167" i="31" s="1"/>
  <c r="J167" i="31"/>
  <c r="K164" i="31"/>
  <c r="M164" i="31" s="1"/>
  <c r="L163" i="31"/>
  <c r="N163" i="31" s="1"/>
  <c r="J163" i="31"/>
  <c r="K413" i="31"/>
  <c r="M413" i="31" s="1"/>
  <c r="I413" i="31"/>
  <c r="L261" i="31"/>
  <c r="N261" i="31" s="1"/>
  <c r="K258" i="31"/>
  <c r="M258" i="31" s="1"/>
  <c r="L257" i="31"/>
  <c r="N257" i="31" s="1"/>
  <c r="J257" i="31"/>
  <c r="I160" i="31"/>
  <c r="K160" i="31"/>
  <c r="M160" i="31" s="1"/>
  <c r="L159" i="31"/>
  <c r="N159" i="31" s="1"/>
  <c r="K156" i="31"/>
  <c r="M156" i="31" s="1"/>
  <c r="L155" i="31"/>
  <c r="N155" i="31" s="1"/>
  <c r="K152" i="31"/>
  <c r="M152" i="31" s="1"/>
  <c r="L151" i="31"/>
  <c r="N151" i="31" s="1"/>
  <c r="K148" i="31"/>
  <c r="M148" i="31" s="1"/>
  <c r="L147" i="31"/>
  <c r="N147" i="31" s="1"/>
  <c r="K144" i="31"/>
  <c r="M144" i="31" s="1"/>
  <c r="L143" i="31"/>
  <c r="N143" i="31" s="1"/>
  <c r="J143" i="31"/>
  <c r="I140" i="31"/>
  <c r="K140" i="31"/>
  <c r="M140" i="31" s="1"/>
  <c r="L412" i="31"/>
  <c r="N412" i="31" s="1"/>
  <c r="J412" i="31"/>
  <c r="K409" i="31"/>
  <c r="M409" i="31" s="1"/>
  <c r="I409" i="31"/>
  <c r="L408" i="31"/>
  <c r="N408" i="31" s="1"/>
  <c r="K254" i="31"/>
  <c r="M254" i="31" s="1"/>
  <c r="L253" i="31"/>
  <c r="N253" i="31" s="1"/>
  <c r="I250" i="31"/>
  <c r="K250" i="31"/>
  <c r="M250" i="31" s="1"/>
  <c r="J249" i="31"/>
  <c r="L249" i="31"/>
  <c r="N249" i="31" s="1"/>
  <c r="K246" i="31"/>
  <c r="M246" i="31" s="1"/>
  <c r="I246" i="31"/>
  <c r="L245" i="31"/>
  <c r="N245" i="31" s="1"/>
  <c r="K139" i="31"/>
  <c r="M139" i="31" s="1"/>
  <c r="J138" i="31"/>
  <c r="L138" i="31"/>
  <c r="N138" i="31" s="1"/>
  <c r="K135" i="31"/>
  <c r="M135" i="31" s="1"/>
  <c r="L134" i="31"/>
  <c r="N134" i="31" s="1"/>
  <c r="I131" i="31"/>
  <c r="K131" i="31"/>
  <c r="M131" i="31" s="1"/>
  <c r="L130" i="31"/>
  <c r="N130" i="31" s="1"/>
  <c r="K127" i="31"/>
  <c r="M127" i="31" s="1"/>
  <c r="L126" i="31"/>
  <c r="N126" i="31" s="1"/>
  <c r="J126" i="31"/>
  <c r="K403" i="31"/>
  <c r="M403" i="31" s="1"/>
  <c r="I403" i="31"/>
  <c r="L402" i="31"/>
  <c r="N402" i="31" s="1"/>
  <c r="K242" i="31"/>
  <c r="M242" i="31" s="1"/>
  <c r="L241" i="31"/>
  <c r="N241" i="31" s="1"/>
  <c r="J241" i="31"/>
  <c r="I238" i="31"/>
  <c r="K238" i="31"/>
  <c r="M238" i="31" s="1"/>
  <c r="L237" i="31"/>
  <c r="N237" i="31" s="1"/>
  <c r="J237" i="31"/>
  <c r="K234" i="31"/>
  <c r="M234" i="31" s="1"/>
  <c r="I234" i="31"/>
  <c r="L233" i="31"/>
  <c r="N233" i="31" s="1"/>
  <c r="J233" i="31"/>
  <c r="K230" i="31"/>
  <c r="M230" i="31" s="1"/>
  <c r="J229" i="31"/>
  <c r="L229" i="31"/>
  <c r="N229" i="31" s="1"/>
  <c r="K226" i="31"/>
  <c r="M226" i="31" s="1"/>
  <c r="L225" i="31"/>
  <c r="N225" i="31" s="1"/>
  <c r="K222" i="31"/>
  <c r="M222" i="31" s="1"/>
  <c r="L221" i="31"/>
  <c r="N221" i="31" s="1"/>
  <c r="K218" i="31"/>
  <c r="M218" i="31" s="1"/>
  <c r="J217" i="31"/>
  <c r="L217" i="31"/>
  <c r="N217" i="31" s="1"/>
  <c r="K214" i="31"/>
  <c r="M214" i="31" s="1"/>
  <c r="J213" i="31"/>
  <c r="L213" i="31"/>
  <c r="N213" i="31" s="1"/>
  <c r="K210" i="31"/>
  <c r="M210" i="31" s="1"/>
  <c r="L125" i="31"/>
  <c r="N125" i="31" s="1"/>
  <c r="K122" i="31"/>
  <c r="M122" i="31" s="1"/>
  <c r="L121" i="31"/>
  <c r="N121" i="31" s="1"/>
  <c r="K118" i="31"/>
  <c r="M118" i="31" s="1"/>
  <c r="L117" i="31"/>
  <c r="N117" i="31" s="1"/>
  <c r="J117" i="31"/>
  <c r="K114" i="31"/>
  <c r="M114" i="31" s="1"/>
  <c r="I114" i="31"/>
  <c r="L113" i="31"/>
  <c r="N113" i="31" s="1"/>
  <c r="I110" i="31"/>
  <c r="K110" i="31"/>
  <c r="M110" i="31" s="1"/>
  <c r="L109" i="31"/>
  <c r="N109" i="31" s="1"/>
  <c r="J109" i="31"/>
  <c r="K106" i="31"/>
  <c r="M106" i="31" s="1"/>
  <c r="L105" i="31"/>
  <c r="N105" i="31" s="1"/>
  <c r="K102" i="31"/>
  <c r="M102" i="31" s="1"/>
  <c r="L101" i="31"/>
  <c r="N101" i="31" s="1"/>
  <c r="K98" i="31"/>
  <c r="M98" i="31" s="1"/>
  <c r="L97" i="31"/>
  <c r="N97" i="31" s="1"/>
  <c r="K94" i="31"/>
  <c r="M94" i="31" s="1"/>
  <c r="I94" i="31"/>
  <c r="L93" i="31"/>
  <c r="N93" i="31" s="1"/>
  <c r="K399" i="31"/>
  <c r="M399" i="31" s="1"/>
  <c r="I399" i="31"/>
  <c r="J398" i="31"/>
  <c r="L398" i="31"/>
  <c r="N398" i="31" s="1"/>
  <c r="K395" i="31"/>
  <c r="M395" i="31" s="1"/>
  <c r="I395" i="31"/>
  <c r="L394" i="31"/>
  <c r="N394" i="31" s="1"/>
  <c r="K391" i="31"/>
  <c r="M391" i="31" s="1"/>
  <c r="I391" i="31"/>
  <c r="L390" i="31"/>
  <c r="N390" i="31" s="1"/>
  <c r="J390" i="31"/>
  <c r="K387" i="31"/>
  <c r="M387" i="31" s="1"/>
  <c r="I387" i="31"/>
  <c r="L386" i="31"/>
  <c r="N386" i="31" s="1"/>
  <c r="K383" i="31"/>
  <c r="M383" i="31" s="1"/>
  <c r="I383" i="31"/>
  <c r="L382" i="31"/>
  <c r="N382" i="31" s="1"/>
  <c r="J382" i="31"/>
  <c r="K379" i="31"/>
  <c r="M379" i="31" s="1"/>
  <c r="I379" i="31"/>
  <c r="L378" i="31"/>
  <c r="N378" i="31" s="1"/>
  <c r="I375" i="31"/>
  <c r="K375" i="31"/>
  <c r="M375" i="31" s="1"/>
  <c r="L374" i="31"/>
  <c r="N374" i="31" s="1"/>
  <c r="K209" i="31"/>
  <c r="M209" i="31" s="1"/>
  <c r="J208" i="31"/>
  <c r="L208" i="31"/>
  <c r="N208" i="31" s="1"/>
  <c r="K205" i="31"/>
  <c r="M205" i="31" s="1"/>
  <c r="L204" i="31"/>
  <c r="N204" i="31" s="1"/>
  <c r="J204" i="31"/>
  <c r="K201" i="31"/>
  <c r="M201" i="31" s="1"/>
  <c r="L200" i="31"/>
  <c r="N200" i="31" s="1"/>
  <c r="K197" i="31"/>
  <c r="M197" i="31" s="1"/>
  <c r="L196" i="31"/>
  <c r="N196" i="31" s="1"/>
  <c r="K193" i="31"/>
  <c r="M193" i="31" s="1"/>
  <c r="J192" i="31"/>
  <c r="L192" i="31"/>
  <c r="N192" i="31" s="1"/>
  <c r="E188" i="31"/>
  <c r="I252" i="31" s="1"/>
  <c r="K189" i="31"/>
  <c r="M189" i="31" s="1"/>
  <c r="J90" i="31"/>
  <c r="L90" i="31"/>
  <c r="N90" i="31" s="1"/>
  <c r="K87" i="31"/>
  <c r="M87" i="31" s="1"/>
  <c r="I87" i="31"/>
  <c r="L86" i="31"/>
  <c r="N86" i="31" s="1"/>
  <c r="K83" i="31"/>
  <c r="M83" i="31" s="1"/>
  <c r="F81" i="31"/>
  <c r="J153" i="31" s="1"/>
  <c r="L82" i="31"/>
  <c r="N82" i="31" s="1"/>
  <c r="K71" i="31"/>
  <c r="M71" i="31" s="1"/>
  <c r="L70" i="31"/>
  <c r="N70" i="31" s="1"/>
  <c r="J70" i="31"/>
  <c r="K67" i="31"/>
  <c r="M67" i="31" s="1"/>
  <c r="L66" i="31"/>
  <c r="N66" i="31" s="1"/>
  <c r="J66" i="31"/>
  <c r="K63" i="31"/>
  <c r="M63" i="31" s="1"/>
  <c r="I63" i="31"/>
  <c r="L62" i="31"/>
  <c r="N62" i="31" s="1"/>
  <c r="J62" i="31"/>
  <c r="K59" i="31"/>
  <c r="M59" i="31" s="1"/>
  <c r="I59" i="31"/>
  <c r="L58" i="31"/>
  <c r="N58" i="31" s="1"/>
  <c r="J58" i="31"/>
  <c r="K55" i="31"/>
  <c r="M55" i="31" s="1"/>
  <c r="I55" i="31"/>
  <c r="L54" i="31"/>
  <c r="N54" i="31" s="1"/>
  <c r="J54" i="31"/>
  <c r="K51" i="31"/>
  <c r="M51" i="31" s="1"/>
  <c r="I51" i="31"/>
  <c r="L50" i="31"/>
  <c r="N50" i="31" s="1"/>
  <c r="J50" i="31"/>
  <c r="K47" i="31"/>
  <c r="M47" i="31" s="1"/>
  <c r="I47" i="31"/>
  <c r="L46" i="31"/>
  <c r="N46" i="31" s="1"/>
  <c r="J46" i="31"/>
  <c r="K43" i="31"/>
  <c r="M43" i="31" s="1"/>
  <c r="I43" i="31"/>
  <c r="L42" i="31"/>
  <c r="N42" i="31" s="1"/>
  <c r="J42" i="31"/>
  <c r="K39" i="31"/>
  <c r="M39" i="31" s="1"/>
  <c r="J38" i="31"/>
  <c r="L38" i="31"/>
  <c r="N38" i="31" s="1"/>
  <c r="K35" i="31"/>
  <c r="M35" i="31" s="1"/>
  <c r="L34" i="31"/>
  <c r="N34" i="31" s="1"/>
  <c r="J34" i="31"/>
  <c r="K31" i="31"/>
  <c r="M31" i="31" s="1"/>
  <c r="I31" i="31"/>
  <c r="L30" i="31"/>
  <c r="N30" i="31" s="1"/>
  <c r="J30" i="31"/>
  <c r="K27" i="31"/>
  <c r="M27" i="31" s="1"/>
  <c r="L26" i="31"/>
  <c r="N26" i="31" s="1"/>
  <c r="J26" i="31"/>
  <c r="I23" i="31"/>
  <c r="E22" i="31"/>
  <c r="I57" i="31" s="1"/>
  <c r="K23" i="31"/>
  <c r="M23" i="31" s="1"/>
  <c r="L636" i="31"/>
  <c r="N636" i="31" s="1"/>
  <c r="L602" i="31"/>
  <c r="N602" i="31" s="1"/>
  <c r="J602" i="31"/>
  <c r="L563" i="31"/>
  <c r="N563" i="31" s="1"/>
  <c r="K560" i="31"/>
  <c r="M560" i="31" s="1"/>
  <c r="I560" i="31"/>
  <c r="K556" i="31"/>
  <c r="M556" i="31" s="1"/>
  <c r="I556" i="31"/>
  <c r="L551" i="31"/>
  <c r="N551" i="31" s="1"/>
  <c r="I548" i="31"/>
  <c r="K548" i="31"/>
  <c r="M548" i="31" s="1"/>
  <c r="K544" i="31"/>
  <c r="M544" i="31" s="1"/>
  <c r="I544" i="31"/>
  <c r="L539" i="31"/>
  <c r="N539" i="31" s="1"/>
  <c r="K536" i="31"/>
  <c r="M536" i="31" s="1"/>
  <c r="I536" i="31"/>
  <c r="K532" i="31"/>
  <c r="M532" i="31" s="1"/>
  <c r="I532" i="31"/>
  <c r="I528" i="31"/>
  <c r="K528" i="31"/>
  <c r="M528" i="31" s="1"/>
  <c r="L523" i="31"/>
  <c r="N523" i="31" s="1"/>
  <c r="J523" i="31"/>
  <c r="L363" i="31"/>
  <c r="N363" i="31" s="1"/>
  <c r="J363" i="31"/>
  <c r="K360" i="31"/>
  <c r="M360" i="31" s="1"/>
  <c r="I360" i="31"/>
  <c r="K356" i="31"/>
  <c r="M356" i="31" s="1"/>
  <c r="I356" i="31"/>
  <c r="J351" i="31"/>
  <c r="L351" i="31"/>
  <c r="N351" i="31" s="1"/>
  <c r="K348" i="31"/>
  <c r="M348" i="31" s="1"/>
  <c r="I348" i="31"/>
  <c r="I344" i="31"/>
  <c r="K344" i="31"/>
  <c r="M344" i="31" s="1"/>
  <c r="K180" i="31"/>
  <c r="M180" i="31" s="1"/>
  <c r="I180" i="31"/>
  <c r="J179" i="31"/>
  <c r="L179" i="31"/>
  <c r="N179" i="31" s="1"/>
  <c r="L631" i="31"/>
  <c r="N631" i="31" s="1"/>
  <c r="L596" i="31"/>
  <c r="N596" i="31" s="1"/>
  <c r="J592" i="31"/>
  <c r="L592" i="31"/>
  <c r="N592" i="31" s="1"/>
  <c r="K589" i="31"/>
  <c r="M589" i="31" s="1"/>
  <c r="I589" i="31"/>
  <c r="J584" i="31"/>
  <c r="L584" i="31"/>
  <c r="N584" i="31" s="1"/>
  <c r="L580" i="31"/>
  <c r="N580" i="31" s="1"/>
  <c r="L576" i="31"/>
  <c r="N576" i="31" s="1"/>
  <c r="J576" i="31"/>
  <c r="J572" i="31"/>
  <c r="L572" i="31"/>
  <c r="N572" i="31" s="1"/>
  <c r="I569" i="31"/>
  <c r="K569" i="31"/>
  <c r="M569" i="31" s="1"/>
  <c r="L564" i="31"/>
  <c r="N564" i="31" s="1"/>
  <c r="K517" i="31"/>
  <c r="M517" i="31" s="1"/>
  <c r="I517" i="31"/>
  <c r="K513" i="31"/>
  <c r="M513" i="31" s="1"/>
  <c r="I513" i="31"/>
  <c r="L512" i="31"/>
  <c r="N512" i="31" s="1"/>
  <c r="I509" i="31"/>
  <c r="K509" i="31"/>
  <c r="M509" i="31" s="1"/>
  <c r="L508" i="31"/>
  <c r="N508" i="31" s="1"/>
  <c r="L504" i="31"/>
  <c r="N504" i="31" s="1"/>
  <c r="K501" i="31"/>
  <c r="M501" i="31" s="1"/>
  <c r="I501" i="31"/>
  <c r="K497" i="31"/>
  <c r="M497" i="31" s="1"/>
  <c r="I497" i="31"/>
  <c r="L492" i="31"/>
  <c r="N492" i="31" s="1"/>
  <c r="I489" i="31"/>
  <c r="K489" i="31"/>
  <c r="M489" i="31" s="1"/>
  <c r="K485" i="31"/>
  <c r="M485" i="31" s="1"/>
  <c r="I485" i="31"/>
  <c r="K481" i="31"/>
  <c r="M481" i="31" s="1"/>
  <c r="I481" i="31"/>
  <c r="L336" i="31"/>
  <c r="N336" i="31" s="1"/>
  <c r="I333" i="31"/>
  <c r="K333" i="31"/>
  <c r="M333" i="31" s="1"/>
  <c r="K628" i="31"/>
  <c r="M628" i="31" s="1"/>
  <c r="I628" i="31"/>
  <c r="K479" i="31"/>
  <c r="M479" i="31" s="1"/>
  <c r="I479" i="31"/>
  <c r="I475" i="31"/>
  <c r="K475" i="31"/>
  <c r="M475" i="31" s="1"/>
  <c r="L470" i="31"/>
  <c r="N470" i="31" s="1"/>
  <c r="K467" i="31"/>
  <c r="M467" i="31" s="1"/>
  <c r="I467" i="31"/>
  <c r="K463" i="31"/>
  <c r="M463" i="31" s="1"/>
  <c r="I463" i="31"/>
  <c r="I459" i="31"/>
  <c r="K459" i="31"/>
  <c r="M459" i="31" s="1"/>
  <c r="K327" i="31"/>
  <c r="M327" i="31" s="1"/>
  <c r="I323" i="31"/>
  <c r="K323" i="31"/>
  <c r="M323" i="31" s="1"/>
  <c r="L322" i="31"/>
  <c r="N322" i="31" s="1"/>
  <c r="L625" i="31"/>
  <c r="N625" i="31" s="1"/>
  <c r="K622" i="31"/>
  <c r="M622" i="31" s="1"/>
  <c r="I622" i="31"/>
  <c r="K618" i="31"/>
  <c r="M618" i="31" s="1"/>
  <c r="I618" i="31"/>
  <c r="K614" i="31"/>
  <c r="M614" i="31" s="1"/>
  <c r="I614" i="31"/>
  <c r="J455" i="31"/>
  <c r="L455" i="31"/>
  <c r="N455" i="31" s="1"/>
  <c r="I452" i="31"/>
  <c r="K452" i="31"/>
  <c r="M452" i="31" s="1"/>
  <c r="K448" i="31"/>
  <c r="M448" i="31" s="1"/>
  <c r="I448" i="31"/>
  <c r="K444" i="31"/>
  <c r="M444" i="31" s="1"/>
  <c r="I444" i="31"/>
  <c r="K440" i="31"/>
  <c r="M440" i="31" s="1"/>
  <c r="I440" i="31"/>
  <c r="K436" i="31"/>
  <c r="M436" i="31" s="1"/>
  <c r="I436" i="31"/>
  <c r="K428" i="31"/>
  <c r="M428" i="31" s="1"/>
  <c r="I428" i="31"/>
  <c r="L423" i="31"/>
  <c r="N423" i="31" s="1"/>
  <c r="L419" i="31"/>
  <c r="N419" i="31" s="1"/>
  <c r="L316" i="31"/>
  <c r="N316" i="31" s="1"/>
  <c r="J316" i="31"/>
  <c r="L312" i="31"/>
  <c r="N312" i="31" s="1"/>
  <c r="K309" i="31"/>
  <c r="M309" i="31" s="1"/>
  <c r="K305" i="31"/>
  <c r="M305" i="31" s="1"/>
  <c r="L300" i="31"/>
  <c r="N300" i="31" s="1"/>
  <c r="L296" i="31"/>
  <c r="N296" i="31" s="1"/>
  <c r="J296" i="31"/>
  <c r="L292" i="31"/>
  <c r="N292" i="31" s="1"/>
  <c r="J292" i="31"/>
  <c r="L415" i="31"/>
  <c r="N415" i="31" s="1"/>
  <c r="J415" i="31"/>
  <c r="L289" i="31"/>
  <c r="N289" i="31" s="1"/>
  <c r="J289" i="31"/>
  <c r="K286" i="31"/>
  <c r="M286" i="31" s="1"/>
  <c r="L285" i="31"/>
  <c r="N285" i="31" s="1"/>
  <c r="K282" i="31"/>
  <c r="M282" i="31" s="1"/>
  <c r="I282" i="31"/>
  <c r="L281" i="31"/>
  <c r="N281" i="31" s="1"/>
  <c r="I278" i="31"/>
  <c r="K278" i="31"/>
  <c r="M278" i="31" s="1"/>
  <c r="K274" i="31"/>
  <c r="M274" i="31" s="1"/>
  <c r="J273" i="31"/>
  <c r="L273" i="31"/>
  <c r="N273" i="31" s="1"/>
  <c r="K270" i="31"/>
  <c r="M270" i="31" s="1"/>
  <c r="L269" i="31"/>
  <c r="N269" i="31" s="1"/>
  <c r="K266" i="31"/>
  <c r="M266" i="31" s="1"/>
  <c r="I266" i="31"/>
  <c r="L265" i="31"/>
  <c r="N265" i="31" s="1"/>
  <c r="I262" i="31"/>
  <c r="K262" i="31"/>
  <c r="M262" i="31" s="1"/>
  <c r="L177" i="31"/>
  <c r="N177" i="31" s="1"/>
  <c r="K174" i="31"/>
  <c r="M174" i="31" s="1"/>
  <c r="L173" i="31"/>
  <c r="N173" i="31" s="1"/>
  <c r="K170" i="31"/>
  <c r="M170" i="31" s="1"/>
  <c r="L169" i="31"/>
  <c r="N169" i="31" s="1"/>
  <c r="L165" i="31"/>
  <c r="N165" i="31" s="1"/>
  <c r="L161" i="31"/>
  <c r="N161" i="31" s="1"/>
  <c r="K260" i="31"/>
  <c r="M260" i="31" s="1"/>
  <c r="L259" i="31"/>
  <c r="N259" i="31" s="1"/>
  <c r="J259" i="31"/>
  <c r="K256" i="31"/>
  <c r="M256" i="31" s="1"/>
  <c r="I256" i="31"/>
  <c r="L255" i="31"/>
  <c r="N255" i="31" s="1"/>
  <c r="J157" i="31"/>
  <c r="L157" i="31"/>
  <c r="N157" i="31" s="1"/>
  <c r="K154" i="31"/>
  <c r="M154" i="31" s="1"/>
  <c r="J149" i="31"/>
  <c r="L149" i="31"/>
  <c r="N149" i="31" s="1"/>
  <c r="L145" i="31"/>
  <c r="N145" i="31" s="1"/>
  <c r="L141" i="31"/>
  <c r="N141" i="31" s="1"/>
  <c r="L410" i="31"/>
  <c r="N410" i="31" s="1"/>
  <c r="L406" i="31"/>
  <c r="N406" i="31" s="1"/>
  <c r="L251" i="31"/>
  <c r="N251" i="31" s="1"/>
  <c r="J251" i="31"/>
  <c r="K248" i="31"/>
  <c r="M248" i="31" s="1"/>
  <c r="L247" i="31"/>
  <c r="N247" i="31" s="1"/>
  <c r="J247" i="31"/>
  <c r="K244" i="31"/>
  <c r="M244" i="31" s="1"/>
  <c r="L243" i="31"/>
  <c r="N243" i="31" s="1"/>
  <c r="K137" i="31"/>
  <c r="M137" i="31" s="1"/>
  <c r="L136" i="31"/>
  <c r="N136" i="31" s="1"/>
  <c r="J136" i="31"/>
  <c r="K133" i="31"/>
  <c r="M133" i="31" s="1"/>
  <c r="L132" i="31"/>
  <c r="N132" i="31" s="1"/>
  <c r="K129" i="31"/>
  <c r="M129" i="31" s="1"/>
  <c r="L128" i="31"/>
  <c r="N128" i="31" s="1"/>
  <c r="K405" i="31"/>
  <c r="M405" i="31" s="1"/>
  <c r="I405" i="31"/>
  <c r="L404" i="31"/>
  <c r="N404" i="31" s="1"/>
  <c r="J404" i="31"/>
  <c r="K401" i="31"/>
  <c r="M401" i="31" s="1"/>
  <c r="I401" i="31"/>
  <c r="L400" i="31"/>
  <c r="N400" i="31" s="1"/>
  <c r="K240" i="31"/>
  <c r="M240" i="31" s="1"/>
  <c r="L239" i="31"/>
  <c r="N239" i="31" s="1"/>
  <c r="J239" i="31"/>
  <c r="I236" i="31"/>
  <c r="K236" i="31"/>
  <c r="M236" i="31" s="1"/>
  <c r="L235" i="31"/>
  <c r="N235" i="31" s="1"/>
  <c r="K232" i="31"/>
  <c r="M232" i="31" s="1"/>
  <c r="I232" i="31"/>
  <c r="L231" i="31"/>
  <c r="N231" i="31" s="1"/>
  <c r="K228" i="31"/>
  <c r="M228" i="31" s="1"/>
  <c r="I228" i="31"/>
  <c r="L227" i="31"/>
  <c r="N227" i="31" s="1"/>
  <c r="I224" i="31"/>
  <c r="K224" i="31"/>
  <c r="M224" i="31" s="1"/>
  <c r="J223" i="31"/>
  <c r="L223" i="31"/>
  <c r="N223" i="31" s="1"/>
  <c r="K220" i="31"/>
  <c r="M220" i="31" s="1"/>
  <c r="L219" i="31"/>
  <c r="N219" i="31" s="1"/>
  <c r="J219" i="31"/>
  <c r="K216" i="31"/>
  <c r="M216" i="31" s="1"/>
  <c r="L215" i="31"/>
  <c r="N215" i="31" s="1"/>
  <c r="K212" i="31"/>
  <c r="M212" i="31" s="1"/>
  <c r="I212" i="31"/>
  <c r="L211" i="31"/>
  <c r="N211" i="31" s="1"/>
  <c r="L123" i="31"/>
  <c r="N123" i="31" s="1"/>
  <c r="J119" i="31"/>
  <c r="L119" i="31"/>
  <c r="N119" i="31" s="1"/>
  <c r="L115" i="31"/>
  <c r="N115" i="31" s="1"/>
  <c r="I112" i="31"/>
  <c r="K112" i="31"/>
  <c r="M112" i="31" s="1"/>
  <c r="K108" i="31"/>
  <c r="M108" i="31" s="1"/>
  <c r="K104" i="31"/>
  <c r="M104" i="31" s="1"/>
  <c r="L99" i="31"/>
  <c r="N99" i="31" s="1"/>
  <c r="J99" i="31"/>
  <c r="K96" i="31"/>
  <c r="M96" i="31" s="1"/>
  <c r="K92" i="31"/>
  <c r="M92" i="31" s="1"/>
  <c r="I92" i="31"/>
  <c r="K397" i="31"/>
  <c r="M397" i="31" s="1"/>
  <c r="I397" i="31"/>
  <c r="I393" i="31"/>
  <c r="K393" i="31"/>
  <c r="M393" i="31" s="1"/>
  <c r="L388" i="31"/>
  <c r="N388" i="31" s="1"/>
  <c r="K385" i="31"/>
  <c r="M385" i="31" s="1"/>
  <c r="I385" i="31"/>
  <c r="K381" i="31"/>
  <c r="M381" i="31" s="1"/>
  <c r="I381" i="31"/>
  <c r="K377" i="31"/>
  <c r="M377" i="31" s="1"/>
  <c r="I377" i="31"/>
  <c r="L372" i="31"/>
  <c r="N372" i="31" s="1"/>
  <c r="F371" i="31"/>
  <c r="J471" i="31" s="1"/>
  <c r="J206" i="31"/>
  <c r="L206" i="31"/>
  <c r="N206" i="31" s="1"/>
  <c r="L202" i="31"/>
  <c r="N202" i="31" s="1"/>
  <c r="J202" i="31"/>
  <c r="L198" i="31"/>
  <c r="N198" i="31" s="1"/>
  <c r="J198" i="31"/>
  <c r="J194" i="31"/>
  <c r="L194" i="31"/>
  <c r="N194" i="31" s="1"/>
  <c r="L190" i="31"/>
  <c r="N190" i="31" s="1"/>
  <c r="J190" i="31"/>
  <c r="K89" i="31"/>
  <c r="M89" i="31" s="1"/>
  <c r="K85" i="31"/>
  <c r="M85" i="31" s="1"/>
  <c r="L68" i="31"/>
  <c r="N68" i="31" s="1"/>
  <c r="J68" i="31"/>
  <c r="K65" i="31"/>
  <c r="M65" i="31" s="1"/>
  <c r="J60" i="31"/>
  <c r="L60" i="31"/>
  <c r="N60" i="31" s="1"/>
  <c r="L56" i="31"/>
  <c r="N56" i="31" s="1"/>
  <c r="J56" i="31"/>
  <c r="L52" i="31"/>
  <c r="N52" i="31" s="1"/>
  <c r="J52" i="31"/>
  <c r="K49" i="31"/>
  <c r="M49" i="31" s="1"/>
  <c r="I49" i="31"/>
  <c r="K45" i="31"/>
  <c r="M45" i="31" s="1"/>
  <c r="I45" i="31"/>
  <c r="J44" i="31"/>
  <c r="L44" i="31"/>
  <c r="N44" i="31" s="1"/>
  <c r="J40" i="31"/>
  <c r="L40" i="31"/>
  <c r="N40" i="31" s="1"/>
  <c r="L36" i="31"/>
  <c r="N36" i="31" s="1"/>
  <c r="J36" i="31"/>
  <c r="L32" i="31"/>
  <c r="N32" i="31" s="1"/>
  <c r="J32" i="31"/>
  <c r="K29" i="31"/>
  <c r="M29" i="31" s="1"/>
  <c r="I29" i="31"/>
  <c r="L24" i="31"/>
  <c r="N24" i="31" s="1"/>
  <c r="J24" i="31"/>
  <c r="K638" i="31"/>
  <c r="M638" i="31" s="1"/>
  <c r="I638" i="31"/>
  <c r="L637" i="31"/>
  <c r="N637" i="31" s="1"/>
  <c r="J637" i="31"/>
  <c r="K604" i="31"/>
  <c r="M604" i="31" s="1"/>
  <c r="I604" i="31"/>
  <c r="L603" i="31"/>
  <c r="N603" i="31" s="1"/>
  <c r="K600" i="31"/>
  <c r="M600" i="31" s="1"/>
  <c r="I600" i="31"/>
  <c r="L599" i="31"/>
  <c r="N599" i="31" s="1"/>
  <c r="J599" i="31"/>
  <c r="K561" i="31"/>
  <c r="M561" i="31" s="1"/>
  <c r="I561" i="31"/>
  <c r="L560" i="31"/>
  <c r="N560" i="31" s="1"/>
  <c r="K557" i="31"/>
  <c r="M557" i="31" s="1"/>
  <c r="I557" i="31"/>
  <c r="L556" i="31"/>
  <c r="N556" i="31" s="1"/>
  <c r="J556" i="31"/>
  <c r="K553" i="31"/>
  <c r="M553" i="31" s="1"/>
  <c r="I553" i="31"/>
  <c r="L552" i="31"/>
  <c r="N552" i="31" s="1"/>
  <c r="J552" i="31"/>
  <c r="K549" i="31"/>
  <c r="M549" i="31" s="1"/>
  <c r="I549" i="31"/>
  <c r="L548" i="31"/>
  <c r="N548" i="31" s="1"/>
  <c r="J548" i="31"/>
  <c r="K545" i="31"/>
  <c r="M545" i="31" s="1"/>
  <c r="I545" i="31"/>
  <c r="L544" i="31"/>
  <c r="N544" i="31" s="1"/>
  <c r="J544" i="31"/>
  <c r="K541" i="31"/>
  <c r="M541" i="31" s="1"/>
  <c r="I541" i="31"/>
  <c r="L540" i="31"/>
  <c r="N540" i="31" s="1"/>
  <c r="J540" i="31"/>
  <c r="K537" i="31"/>
  <c r="M537" i="31" s="1"/>
  <c r="I537" i="31"/>
  <c r="J536" i="31"/>
  <c r="L536" i="31"/>
  <c r="N536" i="31" s="1"/>
  <c r="I533" i="31"/>
  <c r="K533" i="31"/>
  <c r="M533" i="31" s="1"/>
  <c r="L532" i="31"/>
  <c r="N532" i="31" s="1"/>
  <c r="J532" i="31"/>
  <c r="K529" i="31"/>
  <c r="M529" i="31" s="1"/>
  <c r="I529" i="31"/>
  <c r="L528" i="31"/>
  <c r="N528" i="31" s="1"/>
  <c r="J528" i="31"/>
  <c r="I525" i="31"/>
  <c r="K525" i="31"/>
  <c r="M525" i="31" s="1"/>
  <c r="J524" i="31"/>
  <c r="L524" i="31"/>
  <c r="N524" i="31" s="1"/>
  <c r="I521" i="31"/>
  <c r="K521" i="31"/>
  <c r="M521" i="31" s="1"/>
  <c r="L520" i="31"/>
  <c r="N520" i="31" s="1"/>
  <c r="J520" i="31"/>
  <c r="K361" i="31"/>
  <c r="M361" i="31" s="1"/>
  <c r="I361" i="31"/>
  <c r="L360" i="31"/>
  <c r="N360" i="31" s="1"/>
  <c r="J360" i="31"/>
  <c r="I357" i="31"/>
  <c r="K357" i="31"/>
  <c r="M357" i="31" s="1"/>
  <c r="L356" i="31"/>
  <c r="N356" i="31" s="1"/>
  <c r="J356" i="31"/>
  <c r="K353" i="31"/>
  <c r="M353" i="31" s="1"/>
  <c r="I353" i="31"/>
  <c r="L352" i="31"/>
  <c r="N352" i="31" s="1"/>
  <c r="I349" i="31"/>
  <c r="K349" i="31"/>
  <c r="M349" i="31" s="1"/>
  <c r="L348" i="31"/>
  <c r="N348" i="31" s="1"/>
  <c r="J348" i="31"/>
  <c r="K345" i="31"/>
  <c r="M345" i="31" s="1"/>
  <c r="I345" i="31"/>
  <c r="J344" i="31"/>
  <c r="L344" i="31"/>
  <c r="N344" i="31" s="1"/>
  <c r="K341" i="31"/>
  <c r="M341" i="31" s="1"/>
  <c r="I341" i="31"/>
  <c r="L180" i="31"/>
  <c r="N180" i="31" s="1"/>
  <c r="J180" i="31"/>
  <c r="L632" i="31"/>
  <c r="N632" i="31" s="1"/>
  <c r="K598" i="31"/>
  <c r="M598" i="31" s="1"/>
  <c r="I598" i="31"/>
  <c r="L597" i="31"/>
  <c r="N597" i="31" s="1"/>
  <c r="J597" i="31"/>
  <c r="I594" i="31"/>
  <c r="K594" i="31"/>
  <c r="M594" i="31" s="1"/>
  <c r="L593" i="31"/>
  <c r="N593" i="31" s="1"/>
  <c r="J593" i="31"/>
  <c r="K590" i="31"/>
  <c r="M590" i="31" s="1"/>
  <c r="I590" i="31"/>
  <c r="L589" i="31"/>
  <c r="N589" i="31" s="1"/>
  <c r="J589" i="31"/>
  <c r="K586" i="31"/>
  <c r="M586" i="31" s="1"/>
  <c r="I586" i="31"/>
  <c r="L585" i="31"/>
  <c r="N585" i="31" s="1"/>
  <c r="J585" i="31"/>
  <c r="K582" i="31"/>
  <c r="M582" i="31" s="1"/>
  <c r="I582" i="31"/>
  <c r="L581" i="31"/>
  <c r="N581" i="31" s="1"/>
  <c r="J581" i="31"/>
  <c r="K578" i="31"/>
  <c r="M578" i="31" s="1"/>
  <c r="I578" i="31"/>
  <c r="L577" i="31"/>
  <c r="N577" i="31" s="1"/>
  <c r="J577" i="31"/>
  <c r="I574" i="31"/>
  <c r="K574" i="31"/>
  <c r="M574" i="31" s="1"/>
  <c r="L573" i="31"/>
  <c r="N573" i="31" s="1"/>
  <c r="J573" i="31"/>
  <c r="K570" i="31"/>
  <c r="M570" i="31" s="1"/>
  <c r="I570" i="31"/>
  <c r="J569" i="31"/>
  <c r="L569" i="31"/>
  <c r="N569" i="31" s="1"/>
  <c r="K566" i="31"/>
  <c r="M566" i="31" s="1"/>
  <c r="I566" i="31"/>
  <c r="L565" i="31"/>
  <c r="N565" i="31" s="1"/>
  <c r="J565" i="31"/>
  <c r="L517" i="31"/>
  <c r="N517" i="31" s="1"/>
  <c r="K514" i="31"/>
  <c r="M514" i="31" s="1"/>
  <c r="I514" i="31"/>
  <c r="L513" i="31"/>
  <c r="N513" i="31" s="1"/>
  <c r="K510" i="31"/>
  <c r="M510" i="31" s="1"/>
  <c r="I510" i="31"/>
  <c r="L509" i="31"/>
  <c r="N509" i="31" s="1"/>
  <c r="I506" i="31"/>
  <c r="K506" i="31"/>
  <c r="M506" i="31" s="1"/>
  <c r="L505" i="31"/>
  <c r="N505" i="31" s="1"/>
  <c r="J505" i="31"/>
  <c r="K502" i="31"/>
  <c r="M502" i="31" s="1"/>
  <c r="I502" i="31"/>
  <c r="L501" i="31"/>
  <c r="N501" i="31" s="1"/>
  <c r="K498" i="31"/>
  <c r="M498" i="31" s="1"/>
  <c r="I498" i="31"/>
  <c r="L497" i="31"/>
  <c r="N497" i="31" s="1"/>
  <c r="K494" i="31"/>
  <c r="M494" i="31" s="1"/>
  <c r="I494" i="31"/>
  <c r="L493" i="31"/>
  <c r="N493" i="31" s="1"/>
  <c r="I490" i="31"/>
  <c r="K490" i="31"/>
  <c r="M490" i="31" s="1"/>
  <c r="L489" i="31"/>
  <c r="N489" i="31" s="1"/>
  <c r="I486" i="31"/>
  <c r="K486" i="31"/>
  <c r="M486" i="31" s="1"/>
  <c r="L485" i="31"/>
  <c r="N485" i="31" s="1"/>
  <c r="K482" i="31"/>
  <c r="M482" i="31" s="1"/>
  <c r="I482" i="31"/>
  <c r="L481" i="31"/>
  <c r="N481" i="31" s="1"/>
  <c r="K338" i="31"/>
  <c r="M338" i="31" s="1"/>
  <c r="I338" i="31"/>
  <c r="L337" i="31"/>
  <c r="N337" i="31" s="1"/>
  <c r="J337" i="31"/>
  <c r="K334" i="31"/>
  <c r="M334" i="31" s="1"/>
  <c r="I334" i="31"/>
  <c r="L333" i="31"/>
  <c r="N333" i="31" s="1"/>
  <c r="J333" i="31"/>
  <c r="K629" i="31"/>
  <c r="M629" i="31" s="1"/>
  <c r="I629" i="31"/>
  <c r="L628" i="31"/>
  <c r="N628" i="31" s="1"/>
  <c r="K480" i="31"/>
  <c r="M480" i="31" s="1"/>
  <c r="I480" i="31"/>
  <c r="J479" i="31"/>
  <c r="L479" i="31"/>
  <c r="N479" i="31" s="1"/>
  <c r="K476" i="31"/>
  <c r="M476" i="31" s="1"/>
  <c r="I476" i="31"/>
  <c r="L475" i="31"/>
  <c r="N475" i="31" s="1"/>
  <c r="J475" i="31"/>
  <c r="K472" i="31"/>
  <c r="M472" i="31" s="1"/>
  <c r="I472" i="31"/>
  <c r="L471" i="31"/>
  <c r="N471" i="31" s="1"/>
  <c r="I468" i="31"/>
  <c r="K468" i="31"/>
  <c r="M468" i="31" s="1"/>
  <c r="L467" i="31"/>
  <c r="N467" i="31" s="1"/>
  <c r="I464" i="31"/>
  <c r="K464" i="31"/>
  <c r="M464" i="31" s="1"/>
  <c r="J463" i="31"/>
  <c r="L463" i="31"/>
  <c r="N463" i="31" s="1"/>
  <c r="K460" i="31"/>
  <c r="M460" i="31" s="1"/>
  <c r="I460" i="31"/>
  <c r="L459" i="31"/>
  <c r="N459" i="31" s="1"/>
  <c r="J459" i="31"/>
  <c r="K328" i="31"/>
  <c r="M328" i="31" s="1"/>
  <c r="I328" i="31"/>
  <c r="L327" i="31"/>
  <c r="N327" i="31" s="1"/>
  <c r="K324" i="31"/>
  <c r="M324" i="31" s="1"/>
  <c r="I324" i="31"/>
  <c r="L323" i="31"/>
  <c r="N323" i="31" s="1"/>
  <c r="J323" i="31"/>
  <c r="K320" i="31"/>
  <c r="M320" i="31" s="1"/>
  <c r="I320" i="31"/>
  <c r="K623" i="31"/>
  <c r="M623" i="31" s="1"/>
  <c r="I623" i="31"/>
  <c r="L622" i="31"/>
  <c r="N622" i="31" s="1"/>
  <c r="I619" i="31"/>
  <c r="K619" i="31"/>
  <c r="M619" i="31" s="1"/>
  <c r="L618" i="31"/>
  <c r="N618" i="31" s="1"/>
  <c r="K615" i="31"/>
  <c r="M615" i="31" s="1"/>
  <c r="I615" i="31"/>
  <c r="L614" i="31"/>
  <c r="N614" i="31" s="1"/>
  <c r="K457" i="31"/>
  <c r="M457" i="31" s="1"/>
  <c r="I457" i="31"/>
  <c r="L456" i="31"/>
  <c r="N456" i="31" s="1"/>
  <c r="J456" i="31"/>
  <c r="K453" i="31"/>
  <c r="M453" i="31" s="1"/>
  <c r="I453" i="31"/>
  <c r="L452" i="31"/>
  <c r="N452" i="31" s="1"/>
  <c r="J452" i="31"/>
  <c r="K449" i="31"/>
  <c r="M449" i="31" s="1"/>
  <c r="I449" i="31"/>
  <c r="L448" i="31"/>
  <c r="N448" i="31" s="1"/>
  <c r="J448" i="31"/>
  <c r="K445" i="31"/>
  <c r="M445" i="31" s="1"/>
  <c r="I445" i="31"/>
  <c r="L444" i="31"/>
  <c r="N444" i="31" s="1"/>
  <c r="J444" i="31"/>
  <c r="I441" i="31"/>
  <c r="K441" i="31"/>
  <c r="M441" i="31" s="1"/>
  <c r="L440" i="31"/>
  <c r="N440" i="31" s="1"/>
  <c r="J440" i="31"/>
  <c r="K437" i="31"/>
  <c r="M437" i="31" s="1"/>
  <c r="I437" i="31"/>
  <c r="L436" i="31"/>
  <c r="N436" i="31" s="1"/>
  <c r="J436" i="31"/>
  <c r="K433" i="31"/>
  <c r="M433" i="31" s="1"/>
  <c r="I433" i="31"/>
  <c r="L432" i="31"/>
  <c r="N432" i="31" s="1"/>
  <c r="K429" i="31"/>
  <c r="M429" i="31" s="1"/>
  <c r="I429" i="31"/>
  <c r="L428" i="31"/>
  <c r="N428" i="31" s="1"/>
  <c r="J428" i="31"/>
  <c r="K425" i="31"/>
  <c r="M425" i="31" s="1"/>
  <c r="I425" i="31"/>
  <c r="L424" i="31"/>
  <c r="N424" i="31" s="1"/>
  <c r="J424" i="31"/>
  <c r="I421" i="31"/>
  <c r="K421" i="31"/>
  <c r="M421" i="31" s="1"/>
  <c r="L420" i="31"/>
  <c r="N420" i="31" s="1"/>
  <c r="J420" i="31"/>
  <c r="K318" i="31"/>
  <c r="M318" i="31" s="1"/>
  <c r="J317" i="31"/>
  <c r="L317" i="31"/>
  <c r="N317" i="31" s="1"/>
  <c r="K314" i="31"/>
  <c r="M314" i="31" s="1"/>
  <c r="I314" i="31"/>
  <c r="L313" i="31"/>
  <c r="N313" i="31" s="1"/>
  <c r="J313" i="31"/>
  <c r="K310" i="31"/>
  <c r="M310" i="31" s="1"/>
  <c r="L309" i="31"/>
  <c r="N309" i="31" s="1"/>
  <c r="K306" i="31"/>
  <c r="M306" i="31" s="1"/>
  <c r="I306" i="31"/>
  <c r="L305" i="31"/>
  <c r="N305" i="31" s="1"/>
  <c r="I302" i="31"/>
  <c r="K302" i="31"/>
  <c r="M302" i="31" s="1"/>
  <c r="J301" i="31"/>
  <c r="L301" i="31"/>
  <c r="N301" i="31" s="1"/>
  <c r="I298" i="31"/>
  <c r="K298" i="31"/>
  <c r="M298" i="31" s="1"/>
  <c r="L297" i="31"/>
  <c r="N297" i="31" s="1"/>
  <c r="J297" i="31"/>
  <c r="K294" i="31"/>
  <c r="M294" i="31" s="1"/>
  <c r="I294" i="31"/>
  <c r="L293" i="31"/>
  <c r="N293" i="31" s="1"/>
  <c r="K417" i="31"/>
  <c r="M417" i="31" s="1"/>
  <c r="I417" i="31"/>
  <c r="L416" i="31"/>
  <c r="N416" i="31" s="1"/>
  <c r="J416" i="31"/>
  <c r="K291" i="31"/>
  <c r="M291" i="31" s="1"/>
  <c r="I291" i="31"/>
  <c r="J290" i="31"/>
  <c r="L290" i="31"/>
  <c r="N290" i="31" s="1"/>
  <c r="I287" i="31"/>
  <c r="K287" i="31"/>
  <c r="M287" i="31" s="1"/>
  <c r="L286" i="31"/>
  <c r="N286" i="31" s="1"/>
  <c r="K283" i="31"/>
  <c r="M283" i="31" s="1"/>
  <c r="L282" i="31"/>
  <c r="N282" i="31" s="1"/>
  <c r="J282" i="31"/>
  <c r="K279" i="31"/>
  <c r="M279" i="31" s="1"/>
  <c r="J278" i="31"/>
  <c r="L278" i="31"/>
  <c r="N278" i="31" s="1"/>
  <c r="I275" i="31"/>
  <c r="K275" i="31"/>
  <c r="M275" i="31" s="1"/>
  <c r="L274" i="31"/>
  <c r="N274" i="31" s="1"/>
  <c r="K271" i="31"/>
  <c r="M271" i="31" s="1"/>
  <c r="I271" i="31"/>
  <c r="L270" i="31"/>
  <c r="N270" i="31" s="1"/>
  <c r="K267" i="31"/>
  <c r="M267" i="31" s="1"/>
  <c r="I267" i="31"/>
  <c r="L266" i="31"/>
  <c r="N266" i="31" s="1"/>
  <c r="K263" i="31"/>
  <c r="M263" i="31" s="1"/>
  <c r="I263" i="31"/>
  <c r="J262" i="31"/>
  <c r="L262" i="31"/>
  <c r="N262" i="31" s="1"/>
  <c r="K175" i="31"/>
  <c r="M175" i="31" s="1"/>
  <c r="L174" i="31"/>
  <c r="N174" i="31" s="1"/>
  <c r="J174" i="31"/>
  <c r="K171" i="31"/>
  <c r="M171" i="31" s="1"/>
  <c r="I171" i="31"/>
  <c r="L170" i="31"/>
  <c r="N170" i="31" s="1"/>
  <c r="J170" i="31"/>
  <c r="K167" i="31"/>
  <c r="M167" i="31" s="1"/>
  <c r="L166" i="31"/>
  <c r="N166" i="31" s="1"/>
  <c r="K163" i="31"/>
  <c r="M163" i="31" s="1"/>
  <c r="I163" i="31"/>
  <c r="J162" i="31"/>
  <c r="L162" i="31"/>
  <c r="N162" i="31" s="1"/>
  <c r="K261" i="31"/>
  <c r="M261" i="31" s="1"/>
  <c r="I261" i="31"/>
  <c r="L260" i="31"/>
  <c r="N260" i="31" s="1"/>
  <c r="K257" i="31"/>
  <c r="M257" i="31" s="1"/>
  <c r="I257" i="31"/>
  <c r="L256" i="31"/>
  <c r="N256" i="31" s="1"/>
  <c r="J256" i="31"/>
  <c r="K159" i="31"/>
  <c r="M159" i="31" s="1"/>
  <c r="L158" i="31"/>
  <c r="N158" i="31" s="1"/>
  <c r="J158" i="31"/>
  <c r="K155" i="31"/>
  <c r="M155" i="31" s="1"/>
  <c r="L154" i="31"/>
  <c r="N154" i="31" s="1"/>
  <c r="J154" i="31"/>
  <c r="K151" i="31"/>
  <c r="M151" i="31" s="1"/>
  <c r="I151" i="31"/>
  <c r="L150" i="31"/>
  <c r="N150" i="31" s="1"/>
  <c r="J150" i="31"/>
  <c r="K147" i="31"/>
  <c r="M147" i="31" s="1"/>
  <c r="L146" i="31"/>
  <c r="N146" i="31" s="1"/>
  <c r="J146" i="31"/>
  <c r="K143" i="31"/>
  <c r="M143" i="31" s="1"/>
  <c r="I143" i="31"/>
  <c r="L142" i="31"/>
  <c r="N142" i="31" s="1"/>
  <c r="J142" i="31"/>
  <c r="K412" i="31"/>
  <c r="M412" i="31" s="1"/>
  <c r="I412" i="31"/>
  <c r="L411" i="31"/>
  <c r="N411" i="31" s="1"/>
  <c r="J411" i="31"/>
  <c r="K408" i="31"/>
  <c r="M408" i="31" s="1"/>
  <c r="I408" i="31"/>
  <c r="L407" i="31"/>
  <c r="N407" i="31" s="1"/>
  <c r="J407" i="31"/>
  <c r="K253" i="31"/>
  <c r="M253" i="31" s="1"/>
  <c r="I253" i="31"/>
  <c r="L252" i="31"/>
  <c r="N252" i="31" s="1"/>
  <c r="K249" i="31"/>
  <c r="M249" i="31" s="1"/>
  <c r="I249" i="31"/>
  <c r="L248" i="31"/>
  <c r="N248" i="31" s="1"/>
  <c r="K245" i="31"/>
  <c r="M245" i="31" s="1"/>
  <c r="L244" i="31"/>
  <c r="N244" i="31" s="1"/>
  <c r="J244" i="31"/>
  <c r="K138" i="31"/>
  <c r="M138" i="31" s="1"/>
  <c r="L137" i="31"/>
  <c r="N137" i="31" s="1"/>
  <c r="K134" i="31"/>
  <c r="M134" i="31" s="1"/>
  <c r="L133" i="31"/>
  <c r="N133" i="31" s="1"/>
  <c r="J133" i="31"/>
  <c r="K130" i="31"/>
  <c r="M130" i="31" s="1"/>
  <c r="I130" i="31"/>
  <c r="L129" i="31"/>
  <c r="N129" i="31" s="1"/>
  <c r="J129" i="31"/>
  <c r="K126" i="31"/>
  <c r="M126" i="31" s="1"/>
  <c r="L405" i="31"/>
  <c r="N405" i="31" s="1"/>
  <c r="J405" i="31"/>
  <c r="K402" i="31"/>
  <c r="M402" i="31" s="1"/>
  <c r="I402" i="31"/>
  <c r="L401" i="31"/>
  <c r="N401" i="31" s="1"/>
  <c r="J401" i="31"/>
  <c r="K241" i="31"/>
  <c r="M241" i="31" s="1"/>
  <c r="I241" i="31"/>
  <c r="L240" i="31"/>
  <c r="N240" i="31" s="1"/>
  <c r="J240" i="31"/>
  <c r="K237" i="31"/>
  <c r="M237" i="31" s="1"/>
  <c r="L236" i="31"/>
  <c r="N236" i="31" s="1"/>
  <c r="K233" i="31"/>
  <c r="M233" i="31" s="1"/>
  <c r="I233" i="31"/>
  <c r="L232" i="31"/>
  <c r="N232" i="31" s="1"/>
  <c r="I229" i="31"/>
  <c r="K229" i="31"/>
  <c r="M229" i="31" s="1"/>
  <c r="L228" i="31"/>
  <c r="N228" i="31" s="1"/>
  <c r="K225" i="31"/>
  <c r="M225" i="31" s="1"/>
  <c r="I225" i="31"/>
  <c r="L224" i="31"/>
  <c r="N224" i="31" s="1"/>
  <c r="K221" i="31"/>
  <c r="M221" i="31" s="1"/>
  <c r="L220" i="31"/>
  <c r="N220" i="31" s="1"/>
  <c r="I217" i="31"/>
  <c r="K217" i="31"/>
  <c r="M217" i="31" s="1"/>
  <c r="L216" i="31"/>
  <c r="N216" i="31" s="1"/>
  <c r="I213" i="31"/>
  <c r="K213" i="31"/>
  <c r="M213" i="31" s="1"/>
  <c r="L212" i="31"/>
  <c r="N212" i="31" s="1"/>
  <c r="J212" i="31"/>
  <c r="K125" i="31"/>
  <c r="M125" i="31" s="1"/>
  <c r="L124" i="31"/>
  <c r="N124" i="31" s="1"/>
  <c r="J124" i="31"/>
  <c r="K121" i="31"/>
  <c r="M121" i="31" s="1"/>
  <c r="L120" i="31"/>
  <c r="N120" i="31" s="1"/>
  <c r="K117" i="31"/>
  <c r="M117" i="31" s="1"/>
  <c r="I117" i="31"/>
  <c r="L116" i="31"/>
  <c r="N116" i="31" s="1"/>
  <c r="K113" i="31"/>
  <c r="M113" i="31" s="1"/>
  <c r="I113" i="31"/>
  <c r="L112" i="31"/>
  <c r="N112" i="31" s="1"/>
  <c r="J112" i="31"/>
  <c r="K109" i="31"/>
  <c r="M109" i="31" s="1"/>
  <c r="L108" i="31"/>
  <c r="N108" i="31" s="1"/>
  <c r="J108" i="31"/>
  <c r="K105" i="31"/>
  <c r="M105" i="31" s="1"/>
  <c r="I105" i="31"/>
  <c r="L104" i="31"/>
  <c r="N104" i="31" s="1"/>
  <c r="J104" i="31"/>
  <c r="K101" i="31"/>
  <c r="M101" i="31" s="1"/>
  <c r="L100" i="31"/>
  <c r="N100" i="31" s="1"/>
  <c r="J100" i="31"/>
  <c r="K97" i="31"/>
  <c r="M97" i="31" s="1"/>
  <c r="J96" i="31"/>
  <c r="L96" i="31"/>
  <c r="N96" i="31" s="1"/>
  <c r="K93" i="31"/>
  <c r="M93" i="31" s="1"/>
  <c r="L92" i="31"/>
  <c r="N92" i="31" s="1"/>
  <c r="J92" i="31"/>
  <c r="I398" i="31"/>
  <c r="K398" i="31"/>
  <c r="M398" i="31" s="1"/>
  <c r="J397" i="31"/>
  <c r="L397" i="31"/>
  <c r="N397" i="31" s="1"/>
  <c r="K394" i="31"/>
  <c r="M394" i="31" s="1"/>
  <c r="I394" i="31"/>
  <c r="L393" i="31"/>
  <c r="N393" i="31" s="1"/>
  <c r="J393" i="31"/>
  <c r="K390" i="31"/>
  <c r="M390" i="31" s="1"/>
  <c r="I390" i="31"/>
  <c r="L389" i="31"/>
  <c r="N389" i="31" s="1"/>
  <c r="K386" i="31"/>
  <c r="M386" i="31" s="1"/>
  <c r="I386" i="31"/>
  <c r="J385" i="31"/>
  <c r="L385" i="31"/>
  <c r="N385" i="31" s="1"/>
  <c r="K382" i="31"/>
  <c r="M382" i="31" s="1"/>
  <c r="I382" i="31"/>
  <c r="L381" i="31"/>
  <c r="N381" i="31" s="1"/>
  <c r="J381" i="31"/>
  <c r="K378" i="31"/>
  <c r="M378" i="31" s="1"/>
  <c r="I378" i="31"/>
  <c r="L377" i="31"/>
  <c r="N377" i="31" s="1"/>
  <c r="K374" i="31"/>
  <c r="M374" i="31" s="1"/>
  <c r="I374" i="31"/>
  <c r="L373" i="31"/>
  <c r="N373" i="31" s="1"/>
  <c r="K208" i="31"/>
  <c r="M208" i="31" s="1"/>
  <c r="I208" i="31"/>
  <c r="L207" i="31"/>
  <c r="N207" i="31" s="1"/>
  <c r="K204" i="31"/>
  <c r="M204" i="31" s="1"/>
  <c r="I204" i="31"/>
  <c r="L203" i="31"/>
  <c r="N203" i="31" s="1"/>
  <c r="K200" i="31"/>
  <c r="M200" i="31" s="1"/>
  <c r="I200" i="31"/>
  <c r="L199" i="31"/>
  <c r="N199" i="31" s="1"/>
  <c r="K196" i="31"/>
  <c r="M196" i="31" s="1"/>
  <c r="L195" i="31"/>
  <c r="N195" i="31" s="1"/>
  <c r="K192" i="31"/>
  <c r="M192" i="31" s="1"/>
  <c r="I192" i="31"/>
  <c r="L191" i="31"/>
  <c r="N191" i="31" s="1"/>
  <c r="J191" i="31"/>
  <c r="I90" i="31"/>
  <c r="K90" i="31"/>
  <c r="M90" i="31" s="1"/>
  <c r="L89" i="31"/>
  <c r="N89" i="31" s="1"/>
  <c r="J89" i="31"/>
  <c r="K86" i="31"/>
  <c r="M86" i="31" s="1"/>
  <c r="L85" i="31"/>
  <c r="N85" i="31" s="1"/>
  <c r="J85" i="31"/>
  <c r="E81" i="31"/>
  <c r="I85" i="31" s="1"/>
  <c r="K82" i="31"/>
  <c r="M82" i="31" s="1"/>
  <c r="K70" i="31"/>
  <c r="M70" i="31" s="1"/>
  <c r="I70" i="31"/>
  <c r="J69" i="31"/>
  <c r="L69" i="31"/>
  <c r="N69" i="31" s="1"/>
  <c r="K66" i="31"/>
  <c r="M66" i="31" s="1"/>
  <c r="I66" i="31"/>
  <c r="L65" i="31"/>
  <c r="N65" i="31" s="1"/>
  <c r="J65" i="31"/>
  <c r="K62" i="31"/>
  <c r="M62" i="31" s="1"/>
  <c r="I62" i="31"/>
  <c r="J61" i="31"/>
  <c r="L61" i="31"/>
  <c r="N61" i="31" s="1"/>
  <c r="K58" i="31"/>
  <c r="M58" i="31" s="1"/>
  <c r="I58" i="31"/>
  <c r="L57" i="31"/>
  <c r="N57" i="31" s="1"/>
  <c r="J57" i="31"/>
  <c r="K54" i="31"/>
  <c r="M54" i="31" s="1"/>
  <c r="I54" i="31"/>
  <c r="L53" i="31"/>
  <c r="N53" i="31" s="1"/>
  <c r="J53" i="31"/>
  <c r="I50" i="31"/>
  <c r="K50" i="31"/>
  <c r="M50" i="31" s="1"/>
  <c r="J49" i="31"/>
  <c r="L49" i="31"/>
  <c r="N49" i="31" s="1"/>
  <c r="K46" i="31"/>
  <c r="M46" i="31" s="1"/>
  <c r="I46" i="31"/>
  <c r="L45" i="31"/>
  <c r="N45" i="31" s="1"/>
  <c r="J45" i="31"/>
  <c r="K42" i="31"/>
  <c r="M42" i="31" s="1"/>
  <c r="I42" i="31"/>
  <c r="L41" i="31"/>
  <c r="N41" i="31" s="1"/>
  <c r="J41" i="31"/>
  <c r="I38" i="31"/>
  <c r="K38" i="31"/>
  <c r="M38" i="31" s="1"/>
  <c r="L37" i="31"/>
  <c r="N37" i="31" s="1"/>
  <c r="J37" i="31"/>
  <c r="I34" i="31"/>
  <c r="K34" i="31"/>
  <c r="M34" i="31" s="1"/>
  <c r="L33" i="31"/>
  <c r="N33" i="31" s="1"/>
  <c r="J33" i="31"/>
  <c r="K30" i="31"/>
  <c r="M30" i="31" s="1"/>
  <c r="I30" i="31"/>
  <c r="J29" i="31"/>
  <c r="L29" i="31"/>
  <c r="N29" i="31" s="1"/>
  <c r="I26" i="31"/>
  <c r="K26" i="31"/>
  <c r="M26" i="31" s="1"/>
  <c r="J25" i="31"/>
  <c r="L25" i="31"/>
  <c r="N25" i="31" s="1"/>
  <c r="L640" i="31"/>
  <c r="N640" i="31" s="1"/>
  <c r="K637" i="31"/>
  <c r="M637" i="31" s="1"/>
  <c r="I637" i="31"/>
  <c r="I603" i="31"/>
  <c r="K603" i="31"/>
  <c r="M603" i="31" s="1"/>
  <c r="K599" i="31"/>
  <c r="M599" i="31" s="1"/>
  <c r="I599" i="31"/>
  <c r="L559" i="31"/>
  <c r="N559" i="31" s="1"/>
  <c r="J559" i="31"/>
  <c r="L555" i="31"/>
  <c r="N555" i="31" s="1"/>
  <c r="J555" i="31"/>
  <c r="K552" i="31"/>
  <c r="M552" i="31" s="1"/>
  <c r="I552" i="31"/>
  <c r="J547" i="31"/>
  <c r="L547" i="31"/>
  <c r="N547" i="31" s="1"/>
  <c r="L543" i="31"/>
  <c r="N543" i="31" s="1"/>
  <c r="J543" i="31"/>
  <c r="K540" i="31"/>
  <c r="M540" i="31" s="1"/>
  <c r="I540" i="31"/>
  <c r="L535" i="31"/>
  <c r="N535" i="31" s="1"/>
  <c r="J535" i="31"/>
  <c r="J531" i="31"/>
  <c r="L531" i="31"/>
  <c r="N531" i="31" s="1"/>
  <c r="L527" i="31"/>
  <c r="N527" i="31" s="1"/>
  <c r="J527" i="31"/>
  <c r="K524" i="31"/>
  <c r="M524" i="31" s="1"/>
  <c r="I524" i="31"/>
  <c r="K520" i="31"/>
  <c r="M520" i="31" s="1"/>
  <c r="I520" i="31"/>
  <c r="J359" i="31"/>
  <c r="L359" i="31"/>
  <c r="N359" i="31" s="1"/>
  <c r="J355" i="31"/>
  <c r="L355" i="31"/>
  <c r="N355" i="31" s="1"/>
  <c r="K352" i="31"/>
  <c r="M352" i="31" s="1"/>
  <c r="I352" i="31"/>
  <c r="L347" i="31"/>
  <c r="N347" i="31" s="1"/>
  <c r="J347" i="31"/>
  <c r="L343" i="31"/>
  <c r="N343" i="31" s="1"/>
  <c r="K632" i="31"/>
  <c r="M632" i="31" s="1"/>
  <c r="I632" i="31"/>
  <c r="K597" i="31"/>
  <c r="M597" i="31" s="1"/>
  <c r="I597" i="31"/>
  <c r="K593" i="31"/>
  <c r="M593" i="31" s="1"/>
  <c r="I593" i="31"/>
  <c r="L588" i="31"/>
  <c r="N588" i="31" s="1"/>
  <c r="J588" i="31"/>
  <c r="I585" i="31"/>
  <c r="K585" i="31"/>
  <c r="M585" i="31" s="1"/>
  <c r="K581" i="31"/>
  <c r="M581" i="31" s="1"/>
  <c r="I581" i="31"/>
  <c r="K577" i="31"/>
  <c r="M577" i="31" s="1"/>
  <c r="I577" i="31"/>
  <c r="K573" i="31"/>
  <c r="M573" i="31" s="1"/>
  <c r="I573" i="31"/>
  <c r="L568" i="31"/>
  <c r="N568" i="31" s="1"/>
  <c r="J568" i="31"/>
  <c r="K565" i="31"/>
  <c r="M565" i="31" s="1"/>
  <c r="I565" i="31"/>
  <c r="L516" i="31"/>
  <c r="N516" i="31" s="1"/>
  <c r="J516" i="31"/>
  <c r="I505" i="31"/>
  <c r="K505" i="31"/>
  <c r="M505" i="31" s="1"/>
  <c r="L500" i="31"/>
  <c r="N500" i="31" s="1"/>
  <c r="J500" i="31"/>
  <c r="L496" i="31"/>
  <c r="N496" i="31" s="1"/>
  <c r="J496" i="31"/>
  <c r="K493" i="31"/>
  <c r="M493" i="31" s="1"/>
  <c r="I493" i="31"/>
  <c r="J488" i="31"/>
  <c r="L488" i="31"/>
  <c r="N488" i="31" s="1"/>
  <c r="L484" i="31"/>
  <c r="N484" i="31" s="1"/>
  <c r="J484" i="31"/>
  <c r="L340" i="31"/>
  <c r="N340" i="31" s="1"/>
  <c r="J340" i="31"/>
  <c r="K337" i="31"/>
  <c r="M337" i="31" s="1"/>
  <c r="I337" i="31"/>
  <c r="L332" i="31"/>
  <c r="N332" i="31" s="1"/>
  <c r="L627" i="31"/>
  <c r="N627" i="31" s="1"/>
  <c r="L478" i="31"/>
  <c r="N478" i="31" s="1"/>
  <c r="L474" i="31"/>
  <c r="N474" i="31" s="1"/>
  <c r="J474" i="31"/>
  <c r="K471" i="31"/>
  <c r="M471" i="31" s="1"/>
  <c r="I471" i="31"/>
  <c r="L466" i="31"/>
  <c r="N466" i="31" s="1"/>
  <c r="J466" i="31"/>
  <c r="L462" i="31"/>
  <c r="N462" i="31" s="1"/>
  <c r="L330" i="31"/>
  <c r="N330" i="31" s="1"/>
  <c r="J330" i="31"/>
  <c r="L326" i="31"/>
  <c r="N326" i="31" s="1"/>
  <c r="J326" i="31"/>
  <c r="L621" i="31"/>
  <c r="N621" i="31" s="1"/>
  <c r="J621" i="31"/>
  <c r="L617" i="31"/>
  <c r="N617" i="31" s="1"/>
  <c r="L613" i="31"/>
  <c r="N613" i="31" s="1"/>
  <c r="F612" i="31"/>
  <c r="J622" i="31" s="1"/>
  <c r="K456" i="31"/>
  <c r="M456" i="31" s="1"/>
  <c r="I456" i="31"/>
  <c r="L451" i="31"/>
  <c r="N451" i="31" s="1"/>
  <c r="J451" i="31"/>
  <c r="L447" i="31"/>
  <c r="N447" i="31" s="1"/>
  <c r="J447" i="31"/>
  <c r="J443" i="31"/>
  <c r="L443" i="31"/>
  <c r="N443" i="31" s="1"/>
  <c r="L439" i="31"/>
  <c r="N439" i="31" s="1"/>
  <c r="J439" i="31"/>
  <c r="L435" i="31"/>
  <c r="N435" i="31" s="1"/>
  <c r="J435" i="31"/>
  <c r="K432" i="31"/>
  <c r="M432" i="31" s="1"/>
  <c r="I432" i="31"/>
  <c r="L431" i="31"/>
  <c r="N431" i="31" s="1"/>
  <c r="J431" i="31"/>
  <c r="L427" i="31"/>
  <c r="N427" i="31" s="1"/>
  <c r="K424" i="31"/>
  <c r="M424" i="31" s="1"/>
  <c r="I424" i="31"/>
  <c r="I420" i="31"/>
  <c r="K420" i="31"/>
  <c r="M420" i="31" s="1"/>
  <c r="I317" i="31"/>
  <c r="K317" i="31"/>
  <c r="M317" i="31" s="1"/>
  <c r="K313" i="31"/>
  <c r="M313" i="31" s="1"/>
  <c r="I313" i="31"/>
  <c r="L308" i="31"/>
  <c r="N308" i="31" s="1"/>
  <c r="L304" i="31"/>
  <c r="N304" i="31" s="1"/>
  <c r="K301" i="31"/>
  <c r="M301" i="31" s="1"/>
  <c r="I301" i="31"/>
  <c r="K297" i="31"/>
  <c r="M297" i="31" s="1"/>
  <c r="I297" i="31"/>
  <c r="K293" i="31"/>
  <c r="M293" i="31" s="1"/>
  <c r="I293" i="31"/>
  <c r="K416" i="31"/>
  <c r="M416" i="31" s="1"/>
  <c r="I416" i="31"/>
  <c r="I290" i="31"/>
  <c r="K290" i="31"/>
  <c r="M290" i="31" s="1"/>
  <c r="L277" i="31"/>
  <c r="N277" i="31" s="1"/>
  <c r="J277" i="31"/>
  <c r="J601" i="30"/>
  <c r="L601" i="30"/>
  <c r="N601" i="30" s="1"/>
  <c r="K559" i="30"/>
  <c r="M559" i="30" s="1"/>
  <c r="I559" i="30"/>
  <c r="L546" i="30"/>
  <c r="N546" i="30" s="1"/>
  <c r="J546" i="30"/>
  <c r="K539" i="30"/>
  <c r="M539" i="30" s="1"/>
  <c r="L534" i="30"/>
  <c r="N534" i="30" s="1"/>
  <c r="J534" i="30"/>
  <c r="L526" i="30"/>
  <c r="N526" i="30" s="1"/>
  <c r="J526" i="30"/>
  <c r="L522" i="30"/>
  <c r="N522" i="30" s="1"/>
  <c r="J522" i="30"/>
  <c r="J362" i="30"/>
  <c r="L362" i="30"/>
  <c r="N362" i="30" s="1"/>
  <c r="J354" i="30"/>
  <c r="L354" i="30"/>
  <c r="N354" i="30" s="1"/>
  <c r="J346" i="30"/>
  <c r="L346" i="30"/>
  <c r="N346" i="30" s="1"/>
  <c r="L342" i="30"/>
  <c r="N342" i="30" s="1"/>
  <c r="J634" i="30"/>
  <c r="L634" i="30"/>
  <c r="N634" i="30" s="1"/>
  <c r="L595" i="30"/>
  <c r="N595" i="30" s="1"/>
  <c r="K588" i="30"/>
  <c r="M588" i="30" s="1"/>
  <c r="I588" i="30"/>
  <c r="I576" i="30"/>
  <c r="K576" i="30"/>
  <c r="M576" i="30" s="1"/>
  <c r="K568" i="30"/>
  <c r="M568" i="30" s="1"/>
  <c r="I568" i="30"/>
  <c r="L519" i="30"/>
  <c r="N519" i="30" s="1"/>
  <c r="L507" i="30"/>
  <c r="N507" i="30" s="1"/>
  <c r="J503" i="30"/>
  <c r="L503" i="30"/>
  <c r="N503" i="30" s="1"/>
  <c r="K492" i="30"/>
  <c r="M492" i="30" s="1"/>
  <c r="I492" i="30"/>
  <c r="K488" i="30"/>
  <c r="M488" i="30" s="1"/>
  <c r="I488" i="30"/>
  <c r="K484" i="30"/>
  <c r="M484" i="30" s="1"/>
  <c r="I484" i="30"/>
  <c r="J339" i="30"/>
  <c r="L339" i="30"/>
  <c r="N339" i="30" s="1"/>
  <c r="K336" i="30"/>
  <c r="M336" i="30" s="1"/>
  <c r="I336" i="30"/>
  <c r="K627" i="30"/>
  <c r="M627" i="30" s="1"/>
  <c r="K478" i="30"/>
  <c r="M478" i="30" s="1"/>
  <c r="L473" i="30"/>
  <c r="N473" i="30" s="1"/>
  <c r="L469" i="30"/>
  <c r="N469" i="30" s="1"/>
  <c r="L465" i="30"/>
  <c r="N465" i="30" s="1"/>
  <c r="J465" i="30"/>
  <c r="K330" i="30"/>
  <c r="M330" i="30" s="1"/>
  <c r="I330" i="30"/>
  <c r="L321" i="30"/>
  <c r="N321" i="30" s="1"/>
  <c r="L450" i="30"/>
  <c r="N450" i="30" s="1"/>
  <c r="K435" i="30"/>
  <c r="M435" i="30" s="1"/>
  <c r="L430" i="30"/>
  <c r="N430" i="30" s="1"/>
  <c r="L422" i="30"/>
  <c r="N422" i="30" s="1"/>
  <c r="K419" i="30"/>
  <c r="M419" i="30" s="1"/>
  <c r="L311" i="30"/>
  <c r="N311" i="30" s="1"/>
  <c r="J311" i="30"/>
  <c r="J303" i="30"/>
  <c r="L303" i="30"/>
  <c r="N303" i="30" s="1"/>
  <c r="I296" i="30"/>
  <c r="K296" i="30"/>
  <c r="M296" i="30" s="1"/>
  <c r="J414" i="30"/>
  <c r="L414" i="30"/>
  <c r="N414" i="30" s="1"/>
  <c r="I289" i="30"/>
  <c r="K289" i="30"/>
  <c r="M289" i="30" s="1"/>
  <c r="K285" i="30"/>
  <c r="M285" i="30" s="1"/>
  <c r="L280" i="30"/>
  <c r="N280" i="30" s="1"/>
  <c r="J280" i="30"/>
  <c r="I269" i="30"/>
  <c r="K269" i="30"/>
  <c r="M269" i="30" s="1"/>
  <c r="I265" i="30"/>
  <c r="K265" i="30"/>
  <c r="M265" i="30" s="1"/>
  <c r="K173" i="30"/>
  <c r="M173" i="30" s="1"/>
  <c r="I173" i="30"/>
  <c r="I169" i="30"/>
  <c r="K169" i="30"/>
  <c r="M169" i="30" s="1"/>
  <c r="L258" i="30"/>
  <c r="N258" i="30" s="1"/>
  <c r="L160" i="30"/>
  <c r="N160" i="30" s="1"/>
  <c r="J160" i="30"/>
  <c r="L152" i="30"/>
  <c r="N152" i="30" s="1"/>
  <c r="J152" i="30"/>
  <c r="L131" i="30"/>
  <c r="N131" i="30" s="1"/>
  <c r="J131" i="30"/>
  <c r="K404" i="30"/>
  <c r="M404" i="30" s="1"/>
  <c r="I404" i="30"/>
  <c r="L242" i="30"/>
  <c r="N242" i="30" s="1"/>
  <c r="K235" i="30"/>
  <c r="M235" i="30" s="1"/>
  <c r="L222" i="30"/>
  <c r="N222" i="30" s="1"/>
  <c r="L214" i="30"/>
  <c r="N214" i="30" s="1"/>
  <c r="J214" i="30"/>
  <c r="L210" i="30"/>
  <c r="N210" i="30" s="1"/>
  <c r="K123" i="30"/>
  <c r="M123" i="30" s="1"/>
  <c r="I119" i="30"/>
  <c r="K119" i="30"/>
  <c r="M119" i="30" s="1"/>
  <c r="K111" i="30"/>
  <c r="M111" i="30" s="1"/>
  <c r="L98" i="30"/>
  <c r="N98" i="30" s="1"/>
  <c r="J98" i="30"/>
  <c r="J94" i="30"/>
  <c r="L94" i="30"/>
  <c r="N94" i="30" s="1"/>
  <c r="L395" i="30"/>
  <c r="N395" i="30" s="1"/>
  <c r="L391" i="30"/>
  <c r="N391" i="30" s="1"/>
  <c r="L387" i="30"/>
  <c r="N387" i="30" s="1"/>
  <c r="L383" i="30"/>
  <c r="N383" i="30" s="1"/>
  <c r="L375" i="30"/>
  <c r="N375" i="30" s="1"/>
  <c r="J375" i="30"/>
  <c r="K206" i="30"/>
  <c r="M206" i="30" s="1"/>
  <c r="I206" i="30"/>
  <c r="J201" i="30"/>
  <c r="L201" i="30"/>
  <c r="N201" i="30" s="1"/>
  <c r="I194" i="30"/>
  <c r="K194" i="30"/>
  <c r="M194" i="30" s="1"/>
  <c r="F188" i="30"/>
  <c r="J342" i="30" s="1"/>
  <c r="L189" i="30"/>
  <c r="N189" i="30" s="1"/>
  <c r="L83" i="30"/>
  <c r="N83" i="30" s="1"/>
  <c r="I72" i="30"/>
  <c r="K72" i="30"/>
  <c r="M72" i="30" s="1"/>
  <c r="L67" i="30"/>
  <c r="N67" i="30" s="1"/>
  <c r="K60" i="30"/>
  <c r="M60" i="30" s="1"/>
  <c r="I60" i="30"/>
  <c r="K56" i="30"/>
  <c r="M56" i="30" s="1"/>
  <c r="I56" i="30"/>
  <c r="J51" i="30"/>
  <c r="L51" i="30"/>
  <c r="N51" i="30" s="1"/>
  <c r="I44" i="30"/>
  <c r="K44" i="30"/>
  <c r="M44" i="30" s="1"/>
  <c r="L39" i="30"/>
  <c r="N39" i="30" s="1"/>
  <c r="K32" i="30"/>
  <c r="M32" i="30" s="1"/>
  <c r="I32" i="30"/>
  <c r="L27" i="30"/>
  <c r="N27" i="30" s="1"/>
  <c r="J27" i="30"/>
  <c r="L638" i="30"/>
  <c r="N638" i="30" s="1"/>
  <c r="K601" i="30"/>
  <c r="M601" i="30" s="1"/>
  <c r="I601" i="30"/>
  <c r="K562" i="30"/>
  <c r="M562" i="30" s="1"/>
  <c r="I562" i="30"/>
  <c r="K554" i="30"/>
  <c r="M554" i="30" s="1"/>
  <c r="I554" i="30"/>
  <c r="I550" i="30"/>
  <c r="K550" i="30"/>
  <c r="M550" i="30" s="1"/>
  <c r="K542" i="30"/>
  <c r="M542" i="30" s="1"/>
  <c r="I542" i="30"/>
  <c r="I538" i="30"/>
  <c r="K538" i="30"/>
  <c r="M538" i="30" s="1"/>
  <c r="K534" i="30"/>
  <c r="M534" i="30" s="1"/>
  <c r="I534" i="30"/>
  <c r="L529" i="30"/>
  <c r="N529" i="30" s="1"/>
  <c r="J529" i="30"/>
  <c r="K362" i="30"/>
  <c r="M362" i="30" s="1"/>
  <c r="I362" i="30"/>
  <c r="L357" i="30"/>
  <c r="N357" i="30" s="1"/>
  <c r="K346" i="30"/>
  <c r="M346" i="30" s="1"/>
  <c r="I346" i="30"/>
  <c r="K342" i="30"/>
  <c r="M342" i="30" s="1"/>
  <c r="I342" i="30"/>
  <c r="L633" i="30"/>
  <c r="N633" i="30" s="1"/>
  <c r="K595" i="30"/>
  <c r="M595" i="30" s="1"/>
  <c r="I595" i="30"/>
  <c r="K591" i="30"/>
  <c r="M591" i="30" s="1"/>
  <c r="I591" i="30"/>
  <c r="I587" i="30"/>
  <c r="K587" i="30"/>
  <c r="M587" i="30" s="1"/>
  <c r="L582" i="30"/>
  <c r="N582" i="30" s="1"/>
  <c r="J582" i="30"/>
  <c r="K575" i="30"/>
  <c r="M575" i="30" s="1"/>
  <c r="I575" i="30"/>
  <c r="L570" i="30"/>
  <c r="N570" i="30" s="1"/>
  <c r="J570" i="30"/>
  <c r="L566" i="30"/>
  <c r="N566" i="30" s="1"/>
  <c r="J566" i="30"/>
  <c r="J510" i="30"/>
  <c r="L510" i="30"/>
  <c r="N510" i="30" s="1"/>
  <c r="K507" i="30"/>
  <c r="M507" i="30" s="1"/>
  <c r="I507" i="30"/>
  <c r="J502" i="30"/>
  <c r="L502" i="30"/>
  <c r="N502" i="30" s="1"/>
  <c r="K499" i="30"/>
  <c r="M499" i="30" s="1"/>
  <c r="J494" i="30"/>
  <c r="L494" i="30"/>
  <c r="N494" i="30" s="1"/>
  <c r="K487" i="30"/>
  <c r="M487" i="30" s="1"/>
  <c r="I487" i="30"/>
  <c r="K483" i="30"/>
  <c r="M483" i="30" s="1"/>
  <c r="I483" i="30"/>
  <c r="I335" i="30"/>
  <c r="K335" i="30"/>
  <c r="M335" i="30" s="1"/>
  <c r="L629" i="30"/>
  <c r="N629" i="30" s="1"/>
  <c r="I477" i="30"/>
  <c r="K477" i="30"/>
  <c r="M477" i="30" s="1"/>
  <c r="L472" i="30"/>
  <c r="N472" i="30" s="1"/>
  <c r="I469" i="30"/>
  <c r="K469" i="30"/>
  <c r="M469" i="30" s="1"/>
  <c r="K465" i="30"/>
  <c r="M465" i="30" s="1"/>
  <c r="I465" i="30"/>
  <c r="K329" i="30"/>
  <c r="M329" i="30" s="1"/>
  <c r="L324" i="30"/>
  <c r="N324" i="30" s="1"/>
  <c r="K624" i="30"/>
  <c r="M624" i="30" s="1"/>
  <c r="I624" i="30"/>
  <c r="K620" i="30"/>
  <c r="M620" i="30" s="1"/>
  <c r="I620" i="30"/>
  <c r="L615" i="30"/>
  <c r="N615" i="30" s="1"/>
  <c r="J457" i="30"/>
  <c r="L457" i="30"/>
  <c r="N457" i="30" s="1"/>
  <c r="K450" i="30"/>
  <c r="M450" i="30" s="1"/>
  <c r="L445" i="30"/>
  <c r="N445" i="30" s="1"/>
  <c r="K434" i="30"/>
  <c r="M434" i="30" s="1"/>
  <c r="K426" i="30"/>
  <c r="M426" i="30" s="1"/>
  <c r="J421" i="30"/>
  <c r="L421" i="30"/>
  <c r="N421" i="30" s="1"/>
  <c r="J314" i="30"/>
  <c r="L314" i="30"/>
  <c r="N314" i="30" s="1"/>
  <c r="L302" i="30"/>
  <c r="N302" i="30" s="1"/>
  <c r="J302" i="30"/>
  <c r="K299" i="30"/>
  <c r="M299" i="30" s="1"/>
  <c r="K295" i="30"/>
  <c r="M295" i="30" s="1"/>
  <c r="L291" i="30"/>
  <c r="N291" i="30" s="1"/>
  <c r="J291" i="30"/>
  <c r="K288" i="30"/>
  <c r="M288" i="30" s="1"/>
  <c r="J279" i="30"/>
  <c r="L279" i="30"/>
  <c r="N279" i="30" s="1"/>
  <c r="L275" i="30"/>
  <c r="N275" i="30" s="1"/>
  <c r="L271" i="30"/>
  <c r="N271" i="30" s="1"/>
  <c r="I264" i="30"/>
  <c r="K264" i="30"/>
  <c r="M264" i="30" s="1"/>
  <c r="L171" i="30"/>
  <c r="N171" i="30" s="1"/>
  <c r="K387" i="30"/>
  <c r="M387" i="30" s="1"/>
  <c r="L378" i="30"/>
  <c r="N378" i="30" s="1"/>
  <c r="J378" i="30"/>
  <c r="L374" i="30"/>
  <c r="N374" i="30" s="1"/>
  <c r="J208" i="30"/>
  <c r="L208" i="30"/>
  <c r="N208" i="30" s="1"/>
  <c r="K201" i="30"/>
  <c r="M201" i="30" s="1"/>
  <c r="I201" i="30"/>
  <c r="K193" i="30"/>
  <c r="M193" i="30" s="1"/>
  <c r="I193" i="30"/>
  <c r="K87" i="30"/>
  <c r="M87" i="30" s="1"/>
  <c r="I87" i="30"/>
  <c r="F81" i="30"/>
  <c r="J171" i="30" s="1"/>
  <c r="L82" i="30"/>
  <c r="N82" i="30" s="1"/>
  <c r="K67" i="30"/>
  <c r="M67" i="30" s="1"/>
  <c r="K59" i="30"/>
  <c r="M59" i="30" s="1"/>
  <c r="I59" i="30"/>
  <c r="J54" i="30"/>
  <c r="L54" i="30"/>
  <c r="N54" i="30" s="1"/>
  <c r="K47" i="30"/>
  <c r="M47" i="30" s="1"/>
  <c r="I47" i="30"/>
  <c r="K604" i="30"/>
  <c r="M604" i="30" s="1"/>
  <c r="I604" i="30"/>
  <c r="K561" i="30"/>
  <c r="M561" i="30" s="1"/>
  <c r="I561" i="30"/>
  <c r="L552" i="30"/>
  <c r="N552" i="30" s="1"/>
  <c r="K537" i="30"/>
  <c r="M537" i="30" s="1"/>
  <c r="I537" i="30"/>
  <c r="I322" i="30"/>
  <c r="K322" i="30"/>
  <c r="M322" i="30" s="1"/>
  <c r="K621" i="30"/>
  <c r="M621" i="30" s="1"/>
  <c r="I621" i="30"/>
  <c r="L458" i="30"/>
  <c r="N458" i="30" s="1"/>
  <c r="J458" i="30"/>
  <c r="L454" i="30"/>
  <c r="N454" i="30" s="1"/>
  <c r="J454" i="30"/>
  <c r="I443" i="30"/>
  <c r="K443" i="30"/>
  <c r="M443" i="30" s="1"/>
  <c r="K439" i="30"/>
  <c r="M439" i="30" s="1"/>
  <c r="I439" i="30"/>
  <c r="L434" i="30"/>
  <c r="N434" i="30" s="1"/>
  <c r="L426" i="30"/>
  <c r="N426" i="30" s="1"/>
  <c r="J426" i="30"/>
  <c r="I308" i="30"/>
  <c r="K308" i="30"/>
  <c r="M308" i="30" s="1"/>
  <c r="L295" i="30"/>
  <c r="N295" i="30" s="1"/>
  <c r="I415" i="30"/>
  <c r="K415" i="30"/>
  <c r="M415" i="30" s="1"/>
  <c r="L284" i="30"/>
  <c r="N284" i="30" s="1"/>
  <c r="L272" i="30"/>
  <c r="N272" i="30" s="1"/>
  <c r="J264" i="30"/>
  <c r="L264" i="30"/>
  <c r="N264" i="30" s="1"/>
  <c r="L172" i="30"/>
  <c r="N172" i="30" s="1"/>
  <c r="J172" i="30"/>
  <c r="K165" i="30"/>
  <c r="M165" i="30" s="1"/>
  <c r="I165" i="30"/>
  <c r="L413" i="30"/>
  <c r="N413" i="30" s="1"/>
  <c r="L156" i="30"/>
  <c r="N156" i="30" s="1"/>
  <c r="J148" i="30"/>
  <c r="L148" i="30"/>
  <c r="N148" i="30" s="1"/>
  <c r="K141" i="30"/>
  <c r="M141" i="30" s="1"/>
  <c r="J409" i="30"/>
  <c r="L409" i="30"/>
  <c r="N409" i="30" s="1"/>
  <c r="L254" i="30"/>
  <c r="N254" i="30" s="1"/>
  <c r="J254" i="30"/>
  <c r="J246" i="30"/>
  <c r="L246" i="30"/>
  <c r="N246" i="30" s="1"/>
  <c r="L139" i="30"/>
  <c r="N139" i="30" s="1"/>
  <c r="K136" i="30"/>
  <c r="M136" i="30" s="1"/>
  <c r="I136" i="30"/>
  <c r="K132" i="30"/>
  <c r="M132" i="30" s="1"/>
  <c r="L403" i="30"/>
  <c r="N403" i="30" s="1"/>
  <c r="L238" i="30"/>
  <c r="N238" i="30" s="1"/>
  <c r="L230" i="30"/>
  <c r="N230" i="30" s="1"/>
  <c r="L226" i="30"/>
  <c r="N226" i="30" s="1"/>
  <c r="J226" i="30"/>
  <c r="L218" i="30"/>
  <c r="N218" i="30" s="1"/>
  <c r="I211" i="30"/>
  <c r="K211" i="30"/>
  <c r="M211" i="30" s="1"/>
  <c r="L118" i="30"/>
  <c r="N118" i="30" s="1"/>
  <c r="L114" i="30"/>
  <c r="N114" i="30" s="1"/>
  <c r="J114" i="30"/>
  <c r="L106" i="30"/>
  <c r="N106" i="30" s="1"/>
  <c r="L102" i="30"/>
  <c r="N102" i="30" s="1"/>
  <c r="J102" i="30"/>
  <c r="K91" i="30"/>
  <c r="M91" i="30" s="1"/>
  <c r="K396" i="30"/>
  <c r="M396" i="30" s="1"/>
  <c r="K392" i="30"/>
  <c r="M392" i="30" s="1"/>
  <c r="I392" i="30"/>
  <c r="K384" i="30"/>
  <c r="M384" i="30" s="1"/>
  <c r="L379" i="30"/>
  <c r="N379" i="30" s="1"/>
  <c r="J379" i="30"/>
  <c r="L209" i="30"/>
  <c r="N209" i="30" s="1"/>
  <c r="K202" i="30"/>
  <c r="M202" i="30" s="1"/>
  <c r="K198" i="30"/>
  <c r="M198" i="30" s="1"/>
  <c r="I198" i="30"/>
  <c r="K190" i="30"/>
  <c r="M190" i="30" s="1"/>
  <c r="I190" i="30"/>
  <c r="K88" i="30"/>
  <c r="M88" i="30" s="1"/>
  <c r="I88" i="30"/>
  <c r="K64" i="30"/>
  <c r="M64" i="30" s="1"/>
  <c r="I64" i="30"/>
  <c r="L59" i="30"/>
  <c r="N59" i="30" s="1"/>
  <c r="J59" i="30"/>
  <c r="K52" i="30"/>
  <c r="M52" i="30" s="1"/>
  <c r="J47" i="30"/>
  <c r="L47" i="30"/>
  <c r="N47" i="30" s="1"/>
  <c r="J43" i="30"/>
  <c r="L43" i="30"/>
  <c r="N43" i="30" s="1"/>
  <c r="K36" i="30"/>
  <c r="M36" i="30" s="1"/>
  <c r="I36" i="30"/>
  <c r="L31" i="30"/>
  <c r="N31" i="30" s="1"/>
  <c r="K24" i="30"/>
  <c r="M24" i="30" s="1"/>
  <c r="J23" i="30"/>
  <c r="F22" i="30"/>
  <c r="J39" i="30" s="1"/>
  <c r="L23" i="30"/>
  <c r="N23" i="30" s="1"/>
  <c r="K639" i="30"/>
  <c r="M639" i="30" s="1"/>
  <c r="K635" i="30"/>
  <c r="M635" i="30" s="1"/>
  <c r="I635" i="30"/>
  <c r="L600" i="30"/>
  <c r="N600" i="30" s="1"/>
  <c r="J600" i="30"/>
  <c r="L561" i="30"/>
  <c r="N561" i="30" s="1"/>
  <c r="J557" i="30"/>
  <c r="L557" i="30"/>
  <c r="N557" i="30" s="1"/>
  <c r="J549" i="30"/>
  <c r="L549" i="30"/>
  <c r="N549" i="30" s="1"/>
  <c r="L545" i="30"/>
  <c r="N545" i="30" s="1"/>
  <c r="L541" i="30"/>
  <c r="N541" i="30" s="1"/>
  <c r="J533" i="30"/>
  <c r="L533" i="30"/>
  <c r="N533" i="30" s="1"/>
  <c r="I526" i="30"/>
  <c r="K526" i="30"/>
  <c r="M526" i="30" s="1"/>
  <c r="K522" i="30"/>
  <c r="M522" i="30" s="1"/>
  <c r="I522" i="30"/>
  <c r="L361" i="30"/>
  <c r="N361" i="30" s="1"/>
  <c r="J361" i="30"/>
  <c r="L353" i="30"/>
  <c r="N353" i="30" s="1"/>
  <c r="J353" i="30"/>
  <c r="L349" i="30"/>
  <c r="N349" i="30" s="1"/>
  <c r="J349" i="30"/>
  <c r="L341" i="30"/>
  <c r="N341" i="30" s="1"/>
  <c r="J341" i="30"/>
  <c r="I634" i="30"/>
  <c r="K634" i="30"/>
  <c r="M634" i="30" s="1"/>
  <c r="L598" i="30"/>
  <c r="N598" i="30" s="1"/>
  <c r="J598" i="30"/>
  <c r="L586" i="30"/>
  <c r="N586" i="30" s="1"/>
  <c r="K583" i="30"/>
  <c r="M583" i="30" s="1"/>
  <c r="I583" i="30"/>
  <c r="K579" i="30"/>
  <c r="M579" i="30" s="1"/>
  <c r="I579" i="30"/>
  <c r="L574" i="30"/>
  <c r="N574" i="30" s="1"/>
  <c r="J574" i="30"/>
  <c r="K567" i="30"/>
  <c r="M567" i="30" s="1"/>
  <c r="K519" i="30"/>
  <c r="M519" i="30" s="1"/>
  <c r="I519" i="30"/>
  <c r="L514" i="30"/>
  <c r="N514" i="30" s="1"/>
  <c r="L506" i="30"/>
  <c r="N506" i="30" s="1"/>
  <c r="J506" i="30"/>
  <c r="I495" i="30"/>
  <c r="K495" i="30"/>
  <c r="M495" i="30" s="1"/>
  <c r="L490" i="30"/>
  <c r="N490" i="30" s="1"/>
  <c r="J490" i="30"/>
  <c r="L338" i="30"/>
  <c r="N338" i="30" s="1"/>
  <c r="K626" i="30"/>
  <c r="M626" i="30" s="1"/>
  <c r="I626" i="30"/>
  <c r="L476" i="30"/>
  <c r="N476" i="30" s="1"/>
  <c r="J476" i="30"/>
  <c r="J468" i="30"/>
  <c r="L468" i="30"/>
  <c r="N468" i="30" s="1"/>
  <c r="K461" i="30"/>
  <c r="M461" i="30" s="1"/>
  <c r="I461" i="30"/>
  <c r="L328" i="30"/>
  <c r="N328" i="30" s="1"/>
  <c r="J328" i="30"/>
  <c r="L320" i="30"/>
  <c r="N320" i="30" s="1"/>
  <c r="J320" i="30"/>
  <c r="L623" i="30"/>
  <c r="N623" i="30" s="1"/>
  <c r="K616" i="30"/>
  <c r="M616" i="30" s="1"/>
  <c r="L453" i="30"/>
  <c r="N453" i="30" s="1"/>
  <c r="J453" i="30"/>
  <c r="L449" i="30"/>
  <c r="N449" i="30" s="1"/>
  <c r="J449" i="30"/>
  <c r="K442" i="30"/>
  <c r="M442" i="30" s="1"/>
  <c r="L437" i="30"/>
  <c r="N437" i="30" s="1"/>
  <c r="L429" i="30"/>
  <c r="N429" i="30" s="1"/>
  <c r="J429" i="30"/>
  <c r="K422" i="30"/>
  <c r="M422" i="30" s="1"/>
  <c r="L318" i="30"/>
  <c r="N318" i="30" s="1"/>
  <c r="J318" i="30"/>
  <c r="L310" i="30"/>
  <c r="N310" i="30" s="1"/>
  <c r="J310" i="30"/>
  <c r="L306" i="30"/>
  <c r="N306" i="30" s="1"/>
  <c r="L298" i="30"/>
  <c r="N298" i="30" s="1"/>
  <c r="L294" i="30"/>
  <c r="N294" i="30" s="1"/>
  <c r="J417" i="30"/>
  <c r="L417" i="30"/>
  <c r="N417" i="30" s="1"/>
  <c r="J287" i="30"/>
  <c r="L287" i="30"/>
  <c r="N287" i="30" s="1"/>
  <c r="L283" i="30"/>
  <c r="N283" i="30" s="1"/>
  <c r="J283" i="30"/>
  <c r="K276" i="30"/>
  <c r="M276" i="30" s="1"/>
  <c r="K272" i="30"/>
  <c r="M272" i="30" s="1"/>
  <c r="I272" i="30"/>
  <c r="K268" i="30"/>
  <c r="M268" i="30" s="1"/>
  <c r="I268" i="30"/>
  <c r="L263" i="30"/>
  <c r="N263" i="30" s="1"/>
  <c r="J263" i="30"/>
  <c r="L175" i="30"/>
  <c r="N175" i="30" s="1"/>
  <c r="J175" i="30"/>
  <c r="L167" i="30"/>
  <c r="N167" i="30" s="1"/>
  <c r="J167" i="30"/>
  <c r="J163" i="30"/>
  <c r="L163" i="30"/>
  <c r="N163" i="30" s="1"/>
  <c r="L261" i="30"/>
  <c r="N261" i="30" s="1"/>
  <c r="L257" i="30"/>
  <c r="N257" i="30" s="1"/>
  <c r="J257" i="30"/>
  <c r="K160" i="30"/>
  <c r="M160" i="30" s="1"/>
  <c r="I160" i="30"/>
  <c r="L155" i="30"/>
  <c r="N155" i="30" s="1"/>
  <c r="J155" i="30"/>
  <c r="K152" i="30"/>
  <c r="M152" i="30" s="1"/>
  <c r="I152" i="30"/>
  <c r="L147" i="30"/>
  <c r="N147" i="30" s="1"/>
  <c r="J147" i="30"/>
  <c r="L143" i="30"/>
  <c r="N143" i="30" s="1"/>
  <c r="J143" i="30"/>
  <c r="J412" i="30"/>
  <c r="L412" i="30"/>
  <c r="N412" i="30" s="1"/>
  <c r="K409" i="30"/>
  <c r="M409" i="30" s="1"/>
  <c r="L408" i="30"/>
  <c r="N408" i="30" s="1"/>
  <c r="L253" i="30"/>
  <c r="N253" i="30" s="1"/>
  <c r="J253" i="30"/>
  <c r="L249" i="30"/>
  <c r="N249" i="30" s="1"/>
  <c r="J249" i="30"/>
  <c r="K139" i="30"/>
  <c r="M139" i="30" s="1"/>
  <c r="L134" i="30"/>
  <c r="N134" i="30" s="1"/>
  <c r="J134" i="30"/>
  <c r="K131" i="30"/>
  <c r="M131" i="30" s="1"/>
  <c r="I131" i="30"/>
  <c r="L126" i="30"/>
  <c r="N126" i="30" s="1"/>
  <c r="L402" i="30"/>
  <c r="N402" i="30" s="1"/>
  <c r="L241" i="30"/>
  <c r="N241" i="30" s="1"/>
  <c r="J241" i="30"/>
  <c r="K238" i="30"/>
  <c r="M238" i="30" s="1"/>
  <c r="I238" i="30"/>
  <c r="L233" i="30"/>
  <c r="N233" i="30" s="1"/>
  <c r="J233" i="30"/>
  <c r="J229" i="30"/>
  <c r="L229" i="30"/>
  <c r="N229" i="30" s="1"/>
  <c r="K226" i="30"/>
  <c r="M226" i="30" s="1"/>
  <c r="L221" i="30"/>
  <c r="N221" i="30" s="1"/>
  <c r="J217" i="30"/>
  <c r="L217" i="30"/>
  <c r="N217" i="30" s="1"/>
  <c r="K214" i="30"/>
  <c r="M214" i="30" s="1"/>
  <c r="K210" i="30"/>
  <c r="M210" i="30" s="1"/>
  <c r="I210" i="30"/>
  <c r="K122" i="30"/>
  <c r="M122" i="30" s="1"/>
  <c r="K118" i="30"/>
  <c r="M118" i="30" s="1"/>
  <c r="L113" i="30"/>
  <c r="N113" i="30" s="1"/>
  <c r="J113" i="30"/>
  <c r="K110" i="30"/>
  <c r="M110" i="30" s="1"/>
  <c r="I110" i="30"/>
  <c r="L105" i="30"/>
  <c r="N105" i="30" s="1"/>
  <c r="L101" i="30"/>
  <c r="N101" i="30" s="1"/>
  <c r="J101" i="30"/>
  <c r="L97" i="30"/>
  <c r="N97" i="30" s="1"/>
  <c r="L93" i="30"/>
  <c r="N93" i="30" s="1"/>
  <c r="J93" i="30"/>
  <c r="J398" i="30"/>
  <c r="L398" i="30"/>
  <c r="N398" i="30" s="1"/>
  <c r="K395" i="30"/>
  <c r="M395" i="30" s="1"/>
  <c r="K391" i="30"/>
  <c r="M391" i="30" s="1"/>
  <c r="L386" i="30"/>
  <c r="N386" i="30" s="1"/>
  <c r="L382" i="30"/>
  <c r="N382" i="30" s="1"/>
  <c r="J382" i="30"/>
  <c r="I375" i="30"/>
  <c r="K375" i="30"/>
  <c r="M375" i="30" s="1"/>
  <c r="I205" i="30"/>
  <c r="K205" i="30"/>
  <c r="M205" i="30" s="1"/>
  <c r="L196" i="30"/>
  <c r="N196" i="30" s="1"/>
  <c r="J196" i="30"/>
  <c r="K189" i="30"/>
  <c r="M189" i="30" s="1"/>
  <c r="E188" i="30"/>
  <c r="I338" i="30" s="1"/>
  <c r="K83" i="30"/>
  <c r="M83" i="30" s="1"/>
  <c r="L70" i="30"/>
  <c r="N70" i="30" s="1"/>
  <c r="J70" i="30"/>
  <c r="K63" i="30"/>
  <c r="M63" i="30" s="1"/>
  <c r="I63" i="30"/>
  <c r="L62" i="30"/>
  <c r="N62" i="30" s="1"/>
  <c r="J62" i="30"/>
  <c r="L58" i="30"/>
  <c r="N58" i="30" s="1"/>
  <c r="J58" i="30"/>
  <c r="I55" i="30"/>
  <c r="K55" i="30"/>
  <c r="M55" i="30" s="1"/>
  <c r="L50" i="30"/>
  <c r="N50" i="30" s="1"/>
  <c r="J50" i="30"/>
  <c r="K43" i="30"/>
  <c r="M43" i="30" s="1"/>
  <c r="I43" i="30"/>
  <c r="L42" i="30"/>
  <c r="N42" i="30" s="1"/>
  <c r="J42" i="30"/>
  <c r="J38" i="30"/>
  <c r="L38" i="30"/>
  <c r="N38" i="30" s="1"/>
  <c r="I35" i="30"/>
  <c r="K35" i="30"/>
  <c r="M35" i="30" s="1"/>
  <c r="L34" i="30"/>
  <c r="N34" i="30" s="1"/>
  <c r="J34" i="30"/>
  <c r="I31" i="30"/>
  <c r="K31" i="30"/>
  <c r="M31" i="30" s="1"/>
  <c r="L30" i="30"/>
  <c r="N30" i="30" s="1"/>
  <c r="J30" i="30"/>
  <c r="K27" i="30"/>
  <c r="M27" i="30" s="1"/>
  <c r="I27" i="30"/>
  <c r="L26" i="30"/>
  <c r="N26" i="30" s="1"/>
  <c r="J26" i="30"/>
  <c r="K23" i="30"/>
  <c r="M23" i="30" s="1"/>
  <c r="I23" i="30"/>
  <c r="E22" i="30"/>
  <c r="I24" i="30" s="1"/>
  <c r="K638" i="30"/>
  <c r="M638" i="30" s="1"/>
  <c r="L637" i="30"/>
  <c r="N637" i="30" s="1"/>
  <c r="L603" i="30"/>
  <c r="N603" i="30" s="1"/>
  <c r="J603" i="30"/>
  <c r="I600" i="30"/>
  <c r="K600" i="30"/>
  <c r="M600" i="30" s="1"/>
  <c r="J599" i="30"/>
  <c r="L599" i="30"/>
  <c r="N599" i="30" s="1"/>
  <c r="J560" i="30"/>
  <c r="L560" i="30"/>
  <c r="N560" i="30" s="1"/>
  <c r="I557" i="30"/>
  <c r="K557" i="30"/>
  <c r="M557" i="30" s="1"/>
  <c r="L556" i="30"/>
  <c r="N556" i="30" s="1"/>
  <c r="J556" i="30"/>
  <c r="I553" i="30"/>
  <c r="K553" i="30"/>
  <c r="M553" i="30" s="1"/>
  <c r="I549" i="30"/>
  <c r="K549" i="30"/>
  <c r="M549" i="30" s="1"/>
  <c r="J548" i="30"/>
  <c r="L548" i="30"/>
  <c r="N548" i="30" s="1"/>
  <c r="I545" i="30"/>
  <c r="K545" i="30"/>
  <c r="M545" i="30" s="1"/>
  <c r="L544" i="30"/>
  <c r="N544" i="30" s="1"/>
  <c r="K541" i="30"/>
  <c r="M541" i="30" s="1"/>
  <c r="L540" i="30"/>
  <c r="N540" i="30" s="1"/>
  <c r="L536" i="30"/>
  <c r="N536" i="30" s="1"/>
  <c r="J536" i="30"/>
  <c r="I533" i="30"/>
  <c r="K533" i="30"/>
  <c r="M533" i="30" s="1"/>
  <c r="L532" i="30"/>
  <c r="N532" i="30" s="1"/>
  <c r="J532" i="30"/>
  <c r="I529" i="30"/>
  <c r="K529" i="30"/>
  <c r="M529" i="30" s="1"/>
  <c r="L528" i="30"/>
  <c r="N528" i="30" s="1"/>
  <c r="K525" i="30"/>
  <c r="M525" i="30" s="1"/>
  <c r="I525" i="30"/>
  <c r="L524" i="30"/>
  <c r="N524" i="30" s="1"/>
  <c r="J524" i="30"/>
  <c r="I521" i="30"/>
  <c r="K521" i="30"/>
  <c r="M521" i="30" s="1"/>
  <c r="L520" i="30"/>
  <c r="N520" i="30" s="1"/>
  <c r="I361" i="30"/>
  <c r="K361" i="30"/>
  <c r="M361" i="30" s="1"/>
  <c r="J360" i="30"/>
  <c r="L360" i="30"/>
  <c r="N360" i="30" s="1"/>
  <c r="K357" i="30"/>
  <c r="M357" i="30" s="1"/>
  <c r="I357" i="30"/>
  <c r="L356" i="30"/>
  <c r="N356" i="30" s="1"/>
  <c r="J356" i="30"/>
  <c r="I353" i="30"/>
  <c r="K353" i="30"/>
  <c r="M353" i="30" s="1"/>
  <c r="J352" i="30"/>
  <c r="L352" i="30"/>
  <c r="N352" i="30" s="1"/>
  <c r="K349" i="30"/>
  <c r="M349" i="30" s="1"/>
  <c r="I349" i="30"/>
  <c r="J348" i="30"/>
  <c r="L348" i="30"/>
  <c r="N348" i="30" s="1"/>
  <c r="I345" i="30"/>
  <c r="K345" i="30"/>
  <c r="M345" i="30" s="1"/>
  <c r="J344" i="30"/>
  <c r="L344" i="30"/>
  <c r="N344" i="30" s="1"/>
  <c r="I341" i="30"/>
  <c r="K341" i="30"/>
  <c r="M341" i="30" s="1"/>
  <c r="L180" i="30"/>
  <c r="N180" i="30" s="1"/>
  <c r="J180" i="30"/>
  <c r="K633" i="30"/>
  <c r="M633" i="30" s="1"/>
  <c r="I633" i="30"/>
  <c r="L632" i="30"/>
  <c r="N632" i="30" s="1"/>
  <c r="I598" i="30"/>
  <c r="K598" i="30"/>
  <c r="M598" i="30" s="1"/>
  <c r="L597" i="30"/>
  <c r="N597" i="30" s="1"/>
  <c r="K594" i="30"/>
  <c r="M594" i="30" s="1"/>
  <c r="I594" i="30"/>
  <c r="L593" i="30"/>
  <c r="N593" i="30" s="1"/>
  <c r="J593" i="30"/>
  <c r="K590" i="30"/>
  <c r="M590" i="30" s="1"/>
  <c r="L589" i="30"/>
  <c r="N589" i="30" s="1"/>
  <c r="K586" i="30"/>
  <c r="M586" i="30" s="1"/>
  <c r="I586" i="30"/>
  <c r="L585" i="30"/>
  <c r="N585" i="30" s="1"/>
  <c r="K582" i="30"/>
  <c r="M582" i="30" s="1"/>
  <c r="I582" i="30"/>
  <c r="J581" i="30"/>
  <c r="L581" i="30"/>
  <c r="N581" i="30" s="1"/>
  <c r="K578" i="30"/>
  <c r="M578" i="30" s="1"/>
  <c r="I578" i="30"/>
  <c r="L577" i="30"/>
  <c r="N577" i="30" s="1"/>
  <c r="I574" i="30"/>
  <c r="K574" i="30"/>
  <c r="M574" i="30" s="1"/>
  <c r="J573" i="30"/>
  <c r="L573" i="30"/>
  <c r="N573" i="30" s="1"/>
  <c r="K570" i="30"/>
  <c r="M570" i="30" s="1"/>
  <c r="I570" i="30"/>
  <c r="J569" i="30"/>
  <c r="L569" i="30"/>
  <c r="N569" i="30" s="1"/>
  <c r="I566" i="30"/>
  <c r="K566" i="30"/>
  <c r="M566" i="30" s="1"/>
  <c r="L565" i="30"/>
  <c r="N565" i="30" s="1"/>
  <c r="K518" i="30"/>
  <c r="M518" i="30" s="1"/>
  <c r="I518" i="30"/>
  <c r="L517" i="30"/>
  <c r="N517" i="30" s="1"/>
  <c r="J517" i="30"/>
  <c r="K514" i="30"/>
  <c r="M514" i="30" s="1"/>
  <c r="J513" i="30"/>
  <c r="L513" i="30"/>
  <c r="N513" i="30" s="1"/>
  <c r="K510" i="30"/>
  <c r="M510" i="30" s="1"/>
  <c r="I510" i="30"/>
  <c r="L509" i="30"/>
  <c r="N509" i="30" s="1"/>
  <c r="K506" i="30"/>
  <c r="M506" i="30" s="1"/>
  <c r="I506" i="30"/>
  <c r="J505" i="30"/>
  <c r="L505" i="30"/>
  <c r="N505" i="30" s="1"/>
  <c r="K502" i="30"/>
  <c r="M502" i="30" s="1"/>
  <c r="I502" i="30"/>
  <c r="L501" i="30"/>
  <c r="N501" i="30" s="1"/>
  <c r="J501" i="30"/>
  <c r="K498" i="30"/>
  <c r="M498" i="30" s="1"/>
  <c r="I498" i="30"/>
  <c r="J497" i="30"/>
  <c r="L497" i="30"/>
  <c r="N497" i="30" s="1"/>
  <c r="I494" i="30"/>
  <c r="K494" i="30"/>
  <c r="M494" i="30" s="1"/>
  <c r="L493" i="30"/>
  <c r="N493" i="30" s="1"/>
  <c r="I490" i="30"/>
  <c r="K490" i="30"/>
  <c r="M490" i="30" s="1"/>
  <c r="L489" i="30"/>
  <c r="N489" i="30" s="1"/>
  <c r="K486" i="30"/>
  <c r="M486" i="30" s="1"/>
  <c r="I486" i="30"/>
  <c r="L485" i="30"/>
  <c r="N485" i="30" s="1"/>
  <c r="I482" i="30"/>
  <c r="K482" i="30"/>
  <c r="M482" i="30" s="1"/>
  <c r="L481" i="30"/>
  <c r="N481" i="30" s="1"/>
  <c r="J481" i="30"/>
  <c r="K338" i="30"/>
  <c r="M338" i="30" s="1"/>
  <c r="J337" i="30"/>
  <c r="L337" i="30"/>
  <c r="N337" i="30" s="1"/>
  <c r="K334" i="30"/>
  <c r="M334" i="30" s="1"/>
  <c r="I334" i="30"/>
  <c r="L333" i="30"/>
  <c r="N333" i="30" s="1"/>
  <c r="K629" i="30"/>
  <c r="M629" i="30" s="1"/>
  <c r="L628" i="30"/>
  <c r="N628" i="30" s="1"/>
  <c r="K480" i="30"/>
  <c r="M480" i="30" s="1"/>
  <c r="L479" i="30"/>
  <c r="N479" i="30" s="1"/>
  <c r="J479" i="30"/>
  <c r="I476" i="30"/>
  <c r="K476" i="30"/>
  <c r="M476" i="30" s="1"/>
  <c r="J475" i="30"/>
  <c r="L475" i="30"/>
  <c r="N475" i="30" s="1"/>
  <c r="K472" i="30"/>
  <c r="M472" i="30" s="1"/>
  <c r="I472" i="30"/>
  <c r="L471" i="30"/>
  <c r="N471" i="30" s="1"/>
  <c r="I468" i="30"/>
  <c r="K468" i="30"/>
  <c r="M468" i="30" s="1"/>
  <c r="L467" i="30"/>
  <c r="N467" i="30" s="1"/>
  <c r="I464" i="30"/>
  <c r="K464" i="30"/>
  <c r="M464" i="30" s="1"/>
  <c r="L463" i="30"/>
  <c r="N463" i="30" s="1"/>
  <c r="J463" i="30"/>
  <c r="K460" i="30"/>
  <c r="M460" i="30" s="1"/>
  <c r="L459" i="30"/>
  <c r="N459" i="30" s="1"/>
  <c r="K328" i="30"/>
  <c r="M328" i="30" s="1"/>
  <c r="I328" i="30"/>
  <c r="L327" i="30"/>
  <c r="N327" i="30" s="1"/>
  <c r="K324" i="30"/>
  <c r="M324" i="30" s="1"/>
  <c r="J323" i="30"/>
  <c r="L323" i="30"/>
  <c r="N323" i="30" s="1"/>
  <c r="I320" i="30"/>
  <c r="K320" i="30"/>
  <c r="M320" i="30" s="1"/>
  <c r="K623" i="30"/>
  <c r="M623" i="30" s="1"/>
  <c r="L622" i="30"/>
  <c r="N622" i="30" s="1"/>
  <c r="I619" i="30"/>
  <c r="K619" i="30"/>
  <c r="M619" i="30" s="1"/>
  <c r="L618" i="30"/>
  <c r="N618" i="30" s="1"/>
  <c r="K615" i="30"/>
  <c r="M615" i="30" s="1"/>
  <c r="L614" i="30"/>
  <c r="N614" i="30" s="1"/>
  <c r="K457" i="30"/>
  <c r="M457" i="30" s="1"/>
  <c r="I457" i="30"/>
  <c r="L456" i="30"/>
  <c r="N456" i="30" s="1"/>
  <c r="J456" i="30"/>
  <c r="I453" i="30"/>
  <c r="K453" i="30"/>
  <c r="M453" i="30" s="1"/>
  <c r="J452" i="30"/>
  <c r="L452" i="30"/>
  <c r="N452" i="30" s="1"/>
  <c r="K449" i="30"/>
  <c r="M449" i="30" s="1"/>
  <c r="L448" i="30"/>
  <c r="N448" i="30" s="1"/>
  <c r="K445" i="30"/>
  <c r="M445" i="30" s="1"/>
  <c r="L444" i="30"/>
  <c r="N444" i="30" s="1"/>
  <c r="J444" i="30"/>
  <c r="I441" i="30"/>
  <c r="K441" i="30"/>
  <c r="M441" i="30" s="1"/>
  <c r="J440" i="30"/>
  <c r="L440" i="30"/>
  <c r="N440" i="30" s="1"/>
  <c r="K437" i="30"/>
  <c r="M437" i="30" s="1"/>
  <c r="I437" i="30"/>
  <c r="L436" i="30"/>
  <c r="N436" i="30" s="1"/>
  <c r="K433" i="30"/>
  <c r="M433" i="30" s="1"/>
  <c r="J432" i="30"/>
  <c r="L432" i="30"/>
  <c r="N432" i="30" s="1"/>
  <c r="K429" i="30"/>
  <c r="M429" i="30" s="1"/>
  <c r="L428" i="30"/>
  <c r="N428" i="30" s="1"/>
  <c r="I425" i="30"/>
  <c r="K425" i="30"/>
  <c r="M425" i="30" s="1"/>
  <c r="L424" i="30"/>
  <c r="N424" i="30" s="1"/>
  <c r="I421" i="30"/>
  <c r="K421" i="30"/>
  <c r="M421" i="30" s="1"/>
  <c r="L420" i="30"/>
  <c r="N420" i="30" s="1"/>
  <c r="K318" i="30"/>
  <c r="M318" i="30" s="1"/>
  <c r="L317" i="30"/>
  <c r="N317" i="30" s="1"/>
  <c r="J317" i="30"/>
  <c r="I314" i="30"/>
  <c r="K314" i="30"/>
  <c r="M314" i="30" s="1"/>
  <c r="L313" i="30"/>
  <c r="N313" i="30" s="1"/>
  <c r="J313" i="30"/>
  <c r="K310" i="30"/>
  <c r="M310" i="30" s="1"/>
  <c r="I310" i="30"/>
  <c r="L309" i="30"/>
  <c r="N309" i="30" s="1"/>
  <c r="J309" i="30"/>
  <c r="K306" i="30"/>
  <c r="M306" i="30" s="1"/>
  <c r="L305" i="30"/>
  <c r="N305" i="30" s="1"/>
  <c r="J305" i="30"/>
  <c r="I302" i="30"/>
  <c r="K302" i="30"/>
  <c r="M302" i="30" s="1"/>
  <c r="J301" i="30"/>
  <c r="L301" i="30"/>
  <c r="N301" i="30" s="1"/>
  <c r="I298" i="30"/>
  <c r="K298" i="30"/>
  <c r="M298" i="30" s="1"/>
  <c r="L297" i="30"/>
  <c r="N297" i="30" s="1"/>
  <c r="J297" i="30"/>
  <c r="K294" i="30"/>
  <c r="M294" i="30" s="1"/>
  <c r="I294" i="30"/>
  <c r="L293" i="30"/>
  <c r="N293" i="30" s="1"/>
  <c r="K417" i="30"/>
  <c r="M417" i="30" s="1"/>
  <c r="I417" i="30"/>
  <c r="L416" i="30"/>
  <c r="N416" i="30" s="1"/>
  <c r="J416" i="30"/>
  <c r="I291" i="30"/>
  <c r="K291" i="30"/>
  <c r="M291" i="30" s="1"/>
  <c r="J290" i="30"/>
  <c r="L290" i="30"/>
  <c r="N290" i="30" s="1"/>
  <c r="K287" i="30"/>
  <c r="M287" i="30" s="1"/>
  <c r="L286" i="30"/>
  <c r="N286" i="30" s="1"/>
  <c r="K283" i="30"/>
  <c r="M283" i="30" s="1"/>
  <c r="I283" i="30"/>
  <c r="L282" i="30"/>
  <c r="N282" i="30" s="1"/>
  <c r="J282" i="30"/>
  <c r="I279" i="30"/>
  <c r="K279" i="30"/>
  <c r="M279" i="30" s="1"/>
  <c r="L278" i="30"/>
  <c r="N278" i="30" s="1"/>
  <c r="J278" i="30"/>
  <c r="I275" i="30"/>
  <c r="K275" i="30"/>
  <c r="M275" i="30" s="1"/>
  <c r="J274" i="30"/>
  <c r="L274" i="30"/>
  <c r="N274" i="30" s="1"/>
  <c r="K271" i="30"/>
  <c r="M271" i="30" s="1"/>
  <c r="L270" i="30"/>
  <c r="N270" i="30" s="1"/>
  <c r="I267" i="30"/>
  <c r="K267" i="30"/>
  <c r="M267" i="30" s="1"/>
  <c r="L266" i="30"/>
  <c r="N266" i="30" s="1"/>
  <c r="J266" i="30"/>
  <c r="K263" i="30"/>
  <c r="M263" i="30" s="1"/>
  <c r="I263" i="30"/>
  <c r="J262" i="30"/>
  <c r="L262" i="30"/>
  <c r="N262" i="30" s="1"/>
  <c r="I175" i="30"/>
  <c r="K175" i="30"/>
  <c r="M175" i="30" s="1"/>
  <c r="J174" i="30"/>
  <c r="L174" i="30"/>
  <c r="N174" i="30" s="1"/>
  <c r="K171" i="30"/>
  <c r="M171" i="30" s="1"/>
  <c r="I171" i="30"/>
  <c r="L170" i="30"/>
  <c r="N170" i="30" s="1"/>
  <c r="J170" i="30"/>
  <c r="I167" i="30"/>
  <c r="K167" i="30"/>
  <c r="M167" i="30" s="1"/>
  <c r="L166" i="30"/>
  <c r="N166" i="30" s="1"/>
  <c r="K163" i="30"/>
  <c r="M163" i="30" s="1"/>
  <c r="I163" i="30"/>
  <c r="L162" i="30"/>
  <c r="N162" i="30" s="1"/>
  <c r="J162" i="30"/>
  <c r="K261" i="30"/>
  <c r="M261" i="30" s="1"/>
  <c r="L260" i="30"/>
  <c r="N260" i="30" s="1"/>
  <c r="J260" i="30"/>
  <c r="K257" i="30"/>
  <c r="M257" i="30" s="1"/>
  <c r="L256" i="30"/>
  <c r="N256" i="30" s="1"/>
  <c r="J256" i="30"/>
  <c r="K159" i="30"/>
  <c r="M159" i="30" s="1"/>
  <c r="I159" i="30"/>
  <c r="L158" i="30"/>
  <c r="N158" i="30" s="1"/>
  <c r="J158" i="30"/>
  <c r="K155" i="30"/>
  <c r="M155" i="30" s="1"/>
  <c r="L154" i="30"/>
  <c r="N154" i="30" s="1"/>
  <c r="K151" i="30"/>
  <c r="M151" i="30" s="1"/>
  <c r="I151" i="30"/>
  <c r="J150" i="30"/>
  <c r="L150" i="30"/>
  <c r="N150" i="30" s="1"/>
  <c r="K147" i="30"/>
  <c r="M147" i="30" s="1"/>
  <c r="L146" i="30"/>
  <c r="N146" i="30" s="1"/>
  <c r="I143" i="30"/>
  <c r="K143" i="30"/>
  <c r="M143" i="30" s="1"/>
  <c r="L142" i="30"/>
  <c r="N142" i="30" s="1"/>
  <c r="K412" i="30"/>
  <c r="M412" i="30" s="1"/>
  <c r="I412" i="30"/>
  <c r="L411" i="30"/>
  <c r="N411" i="30" s="1"/>
  <c r="K408" i="30"/>
  <c r="M408" i="30" s="1"/>
  <c r="L407" i="30"/>
  <c r="N407" i="30" s="1"/>
  <c r="J407" i="30"/>
  <c r="I253" i="30"/>
  <c r="K253" i="30"/>
  <c r="M253" i="30" s="1"/>
  <c r="L252" i="30"/>
  <c r="N252" i="30" s="1"/>
  <c r="J252" i="30"/>
  <c r="I249" i="30"/>
  <c r="K249" i="30"/>
  <c r="M249" i="30" s="1"/>
  <c r="L248" i="30"/>
  <c r="N248" i="30" s="1"/>
  <c r="K245" i="30"/>
  <c r="M245" i="30" s="1"/>
  <c r="I245" i="30"/>
  <c r="J244" i="30"/>
  <c r="L244" i="30"/>
  <c r="N244" i="30" s="1"/>
  <c r="K138" i="30"/>
  <c r="M138" i="30" s="1"/>
  <c r="L137" i="30"/>
  <c r="N137" i="30" s="1"/>
  <c r="K134" i="30"/>
  <c r="M134" i="30" s="1"/>
  <c r="L133" i="30"/>
  <c r="N133" i="30" s="1"/>
  <c r="I130" i="30"/>
  <c r="K130" i="30"/>
  <c r="M130" i="30" s="1"/>
  <c r="L129" i="30"/>
  <c r="N129" i="30" s="1"/>
  <c r="K126" i="30"/>
  <c r="M126" i="30" s="1"/>
  <c r="I126" i="30"/>
  <c r="L405" i="30"/>
  <c r="N405" i="30" s="1"/>
  <c r="K402" i="30"/>
  <c r="M402" i="30" s="1"/>
  <c r="L401" i="30"/>
  <c r="N401" i="30" s="1"/>
  <c r="K241" i="30"/>
  <c r="M241" i="30" s="1"/>
  <c r="I241" i="30"/>
  <c r="J240" i="30"/>
  <c r="L240" i="30"/>
  <c r="N240" i="30" s="1"/>
  <c r="I237" i="30"/>
  <c r="K237" i="30"/>
  <c r="M237" i="30" s="1"/>
  <c r="L236" i="30"/>
  <c r="N236" i="30" s="1"/>
  <c r="J236" i="30"/>
  <c r="I233" i="30"/>
  <c r="K233" i="30"/>
  <c r="M233" i="30" s="1"/>
  <c r="J232" i="30"/>
  <c r="L232" i="30"/>
  <c r="N232" i="30" s="1"/>
  <c r="I229" i="30"/>
  <c r="K229" i="30"/>
  <c r="M229" i="30" s="1"/>
  <c r="L228" i="30"/>
  <c r="N228" i="30" s="1"/>
  <c r="J228" i="30"/>
  <c r="I225" i="30"/>
  <c r="K225" i="30"/>
  <c r="M225" i="30" s="1"/>
  <c r="L224" i="30"/>
  <c r="N224" i="30" s="1"/>
  <c r="J224" i="30"/>
  <c r="K221" i="30"/>
  <c r="M221" i="30" s="1"/>
  <c r="I221" i="30"/>
  <c r="L220" i="30"/>
  <c r="N220" i="30" s="1"/>
  <c r="K217" i="30"/>
  <c r="M217" i="30" s="1"/>
  <c r="I217" i="30"/>
  <c r="L216" i="30"/>
  <c r="N216" i="30" s="1"/>
  <c r="J216" i="30"/>
  <c r="K213" i="30"/>
  <c r="M213" i="30" s="1"/>
  <c r="I213" i="30"/>
  <c r="L212" i="30"/>
  <c r="N212" i="30" s="1"/>
  <c r="J212" i="30"/>
  <c r="K125" i="30"/>
  <c r="M125" i="30" s="1"/>
  <c r="L124" i="30"/>
  <c r="N124" i="30" s="1"/>
  <c r="I121" i="30"/>
  <c r="K121" i="30"/>
  <c r="M121" i="30" s="1"/>
  <c r="L120" i="30"/>
  <c r="N120" i="30" s="1"/>
  <c r="J120" i="30"/>
  <c r="I117" i="30"/>
  <c r="K117" i="30"/>
  <c r="M117" i="30" s="1"/>
  <c r="L116" i="30"/>
  <c r="N116" i="30" s="1"/>
  <c r="K113" i="30"/>
  <c r="M113" i="30" s="1"/>
  <c r="I113" i="30"/>
  <c r="L112" i="30"/>
  <c r="N112" i="30" s="1"/>
  <c r="J112" i="30"/>
  <c r="I109" i="30"/>
  <c r="K109" i="30"/>
  <c r="M109" i="30" s="1"/>
  <c r="J108" i="30"/>
  <c r="L108" i="30"/>
  <c r="N108" i="30" s="1"/>
  <c r="K105" i="30"/>
  <c r="M105" i="30" s="1"/>
  <c r="I105" i="30"/>
  <c r="L104" i="30"/>
  <c r="N104" i="30" s="1"/>
  <c r="K101" i="30"/>
  <c r="M101" i="30" s="1"/>
  <c r="L100" i="30"/>
  <c r="N100" i="30" s="1"/>
  <c r="J100" i="30"/>
  <c r="K97" i="30"/>
  <c r="M97" i="30" s="1"/>
  <c r="J96" i="30"/>
  <c r="L96" i="30"/>
  <c r="N96" i="30" s="1"/>
  <c r="K93" i="30"/>
  <c r="M93" i="30" s="1"/>
  <c r="I93" i="30"/>
  <c r="L92" i="30"/>
  <c r="N92" i="30" s="1"/>
  <c r="J92" i="30"/>
  <c r="I398" i="30"/>
  <c r="K398" i="30"/>
  <c r="M398" i="30" s="1"/>
  <c r="L397" i="30"/>
  <c r="N397" i="30" s="1"/>
  <c r="J397" i="30"/>
  <c r="K394" i="30"/>
  <c r="M394" i="30" s="1"/>
  <c r="I394" i="30"/>
  <c r="J393" i="30"/>
  <c r="L393" i="30"/>
  <c r="N393" i="30" s="1"/>
  <c r="I390" i="30"/>
  <c r="K390" i="30"/>
  <c r="M390" i="30" s="1"/>
  <c r="L389" i="30"/>
  <c r="N389" i="30" s="1"/>
  <c r="J389" i="30"/>
  <c r="K386" i="30"/>
  <c r="M386" i="30" s="1"/>
  <c r="L385" i="30"/>
  <c r="N385" i="30" s="1"/>
  <c r="J385" i="30"/>
  <c r="K382" i="30"/>
  <c r="M382" i="30" s="1"/>
  <c r="I382" i="30"/>
  <c r="L381" i="30"/>
  <c r="N381" i="30" s="1"/>
  <c r="K378" i="30"/>
  <c r="M378" i="30" s="1"/>
  <c r="L377" i="30"/>
  <c r="N377" i="30" s="1"/>
  <c r="K374" i="30"/>
  <c r="M374" i="30" s="1"/>
  <c r="L373" i="30"/>
  <c r="N373" i="30" s="1"/>
  <c r="J373" i="30"/>
  <c r="K208" i="30"/>
  <c r="M208" i="30" s="1"/>
  <c r="I208" i="30"/>
  <c r="L207" i="30"/>
  <c r="N207" i="30" s="1"/>
  <c r="J207" i="30"/>
  <c r="K204" i="30"/>
  <c r="M204" i="30" s="1"/>
  <c r="I204" i="30"/>
  <c r="L203" i="30"/>
  <c r="N203" i="30" s="1"/>
  <c r="K200" i="30"/>
  <c r="M200" i="30" s="1"/>
  <c r="I200" i="30"/>
  <c r="L199" i="30"/>
  <c r="N199" i="30" s="1"/>
  <c r="J199" i="30"/>
  <c r="K196" i="30"/>
  <c r="M196" i="30" s="1"/>
  <c r="I196" i="30"/>
  <c r="L195" i="30"/>
  <c r="N195" i="30" s="1"/>
  <c r="I192" i="30"/>
  <c r="K192" i="30"/>
  <c r="M192" i="30" s="1"/>
  <c r="L191" i="30"/>
  <c r="N191" i="30" s="1"/>
  <c r="J191" i="30"/>
  <c r="K90" i="30"/>
  <c r="M90" i="30" s="1"/>
  <c r="I90" i="30"/>
  <c r="L89" i="30"/>
  <c r="N89" i="30" s="1"/>
  <c r="J89" i="30"/>
  <c r="K86" i="30"/>
  <c r="M86" i="30" s="1"/>
  <c r="L85" i="30"/>
  <c r="N85" i="30" s="1"/>
  <c r="K82" i="30"/>
  <c r="M82" i="30" s="1"/>
  <c r="E81" i="30"/>
  <c r="I123" i="30" s="1"/>
  <c r="I82" i="30"/>
  <c r="L73" i="30"/>
  <c r="N73" i="30" s="1"/>
  <c r="J73" i="30"/>
  <c r="I70" i="30"/>
  <c r="K70" i="30"/>
  <c r="M70" i="30" s="1"/>
  <c r="L69" i="30"/>
  <c r="N69" i="30" s="1"/>
  <c r="J69" i="30"/>
  <c r="K66" i="30"/>
  <c r="M66" i="30" s="1"/>
  <c r="I66" i="30"/>
  <c r="L65" i="30"/>
  <c r="N65" i="30" s="1"/>
  <c r="J65" i="30"/>
  <c r="K62" i="30"/>
  <c r="M62" i="30" s="1"/>
  <c r="I62" i="30"/>
  <c r="L61" i="30"/>
  <c r="N61" i="30" s="1"/>
  <c r="J61" i="30"/>
  <c r="K58" i="30"/>
  <c r="M58" i="30" s="1"/>
  <c r="I58" i="30"/>
  <c r="L57" i="30"/>
  <c r="N57" i="30" s="1"/>
  <c r="J57" i="30"/>
  <c r="K54" i="30"/>
  <c r="M54" i="30" s="1"/>
  <c r="I54" i="30"/>
  <c r="L53" i="30"/>
  <c r="N53" i="30" s="1"/>
  <c r="J53" i="30"/>
  <c r="K50" i="30"/>
  <c r="M50" i="30" s="1"/>
  <c r="I50" i="30"/>
  <c r="J49" i="30"/>
  <c r="L49" i="30"/>
  <c r="N49" i="30" s="1"/>
  <c r="I46" i="30"/>
  <c r="K46" i="30"/>
  <c r="M46" i="30" s="1"/>
  <c r="J45" i="30"/>
  <c r="L45" i="30"/>
  <c r="N45" i="30" s="1"/>
  <c r="K42" i="30"/>
  <c r="M42" i="30" s="1"/>
  <c r="I42" i="30"/>
  <c r="L41" i="30"/>
  <c r="N41" i="30" s="1"/>
  <c r="J41" i="30"/>
  <c r="I38" i="30"/>
  <c r="K38" i="30"/>
  <c r="M38" i="30" s="1"/>
  <c r="L37" i="30"/>
  <c r="N37" i="30" s="1"/>
  <c r="J37" i="30"/>
  <c r="K34" i="30"/>
  <c r="M34" i="30" s="1"/>
  <c r="I34" i="30"/>
  <c r="L33" i="30"/>
  <c r="N33" i="30" s="1"/>
  <c r="J33" i="30"/>
  <c r="K30" i="30"/>
  <c r="M30" i="30" s="1"/>
  <c r="I30" i="30"/>
  <c r="L29" i="30"/>
  <c r="N29" i="30" s="1"/>
  <c r="J29" i="30"/>
  <c r="K26" i="30"/>
  <c r="M26" i="30" s="1"/>
  <c r="I26" i="30"/>
  <c r="J25" i="30"/>
  <c r="L25" i="30"/>
  <c r="N25" i="30" s="1"/>
  <c r="K637" i="30"/>
  <c r="M637" i="30" s="1"/>
  <c r="I637" i="30"/>
  <c r="L636" i="30"/>
  <c r="N636" i="30" s="1"/>
  <c r="K603" i="30"/>
  <c r="M603" i="30" s="1"/>
  <c r="I603" i="30"/>
  <c r="J602" i="30"/>
  <c r="L602" i="30"/>
  <c r="N602" i="30" s="1"/>
  <c r="K599" i="30"/>
  <c r="M599" i="30" s="1"/>
  <c r="I599" i="30"/>
  <c r="L563" i="30"/>
  <c r="N563" i="30" s="1"/>
  <c r="I560" i="30"/>
  <c r="K560" i="30"/>
  <c r="M560" i="30" s="1"/>
  <c r="L559" i="30"/>
  <c r="N559" i="30" s="1"/>
  <c r="J559" i="30"/>
  <c r="K556" i="30"/>
  <c r="M556" i="30" s="1"/>
  <c r="I556" i="30"/>
  <c r="J555" i="30"/>
  <c r="L555" i="30"/>
  <c r="N555" i="30" s="1"/>
  <c r="K552" i="30"/>
  <c r="M552" i="30" s="1"/>
  <c r="I552" i="30"/>
  <c r="L551" i="30"/>
  <c r="N551" i="30" s="1"/>
  <c r="K548" i="30"/>
  <c r="M548" i="30" s="1"/>
  <c r="I548" i="30"/>
  <c r="L547" i="30"/>
  <c r="N547" i="30" s="1"/>
  <c r="J547" i="30"/>
  <c r="K544" i="30"/>
  <c r="M544" i="30" s="1"/>
  <c r="J543" i="30"/>
  <c r="L543" i="30"/>
  <c r="N543" i="30" s="1"/>
  <c r="K540" i="30"/>
  <c r="M540" i="30" s="1"/>
  <c r="L539" i="30"/>
  <c r="N539" i="30" s="1"/>
  <c r="J539" i="30"/>
  <c r="I536" i="30"/>
  <c r="K536" i="30"/>
  <c r="M536" i="30" s="1"/>
  <c r="J535" i="30"/>
  <c r="L535" i="30"/>
  <c r="N535" i="30" s="1"/>
  <c r="K532" i="30"/>
  <c r="M532" i="30" s="1"/>
  <c r="I532" i="30"/>
  <c r="J531" i="30"/>
  <c r="L531" i="30"/>
  <c r="N531" i="30" s="1"/>
  <c r="I528" i="30"/>
  <c r="K528" i="30"/>
  <c r="M528" i="30" s="1"/>
  <c r="J527" i="30"/>
  <c r="L527" i="30"/>
  <c r="N527" i="30" s="1"/>
  <c r="I524" i="30"/>
  <c r="K524" i="30"/>
  <c r="M524" i="30" s="1"/>
  <c r="L523" i="30"/>
  <c r="N523" i="30" s="1"/>
  <c r="K520" i="30"/>
  <c r="M520" i="30" s="1"/>
  <c r="I520" i="30"/>
  <c r="L363" i="30"/>
  <c r="N363" i="30" s="1"/>
  <c r="J363" i="30"/>
  <c r="K360" i="30"/>
  <c r="M360" i="30" s="1"/>
  <c r="I360" i="30"/>
  <c r="L359" i="30"/>
  <c r="N359" i="30" s="1"/>
  <c r="J359" i="30"/>
  <c r="K356" i="30"/>
  <c r="M356" i="30" s="1"/>
  <c r="I356" i="30"/>
  <c r="J355" i="30"/>
  <c r="L355" i="30"/>
  <c r="N355" i="30" s="1"/>
  <c r="K352" i="30"/>
  <c r="M352" i="30" s="1"/>
  <c r="I352" i="30"/>
  <c r="L351" i="30"/>
  <c r="N351" i="30" s="1"/>
  <c r="J351" i="30"/>
  <c r="I348" i="30"/>
  <c r="K348" i="30"/>
  <c r="M348" i="30" s="1"/>
  <c r="K344" i="30"/>
  <c r="M344" i="30" s="1"/>
  <c r="I344" i="30"/>
  <c r="L343" i="30"/>
  <c r="N343" i="30" s="1"/>
  <c r="J343" i="30"/>
  <c r="I180" i="30"/>
  <c r="K180" i="30"/>
  <c r="M180" i="30" s="1"/>
  <c r="J179" i="30"/>
  <c r="L179" i="30"/>
  <c r="N179" i="30" s="1"/>
  <c r="K632" i="30"/>
  <c r="M632" i="30" s="1"/>
  <c r="I632" i="30"/>
  <c r="L631" i="30"/>
  <c r="N631" i="30" s="1"/>
  <c r="K597" i="30"/>
  <c r="M597" i="30" s="1"/>
  <c r="I597" i="30"/>
  <c r="J596" i="30"/>
  <c r="L596" i="30"/>
  <c r="N596" i="30" s="1"/>
  <c r="I593" i="30"/>
  <c r="K593" i="30"/>
  <c r="M593" i="30" s="1"/>
  <c r="L592" i="30"/>
  <c r="N592" i="30" s="1"/>
  <c r="J592" i="30"/>
  <c r="K589" i="30"/>
  <c r="M589" i="30" s="1"/>
  <c r="I589" i="30"/>
  <c r="L588" i="30"/>
  <c r="N588" i="30" s="1"/>
  <c r="K585" i="30"/>
  <c r="M585" i="30" s="1"/>
  <c r="I585" i="30"/>
  <c r="L584" i="30"/>
  <c r="N584" i="30" s="1"/>
  <c r="J584" i="30"/>
  <c r="I581" i="30"/>
  <c r="K581" i="30"/>
  <c r="M581" i="30" s="1"/>
  <c r="L580" i="30"/>
  <c r="N580" i="30" s="1"/>
  <c r="J580" i="30"/>
  <c r="K577" i="30"/>
  <c r="M577" i="30" s="1"/>
  <c r="I577" i="30"/>
  <c r="L576" i="30"/>
  <c r="N576" i="30" s="1"/>
  <c r="J576" i="30"/>
  <c r="K573" i="30"/>
  <c r="M573" i="30" s="1"/>
  <c r="L572" i="30"/>
  <c r="N572" i="30" s="1"/>
  <c r="J572" i="30"/>
  <c r="I569" i="30"/>
  <c r="K569" i="30"/>
  <c r="M569" i="30" s="1"/>
  <c r="L568" i="30"/>
  <c r="N568" i="30" s="1"/>
  <c r="I565" i="30"/>
  <c r="K565" i="30"/>
  <c r="M565" i="30" s="1"/>
  <c r="L564" i="30"/>
  <c r="N564" i="30" s="1"/>
  <c r="K517" i="30"/>
  <c r="M517" i="30" s="1"/>
  <c r="I517" i="30"/>
  <c r="L516" i="30"/>
  <c r="N516" i="30" s="1"/>
  <c r="J516" i="30"/>
  <c r="K513" i="30"/>
  <c r="M513" i="30" s="1"/>
  <c r="I513" i="30"/>
  <c r="L512" i="30"/>
  <c r="N512" i="30" s="1"/>
  <c r="K509" i="30"/>
  <c r="M509" i="30" s="1"/>
  <c r="I509" i="30"/>
  <c r="L508" i="30"/>
  <c r="N508" i="30" s="1"/>
  <c r="J508" i="30"/>
  <c r="I505" i="30"/>
  <c r="K505" i="30"/>
  <c r="M505" i="30" s="1"/>
  <c r="L504" i="30"/>
  <c r="N504" i="30" s="1"/>
  <c r="J504" i="30"/>
  <c r="I501" i="30"/>
  <c r="K501" i="30"/>
  <c r="M501" i="30" s="1"/>
  <c r="J500" i="30"/>
  <c r="L500" i="30"/>
  <c r="N500" i="30" s="1"/>
  <c r="K497" i="30"/>
  <c r="M497" i="30" s="1"/>
  <c r="I497" i="30"/>
  <c r="L496" i="30"/>
  <c r="N496" i="30" s="1"/>
  <c r="J496" i="30"/>
  <c r="K493" i="30"/>
  <c r="M493" i="30" s="1"/>
  <c r="J492" i="30"/>
  <c r="L492" i="30"/>
  <c r="N492" i="30" s="1"/>
  <c r="K489" i="30"/>
  <c r="M489" i="30" s="1"/>
  <c r="I489" i="30"/>
  <c r="J488" i="30"/>
  <c r="L488" i="30"/>
  <c r="N488" i="30" s="1"/>
  <c r="K485" i="30"/>
  <c r="M485" i="30" s="1"/>
  <c r="I485" i="30"/>
  <c r="L484" i="30"/>
  <c r="N484" i="30" s="1"/>
  <c r="K481" i="30"/>
  <c r="M481" i="30" s="1"/>
  <c r="I481" i="30"/>
  <c r="L340" i="30"/>
  <c r="N340" i="30" s="1"/>
  <c r="J340" i="30"/>
  <c r="K337" i="30"/>
  <c r="M337" i="30" s="1"/>
  <c r="I337" i="30"/>
  <c r="L336" i="30"/>
  <c r="N336" i="30" s="1"/>
  <c r="K333" i="30"/>
  <c r="M333" i="30" s="1"/>
  <c r="I333" i="30"/>
  <c r="L332" i="30"/>
  <c r="N332" i="30" s="1"/>
  <c r="J332" i="30"/>
  <c r="K628" i="30"/>
  <c r="M628" i="30" s="1"/>
  <c r="L627" i="30"/>
  <c r="N627" i="30" s="1"/>
  <c r="I479" i="30"/>
  <c r="K479" i="30"/>
  <c r="M479" i="30" s="1"/>
  <c r="L478" i="30"/>
  <c r="N478" i="30" s="1"/>
  <c r="K475" i="30"/>
  <c r="M475" i="30" s="1"/>
  <c r="I475" i="30"/>
  <c r="L474" i="30"/>
  <c r="N474" i="30" s="1"/>
  <c r="J474" i="30"/>
  <c r="K471" i="30"/>
  <c r="M471" i="30" s="1"/>
  <c r="I471" i="30"/>
  <c r="L470" i="30"/>
  <c r="N470" i="30" s="1"/>
  <c r="K467" i="30"/>
  <c r="M467" i="30" s="1"/>
  <c r="I467" i="30"/>
  <c r="L466" i="30"/>
  <c r="N466" i="30" s="1"/>
  <c r="J466" i="30"/>
  <c r="I463" i="30"/>
  <c r="K463" i="30"/>
  <c r="M463" i="30" s="1"/>
  <c r="L462" i="30"/>
  <c r="N462" i="30" s="1"/>
  <c r="K459" i="30"/>
  <c r="M459" i="30" s="1"/>
  <c r="I459" i="30"/>
  <c r="L330" i="30"/>
  <c r="N330" i="30" s="1"/>
  <c r="J330" i="30"/>
  <c r="K327" i="30"/>
  <c r="M327" i="30" s="1"/>
  <c r="I327" i="30"/>
  <c r="J326" i="30"/>
  <c r="L326" i="30"/>
  <c r="N326" i="30" s="1"/>
  <c r="K323" i="30"/>
  <c r="M323" i="30" s="1"/>
  <c r="I323" i="30"/>
  <c r="L322" i="30"/>
  <c r="N322" i="30" s="1"/>
  <c r="J322" i="30"/>
  <c r="K178" i="30"/>
  <c r="M178" i="30" s="1"/>
  <c r="I178" i="30"/>
  <c r="L625" i="30"/>
  <c r="N625" i="30" s="1"/>
  <c r="K622" i="30"/>
  <c r="M622" i="30" s="1"/>
  <c r="I622" i="30"/>
  <c r="J621" i="30"/>
  <c r="L621" i="30"/>
  <c r="N621" i="30" s="1"/>
  <c r="K618" i="30"/>
  <c r="M618" i="30" s="1"/>
  <c r="L617" i="30"/>
  <c r="N617" i="30" s="1"/>
  <c r="K614" i="30"/>
  <c r="M614" i="30" s="1"/>
  <c r="L613" i="30"/>
  <c r="N613" i="30" s="1"/>
  <c r="F612" i="30"/>
  <c r="K456" i="30"/>
  <c r="M456" i="30" s="1"/>
  <c r="L455" i="30"/>
  <c r="N455" i="30" s="1"/>
  <c r="J455" i="30"/>
  <c r="K452" i="30"/>
  <c r="M452" i="30" s="1"/>
  <c r="I452" i="30"/>
  <c r="L451" i="30"/>
  <c r="N451" i="30" s="1"/>
  <c r="K448" i="30"/>
  <c r="M448" i="30" s="1"/>
  <c r="L447" i="30"/>
  <c r="N447" i="30" s="1"/>
  <c r="J447" i="30"/>
  <c r="K444" i="30"/>
  <c r="M444" i="30" s="1"/>
  <c r="I444" i="30"/>
  <c r="L443" i="30"/>
  <c r="N443" i="30" s="1"/>
  <c r="J443" i="30"/>
  <c r="K440" i="30"/>
  <c r="M440" i="30" s="1"/>
  <c r="I440" i="30"/>
  <c r="L439" i="30"/>
  <c r="N439" i="30" s="1"/>
  <c r="J439" i="30"/>
  <c r="I436" i="30"/>
  <c r="K436" i="30"/>
  <c r="M436" i="30" s="1"/>
  <c r="L435" i="30"/>
  <c r="N435" i="30" s="1"/>
  <c r="K432" i="30"/>
  <c r="M432" i="30" s="1"/>
  <c r="I432" i="30"/>
  <c r="J431" i="30"/>
  <c r="L431" i="30"/>
  <c r="N431" i="30" s="1"/>
  <c r="K428" i="30"/>
  <c r="M428" i="30" s="1"/>
  <c r="J427" i="30"/>
  <c r="L427" i="30"/>
  <c r="N427" i="30" s="1"/>
  <c r="K424" i="30"/>
  <c r="M424" i="30" s="1"/>
  <c r="L423" i="30"/>
  <c r="N423" i="30" s="1"/>
  <c r="K420" i="30"/>
  <c r="M420" i="30" s="1"/>
  <c r="I420" i="30"/>
  <c r="L419" i="30"/>
  <c r="N419" i="30" s="1"/>
  <c r="K317" i="30"/>
  <c r="M317" i="30" s="1"/>
  <c r="I317" i="30"/>
  <c r="J316" i="30"/>
  <c r="L316" i="30"/>
  <c r="N316" i="30" s="1"/>
  <c r="K313" i="30"/>
  <c r="M313" i="30" s="1"/>
  <c r="I313" i="30"/>
  <c r="L312" i="30"/>
  <c r="N312" i="30" s="1"/>
  <c r="K309" i="30"/>
  <c r="M309" i="30" s="1"/>
  <c r="I309" i="30"/>
  <c r="J308" i="30"/>
  <c r="L308" i="30"/>
  <c r="N308" i="30" s="1"/>
  <c r="K305" i="30"/>
  <c r="M305" i="30" s="1"/>
  <c r="I305" i="30"/>
  <c r="J304" i="30"/>
  <c r="L304" i="30"/>
  <c r="N304" i="30" s="1"/>
  <c r="K301" i="30"/>
  <c r="M301" i="30" s="1"/>
  <c r="I301" i="30"/>
  <c r="L300" i="30"/>
  <c r="N300" i="30" s="1"/>
  <c r="K297" i="30"/>
  <c r="M297" i="30" s="1"/>
  <c r="I297" i="30"/>
  <c r="L296" i="30"/>
  <c r="N296" i="30" s="1"/>
  <c r="J296" i="30"/>
  <c r="K293" i="30"/>
  <c r="M293" i="30" s="1"/>
  <c r="I293" i="30"/>
  <c r="L292" i="30"/>
  <c r="N292" i="30" s="1"/>
  <c r="K416" i="30"/>
  <c r="M416" i="30" s="1"/>
  <c r="I416" i="30"/>
  <c r="L415" i="30"/>
  <c r="N415" i="30" s="1"/>
  <c r="J415" i="30"/>
  <c r="K290" i="30"/>
  <c r="M290" i="30" s="1"/>
  <c r="I290" i="30"/>
  <c r="L289" i="30"/>
  <c r="N289" i="30" s="1"/>
  <c r="J289" i="30"/>
  <c r="K286" i="30"/>
  <c r="M286" i="30" s="1"/>
  <c r="I286" i="30"/>
  <c r="J285" i="30"/>
  <c r="L285" i="30"/>
  <c r="N285" i="30" s="1"/>
  <c r="K282" i="30"/>
  <c r="M282" i="30" s="1"/>
  <c r="I282" i="30"/>
  <c r="L281" i="30"/>
  <c r="N281" i="30" s="1"/>
  <c r="K278" i="30"/>
  <c r="M278" i="30" s="1"/>
  <c r="I278" i="30"/>
  <c r="J277" i="30"/>
  <c r="L277" i="30"/>
  <c r="N277" i="30" s="1"/>
  <c r="K274" i="30"/>
  <c r="M274" i="30" s="1"/>
  <c r="I274" i="30"/>
  <c r="L273" i="30"/>
  <c r="N273" i="30" s="1"/>
  <c r="J273" i="30"/>
  <c r="K270" i="30"/>
  <c r="M270" i="30" s="1"/>
  <c r="I270" i="30"/>
  <c r="L269" i="30"/>
  <c r="N269" i="30" s="1"/>
  <c r="J269" i="30"/>
  <c r="K266" i="30"/>
  <c r="M266" i="30" s="1"/>
  <c r="I266" i="30"/>
  <c r="L265" i="30"/>
  <c r="N265" i="30" s="1"/>
  <c r="J265" i="30"/>
  <c r="I262" i="30"/>
  <c r="K262" i="30"/>
  <c r="M262" i="30" s="1"/>
  <c r="L177" i="30"/>
  <c r="N177" i="30" s="1"/>
  <c r="J177" i="30"/>
  <c r="K174" i="30"/>
  <c r="M174" i="30" s="1"/>
  <c r="I174" i="30"/>
  <c r="J173" i="30"/>
  <c r="L173" i="30"/>
  <c r="N173" i="30" s="1"/>
  <c r="K170" i="30"/>
  <c r="M170" i="30" s="1"/>
  <c r="I170" i="30"/>
  <c r="J169" i="30"/>
  <c r="L169" i="30"/>
  <c r="N169" i="30" s="1"/>
  <c r="K166" i="30"/>
  <c r="M166" i="30" s="1"/>
  <c r="I166" i="30"/>
  <c r="J165" i="30"/>
  <c r="L165" i="30"/>
  <c r="N165" i="30" s="1"/>
  <c r="I162" i="30"/>
  <c r="K162" i="30"/>
  <c r="M162" i="30" s="1"/>
  <c r="J161" i="30"/>
  <c r="L161" i="30"/>
  <c r="N161" i="30" s="1"/>
  <c r="K260" i="30"/>
  <c r="M260" i="30" s="1"/>
  <c r="I260" i="30"/>
  <c r="L259" i="30"/>
  <c r="N259" i="30" s="1"/>
  <c r="J259" i="30"/>
  <c r="I256" i="30"/>
  <c r="K256" i="30"/>
  <c r="M256" i="30" s="1"/>
  <c r="L255" i="30"/>
  <c r="N255" i="30" s="1"/>
  <c r="K158" i="30"/>
  <c r="M158" i="30" s="1"/>
  <c r="I158" i="30"/>
  <c r="J157" i="30"/>
  <c r="L157" i="30"/>
  <c r="N157" i="30" s="1"/>
  <c r="K154" i="30"/>
  <c r="M154" i="30" s="1"/>
  <c r="I154" i="30"/>
  <c r="L153" i="30"/>
  <c r="N153" i="30" s="1"/>
  <c r="K150" i="30"/>
  <c r="M150" i="30" s="1"/>
  <c r="I150" i="30"/>
  <c r="L149" i="30"/>
  <c r="N149" i="30" s="1"/>
  <c r="K146" i="30"/>
  <c r="M146" i="30" s="1"/>
  <c r="I146" i="30"/>
  <c r="L145" i="30"/>
  <c r="N145" i="30" s="1"/>
  <c r="K142" i="30"/>
  <c r="M142" i="30" s="1"/>
  <c r="I142" i="30"/>
  <c r="L141" i="30"/>
  <c r="N141" i="30" s="1"/>
  <c r="K411" i="30"/>
  <c r="M411" i="30" s="1"/>
  <c r="I411" i="30"/>
  <c r="L410" i="30"/>
  <c r="N410" i="30" s="1"/>
  <c r="K407" i="30"/>
  <c r="M407" i="30" s="1"/>
  <c r="L406" i="30"/>
  <c r="N406" i="30" s="1"/>
  <c r="K252" i="30"/>
  <c r="M252" i="30" s="1"/>
  <c r="I252" i="30"/>
  <c r="J251" i="30"/>
  <c r="L251" i="30"/>
  <c r="N251" i="30" s="1"/>
  <c r="K248" i="30"/>
  <c r="M248" i="30" s="1"/>
  <c r="I248" i="30"/>
  <c r="L247" i="30"/>
  <c r="N247" i="30" s="1"/>
  <c r="J247" i="30"/>
  <c r="I244" i="30"/>
  <c r="K244" i="30"/>
  <c r="M244" i="30" s="1"/>
  <c r="L243" i="30"/>
  <c r="N243" i="30" s="1"/>
  <c r="J243" i="30"/>
  <c r="K137" i="30"/>
  <c r="M137" i="30" s="1"/>
  <c r="I137" i="30"/>
  <c r="L136" i="30"/>
  <c r="N136" i="30" s="1"/>
  <c r="J136" i="30"/>
  <c r="K133" i="30"/>
  <c r="M133" i="30" s="1"/>
  <c r="I133" i="30"/>
  <c r="L132" i="30"/>
  <c r="N132" i="30" s="1"/>
  <c r="K129" i="30"/>
  <c r="M129" i="30" s="1"/>
  <c r="I129" i="30"/>
  <c r="L128" i="30"/>
  <c r="N128" i="30" s="1"/>
  <c r="J128" i="30"/>
  <c r="K405" i="30"/>
  <c r="M405" i="30" s="1"/>
  <c r="L404" i="30"/>
  <c r="N404" i="30" s="1"/>
  <c r="J404" i="30"/>
  <c r="K401" i="30"/>
  <c r="M401" i="30" s="1"/>
  <c r="I401" i="30"/>
  <c r="L400" i="30"/>
  <c r="N400" i="30" s="1"/>
  <c r="J400" i="30"/>
  <c r="I240" i="30"/>
  <c r="K240" i="30"/>
  <c r="M240" i="30" s="1"/>
  <c r="L239" i="30"/>
  <c r="N239" i="30" s="1"/>
  <c r="J239" i="30"/>
  <c r="I236" i="30"/>
  <c r="K236" i="30"/>
  <c r="M236" i="30" s="1"/>
  <c r="L235" i="30"/>
  <c r="N235" i="30" s="1"/>
  <c r="K232" i="30"/>
  <c r="M232" i="30" s="1"/>
  <c r="I232" i="30"/>
  <c r="L231" i="30"/>
  <c r="N231" i="30" s="1"/>
  <c r="K228" i="30"/>
  <c r="M228" i="30" s="1"/>
  <c r="I228" i="30"/>
  <c r="J227" i="30"/>
  <c r="L227" i="30"/>
  <c r="N227" i="30" s="1"/>
  <c r="K224" i="30"/>
  <c r="M224" i="30" s="1"/>
  <c r="I224" i="30"/>
  <c r="L223" i="30"/>
  <c r="N223" i="30" s="1"/>
  <c r="J223" i="30"/>
  <c r="K220" i="30"/>
  <c r="M220" i="30" s="1"/>
  <c r="I220" i="30"/>
  <c r="L219" i="30"/>
  <c r="N219" i="30" s="1"/>
  <c r="K216" i="30"/>
  <c r="M216" i="30" s="1"/>
  <c r="I216" i="30"/>
  <c r="L215" i="30"/>
  <c r="N215" i="30" s="1"/>
  <c r="K212" i="30"/>
  <c r="M212" i="30" s="1"/>
  <c r="I212" i="30"/>
  <c r="L211" i="30"/>
  <c r="N211" i="30" s="1"/>
  <c r="J211" i="30"/>
  <c r="K124" i="30"/>
  <c r="M124" i="30" s="1"/>
  <c r="I124" i="30"/>
  <c r="L123" i="30"/>
  <c r="N123" i="30" s="1"/>
  <c r="I120" i="30"/>
  <c r="K120" i="30"/>
  <c r="M120" i="30" s="1"/>
  <c r="L119" i="30"/>
  <c r="N119" i="30" s="1"/>
  <c r="K116" i="30"/>
  <c r="M116" i="30" s="1"/>
  <c r="I116" i="30"/>
  <c r="L115" i="30"/>
  <c r="N115" i="30" s="1"/>
  <c r="K112" i="30"/>
  <c r="M112" i="30" s="1"/>
  <c r="I112" i="30"/>
  <c r="L111" i="30"/>
  <c r="N111" i="30" s="1"/>
  <c r="K108" i="30"/>
  <c r="M108" i="30" s="1"/>
  <c r="I108" i="30"/>
  <c r="L107" i="30"/>
  <c r="N107" i="30" s="1"/>
  <c r="K104" i="30"/>
  <c r="M104" i="30" s="1"/>
  <c r="I104" i="30"/>
  <c r="L103" i="30"/>
  <c r="N103" i="30" s="1"/>
  <c r="K100" i="30"/>
  <c r="M100" i="30" s="1"/>
  <c r="I100" i="30"/>
  <c r="L99" i="30"/>
  <c r="N99" i="30" s="1"/>
  <c r="I96" i="30"/>
  <c r="K96" i="30"/>
  <c r="M96" i="30" s="1"/>
  <c r="L95" i="30"/>
  <c r="N95" i="30" s="1"/>
  <c r="J95" i="30"/>
  <c r="K92" i="30"/>
  <c r="M92" i="30" s="1"/>
  <c r="I92" i="30"/>
  <c r="L91" i="30"/>
  <c r="N91" i="30" s="1"/>
  <c r="K397" i="30"/>
  <c r="M397" i="30" s="1"/>
  <c r="I397" i="30"/>
  <c r="J396" i="30"/>
  <c r="L396" i="30"/>
  <c r="N396" i="30" s="1"/>
  <c r="K393" i="30"/>
  <c r="M393" i="30" s="1"/>
  <c r="I393" i="30"/>
  <c r="L392" i="30"/>
  <c r="N392" i="30" s="1"/>
  <c r="K389" i="30"/>
  <c r="M389" i="30" s="1"/>
  <c r="J388" i="30"/>
  <c r="L388" i="30"/>
  <c r="N388" i="30" s="1"/>
  <c r="K385" i="30"/>
  <c r="M385" i="30" s="1"/>
  <c r="I385" i="30"/>
  <c r="L384" i="30"/>
  <c r="N384" i="30" s="1"/>
  <c r="K381" i="30"/>
  <c r="M381" i="30" s="1"/>
  <c r="I381" i="30"/>
  <c r="L380" i="30"/>
  <c r="N380" i="30" s="1"/>
  <c r="K377" i="30"/>
  <c r="M377" i="30" s="1"/>
  <c r="L376" i="30"/>
  <c r="N376" i="30" s="1"/>
  <c r="J376" i="30"/>
  <c r="K373" i="30"/>
  <c r="M373" i="30" s="1"/>
  <c r="F371" i="30"/>
  <c r="J591" i="30" s="1"/>
  <c r="L372" i="30"/>
  <c r="N372" i="30" s="1"/>
  <c r="J372" i="30"/>
  <c r="K207" i="30"/>
  <c r="M207" i="30" s="1"/>
  <c r="I207" i="30"/>
  <c r="L206" i="30"/>
  <c r="N206" i="30" s="1"/>
  <c r="J206" i="30"/>
  <c r="K203" i="30"/>
  <c r="M203" i="30" s="1"/>
  <c r="I203" i="30"/>
  <c r="L202" i="30"/>
  <c r="N202" i="30" s="1"/>
  <c r="J202" i="30"/>
  <c r="K199" i="30"/>
  <c r="M199" i="30" s="1"/>
  <c r="I199" i="30"/>
  <c r="L198" i="30"/>
  <c r="N198" i="30" s="1"/>
  <c r="J198" i="30"/>
  <c r="K195" i="30"/>
  <c r="M195" i="30" s="1"/>
  <c r="I195" i="30"/>
  <c r="L194" i="30"/>
  <c r="N194" i="30" s="1"/>
  <c r="J194" i="30"/>
  <c r="K191" i="30"/>
  <c r="M191" i="30" s="1"/>
  <c r="I191" i="30"/>
  <c r="L190" i="30"/>
  <c r="N190" i="30" s="1"/>
  <c r="J190" i="30"/>
  <c r="J88" i="30"/>
  <c r="L88" i="30"/>
  <c r="N88" i="30" s="1"/>
  <c r="K85" i="30"/>
  <c r="M85" i="30" s="1"/>
  <c r="I85" i="30"/>
  <c r="L84" i="30"/>
  <c r="N84" i="30" s="1"/>
  <c r="I73" i="30"/>
  <c r="K73" i="30"/>
  <c r="M73" i="30" s="1"/>
  <c r="L72" i="30"/>
  <c r="N72" i="30" s="1"/>
  <c r="J72" i="30"/>
  <c r="I69" i="30"/>
  <c r="K69" i="30"/>
  <c r="M69" i="30" s="1"/>
  <c r="J68" i="30"/>
  <c r="L68" i="30"/>
  <c r="N68" i="30" s="1"/>
  <c r="I65" i="30"/>
  <c r="K65" i="30"/>
  <c r="M65" i="30" s="1"/>
  <c r="L64" i="30"/>
  <c r="N64" i="30" s="1"/>
  <c r="J64" i="30"/>
  <c r="I61" i="30"/>
  <c r="K61" i="30"/>
  <c r="M61" i="30" s="1"/>
  <c r="J60" i="30"/>
  <c r="L60" i="30"/>
  <c r="N60" i="30" s="1"/>
  <c r="K57" i="30"/>
  <c r="M57" i="30" s="1"/>
  <c r="I57" i="30"/>
  <c r="L56" i="30"/>
  <c r="N56" i="30" s="1"/>
  <c r="J56" i="30"/>
  <c r="K53" i="30"/>
  <c r="M53" i="30" s="1"/>
  <c r="I53" i="30"/>
  <c r="L52" i="30"/>
  <c r="N52" i="30" s="1"/>
  <c r="J52" i="30"/>
  <c r="I49" i="30"/>
  <c r="K49" i="30"/>
  <c r="M49" i="30" s="1"/>
  <c r="J48" i="30"/>
  <c r="L48" i="30"/>
  <c r="N48" i="30" s="1"/>
  <c r="K45" i="30"/>
  <c r="M45" i="30" s="1"/>
  <c r="I45" i="30"/>
  <c r="L44" i="30"/>
  <c r="N44" i="30" s="1"/>
  <c r="J44" i="30"/>
  <c r="K41" i="30"/>
  <c r="M41" i="30" s="1"/>
  <c r="I41" i="30"/>
  <c r="L40" i="30"/>
  <c r="N40" i="30" s="1"/>
  <c r="J40" i="30"/>
  <c r="K37" i="30"/>
  <c r="M37" i="30" s="1"/>
  <c r="I37" i="30"/>
  <c r="L36" i="30"/>
  <c r="N36" i="30" s="1"/>
  <c r="J36" i="30"/>
  <c r="K33" i="30"/>
  <c r="M33" i="30" s="1"/>
  <c r="I33" i="30"/>
  <c r="L32" i="30"/>
  <c r="N32" i="30" s="1"/>
  <c r="J32" i="30"/>
  <c r="K29" i="30"/>
  <c r="M29" i="30" s="1"/>
  <c r="I29" i="30"/>
  <c r="L28" i="30"/>
  <c r="N28" i="30" s="1"/>
  <c r="J28" i="30"/>
  <c r="K25" i="30"/>
  <c r="M25" i="30" s="1"/>
  <c r="I25" i="30"/>
  <c r="L24" i="30"/>
  <c r="N24" i="30" s="1"/>
  <c r="J24" i="30"/>
  <c r="L639" i="30"/>
  <c r="N639" i="30" s="1"/>
  <c r="K636" i="30"/>
  <c r="M636" i="30" s="1"/>
  <c r="I636" i="30"/>
  <c r="I602" i="30"/>
  <c r="K602" i="30"/>
  <c r="M602" i="30" s="1"/>
  <c r="K563" i="30"/>
  <c r="M563" i="30" s="1"/>
  <c r="L558" i="30"/>
  <c r="N558" i="30" s="1"/>
  <c r="L554" i="30"/>
  <c r="N554" i="30" s="1"/>
  <c r="J554" i="30"/>
  <c r="L550" i="30"/>
  <c r="N550" i="30" s="1"/>
  <c r="J550" i="30"/>
  <c r="L542" i="30"/>
  <c r="N542" i="30" s="1"/>
  <c r="J542" i="30"/>
  <c r="K535" i="30"/>
  <c r="M535" i="30" s="1"/>
  <c r="L530" i="30"/>
  <c r="N530" i="30" s="1"/>
  <c r="J530" i="30"/>
  <c r="K523" i="30"/>
  <c r="M523" i="30" s="1"/>
  <c r="I523" i="30"/>
  <c r="I359" i="30"/>
  <c r="K359" i="30"/>
  <c r="M359" i="30" s="1"/>
  <c r="K355" i="30"/>
  <c r="M355" i="30" s="1"/>
  <c r="I355" i="30"/>
  <c r="K351" i="30"/>
  <c r="M351" i="30" s="1"/>
  <c r="I351" i="30"/>
  <c r="K343" i="30"/>
  <c r="M343" i="30" s="1"/>
  <c r="I343" i="30"/>
  <c r="K631" i="30"/>
  <c r="M631" i="30" s="1"/>
  <c r="K596" i="30"/>
  <c r="M596" i="30" s="1"/>
  <c r="I596" i="30"/>
  <c r="K592" i="30"/>
  <c r="M592" i="30" s="1"/>
  <c r="I592" i="30"/>
  <c r="L583" i="30"/>
  <c r="N583" i="30" s="1"/>
  <c r="K580" i="30"/>
  <c r="M580" i="30" s="1"/>
  <c r="I580" i="30"/>
  <c r="J575" i="30"/>
  <c r="L575" i="30"/>
  <c r="N575" i="30" s="1"/>
  <c r="K572" i="30"/>
  <c r="M572" i="30" s="1"/>
  <c r="I572" i="30"/>
  <c r="K564" i="30"/>
  <c r="M564" i="30" s="1"/>
  <c r="I564" i="30"/>
  <c r="J515" i="30"/>
  <c r="L515" i="30"/>
  <c r="N515" i="30" s="1"/>
  <c r="L511" i="30"/>
  <c r="N511" i="30" s="1"/>
  <c r="K504" i="30"/>
  <c r="M504" i="30" s="1"/>
  <c r="I504" i="30"/>
  <c r="K500" i="30"/>
  <c r="M500" i="30" s="1"/>
  <c r="I500" i="30"/>
  <c r="K496" i="30"/>
  <c r="M496" i="30" s="1"/>
  <c r="I496" i="30"/>
  <c r="L487" i="30"/>
  <c r="N487" i="30" s="1"/>
  <c r="L483" i="30"/>
  <c r="N483" i="30" s="1"/>
  <c r="I332" i="30"/>
  <c r="K332" i="30"/>
  <c r="M332" i="30" s="1"/>
  <c r="L626" i="30"/>
  <c r="N626" i="30" s="1"/>
  <c r="J626" i="30"/>
  <c r="K474" i="30"/>
  <c r="M474" i="30" s="1"/>
  <c r="I474" i="30"/>
  <c r="K470" i="30"/>
  <c r="M470" i="30" s="1"/>
  <c r="K466" i="30"/>
  <c r="M466" i="30" s="1"/>
  <c r="I466" i="30"/>
  <c r="K462" i="30"/>
  <c r="M462" i="30" s="1"/>
  <c r="I462" i="30"/>
  <c r="L329" i="30"/>
  <c r="N329" i="30" s="1"/>
  <c r="L325" i="30"/>
  <c r="N325" i="30" s="1"/>
  <c r="J325" i="30"/>
  <c r="L624" i="30"/>
  <c r="N624" i="30" s="1"/>
  <c r="J624" i="30"/>
  <c r="K617" i="30"/>
  <c r="M617" i="30" s="1"/>
  <c r="K613" i="30"/>
  <c r="M613" i="30" s="1"/>
  <c r="E612" i="30"/>
  <c r="I613" i="30"/>
  <c r="K447" i="30"/>
  <c r="M447" i="30" s="1"/>
  <c r="I447" i="30"/>
  <c r="L438" i="30"/>
  <c r="N438" i="30" s="1"/>
  <c r="J438" i="30"/>
  <c r="K423" i="30"/>
  <c r="M423" i="30" s="1"/>
  <c r="J319" i="30"/>
  <c r="L319" i="30"/>
  <c r="N319" i="30" s="1"/>
  <c r="L315" i="30"/>
  <c r="N315" i="30" s="1"/>
  <c r="J315" i="30"/>
  <c r="L307" i="30"/>
  <c r="N307" i="30" s="1"/>
  <c r="L299" i="30"/>
  <c r="N299" i="30" s="1"/>
  <c r="K292" i="30"/>
  <c r="M292" i="30" s="1"/>
  <c r="I292" i="30"/>
  <c r="I277" i="30"/>
  <c r="K277" i="30"/>
  <c r="M277" i="30" s="1"/>
  <c r="L268" i="30"/>
  <c r="N268" i="30" s="1"/>
  <c r="J268" i="30"/>
  <c r="K177" i="30"/>
  <c r="M177" i="30" s="1"/>
  <c r="I177" i="30"/>
  <c r="K161" i="30"/>
  <c r="M161" i="30" s="1"/>
  <c r="I161" i="30"/>
  <c r="K259" i="30"/>
  <c r="M259" i="30" s="1"/>
  <c r="I259" i="30"/>
  <c r="K149" i="30"/>
  <c r="M149" i="30" s="1"/>
  <c r="I149" i="30"/>
  <c r="L144" i="30"/>
  <c r="N144" i="30" s="1"/>
  <c r="J140" i="30"/>
  <c r="L140" i="30"/>
  <c r="N140" i="30" s="1"/>
  <c r="I251" i="30"/>
  <c r="K251" i="30"/>
  <c r="M251" i="30" s="1"/>
  <c r="I247" i="30"/>
  <c r="K247" i="30"/>
  <c r="M247" i="30" s="1"/>
  <c r="K128" i="30"/>
  <c r="M128" i="30" s="1"/>
  <c r="I128" i="30"/>
  <c r="K239" i="30"/>
  <c r="M239" i="30" s="1"/>
  <c r="I239" i="30"/>
  <c r="K231" i="30"/>
  <c r="M231" i="30" s="1"/>
  <c r="I231" i="30"/>
  <c r="I219" i="30"/>
  <c r="K219" i="30"/>
  <c r="M219" i="30" s="1"/>
  <c r="L635" i="30"/>
  <c r="N635" i="30" s="1"/>
  <c r="J635" i="30"/>
  <c r="J562" i="30"/>
  <c r="L562" i="30"/>
  <c r="N562" i="30" s="1"/>
  <c r="I555" i="30"/>
  <c r="K555" i="30"/>
  <c r="M555" i="30" s="1"/>
  <c r="K551" i="30"/>
  <c r="M551" i="30" s="1"/>
  <c r="I551" i="30"/>
  <c r="I547" i="30"/>
  <c r="K547" i="30"/>
  <c r="M547" i="30" s="1"/>
  <c r="K543" i="30"/>
  <c r="M543" i="30" s="1"/>
  <c r="I543" i="30"/>
  <c r="J538" i="30"/>
  <c r="L538" i="30"/>
  <c r="N538" i="30" s="1"/>
  <c r="I531" i="30"/>
  <c r="K531" i="30"/>
  <c r="M531" i="30" s="1"/>
  <c r="K527" i="30"/>
  <c r="M527" i="30" s="1"/>
  <c r="I527" i="30"/>
  <c r="I363" i="30"/>
  <c r="K363" i="30"/>
  <c r="M363" i="30" s="1"/>
  <c r="J358" i="30"/>
  <c r="L358" i="30"/>
  <c r="N358" i="30" s="1"/>
  <c r="J350" i="30"/>
  <c r="L350" i="30"/>
  <c r="N350" i="30" s="1"/>
  <c r="K347" i="30"/>
  <c r="M347" i="30" s="1"/>
  <c r="I347" i="30"/>
  <c r="K179" i="30"/>
  <c r="M179" i="30" s="1"/>
  <c r="I179" i="30"/>
  <c r="L630" i="30"/>
  <c r="N630" i="30" s="1"/>
  <c r="L591" i="30"/>
  <c r="N591" i="30" s="1"/>
  <c r="L587" i="30"/>
  <c r="N587" i="30" s="1"/>
  <c r="J587" i="30"/>
  <c r="K584" i="30"/>
  <c r="M584" i="30" s="1"/>
  <c r="I584" i="30"/>
  <c r="L571" i="30"/>
  <c r="N571" i="30" s="1"/>
  <c r="L567" i="30"/>
  <c r="N567" i="30" s="1"/>
  <c r="I516" i="30"/>
  <c r="K516" i="30"/>
  <c r="M516" i="30" s="1"/>
  <c r="K512" i="30"/>
  <c r="M512" i="30" s="1"/>
  <c r="K508" i="30"/>
  <c r="M508" i="30" s="1"/>
  <c r="L499" i="30"/>
  <c r="N499" i="30" s="1"/>
  <c r="L495" i="30"/>
  <c r="N495" i="30" s="1"/>
  <c r="J495" i="30"/>
  <c r="L491" i="30"/>
  <c r="N491" i="30" s="1"/>
  <c r="K340" i="30"/>
  <c r="M340" i="30" s="1"/>
  <c r="I340" i="30"/>
  <c r="L335" i="30"/>
  <c r="N335" i="30" s="1"/>
  <c r="J335" i="30"/>
  <c r="J331" i="30"/>
  <c r="L331" i="30"/>
  <c r="N331" i="30" s="1"/>
  <c r="L477" i="30"/>
  <c r="N477" i="30" s="1"/>
  <c r="J477" i="30"/>
  <c r="L461" i="30"/>
  <c r="N461" i="30" s="1"/>
  <c r="J461" i="30"/>
  <c r="K326" i="30"/>
  <c r="M326" i="30" s="1"/>
  <c r="I326" i="30"/>
  <c r="K625" i="30"/>
  <c r="M625" i="30" s="1"/>
  <c r="I625" i="30"/>
  <c r="L620" i="30"/>
  <c r="N620" i="30" s="1"/>
  <c r="J620" i="30"/>
  <c r="L616" i="30"/>
  <c r="N616" i="30" s="1"/>
  <c r="K455" i="30"/>
  <c r="M455" i="30" s="1"/>
  <c r="K451" i="30"/>
  <c r="M451" i="30" s="1"/>
  <c r="I451" i="30"/>
  <c r="L446" i="30"/>
  <c r="N446" i="30" s="1"/>
  <c r="L442" i="30"/>
  <c r="N442" i="30" s="1"/>
  <c r="I431" i="30"/>
  <c r="K431" i="30"/>
  <c r="M431" i="30" s="1"/>
  <c r="K427" i="30"/>
  <c r="M427" i="30" s="1"/>
  <c r="I427" i="30"/>
  <c r="I316" i="30"/>
  <c r="K316" i="30"/>
  <c r="M316" i="30" s="1"/>
  <c r="K312" i="30"/>
  <c r="M312" i="30" s="1"/>
  <c r="I312" i="30"/>
  <c r="I304" i="30"/>
  <c r="K304" i="30"/>
  <c r="M304" i="30" s="1"/>
  <c r="K300" i="30"/>
  <c r="M300" i="30" s="1"/>
  <c r="I300" i="30"/>
  <c r="L418" i="30"/>
  <c r="N418" i="30" s="1"/>
  <c r="J418" i="30"/>
  <c r="J288" i="30"/>
  <c r="L288" i="30"/>
  <c r="N288" i="30" s="1"/>
  <c r="I281" i="30"/>
  <c r="K281" i="30"/>
  <c r="M281" i="30" s="1"/>
  <c r="L276" i="30"/>
  <c r="N276" i="30" s="1"/>
  <c r="I273" i="30"/>
  <c r="K273" i="30"/>
  <c r="M273" i="30" s="1"/>
  <c r="L176" i="30"/>
  <c r="N176" i="30" s="1"/>
  <c r="L168" i="30"/>
  <c r="N168" i="30" s="1"/>
  <c r="L164" i="30"/>
  <c r="N164" i="30" s="1"/>
  <c r="J164" i="30"/>
  <c r="K255" i="30"/>
  <c r="M255" i="30" s="1"/>
  <c r="I255" i="30"/>
  <c r="K157" i="30"/>
  <c r="M157" i="30" s="1"/>
  <c r="I157" i="30"/>
  <c r="K153" i="30"/>
  <c r="M153" i="30" s="1"/>
  <c r="I153" i="30"/>
  <c r="K145" i="30"/>
  <c r="M145" i="30" s="1"/>
  <c r="I145" i="30"/>
  <c r="K410" i="30"/>
  <c r="M410" i="30" s="1"/>
  <c r="K406" i="30"/>
  <c r="M406" i="30" s="1"/>
  <c r="L250" i="30"/>
  <c r="N250" i="30" s="1"/>
  <c r="J250" i="30"/>
  <c r="K243" i="30"/>
  <c r="M243" i="30" s="1"/>
  <c r="I243" i="30"/>
  <c r="L135" i="30"/>
  <c r="N135" i="30" s="1"/>
  <c r="J135" i="30"/>
  <c r="L127" i="30"/>
  <c r="N127" i="30" s="1"/>
  <c r="K400" i="30"/>
  <c r="M400" i="30" s="1"/>
  <c r="I400" i="30"/>
  <c r="L234" i="30"/>
  <c r="N234" i="30" s="1"/>
  <c r="J234" i="30"/>
  <c r="K227" i="30"/>
  <c r="M227" i="30" s="1"/>
  <c r="I227" i="30"/>
  <c r="K223" i="30"/>
  <c r="M223" i="30" s="1"/>
  <c r="I223" i="30"/>
  <c r="K215" i="30"/>
  <c r="M215" i="30" s="1"/>
  <c r="I215" i="30"/>
  <c r="J122" i="30"/>
  <c r="L122" i="30"/>
  <c r="N122" i="30" s="1"/>
  <c r="K115" i="30"/>
  <c r="M115" i="30" s="1"/>
  <c r="I115" i="30"/>
  <c r="J110" i="30"/>
  <c r="L110" i="30"/>
  <c r="N110" i="30" s="1"/>
  <c r="K107" i="30"/>
  <c r="M107" i="30" s="1"/>
  <c r="I107" i="30"/>
  <c r="K103" i="30"/>
  <c r="M103" i="30" s="1"/>
  <c r="I103" i="30"/>
  <c r="K99" i="30"/>
  <c r="M99" i="30" s="1"/>
  <c r="I99" i="30"/>
  <c r="K95" i="30"/>
  <c r="M95" i="30" s="1"/>
  <c r="I95" i="30"/>
  <c r="L399" i="30"/>
  <c r="N399" i="30" s="1"/>
  <c r="J399" i="30"/>
  <c r="K388" i="30"/>
  <c r="M388" i="30" s="1"/>
  <c r="I388" i="30"/>
  <c r="K380" i="30"/>
  <c r="M380" i="30" s="1"/>
  <c r="K376" i="30"/>
  <c r="M376" i="30" s="1"/>
  <c r="I376" i="30"/>
  <c r="K372" i="30"/>
  <c r="M372" i="30" s="1"/>
  <c r="E371" i="30"/>
  <c r="L205" i="30"/>
  <c r="N205" i="30" s="1"/>
  <c r="J205" i="30"/>
  <c r="L197" i="30"/>
  <c r="N197" i="30" s="1"/>
  <c r="L193" i="30"/>
  <c r="N193" i="30" s="1"/>
  <c r="J193" i="30"/>
  <c r="J87" i="30"/>
  <c r="L87" i="30"/>
  <c r="N87" i="30" s="1"/>
  <c r="K84" i="30"/>
  <c r="M84" i="30" s="1"/>
  <c r="I84" i="30"/>
  <c r="J71" i="30"/>
  <c r="L71" i="30"/>
  <c r="N71" i="30" s="1"/>
  <c r="J63" i="30"/>
  <c r="L63" i="30"/>
  <c r="N63" i="30" s="1"/>
  <c r="L55" i="30"/>
  <c r="N55" i="30" s="1"/>
  <c r="J55" i="30"/>
  <c r="K48" i="30"/>
  <c r="M48" i="30" s="1"/>
  <c r="I48" i="30"/>
  <c r="K40" i="30"/>
  <c r="M40" i="30" s="1"/>
  <c r="I40" i="30"/>
  <c r="J35" i="30"/>
  <c r="L35" i="30"/>
  <c r="N35" i="30" s="1"/>
  <c r="K28" i="30"/>
  <c r="M28" i="30" s="1"/>
  <c r="I28" i="30"/>
  <c r="L604" i="30"/>
  <c r="N604" i="30" s="1"/>
  <c r="J604" i="30"/>
  <c r="K558" i="30"/>
  <c r="M558" i="30" s="1"/>
  <c r="L553" i="30"/>
  <c r="N553" i="30" s="1"/>
  <c r="K546" i="30"/>
  <c r="M546" i="30" s="1"/>
  <c r="I546" i="30"/>
  <c r="J537" i="30"/>
  <c r="L537" i="30"/>
  <c r="N537" i="30" s="1"/>
  <c r="K530" i="30"/>
  <c r="M530" i="30" s="1"/>
  <c r="I530" i="30"/>
  <c r="L525" i="30"/>
  <c r="N525" i="30" s="1"/>
  <c r="L521" i="30"/>
  <c r="N521" i="30" s="1"/>
  <c r="J521" i="30"/>
  <c r="K358" i="30"/>
  <c r="M358" i="30" s="1"/>
  <c r="I358" i="30"/>
  <c r="K354" i="30"/>
  <c r="M354" i="30" s="1"/>
  <c r="I354" i="30"/>
  <c r="I350" i="30"/>
  <c r="K350" i="30"/>
  <c r="M350" i="30" s="1"/>
  <c r="L345" i="30"/>
  <c r="N345" i="30" s="1"/>
  <c r="J345" i="30"/>
  <c r="K630" i="30"/>
  <c r="M630" i="30" s="1"/>
  <c r="I630" i="30"/>
  <c r="L594" i="30"/>
  <c r="N594" i="30" s="1"/>
  <c r="L590" i="30"/>
  <c r="N590" i="30" s="1"/>
  <c r="L578" i="30"/>
  <c r="N578" i="30" s="1"/>
  <c r="K571" i="30"/>
  <c r="M571" i="30" s="1"/>
  <c r="L518" i="30"/>
  <c r="N518" i="30" s="1"/>
  <c r="K515" i="30"/>
  <c r="M515" i="30" s="1"/>
  <c r="I515" i="30"/>
  <c r="K511" i="30"/>
  <c r="M511" i="30" s="1"/>
  <c r="I511" i="30"/>
  <c r="I503" i="30"/>
  <c r="K503" i="30"/>
  <c r="M503" i="30" s="1"/>
  <c r="L498" i="30"/>
  <c r="N498" i="30" s="1"/>
  <c r="K491" i="30"/>
  <c r="M491" i="30" s="1"/>
  <c r="I491" i="30"/>
  <c r="L486" i="30"/>
  <c r="N486" i="30" s="1"/>
  <c r="L482" i="30"/>
  <c r="N482" i="30" s="1"/>
  <c r="J482" i="30"/>
  <c r="K339" i="30"/>
  <c r="M339" i="30" s="1"/>
  <c r="I339" i="30"/>
  <c r="J334" i="30"/>
  <c r="L334" i="30"/>
  <c r="N334" i="30" s="1"/>
  <c r="I331" i="30"/>
  <c r="K331" i="30"/>
  <c r="M331" i="30" s="1"/>
  <c r="L480" i="30"/>
  <c r="N480" i="30" s="1"/>
  <c r="K473" i="30"/>
  <c r="M473" i="30" s="1"/>
  <c r="L464" i="30"/>
  <c r="N464" i="30" s="1"/>
  <c r="J464" i="30"/>
  <c r="L460" i="30"/>
  <c r="N460" i="30" s="1"/>
  <c r="K321" i="30"/>
  <c r="M321" i="30" s="1"/>
  <c r="I321" i="30"/>
  <c r="L619" i="30"/>
  <c r="N619" i="30" s="1"/>
  <c r="J619" i="30"/>
  <c r="I458" i="30"/>
  <c r="K458" i="30"/>
  <c r="M458" i="30" s="1"/>
  <c r="K454" i="30"/>
  <c r="M454" i="30" s="1"/>
  <c r="K446" i="30"/>
  <c r="M446" i="30" s="1"/>
  <c r="L441" i="30"/>
  <c r="N441" i="30" s="1"/>
  <c r="J441" i="30"/>
  <c r="K438" i="30"/>
  <c r="M438" i="30" s="1"/>
  <c r="L433" i="30"/>
  <c r="N433" i="30" s="1"/>
  <c r="I430" i="30"/>
  <c r="K430" i="30"/>
  <c r="M430" i="30" s="1"/>
  <c r="J425" i="30"/>
  <c r="L425" i="30"/>
  <c r="N425" i="30" s="1"/>
  <c r="K319" i="30"/>
  <c r="M319" i="30" s="1"/>
  <c r="I319" i="30"/>
  <c r="K315" i="30"/>
  <c r="M315" i="30" s="1"/>
  <c r="I315" i="30"/>
  <c r="K311" i="30"/>
  <c r="M311" i="30" s="1"/>
  <c r="I311" i="30"/>
  <c r="K307" i="30"/>
  <c r="M307" i="30" s="1"/>
  <c r="I307" i="30"/>
  <c r="K303" i="30"/>
  <c r="M303" i="30" s="1"/>
  <c r="I303" i="30"/>
  <c r="I418" i="30"/>
  <c r="K418" i="30"/>
  <c r="M418" i="30" s="1"/>
  <c r="K414" i="30"/>
  <c r="M414" i="30" s="1"/>
  <c r="I414" i="30"/>
  <c r="K284" i="30"/>
  <c r="M284" i="30" s="1"/>
  <c r="I284" i="30"/>
  <c r="K280" i="30"/>
  <c r="M280" i="30" s="1"/>
  <c r="I280" i="30"/>
  <c r="J267" i="30"/>
  <c r="L267" i="30"/>
  <c r="N267" i="30" s="1"/>
  <c r="I176" i="30"/>
  <c r="K176" i="30"/>
  <c r="M176" i="30" s="1"/>
  <c r="I172" i="30"/>
  <c r="K172" i="30"/>
  <c r="M172" i="30" s="1"/>
  <c r="K168" i="30"/>
  <c r="M168" i="30" s="1"/>
  <c r="I168" i="30"/>
  <c r="K164" i="30"/>
  <c r="M164" i="30" s="1"/>
  <c r="I164" i="30"/>
  <c r="K413" i="30"/>
  <c r="M413" i="30" s="1"/>
  <c r="K258" i="30"/>
  <c r="M258" i="30" s="1"/>
  <c r="I258" i="30"/>
  <c r="L159" i="30"/>
  <c r="N159" i="30" s="1"/>
  <c r="K156" i="30"/>
  <c r="M156" i="30" s="1"/>
  <c r="I156" i="30"/>
  <c r="L151" i="30"/>
  <c r="N151" i="30" s="1"/>
  <c r="J151" i="30"/>
  <c r="K148" i="30"/>
  <c r="M148" i="30" s="1"/>
  <c r="I148" i="30"/>
  <c r="K144" i="30"/>
  <c r="M144" i="30" s="1"/>
  <c r="I144" i="30"/>
  <c r="I140" i="30"/>
  <c r="K140" i="30"/>
  <c r="M140" i="30" s="1"/>
  <c r="K254" i="30"/>
  <c r="M254" i="30" s="1"/>
  <c r="I254" i="30"/>
  <c r="K250" i="30"/>
  <c r="M250" i="30" s="1"/>
  <c r="I250" i="30"/>
  <c r="K246" i="30"/>
  <c r="M246" i="30" s="1"/>
  <c r="I246" i="30"/>
  <c r="L245" i="30"/>
  <c r="N245" i="30" s="1"/>
  <c r="J245" i="30"/>
  <c r="J138" i="30"/>
  <c r="L138" i="30"/>
  <c r="N138" i="30" s="1"/>
  <c r="K135" i="30"/>
  <c r="M135" i="30" s="1"/>
  <c r="I135" i="30"/>
  <c r="J130" i="30"/>
  <c r="L130" i="30"/>
  <c r="N130" i="30" s="1"/>
  <c r="K127" i="30"/>
  <c r="M127" i="30" s="1"/>
  <c r="I127" i="30"/>
  <c r="K403" i="30"/>
  <c r="M403" i="30" s="1"/>
  <c r="I403" i="30"/>
  <c r="K242" i="30"/>
  <c r="M242" i="30" s="1"/>
  <c r="I242" i="30"/>
  <c r="J237" i="30"/>
  <c r="L237" i="30"/>
  <c r="N237" i="30" s="1"/>
  <c r="I234" i="30"/>
  <c r="K234" i="30"/>
  <c r="M234" i="30" s="1"/>
  <c r="K230" i="30"/>
  <c r="M230" i="30" s="1"/>
  <c r="I230" i="30"/>
  <c r="J225" i="30"/>
  <c r="L225" i="30"/>
  <c r="N225" i="30" s="1"/>
  <c r="K222" i="30"/>
  <c r="M222" i="30" s="1"/>
  <c r="I222" i="30"/>
  <c r="K218" i="30"/>
  <c r="M218" i="30" s="1"/>
  <c r="I218" i="30"/>
  <c r="L213" i="30"/>
  <c r="N213" i="30" s="1"/>
  <c r="J213" i="30"/>
  <c r="L125" i="30"/>
  <c r="N125" i="30" s="1"/>
  <c r="J125" i="30"/>
  <c r="L121" i="30"/>
  <c r="N121" i="30" s="1"/>
  <c r="J121" i="30"/>
  <c r="L117" i="30"/>
  <c r="N117" i="30" s="1"/>
  <c r="J117" i="30"/>
  <c r="K114" i="30"/>
  <c r="M114" i="30" s="1"/>
  <c r="I114" i="30"/>
  <c r="L109" i="30"/>
  <c r="N109" i="30" s="1"/>
  <c r="J109" i="30"/>
  <c r="K106" i="30"/>
  <c r="M106" i="30" s="1"/>
  <c r="I106" i="30"/>
  <c r="K102" i="30"/>
  <c r="M102" i="30" s="1"/>
  <c r="I102" i="30"/>
  <c r="K98" i="30"/>
  <c r="M98" i="30" s="1"/>
  <c r="I98" i="30"/>
  <c r="I94" i="30"/>
  <c r="K94" i="30"/>
  <c r="M94" i="30" s="1"/>
  <c r="K399" i="30"/>
  <c r="M399" i="30" s="1"/>
  <c r="I399" i="30"/>
  <c r="L394" i="30"/>
  <c r="N394" i="30" s="1"/>
  <c r="L390" i="30"/>
  <c r="N390" i="30" s="1"/>
  <c r="J390" i="30"/>
  <c r="K383" i="30"/>
  <c r="M383" i="30" s="1"/>
  <c r="K379" i="30"/>
  <c r="M379" i="30" s="1"/>
  <c r="I379" i="30"/>
  <c r="K209" i="30"/>
  <c r="M209" i="30" s="1"/>
  <c r="I209" i="30"/>
  <c r="L204" i="30"/>
  <c r="N204" i="30" s="1"/>
  <c r="J204" i="30"/>
  <c r="J200" i="30"/>
  <c r="L200" i="30"/>
  <c r="N200" i="30" s="1"/>
  <c r="K197" i="30"/>
  <c r="M197" i="30" s="1"/>
  <c r="I197" i="30"/>
  <c r="J192" i="30"/>
  <c r="L192" i="30"/>
  <c r="N192" i="30" s="1"/>
  <c r="L90" i="30"/>
  <c r="N90" i="30" s="1"/>
  <c r="J90" i="30"/>
  <c r="L86" i="30"/>
  <c r="N86" i="30" s="1"/>
  <c r="K71" i="30"/>
  <c r="M71" i="30" s="1"/>
  <c r="I71" i="30"/>
  <c r="J66" i="30"/>
  <c r="L66" i="30"/>
  <c r="N66" i="30" s="1"/>
  <c r="I51" i="30"/>
  <c r="K51" i="30"/>
  <c r="M51" i="30" s="1"/>
  <c r="L46" i="30"/>
  <c r="N46" i="30" s="1"/>
  <c r="J46" i="30"/>
  <c r="I39" i="30"/>
  <c r="K39" i="30"/>
  <c r="M39" i="30" s="1"/>
  <c r="L637" i="29"/>
  <c r="N637" i="29" s="1"/>
  <c r="J637" i="29"/>
  <c r="J603" i="29"/>
  <c r="L603" i="29"/>
  <c r="N603" i="29" s="1"/>
  <c r="L599" i="29"/>
  <c r="N599" i="29" s="1"/>
  <c r="L560" i="29"/>
  <c r="N560" i="29" s="1"/>
  <c r="L556" i="29"/>
  <c r="N556" i="29" s="1"/>
  <c r="L552" i="29"/>
  <c r="N552" i="29" s="1"/>
  <c r="J552" i="29"/>
  <c r="L548" i="29"/>
  <c r="N548" i="29" s="1"/>
  <c r="J548" i="29"/>
  <c r="K545" i="29"/>
  <c r="M545" i="29" s="1"/>
  <c r="K541" i="29"/>
  <c r="M541" i="29" s="1"/>
  <c r="L536" i="29"/>
  <c r="N536" i="29" s="1"/>
  <c r="K533" i="29"/>
  <c r="M533" i="29" s="1"/>
  <c r="I533" i="29"/>
  <c r="K529" i="29"/>
  <c r="M529" i="29" s="1"/>
  <c r="I529" i="29"/>
  <c r="K525" i="29"/>
  <c r="M525" i="29" s="1"/>
  <c r="K521" i="29"/>
  <c r="M521" i="29" s="1"/>
  <c r="L360" i="29"/>
  <c r="N360" i="29" s="1"/>
  <c r="J360" i="29"/>
  <c r="L356" i="29"/>
  <c r="N356" i="29" s="1"/>
  <c r="J356" i="29"/>
  <c r="L352" i="29"/>
  <c r="N352" i="29" s="1"/>
  <c r="J352" i="29"/>
  <c r="J348" i="29"/>
  <c r="L348" i="29"/>
  <c r="N348" i="29" s="1"/>
  <c r="L344" i="29"/>
  <c r="N344" i="29" s="1"/>
  <c r="J344" i="29"/>
  <c r="L180" i="29"/>
  <c r="N180" i="29" s="1"/>
  <c r="J180" i="29"/>
  <c r="K633" i="29"/>
  <c r="M633" i="29" s="1"/>
  <c r="I633" i="29"/>
  <c r="K598" i="29"/>
  <c r="M598" i="29" s="1"/>
  <c r="I598" i="29"/>
  <c r="L593" i="29"/>
  <c r="N593" i="29" s="1"/>
  <c r="L589" i="29"/>
  <c r="N589" i="29" s="1"/>
  <c r="K586" i="29"/>
  <c r="M586" i="29" s="1"/>
  <c r="I582" i="29"/>
  <c r="K582" i="29"/>
  <c r="M582" i="29" s="1"/>
  <c r="L577" i="29"/>
  <c r="N577" i="29" s="1"/>
  <c r="K574" i="29"/>
  <c r="M574" i="29" s="1"/>
  <c r="I574" i="29"/>
  <c r="K570" i="29"/>
  <c r="M570" i="29" s="1"/>
  <c r="I570" i="29"/>
  <c r="L565" i="29"/>
  <c r="N565" i="29" s="1"/>
  <c r="L517" i="29"/>
  <c r="N517" i="29" s="1"/>
  <c r="L513" i="29"/>
  <c r="N513" i="29" s="1"/>
  <c r="L509" i="29"/>
  <c r="N509" i="29" s="1"/>
  <c r="K506" i="29"/>
  <c r="M506" i="29" s="1"/>
  <c r="I506" i="29"/>
  <c r="L501" i="29"/>
  <c r="N501" i="29" s="1"/>
  <c r="J501" i="29"/>
  <c r="L497" i="29"/>
  <c r="N497" i="29" s="1"/>
  <c r="L493" i="29"/>
  <c r="N493" i="29" s="1"/>
  <c r="L489" i="29"/>
  <c r="N489" i="29" s="1"/>
  <c r="K486" i="29"/>
  <c r="M486" i="29" s="1"/>
  <c r="I486" i="29"/>
  <c r="L481" i="29"/>
  <c r="N481" i="29" s="1"/>
  <c r="J337" i="29"/>
  <c r="L337" i="29"/>
  <c r="N337" i="29" s="1"/>
  <c r="L333" i="29"/>
  <c r="N333" i="29" s="1"/>
  <c r="J333" i="29"/>
  <c r="L628" i="29"/>
  <c r="N628" i="29" s="1"/>
  <c r="J479" i="29"/>
  <c r="L479" i="29"/>
  <c r="N479" i="29" s="1"/>
  <c r="I476" i="29"/>
  <c r="K476" i="29"/>
  <c r="M476" i="29" s="1"/>
  <c r="L471" i="29"/>
  <c r="N471" i="29" s="1"/>
  <c r="L467" i="29"/>
  <c r="N467" i="29" s="1"/>
  <c r="L463" i="29"/>
  <c r="N463" i="29" s="1"/>
  <c r="K460" i="29"/>
  <c r="M460" i="29" s="1"/>
  <c r="L327" i="29"/>
  <c r="N327" i="29" s="1"/>
  <c r="K324" i="29"/>
  <c r="M324" i="29" s="1"/>
  <c r="L178" i="29"/>
  <c r="N178" i="29" s="1"/>
  <c r="J178" i="29"/>
  <c r="K623" i="29"/>
  <c r="M623" i="29" s="1"/>
  <c r="K619" i="29"/>
  <c r="M619" i="29" s="1"/>
  <c r="I619" i="29"/>
  <c r="K615" i="29"/>
  <c r="M615" i="29" s="1"/>
  <c r="K457" i="29"/>
  <c r="M457" i="29" s="1"/>
  <c r="K453" i="29"/>
  <c r="M453" i="29" s="1"/>
  <c r="L448" i="29"/>
  <c r="N448" i="29" s="1"/>
  <c r="L444" i="29"/>
  <c r="N444" i="29" s="1"/>
  <c r="K441" i="29"/>
  <c r="M441" i="29" s="1"/>
  <c r="I441" i="29"/>
  <c r="K437" i="29"/>
  <c r="M437" i="29" s="1"/>
  <c r="K433" i="29"/>
  <c r="M433" i="29" s="1"/>
  <c r="K429" i="29"/>
  <c r="M429" i="29" s="1"/>
  <c r="K425" i="29"/>
  <c r="M425" i="29" s="1"/>
  <c r="L420" i="29"/>
  <c r="N420" i="29" s="1"/>
  <c r="K318" i="29"/>
  <c r="M318" i="29" s="1"/>
  <c r="I314" i="29"/>
  <c r="K314" i="29"/>
  <c r="M314" i="29" s="1"/>
  <c r="L309" i="29"/>
  <c r="N309" i="29" s="1"/>
  <c r="L305" i="29"/>
  <c r="N305" i="29" s="1"/>
  <c r="J305" i="29"/>
  <c r="K302" i="29"/>
  <c r="M302" i="29" s="1"/>
  <c r="L297" i="29"/>
  <c r="N297" i="29" s="1"/>
  <c r="K294" i="29"/>
  <c r="M294" i="29" s="1"/>
  <c r="L416" i="29"/>
  <c r="N416" i="29" s="1"/>
  <c r="K291" i="29"/>
  <c r="M291" i="29" s="1"/>
  <c r="L286" i="29"/>
  <c r="N286" i="29" s="1"/>
  <c r="L282" i="29"/>
  <c r="N282" i="29" s="1"/>
  <c r="L278" i="29"/>
  <c r="N278" i="29" s="1"/>
  <c r="J278" i="29"/>
  <c r="L274" i="29"/>
  <c r="N274" i="29" s="1"/>
  <c r="J274" i="29"/>
  <c r="K271" i="29"/>
  <c r="M271" i="29" s="1"/>
  <c r="K267" i="29"/>
  <c r="M267" i="29" s="1"/>
  <c r="L266" i="29"/>
  <c r="N266" i="29" s="1"/>
  <c r="L262" i="29"/>
  <c r="N262" i="29" s="1"/>
  <c r="J262" i="29"/>
  <c r="L174" i="29"/>
  <c r="N174" i="29" s="1"/>
  <c r="L170" i="29"/>
  <c r="N170" i="29" s="1"/>
  <c r="L166" i="29"/>
  <c r="N166" i="29" s="1"/>
  <c r="I163" i="29"/>
  <c r="K163" i="29"/>
  <c r="M163" i="29" s="1"/>
  <c r="K261" i="29"/>
  <c r="M261" i="29" s="1"/>
  <c r="K257" i="29"/>
  <c r="M257" i="29" s="1"/>
  <c r="K159" i="29"/>
  <c r="M159" i="29" s="1"/>
  <c r="I159" i="29"/>
  <c r="L154" i="29"/>
  <c r="N154" i="29" s="1"/>
  <c r="L150" i="29"/>
  <c r="N150" i="29" s="1"/>
  <c r="L146" i="29"/>
  <c r="N146" i="29" s="1"/>
  <c r="I143" i="29"/>
  <c r="K143" i="29"/>
  <c r="M143" i="29" s="1"/>
  <c r="K412" i="29"/>
  <c r="M412" i="29" s="1"/>
  <c r="I412" i="29"/>
  <c r="K408" i="29"/>
  <c r="M408" i="29" s="1"/>
  <c r="L252" i="29"/>
  <c r="N252" i="29" s="1"/>
  <c r="L248" i="29"/>
  <c r="N248" i="29" s="1"/>
  <c r="J248" i="29"/>
  <c r="K130" i="29"/>
  <c r="M130" i="29" s="1"/>
  <c r="K126" i="29"/>
  <c r="M126" i="29" s="1"/>
  <c r="K402" i="29"/>
  <c r="M402" i="29" s="1"/>
  <c r="K241" i="29"/>
  <c r="M241" i="29" s="1"/>
  <c r="I241" i="29"/>
  <c r="K237" i="29"/>
  <c r="M237" i="29" s="1"/>
  <c r="I237" i="29"/>
  <c r="L232" i="29"/>
  <c r="N232" i="29" s="1"/>
  <c r="K229" i="29"/>
  <c r="M229" i="29" s="1"/>
  <c r="K225" i="29"/>
  <c r="M225" i="29" s="1"/>
  <c r="L220" i="29"/>
  <c r="N220" i="29" s="1"/>
  <c r="L216" i="29"/>
  <c r="N216" i="29" s="1"/>
  <c r="J212" i="29"/>
  <c r="L212" i="29"/>
  <c r="N212" i="29" s="1"/>
  <c r="L124" i="29"/>
  <c r="N124" i="29" s="1"/>
  <c r="L120" i="29"/>
  <c r="N120" i="29" s="1"/>
  <c r="J120" i="29"/>
  <c r="K117" i="29"/>
  <c r="M117" i="29" s="1"/>
  <c r="I117" i="29"/>
  <c r="L112" i="29"/>
  <c r="N112" i="29" s="1"/>
  <c r="K109" i="29"/>
  <c r="M109" i="29" s="1"/>
  <c r="L104" i="29"/>
  <c r="N104" i="29" s="1"/>
  <c r="K101" i="29"/>
  <c r="M101" i="29" s="1"/>
  <c r="K97" i="29"/>
  <c r="M97" i="29" s="1"/>
  <c r="K93" i="29"/>
  <c r="M93" i="29" s="1"/>
  <c r="K398" i="29"/>
  <c r="M398" i="29" s="1"/>
  <c r="K394" i="29"/>
  <c r="M394" i="29" s="1"/>
  <c r="L393" i="29"/>
  <c r="N393" i="29" s="1"/>
  <c r="L389" i="29"/>
  <c r="N389" i="29" s="1"/>
  <c r="L385" i="29"/>
  <c r="N385" i="29" s="1"/>
  <c r="J385" i="29"/>
  <c r="L381" i="29"/>
  <c r="N381" i="29" s="1"/>
  <c r="J381" i="29"/>
  <c r="K378" i="29"/>
  <c r="M378" i="29" s="1"/>
  <c r="K374" i="29"/>
  <c r="M374" i="29" s="1"/>
  <c r="K208" i="29"/>
  <c r="M208" i="29" s="1"/>
  <c r="I208" i="29"/>
  <c r="K204" i="29"/>
  <c r="M204" i="29" s="1"/>
  <c r="L199" i="29"/>
  <c r="N199" i="29" s="1"/>
  <c r="L195" i="29"/>
  <c r="N195" i="29" s="1"/>
  <c r="L191" i="29"/>
  <c r="N191" i="29" s="1"/>
  <c r="K90" i="29"/>
  <c r="M90" i="29" s="1"/>
  <c r="L85" i="29"/>
  <c r="N85" i="29" s="1"/>
  <c r="K82" i="29"/>
  <c r="M82" i="29" s="1"/>
  <c r="E81" i="29"/>
  <c r="I83" i="29" s="1"/>
  <c r="K70" i="29"/>
  <c r="M70" i="29" s="1"/>
  <c r="K66" i="29"/>
  <c r="M66" i="29" s="1"/>
  <c r="I66" i="29"/>
  <c r="L61" i="29"/>
  <c r="N61" i="29" s="1"/>
  <c r="K58" i="29"/>
  <c r="M58" i="29" s="1"/>
  <c r="I58" i="29"/>
  <c r="L53" i="29"/>
  <c r="N53" i="29" s="1"/>
  <c r="K50" i="29"/>
  <c r="M50" i="29" s="1"/>
  <c r="K46" i="29"/>
  <c r="M46" i="29" s="1"/>
  <c r="I46" i="29"/>
  <c r="L41" i="29"/>
  <c r="N41" i="29" s="1"/>
  <c r="L37" i="29"/>
  <c r="N37" i="29" s="1"/>
  <c r="J37" i="29"/>
  <c r="K34" i="29"/>
  <c r="M34" i="29" s="1"/>
  <c r="K30" i="29"/>
  <c r="M30" i="29" s="1"/>
  <c r="L25" i="29"/>
  <c r="N25" i="29" s="1"/>
  <c r="J25" i="29"/>
  <c r="L640" i="29"/>
  <c r="N640" i="29" s="1"/>
  <c r="K637" i="29"/>
  <c r="M637" i="29" s="1"/>
  <c r="L636" i="29"/>
  <c r="N636" i="29" s="1"/>
  <c r="K603" i="29"/>
  <c r="M603" i="29" s="1"/>
  <c r="I603" i="29"/>
  <c r="L602" i="29"/>
  <c r="N602" i="29" s="1"/>
  <c r="K599" i="29"/>
  <c r="M599" i="29" s="1"/>
  <c r="L563" i="29"/>
  <c r="N563" i="29" s="1"/>
  <c r="K560" i="29"/>
  <c r="M560" i="29" s="1"/>
  <c r="I560" i="29"/>
  <c r="J559" i="29"/>
  <c r="L559" i="29"/>
  <c r="N559" i="29" s="1"/>
  <c r="K556" i="29"/>
  <c r="M556" i="29" s="1"/>
  <c r="I556" i="29"/>
  <c r="L555" i="29"/>
  <c r="N555" i="29" s="1"/>
  <c r="K552" i="29"/>
  <c r="M552" i="29" s="1"/>
  <c r="L551" i="29"/>
  <c r="N551" i="29" s="1"/>
  <c r="I548" i="29"/>
  <c r="K548" i="29"/>
  <c r="M548" i="29" s="1"/>
  <c r="L547" i="29"/>
  <c r="N547" i="29" s="1"/>
  <c r="K544" i="29"/>
  <c r="M544" i="29" s="1"/>
  <c r="L543" i="29"/>
  <c r="N543" i="29" s="1"/>
  <c r="K540" i="29"/>
  <c r="M540" i="29" s="1"/>
  <c r="L539" i="29"/>
  <c r="N539" i="29" s="1"/>
  <c r="K536" i="29"/>
  <c r="M536" i="29" s="1"/>
  <c r="L535" i="29"/>
  <c r="N535" i="29" s="1"/>
  <c r="I532" i="29"/>
  <c r="K532" i="29"/>
  <c r="M532" i="29" s="1"/>
  <c r="J531" i="29"/>
  <c r="L531" i="29"/>
  <c r="N531" i="29" s="1"/>
  <c r="K528" i="29"/>
  <c r="M528" i="29" s="1"/>
  <c r="I528" i="29"/>
  <c r="L527" i="29"/>
  <c r="N527" i="29" s="1"/>
  <c r="J527" i="29"/>
  <c r="K524" i="29"/>
  <c r="M524" i="29" s="1"/>
  <c r="L523" i="29"/>
  <c r="N523" i="29" s="1"/>
  <c r="J523" i="29"/>
  <c r="I520" i="29"/>
  <c r="K520" i="29"/>
  <c r="M520" i="29" s="1"/>
  <c r="L363" i="29"/>
  <c r="N363" i="29" s="1"/>
  <c r="I360" i="29"/>
  <c r="K360" i="29"/>
  <c r="M360" i="29" s="1"/>
  <c r="L359" i="29"/>
  <c r="N359" i="29" s="1"/>
  <c r="J359" i="29"/>
  <c r="K356" i="29"/>
  <c r="M356" i="29" s="1"/>
  <c r="I356" i="29"/>
  <c r="L355" i="29"/>
  <c r="N355" i="29" s="1"/>
  <c r="J355" i="29"/>
  <c r="K352" i="29"/>
  <c r="M352" i="29" s="1"/>
  <c r="I352" i="29"/>
  <c r="L351" i="29"/>
  <c r="N351" i="29" s="1"/>
  <c r="K348" i="29"/>
  <c r="M348" i="29" s="1"/>
  <c r="I348" i="29"/>
  <c r="L347" i="29"/>
  <c r="N347" i="29" s="1"/>
  <c r="K344" i="29"/>
  <c r="M344" i="29" s="1"/>
  <c r="I344" i="29"/>
  <c r="J343" i="29"/>
  <c r="L343" i="29"/>
  <c r="N343" i="29" s="1"/>
  <c r="K180" i="29"/>
  <c r="M180" i="29" s="1"/>
  <c r="I180" i="29"/>
  <c r="J179" i="29"/>
  <c r="L179" i="29"/>
  <c r="N179" i="29" s="1"/>
  <c r="K632" i="29"/>
  <c r="M632" i="29" s="1"/>
  <c r="L631" i="29"/>
  <c r="N631" i="29" s="1"/>
  <c r="K597" i="29"/>
  <c r="M597" i="29" s="1"/>
  <c r="L596" i="29"/>
  <c r="N596" i="29" s="1"/>
  <c r="J596" i="29"/>
  <c r="K593" i="29"/>
  <c r="M593" i="29" s="1"/>
  <c r="L592" i="29"/>
  <c r="N592" i="29" s="1"/>
  <c r="J592" i="29"/>
  <c r="K589" i="29"/>
  <c r="M589" i="29" s="1"/>
  <c r="L588" i="29"/>
  <c r="N588" i="29" s="1"/>
  <c r="K585" i="29"/>
  <c r="M585" i="29" s="1"/>
  <c r="L584" i="29"/>
  <c r="N584" i="29" s="1"/>
  <c r="J584" i="29"/>
  <c r="K581" i="29"/>
  <c r="M581" i="29" s="1"/>
  <c r="I581" i="29"/>
  <c r="L580" i="29"/>
  <c r="N580" i="29" s="1"/>
  <c r="K577" i="29"/>
  <c r="M577" i="29" s="1"/>
  <c r="J576" i="29"/>
  <c r="L576" i="29"/>
  <c r="N576" i="29" s="1"/>
  <c r="K573" i="29"/>
  <c r="M573" i="29" s="1"/>
  <c r="L572" i="29"/>
  <c r="N572" i="29" s="1"/>
  <c r="K569" i="29"/>
  <c r="M569" i="29" s="1"/>
  <c r="I569" i="29"/>
  <c r="L568" i="29"/>
  <c r="N568" i="29" s="1"/>
  <c r="I565" i="29"/>
  <c r="K565" i="29"/>
  <c r="M565" i="29" s="1"/>
  <c r="L564" i="29"/>
  <c r="N564" i="29" s="1"/>
  <c r="K517" i="29"/>
  <c r="M517" i="29" s="1"/>
  <c r="L516" i="29"/>
  <c r="N516" i="29" s="1"/>
  <c r="K513" i="29"/>
  <c r="M513" i="29" s="1"/>
  <c r="I513" i="29"/>
  <c r="L512" i="29"/>
  <c r="N512" i="29" s="1"/>
  <c r="K509" i="29"/>
  <c r="M509" i="29" s="1"/>
  <c r="I509" i="29"/>
  <c r="L508" i="29"/>
  <c r="N508" i="29" s="1"/>
  <c r="K505" i="29"/>
  <c r="M505" i="29" s="1"/>
  <c r="I505" i="29"/>
  <c r="L504" i="29"/>
  <c r="N504" i="29" s="1"/>
  <c r="I501" i="29"/>
  <c r="K501" i="29"/>
  <c r="M501" i="29" s="1"/>
  <c r="L500" i="29"/>
  <c r="N500" i="29" s="1"/>
  <c r="K497" i="29"/>
  <c r="M497" i="29" s="1"/>
  <c r="L496" i="29"/>
  <c r="N496" i="29" s="1"/>
  <c r="K493" i="29"/>
  <c r="M493" i="29" s="1"/>
  <c r="L492" i="29"/>
  <c r="N492" i="29" s="1"/>
  <c r="K489" i="29"/>
  <c r="M489" i="29" s="1"/>
  <c r="L488" i="29"/>
  <c r="N488" i="29" s="1"/>
  <c r="K485" i="29"/>
  <c r="M485" i="29" s="1"/>
  <c r="L484" i="29"/>
  <c r="N484" i="29" s="1"/>
  <c r="K481" i="29"/>
  <c r="M481" i="29" s="1"/>
  <c r="L340" i="29"/>
  <c r="N340" i="29" s="1"/>
  <c r="I337" i="29"/>
  <c r="K337" i="29"/>
  <c r="M337" i="29" s="1"/>
  <c r="L336" i="29"/>
  <c r="N336" i="29" s="1"/>
  <c r="I333" i="29"/>
  <c r="K333" i="29"/>
  <c r="M333" i="29" s="1"/>
  <c r="L332" i="29"/>
  <c r="N332" i="29" s="1"/>
  <c r="K628" i="29"/>
  <c r="M628" i="29" s="1"/>
  <c r="L627" i="29"/>
  <c r="N627" i="29" s="1"/>
  <c r="I479" i="29"/>
  <c r="K479" i="29"/>
  <c r="M479" i="29" s="1"/>
  <c r="L478" i="29"/>
  <c r="N478" i="29" s="1"/>
  <c r="I475" i="29"/>
  <c r="K475" i="29"/>
  <c r="M475" i="29" s="1"/>
  <c r="L474" i="29"/>
  <c r="N474" i="29" s="1"/>
  <c r="J474" i="29"/>
  <c r="K471" i="29"/>
  <c r="M471" i="29" s="1"/>
  <c r="L470" i="29"/>
  <c r="N470" i="29" s="1"/>
  <c r="K467" i="29"/>
  <c r="M467" i="29" s="1"/>
  <c r="I467" i="29"/>
  <c r="L466" i="29"/>
  <c r="N466" i="29" s="1"/>
  <c r="K463" i="29"/>
  <c r="M463" i="29" s="1"/>
  <c r="L462" i="29"/>
  <c r="N462" i="29" s="1"/>
  <c r="K459" i="29"/>
  <c r="M459" i="29" s="1"/>
  <c r="L330" i="29"/>
  <c r="N330" i="29" s="1"/>
  <c r="J330" i="29"/>
  <c r="K327" i="29"/>
  <c r="M327" i="29" s="1"/>
  <c r="L326" i="29"/>
  <c r="N326" i="29" s="1"/>
  <c r="J326" i="29"/>
  <c r="K323" i="29"/>
  <c r="M323" i="29" s="1"/>
  <c r="I323" i="29"/>
  <c r="L322" i="29"/>
  <c r="N322" i="29" s="1"/>
  <c r="L625" i="29"/>
  <c r="N625" i="29" s="1"/>
  <c r="K622" i="29"/>
  <c r="M622" i="29" s="1"/>
  <c r="L621" i="29"/>
  <c r="N621" i="29" s="1"/>
  <c r="J621" i="29"/>
  <c r="K618" i="29"/>
  <c r="M618" i="29" s="1"/>
  <c r="L617" i="29"/>
  <c r="N617" i="29" s="1"/>
  <c r="K614" i="29"/>
  <c r="M614" i="29" s="1"/>
  <c r="F612" i="29"/>
  <c r="J630" i="29" s="1"/>
  <c r="L613" i="29"/>
  <c r="N613" i="29" s="1"/>
  <c r="K456" i="29"/>
  <c r="M456" i="29" s="1"/>
  <c r="J455" i="29"/>
  <c r="L455" i="29"/>
  <c r="N455" i="29" s="1"/>
  <c r="K452" i="29"/>
  <c r="M452" i="29" s="1"/>
  <c r="I452" i="29"/>
  <c r="L451" i="29"/>
  <c r="N451" i="29" s="1"/>
  <c r="K448" i="29"/>
  <c r="M448" i="29" s="1"/>
  <c r="L447" i="29"/>
  <c r="N447" i="29" s="1"/>
  <c r="J447" i="29"/>
  <c r="K444" i="29"/>
  <c r="M444" i="29" s="1"/>
  <c r="L443" i="29"/>
  <c r="N443" i="29" s="1"/>
  <c r="K440" i="29"/>
  <c r="M440" i="29" s="1"/>
  <c r="I440" i="29"/>
  <c r="J439" i="29"/>
  <c r="L439" i="29"/>
  <c r="N439" i="29" s="1"/>
  <c r="K436" i="29"/>
  <c r="M436" i="29" s="1"/>
  <c r="L435" i="29"/>
  <c r="N435" i="29" s="1"/>
  <c r="K432" i="29"/>
  <c r="M432" i="29" s="1"/>
  <c r="L431" i="29"/>
  <c r="N431" i="29" s="1"/>
  <c r="J431" i="29"/>
  <c r="K428" i="29"/>
  <c r="M428" i="29" s="1"/>
  <c r="L427" i="29"/>
  <c r="N427" i="29" s="1"/>
  <c r="K424" i="29"/>
  <c r="M424" i="29" s="1"/>
  <c r="L423" i="29"/>
  <c r="N423" i="29" s="1"/>
  <c r="K420" i="29"/>
  <c r="M420" i="29" s="1"/>
  <c r="L419" i="29"/>
  <c r="N419" i="29" s="1"/>
  <c r="I317" i="29"/>
  <c r="K317" i="29"/>
  <c r="M317" i="29" s="1"/>
  <c r="L316" i="29"/>
  <c r="N316" i="29" s="1"/>
  <c r="J316" i="29"/>
  <c r="K313" i="29"/>
  <c r="M313" i="29" s="1"/>
  <c r="L312" i="29"/>
  <c r="N312" i="29" s="1"/>
  <c r="K309" i="29"/>
  <c r="M309" i="29" s="1"/>
  <c r="L308" i="29"/>
  <c r="N308" i="29" s="1"/>
  <c r="K305" i="29"/>
  <c r="M305" i="29" s="1"/>
  <c r="L304" i="29"/>
  <c r="N304" i="29" s="1"/>
  <c r="K301" i="29"/>
  <c r="M301" i="29" s="1"/>
  <c r="I301" i="29"/>
  <c r="L300" i="29"/>
  <c r="N300" i="29" s="1"/>
  <c r="K297" i="29"/>
  <c r="M297" i="29" s="1"/>
  <c r="J296" i="29"/>
  <c r="L296" i="29"/>
  <c r="N296" i="29" s="1"/>
  <c r="K293" i="29"/>
  <c r="M293" i="29" s="1"/>
  <c r="L292" i="29"/>
  <c r="N292" i="29" s="1"/>
  <c r="K416" i="29"/>
  <c r="M416" i="29" s="1"/>
  <c r="L415" i="29"/>
  <c r="N415" i="29" s="1"/>
  <c r="K290" i="29"/>
  <c r="M290" i="29" s="1"/>
  <c r="I290" i="29"/>
  <c r="L289" i="29"/>
  <c r="N289" i="29" s="1"/>
  <c r="J289" i="29"/>
  <c r="K286" i="29"/>
  <c r="M286" i="29" s="1"/>
  <c r="L285" i="29"/>
  <c r="N285" i="29" s="1"/>
  <c r="K282" i="29"/>
  <c r="M282" i="29" s="1"/>
  <c r="L281" i="29"/>
  <c r="N281" i="29" s="1"/>
  <c r="K278" i="29"/>
  <c r="M278" i="29" s="1"/>
  <c r="L277" i="29"/>
  <c r="N277" i="29" s="1"/>
  <c r="J277" i="29"/>
  <c r="K274" i="29"/>
  <c r="M274" i="29" s="1"/>
  <c r="I274" i="29"/>
  <c r="L273" i="29"/>
  <c r="N273" i="29" s="1"/>
  <c r="J273" i="29"/>
  <c r="K270" i="29"/>
  <c r="M270" i="29" s="1"/>
  <c r="L269" i="29"/>
  <c r="N269" i="29" s="1"/>
  <c r="K266" i="29"/>
  <c r="M266" i="29" s="1"/>
  <c r="I266" i="29"/>
  <c r="L265" i="29"/>
  <c r="N265" i="29" s="1"/>
  <c r="K262" i="29"/>
  <c r="M262" i="29" s="1"/>
  <c r="I262" i="29"/>
  <c r="L177" i="29"/>
  <c r="N177" i="29" s="1"/>
  <c r="K174" i="29"/>
  <c r="M174" i="29" s="1"/>
  <c r="L173" i="29"/>
  <c r="N173" i="29" s="1"/>
  <c r="K170" i="29"/>
  <c r="M170" i="29" s="1"/>
  <c r="L169" i="29"/>
  <c r="N169" i="29" s="1"/>
  <c r="K166" i="29"/>
  <c r="M166" i="29" s="1"/>
  <c r="L165" i="29"/>
  <c r="N165" i="29" s="1"/>
  <c r="J165" i="29"/>
  <c r="K162" i="29"/>
  <c r="M162" i="29" s="1"/>
  <c r="I162" i="29"/>
  <c r="L161" i="29"/>
  <c r="N161" i="29" s="1"/>
  <c r="K260" i="29"/>
  <c r="M260" i="29" s="1"/>
  <c r="L259" i="29"/>
  <c r="N259" i="29" s="1"/>
  <c r="K256" i="29"/>
  <c r="M256" i="29" s="1"/>
  <c r="L255" i="29"/>
  <c r="N255" i="29" s="1"/>
  <c r="K158" i="29"/>
  <c r="M158" i="29" s="1"/>
  <c r="L157" i="29"/>
  <c r="N157" i="29" s="1"/>
  <c r="K154" i="29"/>
  <c r="M154" i="29" s="1"/>
  <c r="L153" i="29"/>
  <c r="N153" i="29" s="1"/>
  <c r="K150" i="29"/>
  <c r="M150" i="29" s="1"/>
  <c r="L149" i="29"/>
  <c r="N149" i="29" s="1"/>
  <c r="K146" i="29"/>
  <c r="M146" i="29" s="1"/>
  <c r="L145" i="29"/>
  <c r="N145" i="29" s="1"/>
  <c r="K142" i="29"/>
  <c r="M142" i="29" s="1"/>
  <c r="L141" i="29"/>
  <c r="N141" i="29" s="1"/>
  <c r="K411" i="29"/>
  <c r="M411" i="29" s="1"/>
  <c r="I411" i="29"/>
  <c r="L410" i="29"/>
  <c r="N410" i="29" s="1"/>
  <c r="K407" i="29"/>
  <c r="M407" i="29" s="1"/>
  <c r="L406" i="29"/>
  <c r="N406" i="29" s="1"/>
  <c r="K252" i="29"/>
  <c r="M252" i="29" s="1"/>
  <c r="J251" i="29"/>
  <c r="L251" i="29"/>
  <c r="N251" i="29" s="1"/>
  <c r="K248" i="29"/>
  <c r="M248" i="29" s="1"/>
  <c r="J247" i="29"/>
  <c r="L247" i="29"/>
  <c r="N247" i="29" s="1"/>
  <c r="K244" i="29"/>
  <c r="M244" i="29" s="1"/>
  <c r="I244" i="29"/>
  <c r="L243" i="29"/>
  <c r="N243" i="29" s="1"/>
  <c r="K137" i="29"/>
  <c r="M137" i="29" s="1"/>
  <c r="L136" i="29"/>
  <c r="N136" i="29" s="1"/>
  <c r="J136" i="29"/>
  <c r="K133" i="29"/>
  <c r="M133" i="29" s="1"/>
  <c r="L132" i="29"/>
  <c r="N132" i="29" s="1"/>
  <c r="K129" i="29"/>
  <c r="M129" i="29" s="1"/>
  <c r="L128" i="29"/>
  <c r="N128" i="29" s="1"/>
  <c r="K405" i="29"/>
  <c r="M405" i="29" s="1"/>
  <c r="L404" i="29"/>
  <c r="N404" i="29" s="1"/>
  <c r="K401" i="29"/>
  <c r="M401" i="29" s="1"/>
  <c r="L400" i="29"/>
  <c r="N400" i="29" s="1"/>
  <c r="I240" i="29"/>
  <c r="K240" i="29"/>
  <c r="M240" i="29" s="1"/>
  <c r="J239" i="29"/>
  <c r="L239" i="29"/>
  <c r="N239" i="29" s="1"/>
  <c r="K236" i="29"/>
  <c r="M236" i="29" s="1"/>
  <c r="I236" i="29"/>
  <c r="L235" i="29"/>
  <c r="N235" i="29" s="1"/>
  <c r="K232" i="29"/>
  <c r="M232" i="29" s="1"/>
  <c r="L231" i="29"/>
  <c r="N231" i="29" s="1"/>
  <c r="K228" i="29"/>
  <c r="M228" i="29" s="1"/>
  <c r="I228" i="29"/>
  <c r="L227" i="29"/>
  <c r="N227" i="29" s="1"/>
  <c r="K224" i="29"/>
  <c r="M224" i="29" s="1"/>
  <c r="L223" i="29"/>
  <c r="N223" i="29" s="1"/>
  <c r="K220" i="29"/>
  <c r="M220" i="29" s="1"/>
  <c r="L219" i="29"/>
  <c r="N219" i="29" s="1"/>
  <c r="K216" i="29"/>
  <c r="M216" i="29" s="1"/>
  <c r="L215" i="29"/>
  <c r="N215" i="29" s="1"/>
  <c r="K212" i="29"/>
  <c r="M212" i="29" s="1"/>
  <c r="I212" i="29"/>
  <c r="L211" i="29"/>
  <c r="N211" i="29" s="1"/>
  <c r="J211" i="29"/>
  <c r="K124" i="29"/>
  <c r="M124" i="29" s="1"/>
  <c r="L123" i="29"/>
  <c r="N123" i="29" s="1"/>
  <c r="K120" i="29"/>
  <c r="M120" i="29" s="1"/>
  <c r="L119" i="29"/>
  <c r="N119" i="29" s="1"/>
  <c r="J119" i="29"/>
  <c r="K116" i="29"/>
  <c r="M116" i="29" s="1"/>
  <c r="L115" i="29"/>
  <c r="N115" i="29" s="1"/>
  <c r="K112" i="29"/>
  <c r="M112" i="29" s="1"/>
  <c r="I112" i="29"/>
  <c r="L111" i="29"/>
  <c r="N111" i="29" s="1"/>
  <c r="K108" i="29"/>
  <c r="M108" i="29" s="1"/>
  <c r="L107" i="29"/>
  <c r="N107" i="29" s="1"/>
  <c r="K104" i="29"/>
  <c r="M104" i="29" s="1"/>
  <c r="L103" i="29"/>
  <c r="N103" i="29" s="1"/>
  <c r="K100" i="29"/>
  <c r="M100" i="29" s="1"/>
  <c r="L99" i="29"/>
  <c r="N99" i="29" s="1"/>
  <c r="K96" i="29"/>
  <c r="M96" i="29" s="1"/>
  <c r="I96" i="29"/>
  <c r="J95" i="29"/>
  <c r="L95" i="29"/>
  <c r="N95" i="29" s="1"/>
  <c r="K92" i="29"/>
  <c r="M92" i="29" s="1"/>
  <c r="L91" i="29"/>
  <c r="N91" i="29" s="1"/>
  <c r="K397" i="29"/>
  <c r="M397" i="29" s="1"/>
  <c r="I397" i="29"/>
  <c r="L396" i="29"/>
  <c r="N396" i="29" s="1"/>
  <c r="K393" i="29"/>
  <c r="M393" i="29" s="1"/>
  <c r="L392" i="29"/>
  <c r="N392" i="29" s="1"/>
  <c r="K389" i="29"/>
  <c r="M389" i="29" s="1"/>
  <c r="L388" i="29"/>
  <c r="N388" i="29" s="1"/>
  <c r="K385" i="29"/>
  <c r="M385" i="29" s="1"/>
  <c r="I385" i="29"/>
  <c r="L384" i="29"/>
  <c r="N384" i="29" s="1"/>
  <c r="K381" i="29"/>
  <c r="M381" i="29" s="1"/>
  <c r="I381" i="29"/>
  <c r="L380" i="29"/>
  <c r="N380" i="29" s="1"/>
  <c r="K377" i="29"/>
  <c r="M377" i="29" s="1"/>
  <c r="L376" i="29"/>
  <c r="N376" i="29" s="1"/>
  <c r="K373" i="29"/>
  <c r="M373" i="29" s="1"/>
  <c r="F371" i="29"/>
  <c r="J513" i="29" s="1"/>
  <c r="L372" i="29"/>
  <c r="N372" i="29" s="1"/>
  <c r="K207" i="29"/>
  <c r="M207" i="29" s="1"/>
  <c r="L206" i="29"/>
  <c r="N206" i="29" s="1"/>
  <c r="K203" i="29"/>
  <c r="M203" i="29" s="1"/>
  <c r="L202" i="29"/>
  <c r="N202" i="29" s="1"/>
  <c r="K199" i="29"/>
  <c r="M199" i="29" s="1"/>
  <c r="L198" i="29"/>
  <c r="N198" i="29" s="1"/>
  <c r="K195" i="29"/>
  <c r="M195" i="29" s="1"/>
  <c r="L194" i="29"/>
  <c r="N194" i="29" s="1"/>
  <c r="K191" i="29"/>
  <c r="M191" i="29" s="1"/>
  <c r="L190" i="29"/>
  <c r="N190" i="29" s="1"/>
  <c r="J190" i="29"/>
  <c r="K89" i="29"/>
  <c r="M89" i="29" s="1"/>
  <c r="I89" i="29"/>
  <c r="L88" i="29"/>
  <c r="N88" i="29" s="1"/>
  <c r="K85" i="29"/>
  <c r="M85" i="29" s="1"/>
  <c r="L84" i="29"/>
  <c r="N84" i="29" s="1"/>
  <c r="I69" i="29"/>
  <c r="K69" i="29"/>
  <c r="M69" i="29" s="1"/>
  <c r="J68" i="29"/>
  <c r="L68" i="29"/>
  <c r="N68" i="29" s="1"/>
  <c r="K65" i="29"/>
  <c r="M65" i="29" s="1"/>
  <c r="L64" i="29"/>
  <c r="N64" i="29" s="1"/>
  <c r="K61" i="29"/>
  <c r="M61" i="29" s="1"/>
  <c r="I61" i="29"/>
  <c r="J60" i="29"/>
  <c r="L60" i="29"/>
  <c r="N60" i="29" s="1"/>
  <c r="K57" i="29"/>
  <c r="M57" i="29" s="1"/>
  <c r="L56" i="29"/>
  <c r="N56" i="29" s="1"/>
  <c r="J56" i="29"/>
  <c r="K53" i="29"/>
  <c r="M53" i="29" s="1"/>
  <c r="L52" i="29"/>
  <c r="N52" i="29" s="1"/>
  <c r="K49" i="29"/>
  <c r="M49" i="29" s="1"/>
  <c r="I49" i="29"/>
  <c r="L48" i="29"/>
  <c r="N48" i="29" s="1"/>
  <c r="I45" i="29"/>
  <c r="K45" i="29"/>
  <c r="M45" i="29" s="1"/>
  <c r="L44" i="29"/>
  <c r="N44" i="29" s="1"/>
  <c r="J44" i="29"/>
  <c r="K41" i="29"/>
  <c r="M41" i="29" s="1"/>
  <c r="I41" i="29"/>
  <c r="J40" i="29"/>
  <c r="L40" i="29"/>
  <c r="N40" i="29" s="1"/>
  <c r="K37" i="29"/>
  <c r="M37" i="29" s="1"/>
  <c r="I37" i="29"/>
  <c r="J36" i="29"/>
  <c r="L36" i="29"/>
  <c r="N36" i="29" s="1"/>
  <c r="K33" i="29"/>
  <c r="M33" i="29" s="1"/>
  <c r="L32" i="29"/>
  <c r="N32" i="29" s="1"/>
  <c r="K29" i="29"/>
  <c r="M29" i="29" s="1"/>
  <c r="L28" i="29"/>
  <c r="N28" i="29" s="1"/>
  <c r="K25" i="29"/>
  <c r="M25" i="29" s="1"/>
  <c r="L24" i="29"/>
  <c r="N24" i="29" s="1"/>
  <c r="L639" i="29"/>
  <c r="N639" i="29" s="1"/>
  <c r="K636" i="29"/>
  <c r="M636" i="29" s="1"/>
  <c r="L635" i="29"/>
  <c r="N635" i="29" s="1"/>
  <c r="K602" i="29"/>
  <c r="M602" i="29" s="1"/>
  <c r="L601" i="29"/>
  <c r="N601" i="29" s="1"/>
  <c r="J601" i="29"/>
  <c r="K563" i="29"/>
  <c r="M563" i="29" s="1"/>
  <c r="L562" i="29"/>
  <c r="N562" i="29" s="1"/>
  <c r="J562" i="29"/>
  <c r="K559" i="29"/>
  <c r="M559" i="29" s="1"/>
  <c r="I559" i="29"/>
  <c r="L558" i="29"/>
  <c r="N558" i="29" s="1"/>
  <c r="J558" i="29"/>
  <c r="K555" i="29"/>
  <c r="M555" i="29" s="1"/>
  <c r="I555" i="29"/>
  <c r="J554" i="29"/>
  <c r="L554" i="29"/>
  <c r="N554" i="29" s="1"/>
  <c r="K551" i="29"/>
  <c r="M551" i="29" s="1"/>
  <c r="I551" i="29"/>
  <c r="L550" i="29"/>
  <c r="N550" i="29" s="1"/>
  <c r="J550" i="29"/>
  <c r="K547" i="29"/>
  <c r="M547" i="29" s="1"/>
  <c r="I547" i="29"/>
  <c r="L546" i="29"/>
  <c r="N546" i="29" s="1"/>
  <c r="J546" i="29"/>
  <c r="K543" i="29"/>
  <c r="M543" i="29" s="1"/>
  <c r="L542" i="29"/>
  <c r="N542" i="29" s="1"/>
  <c r="J542" i="29"/>
  <c r="K539" i="29"/>
  <c r="M539" i="29" s="1"/>
  <c r="L538" i="29"/>
  <c r="N538" i="29" s="1"/>
  <c r="J538" i="29"/>
  <c r="K535" i="29"/>
  <c r="M535" i="29" s="1"/>
  <c r="L534" i="29"/>
  <c r="N534" i="29" s="1"/>
  <c r="J534" i="29"/>
  <c r="K531" i="29"/>
  <c r="M531" i="29" s="1"/>
  <c r="I531" i="29"/>
  <c r="L530" i="29"/>
  <c r="N530" i="29" s="1"/>
  <c r="J530" i="29"/>
  <c r="K527" i="29"/>
  <c r="M527" i="29" s="1"/>
  <c r="L526" i="29"/>
  <c r="N526" i="29" s="1"/>
  <c r="J526" i="29"/>
  <c r="K523" i="29"/>
  <c r="M523" i="29" s="1"/>
  <c r="L522" i="29"/>
  <c r="N522" i="29" s="1"/>
  <c r="J522" i="29"/>
  <c r="J362" i="29"/>
  <c r="L362" i="29"/>
  <c r="N362" i="29" s="1"/>
  <c r="K359" i="29"/>
  <c r="M359" i="29" s="1"/>
  <c r="J358" i="29"/>
  <c r="L358" i="29"/>
  <c r="N358" i="29" s="1"/>
  <c r="K355" i="29"/>
  <c r="M355" i="29" s="1"/>
  <c r="L354" i="29"/>
  <c r="N354" i="29" s="1"/>
  <c r="K351" i="29"/>
  <c r="M351" i="29" s="1"/>
  <c r="I351" i="29"/>
  <c r="L350" i="29"/>
  <c r="N350" i="29" s="1"/>
  <c r="J350" i="29"/>
  <c r="K347" i="29"/>
  <c r="M347" i="29" s="1"/>
  <c r="J346" i="29"/>
  <c r="L346" i="29"/>
  <c r="N346" i="29" s="1"/>
  <c r="K343" i="29"/>
  <c r="M343" i="29" s="1"/>
  <c r="I343" i="29"/>
  <c r="L342" i="29"/>
  <c r="N342" i="29" s="1"/>
  <c r="J342" i="29"/>
  <c r="I179" i="29"/>
  <c r="K179" i="29"/>
  <c r="M179" i="29" s="1"/>
  <c r="L634" i="29"/>
  <c r="N634" i="29" s="1"/>
  <c r="K631" i="29"/>
  <c r="M631" i="29" s="1"/>
  <c r="L630" i="29"/>
  <c r="N630" i="29" s="1"/>
  <c r="K596" i="29"/>
  <c r="M596" i="29" s="1"/>
  <c r="I596" i="29"/>
  <c r="L595" i="29"/>
  <c r="N595" i="29" s="1"/>
  <c r="K592" i="29"/>
  <c r="M592" i="29" s="1"/>
  <c r="I592" i="29"/>
  <c r="L591" i="29"/>
  <c r="N591" i="29" s="1"/>
  <c r="K588" i="29"/>
  <c r="M588" i="29" s="1"/>
  <c r="J587" i="29"/>
  <c r="L587" i="29"/>
  <c r="N587" i="29" s="1"/>
  <c r="K584" i="29"/>
  <c r="M584" i="29" s="1"/>
  <c r="I584" i="29"/>
  <c r="L583" i="29"/>
  <c r="N583" i="29" s="1"/>
  <c r="K580" i="29"/>
  <c r="M580" i="29" s="1"/>
  <c r="I580" i="29"/>
  <c r="I576" i="29"/>
  <c r="K576" i="29"/>
  <c r="M576" i="29" s="1"/>
  <c r="L575" i="29"/>
  <c r="N575" i="29" s="1"/>
  <c r="J575" i="29"/>
  <c r="K572" i="29"/>
  <c r="M572" i="29" s="1"/>
  <c r="L571" i="29"/>
  <c r="N571" i="29" s="1"/>
  <c r="J571" i="29"/>
  <c r="K568" i="29"/>
  <c r="M568" i="29" s="1"/>
  <c r="L567" i="29"/>
  <c r="N567" i="29" s="1"/>
  <c r="J567" i="29"/>
  <c r="K564" i="29"/>
  <c r="M564" i="29" s="1"/>
  <c r="J519" i="29"/>
  <c r="L519" i="29"/>
  <c r="N519" i="29" s="1"/>
  <c r="K516" i="29"/>
  <c r="M516" i="29" s="1"/>
  <c r="I516" i="29"/>
  <c r="L515" i="29"/>
  <c r="N515" i="29" s="1"/>
  <c r="J515" i="29"/>
  <c r="K512" i="29"/>
  <c r="M512" i="29" s="1"/>
  <c r="L511" i="29"/>
  <c r="N511" i="29" s="1"/>
  <c r="J511" i="29"/>
  <c r="K508" i="29"/>
  <c r="M508" i="29" s="1"/>
  <c r="L507" i="29"/>
  <c r="N507" i="29" s="1"/>
  <c r="J507" i="29"/>
  <c r="K504" i="29"/>
  <c r="M504" i="29" s="1"/>
  <c r="L503" i="29"/>
  <c r="N503" i="29" s="1"/>
  <c r="J503" i="29"/>
  <c r="I500" i="29"/>
  <c r="K500" i="29"/>
  <c r="M500" i="29" s="1"/>
  <c r="L499" i="29"/>
  <c r="N499" i="29" s="1"/>
  <c r="J499" i="29"/>
  <c r="K496" i="29"/>
  <c r="M496" i="29" s="1"/>
  <c r="L495" i="29"/>
  <c r="N495" i="29" s="1"/>
  <c r="J495" i="29"/>
  <c r="K492" i="29"/>
  <c r="M492" i="29" s="1"/>
  <c r="L491" i="29"/>
  <c r="N491" i="29" s="1"/>
  <c r="J491" i="29"/>
  <c r="K488" i="29"/>
  <c r="M488" i="29" s="1"/>
  <c r="I488" i="29"/>
  <c r="L487" i="29"/>
  <c r="N487" i="29" s="1"/>
  <c r="J487" i="29"/>
  <c r="K484" i="29"/>
  <c r="M484" i="29" s="1"/>
  <c r="L483" i="29"/>
  <c r="N483" i="29" s="1"/>
  <c r="J483" i="29"/>
  <c r="K340" i="29"/>
  <c r="M340" i="29" s="1"/>
  <c r="I340" i="29"/>
  <c r="K336" i="29"/>
  <c r="M336" i="29" s="1"/>
  <c r="I336" i="29"/>
  <c r="L335" i="29"/>
  <c r="N335" i="29" s="1"/>
  <c r="K332" i="29"/>
  <c r="M332" i="29" s="1"/>
  <c r="L331" i="29"/>
  <c r="N331" i="29" s="1"/>
  <c r="J331" i="29"/>
  <c r="K627" i="29"/>
  <c r="M627" i="29" s="1"/>
  <c r="L626" i="29"/>
  <c r="N626" i="29" s="1"/>
  <c r="K478" i="29"/>
  <c r="M478" i="29" s="1"/>
  <c r="J477" i="29"/>
  <c r="L477" i="29"/>
  <c r="N477" i="29" s="1"/>
  <c r="K474" i="29"/>
  <c r="M474" i="29" s="1"/>
  <c r="L473" i="29"/>
  <c r="N473" i="29" s="1"/>
  <c r="K470" i="29"/>
  <c r="M470" i="29" s="1"/>
  <c r="L469" i="29"/>
  <c r="N469" i="29" s="1"/>
  <c r="K466" i="29"/>
  <c r="M466" i="29" s="1"/>
  <c r="L465" i="29"/>
  <c r="N465" i="29" s="1"/>
  <c r="K462" i="29"/>
  <c r="M462" i="29" s="1"/>
  <c r="L461" i="29"/>
  <c r="N461" i="29" s="1"/>
  <c r="K330" i="29"/>
  <c r="M330" i="29" s="1"/>
  <c r="I330" i="29"/>
  <c r="L329" i="29"/>
  <c r="N329" i="29" s="1"/>
  <c r="K326" i="29"/>
  <c r="M326" i="29" s="1"/>
  <c r="L325" i="29"/>
  <c r="N325" i="29" s="1"/>
  <c r="K322" i="29"/>
  <c r="M322" i="29" s="1"/>
  <c r="I322" i="29"/>
  <c r="L321" i="29"/>
  <c r="N321" i="29" s="1"/>
  <c r="K625" i="29"/>
  <c r="M625" i="29" s="1"/>
  <c r="J624" i="29"/>
  <c r="L624" i="29"/>
  <c r="N624" i="29" s="1"/>
  <c r="K621" i="29"/>
  <c r="M621" i="29" s="1"/>
  <c r="I621" i="29"/>
  <c r="L620" i="29"/>
  <c r="N620" i="29" s="1"/>
  <c r="K617" i="29"/>
  <c r="M617" i="29" s="1"/>
  <c r="L616" i="29"/>
  <c r="N616" i="29" s="1"/>
  <c r="I613" i="29"/>
  <c r="E612" i="29"/>
  <c r="K613" i="29"/>
  <c r="M613" i="29" s="1"/>
  <c r="L458" i="29"/>
  <c r="N458" i="29" s="1"/>
  <c r="J458" i="29"/>
  <c r="K455" i="29"/>
  <c r="M455" i="29" s="1"/>
  <c r="L454" i="29"/>
  <c r="N454" i="29" s="1"/>
  <c r="J454" i="29"/>
  <c r="K451" i="29"/>
  <c r="M451" i="29" s="1"/>
  <c r="L450" i="29"/>
  <c r="N450" i="29" s="1"/>
  <c r="J450" i="29"/>
  <c r="K447" i="29"/>
  <c r="M447" i="29" s="1"/>
  <c r="I447" i="29"/>
  <c r="L446" i="29"/>
  <c r="N446" i="29" s="1"/>
  <c r="J446" i="29"/>
  <c r="I443" i="29"/>
  <c r="K443" i="29"/>
  <c r="M443" i="29" s="1"/>
  <c r="L442" i="29"/>
  <c r="N442" i="29" s="1"/>
  <c r="J442" i="29"/>
  <c r="K439" i="29"/>
  <c r="M439" i="29" s="1"/>
  <c r="L438" i="29"/>
  <c r="N438" i="29" s="1"/>
  <c r="J438" i="29"/>
  <c r="K435" i="29"/>
  <c r="M435" i="29" s="1"/>
  <c r="L434" i="29"/>
  <c r="N434" i="29" s="1"/>
  <c r="J434" i="29"/>
  <c r="K431" i="29"/>
  <c r="M431" i="29" s="1"/>
  <c r="I431" i="29"/>
  <c r="L430" i="29"/>
  <c r="N430" i="29" s="1"/>
  <c r="J430" i="29"/>
  <c r="K427" i="29"/>
  <c r="M427" i="29" s="1"/>
  <c r="L426" i="29"/>
  <c r="N426" i="29" s="1"/>
  <c r="J426" i="29"/>
  <c r="K423" i="29"/>
  <c r="M423" i="29" s="1"/>
  <c r="L422" i="29"/>
  <c r="N422" i="29" s="1"/>
  <c r="J422" i="29"/>
  <c r="K419" i="29"/>
  <c r="M419" i="29" s="1"/>
  <c r="J319" i="29"/>
  <c r="L319" i="29"/>
  <c r="N319" i="29" s="1"/>
  <c r="K316" i="29"/>
  <c r="M316" i="29" s="1"/>
  <c r="L315" i="29"/>
  <c r="N315" i="29" s="1"/>
  <c r="K312" i="29"/>
  <c r="M312" i="29" s="1"/>
  <c r="L311" i="29"/>
  <c r="N311" i="29" s="1"/>
  <c r="K308" i="29"/>
  <c r="M308" i="29" s="1"/>
  <c r="I308" i="29"/>
  <c r="L307" i="29"/>
  <c r="N307" i="29" s="1"/>
  <c r="K304" i="29"/>
  <c r="M304" i="29" s="1"/>
  <c r="L303" i="29"/>
  <c r="N303" i="29" s="1"/>
  <c r="J303" i="29"/>
  <c r="K300" i="29"/>
  <c r="M300" i="29" s="1"/>
  <c r="L299" i="29"/>
  <c r="N299" i="29" s="1"/>
  <c r="I296" i="29"/>
  <c r="K296" i="29"/>
  <c r="M296" i="29" s="1"/>
  <c r="L295" i="29"/>
  <c r="N295" i="29" s="1"/>
  <c r="J295" i="29"/>
  <c r="K292" i="29"/>
  <c r="M292" i="29" s="1"/>
  <c r="L418" i="29"/>
  <c r="N418" i="29" s="1"/>
  <c r="J418" i="29"/>
  <c r="K415" i="29"/>
  <c r="M415" i="29" s="1"/>
  <c r="I415" i="29"/>
  <c r="L414" i="29"/>
  <c r="N414" i="29" s="1"/>
  <c r="J414" i="29"/>
  <c r="K289" i="29"/>
  <c r="M289" i="29" s="1"/>
  <c r="L288" i="29"/>
  <c r="N288" i="29" s="1"/>
  <c r="K285" i="29"/>
  <c r="M285" i="29" s="1"/>
  <c r="L284" i="29"/>
  <c r="N284" i="29" s="1"/>
  <c r="K281" i="29"/>
  <c r="M281" i="29" s="1"/>
  <c r="L280" i="29"/>
  <c r="N280" i="29" s="1"/>
  <c r="K277" i="29"/>
  <c r="M277" i="29" s="1"/>
  <c r="L276" i="29"/>
  <c r="N276" i="29" s="1"/>
  <c r="K273" i="29"/>
  <c r="M273" i="29" s="1"/>
  <c r="I273" i="29"/>
  <c r="L272" i="29"/>
  <c r="N272" i="29" s="1"/>
  <c r="K269" i="29"/>
  <c r="M269" i="29" s="1"/>
  <c r="I269" i="29"/>
  <c r="J268" i="29"/>
  <c r="L268" i="29"/>
  <c r="N268" i="29" s="1"/>
  <c r="K265" i="29"/>
  <c r="M265" i="29" s="1"/>
  <c r="L264" i="29"/>
  <c r="N264" i="29" s="1"/>
  <c r="K177" i="29"/>
  <c r="M177" i="29" s="1"/>
  <c r="L176" i="29"/>
  <c r="N176" i="29" s="1"/>
  <c r="K173" i="29"/>
  <c r="M173" i="29" s="1"/>
  <c r="L172" i="29"/>
  <c r="N172" i="29" s="1"/>
  <c r="K169" i="29"/>
  <c r="M169" i="29" s="1"/>
  <c r="L168" i="29"/>
  <c r="N168" i="29" s="1"/>
  <c r="K165" i="29"/>
  <c r="M165" i="29" s="1"/>
  <c r="J164" i="29"/>
  <c r="L164" i="29"/>
  <c r="N164" i="29" s="1"/>
  <c r="K161" i="29"/>
  <c r="M161" i="29" s="1"/>
  <c r="L413" i="29"/>
  <c r="N413" i="29" s="1"/>
  <c r="J413" i="29"/>
  <c r="K259" i="29"/>
  <c r="M259" i="29" s="1"/>
  <c r="I259" i="29"/>
  <c r="L258" i="29"/>
  <c r="N258" i="29" s="1"/>
  <c r="K255" i="29"/>
  <c r="M255" i="29" s="1"/>
  <c r="L160" i="29"/>
  <c r="N160" i="29" s="1"/>
  <c r="J160" i="29"/>
  <c r="K157" i="29"/>
  <c r="M157" i="29" s="1"/>
  <c r="L156" i="29"/>
  <c r="N156" i="29" s="1"/>
  <c r="K153" i="29"/>
  <c r="M153" i="29" s="1"/>
  <c r="L152" i="29"/>
  <c r="N152" i="29" s="1"/>
  <c r="J152" i="29"/>
  <c r="K149" i="29"/>
  <c r="M149" i="29" s="1"/>
  <c r="L148" i="29"/>
  <c r="N148" i="29" s="1"/>
  <c r="J148" i="29"/>
  <c r="K145" i="29"/>
  <c r="M145" i="29" s="1"/>
  <c r="L144" i="29"/>
  <c r="N144" i="29" s="1"/>
  <c r="K141" i="29"/>
  <c r="M141" i="29" s="1"/>
  <c r="L140" i="29"/>
  <c r="N140" i="29" s="1"/>
  <c r="K410" i="29"/>
  <c r="M410" i="29" s="1"/>
  <c r="L409" i="29"/>
  <c r="N409" i="29" s="1"/>
  <c r="J409" i="29"/>
  <c r="K406" i="29"/>
  <c r="M406" i="29" s="1"/>
  <c r="L254" i="29"/>
  <c r="N254" i="29" s="1"/>
  <c r="J254" i="29"/>
  <c r="K251" i="29"/>
  <c r="M251" i="29" s="1"/>
  <c r="L250" i="29"/>
  <c r="N250" i="29" s="1"/>
  <c r="J250" i="29"/>
  <c r="I247" i="29"/>
  <c r="K247" i="29"/>
  <c r="M247" i="29" s="1"/>
  <c r="L246" i="29"/>
  <c r="N246" i="29" s="1"/>
  <c r="K243" i="29"/>
  <c r="M243" i="29" s="1"/>
  <c r="L139" i="29"/>
  <c r="N139" i="29" s="1"/>
  <c r="K136" i="29"/>
  <c r="M136" i="29" s="1"/>
  <c r="L135" i="29"/>
  <c r="N135" i="29" s="1"/>
  <c r="K132" i="29"/>
  <c r="M132" i="29" s="1"/>
  <c r="J131" i="29"/>
  <c r="L131" i="29"/>
  <c r="N131" i="29" s="1"/>
  <c r="K128" i="29"/>
  <c r="M128" i="29" s="1"/>
  <c r="L127" i="29"/>
  <c r="N127" i="29" s="1"/>
  <c r="K404" i="29"/>
  <c r="M404" i="29" s="1"/>
  <c r="L403" i="29"/>
  <c r="N403" i="29" s="1"/>
  <c r="J403" i="29"/>
  <c r="K400" i="29"/>
  <c r="M400" i="29" s="1"/>
  <c r="L242" i="29"/>
  <c r="N242" i="29" s="1"/>
  <c r="I239" i="29"/>
  <c r="K239" i="29"/>
  <c r="M239" i="29" s="1"/>
  <c r="L238" i="29"/>
  <c r="N238" i="29" s="1"/>
  <c r="J238" i="29"/>
  <c r="K235" i="29"/>
  <c r="M235" i="29" s="1"/>
  <c r="J234" i="29"/>
  <c r="L234" i="29"/>
  <c r="N234" i="29" s="1"/>
  <c r="K231" i="29"/>
  <c r="M231" i="29" s="1"/>
  <c r="L230" i="29"/>
  <c r="N230" i="29" s="1"/>
  <c r="K227" i="29"/>
  <c r="M227" i="29" s="1"/>
  <c r="L226" i="29"/>
  <c r="N226" i="29" s="1"/>
  <c r="K223" i="29"/>
  <c r="M223" i="29" s="1"/>
  <c r="L222" i="29"/>
  <c r="N222" i="29" s="1"/>
  <c r="K219" i="29"/>
  <c r="M219" i="29" s="1"/>
  <c r="L218" i="29"/>
  <c r="N218" i="29" s="1"/>
  <c r="K215" i="29"/>
  <c r="M215" i="29" s="1"/>
  <c r="L214" i="29"/>
  <c r="N214" i="29" s="1"/>
  <c r="K211" i="29"/>
  <c r="M211" i="29" s="1"/>
  <c r="I211" i="29"/>
  <c r="L210" i="29"/>
  <c r="N210" i="29" s="1"/>
  <c r="K123" i="29"/>
  <c r="M123" i="29" s="1"/>
  <c r="L122" i="29"/>
  <c r="N122" i="29" s="1"/>
  <c r="I119" i="29"/>
  <c r="K119" i="29"/>
  <c r="M119" i="29" s="1"/>
  <c r="L118" i="29"/>
  <c r="N118" i="29" s="1"/>
  <c r="K115" i="29"/>
  <c r="M115" i="29" s="1"/>
  <c r="L114" i="29"/>
  <c r="N114" i="29" s="1"/>
  <c r="K111" i="29"/>
  <c r="M111" i="29" s="1"/>
  <c r="L110" i="29"/>
  <c r="N110" i="29" s="1"/>
  <c r="J110" i="29"/>
  <c r="K107" i="29"/>
  <c r="M107" i="29" s="1"/>
  <c r="L106" i="29"/>
  <c r="N106" i="29" s="1"/>
  <c r="K103" i="29"/>
  <c r="M103" i="29" s="1"/>
  <c r="L102" i="29"/>
  <c r="N102" i="29" s="1"/>
  <c r="K99" i="29"/>
  <c r="M99" i="29" s="1"/>
  <c r="L98" i="29"/>
  <c r="N98" i="29" s="1"/>
  <c r="I95" i="29"/>
  <c r="K95" i="29"/>
  <c r="M95" i="29" s="1"/>
  <c r="L94" i="29"/>
  <c r="N94" i="29" s="1"/>
  <c r="J94" i="29"/>
  <c r="I91" i="29"/>
  <c r="K91" i="29"/>
  <c r="M91" i="29" s="1"/>
  <c r="L399" i="29"/>
  <c r="N399" i="29" s="1"/>
  <c r="J399" i="29"/>
  <c r="K396" i="29"/>
  <c r="M396" i="29" s="1"/>
  <c r="L395" i="29"/>
  <c r="N395" i="29" s="1"/>
  <c r="J395" i="29"/>
  <c r="K392" i="29"/>
  <c r="M392" i="29" s="1"/>
  <c r="L391" i="29"/>
  <c r="N391" i="29" s="1"/>
  <c r="J391" i="29"/>
  <c r="K388" i="29"/>
  <c r="M388" i="29" s="1"/>
  <c r="L387" i="29"/>
  <c r="N387" i="29" s="1"/>
  <c r="J387" i="29"/>
  <c r="K384" i="29"/>
  <c r="M384" i="29" s="1"/>
  <c r="L383" i="29"/>
  <c r="N383" i="29" s="1"/>
  <c r="J383" i="29"/>
  <c r="K380" i="29"/>
  <c r="M380" i="29" s="1"/>
  <c r="L379" i="29"/>
  <c r="N379" i="29" s="1"/>
  <c r="J379" i="29"/>
  <c r="K376" i="29"/>
  <c r="M376" i="29" s="1"/>
  <c r="L375" i="29"/>
  <c r="N375" i="29" s="1"/>
  <c r="J375" i="29"/>
  <c r="E371" i="29"/>
  <c r="K372" i="29"/>
  <c r="M372" i="29" s="1"/>
  <c r="L209" i="29"/>
  <c r="N209" i="29" s="1"/>
  <c r="K206" i="29"/>
  <c r="M206" i="29" s="1"/>
  <c r="L205" i="29"/>
  <c r="N205" i="29" s="1"/>
  <c r="K202" i="29"/>
  <c r="M202" i="29" s="1"/>
  <c r="L201" i="29"/>
  <c r="N201" i="29" s="1"/>
  <c r="K198" i="29"/>
  <c r="M198" i="29" s="1"/>
  <c r="L197" i="29"/>
  <c r="N197" i="29" s="1"/>
  <c r="K194" i="29"/>
  <c r="M194" i="29" s="1"/>
  <c r="L193" i="29"/>
  <c r="N193" i="29" s="1"/>
  <c r="K190" i="29"/>
  <c r="M190" i="29" s="1"/>
  <c r="F188" i="29"/>
  <c r="J271" i="29" s="1"/>
  <c r="L189" i="29"/>
  <c r="N189" i="29" s="1"/>
  <c r="K88" i="29"/>
  <c r="M88" i="29" s="1"/>
  <c r="L87" i="29"/>
  <c r="N87" i="29" s="1"/>
  <c r="J87" i="29"/>
  <c r="K84" i="29"/>
  <c r="M84" i="29" s="1"/>
  <c r="L83" i="29"/>
  <c r="N83" i="29" s="1"/>
  <c r="K72" i="29"/>
  <c r="M72" i="29" s="1"/>
  <c r="L71" i="29"/>
  <c r="N71" i="29" s="1"/>
  <c r="J71" i="29"/>
  <c r="K68" i="29"/>
  <c r="M68" i="29" s="1"/>
  <c r="L67" i="29"/>
  <c r="N67" i="29" s="1"/>
  <c r="K64" i="29"/>
  <c r="M64" i="29" s="1"/>
  <c r="L63" i="29"/>
  <c r="N63" i="29" s="1"/>
  <c r="K60" i="29"/>
  <c r="M60" i="29" s="1"/>
  <c r="I60" i="29"/>
  <c r="L59" i="29"/>
  <c r="N59" i="29" s="1"/>
  <c r="J59" i="29"/>
  <c r="K56" i="29"/>
  <c r="M56" i="29" s="1"/>
  <c r="L55" i="29"/>
  <c r="N55" i="29" s="1"/>
  <c r="K52" i="29"/>
  <c r="M52" i="29" s="1"/>
  <c r="L51" i="29"/>
  <c r="N51" i="29" s="1"/>
  <c r="K48" i="29"/>
  <c r="M48" i="29" s="1"/>
  <c r="L47" i="29"/>
  <c r="N47" i="29" s="1"/>
  <c r="K44" i="29"/>
  <c r="M44" i="29" s="1"/>
  <c r="I44" i="29"/>
  <c r="L43" i="29"/>
  <c r="N43" i="29" s="1"/>
  <c r="J43" i="29"/>
  <c r="K40" i="29"/>
  <c r="M40" i="29" s="1"/>
  <c r="I40" i="29"/>
  <c r="L39" i="29"/>
  <c r="N39" i="29" s="1"/>
  <c r="J39" i="29"/>
  <c r="I36" i="29"/>
  <c r="K36" i="29"/>
  <c r="M36" i="29" s="1"/>
  <c r="L35" i="29"/>
  <c r="N35" i="29" s="1"/>
  <c r="K32" i="29"/>
  <c r="M32" i="29" s="1"/>
  <c r="L31" i="29"/>
  <c r="N31" i="29" s="1"/>
  <c r="J31" i="29"/>
  <c r="K28" i="29"/>
  <c r="M28" i="29" s="1"/>
  <c r="L27" i="29"/>
  <c r="N27" i="29" s="1"/>
  <c r="J27" i="29"/>
  <c r="K24" i="29"/>
  <c r="M24" i="29" s="1"/>
  <c r="L23" i="29"/>
  <c r="N23" i="29" s="1"/>
  <c r="F22" i="29"/>
  <c r="J23" i="29" s="1"/>
  <c r="K638" i="29"/>
  <c r="M638" i="29" s="1"/>
  <c r="K600" i="29"/>
  <c r="M600" i="29" s="1"/>
  <c r="I600" i="29"/>
  <c r="K561" i="29"/>
  <c r="M561" i="29" s="1"/>
  <c r="K557" i="29"/>
  <c r="M557" i="29" s="1"/>
  <c r="K553" i="29"/>
  <c r="M553" i="29" s="1"/>
  <c r="I553" i="29"/>
  <c r="K549" i="29"/>
  <c r="M549" i="29" s="1"/>
  <c r="L544" i="29"/>
  <c r="N544" i="29" s="1"/>
  <c r="J544" i="29"/>
  <c r="L540" i="29"/>
  <c r="N540" i="29" s="1"/>
  <c r="J540" i="29"/>
  <c r="K537" i="29"/>
  <c r="M537" i="29" s="1"/>
  <c r="L532" i="29"/>
  <c r="N532" i="29" s="1"/>
  <c r="J532" i="29"/>
  <c r="L528" i="29"/>
  <c r="N528" i="29" s="1"/>
  <c r="J528" i="29"/>
  <c r="J524" i="29"/>
  <c r="L524" i="29"/>
  <c r="N524" i="29" s="1"/>
  <c r="L520" i="29"/>
  <c r="N520" i="29" s="1"/>
  <c r="J520" i="29"/>
  <c r="K361" i="29"/>
  <c r="M361" i="29" s="1"/>
  <c r="I361" i="29"/>
  <c r="K357" i="29"/>
  <c r="M357" i="29" s="1"/>
  <c r="I357" i="29"/>
  <c r="K353" i="29"/>
  <c r="M353" i="29" s="1"/>
  <c r="I353" i="29"/>
  <c r="I349" i="29"/>
  <c r="K349" i="29"/>
  <c r="M349" i="29" s="1"/>
  <c r="K345" i="29"/>
  <c r="M345" i="29" s="1"/>
  <c r="I341" i="29"/>
  <c r="K341" i="29"/>
  <c r="M341" i="29" s="1"/>
  <c r="L632" i="29"/>
  <c r="N632" i="29" s="1"/>
  <c r="L597" i="29"/>
  <c r="N597" i="29" s="1"/>
  <c r="J597" i="29"/>
  <c r="K594" i="29"/>
  <c r="M594" i="29" s="1"/>
  <c r="K590" i="29"/>
  <c r="M590" i="29" s="1"/>
  <c r="L585" i="29"/>
  <c r="N585" i="29" s="1"/>
  <c r="J585" i="29"/>
  <c r="L581" i="29"/>
  <c r="N581" i="29" s="1"/>
  <c r="J581" i="29"/>
  <c r="K578" i="29"/>
  <c r="M578" i="29" s="1"/>
  <c r="I578" i="29"/>
  <c r="L573" i="29"/>
  <c r="N573" i="29" s="1"/>
  <c r="J573" i="29"/>
  <c r="L569" i="29"/>
  <c r="N569" i="29" s="1"/>
  <c r="J569" i="29"/>
  <c r="K566" i="29"/>
  <c r="M566" i="29" s="1"/>
  <c r="K518" i="29"/>
  <c r="M518" i="29" s="1"/>
  <c r="K514" i="29"/>
  <c r="M514" i="29" s="1"/>
  <c r="K510" i="29"/>
  <c r="M510" i="29" s="1"/>
  <c r="L505" i="29"/>
  <c r="N505" i="29" s="1"/>
  <c r="J505" i="29"/>
  <c r="K502" i="29"/>
  <c r="M502" i="29" s="1"/>
  <c r="K498" i="29"/>
  <c r="M498" i="29" s="1"/>
  <c r="I498" i="29"/>
  <c r="K494" i="29"/>
  <c r="M494" i="29" s="1"/>
  <c r="K490" i="29"/>
  <c r="M490" i="29" s="1"/>
  <c r="I490" i="29"/>
  <c r="L485" i="29"/>
  <c r="N485" i="29" s="1"/>
  <c r="J485" i="29"/>
  <c r="K482" i="29"/>
  <c r="M482" i="29" s="1"/>
  <c r="K338" i="29"/>
  <c r="M338" i="29" s="1"/>
  <c r="I334" i="29"/>
  <c r="K334" i="29"/>
  <c r="M334" i="29" s="1"/>
  <c r="K629" i="29"/>
  <c r="M629" i="29" s="1"/>
  <c r="K480" i="29"/>
  <c r="M480" i="29" s="1"/>
  <c r="J475" i="29"/>
  <c r="L475" i="29"/>
  <c r="N475" i="29" s="1"/>
  <c r="K472" i="29"/>
  <c r="M472" i="29" s="1"/>
  <c r="K468" i="29"/>
  <c r="M468" i="29" s="1"/>
  <c r="I468" i="29"/>
  <c r="K464" i="29"/>
  <c r="M464" i="29" s="1"/>
  <c r="I464" i="29"/>
  <c r="L459" i="29"/>
  <c r="N459" i="29" s="1"/>
  <c r="J459" i="29"/>
  <c r="K328" i="29"/>
  <c r="M328" i="29" s="1"/>
  <c r="L323" i="29"/>
  <c r="N323" i="29" s="1"/>
  <c r="I320" i="29"/>
  <c r="K320" i="29"/>
  <c r="M320" i="29" s="1"/>
  <c r="L622" i="29"/>
  <c r="N622" i="29" s="1"/>
  <c r="L618" i="29"/>
  <c r="N618" i="29" s="1"/>
  <c r="L614" i="29"/>
  <c r="N614" i="29" s="1"/>
  <c r="J456" i="29"/>
  <c r="L456" i="29"/>
  <c r="N456" i="29" s="1"/>
  <c r="L452" i="29"/>
  <c r="N452" i="29" s="1"/>
  <c r="J452" i="29"/>
  <c r="K449" i="29"/>
  <c r="M449" i="29" s="1"/>
  <c r="K445" i="29"/>
  <c r="M445" i="29" s="1"/>
  <c r="L440" i="29"/>
  <c r="N440" i="29" s="1"/>
  <c r="J440" i="29"/>
  <c r="L436" i="29"/>
  <c r="N436" i="29" s="1"/>
  <c r="J436" i="29"/>
  <c r="L432" i="29"/>
  <c r="N432" i="29" s="1"/>
  <c r="J432" i="29"/>
  <c r="L428" i="29"/>
  <c r="N428" i="29" s="1"/>
  <c r="J428" i="29"/>
  <c r="L424" i="29"/>
  <c r="N424" i="29" s="1"/>
  <c r="J424" i="29"/>
  <c r="K421" i="29"/>
  <c r="M421" i="29" s="1"/>
  <c r="J317" i="29"/>
  <c r="L317" i="29"/>
  <c r="N317" i="29" s="1"/>
  <c r="L313" i="29"/>
  <c r="N313" i="29" s="1"/>
  <c r="K310" i="29"/>
  <c r="M310" i="29" s="1"/>
  <c r="K306" i="29"/>
  <c r="M306" i="29" s="1"/>
  <c r="L301" i="29"/>
  <c r="N301" i="29" s="1"/>
  <c r="J301" i="29"/>
  <c r="K298" i="29"/>
  <c r="M298" i="29" s="1"/>
  <c r="L293" i="29"/>
  <c r="N293" i="29" s="1"/>
  <c r="K417" i="29"/>
  <c r="M417" i="29" s="1"/>
  <c r="L290" i="29"/>
  <c r="N290" i="29" s="1"/>
  <c r="K287" i="29"/>
  <c r="M287" i="29" s="1"/>
  <c r="K283" i="29"/>
  <c r="M283" i="29" s="1"/>
  <c r="K279" i="29"/>
  <c r="M279" i="29" s="1"/>
  <c r="K275" i="29"/>
  <c r="M275" i="29" s="1"/>
  <c r="I275" i="29"/>
  <c r="L270" i="29"/>
  <c r="N270" i="29" s="1"/>
  <c r="K263" i="29"/>
  <c r="M263" i="29" s="1"/>
  <c r="K175" i="29"/>
  <c r="M175" i="29" s="1"/>
  <c r="I175" i="29"/>
  <c r="K171" i="29"/>
  <c r="M171" i="29" s="1"/>
  <c r="K167" i="29"/>
  <c r="M167" i="29" s="1"/>
  <c r="L162" i="29"/>
  <c r="N162" i="29" s="1"/>
  <c r="J162" i="29"/>
  <c r="L260" i="29"/>
  <c r="N260" i="29" s="1"/>
  <c r="L256" i="29"/>
  <c r="N256" i="29" s="1"/>
  <c r="J256" i="29"/>
  <c r="L158" i="29"/>
  <c r="N158" i="29" s="1"/>
  <c r="K155" i="29"/>
  <c r="M155" i="29" s="1"/>
  <c r="I151" i="29"/>
  <c r="K151" i="29"/>
  <c r="M151" i="29" s="1"/>
  <c r="K147" i="29"/>
  <c r="M147" i="29" s="1"/>
  <c r="L142" i="29"/>
  <c r="N142" i="29" s="1"/>
  <c r="L411" i="29"/>
  <c r="N411" i="29" s="1"/>
  <c r="J411" i="29"/>
  <c r="L407" i="29"/>
  <c r="N407" i="29" s="1"/>
  <c r="J407" i="29"/>
  <c r="K253" i="29"/>
  <c r="M253" i="29" s="1"/>
  <c r="K249" i="29"/>
  <c r="M249" i="29" s="1"/>
  <c r="K245" i="29"/>
  <c r="M245" i="29" s="1"/>
  <c r="I245" i="29"/>
  <c r="L244" i="29"/>
  <c r="N244" i="29" s="1"/>
  <c r="J244" i="29"/>
  <c r="K138" i="29"/>
  <c r="M138" i="29" s="1"/>
  <c r="L137" i="29"/>
  <c r="N137" i="29" s="1"/>
  <c r="K134" i="29"/>
  <c r="M134" i="29" s="1"/>
  <c r="L129" i="29"/>
  <c r="N129" i="29" s="1"/>
  <c r="L405" i="29"/>
  <c r="N405" i="29" s="1"/>
  <c r="J405" i="29"/>
  <c r="L401" i="29"/>
  <c r="N401" i="29" s="1"/>
  <c r="J401" i="29"/>
  <c r="L240" i="29"/>
  <c r="N240" i="29" s="1"/>
  <c r="J240" i="29"/>
  <c r="L236" i="29"/>
  <c r="N236" i="29" s="1"/>
  <c r="J236" i="29"/>
  <c r="K233" i="29"/>
  <c r="M233" i="29" s="1"/>
  <c r="L228" i="29"/>
  <c r="N228" i="29" s="1"/>
  <c r="J228" i="29"/>
  <c r="L224" i="29"/>
  <c r="N224" i="29" s="1"/>
  <c r="K221" i="29"/>
  <c r="M221" i="29" s="1"/>
  <c r="K217" i="29"/>
  <c r="M217" i="29" s="1"/>
  <c r="I217" i="29"/>
  <c r="K213" i="29"/>
  <c r="M213" i="29" s="1"/>
  <c r="I213" i="29"/>
  <c r="K125" i="29"/>
  <c r="M125" i="29" s="1"/>
  <c r="K121" i="29"/>
  <c r="M121" i="29" s="1"/>
  <c r="L116" i="29"/>
  <c r="N116" i="29" s="1"/>
  <c r="K113" i="29"/>
  <c r="M113" i="29" s="1"/>
  <c r="I113" i="29"/>
  <c r="L108" i="29"/>
  <c r="N108" i="29" s="1"/>
  <c r="K105" i="29"/>
  <c r="M105" i="29" s="1"/>
  <c r="L100" i="29"/>
  <c r="N100" i="29" s="1"/>
  <c r="L96" i="29"/>
  <c r="N96" i="29" s="1"/>
  <c r="L92" i="29"/>
  <c r="N92" i="29" s="1"/>
  <c r="L397" i="29"/>
  <c r="N397" i="29" s="1"/>
  <c r="J397" i="29"/>
  <c r="I390" i="29"/>
  <c r="K390" i="29"/>
  <c r="M390" i="29" s="1"/>
  <c r="K386" i="29"/>
  <c r="M386" i="29" s="1"/>
  <c r="K382" i="29"/>
  <c r="M382" i="29" s="1"/>
  <c r="L377" i="29"/>
  <c r="N377" i="29" s="1"/>
  <c r="J377" i="29"/>
  <c r="L373" i="29"/>
  <c r="N373" i="29" s="1"/>
  <c r="J373" i="29"/>
  <c r="L207" i="29"/>
  <c r="N207" i="29" s="1"/>
  <c r="L203" i="29"/>
  <c r="N203" i="29" s="1"/>
  <c r="K200" i="29"/>
  <c r="M200" i="29" s="1"/>
  <c r="I200" i="29"/>
  <c r="K196" i="29"/>
  <c r="M196" i="29" s="1"/>
  <c r="K192" i="29"/>
  <c r="M192" i="29" s="1"/>
  <c r="I192" i="29"/>
  <c r="L89" i="29"/>
  <c r="N89" i="29" s="1"/>
  <c r="K86" i="29"/>
  <c r="M86" i="29" s="1"/>
  <c r="L73" i="29"/>
  <c r="N73" i="29" s="1"/>
  <c r="L69" i="29"/>
  <c r="N69" i="29" s="1"/>
  <c r="J69" i="29"/>
  <c r="L65" i="29"/>
  <c r="N65" i="29" s="1"/>
  <c r="K62" i="29"/>
  <c r="M62" i="29" s="1"/>
  <c r="L57" i="29"/>
  <c r="N57" i="29" s="1"/>
  <c r="K54" i="29"/>
  <c r="M54" i="29" s="1"/>
  <c r="L49" i="29"/>
  <c r="N49" i="29" s="1"/>
  <c r="J49" i="29"/>
  <c r="L45" i="29"/>
  <c r="N45" i="29" s="1"/>
  <c r="J45" i="29"/>
  <c r="K42" i="29"/>
  <c r="M42" i="29" s="1"/>
  <c r="K38" i="29"/>
  <c r="M38" i="29" s="1"/>
  <c r="L33" i="29"/>
  <c r="N33" i="29" s="1"/>
  <c r="L29" i="29"/>
  <c r="N29" i="29" s="1"/>
  <c r="K26" i="29"/>
  <c r="M26" i="29" s="1"/>
  <c r="I26" i="29"/>
  <c r="K639" i="29"/>
  <c r="M639" i="29" s="1"/>
  <c r="K635" i="29"/>
  <c r="M635" i="29" s="1"/>
  <c r="L604" i="29"/>
  <c r="N604" i="29" s="1"/>
  <c r="J604" i="29"/>
  <c r="K601" i="29"/>
  <c r="M601" i="29" s="1"/>
  <c r="L600" i="29"/>
  <c r="N600" i="29" s="1"/>
  <c r="J600" i="29"/>
  <c r="K562" i="29"/>
  <c r="M562" i="29" s="1"/>
  <c r="I562" i="29"/>
  <c r="L561" i="29"/>
  <c r="N561" i="29" s="1"/>
  <c r="J561" i="29"/>
  <c r="K558" i="29"/>
  <c r="M558" i="29" s="1"/>
  <c r="I558" i="29"/>
  <c r="J557" i="29"/>
  <c r="L557" i="29"/>
  <c r="N557" i="29" s="1"/>
  <c r="I554" i="29"/>
  <c r="K554" i="29"/>
  <c r="M554" i="29" s="1"/>
  <c r="L553" i="29"/>
  <c r="N553" i="29" s="1"/>
  <c r="J553" i="29"/>
  <c r="K550" i="29"/>
  <c r="M550" i="29" s="1"/>
  <c r="L549" i="29"/>
  <c r="N549" i="29" s="1"/>
  <c r="J549" i="29"/>
  <c r="K546" i="29"/>
  <c r="M546" i="29" s="1"/>
  <c r="L545" i="29"/>
  <c r="N545" i="29" s="1"/>
  <c r="J545" i="29"/>
  <c r="I542" i="29"/>
  <c r="K542" i="29"/>
  <c r="M542" i="29" s="1"/>
  <c r="L541" i="29"/>
  <c r="N541" i="29" s="1"/>
  <c r="J541" i="29"/>
  <c r="K538" i="29"/>
  <c r="M538" i="29" s="1"/>
  <c r="L537" i="29"/>
  <c r="N537" i="29" s="1"/>
  <c r="J537" i="29"/>
  <c r="K534" i="29"/>
  <c r="M534" i="29" s="1"/>
  <c r="I534" i="29"/>
  <c r="L533" i="29"/>
  <c r="N533" i="29" s="1"/>
  <c r="J533" i="29"/>
  <c r="K530" i="29"/>
  <c r="M530" i="29" s="1"/>
  <c r="I530" i="29"/>
  <c r="L529" i="29"/>
  <c r="N529" i="29" s="1"/>
  <c r="J529" i="29"/>
  <c r="K526" i="29"/>
  <c r="M526" i="29" s="1"/>
  <c r="I526" i="29"/>
  <c r="L525" i="29"/>
  <c r="N525" i="29" s="1"/>
  <c r="J525" i="29"/>
  <c r="K522" i="29"/>
  <c r="M522" i="29" s="1"/>
  <c r="L521" i="29"/>
  <c r="N521" i="29" s="1"/>
  <c r="J521" i="29"/>
  <c r="I362" i="29"/>
  <c r="K362" i="29"/>
  <c r="M362" i="29" s="1"/>
  <c r="L361" i="29"/>
  <c r="N361" i="29" s="1"/>
  <c r="I358" i="29"/>
  <c r="K358" i="29"/>
  <c r="M358" i="29" s="1"/>
  <c r="L357" i="29"/>
  <c r="N357" i="29" s="1"/>
  <c r="J357" i="29"/>
  <c r="I354" i="29"/>
  <c r="K354" i="29"/>
  <c r="M354" i="29" s="1"/>
  <c r="J353" i="29"/>
  <c r="L353" i="29"/>
  <c r="N353" i="29" s="1"/>
  <c r="K350" i="29"/>
  <c r="M350" i="29" s="1"/>
  <c r="I350" i="29"/>
  <c r="L349" i="29"/>
  <c r="N349" i="29" s="1"/>
  <c r="J349" i="29"/>
  <c r="K346" i="29"/>
  <c r="M346" i="29" s="1"/>
  <c r="I346" i="29"/>
  <c r="J345" i="29"/>
  <c r="L345" i="29"/>
  <c r="N345" i="29" s="1"/>
  <c r="K342" i="29"/>
  <c r="M342" i="29" s="1"/>
  <c r="I342" i="29"/>
  <c r="L341" i="29"/>
  <c r="N341" i="29" s="1"/>
  <c r="J341" i="29"/>
  <c r="K634" i="29"/>
  <c r="M634" i="29" s="1"/>
  <c r="L633" i="29"/>
  <c r="N633" i="29" s="1"/>
  <c r="J633" i="29"/>
  <c r="K630" i="29"/>
  <c r="M630" i="29" s="1"/>
  <c r="L598" i="29"/>
  <c r="N598" i="29" s="1"/>
  <c r="J598" i="29"/>
  <c r="K595" i="29"/>
  <c r="M595" i="29" s="1"/>
  <c r="J594" i="29"/>
  <c r="L594" i="29"/>
  <c r="N594" i="29" s="1"/>
  <c r="K591" i="29"/>
  <c r="M591" i="29" s="1"/>
  <c r="L590" i="29"/>
  <c r="N590" i="29" s="1"/>
  <c r="J590" i="29"/>
  <c r="I587" i="29"/>
  <c r="K587" i="29"/>
  <c r="M587" i="29" s="1"/>
  <c r="L586" i="29"/>
  <c r="N586" i="29" s="1"/>
  <c r="J586" i="29"/>
  <c r="K583" i="29"/>
  <c r="M583" i="29" s="1"/>
  <c r="L582" i="29"/>
  <c r="N582" i="29" s="1"/>
  <c r="J582" i="29"/>
  <c r="K579" i="29"/>
  <c r="M579" i="29" s="1"/>
  <c r="I579" i="29"/>
  <c r="L578" i="29"/>
  <c r="N578" i="29" s="1"/>
  <c r="J578" i="29"/>
  <c r="K575" i="29"/>
  <c r="M575" i="29" s="1"/>
  <c r="I575" i="29"/>
  <c r="L574" i="29"/>
  <c r="N574" i="29" s="1"/>
  <c r="J574" i="29"/>
  <c r="K571" i="29"/>
  <c r="M571" i="29" s="1"/>
  <c r="L570" i="29"/>
  <c r="N570" i="29" s="1"/>
  <c r="J570" i="29"/>
  <c r="K567" i="29"/>
  <c r="M567" i="29" s="1"/>
  <c r="L566" i="29"/>
  <c r="N566" i="29" s="1"/>
  <c r="J566" i="29"/>
  <c r="I519" i="29"/>
  <c r="K519" i="29"/>
  <c r="M519" i="29" s="1"/>
  <c r="L518" i="29"/>
  <c r="N518" i="29" s="1"/>
  <c r="J518" i="29"/>
  <c r="K515" i="29"/>
  <c r="M515" i="29" s="1"/>
  <c r="L514" i="29"/>
  <c r="N514" i="29" s="1"/>
  <c r="J514" i="29"/>
  <c r="K511" i="29"/>
  <c r="M511" i="29" s="1"/>
  <c r="I511" i="29"/>
  <c r="J510" i="29"/>
  <c r="L510" i="29"/>
  <c r="N510" i="29" s="1"/>
  <c r="K507" i="29"/>
  <c r="M507" i="29" s="1"/>
  <c r="L506" i="29"/>
  <c r="N506" i="29" s="1"/>
  <c r="J506" i="29"/>
  <c r="K503" i="29"/>
  <c r="M503" i="29" s="1"/>
  <c r="L502" i="29"/>
  <c r="N502" i="29" s="1"/>
  <c r="J502" i="29"/>
  <c r="K499" i="29"/>
  <c r="M499" i="29" s="1"/>
  <c r="L498" i="29"/>
  <c r="N498" i="29" s="1"/>
  <c r="J498" i="29"/>
  <c r="K495" i="29"/>
  <c r="M495" i="29" s="1"/>
  <c r="I495" i="29"/>
  <c r="L494" i="29"/>
  <c r="N494" i="29" s="1"/>
  <c r="J494" i="29"/>
  <c r="K491" i="29"/>
  <c r="M491" i="29" s="1"/>
  <c r="I491" i="29"/>
  <c r="J490" i="29"/>
  <c r="L490" i="29"/>
  <c r="N490" i="29" s="1"/>
  <c r="K487" i="29"/>
  <c r="M487" i="29" s="1"/>
  <c r="I487" i="29"/>
  <c r="L486" i="29"/>
  <c r="N486" i="29" s="1"/>
  <c r="J486" i="29"/>
  <c r="K483" i="29"/>
  <c r="M483" i="29" s="1"/>
  <c r="L482" i="29"/>
  <c r="N482" i="29" s="1"/>
  <c r="J482" i="29"/>
  <c r="K339" i="29"/>
  <c r="M339" i="29" s="1"/>
  <c r="I339" i="29"/>
  <c r="L338" i="29"/>
  <c r="N338" i="29" s="1"/>
  <c r="K335" i="29"/>
  <c r="M335" i="29" s="1"/>
  <c r="L334" i="29"/>
  <c r="N334" i="29" s="1"/>
  <c r="J334" i="29"/>
  <c r="K331" i="29"/>
  <c r="M331" i="29" s="1"/>
  <c r="I331" i="29"/>
  <c r="L629" i="29"/>
  <c r="N629" i="29" s="1"/>
  <c r="J629" i="29"/>
  <c r="K626" i="29"/>
  <c r="M626" i="29" s="1"/>
  <c r="I626" i="29"/>
  <c r="L480" i="29"/>
  <c r="N480" i="29" s="1"/>
  <c r="J480" i="29"/>
  <c r="K477" i="29"/>
  <c r="M477" i="29" s="1"/>
  <c r="L476" i="29"/>
  <c r="N476" i="29" s="1"/>
  <c r="J476" i="29"/>
  <c r="K473" i="29"/>
  <c r="M473" i="29" s="1"/>
  <c r="L472" i="29"/>
  <c r="N472" i="29" s="1"/>
  <c r="J472" i="29"/>
  <c r="K469" i="29"/>
  <c r="M469" i="29" s="1"/>
  <c r="L468" i="29"/>
  <c r="N468" i="29" s="1"/>
  <c r="J468" i="29"/>
  <c r="K465" i="29"/>
  <c r="M465" i="29" s="1"/>
  <c r="L464" i="29"/>
  <c r="N464" i="29" s="1"/>
  <c r="J464" i="29"/>
  <c r="K461" i="29"/>
  <c r="M461" i="29" s="1"/>
  <c r="L460" i="29"/>
  <c r="N460" i="29" s="1"/>
  <c r="J460" i="29"/>
  <c r="K329" i="29"/>
  <c r="M329" i="29" s="1"/>
  <c r="L328" i="29"/>
  <c r="N328" i="29" s="1"/>
  <c r="K325" i="29"/>
  <c r="M325" i="29" s="1"/>
  <c r="L324" i="29"/>
  <c r="N324" i="29" s="1"/>
  <c r="K321" i="29"/>
  <c r="M321" i="29" s="1"/>
  <c r="L320" i="29"/>
  <c r="N320" i="29" s="1"/>
  <c r="J320" i="29"/>
  <c r="K624" i="29"/>
  <c r="M624" i="29" s="1"/>
  <c r="L623" i="29"/>
  <c r="N623" i="29" s="1"/>
  <c r="K620" i="29"/>
  <c r="M620" i="29" s="1"/>
  <c r="L619" i="29"/>
  <c r="N619" i="29" s="1"/>
  <c r="K616" i="29"/>
  <c r="M616" i="29" s="1"/>
  <c r="L615" i="29"/>
  <c r="N615" i="29" s="1"/>
  <c r="K458" i="29"/>
  <c r="M458" i="29" s="1"/>
  <c r="J457" i="29"/>
  <c r="L457" i="29"/>
  <c r="N457" i="29" s="1"/>
  <c r="K454" i="29"/>
  <c r="M454" i="29" s="1"/>
  <c r="L453" i="29"/>
  <c r="N453" i="29" s="1"/>
  <c r="J453" i="29"/>
  <c r="K450" i="29"/>
  <c r="M450" i="29" s="1"/>
  <c r="L449" i="29"/>
  <c r="N449" i="29" s="1"/>
  <c r="J449" i="29"/>
  <c r="K446" i="29"/>
  <c r="M446" i="29" s="1"/>
  <c r="L445" i="29"/>
  <c r="N445" i="29" s="1"/>
  <c r="J445" i="29"/>
  <c r="K442" i="29"/>
  <c r="M442" i="29" s="1"/>
  <c r="L441" i="29"/>
  <c r="N441" i="29" s="1"/>
  <c r="J441" i="29"/>
  <c r="K438" i="29"/>
  <c r="M438" i="29" s="1"/>
  <c r="L437" i="29"/>
  <c r="N437" i="29" s="1"/>
  <c r="J437" i="29"/>
  <c r="K434" i="29"/>
  <c r="M434" i="29" s="1"/>
  <c r="L433" i="29"/>
  <c r="N433" i="29" s="1"/>
  <c r="J433" i="29"/>
  <c r="K430" i="29"/>
  <c r="M430" i="29" s="1"/>
  <c r="I430" i="29"/>
  <c r="L429" i="29"/>
  <c r="N429" i="29" s="1"/>
  <c r="J429" i="29"/>
  <c r="K426" i="29"/>
  <c r="M426" i="29" s="1"/>
  <c r="L425" i="29"/>
  <c r="N425" i="29" s="1"/>
  <c r="J425" i="29"/>
  <c r="K422" i="29"/>
  <c r="M422" i="29" s="1"/>
  <c r="L421" i="29"/>
  <c r="N421" i="29" s="1"/>
  <c r="J421" i="29"/>
  <c r="I319" i="29"/>
  <c r="K319" i="29"/>
  <c r="M319" i="29" s="1"/>
  <c r="L318" i="29"/>
  <c r="N318" i="29" s="1"/>
  <c r="K315" i="29"/>
  <c r="M315" i="29" s="1"/>
  <c r="J314" i="29"/>
  <c r="L314" i="29"/>
  <c r="N314" i="29" s="1"/>
  <c r="K311" i="29"/>
  <c r="M311" i="29" s="1"/>
  <c r="L310" i="29"/>
  <c r="N310" i="29" s="1"/>
  <c r="K307" i="29"/>
  <c r="M307" i="29" s="1"/>
  <c r="L306" i="29"/>
  <c r="N306" i="29" s="1"/>
  <c r="I303" i="29"/>
  <c r="K303" i="29"/>
  <c r="M303" i="29" s="1"/>
  <c r="L302" i="29"/>
  <c r="N302" i="29" s="1"/>
  <c r="K299" i="29"/>
  <c r="M299" i="29" s="1"/>
  <c r="L298" i="29"/>
  <c r="N298" i="29" s="1"/>
  <c r="K295" i="29"/>
  <c r="M295" i="29" s="1"/>
  <c r="I295" i="29"/>
  <c r="L294" i="29"/>
  <c r="N294" i="29" s="1"/>
  <c r="I418" i="29"/>
  <c r="K418" i="29"/>
  <c r="M418" i="29" s="1"/>
  <c r="J417" i="29"/>
  <c r="L417" i="29"/>
  <c r="N417" i="29" s="1"/>
  <c r="K414" i="29"/>
  <c r="M414" i="29" s="1"/>
  <c r="I414" i="29"/>
  <c r="L291" i="29"/>
  <c r="N291" i="29" s="1"/>
  <c r="J291" i="29"/>
  <c r="K288" i="29"/>
  <c r="M288" i="29" s="1"/>
  <c r="L287" i="29"/>
  <c r="N287" i="29" s="1"/>
  <c r="K284" i="29"/>
  <c r="M284" i="29" s="1"/>
  <c r="L283" i="29"/>
  <c r="N283" i="29" s="1"/>
  <c r="K280" i="29"/>
  <c r="M280" i="29" s="1"/>
  <c r="L279" i="29"/>
  <c r="N279" i="29" s="1"/>
  <c r="K276" i="29"/>
  <c r="M276" i="29" s="1"/>
  <c r="L275" i="29"/>
  <c r="N275" i="29" s="1"/>
  <c r="K272" i="29"/>
  <c r="M272" i="29" s="1"/>
  <c r="L271" i="29"/>
  <c r="N271" i="29" s="1"/>
  <c r="I268" i="29"/>
  <c r="K268" i="29"/>
  <c r="M268" i="29" s="1"/>
  <c r="L267" i="29"/>
  <c r="N267" i="29" s="1"/>
  <c r="K264" i="29"/>
  <c r="M264" i="29" s="1"/>
  <c r="L263" i="29"/>
  <c r="N263" i="29" s="1"/>
  <c r="J263" i="29"/>
  <c r="K176" i="29"/>
  <c r="M176" i="29" s="1"/>
  <c r="I176" i="29"/>
  <c r="L175" i="29"/>
  <c r="N175" i="29" s="1"/>
  <c r="K172" i="29"/>
  <c r="M172" i="29" s="1"/>
  <c r="I172" i="29"/>
  <c r="L171" i="29"/>
  <c r="N171" i="29" s="1"/>
  <c r="K168" i="29"/>
  <c r="M168" i="29" s="1"/>
  <c r="L167" i="29"/>
  <c r="N167" i="29" s="1"/>
  <c r="K164" i="29"/>
  <c r="M164" i="29" s="1"/>
  <c r="I164" i="29"/>
  <c r="L163" i="29"/>
  <c r="N163" i="29" s="1"/>
  <c r="J163" i="29"/>
  <c r="K413" i="29"/>
  <c r="M413" i="29" s="1"/>
  <c r="L261" i="29"/>
  <c r="N261" i="29" s="1"/>
  <c r="K258" i="29"/>
  <c r="M258" i="29" s="1"/>
  <c r="L257" i="29"/>
  <c r="N257" i="29" s="1"/>
  <c r="J257" i="29"/>
  <c r="K160" i="29"/>
  <c r="M160" i="29" s="1"/>
  <c r="I160" i="29"/>
  <c r="L159" i="29"/>
  <c r="N159" i="29" s="1"/>
  <c r="J159" i="29"/>
  <c r="K156" i="29"/>
  <c r="M156" i="29" s="1"/>
  <c r="L155" i="29"/>
  <c r="N155" i="29" s="1"/>
  <c r="K152" i="29"/>
  <c r="M152" i="29" s="1"/>
  <c r="J151" i="29"/>
  <c r="L151" i="29"/>
  <c r="N151" i="29" s="1"/>
  <c r="K148" i="29"/>
  <c r="M148" i="29" s="1"/>
  <c r="L147" i="29"/>
  <c r="N147" i="29" s="1"/>
  <c r="K144" i="29"/>
  <c r="M144" i="29" s="1"/>
  <c r="J143" i="29"/>
  <c r="L143" i="29"/>
  <c r="N143" i="29" s="1"/>
  <c r="K140" i="29"/>
  <c r="M140" i="29" s="1"/>
  <c r="I140" i="29"/>
  <c r="J412" i="29"/>
  <c r="L412" i="29"/>
  <c r="N412" i="29" s="1"/>
  <c r="K409" i="29"/>
  <c r="M409" i="29" s="1"/>
  <c r="L408" i="29"/>
  <c r="N408" i="29" s="1"/>
  <c r="J408" i="29"/>
  <c r="K254" i="29"/>
  <c r="M254" i="29" s="1"/>
  <c r="L253" i="29"/>
  <c r="N253" i="29" s="1"/>
  <c r="J253" i="29"/>
  <c r="K250" i="29"/>
  <c r="M250" i="29" s="1"/>
  <c r="L249" i="29"/>
  <c r="N249" i="29" s="1"/>
  <c r="K246" i="29"/>
  <c r="M246" i="29" s="1"/>
  <c r="I246" i="29"/>
  <c r="L245" i="29"/>
  <c r="N245" i="29" s="1"/>
  <c r="J245" i="29"/>
  <c r="K139" i="29"/>
  <c r="M139" i="29" s="1"/>
  <c r="L138" i="29"/>
  <c r="N138" i="29" s="1"/>
  <c r="K135" i="29"/>
  <c r="M135" i="29" s="1"/>
  <c r="L134" i="29"/>
  <c r="N134" i="29" s="1"/>
  <c r="I131" i="29"/>
  <c r="K131" i="29"/>
  <c r="M131" i="29" s="1"/>
  <c r="L130" i="29"/>
  <c r="N130" i="29" s="1"/>
  <c r="K127" i="29"/>
  <c r="M127" i="29" s="1"/>
  <c r="L126" i="29"/>
  <c r="N126" i="29" s="1"/>
  <c r="K403" i="29"/>
  <c r="M403" i="29" s="1"/>
  <c r="I403" i="29"/>
  <c r="L402" i="29"/>
  <c r="N402" i="29" s="1"/>
  <c r="J402" i="29"/>
  <c r="K242" i="29"/>
  <c r="M242" i="29" s="1"/>
  <c r="L241" i="29"/>
  <c r="N241" i="29" s="1"/>
  <c r="J241" i="29"/>
  <c r="K238" i="29"/>
  <c r="M238" i="29" s="1"/>
  <c r="I238" i="29"/>
  <c r="L237" i="29"/>
  <c r="N237" i="29" s="1"/>
  <c r="J237" i="29"/>
  <c r="I234" i="29"/>
  <c r="K234" i="29"/>
  <c r="M234" i="29" s="1"/>
  <c r="L233" i="29"/>
  <c r="N233" i="29" s="1"/>
  <c r="K230" i="29"/>
  <c r="M230" i="29" s="1"/>
  <c r="L229" i="29"/>
  <c r="N229" i="29" s="1"/>
  <c r="J229" i="29"/>
  <c r="K226" i="29"/>
  <c r="M226" i="29" s="1"/>
  <c r="L225" i="29"/>
  <c r="N225" i="29" s="1"/>
  <c r="K222" i="29"/>
  <c r="M222" i="29" s="1"/>
  <c r="L221" i="29"/>
  <c r="N221" i="29" s="1"/>
  <c r="K218" i="29"/>
  <c r="M218" i="29" s="1"/>
  <c r="J217" i="29"/>
  <c r="L217" i="29"/>
  <c r="N217" i="29" s="1"/>
  <c r="K214" i="29"/>
  <c r="M214" i="29" s="1"/>
  <c r="J213" i="29"/>
  <c r="L213" i="29"/>
  <c r="N213" i="29" s="1"/>
  <c r="K210" i="29"/>
  <c r="M210" i="29" s="1"/>
  <c r="L125" i="29"/>
  <c r="N125" i="29" s="1"/>
  <c r="K122" i="29"/>
  <c r="M122" i="29" s="1"/>
  <c r="L121" i="29"/>
  <c r="N121" i="29" s="1"/>
  <c r="K118" i="29"/>
  <c r="M118" i="29" s="1"/>
  <c r="L117" i="29"/>
  <c r="N117" i="29" s="1"/>
  <c r="K114" i="29"/>
  <c r="M114" i="29" s="1"/>
  <c r="L113" i="29"/>
  <c r="N113" i="29" s="1"/>
  <c r="K110" i="29"/>
  <c r="M110" i="29" s="1"/>
  <c r="I110" i="29"/>
  <c r="L109" i="29"/>
  <c r="N109" i="29" s="1"/>
  <c r="K106" i="29"/>
  <c r="M106" i="29" s="1"/>
  <c r="L105" i="29"/>
  <c r="N105" i="29" s="1"/>
  <c r="K102" i="29"/>
  <c r="M102" i="29" s="1"/>
  <c r="I102" i="29"/>
  <c r="L101" i="29"/>
  <c r="N101" i="29" s="1"/>
  <c r="K98" i="29"/>
  <c r="M98" i="29" s="1"/>
  <c r="L97" i="29"/>
  <c r="N97" i="29" s="1"/>
  <c r="K94" i="29"/>
  <c r="M94" i="29" s="1"/>
  <c r="I94" i="29"/>
  <c r="L93" i="29"/>
  <c r="N93" i="29" s="1"/>
  <c r="K399" i="29"/>
  <c r="M399" i="29" s="1"/>
  <c r="L398" i="29"/>
  <c r="N398" i="29" s="1"/>
  <c r="J398" i="29"/>
  <c r="K395" i="29"/>
  <c r="M395" i="29" s="1"/>
  <c r="L394" i="29"/>
  <c r="N394" i="29" s="1"/>
  <c r="J394" i="29"/>
  <c r="K391" i="29"/>
  <c r="M391" i="29" s="1"/>
  <c r="L390" i="29"/>
  <c r="N390" i="29" s="1"/>
  <c r="J390" i="29"/>
  <c r="K387" i="29"/>
  <c r="M387" i="29" s="1"/>
  <c r="L386" i="29"/>
  <c r="N386" i="29" s="1"/>
  <c r="J386" i="29"/>
  <c r="K383" i="29"/>
  <c r="M383" i="29" s="1"/>
  <c r="L382" i="29"/>
  <c r="N382" i="29" s="1"/>
  <c r="J382" i="29"/>
  <c r="K379" i="29"/>
  <c r="M379" i="29" s="1"/>
  <c r="L378" i="29"/>
  <c r="N378" i="29" s="1"/>
  <c r="J378" i="29"/>
  <c r="K375" i="29"/>
  <c r="M375" i="29" s="1"/>
  <c r="I375" i="29"/>
  <c r="L374" i="29"/>
  <c r="N374" i="29" s="1"/>
  <c r="J374" i="29"/>
  <c r="K209" i="29"/>
  <c r="M209" i="29" s="1"/>
  <c r="J208" i="29"/>
  <c r="L208" i="29"/>
  <c r="N208" i="29" s="1"/>
  <c r="K205" i="29"/>
  <c r="M205" i="29" s="1"/>
  <c r="L204" i="29"/>
  <c r="N204" i="29" s="1"/>
  <c r="K201" i="29"/>
  <c r="M201" i="29" s="1"/>
  <c r="L200" i="29"/>
  <c r="N200" i="29" s="1"/>
  <c r="J200" i="29"/>
  <c r="K197" i="29"/>
  <c r="M197" i="29" s="1"/>
  <c r="L196" i="29"/>
  <c r="N196" i="29" s="1"/>
  <c r="K193" i="29"/>
  <c r="M193" i="29" s="1"/>
  <c r="L192" i="29"/>
  <c r="N192" i="29" s="1"/>
  <c r="J192" i="29"/>
  <c r="E188" i="29"/>
  <c r="K189" i="29"/>
  <c r="M189" i="29" s="1"/>
  <c r="L90" i="29"/>
  <c r="N90" i="29" s="1"/>
  <c r="K87" i="29"/>
  <c r="M87" i="29" s="1"/>
  <c r="L86" i="29"/>
  <c r="N86" i="29" s="1"/>
  <c r="K83" i="29"/>
  <c r="M83" i="29" s="1"/>
  <c r="F81" i="29"/>
  <c r="J104" i="29" s="1"/>
  <c r="L82" i="29"/>
  <c r="N82" i="29" s="1"/>
  <c r="K71" i="29"/>
  <c r="M71" i="29" s="1"/>
  <c r="L70" i="29"/>
  <c r="N70" i="29" s="1"/>
  <c r="K67" i="29"/>
  <c r="M67" i="29" s="1"/>
  <c r="L66" i="29"/>
  <c r="N66" i="29" s="1"/>
  <c r="J66" i="29"/>
  <c r="K63" i="29"/>
  <c r="M63" i="29" s="1"/>
  <c r="I63" i="29"/>
  <c r="L62" i="29"/>
  <c r="N62" i="29" s="1"/>
  <c r="K59" i="29"/>
  <c r="M59" i="29" s="1"/>
  <c r="I59" i="29"/>
  <c r="L58" i="29"/>
  <c r="N58" i="29" s="1"/>
  <c r="K55" i="29"/>
  <c r="M55" i="29" s="1"/>
  <c r="L54" i="29"/>
  <c r="N54" i="29" s="1"/>
  <c r="J54" i="29"/>
  <c r="K51" i="29"/>
  <c r="M51" i="29" s="1"/>
  <c r="L50" i="29"/>
  <c r="N50" i="29" s="1"/>
  <c r="J50" i="29"/>
  <c r="K47" i="29"/>
  <c r="M47" i="29" s="1"/>
  <c r="J46" i="29"/>
  <c r="L46" i="29"/>
  <c r="N46" i="29" s="1"/>
  <c r="I43" i="29"/>
  <c r="K43" i="29"/>
  <c r="M43" i="29" s="1"/>
  <c r="L42" i="29"/>
  <c r="N42" i="29" s="1"/>
  <c r="K39" i="29"/>
  <c r="M39" i="29" s="1"/>
  <c r="J38" i="29"/>
  <c r="L38" i="29"/>
  <c r="N38" i="29" s="1"/>
  <c r="K35" i="29"/>
  <c r="M35" i="29" s="1"/>
  <c r="L34" i="29"/>
  <c r="N34" i="29" s="1"/>
  <c r="J34" i="29"/>
  <c r="K31" i="29"/>
  <c r="M31" i="29" s="1"/>
  <c r="L30" i="29"/>
  <c r="N30" i="29" s="1"/>
  <c r="K27" i="29"/>
  <c r="M27" i="29" s="1"/>
  <c r="J26" i="29"/>
  <c r="L26" i="29"/>
  <c r="N26" i="29" s="1"/>
  <c r="E22" i="29"/>
  <c r="K23" i="29"/>
  <c r="M23" i="29" s="1"/>
  <c r="J601" i="28"/>
  <c r="L601" i="28"/>
  <c r="N601" i="28" s="1"/>
  <c r="J562" i="28"/>
  <c r="L562" i="28"/>
  <c r="N562" i="28" s="1"/>
  <c r="L554" i="28"/>
  <c r="N554" i="28" s="1"/>
  <c r="J554" i="28"/>
  <c r="K547" i="28"/>
  <c r="M547" i="28" s="1"/>
  <c r="I547" i="28"/>
  <c r="L538" i="28"/>
  <c r="N538" i="28" s="1"/>
  <c r="J538" i="28"/>
  <c r="L530" i="28"/>
  <c r="N530" i="28" s="1"/>
  <c r="J530" i="28"/>
  <c r="K523" i="28"/>
  <c r="M523" i="28" s="1"/>
  <c r="I523" i="28"/>
  <c r="L358" i="28"/>
  <c r="N358" i="28" s="1"/>
  <c r="J358" i="28"/>
  <c r="K351" i="28"/>
  <c r="M351" i="28" s="1"/>
  <c r="I351" i="28"/>
  <c r="I343" i="28"/>
  <c r="K343" i="28"/>
  <c r="M343" i="28" s="1"/>
  <c r="I179" i="28"/>
  <c r="K179" i="28"/>
  <c r="M179" i="28" s="1"/>
  <c r="L587" i="28"/>
  <c r="N587" i="28" s="1"/>
  <c r="J587" i="28"/>
  <c r="J579" i="28"/>
  <c r="L579" i="28"/>
  <c r="N579" i="28" s="1"/>
  <c r="K576" i="28"/>
  <c r="M576" i="28" s="1"/>
  <c r="I576" i="28"/>
  <c r="L571" i="28"/>
  <c r="N571" i="28" s="1"/>
  <c r="J571" i="28"/>
  <c r="J567" i="28"/>
  <c r="L567" i="28"/>
  <c r="N567" i="28" s="1"/>
  <c r="J515" i="28"/>
  <c r="L515" i="28"/>
  <c r="N515" i="28" s="1"/>
  <c r="L507" i="28"/>
  <c r="N507" i="28" s="1"/>
  <c r="I500" i="28"/>
  <c r="K500" i="28"/>
  <c r="M500" i="28" s="1"/>
  <c r="L495" i="28"/>
  <c r="N495" i="28" s="1"/>
  <c r="K488" i="28"/>
  <c r="M488" i="28" s="1"/>
  <c r="L483" i="28"/>
  <c r="N483" i="28" s="1"/>
  <c r="J483" i="28"/>
  <c r="K340" i="28"/>
  <c r="M340" i="28" s="1"/>
  <c r="L335" i="28"/>
  <c r="N335" i="28" s="1"/>
  <c r="J335" i="28"/>
  <c r="K332" i="28"/>
  <c r="M332" i="28" s="1"/>
  <c r="I332" i="28"/>
  <c r="I478" i="28"/>
  <c r="K478" i="28"/>
  <c r="M478" i="28" s="1"/>
  <c r="J473" i="28"/>
  <c r="L473" i="28"/>
  <c r="N473" i="28" s="1"/>
  <c r="I466" i="28"/>
  <c r="K466" i="28"/>
  <c r="M466" i="28" s="1"/>
  <c r="L461" i="28"/>
  <c r="N461" i="28" s="1"/>
  <c r="J461" i="28"/>
  <c r="J329" i="28"/>
  <c r="L329" i="28"/>
  <c r="N329" i="28" s="1"/>
  <c r="L620" i="28"/>
  <c r="N620" i="28" s="1"/>
  <c r="K455" i="28"/>
  <c r="M455" i="28" s="1"/>
  <c r="K451" i="28"/>
  <c r="M451" i="28" s="1"/>
  <c r="L446" i="28"/>
  <c r="N446" i="28" s="1"/>
  <c r="K443" i="28"/>
  <c r="M443" i="28" s="1"/>
  <c r="I443" i="28"/>
  <c r="K431" i="28"/>
  <c r="M431" i="28" s="1"/>
  <c r="I431" i="28"/>
  <c r="K423" i="28"/>
  <c r="M423" i="28" s="1"/>
  <c r="L319" i="28"/>
  <c r="N319" i="28" s="1"/>
  <c r="J319" i="28"/>
  <c r="L315" i="28"/>
  <c r="N315" i="28" s="1"/>
  <c r="J315" i="28"/>
  <c r="K308" i="28"/>
  <c r="M308" i="28" s="1"/>
  <c r="I308" i="28"/>
  <c r="I304" i="28"/>
  <c r="K304" i="28"/>
  <c r="M304" i="28" s="1"/>
  <c r="I300" i="28"/>
  <c r="K300" i="28"/>
  <c r="M300" i="28" s="1"/>
  <c r="I296" i="28"/>
  <c r="K296" i="28"/>
  <c r="M296" i="28" s="1"/>
  <c r="L418" i="28"/>
  <c r="N418" i="28" s="1"/>
  <c r="J418" i="28"/>
  <c r="K285" i="28"/>
  <c r="M285" i="28" s="1"/>
  <c r="I285" i="28"/>
  <c r="L280" i="28"/>
  <c r="N280" i="28" s="1"/>
  <c r="J280" i="28"/>
  <c r="I273" i="28"/>
  <c r="K273" i="28"/>
  <c r="M273" i="28" s="1"/>
  <c r="L268" i="28"/>
  <c r="N268" i="28" s="1"/>
  <c r="J268" i="28"/>
  <c r="K265" i="28"/>
  <c r="M265" i="28" s="1"/>
  <c r="I265" i="28"/>
  <c r="J176" i="28"/>
  <c r="L176" i="28"/>
  <c r="N176" i="28" s="1"/>
  <c r="K169" i="28"/>
  <c r="M169" i="28" s="1"/>
  <c r="I169" i="28"/>
  <c r="L164" i="28"/>
  <c r="N164" i="28" s="1"/>
  <c r="J164" i="28"/>
  <c r="L258" i="28"/>
  <c r="N258" i="28" s="1"/>
  <c r="J156" i="28"/>
  <c r="L156" i="28"/>
  <c r="N156" i="28" s="1"/>
  <c r="L148" i="28"/>
  <c r="N148" i="28" s="1"/>
  <c r="J148" i="28"/>
  <c r="J140" i="28"/>
  <c r="L140" i="28"/>
  <c r="N140" i="28" s="1"/>
  <c r="K406" i="28"/>
  <c r="M406" i="28" s="1"/>
  <c r="J250" i="28"/>
  <c r="L250" i="28"/>
  <c r="N250" i="28" s="1"/>
  <c r="K243" i="28"/>
  <c r="M243" i="28" s="1"/>
  <c r="I243" i="28"/>
  <c r="I136" i="28"/>
  <c r="K136" i="28"/>
  <c r="M136" i="28" s="1"/>
  <c r="K132" i="28"/>
  <c r="M132" i="28" s="1"/>
  <c r="I132" i="28"/>
  <c r="K404" i="28"/>
  <c r="M404" i="28" s="1"/>
  <c r="I404" i="28"/>
  <c r="L242" i="28"/>
  <c r="N242" i="28" s="1"/>
  <c r="J238" i="28"/>
  <c r="L238" i="28"/>
  <c r="N238" i="28" s="1"/>
  <c r="L230" i="28"/>
  <c r="N230" i="28" s="1"/>
  <c r="L222" i="28"/>
  <c r="N222" i="28" s="1"/>
  <c r="J218" i="28"/>
  <c r="L218" i="28"/>
  <c r="N218" i="28" s="1"/>
  <c r="J210" i="28"/>
  <c r="L210" i="28"/>
  <c r="N210" i="28" s="1"/>
  <c r="L122" i="28"/>
  <c r="N122" i="28" s="1"/>
  <c r="J122" i="28"/>
  <c r="L114" i="28"/>
  <c r="N114" i="28" s="1"/>
  <c r="J114" i="28"/>
  <c r="K111" i="28"/>
  <c r="M111" i="28" s="1"/>
  <c r="I95" i="28"/>
  <c r="K95" i="28"/>
  <c r="M95" i="28" s="1"/>
  <c r="K396" i="28"/>
  <c r="M396" i="28" s="1"/>
  <c r="I396" i="28"/>
  <c r="L391" i="28"/>
  <c r="N391" i="28" s="1"/>
  <c r="L387" i="28"/>
  <c r="N387" i="28" s="1"/>
  <c r="K380" i="28"/>
  <c r="M380" i="28" s="1"/>
  <c r="I380" i="28"/>
  <c r="E371" i="28"/>
  <c r="K372" i="28"/>
  <c r="M372" i="28" s="1"/>
  <c r="K206" i="28"/>
  <c r="M206" i="28" s="1"/>
  <c r="K198" i="28"/>
  <c r="M198" i="28" s="1"/>
  <c r="I198" i="28"/>
  <c r="K194" i="28"/>
  <c r="M194" i="28" s="1"/>
  <c r="I194" i="28"/>
  <c r="F188" i="28"/>
  <c r="J222" i="28" s="1"/>
  <c r="L189" i="28"/>
  <c r="N189" i="28" s="1"/>
  <c r="J189" i="28"/>
  <c r="K84" i="28"/>
  <c r="M84" i="28" s="1"/>
  <c r="I72" i="28"/>
  <c r="K72" i="28"/>
  <c r="M72" i="28" s="1"/>
  <c r="K64" i="28"/>
  <c r="M64" i="28" s="1"/>
  <c r="I64" i="28"/>
  <c r="J59" i="28"/>
  <c r="L59" i="28"/>
  <c r="N59" i="28" s="1"/>
  <c r="L51" i="28"/>
  <c r="N51" i="28" s="1"/>
  <c r="J51" i="28"/>
  <c r="K48" i="28"/>
  <c r="M48" i="28" s="1"/>
  <c r="I48" i="28"/>
  <c r="L43" i="28"/>
  <c r="N43" i="28" s="1"/>
  <c r="J43" i="28"/>
  <c r="I40" i="28"/>
  <c r="K40" i="28"/>
  <c r="M40" i="28" s="1"/>
  <c r="K36" i="28"/>
  <c r="M36" i="28" s="1"/>
  <c r="I36" i="28"/>
  <c r="K32" i="28"/>
  <c r="M32" i="28" s="1"/>
  <c r="I32" i="28"/>
  <c r="I28" i="28"/>
  <c r="K28" i="28"/>
  <c r="M28" i="28" s="1"/>
  <c r="L23" i="28"/>
  <c r="N23" i="28" s="1"/>
  <c r="J23" i="28"/>
  <c r="F22" i="28"/>
  <c r="J67" i="28" s="1"/>
  <c r="K639" i="28"/>
  <c r="M639" i="28" s="1"/>
  <c r="I639" i="28"/>
  <c r="L638" i="28"/>
  <c r="N638" i="28" s="1"/>
  <c r="J638" i="28"/>
  <c r="K635" i="28"/>
  <c r="M635" i="28" s="1"/>
  <c r="I635" i="28"/>
  <c r="L604" i="28"/>
  <c r="N604" i="28" s="1"/>
  <c r="J604" i="28"/>
  <c r="I601" i="28"/>
  <c r="K601" i="28"/>
  <c r="M601" i="28" s="1"/>
  <c r="L600" i="28"/>
  <c r="N600" i="28" s="1"/>
  <c r="J600" i="28"/>
  <c r="I562" i="28"/>
  <c r="K562" i="28"/>
  <c r="M562" i="28" s="1"/>
  <c r="L561" i="28"/>
  <c r="N561" i="28" s="1"/>
  <c r="J561" i="28"/>
  <c r="K558" i="28"/>
  <c r="M558" i="28" s="1"/>
  <c r="I558" i="28"/>
  <c r="L557" i="28"/>
  <c r="N557" i="28" s="1"/>
  <c r="J557" i="28"/>
  <c r="I554" i="28"/>
  <c r="K554" i="28"/>
  <c r="M554" i="28" s="1"/>
  <c r="J553" i="28"/>
  <c r="L553" i="28"/>
  <c r="N553" i="28" s="1"/>
  <c r="I550" i="28"/>
  <c r="K550" i="28"/>
  <c r="M550" i="28" s="1"/>
  <c r="J549" i="28"/>
  <c r="L549" i="28"/>
  <c r="N549" i="28" s="1"/>
  <c r="I546" i="28"/>
  <c r="K546" i="28"/>
  <c r="M546" i="28" s="1"/>
  <c r="J545" i="28"/>
  <c r="L545" i="28"/>
  <c r="N545" i="28" s="1"/>
  <c r="K542" i="28"/>
  <c r="M542" i="28" s="1"/>
  <c r="I542" i="28"/>
  <c r="J541" i="28"/>
  <c r="L541" i="28"/>
  <c r="N541" i="28" s="1"/>
  <c r="K538" i="28"/>
  <c r="M538" i="28" s="1"/>
  <c r="I538" i="28"/>
  <c r="J537" i="28"/>
  <c r="L537" i="28"/>
  <c r="N537" i="28" s="1"/>
  <c r="K534" i="28"/>
  <c r="M534" i="28" s="1"/>
  <c r="I534" i="28"/>
  <c r="J533" i="28"/>
  <c r="L533" i="28"/>
  <c r="N533" i="28" s="1"/>
  <c r="K530" i="28"/>
  <c r="M530" i="28" s="1"/>
  <c r="I530" i="28"/>
  <c r="J529" i="28"/>
  <c r="L529" i="28"/>
  <c r="N529" i="28" s="1"/>
  <c r="K526" i="28"/>
  <c r="M526" i="28" s="1"/>
  <c r="I526" i="28"/>
  <c r="L525" i="28"/>
  <c r="N525" i="28" s="1"/>
  <c r="J525" i="28"/>
  <c r="I522" i="28"/>
  <c r="K522" i="28"/>
  <c r="M522" i="28" s="1"/>
  <c r="J521" i="28"/>
  <c r="L521" i="28"/>
  <c r="N521" i="28" s="1"/>
  <c r="I362" i="28"/>
  <c r="K362" i="28"/>
  <c r="M362" i="28" s="1"/>
  <c r="J361" i="28"/>
  <c r="L361" i="28"/>
  <c r="N361" i="28" s="1"/>
  <c r="I358" i="28"/>
  <c r="K358" i="28"/>
  <c r="M358" i="28" s="1"/>
  <c r="J357" i="28"/>
  <c r="L357" i="28"/>
  <c r="N357" i="28" s="1"/>
  <c r="I354" i="28"/>
  <c r="K354" i="28"/>
  <c r="M354" i="28" s="1"/>
  <c r="J353" i="28"/>
  <c r="L353" i="28"/>
  <c r="N353" i="28" s="1"/>
  <c r="I350" i="28"/>
  <c r="K350" i="28"/>
  <c r="M350" i="28" s="1"/>
  <c r="J349" i="28"/>
  <c r="L349" i="28"/>
  <c r="N349" i="28" s="1"/>
  <c r="K346" i="28"/>
  <c r="M346" i="28" s="1"/>
  <c r="I346" i="28"/>
  <c r="L345" i="28"/>
  <c r="N345" i="28" s="1"/>
  <c r="J345" i="28"/>
  <c r="I342" i="28"/>
  <c r="K342" i="28"/>
  <c r="M342" i="28" s="1"/>
  <c r="L341" i="28"/>
  <c r="N341" i="28" s="1"/>
  <c r="J341" i="28"/>
  <c r="L633" i="28"/>
  <c r="N633" i="28" s="1"/>
  <c r="K630" i="28"/>
  <c r="M630" i="28" s="1"/>
  <c r="J598" i="28"/>
  <c r="L598" i="28"/>
  <c r="N598" i="28" s="1"/>
  <c r="K595" i="28"/>
  <c r="M595" i="28" s="1"/>
  <c r="I595" i="28"/>
  <c r="L594" i="28"/>
  <c r="N594" i="28" s="1"/>
  <c r="J594" i="28"/>
  <c r="K591" i="28"/>
  <c r="M591" i="28" s="1"/>
  <c r="I591" i="28"/>
  <c r="L590" i="28"/>
  <c r="N590" i="28" s="1"/>
  <c r="I587" i="28"/>
  <c r="K587" i="28"/>
  <c r="M587" i="28" s="1"/>
  <c r="J586" i="28"/>
  <c r="L586" i="28"/>
  <c r="N586" i="28" s="1"/>
  <c r="K583" i="28"/>
  <c r="M583" i="28" s="1"/>
  <c r="L582" i="28"/>
  <c r="N582" i="28" s="1"/>
  <c r="J582" i="28"/>
  <c r="I579" i="28"/>
  <c r="K579" i="28"/>
  <c r="M579" i="28" s="1"/>
  <c r="L578" i="28"/>
  <c r="N578" i="28" s="1"/>
  <c r="I575" i="28"/>
  <c r="K575" i="28"/>
  <c r="M575" i="28" s="1"/>
  <c r="J574" i="28"/>
  <c r="L574" i="28"/>
  <c r="N574" i="28" s="1"/>
  <c r="I571" i="28"/>
  <c r="K571" i="28"/>
  <c r="M571" i="28" s="1"/>
  <c r="L570" i="28"/>
  <c r="N570" i="28" s="1"/>
  <c r="I567" i="28"/>
  <c r="K567" i="28"/>
  <c r="M567" i="28" s="1"/>
  <c r="J566" i="28"/>
  <c r="L566" i="28"/>
  <c r="N566" i="28" s="1"/>
  <c r="K519" i="28"/>
  <c r="M519" i="28" s="1"/>
  <c r="I519" i="28"/>
  <c r="L518" i="28"/>
  <c r="N518" i="28" s="1"/>
  <c r="I515" i="28"/>
  <c r="K515" i="28"/>
  <c r="M515" i="28" s="1"/>
  <c r="J514" i="28"/>
  <c r="L514" i="28"/>
  <c r="N514" i="28" s="1"/>
  <c r="K511" i="28"/>
  <c r="M511" i="28" s="1"/>
  <c r="I511" i="28"/>
  <c r="L510" i="28"/>
  <c r="N510" i="28" s="1"/>
  <c r="J510" i="28"/>
  <c r="K507" i="28"/>
  <c r="M507" i="28" s="1"/>
  <c r="I507" i="28"/>
  <c r="J506" i="28"/>
  <c r="L506" i="28"/>
  <c r="N506" i="28" s="1"/>
  <c r="I503" i="28"/>
  <c r="K503" i="28"/>
  <c r="M503" i="28" s="1"/>
  <c r="J502" i="28"/>
  <c r="L502" i="28"/>
  <c r="N502" i="28" s="1"/>
  <c r="I499" i="28"/>
  <c r="K499" i="28"/>
  <c r="M499" i="28" s="1"/>
  <c r="L498" i="28"/>
  <c r="N498" i="28" s="1"/>
  <c r="J498" i="28"/>
  <c r="K495" i="28"/>
  <c r="M495" i="28" s="1"/>
  <c r="I495" i="28"/>
  <c r="L494" i="28"/>
  <c r="N494" i="28" s="1"/>
  <c r="K491" i="28"/>
  <c r="M491" i="28" s="1"/>
  <c r="I491" i="28"/>
  <c r="L490" i="28"/>
  <c r="N490" i="28" s="1"/>
  <c r="J490" i="28"/>
  <c r="K487" i="28"/>
  <c r="M487" i="28" s="1"/>
  <c r="I487" i="28"/>
  <c r="J486" i="28"/>
  <c r="L486" i="28"/>
  <c r="N486" i="28" s="1"/>
  <c r="K483" i="28"/>
  <c r="M483" i="28" s="1"/>
  <c r="I483" i="28"/>
  <c r="J482" i="28"/>
  <c r="L482" i="28"/>
  <c r="N482" i="28" s="1"/>
  <c r="K339" i="28"/>
  <c r="M339" i="28" s="1"/>
  <c r="I339" i="28"/>
  <c r="I335" i="28"/>
  <c r="K335" i="28"/>
  <c r="M335" i="28" s="1"/>
  <c r="J334" i="28"/>
  <c r="L334" i="28"/>
  <c r="N334" i="28" s="1"/>
  <c r="K331" i="28"/>
  <c r="M331" i="28" s="1"/>
  <c r="I331" i="28"/>
  <c r="L629" i="28"/>
  <c r="N629" i="28" s="1"/>
  <c r="J629" i="28"/>
  <c r="K626" i="28"/>
  <c r="M626" i="28" s="1"/>
  <c r="I626" i="28"/>
  <c r="J480" i="28"/>
  <c r="L480" i="28"/>
  <c r="N480" i="28" s="1"/>
  <c r="K477" i="28"/>
  <c r="M477" i="28" s="1"/>
  <c r="I477" i="28"/>
  <c r="L476" i="28"/>
  <c r="N476" i="28" s="1"/>
  <c r="J476" i="28"/>
  <c r="K473" i="28"/>
  <c r="M473" i="28" s="1"/>
  <c r="I473" i="28"/>
  <c r="L472" i="28"/>
  <c r="N472" i="28" s="1"/>
  <c r="J472" i="28"/>
  <c r="K469" i="28"/>
  <c r="M469" i="28" s="1"/>
  <c r="I469" i="28"/>
  <c r="J468" i="28"/>
  <c r="L468" i="28"/>
  <c r="N468" i="28" s="1"/>
  <c r="I465" i="28"/>
  <c r="K465" i="28"/>
  <c r="M465" i="28" s="1"/>
  <c r="J464" i="28"/>
  <c r="L464" i="28"/>
  <c r="N464" i="28" s="1"/>
  <c r="I461" i="28"/>
  <c r="K461" i="28"/>
  <c r="M461" i="28" s="1"/>
  <c r="J460" i="28"/>
  <c r="L460" i="28"/>
  <c r="N460" i="28" s="1"/>
  <c r="I329" i="28"/>
  <c r="K329" i="28"/>
  <c r="M329" i="28" s="1"/>
  <c r="L328" i="28"/>
  <c r="N328" i="28" s="1"/>
  <c r="J328" i="28"/>
  <c r="I325" i="28"/>
  <c r="K325" i="28"/>
  <c r="M325" i="28" s="1"/>
  <c r="L324" i="28"/>
  <c r="N324" i="28" s="1"/>
  <c r="J324" i="28"/>
  <c r="I321" i="28"/>
  <c r="K321" i="28"/>
  <c r="M321" i="28" s="1"/>
  <c r="J320" i="28"/>
  <c r="L320" i="28"/>
  <c r="N320" i="28" s="1"/>
  <c r="K624" i="28"/>
  <c r="M624" i="28" s="1"/>
  <c r="I624" i="28"/>
  <c r="L623" i="28"/>
  <c r="N623" i="28" s="1"/>
  <c r="K620" i="28"/>
  <c r="M620" i="28" s="1"/>
  <c r="I620" i="28"/>
  <c r="L619" i="28"/>
  <c r="N619" i="28" s="1"/>
  <c r="K616" i="28"/>
  <c r="M616" i="28" s="1"/>
  <c r="L615" i="28"/>
  <c r="N615" i="28" s="1"/>
  <c r="K458" i="28"/>
  <c r="M458" i="28" s="1"/>
  <c r="I458" i="28"/>
  <c r="J457" i="28"/>
  <c r="L457" i="28"/>
  <c r="N457" i="28" s="1"/>
  <c r="K454" i="28"/>
  <c r="M454" i="28" s="1"/>
  <c r="I454" i="28"/>
  <c r="L453" i="28"/>
  <c r="N453" i="28" s="1"/>
  <c r="J453" i="28"/>
  <c r="K450" i="28"/>
  <c r="M450" i="28" s="1"/>
  <c r="I450" i="28"/>
  <c r="L449" i="28"/>
  <c r="N449" i="28" s="1"/>
  <c r="J449" i="28"/>
  <c r="K446" i="28"/>
  <c r="M446" i="28" s="1"/>
  <c r="I446" i="28"/>
  <c r="L445" i="28"/>
  <c r="N445" i="28" s="1"/>
  <c r="K442" i="28"/>
  <c r="M442" i="28" s="1"/>
  <c r="I442" i="28"/>
  <c r="J441" i="28"/>
  <c r="L441" i="28"/>
  <c r="N441" i="28" s="1"/>
  <c r="K438" i="28"/>
  <c r="M438" i="28" s="1"/>
  <c r="I438" i="28"/>
  <c r="L437" i="28"/>
  <c r="N437" i="28" s="1"/>
  <c r="K434" i="28"/>
  <c r="M434" i="28" s="1"/>
  <c r="I434" i="28"/>
  <c r="L433" i="28"/>
  <c r="N433" i="28" s="1"/>
  <c r="K430" i="28"/>
  <c r="M430" i="28" s="1"/>
  <c r="L429" i="28"/>
  <c r="N429" i="28" s="1"/>
  <c r="J429" i="28"/>
  <c r="K426" i="28"/>
  <c r="M426" i="28" s="1"/>
  <c r="L425" i="28"/>
  <c r="N425" i="28" s="1"/>
  <c r="J425" i="28"/>
  <c r="K422" i="28"/>
  <c r="M422" i="28" s="1"/>
  <c r="I422" i="28"/>
  <c r="L421" i="28"/>
  <c r="N421" i="28" s="1"/>
  <c r="J421" i="28"/>
  <c r="I319" i="28"/>
  <c r="K319" i="28"/>
  <c r="M319" i="28" s="1"/>
  <c r="L318" i="28"/>
  <c r="N318" i="28" s="1"/>
  <c r="I315" i="28"/>
  <c r="K315" i="28"/>
  <c r="M315" i="28" s="1"/>
  <c r="J314" i="28"/>
  <c r="L314" i="28"/>
  <c r="N314" i="28" s="1"/>
  <c r="K311" i="28"/>
  <c r="M311" i="28" s="1"/>
  <c r="I311" i="28"/>
  <c r="J310" i="28"/>
  <c r="L310" i="28"/>
  <c r="N310" i="28" s="1"/>
  <c r="I307" i="28"/>
  <c r="K307" i="28"/>
  <c r="M307" i="28" s="1"/>
  <c r="J306" i="28"/>
  <c r="L306" i="28"/>
  <c r="N306" i="28" s="1"/>
  <c r="K303" i="28"/>
  <c r="M303" i="28" s="1"/>
  <c r="I303" i="28"/>
  <c r="J302" i="28"/>
  <c r="L302" i="28"/>
  <c r="N302" i="28" s="1"/>
  <c r="K299" i="28"/>
  <c r="M299" i="28" s="1"/>
  <c r="J298" i="28"/>
  <c r="L298" i="28"/>
  <c r="N298" i="28" s="1"/>
  <c r="K295" i="28"/>
  <c r="M295" i="28" s="1"/>
  <c r="L294" i="28"/>
  <c r="N294" i="28" s="1"/>
  <c r="J294" i="28"/>
  <c r="K418" i="28"/>
  <c r="M418" i="28" s="1"/>
  <c r="I418" i="28"/>
  <c r="J417" i="28"/>
  <c r="L417" i="28"/>
  <c r="N417" i="28" s="1"/>
  <c r="K414" i="28"/>
  <c r="M414" i="28" s="1"/>
  <c r="I414" i="28"/>
  <c r="L291" i="28"/>
  <c r="N291" i="28" s="1"/>
  <c r="J291" i="28"/>
  <c r="K288" i="28"/>
  <c r="M288" i="28" s="1"/>
  <c r="I288" i="28"/>
  <c r="J287" i="28"/>
  <c r="L287" i="28"/>
  <c r="N287" i="28" s="1"/>
  <c r="I284" i="28"/>
  <c r="K284" i="28"/>
  <c r="M284" i="28" s="1"/>
  <c r="J283" i="28"/>
  <c r="L283" i="28"/>
  <c r="N283" i="28" s="1"/>
  <c r="I280" i="28"/>
  <c r="K280" i="28"/>
  <c r="M280" i="28" s="1"/>
  <c r="J279" i="28"/>
  <c r="L279" i="28"/>
  <c r="N279" i="28" s="1"/>
  <c r="K276" i="28"/>
  <c r="M276" i="28" s="1"/>
  <c r="I276" i="28"/>
  <c r="L275" i="28"/>
  <c r="N275" i="28" s="1"/>
  <c r="J275" i="28"/>
  <c r="K272" i="28"/>
  <c r="M272" i="28" s="1"/>
  <c r="I272" i="28"/>
  <c r="J271" i="28"/>
  <c r="L271" i="28"/>
  <c r="N271" i="28" s="1"/>
  <c r="I268" i="28"/>
  <c r="K268" i="28"/>
  <c r="M268" i="28" s="1"/>
  <c r="J267" i="28"/>
  <c r="L267" i="28"/>
  <c r="N267" i="28" s="1"/>
  <c r="K264" i="28"/>
  <c r="M264" i="28" s="1"/>
  <c r="I264" i="28"/>
  <c r="J263" i="28"/>
  <c r="L263" i="28"/>
  <c r="N263" i="28" s="1"/>
  <c r="I176" i="28"/>
  <c r="K176" i="28"/>
  <c r="M176" i="28" s="1"/>
  <c r="L175" i="28"/>
  <c r="N175" i="28" s="1"/>
  <c r="J175" i="28"/>
  <c r="I172" i="28"/>
  <c r="K172" i="28"/>
  <c r="M172" i="28" s="1"/>
  <c r="L171" i="28"/>
  <c r="N171" i="28" s="1"/>
  <c r="J171" i="28"/>
  <c r="I168" i="28"/>
  <c r="K168" i="28"/>
  <c r="M168" i="28" s="1"/>
  <c r="J167" i="28"/>
  <c r="L167" i="28"/>
  <c r="N167" i="28" s="1"/>
  <c r="K164" i="28"/>
  <c r="M164" i="28" s="1"/>
  <c r="I164" i="28"/>
  <c r="L163" i="28"/>
  <c r="N163" i="28" s="1"/>
  <c r="J163" i="28"/>
  <c r="K413" i="28"/>
  <c r="M413" i="28" s="1"/>
  <c r="I413" i="28"/>
  <c r="L261" i="28"/>
  <c r="N261" i="28" s="1"/>
  <c r="J261" i="28"/>
  <c r="K258" i="28"/>
  <c r="M258" i="28" s="1"/>
  <c r="I258" i="28"/>
  <c r="J257" i="28"/>
  <c r="L257" i="28"/>
  <c r="N257" i="28" s="1"/>
  <c r="K160" i="28"/>
  <c r="M160" i="28" s="1"/>
  <c r="I160" i="28"/>
  <c r="L159" i="28"/>
  <c r="N159" i="28" s="1"/>
  <c r="J159" i="28"/>
  <c r="K156" i="28"/>
  <c r="M156" i="28" s="1"/>
  <c r="I156" i="28"/>
  <c r="J155" i="28"/>
  <c r="L155" i="28"/>
  <c r="N155" i="28" s="1"/>
  <c r="I152" i="28"/>
  <c r="K152" i="28"/>
  <c r="M152" i="28" s="1"/>
  <c r="J151" i="28"/>
  <c r="L151" i="28"/>
  <c r="N151" i="28" s="1"/>
  <c r="I148" i="28"/>
  <c r="K148" i="28"/>
  <c r="M148" i="28" s="1"/>
  <c r="J147" i="28"/>
  <c r="L147" i="28"/>
  <c r="N147" i="28" s="1"/>
  <c r="K144" i="28"/>
  <c r="M144" i="28" s="1"/>
  <c r="L143" i="28"/>
  <c r="N143" i="28" s="1"/>
  <c r="J143" i="28"/>
  <c r="K140" i="28"/>
  <c r="M140" i="28" s="1"/>
  <c r="I140" i="28"/>
  <c r="J412" i="28"/>
  <c r="L412" i="28"/>
  <c r="N412" i="28" s="1"/>
  <c r="K409" i="28"/>
  <c r="M409" i="28" s="1"/>
  <c r="I409" i="28"/>
  <c r="L408" i="28"/>
  <c r="N408" i="28" s="1"/>
  <c r="J408" i="28"/>
  <c r="K254" i="28"/>
  <c r="M254" i="28" s="1"/>
  <c r="L253" i="28"/>
  <c r="N253" i="28" s="1"/>
  <c r="J253" i="28"/>
  <c r="K250" i="28"/>
  <c r="M250" i="28" s="1"/>
  <c r="I250" i="28"/>
  <c r="L249" i="28"/>
  <c r="N249" i="28" s="1"/>
  <c r="J249" i="28"/>
  <c r="K246" i="28"/>
  <c r="M246" i="28" s="1"/>
  <c r="I246" i="28"/>
  <c r="L245" i="28"/>
  <c r="N245" i="28" s="1"/>
  <c r="J245" i="28"/>
  <c r="K139" i="28"/>
  <c r="M139" i="28" s="1"/>
  <c r="L138" i="28"/>
  <c r="N138" i="28" s="1"/>
  <c r="J138" i="28"/>
  <c r="K135" i="28"/>
  <c r="M135" i="28" s="1"/>
  <c r="J134" i="28"/>
  <c r="L134" i="28"/>
  <c r="N134" i="28" s="1"/>
  <c r="I131" i="28"/>
  <c r="K131" i="28"/>
  <c r="M131" i="28" s="1"/>
  <c r="J130" i="28"/>
  <c r="L130" i="28"/>
  <c r="N130" i="28" s="1"/>
  <c r="K127" i="28"/>
  <c r="M127" i="28" s="1"/>
  <c r="L126" i="28"/>
  <c r="N126" i="28" s="1"/>
  <c r="I403" i="28"/>
  <c r="K403" i="28"/>
  <c r="M403" i="28" s="1"/>
  <c r="L402" i="28"/>
  <c r="N402" i="28" s="1"/>
  <c r="J402" i="28"/>
  <c r="K242" i="28"/>
  <c r="M242" i="28" s="1"/>
  <c r="L241" i="28"/>
  <c r="N241" i="28" s="1"/>
  <c r="J241" i="28"/>
  <c r="I238" i="28"/>
  <c r="K238" i="28"/>
  <c r="M238" i="28" s="1"/>
  <c r="J237" i="28"/>
  <c r="L237" i="28"/>
  <c r="N237" i="28" s="1"/>
  <c r="I234" i="28"/>
  <c r="K234" i="28"/>
  <c r="M234" i="28" s="1"/>
  <c r="J233" i="28"/>
  <c r="L233" i="28"/>
  <c r="N233" i="28" s="1"/>
  <c r="K230" i="28"/>
  <c r="M230" i="28" s="1"/>
  <c r="L229" i="28"/>
  <c r="N229" i="28" s="1"/>
  <c r="J229" i="28"/>
  <c r="I226" i="28"/>
  <c r="K226" i="28"/>
  <c r="M226" i="28" s="1"/>
  <c r="L225" i="28"/>
  <c r="N225" i="28" s="1"/>
  <c r="J225" i="28"/>
  <c r="K222" i="28"/>
  <c r="M222" i="28" s="1"/>
  <c r="I222" i="28"/>
  <c r="L221" i="28"/>
  <c r="N221" i="28" s="1"/>
  <c r="J221" i="28"/>
  <c r="K218" i="28"/>
  <c r="M218" i="28" s="1"/>
  <c r="I218" i="28"/>
  <c r="L217" i="28"/>
  <c r="N217" i="28" s="1"/>
  <c r="J217" i="28"/>
  <c r="K214" i="28"/>
  <c r="M214" i="28" s="1"/>
  <c r="I214" i="28"/>
  <c r="L213" i="28"/>
  <c r="N213" i="28" s="1"/>
  <c r="J213" i="28"/>
  <c r="K210" i="28"/>
  <c r="M210" i="28" s="1"/>
  <c r="I210" i="28"/>
  <c r="L125" i="28"/>
  <c r="N125" i="28" s="1"/>
  <c r="J125" i="28"/>
  <c r="K122" i="28"/>
  <c r="M122" i="28" s="1"/>
  <c r="I122" i="28"/>
  <c r="L121" i="28"/>
  <c r="N121" i="28" s="1"/>
  <c r="J121" i="28"/>
  <c r="K118" i="28"/>
  <c r="M118" i="28" s="1"/>
  <c r="J117" i="28"/>
  <c r="L117" i="28"/>
  <c r="N117" i="28" s="1"/>
  <c r="I114" i="28"/>
  <c r="K114" i="28"/>
  <c r="M114" i="28" s="1"/>
  <c r="J113" i="28"/>
  <c r="L113" i="28"/>
  <c r="N113" i="28" s="1"/>
  <c r="I110" i="28"/>
  <c r="K110" i="28"/>
  <c r="M110" i="28" s="1"/>
  <c r="L109" i="28"/>
  <c r="N109" i="28" s="1"/>
  <c r="I106" i="28"/>
  <c r="K106" i="28"/>
  <c r="M106" i="28" s="1"/>
  <c r="L105" i="28"/>
  <c r="N105" i="28" s="1"/>
  <c r="J105" i="28"/>
  <c r="K102" i="28"/>
  <c r="M102" i="28" s="1"/>
  <c r="I102" i="28"/>
  <c r="J101" i="28"/>
  <c r="L101" i="28"/>
  <c r="N101" i="28" s="1"/>
  <c r="K98" i="28"/>
  <c r="M98" i="28" s="1"/>
  <c r="I98" i="28"/>
  <c r="L97" i="28"/>
  <c r="N97" i="28" s="1"/>
  <c r="J97" i="28"/>
  <c r="K94" i="28"/>
  <c r="M94" i="28" s="1"/>
  <c r="I94" i="28"/>
  <c r="J93" i="28"/>
  <c r="L93" i="28"/>
  <c r="N93" i="28" s="1"/>
  <c r="K399" i="28"/>
  <c r="M399" i="28" s="1"/>
  <c r="I399" i="28"/>
  <c r="L398" i="28"/>
  <c r="N398" i="28" s="1"/>
  <c r="K395" i="28"/>
  <c r="M395" i="28" s="1"/>
  <c r="I395" i="28"/>
  <c r="L394" i="28"/>
  <c r="N394" i="28" s="1"/>
  <c r="K391" i="28"/>
  <c r="M391" i="28" s="1"/>
  <c r="I391" i="28"/>
  <c r="L390" i="28"/>
  <c r="N390" i="28" s="1"/>
  <c r="J390" i="28"/>
  <c r="K387" i="28"/>
  <c r="M387" i="28" s="1"/>
  <c r="I387" i="28"/>
  <c r="J386" i="28"/>
  <c r="L386" i="28"/>
  <c r="N386" i="28" s="1"/>
  <c r="K383" i="28"/>
  <c r="M383" i="28" s="1"/>
  <c r="I383" i="28"/>
  <c r="L382" i="28"/>
  <c r="N382" i="28" s="1"/>
  <c r="J382" i="28"/>
  <c r="K379" i="28"/>
  <c r="M379" i="28" s="1"/>
  <c r="I379" i="28"/>
  <c r="J378" i="28"/>
  <c r="L378" i="28"/>
  <c r="N378" i="28" s="1"/>
  <c r="I375" i="28"/>
  <c r="K375" i="28"/>
  <c r="M375" i="28" s="1"/>
  <c r="L374" i="28"/>
  <c r="N374" i="28" s="1"/>
  <c r="K209" i="28"/>
  <c r="M209" i="28" s="1"/>
  <c r="I209" i="28"/>
  <c r="J208" i="28"/>
  <c r="L208" i="28"/>
  <c r="N208" i="28" s="1"/>
  <c r="K205" i="28"/>
  <c r="M205" i="28" s="1"/>
  <c r="I205" i="28"/>
  <c r="L204" i="28"/>
  <c r="N204" i="28" s="1"/>
  <c r="J204" i="28"/>
  <c r="I201" i="28"/>
  <c r="K201" i="28"/>
  <c r="M201" i="28" s="1"/>
  <c r="L200" i="28"/>
  <c r="N200" i="28" s="1"/>
  <c r="J200" i="28"/>
  <c r="K197" i="28"/>
  <c r="M197" i="28" s="1"/>
  <c r="L196" i="28"/>
  <c r="N196" i="28" s="1"/>
  <c r="J196" i="28"/>
  <c r="I193" i="28"/>
  <c r="K193" i="28"/>
  <c r="M193" i="28" s="1"/>
  <c r="L192" i="28"/>
  <c r="N192" i="28" s="1"/>
  <c r="J192" i="28"/>
  <c r="K189" i="28"/>
  <c r="M189" i="28" s="1"/>
  <c r="E188" i="28"/>
  <c r="I189" i="28" s="1"/>
  <c r="L90" i="28"/>
  <c r="N90" i="28" s="1"/>
  <c r="J90" i="28"/>
  <c r="I87" i="28"/>
  <c r="K87" i="28"/>
  <c r="M87" i="28" s="1"/>
  <c r="L86" i="28"/>
  <c r="N86" i="28" s="1"/>
  <c r="K83" i="28"/>
  <c r="M83" i="28" s="1"/>
  <c r="I83" i="28"/>
  <c r="F81" i="28"/>
  <c r="J86" i="28" s="1"/>
  <c r="L82" i="28"/>
  <c r="N82" i="28" s="1"/>
  <c r="K71" i="28"/>
  <c r="M71" i="28" s="1"/>
  <c r="I71" i="28"/>
  <c r="L70" i="28"/>
  <c r="N70" i="28" s="1"/>
  <c r="J70" i="28"/>
  <c r="K67" i="28"/>
  <c r="M67" i="28" s="1"/>
  <c r="I67" i="28"/>
  <c r="L66" i="28"/>
  <c r="N66" i="28" s="1"/>
  <c r="J66" i="28"/>
  <c r="K63" i="28"/>
  <c r="M63" i="28" s="1"/>
  <c r="I63" i="28"/>
  <c r="J62" i="28"/>
  <c r="L62" i="28"/>
  <c r="N62" i="28" s="1"/>
  <c r="K59" i="28"/>
  <c r="M59" i="28" s="1"/>
  <c r="I59" i="28"/>
  <c r="L58" i="28"/>
  <c r="N58" i="28" s="1"/>
  <c r="J58" i="28"/>
  <c r="K55" i="28"/>
  <c r="M55" i="28" s="1"/>
  <c r="L54" i="28"/>
  <c r="N54" i="28" s="1"/>
  <c r="J54" i="28"/>
  <c r="K51" i="28"/>
  <c r="M51" i="28" s="1"/>
  <c r="I51" i="28"/>
  <c r="J50" i="28"/>
  <c r="L50" i="28"/>
  <c r="N50" i="28" s="1"/>
  <c r="I47" i="28"/>
  <c r="K47" i="28"/>
  <c r="M47" i="28" s="1"/>
  <c r="J46" i="28"/>
  <c r="L46" i="28"/>
  <c r="N46" i="28" s="1"/>
  <c r="K43" i="28"/>
  <c r="M43" i="28" s="1"/>
  <c r="I43" i="28"/>
  <c r="J42" i="28"/>
  <c r="L42" i="28"/>
  <c r="N42" i="28" s="1"/>
  <c r="K39" i="28"/>
  <c r="M39" i="28" s="1"/>
  <c r="I39" i="28"/>
  <c r="L38" i="28"/>
  <c r="N38" i="28" s="1"/>
  <c r="J38" i="28"/>
  <c r="K35" i="28"/>
  <c r="M35" i="28" s="1"/>
  <c r="I35" i="28"/>
  <c r="J34" i="28"/>
  <c r="L34" i="28"/>
  <c r="N34" i="28" s="1"/>
  <c r="K31" i="28"/>
  <c r="M31" i="28" s="1"/>
  <c r="I31" i="28"/>
  <c r="J30" i="28"/>
  <c r="L30" i="28"/>
  <c r="N30" i="28" s="1"/>
  <c r="I27" i="28"/>
  <c r="K27" i="28"/>
  <c r="M27" i="28" s="1"/>
  <c r="L26" i="28"/>
  <c r="N26" i="28" s="1"/>
  <c r="J26" i="28"/>
  <c r="K23" i="28"/>
  <c r="M23" i="28" s="1"/>
  <c r="I23" i="28"/>
  <c r="E22" i="28"/>
  <c r="I68" i="28" s="1"/>
  <c r="K640" i="28"/>
  <c r="M640" i="28" s="1"/>
  <c r="I640" i="28"/>
  <c r="L635" i="28"/>
  <c r="N635" i="28" s="1"/>
  <c r="J635" i="28"/>
  <c r="I563" i="28"/>
  <c r="K563" i="28"/>
  <c r="M563" i="28" s="1"/>
  <c r="I559" i="28"/>
  <c r="K559" i="28"/>
  <c r="M559" i="28" s="1"/>
  <c r="K555" i="28"/>
  <c r="M555" i="28" s="1"/>
  <c r="I555" i="28"/>
  <c r="L550" i="28"/>
  <c r="N550" i="28" s="1"/>
  <c r="J550" i="28"/>
  <c r="I543" i="28"/>
  <c r="K543" i="28"/>
  <c r="M543" i="28" s="1"/>
  <c r="I539" i="28"/>
  <c r="K539" i="28"/>
  <c r="M539" i="28" s="1"/>
  <c r="I535" i="28"/>
  <c r="K535" i="28"/>
  <c r="M535" i="28" s="1"/>
  <c r="I531" i="28"/>
  <c r="K531" i="28"/>
  <c r="M531" i="28" s="1"/>
  <c r="J526" i="28"/>
  <c r="L526" i="28"/>
  <c r="N526" i="28" s="1"/>
  <c r="K363" i="28"/>
  <c r="M363" i="28" s="1"/>
  <c r="I363" i="28"/>
  <c r="K359" i="28"/>
  <c r="M359" i="28" s="1"/>
  <c r="I359" i="28"/>
  <c r="K355" i="28"/>
  <c r="M355" i="28" s="1"/>
  <c r="I355" i="28"/>
  <c r="K347" i="28"/>
  <c r="M347" i="28" s="1"/>
  <c r="I347" i="28"/>
  <c r="J342" i="28"/>
  <c r="L342" i="28"/>
  <c r="N342" i="28" s="1"/>
  <c r="L630" i="28"/>
  <c r="N630" i="28" s="1"/>
  <c r="L595" i="28"/>
  <c r="N595" i="28" s="1"/>
  <c r="I592" i="28"/>
  <c r="K592" i="28"/>
  <c r="M592" i="28" s="1"/>
  <c r="K584" i="28"/>
  <c r="M584" i="28" s="1"/>
  <c r="I584" i="28"/>
  <c r="I580" i="28"/>
  <c r="K580" i="28"/>
  <c r="M580" i="28" s="1"/>
  <c r="K572" i="28"/>
  <c r="M572" i="28" s="1"/>
  <c r="I572" i="28"/>
  <c r="K564" i="28"/>
  <c r="M564" i="28" s="1"/>
  <c r="I564" i="28"/>
  <c r="K516" i="28"/>
  <c r="M516" i="28" s="1"/>
  <c r="I516" i="28"/>
  <c r="L511" i="28"/>
  <c r="N511" i="28" s="1"/>
  <c r="L503" i="28"/>
  <c r="N503" i="28" s="1"/>
  <c r="J503" i="28"/>
  <c r="L499" i="28"/>
  <c r="N499" i="28" s="1"/>
  <c r="J491" i="28"/>
  <c r="L491" i="28"/>
  <c r="N491" i="28" s="1"/>
  <c r="K484" i="28"/>
  <c r="M484" i="28" s="1"/>
  <c r="I484" i="28"/>
  <c r="J339" i="28"/>
  <c r="L339" i="28"/>
  <c r="N339" i="28" s="1"/>
  <c r="L626" i="28"/>
  <c r="N626" i="28" s="1"/>
  <c r="J626" i="28"/>
  <c r="I474" i="28"/>
  <c r="K474" i="28"/>
  <c r="M474" i="28" s="1"/>
  <c r="K470" i="28"/>
  <c r="M470" i="28" s="1"/>
  <c r="I470" i="28"/>
  <c r="K462" i="28"/>
  <c r="M462" i="28" s="1"/>
  <c r="I462" i="28"/>
  <c r="K330" i="28"/>
  <c r="M330" i="28" s="1"/>
  <c r="I330" i="28"/>
  <c r="K326" i="28"/>
  <c r="M326" i="28" s="1"/>
  <c r="I326" i="28"/>
  <c r="K322" i="28"/>
  <c r="M322" i="28" s="1"/>
  <c r="I322" i="28"/>
  <c r="L624" i="28"/>
  <c r="N624" i="28" s="1"/>
  <c r="J624" i="28"/>
  <c r="I617" i="28"/>
  <c r="K617" i="28"/>
  <c r="M617" i="28" s="1"/>
  <c r="I613" i="28"/>
  <c r="E612" i="28"/>
  <c r="K613" i="28"/>
  <c r="M613" i="28" s="1"/>
  <c r="I447" i="28"/>
  <c r="K447" i="28"/>
  <c r="M447" i="28" s="1"/>
  <c r="K439" i="28"/>
  <c r="M439" i="28" s="1"/>
  <c r="I439" i="28"/>
  <c r="K435" i="28"/>
  <c r="M435" i="28" s="1"/>
  <c r="I435" i="28"/>
  <c r="L430" i="28"/>
  <c r="N430" i="28" s="1"/>
  <c r="L426" i="28"/>
  <c r="N426" i="28" s="1"/>
  <c r="J426" i="28"/>
  <c r="K419" i="28"/>
  <c r="M419" i="28" s="1"/>
  <c r="I419" i="28"/>
  <c r="K312" i="28"/>
  <c r="M312" i="28" s="1"/>
  <c r="J307" i="28"/>
  <c r="L307" i="28"/>
  <c r="N307" i="28" s="1"/>
  <c r="L303" i="28"/>
  <c r="N303" i="28" s="1"/>
  <c r="J303" i="28"/>
  <c r="J295" i="28"/>
  <c r="L295" i="28"/>
  <c r="N295" i="28" s="1"/>
  <c r="I415" i="28"/>
  <c r="K415" i="28"/>
  <c r="M415" i="28" s="1"/>
  <c r="J288" i="28"/>
  <c r="L288" i="28"/>
  <c r="N288" i="28" s="1"/>
  <c r="I281" i="28"/>
  <c r="K281" i="28"/>
  <c r="M281" i="28" s="1"/>
  <c r="L276" i="28"/>
  <c r="N276" i="28" s="1"/>
  <c r="J276" i="28"/>
  <c r="K269" i="28"/>
  <c r="M269" i="28" s="1"/>
  <c r="I269" i="28"/>
  <c r="L264" i="28"/>
  <c r="N264" i="28" s="1"/>
  <c r="J264" i="28"/>
  <c r="K173" i="28"/>
  <c r="M173" i="28" s="1"/>
  <c r="I173" i="28"/>
  <c r="L168" i="28"/>
  <c r="N168" i="28" s="1"/>
  <c r="I161" i="28"/>
  <c r="K161" i="28"/>
  <c r="M161" i="28" s="1"/>
  <c r="I259" i="28"/>
  <c r="K259" i="28"/>
  <c r="M259" i="28" s="1"/>
  <c r="J160" i="28"/>
  <c r="L160" i="28"/>
  <c r="N160" i="28" s="1"/>
  <c r="K153" i="28"/>
  <c r="M153" i="28" s="1"/>
  <c r="L144" i="28"/>
  <c r="N144" i="28" s="1"/>
  <c r="K141" i="28"/>
  <c r="M141" i="28" s="1"/>
  <c r="L409" i="28"/>
  <c r="N409" i="28" s="1"/>
  <c r="J409" i="28"/>
  <c r="L254" i="28"/>
  <c r="N254" i="28" s="1"/>
  <c r="J254" i="28"/>
  <c r="I247" i="28"/>
  <c r="K247" i="28"/>
  <c r="M247" i="28" s="1"/>
  <c r="J135" i="28"/>
  <c r="L135" i="28"/>
  <c r="N135" i="28" s="1"/>
  <c r="J131" i="28"/>
  <c r="L131" i="28"/>
  <c r="N131" i="28" s="1"/>
  <c r="L127" i="28"/>
  <c r="N127" i="28" s="1"/>
  <c r="L403" i="28"/>
  <c r="N403" i="28" s="1"/>
  <c r="J403" i="28"/>
  <c r="I239" i="28"/>
  <c r="K239" i="28"/>
  <c r="M239" i="28" s="1"/>
  <c r="L234" i="28"/>
  <c r="N234" i="28" s="1"/>
  <c r="J234" i="28"/>
  <c r="I227" i="28"/>
  <c r="K227" i="28"/>
  <c r="M227" i="28" s="1"/>
  <c r="I223" i="28"/>
  <c r="K223" i="28"/>
  <c r="M223" i="28" s="1"/>
  <c r="I215" i="28"/>
  <c r="K215" i="28"/>
  <c r="M215" i="28" s="1"/>
  <c r="I211" i="28"/>
  <c r="K211" i="28"/>
  <c r="M211" i="28" s="1"/>
  <c r="K119" i="28"/>
  <c r="M119" i="28" s="1"/>
  <c r="I119" i="28"/>
  <c r="K115" i="28"/>
  <c r="M115" i="28" s="1"/>
  <c r="I115" i="28"/>
  <c r="J106" i="28"/>
  <c r="L106" i="28"/>
  <c r="N106" i="28" s="1"/>
  <c r="L102" i="28"/>
  <c r="N102" i="28" s="1"/>
  <c r="J102" i="28"/>
  <c r="I99" i="28"/>
  <c r="K99" i="28"/>
  <c r="M99" i="28" s="1"/>
  <c r="L94" i="28"/>
  <c r="N94" i="28" s="1"/>
  <c r="J94" i="28"/>
  <c r="I91" i="28"/>
  <c r="K91" i="28"/>
  <c r="M91" i="28" s="1"/>
  <c r="L395" i="28"/>
  <c r="N395" i="28" s="1"/>
  <c r="K384" i="28"/>
  <c r="M384" i="28" s="1"/>
  <c r="I384" i="28"/>
  <c r="L379" i="28"/>
  <c r="N379" i="28" s="1"/>
  <c r="J379" i="28"/>
  <c r="K376" i="28"/>
  <c r="M376" i="28" s="1"/>
  <c r="I376" i="28"/>
  <c r="L209" i="28"/>
  <c r="N209" i="28" s="1"/>
  <c r="J209" i="28"/>
  <c r="J201" i="28"/>
  <c r="L201" i="28"/>
  <c r="N201" i="28" s="1"/>
  <c r="L193" i="28"/>
  <c r="N193" i="28" s="1"/>
  <c r="J193" i="28"/>
  <c r="I190" i="28"/>
  <c r="K190" i="28"/>
  <c r="M190" i="28" s="1"/>
  <c r="L87" i="28"/>
  <c r="N87" i="28" s="1"/>
  <c r="J87" i="28"/>
  <c r="L83" i="28"/>
  <c r="N83" i="28" s="1"/>
  <c r="J83" i="28"/>
  <c r="K68" i="28"/>
  <c r="M68" i="28" s="1"/>
  <c r="I60" i="28"/>
  <c r="K60" i="28"/>
  <c r="M60" i="28" s="1"/>
  <c r="K52" i="28"/>
  <c r="M52" i="28" s="1"/>
  <c r="I52" i="28"/>
  <c r="K638" i="28"/>
  <c r="M638" i="28" s="1"/>
  <c r="I638" i="28"/>
  <c r="K604" i="28"/>
  <c r="M604" i="28" s="1"/>
  <c r="I604" i="28"/>
  <c r="K600" i="28"/>
  <c r="M600" i="28" s="1"/>
  <c r="I600" i="28"/>
  <c r="K561" i="28"/>
  <c r="M561" i="28" s="1"/>
  <c r="I561" i="28"/>
  <c r="K557" i="28"/>
  <c r="M557" i="28" s="1"/>
  <c r="I557" i="28"/>
  <c r="K553" i="28"/>
  <c r="M553" i="28" s="1"/>
  <c r="I553" i="28"/>
  <c r="K549" i="28"/>
  <c r="M549" i="28" s="1"/>
  <c r="I549" i="28"/>
  <c r="L544" i="28"/>
  <c r="N544" i="28" s="1"/>
  <c r="J544" i="28"/>
  <c r="L540" i="28"/>
  <c r="N540" i="28" s="1"/>
  <c r="J540" i="28"/>
  <c r="L536" i="28"/>
  <c r="N536" i="28" s="1"/>
  <c r="J536" i="28"/>
  <c r="L532" i="28"/>
  <c r="N532" i="28" s="1"/>
  <c r="J532" i="28"/>
  <c r="I529" i="28"/>
  <c r="K529" i="28"/>
  <c r="M529" i="28" s="1"/>
  <c r="I525" i="28"/>
  <c r="K525" i="28"/>
  <c r="M525" i="28" s="1"/>
  <c r="K521" i="28"/>
  <c r="M521" i="28" s="1"/>
  <c r="I521" i="28"/>
  <c r="K361" i="28"/>
  <c r="M361" i="28" s="1"/>
  <c r="I361" i="28"/>
  <c r="K357" i="28"/>
  <c r="M357" i="28" s="1"/>
  <c r="I357" i="28"/>
  <c r="K353" i="28"/>
  <c r="M353" i="28" s="1"/>
  <c r="I353" i="28"/>
  <c r="K349" i="28"/>
  <c r="M349" i="28" s="1"/>
  <c r="I349" i="28"/>
  <c r="I345" i="28"/>
  <c r="K345" i="28"/>
  <c r="M345" i="28" s="1"/>
  <c r="K341" i="28"/>
  <c r="M341" i="28" s="1"/>
  <c r="I341" i="28"/>
  <c r="K633" i="28"/>
  <c r="M633" i="28" s="1"/>
  <c r="I633" i="28"/>
  <c r="L597" i="28"/>
  <c r="N597" i="28" s="1"/>
  <c r="I594" i="28"/>
  <c r="K594" i="28"/>
  <c r="M594" i="28" s="1"/>
  <c r="K590" i="28"/>
  <c r="M590" i="28" s="1"/>
  <c r="I590" i="28"/>
  <c r="K586" i="28"/>
  <c r="M586" i="28" s="1"/>
  <c r="I586" i="28"/>
  <c r="I582" i="28"/>
  <c r="K582" i="28"/>
  <c r="M582" i="28" s="1"/>
  <c r="J581" i="28"/>
  <c r="L581" i="28"/>
  <c r="N581" i="28" s="1"/>
  <c r="J577" i="28"/>
  <c r="L577" i="28"/>
  <c r="N577" i="28" s="1"/>
  <c r="L573" i="28"/>
  <c r="N573" i="28" s="1"/>
  <c r="J573" i="28"/>
  <c r="J569" i="28"/>
  <c r="L569" i="28"/>
  <c r="N569" i="28" s="1"/>
  <c r="K566" i="28"/>
  <c r="M566" i="28" s="1"/>
  <c r="I566" i="28"/>
  <c r="K518" i="28"/>
  <c r="M518" i="28" s="1"/>
  <c r="I518" i="28"/>
  <c r="K514" i="28"/>
  <c r="M514" i="28" s="1"/>
  <c r="I514" i="28"/>
  <c r="K510" i="28"/>
  <c r="M510" i="28" s="1"/>
  <c r="I510" i="28"/>
  <c r="I506" i="28"/>
  <c r="K506" i="28"/>
  <c r="M506" i="28" s="1"/>
  <c r="L501" i="28"/>
  <c r="N501" i="28" s="1"/>
  <c r="J501" i="28"/>
  <c r="I498" i="28"/>
  <c r="K498" i="28"/>
  <c r="M498" i="28" s="1"/>
  <c r="I494" i="28"/>
  <c r="K494" i="28"/>
  <c r="M494" i="28" s="1"/>
  <c r="K490" i="28"/>
  <c r="M490" i="28" s="1"/>
  <c r="I490" i="28"/>
  <c r="K486" i="28"/>
  <c r="M486" i="28" s="1"/>
  <c r="I486" i="28"/>
  <c r="I338" i="28"/>
  <c r="K338" i="28"/>
  <c r="M338" i="28" s="1"/>
  <c r="K334" i="28"/>
  <c r="M334" i="28" s="1"/>
  <c r="I334" i="28"/>
  <c r="J628" i="28"/>
  <c r="L628" i="28"/>
  <c r="N628" i="28" s="1"/>
  <c r="K480" i="28"/>
  <c r="M480" i="28" s="1"/>
  <c r="I480" i="28"/>
  <c r="K476" i="28"/>
  <c r="M476" i="28" s="1"/>
  <c r="I476" i="28"/>
  <c r="I472" i="28"/>
  <c r="K472" i="28"/>
  <c r="M472" i="28" s="1"/>
  <c r="I468" i="28"/>
  <c r="K468" i="28"/>
  <c r="M468" i="28" s="1"/>
  <c r="K464" i="28"/>
  <c r="M464" i="28" s="1"/>
  <c r="I464" i="28"/>
  <c r="K460" i="28"/>
  <c r="M460" i="28" s="1"/>
  <c r="I460" i="28"/>
  <c r="L327" i="28"/>
  <c r="N327" i="28" s="1"/>
  <c r="J327" i="28"/>
  <c r="K324" i="28"/>
  <c r="M324" i="28" s="1"/>
  <c r="I324" i="28"/>
  <c r="K320" i="28"/>
  <c r="M320" i="28" s="1"/>
  <c r="I320" i="28"/>
  <c r="L178" i="28"/>
  <c r="N178" i="28" s="1"/>
  <c r="J178" i="28"/>
  <c r="L622" i="28"/>
  <c r="N622" i="28" s="1"/>
  <c r="J622" i="28"/>
  <c r="L618" i="28"/>
  <c r="N618" i="28" s="1"/>
  <c r="J618" i="28"/>
  <c r="J614" i="28"/>
  <c r="L614" i="28"/>
  <c r="N614" i="28" s="1"/>
  <c r="L456" i="28"/>
  <c r="N456" i="28" s="1"/>
  <c r="J456" i="28"/>
  <c r="J452" i="28"/>
  <c r="L452" i="28"/>
  <c r="N452" i="28" s="1"/>
  <c r="K449" i="28"/>
  <c r="M449" i="28" s="1"/>
  <c r="I449" i="28"/>
  <c r="L444" i="28"/>
  <c r="N444" i="28" s="1"/>
  <c r="J444" i="28"/>
  <c r="I441" i="28"/>
  <c r="K441" i="28"/>
  <c r="M441" i="28" s="1"/>
  <c r="K437" i="28"/>
  <c r="M437" i="28" s="1"/>
  <c r="I437" i="28"/>
  <c r="L432" i="28"/>
  <c r="N432" i="28" s="1"/>
  <c r="J432" i="28"/>
  <c r="L428" i="28"/>
  <c r="N428" i="28" s="1"/>
  <c r="J428" i="28"/>
  <c r="L424" i="28"/>
  <c r="N424" i="28" s="1"/>
  <c r="L420" i="28"/>
  <c r="N420" i="28" s="1"/>
  <c r="J420" i="28"/>
  <c r="K318" i="28"/>
  <c r="M318" i="28" s="1"/>
  <c r="I318" i="28"/>
  <c r="K314" i="28"/>
  <c r="M314" i="28" s="1"/>
  <c r="I314" i="28"/>
  <c r="J309" i="28"/>
  <c r="L309" i="28"/>
  <c r="N309" i="28" s="1"/>
  <c r="K306" i="28"/>
  <c r="M306" i="28" s="1"/>
  <c r="I306" i="28"/>
  <c r="L301" i="28"/>
  <c r="N301" i="28" s="1"/>
  <c r="J301" i="28"/>
  <c r="K298" i="28"/>
  <c r="M298" i="28" s="1"/>
  <c r="I298" i="28"/>
  <c r="K294" i="28"/>
  <c r="M294" i="28" s="1"/>
  <c r="J416" i="28"/>
  <c r="L416" i="28"/>
  <c r="N416" i="28" s="1"/>
  <c r="K291" i="28"/>
  <c r="M291" i="28" s="1"/>
  <c r="I291" i="28"/>
  <c r="L286" i="28"/>
  <c r="N286" i="28" s="1"/>
  <c r="J286" i="28"/>
  <c r="I283" i="28"/>
  <c r="K283" i="28"/>
  <c r="M283" i="28" s="1"/>
  <c r="I279" i="28"/>
  <c r="K279" i="28"/>
  <c r="M279" i="28" s="1"/>
  <c r="K275" i="28"/>
  <c r="M275" i="28" s="1"/>
  <c r="I275" i="28"/>
  <c r="I271" i="28"/>
  <c r="K271" i="28"/>
  <c r="M271" i="28" s="1"/>
  <c r="K267" i="28"/>
  <c r="M267" i="28" s="1"/>
  <c r="I267" i="28"/>
  <c r="L262" i="28"/>
  <c r="N262" i="28" s="1"/>
  <c r="J262" i="28"/>
  <c r="L166" i="28"/>
  <c r="N166" i="28" s="1"/>
  <c r="J162" i="28"/>
  <c r="L162" i="28"/>
  <c r="N162" i="28" s="1"/>
  <c r="L260" i="28"/>
  <c r="N260" i="28" s="1"/>
  <c r="J260" i="28"/>
  <c r="L256" i="28"/>
  <c r="N256" i="28" s="1"/>
  <c r="J256" i="28"/>
  <c r="J158" i="28"/>
  <c r="L158" i="28"/>
  <c r="N158" i="28" s="1"/>
  <c r="K155" i="28"/>
  <c r="M155" i="28" s="1"/>
  <c r="I155" i="28"/>
  <c r="K151" i="28"/>
  <c r="M151" i="28" s="1"/>
  <c r="I151" i="28"/>
  <c r="K147" i="28"/>
  <c r="M147" i="28" s="1"/>
  <c r="I143" i="28"/>
  <c r="K143" i="28"/>
  <c r="M143" i="28" s="1"/>
  <c r="L411" i="28"/>
  <c r="N411" i="28" s="1"/>
  <c r="J411" i="28"/>
  <c r="K408" i="28"/>
  <c r="M408" i="28" s="1"/>
  <c r="I408" i="28"/>
  <c r="J252" i="28"/>
  <c r="L252" i="28"/>
  <c r="N252" i="28" s="1"/>
  <c r="J248" i="28"/>
  <c r="L248" i="28"/>
  <c r="N248" i="28" s="1"/>
  <c r="J244" i="28"/>
  <c r="L244" i="28"/>
  <c r="N244" i="28" s="1"/>
  <c r="J137" i="28"/>
  <c r="L137" i="28"/>
  <c r="N137" i="28" s="1"/>
  <c r="L133" i="28"/>
  <c r="N133" i="28" s="1"/>
  <c r="L129" i="28"/>
  <c r="N129" i="28" s="1"/>
  <c r="K126" i="28"/>
  <c r="M126" i="28" s="1"/>
  <c r="K402" i="28"/>
  <c r="M402" i="28" s="1"/>
  <c r="I402" i="28"/>
  <c r="J240" i="28"/>
  <c r="L240" i="28"/>
  <c r="N240" i="28" s="1"/>
  <c r="K237" i="28"/>
  <c r="M237" i="28" s="1"/>
  <c r="K233" i="28"/>
  <c r="M233" i="28" s="1"/>
  <c r="I233" i="28"/>
  <c r="K225" i="28"/>
  <c r="M225" i="28" s="1"/>
  <c r="I225" i="28"/>
  <c r="J216" i="28"/>
  <c r="L216" i="28"/>
  <c r="N216" i="28" s="1"/>
  <c r="I213" i="28"/>
  <c r="K213" i="28"/>
  <c r="M213" i="28" s="1"/>
  <c r="K125" i="28"/>
  <c r="M125" i="28" s="1"/>
  <c r="I125" i="28"/>
  <c r="L120" i="28"/>
  <c r="N120" i="28" s="1"/>
  <c r="J120" i="28"/>
  <c r="I117" i="28"/>
  <c r="K117" i="28"/>
  <c r="M117" i="28" s="1"/>
  <c r="L112" i="28"/>
  <c r="N112" i="28" s="1"/>
  <c r="J112" i="28"/>
  <c r="K109" i="28"/>
  <c r="M109" i="28" s="1"/>
  <c r="I109" i="28"/>
  <c r="L104" i="28"/>
  <c r="N104" i="28" s="1"/>
  <c r="I101" i="28"/>
  <c r="K101" i="28"/>
  <c r="M101" i="28" s="1"/>
  <c r="K97" i="28"/>
  <c r="M97" i="28" s="1"/>
  <c r="J96" i="28"/>
  <c r="L96" i="28"/>
  <c r="N96" i="28" s="1"/>
  <c r="J92" i="28"/>
  <c r="L92" i="28"/>
  <c r="N92" i="28" s="1"/>
  <c r="J397" i="28"/>
  <c r="L397" i="28"/>
  <c r="N397" i="28" s="1"/>
  <c r="K394" i="28"/>
  <c r="M394" i="28" s="1"/>
  <c r="I394" i="28"/>
  <c r="K390" i="28"/>
  <c r="M390" i="28" s="1"/>
  <c r="I390" i="28"/>
  <c r="K386" i="28"/>
  <c r="M386" i="28" s="1"/>
  <c r="I386" i="28"/>
  <c r="K382" i="28"/>
  <c r="M382" i="28" s="1"/>
  <c r="I382" i="28"/>
  <c r="K378" i="28"/>
  <c r="M378" i="28" s="1"/>
  <c r="I378" i="28"/>
  <c r="L207" i="28"/>
  <c r="N207" i="28" s="1"/>
  <c r="J207" i="28"/>
  <c r="L203" i="28"/>
  <c r="N203" i="28" s="1"/>
  <c r="J203" i="28"/>
  <c r="J199" i="28"/>
  <c r="L199" i="28"/>
  <c r="N199" i="28" s="1"/>
  <c r="L195" i="28"/>
  <c r="N195" i="28" s="1"/>
  <c r="J195" i="28"/>
  <c r="L191" i="28"/>
  <c r="N191" i="28" s="1"/>
  <c r="J191" i="28"/>
  <c r="K86" i="28"/>
  <c r="M86" i="28" s="1"/>
  <c r="K636" i="28"/>
  <c r="M636" i="28" s="1"/>
  <c r="I636" i="28"/>
  <c r="K602" i="28"/>
  <c r="M602" i="28" s="1"/>
  <c r="I602" i="28"/>
  <c r="L558" i="28"/>
  <c r="N558" i="28" s="1"/>
  <c r="J558" i="28"/>
  <c r="K551" i="28"/>
  <c r="M551" i="28" s="1"/>
  <c r="I551" i="28"/>
  <c r="L546" i="28"/>
  <c r="N546" i="28" s="1"/>
  <c r="J546" i="28"/>
  <c r="L542" i="28"/>
  <c r="N542" i="28" s="1"/>
  <c r="J542" i="28"/>
  <c r="L534" i="28"/>
  <c r="N534" i="28" s="1"/>
  <c r="J534" i="28"/>
  <c r="I527" i="28"/>
  <c r="K527" i="28"/>
  <c r="M527" i="28" s="1"/>
  <c r="L522" i="28"/>
  <c r="N522" i="28" s="1"/>
  <c r="J522" i="28"/>
  <c r="L362" i="28"/>
  <c r="N362" i="28" s="1"/>
  <c r="J362" i="28"/>
  <c r="L354" i="28"/>
  <c r="N354" i="28" s="1"/>
  <c r="J354" i="28"/>
  <c r="L350" i="28"/>
  <c r="N350" i="28" s="1"/>
  <c r="J350" i="28"/>
  <c r="J346" i="28"/>
  <c r="L346" i="28"/>
  <c r="N346" i="28" s="1"/>
  <c r="L634" i="28"/>
  <c r="N634" i="28" s="1"/>
  <c r="K631" i="28"/>
  <c r="M631" i="28" s="1"/>
  <c r="I596" i="28"/>
  <c r="K596" i="28"/>
  <c r="M596" i="28" s="1"/>
  <c r="K588" i="28"/>
  <c r="M588" i="28" s="1"/>
  <c r="I588" i="28"/>
  <c r="L583" i="28"/>
  <c r="N583" i="28" s="1"/>
  <c r="J583" i="28"/>
  <c r="L575" i="28"/>
  <c r="N575" i="28" s="1"/>
  <c r="J575" i="28"/>
  <c r="K568" i="28"/>
  <c r="M568" i="28" s="1"/>
  <c r="I568" i="28"/>
  <c r="L519" i="28"/>
  <c r="N519" i="28" s="1"/>
  <c r="K512" i="28"/>
  <c r="M512" i="28" s="1"/>
  <c r="I512" i="28"/>
  <c r="K508" i="28"/>
  <c r="M508" i="28" s="1"/>
  <c r="I508" i="28"/>
  <c r="K504" i="28"/>
  <c r="M504" i="28" s="1"/>
  <c r="I504" i="28"/>
  <c r="I496" i="28"/>
  <c r="K496" i="28"/>
  <c r="M496" i="28" s="1"/>
  <c r="I492" i="28"/>
  <c r="K492" i="28"/>
  <c r="M492" i="28" s="1"/>
  <c r="L487" i="28"/>
  <c r="N487" i="28" s="1"/>
  <c r="J487" i="28"/>
  <c r="K336" i="28"/>
  <c r="M336" i="28" s="1"/>
  <c r="I336" i="28"/>
  <c r="J331" i="28"/>
  <c r="L331" i="28"/>
  <c r="N331" i="28" s="1"/>
  <c r="I627" i="28"/>
  <c r="K627" i="28"/>
  <c r="M627" i="28" s="1"/>
  <c r="L477" i="28"/>
  <c r="N477" i="28" s="1"/>
  <c r="L469" i="28"/>
  <c r="N469" i="28" s="1"/>
  <c r="J469" i="28"/>
  <c r="L465" i="28"/>
  <c r="N465" i="28" s="1"/>
  <c r="J465" i="28"/>
  <c r="J325" i="28"/>
  <c r="L325" i="28"/>
  <c r="N325" i="28" s="1"/>
  <c r="L321" i="28"/>
  <c r="N321" i="28" s="1"/>
  <c r="J321" i="28"/>
  <c r="I625" i="28"/>
  <c r="K625" i="28"/>
  <c r="M625" i="28" s="1"/>
  <c r="K621" i="28"/>
  <c r="M621" i="28" s="1"/>
  <c r="L616" i="28"/>
  <c r="N616" i="28" s="1"/>
  <c r="L458" i="28"/>
  <c r="N458" i="28" s="1"/>
  <c r="J458" i="28"/>
  <c r="L454" i="28"/>
  <c r="N454" i="28" s="1"/>
  <c r="J454" i="28"/>
  <c r="L450" i="28"/>
  <c r="N450" i="28" s="1"/>
  <c r="L442" i="28"/>
  <c r="N442" i="28" s="1"/>
  <c r="J442" i="28"/>
  <c r="L438" i="28"/>
  <c r="N438" i="28" s="1"/>
  <c r="J438" i="28"/>
  <c r="L434" i="28"/>
  <c r="N434" i="28" s="1"/>
  <c r="K427" i="28"/>
  <c r="M427" i="28" s="1"/>
  <c r="I427" i="28"/>
  <c r="L422" i="28"/>
  <c r="N422" i="28" s="1"/>
  <c r="K316" i="28"/>
  <c r="M316" i="28" s="1"/>
  <c r="I316" i="28"/>
  <c r="L311" i="28"/>
  <c r="N311" i="28" s="1"/>
  <c r="J311" i="28"/>
  <c r="J299" i="28"/>
  <c r="L299" i="28"/>
  <c r="N299" i="28" s="1"/>
  <c r="K292" i="28"/>
  <c r="M292" i="28" s="1"/>
  <c r="L414" i="28"/>
  <c r="N414" i="28" s="1"/>
  <c r="J414" i="28"/>
  <c r="I289" i="28"/>
  <c r="K289" i="28"/>
  <c r="M289" i="28" s="1"/>
  <c r="L284" i="28"/>
  <c r="N284" i="28" s="1"/>
  <c r="J284" i="28"/>
  <c r="I277" i="28"/>
  <c r="K277" i="28"/>
  <c r="M277" i="28" s="1"/>
  <c r="L272" i="28"/>
  <c r="N272" i="28" s="1"/>
  <c r="J272" i="28"/>
  <c r="L172" i="28"/>
  <c r="N172" i="28" s="1"/>
  <c r="J172" i="28"/>
  <c r="I165" i="28"/>
  <c r="K165" i="28"/>
  <c r="M165" i="28" s="1"/>
  <c r="L413" i="28"/>
  <c r="N413" i="28" s="1"/>
  <c r="J413" i="28"/>
  <c r="K255" i="28"/>
  <c r="M255" i="28" s="1"/>
  <c r="I157" i="28"/>
  <c r="K157" i="28"/>
  <c r="M157" i="28" s="1"/>
  <c r="L152" i="28"/>
  <c r="N152" i="28" s="1"/>
  <c r="J152" i="28"/>
  <c r="K149" i="28"/>
  <c r="M149" i="28" s="1"/>
  <c r="I149" i="28"/>
  <c r="K145" i="28"/>
  <c r="M145" i="28" s="1"/>
  <c r="K410" i="28"/>
  <c r="M410" i="28" s="1"/>
  <c r="I410" i="28"/>
  <c r="I251" i="28"/>
  <c r="K251" i="28"/>
  <c r="M251" i="28" s="1"/>
  <c r="J246" i="28"/>
  <c r="L246" i="28"/>
  <c r="N246" i="28" s="1"/>
  <c r="L139" i="28"/>
  <c r="N139" i="28" s="1"/>
  <c r="K128" i="28"/>
  <c r="M128" i="28" s="1"/>
  <c r="I400" i="28"/>
  <c r="K400" i="28"/>
  <c r="M400" i="28" s="1"/>
  <c r="K235" i="28"/>
  <c r="M235" i="28" s="1"/>
  <c r="I235" i="28"/>
  <c r="K231" i="28"/>
  <c r="M231" i="28" s="1"/>
  <c r="I231" i="28"/>
  <c r="J226" i="28"/>
  <c r="L226" i="28"/>
  <c r="N226" i="28" s="1"/>
  <c r="K219" i="28"/>
  <c r="M219" i="28" s="1"/>
  <c r="I219" i="28"/>
  <c r="J214" i="28"/>
  <c r="L214" i="28"/>
  <c r="N214" i="28" s="1"/>
  <c r="K123" i="28"/>
  <c r="M123" i="28" s="1"/>
  <c r="I123" i="28"/>
  <c r="L118" i="28"/>
  <c r="N118" i="28" s="1"/>
  <c r="L110" i="28"/>
  <c r="N110" i="28" s="1"/>
  <c r="J110" i="28"/>
  <c r="K107" i="28"/>
  <c r="M107" i="28" s="1"/>
  <c r="I107" i="28"/>
  <c r="K103" i="28"/>
  <c r="M103" i="28" s="1"/>
  <c r="J98" i="28"/>
  <c r="L98" i="28"/>
  <c r="N98" i="28" s="1"/>
  <c r="L399" i="28"/>
  <c r="N399" i="28" s="1"/>
  <c r="J399" i="28"/>
  <c r="I392" i="28"/>
  <c r="K392" i="28"/>
  <c r="M392" i="28" s="1"/>
  <c r="I388" i="28"/>
  <c r="K388" i="28"/>
  <c r="M388" i="28" s="1"/>
  <c r="L383" i="28"/>
  <c r="N383" i="28" s="1"/>
  <c r="J375" i="28"/>
  <c r="L375" i="28"/>
  <c r="N375" i="28" s="1"/>
  <c r="L205" i="28"/>
  <c r="N205" i="28" s="1"/>
  <c r="J205" i="28"/>
  <c r="K202" i="28"/>
  <c r="M202" i="28" s="1"/>
  <c r="L197" i="28"/>
  <c r="N197" i="28" s="1"/>
  <c r="J197" i="28"/>
  <c r="K88" i="28"/>
  <c r="M88" i="28" s="1"/>
  <c r="L67" i="28"/>
  <c r="N67" i="28" s="1"/>
  <c r="L63" i="28"/>
  <c r="N63" i="28" s="1"/>
  <c r="J63" i="28"/>
  <c r="I56" i="28"/>
  <c r="K56" i="28"/>
  <c r="M56" i="28" s="1"/>
  <c r="J55" i="28"/>
  <c r="L55" i="28"/>
  <c r="N55" i="28" s="1"/>
  <c r="L47" i="28"/>
  <c r="N47" i="28" s="1"/>
  <c r="J47" i="28"/>
  <c r="I44" i="28"/>
  <c r="K44" i="28"/>
  <c r="M44" i="28" s="1"/>
  <c r="L39" i="28"/>
  <c r="N39" i="28" s="1"/>
  <c r="J35" i="28"/>
  <c r="L35" i="28"/>
  <c r="N35" i="28" s="1"/>
  <c r="J31" i="28"/>
  <c r="L31" i="28"/>
  <c r="N31" i="28" s="1"/>
  <c r="L27" i="28"/>
  <c r="N27" i="28" s="1"/>
  <c r="J27" i="28"/>
  <c r="K24" i="28"/>
  <c r="M24" i="28" s="1"/>
  <c r="L637" i="28"/>
  <c r="N637" i="28" s="1"/>
  <c r="J637" i="28"/>
  <c r="J603" i="28"/>
  <c r="L603" i="28"/>
  <c r="N603" i="28" s="1"/>
  <c r="J599" i="28"/>
  <c r="L599" i="28"/>
  <c r="N599" i="28" s="1"/>
  <c r="J560" i="28"/>
  <c r="L560" i="28"/>
  <c r="N560" i="28" s="1"/>
  <c r="L556" i="28"/>
  <c r="N556" i="28" s="1"/>
  <c r="J556" i="28"/>
  <c r="L552" i="28"/>
  <c r="N552" i="28" s="1"/>
  <c r="J552" i="28"/>
  <c r="L548" i="28"/>
  <c r="N548" i="28" s="1"/>
  <c r="J548" i="28"/>
  <c r="K545" i="28"/>
  <c r="M545" i="28" s="1"/>
  <c r="I545" i="28"/>
  <c r="I541" i="28"/>
  <c r="K541" i="28"/>
  <c r="M541" i="28" s="1"/>
  <c r="I537" i="28"/>
  <c r="K537" i="28"/>
  <c r="M537" i="28" s="1"/>
  <c r="I533" i="28"/>
  <c r="K533" i="28"/>
  <c r="M533" i="28" s="1"/>
  <c r="L528" i="28"/>
  <c r="N528" i="28" s="1"/>
  <c r="J524" i="28"/>
  <c r="L524" i="28"/>
  <c r="N524" i="28" s="1"/>
  <c r="L520" i="28"/>
  <c r="N520" i="28" s="1"/>
  <c r="J520" i="28"/>
  <c r="L360" i="28"/>
  <c r="N360" i="28" s="1"/>
  <c r="J360" i="28"/>
  <c r="L356" i="28"/>
  <c r="N356" i="28" s="1"/>
  <c r="J356" i="28"/>
  <c r="L352" i="28"/>
  <c r="N352" i="28" s="1"/>
  <c r="J352" i="28"/>
  <c r="L348" i="28"/>
  <c r="N348" i="28" s="1"/>
  <c r="J348" i="28"/>
  <c r="J344" i="28"/>
  <c r="L344" i="28"/>
  <c r="N344" i="28" s="1"/>
  <c r="L180" i="28"/>
  <c r="N180" i="28" s="1"/>
  <c r="J180" i="28"/>
  <c r="L632" i="28"/>
  <c r="N632" i="28" s="1"/>
  <c r="K598" i="28"/>
  <c r="M598" i="28" s="1"/>
  <c r="I598" i="28"/>
  <c r="L593" i="28"/>
  <c r="N593" i="28" s="1"/>
  <c r="J593" i="28"/>
  <c r="L589" i="28"/>
  <c r="N589" i="28" s="1"/>
  <c r="J589" i="28"/>
  <c r="L585" i="28"/>
  <c r="N585" i="28" s="1"/>
  <c r="J585" i="28"/>
  <c r="K578" i="28"/>
  <c r="M578" i="28" s="1"/>
  <c r="I578" i="28"/>
  <c r="K574" i="28"/>
  <c r="M574" i="28" s="1"/>
  <c r="I574" i="28"/>
  <c r="I570" i="28"/>
  <c r="K570" i="28"/>
  <c r="M570" i="28" s="1"/>
  <c r="L565" i="28"/>
  <c r="N565" i="28" s="1"/>
  <c r="J565" i="28"/>
  <c r="J517" i="28"/>
  <c r="L517" i="28"/>
  <c r="N517" i="28" s="1"/>
  <c r="L513" i="28"/>
  <c r="N513" i="28" s="1"/>
  <c r="J513" i="28"/>
  <c r="L509" i="28"/>
  <c r="N509" i="28" s="1"/>
  <c r="J509" i="28"/>
  <c r="L505" i="28"/>
  <c r="N505" i="28" s="1"/>
  <c r="K502" i="28"/>
  <c r="M502" i="28" s="1"/>
  <c r="I502" i="28"/>
  <c r="L497" i="28"/>
  <c r="N497" i="28" s="1"/>
  <c r="L493" i="28"/>
  <c r="N493" i="28" s="1"/>
  <c r="L489" i="28"/>
  <c r="N489" i="28" s="1"/>
  <c r="J489" i="28"/>
  <c r="L485" i="28"/>
  <c r="N485" i="28" s="1"/>
  <c r="K482" i="28"/>
  <c r="M482" i="28" s="1"/>
  <c r="I482" i="28"/>
  <c r="L481" i="28"/>
  <c r="N481" i="28" s="1"/>
  <c r="J481" i="28"/>
  <c r="L337" i="28"/>
  <c r="N337" i="28" s="1"/>
  <c r="J337" i="28"/>
  <c r="L333" i="28"/>
  <c r="N333" i="28" s="1"/>
  <c r="J333" i="28"/>
  <c r="K629" i="28"/>
  <c r="M629" i="28" s="1"/>
  <c r="I629" i="28"/>
  <c r="L479" i="28"/>
  <c r="N479" i="28" s="1"/>
  <c r="J479" i="28"/>
  <c r="J475" i="28"/>
  <c r="L475" i="28"/>
  <c r="N475" i="28" s="1"/>
  <c r="L471" i="28"/>
  <c r="N471" i="28" s="1"/>
  <c r="J471" i="28"/>
  <c r="J467" i="28"/>
  <c r="L467" i="28"/>
  <c r="N467" i="28" s="1"/>
  <c r="L463" i="28"/>
  <c r="N463" i="28" s="1"/>
  <c r="J463" i="28"/>
  <c r="J459" i="28"/>
  <c r="L459" i="28"/>
  <c r="N459" i="28" s="1"/>
  <c r="K328" i="28"/>
  <c r="M328" i="28" s="1"/>
  <c r="I328" i="28"/>
  <c r="L323" i="28"/>
  <c r="N323" i="28" s="1"/>
  <c r="J323" i="28"/>
  <c r="K623" i="28"/>
  <c r="M623" i="28" s="1"/>
  <c r="I623" i="28"/>
  <c r="K619" i="28"/>
  <c r="M619" i="28" s="1"/>
  <c r="K615" i="28"/>
  <c r="M615" i="28" s="1"/>
  <c r="I615" i="28"/>
  <c r="I457" i="28"/>
  <c r="K457" i="28"/>
  <c r="M457" i="28" s="1"/>
  <c r="I453" i="28"/>
  <c r="K453" i="28"/>
  <c r="M453" i="28" s="1"/>
  <c r="J448" i="28"/>
  <c r="L448" i="28"/>
  <c r="N448" i="28" s="1"/>
  <c r="K445" i="28"/>
  <c r="M445" i="28" s="1"/>
  <c r="I445" i="28"/>
  <c r="L440" i="28"/>
  <c r="N440" i="28" s="1"/>
  <c r="J440" i="28"/>
  <c r="L436" i="28"/>
  <c r="N436" i="28" s="1"/>
  <c r="I433" i="28"/>
  <c r="K433" i="28"/>
  <c r="M433" i="28" s="1"/>
  <c r="K429" i="28"/>
  <c r="M429" i="28" s="1"/>
  <c r="I429" i="28"/>
  <c r="I425" i="28"/>
  <c r="K425" i="28"/>
  <c r="M425" i="28" s="1"/>
  <c r="I421" i="28"/>
  <c r="K421" i="28"/>
  <c r="M421" i="28" s="1"/>
  <c r="L317" i="28"/>
  <c r="N317" i="28" s="1"/>
  <c r="J317" i="28"/>
  <c r="L313" i="28"/>
  <c r="N313" i="28" s="1"/>
  <c r="J313" i="28"/>
  <c r="K310" i="28"/>
  <c r="M310" i="28" s="1"/>
  <c r="I310" i="28"/>
  <c r="L305" i="28"/>
  <c r="N305" i="28" s="1"/>
  <c r="J305" i="28"/>
  <c r="I302" i="28"/>
  <c r="K302" i="28"/>
  <c r="M302" i="28" s="1"/>
  <c r="L297" i="28"/>
  <c r="N297" i="28" s="1"/>
  <c r="J297" i="28"/>
  <c r="L293" i="28"/>
  <c r="N293" i="28" s="1"/>
  <c r="J293" i="28"/>
  <c r="I417" i="28"/>
  <c r="K417" i="28"/>
  <c r="M417" i="28" s="1"/>
  <c r="J290" i="28"/>
  <c r="L290" i="28"/>
  <c r="N290" i="28" s="1"/>
  <c r="K287" i="28"/>
  <c r="M287" i="28" s="1"/>
  <c r="I287" i="28"/>
  <c r="L282" i="28"/>
  <c r="N282" i="28" s="1"/>
  <c r="J282" i="28"/>
  <c r="L278" i="28"/>
  <c r="N278" i="28" s="1"/>
  <c r="J278" i="28"/>
  <c r="L274" i="28"/>
  <c r="N274" i="28" s="1"/>
  <c r="J274" i="28"/>
  <c r="L270" i="28"/>
  <c r="N270" i="28" s="1"/>
  <c r="J270" i="28"/>
  <c r="L266" i="28"/>
  <c r="N266" i="28" s="1"/>
  <c r="J266" i="28"/>
  <c r="I263" i="28"/>
  <c r="K263" i="28"/>
  <c r="M263" i="28" s="1"/>
  <c r="I175" i="28"/>
  <c r="K175" i="28"/>
  <c r="M175" i="28" s="1"/>
  <c r="J174" i="28"/>
  <c r="L174" i="28"/>
  <c r="N174" i="28" s="1"/>
  <c r="I171" i="28"/>
  <c r="K171" i="28"/>
  <c r="M171" i="28" s="1"/>
  <c r="I167" i="28"/>
  <c r="K167" i="28"/>
  <c r="M167" i="28" s="1"/>
  <c r="I163" i="28"/>
  <c r="K163" i="28"/>
  <c r="M163" i="28" s="1"/>
  <c r="K261" i="28"/>
  <c r="M261" i="28" s="1"/>
  <c r="I261" i="28"/>
  <c r="K257" i="28"/>
  <c r="M257" i="28" s="1"/>
  <c r="I257" i="28"/>
  <c r="K159" i="28"/>
  <c r="M159" i="28" s="1"/>
  <c r="I159" i="28"/>
  <c r="L154" i="28"/>
  <c r="N154" i="28" s="1"/>
  <c r="L150" i="28"/>
  <c r="N150" i="28" s="1"/>
  <c r="J150" i="28"/>
  <c r="L146" i="28"/>
  <c r="N146" i="28" s="1"/>
  <c r="L142" i="28"/>
  <c r="N142" i="28" s="1"/>
  <c r="K412" i="28"/>
  <c r="M412" i="28" s="1"/>
  <c r="I412" i="28"/>
  <c r="L407" i="28"/>
  <c r="N407" i="28" s="1"/>
  <c r="J407" i="28"/>
  <c r="I253" i="28"/>
  <c r="K253" i="28"/>
  <c r="M253" i="28" s="1"/>
  <c r="I249" i="28"/>
  <c r="K249" i="28"/>
  <c r="M249" i="28" s="1"/>
  <c r="I245" i="28"/>
  <c r="K245" i="28"/>
  <c r="M245" i="28" s="1"/>
  <c r="K138" i="28"/>
  <c r="M138" i="28" s="1"/>
  <c r="K134" i="28"/>
  <c r="M134" i="28" s="1"/>
  <c r="K130" i="28"/>
  <c r="M130" i="28" s="1"/>
  <c r="I130" i="28"/>
  <c r="L405" i="28"/>
  <c r="N405" i="28" s="1"/>
  <c r="L401" i="28"/>
  <c r="N401" i="28" s="1"/>
  <c r="J401" i="28"/>
  <c r="I241" i="28"/>
  <c r="K241" i="28"/>
  <c r="M241" i="28" s="1"/>
  <c r="J236" i="28"/>
  <c r="L236" i="28"/>
  <c r="N236" i="28" s="1"/>
  <c r="L232" i="28"/>
  <c r="N232" i="28" s="1"/>
  <c r="J232" i="28"/>
  <c r="I229" i="28"/>
  <c r="K229" i="28"/>
  <c r="M229" i="28" s="1"/>
  <c r="J228" i="28"/>
  <c r="L228" i="28"/>
  <c r="N228" i="28" s="1"/>
  <c r="L224" i="28"/>
  <c r="N224" i="28" s="1"/>
  <c r="J224" i="28"/>
  <c r="I221" i="28"/>
  <c r="K221" i="28"/>
  <c r="M221" i="28" s="1"/>
  <c r="L220" i="28"/>
  <c r="N220" i="28" s="1"/>
  <c r="J220" i="28"/>
  <c r="K217" i="28"/>
  <c r="M217" i="28" s="1"/>
  <c r="I217" i="28"/>
  <c r="J212" i="28"/>
  <c r="L212" i="28"/>
  <c r="N212" i="28" s="1"/>
  <c r="L124" i="28"/>
  <c r="N124" i="28" s="1"/>
  <c r="J124" i="28"/>
  <c r="K121" i="28"/>
  <c r="M121" i="28" s="1"/>
  <c r="L116" i="28"/>
  <c r="N116" i="28" s="1"/>
  <c r="K113" i="28"/>
  <c r="M113" i="28" s="1"/>
  <c r="I113" i="28"/>
  <c r="J108" i="28"/>
  <c r="L108" i="28"/>
  <c r="N108" i="28" s="1"/>
  <c r="I105" i="28"/>
  <c r="K105" i="28"/>
  <c r="M105" i="28" s="1"/>
  <c r="L100" i="28"/>
  <c r="N100" i="28" s="1"/>
  <c r="I93" i="28"/>
  <c r="K93" i="28"/>
  <c r="M93" i="28" s="1"/>
  <c r="K398" i="28"/>
  <c r="M398" i="28" s="1"/>
  <c r="I398" i="28"/>
  <c r="L393" i="28"/>
  <c r="N393" i="28" s="1"/>
  <c r="J393" i="28"/>
  <c r="J389" i="28"/>
  <c r="L389" i="28"/>
  <c r="N389" i="28" s="1"/>
  <c r="J385" i="28"/>
  <c r="L385" i="28"/>
  <c r="N385" i="28" s="1"/>
  <c r="J381" i="28"/>
  <c r="L381" i="28"/>
  <c r="N381" i="28" s="1"/>
  <c r="L377" i="28"/>
  <c r="N377" i="28" s="1"/>
  <c r="L373" i="28"/>
  <c r="N373" i="28" s="1"/>
  <c r="I208" i="28"/>
  <c r="K208" i="28"/>
  <c r="M208" i="28" s="1"/>
  <c r="K204" i="28"/>
  <c r="M204" i="28" s="1"/>
  <c r="I200" i="28"/>
  <c r="K200" i="28"/>
  <c r="M200" i="28" s="1"/>
  <c r="K196" i="28"/>
  <c r="M196" i="28" s="1"/>
  <c r="I196" i="28"/>
  <c r="I192" i="28"/>
  <c r="K192" i="28"/>
  <c r="M192" i="28" s="1"/>
  <c r="K90" i="28"/>
  <c r="M90" i="28" s="1"/>
  <c r="I90" i="28"/>
  <c r="J89" i="28"/>
  <c r="L89" i="28"/>
  <c r="N89" i="28" s="1"/>
  <c r="L85" i="28"/>
  <c r="N85" i="28" s="1"/>
  <c r="J85" i="28"/>
  <c r="E81" i="28"/>
  <c r="I138" i="28" s="1"/>
  <c r="K82" i="28"/>
  <c r="M82" i="28" s="1"/>
  <c r="L73" i="28"/>
  <c r="N73" i="28" s="1"/>
  <c r="K70" i="28"/>
  <c r="M70" i="28" s="1"/>
  <c r="I70" i="28"/>
  <c r="L69" i="28"/>
  <c r="N69" i="28" s="1"/>
  <c r="J69" i="28"/>
  <c r="I66" i="28"/>
  <c r="K66" i="28"/>
  <c r="M66" i="28" s="1"/>
  <c r="L65" i="28"/>
  <c r="N65" i="28" s="1"/>
  <c r="K62" i="28"/>
  <c r="M62" i="28" s="1"/>
  <c r="L61" i="28"/>
  <c r="N61" i="28" s="1"/>
  <c r="J61" i="28"/>
  <c r="I58" i="28"/>
  <c r="K58" i="28"/>
  <c r="M58" i="28" s="1"/>
  <c r="L57" i="28"/>
  <c r="N57" i="28" s="1"/>
  <c r="J57" i="28"/>
  <c r="K54" i="28"/>
  <c r="M54" i="28" s="1"/>
  <c r="I54" i="28"/>
  <c r="L53" i="28"/>
  <c r="N53" i="28" s="1"/>
  <c r="J53" i="28"/>
  <c r="K50" i="28"/>
  <c r="M50" i="28" s="1"/>
  <c r="J49" i="28"/>
  <c r="L49" i="28"/>
  <c r="N49" i="28" s="1"/>
  <c r="K46" i="28"/>
  <c r="M46" i="28" s="1"/>
  <c r="I46" i="28"/>
  <c r="L45" i="28"/>
  <c r="N45" i="28" s="1"/>
  <c r="J45" i="28"/>
  <c r="I42" i="28"/>
  <c r="K42" i="28"/>
  <c r="M42" i="28" s="1"/>
  <c r="L41" i="28"/>
  <c r="N41" i="28" s="1"/>
  <c r="J41" i="28"/>
  <c r="I38" i="28"/>
  <c r="K38" i="28"/>
  <c r="M38" i="28" s="1"/>
  <c r="J37" i="28"/>
  <c r="L37" i="28"/>
  <c r="N37" i="28" s="1"/>
  <c r="K34" i="28"/>
  <c r="M34" i="28" s="1"/>
  <c r="I34" i="28"/>
  <c r="L33" i="28"/>
  <c r="N33" i="28" s="1"/>
  <c r="K30" i="28"/>
  <c r="M30" i="28" s="1"/>
  <c r="I30" i="28"/>
  <c r="L29" i="28"/>
  <c r="N29" i="28" s="1"/>
  <c r="J29" i="28"/>
  <c r="I26" i="28"/>
  <c r="K26" i="28"/>
  <c r="M26" i="28" s="1"/>
  <c r="L25" i="28"/>
  <c r="N25" i="28" s="1"/>
  <c r="J25" i="28"/>
  <c r="L640" i="28"/>
  <c r="N640" i="28" s="1"/>
  <c r="I637" i="28"/>
  <c r="K637" i="28"/>
  <c r="M637" i="28" s="1"/>
  <c r="J636" i="28"/>
  <c r="L636" i="28"/>
  <c r="N636" i="28" s="1"/>
  <c r="I603" i="28"/>
  <c r="K603" i="28"/>
  <c r="M603" i="28" s="1"/>
  <c r="L602" i="28"/>
  <c r="N602" i="28" s="1"/>
  <c r="J602" i="28"/>
  <c r="I599" i="28"/>
  <c r="K599" i="28"/>
  <c r="M599" i="28" s="1"/>
  <c r="J563" i="28"/>
  <c r="L563" i="28"/>
  <c r="N563" i="28" s="1"/>
  <c r="K560" i="28"/>
  <c r="M560" i="28" s="1"/>
  <c r="I560" i="28"/>
  <c r="L559" i="28"/>
  <c r="N559" i="28" s="1"/>
  <c r="J559" i="28"/>
  <c r="I556" i="28"/>
  <c r="K556" i="28"/>
  <c r="M556" i="28" s="1"/>
  <c r="J555" i="28"/>
  <c r="L555" i="28"/>
  <c r="N555" i="28" s="1"/>
  <c r="I552" i="28"/>
  <c r="K552" i="28"/>
  <c r="M552" i="28" s="1"/>
  <c r="J551" i="28"/>
  <c r="L551" i="28"/>
  <c r="N551" i="28" s="1"/>
  <c r="I548" i="28"/>
  <c r="K548" i="28"/>
  <c r="M548" i="28" s="1"/>
  <c r="J547" i="28"/>
  <c r="L547" i="28"/>
  <c r="N547" i="28" s="1"/>
  <c r="I544" i="28"/>
  <c r="K544" i="28"/>
  <c r="M544" i="28" s="1"/>
  <c r="J543" i="28"/>
  <c r="L543" i="28"/>
  <c r="N543" i="28" s="1"/>
  <c r="K540" i="28"/>
  <c r="M540" i="28" s="1"/>
  <c r="I540" i="28"/>
  <c r="J539" i="28"/>
  <c r="L539" i="28"/>
  <c r="N539" i="28" s="1"/>
  <c r="K536" i="28"/>
  <c r="M536" i="28" s="1"/>
  <c r="I536" i="28"/>
  <c r="J535" i="28"/>
  <c r="L535" i="28"/>
  <c r="N535" i="28" s="1"/>
  <c r="K532" i="28"/>
  <c r="M532" i="28" s="1"/>
  <c r="I532" i="28"/>
  <c r="J531" i="28"/>
  <c r="L531" i="28"/>
  <c r="N531" i="28" s="1"/>
  <c r="K528" i="28"/>
  <c r="M528" i="28" s="1"/>
  <c r="I528" i="28"/>
  <c r="L527" i="28"/>
  <c r="N527" i="28" s="1"/>
  <c r="J527" i="28"/>
  <c r="K524" i="28"/>
  <c r="M524" i="28" s="1"/>
  <c r="I524" i="28"/>
  <c r="L523" i="28"/>
  <c r="N523" i="28" s="1"/>
  <c r="J523" i="28"/>
  <c r="I520" i="28"/>
  <c r="K520" i="28"/>
  <c r="M520" i="28" s="1"/>
  <c r="J363" i="28"/>
  <c r="L363" i="28"/>
  <c r="N363" i="28" s="1"/>
  <c r="I360" i="28"/>
  <c r="K360" i="28"/>
  <c r="M360" i="28" s="1"/>
  <c r="J359" i="28"/>
  <c r="L359" i="28"/>
  <c r="N359" i="28" s="1"/>
  <c r="I356" i="28"/>
  <c r="K356" i="28"/>
  <c r="M356" i="28" s="1"/>
  <c r="J355" i="28"/>
  <c r="L355" i="28"/>
  <c r="N355" i="28" s="1"/>
  <c r="I352" i="28"/>
  <c r="K352" i="28"/>
  <c r="M352" i="28" s="1"/>
  <c r="J351" i="28"/>
  <c r="L351" i="28"/>
  <c r="N351" i="28" s="1"/>
  <c r="I348" i="28"/>
  <c r="K348" i="28"/>
  <c r="M348" i="28" s="1"/>
  <c r="J347" i="28"/>
  <c r="L347" i="28"/>
  <c r="N347" i="28" s="1"/>
  <c r="K344" i="28"/>
  <c r="M344" i="28" s="1"/>
  <c r="I344" i="28"/>
  <c r="L343" i="28"/>
  <c r="N343" i="28" s="1"/>
  <c r="J343" i="28"/>
  <c r="K180" i="28"/>
  <c r="M180" i="28" s="1"/>
  <c r="I180" i="28"/>
  <c r="J179" i="28"/>
  <c r="L179" i="28"/>
  <c r="N179" i="28" s="1"/>
  <c r="K632" i="28"/>
  <c r="M632" i="28" s="1"/>
  <c r="I632" i="28"/>
  <c r="L631" i="28"/>
  <c r="N631" i="28" s="1"/>
  <c r="K597" i="28"/>
  <c r="M597" i="28" s="1"/>
  <c r="I597" i="28"/>
  <c r="J596" i="28"/>
  <c r="L596" i="28"/>
  <c r="N596" i="28" s="1"/>
  <c r="K593" i="28"/>
  <c r="M593" i="28" s="1"/>
  <c r="I593" i="28"/>
  <c r="J592" i="28"/>
  <c r="L592" i="28"/>
  <c r="N592" i="28" s="1"/>
  <c r="K589" i="28"/>
  <c r="M589" i="28" s="1"/>
  <c r="I589" i="28"/>
  <c r="L588" i="28"/>
  <c r="N588" i="28" s="1"/>
  <c r="I585" i="28"/>
  <c r="K585" i="28"/>
  <c r="M585" i="28" s="1"/>
  <c r="L584" i="28"/>
  <c r="N584" i="28" s="1"/>
  <c r="K581" i="28"/>
  <c r="M581" i="28" s="1"/>
  <c r="I581" i="28"/>
  <c r="L580" i="28"/>
  <c r="N580" i="28" s="1"/>
  <c r="J580" i="28"/>
  <c r="I577" i="28"/>
  <c r="K577" i="28"/>
  <c r="M577" i="28" s="1"/>
  <c r="L576" i="28"/>
  <c r="N576" i="28" s="1"/>
  <c r="J576" i="28"/>
  <c r="I573" i="28"/>
  <c r="K573" i="28"/>
  <c r="M573" i="28" s="1"/>
  <c r="J572" i="28"/>
  <c r="L572" i="28"/>
  <c r="N572" i="28" s="1"/>
  <c r="K569" i="28"/>
  <c r="M569" i="28" s="1"/>
  <c r="I569" i="28"/>
  <c r="L568" i="28"/>
  <c r="N568" i="28" s="1"/>
  <c r="I565" i="28"/>
  <c r="K565" i="28"/>
  <c r="M565" i="28" s="1"/>
  <c r="L564" i="28"/>
  <c r="N564" i="28" s="1"/>
  <c r="K517" i="28"/>
  <c r="M517" i="28" s="1"/>
  <c r="I517" i="28"/>
  <c r="L516" i="28"/>
  <c r="N516" i="28" s="1"/>
  <c r="J516" i="28"/>
  <c r="I513" i="28"/>
  <c r="K513" i="28"/>
  <c r="M513" i="28" s="1"/>
  <c r="L512" i="28"/>
  <c r="N512" i="28" s="1"/>
  <c r="J512" i="28"/>
  <c r="I509" i="28"/>
  <c r="K509" i="28"/>
  <c r="M509" i="28" s="1"/>
  <c r="J508" i="28"/>
  <c r="L508" i="28"/>
  <c r="N508" i="28" s="1"/>
  <c r="K505" i="28"/>
  <c r="M505" i="28" s="1"/>
  <c r="I505" i="28"/>
  <c r="L504" i="28"/>
  <c r="N504" i="28" s="1"/>
  <c r="K501" i="28"/>
  <c r="M501" i="28" s="1"/>
  <c r="I501" i="28"/>
  <c r="J500" i="28"/>
  <c r="L500" i="28"/>
  <c r="N500" i="28" s="1"/>
  <c r="I497" i="28"/>
  <c r="K497" i="28"/>
  <c r="M497" i="28" s="1"/>
  <c r="J496" i="28"/>
  <c r="L496" i="28"/>
  <c r="N496" i="28" s="1"/>
  <c r="I493" i="28"/>
  <c r="K493" i="28"/>
  <c r="M493" i="28" s="1"/>
  <c r="J492" i="28"/>
  <c r="L492" i="28"/>
  <c r="N492" i="28" s="1"/>
  <c r="K489" i="28"/>
  <c r="M489" i="28" s="1"/>
  <c r="I489" i="28"/>
  <c r="L488" i="28"/>
  <c r="N488" i="28" s="1"/>
  <c r="J488" i="28"/>
  <c r="K485" i="28"/>
  <c r="M485" i="28" s="1"/>
  <c r="I485" i="28"/>
  <c r="L484" i="28"/>
  <c r="N484" i="28" s="1"/>
  <c r="I481" i="28"/>
  <c r="K481" i="28"/>
  <c r="M481" i="28" s="1"/>
  <c r="J340" i="28"/>
  <c r="L340" i="28"/>
  <c r="N340" i="28" s="1"/>
  <c r="I337" i="28"/>
  <c r="K337" i="28"/>
  <c r="M337" i="28" s="1"/>
  <c r="J336" i="28"/>
  <c r="L336" i="28"/>
  <c r="N336" i="28" s="1"/>
  <c r="I333" i="28"/>
  <c r="K333" i="28"/>
  <c r="M333" i="28" s="1"/>
  <c r="L332" i="28"/>
  <c r="N332" i="28" s="1"/>
  <c r="J332" i="28"/>
  <c r="I628" i="28"/>
  <c r="K628" i="28"/>
  <c r="M628" i="28" s="1"/>
  <c r="J627" i="28"/>
  <c r="L627" i="28"/>
  <c r="N627" i="28" s="1"/>
  <c r="K479" i="28"/>
  <c r="M479" i="28" s="1"/>
  <c r="I479" i="28"/>
  <c r="J478" i="28"/>
  <c r="L478" i="28"/>
  <c r="N478" i="28" s="1"/>
  <c r="I475" i="28"/>
  <c r="K475" i="28"/>
  <c r="M475" i="28" s="1"/>
  <c r="L474" i="28"/>
  <c r="N474" i="28" s="1"/>
  <c r="J474" i="28"/>
  <c r="I471" i="28"/>
  <c r="K471" i="28"/>
  <c r="M471" i="28" s="1"/>
  <c r="L470" i="28"/>
  <c r="N470" i="28" s="1"/>
  <c r="K467" i="28"/>
  <c r="M467" i="28" s="1"/>
  <c r="I467" i="28"/>
  <c r="L466" i="28"/>
  <c r="N466" i="28" s="1"/>
  <c r="J466" i="28"/>
  <c r="I463" i="28"/>
  <c r="K463" i="28"/>
  <c r="M463" i="28" s="1"/>
  <c r="J462" i="28"/>
  <c r="L462" i="28"/>
  <c r="N462" i="28" s="1"/>
  <c r="I459" i="28"/>
  <c r="K459" i="28"/>
  <c r="M459" i="28" s="1"/>
  <c r="L330" i="28"/>
  <c r="N330" i="28" s="1"/>
  <c r="J330" i="28"/>
  <c r="L326" i="28"/>
  <c r="N326" i="28" s="1"/>
  <c r="J326" i="28"/>
  <c r="I323" i="28"/>
  <c r="K323" i="28"/>
  <c r="M323" i="28" s="1"/>
  <c r="J322" i="28"/>
  <c r="L322" i="28"/>
  <c r="N322" i="28" s="1"/>
  <c r="K178" i="28"/>
  <c r="M178" i="28" s="1"/>
  <c r="I178" i="28"/>
  <c r="J625" i="28"/>
  <c r="L625" i="28"/>
  <c r="N625" i="28" s="1"/>
  <c r="K622" i="28"/>
  <c r="M622" i="28" s="1"/>
  <c r="I622" i="28"/>
  <c r="L621" i="28"/>
  <c r="N621" i="28" s="1"/>
  <c r="I618" i="28"/>
  <c r="K618" i="28"/>
  <c r="M618" i="28" s="1"/>
  <c r="L617" i="28"/>
  <c r="N617" i="28" s="1"/>
  <c r="J617" i="28"/>
  <c r="K614" i="28"/>
  <c r="M614" i="28" s="1"/>
  <c r="J613" i="28"/>
  <c r="F612" i="28"/>
  <c r="J634" i="28" s="1"/>
  <c r="L613" i="28"/>
  <c r="N613" i="28" s="1"/>
  <c r="K456" i="28"/>
  <c r="M456" i="28" s="1"/>
  <c r="I456" i="28"/>
  <c r="L455" i="28"/>
  <c r="N455" i="28" s="1"/>
  <c r="J455" i="28"/>
  <c r="K452" i="28"/>
  <c r="M452" i="28" s="1"/>
  <c r="I452" i="28"/>
  <c r="L451" i="28"/>
  <c r="N451" i="28" s="1"/>
  <c r="J451" i="28"/>
  <c r="I448" i="28"/>
  <c r="K448" i="28"/>
  <c r="M448" i="28" s="1"/>
  <c r="J447" i="28"/>
  <c r="L447" i="28"/>
  <c r="N447" i="28" s="1"/>
  <c r="K444" i="28"/>
  <c r="M444" i="28" s="1"/>
  <c r="I444" i="28"/>
  <c r="L443" i="28"/>
  <c r="N443" i="28" s="1"/>
  <c r="I440" i="28"/>
  <c r="K440" i="28"/>
  <c r="M440" i="28" s="1"/>
  <c r="J439" i="28"/>
  <c r="L439" i="28"/>
  <c r="N439" i="28" s="1"/>
  <c r="K436" i="28"/>
  <c r="M436" i="28" s="1"/>
  <c r="I436" i="28"/>
  <c r="L435" i="28"/>
  <c r="N435" i="28" s="1"/>
  <c r="I432" i="28"/>
  <c r="K432" i="28"/>
  <c r="M432" i="28" s="1"/>
  <c r="J431" i="28"/>
  <c r="L431" i="28"/>
  <c r="N431" i="28" s="1"/>
  <c r="K428" i="28"/>
  <c r="M428" i="28" s="1"/>
  <c r="I428" i="28"/>
  <c r="L427" i="28"/>
  <c r="N427" i="28" s="1"/>
  <c r="J427" i="28"/>
  <c r="K424" i="28"/>
  <c r="M424" i="28" s="1"/>
  <c r="I424" i="28"/>
  <c r="L423" i="28"/>
  <c r="N423" i="28" s="1"/>
  <c r="K420" i="28"/>
  <c r="M420" i="28" s="1"/>
  <c r="I420" i="28"/>
  <c r="L419" i="28"/>
  <c r="N419" i="28" s="1"/>
  <c r="I317" i="28"/>
  <c r="K317" i="28"/>
  <c r="M317" i="28" s="1"/>
  <c r="J316" i="28"/>
  <c r="L316" i="28"/>
  <c r="N316" i="28" s="1"/>
  <c r="K313" i="28"/>
  <c r="M313" i="28" s="1"/>
  <c r="L312" i="28"/>
  <c r="N312" i="28" s="1"/>
  <c r="J312" i="28"/>
  <c r="I309" i="28"/>
  <c r="K309" i="28"/>
  <c r="M309" i="28" s="1"/>
  <c r="L308" i="28"/>
  <c r="N308" i="28" s="1"/>
  <c r="J308" i="28"/>
  <c r="K305" i="28"/>
  <c r="M305" i="28" s="1"/>
  <c r="I305" i="28"/>
  <c r="J304" i="28"/>
  <c r="L304" i="28"/>
  <c r="N304" i="28" s="1"/>
  <c r="K301" i="28"/>
  <c r="M301" i="28" s="1"/>
  <c r="I301" i="28"/>
  <c r="L300" i="28"/>
  <c r="N300" i="28" s="1"/>
  <c r="J300" i="28"/>
  <c r="K297" i="28"/>
  <c r="M297" i="28" s="1"/>
  <c r="L296" i="28"/>
  <c r="N296" i="28" s="1"/>
  <c r="J296" i="28"/>
  <c r="K293" i="28"/>
  <c r="M293" i="28" s="1"/>
  <c r="J292" i="28"/>
  <c r="L292" i="28"/>
  <c r="N292" i="28" s="1"/>
  <c r="K416" i="28"/>
  <c r="M416" i="28" s="1"/>
  <c r="I416" i="28"/>
  <c r="L415" i="28"/>
  <c r="N415" i="28" s="1"/>
  <c r="J415" i="28"/>
  <c r="I290" i="28"/>
  <c r="K290" i="28"/>
  <c r="M290" i="28" s="1"/>
  <c r="L289" i="28"/>
  <c r="N289" i="28" s="1"/>
  <c r="J289" i="28"/>
  <c r="I286" i="28"/>
  <c r="K286" i="28"/>
  <c r="M286" i="28" s="1"/>
  <c r="J285" i="28"/>
  <c r="L285" i="28"/>
  <c r="N285" i="28" s="1"/>
  <c r="K282" i="28"/>
  <c r="M282" i="28" s="1"/>
  <c r="I282" i="28"/>
  <c r="L281" i="28"/>
  <c r="N281" i="28" s="1"/>
  <c r="J281" i="28"/>
  <c r="K278" i="28"/>
  <c r="M278" i="28" s="1"/>
  <c r="I278" i="28"/>
  <c r="J277" i="28"/>
  <c r="L277" i="28"/>
  <c r="N277" i="28" s="1"/>
  <c r="K274" i="28"/>
  <c r="M274" i="28" s="1"/>
  <c r="I274" i="28"/>
  <c r="J273" i="28"/>
  <c r="L273" i="28"/>
  <c r="N273" i="28" s="1"/>
  <c r="K270" i="28"/>
  <c r="M270" i="28" s="1"/>
  <c r="I270" i="28"/>
  <c r="J269" i="28"/>
  <c r="L269" i="28"/>
  <c r="N269" i="28" s="1"/>
  <c r="K266" i="28"/>
  <c r="M266" i="28" s="1"/>
  <c r="I266" i="28"/>
  <c r="L265" i="28"/>
  <c r="N265" i="28" s="1"/>
  <c r="J265" i="28"/>
  <c r="K262" i="28"/>
  <c r="M262" i="28" s="1"/>
  <c r="I262" i="28"/>
  <c r="L177" i="28"/>
  <c r="N177" i="28" s="1"/>
  <c r="J177" i="28"/>
  <c r="I174" i="28"/>
  <c r="K174" i="28"/>
  <c r="M174" i="28" s="1"/>
  <c r="L173" i="28"/>
  <c r="N173" i="28" s="1"/>
  <c r="J173" i="28"/>
  <c r="I170" i="28"/>
  <c r="K170" i="28"/>
  <c r="M170" i="28" s="1"/>
  <c r="L169" i="28"/>
  <c r="N169" i="28" s="1"/>
  <c r="J169" i="28"/>
  <c r="K166" i="28"/>
  <c r="M166" i="28" s="1"/>
  <c r="J165" i="28"/>
  <c r="L165" i="28"/>
  <c r="N165" i="28" s="1"/>
  <c r="K162" i="28"/>
  <c r="M162" i="28" s="1"/>
  <c r="I162" i="28"/>
  <c r="L161" i="28"/>
  <c r="N161" i="28" s="1"/>
  <c r="J161" i="28"/>
  <c r="K260" i="28"/>
  <c r="M260" i="28" s="1"/>
  <c r="I260" i="28"/>
  <c r="J259" i="28"/>
  <c r="L259" i="28"/>
  <c r="N259" i="28" s="1"/>
  <c r="K256" i="28"/>
  <c r="M256" i="28" s="1"/>
  <c r="I256" i="28"/>
  <c r="L255" i="28"/>
  <c r="N255" i="28" s="1"/>
  <c r="J255" i="28"/>
  <c r="K158" i="28"/>
  <c r="M158" i="28" s="1"/>
  <c r="I158" i="28"/>
  <c r="L157" i="28"/>
  <c r="N157" i="28" s="1"/>
  <c r="J157" i="28"/>
  <c r="K154" i="28"/>
  <c r="M154" i="28" s="1"/>
  <c r="L153" i="28"/>
  <c r="N153" i="28" s="1"/>
  <c r="J153" i="28"/>
  <c r="K150" i="28"/>
  <c r="M150" i="28" s="1"/>
  <c r="I150" i="28"/>
  <c r="L149" i="28"/>
  <c r="N149" i="28" s="1"/>
  <c r="J149" i="28"/>
  <c r="K146" i="28"/>
  <c r="M146" i="28" s="1"/>
  <c r="L145" i="28"/>
  <c r="N145" i="28" s="1"/>
  <c r="J145" i="28"/>
  <c r="K142" i="28"/>
  <c r="M142" i="28" s="1"/>
  <c r="I142" i="28"/>
  <c r="L141" i="28"/>
  <c r="N141" i="28" s="1"/>
  <c r="I411" i="28"/>
  <c r="K411" i="28"/>
  <c r="M411" i="28" s="1"/>
  <c r="J410" i="28"/>
  <c r="L410" i="28"/>
  <c r="N410" i="28" s="1"/>
  <c r="I407" i="28"/>
  <c r="K407" i="28"/>
  <c r="M407" i="28" s="1"/>
  <c r="L406" i="28"/>
  <c r="N406" i="28" s="1"/>
  <c r="J406" i="28"/>
  <c r="K252" i="28"/>
  <c r="M252" i="28" s="1"/>
  <c r="I252" i="28"/>
  <c r="L251" i="28"/>
  <c r="N251" i="28" s="1"/>
  <c r="J251" i="28"/>
  <c r="K248" i="28"/>
  <c r="M248" i="28" s="1"/>
  <c r="I248" i="28"/>
  <c r="L247" i="28"/>
  <c r="N247" i="28" s="1"/>
  <c r="J247" i="28"/>
  <c r="I244" i="28"/>
  <c r="K244" i="28"/>
  <c r="M244" i="28" s="1"/>
  <c r="L243" i="28"/>
  <c r="N243" i="28" s="1"/>
  <c r="J243" i="28"/>
  <c r="K137" i="28"/>
  <c r="M137" i="28" s="1"/>
  <c r="J136" i="28"/>
  <c r="L136" i="28"/>
  <c r="N136" i="28" s="1"/>
  <c r="K133" i="28"/>
  <c r="M133" i="28" s="1"/>
  <c r="I133" i="28"/>
  <c r="L132" i="28"/>
  <c r="N132" i="28" s="1"/>
  <c r="J132" i="28"/>
  <c r="K129" i="28"/>
  <c r="M129" i="28" s="1"/>
  <c r="I129" i="28"/>
  <c r="L128" i="28"/>
  <c r="N128" i="28" s="1"/>
  <c r="I405" i="28"/>
  <c r="K405" i="28"/>
  <c r="M405" i="28" s="1"/>
  <c r="J404" i="28"/>
  <c r="L404" i="28"/>
  <c r="N404" i="28" s="1"/>
  <c r="K401" i="28"/>
  <c r="M401" i="28" s="1"/>
  <c r="I401" i="28"/>
  <c r="L400" i="28"/>
  <c r="N400" i="28" s="1"/>
  <c r="J400" i="28"/>
  <c r="K240" i="28"/>
  <c r="M240" i="28" s="1"/>
  <c r="I240" i="28"/>
  <c r="L239" i="28"/>
  <c r="N239" i="28" s="1"/>
  <c r="J239" i="28"/>
  <c r="K236" i="28"/>
  <c r="M236" i="28" s="1"/>
  <c r="I236" i="28"/>
  <c r="L235" i="28"/>
  <c r="N235" i="28" s="1"/>
  <c r="J235" i="28"/>
  <c r="I232" i="28"/>
  <c r="K232" i="28"/>
  <c r="M232" i="28" s="1"/>
  <c r="L231" i="28"/>
  <c r="N231" i="28" s="1"/>
  <c r="J231" i="28"/>
  <c r="K228" i="28"/>
  <c r="M228" i="28" s="1"/>
  <c r="I228" i="28"/>
  <c r="L227" i="28"/>
  <c r="N227" i="28" s="1"/>
  <c r="J227" i="28"/>
  <c r="I224" i="28"/>
  <c r="K224" i="28"/>
  <c r="M224" i="28" s="1"/>
  <c r="J223" i="28"/>
  <c r="L223" i="28"/>
  <c r="N223" i="28" s="1"/>
  <c r="K220" i="28"/>
  <c r="M220" i="28" s="1"/>
  <c r="L219" i="28"/>
  <c r="N219" i="28" s="1"/>
  <c r="J219" i="28"/>
  <c r="I216" i="28"/>
  <c r="K216" i="28"/>
  <c r="M216" i="28" s="1"/>
  <c r="L215" i="28"/>
  <c r="N215" i="28" s="1"/>
  <c r="J215" i="28"/>
  <c r="K212" i="28"/>
  <c r="M212" i="28" s="1"/>
  <c r="I212" i="28"/>
  <c r="L211" i="28"/>
  <c r="N211" i="28" s="1"/>
  <c r="J211" i="28"/>
  <c r="I124" i="28"/>
  <c r="K124" i="28"/>
  <c r="M124" i="28" s="1"/>
  <c r="L123" i="28"/>
  <c r="N123" i="28" s="1"/>
  <c r="J123" i="28"/>
  <c r="I120" i="28"/>
  <c r="K120" i="28"/>
  <c r="M120" i="28" s="1"/>
  <c r="L119" i="28"/>
  <c r="N119" i="28" s="1"/>
  <c r="J119" i="28"/>
  <c r="K116" i="28"/>
  <c r="M116" i="28" s="1"/>
  <c r="L115" i="28"/>
  <c r="N115" i="28" s="1"/>
  <c r="K112" i="28"/>
  <c r="M112" i="28" s="1"/>
  <c r="I112" i="28"/>
  <c r="L111" i="28"/>
  <c r="N111" i="28" s="1"/>
  <c r="K108" i="28"/>
  <c r="M108" i="28" s="1"/>
  <c r="I108" i="28"/>
  <c r="L107" i="28"/>
  <c r="N107" i="28" s="1"/>
  <c r="J107" i="28"/>
  <c r="K104" i="28"/>
  <c r="M104" i="28" s="1"/>
  <c r="L103" i="28"/>
  <c r="N103" i="28" s="1"/>
  <c r="K100" i="28"/>
  <c r="M100" i="28" s="1"/>
  <c r="L99" i="28"/>
  <c r="N99" i="28" s="1"/>
  <c r="J99" i="28"/>
  <c r="K96" i="28"/>
  <c r="M96" i="28" s="1"/>
  <c r="I96" i="28"/>
  <c r="L95" i="28"/>
  <c r="N95" i="28" s="1"/>
  <c r="J95" i="28"/>
  <c r="K92" i="28"/>
  <c r="M92" i="28" s="1"/>
  <c r="I92" i="28"/>
  <c r="L91" i="28"/>
  <c r="N91" i="28" s="1"/>
  <c r="J91" i="28"/>
  <c r="K397" i="28"/>
  <c r="M397" i="28" s="1"/>
  <c r="I397" i="28"/>
  <c r="L396" i="28"/>
  <c r="N396" i="28" s="1"/>
  <c r="K393" i="28"/>
  <c r="M393" i="28" s="1"/>
  <c r="I393" i="28"/>
  <c r="J392" i="28"/>
  <c r="L392" i="28"/>
  <c r="N392" i="28" s="1"/>
  <c r="I389" i="28"/>
  <c r="K389" i="28"/>
  <c r="M389" i="28" s="1"/>
  <c r="L388" i="28"/>
  <c r="N388" i="28" s="1"/>
  <c r="J388" i="28"/>
  <c r="I385" i="28"/>
  <c r="K385" i="28"/>
  <c r="M385" i="28" s="1"/>
  <c r="L384" i="28"/>
  <c r="N384" i="28" s="1"/>
  <c r="J384" i="28"/>
  <c r="K381" i="28"/>
  <c r="M381" i="28" s="1"/>
  <c r="I381" i="28"/>
  <c r="L380" i="28"/>
  <c r="N380" i="28" s="1"/>
  <c r="K377" i="28"/>
  <c r="M377" i="28" s="1"/>
  <c r="I377" i="28"/>
  <c r="L376" i="28"/>
  <c r="N376" i="28" s="1"/>
  <c r="J376" i="28"/>
  <c r="K373" i="28"/>
  <c r="M373" i="28" s="1"/>
  <c r="I373" i="28"/>
  <c r="J372" i="28"/>
  <c r="L372" i="28"/>
  <c r="N372" i="28" s="1"/>
  <c r="F371" i="28"/>
  <c r="K207" i="28"/>
  <c r="M207" i="28" s="1"/>
  <c r="I207" i="28"/>
  <c r="J206" i="28"/>
  <c r="L206" i="28"/>
  <c r="N206" i="28" s="1"/>
  <c r="K203" i="28"/>
  <c r="M203" i="28" s="1"/>
  <c r="I203" i="28"/>
  <c r="J202" i="28"/>
  <c r="L202" i="28"/>
  <c r="N202" i="28" s="1"/>
  <c r="I199" i="28"/>
  <c r="K199" i="28"/>
  <c r="M199" i="28" s="1"/>
  <c r="J198" i="28"/>
  <c r="L198" i="28"/>
  <c r="N198" i="28" s="1"/>
  <c r="K195" i="28"/>
  <c r="M195" i="28" s="1"/>
  <c r="I195" i="28"/>
  <c r="L194" i="28"/>
  <c r="N194" i="28" s="1"/>
  <c r="J194" i="28"/>
  <c r="K191" i="28"/>
  <c r="M191" i="28" s="1"/>
  <c r="I191" i="28"/>
  <c r="L190" i="28"/>
  <c r="N190" i="28" s="1"/>
  <c r="J190" i="28"/>
  <c r="K89" i="28"/>
  <c r="M89" i="28" s="1"/>
  <c r="L88" i="28"/>
  <c r="N88" i="28" s="1"/>
  <c r="J88" i="28"/>
  <c r="K85" i="28"/>
  <c r="M85" i="28" s="1"/>
  <c r="L84" i="28"/>
  <c r="N84" i="28" s="1"/>
  <c r="J84" i="28"/>
  <c r="K73" i="28"/>
  <c r="M73" i="28" s="1"/>
  <c r="I73" i="28"/>
  <c r="J72" i="28"/>
  <c r="L72" i="28"/>
  <c r="N72" i="28" s="1"/>
  <c r="I69" i="28"/>
  <c r="K69" i="28"/>
  <c r="M69" i="28" s="1"/>
  <c r="L68" i="28"/>
  <c r="N68" i="28" s="1"/>
  <c r="J68" i="28"/>
  <c r="I65" i="28"/>
  <c r="K65" i="28"/>
  <c r="M65" i="28" s="1"/>
  <c r="J64" i="28"/>
  <c r="L64" i="28"/>
  <c r="N64" i="28" s="1"/>
  <c r="K61" i="28"/>
  <c r="M61" i="28" s="1"/>
  <c r="I61" i="28"/>
  <c r="J60" i="28"/>
  <c r="L60" i="28"/>
  <c r="N60" i="28" s="1"/>
  <c r="L56" i="28"/>
  <c r="N56" i="28" s="1"/>
  <c r="J56" i="28"/>
  <c r="I53" i="28"/>
  <c r="K53" i="28"/>
  <c r="M53" i="28" s="1"/>
  <c r="L52" i="28"/>
  <c r="N52" i="28" s="1"/>
  <c r="K49" i="28"/>
  <c r="M49" i="28" s="1"/>
  <c r="I49" i="28"/>
  <c r="L48" i="28"/>
  <c r="N48" i="28" s="1"/>
  <c r="J48" i="28"/>
  <c r="K45" i="28"/>
  <c r="M45" i="28" s="1"/>
  <c r="I45" i="28"/>
  <c r="J44" i="28"/>
  <c r="L44" i="28"/>
  <c r="N44" i="28" s="1"/>
  <c r="K41" i="28"/>
  <c r="M41" i="28" s="1"/>
  <c r="I41" i="28"/>
  <c r="L40" i="28"/>
  <c r="N40" i="28" s="1"/>
  <c r="J40" i="28"/>
  <c r="K37" i="28"/>
  <c r="M37" i="28" s="1"/>
  <c r="I37" i="28"/>
  <c r="L36" i="28"/>
  <c r="N36" i="28" s="1"/>
  <c r="J36" i="28"/>
  <c r="K33" i="28"/>
  <c r="M33" i="28" s="1"/>
  <c r="I33" i="28"/>
  <c r="J32" i="28"/>
  <c r="L32" i="28"/>
  <c r="N32" i="28" s="1"/>
  <c r="K29" i="28"/>
  <c r="M29" i="28" s="1"/>
  <c r="I29" i="28"/>
  <c r="L28" i="28"/>
  <c r="N28" i="28" s="1"/>
  <c r="K25" i="28"/>
  <c r="M25" i="28" s="1"/>
  <c r="I25" i="28"/>
  <c r="J24" i="28"/>
  <c r="L24" i="28"/>
  <c r="N24" i="28" s="1"/>
  <c r="J603" i="27"/>
  <c r="L603" i="27"/>
  <c r="N603" i="27" s="1"/>
  <c r="L560" i="27"/>
  <c r="N560" i="27" s="1"/>
  <c r="J560" i="27"/>
  <c r="K553" i="27"/>
  <c r="M553" i="27" s="1"/>
  <c r="I553" i="27"/>
  <c r="K549" i="27"/>
  <c r="M549" i="27" s="1"/>
  <c r="I549" i="27"/>
  <c r="L544" i="27"/>
  <c r="N544" i="27" s="1"/>
  <c r="L532" i="27"/>
  <c r="N532" i="27" s="1"/>
  <c r="J532" i="27"/>
  <c r="K529" i="27"/>
  <c r="M529" i="27" s="1"/>
  <c r="I529" i="27"/>
  <c r="I521" i="27"/>
  <c r="K521" i="27"/>
  <c r="M521" i="27" s="1"/>
  <c r="K353" i="27"/>
  <c r="M353" i="27" s="1"/>
  <c r="I353" i="27"/>
  <c r="L348" i="27"/>
  <c r="N348" i="27" s="1"/>
  <c r="J348" i="27"/>
  <c r="K341" i="27"/>
  <c r="M341" i="27" s="1"/>
  <c r="I341" i="27"/>
  <c r="J593" i="27"/>
  <c r="L593" i="27"/>
  <c r="N593" i="27" s="1"/>
  <c r="L585" i="27"/>
  <c r="N585" i="27" s="1"/>
  <c r="J573" i="27"/>
  <c r="L573" i="27"/>
  <c r="N573" i="27" s="1"/>
  <c r="K566" i="27"/>
  <c r="M566" i="27" s="1"/>
  <c r="I566" i="27"/>
  <c r="L517" i="27"/>
  <c r="N517" i="27" s="1"/>
  <c r="J513" i="27"/>
  <c r="L513" i="27"/>
  <c r="N513" i="27" s="1"/>
  <c r="K506" i="27"/>
  <c r="M506" i="27" s="1"/>
  <c r="I506" i="27"/>
  <c r="L501" i="27"/>
  <c r="N501" i="27" s="1"/>
  <c r="L489" i="27"/>
  <c r="N489" i="27" s="1"/>
  <c r="J489" i="27"/>
  <c r="I338" i="27"/>
  <c r="K338" i="27"/>
  <c r="M338" i="27" s="1"/>
  <c r="L628" i="27"/>
  <c r="N628" i="27" s="1"/>
  <c r="K472" i="27"/>
  <c r="M472" i="27" s="1"/>
  <c r="L467" i="27"/>
  <c r="N467" i="27" s="1"/>
  <c r="J467" i="27"/>
  <c r="L327" i="27"/>
  <c r="N327" i="27" s="1"/>
  <c r="L178" i="27"/>
  <c r="N178" i="27" s="1"/>
  <c r="J178" i="27"/>
  <c r="L614" i="27"/>
  <c r="N614" i="27" s="1"/>
  <c r="L448" i="27"/>
  <c r="N448" i="27" s="1"/>
  <c r="I433" i="27"/>
  <c r="K433" i="27"/>
  <c r="M433" i="27" s="1"/>
  <c r="L420" i="27"/>
  <c r="N420" i="27" s="1"/>
  <c r="L317" i="27"/>
  <c r="N317" i="27" s="1"/>
  <c r="J317" i="27"/>
  <c r="K306" i="27"/>
  <c r="M306" i="27" s="1"/>
  <c r="L301" i="27"/>
  <c r="N301" i="27" s="1"/>
  <c r="K294" i="27"/>
  <c r="M294" i="27" s="1"/>
  <c r="L290" i="27"/>
  <c r="N290" i="27" s="1"/>
  <c r="J290" i="27"/>
  <c r="K279" i="27"/>
  <c r="M279" i="27" s="1"/>
  <c r="J266" i="27"/>
  <c r="L266" i="27"/>
  <c r="N266" i="27" s="1"/>
  <c r="J174" i="27"/>
  <c r="L174" i="27"/>
  <c r="N174" i="27" s="1"/>
  <c r="L162" i="27"/>
  <c r="N162" i="27" s="1"/>
  <c r="J162" i="27"/>
  <c r="K257" i="27"/>
  <c r="M257" i="27" s="1"/>
  <c r="L154" i="27"/>
  <c r="N154" i="27" s="1"/>
  <c r="K147" i="27"/>
  <c r="M147" i="27" s="1"/>
  <c r="L142" i="27"/>
  <c r="N142" i="27" s="1"/>
  <c r="L411" i="27"/>
  <c r="N411" i="27" s="1"/>
  <c r="J411" i="27"/>
  <c r="K249" i="27"/>
  <c r="M249" i="27" s="1"/>
  <c r="L137" i="27"/>
  <c r="N137" i="27" s="1"/>
  <c r="K130" i="27"/>
  <c r="M130" i="27" s="1"/>
  <c r="L405" i="27"/>
  <c r="N405" i="27" s="1"/>
  <c r="J240" i="27"/>
  <c r="L240" i="27"/>
  <c r="N240" i="27" s="1"/>
  <c r="K233" i="27"/>
  <c r="M233" i="27" s="1"/>
  <c r="I233" i="27"/>
  <c r="K225" i="27"/>
  <c r="M225" i="27" s="1"/>
  <c r="I225" i="27"/>
  <c r="L216" i="27"/>
  <c r="N216" i="27" s="1"/>
  <c r="K121" i="27"/>
  <c r="M121" i="27" s="1"/>
  <c r="L108" i="27"/>
  <c r="N108" i="27" s="1"/>
  <c r="L100" i="27"/>
  <c r="N100" i="27" s="1"/>
  <c r="L96" i="27"/>
  <c r="N96" i="27" s="1"/>
  <c r="L92" i="27"/>
  <c r="N92" i="27" s="1"/>
  <c r="L393" i="27"/>
  <c r="N393" i="27" s="1"/>
  <c r="L385" i="27"/>
  <c r="N385" i="27" s="1"/>
  <c r="J385" i="27"/>
  <c r="K374" i="27"/>
  <c r="M374" i="27" s="1"/>
  <c r="K208" i="27"/>
  <c r="M208" i="27" s="1"/>
  <c r="I208" i="27"/>
  <c r="K204" i="27"/>
  <c r="M204" i="27" s="1"/>
  <c r="K196" i="27"/>
  <c r="M196" i="27" s="1"/>
  <c r="L191" i="27"/>
  <c r="N191" i="27" s="1"/>
  <c r="L85" i="27"/>
  <c r="N85" i="27" s="1"/>
  <c r="K70" i="27"/>
  <c r="M70" i="27" s="1"/>
  <c r="L65" i="27"/>
  <c r="N65" i="27" s="1"/>
  <c r="L57" i="27"/>
  <c r="N57" i="27" s="1"/>
  <c r="K54" i="27"/>
  <c r="M54" i="27" s="1"/>
  <c r="I54" i="27"/>
  <c r="L45" i="27"/>
  <c r="N45" i="27" s="1"/>
  <c r="J45" i="27"/>
  <c r="L41" i="27"/>
  <c r="N41" i="27" s="1"/>
  <c r="J41" i="27"/>
  <c r="K34" i="27"/>
  <c r="M34" i="27" s="1"/>
  <c r="L29" i="27"/>
  <c r="N29" i="27" s="1"/>
  <c r="L25" i="27"/>
  <c r="N25" i="27" s="1"/>
  <c r="J25" i="27"/>
  <c r="I637" i="27"/>
  <c r="K637" i="27"/>
  <c r="M637" i="27" s="1"/>
  <c r="L602" i="27"/>
  <c r="N602" i="27" s="1"/>
  <c r="L563" i="27"/>
  <c r="N563" i="27" s="1"/>
  <c r="J555" i="27"/>
  <c r="L555" i="27"/>
  <c r="N555" i="27" s="1"/>
  <c r="L547" i="27"/>
  <c r="N547" i="27" s="1"/>
  <c r="J547" i="27"/>
  <c r="L543" i="27"/>
  <c r="N543" i="27" s="1"/>
  <c r="L531" i="27"/>
  <c r="N531" i="27" s="1"/>
  <c r="J531" i="27"/>
  <c r="I524" i="27"/>
  <c r="K524" i="27"/>
  <c r="M524" i="27" s="1"/>
  <c r="L363" i="27"/>
  <c r="N363" i="27" s="1"/>
  <c r="J363" i="27"/>
  <c r="L359" i="27"/>
  <c r="N359" i="27" s="1"/>
  <c r="J359" i="27"/>
  <c r="L351" i="27"/>
  <c r="N351" i="27" s="1"/>
  <c r="K348" i="27"/>
  <c r="M348" i="27" s="1"/>
  <c r="L343" i="27"/>
  <c r="N343" i="27" s="1"/>
  <c r="L596" i="27"/>
  <c r="N596" i="27" s="1"/>
  <c r="J596" i="27"/>
  <c r="K593" i="27"/>
  <c r="M593" i="27" s="1"/>
  <c r="I593" i="27"/>
  <c r="L588" i="27"/>
  <c r="N588" i="27" s="1"/>
  <c r="I581" i="27"/>
  <c r="K581" i="27"/>
  <c r="M581" i="27" s="1"/>
  <c r="J576" i="27"/>
  <c r="L576" i="27"/>
  <c r="N576" i="27" s="1"/>
  <c r="L564" i="27"/>
  <c r="N564" i="27" s="1"/>
  <c r="L512" i="27"/>
  <c r="N512" i="27" s="1"/>
  <c r="L504" i="27"/>
  <c r="N504" i="27" s="1"/>
  <c r="J496" i="27"/>
  <c r="L496" i="27"/>
  <c r="N496" i="27" s="1"/>
  <c r="L492" i="27"/>
  <c r="N492" i="27" s="1"/>
  <c r="L340" i="27"/>
  <c r="N340" i="27" s="1"/>
  <c r="J340" i="27"/>
  <c r="K333" i="27"/>
  <c r="M333" i="27" s="1"/>
  <c r="I333" i="27"/>
  <c r="L627" i="27"/>
  <c r="N627" i="27" s="1"/>
  <c r="L478" i="27"/>
  <c r="N478" i="27" s="1"/>
  <c r="L474" i="27"/>
  <c r="N474" i="27" s="1"/>
  <c r="J474" i="27"/>
  <c r="L466" i="27"/>
  <c r="N466" i="27" s="1"/>
  <c r="K459" i="27"/>
  <c r="M459" i="27" s="1"/>
  <c r="I459" i="27"/>
  <c r="L621" i="27"/>
  <c r="N621" i="27" s="1"/>
  <c r="J621" i="27"/>
  <c r="K614" i="27"/>
  <c r="M614" i="27" s="1"/>
  <c r="K456" i="27"/>
  <c r="M456" i="27" s="1"/>
  <c r="I456" i="27"/>
  <c r="I452" i="27"/>
  <c r="K452" i="27"/>
  <c r="M452" i="27" s="1"/>
  <c r="K448" i="27"/>
  <c r="M448" i="27" s="1"/>
  <c r="I440" i="27"/>
  <c r="K440" i="27"/>
  <c r="M440" i="27" s="1"/>
  <c r="L435" i="27"/>
  <c r="N435" i="27" s="1"/>
  <c r="K428" i="27"/>
  <c r="M428" i="27" s="1"/>
  <c r="I428" i="27"/>
  <c r="K424" i="27"/>
  <c r="M424" i="27" s="1"/>
  <c r="K317" i="27"/>
  <c r="M317" i="27" s="1"/>
  <c r="I317" i="27"/>
  <c r="L312" i="27"/>
  <c r="N312" i="27" s="1"/>
  <c r="L308" i="27"/>
  <c r="N308" i="27" s="1"/>
  <c r="I301" i="27"/>
  <c r="K301" i="27"/>
  <c r="M301" i="27" s="1"/>
  <c r="J296" i="27"/>
  <c r="L296" i="27"/>
  <c r="N296" i="27" s="1"/>
  <c r="K293" i="27"/>
  <c r="M293" i="27" s="1"/>
  <c r="K416" i="27"/>
  <c r="M416" i="27" s="1"/>
  <c r="K290" i="27"/>
  <c r="M290" i="27" s="1"/>
  <c r="I290" i="27"/>
  <c r="L285" i="27"/>
  <c r="N285" i="27" s="1"/>
  <c r="L281" i="27"/>
  <c r="N281" i="27" s="1"/>
  <c r="I274" i="27"/>
  <c r="K274" i="27"/>
  <c r="M274" i="27" s="1"/>
  <c r="K270" i="27"/>
  <c r="M270" i="27" s="1"/>
  <c r="K266" i="27"/>
  <c r="M266" i="27" s="1"/>
  <c r="I266" i="27"/>
  <c r="K174" i="27"/>
  <c r="M174" i="27" s="1"/>
  <c r="I174" i="27"/>
  <c r="K166" i="27"/>
  <c r="M166" i="27" s="1"/>
  <c r="K162" i="27"/>
  <c r="M162" i="27" s="1"/>
  <c r="I162" i="27"/>
  <c r="K260" i="27"/>
  <c r="M260" i="27" s="1"/>
  <c r="L255" i="27"/>
  <c r="N255" i="27" s="1"/>
  <c r="K154" i="27"/>
  <c r="M154" i="27" s="1"/>
  <c r="K146" i="27"/>
  <c r="M146" i="27" s="1"/>
  <c r="L141" i="27"/>
  <c r="N141" i="27" s="1"/>
  <c r="L406" i="27"/>
  <c r="N406" i="27" s="1"/>
  <c r="L247" i="27"/>
  <c r="N247" i="27" s="1"/>
  <c r="J247" i="27"/>
  <c r="L243" i="27"/>
  <c r="N243" i="27" s="1"/>
  <c r="J243" i="27"/>
  <c r="K133" i="27"/>
  <c r="M133" i="27" s="1"/>
  <c r="L404" i="27"/>
  <c r="N404" i="27" s="1"/>
  <c r="J404" i="27"/>
  <c r="L400" i="27"/>
  <c r="N400" i="27" s="1"/>
  <c r="J400" i="27"/>
  <c r="L235" i="27"/>
  <c r="N235" i="27" s="1"/>
  <c r="L231" i="27"/>
  <c r="N231" i="27" s="1"/>
  <c r="J231" i="27"/>
  <c r="K220" i="27"/>
  <c r="M220" i="27" s="1"/>
  <c r="K216" i="27"/>
  <c r="M216" i="27" s="1"/>
  <c r="L211" i="27"/>
  <c r="N211" i="27" s="1"/>
  <c r="J211" i="27"/>
  <c r="L123" i="27"/>
  <c r="N123" i="27" s="1"/>
  <c r="L115" i="27"/>
  <c r="N115" i="27" s="1"/>
  <c r="K108" i="27"/>
  <c r="M108" i="27" s="1"/>
  <c r="K104" i="27"/>
  <c r="M104" i="27" s="1"/>
  <c r="I104" i="27"/>
  <c r="L99" i="27"/>
  <c r="N99" i="27" s="1"/>
  <c r="K92" i="27"/>
  <c r="M92" i="27" s="1"/>
  <c r="L396" i="27"/>
  <c r="N396" i="27" s="1"/>
  <c r="K389" i="27"/>
  <c r="M389" i="27" s="1"/>
  <c r="I385" i="27"/>
  <c r="K385" i="27"/>
  <c r="M385" i="27" s="1"/>
  <c r="L380" i="27"/>
  <c r="N380" i="27" s="1"/>
  <c r="F371" i="27"/>
  <c r="J517" i="27" s="1"/>
  <c r="L372" i="27"/>
  <c r="N372" i="27" s="1"/>
  <c r="J372" i="27"/>
  <c r="K203" i="27"/>
  <c r="M203" i="27" s="1"/>
  <c r="L194" i="27"/>
  <c r="N194" i="27" s="1"/>
  <c r="J194" i="27"/>
  <c r="L88" i="27"/>
  <c r="N88" i="27" s="1"/>
  <c r="J88" i="27"/>
  <c r="L84" i="27"/>
  <c r="N84" i="27" s="1"/>
  <c r="L72" i="27"/>
  <c r="N72" i="27" s="1"/>
  <c r="K69" i="27"/>
  <c r="M69" i="27" s="1"/>
  <c r="I69" i="27"/>
  <c r="L64" i="27"/>
  <c r="N64" i="27" s="1"/>
  <c r="K61" i="27"/>
  <c r="M61" i="27" s="1"/>
  <c r="K57" i="27"/>
  <c r="M57" i="27" s="1"/>
  <c r="K53" i="27"/>
  <c r="M53" i="27" s="1"/>
  <c r="I49" i="27"/>
  <c r="K49" i="27"/>
  <c r="M49" i="27" s="1"/>
  <c r="K45" i="27"/>
  <c r="M45" i="27" s="1"/>
  <c r="I45" i="27"/>
  <c r="K41" i="27"/>
  <c r="M41" i="27" s="1"/>
  <c r="L36" i="27"/>
  <c r="N36" i="27" s="1"/>
  <c r="J36" i="27"/>
  <c r="K33" i="27"/>
  <c r="M33" i="27" s="1"/>
  <c r="L28" i="27"/>
  <c r="N28" i="27" s="1"/>
  <c r="L24" i="27"/>
  <c r="N24" i="27" s="1"/>
  <c r="L638" i="27"/>
  <c r="N638" i="27" s="1"/>
  <c r="K635" i="27"/>
  <c r="M635" i="27" s="1"/>
  <c r="I635" i="27"/>
  <c r="L604" i="27"/>
  <c r="N604" i="27" s="1"/>
  <c r="J604" i="27"/>
  <c r="I601" i="27"/>
  <c r="K601" i="27"/>
  <c r="M601" i="27" s="1"/>
  <c r="J600" i="27"/>
  <c r="L600" i="27"/>
  <c r="N600" i="27" s="1"/>
  <c r="I562" i="27"/>
  <c r="K562" i="27"/>
  <c r="M562" i="27" s="1"/>
  <c r="L561" i="27"/>
  <c r="N561" i="27" s="1"/>
  <c r="K558" i="27"/>
  <c r="M558" i="27" s="1"/>
  <c r="J557" i="27"/>
  <c r="L557" i="27"/>
  <c r="N557" i="27" s="1"/>
  <c r="I554" i="27"/>
  <c r="K554" i="27"/>
  <c r="M554" i="27" s="1"/>
  <c r="L553" i="27"/>
  <c r="N553" i="27" s="1"/>
  <c r="K550" i="27"/>
  <c r="M550" i="27" s="1"/>
  <c r="L549" i="27"/>
  <c r="N549" i="27" s="1"/>
  <c r="K546" i="27"/>
  <c r="M546" i="27" s="1"/>
  <c r="I546" i="27"/>
  <c r="L545" i="27"/>
  <c r="N545" i="27" s="1"/>
  <c r="I542" i="27"/>
  <c r="K542" i="27"/>
  <c r="M542" i="27" s="1"/>
  <c r="L541" i="27"/>
  <c r="N541" i="27" s="1"/>
  <c r="K538" i="27"/>
  <c r="M538" i="27" s="1"/>
  <c r="L537" i="27"/>
  <c r="N537" i="27" s="1"/>
  <c r="J537" i="27"/>
  <c r="K534" i="27"/>
  <c r="M534" i="27" s="1"/>
  <c r="I534" i="27"/>
  <c r="L533" i="27"/>
  <c r="N533" i="27" s="1"/>
  <c r="K530" i="27"/>
  <c r="M530" i="27" s="1"/>
  <c r="I530" i="27"/>
  <c r="L529" i="27"/>
  <c r="N529" i="27" s="1"/>
  <c r="K526" i="27"/>
  <c r="M526" i="27" s="1"/>
  <c r="I526" i="27"/>
  <c r="L525" i="27"/>
  <c r="N525" i="27" s="1"/>
  <c r="J525" i="27"/>
  <c r="I522" i="27"/>
  <c r="K522" i="27"/>
  <c r="M522" i="27" s="1"/>
  <c r="L521" i="27"/>
  <c r="N521" i="27" s="1"/>
  <c r="J521" i="27"/>
  <c r="K362" i="27"/>
  <c r="M362" i="27" s="1"/>
  <c r="I362" i="27"/>
  <c r="L361" i="27"/>
  <c r="N361" i="27" s="1"/>
  <c r="J361" i="27"/>
  <c r="K358" i="27"/>
  <c r="M358" i="27" s="1"/>
  <c r="I358" i="27"/>
  <c r="L357" i="27"/>
  <c r="N357" i="27" s="1"/>
  <c r="J357" i="27"/>
  <c r="K354" i="27"/>
  <c r="M354" i="27" s="1"/>
  <c r="I354" i="27"/>
  <c r="L353" i="27"/>
  <c r="N353" i="27" s="1"/>
  <c r="J353" i="27"/>
  <c r="I350" i="27"/>
  <c r="K350" i="27"/>
  <c r="M350" i="27" s="1"/>
  <c r="J349" i="27"/>
  <c r="L349" i="27"/>
  <c r="N349" i="27" s="1"/>
  <c r="I346" i="27"/>
  <c r="K346" i="27"/>
  <c r="M346" i="27" s="1"/>
  <c r="L345" i="27"/>
  <c r="N345" i="27" s="1"/>
  <c r="J345" i="27"/>
  <c r="K342" i="27"/>
  <c r="M342" i="27" s="1"/>
  <c r="I342" i="27"/>
  <c r="L341" i="27"/>
  <c r="N341" i="27" s="1"/>
  <c r="K634" i="27"/>
  <c r="M634" i="27" s="1"/>
  <c r="L633" i="27"/>
  <c r="N633" i="27" s="1"/>
  <c r="K630" i="27"/>
  <c r="M630" i="27" s="1"/>
  <c r="I630" i="27"/>
  <c r="L598" i="27"/>
  <c r="N598" i="27" s="1"/>
  <c r="J598" i="27"/>
  <c r="K595" i="27"/>
  <c r="M595" i="27" s="1"/>
  <c r="L594" i="27"/>
  <c r="N594" i="27" s="1"/>
  <c r="J594" i="27"/>
  <c r="K591" i="27"/>
  <c r="M591" i="27" s="1"/>
  <c r="I591" i="27"/>
  <c r="L590" i="27"/>
  <c r="N590" i="27" s="1"/>
  <c r="I587" i="27"/>
  <c r="K587" i="27"/>
  <c r="M587" i="27" s="1"/>
  <c r="L586" i="27"/>
  <c r="N586" i="27" s="1"/>
  <c r="K583" i="27"/>
  <c r="M583" i="27" s="1"/>
  <c r="I583" i="27"/>
  <c r="L582" i="27"/>
  <c r="N582" i="27" s="1"/>
  <c r="K579" i="27"/>
  <c r="M579" i="27" s="1"/>
  <c r="I579" i="27"/>
  <c r="L578" i="27"/>
  <c r="N578" i="27" s="1"/>
  <c r="K575" i="27"/>
  <c r="M575" i="27" s="1"/>
  <c r="I575" i="27"/>
  <c r="L574" i="27"/>
  <c r="N574" i="27" s="1"/>
  <c r="J574" i="27"/>
  <c r="K571" i="27"/>
  <c r="M571" i="27" s="1"/>
  <c r="L570" i="27"/>
  <c r="N570" i="27" s="1"/>
  <c r="K567" i="27"/>
  <c r="M567" i="27" s="1"/>
  <c r="L566" i="27"/>
  <c r="N566" i="27" s="1"/>
  <c r="K519" i="27"/>
  <c r="M519" i="27" s="1"/>
  <c r="I519" i="27"/>
  <c r="L518" i="27"/>
  <c r="N518" i="27" s="1"/>
  <c r="K515" i="27"/>
  <c r="M515" i="27" s="1"/>
  <c r="I515" i="27"/>
  <c r="L514" i="27"/>
  <c r="N514" i="27" s="1"/>
  <c r="I511" i="27"/>
  <c r="K511" i="27"/>
  <c r="M511" i="27" s="1"/>
  <c r="J510" i="27"/>
  <c r="L510" i="27"/>
  <c r="N510" i="27" s="1"/>
  <c r="K507" i="27"/>
  <c r="M507" i="27" s="1"/>
  <c r="L506" i="27"/>
  <c r="N506" i="27" s="1"/>
  <c r="J506" i="27"/>
  <c r="I503" i="27"/>
  <c r="K503" i="27"/>
  <c r="M503" i="27" s="1"/>
  <c r="J502" i="27"/>
  <c r="L502" i="27"/>
  <c r="N502" i="27" s="1"/>
  <c r="K499" i="27"/>
  <c r="M499" i="27" s="1"/>
  <c r="L498" i="27"/>
  <c r="N498" i="27" s="1"/>
  <c r="K495" i="27"/>
  <c r="M495" i="27" s="1"/>
  <c r="I495" i="27"/>
  <c r="L494" i="27"/>
  <c r="N494" i="27" s="1"/>
  <c r="K491" i="27"/>
  <c r="M491" i="27" s="1"/>
  <c r="I491" i="27"/>
  <c r="L490" i="27"/>
  <c r="N490" i="27" s="1"/>
  <c r="J490" i="27"/>
  <c r="K487" i="27"/>
  <c r="M487" i="27" s="1"/>
  <c r="L486" i="27"/>
  <c r="N486" i="27" s="1"/>
  <c r="J486" i="27"/>
  <c r="K483" i="27"/>
  <c r="M483" i="27" s="1"/>
  <c r="I483" i="27"/>
  <c r="L482" i="27"/>
  <c r="N482" i="27" s="1"/>
  <c r="J482" i="27"/>
  <c r="K339" i="27"/>
  <c r="M339" i="27" s="1"/>
  <c r="I339" i="27"/>
  <c r="L338" i="27"/>
  <c r="N338" i="27" s="1"/>
  <c r="K335" i="27"/>
  <c r="M335" i="27" s="1"/>
  <c r="I335" i="27"/>
  <c r="L334" i="27"/>
  <c r="N334" i="27" s="1"/>
  <c r="J334" i="27"/>
  <c r="I331" i="27"/>
  <c r="K331" i="27"/>
  <c r="M331" i="27" s="1"/>
  <c r="L629" i="27"/>
  <c r="N629" i="27" s="1"/>
  <c r="K626" i="27"/>
  <c r="M626" i="27" s="1"/>
  <c r="I626" i="27"/>
  <c r="L480" i="27"/>
  <c r="N480" i="27" s="1"/>
  <c r="J480" i="27"/>
  <c r="I477" i="27"/>
  <c r="K477" i="27"/>
  <c r="M477" i="27" s="1"/>
  <c r="L476" i="27"/>
  <c r="N476" i="27" s="1"/>
  <c r="J476" i="27"/>
  <c r="K473" i="27"/>
  <c r="M473" i="27" s="1"/>
  <c r="L472" i="27"/>
  <c r="N472" i="27" s="1"/>
  <c r="J472" i="27"/>
  <c r="K469" i="27"/>
  <c r="M469" i="27" s="1"/>
  <c r="I469" i="27"/>
  <c r="J468" i="27"/>
  <c r="L468" i="27"/>
  <c r="N468" i="27" s="1"/>
  <c r="K465" i="27"/>
  <c r="M465" i="27" s="1"/>
  <c r="I465" i="27"/>
  <c r="J464" i="27"/>
  <c r="L464" i="27"/>
  <c r="N464" i="27" s="1"/>
  <c r="K461" i="27"/>
  <c r="M461" i="27" s="1"/>
  <c r="I461" i="27"/>
  <c r="J460" i="27"/>
  <c r="L460" i="27"/>
  <c r="N460" i="27" s="1"/>
  <c r="K329" i="27"/>
  <c r="M329" i="27" s="1"/>
  <c r="I329" i="27"/>
  <c r="L328" i="27"/>
  <c r="N328" i="27" s="1"/>
  <c r="J328" i="27"/>
  <c r="K325" i="27"/>
  <c r="M325" i="27" s="1"/>
  <c r="I325" i="27"/>
  <c r="L324" i="27"/>
  <c r="N324" i="27" s="1"/>
  <c r="K321" i="27"/>
  <c r="M321" i="27" s="1"/>
  <c r="L320" i="27"/>
  <c r="N320" i="27" s="1"/>
  <c r="I624" i="27"/>
  <c r="K624" i="27"/>
  <c r="M624" i="27" s="1"/>
  <c r="L623" i="27"/>
  <c r="N623" i="27" s="1"/>
  <c r="K620" i="27"/>
  <c r="M620" i="27" s="1"/>
  <c r="L619" i="27"/>
  <c r="N619" i="27" s="1"/>
  <c r="J619" i="27"/>
  <c r="K616" i="27"/>
  <c r="M616" i="27" s="1"/>
  <c r="L615" i="27"/>
  <c r="N615" i="27" s="1"/>
  <c r="I458" i="27"/>
  <c r="K458" i="27"/>
  <c r="M458" i="27" s="1"/>
  <c r="L457" i="27"/>
  <c r="N457" i="27" s="1"/>
  <c r="J457" i="27"/>
  <c r="K454" i="27"/>
  <c r="M454" i="27" s="1"/>
  <c r="J453" i="27"/>
  <c r="L453" i="27"/>
  <c r="N453" i="27" s="1"/>
  <c r="K450" i="27"/>
  <c r="M450" i="27" s="1"/>
  <c r="L449" i="27"/>
  <c r="N449" i="27" s="1"/>
  <c r="K446" i="27"/>
  <c r="M446" i="27" s="1"/>
  <c r="L445" i="27"/>
  <c r="N445" i="27" s="1"/>
  <c r="K442" i="27"/>
  <c r="M442" i="27" s="1"/>
  <c r="J441" i="27"/>
  <c r="L441" i="27"/>
  <c r="N441" i="27" s="1"/>
  <c r="K438" i="27"/>
  <c r="M438" i="27" s="1"/>
  <c r="L437" i="27"/>
  <c r="N437" i="27" s="1"/>
  <c r="K434" i="27"/>
  <c r="M434" i="27" s="1"/>
  <c r="L433" i="27"/>
  <c r="N433" i="27" s="1"/>
  <c r="J433" i="27"/>
  <c r="K430" i="27"/>
  <c r="M430" i="27" s="1"/>
  <c r="L429" i="27"/>
  <c r="N429" i="27" s="1"/>
  <c r="K426" i="27"/>
  <c r="M426" i="27" s="1"/>
  <c r="L425" i="27"/>
  <c r="N425" i="27" s="1"/>
  <c r="K422" i="27"/>
  <c r="M422" i="27" s="1"/>
  <c r="L421" i="27"/>
  <c r="N421" i="27" s="1"/>
  <c r="J421" i="27"/>
  <c r="K319" i="27"/>
  <c r="M319" i="27" s="1"/>
  <c r="I319" i="27"/>
  <c r="L318" i="27"/>
  <c r="N318" i="27" s="1"/>
  <c r="K315" i="27"/>
  <c r="M315" i="27" s="1"/>
  <c r="L314" i="27"/>
  <c r="N314" i="27" s="1"/>
  <c r="J314" i="27"/>
  <c r="K311" i="27"/>
  <c r="M311" i="27" s="1"/>
  <c r="I311" i="27"/>
  <c r="L310" i="27"/>
  <c r="N310" i="27" s="1"/>
  <c r="K307" i="27"/>
  <c r="M307" i="27" s="1"/>
  <c r="L306" i="27"/>
  <c r="N306" i="27" s="1"/>
  <c r="K303" i="27"/>
  <c r="M303" i="27" s="1"/>
  <c r="I303" i="27"/>
  <c r="L302" i="27"/>
  <c r="N302" i="27" s="1"/>
  <c r="J302" i="27"/>
  <c r="I299" i="27"/>
  <c r="K299" i="27"/>
  <c r="M299" i="27" s="1"/>
  <c r="L298" i="27"/>
  <c r="N298" i="27" s="1"/>
  <c r="K295" i="27"/>
  <c r="M295" i="27" s="1"/>
  <c r="I295" i="27"/>
  <c r="L294" i="27"/>
  <c r="N294" i="27" s="1"/>
  <c r="I418" i="27"/>
  <c r="K418" i="27"/>
  <c r="M418" i="27" s="1"/>
  <c r="L417" i="27"/>
  <c r="N417" i="27" s="1"/>
  <c r="I414" i="27"/>
  <c r="K414" i="27"/>
  <c r="M414" i="27" s="1"/>
  <c r="J291" i="27"/>
  <c r="L291" i="27"/>
  <c r="N291" i="27" s="1"/>
  <c r="K288" i="27"/>
  <c r="M288" i="27" s="1"/>
  <c r="L287" i="27"/>
  <c r="N287" i="27" s="1"/>
  <c r="K284" i="27"/>
  <c r="M284" i="27" s="1"/>
  <c r="L283" i="27"/>
  <c r="N283" i="27" s="1"/>
  <c r="I280" i="27"/>
  <c r="K280" i="27"/>
  <c r="M280" i="27" s="1"/>
  <c r="L279" i="27"/>
  <c r="N279" i="27" s="1"/>
  <c r="K276" i="27"/>
  <c r="M276" i="27" s="1"/>
  <c r="L275" i="27"/>
  <c r="N275" i="27" s="1"/>
  <c r="J275" i="27"/>
  <c r="I272" i="27"/>
  <c r="K272" i="27"/>
  <c r="M272" i="27" s="1"/>
  <c r="L271" i="27"/>
  <c r="N271" i="27" s="1"/>
  <c r="I268" i="27"/>
  <c r="K268" i="27"/>
  <c r="M268" i="27" s="1"/>
  <c r="L267" i="27"/>
  <c r="N267" i="27" s="1"/>
  <c r="K264" i="27"/>
  <c r="M264" i="27" s="1"/>
  <c r="L263" i="27"/>
  <c r="N263" i="27" s="1"/>
  <c r="J263" i="27"/>
  <c r="K176" i="27"/>
  <c r="M176" i="27" s="1"/>
  <c r="I176" i="27"/>
  <c r="L175" i="27"/>
  <c r="N175" i="27" s="1"/>
  <c r="J175" i="27"/>
  <c r="K172" i="27"/>
  <c r="M172" i="27" s="1"/>
  <c r="I172" i="27"/>
  <c r="L171" i="27"/>
  <c r="N171" i="27" s="1"/>
  <c r="K168" i="27"/>
  <c r="M168" i="27" s="1"/>
  <c r="L167" i="27"/>
  <c r="N167" i="27" s="1"/>
  <c r="K164" i="27"/>
  <c r="M164" i="27" s="1"/>
  <c r="I164" i="27"/>
  <c r="J163" i="27"/>
  <c r="L163" i="27"/>
  <c r="N163" i="27" s="1"/>
  <c r="K413" i="27"/>
  <c r="M413" i="27" s="1"/>
  <c r="L261" i="27"/>
  <c r="N261" i="27" s="1"/>
  <c r="K258" i="27"/>
  <c r="M258" i="27" s="1"/>
  <c r="L257" i="27"/>
  <c r="N257" i="27" s="1"/>
  <c r="K160" i="27"/>
  <c r="M160" i="27" s="1"/>
  <c r="I160" i="27"/>
  <c r="L159" i="27"/>
  <c r="N159" i="27" s="1"/>
  <c r="J159" i="27"/>
  <c r="K156" i="27"/>
  <c r="M156" i="27" s="1"/>
  <c r="I156" i="27"/>
  <c r="L155" i="27"/>
  <c r="N155" i="27" s="1"/>
  <c r="J155" i="27"/>
  <c r="K152" i="27"/>
  <c r="M152" i="27" s="1"/>
  <c r="I152" i="27"/>
  <c r="J151" i="27"/>
  <c r="L151" i="27"/>
  <c r="N151" i="27" s="1"/>
  <c r="K148" i="27"/>
  <c r="M148" i="27" s="1"/>
  <c r="L147" i="27"/>
  <c r="N147" i="27" s="1"/>
  <c r="K144" i="27"/>
  <c r="M144" i="27" s="1"/>
  <c r="L143" i="27"/>
  <c r="N143" i="27" s="1"/>
  <c r="J143" i="27"/>
  <c r="K140" i="27"/>
  <c r="M140" i="27" s="1"/>
  <c r="J412" i="27"/>
  <c r="L412" i="27"/>
  <c r="N412" i="27" s="1"/>
  <c r="K409" i="27"/>
  <c r="M409" i="27" s="1"/>
  <c r="L408" i="27"/>
  <c r="N408" i="27" s="1"/>
  <c r="I254" i="27"/>
  <c r="K254" i="27"/>
  <c r="M254" i="27" s="1"/>
  <c r="L253" i="27"/>
  <c r="N253" i="27" s="1"/>
  <c r="K250" i="27"/>
  <c r="M250" i="27" s="1"/>
  <c r="I250" i="27"/>
  <c r="L249" i="27"/>
  <c r="N249" i="27" s="1"/>
  <c r="J249" i="27"/>
  <c r="I246" i="27"/>
  <c r="K246" i="27"/>
  <c r="M246" i="27" s="1"/>
  <c r="L245" i="27"/>
  <c r="N245" i="27" s="1"/>
  <c r="J245" i="27"/>
  <c r="K139" i="27"/>
  <c r="M139" i="27" s="1"/>
  <c r="L138" i="27"/>
  <c r="N138" i="27" s="1"/>
  <c r="J138" i="27"/>
  <c r="K135" i="27"/>
  <c r="M135" i="27" s="1"/>
  <c r="J134" i="27"/>
  <c r="L134" i="27"/>
  <c r="N134" i="27" s="1"/>
  <c r="K131" i="27"/>
  <c r="M131" i="27" s="1"/>
  <c r="I131" i="27"/>
  <c r="L130" i="27"/>
  <c r="N130" i="27" s="1"/>
  <c r="J130" i="27"/>
  <c r="K127" i="27"/>
  <c r="M127" i="27" s="1"/>
  <c r="L126" i="27"/>
  <c r="N126" i="27" s="1"/>
  <c r="I403" i="27"/>
  <c r="K403" i="27"/>
  <c r="M403" i="27" s="1"/>
  <c r="L402" i="27"/>
  <c r="N402" i="27" s="1"/>
  <c r="K242" i="27"/>
  <c r="M242" i="27" s="1"/>
  <c r="L241" i="27"/>
  <c r="N241" i="27" s="1"/>
  <c r="J241" i="27"/>
  <c r="K238" i="27"/>
  <c r="M238" i="27" s="1"/>
  <c r="I238" i="27"/>
  <c r="L237" i="27"/>
  <c r="N237" i="27" s="1"/>
  <c r="J237" i="27"/>
  <c r="K234" i="27"/>
  <c r="M234" i="27" s="1"/>
  <c r="I234" i="27"/>
  <c r="J233" i="27"/>
  <c r="L233" i="27"/>
  <c r="N233" i="27" s="1"/>
  <c r="K230" i="27"/>
  <c r="M230" i="27" s="1"/>
  <c r="J229" i="27"/>
  <c r="L229" i="27"/>
  <c r="N229" i="27" s="1"/>
  <c r="K226" i="27"/>
  <c r="M226" i="27" s="1"/>
  <c r="I226" i="27"/>
  <c r="L225" i="27"/>
  <c r="N225" i="27" s="1"/>
  <c r="K222" i="27"/>
  <c r="M222" i="27" s="1"/>
  <c r="L221" i="27"/>
  <c r="N221" i="27" s="1"/>
  <c r="K218" i="27"/>
  <c r="M218" i="27" s="1"/>
  <c r="J217" i="27"/>
  <c r="L217" i="27"/>
  <c r="N217" i="27" s="1"/>
  <c r="K214" i="27"/>
  <c r="M214" i="27" s="1"/>
  <c r="L213" i="27"/>
  <c r="N213" i="27" s="1"/>
  <c r="J213" i="27"/>
  <c r="K210" i="27"/>
  <c r="M210" i="27" s="1"/>
  <c r="L125" i="27"/>
  <c r="N125" i="27" s="1"/>
  <c r="K122" i="27"/>
  <c r="M122" i="27" s="1"/>
  <c r="I122" i="27"/>
  <c r="L121" i="27"/>
  <c r="N121" i="27" s="1"/>
  <c r="K118" i="27"/>
  <c r="M118" i="27" s="1"/>
  <c r="L117" i="27"/>
  <c r="N117" i="27" s="1"/>
  <c r="K114" i="27"/>
  <c r="M114" i="27" s="1"/>
  <c r="J113" i="27"/>
  <c r="L113" i="27"/>
  <c r="N113" i="27" s="1"/>
  <c r="I110" i="27"/>
  <c r="K110" i="27"/>
  <c r="M110" i="27" s="1"/>
  <c r="L109" i="27"/>
  <c r="N109" i="27" s="1"/>
  <c r="J109" i="27"/>
  <c r="K106" i="27"/>
  <c r="M106" i="27" s="1"/>
  <c r="L105" i="27"/>
  <c r="N105" i="27" s="1"/>
  <c r="K102" i="27"/>
  <c r="M102" i="27" s="1"/>
  <c r="L101" i="27"/>
  <c r="N101" i="27" s="1"/>
  <c r="K98" i="27"/>
  <c r="M98" i="27" s="1"/>
  <c r="I98" i="27"/>
  <c r="L97" i="27"/>
  <c r="N97" i="27" s="1"/>
  <c r="K94" i="27"/>
  <c r="M94" i="27" s="1"/>
  <c r="I94" i="27"/>
  <c r="L93" i="27"/>
  <c r="N93" i="27" s="1"/>
  <c r="J93" i="27"/>
  <c r="K399" i="27"/>
  <c r="M399" i="27" s="1"/>
  <c r="I399" i="27"/>
  <c r="L398" i="27"/>
  <c r="N398" i="27" s="1"/>
  <c r="J398" i="27"/>
  <c r="K395" i="27"/>
  <c r="M395" i="27" s="1"/>
  <c r="L394" i="27"/>
  <c r="N394" i="27" s="1"/>
  <c r="K391" i="27"/>
  <c r="M391" i="27" s="1"/>
  <c r="L390" i="27"/>
  <c r="N390" i="27" s="1"/>
  <c r="K387" i="27"/>
  <c r="M387" i="27" s="1"/>
  <c r="L386" i="27"/>
  <c r="N386" i="27" s="1"/>
  <c r="K383" i="27"/>
  <c r="M383" i="27" s="1"/>
  <c r="L382" i="27"/>
  <c r="N382" i="27" s="1"/>
  <c r="K379" i="27"/>
  <c r="M379" i="27" s="1"/>
  <c r="L378" i="27"/>
  <c r="N378" i="27" s="1"/>
  <c r="K375" i="27"/>
  <c r="M375" i="27" s="1"/>
  <c r="I375" i="27"/>
  <c r="L374" i="27"/>
  <c r="N374" i="27" s="1"/>
  <c r="K209" i="27"/>
  <c r="M209" i="27" s="1"/>
  <c r="J208" i="27"/>
  <c r="L208" i="27"/>
  <c r="N208" i="27" s="1"/>
  <c r="K205" i="27"/>
  <c r="M205" i="27" s="1"/>
  <c r="I205" i="27"/>
  <c r="L204" i="27"/>
  <c r="N204" i="27" s="1"/>
  <c r="K201" i="27"/>
  <c r="M201" i="27" s="1"/>
  <c r="J200" i="27"/>
  <c r="L200" i="27"/>
  <c r="N200" i="27" s="1"/>
  <c r="K197" i="27"/>
  <c r="M197" i="27" s="1"/>
  <c r="J196" i="27"/>
  <c r="L196" i="27"/>
  <c r="N196" i="27" s="1"/>
  <c r="K193" i="27"/>
  <c r="M193" i="27" s="1"/>
  <c r="L192" i="27"/>
  <c r="N192" i="27" s="1"/>
  <c r="E188" i="27"/>
  <c r="I203" i="27" s="1"/>
  <c r="K189" i="27"/>
  <c r="M189" i="27" s="1"/>
  <c r="J90" i="27"/>
  <c r="L90" i="27"/>
  <c r="N90" i="27" s="1"/>
  <c r="K87" i="27"/>
  <c r="M87" i="27" s="1"/>
  <c r="I87" i="27"/>
  <c r="L86" i="27"/>
  <c r="N86" i="27" s="1"/>
  <c r="K83" i="27"/>
  <c r="M83" i="27" s="1"/>
  <c r="F81" i="27"/>
  <c r="J154" i="27" s="1"/>
  <c r="L82" i="27"/>
  <c r="N82" i="27" s="1"/>
  <c r="K71" i="27"/>
  <c r="M71" i="27" s="1"/>
  <c r="L70" i="27"/>
  <c r="N70" i="27" s="1"/>
  <c r="K67" i="27"/>
  <c r="M67" i="27" s="1"/>
  <c r="L66" i="27"/>
  <c r="N66" i="27" s="1"/>
  <c r="K63" i="27"/>
  <c r="M63" i="27" s="1"/>
  <c r="I63" i="27"/>
  <c r="L62" i="27"/>
  <c r="N62" i="27" s="1"/>
  <c r="I59" i="27"/>
  <c r="K59" i="27"/>
  <c r="M59" i="27" s="1"/>
  <c r="J58" i="27"/>
  <c r="L58" i="27"/>
  <c r="N58" i="27" s="1"/>
  <c r="K55" i="27"/>
  <c r="M55" i="27" s="1"/>
  <c r="L54" i="27"/>
  <c r="N54" i="27" s="1"/>
  <c r="K51" i="27"/>
  <c r="M51" i="27" s="1"/>
  <c r="I51" i="27"/>
  <c r="L50" i="27"/>
  <c r="N50" i="27" s="1"/>
  <c r="J50" i="27"/>
  <c r="K47" i="27"/>
  <c r="M47" i="27" s="1"/>
  <c r="L46" i="27"/>
  <c r="N46" i="27" s="1"/>
  <c r="K43" i="27"/>
  <c r="M43" i="27" s="1"/>
  <c r="I43" i="27"/>
  <c r="L42" i="27"/>
  <c r="N42" i="27" s="1"/>
  <c r="J42" i="27"/>
  <c r="K39" i="27"/>
  <c r="M39" i="27" s="1"/>
  <c r="J38" i="27"/>
  <c r="L38" i="27"/>
  <c r="N38" i="27" s="1"/>
  <c r="K35" i="27"/>
  <c r="M35" i="27" s="1"/>
  <c r="L34" i="27"/>
  <c r="N34" i="27" s="1"/>
  <c r="K31" i="27"/>
  <c r="M31" i="27" s="1"/>
  <c r="L30" i="27"/>
  <c r="N30" i="27" s="1"/>
  <c r="J30" i="27"/>
  <c r="K27" i="27"/>
  <c r="M27" i="27" s="1"/>
  <c r="I27" i="27"/>
  <c r="L26" i="27"/>
  <c r="N26" i="27" s="1"/>
  <c r="I23" i="27"/>
  <c r="E22" i="27"/>
  <c r="I57" i="27" s="1"/>
  <c r="K23" i="27"/>
  <c r="M23" i="27" s="1"/>
  <c r="L637" i="27"/>
  <c r="N637" i="27" s="1"/>
  <c r="J637" i="27"/>
  <c r="K561" i="27"/>
  <c r="M561" i="27" s="1"/>
  <c r="I561" i="27"/>
  <c r="L552" i="27"/>
  <c r="N552" i="27" s="1"/>
  <c r="J552" i="27"/>
  <c r="L540" i="27"/>
  <c r="N540" i="27" s="1"/>
  <c r="K533" i="27"/>
  <c r="M533" i="27" s="1"/>
  <c r="I533" i="27"/>
  <c r="L524" i="27"/>
  <c r="N524" i="27" s="1"/>
  <c r="L360" i="27"/>
  <c r="N360" i="27" s="1"/>
  <c r="J360" i="27"/>
  <c r="K349" i="27"/>
  <c r="M349" i="27" s="1"/>
  <c r="I349" i="27"/>
  <c r="K345" i="27"/>
  <c r="M345" i="27" s="1"/>
  <c r="I345" i="27"/>
  <c r="K633" i="27"/>
  <c r="M633" i="27" s="1"/>
  <c r="K598" i="27"/>
  <c r="M598" i="27" s="1"/>
  <c r="K590" i="27"/>
  <c r="M590" i="27" s="1"/>
  <c r="I590" i="27"/>
  <c r="K582" i="27"/>
  <c r="M582" i="27" s="1"/>
  <c r="I582" i="27"/>
  <c r="L577" i="27"/>
  <c r="N577" i="27" s="1"/>
  <c r="L565" i="27"/>
  <c r="N565" i="27" s="1"/>
  <c r="J565" i="27"/>
  <c r="K514" i="27"/>
  <c r="M514" i="27" s="1"/>
  <c r="I510" i="27"/>
  <c r="K510" i="27"/>
  <c r="M510" i="27" s="1"/>
  <c r="J505" i="27"/>
  <c r="L505" i="27"/>
  <c r="N505" i="27" s="1"/>
  <c r="L497" i="27"/>
  <c r="N497" i="27" s="1"/>
  <c r="K482" i="27"/>
  <c r="M482" i="27" s="1"/>
  <c r="I482" i="27"/>
  <c r="K334" i="27"/>
  <c r="M334" i="27" s="1"/>
  <c r="I334" i="27"/>
  <c r="K480" i="27"/>
  <c r="M480" i="27" s="1"/>
  <c r="I480" i="27"/>
  <c r="J475" i="27"/>
  <c r="L475" i="27"/>
  <c r="N475" i="27" s="1"/>
  <c r="I468" i="27"/>
  <c r="K468" i="27"/>
  <c r="M468" i="27" s="1"/>
  <c r="K328" i="27"/>
  <c r="M328" i="27" s="1"/>
  <c r="I328" i="27"/>
  <c r="K324" i="27"/>
  <c r="M324" i="27" s="1"/>
  <c r="K457" i="27"/>
  <c r="M457" i="27" s="1"/>
  <c r="I457" i="27"/>
  <c r="L452" i="27"/>
  <c r="N452" i="27" s="1"/>
  <c r="J452" i="27"/>
  <c r="L440" i="27"/>
  <c r="N440" i="27" s="1"/>
  <c r="J440" i="27"/>
  <c r="L428" i="27"/>
  <c r="N428" i="27" s="1"/>
  <c r="L424" i="27"/>
  <c r="N424" i="27" s="1"/>
  <c r="L313" i="27"/>
  <c r="N313" i="27" s="1"/>
  <c r="J313" i="27"/>
  <c r="K310" i="27"/>
  <c r="M310" i="27" s="1"/>
  <c r="K298" i="27"/>
  <c r="M298" i="27" s="1"/>
  <c r="I298" i="27"/>
  <c r="L416" i="27"/>
  <c r="N416" i="27" s="1"/>
  <c r="K287" i="27"/>
  <c r="M287" i="27" s="1"/>
  <c r="L282" i="27"/>
  <c r="N282" i="27" s="1"/>
  <c r="J282" i="27"/>
  <c r="J274" i="27"/>
  <c r="L274" i="27"/>
  <c r="N274" i="27" s="1"/>
  <c r="K267" i="27"/>
  <c r="M267" i="27" s="1"/>
  <c r="I267" i="27"/>
  <c r="J262" i="27"/>
  <c r="L262" i="27"/>
  <c r="N262" i="27" s="1"/>
  <c r="I171" i="27"/>
  <c r="K171" i="27"/>
  <c r="M171" i="27" s="1"/>
  <c r="L166" i="27"/>
  <c r="N166" i="27" s="1"/>
  <c r="I163" i="27"/>
  <c r="K163" i="27"/>
  <c r="M163" i="27" s="1"/>
  <c r="K155" i="27"/>
  <c r="M155" i="27" s="1"/>
  <c r="I155" i="27"/>
  <c r="L146" i="27"/>
  <c r="N146" i="27" s="1"/>
  <c r="L248" i="27"/>
  <c r="N248" i="27" s="1"/>
  <c r="K245" i="27"/>
  <c r="M245" i="27" s="1"/>
  <c r="I245" i="27"/>
  <c r="K134" i="27"/>
  <c r="M134" i="27" s="1"/>
  <c r="K241" i="27"/>
  <c r="M241" i="27" s="1"/>
  <c r="I241" i="27"/>
  <c r="L224" i="27"/>
  <c r="N224" i="27" s="1"/>
  <c r="K221" i="27"/>
  <c r="M221" i="27" s="1"/>
  <c r="K213" i="27"/>
  <c r="M213" i="27" s="1"/>
  <c r="I213" i="27"/>
  <c r="K125" i="27"/>
  <c r="M125" i="27" s="1"/>
  <c r="L120" i="27"/>
  <c r="N120" i="27" s="1"/>
  <c r="J120" i="27"/>
  <c r="I113" i="27"/>
  <c r="K113" i="27"/>
  <c r="M113" i="27" s="1"/>
  <c r="K105" i="27"/>
  <c r="M105" i="27" s="1"/>
  <c r="K97" i="27"/>
  <c r="M97" i="27" s="1"/>
  <c r="K600" i="27"/>
  <c r="M600" i="27" s="1"/>
  <c r="I600" i="27"/>
  <c r="K557" i="27"/>
  <c r="M557" i="27" s="1"/>
  <c r="I557" i="27"/>
  <c r="L548" i="27"/>
  <c r="N548" i="27" s="1"/>
  <c r="J548" i="27"/>
  <c r="K545" i="27"/>
  <c r="M545" i="27" s="1"/>
  <c r="L536" i="27"/>
  <c r="N536" i="27" s="1"/>
  <c r="K525" i="27"/>
  <c r="M525" i="27" s="1"/>
  <c r="I525" i="27"/>
  <c r="J520" i="27"/>
  <c r="L520" i="27"/>
  <c r="N520" i="27" s="1"/>
  <c r="I357" i="27"/>
  <c r="K357" i="27"/>
  <c r="M357" i="27" s="1"/>
  <c r="L352" i="27"/>
  <c r="N352" i="27" s="1"/>
  <c r="J352" i="27"/>
  <c r="L180" i="27"/>
  <c r="N180" i="27" s="1"/>
  <c r="J180" i="27"/>
  <c r="L581" i="27"/>
  <c r="N581" i="27" s="1"/>
  <c r="J581" i="27"/>
  <c r="I578" i="27"/>
  <c r="K578" i="27"/>
  <c r="M578" i="27" s="1"/>
  <c r="K574" i="27"/>
  <c r="M574" i="27" s="1"/>
  <c r="I574" i="27"/>
  <c r="L569" i="27"/>
  <c r="N569" i="27" s="1"/>
  <c r="J569" i="27"/>
  <c r="K518" i="27"/>
  <c r="M518" i="27" s="1"/>
  <c r="L509" i="27"/>
  <c r="N509" i="27" s="1"/>
  <c r="J509" i="27"/>
  <c r="K502" i="27"/>
  <c r="M502" i="27" s="1"/>
  <c r="I502" i="27"/>
  <c r="K494" i="27"/>
  <c r="M494" i="27" s="1"/>
  <c r="K490" i="27"/>
  <c r="M490" i="27" s="1"/>
  <c r="I490" i="27"/>
  <c r="L485" i="27"/>
  <c r="N485" i="27" s="1"/>
  <c r="J485" i="27"/>
  <c r="J337" i="27"/>
  <c r="L337" i="27"/>
  <c r="N337" i="27" s="1"/>
  <c r="K629" i="27"/>
  <c r="M629" i="27" s="1"/>
  <c r="L479" i="27"/>
  <c r="N479" i="27" s="1"/>
  <c r="J479" i="27"/>
  <c r="L471" i="27"/>
  <c r="N471" i="27" s="1"/>
  <c r="L463" i="27"/>
  <c r="N463" i="27" s="1"/>
  <c r="J463" i="27"/>
  <c r="K460" i="27"/>
  <c r="M460" i="27" s="1"/>
  <c r="I460" i="27"/>
  <c r="K320" i="27"/>
  <c r="M320" i="27" s="1"/>
  <c r="I320" i="27"/>
  <c r="K623" i="27"/>
  <c r="M623" i="27" s="1"/>
  <c r="L618" i="27"/>
  <c r="N618" i="27" s="1"/>
  <c r="K615" i="27"/>
  <c r="M615" i="27" s="1"/>
  <c r="K449" i="27"/>
  <c r="M449" i="27" s="1"/>
  <c r="L444" i="27"/>
  <c r="N444" i="27" s="1"/>
  <c r="J444" i="27"/>
  <c r="K437" i="27"/>
  <c r="M437" i="27" s="1"/>
  <c r="K429" i="27"/>
  <c r="M429" i="27" s="1"/>
  <c r="K425" i="27"/>
  <c r="M425" i="27" s="1"/>
  <c r="I425" i="27"/>
  <c r="K318" i="27"/>
  <c r="M318" i="27" s="1"/>
  <c r="L309" i="27"/>
  <c r="N309" i="27" s="1"/>
  <c r="J309" i="27"/>
  <c r="J297" i="27"/>
  <c r="L297" i="27"/>
  <c r="N297" i="27" s="1"/>
  <c r="L293" i="27"/>
  <c r="N293" i="27" s="1"/>
  <c r="K291" i="27"/>
  <c r="M291" i="27" s="1"/>
  <c r="K283" i="27"/>
  <c r="M283" i="27" s="1"/>
  <c r="I283" i="27"/>
  <c r="J278" i="27"/>
  <c r="L278" i="27"/>
  <c r="N278" i="27" s="1"/>
  <c r="K271" i="27"/>
  <c r="M271" i="27" s="1"/>
  <c r="K263" i="27"/>
  <c r="M263" i="27" s="1"/>
  <c r="I263" i="27"/>
  <c r="I175" i="27"/>
  <c r="K175" i="27"/>
  <c r="M175" i="27" s="1"/>
  <c r="L170" i="27"/>
  <c r="N170" i="27" s="1"/>
  <c r="K261" i="27"/>
  <c r="M261" i="27" s="1"/>
  <c r="L256" i="27"/>
  <c r="N256" i="27" s="1"/>
  <c r="I159" i="27"/>
  <c r="K159" i="27"/>
  <c r="M159" i="27" s="1"/>
  <c r="L150" i="27"/>
  <c r="N150" i="27" s="1"/>
  <c r="K143" i="27"/>
  <c r="M143" i="27" s="1"/>
  <c r="I143" i="27"/>
  <c r="I412" i="27"/>
  <c r="K412" i="27"/>
  <c r="M412" i="27" s="1"/>
  <c r="L407" i="27"/>
  <c r="N407" i="27" s="1"/>
  <c r="J407" i="27"/>
  <c r="L252" i="27"/>
  <c r="N252" i="27" s="1"/>
  <c r="L244" i="27"/>
  <c r="N244" i="27" s="1"/>
  <c r="J244" i="27"/>
  <c r="L133" i="27"/>
  <c r="N133" i="27" s="1"/>
  <c r="J133" i="27"/>
  <c r="K126" i="27"/>
  <c r="M126" i="27" s="1"/>
  <c r="K402" i="27"/>
  <c r="M402" i="27" s="1"/>
  <c r="I237" i="27"/>
  <c r="K237" i="27"/>
  <c r="M237" i="27" s="1"/>
  <c r="K229" i="27"/>
  <c r="M229" i="27" s="1"/>
  <c r="I229" i="27"/>
  <c r="L220" i="27"/>
  <c r="N220" i="27" s="1"/>
  <c r="I117" i="27"/>
  <c r="K117" i="27"/>
  <c r="M117" i="27" s="1"/>
  <c r="K109" i="27"/>
  <c r="M109" i="27" s="1"/>
  <c r="I109" i="27"/>
  <c r="L104" i="27"/>
  <c r="N104" i="27" s="1"/>
  <c r="I93" i="27"/>
  <c r="K93" i="27"/>
  <c r="M93" i="27" s="1"/>
  <c r="L397" i="27"/>
  <c r="N397" i="27" s="1"/>
  <c r="L389" i="27"/>
  <c r="N389" i="27" s="1"/>
  <c r="K386" i="27"/>
  <c r="M386" i="27" s="1"/>
  <c r="K382" i="27"/>
  <c r="M382" i="27" s="1"/>
  <c r="L377" i="27"/>
  <c r="N377" i="27" s="1"/>
  <c r="L203" i="27"/>
  <c r="N203" i="27" s="1"/>
  <c r="L199" i="27"/>
  <c r="N199" i="27" s="1"/>
  <c r="J199" i="27"/>
  <c r="K90" i="27"/>
  <c r="M90" i="27" s="1"/>
  <c r="I90" i="27"/>
  <c r="J69" i="27"/>
  <c r="L69" i="27"/>
  <c r="N69" i="27" s="1"/>
  <c r="I66" i="27"/>
  <c r="K66" i="27"/>
  <c r="M66" i="27" s="1"/>
  <c r="L61" i="27"/>
  <c r="N61" i="27" s="1"/>
  <c r="L53" i="27"/>
  <c r="N53" i="27" s="1"/>
  <c r="K50" i="27"/>
  <c r="M50" i="27" s="1"/>
  <c r="I50" i="27"/>
  <c r="K46" i="27"/>
  <c r="M46" i="27" s="1"/>
  <c r="I46" i="27"/>
  <c r="I38" i="27"/>
  <c r="K38" i="27"/>
  <c r="M38" i="27" s="1"/>
  <c r="K603" i="27"/>
  <c r="M603" i="27" s="1"/>
  <c r="I603" i="27"/>
  <c r="K599" i="27"/>
  <c r="M599" i="27" s="1"/>
  <c r="I599" i="27"/>
  <c r="J559" i="27"/>
  <c r="L559" i="27"/>
  <c r="N559" i="27" s="1"/>
  <c r="L551" i="27"/>
  <c r="N551" i="27" s="1"/>
  <c r="K544" i="27"/>
  <c r="M544" i="27" s="1"/>
  <c r="K540" i="27"/>
  <c r="M540" i="27" s="1"/>
  <c r="L535" i="27"/>
  <c r="N535" i="27" s="1"/>
  <c r="J535" i="27"/>
  <c r="K532" i="27"/>
  <c r="M532" i="27" s="1"/>
  <c r="I532" i="27"/>
  <c r="I528" i="27"/>
  <c r="K528" i="27"/>
  <c r="M528" i="27" s="1"/>
  <c r="L523" i="27"/>
  <c r="N523" i="27" s="1"/>
  <c r="J523" i="27"/>
  <c r="I360" i="27"/>
  <c r="K360" i="27"/>
  <c r="M360" i="27" s="1"/>
  <c r="L355" i="27"/>
  <c r="N355" i="27" s="1"/>
  <c r="J355" i="27"/>
  <c r="L347" i="27"/>
  <c r="N347" i="27" s="1"/>
  <c r="J179" i="27"/>
  <c r="L179" i="27"/>
  <c r="N179" i="27" s="1"/>
  <c r="K632" i="27"/>
  <c r="M632" i="27" s="1"/>
  <c r="I632" i="27"/>
  <c r="K589" i="27"/>
  <c r="M589" i="27" s="1"/>
  <c r="I589" i="27"/>
  <c r="J584" i="27"/>
  <c r="L584" i="27"/>
  <c r="N584" i="27" s="1"/>
  <c r="L580" i="27"/>
  <c r="N580" i="27" s="1"/>
  <c r="K573" i="27"/>
  <c r="M573" i="27" s="1"/>
  <c r="I573" i="27"/>
  <c r="I569" i="27"/>
  <c r="K569" i="27"/>
  <c r="M569" i="27" s="1"/>
  <c r="K565" i="27"/>
  <c r="M565" i="27" s="1"/>
  <c r="I565" i="27"/>
  <c r="L516" i="27"/>
  <c r="N516" i="27" s="1"/>
  <c r="K509" i="27"/>
  <c r="M509" i="27" s="1"/>
  <c r="K501" i="27"/>
  <c r="M501" i="27" s="1"/>
  <c r="I501" i="27"/>
  <c r="K497" i="27"/>
  <c r="M497" i="27" s="1"/>
  <c r="K493" i="27"/>
  <c r="M493" i="27" s="1"/>
  <c r="J488" i="27"/>
  <c r="L488" i="27"/>
  <c r="N488" i="27" s="1"/>
  <c r="K485" i="27"/>
  <c r="M485" i="27" s="1"/>
  <c r="I485" i="27"/>
  <c r="K481" i="27"/>
  <c r="M481" i="27" s="1"/>
  <c r="I481" i="27"/>
  <c r="L336" i="27"/>
  <c r="N336" i="27" s="1"/>
  <c r="L332" i="27"/>
  <c r="N332" i="27" s="1"/>
  <c r="J332" i="27"/>
  <c r="K479" i="27"/>
  <c r="M479" i="27" s="1"/>
  <c r="I479" i="27"/>
  <c r="L470" i="27"/>
  <c r="N470" i="27" s="1"/>
  <c r="J470" i="27"/>
  <c r="J462" i="27"/>
  <c r="L462" i="27"/>
  <c r="N462" i="27" s="1"/>
  <c r="J330" i="27"/>
  <c r="L330" i="27"/>
  <c r="N330" i="27" s="1"/>
  <c r="L326" i="27"/>
  <c r="N326" i="27" s="1"/>
  <c r="J326" i="27"/>
  <c r="J322" i="27"/>
  <c r="L322" i="27"/>
  <c r="N322" i="27" s="1"/>
  <c r="K622" i="27"/>
  <c r="M622" i="27" s="1"/>
  <c r="I622" i="27"/>
  <c r="K618" i="27"/>
  <c r="M618" i="27" s="1"/>
  <c r="I618" i="27"/>
  <c r="L613" i="27"/>
  <c r="N613" i="27" s="1"/>
  <c r="F612" i="27"/>
  <c r="L451" i="27"/>
  <c r="N451" i="27" s="1"/>
  <c r="J451" i="27"/>
  <c r="L447" i="27"/>
  <c r="N447" i="27" s="1"/>
  <c r="J447" i="27"/>
  <c r="L443" i="27"/>
  <c r="N443" i="27" s="1"/>
  <c r="J443" i="27"/>
  <c r="J431" i="27"/>
  <c r="L431" i="27"/>
  <c r="N431" i="27" s="1"/>
  <c r="L427" i="27"/>
  <c r="N427" i="27" s="1"/>
  <c r="J427" i="27"/>
  <c r="K420" i="27"/>
  <c r="M420" i="27" s="1"/>
  <c r="J316" i="27"/>
  <c r="L316" i="27"/>
  <c r="N316" i="27" s="1"/>
  <c r="K309" i="27"/>
  <c r="M309" i="27" s="1"/>
  <c r="K305" i="27"/>
  <c r="M305" i="27" s="1"/>
  <c r="I305" i="27"/>
  <c r="L304" i="27"/>
  <c r="N304" i="27" s="1"/>
  <c r="L300" i="27"/>
  <c r="N300" i="27" s="1"/>
  <c r="L415" i="27"/>
  <c r="N415" i="27" s="1"/>
  <c r="J415" i="27"/>
  <c r="K286" i="27"/>
  <c r="M286" i="27" s="1"/>
  <c r="K282" i="27"/>
  <c r="M282" i="27" s="1"/>
  <c r="I282" i="27"/>
  <c r="K278" i="27"/>
  <c r="M278" i="27" s="1"/>
  <c r="I278" i="27"/>
  <c r="L269" i="27"/>
  <c r="N269" i="27" s="1"/>
  <c r="J269" i="27"/>
  <c r="I262" i="27"/>
  <c r="K262" i="27"/>
  <c r="M262" i="27" s="1"/>
  <c r="L173" i="27"/>
  <c r="N173" i="27" s="1"/>
  <c r="L169" i="27"/>
  <c r="N169" i="27" s="1"/>
  <c r="J169" i="27"/>
  <c r="L161" i="27"/>
  <c r="N161" i="27" s="1"/>
  <c r="K150" i="27"/>
  <c r="M150" i="27" s="1"/>
  <c r="L145" i="27"/>
  <c r="N145" i="27" s="1"/>
  <c r="K142" i="27"/>
  <c r="M142" i="27" s="1"/>
  <c r="K411" i="27"/>
  <c r="M411" i="27" s="1"/>
  <c r="I411" i="27"/>
  <c r="K407" i="27"/>
  <c r="M407" i="27" s="1"/>
  <c r="K252" i="27"/>
  <c r="M252" i="27" s="1"/>
  <c r="K248" i="27"/>
  <c r="M248" i="27" s="1"/>
  <c r="K137" i="27"/>
  <c r="M137" i="27" s="1"/>
  <c r="L132" i="27"/>
  <c r="N132" i="27" s="1"/>
  <c r="J132" i="27"/>
  <c r="L128" i="27"/>
  <c r="N128" i="27" s="1"/>
  <c r="K401" i="27"/>
  <c r="M401" i="27" s="1"/>
  <c r="L239" i="27"/>
  <c r="N239" i="27" s="1"/>
  <c r="J239" i="27"/>
  <c r="I228" i="27"/>
  <c r="K228" i="27"/>
  <c r="M228" i="27" s="1"/>
  <c r="K224" i="27"/>
  <c r="M224" i="27" s="1"/>
  <c r="I224" i="27"/>
  <c r="L219" i="27"/>
  <c r="N219" i="27" s="1"/>
  <c r="K124" i="27"/>
  <c r="M124" i="27" s="1"/>
  <c r="I120" i="27"/>
  <c r="K120" i="27"/>
  <c r="M120" i="27" s="1"/>
  <c r="K116" i="27"/>
  <c r="M116" i="27" s="1"/>
  <c r="L111" i="27"/>
  <c r="N111" i="27" s="1"/>
  <c r="K100" i="27"/>
  <c r="M100" i="27" s="1"/>
  <c r="I96" i="27"/>
  <c r="K96" i="27"/>
  <c r="M96" i="27" s="1"/>
  <c r="L91" i="27"/>
  <c r="N91" i="27" s="1"/>
  <c r="L392" i="27"/>
  <c r="N392" i="27" s="1"/>
  <c r="J392" i="27"/>
  <c r="L388" i="27"/>
  <c r="N388" i="27" s="1"/>
  <c r="K381" i="27"/>
  <c r="M381" i="27" s="1"/>
  <c r="J376" i="27"/>
  <c r="L376" i="27"/>
  <c r="N376" i="27" s="1"/>
  <c r="L206" i="27"/>
  <c r="N206" i="27" s="1"/>
  <c r="L202" i="27"/>
  <c r="N202" i="27" s="1"/>
  <c r="K199" i="27"/>
  <c r="M199" i="27" s="1"/>
  <c r="L190" i="27"/>
  <c r="N190" i="27" s="1"/>
  <c r="K638" i="27"/>
  <c r="M638" i="27" s="1"/>
  <c r="K604" i="27"/>
  <c r="M604" i="27" s="1"/>
  <c r="L599" i="27"/>
  <c r="N599" i="27" s="1"/>
  <c r="J599" i="27"/>
  <c r="L556" i="27"/>
  <c r="N556" i="27" s="1"/>
  <c r="J556" i="27"/>
  <c r="K541" i="27"/>
  <c r="M541" i="27" s="1"/>
  <c r="I537" i="27"/>
  <c r="K537" i="27"/>
  <c r="M537" i="27" s="1"/>
  <c r="L528" i="27"/>
  <c r="N528" i="27" s="1"/>
  <c r="J528" i="27"/>
  <c r="L356" i="27"/>
  <c r="N356" i="27" s="1"/>
  <c r="J356" i="27"/>
  <c r="J344" i="27"/>
  <c r="L344" i="27"/>
  <c r="N344" i="27" s="1"/>
  <c r="L632" i="27"/>
  <c r="N632" i="27" s="1"/>
  <c r="J632" i="27"/>
  <c r="L597" i="27"/>
  <c r="N597" i="27" s="1"/>
  <c r="I594" i="27"/>
  <c r="K594" i="27"/>
  <c r="M594" i="27" s="1"/>
  <c r="L589" i="27"/>
  <c r="N589" i="27" s="1"/>
  <c r="K586" i="27"/>
  <c r="M586" i="27" s="1"/>
  <c r="I570" i="27"/>
  <c r="K570" i="27"/>
  <c r="M570" i="27" s="1"/>
  <c r="K498" i="27"/>
  <c r="M498" i="27" s="1"/>
  <c r="I498" i="27"/>
  <c r="L493" i="27"/>
  <c r="N493" i="27" s="1"/>
  <c r="K486" i="27"/>
  <c r="M486" i="27" s="1"/>
  <c r="I486" i="27"/>
  <c r="L481" i="27"/>
  <c r="N481" i="27" s="1"/>
  <c r="J481" i="27"/>
  <c r="J333" i="27"/>
  <c r="L333" i="27"/>
  <c r="N333" i="27" s="1"/>
  <c r="K476" i="27"/>
  <c r="M476" i="27" s="1"/>
  <c r="I476" i="27"/>
  <c r="I464" i="27"/>
  <c r="K464" i="27"/>
  <c r="M464" i="27" s="1"/>
  <c r="L459" i="27"/>
  <c r="N459" i="27" s="1"/>
  <c r="J459" i="27"/>
  <c r="L323" i="27"/>
  <c r="N323" i="27" s="1"/>
  <c r="J323" i="27"/>
  <c r="L622" i="27"/>
  <c r="N622" i="27" s="1"/>
  <c r="I619" i="27"/>
  <c r="K619" i="27"/>
  <c r="M619" i="27" s="1"/>
  <c r="L456" i="27"/>
  <c r="N456" i="27" s="1"/>
  <c r="J456" i="27"/>
  <c r="K453" i="27"/>
  <c r="M453" i="27" s="1"/>
  <c r="I453" i="27"/>
  <c r="I445" i="27"/>
  <c r="K445" i="27"/>
  <c r="M445" i="27" s="1"/>
  <c r="K441" i="27"/>
  <c r="M441" i="27" s="1"/>
  <c r="I441" i="27"/>
  <c r="L436" i="27"/>
  <c r="N436" i="27" s="1"/>
  <c r="L432" i="27"/>
  <c r="N432" i="27" s="1"/>
  <c r="K421" i="27"/>
  <c r="M421" i="27" s="1"/>
  <c r="I421" i="27"/>
  <c r="K314" i="27"/>
  <c r="M314" i="27" s="1"/>
  <c r="I314" i="27"/>
  <c r="L305" i="27"/>
  <c r="N305" i="27" s="1"/>
  <c r="J305" i="27"/>
  <c r="K302" i="27"/>
  <c r="M302" i="27" s="1"/>
  <c r="I302" i="27"/>
  <c r="K417" i="27"/>
  <c r="M417" i="27" s="1"/>
  <c r="I417" i="27"/>
  <c r="L286" i="27"/>
  <c r="N286" i="27" s="1"/>
  <c r="K275" i="27"/>
  <c r="M275" i="27" s="1"/>
  <c r="L270" i="27"/>
  <c r="N270" i="27" s="1"/>
  <c r="K167" i="27"/>
  <c r="M167" i="27" s="1"/>
  <c r="L260" i="27"/>
  <c r="N260" i="27" s="1"/>
  <c r="J260" i="27"/>
  <c r="L158" i="27"/>
  <c r="N158" i="27" s="1"/>
  <c r="J158" i="27"/>
  <c r="K151" i="27"/>
  <c r="M151" i="27" s="1"/>
  <c r="I151" i="27"/>
  <c r="K408" i="27"/>
  <c r="M408" i="27" s="1"/>
  <c r="K253" i="27"/>
  <c r="M253" i="27" s="1"/>
  <c r="K138" i="27"/>
  <c r="M138" i="27" s="1"/>
  <c r="I138" i="27"/>
  <c r="L129" i="27"/>
  <c r="N129" i="27" s="1"/>
  <c r="L401" i="27"/>
  <c r="N401" i="27" s="1"/>
  <c r="J236" i="27"/>
  <c r="L236" i="27"/>
  <c r="N236" i="27" s="1"/>
  <c r="J232" i="27"/>
  <c r="L232" i="27"/>
  <c r="N232" i="27" s="1"/>
  <c r="L228" i="27"/>
  <c r="N228" i="27" s="1"/>
  <c r="J228" i="27"/>
  <c r="I217" i="27"/>
  <c r="K217" i="27"/>
  <c r="M217" i="27" s="1"/>
  <c r="L212" i="27"/>
  <c r="N212" i="27" s="1"/>
  <c r="J212" i="27"/>
  <c r="L124" i="27"/>
  <c r="N124" i="27" s="1"/>
  <c r="L116" i="27"/>
  <c r="N116" i="27" s="1"/>
  <c r="L112" i="27"/>
  <c r="N112" i="27" s="1"/>
  <c r="J112" i="27"/>
  <c r="K101" i="27"/>
  <c r="M101" i="27" s="1"/>
  <c r="K398" i="27"/>
  <c r="M398" i="27" s="1"/>
  <c r="I398" i="27"/>
  <c r="K394" i="27"/>
  <c r="M394" i="27" s="1"/>
  <c r="K390" i="27"/>
  <c r="M390" i="27" s="1"/>
  <c r="L381" i="27"/>
  <c r="N381" i="27" s="1"/>
  <c r="K378" i="27"/>
  <c r="M378" i="27" s="1"/>
  <c r="L373" i="27"/>
  <c r="N373" i="27" s="1"/>
  <c r="L207" i="27"/>
  <c r="N207" i="27" s="1"/>
  <c r="J207" i="27"/>
  <c r="K200" i="27"/>
  <c r="M200" i="27" s="1"/>
  <c r="I200" i="27"/>
  <c r="L195" i="27"/>
  <c r="N195" i="27" s="1"/>
  <c r="K192" i="27"/>
  <c r="M192" i="27" s="1"/>
  <c r="I192" i="27"/>
  <c r="L89" i="27"/>
  <c r="N89" i="27" s="1"/>
  <c r="J89" i="27"/>
  <c r="K86" i="27"/>
  <c r="M86" i="27" s="1"/>
  <c r="K82" i="27"/>
  <c r="M82" i="27" s="1"/>
  <c r="E81" i="27"/>
  <c r="I147" i="27" s="1"/>
  <c r="K62" i="27"/>
  <c r="M62" i="27" s="1"/>
  <c r="I58" i="27"/>
  <c r="K58" i="27"/>
  <c r="M58" i="27" s="1"/>
  <c r="L49" i="27"/>
  <c r="N49" i="27" s="1"/>
  <c r="J49" i="27"/>
  <c r="K42" i="27"/>
  <c r="M42" i="27" s="1"/>
  <c r="I42" i="27"/>
  <c r="L37" i="27"/>
  <c r="N37" i="27" s="1"/>
  <c r="J37" i="27"/>
  <c r="L33" i="27"/>
  <c r="N33" i="27" s="1"/>
  <c r="K30" i="27"/>
  <c r="M30" i="27" s="1"/>
  <c r="K26" i="27"/>
  <c r="M26" i="27" s="1"/>
  <c r="L636" i="27"/>
  <c r="N636" i="27" s="1"/>
  <c r="J636" i="27"/>
  <c r="I560" i="27"/>
  <c r="K560" i="27"/>
  <c r="M560" i="27" s="1"/>
  <c r="I556" i="27"/>
  <c r="K556" i="27"/>
  <c r="M556" i="27" s="1"/>
  <c r="K552" i="27"/>
  <c r="M552" i="27" s="1"/>
  <c r="I552" i="27"/>
  <c r="I548" i="27"/>
  <c r="K548" i="27"/>
  <c r="M548" i="27" s="1"/>
  <c r="L539" i="27"/>
  <c r="N539" i="27" s="1"/>
  <c r="K536" i="27"/>
  <c r="M536" i="27" s="1"/>
  <c r="I536" i="27"/>
  <c r="J527" i="27"/>
  <c r="L527" i="27"/>
  <c r="N527" i="27" s="1"/>
  <c r="I520" i="27"/>
  <c r="K520" i="27"/>
  <c r="M520" i="27" s="1"/>
  <c r="K356" i="27"/>
  <c r="M356" i="27" s="1"/>
  <c r="I356" i="27"/>
  <c r="K352" i="27"/>
  <c r="M352" i="27" s="1"/>
  <c r="I344" i="27"/>
  <c r="K344" i="27"/>
  <c r="M344" i="27" s="1"/>
  <c r="I180" i="27"/>
  <c r="K180" i="27"/>
  <c r="M180" i="27" s="1"/>
  <c r="L631" i="27"/>
  <c r="N631" i="27" s="1"/>
  <c r="J631" i="27"/>
  <c r="K597" i="27"/>
  <c r="M597" i="27" s="1"/>
  <c r="L592" i="27"/>
  <c r="N592" i="27" s="1"/>
  <c r="J592" i="27"/>
  <c r="K585" i="27"/>
  <c r="M585" i="27" s="1"/>
  <c r="I577" i="27"/>
  <c r="K577" i="27"/>
  <c r="M577" i="27" s="1"/>
  <c r="L572" i="27"/>
  <c r="N572" i="27" s="1"/>
  <c r="L568" i="27"/>
  <c r="N568" i="27" s="1"/>
  <c r="K517" i="27"/>
  <c r="M517" i="27" s="1"/>
  <c r="I517" i="27"/>
  <c r="K513" i="27"/>
  <c r="M513" i="27" s="1"/>
  <c r="I513" i="27"/>
  <c r="L508" i="27"/>
  <c r="N508" i="27" s="1"/>
  <c r="K505" i="27"/>
  <c r="M505" i="27" s="1"/>
  <c r="I505" i="27"/>
  <c r="L500" i="27"/>
  <c r="N500" i="27" s="1"/>
  <c r="J500" i="27"/>
  <c r="K489" i="27"/>
  <c r="M489" i="27" s="1"/>
  <c r="I489" i="27"/>
  <c r="L484" i="27"/>
  <c r="N484" i="27" s="1"/>
  <c r="I337" i="27"/>
  <c r="K337" i="27"/>
  <c r="M337" i="27" s="1"/>
  <c r="K628" i="27"/>
  <c r="M628" i="27" s="1"/>
  <c r="K475" i="27"/>
  <c r="M475" i="27" s="1"/>
  <c r="I475" i="27"/>
  <c r="K471" i="27"/>
  <c r="M471" i="27" s="1"/>
  <c r="K467" i="27"/>
  <c r="M467" i="27" s="1"/>
  <c r="I467" i="27"/>
  <c r="K463" i="27"/>
  <c r="M463" i="27" s="1"/>
  <c r="I463" i="27"/>
  <c r="K327" i="27"/>
  <c r="M327" i="27" s="1"/>
  <c r="K323" i="27"/>
  <c r="M323" i="27" s="1"/>
  <c r="I323" i="27"/>
  <c r="L625" i="27"/>
  <c r="N625" i="27" s="1"/>
  <c r="J625" i="27"/>
  <c r="L617" i="27"/>
  <c r="N617" i="27" s="1"/>
  <c r="J617" i="27"/>
  <c r="L455" i="27"/>
  <c r="N455" i="27" s="1"/>
  <c r="K444" i="27"/>
  <c r="M444" i="27" s="1"/>
  <c r="I444" i="27"/>
  <c r="J439" i="27"/>
  <c r="L439" i="27"/>
  <c r="N439" i="27" s="1"/>
  <c r="K436" i="27"/>
  <c r="M436" i="27" s="1"/>
  <c r="I436" i="27"/>
  <c r="K432" i="27"/>
  <c r="M432" i="27" s="1"/>
  <c r="L423" i="27"/>
  <c r="N423" i="27" s="1"/>
  <c r="L419" i="27"/>
  <c r="N419" i="27" s="1"/>
  <c r="I313" i="27"/>
  <c r="K313" i="27"/>
  <c r="M313" i="27" s="1"/>
  <c r="K297" i="27"/>
  <c r="M297" i="27" s="1"/>
  <c r="I297" i="27"/>
  <c r="L292" i="27"/>
  <c r="N292" i="27" s="1"/>
  <c r="L289" i="27"/>
  <c r="N289" i="27" s="1"/>
  <c r="J289" i="27"/>
  <c r="L277" i="27"/>
  <c r="N277" i="27" s="1"/>
  <c r="J277" i="27"/>
  <c r="L273" i="27"/>
  <c r="N273" i="27" s="1"/>
  <c r="J273" i="27"/>
  <c r="L265" i="27"/>
  <c r="N265" i="27" s="1"/>
  <c r="L177" i="27"/>
  <c r="N177" i="27" s="1"/>
  <c r="K170" i="27"/>
  <c r="M170" i="27" s="1"/>
  <c r="L165" i="27"/>
  <c r="N165" i="27" s="1"/>
  <c r="J165" i="27"/>
  <c r="L259" i="27"/>
  <c r="N259" i="27" s="1"/>
  <c r="J259" i="27"/>
  <c r="K256" i="27"/>
  <c r="M256" i="27" s="1"/>
  <c r="I256" i="27"/>
  <c r="K158" i="27"/>
  <c r="M158" i="27" s="1"/>
  <c r="I158" i="27"/>
  <c r="L153" i="27"/>
  <c r="N153" i="27" s="1"/>
  <c r="L149" i="27"/>
  <c r="N149" i="27" s="1"/>
  <c r="L410" i="27"/>
  <c r="N410" i="27" s="1"/>
  <c r="J251" i="27"/>
  <c r="L251" i="27"/>
  <c r="N251" i="27" s="1"/>
  <c r="K244" i="27"/>
  <c r="M244" i="27" s="1"/>
  <c r="I244" i="27"/>
  <c r="J136" i="27"/>
  <c r="L136" i="27"/>
  <c r="N136" i="27" s="1"/>
  <c r="K129" i="27"/>
  <c r="M129" i="27" s="1"/>
  <c r="K405" i="27"/>
  <c r="M405" i="27" s="1"/>
  <c r="K240" i="27"/>
  <c r="M240" i="27" s="1"/>
  <c r="I240" i="27"/>
  <c r="K236" i="27"/>
  <c r="M236" i="27" s="1"/>
  <c r="I236" i="27"/>
  <c r="K232" i="27"/>
  <c r="M232" i="27" s="1"/>
  <c r="I232" i="27"/>
  <c r="L227" i="27"/>
  <c r="N227" i="27" s="1"/>
  <c r="L223" i="27"/>
  <c r="N223" i="27" s="1"/>
  <c r="L215" i="27"/>
  <c r="N215" i="27" s="1"/>
  <c r="K212" i="27"/>
  <c r="M212" i="27" s="1"/>
  <c r="I212" i="27"/>
  <c r="J119" i="27"/>
  <c r="L119" i="27"/>
  <c r="N119" i="27" s="1"/>
  <c r="I112" i="27"/>
  <c r="K112" i="27"/>
  <c r="M112" i="27" s="1"/>
  <c r="L107" i="27"/>
  <c r="N107" i="27" s="1"/>
  <c r="J107" i="27"/>
  <c r="L103" i="27"/>
  <c r="N103" i="27" s="1"/>
  <c r="J95" i="27"/>
  <c r="L95" i="27"/>
  <c r="N95" i="27" s="1"/>
  <c r="K397" i="27"/>
  <c r="M397" i="27" s="1"/>
  <c r="K393" i="27"/>
  <c r="M393" i="27" s="1"/>
  <c r="L384" i="27"/>
  <c r="N384" i="27" s="1"/>
  <c r="K377" i="27"/>
  <c r="M377" i="27" s="1"/>
  <c r="K373" i="27"/>
  <c r="M373" i="27" s="1"/>
  <c r="K207" i="27"/>
  <c r="M207" i="27" s="1"/>
  <c r="I207" i="27"/>
  <c r="L198" i="27"/>
  <c r="N198" i="27" s="1"/>
  <c r="K195" i="27"/>
  <c r="M195" i="27" s="1"/>
  <c r="K191" i="27"/>
  <c r="M191" i="27" s="1"/>
  <c r="K89" i="27"/>
  <c r="M89" i="27" s="1"/>
  <c r="K85" i="27"/>
  <c r="M85" i="27" s="1"/>
  <c r="L68" i="27"/>
  <c r="N68" i="27" s="1"/>
  <c r="J68" i="27"/>
  <c r="K65" i="27"/>
  <c r="M65" i="27" s="1"/>
  <c r="I65" i="27"/>
  <c r="L60" i="27"/>
  <c r="N60" i="27" s="1"/>
  <c r="J60" i="27"/>
  <c r="L56" i="27"/>
  <c r="N56" i="27" s="1"/>
  <c r="L52" i="27"/>
  <c r="N52" i="27" s="1"/>
  <c r="J48" i="27"/>
  <c r="L48" i="27"/>
  <c r="N48" i="27" s="1"/>
  <c r="L44" i="27"/>
  <c r="N44" i="27" s="1"/>
  <c r="J44" i="27"/>
  <c r="J40" i="27"/>
  <c r="L40" i="27"/>
  <c r="N40" i="27" s="1"/>
  <c r="K37" i="27"/>
  <c r="M37" i="27" s="1"/>
  <c r="J32" i="27"/>
  <c r="L32" i="27"/>
  <c r="N32" i="27" s="1"/>
  <c r="I29" i="27"/>
  <c r="K29" i="27"/>
  <c r="M29" i="27" s="1"/>
  <c r="I25" i="27"/>
  <c r="K25" i="27"/>
  <c r="M25" i="27" s="1"/>
  <c r="K640" i="27"/>
  <c r="M640" i="27" s="1"/>
  <c r="L639" i="27"/>
  <c r="N639" i="27" s="1"/>
  <c r="J639" i="27"/>
  <c r="K636" i="27"/>
  <c r="M636" i="27" s="1"/>
  <c r="L635" i="27"/>
  <c r="N635" i="27" s="1"/>
  <c r="J635" i="27"/>
  <c r="I602" i="27"/>
  <c r="K602" i="27"/>
  <c r="M602" i="27" s="1"/>
  <c r="L601" i="27"/>
  <c r="N601" i="27" s="1"/>
  <c r="J601" i="27"/>
  <c r="K563" i="27"/>
  <c r="M563" i="27" s="1"/>
  <c r="L562" i="27"/>
  <c r="N562" i="27" s="1"/>
  <c r="K559" i="27"/>
  <c r="M559" i="27" s="1"/>
  <c r="I559" i="27"/>
  <c r="L558" i="27"/>
  <c r="N558" i="27" s="1"/>
  <c r="J558" i="27"/>
  <c r="K555" i="27"/>
  <c r="M555" i="27" s="1"/>
  <c r="I555" i="27"/>
  <c r="L554" i="27"/>
  <c r="N554" i="27" s="1"/>
  <c r="J554" i="27"/>
  <c r="K551" i="27"/>
  <c r="M551" i="27" s="1"/>
  <c r="I551" i="27"/>
  <c r="L550" i="27"/>
  <c r="N550" i="27" s="1"/>
  <c r="I547" i="27"/>
  <c r="K547" i="27"/>
  <c r="M547" i="27" s="1"/>
  <c r="L546" i="27"/>
  <c r="N546" i="27" s="1"/>
  <c r="K543" i="27"/>
  <c r="M543" i="27" s="1"/>
  <c r="L542" i="27"/>
  <c r="N542" i="27" s="1"/>
  <c r="J542" i="27"/>
  <c r="K539" i="27"/>
  <c r="M539" i="27" s="1"/>
  <c r="L538" i="27"/>
  <c r="N538" i="27" s="1"/>
  <c r="J538" i="27"/>
  <c r="I535" i="27"/>
  <c r="K535" i="27"/>
  <c r="M535" i="27" s="1"/>
  <c r="L534" i="27"/>
  <c r="N534" i="27" s="1"/>
  <c r="J534" i="27"/>
  <c r="I531" i="27"/>
  <c r="K531" i="27"/>
  <c r="M531" i="27" s="1"/>
  <c r="L530" i="27"/>
  <c r="N530" i="27" s="1"/>
  <c r="J530" i="27"/>
  <c r="K527" i="27"/>
  <c r="M527" i="27" s="1"/>
  <c r="I527" i="27"/>
  <c r="L526" i="27"/>
  <c r="N526" i="27" s="1"/>
  <c r="K523" i="27"/>
  <c r="M523" i="27" s="1"/>
  <c r="I523" i="27"/>
  <c r="L522" i="27"/>
  <c r="N522" i="27" s="1"/>
  <c r="I363" i="27"/>
  <c r="K363" i="27"/>
  <c r="M363" i="27" s="1"/>
  <c r="J362" i="27"/>
  <c r="L362" i="27"/>
  <c r="N362" i="27" s="1"/>
  <c r="K359" i="27"/>
  <c r="M359" i="27" s="1"/>
  <c r="I359" i="27"/>
  <c r="L358" i="27"/>
  <c r="N358" i="27" s="1"/>
  <c r="K355" i="27"/>
  <c r="M355" i="27" s="1"/>
  <c r="I355" i="27"/>
  <c r="L354" i="27"/>
  <c r="N354" i="27" s="1"/>
  <c r="J354" i="27"/>
  <c r="I351" i="27"/>
  <c r="K351" i="27"/>
  <c r="M351" i="27" s="1"/>
  <c r="J350" i="27"/>
  <c r="L350" i="27"/>
  <c r="N350" i="27" s="1"/>
  <c r="K347" i="27"/>
  <c r="M347" i="27" s="1"/>
  <c r="L346" i="27"/>
  <c r="N346" i="27" s="1"/>
  <c r="J346" i="27"/>
  <c r="K343" i="27"/>
  <c r="M343" i="27" s="1"/>
  <c r="K179" i="27"/>
  <c r="M179" i="27" s="1"/>
  <c r="I179" i="27"/>
  <c r="L634" i="27"/>
  <c r="N634" i="27" s="1"/>
  <c r="J634" i="27"/>
  <c r="K631" i="27"/>
  <c r="M631" i="27" s="1"/>
  <c r="L630" i="27"/>
  <c r="N630" i="27" s="1"/>
  <c r="J630" i="27"/>
  <c r="K596" i="27"/>
  <c r="M596" i="27" s="1"/>
  <c r="I596" i="27"/>
  <c r="L595" i="27"/>
  <c r="N595" i="27" s="1"/>
  <c r="I592" i="27"/>
  <c r="K592" i="27"/>
  <c r="M592" i="27" s="1"/>
  <c r="L591" i="27"/>
  <c r="N591" i="27" s="1"/>
  <c r="K588" i="27"/>
  <c r="M588" i="27" s="1"/>
  <c r="J587" i="27"/>
  <c r="L587" i="27"/>
  <c r="N587" i="27" s="1"/>
  <c r="I584" i="27"/>
  <c r="K584" i="27"/>
  <c r="M584" i="27" s="1"/>
  <c r="L583" i="27"/>
  <c r="N583" i="27" s="1"/>
  <c r="K580" i="27"/>
  <c r="M580" i="27" s="1"/>
  <c r="I580" i="27"/>
  <c r="J579" i="27"/>
  <c r="L579" i="27"/>
  <c r="N579" i="27" s="1"/>
  <c r="I576" i="27"/>
  <c r="K576" i="27"/>
  <c r="M576" i="27" s="1"/>
  <c r="L575" i="27"/>
  <c r="N575" i="27" s="1"/>
  <c r="J575" i="27"/>
  <c r="I572" i="27"/>
  <c r="K572" i="27"/>
  <c r="M572" i="27" s="1"/>
  <c r="L571" i="27"/>
  <c r="N571" i="27" s="1"/>
  <c r="L567" i="27"/>
  <c r="N567" i="27" s="1"/>
  <c r="K564" i="27"/>
  <c r="M564" i="27" s="1"/>
  <c r="L519" i="27"/>
  <c r="N519" i="27" s="1"/>
  <c r="J519" i="27"/>
  <c r="I516" i="27"/>
  <c r="K516" i="27"/>
  <c r="M516" i="27" s="1"/>
  <c r="L515" i="27"/>
  <c r="N515" i="27" s="1"/>
  <c r="J515" i="27"/>
  <c r="K512" i="27"/>
  <c r="M512" i="27" s="1"/>
  <c r="I512" i="27"/>
  <c r="L511" i="27"/>
  <c r="N511" i="27" s="1"/>
  <c r="J511" i="27"/>
  <c r="I508" i="27"/>
  <c r="K508" i="27"/>
  <c r="M508" i="27" s="1"/>
  <c r="L507" i="27"/>
  <c r="N507" i="27" s="1"/>
  <c r="J507" i="27"/>
  <c r="K504" i="27"/>
  <c r="M504" i="27" s="1"/>
  <c r="I504" i="27"/>
  <c r="J503" i="27"/>
  <c r="L503" i="27"/>
  <c r="N503" i="27" s="1"/>
  <c r="I500" i="27"/>
  <c r="K500" i="27"/>
  <c r="M500" i="27" s="1"/>
  <c r="L499" i="27"/>
  <c r="N499" i="27" s="1"/>
  <c r="J499" i="27"/>
  <c r="K496" i="27"/>
  <c r="M496" i="27" s="1"/>
  <c r="I496" i="27"/>
  <c r="L495" i="27"/>
  <c r="N495" i="27" s="1"/>
  <c r="J495" i="27"/>
  <c r="K492" i="27"/>
  <c r="M492" i="27" s="1"/>
  <c r="I492" i="27"/>
  <c r="L491" i="27"/>
  <c r="N491" i="27" s="1"/>
  <c r="J491" i="27"/>
  <c r="K488" i="27"/>
  <c r="M488" i="27" s="1"/>
  <c r="I488" i="27"/>
  <c r="L487" i="27"/>
  <c r="N487" i="27" s="1"/>
  <c r="J487" i="27"/>
  <c r="K484" i="27"/>
  <c r="M484" i="27" s="1"/>
  <c r="I484" i="27"/>
  <c r="L483" i="27"/>
  <c r="N483" i="27" s="1"/>
  <c r="J483" i="27"/>
  <c r="I340" i="27"/>
  <c r="K340" i="27"/>
  <c r="M340" i="27" s="1"/>
  <c r="L339" i="27"/>
  <c r="N339" i="27" s="1"/>
  <c r="J339" i="27"/>
  <c r="K336" i="27"/>
  <c r="M336" i="27" s="1"/>
  <c r="I336" i="27"/>
  <c r="L335" i="27"/>
  <c r="N335" i="27" s="1"/>
  <c r="J335" i="27"/>
  <c r="I332" i="27"/>
  <c r="K332" i="27"/>
  <c r="M332" i="27" s="1"/>
  <c r="J331" i="27"/>
  <c r="L331" i="27"/>
  <c r="N331" i="27" s="1"/>
  <c r="K627" i="27"/>
  <c r="M627" i="27" s="1"/>
  <c r="L626" i="27"/>
  <c r="N626" i="27" s="1"/>
  <c r="J626" i="27"/>
  <c r="K478" i="27"/>
  <c r="M478" i="27" s="1"/>
  <c r="L477" i="27"/>
  <c r="N477" i="27" s="1"/>
  <c r="J477" i="27"/>
  <c r="K474" i="27"/>
  <c r="M474" i="27" s="1"/>
  <c r="I474" i="27"/>
  <c r="L473" i="27"/>
  <c r="N473" i="27" s="1"/>
  <c r="K470" i="27"/>
  <c r="M470" i="27" s="1"/>
  <c r="L469" i="27"/>
  <c r="N469" i="27" s="1"/>
  <c r="J469" i="27"/>
  <c r="K466" i="27"/>
  <c r="M466" i="27" s="1"/>
  <c r="L465" i="27"/>
  <c r="N465" i="27" s="1"/>
  <c r="J465" i="27"/>
  <c r="I462" i="27"/>
  <c r="K462" i="27"/>
  <c r="M462" i="27" s="1"/>
  <c r="L461" i="27"/>
  <c r="N461" i="27" s="1"/>
  <c r="J461" i="27"/>
  <c r="K330" i="27"/>
  <c r="M330" i="27" s="1"/>
  <c r="I330" i="27"/>
  <c r="L329" i="27"/>
  <c r="N329" i="27" s="1"/>
  <c r="I326" i="27"/>
  <c r="K326" i="27"/>
  <c r="M326" i="27" s="1"/>
  <c r="L325" i="27"/>
  <c r="N325" i="27" s="1"/>
  <c r="J325" i="27"/>
  <c r="I322" i="27"/>
  <c r="K322" i="27"/>
  <c r="M322" i="27" s="1"/>
  <c r="L321" i="27"/>
  <c r="N321" i="27" s="1"/>
  <c r="J321" i="27"/>
  <c r="K625" i="27"/>
  <c r="M625" i="27" s="1"/>
  <c r="L624" i="27"/>
  <c r="N624" i="27" s="1"/>
  <c r="J624" i="27"/>
  <c r="K621" i="27"/>
  <c r="M621" i="27" s="1"/>
  <c r="L620" i="27"/>
  <c r="N620" i="27" s="1"/>
  <c r="J620" i="27"/>
  <c r="K617" i="27"/>
  <c r="M617" i="27" s="1"/>
  <c r="L616" i="27"/>
  <c r="N616" i="27" s="1"/>
  <c r="J616" i="27"/>
  <c r="E612" i="27"/>
  <c r="I633" i="27" s="1"/>
  <c r="K613" i="27"/>
  <c r="M613" i="27" s="1"/>
  <c r="L458" i="27"/>
  <c r="N458" i="27" s="1"/>
  <c r="J458" i="27"/>
  <c r="K455" i="27"/>
  <c r="M455" i="27" s="1"/>
  <c r="J454" i="27"/>
  <c r="L454" i="27"/>
  <c r="N454" i="27" s="1"/>
  <c r="K451" i="27"/>
  <c r="M451" i="27" s="1"/>
  <c r="L450" i="27"/>
  <c r="N450" i="27" s="1"/>
  <c r="K447" i="27"/>
  <c r="M447" i="27" s="1"/>
  <c r="I447" i="27"/>
  <c r="L446" i="27"/>
  <c r="N446" i="27" s="1"/>
  <c r="K443" i="27"/>
  <c r="M443" i="27" s="1"/>
  <c r="I443" i="27"/>
  <c r="L442" i="27"/>
  <c r="N442" i="27" s="1"/>
  <c r="I439" i="27"/>
  <c r="K439" i="27"/>
  <c r="M439" i="27" s="1"/>
  <c r="L438" i="27"/>
  <c r="N438" i="27" s="1"/>
  <c r="K435" i="27"/>
  <c r="M435" i="27" s="1"/>
  <c r="L434" i="27"/>
  <c r="N434" i="27" s="1"/>
  <c r="K431" i="27"/>
  <c r="M431" i="27" s="1"/>
  <c r="I431" i="27"/>
  <c r="L430" i="27"/>
  <c r="N430" i="27" s="1"/>
  <c r="K427" i="27"/>
  <c r="M427" i="27" s="1"/>
  <c r="L426" i="27"/>
  <c r="N426" i="27" s="1"/>
  <c r="J426" i="27"/>
  <c r="K423" i="27"/>
  <c r="M423" i="27" s="1"/>
  <c r="L422" i="27"/>
  <c r="N422" i="27" s="1"/>
  <c r="K419" i="27"/>
  <c r="M419" i="27" s="1"/>
  <c r="L319" i="27"/>
  <c r="N319" i="27" s="1"/>
  <c r="J319" i="27"/>
  <c r="K316" i="27"/>
  <c r="M316" i="27" s="1"/>
  <c r="I316" i="27"/>
  <c r="L315" i="27"/>
  <c r="N315" i="27" s="1"/>
  <c r="K312" i="27"/>
  <c r="M312" i="27" s="1"/>
  <c r="J311" i="27"/>
  <c r="L311" i="27"/>
  <c r="N311" i="27" s="1"/>
  <c r="K308" i="27"/>
  <c r="M308" i="27" s="1"/>
  <c r="L307" i="27"/>
  <c r="N307" i="27" s="1"/>
  <c r="K304" i="27"/>
  <c r="M304" i="27" s="1"/>
  <c r="J303" i="27"/>
  <c r="L303" i="27"/>
  <c r="N303" i="27" s="1"/>
  <c r="K300" i="27"/>
  <c r="M300" i="27" s="1"/>
  <c r="L299" i="27"/>
  <c r="N299" i="27" s="1"/>
  <c r="I296" i="27"/>
  <c r="K296" i="27"/>
  <c r="M296" i="27" s="1"/>
  <c r="L295" i="27"/>
  <c r="N295" i="27" s="1"/>
  <c r="J295" i="27"/>
  <c r="K292" i="27"/>
  <c r="M292" i="27" s="1"/>
  <c r="L418" i="27"/>
  <c r="N418" i="27" s="1"/>
  <c r="J418" i="27"/>
  <c r="K415" i="27"/>
  <c r="M415" i="27" s="1"/>
  <c r="I415" i="27"/>
  <c r="L414" i="27"/>
  <c r="N414" i="27" s="1"/>
  <c r="J414" i="27"/>
  <c r="I289" i="27"/>
  <c r="K289" i="27"/>
  <c r="M289" i="27" s="1"/>
  <c r="L288" i="27"/>
  <c r="N288" i="27" s="1"/>
  <c r="K285" i="27"/>
  <c r="M285" i="27" s="1"/>
  <c r="L284" i="27"/>
  <c r="N284" i="27" s="1"/>
  <c r="K281" i="27"/>
  <c r="M281" i="27" s="1"/>
  <c r="L280" i="27"/>
  <c r="N280" i="27" s="1"/>
  <c r="K277" i="27"/>
  <c r="M277" i="27" s="1"/>
  <c r="L276" i="27"/>
  <c r="N276" i="27" s="1"/>
  <c r="K273" i="27"/>
  <c r="M273" i="27" s="1"/>
  <c r="I273" i="27"/>
  <c r="J272" i="27"/>
  <c r="L272" i="27"/>
  <c r="N272" i="27" s="1"/>
  <c r="K269" i="27"/>
  <c r="M269" i="27" s="1"/>
  <c r="J268" i="27"/>
  <c r="L268" i="27"/>
  <c r="N268" i="27" s="1"/>
  <c r="K265" i="27"/>
  <c r="M265" i="27" s="1"/>
  <c r="L264" i="27"/>
  <c r="N264" i="27" s="1"/>
  <c r="K177" i="27"/>
  <c r="M177" i="27" s="1"/>
  <c r="L176" i="27"/>
  <c r="N176" i="27" s="1"/>
  <c r="J176" i="27"/>
  <c r="K173" i="27"/>
  <c r="M173" i="27" s="1"/>
  <c r="L172" i="27"/>
  <c r="N172" i="27" s="1"/>
  <c r="J172" i="27"/>
  <c r="K169" i="27"/>
  <c r="M169" i="27" s="1"/>
  <c r="L168" i="27"/>
  <c r="N168" i="27" s="1"/>
  <c r="J168" i="27"/>
  <c r="K165" i="27"/>
  <c r="M165" i="27" s="1"/>
  <c r="I165" i="27"/>
  <c r="L164" i="27"/>
  <c r="N164" i="27" s="1"/>
  <c r="J164" i="27"/>
  <c r="K161" i="27"/>
  <c r="M161" i="27" s="1"/>
  <c r="I161" i="27"/>
  <c r="L413" i="27"/>
  <c r="N413" i="27" s="1"/>
  <c r="I259" i="27"/>
  <c r="K259" i="27"/>
  <c r="M259" i="27" s="1"/>
  <c r="L258" i="27"/>
  <c r="N258" i="27" s="1"/>
  <c r="K255" i="27"/>
  <c r="M255" i="27" s="1"/>
  <c r="L160" i="27"/>
  <c r="N160" i="27" s="1"/>
  <c r="J160" i="27"/>
  <c r="K157" i="27"/>
  <c r="M157" i="27" s="1"/>
  <c r="I157" i="27"/>
  <c r="L156" i="27"/>
  <c r="N156" i="27" s="1"/>
  <c r="K153" i="27"/>
  <c r="M153" i="27" s="1"/>
  <c r="I153" i="27"/>
  <c r="L152" i="27"/>
  <c r="N152" i="27" s="1"/>
  <c r="J152" i="27"/>
  <c r="K149" i="27"/>
  <c r="M149" i="27" s="1"/>
  <c r="L148" i="27"/>
  <c r="N148" i="27" s="1"/>
  <c r="K145" i="27"/>
  <c r="M145" i="27" s="1"/>
  <c r="L144" i="27"/>
  <c r="N144" i="27" s="1"/>
  <c r="K141" i="27"/>
  <c r="M141" i="27" s="1"/>
  <c r="J140" i="27"/>
  <c r="L140" i="27"/>
  <c r="N140" i="27" s="1"/>
  <c r="K410" i="27"/>
  <c r="M410" i="27" s="1"/>
  <c r="L409" i="27"/>
  <c r="N409" i="27" s="1"/>
  <c r="J409" i="27"/>
  <c r="K406" i="27"/>
  <c r="M406" i="27" s="1"/>
  <c r="L254" i="27"/>
  <c r="N254" i="27" s="1"/>
  <c r="J254" i="27"/>
  <c r="K251" i="27"/>
  <c r="M251" i="27" s="1"/>
  <c r="I251" i="27"/>
  <c r="L250" i="27"/>
  <c r="N250" i="27" s="1"/>
  <c r="J250" i="27"/>
  <c r="K247" i="27"/>
  <c r="M247" i="27" s="1"/>
  <c r="I247" i="27"/>
  <c r="J246" i="27"/>
  <c r="L246" i="27"/>
  <c r="N246" i="27" s="1"/>
  <c r="K243" i="27"/>
  <c r="M243" i="27" s="1"/>
  <c r="L139" i="27"/>
  <c r="N139" i="27" s="1"/>
  <c r="K136" i="27"/>
  <c r="M136" i="27" s="1"/>
  <c r="I136" i="27"/>
  <c r="L135" i="27"/>
  <c r="N135" i="27" s="1"/>
  <c r="K132" i="27"/>
  <c r="M132" i="27" s="1"/>
  <c r="I132" i="27"/>
  <c r="J131" i="27"/>
  <c r="L131" i="27"/>
  <c r="N131" i="27" s="1"/>
  <c r="K128" i="27"/>
  <c r="M128" i="27" s="1"/>
  <c r="L127" i="27"/>
  <c r="N127" i="27" s="1"/>
  <c r="K404" i="27"/>
  <c r="M404" i="27" s="1"/>
  <c r="I404" i="27"/>
  <c r="L403" i="27"/>
  <c r="N403" i="27" s="1"/>
  <c r="J403" i="27"/>
  <c r="K400" i="27"/>
  <c r="M400" i="27" s="1"/>
  <c r="L242" i="27"/>
  <c r="N242" i="27" s="1"/>
  <c r="I239" i="27"/>
  <c r="K239" i="27"/>
  <c r="M239" i="27" s="1"/>
  <c r="J238" i="27"/>
  <c r="L238" i="27"/>
  <c r="N238" i="27" s="1"/>
  <c r="K235" i="27"/>
  <c r="M235" i="27" s="1"/>
  <c r="L234" i="27"/>
  <c r="N234" i="27" s="1"/>
  <c r="J234" i="27"/>
  <c r="K231" i="27"/>
  <c r="M231" i="27" s="1"/>
  <c r="I231" i="27"/>
  <c r="L230" i="27"/>
  <c r="N230" i="27" s="1"/>
  <c r="K227" i="27"/>
  <c r="M227" i="27" s="1"/>
  <c r="I227" i="27"/>
  <c r="L226" i="27"/>
  <c r="N226" i="27" s="1"/>
  <c r="I223" i="27"/>
  <c r="K223" i="27"/>
  <c r="M223" i="27" s="1"/>
  <c r="L222" i="27"/>
  <c r="N222" i="27" s="1"/>
  <c r="K219" i="27"/>
  <c r="M219" i="27" s="1"/>
  <c r="L218" i="27"/>
  <c r="N218" i="27" s="1"/>
  <c r="K215" i="27"/>
  <c r="M215" i="27" s="1"/>
  <c r="L214" i="27"/>
  <c r="N214" i="27" s="1"/>
  <c r="J214" i="27"/>
  <c r="I211" i="27"/>
  <c r="K211" i="27"/>
  <c r="M211" i="27" s="1"/>
  <c r="L210" i="27"/>
  <c r="N210" i="27" s="1"/>
  <c r="K123" i="27"/>
  <c r="M123" i="27" s="1"/>
  <c r="J122" i="27"/>
  <c r="L122" i="27"/>
  <c r="N122" i="27" s="1"/>
  <c r="K119" i="27"/>
  <c r="M119" i="27" s="1"/>
  <c r="L118" i="27"/>
  <c r="N118" i="27" s="1"/>
  <c r="K115" i="27"/>
  <c r="M115" i="27" s="1"/>
  <c r="L114" i="27"/>
  <c r="N114" i="27" s="1"/>
  <c r="J114" i="27"/>
  <c r="K111" i="27"/>
  <c r="M111" i="27" s="1"/>
  <c r="L110" i="27"/>
  <c r="N110" i="27" s="1"/>
  <c r="J110" i="27"/>
  <c r="I107" i="27"/>
  <c r="K107" i="27"/>
  <c r="M107" i="27" s="1"/>
  <c r="L106" i="27"/>
  <c r="N106" i="27" s="1"/>
  <c r="K103" i="27"/>
  <c r="M103" i="27" s="1"/>
  <c r="L102" i="27"/>
  <c r="N102" i="27" s="1"/>
  <c r="K99" i="27"/>
  <c r="M99" i="27" s="1"/>
  <c r="L98" i="27"/>
  <c r="N98" i="27" s="1"/>
  <c r="J98" i="27"/>
  <c r="I95" i="27"/>
  <c r="K95" i="27"/>
  <c r="M95" i="27" s="1"/>
  <c r="L94" i="27"/>
  <c r="N94" i="27" s="1"/>
  <c r="J94" i="27"/>
  <c r="K91" i="27"/>
  <c r="M91" i="27" s="1"/>
  <c r="L399" i="27"/>
  <c r="N399" i="27" s="1"/>
  <c r="J399" i="27"/>
  <c r="K396" i="27"/>
  <c r="M396" i="27" s="1"/>
  <c r="L395" i="27"/>
  <c r="N395" i="27" s="1"/>
  <c r="K392" i="27"/>
  <c r="M392" i="27" s="1"/>
  <c r="I392" i="27"/>
  <c r="L391" i="27"/>
  <c r="N391" i="27" s="1"/>
  <c r="K388" i="27"/>
  <c r="M388" i="27" s="1"/>
  <c r="L387" i="27"/>
  <c r="N387" i="27" s="1"/>
  <c r="K384" i="27"/>
  <c r="M384" i="27" s="1"/>
  <c r="L383" i="27"/>
  <c r="N383" i="27" s="1"/>
  <c r="K380" i="27"/>
  <c r="M380" i="27" s="1"/>
  <c r="L379" i="27"/>
  <c r="N379" i="27" s="1"/>
  <c r="K376" i="27"/>
  <c r="M376" i="27" s="1"/>
  <c r="I376" i="27"/>
  <c r="L375" i="27"/>
  <c r="N375" i="27" s="1"/>
  <c r="J375" i="27"/>
  <c r="K372" i="27"/>
  <c r="M372" i="27" s="1"/>
  <c r="E371" i="27"/>
  <c r="I374" i="27" s="1"/>
  <c r="L209" i="27"/>
  <c r="N209" i="27" s="1"/>
  <c r="K206" i="27"/>
  <c r="M206" i="27" s="1"/>
  <c r="L205" i="27"/>
  <c r="N205" i="27" s="1"/>
  <c r="J205" i="27"/>
  <c r="K202" i="27"/>
  <c r="M202" i="27" s="1"/>
  <c r="L201" i="27"/>
  <c r="N201" i="27" s="1"/>
  <c r="K198" i="27"/>
  <c r="M198" i="27" s="1"/>
  <c r="I198" i="27"/>
  <c r="L197" i="27"/>
  <c r="N197" i="27" s="1"/>
  <c r="K194" i="27"/>
  <c r="M194" i="27" s="1"/>
  <c r="I194" i="27"/>
  <c r="L193" i="27"/>
  <c r="N193" i="27" s="1"/>
  <c r="K190" i="27"/>
  <c r="M190" i="27" s="1"/>
  <c r="I190" i="27"/>
  <c r="J189" i="27"/>
  <c r="F188" i="27"/>
  <c r="J300" i="27" s="1"/>
  <c r="L189" i="27"/>
  <c r="N189" i="27" s="1"/>
  <c r="K88" i="27"/>
  <c r="M88" i="27" s="1"/>
  <c r="L87" i="27"/>
  <c r="N87" i="27" s="1"/>
  <c r="J87" i="27"/>
  <c r="K84" i="27"/>
  <c r="M84" i="27" s="1"/>
  <c r="L83" i="27"/>
  <c r="N83" i="27" s="1"/>
  <c r="K72" i="27"/>
  <c r="M72" i="27" s="1"/>
  <c r="L71" i="27"/>
  <c r="N71" i="27" s="1"/>
  <c r="J71" i="27"/>
  <c r="K68" i="27"/>
  <c r="M68" i="27" s="1"/>
  <c r="L67" i="27"/>
  <c r="N67" i="27" s="1"/>
  <c r="K64" i="27"/>
  <c r="M64" i="27" s="1"/>
  <c r="J63" i="27"/>
  <c r="L63" i="27"/>
  <c r="N63" i="27" s="1"/>
  <c r="K60" i="27"/>
  <c r="M60" i="27" s="1"/>
  <c r="I60" i="27"/>
  <c r="L59" i="27"/>
  <c r="N59" i="27" s="1"/>
  <c r="J59" i="27"/>
  <c r="K56" i="27"/>
  <c r="M56" i="27" s="1"/>
  <c r="L55" i="27"/>
  <c r="N55" i="27" s="1"/>
  <c r="K52" i="27"/>
  <c r="M52" i="27" s="1"/>
  <c r="I52" i="27"/>
  <c r="L51" i="27"/>
  <c r="N51" i="27" s="1"/>
  <c r="J51" i="27"/>
  <c r="K48" i="27"/>
  <c r="M48" i="27" s="1"/>
  <c r="L47" i="27"/>
  <c r="N47" i="27" s="1"/>
  <c r="I44" i="27"/>
  <c r="K44" i="27"/>
  <c r="M44" i="27" s="1"/>
  <c r="J43" i="27"/>
  <c r="L43" i="27"/>
  <c r="N43" i="27" s="1"/>
  <c r="I40" i="27"/>
  <c r="K40" i="27"/>
  <c r="M40" i="27" s="1"/>
  <c r="L39" i="27"/>
  <c r="N39" i="27" s="1"/>
  <c r="J39" i="27"/>
  <c r="K36" i="27"/>
  <c r="M36" i="27" s="1"/>
  <c r="I36" i="27"/>
  <c r="L35" i="27"/>
  <c r="N35" i="27" s="1"/>
  <c r="K32" i="27"/>
  <c r="M32" i="27" s="1"/>
  <c r="L31" i="27"/>
  <c r="N31" i="27" s="1"/>
  <c r="J31" i="27"/>
  <c r="K28" i="27"/>
  <c r="M28" i="27" s="1"/>
  <c r="L27" i="27"/>
  <c r="N27" i="27" s="1"/>
  <c r="J27" i="27"/>
  <c r="K24" i="27"/>
  <c r="M24" i="27" s="1"/>
  <c r="L23" i="27"/>
  <c r="N23" i="27" s="1"/>
  <c r="J23" i="27"/>
  <c r="F22" i="27"/>
  <c r="I359" i="26"/>
  <c r="K359" i="26"/>
  <c r="M359" i="26" s="1"/>
  <c r="K631" i="26"/>
  <c r="M631" i="26" s="1"/>
  <c r="L583" i="26"/>
  <c r="N583" i="26" s="1"/>
  <c r="J583" i="26"/>
  <c r="L519" i="26"/>
  <c r="N519" i="26" s="1"/>
  <c r="J519" i="26"/>
  <c r="I496" i="26"/>
  <c r="K496" i="26"/>
  <c r="M496" i="26" s="1"/>
  <c r="J339" i="26"/>
  <c r="L339" i="26"/>
  <c r="N339" i="26" s="1"/>
  <c r="I474" i="26"/>
  <c r="K474" i="26"/>
  <c r="M474" i="26" s="1"/>
  <c r="J325" i="26"/>
  <c r="L325" i="26"/>
  <c r="N325" i="26" s="1"/>
  <c r="L616" i="26"/>
  <c r="N616" i="26" s="1"/>
  <c r="L442" i="26"/>
  <c r="N442" i="26" s="1"/>
  <c r="K427" i="26"/>
  <c r="M427" i="26" s="1"/>
  <c r="I308" i="26"/>
  <c r="K308" i="26"/>
  <c r="M308" i="26" s="1"/>
  <c r="L418" i="26"/>
  <c r="N418" i="26" s="1"/>
  <c r="J418" i="26"/>
  <c r="K277" i="26"/>
  <c r="M277" i="26" s="1"/>
  <c r="I277" i="26"/>
  <c r="L176" i="26"/>
  <c r="N176" i="26" s="1"/>
  <c r="J176" i="26"/>
  <c r="K169" i="26"/>
  <c r="M169" i="26" s="1"/>
  <c r="I169" i="26"/>
  <c r="L164" i="26"/>
  <c r="N164" i="26" s="1"/>
  <c r="J164" i="26"/>
  <c r="K161" i="26"/>
  <c r="M161" i="26" s="1"/>
  <c r="I161" i="26"/>
  <c r="L413" i="26"/>
  <c r="N413" i="26" s="1"/>
  <c r="I259" i="26"/>
  <c r="K259" i="26"/>
  <c r="M259" i="26" s="1"/>
  <c r="L258" i="26"/>
  <c r="N258" i="26" s="1"/>
  <c r="K255" i="26"/>
  <c r="M255" i="26" s="1"/>
  <c r="L160" i="26"/>
  <c r="N160" i="26" s="1"/>
  <c r="J160" i="26"/>
  <c r="K157" i="26"/>
  <c r="M157" i="26" s="1"/>
  <c r="I157" i="26"/>
  <c r="L156" i="26"/>
  <c r="N156" i="26" s="1"/>
  <c r="K153" i="26"/>
  <c r="M153" i="26" s="1"/>
  <c r="L152" i="26"/>
  <c r="N152" i="26" s="1"/>
  <c r="K149" i="26"/>
  <c r="M149" i="26" s="1"/>
  <c r="L148" i="26"/>
  <c r="N148" i="26" s="1"/>
  <c r="L144" i="26"/>
  <c r="N144" i="26" s="1"/>
  <c r="K141" i="26"/>
  <c r="M141" i="26" s="1"/>
  <c r="L140" i="26"/>
  <c r="N140" i="26" s="1"/>
  <c r="J140" i="26"/>
  <c r="K410" i="26"/>
  <c r="M410" i="26" s="1"/>
  <c r="J409" i="26"/>
  <c r="L409" i="26"/>
  <c r="N409" i="26" s="1"/>
  <c r="K406" i="26"/>
  <c r="M406" i="26" s="1"/>
  <c r="L254" i="26"/>
  <c r="N254" i="26" s="1"/>
  <c r="J254" i="26"/>
  <c r="K251" i="26"/>
  <c r="M251" i="26" s="1"/>
  <c r="I251" i="26"/>
  <c r="J250" i="26"/>
  <c r="L250" i="26"/>
  <c r="N250" i="26" s="1"/>
  <c r="I247" i="26"/>
  <c r="K247" i="26"/>
  <c r="M247" i="26" s="1"/>
  <c r="L246" i="26"/>
  <c r="N246" i="26" s="1"/>
  <c r="J246" i="26"/>
  <c r="K243" i="26"/>
  <c r="M243" i="26" s="1"/>
  <c r="I243" i="26"/>
  <c r="L139" i="26"/>
  <c r="N139" i="26" s="1"/>
  <c r="K136" i="26"/>
  <c r="M136" i="26" s="1"/>
  <c r="L135" i="26"/>
  <c r="N135" i="26" s="1"/>
  <c r="J135" i="26"/>
  <c r="K132" i="26"/>
  <c r="M132" i="26" s="1"/>
  <c r="I132" i="26"/>
  <c r="J131" i="26"/>
  <c r="L131" i="26"/>
  <c r="N131" i="26" s="1"/>
  <c r="K128" i="26"/>
  <c r="M128" i="26" s="1"/>
  <c r="I128" i="26"/>
  <c r="L127" i="26"/>
  <c r="N127" i="26" s="1"/>
  <c r="I404" i="26"/>
  <c r="K404" i="26"/>
  <c r="M404" i="26" s="1"/>
  <c r="L403" i="26"/>
  <c r="N403" i="26" s="1"/>
  <c r="I400" i="26"/>
  <c r="K400" i="26"/>
  <c r="M400" i="26" s="1"/>
  <c r="L242" i="26"/>
  <c r="N242" i="26" s="1"/>
  <c r="K239" i="26"/>
  <c r="M239" i="26" s="1"/>
  <c r="I239" i="26"/>
  <c r="J238" i="26"/>
  <c r="L238" i="26"/>
  <c r="N238" i="26" s="1"/>
  <c r="K235" i="26"/>
  <c r="M235" i="26" s="1"/>
  <c r="I235" i="26"/>
  <c r="J234" i="26"/>
  <c r="L234" i="26"/>
  <c r="N234" i="26" s="1"/>
  <c r="K231" i="26"/>
  <c r="M231" i="26" s="1"/>
  <c r="J230" i="26"/>
  <c r="L230" i="26"/>
  <c r="N230" i="26" s="1"/>
  <c r="K227" i="26"/>
  <c r="M227" i="26" s="1"/>
  <c r="I227" i="26"/>
  <c r="L226" i="26"/>
  <c r="N226" i="26" s="1"/>
  <c r="I223" i="26"/>
  <c r="K223" i="26"/>
  <c r="M223" i="26" s="1"/>
  <c r="L222" i="26"/>
  <c r="N222" i="26" s="1"/>
  <c r="J222" i="26"/>
  <c r="K219" i="26"/>
  <c r="M219" i="26" s="1"/>
  <c r="L218" i="26"/>
  <c r="N218" i="26" s="1"/>
  <c r="K215" i="26"/>
  <c r="M215" i="26" s="1"/>
  <c r="J214" i="26"/>
  <c r="L214" i="26"/>
  <c r="N214" i="26" s="1"/>
  <c r="K211" i="26"/>
  <c r="M211" i="26" s="1"/>
  <c r="I211" i="26"/>
  <c r="L210" i="26"/>
  <c r="N210" i="26" s="1"/>
  <c r="J210" i="26"/>
  <c r="K123" i="26"/>
  <c r="M123" i="26" s="1"/>
  <c r="J122" i="26"/>
  <c r="L122" i="26"/>
  <c r="N122" i="26" s="1"/>
  <c r="I119" i="26"/>
  <c r="K119" i="26"/>
  <c r="M119" i="26" s="1"/>
  <c r="L118" i="26"/>
  <c r="N118" i="26" s="1"/>
  <c r="K115" i="26"/>
  <c r="M115" i="26" s="1"/>
  <c r="I115" i="26"/>
  <c r="L114" i="26"/>
  <c r="N114" i="26" s="1"/>
  <c r="J114" i="26"/>
  <c r="K111" i="26"/>
  <c r="M111" i="26" s="1"/>
  <c r="J110" i="26"/>
  <c r="L110" i="26"/>
  <c r="N110" i="26" s="1"/>
  <c r="K107" i="26"/>
  <c r="M107" i="26" s="1"/>
  <c r="I107" i="26"/>
  <c r="L106" i="26"/>
  <c r="N106" i="26" s="1"/>
  <c r="K103" i="26"/>
  <c r="M103" i="26" s="1"/>
  <c r="J102" i="26"/>
  <c r="L102" i="26"/>
  <c r="N102" i="26" s="1"/>
  <c r="K99" i="26"/>
  <c r="M99" i="26" s="1"/>
  <c r="J98" i="26"/>
  <c r="L98" i="26"/>
  <c r="N98" i="26" s="1"/>
  <c r="I95" i="26"/>
  <c r="K95" i="26"/>
  <c r="M95" i="26" s="1"/>
  <c r="J94" i="26"/>
  <c r="L94" i="26"/>
  <c r="N94" i="26" s="1"/>
  <c r="K91" i="26"/>
  <c r="M91" i="26" s="1"/>
  <c r="I91" i="26"/>
  <c r="L399" i="26"/>
  <c r="N399" i="26" s="1"/>
  <c r="K396" i="26"/>
  <c r="M396" i="26" s="1"/>
  <c r="I396" i="26"/>
  <c r="L395" i="26"/>
  <c r="N395" i="26" s="1"/>
  <c r="K392" i="26"/>
  <c r="M392" i="26" s="1"/>
  <c r="I392" i="26"/>
  <c r="L391" i="26"/>
  <c r="N391" i="26" s="1"/>
  <c r="K388" i="26"/>
  <c r="M388" i="26" s="1"/>
  <c r="I388" i="26"/>
  <c r="L387" i="26"/>
  <c r="N387" i="26" s="1"/>
  <c r="J387" i="26"/>
  <c r="K384" i="26"/>
  <c r="M384" i="26" s="1"/>
  <c r="L383" i="26"/>
  <c r="N383" i="26" s="1"/>
  <c r="K380" i="26"/>
  <c r="M380" i="26" s="1"/>
  <c r="I380" i="26"/>
  <c r="L379" i="26"/>
  <c r="N379" i="26" s="1"/>
  <c r="I376" i="26"/>
  <c r="K376" i="26"/>
  <c r="M376" i="26" s="1"/>
  <c r="L375" i="26"/>
  <c r="N375" i="26" s="1"/>
  <c r="J375" i="26"/>
  <c r="E371" i="26"/>
  <c r="I427" i="26" s="1"/>
  <c r="K372" i="26"/>
  <c r="M372" i="26" s="1"/>
  <c r="L209" i="26"/>
  <c r="N209" i="26" s="1"/>
  <c r="K206" i="26"/>
  <c r="M206" i="26" s="1"/>
  <c r="I206" i="26"/>
  <c r="L205" i="26"/>
  <c r="N205" i="26" s="1"/>
  <c r="K202" i="26"/>
  <c r="M202" i="26" s="1"/>
  <c r="L201" i="26"/>
  <c r="N201" i="26" s="1"/>
  <c r="J201" i="26"/>
  <c r="K198" i="26"/>
  <c r="M198" i="26" s="1"/>
  <c r="I198" i="26"/>
  <c r="L197" i="26"/>
  <c r="N197" i="26" s="1"/>
  <c r="K194" i="26"/>
  <c r="M194" i="26" s="1"/>
  <c r="I194" i="26"/>
  <c r="L193" i="26"/>
  <c r="N193" i="26" s="1"/>
  <c r="K190" i="26"/>
  <c r="M190" i="26" s="1"/>
  <c r="I190" i="26"/>
  <c r="L189" i="26"/>
  <c r="N189" i="26" s="1"/>
  <c r="F188" i="26"/>
  <c r="J258" i="26" s="1"/>
  <c r="K88" i="26"/>
  <c r="M88" i="26" s="1"/>
  <c r="L87" i="26"/>
  <c r="N87" i="26" s="1"/>
  <c r="J87" i="26"/>
  <c r="K84" i="26"/>
  <c r="M84" i="26" s="1"/>
  <c r="L83" i="26"/>
  <c r="N83" i="26" s="1"/>
  <c r="J83" i="26"/>
  <c r="K72" i="26"/>
  <c r="M72" i="26" s="1"/>
  <c r="I72" i="26"/>
  <c r="L71" i="26"/>
  <c r="N71" i="26" s="1"/>
  <c r="J71" i="26"/>
  <c r="K68" i="26"/>
  <c r="M68" i="26" s="1"/>
  <c r="I68" i="26"/>
  <c r="K64" i="26"/>
  <c r="M64" i="26" s="1"/>
  <c r="I64" i="26"/>
  <c r="J63" i="26"/>
  <c r="L63" i="26"/>
  <c r="N63" i="26" s="1"/>
  <c r="I60" i="26"/>
  <c r="K60" i="26"/>
  <c r="M60" i="26" s="1"/>
  <c r="L59" i="26"/>
  <c r="N59" i="26" s="1"/>
  <c r="J59" i="26"/>
  <c r="I56" i="26"/>
  <c r="K56" i="26"/>
  <c r="M56" i="26" s="1"/>
  <c r="L55" i="26"/>
  <c r="N55" i="26" s="1"/>
  <c r="J55" i="26"/>
  <c r="K52" i="26"/>
  <c r="M52" i="26" s="1"/>
  <c r="I52" i="26"/>
  <c r="L51" i="26"/>
  <c r="N51" i="26" s="1"/>
  <c r="J51" i="26"/>
  <c r="K48" i="26"/>
  <c r="M48" i="26" s="1"/>
  <c r="J47" i="26"/>
  <c r="L47" i="26"/>
  <c r="N47" i="26" s="1"/>
  <c r="I44" i="26"/>
  <c r="K44" i="26"/>
  <c r="M44" i="26" s="1"/>
  <c r="J43" i="26"/>
  <c r="L43" i="26"/>
  <c r="N43" i="26" s="1"/>
  <c r="I40" i="26"/>
  <c r="K40" i="26"/>
  <c r="M40" i="26" s="1"/>
  <c r="L39" i="26"/>
  <c r="N39" i="26" s="1"/>
  <c r="J39" i="26"/>
  <c r="K36" i="26"/>
  <c r="M36" i="26" s="1"/>
  <c r="I36" i="26"/>
  <c r="J35" i="26"/>
  <c r="L35" i="26"/>
  <c r="N35" i="26" s="1"/>
  <c r="K32" i="26"/>
  <c r="M32" i="26" s="1"/>
  <c r="I32" i="26"/>
  <c r="L31" i="26"/>
  <c r="N31" i="26" s="1"/>
  <c r="K28" i="26"/>
  <c r="M28" i="26" s="1"/>
  <c r="I28" i="26"/>
  <c r="L27" i="26"/>
  <c r="N27" i="26" s="1"/>
  <c r="K24" i="26"/>
  <c r="M24" i="26" s="1"/>
  <c r="L23" i="26"/>
  <c r="N23" i="26" s="1"/>
  <c r="F22" i="26"/>
  <c r="J62" i="26" s="1"/>
  <c r="J23" i="26"/>
  <c r="K636" i="26"/>
  <c r="M636" i="26" s="1"/>
  <c r="I636" i="26"/>
  <c r="I602" i="26"/>
  <c r="K602" i="26"/>
  <c r="M602" i="26" s="1"/>
  <c r="K563" i="26"/>
  <c r="M563" i="26" s="1"/>
  <c r="K559" i="26"/>
  <c r="M559" i="26" s="1"/>
  <c r="I559" i="26"/>
  <c r="L554" i="26"/>
  <c r="N554" i="26" s="1"/>
  <c r="J554" i="26"/>
  <c r="K547" i="26"/>
  <c r="M547" i="26" s="1"/>
  <c r="I547" i="26"/>
  <c r="J542" i="26"/>
  <c r="L542" i="26"/>
  <c r="N542" i="26" s="1"/>
  <c r="K527" i="26"/>
  <c r="M527" i="26" s="1"/>
  <c r="I527" i="26"/>
  <c r="K347" i="26"/>
  <c r="M347" i="26" s="1"/>
  <c r="J342" i="26"/>
  <c r="L342" i="26"/>
  <c r="N342" i="26" s="1"/>
  <c r="I179" i="26"/>
  <c r="K179" i="26"/>
  <c r="M179" i="26" s="1"/>
  <c r="L595" i="26"/>
  <c r="N595" i="26" s="1"/>
  <c r="K592" i="26"/>
  <c r="M592" i="26" s="1"/>
  <c r="I592" i="26"/>
  <c r="I584" i="26"/>
  <c r="K584" i="26"/>
  <c r="M584" i="26" s="1"/>
  <c r="K576" i="26"/>
  <c r="M576" i="26" s="1"/>
  <c r="I576" i="26"/>
  <c r="J571" i="26"/>
  <c r="L571" i="26"/>
  <c r="N571" i="26" s="1"/>
  <c r="K568" i="26"/>
  <c r="M568" i="26" s="1"/>
  <c r="I568" i="26"/>
  <c r="K516" i="26"/>
  <c r="M516" i="26" s="1"/>
  <c r="I516" i="26"/>
  <c r="J511" i="26"/>
  <c r="L511" i="26"/>
  <c r="N511" i="26" s="1"/>
  <c r="L507" i="26"/>
  <c r="N507" i="26" s="1"/>
  <c r="L503" i="26"/>
  <c r="N503" i="26" s="1"/>
  <c r="J503" i="26"/>
  <c r="K492" i="26"/>
  <c r="M492" i="26" s="1"/>
  <c r="I492" i="26"/>
  <c r="L487" i="26"/>
  <c r="N487" i="26" s="1"/>
  <c r="K336" i="26"/>
  <c r="M336" i="26" s="1"/>
  <c r="I336" i="26"/>
  <c r="J331" i="26"/>
  <c r="L331" i="26"/>
  <c r="N331" i="26" s="1"/>
  <c r="K478" i="26"/>
  <c r="M478" i="26" s="1"/>
  <c r="L473" i="26"/>
  <c r="N473" i="26" s="1"/>
  <c r="K470" i="26"/>
  <c r="M470" i="26" s="1"/>
  <c r="K466" i="26"/>
  <c r="M466" i="26" s="1"/>
  <c r="I466" i="26"/>
  <c r="I330" i="26"/>
  <c r="K330" i="26"/>
  <c r="M330" i="26" s="1"/>
  <c r="K322" i="26"/>
  <c r="M322" i="26" s="1"/>
  <c r="I322" i="26"/>
  <c r="K625" i="26"/>
  <c r="M625" i="26" s="1"/>
  <c r="I625" i="26"/>
  <c r="K617" i="26"/>
  <c r="M617" i="26" s="1"/>
  <c r="L458" i="26"/>
  <c r="N458" i="26" s="1"/>
  <c r="J458" i="26"/>
  <c r="K451" i="26"/>
  <c r="M451" i="26" s="1"/>
  <c r="L446" i="26"/>
  <c r="N446" i="26" s="1"/>
  <c r="I439" i="26"/>
  <c r="K439" i="26"/>
  <c r="M439" i="26" s="1"/>
  <c r="L434" i="26"/>
  <c r="N434" i="26" s="1"/>
  <c r="L430" i="26"/>
  <c r="N430" i="26" s="1"/>
  <c r="K423" i="26"/>
  <c r="M423" i="26" s="1"/>
  <c r="I316" i="26"/>
  <c r="K316" i="26"/>
  <c r="M316" i="26" s="1"/>
  <c r="L311" i="26"/>
  <c r="N311" i="26" s="1"/>
  <c r="J311" i="26"/>
  <c r="L307" i="26"/>
  <c r="N307" i="26" s="1"/>
  <c r="K296" i="26"/>
  <c r="M296" i="26" s="1"/>
  <c r="I296" i="26"/>
  <c r="L414" i="26"/>
  <c r="N414" i="26" s="1"/>
  <c r="L284" i="26"/>
  <c r="N284" i="26" s="1"/>
  <c r="J284" i="26"/>
  <c r="K281" i="26"/>
  <c r="M281" i="26" s="1"/>
  <c r="I281" i="26"/>
  <c r="I273" i="26"/>
  <c r="K273" i="26"/>
  <c r="M273" i="26" s="1"/>
  <c r="J168" i="26"/>
  <c r="L168" i="26"/>
  <c r="N168" i="26" s="1"/>
  <c r="J638" i="26"/>
  <c r="L638" i="26"/>
  <c r="N638" i="26" s="1"/>
  <c r="J600" i="26"/>
  <c r="L600" i="26"/>
  <c r="N600" i="26" s="1"/>
  <c r="K558" i="26"/>
  <c r="M558" i="26" s="1"/>
  <c r="L549" i="26"/>
  <c r="N549" i="26" s="1"/>
  <c r="I542" i="26"/>
  <c r="K542" i="26"/>
  <c r="M542" i="26" s="1"/>
  <c r="K538" i="26"/>
  <c r="M538" i="26" s="1"/>
  <c r="I538" i="26"/>
  <c r="I530" i="26"/>
  <c r="K530" i="26"/>
  <c r="M530" i="26" s="1"/>
  <c r="L525" i="26"/>
  <c r="N525" i="26" s="1"/>
  <c r="J525" i="26"/>
  <c r="K362" i="26"/>
  <c r="M362" i="26" s="1"/>
  <c r="I362" i="26"/>
  <c r="L357" i="26"/>
  <c r="N357" i="26" s="1"/>
  <c r="J357" i="26"/>
  <c r="I354" i="26"/>
  <c r="K354" i="26"/>
  <c r="M354" i="26" s="1"/>
  <c r="K342" i="26"/>
  <c r="M342" i="26" s="1"/>
  <c r="I342" i="26"/>
  <c r="K634" i="26"/>
  <c r="M634" i="26" s="1"/>
  <c r="I634" i="26"/>
  <c r="J598" i="26"/>
  <c r="L598" i="26"/>
  <c r="N598" i="26" s="1"/>
  <c r="L590" i="26"/>
  <c r="N590" i="26" s="1"/>
  <c r="I587" i="26"/>
  <c r="K587" i="26"/>
  <c r="M587" i="26" s="1"/>
  <c r="J582" i="26"/>
  <c r="L582" i="26"/>
  <c r="N582" i="26" s="1"/>
  <c r="L578" i="26"/>
  <c r="N578" i="26" s="1"/>
  <c r="J578" i="26"/>
  <c r="I571" i="26"/>
  <c r="K571" i="26"/>
  <c r="M571" i="26" s="1"/>
  <c r="L518" i="26"/>
  <c r="N518" i="26" s="1"/>
  <c r="L514" i="26"/>
  <c r="N514" i="26" s="1"/>
  <c r="L510" i="26"/>
  <c r="N510" i="26" s="1"/>
  <c r="K503" i="26"/>
  <c r="M503" i="26" s="1"/>
  <c r="I503" i="26"/>
  <c r="L494" i="26"/>
  <c r="N494" i="26" s="1"/>
  <c r="J494" i="26"/>
  <c r="K487" i="26"/>
  <c r="M487" i="26" s="1"/>
  <c r="K339" i="26"/>
  <c r="M339" i="26" s="1"/>
  <c r="I339" i="26"/>
  <c r="L334" i="26"/>
  <c r="N334" i="26" s="1"/>
  <c r="J334" i="26"/>
  <c r="L629" i="26"/>
  <c r="N629" i="26" s="1"/>
  <c r="K473" i="26"/>
  <c r="M473" i="26" s="1"/>
  <c r="I473" i="26"/>
  <c r="K465" i="26"/>
  <c r="M465" i="26" s="1"/>
  <c r="I465" i="26"/>
  <c r="I461" i="26"/>
  <c r="K461" i="26"/>
  <c r="M461" i="26" s="1"/>
  <c r="L328" i="26"/>
  <c r="N328" i="26" s="1"/>
  <c r="K620" i="26"/>
  <c r="M620" i="26" s="1"/>
  <c r="I620" i="26"/>
  <c r="L615" i="26"/>
  <c r="N615" i="26" s="1"/>
  <c r="L457" i="26"/>
  <c r="N457" i="26" s="1"/>
  <c r="J457" i="26"/>
  <c r="K446" i="26"/>
  <c r="M446" i="26" s="1"/>
  <c r="I446" i="26"/>
  <c r="I442" i="26"/>
  <c r="K442" i="26"/>
  <c r="M442" i="26" s="1"/>
  <c r="K438" i="26"/>
  <c r="M438" i="26" s="1"/>
  <c r="I438" i="26"/>
  <c r="L433" i="26"/>
  <c r="N433" i="26" s="1"/>
  <c r="L429" i="26"/>
  <c r="N429" i="26" s="1"/>
  <c r="J429" i="26"/>
  <c r="K422" i="26"/>
  <c r="M422" i="26" s="1"/>
  <c r="J314" i="26"/>
  <c r="L314" i="26"/>
  <c r="N314" i="26" s="1"/>
  <c r="K311" i="26"/>
  <c r="M311" i="26" s="1"/>
  <c r="I311" i="26"/>
  <c r="L306" i="26"/>
  <c r="N306" i="26" s="1"/>
  <c r="J306" i="26"/>
  <c r="I299" i="26"/>
  <c r="K299" i="26"/>
  <c r="M299" i="26" s="1"/>
  <c r="J417" i="26"/>
  <c r="L417" i="26"/>
  <c r="N417" i="26" s="1"/>
  <c r="K284" i="26"/>
  <c r="M284" i="26" s="1"/>
  <c r="I284" i="26"/>
  <c r="L279" i="26"/>
  <c r="N279" i="26" s="1"/>
  <c r="J279" i="26"/>
  <c r="L271" i="26"/>
  <c r="N271" i="26" s="1"/>
  <c r="J263" i="26"/>
  <c r="L263" i="26"/>
  <c r="N263" i="26" s="1"/>
  <c r="L171" i="26"/>
  <c r="N171" i="26" s="1"/>
  <c r="J171" i="26"/>
  <c r="J163" i="26"/>
  <c r="L163" i="26"/>
  <c r="N163" i="26" s="1"/>
  <c r="K160" i="26"/>
  <c r="M160" i="26" s="1"/>
  <c r="I160" i="26"/>
  <c r="K156" i="26"/>
  <c r="M156" i="26" s="1"/>
  <c r="I156" i="26"/>
  <c r="K152" i="26"/>
  <c r="M152" i="26" s="1"/>
  <c r="L147" i="26"/>
  <c r="N147" i="26" s="1"/>
  <c r="J147" i="26"/>
  <c r="L143" i="26"/>
  <c r="N143" i="26" s="1"/>
  <c r="J143" i="26"/>
  <c r="J408" i="26"/>
  <c r="L408" i="26"/>
  <c r="N408" i="26" s="1"/>
  <c r="L253" i="26"/>
  <c r="N253" i="26" s="1"/>
  <c r="J253" i="26"/>
  <c r="K139" i="26"/>
  <c r="M139" i="26" s="1"/>
  <c r="J134" i="26"/>
  <c r="L134" i="26"/>
  <c r="N134" i="26" s="1"/>
  <c r="L130" i="26"/>
  <c r="N130" i="26" s="1"/>
  <c r="J130" i="26"/>
  <c r="L402" i="26"/>
  <c r="N402" i="26" s="1"/>
  <c r="J402" i="26"/>
  <c r="L237" i="26"/>
  <c r="N237" i="26" s="1"/>
  <c r="J237" i="26"/>
  <c r="L233" i="26"/>
  <c r="N233" i="26" s="1"/>
  <c r="J233" i="26"/>
  <c r="K226" i="26"/>
  <c r="M226" i="26" s="1"/>
  <c r="I222" i="26"/>
  <c r="K222" i="26"/>
  <c r="M222" i="26" s="1"/>
  <c r="K214" i="26"/>
  <c r="M214" i="26" s="1"/>
  <c r="K210" i="26"/>
  <c r="M210" i="26" s="1"/>
  <c r="J121" i="26"/>
  <c r="L121" i="26"/>
  <c r="N121" i="26" s="1"/>
  <c r="K114" i="26"/>
  <c r="M114" i="26" s="1"/>
  <c r="I114" i="26"/>
  <c r="L105" i="26"/>
  <c r="N105" i="26" s="1"/>
  <c r="I102" i="26"/>
  <c r="K102" i="26"/>
  <c r="M102" i="26" s="1"/>
  <c r="L97" i="26"/>
  <c r="N97" i="26" s="1"/>
  <c r="L93" i="26"/>
  <c r="N93" i="26" s="1"/>
  <c r="K399" i="26"/>
  <c r="M399" i="26" s="1"/>
  <c r="I399" i="26"/>
  <c r="K387" i="26"/>
  <c r="M387" i="26" s="1"/>
  <c r="I387" i="26"/>
  <c r="K379" i="26"/>
  <c r="M379" i="26" s="1"/>
  <c r="I379" i="26"/>
  <c r="K375" i="26"/>
  <c r="M375" i="26" s="1"/>
  <c r="I375" i="26"/>
  <c r="K205" i="26"/>
  <c r="M205" i="26" s="1"/>
  <c r="I205" i="26"/>
  <c r="J200" i="26"/>
  <c r="L200" i="26"/>
  <c r="N200" i="26" s="1"/>
  <c r="K189" i="26"/>
  <c r="M189" i="26" s="1"/>
  <c r="E188" i="26"/>
  <c r="I292" i="26" s="1"/>
  <c r="L639" i="26"/>
  <c r="N639" i="26" s="1"/>
  <c r="L558" i="26"/>
  <c r="N558" i="26" s="1"/>
  <c r="J558" i="26"/>
  <c r="K555" i="26"/>
  <c r="M555" i="26" s="1"/>
  <c r="I555" i="26"/>
  <c r="I551" i="26"/>
  <c r="K551" i="26"/>
  <c r="M551" i="26" s="1"/>
  <c r="I543" i="26"/>
  <c r="K543" i="26"/>
  <c r="M543" i="26" s="1"/>
  <c r="J538" i="26"/>
  <c r="L538" i="26"/>
  <c r="N538" i="26" s="1"/>
  <c r="L534" i="26"/>
  <c r="N534" i="26" s="1"/>
  <c r="J534" i="26"/>
  <c r="L530" i="26"/>
  <c r="N530" i="26" s="1"/>
  <c r="J530" i="26"/>
  <c r="L522" i="26"/>
  <c r="N522" i="26" s="1"/>
  <c r="J522" i="26"/>
  <c r="J362" i="26"/>
  <c r="L362" i="26"/>
  <c r="N362" i="26" s="1"/>
  <c r="L354" i="26"/>
  <c r="N354" i="26" s="1"/>
  <c r="J354" i="26"/>
  <c r="I351" i="26"/>
  <c r="K351" i="26"/>
  <c r="M351" i="26" s="1"/>
  <c r="I343" i="26"/>
  <c r="K343" i="26"/>
  <c r="M343" i="26" s="1"/>
  <c r="L630" i="26"/>
  <c r="N630" i="26" s="1"/>
  <c r="I588" i="26"/>
  <c r="K588" i="26"/>
  <c r="M588" i="26" s="1"/>
  <c r="J587" i="26"/>
  <c r="L587" i="26"/>
  <c r="N587" i="26" s="1"/>
  <c r="J579" i="26"/>
  <c r="L579" i="26"/>
  <c r="N579" i="26" s="1"/>
  <c r="K572" i="26"/>
  <c r="M572" i="26" s="1"/>
  <c r="I572" i="26"/>
  <c r="K564" i="26"/>
  <c r="M564" i="26" s="1"/>
  <c r="I564" i="26"/>
  <c r="L515" i="26"/>
  <c r="N515" i="26" s="1"/>
  <c r="K508" i="26"/>
  <c r="M508" i="26" s="1"/>
  <c r="I508" i="26"/>
  <c r="L499" i="26"/>
  <c r="N499" i="26" s="1"/>
  <c r="J495" i="26"/>
  <c r="L495" i="26"/>
  <c r="N495" i="26" s="1"/>
  <c r="L491" i="26"/>
  <c r="N491" i="26" s="1"/>
  <c r="J491" i="26"/>
  <c r="K484" i="26"/>
  <c r="M484" i="26" s="1"/>
  <c r="I484" i="26"/>
  <c r="I340" i="26"/>
  <c r="K340" i="26"/>
  <c r="M340" i="26" s="1"/>
  <c r="I332" i="26"/>
  <c r="K332" i="26"/>
  <c r="M332" i="26" s="1"/>
  <c r="I627" i="26"/>
  <c r="K627" i="26"/>
  <c r="M627" i="26" s="1"/>
  <c r="L469" i="26"/>
  <c r="N469" i="26" s="1"/>
  <c r="J469" i="26"/>
  <c r="J461" i="26"/>
  <c r="L461" i="26"/>
  <c r="N461" i="26" s="1"/>
  <c r="L329" i="26"/>
  <c r="N329" i="26" s="1"/>
  <c r="J624" i="26"/>
  <c r="L624" i="26"/>
  <c r="N624" i="26" s="1"/>
  <c r="K621" i="26"/>
  <c r="M621" i="26" s="1"/>
  <c r="I621" i="26"/>
  <c r="K455" i="26"/>
  <c r="M455" i="26" s="1"/>
  <c r="I447" i="26"/>
  <c r="K447" i="26"/>
  <c r="M447" i="26" s="1"/>
  <c r="K443" i="26"/>
  <c r="M443" i="26" s="1"/>
  <c r="I443" i="26"/>
  <c r="L438" i="26"/>
  <c r="N438" i="26" s="1"/>
  <c r="K431" i="26"/>
  <c r="M431" i="26" s="1"/>
  <c r="I431" i="26"/>
  <c r="L422" i="26"/>
  <c r="N422" i="26" s="1"/>
  <c r="K419" i="26"/>
  <c r="M419" i="26" s="1"/>
  <c r="I419" i="26"/>
  <c r="L315" i="26"/>
  <c r="N315" i="26" s="1"/>
  <c r="J315" i="26"/>
  <c r="K304" i="26"/>
  <c r="M304" i="26" s="1"/>
  <c r="I304" i="26"/>
  <c r="L299" i="26"/>
  <c r="N299" i="26" s="1"/>
  <c r="J299" i="26"/>
  <c r="K292" i="26"/>
  <c r="M292" i="26" s="1"/>
  <c r="K289" i="26"/>
  <c r="M289" i="26" s="1"/>
  <c r="I289" i="26"/>
  <c r="K285" i="26"/>
  <c r="M285" i="26" s="1"/>
  <c r="I285" i="26"/>
  <c r="L280" i="26"/>
  <c r="N280" i="26" s="1"/>
  <c r="J280" i="26"/>
  <c r="L268" i="26"/>
  <c r="N268" i="26" s="1"/>
  <c r="J268" i="26"/>
  <c r="K265" i="26"/>
  <c r="M265" i="26" s="1"/>
  <c r="I265" i="26"/>
  <c r="I173" i="26"/>
  <c r="K173" i="26"/>
  <c r="M173" i="26" s="1"/>
  <c r="K145" i="26"/>
  <c r="M145" i="26" s="1"/>
  <c r="K639" i="26"/>
  <c r="M639" i="26" s="1"/>
  <c r="J604" i="26"/>
  <c r="L604" i="26"/>
  <c r="N604" i="26" s="1"/>
  <c r="I562" i="26"/>
  <c r="K562" i="26"/>
  <c r="M562" i="26" s="1"/>
  <c r="L557" i="26"/>
  <c r="N557" i="26" s="1"/>
  <c r="J557" i="26"/>
  <c r="I554" i="26"/>
  <c r="K554" i="26"/>
  <c r="M554" i="26" s="1"/>
  <c r="K550" i="26"/>
  <c r="M550" i="26" s="1"/>
  <c r="I550" i="26"/>
  <c r="K546" i="26"/>
  <c r="M546" i="26" s="1"/>
  <c r="I546" i="26"/>
  <c r="L541" i="26"/>
  <c r="N541" i="26" s="1"/>
  <c r="J541" i="26"/>
  <c r="I534" i="26"/>
  <c r="K534" i="26"/>
  <c r="M534" i="26" s="1"/>
  <c r="L529" i="26"/>
  <c r="N529" i="26" s="1"/>
  <c r="K522" i="26"/>
  <c r="M522" i="26" s="1"/>
  <c r="I522" i="26"/>
  <c r="L361" i="26"/>
  <c r="N361" i="26" s="1"/>
  <c r="J361" i="26"/>
  <c r="K358" i="26"/>
  <c r="M358" i="26" s="1"/>
  <c r="I358" i="26"/>
  <c r="K350" i="26"/>
  <c r="M350" i="26" s="1"/>
  <c r="I350" i="26"/>
  <c r="L345" i="26"/>
  <c r="N345" i="26" s="1"/>
  <c r="J345" i="26"/>
  <c r="L633" i="26"/>
  <c r="N633" i="26" s="1"/>
  <c r="I595" i="26"/>
  <c r="K595" i="26"/>
  <c r="M595" i="26" s="1"/>
  <c r="K583" i="26"/>
  <c r="M583" i="26" s="1"/>
  <c r="I583" i="26"/>
  <c r="L574" i="26"/>
  <c r="N574" i="26" s="1"/>
  <c r="J574" i="26"/>
  <c r="L566" i="26"/>
  <c r="N566" i="26" s="1"/>
  <c r="K515" i="26"/>
  <c r="M515" i="26" s="1"/>
  <c r="I515" i="26"/>
  <c r="K507" i="26"/>
  <c r="M507" i="26" s="1"/>
  <c r="I507" i="26"/>
  <c r="J502" i="26"/>
  <c r="L502" i="26"/>
  <c r="N502" i="26" s="1"/>
  <c r="K499" i="26"/>
  <c r="M499" i="26" s="1"/>
  <c r="I499" i="26"/>
  <c r="K495" i="26"/>
  <c r="M495" i="26" s="1"/>
  <c r="I495" i="26"/>
  <c r="J490" i="26"/>
  <c r="L490" i="26"/>
  <c r="N490" i="26" s="1"/>
  <c r="K483" i="26"/>
  <c r="M483" i="26" s="1"/>
  <c r="I483" i="26"/>
  <c r="K335" i="26"/>
  <c r="M335" i="26" s="1"/>
  <c r="I626" i="26"/>
  <c r="K626" i="26"/>
  <c r="M626" i="26" s="1"/>
  <c r="K477" i="26"/>
  <c r="M477" i="26" s="1"/>
  <c r="I477" i="26"/>
  <c r="J472" i="26"/>
  <c r="L472" i="26"/>
  <c r="N472" i="26" s="1"/>
  <c r="L468" i="26"/>
  <c r="N468" i="26" s="1"/>
  <c r="L464" i="26"/>
  <c r="N464" i="26" s="1"/>
  <c r="J464" i="26"/>
  <c r="K329" i="26"/>
  <c r="M329" i="26" s="1"/>
  <c r="I329" i="26"/>
  <c r="I325" i="26"/>
  <c r="K325" i="26"/>
  <c r="M325" i="26" s="1"/>
  <c r="J320" i="26"/>
  <c r="L320" i="26"/>
  <c r="N320" i="26" s="1"/>
  <c r="L623" i="26"/>
  <c r="N623" i="26" s="1"/>
  <c r="K616" i="26"/>
  <c r="M616" i="26" s="1"/>
  <c r="K458" i="26"/>
  <c r="M458" i="26" s="1"/>
  <c r="I458" i="26"/>
  <c r="J453" i="26"/>
  <c r="L453" i="26"/>
  <c r="N453" i="26" s="1"/>
  <c r="K450" i="26"/>
  <c r="M450" i="26" s="1"/>
  <c r="I450" i="26"/>
  <c r="L445" i="26"/>
  <c r="N445" i="26" s="1"/>
  <c r="K434" i="26"/>
  <c r="M434" i="26" s="1"/>
  <c r="I434" i="26"/>
  <c r="L425" i="26"/>
  <c r="N425" i="26" s="1"/>
  <c r="J425" i="26"/>
  <c r="J421" i="26"/>
  <c r="L421" i="26"/>
  <c r="N421" i="26" s="1"/>
  <c r="L318" i="26"/>
  <c r="N318" i="26" s="1"/>
  <c r="K307" i="26"/>
  <c r="M307" i="26" s="1"/>
  <c r="J302" i="26"/>
  <c r="L302" i="26"/>
  <c r="N302" i="26" s="1"/>
  <c r="L294" i="26"/>
  <c r="N294" i="26" s="1"/>
  <c r="J294" i="26"/>
  <c r="K414" i="26"/>
  <c r="M414" i="26" s="1"/>
  <c r="I414" i="26"/>
  <c r="L287" i="26"/>
  <c r="N287" i="26" s="1"/>
  <c r="J287" i="26"/>
  <c r="K276" i="26"/>
  <c r="M276" i="26" s="1"/>
  <c r="K268" i="26"/>
  <c r="M268" i="26" s="1"/>
  <c r="I268" i="26"/>
  <c r="K176" i="26"/>
  <c r="M176" i="26" s="1"/>
  <c r="I176" i="26"/>
  <c r="K172" i="26"/>
  <c r="M172" i="26" s="1"/>
  <c r="I172" i="26"/>
  <c r="L167" i="26"/>
  <c r="N167" i="26" s="1"/>
  <c r="J167" i="26"/>
  <c r="K413" i="26"/>
  <c r="M413" i="26" s="1"/>
  <c r="I413" i="26"/>
  <c r="L257" i="26"/>
  <c r="N257" i="26" s="1"/>
  <c r="J257" i="26"/>
  <c r="J151" i="26"/>
  <c r="L151" i="26"/>
  <c r="N151" i="26" s="1"/>
  <c r="K140" i="26"/>
  <c r="M140" i="26" s="1"/>
  <c r="I140" i="26"/>
  <c r="K409" i="26"/>
  <c r="M409" i="26" s="1"/>
  <c r="I409" i="26"/>
  <c r="I250" i="26"/>
  <c r="K250" i="26"/>
  <c r="M250" i="26" s="1"/>
  <c r="K246" i="26"/>
  <c r="M246" i="26" s="1"/>
  <c r="I246" i="26"/>
  <c r="L138" i="26"/>
  <c r="N138" i="26" s="1"/>
  <c r="J138" i="26"/>
  <c r="I131" i="26"/>
  <c r="K131" i="26"/>
  <c r="M131" i="26" s="1"/>
  <c r="L126" i="26"/>
  <c r="N126" i="26" s="1"/>
  <c r="J126" i="26"/>
  <c r="K242" i="26"/>
  <c r="M242" i="26" s="1"/>
  <c r="K230" i="26"/>
  <c r="M230" i="26" s="1"/>
  <c r="L225" i="26"/>
  <c r="N225" i="26" s="1"/>
  <c r="J225" i="26"/>
  <c r="K218" i="26"/>
  <c r="M218" i="26" s="1"/>
  <c r="J213" i="26"/>
  <c r="L213" i="26"/>
  <c r="N213" i="26" s="1"/>
  <c r="I122" i="26"/>
  <c r="K122" i="26"/>
  <c r="M122" i="26" s="1"/>
  <c r="L117" i="26"/>
  <c r="N117" i="26" s="1"/>
  <c r="J117" i="26"/>
  <c r="L113" i="26"/>
  <c r="N113" i="26" s="1"/>
  <c r="J113" i="26"/>
  <c r="L109" i="26"/>
  <c r="N109" i="26" s="1"/>
  <c r="J109" i="26"/>
  <c r="L101" i="26"/>
  <c r="N101" i="26" s="1"/>
  <c r="K395" i="26"/>
  <c r="M395" i="26" s="1"/>
  <c r="I395" i="26"/>
  <c r="K391" i="26"/>
  <c r="M391" i="26" s="1"/>
  <c r="I391" i="26"/>
  <c r="K383" i="26"/>
  <c r="M383" i="26" s="1"/>
  <c r="I383" i="26"/>
  <c r="L374" i="26"/>
  <c r="N374" i="26" s="1"/>
  <c r="L208" i="26"/>
  <c r="N208" i="26" s="1"/>
  <c r="J208" i="26"/>
  <c r="L204" i="26"/>
  <c r="N204" i="26" s="1"/>
  <c r="L196" i="26"/>
  <c r="N196" i="26" s="1"/>
  <c r="J196" i="26"/>
  <c r="J192" i="26"/>
  <c r="L192" i="26"/>
  <c r="N192" i="26" s="1"/>
  <c r="L90" i="26"/>
  <c r="N90" i="26" s="1"/>
  <c r="J90" i="26"/>
  <c r="L86" i="26"/>
  <c r="N86" i="26" s="1"/>
  <c r="L82" i="26"/>
  <c r="N82" i="26" s="1"/>
  <c r="F81" i="26"/>
  <c r="J156" i="26" s="1"/>
  <c r="K71" i="26"/>
  <c r="M71" i="26" s="1"/>
  <c r="I71" i="26"/>
  <c r="L66" i="26"/>
  <c r="N66" i="26" s="1"/>
  <c r="J66" i="26"/>
  <c r="L62" i="26"/>
  <c r="N62" i="26" s="1"/>
  <c r="L58" i="26"/>
  <c r="N58" i="26" s="1"/>
  <c r="J58" i="26"/>
  <c r="J54" i="26"/>
  <c r="L54" i="26"/>
  <c r="N54" i="26" s="1"/>
  <c r="K51" i="26"/>
  <c r="M51" i="26" s="1"/>
  <c r="I51" i="26"/>
  <c r="J50" i="26"/>
  <c r="L50" i="26"/>
  <c r="N50" i="26" s="1"/>
  <c r="K47" i="26"/>
  <c r="M47" i="26" s="1"/>
  <c r="I47" i="26"/>
  <c r="J46" i="26"/>
  <c r="L46" i="26"/>
  <c r="N46" i="26" s="1"/>
  <c r="K43" i="26"/>
  <c r="M43" i="26" s="1"/>
  <c r="I43" i="26"/>
  <c r="L38" i="26"/>
  <c r="N38" i="26" s="1"/>
  <c r="J38" i="26"/>
  <c r="L637" i="26"/>
  <c r="N637" i="26" s="1"/>
  <c r="J637" i="26"/>
  <c r="L603" i="26"/>
  <c r="N603" i="26" s="1"/>
  <c r="J603" i="26"/>
  <c r="L599" i="26"/>
  <c r="N599" i="26" s="1"/>
  <c r="J599" i="26"/>
  <c r="L560" i="26"/>
  <c r="N560" i="26" s="1"/>
  <c r="J560" i="26"/>
  <c r="L556" i="26"/>
  <c r="N556" i="26" s="1"/>
  <c r="J556" i="26"/>
  <c r="K553" i="26"/>
  <c r="M553" i="26" s="1"/>
  <c r="I553" i="26"/>
  <c r="J548" i="26"/>
  <c r="L548" i="26"/>
  <c r="N548" i="26" s="1"/>
  <c r="K545" i="26"/>
  <c r="M545" i="26" s="1"/>
  <c r="I545" i="26"/>
  <c r="K541" i="26"/>
  <c r="M541" i="26" s="1"/>
  <c r="I541" i="26"/>
  <c r="L536" i="26"/>
  <c r="N536" i="26" s="1"/>
  <c r="J536" i="26"/>
  <c r="L532" i="26"/>
  <c r="N532" i="26" s="1"/>
  <c r="J532" i="26"/>
  <c r="L528" i="26"/>
  <c r="N528" i="26" s="1"/>
  <c r="J524" i="26"/>
  <c r="L524" i="26"/>
  <c r="N524" i="26" s="1"/>
  <c r="I521" i="26"/>
  <c r="K521" i="26"/>
  <c r="M521" i="26" s="1"/>
  <c r="K361" i="26"/>
  <c r="M361" i="26" s="1"/>
  <c r="I361" i="26"/>
  <c r="K357" i="26"/>
  <c r="M357" i="26" s="1"/>
  <c r="I357" i="26"/>
  <c r="L352" i="26"/>
  <c r="N352" i="26" s="1"/>
  <c r="J352" i="26"/>
  <c r="J348" i="26"/>
  <c r="L348" i="26"/>
  <c r="N348" i="26" s="1"/>
  <c r="K345" i="26"/>
  <c r="M345" i="26" s="1"/>
  <c r="I345" i="26"/>
  <c r="J180" i="26"/>
  <c r="L180" i="26"/>
  <c r="N180" i="26" s="1"/>
  <c r="K633" i="26"/>
  <c r="M633" i="26" s="1"/>
  <c r="I633" i="26"/>
  <c r="K598" i="26"/>
  <c r="M598" i="26" s="1"/>
  <c r="I598" i="26"/>
  <c r="K594" i="26"/>
  <c r="M594" i="26" s="1"/>
  <c r="I594" i="26"/>
  <c r="K586" i="26"/>
  <c r="M586" i="26" s="1"/>
  <c r="I586" i="26"/>
  <c r="L581" i="26"/>
  <c r="N581" i="26" s="1"/>
  <c r="J581" i="26"/>
  <c r="J577" i="26"/>
  <c r="L577" i="26"/>
  <c r="N577" i="26" s="1"/>
  <c r="K574" i="26"/>
  <c r="M574" i="26" s="1"/>
  <c r="I574" i="26"/>
  <c r="J569" i="26"/>
  <c r="L569" i="26"/>
  <c r="N569" i="26" s="1"/>
  <c r="K566" i="26"/>
  <c r="M566" i="26" s="1"/>
  <c r="I566" i="26"/>
  <c r="L517" i="26"/>
  <c r="N517" i="26" s="1"/>
  <c r="L513" i="26"/>
  <c r="N513" i="26" s="1"/>
  <c r="J513" i="26"/>
  <c r="L509" i="26"/>
  <c r="N509" i="26" s="1"/>
  <c r="J509" i="26"/>
  <c r="I506" i="26"/>
  <c r="K506" i="26"/>
  <c r="M506" i="26" s="1"/>
  <c r="L501" i="26"/>
  <c r="N501" i="26" s="1"/>
  <c r="J501" i="26"/>
  <c r="K498" i="26"/>
  <c r="M498" i="26" s="1"/>
  <c r="I498" i="26"/>
  <c r="I494" i="26"/>
  <c r="K494" i="26"/>
  <c r="M494" i="26" s="1"/>
  <c r="L489" i="26"/>
  <c r="N489" i="26" s="1"/>
  <c r="L485" i="26"/>
  <c r="N485" i="26" s="1"/>
  <c r="L481" i="26"/>
  <c r="N481" i="26" s="1"/>
  <c r="J481" i="26"/>
  <c r="L337" i="26"/>
  <c r="N337" i="26" s="1"/>
  <c r="J337" i="26"/>
  <c r="J333" i="26"/>
  <c r="L333" i="26"/>
  <c r="N333" i="26" s="1"/>
  <c r="L628" i="26"/>
  <c r="N628" i="26" s="1"/>
  <c r="K480" i="26"/>
  <c r="M480" i="26" s="1"/>
  <c r="I480" i="26"/>
  <c r="I476" i="26"/>
  <c r="K476" i="26"/>
  <c r="M476" i="26" s="1"/>
  <c r="L471" i="26"/>
  <c r="N471" i="26" s="1"/>
  <c r="I468" i="26"/>
  <c r="K468" i="26"/>
  <c r="M468" i="26" s="1"/>
  <c r="J463" i="26"/>
  <c r="L463" i="26"/>
  <c r="N463" i="26" s="1"/>
  <c r="K460" i="26"/>
  <c r="M460" i="26" s="1"/>
  <c r="I460" i="26"/>
  <c r="K328" i="26"/>
  <c r="M328" i="26" s="1"/>
  <c r="K324" i="26"/>
  <c r="M324" i="26" s="1"/>
  <c r="I320" i="26"/>
  <c r="K320" i="26"/>
  <c r="M320" i="26" s="1"/>
  <c r="L622" i="26"/>
  <c r="N622" i="26" s="1"/>
  <c r="J622" i="26"/>
  <c r="K619" i="26"/>
  <c r="M619" i="26" s="1"/>
  <c r="I619" i="26"/>
  <c r="K615" i="26"/>
  <c r="M615" i="26" s="1"/>
  <c r="L456" i="26"/>
  <c r="N456" i="26" s="1"/>
  <c r="J456" i="26"/>
  <c r="I453" i="26"/>
  <c r="K453" i="26"/>
  <c r="M453" i="26" s="1"/>
  <c r="L448" i="26"/>
  <c r="N448" i="26" s="1"/>
  <c r="J448" i="26"/>
  <c r="J444" i="26"/>
  <c r="L444" i="26"/>
  <c r="N444" i="26" s="1"/>
  <c r="J440" i="26"/>
  <c r="L440" i="26"/>
  <c r="N440" i="26" s="1"/>
  <c r="L436" i="26"/>
  <c r="N436" i="26" s="1"/>
  <c r="K433" i="26"/>
  <c r="M433" i="26" s="1"/>
  <c r="I433" i="26"/>
  <c r="K429" i="26"/>
  <c r="M429" i="26" s="1"/>
  <c r="I429" i="26"/>
  <c r="K425" i="26"/>
  <c r="M425" i="26" s="1"/>
  <c r="I425" i="26"/>
  <c r="L420" i="26"/>
  <c r="N420" i="26" s="1"/>
  <c r="J420" i="26"/>
  <c r="L317" i="26"/>
  <c r="N317" i="26" s="1"/>
  <c r="J317" i="26"/>
  <c r="L313" i="26"/>
  <c r="N313" i="26" s="1"/>
  <c r="J313" i="26"/>
  <c r="L309" i="26"/>
  <c r="N309" i="26" s="1"/>
  <c r="J309" i="26"/>
  <c r="L305" i="26"/>
  <c r="N305" i="26" s="1"/>
  <c r="J305" i="26"/>
  <c r="I302" i="26"/>
  <c r="K302" i="26"/>
  <c r="M302" i="26" s="1"/>
  <c r="L297" i="26"/>
  <c r="N297" i="26" s="1"/>
  <c r="L293" i="26"/>
  <c r="N293" i="26" s="1"/>
  <c r="J293" i="26"/>
  <c r="K417" i="26"/>
  <c r="M417" i="26" s="1"/>
  <c r="I417" i="26"/>
  <c r="K291" i="26"/>
  <c r="M291" i="26" s="1"/>
  <c r="I291" i="26"/>
  <c r="K287" i="26"/>
  <c r="M287" i="26" s="1"/>
  <c r="I287" i="26"/>
  <c r="K283" i="26"/>
  <c r="M283" i="26" s="1"/>
  <c r="I283" i="26"/>
  <c r="L278" i="26"/>
  <c r="N278" i="26" s="1"/>
  <c r="K275" i="26"/>
  <c r="M275" i="26" s="1"/>
  <c r="I275" i="26"/>
  <c r="L270" i="26"/>
  <c r="N270" i="26" s="1"/>
  <c r="J270" i="26"/>
  <c r="K267" i="26"/>
  <c r="M267" i="26" s="1"/>
  <c r="K263" i="26"/>
  <c r="M263" i="26" s="1"/>
  <c r="I263" i="26"/>
  <c r="I175" i="26"/>
  <c r="K175" i="26"/>
  <c r="M175" i="26" s="1"/>
  <c r="I171" i="26"/>
  <c r="K171" i="26"/>
  <c r="M171" i="26" s="1"/>
  <c r="I167" i="26"/>
  <c r="K167" i="26"/>
  <c r="M167" i="26" s="1"/>
  <c r="I163" i="26"/>
  <c r="K163" i="26"/>
  <c r="M163" i="26" s="1"/>
  <c r="K261" i="26"/>
  <c r="M261" i="26" s="1"/>
  <c r="I261" i="26"/>
  <c r="I257" i="26"/>
  <c r="K257" i="26"/>
  <c r="M257" i="26" s="1"/>
  <c r="L158" i="26"/>
  <c r="N158" i="26" s="1"/>
  <c r="J158" i="26"/>
  <c r="K155" i="26"/>
  <c r="M155" i="26" s="1"/>
  <c r="K151" i="26"/>
  <c r="M151" i="26" s="1"/>
  <c r="I151" i="26"/>
  <c r="K147" i="26"/>
  <c r="M147" i="26" s="1"/>
  <c r="L142" i="26"/>
  <c r="N142" i="26" s="1"/>
  <c r="J142" i="26"/>
  <c r="K412" i="26"/>
  <c r="M412" i="26" s="1"/>
  <c r="I412" i="26"/>
  <c r="K408" i="26"/>
  <c r="M408" i="26" s="1"/>
  <c r="I408" i="26"/>
  <c r="K253" i="26"/>
  <c r="M253" i="26" s="1"/>
  <c r="K249" i="26"/>
  <c r="M249" i="26" s="1"/>
  <c r="I249" i="26"/>
  <c r="I245" i="26"/>
  <c r="K245" i="26"/>
  <c r="M245" i="26" s="1"/>
  <c r="K138" i="26"/>
  <c r="M138" i="26" s="1"/>
  <c r="K134" i="26"/>
  <c r="M134" i="26" s="1"/>
  <c r="I134" i="26"/>
  <c r="K130" i="26"/>
  <c r="M130" i="26" s="1"/>
  <c r="K126" i="26"/>
  <c r="M126" i="26" s="1"/>
  <c r="I126" i="26"/>
  <c r="L401" i="26"/>
  <c r="N401" i="26" s="1"/>
  <c r="K241" i="26"/>
  <c r="M241" i="26" s="1"/>
  <c r="I241" i="26"/>
  <c r="I237" i="26"/>
  <c r="K237" i="26"/>
  <c r="M237" i="26" s="1"/>
  <c r="I233" i="26"/>
  <c r="K233" i="26"/>
  <c r="M233" i="26" s="1"/>
  <c r="I229" i="26"/>
  <c r="K229" i="26"/>
  <c r="M229" i="26" s="1"/>
  <c r="J224" i="26"/>
  <c r="L224" i="26"/>
  <c r="N224" i="26" s="1"/>
  <c r="K221" i="26"/>
  <c r="M221" i="26" s="1"/>
  <c r="I221" i="26"/>
  <c r="K217" i="26"/>
  <c r="M217" i="26" s="1"/>
  <c r="I217" i="26"/>
  <c r="K213" i="26"/>
  <c r="M213" i="26" s="1"/>
  <c r="I213" i="26"/>
  <c r="K125" i="26"/>
  <c r="M125" i="26" s="1"/>
  <c r="K121" i="26"/>
  <c r="M121" i="26" s="1"/>
  <c r="K117" i="26"/>
  <c r="M117" i="26" s="1"/>
  <c r="I117" i="26"/>
  <c r="J112" i="26"/>
  <c r="L112" i="26"/>
  <c r="N112" i="26" s="1"/>
  <c r="K109" i="26"/>
  <c r="M109" i="26" s="1"/>
  <c r="I109" i="26"/>
  <c r="K105" i="26"/>
  <c r="M105" i="26" s="1"/>
  <c r="I105" i="26"/>
  <c r="L104" i="26"/>
  <c r="N104" i="26" s="1"/>
  <c r="J104" i="26"/>
  <c r="L100" i="26"/>
  <c r="N100" i="26" s="1"/>
  <c r="J100" i="26"/>
  <c r="K97" i="26"/>
  <c r="M97" i="26" s="1"/>
  <c r="K93" i="26"/>
  <c r="M93" i="26" s="1"/>
  <c r="K398" i="26"/>
  <c r="M398" i="26" s="1"/>
  <c r="I398" i="26"/>
  <c r="I394" i="26"/>
  <c r="K394" i="26"/>
  <c r="M394" i="26" s="1"/>
  <c r="K390" i="26"/>
  <c r="M390" i="26" s="1"/>
  <c r="I390" i="26"/>
  <c r="K386" i="26"/>
  <c r="M386" i="26" s="1"/>
  <c r="I386" i="26"/>
  <c r="K378" i="26"/>
  <c r="M378" i="26" s="1"/>
  <c r="I378" i="26"/>
  <c r="J373" i="26"/>
  <c r="L373" i="26"/>
  <c r="N373" i="26" s="1"/>
  <c r="L207" i="26"/>
  <c r="N207" i="26" s="1"/>
  <c r="J207" i="26"/>
  <c r="K204" i="26"/>
  <c r="M204" i="26" s="1"/>
  <c r="L199" i="26"/>
  <c r="N199" i="26" s="1"/>
  <c r="J199" i="26"/>
  <c r="L195" i="26"/>
  <c r="N195" i="26" s="1"/>
  <c r="I90" i="26"/>
  <c r="K90" i="26"/>
  <c r="M90" i="26" s="1"/>
  <c r="J635" i="26"/>
  <c r="L635" i="26"/>
  <c r="N635" i="26" s="1"/>
  <c r="L601" i="26"/>
  <c r="N601" i="26" s="1"/>
  <c r="J601" i="26"/>
  <c r="J562" i="26"/>
  <c r="L562" i="26"/>
  <c r="N562" i="26" s="1"/>
  <c r="L550" i="26"/>
  <c r="N550" i="26" s="1"/>
  <c r="J550" i="26"/>
  <c r="L546" i="26"/>
  <c r="N546" i="26" s="1"/>
  <c r="K539" i="26"/>
  <c r="M539" i="26" s="1"/>
  <c r="I539" i="26"/>
  <c r="K535" i="26"/>
  <c r="M535" i="26" s="1"/>
  <c r="I535" i="26"/>
  <c r="K531" i="26"/>
  <c r="M531" i="26" s="1"/>
  <c r="I531" i="26"/>
  <c r="L526" i="26"/>
  <c r="N526" i="26" s="1"/>
  <c r="K523" i="26"/>
  <c r="M523" i="26" s="1"/>
  <c r="I523" i="26"/>
  <c r="I363" i="26"/>
  <c r="K363" i="26"/>
  <c r="M363" i="26" s="1"/>
  <c r="J358" i="26"/>
  <c r="L358" i="26"/>
  <c r="N358" i="26" s="1"/>
  <c r="J350" i="26"/>
  <c r="L350" i="26"/>
  <c r="N350" i="26" s="1"/>
  <c r="J346" i="26"/>
  <c r="L346" i="26"/>
  <c r="N346" i="26" s="1"/>
  <c r="L634" i="26"/>
  <c r="N634" i="26" s="1"/>
  <c r="K596" i="26"/>
  <c r="M596" i="26" s="1"/>
  <c r="I596" i="26"/>
  <c r="L591" i="26"/>
  <c r="N591" i="26" s="1"/>
  <c r="I580" i="26"/>
  <c r="K580" i="26"/>
  <c r="M580" i="26" s="1"/>
  <c r="J575" i="26"/>
  <c r="L575" i="26"/>
  <c r="N575" i="26" s="1"/>
  <c r="L567" i="26"/>
  <c r="N567" i="26" s="1"/>
  <c r="I512" i="26"/>
  <c r="K512" i="26"/>
  <c r="M512" i="26" s="1"/>
  <c r="I504" i="26"/>
  <c r="K504" i="26"/>
  <c r="M504" i="26" s="1"/>
  <c r="I500" i="26"/>
  <c r="K500" i="26"/>
  <c r="M500" i="26" s="1"/>
  <c r="K488" i="26"/>
  <c r="M488" i="26" s="1"/>
  <c r="I488" i="26"/>
  <c r="L483" i="26"/>
  <c r="N483" i="26" s="1"/>
  <c r="J483" i="26"/>
  <c r="L335" i="26"/>
  <c r="N335" i="26" s="1"/>
  <c r="J335" i="26"/>
  <c r="J626" i="26"/>
  <c r="L626" i="26"/>
  <c r="N626" i="26" s="1"/>
  <c r="L477" i="26"/>
  <c r="N477" i="26" s="1"/>
  <c r="J477" i="26"/>
  <c r="J465" i="26"/>
  <c r="L465" i="26"/>
  <c r="N465" i="26" s="1"/>
  <c r="K462" i="26"/>
  <c r="M462" i="26" s="1"/>
  <c r="I462" i="26"/>
  <c r="K326" i="26"/>
  <c r="M326" i="26" s="1"/>
  <c r="I326" i="26"/>
  <c r="L321" i="26"/>
  <c r="N321" i="26" s="1"/>
  <c r="J321" i="26"/>
  <c r="L620" i="26"/>
  <c r="N620" i="26" s="1"/>
  <c r="J620" i="26"/>
  <c r="K613" i="26"/>
  <c r="M613" i="26" s="1"/>
  <c r="E612" i="26"/>
  <c r="I623" i="26" s="1"/>
  <c r="I613" i="26"/>
  <c r="J454" i="26"/>
  <c r="L454" i="26"/>
  <c r="N454" i="26" s="1"/>
  <c r="L450" i="26"/>
  <c r="N450" i="26" s="1"/>
  <c r="K435" i="26"/>
  <c r="M435" i="26" s="1"/>
  <c r="I435" i="26"/>
  <c r="L426" i="26"/>
  <c r="N426" i="26" s="1"/>
  <c r="L319" i="26"/>
  <c r="N319" i="26" s="1"/>
  <c r="J319" i="26"/>
  <c r="K312" i="26"/>
  <c r="M312" i="26" s="1"/>
  <c r="L303" i="26"/>
  <c r="N303" i="26" s="1"/>
  <c r="J303" i="26"/>
  <c r="I300" i="26"/>
  <c r="K300" i="26"/>
  <c r="M300" i="26" s="1"/>
  <c r="L295" i="26"/>
  <c r="N295" i="26" s="1"/>
  <c r="J295" i="26"/>
  <c r="K415" i="26"/>
  <c r="M415" i="26" s="1"/>
  <c r="I415" i="26"/>
  <c r="L288" i="26"/>
  <c r="N288" i="26" s="1"/>
  <c r="J288" i="26"/>
  <c r="L276" i="26"/>
  <c r="N276" i="26" s="1"/>
  <c r="L272" i="26"/>
  <c r="N272" i="26" s="1"/>
  <c r="J272" i="26"/>
  <c r="K269" i="26"/>
  <c r="M269" i="26" s="1"/>
  <c r="I269" i="26"/>
  <c r="L264" i="26"/>
  <c r="N264" i="26" s="1"/>
  <c r="J264" i="26"/>
  <c r="J172" i="26"/>
  <c r="L172" i="26"/>
  <c r="N172" i="26" s="1"/>
  <c r="I165" i="26"/>
  <c r="K165" i="26"/>
  <c r="M165" i="26" s="1"/>
  <c r="K635" i="26"/>
  <c r="M635" i="26" s="1"/>
  <c r="I635" i="26"/>
  <c r="I601" i="26"/>
  <c r="K601" i="26"/>
  <c r="M601" i="26" s="1"/>
  <c r="L561" i="26"/>
  <c r="N561" i="26" s="1"/>
  <c r="J561" i="26"/>
  <c r="J553" i="26"/>
  <c r="L553" i="26"/>
  <c r="N553" i="26" s="1"/>
  <c r="L545" i="26"/>
  <c r="N545" i="26" s="1"/>
  <c r="L537" i="26"/>
  <c r="N537" i="26" s="1"/>
  <c r="J537" i="26"/>
  <c r="J533" i="26"/>
  <c r="L533" i="26"/>
  <c r="N533" i="26" s="1"/>
  <c r="K526" i="26"/>
  <c r="M526" i="26" s="1"/>
  <c r="I526" i="26"/>
  <c r="J521" i="26"/>
  <c r="L521" i="26"/>
  <c r="N521" i="26" s="1"/>
  <c r="J353" i="26"/>
  <c r="L353" i="26"/>
  <c r="N353" i="26" s="1"/>
  <c r="L349" i="26"/>
  <c r="N349" i="26" s="1"/>
  <c r="J349" i="26"/>
  <c r="K346" i="26"/>
  <c r="M346" i="26" s="1"/>
  <c r="I346" i="26"/>
  <c r="L341" i="26"/>
  <c r="N341" i="26" s="1"/>
  <c r="J341" i="26"/>
  <c r="K630" i="26"/>
  <c r="M630" i="26" s="1"/>
  <c r="I630" i="26"/>
  <c r="L594" i="26"/>
  <c r="N594" i="26" s="1"/>
  <c r="J594" i="26"/>
  <c r="I591" i="26"/>
  <c r="K591" i="26"/>
  <c r="M591" i="26" s="1"/>
  <c r="L586" i="26"/>
  <c r="N586" i="26" s="1"/>
  <c r="J586" i="26"/>
  <c r="I579" i="26"/>
  <c r="K579" i="26"/>
  <c r="M579" i="26" s="1"/>
  <c r="I575" i="26"/>
  <c r="K575" i="26"/>
  <c r="M575" i="26" s="1"/>
  <c r="L570" i="26"/>
  <c r="N570" i="26" s="1"/>
  <c r="J570" i="26"/>
  <c r="K567" i="26"/>
  <c r="M567" i="26" s="1"/>
  <c r="I567" i="26"/>
  <c r="I519" i="26"/>
  <c r="K519" i="26"/>
  <c r="M519" i="26" s="1"/>
  <c r="I511" i="26"/>
  <c r="K511" i="26"/>
  <c r="M511" i="26" s="1"/>
  <c r="J506" i="26"/>
  <c r="L506" i="26"/>
  <c r="N506" i="26" s="1"/>
  <c r="L498" i="26"/>
  <c r="N498" i="26" s="1"/>
  <c r="J498" i="26"/>
  <c r="I491" i="26"/>
  <c r="K491" i="26"/>
  <c r="M491" i="26" s="1"/>
  <c r="L486" i="26"/>
  <c r="N486" i="26" s="1"/>
  <c r="J486" i="26"/>
  <c r="J482" i="26"/>
  <c r="L482" i="26"/>
  <c r="N482" i="26" s="1"/>
  <c r="L338" i="26"/>
  <c r="N338" i="26" s="1"/>
  <c r="K331" i="26"/>
  <c r="M331" i="26" s="1"/>
  <c r="I331" i="26"/>
  <c r="L480" i="26"/>
  <c r="N480" i="26" s="1"/>
  <c r="J480" i="26"/>
  <c r="J476" i="26"/>
  <c r="L476" i="26"/>
  <c r="N476" i="26" s="1"/>
  <c r="K469" i="26"/>
  <c r="M469" i="26" s="1"/>
  <c r="I469" i="26"/>
  <c r="L460" i="26"/>
  <c r="N460" i="26" s="1"/>
  <c r="J460" i="26"/>
  <c r="L324" i="26"/>
  <c r="N324" i="26" s="1"/>
  <c r="K321" i="26"/>
  <c r="M321" i="26" s="1"/>
  <c r="I321" i="26"/>
  <c r="I624" i="26"/>
  <c r="K624" i="26"/>
  <c r="M624" i="26" s="1"/>
  <c r="L619" i="26"/>
  <c r="N619" i="26" s="1"/>
  <c r="J619" i="26"/>
  <c r="K454" i="26"/>
  <c r="M454" i="26" s="1"/>
  <c r="I454" i="26"/>
  <c r="L449" i="26"/>
  <c r="N449" i="26" s="1"/>
  <c r="J449" i="26"/>
  <c r="J441" i="26"/>
  <c r="L441" i="26"/>
  <c r="N441" i="26" s="1"/>
  <c r="L437" i="26"/>
  <c r="N437" i="26" s="1"/>
  <c r="K430" i="26"/>
  <c r="M430" i="26" s="1"/>
  <c r="I430" i="26"/>
  <c r="K426" i="26"/>
  <c r="M426" i="26" s="1"/>
  <c r="I426" i="26"/>
  <c r="K319" i="26"/>
  <c r="M319" i="26" s="1"/>
  <c r="I319" i="26"/>
  <c r="K315" i="26"/>
  <c r="M315" i="26" s="1"/>
  <c r="I315" i="26"/>
  <c r="L310" i="26"/>
  <c r="N310" i="26" s="1"/>
  <c r="J310" i="26"/>
  <c r="K303" i="26"/>
  <c r="M303" i="26" s="1"/>
  <c r="I303" i="26"/>
  <c r="L298" i="26"/>
  <c r="N298" i="26" s="1"/>
  <c r="J298" i="26"/>
  <c r="K295" i="26"/>
  <c r="M295" i="26" s="1"/>
  <c r="I295" i="26"/>
  <c r="K418" i="26"/>
  <c r="M418" i="26" s="1"/>
  <c r="I418" i="26"/>
  <c r="J291" i="26"/>
  <c r="L291" i="26"/>
  <c r="N291" i="26" s="1"/>
  <c r="I288" i="26"/>
  <c r="K288" i="26"/>
  <c r="M288" i="26" s="1"/>
  <c r="J283" i="26"/>
  <c r="L283" i="26"/>
  <c r="N283" i="26" s="1"/>
  <c r="I280" i="26"/>
  <c r="K280" i="26"/>
  <c r="M280" i="26" s="1"/>
  <c r="J275" i="26"/>
  <c r="L275" i="26"/>
  <c r="N275" i="26" s="1"/>
  <c r="K272" i="26"/>
  <c r="M272" i="26" s="1"/>
  <c r="I272" i="26"/>
  <c r="L267" i="26"/>
  <c r="N267" i="26" s="1"/>
  <c r="J267" i="26"/>
  <c r="K264" i="26"/>
  <c r="M264" i="26" s="1"/>
  <c r="J175" i="26"/>
  <c r="L175" i="26"/>
  <c r="N175" i="26" s="1"/>
  <c r="K168" i="26"/>
  <c r="M168" i="26" s="1"/>
  <c r="I168" i="26"/>
  <c r="K164" i="26"/>
  <c r="M164" i="26" s="1"/>
  <c r="I164" i="26"/>
  <c r="L261" i="26"/>
  <c r="N261" i="26" s="1"/>
  <c r="J261" i="26"/>
  <c r="K258" i="26"/>
  <c r="M258" i="26" s="1"/>
  <c r="L159" i="26"/>
  <c r="N159" i="26" s="1"/>
  <c r="J159" i="26"/>
  <c r="L155" i="26"/>
  <c r="N155" i="26" s="1"/>
  <c r="J155" i="26"/>
  <c r="K148" i="26"/>
  <c r="M148" i="26" s="1"/>
  <c r="K144" i="26"/>
  <c r="M144" i="26" s="1"/>
  <c r="L412" i="26"/>
  <c r="N412" i="26" s="1"/>
  <c r="J412" i="26"/>
  <c r="K254" i="26"/>
  <c r="M254" i="26" s="1"/>
  <c r="I254" i="26"/>
  <c r="L249" i="26"/>
  <c r="N249" i="26" s="1"/>
  <c r="J249" i="26"/>
  <c r="J245" i="26"/>
  <c r="L245" i="26"/>
  <c r="N245" i="26" s="1"/>
  <c r="K135" i="26"/>
  <c r="M135" i="26" s="1"/>
  <c r="I135" i="26"/>
  <c r="K127" i="26"/>
  <c r="M127" i="26" s="1"/>
  <c r="K403" i="26"/>
  <c r="M403" i="26" s="1"/>
  <c r="I403" i="26"/>
  <c r="L241" i="26"/>
  <c r="N241" i="26" s="1"/>
  <c r="J241" i="26"/>
  <c r="I238" i="26"/>
  <c r="K238" i="26"/>
  <c r="M238" i="26" s="1"/>
  <c r="I234" i="26"/>
  <c r="K234" i="26"/>
  <c r="M234" i="26" s="1"/>
  <c r="L229" i="26"/>
  <c r="N229" i="26" s="1"/>
  <c r="J229" i="26"/>
  <c r="L221" i="26"/>
  <c r="N221" i="26" s="1"/>
  <c r="J221" i="26"/>
  <c r="L217" i="26"/>
  <c r="N217" i="26" s="1"/>
  <c r="J217" i="26"/>
  <c r="L125" i="26"/>
  <c r="N125" i="26" s="1"/>
  <c r="J125" i="26"/>
  <c r="K118" i="26"/>
  <c r="M118" i="26" s="1"/>
  <c r="K110" i="26"/>
  <c r="M110" i="26" s="1"/>
  <c r="I110" i="26"/>
  <c r="K106" i="26"/>
  <c r="M106" i="26" s="1"/>
  <c r="I106" i="26"/>
  <c r="K98" i="26"/>
  <c r="M98" i="26" s="1"/>
  <c r="I98" i="26"/>
  <c r="K94" i="26"/>
  <c r="M94" i="26" s="1"/>
  <c r="I94" i="26"/>
  <c r="L398" i="26"/>
  <c r="N398" i="26" s="1"/>
  <c r="J398" i="26"/>
  <c r="L394" i="26"/>
  <c r="N394" i="26" s="1"/>
  <c r="L390" i="26"/>
  <c r="N390" i="26" s="1"/>
  <c r="L386" i="26"/>
  <c r="N386" i="26" s="1"/>
  <c r="L382" i="26"/>
  <c r="N382" i="26" s="1"/>
  <c r="J382" i="26"/>
  <c r="L378" i="26"/>
  <c r="N378" i="26" s="1"/>
  <c r="J378" i="26"/>
  <c r="K209" i="26"/>
  <c r="M209" i="26" s="1"/>
  <c r="K201" i="26"/>
  <c r="M201" i="26" s="1"/>
  <c r="I201" i="26"/>
  <c r="K197" i="26"/>
  <c r="M197" i="26" s="1"/>
  <c r="K193" i="26"/>
  <c r="M193" i="26" s="1"/>
  <c r="K87" i="26"/>
  <c r="M87" i="26" s="1"/>
  <c r="I87" i="26"/>
  <c r="K83" i="26"/>
  <c r="M83" i="26" s="1"/>
  <c r="L70" i="26"/>
  <c r="N70" i="26" s="1"/>
  <c r="J70" i="26"/>
  <c r="K67" i="26"/>
  <c r="M67" i="26" s="1"/>
  <c r="I67" i="26"/>
  <c r="K63" i="26"/>
  <c r="M63" i="26" s="1"/>
  <c r="I63" i="26"/>
  <c r="K59" i="26"/>
  <c r="M59" i="26" s="1"/>
  <c r="I59" i="26"/>
  <c r="K55" i="26"/>
  <c r="M55" i="26" s="1"/>
  <c r="I55" i="26"/>
  <c r="L42" i="26"/>
  <c r="N42" i="26" s="1"/>
  <c r="J42" i="26"/>
  <c r="K39" i="26"/>
  <c r="M39" i="26" s="1"/>
  <c r="I35" i="26"/>
  <c r="K35" i="26"/>
  <c r="M35" i="26" s="1"/>
  <c r="L34" i="26"/>
  <c r="N34" i="26" s="1"/>
  <c r="J34" i="26"/>
  <c r="K31" i="26"/>
  <c r="M31" i="26" s="1"/>
  <c r="I31" i="26"/>
  <c r="L30" i="26"/>
  <c r="N30" i="26" s="1"/>
  <c r="J30" i="26"/>
  <c r="K27" i="26"/>
  <c r="M27" i="26" s="1"/>
  <c r="L26" i="26"/>
  <c r="N26" i="26" s="1"/>
  <c r="J26" i="26"/>
  <c r="I23" i="26"/>
  <c r="E22" i="26"/>
  <c r="I48" i="26" s="1"/>
  <c r="K23" i="26"/>
  <c r="M23" i="26" s="1"/>
  <c r="K638" i="26"/>
  <c r="M638" i="26" s="1"/>
  <c r="I638" i="26"/>
  <c r="K604" i="26"/>
  <c r="M604" i="26" s="1"/>
  <c r="I604" i="26"/>
  <c r="K600" i="26"/>
  <c r="M600" i="26" s="1"/>
  <c r="I600" i="26"/>
  <c r="K561" i="26"/>
  <c r="M561" i="26" s="1"/>
  <c r="I561" i="26"/>
  <c r="K557" i="26"/>
  <c r="M557" i="26" s="1"/>
  <c r="I557" i="26"/>
  <c r="L552" i="26"/>
  <c r="N552" i="26" s="1"/>
  <c r="J552" i="26"/>
  <c r="K549" i="26"/>
  <c r="M549" i="26" s="1"/>
  <c r="I549" i="26"/>
  <c r="L544" i="26"/>
  <c r="N544" i="26" s="1"/>
  <c r="L540" i="26"/>
  <c r="N540" i="26" s="1"/>
  <c r="J540" i="26"/>
  <c r="K537" i="26"/>
  <c r="M537" i="26" s="1"/>
  <c r="I537" i="26"/>
  <c r="K533" i="26"/>
  <c r="M533" i="26" s="1"/>
  <c r="I533" i="26"/>
  <c r="K529" i="26"/>
  <c r="M529" i="26" s="1"/>
  <c r="I529" i="26"/>
  <c r="K525" i="26"/>
  <c r="M525" i="26" s="1"/>
  <c r="I525" i="26"/>
  <c r="L520" i="26"/>
  <c r="N520" i="26" s="1"/>
  <c r="J520" i="26"/>
  <c r="J360" i="26"/>
  <c r="L360" i="26"/>
  <c r="N360" i="26" s="1"/>
  <c r="J356" i="26"/>
  <c r="L356" i="26"/>
  <c r="N356" i="26" s="1"/>
  <c r="K353" i="26"/>
  <c r="M353" i="26" s="1"/>
  <c r="I353" i="26"/>
  <c r="K349" i="26"/>
  <c r="M349" i="26" s="1"/>
  <c r="I349" i="26"/>
  <c r="K341" i="26"/>
  <c r="M341" i="26" s="1"/>
  <c r="I341" i="26"/>
  <c r="L632" i="26"/>
  <c r="N632" i="26" s="1"/>
  <c r="J632" i="26"/>
  <c r="L597" i="26"/>
  <c r="N597" i="26" s="1"/>
  <c r="J593" i="26"/>
  <c r="L593" i="26"/>
  <c r="N593" i="26" s="1"/>
  <c r="L589" i="26"/>
  <c r="N589" i="26" s="1"/>
  <c r="L585" i="26"/>
  <c r="N585" i="26" s="1"/>
  <c r="K582" i="26"/>
  <c r="M582" i="26" s="1"/>
  <c r="I582" i="26"/>
  <c r="K578" i="26"/>
  <c r="M578" i="26" s="1"/>
  <c r="I578" i="26"/>
  <c r="J573" i="26"/>
  <c r="L573" i="26"/>
  <c r="N573" i="26" s="1"/>
  <c r="K570" i="26"/>
  <c r="M570" i="26" s="1"/>
  <c r="I570" i="26"/>
  <c r="L565" i="26"/>
  <c r="N565" i="26" s="1"/>
  <c r="J565" i="26"/>
  <c r="K518" i="26"/>
  <c r="M518" i="26" s="1"/>
  <c r="I518" i="26"/>
  <c r="K514" i="26"/>
  <c r="M514" i="26" s="1"/>
  <c r="I514" i="26"/>
  <c r="K510" i="26"/>
  <c r="M510" i="26" s="1"/>
  <c r="I510" i="26"/>
  <c r="L505" i="26"/>
  <c r="N505" i="26" s="1"/>
  <c r="J505" i="26"/>
  <c r="I502" i="26"/>
  <c r="K502" i="26"/>
  <c r="M502" i="26" s="1"/>
  <c r="L497" i="26"/>
  <c r="N497" i="26" s="1"/>
  <c r="L493" i="26"/>
  <c r="N493" i="26" s="1"/>
  <c r="K490" i="26"/>
  <c r="M490" i="26" s="1"/>
  <c r="I490" i="26"/>
  <c r="K486" i="26"/>
  <c r="M486" i="26" s="1"/>
  <c r="I486" i="26"/>
  <c r="I482" i="26"/>
  <c r="K482" i="26"/>
  <c r="M482" i="26" s="1"/>
  <c r="K338" i="26"/>
  <c r="M338" i="26" s="1"/>
  <c r="I338" i="26"/>
  <c r="I334" i="26"/>
  <c r="K334" i="26"/>
  <c r="M334" i="26" s="1"/>
  <c r="K629" i="26"/>
  <c r="M629" i="26" s="1"/>
  <c r="I629" i="26"/>
  <c r="J479" i="26"/>
  <c r="L479" i="26"/>
  <c r="N479" i="26" s="1"/>
  <c r="L475" i="26"/>
  <c r="N475" i="26" s="1"/>
  <c r="J475" i="26"/>
  <c r="I472" i="26"/>
  <c r="K472" i="26"/>
  <c r="M472" i="26" s="1"/>
  <c r="J467" i="26"/>
  <c r="L467" i="26"/>
  <c r="N467" i="26" s="1"/>
  <c r="I464" i="26"/>
  <c r="K464" i="26"/>
  <c r="M464" i="26" s="1"/>
  <c r="J459" i="26"/>
  <c r="L459" i="26"/>
  <c r="N459" i="26" s="1"/>
  <c r="L327" i="26"/>
  <c r="N327" i="26" s="1"/>
  <c r="J327" i="26"/>
  <c r="L323" i="26"/>
  <c r="N323" i="26" s="1"/>
  <c r="J323" i="26"/>
  <c r="L178" i="26"/>
  <c r="N178" i="26" s="1"/>
  <c r="J178" i="26"/>
  <c r="K623" i="26"/>
  <c r="M623" i="26" s="1"/>
  <c r="L618" i="26"/>
  <c r="N618" i="26" s="1"/>
  <c r="L614" i="26"/>
  <c r="N614" i="26" s="1"/>
  <c r="I457" i="26"/>
  <c r="K457" i="26"/>
  <c r="M457" i="26" s="1"/>
  <c r="J452" i="26"/>
  <c r="L452" i="26"/>
  <c r="N452" i="26" s="1"/>
  <c r="K449" i="26"/>
  <c r="M449" i="26" s="1"/>
  <c r="I449" i="26"/>
  <c r="K445" i="26"/>
  <c r="M445" i="26" s="1"/>
  <c r="I445" i="26"/>
  <c r="I441" i="26"/>
  <c r="K441" i="26"/>
  <c r="M441" i="26" s="1"/>
  <c r="K437" i="26"/>
  <c r="M437" i="26" s="1"/>
  <c r="I437" i="26"/>
  <c r="J432" i="26"/>
  <c r="L432" i="26"/>
  <c r="N432" i="26" s="1"/>
  <c r="L428" i="26"/>
  <c r="N428" i="26" s="1"/>
  <c r="J428" i="26"/>
  <c r="L424" i="26"/>
  <c r="N424" i="26" s="1"/>
  <c r="I421" i="26"/>
  <c r="K421" i="26"/>
  <c r="M421" i="26" s="1"/>
  <c r="K318" i="26"/>
  <c r="M318" i="26" s="1"/>
  <c r="I314" i="26"/>
  <c r="K314" i="26"/>
  <c r="M314" i="26" s="1"/>
  <c r="K310" i="26"/>
  <c r="M310" i="26" s="1"/>
  <c r="I310" i="26"/>
  <c r="K306" i="26"/>
  <c r="M306" i="26" s="1"/>
  <c r="L301" i="26"/>
  <c r="N301" i="26" s="1"/>
  <c r="J301" i="26"/>
  <c r="I298" i="26"/>
  <c r="K298" i="26"/>
  <c r="M298" i="26" s="1"/>
  <c r="K294" i="26"/>
  <c r="M294" i="26" s="1"/>
  <c r="I294" i="26"/>
  <c r="J416" i="26"/>
  <c r="L416" i="26"/>
  <c r="N416" i="26" s="1"/>
  <c r="L290" i="26"/>
  <c r="N290" i="26" s="1"/>
  <c r="J290" i="26"/>
  <c r="J286" i="26"/>
  <c r="L286" i="26"/>
  <c r="N286" i="26" s="1"/>
  <c r="L282" i="26"/>
  <c r="N282" i="26" s="1"/>
  <c r="J282" i="26"/>
  <c r="I279" i="26"/>
  <c r="K279" i="26"/>
  <c r="M279" i="26" s="1"/>
  <c r="L274" i="26"/>
  <c r="N274" i="26" s="1"/>
  <c r="J274" i="26"/>
  <c r="K271" i="26"/>
  <c r="M271" i="26" s="1"/>
  <c r="I271" i="26"/>
  <c r="L266" i="26"/>
  <c r="N266" i="26" s="1"/>
  <c r="J266" i="26"/>
  <c r="L262" i="26"/>
  <c r="N262" i="26" s="1"/>
  <c r="J262" i="26"/>
  <c r="L174" i="26"/>
  <c r="N174" i="26" s="1"/>
  <c r="J174" i="26"/>
  <c r="L170" i="26"/>
  <c r="N170" i="26" s="1"/>
  <c r="J170" i="26"/>
  <c r="L166" i="26"/>
  <c r="N166" i="26" s="1"/>
  <c r="J166" i="26"/>
  <c r="L162" i="26"/>
  <c r="N162" i="26" s="1"/>
  <c r="J162" i="26"/>
  <c r="L260" i="26"/>
  <c r="N260" i="26" s="1"/>
  <c r="J260" i="26"/>
  <c r="J256" i="26"/>
  <c r="L256" i="26"/>
  <c r="N256" i="26" s="1"/>
  <c r="K159" i="26"/>
  <c r="M159" i="26" s="1"/>
  <c r="I159" i="26"/>
  <c r="L154" i="26"/>
  <c r="N154" i="26" s="1"/>
  <c r="J154" i="26"/>
  <c r="L150" i="26"/>
  <c r="N150" i="26" s="1"/>
  <c r="J150" i="26"/>
  <c r="L146" i="26"/>
  <c r="N146" i="26" s="1"/>
  <c r="J146" i="26"/>
  <c r="I143" i="26"/>
  <c r="K143" i="26"/>
  <c r="M143" i="26" s="1"/>
  <c r="J411" i="26"/>
  <c r="L411" i="26"/>
  <c r="N411" i="26" s="1"/>
  <c r="L407" i="26"/>
  <c r="N407" i="26" s="1"/>
  <c r="J407" i="26"/>
  <c r="L252" i="26"/>
  <c r="N252" i="26" s="1"/>
  <c r="J252" i="26"/>
  <c r="L248" i="26"/>
  <c r="N248" i="26" s="1"/>
  <c r="J248" i="26"/>
  <c r="L244" i="26"/>
  <c r="N244" i="26" s="1"/>
  <c r="J244" i="26"/>
  <c r="L137" i="26"/>
  <c r="N137" i="26" s="1"/>
  <c r="J137" i="26"/>
  <c r="J133" i="26"/>
  <c r="L133" i="26"/>
  <c r="N133" i="26" s="1"/>
  <c r="L129" i="26"/>
  <c r="N129" i="26" s="1"/>
  <c r="J129" i="26"/>
  <c r="L405" i="26"/>
  <c r="N405" i="26" s="1"/>
  <c r="K402" i="26"/>
  <c r="M402" i="26" s="1"/>
  <c r="I402" i="26"/>
  <c r="J240" i="26"/>
  <c r="L240" i="26"/>
  <c r="N240" i="26" s="1"/>
  <c r="J236" i="26"/>
  <c r="L236" i="26"/>
  <c r="N236" i="26" s="1"/>
  <c r="J232" i="26"/>
  <c r="L232" i="26"/>
  <c r="N232" i="26" s="1"/>
  <c r="L228" i="26"/>
  <c r="N228" i="26" s="1"/>
  <c r="J228" i="26"/>
  <c r="K225" i="26"/>
  <c r="M225" i="26" s="1"/>
  <c r="I225" i="26"/>
  <c r="L220" i="26"/>
  <c r="N220" i="26" s="1"/>
  <c r="J220" i="26"/>
  <c r="L216" i="26"/>
  <c r="N216" i="26" s="1"/>
  <c r="J216" i="26"/>
  <c r="L212" i="26"/>
  <c r="N212" i="26" s="1"/>
  <c r="J212" i="26"/>
  <c r="J124" i="26"/>
  <c r="L124" i="26"/>
  <c r="N124" i="26" s="1"/>
  <c r="L120" i="26"/>
  <c r="N120" i="26" s="1"/>
  <c r="J120" i="26"/>
  <c r="L116" i="26"/>
  <c r="N116" i="26" s="1"/>
  <c r="J116" i="26"/>
  <c r="I113" i="26"/>
  <c r="K113" i="26"/>
  <c r="M113" i="26" s="1"/>
  <c r="L108" i="26"/>
  <c r="N108" i="26" s="1"/>
  <c r="J108" i="26"/>
  <c r="K101" i="26"/>
  <c r="M101" i="26" s="1"/>
  <c r="J96" i="26"/>
  <c r="L96" i="26"/>
  <c r="N96" i="26" s="1"/>
  <c r="J92" i="26"/>
  <c r="L92" i="26"/>
  <c r="N92" i="26" s="1"/>
  <c r="L397" i="26"/>
  <c r="N397" i="26" s="1"/>
  <c r="J397" i="26"/>
  <c r="J393" i="26"/>
  <c r="L393" i="26"/>
  <c r="N393" i="26" s="1"/>
  <c r="J389" i="26"/>
  <c r="L389" i="26"/>
  <c r="N389" i="26" s="1"/>
  <c r="J385" i="26"/>
  <c r="L385" i="26"/>
  <c r="N385" i="26" s="1"/>
  <c r="K382" i="26"/>
  <c r="M382" i="26" s="1"/>
  <c r="I382" i="26"/>
  <c r="J381" i="26"/>
  <c r="L381" i="26"/>
  <c r="N381" i="26" s="1"/>
  <c r="L377" i="26"/>
  <c r="N377" i="26" s="1"/>
  <c r="K374" i="26"/>
  <c r="M374" i="26" s="1"/>
  <c r="I374" i="26"/>
  <c r="K208" i="26"/>
  <c r="M208" i="26" s="1"/>
  <c r="I208" i="26"/>
  <c r="L203" i="26"/>
  <c r="N203" i="26" s="1"/>
  <c r="J203" i="26"/>
  <c r="I200" i="26"/>
  <c r="K200" i="26"/>
  <c r="M200" i="26" s="1"/>
  <c r="K196" i="26"/>
  <c r="M196" i="26" s="1"/>
  <c r="I196" i="26"/>
  <c r="I192" i="26"/>
  <c r="K192" i="26"/>
  <c r="M192" i="26" s="1"/>
  <c r="L191" i="26"/>
  <c r="N191" i="26" s="1"/>
  <c r="J191" i="26"/>
  <c r="J89" i="26"/>
  <c r="L89" i="26"/>
  <c r="N89" i="26" s="1"/>
  <c r="K86" i="26"/>
  <c r="M86" i="26" s="1"/>
  <c r="L85" i="26"/>
  <c r="N85" i="26" s="1"/>
  <c r="J85" i="26"/>
  <c r="E81" i="26"/>
  <c r="I153" i="26" s="1"/>
  <c r="K82" i="26"/>
  <c r="M82" i="26" s="1"/>
  <c r="L73" i="26"/>
  <c r="N73" i="26" s="1"/>
  <c r="J73" i="26"/>
  <c r="L69" i="26"/>
  <c r="N69" i="26" s="1"/>
  <c r="J69" i="26"/>
  <c r="K66" i="26"/>
  <c r="M66" i="26" s="1"/>
  <c r="I66" i="26"/>
  <c r="L65" i="26"/>
  <c r="N65" i="26" s="1"/>
  <c r="J65" i="26"/>
  <c r="K62" i="26"/>
  <c r="M62" i="26" s="1"/>
  <c r="L61" i="26"/>
  <c r="N61" i="26" s="1"/>
  <c r="J61" i="26"/>
  <c r="I58" i="26"/>
  <c r="K58" i="26"/>
  <c r="M58" i="26" s="1"/>
  <c r="L57" i="26"/>
  <c r="N57" i="26" s="1"/>
  <c r="J57" i="26"/>
  <c r="I54" i="26"/>
  <c r="K54" i="26"/>
  <c r="M54" i="26" s="1"/>
  <c r="L53" i="26"/>
  <c r="N53" i="26" s="1"/>
  <c r="J53" i="26"/>
  <c r="I50" i="26"/>
  <c r="K50" i="26"/>
  <c r="M50" i="26" s="1"/>
  <c r="L49" i="26"/>
  <c r="N49" i="26" s="1"/>
  <c r="J49" i="26"/>
  <c r="K46" i="26"/>
  <c r="M46" i="26" s="1"/>
  <c r="J45" i="26"/>
  <c r="L45" i="26"/>
  <c r="N45" i="26" s="1"/>
  <c r="K42" i="26"/>
  <c r="M42" i="26" s="1"/>
  <c r="I42" i="26"/>
  <c r="L41" i="26"/>
  <c r="N41" i="26" s="1"/>
  <c r="J41" i="26"/>
  <c r="K38" i="26"/>
  <c r="M38" i="26" s="1"/>
  <c r="I38" i="26"/>
  <c r="J37" i="26"/>
  <c r="L37" i="26"/>
  <c r="N37" i="26" s="1"/>
  <c r="K34" i="26"/>
  <c r="M34" i="26" s="1"/>
  <c r="I34" i="26"/>
  <c r="L33" i="26"/>
  <c r="N33" i="26" s="1"/>
  <c r="J33" i="26"/>
  <c r="K30" i="26"/>
  <c r="M30" i="26" s="1"/>
  <c r="L29" i="26"/>
  <c r="N29" i="26" s="1"/>
  <c r="J29" i="26"/>
  <c r="K26" i="26"/>
  <c r="M26" i="26" s="1"/>
  <c r="I26" i="26"/>
  <c r="J25" i="26"/>
  <c r="L25" i="26"/>
  <c r="N25" i="26" s="1"/>
  <c r="I637" i="26"/>
  <c r="K637" i="26"/>
  <c r="M637" i="26" s="1"/>
  <c r="L636" i="26"/>
  <c r="N636" i="26" s="1"/>
  <c r="J636" i="26"/>
  <c r="K603" i="26"/>
  <c r="M603" i="26" s="1"/>
  <c r="I603" i="26"/>
  <c r="I599" i="26"/>
  <c r="K599" i="26"/>
  <c r="M599" i="26" s="1"/>
  <c r="L563" i="26"/>
  <c r="N563" i="26" s="1"/>
  <c r="I560" i="26"/>
  <c r="K560" i="26"/>
  <c r="M560" i="26" s="1"/>
  <c r="J559" i="26"/>
  <c r="L559" i="26"/>
  <c r="N559" i="26" s="1"/>
  <c r="I556" i="26"/>
  <c r="K556" i="26"/>
  <c r="M556" i="26" s="1"/>
  <c r="J555" i="26"/>
  <c r="L555" i="26"/>
  <c r="N555" i="26" s="1"/>
  <c r="K552" i="26"/>
  <c r="M552" i="26" s="1"/>
  <c r="I552" i="26"/>
  <c r="J551" i="26"/>
  <c r="L551" i="26"/>
  <c r="N551" i="26" s="1"/>
  <c r="I548" i="26"/>
  <c r="K548" i="26"/>
  <c r="M548" i="26" s="1"/>
  <c r="L547" i="26"/>
  <c r="N547" i="26" s="1"/>
  <c r="J547" i="26"/>
  <c r="K544" i="26"/>
  <c r="M544" i="26" s="1"/>
  <c r="I544" i="26"/>
  <c r="L543" i="26"/>
  <c r="N543" i="26" s="1"/>
  <c r="K540" i="26"/>
  <c r="M540" i="26" s="1"/>
  <c r="I540" i="26"/>
  <c r="L539" i="26"/>
  <c r="N539" i="26" s="1"/>
  <c r="K536" i="26"/>
  <c r="M536" i="26" s="1"/>
  <c r="I536" i="26"/>
  <c r="L535" i="26"/>
  <c r="N535" i="26" s="1"/>
  <c r="J535" i="26"/>
  <c r="I532" i="26"/>
  <c r="K532" i="26"/>
  <c r="M532" i="26" s="1"/>
  <c r="J531" i="26"/>
  <c r="L531" i="26"/>
  <c r="N531" i="26" s="1"/>
  <c r="K528" i="26"/>
  <c r="M528" i="26" s="1"/>
  <c r="I528" i="26"/>
  <c r="L527" i="26"/>
  <c r="N527" i="26" s="1"/>
  <c r="J527" i="26"/>
  <c r="I524" i="26"/>
  <c r="K524" i="26"/>
  <c r="M524" i="26" s="1"/>
  <c r="L523" i="26"/>
  <c r="N523" i="26" s="1"/>
  <c r="J523" i="26"/>
  <c r="K520" i="26"/>
  <c r="M520" i="26" s="1"/>
  <c r="I520" i="26"/>
  <c r="L363" i="26"/>
  <c r="N363" i="26" s="1"/>
  <c r="J363" i="26"/>
  <c r="I360" i="26"/>
  <c r="K360" i="26"/>
  <c r="M360" i="26" s="1"/>
  <c r="L359" i="26"/>
  <c r="N359" i="26" s="1"/>
  <c r="J359" i="26"/>
  <c r="I356" i="26"/>
  <c r="K356" i="26"/>
  <c r="M356" i="26" s="1"/>
  <c r="L355" i="26"/>
  <c r="N355" i="26" s="1"/>
  <c r="J355" i="26"/>
  <c r="K352" i="26"/>
  <c r="M352" i="26" s="1"/>
  <c r="I352" i="26"/>
  <c r="L351" i="26"/>
  <c r="N351" i="26" s="1"/>
  <c r="J351" i="26"/>
  <c r="I348" i="26"/>
  <c r="K348" i="26"/>
  <c r="M348" i="26" s="1"/>
  <c r="L347" i="26"/>
  <c r="N347" i="26" s="1"/>
  <c r="J347" i="26"/>
  <c r="I344" i="26"/>
  <c r="K344" i="26"/>
  <c r="M344" i="26" s="1"/>
  <c r="L343" i="26"/>
  <c r="N343" i="26" s="1"/>
  <c r="J343" i="26"/>
  <c r="I180" i="26"/>
  <c r="K180" i="26"/>
  <c r="M180" i="26" s="1"/>
  <c r="L179" i="26"/>
  <c r="N179" i="26" s="1"/>
  <c r="J179" i="26"/>
  <c r="K632" i="26"/>
  <c r="M632" i="26" s="1"/>
  <c r="I632" i="26"/>
  <c r="L631" i="26"/>
  <c r="N631" i="26" s="1"/>
  <c r="K597" i="26"/>
  <c r="M597" i="26" s="1"/>
  <c r="I597" i="26"/>
  <c r="L596" i="26"/>
  <c r="N596" i="26" s="1"/>
  <c r="J596" i="26"/>
  <c r="I593" i="26"/>
  <c r="K593" i="26"/>
  <c r="M593" i="26" s="1"/>
  <c r="L592" i="26"/>
  <c r="N592" i="26" s="1"/>
  <c r="J592" i="26"/>
  <c r="K589" i="26"/>
  <c r="M589" i="26" s="1"/>
  <c r="I589" i="26"/>
  <c r="L588" i="26"/>
  <c r="N588" i="26" s="1"/>
  <c r="K585" i="26"/>
  <c r="M585" i="26" s="1"/>
  <c r="I585" i="26"/>
  <c r="L584" i="26"/>
  <c r="N584" i="26" s="1"/>
  <c r="J584" i="26"/>
  <c r="K581" i="26"/>
  <c r="M581" i="26" s="1"/>
  <c r="I581" i="26"/>
  <c r="L580" i="26"/>
  <c r="N580" i="26" s="1"/>
  <c r="I577" i="26"/>
  <c r="K577" i="26"/>
  <c r="M577" i="26" s="1"/>
  <c r="L576" i="26"/>
  <c r="N576" i="26" s="1"/>
  <c r="J576" i="26"/>
  <c r="I573" i="26"/>
  <c r="K573" i="26"/>
  <c r="M573" i="26" s="1"/>
  <c r="L572" i="26"/>
  <c r="N572" i="26" s="1"/>
  <c r="J572" i="26"/>
  <c r="K569" i="26"/>
  <c r="M569" i="26" s="1"/>
  <c r="I569" i="26"/>
  <c r="L568" i="26"/>
  <c r="N568" i="26" s="1"/>
  <c r="K565" i="26"/>
  <c r="M565" i="26" s="1"/>
  <c r="I565" i="26"/>
  <c r="L564" i="26"/>
  <c r="N564" i="26" s="1"/>
  <c r="I517" i="26"/>
  <c r="K517" i="26"/>
  <c r="M517" i="26" s="1"/>
  <c r="L516" i="26"/>
  <c r="N516" i="26" s="1"/>
  <c r="J516" i="26"/>
  <c r="K513" i="26"/>
  <c r="M513" i="26" s="1"/>
  <c r="I513" i="26"/>
  <c r="L512" i="26"/>
  <c r="N512" i="26" s="1"/>
  <c r="I509" i="26"/>
  <c r="K509" i="26"/>
  <c r="M509" i="26" s="1"/>
  <c r="J508" i="26"/>
  <c r="L508" i="26"/>
  <c r="N508" i="26" s="1"/>
  <c r="K505" i="26"/>
  <c r="M505" i="26" s="1"/>
  <c r="I505" i="26"/>
  <c r="L504" i="26"/>
  <c r="N504" i="26" s="1"/>
  <c r="K501" i="26"/>
  <c r="M501" i="26" s="1"/>
  <c r="I501" i="26"/>
  <c r="J500" i="26"/>
  <c r="L500" i="26"/>
  <c r="N500" i="26" s="1"/>
  <c r="K497" i="26"/>
  <c r="M497" i="26" s="1"/>
  <c r="I497" i="26"/>
  <c r="L496" i="26"/>
  <c r="N496" i="26" s="1"/>
  <c r="J496" i="26"/>
  <c r="K493" i="26"/>
  <c r="M493" i="26" s="1"/>
  <c r="I493" i="26"/>
  <c r="J492" i="26"/>
  <c r="L492" i="26"/>
  <c r="N492" i="26" s="1"/>
  <c r="I489" i="26"/>
  <c r="K489" i="26"/>
  <c r="M489" i="26" s="1"/>
  <c r="J488" i="26"/>
  <c r="L488" i="26"/>
  <c r="N488" i="26" s="1"/>
  <c r="K485" i="26"/>
  <c r="M485" i="26" s="1"/>
  <c r="I485" i="26"/>
  <c r="L484" i="26"/>
  <c r="N484" i="26" s="1"/>
  <c r="J484" i="26"/>
  <c r="I481" i="26"/>
  <c r="K481" i="26"/>
  <c r="M481" i="26" s="1"/>
  <c r="J340" i="26"/>
  <c r="L340" i="26"/>
  <c r="N340" i="26" s="1"/>
  <c r="I337" i="26"/>
  <c r="K337" i="26"/>
  <c r="M337" i="26" s="1"/>
  <c r="J336" i="26"/>
  <c r="L336" i="26"/>
  <c r="N336" i="26" s="1"/>
  <c r="K333" i="26"/>
  <c r="M333" i="26" s="1"/>
  <c r="I333" i="26"/>
  <c r="L332" i="26"/>
  <c r="N332" i="26" s="1"/>
  <c r="J332" i="26"/>
  <c r="K628" i="26"/>
  <c r="M628" i="26" s="1"/>
  <c r="L627" i="26"/>
  <c r="N627" i="26" s="1"/>
  <c r="K479" i="26"/>
  <c r="M479" i="26" s="1"/>
  <c r="I479" i="26"/>
  <c r="L478" i="26"/>
  <c r="N478" i="26" s="1"/>
  <c r="K475" i="26"/>
  <c r="M475" i="26" s="1"/>
  <c r="I475" i="26"/>
  <c r="J474" i="26"/>
  <c r="L474" i="26"/>
  <c r="N474" i="26" s="1"/>
  <c r="K471" i="26"/>
  <c r="M471" i="26" s="1"/>
  <c r="I471" i="26"/>
  <c r="L470" i="26"/>
  <c r="N470" i="26" s="1"/>
  <c r="K467" i="26"/>
  <c r="M467" i="26" s="1"/>
  <c r="I467" i="26"/>
  <c r="J466" i="26"/>
  <c r="L466" i="26"/>
  <c r="N466" i="26" s="1"/>
  <c r="K463" i="26"/>
  <c r="M463" i="26" s="1"/>
  <c r="I463" i="26"/>
  <c r="L462" i="26"/>
  <c r="N462" i="26" s="1"/>
  <c r="J462" i="26"/>
  <c r="I459" i="26"/>
  <c r="K459" i="26"/>
  <c r="M459" i="26" s="1"/>
  <c r="L330" i="26"/>
  <c r="N330" i="26" s="1"/>
  <c r="J330" i="26"/>
  <c r="K327" i="26"/>
  <c r="M327" i="26" s="1"/>
  <c r="L326" i="26"/>
  <c r="N326" i="26" s="1"/>
  <c r="J326" i="26"/>
  <c r="I323" i="26"/>
  <c r="K323" i="26"/>
  <c r="M323" i="26" s="1"/>
  <c r="J322" i="26"/>
  <c r="L322" i="26"/>
  <c r="N322" i="26" s="1"/>
  <c r="K178" i="26"/>
  <c r="M178" i="26" s="1"/>
  <c r="I178" i="26"/>
  <c r="L625" i="26"/>
  <c r="N625" i="26" s="1"/>
  <c r="K622" i="26"/>
  <c r="M622" i="26" s="1"/>
  <c r="I622" i="26"/>
  <c r="L621" i="26"/>
  <c r="N621" i="26" s="1"/>
  <c r="J621" i="26"/>
  <c r="I618" i="26"/>
  <c r="K618" i="26"/>
  <c r="M618" i="26" s="1"/>
  <c r="L617" i="26"/>
  <c r="N617" i="26" s="1"/>
  <c r="K614" i="26"/>
  <c r="M614" i="26" s="1"/>
  <c r="F612" i="26"/>
  <c r="J639" i="26" s="1"/>
  <c r="L613" i="26"/>
  <c r="N613" i="26" s="1"/>
  <c r="K456" i="26"/>
  <c r="M456" i="26" s="1"/>
  <c r="I456" i="26"/>
  <c r="L455" i="26"/>
  <c r="N455" i="26" s="1"/>
  <c r="J455" i="26"/>
  <c r="K452" i="26"/>
  <c r="M452" i="26" s="1"/>
  <c r="I452" i="26"/>
  <c r="L451" i="26"/>
  <c r="N451" i="26" s="1"/>
  <c r="J451" i="26"/>
  <c r="K448" i="26"/>
  <c r="M448" i="26" s="1"/>
  <c r="I448" i="26"/>
  <c r="J447" i="26"/>
  <c r="L447" i="26"/>
  <c r="N447" i="26" s="1"/>
  <c r="K444" i="26"/>
  <c r="M444" i="26" s="1"/>
  <c r="I444" i="26"/>
  <c r="L443" i="26"/>
  <c r="N443" i="26" s="1"/>
  <c r="J443" i="26"/>
  <c r="K440" i="26"/>
  <c r="M440" i="26" s="1"/>
  <c r="I440" i="26"/>
  <c r="L439" i="26"/>
  <c r="N439" i="26" s="1"/>
  <c r="J439" i="26"/>
  <c r="K436" i="26"/>
  <c r="M436" i="26" s="1"/>
  <c r="I436" i="26"/>
  <c r="L435" i="26"/>
  <c r="N435" i="26" s="1"/>
  <c r="K432" i="26"/>
  <c r="M432" i="26" s="1"/>
  <c r="I432" i="26"/>
  <c r="J431" i="26"/>
  <c r="L431" i="26"/>
  <c r="N431" i="26" s="1"/>
  <c r="K428" i="26"/>
  <c r="M428" i="26" s="1"/>
  <c r="I428" i="26"/>
  <c r="J427" i="26"/>
  <c r="L427" i="26"/>
  <c r="N427" i="26" s="1"/>
  <c r="K424" i="26"/>
  <c r="M424" i="26" s="1"/>
  <c r="I424" i="26"/>
  <c r="L423" i="26"/>
  <c r="N423" i="26" s="1"/>
  <c r="I420" i="26"/>
  <c r="K420" i="26"/>
  <c r="M420" i="26" s="1"/>
  <c r="L419" i="26"/>
  <c r="N419" i="26" s="1"/>
  <c r="K317" i="26"/>
  <c r="M317" i="26" s="1"/>
  <c r="I317" i="26"/>
  <c r="J316" i="26"/>
  <c r="L316" i="26"/>
  <c r="N316" i="26" s="1"/>
  <c r="K313" i="26"/>
  <c r="M313" i="26" s="1"/>
  <c r="I313" i="26"/>
  <c r="L312" i="26"/>
  <c r="N312" i="26" s="1"/>
  <c r="J312" i="26"/>
  <c r="K309" i="26"/>
  <c r="M309" i="26" s="1"/>
  <c r="I309" i="26"/>
  <c r="L308" i="26"/>
  <c r="N308" i="26" s="1"/>
  <c r="J308" i="26"/>
  <c r="K305" i="26"/>
  <c r="M305" i="26" s="1"/>
  <c r="I305" i="26"/>
  <c r="L304" i="26"/>
  <c r="N304" i="26" s="1"/>
  <c r="J304" i="26"/>
  <c r="K301" i="26"/>
  <c r="M301" i="26" s="1"/>
  <c r="I301" i="26"/>
  <c r="L300" i="26"/>
  <c r="N300" i="26" s="1"/>
  <c r="J300" i="26"/>
  <c r="K297" i="26"/>
  <c r="M297" i="26" s="1"/>
  <c r="L296" i="26"/>
  <c r="N296" i="26" s="1"/>
  <c r="J296" i="26"/>
  <c r="K293" i="26"/>
  <c r="M293" i="26" s="1"/>
  <c r="L292" i="26"/>
  <c r="N292" i="26" s="1"/>
  <c r="J292" i="26"/>
  <c r="K416" i="26"/>
  <c r="M416" i="26" s="1"/>
  <c r="I416" i="26"/>
  <c r="J415" i="26"/>
  <c r="L415" i="26"/>
  <c r="N415" i="26" s="1"/>
  <c r="I290" i="26"/>
  <c r="K290" i="26"/>
  <c r="M290" i="26" s="1"/>
  <c r="J289" i="26"/>
  <c r="L289" i="26"/>
  <c r="N289" i="26" s="1"/>
  <c r="K286" i="26"/>
  <c r="M286" i="26" s="1"/>
  <c r="I286" i="26"/>
  <c r="L285" i="26"/>
  <c r="N285" i="26" s="1"/>
  <c r="J285" i="26"/>
  <c r="I282" i="26"/>
  <c r="K282" i="26"/>
  <c r="M282" i="26" s="1"/>
  <c r="L281" i="26"/>
  <c r="N281" i="26" s="1"/>
  <c r="J281" i="26"/>
  <c r="K278" i="26"/>
  <c r="M278" i="26" s="1"/>
  <c r="I278" i="26"/>
  <c r="L277" i="26"/>
  <c r="N277" i="26" s="1"/>
  <c r="J277" i="26"/>
  <c r="K274" i="26"/>
  <c r="M274" i="26" s="1"/>
  <c r="I274" i="26"/>
  <c r="J273" i="26"/>
  <c r="L273" i="26"/>
  <c r="N273" i="26" s="1"/>
  <c r="K270" i="26"/>
  <c r="M270" i="26" s="1"/>
  <c r="J269" i="26"/>
  <c r="L269" i="26"/>
  <c r="N269" i="26" s="1"/>
  <c r="I266" i="26"/>
  <c r="K266" i="26"/>
  <c r="M266" i="26" s="1"/>
  <c r="J265" i="26"/>
  <c r="L265" i="26"/>
  <c r="N265" i="26" s="1"/>
  <c r="K262" i="26"/>
  <c r="M262" i="26" s="1"/>
  <c r="I262" i="26"/>
  <c r="K174" i="26"/>
  <c r="M174" i="26" s="1"/>
  <c r="I174" i="26"/>
  <c r="L173" i="26"/>
  <c r="N173" i="26" s="1"/>
  <c r="J173" i="26"/>
  <c r="K170" i="26"/>
  <c r="M170" i="26" s="1"/>
  <c r="L169" i="26"/>
  <c r="N169" i="26" s="1"/>
  <c r="J169" i="26"/>
  <c r="K166" i="26"/>
  <c r="M166" i="26" s="1"/>
  <c r="L165" i="26"/>
  <c r="N165" i="26" s="1"/>
  <c r="J165" i="26"/>
  <c r="I162" i="26"/>
  <c r="K162" i="26"/>
  <c r="M162" i="26" s="1"/>
  <c r="J161" i="26"/>
  <c r="L161" i="26"/>
  <c r="N161" i="26" s="1"/>
  <c r="K260" i="26"/>
  <c r="M260" i="26" s="1"/>
  <c r="I260" i="26"/>
  <c r="L259" i="26"/>
  <c r="N259" i="26" s="1"/>
  <c r="J259" i="26"/>
  <c r="K256" i="26"/>
  <c r="M256" i="26" s="1"/>
  <c r="I256" i="26"/>
  <c r="L255" i="26"/>
  <c r="N255" i="26" s="1"/>
  <c r="J255" i="26"/>
  <c r="I158" i="26"/>
  <c r="K158" i="26"/>
  <c r="M158" i="26" s="1"/>
  <c r="L157" i="26"/>
  <c r="N157" i="26" s="1"/>
  <c r="J157" i="26"/>
  <c r="K154" i="26"/>
  <c r="M154" i="26" s="1"/>
  <c r="L153" i="26"/>
  <c r="N153" i="26" s="1"/>
  <c r="J153" i="26"/>
  <c r="K150" i="26"/>
  <c r="M150" i="26" s="1"/>
  <c r="I150" i="26"/>
  <c r="J149" i="26"/>
  <c r="L149" i="26"/>
  <c r="N149" i="26" s="1"/>
  <c r="K146" i="26"/>
  <c r="M146" i="26" s="1"/>
  <c r="L145" i="26"/>
  <c r="N145" i="26" s="1"/>
  <c r="J145" i="26"/>
  <c r="K142" i="26"/>
  <c r="M142" i="26" s="1"/>
  <c r="L141" i="26"/>
  <c r="N141" i="26" s="1"/>
  <c r="J141" i="26"/>
  <c r="K411" i="26"/>
  <c r="M411" i="26" s="1"/>
  <c r="I411" i="26"/>
  <c r="L410" i="26"/>
  <c r="N410" i="26" s="1"/>
  <c r="J410" i="26"/>
  <c r="K407" i="26"/>
  <c r="M407" i="26" s="1"/>
  <c r="I407" i="26"/>
  <c r="L406" i="26"/>
  <c r="N406" i="26" s="1"/>
  <c r="K252" i="26"/>
  <c r="M252" i="26" s="1"/>
  <c r="I252" i="26"/>
  <c r="J251" i="26"/>
  <c r="L251" i="26"/>
  <c r="N251" i="26" s="1"/>
  <c r="K248" i="26"/>
  <c r="M248" i="26" s="1"/>
  <c r="J247" i="26"/>
  <c r="L247" i="26"/>
  <c r="N247" i="26" s="1"/>
  <c r="K244" i="26"/>
  <c r="M244" i="26" s="1"/>
  <c r="I244" i="26"/>
  <c r="J243" i="26"/>
  <c r="L243" i="26"/>
  <c r="N243" i="26" s="1"/>
  <c r="K137" i="26"/>
  <c r="M137" i="26" s="1"/>
  <c r="L136" i="26"/>
  <c r="N136" i="26" s="1"/>
  <c r="J136" i="26"/>
  <c r="I133" i="26"/>
  <c r="K133" i="26"/>
  <c r="M133" i="26" s="1"/>
  <c r="J132" i="26"/>
  <c r="L132" i="26"/>
  <c r="N132" i="26" s="1"/>
  <c r="K129" i="26"/>
  <c r="M129" i="26" s="1"/>
  <c r="L128" i="26"/>
  <c r="N128" i="26" s="1"/>
  <c r="J128" i="26"/>
  <c r="K405" i="26"/>
  <c r="M405" i="26" s="1"/>
  <c r="I405" i="26"/>
  <c r="J404" i="26"/>
  <c r="L404" i="26"/>
  <c r="N404" i="26" s="1"/>
  <c r="K401" i="26"/>
  <c r="M401" i="26" s="1"/>
  <c r="I401" i="26"/>
  <c r="J400" i="26"/>
  <c r="L400" i="26"/>
  <c r="N400" i="26" s="1"/>
  <c r="I240" i="26"/>
  <c r="K240" i="26"/>
  <c r="M240" i="26" s="1"/>
  <c r="L239" i="26"/>
  <c r="N239" i="26" s="1"/>
  <c r="J239" i="26"/>
  <c r="I236" i="26"/>
  <c r="K236" i="26"/>
  <c r="M236" i="26" s="1"/>
  <c r="L235" i="26"/>
  <c r="N235" i="26" s="1"/>
  <c r="J235" i="26"/>
  <c r="K232" i="26"/>
  <c r="M232" i="26" s="1"/>
  <c r="I232" i="26"/>
  <c r="L231" i="26"/>
  <c r="N231" i="26" s="1"/>
  <c r="J231" i="26"/>
  <c r="K228" i="26"/>
  <c r="M228" i="26" s="1"/>
  <c r="I228" i="26"/>
  <c r="L227" i="26"/>
  <c r="N227" i="26" s="1"/>
  <c r="J227" i="26"/>
  <c r="K224" i="26"/>
  <c r="M224" i="26" s="1"/>
  <c r="I224" i="26"/>
  <c r="L223" i="26"/>
  <c r="N223" i="26" s="1"/>
  <c r="J223" i="26"/>
  <c r="K220" i="26"/>
  <c r="M220" i="26" s="1"/>
  <c r="L219" i="26"/>
  <c r="N219" i="26" s="1"/>
  <c r="J219" i="26"/>
  <c r="K216" i="26"/>
  <c r="M216" i="26" s="1"/>
  <c r="I216" i="26"/>
  <c r="L215" i="26"/>
  <c r="N215" i="26" s="1"/>
  <c r="J215" i="26"/>
  <c r="I212" i="26"/>
  <c r="K212" i="26"/>
  <c r="M212" i="26" s="1"/>
  <c r="J211" i="26"/>
  <c r="L211" i="26"/>
  <c r="N211" i="26" s="1"/>
  <c r="K124" i="26"/>
  <c r="M124" i="26" s="1"/>
  <c r="I124" i="26"/>
  <c r="L123" i="26"/>
  <c r="N123" i="26" s="1"/>
  <c r="J123" i="26"/>
  <c r="K120" i="26"/>
  <c r="M120" i="26" s="1"/>
  <c r="I120" i="26"/>
  <c r="L119" i="26"/>
  <c r="N119" i="26" s="1"/>
  <c r="J119" i="26"/>
  <c r="K116" i="26"/>
  <c r="M116" i="26" s="1"/>
  <c r="L115" i="26"/>
  <c r="N115" i="26" s="1"/>
  <c r="J115" i="26"/>
  <c r="K112" i="26"/>
  <c r="M112" i="26" s="1"/>
  <c r="I112" i="26"/>
  <c r="L111" i="26"/>
  <c r="N111" i="26" s="1"/>
  <c r="J111" i="26"/>
  <c r="K108" i="26"/>
  <c r="M108" i="26" s="1"/>
  <c r="I108" i="26"/>
  <c r="L107" i="26"/>
  <c r="N107" i="26" s="1"/>
  <c r="J107" i="26"/>
  <c r="K104" i="26"/>
  <c r="M104" i="26" s="1"/>
  <c r="I104" i="26"/>
  <c r="L103" i="26"/>
  <c r="N103" i="26" s="1"/>
  <c r="J103" i="26"/>
  <c r="K100" i="26"/>
  <c r="M100" i="26" s="1"/>
  <c r="L99" i="26"/>
  <c r="N99" i="26" s="1"/>
  <c r="J99" i="26"/>
  <c r="I96" i="26"/>
  <c r="K96" i="26"/>
  <c r="M96" i="26" s="1"/>
  <c r="L95" i="26"/>
  <c r="N95" i="26" s="1"/>
  <c r="J95" i="26"/>
  <c r="K92" i="26"/>
  <c r="M92" i="26" s="1"/>
  <c r="I92" i="26"/>
  <c r="L91" i="26"/>
  <c r="N91" i="26" s="1"/>
  <c r="J91" i="26"/>
  <c r="K397" i="26"/>
  <c r="M397" i="26" s="1"/>
  <c r="I397" i="26"/>
  <c r="L396" i="26"/>
  <c r="N396" i="26" s="1"/>
  <c r="I393" i="26"/>
  <c r="K393" i="26"/>
  <c r="M393" i="26" s="1"/>
  <c r="L392" i="26"/>
  <c r="N392" i="26" s="1"/>
  <c r="J392" i="26"/>
  <c r="I389" i="26"/>
  <c r="K389" i="26"/>
  <c r="M389" i="26" s="1"/>
  <c r="J388" i="26"/>
  <c r="L388" i="26"/>
  <c r="N388" i="26" s="1"/>
  <c r="K385" i="26"/>
  <c r="M385" i="26" s="1"/>
  <c r="I385" i="26"/>
  <c r="L384" i="26"/>
  <c r="N384" i="26" s="1"/>
  <c r="J384" i="26"/>
  <c r="I381" i="26"/>
  <c r="K381" i="26"/>
  <c r="M381" i="26" s="1"/>
  <c r="L380" i="26"/>
  <c r="N380" i="26" s="1"/>
  <c r="J380" i="26"/>
  <c r="K377" i="26"/>
  <c r="M377" i="26" s="1"/>
  <c r="I377" i="26"/>
  <c r="L376" i="26"/>
  <c r="N376" i="26" s="1"/>
  <c r="J376" i="26"/>
  <c r="K373" i="26"/>
  <c r="M373" i="26" s="1"/>
  <c r="I373" i="26"/>
  <c r="F371" i="26"/>
  <c r="J413" i="26" s="1"/>
  <c r="L372" i="26"/>
  <c r="N372" i="26" s="1"/>
  <c r="J372" i="26"/>
  <c r="I207" i="26"/>
  <c r="K207" i="26"/>
  <c r="M207" i="26" s="1"/>
  <c r="J206" i="26"/>
  <c r="L206" i="26"/>
  <c r="N206" i="26" s="1"/>
  <c r="K203" i="26"/>
  <c r="M203" i="26" s="1"/>
  <c r="L202" i="26"/>
  <c r="N202" i="26" s="1"/>
  <c r="J202" i="26"/>
  <c r="K199" i="26"/>
  <c r="M199" i="26" s="1"/>
  <c r="L198" i="26"/>
  <c r="N198" i="26" s="1"/>
  <c r="J198" i="26"/>
  <c r="K195" i="26"/>
  <c r="M195" i="26" s="1"/>
  <c r="L194" i="26"/>
  <c r="N194" i="26" s="1"/>
  <c r="J194" i="26"/>
  <c r="I191" i="26"/>
  <c r="K191" i="26"/>
  <c r="M191" i="26" s="1"/>
  <c r="L190" i="26"/>
  <c r="N190" i="26" s="1"/>
  <c r="J190" i="26"/>
  <c r="K89" i="26"/>
  <c r="M89" i="26" s="1"/>
  <c r="I89" i="26"/>
  <c r="L88" i="26"/>
  <c r="N88" i="26" s="1"/>
  <c r="J88" i="26"/>
  <c r="K85" i="26"/>
  <c r="M85" i="26" s="1"/>
  <c r="L84" i="26"/>
  <c r="N84" i="26" s="1"/>
  <c r="J84" i="26"/>
  <c r="I73" i="26"/>
  <c r="K73" i="26"/>
  <c r="M73" i="26" s="1"/>
  <c r="J72" i="26"/>
  <c r="L72" i="26"/>
  <c r="N72" i="26" s="1"/>
  <c r="I69" i="26"/>
  <c r="K69" i="26"/>
  <c r="M69" i="26" s="1"/>
  <c r="L68" i="26"/>
  <c r="N68" i="26" s="1"/>
  <c r="J68" i="26"/>
  <c r="K65" i="26"/>
  <c r="M65" i="26" s="1"/>
  <c r="L64" i="26"/>
  <c r="N64" i="26" s="1"/>
  <c r="J64" i="26"/>
  <c r="K61" i="26"/>
  <c r="M61" i="26" s="1"/>
  <c r="I61" i="26"/>
  <c r="J60" i="26"/>
  <c r="L60" i="26"/>
  <c r="N60" i="26" s="1"/>
  <c r="K57" i="26"/>
  <c r="M57" i="26" s="1"/>
  <c r="I57" i="26"/>
  <c r="J56" i="26"/>
  <c r="L56" i="26"/>
  <c r="N56" i="26" s="1"/>
  <c r="K53" i="26"/>
  <c r="M53" i="26" s="1"/>
  <c r="L52" i="26"/>
  <c r="N52" i="26" s="1"/>
  <c r="J52" i="26"/>
  <c r="K49" i="26"/>
  <c r="M49" i="26" s="1"/>
  <c r="I49" i="26"/>
  <c r="J48" i="26"/>
  <c r="L48" i="26"/>
  <c r="N48" i="26" s="1"/>
  <c r="K45" i="26"/>
  <c r="M45" i="26" s="1"/>
  <c r="I45" i="26"/>
  <c r="L44" i="26"/>
  <c r="N44" i="26" s="1"/>
  <c r="J44" i="26"/>
  <c r="I41" i="26"/>
  <c r="K41" i="26"/>
  <c r="M41" i="26" s="1"/>
  <c r="J40" i="26"/>
  <c r="L40" i="26"/>
  <c r="N40" i="26" s="1"/>
  <c r="I37" i="26"/>
  <c r="K37" i="26"/>
  <c r="M37" i="26" s="1"/>
  <c r="L36" i="26"/>
  <c r="N36" i="26" s="1"/>
  <c r="J36" i="26"/>
  <c r="K33" i="26"/>
  <c r="M33" i="26" s="1"/>
  <c r="L32" i="26"/>
  <c r="N32" i="26" s="1"/>
  <c r="J32" i="26"/>
  <c r="K29" i="26"/>
  <c r="M29" i="26" s="1"/>
  <c r="I29" i="26"/>
  <c r="L28" i="26"/>
  <c r="N28" i="26" s="1"/>
  <c r="J28" i="26"/>
  <c r="K25" i="26"/>
  <c r="M25" i="26" s="1"/>
  <c r="I25" i="26"/>
  <c r="L24" i="26"/>
  <c r="N24" i="26" s="1"/>
  <c r="J24" i="26"/>
  <c r="K638" i="25"/>
  <c r="M638" i="25" s="1"/>
  <c r="I638" i="25"/>
  <c r="J603" i="25"/>
  <c r="L603" i="25"/>
  <c r="N603" i="25" s="1"/>
  <c r="K561" i="25"/>
  <c r="M561" i="25" s="1"/>
  <c r="I561" i="25"/>
  <c r="J548" i="25"/>
  <c r="L548" i="25"/>
  <c r="N548" i="25" s="1"/>
  <c r="I541" i="25"/>
  <c r="K541" i="25"/>
  <c r="M541" i="25" s="1"/>
  <c r="K537" i="25"/>
  <c r="M537" i="25" s="1"/>
  <c r="I537" i="25"/>
  <c r="L532" i="25"/>
  <c r="N532" i="25" s="1"/>
  <c r="J532" i="25"/>
  <c r="L528" i="25"/>
  <c r="N528" i="25" s="1"/>
  <c r="J528" i="25"/>
  <c r="J520" i="25"/>
  <c r="L520" i="25"/>
  <c r="N520" i="25" s="1"/>
  <c r="L360" i="25"/>
  <c r="N360" i="25" s="1"/>
  <c r="J360" i="25"/>
  <c r="J352" i="25"/>
  <c r="L352" i="25"/>
  <c r="N352" i="25" s="1"/>
  <c r="I345" i="25"/>
  <c r="K345" i="25"/>
  <c r="M345" i="25" s="1"/>
  <c r="I341" i="25"/>
  <c r="K341" i="25"/>
  <c r="M341" i="25" s="1"/>
  <c r="L632" i="25"/>
  <c r="N632" i="25" s="1"/>
  <c r="J632" i="25"/>
  <c r="L597" i="25"/>
  <c r="N597" i="25" s="1"/>
  <c r="J593" i="25"/>
  <c r="L593" i="25"/>
  <c r="N593" i="25" s="1"/>
  <c r="K590" i="25"/>
  <c r="M590" i="25" s="1"/>
  <c r="I590" i="25"/>
  <c r="J585" i="25"/>
  <c r="L585" i="25"/>
  <c r="N585" i="25" s="1"/>
  <c r="L581" i="25"/>
  <c r="N581" i="25" s="1"/>
  <c r="L577" i="25"/>
  <c r="N577" i="25" s="1"/>
  <c r="J577" i="25"/>
  <c r="L573" i="25"/>
  <c r="N573" i="25" s="1"/>
  <c r="J573" i="25"/>
  <c r="I566" i="25"/>
  <c r="K566" i="25"/>
  <c r="M566" i="25" s="1"/>
  <c r="L517" i="25"/>
  <c r="N517" i="25" s="1"/>
  <c r="J517" i="25"/>
  <c r="J513" i="25"/>
  <c r="L513" i="25"/>
  <c r="N513" i="25" s="1"/>
  <c r="I510" i="25"/>
  <c r="K510" i="25"/>
  <c r="M510" i="25" s="1"/>
  <c r="K506" i="25"/>
  <c r="M506" i="25" s="1"/>
  <c r="I506" i="25"/>
  <c r="L501" i="25"/>
  <c r="N501" i="25" s="1"/>
  <c r="J501" i="25"/>
  <c r="K498" i="25"/>
  <c r="M498" i="25" s="1"/>
  <c r="I498" i="25"/>
  <c r="K494" i="25"/>
  <c r="M494" i="25" s="1"/>
  <c r="I494" i="25"/>
  <c r="K490" i="25"/>
  <c r="M490" i="25" s="1"/>
  <c r="I490" i="25"/>
  <c r="K486" i="25"/>
  <c r="M486" i="25" s="1"/>
  <c r="I486" i="25"/>
  <c r="I482" i="25"/>
  <c r="K482" i="25"/>
  <c r="M482" i="25" s="1"/>
  <c r="L333" i="25"/>
  <c r="N333" i="25" s="1"/>
  <c r="J333" i="25"/>
  <c r="L628" i="25"/>
  <c r="N628" i="25" s="1"/>
  <c r="L479" i="25"/>
  <c r="N479" i="25" s="1"/>
  <c r="J479" i="25"/>
  <c r="L475" i="25"/>
  <c r="N475" i="25" s="1"/>
  <c r="J475" i="25"/>
  <c r="L471" i="25"/>
  <c r="N471" i="25" s="1"/>
  <c r="J471" i="25"/>
  <c r="K468" i="25"/>
  <c r="M468" i="25" s="1"/>
  <c r="I468" i="25"/>
  <c r="K464" i="25"/>
  <c r="M464" i="25" s="1"/>
  <c r="I464" i="25"/>
  <c r="K460" i="25"/>
  <c r="M460" i="25" s="1"/>
  <c r="I460" i="25"/>
  <c r="L327" i="25"/>
  <c r="N327" i="25" s="1"/>
  <c r="J323" i="25"/>
  <c r="L323" i="25"/>
  <c r="N323" i="25" s="1"/>
  <c r="K320" i="25"/>
  <c r="M320" i="25" s="1"/>
  <c r="I320" i="25"/>
  <c r="K615" i="25"/>
  <c r="M615" i="25" s="1"/>
  <c r="K457" i="25"/>
  <c r="M457" i="25" s="1"/>
  <c r="I457" i="25"/>
  <c r="I453" i="25"/>
  <c r="K453" i="25"/>
  <c r="M453" i="25" s="1"/>
  <c r="K449" i="25"/>
  <c r="M449" i="25" s="1"/>
  <c r="I449" i="25"/>
  <c r="L444" i="25"/>
  <c r="N444" i="25" s="1"/>
  <c r="J444" i="25"/>
  <c r="K441" i="25"/>
  <c r="M441" i="25" s="1"/>
  <c r="I441" i="25"/>
  <c r="K437" i="25"/>
  <c r="M437" i="25" s="1"/>
  <c r="I437" i="25"/>
  <c r="I433" i="25"/>
  <c r="K433" i="25"/>
  <c r="M433" i="25" s="1"/>
  <c r="K429" i="25"/>
  <c r="M429" i="25" s="1"/>
  <c r="I429" i="25"/>
  <c r="K425" i="25"/>
  <c r="M425" i="25" s="1"/>
  <c r="I425" i="25"/>
  <c r="K421" i="25"/>
  <c r="M421" i="25" s="1"/>
  <c r="I421" i="25"/>
  <c r="L317" i="25"/>
  <c r="N317" i="25" s="1"/>
  <c r="J317" i="25"/>
  <c r="L313" i="25"/>
  <c r="N313" i="25" s="1"/>
  <c r="J313" i="25"/>
  <c r="L309" i="25"/>
  <c r="N309" i="25" s="1"/>
  <c r="J309" i="25"/>
  <c r="L305" i="25"/>
  <c r="N305" i="25" s="1"/>
  <c r="J305" i="25"/>
  <c r="J301" i="25"/>
  <c r="L301" i="25"/>
  <c r="N301" i="25" s="1"/>
  <c r="I298" i="25"/>
  <c r="K298" i="25"/>
  <c r="M298" i="25" s="1"/>
  <c r="I294" i="25"/>
  <c r="K294" i="25"/>
  <c r="M294" i="25" s="1"/>
  <c r="I417" i="25"/>
  <c r="K417" i="25"/>
  <c r="M417" i="25" s="1"/>
  <c r="K291" i="25"/>
  <c r="M291" i="25" s="1"/>
  <c r="I291" i="25"/>
  <c r="L286" i="25"/>
  <c r="N286" i="25" s="1"/>
  <c r="J286" i="25"/>
  <c r="K283" i="25"/>
  <c r="M283" i="25" s="1"/>
  <c r="I283" i="25"/>
  <c r="I279" i="25"/>
  <c r="K279" i="25"/>
  <c r="M279" i="25" s="1"/>
  <c r="I275" i="25"/>
  <c r="K275" i="25"/>
  <c r="M275" i="25" s="1"/>
  <c r="K271" i="25"/>
  <c r="M271" i="25" s="1"/>
  <c r="L266" i="25"/>
  <c r="N266" i="25" s="1"/>
  <c r="J266" i="25"/>
  <c r="J262" i="25"/>
  <c r="L262" i="25"/>
  <c r="N262" i="25" s="1"/>
  <c r="J174" i="25"/>
  <c r="L174" i="25"/>
  <c r="N174" i="25" s="1"/>
  <c r="L170" i="25"/>
  <c r="N170" i="25" s="1"/>
  <c r="J170" i="25"/>
  <c r="L166" i="25"/>
  <c r="N166" i="25" s="1"/>
  <c r="J166" i="25"/>
  <c r="K163" i="25"/>
  <c r="M163" i="25" s="1"/>
  <c r="I163" i="25"/>
  <c r="K261" i="25"/>
  <c r="M261" i="25" s="1"/>
  <c r="K257" i="25"/>
  <c r="M257" i="25" s="1"/>
  <c r="I257" i="25"/>
  <c r="I159" i="25"/>
  <c r="K159" i="25"/>
  <c r="M159" i="25" s="1"/>
  <c r="K155" i="25"/>
  <c r="M155" i="25" s="1"/>
  <c r="I155" i="25"/>
  <c r="I151" i="25"/>
  <c r="K151" i="25"/>
  <c r="M151" i="25" s="1"/>
  <c r="K147" i="25"/>
  <c r="M147" i="25" s="1"/>
  <c r="L142" i="25"/>
  <c r="N142" i="25" s="1"/>
  <c r="K412" i="25"/>
  <c r="M412" i="25" s="1"/>
  <c r="I412" i="25"/>
  <c r="K408" i="25"/>
  <c r="M408" i="25" s="1"/>
  <c r="I408" i="25"/>
  <c r="K253" i="25"/>
  <c r="M253" i="25" s="1"/>
  <c r="I253" i="25"/>
  <c r="I249" i="25"/>
  <c r="K249" i="25"/>
  <c r="M249" i="25" s="1"/>
  <c r="L244" i="25"/>
  <c r="N244" i="25" s="1"/>
  <c r="J244" i="25"/>
  <c r="L137" i="25"/>
  <c r="N137" i="25" s="1"/>
  <c r="J137" i="25"/>
  <c r="K134" i="25"/>
  <c r="M134" i="25" s="1"/>
  <c r="I134" i="25"/>
  <c r="L129" i="25"/>
  <c r="N129" i="25" s="1"/>
  <c r="J129" i="25"/>
  <c r="L405" i="25"/>
  <c r="N405" i="25" s="1"/>
  <c r="I402" i="25"/>
  <c r="K402" i="25"/>
  <c r="M402" i="25" s="1"/>
  <c r="I241" i="25"/>
  <c r="K241" i="25"/>
  <c r="M241" i="25" s="1"/>
  <c r="L236" i="25"/>
  <c r="N236" i="25" s="1"/>
  <c r="J236" i="25"/>
  <c r="K233" i="25"/>
  <c r="M233" i="25" s="1"/>
  <c r="I233" i="25"/>
  <c r="K225" i="25"/>
  <c r="M225" i="25" s="1"/>
  <c r="I225" i="25"/>
  <c r="I213" i="25"/>
  <c r="K213" i="25"/>
  <c r="M213" i="25" s="1"/>
  <c r="K125" i="25"/>
  <c r="M125" i="25" s="1"/>
  <c r="I125" i="25"/>
  <c r="L124" i="25"/>
  <c r="N124" i="25" s="1"/>
  <c r="J124" i="25"/>
  <c r="J120" i="25"/>
  <c r="L120" i="25"/>
  <c r="N120" i="25" s="1"/>
  <c r="L116" i="25"/>
  <c r="N116" i="25" s="1"/>
  <c r="J116" i="25"/>
  <c r="J112" i="25"/>
  <c r="L112" i="25"/>
  <c r="N112" i="25" s="1"/>
  <c r="K109" i="25"/>
  <c r="M109" i="25" s="1"/>
  <c r="I109" i="25"/>
  <c r="K105" i="25"/>
  <c r="M105" i="25" s="1"/>
  <c r="K101" i="25"/>
  <c r="M101" i="25" s="1"/>
  <c r="K97" i="25"/>
  <c r="M97" i="25" s="1"/>
  <c r="I58" i="25"/>
  <c r="K58" i="25"/>
  <c r="M58" i="25" s="1"/>
  <c r="L53" i="25"/>
  <c r="N53" i="25" s="1"/>
  <c r="L49" i="25"/>
  <c r="N49" i="25" s="1"/>
  <c r="J49" i="25"/>
  <c r="L45" i="25"/>
  <c r="N45" i="25" s="1"/>
  <c r="J45" i="25"/>
  <c r="L41" i="25"/>
  <c r="N41" i="25" s="1"/>
  <c r="J41" i="25"/>
  <c r="J37" i="25"/>
  <c r="L37" i="25"/>
  <c r="N37" i="25" s="1"/>
  <c r="K34" i="25"/>
  <c r="M34" i="25" s="1"/>
  <c r="I34" i="25"/>
  <c r="L25" i="25"/>
  <c r="N25" i="25" s="1"/>
  <c r="J25" i="25"/>
  <c r="K637" i="25"/>
  <c r="M637" i="25" s="1"/>
  <c r="I637" i="25"/>
  <c r="I603" i="25"/>
  <c r="K603" i="25"/>
  <c r="M603" i="25" s="1"/>
  <c r="I599" i="25"/>
  <c r="K599" i="25"/>
  <c r="M599" i="25" s="1"/>
  <c r="J559" i="25"/>
  <c r="L559" i="25"/>
  <c r="N559" i="25" s="1"/>
  <c r="J555" i="25"/>
  <c r="L555" i="25"/>
  <c r="N555" i="25" s="1"/>
  <c r="K552" i="25"/>
  <c r="M552" i="25" s="1"/>
  <c r="I552" i="25"/>
  <c r="K548" i="25"/>
  <c r="M548" i="25" s="1"/>
  <c r="I548" i="25"/>
  <c r="I544" i="25"/>
  <c r="K544" i="25"/>
  <c r="M544" i="25" s="1"/>
  <c r="K540" i="25"/>
  <c r="M540" i="25" s="1"/>
  <c r="I540" i="25"/>
  <c r="K536" i="25"/>
  <c r="M536" i="25" s="1"/>
  <c r="K532" i="25"/>
  <c r="M532" i="25" s="1"/>
  <c r="I532" i="25"/>
  <c r="K528" i="25"/>
  <c r="M528" i="25" s="1"/>
  <c r="I528" i="25"/>
  <c r="L523" i="25"/>
  <c r="N523" i="25" s="1"/>
  <c r="I520" i="25"/>
  <c r="K520" i="25"/>
  <c r="M520" i="25" s="1"/>
  <c r="J359" i="25"/>
  <c r="L359" i="25"/>
  <c r="N359" i="25" s="1"/>
  <c r="L355" i="25"/>
  <c r="N355" i="25" s="1"/>
  <c r="J355" i="25"/>
  <c r="K352" i="25"/>
  <c r="M352" i="25" s="1"/>
  <c r="I352" i="25"/>
  <c r="L347" i="25"/>
  <c r="N347" i="25" s="1"/>
  <c r="J347" i="25"/>
  <c r="K344" i="25"/>
  <c r="M344" i="25" s="1"/>
  <c r="I344" i="25"/>
  <c r="K180" i="25"/>
  <c r="M180" i="25" s="1"/>
  <c r="I180" i="25"/>
  <c r="K597" i="25"/>
  <c r="M597" i="25" s="1"/>
  <c r="I593" i="25"/>
  <c r="K593" i="25"/>
  <c r="M593" i="25" s="1"/>
  <c r="L588" i="25"/>
  <c r="N588" i="25" s="1"/>
  <c r="I585" i="25"/>
  <c r="K585" i="25"/>
  <c r="M585" i="25" s="1"/>
  <c r="K581" i="25"/>
  <c r="M581" i="25" s="1"/>
  <c r="I581" i="25"/>
  <c r="I577" i="25"/>
  <c r="K577" i="25"/>
  <c r="M577" i="25" s="1"/>
  <c r="J572" i="25"/>
  <c r="L572" i="25"/>
  <c r="N572" i="25" s="1"/>
  <c r="L568" i="25"/>
  <c r="N568" i="25" s="1"/>
  <c r="J568" i="25"/>
  <c r="L564" i="25"/>
  <c r="N564" i="25" s="1"/>
  <c r="J564" i="25"/>
  <c r="J516" i="25"/>
  <c r="L516" i="25"/>
  <c r="N516" i="25" s="1"/>
  <c r="K513" i="25"/>
  <c r="M513" i="25" s="1"/>
  <c r="I513" i="25"/>
  <c r="J508" i="25"/>
  <c r="L508" i="25"/>
  <c r="N508" i="25" s="1"/>
  <c r="L504" i="25"/>
  <c r="N504" i="25" s="1"/>
  <c r="J504" i="25"/>
  <c r="J500" i="25"/>
  <c r="L500" i="25"/>
  <c r="N500" i="25" s="1"/>
  <c r="I497" i="25"/>
  <c r="K497" i="25"/>
  <c r="M497" i="25" s="1"/>
  <c r="K493" i="25"/>
  <c r="M493" i="25" s="1"/>
  <c r="I493" i="25"/>
  <c r="J488" i="25"/>
  <c r="L488" i="25"/>
  <c r="N488" i="25" s="1"/>
  <c r="L484" i="25"/>
  <c r="N484" i="25" s="1"/>
  <c r="J484" i="25"/>
  <c r="J340" i="25"/>
  <c r="L340" i="25"/>
  <c r="N340" i="25" s="1"/>
  <c r="K337" i="25"/>
  <c r="M337" i="25" s="1"/>
  <c r="I337" i="25"/>
  <c r="K333" i="25"/>
  <c r="M333" i="25" s="1"/>
  <c r="I333" i="25"/>
  <c r="K628" i="25"/>
  <c r="M628" i="25" s="1"/>
  <c r="L478" i="25"/>
  <c r="N478" i="25" s="1"/>
  <c r="I475" i="25"/>
  <c r="K475" i="25"/>
  <c r="M475" i="25" s="1"/>
  <c r="L470" i="25"/>
  <c r="N470" i="25" s="1"/>
  <c r="L466" i="25"/>
  <c r="N466" i="25" s="1"/>
  <c r="I463" i="25"/>
  <c r="K463" i="25"/>
  <c r="M463" i="25" s="1"/>
  <c r="J330" i="25"/>
  <c r="L330" i="25"/>
  <c r="N330" i="25" s="1"/>
  <c r="K327" i="25"/>
  <c r="M327" i="25" s="1"/>
  <c r="I323" i="25"/>
  <c r="K323" i="25"/>
  <c r="M323" i="25" s="1"/>
  <c r="L625" i="25"/>
  <c r="N625" i="25" s="1"/>
  <c r="K622" i="25"/>
  <c r="M622" i="25" s="1"/>
  <c r="I622" i="25"/>
  <c r="K618" i="25"/>
  <c r="M618" i="25" s="1"/>
  <c r="J613" i="25"/>
  <c r="F612" i="25"/>
  <c r="J628" i="25" s="1"/>
  <c r="L613" i="25"/>
  <c r="N613" i="25" s="1"/>
  <c r="I456" i="25"/>
  <c r="K456" i="25"/>
  <c r="M456" i="25" s="1"/>
  <c r="L451" i="25"/>
  <c r="N451" i="25" s="1"/>
  <c r="J451" i="25"/>
  <c r="I448" i="25"/>
  <c r="K448" i="25"/>
  <c r="M448" i="25" s="1"/>
  <c r="L443" i="25"/>
  <c r="N443" i="25" s="1"/>
  <c r="J443" i="25"/>
  <c r="K440" i="25"/>
  <c r="M440" i="25" s="1"/>
  <c r="I440" i="25"/>
  <c r="L435" i="25"/>
  <c r="N435" i="25" s="1"/>
  <c r="J435" i="25"/>
  <c r="J431" i="25"/>
  <c r="L431" i="25"/>
  <c r="N431" i="25" s="1"/>
  <c r="K428" i="25"/>
  <c r="M428" i="25" s="1"/>
  <c r="I428" i="25"/>
  <c r="K424" i="25"/>
  <c r="M424" i="25" s="1"/>
  <c r="L419" i="25"/>
  <c r="N419" i="25" s="1"/>
  <c r="J316" i="25"/>
  <c r="L316" i="25"/>
  <c r="N316" i="25" s="1"/>
  <c r="I313" i="25"/>
  <c r="K313" i="25"/>
  <c r="M313" i="25" s="1"/>
  <c r="J308" i="25"/>
  <c r="L308" i="25"/>
  <c r="N308" i="25" s="1"/>
  <c r="L304" i="25"/>
  <c r="N304" i="25" s="1"/>
  <c r="I301" i="25"/>
  <c r="K301" i="25"/>
  <c r="M301" i="25" s="1"/>
  <c r="J296" i="25"/>
  <c r="L296" i="25"/>
  <c r="N296" i="25" s="1"/>
  <c r="K293" i="25"/>
  <c r="M293" i="25" s="1"/>
  <c r="K416" i="25"/>
  <c r="M416" i="25" s="1"/>
  <c r="I290" i="25"/>
  <c r="K290" i="25"/>
  <c r="M290" i="25" s="1"/>
  <c r="L285" i="25"/>
  <c r="N285" i="25" s="1"/>
  <c r="L281" i="25"/>
  <c r="N281" i="25" s="1"/>
  <c r="K278" i="25"/>
  <c r="M278" i="25" s="1"/>
  <c r="I278" i="25"/>
  <c r="K274" i="25"/>
  <c r="M274" i="25" s="1"/>
  <c r="I274" i="25"/>
  <c r="K270" i="25"/>
  <c r="M270" i="25" s="1"/>
  <c r="I270" i="25"/>
  <c r="K174" i="25"/>
  <c r="M174" i="25" s="1"/>
  <c r="I174" i="25"/>
  <c r="I170" i="25"/>
  <c r="K170" i="25"/>
  <c r="M170" i="25" s="1"/>
  <c r="L165" i="25"/>
  <c r="N165" i="25" s="1"/>
  <c r="J165" i="25"/>
  <c r="J161" i="25"/>
  <c r="L161" i="25"/>
  <c r="N161" i="25" s="1"/>
  <c r="I260" i="25"/>
  <c r="K260" i="25"/>
  <c r="M260" i="25" s="1"/>
  <c r="K256" i="25"/>
  <c r="M256" i="25" s="1"/>
  <c r="I256" i="25"/>
  <c r="J157" i="25"/>
  <c r="L157" i="25"/>
  <c r="N157" i="25" s="1"/>
  <c r="K154" i="25"/>
  <c r="M154" i="25" s="1"/>
  <c r="I154" i="25"/>
  <c r="K150" i="25"/>
  <c r="M150" i="25" s="1"/>
  <c r="L145" i="25"/>
  <c r="N145" i="25" s="1"/>
  <c r="L141" i="25"/>
  <c r="N141" i="25" s="1"/>
  <c r="L410" i="25"/>
  <c r="N410" i="25" s="1"/>
  <c r="J410" i="25"/>
  <c r="L406" i="25"/>
  <c r="N406" i="25" s="1"/>
  <c r="L251" i="25"/>
  <c r="N251" i="25" s="1"/>
  <c r="J251" i="25"/>
  <c r="L247" i="25"/>
  <c r="N247" i="25" s="1"/>
  <c r="J247" i="25"/>
  <c r="K244" i="25"/>
  <c r="M244" i="25" s="1"/>
  <c r="I244" i="25"/>
  <c r="L136" i="25"/>
  <c r="N136" i="25" s="1"/>
  <c r="J136" i="25"/>
  <c r="L132" i="25"/>
  <c r="N132" i="25" s="1"/>
  <c r="J132" i="25"/>
  <c r="K129" i="25"/>
  <c r="M129" i="25" s="1"/>
  <c r="K405" i="25"/>
  <c r="M405" i="25" s="1"/>
  <c r="K401" i="25"/>
  <c r="M401" i="25" s="1"/>
  <c r="K240" i="25"/>
  <c r="M240" i="25" s="1"/>
  <c r="I240" i="25"/>
  <c r="L235" i="25"/>
  <c r="N235" i="25" s="1"/>
  <c r="J235" i="25"/>
  <c r="L231" i="25"/>
  <c r="N231" i="25" s="1"/>
  <c r="K228" i="25"/>
  <c r="M228" i="25" s="1"/>
  <c r="I228" i="25"/>
  <c r="K224" i="25"/>
  <c r="M224" i="25" s="1"/>
  <c r="I224" i="25"/>
  <c r="J219" i="25"/>
  <c r="L219" i="25"/>
  <c r="N219" i="25" s="1"/>
  <c r="L215" i="25"/>
  <c r="N215" i="25" s="1"/>
  <c r="L211" i="25"/>
  <c r="N211" i="25" s="1"/>
  <c r="J211" i="25"/>
  <c r="K124" i="25"/>
  <c r="M124" i="25" s="1"/>
  <c r="I120" i="25"/>
  <c r="K120" i="25"/>
  <c r="M120" i="25" s="1"/>
  <c r="K116" i="25"/>
  <c r="M116" i="25" s="1"/>
  <c r="L111" i="25"/>
  <c r="N111" i="25" s="1"/>
  <c r="K108" i="25"/>
  <c r="M108" i="25" s="1"/>
  <c r="I108" i="25"/>
  <c r="L103" i="25"/>
  <c r="N103" i="25" s="1"/>
  <c r="K100" i="25"/>
  <c r="M100" i="25" s="1"/>
  <c r="L95" i="25"/>
  <c r="N95" i="25" s="1"/>
  <c r="J95" i="25"/>
  <c r="J91" i="25"/>
  <c r="L91" i="25"/>
  <c r="N91" i="25" s="1"/>
  <c r="K397" i="25"/>
  <c r="M397" i="25" s="1"/>
  <c r="I397" i="25"/>
  <c r="I393" i="25"/>
  <c r="K393" i="25"/>
  <c r="M393" i="25" s="1"/>
  <c r="L388" i="25"/>
  <c r="N388" i="25" s="1"/>
  <c r="J388" i="25"/>
  <c r="I385" i="25"/>
  <c r="K385" i="25"/>
  <c r="M385" i="25" s="1"/>
  <c r="L380" i="25"/>
  <c r="N380" i="25" s="1"/>
  <c r="J380" i="25"/>
  <c r="L376" i="25"/>
  <c r="N376" i="25" s="1"/>
  <c r="J376" i="25"/>
  <c r="K373" i="25"/>
  <c r="M373" i="25" s="1"/>
  <c r="I373" i="25"/>
  <c r="K207" i="25"/>
  <c r="M207" i="25" s="1"/>
  <c r="I207" i="25"/>
  <c r="K203" i="25"/>
  <c r="M203" i="25" s="1"/>
  <c r="L198" i="25"/>
  <c r="N198" i="25" s="1"/>
  <c r="J198" i="25"/>
  <c r="L194" i="25"/>
  <c r="N194" i="25" s="1"/>
  <c r="J194" i="25"/>
  <c r="K191" i="25"/>
  <c r="M191" i="25" s="1"/>
  <c r="L88" i="25"/>
  <c r="N88" i="25" s="1"/>
  <c r="J88" i="25"/>
  <c r="J68" i="25"/>
  <c r="L68" i="25"/>
  <c r="N68" i="25" s="1"/>
  <c r="L64" i="25"/>
  <c r="N64" i="25" s="1"/>
  <c r="J64" i="25"/>
  <c r="I61" i="25"/>
  <c r="K61" i="25"/>
  <c r="M61" i="25" s="1"/>
  <c r="K57" i="25"/>
  <c r="M57" i="25" s="1"/>
  <c r="I57" i="25"/>
  <c r="K53" i="25"/>
  <c r="M53" i="25" s="1"/>
  <c r="I53" i="25"/>
  <c r="K49" i="25"/>
  <c r="M49" i="25" s="1"/>
  <c r="I49" i="25"/>
  <c r="J44" i="25"/>
  <c r="L44" i="25"/>
  <c r="N44" i="25" s="1"/>
  <c r="K41" i="25"/>
  <c r="M41" i="25" s="1"/>
  <c r="I41" i="25"/>
  <c r="I37" i="25"/>
  <c r="K37" i="25"/>
  <c r="M37" i="25" s="1"/>
  <c r="L32" i="25"/>
  <c r="N32" i="25" s="1"/>
  <c r="J32" i="25"/>
  <c r="L28" i="25"/>
  <c r="N28" i="25" s="1"/>
  <c r="J28" i="25"/>
  <c r="J24" i="25"/>
  <c r="L24" i="25"/>
  <c r="N24" i="25" s="1"/>
  <c r="L639" i="25"/>
  <c r="N639" i="25" s="1"/>
  <c r="J639" i="25"/>
  <c r="K636" i="25"/>
  <c r="M636" i="25" s="1"/>
  <c r="I636" i="25"/>
  <c r="J601" i="25"/>
  <c r="L601" i="25"/>
  <c r="N601" i="25" s="1"/>
  <c r="L562" i="25"/>
  <c r="N562" i="25" s="1"/>
  <c r="J562" i="25"/>
  <c r="L558" i="25"/>
  <c r="N558" i="25" s="1"/>
  <c r="J558" i="25"/>
  <c r="I555" i="25"/>
  <c r="K555" i="25"/>
  <c r="M555" i="25" s="1"/>
  <c r="I551" i="25"/>
  <c r="K551" i="25"/>
  <c r="M551" i="25" s="1"/>
  <c r="K547" i="25"/>
  <c r="M547" i="25" s="1"/>
  <c r="I547" i="25"/>
  <c r="L542" i="25"/>
  <c r="N542" i="25" s="1"/>
  <c r="J542" i="25"/>
  <c r="K539" i="25"/>
  <c r="M539" i="25" s="1"/>
  <c r="I539" i="25"/>
  <c r="L530" i="25"/>
  <c r="N530" i="25" s="1"/>
  <c r="J530" i="25"/>
  <c r="L526" i="25"/>
  <c r="N526" i="25" s="1"/>
  <c r="J526" i="25"/>
  <c r="L522" i="25"/>
  <c r="N522" i="25" s="1"/>
  <c r="J522" i="25"/>
  <c r="K363" i="25"/>
  <c r="M363" i="25" s="1"/>
  <c r="I363" i="25"/>
  <c r="I359" i="25"/>
  <c r="K359" i="25"/>
  <c r="M359" i="25" s="1"/>
  <c r="L358" i="25"/>
  <c r="N358" i="25" s="1"/>
  <c r="J350" i="25"/>
  <c r="L350" i="25"/>
  <c r="N350" i="25" s="1"/>
  <c r="J346" i="25"/>
  <c r="L346" i="25"/>
  <c r="N346" i="25" s="1"/>
  <c r="J342" i="25"/>
  <c r="L342" i="25"/>
  <c r="N342" i="25" s="1"/>
  <c r="I179" i="25"/>
  <c r="K179" i="25"/>
  <c r="M179" i="25" s="1"/>
  <c r="L630" i="25"/>
  <c r="N630" i="25" s="1"/>
  <c r="L595" i="25"/>
  <c r="N595" i="25" s="1"/>
  <c r="J595" i="25"/>
  <c r="L591" i="25"/>
  <c r="N591" i="25" s="1"/>
  <c r="J591" i="25"/>
  <c r="J587" i="25"/>
  <c r="L587" i="25"/>
  <c r="N587" i="25" s="1"/>
  <c r="L583" i="25"/>
  <c r="N583" i="25" s="1"/>
  <c r="K580" i="25"/>
  <c r="M580" i="25" s="1"/>
  <c r="I580" i="25"/>
  <c r="L579" i="25"/>
  <c r="N579" i="25" s="1"/>
  <c r="J579" i="25"/>
  <c r="K576" i="25"/>
  <c r="M576" i="25" s="1"/>
  <c r="I576" i="25"/>
  <c r="L571" i="25"/>
  <c r="N571" i="25" s="1"/>
  <c r="L567" i="25"/>
  <c r="N567" i="25" s="1"/>
  <c r="L519" i="25"/>
  <c r="N519" i="25" s="1"/>
  <c r="J519" i="25"/>
  <c r="L515" i="25"/>
  <c r="N515" i="25" s="1"/>
  <c r="K512" i="25"/>
  <c r="M512" i="25" s="1"/>
  <c r="I512" i="25"/>
  <c r="L507" i="25"/>
  <c r="N507" i="25" s="1"/>
  <c r="K500" i="25"/>
  <c r="M500" i="25" s="1"/>
  <c r="I500" i="25"/>
  <c r="K496" i="25"/>
  <c r="M496" i="25" s="1"/>
  <c r="I496" i="25"/>
  <c r="K492" i="25"/>
  <c r="M492" i="25" s="1"/>
  <c r="I492" i="25"/>
  <c r="L487" i="25"/>
  <c r="N487" i="25" s="1"/>
  <c r="K484" i="25"/>
  <c r="M484" i="25" s="1"/>
  <c r="I484" i="25"/>
  <c r="L339" i="25"/>
  <c r="N339" i="25" s="1"/>
  <c r="J339" i="25"/>
  <c r="I336" i="25"/>
  <c r="K336" i="25"/>
  <c r="M336" i="25" s="1"/>
  <c r="L331" i="25"/>
  <c r="N331" i="25" s="1"/>
  <c r="J331" i="25"/>
  <c r="K627" i="25"/>
  <c r="M627" i="25" s="1"/>
  <c r="K478" i="25"/>
  <c r="M478" i="25" s="1"/>
  <c r="K474" i="25"/>
  <c r="M474" i="25" s="1"/>
  <c r="I474" i="25"/>
  <c r="L473" i="25"/>
  <c r="N473" i="25" s="1"/>
  <c r="L469" i="25"/>
  <c r="N469" i="25" s="1"/>
  <c r="L465" i="25"/>
  <c r="N465" i="25" s="1"/>
  <c r="K462" i="25"/>
  <c r="M462" i="25" s="1"/>
  <c r="I462" i="25"/>
  <c r="L329" i="25"/>
  <c r="N329" i="25" s="1"/>
  <c r="L325" i="25"/>
  <c r="N325" i="25" s="1"/>
  <c r="J325" i="25"/>
  <c r="K322" i="25"/>
  <c r="M322" i="25" s="1"/>
  <c r="I322" i="25"/>
  <c r="K625" i="25"/>
  <c r="M625" i="25" s="1"/>
  <c r="I625" i="25"/>
  <c r="I621" i="25"/>
  <c r="K621" i="25"/>
  <c r="M621" i="25" s="1"/>
  <c r="K617" i="25"/>
  <c r="M617" i="25" s="1"/>
  <c r="I613" i="25"/>
  <c r="E612" i="25"/>
  <c r="I628" i="25" s="1"/>
  <c r="K613" i="25"/>
  <c r="M613" i="25" s="1"/>
  <c r="K455" i="25"/>
  <c r="M455" i="25" s="1"/>
  <c r="I455" i="25"/>
  <c r="L450" i="25"/>
  <c r="N450" i="25" s="1"/>
  <c r="J450" i="25"/>
  <c r="L446" i="25"/>
  <c r="N446" i="25" s="1"/>
  <c r="J442" i="25"/>
  <c r="L442" i="25"/>
  <c r="N442" i="25" s="1"/>
  <c r="L438" i="25"/>
  <c r="N438" i="25" s="1"/>
  <c r="J438" i="25"/>
  <c r="L434" i="25"/>
  <c r="N434" i="25" s="1"/>
  <c r="J434" i="25"/>
  <c r="I431" i="25"/>
  <c r="K431" i="25"/>
  <c r="M431" i="25" s="1"/>
  <c r="K427" i="25"/>
  <c r="M427" i="25" s="1"/>
  <c r="K423" i="25"/>
  <c r="M423" i="25" s="1"/>
  <c r="L319" i="25"/>
  <c r="N319" i="25" s="1"/>
  <c r="J319" i="25"/>
  <c r="L315" i="25"/>
  <c r="N315" i="25" s="1"/>
  <c r="J315" i="25"/>
  <c r="L311" i="25"/>
  <c r="N311" i="25" s="1"/>
  <c r="J311" i="25"/>
  <c r="L307" i="25"/>
  <c r="N307" i="25" s="1"/>
  <c r="J307" i="25"/>
  <c r="J303" i="25"/>
  <c r="L303" i="25"/>
  <c r="N303" i="25" s="1"/>
  <c r="L299" i="25"/>
  <c r="N299" i="25" s="1"/>
  <c r="J299" i="25"/>
  <c r="L295" i="25"/>
  <c r="N295" i="25" s="1"/>
  <c r="J295" i="25"/>
  <c r="K292" i="25"/>
  <c r="M292" i="25" s="1"/>
  <c r="I292" i="25"/>
  <c r="I415" i="25"/>
  <c r="K415" i="25"/>
  <c r="M415" i="25" s="1"/>
  <c r="K289" i="25"/>
  <c r="M289" i="25" s="1"/>
  <c r="I289" i="25"/>
  <c r="L284" i="25"/>
  <c r="N284" i="25" s="1"/>
  <c r="J284" i="25"/>
  <c r="K281" i="25"/>
  <c r="M281" i="25" s="1"/>
  <c r="I281" i="25"/>
  <c r="L276" i="25"/>
  <c r="N276" i="25" s="1"/>
  <c r="J276" i="25"/>
  <c r="K273" i="25"/>
  <c r="M273" i="25" s="1"/>
  <c r="I273" i="25"/>
  <c r="L268" i="25"/>
  <c r="N268" i="25" s="1"/>
  <c r="J268" i="25"/>
  <c r="K265" i="25"/>
  <c r="M265" i="25" s="1"/>
  <c r="J264" i="25"/>
  <c r="L264" i="25"/>
  <c r="N264" i="25" s="1"/>
  <c r="J176" i="25"/>
  <c r="L176" i="25"/>
  <c r="N176" i="25" s="1"/>
  <c r="J172" i="25"/>
  <c r="L172" i="25"/>
  <c r="N172" i="25" s="1"/>
  <c r="L168" i="25"/>
  <c r="N168" i="25" s="1"/>
  <c r="J168" i="25"/>
  <c r="L164" i="25"/>
  <c r="N164" i="25" s="1"/>
  <c r="J164" i="25"/>
  <c r="K161" i="25"/>
  <c r="M161" i="25" s="1"/>
  <c r="I161" i="25"/>
  <c r="L258" i="25"/>
  <c r="N258" i="25" s="1"/>
  <c r="K255" i="25"/>
  <c r="M255" i="25" s="1"/>
  <c r="I157" i="25"/>
  <c r="K157" i="25"/>
  <c r="M157" i="25" s="1"/>
  <c r="J152" i="25"/>
  <c r="L152" i="25"/>
  <c r="N152" i="25" s="1"/>
  <c r="K149" i="25"/>
  <c r="M149" i="25" s="1"/>
  <c r="J148" i="25"/>
  <c r="L148" i="25"/>
  <c r="N148" i="25" s="1"/>
  <c r="L144" i="25"/>
  <c r="N144" i="25" s="1"/>
  <c r="K141" i="25"/>
  <c r="M141" i="25" s="1"/>
  <c r="L140" i="25"/>
  <c r="N140" i="25" s="1"/>
  <c r="J140" i="25"/>
  <c r="K410" i="25"/>
  <c r="M410" i="25" s="1"/>
  <c r="L409" i="25"/>
  <c r="N409" i="25" s="1"/>
  <c r="J409" i="25"/>
  <c r="K406" i="25"/>
  <c r="M406" i="25" s="1"/>
  <c r="J254" i="25"/>
  <c r="L254" i="25"/>
  <c r="N254" i="25" s="1"/>
  <c r="K251" i="25"/>
  <c r="M251" i="25" s="1"/>
  <c r="I251" i="25"/>
  <c r="J250" i="25"/>
  <c r="L250" i="25"/>
  <c r="N250" i="25" s="1"/>
  <c r="I247" i="25"/>
  <c r="K247" i="25"/>
  <c r="M247" i="25" s="1"/>
  <c r="L246" i="25"/>
  <c r="N246" i="25" s="1"/>
  <c r="J246" i="25"/>
  <c r="K243" i="25"/>
  <c r="M243" i="25" s="1"/>
  <c r="I243" i="25"/>
  <c r="L139" i="25"/>
  <c r="N139" i="25" s="1"/>
  <c r="K136" i="25"/>
  <c r="M136" i="25" s="1"/>
  <c r="L135" i="25"/>
  <c r="N135" i="25" s="1"/>
  <c r="J135" i="25"/>
  <c r="I132" i="25"/>
  <c r="K132" i="25"/>
  <c r="M132" i="25" s="1"/>
  <c r="J131" i="25"/>
  <c r="L131" i="25"/>
  <c r="N131" i="25" s="1"/>
  <c r="K128" i="25"/>
  <c r="M128" i="25" s="1"/>
  <c r="I128" i="25"/>
  <c r="L127" i="25"/>
  <c r="N127" i="25" s="1"/>
  <c r="I404" i="25"/>
  <c r="K404" i="25"/>
  <c r="M404" i="25" s="1"/>
  <c r="L403" i="25"/>
  <c r="N403" i="25" s="1"/>
  <c r="K400" i="25"/>
  <c r="M400" i="25" s="1"/>
  <c r="L242" i="25"/>
  <c r="N242" i="25" s="1"/>
  <c r="I239" i="25"/>
  <c r="K239" i="25"/>
  <c r="M239" i="25" s="1"/>
  <c r="L238" i="25"/>
  <c r="N238" i="25" s="1"/>
  <c r="K235" i="25"/>
  <c r="M235" i="25" s="1"/>
  <c r="L234" i="25"/>
  <c r="N234" i="25" s="1"/>
  <c r="J234" i="25"/>
  <c r="K231" i="25"/>
  <c r="M231" i="25" s="1"/>
  <c r="L230" i="25"/>
  <c r="N230" i="25" s="1"/>
  <c r="K227" i="25"/>
  <c r="M227" i="25" s="1"/>
  <c r="I227" i="25"/>
  <c r="L226" i="25"/>
  <c r="N226" i="25" s="1"/>
  <c r="I223" i="25"/>
  <c r="K223" i="25"/>
  <c r="M223" i="25" s="1"/>
  <c r="L222" i="25"/>
  <c r="N222" i="25" s="1"/>
  <c r="J222" i="25"/>
  <c r="K219" i="25"/>
  <c r="M219" i="25" s="1"/>
  <c r="I219" i="25"/>
  <c r="L218" i="25"/>
  <c r="N218" i="25" s="1"/>
  <c r="K215" i="25"/>
  <c r="M215" i="25" s="1"/>
  <c r="J214" i="25"/>
  <c r="L214" i="25"/>
  <c r="N214" i="25" s="1"/>
  <c r="K211" i="25"/>
  <c r="M211" i="25" s="1"/>
  <c r="I211" i="25"/>
  <c r="L210" i="25"/>
  <c r="N210" i="25" s="1"/>
  <c r="J210" i="25"/>
  <c r="K123" i="25"/>
  <c r="M123" i="25" s="1"/>
  <c r="L122" i="25"/>
  <c r="N122" i="25" s="1"/>
  <c r="J122" i="25"/>
  <c r="K119" i="25"/>
  <c r="M119" i="25" s="1"/>
  <c r="I119" i="25"/>
  <c r="L118" i="25"/>
  <c r="N118" i="25" s="1"/>
  <c r="K115" i="25"/>
  <c r="M115" i="25" s="1"/>
  <c r="I115" i="25"/>
  <c r="L114" i="25"/>
  <c r="N114" i="25" s="1"/>
  <c r="J110" i="25"/>
  <c r="L110" i="25"/>
  <c r="N110" i="25" s="1"/>
  <c r="K107" i="25"/>
  <c r="M107" i="25" s="1"/>
  <c r="I107" i="25"/>
  <c r="K103" i="25"/>
  <c r="M103" i="25" s="1"/>
  <c r="K99" i="25"/>
  <c r="M99" i="25" s="1"/>
  <c r="I99" i="25"/>
  <c r="J94" i="25"/>
  <c r="L94" i="25"/>
  <c r="N94" i="25" s="1"/>
  <c r="L399" i="25"/>
  <c r="N399" i="25" s="1"/>
  <c r="J399" i="25"/>
  <c r="I396" i="25"/>
  <c r="K396" i="25"/>
  <c r="M396" i="25" s="1"/>
  <c r="L395" i="25"/>
  <c r="N395" i="25" s="1"/>
  <c r="K392" i="25"/>
  <c r="M392" i="25" s="1"/>
  <c r="I392" i="25"/>
  <c r="L391" i="25"/>
  <c r="N391" i="25" s="1"/>
  <c r="I388" i="25"/>
  <c r="K388" i="25"/>
  <c r="M388" i="25" s="1"/>
  <c r="L387" i="25"/>
  <c r="N387" i="25" s="1"/>
  <c r="J387" i="25"/>
  <c r="K384" i="25"/>
  <c r="M384" i="25" s="1"/>
  <c r="I384" i="25"/>
  <c r="L383" i="25"/>
  <c r="N383" i="25" s="1"/>
  <c r="K380" i="25"/>
  <c r="M380" i="25" s="1"/>
  <c r="I380" i="25"/>
  <c r="L379" i="25"/>
  <c r="N379" i="25" s="1"/>
  <c r="J379" i="25"/>
  <c r="I376" i="25"/>
  <c r="K376" i="25"/>
  <c r="M376" i="25" s="1"/>
  <c r="J375" i="25"/>
  <c r="L375" i="25"/>
  <c r="N375" i="25" s="1"/>
  <c r="E371" i="25"/>
  <c r="I597" i="25" s="1"/>
  <c r="K372" i="25"/>
  <c r="M372" i="25" s="1"/>
  <c r="L209" i="25"/>
  <c r="N209" i="25" s="1"/>
  <c r="J209" i="25"/>
  <c r="I206" i="25"/>
  <c r="K206" i="25"/>
  <c r="M206" i="25" s="1"/>
  <c r="L205" i="25"/>
  <c r="N205" i="25" s="1"/>
  <c r="J205" i="25"/>
  <c r="K202" i="25"/>
  <c r="M202" i="25" s="1"/>
  <c r="K198" i="25"/>
  <c r="M198" i="25" s="1"/>
  <c r="I198" i="25"/>
  <c r="L197" i="25"/>
  <c r="N197" i="25" s="1"/>
  <c r="K194" i="25"/>
  <c r="M194" i="25" s="1"/>
  <c r="I194" i="25"/>
  <c r="K190" i="25"/>
  <c r="M190" i="25" s="1"/>
  <c r="I190" i="25"/>
  <c r="K84" i="25"/>
  <c r="M84" i="25" s="1"/>
  <c r="I84" i="25"/>
  <c r="K52" i="25"/>
  <c r="M52" i="25" s="1"/>
  <c r="I52" i="25"/>
  <c r="J47" i="25"/>
  <c r="L47" i="25"/>
  <c r="N47" i="25" s="1"/>
  <c r="K44" i="25"/>
  <c r="M44" i="25" s="1"/>
  <c r="I44" i="25"/>
  <c r="L27" i="25"/>
  <c r="N27" i="25" s="1"/>
  <c r="J27" i="25"/>
  <c r="K24" i="25"/>
  <c r="M24" i="25" s="1"/>
  <c r="K639" i="25"/>
  <c r="M639" i="25" s="1"/>
  <c r="I639" i="25"/>
  <c r="L638" i="25"/>
  <c r="N638" i="25" s="1"/>
  <c r="J638" i="25"/>
  <c r="K635" i="25"/>
  <c r="M635" i="25" s="1"/>
  <c r="I635" i="25"/>
  <c r="L604" i="25"/>
  <c r="N604" i="25" s="1"/>
  <c r="J604" i="25"/>
  <c r="I601" i="25"/>
  <c r="K601" i="25"/>
  <c r="M601" i="25" s="1"/>
  <c r="L600" i="25"/>
  <c r="N600" i="25" s="1"/>
  <c r="J600" i="25"/>
  <c r="K562" i="25"/>
  <c r="M562" i="25" s="1"/>
  <c r="I562" i="25"/>
  <c r="J561" i="25"/>
  <c r="L561" i="25"/>
  <c r="N561" i="25" s="1"/>
  <c r="I558" i="25"/>
  <c r="K558" i="25"/>
  <c r="M558" i="25" s="1"/>
  <c r="J557" i="25"/>
  <c r="L557" i="25"/>
  <c r="N557" i="25" s="1"/>
  <c r="K554" i="25"/>
  <c r="M554" i="25" s="1"/>
  <c r="I554" i="25"/>
  <c r="J553" i="25"/>
  <c r="L553" i="25"/>
  <c r="N553" i="25" s="1"/>
  <c r="K550" i="25"/>
  <c r="M550" i="25" s="1"/>
  <c r="I550" i="25"/>
  <c r="L549" i="25"/>
  <c r="N549" i="25" s="1"/>
  <c r="J549" i="25"/>
  <c r="I546" i="25"/>
  <c r="K546" i="25"/>
  <c r="M546" i="25" s="1"/>
  <c r="L545" i="25"/>
  <c r="N545" i="25" s="1"/>
  <c r="J545" i="25"/>
  <c r="K542" i="25"/>
  <c r="M542" i="25" s="1"/>
  <c r="I542" i="25"/>
  <c r="J541" i="25"/>
  <c r="L541" i="25"/>
  <c r="N541" i="25" s="1"/>
  <c r="I538" i="25"/>
  <c r="K538" i="25"/>
  <c r="M538" i="25" s="1"/>
  <c r="J537" i="25"/>
  <c r="L537" i="25"/>
  <c r="N537" i="25" s="1"/>
  <c r="K534" i="25"/>
  <c r="M534" i="25" s="1"/>
  <c r="I534" i="25"/>
  <c r="J533" i="25"/>
  <c r="L533" i="25"/>
  <c r="N533" i="25" s="1"/>
  <c r="K530" i="25"/>
  <c r="M530" i="25" s="1"/>
  <c r="I530" i="25"/>
  <c r="J529" i="25"/>
  <c r="L529" i="25"/>
  <c r="N529" i="25" s="1"/>
  <c r="I526" i="25"/>
  <c r="K526" i="25"/>
  <c r="M526" i="25" s="1"/>
  <c r="L525" i="25"/>
  <c r="N525" i="25" s="1"/>
  <c r="K522" i="25"/>
  <c r="M522" i="25" s="1"/>
  <c r="I522" i="25"/>
  <c r="L521" i="25"/>
  <c r="N521" i="25" s="1"/>
  <c r="J521" i="25"/>
  <c r="I362" i="25"/>
  <c r="K362" i="25"/>
  <c r="M362" i="25" s="1"/>
  <c r="L361" i="25"/>
  <c r="N361" i="25" s="1"/>
  <c r="K358" i="25"/>
  <c r="M358" i="25" s="1"/>
  <c r="I358" i="25"/>
  <c r="L357" i="25"/>
  <c r="N357" i="25" s="1"/>
  <c r="J357" i="25"/>
  <c r="K354" i="25"/>
  <c r="M354" i="25" s="1"/>
  <c r="I354" i="25"/>
  <c r="L353" i="25"/>
  <c r="N353" i="25" s="1"/>
  <c r="J353" i="25"/>
  <c r="K350" i="25"/>
  <c r="M350" i="25" s="1"/>
  <c r="I350" i="25"/>
  <c r="L349" i="25"/>
  <c r="N349" i="25" s="1"/>
  <c r="J349" i="25"/>
  <c r="K346" i="25"/>
  <c r="M346" i="25" s="1"/>
  <c r="I346" i="25"/>
  <c r="L345" i="25"/>
  <c r="N345" i="25" s="1"/>
  <c r="J345" i="25"/>
  <c r="K342" i="25"/>
  <c r="M342" i="25" s="1"/>
  <c r="I342" i="25"/>
  <c r="L341" i="25"/>
  <c r="N341" i="25" s="1"/>
  <c r="J341" i="25"/>
  <c r="K634" i="25"/>
  <c r="M634" i="25" s="1"/>
  <c r="I634" i="25"/>
  <c r="L633" i="25"/>
  <c r="N633" i="25" s="1"/>
  <c r="J633" i="25"/>
  <c r="K630" i="25"/>
  <c r="M630" i="25" s="1"/>
  <c r="L598" i="25"/>
  <c r="N598" i="25" s="1"/>
  <c r="J598" i="25"/>
  <c r="L594" i="25"/>
  <c r="N594" i="25" s="1"/>
  <c r="J594" i="25"/>
  <c r="K591" i="25"/>
  <c r="M591" i="25" s="1"/>
  <c r="I591" i="25"/>
  <c r="L590" i="25"/>
  <c r="N590" i="25" s="1"/>
  <c r="I587" i="25"/>
  <c r="K587" i="25"/>
  <c r="M587" i="25" s="1"/>
  <c r="L586" i="25"/>
  <c r="N586" i="25" s="1"/>
  <c r="J586" i="25"/>
  <c r="I583" i="25"/>
  <c r="K583" i="25"/>
  <c r="M583" i="25" s="1"/>
  <c r="J582" i="25"/>
  <c r="L582" i="25"/>
  <c r="N582" i="25" s="1"/>
  <c r="I579" i="25"/>
  <c r="K579" i="25"/>
  <c r="M579" i="25" s="1"/>
  <c r="J578" i="25"/>
  <c r="L578" i="25"/>
  <c r="N578" i="25" s="1"/>
  <c r="K575" i="25"/>
  <c r="M575" i="25" s="1"/>
  <c r="I575" i="25"/>
  <c r="J574" i="25"/>
  <c r="L574" i="25"/>
  <c r="N574" i="25" s="1"/>
  <c r="K571" i="25"/>
  <c r="M571" i="25" s="1"/>
  <c r="I571" i="25"/>
  <c r="L570" i="25"/>
  <c r="N570" i="25" s="1"/>
  <c r="J570" i="25"/>
  <c r="K567" i="25"/>
  <c r="M567" i="25" s="1"/>
  <c r="I567" i="25"/>
  <c r="L566" i="25"/>
  <c r="N566" i="25" s="1"/>
  <c r="J566" i="25"/>
  <c r="K519" i="25"/>
  <c r="M519" i="25" s="1"/>
  <c r="I519" i="25"/>
  <c r="L518" i="25"/>
  <c r="N518" i="25" s="1"/>
  <c r="J518" i="25"/>
  <c r="K515" i="25"/>
  <c r="M515" i="25" s="1"/>
  <c r="I515" i="25"/>
  <c r="L514" i="25"/>
  <c r="N514" i="25" s="1"/>
  <c r="I511" i="25"/>
  <c r="K511" i="25"/>
  <c r="M511" i="25" s="1"/>
  <c r="J510" i="25"/>
  <c r="L510" i="25"/>
  <c r="N510" i="25" s="1"/>
  <c r="K507" i="25"/>
  <c r="M507" i="25" s="1"/>
  <c r="I507" i="25"/>
  <c r="L506" i="25"/>
  <c r="N506" i="25" s="1"/>
  <c r="J506" i="25"/>
  <c r="I503" i="25"/>
  <c r="K503" i="25"/>
  <c r="M503" i="25" s="1"/>
  <c r="J502" i="25"/>
  <c r="L502" i="25"/>
  <c r="N502" i="25" s="1"/>
  <c r="K499" i="25"/>
  <c r="M499" i="25" s="1"/>
  <c r="L498" i="25"/>
  <c r="N498" i="25" s="1"/>
  <c r="J498" i="25"/>
  <c r="I495" i="25"/>
  <c r="K495" i="25"/>
  <c r="M495" i="25" s="1"/>
  <c r="J494" i="25"/>
  <c r="L494" i="25"/>
  <c r="N494" i="25" s="1"/>
  <c r="K491" i="25"/>
  <c r="M491" i="25" s="1"/>
  <c r="I491" i="25"/>
  <c r="L490" i="25"/>
  <c r="N490" i="25" s="1"/>
  <c r="J490" i="25"/>
  <c r="K487" i="25"/>
  <c r="M487" i="25" s="1"/>
  <c r="I487" i="25"/>
  <c r="J486" i="25"/>
  <c r="L486" i="25"/>
  <c r="N486" i="25" s="1"/>
  <c r="K483" i="25"/>
  <c r="M483" i="25" s="1"/>
  <c r="I483" i="25"/>
  <c r="J482" i="25"/>
  <c r="L482" i="25"/>
  <c r="N482" i="25" s="1"/>
  <c r="K339" i="25"/>
  <c r="M339" i="25" s="1"/>
  <c r="I339" i="25"/>
  <c r="L338" i="25"/>
  <c r="N338" i="25" s="1"/>
  <c r="K335" i="25"/>
  <c r="M335" i="25" s="1"/>
  <c r="I335" i="25"/>
  <c r="L334" i="25"/>
  <c r="N334" i="25" s="1"/>
  <c r="J334" i="25"/>
  <c r="I331" i="25"/>
  <c r="K331" i="25"/>
  <c r="M331" i="25" s="1"/>
  <c r="L629" i="25"/>
  <c r="N629" i="25" s="1"/>
  <c r="K626" i="25"/>
  <c r="M626" i="25" s="1"/>
  <c r="I626" i="25"/>
  <c r="L480" i="25"/>
  <c r="N480" i="25" s="1"/>
  <c r="J480" i="25"/>
  <c r="I477" i="25"/>
  <c r="K477" i="25"/>
  <c r="M477" i="25" s="1"/>
  <c r="J476" i="25"/>
  <c r="L476" i="25"/>
  <c r="N476" i="25" s="1"/>
  <c r="K473" i="25"/>
  <c r="M473" i="25" s="1"/>
  <c r="J472" i="25"/>
  <c r="L472" i="25"/>
  <c r="N472" i="25" s="1"/>
  <c r="K469" i="25"/>
  <c r="M469" i="25" s="1"/>
  <c r="I469" i="25"/>
  <c r="L468" i="25"/>
  <c r="N468" i="25" s="1"/>
  <c r="J468" i="25"/>
  <c r="K465" i="25"/>
  <c r="M465" i="25" s="1"/>
  <c r="I465" i="25"/>
  <c r="J464" i="25"/>
  <c r="L464" i="25"/>
  <c r="N464" i="25" s="1"/>
  <c r="K461" i="25"/>
  <c r="M461" i="25" s="1"/>
  <c r="I461" i="25"/>
  <c r="L460" i="25"/>
  <c r="N460" i="25" s="1"/>
  <c r="K329" i="25"/>
  <c r="M329" i="25" s="1"/>
  <c r="L328" i="25"/>
  <c r="N328" i="25" s="1"/>
  <c r="J328" i="25"/>
  <c r="I325" i="25"/>
  <c r="K325" i="25"/>
  <c r="M325" i="25" s="1"/>
  <c r="L324" i="25"/>
  <c r="N324" i="25" s="1"/>
  <c r="K321" i="25"/>
  <c r="M321" i="25" s="1"/>
  <c r="I321" i="25"/>
  <c r="J320" i="25"/>
  <c r="L320" i="25"/>
  <c r="N320" i="25" s="1"/>
  <c r="K624" i="25"/>
  <c r="M624" i="25" s="1"/>
  <c r="I624" i="25"/>
  <c r="L623" i="25"/>
  <c r="N623" i="25" s="1"/>
  <c r="K620" i="25"/>
  <c r="M620" i="25" s="1"/>
  <c r="I620" i="25"/>
  <c r="L619" i="25"/>
  <c r="N619" i="25" s="1"/>
  <c r="J619" i="25"/>
  <c r="K616" i="25"/>
  <c r="M616" i="25" s="1"/>
  <c r="I616" i="25"/>
  <c r="L615" i="25"/>
  <c r="N615" i="25" s="1"/>
  <c r="K458" i="25"/>
  <c r="M458" i="25" s="1"/>
  <c r="I458" i="25"/>
  <c r="L457" i="25"/>
  <c r="N457" i="25" s="1"/>
  <c r="J457" i="25"/>
  <c r="K454" i="25"/>
  <c r="M454" i="25" s="1"/>
  <c r="L453" i="25"/>
  <c r="N453" i="25" s="1"/>
  <c r="J453" i="25"/>
  <c r="K450" i="25"/>
  <c r="M450" i="25" s="1"/>
  <c r="L449" i="25"/>
  <c r="N449" i="25" s="1"/>
  <c r="J449" i="25"/>
  <c r="K446" i="25"/>
  <c r="M446" i="25" s="1"/>
  <c r="L445" i="25"/>
  <c r="N445" i="25" s="1"/>
  <c r="I442" i="25"/>
  <c r="K442" i="25"/>
  <c r="M442" i="25" s="1"/>
  <c r="J441" i="25"/>
  <c r="L441" i="25"/>
  <c r="N441" i="25" s="1"/>
  <c r="K438" i="25"/>
  <c r="M438" i="25" s="1"/>
  <c r="I438" i="25"/>
  <c r="L437" i="25"/>
  <c r="N437" i="25" s="1"/>
  <c r="K434" i="25"/>
  <c r="M434" i="25" s="1"/>
  <c r="I434" i="25"/>
  <c r="J433" i="25"/>
  <c r="L433" i="25"/>
  <c r="N433" i="25" s="1"/>
  <c r="K430" i="25"/>
  <c r="M430" i="25" s="1"/>
  <c r="I430" i="25"/>
  <c r="L429" i="25"/>
  <c r="N429" i="25" s="1"/>
  <c r="J429" i="25"/>
  <c r="K426" i="25"/>
  <c r="M426" i="25" s="1"/>
  <c r="I426" i="25"/>
  <c r="J425" i="25"/>
  <c r="L425" i="25"/>
  <c r="N425" i="25" s="1"/>
  <c r="K422" i="25"/>
  <c r="M422" i="25" s="1"/>
  <c r="J421" i="25"/>
  <c r="L421" i="25"/>
  <c r="N421" i="25" s="1"/>
  <c r="K319" i="25"/>
  <c r="M319" i="25" s="1"/>
  <c r="I319" i="25"/>
  <c r="L318" i="25"/>
  <c r="N318" i="25" s="1"/>
  <c r="I315" i="25"/>
  <c r="K315" i="25"/>
  <c r="M315" i="25" s="1"/>
  <c r="J314" i="25"/>
  <c r="L314" i="25"/>
  <c r="N314" i="25" s="1"/>
  <c r="I311" i="25"/>
  <c r="K311" i="25"/>
  <c r="M311" i="25" s="1"/>
  <c r="L310" i="25"/>
  <c r="N310" i="25" s="1"/>
  <c r="K307" i="25"/>
  <c r="M307" i="25" s="1"/>
  <c r="I307" i="25"/>
  <c r="L306" i="25"/>
  <c r="N306" i="25" s="1"/>
  <c r="I303" i="25"/>
  <c r="K303" i="25"/>
  <c r="M303" i="25" s="1"/>
  <c r="L302" i="25"/>
  <c r="N302" i="25" s="1"/>
  <c r="J302" i="25"/>
  <c r="I299" i="25"/>
  <c r="K299" i="25"/>
  <c r="M299" i="25" s="1"/>
  <c r="L298" i="25"/>
  <c r="N298" i="25" s="1"/>
  <c r="J298" i="25"/>
  <c r="K295" i="25"/>
  <c r="M295" i="25" s="1"/>
  <c r="I295" i="25"/>
  <c r="J294" i="25"/>
  <c r="L294" i="25"/>
  <c r="N294" i="25" s="1"/>
  <c r="K418" i="25"/>
  <c r="M418" i="25" s="1"/>
  <c r="I418" i="25"/>
  <c r="L417" i="25"/>
  <c r="N417" i="25" s="1"/>
  <c r="J417" i="25"/>
  <c r="K414" i="25"/>
  <c r="M414" i="25" s="1"/>
  <c r="I414" i="25"/>
  <c r="L291" i="25"/>
  <c r="N291" i="25" s="1"/>
  <c r="J291" i="25"/>
  <c r="I288" i="25"/>
  <c r="K288" i="25"/>
  <c r="M288" i="25" s="1"/>
  <c r="L287" i="25"/>
  <c r="N287" i="25" s="1"/>
  <c r="K284" i="25"/>
  <c r="M284" i="25" s="1"/>
  <c r="I284" i="25"/>
  <c r="L283" i="25"/>
  <c r="N283" i="25" s="1"/>
  <c r="J283" i="25"/>
  <c r="K280" i="25"/>
  <c r="M280" i="25" s="1"/>
  <c r="I280" i="25"/>
  <c r="L279" i="25"/>
  <c r="N279" i="25" s="1"/>
  <c r="J279" i="25"/>
  <c r="K276" i="25"/>
  <c r="M276" i="25" s="1"/>
  <c r="I276" i="25"/>
  <c r="L275" i="25"/>
  <c r="N275" i="25" s="1"/>
  <c r="J275" i="25"/>
  <c r="I272" i="25"/>
  <c r="K272" i="25"/>
  <c r="M272" i="25" s="1"/>
  <c r="L271" i="25"/>
  <c r="N271" i="25" s="1"/>
  <c r="K268" i="25"/>
  <c r="M268" i="25" s="1"/>
  <c r="I268" i="25"/>
  <c r="J267" i="25"/>
  <c r="L267" i="25"/>
  <c r="N267" i="25" s="1"/>
  <c r="K264" i="25"/>
  <c r="M264" i="25" s="1"/>
  <c r="I264" i="25"/>
  <c r="L263" i="25"/>
  <c r="N263" i="25" s="1"/>
  <c r="J263" i="25"/>
  <c r="K176" i="25"/>
  <c r="M176" i="25" s="1"/>
  <c r="I176" i="25"/>
  <c r="L175" i="25"/>
  <c r="N175" i="25" s="1"/>
  <c r="J175" i="25"/>
  <c r="I172" i="25"/>
  <c r="K172" i="25"/>
  <c r="M172" i="25" s="1"/>
  <c r="L171" i="25"/>
  <c r="N171" i="25" s="1"/>
  <c r="J171" i="25"/>
  <c r="I168" i="25"/>
  <c r="K168" i="25"/>
  <c r="M168" i="25" s="1"/>
  <c r="L167" i="25"/>
  <c r="N167" i="25" s="1"/>
  <c r="J167" i="25"/>
  <c r="K164" i="25"/>
  <c r="M164" i="25" s="1"/>
  <c r="I164" i="25"/>
  <c r="J163" i="25"/>
  <c r="L163" i="25"/>
  <c r="N163" i="25" s="1"/>
  <c r="K413" i="25"/>
  <c r="M413" i="25" s="1"/>
  <c r="L261" i="25"/>
  <c r="N261" i="25" s="1"/>
  <c r="K258" i="25"/>
  <c r="M258" i="25" s="1"/>
  <c r="I258" i="25"/>
  <c r="L257" i="25"/>
  <c r="N257" i="25" s="1"/>
  <c r="K160" i="25"/>
  <c r="M160" i="25" s="1"/>
  <c r="I160" i="25"/>
  <c r="J159" i="25"/>
  <c r="L159" i="25"/>
  <c r="N159" i="25" s="1"/>
  <c r="K156" i="25"/>
  <c r="M156" i="25" s="1"/>
  <c r="I156" i="25"/>
  <c r="L155" i="25"/>
  <c r="N155" i="25" s="1"/>
  <c r="J155" i="25"/>
  <c r="K152" i="25"/>
  <c r="M152" i="25" s="1"/>
  <c r="J151" i="25"/>
  <c r="L151" i="25"/>
  <c r="N151" i="25" s="1"/>
  <c r="K148" i="25"/>
  <c r="M148" i="25" s="1"/>
  <c r="L147" i="25"/>
  <c r="N147" i="25" s="1"/>
  <c r="K144" i="25"/>
  <c r="M144" i="25" s="1"/>
  <c r="J143" i="25"/>
  <c r="L143" i="25"/>
  <c r="N143" i="25" s="1"/>
  <c r="I140" i="25"/>
  <c r="K140" i="25"/>
  <c r="M140" i="25" s="1"/>
  <c r="J412" i="25"/>
  <c r="L412" i="25"/>
  <c r="N412" i="25" s="1"/>
  <c r="K409" i="25"/>
  <c r="M409" i="25" s="1"/>
  <c r="I409" i="25"/>
  <c r="J408" i="25"/>
  <c r="L408" i="25"/>
  <c r="N408" i="25" s="1"/>
  <c r="I254" i="25"/>
  <c r="K254" i="25"/>
  <c r="M254" i="25" s="1"/>
  <c r="L253" i="25"/>
  <c r="N253" i="25" s="1"/>
  <c r="J253" i="25"/>
  <c r="I250" i="25"/>
  <c r="K250" i="25"/>
  <c r="M250" i="25" s="1"/>
  <c r="J249" i="25"/>
  <c r="L249" i="25"/>
  <c r="N249" i="25" s="1"/>
  <c r="K246" i="25"/>
  <c r="M246" i="25" s="1"/>
  <c r="I246" i="25"/>
  <c r="J245" i="25"/>
  <c r="L245" i="25"/>
  <c r="N245" i="25" s="1"/>
  <c r="K139" i="25"/>
  <c r="M139" i="25" s="1"/>
  <c r="L138" i="25"/>
  <c r="N138" i="25" s="1"/>
  <c r="J138" i="25"/>
  <c r="K135" i="25"/>
  <c r="M135" i="25" s="1"/>
  <c r="L134" i="25"/>
  <c r="N134" i="25" s="1"/>
  <c r="J134" i="25"/>
  <c r="I131" i="25"/>
  <c r="K131" i="25"/>
  <c r="M131" i="25" s="1"/>
  <c r="L130" i="25"/>
  <c r="N130" i="25" s="1"/>
  <c r="K127" i="25"/>
  <c r="M127" i="25" s="1"/>
  <c r="J126" i="25"/>
  <c r="L126" i="25"/>
  <c r="N126" i="25" s="1"/>
  <c r="K403" i="25"/>
  <c r="M403" i="25" s="1"/>
  <c r="L402" i="25"/>
  <c r="N402" i="25" s="1"/>
  <c r="J402" i="25"/>
  <c r="K242" i="25"/>
  <c r="M242" i="25" s="1"/>
  <c r="J241" i="25"/>
  <c r="L241" i="25"/>
  <c r="N241" i="25" s="1"/>
  <c r="K238" i="25"/>
  <c r="M238" i="25" s="1"/>
  <c r="I238" i="25"/>
  <c r="L237" i="25"/>
  <c r="N237" i="25" s="1"/>
  <c r="J237" i="25"/>
  <c r="K234" i="25"/>
  <c r="M234" i="25" s="1"/>
  <c r="I234" i="25"/>
  <c r="J233" i="25"/>
  <c r="L233" i="25"/>
  <c r="N233" i="25" s="1"/>
  <c r="K230" i="25"/>
  <c r="M230" i="25" s="1"/>
  <c r="I230" i="25"/>
  <c r="L229" i="25"/>
  <c r="N229" i="25" s="1"/>
  <c r="J229" i="25"/>
  <c r="K226" i="25"/>
  <c r="M226" i="25" s="1"/>
  <c r="L225" i="25"/>
  <c r="N225" i="25" s="1"/>
  <c r="J225" i="25"/>
  <c r="K222" i="25"/>
  <c r="M222" i="25" s="1"/>
  <c r="I222" i="25"/>
  <c r="L221" i="25"/>
  <c r="N221" i="25" s="1"/>
  <c r="K218" i="25"/>
  <c r="M218" i="25" s="1"/>
  <c r="J217" i="25"/>
  <c r="L217" i="25"/>
  <c r="N217" i="25" s="1"/>
  <c r="K214" i="25"/>
  <c r="M214" i="25" s="1"/>
  <c r="I214" i="25"/>
  <c r="L213" i="25"/>
  <c r="N213" i="25" s="1"/>
  <c r="J213" i="25"/>
  <c r="K210" i="25"/>
  <c r="M210" i="25" s="1"/>
  <c r="I210" i="25"/>
  <c r="L125" i="25"/>
  <c r="N125" i="25" s="1"/>
  <c r="K122" i="25"/>
  <c r="M122" i="25" s="1"/>
  <c r="I122" i="25"/>
  <c r="L121" i="25"/>
  <c r="N121" i="25" s="1"/>
  <c r="J121" i="25"/>
  <c r="K118" i="25"/>
  <c r="M118" i="25" s="1"/>
  <c r="L117" i="25"/>
  <c r="N117" i="25" s="1"/>
  <c r="J117" i="25"/>
  <c r="K114" i="25"/>
  <c r="M114" i="25" s="1"/>
  <c r="I114" i="25"/>
  <c r="J113" i="25"/>
  <c r="L113" i="25"/>
  <c r="N113" i="25" s="1"/>
  <c r="I110" i="25"/>
  <c r="K110" i="25"/>
  <c r="M110" i="25" s="1"/>
  <c r="L109" i="25"/>
  <c r="N109" i="25" s="1"/>
  <c r="J109" i="25"/>
  <c r="K106" i="25"/>
  <c r="M106" i="25" s="1"/>
  <c r="I106" i="25"/>
  <c r="L105" i="25"/>
  <c r="N105" i="25" s="1"/>
  <c r="J105" i="25"/>
  <c r="I102" i="25"/>
  <c r="K102" i="25"/>
  <c r="M102" i="25" s="1"/>
  <c r="L101" i="25"/>
  <c r="N101" i="25" s="1"/>
  <c r="K98" i="25"/>
  <c r="M98" i="25" s="1"/>
  <c r="I98" i="25"/>
  <c r="L97" i="25"/>
  <c r="N97" i="25" s="1"/>
  <c r="I94" i="25"/>
  <c r="K94" i="25"/>
  <c r="M94" i="25" s="1"/>
  <c r="L93" i="25"/>
  <c r="N93" i="25" s="1"/>
  <c r="I399" i="25"/>
  <c r="K399" i="25"/>
  <c r="M399" i="25" s="1"/>
  <c r="L398" i="25"/>
  <c r="N398" i="25" s="1"/>
  <c r="K395" i="25"/>
  <c r="M395" i="25" s="1"/>
  <c r="L394" i="25"/>
  <c r="N394" i="25" s="1"/>
  <c r="J394" i="25"/>
  <c r="K391" i="25"/>
  <c r="M391" i="25" s="1"/>
  <c r="J390" i="25"/>
  <c r="L390" i="25"/>
  <c r="N390" i="25" s="1"/>
  <c r="K387" i="25"/>
  <c r="M387" i="25" s="1"/>
  <c r="L386" i="25"/>
  <c r="N386" i="25" s="1"/>
  <c r="K383" i="25"/>
  <c r="M383" i="25" s="1"/>
  <c r="I383" i="25"/>
  <c r="L382" i="25"/>
  <c r="N382" i="25" s="1"/>
  <c r="J382" i="25"/>
  <c r="K379" i="25"/>
  <c r="M379" i="25" s="1"/>
  <c r="I379" i="25"/>
  <c r="L378" i="25"/>
  <c r="N378" i="25" s="1"/>
  <c r="J378" i="25"/>
  <c r="K375" i="25"/>
  <c r="M375" i="25" s="1"/>
  <c r="I375" i="25"/>
  <c r="L374" i="25"/>
  <c r="N374" i="25" s="1"/>
  <c r="I209" i="25"/>
  <c r="K209" i="25"/>
  <c r="M209" i="25" s="1"/>
  <c r="L208" i="25"/>
  <c r="N208" i="25" s="1"/>
  <c r="J208" i="25"/>
  <c r="I205" i="25"/>
  <c r="K205" i="25"/>
  <c r="M205" i="25" s="1"/>
  <c r="L204" i="25"/>
  <c r="N204" i="25" s="1"/>
  <c r="J204" i="25"/>
  <c r="K201" i="25"/>
  <c r="M201" i="25" s="1"/>
  <c r="I201" i="25"/>
  <c r="J200" i="25"/>
  <c r="L200" i="25"/>
  <c r="N200" i="25" s="1"/>
  <c r="K197" i="25"/>
  <c r="M197" i="25" s="1"/>
  <c r="L196" i="25"/>
  <c r="N196" i="25" s="1"/>
  <c r="J196" i="25"/>
  <c r="K193" i="25"/>
  <c r="M193" i="25" s="1"/>
  <c r="I193" i="25"/>
  <c r="L192" i="25"/>
  <c r="N192" i="25" s="1"/>
  <c r="J192" i="25"/>
  <c r="K189" i="25"/>
  <c r="M189" i="25" s="1"/>
  <c r="E188" i="25"/>
  <c r="I261" i="25" s="1"/>
  <c r="I189" i="25"/>
  <c r="L90" i="25"/>
  <c r="N90" i="25" s="1"/>
  <c r="J90" i="25"/>
  <c r="I87" i="25"/>
  <c r="K87" i="25"/>
  <c r="M87" i="25" s="1"/>
  <c r="L86" i="25"/>
  <c r="N86" i="25" s="1"/>
  <c r="K83" i="25"/>
  <c r="M83" i="25" s="1"/>
  <c r="I83" i="25"/>
  <c r="L82" i="25"/>
  <c r="N82" i="25" s="1"/>
  <c r="F81" i="25"/>
  <c r="J111" i="25" s="1"/>
  <c r="J82" i="25"/>
  <c r="K71" i="25"/>
  <c r="M71" i="25" s="1"/>
  <c r="I71" i="25"/>
  <c r="L70" i="25"/>
  <c r="N70" i="25" s="1"/>
  <c r="J70" i="25"/>
  <c r="K67" i="25"/>
  <c r="M67" i="25" s="1"/>
  <c r="I67" i="25"/>
  <c r="L66" i="25"/>
  <c r="N66" i="25" s="1"/>
  <c r="J66" i="25"/>
  <c r="K63" i="25"/>
  <c r="M63" i="25" s="1"/>
  <c r="I63" i="25"/>
  <c r="L62" i="25"/>
  <c r="N62" i="25" s="1"/>
  <c r="J62" i="25"/>
  <c r="K59" i="25"/>
  <c r="M59" i="25" s="1"/>
  <c r="I59" i="25"/>
  <c r="J58" i="25"/>
  <c r="L58" i="25"/>
  <c r="N58" i="25" s="1"/>
  <c r="K55" i="25"/>
  <c r="M55" i="25" s="1"/>
  <c r="I55" i="25"/>
  <c r="J54" i="25"/>
  <c r="L54" i="25"/>
  <c r="N54" i="25" s="1"/>
  <c r="K51" i="25"/>
  <c r="M51" i="25" s="1"/>
  <c r="I51" i="25"/>
  <c r="L50" i="25"/>
  <c r="N50" i="25" s="1"/>
  <c r="J50" i="25"/>
  <c r="K47" i="25"/>
  <c r="M47" i="25" s="1"/>
  <c r="I47" i="25"/>
  <c r="J46" i="25"/>
  <c r="L46" i="25"/>
  <c r="N46" i="25" s="1"/>
  <c r="K43" i="25"/>
  <c r="M43" i="25" s="1"/>
  <c r="I43" i="25"/>
  <c r="L42" i="25"/>
  <c r="N42" i="25" s="1"/>
  <c r="J42" i="25"/>
  <c r="K39" i="25"/>
  <c r="M39" i="25" s="1"/>
  <c r="I39" i="25"/>
  <c r="L38" i="25"/>
  <c r="N38" i="25" s="1"/>
  <c r="J38" i="25"/>
  <c r="K35" i="25"/>
  <c r="M35" i="25" s="1"/>
  <c r="J34" i="25"/>
  <c r="L34" i="25"/>
  <c r="N34" i="25" s="1"/>
  <c r="I31" i="25"/>
  <c r="K31" i="25"/>
  <c r="M31" i="25" s="1"/>
  <c r="L30" i="25"/>
  <c r="N30" i="25" s="1"/>
  <c r="J30" i="25"/>
  <c r="K27" i="25"/>
  <c r="M27" i="25" s="1"/>
  <c r="I27" i="25"/>
  <c r="L26" i="25"/>
  <c r="N26" i="25" s="1"/>
  <c r="J26" i="25"/>
  <c r="I23" i="25"/>
  <c r="E22" i="25"/>
  <c r="I24" i="25" s="1"/>
  <c r="K23" i="25"/>
  <c r="M23" i="25" s="1"/>
  <c r="K604" i="25"/>
  <c r="M604" i="25" s="1"/>
  <c r="I604" i="25"/>
  <c r="K600" i="25"/>
  <c r="M600" i="25" s="1"/>
  <c r="I600" i="25"/>
  <c r="L560" i="25"/>
  <c r="N560" i="25" s="1"/>
  <c r="J560" i="25"/>
  <c r="K557" i="25"/>
  <c r="M557" i="25" s="1"/>
  <c r="I557" i="25"/>
  <c r="K553" i="25"/>
  <c r="M553" i="25" s="1"/>
  <c r="I553" i="25"/>
  <c r="I549" i="25"/>
  <c r="K549" i="25"/>
  <c r="M549" i="25" s="1"/>
  <c r="L544" i="25"/>
  <c r="N544" i="25" s="1"/>
  <c r="L540" i="25"/>
  <c r="N540" i="25" s="1"/>
  <c r="J540" i="25"/>
  <c r="I533" i="25"/>
  <c r="K533" i="25"/>
  <c r="M533" i="25" s="1"/>
  <c r="I529" i="25"/>
  <c r="K529" i="25"/>
  <c r="M529" i="25" s="1"/>
  <c r="K525" i="25"/>
  <c r="M525" i="25" s="1"/>
  <c r="I525" i="25"/>
  <c r="K361" i="25"/>
  <c r="M361" i="25" s="1"/>
  <c r="I361" i="25"/>
  <c r="J356" i="25"/>
  <c r="L356" i="25"/>
  <c r="N356" i="25" s="1"/>
  <c r="I349" i="25"/>
  <c r="K349" i="25"/>
  <c r="M349" i="25" s="1"/>
  <c r="J344" i="25"/>
  <c r="L344" i="25"/>
  <c r="N344" i="25" s="1"/>
  <c r="I594" i="25"/>
  <c r="K594" i="25"/>
  <c r="M594" i="25" s="1"/>
  <c r="L637" i="25"/>
  <c r="N637" i="25" s="1"/>
  <c r="J637" i="25"/>
  <c r="J599" i="25"/>
  <c r="L599" i="25"/>
  <c r="N599" i="25" s="1"/>
  <c r="L556" i="25"/>
  <c r="N556" i="25" s="1"/>
  <c r="J556" i="25"/>
  <c r="J552" i="25"/>
  <c r="L552" i="25"/>
  <c r="N552" i="25" s="1"/>
  <c r="K545" i="25"/>
  <c r="M545" i="25" s="1"/>
  <c r="I545" i="25"/>
  <c r="L536" i="25"/>
  <c r="N536" i="25" s="1"/>
  <c r="J536" i="25"/>
  <c r="L524" i="25"/>
  <c r="N524" i="25" s="1"/>
  <c r="J524" i="25"/>
  <c r="K521" i="25"/>
  <c r="M521" i="25" s="1"/>
  <c r="I521" i="25"/>
  <c r="I357" i="25"/>
  <c r="K357" i="25"/>
  <c r="M357" i="25" s="1"/>
  <c r="I353" i="25"/>
  <c r="K353" i="25"/>
  <c r="M353" i="25" s="1"/>
  <c r="J348" i="25"/>
  <c r="L348" i="25"/>
  <c r="N348" i="25" s="1"/>
  <c r="J180" i="25"/>
  <c r="L180" i="25"/>
  <c r="N180" i="25" s="1"/>
  <c r="K633" i="25"/>
  <c r="M633" i="25" s="1"/>
  <c r="I633" i="25"/>
  <c r="K598" i="25"/>
  <c r="M598" i="25" s="1"/>
  <c r="I598" i="25"/>
  <c r="L589" i="25"/>
  <c r="N589" i="25" s="1"/>
  <c r="K586" i="25"/>
  <c r="M586" i="25" s="1"/>
  <c r="I586" i="25"/>
  <c r="I582" i="25"/>
  <c r="K582" i="25"/>
  <c r="M582" i="25" s="1"/>
  <c r="K578" i="25"/>
  <c r="M578" i="25" s="1"/>
  <c r="I578" i="25"/>
  <c r="I574" i="25"/>
  <c r="K574" i="25"/>
  <c r="M574" i="25" s="1"/>
  <c r="K570" i="25"/>
  <c r="M570" i="25" s="1"/>
  <c r="I570" i="25"/>
  <c r="J569" i="25"/>
  <c r="L569" i="25"/>
  <c r="N569" i="25" s="1"/>
  <c r="J565" i="25"/>
  <c r="L565" i="25"/>
  <c r="N565" i="25" s="1"/>
  <c r="I518" i="25"/>
  <c r="K518" i="25"/>
  <c r="M518" i="25" s="1"/>
  <c r="I514" i="25"/>
  <c r="K514" i="25"/>
  <c r="M514" i="25" s="1"/>
  <c r="L509" i="25"/>
  <c r="N509" i="25" s="1"/>
  <c r="J509" i="25"/>
  <c r="J505" i="25"/>
  <c r="L505" i="25"/>
  <c r="N505" i="25" s="1"/>
  <c r="K502" i="25"/>
  <c r="M502" i="25" s="1"/>
  <c r="I502" i="25"/>
  <c r="L497" i="25"/>
  <c r="N497" i="25" s="1"/>
  <c r="L493" i="25"/>
  <c r="N493" i="25" s="1"/>
  <c r="L489" i="25"/>
  <c r="N489" i="25" s="1"/>
  <c r="J489" i="25"/>
  <c r="L485" i="25"/>
  <c r="N485" i="25" s="1"/>
  <c r="J485" i="25"/>
  <c r="L481" i="25"/>
  <c r="N481" i="25" s="1"/>
  <c r="L337" i="25"/>
  <c r="N337" i="25" s="1"/>
  <c r="J337" i="25"/>
  <c r="I334" i="25"/>
  <c r="K334" i="25"/>
  <c r="M334" i="25" s="1"/>
  <c r="K629" i="25"/>
  <c r="M629" i="25" s="1"/>
  <c r="K480" i="25"/>
  <c r="M480" i="25" s="1"/>
  <c r="I480" i="25"/>
  <c r="K476" i="25"/>
  <c r="M476" i="25" s="1"/>
  <c r="I476" i="25"/>
  <c r="I472" i="25"/>
  <c r="K472" i="25"/>
  <c r="M472" i="25" s="1"/>
  <c r="L467" i="25"/>
  <c r="N467" i="25" s="1"/>
  <c r="J467" i="25"/>
  <c r="L463" i="25"/>
  <c r="N463" i="25" s="1"/>
  <c r="J463" i="25"/>
  <c r="L459" i="25"/>
  <c r="N459" i="25" s="1"/>
  <c r="J459" i="25"/>
  <c r="K328" i="25"/>
  <c r="M328" i="25" s="1"/>
  <c r="I328" i="25"/>
  <c r="I324" i="25"/>
  <c r="K324" i="25"/>
  <c r="M324" i="25" s="1"/>
  <c r="L178" i="25"/>
  <c r="N178" i="25" s="1"/>
  <c r="J178" i="25"/>
  <c r="K623" i="25"/>
  <c r="M623" i="25" s="1"/>
  <c r="L622" i="25"/>
  <c r="N622" i="25" s="1"/>
  <c r="J622" i="25"/>
  <c r="I619" i="25"/>
  <c r="K619" i="25"/>
  <c r="M619" i="25" s="1"/>
  <c r="L614" i="25"/>
  <c r="N614" i="25" s="1"/>
  <c r="J614" i="25"/>
  <c r="L456" i="25"/>
  <c r="N456" i="25" s="1"/>
  <c r="J456" i="25"/>
  <c r="J452" i="25"/>
  <c r="L452" i="25"/>
  <c r="N452" i="25" s="1"/>
  <c r="L448" i="25"/>
  <c r="N448" i="25" s="1"/>
  <c r="J448" i="25"/>
  <c r="K445" i="25"/>
  <c r="M445" i="25" s="1"/>
  <c r="I445" i="25"/>
  <c r="L440" i="25"/>
  <c r="N440" i="25" s="1"/>
  <c r="J440" i="25"/>
  <c r="L436" i="25"/>
  <c r="N436" i="25" s="1"/>
  <c r="L432" i="25"/>
  <c r="N432" i="25" s="1"/>
  <c r="J432" i="25"/>
  <c r="J428" i="25"/>
  <c r="L428" i="25"/>
  <c r="N428" i="25" s="1"/>
  <c r="L424" i="25"/>
  <c r="N424" i="25" s="1"/>
  <c r="L420" i="25"/>
  <c r="N420" i="25" s="1"/>
  <c r="I318" i="25"/>
  <c r="K318" i="25"/>
  <c r="M318" i="25" s="1"/>
  <c r="K314" i="25"/>
  <c r="M314" i="25" s="1"/>
  <c r="I314" i="25"/>
  <c r="K310" i="25"/>
  <c r="M310" i="25" s="1"/>
  <c r="K306" i="25"/>
  <c r="M306" i="25" s="1"/>
  <c r="K302" i="25"/>
  <c r="M302" i="25" s="1"/>
  <c r="I302" i="25"/>
  <c r="L297" i="25"/>
  <c r="N297" i="25" s="1"/>
  <c r="J297" i="25"/>
  <c r="L293" i="25"/>
  <c r="N293" i="25" s="1"/>
  <c r="J293" i="25"/>
  <c r="L416" i="25"/>
  <c r="N416" i="25" s="1"/>
  <c r="J290" i="25"/>
  <c r="L290" i="25"/>
  <c r="N290" i="25" s="1"/>
  <c r="K287" i="25"/>
  <c r="M287" i="25" s="1"/>
  <c r="I287" i="25"/>
  <c r="J282" i="25"/>
  <c r="L282" i="25"/>
  <c r="N282" i="25" s="1"/>
  <c r="J278" i="25"/>
  <c r="L278" i="25"/>
  <c r="N278" i="25" s="1"/>
  <c r="J274" i="25"/>
  <c r="L274" i="25"/>
  <c r="N274" i="25" s="1"/>
  <c r="L270" i="25"/>
  <c r="N270" i="25" s="1"/>
  <c r="K267" i="25"/>
  <c r="M267" i="25" s="1"/>
  <c r="I267" i="25"/>
  <c r="K263" i="25"/>
  <c r="M263" i="25" s="1"/>
  <c r="I263" i="25"/>
  <c r="I175" i="25"/>
  <c r="K175" i="25"/>
  <c r="M175" i="25" s="1"/>
  <c r="I171" i="25"/>
  <c r="K171" i="25"/>
  <c r="M171" i="25" s="1"/>
  <c r="K167" i="25"/>
  <c r="M167" i="25" s="1"/>
  <c r="I167" i="25"/>
  <c r="L162" i="25"/>
  <c r="N162" i="25" s="1"/>
  <c r="J162" i="25"/>
  <c r="L260" i="25"/>
  <c r="N260" i="25" s="1"/>
  <c r="J256" i="25"/>
  <c r="L256" i="25"/>
  <c r="N256" i="25" s="1"/>
  <c r="L158" i="25"/>
  <c r="N158" i="25" s="1"/>
  <c r="J158" i="25"/>
  <c r="L154" i="25"/>
  <c r="N154" i="25" s="1"/>
  <c r="J154" i="25"/>
  <c r="L150" i="25"/>
  <c r="N150" i="25" s="1"/>
  <c r="L146" i="25"/>
  <c r="N146" i="25" s="1"/>
  <c r="K143" i="25"/>
  <c r="M143" i="25" s="1"/>
  <c r="I143" i="25"/>
  <c r="L411" i="25"/>
  <c r="N411" i="25" s="1"/>
  <c r="J411" i="25"/>
  <c r="J407" i="25"/>
  <c r="L407" i="25"/>
  <c r="N407" i="25" s="1"/>
  <c r="L252" i="25"/>
  <c r="N252" i="25" s="1"/>
  <c r="J252" i="25"/>
  <c r="L248" i="25"/>
  <c r="N248" i="25" s="1"/>
  <c r="J248" i="25"/>
  <c r="I245" i="25"/>
  <c r="K245" i="25"/>
  <c r="M245" i="25" s="1"/>
  <c r="I138" i="25"/>
  <c r="K138" i="25"/>
  <c r="M138" i="25" s="1"/>
  <c r="L133" i="25"/>
  <c r="N133" i="25" s="1"/>
  <c r="K130" i="25"/>
  <c r="M130" i="25" s="1"/>
  <c r="I130" i="25"/>
  <c r="K126" i="25"/>
  <c r="M126" i="25" s="1"/>
  <c r="I126" i="25"/>
  <c r="L401" i="25"/>
  <c r="N401" i="25" s="1"/>
  <c r="L240" i="25"/>
  <c r="N240" i="25" s="1"/>
  <c r="J240" i="25"/>
  <c r="K237" i="25"/>
  <c r="M237" i="25" s="1"/>
  <c r="I237" i="25"/>
  <c r="L232" i="25"/>
  <c r="N232" i="25" s="1"/>
  <c r="J232" i="25"/>
  <c r="K229" i="25"/>
  <c r="M229" i="25" s="1"/>
  <c r="I229" i="25"/>
  <c r="J228" i="25"/>
  <c r="L228" i="25"/>
  <c r="N228" i="25" s="1"/>
  <c r="L224" i="25"/>
  <c r="N224" i="25" s="1"/>
  <c r="J224" i="25"/>
  <c r="I221" i="25"/>
  <c r="K221" i="25"/>
  <c r="M221" i="25" s="1"/>
  <c r="L220" i="25"/>
  <c r="N220" i="25" s="1"/>
  <c r="I217" i="25"/>
  <c r="K217" i="25"/>
  <c r="M217" i="25" s="1"/>
  <c r="L216" i="25"/>
  <c r="N216" i="25" s="1"/>
  <c r="J216" i="25"/>
  <c r="J212" i="25"/>
  <c r="L212" i="25"/>
  <c r="N212" i="25" s="1"/>
  <c r="K121" i="25"/>
  <c r="M121" i="25" s="1"/>
  <c r="I121" i="25"/>
  <c r="K117" i="25"/>
  <c r="M117" i="25" s="1"/>
  <c r="I117" i="25"/>
  <c r="K113" i="25"/>
  <c r="M113" i="25" s="1"/>
  <c r="I113" i="25"/>
  <c r="L108" i="25"/>
  <c r="N108" i="25" s="1"/>
  <c r="J108" i="25"/>
  <c r="L104" i="25"/>
  <c r="N104" i="25" s="1"/>
  <c r="L100" i="25"/>
  <c r="N100" i="25" s="1"/>
  <c r="J100" i="25"/>
  <c r="L96" i="25"/>
  <c r="N96" i="25" s="1"/>
  <c r="J96" i="25"/>
  <c r="K93" i="25"/>
  <c r="M93" i="25" s="1"/>
  <c r="I93" i="25"/>
  <c r="L92" i="25"/>
  <c r="N92" i="25" s="1"/>
  <c r="K398" i="25"/>
  <c r="M398" i="25" s="1"/>
  <c r="I398" i="25"/>
  <c r="L397" i="25"/>
  <c r="N397" i="25" s="1"/>
  <c r="J397" i="25"/>
  <c r="K394" i="25"/>
  <c r="M394" i="25" s="1"/>
  <c r="I394" i="25"/>
  <c r="L393" i="25"/>
  <c r="N393" i="25" s="1"/>
  <c r="J393" i="25"/>
  <c r="I390" i="25"/>
  <c r="K390" i="25"/>
  <c r="M390" i="25" s="1"/>
  <c r="L389" i="25"/>
  <c r="N389" i="25" s="1"/>
  <c r="J389" i="25"/>
  <c r="K386" i="25"/>
  <c r="M386" i="25" s="1"/>
  <c r="I386" i="25"/>
  <c r="L385" i="25"/>
  <c r="N385" i="25" s="1"/>
  <c r="K382" i="25"/>
  <c r="M382" i="25" s="1"/>
  <c r="I382" i="25"/>
  <c r="J381" i="25"/>
  <c r="L381" i="25"/>
  <c r="N381" i="25" s="1"/>
  <c r="K378" i="25"/>
  <c r="M378" i="25" s="1"/>
  <c r="I378" i="25"/>
  <c r="L377" i="25"/>
  <c r="N377" i="25" s="1"/>
  <c r="K374" i="25"/>
  <c r="M374" i="25" s="1"/>
  <c r="I374" i="25"/>
  <c r="J373" i="25"/>
  <c r="L373" i="25"/>
  <c r="N373" i="25" s="1"/>
  <c r="K208" i="25"/>
  <c r="M208" i="25" s="1"/>
  <c r="I208" i="25"/>
  <c r="L207" i="25"/>
  <c r="N207" i="25" s="1"/>
  <c r="J207" i="25"/>
  <c r="K204" i="25"/>
  <c r="M204" i="25" s="1"/>
  <c r="L203" i="25"/>
  <c r="N203" i="25" s="1"/>
  <c r="I200" i="25"/>
  <c r="K200" i="25"/>
  <c r="M200" i="25" s="1"/>
  <c r="L199" i="25"/>
  <c r="N199" i="25" s="1"/>
  <c r="J199" i="25"/>
  <c r="I196" i="25"/>
  <c r="K196" i="25"/>
  <c r="M196" i="25" s="1"/>
  <c r="L195" i="25"/>
  <c r="N195" i="25" s="1"/>
  <c r="I192" i="25"/>
  <c r="K192" i="25"/>
  <c r="M192" i="25" s="1"/>
  <c r="J191" i="25"/>
  <c r="L191" i="25"/>
  <c r="N191" i="25" s="1"/>
  <c r="I90" i="25"/>
  <c r="K90" i="25"/>
  <c r="M90" i="25" s="1"/>
  <c r="J89" i="25"/>
  <c r="L89" i="25"/>
  <c r="N89" i="25" s="1"/>
  <c r="K86" i="25"/>
  <c r="M86" i="25" s="1"/>
  <c r="L85" i="25"/>
  <c r="N85" i="25" s="1"/>
  <c r="K82" i="25"/>
  <c r="M82" i="25" s="1"/>
  <c r="E81" i="25"/>
  <c r="I105" i="25" s="1"/>
  <c r="K70" i="25"/>
  <c r="M70" i="25" s="1"/>
  <c r="L69" i="25"/>
  <c r="N69" i="25" s="1"/>
  <c r="J69" i="25"/>
  <c r="K66" i="25"/>
  <c r="M66" i="25" s="1"/>
  <c r="I66" i="25"/>
  <c r="L65" i="25"/>
  <c r="N65" i="25" s="1"/>
  <c r="J65" i="25"/>
  <c r="K62" i="25"/>
  <c r="M62" i="25" s="1"/>
  <c r="I62" i="25"/>
  <c r="J61" i="25"/>
  <c r="L61" i="25"/>
  <c r="N61" i="25" s="1"/>
  <c r="L57" i="25"/>
  <c r="N57" i="25" s="1"/>
  <c r="J57" i="25"/>
  <c r="K54" i="25"/>
  <c r="M54" i="25" s="1"/>
  <c r="I54" i="25"/>
  <c r="K50" i="25"/>
  <c r="M50" i="25" s="1"/>
  <c r="I50" i="25"/>
  <c r="I46" i="25"/>
  <c r="K46" i="25"/>
  <c r="M46" i="25" s="1"/>
  <c r="K42" i="25"/>
  <c r="M42" i="25" s="1"/>
  <c r="I42" i="25"/>
  <c r="K38" i="25"/>
  <c r="M38" i="25" s="1"/>
  <c r="L33" i="25"/>
  <c r="N33" i="25" s="1"/>
  <c r="I30" i="25"/>
  <c r="K30" i="25"/>
  <c r="M30" i="25" s="1"/>
  <c r="L29" i="25"/>
  <c r="N29" i="25" s="1"/>
  <c r="J29" i="25"/>
  <c r="I26" i="25"/>
  <c r="K26" i="25"/>
  <c r="M26" i="25" s="1"/>
  <c r="L640" i="25"/>
  <c r="N640" i="25" s="1"/>
  <c r="J640" i="25"/>
  <c r="L636" i="25"/>
  <c r="N636" i="25" s="1"/>
  <c r="J636" i="25"/>
  <c r="L602" i="25"/>
  <c r="N602" i="25" s="1"/>
  <c r="J602" i="25"/>
  <c r="L563" i="25"/>
  <c r="N563" i="25" s="1"/>
  <c r="I560" i="25"/>
  <c r="K560" i="25"/>
  <c r="M560" i="25" s="1"/>
  <c r="I556" i="25"/>
  <c r="K556" i="25"/>
  <c r="M556" i="25" s="1"/>
  <c r="L551" i="25"/>
  <c r="N551" i="25" s="1"/>
  <c r="J551" i="25"/>
  <c r="L547" i="25"/>
  <c r="N547" i="25" s="1"/>
  <c r="J547" i="25"/>
  <c r="J543" i="25"/>
  <c r="L543" i="25"/>
  <c r="N543" i="25" s="1"/>
  <c r="L539" i="25"/>
  <c r="N539" i="25" s="1"/>
  <c r="J539" i="25"/>
  <c r="J535" i="25"/>
  <c r="L535" i="25"/>
  <c r="N535" i="25" s="1"/>
  <c r="J531" i="25"/>
  <c r="L531" i="25"/>
  <c r="N531" i="25" s="1"/>
  <c r="J527" i="25"/>
  <c r="L527" i="25"/>
  <c r="N527" i="25" s="1"/>
  <c r="K524" i="25"/>
  <c r="M524" i="25" s="1"/>
  <c r="I524" i="25"/>
  <c r="J363" i="25"/>
  <c r="L363" i="25"/>
  <c r="N363" i="25" s="1"/>
  <c r="K360" i="25"/>
  <c r="M360" i="25" s="1"/>
  <c r="I360" i="25"/>
  <c r="K356" i="25"/>
  <c r="M356" i="25" s="1"/>
  <c r="I356" i="25"/>
  <c r="L351" i="25"/>
  <c r="N351" i="25" s="1"/>
  <c r="J351" i="25"/>
  <c r="K348" i="25"/>
  <c r="M348" i="25" s="1"/>
  <c r="I348" i="25"/>
  <c r="L343" i="25"/>
  <c r="N343" i="25" s="1"/>
  <c r="J343" i="25"/>
  <c r="L179" i="25"/>
  <c r="N179" i="25" s="1"/>
  <c r="J179" i="25"/>
  <c r="L631" i="25"/>
  <c r="N631" i="25" s="1"/>
  <c r="L596" i="25"/>
  <c r="N596" i="25" s="1"/>
  <c r="J596" i="25"/>
  <c r="L592" i="25"/>
  <c r="N592" i="25" s="1"/>
  <c r="J592" i="25"/>
  <c r="K589" i="25"/>
  <c r="M589" i="25" s="1"/>
  <c r="I589" i="25"/>
  <c r="L584" i="25"/>
  <c r="N584" i="25" s="1"/>
  <c r="J584" i="25"/>
  <c r="L580" i="25"/>
  <c r="N580" i="25" s="1"/>
  <c r="J580" i="25"/>
  <c r="J576" i="25"/>
  <c r="L576" i="25"/>
  <c r="N576" i="25" s="1"/>
  <c r="K573" i="25"/>
  <c r="M573" i="25" s="1"/>
  <c r="I573" i="25"/>
  <c r="I569" i="25"/>
  <c r="K569" i="25"/>
  <c r="M569" i="25" s="1"/>
  <c r="K565" i="25"/>
  <c r="M565" i="25" s="1"/>
  <c r="I565" i="25"/>
  <c r="I517" i="25"/>
  <c r="K517" i="25"/>
  <c r="M517" i="25" s="1"/>
  <c r="L512" i="25"/>
  <c r="N512" i="25" s="1"/>
  <c r="J512" i="25"/>
  <c r="K509" i="25"/>
  <c r="M509" i="25" s="1"/>
  <c r="I509" i="25"/>
  <c r="I505" i="25"/>
  <c r="K505" i="25"/>
  <c r="M505" i="25" s="1"/>
  <c r="I501" i="25"/>
  <c r="K501" i="25"/>
  <c r="M501" i="25" s="1"/>
  <c r="J496" i="25"/>
  <c r="L496" i="25"/>
  <c r="N496" i="25" s="1"/>
  <c r="J492" i="25"/>
  <c r="L492" i="25"/>
  <c r="N492" i="25" s="1"/>
  <c r="I489" i="25"/>
  <c r="K489" i="25"/>
  <c r="M489" i="25" s="1"/>
  <c r="K485" i="25"/>
  <c r="M485" i="25" s="1"/>
  <c r="I485" i="25"/>
  <c r="K481" i="25"/>
  <c r="M481" i="25" s="1"/>
  <c r="I481" i="25"/>
  <c r="J336" i="25"/>
  <c r="L336" i="25"/>
  <c r="N336" i="25" s="1"/>
  <c r="L627" i="25"/>
  <c r="N627" i="25" s="1"/>
  <c r="I479" i="25"/>
  <c r="K479" i="25"/>
  <c r="M479" i="25" s="1"/>
  <c r="J474" i="25"/>
  <c r="L474" i="25"/>
  <c r="N474" i="25" s="1"/>
  <c r="K471" i="25"/>
  <c r="M471" i="25" s="1"/>
  <c r="I471" i="25"/>
  <c r="I467" i="25"/>
  <c r="K467" i="25"/>
  <c r="M467" i="25" s="1"/>
  <c r="L462" i="25"/>
  <c r="N462" i="25" s="1"/>
  <c r="J462" i="25"/>
  <c r="K459" i="25"/>
  <c r="M459" i="25" s="1"/>
  <c r="I459" i="25"/>
  <c r="J326" i="25"/>
  <c r="L326" i="25"/>
  <c r="N326" i="25" s="1"/>
  <c r="J322" i="25"/>
  <c r="L322" i="25"/>
  <c r="N322" i="25" s="1"/>
  <c r="K178" i="25"/>
  <c r="M178" i="25" s="1"/>
  <c r="J621" i="25"/>
  <c r="L621" i="25"/>
  <c r="N621" i="25" s="1"/>
  <c r="L617" i="25"/>
  <c r="N617" i="25" s="1"/>
  <c r="J617" i="25"/>
  <c r="K614" i="25"/>
  <c r="M614" i="25" s="1"/>
  <c r="J455" i="25"/>
  <c r="L455" i="25"/>
  <c r="N455" i="25" s="1"/>
  <c r="K452" i="25"/>
  <c r="M452" i="25" s="1"/>
  <c r="I452" i="25"/>
  <c r="J447" i="25"/>
  <c r="L447" i="25"/>
  <c r="N447" i="25" s="1"/>
  <c r="K444" i="25"/>
  <c r="M444" i="25" s="1"/>
  <c r="I444" i="25"/>
  <c r="J439" i="25"/>
  <c r="L439" i="25"/>
  <c r="N439" i="25" s="1"/>
  <c r="K436" i="25"/>
  <c r="M436" i="25" s="1"/>
  <c r="I436" i="25"/>
  <c r="K432" i="25"/>
  <c r="M432" i="25" s="1"/>
  <c r="I432" i="25"/>
  <c r="L427" i="25"/>
  <c r="N427" i="25" s="1"/>
  <c r="L423" i="25"/>
  <c r="N423" i="25" s="1"/>
  <c r="K420" i="25"/>
  <c r="M420" i="25" s="1"/>
  <c r="I420" i="25"/>
  <c r="I317" i="25"/>
  <c r="K317" i="25"/>
  <c r="M317" i="25" s="1"/>
  <c r="L312" i="25"/>
  <c r="N312" i="25" s="1"/>
  <c r="I309" i="25"/>
  <c r="K309" i="25"/>
  <c r="M309" i="25" s="1"/>
  <c r="K305" i="25"/>
  <c r="M305" i="25" s="1"/>
  <c r="I305" i="25"/>
  <c r="L300" i="25"/>
  <c r="N300" i="25" s="1"/>
  <c r="J300" i="25"/>
  <c r="I297" i="25"/>
  <c r="K297" i="25"/>
  <c r="M297" i="25" s="1"/>
  <c r="L292" i="25"/>
  <c r="N292" i="25" s="1"/>
  <c r="J292" i="25"/>
  <c r="L415" i="25"/>
  <c r="N415" i="25" s="1"/>
  <c r="J415" i="25"/>
  <c r="J289" i="25"/>
  <c r="L289" i="25"/>
  <c r="N289" i="25" s="1"/>
  <c r="K286" i="25"/>
  <c r="M286" i="25" s="1"/>
  <c r="I286" i="25"/>
  <c r="I282" i="25"/>
  <c r="K282" i="25"/>
  <c r="M282" i="25" s="1"/>
  <c r="L277" i="25"/>
  <c r="N277" i="25" s="1"/>
  <c r="J277" i="25"/>
  <c r="L273" i="25"/>
  <c r="N273" i="25" s="1"/>
  <c r="J273" i="25"/>
  <c r="J269" i="25"/>
  <c r="L269" i="25"/>
  <c r="N269" i="25" s="1"/>
  <c r="K266" i="25"/>
  <c r="M266" i="25" s="1"/>
  <c r="I266" i="25"/>
  <c r="J265" i="25"/>
  <c r="L265" i="25"/>
  <c r="N265" i="25" s="1"/>
  <c r="K262" i="25"/>
  <c r="M262" i="25" s="1"/>
  <c r="I262" i="25"/>
  <c r="L173" i="25"/>
  <c r="N173" i="25" s="1"/>
  <c r="J173" i="25"/>
  <c r="L169" i="25"/>
  <c r="N169" i="25" s="1"/>
  <c r="J169" i="25"/>
  <c r="K166" i="25"/>
  <c r="M166" i="25" s="1"/>
  <c r="I162" i="25"/>
  <c r="K162" i="25"/>
  <c r="M162" i="25" s="1"/>
  <c r="J259" i="25"/>
  <c r="L259" i="25"/>
  <c r="N259" i="25" s="1"/>
  <c r="L255" i="25"/>
  <c r="N255" i="25" s="1"/>
  <c r="K158" i="25"/>
  <c r="M158" i="25" s="1"/>
  <c r="I158" i="25"/>
  <c r="L153" i="25"/>
  <c r="N153" i="25" s="1"/>
  <c r="J153" i="25"/>
  <c r="L149" i="25"/>
  <c r="N149" i="25" s="1"/>
  <c r="J149" i="25"/>
  <c r="K146" i="25"/>
  <c r="M146" i="25" s="1"/>
  <c r="K142" i="25"/>
  <c r="M142" i="25" s="1"/>
  <c r="I411" i="25"/>
  <c r="K411" i="25"/>
  <c r="M411" i="25" s="1"/>
  <c r="K407" i="25"/>
  <c r="M407" i="25" s="1"/>
  <c r="I407" i="25"/>
  <c r="K252" i="25"/>
  <c r="M252" i="25" s="1"/>
  <c r="I252" i="25"/>
  <c r="K248" i="25"/>
  <c r="M248" i="25" s="1"/>
  <c r="I248" i="25"/>
  <c r="L243" i="25"/>
  <c r="N243" i="25" s="1"/>
  <c r="J243" i="25"/>
  <c r="K137" i="25"/>
  <c r="M137" i="25" s="1"/>
  <c r="K133" i="25"/>
  <c r="M133" i="25" s="1"/>
  <c r="L128" i="25"/>
  <c r="N128" i="25" s="1"/>
  <c r="J128" i="25"/>
  <c r="J404" i="25"/>
  <c r="L404" i="25"/>
  <c r="N404" i="25" s="1"/>
  <c r="L400" i="25"/>
  <c r="N400" i="25" s="1"/>
  <c r="J400" i="25"/>
  <c r="L239" i="25"/>
  <c r="N239" i="25" s="1"/>
  <c r="J239" i="25"/>
  <c r="K236" i="25"/>
  <c r="M236" i="25" s="1"/>
  <c r="I236" i="25"/>
  <c r="K232" i="25"/>
  <c r="M232" i="25" s="1"/>
  <c r="I232" i="25"/>
  <c r="L227" i="25"/>
  <c r="N227" i="25" s="1"/>
  <c r="L223" i="25"/>
  <c r="N223" i="25" s="1"/>
  <c r="K220" i="25"/>
  <c r="M220" i="25" s="1"/>
  <c r="K216" i="25"/>
  <c r="M216" i="25" s="1"/>
  <c r="I212" i="25"/>
  <c r="K212" i="25"/>
  <c r="M212" i="25" s="1"/>
  <c r="L123" i="25"/>
  <c r="N123" i="25" s="1"/>
  <c r="L119" i="25"/>
  <c r="N119" i="25" s="1"/>
  <c r="J119" i="25"/>
  <c r="L115" i="25"/>
  <c r="N115" i="25" s="1"/>
  <c r="K112" i="25"/>
  <c r="M112" i="25" s="1"/>
  <c r="I112" i="25"/>
  <c r="L107" i="25"/>
  <c r="N107" i="25" s="1"/>
  <c r="K104" i="25"/>
  <c r="M104" i="25" s="1"/>
  <c r="I104" i="25"/>
  <c r="L99" i="25"/>
  <c r="N99" i="25" s="1"/>
  <c r="I96" i="25"/>
  <c r="K96" i="25"/>
  <c r="M96" i="25" s="1"/>
  <c r="K92" i="25"/>
  <c r="M92" i="25" s="1"/>
  <c r="J396" i="25"/>
  <c r="L396" i="25"/>
  <c r="N396" i="25" s="1"/>
  <c r="J392" i="25"/>
  <c r="L392" i="25"/>
  <c r="N392" i="25" s="1"/>
  <c r="K389" i="25"/>
  <c r="M389" i="25" s="1"/>
  <c r="I389" i="25"/>
  <c r="J384" i="25"/>
  <c r="L384" i="25"/>
  <c r="N384" i="25" s="1"/>
  <c r="I381" i="25"/>
  <c r="K381" i="25"/>
  <c r="M381" i="25" s="1"/>
  <c r="K377" i="25"/>
  <c r="M377" i="25" s="1"/>
  <c r="L372" i="25"/>
  <c r="N372" i="25" s="1"/>
  <c r="F371" i="25"/>
  <c r="J465" i="25" s="1"/>
  <c r="J372" i="25"/>
  <c r="J206" i="25"/>
  <c r="L206" i="25"/>
  <c r="N206" i="25" s="1"/>
  <c r="L202" i="25"/>
  <c r="N202" i="25" s="1"/>
  <c r="I199" i="25"/>
  <c r="K199" i="25"/>
  <c r="M199" i="25" s="1"/>
  <c r="K195" i="25"/>
  <c r="M195" i="25" s="1"/>
  <c r="L190" i="25"/>
  <c r="N190" i="25" s="1"/>
  <c r="J190" i="25"/>
  <c r="K89" i="25"/>
  <c r="M89" i="25" s="1"/>
  <c r="I89" i="25"/>
  <c r="K85" i="25"/>
  <c r="M85" i="25" s="1"/>
  <c r="L84" i="25"/>
  <c r="N84" i="25" s="1"/>
  <c r="J84" i="25"/>
  <c r="L72" i="25"/>
  <c r="N72" i="25" s="1"/>
  <c r="J72" i="25"/>
  <c r="I69" i="25"/>
  <c r="K69" i="25"/>
  <c r="M69" i="25" s="1"/>
  <c r="K65" i="25"/>
  <c r="M65" i="25" s="1"/>
  <c r="I65" i="25"/>
  <c r="L60" i="25"/>
  <c r="N60" i="25" s="1"/>
  <c r="L56" i="25"/>
  <c r="N56" i="25" s="1"/>
  <c r="J56" i="25"/>
  <c r="L52" i="25"/>
  <c r="N52" i="25" s="1"/>
  <c r="L48" i="25"/>
  <c r="N48" i="25" s="1"/>
  <c r="J48" i="25"/>
  <c r="I45" i="25"/>
  <c r="K45" i="25"/>
  <c r="M45" i="25" s="1"/>
  <c r="J40" i="25"/>
  <c r="L40" i="25"/>
  <c r="N40" i="25" s="1"/>
  <c r="L36" i="25"/>
  <c r="N36" i="25" s="1"/>
  <c r="J36" i="25"/>
  <c r="K33" i="25"/>
  <c r="M33" i="25" s="1"/>
  <c r="I33" i="25"/>
  <c r="K29" i="25"/>
  <c r="M29" i="25" s="1"/>
  <c r="I29" i="25"/>
  <c r="K25" i="25"/>
  <c r="M25" i="25" s="1"/>
  <c r="I25" i="25"/>
  <c r="K640" i="25"/>
  <c r="M640" i="25" s="1"/>
  <c r="I640" i="25"/>
  <c r="L635" i="25"/>
  <c r="N635" i="25" s="1"/>
  <c r="K602" i="25"/>
  <c r="M602" i="25" s="1"/>
  <c r="I602" i="25"/>
  <c r="K563" i="25"/>
  <c r="M563" i="25" s="1"/>
  <c r="K559" i="25"/>
  <c r="M559" i="25" s="1"/>
  <c r="I559" i="25"/>
  <c r="L554" i="25"/>
  <c r="N554" i="25" s="1"/>
  <c r="J554" i="25"/>
  <c r="J550" i="25"/>
  <c r="L550" i="25"/>
  <c r="N550" i="25" s="1"/>
  <c r="J546" i="25"/>
  <c r="L546" i="25"/>
  <c r="N546" i="25" s="1"/>
  <c r="K543" i="25"/>
  <c r="M543" i="25" s="1"/>
  <c r="I543" i="25"/>
  <c r="L538" i="25"/>
  <c r="N538" i="25" s="1"/>
  <c r="J538" i="25"/>
  <c r="I535" i="25"/>
  <c r="K535" i="25"/>
  <c r="M535" i="25" s="1"/>
  <c r="L534" i="25"/>
  <c r="N534" i="25" s="1"/>
  <c r="J534" i="25"/>
  <c r="I531" i="25"/>
  <c r="K531" i="25"/>
  <c r="M531" i="25" s="1"/>
  <c r="K527" i="25"/>
  <c r="M527" i="25" s="1"/>
  <c r="I527" i="25"/>
  <c r="I523" i="25"/>
  <c r="K523" i="25"/>
  <c r="M523" i="25" s="1"/>
  <c r="L362" i="25"/>
  <c r="N362" i="25" s="1"/>
  <c r="J362" i="25"/>
  <c r="I355" i="25"/>
  <c r="K355" i="25"/>
  <c r="M355" i="25" s="1"/>
  <c r="J354" i="25"/>
  <c r="L354" i="25"/>
  <c r="N354" i="25" s="1"/>
  <c r="I351" i="25"/>
  <c r="K351" i="25"/>
  <c r="M351" i="25" s="1"/>
  <c r="I347" i="25"/>
  <c r="K347" i="25"/>
  <c r="M347" i="25" s="1"/>
  <c r="I343" i="25"/>
  <c r="K343" i="25"/>
  <c r="M343" i="25" s="1"/>
  <c r="L634" i="25"/>
  <c r="N634" i="25" s="1"/>
  <c r="J634" i="25"/>
  <c r="K631" i="25"/>
  <c r="M631" i="25" s="1"/>
  <c r="K596" i="25"/>
  <c r="M596" i="25" s="1"/>
  <c r="I596" i="25"/>
  <c r="K592" i="25"/>
  <c r="M592" i="25" s="1"/>
  <c r="I592" i="25"/>
  <c r="I588" i="25"/>
  <c r="K588" i="25"/>
  <c r="M588" i="25" s="1"/>
  <c r="K584" i="25"/>
  <c r="M584" i="25" s="1"/>
  <c r="I584" i="25"/>
  <c r="I572" i="25"/>
  <c r="K572" i="25"/>
  <c r="M572" i="25" s="1"/>
  <c r="K568" i="25"/>
  <c r="M568" i="25" s="1"/>
  <c r="I568" i="25"/>
  <c r="K564" i="25"/>
  <c r="M564" i="25" s="1"/>
  <c r="K516" i="25"/>
  <c r="M516" i="25" s="1"/>
  <c r="I516" i="25"/>
  <c r="L511" i="25"/>
  <c r="N511" i="25" s="1"/>
  <c r="J511" i="25"/>
  <c r="I508" i="25"/>
  <c r="K508" i="25"/>
  <c r="M508" i="25" s="1"/>
  <c r="K504" i="25"/>
  <c r="M504" i="25" s="1"/>
  <c r="I504" i="25"/>
  <c r="L503" i="25"/>
  <c r="N503" i="25" s="1"/>
  <c r="J503" i="25"/>
  <c r="L499" i="25"/>
  <c r="N499" i="25" s="1"/>
  <c r="L495" i="25"/>
  <c r="N495" i="25" s="1"/>
  <c r="J495" i="25"/>
  <c r="J491" i="25"/>
  <c r="L491" i="25"/>
  <c r="N491" i="25" s="1"/>
  <c r="I488" i="25"/>
  <c r="K488" i="25"/>
  <c r="M488" i="25" s="1"/>
  <c r="L483" i="25"/>
  <c r="N483" i="25" s="1"/>
  <c r="J483" i="25"/>
  <c r="K340" i="25"/>
  <c r="M340" i="25" s="1"/>
  <c r="I340" i="25"/>
  <c r="J335" i="25"/>
  <c r="L335" i="25"/>
  <c r="N335" i="25" s="1"/>
  <c r="K332" i="25"/>
  <c r="M332" i="25" s="1"/>
  <c r="I332" i="25"/>
  <c r="L626" i="25"/>
  <c r="N626" i="25" s="1"/>
  <c r="J626" i="25"/>
  <c r="L477" i="25"/>
  <c r="N477" i="25" s="1"/>
  <c r="K470" i="25"/>
  <c r="M470" i="25" s="1"/>
  <c r="K466" i="25"/>
  <c r="M466" i="25" s="1"/>
  <c r="L461" i="25"/>
  <c r="N461" i="25" s="1"/>
  <c r="J461" i="25"/>
  <c r="I330" i="25"/>
  <c r="K330" i="25"/>
  <c r="M330" i="25" s="1"/>
  <c r="K326" i="25"/>
  <c r="M326" i="25" s="1"/>
  <c r="I326" i="25"/>
  <c r="L321" i="25"/>
  <c r="N321" i="25" s="1"/>
  <c r="J321" i="25"/>
  <c r="L624" i="25"/>
  <c r="N624" i="25" s="1"/>
  <c r="J624" i="25"/>
  <c r="L620" i="25"/>
  <c r="N620" i="25" s="1"/>
  <c r="J620" i="25"/>
  <c r="L616" i="25"/>
  <c r="N616" i="25" s="1"/>
  <c r="J616" i="25"/>
  <c r="L458" i="25"/>
  <c r="N458" i="25" s="1"/>
  <c r="J458" i="25"/>
  <c r="J454" i="25"/>
  <c r="L454" i="25"/>
  <c r="N454" i="25" s="1"/>
  <c r="K451" i="25"/>
  <c r="M451" i="25" s="1"/>
  <c r="I451" i="25"/>
  <c r="K447" i="25"/>
  <c r="M447" i="25" s="1"/>
  <c r="I447" i="25"/>
  <c r="I443" i="25"/>
  <c r="K443" i="25"/>
  <c r="M443" i="25" s="1"/>
  <c r="I439" i="25"/>
  <c r="K439" i="25"/>
  <c r="M439" i="25" s="1"/>
  <c r="K435" i="25"/>
  <c r="M435" i="25" s="1"/>
  <c r="I435" i="25"/>
  <c r="L430" i="25"/>
  <c r="N430" i="25" s="1"/>
  <c r="J430" i="25"/>
  <c r="J426" i="25"/>
  <c r="L426" i="25"/>
  <c r="N426" i="25" s="1"/>
  <c r="L422" i="25"/>
  <c r="N422" i="25" s="1"/>
  <c r="K419" i="25"/>
  <c r="M419" i="25" s="1"/>
  <c r="K316" i="25"/>
  <c r="M316" i="25" s="1"/>
  <c r="I316" i="25"/>
  <c r="K312" i="25"/>
  <c r="M312" i="25" s="1"/>
  <c r="K308" i="25"/>
  <c r="M308" i="25" s="1"/>
  <c r="K304" i="25"/>
  <c r="M304" i="25" s="1"/>
  <c r="K300" i="25"/>
  <c r="M300" i="25" s="1"/>
  <c r="I300" i="25"/>
  <c r="I296" i="25"/>
  <c r="K296" i="25"/>
  <c r="M296" i="25" s="1"/>
  <c r="J418" i="25"/>
  <c r="L418" i="25"/>
  <c r="N418" i="25" s="1"/>
  <c r="J414" i="25"/>
  <c r="L414" i="25"/>
  <c r="N414" i="25" s="1"/>
  <c r="L288" i="25"/>
  <c r="N288" i="25" s="1"/>
  <c r="J288" i="25"/>
  <c r="K285" i="25"/>
  <c r="M285" i="25" s="1"/>
  <c r="J280" i="25"/>
  <c r="L280" i="25"/>
  <c r="N280" i="25" s="1"/>
  <c r="K277" i="25"/>
  <c r="M277" i="25" s="1"/>
  <c r="I277" i="25"/>
  <c r="J272" i="25"/>
  <c r="L272" i="25"/>
  <c r="N272" i="25" s="1"/>
  <c r="K269" i="25"/>
  <c r="M269" i="25" s="1"/>
  <c r="I269" i="25"/>
  <c r="K173" i="25"/>
  <c r="M173" i="25" s="1"/>
  <c r="I173" i="25"/>
  <c r="I169" i="25"/>
  <c r="K169" i="25"/>
  <c r="M169" i="25" s="1"/>
  <c r="K165" i="25"/>
  <c r="M165" i="25" s="1"/>
  <c r="I165" i="25"/>
  <c r="L413" i="25"/>
  <c r="N413" i="25" s="1"/>
  <c r="J413" i="25"/>
  <c r="K259" i="25"/>
  <c r="M259" i="25" s="1"/>
  <c r="I259" i="25"/>
  <c r="L160" i="25"/>
  <c r="N160" i="25" s="1"/>
  <c r="J156" i="25"/>
  <c r="L156" i="25"/>
  <c r="N156" i="25" s="1"/>
  <c r="I153" i="25"/>
  <c r="K153" i="25"/>
  <c r="M153" i="25" s="1"/>
  <c r="K145" i="25"/>
  <c r="M145" i="25" s="1"/>
  <c r="K111" i="25"/>
  <c r="M111" i="25" s="1"/>
  <c r="I111" i="25"/>
  <c r="L106" i="25"/>
  <c r="N106" i="25" s="1"/>
  <c r="J106" i="25"/>
  <c r="L102" i="25"/>
  <c r="N102" i="25" s="1"/>
  <c r="J102" i="25"/>
  <c r="L98" i="25"/>
  <c r="N98" i="25" s="1"/>
  <c r="J98" i="25"/>
  <c r="K95" i="25"/>
  <c r="M95" i="25" s="1"/>
  <c r="I95" i="25"/>
  <c r="K91" i="25"/>
  <c r="M91" i="25" s="1"/>
  <c r="I91" i="25"/>
  <c r="L201" i="25"/>
  <c r="N201" i="25" s="1"/>
  <c r="L193" i="25"/>
  <c r="N193" i="25" s="1"/>
  <c r="L189" i="25"/>
  <c r="N189" i="25" s="1"/>
  <c r="F188" i="25"/>
  <c r="J327" i="25" s="1"/>
  <c r="K88" i="25"/>
  <c r="M88" i="25" s="1"/>
  <c r="I88" i="25"/>
  <c r="J87" i="25"/>
  <c r="L87" i="25"/>
  <c r="N87" i="25" s="1"/>
  <c r="L83" i="25"/>
  <c r="N83" i="25" s="1"/>
  <c r="J83" i="25"/>
  <c r="K72" i="25"/>
  <c r="M72" i="25" s="1"/>
  <c r="I72" i="25"/>
  <c r="L71" i="25"/>
  <c r="N71" i="25" s="1"/>
  <c r="K68" i="25"/>
  <c r="M68" i="25" s="1"/>
  <c r="I68" i="25"/>
  <c r="L67" i="25"/>
  <c r="N67" i="25" s="1"/>
  <c r="J67" i="25"/>
  <c r="K64" i="25"/>
  <c r="M64" i="25" s="1"/>
  <c r="I64" i="25"/>
  <c r="L63" i="25"/>
  <c r="N63" i="25" s="1"/>
  <c r="J63" i="25"/>
  <c r="K60" i="25"/>
  <c r="M60" i="25" s="1"/>
  <c r="I60" i="25"/>
  <c r="L59" i="25"/>
  <c r="N59" i="25" s="1"/>
  <c r="J59" i="25"/>
  <c r="I56" i="25"/>
  <c r="K56" i="25"/>
  <c r="M56" i="25" s="1"/>
  <c r="L55" i="25"/>
  <c r="N55" i="25" s="1"/>
  <c r="J55" i="25"/>
  <c r="L51" i="25"/>
  <c r="N51" i="25" s="1"/>
  <c r="J51" i="25"/>
  <c r="K48" i="25"/>
  <c r="M48" i="25" s="1"/>
  <c r="I48" i="25"/>
  <c r="J43" i="25"/>
  <c r="L43" i="25"/>
  <c r="N43" i="25" s="1"/>
  <c r="K40" i="25"/>
  <c r="M40" i="25" s="1"/>
  <c r="I40" i="25"/>
  <c r="L39" i="25"/>
  <c r="N39" i="25" s="1"/>
  <c r="I36" i="25"/>
  <c r="K36" i="25"/>
  <c r="M36" i="25" s="1"/>
  <c r="L35" i="25"/>
  <c r="N35" i="25" s="1"/>
  <c r="K32" i="25"/>
  <c r="M32" i="25" s="1"/>
  <c r="I32" i="25"/>
  <c r="L31" i="25"/>
  <c r="N31" i="25" s="1"/>
  <c r="J31" i="25"/>
  <c r="K28" i="25"/>
  <c r="M28" i="25" s="1"/>
  <c r="I28" i="25"/>
  <c r="L23" i="25"/>
  <c r="N23" i="25" s="1"/>
  <c r="F22" i="25"/>
  <c r="J33" i="25" s="1"/>
  <c r="J23" i="25"/>
  <c r="K602" i="24"/>
  <c r="M602" i="24" s="1"/>
  <c r="I602" i="24"/>
  <c r="L558" i="24"/>
  <c r="N558" i="24" s="1"/>
  <c r="K551" i="24"/>
  <c r="M551" i="24" s="1"/>
  <c r="L546" i="24"/>
  <c r="N546" i="24" s="1"/>
  <c r="K539" i="24"/>
  <c r="M539" i="24" s="1"/>
  <c r="K535" i="24"/>
  <c r="M535" i="24" s="1"/>
  <c r="I535" i="24"/>
  <c r="L530" i="24"/>
  <c r="N530" i="24" s="1"/>
  <c r="J530" i="24"/>
  <c r="L526" i="24"/>
  <c r="N526" i="24" s="1"/>
  <c r="J362" i="24"/>
  <c r="L362" i="24"/>
  <c r="N362" i="24" s="1"/>
  <c r="J358" i="24"/>
  <c r="L358" i="24"/>
  <c r="N358" i="24" s="1"/>
  <c r="K343" i="24"/>
  <c r="M343" i="24" s="1"/>
  <c r="L630" i="24"/>
  <c r="N630" i="24" s="1"/>
  <c r="K596" i="24"/>
  <c r="M596" i="24" s="1"/>
  <c r="I596" i="24"/>
  <c r="K588" i="24"/>
  <c r="M588" i="24" s="1"/>
  <c r="K584" i="24"/>
  <c r="M584" i="24" s="1"/>
  <c r="L579" i="24"/>
  <c r="N579" i="24" s="1"/>
  <c r="J579" i="24"/>
  <c r="L571" i="24"/>
  <c r="N571" i="24" s="1"/>
  <c r="I516" i="24"/>
  <c r="K516" i="24"/>
  <c r="M516" i="24" s="1"/>
  <c r="L511" i="24"/>
  <c r="N511" i="24" s="1"/>
  <c r="L503" i="24"/>
  <c r="N503" i="24" s="1"/>
  <c r="I496" i="24"/>
  <c r="K496" i="24"/>
  <c r="M496" i="24" s="1"/>
  <c r="K492" i="24"/>
  <c r="M492" i="24" s="1"/>
  <c r="I492" i="24"/>
  <c r="K488" i="24"/>
  <c r="M488" i="24" s="1"/>
  <c r="I488" i="24"/>
  <c r="K484" i="24"/>
  <c r="M484" i="24" s="1"/>
  <c r="L331" i="24"/>
  <c r="N331" i="24" s="1"/>
  <c r="J331" i="24"/>
  <c r="K478" i="24"/>
  <c r="M478" i="24" s="1"/>
  <c r="K470" i="24"/>
  <c r="M470" i="24" s="1"/>
  <c r="K462" i="24"/>
  <c r="M462" i="24" s="1"/>
  <c r="K326" i="24"/>
  <c r="M326" i="24" s="1"/>
  <c r="I326" i="24"/>
  <c r="K322" i="24"/>
  <c r="M322" i="24" s="1"/>
  <c r="I322" i="24"/>
  <c r="K621" i="24"/>
  <c r="M621" i="24" s="1"/>
  <c r="K613" i="24"/>
  <c r="M613" i="24" s="1"/>
  <c r="E612" i="24"/>
  <c r="I613" i="24" s="1"/>
  <c r="K451" i="24"/>
  <c r="M451" i="24" s="1"/>
  <c r="K447" i="24"/>
  <c r="M447" i="24" s="1"/>
  <c r="I439" i="24"/>
  <c r="K439" i="24"/>
  <c r="M439" i="24" s="1"/>
  <c r="L434" i="24"/>
  <c r="N434" i="24" s="1"/>
  <c r="L426" i="24"/>
  <c r="N426" i="24" s="1"/>
  <c r="J426" i="24"/>
  <c r="K419" i="24"/>
  <c r="M419" i="24" s="1"/>
  <c r="K312" i="24"/>
  <c r="M312" i="24" s="1"/>
  <c r="L299" i="24"/>
  <c r="N299" i="24" s="1"/>
  <c r="L414" i="24"/>
  <c r="N414" i="24" s="1"/>
  <c r="K281" i="24"/>
  <c r="M281" i="24" s="1"/>
  <c r="L276" i="24"/>
  <c r="N276" i="24" s="1"/>
  <c r="L268" i="24"/>
  <c r="N268" i="24" s="1"/>
  <c r="J268" i="24"/>
  <c r="K173" i="24"/>
  <c r="M173" i="24" s="1"/>
  <c r="K169" i="24"/>
  <c r="M169" i="24" s="1"/>
  <c r="K165" i="24"/>
  <c r="M165" i="24" s="1"/>
  <c r="K259" i="24"/>
  <c r="M259" i="24" s="1"/>
  <c r="I259" i="24"/>
  <c r="K153" i="24"/>
  <c r="M153" i="24" s="1"/>
  <c r="I153" i="24"/>
  <c r="K141" i="24"/>
  <c r="M141" i="24" s="1"/>
  <c r="K410" i="24"/>
  <c r="M410" i="24" s="1"/>
  <c r="L246" i="24"/>
  <c r="N246" i="24" s="1"/>
  <c r="J246" i="24"/>
  <c r="L135" i="24"/>
  <c r="N135" i="24" s="1"/>
  <c r="J131" i="24"/>
  <c r="L131" i="24"/>
  <c r="N131" i="24" s="1"/>
  <c r="K400" i="24"/>
  <c r="M400" i="24" s="1"/>
  <c r="K235" i="24"/>
  <c r="M235" i="24" s="1"/>
  <c r="K231" i="24"/>
  <c r="M231" i="24" s="1"/>
  <c r="I231" i="24"/>
  <c r="K215" i="24"/>
  <c r="M215" i="24" s="1"/>
  <c r="K123" i="24"/>
  <c r="M123" i="24" s="1"/>
  <c r="K636" i="24"/>
  <c r="M636" i="24" s="1"/>
  <c r="I636" i="24"/>
  <c r="L562" i="24"/>
  <c r="N562" i="24" s="1"/>
  <c r="K555" i="24"/>
  <c r="M555" i="24" s="1"/>
  <c r="I555" i="24"/>
  <c r="L550" i="24"/>
  <c r="N550" i="24" s="1"/>
  <c r="K543" i="24"/>
  <c r="M543" i="24" s="1"/>
  <c r="L538" i="24"/>
  <c r="N538" i="24" s="1"/>
  <c r="J538" i="24"/>
  <c r="K523" i="24"/>
  <c r="M523" i="24" s="1"/>
  <c r="K351" i="24"/>
  <c r="M351" i="24" s="1"/>
  <c r="K347" i="24"/>
  <c r="M347" i="24" s="1"/>
  <c r="L342" i="24"/>
  <c r="N342" i="24" s="1"/>
  <c r="J342" i="24"/>
  <c r="I179" i="24"/>
  <c r="K179" i="24"/>
  <c r="M179" i="24" s="1"/>
  <c r="K592" i="24"/>
  <c r="M592" i="24" s="1"/>
  <c r="I592" i="24"/>
  <c r="L583" i="24"/>
  <c r="N583" i="24" s="1"/>
  <c r="L575" i="24"/>
  <c r="N575" i="24" s="1"/>
  <c r="J575" i="24"/>
  <c r="K568" i="24"/>
  <c r="M568" i="24" s="1"/>
  <c r="L515" i="24"/>
  <c r="N515" i="24" s="1"/>
  <c r="K508" i="24"/>
  <c r="M508" i="24" s="1"/>
  <c r="K504" i="24"/>
  <c r="M504" i="24" s="1"/>
  <c r="I504" i="24"/>
  <c r="L499" i="24"/>
  <c r="N499" i="24" s="1"/>
  <c r="L491" i="24"/>
  <c r="N491" i="24" s="1"/>
  <c r="L483" i="24"/>
  <c r="N483" i="24" s="1"/>
  <c r="L339" i="24"/>
  <c r="N339" i="24" s="1"/>
  <c r="J339" i="24"/>
  <c r="L477" i="24"/>
  <c r="N477" i="24" s="1"/>
  <c r="J477" i="24"/>
  <c r="L465" i="24"/>
  <c r="N465" i="24" s="1"/>
  <c r="J465" i="24"/>
  <c r="L461" i="24"/>
  <c r="N461" i="24" s="1"/>
  <c r="L329" i="24"/>
  <c r="N329" i="24" s="1"/>
  <c r="L325" i="24"/>
  <c r="N325" i="24" s="1"/>
  <c r="J325" i="24"/>
  <c r="K617" i="24"/>
  <c r="M617" i="24" s="1"/>
  <c r="L458" i="24"/>
  <c r="N458" i="24" s="1"/>
  <c r="J458" i="24"/>
  <c r="L450" i="24"/>
  <c r="N450" i="24" s="1"/>
  <c r="K443" i="24"/>
  <c r="M443" i="24" s="1"/>
  <c r="L438" i="24"/>
  <c r="N438" i="24" s="1"/>
  <c r="K431" i="24"/>
  <c r="M431" i="24" s="1"/>
  <c r="I431" i="24"/>
  <c r="L422" i="24"/>
  <c r="N422" i="24" s="1"/>
  <c r="L315" i="24"/>
  <c r="N315" i="24" s="1"/>
  <c r="J315" i="24"/>
  <c r="L311" i="24"/>
  <c r="N311" i="24" s="1"/>
  <c r="I296" i="24"/>
  <c r="K296" i="24"/>
  <c r="M296" i="24" s="1"/>
  <c r="K415" i="24"/>
  <c r="M415" i="24" s="1"/>
  <c r="K289" i="24"/>
  <c r="M289" i="24" s="1"/>
  <c r="I289" i="24"/>
  <c r="L284" i="24"/>
  <c r="N284" i="24" s="1"/>
  <c r="K269" i="24"/>
  <c r="M269" i="24" s="1"/>
  <c r="I269" i="24"/>
  <c r="L176" i="24"/>
  <c r="N176" i="24" s="1"/>
  <c r="L168" i="24"/>
  <c r="N168" i="24" s="1"/>
  <c r="L413" i="24"/>
  <c r="N413" i="24" s="1"/>
  <c r="J160" i="24"/>
  <c r="L160" i="24"/>
  <c r="N160" i="24" s="1"/>
  <c r="K149" i="24"/>
  <c r="M149" i="24" s="1"/>
  <c r="L144" i="24"/>
  <c r="N144" i="24" s="1"/>
  <c r="K406" i="24"/>
  <c r="M406" i="24" s="1"/>
  <c r="K247" i="24"/>
  <c r="M247" i="24" s="1"/>
  <c r="I247" i="24"/>
  <c r="K136" i="24"/>
  <c r="M136" i="24" s="1"/>
  <c r="K132" i="24"/>
  <c r="M132" i="24" s="1"/>
  <c r="L242" i="24"/>
  <c r="N242" i="24" s="1"/>
  <c r="L238" i="24"/>
  <c r="N238" i="24" s="1"/>
  <c r="J238" i="24"/>
  <c r="K227" i="24"/>
  <c r="M227" i="24" s="1"/>
  <c r="K219" i="24"/>
  <c r="M219" i="24" s="1"/>
  <c r="L118" i="24"/>
  <c r="N118" i="24" s="1"/>
  <c r="K115" i="24"/>
  <c r="M115" i="24" s="1"/>
  <c r="J110" i="24"/>
  <c r="L110" i="24"/>
  <c r="N110" i="24" s="1"/>
  <c r="L102" i="24"/>
  <c r="N102" i="24" s="1"/>
  <c r="K99" i="24"/>
  <c r="M99" i="24" s="1"/>
  <c r="J94" i="24"/>
  <c r="L94" i="24"/>
  <c r="N94" i="24" s="1"/>
  <c r="K392" i="24"/>
  <c r="M392" i="24" s="1"/>
  <c r="L387" i="24"/>
  <c r="N387" i="24" s="1"/>
  <c r="K380" i="24"/>
  <c r="M380" i="24" s="1"/>
  <c r="J375" i="24"/>
  <c r="L375" i="24"/>
  <c r="N375" i="24" s="1"/>
  <c r="L205" i="24"/>
  <c r="N205" i="24" s="1"/>
  <c r="J205" i="24"/>
  <c r="L197" i="24"/>
  <c r="N197" i="24" s="1"/>
  <c r="L193" i="24"/>
  <c r="N193" i="24" s="1"/>
  <c r="K88" i="24"/>
  <c r="M88" i="24" s="1"/>
  <c r="L83" i="24"/>
  <c r="N83" i="24" s="1"/>
  <c r="K68" i="24"/>
  <c r="M68" i="24" s="1"/>
  <c r="L63" i="24"/>
  <c r="N63" i="24" s="1"/>
  <c r="J63" i="24"/>
  <c r="L59" i="24"/>
  <c r="N59" i="24" s="1"/>
  <c r="J59" i="24"/>
  <c r="L55" i="24"/>
  <c r="N55" i="24" s="1"/>
  <c r="J55" i="24"/>
  <c r="K52" i="24"/>
  <c r="M52" i="24" s="1"/>
  <c r="K48" i="24"/>
  <c r="M48" i="24" s="1"/>
  <c r="K44" i="24"/>
  <c r="M44" i="24" s="1"/>
  <c r="I44" i="24"/>
  <c r="L39" i="24"/>
  <c r="N39" i="24" s="1"/>
  <c r="K36" i="24"/>
  <c r="M36" i="24" s="1"/>
  <c r="K24" i="24"/>
  <c r="M24" i="24" s="1"/>
  <c r="L457" i="24"/>
  <c r="N457" i="24" s="1"/>
  <c r="J453" i="24"/>
  <c r="L453" i="24"/>
  <c r="N453" i="24" s="1"/>
  <c r="K450" i="24"/>
  <c r="M450" i="24" s="1"/>
  <c r="K442" i="24"/>
  <c r="M442" i="24" s="1"/>
  <c r="L437" i="24"/>
  <c r="N437" i="24" s="1"/>
  <c r="K426" i="24"/>
  <c r="M426" i="24" s="1"/>
  <c r="L421" i="24"/>
  <c r="N421" i="24" s="1"/>
  <c r="J421" i="24"/>
  <c r="L314" i="24"/>
  <c r="N314" i="24" s="1"/>
  <c r="J314" i="24"/>
  <c r="K311" i="24"/>
  <c r="M311" i="24" s="1"/>
  <c r="L306" i="24"/>
  <c r="N306" i="24" s="1"/>
  <c r="K299" i="24"/>
  <c r="M299" i="24" s="1"/>
  <c r="L294" i="24"/>
  <c r="N294" i="24" s="1"/>
  <c r="J417" i="24"/>
  <c r="L417" i="24"/>
  <c r="N417" i="24" s="1"/>
  <c r="K284" i="24"/>
  <c r="M284" i="24" s="1"/>
  <c r="I280" i="24"/>
  <c r="K280" i="24"/>
  <c r="M280" i="24" s="1"/>
  <c r="K276" i="24"/>
  <c r="M276" i="24" s="1"/>
  <c r="K272" i="24"/>
  <c r="M272" i="24" s="1"/>
  <c r="K268" i="24"/>
  <c r="M268" i="24" s="1"/>
  <c r="I268" i="24"/>
  <c r="K176" i="24"/>
  <c r="M176" i="24" s="1"/>
  <c r="I176" i="24"/>
  <c r="L171" i="24"/>
  <c r="N171" i="24" s="1"/>
  <c r="K164" i="24"/>
  <c r="M164" i="24" s="1"/>
  <c r="I164" i="24"/>
  <c r="L261" i="24"/>
  <c r="N261" i="24" s="1"/>
  <c r="L257" i="24"/>
  <c r="N257" i="24" s="1"/>
  <c r="I160" i="24"/>
  <c r="K160" i="24"/>
  <c r="M160" i="24" s="1"/>
  <c r="I140" i="24"/>
  <c r="K140" i="24"/>
  <c r="M140" i="24" s="1"/>
  <c r="L249" i="24"/>
  <c r="N249" i="24" s="1"/>
  <c r="J249" i="24"/>
  <c r="I246" i="24"/>
  <c r="K246" i="24"/>
  <c r="M246" i="24" s="1"/>
  <c r="L138" i="24"/>
  <c r="N138" i="24" s="1"/>
  <c r="J138" i="24"/>
  <c r="L134" i="24"/>
  <c r="N134" i="24" s="1"/>
  <c r="L402" i="24"/>
  <c r="N402" i="24" s="1"/>
  <c r="L241" i="24"/>
  <c r="N241" i="24" s="1"/>
  <c r="J241" i="24"/>
  <c r="J233" i="24"/>
  <c r="L233" i="24"/>
  <c r="N233" i="24" s="1"/>
  <c r="L229" i="24"/>
  <c r="N229" i="24" s="1"/>
  <c r="J229" i="24"/>
  <c r="K222" i="24"/>
  <c r="M222" i="24" s="1"/>
  <c r="K214" i="24"/>
  <c r="M214" i="24" s="1"/>
  <c r="K122" i="24"/>
  <c r="M122" i="24" s="1"/>
  <c r="L113" i="24"/>
  <c r="N113" i="24" s="1"/>
  <c r="L109" i="24"/>
  <c r="N109" i="24" s="1"/>
  <c r="K106" i="24"/>
  <c r="M106" i="24" s="1"/>
  <c r="L101" i="24"/>
  <c r="N101" i="24" s="1"/>
  <c r="L93" i="24"/>
  <c r="N93" i="24" s="1"/>
  <c r="J93" i="24"/>
  <c r="K395" i="24"/>
  <c r="M395" i="24" s="1"/>
  <c r="K391" i="24"/>
  <c r="M391" i="24" s="1"/>
  <c r="L386" i="24"/>
  <c r="N386" i="24" s="1"/>
  <c r="L378" i="24"/>
  <c r="N378" i="24" s="1"/>
  <c r="K375" i="24"/>
  <c r="M375" i="24" s="1"/>
  <c r="I375" i="24"/>
  <c r="L204" i="24"/>
  <c r="N204" i="24" s="1"/>
  <c r="K193" i="24"/>
  <c r="M193" i="24" s="1"/>
  <c r="E188" i="24"/>
  <c r="I340" i="24" s="1"/>
  <c r="K189" i="24"/>
  <c r="M189" i="24" s="1"/>
  <c r="L86" i="24"/>
  <c r="N86" i="24" s="1"/>
  <c r="K71" i="24"/>
  <c r="M71" i="24" s="1"/>
  <c r="K67" i="24"/>
  <c r="M67" i="24" s="1"/>
  <c r="L62" i="24"/>
  <c r="N62" i="24" s="1"/>
  <c r="J62" i="24"/>
  <c r="I59" i="24"/>
  <c r="K59" i="24"/>
  <c r="M59" i="24" s="1"/>
  <c r="I51" i="24"/>
  <c r="K51" i="24"/>
  <c r="M51" i="24" s="1"/>
  <c r="L42" i="24"/>
  <c r="N42" i="24" s="1"/>
  <c r="J38" i="24"/>
  <c r="L38" i="24"/>
  <c r="N38" i="24" s="1"/>
  <c r="K31" i="24"/>
  <c r="M31" i="24" s="1"/>
  <c r="K27" i="24"/>
  <c r="M27" i="24" s="1"/>
  <c r="I27" i="24"/>
  <c r="L639" i="24"/>
  <c r="N639" i="24" s="1"/>
  <c r="K559" i="24"/>
  <c r="M559" i="24" s="1"/>
  <c r="I559" i="24"/>
  <c r="K547" i="24"/>
  <c r="M547" i="24" s="1"/>
  <c r="I547" i="24"/>
  <c r="K531" i="24"/>
  <c r="M531" i="24" s="1"/>
  <c r="I531" i="24"/>
  <c r="L522" i="24"/>
  <c r="N522" i="24" s="1"/>
  <c r="I359" i="24"/>
  <c r="K359" i="24"/>
  <c r="M359" i="24" s="1"/>
  <c r="I355" i="24"/>
  <c r="K355" i="24"/>
  <c r="M355" i="24" s="1"/>
  <c r="J346" i="24"/>
  <c r="L346" i="24"/>
  <c r="N346" i="24" s="1"/>
  <c r="K631" i="24"/>
  <c r="M631" i="24" s="1"/>
  <c r="J587" i="24"/>
  <c r="L587" i="24"/>
  <c r="N587" i="24" s="1"/>
  <c r="K576" i="24"/>
  <c r="M576" i="24" s="1"/>
  <c r="I576" i="24"/>
  <c r="K572" i="24"/>
  <c r="M572" i="24" s="1"/>
  <c r="K564" i="24"/>
  <c r="M564" i="24" s="1"/>
  <c r="K512" i="24"/>
  <c r="M512" i="24" s="1"/>
  <c r="I512" i="24"/>
  <c r="L507" i="24"/>
  <c r="N507" i="24" s="1"/>
  <c r="K500" i="24"/>
  <c r="M500" i="24" s="1"/>
  <c r="L495" i="24"/>
  <c r="N495" i="24" s="1"/>
  <c r="L487" i="24"/>
  <c r="N487" i="24" s="1"/>
  <c r="K340" i="24"/>
  <c r="M340" i="24" s="1"/>
  <c r="K336" i="24"/>
  <c r="M336" i="24" s="1"/>
  <c r="I336" i="24"/>
  <c r="K332" i="24"/>
  <c r="M332" i="24" s="1"/>
  <c r="K627" i="24"/>
  <c r="M627" i="24" s="1"/>
  <c r="K474" i="24"/>
  <c r="M474" i="24" s="1"/>
  <c r="K466" i="24"/>
  <c r="M466" i="24" s="1"/>
  <c r="I466" i="24"/>
  <c r="K330" i="24"/>
  <c r="M330" i="24" s="1"/>
  <c r="K625" i="24"/>
  <c r="M625" i="24" s="1"/>
  <c r="I625" i="24"/>
  <c r="L620" i="24"/>
  <c r="N620" i="24" s="1"/>
  <c r="K455" i="24"/>
  <c r="M455" i="24" s="1"/>
  <c r="L446" i="24"/>
  <c r="N446" i="24" s="1"/>
  <c r="L442" i="24"/>
  <c r="N442" i="24" s="1"/>
  <c r="L430" i="24"/>
  <c r="N430" i="24" s="1"/>
  <c r="J319" i="24"/>
  <c r="L319" i="24"/>
  <c r="N319" i="24" s="1"/>
  <c r="L307" i="24"/>
  <c r="N307" i="24" s="1"/>
  <c r="K304" i="24"/>
  <c r="M304" i="24" s="1"/>
  <c r="K300" i="24"/>
  <c r="M300" i="24" s="1"/>
  <c r="K292" i="24"/>
  <c r="M292" i="24" s="1"/>
  <c r="L280" i="24"/>
  <c r="N280" i="24" s="1"/>
  <c r="L272" i="24"/>
  <c r="N272" i="24" s="1"/>
  <c r="K265" i="24"/>
  <c r="M265" i="24" s="1"/>
  <c r="K161" i="24"/>
  <c r="M161" i="24" s="1"/>
  <c r="I161" i="24"/>
  <c r="K255" i="24"/>
  <c r="M255" i="24" s="1"/>
  <c r="K157" i="24"/>
  <c r="M157" i="24" s="1"/>
  <c r="L148" i="24"/>
  <c r="N148" i="24" s="1"/>
  <c r="J140" i="24"/>
  <c r="L140" i="24"/>
  <c r="N140" i="24" s="1"/>
  <c r="L254" i="24"/>
  <c r="N254" i="24" s="1"/>
  <c r="L250" i="24"/>
  <c r="N250" i="24" s="1"/>
  <c r="J250" i="24"/>
  <c r="K243" i="24"/>
  <c r="M243" i="24" s="1"/>
  <c r="I243" i="24"/>
  <c r="K128" i="24"/>
  <c r="M128" i="24" s="1"/>
  <c r="L403" i="24"/>
  <c r="N403" i="24" s="1"/>
  <c r="K239" i="24"/>
  <c r="M239" i="24" s="1"/>
  <c r="I239" i="24"/>
  <c r="L226" i="24"/>
  <c r="N226" i="24" s="1"/>
  <c r="K223" i="24"/>
  <c r="M223" i="24" s="1"/>
  <c r="I223" i="24"/>
  <c r="L214" i="24"/>
  <c r="N214" i="24" s="1"/>
  <c r="L210" i="24"/>
  <c r="N210" i="24" s="1"/>
  <c r="L114" i="24"/>
  <c r="N114" i="24" s="1"/>
  <c r="K107" i="24"/>
  <c r="M107" i="24" s="1"/>
  <c r="I107" i="24"/>
  <c r="K103" i="24"/>
  <c r="M103" i="24" s="1"/>
  <c r="L98" i="24"/>
  <c r="N98" i="24" s="1"/>
  <c r="K91" i="24"/>
  <c r="M91" i="24" s="1"/>
  <c r="I91" i="24"/>
  <c r="K396" i="24"/>
  <c r="M396" i="24" s="1"/>
  <c r="K388" i="24"/>
  <c r="M388" i="24" s="1"/>
  <c r="K384" i="24"/>
  <c r="M384" i="24" s="1"/>
  <c r="L379" i="24"/>
  <c r="N379" i="24" s="1"/>
  <c r="L209" i="24"/>
  <c r="N209" i="24" s="1"/>
  <c r="L201" i="24"/>
  <c r="N201" i="24" s="1"/>
  <c r="K198" i="24"/>
  <c r="M198" i="24" s="1"/>
  <c r="I198" i="24"/>
  <c r="I194" i="24"/>
  <c r="K194" i="24"/>
  <c r="M194" i="24" s="1"/>
  <c r="F188" i="24"/>
  <c r="J276" i="24" s="1"/>
  <c r="L189" i="24"/>
  <c r="N189" i="24" s="1"/>
  <c r="K84" i="24"/>
  <c r="M84" i="24" s="1"/>
  <c r="K72" i="24"/>
  <c r="M72" i="24" s="1"/>
  <c r="L67" i="24"/>
  <c r="N67" i="24" s="1"/>
  <c r="K60" i="24"/>
  <c r="M60" i="24" s="1"/>
  <c r="L51" i="24"/>
  <c r="N51" i="24" s="1"/>
  <c r="K40" i="24"/>
  <c r="M40" i="24" s="1"/>
  <c r="L35" i="24"/>
  <c r="N35" i="24" s="1"/>
  <c r="L31" i="24"/>
  <c r="N31" i="24" s="1"/>
  <c r="L27" i="24"/>
  <c r="N27" i="24" s="1"/>
  <c r="K639" i="24"/>
  <c r="M639" i="24" s="1"/>
  <c r="I639" i="24"/>
  <c r="K601" i="24"/>
  <c r="M601" i="24" s="1"/>
  <c r="I601" i="24"/>
  <c r="L561" i="24"/>
  <c r="N561" i="24" s="1"/>
  <c r="K558" i="24"/>
  <c r="M558" i="24" s="1"/>
  <c r="I554" i="24"/>
  <c r="K554" i="24"/>
  <c r="M554" i="24" s="1"/>
  <c r="I550" i="24"/>
  <c r="K550" i="24"/>
  <c r="M550" i="24" s="1"/>
  <c r="K546" i="24"/>
  <c r="M546" i="24" s="1"/>
  <c r="K542" i="24"/>
  <c r="M542" i="24" s="1"/>
  <c r="I542" i="24"/>
  <c r="L537" i="24"/>
  <c r="N537" i="24" s="1"/>
  <c r="J537" i="24"/>
  <c r="K534" i="24"/>
  <c r="M534" i="24" s="1"/>
  <c r="I534" i="24"/>
  <c r="L529" i="24"/>
  <c r="N529" i="24" s="1"/>
  <c r="K526" i="24"/>
  <c r="M526" i="24" s="1"/>
  <c r="L521" i="24"/>
  <c r="N521" i="24" s="1"/>
  <c r="K362" i="24"/>
  <c r="M362" i="24" s="1"/>
  <c r="I362" i="24"/>
  <c r="K358" i="24"/>
  <c r="M358" i="24" s="1"/>
  <c r="I358" i="24"/>
  <c r="L353" i="24"/>
  <c r="N353" i="24" s="1"/>
  <c r="J353" i="24"/>
  <c r="K350" i="24"/>
  <c r="M350" i="24" s="1"/>
  <c r="L345" i="24"/>
  <c r="N345" i="24" s="1"/>
  <c r="J345" i="24"/>
  <c r="K634" i="24"/>
  <c r="M634" i="24" s="1"/>
  <c r="I634" i="24"/>
  <c r="L598" i="24"/>
  <c r="N598" i="24" s="1"/>
  <c r="K595" i="24"/>
  <c r="M595" i="24" s="1"/>
  <c r="L590" i="24"/>
  <c r="N590" i="24" s="1"/>
  <c r="I587" i="24"/>
  <c r="K587" i="24"/>
  <c r="M587" i="24" s="1"/>
  <c r="J582" i="24"/>
  <c r="L582" i="24"/>
  <c r="N582" i="24" s="1"/>
  <c r="L578" i="24"/>
  <c r="N578" i="24" s="1"/>
  <c r="K575" i="24"/>
  <c r="M575" i="24" s="1"/>
  <c r="K571" i="24"/>
  <c r="M571" i="24" s="1"/>
  <c r="L570" i="24"/>
  <c r="N570" i="24" s="1"/>
  <c r="K567" i="24"/>
  <c r="M567" i="24" s="1"/>
  <c r="L518" i="24"/>
  <c r="N518" i="24" s="1"/>
  <c r="L514" i="24"/>
  <c r="N514" i="24" s="1"/>
  <c r="L510" i="24"/>
  <c r="N510" i="24" s="1"/>
  <c r="L506" i="24"/>
  <c r="N506" i="24" s="1"/>
  <c r="L502" i="24"/>
  <c r="N502" i="24" s="1"/>
  <c r="J502" i="24"/>
  <c r="L498" i="24"/>
  <c r="N498" i="24" s="1"/>
  <c r="L494" i="24"/>
  <c r="N494" i="24" s="1"/>
  <c r="K491" i="24"/>
  <c r="M491" i="24" s="1"/>
  <c r="I491" i="24"/>
  <c r="K487" i="24"/>
  <c r="M487" i="24" s="1"/>
  <c r="K483" i="24"/>
  <c r="M483" i="24" s="1"/>
  <c r="I483" i="24"/>
  <c r="I339" i="24"/>
  <c r="K339" i="24"/>
  <c r="M339" i="24" s="1"/>
  <c r="I335" i="24"/>
  <c r="K335" i="24"/>
  <c r="M335" i="24" s="1"/>
  <c r="K331" i="24"/>
  <c r="M331" i="24" s="1"/>
  <c r="I331" i="24"/>
  <c r="L629" i="24"/>
  <c r="N629" i="24" s="1"/>
  <c r="K626" i="24"/>
  <c r="M626" i="24" s="1"/>
  <c r="I626" i="24"/>
  <c r="L476" i="24"/>
  <c r="N476" i="24" s="1"/>
  <c r="K473" i="24"/>
  <c r="M473" i="24" s="1"/>
  <c r="L468" i="24"/>
  <c r="N468" i="24" s="1"/>
  <c r="J468" i="24"/>
  <c r="I465" i="24"/>
  <c r="K465" i="24"/>
  <c r="M465" i="24" s="1"/>
  <c r="L460" i="24"/>
  <c r="N460" i="24" s="1"/>
  <c r="K329" i="24"/>
  <c r="M329" i="24" s="1"/>
  <c r="L324" i="24"/>
  <c r="N324" i="24" s="1"/>
  <c r="K321" i="24"/>
  <c r="M321" i="24" s="1"/>
  <c r="I321" i="24"/>
  <c r="L623" i="24"/>
  <c r="N623" i="24" s="1"/>
  <c r="L619" i="24"/>
  <c r="N619" i="24" s="1"/>
  <c r="L615" i="24"/>
  <c r="N615" i="24" s="1"/>
  <c r="K446" i="24"/>
  <c r="M446" i="24" s="1"/>
  <c r="J441" i="24"/>
  <c r="L441" i="24"/>
  <c r="N441" i="24" s="1"/>
  <c r="L433" i="24"/>
  <c r="N433" i="24" s="1"/>
  <c r="L429" i="24"/>
  <c r="N429" i="24" s="1"/>
  <c r="I319" i="24"/>
  <c r="K319" i="24"/>
  <c r="M319" i="24" s="1"/>
  <c r="K315" i="24"/>
  <c r="M315" i="24" s="1"/>
  <c r="L310" i="24"/>
  <c r="N310" i="24" s="1"/>
  <c r="I303" i="24"/>
  <c r="K303" i="24"/>
  <c r="M303" i="24" s="1"/>
  <c r="L298" i="24"/>
  <c r="N298" i="24" s="1"/>
  <c r="I418" i="24"/>
  <c r="K418" i="24"/>
  <c r="M418" i="24" s="1"/>
  <c r="L291" i="24"/>
  <c r="N291" i="24" s="1"/>
  <c r="L287" i="24"/>
  <c r="N287" i="24" s="1"/>
  <c r="L283" i="24"/>
  <c r="N283" i="24" s="1"/>
  <c r="L279" i="24"/>
  <c r="N279" i="24" s="1"/>
  <c r="J279" i="24"/>
  <c r="L267" i="24"/>
  <c r="N267" i="24" s="1"/>
  <c r="L263" i="24"/>
  <c r="N263" i="24" s="1"/>
  <c r="K172" i="24"/>
  <c r="M172" i="24" s="1"/>
  <c r="I172" i="24"/>
  <c r="K168" i="24"/>
  <c r="M168" i="24" s="1"/>
  <c r="J163" i="24"/>
  <c r="L163" i="24"/>
  <c r="N163" i="24" s="1"/>
  <c r="K156" i="24"/>
  <c r="M156" i="24" s="1"/>
  <c r="K152" i="24"/>
  <c r="M152" i="24" s="1"/>
  <c r="L147" i="24"/>
  <c r="N147" i="24" s="1"/>
  <c r="L143" i="24"/>
  <c r="N143" i="24" s="1"/>
  <c r="K409" i="24"/>
  <c r="M409" i="24" s="1"/>
  <c r="L253" i="24"/>
  <c r="N253" i="24" s="1"/>
  <c r="J245" i="24"/>
  <c r="L245" i="24"/>
  <c r="N245" i="24" s="1"/>
  <c r="K135" i="24"/>
  <c r="M135" i="24" s="1"/>
  <c r="K131" i="24"/>
  <c r="M131" i="24" s="1"/>
  <c r="I131" i="24"/>
  <c r="L126" i="24"/>
  <c r="N126" i="24" s="1"/>
  <c r="K242" i="24"/>
  <c r="M242" i="24" s="1"/>
  <c r="J237" i="24"/>
  <c r="L237" i="24"/>
  <c r="N237" i="24" s="1"/>
  <c r="K230" i="24"/>
  <c r="M230" i="24" s="1"/>
  <c r="L225" i="24"/>
  <c r="N225" i="24" s="1"/>
  <c r="L221" i="24"/>
  <c r="N221" i="24" s="1"/>
  <c r="L217" i="24"/>
  <c r="N217" i="24" s="1"/>
  <c r="J217" i="24"/>
  <c r="L125" i="24"/>
  <c r="N125" i="24" s="1"/>
  <c r="J117" i="24"/>
  <c r="L117" i="24"/>
  <c r="N117" i="24" s="1"/>
  <c r="K110" i="24"/>
  <c r="M110" i="24" s="1"/>
  <c r="I110" i="24"/>
  <c r="K102" i="24"/>
  <c r="M102" i="24" s="1"/>
  <c r="L97" i="24"/>
  <c r="N97" i="24" s="1"/>
  <c r="L398" i="24"/>
  <c r="N398" i="24" s="1"/>
  <c r="K387" i="24"/>
  <c r="M387" i="24" s="1"/>
  <c r="K383" i="24"/>
  <c r="M383" i="24" s="1"/>
  <c r="L208" i="24"/>
  <c r="N208" i="24" s="1"/>
  <c r="K205" i="24"/>
  <c r="M205" i="24" s="1"/>
  <c r="K201" i="24"/>
  <c r="M201" i="24" s="1"/>
  <c r="K197" i="24"/>
  <c r="M197" i="24" s="1"/>
  <c r="I87" i="24"/>
  <c r="K87" i="24"/>
  <c r="M87" i="24" s="1"/>
  <c r="K83" i="24"/>
  <c r="M83" i="24" s="1"/>
  <c r="L70" i="24"/>
  <c r="N70" i="24" s="1"/>
  <c r="I63" i="24"/>
  <c r="K63" i="24"/>
  <c r="M63" i="24" s="1"/>
  <c r="I55" i="24"/>
  <c r="K55" i="24"/>
  <c r="M55" i="24" s="1"/>
  <c r="K47" i="24"/>
  <c r="M47" i="24" s="1"/>
  <c r="I43" i="24"/>
  <c r="K43" i="24"/>
  <c r="M43" i="24" s="1"/>
  <c r="K35" i="24"/>
  <c r="M35" i="24" s="1"/>
  <c r="L26" i="24"/>
  <c r="N26" i="24" s="1"/>
  <c r="J26" i="24"/>
  <c r="K638" i="24"/>
  <c r="M638" i="24" s="1"/>
  <c r="I638" i="24"/>
  <c r="L637" i="24"/>
  <c r="N637" i="24" s="1"/>
  <c r="L603" i="24"/>
  <c r="N603" i="24" s="1"/>
  <c r="J603" i="24"/>
  <c r="I600" i="24"/>
  <c r="K600" i="24"/>
  <c r="M600" i="24" s="1"/>
  <c r="J599" i="24"/>
  <c r="L599" i="24"/>
  <c r="N599" i="24" s="1"/>
  <c r="K561" i="24"/>
  <c r="M561" i="24" s="1"/>
  <c r="I561" i="24"/>
  <c r="L560" i="24"/>
  <c r="N560" i="24" s="1"/>
  <c r="J560" i="24"/>
  <c r="K557" i="24"/>
  <c r="M557" i="24" s="1"/>
  <c r="J556" i="24"/>
  <c r="L556" i="24"/>
  <c r="N556" i="24" s="1"/>
  <c r="K553" i="24"/>
  <c r="M553" i="24" s="1"/>
  <c r="I553" i="24"/>
  <c r="L552" i="24"/>
  <c r="N552" i="24" s="1"/>
  <c r="I549" i="24"/>
  <c r="K549" i="24"/>
  <c r="M549" i="24" s="1"/>
  <c r="J548" i="24"/>
  <c r="L548" i="24"/>
  <c r="N548" i="24" s="1"/>
  <c r="K545" i="24"/>
  <c r="M545" i="24" s="1"/>
  <c r="L544" i="24"/>
  <c r="N544" i="24" s="1"/>
  <c r="K541" i="24"/>
  <c r="M541" i="24" s="1"/>
  <c r="L540" i="24"/>
  <c r="N540" i="24" s="1"/>
  <c r="K537" i="24"/>
  <c r="M537" i="24" s="1"/>
  <c r="L536" i="24"/>
  <c r="N536" i="24" s="1"/>
  <c r="K533" i="24"/>
  <c r="M533" i="24" s="1"/>
  <c r="I533" i="24"/>
  <c r="J532" i="24"/>
  <c r="L532" i="24"/>
  <c r="N532" i="24" s="1"/>
  <c r="K529" i="24"/>
  <c r="M529" i="24" s="1"/>
  <c r="L528" i="24"/>
  <c r="N528" i="24" s="1"/>
  <c r="K525" i="24"/>
  <c r="M525" i="24" s="1"/>
  <c r="L524" i="24"/>
  <c r="N524" i="24" s="1"/>
  <c r="I521" i="24"/>
  <c r="K521" i="24"/>
  <c r="M521" i="24" s="1"/>
  <c r="L520" i="24"/>
  <c r="N520" i="24" s="1"/>
  <c r="K361" i="24"/>
  <c r="M361" i="24" s="1"/>
  <c r="L360" i="24"/>
  <c r="N360" i="24" s="1"/>
  <c r="J360" i="24"/>
  <c r="I357" i="24"/>
  <c r="K357" i="24"/>
  <c r="M357" i="24" s="1"/>
  <c r="L356" i="24"/>
  <c r="N356" i="24" s="1"/>
  <c r="K353" i="24"/>
  <c r="M353" i="24" s="1"/>
  <c r="I353" i="24"/>
  <c r="L352" i="24"/>
  <c r="N352" i="24" s="1"/>
  <c r="J352" i="24"/>
  <c r="K349" i="24"/>
  <c r="M349" i="24" s="1"/>
  <c r="J348" i="24"/>
  <c r="L348" i="24"/>
  <c r="N348" i="24" s="1"/>
  <c r="K345" i="24"/>
  <c r="M345" i="24" s="1"/>
  <c r="I345" i="24"/>
  <c r="J344" i="24"/>
  <c r="L344" i="24"/>
  <c r="N344" i="24" s="1"/>
  <c r="K341" i="24"/>
  <c r="M341" i="24" s="1"/>
  <c r="I341" i="24"/>
  <c r="L180" i="24"/>
  <c r="N180" i="24" s="1"/>
  <c r="J180" i="24"/>
  <c r="K633" i="24"/>
  <c r="M633" i="24" s="1"/>
  <c r="I633" i="24"/>
  <c r="L632" i="24"/>
  <c r="N632" i="24" s="1"/>
  <c r="K598" i="24"/>
  <c r="M598" i="24" s="1"/>
  <c r="I598" i="24"/>
  <c r="L597" i="24"/>
  <c r="N597" i="24" s="1"/>
  <c r="K594" i="24"/>
  <c r="M594" i="24" s="1"/>
  <c r="I594" i="24"/>
  <c r="L593" i="24"/>
  <c r="N593" i="24" s="1"/>
  <c r="J593" i="24"/>
  <c r="K590" i="24"/>
  <c r="M590" i="24" s="1"/>
  <c r="L589" i="24"/>
  <c r="N589" i="24" s="1"/>
  <c r="K586" i="24"/>
  <c r="M586" i="24" s="1"/>
  <c r="I586" i="24"/>
  <c r="L585" i="24"/>
  <c r="N585" i="24" s="1"/>
  <c r="K582" i="24"/>
  <c r="M582" i="24" s="1"/>
  <c r="I582" i="24"/>
  <c r="L581" i="24"/>
  <c r="N581" i="24" s="1"/>
  <c r="K578" i="24"/>
  <c r="M578" i="24" s="1"/>
  <c r="I578" i="24"/>
  <c r="L577" i="24"/>
  <c r="N577" i="24" s="1"/>
  <c r="J577" i="24"/>
  <c r="K574" i="24"/>
  <c r="M574" i="24" s="1"/>
  <c r="I574" i="24"/>
  <c r="L573" i="24"/>
  <c r="N573" i="24" s="1"/>
  <c r="K570" i="24"/>
  <c r="M570" i="24" s="1"/>
  <c r="I570" i="24"/>
  <c r="L569" i="24"/>
  <c r="N569" i="24" s="1"/>
  <c r="I566" i="24"/>
  <c r="K566" i="24"/>
  <c r="M566" i="24" s="1"/>
  <c r="L565" i="24"/>
  <c r="N565" i="24" s="1"/>
  <c r="K518" i="24"/>
  <c r="M518" i="24" s="1"/>
  <c r="L517" i="24"/>
  <c r="N517" i="24" s="1"/>
  <c r="K514" i="24"/>
  <c r="M514" i="24" s="1"/>
  <c r="I514" i="24"/>
  <c r="L513" i="24"/>
  <c r="N513" i="24" s="1"/>
  <c r="K510" i="24"/>
  <c r="M510" i="24" s="1"/>
  <c r="I510" i="24"/>
  <c r="L509" i="24"/>
  <c r="N509" i="24" s="1"/>
  <c r="K506" i="24"/>
  <c r="M506" i="24" s="1"/>
  <c r="I506" i="24"/>
  <c r="L505" i="24"/>
  <c r="N505" i="24" s="1"/>
  <c r="J505" i="24"/>
  <c r="I502" i="24"/>
  <c r="K502" i="24"/>
  <c r="M502" i="24" s="1"/>
  <c r="L501" i="24"/>
  <c r="N501" i="24" s="1"/>
  <c r="K498" i="24"/>
  <c r="M498" i="24" s="1"/>
  <c r="L497" i="24"/>
  <c r="N497" i="24" s="1"/>
  <c r="K494" i="24"/>
  <c r="M494" i="24" s="1"/>
  <c r="I494" i="24"/>
  <c r="L493" i="24"/>
  <c r="N493" i="24" s="1"/>
  <c r="K490" i="24"/>
  <c r="M490" i="24" s="1"/>
  <c r="I490" i="24"/>
  <c r="L489" i="24"/>
  <c r="N489" i="24" s="1"/>
  <c r="K486" i="24"/>
  <c r="M486" i="24" s="1"/>
  <c r="I486" i="24"/>
  <c r="L485" i="24"/>
  <c r="N485" i="24" s="1"/>
  <c r="I482" i="24"/>
  <c r="K482" i="24"/>
  <c r="M482" i="24" s="1"/>
  <c r="L481" i="24"/>
  <c r="N481" i="24" s="1"/>
  <c r="K338" i="24"/>
  <c r="M338" i="24" s="1"/>
  <c r="L337" i="24"/>
  <c r="N337" i="24" s="1"/>
  <c r="J337" i="24"/>
  <c r="K334" i="24"/>
  <c r="M334" i="24" s="1"/>
  <c r="I334" i="24"/>
  <c r="L333" i="24"/>
  <c r="N333" i="24" s="1"/>
  <c r="J333" i="24"/>
  <c r="K629" i="24"/>
  <c r="M629" i="24" s="1"/>
  <c r="I629" i="24"/>
  <c r="L628" i="24"/>
  <c r="N628" i="24" s="1"/>
  <c r="K480" i="24"/>
  <c r="M480" i="24" s="1"/>
  <c r="L479" i="24"/>
  <c r="N479" i="24" s="1"/>
  <c r="J479" i="24"/>
  <c r="I476" i="24"/>
  <c r="K476" i="24"/>
  <c r="M476" i="24" s="1"/>
  <c r="J475" i="24"/>
  <c r="L475" i="24"/>
  <c r="N475" i="24" s="1"/>
  <c r="K472" i="24"/>
  <c r="M472" i="24" s="1"/>
  <c r="L471" i="24"/>
  <c r="N471" i="24" s="1"/>
  <c r="I468" i="24"/>
  <c r="K468" i="24"/>
  <c r="M468" i="24" s="1"/>
  <c r="L467" i="24"/>
  <c r="N467" i="24" s="1"/>
  <c r="I464" i="24"/>
  <c r="K464" i="24"/>
  <c r="M464" i="24" s="1"/>
  <c r="J463" i="24"/>
  <c r="L463" i="24"/>
  <c r="N463" i="24" s="1"/>
  <c r="K460" i="24"/>
  <c r="M460" i="24" s="1"/>
  <c r="L459" i="24"/>
  <c r="N459" i="24" s="1"/>
  <c r="I328" i="24"/>
  <c r="K328" i="24"/>
  <c r="M328" i="24" s="1"/>
  <c r="L327" i="24"/>
  <c r="N327" i="24" s="1"/>
  <c r="K324" i="24"/>
  <c r="M324" i="24" s="1"/>
  <c r="L323" i="24"/>
  <c r="N323" i="24" s="1"/>
  <c r="I320" i="24"/>
  <c r="K320" i="24"/>
  <c r="M320" i="24" s="1"/>
  <c r="L178" i="24"/>
  <c r="N178" i="24" s="1"/>
  <c r="K623" i="24"/>
  <c r="M623" i="24" s="1"/>
  <c r="I623" i="24"/>
  <c r="L622" i="24"/>
  <c r="N622" i="24" s="1"/>
  <c r="J622" i="24"/>
  <c r="K619" i="24"/>
  <c r="M619" i="24" s="1"/>
  <c r="I619" i="24"/>
  <c r="L618" i="24"/>
  <c r="N618" i="24" s="1"/>
  <c r="K615" i="24"/>
  <c r="M615" i="24" s="1"/>
  <c r="I615" i="24"/>
  <c r="L614" i="24"/>
  <c r="N614" i="24" s="1"/>
  <c r="K457" i="24"/>
  <c r="M457" i="24" s="1"/>
  <c r="L456" i="24"/>
  <c r="N456" i="24" s="1"/>
  <c r="J456" i="24"/>
  <c r="I453" i="24"/>
  <c r="K453" i="24"/>
  <c r="M453" i="24" s="1"/>
  <c r="L452" i="24"/>
  <c r="N452" i="24" s="1"/>
  <c r="J452" i="24"/>
  <c r="K449" i="24"/>
  <c r="M449" i="24" s="1"/>
  <c r="L448" i="24"/>
  <c r="N448" i="24" s="1"/>
  <c r="K445" i="24"/>
  <c r="M445" i="24" s="1"/>
  <c r="I445" i="24"/>
  <c r="L444" i="24"/>
  <c r="N444" i="24" s="1"/>
  <c r="J444" i="24"/>
  <c r="I441" i="24"/>
  <c r="K441" i="24"/>
  <c r="M441" i="24" s="1"/>
  <c r="L440" i="24"/>
  <c r="N440" i="24" s="1"/>
  <c r="J440" i="24"/>
  <c r="K437" i="24"/>
  <c r="M437" i="24" s="1"/>
  <c r="L436" i="24"/>
  <c r="N436" i="24" s="1"/>
  <c r="K433" i="24"/>
  <c r="M433" i="24" s="1"/>
  <c r="L432" i="24"/>
  <c r="N432" i="24" s="1"/>
  <c r="K429" i="24"/>
  <c r="M429" i="24" s="1"/>
  <c r="L428" i="24"/>
  <c r="N428" i="24" s="1"/>
  <c r="I425" i="24"/>
  <c r="K425" i="24"/>
  <c r="M425" i="24" s="1"/>
  <c r="L424" i="24"/>
  <c r="N424" i="24" s="1"/>
  <c r="K421" i="24"/>
  <c r="M421" i="24" s="1"/>
  <c r="I421" i="24"/>
  <c r="L420" i="24"/>
  <c r="N420" i="24" s="1"/>
  <c r="K318" i="24"/>
  <c r="M318" i="24" s="1"/>
  <c r="J317" i="24"/>
  <c r="L317" i="24"/>
  <c r="N317" i="24" s="1"/>
  <c r="K314" i="24"/>
  <c r="M314" i="24" s="1"/>
  <c r="I314" i="24"/>
  <c r="J313" i="24"/>
  <c r="L313" i="24"/>
  <c r="N313" i="24" s="1"/>
  <c r="K310" i="24"/>
  <c r="M310" i="24" s="1"/>
  <c r="L309" i="24"/>
  <c r="N309" i="24" s="1"/>
  <c r="K306" i="24"/>
  <c r="M306" i="24" s="1"/>
  <c r="L305" i="24"/>
  <c r="N305" i="24" s="1"/>
  <c r="K302" i="24"/>
  <c r="M302" i="24" s="1"/>
  <c r="I302" i="24"/>
  <c r="L301" i="24"/>
  <c r="N301" i="24" s="1"/>
  <c r="J301" i="24"/>
  <c r="I298" i="24"/>
  <c r="K298" i="24"/>
  <c r="M298" i="24" s="1"/>
  <c r="J297" i="24"/>
  <c r="L297" i="24"/>
  <c r="N297" i="24" s="1"/>
  <c r="K294" i="24"/>
  <c r="M294" i="24" s="1"/>
  <c r="L293" i="24"/>
  <c r="N293" i="24" s="1"/>
  <c r="K417" i="24"/>
  <c r="M417" i="24" s="1"/>
  <c r="L416" i="24"/>
  <c r="N416" i="24" s="1"/>
  <c r="J416" i="24"/>
  <c r="K291" i="24"/>
  <c r="M291" i="24" s="1"/>
  <c r="L290" i="24"/>
  <c r="N290" i="24" s="1"/>
  <c r="J290" i="24"/>
  <c r="K287" i="24"/>
  <c r="M287" i="24" s="1"/>
  <c r="L286" i="24"/>
  <c r="N286" i="24" s="1"/>
  <c r="K283" i="24"/>
  <c r="M283" i="24" s="1"/>
  <c r="J282" i="24"/>
  <c r="L282" i="24"/>
  <c r="N282" i="24" s="1"/>
  <c r="I279" i="24"/>
  <c r="K279" i="24"/>
  <c r="M279" i="24" s="1"/>
  <c r="L278" i="24"/>
  <c r="N278" i="24" s="1"/>
  <c r="J278" i="24"/>
  <c r="I275" i="24"/>
  <c r="K275" i="24"/>
  <c r="M275" i="24" s="1"/>
  <c r="J274" i="24"/>
  <c r="L274" i="24"/>
  <c r="N274" i="24" s="1"/>
  <c r="K271" i="24"/>
  <c r="M271" i="24" s="1"/>
  <c r="L270" i="24"/>
  <c r="N270" i="24" s="1"/>
  <c r="K267" i="24"/>
  <c r="M267" i="24" s="1"/>
  <c r="L266" i="24"/>
  <c r="N266" i="24" s="1"/>
  <c r="J266" i="24"/>
  <c r="K263" i="24"/>
  <c r="M263" i="24" s="1"/>
  <c r="I263" i="24"/>
  <c r="L262" i="24"/>
  <c r="N262" i="24" s="1"/>
  <c r="J262" i="24"/>
  <c r="K175" i="24"/>
  <c r="M175" i="24" s="1"/>
  <c r="I175" i="24"/>
  <c r="L174" i="24"/>
  <c r="N174" i="24" s="1"/>
  <c r="K171" i="24"/>
  <c r="M171" i="24" s="1"/>
  <c r="I171" i="24"/>
  <c r="L170" i="24"/>
  <c r="N170" i="24" s="1"/>
  <c r="J170" i="24"/>
  <c r="K167" i="24"/>
  <c r="M167" i="24" s="1"/>
  <c r="I167" i="24"/>
  <c r="L166" i="24"/>
  <c r="N166" i="24" s="1"/>
  <c r="K163" i="24"/>
  <c r="M163" i="24" s="1"/>
  <c r="I163" i="24"/>
  <c r="L162" i="24"/>
  <c r="N162" i="24" s="1"/>
  <c r="K261" i="24"/>
  <c r="M261" i="24" s="1"/>
  <c r="L260" i="24"/>
  <c r="N260" i="24" s="1"/>
  <c r="K257" i="24"/>
  <c r="M257" i="24" s="1"/>
  <c r="L256" i="24"/>
  <c r="N256" i="24" s="1"/>
  <c r="J256" i="24"/>
  <c r="K159" i="24"/>
  <c r="M159" i="24" s="1"/>
  <c r="L158" i="24"/>
  <c r="N158" i="24" s="1"/>
  <c r="K155" i="24"/>
  <c r="M155" i="24" s="1"/>
  <c r="L154" i="24"/>
  <c r="N154" i="24" s="1"/>
  <c r="K151" i="24"/>
  <c r="M151" i="24" s="1"/>
  <c r="I151" i="24"/>
  <c r="L150" i="24"/>
  <c r="N150" i="24" s="1"/>
  <c r="K147" i="24"/>
  <c r="M147" i="24" s="1"/>
  <c r="L146" i="24"/>
  <c r="N146" i="24" s="1"/>
  <c r="K143" i="24"/>
  <c r="M143" i="24" s="1"/>
  <c r="L142" i="24"/>
  <c r="N142" i="24" s="1"/>
  <c r="K412" i="24"/>
  <c r="M412" i="24" s="1"/>
  <c r="I412" i="24"/>
  <c r="L411" i="24"/>
  <c r="N411" i="24" s="1"/>
  <c r="K408" i="24"/>
  <c r="M408" i="24" s="1"/>
  <c r="L407" i="24"/>
  <c r="N407" i="24" s="1"/>
  <c r="K253" i="24"/>
  <c r="M253" i="24" s="1"/>
  <c r="L252" i="24"/>
  <c r="N252" i="24" s="1"/>
  <c r="K249" i="24"/>
  <c r="M249" i="24" s="1"/>
  <c r="L248" i="24"/>
  <c r="N248" i="24" s="1"/>
  <c r="K245" i="24"/>
  <c r="M245" i="24" s="1"/>
  <c r="J244" i="24"/>
  <c r="L244" i="24"/>
  <c r="N244" i="24" s="1"/>
  <c r="K138" i="24"/>
  <c r="M138" i="24" s="1"/>
  <c r="L137" i="24"/>
  <c r="N137" i="24" s="1"/>
  <c r="K134" i="24"/>
  <c r="M134" i="24" s="1"/>
  <c r="L133" i="24"/>
  <c r="N133" i="24" s="1"/>
  <c r="K130" i="24"/>
  <c r="M130" i="24" s="1"/>
  <c r="L129" i="24"/>
  <c r="N129" i="24" s="1"/>
  <c r="K126" i="24"/>
  <c r="M126" i="24" s="1"/>
  <c r="L405" i="24"/>
  <c r="N405" i="24" s="1"/>
  <c r="K402" i="24"/>
  <c r="M402" i="24" s="1"/>
  <c r="L401" i="24"/>
  <c r="N401" i="24" s="1"/>
  <c r="K241" i="24"/>
  <c r="M241" i="24" s="1"/>
  <c r="I241" i="24"/>
  <c r="L240" i="24"/>
  <c r="N240" i="24" s="1"/>
  <c r="J240" i="24"/>
  <c r="K237" i="24"/>
  <c r="M237" i="24" s="1"/>
  <c r="I237" i="24"/>
  <c r="L236" i="24"/>
  <c r="N236" i="24" s="1"/>
  <c r="J236" i="24"/>
  <c r="K233" i="24"/>
  <c r="M233" i="24" s="1"/>
  <c r="I233" i="24"/>
  <c r="J232" i="24"/>
  <c r="L232" i="24"/>
  <c r="N232" i="24" s="1"/>
  <c r="K229" i="24"/>
  <c r="M229" i="24" s="1"/>
  <c r="I229" i="24"/>
  <c r="L228" i="24"/>
  <c r="N228" i="24" s="1"/>
  <c r="J228" i="24"/>
  <c r="K225" i="24"/>
  <c r="M225" i="24" s="1"/>
  <c r="L224" i="24"/>
  <c r="N224" i="24" s="1"/>
  <c r="K221" i="24"/>
  <c r="M221" i="24" s="1"/>
  <c r="L220" i="24"/>
  <c r="N220" i="24" s="1"/>
  <c r="K217" i="24"/>
  <c r="M217" i="24" s="1"/>
  <c r="I217" i="24"/>
  <c r="L216" i="24"/>
  <c r="N216" i="24" s="1"/>
  <c r="I213" i="24"/>
  <c r="K213" i="24"/>
  <c r="M213" i="24" s="1"/>
  <c r="J212" i="24"/>
  <c r="L212" i="24"/>
  <c r="N212" i="24" s="1"/>
  <c r="K125" i="24"/>
  <c r="M125" i="24" s="1"/>
  <c r="L124" i="24"/>
  <c r="N124" i="24" s="1"/>
  <c r="K121" i="24"/>
  <c r="M121" i="24" s="1"/>
  <c r="L120" i="24"/>
  <c r="N120" i="24" s="1"/>
  <c r="J120" i="24"/>
  <c r="I117" i="24"/>
  <c r="K117" i="24"/>
  <c r="M117" i="24" s="1"/>
  <c r="L116" i="24"/>
  <c r="N116" i="24" s="1"/>
  <c r="K113" i="24"/>
  <c r="M113" i="24" s="1"/>
  <c r="L112" i="24"/>
  <c r="N112" i="24" s="1"/>
  <c r="J112" i="24"/>
  <c r="K109" i="24"/>
  <c r="M109" i="24" s="1"/>
  <c r="L108" i="24"/>
  <c r="N108" i="24" s="1"/>
  <c r="K105" i="24"/>
  <c r="M105" i="24" s="1"/>
  <c r="L104" i="24"/>
  <c r="N104" i="24" s="1"/>
  <c r="K101" i="24"/>
  <c r="M101" i="24" s="1"/>
  <c r="L100" i="24"/>
  <c r="N100" i="24" s="1"/>
  <c r="K97" i="24"/>
  <c r="M97" i="24" s="1"/>
  <c r="J96" i="24"/>
  <c r="L96" i="24"/>
  <c r="N96" i="24" s="1"/>
  <c r="K93" i="24"/>
  <c r="M93" i="24" s="1"/>
  <c r="L92" i="24"/>
  <c r="N92" i="24" s="1"/>
  <c r="K398" i="24"/>
  <c r="M398" i="24" s="1"/>
  <c r="L397" i="24"/>
  <c r="N397" i="24" s="1"/>
  <c r="K394" i="24"/>
  <c r="M394" i="24" s="1"/>
  <c r="I394" i="24"/>
  <c r="L393" i="24"/>
  <c r="N393" i="24" s="1"/>
  <c r="K390" i="24"/>
  <c r="M390" i="24" s="1"/>
  <c r="I390" i="24"/>
  <c r="L389" i="24"/>
  <c r="N389" i="24" s="1"/>
  <c r="J389" i="24"/>
  <c r="K386" i="24"/>
  <c r="M386" i="24" s="1"/>
  <c r="J385" i="24"/>
  <c r="L385" i="24"/>
  <c r="N385" i="24" s="1"/>
  <c r="K382" i="24"/>
  <c r="M382" i="24" s="1"/>
  <c r="I382" i="24"/>
  <c r="L381" i="24"/>
  <c r="N381" i="24" s="1"/>
  <c r="J381" i="24"/>
  <c r="K378" i="24"/>
  <c r="M378" i="24" s="1"/>
  <c r="L377" i="24"/>
  <c r="N377" i="24" s="1"/>
  <c r="K374" i="24"/>
  <c r="M374" i="24" s="1"/>
  <c r="L373" i="24"/>
  <c r="N373" i="24" s="1"/>
  <c r="K208" i="24"/>
  <c r="M208" i="24" s="1"/>
  <c r="L207" i="24"/>
  <c r="N207" i="24" s="1"/>
  <c r="K204" i="24"/>
  <c r="M204" i="24" s="1"/>
  <c r="I204" i="24"/>
  <c r="L203" i="24"/>
  <c r="N203" i="24" s="1"/>
  <c r="I200" i="24"/>
  <c r="K200" i="24"/>
  <c r="M200" i="24" s="1"/>
  <c r="L199" i="24"/>
  <c r="N199" i="24" s="1"/>
  <c r="J199" i="24"/>
  <c r="K196" i="24"/>
  <c r="M196" i="24" s="1"/>
  <c r="L195" i="24"/>
  <c r="N195" i="24" s="1"/>
  <c r="I192" i="24"/>
  <c r="K192" i="24"/>
  <c r="M192" i="24" s="1"/>
  <c r="L191" i="24"/>
  <c r="N191" i="24" s="1"/>
  <c r="I90" i="24"/>
  <c r="K90" i="24"/>
  <c r="M90" i="24" s="1"/>
  <c r="J89" i="24"/>
  <c r="L89" i="24"/>
  <c r="N89" i="24" s="1"/>
  <c r="K86" i="24"/>
  <c r="M86" i="24" s="1"/>
  <c r="L85" i="24"/>
  <c r="N85" i="24" s="1"/>
  <c r="K82" i="24"/>
  <c r="M82" i="24" s="1"/>
  <c r="E81" i="24"/>
  <c r="I103" i="24" s="1"/>
  <c r="K70" i="24"/>
  <c r="M70" i="24" s="1"/>
  <c r="J69" i="24"/>
  <c r="L69" i="24"/>
  <c r="N69" i="24" s="1"/>
  <c r="K66" i="24"/>
  <c r="M66" i="24" s="1"/>
  <c r="I66" i="24"/>
  <c r="L65" i="24"/>
  <c r="N65" i="24" s="1"/>
  <c r="K62" i="24"/>
  <c r="M62" i="24" s="1"/>
  <c r="L61" i="24"/>
  <c r="N61" i="24" s="1"/>
  <c r="K58" i="24"/>
  <c r="M58" i="24" s="1"/>
  <c r="I58" i="24"/>
  <c r="L57" i="24"/>
  <c r="N57" i="24" s="1"/>
  <c r="K54" i="24"/>
  <c r="M54" i="24" s="1"/>
  <c r="L53" i="24"/>
  <c r="N53" i="24" s="1"/>
  <c r="K50" i="24"/>
  <c r="M50" i="24" s="1"/>
  <c r="I50" i="24"/>
  <c r="L49" i="24"/>
  <c r="N49" i="24" s="1"/>
  <c r="J49" i="24"/>
  <c r="K46" i="24"/>
  <c r="M46" i="24" s="1"/>
  <c r="I46" i="24"/>
  <c r="J45" i="24"/>
  <c r="L45" i="24"/>
  <c r="N45" i="24" s="1"/>
  <c r="K42" i="24"/>
  <c r="M42" i="24" s="1"/>
  <c r="I42" i="24"/>
  <c r="L41" i="24"/>
  <c r="N41" i="24" s="1"/>
  <c r="J41" i="24"/>
  <c r="K38" i="24"/>
  <c r="M38" i="24" s="1"/>
  <c r="I38" i="24"/>
  <c r="L37" i="24"/>
  <c r="N37" i="24" s="1"/>
  <c r="J37" i="24"/>
  <c r="K34" i="24"/>
  <c r="M34" i="24" s="1"/>
  <c r="I34" i="24"/>
  <c r="L33" i="24"/>
  <c r="N33" i="24" s="1"/>
  <c r="K30" i="24"/>
  <c r="M30" i="24" s="1"/>
  <c r="J29" i="24"/>
  <c r="L29" i="24"/>
  <c r="N29" i="24" s="1"/>
  <c r="K26" i="24"/>
  <c r="M26" i="24" s="1"/>
  <c r="I26" i="24"/>
  <c r="J25" i="24"/>
  <c r="L25" i="24"/>
  <c r="N25" i="24" s="1"/>
  <c r="L601" i="24"/>
  <c r="N601" i="24" s="1"/>
  <c r="J601" i="24"/>
  <c r="K563" i="24"/>
  <c r="M563" i="24" s="1"/>
  <c r="J554" i="24"/>
  <c r="L554" i="24"/>
  <c r="N554" i="24" s="1"/>
  <c r="J542" i="24"/>
  <c r="L542" i="24"/>
  <c r="N542" i="24" s="1"/>
  <c r="J534" i="24"/>
  <c r="L534" i="24"/>
  <c r="N534" i="24" s="1"/>
  <c r="I527" i="24"/>
  <c r="K527" i="24"/>
  <c r="M527" i="24" s="1"/>
  <c r="I363" i="24"/>
  <c r="K363" i="24"/>
  <c r="M363" i="24" s="1"/>
  <c r="L354" i="24"/>
  <c r="N354" i="24" s="1"/>
  <c r="J354" i="24"/>
  <c r="J350" i="24"/>
  <c r="L350" i="24"/>
  <c r="N350" i="24" s="1"/>
  <c r="L634" i="24"/>
  <c r="N634" i="24" s="1"/>
  <c r="L595" i="24"/>
  <c r="N595" i="24" s="1"/>
  <c r="L591" i="24"/>
  <c r="N591" i="24" s="1"/>
  <c r="K580" i="24"/>
  <c r="M580" i="24" s="1"/>
  <c r="I580" i="24"/>
  <c r="L567" i="24"/>
  <c r="N567" i="24" s="1"/>
  <c r="L519" i="24"/>
  <c r="N519" i="24" s="1"/>
  <c r="J519" i="24"/>
  <c r="L335" i="24"/>
  <c r="N335" i="24" s="1"/>
  <c r="L626" i="24"/>
  <c r="N626" i="24" s="1"/>
  <c r="L473" i="24"/>
  <c r="N473" i="24" s="1"/>
  <c r="L469" i="24"/>
  <c r="N469" i="24" s="1"/>
  <c r="L321" i="24"/>
  <c r="N321" i="24" s="1"/>
  <c r="J624" i="24"/>
  <c r="L624" i="24"/>
  <c r="N624" i="24" s="1"/>
  <c r="L616" i="24"/>
  <c r="N616" i="24" s="1"/>
  <c r="L454" i="24"/>
  <c r="N454" i="24" s="1"/>
  <c r="K435" i="24"/>
  <c r="M435" i="24" s="1"/>
  <c r="K427" i="24"/>
  <c r="M427" i="24" s="1"/>
  <c r="K423" i="24"/>
  <c r="M423" i="24" s="1"/>
  <c r="K316" i="24"/>
  <c r="M316" i="24" s="1"/>
  <c r="K308" i="24"/>
  <c r="M308" i="24" s="1"/>
  <c r="I308" i="24"/>
  <c r="J303" i="24"/>
  <c r="L303" i="24"/>
  <c r="N303" i="24" s="1"/>
  <c r="L295" i="24"/>
  <c r="N295" i="24" s="1"/>
  <c r="J295" i="24"/>
  <c r="L418" i="24"/>
  <c r="N418" i="24" s="1"/>
  <c r="J418" i="24"/>
  <c r="L288" i="24"/>
  <c r="N288" i="24" s="1"/>
  <c r="K285" i="24"/>
  <c r="M285" i="24" s="1"/>
  <c r="K277" i="24"/>
  <c r="M277" i="24" s="1"/>
  <c r="K273" i="24"/>
  <c r="M273" i="24" s="1"/>
  <c r="I273" i="24"/>
  <c r="L264" i="24"/>
  <c r="N264" i="24" s="1"/>
  <c r="K177" i="24"/>
  <c r="M177" i="24" s="1"/>
  <c r="L172" i="24"/>
  <c r="N172" i="24" s="1"/>
  <c r="L164" i="24"/>
  <c r="N164" i="24" s="1"/>
  <c r="L258" i="24"/>
  <c r="N258" i="24" s="1"/>
  <c r="L156" i="24"/>
  <c r="N156" i="24" s="1"/>
  <c r="J152" i="24"/>
  <c r="L152" i="24"/>
  <c r="N152" i="24" s="1"/>
  <c r="K145" i="24"/>
  <c r="M145" i="24" s="1"/>
  <c r="L409" i="24"/>
  <c r="N409" i="24" s="1"/>
  <c r="K251" i="24"/>
  <c r="M251" i="24" s="1"/>
  <c r="I251" i="24"/>
  <c r="L139" i="24"/>
  <c r="N139" i="24" s="1"/>
  <c r="L127" i="24"/>
  <c r="N127" i="24" s="1"/>
  <c r="K404" i="24"/>
  <c r="M404" i="24" s="1"/>
  <c r="I404" i="24"/>
  <c r="L234" i="24"/>
  <c r="N234" i="24" s="1"/>
  <c r="J234" i="24"/>
  <c r="L230" i="24"/>
  <c r="N230" i="24" s="1"/>
  <c r="L222" i="24"/>
  <c r="N222" i="24" s="1"/>
  <c r="L218" i="24"/>
  <c r="N218" i="24" s="1"/>
  <c r="K211" i="24"/>
  <c r="M211" i="24" s="1"/>
  <c r="L122" i="24"/>
  <c r="N122" i="24" s="1"/>
  <c r="I119" i="24"/>
  <c r="K119" i="24"/>
  <c r="M119" i="24" s="1"/>
  <c r="K111" i="24"/>
  <c r="M111" i="24" s="1"/>
  <c r="L106" i="24"/>
  <c r="N106" i="24" s="1"/>
  <c r="I95" i="24"/>
  <c r="K95" i="24"/>
  <c r="M95" i="24" s="1"/>
  <c r="J399" i="24"/>
  <c r="L399" i="24"/>
  <c r="N399" i="24" s="1"/>
  <c r="L395" i="24"/>
  <c r="N395" i="24" s="1"/>
  <c r="L391" i="24"/>
  <c r="N391" i="24" s="1"/>
  <c r="L383" i="24"/>
  <c r="N383" i="24" s="1"/>
  <c r="I376" i="24"/>
  <c r="K376" i="24"/>
  <c r="M376" i="24" s="1"/>
  <c r="E371" i="24"/>
  <c r="I588" i="24" s="1"/>
  <c r="K372" i="24"/>
  <c r="M372" i="24" s="1"/>
  <c r="K206" i="24"/>
  <c r="M206" i="24" s="1"/>
  <c r="I206" i="24"/>
  <c r="K202" i="24"/>
  <c r="M202" i="24" s="1"/>
  <c r="K190" i="24"/>
  <c r="M190" i="24" s="1"/>
  <c r="I190" i="24"/>
  <c r="J87" i="24"/>
  <c r="L87" i="24"/>
  <c r="N87" i="24" s="1"/>
  <c r="L71" i="24"/>
  <c r="N71" i="24" s="1"/>
  <c r="K64" i="24"/>
  <c r="M64" i="24" s="1"/>
  <c r="I64" i="24"/>
  <c r="K56" i="24"/>
  <c r="M56" i="24" s="1"/>
  <c r="I56" i="24"/>
  <c r="L47" i="24"/>
  <c r="N47" i="24" s="1"/>
  <c r="J47" i="24"/>
  <c r="L43" i="24"/>
  <c r="N43" i="24" s="1"/>
  <c r="J43" i="24"/>
  <c r="K32" i="24"/>
  <c r="M32" i="24" s="1"/>
  <c r="I32" i="24"/>
  <c r="K28" i="24"/>
  <c r="M28" i="24" s="1"/>
  <c r="L23" i="24"/>
  <c r="N23" i="24" s="1"/>
  <c r="F22" i="24"/>
  <c r="J39" i="24" s="1"/>
  <c r="J23" i="24"/>
  <c r="L638" i="24"/>
  <c r="N638" i="24" s="1"/>
  <c r="J638" i="24"/>
  <c r="K635" i="24"/>
  <c r="M635" i="24" s="1"/>
  <c r="I635" i="24"/>
  <c r="L600" i="24"/>
  <c r="N600" i="24" s="1"/>
  <c r="J600" i="24"/>
  <c r="K562" i="24"/>
  <c r="M562" i="24" s="1"/>
  <c r="I562" i="24"/>
  <c r="L557" i="24"/>
  <c r="N557" i="24" s="1"/>
  <c r="J557" i="24"/>
  <c r="L553" i="24"/>
  <c r="N553" i="24" s="1"/>
  <c r="L549" i="24"/>
  <c r="N549" i="24" s="1"/>
  <c r="J549" i="24"/>
  <c r="L545" i="24"/>
  <c r="N545" i="24" s="1"/>
  <c r="L541" i="24"/>
  <c r="N541" i="24" s="1"/>
  <c r="K538" i="24"/>
  <c r="M538" i="24" s="1"/>
  <c r="I538" i="24"/>
  <c r="L533" i="24"/>
  <c r="N533" i="24" s="1"/>
  <c r="J533" i="24"/>
  <c r="K530" i="24"/>
  <c r="M530" i="24" s="1"/>
  <c r="I530" i="24"/>
  <c r="L525" i="24"/>
  <c r="N525" i="24" s="1"/>
  <c r="I522" i="24"/>
  <c r="K522" i="24"/>
  <c r="M522" i="24" s="1"/>
  <c r="L361" i="24"/>
  <c r="N361" i="24" s="1"/>
  <c r="L357" i="24"/>
  <c r="N357" i="24" s="1"/>
  <c r="K346" i="24"/>
  <c r="M346" i="24" s="1"/>
  <c r="I346" i="24"/>
  <c r="I342" i="24"/>
  <c r="K342" i="24"/>
  <c r="M342" i="24" s="1"/>
  <c r="L341" i="24"/>
  <c r="N341" i="24" s="1"/>
  <c r="L633" i="24"/>
  <c r="N633" i="24" s="1"/>
  <c r="K630" i="24"/>
  <c r="M630" i="24" s="1"/>
  <c r="I630" i="24"/>
  <c r="J594" i="24"/>
  <c r="L594" i="24"/>
  <c r="N594" i="24" s="1"/>
  <c r="K591" i="24"/>
  <c r="M591" i="24" s="1"/>
  <c r="L586" i="24"/>
  <c r="N586" i="24" s="1"/>
  <c r="K583" i="24"/>
  <c r="M583" i="24" s="1"/>
  <c r="I579" i="24"/>
  <c r="K579" i="24"/>
  <c r="M579" i="24" s="1"/>
  <c r="L574" i="24"/>
  <c r="N574" i="24" s="1"/>
  <c r="J574" i="24"/>
  <c r="L566" i="24"/>
  <c r="N566" i="24" s="1"/>
  <c r="I519" i="24"/>
  <c r="K519" i="24"/>
  <c r="M519" i="24" s="1"/>
  <c r="I515" i="24"/>
  <c r="K515" i="24"/>
  <c r="M515" i="24" s="1"/>
  <c r="K511" i="24"/>
  <c r="M511" i="24" s="1"/>
  <c r="I511" i="24"/>
  <c r="K507" i="24"/>
  <c r="M507" i="24" s="1"/>
  <c r="K503" i="24"/>
  <c r="M503" i="24" s="1"/>
  <c r="I503" i="24"/>
  <c r="K499" i="24"/>
  <c r="M499" i="24" s="1"/>
  <c r="K495" i="24"/>
  <c r="M495" i="24" s="1"/>
  <c r="I495" i="24"/>
  <c r="L490" i="24"/>
  <c r="N490" i="24" s="1"/>
  <c r="J490" i="24"/>
  <c r="L486" i="24"/>
  <c r="N486" i="24" s="1"/>
  <c r="L482" i="24"/>
  <c r="N482" i="24" s="1"/>
  <c r="J482" i="24"/>
  <c r="L338" i="24"/>
  <c r="N338" i="24" s="1"/>
  <c r="J334" i="24"/>
  <c r="L334" i="24"/>
  <c r="N334" i="24" s="1"/>
  <c r="L480" i="24"/>
  <c r="N480" i="24" s="1"/>
  <c r="K477" i="24"/>
  <c r="M477" i="24" s="1"/>
  <c r="I477" i="24"/>
  <c r="L472" i="24"/>
  <c r="N472" i="24" s="1"/>
  <c r="K469" i="24"/>
  <c r="M469" i="24" s="1"/>
  <c r="L464" i="24"/>
  <c r="N464" i="24" s="1"/>
  <c r="K461" i="24"/>
  <c r="M461" i="24" s="1"/>
  <c r="L328" i="24"/>
  <c r="N328" i="24" s="1"/>
  <c r="J328" i="24"/>
  <c r="K325" i="24"/>
  <c r="M325" i="24" s="1"/>
  <c r="L320" i="24"/>
  <c r="N320" i="24" s="1"/>
  <c r="I624" i="24"/>
  <c r="K624" i="24"/>
  <c r="M624" i="24" s="1"/>
  <c r="K620" i="24"/>
  <c r="M620" i="24" s="1"/>
  <c r="I620" i="24"/>
  <c r="K616" i="24"/>
  <c r="M616" i="24" s="1"/>
  <c r="I616" i="24"/>
  <c r="K458" i="24"/>
  <c r="M458" i="24" s="1"/>
  <c r="K454" i="24"/>
  <c r="M454" i="24" s="1"/>
  <c r="L449" i="24"/>
  <c r="N449" i="24" s="1"/>
  <c r="L445" i="24"/>
  <c r="N445" i="24" s="1"/>
  <c r="K438" i="24"/>
  <c r="M438" i="24" s="1"/>
  <c r="K434" i="24"/>
  <c r="M434" i="24" s="1"/>
  <c r="K430" i="24"/>
  <c r="M430" i="24" s="1"/>
  <c r="L425" i="24"/>
  <c r="N425" i="24" s="1"/>
  <c r="K422" i="24"/>
  <c r="M422" i="24" s="1"/>
  <c r="L318" i="24"/>
  <c r="N318" i="24" s="1"/>
  <c r="K307" i="24"/>
  <c r="M307" i="24" s="1"/>
  <c r="L302" i="24"/>
  <c r="N302" i="24" s="1"/>
  <c r="J302" i="24"/>
  <c r="K295" i="24"/>
  <c r="M295" i="24" s="1"/>
  <c r="I295" i="24"/>
  <c r="K414" i="24"/>
  <c r="M414" i="24" s="1"/>
  <c r="I414" i="24"/>
  <c r="K288" i="24"/>
  <c r="M288" i="24" s="1"/>
  <c r="J275" i="24"/>
  <c r="L275" i="24"/>
  <c r="N275" i="24" s="1"/>
  <c r="L271" i="24"/>
  <c r="N271" i="24" s="1"/>
  <c r="K264" i="24"/>
  <c r="M264" i="24" s="1"/>
  <c r="L175" i="24"/>
  <c r="N175" i="24" s="1"/>
  <c r="J167" i="24"/>
  <c r="L167" i="24"/>
  <c r="N167" i="24" s="1"/>
  <c r="K413" i="24"/>
  <c r="M413" i="24" s="1"/>
  <c r="K258" i="24"/>
  <c r="M258" i="24" s="1"/>
  <c r="J159" i="24"/>
  <c r="L159" i="24"/>
  <c r="N159" i="24" s="1"/>
  <c r="L155" i="24"/>
  <c r="N155" i="24" s="1"/>
  <c r="J155" i="24"/>
  <c r="J151" i="24"/>
  <c r="L151" i="24"/>
  <c r="N151" i="24" s="1"/>
  <c r="K148" i="24"/>
  <c r="M148" i="24" s="1"/>
  <c r="K144" i="24"/>
  <c r="M144" i="24" s="1"/>
  <c r="J412" i="24"/>
  <c r="L412" i="24"/>
  <c r="N412" i="24" s="1"/>
  <c r="L408" i="24"/>
  <c r="N408" i="24" s="1"/>
  <c r="I254" i="24"/>
  <c r="K254" i="24"/>
  <c r="M254" i="24" s="1"/>
  <c r="I250" i="24"/>
  <c r="K250" i="24"/>
  <c r="M250" i="24" s="1"/>
  <c r="K139" i="24"/>
  <c r="M139" i="24" s="1"/>
  <c r="L130" i="24"/>
  <c r="N130" i="24" s="1"/>
  <c r="J130" i="24"/>
  <c r="K127" i="24"/>
  <c r="M127" i="24" s="1"/>
  <c r="I403" i="24"/>
  <c r="K403" i="24"/>
  <c r="M403" i="24" s="1"/>
  <c r="I238" i="24"/>
  <c r="K238" i="24"/>
  <c r="M238" i="24" s="1"/>
  <c r="K234" i="24"/>
  <c r="M234" i="24" s="1"/>
  <c r="I234" i="24"/>
  <c r="K226" i="24"/>
  <c r="M226" i="24" s="1"/>
  <c r="K218" i="24"/>
  <c r="M218" i="24" s="1"/>
  <c r="L213" i="24"/>
  <c r="N213" i="24" s="1"/>
  <c r="J213" i="24"/>
  <c r="K210" i="24"/>
  <c r="M210" i="24" s="1"/>
  <c r="L121" i="24"/>
  <c r="N121" i="24" s="1"/>
  <c r="K118" i="24"/>
  <c r="M118" i="24" s="1"/>
  <c r="K114" i="24"/>
  <c r="M114" i="24" s="1"/>
  <c r="I114" i="24"/>
  <c r="L105" i="24"/>
  <c r="N105" i="24" s="1"/>
  <c r="K98" i="24"/>
  <c r="M98" i="24" s="1"/>
  <c r="I98" i="24"/>
  <c r="K94" i="24"/>
  <c r="M94" i="24" s="1"/>
  <c r="I94" i="24"/>
  <c r="K399" i="24"/>
  <c r="M399" i="24" s="1"/>
  <c r="I399" i="24"/>
  <c r="L394" i="24"/>
  <c r="N394" i="24" s="1"/>
  <c r="L390" i="24"/>
  <c r="N390" i="24" s="1"/>
  <c r="J390" i="24"/>
  <c r="L382" i="24"/>
  <c r="N382" i="24" s="1"/>
  <c r="J382" i="24"/>
  <c r="K379" i="24"/>
  <c r="M379" i="24" s="1"/>
  <c r="I379" i="24"/>
  <c r="L374" i="24"/>
  <c r="N374" i="24" s="1"/>
  <c r="K209" i="24"/>
  <c r="M209" i="24" s="1"/>
  <c r="J200" i="24"/>
  <c r="L200" i="24"/>
  <c r="N200" i="24" s="1"/>
  <c r="L196" i="24"/>
  <c r="N196" i="24" s="1"/>
  <c r="J192" i="24"/>
  <c r="L192" i="24"/>
  <c r="N192" i="24" s="1"/>
  <c r="L90" i="24"/>
  <c r="N90" i="24" s="1"/>
  <c r="J90" i="24"/>
  <c r="F81" i="24"/>
  <c r="J86" i="24" s="1"/>
  <c r="L82" i="24"/>
  <c r="N82" i="24" s="1"/>
  <c r="L66" i="24"/>
  <c r="N66" i="24" s="1"/>
  <c r="J66" i="24"/>
  <c r="L58" i="24"/>
  <c r="N58" i="24" s="1"/>
  <c r="L54" i="24"/>
  <c r="N54" i="24" s="1"/>
  <c r="J50" i="24"/>
  <c r="L50" i="24"/>
  <c r="N50" i="24" s="1"/>
  <c r="L46" i="24"/>
  <c r="N46" i="24" s="1"/>
  <c r="K39" i="24"/>
  <c r="M39" i="24" s="1"/>
  <c r="J34" i="24"/>
  <c r="L34" i="24"/>
  <c r="N34" i="24" s="1"/>
  <c r="L30" i="24"/>
  <c r="N30" i="24" s="1"/>
  <c r="J30" i="24"/>
  <c r="I23" i="24"/>
  <c r="E22" i="24"/>
  <c r="I52" i="24" s="1"/>
  <c r="K23" i="24"/>
  <c r="M23" i="24" s="1"/>
  <c r="L640" i="24"/>
  <c r="N640" i="24" s="1"/>
  <c r="K637" i="24"/>
  <c r="M637" i="24" s="1"/>
  <c r="I637" i="24"/>
  <c r="L636" i="24"/>
  <c r="N636" i="24" s="1"/>
  <c r="K603" i="24"/>
  <c r="M603" i="24" s="1"/>
  <c r="I603" i="24"/>
  <c r="L602" i="24"/>
  <c r="N602" i="24" s="1"/>
  <c r="K599" i="24"/>
  <c r="M599" i="24" s="1"/>
  <c r="L563" i="24"/>
  <c r="N563" i="24" s="1"/>
  <c r="K560" i="24"/>
  <c r="M560" i="24" s="1"/>
  <c r="L559" i="24"/>
  <c r="N559" i="24" s="1"/>
  <c r="J559" i="24"/>
  <c r="I556" i="24"/>
  <c r="K556" i="24"/>
  <c r="M556" i="24" s="1"/>
  <c r="L555" i="24"/>
  <c r="N555" i="24" s="1"/>
  <c r="J555" i="24"/>
  <c r="K552" i="24"/>
  <c r="M552" i="24" s="1"/>
  <c r="I552" i="24"/>
  <c r="L551" i="24"/>
  <c r="N551" i="24" s="1"/>
  <c r="J551" i="24"/>
  <c r="I548" i="24"/>
  <c r="K548" i="24"/>
  <c r="M548" i="24" s="1"/>
  <c r="L547" i="24"/>
  <c r="N547" i="24" s="1"/>
  <c r="J547" i="24"/>
  <c r="K544" i="24"/>
  <c r="M544" i="24" s="1"/>
  <c r="L543" i="24"/>
  <c r="N543" i="24" s="1"/>
  <c r="K540" i="24"/>
  <c r="M540" i="24" s="1"/>
  <c r="L539" i="24"/>
  <c r="N539" i="24" s="1"/>
  <c r="K536" i="24"/>
  <c r="M536" i="24" s="1"/>
  <c r="I536" i="24"/>
  <c r="L535" i="24"/>
  <c r="N535" i="24" s="1"/>
  <c r="I532" i="24"/>
  <c r="K532" i="24"/>
  <c r="M532" i="24" s="1"/>
  <c r="J531" i="24"/>
  <c r="L531" i="24"/>
  <c r="N531" i="24" s="1"/>
  <c r="K528" i="24"/>
  <c r="M528" i="24" s="1"/>
  <c r="L527" i="24"/>
  <c r="N527" i="24" s="1"/>
  <c r="K524" i="24"/>
  <c r="M524" i="24" s="1"/>
  <c r="I524" i="24"/>
  <c r="L523" i="24"/>
  <c r="N523" i="24" s="1"/>
  <c r="I520" i="24"/>
  <c r="K520" i="24"/>
  <c r="M520" i="24" s="1"/>
  <c r="L363" i="24"/>
  <c r="N363" i="24" s="1"/>
  <c r="K360" i="24"/>
  <c r="M360" i="24" s="1"/>
  <c r="I360" i="24"/>
  <c r="J359" i="24"/>
  <c r="L359" i="24"/>
  <c r="N359" i="24" s="1"/>
  <c r="I356" i="24"/>
  <c r="K356" i="24"/>
  <c r="M356" i="24" s="1"/>
  <c r="L355" i="24"/>
  <c r="N355" i="24" s="1"/>
  <c r="J355" i="24"/>
  <c r="K352" i="24"/>
  <c r="M352" i="24" s="1"/>
  <c r="I352" i="24"/>
  <c r="L351" i="24"/>
  <c r="N351" i="24" s="1"/>
  <c r="K348" i="24"/>
  <c r="M348" i="24" s="1"/>
  <c r="L347" i="24"/>
  <c r="N347" i="24" s="1"/>
  <c r="K344" i="24"/>
  <c r="M344" i="24" s="1"/>
  <c r="I344" i="24"/>
  <c r="L343" i="24"/>
  <c r="N343" i="24" s="1"/>
  <c r="K180" i="24"/>
  <c r="M180" i="24" s="1"/>
  <c r="I180" i="24"/>
  <c r="J179" i="24"/>
  <c r="L179" i="24"/>
  <c r="N179" i="24" s="1"/>
  <c r="K632" i="24"/>
  <c r="M632" i="24" s="1"/>
  <c r="I632" i="24"/>
  <c r="L631" i="24"/>
  <c r="N631" i="24" s="1"/>
  <c r="K597" i="24"/>
  <c r="M597" i="24" s="1"/>
  <c r="J596" i="24"/>
  <c r="L596" i="24"/>
  <c r="N596" i="24" s="1"/>
  <c r="I593" i="24"/>
  <c r="K593" i="24"/>
  <c r="M593" i="24" s="1"/>
  <c r="J592" i="24"/>
  <c r="L592" i="24"/>
  <c r="N592" i="24" s="1"/>
  <c r="K589" i="24"/>
  <c r="M589" i="24" s="1"/>
  <c r="I589" i="24"/>
  <c r="L588" i="24"/>
  <c r="N588" i="24" s="1"/>
  <c r="K585" i="24"/>
  <c r="M585" i="24" s="1"/>
  <c r="L584" i="24"/>
  <c r="N584" i="24" s="1"/>
  <c r="J584" i="24"/>
  <c r="K581" i="24"/>
  <c r="M581" i="24" s="1"/>
  <c r="I581" i="24"/>
  <c r="L580" i="24"/>
  <c r="N580" i="24" s="1"/>
  <c r="J580" i="24"/>
  <c r="K577" i="24"/>
  <c r="M577" i="24" s="1"/>
  <c r="I577" i="24"/>
  <c r="J576" i="24"/>
  <c r="L576" i="24"/>
  <c r="N576" i="24" s="1"/>
  <c r="K573" i="24"/>
  <c r="M573" i="24" s="1"/>
  <c r="I573" i="24"/>
  <c r="L572" i="24"/>
  <c r="N572" i="24" s="1"/>
  <c r="K569" i="24"/>
  <c r="M569" i="24" s="1"/>
  <c r="I569" i="24"/>
  <c r="L568" i="24"/>
  <c r="N568" i="24" s="1"/>
  <c r="K565" i="24"/>
  <c r="M565" i="24" s="1"/>
  <c r="I565" i="24"/>
  <c r="L564" i="24"/>
  <c r="N564" i="24" s="1"/>
  <c r="K517" i="24"/>
  <c r="M517" i="24" s="1"/>
  <c r="L516" i="24"/>
  <c r="N516" i="24" s="1"/>
  <c r="K513" i="24"/>
  <c r="M513" i="24" s="1"/>
  <c r="I513" i="24"/>
  <c r="L512" i="24"/>
  <c r="N512" i="24" s="1"/>
  <c r="K509" i="24"/>
  <c r="M509" i="24" s="1"/>
  <c r="I509" i="24"/>
  <c r="L508" i="24"/>
  <c r="N508" i="24" s="1"/>
  <c r="I505" i="24"/>
  <c r="K505" i="24"/>
  <c r="M505" i="24" s="1"/>
  <c r="L504" i="24"/>
  <c r="N504" i="24" s="1"/>
  <c r="K501" i="24"/>
  <c r="M501" i="24" s="1"/>
  <c r="I501" i="24"/>
  <c r="L500" i="24"/>
  <c r="N500" i="24" s="1"/>
  <c r="J500" i="24"/>
  <c r="K497" i="24"/>
  <c r="M497" i="24" s="1"/>
  <c r="L496" i="24"/>
  <c r="N496" i="24" s="1"/>
  <c r="J496" i="24"/>
  <c r="K493" i="24"/>
  <c r="M493" i="24" s="1"/>
  <c r="L492" i="24"/>
  <c r="N492" i="24" s="1"/>
  <c r="J492" i="24"/>
  <c r="K489" i="24"/>
  <c r="M489" i="24" s="1"/>
  <c r="L488" i="24"/>
  <c r="N488" i="24" s="1"/>
  <c r="J488" i="24"/>
  <c r="K485" i="24"/>
  <c r="M485" i="24" s="1"/>
  <c r="L484" i="24"/>
  <c r="N484" i="24" s="1"/>
  <c r="K481" i="24"/>
  <c r="M481" i="24" s="1"/>
  <c r="L340" i="24"/>
  <c r="N340" i="24" s="1"/>
  <c r="I337" i="24"/>
  <c r="K337" i="24"/>
  <c r="M337" i="24" s="1"/>
  <c r="L336" i="24"/>
  <c r="N336" i="24" s="1"/>
  <c r="J336" i="24"/>
  <c r="K333" i="24"/>
  <c r="M333" i="24" s="1"/>
  <c r="I333" i="24"/>
  <c r="L332" i="24"/>
  <c r="N332" i="24" s="1"/>
  <c r="K628" i="24"/>
  <c r="M628" i="24" s="1"/>
  <c r="I628" i="24"/>
  <c r="L627" i="24"/>
  <c r="N627" i="24" s="1"/>
  <c r="I479" i="24"/>
  <c r="K479" i="24"/>
  <c r="M479" i="24" s="1"/>
  <c r="L478" i="24"/>
  <c r="N478" i="24" s="1"/>
  <c r="I475" i="24"/>
  <c r="K475" i="24"/>
  <c r="M475" i="24" s="1"/>
  <c r="L474" i="24"/>
  <c r="N474" i="24" s="1"/>
  <c r="K471" i="24"/>
  <c r="M471" i="24" s="1"/>
  <c r="L470" i="24"/>
  <c r="N470" i="24" s="1"/>
  <c r="K467" i="24"/>
  <c r="M467" i="24" s="1"/>
  <c r="I467" i="24"/>
  <c r="L466" i="24"/>
  <c r="N466" i="24" s="1"/>
  <c r="K463" i="24"/>
  <c r="M463" i="24" s="1"/>
  <c r="I463" i="24"/>
  <c r="L462" i="24"/>
  <c r="N462" i="24" s="1"/>
  <c r="K459" i="24"/>
  <c r="M459" i="24" s="1"/>
  <c r="J330" i="24"/>
  <c r="L330" i="24"/>
  <c r="N330" i="24" s="1"/>
  <c r="K327" i="24"/>
  <c r="M327" i="24" s="1"/>
  <c r="L326" i="24"/>
  <c r="N326" i="24" s="1"/>
  <c r="I323" i="24"/>
  <c r="K323" i="24"/>
  <c r="M323" i="24" s="1"/>
  <c r="L322" i="24"/>
  <c r="N322" i="24" s="1"/>
  <c r="J322" i="24"/>
  <c r="L625" i="24"/>
  <c r="N625" i="24" s="1"/>
  <c r="K622" i="24"/>
  <c r="M622" i="24" s="1"/>
  <c r="I622" i="24"/>
  <c r="L621" i="24"/>
  <c r="N621" i="24" s="1"/>
  <c r="K618" i="24"/>
  <c r="M618" i="24" s="1"/>
  <c r="I618" i="24"/>
  <c r="L617" i="24"/>
  <c r="N617" i="24" s="1"/>
  <c r="K614" i="24"/>
  <c r="M614" i="24" s="1"/>
  <c r="I614" i="24"/>
  <c r="L613" i="24"/>
  <c r="N613" i="24" s="1"/>
  <c r="F612" i="24"/>
  <c r="J627" i="24" s="1"/>
  <c r="K456" i="24"/>
  <c r="M456" i="24" s="1"/>
  <c r="L455" i="24"/>
  <c r="N455" i="24" s="1"/>
  <c r="K452" i="24"/>
  <c r="M452" i="24" s="1"/>
  <c r="I452" i="24"/>
  <c r="L451" i="24"/>
  <c r="N451" i="24" s="1"/>
  <c r="K448" i="24"/>
  <c r="M448" i="24" s="1"/>
  <c r="L447" i="24"/>
  <c r="N447" i="24" s="1"/>
  <c r="K444" i="24"/>
  <c r="M444" i="24" s="1"/>
  <c r="I444" i="24"/>
  <c r="L443" i="24"/>
  <c r="N443" i="24" s="1"/>
  <c r="K440" i="24"/>
  <c r="M440" i="24" s="1"/>
  <c r="I440" i="24"/>
  <c r="J439" i="24"/>
  <c r="L439" i="24"/>
  <c r="N439" i="24" s="1"/>
  <c r="K436" i="24"/>
  <c r="M436" i="24" s="1"/>
  <c r="I436" i="24"/>
  <c r="L435" i="24"/>
  <c r="N435" i="24" s="1"/>
  <c r="K432" i="24"/>
  <c r="M432" i="24" s="1"/>
  <c r="L431" i="24"/>
  <c r="N431" i="24" s="1"/>
  <c r="J431" i="24"/>
  <c r="K428" i="24"/>
  <c r="M428" i="24" s="1"/>
  <c r="L427" i="24"/>
  <c r="N427" i="24" s="1"/>
  <c r="K424" i="24"/>
  <c r="M424" i="24" s="1"/>
  <c r="L423" i="24"/>
  <c r="N423" i="24" s="1"/>
  <c r="K420" i="24"/>
  <c r="M420" i="24" s="1"/>
  <c r="L419" i="24"/>
  <c r="N419" i="24" s="1"/>
  <c r="K317" i="24"/>
  <c r="M317" i="24" s="1"/>
  <c r="I317" i="24"/>
  <c r="L316" i="24"/>
  <c r="N316" i="24" s="1"/>
  <c r="J316" i="24"/>
  <c r="K313" i="24"/>
  <c r="M313" i="24" s="1"/>
  <c r="L312" i="24"/>
  <c r="N312" i="24" s="1"/>
  <c r="K309" i="24"/>
  <c r="M309" i="24" s="1"/>
  <c r="L308" i="24"/>
  <c r="N308" i="24" s="1"/>
  <c r="K305" i="24"/>
  <c r="M305" i="24" s="1"/>
  <c r="L304" i="24"/>
  <c r="N304" i="24" s="1"/>
  <c r="I301" i="24"/>
  <c r="K301" i="24"/>
  <c r="M301" i="24" s="1"/>
  <c r="L300" i="24"/>
  <c r="N300" i="24" s="1"/>
  <c r="K297" i="24"/>
  <c r="M297" i="24" s="1"/>
  <c r="L296" i="24"/>
  <c r="N296" i="24" s="1"/>
  <c r="J296" i="24"/>
  <c r="K293" i="24"/>
  <c r="M293" i="24" s="1"/>
  <c r="L292" i="24"/>
  <c r="N292" i="24" s="1"/>
  <c r="K416" i="24"/>
  <c r="M416" i="24" s="1"/>
  <c r="L415" i="24"/>
  <c r="N415" i="24" s="1"/>
  <c r="K290" i="24"/>
  <c r="M290" i="24" s="1"/>
  <c r="I290" i="24"/>
  <c r="L289" i="24"/>
  <c r="N289" i="24" s="1"/>
  <c r="J289" i="24"/>
  <c r="K286" i="24"/>
  <c r="M286" i="24" s="1"/>
  <c r="L285" i="24"/>
  <c r="N285" i="24" s="1"/>
  <c r="I282" i="24"/>
  <c r="K282" i="24"/>
  <c r="M282" i="24" s="1"/>
  <c r="L281" i="24"/>
  <c r="N281" i="24" s="1"/>
  <c r="I278" i="24"/>
  <c r="K278" i="24"/>
  <c r="M278" i="24" s="1"/>
  <c r="L277" i="24"/>
  <c r="N277" i="24" s="1"/>
  <c r="K274" i="24"/>
  <c r="M274" i="24" s="1"/>
  <c r="L273" i="24"/>
  <c r="N273" i="24" s="1"/>
  <c r="K270" i="24"/>
  <c r="M270" i="24" s="1"/>
  <c r="J269" i="24"/>
  <c r="L269" i="24"/>
  <c r="N269" i="24" s="1"/>
  <c r="K266" i="24"/>
  <c r="M266" i="24" s="1"/>
  <c r="I266" i="24"/>
  <c r="L265" i="24"/>
  <c r="N265" i="24" s="1"/>
  <c r="I262" i="24"/>
  <c r="K262" i="24"/>
  <c r="M262" i="24" s="1"/>
  <c r="K174" i="24"/>
  <c r="M174" i="24" s="1"/>
  <c r="L173" i="24"/>
  <c r="N173" i="24" s="1"/>
  <c r="K170" i="24"/>
  <c r="M170" i="24" s="1"/>
  <c r="L169" i="24"/>
  <c r="N169" i="24" s="1"/>
  <c r="K166" i="24"/>
  <c r="M166" i="24" s="1"/>
  <c r="L165" i="24"/>
  <c r="N165" i="24" s="1"/>
  <c r="K162" i="24"/>
  <c r="M162" i="24" s="1"/>
  <c r="I162" i="24"/>
  <c r="J161" i="24"/>
  <c r="L161" i="24"/>
  <c r="N161" i="24" s="1"/>
  <c r="K260" i="24"/>
  <c r="M260" i="24" s="1"/>
  <c r="I260" i="24"/>
  <c r="J259" i="24"/>
  <c r="L259" i="24"/>
  <c r="N259" i="24" s="1"/>
  <c r="K256" i="24"/>
  <c r="M256" i="24" s="1"/>
  <c r="I256" i="24"/>
  <c r="L255" i="24"/>
  <c r="N255" i="24" s="1"/>
  <c r="K158" i="24"/>
  <c r="M158" i="24" s="1"/>
  <c r="I158" i="24"/>
  <c r="L157" i="24"/>
  <c r="N157" i="24" s="1"/>
  <c r="K154" i="24"/>
  <c r="M154" i="24" s="1"/>
  <c r="L153" i="24"/>
  <c r="N153" i="24" s="1"/>
  <c r="K150" i="24"/>
  <c r="M150" i="24" s="1"/>
  <c r="L149" i="24"/>
  <c r="N149" i="24" s="1"/>
  <c r="K146" i="24"/>
  <c r="M146" i="24" s="1"/>
  <c r="L145" i="24"/>
  <c r="N145" i="24" s="1"/>
  <c r="K142" i="24"/>
  <c r="M142" i="24" s="1"/>
  <c r="L141" i="24"/>
  <c r="N141" i="24" s="1"/>
  <c r="K411" i="24"/>
  <c r="M411" i="24" s="1"/>
  <c r="I411" i="24"/>
  <c r="L410" i="24"/>
  <c r="N410" i="24" s="1"/>
  <c r="K407" i="24"/>
  <c r="M407" i="24" s="1"/>
  <c r="L406" i="24"/>
  <c r="N406" i="24" s="1"/>
  <c r="K252" i="24"/>
  <c r="M252" i="24" s="1"/>
  <c r="I252" i="24"/>
  <c r="L251" i="24"/>
  <c r="N251" i="24" s="1"/>
  <c r="J251" i="24"/>
  <c r="K248" i="24"/>
  <c r="M248" i="24" s="1"/>
  <c r="J247" i="24"/>
  <c r="L247" i="24"/>
  <c r="N247" i="24" s="1"/>
  <c r="I244" i="24"/>
  <c r="K244" i="24"/>
  <c r="M244" i="24" s="1"/>
  <c r="L243" i="24"/>
  <c r="N243" i="24" s="1"/>
  <c r="J243" i="24"/>
  <c r="K137" i="24"/>
  <c r="M137" i="24" s="1"/>
  <c r="L136" i="24"/>
  <c r="N136" i="24" s="1"/>
  <c r="J136" i="24"/>
  <c r="K133" i="24"/>
  <c r="M133" i="24" s="1"/>
  <c r="L132" i="24"/>
  <c r="N132" i="24" s="1"/>
  <c r="K129" i="24"/>
  <c r="M129" i="24" s="1"/>
  <c r="L128" i="24"/>
  <c r="N128" i="24" s="1"/>
  <c r="K405" i="24"/>
  <c r="M405" i="24" s="1"/>
  <c r="L404" i="24"/>
  <c r="N404" i="24" s="1"/>
  <c r="J404" i="24"/>
  <c r="K401" i="24"/>
  <c r="M401" i="24" s="1"/>
  <c r="L400" i="24"/>
  <c r="N400" i="24" s="1"/>
  <c r="K240" i="24"/>
  <c r="M240" i="24" s="1"/>
  <c r="I240" i="24"/>
  <c r="L239" i="24"/>
  <c r="N239" i="24" s="1"/>
  <c r="I236" i="24"/>
  <c r="K236" i="24"/>
  <c r="M236" i="24" s="1"/>
  <c r="L235" i="24"/>
  <c r="N235" i="24" s="1"/>
  <c r="I232" i="24"/>
  <c r="K232" i="24"/>
  <c r="M232" i="24" s="1"/>
  <c r="L231" i="24"/>
  <c r="N231" i="24" s="1"/>
  <c r="K228" i="24"/>
  <c r="M228" i="24" s="1"/>
  <c r="I228" i="24"/>
  <c r="L227" i="24"/>
  <c r="N227" i="24" s="1"/>
  <c r="K224" i="24"/>
  <c r="M224" i="24" s="1"/>
  <c r="I224" i="24"/>
  <c r="L223" i="24"/>
  <c r="N223" i="24" s="1"/>
  <c r="K220" i="24"/>
  <c r="M220" i="24" s="1"/>
  <c r="L219" i="24"/>
  <c r="N219" i="24" s="1"/>
  <c r="K216" i="24"/>
  <c r="M216" i="24" s="1"/>
  <c r="L215" i="24"/>
  <c r="N215" i="24" s="1"/>
  <c r="K212" i="24"/>
  <c r="M212" i="24" s="1"/>
  <c r="I212" i="24"/>
  <c r="L211" i="24"/>
  <c r="N211" i="24" s="1"/>
  <c r="K124" i="24"/>
  <c r="M124" i="24" s="1"/>
  <c r="I124" i="24"/>
  <c r="L123" i="24"/>
  <c r="N123" i="24" s="1"/>
  <c r="K120" i="24"/>
  <c r="M120" i="24" s="1"/>
  <c r="J119" i="24"/>
  <c r="L119" i="24"/>
  <c r="N119" i="24" s="1"/>
  <c r="K116" i="24"/>
  <c r="M116" i="24" s="1"/>
  <c r="L115" i="24"/>
  <c r="N115" i="24" s="1"/>
  <c r="K112" i="24"/>
  <c r="M112" i="24" s="1"/>
  <c r="I112" i="24"/>
  <c r="L111" i="24"/>
  <c r="N111" i="24" s="1"/>
  <c r="K108" i="24"/>
  <c r="M108" i="24" s="1"/>
  <c r="L107" i="24"/>
  <c r="N107" i="24" s="1"/>
  <c r="K104" i="24"/>
  <c r="M104" i="24" s="1"/>
  <c r="L103" i="24"/>
  <c r="N103" i="24" s="1"/>
  <c r="K100" i="24"/>
  <c r="M100" i="24" s="1"/>
  <c r="L99" i="24"/>
  <c r="N99" i="24" s="1"/>
  <c r="K96" i="24"/>
  <c r="M96" i="24" s="1"/>
  <c r="I96" i="24"/>
  <c r="L95" i="24"/>
  <c r="N95" i="24" s="1"/>
  <c r="J95" i="24"/>
  <c r="K92" i="24"/>
  <c r="M92" i="24" s="1"/>
  <c r="L91" i="24"/>
  <c r="N91" i="24" s="1"/>
  <c r="K397" i="24"/>
  <c r="M397" i="24" s="1"/>
  <c r="I397" i="24"/>
  <c r="L396" i="24"/>
  <c r="N396" i="24" s="1"/>
  <c r="I393" i="24"/>
  <c r="K393" i="24"/>
  <c r="M393" i="24" s="1"/>
  <c r="L392" i="24"/>
  <c r="N392" i="24" s="1"/>
  <c r="K389" i="24"/>
  <c r="M389" i="24" s="1"/>
  <c r="L388" i="24"/>
  <c r="N388" i="24" s="1"/>
  <c r="K385" i="24"/>
  <c r="M385" i="24" s="1"/>
  <c r="I385" i="24"/>
  <c r="L384" i="24"/>
  <c r="N384" i="24" s="1"/>
  <c r="K381" i="24"/>
  <c r="M381" i="24" s="1"/>
  <c r="I381" i="24"/>
  <c r="L380" i="24"/>
  <c r="N380" i="24" s="1"/>
  <c r="K377" i="24"/>
  <c r="M377" i="24" s="1"/>
  <c r="L376" i="24"/>
  <c r="N376" i="24" s="1"/>
  <c r="K373" i="24"/>
  <c r="M373" i="24" s="1"/>
  <c r="L372" i="24"/>
  <c r="N372" i="24" s="1"/>
  <c r="F371" i="24"/>
  <c r="J558" i="24" s="1"/>
  <c r="K207" i="24"/>
  <c r="M207" i="24" s="1"/>
  <c r="L206" i="24"/>
  <c r="N206" i="24" s="1"/>
  <c r="J206" i="24"/>
  <c r="K203" i="24"/>
  <c r="M203" i="24" s="1"/>
  <c r="L202" i="24"/>
  <c r="N202" i="24" s="1"/>
  <c r="K199" i="24"/>
  <c r="M199" i="24" s="1"/>
  <c r="L198" i="24"/>
  <c r="N198" i="24" s="1"/>
  <c r="J198" i="24"/>
  <c r="K195" i="24"/>
  <c r="M195" i="24" s="1"/>
  <c r="L194" i="24"/>
  <c r="N194" i="24" s="1"/>
  <c r="J194" i="24"/>
  <c r="K191" i="24"/>
  <c r="M191" i="24" s="1"/>
  <c r="L190" i="24"/>
  <c r="N190" i="24" s="1"/>
  <c r="K89" i="24"/>
  <c r="M89" i="24" s="1"/>
  <c r="L88" i="24"/>
  <c r="N88" i="24" s="1"/>
  <c r="J88" i="24"/>
  <c r="K85" i="24"/>
  <c r="M85" i="24" s="1"/>
  <c r="L84" i="24"/>
  <c r="N84" i="24" s="1"/>
  <c r="J84" i="24"/>
  <c r="L72" i="24"/>
  <c r="N72" i="24" s="1"/>
  <c r="I69" i="24"/>
  <c r="K69" i="24"/>
  <c r="M69" i="24" s="1"/>
  <c r="L68" i="24"/>
  <c r="N68" i="24" s="1"/>
  <c r="J68" i="24"/>
  <c r="K65" i="24"/>
  <c r="M65" i="24" s="1"/>
  <c r="I65" i="24"/>
  <c r="L64" i="24"/>
  <c r="N64" i="24" s="1"/>
  <c r="K61" i="24"/>
  <c r="M61" i="24" s="1"/>
  <c r="I61" i="24"/>
  <c r="L60" i="24"/>
  <c r="N60" i="24" s="1"/>
  <c r="J60" i="24"/>
  <c r="K57" i="24"/>
  <c r="M57" i="24" s="1"/>
  <c r="I57" i="24"/>
  <c r="L56" i="24"/>
  <c r="N56" i="24" s="1"/>
  <c r="K53" i="24"/>
  <c r="M53" i="24" s="1"/>
  <c r="I53" i="24"/>
  <c r="L52" i="24"/>
  <c r="N52" i="24" s="1"/>
  <c r="K49" i="24"/>
  <c r="M49" i="24" s="1"/>
  <c r="I49" i="24"/>
  <c r="L48" i="24"/>
  <c r="N48" i="24" s="1"/>
  <c r="J48" i="24"/>
  <c r="I45" i="24"/>
  <c r="K45" i="24"/>
  <c r="M45" i="24" s="1"/>
  <c r="J44" i="24"/>
  <c r="L44" i="24"/>
  <c r="N44" i="24" s="1"/>
  <c r="I41" i="24"/>
  <c r="K41" i="24"/>
  <c r="M41" i="24" s="1"/>
  <c r="L40" i="24"/>
  <c r="N40" i="24" s="1"/>
  <c r="I37" i="24"/>
  <c r="K37" i="24"/>
  <c r="M37" i="24" s="1"/>
  <c r="L36" i="24"/>
  <c r="N36" i="24" s="1"/>
  <c r="K33" i="24"/>
  <c r="M33" i="24" s="1"/>
  <c r="I33" i="24"/>
  <c r="L32" i="24"/>
  <c r="N32" i="24" s="1"/>
  <c r="J32" i="24"/>
  <c r="K29" i="24"/>
  <c r="M29" i="24" s="1"/>
  <c r="I29" i="24"/>
  <c r="L28" i="24"/>
  <c r="N28" i="24" s="1"/>
  <c r="I25" i="24"/>
  <c r="K25" i="24"/>
  <c r="M25" i="24" s="1"/>
  <c r="L24" i="24"/>
  <c r="N24" i="24" s="1"/>
  <c r="L221" i="3"/>
  <c r="N221" i="3" s="1"/>
  <c r="K218" i="3"/>
  <c r="M218" i="3" s="1"/>
  <c r="L121" i="3"/>
  <c r="N121" i="3" s="1"/>
  <c r="K118" i="3"/>
  <c r="M118" i="3" s="1"/>
  <c r="L105" i="3"/>
  <c r="N105" i="3" s="1"/>
  <c r="K102" i="3"/>
  <c r="M102" i="3" s="1"/>
  <c r="L398" i="3"/>
  <c r="N398" i="3" s="1"/>
  <c r="K395" i="3"/>
  <c r="M395" i="3" s="1"/>
  <c r="F371" i="3"/>
  <c r="J560" i="3" s="1"/>
  <c r="K379" i="3"/>
  <c r="M379" i="3" s="1"/>
  <c r="F188" i="3"/>
  <c r="J206" i="3" s="1"/>
  <c r="K201" i="3"/>
  <c r="M201" i="3" s="1"/>
  <c r="L90" i="3"/>
  <c r="N90" i="3" s="1"/>
  <c r="E81" i="3"/>
  <c r="I178" i="3" s="1"/>
  <c r="L66" i="3"/>
  <c r="N66" i="3" s="1"/>
  <c r="K63" i="3"/>
  <c r="M63" i="3" s="1"/>
  <c r="L50" i="3"/>
  <c r="N50" i="3" s="1"/>
  <c r="K47" i="3"/>
  <c r="M47" i="3" s="1"/>
  <c r="F22" i="3"/>
  <c r="J45" i="3" s="1"/>
  <c r="E22" i="3"/>
  <c r="I73" i="3" s="1"/>
  <c r="L636" i="2"/>
  <c r="N636" i="2" s="1"/>
  <c r="K603" i="2"/>
  <c r="M603" i="2" s="1"/>
  <c r="L555" i="2"/>
  <c r="N555" i="2" s="1"/>
  <c r="K552" i="2"/>
  <c r="M552" i="2" s="1"/>
  <c r="L539" i="2"/>
  <c r="N539" i="2" s="1"/>
  <c r="K536" i="2"/>
  <c r="M536" i="2" s="1"/>
  <c r="J523" i="2"/>
  <c r="K520" i="2"/>
  <c r="M520" i="2" s="1"/>
  <c r="J351" i="2"/>
  <c r="I348" i="2"/>
  <c r="K597" i="2"/>
  <c r="M597" i="2" s="1"/>
  <c r="J584" i="2"/>
  <c r="I581" i="2"/>
  <c r="J568" i="2"/>
  <c r="K565" i="2"/>
  <c r="M565" i="2" s="1"/>
  <c r="J508" i="2"/>
  <c r="I505" i="2"/>
  <c r="L492" i="2"/>
  <c r="N492" i="2" s="1"/>
  <c r="K489" i="2"/>
  <c r="M489" i="2" s="1"/>
  <c r="J336" i="2"/>
  <c r="K333" i="2"/>
  <c r="M333" i="2" s="1"/>
  <c r="J474" i="2"/>
  <c r="K471" i="2"/>
  <c r="M471" i="2" s="1"/>
  <c r="L330" i="2"/>
  <c r="N330" i="2" s="1"/>
  <c r="F612" i="2"/>
  <c r="J616" i="2" s="1"/>
  <c r="I618" i="2"/>
  <c r="J451" i="2"/>
  <c r="I448" i="2"/>
  <c r="L435" i="2"/>
  <c r="N435" i="2" s="1"/>
  <c r="I432" i="2"/>
  <c r="L419" i="2"/>
  <c r="N419" i="2" s="1"/>
  <c r="I317" i="2"/>
  <c r="J304" i="2"/>
  <c r="I301" i="2"/>
  <c r="L415" i="2"/>
  <c r="N415" i="2" s="1"/>
  <c r="I290" i="2"/>
  <c r="L277" i="2"/>
  <c r="N277" i="2" s="1"/>
  <c r="K274" i="2"/>
  <c r="M274" i="2" s="1"/>
  <c r="J177" i="2"/>
  <c r="K174" i="2"/>
  <c r="M174" i="2" s="1"/>
  <c r="J161" i="2"/>
  <c r="I260" i="2"/>
  <c r="J153" i="2"/>
  <c r="K150" i="2"/>
  <c r="M150" i="2" s="1"/>
  <c r="L410" i="2"/>
  <c r="N410" i="2" s="1"/>
  <c r="K407" i="2"/>
  <c r="M407" i="2" s="1"/>
  <c r="L243" i="2"/>
  <c r="N243" i="2" s="1"/>
  <c r="K137" i="2"/>
  <c r="M137" i="2" s="1"/>
  <c r="J404" i="2"/>
  <c r="I401" i="2"/>
  <c r="J231" i="2"/>
  <c r="K228" i="2"/>
  <c r="M228" i="2" s="1"/>
  <c r="J215" i="2"/>
  <c r="K212" i="2"/>
  <c r="M212" i="2" s="1"/>
  <c r="L115" i="2"/>
  <c r="N115" i="2" s="1"/>
  <c r="K112" i="2"/>
  <c r="M112" i="2" s="1"/>
  <c r="K100" i="2"/>
  <c r="M100" i="2" s="1"/>
  <c r="L99" i="2"/>
  <c r="N99" i="2" s="1"/>
  <c r="I96" i="2"/>
  <c r="J392" i="2"/>
  <c r="K389" i="2"/>
  <c r="M389" i="2" s="1"/>
  <c r="J376" i="2"/>
  <c r="I373" i="2"/>
  <c r="L198" i="2"/>
  <c r="N198" i="2" s="1"/>
  <c r="E188" i="2"/>
  <c r="F81" i="2"/>
  <c r="J124" i="2" s="1"/>
  <c r="K73" i="2"/>
  <c r="M73" i="2" s="1"/>
  <c r="J60" i="2"/>
  <c r="I57" i="2"/>
  <c r="L44" i="2"/>
  <c r="N44" i="2" s="1"/>
  <c r="I41" i="2"/>
  <c r="L28" i="2"/>
  <c r="N28" i="2" s="1"/>
  <c r="K25" i="2"/>
  <c r="M25" i="2" s="1"/>
  <c r="J90" i="23"/>
  <c r="L90" i="23"/>
  <c r="N90" i="23" s="1"/>
  <c r="I87" i="23"/>
  <c r="K87" i="23"/>
  <c r="M87" i="23" s="1"/>
  <c r="L86" i="23"/>
  <c r="N86" i="23" s="1"/>
  <c r="K83" i="23"/>
  <c r="M83" i="23" s="1"/>
  <c r="L82" i="23"/>
  <c r="N82" i="23" s="1"/>
  <c r="F81" i="23"/>
  <c r="J153" i="23" s="1"/>
  <c r="I71" i="23"/>
  <c r="K71" i="23"/>
  <c r="M71" i="23" s="1"/>
  <c r="L70" i="23"/>
  <c r="N70" i="23" s="1"/>
  <c r="J70" i="23"/>
  <c r="K67" i="23"/>
  <c r="M67" i="23" s="1"/>
  <c r="J66" i="23"/>
  <c r="L66" i="23"/>
  <c r="N66" i="23" s="1"/>
  <c r="K63" i="23"/>
  <c r="M63" i="23" s="1"/>
  <c r="I63" i="23"/>
  <c r="L62" i="23"/>
  <c r="N62" i="23" s="1"/>
  <c r="I59" i="23"/>
  <c r="K59" i="23"/>
  <c r="M59" i="23" s="1"/>
  <c r="L58" i="23"/>
  <c r="N58" i="23" s="1"/>
  <c r="K55" i="23"/>
  <c r="M55" i="23" s="1"/>
  <c r="I55" i="23"/>
  <c r="L54" i="23"/>
  <c r="N54" i="23" s="1"/>
  <c r="J54" i="23"/>
  <c r="K51" i="23"/>
  <c r="M51" i="23" s="1"/>
  <c r="I51" i="23"/>
  <c r="J50" i="23"/>
  <c r="L50" i="23"/>
  <c r="N50" i="23" s="1"/>
  <c r="K47" i="23"/>
  <c r="M47" i="23" s="1"/>
  <c r="L46" i="23"/>
  <c r="N46" i="23" s="1"/>
  <c r="J46" i="23"/>
  <c r="K43" i="23"/>
  <c r="M43" i="23" s="1"/>
  <c r="I43" i="23"/>
  <c r="L42" i="23"/>
  <c r="N42" i="23" s="1"/>
  <c r="J42" i="23"/>
  <c r="K39" i="23"/>
  <c r="M39" i="23" s="1"/>
  <c r="I39" i="23"/>
  <c r="L38" i="23"/>
  <c r="N38" i="23" s="1"/>
  <c r="J38" i="23"/>
  <c r="K35" i="23"/>
  <c r="M35" i="23" s="1"/>
  <c r="L34" i="23"/>
  <c r="N34" i="23" s="1"/>
  <c r="J34" i="23"/>
  <c r="I31" i="23"/>
  <c r="K31" i="23"/>
  <c r="M31" i="23" s="1"/>
  <c r="L30" i="23"/>
  <c r="N30" i="23" s="1"/>
  <c r="J30" i="23"/>
  <c r="K27" i="23"/>
  <c r="M27" i="23" s="1"/>
  <c r="L26" i="23"/>
  <c r="N26" i="23" s="1"/>
  <c r="J26" i="23"/>
  <c r="K23" i="23"/>
  <c r="M23" i="23" s="1"/>
  <c r="I23" i="23"/>
  <c r="E22" i="23"/>
  <c r="I67" i="23" s="1"/>
  <c r="I637" i="23"/>
  <c r="K637" i="23"/>
  <c r="M637" i="23" s="1"/>
  <c r="K603" i="23"/>
  <c r="M603" i="23" s="1"/>
  <c r="I603" i="23"/>
  <c r="L563" i="23"/>
  <c r="N563" i="23" s="1"/>
  <c r="I560" i="23"/>
  <c r="K560" i="23"/>
  <c r="M560" i="23" s="1"/>
  <c r="K556" i="23"/>
  <c r="M556" i="23" s="1"/>
  <c r="I556" i="23"/>
  <c r="K552" i="23"/>
  <c r="M552" i="23" s="1"/>
  <c r="I552" i="23"/>
  <c r="K548" i="23"/>
  <c r="M548" i="23" s="1"/>
  <c r="I548" i="23"/>
  <c r="K544" i="23"/>
  <c r="M544" i="23" s="1"/>
  <c r="K540" i="23"/>
  <c r="M540" i="23" s="1"/>
  <c r="K532" i="23"/>
  <c r="M532" i="23" s="1"/>
  <c r="I532" i="23"/>
  <c r="K528" i="23"/>
  <c r="M528" i="23" s="1"/>
  <c r="I528" i="23"/>
  <c r="I524" i="23"/>
  <c r="K524" i="23"/>
  <c r="M524" i="23" s="1"/>
  <c r="K520" i="23"/>
  <c r="M520" i="23" s="1"/>
  <c r="I520" i="23"/>
  <c r="L359" i="23"/>
  <c r="N359" i="23" s="1"/>
  <c r="J359" i="23"/>
  <c r="I356" i="23"/>
  <c r="K356" i="23"/>
  <c r="M356" i="23" s="1"/>
  <c r="K352" i="23"/>
  <c r="M352" i="23" s="1"/>
  <c r="I352" i="23"/>
  <c r="L347" i="23"/>
  <c r="N347" i="23" s="1"/>
  <c r="I344" i="23"/>
  <c r="K344" i="23"/>
  <c r="M344" i="23" s="1"/>
  <c r="L179" i="23"/>
  <c r="N179" i="23" s="1"/>
  <c r="J179" i="23"/>
  <c r="K632" i="23"/>
  <c r="M632" i="23" s="1"/>
  <c r="I632" i="23"/>
  <c r="L596" i="23"/>
  <c r="N596" i="23" s="1"/>
  <c r="J596" i="23"/>
  <c r="J592" i="23"/>
  <c r="L592" i="23"/>
  <c r="N592" i="23" s="1"/>
  <c r="K589" i="23"/>
  <c r="M589" i="23" s="1"/>
  <c r="I589" i="23"/>
  <c r="K585" i="23"/>
  <c r="M585" i="23" s="1"/>
  <c r="K581" i="23"/>
  <c r="M581" i="23" s="1"/>
  <c r="I581" i="23"/>
  <c r="K577" i="23"/>
  <c r="M577" i="23" s="1"/>
  <c r="I577" i="23"/>
  <c r="L572" i="23"/>
  <c r="N572" i="23" s="1"/>
  <c r="L568" i="23"/>
  <c r="N568" i="23" s="1"/>
  <c r="L564" i="23"/>
  <c r="N564" i="23" s="1"/>
  <c r="L516" i="23"/>
  <c r="N516" i="23" s="1"/>
  <c r="J516" i="23"/>
  <c r="I513" i="23"/>
  <c r="K513" i="23"/>
  <c r="M513" i="23" s="1"/>
  <c r="K509" i="23"/>
  <c r="M509" i="23" s="1"/>
  <c r="I509" i="23"/>
  <c r="I505" i="23"/>
  <c r="K505" i="23"/>
  <c r="M505" i="23" s="1"/>
  <c r="K501" i="23"/>
  <c r="M501" i="23" s="1"/>
  <c r="I501" i="23"/>
  <c r="K497" i="23"/>
  <c r="M497" i="23" s="1"/>
  <c r="I497" i="23"/>
  <c r="J492" i="23"/>
  <c r="L492" i="23"/>
  <c r="N492" i="23" s="1"/>
  <c r="L488" i="23"/>
  <c r="N488" i="23" s="1"/>
  <c r="J488" i="23"/>
  <c r="L484" i="23"/>
  <c r="N484" i="23" s="1"/>
  <c r="K481" i="23"/>
  <c r="M481" i="23" s="1"/>
  <c r="K337" i="23"/>
  <c r="M337" i="23" s="1"/>
  <c r="I337" i="23"/>
  <c r="K333" i="23"/>
  <c r="M333" i="23" s="1"/>
  <c r="I333" i="23"/>
  <c r="K628" i="23"/>
  <c r="M628" i="23" s="1"/>
  <c r="K479" i="23"/>
  <c r="M479" i="23" s="1"/>
  <c r="L474" i="23"/>
  <c r="N474" i="23" s="1"/>
  <c r="J474" i="23"/>
  <c r="L470" i="23"/>
  <c r="N470" i="23" s="1"/>
  <c r="I467" i="23"/>
  <c r="K467" i="23"/>
  <c r="M467" i="23" s="1"/>
  <c r="J462" i="23"/>
  <c r="L462" i="23"/>
  <c r="N462" i="23" s="1"/>
  <c r="K459" i="23"/>
  <c r="M459" i="23" s="1"/>
  <c r="L326" i="23"/>
  <c r="N326" i="23" s="1"/>
  <c r="J326" i="23"/>
  <c r="K323" i="23"/>
  <c r="M323" i="23" s="1"/>
  <c r="I323" i="23"/>
  <c r="J625" i="23"/>
  <c r="L625" i="23"/>
  <c r="N625" i="23" s="1"/>
  <c r="K622" i="23"/>
  <c r="M622" i="23" s="1"/>
  <c r="I622" i="23"/>
  <c r="K618" i="23"/>
  <c r="M618" i="23" s="1"/>
  <c r="F612" i="23"/>
  <c r="J616" i="23" s="1"/>
  <c r="L613" i="23"/>
  <c r="N613" i="23" s="1"/>
  <c r="I456" i="23"/>
  <c r="K456" i="23"/>
  <c r="M456" i="23" s="1"/>
  <c r="K452" i="23"/>
  <c r="M452" i="23" s="1"/>
  <c r="I452" i="23"/>
  <c r="L447" i="23"/>
  <c r="N447" i="23" s="1"/>
  <c r="J447" i="23"/>
  <c r="J443" i="23"/>
  <c r="L443" i="23"/>
  <c r="N443" i="23" s="1"/>
  <c r="L439" i="23"/>
  <c r="N439" i="23" s="1"/>
  <c r="J439" i="23"/>
  <c r="K436" i="23"/>
  <c r="M436" i="23" s="1"/>
  <c r="I436" i="23"/>
  <c r="L431" i="23"/>
  <c r="N431" i="23" s="1"/>
  <c r="J431" i="23"/>
  <c r="K428" i="23"/>
  <c r="M428" i="23" s="1"/>
  <c r="I428" i="23"/>
  <c r="K424" i="23"/>
  <c r="M424" i="23" s="1"/>
  <c r="L419" i="23"/>
  <c r="N419" i="23" s="1"/>
  <c r="I317" i="23"/>
  <c r="K317" i="23"/>
  <c r="M317" i="23" s="1"/>
  <c r="L312" i="23"/>
  <c r="N312" i="23" s="1"/>
  <c r="K309" i="23"/>
  <c r="M309" i="23" s="1"/>
  <c r="L304" i="23"/>
  <c r="N304" i="23" s="1"/>
  <c r="L300" i="23"/>
  <c r="N300" i="23" s="1"/>
  <c r="J296" i="23"/>
  <c r="L296" i="23"/>
  <c r="N296" i="23" s="1"/>
  <c r="L292" i="23"/>
  <c r="N292" i="23" s="1"/>
  <c r="K416" i="23"/>
  <c r="M416" i="23" s="1"/>
  <c r="J289" i="23"/>
  <c r="L289" i="23"/>
  <c r="N289" i="23" s="1"/>
  <c r="K286" i="23"/>
  <c r="M286" i="23" s="1"/>
  <c r="L281" i="23"/>
  <c r="N281" i="23" s="1"/>
  <c r="K278" i="23"/>
  <c r="M278" i="23" s="1"/>
  <c r="I278" i="23"/>
  <c r="J273" i="23"/>
  <c r="L273" i="23"/>
  <c r="N273" i="23" s="1"/>
  <c r="L269" i="23"/>
  <c r="N269" i="23" s="1"/>
  <c r="J269" i="23"/>
  <c r="L265" i="23"/>
  <c r="N265" i="23" s="1"/>
  <c r="I262" i="23"/>
  <c r="K262" i="23"/>
  <c r="M262" i="23" s="1"/>
  <c r="L177" i="23"/>
  <c r="N177" i="23" s="1"/>
  <c r="K174" i="23"/>
  <c r="M174" i="23" s="1"/>
  <c r="L173" i="23"/>
  <c r="N173" i="23" s="1"/>
  <c r="J173" i="23"/>
  <c r="K170" i="23"/>
  <c r="M170" i="23" s="1"/>
  <c r="J169" i="23"/>
  <c r="L169" i="23"/>
  <c r="N169" i="23" s="1"/>
  <c r="K166" i="23"/>
  <c r="M166" i="23" s="1"/>
  <c r="J165" i="23"/>
  <c r="L165" i="23"/>
  <c r="N165" i="23" s="1"/>
  <c r="I162" i="23"/>
  <c r="K162" i="23"/>
  <c r="M162" i="23" s="1"/>
  <c r="L161" i="23"/>
  <c r="N161" i="23" s="1"/>
  <c r="J161" i="23"/>
  <c r="K260" i="23"/>
  <c r="M260" i="23" s="1"/>
  <c r="J259" i="23"/>
  <c r="L259" i="23"/>
  <c r="N259" i="23" s="1"/>
  <c r="K256" i="23"/>
  <c r="M256" i="23" s="1"/>
  <c r="I256" i="23"/>
  <c r="L255" i="23"/>
  <c r="N255" i="23" s="1"/>
  <c r="K158" i="23"/>
  <c r="M158" i="23" s="1"/>
  <c r="L157" i="23"/>
  <c r="N157" i="23" s="1"/>
  <c r="K154" i="23"/>
  <c r="M154" i="23" s="1"/>
  <c r="L153" i="23"/>
  <c r="N153" i="23" s="1"/>
  <c r="K150" i="23"/>
  <c r="M150" i="23" s="1"/>
  <c r="J149" i="23"/>
  <c r="L149" i="23"/>
  <c r="N149" i="23" s="1"/>
  <c r="L145" i="23"/>
  <c r="N145" i="23" s="1"/>
  <c r="L141" i="23"/>
  <c r="N141" i="23" s="1"/>
  <c r="L410" i="23"/>
  <c r="N410" i="23" s="1"/>
  <c r="L406" i="23"/>
  <c r="N406" i="23" s="1"/>
  <c r="J251" i="23"/>
  <c r="L251" i="23"/>
  <c r="N251" i="23" s="1"/>
  <c r="L247" i="23"/>
  <c r="N247" i="23" s="1"/>
  <c r="J247" i="23"/>
  <c r="J243" i="23"/>
  <c r="L243" i="23"/>
  <c r="N243" i="23" s="1"/>
  <c r="K137" i="23"/>
  <c r="M137" i="23" s="1"/>
  <c r="K133" i="23"/>
  <c r="M133" i="23" s="1"/>
  <c r="L128" i="23"/>
  <c r="N128" i="23" s="1"/>
  <c r="K405" i="23"/>
  <c r="M405" i="23" s="1"/>
  <c r="L400" i="23"/>
  <c r="N400" i="23" s="1"/>
  <c r="K240" i="23"/>
  <c r="M240" i="23" s="1"/>
  <c r="I240" i="23"/>
  <c r="K236" i="23"/>
  <c r="M236" i="23" s="1"/>
  <c r="K232" i="23"/>
  <c r="M232" i="23" s="1"/>
  <c r="I232" i="23"/>
  <c r="K228" i="23"/>
  <c r="M228" i="23" s="1"/>
  <c r="I228" i="23"/>
  <c r="J223" i="23"/>
  <c r="L223" i="23"/>
  <c r="N223" i="23" s="1"/>
  <c r="K220" i="23"/>
  <c r="M220" i="23" s="1"/>
  <c r="K216" i="23"/>
  <c r="M216" i="23" s="1"/>
  <c r="L211" i="23"/>
  <c r="N211" i="23" s="1"/>
  <c r="J211" i="23"/>
  <c r="K124" i="23"/>
  <c r="M124" i="23" s="1"/>
  <c r="L123" i="23"/>
  <c r="N123" i="23" s="1"/>
  <c r="L119" i="23"/>
  <c r="N119" i="23" s="1"/>
  <c r="J119" i="23"/>
  <c r="K116" i="23"/>
  <c r="M116" i="23" s="1"/>
  <c r="K112" i="23"/>
  <c r="M112" i="23" s="1"/>
  <c r="I112" i="23"/>
  <c r="L107" i="23"/>
  <c r="N107" i="23" s="1"/>
  <c r="K104" i="23"/>
  <c r="M104" i="23" s="1"/>
  <c r="I104" i="23"/>
  <c r="L99" i="23"/>
  <c r="N99" i="23" s="1"/>
  <c r="L95" i="23"/>
  <c r="N95" i="23" s="1"/>
  <c r="J95" i="23"/>
  <c r="K92" i="23"/>
  <c r="M92" i="23" s="1"/>
  <c r="I92" i="23"/>
  <c r="L396" i="23"/>
  <c r="N396" i="23" s="1"/>
  <c r="I393" i="23"/>
  <c r="K393" i="23"/>
  <c r="M393" i="23" s="1"/>
  <c r="L388" i="23"/>
  <c r="N388" i="23" s="1"/>
  <c r="K385" i="23"/>
  <c r="M385" i="23" s="1"/>
  <c r="L384" i="23"/>
  <c r="N384" i="23" s="1"/>
  <c r="L380" i="23"/>
  <c r="N380" i="23" s="1"/>
  <c r="J380" i="23"/>
  <c r="K377" i="23"/>
  <c r="M377" i="23" s="1"/>
  <c r="L376" i="23"/>
  <c r="N376" i="23" s="1"/>
  <c r="J376" i="23"/>
  <c r="K373" i="23"/>
  <c r="M373" i="23" s="1"/>
  <c r="I373" i="23"/>
  <c r="L372" i="23"/>
  <c r="N372" i="23" s="1"/>
  <c r="F371" i="23"/>
  <c r="J480" i="23" s="1"/>
  <c r="K207" i="23"/>
  <c r="M207" i="23" s="1"/>
  <c r="I207" i="23"/>
  <c r="J206" i="23"/>
  <c r="L206" i="23"/>
  <c r="N206" i="23" s="1"/>
  <c r="K203" i="23"/>
  <c r="M203" i="23" s="1"/>
  <c r="L202" i="23"/>
  <c r="N202" i="23" s="1"/>
  <c r="K199" i="23"/>
  <c r="M199" i="23" s="1"/>
  <c r="L198" i="23"/>
  <c r="N198" i="23" s="1"/>
  <c r="J198" i="23"/>
  <c r="J194" i="23"/>
  <c r="L194" i="23"/>
  <c r="N194" i="23" s="1"/>
  <c r="L190" i="23"/>
  <c r="N190" i="23" s="1"/>
  <c r="J190" i="23"/>
  <c r="K89" i="23"/>
  <c r="M89" i="23" s="1"/>
  <c r="L84" i="23"/>
  <c r="N84" i="23" s="1"/>
  <c r="K73" i="23"/>
  <c r="M73" i="23" s="1"/>
  <c r="I73" i="23"/>
  <c r="K69" i="23"/>
  <c r="M69" i="23" s="1"/>
  <c r="I69" i="23"/>
  <c r="I65" i="23"/>
  <c r="K65" i="23"/>
  <c r="M65" i="23" s="1"/>
  <c r="L64" i="23"/>
  <c r="N64" i="23" s="1"/>
  <c r="L60" i="23"/>
  <c r="N60" i="23" s="1"/>
  <c r="K57" i="23"/>
  <c r="M57" i="23" s="1"/>
  <c r="I57" i="23"/>
  <c r="L56" i="23"/>
  <c r="N56" i="23" s="1"/>
  <c r="K53" i="23"/>
  <c r="M53" i="23" s="1"/>
  <c r="I53" i="23"/>
  <c r="J52" i="23"/>
  <c r="L52" i="23"/>
  <c r="N52" i="23" s="1"/>
  <c r="I49" i="23"/>
  <c r="K49" i="23"/>
  <c r="M49" i="23" s="1"/>
  <c r="J48" i="23"/>
  <c r="L48" i="23"/>
  <c r="N48" i="23" s="1"/>
  <c r="K45" i="23"/>
  <c r="M45" i="23" s="1"/>
  <c r="I45" i="23"/>
  <c r="J44" i="23"/>
  <c r="L44" i="23"/>
  <c r="N44" i="23" s="1"/>
  <c r="K41" i="23"/>
  <c r="M41" i="23" s="1"/>
  <c r="I41" i="23"/>
  <c r="J40" i="23"/>
  <c r="L40" i="23"/>
  <c r="N40" i="23" s="1"/>
  <c r="K37" i="23"/>
  <c r="M37" i="23" s="1"/>
  <c r="I37" i="23"/>
  <c r="L36" i="23"/>
  <c r="N36" i="23" s="1"/>
  <c r="K33" i="23"/>
  <c r="M33" i="23" s="1"/>
  <c r="L32" i="23"/>
  <c r="N32" i="23" s="1"/>
  <c r="J32" i="23"/>
  <c r="K29" i="23"/>
  <c r="M29" i="23" s="1"/>
  <c r="I29" i="23"/>
  <c r="L28" i="23"/>
  <c r="N28" i="23" s="1"/>
  <c r="J28" i="23"/>
  <c r="K25" i="23"/>
  <c r="M25" i="23" s="1"/>
  <c r="I25" i="23"/>
  <c r="L24" i="23"/>
  <c r="N24" i="23" s="1"/>
  <c r="K639" i="23"/>
  <c r="M639" i="23" s="1"/>
  <c r="L638" i="23"/>
  <c r="N638" i="23" s="1"/>
  <c r="J638" i="23"/>
  <c r="K635" i="23"/>
  <c r="M635" i="23" s="1"/>
  <c r="L604" i="23"/>
  <c r="N604" i="23" s="1"/>
  <c r="J604" i="23"/>
  <c r="K601" i="23"/>
  <c r="M601" i="23" s="1"/>
  <c r="I601" i="23"/>
  <c r="L600" i="23"/>
  <c r="N600" i="23" s="1"/>
  <c r="J600" i="23"/>
  <c r="K562" i="23"/>
  <c r="M562" i="23" s="1"/>
  <c r="I562" i="23"/>
  <c r="L561" i="23"/>
  <c r="N561" i="23" s="1"/>
  <c r="K558" i="23"/>
  <c r="M558" i="23" s="1"/>
  <c r="I558" i="23"/>
  <c r="L557" i="23"/>
  <c r="N557" i="23" s="1"/>
  <c r="J557" i="23"/>
  <c r="I554" i="23"/>
  <c r="K554" i="23"/>
  <c r="M554" i="23" s="1"/>
  <c r="J553" i="23"/>
  <c r="L553" i="23"/>
  <c r="N553" i="23" s="1"/>
  <c r="K550" i="23"/>
  <c r="M550" i="23" s="1"/>
  <c r="I550" i="23"/>
  <c r="L549" i="23"/>
  <c r="N549" i="23" s="1"/>
  <c r="J549" i="23"/>
  <c r="I546" i="23"/>
  <c r="K546" i="23"/>
  <c r="M546" i="23" s="1"/>
  <c r="J545" i="23"/>
  <c r="L545" i="23"/>
  <c r="N545" i="23" s="1"/>
  <c r="I542" i="23"/>
  <c r="K542" i="23"/>
  <c r="M542" i="23" s="1"/>
  <c r="L541" i="23"/>
  <c r="N541" i="23" s="1"/>
  <c r="I538" i="23"/>
  <c r="K538" i="23"/>
  <c r="M538" i="23" s="1"/>
  <c r="J537" i="23"/>
  <c r="L537" i="23"/>
  <c r="N537" i="23" s="1"/>
  <c r="K534" i="23"/>
  <c r="M534" i="23" s="1"/>
  <c r="I534" i="23"/>
  <c r="J533" i="23"/>
  <c r="L533" i="23"/>
  <c r="N533" i="23" s="1"/>
  <c r="K530" i="23"/>
  <c r="M530" i="23" s="1"/>
  <c r="I530" i="23"/>
  <c r="J529" i="23"/>
  <c r="L529" i="23"/>
  <c r="N529" i="23" s="1"/>
  <c r="I526" i="23"/>
  <c r="K526" i="23"/>
  <c r="M526" i="23" s="1"/>
  <c r="L525" i="23"/>
  <c r="N525" i="23" s="1"/>
  <c r="J525" i="23"/>
  <c r="K522" i="23"/>
  <c r="M522" i="23" s="1"/>
  <c r="J521" i="23"/>
  <c r="L521" i="23"/>
  <c r="N521" i="23" s="1"/>
  <c r="K362" i="23"/>
  <c r="M362" i="23" s="1"/>
  <c r="I362" i="23"/>
  <c r="J361" i="23"/>
  <c r="L361" i="23"/>
  <c r="N361" i="23" s="1"/>
  <c r="I358" i="23"/>
  <c r="K358" i="23"/>
  <c r="M358" i="23" s="1"/>
  <c r="L357" i="23"/>
  <c r="N357" i="23" s="1"/>
  <c r="J357" i="23"/>
  <c r="I354" i="23"/>
  <c r="K354" i="23"/>
  <c r="M354" i="23" s="1"/>
  <c r="L353" i="23"/>
  <c r="N353" i="23" s="1"/>
  <c r="J353" i="23"/>
  <c r="K350" i="23"/>
  <c r="M350" i="23" s="1"/>
  <c r="I350" i="23"/>
  <c r="J349" i="23"/>
  <c r="L349" i="23"/>
  <c r="N349" i="23" s="1"/>
  <c r="I346" i="23"/>
  <c r="K346" i="23"/>
  <c r="M346" i="23" s="1"/>
  <c r="J345" i="23"/>
  <c r="L345" i="23"/>
  <c r="N345" i="23" s="1"/>
  <c r="I342" i="23"/>
  <c r="K342" i="23"/>
  <c r="M342" i="23" s="1"/>
  <c r="L341" i="23"/>
  <c r="N341" i="23" s="1"/>
  <c r="J341" i="23"/>
  <c r="K634" i="23"/>
  <c r="M634" i="23" s="1"/>
  <c r="L633" i="23"/>
  <c r="N633" i="23" s="1"/>
  <c r="K630" i="23"/>
  <c r="M630" i="23" s="1"/>
  <c r="L598" i="23"/>
  <c r="N598" i="23" s="1"/>
  <c r="J598" i="23"/>
  <c r="I595" i="23"/>
  <c r="K595" i="23"/>
  <c r="M595" i="23" s="1"/>
  <c r="L594" i="23"/>
  <c r="N594" i="23" s="1"/>
  <c r="J594" i="23"/>
  <c r="K591" i="23"/>
  <c r="M591" i="23" s="1"/>
  <c r="I591" i="23"/>
  <c r="L590" i="23"/>
  <c r="N590" i="23" s="1"/>
  <c r="K587" i="23"/>
  <c r="M587" i="23" s="1"/>
  <c r="I587" i="23"/>
  <c r="L586" i="23"/>
  <c r="N586" i="23" s="1"/>
  <c r="K583" i="23"/>
  <c r="M583" i="23" s="1"/>
  <c r="I583" i="23"/>
  <c r="J582" i="23"/>
  <c r="L582" i="23"/>
  <c r="N582" i="23" s="1"/>
  <c r="K579" i="23"/>
  <c r="M579" i="23" s="1"/>
  <c r="I579" i="23"/>
  <c r="J578" i="23"/>
  <c r="L578" i="23"/>
  <c r="N578" i="23" s="1"/>
  <c r="I575" i="23"/>
  <c r="K575" i="23"/>
  <c r="M575" i="23" s="1"/>
  <c r="J574" i="23"/>
  <c r="L574" i="23"/>
  <c r="N574" i="23" s="1"/>
  <c r="K571" i="23"/>
  <c r="M571" i="23" s="1"/>
  <c r="L570" i="23"/>
  <c r="N570" i="23" s="1"/>
  <c r="J570" i="23"/>
  <c r="K567" i="23"/>
  <c r="M567" i="23" s="1"/>
  <c r="I567" i="23"/>
  <c r="J566" i="23"/>
  <c r="L566" i="23"/>
  <c r="N566" i="23" s="1"/>
  <c r="I519" i="23"/>
  <c r="K519" i="23"/>
  <c r="M519" i="23" s="1"/>
  <c r="L518" i="23"/>
  <c r="N518" i="23" s="1"/>
  <c r="I515" i="23"/>
  <c r="K515" i="23"/>
  <c r="M515" i="23" s="1"/>
  <c r="L514" i="23"/>
  <c r="N514" i="23" s="1"/>
  <c r="K511" i="23"/>
  <c r="M511" i="23" s="1"/>
  <c r="I511" i="23"/>
  <c r="J510" i="23"/>
  <c r="L510" i="23"/>
  <c r="N510" i="23" s="1"/>
  <c r="K507" i="23"/>
  <c r="M507" i="23" s="1"/>
  <c r="I507" i="23"/>
  <c r="J506" i="23"/>
  <c r="L506" i="23"/>
  <c r="N506" i="23" s="1"/>
  <c r="K503" i="23"/>
  <c r="M503" i="23" s="1"/>
  <c r="I503" i="23"/>
  <c r="J502" i="23"/>
  <c r="L502" i="23"/>
  <c r="N502" i="23" s="1"/>
  <c r="K499" i="23"/>
  <c r="M499" i="23" s="1"/>
  <c r="L498" i="23"/>
  <c r="N498" i="23" s="1"/>
  <c r="K495" i="23"/>
  <c r="M495" i="23" s="1"/>
  <c r="I495" i="23"/>
  <c r="L494" i="23"/>
  <c r="N494" i="23" s="1"/>
  <c r="J494" i="23"/>
  <c r="I491" i="23"/>
  <c r="K491" i="23"/>
  <c r="M491" i="23" s="1"/>
  <c r="J490" i="23"/>
  <c r="L490" i="23"/>
  <c r="N490" i="23" s="1"/>
  <c r="K487" i="23"/>
  <c r="M487" i="23" s="1"/>
  <c r="I487" i="23"/>
  <c r="L486" i="23"/>
  <c r="N486" i="23" s="1"/>
  <c r="J486" i="23"/>
  <c r="K483" i="23"/>
  <c r="M483" i="23" s="1"/>
  <c r="I483" i="23"/>
  <c r="J482" i="23"/>
  <c r="L482" i="23"/>
  <c r="N482" i="23" s="1"/>
  <c r="K339" i="23"/>
  <c r="M339" i="23" s="1"/>
  <c r="I339" i="23"/>
  <c r="I335" i="23"/>
  <c r="K335" i="23"/>
  <c r="M335" i="23" s="1"/>
  <c r="J334" i="23"/>
  <c r="L334" i="23"/>
  <c r="N334" i="23" s="1"/>
  <c r="I331" i="23"/>
  <c r="K331" i="23"/>
  <c r="M331" i="23" s="1"/>
  <c r="L629" i="23"/>
  <c r="N629" i="23" s="1"/>
  <c r="K626" i="23"/>
  <c r="M626" i="23" s="1"/>
  <c r="I626" i="23"/>
  <c r="L480" i="23"/>
  <c r="N480" i="23" s="1"/>
  <c r="K477" i="23"/>
  <c r="M477" i="23" s="1"/>
  <c r="L476" i="23"/>
  <c r="N476" i="23" s="1"/>
  <c r="J476" i="23"/>
  <c r="K473" i="23"/>
  <c r="M473" i="23" s="1"/>
  <c r="L472" i="23"/>
  <c r="N472" i="23" s="1"/>
  <c r="K469" i="23"/>
  <c r="M469" i="23" s="1"/>
  <c r="I469" i="23"/>
  <c r="L468" i="23"/>
  <c r="N468" i="23" s="1"/>
  <c r="J468" i="23"/>
  <c r="I465" i="23"/>
  <c r="K465" i="23"/>
  <c r="M465" i="23" s="1"/>
  <c r="L464" i="23"/>
  <c r="N464" i="23" s="1"/>
  <c r="J464" i="23"/>
  <c r="K461" i="23"/>
  <c r="M461" i="23" s="1"/>
  <c r="I461" i="23"/>
  <c r="L460" i="23"/>
  <c r="N460" i="23" s="1"/>
  <c r="K329" i="23"/>
  <c r="M329" i="23" s="1"/>
  <c r="J328" i="23"/>
  <c r="L328" i="23"/>
  <c r="N328" i="23" s="1"/>
  <c r="K325" i="23"/>
  <c r="M325" i="23" s="1"/>
  <c r="L324" i="23"/>
  <c r="N324" i="23" s="1"/>
  <c r="K321" i="23"/>
  <c r="M321" i="23" s="1"/>
  <c r="I321" i="23"/>
  <c r="L320" i="23"/>
  <c r="N320" i="23" s="1"/>
  <c r="J320" i="23"/>
  <c r="K624" i="23"/>
  <c r="M624" i="23" s="1"/>
  <c r="I624" i="23"/>
  <c r="L623" i="23"/>
  <c r="N623" i="23" s="1"/>
  <c r="K620" i="23"/>
  <c r="M620" i="23" s="1"/>
  <c r="L619" i="23"/>
  <c r="N619" i="23" s="1"/>
  <c r="K616" i="23"/>
  <c r="M616" i="23" s="1"/>
  <c r="L615" i="23"/>
  <c r="N615" i="23" s="1"/>
  <c r="I458" i="23"/>
  <c r="K458" i="23"/>
  <c r="M458" i="23" s="1"/>
  <c r="L457" i="23"/>
  <c r="N457" i="23" s="1"/>
  <c r="J457" i="23"/>
  <c r="K454" i="23"/>
  <c r="M454" i="23" s="1"/>
  <c r="L453" i="23"/>
  <c r="N453" i="23" s="1"/>
  <c r="J453" i="23"/>
  <c r="K450" i="23"/>
  <c r="M450" i="23" s="1"/>
  <c r="L449" i="23"/>
  <c r="N449" i="23" s="1"/>
  <c r="J449" i="23"/>
  <c r="K446" i="23"/>
  <c r="M446" i="23" s="1"/>
  <c r="L445" i="23"/>
  <c r="N445" i="23" s="1"/>
  <c r="J445" i="23"/>
  <c r="K442" i="23"/>
  <c r="M442" i="23" s="1"/>
  <c r="I442" i="23"/>
  <c r="L441" i="23"/>
  <c r="N441" i="23" s="1"/>
  <c r="J441" i="23"/>
  <c r="K438" i="23"/>
  <c r="M438" i="23" s="1"/>
  <c r="L437" i="23"/>
  <c r="N437" i="23" s="1"/>
  <c r="K434" i="23"/>
  <c r="M434" i="23" s="1"/>
  <c r="L433" i="23"/>
  <c r="N433" i="23" s="1"/>
  <c r="I430" i="23"/>
  <c r="K430" i="23"/>
  <c r="M430" i="23" s="1"/>
  <c r="J429" i="23"/>
  <c r="L429" i="23"/>
  <c r="N429" i="23" s="1"/>
  <c r="K426" i="23"/>
  <c r="M426" i="23" s="1"/>
  <c r="L425" i="23"/>
  <c r="N425" i="23" s="1"/>
  <c r="J425" i="23"/>
  <c r="K422" i="23"/>
  <c r="M422" i="23" s="1"/>
  <c r="L421" i="23"/>
  <c r="N421" i="23" s="1"/>
  <c r="J421" i="23"/>
  <c r="I319" i="23"/>
  <c r="K319" i="23"/>
  <c r="M319" i="23" s="1"/>
  <c r="L318" i="23"/>
  <c r="N318" i="23" s="1"/>
  <c r="J318" i="23"/>
  <c r="K315" i="23"/>
  <c r="M315" i="23" s="1"/>
  <c r="J314" i="23"/>
  <c r="L314" i="23"/>
  <c r="N314" i="23" s="1"/>
  <c r="K311" i="23"/>
  <c r="M311" i="23" s="1"/>
  <c r="I311" i="23"/>
  <c r="L310" i="23"/>
  <c r="N310" i="23" s="1"/>
  <c r="K307" i="23"/>
  <c r="M307" i="23" s="1"/>
  <c r="L306" i="23"/>
  <c r="N306" i="23" s="1"/>
  <c r="K303" i="23"/>
  <c r="M303" i="23" s="1"/>
  <c r="I303" i="23"/>
  <c r="L302" i="23"/>
  <c r="N302" i="23" s="1"/>
  <c r="K299" i="23"/>
  <c r="M299" i="23" s="1"/>
  <c r="L298" i="23"/>
  <c r="N298" i="23" s="1"/>
  <c r="K295" i="23"/>
  <c r="M295" i="23" s="1"/>
  <c r="I295" i="23"/>
  <c r="L294" i="23"/>
  <c r="N294" i="23" s="1"/>
  <c r="K418" i="23"/>
  <c r="M418" i="23" s="1"/>
  <c r="I418" i="23"/>
  <c r="J417" i="23"/>
  <c r="L417" i="23"/>
  <c r="N417" i="23" s="1"/>
  <c r="I414" i="23"/>
  <c r="K414" i="23"/>
  <c r="M414" i="23" s="1"/>
  <c r="L291" i="23"/>
  <c r="N291" i="23" s="1"/>
  <c r="J291" i="23"/>
  <c r="K288" i="23"/>
  <c r="M288" i="23" s="1"/>
  <c r="J287" i="23"/>
  <c r="L287" i="23"/>
  <c r="N287" i="23" s="1"/>
  <c r="K284" i="23"/>
  <c r="M284" i="23" s="1"/>
  <c r="L283" i="23"/>
  <c r="N283" i="23" s="1"/>
  <c r="J283" i="23"/>
  <c r="I280" i="23"/>
  <c r="K280" i="23"/>
  <c r="M280" i="23" s="1"/>
  <c r="L279" i="23"/>
  <c r="N279" i="23" s="1"/>
  <c r="K276" i="23"/>
  <c r="M276" i="23" s="1"/>
  <c r="L275" i="23"/>
  <c r="N275" i="23" s="1"/>
  <c r="J275" i="23"/>
  <c r="K272" i="23"/>
  <c r="M272" i="23" s="1"/>
  <c r="I272" i="23"/>
  <c r="L271" i="23"/>
  <c r="N271" i="23" s="1"/>
  <c r="K268" i="23"/>
  <c r="M268" i="23" s="1"/>
  <c r="I268" i="23"/>
  <c r="J267" i="23"/>
  <c r="L267" i="23"/>
  <c r="N267" i="23" s="1"/>
  <c r="K264" i="23"/>
  <c r="M264" i="23" s="1"/>
  <c r="I264" i="23"/>
  <c r="L263" i="23"/>
  <c r="N263" i="23" s="1"/>
  <c r="J263" i="23"/>
  <c r="K176" i="23"/>
  <c r="M176" i="23" s="1"/>
  <c r="I176" i="23"/>
  <c r="L175" i="23"/>
  <c r="N175" i="23" s="1"/>
  <c r="K172" i="23"/>
  <c r="M172" i="23" s="1"/>
  <c r="L171" i="23"/>
  <c r="N171" i="23" s="1"/>
  <c r="J171" i="23"/>
  <c r="K168" i="23"/>
  <c r="M168" i="23" s="1"/>
  <c r="J167" i="23"/>
  <c r="L167" i="23"/>
  <c r="N167" i="23" s="1"/>
  <c r="K164" i="23"/>
  <c r="M164" i="23" s="1"/>
  <c r="J163" i="23"/>
  <c r="L163" i="23"/>
  <c r="N163" i="23" s="1"/>
  <c r="K413" i="23"/>
  <c r="M413" i="23" s="1"/>
  <c r="L261" i="23"/>
  <c r="N261" i="23" s="1"/>
  <c r="K258" i="23"/>
  <c r="M258" i="23" s="1"/>
  <c r="I258" i="23"/>
  <c r="L257" i="23"/>
  <c r="N257" i="23" s="1"/>
  <c r="J257" i="23"/>
  <c r="I160" i="23"/>
  <c r="K160" i="23"/>
  <c r="M160" i="23" s="1"/>
  <c r="L159" i="23"/>
  <c r="N159" i="23" s="1"/>
  <c r="K156" i="23"/>
  <c r="M156" i="23" s="1"/>
  <c r="L155" i="23"/>
  <c r="N155" i="23" s="1"/>
  <c r="K152" i="23"/>
  <c r="M152" i="23" s="1"/>
  <c r="L151" i="23"/>
  <c r="N151" i="23" s="1"/>
  <c r="K148" i="23"/>
  <c r="M148" i="23" s="1"/>
  <c r="L147" i="23"/>
  <c r="N147" i="23" s="1"/>
  <c r="J147" i="23"/>
  <c r="K144" i="23"/>
  <c r="M144" i="23" s="1"/>
  <c r="J143" i="23"/>
  <c r="L143" i="23"/>
  <c r="N143" i="23" s="1"/>
  <c r="I140" i="23"/>
  <c r="K140" i="23"/>
  <c r="M140" i="23" s="1"/>
  <c r="L412" i="23"/>
  <c r="N412" i="23" s="1"/>
  <c r="J412" i="23"/>
  <c r="K409" i="23"/>
  <c r="M409" i="23" s="1"/>
  <c r="J408" i="23"/>
  <c r="L408" i="23"/>
  <c r="N408" i="23" s="1"/>
  <c r="K254" i="23"/>
  <c r="M254" i="23" s="1"/>
  <c r="I254" i="23"/>
  <c r="J253" i="23"/>
  <c r="L253" i="23"/>
  <c r="N253" i="23" s="1"/>
  <c r="K250" i="23"/>
  <c r="M250" i="23" s="1"/>
  <c r="I250" i="23"/>
  <c r="L249" i="23"/>
  <c r="N249" i="23" s="1"/>
  <c r="J249" i="23"/>
  <c r="K246" i="23"/>
  <c r="M246" i="23" s="1"/>
  <c r="I246" i="23"/>
  <c r="L245" i="23"/>
  <c r="N245" i="23" s="1"/>
  <c r="J245" i="23"/>
  <c r="K139" i="23"/>
  <c r="M139" i="23" s="1"/>
  <c r="L138" i="23"/>
  <c r="N138" i="23" s="1"/>
  <c r="J138" i="23"/>
  <c r="K135" i="23"/>
  <c r="M135" i="23" s="1"/>
  <c r="L134" i="23"/>
  <c r="N134" i="23" s="1"/>
  <c r="J134" i="23"/>
  <c r="I131" i="23"/>
  <c r="K131" i="23"/>
  <c r="M131" i="23" s="1"/>
  <c r="L130" i="23"/>
  <c r="N130" i="23" s="1"/>
  <c r="J130" i="23"/>
  <c r="K127" i="23"/>
  <c r="M127" i="23" s="1"/>
  <c r="L126" i="23"/>
  <c r="N126" i="23" s="1"/>
  <c r="J126" i="23"/>
  <c r="I403" i="23"/>
  <c r="K403" i="23"/>
  <c r="M403" i="23" s="1"/>
  <c r="J402" i="23"/>
  <c r="L402" i="23"/>
  <c r="N402" i="23" s="1"/>
  <c r="K242" i="23"/>
  <c r="M242" i="23" s="1"/>
  <c r="J241" i="23"/>
  <c r="L241" i="23"/>
  <c r="N241" i="23" s="1"/>
  <c r="K238" i="23"/>
  <c r="M238" i="23" s="1"/>
  <c r="I238" i="23"/>
  <c r="L237" i="23"/>
  <c r="N237" i="23" s="1"/>
  <c r="J237" i="23"/>
  <c r="I234" i="23"/>
  <c r="K234" i="23"/>
  <c r="M234" i="23" s="1"/>
  <c r="L233" i="23"/>
  <c r="N233" i="23" s="1"/>
  <c r="K230" i="23"/>
  <c r="M230" i="23" s="1"/>
  <c r="L229" i="23"/>
  <c r="N229" i="23" s="1"/>
  <c r="J229" i="23"/>
  <c r="K226" i="23"/>
  <c r="M226" i="23" s="1"/>
  <c r="L225" i="23"/>
  <c r="N225" i="23" s="1"/>
  <c r="K222" i="23"/>
  <c r="M222" i="23" s="1"/>
  <c r="L221" i="23"/>
  <c r="N221" i="23" s="1"/>
  <c r="K218" i="23"/>
  <c r="M218" i="23" s="1"/>
  <c r="L217" i="23"/>
  <c r="N217" i="23" s="1"/>
  <c r="J217" i="23"/>
  <c r="K214" i="23"/>
  <c r="M214" i="23" s="1"/>
  <c r="I214" i="23"/>
  <c r="L213" i="23"/>
  <c r="N213" i="23" s="1"/>
  <c r="J213" i="23"/>
  <c r="K210" i="23"/>
  <c r="M210" i="23" s="1"/>
  <c r="L125" i="23"/>
  <c r="N125" i="23" s="1"/>
  <c r="K122" i="23"/>
  <c r="M122" i="23" s="1"/>
  <c r="I122" i="23"/>
  <c r="L121" i="23"/>
  <c r="N121" i="23" s="1"/>
  <c r="K118" i="23"/>
  <c r="M118" i="23" s="1"/>
  <c r="J117" i="23"/>
  <c r="L117" i="23"/>
  <c r="N117" i="23" s="1"/>
  <c r="I114" i="23"/>
  <c r="K114" i="23"/>
  <c r="M114" i="23" s="1"/>
  <c r="L113" i="23"/>
  <c r="N113" i="23" s="1"/>
  <c r="I110" i="23"/>
  <c r="K110" i="23"/>
  <c r="M110" i="23" s="1"/>
  <c r="L109" i="23"/>
  <c r="N109" i="23" s="1"/>
  <c r="J109" i="23"/>
  <c r="K106" i="23"/>
  <c r="M106" i="23" s="1"/>
  <c r="L105" i="23"/>
  <c r="N105" i="23" s="1"/>
  <c r="K102" i="23"/>
  <c r="M102" i="23" s="1"/>
  <c r="L101" i="23"/>
  <c r="N101" i="23" s="1"/>
  <c r="I98" i="23"/>
  <c r="K98" i="23"/>
  <c r="M98" i="23" s="1"/>
  <c r="L97" i="23"/>
  <c r="N97" i="23" s="1"/>
  <c r="I94" i="23"/>
  <c r="K94" i="23"/>
  <c r="M94" i="23" s="1"/>
  <c r="L93" i="23"/>
  <c r="N93" i="23" s="1"/>
  <c r="I399" i="23"/>
  <c r="K399" i="23"/>
  <c r="M399" i="23" s="1"/>
  <c r="J398" i="23"/>
  <c r="L398" i="23"/>
  <c r="N398" i="23" s="1"/>
  <c r="K395" i="23"/>
  <c r="M395" i="23" s="1"/>
  <c r="L394" i="23"/>
  <c r="N394" i="23" s="1"/>
  <c r="J394" i="23"/>
  <c r="K391" i="23"/>
  <c r="M391" i="23" s="1"/>
  <c r="J390" i="23"/>
  <c r="L390" i="23"/>
  <c r="N390" i="23" s="1"/>
  <c r="K387" i="23"/>
  <c r="M387" i="23" s="1"/>
  <c r="L386" i="23"/>
  <c r="N386" i="23" s="1"/>
  <c r="K383" i="23"/>
  <c r="M383" i="23" s="1"/>
  <c r="L382" i="23"/>
  <c r="N382" i="23" s="1"/>
  <c r="J382" i="23"/>
  <c r="K379" i="23"/>
  <c r="M379" i="23" s="1"/>
  <c r="L378" i="23"/>
  <c r="N378" i="23" s="1"/>
  <c r="I375" i="23"/>
  <c r="K375" i="23"/>
  <c r="M375" i="23" s="1"/>
  <c r="L374" i="23"/>
  <c r="N374" i="23" s="1"/>
  <c r="J374" i="23"/>
  <c r="K209" i="23"/>
  <c r="M209" i="23" s="1"/>
  <c r="J208" i="23"/>
  <c r="L208" i="23"/>
  <c r="N208" i="23" s="1"/>
  <c r="K205" i="23"/>
  <c r="M205" i="23" s="1"/>
  <c r="L204" i="23"/>
  <c r="N204" i="23" s="1"/>
  <c r="K201" i="23"/>
  <c r="M201" i="23" s="1"/>
  <c r="L200" i="23"/>
  <c r="N200" i="23" s="1"/>
  <c r="J200" i="23"/>
  <c r="K197" i="23"/>
  <c r="M197" i="23" s="1"/>
  <c r="L196" i="23"/>
  <c r="N196" i="23" s="1"/>
  <c r="K193" i="23"/>
  <c r="M193" i="23" s="1"/>
  <c r="J192" i="23"/>
  <c r="L192" i="23"/>
  <c r="N192" i="23" s="1"/>
  <c r="E188" i="23"/>
  <c r="I203" i="23" s="1"/>
  <c r="K189" i="23"/>
  <c r="M189" i="23" s="1"/>
  <c r="K638" i="23"/>
  <c r="M638" i="23" s="1"/>
  <c r="I638" i="23"/>
  <c r="L637" i="23"/>
  <c r="N637" i="23" s="1"/>
  <c r="J637" i="23"/>
  <c r="I604" i="23"/>
  <c r="K604" i="23"/>
  <c r="M604" i="23" s="1"/>
  <c r="J603" i="23"/>
  <c r="L603" i="23"/>
  <c r="N603" i="23" s="1"/>
  <c r="I600" i="23"/>
  <c r="K600" i="23"/>
  <c r="M600" i="23" s="1"/>
  <c r="J599" i="23"/>
  <c r="L599" i="23"/>
  <c r="N599" i="23" s="1"/>
  <c r="K561" i="23"/>
  <c r="M561" i="23" s="1"/>
  <c r="I561" i="23"/>
  <c r="J560" i="23"/>
  <c r="L560" i="23"/>
  <c r="N560" i="23" s="1"/>
  <c r="I557" i="23"/>
  <c r="K557" i="23"/>
  <c r="M557" i="23" s="1"/>
  <c r="J556" i="23"/>
  <c r="L556" i="23"/>
  <c r="N556" i="23" s="1"/>
  <c r="K553" i="23"/>
  <c r="M553" i="23" s="1"/>
  <c r="I553" i="23"/>
  <c r="L552" i="23"/>
  <c r="N552" i="23" s="1"/>
  <c r="J552" i="23"/>
  <c r="I549" i="23"/>
  <c r="K549" i="23"/>
  <c r="M549" i="23" s="1"/>
  <c r="J548" i="23"/>
  <c r="L548" i="23"/>
  <c r="N548" i="23" s="1"/>
  <c r="I545" i="23"/>
  <c r="K545" i="23"/>
  <c r="M545" i="23" s="1"/>
  <c r="L544" i="23"/>
  <c r="N544" i="23" s="1"/>
  <c r="J544" i="23"/>
  <c r="I541" i="23"/>
  <c r="K541" i="23"/>
  <c r="M541" i="23" s="1"/>
  <c r="L540" i="23"/>
  <c r="N540" i="23" s="1"/>
  <c r="J540" i="23"/>
  <c r="K537" i="23"/>
  <c r="M537" i="23" s="1"/>
  <c r="I537" i="23"/>
  <c r="L536" i="23"/>
  <c r="N536" i="23" s="1"/>
  <c r="J536" i="23"/>
  <c r="I533" i="23"/>
  <c r="K533" i="23"/>
  <c r="M533" i="23" s="1"/>
  <c r="L532" i="23"/>
  <c r="N532" i="23" s="1"/>
  <c r="J532" i="23"/>
  <c r="I529" i="23"/>
  <c r="K529" i="23"/>
  <c r="M529" i="23" s="1"/>
  <c r="L528" i="23"/>
  <c r="N528" i="23" s="1"/>
  <c r="J528" i="23"/>
  <c r="K525" i="23"/>
  <c r="M525" i="23" s="1"/>
  <c r="I525" i="23"/>
  <c r="J524" i="23"/>
  <c r="L524" i="23"/>
  <c r="N524" i="23" s="1"/>
  <c r="I521" i="23"/>
  <c r="K521" i="23"/>
  <c r="M521" i="23" s="1"/>
  <c r="L520" i="23"/>
  <c r="N520" i="23" s="1"/>
  <c r="J520" i="23"/>
  <c r="I361" i="23"/>
  <c r="K361" i="23"/>
  <c r="M361" i="23" s="1"/>
  <c r="J360" i="23"/>
  <c r="L360" i="23"/>
  <c r="N360" i="23" s="1"/>
  <c r="K357" i="23"/>
  <c r="M357" i="23" s="1"/>
  <c r="I357" i="23"/>
  <c r="J356" i="23"/>
  <c r="L356" i="23"/>
  <c r="N356" i="23" s="1"/>
  <c r="L352" i="23"/>
  <c r="N352" i="23" s="1"/>
  <c r="J352" i="23"/>
  <c r="I349" i="23"/>
  <c r="K349" i="23"/>
  <c r="M349" i="23" s="1"/>
  <c r="L348" i="23"/>
  <c r="N348" i="23" s="1"/>
  <c r="J348" i="23"/>
  <c r="K345" i="23"/>
  <c r="M345" i="23" s="1"/>
  <c r="I345" i="23"/>
  <c r="L344" i="23"/>
  <c r="N344" i="23" s="1"/>
  <c r="J344" i="23"/>
  <c r="K341" i="23"/>
  <c r="M341" i="23" s="1"/>
  <c r="I341" i="23"/>
  <c r="J180" i="23"/>
  <c r="L180" i="23"/>
  <c r="N180" i="23" s="1"/>
  <c r="K633" i="23"/>
  <c r="M633" i="23" s="1"/>
  <c r="I633" i="23"/>
  <c r="J632" i="23"/>
  <c r="L632" i="23"/>
  <c r="N632" i="23" s="1"/>
  <c r="K598" i="23"/>
  <c r="M598" i="23" s="1"/>
  <c r="I598" i="23"/>
  <c r="L597" i="23"/>
  <c r="N597" i="23" s="1"/>
  <c r="J597" i="23"/>
  <c r="K594" i="23"/>
  <c r="M594" i="23" s="1"/>
  <c r="I594" i="23"/>
  <c r="L593" i="23"/>
  <c r="N593" i="23" s="1"/>
  <c r="J593" i="23"/>
  <c r="L589" i="23"/>
  <c r="N589" i="23" s="1"/>
  <c r="J589" i="23"/>
  <c r="K586" i="23"/>
  <c r="M586" i="23" s="1"/>
  <c r="L585" i="23"/>
  <c r="N585" i="23" s="1"/>
  <c r="J585" i="23"/>
  <c r="K582" i="23"/>
  <c r="M582" i="23" s="1"/>
  <c r="I582" i="23"/>
  <c r="L581" i="23"/>
  <c r="N581" i="23" s="1"/>
  <c r="J581" i="23"/>
  <c r="I578" i="23"/>
  <c r="K578" i="23"/>
  <c r="M578" i="23" s="1"/>
  <c r="L577" i="23"/>
  <c r="N577" i="23" s="1"/>
  <c r="J577" i="23"/>
  <c r="K574" i="23"/>
  <c r="M574" i="23" s="1"/>
  <c r="I574" i="23"/>
  <c r="L573" i="23"/>
  <c r="N573" i="23" s="1"/>
  <c r="J573" i="23"/>
  <c r="I570" i="23"/>
  <c r="K570" i="23"/>
  <c r="M570" i="23" s="1"/>
  <c r="J569" i="23"/>
  <c r="L569" i="23"/>
  <c r="N569" i="23" s="1"/>
  <c r="I566" i="23"/>
  <c r="K566" i="23"/>
  <c r="M566" i="23" s="1"/>
  <c r="L565" i="23"/>
  <c r="N565" i="23" s="1"/>
  <c r="J565" i="23"/>
  <c r="K518" i="23"/>
  <c r="M518" i="23" s="1"/>
  <c r="J517" i="23"/>
  <c r="L517" i="23"/>
  <c r="N517" i="23" s="1"/>
  <c r="K514" i="23"/>
  <c r="M514" i="23" s="1"/>
  <c r="I514" i="23"/>
  <c r="J513" i="23"/>
  <c r="L513" i="23"/>
  <c r="N513" i="23" s="1"/>
  <c r="I510" i="23"/>
  <c r="K510" i="23"/>
  <c r="M510" i="23" s="1"/>
  <c r="L509" i="23"/>
  <c r="N509" i="23" s="1"/>
  <c r="J509" i="23"/>
  <c r="K506" i="23"/>
  <c r="M506" i="23" s="1"/>
  <c r="I506" i="23"/>
  <c r="L505" i="23"/>
  <c r="N505" i="23" s="1"/>
  <c r="J505" i="23"/>
  <c r="I502" i="23"/>
  <c r="K502" i="23"/>
  <c r="M502" i="23" s="1"/>
  <c r="L501" i="23"/>
  <c r="N501" i="23" s="1"/>
  <c r="J501" i="23"/>
  <c r="I498" i="23"/>
  <c r="K498" i="23"/>
  <c r="M498" i="23" s="1"/>
  <c r="L497" i="23"/>
  <c r="N497" i="23" s="1"/>
  <c r="J497" i="23"/>
  <c r="K494" i="23"/>
  <c r="M494" i="23" s="1"/>
  <c r="I494" i="23"/>
  <c r="L493" i="23"/>
  <c r="N493" i="23" s="1"/>
  <c r="J493" i="23"/>
  <c r="K490" i="23"/>
  <c r="M490" i="23" s="1"/>
  <c r="I490" i="23"/>
  <c r="L489" i="23"/>
  <c r="N489" i="23" s="1"/>
  <c r="J489" i="23"/>
  <c r="K486" i="23"/>
  <c r="M486" i="23" s="1"/>
  <c r="I486" i="23"/>
  <c r="L485" i="23"/>
  <c r="N485" i="23" s="1"/>
  <c r="J485" i="23"/>
  <c r="I482" i="23"/>
  <c r="K482" i="23"/>
  <c r="M482" i="23" s="1"/>
  <c r="L481" i="23"/>
  <c r="N481" i="23" s="1"/>
  <c r="J481" i="23"/>
  <c r="K338" i="23"/>
  <c r="M338" i="23" s="1"/>
  <c r="L337" i="23"/>
  <c r="N337" i="23" s="1"/>
  <c r="J337" i="23"/>
  <c r="I334" i="23"/>
  <c r="K334" i="23"/>
  <c r="M334" i="23" s="1"/>
  <c r="L333" i="23"/>
  <c r="N333" i="23" s="1"/>
  <c r="J333" i="23"/>
  <c r="K629" i="23"/>
  <c r="M629" i="23" s="1"/>
  <c r="L628" i="23"/>
  <c r="N628" i="23" s="1"/>
  <c r="K480" i="23"/>
  <c r="M480" i="23" s="1"/>
  <c r="L479" i="23"/>
  <c r="N479" i="23" s="1"/>
  <c r="J479" i="23"/>
  <c r="K476" i="23"/>
  <c r="M476" i="23" s="1"/>
  <c r="I476" i="23"/>
  <c r="J475" i="23"/>
  <c r="L475" i="23"/>
  <c r="N475" i="23" s="1"/>
  <c r="K472" i="23"/>
  <c r="M472" i="23" s="1"/>
  <c r="L471" i="23"/>
  <c r="N471" i="23" s="1"/>
  <c r="J471" i="23"/>
  <c r="I468" i="23"/>
  <c r="K468" i="23"/>
  <c r="M468" i="23" s="1"/>
  <c r="J467" i="23"/>
  <c r="L467" i="23"/>
  <c r="N467" i="23" s="1"/>
  <c r="K464" i="23"/>
  <c r="M464" i="23" s="1"/>
  <c r="I464" i="23"/>
  <c r="L463" i="23"/>
  <c r="N463" i="23" s="1"/>
  <c r="J463" i="23"/>
  <c r="I460" i="23"/>
  <c r="K460" i="23"/>
  <c r="M460" i="23" s="1"/>
  <c r="L459" i="23"/>
  <c r="N459" i="23" s="1"/>
  <c r="J459" i="23"/>
  <c r="K328" i="23"/>
  <c r="M328" i="23" s="1"/>
  <c r="L327" i="23"/>
  <c r="N327" i="23" s="1"/>
  <c r="K324" i="23"/>
  <c r="M324" i="23" s="1"/>
  <c r="I324" i="23"/>
  <c r="J323" i="23"/>
  <c r="L323" i="23"/>
  <c r="N323" i="23" s="1"/>
  <c r="K320" i="23"/>
  <c r="M320" i="23" s="1"/>
  <c r="I320" i="23"/>
  <c r="L178" i="23"/>
  <c r="N178" i="23" s="1"/>
  <c r="K623" i="23"/>
  <c r="M623" i="23" s="1"/>
  <c r="L622" i="23"/>
  <c r="N622" i="23" s="1"/>
  <c r="J622" i="23"/>
  <c r="I619" i="23"/>
  <c r="K619" i="23"/>
  <c r="M619" i="23" s="1"/>
  <c r="L618" i="23"/>
  <c r="N618" i="23" s="1"/>
  <c r="J618" i="23"/>
  <c r="K615" i="23"/>
  <c r="M615" i="23" s="1"/>
  <c r="L614" i="23"/>
  <c r="N614" i="23" s="1"/>
  <c r="K457" i="23"/>
  <c r="M457" i="23" s="1"/>
  <c r="L456" i="23"/>
  <c r="N456" i="23" s="1"/>
  <c r="J456" i="23"/>
  <c r="I453" i="23"/>
  <c r="K453" i="23"/>
  <c r="M453" i="23" s="1"/>
  <c r="J452" i="23"/>
  <c r="L452" i="23"/>
  <c r="N452" i="23" s="1"/>
  <c r="K449" i="23"/>
  <c r="M449" i="23" s="1"/>
  <c r="I449" i="23"/>
  <c r="L448" i="23"/>
  <c r="N448" i="23" s="1"/>
  <c r="J448" i="23"/>
  <c r="K445" i="23"/>
  <c r="M445" i="23" s="1"/>
  <c r="I445" i="23"/>
  <c r="L444" i="23"/>
  <c r="N444" i="23" s="1"/>
  <c r="J444" i="23"/>
  <c r="K441" i="23"/>
  <c r="M441" i="23" s="1"/>
  <c r="I441" i="23"/>
  <c r="L440" i="23"/>
  <c r="N440" i="23" s="1"/>
  <c r="J440" i="23"/>
  <c r="K437" i="23"/>
  <c r="M437" i="23" s="1"/>
  <c r="L436" i="23"/>
  <c r="N436" i="23" s="1"/>
  <c r="J436" i="23"/>
  <c r="I433" i="23"/>
  <c r="K433" i="23"/>
  <c r="M433" i="23" s="1"/>
  <c r="L432" i="23"/>
  <c r="N432" i="23" s="1"/>
  <c r="J432" i="23"/>
  <c r="K429" i="23"/>
  <c r="M429" i="23" s="1"/>
  <c r="L428" i="23"/>
  <c r="N428" i="23" s="1"/>
  <c r="J428" i="23"/>
  <c r="I425" i="23"/>
  <c r="K425" i="23"/>
  <c r="M425" i="23" s="1"/>
  <c r="L424" i="23"/>
  <c r="N424" i="23" s="1"/>
  <c r="J424" i="23"/>
  <c r="I421" i="23"/>
  <c r="K421" i="23"/>
  <c r="M421" i="23" s="1"/>
  <c r="L420" i="23"/>
  <c r="N420" i="23" s="1"/>
  <c r="J420" i="23"/>
  <c r="K318" i="23"/>
  <c r="M318" i="23" s="1"/>
  <c r="J317" i="23"/>
  <c r="L317" i="23"/>
  <c r="N317" i="23" s="1"/>
  <c r="K314" i="23"/>
  <c r="M314" i="23" s="1"/>
  <c r="I314" i="23"/>
  <c r="L313" i="23"/>
  <c r="N313" i="23" s="1"/>
  <c r="J313" i="23"/>
  <c r="K310" i="23"/>
  <c r="M310" i="23" s="1"/>
  <c r="L309" i="23"/>
  <c r="N309" i="23" s="1"/>
  <c r="K306" i="23"/>
  <c r="M306" i="23" s="1"/>
  <c r="J305" i="23"/>
  <c r="L305" i="23"/>
  <c r="N305" i="23" s="1"/>
  <c r="K302" i="23"/>
  <c r="M302" i="23" s="1"/>
  <c r="J301" i="23"/>
  <c r="L301" i="23"/>
  <c r="N301" i="23" s="1"/>
  <c r="K298" i="23"/>
  <c r="M298" i="23" s="1"/>
  <c r="I298" i="23"/>
  <c r="L297" i="23"/>
  <c r="N297" i="23" s="1"/>
  <c r="J297" i="23"/>
  <c r="K294" i="23"/>
  <c r="M294" i="23" s="1"/>
  <c r="L293" i="23"/>
  <c r="N293" i="23" s="1"/>
  <c r="I417" i="23"/>
  <c r="K417" i="23"/>
  <c r="M417" i="23" s="1"/>
  <c r="L416" i="23"/>
  <c r="N416" i="23" s="1"/>
  <c r="J416" i="23"/>
  <c r="K291" i="23"/>
  <c r="M291" i="23" s="1"/>
  <c r="I291" i="23"/>
  <c r="L290" i="23"/>
  <c r="N290" i="23" s="1"/>
  <c r="J290" i="23"/>
  <c r="K287" i="23"/>
  <c r="M287" i="23" s="1"/>
  <c r="I287" i="23"/>
  <c r="L286" i="23"/>
  <c r="N286" i="23" s="1"/>
  <c r="J286" i="23"/>
  <c r="K283" i="23"/>
  <c r="M283" i="23" s="1"/>
  <c r="I283" i="23"/>
  <c r="J282" i="23"/>
  <c r="L282" i="23"/>
  <c r="N282" i="23" s="1"/>
  <c r="K279" i="23"/>
  <c r="M279" i="23" s="1"/>
  <c r="I279" i="23"/>
  <c r="L278" i="23"/>
  <c r="N278" i="23" s="1"/>
  <c r="J278" i="23"/>
  <c r="K275" i="23"/>
  <c r="M275" i="23" s="1"/>
  <c r="I275" i="23"/>
  <c r="L274" i="23"/>
  <c r="N274" i="23" s="1"/>
  <c r="J274" i="23"/>
  <c r="K271" i="23"/>
  <c r="M271" i="23" s="1"/>
  <c r="I271" i="23"/>
  <c r="L270" i="23"/>
  <c r="N270" i="23" s="1"/>
  <c r="I267" i="23"/>
  <c r="K267" i="23"/>
  <c r="M267" i="23" s="1"/>
  <c r="L266" i="23"/>
  <c r="N266" i="23" s="1"/>
  <c r="J266" i="23"/>
  <c r="K263" i="23"/>
  <c r="M263" i="23" s="1"/>
  <c r="I263" i="23"/>
  <c r="L262" i="23"/>
  <c r="N262" i="23" s="1"/>
  <c r="J262" i="23"/>
  <c r="K175" i="23"/>
  <c r="M175" i="23" s="1"/>
  <c r="I175" i="23"/>
  <c r="L174" i="23"/>
  <c r="N174" i="23" s="1"/>
  <c r="K171" i="23"/>
  <c r="M171" i="23" s="1"/>
  <c r="J170" i="23"/>
  <c r="L170" i="23"/>
  <c r="N170" i="23" s="1"/>
  <c r="K167" i="23"/>
  <c r="M167" i="23" s="1"/>
  <c r="I167" i="23"/>
  <c r="L166" i="23"/>
  <c r="N166" i="23" s="1"/>
  <c r="K163" i="23"/>
  <c r="M163" i="23" s="1"/>
  <c r="I163" i="23"/>
  <c r="L162" i="23"/>
  <c r="N162" i="23" s="1"/>
  <c r="J162" i="23"/>
  <c r="K261" i="23"/>
  <c r="M261" i="23" s="1"/>
  <c r="I261" i="23"/>
  <c r="L260" i="23"/>
  <c r="N260" i="23" s="1"/>
  <c r="K257" i="23"/>
  <c r="M257" i="23" s="1"/>
  <c r="I257" i="23"/>
  <c r="L256" i="23"/>
  <c r="N256" i="23" s="1"/>
  <c r="J256" i="23"/>
  <c r="K159" i="23"/>
  <c r="M159" i="23" s="1"/>
  <c r="I159" i="23"/>
  <c r="L158" i="23"/>
  <c r="N158" i="23" s="1"/>
  <c r="J158" i="23"/>
  <c r="K155" i="23"/>
  <c r="M155" i="23" s="1"/>
  <c r="I155" i="23"/>
  <c r="L154" i="23"/>
  <c r="N154" i="23" s="1"/>
  <c r="J154" i="23"/>
  <c r="K151" i="23"/>
  <c r="M151" i="23" s="1"/>
  <c r="I151" i="23"/>
  <c r="L150" i="23"/>
  <c r="N150" i="23" s="1"/>
  <c r="J150" i="23"/>
  <c r="K147" i="23"/>
  <c r="M147" i="23" s="1"/>
  <c r="L146" i="23"/>
  <c r="N146" i="23" s="1"/>
  <c r="K143" i="23"/>
  <c r="M143" i="23" s="1"/>
  <c r="I143" i="23"/>
  <c r="L142" i="23"/>
  <c r="N142" i="23" s="1"/>
  <c r="K412" i="23"/>
  <c r="M412" i="23" s="1"/>
  <c r="I412" i="23"/>
  <c r="L411" i="23"/>
  <c r="N411" i="23" s="1"/>
  <c r="J411" i="23"/>
  <c r="K408" i="23"/>
  <c r="M408" i="23" s="1"/>
  <c r="L407" i="23"/>
  <c r="N407" i="23" s="1"/>
  <c r="J407" i="23"/>
  <c r="K253" i="23"/>
  <c r="M253" i="23" s="1"/>
  <c r="I253" i="23"/>
  <c r="J252" i="23"/>
  <c r="L252" i="23"/>
  <c r="N252" i="23" s="1"/>
  <c r="I249" i="23"/>
  <c r="K249" i="23"/>
  <c r="M249" i="23" s="1"/>
  <c r="L248" i="23"/>
  <c r="N248" i="23" s="1"/>
  <c r="I245" i="23"/>
  <c r="K245" i="23"/>
  <c r="M245" i="23" s="1"/>
  <c r="J244" i="23"/>
  <c r="L244" i="23"/>
  <c r="N244" i="23" s="1"/>
  <c r="K138" i="23"/>
  <c r="M138" i="23" s="1"/>
  <c r="L137" i="23"/>
  <c r="N137" i="23" s="1"/>
  <c r="J137" i="23"/>
  <c r="K134" i="23"/>
  <c r="M134" i="23" s="1"/>
  <c r="L133" i="23"/>
  <c r="N133" i="23" s="1"/>
  <c r="J133" i="23"/>
  <c r="K130" i="23"/>
  <c r="M130" i="23" s="1"/>
  <c r="I130" i="23"/>
  <c r="L129" i="23"/>
  <c r="N129" i="23" s="1"/>
  <c r="K126" i="23"/>
  <c r="M126" i="23" s="1"/>
  <c r="J405" i="23"/>
  <c r="L405" i="23"/>
  <c r="N405" i="23" s="1"/>
  <c r="K402" i="23"/>
  <c r="M402" i="23" s="1"/>
  <c r="J401" i="23"/>
  <c r="L401" i="23"/>
  <c r="N401" i="23" s="1"/>
  <c r="I241" i="23"/>
  <c r="K241" i="23"/>
  <c r="M241" i="23" s="1"/>
  <c r="L240" i="23"/>
  <c r="N240" i="23" s="1"/>
  <c r="J240" i="23"/>
  <c r="I237" i="23"/>
  <c r="K237" i="23"/>
  <c r="M237" i="23" s="1"/>
  <c r="J236" i="23"/>
  <c r="L236" i="23"/>
  <c r="N236" i="23" s="1"/>
  <c r="K233" i="23"/>
  <c r="M233" i="23" s="1"/>
  <c r="I233" i="23"/>
  <c r="J232" i="23"/>
  <c r="L232" i="23"/>
  <c r="N232" i="23" s="1"/>
  <c r="I229" i="23"/>
  <c r="K229" i="23"/>
  <c r="M229" i="23" s="1"/>
  <c r="J228" i="23"/>
  <c r="L228" i="23"/>
  <c r="N228" i="23" s="1"/>
  <c r="K225" i="23"/>
  <c r="M225" i="23" s="1"/>
  <c r="I225" i="23"/>
  <c r="L224" i="23"/>
  <c r="N224" i="23" s="1"/>
  <c r="J224" i="23"/>
  <c r="I221" i="23"/>
  <c r="K221" i="23"/>
  <c r="M221" i="23" s="1"/>
  <c r="L220" i="23"/>
  <c r="N220" i="23" s="1"/>
  <c r="I217" i="23"/>
  <c r="K217" i="23"/>
  <c r="M217" i="23" s="1"/>
  <c r="L216" i="23"/>
  <c r="N216" i="23" s="1"/>
  <c r="I213" i="23"/>
  <c r="K213" i="23"/>
  <c r="M213" i="23" s="1"/>
  <c r="J212" i="23"/>
  <c r="L212" i="23"/>
  <c r="N212" i="23" s="1"/>
  <c r="K125" i="23"/>
  <c r="M125" i="23" s="1"/>
  <c r="L124" i="23"/>
  <c r="N124" i="23" s="1"/>
  <c r="K121" i="23"/>
  <c r="M121" i="23" s="1"/>
  <c r="J120" i="23"/>
  <c r="L120" i="23"/>
  <c r="N120" i="23" s="1"/>
  <c r="K117" i="23"/>
  <c r="M117" i="23" s="1"/>
  <c r="I117" i="23"/>
  <c r="L116" i="23"/>
  <c r="N116" i="23" s="1"/>
  <c r="I113" i="23"/>
  <c r="K113" i="23"/>
  <c r="M113" i="23" s="1"/>
  <c r="L112" i="23"/>
  <c r="N112" i="23" s="1"/>
  <c r="J112" i="23"/>
  <c r="I109" i="23"/>
  <c r="K109" i="23"/>
  <c r="M109" i="23" s="1"/>
  <c r="L108" i="23"/>
  <c r="N108" i="23" s="1"/>
  <c r="K105" i="23"/>
  <c r="M105" i="23" s="1"/>
  <c r="I105" i="23"/>
  <c r="L104" i="23"/>
  <c r="N104" i="23" s="1"/>
  <c r="K101" i="23"/>
  <c r="M101" i="23" s="1"/>
  <c r="L100" i="23"/>
  <c r="N100" i="23" s="1"/>
  <c r="J100" i="23"/>
  <c r="K97" i="23"/>
  <c r="M97" i="23" s="1"/>
  <c r="J96" i="23"/>
  <c r="L96" i="23"/>
  <c r="N96" i="23" s="1"/>
  <c r="K93" i="23"/>
  <c r="M93" i="23" s="1"/>
  <c r="I93" i="23"/>
  <c r="L92" i="23"/>
  <c r="N92" i="23" s="1"/>
  <c r="K398" i="23"/>
  <c r="M398" i="23" s="1"/>
  <c r="I398" i="23"/>
  <c r="L397" i="23"/>
  <c r="N397" i="23" s="1"/>
  <c r="J397" i="23"/>
  <c r="K394" i="23"/>
  <c r="M394" i="23" s="1"/>
  <c r="I394" i="23"/>
  <c r="L393" i="23"/>
  <c r="N393" i="23" s="1"/>
  <c r="J393" i="23"/>
  <c r="I390" i="23"/>
  <c r="K390" i="23"/>
  <c r="M390" i="23" s="1"/>
  <c r="L389" i="23"/>
  <c r="N389" i="23" s="1"/>
  <c r="J389" i="23"/>
  <c r="K386" i="23"/>
  <c r="M386" i="23" s="1"/>
  <c r="L385" i="23"/>
  <c r="N385" i="23" s="1"/>
  <c r="J385" i="23"/>
  <c r="K382" i="23"/>
  <c r="M382" i="23" s="1"/>
  <c r="I382" i="23"/>
  <c r="J381" i="23"/>
  <c r="L381" i="23"/>
  <c r="N381" i="23" s="1"/>
  <c r="K378" i="23"/>
  <c r="M378" i="23" s="1"/>
  <c r="L377" i="23"/>
  <c r="N377" i="23" s="1"/>
  <c r="J377" i="23"/>
  <c r="K374" i="23"/>
  <c r="M374" i="23" s="1"/>
  <c r="L373" i="23"/>
  <c r="N373" i="23" s="1"/>
  <c r="J373" i="23"/>
  <c r="K208" i="23"/>
  <c r="M208" i="23" s="1"/>
  <c r="I208" i="23"/>
  <c r="L207" i="23"/>
  <c r="N207" i="23" s="1"/>
  <c r="K204" i="23"/>
  <c r="M204" i="23" s="1"/>
  <c r="I204" i="23"/>
  <c r="L203" i="23"/>
  <c r="N203" i="23" s="1"/>
  <c r="K200" i="23"/>
  <c r="M200" i="23" s="1"/>
  <c r="I200" i="23"/>
  <c r="L199" i="23"/>
  <c r="N199" i="23" s="1"/>
  <c r="K196" i="23"/>
  <c r="M196" i="23" s="1"/>
  <c r="I196" i="23"/>
  <c r="L195" i="23"/>
  <c r="N195" i="23" s="1"/>
  <c r="I192" i="23"/>
  <c r="K192" i="23"/>
  <c r="M192" i="23" s="1"/>
  <c r="L191" i="23"/>
  <c r="N191" i="23" s="1"/>
  <c r="J191" i="23"/>
  <c r="I90" i="23"/>
  <c r="K90" i="23"/>
  <c r="M90" i="23" s="1"/>
  <c r="L89" i="23"/>
  <c r="N89" i="23" s="1"/>
  <c r="J89" i="23"/>
  <c r="K86" i="23"/>
  <c r="M86" i="23" s="1"/>
  <c r="L85" i="23"/>
  <c r="N85" i="23" s="1"/>
  <c r="E81" i="23"/>
  <c r="I174" i="23" s="1"/>
  <c r="K82" i="23"/>
  <c r="M82" i="23" s="1"/>
  <c r="L69" i="23"/>
  <c r="N69" i="23" s="1"/>
  <c r="J69" i="23"/>
  <c r="K66" i="23"/>
  <c r="M66" i="23" s="1"/>
  <c r="I66" i="23"/>
  <c r="L65" i="23"/>
  <c r="N65" i="23" s="1"/>
  <c r="J65" i="23"/>
  <c r="K62" i="23"/>
  <c r="M62" i="23" s="1"/>
  <c r="L61" i="23"/>
  <c r="N61" i="23" s="1"/>
  <c r="J61" i="23"/>
  <c r="K58" i="23"/>
  <c r="M58" i="23" s="1"/>
  <c r="I58" i="23"/>
  <c r="J57" i="23"/>
  <c r="L57" i="23"/>
  <c r="N57" i="23" s="1"/>
  <c r="K54" i="23"/>
  <c r="M54" i="23" s="1"/>
  <c r="I54" i="23"/>
  <c r="L53" i="23"/>
  <c r="N53" i="23" s="1"/>
  <c r="J53" i="23"/>
  <c r="I50" i="23"/>
  <c r="K50" i="23"/>
  <c r="M50" i="23" s="1"/>
  <c r="L49" i="23"/>
  <c r="N49" i="23" s="1"/>
  <c r="J49" i="23"/>
  <c r="K46" i="23"/>
  <c r="M46" i="23" s="1"/>
  <c r="I46" i="23"/>
  <c r="J45" i="23"/>
  <c r="L45" i="23"/>
  <c r="N45" i="23" s="1"/>
  <c r="K42" i="23"/>
  <c r="M42" i="23" s="1"/>
  <c r="L41" i="23"/>
  <c r="N41" i="23" s="1"/>
  <c r="J41" i="23"/>
  <c r="K38" i="23"/>
  <c r="M38" i="23" s="1"/>
  <c r="I38" i="23"/>
  <c r="L37" i="23"/>
  <c r="N37" i="23" s="1"/>
  <c r="J37" i="23"/>
  <c r="K34" i="23"/>
  <c r="M34" i="23" s="1"/>
  <c r="I34" i="23"/>
  <c r="L33" i="23"/>
  <c r="N33" i="23" s="1"/>
  <c r="K30" i="23"/>
  <c r="M30" i="23" s="1"/>
  <c r="I30" i="23"/>
  <c r="L29" i="23"/>
  <c r="N29" i="23" s="1"/>
  <c r="J29" i="23"/>
  <c r="K26" i="23"/>
  <c r="M26" i="23" s="1"/>
  <c r="I26" i="23"/>
  <c r="J25" i="23"/>
  <c r="L25" i="23"/>
  <c r="N25" i="23" s="1"/>
  <c r="L636" i="23"/>
  <c r="N636" i="23" s="1"/>
  <c r="L602" i="23"/>
  <c r="N602" i="23" s="1"/>
  <c r="J602" i="23"/>
  <c r="K599" i="23"/>
  <c r="M599" i="23" s="1"/>
  <c r="L559" i="23"/>
  <c r="N559" i="23" s="1"/>
  <c r="J559" i="23"/>
  <c r="L555" i="23"/>
  <c r="N555" i="23" s="1"/>
  <c r="J555" i="23"/>
  <c r="L551" i="23"/>
  <c r="N551" i="23" s="1"/>
  <c r="J551" i="23"/>
  <c r="L547" i="23"/>
  <c r="N547" i="23" s="1"/>
  <c r="J547" i="23"/>
  <c r="L543" i="23"/>
  <c r="N543" i="23" s="1"/>
  <c r="J543" i="23"/>
  <c r="L539" i="23"/>
  <c r="N539" i="23" s="1"/>
  <c r="J539" i="23"/>
  <c r="K536" i="23"/>
  <c r="M536" i="23" s="1"/>
  <c r="I536" i="23"/>
  <c r="J531" i="23"/>
  <c r="L531" i="23"/>
  <c r="N531" i="23" s="1"/>
  <c r="L527" i="23"/>
  <c r="N527" i="23" s="1"/>
  <c r="J527" i="23"/>
  <c r="L523" i="23"/>
  <c r="N523" i="23" s="1"/>
  <c r="J523" i="23"/>
  <c r="J363" i="23"/>
  <c r="L363" i="23"/>
  <c r="N363" i="23" s="1"/>
  <c r="I360" i="23"/>
  <c r="K360" i="23"/>
  <c r="M360" i="23" s="1"/>
  <c r="L355" i="23"/>
  <c r="N355" i="23" s="1"/>
  <c r="J355" i="23"/>
  <c r="J351" i="23"/>
  <c r="L351" i="23"/>
  <c r="N351" i="23" s="1"/>
  <c r="K348" i="23"/>
  <c r="M348" i="23" s="1"/>
  <c r="I348" i="23"/>
  <c r="L343" i="23"/>
  <c r="N343" i="23" s="1"/>
  <c r="J343" i="23"/>
  <c r="K180" i="23"/>
  <c r="M180" i="23" s="1"/>
  <c r="I180" i="23"/>
  <c r="L631" i="23"/>
  <c r="N631" i="23" s="1"/>
  <c r="I597" i="23"/>
  <c r="K597" i="23"/>
  <c r="M597" i="23" s="1"/>
  <c r="I593" i="23"/>
  <c r="K593" i="23"/>
  <c r="M593" i="23" s="1"/>
  <c r="L588" i="23"/>
  <c r="N588" i="23" s="1"/>
  <c r="J588" i="23"/>
  <c r="J584" i="23"/>
  <c r="L584" i="23"/>
  <c r="N584" i="23" s="1"/>
  <c r="J580" i="23"/>
  <c r="L580" i="23"/>
  <c r="N580" i="23" s="1"/>
  <c r="L576" i="23"/>
  <c r="N576" i="23" s="1"/>
  <c r="J576" i="23"/>
  <c r="I573" i="23"/>
  <c r="K573" i="23"/>
  <c r="M573" i="23" s="1"/>
  <c r="K569" i="23"/>
  <c r="M569" i="23" s="1"/>
  <c r="I569" i="23"/>
  <c r="K565" i="23"/>
  <c r="M565" i="23" s="1"/>
  <c r="I565" i="23"/>
  <c r="I517" i="23"/>
  <c r="K517" i="23"/>
  <c r="M517" i="23" s="1"/>
  <c r="L512" i="23"/>
  <c r="N512" i="23" s="1"/>
  <c r="J512" i="23"/>
  <c r="L508" i="23"/>
  <c r="N508" i="23" s="1"/>
  <c r="J508" i="23"/>
  <c r="L504" i="23"/>
  <c r="N504" i="23" s="1"/>
  <c r="J504" i="23"/>
  <c r="J500" i="23"/>
  <c r="L500" i="23"/>
  <c r="N500" i="23" s="1"/>
  <c r="L496" i="23"/>
  <c r="N496" i="23" s="1"/>
  <c r="J496" i="23"/>
  <c r="K493" i="23"/>
  <c r="M493" i="23" s="1"/>
  <c r="I493" i="23"/>
  <c r="I489" i="23"/>
  <c r="K489" i="23"/>
  <c r="M489" i="23" s="1"/>
  <c r="I485" i="23"/>
  <c r="K485" i="23"/>
  <c r="M485" i="23" s="1"/>
  <c r="J340" i="23"/>
  <c r="L340" i="23"/>
  <c r="N340" i="23" s="1"/>
  <c r="L336" i="23"/>
  <c r="N336" i="23" s="1"/>
  <c r="J336" i="23"/>
  <c r="L332" i="23"/>
  <c r="N332" i="23" s="1"/>
  <c r="J332" i="23"/>
  <c r="L627" i="23"/>
  <c r="N627" i="23" s="1"/>
  <c r="L478" i="23"/>
  <c r="N478" i="23" s="1"/>
  <c r="J478" i="23"/>
  <c r="I475" i="23"/>
  <c r="K475" i="23"/>
  <c r="M475" i="23" s="1"/>
  <c r="K471" i="23"/>
  <c r="M471" i="23" s="1"/>
  <c r="L466" i="23"/>
  <c r="N466" i="23" s="1"/>
  <c r="J466" i="23"/>
  <c r="K463" i="23"/>
  <c r="M463" i="23" s="1"/>
  <c r="I463" i="23"/>
  <c r="L330" i="23"/>
  <c r="N330" i="23" s="1"/>
  <c r="J330" i="23"/>
  <c r="K327" i="23"/>
  <c r="M327" i="23" s="1"/>
  <c r="I327" i="23"/>
  <c r="L322" i="23"/>
  <c r="N322" i="23" s="1"/>
  <c r="J322" i="23"/>
  <c r="K178" i="23"/>
  <c r="M178" i="23" s="1"/>
  <c r="J621" i="23"/>
  <c r="L621" i="23"/>
  <c r="N621" i="23" s="1"/>
  <c r="L617" i="23"/>
  <c r="N617" i="23" s="1"/>
  <c r="K614" i="23"/>
  <c r="M614" i="23" s="1"/>
  <c r="J455" i="23"/>
  <c r="L455" i="23"/>
  <c r="N455" i="23" s="1"/>
  <c r="L451" i="23"/>
  <c r="N451" i="23" s="1"/>
  <c r="J451" i="23"/>
  <c r="K448" i="23"/>
  <c r="M448" i="23" s="1"/>
  <c r="K444" i="23"/>
  <c r="M444" i="23" s="1"/>
  <c r="I444" i="23"/>
  <c r="I440" i="23"/>
  <c r="K440" i="23"/>
  <c r="M440" i="23" s="1"/>
  <c r="L435" i="23"/>
  <c r="N435" i="23" s="1"/>
  <c r="J435" i="23"/>
  <c r="K432" i="23"/>
  <c r="M432" i="23" s="1"/>
  <c r="I432" i="23"/>
  <c r="L427" i="23"/>
  <c r="N427" i="23" s="1"/>
  <c r="J427" i="23"/>
  <c r="L423" i="23"/>
  <c r="N423" i="23" s="1"/>
  <c r="J423" i="23"/>
  <c r="K420" i="23"/>
  <c r="M420" i="23" s="1"/>
  <c r="L316" i="23"/>
  <c r="N316" i="23" s="1"/>
  <c r="J316" i="23"/>
  <c r="K313" i="23"/>
  <c r="M313" i="23" s="1"/>
  <c r="I313" i="23"/>
  <c r="L308" i="23"/>
  <c r="N308" i="23" s="1"/>
  <c r="K305" i="23"/>
  <c r="M305" i="23" s="1"/>
  <c r="I305" i="23"/>
  <c r="I301" i="23"/>
  <c r="K301" i="23"/>
  <c r="M301" i="23" s="1"/>
  <c r="I297" i="23"/>
  <c r="K297" i="23"/>
  <c r="M297" i="23" s="1"/>
  <c r="K293" i="23"/>
  <c r="M293" i="23" s="1"/>
  <c r="I293" i="23"/>
  <c r="J415" i="23"/>
  <c r="L415" i="23"/>
  <c r="N415" i="23" s="1"/>
  <c r="I290" i="23"/>
  <c r="K290" i="23"/>
  <c r="M290" i="23" s="1"/>
  <c r="L285" i="23"/>
  <c r="N285" i="23" s="1"/>
  <c r="I282" i="23"/>
  <c r="K282" i="23"/>
  <c r="M282" i="23" s="1"/>
  <c r="J277" i="23"/>
  <c r="L277" i="23"/>
  <c r="N277" i="23" s="1"/>
  <c r="K274" i="23"/>
  <c r="M274" i="23" s="1"/>
  <c r="I274" i="23"/>
  <c r="K270" i="23"/>
  <c r="M270" i="23" s="1"/>
  <c r="I270" i="23"/>
  <c r="K266" i="23"/>
  <c r="M266" i="23" s="1"/>
  <c r="I266" i="23"/>
  <c r="K146" i="23"/>
  <c r="M146" i="23" s="1"/>
  <c r="K142" i="23"/>
  <c r="M142" i="23" s="1"/>
  <c r="K411" i="23"/>
  <c r="M411" i="23" s="1"/>
  <c r="I411" i="23"/>
  <c r="K407" i="23"/>
  <c r="M407" i="23" s="1"/>
  <c r="I252" i="23"/>
  <c r="K252" i="23"/>
  <c r="M252" i="23" s="1"/>
  <c r="K248" i="23"/>
  <c r="M248" i="23" s="1"/>
  <c r="I248" i="23"/>
  <c r="K244" i="23"/>
  <c r="M244" i="23" s="1"/>
  <c r="I244" i="23"/>
  <c r="L136" i="23"/>
  <c r="N136" i="23" s="1"/>
  <c r="J136" i="23"/>
  <c r="L132" i="23"/>
  <c r="N132" i="23" s="1"/>
  <c r="J132" i="23"/>
  <c r="K129" i="23"/>
  <c r="M129" i="23" s="1"/>
  <c r="I129" i="23"/>
  <c r="J404" i="23"/>
  <c r="L404" i="23"/>
  <c r="N404" i="23" s="1"/>
  <c r="K401" i="23"/>
  <c r="M401" i="23" s="1"/>
  <c r="J239" i="23"/>
  <c r="L239" i="23"/>
  <c r="N239" i="23" s="1"/>
  <c r="L235" i="23"/>
  <c r="N235" i="23" s="1"/>
  <c r="L231" i="23"/>
  <c r="N231" i="23" s="1"/>
  <c r="L227" i="23"/>
  <c r="N227" i="23" s="1"/>
  <c r="J227" i="23"/>
  <c r="K224" i="23"/>
  <c r="M224" i="23" s="1"/>
  <c r="I224" i="23"/>
  <c r="L219" i="23"/>
  <c r="N219" i="23" s="1"/>
  <c r="L215" i="23"/>
  <c r="N215" i="23" s="1"/>
  <c r="K212" i="23"/>
  <c r="M212" i="23" s="1"/>
  <c r="I212" i="23"/>
  <c r="K120" i="23"/>
  <c r="M120" i="23" s="1"/>
  <c r="I120" i="23"/>
  <c r="L115" i="23"/>
  <c r="N115" i="23" s="1"/>
  <c r="L111" i="23"/>
  <c r="N111" i="23" s="1"/>
  <c r="K108" i="23"/>
  <c r="M108" i="23" s="1"/>
  <c r="L103" i="23"/>
  <c r="N103" i="23" s="1"/>
  <c r="J103" i="23"/>
  <c r="K100" i="23"/>
  <c r="M100" i="23" s="1"/>
  <c r="I96" i="23"/>
  <c r="K96" i="23"/>
  <c r="M96" i="23" s="1"/>
  <c r="L91" i="23"/>
  <c r="N91" i="23" s="1"/>
  <c r="I397" i="23"/>
  <c r="K397" i="23"/>
  <c r="M397" i="23" s="1"/>
  <c r="L392" i="23"/>
  <c r="N392" i="23" s="1"/>
  <c r="J392" i="23"/>
  <c r="K389" i="23"/>
  <c r="M389" i="23" s="1"/>
  <c r="I389" i="23"/>
  <c r="K381" i="23"/>
  <c r="M381" i="23" s="1"/>
  <c r="I381" i="23"/>
  <c r="K195" i="23"/>
  <c r="M195" i="23" s="1"/>
  <c r="I195" i="23"/>
  <c r="K191" i="23"/>
  <c r="M191" i="23" s="1"/>
  <c r="I191" i="23"/>
  <c r="L88" i="23"/>
  <c r="N88" i="23" s="1"/>
  <c r="J88" i="23"/>
  <c r="K85" i="23"/>
  <c r="M85" i="23" s="1"/>
  <c r="L72" i="23"/>
  <c r="N72" i="23" s="1"/>
  <c r="J68" i="23"/>
  <c r="L68" i="23"/>
  <c r="N68" i="23" s="1"/>
  <c r="I61" i="23"/>
  <c r="K61" i="23"/>
  <c r="M61" i="23" s="1"/>
  <c r="L639" i="23"/>
  <c r="N639" i="23" s="1"/>
  <c r="I636" i="23"/>
  <c r="K636" i="23"/>
  <c r="M636" i="23" s="1"/>
  <c r="J635" i="23"/>
  <c r="L635" i="23"/>
  <c r="N635" i="23" s="1"/>
  <c r="I602" i="23"/>
  <c r="K602" i="23"/>
  <c r="M602" i="23" s="1"/>
  <c r="J601" i="23"/>
  <c r="L601" i="23"/>
  <c r="N601" i="23" s="1"/>
  <c r="K563" i="23"/>
  <c r="M563" i="23" s="1"/>
  <c r="J562" i="23"/>
  <c r="L562" i="23"/>
  <c r="N562" i="23" s="1"/>
  <c r="K559" i="23"/>
  <c r="M559" i="23" s="1"/>
  <c r="I559" i="23"/>
  <c r="L558" i="23"/>
  <c r="N558" i="23" s="1"/>
  <c r="J558" i="23"/>
  <c r="K555" i="23"/>
  <c r="M555" i="23" s="1"/>
  <c r="I555" i="23"/>
  <c r="L554" i="23"/>
  <c r="N554" i="23" s="1"/>
  <c r="J554" i="23"/>
  <c r="I551" i="23"/>
  <c r="K551" i="23"/>
  <c r="M551" i="23" s="1"/>
  <c r="J550" i="23"/>
  <c r="L550" i="23"/>
  <c r="N550" i="23" s="1"/>
  <c r="K547" i="23"/>
  <c r="M547" i="23" s="1"/>
  <c r="I547" i="23"/>
  <c r="L546" i="23"/>
  <c r="N546" i="23" s="1"/>
  <c r="J546" i="23"/>
  <c r="K543" i="23"/>
  <c r="M543" i="23" s="1"/>
  <c r="I543" i="23"/>
  <c r="L542" i="23"/>
  <c r="N542" i="23" s="1"/>
  <c r="J542" i="23"/>
  <c r="K539" i="23"/>
  <c r="M539" i="23" s="1"/>
  <c r="L538" i="23"/>
  <c r="N538" i="23" s="1"/>
  <c r="J538" i="23"/>
  <c r="K535" i="23"/>
  <c r="M535" i="23" s="1"/>
  <c r="L534" i="23"/>
  <c r="N534" i="23" s="1"/>
  <c r="J534" i="23"/>
  <c r="I531" i="23"/>
  <c r="K531" i="23"/>
  <c r="M531" i="23" s="1"/>
  <c r="L530" i="23"/>
  <c r="N530" i="23" s="1"/>
  <c r="J530" i="23"/>
  <c r="I527" i="23"/>
  <c r="K527" i="23"/>
  <c r="M527" i="23" s="1"/>
  <c r="J526" i="23"/>
  <c r="L526" i="23"/>
  <c r="N526" i="23" s="1"/>
  <c r="K523" i="23"/>
  <c r="M523" i="23" s="1"/>
  <c r="I523" i="23"/>
  <c r="J522" i="23"/>
  <c r="L522" i="23"/>
  <c r="N522" i="23" s="1"/>
  <c r="I363" i="23"/>
  <c r="K363" i="23"/>
  <c r="M363" i="23" s="1"/>
  <c r="L362" i="23"/>
  <c r="N362" i="23" s="1"/>
  <c r="J362" i="23"/>
  <c r="K359" i="23"/>
  <c r="M359" i="23" s="1"/>
  <c r="I359" i="23"/>
  <c r="J358" i="23"/>
  <c r="L358" i="23"/>
  <c r="N358" i="23" s="1"/>
  <c r="K355" i="23"/>
  <c r="M355" i="23" s="1"/>
  <c r="I355" i="23"/>
  <c r="J354" i="23"/>
  <c r="L354" i="23"/>
  <c r="N354" i="23" s="1"/>
  <c r="I351" i="23"/>
  <c r="K351" i="23"/>
  <c r="M351" i="23" s="1"/>
  <c r="L350" i="23"/>
  <c r="N350" i="23" s="1"/>
  <c r="J350" i="23"/>
  <c r="K347" i="23"/>
  <c r="M347" i="23" s="1"/>
  <c r="L346" i="23"/>
  <c r="N346" i="23" s="1"/>
  <c r="J346" i="23"/>
  <c r="K343" i="23"/>
  <c r="M343" i="23" s="1"/>
  <c r="I343" i="23"/>
  <c r="J342" i="23"/>
  <c r="L342" i="23"/>
  <c r="N342" i="23" s="1"/>
  <c r="I179" i="23"/>
  <c r="K179" i="23"/>
  <c r="M179" i="23" s="1"/>
  <c r="L634" i="23"/>
  <c r="N634" i="23" s="1"/>
  <c r="K631" i="23"/>
  <c r="M631" i="23" s="1"/>
  <c r="L630" i="23"/>
  <c r="N630" i="23" s="1"/>
  <c r="I596" i="23"/>
  <c r="K596" i="23"/>
  <c r="M596" i="23" s="1"/>
  <c r="J595" i="23"/>
  <c r="L595" i="23"/>
  <c r="N595" i="23" s="1"/>
  <c r="I592" i="23"/>
  <c r="K592" i="23"/>
  <c r="M592" i="23" s="1"/>
  <c r="L591" i="23"/>
  <c r="N591" i="23" s="1"/>
  <c r="J591" i="23"/>
  <c r="K588" i="23"/>
  <c r="M588" i="23" s="1"/>
  <c r="I588" i="23"/>
  <c r="L587" i="23"/>
  <c r="N587" i="23" s="1"/>
  <c r="J587" i="23"/>
  <c r="I584" i="23"/>
  <c r="K584" i="23"/>
  <c r="M584" i="23" s="1"/>
  <c r="L583" i="23"/>
  <c r="N583" i="23" s="1"/>
  <c r="J583" i="23"/>
  <c r="I580" i="23"/>
  <c r="K580" i="23"/>
  <c r="M580" i="23" s="1"/>
  <c r="L579" i="23"/>
  <c r="N579" i="23" s="1"/>
  <c r="J579" i="23"/>
  <c r="I576" i="23"/>
  <c r="K576" i="23"/>
  <c r="M576" i="23" s="1"/>
  <c r="L575" i="23"/>
  <c r="N575" i="23" s="1"/>
  <c r="J575" i="23"/>
  <c r="I572" i="23"/>
  <c r="K572" i="23"/>
  <c r="M572" i="23" s="1"/>
  <c r="L571" i="23"/>
  <c r="N571" i="23" s="1"/>
  <c r="J571" i="23"/>
  <c r="K568" i="23"/>
  <c r="M568" i="23" s="1"/>
  <c r="I568" i="23"/>
  <c r="L567" i="23"/>
  <c r="N567" i="23" s="1"/>
  <c r="J567" i="23"/>
  <c r="K564" i="23"/>
  <c r="M564" i="23" s="1"/>
  <c r="J519" i="23"/>
  <c r="L519" i="23"/>
  <c r="N519" i="23" s="1"/>
  <c r="K516" i="23"/>
  <c r="M516" i="23" s="1"/>
  <c r="I516" i="23"/>
  <c r="J515" i="23"/>
  <c r="L515" i="23"/>
  <c r="N515" i="23" s="1"/>
  <c r="K512" i="23"/>
  <c r="M512" i="23" s="1"/>
  <c r="I512" i="23"/>
  <c r="L511" i="23"/>
  <c r="N511" i="23" s="1"/>
  <c r="J511" i="23"/>
  <c r="K508" i="23"/>
  <c r="M508" i="23" s="1"/>
  <c r="I508" i="23"/>
  <c r="L507" i="23"/>
  <c r="N507" i="23" s="1"/>
  <c r="J507" i="23"/>
  <c r="K504" i="23"/>
  <c r="M504" i="23" s="1"/>
  <c r="I504" i="23"/>
  <c r="L503" i="23"/>
  <c r="N503" i="23" s="1"/>
  <c r="J503" i="23"/>
  <c r="I500" i="23"/>
  <c r="K500" i="23"/>
  <c r="M500" i="23" s="1"/>
  <c r="L499" i="23"/>
  <c r="N499" i="23" s="1"/>
  <c r="J499" i="23"/>
  <c r="I496" i="23"/>
  <c r="K496" i="23"/>
  <c r="M496" i="23" s="1"/>
  <c r="J495" i="23"/>
  <c r="L495" i="23"/>
  <c r="N495" i="23" s="1"/>
  <c r="K492" i="23"/>
  <c r="M492" i="23" s="1"/>
  <c r="I492" i="23"/>
  <c r="L491" i="23"/>
  <c r="N491" i="23" s="1"/>
  <c r="J491" i="23"/>
  <c r="K488" i="23"/>
  <c r="M488" i="23" s="1"/>
  <c r="I488" i="23"/>
  <c r="L487" i="23"/>
  <c r="N487" i="23" s="1"/>
  <c r="J487" i="23"/>
  <c r="I484" i="23"/>
  <c r="K484" i="23"/>
  <c r="M484" i="23" s="1"/>
  <c r="L483" i="23"/>
  <c r="N483" i="23" s="1"/>
  <c r="J483" i="23"/>
  <c r="I340" i="23"/>
  <c r="K340" i="23"/>
  <c r="M340" i="23" s="1"/>
  <c r="J339" i="23"/>
  <c r="L339" i="23"/>
  <c r="N339" i="23" s="1"/>
  <c r="K336" i="23"/>
  <c r="M336" i="23" s="1"/>
  <c r="I336" i="23"/>
  <c r="L335" i="23"/>
  <c r="N335" i="23" s="1"/>
  <c r="J335" i="23"/>
  <c r="I332" i="23"/>
  <c r="K332" i="23"/>
  <c r="M332" i="23" s="1"/>
  <c r="J331" i="23"/>
  <c r="L331" i="23"/>
  <c r="N331" i="23" s="1"/>
  <c r="K627" i="23"/>
  <c r="M627" i="23" s="1"/>
  <c r="L626" i="23"/>
  <c r="N626" i="23" s="1"/>
  <c r="J626" i="23"/>
  <c r="K478" i="23"/>
  <c r="M478" i="23" s="1"/>
  <c r="L477" i="23"/>
  <c r="N477" i="23" s="1"/>
  <c r="J477" i="23"/>
  <c r="K474" i="23"/>
  <c r="M474" i="23" s="1"/>
  <c r="I474" i="23"/>
  <c r="L473" i="23"/>
  <c r="N473" i="23" s="1"/>
  <c r="J473" i="23"/>
  <c r="K470" i="23"/>
  <c r="M470" i="23" s="1"/>
  <c r="L469" i="23"/>
  <c r="N469" i="23" s="1"/>
  <c r="J469" i="23"/>
  <c r="K466" i="23"/>
  <c r="M466" i="23" s="1"/>
  <c r="I466" i="23"/>
  <c r="J465" i="23"/>
  <c r="L465" i="23"/>
  <c r="N465" i="23" s="1"/>
  <c r="I462" i="23"/>
  <c r="K462" i="23"/>
  <c r="M462" i="23" s="1"/>
  <c r="J461" i="23"/>
  <c r="L461" i="23"/>
  <c r="N461" i="23" s="1"/>
  <c r="K330" i="23"/>
  <c r="M330" i="23" s="1"/>
  <c r="I330" i="23"/>
  <c r="J329" i="23"/>
  <c r="L329" i="23"/>
  <c r="N329" i="23" s="1"/>
  <c r="I326" i="23"/>
  <c r="K326" i="23"/>
  <c r="M326" i="23" s="1"/>
  <c r="L325" i="23"/>
  <c r="N325" i="23" s="1"/>
  <c r="J325" i="23"/>
  <c r="I322" i="23"/>
  <c r="K322" i="23"/>
  <c r="M322" i="23" s="1"/>
  <c r="J321" i="23"/>
  <c r="L321" i="23"/>
  <c r="N321" i="23" s="1"/>
  <c r="I625" i="23"/>
  <c r="K625" i="23"/>
  <c r="M625" i="23" s="1"/>
  <c r="L624" i="23"/>
  <c r="N624" i="23" s="1"/>
  <c r="J624" i="23"/>
  <c r="K621" i="23"/>
  <c r="M621" i="23" s="1"/>
  <c r="I621" i="23"/>
  <c r="L620" i="23"/>
  <c r="N620" i="23" s="1"/>
  <c r="J620" i="23"/>
  <c r="K617" i="23"/>
  <c r="M617" i="23" s="1"/>
  <c r="L616" i="23"/>
  <c r="N616" i="23" s="1"/>
  <c r="K613" i="23"/>
  <c r="M613" i="23" s="1"/>
  <c r="E612" i="23"/>
  <c r="I613" i="23"/>
  <c r="J458" i="23"/>
  <c r="L458" i="23"/>
  <c r="N458" i="23" s="1"/>
  <c r="K455" i="23"/>
  <c r="M455" i="23" s="1"/>
  <c r="I455" i="23"/>
  <c r="L454" i="23"/>
  <c r="N454" i="23" s="1"/>
  <c r="J454" i="23"/>
  <c r="K451" i="23"/>
  <c r="M451" i="23" s="1"/>
  <c r="L450" i="23"/>
  <c r="N450" i="23" s="1"/>
  <c r="J450" i="23"/>
  <c r="I447" i="23"/>
  <c r="K447" i="23"/>
  <c r="M447" i="23" s="1"/>
  <c r="L446" i="23"/>
  <c r="N446" i="23" s="1"/>
  <c r="J446" i="23"/>
  <c r="K443" i="23"/>
  <c r="M443" i="23" s="1"/>
  <c r="I443" i="23"/>
  <c r="L442" i="23"/>
  <c r="N442" i="23" s="1"/>
  <c r="J442" i="23"/>
  <c r="K439" i="23"/>
  <c r="M439" i="23" s="1"/>
  <c r="I439" i="23"/>
  <c r="L438" i="23"/>
  <c r="N438" i="23" s="1"/>
  <c r="J438" i="23"/>
  <c r="K435" i="23"/>
  <c r="M435" i="23" s="1"/>
  <c r="L434" i="23"/>
  <c r="N434" i="23" s="1"/>
  <c r="J434" i="23"/>
  <c r="K431" i="23"/>
  <c r="M431" i="23" s="1"/>
  <c r="I431" i="23"/>
  <c r="L430" i="23"/>
  <c r="N430" i="23" s="1"/>
  <c r="J430" i="23"/>
  <c r="K427" i="23"/>
  <c r="M427" i="23" s="1"/>
  <c r="L426" i="23"/>
  <c r="N426" i="23" s="1"/>
  <c r="J426" i="23"/>
  <c r="K423" i="23"/>
  <c r="M423" i="23" s="1"/>
  <c r="L422" i="23"/>
  <c r="N422" i="23" s="1"/>
  <c r="J422" i="23"/>
  <c r="K419" i="23"/>
  <c r="M419" i="23" s="1"/>
  <c r="L319" i="23"/>
  <c r="N319" i="23" s="1"/>
  <c r="J319" i="23"/>
  <c r="K316" i="23"/>
  <c r="M316" i="23" s="1"/>
  <c r="I316" i="23"/>
  <c r="L315" i="23"/>
  <c r="N315" i="23" s="1"/>
  <c r="K312" i="23"/>
  <c r="M312" i="23" s="1"/>
  <c r="I312" i="23"/>
  <c r="L311" i="23"/>
  <c r="N311" i="23" s="1"/>
  <c r="J311" i="23"/>
  <c r="K308" i="23"/>
  <c r="M308" i="23" s="1"/>
  <c r="I308" i="23"/>
  <c r="L307" i="23"/>
  <c r="N307" i="23" s="1"/>
  <c r="K304" i="23"/>
  <c r="M304" i="23" s="1"/>
  <c r="I304" i="23"/>
  <c r="L303" i="23"/>
  <c r="N303" i="23" s="1"/>
  <c r="J303" i="23"/>
  <c r="K300" i="23"/>
  <c r="M300" i="23" s="1"/>
  <c r="I300" i="23"/>
  <c r="L299" i="23"/>
  <c r="N299" i="23" s="1"/>
  <c r="I296" i="23"/>
  <c r="K296" i="23"/>
  <c r="M296" i="23" s="1"/>
  <c r="L295" i="23"/>
  <c r="N295" i="23" s="1"/>
  <c r="J295" i="23"/>
  <c r="K292" i="23"/>
  <c r="M292" i="23" s="1"/>
  <c r="I292" i="23"/>
  <c r="L418" i="23"/>
  <c r="N418" i="23" s="1"/>
  <c r="J418" i="23"/>
  <c r="K415" i="23"/>
  <c r="M415" i="23" s="1"/>
  <c r="I415" i="23"/>
  <c r="L414" i="23"/>
  <c r="N414" i="23" s="1"/>
  <c r="J414" i="23"/>
  <c r="K289" i="23"/>
  <c r="M289" i="23" s="1"/>
  <c r="I289" i="23"/>
  <c r="L288" i="23"/>
  <c r="N288" i="23" s="1"/>
  <c r="K285" i="23"/>
  <c r="M285" i="23" s="1"/>
  <c r="I285" i="23"/>
  <c r="L284" i="23"/>
  <c r="N284" i="23" s="1"/>
  <c r="K281" i="23"/>
  <c r="M281" i="23" s="1"/>
  <c r="I281" i="23"/>
  <c r="J280" i="23"/>
  <c r="L280" i="23"/>
  <c r="N280" i="23" s="1"/>
  <c r="K277" i="23"/>
  <c r="M277" i="23" s="1"/>
  <c r="I277" i="23"/>
  <c r="L276" i="23"/>
  <c r="N276" i="23" s="1"/>
  <c r="I273" i="23"/>
  <c r="K273" i="23"/>
  <c r="M273" i="23" s="1"/>
  <c r="L272" i="23"/>
  <c r="N272" i="23" s="1"/>
  <c r="J272" i="23"/>
  <c r="K269" i="23"/>
  <c r="M269" i="23" s="1"/>
  <c r="I269" i="23"/>
  <c r="L268" i="23"/>
  <c r="N268" i="23" s="1"/>
  <c r="J268" i="23"/>
  <c r="K265" i="23"/>
  <c r="M265" i="23" s="1"/>
  <c r="I265" i="23"/>
  <c r="J264" i="23"/>
  <c r="L264" i="23"/>
  <c r="N264" i="23" s="1"/>
  <c r="K177" i="23"/>
  <c r="M177" i="23" s="1"/>
  <c r="I177" i="23"/>
  <c r="J176" i="23"/>
  <c r="L176" i="23"/>
  <c r="N176" i="23" s="1"/>
  <c r="K173" i="23"/>
  <c r="M173" i="23" s="1"/>
  <c r="L172" i="23"/>
  <c r="N172" i="23" s="1"/>
  <c r="J172" i="23"/>
  <c r="K169" i="23"/>
  <c r="M169" i="23" s="1"/>
  <c r="I169" i="23"/>
  <c r="J168" i="23"/>
  <c r="L168" i="23"/>
  <c r="N168" i="23" s="1"/>
  <c r="K165" i="23"/>
  <c r="M165" i="23" s="1"/>
  <c r="I165" i="23"/>
  <c r="J164" i="23"/>
  <c r="L164" i="23"/>
  <c r="N164" i="23" s="1"/>
  <c r="K161" i="23"/>
  <c r="M161" i="23" s="1"/>
  <c r="L413" i="23"/>
  <c r="N413" i="23" s="1"/>
  <c r="J413" i="23"/>
  <c r="K259" i="23"/>
  <c r="M259" i="23" s="1"/>
  <c r="I259" i="23"/>
  <c r="L258" i="23"/>
  <c r="N258" i="23" s="1"/>
  <c r="K255" i="23"/>
  <c r="M255" i="23" s="1"/>
  <c r="I255" i="23"/>
  <c r="J160" i="23"/>
  <c r="L160" i="23"/>
  <c r="N160" i="23" s="1"/>
  <c r="L156" i="23"/>
  <c r="N156" i="23" s="1"/>
  <c r="I153" i="23"/>
  <c r="K153" i="23"/>
  <c r="M153" i="23" s="1"/>
  <c r="L152" i="23"/>
  <c r="N152" i="23" s="1"/>
  <c r="K149" i="23"/>
  <c r="M149" i="23" s="1"/>
  <c r="L148" i="23"/>
  <c r="N148" i="23" s="1"/>
  <c r="K145" i="23"/>
  <c r="M145" i="23" s="1"/>
  <c r="L144" i="23"/>
  <c r="N144" i="23" s="1"/>
  <c r="K141" i="23"/>
  <c r="M141" i="23" s="1"/>
  <c r="L140" i="23"/>
  <c r="N140" i="23" s="1"/>
  <c r="J140" i="23"/>
  <c r="K410" i="23"/>
  <c r="M410" i="23" s="1"/>
  <c r="J409" i="23"/>
  <c r="L409" i="23"/>
  <c r="N409" i="23" s="1"/>
  <c r="K406" i="23"/>
  <c r="M406" i="23" s="1"/>
  <c r="L254" i="23"/>
  <c r="N254" i="23" s="1"/>
  <c r="J254" i="23"/>
  <c r="I251" i="23"/>
  <c r="K251" i="23"/>
  <c r="M251" i="23" s="1"/>
  <c r="L250" i="23"/>
  <c r="N250" i="23" s="1"/>
  <c r="K247" i="23"/>
  <c r="M247" i="23" s="1"/>
  <c r="I247" i="23"/>
  <c r="L246" i="23"/>
  <c r="N246" i="23" s="1"/>
  <c r="J246" i="23"/>
  <c r="K243" i="23"/>
  <c r="M243" i="23" s="1"/>
  <c r="I243" i="23"/>
  <c r="L139" i="23"/>
  <c r="N139" i="23" s="1"/>
  <c r="J139" i="23"/>
  <c r="K136" i="23"/>
  <c r="M136" i="23" s="1"/>
  <c r="I136" i="23"/>
  <c r="L135" i="23"/>
  <c r="N135" i="23" s="1"/>
  <c r="J135" i="23"/>
  <c r="K132" i="23"/>
  <c r="M132" i="23" s="1"/>
  <c r="L131" i="23"/>
  <c r="N131" i="23" s="1"/>
  <c r="J131" i="23"/>
  <c r="K128" i="23"/>
  <c r="M128" i="23" s="1"/>
  <c r="L127" i="23"/>
  <c r="N127" i="23" s="1"/>
  <c r="K404" i="23"/>
  <c r="M404" i="23" s="1"/>
  <c r="I404" i="23"/>
  <c r="L403" i="23"/>
  <c r="N403" i="23" s="1"/>
  <c r="J403" i="23"/>
  <c r="K400" i="23"/>
  <c r="M400" i="23" s="1"/>
  <c r="L242" i="23"/>
  <c r="N242" i="23" s="1"/>
  <c r="I239" i="23"/>
  <c r="K239" i="23"/>
  <c r="M239" i="23" s="1"/>
  <c r="L238" i="23"/>
  <c r="N238" i="23" s="1"/>
  <c r="J238" i="23"/>
  <c r="K235" i="23"/>
  <c r="M235" i="23" s="1"/>
  <c r="I235" i="23"/>
  <c r="J234" i="23"/>
  <c r="L234" i="23"/>
  <c r="N234" i="23" s="1"/>
  <c r="K231" i="23"/>
  <c r="M231" i="23" s="1"/>
  <c r="I231" i="23"/>
  <c r="L230" i="23"/>
  <c r="N230" i="23" s="1"/>
  <c r="I227" i="23"/>
  <c r="K227" i="23"/>
  <c r="M227" i="23" s="1"/>
  <c r="L226" i="23"/>
  <c r="N226" i="23" s="1"/>
  <c r="K223" i="23"/>
  <c r="M223" i="23" s="1"/>
  <c r="I223" i="23"/>
  <c r="L222" i="23"/>
  <c r="N222" i="23" s="1"/>
  <c r="K219" i="23"/>
  <c r="M219" i="23" s="1"/>
  <c r="I219" i="23"/>
  <c r="L218" i="23"/>
  <c r="N218" i="23" s="1"/>
  <c r="K215" i="23"/>
  <c r="M215" i="23" s="1"/>
  <c r="I215" i="23"/>
  <c r="J214" i="23"/>
  <c r="L214" i="23"/>
  <c r="N214" i="23" s="1"/>
  <c r="I211" i="23"/>
  <c r="K211" i="23"/>
  <c r="M211" i="23" s="1"/>
  <c r="L210" i="23"/>
  <c r="N210" i="23" s="1"/>
  <c r="K123" i="23"/>
  <c r="M123" i="23" s="1"/>
  <c r="J122" i="23"/>
  <c r="L122" i="23"/>
  <c r="N122" i="23" s="1"/>
  <c r="K119" i="23"/>
  <c r="M119" i="23" s="1"/>
  <c r="I119" i="23"/>
  <c r="L118" i="23"/>
  <c r="N118" i="23" s="1"/>
  <c r="K115" i="23"/>
  <c r="M115" i="23" s="1"/>
  <c r="L114" i="23"/>
  <c r="N114" i="23" s="1"/>
  <c r="K111" i="23"/>
  <c r="M111" i="23" s="1"/>
  <c r="L110" i="23"/>
  <c r="N110" i="23" s="1"/>
  <c r="J110" i="23"/>
  <c r="K107" i="23"/>
  <c r="M107" i="23" s="1"/>
  <c r="I107" i="23"/>
  <c r="L106" i="23"/>
  <c r="N106" i="23" s="1"/>
  <c r="K103" i="23"/>
  <c r="M103" i="23" s="1"/>
  <c r="L102" i="23"/>
  <c r="N102" i="23" s="1"/>
  <c r="K99" i="23"/>
  <c r="M99" i="23" s="1"/>
  <c r="J98" i="23"/>
  <c r="L98" i="23"/>
  <c r="N98" i="23" s="1"/>
  <c r="I95" i="23"/>
  <c r="K95" i="23"/>
  <c r="M95" i="23" s="1"/>
  <c r="J94" i="23"/>
  <c r="L94" i="23"/>
  <c r="N94" i="23" s="1"/>
  <c r="K91" i="23"/>
  <c r="M91" i="23" s="1"/>
  <c r="I91" i="23"/>
  <c r="L399" i="23"/>
  <c r="N399" i="23" s="1"/>
  <c r="J399" i="23"/>
  <c r="K396" i="23"/>
  <c r="M396" i="23" s="1"/>
  <c r="J395" i="23"/>
  <c r="L395" i="23"/>
  <c r="N395" i="23" s="1"/>
  <c r="K392" i="23"/>
  <c r="M392" i="23" s="1"/>
  <c r="I392" i="23"/>
  <c r="J391" i="23"/>
  <c r="L391" i="23"/>
  <c r="N391" i="23" s="1"/>
  <c r="K388" i="23"/>
  <c r="M388" i="23" s="1"/>
  <c r="L387" i="23"/>
  <c r="N387" i="23" s="1"/>
  <c r="J387" i="23"/>
  <c r="K384" i="23"/>
  <c r="M384" i="23" s="1"/>
  <c r="L383" i="23"/>
  <c r="N383" i="23" s="1"/>
  <c r="J383" i="23"/>
  <c r="K380" i="23"/>
  <c r="M380" i="23" s="1"/>
  <c r="L379" i="23"/>
  <c r="N379" i="23" s="1"/>
  <c r="J379" i="23"/>
  <c r="K376" i="23"/>
  <c r="M376" i="23" s="1"/>
  <c r="I376" i="23"/>
  <c r="L375" i="23"/>
  <c r="N375" i="23" s="1"/>
  <c r="J375" i="23"/>
  <c r="K372" i="23"/>
  <c r="M372" i="23" s="1"/>
  <c r="E371" i="23"/>
  <c r="I424" i="23" s="1"/>
  <c r="L209" i="23"/>
  <c r="N209" i="23" s="1"/>
  <c r="K206" i="23"/>
  <c r="M206" i="23" s="1"/>
  <c r="I206" i="23"/>
  <c r="L205" i="23"/>
  <c r="N205" i="23" s="1"/>
  <c r="K202" i="23"/>
  <c r="M202" i="23" s="1"/>
  <c r="I202" i="23"/>
  <c r="L201" i="23"/>
  <c r="N201" i="23" s="1"/>
  <c r="K198" i="23"/>
  <c r="M198" i="23" s="1"/>
  <c r="I198" i="23"/>
  <c r="L197" i="23"/>
  <c r="N197" i="23" s="1"/>
  <c r="I194" i="23"/>
  <c r="K194" i="23"/>
  <c r="M194" i="23" s="1"/>
  <c r="L193" i="23"/>
  <c r="N193" i="23" s="1"/>
  <c r="K190" i="23"/>
  <c r="M190" i="23" s="1"/>
  <c r="I190" i="23"/>
  <c r="L189" i="23"/>
  <c r="N189" i="23" s="1"/>
  <c r="F188" i="23"/>
  <c r="J347" i="23" s="1"/>
  <c r="J189" i="23"/>
  <c r="K88" i="23"/>
  <c r="M88" i="23" s="1"/>
  <c r="J87" i="23"/>
  <c r="L87" i="23"/>
  <c r="N87" i="23" s="1"/>
  <c r="K84" i="23"/>
  <c r="M84" i="23" s="1"/>
  <c r="I84" i="23"/>
  <c r="L83" i="23"/>
  <c r="N83" i="23" s="1"/>
  <c r="K72" i="23"/>
  <c r="M72" i="23" s="1"/>
  <c r="J71" i="23"/>
  <c r="L71" i="23"/>
  <c r="N71" i="23" s="1"/>
  <c r="K68" i="23"/>
  <c r="M68" i="23" s="1"/>
  <c r="I68" i="23"/>
  <c r="L67" i="23"/>
  <c r="N67" i="23" s="1"/>
  <c r="K64" i="23"/>
  <c r="M64" i="23" s="1"/>
  <c r="I64" i="23"/>
  <c r="J63" i="23"/>
  <c r="L63" i="23"/>
  <c r="N63" i="23" s="1"/>
  <c r="I60" i="23"/>
  <c r="K60" i="23"/>
  <c r="M60" i="23" s="1"/>
  <c r="J59" i="23"/>
  <c r="L59" i="23"/>
  <c r="N59" i="23" s="1"/>
  <c r="K56" i="23"/>
  <c r="M56" i="23" s="1"/>
  <c r="I56" i="23"/>
  <c r="L55" i="23"/>
  <c r="N55" i="23" s="1"/>
  <c r="J55" i="23"/>
  <c r="I52" i="23"/>
  <c r="K52" i="23"/>
  <c r="M52" i="23" s="1"/>
  <c r="J51" i="23"/>
  <c r="L51" i="23"/>
  <c r="N51" i="23" s="1"/>
  <c r="I48" i="23"/>
  <c r="K48" i="23"/>
  <c r="M48" i="23" s="1"/>
  <c r="L47" i="23"/>
  <c r="N47" i="23" s="1"/>
  <c r="K44" i="23"/>
  <c r="M44" i="23" s="1"/>
  <c r="I44" i="23"/>
  <c r="J43" i="23"/>
  <c r="L43" i="23"/>
  <c r="N43" i="23" s="1"/>
  <c r="K40" i="23"/>
  <c r="M40" i="23" s="1"/>
  <c r="I40" i="23"/>
  <c r="L39" i="23"/>
  <c r="N39" i="23" s="1"/>
  <c r="J39" i="23"/>
  <c r="I36" i="23"/>
  <c r="K36" i="23"/>
  <c r="M36" i="23" s="1"/>
  <c r="L35" i="23"/>
  <c r="N35" i="23" s="1"/>
  <c r="I32" i="23"/>
  <c r="K32" i="23"/>
  <c r="M32" i="23" s="1"/>
  <c r="L31" i="23"/>
  <c r="N31" i="23" s="1"/>
  <c r="J31" i="23"/>
  <c r="I28" i="23"/>
  <c r="K28" i="23"/>
  <c r="M28" i="23" s="1"/>
  <c r="L27" i="23"/>
  <c r="N27" i="23" s="1"/>
  <c r="K24" i="23"/>
  <c r="M24" i="23" s="1"/>
  <c r="L23" i="23"/>
  <c r="N23" i="23" s="1"/>
  <c r="J23" i="23"/>
  <c r="F22" i="23"/>
  <c r="I601" i="22"/>
  <c r="K601" i="22"/>
  <c r="M601" i="22" s="1"/>
  <c r="L561" i="22"/>
  <c r="N561" i="22" s="1"/>
  <c r="J557" i="22"/>
  <c r="L557" i="22"/>
  <c r="N557" i="22" s="1"/>
  <c r="J537" i="22"/>
  <c r="L537" i="22"/>
  <c r="N537" i="22" s="1"/>
  <c r="L533" i="22"/>
  <c r="N533" i="22" s="1"/>
  <c r="I526" i="22"/>
  <c r="K526" i="22"/>
  <c r="M526" i="22" s="1"/>
  <c r="K522" i="22"/>
  <c r="M522" i="22" s="1"/>
  <c r="I522" i="22"/>
  <c r="K358" i="22"/>
  <c r="M358" i="22" s="1"/>
  <c r="I358" i="22"/>
  <c r="K354" i="22"/>
  <c r="M354" i="22" s="1"/>
  <c r="I354" i="22"/>
  <c r="J349" i="22"/>
  <c r="L349" i="22"/>
  <c r="N349" i="22" s="1"/>
  <c r="L345" i="22"/>
  <c r="N345" i="22" s="1"/>
  <c r="J345" i="22"/>
  <c r="K634" i="22"/>
  <c r="M634" i="22" s="1"/>
  <c r="K595" i="22"/>
  <c r="M595" i="22" s="1"/>
  <c r="L590" i="22"/>
  <c r="N590" i="22" s="1"/>
  <c r="I587" i="22"/>
  <c r="K587" i="22"/>
  <c r="M587" i="22" s="1"/>
  <c r="K579" i="22"/>
  <c r="M579" i="22" s="1"/>
  <c r="I579" i="22"/>
  <c r="K575" i="22"/>
  <c r="M575" i="22" s="1"/>
  <c r="I575" i="22"/>
  <c r="K571" i="22"/>
  <c r="M571" i="22" s="1"/>
  <c r="K519" i="22"/>
  <c r="M519" i="22" s="1"/>
  <c r="I519" i="22"/>
  <c r="K511" i="22"/>
  <c r="M511" i="22" s="1"/>
  <c r="I511" i="22"/>
  <c r="L506" i="22"/>
  <c r="N506" i="22" s="1"/>
  <c r="J506" i="22"/>
  <c r="J502" i="22"/>
  <c r="L502" i="22"/>
  <c r="N502" i="22" s="1"/>
  <c r="L494" i="22"/>
  <c r="N494" i="22" s="1"/>
  <c r="L490" i="22"/>
  <c r="N490" i="22" s="1"/>
  <c r="K483" i="22"/>
  <c r="M483" i="22" s="1"/>
  <c r="L338" i="22"/>
  <c r="N338" i="22" s="1"/>
  <c r="L629" i="22"/>
  <c r="N629" i="22" s="1"/>
  <c r="L480" i="22"/>
  <c r="N480" i="22" s="1"/>
  <c r="J480" i="22"/>
  <c r="K473" i="22"/>
  <c r="M473" i="22" s="1"/>
  <c r="L468" i="22"/>
  <c r="N468" i="22" s="1"/>
  <c r="L460" i="22"/>
  <c r="N460" i="22" s="1"/>
  <c r="K325" i="22"/>
  <c r="M325" i="22" s="1"/>
  <c r="L623" i="22"/>
  <c r="N623" i="22" s="1"/>
  <c r="L619" i="22"/>
  <c r="N619" i="22" s="1"/>
  <c r="L449" i="22"/>
  <c r="N449" i="22" s="1"/>
  <c r="J449" i="22"/>
  <c r="K442" i="22"/>
  <c r="M442" i="22" s="1"/>
  <c r="L437" i="22"/>
  <c r="N437" i="22" s="1"/>
  <c r="K430" i="22"/>
  <c r="M430" i="22" s="1"/>
  <c r="K426" i="22"/>
  <c r="M426" i="22" s="1"/>
  <c r="L421" i="22"/>
  <c r="N421" i="22" s="1"/>
  <c r="J421" i="22"/>
  <c r="L318" i="22"/>
  <c r="N318" i="22" s="1"/>
  <c r="K311" i="22"/>
  <c r="M311" i="22" s="1"/>
  <c r="K303" i="22"/>
  <c r="M303" i="22" s="1"/>
  <c r="I303" i="22"/>
  <c r="K299" i="22"/>
  <c r="M299" i="22" s="1"/>
  <c r="K295" i="22"/>
  <c r="M295" i="22" s="1"/>
  <c r="L417" i="22"/>
  <c r="N417" i="22" s="1"/>
  <c r="J417" i="22"/>
  <c r="L287" i="22"/>
  <c r="N287" i="22" s="1"/>
  <c r="K284" i="22"/>
  <c r="M284" i="22" s="1"/>
  <c r="K276" i="22"/>
  <c r="M276" i="22" s="1"/>
  <c r="I268" i="22"/>
  <c r="K268" i="22"/>
  <c r="M268" i="22" s="1"/>
  <c r="K264" i="22"/>
  <c r="M264" i="22" s="1"/>
  <c r="I264" i="22"/>
  <c r="K176" i="22"/>
  <c r="M176" i="22" s="1"/>
  <c r="I176" i="22"/>
  <c r="K172" i="22"/>
  <c r="M172" i="22" s="1"/>
  <c r="I172" i="22"/>
  <c r="L167" i="22"/>
  <c r="N167" i="22" s="1"/>
  <c r="J167" i="22"/>
  <c r="K413" i="22"/>
  <c r="M413" i="22" s="1"/>
  <c r="I160" i="22"/>
  <c r="K160" i="22"/>
  <c r="M160" i="22" s="1"/>
  <c r="L155" i="22"/>
  <c r="N155" i="22" s="1"/>
  <c r="L151" i="22"/>
  <c r="N151" i="22" s="1"/>
  <c r="K144" i="22"/>
  <c r="M144" i="22" s="1"/>
  <c r="K140" i="22"/>
  <c r="M140" i="22" s="1"/>
  <c r="I140" i="22"/>
  <c r="K254" i="22"/>
  <c r="M254" i="22" s="1"/>
  <c r="I254" i="22"/>
  <c r="L249" i="22"/>
  <c r="N249" i="22" s="1"/>
  <c r="J249" i="22"/>
  <c r="K139" i="22"/>
  <c r="M139" i="22" s="1"/>
  <c r="J134" i="22"/>
  <c r="L134" i="22"/>
  <c r="N134" i="22" s="1"/>
  <c r="K131" i="22"/>
  <c r="M131" i="22" s="1"/>
  <c r="I131" i="22"/>
  <c r="K403" i="22"/>
  <c r="M403" i="22" s="1"/>
  <c r="L241" i="22"/>
  <c r="N241" i="22" s="1"/>
  <c r="L233" i="22"/>
  <c r="N233" i="22" s="1"/>
  <c r="K222" i="22"/>
  <c r="M222" i="22" s="1"/>
  <c r="K218" i="22"/>
  <c r="M218" i="22" s="1"/>
  <c r="L213" i="22"/>
  <c r="N213" i="22" s="1"/>
  <c r="J213" i="22"/>
  <c r="K122" i="22"/>
  <c r="M122" i="22" s="1"/>
  <c r="K118" i="22"/>
  <c r="M118" i="22" s="1"/>
  <c r="J113" i="22"/>
  <c r="L113" i="22"/>
  <c r="N113" i="22" s="1"/>
  <c r="K110" i="22"/>
  <c r="M110" i="22" s="1"/>
  <c r="I110" i="22"/>
  <c r="K102" i="22"/>
  <c r="M102" i="22" s="1"/>
  <c r="I94" i="22"/>
  <c r="K94" i="22"/>
  <c r="M94" i="22" s="1"/>
  <c r="L398" i="22"/>
  <c r="N398" i="22" s="1"/>
  <c r="L394" i="22"/>
  <c r="N394" i="22" s="1"/>
  <c r="K387" i="22"/>
  <c r="M387" i="22" s="1"/>
  <c r="L382" i="22"/>
  <c r="N382" i="22" s="1"/>
  <c r="J382" i="22"/>
  <c r="L378" i="22"/>
  <c r="N378" i="22" s="1"/>
  <c r="K201" i="22"/>
  <c r="M201" i="22" s="1"/>
  <c r="L196" i="22"/>
  <c r="N196" i="22" s="1"/>
  <c r="K193" i="22"/>
  <c r="M193" i="22" s="1"/>
  <c r="K87" i="22"/>
  <c r="M87" i="22" s="1"/>
  <c r="K83" i="22"/>
  <c r="M83" i="22" s="1"/>
  <c r="L70" i="22"/>
  <c r="N70" i="22" s="1"/>
  <c r="K55" i="22"/>
  <c r="M55" i="22" s="1"/>
  <c r="K51" i="22"/>
  <c r="M51" i="22" s="1"/>
  <c r="I51" i="22"/>
  <c r="J46" i="22"/>
  <c r="L46" i="22"/>
  <c r="N46" i="22" s="1"/>
  <c r="L42" i="22"/>
  <c r="N42" i="22" s="1"/>
  <c r="J34" i="22"/>
  <c r="L34" i="22"/>
  <c r="N34" i="22" s="1"/>
  <c r="L30" i="22"/>
  <c r="N30" i="22" s="1"/>
  <c r="J30" i="22"/>
  <c r="K27" i="22"/>
  <c r="M27" i="22" s="1"/>
  <c r="I23" i="22"/>
  <c r="E22" i="22"/>
  <c r="I26" i="22" s="1"/>
  <c r="K23" i="22"/>
  <c r="M23" i="22" s="1"/>
  <c r="K604" i="22"/>
  <c r="M604" i="22" s="1"/>
  <c r="L599" i="22"/>
  <c r="N599" i="22" s="1"/>
  <c r="L560" i="22"/>
  <c r="N560" i="22" s="1"/>
  <c r="J560" i="22"/>
  <c r="J556" i="22"/>
  <c r="L556" i="22"/>
  <c r="N556" i="22" s="1"/>
  <c r="J552" i="22"/>
  <c r="L552" i="22"/>
  <c r="N552" i="22" s="1"/>
  <c r="J548" i="22"/>
  <c r="L548" i="22"/>
  <c r="N548" i="22" s="1"/>
  <c r="K545" i="22"/>
  <c r="M545" i="22" s="1"/>
  <c r="I545" i="22"/>
  <c r="K541" i="22"/>
  <c r="M541" i="22" s="1"/>
  <c r="J536" i="22"/>
  <c r="L536" i="22"/>
  <c r="N536" i="22" s="1"/>
  <c r="J532" i="22"/>
  <c r="L532" i="22"/>
  <c r="N532" i="22" s="1"/>
  <c r="K529" i="22"/>
  <c r="M529" i="22" s="1"/>
  <c r="I529" i="22"/>
  <c r="K525" i="22"/>
  <c r="M525" i="22" s="1"/>
  <c r="I525" i="22"/>
  <c r="J520" i="22"/>
  <c r="L520" i="22"/>
  <c r="N520" i="22" s="1"/>
  <c r="L360" i="22"/>
  <c r="N360" i="22" s="1"/>
  <c r="J360" i="22"/>
  <c r="K357" i="22"/>
  <c r="M357" i="22" s="1"/>
  <c r="I357" i="22"/>
  <c r="J352" i="22"/>
  <c r="L352" i="22"/>
  <c r="N352" i="22" s="1"/>
  <c r="K349" i="22"/>
  <c r="M349" i="22" s="1"/>
  <c r="I349" i="22"/>
  <c r="J344" i="22"/>
  <c r="L344" i="22"/>
  <c r="N344" i="22" s="1"/>
  <c r="K633" i="22"/>
  <c r="M633" i="22" s="1"/>
  <c r="L597" i="22"/>
  <c r="N597" i="22" s="1"/>
  <c r="K594" i="22"/>
  <c r="M594" i="22" s="1"/>
  <c r="K590" i="22"/>
  <c r="M590" i="22" s="1"/>
  <c r="K586" i="22"/>
  <c r="M586" i="22" s="1"/>
  <c r="K582" i="22"/>
  <c r="M582" i="22" s="1"/>
  <c r="I582" i="22"/>
  <c r="L577" i="22"/>
  <c r="N577" i="22" s="1"/>
  <c r="J577" i="22"/>
  <c r="K574" i="22"/>
  <c r="M574" i="22" s="1"/>
  <c r="K570" i="22"/>
  <c r="M570" i="22" s="1"/>
  <c r="L565" i="22"/>
  <c r="N565" i="22" s="1"/>
  <c r="K518" i="22"/>
  <c r="M518" i="22" s="1"/>
  <c r="K514" i="22"/>
  <c r="M514" i="22" s="1"/>
  <c r="L509" i="22"/>
  <c r="N509" i="22" s="1"/>
  <c r="K506" i="22"/>
  <c r="M506" i="22" s="1"/>
  <c r="I506" i="22"/>
  <c r="K502" i="22"/>
  <c r="M502" i="22" s="1"/>
  <c r="I502" i="22"/>
  <c r="K494" i="22"/>
  <c r="M494" i="22" s="1"/>
  <c r="I494" i="22"/>
  <c r="I490" i="22"/>
  <c r="K490" i="22"/>
  <c r="M490" i="22" s="1"/>
  <c r="K486" i="22"/>
  <c r="M486" i="22" s="1"/>
  <c r="L481" i="22"/>
  <c r="N481" i="22" s="1"/>
  <c r="K338" i="22"/>
  <c r="M338" i="22" s="1"/>
  <c r="K334" i="22"/>
  <c r="M334" i="22" s="1"/>
  <c r="I334" i="22"/>
  <c r="L628" i="22"/>
  <c r="N628" i="22" s="1"/>
  <c r="J479" i="22"/>
  <c r="L479" i="22"/>
  <c r="N479" i="22" s="1"/>
  <c r="L475" i="22"/>
  <c r="N475" i="22" s="1"/>
  <c r="J475" i="22"/>
  <c r="K472" i="22"/>
  <c r="M472" i="22" s="1"/>
  <c r="I472" i="22"/>
  <c r="L467" i="22"/>
  <c r="N467" i="22" s="1"/>
  <c r="L463" i="22"/>
  <c r="N463" i="22" s="1"/>
  <c r="J463" i="22"/>
  <c r="K460" i="22"/>
  <c r="M460" i="22" s="1"/>
  <c r="L459" i="22"/>
  <c r="N459" i="22" s="1"/>
  <c r="J459" i="22"/>
  <c r="K328" i="22"/>
  <c r="M328" i="22" s="1"/>
  <c r="I328" i="22"/>
  <c r="L327" i="22"/>
  <c r="N327" i="22" s="1"/>
  <c r="L323" i="22"/>
  <c r="N323" i="22" s="1"/>
  <c r="J323" i="22"/>
  <c r="K320" i="22"/>
  <c r="M320" i="22" s="1"/>
  <c r="I320" i="22"/>
  <c r="K623" i="22"/>
  <c r="M623" i="22" s="1"/>
  <c r="K619" i="22"/>
  <c r="M619" i="22" s="1"/>
  <c r="I619" i="22"/>
  <c r="L618" i="22"/>
  <c r="N618" i="22" s="1"/>
  <c r="K615" i="22"/>
  <c r="M615" i="22" s="1"/>
  <c r="J456" i="22"/>
  <c r="L456" i="22"/>
  <c r="N456" i="22" s="1"/>
  <c r="L452" i="22"/>
  <c r="N452" i="22" s="1"/>
  <c r="J452" i="22"/>
  <c r="K449" i="22"/>
  <c r="M449" i="22" s="1"/>
  <c r="K445" i="22"/>
  <c r="M445" i="22" s="1"/>
  <c r="I441" i="22"/>
  <c r="K441" i="22"/>
  <c r="M441" i="22" s="1"/>
  <c r="K437" i="22"/>
  <c r="M437" i="22" s="1"/>
  <c r="K433" i="22"/>
  <c r="M433" i="22" s="1"/>
  <c r="K429" i="22"/>
  <c r="M429" i="22" s="1"/>
  <c r="K425" i="22"/>
  <c r="M425" i="22" s="1"/>
  <c r="I425" i="22"/>
  <c r="K421" i="22"/>
  <c r="M421" i="22" s="1"/>
  <c r="I421" i="22"/>
  <c r="K318" i="22"/>
  <c r="M318" i="22" s="1"/>
  <c r="L313" i="22"/>
  <c r="N313" i="22" s="1"/>
  <c r="J313" i="22"/>
  <c r="J309" i="22"/>
  <c r="L309" i="22"/>
  <c r="N309" i="22" s="1"/>
  <c r="I302" i="22"/>
  <c r="K302" i="22"/>
  <c r="M302" i="22" s="1"/>
  <c r="L297" i="22"/>
  <c r="N297" i="22" s="1"/>
  <c r="J297" i="22"/>
  <c r="K294" i="22"/>
  <c r="M294" i="22" s="1"/>
  <c r="K417" i="22"/>
  <c r="M417" i="22" s="1"/>
  <c r="K291" i="22"/>
  <c r="M291" i="22" s="1"/>
  <c r="L286" i="22"/>
  <c r="N286" i="22" s="1"/>
  <c r="I283" i="22"/>
  <c r="K283" i="22"/>
  <c r="M283" i="22" s="1"/>
  <c r="K279" i="22"/>
  <c r="M279" i="22" s="1"/>
  <c r="I279" i="22"/>
  <c r="K275" i="22"/>
  <c r="M275" i="22" s="1"/>
  <c r="I275" i="22"/>
  <c r="L270" i="22"/>
  <c r="N270" i="22" s="1"/>
  <c r="L266" i="22"/>
  <c r="N266" i="22" s="1"/>
  <c r="J266" i="22"/>
  <c r="L262" i="22"/>
  <c r="N262" i="22" s="1"/>
  <c r="J262" i="22"/>
  <c r="L174" i="22"/>
  <c r="N174" i="22" s="1"/>
  <c r="J174" i="22"/>
  <c r="K171" i="22"/>
  <c r="M171" i="22" s="1"/>
  <c r="I171" i="22"/>
  <c r="L170" i="22"/>
  <c r="N170" i="22" s="1"/>
  <c r="L166" i="22"/>
  <c r="N166" i="22" s="1"/>
  <c r="K163" i="22"/>
  <c r="M163" i="22" s="1"/>
  <c r="I163" i="22"/>
  <c r="K261" i="22"/>
  <c r="M261" i="22" s="1"/>
  <c r="L256" i="22"/>
  <c r="N256" i="22" s="1"/>
  <c r="J256" i="22"/>
  <c r="K159" i="22"/>
  <c r="M159" i="22" s="1"/>
  <c r="L154" i="22"/>
  <c r="N154" i="22" s="1"/>
  <c r="J150" i="22"/>
  <c r="L150" i="22"/>
  <c r="N150" i="22" s="1"/>
  <c r="L146" i="22"/>
  <c r="N146" i="22" s="1"/>
  <c r="L142" i="22"/>
  <c r="N142" i="22" s="1"/>
  <c r="L411" i="22"/>
  <c r="N411" i="22" s="1"/>
  <c r="L407" i="22"/>
  <c r="N407" i="22" s="1"/>
  <c r="K253" i="22"/>
  <c r="M253" i="22" s="1"/>
  <c r="I253" i="22"/>
  <c r="K249" i="22"/>
  <c r="M249" i="22" s="1"/>
  <c r="L244" i="22"/>
  <c r="N244" i="22" s="1"/>
  <c r="J244" i="22"/>
  <c r="L137" i="22"/>
  <c r="N137" i="22" s="1"/>
  <c r="K134" i="22"/>
  <c r="M134" i="22" s="1"/>
  <c r="I134" i="22"/>
  <c r="I130" i="22"/>
  <c r="K130" i="22"/>
  <c r="M130" i="22" s="1"/>
  <c r="K126" i="22"/>
  <c r="M126" i="22" s="1"/>
  <c r="K402" i="22"/>
  <c r="M402" i="22" s="1"/>
  <c r="I241" i="22"/>
  <c r="K241" i="22"/>
  <c r="M241" i="22" s="1"/>
  <c r="L236" i="22"/>
  <c r="N236" i="22" s="1"/>
  <c r="J236" i="22"/>
  <c r="I229" i="22"/>
  <c r="K229" i="22"/>
  <c r="M229" i="22" s="1"/>
  <c r="K225" i="22"/>
  <c r="M225" i="22" s="1"/>
  <c r="I225" i="22"/>
  <c r="L220" i="22"/>
  <c r="N220" i="22" s="1"/>
  <c r="L216" i="22"/>
  <c r="N216" i="22" s="1"/>
  <c r="L212" i="22"/>
  <c r="N212" i="22" s="1"/>
  <c r="J212" i="22"/>
  <c r="L124" i="22"/>
  <c r="N124" i="22" s="1"/>
  <c r="L120" i="22"/>
  <c r="N120" i="22" s="1"/>
  <c r="J120" i="22"/>
  <c r="L116" i="22"/>
  <c r="N116" i="22" s="1"/>
  <c r="L112" i="22"/>
  <c r="N112" i="22" s="1"/>
  <c r="J112" i="22"/>
  <c r="L108" i="22"/>
  <c r="N108" i="22" s="1"/>
  <c r="L104" i="22"/>
  <c r="N104" i="22" s="1"/>
  <c r="L100" i="22"/>
  <c r="N100" i="22" s="1"/>
  <c r="K97" i="22"/>
  <c r="M97" i="22" s="1"/>
  <c r="K93" i="22"/>
  <c r="M93" i="22" s="1"/>
  <c r="I93" i="22"/>
  <c r="K398" i="22"/>
  <c r="M398" i="22" s="1"/>
  <c r="K394" i="22"/>
  <c r="M394" i="22" s="1"/>
  <c r="L389" i="22"/>
  <c r="N389" i="22" s="1"/>
  <c r="K386" i="22"/>
  <c r="M386" i="22" s="1"/>
  <c r="L381" i="22"/>
  <c r="N381" i="22" s="1"/>
  <c r="K378" i="22"/>
  <c r="M378" i="22" s="1"/>
  <c r="K374" i="22"/>
  <c r="M374" i="22" s="1"/>
  <c r="K208" i="22"/>
  <c r="M208" i="22" s="1"/>
  <c r="I208" i="22"/>
  <c r="K204" i="22"/>
  <c r="M204" i="22" s="1"/>
  <c r="K200" i="22"/>
  <c r="M200" i="22" s="1"/>
  <c r="K196" i="22"/>
  <c r="M196" i="22" s="1"/>
  <c r="K192" i="22"/>
  <c r="M192" i="22" s="1"/>
  <c r="I192" i="22"/>
  <c r="K90" i="22"/>
  <c r="M90" i="22" s="1"/>
  <c r="L85" i="22"/>
  <c r="N85" i="22" s="1"/>
  <c r="L73" i="22"/>
  <c r="N73" i="22" s="1"/>
  <c r="K70" i="22"/>
  <c r="M70" i="22" s="1"/>
  <c r="I70" i="22"/>
  <c r="L65" i="22"/>
  <c r="N65" i="22" s="1"/>
  <c r="J65" i="22"/>
  <c r="K62" i="22"/>
  <c r="M62" i="22" s="1"/>
  <c r="I62" i="22"/>
  <c r="K58" i="22"/>
  <c r="M58" i="22" s="1"/>
  <c r="I58" i="22"/>
  <c r="K54" i="22"/>
  <c r="M54" i="22" s="1"/>
  <c r="I54" i="22"/>
  <c r="J49" i="22"/>
  <c r="L49" i="22"/>
  <c r="N49" i="22" s="1"/>
  <c r="L45" i="22"/>
  <c r="N45" i="22" s="1"/>
  <c r="J45" i="22"/>
  <c r="K42" i="22"/>
  <c r="M42" i="22" s="1"/>
  <c r="I42" i="22"/>
  <c r="L41" i="22"/>
  <c r="N41" i="22" s="1"/>
  <c r="J41" i="22"/>
  <c r="I38" i="22"/>
  <c r="K38" i="22"/>
  <c r="M38" i="22" s="1"/>
  <c r="L37" i="22"/>
  <c r="N37" i="22" s="1"/>
  <c r="J37" i="22"/>
  <c r="I34" i="22"/>
  <c r="K34" i="22"/>
  <c r="M34" i="22" s="1"/>
  <c r="L33" i="22"/>
  <c r="N33" i="22" s="1"/>
  <c r="K30" i="22"/>
  <c r="M30" i="22" s="1"/>
  <c r="I30" i="22"/>
  <c r="L29" i="22"/>
  <c r="N29" i="22" s="1"/>
  <c r="J29" i="22"/>
  <c r="K26" i="22"/>
  <c r="M26" i="22" s="1"/>
  <c r="L25" i="22"/>
  <c r="N25" i="22" s="1"/>
  <c r="K637" i="22"/>
  <c r="M637" i="22" s="1"/>
  <c r="I637" i="22"/>
  <c r="L636" i="22"/>
  <c r="N636" i="22" s="1"/>
  <c r="I603" i="22"/>
  <c r="K603" i="22"/>
  <c r="M603" i="22" s="1"/>
  <c r="K599" i="22"/>
  <c r="M599" i="22" s="1"/>
  <c r="L563" i="22"/>
  <c r="N563" i="22" s="1"/>
  <c r="K560" i="22"/>
  <c r="M560" i="22" s="1"/>
  <c r="I560" i="22"/>
  <c r="J559" i="22"/>
  <c r="L559" i="22"/>
  <c r="N559" i="22" s="1"/>
  <c r="K556" i="22"/>
  <c r="M556" i="22" s="1"/>
  <c r="I556" i="22"/>
  <c r="L555" i="22"/>
  <c r="N555" i="22" s="1"/>
  <c r="J555" i="22"/>
  <c r="I552" i="22"/>
  <c r="K552" i="22"/>
  <c r="M552" i="22" s="1"/>
  <c r="L551" i="22"/>
  <c r="N551" i="22" s="1"/>
  <c r="J551" i="22"/>
  <c r="K548" i="22"/>
  <c r="M548" i="22" s="1"/>
  <c r="I548" i="22"/>
  <c r="L547" i="22"/>
  <c r="N547" i="22" s="1"/>
  <c r="J547" i="22"/>
  <c r="K544" i="22"/>
  <c r="M544" i="22" s="1"/>
  <c r="J543" i="22"/>
  <c r="L543" i="22"/>
  <c r="N543" i="22" s="1"/>
  <c r="K540" i="22"/>
  <c r="M540" i="22" s="1"/>
  <c r="L539" i="22"/>
  <c r="N539" i="22" s="1"/>
  <c r="I536" i="22"/>
  <c r="K536" i="22"/>
  <c r="M536" i="22" s="1"/>
  <c r="L535" i="22"/>
  <c r="N535" i="22" s="1"/>
  <c r="K532" i="22"/>
  <c r="M532" i="22" s="1"/>
  <c r="I532" i="22"/>
  <c r="L531" i="22"/>
  <c r="N531" i="22" s="1"/>
  <c r="J531" i="22"/>
  <c r="K528" i="22"/>
  <c r="M528" i="22" s="1"/>
  <c r="L527" i="22"/>
  <c r="N527" i="22" s="1"/>
  <c r="J527" i="22"/>
  <c r="I524" i="22"/>
  <c r="K524" i="22"/>
  <c r="M524" i="22" s="1"/>
  <c r="L523" i="22"/>
  <c r="N523" i="22" s="1"/>
  <c r="J523" i="22"/>
  <c r="I520" i="22"/>
  <c r="K520" i="22"/>
  <c r="M520" i="22" s="1"/>
  <c r="L363" i="22"/>
  <c r="N363" i="22" s="1"/>
  <c r="J363" i="22"/>
  <c r="I360" i="22"/>
  <c r="K360" i="22"/>
  <c r="M360" i="22" s="1"/>
  <c r="L359" i="22"/>
  <c r="N359" i="22" s="1"/>
  <c r="I356" i="22"/>
  <c r="K356" i="22"/>
  <c r="M356" i="22" s="1"/>
  <c r="L355" i="22"/>
  <c r="N355" i="22" s="1"/>
  <c r="I352" i="22"/>
  <c r="K352" i="22"/>
  <c r="M352" i="22" s="1"/>
  <c r="J351" i="22"/>
  <c r="L351" i="22"/>
  <c r="N351" i="22" s="1"/>
  <c r="K348" i="22"/>
  <c r="M348" i="22" s="1"/>
  <c r="L347" i="22"/>
  <c r="N347" i="22" s="1"/>
  <c r="I344" i="22"/>
  <c r="K344" i="22"/>
  <c r="M344" i="22" s="1"/>
  <c r="L343" i="22"/>
  <c r="N343" i="22" s="1"/>
  <c r="K180" i="22"/>
  <c r="M180" i="22" s="1"/>
  <c r="I180" i="22"/>
  <c r="L179" i="22"/>
  <c r="N179" i="22" s="1"/>
  <c r="J179" i="22"/>
  <c r="K632" i="22"/>
  <c r="M632" i="22" s="1"/>
  <c r="L631" i="22"/>
  <c r="N631" i="22" s="1"/>
  <c r="L596" i="22"/>
  <c r="N596" i="22" s="1"/>
  <c r="J596" i="22"/>
  <c r="K593" i="22"/>
  <c r="M593" i="22" s="1"/>
  <c r="I593" i="22"/>
  <c r="J592" i="22"/>
  <c r="L592" i="22"/>
  <c r="N592" i="22" s="1"/>
  <c r="K589" i="22"/>
  <c r="M589" i="22" s="1"/>
  <c r="L588" i="22"/>
  <c r="N588" i="22" s="1"/>
  <c r="K585" i="22"/>
  <c r="M585" i="22" s="1"/>
  <c r="I585" i="22"/>
  <c r="L584" i="22"/>
  <c r="N584" i="22" s="1"/>
  <c r="J584" i="22"/>
  <c r="I581" i="22"/>
  <c r="K581" i="22"/>
  <c r="M581" i="22" s="1"/>
  <c r="L580" i="22"/>
  <c r="N580" i="22" s="1"/>
  <c r="K577" i="22"/>
  <c r="M577" i="22" s="1"/>
  <c r="I577" i="22"/>
  <c r="L576" i="22"/>
  <c r="N576" i="22" s="1"/>
  <c r="J576" i="22"/>
  <c r="K573" i="22"/>
  <c r="M573" i="22" s="1"/>
  <c r="I573" i="22"/>
  <c r="L572" i="22"/>
  <c r="N572" i="22" s="1"/>
  <c r="K569" i="22"/>
  <c r="M569" i="22" s="1"/>
  <c r="I569" i="22"/>
  <c r="L568" i="22"/>
  <c r="N568" i="22" s="1"/>
  <c r="K565" i="22"/>
  <c r="M565" i="22" s="1"/>
  <c r="I565" i="22"/>
  <c r="L564" i="22"/>
  <c r="N564" i="22" s="1"/>
  <c r="K517" i="22"/>
  <c r="M517" i="22" s="1"/>
  <c r="I517" i="22"/>
  <c r="L516" i="22"/>
  <c r="N516" i="22" s="1"/>
  <c r="J516" i="22"/>
  <c r="K513" i="22"/>
  <c r="M513" i="22" s="1"/>
  <c r="I513" i="22"/>
  <c r="L512" i="22"/>
  <c r="N512" i="22" s="1"/>
  <c r="K509" i="22"/>
  <c r="M509" i="22" s="1"/>
  <c r="I509" i="22"/>
  <c r="J508" i="22"/>
  <c r="L508" i="22"/>
  <c r="N508" i="22" s="1"/>
  <c r="K505" i="22"/>
  <c r="M505" i="22" s="1"/>
  <c r="I505" i="22"/>
  <c r="L504" i="22"/>
  <c r="N504" i="22" s="1"/>
  <c r="I501" i="22"/>
  <c r="K501" i="22"/>
  <c r="M501" i="22" s="1"/>
  <c r="J500" i="22"/>
  <c r="L500" i="22"/>
  <c r="N500" i="22" s="1"/>
  <c r="K497" i="22"/>
  <c r="M497" i="22" s="1"/>
  <c r="I497" i="22"/>
  <c r="L496" i="22"/>
  <c r="N496" i="22" s="1"/>
  <c r="K493" i="22"/>
  <c r="M493" i="22" s="1"/>
  <c r="L492" i="22"/>
  <c r="N492" i="22" s="1"/>
  <c r="K489" i="22"/>
  <c r="M489" i="22" s="1"/>
  <c r="I489" i="22"/>
  <c r="J488" i="22"/>
  <c r="L488" i="22"/>
  <c r="N488" i="22" s="1"/>
  <c r="K485" i="22"/>
  <c r="M485" i="22" s="1"/>
  <c r="I485" i="22"/>
  <c r="L484" i="22"/>
  <c r="N484" i="22" s="1"/>
  <c r="K481" i="22"/>
  <c r="M481" i="22" s="1"/>
  <c r="L340" i="22"/>
  <c r="N340" i="22" s="1"/>
  <c r="K337" i="22"/>
  <c r="M337" i="22" s="1"/>
  <c r="I337" i="22"/>
  <c r="L336" i="22"/>
  <c r="N336" i="22" s="1"/>
  <c r="K333" i="22"/>
  <c r="M333" i="22" s="1"/>
  <c r="I333" i="22"/>
  <c r="L332" i="22"/>
  <c r="N332" i="22" s="1"/>
  <c r="K628" i="22"/>
  <c r="M628" i="22" s="1"/>
  <c r="L627" i="22"/>
  <c r="N627" i="22" s="1"/>
  <c r="K479" i="22"/>
  <c r="M479" i="22" s="1"/>
  <c r="I479" i="22"/>
  <c r="L478" i="22"/>
  <c r="N478" i="22" s="1"/>
  <c r="I475" i="22"/>
  <c r="K475" i="22"/>
  <c r="M475" i="22" s="1"/>
  <c r="J474" i="22"/>
  <c r="L474" i="22"/>
  <c r="N474" i="22" s="1"/>
  <c r="K471" i="22"/>
  <c r="M471" i="22" s="1"/>
  <c r="L470" i="22"/>
  <c r="N470" i="22" s="1"/>
  <c r="K467" i="22"/>
  <c r="M467" i="22" s="1"/>
  <c r="I467" i="22"/>
  <c r="L466" i="22"/>
  <c r="N466" i="22" s="1"/>
  <c r="I463" i="22"/>
  <c r="K463" i="22"/>
  <c r="M463" i="22" s="1"/>
  <c r="L462" i="22"/>
  <c r="N462" i="22" s="1"/>
  <c r="K459" i="22"/>
  <c r="M459" i="22" s="1"/>
  <c r="L330" i="22"/>
  <c r="N330" i="22" s="1"/>
  <c r="J330" i="22"/>
  <c r="K327" i="22"/>
  <c r="M327" i="22" s="1"/>
  <c r="J326" i="22"/>
  <c r="L326" i="22"/>
  <c r="N326" i="22" s="1"/>
  <c r="K323" i="22"/>
  <c r="M323" i="22" s="1"/>
  <c r="I323" i="22"/>
  <c r="L322" i="22"/>
  <c r="N322" i="22" s="1"/>
  <c r="J322" i="22"/>
  <c r="K178" i="22"/>
  <c r="M178" i="22" s="1"/>
  <c r="L625" i="22"/>
  <c r="N625" i="22" s="1"/>
  <c r="J625" i="22"/>
  <c r="K622" i="22"/>
  <c r="M622" i="22" s="1"/>
  <c r="L621" i="22"/>
  <c r="N621" i="22" s="1"/>
  <c r="J621" i="22"/>
  <c r="K618" i="22"/>
  <c r="M618" i="22" s="1"/>
  <c r="L617" i="22"/>
  <c r="N617" i="22" s="1"/>
  <c r="K614" i="22"/>
  <c r="M614" i="22" s="1"/>
  <c r="F612" i="22"/>
  <c r="J633" i="22" s="1"/>
  <c r="L613" i="22"/>
  <c r="N613" i="22" s="1"/>
  <c r="K456" i="22"/>
  <c r="M456" i="22" s="1"/>
  <c r="J455" i="22"/>
  <c r="L455" i="22"/>
  <c r="N455" i="22" s="1"/>
  <c r="K452" i="22"/>
  <c r="M452" i="22" s="1"/>
  <c r="I452" i="22"/>
  <c r="L451" i="22"/>
  <c r="N451" i="22" s="1"/>
  <c r="K448" i="22"/>
  <c r="M448" i="22" s="1"/>
  <c r="L447" i="22"/>
  <c r="N447" i="22" s="1"/>
  <c r="J447" i="22"/>
  <c r="K444" i="22"/>
  <c r="M444" i="22" s="1"/>
  <c r="I444" i="22"/>
  <c r="L443" i="22"/>
  <c r="N443" i="22" s="1"/>
  <c r="K440" i="22"/>
  <c r="M440" i="22" s="1"/>
  <c r="I440" i="22"/>
  <c r="J439" i="22"/>
  <c r="L439" i="22"/>
  <c r="N439" i="22" s="1"/>
  <c r="I436" i="22"/>
  <c r="K436" i="22"/>
  <c r="M436" i="22" s="1"/>
  <c r="L435" i="22"/>
  <c r="N435" i="22" s="1"/>
  <c r="K432" i="22"/>
  <c r="M432" i="22" s="1"/>
  <c r="L431" i="22"/>
  <c r="N431" i="22" s="1"/>
  <c r="K428" i="22"/>
  <c r="M428" i="22" s="1"/>
  <c r="L427" i="22"/>
  <c r="N427" i="22" s="1"/>
  <c r="K424" i="22"/>
  <c r="M424" i="22" s="1"/>
  <c r="L423" i="22"/>
  <c r="N423" i="22" s="1"/>
  <c r="K420" i="22"/>
  <c r="M420" i="22" s="1"/>
  <c r="L419" i="22"/>
  <c r="N419" i="22" s="1"/>
  <c r="K317" i="22"/>
  <c r="M317" i="22" s="1"/>
  <c r="I317" i="22"/>
  <c r="L316" i="22"/>
  <c r="N316" i="22" s="1"/>
  <c r="J316" i="22"/>
  <c r="I313" i="22"/>
  <c r="K313" i="22"/>
  <c r="M313" i="22" s="1"/>
  <c r="L312" i="22"/>
  <c r="N312" i="22" s="1"/>
  <c r="K309" i="22"/>
  <c r="M309" i="22" s="1"/>
  <c r="L308" i="22"/>
  <c r="N308" i="22" s="1"/>
  <c r="J308" i="22"/>
  <c r="K305" i="22"/>
  <c r="M305" i="22" s="1"/>
  <c r="L304" i="22"/>
  <c r="N304" i="22" s="1"/>
  <c r="K301" i="22"/>
  <c r="M301" i="22" s="1"/>
  <c r="I301" i="22"/>
  <c r="L300" i="22"/>
  <c r="N300" i="22" s="1"/>
  <c r="K297" i="22"/>
  <c r="M297" i="22" s="1"/>
  <c r="L296" i="22"/>
  <c r="N296" i="22" s="1"/>
  <c r="J296" i="22"/>
  <c r="K293" i="22"/>
  <c r="M293" i="22" s="1"/>
  <c r="L292" i="22"/>
  <c r="N292" i="22" s="1"/>
  <c r="K416" i="22"/>
  <c r="M416" i="22" s="1"/>
  <c r="L415" i="22"/>
  <c r="N415" i="22" s="1"/>
  <c r="J415" i="22"/>
  <c r="K290" i="22"/>
  <c r="M290" i="22" s="1"/>
  <c r="I290" i="22"/>
  <c r="J289" i="22"/>
  <c r="L289" i="22"/>
  <c r="N289" i="22" s="1"/>
  <c r="K286" i="22"/>
  <c r="M286" i="22" s="1"/>
  <c r="L285" i="22"/>
  <c r="N285" i="22" s="1"/>
  <c r="K282" i="22"/>
  <c r="M282" i="22" s="1"/>
  <c r="I282" i="22"/>
  <c r="L281" i="22"/>
  <c r="N281" i="22" s="1"/>
  <c r="K278" i="22"/>
  <c r="M278" i="22" s="1"/>
  <c r="I278" i="22"/>
  <c r="L277" i="22"/>
  <c r="N277" i="22" s="1"/>
  <c r="J277" i="22"/>
  <c r="I274" i="22"/>
  <c r="K274" i="22"/>
  <c r="M274" i="22" s="1"/>
  <c r="J273" i="22"/>
  <c r="L273" i="22"/>
  <c r="N273" i="22" s="1"/>
  <c r="K270" i="22"/>
  <c r="M270" i="22" s="1"/>
  <c r="L269" i="22"/>
  <c r="N269" i="22" s="1"/>
  <c r="K266" i="22"/>
  <c r="M266" i="22" s="1"/>
  <c r="I266" i="22"/>
  <c r="L265" i="22"/>
  <c r="N265" i="22" s="1"/>
  <c r="J265" i="22"/>
  <c r="I262" i="22"/>
  <c r="K262" i="22"/>
  <c r="M262" i="22" s="1"/>
  <c r="L177" i="22"/>
  <c r="N177" i="22" s="1"/>
  <c r="K174" i="22"/>
  <c r="M174" i="22" s="1"/>
  <c r="I174" i="22"/>
  <c r="L173" i="22"/>
  <c r="N173" i="22" s="1"/>
  <c r="K170" i="22"/>
  <c r="M170" i="22" s="1"/>
  <c r="I170" i="22"/>
  <c r="L169" i="22"/>
  <c r="N169" i="22" s="1"/>
  <c r="K166" i="22"/>
  <c r="M166" i="22" s="1"/>
  <c r="L165" i="22"/>
  <c r="N165" i="22" s="1"/>
  <c r="I162" i="22"/>
  <c r="K162" i="22"/>
  <c r="M162" i="22" s="1"/>
  <c r="J161" i="22"/>
  <c r="L161" i="22"/>
  <c r="N161" i="22" s="1"/>
  <c r="K260" i="22"/>
  <c r="M260" i="22" s="1"/>
  <c r="J259" i="22"/>
  <c r="L259" i="22"/>
  <c r="N259" i="22" s="1"/>
  <c r="K256" i="22"/>
  <c r="M256" i="22" s="1"/>
  <c r="I256" i="22"/>
  <c r="L255" i="22"/>
  <c r="N255" i="22" s="1"/>
  <c r="I158" i="22"/>
  <c r="K158" i="22"/>
  <c r="M158" i="22" s="1"/>
  <c r="L157" i="22"/>
  <c r="N157" i="22" s="1"/>
  <c r="K154" i="22"/>
  <c r="M154" i="22" s="1"/>
  <c r="L153" i="22"/>
  <c r="N153" i="22" s="1"/>
  <c r="K150" i="22"/>
  <c r="M150" i="22" s="1"/>
  <c r="L149" i="22"/>
  <c r="N149" i="22" s="1"/>
  <c r="K146" i="22"/>
  <c r="M146" i="22" s="1"/>
  <c r="L145" i="22"/>
  <c r="N145" i="22" s="1"/>
  <c r="K142" i="22"/>
  <c r="M142" i="22" s="1"/>
  <c r="L141" i="22"/>
  <c r="N141" i="22" s="1"/>
  <c r="I411" i="22"/>
  <c r="K411" i="22"/>
  <c r="M411" i="22" s="1"/>
  <c r="L410" i="22"/>
  <c r="N410" i="22" s="1"/>
  <c r="K407" i="22"/>
  <c r="M407" i="22" s="1"/>
  <c r="L406" i="22"/>
  <c r="N406" i="22" s="1"/>
  <c r="K252" i="22"/>
  <c r="M252" i="22" s="1"/>
  <c r="I252" i="22"/>
  <c r="L251" i="22"/>
  <c r="N251" i="22" s="1"/>
  <c r="J251" i="22"/>
  <c r="K248" i="22"/>
  <c r="M248" i="22" s="1"/>
  <c r="J247" i="22"/>
  <c r="L247" i="22"/>
  <c r="N247" i="22" s="1"/>
  <c r="K244" i="22"/>
  <c r="M244" i="22" s="1"/>
  <c r="I244" i="22"/>
  <c r="L243" i="22"/>
  <c r="N243" i="22" s="1"/>
  <c r="K137" i="22"/>
  <c r="M137" i="22" s="1"/>
  <c r="J136" i="22"/>
  <c r="L136" i="22"/>
  <c r="N136" i="22" s="1"/>
  <c r="K133" i="22"/>
  <c r="M133" i="22" s="1"/>
  <c r="L132" i="22"/>
  <c r="N132" i="22" s="1"/>
  <c r="K129" i="22"/>
  <c r="M129" i="22" s="1"/>
  <c r="L128" i="22"/>
  <c r="N128" i="22" s="1"/>
  <c r="K405" i="22"/>
  <c r="M405" i="22" s="1"/>
  <c r="L404" i="22"/>
  <c r="N404" i="22" s="1"/>
  <c r="K401" i="22"/>
  <c r="M401" i="22" s="1"/>
  <c r="L400" i="22"/>
  <c r="N400" i="22" s="1"/>
  <c r="I240" i="22"/>
  <c r="K240" i="22"/>
  <c r="M240" i="22" s="1"/>
  <c r="L239" i="22"/>
  <c r="N239" i="22" s="1"/>
  <c r="K236" i="22"/>
  <c r="M236" i="22" s="1"/>
  <c r="L235" i="22"/>
  <c r="N235" i="22" s="1"/>
  <c r="I232" i="22"/>
  <c r="K232" i="22"/>
  <c r="M232" i="22" s="1"/>
  <c r="L231" i="22"/>
  <c r="N231" i="22" s="1"/>
  <c r="K228" i="22"/>
  <c r="M228" i="22" s="1"/>
  <c r="L227" i="22"/>
  <c r="N227" i="22" s="1"/>
  <c r="K224" i="22"/>
  <c r="M224" i="22" s="1"/>
  <c r="I224" i="22"/>
  <c r="L223" i="22"/>
  <c r="N223" i="22" s="1"/>
  <c r="K220" i="22"/>
  <c r="M220" i="22" s="1"/>
  <c r="L219" i="22"/>
  <c r="N219" i="22" s="1"/>
  <c r="K216" i="22"/>
  <c r="M216" i="22" s="1"/>
  <c r="L215" i="22"/>
  <c r="N215" i="22" s="1"/>
  <c r="I212" i="22"/>
  <c r="K212" i="22"/>
  <c r="M212" i="22" s="1"/>
  <c r="L211" i="22"/>
  <c r="N211" i="22" s="1"/>
  <c r="K124" i="22"/>
  <c r="M124" i="22" s="1"/>
  <c r="L123" i="22"/>
  <c r="N123" i="22" s="1"/>
  <c r="K120" i="22"/>
  <c r="M120" i="22" s="1"/>
  <c r="L119" i="22"/>
  <c r="N119" i="22" s="1"/>
  <c r="J119" i="22"/>
  <c r="K116" i="22"/>
  <c r="M116" i="22" s="1"/>
  <c r="L115" i="22"/>
  <c r="N115" i="22" s="1"/>
  <c r="K112" i="22"/>
  <c r="M112" i="22" s="1"/>
  <c r="I112" i="22"/>
  <c r="L111" i="22"/>
  <c r="N111" i="22" s="1"/>
  <c r="K108" i="22"/>
  <c r="M108" i="22" s="1"/>
  <c r="I108" i="22"/>
  <c r="L107" i="22"/>
  <c r="N107" i="22" s="1"/>
  <c r="K104" i="22"/>
  <c r="M104" i="22" s="1"/>
  <c r="L103" i="22"/>
  <c r="N103" i="22" s="1"/>
  <c r="K100" i="22"/>
  <c r="M100" i="22" s="1"/>
  <c r="L99" i="22"/>
  <c r="N99" i="22" s="1"/>
  <c r="I96" i="22"/>
  <c r="K96" i="22"/>
  <c r="M96" i="22" s="1"/>
  <c r="J95" i="22"/>
  <c r="L95" i="22"/>
  <c r="N95" i="22" s="1"/>
  <c r="K92" i="22"/>
  <c r="M92" i="22" s="1"/>
  <c r="L91" i="22"/>
  <c r="N91" i="22" s="1"/>
  <c r="K397" i="22"/>
  <c r="M397" i="22" s="1"/>
  <c r="L396" i="22"/>
  <c r="N396" i="22" s="1"/>
  <c r="I393" i="22"/>
  <c r="K393" i="22"/>
  <c r="M393" i="22" s="1"/>
  <c r="L392" i="22"/>
  <c r="N392" i="22" s="1"/>
  <c r="K389" i="22"/>
  <c r="M389" i="22" s="1"/>
  <c r="L388" i="22"/>
  <c r="N388" i="22" s="1"/>
  <c r="K385" i="22"/>
  <c r="M385" i="22" s="1"/>
  <c r="I385" i="22"/>
  <c r="L384" i="22"/>
  <c r="N384" i="22" s="1"/>
  <c r="K381" i="22"/>
  <c r="M381" i="22" s="1"/>
  <c r="L380" i="22"/>
  <c r="N380" i="22" s="1"/>
  <c r="K377" i="22"/>
  <c r="M377" i="22" s="1"/>
  <c r="J376" i="22"/>
  <c r="L376" i="22"/>
  <c r="N376" i="22" s="1"/>
  <c r="K373" i="22"/>
  <c r="M373" i="22" s="1"/>
  <c r="F371" i="22"/>
  <c r="J533" i="22" s="1"/>
  <c r="L372" i="22"/>
  <c r="N372" i="22" s="1"/>
  <c r="K207" i="22"/>
  <c r="M207" i="22" s="1"/>
  <c r="L206" i="22"/>
  <c r="N206" i="22" s="1"/>
  <c r="J206" i="22"/>
  <c r="K203" i="22"/>
  <c r="M203" i="22" s="1"/>
  <c r="L202" i="22"/>
  <c r="N202" i="22" s="1"/>
  <c r="I199" i="22"/>
  <c r="K199" i="22"/>
  <c r="M199" i="22" s="1"/>
  <c r="L198" i="22"/>
  <c r="N198" i="22" s="1"/>
  <c r="K195" i="22"/>
  <c r="M195" i="22" s="1"/>
  <c r="L194" i="22"/>
  <c r="N194" i="22" s="1"/>
  <c r="K191" i="22"/>
  <c r="M191" i="22" s="1"/>
  <c r="I191" i="22"/>
  <c r="L190" i="22"/>
  <c r="N190" i="22" s="1"/>
  <c r="J190" i="22"/>
  <c r="I89" i="22"/>
  <c r="K89" i="22"/>
  <c r="M89" i="22" s="1"/>
  <c r="L88" i="22"/>
  <c r="N88" i="22" s="1"/>
  <c r="K85" i="22"/>
  <c r="M85" i="22" s="1"/>
  <c r="L84" i="22"/>
  <c r="N84" i="22" s="1"/>
  <c r="K73" i="22"/>
  <c r="M73" i="22" s="1"/>
  <c r="I73" i="22"/>
  <c r="J72" i="22"/>
  <c r="L72" i="22"/>
  <c r="N72" i="22" s="1"/>
  <c r="I69" i="22"/>
  <c r="K69" i="22"/>
  <c r="M69" i="22" s="1"/>
  <c r="L68" i="22"/>
  <c r="N68" i="22" s="1"/>
  <c r="K65" i="22"/>
  <c r="M65" i="22" s="1"/>
  <c r="I65" i="22"/>
  <c r="L64" i="22"/>
  <c r="N64" i="22" s="1"/>
  <c r="K61" i="22"/>
  <c r="M61" i="22" s="1"/>
  <c r="I61" i="22"/>
  <c r="J60" i="22"/>
  <c r="L60" i="22"/>
  <c r="N60" i="22" s="1"/>
  <c r="K57" i="22"/>
  <c r="M57" i="22" s="1"/>
  <c r="J56" i="22"/>
  <c r="L56" i="22"/>
  <c r="N56" i="22" s="1"/>
  <c r="K53" i="22"/>
  <c r="M53" i="22" s="1"/>
  <c r="L52" i="22"/>
  <c r="N52" i="22" s="1"/>
  <c r="K49" i="22"/>
  <c r="M49" i="22" s="1"/>
  <c r="I49" i="22"/>
  <c r="L48" i="22"/>
  <c r="N48" i="22" s="1"/>
  <c r="J48" i="22"/>
  <c r="K45" i="22"/>
  <c r="M45" i="22" s="1"/>
  <c r="I45" i="22"/>
  <c r="L44" i="22"/>
  <c r="N44" i="22" s="1"/>
  <c r="I41" i="22"/>
  <c r="K41" i="22"/>
  <c r="M41" i="22" s="1"/>
  <c r="L40" i="22"/>
  <c r="N40" i="22" s="1"/>
  <c r="J40" i="22"/>
  <c r="K37" i="22"/>
  <c r="M37" i="22" s="1"/>
  <c r="I37" i="22"/>
  <c r="L36" i="22"/>
  <c r="N36" i="22" s="1"/>
  <c r="K33" i="22"/>
  <c r="M33" i="22" s="1"/>
  <c r="I33" i="22"/>
  <c r="L32" i="22"/>
  <c r="N32" i="22" s="1"/>
  <c r="K29" i="22"/>
  <c r="M29" i="22" s="1"/>
  <c r="I29" i="22"/>
  <c r="L28" i="22"/>
  <c r="N28" i="22" s="1"/>
  <c r="I25" i="22"/>
  <c r="K25" i="22"/>
  <c r="M25" i="22" s="1"/>
  <c r="L24" i="22"/>
  <c r="N24" i="22" s="1"/>
  <c r="K639" i="22"/>
  <c r="M639" i="22" s="1"/>
  <c r="L604" i="22"/>
  <c r="N604" i="22" s="1"/>
  <c r="L600" i="22"/>
  <c r="N600" i="22" s="1"/>
  <c r="L553" i="22"/>
  <c r="N553" i="22" s="1"/>
  <c r="K550" i="22"/>
  <c r="M550" i="22" s="1"/>
  <c r="I550" i="22"/>
  <c r="L545" i="22"/>
  <c r="N545" i="22" s="1"/>
  <c r="L541" i="22"/>
  <c r="N541" i="22" s="1"/>
  <c r="K538" i="22"/>
  <c r="M538" i="22" s="1"/>
  <c r="I538" i="22"/>
  <c r="K530" i="22"/>
  <c r="M530" i="22" s="1"/>
  <c r="I530" i="22"/>
  <c r="L525" i="22"/>
  <c r="N525" i="22" s="1"/>
  <c r="J525" i="22"/>
  <c r="J361" i="22"/>
  <c r="L361" i="22"/>
  <c r="N361" i="22" s="1"/>
  <c r="L357" i="22"/>
  <c r="N357" i="22" s="1"/>
  <c r="I350" i="22"/>
  <c r="K350" i="22"/>
  <c r="M350" i="22" s="1"/>
  <c r="I342" i="22"/>
  <c r="K342" i="22"/>
  <c r="M342" i="22" s="1"/>
  <c r="L633" i="22"/>
  <c r="N633" i="22" s="1"/>
  <c r="L598" i="22"/>
  <c r="N598" i="22" s="1"/>
  <c r="L594" i="22"/>
  <c r="N594" i="22" s="1"/>
  <c r="L586" i="22"/>
  <c r="N586" i="22" s="1"/>
  <c r="K583" i="22"/>
  <c r="M583" i="22" s="1"/>
  <c r="L578" i="22"/>
  <c r="N578" i="22" s="1"/>
  <c r="L570" i="22"/>
  <c r="N570" i="22" s="1"/>
  <c r="L566" i="22"/>
  <c r="N566" i="22" s="1"/>
  <c r="L518" i="22"/>
  <c r="N518" i="22" s="1"/>
  <c r="L514" i="22"/>
  <c r="N514" i="22" s="1"/>
  <c r="K507" i="22"/>
  <c r="M507" i="22" s="1"/>
  <c r="L498" i="22"/>
  <c r="N498" i="22" s="1"/>
  <c r="I491" i="22"/>
  <c r="K491" i="22"/>
  <c r="M491" i="22" s="1"/>
  <c r="L486" i="22"/>
  <c r="N486" i="22" s="1"/>
  <c r="I339" i="22"/>
  <c r="K339" i="22"/>
  <c r="M339" i="22" s="1"/>
  <c r="I335" i="22"/>
  <c r="K335" i="22"/>
  <c r="M335" i="22" s="1"/>
  <c r="I626" i="22"/>
  <c r="K626" i="22"/>
  <c r="M626" i="22" s="1"/>
  <c r="L476" i="22"/>
  <c r="N476" i="22" s="1"/>
  <c r="J476" i="22"/>
  <c r="L472" i="22"/>
  <c r="N472" i="22" s="1"/>
  <c r="J472" i="22"/>
  <c r="L464" i="22"/>
  <c r="N464" i="22" s="1"/>
  <c r="L328" i="22"/>
  <c r="N328" i="22" s="1"/>
  <c r="K321" i="22"/>
  <c r="M321" i="22" s="1"/>
  <c r="I624" i="22"/>
  <c r="K624" i="22"/>
  <c r="M624" i="22" s="1"/>
  <c r="K616" i="22"/>
  <c r="M616" i="22" s="1"/>
  <c r="K458" i="22"/>
  <c r="M458" i="22" s="1"/>
  <c r="I458" i="22"/>
  <c r="K454" i="22"/>
  <c r="M454" i="22" s="1"/>
  <c r="K450" i="22"/>
  <c r="M450" i="22" s="1"/>
  <c r="L445" i="22"/>
  <c r="N445" i="22" s="1"/>
  <c r="J441" i="22"/>
  <c r="L441" i="22"/>
  <c r="N441" i="22" s="1"/>
  <c r="K434" i="22"/>
  <c r="M434" i="22" s="1"/>
  <c r="L429" i="22"/>
  <c r="N429" i="22" s="1"/>
  <c r="L425" i="22"/>
  <c r="N425" i="22" s="1"/>
  <c r="J425" i="22"/>
  <c r="K319" i="22"/>
  <c r="M319" i="22" s="1"/>
  <c r="I319" i="22"/>
  <c r="I315" i="22"/>
  <c r="K315" i="22"/>
  <c r="M315" i="22" s="1"/>
  <c r="L310" i="22"/>
  <c r="N310" i="22" s="1"/>
  <c r="L306" i="22"/>
  <c r="N306" i="22" s="1"/>
  <c r="L302" i="22"/>
  <c r="N302" i="22" s="1"/>
  <c r="J302" i="22"/>
  <c r="L298" i="22"/>
  <c r="N298" i="22" s="1"/>
  <c r="K418" i="22"/>
  <c r="M418" i="22" s="1"/>
  <c r="I418" i="22"/>
  <c r="L291" i="22"/>
  <c r="N291" i="22" s="1"/>
  <c r="K280" i="22"/>
  <c r="M280" i="22" s="1"/>
  <c r="L275" i="22"/>
  <c r="N275" i="22" s="1"/>
  <c r="L271" i="22"/>
  <c r="N271" i="22" s="1"/>
  <c r="L263" i="22"/>
  <c r="N263" i="22" s="1"/>
  <c r="J263" i="22"/>
  <c r="K168" i="22"/>
  <c r="M168" i="22" s="1"/>
  <c r="I164" i="22"/>
  <c r="K164" i="22"/>
  <c r="M164" i="22" s="1"/>
  <c r="K258" i="22"/>
  <c r="M258" i="22" s="1"/>
  <c r="L159" i="22"/>
  <c r="N159" i="22" s="1"/>
  <c r="J159" i="22"/>
  <c r="K152" i="22"/>
  <c r="M152" i="22" s="1"/>
  <c r="L147" i="22"/>
  <c r="N147" i="22" s="1"/>
  <c r="L143" i="22"/>
  <c r="N143" i="22" s="1"/>
  <c r="J143" i="22"/>
  <c r="L408" i="22"/>
  <c r="N408" i="22" s="1"/>
  <c r="L253" i="22"/>
  <c r="N253" i="22" s="1"/>
  <c r="L245" i="22"/>
  <c r="N245" i="22" s="1"/>
  <c r="J245" i="22"/>
  <c r="K135" i="22"/>
  <c r="M135" i="22" s="1"/>
  <c r="K127" i="22"/>
  <c r="M127" i="22" s="1"/>
  <c r="K242" i="22"/>
  <c r="M242" i="22" s="1"/>
  <c r="K238" i="22"/>
  <c r="M238" i="22" s="1"/>
  <c r="I238" i="22"/>
  <c r="K230" i="22"/>
  <c r="M230" i="22" s="1"/>
  <c r="K226" i="22"/>
  <c r="M226" i="22" s="1"/>
  <c r="L221" i="22"/>
  <c r="N221" i="22" s="1"/>
  <c r="J217" i="22"/>
  <c r="L217" i="22"/>
  <c r="N217" i="22" s="1"/>
  <c r="K210" i="22"/>
  <c r="M210" i="22" s="1"/>
  <c r="J117" i="22"/>
  <c r="L117" i="22"/>
  <c r="N117" i="22" s="1"/>
  <c r="K114" i="22"/>
  <c r="M114" i="22" s="1"/>
  <c r="K106" i="22"/>
  <c r="M106" i="22" s="1"/>
  <c r="L101" i="22"/>
  <c r="N101" i="22" s="1"/>
  <c r="I98" i="22"/>
  <c r="K98" i="22"/>
  <c r="M98" i="22" s="1"/>
  <c r="K399" i="22"/>
  <c r="M399" i="22" s="1"/>
  <c r="I399" i="22"/>
  <c r="K395" i="22"/>
  <c r="M395" i="22" s="1"/>
  <c r="K391" i="22"/>
  <c r="M391" i="22" s="1"/>
  <c r="K383" i="22"/>
  <c r="M383" i="22" s="1"/>
  <c r="L374" i="22"/>
  <c r="N374" i="22" s="1"/>
  <c r="L208" i="22"/>
  <c r="N208" i="22" s="1"/>
  <c r="L204" i="22"/>
  <c r="N204" i="22" s="1"/>
  <c r="K197" i="22"/>
  <c r="M197" i="22" s="1"/>
  <c r="E188" i="22"/>
  <c r="I340" i="22" s="1"/>
  <c r="K189" i="22"/>
  <c r="M189" i="22" s="1"/>
  <c r="L86" i="22"/>
  <c r="N86" i="22" s="1"/>
  <c r="K71" i="22"/>
  <c r="M71" i="22" s="1"/>
  <c r="I71" i="22"/>
  <c r="K67" i="22"/>
  <c r="M67" i="22" s="1"/>
  <c r="I67" i="22"/>
  <c r="I63" i="22"/>
  <c r="K63" i="22"/>
  <c r="M63" i="22" s="1"/>
  <c r="J54" i="22"/>
  <c r="L54" i="22"/>
  <c r="N54" i="22" s="1"/>
  <c r="K47" i="22"/>
  <c r="M47" i="22" s="1"/>
  <c r="I47" i="22"/>
  <c r="I43" i="22"/>
  <c r="K43" i="22"/>
  <c r="M43" i="22" s="1"/>
  <c r="J38" i="22"/>
  <c r="L38" i="22"/>
  <c r="N38" i="22" s="1"/>
  <c r="I35" i="22"/>
  <c r="K35" i="22"/>
  <c r="M35" i="22" s="1"/>
  <c r="K31" i="22"/>
  <c r="M31" i="22" s="1"/>
  <c r="I31" i="22"/>
  <c r="L26" i="22"/>
  <c r="N26" i="22" s="1"/>
  <c r="L639" i="22"/>
  <c r="N639" i="22" s="1"/>
  <c r="K636" i="22"/>
  <c r="M636" i="22" s="1"/>
  <c r="L635" i="22"/>
  <c r="N635" i="22" s="1"/>
  <c r="J635" i="22"/>
  <c r="K602" i="22"/>
  <c r="M602" i="22" s="1"/>
  <c r="J601" i="22"/>
  <c r="L601" i="22"/>
  <c r="N601" i="22" s="1"/>
  <c r="K563" i="22"/>
  <c r="M563" i="22" s="1"/>
  <c r="L562" i="22"/>
  <c r="N562" i="22" s="1"/>
  <c r="J562" i="22"/>
  <c r="I559" i="22"/>
  <c r="K559" i="22"/>
  <c r="M559" i="22" s="1"/>
  <c r="L558" i="22"/>
  <c r="N558" i="22" s="1"/>
  <c r="J558" i="22"/>
  <c r="I555" i="22"/>
  <c r="K555" i="22"/>
  <c r="M555" i="22" s="1"/>
  <c r="J554" i="22"/>
  <c r="L554" i="22"/>
  <c r="N554" i="22" s="1"/>
  <c r="K551" i="22"/>
  <c r="M551" i="22" s="1"/>
  <c r="L550" i="22"/>
  <c r="N550" i="22" s="1"/>
  <c r="J550" i="22"/>
  <c r="K547" i="22"/>
  <c r="M547" i="22" s="1"/>
  <c r="I547" i="22"/>
  <c r="J546" i="22"/>
  <c r="L546" i="22"/>
  <c r="N546" i="22" s="1"/>
  <c r="K543" i="22"/>
  <c r="M543" i="22" s="1"/>
  <c r="J542" i="22"/>
  <c r="L542" i="22"/>
  <c r="N542" i="22" s="1"/>
  <c r="K539" i="22"/>
  <c r="M539" i="22" s="1"/>
  <c r="J538" i="22"/>
  <c r="L538" i="22"/>
  <c r="N538" i="22" s="1"/>
  <c r="K535" i="22"/>
  <c r="M535" i="22" s="1"/>
  <c r="L534" i="22"/>
  <c r="N534" i="22" s="1"/>
  <c r="J534" i="22"/>
  <c r="I531" i="22"/>
  <c r="K531" i="22"/>
  <c r="M531" i="22" s="1"/>
  <c r="L530" i="22"/>
  <c r="N530" i="22" s="1"/>
  <c r="J530" i="22"/>
  <c r="K527" i="22"/>
  <c r="M527" i="22" s="1"/>
  <c r="I527" i="22"/>
  <c r="L526" i="22"/>
  <c r="N526" i="22" s="1"/>
  <c r="K523" i="22"/>
  <c r="M523" i="22" s="1"/>
  <c r="L522" i="22"/>
  <c r="N522" i="22" s="1"/>
  <c r="K363" i="22"/>
  <c r="M363" i="22" s="1"/>
  <c r="I363" i="22"/>
  <c r="L362" i="22"/>
  <c r="N362" i="22" s="1"/>
  <c r="J362" i="22"/>
  <c r="K359" i="22"/>
  <c r="M359" i="22" s="1"/>
  <c r="J358" i="22"/>
  <c r="L358" i="22"/>
  <c r="N358" i="22" s="1"/>
  <c r="I355" i="22"/>
  <c r="K355" i="22"/>
  <c r="M355" i="22" s="1"/>
  <c r="L354" i="22"/>
  <c r="N354" i="22" s="1"/>
  <c r="K351" i="22"/>
  <c r="M351" i="22" s="1"/>
  <c r="I351" i="22"/>
  <c r="L350" i="22"/>
  <c r="N350" i="22" s="1"/>
  <c r="J350" i="22"/>
  <c r="K347" i="22"/>
  <c r="M347" i="22" s="1"/>
  <c r="J346" i="22"/>
  <c r="L346" i="22"/>
  <c r="N346" i="22" s="1"/>
  <c r="J342" i="22"/>
  <c r="L342" i="22"/>
  <c r="N342" i="22" s="1"/>
  <c r="K179" i="22"/>
  <c r="M179" i="22" s="1"/>
  <c r="I179" i="22"/>
  <c r="L634" i="22"/>
  <c r="N634" i="22" s="1"/>
  <c r="K631" i="22"/>
  <c r="M631" i="22" s="1"/>
  <c r="L630" i="22"/>
  <c r="N630" i="22" s="1"/>
  <c r="K596" i="22"/>
  <c r="M596" i="22" s="1"/>
  <c r="I596" i="22"/>
  <c r="L595" i="22"/>
  <c r="N595" i="22" s="1"/>
  <c r="J595" i="22"/>
  <c r="I592" i="22"/>
  <c r="K592" i="22"/>
  <c r="M592" i="22" s="1"/>
  <c r="L591" i="22"/>
  <c r="N591" i="22" s="1"/>
  <c r="K588" i="22"/>
  <c r="M588" i="22" s="1"/>
  <c r="I588" i="22"/>
  <c r="J587" i="22"/>
  <c r="L587" i="22"/>
  <c r="N587" i="22" s="1"/>
  <c r="I584" i="22"/>
  <c r="K584" i="22"/>
  <c r="M584" i="22" s="1"/>
  <c r="L583" i="22"/>
  <c r="N583" i="22" s="1"/>
  <c r="K580" i="22"/>
  <c r="M580" i="22" s="1"/>
  <c r="I580" i="22"/>
  <c r="L579" i="22"/>
  <c r="N579" i="22" s="1"/>
  <c r="J579" i="22"/>
  <c r="I576" i="22"/>
  <c r="K576" i="22"/>
  <c r="M576" i="22" s="1"/>
  <c r="L575" i="22"/>
  <c r="N575" i="22" s="1"/>
  <c r="I572" i="22"/>
  <c r="K572" i="22"/>
  <c r="M572" i="22" s="1"/>
  <c r="L571" i="22"/>
  <c r="N571" i="22" s="1"/>
  <c r="J571" i="22"/>
  <c r="K568" i="22"/>
  <c r="M568" i="22" s="1"/>
  <c r="I568" i="22"/>
  <c r="L567" i="22"/>
  <c r="N567" i="22" s="1"/>
  <c r="K564" i="22"/>
  <c r="M564" i="22" s="1"/>
  <c r="L519" i="22"/>
  <c r="N519" i="22" s="1"/>
  <c r="I516" i="22"/>
  <c r="K516" i="22"/>
  <c r="M516" i="22" s="1"/>
  <c r="L515" i="22"/>
  <c r="N515" i="22" s="1"/>
  <c r="K512" i="22"/>
  <c r="M512" i="22" s="1"/>
  <c r="L511" i="22"/>
  <c r="N511" i="22" s="1"/>
  <c r="J511" i="22"/>
  <c r="K508" i="22"/>
  <c r="M508" i="22" s="1"/>
  <c r="I508" i="22"/>
  <c r="L507" i="22"/>
  <c r="N507" i="22" s="1"/>
  <c r="K504" i="22"/>
  <c r="M504" i="22" s="1"/>
  <c r="I504" i="22"/>
  <c r="L503" i="22"/>
  <c r="N503" i="22" s="1"/>
  <c r="K500" i="22"/>
  <c r="M500" i="22" s="1"/>
  <c r="I500" i="22"/>
  <c r="L499" i="22"/>
  <c r="N499" i="22" s="1"/>
  <c r="K496" i="22"/>
  <c r="M496" i="22" s="1"/>
  <c r="I496" i="22"/>
  <c r="L495" i="22"/>
  <c r="N495" i="22" s="1"/>
  <c r="K492" i="22"/>
  <c r="M492" i="22" s="1"/>
  <c r="I492" i="22"/>
  <c r="L491" i="22"/>
  <c r="N491" i="22" s="1"/>
  <c r="K488" i="22"/>
  <c r="M488" i="22" s="1"/>
  <c r="I488" i="22"/>
  <c r="L487" i="22"/>
  <c r="N487" i="22" s="1"/>
  <c r="K484" i="22"/>
  <c r="M484" i="22" s="1"/>
  <c r="I484" i="22"/>
  <c r="L483" i="22"/>
  <c r="N483" i="22" s="1"/>
  <c r="K340" i="22"/>
  <c r="M340" i="22" s="1"/>
  <c r="L339" i="22"/>
  <c r="N339" i="22" s="1"/>
  <c r="J339" i="22"/>
  <c r="K336" i="22"/>
  <c r="M336" i="22" s="1"/>
  <c r="L335" i="22"/>
  <c r="N335" i="22" s="1"/>
  <c r="J335" i="22"/>
  <c r="I332" i="22"/>
  <c r="K332" i="22"/>
  <c r="M332" i="22" s="1"/>
  <c r="J331" i="22"/>
  <c r="L331" i="22"/>
  <c r="N331" i="22" s="1"/>
  <c r="K627" i="22"/>
  <c r="M627" i="22" s="1"/>
  <c r="J626" i="22"/>
  <c r="L626" i="22"/>
  <c r="N626" i="22" s="1"/>
  <c r="K478" i="22"/>
  <c r="M478" i="22" s="1"/>
  <c r="J477" i="22"/>
  <c r="L477" i="22"/>
  <c r="N477" i="22" s="1"/>
  <c r="K474" i="22"/>
  <c r="M474" i="22" s="1"/>
  <c r="I474" i="22"/>
  <c r="L473" i="22"/>
  <c r="N473" i="22" s="1"/>
  <c r="K470" i="22"/>
  <c r="M470" i="22" s="1"/>
  <c r="L469" i="22"/>
  <c r="N469" i="22" s="1"/>
  <c r="K466" i="22"/>
  <c r="M466" i="22" s="1"/>
  <c r="L465" i="22"/>
  <c r="N465" i="22" s="1"/>
  <c r="K462" i="22"/>
  <c r="M462" i="22" s="1"/>
  <c r="L461" i="22"/>
  <c r="N461" i="22" s="1"/>
  <c r="K330" i="22"/>
  <c r="M330" i="22" s="1"/>
  <c r="I330" i="22"/>
  <c r="L329" i="22"/>
  <c r="N329" i="22" s="1"/>
  <c r="I326" i="22"/>
  <c r="K326" i="22"/>
  <c r="M326" i="22" s="1"/>
  <c r="L325" i="22"/>
  <c r="N325" i="22" s="1"/>
  <c r="K322" i="22"/>
  <c r="M322" i="22" s="1"/>
  <c r="I322" i="22"/>
  <c r="L321" i="22"/>
  <c r="N321" i="22" s="1"/>
  <c r="K625" i="22"/>
  <c r="M625" i="22" s="1"/>
  <c r="I625" i="22"/>
  <c r="L624" i="22"/>
  <c r="N624" i="22" s="1"/>
  <c r="J624" i="22"/>
  <c r="K621" i="22"/>
  <c r="M621" i="22" s="1"/>
  <c r="L620" i="22"/>
  <c r="N620" i="22" s="1"/>
  <c r="K617" i="22"/>
  <c r="M617" i="22" s="1"/>
  <c r="L616" i="22"/>
  <c r="N616" i="22" s="1"/>
  <c r="K613" i="22"/>
  <c r="M613" i="22" s="1"/>
  <c r="E612" i="22"/>
  <c r="I633" i="22" s="1"/>
  <c r="J458" i="22"/>
  <c r="L458" i="22"/>
  <c r="N458" i="22" s="1"/>
  <c r="K455" i="22"/>
  <c r="M455" i="22" s="1"/>
  <c r="J454" i="22"/>
  <c r="L454" i="22"/>
  <c r="N454" i="22" s="1"/>
  <c r="K451" i="22"/>
  <c r="M451" i="22" s="1"/>
  <c r="L450" i="22"/>
  <c r="N450" i="22" s="1"/>
  <c r="K447" i="22"/>
  <c r="M447" i="22" s="1"/>
  <c r="I447" i="22"/>
  <c r="L446" i="22"/>
  <c r="N446" i="22" s="1"/>
  <c r="K443" i="22"/>
  <c r="M443" i="22" s="1"/>
  <c r="I443" i="22"/>
  <c r="L442" i="22"/>
  <c r="N442" i="22" s="1"/>
  <c r="K439" i="22"/>
  <c r="M439" i="22" s="1"/>
  <c r="I439" i="22"/>
  <c r="L438" i="22"/>
  <c r="N438" i="22" s="1"/>
  <c r="K435" i="22"/>
  <c r="M435" i="22" s="1"/>
  <c r="L434" i="22"/>
  <c r="N434" i="22" s="1"/>
  <c r="K431" i="22"/>
  <c r="M431" i="22" s="1"/>
  <c r="I431" i="22"/>
  <c r="L430" i="22"/>
  <c r="N430" i="22" s="1"/>
  <c r="K427" i="22"/>
  <c r="M427" i="22" s="1"/>
  <c r="L426" i="22"/>
  <c r="N426" i="22" s="1"/>
  <c r="K423" i="22"/>
  <c r="M423" i="22" s="1"/>
  <c r="L422" i="22"/>
  <c r="N422" i="22" s="1"/>
  <c r="K419" i="22"/>
  <c r="M419" i="22" s="1"/>
  <c r="L319" i="22"/>
  <c r="N319" i="22" s="1"/>
  <c r="J319" i="22"/>
  <c r="I316" i="22"/>
  <c r="K316" i="22"/>
  <c r="M316" i="22" s="1"/>
  <c r="L315" i="22"/>
  <c r="N315" i="22" s="1"/>
  <c r="K312" i="22"/>
  <c r="M312" i="22" s="1"/>
  <c r="L311" i="22"/>
  <c r="N311" i="22" s="1"/>
  <c r="K308" i="22"/>
  <c r="M308" i="22" s="1"/>
  <c r="L307" i="22"/>
  <c r="N307" i="22" s="1"/>
  <c r="K304" i="22"/>
  <c r="M304" i="22" s="1"/>
  <c r="L303" i="22"/>
  <c r="N303" i="22" s="1"/>
  <c r="J303" i="22"/>
  <c r="K300" i="22"/>
  <c r="M300" i="22" s="1"/>
  <c r="L299" i="22"/>
  <c r="N299" i="22" s="1"/>
  <c r="I296" i="22"/>
  <c r="K296" i="22"/>
  <c r="M296" i="22" s="1"/>
  <c r="J295" i="22"/>
  <c r="L295" i="22"/>
  <c r="N295" i="22" s="1"/>
  <c r="K292" i="22"/>
  <c r="M292" i="22" s="1"/>
  <c r="J418" i="22"/>
  <c r="L418" i="22"/>
  <c r="N418" i="22" s="1"/>
  <c r="K415" i="22"/>
  <c r="M415" i="22" s="1"/>
  <c r="I415" i="22"/>
  <c r="L414" i="22"/>
  <c r="N414" i="22" s="1"/>
  <c r="I289" i="22"/>
  <c r="K289" i="22"/>
  <c r="M289" i="22" s="1"/>
  <c r="L288" i="22"/>
  <c r="N288" i="22" s="1"/>
  <c r="K285" i="22"/>
  <c r="M285" i="22" s="1"/>
  <c r="I285" i="22"/>
  <c r="L284" i="22"/>
  <c r="N284" i="22" s="1"/>
  <c r="J284" i="22"/>
  <c r="K281" i="22"/>
  <c r="M281" i="22" s="1"/>
  <c r="I281" i="22"/>
  <c r="L280" i="22"/>
  <c r="N280" i="22" s="1"/>
  <c r="K277" i="22"/>
  <c r="M277" i="22" s="1"/>
  <c r="I277" i="22"/>
  <c r="L276" i="22"/>
  <c r="N276" i="22" s="1"/>
  <c r="J276" i="22"/>
  <c r="K273" i="22"/>
  <c r="M273" i="22" s="1"/>
  <c r="I273" i="22"/>
  <c r="L272" i="22"/>
  <c r="N272" i="22" s="1"/>
  <c r="K269" i="22"/>
  <c r="M269" i="22" s="1"/>
  <c r="I269" i="22"/>
  <c r="L268" i="22"/>
  <c r="N268" i="22" s="1"/>
  <c r="J268" i="22"/>
  <c r="I265" i="22"/>
  <c r="K265" i="22"/>
  <c r="M265" i="22" s="1"/>
  <c r="L264" i="22"/>
  <c r="N264" i="22" s="1"/>
  <c r="J264" i="22"/>
  <c r="K177" i="22"/>
  <c r="M177" i="22" s="1"/>
  <c r="L176" i="22"/>
  <c r="N176" i="22" s="1"/>
  <c r="J176" i="22"/>
  <c r="K173" i="22"/>
  <c r="M173" i="22" s="1"/>
  <c r="I173" i="22"/>
  <c r="L172" i="22"/>
  <c r="N172" i="22" s="1"/>
  <c r="J172" i="22"/>
  <c r="K169" i="22"/>
  <c r="M169" i="22" s="1"/>
  <c r="L168" i="22"/>
  <c r="N168" i="22" s="1"/>
  <c r="J168" i="22"/>
  <c r="I165" i="22"/>
  <c r="K165" i="22"/>
  <c r="M165" i="22" s="1"/>
  <c r="J164" i="22"/>
  <c r="L164" i="22"/>
  <c r="N164" i="22" s="1"/>
  <c r="K161" i="22"/>
  <c r="M161" i="22" s="1"/>
  <c r="I161" i="22"/>
  <c r="L413" i="22"/>
  <c r="N413" i="22" s="1"/>
  <c r="K259" i="22"/>
  <c r="M259" i="22" s="1"/>
  <c r="I259" i="22"/>
  <c r="L258" i="22"/>
  <c r="N258" i="22" s="1"/>
  <c r="K255" i="22"/>
  <c r="M255" i="22" s="1"/>
  <c r="L160" i="22"/>
  <c r="N160" i="22" s="1"/>
  <c r="K157" i="22"/>
  <c r="M157" i="22" s="1"/>
  <c r="I157" i="22"/>
  <c r="L156" i="22"/>
  <c r="N156" i="22" s="1"/>
  <c r="J156" i="22"/>
  <c r="K153" i="22"/>
  <c r="M153" i="22" s="1"/>
  <c r="L152" i="22"/>
  <c r="N152" i="22" s="1"/>
  <c r="J152" i="22"/>
  <c r="K149" i="22"/>
  <c r="M149" i="22" s="1"/>
  <c r="L148" i="22"/>
  <c r="N148" i="22" s="1"/>
  <c r="J148" i="22"/>
  <c r="K145" i="22"/>
  <c r="M145" i="22" s="1"/>
  <c r="L144" i="22"/>
  <c r="N144" i="22" s="1"/>
  <c r="K141" i="22"/>
  <c r="M141" i="22" s="1"/>
  <c r="L140" i="22"/>
  <c r="N140" i="22" s="1"/>
  <c r="J140" i="22"/>
  <c r="K410" i="22"/>
  <c r="M410" i="22" s="1"/>
  <c r="L409" i="22"/>
  <c r="N409" i="22" s="1"/>
  <c r="J409" i="22"/>
  <c r="K406" i="22"/>
  <c r="M406" i="22" s="1"/>
  <c r="L254" i="22"/>
  <c r="N254" i="22" s="1"/>
  <c r="J254" i="22"/>
  <c r="K251" i="22"/>
  <c r="M251" i="22" s="1"/>
  <c r="J250" i="22"/>
  <c r="L250" i="22"/>
  <c r="N250" i="22" s="1"/>
  <c r="K247" i="22"/>
  <c r="M247" i="22" s="1"/>
  <c r="I247" i="22"/>
  <c r="L246" i="22"/>
  <c r="N246" i="22" s="1"/>
  <c r="J246" i="22"/>
  <c r="K243" i="22"/>
  <c r="M243" i="22" s="1"/>
  <c r="L139" i="22"/>
  <c r="N139" i="22" s="1"/>
  <c r="K136" i="22"/>
  <c r="M136" i="22" s="1"/>
  <c r="I136" i="22"/>
  <c r="J135" i="22"/>
  <c r="L135" i="22"/>
  <c r="N135" i="22" s="1"/>
  <c r="I132" i="22"/>
  <c r="K132" i="22"/>
  <c r="M132" i="22" s="1"/>
  <c r="J131" i="22"/>
  <c r="L131" i="22"/>
  <c r="N131" i="22" s="1"/>
  <c r="K128" i="22"/>
  <c r="M128" i="22" s="1"/>
  <c r="L127" i="22"/>
  <c r="N127" i="22" s="1"/>
  <c r="K404" i="22"/>
  <c r="M404" i="22" s="1"/>
  <c r="L403" i="22"/>
  <c r="N403" i="22" s="1"/>
  <c r="K400" i="22"/>
  <c r="M400" i="22" s="1"/>
  <c r="I400" i="22"/>
  <c r="L242" i="22"/>
  <c r="N242" i="22" s="1"/>
  <c r="K239" i="22"/>
  <c r="M239" i="22" s="1"/>
  <c r="I239" i="22"/>
  <c r="J238" i="22"/>
  <c r="L238" i="22"/>
  <c r="N238" i="22" s="1"/>
  <c r="K235" i="22"/>
  <c r="M235" i="22" s="1"/>
  <c r="L234" i="22"/>
  <c r="N234" i="22" s="1"/>
  <c r="J234" i="22"/>
  <c r="K231" i="22"/>
  <c r="M231" i="22" s="1"/>
  <c r="L230" i="22"/>
  <c r="N230" i="22" s="1"/>
  <c r="K227" i="22"/>
  <c r="M227" i="22" s="1"/>
  <c r="I227" i="22"/>
  <c r="L226" i="22"/>
  <c r="N226" i="22" s="1"/>
  <c r="K223" i="22"/>
  <c r="M223" i="22" s="1"/>
  <c r="L222" i="22"/>
  <c r="N222" i="22" s="1"/>
  <c r="K219" i="22"/>
  <c r="M219" i="22" s="1"/>
  <c r="L218" i="22"/>
  <c r="N218" i="22" s="1"/>
  <c r="K215" i="22"/>
  <c r="M215" i="22" s="1"/>
  <c r="L214" i="22"/>
  <c r="N214" i="22" s="1"/>
  <c r="J214" i="22"/>
  <c r="K211" i="22"/>
  <c r="M211" i="22" s="1"/>
  <c r="I211" i="22"/>
  <c r="L210" i="22"/>
  <c r="N210" i="22" s="1"/>
  <c r="K123" i="22"/>
  <c r="M123" i="22" s="1"/>
  <c r="L122" i="22"/>
  <c r="N122" i="22" s="1"/>
  <c r="K119" i="22"/>
  <c r="M119" i="22" s="1"/>
  <c r="I119" i="22"/>
  <c r="L118" i="22"/>
  <c r="N118" i="22" s="1"/>
  <c r="K115" i="22"/>
  <c r="M115" i="22" s="1"/>
  <c r="L114" i="22"/>
  <c r="N114" i="22" s="1"/>
  <c r="K111" i="22"/>
  <c r="M111" i="22" s="1"/>
  <c r="J110" i="22"/>
  <c r="L110" i="22"/>
  <c r="N110" i="22" s="1"/>
  <c r="K107" i="22"/>
  <c r="M107" i="22" s="1"/>
  <c r="L106" i="22"/>
  <c r="N106" i="22" s="1"/>
  <c r="K103" i="22"/>
  <c r="M103" i="22" s="1"/>
  <c r="L102" i="22"/>
  <c r="N102" i="22" s="1"/>
  <c r="K99" i="22"/>
  <c r="M99" i="22" s="1"/>
  <c r="J98" i="22"/>
  <c r="L98" i="22"/>
  <c r="N98" i="22" s="1"/>
  <c r="K95" i="22"/>
  <c r="M95" i="22" s="1"/>
  <c r="I95" i="22"/>
  <c r="L94" i="22"/>
  <c r="N94" i="22" s="1"/>
  <c r="J94" i="22"/>
  <c r="I91" i="22"/>
  <c r="K91" i="22"/>
  <c r="M91" i="22" s="1"/>
  <c r="L399" i="22"/>
  <c r="N399" i="22" s="1"/>
  <c r="K396" i="22"/>
  <c r="M396" i="22" s="1"/>
  <c r="L395" i="22"/>
  <c r="N395" i="22" s="1"/>
  <c r="K392" i="22"/>
  <c r="M392" i="22" s="1"/>
  <c r="I392" i="22"/>
  <c r="L391" i="22"/>
  <c r="N391" i="22" s="1"/>
  <c r="K388" i="22"/>
  <c r="M388" i="22" s="1"/>
  <c r="L387" i="22"/>
  <c r="N387" i="22" s="1"/>
  <c r="K384" i="22"/>
  <c r="M384" i="22" s="1"/>
  <c r="L383" i="22"/>
  <c r="N383" i="22" s="1"/>
  <c r="K380" i="22"/>
  <c r="M380" i="22" s="1"/>
  <c r="I380" i="22"/>
  <c r="L379" i="22"/>
  <c r="N379" i="22" s="1"/>
  <c r="J379" i="22"/>
  <c r="I376" i="22"/>
  <c r="K376" i="22"/>
  <c r="M376" i="22" s="1"/>
  <c r="L375" i="22"/>
  <c r="N375" i="22" s="1"/>
  <c r="J375" i="22"/>
  <c r="E371" i="22"/>
  <c r="I604" i="22" s="1"/>
  <c r="K372" i="22"/>
  <c r="M372" i="22" s="1"/>
  <c r="L209" i="22"/>
  <c r="N209" i="22" s="1"/>
  <c r="I206" i="22"/>
  <c r="K206" i="22"/>
  <c r="M206" i="22" s="1"/>
  <c r="L205" i="22"/>
  <c r="N205" i="22" s="1"/>
  <c r="J205" i="22"/>
  <c r="K202" i="22"/>
  <c r="M202" i="22" s="1"/>
  <c r="L201" i="22"/>
  <c r="N201" i="22" s="1"/>
  <c r="K198" i="22"/>
  <c r="M198" i="22" s="1"/>
  <c r="L197" i="22"/>
  <c r="N197" i="22" s="1"/>
  <c r="K194" i="22"/>
  <c r="M194" i="22" s="1"/>
  <c r="L193" i="22"/>
  <c r="N193" i="22" s="1"/>
  <c r="K190" i="22"/>
  <c r="M190" i="22" s="1"/>
  <c r="I190" i="22"/>
  <c r="F188" i="22"/>
  <c r="J318" i="22" s="1"/>
  <c r="L189" i="22"/>
  <c r="N189" i="22" s="1"/>
  <c r="K88" i="22"/>
  <c r="M88" i="22" s="1"/>
  <c r="L87" i="22"/>
  <c r="N87" i="22" s="1"/>
  <c r="K84" i="22"/>
  <c r="M84" i="22" s="1"/>
  <c r="L83" i="22"/>
  <c r="N83" i="22" s="1"/>
  <c r="K72" i="22"/>
  <c r="M72" i="22" s="1"/>
  <c r="I72" i="22"/>
  <c r="L71" i="22"/>
  <c r="N71" i="22" s="1"/>
  <c r="K68" i="22"/>
  <c r="M68" i="22" s="1"/>
  <c r="I68" i="22"/>
  <c r="L67" i="22"/>
  <c r="N67" i="22" s="1"/>
  <c r="K64" i="22"/>
  <c r="M64" i="22" s="1"/>
  <c r="I64" i="22"/>
  <c r="L63" i="22"/>
  <c r="N63" i="22" s="1"/>
  <c r="J63" i="22"/>
  <c r="K60" i="22"/>
  <c r="M60" i="22" s="1"/>
  <c r="I60" i="22"/>
  <c r="L59" i="22"/>
  <c r="N59" i="22" s="1"/>
  <c r="I56" i="22"/>
  <c r="K56" i="22"/>
  <c r="M56" i="22" s="1"/>
  <c r="L55" i="22"/>
  <c r="N55" i="22" s="1"/>
  <c r="J55" i="22"/>
  <c r="K52" i="22"/>
  <c r="M52" i="22" s="1"/>
  <c r="I52" i="22"/>
  <c r="L51" i="22"/>
  <c r="N51" i="22" s="1"/>
  <c r="K48" i="22"/>
  <c r="M48" i="22" s="1"/>
  <c r="I48" i="22"/>
  <c r="L47" i="22"/>
  <c r="N47" i="22" s="1"/>
  <c r="K44" i="22"/>
  <c r="M44" i="22" s="1"/>
  <c r="I44" i="22"/>
  <c r="L43" i="22"/>
  <c r="N43" i="22" s="1"/>
  <c r="J43" i="22"/>
  <c r="I40" i="22"/>
  <c r="K40" i="22"/>
  <c r="M40" i="22" s="1"/>
  <c r="J39" i="22"/>
  <c r="L39" i="22"/>
  <c r="N39" i="22" s="1"/>
  <c r="K36" i="22"/>
  <c r="M36" i="22" s="1"/>
  <c r="I36" i="22"/>
  <c r="J35" i="22"/>
  <c r="L35" i="22"/>
  <c r="N35" i="22" s="1"/>
  <c r="K32" i="22"/>
  <c r="M32" i="22" s="1"/>
  <c r="I32" i="22"/>
  <c r="L31" i="22"/>
  <c r="N31" i="22" s="1"/>
  <c r="K28" i="22"/>
  <c r="M28" i="22" s="1"/>
  <c r="I28" i="22"/>
  <c r="L27" i="22"/>
  <c r="N27" i="22" s="1"/>
  <c r="K24" i="22"/>
  <c r="M24" i="22" s="1"/>
  <c r="I24" i="22"/>
  <c r="L23" i="22"/>
  <c r="N23" i="22" s="1"/>
  <c r="F22" i="22"/>
  <c r="J70" i="22" s="1"/>
  <c r="J23" i="22"/>
  <c r="J638" i="22"/>
  <c r="L638" i="22"/>
  <c r="N638" i="22" s="1"/>
  <c r="K635" i="22"/>
  <c r="M635" i="22" s="1"/>
  <c r="I635" i="22"/>
  <c r="K562" i="22"/>
  <c r="M562" i="22" s="1"/>
  <c r="K558" i="22"/>
  <c r="M558" i="22" s="1"/>
  <c r="I558" i="22"/>
  <c r="K554" i="22"/>
  <c r="M554" i="22" s="1"/>
  <c r="I554" i="22"/>
  <c r="J549" i="22"/>
  <c r="L549" i="22"/>
  <c r="N549" i="22" s="1"/>
  <c r="K546" i="22"/>
  <c r="M546" i="22" s="1"/>
  <c r="I546" i="22"/>
  <c r="I542" i="22"/>
  <c r="K542" i="22"/>
  <c r="M542" i="22" s="1"/>
  <c r="K534" i="22"/>
  <c r="M534" i="22" s="1"/>
  <c r="I534" i="22"/>
  <c r="L529" i="22"/>
  <c r="N529" i="22" s="1"/>
  <c r="L521" i="22"/>
  <c r="N521" i="22" s="1"/>
  <c r="I362" i="22"/>
  <c r="K362" i="22"/>
  <c r="M362" i="22" s="1"/>
  <c r="L353" i="22"/>
  <c r="N353" i="22" s="1"/>
  <c r="J353" i="22"/>
  <c r="I346" i="22"/>
  <c r="K346" i="22"/>
  <c r="M346" i="22" s="1"/>
  <c r="L341" i="22"/>
  <c r="N341" i="22" s="1"/>
  <c r="J341" i="22"/>
  <c r="K630" i="22"/>
  <c r="M630" i="22" s="1"/>
  <c r="K591" i="22"/>
  <c r="M591" i="22" s="1"/>
  <c r="L582" i="22"/>
  <c r="N582" i="22" s="1"/>
  <c r="J582" i="22"/>
  <c r="L574" i="22"/>
  <c r="N574" i="22" s="1"/>
  <c r="K567" i="22"/>
  <c r="M567" i="22" s="1"/>
  <c r="K515" i="22"/>
  <c r="M515" i="22" s="1"/>
  <c r="I515" i="22"/>
  <c r="L510" i="22"/>
  <c r="N510" i="22" s="1"/>
  <c r="I503" i="22"/>
  <c r="K503" i="22"/>
  <c r="M503" i="22" s="1"/>
  <c r="K499" i="22"/>
  <c r="M499" i="22" s="1"/>
  <c r="K495" i="22"/>
  <c r="M495" i="22" s="1"/>
  <c r="I495" i="22"/>
  <c r="K487" i="22"/>
  <c r="M487" i="22" s="1"/>
  <c r="I487" i="22"/>
  <c r="L482" i="22"/>
  <c r="N482" i="22" s="1"/>
  <c r="J482" i="22"/>
  <c r="J334" i="22"/>
  <c r="L334" i="22"/>
  <c r="N334" i="22" s="1"/>
  <c r="I331" i="22"/>
  <c r="K331" i="22"/>
  <c r="M331" i="22" s="1"/>
  <c r="I477" i="22"/>
  <c r="K477" i="22"/>
  <c r="M477" i="22" s="1"/>
  <c r="K469" i="22"/>
  <c r="M469" i="22" s="1"/>
  <c r="K465" i="22"/>
  <c r="M465" i="22" s="1"/>
  <c r="I465" i="22"/>
  <c r="K461" i="22"/>
  <c r="M461" i="22" s="1"/>
  <c r="I461" i="22"/>
  <c r="K329" i="22"/>
  <c r="M329" i="22" s="1"/>
  <c r="L324" i="22"/>
  <c r="N324" i="22" s="1"/>
  <c r="L320" i="22"/>
  <c r="N320" i="22" s="1"/>
  <c r="J320" i="22"/>
  <c r="K620" i="22"/>
  <c r="M620" i="22" s="1"/>
  <c r="I620" i="22"/>
  <c r="L615" i="22"/>
  <c r="N615" i="22" s="1"/>
  <c r="L457" i="22"/>
  <c r="N457" i="22" s="1"/>
  <c r="J453" i="22"/>
  <c r="L453" i="22"/>
  <c r="N453" i="22" s="1"/>
  <c r="K446" i="22"/>
  <c r="M446" i="22" s="1"/>
  <c r="K438" i="22"/>
  <c r="M438" i="22" s="1"/>
  <c r="L433" i="22"/>
  <c r="N433" i="22" s="1"/>
  <c r="K422" i="22"/>
  <c r="M422" i="22" s="1"/>
  <c r="L314" i="22"/>
  <c r="N314" i="22" s="1"/>
  <c r="J314" i="22"/>
  <c r="K307" i="22"/>
  <c r="M307" i="22" s="1"/>
  <c r="L294" i="22"/>
  <c r="N294" i="22" s="1"/>
  <c r="J294" i="22"/>
  <c r="I414" i="22"/>
  <c r="K414" i="22"/>
  <c r="M414" i="22" s="1"/>
  <c r="K288" i="22"/>
  <c r="M288" i="22" s="1"/>
  <c r="J283" i="22"/>
  <c r="L283" i="22"/>
  <c r="N283" i="22" s="1"/>
  <c r="L279" i="22"/>
  <c r="N279" i="22" s="1"/>
  <c r="K272" i="22"/>
  <c r="M272" i="22" s="1"/>
  <c r="I272" i="22"/>
  <c r="L267" i="22"/>
  <c r="N267" i="22" s="1"/>
  <c r="J267" i="22"/>
  <c r="J175" i="22"/>
  <c r="L175" i="22"/>
  <c r="N175" i="22" s="1"/>
  <c r="L171" i="22"/>
  <c r="N171" i="22" s="1"/>
  <c r="J171" i="22"/>
  <c r="L163" i="22"/>
  <c r="N163" i="22" s="1"/>
  <c r="L261" i="22"/>
  <c r="N261" i="22" s="1"/>
  <c r="L257" i="22"/>
  <c r="N257" i="22" s="1"/>
  <c r="K156" i="22"/>
  <c r="M156" i="22" s="1"/>
  <c r="K148" i="22"/>
  <c r="M148" i="22" s="1"/>
  <c r="J412" i="22"/>
  <c r="L412" i="22"/>
  <c r="N412" i="22" s="1"/>
  <c r="K409" i="22"/>
  <c r="M409" i="22" s="1"/>
  <c r="I409" i="22"/>
  <c r="I250" i="22"/>
  <c r="K250" i="22"/>
  <c r="M250" i="22" s="1"/>
  <c r="K246" i="22"/>
  <c r="M246" i="22" s="1"/>
  <c r="I246" i="22"/>
  <c r="L138" i="22"/>
  <c r="N138" i="22" s="1"/>
  <c r="J138" i="22"/>
  <c r="L130" i="22"/>
  <c r="N130" i="22" s="1"/>
  <c r="L126" i="22"/>
  <c r="N126" i="22" s="1"/>
  <c r="J126" i="22"/>
  <c r="L402" i="22"/>
  <c r="N402" i="22" s="1"/>
  <c r="L237" i="22"/>
  <c r="N237" i="22" s="1"/>
  <c r="J237" i="22"/>
  <c r="K234" i="22"/>
  <c r="M234" i="22" s="1"/>
  <c r="I234" i="22"/>
  <c r="J229" i="22"/>
  <c r="L229" i="22"/>
  <c r="N229" i="22" s="1"/>
  <c r="L225" i="22"/>
  <c r="N225" i="22" s="1"/>
  <c r="K214" i="22"/>
  <c r="M214" i="22" s="1"/>
  <c r="L125" i="22"/>
  <c r="N125" i="22" s="1"/>
  <c r="L121" i="22"/>
  <c r="N121" i="22" s="1"/>
  <c r="L109" i="22"/>
  <c r="N109" i="22" s="1"/>
  <c r="L105" i="22"/>
  <c r="N105" i="22" s="1"/>
  <c r="L97" i="22"/>
  <c r="N97" i="22" s="1"/>
  <c r="L93" i="22"/>
  <c r="N93" i="22" s="1"/>
  <c r="J93" i="22"/>
  <c r="L390" i="22"/>
  <c r="N390" i="22" s="1"/>
  <c r="J390" i="22"/>
  <c r="L386" i="22"/>
  <c r="N386" i="22" s="1"/>
  <c r="K379" i="22"/>
  <c r="M379" i="22" s="1"/>
  <c r="K375" i="22"/>
  <c r="M375" i="22" s="1"/>
  <c r="I375" i="22"/>
  <c r="K209" i="22"/>
  <c r="M209" i="22" s="1"/>
  <c r="K205" i="22"/>
  <c r="M205" i="22" s="1"/>
  <c r="L200" i="22"/>
  <c r="N200" i="22" s="1"/>
  <c r="J200" i="22"/>
  <c r="L192" i="22"/>
  <c r="N192" i="22" s="1"/>
  <c r="J192" i="22"/>
  <c r="L90" i="22"/>
  <c r="N90" i="22" s="1"/>
  <c r="F81" i="22"/>
  <c r="J155" i="22" s="1"/>
  <c r="L82" i="22"/>
  <c r="N82" i="22" s="1"/>
  <c r="J66" i="22"/>
  <c r="L66" i="22"/>
  <c r="N66" i="22" s="1"/>
  <c r="L62" i="22"/>
  <c r="N62" i="22" s="1"/>
  <c r="J62" i="22"/>
  <c r="L58" i="22"/>
  <c r="N58" i="22" s="1"/>
  <c r="L50" i="22"/>
  <c r="N50" i="22" s="1"/>
  <c r="J50" i="22"/>
  <c r="K39" i="22"/>
  <c r="M39" i="22" s="1"/>
  <c r="I39" i="22"/>
  <c r="K638" i="22"/>
  <c r="M638" i="22" s="1"/>
  <c r="L637" i="22"/>
  <c r="N637" i="22" s="1"/>
  <c r="L603" i="22"/>
  <c r="N603" i="22" s="1"/>
  <c r="J603" i="22"/>
  <c r="K600" i="22"/>
  <c r="M600" i="22" s="1"/>
  <c r="I600" i="22"/>
  <c r="K561" i="22"/>
  <c r="M561" i="22" s="1"/>
  <c r="I561" i="22"/>
  <c r="I557" i="22"/>
  <c r="K557" i="22"/>
  <c r="M557" i="22" s="1"/>
  <c r="K553" i="22"/>
  <c r="M553" i="22" s="1"/>
  <c r="I553" i="22"/>
  <c r="K549" i="22"/>
  <c r="M549" i="22" s="1"/>
  <c r="I549" i="22"/>
  <c r="L544" i="22"/>
  <c r="N544" i="22" s="1"/>
  <c r="L540" i="22"/>
  <c r="N540" i="22" s="1"/>
  <c r="I537" i="22"/>
  <c r="K537" i="22"/>
  <c r="M537" i="22" s="1"/>
  <c r="I533" i="22"/>
  <c r="K533" i="22"/>
  <c r="M533" i="22" s="1"/>
  <c r="L528" i="22"/>
  <c r="N528" i="22" s="1"/>
  <c r="J524" i="22"/>
  <c r="L524" i="22"/>
  <c r="N524" i="22" s="1"/>
  <c r="I521" i="22"/>
  <c r="K521" i="22"/>
  <c r="M521" i="22" s="1"/>
  <c r="K361" i="22"/>
  <c r="M361" i="22" s="1"/>
  <c r="I361" i="22"/>
  <c r="K353" i="22"/>
  <c r="M353" i="22" s="1"/>
  <c r="I353" i="22"/>
  <c r="L348" i="22"/>
  <c r="N348" i="22" s="1"/>
  <c r="J348" i="22"/>
  <c r="K345" i="22"/>
  <c r="M345" i="22" s="1"/>
  <c r="I345" i="22"/>
  <c r="K341" i="22"/>
  <c r="M341" i="22" s="1"/>
  <c r="I341" i="22"/>
  <c r="L632" i="22"/>
  <c r="N632" i="22" s="1"/>
  <c r="K598" i="22"/>
  <c r="M598" i="22" s="1"/>
  <c r="L593" i="22"/>
  <c r="N593" i="22" s="1"/>
  <c r="J593" i="22"/>
  <c r="L589" i="22"/>
  <c r="N589" i="22" s="1"/>
  <c r="L585" i="22"/>
  <c r="N585" i="22" s="1"/>
  <c r="L581" i="22"/>
  <c r="N581" i="22" s="1"/>
  <c r="K578" i="22"/>
  <c r="M578" i="22" s="1"/>
  <c r="I578" i="22"/>
  <c r="L573" i="22"/>
  <c r="N573" i="22" s="1"/>
  <c r="J573" i="22"/>
  <c r="L569" i="22"/>
  <c r="N569" i="22" s="1"/>
  <c r="K566" i="22"/>
  <c r="M566" i="22" s="1"/>
  <c r="I566" i="22"/>
  <c r="L517" i="22"/>
  <c r="N517" i="22" s="1"/>
  <c r="L513" i="22"/>
  <c r="N513" i="22" s="1"/>
  <c r="J513" i="22"/>
  <c r="I510" i="22"/>
  <c r="K510" i="22"/>
  <c r="M510" i="22" s="1"/>
  <c r="L505" i="22"/>
  <c r="N505" i="22" s="1"/>
  <c r="J505" i="22"/>
  <c r="L501" i="22"/>
  <c r="N501" i="22" s="1"/>
  <c r="J501" i="22"/>
  <c r="K498" i="22"/>
  <c r="M498" i="22" s="1"/>
  <c r="L497" i="22"/>
  <c r="N497" i="22" s="1"/>
  <c r="L493" i="22"/>
  <c r="N493" i="22" s="1"/>
  <c r="L489" i="22"/>
  <c r="N489" i="22" s="1"/>
  <c r="L485" i="22"/>
  <c r="N485" i="22" s="1"/>
  <c r="K482" i="22"/>
  <c r="M482" i="22" s="1"/>
  <c r="I482" i="22"/>
  <c r="L337" i="22"/>
  <c r="N337" i="22" s="1"/>
  <c r="J337" i="22"/>
  <c r="L333" i="22"/>
  <c r="N333" i="22" s="1"/>
  <c r="J333" i="22"/>
  <c r="K629" i="22"/>
  <c r="M629" i="22" s="1"/>
  <c r="I480" i="22"/>
  <c r="K480" i="22"/>
  <c r="M480" i="22" s="1"/>
  <c r="K476" i="22"/>
  <c r="M476" i="22" s="1"/>
  <c r="I476" i="22"/>
  <c r="L471" i="22"/>
  <c r="N471" i="22" s="1"/>
  <c r="K468" i="22"/>
  <c r="M468" i="22" s="1"/>
  <c r="I468" i="22"/>
  <c r="K464" i="22"/>
  <c r="M464" i="22" s="1"/>
  <c r="I464" i="22"/>
  <c r="K324" i="22"/>
  <c r="M324" i="22" s="1"/>
  <c r="L178" i="22"/>
  <c r="N178" i="22" s="1"/>
  <c r="L622" i="22"/>
  <c r="N622" i="22" s="1"/>
  <c r="J622" i="22"/>
  <c r="L614" i="22"/>
  <c r="N614" i="22" s="1"/>
  <c r="I457" i="22"/>
  <c r="K457" i="22"/>
  <c r="M457" i="22" s="1"/>
  <c r="K453" i="22"/>
  <c r="M453" i="22" s="1"/>
  <c r="I453" i="22"/>
  <c r="L448" i="22"/>
  <c r="N448" i="22" s="1"/>
  <c r="L444" i="22"/>
  <c r="N444" i="22" s="1"/>
  <c r="L440" i="22"/>
  <c r="N440" i="22" s="1"/>
  <c r="L436" i="22"/>
  <c r="N436" i="22" s="1"/>
  <c r="L432" i="22"/>
  <c r="N432" i="22" s="1"/>
  <c r="L428" i="22"/>
  <c r="N428" i="22" s="1"/>
  <c r="L424" i="22"/>
  <c r="N424" i="22" s="1"/>
  <c r="L420" i="22"/>
  <c r="N420" i="22" s="1"/>
  <c r="L317" i="22"/>
  <c r="N317" i="22" s="1"/>
  <c r="J317" i="22"/>
  <c r="K314" i="22"/>
  <c r="M314" i="22" s="1"/>
  <c r="I314" i="22"/>
  <c r="K310" i="22"/>
  <c r="M310" i="22" s="1"/>
  <c r="K306" i="22"/>
  <c r="M306" i="22" s="1"/>
  <c r="L305" i="22"/>
  <c r="N305" i="22" s="1"/>
  <c r="J301" i="22"/>
  <c r="L301" i="22"/>
  <c r="N301" i="22" s="1"/>
  <c r="K298" i="22"/>
  <c r="M298" i="22" s="1"/>
  <c r="I298" i="22"/>
  <c r="L293" i="22"/>
  <c r="N293" i="22" s="1"/>
  <c r="L416" i="22"/>
  <c r="N416" i="22" s="1"/>
  <c r="J416" i="22"/>
  <c r="L290" i="22"/>
  <c r="N290" i="22" s="1"/>
  <c r="J290" i="22"/>
  <c r="I287" i="22"/>
  <c r="K287" i="22"/>
  <c r="M287" i="22" s="1"/>
  <c r="J282" i="22"/>
  <c r="L282" i="22"/>
  <c r="N282" i="22" s="1"/>
  <c r="L278" i="22"/>
  <c r="N278" i="22" s="1"/>
  <c r="J278" i="22"/>
  <c r="L274" i="22"/>
  <c r="N274" i="22" s="1"/>
  <c r="K271" i="22"/>
  <c r="M271" i="22" s="1"/>
  <c r="K267" i="22"/>
  <c r="M267" i="22" s="1"/>
  <c r="I267" i="22"/>
  <c r="K263" i="22"/>
  <c r="M263" i="22" s="1"/>
  <c r="K175" i="22"/>
  <c r="M175" i="22" s="1"/>
  <c r="I175" i="22"/>
  <c r="L162" i="22"/>
  <c r="N162" i="22" s="1"/>
  <c r="J162" i="22"/>
  <c r="L260" i="22"/>
  <c r="N260" i="22" s="1"/>
  <c r="K257" i="22"/>
  <c r="M257" i="22" s="1"/>
  <c r="I257" i="22"/>
  <c r="J158" i="22"/>
  <c r="L158" i="22"/>
  <c r="N158" i="22" s="1"/>
  <c r="K155" i="22"/>
  <c r="M155" i="22" s="1"/>
  <c r="K151" i="22"/>
  <c r="M151" i="22" s="1"/>
  <c r="I151" i="22"/>
  <c r="K147" i="22"/>
  <c r="M147" i="22" s="1"/>
  <c r="K143" i="22"/>
  <c r="M143" i="22" s="1"/>
  <c r="I143" i="22"/>
  <c r="K412" i="22"/>
  <c r="M412" i="22" s="1"/>
  <c r="I412" i="22"/>
  <c r="K408" i="22"/>
  <c r="M408" i="22" s="1"/>
  <c r="L252" i="22"/>
  <c r="N252" i="22" s="1"/>
  <c r="L248" i="22"/>
  <c r="N248" i="22" s="1"/>
  <c r="K245" i="22"/>
  <c r="M245" i="22" s="1"/>
  <c r="I245" i="22"/>
  <c r="K138" i="22"/>
  <c r="M138" i="22" s="1"/>
  <c r="J133" i="22"/>
  <c r="L133" i="22"/>
  <c r="N133" i="22" s="1"/>
  <c r="L129" i="22"/>
  <c r="N129" i="22" s="1"/>
  <c r="L405" i="22"/>
  <c r="N405" i="22" s="1"/>
  <c r="L401" i="22"/>
  <c r="N401" i="22" s="1"/>
  <c r="J240" i="22"/>
  <c r="L240" i="22"/>
  <c r="N240" i="22" s="1"/>
  <c r="I237" i="22"/>
  <c r="K237" i="22"/>
  <c r="M237" i="22" s="1"/>
  <c r="K233" i="22"/>
  <c r="M233" i="22" s="1"/>
  <c r="L232" i="22"/>
  <c r="N232" i="22" s="1"/>
  <c r="J232" i="22"/>
  <c r="L228" i="22"/>
  <c r="N228" i="22" s="1"/>
  <c r="J228" i="22"/>
  <c r="L224" i="22"/>
  <c r="N224" i="22" s="1"/>
  <c r="K221" i="22"/>
  <c r="M221" i="22" s="1"/>
  <c r="I217" i="22"/>
  <c r="K217" i="22"/>
  <c r="M217" i="22" s="1"/>
  <c r="I213" i="22"/>
  <c r="K213" i="22"/>
  <c r="M213" i="22" s="1"/>
  <c r="K125" i="22"/>
  <c r="M125" i="22" s="1"/>
  <c r="K121" i="22"/>
  <c r="M121" i="22" s="1"/>
  <c r="I121" i="22"/>
  <c r="K117" i="22"/>
  <c r="M117" i="22" s="1"/>
  <c r="I117" i="22"/>
  <c r="K113" i="22"/>
  <c r="M113" i="22" s="1"/>
  <c r="I113" i="22"/>
  <c r="K109" i="22"/>
  <c r="M109" i="22" s="1"/>
  <c r="I109" i="22"/>
  <c r="K105" i="22"/>
  <c r="M105" i="22" s="1"/>
  <c r="K101" i="22"/>
  <c r="M101" i="22" s="1"/>
  <c r="L96" i="22"/>
  <c r="N96" i="22" s="1"/>
  <c r="J96" i="22"/>
  <c r="L92" i="22"/>
  <c r="N92" i="22" s="1"/>
  <c r="J92" i="22"/>
  <c r="L397" i="22"/>
  <c r="N397" i="22" s="1"/>
  <c r="J393" i="22"/>
  <c r="L393" i="22"/>
  <c r="N393" i="22" s="1"/>
  <c r="I390" i="22"/>
  <c r="K390" i="22"/>
  <c r="M390" i="22" s="1"/>
  <c r="L385" i="22"/>
  <c r="N385" i="22" s="1"/>
  <c r="J385" i="22"/>
  <c r="I382" i="22"/>
  <c r="K382" i="22"/>
  <c r="M382" i="22" s="1"/>
  <c r="L377" i="22"/>
  <c r="N377" i="22" s="1"/>
  <c r="L373" i="22"/>
  <c r="N373" i="22" s="1"/>
  <c r="J373" i="22"/>
  <c r="L207" i="22"/>
  <c r="N207" i="22" s="1"/>
  <c r="J207" i="22"/>
  <c r="L203" i="22"/>
  <c r="N203" i="22" s="1"/>
  <c r="J199" i="22"/>
  <c r="L199" i="22"/>
  <c r="N199" i="22" s="1"/>
  <c r="L195" i="22"/>
  <c r="N195" i="22" s="1"/>
  <c r="L191" i="22"/>
  <c r="N191" i="22" s="1"/>
  <c r="L89" i="22"/>
  <c r="N89" i="22" s="1"/>
  <c r="K86" i="22"/>
  <c r="M86" i="22" s="1"/>
  <c r="K82" i="22"/>
  <c r="M82" i="22" s="1"/>
  <c r="E81" i="22"/>
  <c r="I144" i="22" s="1"/>
  <c r="L69" i="22"/>
  <c r="N69" i="22" s="1"/>
  <c r="J69" i="22"/>
  <c r="K66" i="22"/>
  <c r="M66" i="22" s="1"/>
  <c r="I66" i="22"/>
  <c r="L61" i="22"/>
  <c r="N61" i="22" s="1"/>
  <c r="L57" i="22"/>
  <c r="N57" i="22" s="1"/>
  <c r="J57" i="22"/>
  <c r="L53" i="22"/>
  <c r="N53" i="22" s="1"/>
  <c r="K50" i="22"/>
  <c r="M50" i="22" s="1"/>
  <c r="I50" i="22"/>
  <c r="I46" i="22"/>
  <c r="K46" i="22"/>
  <c r="M46" i="22" s="1"/>
  <c r="K226" i="9"/>
  <c r="M226" i="9" s="1"/>
  <c r="L221" i="9"/>
  <c r="N221" i="9" s="1"/>
  <c r="L217" i="9"/>
  <c r="N217" i="9" s="1"/>
  <c r="J213" i="9"/>
  <c r="J121" i="9"/>
  <c r="L117" i="9"/>
  <c r="N117" i="9" s="1"/>
  <c r="L113" i="9"/>
  <c r="N113" i="9" s="1"/>
  <c r="K110" i="9"/>
  <c r="M110" i="9" s="1"/>
  <c r="K102" i="9"/>
  <c r="M102" i="9" s="1"/>
  <c r="L101" i="9"/>
  <c r="N101" i="9" s="1"/>
  <c r="L97" i="9"/>
  <c r="N97" i="9" s="1"/>
  <c r="K94" i="9"/>
  <c r="M94" i="9" s="1"/>
  <c r="K395" i="9"/>
  <c r="M395" i="9" s="1"/>
  <c r="L394" i="9"/>
  <c r="N394" i="9" s="1"/>
  <c r="K391" i="9"/>
  <c r="M391" i="9" s="1"/>
  <c r="J390" i="9"/>
  <c r="K387" i="9"/>
  <c r="M387" i="9" s="1"/>
  <c r="J382" i="9"/>
  <c r="K379" i="9"/>
  <c r="M379" i="9" s="1"/>
  <c r="I375" i="9"/>
  <c r="K209" i="9"/>
  <c r="M209" i="9" s="1"/>
  <c r="L204" i="9"/>
  <c r="N204" i="9" s="1"/>
  <c r="L196" i="9"/>
  <c r="N196" i="9" s="1"/>
  <c r="K193" i="9"/>
  <c r="M193" i="9" s="1"/>
  <c r="L90" i="9"/>
  <c r="N90" i="9" s="1"/>
  <c r="K87" i="9"/>
  <c r="M87" i="9" s="1"/>
  <c r="L82" i="9"/>
  <c r="N82" i="9" s="1"/>
  <c r="I71" i="9"/>
  <c r="L66" i="9"/>
  <c r="N66" i="9" s="1"/>
  <c r="K63" i="9"/>
  <c r="M63" i="9" s="1"/>
  <c r="L62" i="9"/>
  <c r="N62" i="9" s="1"/>
  <c r="L58" i="9"/>
  <c r="N58" i="9" s="1"/>
  <c r="K55" i="9"/>
  <c r="M55" i="9" s="1"/>
  <c r="L50" i="9"/>
  <c r="N50" i="9" s="1"/>
  <c r="K47" i="9"/>
  <c r="M47" i="9" s="1"/>
  <c r="J46" i="9"/>
  <c r="I43" i="9"/>
  <c r="L42" i="9"/>
  <c r="N42" i="9" s="1"/>
  <c r="K39" i="9"/>
  <c r="M39" i="9" s="1"/>
  <c r="L34" i="9"/>
  <c r="N34" i="9" s="1"/>
  <c r="K31" i="9"/>
  <c r="M31" i="9" s="1"/>
  <c r="L30" i="9"/>
  <c r="N30" i="9" s="1"/>
  <c r="J26" i="9"/>
  <c r="K23" i="9"/>
  <c r="M23" i="9" s="1"/>
  <c r="L636" i="8"/>
  <c r="N636" i="8" s="1"/>
  <c r="I603" i="8"/>
  <c r="L563" i="8"/>
  <c r="N563" i="8" s="1"/>
  <c r="I560" i="8"/>
  <c r="J555" i="8"/>
  <c r="I552" i="8"/>
  <c r="L551" i="8"/>
  <c r="N551" i="8" s="1"/>
  <c r="J547" i="8"/>
  <c r="K544" i="8"/>
  <c r="M544" i="8" s="1"/>
  <c r="K536" i="8"/>
  <c r="M536" i="8" s="1"/>
  <c r="K532" i="8"/>
  <c r="M532" i="8" s="1"/>
  <c r="L531" i="8"/>
  <c r="N531" i="8" s="1"/>
  <c r="K528" i="8"/>
  <c r="M528" i="8" s="1"/>
  <c r="K520" i="8"/>
  <c r="M520" i="8" s="1"/>
  <c r="J363" i="8"/>
  <c r="K360" i="8"/>
  <c r="M360" i="8" s="1"/>
  <c r="J359" i="8"/>
  <c r="K356" i="8"/>
  <c r="M356" i="8" s="1"/>
  <c r="L351" i="8"/>
  <c r="N351" i="8" s="1"/>
  <c r="I348" i="8"/>
  <c r="L347" i="8"/>
  <c r="N347" i="8" s="1"/>
  <c r="L343" i="8"/>
  <c r="N343" i="8" s="1"/>
  <c r="K180" i="8"/>
  <c r="M180" i="8" s="1"/>
  <c r="L631" i="8"/>
  <c r="N631" i="8" s="1"/>
  <c r="I597" i="8"/>
  <c r="L596" i="8"/>
  <c r="N596" i="8" s="1"/>
  <c r="J592" i="8"/>
  <c r="K589" i="8"/>
  <c r="M589" i="8" s="1"/>
  <c r="L584" i="8"/>
  <c r="N584" i="8" s="1"/>
  <c r="K581" i="8"/>
  <c r="M581" i="8" s="1"/>
  <c r="L580" i="8"/>
  <c r="N580" i="8" s="1"/>
  <c r="K577" i="8"/>
  <c r="M577" i="8" s="1"/>
  <c r="J576" i="8"/>
  <c r="K573" i="8"/>
  <c r="M573" i="8" s="1"/>
  <c r="L568" i="8"/>
  <c r="N568" i="8" s="1"/>
  <c r="I565" i="8"/>
  <c r="K517" i="8"/>
  <c r="M517" i="8" s="1"/>
  <c r="K513" i="8"/>
  <c r="M513" i="8" s="1"/>
  <c r="L508" i="8"/>
  <c r="N508" i="8" s="1"/>
  <c r="K505" i="8"/>
  <c r="M505" i="8" s="1"/>
  <c r="L504" i="8"/>
  <c r="N504" i="8" s="1"/>
  <c r="I501" i="8"/>
  <c r="L500" i="8"/>
  <c r="N500" i="8" s="1"/>
  <c r="L492" i="8"/>
  <c r="N492" i="8" s="1"/>
  <c r="I489" i="8"/>
  <c r="L484" i="8"/>
  <c r="N484" i="8" s="1"/>
  <c r="K481" i="8"/>
  <c r="M481" i="8" s="1"/>
  <c r="K333" i="8"/>
  <c r="M333" i="8" s="1"/>
  <c r="L627" i="8"/>
  <c r="N627" i="8" s="1"/>
  <c r="K479" i="8"/>
  <c r="M479" i="8" s="1"/>
  <c r="L474" i="8"/>
  <c r="N474" i="8" s="1"/>
  <c r="K471" i="8"/>
  <c r="M471" i="8" s="1"/>
  <c r="L470" i="8"/>
  <c r="N470" i="8" s="1"/>
  <c r="L466" i="8"/>
  <c r="N466" i="8" s="1"/>
  <c r="I463" i="8"/>
  <c r="J330" i="8"/>
  <c r="K327" i="8"/>
  <c r="M327" i="8" s="1"/>
  <c r="L326" i="8"/>
  <c r="N326" i="8" s="1"/>
  <c r="L322" i="8"/>
  <c r="N322" i="8" s="1"/>
  <c r="K178" i="8"/>
  <c r="M178" i="8" s="1"/>
  <c r="J621" i="8"/>
  <c r="K618" i="8"/>
  <c r="M618" i="8" s="1"/>
  <c r="L613" i="8"/>
  <c r="N613" i="8" s="1"/>
  <c r="K456" i="8"/>
  <c r="M456" i="8" s="1"/>
  <c r="K448" i="8"/>
  <c r="M448" i="8" s="1"/>
  <c r="L447" i="8"/>
  <c r="N447" i="8" s="1"/>
  <c r="L443" i="8"/>
  <c r="N443" i="8" s="1"/>
  <c r="K440" i="8"/>
  <c r="M440" i="8" s="1"/>
  <c r="L435" i="8"/>
  <c r="N435" i="8" s="1"/>
  <c r="K428" i="8"/>
  <c r="M428" i="8" s="1"/>
  <c r="L427" i="8"/>
  <c r="N427" i="8" s="1"/>
  <c r="K424" i="8"/>
  <c r="M424" i="8" s="1"/>
  <c r="K317" i="8"/>
  <c r="M317" i="8" s="1"/>
  <c r="J316" i="8"/>
  <c r="K313" i="8"/>
  <c r="M313" i="8" s="1"/>
  <c r="K309" i="8"/>
  <c r="M309" i="8" s="1"/>
  <c r="L304" i="8"/>
  <c r="N304" i="8" s="1"/>
  <c r="I301" i="8"/>
  <c r="J296" i="8"/>
  <c r="K293" i="8"/>
  <c r="M293" i="8" s="1"/>
  <c r="K290" i="8"/>
  <c r="M290" i="8" s="1"/>
  <c r="L289" i="8"/>
  <c r="N289" i="8" s="1"/>
  <c r="L285" i="8"/>
  <c r="N285" i="8" s="1"/>
  <c r="I282" i="8"/>
  <c r="I274" i="8"/>
  <c r="J273" i="8"/>
  <c r="L269" i="8"/>
  <c r="N269" i="8" s="1"/>
  <c r="K266" i="8"/>
  <c r="M266" i="8" s="1"/>
  <c r="K174" i="8"/>
  <c r="M174" i="8" s="1"/>
  <c r="L173" i="8"/>
  <c r="N173" i="8" s="1"/>
  <c r="K166" i="8"/>
  <c r="M166" i="8" s="1"/>
  <c r="L161" i="8"/>
  <c r="N161" i="8" s="1"/>
  <c r="K256" i="8"/>
  <c r="M256" i="8" s="1"/>
  <c r="L255" i="8"/>
  <c r="N255" i="8" s="1"/>
  <c r="K158" i="8"/>
  <c r="M158" i="8" s="1"/>
  <c r="L153" i="8"/>
  <c r="N153" i="8" s="1"/>
  <c r="L149" i="8"/>
  <c r="N149" i="8" s="1"/>
  <c r="L145" i="8"/>
  <c r="N145" i="8" s="1"/>
  <c r="K142" i="8"/>
  <c r="M142" i="8" s="1"/>
  <c r="L410" i="8"/>
  <c r="N410" i="8" s="1"/>
  <c r="L251" i="8"/>
  <c r="N251" i="8" s="1"/>
  <c r="L602" i="21"/>
  <c r="N602" i="21" s="1"/>
  <c r="J602" i="21"/>
  <c r="J559" i="21"/>
  <c r="L559" i="21"/>
  <c r="N559" i="21" s="1"/>
  <c r="L555" i="21"/>
  <c r="N555" i="21" s="1"/>
  <c r="J555" i="21"/>
  <c r="I548" i="21"/>
  <c r="K548" i="21"/>
  <c r="M548" i="21" s="1"/>
  <c r="L539" i="21"/>
  <c r="N539" i="21" s="1"/>
  <c r="J539" i="21"/>
  <c r="K532" i="21"/>
  <c r="M532" i="21" s="1"/>
  <c r="I532" i="21"/>
  <c r="I524" i="21"/>
  <c r="K524" i="21"/>
  <c r="M524" i="21" s="1"/>
  <c r="J363" i="21"/>
  <c r="L363" i="21"/>
  <c r="N363" i="21" s="1"/>
  <c r="L359" i="21"/>
  <c r="N359" i="21" s="1"/>
  <c r="J359" i="21"/>
  <c r="K348" i="21"/>
  <c r="M348" i="21" s="1"/>
  <c r="I348" i="21"/>
  <c r="L343" i="21"/>
  <c r="N343" i="21" s="1"/>
  <c r="L592" i="21"/>
  <c r="N592" i="21" s="1"/>
  <c r="K585" i="21"/>
  <c r="M585" i="21" s="1"/>
  <c r="I573" i="21"/>
  <c r="K573" i="21"/>
  <c r="M573" i="21" s="1"/>
  <c r="I565" i="21"/>
  <c r="K565" i="21"/>
  <c r="M565" i="21" s="1"/>
  <c r="K513" i="21"/>
  <c r="M513" i="21" s="1"/>
  <c r="I513" i="21"/>
  <c r="K509" i="21"/>
  <c r="M509" i="21" s="1"/>
  <c r="I509" i="21"/>
  <c r="K501" i="21"/>
  <c r="M501" i="21" s="1"/>
  <c r="I501" i="21"/>
  <c r="L492" i="21"/>
  <c r="N492" i="21" s="1"/>
  <c r="L340" i="21"/>
  <c r="N340" i="21" s="1"/>
  <c r="L336" i="21"/>
  <c r="N336" i="21" s="1"/>
  <c r="L332" i="21"/>
  <c r="N332" i="21" s="1"/>
  <c r="J332" i="21"/>
  <c r="K479" i="21"/>
  <c r="M479" i="21" s="1"/>
  <c r="L474" i="21"/>
  <c r="N474" i="21" s="1"/>
  <c r="L625" i="21"/>
  <c r="N625" i="21" s="1"/>
  <c r="L617" i="21"/>
  <c r="N617" i="21" s="1"/>
  <c r="I452" i="21"/>
  <c r="K452" i="21"/>
  <c r="M452" i="21" s="1"/>
  <c r="L443" i="21"/>
  <c r="N443" i="21" s="1"/>
  <c r="J443" i="21"/>
  <c r="J439" i="21"/>
  <c r="L439" i="21"/>
  <c r="N439" i="21" s="1"/>
  <c r="J431" i="21"/>
  <c r="L431" i="21"/>
  <c r="N431" i="21" s="1"/>
  <c r="K424" i="21"/>
  <c r="M424" i="21" s="1"/>
  <c r="I317" i="21"/>
  <c r="K317" i="21"/>
  <c r="M317" i="21" s="1"/>
  <c r="K309" i="21"/>
  <c r="M309" i="21" s="1"/>
  <c r="K301" i="21"/>
  <c r="M301" i="21" s="1"/>
  <c r="I301" i="21"/>
  <c r="L415" i="21"/>
  <c r="N415" i="21" s="1"/>
  <c r="J415" i="21"/>
  <c r="L289" i="21"/>
  <c r="N289" i="21" s="1"/>
  <c r="J289" i="21"/>
  <c r="L285" i="21"/>
  <c r="N285" i="21" s="1"/>
  <c r="J285" i="21"/>
  <c r="K282" i="21"/>
  <c r="M282" i="21" s="1"/>
  <c r="I282" i="21"/>
  <c r="I274" i="21"/>
  <c r="K274" i="21"/>
  <c r="M274" i="21" s="1"/>
  <c r="K266" i="21"/>
  <c r="M266" i="21" s="1"/>
  <c r="I174" i="21"/>
  <c r="K174" i="21"/>
  <c r="M174" i="21" s="1"/>
  <c r="L169" i="21"/>
  <c r="N169" i="21" s="1"/>
  <c r="K162" i="21"/>
  <c r="M162" i="21" s="1"/>
  <c r="I162" i="21"/>
  <c r="K256" i="21"/>
  <c r="M256" i="21" s="1"/>
  <c r="I256" i="21"/>
  <c r="K158" i="21"/>
  <c r="M158" i="21" s="1"/>
  <c r="I158" i="21"/>
  <c r="K146" i="21"/>
  <c r="M146" i="21" s="1"/>
  <c r="L410" i="21"/>
  <c r="N410" i="21" s="1"/>
  <c r="K252" i="21"/>
  <c r="M252" i="21" s="1"/>
  <c r="K137" i="21"/>
  <c r="M137" i="21" s="1"/>
  <c r="L128" i="21"/>
  <c r="N128" i="21" s="1"/>
  <c r="K401" i="21"/>
  <c r="M401" i="21" s="1"/>
  <c r="K236" i="21"/>
  <c r="M236" i="21" s="1"/>
  <c r="I236" i="21"/>
  <c r="L231" i="21"/>
  <c r="N231" i="21" s="1"/>
  <c r="I228" i="21"/>
  <c r="K228" i="21"/>
  <c r="M228" i="21" s="1"/>
  <c r="L219" i="21"/>
  <c r="N219" i="21" s="1"/>
  <c r="K212" i="21"/>
  <c r="M212" i="21" s="1"/>
  <c r="I212" i="21"/>
  <c r="L123" i="21"/>
  <c r="N123" i="21" s="1"/>
  <c r="K116" i="21"/>
  <c r="M116" i="21" s="1"/>
  <c r="I108" i="21"/>
  <c r="K108" i="21"/>
  <c r="M108" i="21" s="1"/>
  <c r="L103" i="21"/>
  <c r="N103" i="21" s="1"/>
  <c r="L99" i="21"/>
  <c r="N99" i="21" s="1"/>
  <c r="K92" i="21"/>
  <c r="M92" i="21" s="1"/>
  <c r="L396" i="21"/>
  <c r="N396" i="21" s="1"/>
  <c r="K389" i="21"/>
  <c r="M389" i="21" s="1"/>
  <c r="K385" i="21"/>
  <c r="M385" i="21" s="1"/>
  <c r="I385" i="21"/>
  <c r="K381" i="21"/>
  <c r="M381" i="21" s="1"/>
  <c r="I381" i="21"/>
  <c r="K373" i="21"/>
  <c r="M373" i="21" s="1"/>
  <c r="L202" i="21"/>
  <c r="N202" i="21" s="1"/>
  <c r="K195" i="21"/>
  <c r="M195" i="21" s="1"/>
  <c r="L190" i="21"/>
  <c r="N190" i="21" s="1"/>
  <c r="J190" i="21"/>
  <c r="L88" i="21"/>
  <c r="N88" i="21" s="1"/>
  <c r="K73" i="21"/>
  <c r="M73" i="21" s="1"/>
  <c r="K69" i="21"/>
  <c r="M69" i="21" s="1"/>
  <c r="I69" i="21"/>
  <c r="L64" i="21"/>
  <c r="N64" i="21" s="1"/>
  <c r="K57" i="21"/>
  <c r="M57" i="21" s="1"/>
  <c r="K53" i="21"/>
  <c r="M53" i="21" s="1"/>
  <c r="K49" i="21"/>
  <c r="M49" i="21" s="1"/>
  <c r="I49" i="21"/>
  <c r="L44" i="21"/>
  <c r="N44" i="21" s="1"/>
  <c r="K41" i="21"/>
  <c r="M41" i="21" s="1"/>
  <c r="I41" i="21"/>
  <c r="I37" i="21"/>
  <c r="K37" i="21"/>
  <c r="M37" i="21" s="1"/>
  <c r="K33" i="21"/>
  <c r="M33" i="21" s="1"/>
  <c r="I33" i="21"/>
  <c r="K29" i="21"/>
  <c r="M29" i="21" s="1"/>
  <c r="I29" i="21"/>
  <c r="L24" i="21"/>
  <c r="N24" i="21" s="1"/>
  <c r="L635" i="21"/>
  <c r="N635" i="21" s="1"/>
  <c r="J635" i="21"/>
  <c r="K563" i="21"/>
  <c r="M563" i="21" s="1"/>
  <c r="K559" i="21"/>
  <c r="M559" i="21" s="1"/>
  <c r="I559" i="21"/>
  <c r="L550" i="21"/>
  <c r="N550" i="21" s="1"/>
  <c r="J542" i="21"/>
  <c r="L542" i="21"/>
  <c r="N542" i="21" s="1"/>
  <c r="L538" i="21"/>
  <c r="N538" i="21" s="1"/>
  <c r="J538" i="21"/>
  <c r="K535" i="21"/>
  <c r="M535" i="21" s="1"/>
  <c r="L530" i="21"/>
  <c r="N530" i="21" s="1"/>
  <c r="L526" i="21"/>
  <c r="N526" i="21" s="1"/>
  <c r="J526" i="21"/>
  <c r="L362" i="21"/>
  <c r="N362" i="21" s="1"/>
  <c r="J362" i="21"/>
  <c r="I355" i="21"/>
  <c r="K355" i="21"/>
  <c r="M355" i="21" s="1"/>
  <c r="I351" i="21"/>
  <c r="K351" i="21"/>
  <c r="M351" i="21" s="1"/>
  <c r="J346" i="21"/>
  <c r="L346" i="21"/>
  <c r="N346" i="21" s="1"/>
  <c r="L342" i="21"/>
  <c r="N342" i="21" s="1"/>
  <c r="J342" i="21"/>
  <c r="K179" i="21"/>
  <c r="M179" i="21" s="1"/>
  <c r="I179" i="21"/>
  <c r="K592" i="21"/>
  <c r="M592" i="21" s="1"/>
  <c r="I592" i="21"/>
  <c r="K588" i="21"/>
  <c r="M588" i="21" s="1"/>
  <c r="K584" i="21"/>
  <c r="M584" i="21" s="1"/>
  <c r="I584" i="21"/>
  <c r="K580" i="21"/>
  <c r="M580" i="21" s="1"/>
  <c r="I580" i="21"/>
  <c r="K576" i="21"/>
  <c r="M576" i="21" s="1"/>
  <c r="I576" i="21"/>
  <c r="L571" i="21"/>
  <c r="N571" i="21" s="1"/>
  <c r="J571" i="21"/>
  <c r="K564" i="21"/>
  <c r="M564" i="21" s="1"/>
  <c r="K512" i="21"/>
  <c r="M512" i="21" s="1"/>
  <c r="I512" i="21"/>
  <c r="K504" i="21"/>
  <c r="M504" i="21" s="1"/>
  <c r="I504" i="21"/>
  <c r="I500" i="21"/>
  <c r="K500" i="21"/>
  <c r="M500" i="21" s="1"/>
  <c r="I492" i="21"/>
  <c r="K492" i="21"/>
  <c r="M492" i="21" s="1"/>
  <c r="L487" i="21"/>
  <c r="N487" i="21" s="1"/>
  <c r="L483" i="21"/>
  <c r="N483" i="21" s="1"/>
  <c r="J339" i="21"/>
  <c r="L339" i="21"/>
  <c r="N339" i="21" s="1"/>
  <c r="K627" i="21"/>
  <c r="M627" i="21" s="1"/>
  <c r="K474" i="21"/>
  <c r="M474" i="21" s="1"/>
  <c r="I474" i="21"/>
  <c r="K470" i="21"/>
  <c r="M470" i="21" s="1"/>
  <c r="K466" i="21"/>
  <c r="M466" i="21" s="1"/>
  <c r="I466" i="21"/>
  <c r="L461" i="21"/>
  <c r="N461" i="21" s="1"/>
  <c r="J461" i="21"/>
  <c r="L450" i="21"/>
  <c r="N450" i="21" s="1"/>
  <c r="L438" i="21"/>
  <c r="N438" i="21" s="1"/>
  <c r="J438" i="21"/>
  <c r="K435" i="21"/>
  <c r="M435" i="21" s="1"/>
  <c r="L430" i="21"/>
  <c r="N430" i="21" s="1"/>
  <c r="L422" i="21"/>
  <c r="N422" i="21" s="1"/>
  <c r="J315" i="21"/>
  <c r="L315" i="21"/>
  <c r="N315" i="21" s="1"/>
  <c r="L303" i="21"/>
  <c r="N303" i="21" s="1"/>
  <c r="J303" i="21"/>
  <c r="K300" i="21"/>
  <c r="M300" i="21" s="1"/>
  <c r="I300" i="21"/>
  <c r="I296" i="21"/>
  <c r="K296" i="21"/>
  <c r="M296" i="21" s="1"/>
  <c r="I292" i="21"/>
  <c r="K292" i="21"/>
  <c r="M292" i="21" s="1"/>
  <c r="K289" i="21"/>
  <c r="M289" i="21" s="1"/>
  <c r="I289" i="21"/>
  <c r="I285" i="21"/>
  <c r="K285" i="21"/>
  <c r="M285" i="21" s="1"/>
  <c r="L280" i="21"/>
  <c r="N280" i="21" s="1"/>
  <c r="L276" i="21"/>
  <c r="N276" i="21" s="1"/>
  <c r="J276" i="21"/>
  <c r="J268" i="21"/>
  <c r="L268" i="21"/>
  <c r="N268" i="21" s="1"/>
  <c r="J264" i="21"/>
  <c r="L264" i="21"/>
  <c r="N264" i="21" s="1"/>
  <c r="J172" i="21"/>
  <c r="L172" i="21"/>
  <c r="N172" i="21" s="1"/>
  <c r="L168" i="21"/>
  <c r="N168" i="21" s="1"/>
  <c r="J168" i="21"/>
  <c r="K161" i="21"/>
  <c r="M161" i="21" s="1"/>
  <c r="K259" i="21"/>
  <c r="M259" i="21" s="1"/>
  <c r="I259" i="21"/>
  <c r="K255" i="21"/>
  <c r="M255" i="21" s="1"/>
  <c r="J156" i="21"/>
  <c r="L156" i="21"/>
  <c r="N156" i="21" s="1"/>
  <c r="L144" i="21"/>
  <c r="N144" i="21" s="1"/>
  <c r="L140" i="21"/>
  <c r="N140" i="21" s="1"/>
  <c r="J140" i="21"/>
  <c r="K406" i="21"/>
  <c r="M406" i="21" s="1"/>
  <c r="J250" i="21"/>
  <c r="L250" i="21"/>
  <c r="N250" i="21" s="1"/>
  <c r="L139" i="21"/>
  <c r="N139" i="21" s="1"/>
  <c r="L131" i="21"/>
  <c r="N131" i="21" s="1"/>
  <c r="J131" i="21"/>
  <c r="K128" i="21"/>
  <c r="M128" i="21" s="1"/>
  <c r="L403" i="21"/>
  <c r="N403" i="21" s="1"/>
  <c r="J403" i="21"/>
  <c r="L242" i="21"/>
  <c r="N242" i="21" s="1"/>
  <c r="L234" i="21"/>
  <c r="N234" i="21" s="1"/>
  <c r="J234" i="21"/>
  <c r="K231" i="21"/>
  <c r="M231" i="21" s="1"/>
  <c r="I231" i="21"/>
  <c r="L218" i="21"/>
  <c r="N218" i="21" s="1"/>
  <c r="K215" i="21"/>
  <c r="M215" i="21" s="1"/>
  <c r="L122" i="21"/>
  <c r="N122" i="21" s="1"/>
  <c r="L118" i="21"/>
  <c r="N118" i="21" s="1"/>
  <c r="L114" i="21"/>
  <c r="N114" i="21" s="1"/>
  <c r="J114" i="21"/>
  <c r="K107" i="21"/>
  <c r="M107" i="21" s="1"/>
  <c r="I107" i="21"/>
  <c r="K103" i="21"/>
  <c r="M103" i="21" s="1"/>
  <c r="K95" i="21"/>
  <c r="M95" i="21" s="1"/>
  <c r="I95" i="21"/>
  <c r="L399" i="21"/>
  <c r="N399" i="21" s="1"/>
  <c r="J399" i="21"/>
  <c r="K396" i="21"/>
  <c r="M396" i="21" s="1"/>
  <c r="K392" i="21"/>
  <c r="M392" i="21" s="1"/>
  <c r="I392" i="21"/>
  <c r="K388" i="21"/>
  <c r="M388" i="21" s="1"/>
  <c r="K384" i="21"/>
  <c r="M384" i="21" s="1"/>
  <c r="L379" i="21"/>
  <c r="N379" i="21" s="1"/>
  <c r="J375" i="21"/>
  <c r="L375" i="21"/>
  <c r="N375" i="21" s="1"/>
  <c r="L209" i="21"/>
  <c r="N209" i="21" s="1"/>
  <c r="L205" i="21"/>
  <c r="N205" i="21" s="1"/>
  <c r="L201" i="21"/>
  <c r="N201" i="21" s="1"/>
  <c r="L197" i="21"/>
  <c r="N197" i="21" s="1"/>
  <c r="L193" i="21"/>
  <c r="N193" i="21" s="1"/>
  <c r="L189" i="21"/>
  <c r="N189" i="21" s="1"/>
  <c r="F188" i="21"/>
  <c r="J340" i="21" s="1"/>
  <c r="L87" i="21"/>
  <c r="N87" i="21" s="1"/>
  <c r="J87" i="21"/>
  <c r="L83" i="21"/>
  <c r="N83" i="21" s="1"/>
  <c r="L71" i="21"/>
  <c r="N71" i="21" s="1"/>
  <c r="L67" i="21"/>
  <c r="N67" i="21" s="1"/>
  <c r="J63" i="21"/>
  <c r="L63" i="21"/>
  <c r="N63" i="21" s="1"/>
  <c r="L59" i="21"/>
  <c r="N59" i="21" s="1"/>
  <c r="L55" i="21"/>
  <c r="N55" i="21" s="1"/>
  <c r="K52" i="21"/>
  <c r="M52" i="21" s="1"/>
  <c r="K48" i="21"/>
  <c r="M48" i="21" s="1"/>
  <c r="I48" i="21"/>
  <c r="J43" i="21"/>
  <c r="L43" i="21"/>
  <c r="N43" i="21" s="1"/>
  <c r="L39" i="21"/>
  <c r="N39" i="21" s="1"/>
  <c r="K36" i="21"/>
  <c r="M36" i="21" s="1"/>
  <c r="I36" i="21"/>
  <c r="L35" i="21"/>
  <c r="N35" i="21" s="1"/>
  <c r="J35" i="21"/>
  <c r="L31" i="21"/>
  <c r="N31" i="21" s="1"/>
  <c r="J31" i="21"/>
  <c r="L27" i="21"/>
  <c r="N27" i="21" s="1"/>
  <c r="J27" i="21"/>
  <c r="L23" i="21"/>
  <c r="N23" i="21" s="1"/>
  <c r="J23" i="21"/>
  <c r="F22" i="21"/>
  <c r="J52" i="21" s="1"/>
  <c r="K639" i="21"/>
  <c r="M639" i="21" s="1"/>
  <c r="L638" i="21"/>
  <c r="N638" i="21" s="1"/>
  <c r="J638" i="21"/>
  <c r="K635" i="21"/>
  <c r="M635" i="21" s="1"/>
  <c r="I635" i="21"/>
  <c r="J604" i="21"/>
  <c r="L604" i="21"/>
  <c r="N604" i="21" s="1"/>
  <c r="I601" i="21"/>
  <c r="K601" i="21"/>
  <c r="M601" i="21" s="1"/>
  <c r="K562" i="21"/>
  <c r="M562" i="21" s="1"/>
  <c r="I562" i="21"/>
  <c r="L561" i="21"/>
  <c r="N561" i="21" s="1"/>
  <c r="K558" i="21"/>
  <c r="M558" i="21" s="1"/>
  <c r="L557" i="21"/>
  <c r="N557" i="21" s="1"/>
  <c r="J557" i="21"/>
  <c r="I554" i="21"/>
  <c r="K554" i="21"/>
  <c r="M554" i="21" s="1"/>
  <c r="L553" i="21"/>
  <c r="N553" i="21" s="1"/>
  <c r="J553" i="21"/>
  <c r="K550" i="21"/>
  <c r="M550" i="21" s="1"/>
  <c r="J549" i="21"/>
  <c r="L549" i="21"/>
  <c r="N549" i="21" s="1"/>
  <c r="I546" i="21"/>
  <c r="K546" i="21"/>
  <c r="M546" i="21" s="1"/>
  <c r="L545" i="21"/>
  <c r="N545" i="21" s="1"/>
  <c r="K542" i="21"/>
  <c r="M542" i="21" s="1"/>
  <c r="I542" i="21"/>
  <c r="L541" i="21"/>
  <c r="N541" i="21" s="1"/>
  <c r="J541" i="21"/>
  <c r="K538" i="21"/>
  <c r="M538" i="21" s="1"/>
  <c r="I538" i="21"/>
  <c r="L537" i="21"/>
  <c r="N537" i="21" s="1"/>
  <c r="J537" i="21"/>
  <c r="K534" i="21"/>
  <c r="M534" i="21" s="1"/>
  <c r="I534" i="21"/>
  <c r="L533" i="21"/>
  <c r="N533" i="21" s="1"/>
  <c r="K530" i="21"/>
  <c r="M530" i="21" s="1"/>
  <c r="I530" i="21"/>
  <c r="L529" i="21"/>
  <c r="N529" i="21" s="1"/>
  <c r="J529" i="21"/>
  <c r="K526" i="21"/>
  <c r="M526" i="21" s="1"/>
  <c r="I526" i="21"/>
  <c r="L525" i="21"/>
  <c r="N525" i="21" s="1"/>
  <c r="J525" i="21"/>
  <c r="K522" i="21"/>
  <c r="M522" i="21" s="1"/>
  <c r="I522" i="21"/>
  <c r="L521" i="21"/>
  <c r="N521" i="21" s="1"/>
  <c r="J521" i="21"/>
  <c r="K362" i="21"/>
  <c r="M362" i="21" s="1"/>
  <c r="I362" i="21"/>
  <c r="J361" i="21"/>
  <c r="L361" i="21"/>
  <c r="N361" i="21" s="1"/>
  <c r="K358" i="21"/>
  <c r="M358" i="21" s="1"/>
  <c r="I358" i="21"/>
  <c r="L357" i="21"/>
  <c r="N357" i="21" s="1"/>
  <c r="J357" i="21"/>
  <c r="K354" i="21"/>
  <c r="M354" i="21" s="1"/>
  <c r="I354" i="21"/>
  <c r="L353" i="21"/>
  <c r="N353" i="21" s="1"/>
  <c r="J353" i="21"/>
  <c r="K350" i="21"/>
  <c r="M350" i="21" s="1"/>
  <c r="I350" i="21"/>
  <c r="L349" i="21"/>
  <c r="N349" i="21" s="1"/>
  <c r="J349" i="21"/>
  <c r="K346" i="21"/>
  <c r="M346" i="21" s="1"/>
  <c r="I346" i="21"/>
  <c r="L345" i="21"/>
  <c r="N345" i="21" s="1"/>
  <c r="J345" i="21"/>
  <c r="K342" i="21"/>
  <c r="M342" i="21" s="1"/>
  <c r="I342" i="21"/>
  <c r="L341" i="21"/>
  <c r="N341" i="21" s="1"/>
  <c r="J341" i="21"/>
  <c r="K634" i="21"/>
  <c r="M634" i="21" s="1"/>
  <c r="L633" i="21"/>
  <c r="N633" i="21" s="1"/>
  <c r="K630" i="21"/>
  <c r="M630" i="21" s="1"/>
  <c r="L598" i="21"/>
  <c r="N598" i="21" s="1"/>
  <c r="K595" i="21"/>
  <c r="M595" i="21" s="1"/>
  <c r="L594" i="21"/>
  <c r="N594" i="21" s="1"/>
  <c r="K591" i="21"/>
  <c r="M591" i="21" s="1"/>
  <c r="I591" i="21"/>
  <c r="L590" i="21"/>
  <c r="N590" i="21" s="1"/>
  <c r="K587" i="21"/>
  <c r="M587" i="21" s="1"/>
  <c r="L586" i="21"/>
  <c r="N586" i="21" s="1"/>
  <c r="K583" i="21"/>
  <c r="M583" i="21" s="1"/>
  <c r="I583" i="21"/>
  <c r="L582" i="21"/>
  <c r="N582" i="21" s="1"/>
  <c r="J582" i="21"/>
  <c r="K579" i="21"/>
  <c r="M579" i="21" s="1"/>
  <c r="I579" i="21"/>
  <c r="L578" i="21"/>
  <c r="N578" i="21" s="1"/>
  <c r="J578" i="21"/>
  <c r="K575" i="21"/>
  <c r="M575" i="21" s="1"/>
  <c r="I575" i="21"/>
  <c r="L574" i="21"/>
  <c r="N574" i="21" s="1"/>
  <c r="J574" i="21"/>
  <c r="K571" i="21"/>
  <c r="M571" i="21" s="1"/>
  <c r="L570" i="21"/>
  <c r="N570" i="21" s="1"/>
  <c r="J570" i="21"/>
  <c r="K567" i="21"/>
  <c r="M567" i="21" s="1"/>
  <c r="L566" i="21"/>
  <c r="N566" i="21" s="1"/>
  <c r="K519" i="21"/>
  <c r="M519" i="21" s="1"/>
  <c r="I519" i="21"/>
  <c r="L518" i="21"/>
  <c r="N518" i="21" s="1"/>
  <c r="K515" i="21"/>
  <c r="M515" i="21" s="1"/>
  <c r="I515" i="21"/>
  <c r="L514" i="21"/>
  <c r="N514" i="21" s="1"/>
  <c r="K511" i="21"/>
  <c r="M511" i="21" s="1"/>
  <c r="I511" i="21"/>
  <c r="L510" i="21"/>
  <c r="N510" i="21" s="1"/>
  <c r="K507" i="21"/>
  <c r="M507" i="21" s="1"/>
  <c r="L506" i="21"/>
  <c r="N506" i="21" s="1"/>
  <c r="J506" i="21"/>
  <c r="K503" i="21"/>
  <c r="M503" i="21" s="1"/>
  <c r="I503" i="21"/>
  <c r="L502" i="21"/>
  <c r="N502" i="21" s="1"/>
  <c r="J502" i="21"/>
  <c r="K499" i="21"/>
  <c r="M499" i="21" s="1"/>
  <c r="L498" i="21"/>
  <c r="N498" i="21" s="1"/>
  <c r="K495" i="21"/>
  <c r="M495" i="21" s="1"/>
  <c r="I495" i="21"/>
  <c r="L494" i="21"/>
  <c r="N494" i="21" s="1"/>
  <c r="I491" i="21"/>
  <c r="K491" i="21"/>
  <c r="M491" i="21" s="1"/>
  <c r="L490" i="21"/>
  <c r="N490" i="21" s="1"/>
  <c r="J490" i="21"/>
  <c r="K487" i="21"/>
  <c r="M487" i="21" s="1"/>
  <c r="I487" i="21"/>
  <c r="L486" i="21"/>
  <c r="N486" i="21" s="1"/>
  <c r="J486" i="21"/>
  <c r="K483" i="21"/>
  <c r="M483" i="21" s="1"/>
  <c r="I483" i="21"/>
  <c r="J482" i="21"/>
  <c r="L482" i="21"/>
  <c r="N482" i="21" s="1"/>
  <c r="I339" i="21"/>
  <c r="K339" i="21"/>
  <c r="M339" i="21" s="1"/>
  <c r="L338" i="21"/>
  <c r="N338" i="21" s="1"/>
  <c r="I335" i="21"/>
  <c r="K335" i="21"/>
  <c r="M335" i="21" s="1"/>
  <c r="L334" i="21"/>
  <c r="N334" i="21" s="1"/>
  <c r="J334" i="21"/>
  <c r="I331" i="21"/>
  <c r="K331" i="21"/>
  <c r="M331" i="21" s="1"/>
  <c r="L629" i="21"/>
  <c r="N629" i="21" s="1"/>
  <c r="K626" i="21"/>
  <c r="M626" i="21" s="1"/>
  <c r="L480" i="21"/>
  <c r="N480" i="21" s="1"/>
  <c r="K477" i="21"/>
  <c r="M477" i="21" s="1"/>
  <c r="I477" i="21"/>
  <c r="L476" i="21"/>
  <c r="N476" i="21" s="1"/>
  <c r="J476" i="21"/>
  <c r="K473" i="21"/>
  <c r="M473" i="21" s="1"/>
  <c r="L472" i="21"/>
  <c r="N472" i="21" s="1"/>
  <c r="J472" i="21"/>
  <c r="K469" i="21"/>
  <c r="M469" i="21" s="1"/>
  <c r="I469" i="21"/>
  <c r="J468" i="21"/>
  <c r="L468" i="21"/>
  <c r="N468" i="21" s="1"/>
  <c r="K465" i="21"/>
  <c r="M465" i="21" s="1"/>
  <c r="I465" i="21"/>
  <c r="L464" i="21"/>
  <c r="N464" i="21" s="1"/>
  <c r="I461" i="21"/>
  <c r="K461" i="21"/>
  <c r="M461" i="21" s="1"/>
  <c r="L460" i="21"/>
  <c r="N460" i="21" s="1"/>
  <c r="I329" i="21"/>
  <c r="K329" i="21"/>
  <c r="M329" i="21" s="1"/>
  <c r="L328" i="21"/>
  <c r="N328" i="21" s="1"/>
  <c r="J328" i="21"/>
  <c r="K325" i="21"/>
  <c r="M325" i="21" s="1"/>
  <c r="L324" i="21"/>
  <c r="N324" i="21" s="1"/>
  <c r="K321" i="21"/>
  <c r="M321" i="21" s="1"/>
  <c r="L320" i="21"/>
  <c r="N320" i="21" s="1"/>
  <c r="J320" i="21"/>
  <c r="K624" i="21"/>
  <c r="M624" i="21" s="1"/>
  <c r="I624" i="21"/>
  <c r="L623" i="21"/>
  <c r="N623" i="21" s="1"/>
  <c r="K620" i="21"/>
  <c r="M620" i="21" s="1"/>
  <c r="L619" i="21"/>
  <c r="N619" i="21" s="1"/>
  <c r="K616" i="21"/>
  <c r="M616" i="21" s="1"/>
  <c r="L615" i="21"/>
  <c r="N615" i="21" s="1"/>
  <c r="I458" i="21"/>
  <c r="K458" i="21"/>
  <c r="M458" i="21" s="1"/>
  <c r="L457" i="21"/>
  <c r="N457" i="21" s="1"/>
  <c r="K454" i="21"/>
  <c r="M454" i="21" s="1"/>
  <c r="J453" i="21"/>
  <c r="L453" i="21"/>
  <c r="N453" i="21" s="1"/>
  <c r="K450" i="21"/>
  <c r="M450" i="21" s="1"/>
  <c r="L449" i="21"/>
  <c r="N449" i="21" s="1"/>
  <c r="J449" i="21"/>
  <c r="K446" i="21"/>
  <c r="M446" i="21" s="1"/>
  <c r="L445" i="21"/>
  <c r="N445" i="21" s="1"/>
  <c r="K442" i="21"/>
  <c r="M442" i="21" s="1"/>
  <c r="L441" i="21"/>
  <c r="N441" i="21" s="1"/>
  <c r="J441" i="21"/>
  <c r="K438" i="21"/>
  <c r="M438" i="21" s="1"/>
  <c r="L437" i="21"/>
  <c r="N437" i="21" s="1"/>
  <c r="K434" i="21"/>
  <c r="M434" i="21" s="1"/>
  <c r="L433" i="21"/>
  <c r="N433" i="21" s="1"/>
  <c r="K430" i="21"/>
  <c r="M430" i="21" s="1"/>
  <c r="L429" i="21"/>
  <c r="N429" i="21" s="1"/>
  <c r="K426" i="21"/>
  <c r="M426" i="21" s="1"/>
  <c r="J425" i="21"/>
  <c r="L425" i="21"/>
  <c r="N425" i="21" s="1"/>
  <c r="K422" i="21"/>
  <c r="M422" i="21" s="1"/>
  <c r="J421" i="21"/>
  <c r="L421" i="21"/>
  <c r="N421" i="21" s="1"/>
  <c r="I319" i="21"/>
  <c r="K319" i="21"/>
  <c r="M319" i="21" s="1"/>
  <c r="L318" i="21"/>
  <c r="N318" i="21" s="1"/>
  <c r="I315" i="21"/>
  <c r="K315" i="21"/>
  <c r="M315" i="21" s="1"/>
  <c r="L314" i="21"/>
  <c r="N314" i="21" s="1"/>
  <c r="J314" i="21"/>
  <c r="K311" i="21"/>
  <c r="M311" i="21" s="1"/>
  <c r="I311" i="21"/>
  <c r="L310" i="21"/>
  <c r="N310" i="21" s="1"/>
  <c r="K307" i="21"/>
  <c r="M307" i="21" s="1"/>
  <c r="L306" i="21"/>
  <c r="N306" i="21" s="1"/>
  <c r="I303" i="21"/>
  <c r="K303" i="21"/>
  <c r="M303" i="21" s="1"/>
  <c r="J302" i="21"/>
  <c r="L302" i="21"/>
  <c r="N302" i="21" s="1"/>
  <c r="K299" i="21"/>
  <c r="M299" i="21" s="1"/>
  <c r="I299" i="21"/>
  <c r="L298" i="21"/>
  <c r="N298" i="21" s="1"/>
  <c r="K295" i="21"/>
  <c r="M295" i="21" s="1"/>
  <c r="I295" i="21"/>
  <c r="L294" i="21"/>
  <c r="N294" i="21" s="1"/>
  <c r="K418" i="21"/>
  <c r="M418" i="21" s="1"/>
  <c r="I418" i="21"/>
  <c r="L417" i="21"/>
  <c r="N417" i="21" s="1"/>
  <c r="K414" i="21"/>
  <c r="M414" i="21" s="1"/>
  <c r="I414" i="21"/>
  <c r="L291" i="21"/>
  <c r="N291" i="21" s="1"/>
  <c r="J291" i="21"/>
  <c r="K288" i="21"/>
  <c r="M288" i="21" s="1"/>
  <c r="I288" i="21"/>
  <c r="L287" i="21"/>
  <c r="N287" i="21" s="1"/>
  <c r="J287" i="21"/>
  <c r="K284" i="21"/>
  <c r="M284" i="21" s="1"/>
  <c r="J283" i="21"/>
  <c r="L283" i="21"/>
  <c r="N283" i="21" s="1"/>
  <c r="K280" i="21"/>
  <c r="M280" i="21" s="1"/>
  <c r="I280" i="21"/>
  <c r="L279" i="21"/>
  <c r="N279" i="21" s="1"/>
  <c r="J279" i="21"/>
  <c r="K276" i="21"/>
  <c r="M276" i="21" s="1"/>
  <c r="L275" i="21"/>
  <c r="N275" i="21" s="1"/>
  <c r="J275" i="21"/>
  <c r="I272" i="21"/>
  <c r="K272" i="21"/>
  <c r="M272" i="21" s="1"/>
  <c r="L271" i="21"/>
  <c r="N271" i="21" s="1"/>
  <c r="K268" i="21"/>
  <c r="M268" i="21" s="1"/>
  <c r="I268" i="21"/>
  <c r="L267" i="21"/>
  <c r="N267" i="21" s="1"/>
  <c r="I264" i="21"/>
  <c r="K264" i="21"/>
  <c r="M264" i="21" s="1"/>
  <c r="J263" i="21"/>
  <c r="L263" i="21"/>
  <c r="N263" i="21" s="1"/>
  <c r="I176" i="21"/>
  <c r="K176" i="21"/>
  <c r="M176" i="21" s="1"/>
  <c r="L175" i="21"/>
  <c r="N175" i="21" s="1"/>
  <c r="I172" i="21"/>
  <c r="K172" i="21"/>
  <c r="M172" i="21" s="1"/>
  <c r="L171" i="21"/>
  <c r="N171" i="21" s="1"/>
  <c r="K168" i="21"/>
  <c r="M168" i="21" s="1"/>
  <c r="J167" i="21"/>
  <c r="L167" i="21"/>
  <c r="N167" i="21" s="1"/>
  <c r="K164" i="21"/>
  <c r="M164" i="21" s="1"/>
  <c r="I164" i="21"/>
  <c r="L163" i="21"/>
  <c r="N163" i="21" s="1"/>
  <c r="J163" i="21"/>
  <c r="K413" i="21"/>
  <c r="M413" i="21" s="1"/>
  <c r="L261" i="21"/>
  <c r="N261" i="21" s="1"/>
  <c r="K258" i="21"/>
  <c r="M258" i="21" s="1"/>
  <c r="J257" i="21"/>
  <c r="L257" i="21"/>
  <c r="N257" i="21" s="1"/>
  <c r="K160" i="21"/>
  <c r="M160" i="21" s="1"/>
  <c r="I160" i="21"/>
  <c r="J159" i="21"/>
  <c r="L159" i="21"/>
  <c r="N159" i="21" s="1"/>
  <c r="K156" i="21"/>
  <c r="M156" i="21" s="1"/>
  <c r="I156" i="21"/>
  <c r="L155" i="21"/>
  <c r="N155" i="21" s="1"/>
  <c r="K152" i="21"/>
  <c r="M152" i="21" s="1"/>
  <c r="L151" i="21"/>
  <c r="N151" i="21" s="1"/>
  <c r="J151" i="21"/>
  <c r="K148" i="21"/>
  <c r="M148" i="21" s="1"/>
  <c r="L147" i="21"/>
  <c r="N147" i="21" s="1"/>
  <c r="K144" i="21"/>
  <c r="M144" i="21" s="1"/>
  <c r="L143" i="21"/>
  <c r="N143" i="21" s="1"/>
  <c r="J143" i="21"/>
  <c r="I140" i="21"/>
  <c r="K140" i="21"/>
  <c r="M140" i="21" s="1"/>
  <c r="L412" i="21"/>
  <c r="N412" i="21" s="1"/>
  <c r="J412" i="21"/>
  <c r="K409" i="21"/>
  <c r="M409" i="21" s="1"/>
  <c r="L408" i="21"/>
  <c r="N408" i="21" s="1"/>
  <c r="K254" i="21"/>
  <c r="M254" i="21" s="1"/>
  <c r="L253" i="21"/>
  <c r="N253" i="21" s="1"/>
  <c r="J253" i="21"/>
  <c r="I250" i="21"/>
  <c r="K250" i="21"/>
  <c r="M250" i="21" s="1"/>
  <c r="L249" i="21"/>
  <c r="N249" i="21" s="1"/>
  <c r="I246" i="21"/>
  <c r="K246" i="21"/>
  <c r="M246" i="21" s="1"/>
  <c r="J245" i="21"/>
  <c r="L245" i="21"/>
  <c r="N245" i="21" s="1"/>
  <c r="K139" i="21"/>
  <c r="M139" i="21" s="1"/>
  <c r="L138" i="21"/>
  <c r="N138" i="21" s="1"/>
  <c r="K135" i="21"/>
  <c r="M135" i="21" s="1"/>
  <c r="L134" i="21"/>
  <c r="N134" i="21" s="1"/>
  <c r="J134" i="21"/>
  <c r="K131" i="21"/>
  <c r="M131" i="21" s="1"/>
  <c r="I131" i="21"/>
  <c r="L130" i="21"/>
  <c r="N130" i="21" s="1"/>
  <c r="J130" i="21"/>
  <c r="K127" i="21"/>
  <c r="M127" i="21" s="1"/>
  <c r="L126" i="21"/>
  <c r="N126" i="21" s="1"/>
  <c r="K403" i="21"/>
  <c r="M403" i="21" s="1"/>
  <c r="L402" i="21"/>
  <c r="N402" i="21" s="1"/>
  <c r="K242" i="21"/>
  <c r="M242" i="21" s="1"/>
  <c r="J241" i="21"/>
  <c r="L241" i="21"/>
  <c r="N241" i="21" s="1"/>
  <c r="K238" i="21"/>
  <c r="M238" i="21" s="1"/>
  <c r="I238" i="21"/>
  <c r="L237" i="21"/>
  <c r="N237" i="21" s="1"/>
  <c r="K234" i="21"/>
  <c r="M234" i="21" s="1"/>
  <c r="I234" i="21"/>
  <c r="L233" i="21"/>
  <c r="N233" i="21" s="1"/>
  <c r="J233" i="21"/>
  <c r="K230" i="21"/>
  <c r="M230" i="21" s="1"/>
  <c r="L229" i="21"/>
  <c r="N229" i="21" s="1"/>
  <c r="J229" i="21"/>
  <c r="K226" i="21"/>
  <c r="M226" i="21" s="1"/>
  <c r="L225" i="21"/>
  <c r="N225" i="21" s="1"/>
  <c r="J225" i="21"/>
  <c r="K222" i="21"/>
  <c r="M222" i="21" s="1"/>
  <c r="L221" i="21"/>
  <c r="N221" i="21" s="1"/>
  <c r="K218" i="21"/>
  <c r="M218" i="21" s="1"/>
  <c r="J217" i="21"/>
  <c r="L217" i="21"/>
  <c r="N217" i="21" s="1"/>
  <c r="K214" i="21"/>
  <c r="M214" i="21" s="1"/>
  <c r="J213" i="21"/>
  <c r="L213" i="21"/>
  <c r="N213" i="21" s="1"/>
  <c r="K210" i="21"/>
  <c r="M210" i="21" s="1"/>
  <c r="I210" i="21"/>
  <c r="L125" i="21"/>
  <c r="N125" i="21" s="1"/>
  <c r="K122" i="21"/>
  <c r="M122" i="21" s="1"/>
  <c r="J121" i="21"/>
  <c r="L121" i="21"/>
  <c r="N121" i="21" s="1"/>
  <c r="K118" i="21"/>
  <c r="M118" i="21" s="1"/>
  <c r="J117" i="21"/>
  <c r="L117" i="21"/>
  <c r="N117" i="21" s="1"/>
  <c r="K114" i="21"/>
  <c r="M114" i="21" s="1"/>
  <c r="L113" i="21"/>
  <c r="N113" i="21" s="1"/>
  <c r="K110" i="21"/>
  <c r="M110" i="21" s="1"/>
  <c r="I110" i="21"/>
  <c r="L109" i="21"/>
  <c r="N109" i="21" s="1"/>
  <c r="K106" i="21"/>
  <c r="M106" i="21" s="1"/>
  <c r="L105" i="21"/>
  <c r="N105" i="21" s="1"/>
  <c r="K102" i="21"/>
  <c r="M102" i="21" s="1"/>
  <c r="I102" i="21"/>
  <c r="L101" i="21"/>
  <c r="N101" i="21" s="1"/>
  <c r="K98" i="21"/>
  <c r="M98" i="21" s="1"/>
  <c r="I98" i="21"/>
  <c r="L97" i="21"/>
  <c r="N97" i="21" s="1"/>
  <c r="I94" i="21"/>
  <c r="K94" i="21"/>
  <c r="M94" i="21" s="1"/>
  <c r="L93" i="21"/>
  <c r="N93" i="21" s="1"/>
  <c r="K399" i="21"/>
  <c r="M399" i="21" s="1"/>
  <c r="I399" i="21"/>
  <c r="L398" i="21"/>
  <c r="N398" i="21" s="1"/>
  <c r="J398" i="21"/>
  <c r="K395" i="21"/>
  <c r="M395" i="21" s="1"/>
  <c r="L394" i="21"/>
  <c r="N394" i="21" s="1"/>
  <c r="K391" i="21"/>
  <c r="M391" i="21" s="1"/>
  <c r="L390" i="21"/>
  <c r="N390" i="21" s="1"/>
  <c r="J390" i="21"/>
  <c r="K387" i="21"/>
  <c r="M387" i="21" s="1"/>
  <c r="L386" i="21"/>
  <c r="N386" i="21" s="1"/>
  <c r="K383" i="21"/>
  <c r="M383" i="21" s="1"/>
  <c r="L382" i="21"/>
  <c r="N382" i="21" s="1"/>
  <c r="K379" i="21"/>
  <c r="M379" i="21" s="1"/>
  <c r="L378" i="21"/>
  <c r="N378" i="21" s="1"/>
  <c r="I375" i="21"/>
  <c r="K375" i="21"/>
  <c r="M375" i="21" s="1"/>
  <c r="L374" i="21"/>
  <c r="N374" i="21" s="1"/>
  <c r="K209" i="21"/>
  <c r="M209" i="21" s="1"/>
  <c r="J208" i="21"/>
  <c r="L208" i="21"/>
  <c r="N208" i="21" s="1"/>
  <c r="K205" i="21"/>
  <c r="M205" i="21" s="1"/>
  <c r="I205" i="21"/>
  <c r="L204" i="21"/>
  <c r="N204" i="21" s="1"/>
  <c r="K201" i="21"/>
  <c r="M201" i="21" s="1"/>
  <c r="L200" i="21"/>
  <c r="N200" i="21" s="1"/>
  <c r="K197" i="21"/>
  <c r="M197" i="21" s="1"/>
  <c r="L196" i="21"/>
  <c r="N196" i="21" s="1"/>
  <c r="K193" i="21"/>
  <c r="M193" i="21" s="1"/>
  <c r="L192" i="21"/>
  <c r="N192" i="21" s="1"/>
  <c r="J192" i="21"/>
  <c r="K189" i="21"/>
  <c r="M189" i="21" s="1"/>
  <c r="E188" i="21"/>
  <c r="I286" i="21" s="1"/>
  <c r="L90" i="21"/>
  <c r="N90" i="21" s="1"/>
  <c r="K87" i="21"/>
  <c r="M87" i="21" s="1"/>
  <c r="I87" i="21"/>
  <c r="L86" i="21"/>
  <c r="N86" i="21" s="1"/>
  <c r="K83" i="21"/>
  <c r="M83" i="21" s="1"/>
  <c r="F81" i="21"/>
  <c r="J139" i="21" s="1"/>
  <c r="L82" i="21"/>
  <c r="N82" i="21" s="1"/>
  <c r="J70" i="21"/>
  <c r="L70" i="21"/>
  <c r="N70" i="21" s="1"/>
  <c r="K67" i="21"/>
  <c r="M67" i="21" s="1"/>
  <c r="L66" i="21"/>
  <c r="N66" i="21" s="1"/>
  <c r="K63" i="21"/>
  <c r="M63" i="21" s="1"/>
  <c r="I63" i="21"/>
  <c r="L62" i="21"/>
  <c r="N62" i="21" s="1"/>
  <c r="K59" i="21"/>
  <c r="M59" i="21" s="1"/>
  <c r="I59" i="21"/>
  <c r="L58" i="21"/>
  <c r="N58" i="21" s="1"/>
  <c r="J58" i="21"/>
  <c r="K55" i="21"/>
  <c r="M55" i="21" s="1"/>
  <c r="L54" i="21"/>
  <c r="N54" i="21" s="1"/>
  <c r="J54" i="21"/>
  <c r="K51" i="21"/>
  <c r="M51" i="21" s="1"/>
  <c r="I51" i="21"/>
  <c r="L50" i="21"/>
  <c r="N50" i="21" s="1"/>
  <c r="K47" i="21"/>
  <c r="M47" i="21" s="1"/>
  <c r="J46" i="21"/>
  <c r="L46" i="21"/>
  <c r="N46" i="21" s="1"/>
  <c r="K43" i="21"/>
  <c r="M43" i="21" s="1"/>
  <c r="I43" i="21"/>
  <c r="L42" i="21"/>
  <c r="N42" i="21" s="1"/>
  <c r="J42" i="21"/>
  <c r="K39" i="21"/>
  <c r="M39" i="21" s="1"/>
  <c r="L38" i="21"/>
  <c r="N38" i="21" s="1"/>
  <c r="K35" i="21"/>
  <c r="M35" i="21" s="1"/>
  <c r="L34" i="21"/>
  <c r="N34" i="21" s="1"/>
  <c r="J34" i="21"/>
  <c r="K31" i="21"/>
  <c r="M31" i="21" s="1"/>
  <c r="L30" i="21"/>
  <c r="N30" i="21" s="1"/>
  <c r="K27" i="21"/>
  <c r="M27" i="21" s="1"/>
  <c r="L26" i="21"/>
  <c r="N26" i="21" s="1"/>
  <c r="J26" i="21"/>
  <c r="I23" i="21"/>
  <c r="K23" i="21"/>
  <c r="M23" i="21" s="1"/>
  <c r="E22" i="21"/>
  <c r="I57" i="21" s="1"/>
  <c r="I637" i="21"/>
  <c r="K637" i="21"/>
  <c r="M637" i="21" s="1"/>
  <c r="I560" i="21"/>
  <c r="K560" i="21"/>
  <c r="M560" i="21" s="1"/>
  <c r="L551" i="21"/>
  <c r="N551" i="21" s="1"/>
  <c r="J547" i="21"/>
  <c r="L547" i="21"/>
  <c r="N547" i="21" s="1"/>
  <c r="J543" i="21"/>
  <c r="L543" i="21"/>
  <c r="N543" i="21" s="1"/>
  <c r="K536" i="21"/>
  <c r="M536" i="21" s="1"/>
  <c r="I536" i="21"/>
  <c r="K528" i="21"/>
  <c r="M528" i="21" s="1"/>
  <c r="I528" i="21"/>
  <c r="I520" i="21"/>
  <c r="K520" i="21"/>
  <c r="M520" i="21" s="1"/>
  <c r="K352" i="21"/>
  <c r="M352" i="21" s="1"/>
  <c r="I352" i="21"/>
  <c r="J179" i="21"/>
  <c r="L179" i="21"/>
  <c r="N179" i="21" s="1"/>
  <c r="L631" i="21"/>
  <c r="N631" i="21" s="1"/>
  <c r="L596" i="21"/>
  <c r="N596" i="21" s="1"/>
  <c r="K589" i="21"/>
  <c r="M589" i="21" s="1"/>
  <c r="I589" i="21"/>
  <c r="L584" i="21"/>
  <c r="N584" i="21" s="1"/>
  <c r="J584" i="21"/>
  <c r="L576" i="21"/>
  <c r="N576" i="21" s="1"/>
  <c r="K569" i="21"/>
  <c r="M569" i="21" s="1"/>
  <c r="I569" i="21"/>
  <c r="L564" i="21"/>
  <c r="N564" i="21" s="1"/>
  <c r="L512" i="21"/>
  <c r="N512" i="21" s="1"/>
  <c r="L500" i="21"/>
  <c r="N500" i="21" s="1"/>
  <c r="J500" i="21"/>
  <c r="K493" i="21"/>
  <c r="M493" i="21" s="1"/>
  <c r="I493" i="21"/>
  <c r="K485" i="21"/>
  <c r="M485" i="21" s="1"/>
  <c r="I485" i="21"/>
  <c r="K628" i="21"/>
  <c r="M628" i="21" s="1"/>
  <c r="I475" i="21"/>
  <c r="K475" i="21"/>
  <c r="M475" i="21" s="1"/>
  <c r="L470" i="21"/>
  <c r="N470" i="21" s="1"/>
  <c r="K463" i="21"/>
  <c r="M463" i="21" s="1"/>
  <c r="I463" i="21"/>
  <c r="L621" i="21"/>
  <c r="N621" i="21" s="1"/>
  <c r="L613" i="21"/>
  <c r="N613" i="21" s="1"/>
  <c r="F612" i="21"/>
  <c r="J617" i="21" s="1"/>
  <c r="K456" i="21"/>
  <c r="M456" i="21" s="1"/>
  <c r="I456" i="21"/>
  <c r="L447" i="21"/>
  <c r="N447" i="21" s="1"/>
  <c r="I440" i="21"/>
  <c r="K440" i="21"/>
  <c r="M440" i="21" s="1"/>
  <c r="K432" i="21"/>
  <c r="M432" i="21" s="1"/>
  <c r="K428" i="21"/>
  <c r="M428" i="21" s="1"/>
  <c r="L423" i="21"/>
  <c r="N423" i="21" s="1"/>
  <c r="L312" i="21"/>
  <c r="N312" i="21" s="1"/>
  <c r="I305" i="21"/>
  <c r="K305" i="21"/>
  <c r="M305" i="21" s="1"/>
  <c r="K297" i="21"/>
  <c r="M297" i="21" s="1"/>
  <c r="L292" i="21"/>
  <c r="N292" i="21" s="1"/>
  <c r="J292" i="21"/>
  <c r="I290" i="21"/>
  <c r="K290" i="21"/>
  <c r="M290" i="21" s="1"/>
  <c r="K286" i="21"/>
  <c r="M286" i="21" s="1"/>
  <c r="L265" i="21"/>
  <c r="N265" i="21" s="1"/>
  <c r="J265" i="21"/>
  <c r="L177" i="21"/>
  <c r="N177" i="21" s="1"/>
  <c r="K170" i="21"/>
  <c r="M170" i="21" s="1"/>
  <c r="L161" i="21"/>
  <c r="N161" i="21" s="1"/>
  <c r="L259" i="21"/>
  <c r="N259" i="21" s="1"/>
  <c r="K154" i="21"/>
  <c r="M154" i="21" s="1"/>
  <c r="L149" i="21"/>
  <c r="N149" i="21" s="1"/>
  <c r="L145" i="21"/>
  <c r="N145" i="21" s="1"/>
  <c r="L406" i="21"/>
  <c r="N406" i="21" s="1"/>
  <c r="K133" i="21"/>
  <c r="M133" i="21" s="1"/>
  <c r="K405" i="21"/>
  <c r="M405" i="21" s="1"/>
  <c r="I240" i="21"/>
  <c r="K240" i="21"/>
  <c r="M240" i="21" s="1"/>
  <c r="K216" i="21"/>
  <c r="M216" i="21" s="1"/>
  <c r="L211" i="21"/>
  <c r="N211" i="21" s="1"/>
  <c r="K120" i="21"/>
  <c r="M120" i="21" s="1"/>
  <c r="I120" i="21"/>
  <c r="L115" i="21"/>
  <c r="N115" i="21" s="1"/>
  <c r="K112" i="21"/>
  <c r="M112" i="21" s="1"/>
  <c r="I112" i="21"/>
  <c r="L107" i="21"/>
  <c r="N107" i="21" s="1"/>
  <c r="K104" i="21"/>
  <c r="M104" i="21" s="1"/>
  <c r="K100" i="21"/>
  <c r="M100" i="21" s="1"/>
  <c r="J95" i="21"/>
  <c r="L95" i="21"/>
  <c r="N95" i="21" s="1"/>
  <c r="K397" i="21"/>
  <c r="M397" i="21" s="1"/>
  <c r="I397" i="21"/>
  <c r="K393" i="21"/>
  <c r="M393" i="21" s="1"/>
  <c r="L388" i="21"/>
  <c r="N388" i="21" s="1"/>
  <c r="L384" i="21"/>
  <c r="N384" i="21" s="1"/>
  <c r="L376" i="21"/>
  <c r="N376" i="21" s="1"/>
  <c r="L372" i="21"/>
  <c r="N372" i="21" s="1"/>
  <c r="F371" i="21"/>
  <c r="J450" i="21" s="1"/>
  <c r="L206" i="21"/>
  <c r="N206" i="21" s="1"/>
  <c r="J206" i="21"/>
  <c r="L198" i="21"/>
  <c r="N198" i="21" s="1"/>
  <c r="K191" i="21"/>
  <c r="M191" i="21" s="1"/>
  <c r="L84" i="21"/>
  <c r="N84" i="21" s="1"/>
  <c r="L68" i="21"/>
  <c r="N68" i="21" s="1"/>
  <c r="J68" i="21"/>
  <c r="L60" i="21"/>
  <c r="N60" i="21" s="1"/>
  <c r="J56" i="21"/>
  <c r="L56" i="21"/>
  <c r="N56" i="21" s="1"/>
  <c r="L48" i="21"/>
  <c r="N48" i="21" s="1"/>
  <c r="J48" i="21"/>
  <c r="I45" i="21"/>
  <c r="K45" i="21"/>
  <c r="M45" i="21" s="1"/>
  <c r="L40" i="21"/>
  <c r="N40" i="21" s="1"/>
  <c r="J40" i="21"/>
  <c r="L36" i="21"/>
  <c r="N36" i="21" s="1"/>
  <c r="J32" i="21"/>
  <c r="L32" i="21"/>
  <c r="N32" i="21" s="1"/>
  <c r="L28" i="21"/>
  <c r="N28" i="21" s="1"/>
  <c r="K25" i="21"/>
  <c r="M25" i="21" s="1"/>
  <c r="I25" i="21"/>
  <c r="K602" i="21"/>
  <c r="M602" i="21" s="1"/>
  <c r="I602" i="21"/>
  <c r="L562" i="21"/>
  <c r="N562" i="21" s="1"/>
  <c r="J562" i="21"/>
  <c r="J554" i="21"/>
  <c r="L554" i="21"/>
  <c r="N554" i="21" s="1"/>
  <c r="K547" i="21"/>
  <c r="M547" i="21" s="1"/>
  <c r="I547" i="21"/>
  <c r="K543" i="21"/>
  <c r="M543" i="21" s="1"/>
  <c r="I543" i="21"/>
  <c r="L534" i="21"/>
  <c r="N534" i="21" s="1"/>
  <c r="J534" i="21"/>
  <c r="I527" i="21"/>
  <c r="K527" i="21"/>
  <c r="M527" i="21" s="1"/>
  <c r="K523" i="21"/>
  <c r="M523" i="21" s="1"/>
  <c r="I363" i="21"/>
  <c r="K363" i="21"/>
  <c r="M363" i="21" s="1"/>
  <c r="J358" i="21"/>
  <c r="L358" i="21"/>
  <c r="N358" i="21" s="1"/>
  <c r="J354" i="21"/>
  <c r="L354" i="21"/>
  <c r="N354" i="21" s="1"/>
  <c r="K343" i="21"/>
  <c r="M343" i="21" s="1"/>
  <c r="K631" i="21"/>
  <c r="M631" i="21" s="1"/>
  <c r="K596" i="21"/>
  <c r="M596" i="21" s="1"/>
  <c r="L595" i="21"/>
  <c r="N595" i="21" s="1"/>
  <c r="J587" i="21"/>
  <c r="L587" i="21"/>
  <c r="N587" i="21" s="1"/>
  <c r="J579" i="21"/>
  <c r="L579" i="21"/>
  <c r="N579" i="21" s="1"/>
  <c r="J575" i="21"/>
  <c r="L575" i="21"/>
  <c r="N575" i="21" s="1"/>
  <c r="K568" i="21"/>
  <c r="M568" i="21" s="1"/>
  <c r="J519" i="21"/>
  <c r="L519" i="21"/>
  <c r="N519" i="21" s="1"/>
  <c r="L515" i="21"/>
  <c r="N515" i="21" s="1"/>
  <c r="K508" i="21"/>
  <c r="M508" i="21" s="1"/>
  <c r="L503" i="21"/>
  <c r="N503" i="21" s="1"/>
  <c r="K496" i="21"/>
  <c r="M496" i="21" s="1"/>
  <c r="I496" i="21"/>
  <c r="I488" i="21"/>
  <c r="K488" i="21"/>
  <c r="M488" i="21" s="1"/>
  <c r="K336" i="21"/>
  <c r="M336" i="21" s="1"/>
  <c r="K332" i="21"/>
  <c r="M332" i="21" s="1"/>
  <c r="I332" i="21"/>
  <c r="K478" i="21"/>
  <c r="M478" i="21" s="1"/>
  <c r="L473" i="21"/>
  <c r="N473" i="21" s="1"/>
  <c r="L465" i="21"/>
  <c r="N465" i="21" s="1"/>
  <c r="I462" i="21"/>
  <c r="K462" i="21"/>
  <c r="M462" i="21" s="1"/>
  <c r="J329" i="21"/>
  <c r="L329" i="21"/>
  <c r="N329" i="21" s="1"/>
  <c r="L325" i="21"/>
  <c r="N325" i="21" s="1"/>
  <c r="L321" i="21"/>
  <c r="N321" i="21" s="1"/>
  <c r="L624" i="21"/>
  <c r="N624" i="21" s="1"/>
  <c r="J624" i="21"/>
  <c r="L620" i="21"/>
  <c r="N620" i="21" s="1"/>
  <c r="L616" i="21"/>
  <c r="N616" i="21" s="1"/>
  <c r="K613" i="21"/>
  <c r="M613" i="21" s="1"/>
  <c r="E612" i="21"/>
  <c r="I626" i="21" s="1"/>
  <c r="I613" i="21"/>
  <c r="K455" i="21"/>
  <c r="M455" i="21" s="1"/>
  <c r="J454" i="21"/>
  <c r="L454" i="21"/>
  <c r="N454" i="21" s="1"/>
  <c r="K447" i="21"/>
  <c r="M447" i="21" s="1"/>
  <c r="I447" i="21"/>
  <c r="K443" i="21"/>
  <c r="M443" i="21" s="1"/>
  <c r="I443" i="21"/>
  <c r="I439" i="21"/>
  <c r="K439" i="21"/>
  <c r="M439" i="21" s="1"/>
  <c r="I431" i="21"/>
  <c r="K431" i="21"/>
  <c r="M431" i="21" s="1"/>
  <c r="L426" i="21"/>
  <c r="N426" i="21" s="1"/>
  <c r="K423" i="21"/>
  <c r="M423" i="21" s="1"/>
  <c r="K419" i="21"/>
  <c r="M419" i="21" s="1"/>
  <c r="L311" i="21"/>
  <c r="N311" i="21" s="1"/>
  <c r="L307" i="21"/>
  <c r="N307" i="21" s="1"/>
  <c r="L418" i="21"/>
  <c r="N418" i="21" s="1"/>
  <c r="J418" i="21"/>
  <c r="L414" i="21"/>
  <c r="N414" i="21" s="1"/>
  <c r="J288" i="21"/>
  <c r="L288" i="21"/>
  <c r="N288" i="21" s="1"/>
  <c r="K281" i="21"/>
  <c r="M281" i="21" s="1"/>
  <c r="K273" i="21"/>
  <c r="M273" i="21" s="1"/>
  <c r="I273" i="21"/>
  <c r="K177" i="21"/>
  <c r="M177" i="21" s="1"/>
  <c r="K173" i="21"/>
  <c r="M173" i="21" s="1"/>
  <c r="I173" i="21"/>
  <c r="K165" i="21"/>
  <c r="M165" i="21" s="1"/>
  <c r="L413" i="21"/>
  <c r="N413" i="21" s="1"/>
  <c r="L160" i="21"/>
  <c r="N160" i="21" s="1"/>
  <c r="J160" i="21"/>
  <c r="L152" i="21"/>
  <c r="N152" i="21" s="1"/>
  <c r="L148" i="21"/>
  <c r="N148" i="21" s="1"/>
  <c r="K141" i="21"/>
  <c r="M141" i="21" s="1"/>
  <c r="L409" i="21"/>
  <c r="N409" i="21" s="1"/>
  <c r="K251" i="21"/>
  <c r="M251" i="21" s="1"/>
  <c r="I251" i="21"/>
  <c r="L246" i="21"/>
  <c r="N246" i="21" s="1"/>
  <c r="J246" i="21"/>
  <c r="K243" i="21"/>
  <c r="M243" i="21" s="1"/>
  <c r="I136" i="21"/>
  <c r="K136" i="21"/>
  <c r="M136" i="21" s="1"/>
  <c r="K132" i="21"/>
  <c r="M132" i="21" s="1"/>
  <c r="K404" i="21"/>
  <c r="M404" i="21" s="1"/>
  <c r="I404" i="21"/>
  <c r="K239" i="21"/>
  <c r="M239" i="21" s="1"/>
  <c r="I239" i="21"/>
  <c r="K235" i="21"/>
  <c r="M235" i="21" s="1"/>
  <c r="K227" i="21"/>
  <c r="M227" i="21" s="1"/>
  <c r="K223" i="21"/>
  <c r="M223" i="21" s="1"/>
  <c r="I223" i="21"/>
  <c r="K219" i="21"/>
  <c r="M219" i="21" s="1"/>
  <c r="K211" i="21"/>
  <c r="M211" i="21" s="1"/>
  <c r="I211" i="21"/>
  <c r="K123" i="21"/>
  <c r="M123" i="21" s="1"/>
  <c r="K115" i="21"/>
  <c r="M115" i="21" s="1"/>
  <c r="K111" i="21"/>
  <c r="M111" i="21" s="1"/>
  <c r="L102" i="21"/>
  <c r="N102" i="21" s="1"/>
  <c r="L98" i="21"/>
  <c r="N98" i="21" s="1"/>
  <c r="J98" i="21"/>
  <c r="L94" i="21"/>
  <c r="N94" i="21" s="1"/>
  <c r="J94" i="21"/>
  <c r="K91" i="21"/>
  <c r="M91" i="21" s="1"/>
  <c r="I91" i="21"/>
  <c r="L395" i="21"/>
  <c r="N395" i="21" s="1"/>
  <c r="L383" i="21"/>
  <c r="N383" i="21" s="1"/>
  <c r="K380" i="21"/>
  <c r="M380" i="21" s="1"/>
  <c r="K372" i="21"/>
  <c r="M372" i="21" s="1"/>
  <c r="E371" i="21"/>
  <c r="I544" i="21" s="1"/>
  <c r="K206" i="21"/>
  <c r="M206" i="21" s="1"/>
  <c r="K202" i="21"/>
  <c r="M202" i="21" s="1"/>
  <c r="K198" i="21"/>
  <c r="M198" i="21" s="1"/>
  <c r="K194" i="21"/>
  <c r="M194" i="21" s="1"/>
  <c r="I194" i="21"/>
  <c r="K190" i="21"/>
  <c r="M190" i="21" s="1"/>
  <c r="I190" i="21"/>
  <c r="K88" i="21"/>
  <c r="M88" i="21" s="1"/>
  <c r="K84" i="21"/>
  <c r="M84" i="21" s="1"/>
  <c r="K72" i="21"/>
  <c r="M72" i="21" s="1"/>
  <c r="K68" i="21"/>
  <c r="M68" i="21" s="1"/>
  <c r="I68" i="21"/>
  <c r="K64" i="21"/>
  <c r="M64" i="21" s="1"/>
  <c r="K60" i="21"/>
  <c r="M60" i="21" s="1"/>
  <c r="I60" i="21"/>
  <c r="K56" i="21"/>
  <c r="M56" i="21" s="1"/>
  <c r="L51" i="21"/>
  <c r="N51" i="21" s="1"/>
  <c r="L47" i="21"/>
  <c r="N47" i="21" s="1"/>
  <c r="J47" i="21"/>
  <c r="I44" i="21"/>
  <c r="K44" i="21"/>
  <c r="M44" i="21" s="1"/>
  <c r="K40" i="21"/>
  <c r="M40" i="21" s="1"/>
  <c r="I40" i="21"/>
  <c r="K32" i="21"/>
  <c r="M32" i="21" s="1"/>
  <c r="I32" i="21"/>
  <c r="I28" i="21"/>
  <c r="K28" i="21"/>
  <c r="M28" i="21" s="1"/>
  <c r="K24" i="21"/>
  <c r="M24" i="21" s="1"/>
  <c r="K638" i="21"/>
  <c r="M638" i="21" s="1"/>
  <c r="L637" i="21"/>
  <c r="N637" i="21" s="1"/>
  <c r="J637" i="21"/>
  <c r="J603" i="21"/>
  <c r="L603" i="21"/>
  <c r="N603" i="21" s="1"/>
  <c r="K600" i="21"/>
  <c r="M600" i="21" s="1"/>
  <c r="I600" i="21"/>
  <c r="L599" i="21"/>
  <c r="N599" i="21" s="1"/>
  <c r="J599" i="21"/>
  <c r="I561" i="21"/>
  <c r="K561" i="21"/>
  <c r="M561" i="21" s="1"/>
  <c r="J560" i="21"/>
  <c r="L560" i="21"/>
  <c r="N560" i="21" s="1"/>
  <c r="K557" i="21"/>
  <c r="M557" i="21" s="1"/>
  <c r="I557" i="21"/>
  <c r="J556" i="21"/>
  <c r="L556" i="21"/>
  <c r="N556" i="21" s="1"/>
  <c r="K553" i="21"/>
  <c r="M553" i="21" s="1"/>
  <c r="I553" i="21"/>
  <c r="L552" i="21"/>
  <c r="N552" i="21" s="1"/>
  <c r="J552" i="21"/>
  <c r="K549" i="21"/>
  <c r="M549" i="21" s="1"/>
  <c r="I549" i="21"/>
  <c r="L548" i="21"/>
  <c r="N548" i="21" s="1"/>
  <c r="J548" i="21"/>
  <c r="K545" i="21"/>
  <c r="M545" i="21" s="1"/>
  <c r="L544" i="21"/>
  <c r="N544" i="21" s="1"/>
  <c r="K541" i="21"/>
  <c r="M541" i="21" s="1"/>
  <c r="I541" i="21"/>
  <c r="L540" i="21"/>
  <c r="N540" i="21" s="1"/>
  <c r="J540" i="21"/>
  <c r="K537" i="21"/>
  <c r="M537" i="21" s="1"/>
  <c r="I537" i="21"/>
  <c r="L536" i="21"/>
  <c r="N536" i="21" s="1"/>
  <c r="J536" i="21"/>
  <c r="I533" i="21"/>
  <c r="K533" i="21"/>
  <c r="M533" i="21" s="1"/>
  <c r="L532" i="21"/>
  <c r="N532" i="21" s="1"/>
  <c r="J532" i="21"/>
  <c r="I529" i="21"/>
  <c r="K529" i="21"/>
  <c r="M529" i="21" s="1"/>
  <c r="L528" i="21"/>
  <c r="N528" i="21" s="1"/>
  <c r="K525" i="21"/>
  <c r="M525" i="21" s="1"/>
  <c r="I525" i="21"/>
  <c r="L524" i="21"/>
  <c r="N524" i="21" s="1"/>
  <c r="J524" i="21"/>
  <c r="K521" i="21"/>
  <c r="M521" i="21" s="1"/>
  <c r="I521" i="21"/>
  <c r="L520" i="21"/>
  <c r="N520" i="21" s="1"/>
  <c r="I361" i="21"/>
  <c r="K361" i="21"/>
  <c r="M361" i="21" s="1"/>
  <c r="J360" i="21"/>
  <c r="L360" i="21"/>
  <c r="N360" i="21" s="1"/>
  <c r="I357" i="21"/>
  <c r="K357" i="21"/>
  <c r="M357" i="21" s="1"/>
  <c r="J356" i="21"/>
  <c r="L356" i="21"/>
  <c r="N356" i="21" s="1"/>
  <c r="I353" i="21"/>
  <c r="K353" i="21"/>
  <c r="M353" i="21" s="1"/>
  <c r="J352" i="21"/>
  <c r="L352" i="21"/>
  <c r="N352" i="21" s="1"/>
  <c r="I349" i="21"/>
  <c r="K349" i="21"/>
  <c r="M349" i="21" s="1"/>
  <c r="J348" i="21"/>
  <c r="L348" i="21"/>
  <c r="N348" i="21" s="1"/>
  <c r="I345" i="21"/>
  <c r="K345" i="21"/>
  <c r="M345" i="21" s="1"/>
  <c r="J344" i="21"/>
  <c r="L344" i="21"/>
  <c r="N344" i="21" s="1"/>
  <c r="K341" i="21"/>
  <c r="M341" i="21" s="1"/>
  <c r="I341" i="21"/>
  <c r="L180" i="21"/>
  <c r="N180" i="21" s="1"/>
  <c r="K633" i="21"/>
  <c r="M633" i="21" s="1"/>
  <c r="I633" i="21"/>
  <c r="L632" i="21"/>
  <c r="N632" i="21" s="1"/>
  <c r="K598" i="21"/>
  <c r="M598" i="21" s="1"/>
  <c r="I598" i="21"/>
  <c r="L597" i="21"/>
  <c r="N597" i="21" s="1"/>
  <c r="K594" i="21"/>
  <c r="M594" i="21" s="1"/>
  <c r="I594" i="21"/>
  <c r="L593" i="21"/>
  <c r="N593" i="21" s="1"/>
  <c r="K590" i="21"/>
  <c r="M590" i="21" s="1"/>
  <c r="L589" i="21"/>
  <c r="N589" i="21" s="1"/>
  <c r="K586" i="21"/>
  <c r="M586" i="21" s="1"/>
  <c r="L585" i="21"/>
  <c r="N585" i="21" s="1"/>
  <c r="K582" i="21"/>
  <c r="M582" i="21" s="1"/>
  <c r="I582" i="21"/>
  <c r="L581" i="21"/>
  <c r="N581" i="21" s="1"/>
  <c r="J581" i="21"/>
  <c r="K578" i="21"/>
  <c r="M578" i="21" s="1"/>
  <c r="I578" i="21"/>
  <c r="L577" i="21"/>
  <c r="N577" i="21" s="1"/>
  <c r="K574" i="21"/>
  <c r="M574" i="21" s="1"/>
  <c r="I574" i="21"/>
  <c r="L573" i="21"/>
  <c r="N573" i="21" s="1"/>
  <c r="J573" i="21"/>
  <c r="K570" i="21"/>
  <c r="M570" i="21" s="1"/>
  <c r="L569" i="21"/>
  <c r="N569" i="21" s="1"/>
  <c r="J569" i="21"/>
  <c r="K566" i="21"/>
  <c r="M566" i="21" s="1"/>
  <c r="I566" i="21"/>
  <c r="J565" i="21"/>
  <c r="L565" i="21"/>
  <c r="N565" i="21" s="1"/>
  <c r="K518" i="21"/>
  <c r="M518" i="21" s="1"/>
  <c r="I518" i="21"/>
  <c r="L517" i="21"/>
  <c r="N517" i="21" s="1"/>
  <c r="K514" i="21"/>
  <c r="M514" i="21" s="1"/>
  <c r="I514" i="21"/>
  <c r="L513" i="21"/>
  <c r="N513" i="21" s="1"/>
  <c r="J513" i="21"/>
  <c r="K510" i="21"/>
  <c r="M510" i="21" s="1"/>
  <c r="I510" i="21"/>
  <c r="L509" i="21"/>
  <c r="N509" i="21" s="1"/>
  <c r="I506" i="21"/>
  <c r="K506" i="21"/>
  <c r="M506" i="21" s="1"/>
  <c r="L505" i="21"/>
  <c r="N505" i="21" s="1"/>
  <c r="J505" i="21"/>
  <c r="K502" i="21"/>
  <c r="M502" i="21" s="1"/>
  <c r="I502" i="21"/>
  <c r="L501" i="21"/>
  <c r="N501" i="21" s="1"/>
  <c r="J501" i="21"/>
  <c r="K498" i="21"/>
  <c r="M498" i="21" s="1"/>
  <c r="I498" i="21"/>
  <c r="L497" i="21"/>
  <c r="N497" i="21" s="1"/>
  <c r="K494" i="21"/>
  <c r="M494" i="21" s="1"/>
  <c r="I494" i="21"/>
  <c r="L493" i="21"/>
  <c r="N493" i="21" s="1"/>
  <c r="I490" i="21"/>
  <c r="K490" i="21"/>
  <c r="M490" i="21" s="1"/>
  <c r="L489" i="21"/>
  <c r="N489" i="21" s="1"/>
  <c r="J489" i="21"/>
  <c r="I486" i="21"/>
  <c r="K486" i="21"/>
  <c r="M486" i="21" s="1"/>
  <c r="L485" i="21"/>
  <c r="N485" i="21" s="1"/>
  <c r="K482" i="21"/>
  <c r="M482" i="21" s="1"/>
  <c r="I482" i="21"/>
  <c r="L481" i="21"/>
  <c r="N481" i="21" s="1"/>
  <c r="J481" i="21"/>
  <c r="K338" i="21"/>
  <c r="M338" i="21" s="1"/>
  <c r="L337" i="21"/>
  <c r="N337" i="21" s="1"/>
  <c r="J337" i="21"/>
  <c r="K334" i="21"/>
  <c r="M334" i="21" s="1"/>
  <c r="I334" i="21"/>
  <c r="J333" i="21"/>
  <c r="L333" i="21"/>
  <c r="N333" i="21" s="1"/>
  <c r="K629" i="21"/>
  <c r="M629" i="21" s="1"/>
  <c r="L628" i="21"/>
  <c r="N628" i="21" s="1"/>
  <c r="K480" i="21"/>
  <c r="M480" i="21" s="1"/>
  <c r="L479" i="21"/>
  <c r="N479" i="21" s="1"/>
  <c r="K476" i="21"/>
  <c r="M476" i="21" s="1"/>
  <c r="L475" i="21"/>
  <c r="N475" i="21" s="1"/>
  <c r="J475" i="21"/>
  <c r="K472" i="21"/>
  <c r="M472" i="21" s="1"/>
  <c r="I472" i="21"/>
  <c r="L471" i="21"/>
  <c r="N471" i="21" s="1"/>
  <c r="K468" i="21"/>
  <c r="M468" i="21" s="1"/>
  <c r="I468" i="21"/>
  <c r="L467" i="21"/>
  <c r="N467" i="21" s="1"/>
  <c r="K464" i="21"/>
  <c r="M464" i="21" s="1"/>
  <c r="I464" i="21"/>
  <c r="J463" i="21"/>
  <c r="L463" i="21"/>
  <c r="N463" i="21" s="1"/>
  <c r="K460" i="21"/>
  <c r="M460" i="21" s="1"/>
  <c r="L459" i="21"/>
  <c r="N459" i="21" s="1"/>
  <c r="K328" i="21"/>
  <c r="M328" i="21" s="1"/>
  <c r="I328" i="21"/>
  <c r="L327" i="21"/>
  <c r="N327" i="21" s="1"/>
  <c r="J327" i="21"/>
  <c r="K324" i="21"/>
  <c r="M324" i="21" s="1"/>
  <c r="J323" i="21"/>
  <c r="L323" i="21"/>
  <c r="N323" i="21" s="1"/>
  <c r="I320" i="21"/>
  <c r="K320" i="21"/>
  <c r="M320" i="21" s="1"/>
  <c r="K623" i="21"/>
  <c r="M623" i="21" s="1"/>
  <c r="L622" i="21"/>
  <c r="N622" i="21" s="1"/>
  <c r="K619" i="21"/>
  <c r="M619" i="21" s="1"/>
  <c r="I619" i="21"/>
  <c r="L618" i="21"/>
  <c r="N618" i="21" s="1"/>
  <c r="J618" i="21"/>
  <c r="K615" i="21"/>
  <c r="M615" i="21" s="1"/>
  <c r="L614" i="21"/>
  <c r="N614" i="21" s="1"/>
  <c r="K457" i="21"/>
  <c r="M457" i="21" s="1"/>
  <c r="J456" i="21"/>
  <c r="L456" i="21"/>
  <c r="N456" i="21" s="1"/>
  <c r="K453" i="21"/>
  <c r="M453" i="21" s="1"/>
  <c r="I453" i="21"/>
  <c r="L452" i="21"/>
  <c r="N452" i="21" s="1"/>
  <c r="J452" i="21"/>
  <c r="K449" i="21"/>
  <c r="M449" i="21" s="1"/>
  <c r="L448" i="21"/>
  <c r="N448" i="21" s="1"/>
  <c r="J448" i="21"/>
  <c r="K445" i="21"/>
  <c r="M445" i="21" s="1"/>
  <c r="I445" i="21"/>
  <c r="L444" i="21"/>
  <c r="N444" i="21" s="1"/>
  <c r="K441" i="21"/>
  <c r="M441" i="21" s="1"/>
  <c r="I441" i="21"/>
  <c r="L440" i="21"/>
  <c r="N440" i="21" s="1"/>
  <c r="J440" i="21"/>
  <c r="K437" i="21"/>
  <c r="M437" i="21" s="1"/>
  <c r="L436" i="21"/>
  <c r="N436" i="21" s="1"/>
  <c r="K433" i="21"/>
  <c r="M433" i="21" s="1"/>
  <c r="I433" i="21"/>
  <c r="L432" i="21"/>
  <c r="N432" i="21" s="1"/>
  <c r="J432" i="21"/>
  <c r="K429" i="21"/>
  <c r="M429" i="21" s="1"/>
  <c r="L428" i="21"/>
  <c r="N428" i="21" s="1"/>
  <c r="I425" i="21"/>
  <c r="K425" i="21"/>
  <c r="M425" i="21" s="1"/>
  <c r="L424" i="21"/>
  <c r="N424" i="21" s="1"/>
  <c r="I421" i="21"/>
  <c r="K421" i="21"/>
  <c r="M421" i="21" s="1"/>
  <c r="L420" i="21"/>
  <c r="N420" i="21" s="1"/>
  <c r="K318" i="21"/>
  <c r="M318" i="21" s="1"/>
  <c r="L317" i="21"/>
  <c r="N317" i="21" s="1"/>
  <c r="J317" i="21"/>
  <c r="K314" i="21"/>
  <c r="M314" i="21" s="1"/>
  <c r="I314" i="21"/>
  <c r="J313" i="21"/>
  <c r="L313" i="21"/>
  <c r="N313" i="21" s="1"/>
  <c r="K310" i="21"/>
  <c r="M310" i="21" s="1"/>
  <c r="L309" i="21"/>
  <c r="N309" i="21" s="1"/>
  <c r="K306" i="21"/>
  <c r="M306" i="21" s="1"/>
  <c r="J305" i="21"/>
  <c r="L305" i="21"/>
  <c r="N305" i="21" s="1"/>
  <c r="K302" i="21"/>
  <c r="M302" i="21" s="1"/>
  <c r="I302" i="21"/>
  <c r="K298" i="21"/>
  <c r="M298" i="21" s="1"/>
  <c r="L297" i="21"/>
  <c r="N297" i="21" s="1"/>
  <c r="K294" i="21"/>
  <c r="M294" i="21" s="1"/>
  <c r="I294" i="21"/>
  <c r="L293" i="21"/>
  <c r="N293" i="21" s="1"/>
  <c r="I417" i="21"/>
  <c r="K417" i="21"/>
  <c r="M417" i="21" s="1"/>
  <c r="L416" i="21"/>
  <c r="N416" i="21" s="1"/>
  <c r="K291" i="21"/>
  <c r="M291" i="21" s="1"/>
  <c r="I291" i="21"/>
  <c r="J290" i="21"/>
  <c r="L290" i="21"/>
  <c r="N290" i="21" s="1"/>
  <c r="I287" i="21"/>
  <c r="K287" i="21"/>
  <c r="M287" i="21" s="1"/>
  <c r="J286" i="21"/>
  <c r="L286" i="21"/>
  <c r="N286" i="21" s="1"/>
  <c r="I283" i="21"/>
  <c r="K283" i="21"/>
  <c r="M283" i="21" s="1"/>
  <c r="L282" i="21"/>
  <c r="N282" i="21" s="1"/>
  <c r="J282" i="21"/>
  <c r="K279" i="21"/>
  <c r="M279" i="21" s="1"/>
  <c r="I279" i="21"/>
  <c r="L278" i="21"/>
  <c r="N278" i="21" s="1"/>
  <c r="J278" i="21"/>
  <c r="K275" i="21"/>
  <c r="M275" i="21" s="1"/>
  <c r="I275" i="21"/>
  <c r="J274" i="21"/>
  <c r="L274" i="21"/>
  <c r="N274" i="21" s="1"/>
  <c r="I271" i="21"/>
  <c r="K271" i="21"/>
  <c r="M271" i="21" s="1"/>
  <c r="L270" i="21"/>
  <c r="N270" i="21" s="1"/>
  <c r="K267" i="21"/>
  <c r="M267" i="21" s="1"/>
  <c r="I267" i="21"/>
  <c r="L266" i="21"/>
  <c r="N266" i="21" s="1"/>
  <c r="K263" i="21"/>
  <c r="M263" i="21" s="1"/>
  <c r="I263" i="21"/>
  <c r="L262" i="21"/>
  <c r="N262" i="21" s="1"/>
  <c r="J262" i="21"/>
  <c r="K175" i="21"/>
  <c r="M175" i="21" s="1"/>
  <c r="I175" i="21"/>
  <c r="L174" i="21"/>
  <c r="N174" i="21" s="1"/>
  <c r="K171" i="21"/>
  <c r="M171" i="21" s="1"/>
  <c r="L170" i="21"/>
  <c r="N170" i="21" s="1"/>
  <c r="K167" i="21"/>
  <c r="M167" i="21" s="1"/>
  <c r="I167" i="21"/>
  <c r="L166" i="21"/>
  <c r="N166" i="21" s="1"/>
  <c r="K163" i="21"/>
  <c r="M163" i="21" s="1"/>
  <c r="I163" i="21"/>
  <c r="L162" i="21"/>
  <c r="N162" i="21" s="1"/>
  <c r="K261" i="21"/>
  <c r="M261" i="21" s="1"/>
  <c r="L260" i="21"/>
  <c r="N260" i="21" s="1"/>
  <c r="J260" i="21"/>
  <c r="I257" i="21"/>
  <c r="K257" i="21"/>
  <c r="M257" i="21" s="1"/>
  <c r="J256" i="21"/>
  <c r="L256" i="21"/>
  <c r="N256" i="21" s="1"/>
  <c r="K159" i="21"/>
  <c r="M159" i="21" s="1"/>
  <c r="L158" i="21"/>
  <c r="N158" i="21" s="1"/>
  <c r="J158" i="21"/>
  <c r="I155" i="21"/>
  <c r="K155" i="21"/>
  <c r="M155" i="21" s="1"/>
  <c r="L154" i="21"/>
  <c r="N154" i="21" s="1"/>
  <c r="K151" i="21"/>
  <c r="M151" i="21" s="1"/>
  <c r="I151" i="21"/>
  <c r="L150" i="21"/>
  <c r="N150" i="21" s="1"/>
  <c r="K147" i="21"/>
  <c r="M147" i="21" s="1"/>
  <c r="L146" i="21"/>
  <c r="N146" i="21" s="1"/>
  <c r="K143" i="21"/>
  <c r="M143" i="21" s="1"/>
  <c r="L142" i="21"/>
  <c r="N142" i="21" s="1"/>
  <c r="I412" i="21"/>
  <c r="K412" i="21"/>
  <c r="M412" i="21" s="1"/>
  <c r="L411" i="21"/>
  <c r="N411" i="21" s="1"/>
  <c r="J411" i="21"/>
  <c r="K408" i="21"/>
  <c r="M408" i="21" s="1"/>
  <c r="L407" i="21"/>
  <c r="N407" i="21" s="1"/>
  <c r="K253" i="21"/>
  <c r="M253" i="21" s="1"/>
  <c r="L252" i="21"/>
  <c r="N252" i="21" s="1"/>
  <c r="K249" i="21"/>
  <c r="M249" i="21" s="1"/>
  <c r="L248" i="21"/>
  <c r="N248" i="21" s="1"/>
  <c r="K245" i="21"/>
  <c r="M245" i="21" s="1"/>
  <c r="I245" i="21"/>
  <c r="L244" i="21"/>
  <c r="N244" i="21" s="1"/>
  <c r="J244" i="21"/>
  <c r="K138" i="21"/>
  <c r="M138" i="21" s="1"/>
  <c r="L137" i="21"/>
  <c r="N137" i="21" s="1"/>
  <c r="K134" i="21"/>
  <c r="M134" i="21" s="1"/>
  <c r="L133" i="21"/>
  <c r="N133" i="21" s="1"/>
  <c r="K130" i="21"/>
  <c r="M130" i="21" s="1"/>
  <c r="L129" i="21"/>
  <c r="N129" i="21" s="1"/>
  <c r="K126" i="21"/>
  <c r="M126" i="21" s="1"/>
  <c r="I126" i="21"/>
  <c r="L405" i="21"/>
  <c r="N405" i="21" s="1"/>
  <c r="K402" i="21"/>
  <c r="M402" i="21" s="1"/>
  <c r="L401" i="21"/>
  <c r="N401" i="21" s="1"/>
  <c r="K241" i="21"/>
  <c r="M241" i="21" s="1"/>
  <c r="I241" i="21"/>
  <c r="L240" i="21"/>
  <c r="N240" i="21" s="1"/>
  <c r="J240" i="21"/>
  <c r="I237" i="21"/>
  <c r="K237" i="21"/>
  <c r="M237" i="21" s="1"/>
  <c r="L236" i="21"/>
  <c r="N236" i="21" s="1"/>
  <c r="K233" i="21"/>
  <c r="M233" i="21" s="1"/>
  <c r="I233" i="21"/>
  <c r="J232" i="21"/>
  <c r="L232" i="21"/>
  <c r="N232" i="21" s="1"/>
  <c r="K229" i="21"/>
  <c r="M229" i="21" s="1"/>
  <c r="I229" i="21"/>
  <c r="J228" i="21"/>
  <c r="L228" i="21"/>
  <c r="N228" i="21" s="1"/>
  <c r="K225" i="21"/>
  <c r="M225" i="21" s="1"/>
  <c r="L224" i="21"/>
  <c r="N224" i="21" s="1"/>
  <c r="J224" i="21"/>
  <c r="K221" i="21"/>
  <c r="M221" i="21" s="1"/>
  <c r="L220" i="21"/>
  <c r="N220" i="21" s="1"/>
  <c r="I217" i="21"/>
  <c r="K217" i="21"/>
  <c r="M217" i="21" s="1"/>
  <c r="L216" i="21"/>
  <c r="N216" i="21" s="1"/>
  <c r="K213" i="21"/>
  <c r="M213" i="21" s="1"/>
  <c r="I213" i="21"/>
  <c r="J212" i="21"/>
  <c r="L212" i="21"/>
  <c r="N212" i="21" s="1"/>
  <c r="K125" i="21"/>
  <c r="M125" i="21" s="1"/>
  <c r="L124" i="21"/>
  <c r="N124" i="21" s="1"/>
  <c r="I121" i="21"/>
  <c r="K121" i="21"/>
  <c r="M121" i="21" s="1"/>
  <c r="L120" i="21"/>
  <c r="N120" i="21" s="1"/>
  <c r="J120" i="21"/>
  <c r="K117" i="21"/>
  <c r="M117" i="21" s="1"/>
  <c r="I117" i="21"/>
  <c r="L116" i="21"/>
  <c r="N116" i="21" s="1"/>
  <c r="K113" i="21"/>
  <c r="M113" i="21" s="1"/>
  <c r="I113" i="21"/>
  <c r="J112" i="21"/>
  <c r="L112" i="21"/>
  <c r="N112" i="21" s="1"/>
  <c r="K109" i="21"/>
  <c r="M109" i="21" s="1"/>
  <c r="I109" i="21"/>
  <c r="L108" i="21"/>
  <c r="N108" i="21" s="1"/>
  <c r="K105" i="21"/>
  <c r="M105" i="21" s="1"/>
  <c r="I105" i="21"/>
  <c r="L104" i="21"/>
  <c r="N104" i="21" s="1"/>
  <c r="K101" i="21"/>
  <c r="M101" i="21" s="1"/>
  <c r="L100" i="21"/>
  <c r="N100" i="21" s="1"/>
  <c r="K97" i="21"/>
  <c r="M97" i="21" s="1"/>
  <c r="L96" i="21"/>
  <c r="N96" i="21" s="1"/>
  <c r="J96" i="21"/>
  <c r="I93" i="21"/>
  <c r="K93" i="21"/>
  <c r="M93" i="21" s="1"/>
  <c r="J92" i="21"/>
  <c r="L92" i="21"/>
  <c r="N92" i="21" s="1"/>
  <c r="K398" i="21"/>
  <c r="M398" i="21" s="1"/>
  <c r="I398" i="21"/>
  <c r="L397" i="21"/>
  <c r="N397" i="21" s="1"/>
  <c r="J397" i="21"/>
  <c r="K394" i="21"/>
  <c r="M394" i="21" s="1"/>
  <c r="L393" i="21"/>
  <c r="N393" i="21" s="1"/>
  <c r="K390" i="21"/>
  <c r="M390" i="21" s="1"/>
  <c r="L389" i="21"/>
  <c r="N389" i="21" s="1"/>
  <c r="J389" i="21"/>
  <c r="K386" i="21"/>
  <c r="M386" i="21" s="1"/>
  <c r="J385" i="21"/>
  <c r="L385" i="21"/>
  <c r="N385" i="21" s="1"/>
  <c r="K382" i="21"/>
  <c r="M382" i="21" s="1"/>
  <c r="L381" i="21"/>
  <c r="N381" i="21" s="1"/>
  <c r="J381" i="21"/>
  <c r="K378" i="21"/>
  <c r="M378" i="21" s="1"/>
  <c r="L377" i="21"/>
  <c r="N377" i="21" s="1"/>
  <c r="K374" i="21"/>
  <c r="M374" i="21" s="1"/>
  <c r="L373" i="21"/>
  <c r="N373" i="21" s="1"/>
  <c r="K208" i="21"/>
  <c r="M208" i="21" s="1"/>
  <c r="J207" i="21"/>
  <c r="L207" i="21"/>
  <c r="N207" i="21" s="1"/>
  <c r="K204" i="21"/>
  <c r="M204" i="21" s="1"/>
  <c r="L203" i="21"/>
  <c r="N203" i="21" s="1"/>
  <c r="K200" i="21"/>
  <c r="M200" i="21" s="1"/>
  <c r="L199" i="21"/>
  <c r="N199" i="21" s="1"/>
  <c r="K196" i="21"/>
  <c r="M196" i="21" s="1"/>
  <c r="L195" i="21"/>
  <c r="N195" i="21" s="1"/>
  <c r="K192" i="21"/>
  <c r="M192" i="21" s="1"/>
  <c r="I192" i="21"/>
  <c r="L191" i="21"/>
  <c r="N191" i="21" s="1"/>
  <c r="K90" i="21"/>
  <c r="M90" i="21" s="1"/>
  <c r="J89" i="21"/>
  <c r="L89" i="21"/>
  <c r="N89" i="21" s="1"/>
  <c r="K86" i="21"/>
  <c r="M86" i="21" s="1"/>
  <c r="L85" i="21"/>
  <c r="N85" i="21" s="1"/>
  <c r="E81" i="21"/>
  <c r="I114" i="21" s="1"/>
  <c r="K82" i="21"/>
  <c r="M82" i="21" s="1"/>
  <c r="K70" i="21"/>
  <c r="M70" i="21" s="1"/>
  <c r="L69" i="21"/>
  <c r="N69" i="21" s="1"/>
  <c r="J69" i="21"/>
  <c r="K66" i="21"/>
  <c r="M66" i="21" s="1"/>
  <c r="I66" i="21"/>
  <c r="L65" i="21"/>
  <c r="N65" i="21" s="1"/>
  <c r="K62" i="21"/>
  <c r="M62" i="21" s="1"/>
  <c r="L61" i="21"/>
  <c r="N61" i="21" s="1"/>
  <c r="J61" i="21"/>
  <c r="K58" i="21"/>
  <c r="M58" i="21" s="1"/>
  <c r="I58" i="21"/>
  <c r="L57" i="21"/>
  <c r="N57" i="21" s="1"/>
  <c r="J57" i="21"/>
  <c r="K54" i="21"/>
  <c r="M54" i="21" s="1"/>
  <c r="I54" i="21"/>
  <c r="L53" i="21"/>
  <c r="N53" i="21" s="1"/>
  <c r="J53" i="21"/>
  <c r="K50" i="21"/>
  <c r="M50" i="21" s="1"/>
  <c r="I50" i="21"/>
  <c r="J49" i="21"/>
  <c r="L49" i="21"/>
  <c r="N49" i="21" s="1"/>
  <c r="K46" i="21"/>
  <c r="M46" i="21" s="1"/>
  <c r="I46" i="21"/>
  <c r="L45" i="21"/>
  <c r="N45" i="21" s="1"/>
  <c r="J45" i="21"/>
  <c r="K42" i="21"/>
  <c r="M42" i="21" s="1"/>
  <c r="I42" i="21"/>
  <c r="L41" i="21"/>
  <c r="N41" i="21" s="1"/>
  <c r="J41" i="21"/>
  <c r="I38" i="21"/>
  <c r="K38" i="21"/>
  <c r="M38" i="21" s="1"/>
  <c r="J37" i="21"/>
  <c r="L37" i="21"/>
  <c r="N37" i="21" s="1"/>
  <c r="I34" i="21"/>
  <c r="K34" i="21"/>
  <c r="M34" i="21" s="1"/>
  <c r="L33" i="21"/>
  <c r="N33" i="21" s="1"/>
  <c r="J33" i="21"/>
  <c r="K30" i="21"/>
  <c r="M30" i="21" s="1"/>
  <c r="L29" i="21"/>
  <c r="N29" i="21" s="1"/>
  <c r="J29" i="21"/>
  <c r="K26" i="21"/>
  <c r="M26" i="21" s="1"/>
  <c r="I26" i="21"/>
  <c r="L25" i="21"/>
  <c r="N25" i="21" s="1"/>
  <c r="J25" i="21"/>
  <c r="I603" i="21"/>
  <c r="K603" i="21"/>
  <c r="M603" i="21" s="1"/>
  <c r="K599" i="21"/>
  <c r="M599" i="21" s="1"/>
  <c r="I599" i="21"/>
  <c r="I556" i="21"/>
  <c r="K556" i="21"/>
  <c r="M556" i="21" s="1"/>
  <c r="K544" i="21"/>
  <c r="M544" i="21" s="1"/>
  <c r="J531" i="21"/>
  <c r="L531" i="21"/>
  <c r="N531" i="21" s="1"/>
  <c r="L523" i="21"/>
  <c r="N523" i="21" s="1"/>
  <c r="J523" i="21"/>
  <c r="K356" i="21"/>
  <c r="M356" i="21" s="1"/>
  <c r="I356" i="21"/>
  <c r="L351" i="21"/>
  <c r="N351" i="21" s="1"/>
  <c r="J351" i="21"/>
  <c r="I180" i="21"/>
  <c r="K180" i="21"/>
  <c r="M180" i="21" s="1"/>
  <c r="K597" i="21"/>
  <c r="M597" i="21" s="1"/>
  <c r="K593" i="21"/>
  <c r="M593" i="21" s="1"/>
  <c r="I581" i="21"/>
  <c r="K581" i="21"/>
  <c r="M581" i="21" s="1"/>
  <c r="K577" i="21"/>
  <c r="M577" i="21" s="1"/>
  <c r="I577" i="21"/>
  <c r="L516" i="21"/>
  <c r="N516" i="21" s="1"/>
  <c r="J516" i="21"/>
  <c r="L504" i="21"/>
  <c r="N504" i="21" s="1"/>
  <c r="J504" i="21"/>
  <c r="L496" i="21"/>
  <c r="N496" i="21" s="1"/>
  <c r="J496" i="21"/>
  <c r="J488" i="21"/>
  <c r="L488" i="21"/>
  <c r="N488" i="21" s="1"/>
  <c r="K481" i="21"/>
  <c r="M481" i="21" s="1"/>
  <c r="I333" i="21"/>
  <c r="K333" i="21"/>
  <c r="M333" i="21" s="1"/>
  <c r="L478" i="21"/>
  <c r="N478" i="21" s="1"/>
  <c r="K471" i="21"/>
  <c r="M471" i="21" s="1"/>
  <c r="L466" i="21"/>
  <c r="N466" i="21" s="1"/>
  <c r="I459" i="21"/>
  <c r="K459" i="21"/>
  <c r="M459" i="21" s="1"/>
  <c r="K327" i="21"/>
  <c r="M327" i="21" s="1"/>
  <c r="K323" i="21"/>
  <c r="M323" i="21" s="1"/>
  <c r="I323" i="21"/>
  <c r="K622" i="21"/>
  <c r="M622" i="21" s="1"/>
  <c r="L451" i="21"/>
  <c r="N451" i="21" s="1"/>
  <c r="K444" i="21"/>
  <c r="M444" i="21" s="1"/>
  <c r="I444" i="21"/>
  <c r="L435" i="21"/>
  <c r="N435" i="21" s="1"/>
  <c r="K420" i="21"/>
  <c r="M420" i="21" s="1"/>
  <c r="K313" i="21"/>
  <c r="M313" i="21" s="1"/>
  <c r="I313" i="21"/>
  <c r="J308" i="21"/>
  <c r="L308" i="21"/>
  <c r="N308" i="21" s="1"/>
  <c r="L300" i="21"/>
  <c r="N300" i="21" s="1"/>
  <c r="K416" i="21"/>
  <c r="M416" i="21" s="1"/>
  <c r="L281" i="21"/>
  <c r="N281" i="21" s="1"/>
  <c r="J277" i="21"/>
  <c r="L277" i="21"/>
  <c r="N277" i="21" s="1"/>
  <c r="L269" i="21"/>
  <c r="N269" i="21" s="1"/>
  <c r="L173" i="21"/>
  <c r="N173" i="21" s="1"/>
  <c r="K166" i="21"/>
  <c r="M166" i="21" s="1"/>
  <c r="L157" i="21"/>
  <c r="N157" i="21" s="1"/>
  <c r="K150" i="21"/>
  <c r="M150" i="21" s="1"/>
  <c r="I150" i="21"/>
  <c r="L141" i="21"/>
  <c r="N141" i="21" s="1"/>
  <c r="K407" i="21"/>
  <c r="M407" i="21" s="1"/>
  <c r="L251" i="21"/>
  <c r="N251" i="21" s="1"/>
  <c r="J247" i="21"/>
  <c r="L247" i="21"/>
  <c r="N247" i="21" s="1"/>
  <c r="L243" i="21"/>
  <c r="N243" i="21" s="1"/>
  <c r="L132" i="21"/>
  <c r="N132" i="21" s="1"/>
  <c r="L404" i="21"/>
  <c r="N404" i="21" s="1"/>
  <c r="J239" i="21"/>
  <c r="L239" i="21"/>
  <c r="N239" i="21" s="1"/>
  <c r="I232" i="21"/>
  <c r="K232" i="21"/>
  <c r="M232" i="21" s="1"/>
  <c r="L223" i="21"/>
  <c r="N223" i="21" s="1"/>
  <c r="J223" i="21"/>
  <c r="L636" i="21"/>
  <c r="N636" i="21" s="1"/>
  <c r="L563" i="21"/>
  <c r="N563" i="21" s="1"/>
  <c r="K552" i="21"/>
  <c r="M552" i="21" s="1"/>
  <c r="I552" i="21"/>
  <c r="K540" i="21"/>
  <c r="M540" i="21" s="1"/>
  <c r="L535" i="21"/>
  <c r="N535" i="21" s="1"/>
  <c r="J527" i="21"/>
  <c r="L527" i="21"/>
  <c r="N527" i="21" s="1"/>
  <c r="K360" i="21"/>
  <c r="M360" i="21" s="1"/>
  <c r="I360" i="21"/>
  <c r="L355" i="21"/>
  <c r="N355" i="21" s="1"/>
  <c r="J355" i="21"/>
  <c r="L347" i="21"/>
  <c r="N347" i="21" s="1"/>
  <c r="K344" i="21"/>
  <c r="M344" i="21" s="1"/>
  <c r="I344" i="21"/>
  <c r="K632" i="21"/>
  <c r="M632" i="21" s="1"/>
  <c r="L588" i="21"/>
  <c r="N588" i="21" s="1"/>
  <c r="L580" i="21"/>
  <c r="N580" i="21" s="1"/>
  <c r="J572" i="21"/>
  <c r="L572" i="21"/>
  <c r="N572" i="21" s="1"/>
  <c r="L568" i="21"/>
  <c r="N568" i="21" s="1"/>
  <c r="K517" i="21"/>
  <c r="M517" i="21" s="1"/>
  <c r="I517" i="21"/>
  <c r="L508" i="21"/>
  <c r="N508" i="21" s="1"/>
  <c r="K505" i="21"/>
  <c r="M505" i="21" s="1"/>
  <c r="I505" i="21"/>
  <c r="K497" i="21"/>
  <c r="M497" i="21" s="1"/>
  <c r="I497" i="21"/>
  <c r="I489" i="21"/>
  <c r="K489" i="21"/>
  <c r="M489" i="21" s="1"/>
  <c r="L484" i="21"/>
  <c r="N484" i="21" s="1"/>
  <c r="K337" i="21"/>
  <c r="M337" i="21" s="1"/>
  <c r="I337" i="21"/>
  <c r="L627" i="21"/>
  <c r="N627" i="21" s="1"/>
  <c r="K467" i="21"/>
  <c r="M467" i="21" s="1"/>
  <c r="I467" i="21"/>
  <c r="L462" i="21"/>
  <c r="N462" i="21" s="1"/>
  <c r="L330" i="21"/>
  <c r="N330" i="21" s="1"/>
  <c r="J330" i="21"/>
  <c r="L326" i="21"/>
  <c r="N326" i="21" s="1"/>
  <c r="J326" i="21"/>
  <c r="L322" i="21"/>
  <c r="N322" i="21" s="1"/>
  <c r="J322" i="21"/>
  <c r="K618" i="21"/>
  <c r="M618" i="21" s="1"/>
  <c r="K614" i="21"/>
  <c r="M614" i="21" s="1"/>
  <c r="L455" i="21"/>
  <c r="N455" i="21" s="1"/>
  <c r="K448" i="21"/>
  <c r="M448" i="21" s="1"/>
  <c r="K436" i="21"/>
  <c r="M436" i="21" s="1"/>
  <c r="L427" i="21"/>
  <c r="N427" i="21" s="1"/>
  <c r="L419" i="21"/>
  <c r="N419" i="21" s="1"/>
  <c r="L316" i="21"/>
  <c r="N316" i="21" s="1"/>
  <c r="L304" i="21"/>
  <c r="N304" i="21" s="1"/>
  <c r="J304" i="21"/>
  <c r="L296" i="21"/>
  <c r="N296" i="21" s="1"/>
  <c r="J296" i="21"/>
  <c r="K293" i="21"/>
  <c r="M293" i="21" s="1"/>
  <c r="K278" i="21"/>
  <c r="M278" i="21" s="1"/>
  <c r="I278" i="21"/>
  <c r="L273" i="21"/>
  <c r="N273" i="21" s="1"/>
  <c r="J273" i="21"/>
  <c r="K270" i="21"/>
  <c r="M270" i="21" s="1"/>
  <c r="K262" i="21"/>
  <c r="M262" i="21" s="1"/>
  <c r="I262" i="21"/>
  <c r="L165" i="21"/>
  <c r="N165" i="21" s="1"/>
  <c r="J165" i="21"/>
  <c r="K260" i="21"/>
  <c r="M260" i="21" s="1"/>
  <c r="L255" i="21"/>
  <c r="N255" i="21" s="1"/>
  <c r="J255" i="21"/>
  <c r="L153" i="21"/>
  <c r="N153" i="21" s="1"/>
  <c r="K142" i="21"/>
  <c r="M142" i="21" s="1"/>
  <c r="K411" i="21"/>
  <c r="M411" i="21" s="1"/>
  <c r="I411" i="21"/>
  <c r="K248" i="21"/>
  <c r="M248" i="21" s="1"/>
  <c r="I244" i="21"/>
  <c r="K244" i="21"/>
  <c r="M244" i="21" s="1"/>
  <c r="J136" i="21"/>
  <c r="L136" i="21"/>
  <c r="N136" i="21" s="1"/>
  <c r="K129" i="21"/>
  <c r="M129" i="21" s="1"/>
  <c r="L400" i="21"/>
  <c r="N400" i="21" s="1"/>
  <c r="L235" i="21"/>
  <c r="N235" i="21" s="1"/>
  <c r="L227" i="21"/>
  <c r="N227" i="21" s="1"/>
  <c r="I224" i="21"/>
  <c r="K224" i="21"/>
  <c r="M224" i="21" s="1"/>
  <c r="K220" i="21"/>
  <c r="M220" i="21" s="1"/>
  <c r="L215" i="21"/>
  <c r="N215" i="21" s="1"/>
  <c r="K124" i="21"/>
  <c r="M124" i="21" s="1"/>
  <c r="L119" i="21"/>
  <c r="N119" i="21" s="1"/>
  <c r="J119" i="21"/>
  <c r="L111" i="21"/>
  <c r="N111" i="21" s="1"/>
  <c r="I96" i="21"/>
  <c r="K96" i="21"/>
  <c r="M96" i="21" s="1"/>
  <c r="L91" i="21"/>
  <c r="N91" i="21" s="1"/>
  <c r="J91" i="21"/>
  <c r="L392" i="21"/>
  <c r="N392" i="21" s="1"/>
  <c r="L380" i="21"/>
  <c r="N380" i="21" s="1"/>
  <c r="K377" i="21"/>
  <c r="M377" i="21" s="1"/>
  <c r="I377" i="21"/>
  <c r="K207" i="21"/>
  <c r="M207" i="21" s="1"/>
  <c r="I207" i="21"/>
  <c r="K203" i="21"/>
  <c r="M203" i="21" s="1"/>
  <c r="I203" i="21"/>
  <c r="K199" i="21"/>
  <c r="M199" i="21" s="1"/>
  <c r="I199" i="21"/>
  <c r="L194" i="21"/>
  <c r="N194" i="21" s="1"/>
  <c r="I89" i="21"/>
  <c r="K89" i="21"/>
  <c r="M89" i="21" s="1"/>
  <c r="K85" i="21"/>
  <c r="M85" i="21" s="1"/>
  <c r="J72" i="21"/>
  <c r="L72" i="21"/>
  <c r="N72" i="21" s="1"/>
  <c r="K65" i="21"/>
  <c r="M65" i="21" s="1"/>
  <c r="I65" i="21"/>
  <c r="K61" i="21"/>
  <c r="M61" i="21" s="1"/>
  <c r="I61" i="21"/>
  <c r="L52" i="21"/>
  <c r="N52" i="21" s="1"/>
  <c r="L639" i="21"/>
  <c r="N639" i="21" s="1"/>
  <c r="K636" i="21"/>
  <c r="M636" i="21" s="1"/>
  <c r="L601" i="21"/>
  <c r="N601" i="21" s="1"/>
  <c r="J601" i="21"/>
  <c r="L558" i="21"/>
  <c r="N558" i="21" s="1"/>
  <c r="K555" i="21"/>
  <c r="M555" i="21" s="1"/>
  <c r="I555" i="21"/>
  <c r="K551" i="21"/>
  <c r="M551" i="21" s="1"/>
  <c r="I551" i="21"/>
  <c r="L546" i="21"/>
  <c r="N546" i="21" s="1"/>
  <c r="K539" i="21"/>
  <c r="M539" i="21" s="1"/>
  <c r="I531" i="21"/>
  <c r="K531" i="21"/>
  <c r="M531" i="21" s="1"/>
  <c r="L522" i="21"/>
  <c r="N522" i="21" s="1"/>
  <c r="I359" i="21"/>
  <c r="K359" i="21"/>
  <c r="M359" i="21" s="1"/>
  <c r="J350" i="21"/>
  <c r="L350" i="21"/>
  <c r="N350" i="21" s="1"/>
  <c r="L634" i="21"/>
  <c r="N634" i="21" s="1"/>
  <c r="L630" i="21"/>
  <c r="N630" i="21" s="1"/>
  <c r="L591" i="21"/>
  <c r="N591" i="21" s="1"/>
  <c r="L583" i="21"/>
  <c r="N583" i="21" s="1"/>
  <c r="K572" i="21"/>
  <c r="M572" i="21" s="1"/>
  <c r="I572" i="21"/>
  <c r="L567" i="21"/>
  <c r="N567" i="21" s="1"/>
  <c r="I516" i="21"/>
  <c r="K516" i="21"/>
  <c r="M516" i="21" s="1"/>
  <c r="L511" i="21"/>
  <c r="N511" i="21" s="1"/>
  <c r="L507" i="21"/>
  <c r="N507" i="21" s="1"/>
  <c r="L499" i="21"/>
  <c r="N499" i="21" s="1"/>
  <c r="L495" i="21"/>
  <c r="N495" i="21" s="1"/>
  <c r="L491" i="21"/>
  <c r="N491" i="21" s="1"/>
  <c r="J491" i="21"/>
  <c r="K484" i="21"/>
  <c r="M484" i="21" s="1"/>
  <c r="I484" i="21"/>
  <c r="I340" i="21"/>
  <c r="K340" i="21"/>
  <c r="M340" i="21" s="1"/>
  <c r="J335" i="21"/>
  <c r="L335" i="21"/>
  <c r="N335" i="21" s="1"/>
  <c r="J331" i="21"/>
  <c r="L331" i="21"/>
  <c r="N331" i="21" s="1"/>
  <c r="L626" i="21"/>
  <c r="N626" i="21" s="1"/>
  <c r="L477" i="21"/>
  <c r="N477" i="21" s="1"/>
  <c r="L469" i="21"/>
  <c r="N469" i="21" s="1"/>
  <c r="K330" i="21"/>
  <c r="M330" i="21" s="1"/>
  <c r="I330" i="21"/>
  <c r="I326" i="21"/>
  <c r="K326" i="21"/>
  <c r="M326" i="21" s="1"/>
  <c r="K322" i="21"/>
  <c r="M322" i="21" s="1"/>
  <c r="I322" i="21"/>
  <c r="K625" i="21"/>
  <c r="M625" i="21" s="1"/>
  <c r="I625" i="21"/>
  <c r="K621" i="21"/>
  <c r="M621" i="21" s="1"/>
  <c r="K617" i="21"/>
  <c r="M617" i="21" s="1"/>
  <c r="J458" i="21"/>
  <c r="L458" i="21"/>
  <c r="N458" i="21" s="1"/>
  <c r="K451" i="21"/>
  <c r="M451" i="21" s="1"/>
  <c r="I451" i="21"/>
  <c r="L446" i="21"/>
  <c r="N446" i="21" s="1"/>
  <c r="L442" i="21"/>
  <c r="N442" i="21" s="1"/>
  <c r="L434" i="21"/>
  <c r="N434" i="21" s="1"/>
  <c r="K427" i="21"/>
  <c r="M427" i="21" s="1"/>
  <c r="L319" i="21"/>
  <c r="N319" i="21" s="1"/>
  <c r="J319" i="21"/>
  <c r="K316" i="21"/>
  <c r="M316" i="21" s="1"/>
  <c r="K312" i="21"/>
  <c r="M312" i="21" s="1"/>
  <c r="K308" i="21"/>
  <c r="M308" i="21" s="1"/>
  <c r="K304" i="21"/>
  <c r="M304" i="21" s="1"/>
  <c r="L299" i="21"/>
  <c r="N299" i="21" s="1"/>
  <c r="J299" i="21"/>
  <c r="L295" i="21"/>
  <c r="N295" i="21" s="1"/>
  <c r="K415" i="21"/>
  <c r="M415" i="21" s="1"/>
  <c r="I415" i="21"/>
  <c r="J284" i="21"/>
  <c r="L284" i="21"/>
  <c r="N284" i="21" s="1"/>
  <c r="K277" i="21"/>
  <c r="M277" i="21" s="1"/>
  <c r="L272" i="21"/>
  <c r="N272" i="21" s="1"/>
  <c r="J272" i="21"/>
  <c r="K269" i="21"/>
  <c r="M269" i="21" s="1"/>
  <c r="I269" i="21"/>
  <c r="K265" i="21"/>
  <c r="M265" i="21" s="1"/>
  <c r="L176" i="21"/>
  <c r="N176" i="21" s="1"/>
  <c r="K169" i="21"/>
  <c r="M169" i="21" s="1"/>
  <c r="I169" i="21"/>
  <c r="L164" i="21"/>
  <c r="N164" i="21" s="1"/>
  <c r="J164" i="21"/>
  <c r="L258" i="21"/>
  <c r="N258" i="21" s="1"/>
  <c r="I157" i="21"/>
  <c r="K157" i="21"/>
  <c r="M157" i="21" s="1"/>
  <c r="I153" i="21"/>
  <c r="K153" i="21"/>
  <c r="M153" i="21" s="1"/>
  <c r="K149" i="21"/>
  <c r="M149" i="21" s="1"/>
  <c r="K145" i="21"/>
  <c r="M145" i="21" s="1"/>
  <c r="K410" i="21"/>
  <c r="M410" i="21" s="1"/>
  <c r="L254" i="21"/>
  <c r="N254" i="21" s="1"/>
  <c r="K247" i="21"/>
  <c r="M247" i="21" s="1"/>
  <c r="I247" i="21"/>
  <c r="L135" i="21"/>
  <c r="N135" i="21" s="1"/>
  <c r="J135" i="21"/>
  <c r="L127" i="21"/>
  <c r="N127" i="21" s="1"/>
  <c r="K400" i="21"/>
  <c r="M400" i="21" s="1"/>
  <c r="L238" i="21"/>
  <c r="N238" i="21" s="1"/>
  <c r="J238" i="21"/>
  <c r="L230" i="21"/>
  <c r="N230" i="21" s="1"/>
  <c r="L226" i="21"/>
  <c r="N226" i="21" s="1"/>
  <c r="L222" i="21"/>
  <c r="N222" i="21" s="1"/>
  <c r="L214" i="21"/>
  <c r="N214" i="21" s="1"/>
  <c r="J214" i="21"/>
  <c r="J210" i="21"/>
  <c r="L210" i="21"/>
  <c r="N210" i="21" s="1"/>
  <c r="K119" i="21"/>
  <c r="M119" i="21" s="1"/>
  <c r="L110" i="21"/>
  <c r="N110" i="21" s="1"/>
  <c r="J110" i="21"/>
  <c r="L106" i="21"/>
  <c r="N106" i="21" s="1"/>
  <c r="K99" i="21"/>
  <c r="M99" i="21" s="1"/>
  <c r="L391" i="21"/>
  <c r="N391" i="21" s="1"/>
  <c r="L387" i="21"/>
  <c r="N387" i="21" s="1"/>
  <c r="K376" i="21"/>
  <c r="M376" i="21" s="1"/>
  <c r="I376" i="21"/>
  <c r="I523" i="20"/>
  <c r="K523" i="20"/>
  <c r="M523" i="20" s="1"/>
  <c r="K179" i="20"/>
  <c r="M179" i="20" s="1"/>
  <c r="I179" i="20"/>
  <c r="L583" i="20"/>
  <c r="N583" i="20" s="1"/>
  <c r="L519" i="20"/>
  <c r="N519" i="20" s="1"/>
  <c r="J519" i="20"/>
  <c r="L499" i="20"/>
  <c r="N499" i="20" s="1"/>
  <c r="K340" i="20"/>
  <c r="M340" i="20" s="1"/>
  <c r="I340" i="20"/>
  <c r="L469" i="20"/>
  <c r="N469" i="20" s="1"/>
  <c r="K625" i="20"/>
  <c r="M625" i="20" s="1"/>
  <c r="I625" i="20"/>
  <c r="K455" i="20"/>
  <c r="M455" i="20" s="1"/>
  <c r="L438" i="20"/>
  <c r="N438" i="20" s="1"/>
  <c r="L319" i="20"/>
  <c r="N319" i="20" s="1"/>
  <c r="J319" i="20"/>
  <c r="K300" i="20"/>
  <c r="M300" i="20" s="1"/>
  <c r="K415" i="20"/>
  <c r="M415" i="20" s="1"/>
  <c r="K281" i="20"/>
  <c r="M281" i="20" s="1"/>
  <c r="K265" i="20"/>
  <c r="M265" i="20" s="1"/>
  <c r="I265" i="20"/>
  <c r="L168" i="20"/>
  <c r="N168" i="20" s="1"/>
  <c r="L160" i="20"/>
  <c r="N160" i="20" s="1"/>
  <c r="K145" i="20"/>
  <c r="M145" i="20" s="1"/>
  <c r="K406" i="20"/>
  <c r="M406" i="20" s="1"/>
  <c r="K404" i="20"/>
  <c r="M404" i="20" s="1"/>
  <c r="L635" i="20"/>
  <c r="N635" i="20" s="1"/>
  <c r="J635" i="20"/>
  <c r="J601" i="20"/>
  <c r="L601" i="20"/>
  <c r="N601" i="20" s="1"/>
  <c r="L562" i="20"/>
  <c r="N562" i="20" s="1"/>
  <c r="J562" i="20"/>
  <c r="L558" i="20"/>
  <c r="N558" i="20" s="1"/>
  <c r="L550" i="20"/>
  <c r="N550" i="20" s="1"/>
  <c r="J550" i="20"/>
  <c r="K543" i="20"/>
  <c r="M543" i="20" s="1"/>
  <c r="L538" i="20"/>
  <c r="N538" i="20" s="1"/>
  <c r="J538" i="20"/>
  <c r="K531" i="20"/>
  <c r="M531" i="20" s="1"/>
  <c r="I531" i="20"/>
  <c r="K527" i="20"/>
  <c r="M527" i="20" s="1"/>
  <c r="I527" i="20"/>
  <c r="L522" i="20"/>
  <c r="N522" i="20" s="1"/>
  <c r="L358" i="20"/>
  <c r="N358" i="20" s="1"/>
  <c r="J358" i="20"/>
  <c r="I351" i="20"/>
  <c r="K351" i="20"/>
  <c r="M351" i="20" s="1"/>
  <c r="K343" i="20"/>
  <c r="M343" i="20" s="1"/>
  <c r="L634" i="20"/>
  <c r="N634" i="20" s="1"/>
  <c r="K631" i="20"/>
  <c r="M631" i="20" s="1"/>
  <c r="L591" i="20"/>
  <c r="N591" i="20" s="1"/>
  <c r="K588" i="20"/>
  <c r="M588" i="20" s="1"/>
  <c r="I588" i="20"/>
  <c r="K580" i="20"/>
  <c r="M580" i="20" s="1"/>
  <c r="I580" i="20"/>
  <c r="I576" i="20"/>
  <c r="K576" i="20"/>
  <c r="M576" i="20" s="1"/>
  <c r="K568" i="20"/>
  <c r="M568" i="20" s="1"/>
  <c r="L515" i="20"/>
  <c r="N515" i="20" s="1"/>
  <c r="K508" i="20"/>
  <c r="M508" i="20" s="1"/>
  <c r="K500" i="20"/>
  <c r="M500" i="20" s="1"/>
  <c r="I500" i="20"/>
  <c r="L491" i="20"/>
  <c r="N491" i="20" s="1"/>
  <c r="K484" i="20"/>
  <c r="M484" i="20" s="1"/>
  <c r="J339" i="20"/>
  <c r="L339" i="20"/>
  <c r="N339" i="20" s="1"/>
  <c r="L626" i="20"/>
  <c r="N626" i="20" s="1"/>
  <c r="L473" i="20"/>
  <c r="N473" i="20" s="1"/>
  <c r="K466" i="20"/>
  <c r="M466" i="20" s="1"/>
  <c r="I466" i="20"/>
  <c r="L461" i="20"/>
  <c r="N461" i="20" s="1"/>
  <c r="J461" i="20"/>
  <c r="L329" i="20"/>
  <c r="N329" i="20" s="1"/>
  <c r="J329" i="20"/>
  <c r="L620" i="20"/>
  <c r="N620" i="20" s="1"/>
  <c r="L458" i="20"/>
  <c r="N458" i="20" s="1"/>
  <c r="K451" i="20"/>
  <c r="M451" i="20" s="1"/>
  <c r="K447" i="20"/>
  <c r="M447" i="20" s="1"/>
  <c r="K439" i="20"/>
  <c r="M439" i="20" s="1"/>
  <c r="I439" i="20"/>
  <c r="L434" i="20"/>
  <c r="N434" i="20" s="1"/>
  <c r="L426" i="20"/>
  <c r="N426" i="20" s="1"/>
  <c r="K423" i="20"/>
  <c r="M423" i="20" s="1"/>
  <c r="K316" i="20"/>
  <c r="M316" i="20" s="1"/>
  <c r="I316" i="20"/>
  <c r="K308" i="20"/>
  <c r="M308" i="20" s="1"/>
  <c r="L299" i="20"/>
  <c r="N299" i="20" s="1"/>
  <c r="K292" i="20"/>
  <c r="M292" i="20" s="1"/>
  <c r="K289" i="20"/>
  <c r="M289" i="20" s="1"/>
  <c r="I289" i="20"/>
  <c r="L284" i="20"/>
  <c r="N284" i="20" s="1"/>
  <c r="J284" i="20"/>
  <c r="L280" i="20"/>
  <c r="N280" i="20" s="1"/>
  <c r="J280" i="20"/>
  <c r="K273" i="20"/>
  <c r="M273" i="20" s="1"/>
  <c r="I273" i="20"/>
  <c r="K269" i="20"/>
  <c r="M269" i="20" s="1"/>
  <c r="L164" i="20"/>
  <c r="N164" i="20" s="1"/>
  <c r="L413" i="20"/>
  <c r="N413" i="20" s="1"/>
  <c r="K255" i="20"/>
  <c r="M255" i="20" s="1"/>
  <c r="L152" i="20"/>
  <c r="N152" i="20" s="1"/>
  <c r="J140" i="20"/>
  <c r="L140" i="20"/>
  <c r="N140" i="20" s="1"/>
  <c r="K410" i="20"/>
  <c r="M410" i="20" s="1"/>
  <c r="K251" i="20"/>
  <c r="M251" i="20" s="1"/>
  <c r="J246" i="20"/>
  <c r="L246" i="20"/>
  <c r="N246" i="20" s="1"/>
  <c r="L135" i="20"/>
  <c r="N135" i="20" s="1"/>
  <c r="J131" i="20"/>
  <c r="L131" i="20"/>
  <c r="N131" i="20" s="1"/>
  <c r="K128" i="20"/>
  <c r="M128" i="20" s="1"/>
  <c r="L242" i="20"/>
  <c r="N242" i="20" s="1"/>
  <c r="J238" i="20"/>
  <c r="L238" i="20"/>
  <c r="N238" i="20" s="1"/>
  <c r="L230" i="20"/>
  <c r="N230" i="20" s="1"/>
  <c r="K227" i="20"/>
  <c r="M227" i="20" s="1"/>
  <c r="L222" i="20"/>
  <c r="N222" i="20" s="1"/>
  <c r="L214" i="20"/>
  <c r="N214" i="20" s="1"/>
  <c r="J214" i="20"/>
  <c r="L210" i="20"/>
  <c r="N210" i="20" s="1"/>
  <c r="J210" i="20"/>
  <c r="K119" i="20"/>
  <c r="M119" i="20" s="1"/>
  <c r="I119" i="20"/>
  <c r="K115" i="20"/>
  <c r="M115" i="20" s="1"/>
  <c r="L110" i="20"/>
  <c r="N110" i="20" s="1"/>
  <c r="J110" i="20"/>
  <c r="L106" i="20"/>
  <c r="N106" i="20" s="1"/>
  <c r="L98" i="20"/>
  <c r="N98" i="20" s="1"/>
  <c r="J399" i="20"/>
  <c r="L399" i="20"/>
  <c r="N399" i="20" s="1"/>
  <c r="K392" i="20"/>
  <c r="M392" i="20" s="1"/>
  <c r="K384" i="20"/>
  <c r="M384" i="20" s="1"/>
  <c r="K376" i="20"/>
  <c r="M376" i="20" s="1"/>
  <c r="L209" i="20"/>
  <c r="N209" i="20" s="1"/>
  <c r="J205" i="20"/>
  <c r="L205" i="20"/>
  <c r="N205" i="20" s="1"/>
  <c r="L197" i="20"/>
  <c r="N197" i="20" s="1"/>
  <c r="L193" i="20"/>
  <c r="N193" i="20" s="1"/>
  <c r="L189" i="20"/>
  <c r="N189" i="20" s="1"/>
  <c r="F188" i="20"/>
  <c r="J310" i="20" s="1"/>
  <c r="L83" i="20"/>
  <c r="N83" i="20" s="1"/>
  <c r="J63" i="20"/>
  <c r="L63" i="20"/>
  <c r="N63" i="20" s="1"/>
  <c r="L604" i="20"/>
  <c r="N604" i="20" s="1"/>
  <c r="L600" i="20"/>
  <c r="N600" i="20" s="1"/>
  <c r="K558" i="20"/>
  <c r="M558" i="20" s="1"/>
  <c r="K550" i="20"/>
  <c r="M550" i="20" s="1"/>
  <c r="L545" i="20"/>
  <c r="N545" i="20" s="1"/>
  <c r="I542" i="20"/>
  <c r="K542" i="20"/>
  <c r="M542" i="20" s="1"/>
  <c r="L537" i="20"/>
  <c r="N537" i="20" s="1"/>
  <c r="I526" i="20"/>
  <c r="K526" i="20"/>
  <c r="M526" i="20" s="1"/>
  <c r="L521" i="20"/>
  <c r="N521" i="20" s="1"/>
  <c r="J521" i="20"/>
  <c r="K362" i="20"/>
  <c r="M362" i="20" s="1"/>
  <c r="I362" i="20"/>
  <c r="K354" i="20"/>
  <c r="M354" i="20" s="1"/>
  <c r="I354" i="20"/>
  <c r="K346" i="20"/>
  <c r="M346" i="20" s="1"/>
  <c r="I346" i="20"/>
  <c r="L341" i="20"/>
  <c r="N341" i="20" s="1"/>
  <c r="L633" i="20"/>
  <c r="N633" i="20" s="1"/>
  <c r="L598" i="20"/>
  <c r="N598" i="20" s="1"/>
  <c r="L594" i="20"/>
  <c r="N594" i="20" s="1"/>
  <c r="K587" i="20"/>
  <c r="M587" i="20" s="1"/>
  <c r="I587" i="20"/>
  <c r="L578" i="20"/>
  <c r="N578" i="20" s="1"/>
  <c r="I519" i="20"/>
  <c r="K519" i="20"/>
  <c r="M519" i="20" s="1"/>
  <c r="K511" i="20"/>
  <c r="M511" i="20" s="1"/>
  <c r="K507" i="20"/>
  <c r="M507" i="20" s="1"/>
  <c r="L502" i="20"/>
  <c r="N502" i="20" s="1"/>
  <c r="J502" i="20"/>
  <c r="K495" i="20"/>
  <c r="M495" i="20" s="1"/>
  <c r="I495" i="20"/>
  <c r="K491" i="20"/>
  <c r="M491" i="20" s="1"/>
  <c r="K487" i="20"/>
  <c r="M487" i="20" s="1"/>
  <c r="L482" i="20"/>
  <c r="N482" i="20" s="1"/>
  <c r="J482" i="20"/>
  <c r="I331" i="20"/>
  <c r="K331" i="20"/>
  <c r="M331" i="20" s="1"/>
  <c r="K626" i="20"/>
  <c r="M626" i="20" s="1"/>
  <c r="K473" i="20"/>
  <c r="M473" i="20" s="1"/>
  <c r="L468" i="20"/>
  <c r="N468" i="20" s="1"/>
  <c r="I465" i="20"/>
  <c r="K465" i="20"/>
  <c r="M465" i="20" s="1"/>
  <c r="L460" i="20"/>
  <c r="N460" i="20" s="1"/>
  <c r="K325" i="20"/>
  <c r="M325" i="20" s="1"/>
  <c r="L623" i="20"/>
  <c r="N623" i="20" s="1"/>
  <c r="L619" i="20"/>
  <c r="N619" i="20" s="1"/>
  <c r="J619" i="20"/>
  <c r="K458" i="20"/>
  <c r="M458" i="20" s="1"/>
  <c r="I458" i="20"/>
  <c r="K454" i="20"/>
  <c r="M454" i="20" s="1"/>
  <c r="K450" i="20"/>
  <c r="M450" i="20" s="1"/>
  <c r="K446" i="20"/>
  <c r="M446" i="20" s="1"/>
  <c r="K442" i="20"/>
  <c r="M442" i="20" s="1"/>
  <c r="K434" i="20"/>
  <c r="M434" i="20" s="1"/>
  <c r="K430" i="20"/>
  <c r="M430" i="20" s="1"/>
  <c r="J425" i="20"/>
  <c r="L425" i="20"/>
  <c r="N425" i="20" s="1"/>
  <c r="I319" i="20"/>
  <c r="K319" i="20"/>
  <c r="M319" i="20" s="1"/>
  <c r="K315" i="20"/>
  <c r="M315" i="20" s="1"/>
  <c r="I315" i="20"/>
  <c r="L310" i="20"/>
  <c r="N310" i="20" s="1"/>
  <c r="K307" i="20"/>
  <c r="M307" i="20" s="1"/>
  <c r="L302" i="20"/>
  <c r="N302" i="20" s="1"/>
  <c r="J302" i="20"/>
  <c r="L294" i="20"/>
  <c r="N294" i="20" s="1"/>
  <c r="K414" i="20"/>
  <c r="M414" i="20" s="1"/>
  <c r="I414" i="20"/>
  <c r="L287" i="20"/>
  <c r="N287" i="20" s="1"/>
  <c r="L279" i="20"/>
  <c r="N279" i="20" s="1"/>
  <c r="J279" i="20"/>
  <c r="K268" i="20"/>
  <c r="M268" i="20" s="1"/>
  <c r="I268" i="20"/>
  <c r="K264" i="20"/>
  <c r="M264" i="20" s="1"/>
  <c r="L175" i="20"/>
  <c r="N175" i="20" s="1"/>
  <c r="L171" i="20"/>
  <c r="N171" i="20" s="1"/>
  <c r="L163" i="20"/>
  <c r="N163" i="20" s="1"/>
  <c r="J163" i="20"/>
  <c r="K258" i="20"/>
  <c r="M258" i="20" s="1"/>
  <c r="K156" i="20"/>
  <c r="M156" i="20" s="1"/>
  <c r="L147" i="20"/>
  <c r="N147" i="20" s="1"/>
  <c r="K144" i="20"/>
  <c r="M144" i="20" s="1"/>
  <c r="L412" i="20"/>
  <c r="N412" i="20" s="1"/>
  <c r="J412" i="20"/>
  <c r="L138" i="20"/>
  <c r="N138" i="20" s="1"/>
  <c r="J138" i="20"/>
  <c r="K135" i="20"/>
  <c r="M135" i="20" s="1"/>
  <c r="L126" i="20"/>
  <c r="N126" i="20" s="1"/>
  <c r="I403" i="20"/>
  <c r="K403" i="20"/>
  <c r="M403" i="20" s="1"/>
  <c r="K242" i="20"/>
  <c r="M242" i="20" s="1"/>
  <c r="L233" i="20"/>
  <c r="N233" i="20" s="1"/>
  <c r="J233" i="20"/>
  <c r="L225" i="20"/>
  <c r="N225" i="20" s="1"/>
  <c r="K222" i="20"/>
  <c r="M222" i="20" s="1"/>
  <c r="J217" i="20"/>
  <c r="L217" i="20"/>
  <c r="N217" i="20" s="1"/>
  <c r="L121" i="20"/>
  <c r="N121" i="20" s="1"/>
  <c r="K118" i="20"/>
  <c r="M118" i="20" s="1"/>
  <c r="L113" i="20"/>
  <c r="N113" i="20" s="1"/>
  <c r="L101" i="20"/>
  <c r="N101" i="20" s="1"/>
  <c r="L93" i="20"/>
  <c r="N93" i="20" s="1"/>
  <c r="K387" i="20"/>
  <c r="M387" i="20" s="1"/>
  <c r="L378" i="20"/>
  <c r="N378" i="20" s="1"/>
  <c r="K636" i="20"/>
  <c r="M636" i="20" s="1"/>
  <c r="K563" i="20"/>
  <c r="M563" i="20" s="1"/>
  <c r="I559" i="20"/>
  <c r="K559" i="20"/>
  <c r="M559" i="20" s="1"/>
  <c r="I555" i="20"/>
  <c r="K555" i="20"/>
  <c r="M555" i="20" s="1"/>
  <c r="I547" i="20"/>
  <c r="K547" i="20"/>
  <c r="M547" i="20" s="1"/>
  <c r="J542" i="20"/>
  <c r="L542" i="20"/>
  <c r="N542" i="20" s="1"/>
  <c r="K535" i="20"/>
  <c r="M535" i="20" s="1"/>
  <c r="L530" i="20"/>
  <c r="N530" i="20" s="1"/>
  <c r="J530" i="20"/>
  <c r="I363" i="20"/>
  <c r="K363" i="20"/>
  <c r="M363" i="20" s="1"/>
  <c r="L354" i="20"/>
  <c r="N354" i="20" s="1"/>
  <c r="K347" i="20"/>
  <c r="M347" i="20" s="1"/>
  <c r="L595" i="20"/>
  <c r="N595" i="20" s="1"/>
  <c r="K584" i="20"/>
  <c r="M584" i="20" s="1"/>
  <c r="I584" i="20"/>
  <c r="L575" i="20"/>
  <c r="N575" i="20" s="1"/>
  <c r="J575" i="20"/>
  <c r="K572" i="20"/>
  <c r="M572" i="20" s="1"/>
  <c r="I572" i="20"/>
  <c r="L567" i="20"/>
  <c r="N567" i="20" s="1"/>
  <c r="L511" i="20"/>
  <c r="N511" i="20" s="1"/>
  <c r="L507" i="20"/>
  <c r="N507" i="20" s="1"/>
  <c r="K496" i="20"/>
  <c r="M496" i="20" s="1"/>
  <c r="I496" i="20"/>
  <c r="K492" i="20"/>
  <c r="M492" i="20" s="1"/>
  <c r="I492" i="20"/>
  <c r="K488" i="20"/>
  <c r="M488" i="20" s="1"/>
  <c r="I488" i="20"/>
  <c r="L483" i="20"/>
  <c r="N483" i="20" s="1"/>
  <c r="J483" i="20"/>
  <c r="K336" i="20"/>
  <c r="M336" i="20" s="1"/>
  <c r="L331" i="20"/>
  <c r="N331" i="20" s="1"/>
  <c r="J331" i="20"/>
  <c r="K627" i="20"/>
  <c r="M627" i="20" s="1"/>
  <c r="K478" i="20"/>
  <c r="M478" i="20" s="1"/>
  <c r="K470" i="20"/>
  <c r="M470" i="20" s="1"/>
  <c r="L465" i="20"/>
  <c r="N465" i="20" s="1"/>
  <c r="J465" i="20"/>
  <c r="K462" i="20"/>
  <c r="M462" i="20" s="1"/>
  <c r="I462" i="20"/>
  <c r="K326" i="20"/>
  <c r="M326" i="20" s="1"/>
  <c r="L321" i="20"/>
  <c r="N321" i="20" s="1"/>
  <c r="K621" i="20"/>
  <c r="M621" i="20" s="1"/>
  <c r="I621" i="20"/>
  <c r="L616" i="20"/>
  <c r="N616" i="20" s="1"/>
  <c r="L450" i="20"/>
  <c r="N450" i="20" s="1"/>
  <c r="K443" i="20"/>
  <c r="M443" i="20" s="1"/>
  <c r="I443" i="20"/>
  <c r="K431" i="20"/>
  <c r="M431" i="20" s="1"/>
  <c r="I431" i="20"/>
  <c r="K427" i="20"/>
  <c r="M427" i="20" s="1"/>
  <c r="L422" i="20"/>
  <c r="N422" i="20" s="1"/>
  <c r="K312" i="20"/>
  <c r="M312" i="20" s="1"/>
  <c r="J303" i="20"/>
  <c r="L303" i="20"/>
  <c r="N303" i="20" s="1"/>
  <c r="K296" i="20"/>
  <c r="M296" i="20" s="1"/>
  <c r="I296" i="20"/>
  <c r="L414" i="20"/>
  <c r="N414" i="20" s="1"/>
  <c r="K277" i="20"/>
  <c r="M277" i="20" s="1"/>
  <c r="L264" i="20"/>
  <c r="N264" i="20" s="1"/>
  <c r="J264" i="20"/>
  <c r="L176" i="20"/>
  <c r="N176" i="20" s="1"/>
  <c r="J176" i="20"/>
  <c r="J172" i="20"/>
  <c r="L172" i="20"/>
  <c r="N172" i="20" s="1"/>
  <c r="K165" i="20"/>
  <c r="M165" i="20" s="1"/>
  <c r="I165" i="20"/>
  <c r="K161" i="20"/>
  <c r="M161" i="20" s="1"/>
  <c r="I161" i="20"/>
  <c r="L258" i="20"/>
  <c r="N258" i="20" s="1"/>
  <c r="L156" i="20"/>
  <c r="N156" i="20" s="1"/>
  <c r="K149" i="20"/>
  <c r="M149" i="20" s="1"/>
  <c r="L144" i="20"/>
  <c r="N144" i="20" s="1"/>
  <c r="L254" i="20"/>
  <c r="N254" i="20" s="1"/>
  <c r="K247" i="20"/>
  <c r="M247" i="20" s="1"/>
  <c r="I247" i="20"/>
  <c r="K243" i="20"/>
  <c r="M243" i="20" s="1"/>
  <c r="I136" i="20"/>
  <c r="K136" i="20"/>
  <c r="M136" i="20" s="1"/>
  <c r="L127" i="20"/>
  <c r="N127" i="20" s="1"/>
  <c r="K239" i="20"/>
  <c r="M239" i="20" s="1"/>
  <c r="I239" i="20"/>
  <c r="K235" i="20"/>
  <c r="M235" i="20" s="1"/>
  <c r="K223" i="20"/>
  <c r="M223" i="20" s="1"/>
  <c r="L218" i="20"/>
  <c r="N218" i="20" s="1"/>
  <c r="K215" i="20"/>
  <c r="M215" i="20" s="1"/>
  <c r="K123" i="20"/>
  <c r="M123" i="20" s="1"/>
  <c r="L118" i="20"/>
  <c r="N118" i="20" s="1"/>
  <c r="L114" i="20"/>
  <c r="N114" i="20" s="1"/>
  <c r="K107" i="20"/>
  <c r="M107" i="20" s="1"/>
  <c r="L102" i="20"/>
  <c r="N102" i="20" s="1"/>
  <c r="L94" i="20"/>
  <c r="N94" i="20" s="1"/>
  <c r="J94" i="20"/>
  <c r="K396" i="20"/>
  <c r="M396" i="20" s="1"/>
  <c r="L391" i="20"/>
  <c r="N391" i="20" s="1"/>
  <c r="K388" i="20"/>
  <c r="M388" i="20" s="1"/>
  <c r="K380" i="20"/>
  <c r="M380" i="20" s="1"/>
  <c r="K372" i="20"/>
  <c r="M372" i="20" s="1"/>
  <c r="E371" i="20"/>
  <c r="I404" i="20" s="1"/>
  <c r="K206" i="20"/>
  <c r="M206" i="20" s="1"/>
  <c r="I206" i="20"/>
  <c r="K202" i="20"/>
  <c r="M202" i="20" s="1"/>
  <c r="K88" i="20"/>
  <c r="M88" i="20" s="1"/>
  <c r="K84" i="20"/>
  <c r="M84" i="20" s="1"/>
  <c r="I72" i="20"/>
  <c r="K72" i="20"/>
  <c r="M72" i="20" s="1"/>
  <c r="K68" i="20"/>
  <c r="M68" i="20" s="1"/>
  <c r="K64" i="20"/>
  <c r="M64" i="20" s="1"/>
  <c r="L59" i="20"/>
  <c r="N59" i="20" s="1"/>
  <c r="J59" i="20"/>
  <c r="L55" i="20"/>
  <c r="N55" i="20" s="1"/>
  <c r="J55" i="20"/>
  <c r="K52" i="20"/>
  <c r="M52" i="20" s="1"/>
  <c r="L47" i="20"/>
  <c r="N47" i="20" s="1"/>
  <c r="J43" i="20"/>
  <c r="L43" i="20"/>
  <c r="N43" i="20" s="1"/>
  <c r="K40" i="20"/>
  <c r="M40" i="20" s="1"/>
  <c r="K36" i="20"/>
  <c r="M36" i="20" s="1"/>
  <c r="K32" i="20"/>
  <c r="M32" i="20" s="1"/>
  <c r="I32" i="20"/>
  <c r="K28" i="20"/>
  <c r="M28" i="20" s="1"/>
  <c r="I28" i="20"/>
  <c r="K24" i="20"/>
  <c r="M24" i="20" s="1"/>
  <c r="K639" i="20"/>
  <c r="M639" i="20" s="1"/>
  <c r="K635" i="20"/>
  <c r="M635" i="20" s="1"/>
  <c r="I635" i="20"/>
  <c r="K562" i="20"/>
  <c r="M562" i="20" s="1"/>
  <c r="L557" i="20"/>
  <c r="N557" i="20" s="1"/>
  <c r="L553" i="20"/>
  <c r="N553" i="20" s="1"/>
  <c r="J549" i="20"/>
  <c r="L549" i="20"/>
  <c r="N549" i="20" s="1"/>
  <c r="K538" i="20"/>
  <c r="M538" i="20" s="1"/>
  <c r="J533" i="20"/>
  <c r="L533" i="20"/>
  <c r="N533" i="20" s="1"/>
  <c r="L529" i="20"/>
  <c r="N529" i="20" s="1"/>
  <c r="J529" i="20"/>
  <c r="K522" i="20"/>
  <c r="M522" i="20" s="1"/>
  <c r="L357" i="20"/>
  <c r="N357" i="20" s="1"/>
  <c r="J357" i="20"/>
  <c r="L353" i="20"/>
  <c r="N353" i="20" s="1"/>
  <c r="J353" i="20"/>
  <c r="L349" i="20"/>
  <c r="N349" i="20" s="1"/>
  <c r="J349" i="20"/>
  <c r="K342" i="20"/>
  <c r="M342" i="20" s="1"/>
  <c r="I342" i="20"/>
  <c r="K595" i="20"/>
  <c r="M595" i="20" s="1"/>
  <c r="L590" i="20"/>
  <c r="N590" i="20" s="1"/>
  <c r="K583" i="20"/>
  <c r="M583" i="20" s="1"/>
  <c r="I583" i="20"/>
  <c r="K579" i="20"/>
  <c r="M579" i="20" s="1"/>
  <c r="K575" i="20"/>
  <c r="M575" i="20" s="1"/>
  <c r="I575" i="20"/>
  <c r="K571" i="20"/>
  <c r="M571" i="20" s="1"/>
  <c r="L566" i="20"/>
  <c r="N566" i="20" s="1"/>
  <c r="J566" i="20"/>
  <c r="K515" i="20"/>
  <c r="M515" i="20" s="1"/>
  <c r="I515" i="20"/>
  <c r="L506" i="20"/>
  <c r="N506" i="20" s="1"/>
  <c r="J506" i="20"/>
  <c r="L498" i="20"/>
  <c r="N498" i="20" s="1"/>
  <c r="J498" i="20"/>
  <c r="L490" i="20"/>
  <c r="N490" i="20" s="1"/>
  <c r="J490" i="20"/>
  <c r="K483" i="20"/>
  <c r="M483" i="20" s="1"/>
  <c r="I483" i="20"/>
  <c r="I339" i="20"/>
  <c r="K339" i="20"/>
  <c r="M339" i="20" s="1"/>
  <c r="L334" i="20"/>
  <c r="N334" i="20" s="1"/>
  <c r="J334" i="20"/>
  <c r="L480" i="20"/>
  <c r="N480" i="20" s="1"/>
  <c r="J480" i="20"/>
  <c r="L476" i="20"/>
  <c r="N476" i="20" s="1"/>
  <c r="J476" i="20"/>
  <c r="K469" i="20"/>
  <c r="M469" i="20" s="1"/>
  <c r="I469" i="20"/>
  <c r="I461" i="20"/>
  <c r="K461" i="20"/>
  <c r="M461" i="20" s="1"/>
  <c r="L328" i="20"/>
  <c r="N328" i="20" s="1"/>
  <c r="K321" i="20"/>
  <c r="M321" i="20" s="1"/>
  <c r="I624" i="20"/>
  <c r="K624" i="20"/>
  <c r="M624" i="20" s="1"/>
  <c r="K616" i="20"/>
  <c r="M616" i="20" s="1"/>
  <c r="L457" i="20"/>
  <c r="N457" i="20" s="1"/>
  <c r="L449" i="20"/>
  <c r="N449" i="20" s="1"/>
  <c r="L441" i="20"/>
  <c r="N441" i="20" s="1"/>
  <c r="K438" i="20"/>
  <c r="M438" i="20" s="1"/>
  <c r="L433" i="20"/>
  <c r="N433" i="20" s="1"/>
  <c r="K426" i="20"/>
  <c r="M426" i="20" s="1"/>
  <c r="K422" i="20"/>
  <c r="M422" i="20" s="1"/>
  <c r="L318" i="20"/>
  <c r="N318" i="20" s="1"/>
  <c r="L306" i="20"/>
  <c r="N306" i="20" s="1"/>
  <c r="L298" i="20"/>
  <c r="N298" i="20" s="1"/>
  <c r="K295" i="20"/>
  <c r="M295" i="20" s="1"/>
  <c r="I295" i="20"/>
  <c r="L417" i="20"/>
  <c r="N417" i="20" s="1"/>
  <c r="L291" i="20"/>
  <c r="N291" i="20" s="1"/>
  <c r="J291" i="20"/>
  <c r="K284" i="20"/>
  <c r="M284" i="20" s="1"/>
  <c r="K280" i="20"/>
  <c r="M280" i="20" s="1"/>
  <c r="L275" i="20"/>
  <c r="N275" i="20" s="1"/>
  <c r="J275" i="20"/>
  <c r="L271" i="20"/>
  <c r="N271" i="20" s="1"/>
  <c r="L263" i="20"/>
  <c r="N263" i="20" s="1"/>
  <c r="J263" i="20"/>
  <c r="K172" i="20"/>
  <c r="M172" i="20" s="1"/>
  <c r="J167" i="20"/>
  <c r="L167" i="20"/>
  <c r="N167" i="20" s="1"/>
  <c r="K413" i="20"/>
  <c r="M413" i="20" s="1"/>
  <c r="L257" i="20"/>
  <c r="N257" i="20" s="1"/>
  <c r="K160" i="20"/>
  <c r="M160" i="20" s="1"/>
  <c r="I160" i="20"/>
  <c r="K152" i="20"/>
  <c r="M152" i="20" s="1"/>
  <c r="K148" i="20"/>
  <c r="M148" i="20" s="1"/>
  <c r="L143" i="20"/>
  <c r="N143" i="20" s="1"/>
  <c r="K409" i="20"/>
  <c r="M409" i="20" s="1"/>
  <c r="L253" i="20"/>
  <c r="N253" i="20" s="1"/>
  <c r="K250" i="20"/>
  <c r="M250" i="20" s="1"/>
  <c r="I250" i="20"/>
  <c r="I246" i="20"/>
  <c r="K246" i="20"/>
  <c r="M246" i="20" s="1"/>
  <c r="K139" i="20"/>
  <c r="M139" i="20" s="1"/>
  <c r="L134" i="20"/>
  <c r="N134" i="20" s="1"/>
  <c r="J134" i="20"/>
  <c r="L130" i="20"/>
  <c r="N130" i="20" s="1"/>
  <c r="L402" i="20"/>
  <c r="N402" i="20" s="1"/>
  <c r="L237" i="20"/>
  <c r="N237" i="20" s="1"/>
  <c r="J237" i="20"/>
  <c r="L229" i="20"/>
  <c r="N229" i="20" s="1"/>
  <c r="J229" i="20"/>
  <c r="L221" i="20"/>
  <c r="N221" i="20" s="1"/>
  <c r="K214" i="20"/>
  <c r="M214" i="20" s="1"/>
  <c r="K210" i="20"/>
  <c r="M210" i="20" s="1"/>
  <c r="I210" i="20"/>
  <c r="K122" i="20"/>
  <c r="M122" i="20" s="1"/>
  <c r="L109" i="20"/>
  <c r="N109" i="20" s="1"/>
  <c r="K106" i="20"/>
  <c r="M106" i="20" s="1"/>
  <c r="K98" i="20"/>
  <c r="M98" i="20" s="1"/>
  <c r="K94" i="20"/>
  <c r="M94" i="20" s="1"/>
  <c r="I94" i="20"/>
  <c r="L398" i="20"/>
  <c r="N398" i="20" s="1"/>
  <c r="J398" i="20"/>
  <c r="K395" i="20"/>
  <c r="M395" i="20" s="1"/>
  <c r="K391" i="20"/>
  <c r="M391" i="20" s="1"/>
  <c r="L386" i="20"/>
  <c r="N386" i="20" s="1"/>
  <c r="K383" i="20"/>
  <c r="M383" i="20" s="1"/>
  <c r="K379" i="20"/>
  <c r="M379" i="20" s="1"/>
  <c r="L374" i="20"/>
  <c r="N374" i="20" s="1"/>
  <c r="J208" i="20"/>
  <c r="L208" i="20"/>
  <c r="N208" i="20" s="1"/>
  <c r="K205" i="20"/>
  <c r="M205" i="20" s="1"/>
  <c r="I205" i="20"/>
  <c r="L200" i="20"/>
  <c r="N200" i="20" s="1"/>
  <c r="L196" i="20"/>
  <c r="N196" i="20" s="1"/>
  <c r="J196" i="20"/>
  <c r="K193" i="20"/>
  <c r="M193" i="20" s="1"/>
  <c r="E188" i="20"/>
  <c r="I300" i="20" s="1"/>
  <c r="K189" i="20"/>
  <c r="M189" i="20" s="1"/>
  <c r="K87" i="20"/>
  <c r="M87" i="20" s="1"/>
  <c r="I87" i="20"/>
  <c r="F81" i="20"/>
  <c r="J143" i="20" s="1"/>
  <c r="L82" i="20"/>
  <c r="N82" i="20" s="1"/>
  <c r="K71" i="20"/>
  <c r="M71" i="20" s="1"/>
  <c r="L66" i="20"/>
  <c r="N66" i="20" s="1"/>
  <c r="L62" i="20"/>
  <c r="N62" i="20" s="1"/>
  <c r="L58" i="20"/>
  <c r="N58" i="20" s="1"/>
  <c r="L54" i="20"/>
  <c r="N54" i="20" s="1"/>
  <c r="K51" i="20"/>
  <c r="M51" i="20" s="1"/>
  <c r="I51" i="20"/>
  <c r="L46" i="20"/>
  <c r="N46" i="20" s="1"/>
  <c r="J46" i="20"/>
  <c r="L42" i="20"/>
  <c r="N42" i="20" s="1"/>
  <c r="L38" i="20"/>
  <c r="N38" i="20" s="1"/>
  <c r="L34" i="20"/>
  <c r="N34" i="20" s="1"/>
  <c r="J34" i="20"/>
  <c r="L30" i="20"/>
  <c r="N30" i="20" s="1"/>
  <c r="J30" i="20"/>
  <c r="K27" i="20"/>
  <c r="M27" i="20" s="1"/>
  <c r="I27" i="20"/>
  <c r="E22" i="20"/>
  <c r="I68" i="20" s="1"/>
  <c r="K23" i="20"/>
  <c r="M23" i="20" s="1"/>
  <c r="I23" i="20"/>
  <c r="K638" i="20"/>
  <c r="M638" i="20" s="1"/>
  <c r="L637" i="20"/>
  <c r="N637" i="20" s="1"/>
  <c r="K604" i="20"/>
  <c r="M604" i="20" s="1"/>
  <c r="J603" i="20"/>
  <c r="L603" i="20"/>
  <c r="N603" i="20" s="1"/>
  <c r="K600" i="20"/>
  <c r="M600" i="20" s="1"/>
  <c r="I600" i="20"/>
  <c r="L599" i="20"/>
  <c r="N599" i="20" s="1"/>
  <c r="K561" i="20"/>
  <c r="M561" i="20" s="1"/>
  <c r="L560" i="20"/>
  <c r="N560" i="20" s="1"/>
  <c r="K557" i="20"/>
  <c r="M557" i="20" s="1"/>
  <c r="J556" i="20"/>
  <c r="L556" i="20"/>
  <c r="N556" i="20" s="1"/>
  <c r="I553" i="20"/>
  <c r="K553" i="20"/>
  <c r="M553" i="20" s="1"/>
  <c r="L552" i="20"/>
  <c r="N552" i="20" s="1"/>
  <c r="K549" i="20"/>
  <c r="M549" i="20" s="1"/>
  <c r="I549" i="20"/>
  <c r="J548" i="20"/>
  <c r="L548" i="20"/>
  <c r="N548" i="20" s="1"/>
  <c r="K545" i="20"/>
  <c r="M545" i="20" s="1"/>
  <c r="I545" i="20"/>
  <c r="L544" i="20"/>
  <c r="N544" i="20" s="1"/>
  <c r="K541" i="20"/>
  <c r="M541" i="20" s="1"/>
  <c r="L540" i="20"/>
  <c r="N540" i="20" s="1"/>
  <c r="K537" i="20"/>
  <c r="M537" i="20" s="1"/>
  <c r="L536" i="20"/>
  <c r="N536" i="20" s="1"/>
  <c r="K533" i="20"/>
  <c r="M533" i="20" s="1"/>
  <c r="I533" i="20"/>
  <c r="J532" i="20"/>
  <c r="L532" i="20"/>
  <c r="N532" i="20" s="1"/>
  <c r="K529" i="20"/>
  <c r="M529" i="20" s="1"/>
  <c r="I529" i="20"/>
  <c r="L528" i="20"/>
  <c r="N528" i="20" s="1"/>
  <c r="J528" i="20"/>
  <c r="I525" i="20"/>
  <c r="K525" i="20"/>
  <c r="M525" i="20" s="1"/>
  <c r="J524" i="20"/>
  <c r="L524" i="20"/>
  <c r="N524" i="20" s="1"/>
  <c r="I521" i="20"/>
  <c r="K521" i="20"/>
  <c r="M521" i="20" s="1"/>
  <c r="L520" i="20"/>
  <c r="N520" i="20" s="1"/>
  <c r="I361" i="20"/>
  <c r="K361" i="20"/>
  <c r="M361" i="20" s="1"/>
  <c r="J360" i="20"/>
  <c r="L360" i="20"/>
  <c r="N360" i="20" s="1"/>
  <c r="I357" i="20"/>
  <c r="K357" i="20"/>
  <c r="M357" i="20" s="1"/>
  <c r="L356" i="20"/>
  <c r="N356" i="20" s="1"/>
  <c r="J356" i="20"/>
  <c r="K353" i="20"/>
  <c r="M353" i="20" s="1"/>
  <c r="I353" i="20"/>
  <c r="L352" i="20"/>
  <c r="N352" i="20" s="1"/>
  <c r="J352" i="20"/>
  <c r="K349" i="20"/>
  <c r="M349" i="20" s="1"/>
  <c r="I349" i="20"/>
  <c r="L348" i="20"/>
  <c r="N348" i="20" s="1"/>
  <c r="J348" i="20"/>
  <c r="I345" i="20"/>
  <c r="K345" i="20"/>
  <c r="M345" i="20" s="1"/>
  <c r="L344" i="20"/>
  <c r="N344" i="20" s="1"/>
  <c r="J344" i="20"/>
  <c r="K341" i="20"/>
  <c r="M341" i="20" s="1"/>
  <c r="J180" i="20"/>
  <c r="L180" i="20"/>
  <c r="N180" i="20" s="1"/>
  <c r="K633" i="20"/>
  <c r="M633" i="20" s="1"/>
  <c r="L632" i="20"/>
  <c r="N632" i="20" s="1"/>
  <c r="K598" i="20"/>
  <c r="M598" i="20" s="1"/>
  <c r="I598" i="20"/>
  <c r="L597" i="20"/>
  <c r="N597" i="20" s="1"/>
  <c r="K594" i="20"/>
  <c r="M594" i="20" s="1"/>
  <c r="I594" i="20"/>
  <c r="K590" i="20"/>
  <c r="M590" i="20" s="1"/>
  <c r="L589" i="20"/>
  <c r="N589" i="20" s="1"/>
  <c r="K586" i="20"/>
  <c r="M586" i="20" s="1"/>
  <c r="L585" i="20"/>
  <c r="N585" i="20" s="1"/>
  <c r="K582" i="20"/>
  <c r="M582" i="20" s="1"/>
  <c r="I582" i="20"/>
  <c r="L581" i="20"/>
  <c r="N581" i="20" s="1"/>
  <c r="K578" i="20"/>
  <c r="M578" i="20" s="1"/>
  <c r="L577" i="20"/>
  <c r="N577" i="20" s="1"/>
  <c r="K574" i="20"/>
  <c r="M574" i="20" s="1"/>
  <c r="I574" i="20"/>
  <c r="L573" i="20"/>
  <c r="N573" i="20" s="1"/>
  <c r="J573" i="20"/>
  <c r="K570" i="20"/>
  <c r="M570" i="20" s="1"/>
  <c r="I570" i="20"/>
  <c r="L569" i="20"/>
  <c r="N569" i="20" s="1"/>
  <c r="J569" i="20"/>
  <c r="I566" i="20"/>
  <c r="K566" i="20"/>
  <c r="M566" i="20" s="1"/>
  <c r="J565" i="20"/>
  <c r="L565" i="20"/>
  <c r="N565" i="20" s="1"/>
  <c r="K518" i="20"/>
  <c r="M518" i="20" s="1"/>
  <c r="L517" i="20"/>
  <c r="N517" i="20" s="1"/>
  <c r="K514" i="20"/>
  <c r="M514" i="20" s="1"/>
  <c r="L513" i="20"/>
  <c r="N513" i="20" s="1"/>
  <c r="J513" i="20"/>
  <c r="K510" i="20"/>
  <c r="M510" i="20" s="1"/>
  <c r="I510" i="20"/>
  <c r="L509" i="20"/>
  <c r="N509" i="20" s="1"/>
  <c r="I506" i="20"/>
  <c r="K506" i="20"/>
  <c r="M506" i="20" s="1"/>
  <c r="L505" i="20"/>
  <c r="N505" i="20" s="1"/>
  <c r="J505" i="20"/>
  <c r="I502" i="20"/>
  <c r="K502" i="20"/>
  <c r="M502" i="20" s="1"/>
  <c r="L501" i="20"/>
  <c r="N501" i="20" s="1"/>
  <c r="K498" i="20"/>
  <c r="M498" i="20" s="1"/>
  <c r="I498" i="20"/>
  <c r="L497" i="20"/>
  <c r="N497" i="20" s="1"/>
  <c r="I494" i="20"/>
  <c r="K494" i="20"/>
  <c r="M494" i="20" s="1"/>
  <c r="L493" i="20"/>
  <c r="N493" i="20" s="1"/>
  <c r="K490" i="20"/>
  <c r="M490" i="20" s="1"/>
  <c r="I490" i="20"/>
  <c r="L489" i="20"/>
  <c r="N489" i="20" s="1"/>
  <c r="K486" i="20"/>
  <c r="M486" i="20" s="1"/>
  <c r="I486" i="20"/>
  <c r="L485" i="20"/>
  <c r="N485" i="20" s="1"/>
  <c r="I482" i="20"/>
  <c r="K482" i="20"/>
  <c r="M482" i="20" s="1"/>
  <c r="L481" i="20"/>
  <c r="N481" i="20" s="1"/>
  <c r="K338" i="20"/>
  <c r="M338" i="20" s="1"/>
  <c r="L337" i="20"/>
  <c r="N337" i="20" s="1"/>
  <c r="J337" i="20"/>
  <c r="K334" i="20"/>
  <c r="M334" i="20" s="1"/>
  <c r="I334" i="20"/>
  <c r="J333" i="20"/>
  <c r="L333" i="20"/>
  <c r="N333" i="20" s="1"/>
  <c r="K629" i="20"/>
  <c r="M629" i="20" s="1"/>
  <c r="L628" i="20"/>
  <c r="N628" i="20" s="1"/>
  <c r="K480" i="20"/>
  <c r="M480" i="20" s="1"/>
  <c r="I480" i="20"/>
  <c r="L479" i="20"/>
  <c r="N479" i="20" s="1"/>
  <c r="J479" i="20"/>
  <c r="I476" i="20"/>
  <c r="K476" i="20"/>
  <c r="M476" i="20" s="1"/>
  <c r="J475" i="20"/>
  <c r="L475" i="20"/>
  <c r="N475" i="20" s="1"/>
  <c r="K472" i="20"/>
  <c r="M472" i="20" s="1"/>
  <c r="L471" i="20"/>
  <c r="N471" i="20" s="1"/>
  <c r="K468" i="20"/>
  <c r="M468" i="20" s="1"/>
  <c r="I468" i="20"/>
  <c r="L467" i="20"/>
  <c r="N467" i="20" s="1"/>
  <c r="I464" i="20"/>
  <c r="K464" i="20"/>
  <c r="M464" i="20" s="1"/>
  <c r="L463" i="20"/>
  <c r="N463" i="20" s="1"/>
  <c r="J463" i="20"/>
  <c r="K460" i="20"/>
  <c r="M460" i="20" s="1"/>
  <c r="L459" i="20"/>
  <c r="N459" i="20" s="1"/>
  <c r="K328" i="20"/>
  <c r="M328" i="20" s="1"/>
  <c r="I328" i="20"/>
  <c r="L327" i="20"/>
  <c r="N327" i="20" s="1"/>
  <c r="K324" i="20"/>
  <c r="M324" i="20" s="1"/>
  <c r="L323" i="20"/>
  <c r="N323" i="20" s="1"/>
  <c r="J323" i="20"/>
  <c r="K320" i="20"/>
  <c r="M320" i="20" s="1"/>
  <c r="I320" i="20"/>
  <c r="L178" i="20"/>
  <c r="N178" i="20" s="1"/>
  <c r="K623" i="20"/>
  <c r="M623" i="20" s="1"/>
  <c r="L622" i="20"/>
  <c r="N622" i="20" s="1"/>
  <c r="K619" i="20"/>
  <c r="M619" i="20" s="1"/>
  <c r="I619" i="20"/>
  <c r="L618" i="20"/>
  <c r="N618" i="20" s="1"/>
  <c r="K615" i="20"/>
  <c r="M615" i="20" s="1"/>
  <c r="L614" i="20"/>
  <c r="N614" i="20" s="1"/>
  <c r="K457" i="20"/>
  <c r="M457" i="20" s="1"/>
  <c r="J456" i="20"/>
  <c r="L456" i="20"/>
  <c r="N456" i="20" s="1"/>
  <c r="K453" i="20"/>
  <c r="M453" i="20" s="1"/>
  <c r="L452" i="20"/>
  <c r="N452" i="20" s="1"/>
  <c r="J452" i="20"/>
  <c r="K449" i="20"/>
  <c r="M449" i="20" s="1"/>
  <c r="L448" i="20"/>
  <c r="N448" i="20" s="1"/>
  <c r="K445" i="20"/>
  <c r="M445" i="20" s="1"/>
  <c r="L444" i="20"/>
  <c r="N444" i="20" s="1"/>
  <c r="K441" i="20"/>
  <c r="M441" i="20" s="1"/>
  <c r="I441" i="20"/>
  <c r="L440" i="20"/>
  <c r="N440" i="20" s="1"/>
  <c r="J440" i="20"/>
  <c r="K437" i="20"/>
  <c r="M437" i="20" s="1"/>
  <c r="L436" i="20"/>
  <c r="N436" i="20" s="1"/>
  <c r="K433" i="20"/>
  <c r="M433" i="20" s="1"/>
  <c r="L432" i="20"/>
  <c r="N432" i="20" s="1"/>
  <c r="K429" i="20"/>
  <c r="M429" i="20" s="1"/>
  <c r="L428" i="20"/>
  <c r="N428" i="20" s="1"/>
  <c r="K425" i="20"/>
  <c r="M425" i="20" s="1"/>
  <c r="I425" i="20"/>
  <c r="L424" i="20"/>
  <c r="N424" i="20" s="1"/>
  <c r="K421" i="20"/>
  <c r="M421" i="20" s="1"/>
  <c r="I421" i="20"/>
  <c r="L420" i="20"/>
  <c r="N420" i="20" s="1"/>
  <c r="K318" i="20"/>
  <c r="M318" i="20" s="1"/>
  <c r="L317" i="20"/>
  <c r="N317" i="20" s="1"/>
  <c r="J317" i="20"/>
  <c r="K314" i="20"/>
  <c r="M314" i="20" s="1"/>
  <c r="I314" i="20"/>
  <c r="L313" i="20"/>
  <c r="N313" i="20" s="1"/>
  <c r="J313" i="20"/>
  <c r="K310" i="20"/>
  <c r="M310" i="20" s="1"/>
  <c r="L309" i="20"/>
  <c r="N309" i="20" s="1"/>
  <c r="K306" i="20"/>
  <c r="M306" i="20" s="1"/>
  <c r="L305" i="20"/>
  <c r="N305" i="20" s="1"/>
  <c r="J305" i="20"/>
  <c r="I302" i="20"/>
  <c r="K302" i="20"/>
  <c r="M302" i="20" s="1"/>
  <c r="J301" i="20"/>
  <c r="L301" i="20"/>
  <c r="N301" i="20" s="1"/>
  <c r="K298" i="20"/>
  <c r="M298" i="20" s="1"/>
  <c r="I298" i="20"/>
  <c r="L297" i="20"/>
  <c r="N297" i="20" s="1"/>
  <c r="J297" i="20"/>
  <c r="K294" i="20"/>
  <c r="M294" i="20" s="1"/>
  <c r="L293" i="20"/>
  <c r="N293" i="20" s="1"/>
  <c r="K417" i="20"/>
  <c r="M417" i="20" s="1"/>
  <c r="L416" i="20"/>
  <c r="N416" i="20" s="1"/>
  <c r="K291" i="20"/>
  <c r="M291" i="20" s="1"/>
  <c r="I291" i="20"/>
  <c r="L290" i="20"/>
  <c r="N290" i="20" s="1"/>
  <c r="J290" i="20"/>
  <c r="K287" i="20"/>
  <c r="M287" i="20" s="1"/>
  <c r="I287" i="20"/>
  <c r="L286" i="20"/>
  <c r="N286" i="20" s="1"/>
  <c r="J286" i="20"/>
  <c r="K283" i="20"/>
  <c r="M283" i="20" s="1"/>
  <c r="I283" i="20"/>
  <c r="L282" i="20"/>
  <c r="N282" i="20" s="1"/>
  <c r="K279" i="20"/>
  <c r="M279" i="20" s="1"/>
  <c r="I279" i="20"/>
  <c r="L278" i="20"/>
  <c r="N278" i="20" s="1"/>
  <c r="J278" i="20"/>
  <c r="K275" i="20"/>
  <c r="M275" i="20" s="1"/>
  <c r="I275" i="20"/>
  <c r="J274" i="20"/>
  <c r="L274" i="20"/>
  <c r="N274" i="20" s="1"/>
  <c r="K271" i="20"/>
  <c r="M271" i="20" s="1"/>
  <c r="L270" i="20"/>
  <c r="N270" i="20" s="1"/>
  <c r="J270" i="20"/>
  <c r="K267" i="20"/>
  <c r="M267" i="20" s="1"/>
  <c r="L266" i="20"/>
  <c r="N266" i="20" s="1"/>
  <c r="K263" i="20"/>
  <c r="M263" i="20" s="1"/>
  <c r="I263" i="20"/>
  <c r="J262" i="20"/>
  <c r="L262" i="20"/>
  <c r="N262" i="20" s="1"/>
  <c r="K175" i="20"/>
  <c r="M175" i="20" s="1"/>
  <c r="I175" i="20"/>
  <c r="L174" i="20"/>
  <c r="N174" i="20" s="1"/>
  <c r="K171" i="20"/>
  <c r="M171" i="20" s="1"/>
  <c r="L170" i="20"/>
  <c r="N170" i="20" s="1"/>
  <c r="K167" i="20"/>
  <c r="M167" i="20" s="1"/>
  <c r="L166" i="20"/>
  <c r="N166" i="20" s="1"/>
  <c r="K163" i="20"/>
  <c r="M163" i="20" s="1"/>
  <c r="I163" i="20"/>
  <c r="L162" i="20"/>
  <c r="N162" i="20" s="1"/>
  <c r="K261" i="20"/>
  <c r="M261" i="20" s="1"/>
  <c r="L260" i="20"/>
  <c r="N260" i="20" s="1"/>
  <c r="K257" i="20"/>
  <c r="M257" i="20" s="1"/>
  <c r="L256" i="20"/>
  <c r="N256" i="20" s="1"/>
  <c r="K159" i="20"/>
  <c r="M159" i="20" s="1"/>
  <c r="L158" i="20"/>
  <c r="N158" i="20" s="1"/>
  <c r="K155" i="20"/>
  <c r="M155" i="20" s="1"/>
  <c r="I155" i="20"/>
  <c r="L154" i="20"/>
  <c r="N154" i="20" s="1"/>
  <c r="K151" i="20"/>
  <c r="M151" i="20" s="1"/>
  <c r="I151" i="20"/>
  <c r="L150" i="20"/>
  <c r="N150" i="20" s="1"/>
  <c r="K147" i="20"/>
  <c r="M147" i="20" s="1"/>
  <c r="L146" i="20"/>
  <c r="N146" i="20" s="1"/>
  <c r="K143" i="20"/>
  <c r="M143" i="20" s="1"/>
  <c r="I143" i="20"/>
  <c r="L142" i="20"/>
  <c r="N142" i="20" s="1"/>
  <c r="K412" i="20"/>
  <c r="M412" i="20" s="1"/>
  <c r="I412" i="20"/>
  <c r="L411" i="20"/>
  <c r="N411" i="20" s="1"/>
  <c r="K408" i="20"/>
  <c r="M408" i="20" s="1"/>
  <c r="L407" i="20"/>
  <c r="N407" i="20" s="1"/>
  <c r="K253" i="20"/>
  <c r="M253" i="20" s="1"/>
  <c r="L252" i="20"/>
  <c r="N252" i="20" s="1"/>
  <c r="J252" i="20"/>
  <c r="K249" i="20"/>
  <c r="M249" i="20" s="1"/>
  <c r="L248" i="20"/>
  <c r="N248" i="20" s="1"/>
  <c r="K245" i="20"/>
  <c r="M245" i="20" s="1"/>
  <c r="L244" i="20"/>
  <c r="N244" i="20" s="1"/>
  <c r="I138" i="20"/>
  <c r="K138" i="20"/>
  <c r="M138" i="20" s="1"/>
  <c r="L137" i="20"/>
  <c r="N137" i="20" s="1"/>
  <c r="K134" i="20"/>
  <c r="M134" i="20" s="1"/>
  <c r="L133" i="20"/>
  <c r="N133" i="20" s="1"/>
  <c r="I130" i="20"/>
  <c r="K130" i="20"/>
  <c r="M130" i="20" s="1"/>
  <c r="L129" i="20"/>
  <c r="N129" i="20" s="1"/>
  <c r="K126" i="20"/>
  <c r="M126" i="20" s="1"/>
  <c r="L405" i="20"/>
  <c r="N405" i="20" s="1"/>
  <c r="K402" i="20"/>
  <c r="M402" i="20" s="1"/>
  <c r="L401" i="20"/>
  <c r="N401" i="20" s="1"/>
  <c r="I241" i="20"/>
  <c r="K241" i="20"/>
  <c r="M241" i="20" s="1"/>
  <c r="L240" i="20"/>
  <c r="N240" i="20" s="1"/>
  <c r="J240" i="20"/>
  <c r="I237" i="20"/>
  <c r="K237" i="20"/>
  <c r="M237" i="20" s="1"/>
  <c r="J236" i="20"/>
  <c r="L236" i="20"/>
  <c r="N236" i="20" s="1"/>
  <c r="K233" i="20"/>
  <c r="M233" i="20" s="1"/>
  <c r="I233" i="20"/>
  <c r="L232" i="20"/>
  <c r="N232" i="20" s="1"/>
  <c r="J232" i="20"/>
  <c r="K229" i="20"/>
  <c r="M229" i="20" s="1"/>
  <c r="I229" i="20"/>
  <c r="L228" i="20"/>
  <c r="N228" i="20" s="1"/>
  <c r="I225" i="20"/>
  <c r="K225" i="20"/>
  <c r="M225" i="20" s="1"/>
  <c r="L224" i="20"/>
  <c r="N224" i="20" s="1"/>
  <c r="J224" i="20"/>
  <c r="K221" i="20"/>
  <c r="M221" i="20" s="1"/>
  <c r="L220" i="20"/>
  <c r="N220" i="20" s="1"/>
  <c r="K217" i="20"/>
  <c r="M217" i="20" s="1"/>
  <c r="I217" i="20"/>
  <c r="L216" i="20"/>
  <c r="N216" i="20" s="1"/>
  <c r="I213" i="20"/>
  <c r="K213" i="20"/>
  <c r="M213" i="20" s="1"/>
  <c r="J212" i="20"/>
  <c r="L212" i="20"/>
  <c r="N212" i="20" s="1"/>
  <c r="K125" i="20"/>
  <c r="M125" i="20" s="1"/>
  <c r="L124" i="20"/>
  <c r="N124" i="20" s="1"/>
  <c r="K121" i="20"/>
  <c r="M121" i="20" s="1"/>
  <c r="I121" i="20"/>
  <c r="L120" i="20"/>
  <c r="N120" i="20" s="1"/>
  <c r="J120" i="20"/>
  <c r="K117" i="20"/>
  <c r="M117" i="20" s="1"/>
  <c r="L116" i="20"/>
  <c r="N116" i="20" s="1"/>
  <c r="K113" i="20"/>
  <c r="M113" i="20" s="1"/>
  <c r="L112" i="20"/>
  <c r="N112" i="20" s="1"/>
  <c r="J112" i="20"/>
  <c r="K109" i="20"/>
  <c r="M109" i="20" s="1"/>
  <c r="L108" i="20"/>
  <c r="N108" i="20" s="1"/>
  <c r="K105" i="20"/>
  <c r="M105" i="20" s="1"/>
  <c r="I105" i="20"/>
  <c r="L104" i="20"/>
  <c r="N104" i="20" s="1"/>
  <c r="K101" i="20"/>
  <c r="M101" i="20" s="1"/>
  <c r="L100" i="20"/>
  <c r="N100" i="20" s="1"/>
  <c r="K97" i="20"/>
  <c r="M97" i="20" s="1"/>
  <c r="L96" i="20"/>
  <c r="N96" i="20" s="1"/>
  <c r="J96" i="20"/>
  <c r="K93" i="20"/>
  <c r="M93" i="20" s="1"/>
  <c r="I93" i="20"/>
  <c r="L92" i="20"/>
  <c r="N92" i="20" s="1"/>
  <c r="J92" i="20"/>
  <c r="K398" i="20"/>
  <c r="M398" i="20" s="1"/>
  <c r="L397" i="20"/>
  <c r="N397" i="20" s="1"/>
  <c r="J397" i="20"/>
  <c r="K394" i="20"/>
  <c r="M394" i="20" s="1"/>
  <c r="L393" i="20"/>
  <c r="N393" i="20" s="1"/>
  <c r="K390" i="20"/>
  <c r="M390" i="20" s="1"/>
  <c r="L389" i="20"/>
  <c r="N389" i="20" s="1"/>
  <c r="K386" i="20"/>
  <c r="M386" i="20" s="1"/>
  <c r="J385" i="20"/>
  <c r="L385" i="20"/>
  <c r="N385" i="20" s="1"/>
  <c r="K382" i="20"/>
  <c r="M382" i="20" s="1"/>
  <c r="I382" i="20"/>
  <c r="L381" i="20"/>
  <c r="N381" i="20" s="1"/>
  <c r="K378" i="20"/>
  <c r="M378" i="20" s="1"/>
  <c r="L377" i="20"/>
  <c r="N377" i="20" s="1"/>
  <c r="K374" i="20"/>
  <c r="M374" i="20" s="1"/>
  <c r="L373" i="20"/>
  <c r="N373" i="20" s="1"/>
  <c r="K208" i="20"/>
  <c r="M208" i="20" s="1"/>
  <c r="I208" i="20"/>
  <c r="L207" i="20"/>
  <c r="N207" i="20" s="1"/>
  <c r="K204" i="20"/>
  <c r="M204" i="20" s="1"/>
  <c r="L203" i="20"/>
  <c r="N203" i="20" s="1"/>
  <c r="K200" i="20"/>
  <c r="M200" i="20" s="1"/>
  <c r="I200" i="20"/>
  <c r="L199" i="20"/>
  <c r="N199" i="20" s="1"/>
  <c r="K196" i="20"/>
  <c r="M196" i="20" s="1"/>
  <c r="L195" i="20"/>
  <c r="N195" i="20" s="1"/>
  <c r="I192" i="20"/>
  <c r="K192" i="20"/>
  <c r="M192" i="20" s="1"/>
  <c r="L191" i="20"/>
  <c r="N191" i="20" s="1"/>
  <c r="I90" i="20"/>
  <c r="K90" i="20"/>
  <c r="M90" i="20" s="1"/>
  <c r="L89" i="20"/>
  <c r="N89" i="20" s="1"/>
  <c r="J89" i="20"/>
  <c r="K86" i="20"/>
  <c r="M86" i="20" s="1"/>
  <c r="L85" i="20"/>
  <c r="N85" i="20" s="1"/>
  <c r="E81" i="20"/>
  <c r="I153" i="20" s="1"/>
  <c r="K82" i="20"/>
  <c r="M82" i="20" s="1"/>
  <c r="K70" i="20"/>
  <c r="M70" i="20" s="1"/>
  <c r="L69" i="20"/>
  <c r="N69" i="20" s="1"/>
  <c r="J69" i="20"/>
  <c r="K66" i="20"/>
  <c r="M66" i="20" s="1"/>
  <c r="L65" i="20"/>
  <c r="N65" i="20" s="1"/>
  <c r="J65" i="20"/>
  <c r="K62" i="20"/>
  <c r="M62" i="20" s="1"/>
  <c r="L61" i="20"/>
  <c r="N61" i="20" s="1"/>
  <c r="K58" i="20"/>
  <c r="M58" i="20" s="1"/>
  <c r="I58" i="20"/>
  <c r="L57" i="20"/>
  <c r="N57" i="20" s="1"/>
  <c r="K54" i="20"/>
  <c r="M54" i="20" s="1"/>
  <c r="I54" i="20"/>
  <c r="L53" i="20"/>
  <c r="N53" i="20" s="1"/>
  <c r="K50" i="20"/>
  <c r="M50" i="20" s="1"/>
  <c r="L49" i="20"/>
  <c r="N49" i="20" s="1"/>
  <c r="J49" i="20"/>
  <c r="K46" i="20"/>
  <c r="M46" i="20" s="1"/>
  <c r="I46" i="20"/>
  <c r="L45" i="20"/>
  <c r="N45" i="20" s="1"/>
  <c r="J45" i="20"/>
  <c r="K42" i="20"/>
  <c r="M42" i="20" s="1"/>
  <c r="L41" i="20"/>
  <c r="N41" i="20" s="1"/>
  <c r="J41" i="20"/>
  <c r="K38" i="20"/>
  <c r="M38" i="20" s="1"/>
  <c r="I38" i="20"/>
  <c r="J37" i="20"/>
  <c r="L37" i="20"/>
  <c r="N37" i="20" s="1"/>
  <c r="K34" i="20"/>
  <c r="M34" i="20" s="1"/>
  <c r="I34" i="20"/>
  <c r="L33" i="20"/>
  <c r="N33" i="20" s="1"/>
  <c r="K30" i="20"/>
  <c r="M30" i="20" s="1"/>
  <c r="L29" i="20"/>
  <c r="N29" i="20" s="1"/>
  <c r="J29" i="20"/>
  <c r="K26" i="20"/>
  <c r="M26" i="20" s="1"/>
  <c r="I26" i="20"/>
  <c r="L25" i="20"/>
  <c r="N25" i="20" s="1"/>
  <c r="L639" i="20"/>
  <c r="N639" i="20" s="1"/>
  <c r="I602" i="20"/>
  <c r="K602" i="20"/>
  <c r="M602" i="20" s="1"/>
  <c r="J554" i="20"/>
  <c r="L554" i="20"/>
  <c r="N554" i="20" s="1"/>
  <c r="I551" i="20"/>
  <c r="K551" i="20"/>
  <c r="M551" i="20" s="1"/>
  <c r="L546" i="20"/>
  <c r="N546" i="20" s="1"/>
  <c r="K539" i="20"/>
  <c r="M539" i="20" s="1"/>
  <c r="L534" i="20"/>
  <c r="N534" i="20" s="1"/>
  <c r="J534" i="20"/>
  <c r="L526" i="20"/>
  <c r="N526" i="20" s="1"/>
  <c r="L362" i="20"/>
  <c r="N362" i="20" s="1"/>
  <c r="J362" i="20"/>
  <c r="K359" i="20"/>
  <c r="M359" i="20" s="1"/>
  <c r="I359" i="20"/>
  <c r="K355" i="20"/>
  <c r="M355" i="20" s="1"/>
  <c r="I355" i="20"/>
  <c r="J350" i="20"/>
  <c r="L350" i="20"/>
  <c r="N350" i="20" s="1"/>
  <c r="L346" i="20"/>
  <c r="N346" i="20" s="1"/>
  <c r="J346" i="20"/>
  <c r="L342" i="20"/>
  <c r="N342" i="20" s="1"/>
  <c r="L630" i="20"/>
  <c r="N630" i="20" s="1"/>
  <c r="I596" i="20"/>
  <c r="K596" i="20"/>
  <c r="M596" i="20" s="1"/>
  <c r="K592" i="20"/>
  <c r="M592" i="20" s="1"/>
  <c r="I592" i="20"/>
  <c r="L587" i="20"/>
  <c r="N587" i="20" s="1"/>
  <c r="J587" i="20"/>
  <c r="L579" i="20"/>
  <c r="N579" i="20" s="1"/>
  <c r="J579" i="20"/>
  <c r="L571" i="20"/>
  <c r="N571" i="20" s="1"/>
  <c r="K564" i="20"/>
  <c r="M564" i="20" s="1"/>
  <c r="K516" i="20"/>
  <c r="M516" i="20" s="1"/>
  <c r="I516" i="20"/>
  <c r="K512" i="20"/>
  <c r="M512" i="20" s="1"/>
  <c r="I512" i="20"/>
  <c r="K504" i="20"/>
  <c r="M504" i="20" s="1"/>
  <c r="L503" i="20"/>
  <c r="N503" i="20" s="1"/>
  <c r="L495" i="20"/>
  <c r="N495" i="20" s="1"/>
  <c r="L487" i="20"/>
  <c r="N487" i="20" s="1"/>
  <c r="J335" i="20"/>
  <c r="L335" i="20"/>
  <c r="N335" i="20" s="1"/>
  <c r="K332" i="20"/>
  <c r="M332" i="20" s="1"/>
  <c r="I332" i="20"/>
  <c r="L477" i="20"/>
  <c r="N477" i="20" s="1"/>
  <c r="K474" i="20"/>
  <c r="M474" i="20" s="1"/>
  <c r="K330" i="20"/>
  <c r="M330" i="20" s="1"/>
  <c r="I330" i="20"/>
  <c r="L325" i="20"/>
  <c r="N325" i="20" s="1"/>
  <c r="I322" i="20"/>
  <c r="K322" i="20"/>
  <c r="M322" i="20" s="1"/>
  <c r="J624" i="20"/>
  <c r="L624" i="20"/>
  <c r="N624" i="20" s="1"/>
  <c r="K617" i="20"/>
  <c r="M617" i="20" s="1"/>
  <c r="E612" i="20"/>
  <c r="I639" i="20" s="1"/>
  <c r="K613" i="20"/>
  <c r="M613" i="20" s="1"/>
  <c r="I613" i="20"/>
  <c r="L454" i="20"/>
  <c r="N454" i="20" s="1"/>
  <c r="L446" i="20"/>
  <c r="N446" i="20" s="1"/>
  <c r="L442" i="20"/>
  <c r="N442" i="20" s="1"/>
  <c r="K435" i="20"/>
  <c r="M435" i="20" s="1"/>
  <c r="L430" i="20"/>
  <c r="N430" i="20" s="1"/>
  <c r="K419" i="20"/>
  <c r="M419" i="20" s="1"/>
  <c r="L315" i="20"/>
  <c r="N315" i="20" s="1"/>
  <c r="L311" i="20"/>
  <c r="N311" i="20" s="1"/>
  <c r="J311" i="20"/>
  <c r="L307" i="20"/>
  <c r="N307" i="20" s="1"/>
  <c r="K304" i="20"/>
  <c r="M304" i="20" s="1"/>
  <c r="L295" i="20"/>
  <c r="N295" i="20" s="1"/>
  <c r="J418" i="20"/>
  <c r="L418" i="20"/>
  <c r="N418" i="20" s="1"/>
  <c r="L288" i="20"/>
  <c r="N288" i="20" s="1"/>
  <c r="K285" i="20"/>
  <c r="M285" i="20" s="1"/>
  <c r="I285" i="20"/>
  <c r="L276" i="20"/>
  <c r="N276" i="20" s="1"/>
  <c r="L272" i="20"/>
  <c r="N272" i="20" s="1"/>
  <c r="L268" i="20"/>
  <c r="N268" i="20" s="1"/>
  <c r="J268" i="20"/>
  <c r="K177" i="20"/>
  <c r="M177" i="20" s="1"/>
  <c r="K169" i="20"/>
  <c r="M169" i="20" s="1"/>
  <c r="K259" i="20"/>
  <c r="M259" i="20" s="1"/>
  <c r="I259" i="20"/>
  <c r="K157" i="20"/>
  <c r="M157" i="20" s="1"/>
  <c r="K153" i="20"/>
  <c r="M153" i="20" s="1"/>
  <c r="L148" i="20"/>
  <c r="N148" i="20" s="1"/>
  <c r="J148" i="20"/>
  <c r="K141" i="20"/>
  <c r="M141" i="20" s="1"/>
  <c r="L409" i="20"/>
  <c r="N409" i="20" s="1"/>
  <c r="J409" i="20"/>
  <c r="L250" i="20"/>
  <c r="N250" i="20" s="1"/>
  <c r="J250" i="20"/>
  <c r="L139" i="20"/>
  <c r="N139" i="20" s="1"/>
  <c r="K132" i="20"/>
  <c r="M132" i="20" s="1"/>
  <c r="L403" i="20"/>
  <c r="N403" i="20" s="1"/>
  <c r="J403" i="20"/>
  <c r="K400" i="20"/>
  <c r="M400" i="20" s="1"/>
  <c r="J234" i="20"/>
  <c r="L234" i="20"/>
  <c r="N234" i="20" s="1"/>
  <c r="K231" i="20"/>
  <c r="M231" i="20" s="1"/>
  <c r="I231" i="20"/>
  <c r="L226" i="20"/>
  <c r="N226" i="20" s="1"/>
  <c r="K219" i="20"/>
  <c r="M219" i="20" s="1"/>
  <c r="I211" i="20"/>
  <c r="K211" i="20"/>
  <c r="M211" i="20" s="1"/>
  <c r="L122" i="20"/>
  <c r="N122" i="20" s="1"/>
  <c r="K111" i="20"/>
  <c r="M111" i="20" s="1"/>
  <c r="K103" i="20"/>
  <c r="M103" i="20" s="1"/>
  <c r="K99" i="20"/>
  <c r="M99" i="20" s="1"/>
  <c r="I95" i="20"/>
  <c r="K95" i="20"/>
  <c r="M95" i="20" s="1"/>
  <c r="I91" i="20"/>
  <c r="K91" i="20"/>
  <c r="M91" i="20" s="1"/>
  <c r="L395" i="20"/>
  <c r="N395" i="20" s="1"/>
  <c r="L387" i="20"/>
  <c r="N387" i="20" s="1"/>
  <c r="L383" i="20"/>
  <c r="N383" i="20" s="1"/>
  <c r="L379" i="20"/>
  <c r="N379" i="20" s="1"/>
  <c r="J375" i="20"/>
  <c r="L375" i="20"/>
  <c r="N375" i="20" s="1"/>
  <c r="J201" i="20"/>
  <c r="L201" i="20"/>
  <c r="N201" i="20" s="1"/>
  <c r="K198" i="20"/>
  <c r="M198" i="20" s="1"/>
  <c r="I198" i="20"/>
  <c r="I194" i="20"/>
  <c r="K194" i="20"/>
  <c r="M194" i="20" s="1"/>
  <c r="K190" i="20"/>
  <c r="M190" i="20" s="1"/>
  <c r="I190" i="20"/>
  <c r="L87" i="20"/>
  <c r="N87" i="20" s="1"/>
  <c r="J87" i="20"/>
  <c r="L71" i="20"/>
  <c r="N71" i="20" s="1"/>
  <c r="L67" i="20"/>
  <c r="N67" i="20" s="1"/>
  <c r="K60" i="20"/>
  <c r="M60" i="20" s="1"/>
  <c r="I60" i="20"/>
  <c r="K56" i="20"/>
  <c r="M56" i="20" s="1"/>
  <c r="L51" i="20"/>
  <c r="N51" i="20" s="1"/>
  <c r="J51" i="20"/>
  <c r="K48" i="20"/>
  <c r="M48" i="20" s="1"/>
  <c r="I48" i="20"/>
  <c r="K44" i="20"/>
  <c r="M44" i="20" s="1"/>
  <c r="L39" i="20"/>
  <c r="N39" i="20" s="1"/>
  <c r="L35" i="20"/>
  <c r="N35" i="20" s="1"/>
  <c r="L31" i="20"/>
  <c r="N31" i="20" s="1"/>
  <c r="J31" i="20"/>
  <c r="L27" i="20"/>
  <c r="N27" i="20" s="1"/>
  <c r="J27" i="20"/>
  <c r="L23" i="20"/>
  <c r="N23" i="20" s="1"/>
  <c r="J23" i="20"/>
  <c r="F22" i="20"/>
  <c r="J50" i="20" s="1"/>
  <c r="L638" i="20"/>
  <c r="N638" i="20" s="1"/>
  <c r="K601" i="20"/>
  <c r="M601" i="20" s="1"/>
  <c r="I601" i="20"/>
  <c r="L561" i="20"/>
  <c r="N561" i="20" s="1"/>
  <c r="I554" i="20"/>
  <c r="K554" i="20"/>
  <c r="M554" i="20" s="1"/>
  <c r="K546" i="20"/>
  <c r="M546" i="20" s="1"/>
  <c r="L541" i="20"/>
  <c r="N541" i="20" s="1"/>
  <c r="K534" i="20"/>
  <c r="M534" i="20" s="1"/>
  <c r="I534" i="20"/>
  <c r="K530" i="20"/>
  <c r="M530" i="20" s="1"/>
  <c r="I530" i="20"/>
  <c r="L525" i="20"/>
  <c r="N525" i="20" s="1"/>
  <c r="K358" i="20"/>
  <c r="M358" i="20" s="1"/>
  <c r="I358" i="20"/>
  <c r="K350" i="20"/>
  <c r="M350" i="20" s="1"/>
  <c r="I350" i="20"/>
  <c r="J345" i="20"/>
  <c r="L345" i="20"/>
  <c r="N345" i="20" s="1"/>
  <c r="K634" i="20"/>
  <c r="M634" i="20" s="1"/>
  <c r="K630" i="20"/>
  <c r="M630" i="20" s="1"/>
  <c r="K591" i="20"/>
  <c r="M591" i="20" s="1"/>
  <c r="L586" i="20"/>
  <c r="N586" i="20" s="1"/>
  <c r="L582" i="20"/>
  <c r="N582" i="20" s="1"/>
  <c r="J582" i="20"/>
  <c r="L574" i="20"/>
  <c r="N574" i="20" s="1"/>
  <c r="L570" i="20"/>
  <c r="N570" i="20" s="1"/>
  <c r="K567" i="20"/>
  <c r="M567" i="20" s="1"/>
  <c r="L518" i="20"/>
  <c r="N518" i="20" s="1"/>
  <c r="L514" i="20"/>
  <c r="N514" i="20" s="1"/>
  <c r="L510" i="20"/>
  <c r="N510" i="20" s="1"/>
  <c r="I503" i="20"/>
  <c r="K503" i="20"/>
  <c r="M503" i="20" s="1"/>
  <c r="K499" i="20"/>
  <c r="M499" i="20" s="1"/>
  <c r="L494" i="20"/>
  <c r="N494" i="20" s="1"/>
  <c r="L486" i="20"/>
  <c r="N486" i="20" s="1"/>
  <c r="L338" i="20"/>
  <c r="N338" i="20" s="1"/>
  <c r="I335" i="20"/>
  <c r="K335" i="20"/>
  <c r="M335" i="20" s="1"/>
  <c r="L629" i="20"/>
  <c r="N629" i="20" s="1"/>
  <c r="K477" i="20"/>
  <c r="M477" i="20" s="1"/>
  <c r="L472" i="20"/>
  <c r="N472" i="20" s="1"/>
  <c r="L464" i="20"/>
  <c r="N464" i="20" s="1"/>
  <c r="K329" i="20"/>
  <c r="M329" i="20" s="1"/>
  <c r="L324" i="20"/>
  <c r="N324" i="20" s="1"/>
  <c r="L320" i="20"/>
  <c r="N320" i="20" s="1"/>
  <c r="J320" i="20"/>
  <c r="K620" i="20"/>
  <c r="M620" i="20" s="1"/>
  <c r="L615" i="20"/>
  <c r="N615" i="20" s="1"/>
  <c r="L453" i="20"/>
  <c r="N453" i="20" s="1"/>
  <c r="J453" i="20"/>
  <c r="L445" i="20"/>
  <c r="N445" i="20" s="1"/>
  <c r="L437" i="20"/>
  <c r="N437" i="20" s="1"/>
  <c r="L429" i="20"/>
  <c r="N429" i="20" s="1"/>
  <c r="J421" i="20"/>
  <c r="L421" i="20"/>
  <c r="N421" i="20" s="1"/>
  <c r="L314" i="20"/>
  <c r="N314" i="20" s="1"/>
  <c r="J314" i="20"/>
  <c r="K311" i="20"/>
  <c r="M311" i="20" s="1"/>
  <c r="K303" i="20"/>
  <c r="M303" i="20" s="1"/>
  <c r="I303" i="20"/>
  <c r="K299" i="20"/>
  <c r="M299" i="20" s="1"/>
  <c r="I299" i="20"/>
  <c r="I418" i="20"/>
  <c r="K418" i="20"/>
  <c r="M418" i="20" s="1"/>
  <c r="K288" i="20"/>
  <c r="M288" i="20" s="1"/>
  <c r="L283" i="20"/>
  <c r="N283" i="20" s="1"/>
  <c r="K276" i="20"/>
  <c r="M276" i="20" s="1"/>
  <c r="I272" i="20"/>
  <c r="K272" i="20"/>
  <c r="M272" i="20" s="1"/>
  <c r="L267" i="20"/>
  <c r="N267" i="20" s="1"/>
  <c r="K176" i="20"/>
  <c r="M176" i="20" s="1"/>
  <c r="I176" i="20"/>
  <c r="K168" i="20"/>
  <c r="M168" i="20" s="1"/>
  <c r="K164" i="20"/>
  <c r="M164" i="20" s="1"/>
  <c r="L261" i="20"/>
  <c r="N261" i="20" s="1"/>
  <c r="L159" i="20"/>
  <c r="N159" i="20" s="1"/>
  <c r="L155" i="20"/>
  <c r="N155" i="20" s="1"/>
  <c r="J151" i="20"/>
  <c r="L151" i="20"/>
  <c r="N151" i="20" s="1"/>
  <c r="K140" i="20"/>
  <c r="M140" i="20" s="1"/>
  <c r="I140" i="20"/>
  <c r="L408" i="20"/>
  <c r="N408" i="20" s="1"/>
  <c r="K254" i="20"/>
  <c r="M254" i="20" s="1"/>
  <c r="I254" i="20"/>
  <c r="L249" i="20"/>
  <c r="N249" i="20" s="1"/>
  <c r="J249" i="20"/>
  <c r="L245" i="20"/>
  <c r="N245" i="20" s="1"/>
  <c r="J245" i="20"/>
  <c r="K131" i="20"/>
  <c r="M131" i="20" s="1"/>
  <c r="I131" i="20"/>
  <c r="K127" i="20"/>
  <c r="M127" i="20" s="1"/>
  <c r="L241" i="20"/>
  <c r="N241" i="20" s="1"/>
  <c r="J241" i="20"/>
  <c r="K238" i="20"/>
  <c r="M238" i="20" s="1"/>
  <c r="I238" i="20"/>
  <c r="K234" i="20"/>
  <c r="M234" i="20" s="1"/>
  <c r="I234" i="20"/>
  <c r="K230" i="20"/>
  <c r="M230" i="20" s="1"/>
  <c r="K226" i="20"/>
  <c r="M226" i="20" s="1"/>
  <c r="K218" i="20"/>
  <c r="M218" i="20" s="1"/>
  <c r="L213" i="20"/>
  <c r="N213" i="20" s="1"/>
  <c r="J213" i="20"/>
  <c r="L125" i="20"/>
  <c r="N125" i="20" s="1"/>
  <c r="L117" i="20"/>
  <c r="N117" i="20" s="1"/>
  <c r="K114" i="20"/>
  <c r="M114" i="20" s="1"/>
  <c r="K110" i="20"/>
  <c r="M110" i="20" s="1"/>
  <c r="I110" i="20"/>
  <c r="L105" i="20"/>
  <c r="N105" i="20" s="1"/>
  <c r="K102" i="20"/>
  <c r="M102" i="20" s="1"/>
  <c r="L97" i="20"/>
  <c r="N97" i="20" s="1"/>
  <c r="I399" i="20"/>
  <c r="K399" i="20"/>
  <c r="M399" i="20" s="1"/>
  <c r="L394" i="20"/>
  <c r="N394" i="20" s="1"/>
  <c r="L390" i="20"/>
  <c r="N390" i="20" s="1"/>
  <c r="L382" i="20"/>
  <c r="N382" i="20" s="1"/>
  <c r="J382" i="20"/>
  <c r="K375" i="20"/>
  <c r="M375" i="20" s="1"/>
  <c r="I375" i="20"/>
  <c r="K209" i="20"/>
  <c r="M209" i="20" s="1"/>
  <c r="L204" i="20"/>
  <c r="N204" i="20" s="1"/>
  <c r="K201" i="20"/>
  <c r="M201" i="20" s="1"/>
  <c r="I201" i="20"/>
  <c r="K197" i="20"/>
  <c r="M197" i="20" s="1"/>
  <c r="J192" i="20"/>
  <c r="L192" i="20"/>
  <c r="N192" i="20" s="1"/>
  <c r="L90" i="20"/>
  <c r="N90" i="20" s="1"/>
  <c r="J90" i="20"/>
  <c r="L86" i="20"/>
  <c r="N86" i="20" s="1"/>
  <c r="J86" i="20"/>
  <c r="K83" i="20"/>
  <c r="M83" i="20" s="1"/>
  <c r="L70" i="20"/>
  <c r="N70" i="20" s="1"/>
  <c r="K67" i="20"/>
  <c r="M67" i="20" s="1"/>
  <c r="K63" i="20"/>
  <c r="M63" i="20" s="1"/>
  <c r="I63" i="20"/>
  <c r="I59" i="20"/>
  <c r="K59" i="20"/>
  <c r="M59" i="20" s="1"/>
  <c r="K55" i="20"/>
  <c r="M55" i="20" s="1"/>
  <c r="L50" i="20"/>
  <c r="N50" i="20" s="1"/>
  <c r="K47" i="20"/>
  <c r="M47" i="20" s="1"/>
  <c r="I43" i="20"/>
  <c r="K43" i="20"/>
  <c r="M43" i="20" s="1"/>
  <c r="K39" i="20"/>
  <c r="M39" i="20" s="1"/>
  <c r="K35" i="20"/>
  <c r="M35" i="20" s="1"/>
  <c r="I35" i="20"/>
  <c r="K31" i="20"/>
  <c r="M31" i="20" s="1"/>
  <c r="L26" i="20"/>
  <c r="N26" i="20" s="1"/>
  <c r="I637" i="20"/>
  <c r="K637" i="20"/>
  <c r="M637" i="20" s="1"/>
  <c r="L636" i="20"/>
  <c r="N636" i="20" s="1"/>
  <c r="K603" i="20"/>
  <c r="M603" i="20" s="1"/>
  <c r="I603" i="20"/>
  <c r="L602" i="20"/>
  <c r="N602" i="20" s="1"/>
  <c r="L563" i="20"/>
  <c r="N563" i="20" s="1"/>
  <c r="K560" i="20"/>
  <c r="M560" i="20" s="1"/>
  <c r="L559" i="20"/>
  <c r="N559" i="20" s="1"/>
  <c r="J559" i="20"/>
  <c r="I556" i="20"/>
  <c r="K556" i="20"/>
  <c r="M556" i="20" s="1"/>
  <c r="L555" i="20"/>
  <c r="N555" i="20" s="1"/>
  <c r="J555" i="20"/>
  <c r="K552" i="20"/>
  <c r="M552" i="20" s="1"/>
  <c r="L551" i="20"/>
  <c r="N551" i="20" s="1"/>
  <c r="J551" i="20"/>
  <c r="I548" i="20"/>
  <c r="K548" i="20"/>
  <c r="M548" i="20" s="1"/>
  <c r="J547" i="20"/>
  <c r="L547" i="20"/>
  <c r="N547" i="20" s="1"/>
  <c r="K544" i="20"/>
  <c r="M544" i="20" s="1"/>
  <c r="L543" i="20"/>
  <c r="N543" i="20" s="1"/>
  <c r="K540" i="20"/>
  <c r="M540" i="20" s="1"/>
  <c r="L539" i="20"/>
  <c r="N539" i="20" s="1"/>
  <c r="J539" i="20"/>
  <c r="K536" i="20"/>
  <c r="M536" i="20" s="1"/>
  <c r="L535" i="20"/>
  <c r="N535" i="20" s="1"/>
  <c r="I532" i="20"/>
  <c r="K532" i="20"/>
  <c r="M532" i="20" s="1"/>
  <c r="L531" i="20"/>
  <c r="N531" i="20" s="1"/>
  <c r="J531" i="20"/>
  <c r="K528" i="20"/>
  <c r="M528" i="20" s="1"/>
  <c r="I528" i="20"/>
  <c r="L527" i="20"/>
  <c r="N527" i="20" s="1"/>
  <c r="I524" i="20"/>
  <c r="K524" i="20"/>
  <c r="M524" i="20" s="1"/>
  <c r="L523" i="20"/>
  <c r="N523" i="20" s="1"/>
  <c r="K520" i="20"/>
  <c r="M520" i="20" s="1"/>
  <c r="I520" i="20"/>
  <c r="J363" i="20"/>
  <c r="L363" i="20"/>
  <c r="N363" i="20" s="1"/>
  <c r="I360" i="20"/>
  <c r="K360" i="20"/>
  <c r="M360" i="20" s="1"/>
  <c r="L359" i="20"/>
  <c r="N359" i="20" s="1"/>
  <c r="J359" i="20"/>
  <c r="K356" i="20"/>
  <c r="M356" i="20" s="1"/>
  <c r="I356" i="20"/>
  <c r="L355" i="20"/>
  <c r="N355" i="20" s="1"/>
  <c r="K352" i="20"/>
  <c r="M352" i="20" s="1"/>
  <c r="I352" i="20"/>
  <c r="L351" i="20"/>
  <c r="N351" i="20" s="1"/>
  <c r="J351" i="20"/>
  <c r="I348" i="20"/>
  <c r="K348" i="20"/>
  <c r="M348" i="20" s="1"/>
  <c r="L347" i="20"/>
  <c r="N347" i="20" s="1"/>
  <c r="K344" i="20"/>
  <c r="M344" i="20" s="1"/>
  <c r="L343" i="20"/>
  <c r="N343" i="20" s="1"/>
  <c r="K180" i="20"/>
  <c r="M180" i="20" s="1"/>
  <c r="I180" i="20"/>
  <c r="K632" i="20"/>
  <c r="M632" i="20" s="1"/>
  <c r="L631" i="20"/>
  <c r="N631" i="20" s="1"/>
  <c r="K597" i="20"/>
  <c r="M597" i="20" s="1"/>
  <c r="L596" i="20"/>
  <c r="N596" i="20" s="1"/>
  <c r="J596" i="20"/>
  <c r="K593" i="20"/>
  <c r="M593" i="20" s="1"/>
  <c r="L592" i="20"/>
  <c r="N592" i="20" s="1"/>
  <c r="J592" i="20"/>
  <c r="K589" i="20"/>
  <c r="M589" i="20" s="1"/>
  <c r="L588" i="20"/>
  <c r="N588" i="20" s="1"/>
  <c r="K585" i="20"/>
  <c r="M585" i="20" s="1"/>
  <c r="I585" i="20"/>
  <c r="J584" i="20"/>
  <c r="L584" i="20"/>
  <c r="N584" i="20" s="1"/>
  <c r="K581" i="20"/>
  <c r="M581" i="20" s="1"/>
  <c r="I581" i="20"/>
  <c r="L580" i="20"/>
  <c r="N580" i="20" s="1"/>
  <c r="K577" i="20"/>
  <c r="M577" i="20" s="1"/>
  <c r="I577" i="20"/>
  <c r="L576" i="20"/>
  <c r="N576" i="20" s="1"/>
  <c r="J576" i="20"/>
  <c r="K573" i="20"/>
  <c r="M573" i="20" s="1"/>
  <c r="I573" i="20"/>
  <c r="L572" i="20"/>
  <c r="N572" i="20" s="1"/>
  <c r="J572" i="20"/>
  <c r="K569" i="20"/>
  <c r="M569" i="20" s="1"/>
  <c r="I569" i="20"/>
  <c r="L568" i="20"/>
  <c r="N568" i="20" s="1"/>
  <c r="K565" i="20"/>
  <c r="M565" i="20" s="1"/>
  <c r="I565" i="20"/>
  <c r="L564" i="20"/>
  <c r="N564" i="20" s="1"/>
  <c r="K517" i="20"/>
  <c r="M517" i="20" s="1"/>
  <c r="L516" i="20"/>
  <c r="N516" i="20" s="1"/>
  <c r="K513" i="20"/>
  <c r="M513" i="20" s="1"/>
  <c r="I513" i="20"/>
  <c r="L512" i="20"/>
  <c r="N512" i="20" s="1"/>
  <c r="K509" i="20"/>
  <c r="M509" i="20" s="1"/>
  <c r="I509" i="20"/>
  <c r="L508" i="20"/>
  <c r="N508" i="20" s="1"/>
  <c r="K505" i="20"/>
  <c r="M505" i="20" s="1"/>
  <c r="I505" i="20"/>
  <c r="L504" i="20"/>
  <c r="N504" i="20" s="1"/>
  <c r="K501" i="20"/>
  <c r="M501" i="20" s="1"/>
  <c r="I501" i="20"/>
  <c r="L500" i="20"/>
  <c r="N500" i="20" s="1"/>
  <c r="J500" i="20"/>
  <c r="K497" i="20"/>
  <c r="M497" i="20" s="1"/>
  <c r="L496" i="20"/>
  <c r="N496" i="20" s="1"/>
  <c r="J496" i="20"/>
  <c r="I493" i="20"/>
  <c r="K493" i="20"/>
  <c r="M493" i="20" s="1"/>
  <c r="L492" i="20"/>
  <c r="N492" i="20" s="1"/>
  <c r="K489" i="20"/>
  <c r="M489" i="20" s="1"/>
  <c r="I489" i="20"/>
  <c r="L488" i="20"/>
  <c r="N488" i="20" s="1"/>
  <c r="K485" i="20"/>
  <c r="M485" i="20" s="1"/>
  <c r="I485" i="20"/>
  <c r="L484" i="20"/>
  <c r="N484" i="20" s="1"/>
  <c r="K481" i="20"/>
  <c r="M481" i="20" s="1"/>
  <c r="L340" i="20"/>
  <c r="N340" i="20" s="1"/>
  <c r="I337" i="20"/>
  <c r="K337" i="20"/>
  <c r="M337" i="20" s="1"/>
  <c r="L336" i="20"/>
  <c r="N336" i="20" s="1"/>
  <c r="K333" i="20"/>
  <c r="M333" i="20" s="1"/>
  <c r="I333" i="20"/>
  <c r="L332" i="20"/>
  <c r="N332" i="20" s="1"/>
  <c r="J332" i="20"/>
  <c r="K628" i="20"/>
  <c r="M628" i="20" s="1"/>
  <c r="L627" i="20"/>
  <c r="N627" i="20" s="1"/>
  <c r="K479" i="20"/>
  <c r="M479" i="20" s="1"/>
  <c r="I479" i="20"/>
  <c r="L478" i="20"/>
  <c r="N478" i="20" s="1"/>
  <c r="I475" i="20"/>
  <c r="K475" i="20"/>
  <c r="M475" i="20" s="1"/>
  <c r="L474" i="20"/>
  <c r="N474" i="20" s="1"/>
  <c r="K471" i="20"/>
  <c r="M471" i="20" s="1"/>
  <c r="L470" i="20"/>
  <c r="N470" i="20" s="1"/>
  <c r="K467" i="20"/>
  <c r="M467" i="20" s="1"/>
  <c r="L466" i="20"/>
  <c r="N466" i="20" s="1"/>
  <c r="I463" i="20"/>
  <c r="K463" i="20"/>
  <c r="M463" i="20" s="1"/>
  <c r="L462" i="20"/>
  <c r="N462" i="20" s="1"/>
  <c r="K459" i="20"/>
  <c r="M459" i="20" s="1"/>
  <c r="I459" i="20"/>
  <c r="J330" i="20"/>
  <c r="L330" i="20"/>
  <c r="N330" i="20" s="1"/>
  <c r="K327" i="20"/>
  <c r="M327" i="20" s="1"/>
  <c r="L326" i="20"/>
  <c r="N326" i="20" s="1"/>
  <c r="J326" i="20"/>
  <c r="I323" i="20"/>
  <c r="K323" i="20"/>
  <c r="M323" i="20" s="1"/>
  <c r="L322" i="20"/>
  <c r="N322" i="20" s="1"/>
  <c r="J322" i="20"/>
  <c r="K178" i="20"/>
  <c r="M178" i="20" s="1"/>
  <c r="L625" i="20"/>
  <c r="N625" i="20" s="1"/>
  <c r="K622" i="20"/>
  <c r="M622" i="20" s="1"/>
  <c r="L621" i="20"/>
  <c r="N621" i="20" s="1"/>
  <c r="J621" i="20"/>
  <c r="K618" i="20"/>
  <c r="M618" i="20" s="1"/>
  <c r="L617" i="20"/>
  <c r="N617" i="20" s="1"/>
  <c r="K614" i="20"/>
  <c r="M614" i="20" s="1"/>
  <c r="F612" i="20"/>
  <c r="J634" i="20" s="1"/>
  <c r="L613" i="20"/>
  <c r="N613" i="20" s="1"/>
  <c r="K456" i="20"/>
  <c r="M456" i="20" s="1"/>
  <c r="J455" i="20"/>
  <c r="L455" i="20"/>
  <c r="N455" i="20" s="1"/>
  <c r="K452" i="20"/>
  <c r="M452" i="20" s="1"/>
  <c r="I452" i="20"/>
  <c r="L451" i="20"/>
  <c r="N451" i="20" s="1"/>
  <c r="K448" i="20"/>
  <c r="M448" i="20" s="1"/>
  <c r="L447" i="20"/>
  <c r="N447" i="20" s="1"/>
  <c r="K444" i="20"/>
  <c r="M444" i="20" s="1"/>
  <c r="I444" i="20"/>
  <c r="L443" i="20"/>
  <c r="N443" i="20" s="1"/>
  <c r="K440" i="20"/>
  <c r="M440" i="20" s="1"/>
  <c r="J439" i="20"/>
  <c r="L439" i="20"/>
  <c r="N439" i="20" s="1"/>
  <c r="K436" i="20"/>
  <c r="M436" i="20" s="1"/>
  <c r="L435" i="20"/>
  <c r="N435" i="20" s="1"/>
  <c r="K432" i="20"/>
  <c r="M432" i="20" s="1"/>
  <c r="I432" i="20"/>
  <c r="J431" i="20"/>
  <c r="L431" i="20"/>
  <c r="N431" i="20" s="1"/>
  <c r="K428" i="20"/>
  <c r="M428" i="20" s="1"/>
  <c r="L427" i="20"/>
  <c r="N427" i="20" s="1"/>
  <c r="K424" i="20"/>
  <c r="M424" i="20" s="1"/>
  <c r="L423" i="20"/>
  <c r="N423" i="20" s="1"/>
  <c r="K420" i="20"/>
  <c r="M420" i="20" s="1"/>
  <c r="L419" i="20"/>
  <c r="N419" i="20" s="1"/>
  <c r="I317" i="20"/>
  <c r="K317" i="20"/>
  <c r="M317" i="20" s="1"/>
  <c r="L316" i="20"/>
  <c r="N316" i="20" s="1"/>
  <c r="J316" i="20"/>
  <c r="L312" i="20"/>
  <c r="N312" i="20" s="1"/>
  <c r="K309" i="20"/>
  <c r="M309" i="20" s="1"/>
  <c r="I309" i="20"/>
  <c r="L308" i="20"/>
  <c r="N308" i="20" s="1"/>
  <c r="K305" i="20"/>
  <c r="M305" i="20" s="1"/>
  <c r="I305" i="20"/>
  <c r="L304" i="20"/>
  <c r="N304" i="20" s="1"/>
  <c r="K301" i="20"/>
  <c r="M301" i="20" s="1"/>
  <c r="I301" i="20"/>
  <c r="L300" i="20"/>
  <c r="N300" i="20" s="1"/>
  <c r="K297" i="20"/>
  <c r="M297" i="20" s="1"/>
  <c r="J296" i="20"/>
  <c r="L296" i="20"/>
  <c r="N296" i="20" s="1"/>
  <c r="K293" i="20"/>
  <c r="M293" i="20" s="1"/>
  <c r="L292" i="20"/>
  <c r="N292" i="20" s="1"/>
  <c r="K416" i="20"/>
  <c r="M416" i="20" s="1"/>
  <c r="I416" i="20"/>
  <c r="L415" i="20"/>
  <c r="N415" i="20" s="1"/>
  <c r="J415" i="20"/>
  <c r="I290" i="20"/>
  <c r="K290" i="20"/>
  <c r="M290" i="20" s="1"/>
  <c r="J289" i="20"/>
  <c r="L289" i="20"/>
  <c r="N289" i="20" s="1"/>
  <c r="K286" i="20"/>
  <c r="M286" i="20" s="1"/>
  <c r="I286" i="20"/>
  <c r="L285" i="20"/>
  <c r="N285" i="20" s="1"/>
  <c r="K282" i="20"/>
  <c r="M282" i="20" s="1"/>
  <c r="I282" i="20"/>
  <c r="L281" i="20"/>
  <c r="N281" i="20" s="1"/>
  <c r="K278" i="20"/>
  <c r="M278" i="20" s="1"/>
  <c r="I278" i="20"/>
  <c r="L277" i="20"/>
  <c r="N277" i="20" s="1"/>
  <c r="K274" i="20"/>
  <c r="M274" i="20" s="1"/>
  <c r="L273" i="20"/>
  <c r="N273" i="20" s="1"/>
  <c r="J273" i="20"/>
  <c r="K270" i="20"/>
  <c r="M270" i="20" s="1"/>
  <c r="L269" i="20"/>
  <c r="N269" i="20" s="1"/>
  <c r="K266" i="20"/>
  <c r="M266" i="20" s="1"/>
  <c r="L265" i="20"/>
  <c r="N265" i="20" s="1"/>
  <c r="K262" i="20"/>
  <c r="M262" i="20" s="1"/>
  <c r="I262" i="20"/>
  <c r="L177" i="20"/>
  <c r="N177" i="20" s="1"/>
  <c r="K174" i="20"/>
  <c r="M174" i="20" s="1"/>
  <c r="L173" i="20"/>
  <c r="N173" i="20" s="1"/>
  <c r="K170" i="20"/>
  <c r="M170" i="20" s="1"/>
  <c r="L169" i="20"/>
  <c r="N169" i="20" s="1"/>
  <c r="K166" i="20"/>
  <c r="M166" i="20" s="1"/>
  <c r="L165" i="20"/>
  <c r="N165" i="20" s="1"/>
  <c r="K162" i="20"/>
  <c r="M162" i="20" s="1"/>
  <c r="I162" i="20"/>
  <c r="L161" i="20"/>
  <c r="N161" i="20" s="1"/>
  <c r="J161" i="20"/>
  <c r="K260" i="20"/>
  <c r="M260" i="20" s="1"/>
  <c r="L259" i="20"/>
  <c r="N259" i="20" s="1"/>
  <c r="J259" i="20"/>
  <c r="K256" i="20"/>
  <c r="M256" i="20" s="1"/>
  <c r="I256" i="20"/>
  <c r="L255" i="20"/>
  <c r="N255" i="20" s="1"/>
  <c r="K158" i="20"/>
  <c r="M158" i="20" s="1"/>
  <c r="I158" i="20"/>
  <c r="L157" i="20"/>
  <c r="N157" i="20" s="1"/>
  <c r="K154" i="20"/>
  <c r="M154" i="20" s="1"/>
  <c r="L153" i="20"/>
  <c r="N153" i="20" s="1"/>
  <c r="K150" i="20"/>
  <c r="M150" i="20" s="1"/>
  <c r="I150" i="20"/>
  <c r="L149" i="20"/>
  <c r="N149" i="20" s="1"/>
  <c r="K146" i="20"/>
  <c r="M146" i="20" s="1"/>
  <c r="L145" i="20"/>
  <c r="N145" i="20" s="1"/>
  <c r="K142" i="20"/>
  <c r="M142" i="20" s="1"/>
  <c r="L141" i="20"/>
  <c r="N141" i="20" s="1"/>
  <c r="K411" i="20"/>
  <c r="M411" i="20" s="1"/>
  <c r="L410" i="20"/>
  <c r="N410" i="20" s="1"/>
  <c r="K407" i="20"/>
  <c r="M407" i="20" s="1"/>
  <c r="I407" i="20"/>
  <c r="L406" i="20"/>
  <c r="N406" i="20" s="1"/>
  <c r="K252" i="20"/>
  <c r="M252" i="20" s="1"/>
  <c r="L251" i="20"/>
  <c r="N251" i="20" s="1"/>
  <c r="K248" i="20"/>
  <c r="M248" i="20" s="1"/>
  <c r="I248" i="20"/>
  <c r="L247" i="20"/>
  <c r="N247" i="20" s="1"/>
  <c r="J247" i="20"/>
  <c r="K244" i="20"/>
  <c r="M244" i="20" s="1"/>
  <c r="I244" i="20"/>
  <c r="L243" i="20"/>
  <c r="N243" i="20" s="1"/>
  <c r="J243" i="20"/>
  <c r="K137" i="20"/>
  <c r="M137" i="20" s="1"/>
  <c r="L136" i="20"/>
  <c r="N136" i="20" s="1"/>
  <c r="J136" i="20"/>
  <c r="K133" i="20"/>
  <c r="M133" i="20" s="1"/>
  <c r="L132" i="20"/>
  <c r="N132" i="20" s="1"/>
  <c r="J132" i="20"/>
  <c r="K129" i="20"/>
  <c r="M129" i="20" s="1"/>
  <c r="L128" i="20"/>
  <c r="N128" i="20" s="1"/>
  <c r="K405" i="20"/>
  <c r="M405" i="20" s="1"/>
  <c r="L404" i="20"/>
  <c r="N404" i="20" s="1"/>
  <c r="K401" i="20"/>
  <c r="M401" i="20" s="1"/>
  <c r="L400" i="20"/>
  <c r="N400" i="20" s="1"/>
  <c r="J400" i="20"/>
  <c r="K240" i="20"/>
  <c r="M240" i="20" s="1"/>
  <c r="I240" i="20"/>
  <c r="L239" i="20"/>
  <c r="N239" i="20" s="1"/>
  <c r="J239" i="20"/>
  <c r="K236" i="20"/>
  <c r="M236" i="20" s="1"/>
  <c r="I236" i="20"/>
  <c r="L235" i="20"/>
  <c r="N235" i="20" s="1"/>
  <c r="J235" i="20"/>
  <c r="K232" i="20"/>
  <c r="M232" i="20" s="1"/>
  <c r="I232" i="20"/>
  <c r="L231" i="20"/>
  <c r="N231" i="20" s="1"/>
  <c r="J231" i="20"/>
  <c r="K228" i="20"/>
  <c r="M228" i="20" s="1"/>
  <c r="I228" i="20"/>
  <c r="L227" i="20"/>
  <c r="N227" i="20" s="1"/>
  <c r="J227" i="20"/>
  <c r="I224" i="20"/>
  <c r="K224" i="20"/>
  <c r="M224" i="20" s="1"/>
  <c r="L223" i="20"/>
  <c r="N223" i="20" s="1"/>
  <c r="J223" i="20"/>
  <c r="K220" i="20"/>
  <c r="M220" i="20" s="1"/>
  <c r="L219" i="20"/>
  <c r="N219" i="20" s="1"/>
  <c r="J219" i="20"/>
  <c r="K216" i="20"/>
  <c r="M216" i="20" s="1"/>
  <c r="L215" i="20"/>
  <c r="N215" i="20" s="1"/>
  <c r="J215" i="20"/>
  <c r="K212" i="20"/>
  <c r="M212" i="20" s="1"/>
  <c r="I212" i="20"/>
  <c r="L211" i="20"/>
  <c r="N211" i="20" s="1"/>
  <c r="J211" i="20"/>
  <c r="K124" i="20"/>
  <c r="M124" i="20" s="1"/>
  <c r="L123" i="20"/>
  <c r="N123" i="20" s="1"/>
  <c r="I120" i="20"/>
  <c r="K120" i="20"/>
  <c r="M120" i="20" s="1"/>
  <c r="L119" i="20"/>
  <c r="N119" i="20" s="1"/>
  <c r="J119" i="20"/>
  <c r="K116" i="20"/>
  <c r="M116" i="20" s="1"/>
  <c r="L115" i="20"/>
  <c r="N115" i="20" s="1"/>
  <c r="K112" i="20"/>
  <c r="M112" i="20" s="1"/>
  <c r="I112" i="20"/>
  <c r="L111" i="20"/>
  <c r="N111" i="20" s="1"/>
  <c r="K108" i="20"/>
  <c r="M108" i="20" s="1"/>
  <c r="L107" i="20"/>
  <c r="N107" i="20" s="1"/>
  <c r="K104" i="20"/>
  <c r="M104" i="20" s="1"/>
  <c r="I104" i="20"/>
  <c r="L103" i="20"/>
  <c r="N103" i="20" s="1"/>
  <c r="K100" i="20"/>
  <c r="M100" i="20" s="1"/>
  <c r="L99" i="20"/>
  <c r="N99" i="20" s="1"/>
  <c r="J99" i="20"/>
  <c r="K96" i="20"/>
  <c r="M96" i="20" s="1"/>
  <c r="I96" i="20"/>
  <c r="J95" i="20"/>
  <c r="L95" i="20"/>
  <c r="N95" i="20" s="1"/>
  <c r="K92" i="20"/>
  <c r="M92" i="20" s="1"/>
  <c r="L91" i="20"/>
  <c r="N91" i="20" s="1"/>
  <c r="K397" i="20"/>
  <c r="M397" i="20" s="1"/>
  <c r="L396" i="20"/>
  <c r="N396" i="20" s="1"/>
  <c r="K393" i="20"/>
  <c r="M393" i="20" s="1"/>
  <c r="I393" i="20"/>
  <c r="L392" i="20"/>
  <c r="N392" i="20" s="1"/>
  <c r="K389" i="20"/>
  <c r="M389" i="20" s="1"/>
  <c r="L388" i="20"/>
  <c r="N388" i="20" s="1"/>
  <c r="J388" i="20"/>
  <c r="K385" i="20"/>
  <c r="M385" i="20" s="1"/>
  <c r="L384" i="20"/>
  <c r="N384" i="20" s="1"/>
  <c r="K381" i="20"/>
  <c r="M381" i="20" s="1"/>
  <c r="L380" i="20"/>
  <c r="N380" i="20" s="1"/>
  <c r="K377" i="20"/>
  <c r="M377" i="20" s="1"/>
  <c r="L376" i="20"/>
  <c r="N376" i="20" s="1"/>
  <c r="J376" i="20"/>
  <c r="K373" i="20"/>
  <c r="M373" i="20" s="1"/>
  <c r="L372" i="20"/>
  <c r="N372" i="20" s="1"/>
  <c r="F371" i="20"/>
  <c r="J438" i="20" s="1"/>
  <c r="K207" i="20"/>
  <c r="M207" i="20" s="1"/>
  <c r="L206" i="20"/>
  <c r="N206" i="20" s="1"/>
  <c r="J206" i="20"/>
  <c r="K203" i="20"/>
  <c r="M203" i="20" s="1"/>
  <c r="L202" i="20"/>
  <c r="N202" i="20" s="1"/>
  <c r="K199" i="20"/>
  <c r="M199" i="20" s="1"/>
  <c r="I199" i="20"/>
  <c r="L198" i="20"/>
  <c r="N198" i="20" s="1"/>
  <c r="K195" i="20"/>
  <c r="M195" i="20" s="1"/>
  <c r="J194" i="20"/>
  <c r="L194" i="20"/>
  <c r="N194" i="20" s="1"/>
  <c r="K191" i="20"/>
  <c r="M191" i="20" s="1"/>
  <c r="I191" i="20"/>
  <c r="L190" i="20"/>
  <c r="N190" i="20" s="1"/>
  <c r="K89" i="20"/>
  <c r="M89" i="20" s="1"/>
  <c r="I89" i="20"/>
  <c r="L88" i="20"/>
  <c r="N88" i="20" s="1"/>
  <c r="J88" i="20"/>
  <c r="K85" i="20"/>
  <c r="M85" i="20" s="1"/>
  <c r="L84" i="20"/>
  <c r="N84" i="20" s="1"/>
  <c r="K73" i="20"/>
  <c r="M73" i="20" s="1"/>
  <c r="J72" i="20"/>
  <c r="L72" i="20"/>
  <c r="N72" i="20" s="1"/>
  <c r="I69" i="20"/>
  <c r="K69" i="20"/>
  <c r="M69" i="20" s="1"/>
  <c r="L68" i="20"/>
  <c r="N68" i="20" s="1"/>
  <c r="J68" i="20"/>
  <c r="K65" i="20"/>
  <c r="M65" i="20" s="1"/>
  <c r="L64" i="20"/>
  <c r="N64" i="20" s="1"/>
  <c r="K61" i="20"/>
  <c r="M61" i="20" s="1"/>
  <c r="I61" i="20"/>
  <c r="L60" i="20"/>
  <c r="N60" i="20" s="1"/>
  <c r="K57" i="20"/>
  <c r="M57" i="20" s="1"/>
  <c r="L56" i="20"/>
  <c r="N56" i="20" s="1"/>
  <c r="J56" i="20"/>
  <c r="L52" i="20"/>
  <c r="N52" i="20" s="1"/>
  <c r="K49" i="20"/>
  <c r="M49" i="20" s="1"/>
  <c r="I49" i="20"/>
  <c r="J48" i="20"/>
  <c r="L48" i="20"/>
  <c r="N48" i="20" s="1"/>
  <c r="I45" i="20"/>
  <c r="K45" i="20"/>
  <c r="M45" i="20" s="1"/>
  <c r="L44" i="20"/>
  <c r="N44" i="20" s="1"/>
  <c r="K41" i="20"/>
  <c r="M41" i="20" s="1"/>
  <c r="I41" i="20"/>
  <c r="L40" i="20"/>
  <c r="N40" i="20" s="1"/>
  <c r="K37" i="20"/>
  <c r="M37" i="20" s="1"/>
  <c r="I37" i="20"/>
  <c r="L36" i="20"/>
  <c r="N36" i="20" s="1"/>
  <c r="K33" i="20"/>
  <c r="M33" i="20" s="1"/>
  <c r="L32" i="20"/>
  <c r="N32" i="20" s="1"/>
  <c r="J32" i="20"/>
  <c r="K29" i="20"/>
  <c r="M29" i="20" s="1"/>
  <c r="I29" i="20"/>
  <c r="L28" i="20"/>
  <c r="N28" i="20" s="1"/>
  <c r="J28" i="20"/>
  <c r="I25" i="20"/>
  <c r="K25" i="20"/>
  <c r="M25" i="20" s="1"/>
  <c r="L24" i="20"/>
  <c r="N24" i="20" s="1"/>
  <c r="K545" i="19"/>
  <c r="M545" i="19" s="1"/>
  <c r="I545" i="19"/>
  <c r="J602" i="19"/>
  <c r="L602" i="19"/>
  <c r="N602" i="19" s="1"/>
  <c r="L563" i="19"/>
  <c r="N563" i="19" s="1"/>
  <c r="K560" i="19"/>
  <c r="M560" i="19" s="1"/>
  <c r="I560" i="19"/>
  <c r="I556" i="19"/>
  <c r="K556" i="19"/>
  <c r="M556" i="19" s="1"/>
  <c r="I552" i="19"/>
  <c r="K552" i="19"/>
  <c r="M552" i="19" s="1"/>
  <c r="L547" i="19"/>
  <c r="N547" i="19" s="1"/>
  <c r="J547" i="19"/>
  <c r="L543" i="19"/>
  <c r="N543" i="19" s="1"/>
  <c r="J543" i="19"/>
  <c r="L539" i="19"/>
  <c r="N539" i="19" s="1"/>
  <c r="L535" i="19"/>
  <c r="N535" i="19" s="1"/>
  <c r="J535" i="19"/>
  <c r="I532" i="19"/>
  <c r="K532" i="19"/>
  <c r="M532" i="19" s="1"/>
  <c r="L527" i="19"/>
  <c r="N527" i="19" s="1"/>
  <c r="K524" i="19"/>
  <c r="M524" i="19" s="1"/>
  <c r="I524" i="19"/>
  <c r="I520" i="19"/>
  <c r="K520" i="19"/>
  <c r="M520" i="19" s="1"/>
  <c r="L359" i="19"/>
  <c r="N359" i="19" s="1"/>
  <c r="J359" i="19"/>
  <c r="L355" i="19"/>
  <c r="N355" i="19" s="1"/>
  <c r="J355" i="19"/>
  <c r="L351" i="19"/>
  <c r="N351" i="19" s="1"/>
  <c r="J351" i="19"/>
  <c r="I348" i="19"/>
  <c r="K348" i="19"/>
  <c r="M348" i="19" s="1"/>
  <c r="J343" i="19"/>
  <c r="L343" i="19"/>
  <c r="N343" i="19" s="1"/>
  <c r="I180" i="19"/>
  <c r="K180" i="19"/>
  <c r="M180" i="19" s="1"/>
  <c r="K632" i="19"/>
  <c r="M632" i="19" s="1"/>
  <c r="I632" i="19"/>
  <c r="J596" i="19"/>
  <c r="L596" i="19"/>
  <c r="N596" i="19" s="1"/>
  <c r="L592" i="19"/>
  <c r="N592" i="19" s="1"/>
  <c r="J592" i="19"/>
  <c r="I589" i="19"/>
  <c r="K589" i="19"/>
  <c r="M589" i="19" s="1"/>
  <c r="K585" i="19"/>
  <c r="M585" i="19" s="1"/>
  <c r="K581" i="19"/>
  <c r="M581" i="19" s="1"/>
  <c r="I581" i="19"/>
  <c r="I577" i="19"/>
  <c r="K577" i="19"/>
  <c r="M577" i="19" s="1"/>
  <c r="I573" i="19"/>
  <c r="K573" i="19"/>
  <c r="M573" i="19" s="1"/>
  <c r="I569" i="19"/>
  <c r="K569" i="19"/>
  <c r="M569" i="19" s="1"/>
  <c r="I565" i="19"/>
  <c r="K565" i="19"/>
  <c r="M565" i="19" s="1"/>
  <c r="K517" i="19"/>
  <c r="M517" i="19" s="1"/>
  <c r="I517" i="19"/>
  <c r="K513" i="19"/>
  <c r="M513" i="19" s="1"/>
  <c r="I513" i="19"/>
  <c r="I509" i="19"/>
  <c r="K509" i="19"/>
  <c r="M509" i="19" s="1"/>
  <c r="L504" i="19"/>
  <c r="N504" i="19" s="1"/>
  <c r="J504" i="19"/>
  <c r="L500" i="19"/>
  <c r="N500" i="19" s="1"/>
  <c r="J500" i="19"/>
  <c r="K497" i="19"/>
  <c r="M497" i="19" s="1"/>
  <c r="I497" i="19"/>
  <c r="I493" i="19"/>
  <c r="K493" i="19"/>
  <c r="M493" i="19" s="1"/>
  <c r="I489" i="19"/>
  <c r="K489" i="19"/>
  <c r="M489" i="19" s="1"/>
  <c r="K485" i="19"/>
  <c r="M485" i="19" s="1"/>
  <c r="I485" i="19"/>
  <c r="L340" i="19"/>
  <c r="N340" i="19" s="1"/>
  <c r="J340" i="19"/>
  <c r="L336" i="19"/>
  <c r="N336" i="19" s="1"/>
  <c r="I333" i="19"/>
  <c r="K333" i="19"/>
  <c r="M333" i="19" s="1"/>
  <c r="J627" i="19"/>
  <c r="L627" i="19"/>
  <c r="N627" i="19" s="1"/>
  <c r="L478" i="19"/>
  <c r="N478" i="19" s="1"/>
  <c r="K471" i="19"/>
  <c r="M471" i="19" s="1"/>
  <c r="K467" i="19"/>
  <c r="M467" i="19" s="1"/>
  <c r="I467" i="19"/>
  <c r="I463" i="19"/>
  <c r="K463" i="19"/>
  <c r="M463" i="19" s="1"/>
  <c r="K459" i="19"/>
  <c r="M459" i="19" s="1"/>
  <c r="I459" i="19"/>
  <c r="K327" i="19"/>
  <c r="M327" i="19" s="1"/>
  <c r="K323" i="19"/>
  <c r="M323" i="19" s="1"/>
  <c r="I323" i="19"/>
  <c r="L625" i="19"/>
  <c r="N625" i="19" s="1"/>
  <c r="L621" i="19"/>
  <c r="N621" i="19" s="1"/>
  <c r="J621" i="19"/>
  <c r="L617" i="19"/>
  <c r="N617" i="19" s="1"/>
  <c r="L613" i="19"/>
  <c r="N613" i="19" s="1"/>
  <c r="J613" i="19"/>
  <c r="F612" i="19"/>
  <c r="J625" i="19" s="1"/>
  <c r="K456" i="19"/>
  <c r="M456" i="19" s="1"/>
  <c r="I456" i="19"/>
  <c r="J451" i="19"/>
  <c r="L451" i="19"/>
  <c r="N451" i="19" s="1"/>
  <c r="K448" i="19"/>
  <c r="M448" i="19" s="1"/>
  <c r="L447" i="19"/>
  <c r="N447" i="19" s="1"/>
  <c r="J447" i="19"/>
  <c r="L443" i="19"/>
  <c r="N443" i="19" s="1"/>
  <c r="K440" i="19"/>
  <c r="M440" i="19" s="1"/>
  <c r="I440" i="19"/>
  <c r="L431" i="19"/>
  <c r="N431" i="19" s="1"/>
  <c r="J431" i="19"/>
  <c r="L427" i="19"/>
  <c r="N427" i="19" s="1"/>
  <c r="J427" i="19"/>
  <c r="K424" i="19"/>
  <c r="M424" i="19" s="1"/>
  <c r="K420" i="19"/>
  <c r="M420" i="19" s="1"/>
  <c r="K317" i="19"/>
  <c r="M317" i="19" s="1"/>
  <c r="I317" i="19"/>
  <c r="K313" i="19"/>
  <c r="M313" i="19" s="1"/>
  <c r="I313" i="19"/>
  <c r="K309" i="19"/>
  <c r="M309" i="19" s="1"/>
  <c r="I309" i="19"/>
  <c r="K305" i="19"/>
  <c r="M305" i="19" s="1"/>
  <c r="I305" i="19"/>
  <c r="K301" i="19"/>
  <c r="M301" i="19" s="1"/>
  <c r="I301" i="19"/>
  <c r="K297" i="19"/>
  <c r="M297" i="19" s="1"/>
  <c r="I297" i="19"/>
  <c r="K293" i="19"/>
  <c r="M293" i="19" s="1"/>
  <c r="L415" i="19"/>
  <c r="N415" i="19" s="1"/>
  <c r="J415" i="19"/>
  <c r="J289" i="19"/>
  <c r="L289" i="19"/>
  <c r="N289" i="19" s="1"/>
  <c r="K286" i="19"/>
  <c r="M286" i="19" s="1"/>
  <c r="I286" i="19"/>
  <c r="K282" i="19"/>
  <c r="M282" i="19" s="1"/>
  <c r="K278" i="19"/>
  <c r="M278" i="19" s="1"/>
  <c r="I278" i="19"/>
  <c r="I274" i="19"/>
  <c r="K274" i="19"/>
  <c r="M274" i="19" s="1"/>
  <c r="I270" i="19"/>
  <c r="K270" i="19"/>
  <c r="M270" i="19" s="1"/>
  <c r="K266" i="19"/>
  <c r="M266" i="19" s="1"/>
  <c r="I266" i="19"/>
  <c r="K262" i="19"/>
  <c r="M262" i="19" s="1"/>
  <c r="I262" i="19"/>
  <c r="K174" i="19"/>
  <c r="M174" i="19" s="1"/>
  <c r="I174" i="19"/>
  <c r="L169" i="19"/>
  <c r="N169" i="19" s="1"/>
  <c r="J169" i="19"/>
  <c r="L165" i="19"/>
  <c r="N165" i="19" s="1"/>
  <c r="J165" i="19"/>
  <c r="I162" i="19"/>
  <c r="K162" i="19"/>
  <c r="M162" i="19" s="1"/>
  <c r="K260" i="19"/>
  <c r="M260" i="19" s="1"/>
  <c r="I260" i="19"/>
  <c r="L255" i="19"/>
  <c r="N255" i="19" s="1"/>
  <c r="I158" i="19"/>
  <c r="K158" i="19"/>
  <c r="M158" i="19" s="1"/>
  <c r="K154" i="19"/>
  <c r="M154" i="19" s="1"/>
  <c r="K150" i="19"/>
  <c r="M150" i="19" s="1"/>
  <c r="I150" i="19"/>
  <c r="K146" i="19"/>
  <c r="M146" i="19" s="1"/>
  <c r="K142" i="19"/>
  <c r="M142" i="19" s="1"/>
  <c r="L410" i="19"/>
  <c r="N410" i="19" s="1"/>
  <c r="K407" i="19"/>
  <c r="M407" i="19" s="1"/>
  <c r="I252" i="19"/>
  <c r="K252" i="19"/>
  <c r="M252" i="19" s="1"/>
  <c r="I248" i="19"/>
  <c r="K248" i="19"/>
  <c r="M248" i="19" s="1"/>
  <c r="I244" i="19"/>
  <c r="K244" i="19"/>
  <c r="M244" i="19" s="1"/>
  <c r="L136" i="19"/>
  <c r="N136" i="19" s="1"/>
  <c r="J136" i="19"/>
  <c r="K133" i="19"/>
  <c r="M133" i="19" s="1"/>
  <c r="K129" i="19"/>
  <c r="M129" i="19" s="1"/>
  <c r="I129" i="19"/>
  <c r="L404" i="19"/>
  <c r="N404" i="19" s="1"/>
  <c r="J404" i="19"/>
  <c r="J400" i="19"/>
  <c r="L400" i="19"/>
  <c r="N400" i="19" s="1"/>
  <c r="K240" i="19"/>
  <c r="M240" i="19" s="1"/>
  <c r="I240" i="19"/>
  <c r="L235" i="19"/>
  <c r="N235" i="19" s="1"/>
  <c r="J235" i="19"/>
  <c r="I232" i="19"/>
  <c r="K232" i="19"/>
  <c r="M232" i="19" s="1"/>
  <c r="K228" i="19"/>
  <c r="M228" i="19" s="1"/>
  <c r="I228" i="19"/>
  <c r="K224" i="19"/>
  <c r="M224" i="19" s="1"/>
  <c r="I224" i="19"/>
  <c r="I220" i="19"/>
  <c r="K220" i="19"/>
  <c r="M220" i="19" s="1"/>
  <c r="L215" i="19"/>
  <c r="N215" i="19" s="1"/>
  <c r="J211" i="19"/>
  <c r="L211" i="19"/>
  <c r="N211" i="19" s="1"/>
  <c r="L119" i="19"/>
  <c r="N119" i="19" s="1"/>
  <c r="J119" i="19"/>
  <c r="L115" i="19"/>
  <c r="N115" i="19" s="1"/>
  <c r="K112" i="19"/>
  <c r="M112" i="19" s="1"/>
  <c r="I112" i="19"/>
  <c r="J107" i="19"/>
  <c r="L107" i="19"/>
  <c r="N107" i="19" s="1"/>
  <c r="K104" i="19"/>
  <c r="M104" i="19" s="1"/>
  <c r="I104" i="19"/>
  <c r="K100" i="19"/>
  <c r="M100" i="19" s="1"/>
  <c r="J95" i="19"/>
  <c r="L95" i="19"/>
  <c r="N95" i="19" s="1"/>
  <c r="K92" i="19"/>
  <c r="M92" i="19" s="1"/>
  <c r="I92" i="19"/>
  <c r="I397" i="19"/>
  <c r="K397" i="19"/>
  <c r="M397" i="19" s="1"/>
  <c r="K393" i="19"/>
  <c r="M393" i="19" s="1"/>
  <c r="I393" i="19"/>
  <c r="K389" i="19"/>
  <c r="M389" i="19" s="1"/>
  <c r="I389" i="19"/>
  <c r="I385" i="19"/>
  <c r="K385" i="19"/>
  <c r="M385" i="19" s="1"/>
  <c r="I381" i="19"/>
  <c r="K381" i="19"/>
  <c r="M381" i="19" s="1"/>
  <c r="J376" i="19"/>
  <c r="L376" i="19"/>
  <c r="N376" i="19" s="1"/>
  <c r="J372" i="19"/>
  <c r="F371" i="19"/>
  <c r="J563" i="19" s="1"/>
  <c r="L372" i="19"/>
  <c r="N372" i="19" s="1"/>
  <c r="L206" i="19"/>
  <c r="N206" i="19" s="1"/>
  <c r="J206" i="19"/>
  <c r="K203" i="19"/>
  <c r="M203" i="19" s="1"/>
  <c r="J198" i="19"/>
  <c r="L198" i="19"/>
  <c r="N198" i="19" s="1"/>
  <c r="K195" i="19"/>
  <c r="M195" i="19" s="1"/>
  <c r="K191" i="19"/>
  <c r="M191" i="19" s="1"/>
  <c r="I191" i="19"/>
  <c r="I89" i="19"/>
  <c r="K89" i="19"/>
  <c r="M89" i="19" s="1"/>
  <c r="J84" i="19"/>
  <c r="L84" i="19"/>
  <c r="N84" i="19" s="1"/>
  <c r="I73" i="19"/>
  <c r="K73" i="19"/>
  <c r="M73" i="19" s="1"/>
  <c r="K69" i="19"/>
  <c r="M69" i="19" s="1"/>
  <c r="I69" i="19"/>
  <c r="I65" i="19"/>
  <c r="K65" i="19"/>
  <c r="M65" i="19" s="1"/>
  <c r="J60" i="19"/>
  <c r="L60" i="19"/>
  <c r="N60" i="19" s="1"/>
  <c r="K57" i="19"/>
  <c r="M57" i="19" s="1"/>
  <c r="I57" i="19"/>
  <c r="L52" i="19"/>
  <c r="N52" i="19" s="1"/>
  <c r="J52" i="19"/>
  <c r="L48" i="19"/>
  <c r="N48" i="19" s="1"/>
  <c r="J48" i="19"/>
  <c r="K45" i="19"/>
  <c r="M45" i="19" s="1"/>
  <c r="I45" i="19"/>
  <c r="K41" i="19"/>
  <c r="M41" i="19" s="1"/>
  <c r="I41" i="19"/>
  <c r="L40" i="19"/>
  <c r="N40" i="19" s="1"/>
  <c r="J40" i="19"/>
  <c r="K37" i="19"/>
  <c r="M37" i="19" s="1"/>
  <c r="I37" i="19"/>
  <c r="L36" i="19"/>
  <c r="N36" i="19" s="1"/>
  <c r="K33" i="19"/>
  <c r="M33" i="19" s="1"/>
  <c r="I33" i="19"/>
  <c r="L32" i="19"/>
  <c r="N32" i="19" s="1"/>
  <c r="J32" i="19"/>
  <c r="K29" i="19"/>
  <c r="M29" i="19" s="1"/>
  <c r="I29" i="19"/>
  <c r="J28" i="19"/>
  <c r="L28" i="19"/>
  <c r="N28" i="19" s="1"/>
  <c r="K25" i="19"/>
  <c r="M25" i="19" s="1"/>
  <c r="I25" i="19"/>
  <c r="J24" i="19"/>
  <c r="L24" i="19"/>
  <c r="N24" i="19" s="1"/>
  <c r="K640" i="19"/>
  <c r="M640" i="19" s="1"/>
  <c r="I640" i="19"/>
  <c r="L639" i="19"/>
  <c r="N639" i="19" s="1"/>
  <c r="J639" i="19"/>
  <c r="I636" i="19"/>
  <c r="K636" i="19"/>
  <c r="M636" i="19" s="1"/>
  <c r="J635" i="19"/>
  <c r="L635" i="19"/>
  <c r="N635" i="19" s="1"/>
  <c r="K602" i="19"/>
  <c r="M602" i="19" s="1"/>
  <c r="I602" i="19"/>
  <c r="L601" i="19"/>
  <c r="N601" i="19" s="1"/>
  <c r="J601" i="19"/>
  <c r="K563" i="19"/>
  <c r="M563" i="19" s="1"/>
  <c r="L562" i="19"/>
  <c r="N562" i="19" s="1"/>
  <c r="J562" i="19"/>
  <c r="I559" i="19"/>
  <c r="K559" i="19"/>
  <c r="M559" i="19" s="1"/>
  <c r="J558" i="19"/>
  <c r="L558" i="19"/>
  <c r="N558" i="19" s="1"/>
  <c r="K555" i="19"/>
  <c r="M555" i="19" s="1"/>
  <c r="I555" i="19"/>
  <c r="J554" i="19"/>
  <c r="L554" i="19"/>
  <c r="N554" i="19" s="1"/>
  <c r="K551" i="19"/>
  <c r="M551" i="19" s="1"/>
  <c r="I551" i="19"/>
  <c r="J550" i="19"/>
  <c r="L550" i="19"/>
  <c r="N550" i="19" s="1"/>
  <c r="K547" i="19"/>
  <c r="M547" i="19" s="1"/>
  <c r="I547" i="19"/>
  <c r="J546" i="19"/>
  <c r="L546" i="19"/>
  <c r="N546" i="19" s="1"/>
  <c r="K543" i="19"/>
  <c r="M543" i="19" s="1"/>
  <c r="I543" i="19"/>
  <c r="L542" i="19"/>
  <c r="N542" i="19" s="1"/>
  <c r="J542" i="19"/>
  <c r="K539" i="19"/>
  <c r="M539" i="19" s="1"/>
  <c r="J538" i="19"/>
  <c r="L538" i="19"/>
  <c r="N538" i="19" s="1"/>
  <c r="K535" i="19"/>
  <c r="M535" i="19" s="1"/>
  <c r="I535" i="19"/>
  <c r="J534" i="19"/>
  <c r="L534" i="19"/>
  <c r="N534" i="19" s="1"/>
  <c r="K531" i="19"/>
  <c r="M531" i="19" s="1"/>
  <c r="I531" i="19"/>
  <c r="J530" i="19"/>
  <c r="L530" i="19"/>
  <c r="N530" i="19" s="1"/>
  <c r="K527" i="19"/>
  <c r="M527" i="19" s="1"/>
  <c r="I527" i="19"/>
  <c r="L526" i="19"/>
  <c r="N526" i="19" s="1"/>
  <c r="J526" i="19"/>
  <c r="K523" i="19"/>
  <c r="M523" i="19" s="1"/>
  <c r="L522" i="19"/>
  <c r="N522" i="19" s="1"/>
  <c r="J522" i="19"/>
  <c r="K363" i="19"/>
  <c r="M363" i="19" s="1"/>
  <c r="I363" i="19"/>
  <c r="J362" i="19"/>
  <c r="L362" i="19"/>
  <c r="N362" i="19" s="1"/>
  <c r="K359" i="19"/>
  <c r="M359" i="19" s="1"/>
  <c r="I359" i="19"/>
  <c r="J358" i="19"/>
  <c r="L358" i="19"/>
  <c r="N358" i="19" s="1"/>
  <c r="K355" i="19"/>
  <c r="M355" i="19" s="1"/>
  <c r="I355" i="19"/>
  <c r="J354" i="19"/>
  <c r="L354" i="19"/>
  <c r="N354" i="19" s="1"/>
  <c r="K351" i="19"/>
  <c r="M351" i="19" s="1"/>
  <c r="I351" i="19"/>
  <c r="J350" i="19"/>
  <c r="L350" i="19"/>
  <c r="N350" i="19" s="1"/>
  <c r="K347" i="19"/>
  <c r="M347" i="19" s="1"/>
  <c r="I347" i="19"/>
  <c r="L346" i="19"/>
  <c r="N346" i="19" s="1"/>
  <c r="J346" i="19"/>
  <c r="I343" i="19"/>
  <c r="K343" i="19"/>
  <c r="M343" i="19" s="1"/>
  <c r="J342" i="19"/>
  <c r="L342" i="19"/>
  <c r="N342" i="19" s="1"/>
  <c r="K179" i="19"/>
  <c r="M179" i="19" s="1"/>
  <c r="I179" i="19"/>
  <c r="L634" i="19"/>
  <c r="N634" i="19" s="1"/>
  <c r="J634" i="19"/>
  <c r="K631" i="19"/>
  <c r="M631" i="19" s="1"/>
  <c r="L630" i="19"/>
  <c r="N630" i="19" s="1"/>
  <c r="J630" i="19"/>
  <c r="K596" i="19"/>
  <c r="M596" i="19" s="1"/>
  <c r="I596" i="19"/>
  <c r="L595" i="19"/>
  <c r="N595" i="19" s="1"/>
  <c r="J595" i="19"/>
  <c r="K592" i="19"/>
  <c r="M592" i="19" s="1"/>
  <c r="I592" i="19"/>
  <c r="I588" i="19"/>
  <c r="K588" i="19"/>
  <c r="M588" i="19" s="1"/>
  <c r="J587" i="19"/>
  <c r="L587" i="19"/>
  <c r="N587" i="19" s="1"/>
  <c r="K584" i="19"/>
  <c r="M584" i="19" s="1"/>
  <c r="I584" i="19"/>
  <c r="L583" i="19"/>
  <c r="N583" i="19" s="1"/>
  <c r="J583" i="19"/>
  <c r="I580" i="19"/>
  <c r="K580" i="19"/>
  <c r="M580" i="19" s="1"/>
  <c r="L579" i="19"/>
  <c r="N579" i="19" s="1"/>
  <c r="J579" i="19"/>
  <c r="K576" i="19"/>
  <c r="M576" i="19" s="1"/>
  <c r="I576" i="19"/>
  <c r="L575" i="19"/>
  <c r="N575" i="19" s="1"/>
  <c r="J575" i="19"/>
  <c r="K572" i="19"/>
  <c r="M572" i="19" s="1"/>
  <c r="I572" i="19"/>
  <c r="L571" i="19"/>
  <c r="N571" i="19" s="1"/>
  <c r="J571" i="19"/>
  <c r="I568" i="19"/>
  <c r="K568" i="19"/>
  <c r="M568" i="19" s="1"/>
  <c r="L567" i="19"/>
  <c r="N567" i="19" s="1"/>
  <c r="K564" i="19"/>
  <c r="M564" i="19" s="1"/>
  <c r="I564" i="19"/>
  <c r="L519" i="19"/>
  <c r="N519" i="19" s="1"/>
  <c r="J519" i="19"/>
  <c r="I516" i="19"/>
  <c r="K516" i="19"/>
  <c r="M516" i="19" s="1"/>
  <c r="L515" i="19"/>
  <c r="N515" i="19" s="1"/>
  <c r="J515" i="19"/>
  <c r="I512" i="19"/>
  <c r="K512" i="19"/>
  <c r="M512" i="19" s="1"/>
  <c r="J511" i="19"/>
  <c r="L511" i="19"/>
  <c r="N511" i="19" s="1"/>
  <c r="K508" i="19"/>
  <c r="M508" i="19" s="1"/>
  <c r="I508" i="19"/>
  <c r="L507" i="19"/>
  <c r="N507" i="19" s="1"/>
  <c r="I504" i="19"/>
  <c r="K504" i="19"/>
  <c r="M504" i="19" s="1"/>
  <c r="J503" i="19"/>
  <c r="L503" i="19"/>
  <c r="N503" i="19" s="1"/>
  <c r="K500" i="19"/>
  <c r="M500" i="19" s="1"/>
  <c r="I500" i="19"/>
  <c r="L499" i="19"/>
  <c r="N499" i="19" s="1"/>
  <c r="I496" i="19"/>
  <c r="K496" i="19"/>
  <c r="M496" i="19" s="1"/>
  <c r="L495" i="19"/>
  <c r="N495" i="19" s="1"/>
  <c r="J495" i="19"/>
  <c r="K492" i="19"/>
  <c r="M492" i="19" s="1"/>
  <c r="I492" i="19"/>
  <c r="L491" i="19"/>
  <c r="N491" i="19" s="1"/>
  <c r="J491" i="19"/>
  <c r="K488" i="19"/>
  <c r="M488" i="19" s="1"/>
  <c r="I488" i="19"/>
  <c r="L487" i="19"/>
  <c r="N487" i="19" s="1"/>
  <c r="J487" i="19"/>
  <c r="K484" i="19"/>
  <c r="M484" i="19" s="1"/>
  <c r="I484" i="19"/>
  <c r="L483" i="19"/>
  <c r="N483" i="19" s="1"/>
  <c r="J483" i="19"/>
  <c r="I340" i="19"/>
  <c r="K340" i="19"/>
  <c r="M340" i="19" s="1"/>
  <c r="J339" i="19"/>
  <c r="L339" i="19"/>
  <c r="N339" i="19" s="1"/>
  <c r="I336" i="19"/>
  <c r="K336" i="19"/>
  <c r="M336" i="19" s="1"/>
  <c r="L335" i="19"/>
  <c r="N335" i="19" s="1"/>
  <c r="J335" i="19"/>
  <c r="K332" i="19"/>
  <c r="M332" i="19" s="1"/>
  <c r="I332" i="19"/>
  <c r="L331" i="19"/>
  <c r="N331" i="19" s="1"/>
  <c r="J331" i="19"/>
  <c r="K627" i="19"/>
  <c r="M627" i="19" s="1"/>
  <c r="I627" i="19"/>
  <c r="L626" i="19"/>
  <c r="N626" i="19" s="1"/>
  <c r="J626" i="19"/>
  <c r="K478" i="19"/>
  <c r="M478" i="19" s="1"/>
  <c r="I478" i="19"/>
  <c r="L477" i="19"/>
  <c r="N477" i="19" s="1"/>
  <c r="I474" i="19"/>
  <c r="K474" i="19"/>
  <c r="M474" i="19" s="1"/>
  <c r="L473" i="19"/>
  <c r="N473" i="19" s="1"/>
  <c r="K470" i="19"/>
  <c r="M470" i="19" s="1"/>
  <c r="I470" i="19"/>
  <c r="L469" i="19"/>
  <c r="N469" i="19" s="1"/>
  <c r="J469" i="19"/>
  <c r="I466" i="19"/>
  <c r="K466" i="19"/>
  <c r="M466" i="19" s="1"/>
  <c r="J465" i="19"/>
  <c r="L465" i="19"/>
  <c r="N465" i="19" s="1"/>
  <c r="I462" i="19"/>
  <c r="K462" i="19"/>
  <c r="M462" i="19" s="1"/>
  <c r="J461" i="19"/>
  <c r="L461" i="19"/>
  <c r="N461" i="19" s="1"/>
  <c r="K330" i="19"/>
  <c r="M330" i="19" s="1"/>
  <c r="I330" i="19"/>
  <c r="L329" i="19"/>
  <c r="N329" i="19" s="1"/>
  <c r="K326" i="19"/>
  <c r="M326" i="19" s="1"/>
  <c r="I326" i="19"/>
  <c r="J325" i="19"/>
  <c r="L325" i="19"/>
  <c r="N325" i="19" s="1"/>
  <c r="K322" i="19"/>
  <c r="M322" i="19" s="1"/>
  <c r="I322" i="19"/>
  <c r="J321" i="19"/>
  <c r="L321" i="19"/>
  <c r="N321" i="19" s="1"/>
  <c r="K625" i="19"/>
  <c r="M625" i="19" s="1"/>
  <c r="I625" i="19"/>
  <c r="L624" i="19"/>
  <c r="N624" i="19" s="1"/>
  <c r="J624" i="19"/>
  <c r="I621" i="19"/>
  <c r="K621" i="19"/>
  <c r="M621" i="19" s="1"/>
  <c r="J620" i="19"/>
  <c r="L620" i="19"/>
  <c r="N620" i="19" s="1"/>
  <c r="K617" i="19"/>
  <c r="M617" i="19" s="1"/>
  <c r="L616" i="19"/>
  <c r="N616" i="19" s="1"/>
  <c r="I613" i="19"/>
  <c r="E612" i="19"/>
  <c r="I614" i="19" s="1"/>
  <c r="K613" i="19"/>
  <c r="M613" i="19" s="1"/>
  <c r="J458" i="19"/>
  <c r="L458" i="19"/>
  <c r="N458" i="19" s="1"/>
  <c r="K455" i="19"/>
  <c r="M455" i="19" s="1"/>
  <c r="L454" i="19"/>
  <c r="N454" i="19" s="1"/>
  <c r="J454" i="19"/>
  <c r="I451" i="19"/>
  <c r="K451" i="19"/>
  <c r="M451" i="19" s="1"/>
  <c r="L450" i="19"/>
  <c r="N450" i="19" s="1"/>
  <c r="K447" i="19"/>
  <c r="M447" i="19" s="1"/>
  <c r="I447" i="19"/>
  <c r="L446" i="19"/>
  <c r="N446" i="19" s="1"/>
  <c r="I443" i="19"/>
  <c r="K443" i="19"/>
  <c r="M443" i="19" s="1"/>
  <c r="L442" i="19"/>
  <c r="N442" i="19" s="1"/>
  <c r="K439" i="19"/>
  <c r="M439" i="19" s="1"/>
  <c r="I439" i="19"/>
  <c r="L438" i="19"/>
  <c r="N438" i="19" s="1"/>
  <c r="J438" i="19"/>
  <c r="K435" i="19"/>
  <c r="M435" i="19" s="1"/>
  <c r="L434" i="19"/>
  <c r="N434" i="19" s="1"/>
  <c r="K431" i="19"/>
  <c r="M431" i="19" s="1"/>
  <c r="I431" i="19"/>
  <c r="L430" i="19"/>
  <c r="N430" i="19" s="1"/>
  <c r="K427" i="19"/>
  <c r="M427" i="19" s="1"/>
  <c r="J426" i="19"/>
  <c r="L426" i="19"/>
  <c r="N426" i="19" s="1"/>
  <c r="K423" i="19"/>
  <c r="M423" i="19" s="1"/>
  <c r="L422" i="19"/>
  <c r="N422" i="19" s="1"/>
  <c r="K419" i="19"/>
  <c r="M419" i="19" s="1"/>
  <c r="J319" i="19"/>
  <c r="L319" i="19"/>
  <c r="N319" i="19" s="1"/>
  <c r="I316" i="19"/>
  <c r="K316" i="19"/>
  <c r="M316" i="19" s="1"/>
  <c r="J315" i="19"/>
  <c r="L315" i="19"/>
  <c r="N315" i="19" s="1"/>
  <c r="K312" i="19"/>
  <c r="M312" i="19" s="1"/>
  <c r="J311" i="19"/>
  <c r="L311" i="19"/>
  <c r="N311" i="19" s="1"/>
  <c r="K308" i="19"/>
  <c r="M308" i="19" s="1"/>
  <c r="I308" i="19"/>
  <c r="L307" i="19"/>
  <c r="N307" i="19" s="1"/>
  <c r="I304" i="19"/>
  <c r="K304" i="19"/>
  <c r="M304" i="19" s="1"/>
  <c r="L303" i="19"/>
  <c r="N303" i="19" s="1"/>
  <c r="J303" i="19"/>
  <c r="I300" i="19"/>
  <c r="K300" i="19"/>
  <c r="M300" i="19" s="1"/>
  <c r="L299" i="19"/>
  <c r="N299" i="19" s="1"/>
  <c r="J299" i="19"/>
  <c r="I296" i="19"/>
  <c r="K296" i="19"/>
  <c r="M296" i="19" s="1"/>
  <c r="L295" i="19"/>
  <c r="N295" i="19" s="1"/>
  <c r="J295" i="19"/>
  <c r="K292" i="19"/>
  <c r="M292" i="19" s="1"/>
  <c r="I292" i="19"/>
  <c r="J418" i="19"/>
  <c r="L418" i="19"/>
  <c r="N418" i="19" s="1"/>
  <c r="K415" i="19"/>
  <c r="M415" i="19" s="1"/>
  <c r="I415" i="19"/>
  <c r="L414" i="19"/>
  <c r="N414" i="19" s="1"/>
  <c r="J414" i="19"/>
  <c r="K289" i="19"/>
  <c r="M289" i="19" s="1"/>
  <c r="I289" i="19"/>
  <c r="L288" i="19"/>
  <c r="N288" i="19" s="1"/>
  <c r="J288" i="19"/>
  <c r="K285" i="19"/>
  <c r="M285" i="19" s="1"/>
  <c r="L284" i="19"/>
  <c r="N284" i="19" s="1"/>
  <c r="K281" i="19"/>
  <c r="M281" i="19" s="1"/>
  <c r="L280" i="19"/>
  <c r="N280" i="19" s="1"/>
  <c r="I277" i="19"/>
  <c r="K277" i="19"/>
  <c r="M277" i="19" s="1"/>
  <c r="L276" i="19"/>
  <c r="N276" i="19" s="1"/>
  <c r="J276" i="19"/>
  <c r="I273" i="19"/>
  <c r="K273" i="19"/>
  <c r="M273" i="19" s="1"/>
  <c r="L272" i="19"/>
  <c r="N272" i="19" s="1"/>
  <c r="J272" i="19"/>
  <c r="K269" i="19"/>
  <c r="M269" i="19" s="1"/>
  <c r="I269" i="19"/>
  <c r="L268" i="19"/>
  <c r="N268" i="19" s="1"/>
  <c r="J268" i="19"/>
  <c r="K265" i="19"/>
  <c r="M265" i="19" s="1"/>
  <c r="L264" i="19"/>
  <c r="N264" i="19" s="1"/>
  <c r="J264" i="19"/>
  <c r="K177" i="19"/>
  <c r="M177" i="19" s="1"/>
  <c r="L176" i="19"/>
  <c r="N176" i="19" s="1"/>
  <c r="J176" i="19"/>
  <c r="I173" i="19"/>
  <c r="K173" i="19"/>
  <c r="M173" i="19" s="1"/>
  <c r="J172" i="19"/>
  <c r="L172" i="19"/>
  <c r="N172" i="19" s="1"/>
  <c r="I169" i="19"/>
  <c r="K169" i="19"/>
  <c r="M169" i="19" s="1"/>
  <c r="J168" i="19"/>
  <c r="L168" i="19"/>
  <c r="N168" i="19" s="1"/>
  <c r="I165" i="19"/>
  <c r="K165" i="19"/>
  <c r="M165" i="19" s="1"/>
  <c r="J164" i="19"/>
  <c r="L164" i="19"/>
  <c r="N164" i="19" s="1"/>
  <c r="I161" i="19"/>
  <c r="K161" i="19"/>
  <c r="M161" i="19" s="1"/>
  <c r="L413" i="19"/>
  <c r="N413" i="19" s="1"/>
  <c r="K259" i="19"/>
  <c r="M259" i="19" s="1"/>
  <c r="I259" i="19"/>
  <c r="L258" i="19"/>
  <c r="N258" i="19" s="1"/>
  <c r="J258" i="19"/>
  <c r="K255" i="19"/>
  <c r="M255" i="19" s="1"/>
  <c r="J160" i="19"/>
  <c r="L160" i="19"/>
  <c r="N160" i="19" s="1"/>
  <c r="I157" i="19"/>
  <c r="K157" i="19"/>
  <c r="M157" i="19" s="1"/>
  <c r="L156" i="19"/>
  <c r="N156" i="19" s="1"/>
  <c r="I153" i="19"/>
  <c r="K153" i="19"/>
  <c r="M153" i="19" s="1"/>
  <c r="J152" i="19"/>
  <c r="L152" i="19"/>
  <c r="N152" i="19" s="1"/>
  <c r="K149" i="19"/>
  <c r="M149" i="19" s="1"/>
  <c r="J148" i="19"/>
  <c r="L148" i="19"/>
  <c r="N148" i="19" s="1"/>
  <c r="K145" i="19"/>
  <c r="M145" i="19" s="1"/>
  <c r="L144" i="19"/>
  <c r="N144" i="19" s="1"/>
  <c r="J144" i="19"/>
  <c r="K141" i="19"/>
  <c r="M141" i="19" s="1"/>
  <c r="L140" i="19"/>
  <c r="N140" i="19" s="1"/>
  <c r="J140" i="19"/>
  <c r="K410" i="19"/>
  <c r="M410" i="19" s="1"/>
  <c r="L409" i="19"/>
  <c r="N409" i="19" s="1"/>
  <c r="J409" i="19"/>
  <c r="K406" i="19"/>
  <c r="M406" i="19" s="1"/>
  <c r="J254" i="19"/>
  <c r="L254" i="19"/>
  <c r="N254" i="19" s="1"/>
  <c r="I251" i="19"/>
  <c r="K251" i="19"/>
  <c r="M251" i="19" s="1"/>
  <c r="L250" i="19"/>
  <c r="N250" i="19" s="1"/>
  <c r="J250" i="19"/>
  <c r="I247" i="19"/>
  <c r="K247" i="19"/>
  <c r="M247" i="19" s="1"/>
  <c r="J246" i="19"/>
  <c r="L246" i="19"/>
  <c r="N246" i="19" s="1"/>
  <c r="I243" i="19"/>
  <c r="K243" i="19"/>
  <c r="M243" i="19" s="1"/>
  <c r="L139" i="19"/>
  <c r="N139" i="19" s="1"/>
  <c r="J139" i="19"/>
  <c r="K136" i="19"/>
  <c r="M136" i="19" s="1"/>
  <c r="I136" i="19"/>
  <c r="J135" i="19"/>
  <c r="L135" i="19"/>
  <c r="N135" i="19" s="1"/>
  <c r="K132" i="19"/>
  <c r="M132" i="19" s="1"/>
  <c r="I132" i="19"/>
  <c r="L131" i="19"/>
  <c r="N131" i="19" s="1"/>
  <c r="J131" i="19"/>
  <c r="K128" i="19"/>
  <c r="M128" i="19" s="1"/>
  <c r="L127" i="19"/>
  <c r="N127" i="19" s="1"/>
  <c r="I404" i="19"/>
  <c r="K404" i="19"/>
  <c r="M404" i="19" s="1"/>
  <c r="L403" i="19"/>
  <c r="N403" i="19" s="1"/>
  <c r="K400" i="19"/>
  <c r="M400" i="19" s="1"/>
  <c r="I400" i="19"/>
  <c r="L242" i="19"/>
  <c r="N242" i="19" s="1"/>
  <c r="K239" i="19"/>
  <c r="M239" i="19" s="1"/>
  <c r="I239" i="19"/>
  <c r="J238" i="19"/>
  <c r="L238" i="19"/>
  <c r="N238" i="19" s="1"/>
  <c r="K235" i="19"/>
  <c r="M235" i="19" s="1"/>
  <c r="I235" i="19"/>
  <c r="L234" i="19"/>
  <c r="N234" i="19" s="1"/>
  <c r="J234" i="19"/>
  <c r="K231" i="19"/>
  <c r="M231" i="19" s="1"/>
  <c r="I231" i="19"/>
  <c r="L230" i="19"/>
  <c r="N230" i="19" s="1"/>
  <c r="K227" i="19"/>
  <c r="M227" i="19" s="1"/>
  <c r="L226" i="19"/>
  <c r="N226" i="19" s="1"/>
  <c r="J226" i="19"/>
  <c r="I223" i="19"/>
  <c r="K223" i="19"/>
  <c r="M223" i="19" s="1"/>
  <c r="J222" i="19"/>
  <c r="L222" i="19"/>
  <c r="N222" i="19" s="1"/>
  <c r="K219" i="19"/>
  <c r="M219" i="19" s="1"/>
  <c r="I219" i="19"/>
  <c r="L218" i="19"/>
  <c r="N218" i="19" s="1"/>
  <c r="K215" i="19"/>
  <c r="M215" i="19" s="1"/>
  <c r="L214" i="19"/>
  <c r="N214" i="19" s="1"/>
  <c r="J214" i="19"/>
  <c r="I211" i="19"/>
  <c r="K211" i="19"/>
  <c r="M211" i="19" s="1"/>
  <c r="L210" i="19"/>
  <c r="N210" i="19" s="1"/>
  <c r="J210" i="19"/>
  <c r="K123" i="19"/>
  <c r="M123" i="19" s="1"/>
  <c r="L122" i="19"/>
  <c r="N122" i="19" s="1"/>
  <c r="J122" i="19"/>
  <c r="I119" i="19"/>
  <c r="K119" i="19"/>
  <c r="M119" i="19" s="1"/>
  <c r="L118" i="19"/>
  <c r="N118" i="19" s="1"/>
  <c r="J118" i="19"/>
  <c r="K115" i="19"/>
  <c r="M115" i="19" s="1"/>
  <c r="L114" i="19"/>
  <c r="N114" i="19" s="1"/>
  <c r="J114" i="19"/>
  <c r="K111" i="19"/>
  <c r="M111" i="19" s="1"/>
  <c r="L110" i="19"/>
  <c r="N110" i="19" s="1"/>
  <c r="J110" i="19"/>
  <c r="I107" i="19"/>
  <c r="K107" i="19"/>
  <c r="M107" i="19" s="1"/>
  <c r="L106" i="19"/>
  <c r="N106" i="19" s="1"/>
  <c r="J106" i="19"/>
  <c r="K103" i="19"/>
  <c r="M103" i="19" s="1"/>
  <c r="L102" i="19"/>
  <c r="N102" i="19" s="1"/>
  <c r="J102" i="19"/>
  <c r="K99" i="19"/>
  <c r="M99" i="19" s="1"/>
  <c r="L98" i="19"/>
  <c r="N98" i="19" s="1"/>
  <c r="I95" i="19"/>
  <c r="K95" i="19"/>
  <c r="M95" i="19" s="1"/>
  <c r="L94" i="19"/>
  <c r="N94" i="19" s="1"/>
  <c r="J94" i="19"/>
  <c r="I91" i="19"/>
  <c r="K91" i="19"/>
  <c r="M91" i="19" s="1"/>
  <c r="J399" i="19"/>
  <c r="L399" i="19"/>
  <c r="N399" i="19" s="1"/>
  <c r="K396" i="19"/>
  <c r="M396" i="19" s="1"/>
  <c r="L395" i="19"/>
  <c r="N395" i="19" s="1"/>
  <c r="K392" i="19"/>
  <c r="M392" i="19" s="1"/>
  <c r="I392" i="19"/>
  <c r="L391" i="19"/>
  <c r="N391" i="19" s="1"/>
  <c r="K388" i="19"/>
  <c r="M388" i="19" s="1"/>
  <c r="I388" i="19"/>
  <c r="L387" i="19"/>
  <c r="N387" i="19" s="1"/>
  <c r="K384" i="19"/>
  <c r="M384" i="19" s="1"/>
  <c r="L383" i="19"/>
  <c r="N383" i="19" s="1"/>
  <c r="K380" i="19"/>
  <c r="M380" i="19" s="1"/>
  <c r="L379" i="19"/>
  <c r="N379" i="19" s="1"/>
  <c r="K376" i="19"/>
  <c r="M376" i="19" s="1"/>
  <c r="L375" i="19"/>
  <c r="N375" i="19" s="1"/>
  <c r="J375" i="19"/>
  <c r="E371" i="19"/>
  <c r="I396" i="19" s="1"/>
  <c r="K372" i="19"/>
  <c r="M372" i="19" s="1"/>
  <c r="J209" i="19"/>
  <c r="L209" i="19"/>
  <c r="N209" i="19" s="1"/>
  <c r="I206" i="19"/>
  <c r="K206" i="19"/>
  <c r="M206" i="19" s="1"/>
  <c r="J205" i="19"/>
  <c r="L205" i="19"/>
  <c r="N205" i="19" s="1"/>
  <c r="K202" i="19"/>
  <c r="M202" i="19" s="1"/>
  <c r="L201" i="19"/>
  <c r="N201" i="19" s="1"/>
  <c r="K198" i="19"/>
  <c r="M198" i="19" s="1"/>
  <c r="I198" i="19"/>
  <c r="L197" i="19"/>
  <c r="N197" i="19" s="1"/>
  <c r="I194" i="19"/>
  <c r="K194" i="19"/>
  <c r="M194" i="19" s="1"/>
  <c r="J193" i="19"/>
  <c r="L193" i="19"/>
  <c r="N193" i="19" s="1"/>
  <c r="K190" i="19"/>
  <c r="M190" i="19" s="1"/>
  <c r="I190" i="19"/>
  <c r="L189" i="19"/>
  <c r="N189" i="19" s="1"/>
  <c r="F188" i="19"/>
  <c r="J361" i="19" s="1"/>
  <c r="J189" i="19"/>
  <c r="K88" i="19"/>
  <c r="M88" i="19" s="1"/>
  <c r="I88" i="19"/>
  <c r="J87" i="19"/>
  <c r="L87" i="19"/>
  <c r="N87" i="19" s="1"/>
  <c r="I84" i="19"/>
  <c r="K84" i="19"/>
  <c r="M84" i="19" s="1"/>
  <c r="L83" i="19"/>
  <c r="N83" i="19" s="1"/>
  <c r="J83" i="19"/>
  <c r="K72" i="19"/>
  <c r="M72" i="19" s="1"/>
  <c r="I72" i="19"/>
  <c r="L71" i="19"/>
  <c r="N71" i="19" s="1"/>
  <c r="J71" i="19"/>
  <c r="K68" i="19"/>
  <c r="M68" i="19" s="1"/>
  <c r="J67" i="19"/>
  <c r="L67" i="19"/>
  <c r="N67" i="19" s="1"/>
  <c r="K64" i="19"/>
  <c r="M64" i="19" s="1"/>
  <c r="L63" i="19"/>
  <c r="N63" i="19" s="1"/>
  <c r="J63" i="19"/>
  <c r="I60" i="19"/>
  <c r="K60" i="19"/>
  <c r="M60" i="19" s="1"/>
  <c r="L59" i="19"/>
  <c r="N59" i="19" s="1"/>
  <c r="J59" i="19"/>
  <c r="I56" i="19"/>
  <c r="K56" i="19"/>
  <c r="M56" i="19" s="1"/>
  <c r="J55" i="19"/>
  <c r="L55" i="19"/>
  <c r="N55" i="19" s="1"/>
  <c r="I52" i="19"/>
  <c r="K52" i="19"/>
  <c r="M52" i="19" s="1"/>
  <c r="J51" i="19"/>
  <c r="L51" i="19"/>
  <c r="N51" i="19" s="1"/>
  <c r="K48" i="19"/>
  <c r="M48" i="19" s="1"/>
  <c r="I48" i="19"/>
  <c r="L47" i="19"/>
  <c r="N47" i="19" s="1"/>
  <c r="I44" i="19"/>
  <c r="K44" i="19"/>
  <c r="M44" i="19" s="1"/>
  <c r="J43" i="19"/>
  <c r="L43" i="19"/>
  <c r="N43" i="19" s="1"/>
  <c r="I40" i="19"/>
  <c r="K40" i="19"/>
  <c r="M40" i="19" s="1"/>
  <c r="J39" i="19"/>
  <c r="L39" i="19"/>
  <c r="N39" i="19" s="1"/>
  <c r="I36" i="19"/>
  <c r="K36" i="19"/>
  <c r="M36" i="19" s="1"/>
  <c r="J35" i="19"/>
  <c r="L35" i="19"/>
  <c r="N35" i="19" s="1"/>
  <c r="K32" i="19"/>
  <c r="M32" i="19" s="1"/>
  <c r="I32" i="19"/>
  <c r="L31" i="19"/>
  <c r="N31" i="19" s="1"/>
  <c r="J31" i="19"/>
  <c r="K28" i="19"/>
  <c r="M28" i="19" s="1"/>
  <c r="I28" i="19"/>
  <c r="L27" i="19"/>
  <c r="N27" i="19" s="1"/>
  <c r="J27" i="19"/>
  <c r="K24" i="19"/>
  <c r="M24" i="19" s="1"/>
  <c r="I24" i="19"/>
  <c r="L23" i="19"/>
  <c r="N23" i="19" s="1"/>
  <c r="J23" i="19"/>
  <c r="F22" i="19"/>
  <c r="J36" i="19" s="1"/>
  <c r="I436" i="19"/>
  <c r="K436" i="19"/>
  <c r="M436" i="19" s="1"/>
  <c r="J638" i="19"/>
  <c r="L638" i="19"/>
  <c r="N638" i="19" s="1"/>
  <c r="K635" i="19"/>
  <c r="M635" i="19" s="1"/>
  <c r="I635" i="19"/>
  <c r="J604" i="19"/>
  <c r="L604" i="19"/>
  <c r="N604" i="19" s="1"/>
  <c r="I601" i="19"/>
  <c r="K601" i="19"/>
  <c r="M601" i="19" s="1"/>
  <c r="J600" i="19"/>
  <c r="L600" i="19"/>
  <c r="N600" i="19" s="1"/>
  <c r="K562" i="19"/>
  <c r="M562" i="19" s="1"/>
  <c r="I562" i="19"/>
  <c r="J561" i="19"/>
  <c r="L561" i="19"/>
  <c r="N561" i="19" s="1"/>
  <c r="K558" i="19"/>
  <c r="M558" i="19" s="1"/>
  <c r="I558" i="19"/>
  <c r="L557" i="19"/>
  <c r="N557" i="19" s="1"/>
  <c r="J557" i="19"/>
  <c r="I554" i="19"/>
  <c r="K554" i="19"/>
  <c r="M554" i="19" s="1"/>
  <c r="L553" i="19"/>
  <c r="N553" i="19" s="1"/>
  <c r="J553" i="19"/>
  <c r="I550" i="19"/>
  <c r="K550" i="19"/>
  <c r="M550" i="19" s="1"/>
  <c r="L549" i="19"/>
  <c r="N549" i="19" s="1"/>
  <c r="J549" i="19"/>
  <c r="I546" i="19"/>
  <c r="K546" i="19"/>
  <c r="M546" i="19" s="1"/>
  <c r="L545" i="19"/>
  <c r="N545" i="19" s="1"/>
  <c r="J545" i="19"/>
  <c r="I542" i="19"/>
  <c r="K542" i="19"/>
  <c r="M542" i="19" s="1"/>
  <c r="J541" i="19"/>
  <c r="L541" i="19"/>
  <c r="N541" i="19" s="1"/>
  <c r="I538" i="19"/>
  <c r="K538" i="19"/>
  <c r="M538" i="19" s="1"/>
  <c r="L537" i="19"/>
  <c r="N537" i="19" s="1"/>
  <c r="J537" i="19"/>
  <c r="I534" i="19"/>
  <c r="K534" i="19"/>
  <c r="M534" i="19" s="1"/>
  <c r="L533" i="19"/>
  <c r="N533" i="19" s="1"/>
  <c r="J533" i="19"/>
  <c r="I530" i="19"/>
  <c r="K530" i="19"/>
  <c r="M530" i="19" s="1"/>
  <c r="L529" i="19"/>
  <c r="N529" i="19" s="1"/>
  <c r="J529" i="19"/>
  <c r="K526" i="19"/>
  <c r="M526" i="19" s="1"/>
  <c r="I526" i="19"/>
  <c r="J525" i="19"/>
  <c r="L525" i="19"/>
  <c r="N525" i="19" s="1"/>
  <c r="K522" i="19"/>
  <c r="M522" i="19" s="1"/>
  <c r="I522" i="19"/>
  <c r="J521" i="19"/>
  <c r="L521" i="19"/>
  <c r="N521" i="19" s="1"/>
  <c r="I362" i="19"/>
  <c r="K362" i="19"/>
  <c r="M362" i="19" s="1"/>
  <c r="L361" i="19"/>
  <c r="N361" i="19" s="1"/>
  <c r="I358" i="19"/>
  <c r="K358" i="19"/>
  <c r="M358" i="19" s="1"/>
  <c r="J357" i="19"/>
  <c r="L357" i="19"/>
  <c r="N357" i="19" s="1"/>
  <c r="I354" i="19"/>
  <c r="K354" i="19"/>
  <c r="M354" i="19" s="1"/>
  <c r="J353" i="19"/>
  <c r="L353" i="19"/>
  <c r="N353" i="19" s="1"/>
  <c r="I350" i="19"/>
  <c r="K350" i="19"/>
  <c r="M350" i="19" s="1"/>
  <c r="J349" i="19"/>
  <c r="L349" i="19"/>
  <c r="N349" i="19" s="1"/>
  <c r="K346" i="19"/>
  <c r="M346" i="19" s="1"/>
  <c r="I346" i="19"/>
  <c r="J345" i="19"/>
  <c r="L345" i="19"/>
  <c r="N345" i="19" s="1"/>
  <c r="K342" i="19"/>
  <c r="M342" i="19" s="1"/>
  <c r="I342" i="19"/>
  <c r="L341" i="19"/>
  <c r="N341" i="19" s="1"/>
  <c r="J341" i="19"/>
  <c r="I634" i="19"/>
  <c r="K634" i="19"/>
  <c r="M634" i="19" s="1"/>
  <c r="L633" i="19"/>
  <c r="N633" i="19" s="1"/>
  <c r="K630" i="19"/>
  <c r="M630" i="19" s="1"/>
  <c r="J598" i="19"/>
  <c r="L598" i="19"/>
  <c r="N598" i="19" s="1"/>
  <c r="K595" i="19"/>
  <c r="M595" i="19" s="1"/>
  <c r="L594" i="19"/>
  <c r="N594" i="19" s="1"/>
  <c r="J594" i="19"/>
  <c r="I591" i="19"/>
  <c r="K591" i="19"/>
  <c r="M591" i="19" s="1"/>
  <c r="L590" i="19"/>
  <c r="N590" i="19" s="1"/>
  <c r="I587" i="19"/>
  <c r="K587" i="19"/>
  <c r="M587" i="19" s="1"/>
  <c r="L586" i="19"/>
  <c r="N586" i="19" s="1"/>
  <c r="J586" i="19"/>
  <c r="I583" i="19"/>
  <c r="K583" i="19"/>
  <c r="M583" i="19" s="1"/>
  <c r="J582" i="19"/>
  <c r="L582" i="19"/>
  <c r="N582" i="19" s="1"/>
  <c r="K579" i="19"/>
  <c r="M579" i="19" s="1"/>
  <c r="I579" i="19"/>
  <c r="L578" i="19"/>
  <c r="N578" i="19" s="1"/>
  <c r="J578" i="19"/>
  <c r="I575" i="19"/>
  <c r="K575" i="19"/>
  <c r="M575" i="19" s="1"/>
  <c r="J574" i="19"/>
  <c r="L574" i="19"/>
  <c r="N574" i="19" s="1"/>
  <c r="K571" i="19"/>
  <c r="M571" i="19" s="1"/>
  <c r="L570" i="19"/>
  <c r="N570" i="19" s="1"/>
  <c r="J570" i="19"/>
  <c r="K567" i="19"/>
  <c r="M567" i="19" s="1"/>
  <c r="L566" i="19"/>
  <c r="N566" i="19" s="1"/>
  <c r="J566" i="19"/>
  <c r="I519" i="19"/>
  <c r="K519" i="19"/>
  <c r="M519" i="19" s="1"/>
  <c r="J518" i="19"/>
  <c r="L518" i="19"/>
  <c r="N518" i="19" s="1"/>
  <c r="K515" i="19"/>
  <c r="M515" i="19" s="1"/>
  <c r="I515" i="19"/>
  <c r="L514" i="19"/>
  <c r="N514" i="19" s="1"/>
  <c r="I511" i="19"/>
  <c r="K511" i="19"/>
  <c r="M511" i="19" s="1"/>
  <c r="L510" i="19"/>
  <c r="N510" i="19" s="1"/>
  <c r="I507" i="19"/>
  <c r="K507" i="19"/>
  <c r="M507" i="19" s="1"/>
  <c r="J506" i="19"/>
  <c r="L506" i="19"/>
  <c r="N506" i="19" s="1"/>
  <c r="K503" i="19"/>
  <c r="M503" i="19" s="1"/>
  <c r="I503" i="19"/>
  <c r="J502" i="19"/>
  <c r="L502" i="19"/>
  <c r="N502" i="19" s="1"/>
  <c r="I499" i="19"/>
  <c r="K499" i="19"/>
  <c r="M499" i="19" s="1"/>
  <c r="L498" i="19"/>
  <c r="N498" i="19" s="1"/>
  <c r="J498" i="19"/>
  <c r="K495" i="19"/>
  <c r="M495" i="19" s="1"/>
  <c r="I495" i="19"/>
  <c r="L494" i="19"/>
  <c r="N494" i="19" s="1"/>
  <c r="J494" i="19"/>
  <c r="I491" i="19"/>
  <c r="K491" i="19"/>
  <c r="M491" i="19" s="1"/>
  <c r="L490" i="19"/>
  <c r="N490" i="19" s="1"/>
  <c r="J490" i="19"/>
  <c r="K487" i="19"/>
  <c r="M487" i="19" s="1"/>
  <c r="I487" i="19"/>
  <c r="L486" i="19"/>
  <c r="N486" i="19" s="1"/>
  <c r="J486" i="19"/>
  <c r="I483" i="19"/>
  <c r="K483" i="19"/>
  <c r="M483" i="19" s="1"/>
  <c r="L482" i="19"/>
  <c r="N482" i="19" s="1"/>
  <c r="J482" i="19"/>
  <c r="K339" i="19"/>
  <c r="M339" i="19" s="1"/>
  <c r="I339" i="19"/>
  <c r="I335" i="19"/>
  <c r="K335" i="19"/>
  <c r="M335" i="19" s="1"/>
  <c r="L334" i="19"/>
  <c r="N334" i="19" s="1"/>
  <c r="J334" i="19"/>
  <c r="I331" i="19"/>
  <c r="K331" i="19"/>
  <c r="M331" i="19" s="1"/>
  <c r="L629" i="19"/>
  <c r="N629" i="19" s="1"/>
  <c r="I626" i="19"/>
  <c r="K626" i="19"/>
  <c r="M626" i="19" s="1"/>
  <c r="J480" i="19"/>
  <c r="L480" i="19"/>
  <c r="N480" i="19" s="1"/>
  <c r="K477" i="19"/>
  <c r="M477" i="19" s="1"/>
  <c r="L476" i="19"/>
  <c r="N476" i="19" s="1"/>
  <c r="J476" i="19"/>
  <c r="K473" i="19"/>
  <c r="M473" i="19" s="1"/>
  <c r="J472" i="19"/>
  <c r="L472" i="19"/>
  <c r="N472" i="19" s="1"/>
  <c r="K469" i="19"/>
  <c r="M469" i="19" s="1"/>
  <c r="L468" i="19"/>
  <c r="N468" i="19" s="1"/>
  <c r="J468" i="19"/>
  <c r="I465" i="19"/>
  <c r="K465" i="19"/>
  <c r="M465" i="19" s="1"/>
  <c r="L464" i="19"/>
  <c r="N464" i="19" s="1"/>
  <c r="J464" i="19"/>
  <c r="I461" i="19"/>
  <c r="K461" i="19"/>
  <c r="M461" i="19" s="1"/>
  <c r="L460" i="19"/>
  <c r="N460" i="19" s="1"/>
  <c r="J460" i="19"/>
  <c r="K329" i="19"/>
  <c r="M329" i="19" s="1"/>
  <c r="L328" i="19"/>
  <c r="N328" i="19" s="1"/>
  <c r="K325" i="19"/>
  <c r="M325" i="19" s="1"/>
  <c r="I325" i="19"/>
  <c r="L324" i="19"/>
  <c r="N324" i="19" s="1"/>
  <c r="K321" i="19"/>
  <c r="M321" i="19" s="1"/>
  <c r="I321" i="19"/>
  <c r="L320" i="19"/>
  <c r="N320" i="19" s="1"/>
  <c r="J320" i="19"/>
  <c r="K624" i="19"/>
  <c r="M624" i="19" s="1"/>
  <c r="I624" i="19"/>
  <c r="J623" i="19"/>
  <c r="L623" i="19"/>
  <c r="N623" i="19" s="1"/>
  <c r="K620" i="19"/>
  <c r="M620" i="19" s="1"/>
  <c r="I620" i="19"/>
  <c r="L619" i="19"/>
  <c r="N619" i="19" s="1"/>
  <c r="J619" i="19"/>
  <c r="K616" i="19"/>
  <c r="M616" i="19" s="1"/>
  <c r="L615" i="19"/>
  <c r="N615" i="19" s="1"/>
  <c r="I458" i="19"/>
  <c r="K458" i="19"/>
  <c r="M458" i="19" s="1"/>
  <c r="J457" i="19"/>
  <c r="L457" i="19"/>
  <c r="N457" i="19" s="1"/>
  <c r="K454" i="19"/>
  <c r="M454" i="19" s="1"/>
  <c r="I454" i="19"/>
  <c r="L453" i="19"/>
  <c r="N453" i="19" s="1"/>
  <c r="J453" i="19"/>
  <c r="K450" i="19"/>
  <c r="M450" i="19" s="1"/>
  <c r="I450" i="19"/>
  <c r="L449" i="19"/>
  <c r="N449" i="19" s="1"/>
  <c r="J449" i="19"/>
  <c r="K446" i="19"/>
  <c r="M446" i="19" s="1"/>
  <c r="I446" i="19"/>
  <c r="L445" i="19"/>
  <c r="N445" i="19" s="1"/>
  <c r="K442" i="19"/>
  <c r="M442" i="19" s="1"/>
  <c r="I442" i="19"/>
  <c r="J441" i="19"/>
  <c r="L441" i="19"/>
  <c r="N441" i="19" s="1"/>
  <c r="K438" i="19"/>
  <c r="M438" i="19" s="1"/>
  <c r="I438" i="19"/>
  <c r="L437" i="19"/>
  <c r="N437" i="19" s="1"/>
  <c r="K434" i="19"/>
  <c r="M434" i="19" s="1"/>
  <c r="L433" i="19"/>
  <c r="N433" i="19" s="1"/>
  <c r="J433" i="19"/>
  <c r="I430" i="19"/>
  <c r="K430" i="19"/>
  <c r="M430" i="19" s="1"/>
  <c r="J429" i="19"/>
  <c r="L429" i="19"/>
  <c r="N429" i="19" s="1"/>
  <c r="I426" i="19"/>
  <c r="K426" i="19"/>
  <c r="M426" i="19" s="1"/>
  <c r="J425" i="19"/>
  <c r="L425" i="19"/>
  <c r="N425" i="19" s="1"/>
  <c r="K422" i="19"/>
  <c r="M422" i="19" s="1"/>
  <c r="L421" i="19"/>
  <c r="N421" i="19" s="1"/>
  <c r="J421" i="19"/>
  <c r="K319" i="19"/>
  <c r="M319" i="19" s="1"/>
  <c r="I319" i="19"/>
  <c r="L318" i="19"/>
  <c r="N318" i="19" s="1"/>
  <c r="K315" i="19"/>
  <c r="M315" i="19" s="1"/>
  <c r="I315" i="19"/>
  <c r="L314" i="19"/>
  <c r="N314" i="19" s="1"/>
  <c r="J314" i="19"/>
  <c r="I311" i="19"/>
  <c r="K311" i="19"/>
  <c r="M311" i="19" s="1"/>
  <c r="J310" i="19"/>
  <c r="L310" i="19"/>
  <c r="N310" i="19" s="1"/>
  <c r="K307" i="19"/>
  <c r="M307" i="19" s="1"/>
  <c r="L306" i="19"/>
  <c r="N306" i="19" s="1"/>
  <c r="J306" i="19"/>
  <c r="K303" i="19"/>
  <c r="M303" i="19" s="1"/>
  <c r="I303" i="19"/>
  <c r="J302" i="19"/>
  <c r="L302" i="19"/>
  <c r="N302" i="19" s="1"/>
  <c r="K299" i="19"/>
  <c r="M299" i="19" s="1"/>
  <c r="I299" i="19"/>
  <c r="L298" i="19"/>
  <c r="N298" i="19" s="1"/>
  <c r="K295" i="19"/>
  <c r="M295" i="19" s="1"/>
  <c r="I295" i="19"/>
  <c r="L294" i="19"/>
  <c r="N294" i="19" s="1"/>
  <c r="J294" i="19"/>
  <c r="I418" i="19"/>
  <c r="K418" i="19"/>
  <c r="M418" i="19" s="1"/>
  <c r="L417" i="19"/>
  <c r="N417" i="19" s="1"/>
  <c r="J417" i="19"/>
  <c r="I414" i="19"/>
  <c r="K414" i="19"/>
  <c r="M414" i="19" s="1"/>
  <c r="L291" i="19"/>
  <c r="N291" i="19" s="1"/>
  <c r="J291" i="19"/>
  <c r="K288" i="19"/>
  <c r="M288" i="19" s="1"/>
  <c r="L287" i="19"/>
  <c r="N287" i="19" s="1"/>
  <c r="J287" i="19"/>
  <c r="K284" i="19"/>
  <c r="M284" i="19" s="1"/>
  <c r="J283" i="19"/>
  <c r="L283" i="19"/>
  <c r="N283" i="19" s="1"/>
  <c r="K280" i="19"/>
  <c r="M280" i="19" s="1"/>
  <c r="I280" i="19"/>
  <c r="L279" i="19"/>
  <c r="N279" i="19" s="1"/>
  <c r="J279" i="19"/>
  <c r="K276" i="19"/>
  <c r="M276" i="19" s="1"/>
  <c r="L275" i="19"/>
  <c r="N275" i="19" s="1"/>
  <c r="J275" i="19"/>
  <c r="I272" i="19"/>
  <c r="K272" i="19"/>
  <c r="M272" i="19" s="1"/>
  <c r="L271" i="19"/>
  <c r="N271" i="19" s="1"/>
  <c r="I268" i="19"/>
  <c r="K268" i="19"/>
  <c r="M268" i="19" s="1"/>
  <c r="L267" i="19"/>
  <c r="N267" i="19" s="1"/>
  <c r="K264" i="19"/>
  <c r="M264" i="19" s="1"/>
  <c r="I264" i="19"/>
  <c r="J263" i="19"/>
  <c r="L263" i="19"/>
  <c r="N263" i="19" s="1"/>
  <c r="K176" i="19"/>
  <c r="M176" i="19" s="1"/>
  <c r="I176" i="19"/>
  <c r="J175" i="19"/>
  <c r="L175" i="19"/>
  <c r="N175" i="19" s="1"/>
  <c r="K172" i="19"/>
  <c r="M172" i="19" s="1"/>
  <c r="I172" i="19"/>
  <c r="L171" i="19"/>
  <c r="N171" i="19" s="1"/>
  <c r="J171" i="19"/>
  <c r="K168" i="19"/>
  <c r="M168" i="19" s="1"/>
  <c r="J167" i="19"/>
  <c r="L167" i="19"/>
  <c r="N167" i="19" s="1"/>
  <c r="K164" i="19"/>
  <c r="M164" i="19" s="1"/>
  <c r="I164" i="19"/>
  <c r="L163" i="19"/>
  <c r="N163" i="19" s="1"/>
  <c r="J163" i="19"/>
  <c r="K413" i="19"/>
  <c r="M413" i="19" s="1"/>
  <c r="L261" i="19"/>
  <c r="N261" i="19" s="1"/>
  <c r="J261" i="19"/>
  <c r="K258" i="19"/>
  <c r="M258" i="19" s="1"/>
  <c r="I258" i="19"/>
  <c r="L257" i="19"/>
  <c r="N257" i="19" s="1"/>
  <c r="J257" i="19"/>
  <c r="K160" i="19"/>
  <c r="M160" i="19" s="1"/>
  <c r="I160" i="19"/>
  <c r="L159" i="19"/>
  <c r="N159" i="19" s="1"/>
  <c r="J159" i="19"/>
  <c r="L155" i="19"/>
  <c r="N155" i="19" s="1"/>
  <c r="K152" i="19"/>
  <c r="M152" i="19" s="1"/>
  <c r="I152" i="19"/>
  <c r="L151" i="19"/>
  <c r="N151" i="19" s="1"/>
  <c r="J151" i="19"/>
  <c r="K148" i="19"/>
  <c r="M148" i="19" s="1"/>
  <c r="L147" i="19"/>
  <c r="N147" i="19" s="1"/>
  <c r="K144" i="19"/>
  <c r="M144" i="19" s="1"/>
  <c r="I144" i="19"/>
  <c r="J143" i="19"/>
  <c r="L143" i="19"/>
  <c r="N143" i="19" s="1"/>
  <c r="K140" i="19"/>
  <c r="M140" i="19" s="1"/>
  <c r="I140" i="19"/>
  <c r="J412" i="19"/>
  <c r="L412" i="19"/>
  <c r="N412" i="19" s="1"/>
  <c r="K409" i="19"/>
  <c r="M409" i="19" s="1"/>
  <c r="I409" i="19"/>
  <c r="L408" i="19"/>
  <c r="N408" i="19" s="1"/>
  <c r="I254" i="19"/>
  <c r="K254" i="19"/>
  <c r="M254" i="19" s="1"/>
  <c r="J253" i="19"/>
  <c r="L253" i="19"/>
  <c r="N253" i="19" s="1"/>
  <c r="K250" i="19"/>
  <c r="M250" i="19" s="1"/>
  <c r="I250" i="19"/>
  <c r="L249" i="19"/>
  <c r="N249" i="19" s="1"/>
  <c r="J249" i="19"/>
  <c r="K246" i="19"/>
  <c r="M246" i="19" s="1"/>
  <c r="I246" i="19"/>
  <c r="L245" i="19"/>
  <c r="N245" i="19" s="1"/>
  <c r="J245" i="19"/>
  <c r="K139" i="19"/>
  <c r="M139" i="19" s="1"/>
  <c r="J138" i="19"/>
  <c r="L138" i="19"/>
  <c r="N138" i="19" s="1"/>
  <c r="K135" i="19"/>
  <c r="M135" i="19" s="1"/>
  <c r="I135" i="19"/>
  <c r="J134" i="19"/>
  <c r="L134" i="19"/>
  <c r="N134" i="19" s="1"/>
  <c r="K131" i="19"/>
  <c r="M131" i="19" s="1"/>
  <c r="I131" i="19"/>
  <c r="J130" i="19"/>
  <c r="L130" i="19"/>
  <c r="N130" i="19" s="1"/>
  <c r="K127" i="19"/>
  <c r="M127" i="19" s="1"/>
  <c r="J126" i="19"/>
  <c r="L126" i="19"/>
  <c r="N126" i="19" s="1"/>
  <c r="K403" i="19"/>
  <c r="M403" i="19" s="1"/>
  <c r="L402" i="19"/>
  <c r="N402" i="19" s="1"/>
  <c r="J402" i="19"/>
  <c r="K242" i="19"/>
  <c r="M242" i="19" s="1"/>
  <c r="L241" i="19"/>
  <c r="N241" i="19" s="1"/>
  <c r="J241" i="19"/>
  <c r="K238" i="19"/>
  <c r="M238" i="19" s="1"/>
  <c r="I238" i="19"/>
  <c r="L237" i="19"/>
  <c r="N237" i="19" s="1"/>
  <c r="J237" i="19"/>
  <c r="I234" i="19"/>
  <c r="K234" i="19"/>
  <c r="M234" i="19" s="1"/>
  <c r="L233" i="19"/>
  <c r="N233" i="19" s="1"/>
  <c r="K230" i="19"/>
  <c r="M230" i="19" s="1"/>
  <c r="I230" i="19"/>
  <c r="L229" i="19"/>
  <c r="N229" i="19" s="1"/>
  <c r="J229" i="19"/>
  <c r="K226" i="19"/>
  <c r="M226" i="19" s="1"/>
  <c r="I226" i="19"/>
  <c r="L225" i="19"/>
  <c r="N225" i="19" s="1"/>
  <c r="J225" i="19"/>
  <c r="K222" i="19"/>
  <c r="M222" i="19" s="1"/>
  <c r="I222" i="19"/>
  <c r="L221" i="19"/>
  <c r="N221" i="19" s="1"/>
  <c r="J221" i="19"/>
  <c r="K218" i="19"/>
  <c r="M218" i="19" s="1"/>
  <c r="J217" i="19"/>
  <c r="L217" i="19"/>
  <c r="N217" i="19" s="1"/>
  <c r="I214" i="19"/>
  <c r="K214" i="19"/>
  <c r="M214" i="19" s="1"/>
  <c r="J213" i="19"/>
  <c r="L213" i="19"/>
  <c r="N213" i="19" s="1"/>
  <c r="I210" i="19"/>
  <c r="K210" i="19"/>
  <c r="M210" i="19" s="1"/>
  <c r="L125" i="19"/>
  <c r="N125" i="19" s="1"/>
  <c r="I122" i="19"/>
  <c r="K122" i="19"/>
  <c r="M122" i="19" s="1"/>
  <c r="L121" i="19"/>
  <c r="N121" i="19" s="1"/>
  <c r="J121" i="19"/>
  <c r="K118" i="19"/>
  <c r="M118" i="19" s="1"/>
  <c r="I118" i="19"/>
  <c r="L117" i="19"/>
  <c r="N117" i="19" s="1"/>
  <c r="J117" i="19"/>
  <c r="I114" i="19"/>
  <c r="K114" i="19"/>
  <c r="M114" i="19" s="1"/>
  <c r="L113" i="19"/>
  <c r="N113" i="19" s="1"/>
  <c r="K110" i="19"/>
  <c r="M110" i="19" s="1"/>
  <c r="I110" i="19"/>
  <c r="J109" i="19"/>
  <c r="L109" i="19"/>
  <c r="N109" i="19" s="1"/>
  <c r="K106" i="19"/>
  <c r="M106" i="19" s="1"/>
  <c r="I106" i="19"/>
  <c r="J105" i="19"/>
  <c r="L105" i="19"/>
  <c r="N105" i="19" s="1"/>
  <c r="K102" i="19"/>
  <c r="M102" i="19" s="1"/>
  <c r="L101" i="19"/>
  <c r="N101" i="19" s="1"/>
  <c r="K98" i="19"/>
  <c r="M98" i="19" s="1"/>
  <c r="J97" i="19"/>
  <c r="L97" i="19"/>
  <c r="N97" i="19" s="1"/>
  <c r="K94" i="19"/>
  <c r="M94" i="19" s="1"/>
  <c r="I94" i="19"/>
  <c r="J93" i="19"/>
  <c r="L93" i="19"/>
  <c r="N93" i="19" s="1"/>
  <c r="I399" i="19"/>
  <c r="K399" i="19"/>
  <c r="M399" i="19" s="1"/>
  <c r="J398" i="19"/>
  <c r="L398" i="19"/>
  <c r="N398" i="19" s="1"/>
  <c r="K395" i="19"/>
  <c r="M395" i="19" s="1"/>
  <c r="J394" i="19"/>
  <c r="L394" i="19"/>
  <c r="N394" i="19" s="1"/>
  <c r="K391" i="19"/>
  <c r="M391" i="19" s="1"/>
  <c r="J390" i="19"/>
  <c r="L390" i="19"/>
  <c r="N390" i="19" s="1"/>
  <c r="K387" i="19"/>
  <c r="M387" i="19" s="1"/>
  <c r="L386" i="19"/>
  <c r="N386" i="19" s="1"/>
  <c r="K383" i="19"/>
  <c r="M383" i="19" s="1"/>
  <c r="I383" i="19"/>
  <c r="L382" i="19"/>
  <c r="N382" i="19" s="1"/>
  <c r="J382" i="19"/>
  <c r="K379" i="19"/>
  <c r="M379" i="19" s="1"/>
  <c r="I379" i="19"/>
  <c r="L378" i="19"/>
  <c r="N378" i="19" s="1"/>
  <c r="J378" i="19"/>
  <c r="I375" i="19"/>
  <c r="K375" i="19"/>
  <c r="M375" i="19" s="1"/>
  <c r="L374" i="19"/>
  <c r="N374" i="19" s="1"/>
  <c r="K209" i="19"/>
  <c r="M209" i="19" s="1"/>
  <c r="I209" i="19"/>
  <c r="J208" i="19"/>
  <c r="L208" i="19"/>
  <c r="N208" i="19" s="1"/>
  <c r="K205" i="19"/>
  <c r="M205" i="19" s="1"/>
  <c r="I205" i="19"/>
  <c r="L204" i="19"/>
  <c r="N204" i="19" s="1"/>
  <c r="I201" i="19"/>
  <c r="K201" i="19"/>
  <c r="M201" i="19" s="1"/>
  <c r="L200" i="19"/>
  <c r="N200" i="19" s="1"/>
  <c r="J200" i="19"/>
  <c r="K197" i="19"/>
  <c r="M197" i="19" s="1"/>
  <c r="L196" i="19"/>
  <c r="N196" i="19" s="1"/>
  <c r="J196" i="19"/>
  <c r="K193" i="19"/>
  <c r="M193" i="19" s="1"/>
  <c r="I193" i="19"/>
  <c r="L192" i="19"/>
  <c r="N192" i="19" s="1"/>
  <c r="J192" i="19"/>
  <c r="K189" i="19"/>
  <c r="M189" i="19" s="1"/>
  <c r="E188" i="19"/>
  <c r="I324" i="19" s="1"/>
  <c r="J90" i="19"/>
  <c r="L90" i="19"/>
  <c r="N90" i="19" s="1"/>
  <c r="K87" i="19"/>
  <c r="M87" i="19" s="1"/>
  <c r="I87" i="19"/>
  <c r="L86" i="19"/>
  <c r="N86" i="19" s="1"/>
  <c r="K83" i="19"/>
  <c r="M83" i="19" s="1"/>
  <c r="F81" i="19"/>
  <c r="J115" i="19" s="1"/>
  <c r="L82" i="19"/>
  <c r="N82" i="19" s="1"/>
  <c r="I71" i="19"/>
  <c r="K71" i="19"/>
  <c r="M71" i="19" s="1"/>
  <c r="J70" i="19"/>
  <c r="L70" i="19"/>
  <c r="N70" i="19" s="1"/>
  <c r="I67" i="19"/>
  <c r="K67" i="19"/>
  <c r="M67" i="19" s="1"/>
  <c r="L66" i="19"/>
  <c r="N66" i="19" s="1"/>
  <c r="J66" i="19"/>
  <c r="K63" i="19"/>
  <c r="M63" i="19" s="1"/>
  <c r="I63" i="19"/>
  <c r="J62" i="19"/>
  <c r="L62" i="19"/>
  <c r="N62" i="19" s="1"/>
  <c r="K59" i="19"/>
  <c r="M59" i="19" s="1"/>
  <c r="I59" i="19"/>
  <c r="J58" i="19"/>
  <c r="L58" i="19"/>
  <c r="N58" i="19" s="1"/>
  <c r="K55" i="19"/>
  <c r="M55" i="19" s="1"/>
  <c r="I55" i="19"/>
  <c r="L54" i="19"/>
  <c r="N54" i="19" s="1"/>
  <c r="J54" i="19"/>
  <c r="K51" i="19"/>
  <c r="M51" i="19" s="1"/>
  <c r="I51" i="19"/>
  <c r="L50" i="19"/>
  <c r="N50" i="19" s="1"/>
  <c r="J50" i="19"/>
  <c r="K47" i="19"/>
  <c r="M47" i="19" s="1"/>
  <c r="I47" i="19"/>
  <c r="L46" i="19"/>
  <c r="N46" i="19" s="1"/>
  <c r="J46" i="19"/>
  <c r="K43" i="19"/>
  <c r="M43" i="19" s="1"/>
  <c r="I43" i="19"/>
  <c r="L42" i="19"/>
  <c r="N42" i="19" s="1"/>
  <c r="J42" i="19"/>
  <c r="K39" i="19"/>
  <c r="M39" i="19" s="1"/>
  <c r="I39" i="19"/>
  <c r="L38" i="19"/>
  <c r="N38" i="19" s="1"/>
  <c r="J38" i="19"/>
  <c r="K35" i="19"/>
  <c r="M35" i="19" s="1"/>
  <c r="I35" i="19"/>
  <c r="L34" i="19"/>
  <c r="N34" i="19" s="1"/>
  <c r="J34" i="19"/>
  <c r="K31" i="19"/>
  <c r="M31" i="19" s="1"/>
  <c r="I31" i="19"/>
  <c r="J30" i="19"/>
  <c r="L30" i="19"/>
  <c r="N30" i="19" s="1"/>
  <c r="K27" i="19"/>
  <c r="M27" i="19" s="1"/>
  <c r="I27" i="19"/>
  <c r="J26" i="19"/>
  <c r="L26" i="19"/>
  <c r="N26" i="19" s="1"/>
  <c r="K23" i="19"/>
  <c r="M23" i="19" s="1"/>
  <c r="I23" i="19"/>
  <c r="E22" i="19"/>
  <c r="I68" i="19" s="1"/>
  <c r="K638" i="19"/>
  <c r="M638" i="19" s="1"/>
  <c r="L637" i="19"/>
  <c r="N637" i="19" s="1"/>
  <c r="J637" i="19"/>
  <c r="K604" i="19"/>
  <c r="M604" i="19" s="1"/>
  <c r="I604" i="19"/>
  <c r="L603" i="19"/>
  <c r="N603" i="19" s="1"/>
  <c r="J603" i="19"/>
  <c r="K600" i="19"/>
  <c r="M600" i="19" s="1"/>
  <c r="I600" i="19"/>
  <c r="L599" i="19"/>
  <c r="N599" i="19" s="1"/>
  <c r="J599" i="19"/>
  <c r="K561" i="19"/>
  <c r="M561" i="19" s="1"/>
  <c r="I561" i="19"/>
  <c r="J560" i="19"/>
  <c r="L560" i="19"/>
  <c r="N560" i="19" s="1"/>
  <c r="K557" i="19"/>
  <c r="M557" i="19" s="1"/>
  <c r="I557" i="19"/>
  <c r="J556" i="19"/>
  <c r="L556" i="19"/>
  <c r="N556" i="19" s="1"/>
  <c r="K553" i="19"/>
  <c r="M553" i="19" s="1"/>
  <c r="I553" i="19"/>
  <c r="J552" i="19"/>
  <c r="L552" i="19"/>
  <c r="N552" i="19" s="1"/>
  <c r="K549" i="19"/>
  <c r="M549" i="19" s="1"/>
  <c r="I549" i="19"/>
  <c r="J548" i="19"/>
  <c r="L548" i="19"/>
  <c r="N548" i="19" s="1"/>
  <c r="L544" i="19"/>
  <c r="N544" i="19" s="1"/>
  <c r="J544" i="19"/>
  <c r="K541" i="19"/>
  <c r="M541" i="19" s="1"/>
  <c r="I541" i="19"/>
  <c r="L540" i="19"/>
  <c r="N540" i="19" s="1"/>
  <c r="J540" i="19"/>
  <c r="K537" i="19"/>
  <c r="M537" i="19" s="1"/>
  <c r="I537" i="19"/>
  <c r="J536" i="19"/>
  <c r="L536" i="19"/>
  <c r="N536" i="19" s="1"/>
  <c r="K533" i="19"/>
  <c r="M533" i="19" s="1"/>
  <c r="I533" i="19"/>
  <c r="J532" i="19"/>
  <c r="L532" i="19"/>
  <c r="N532" i="19" s="1"/>
  <c r="K529" i="19"/>
  <c r="M529" i="19" s="1"/>
  <c r="I529" i="19"/>
  <c r="J528" i="19"/>
  <c r="L528" i="19"/>
  <c r="N528" i="19" s="1"/>
  <c r="I525" i="19"/>
  <c r="K525" i="19"/>
  <c r="M525" i="19" s="1"/>
  <c r="L524" i="19"/>
  <c r="N524" i="19" s="1"/>
  <c r="J524" i="19"/>
  <c r="I521" i="19"/>
  <c r="K521" i="19"/>
  <c r="M521" i="19" s="1"/>
  <c r="L520" i="19"/>
  <c r="N520" i="19" s="1"/>
  <c r="J520" i="19"/>
  <c r="K361" i="19"/>
  <c r="M361" i="19" s="1"/>
  <c r="I361" i="19"/>
  <c r="L360" i="19"/>
  <c r="N360" i="19" s="1"/>
  <c r="J360" i="19"/>
  <c r="K357" i="19"/>
  <c r="M357" i="19" s="1"/>
  <c r="I357" i="19"/>
  <c r="L356" i="19"/>
  <c r="N356" i="19" s="1"/>
  <c r="J356" i="19"/>
  <c r="K353" i="19"/>
  <c r="M353" i="19" s="1"/>
  <c r="I353" i="19"/>
  <c r="L352" i="19"/>
  <c r="N352" i="19" s="1"/>
  <c r="J352" i="19"/>
  <c r="K349" i="19"/>
  <c r="M349" i="19" s="1"/>
  <c r="I349" i="19"/>
  <c r="L348" i="19"/>
  <c r="N348" i="19" s="1"/>
  <c r="J348" i="19"/>
  <c r="I345" i="19"/>
  <c r="K345" i="19"/>
  <c r="M345" i="19" s="1"/>
  <c r="J344" i="19"/>
  <c r="L344" i="19"/>
  <c r="N344" i="19" s="1"/>
  <c r="K341" i="19"/>
  <c r="M341" i="19" s="1"/>
  <c r="I341" i="19"/>
  <c r="L180" i="19"/>
  <c r="N180" i="19" s="1"/>
  <c r="J180" i="19"/>
  <c r="K633" i="19"/>
  <c r="M633" i="19" s="1"/>
  <c r="I633" i="19"/>
  <c r="J632" i="19"/>
  <c r="L632" i="19"/>
  <c r="N632" i="19" s="1"/>
  <c r="K598" i="19"/>
  <c r="M598" i="19" s="1"/>
  <c r="I598" i="19"/>
  <c r="L597" i="19"/>
  <c r="N597" i="19" s="1"/>
  <c r="J597" i="19"/>
  <c r="I594" i="19"/>
  <c r="K594" i="19"/>
  <c r="M594" i="19" s="1"/>
  <c r="J593" i="19"/>
  <c r="L593" i="19"/>
  <c r="N593" i="19" s="1"/>
  <c r="I590" i="19"/>
  <c r="K590" i="19"/>
  <c r="M590" i="19" s="1"/>
  <c r="L589" i="19"/>
  <c r="N589" i="19" s="1"/>
  <c r="K586" i="19"/>
  <c r="M586" i="19" s="1"/>
  <c r="I586" i="19"/>
  <c r="J585" i="19"/>
  <c r="L585" i="19"/>
  <c r="N585" i="19" s="1"/>
  <c r="I582" i="19"/>
  <c r="K582" i="19"/>
  <c r="M582" i="19" s="1"/>
  <c r="L581" i="19"/>
  <c r="N581" i="19" s="1"/>
  <c r="J581" i="19"/>
  <c r="L577" i="19"/>
  <c r="N577" i="19" s="1"/>
  <c r="J577" i="19"/>
  <c r="K574" i="19"/>
  <c r="M574" i="19" s="1"/>
  <c r="I574" i="19"/>
  <c r="L573" i="19"/>
  <c r="N573" i="19" s="1"/>
  <c r="J573" i="19"/>
  <c r="K570" i="19"/>
  <c r="M570" i="19" s="1"/>
  <c r="I570" i="19"/>
  <c r="L569" i="19"/>
  <c r="N569" i="19" s="1"/>
  <c r="J569" i="19"/>
  <c r="K566" i="19"/>
  <c r="M566" i="19" s="1"/>
  <c r="I566" i="19"/>
  <c r="J565" i="19"/>
  <c r="L565" i="19"/>
  <c r="N565" i="19" s="1"/>
  <c r="K518" i="19"/>
  <c r="M518" i="19" s="1"/>
  <c r="J517" i="19"/>
  <c r="L517" i="19"/>
  <c r="N517" i="19" s="1"/>
  <c r="I514" i="19"/>
  <c r="K514" i="19"/>
  <c r="M514" i="19" s="1"/>
  <c r="L513" i="19"/>
  <c r="N513" i="19" s="1"/>
  <c r="J513" i="19"/>
  <c r="I510" i="19"/>
  <c r="K510" i="19"/>
  <c r="M510" i="19" s="1"/>
  <c r="J509" i="19"/>
  <c r="L509" i="19"/>
  <c r="N509" i="19" s="1"/>
  <c r="I506" i="19"/>
  <c r="K506" i="19"/>
  <c r="M506" i="19" s="1"/>
  <c r="L505" i="19"/>
  <c r="N505" i="19" s="1"/>
  <c r="J505" i="19"/>
  <c r="I502" i="19"/>
  <c r="K502" i="19"/>
  <c r="M502" i="19" s="1"/>
  <c r="J501" i="19"/>
  <c r="L501" i="19"/>
  <c r="N501" i="19" s="1"/>
  <c r="K498" i="19"/>
  <c r="M498" i="19" s="1"/>
  <c r="I498" i="19"/>
  <c r="L497" i="19"/>
  <c r="N497" i="19" s="1"/>
  <c r="J497" i="19"/>
  <c r="K494" i="19"/>
  <c r="M494" i="19" s="1"/>
  <c r="I494" i="19"/>
  <c r="L493" i="19"/>
  <c r="N493" i="19" s="1"/>
  <c r="J493" i="19"/>
  <c r="K490" i="19"/>
  <c r="M490" i="19" s="1"/>
  <c r="I490" i="19"/>
  <c r="L489" i="19"/>
  <c r="N489" i="19" s="1"/>
  <c r="J489" i="19"/>
  <c r="K486" i="19"/>
  <c r="M486" i="19" s="1"/>
  <c r="I486" i="19"/>
  <c r="L485" i="19"/>
  <c r="N485" i="19" s="1"/>
  <c r="J485" i="19"/>
  <c r="K482" i="19"/>
  <c r="M482" i="19" s="1"/>
  <c r="I482" i="19"/>
  <c r="J481" i="19"/>
  <c r="L481" i="19"/>
  <c r="N481" i="19" s="1"/>
  <c r="K338" i="19"/>
  <c r="M338" i="19" s="1"/>
  <c r="I338" i="19"/>
  <c r="J337" i="19"/>
  <c r="L337" i="19"/>
  <c r="N337" i="19" s="1"/>
  <c r="K334" i="19"/>
  <c r="M334" i="19" s="1"/>
  <c r="I334" i="19"/>
  <c r="L333" i="19"/>
  <c r="N333" i="19" s="1"/>
  <c r="J333" i="19"/>
  <c r="K629" i="19"/>
  <c r="M629" i="19" s="1"/>
  <c r="L628" i="19"/>
  <c r="N628" i="19" s="1"/>
  <c r="J628" i="19"/>
  <c r="K480" i="19"/>
  <c r="M480" i="19" s="1"/>
  <c r="I480" i="19"/>
  <c r="J479" i="19"/>
  <c r="L479" i="19"/>
  <c r="N479" i="19" s="1"/>
  <c r="K476" i="19"/>
  <c r="M476" i="19" s="1"/>
  <c r="I476" i="19"/>
  <c r="L475" i="19"/>
  <c r="N475" i="19" s="1"/>
  <c r="J475" i="19"/>
  <c r="K472" i="19"/>
  <c r="M472" i="19" s="1"/>
  <c r="I472" i="19"/>
  <c r="L471" i="19"/>
  <c r="N471" i="19" s="1"/>
  <c r="J471" i="19"/>
  <c r="K468" i="19"/>
  <c r="M468" i="19" s="1"/>
  <c r="I468" i="19"/>
  <c r="J467" i="19"/>
  <c r="L467" i="19"/>
  <c r="N467" i="19" s="1"/>
  <c r="I464" i="19"/>
  <c r="K464" i="19"/>
  <c r="M464" i="19" s="1"/>
  <c r="J463" i="19"/>
  <c r="L463" i="19"/>
  <c r="N463" i="19" s="1"/>
  <c r="I460" i="19"/>
  <c r="K460" i="19"/>
  <c r="M460" i="19" s="1"/>
  <c r="L459" i="19"/>
  <c r="N459" i="19" s="1"/>
  <c r="J459" i="19"/>
  <c r="I328" i="19"/>
  <c r="K328" i="19"/>
  <c r="M328" i="19" s="1"/>
  <c r="L327" i="19"/>
  <c r="N327" i="19" s="1"/>
  <c r="J327" i="19"/>
  <c r="K324" i="19"/>
  <c r="M324" i="19" s="1"/>
  <c r="J323" i="19"/>
  <c r="L323" i="19"/>
  <c r="N323" i="19" s="1"/>
  <c r="I320" i="19"/>
  <c r="K320" i="19"/>
  <c r="M320" i="19" s="1"/>
  <c r="J178" i="19"/>
  <c r="L178" i="19"/>
  <c r="N178" i="19" s="1"/>
  <c r="K623" i="19"/>
  <c r="M623" i="19" s="1"/>
  <c r="J622" i="19"/>
  <c r="L622" i="19"/>
  <c r="N622" i="19" s="1"/>
  <c r="K619" i="19"/>
  <c r="M619" i="19" s="1"/>
  <c r="L618" i="19"/>
  <c r="N618" i="19" s="1"/>
  <c r="J618" i="19"/>
  <c r="K615" i="19"/>
  <c r="M615" i="19" s="1"/>
  <c r="L614" i="19"/>
  <c r="N614" i="19" s="1"/>
  <c r="K457" i="19"/>
  <c r="M457" i="19" s="1"/>
  <c r="I457" i="19"/>
  <c r="L456" i="19"/>
  <c r="N456" i="19" s="1"/>
  <c r="J456" i="19"/>
  <c r="I453" i="19"/>
  <c r="K453" i="19"/>
  <c r="M453" i="19" s="1"/>
  <c r="L452" i="19"/>
  <c r="N452" i="19" s="1"/>
  <c r="J452" i="19"/>
  <c r="K449" i="19"/>
  <c r="M449" i="19" s="1"/>
  <c r="L448" i="19"/>
  <c r="N448" i="19" s="1"/>
  <c r="J448" i="19"/>
  <c r="K445" i="19"/>
  <c r="M445" i="19" s="1"/>
  <c r="I445" i="19"/>
  <c r="L444" i="19"/>
  <c r="N444" i="19" s="1"/>
  <c r="J444" i="19"/>
  <c r="I441" i="19"/>
  <c r="K441" i="19"/>
  <c r="M441" i="19" s="1"/>
  <c r="L440" i="19"/>
  <c r="N440" i="19" s="1"/>
  <c r="J440" i="19"/>
  <c r="K437" i="19"/>
  <c r="M437" i="19" s="1"/>
  <c r="I437" i="19"/>
  <c r="L436" i="19"/>
  <c r="N436" i="19" s="1"/>
  <c r="J436" i="19"/>
  <c r="I433" i="19"/>
  <c r="K433" i="19"/>
  <c r="M433" i="19" s="1"/>
  <c r="J432" i="19"/>
  <c r="L432" i="19"/>
  <c r="N432" i="19" s="1"/>
  <c r="K429" i="19"/>
  <c r="M429" i="19" s="1"/>
  <c r="I429" i="19"/>
  <c r="J428" i="19"/>
  <c r="L428" i="19"/>
  <c r="N428" i="19" s="1"/>
  <c r="K425" i="19"/>
  <c r="M425" i="19" s="1"/>
  <c r="I425" i="19"/>
  <c r="L424" i="19"/>
  <c r="N424" i="19" s="1"/>
  <c r="K421" i="19"/>
  <c r="M421" i="19" s="1"/>
  <c r="I421" i="19"/>
  <c r="L420" i="19"/>
  <c r="N420" i="19" s="1"/>
  <c r="K318" i="19"/>
  <c r="M318" i="19" s="1"/>
  <c r="J317" i="19"/>
  <c r="L317" i="19"/>
  <c r="N317" i="19" s="1"/>
  <c r="K314" i="19"/>
  <c r="M314" i="19" s="1"/>
  <c r="I314" i="19"/>
  <c r="J313" i="19"/>
  <c r="L313" i="19"/>
  <c r="N313" i="19" s="1"/>
  <c r="K310" i="19"/>
  <c r="M310" i="19" s="1"/>
  <c r="I310" i="19"/>
  <c r="L309" i="19"/>
  <c r="N309" i="19" s="1"/>
  <c r="K306" i="19"/>
  <c r="M306" i="19" s="1"/>
  <c r="L305" i="19"/>
  <c r="N305" i="19" s="1"/>
  <c r="J305" i="19"/>
  <c r="I302" i="19"/>
  <c r="K302" i="19"/>
  <c r="M302" i="19" s="1"/>
  <c r="J301" i="19"/>
  <c r="L301" i="19"/>
  <c r="N301" i="19" s="1"/>
  <c r="I298" i="19"/>
  <c r="K298" i="19"/>
  <c r="M298" i="19" s="1"/>
  <c r="L297" i="19"/>
  <c r="N297" i="19" s="1"/>
  <c r="J297" i="19"/>
  <c r="K294" i="19"/>
  <c r="M294" i="19" s="1"/>
  <c r="L293" i="19"/>
  <c r="N293" i="19" s="1"/>
  <c r="J293" i="19"/>
  <c r="I417" i="19"/>
  <c r="K417" i="19"/>
  <c r="M417" i="19" s="1"/>
  <c r="J416" i="19"/>
  <c r="L416" i="19"/>
  <c r="N416" i="19" s="1"/>
  <c r="K291" i="19"/>
  <c r="M291" i="19" s="1"/>
  <c r="I291" i="19"/>
  <c r="L290" i="19"/>
  <c r="N290" i="19" s="1"/>
  <c r="J290" i="19"/>
  <c r="K287" i="19"/>
  <c r="M287" i="19" s="1"/>
  <c r="I287" i="19"/>
  <c r="L286" i="19"/>
  <c r="N286" i="19" s="1"/>
  <c r="J286" i="19"/>
  <c r="K283" i="19"/>
  <c r="M283" i="19" s="1"/>
  <c r="I283" i="19"/>
  <c r="J282" i="19"/>
  <c r="L282" i="19"/>
  <c r="N282" i="19" s="1"/>
  <c r="I279" i="19"/>
  <c r="K279" i="19"/>
  <c r="M279" i="19" s="1"/>
  <c r="L278" i="19"/>
  <c r="N278" i="19" s="1"/>
  <c r="J278" i="19"/>
  <c r="K275" i="19"/>
  <c r="M275" i="19" s="1"/>
  <c r="I275" i="19"/>
  <c r="L274" i="19"/>
  <c r="N274" i="19" s="1"/>
  <c r="J274" i="19"/>
  <c r="K271" i="19"/>
  <c r="M271" i="19" s="1"/>
  <c r="L270" i="19"/>
  <c r="N270" i="19" s="1"/>
  <c r="J270" i="19"/>
  <c r="K267" i="19"/>
  <c r="M267" i="19" s="1"/>
  <c r="I267" i="19"/>
  <c r="L266" i="19"/>
  <c r="N266" i="19" s="1"/>
  <c r="J266" i="19"/>
  <c r="K263" i="19"/>
  <c r="M263" i="19" s="1"/>
  <c r="I263" i="19"/>
  <c r="L262" i="19"/>
  <c r="N262" i="19" s="1"/>
  <c r="J262" i="19"/>
  <c r="I175" i="19"/>
  <c r="K175" i="19"/>
  <c r="M175" i="19" s="1"/>
  <c r="L174" i="19"/>
  <c r="N174" i="19" s="1"/>
  <c r="J174" i="19"/>
  <c r="K171" i="19"/>
  <c r="M171" i="19" s="1"/>
  <c r="I171" i="19"/>
  <c r="L170" i="19"/>
  <c r="N170" i="19" s="1"/>
  <c r="J170" i="19"/>
  <c r="K167" i="19"/>
  <c r="M167" i="19" s="1"/>
  <c r="I167" i="19"/>
  <c r="L166" i="19"/>
  <c r="N166" i="19" s="1"/>
  <c r="K163" i="19"/>
  <c r="M163" i="19" s="1"/>
  <c r="I163" i="19"/>
  <c r="J162" i="19"/>
  <c r="L162" i="19"/>
  <c r="N162" i="19" s="1"/>
  <c r="K261" i="19"/>
  <c r="M261" i="19" s="1"/>
  <c r="L260" i="19"/>
  <c r="N260" i="19" s="1"/>
  <c r="J260" i="19"/>
  <c r="K257" i="19"/>
  <c r="M257" i="19" s="1"/>
  <c r="I257" i="19"/>
  <c r="J256" i="19"/>
  <c r="L256" i="19"/>
  <c r="N256" i="19" s="1"/>
  <c r="K159" i="19"/>
  <c r="M159" i="19" s="1"/>
  <c r="I159" i="19"/>
  <c r="J158" i="19"/>
  <c r="L158" i="19"/>
  <c r="N158" i="19" s="1"/>
  <c r="K155" i="19"/>
  <c r="M155" i="19" s="1"/>
  <c r="J154" i="19"/>
  <c r="L154" i="19"/>
  <c r="N154" i="19" s="1"/>
  <c r="I151" i="19"/>
  <c r="K151" i="19"/>
  <c r="M151" i="19" s="1"/>
  <c r="L150" i="19"/>
  <c r="N150" i="19" s="1"/>
  <c r="J150" i="19"/>
  <c r="K147" i="19"/>
  <c r="M147" i="19" s="1"/>
  <c r="L146" i="19"/>
  <c r="N146" i="19" s="1"/>
  <c r="J146" i="19"/>
  <c r="K143" i="19"/>
  <c r="M143" i="19" s="1"/>
  <c r="I143" i="19"/>
  <c r="L142" i="19"/>
  <c r="N142" i="19" s="1"/>
  <c r="J142" i="19"/>
  <c r="I412" i="19"/>
  <c r="K412" i="19"/>
  <c r="M412" i="19" s="1"/>
  <c r="J411" i="19"/>
  <c r="L411" i="19"/>
  <c r="N411" i="19" s="1"/>
  <c r="I408" i="19"/>
  <c r="K408" i="19"/>
  <c r="M408" i="19" s="1"/>
  <c r="J407" i="19"/>
  <c r="L407" i="19"/>
  <c r="N407" i="19" s="1"/>
  <c r="K253" i="19"/>
  <c r="M253" i="19" s="1"/>
  <c r="L252" i="19"/>
  <c r="N252" i="19" s="1"/>
  <c r="J252" i="19"/>
  <c r="K249" i="19"/>
  <c r="M249" i="19" s="1"/>
  <c r="J248" i="19"/>
  <c r="L248" i="19"/>
  <c r="N248" i="19" s="1"/>
  <c r="K245" i="19"/>
  <c r="M245" i="19" s="1"/>
  <c r="I245" i="19"/>
  <c r="J244" i="19"/>
  <c r="L244" i="19"/>
  <c r="N244" i="19" s="1"/>
  <c r="K138" i="19"/>
  <c r="M138" i="19" s="1"/>
  <c r="I138" i="19"/>
  <c r="L137" i="19"/>
  <c r="N137" i="19" s="1"/>
  <c r="J137" i="19"/>
  <c r="I134" i="19"/>
  <c r="K134" i="19"/>
  <c r="M134" i="19" s="1"/>
  <c r="L133" i="19"/>
  <c r="N133" i="19" s="1"/>
  <c r="J133" i="19"/>
  <c r="I130" i="19"/>
  <c r="K130" i="19"/>
  <c r="M130" i="19" s="1"/>
  <c r="L129" i="19"/>
  <c r="N129" i="19" s="1"/>
  <c r="J129" i="19"/>
  <c r="K126" i="19"/>
  <c r="M126" i="19" s="1"/>
  <c r="L405" i="19"/>
  <c r="N405" i="19" s="1"/>
  <c r="K402" i="19"/>
  <c r="M402" i="19" s="1"/>
  <c r="I402" i="19"/>
  <c r="J401" i="19"/>
  <c r="L401" i="19"/>
  <c r="N401" i="19" s="1"/>
  <c r="I241" i="19"/>
  <c r="K241" i="19"/>
  <c r="M241" i="19" s="1"/>
  <c r="J240" i="19"/>
  <c r="L240" i="19"/>
  <c r="N240" i="19" s="1"/>
  <c r="I237" i="19"/>
  <c r="K237" i="19"/>
  <c r="M237" i="19" s="1"/>
  <c r="J236" i="19"/>
  <c r="L236" i="19"/>
  <c r="N236" i="19" s="1"/>
  <c r="K233" i="19"/>
  <c r="M233" i="19" s="1"/>
  <c r="I233" i="19"/>
  <c r="J232" i="19"/>
  <c r="L232" i="19"/>
  <c r="N232" i="19" s="1"/>
  <c r="I229" i="19"/>
  <c r="K229" i="19"/>
  <c r="M229" i="19" s="1"/>
  <c r="J228" i="19"/>
  <c r="L228" i="19"/>
  <c r="N228" i="19" s="1"/>
  <c r="I225" i="19"/>
  <c r="K225" i="19"/>
  <c r="M225" i="19" s="1"/>
  <c r="L224" i="19"/>
  <c r="N224" i="19" s="1"/>
  <c r="J224" i="19"/>
  <c r="K221" i="19"/>
  <c r="M221" i="19" s="1"/>
  <c r="I221" i="19"/>
  <c r="L220" i="19"/>
  <c r="N220" i="19" s="1"/>
  <c r="I217" i="19"/>
  <c r="K217" i="19"/>
  <c r="M217" i="19" s="1"/>
  <c r="L216" i="19"/>
  <c r="N216" i="19" s="1"/>
  <c r="K213" i="19"/>
  <c r="M213" i="19" s="1"/>
  <c r="I213" i="19"/>
  <c r="L212" i="19"/>
  <c r="N212" i="19" s="1"/>
  <c r="J212" i="19"/>
  <c r="K125" i="19"/>
  <c r="M125" i="19" s="1"/>
  <c r="I125" i="19"/>
  <c r="L124" i="19"/>
  <c r="N124" i="19" s="1"/>
  <c r="K121" i="19"/>
  <c r="M121" i="19" s="1"/>
  <c r="I121" i="19"/>
  <c r="L120" i="19"/>
  <c r="N120" i="19" s="1"/>
  <c r="J120" i="19"/>
  <c r="K117" i="19"/>
  <c r="M117" i="19" s="1"/>
  <c r="I117" i="19"/>
  <c r="L116" i="19"/>
  <c r="N116" i="19" s="1"/>
  <c r="J116" i="19"/>
  <c r="K113" i="19"/>
  <c r="M113" i="19" s="1"/>
  <c r="I113" i="19"/>
  <c r="L112" i="19"/>
  <c r="N112" i="19" s="1"/>
  <c r="J112" i="19"/>
  <c r="I109" i="19"/>
  <c r="K109" i="19"/>
  <c r="M109" i="19" s="1"/>
  <c r="L108" i="19"/>
  <c r="N108" i="19" s="1"/>
  <c r="J108" i="19"/>
  <c r="I105" i="19"/>
  <c r="K105" i="19"/>
  <c r="M105" i="19" s="1"/>
  <c r="L104" i="19"/>
  <c r="N104" i="19" s="1"/>
  <c r="J104" i="19"/>
  <c r="K101" i="19"/>
  <c r="M101" i="19" s="1"/>
  <c r="L100" i="19"/>
  <c r="N100" i="19" s="1"/>
  <c r="J100" i="19"/>
  <c r="K97" i="19"/>
  <c r="M97" i="19" s="1"/>
  <c r="L96" i="19"/>
  <c r="N96" i="19" s="1"/>
  <c r="J96" i="19"/>
  <c r="I93" i="19"/>
  <c r="K93" i="19"/>
  <c r="M93" i="19" s="1"/>
  <c r="L92" i="19"/>
  <c r="N92" i="19" s="1"/>
  <c r="J92" i="19"/>
  <c r="K398" i="19"/>
  <c r="M398" i="19" s="1"/>
  <c r="I398" i="19"/>
  <c r="L397" i="19"/>
  <c r="N397" i="19" s="1"/>
  <c r="J397" i="19"/>
  <c r="I394" i="19"/>
  <c r="K394" i="19"/>
  <c r="M394" i="19" s="1"/>
  <c r="L393" i="19"/>
  <c r="N393" i="19" s="1"/>
  <c r="J393" i="19"/>
  <c r="I390" i="19"/>
  <c r="K390" i="19"/>
  <c r="M390" i="19" s="1"/>
  <c r="L389" i="19"/>
  <c r="N389" i="19" s="1"/>
  <c r="J389" i="19"/>
  <c r="K386" i="19"/>
  <c r="M386" i="19" s="1"/>
  <c r="I386" i="19"/>
  <c r="L385" i="19"/>
  <c r="N385" i="19" s="1"/>
  <c r="J385" i="19"/>
  <c r="K382" i="19"/>
  <c r="M382" i="19" s="1"/>
  <c r="I382" i="19"/>
  <c r="L381" i="19"/>
  <c r="N381" i="19" s="1"/>
  <c r="J381" i="19"/>
  <c r="K378" i="19"/>
  <c r="M378" i="19" s="1"/>
  <c r="I378" i="19"/>
  <c r="L377" i="19"/>
  <c r="N377" i="19" s="1"/>
  <c r="K374" i="19"/>
  <c r="M374" i="19" s="1"/>
  <c r="L373" i="19"/>
  <c r="N373" i="19" s="1"/>
  <c r="J373" i="19"/>
  <c r="K208" i="19"/>
  <c r="M208" i="19" s="1"/>
  <c r="J207" i="19"/>
  <c r="L207" i="19"/>
  <c r="N207" i="19" s="1"/>
  <c r="K204" i="19"/>
  <c r="M204" i="19" s="1"/>
  <c r="I204" i="19"/>
  <c r="L203" i="19"/>
  <c r="N203" i="19" s="1"/>
  <c r="I200" i="19"/>
  <c r="K200" i="19"/>
  <c r="M200" i="19" s="1"/>
  <c r="J199" i="19"/>
  <c r="L199" i="19"/>
  <c r="N199" i="19" s="1"/>
  <c r="I196" i="19"/>
  <c r="K196" i="19"/>
  <c r="M196" i="19" s="1"/>
  <c r="L195" i="19"/>
  <c r="N195" i="19" s="1"/>
  <c r="K192" i="19"/>
  <c r="M192" i="19" s="1"/>
  <c r="I192" i="19"/>
  <c r="J191" i="19"/>
  <c r="L191" i="19"/>
  <c r="N191" i="19" s="1"/>
  <c r="K90" i="19"/>
  <c r="M90" i="19" s="1"/>
  <c r="I90" i="19"/>
  <c r="L89" i="19"/>
  <c r="N89" i="19" s="1"/>
  <c r="J89" i="19"/>
  <c r="K86" i="19"/>
  <c r="M86" i="19" s="1"/>
  <c r="L85" i="19"/>
  <c r="N85" i="19" s="1"/>
  <c r="E81" i="19"/>
  <c r="I101" i="19" s="1"/>
  <c r="K82" i="19"/>
  <c r="M82" i="19" s="1"/>
  <c r="I82" i="19"/>
  <c r="L73" i="19"/>
  <c r="N73" i="19" s="1"/>
  <c r="J73" i="19"/>
  <c r="J69" i="19"/>
  <c r="L69" i="19"/>
  <c r="N69" i="19" s="1"/>
  <c r="K66" i="19"/>
  <c r="M66" i="19" s="1"/>
  <c r="I66" i="19"/>
  <c r="J65" i="19"/>
  <c r="L65" i="19"/>
  <c r="N65" i="19" s="1"/>
  <c r="K62" i="19"/>
  <c r="M62" i="19" s="1"/>
  <c r="L61" i="19"/>
  <c r="N61" i="19" s="1"/>
  <c r="J61" i="19"/>
  <c r="I58" i="19"/>
  <c r="K58" i="19"/>
  <c r="M58" i="19" s="1"/>
  <c r="L57" i="19"/>
  <c r="N57" i="19" s="1"/>
  <c r="I54" i="19"/>
  <c r="K54" i="19"/>
  <c r="M54" i="19" s="1"/>
  <c r="J53" i="19"/>
  <c r="L53" i="19"/>
  <c r="N53" i="19" s="1"/>
  <c r="I50" i="19"/>
  <c r="K50" i="19"/>
  <c r="M50" i="19" s="1"/>
  <c r="J49" i="19"/>
  <c r="L49" i="19"/>
  <c r="N49" i="19" s="1"/>
  <c r="I46" i="19"/>
  <c r="K46" i="19"/>
  <c r="M46" i="19" s="1"/>
  <c r="J45" i="19"/>
  <c r="L45" i="19"/>
  <c r="N45" i="19" s="1"/>
  <c r="I42" i="19"/>
  <c r="K42" i="19"/>
  <c r="M42" i="19" s="1"/>
  <c r="J41" i="19"/>
  <c r="L41" i="19"/>
  <c r="N41" i="19" s="1"/>
  <c r="I38" i="19"/>
  <c r="K38" i="19"/>
  <c r="M38" i="19" s="1"/>
  <c r="J37" i="19"/>
  <c r="L37" i="19"/>
  <c r="N37" i="19" s="1"/>
  <c r="I34" i="19"/>
  <c r="K34" i="19"/>
  <c r="M34" i="19" s="1"/>
  <c r="I30" i="19"/>
  <c r="K30" i="19"/>
  <c r="M30" i="19" s="1"/>
  <c r="L29" i="19"/>
  <c r="N29" i="19" s="1"/>
  <c r="J29" i="19"/>
  <c r="I26" i="19"/>
  <c r="K26" i="19"/>
  <c r="M26" i="19" s="1"/>
  <c r="L25" i="19"/>
  <c r="N25" i="19" s="1"/>
  <c r="J25" i="19"/>
  <c r="L640" i="19"/>
  <c r="N640" i="19" s="1"/>
  <c r="K637" i="19"/>
  <c r="M637" i="19" s="1"/>
  <c r="I637" i="19"/>
  <c r="I603" i="19"/>
  <c r="K603" i="19"/>
  <c r="M603" i="19" s="1"/>
  <c r="I599" i="19"/>
  <c r="K599" i="19"/>
  <c r="M599" i="19" s="1"/>
  <c r="L559" i="19"/>
  <c r="N559" i="19" s="1"/>
  <c r="J559" i="19"/>
  <c r="L555" i="19"/>
  <c r="N555" i="19" s="1"/>
  <c r="J555" i="19"/>
  <c r="L551" i="19"/>
  <c r="N551" i="19" s="1"/>
  <c r="J551" i="19"/>
  <c r="I548" i="19"/>
  <c r="K548" i="19"/>
  <c r="M548" i="19" s="1"/>
  <c r="K544" i="19"/>
  <c r="M544" i="19" s="1"/>
  <c r="I544" i="19"/>
  <c r="I540" i="19"/>
  <c r="K540" i="19"/>
  <c r="M540" i="19" s="1"/>
  <c r="I536" i="19"/>
  <c r="K536" i="19"/>
  <c r="M536" i="19" s="1"/>
  <c r="L531" i="19"/>
  <c r="N531" i="19" s="1"/>
  <c r="J531" i="19"/>
  <c r="I528" i="19"/>
  <c r="K528" i="19"/>
  <c r="M528" i="19" s="1"/>
  <c r="L523" i="19"/>
  <c r="N523" i="19" s="1"/>
  <c r="J523" i="19"/>
  <c r="J363" i="19"/>
  <c r="L363" i="19"/>
  <c r="N363" i="19" s="1"/>
  <c r="I360" i="19"/>
  <c r="K360" i="19"/>
  <c r="M360" i="19" s="1"/>
  <c r="I356" i="19"/>
  <c r="K356" i="19"/>
  <c r="M356" i="19" s="1"/>
  <c r="I352" i="19"/>
  <c r="K352" i="19"/>
  <c r="M352" i="19" s="1"/>
  <c r="J347" i="19"/>
  <c r="L347" i="19"/>
  <c r="N347" i="19" s="1"/>
  <c r="K344" i="19"/>
  <c r="M344" i="19" s="1"/>
  <c r="I344" i="19"/>
  <c r="L179" i="19"/>
  <c r="N179" i="19" s="1"/>
  <c r="J179" i="19"/>
  <c r="L631" i="19"/>
  <c r="N631" i="19" s="1"/>
  <c r="I597" i="19"/>
  <c r="K597" i="19"/>
  <c r="M597" i="19" s="1"/>
  <c r="K593" i="19"/>
  <c r="M593" i="19" s="1"/>
  <c r="I593" i="19"/>
  <c r="L588" i="19"/>
  <c r="N588" i="19" s="1"/>
  <c r="J588" i="19"/>
  <c r="L584" i="19"/>
  <c r="N584" i="19" s="1"/>
  <c r="J584" i="19"/>
  <c r="J580" i="19"/>
  <c r="L580" i="19"/>
  <c r="N580" i="19" s="1"/>
  <c r="J576" i="19"/>
  <c r="L576" i="19"/>
  <c r="N576" i="19" s="1"/>
  <c r="J572" i="19"/>
  <c r="L572" i="19"/>
  <c r="N572" i="19" s="1"/>
  <c r="L568" i="19"/>
  <c r="N568" i="19" s="1"/>
  <c r="L564" i="19"/>
  <c r="N564" i="19" s="1"/>
  <c r="J564" i="19"/>
  <c r="L516" i="19"/>
  <c r="N516" i="19" s="1"/>
  <c r="J516" i="19"/>
  <c r="L512" i="19"/>
  <c r="N512" i="19" s="1"/>
  <c r="J512" i="19"/>
  <c r="J508" i="19"/>
  <c r="L508" i="19"/>
  <c r="N508" i="19" s="1"/>
  <c r="K505" i="19"/>
  <c r="M505" i="19" s="1"/>
  <c r="I505" i="19"/>
  <c r="K501" i="19"/>
  <c r="M501" i="19" s="1"/>
  <c r="I501" i="19"/>
  <c r="L496" i="19"/>
  <c r="N496" i="19" s="1"/>
  <c r="J496" i="19"/>
  <c r="L492" i="19"/>
  <c r="N492" i="19" s="1"/>
  <c r="J492" i="19"/>
  <c r="L488" i="19"/>
  <c r="N488" i="19" s="1"/>
  <c r="J488" i="19"/>
  <c r="L484" i="19"/>
  <c r="N484" i="19" s="1"/>
  <c r="J484" i="19"/>
  <c r="I481" i="19"/>
  <c r="K481" i="19"/>
  <c r="M481" i="19" s="1"/>
  <c r="I337" i="19"/>
  <c r="K337" i="19"/>
  <c r="M337" i="19" s="1"/>
  <c r="L332" i="19"/>
  <c r="N332" i="19" s="1"/>
  <c r="J332" i="19"/>
  <c r="K628" i="19"/>
  <c r="M628" i="19" s="1"/>
  <c r="I479" i="19"/>
  <c r="K479" i="19"/>
  <c r="M479" i="19" s="1"/>
  <c r="K475" i="19"/>
  <c r="M475" i="19" s="1"/>
  <c r="J474" i="19"/>
  <c r="L474" i="19"/>
  <c r="N474" i="19" s="1"/>
  <c r="L470" i="19"/>
  <c r="N470" i="19" s="1"/>
  <c r="L466" i="19"/>
  <c r="N466" i="19" s="1"/>
  <c r="J466" i="19"/>
  <c r="L462" i="19"/>
  <c r="N462" i="19" s="1"/>
  <c r="J462" i="19"/>
  <c r="L330" i="19"/>
  <c r="N330" i="19" s="1"/>
  <c r="J330" i="19"/>
  <c r="L326" i="19"/>
  <c r="N326" i="19" s="1"/>
  <c r="J326" i="19"/>
  <c r="L322" i="19"/>
  <c r="N322" i="19" s="1"/>
  <c r="J322" i="19"/>
  <c r="I178" i="19"/>
  <c r="K178" i="19"/>
  <c r="M178" i="19" s="1"/>
  <c r="K622" i="19"/>
  <c r="M622" i="19" s="1"/>
  <c r="I622" i="19"/>
  <c r="I618" i="19"/>
  <c r="K618" i="19"/>
  <c r="M618" i="19" s="1"/>
  <c r="K614" i="19"/>
  <c r="M614" i="19" s="1"/>
  <c r="L455" i="19"/>
  <c r="N455" i="19" s="1"/>
  <c r="J455" i="19"/>
  <c r="K452" i="19"/>
  <c r="M452" i="19" s="1"/>
  <c r="I452" i="19"/>
  <c r="K444" i="19"/>
  <c r="M444" i="19" s="1"/>
  <c r="I444" i="19"/>
  <c r="J439" i="19"/>
  <c r="L439" i="19"/>
  <c r="N439" i="19" s="1"/>
  <c r="L435" i="19"/>
  <c r="N435" i="19" s="1"/>
  <c r="K432" i="19"/>
  <c r="M432" i="19" s="1"/>
  <c r="I432" i="19"/>
  <c r="I428" i="19"/>
  <c r="K428" i="19"/>
  <c r="M428" i="19" s="1"/>
  <c r="L423" i="19"/>
  <c r="N423" i="19" s="1"/>
  <c r="L419" i="19"/>
  <c r="N419" i="19" s="1"/>
  <c r="L316" i="19"/>
  <c r="N316" i="19" s="1"/>
  <c r="J316" i="19"/>
  <c r="L312" i="19"/>
  <c r="N312" i="19" s="1"/>
  <c r="J312" i="19"/>
  <c r="J308" i="19"/>
  <c r="L308" i="19"/>
  <c r="N308" i="19" s="1"/>
  <c r="L304" i="19"/>
  <c r="N304" i="19" s="1"/>
  <c r="J304" i="19"/>
  <c r="L300" i="19"/>
  <c r="N300" i="19" s="1"/>
  <c r="J300" i="19"/>
  <c r="J296" i="19"/>
  <c r="L296" i="19"/>
  <c r="N296" i="19" s="1"/>
  <c r="L292" i="19"/>
  <c r="N292" i="19" s="1"/>
  <c r="J292" i="19"/>
  <c r="I416" i="19"/>
  <c r="K416" i="19"/>
  <c r="M416" i="19" s="1"/>
  <c r="I290" i="19"/>
  <c r="K290" i="19"/>
  <c r="M290" i="19" s="1"/>
  <c r="L285" i="19"/>
  <c r="N285" i="19" s="1"/>
  <c r="J285" i="19"/>
  <c r="L281" i="19"/>
  <c r="N281" i="19" s="1"/>
  <c r="L277" i="19"/>
  <c r="N277" i="19" s="1"/>
  <c r="J277" i="19"/>
  <c r="J273" i="19"/>
  <c r="L273" i="19"/>
  <c r="N273" i="19" s="1"/>
  <c r="L269" i="19"/>
  <c r="N269" i="19" s="1"/>
  <c r="J269" i="19"/>
  <c r="L265" i="19"/>
  <c r="N265" i="19" s="1"/>
  <c r="L177" i="19"/>
  <c r="N177" i="19" s="1"/>
  <c r="L173" i="19"/>
  <c r="N173" i="19" s="1"/>
  <c r="J173" i="19"/>
  <c r="K170" i="19"/>
  <c r="M170" i="19" s="1"/>
  <c r="I170" i="19"/>
  <c r="K166" i="19"/>
  <c r="M166" i="19" s="1"/>
  <c r="I166" i="19"/>
  <c r="L161" i="19"/>
  <c r="N161" i="19" s="1"/>
  <c r="J161" i="19"/>
  <c r="J259" i="19"/>
  <c r="L259" i="19"/>
  <c r="N259" i="19" s="1"/>
  <c r="I256" i="19"/>
  <c r="K256" i="19"/>
  <c r="M256" i="19" s="1"/>
  <c r="L157" i="19"/>
  <c r="N157" i="19" s="1"/>
  <c r="J153" i="19"/>
  <c r="L153" i="19"/>
  <c r="N153" i="19" s="1"/>
  <c r="L149" i="19"/>
  <c r="N149" i="19" s="1"/>
  <c r="L145" i="19"/>
  <c r="N145" i="19" s="1"/>
  <c r="L141" i="19"/>
  <c r="N141" i="19" s="1"/>
  <c r="J141" i="19"/>
  <c r="K411" i="19"/>
  <c r="M411" i="19" s="1"/>
  <c r="I411" i="19"/>
  <c r="L406" i="19"/>
  <c r="N406" i="19" s="1"/>
  <c r="J251" i="19"/>
  <c r="L251" i="19"/>
  <c r="N251" i="19" s="1"/>
  <c r="L247" i="19"/>
  <c r="N247" i="19" s="1"/>
  <c r="J247" i="19"/>
  <c r="L243" i="19"/>
  <c r="N243" i="19" s="1"/>
  <c r="J243" i="19"/>
  <c r="K137" i="19"/>
  <c r="M137" i="19" s="1"/>
  <c r="J132" i="19"/>
  <c r="L132" i="19"/>
  <c r="N132" i="19" s="1"/>
  <c r="J128" i="19"/>
  <c r="L128" i="19"/>
  <c r="N128" i="19" s="1"/>
  <c r="K405" i="19"/>
  <c r="M405" i="19" s="1"/>
  <c r="I401" i="19"/>
  <c r="K401" i="19"/>
  <c r="M401" i="19" s="1"/>
  <c r="L239" i="19"/>
  <c r="N239" i="19" s="1"/>
  <c r="J239" i="19"/>
  <c r="K236" i="19"/>
  <c r="M236" i="19" s="1"/>
  <c r="I236" i="19"/>
  <c r="J231" i="19"/>
  <c r="L231" i="19"/>
  <c r="N231" i="19" s="1"/>
  <c r="L227" i="19"/>
  <c r="N227" i="19" s="1"/>
  <c r="J227" i="19"/>
  <c r="J223" i="19"/>
  <c r="L223" i="19"/>
  <c r="N223" i="19" s="1"/>
  <c r="L219" i="19"/>
  <c r="N219" i="19" s="1"/>
  <c r="J219" i="19"/>
  <c r="K216" i="19"/>
  <c r="M216" i="19" s="1"/>
  <c r="K212" i="19"/>
  <c r="M212" i="19" s="1"/>
  <c r="I212" i="19"/>
  <c r="K124" i="19"/>
  <c r="M124" i="19" s="1"/>
  <c r="L123" i="19"/>
  <c r="N123" i="19" s="1"/>
  <c r="K120" i="19"/>
  <c r="M120" i="19" s="1"/>
  <c r="I120" i="19"/>
  <c r="I116" i="19"/>
  <c r="K116" i="19"/>
  <c r="M116" i="19" s="1"/>
  <c r="K108" i="19"/>
  <c r="M108" i="19" s="1"/>
  <c r="I108" i="19"/>
  <c r="L103" i="19"/>
  <c r="N103" i="19" s="1"/>
  <c r="L99" i="19"/>
  <c r="N99" i="19" s="1"/>
  <c r="K96" i="19"/>
  <c r="M96" i="19" s="1"/>
  <c r="I96" i="19"/>
  <c r="L91" i="19"/>
  <c r="N91" i="19" s="1"/>
  <c r="J91" i="19"/>
  <c r="L396" i="19"/>
  <c r="N396" i="19" s="1"/>
  <c r="J396" i="19"/>
  <c r="J392" i="19"/>
  <c r="L392" i="19"/>
  <c r="N392" i="19" s="1"/>
  <c r="J388" i="19"/>
  <c r="L388" i="19"/>
  <c r="N388" i="19" s="1"/>
  <c r="L384" i="19"/>
  <c r="N384" i="19" s="1"/>
  <c r="L380" i="19"/>
  <c r="N380" i="19" s="1"/>
  <c r="J380" i="19"/>
  <c r="K377" i="19"/>
  <c r="M377" i="19" s="1"/>
  <c r="K373" i="19"/>
  <c r="M373" i="19" s="1"/>
  <c r="K207" i="19"/>
  <c r="M207" i="19" s="1"/>
  <c r="I207" i="19"/>
  <c r="L202" i="19"/>
  <c r="N202" i="19" s="1"/>
  <c r="K199" i="19"/>
  <c r="M199" i="19" s="1"/>
  <c r="L194" i="19"/>
  <c r="N194" i="19" s="1"/>
  <c r="J194" i="19"/>
  <c r="J190" i="19"/>
  <c r="L190" i="19"/>
  <c r="N190" i="19" s="1"/>
  <c r="J88" i="19"/>
  <c r="L88" i="19"/>
  <c r="N88" i="19" s="1"/>
  <c r="K85" i="19"/>
  <c r="M85" i="19" s="1"/>
  <c r="J72" i="19"/>
  <c r="L72" i="19"/>
  <c r="N72" i="19" s="1"/>
  <c r="L68" i="19"/>
  <c r="N68" i="19" s="1"/>
  <c r="L64" i="19"/>
  <c r="N64" i="19" s="1"/>
  <c r="K61" i="19"/>
  <c r="M61" i="19" s="1"/>
  <c r="I61" i="19"/>
  <c r="L56" i="19"/>
  <c r="N56" i="19" s="1"/>
  <c r="J56" i="19"/>
  <c r="K53" i="19"/>
  <c r="M53" i="19" s="1"/>
  <c r="I53" i="19"/>
  <c r="K49" i="19"/>
  <c r="M49" i="19" s="1"/>
  <c r="I49" i="19"/>
  <c r="L44" i="19"/>
  <c r="N44" i="19" s="1"/>
  <c r="J44" i="19"/>
  <c r="L352" i="18"/>
  <c r="N352" i="18" s="1"/>
  <c r="J352" i="18"/>
  <c r="I341" i="18"/>
  <c r="K341" i="18"/>
  <c r="M341" i="18" s="1"/>
  <c r="L593" i="18"/>
  <c r="N593" i="18" s="1"/>
  <c r="J593" i="18"/>
  <c r="K578" i="18"/>
  <c r="M578" i="18" s="1"/>
  <c r="K570" i="18"/>
  <c r="M570" i="18" s="1"/>
  <c r="K514" i="18"/>
  <c r="M514" i="18" s="1"/>
  <c r="I514" i="18"/>
  <c r="L505" i="18"/>
  <c r="N505" i="18" s="1"/>
  <c r="J505" i="18"/>
  <c r="K494" i="18"/>
  <c r="M494" i="18" s="1"/>
  <c r="I494" i="18"/>
  <c r="L485" i="18"/>
  <c r="N485" i="18" s="1"/>
  <c r="K334" i="18"/>
  <c r="M334" i="18" s="1"/>
  <c r="I334" i="18"/>
  <c r="L479" i="18"/>
  <c r="N479" i="18" s="1"/>
  <c r="J479" i="18"/>
  <c r="K468" i="18"/>
  <c r="M468" i="18" s="1"/>
  <c r="I468" i="18"/>
  <c r="K460" i="18"/>
  <c r="M460" i="18" s="1"/>
  <c r="I460" i="18"/>
  <c r="K324" i="18"/>
  <c r="M324" i="18" s="1"/>
  <c r="L622" i="18"/>
  <c r="N622" i="18" s="1"/>
  <c r="K457" i="18"/>
  <c r="M457" i="18" s="1"/>
  <c r="I457" i="18"/>
  <c r="J452" i="18"/>
  <c r="L452" i="18"/>
  <c r="N452" i="18" s="1"/>
  <c r="K441" i="18"/>
  <c r="M441" i="18" s="1"/>
  <c r="I441" i="18"/>
  <c r="K433" i="18"/>
  <c r="M433" i="18" s="1"/>
  <c r="I425" i="18"/>
  <c r="K425" i="18"/>
  <c r="M425" i="18" s="1"/>
  <c r="L317" i="18"/>
  <c r="N317" i="18" s="1"/>
  <c r="K310" i="18"/>
  <c r="M310" i="18" s="1"/>
  <c r="K298" i="18"/>
  <c r="M298" i="18" s="1"/>
  <c r="I298" i="18"/>
  <c r="K417" i="18"/>
  <c r="M417" i="18" s="1"/>
  <c r="I417" i="18"/>
  <c r="K287" i="18"/>
  <c r="M287" i="18" s="1"/>
  <c r="K279" i="18"/>
  <c r="M279" i="18" s="1"/>
  <c r="I279" i="18"/>
  <c r="L270" i="18"/>
  <c r="N270" i="18" s="1"/>
  <c r="J270" i="18"/>
  <c r="K263" i="18"/>
  <c r="M263" i="18" s="1"/>
  <c r="J174" i="18"/>
  <c r="L174" i="18"/>
  <c r="N174" i="18" s="1"/>
  <c r="L166" i="18"/>
  <c r="N166" i="18" s="1"/>
  <c r="L260" i="18"/>
  <c r="N260" i="18" s="1"/>
  <c r="L158" i="18"/>
  <c r="N158" i="18" s="1"/>
  <c r="L150" i="18"/>
  <c r="N150" i="18" s="1"/>
  <c r="L142" i="18"/>
  <c r="N142" i="18" s="1"/>
  <c r="J407" i="18"/>
  <c r="L407" i="18"/>
  <c r="N407" i="18" s="1"/>
  <c r="K249" i="18"/>
  <c r="M249" i="18" s="1"/>
  <c r="K138" i="18"/>
  <c r="M138" i="18" s="1"/>
  <c r="L133" i="18"/>
  <c r="N133" i="18" s="1"/>
  <c r="K126" i="18"/>
  <c r="M126" i="18" s="1"/>
  <c r="J240" i="18"/>
  <c r="L240" i="18"/>
  <c r="N240" i="18" s="1"/>
  <c r="K233" i="18"/>
  <c r="M233" i="18" s="1"/>
  <c r="K229" i="18"/>
  <c r="M229" i="18" s="1"/>
  <c r="I229" i="18"/>
  <c r="K221" i="18"/>
  <c r="M221" i="18" s="1"/>
  <c r="I213" i="18"/>
  <c r="K213" i="18"/>
  <c r="M213" i="18" s="1"/>
  <c r="L124" i="18"/>
  <c r="N124" i="18" s="1"/>
  <c r="I117" i="18"/>
  <c r="K117" i="18"/>
  <c r="M117" i="18" s="1"/>
  <c r="K109" i="18"/>
  <c r="M109" i="18" s="1"/>
  <c r="I109" i="18"/>
  <c r="K105" i="18"/>
  <c r="M105" i="18" s="1"/>
  <c r="I105" i="18"/>
  <c r="J96" i="18"/>
  <c r="L96" i="18"/>
  <c r="N96" i="18" s="1"/>
  <c r="K398" i="18"/>
  <c r="M398" i="18" s="1"/>
  <c r="I398" i="18"/>
  <c r="K394" i="18"/>
  <c r="M394" i="18" s="1"/>
  <c r="I394" i="18"/>
  <c r="J389" i="18"/>
  <c r="L389" i="18"/>
  <c r="N389" i="18" s="1"/>
  <c r="L385" i="18"/>
  <c r="N385" i="18" s="1"/>
  <c r="J385" i="18"/>
  <c r="K378" i="18"/>
  <c r="M378" i="18" s="1"/>
  <c r="K374" i="18"/>
  <c r="M374" i="18" s="1"/>
  <c r="I208" i="18"/>
  <c r="K208" i="18"/>
  <c r="M208" i="18" s="1"/>
  <c r="K204" i="18"/>
  <c r="M204" i="18" s="1"/>
  <c r="K200" i="18"/>
  <c r="M200" i="18" s="1"/>
  <c r="I200" i="18"/>
  <c r="L195" i="18"/>
  <c r="N195" i="18" s="1"/>
  <c r="L191" i="18"/>
  <c r="N191" i="18" s="1"/>
  <c r="I90" i="18"/>
  <c r="K90" i="18"/>
  <c r="M90" i="18" s="1"/>
  <c r="K82" i="18"/>
  <c r="M82" i="18" s="1"/>
  <c r="E81" i="18"/>
  <c r="I82" i="18" s="1"/>
  <c r="K638" i="18"/>
  <c r="M638" i="18" s="1"/>
  <c r="I638" i="18"/>
  <c r="L637" i="18"/>
  <c r="N637" i="18" s="1"/>
  <c r="J637" i="18"/>
  <c r="I604" i="18"/>
  <c r="K604" i="18"/>
  <c r="M604" i="18" s="1"/>
  <c r="J603" i="18"/>
  <c r="L603" i="18"/>
  <c r="N603" i="18" s="1"/>
  <c r="K600" i="18"/>
  <c r="M600" i="18" s="1"/>
  <c r="I600" i="18"/>
  <c r="L599" i="18"/>
  <c r="N599" i="18" s="1"/>
  <c r="J599" i="18"/>
  <c r="K561" i="18"/>
  <c r="M561" i="18" s="1"/>
  <c r="I561" i="18"/>
  <c r="L560" i="18"/>
  <c r="N560" i="18" s="1"/>
  <c r="J560" i="18"/>
  <c r="K557" i="18"/>
  <c r="M557" i="18" s="1"/>
  <c r="I557" i="18"/>
  <c r="L556" i="18"/>
  <c r="N556" i="18" s="1"/>
  <c r="J556" i="18"/>
  <c r="K553" i="18"/>
  <c r="M553" i="18" s="1"/>
  <c r="I553" i="18"/>
  <c r="L552" i="18"/>
  <c r="N552" i="18" s="1"/>
  <c r="J552" i="18"/>
  <c r="I549" i="18"/>
  <c r="K549" i="18"/>
  <c r="M549" i="18" s="1"/>
  <c r="J548" i="18"/>
  <c r="L548" i="18"/>
  <c r="N548" i="18" s="1"/>
  <c r="I545" i="18"/>
  <c r="K545" i="18"/>
  <c r="M545" i="18" s="1"/>
  <c r="L544" i="18"/>
  <c r="N544" i="18" s="1"/>
  <c r="I541" i="18"/>
  <c r="K541" i="18"/>
  <c r="M541" i="18" s="1"/>
  <c r="L540" i="18"/>
  <c r="N540" i="18" s="1"/>
  <c r="K537" i="18"/>
  <c r="M537" i="18" s="1"/>
  <c r="I537" i="18"/>
  <c r="L536" i="18"/>
  <c r="N536" i="18" s="1"/>
  <c r="K533" i="18"/>
  <c r="M533" i="18" s="1"/>
  <c r="I533" i="18"/>
  <c r="L532" i="18"/>
  <c r="N532" i="18" s="1"/>
  <c r="J532" i="18"/>
  <c r="K529" i="18"/>
  <c r="M529" i="18" s="1"/>
  <c r="L528" i="18"/>
  <c r="N528" i="18" s="1"/>
  <c r="K525" i="18"/>
  <c r="M525" i="18" s="1"/>
  <c r="I525" i="18"/>
  <c r="J524" i="18"/>
  <c r="L524" i="18"/>
  <c r="N524" i="18" s="1"/>
  <c r="I521" i="18"/>
  <c r="K521" i="18"/>
  <c r="M521" i="18" s="1"/>
  <c r="L520" i="18"/>
  <c r="N520" i="18" s="1"/>
  <c r="J520" i="18"/>
  <c r="K361" i="18"/>
  <c r="M361" i="18" s="1"/>
  <c r="I361" i="18"/>
  <c r="J360" i="18"/>
  <c r="L360" i="18"/>
  <c r="N360" i="18" s="1"/>
  <c r="K357" i="18"/>
  <c r="M357" i="18" s="1"/>
  <c r="I357" i="18"/>
  <c r="L356" i="18"/>
  <c r="N356" i="18" s="1"/>
  <c r="J356" i="18"/>
  <c r="K353" i="18"/>
  <c r="M353" i="18" s="1"/>
  <c r="I353" i="18"/>
  <c r="I349" i="18"/>
  <c r="K349" i="18"/>
  <c r="M349" i="18" s="1"/>
  <c r="L348" i="18"/>
  <c r="N348" i="18" s="1"/>
  <c r="J348" i="18"/>
  <c r="I345" i="18"/>
  <c r="K345" i="18"/>
  <c r="M345" i="18" s="1"/>
  <c r="L344" i="18"/>
  <c r="N344" i="18" s="1"/>
  <c r="J344" i="18"/>
  <c r="J180" i="18"/>
  <c r="L180" i="18"/>
  <c r="N180" i="18" s="1"/>
  <c r="K633" i="18"/>
  <c r="M633" i="18" s="1"/>
  <c r="L632" i="18"/>
  <c r="N632" i="18" s="1"/>
  <c r="I598" i="18"/>
  <c r="K598" i="18"/>
  <c r="M598" i="18" s="1"/>
  <c r="L597" i="18"/>
  <c r="N597" i="18" s="1"/>
  <c r="K594" i="18"/>
  <c r="M594" i="18" s="1"/>
  <c r="I594" i="18"/>
  <c r="K590" i="18"/>
  <c r="M590" i="18" s="1"/>
  <c r="L589" i="18"/>
  <c r="N589" i="18" s="1"/>
  <c r="K586" i="18"/>
  <c r="M586" i="18" s="1"/>
  <c r="I586" i="18"/>
  <c r="L585" i="18"/>
  <c r="N585" i="18" s="1"/>
  <c r="J585" i="18"/>
  <c r="K582" i="18"/>
  <c r="M582" i="18" s="1"/>
  <c r="I582" i="18"/>
  <c r="L581" i="18"/>
  <c r="N581" i="18" s="1"/>
  <c r="J581" i="18"/>
  <c r="L577" i="18"/>
  <c r="N577" i="18" s="1"/>
  <c r="J577" i="18"/>
  <c r="K574" i="18"/>
  <c r="M574" i="18" s="1"/>
  <c r="I574" i="18"/>
  <c r="J573" i="18"/>
  <c r="L573" i="18"/>
  <c r="N573" i="18" s="1"/>
  <c r="L569" i="18"/>
  <c r="N569" i="18" s="1"/>
  <c r="J569" i="18"/>
  <c r="I566" i="18"/>
  <c r="K566" i="18"/>
  <c r="M566" i="18" s="1"/>
  <c r="L565" i="18"/>
  <c r="N565" i="18" s="1"/>
  <c r="K518" i="18"/>
  <c r="M518" i="18" s="1"/>
  <c r="I518" i="18"/>
  <c r="L517" i="18"/>
  <c r="N517" i="18" s="1"/>
  <c r="L513" i="18"/>
  <c r="N513" i="18" s="1"/>
  <c r="J513" i="18"/>
  <c r="K510" i="18"/>
  <c r="M510" i="18" s="1"/>
  <c r="I510" i="18"/>
  <c r="L509" i="18"/>
  <c r="N509" i="18" s="1"/>
  <c r="K506" i="18"/>
  <c r="M506" i="18" s="1"/>
  <c r="I506" i="18"/>
  <c r="K502" i="18"/>
  <c r="M502" i="18" s="1"/>
  <c r="I502" i="18"/>
  <c r="L501" i="18"/>
  <c r="N501" i="18" s="1"/>
  <c r="I498" i="18"/>
  <c r="K498" i="18"/>
  <c r="M498" i="18" s="1"/>
  <c r="L497" i="18"/>
  <c r="N497" i="18" s="1"/>
  <c r="L493" i="18"/>
  <c r="N493" i="18" s="1"/>
  <c r="K490" i="18"/>
  <c r="M490" i="18" s="1"/>
  <c r="I490" i="18"/>
  <c r="L489" i="18"/>
  <c r="N489" i="18" s="1"/>
  <c r="K486" i="18"/>
  <c r="M486" i="18" s="1"/>
  <c r="I482" i="18"/>
  <c r="K482" i="18"/>
  <c r="M482" i="18" s="1"/>
  <c r="L481" i="18"/>
  <c r="N481" i="18" s="1"/>
  <c r="J481" i="18"/>
  <c r="K338" i="18"/>
  <c r="M338" i="18" s="1"/>
  <c r="L337" i="18"/>
  <c r="N337" i="18" s="1"/>
  <c r="J337" i="18"/>
  <c r="J333" i="18"/>
  <c r="L333" i="18"/>
  <c r="N333" i="18" s="1"/>
  <c r="K629" i="18"/>
  <c r="M629" i="18" s="1"/>
  <c r="I629" i="18"/>
  <c r="L628" i="18"/>
  <c r="N628" i="18" s="1"/>
  <c r="K480" i="18"/>
  <c r="M480" i="18" s="1"/>
  <c r="K476" i="18"/>
  <c r="M476" i="18" s="1"/>
  <c r="I476" i="18"/>
  <c r="J475" i="18"/>
  <c r="L475" i="18"/>
  <c r="N475" i="18" s="1"/>
  <c r="K472" i="18"/>
  <c r="M472" i="18" s="1"/>
  <c r="I472" i="18"/>
  <c r="L471" i="18"/>
  <c r="N471" i="18" s="1"/>
  <c r="L467" i="18"/>
  <c r="N467" i="18" s="1"/>
  <c r="K464" i="18"/>
  <c r="M464" i="18" s="1"/>
  <c r="L463" i="18"/>
  <c r="N463" i="18" s="1"/>
  <c r="J463" i="18"/>
  <c r="L459" i="18"/>
  <c r="N459" i="18" s="1"/>
  <c r="I328" i="18"/>
  <c r="K328" i="18"/>
  <c r="M328" i="18" s="1"/>
  <c r="L327" i="18"/>
  <c r="N327" i="18" s="1"/>
  <c r="L323" i="18"/>
  <c r="N323" i="18" s="1"/>
  <c r="I320" i="18"/>
  <c r="K320" i="18"/>
  <c r="M320" i="18" s="1"/>
  <c r="K623" i="18"/>
  <c r="M623" i="18" s="1"/>
  <c r="K619" i="18"/>
  <c r="M619" i="18" s="1"/>
  <c r="I619" i="18"/>
  <c r="L618" i="18"/>
  <c r="N618" i="18" s="1"/>
  <c r="K615" i="18"/>
  <c r="M615" i="18" s="1"/>
  <c r="L614" i="18"/>
  <c r="N614" i="18" s="1"/>
  <c r="J456" i="18"/>
  <c r="L456" i="18"/>
  <c r="N456" i="18" s="1"/>
  <c r="I453" i="18"/>
  <c r="K453" i="18"/>
  <c r="M453" i="18" s="1"/>
  <c r="K449" i="18"/>
  <c r="M449" i="18" s="1"/>
  <c r="L448" i="18"/>
  <c r="N448" i="18" s="1"/>
  <c r="J448" i="18"/>
  <c r="K445" i="18"/>
  <c r="M445" i="18" s="1"/>
  <c r="I445" i="18"/>
  <c r="L444" i="18"/>
  <c r="N444" i="18" s="1"/>
  <c r="J444" i="18"/>
  <c r="J440" i="18"/>
  <c r="L440" i="18"/>
  <c r="N440" i="18" s="1"/>
  <c r="K437" i="18"/>
  <c r="M437" i="18" s="1"/>
  <c r="L436" i="18"/>
  <c r="N436" i="18" s="1"/>
  <c r="J432" i="18"/>
  <c r="L432" i="18"/>
  <c r="N432" i="18" s="1"/>
  <c r="K429" i="18"/>
  <c r="M429" i="18" s="1"/>
  <c r="L428" i="18"/>
  <c r="N428" i="18" s="1"/>
  <c r="L424" i="18"/>
  <c r="N424" i="18" s="1"/>
  <c r="I421" i="18"/>
  <c r="K421" i="18"/>
  <c r="M421" i="18" s="1"/>
  <c r="J420" i="18"/>
  <c r="L420" i="18"/>
  <c r="N420" i="18" s="1"/>
  <c r="K318" i="18"/>
  <c r="M318" i="18" s="1"/>
  <c r="K314" i="18"/>
  <c r="M314" i="18" s="1"/>
  <c r="I314" i="18"/>
  <c r="L313" i="18"/>
  <c r="N313" i="18" s="1"/>
  <c r="J313" i="18"/>
  <c r="L309" i="18"/>
  <c r="N309" i="18" s="1"/>
  <c r="K306" i="18"/>
  <c r="M306" i="18" s="1"/>
  <c r="J305" i="18"/>
  <c r="L305" i="18"/>
  <c r="N305" i="18" s="1"/>
  <c r="I302" i="18"/>
  <c r="K302" i="18"/>
  <c r="M302" i="18" s="1"/>
  <c r="J301" i="18"/>
  <c r="L301" i="18"/>
  <c r="N301" i="18" s="1"/>
  <c r="L297" i="18"/>
  <c r="N297" i="18" s="1"/>
  <c r="J297" i="18"/>
  <c r="K294" i="18"/>
  <c r="M294" i="18" s="1"/>
  <c r="L293" i="18"/>
  <c r="N293" i="18" s="1"/>
  <c r="L416" i="18"/>
  <c r="N416" i="18" s="1"/>
  <c r="J416" i="18"/>
  <c r="I291" i="18"/>
  <c r="K291" i="18"/>
  <c r="M291" i="18" s="1"/>
  <c r="L290" i="18"/>
  <c r="N290" i="18" s="1"/>
  <c r="J290" i="18"/>
  <c r="L286" i="18"/>
  <c r="N286" i="18" s="1"/>
  <c r="K283" i="18"/>
  <c r="M283" i="18" s="1"/>
  <c r="I283" i="18"/>
  <c r="J282" i="18"/>
  <c r="L282" i="18"/>
  <c r="N282" i="18" s="1"/>
  <c r="L278" i="18"/>
  <c r="N278" i="18" s="1"/>
  <c r="J278" i="18"/>
  <c r="K275" i="18"/>
  <c r="M275" i="18" s="1"/>
  <c r="I275" i="18"/>
  <c r="L274" i="18"/>
  <c r="N274" i="18" s="1"/>
  <c r="J274" i="18"/>
  <c r="K271" i="18"/>
  <c r="M271" i="18" s="1"/>
  <c r="I271" i="18"/>
  <c r="K267" i="18"/>
  <c r="M267" i="18" s="1"/>
  <c r="J266" i="18"/>
  <c r="L266" i="18"/>
  <c r="N266" i="18" s="1"/>
  <c r="L262" i="18"/>
  <c r="N262" i="18" s="1"/>
  <c r="J262" i="18"/>
  <c r="I175" i="18"/>
  <c r="K175" i="18"/>
  <c r="M175" i="18" s="1"/>
  <c r="K171" i="18"/>
  <c r="M171" i="18" s="1"/>
  <c r="L170" i="18"/>
  <c r="N170" i="18" s="1"/>
  <c r="J170" i="18"/>
  <c r="K167" i="18"/>
  <c r="M167" i="18" s="1"/>
  <c r="K163" i="18"/>
  <c r="M163" i="18" s="1"/>
  <c r="I163" i="18"/>
  <c r="L162" i="18"/>
  <c r="N162" i="18" s="1"/>
  <c r="J162" i="18"/>
  <c r="K261" i="18"/>
  <c r="M261" i="18" s="1"/>
  <c r="I257" i="18"/>
  <c r="K257" i="18"/>
  <c r="M257" i="18" s="1"/>
  <c r="J256" i="18"/>
  <c r="L256" i="18"/>
  <c r="N256" i="18" s="1"/>
  <c r="K159" i="18"/>
  <c r="M159" i="18" s="1"/>
  <c r="K155" i="18"/>
  <c r="M155" i="18" s="1"/>
  <c r="L154" i="18"/>
  <c r="N154" i="18" s="1"/>
  <c r="I151" i="18"/>
  <c r="K151" i="18"/>
  <c r="M151" i="18" s="1"/>
  <c r="K147" i="18"/>
  <c r="M147" i="18" s="1"/>
  <c r="L146" i="18"/>
  <c r="N146" i="18" s="1"/>
  <c r="K143" i="18"/>
  <c r="M143" i="18" s="1"/>
  <c r="K412" i="18"/>
  <c r="M412" i="18" s="1"/>
  <c r="I412" i="18"/>
  <c r="L411" i="18"/>
  <c r="N411" i="18" s="1"/>
  <c r="K408" i="18"/>
  <c r="M408" i="18" s="1"/>
  <c r="K253" i="18"/>
  <c r="M253" i="18" s="1"/>
  <c r="I253" i="18"/>
  <c r="L252" i="18"/>
  <c r="N252" i="18" s="1"/>
  <c r="L248" i="18"/>
  <c r="N248" i="18" s="1"/>
  <c r="J248" i="18"/>
  <c r="K245" i="18"/>
  <c r="M245" i="18" s="1"/>
  <c r="I245" i="18"/>
  <c r="J244" i="18"/>
  <c r="L244" i="18"/>
  <c r="N244" i="18" s="1"/>
  <c r="L137" i="18"/>
  <c r="N137" i="18" s="1"/>
  <c r="J137" i="18"/>
  <c r="K134" i="18"/>
  <c r="M134" i="18" s="1"/>
  <c r="K130" i="18"/>
  <c r="M130" i="18" s="1"/>
  <c r="L129" i="18"/>
  <c r="N129" i="18" s="1"/>
  <c r="L405" i="18"/>
  <c r="N405" i="18" s="1"/>
  <c r="K402" i="18"/>
  <c r="M402" i="18" s="1"/>
  <c r="L401" i="18"/>
  <c r="N401" i="18" s="1"/>
  <c r="J401" i="18"/>
  <c r="I241" i="18"/>
  <c r="K241" i="18"/>
  <c r="M241" i="18" s="1"/>
  <c r="K237" i="18"/>
  <c r="M237" i="18" s="1"/>
  <c r="I237" i="18"/>
  <c r="J236" i="18"/>
  <c r="L236" i="18"/>
  <c r="N236" i="18" s="1"/>
  <c r="L232" i="18"/>
  <c r="N232" i="18" s="1"/>
  <c r="J232" i="18"/>
  <c r="J228" i="18"/>
  <c r="L228" i="18"/>
  <c r="N228" i="18" s="1"/>
  <c r="I225" i="18"/>
  <c r="K225" i="18"/>
  <c r="M225" i="18" s="1"/>
  <c r="L224" i="18"/>
  <c r="N224" i="18" s="1"/>
  <c r="J224" i="18"/>
  <c r="L220" i="18"/>
  <c r="N220" i="18" s="1"/>
  <c r="K217" i="18"/>
  <c r="M217" i="18" s="1"/>
  <c r="I217" i="18"/>
  <c r="L216" i="18"/>
  <c r="N216" i="18" s="1"/>
  <c r="L212" i="18"/>
  <c r="N212" i="18" s="1"/>
  <c r="J212" i="18"/>
  <c r="K125" i="18"/>
  <c r="M125" i="18" s="1"/>
  <c r="K121" i="18"/>
  <c r="M121" i="18" s="1"/>
  <c r="I121" i="18"/>
  <c r="L120" i="18"/>
  <c r="N120" i="18" s="1"/>
  <c r="J120" i="18"/>
  <c r="L116" i="18"/>
  <c r="N116" i="18" s="1"/>
  <c r="K113" i="18"/>
  <c r="M113" i="18" s="1"/>
  <c r="I113" i="18"/>
  <c r="L112" i="18"/>
  <c r="N112" i="18" s="1"/>
  <c r="J112" i="18"/>
  <c r="L108" i="18"/>
  <c r="N108" i="18" s="1"/>
  <c r="J108" i="18"/>
  <c r="L104" i="18"/>
  <c r="N104" i="18" s="1"/>
  <c r="K101" i="18"/>
  <c r="M101" i="18" s="1"/>
  <c r="L100" i="18"/>
  <c r="N100" i="18" s="1"/>
  <c r="K97" i="18"/>
  <c r="M97" i="18" s="1"/>
  <c r="K93" i="18"/>
  <c r="M93" i="18" s="1"/>
  <c r="I93" i="18"/>
  <c r="L92" i="18"/>
  <c r="N92" i="18" s="1"/>
  <c r="J92" i="18"/>
  <c r="L397" i="18"/>
  <c r="N397" i="18" s="1"/>
  <c r="J397" i="18"/>
  <c r="J393" i="18"/>
  <c r="L393" i="18"/>
  <c r="N393" i="18" s="1"/>
  <c r="I390" i="18"/>
  <c r="K390" i="18"/>
  <c r="M390" i="18" s="1"/>
  <c r="K386" i="18"/>
  <c r="M386" i="18" s="1"/>
  <c r="I382" i="18"/>
  <c r="K382" i="18"/>
  <c r="M382" i="18" s="1"/>
  <c r="L381" i="18"/>
  <c r="N381" i="18" s="1"/>
  <c r="L377" i="18"/>
  <c r="N377" i="18" s="1"/>
  <c r="L373" i="18"/>
  <c r="N373" i="18" s="1"/>
  <c r="J207" i="18"/>
  <c r="L207" i="18"/>
  <c r="N207" i="18" s="1"/>
  <c r="L203" i="18"/>
  <c r="N203" i="18" s="1"/>
  <c r="L199" i="18"/>
  <c r="N199" i="18" s="1"/>
  <c r="J199" i="18"/>
  <c r="K196" i="18"/>
  <c r="M196" i="18" s="1"/>
  <c r="I196" i="18"/>
  <c r="K192" i="18"/>
  <c r="M192" i="18" s="1"/>
  <c r="I192" i="18"/>
  <c r="L89" i="18"/>
  <c r="N89" i="18" s="1"/>
  <c r="J89" i="18"/>
  <c r="K86" i="18"/>
  <c r="M86" i="18" s="1"/>
  <c r="L85" i="18"/>
  <c r="N85" i="18" s="1"/>
  <c r="I70" i="18"/>
  <c r="K70" i="18"/>
  <c r="M70" i="18" s="1"/>
  <c r="L69" i="18"/>
  <c r="N69" i="18" s="1"/>
  <c r="J69" i="18"/>
  <c r="I66" i="18"/>
  <c r="K66" i="18"/>
  <c r="M66" i="18" s="1"/>
  <c r="L65" i="18"/>
  <c r="N65" i="18" s="1"/>
  <c r="K62" i="18"/>
  <c r="M62" i="18" s="1"/>
  <c r="L61" i="18"/>
  <c r="N61" i="18" s="1"/>
  <c r="I58" i="18"/>
  <c r="K58" i="18"/>
  <c r="M58" i="18" s="1"/>
  <c r="L57" i="18"/>
  <c r="N57" i="18" s="1"/>
  <c r="I54" i="18"/>
  <c r="K54" i="18"/>
  <c r="M54" i="18" s="1"/>
  <c r="J53" i="18"/>
  <c r="L53" i="18"/>
  <c r="N53" i="18" s="1"/>
  <c r="I50" i="18"/>
  <c r="K50" i="18"/>
  <c r="M50" i="18" s="1"/>
  <c r="J49" i="18"/>
  <c r="L49" i="18"/>
  <c r="N49" i="18" s="1"/>
  <c r="I46" i="18"/>
  <c r="K46" i="18"/>
  <c r="M46" i="18" s="1"/>
  <c r="J45" i="18"/>
  <c r="L45" i="18"/>
  <c r="N45" i="18" s="1"/>
  <c r="K42" i="18"/>
  <c r="M42" i="18" s="1"/>
  <c r="L41" i="18"/>
  <c r="N41" i="18" s="1"/>
  <c r="J41" i="18"/>
  <c r="K38" i="18"/>
  <c r="M38" i="18" s="1"/>
  <c r="I38" i="18"/>
  <c r="J37" i="18"/>
  <c r="L37" i="18"/>
  <c r="N37" i="18" s="1"/>
  <c r="K34" i="18"/>
  <c r="M34" i="18" s="1"/>
  <c r="I34" i="18"/>
  <c r="L33" i="18"/>
  <c r="N33" i="18" s="1"/>
  <c r="K30" i="18"/>
  <c r="M30" i="18" s="1"/>
  <c r="L29" i="18"/>
  <c r="N29" i="18" s="1"/>
  <c r="J29" i="18"/>
  <c r="K26" i="18"/>
  <c r="M26" i="18" s="1"/>
  <c r="I26" i="18"/>
  <c r="L25" i="18"/>
  <c r="N25" i="18" s="1"/>
  <c r="J25" i="18"/>
  <c r="K637" i="18"/>
  <c r="M637" i="18" s="1"/>
  <c r="I637" i="18"/>
  <c r="L636" i="18"/>
  <c r="N636" i="18" s="1"/>
  <c r="K603" i="18"/>
  <c r="M603" i="18" s="1"/>
  <c r="I603" i="18"/>
  <c r="L602" i="18"/>
  <c r="N602" i="18" s="1"/>
  <c r="J602" i="18"/>
  <c r="I599" i="18"/>
  <c r="K599" i="18"/>
  <c r="M599" i="18" s="1"/>
  <c r="L563" i="18"/>
  <c r="N563" i="18" s="1"/>
  <c r="J563" i="18"/>
  <c r="I560" i="18"/>
  <c r="K560" i="18"/>
  <c r="M560" i="18" s="1"/>
  <c r="J559" i="18"/>
  <c r="L559" i="18"/>
  <c r="N559" i="18" s="1"/>
  <c r="I556" i="18"/>
  <c r="K556" i="18"/>
  <c r="M556" i="18" s="1"/>
  <c r="J555" i="18"/>
  <c r="L555" i="18"/>
  <c r="N555" i="18" s="1"/>
  <c r="K552" i="18"/>
  <c r="M552" i="18" s="1"/>
  <c r="I552" i="18"/>
  <c r="L551" i="18"/>
  <c r="N551" i="18" s="1"/>
  <c r="J551" i="18"/>
  <c r="K548" i="18"/>
  <c r="M548" i="18" s="1"/>
  <c r="I548" i="18"/>
  <c r="L547" i="18"/>
  <c r="N547" i="18" s="1"/>
  <c r="J547" i="18"/>
  <c r="K544" i="18"/>
  <c r="M544" i="18" s="1"/>
  <c r="J543" i="18"/>
  <c r="L543" i="18"/>
  <c r="N543" i="18" s="1"/>
  <c r="K540" i="18"/>
  <c r="M540" i="18" s="1"/>
  <c r="L539" i="18"/>
  <c r="N539" i="18" s="1"/>
  <c r="K536" i="18"/>
  <c r="M536" i="18" s="1"/>
  <c r="L535" i="18"/>
  <c r="N535" i="18" s="1"/>
  <c r="J535" i="18"/>
  <c r="I532" i="18"/>
  <c r="K532" i="18"/>
  <c r="M532" i="18" s="1"/>
  <c r="J531" i="18"/>
  <c r="L531" i="18"/>
  <c r="N531" i="18" s="1"/>
  <c r="K528" i="18"/>
  <c r="M528" i="18" s="1"/>
  <c r="J527" i="18"/>
  <c r="L527" i="18"/>
  <c r="N527" i="18" s="1"/>
  <c r="K524" i="18"/>
  <c r="M524" i="18" s="1"/>
  <c r="I524" i="18"/>
  <c r="L523" i="18"/>
  <c r="N523" i="18" s="1"/>
  <c r="J523" i="18"/>
  <c r="K520" i="18"/>
  <c r="M520" i="18" s="1"/>
  <c r="I520" i="18"/>
  <c r="L363" i="18"/>
  <c r="N363" i="18" s="1"/>
  <c r="J363" i="18"/>
  <c r="I360" i="18"/>
  <c r="K360" i="18"/>
  <c r="M360" i="18" s="1"/>
  <c r="L359" i="18"/>
  <c r="N359" i="18" s="1"/>
  <c r="J359" i="18"/>
  <c r="I356" i="18"/>
  <c r="K356" i="18"/>
  <c r="M356" i="18" s="1"/>
  <c r="J355" i="18"/>
  <c r="L355" i="18"/>
  <c r="N355" i="18" s="1"/>
  <c r="I352" i="18"/>
  <c r="K352" i="18"/>
  <c r="M352" i="18" s="1"/>
  <c r="J351" i="18"/>
  <c r="L351" i="18"/>
  <c r="N351" i="18" s="1"/>
  <c r="K348" i="18"/>
  <c r="M348" i="18" s="1"/>
  <c r="I348" i="18"/>
  <c r="K344" i="18"/>
  <c r="M344" i="18" s="1"/>
  <c r="I344" i="18"/>
  <c r="L343" i="18"/>
  <c r="N343" i="18" s="1"/>
  <c r="J179" i="18"/>
  <c r="L179" i="18"/>
  <c r="N179" i="18" s="1"/>
  <c r="K632" i="18"/>
  <c r="M632" i="18" s="1"/>
  <c r="I632" i="18"/>
  <c r="L631" i="18"/>
  <c r="N631" i="18" s="1"/>
  <c r="K597" i="18"/>
  <c r="M597" i="18" s="1"/>
  <c r="L596" i="18"/>
  <c r="N596" i="18" s="1"/>
  <c r="J596" i="18"/>
  <c r="K593" i="18"/>
  <c r="M593" i="18" s="1"/>
  <c r="I593" i="18"/>
  <c r="J592" i="18"/>
  <c r="L592" i="18"/>
  <c r="N592" i="18" s="1"/>
  <c r="I589" i="18"/>
  <c r="K589" i="18"/>
  <c r="M589" i="18" s="1"/>
  <c r="L588" i="18"/>
  <c r="N588" i="18" s="1"/>
  <c r="L584" i="18"/>
  <c r="N584" i="18" s="1"/>
  <c r="K581" i="18"/>
  <c r="M581" i="18" s="1"/>
  <c r="I581" i="18"/>
  <c r="L580" i="18"/>
  <c r="N580" i="18" s="1"/>
  <c r="J580" i="18"/>
  <c r="I577" i="18"/>
  <c r="K577" i="18"/>
  <c r="M577" i="18" s="1"/>
  <c r="J576" i="18"/>
  <c r="L576" i="18"/>
  <c r="N576" i="18" s="1"/>
  <c r="I573" i="18"/>
  <c r="K573" i="18"/>
  <c r="M573" i="18" s="1"/>
  <c r="L572" i="18"/>
  <c r="N572" i="18" s="1"/>
  <c r="J572" i="18"/>
  <c r="K569" i="18"/>
  <c r="M569" i="18" s="1"/>
  <c r="I569" i="18"/>
  <c r="L568" i="18"/>
  <c r="N568" i="18" s="1"/>
  <c r="K565" i="18"/>
  <c r="M565" i="18" s="1"/>
  <c r="L564" i="18"/>
  <c r="N564" i="18" s="1"/>
  <c r="K517" i="18"/>
  <c r="M517" i="18" s="1"/>
  <c r="I517" i="18"/>
  <c r="L516" i="18"/>
  <c r="N516" i="18" s="1"/>
  <c r="K513" i="18"/>
  <c r="M513" i="18" s="1"/>
  <c r="I513" i="18"/>
  <c r="L512" i="18"/>
  <c r="N512" i="18" s="1"/>
  <c r="K509" i="18"/>
  <c r="M509" i="18" s="1"/>
  <c r="L508" i="18"/>
  <c r="N508" i="18" s="1"/>
  <c r="K505" i="18"/>
  <c r="M505" i="18" s="1"/>
  <c r="I505" i="18"/>
  <c r="L504" i="18"/>
  <c r="N504" i="18" s="1"/>
  <c r="K501" i="18"/>
  <c r="M501" i="18" s="1"/>
  <c r="I501" i="18"/>
  <c r="J500" i="18"/>
  <c r="L500" i="18"/>
  <c r="N500" i="18" s="1"/>
  <c r="I497" i="18"/>
  <c r="K497" i="18"/>
  <c r="M497" i="18" s="1"/>
  <c r="J496" i="18"/>
  <c r="L496" i="18"/>
  <c r="N496" i="18" s="1"/>
  <c r="K493" i="18"/>
  <c r="M493" i="18" s="1"/>
  <c r="L492" i="18"/>
  <c r="N492" i="18" s="1"/>
  <c r="J492" i="18"/>
  <c r="K489" i="18"/>
  <c r="M489" i="18" s="1"/>
  <c r="I489" i="18"/>
  <c r="L488" i="18"/>
  <c r="N488" i="18" s="1"/>
  <c r="J488" i="18"/>
  <c r="K485" i="18"/>
  <c r="M485" i="18" s="1"/>
  <c r="L484" i="18"/>
  <c r="N484" i="18" s="1"/>
  <c r="K481" i="18"/>
  <c r="M481" i="18" s="1"/>
  <c r="L340" i="18"/>
  <c r="N340" i="18" s="1"/>
  <c r="K337" i="18"/>
  <c r="M337" i="18" s="1"/>
  <c r="I337" i="18"/>
  <c r="L336" i="18"/>
  <c r="N336" i="18" s="1"/>
  <c r="J336" i="18"/>
  <c r="I333" i="18"/>
  <c r="K333" i="18"/>
  <c r="M333" i="18" s="1"/>
  <c r="L332" i="18"/>
  <c r="N332" i="18" s="1"/>
  <c r="J332" i="18"/>
  <c r="K628" i="18"/>
  <c r="M628" i="18" s="1"/>
  <c r="L627" i="18"/>
  <c r="N627" i="18" s="1"/>
  <c r="K479" i="18"/>
  <c r="M479" i="18" s="1"/>
  <c r="I479" i="18"/>
  <c r="L478" i="18"/>
  <c r="N478" i="18" s="1"/>
  <c r="K475" i="18"/>
  <c r="M475" i="18" s="1"/>
  <c r="I475" i="18"/>
  <c r="L474" i="18"/>
  <c r="N474" i="18" s="1"/>
  <c r="J474" i="18"/>
  <c r="K471" i="18"/>
  <c r="M471" i="18" s="1"/>
  <c r="L470" i="18"/>
  <c r="N470" i="18" s="1"/>
  <c r="K467" i="18"/>
  <c r="M467" i="18" s="1"/>
  <c r="I467" i="18"/>
  <c r="L466" i="18"/>
  <c r="N466" i="18" s="1"/>
  <c r="J466" i="18"/>
  <c r="I463" i="18"/>
  <c r="K463" i="18"/>
  <c r="M463" i="18" s="1"/>
  <c r="L462" i="18"/>
  <c r="N462" i="18" s="1"/>
  <c r="K459" i="18"/>
  <c r="M459" i="18" s="1"/>
  <c r="I459" i="18"/>
  <c r="J330" i="18"/>
  <c r="L330" i="18"/>
  <c r="N330" i="18" s="1"/>
  <c r="K327" i="18"/>
  <c r="M327" i="18" s="1"/>
  <c r="J326" i="18"/>
  <c r="L326" i="18"/>
  <c r="N326" i="18" s="1"/>
  <c r="K323" i="18"/>
  <c r="M323" i="18" s="1"/>
  <c r="I323" i="18"/>
  <c r="L322" i="18"/>
  <c r="N322" i="18" s="1"/>
  <c r="J322" i="18"/>
  <c r="K178" i="18"/>
  <c r="M178" i="18" s="1"/>
  <c r="L625" i="18"/>
  <c r="N625" i="18" s="1"/>
  <c r="J625" i="18"/>
  <c r="K622" i="18"/>
  <c r="M622" i="18" s="1"/>
  <c r="L621" i="18"/>
  <c r="N621" i="18" s="1"/>
  <c r="J621" i="18"/>
  <c r="K618" i="18"/>
  <c r="M618" i="18" s="1"/>
  <c r="L617" i="18"/>
  <c r="N617" i="18" s="1"/>
  <c r="K614" i="18"/>
  <c r="M614" i="18" s="1"/>
  <c r="J613" i="18"/>
  <c r="F612" i="18"/>
  <c r="J639" i="18" s="1"/>
  <c r="L613" i="18"/>
  <c r="N613" i="18" s="1"/>
  <c r="K456" i="18"/>
  <c r="M456" i="18" s="1"/>
  <c r="I456" i="18"/>
  <c r="J455" i="18"/>
  <c r="L455" i="18"/>
  <c r="N455" i="18" s="1"/>
  <c r="K452" i="18"/>
  <c r="M452" i="18" s="1"/>
  <c r="I452" i="18"/>
  <c r="L451" i="18"/>
  <c r="N451" i="18" s="1"/>
  <c r="J451" i="18"/>
  <c r="K448" i="18"/>
  <c r="M448" i="18" s="1"/>
  <c r="L447" i="18"/>
  <c r="N447" i="18" s="1"/>
  <c r="J447" i="18"/>
  <c r="K444" i="18"/>
  <c r="M444" i="18" s="1"/>
  <c r="I444" i="18"/>
  <c r="L443" i="18"/>
  <c r="N443" i="18" s="1"/>
  <c r="J443" i="18"/>
  <c r="K440" i="18"/>
  <c r="M440" i="18" s="1"/>
  <c r="J439" i="18"/>
  <c r="L439" i="18"/>
  <c r="N439" i="18" s="1"/>
  <c r="K436" i="18"/>
  <c r="M436" i="18" s="1"/>
  <c r="L435" i="18"/>
  <c r="N435" i="18" s="1"/>
  <c r="K432" i="18"/>
  <c r="M432" i="18" s="1"/>
  <c r="I432" i="18"/>
  <c r="L431" i="18"/>
  <c r="N431" i="18" s="1"/>
  <c r="J431" i="18"/>
  <c r="K428" i="18"/>
  <c r="M428" i="18" s="1"/>
  <c r="L427" i="18"/>
  <c r="N427" i="18" s="1"/>
  <c r="K424" i="18"/>
  <c r="M424" i="18" s="1"/>
  <c r="L423" i="18"/>
  <c r="N423" i="18" s="1"/>
  <c r="K420" i="18"/>
  <c r="M420" i="18" s="1"/>
  <c r="L419" i="18"/>
  <c r="N419" i="18" s="1"/>
  <c r="K317" i="18"/>
  <c r="M317" i="18" s="1"/>
  <c r="L316" i="18"/>
  <c r="N316" i="18" s="1"/>
  <c r="J316" i="18"/>
  <c r="I313" i="18"/>
  <c r="K313" i="18"/>
  <c r="M313" i="18" s="1"/>
  <c r="L312" i="18"/>
  <c r="N312" i="18" s="1"/>
  <c r="K309" i="18"/>
  <c r="M309" i="18" s="1"/>
  <c r="I309" i="18"/>
  <c r="L308" i="18"/>
  <c r="N308" i="18" s="1"/>
  <c r="K305" i="18"/>
  <c r="M305" i="18" s="1"/>
  <c r="I305" i="18"/>
  <c r="L304" i="18"/>
  <c r="N304" i="18" s="1"/>
  <c r="K301" i="18"/>
  <c r="M301" i="18" s="1"/>
  <c r="I301" i="18"/>
  <c r="L300" i="18"/>
  <c r="N300" i="18" s="1"/>
  <c r="K297" i="18"/>
  <c r="M297" i="18" s="1"/>
  <c r="L296" i="18"/>
  <c r="N296" i="18" s="1"/>
  <c r="J296" i="18"/>
  <c r="K293" i="18"/>
  <c r="M293" i="18" s="1"/>
  <c r="J292" i="18"/>
  <c r="L292" i="18"/>
  <c r="N292" i="18" s="1"/>
  <c r="K416" i="18"/>
  <c r="M416" i="18" s="1"/>
  <c r="I416" i="18"/>
  <c r="L415" i="18"/>
  <c r="N415" i="18" s="1"/>
  <c r="K290" i="18"/>
  <c r="M290" i="18" s="1"/>
  <c r="I290" i="18"/>
  <c r="J289" i="18"/>
  <c r="L289" i="18"/>
  <c r="N289" i="18" s="1"/>
  <c r="K286" i="18"/>
  <c r="M286" i="18" s="1"/>
  <c r="I286" i="18"/>
  <c r="L285" i="18"/>
  <c r="N285" i="18" s="1"/>
  <c r="I282" i="18"/>
  <c r="K282" i="18"/>
  <c r="M282" i="18" s="1"/>
  <c r="L281" i="18"/>
  <c r="N281" i="18" s="1"/>
  <c r="I278" i="18"/>
  <c r="K278" i="18"/>
  <c r="M278" i="18" s="1"/>
  <c r="L277" i="18"/>
  <c r="N277" i="18" s="1"/>
  <c r="I274" i="18"/>
  <c r="K274" i="18"/>
  <c r="M274" i="18" s="1"/>
  <c r="J273" i="18"/>
  <c r="L273" i="18"/>
  <c r="N273" i="18" s="1"/>
  <c r="K270" i="18"/>
  <c r="M270" i="18" s="1"/>
  <c r="J269" i="18"/>
  <c r="L269" i="18"/>
  <c r="N269" i="18" s="1"/>
  <c r="I266" i="18"/>
  <c r="K266" i="18"/>
  <c r="M266" i="18" s="1"/>
  <c r="J265" i="18"/>
  <c r="L265" i="18"/>
  <c r="N265" i="18" s="1"/>
  <c r="I262" i="18"/>
  <c r="K262" i="18"/>
  <c r="M262" i="18" s="1"/>
  <c r="L177" i="18"/>
  <c r="N177" i="18" s="1"/>
  <c r="K174" i="18"/>
  <c r="M174" i="18" s="1"/>
  <c r="I174" i="18"/>
  <c r="L173" i="18"/>
  <c r="N173" i="18" s="1"/>
  <c r="J173" i="18"/>
  <c r="I170" i="18"/>
  <c r="K170" i="18"/>
  <c r="M170" i="18" s="1"/>
  <c r="J169" i="18"/>
  <c r="L169" i="18"/>
  <c r="N169" i="18" s="1"/>
  <c r="K166" i="18"/>
  <c r="M166" i="18" s="1"/>
  <c r="J165" i="18"/>
  <c r="L165" i="18"/>
  <c r="N165" i="18" s="1"/>
  <c r="I162" i="18"/>
  <c r="K162" i="18"/>
  <c r="M162" i="18" s="1"/>
  <c r="J161" i="18"/>
  <c r="L161" i="18"/>
  <c r="N161" i="18" s="1"/>
  <c r="K260" i="18"/>
  <c r="M260" i="18" s="1"/>
  <c r="L259" i="18"/>
  <c r="N259" i="18" s="1"/>
  <c r="J259" i="18"/>
  <c r="K256" i="18"/>
  <c r="M256" i="18" s="1"/>
  <c r="L255" i="18"/>
  <c r="N255" i="18" s="1"/>
  <c r="K158" i="18"/>
  <c r="M158" i="18" s="1"/>
  <c r="I158" i="18"/>
  <c r="L157" i="18"/>
  <c r="N157" i="18" s="1"/>
  <c r="K154" i="18"/>
  <c r="M154" i="18" s="1"/>
  <c r="J153" i="18"/>
  <c r="L153" i="18"/>
  <c r="N153" i="18" s="1"/>
  <c r="K150" i="18"/>
  <c r="M150" i="18" s="1"/>
  <c r="L149" i="18"/>
  <c r="N149" i="18" s="1"/>
  <c r="K146" i="18"/>
  <c r="M146" i="18" s="1"/>
  <c r="L145" i="18"/>
  <c r="N145" i="18" s="1"/>
  <c r="K142" i="18"/>
  <c r="M142" i="18" s="1"/>
  <c r="L141" i="18"/>
  <c r="N141" i="18" s="1"/>
  <c r="K411" i="18"/>
  <c r="M411" i="18" s="1"/>
  <c r="I411" i="18"/>
  <c r="L410" i="18"/>
  <c r="N410" i="18" s="1"/>
  <c r="K407" i="18"/>
  <c r="M407" i="18" s="1"/>
  <c r="L406" i="18"/>
  <c r="N406" i="18" s="1"/>
  <c r="K252" i="18"/>
  <c r="M252" i="18" s="1"/>
  <c r="I252" i="18"/>
  <c r="J251" i="18"/>
  <c r="L251" i="18"/>
  <c r="N251" i="18" s="1"/>
  <c r="K248" i="18"/>
  <c r="M248" i="18" s="1"/>
  <c r="I248" i="18"/>
  <c r="L247" i="18"/>
  <c r="N247" i="18" s="1"/>
  <c r="J247" i="18"/>
  <c r="K244" i="18"/>
  <c r="M244" i="18" s="1"/>
  <c r="I244" i="18"/>
  <c r="L243" i="18"/>
  <c r="N243" i="18" s="1"/>
  <c r="J243" i="18"/>
  <c r="K137" i="18"/>
  <c r="M137" i="18" s="1"/>
  <c r="J136" i="18"/>
  <c r="L136" i="18"/>
  <c r="N136" i="18" s="1"/>
  <c r="K133" i="18"/>
  <c r="M133" i="18" s="1"/>
  <c r="L132" i="18"/>
  <c r="N132" i="18" s="1"/>
  <c r="J132" i="18"/>
  <c r="I129" i="18"/>
  <c r="K129" i="18"/>
  <c r="M129" i="18" s="1"/>
  <c r="L128" i="18"/>
  <c r="N128" i="18" s="1"/>
  <c r="J128" i="18"/>
  <c r="K405" i="18"/>
  <c r="M405" i="18" s="1"/>
  <c r="L404" i="18"/>
  <c r="N404" i="18" s="1"/>
  <c r="K401" i="18"/>
  <c r="M401" i="18" s="1"/>
  <c r="I401" i="18"/>
  <c r="L400" i="18"/>
  <c r="N400" i="18" s="1"/>
  <c r="J400" i="18"/>
  <c r="K240" i="18"/>
  <c r="M240" i="18" s="1"/>
  <c r="I240" i="18"/>
  <c r="L239" i="18"/>
  <c r="N239" i="18" s="1"/>
  <c r="J239" i="18"/>
  <c r="I236" i="18"/>
  <c r="K236" i="18"/>
  <c r="M236" i="18" s="1"/>
  <c r="L235" i="18"/>
  <c r="N235" i="18" s="1"/>
  <c r="I232" i="18"/>
  <c r="K232" i="18"/>
  <c r="M232" i="18" s="1"/>
  <c r="L231" i="18"/>
  <c r="N231" i="18" s="1"/>
  <c r="I228" i="18"/>
  <c r="K228" i="18"/>
  <c r="M228" i="18" s="1"/>
  <c r="L227" i="18"/>
  <c r="N227" i="18" s="1"/>
  <c r="I224" i="18"/>
  <c r="K224" i="18"/>
  <c r="M224" i="18" s="1"/>
  <c r="L223" i="18"/>
  <c r="N223" i="18" s="1"/>
  <c r="J223" i="18"/>
  <c r="K220" i="18"/>
  <c r="M220" i="18" s="1"/>
  <c r="L219" i="18"/>
  <c r="N219" i="18" s="1"/>
  <c r="K216" i="18"/>
  <c r="M216" i="18" s="1"/>
  <c r="L215" i="18"/>
  <c r="N215" i="18" s="1"/>
  <c r="K212" i="18"/>
  <c r="M212" i="18" s="1"/>
  <c r="I212" i="18"/>
  <c r="L211" i="18"/>
  <c r="N211" i="18" s="1"/>
  <c r="K124" i="18"/>
  <c r="M124" i="18" s="1"/>
  <c r="L123" i="18"/>
  <c r="N123" i="18" s="1"/>
  <c r="I120" i="18"/>
  <c r="K120" i="18"/>
  <c r="M120" i="18" s="1"/>
  <c r="J119" i="18"/>
  <c r="L119" i="18"/>
  <c r="N119" i="18" s="1"/>
  <c r="K116" i="18"/>
  <c r="M116" i="18" s="1"/>
  <c r="L115" i="18"/>
  <c r="N115" i="18" s="1"/>
  <c r="K112" i="18"/>
  <c r="M112" i="18" s="1"/>
  <c r="I112" i="18"/>
  <c r="L111" i="18"/>
  <c r="N111" i="18" s="1"/>
  <c r="I108" i="18"/>
  <c r="K108" i="18"/>
  <c r="M108" i="18" s="1"/>
  <c r="L107" i="18"/>
  <c r="N107" i="18" s="1"/>
  <c r="J107" i="18"/>
  <c r="K104" i="18"/>
  <c r="M104" i="18" s="1"/>
  <c r="I104" i="18"/>
  <c r="L103" i="18"/>
  <c r="N103" i="18" s="1"/>
  <c r="K100" i="18"/>
  <c r="M100" i="18" s="1"/>
  <c r="L99" i="18"/>
  <c r="N99" i="18" s="1"/>
  <c r="K96" i="18"/>
  <c r="M96" i="18" s="1"/>
  <c r="I96" i="18"/>
  <c r="L95" i="18"/>
  <c r="N95" i="18" s="1"/>
  <c r="J95" i="18"/>
  <c r="K92" i="18"/>
  <c r="M92" i="18" s="1"/>
  <c r="I92" i="18"/>
  <c r="J91" i="18"/>
  <c r="L91" i="18"/>
  <c r="N91" i="18" s="1"/>
  <c r="I397" i="18"/>
  <c r="K397" i="18"/>
  <c r="M397" i="18" s="1"/>
  <c r="L396" i="18"/>
  <c r="N396" i="18" s="1"/>
  <c r="K393" i="18"/>
  <c r="M393" i="18" s="1"/>
  <c r="L392" i="18"/>
  <c r="N392" i="18" s="1"/>
  <c r="K389" i="18"/>
  <c r="M389" i="18" s="1"/>
  <c r="I389" i="18"/>
  <c r="L388" i="18"/>
  <c r="N388" i="18" s="1"/>
  <c r="J388" i="18"/>
  <c r="K385" i="18"/>
  <c r="M385" i="18" s="1"/>
  <c r="L384" i="18"/>
  <c r="N384" i="18" s="1"/>
  <c r="K381" i="18"/>
  <c r="M381" i="18" s="1"/>
  <c r="L380" i="18"/>
  <c r="N380" i="18" s="1"/>
  <c r="K377" i="18"/>
  <c r="M377" i="18" s="1"/>
  <c r="J376" i="18"/>
  <c r="L376" i="18"/>
  <c r="N376" i="18" s="1"/>
  <c r="K373" i="18"/>
  <c r="M373" i="18" s="1"/>
  <c r="F371" i="18"/>
  <c r="J435" i="18" s="1"/>
  <c r="L372" i="18"/>
  <c r="N372" i="18" s="1"/>
  <c r="K207" i="18"/>
  <c r="M207" i="18" s="1"/>
  <c r="L206" i="18"/>
  <c r="N206" i="18" s="1"/>
  <c r="K203" i="18"/>
  <c r="M203" i="18" s="1"/>
  <c r="L202" i="18"/>
  <c r="N202" i="18" s="1"/>
  <c r="K199" i="18"/>
  <c r="M199" i="18" s="1"/>
  <c r="J198" i="18"/>
  <c r="L198" i="18"/>
  <c r="N198" i="18" s="1"/>
  <c r="K195" i="18"/>
  <c r="M195" i="18" s="1"/>
  <c r="J194" i="18"/>
  <c r="L194" i="18"/>
  <c r="N194" i="18" s="1"/>
  <c r="K191" i="18"/>
  <c r="M191" i="18" s="1"/>
  <c r="J190" i="18"/>
  <c r="L190" i="18"/>
  <c r="N190" i="18" s="1"/>
  <c r="K89" i="18"/>
  <c r="M89" i="18" s="1"/>
  <c r="I89" i="18"/>
  <c r="L88" i="18"/>
  <c r="N88" i="18" s="1"/>
  <c r="K85" i="18"/>
  <c r="M85" i="18" s="1"/>
  <c r="L84" i="18"/>
  <c r="N84" i="18" s="1"/>
  <c r="J84" i="18"/>
  <c r="L72" i="18"/>
  <c r="N72" i="18" s="1"/>
  <c r="I69" i="18"/>
  <c r="K69" i="18"/>
  <c r="M69" i="18" s="1"/>
  <c r="J68" i="18"/>
  <c r="L68" i="18"/>
  <c r="N68" i="18" s="1"/>
  <c r="K65" i="18"/>
  <c r="M65" i="18" s="1"/>
  <c r="L64" i="18"/>
  <c r="N64" i="18" s="1"/>
  <c r="J64" i="18"/>
  <c r="I61" i="18"/>
  <c r="K61" i="18"/>
  <c r="M61" i="18" s="1"/>
  <c r="J60" i="18"/>
  <c r="L60" i="18"/>
  <c r="N60" i="18" s="1"/>
  <c r="K57" i="18"/>
  <c r="M57" i="18" s="1"/>
  <c r="I57" i="18"/>
  <c r="L56" i="18"/>
  <c r="N56" i="18" s="1"/>
  <c r="J56" i="18"/>
  <c r="K53" i="18"/>
  <c r="M53" i="18" s="1"/>
  <c r="I53" i="18"/>
  <c r="L52" i="18"/>
  <c r="N52" i="18" s="1"/>
  <c r="K49" i="18"/>
  <c r="M49" i="18" s="1"/>
  <c r="I49" i="18"/>
  <c r="L48" i="18"/>
  <c r="N48" i="18" s="1"/>
  <c r="J48" i="18"/>
  <c r="K45" i="18"/>
  <c r="M45" i="18" s="1"/>
  <c r="I45" i="18"/>
  <c r="J44" i="18"/>
  <c r="L44" i="18"/>
  <c r="N44" i="18" s="1"/>
  <c r="I41" i="18"/>
  <c r="K41" i="18"/>
  <c r="M41" i="18" s="1"/>
  <c r="J40" i="18"/>
  <c r="L40" i="18"/>
  <c r="N40" i="18" s="1"/>
  <c r="I37" i="18"/>
  <c r="K37" i="18"/>
  <c r="M37" i="18" s="1"/>
  <c r="L36" i="18"/>
  <c r="N36" i="18" s="1"/>
  <c r="K33" i="18"/>
  <c r="M33" i="18" s="1"/>
  <c r="J32" i="18"/>
  <c r="L32" i="18"/>
  <c r="N32" i="18" s="1"/>
  <c r="K29" i="18"/>
  <c r="M29" i="18" s="1"/>
  <c r="I29" i="18"/>
  <c r="L28" i="18"/>
  <c r="N28" i="18" s="1"/>
  <c r="J28" i="18"/>
  <c r="K25" i="18"/>
  <c r="M25" i="18" s="1"/>
  <c r="I25" i="18"/>
  <c r="L24" i="18"/>
  <c r="N24" i="18" s="1"/>
  <c r="J24" i="18"/>
  <c r="L639" i="18"/>
  <c r="N639" i="18" s="1"/>
  <c r="K636" i="18"/>
  <c r="M636" i="18" s="1"/>
  <c r="I636" i="18"/>
  <c r="J635" i="18"/>
  <c r="L635" i="18"/>
  <c r="N635" i="18" s="1"/>
  <c r="I602" i="18"/>
  <c r="K602" i="18"/>
  <c r="M602" i="18" s="1"/>
  <c r="J601" i="18"/>
  <c r="L601" i="18"/>
  <c r="N601" i="18" s="1"/>
  <c r="K563" i="18"/>
  <c r="M563" i="18" s="1"/>
  <c r="J562" i="18"/>
  <c r="L562" i="18"/>
  <c r="N562" i="18" s="1"/>
  <c r="K559" i="18"/>
  <c r="M559" i="18" s="1"/>
  <c r="I559" i="18"/>
  <c r="L558" i="18"/>
  <c r="N558" i="18" s="1"/>
  <c r="J558" i="18"/>
  <c r="K555" i="18"/>
  <c r="M555" i="18" s="1"/>
  <c r="I555" i="18"/>
  <c r="L554" i="18"/>
  <c r="N554" i="18" s="1"/>
  <c r="J554" i="18"/>
  <c r="I551" i="18"/>
  <c r="K551" i="18"/>
  <c r="M551" i="18" s="1"/>
  <c r="J550" i="18"/>
  <c r="L550" i="18"/>
  <c r="N550" i="18" s="1"/>
  <c r="I547" i="18"/>
  <c r="K547" i="18"/>
  <c r="M547" i="18" s="1"/>
  <c r="L546" i="18"/>
  <c r="N546" i="18" s="1"/>
  <c r="I543" i="18"/>
  <c r="K543" i="18"/>
  <c r="M543" i="18" s="1"/>
  <c r="J542" i="18"/>
  <c r="L542" i="18"/>
  <c r="N542" i="18" s="1"/>
  <c r="K539" i="18"/>
  <c r="M539" i="18" s="1"/>
  <c r="J538" i="18"/>
  <c r="L538" i="18"/>
  <c r="N538" i="18" s="1"/>
  <c r="K535" i="18"/>
  <c r="M535" i="18" s="1"/>
  <c r="L534" i="18"/>
  <c r="N534" i="18" s="1"/>
  <c r="J534" i="18"/>
  <c r="K531" i="18"/>
  <c r="M531" i="18" s="1"/>
  <c r="I531" i="18"/>
  <c r="L530" i="18"/>
  <c r="N530" i="18" s="1"/>
  <c r="J530" i="18"/>
  <c r="I527" i="18"/>
  <c r="K527" i="18"/>
  <c r="M527" i="18" s="1"/>
  <c r="L526" i="18"/>
  <c r="N526" i="18" s="1"/>
  <c r="J526" i="18"/>
  <c r="K523" i="18"/>
  <c r="M523" i="18" s="1"/>
  <c r="I523" i="18"/>
  <c r="L522" i="18"/>
  <c r="N522" i="18" s="1"/>
  <c r="J522" i="18"/>
  <c r="I363" i="18"/>
  <c r="K363" i="18"/>
  <c r="M363" i="18" s="1"/>
  <c r="J362" i="18"/>
  <c r="L362" i="18"/>
  <c r="N362" i="18" s="1"/>
  <c r="K359" i="18"/>
  <c r="M359" i="18" s="1"/>
  <c r="I359" i="18"/>
  <c r="L358" i="18"/>
  <c r="N358" i="18" s="1"/>
  <c r="J358" i="18"/>
  <c r="K355" i="18"/>
  <c r="M355" i="18" s="1"/>
  <c r="I355" i="18"/>
  <c r="L354" i="18"/>
  <c r="N354" i="18" s="1"/>
  <c r="J354" i="18"/>
  <c r="I351" i="18"/>
  <c r="K351" i="18"/>
  <c r="M351" i="18" s="1"/>
  <c r="L350" i="18"/>
  <c r="N350" i="18" s="1"/>
  <c r="J350" i="18"/>
  <c r="L346" i="18"/>
  <c r="N346" i="18" s="1"/>
  <c r="J346" i="18"/>
  <c r="K343" i="18"/>
  <c r="M343" i="18" s="1"/>
  <c r="L342" i="18"/>
  <c r="N342" i="18" s="1"/>
  <c r="J342" i="18"/>
  <c r="I179" i="18"/>
  <c r="K179" i="18"/>
  <c r="M179" i="18" s="1"/>
  <c r="L634" i="18"/>
  <c r="N634" i="18" s="1"/>
  <c r="K631" i="18"/>
  <c r="M631" i="18" s="1"/>
  <c r="L630" i="18"/>
  <c r="N630" i="18" s="1"/>
  <c r="K596" i="18"/>
  <c r="M596" i="18" s="1"/>
  <c r="I596" i="18"/>
  <c r="J595" i="18"/>
  <c r="L595" i="18"/>
  <c r="N595" i="18" s="1"/>
  <c r="I592" i="18"/>
  <c r="K592" i="18"/>
  <c r="M592" i="18" s="1"/>
  <c r="L591" i="18"/>
  <c r="N591" i="18" s="1"/>
  <c r="K588" i="18"/>
  <c r="M588" i="18" s="1"/>
  <c r="L587" i="18"/>
  <c r="N587" i="18" s="1"/>
  <c r="J587" i="18"/>
  <c r="I584" i="18"/>
  <c r="K584" i="18"/>
  <c r="M584" i="18" s="1"/>
  <c r="L583" i="18"/>
  <c r="N583" i="18" s="1"/>
  <c r="K580" i="18"/>
  <c r="M580" i="18" s="1"/>
  <c r="I580" i="18"/>
  <c r="L579" i="18"/>
  <c r="N579" i="18" s="1"/>
  <c r="J579" i="18"/>
  <c r="I576" i="18"/>
  <c r="K576" i="18"/>
  <c r="M576" i="18" s="1"/>
  <c r="L575" i="18"/>
  <c r="N575" i="18" s="1"/>
  <c r="J575" i="18"/>
  <c r="K572" i="18"/>
  <c r="M572" i="18" s="1"/>
  <c r="I572" i="18"/>
  <c r="J571" i="18"/>
  <c r="L571" i="18"/>
  <c r="N571" i="18" s="1"/>
  <c r="K568" i="18"/>
  <c r="M568" i="18" s="1"/>
  <c r="I568" i="18"/>
  <c r="L567" i="18"/>
  <c r="N567" i="18" s="1"/>
  <c r="K564" i="18"/>
  <c r="M564" i="18" s="1"/>
  <c r="L519" i="18"/>
  <c r="N519" i="18" s="1"/>
  <c r="J519" i="18"/>
  <c r="K516" i="18"/>
  <c r="M516" i="18" s="1"/>
  <c r="I516" i="18"/>
  <c r="L515" i="18"/>
  <c r="N515" i="18" s="1"/>
  <c r="K512" i="18"/>
  <c r="M512" i="18" s="1"/>
  <c r="I512" i="18"/>
  <c r="J511" i="18"/>
  <c r="L511" i="18"/>
  <c r="N511" i="18" s="1"/>
  <c r="K508" i="18"/>
  <c r="M508" i="18" s="1"/>
  <c r="L507" i="18"/>
  <c r="N507" i="18" s="1"/>
  <c r="I504" i="18"/>
  <c r="K504" i="18"/>
  <c r="M504" i="18" s="1"/>
  <c r="J503" i="18"/>
  <c r="L503" i="18"/>
  <c r="N503" i="18" s="1"/>
  <c r="I500" i="18"/>
  <c r="K500" i="18"/>
  <c r="M500" i="18" s="1"/>
  <c r="L499" i="18"/>
  <c r="N499" i="18" s="1"/>
  <c r="I496" i="18"/>
  <c r="K496" i="18"/>
  <c r="M496" i="18" s="1"/>
  <c r="L495" i="18"/>
  <c r="N495" i="18" s="1"/>
  <c r="I492" i="18"/>
  <c r="K492" i="18"/>
  <c r="M492" i="18" s="1"/>
  <c r="L491" i="18"/>
  <c r="N491" i="18" s="1"/>
  <c r="K488" i="18"/>
  <c r="M488" i="18" s="1"/>
  <c r="I488" i="18"/>
  <c r="L487" i="18"/>
  <c r="N487" i="18" s="1"/>
  <c r="J487" i="18"/>
  <c r="K484" i="18"/>
  <c r="M484" i="18" s="1"/>
  <c r="I484" i="18"/>
  <c r="L483" i="18"/>
  <c r="N483" i="18" s="1"/>
  <c r="K340" i="18"/>
  <c r="M340" i="18" s="1"/>
  <c r="I340" i="18"/>
  <c r="L339" i="18"/>
  <c r="N339" i="18" s="1"/>
  <c r="J339" i="18"/>
  <c r="I336" i="18"/>
  <c r="K336" i="18"/>
  <c r="M336" i="18" s="1"/>
  <c r="J335" i="18"/>
  <c r="L335" i="18"/>
  <c r="N335" i="18" s="1"/>
  <c r="K332" i="18"/>
  <c r="M332" i="18" s="1"/>
  <c r="I332" i="18"/>
  <c r="L331" i="18"/>
  <c r="N331" i="18" s="1"/>
  <c r="J331" i="18"/>
  <c r="K627" i="18"/>
  <c r="M627" i="18" s="1"/>
  <c r="L626" i="18"/>
  <c r="N626" i="18" s="1"/>
  <c r="K478" i="18"/>
  <c r="M478" i="18" s="1"/>
  <c r="L477" i="18"/>
  <c r="N477" i="18" s="1"/>
  <c r="J477" i="18"/>
  <c r="K474" i="18"/>
  <c r="M474" i="18" s="1"/>
  <c r="I474" i="18"/>
  <c r="L473" i="18"/>
  <c r="N473" i="18" s="1"/>
  <c r="K470" i="18"/>
  <c r="M470" i="18" s="1"/>
  <c r="J469" i="18"/>
  <c r="L469" i="18"/>
  <c r="N469" i="18" s="1"/>
  <c r="I466" i="18"/>
  <c r="K466" i="18"/>
  <c r="M466" i="18" s="1"/>
  <c r="L465" i="18"/>
  <c r="N465" i="18" s="1"/>
  <c r="J465" i="18"/>
  <c r="K462" i="18"/>
  <c r="M462" i="18" s="1"/>
  <c r="L461" i="18"/>
  <c r="N461" i="18" s="1"/>
  <c r="I330" i="18"/>
  <c r="K330" i="18"/>
  <c r="M330" i="18" s="1"/>
  <c r="L329" i="18"/>
  <c r="N329" i="18" s="1"/>
  <c r="J329" i="18"/>
  <c r="I326" i="18"/>
  <c r="K326" i="18"/>
  <c r="M326" i="18" s="1"/>
  <c r="L325" i="18"/>
  <c r="N325" i="18" s="1"/>
  <c r="K322" i="18"/>
  <c r="M322" i="18" s="1"/>
  <c r="I322" i="18"/>
  <c r="L321" i="18"/>
  <c r="N321" i="18" s="1"/>
  <c r="K625" i="18"/>
  <c r="M625" i="18" s="1"/>
  <c r="I625" i="18"/>
  <c r="L624" i="18"/>
  <c r="N624" i="18" s="1"/>
  <c r="J624" i="18"/>
  <c r="K621" i="18"/>
  <c r="M621" i="18" s="1"/>
  <c r="I621" i="18"/>
  <c r="L620" i="18"/>
  <c r="N620" i="18" s="1"/>
  <c r="K617" i="18"/>
  <c r="M617" i="18" s="1"/>
  <c r="L616" i="18"/>
  <c r="N616" i="18" s="1"/>
  <c r="K613" i="18"/>
  <c r="M613" i="18" s="1"/>
  <c r="I613" i="18"/>
  <c r="E612" i="18"/>
  <c r="I633" i="18" s="1"/>
  <c r="L458" i="18"/>
  <c r="N458" i="18" s="1"/>
  <c r="J458" i="18"/>
  <c r="K455" i="18"/>
  <c r="M455" i="18" s="1"/>
  <c r="L454" i="18"/>
  <c r="N454" i="18" s="1"/>
  <c r="J454" i="18"/>
  <c r="I451" i="18"/>
  <c r="K451" i="18"/>
  <c r="M451" i="18" s="1"/>
  <c r="L450" i="18"/>
  <c r="N450" i="18" s="1"/>
  <c r="J450" i="18"/>
  <c r="K447" i="18"/>
  <c r="M447" i="18" s="1"/>
  <c r="I447" i="18"/>
  <c r="L446" i="18"/>
  <c r="N446" i="18" s="1"/>
  <c r="K443" i="18"/>
  <c r="M443" i="18" s="1"/>
  <c r="L442" i="18"/>
  <c r="N442" i="18" s="1"/>
  <c r="K439" i="18"/>
  <c r="M439" i="18" s="1"/>
  <c r="I439" i="18"/>
  <c r="L438" i="18"/>
  <c r="N438" i="18" s="1"/>
  <c r="J438" i="18"/>
  <c r="K435" i="18"/>
  <c r="M435" i="18" s="1"/>
  <c r="L434" i="18"/>
  <c r="N434" i="18" s="1"/>
  <c r="I431" i="18"/>
  <c r="K431" i="18"/>
  <c r="M431" i="18" s="1"/>
  <c r="L430" i="18"/>
  <c r="N430" i="18" s="1"/>
  <c r="K427" i="18"/>
  <c r="M427" i="18" s="1"/>
  <c r="L426" i="18"/>
  <c r="N426" i="18" s="1"/>
  <c r="J426" i="18"/>
  <c r="K423" i="18"/>
  <c r="M423" i="18" s="1"/>
  <c r="L422" i="18"/>
  <c r="N422" i="18" s="1"/>
  <c r="K419" i="18"/>
  <c r="M419" i="18" s="1"/>
  <c r="L319" i="18"/>
  <c r="N319" i="18" s="1"/>
  <c r="J319" i="18"/>
  <c r="I316" i="18"/>
  <c r="K316" i="18"/>
  <c r="M316" i="18" s="1"/>
  <c r="J315" i="18"/>
  <c r="L315" i="18"/>
  <c r="N315" i="18" s="1"/>
  <c r="K312" i="18"/>
  <c r="M312" i="18" s="1"/>
  <c r="I312" i="18"/>
  <c r="L311" i="18"/>
  <c r="N311" i="18" s="1"/>
  <c r="K308" i="18"/>
  <c r="M308" i="18" s="1"/>
  <c r="L307" i="18"/>
  <c r="N307" i="18" s="1"/>
  <c r="K304" i="18"/>
  <c r="M304" i="18" s="1"/>
  <c r="J303" i="18"/>
  <c r="L303" i="18"/>
  <c r="N303" i="18" s="1"/>
  <c r="K300" i="18"/>
  <c r="M300" i="18" s="1"/>
  <c r="I300" i="18"/>
  <c r="L299" i="18"/>
  <c r="N299" i="18" s="1"/>
  <c r="I296" i="18"/>
  <c r="K296" i="18"/>
  <c r="M296" i="18" s="1"/>
  <c r="J295" i="18"/>
  <c r="L295" i="18"/>
  <c r="N295" i="18" s="1"/>
  <c r="K292" i="18"/>
  <c r="M292" i="18" s="1"/>
  <c r="I292" i="18"/>
  <c r="L418" i="18"/>
  <c r="N418" i="18" s="1"/>
  <c r="J418" i="18"/>
  <c r="K415" i="18"/>
  <c r="M415" i="18" s="1"/>
  <c r="I415" i="18"/>
  <c r="J414" i="18"/>
  <c r="L414" i="18"/>
  <c r="N414" i="18" s="1"/>
  <c r="I289" i="18"/>
  <c r="K289" i="18"/>
  <c r="M289" i="18" s="1"/>
  <c r="L288" i="18"/>
  <c r="N288" i="18" s="1"/>
  <c r="K285" i="18"/>
  <c r="M285" i="18" s="1"/>
  <c r="L284" i="18"/>
  <c r="N284" i="18" s="1"/>
  <c r="K281" i="18"/>
  <c r="M281" i="18" s="1"/>
  <c r="L280" i="18"/>
  <c r="N280" i="18" s="1"/>
  <c r="K277" i="18"/>
  <c r="M277" i="18" s="1"/>
  <c r="L276" i="18"/>
  <c r="N276" i="18" s="1"/>
  <c r="J276" i="18"/>
  <c r="K273" i="18"/>
  <c r="M273" i="18" s="1"/>
  <c r="I273" i="18"/>
  <c r="J272" i="18"/>
  <c r="L272" i="18"/>
  <c r="N272" i="18" s="1"/>
  <c r="I269" i="18"/>
  <c r="K269" i="18"/>
  <c r="M269" i="18" s="1"/>
  <c r="L268" i="18"/>
  <c r="N268" i="18" s="1"/>
  <c r="J268" i="18"/>
  <c r="K265" i="18"/>
  <c r="M265" i="18" s="1"/>
  <c r="I265" i="18"/>
  <c r="J264" i="18"/>
  <c r="L264" i="18"/>
  <c r="N264" i="18" s="1"/>
  <c r="K177" i="18"/>
  <c r="M177" i="18" s="1"/>
  <c r="L176" i="18"/>
  <c r="N176" i="18" s="1"/>
  <c r="I173" i="18"/>
  <c r="K173" i="18"/>
  <c r="M173" i="18" s="1"/>
  <c r="L172" i="18"/>
  <c r="N172" i="18" s="1"/>
  <c r="J172" i="18"/>
  <c r="I169" i="18"/>
  <c r="K169" i="18"/>
  <c r="M169" i="18" s="1"/>
  <c r="L168" i="18"/>
  <c r="N168" i="18" s="1"/>
  <c r="J168" i="18"/>
  <c r="K165" i="18"/>
  <c r="M165" i="18" s="1"/>
  <c r="I165" i="18"/>
  <c r="L164" i="18"/>
  <c r="N164" i="18" s="1"/>
  <c r="J164" i="18"/>
  <c r="K161" i="18"/>
  <c r="M161" i="18" s="1"/>
  <c r="I161" i="18"/>
  <c r="L413" i="18"/>
  <c r="N413" i="18" s="1"/>
  <c r="K259" i="18"/>
  <c r="M259" i="18" s="1"/>
  <c r="I259" i="18"/>
  <c r="L258" i="18"/>
  <c r="N258" i="18" s="1"/>
  <c r="K255" i="18"/>
  <c r="M255" i="18" s="1"/>
  <c r="L160" i="18"/>
  <c r="N160" i="18" s="1"/>
  <c r="J160" i="18"/>
  <c r="K157" i="18"/>
  <c r="M157" i="18" s="1"/>
  <c r="L156" i="18"/>
  <c r="N156" i="18" s="1"/>
  <c r="J156" i="18"/>
  <c r="I153" i="18"/>
  <c r="K153" i="18"/>
  <c r="M153" i="18" s="1"/>
  <c r="L152" i="18"/>
  <c r="N152" i="18" s="1"/>
  <c r="J152" i="18"/>
  <c r="K149" i="18"/>
  <c r="M149" i="18" s="1"/>
  <c r="L148" i="18"/>
  <c r="N148" i="18" s="1"/>
  <c r="K145" i="18"/>
  <c r="M145" i="18" s="1"/>
  <c r="L144" i="18"/>
  <c r="N144" i="18" s="1"/>
  <c r="K141" i="18"/>
  <c r="M141" i="18" s="1"/>
  <c r="L140" i="18"/>
  <c r="N140" i="18" s="1"/>
  <c r="J140" i="18"/>
  <c r="K410" i="18"/>
  <c r="M410" i="18" s="1"/>
  <c r="J409" i="18"/>
  <c r="L409" i="18"/>
  <c r="N409" i="18" s="1"/>
  <c r="K406" i="18"/>
  <c r="M406" i="18" s="1"/>
  <c r="J254" i="18"/>
  <c r="L254" i="18"/>
  <c r="N254" i="18" s="1"/>
  <c r="K251" i="18"/>
  <c r="M251" i="18" s="1"/>
  <c r="I251" i="18"/>
  <c r="L250" i="18"/>
  <c r="N250" i="18" s="1"/>
  <c r="J250" i="18"/>
  <c r="K247" i="18"/>
  <c r="M247" i="18" s="1"/>
  <c r="I247" i="18"/>
  <c r="L246" i="18"/>
  <c r="N246" i="18" s="1"/>
  <c r="J246" i="18"/>
  <c r="I243" i="18"/>
  <c r="K243" i="18"/>
  <c r="M243" i="18" s="1"/>
  <c r="L139" i="18"/>
  <c r="N139" i="18" s="1"/>
  <c r="K136" i="18"/>
  <c r="M136" i="18" s="1"/>
  <c r="L135" i="18"/>
  <c r="N135" i="18" s="1"/>
  <c r="J135" i="18"/>
  <c r="I132" i="18"/>
  <c r="K132" i="18"/>
  <c r="M132" i="18" s="1"/>
  <c r="J131" i="18"/>
  <c r="L131" i="18"/>
  <c r="N131" i="18" s="1"/>
  <c r="K128" i="18"/>
  <c r="M128" i="18" s="1"/>
  <c r="L127" i="18"/>
  <c r="N127" i="18" s="1"/>
  <c r="K404" i="18"/>
  <c r="M404" i="18" s="1"/>
  <c r="I404" i="18"/>
  <c r="L403" i="18"/>
  <c r="N403" i="18" s="1"/>
  <c r="J403" i="18"/>
  <c r="K400" i="18"/>
  <c r="M400" i="18" s="1"/>
  <c r="L242" i="18"/>
  <c r="N242" i="18" s="1"/>
  <c r="K239" i="18"/>
  <c r="M239" i="18" s="1"/>
  <c r="I239" i="18"/>
  <c r="J238" i="18"/>
  <c r="L238" i="18"/>
  <c r="N238" i="18" s="1"/>
  <c r="K235" i="18"/>
  <c r="M235" i="18" s="1"/>
  <c r="J234" i="18"/>
  <c r="L234" i="18"/>
  <c r="N234" i="18" s="1"/>
  <c r="K231" i="18"/>
  <c r="M231" i="18" s="1"/>
  <c r="I231" i="18"/>
  <c r="L230" i="18"/>
  <c r="N230" i="18" s="1"/>
  <c r="K227" i="18"/>
  <c r="M227" i="18" s="1"/>
  <c r="L226" i="18"/>
  <c r="N226" i="18" s="1"/>
  <c r="K223" i="18"/>
  <c r="M223" i="18" s="1"/>
  <c r="I223" i="18"/>
  <c r="L222" i="18"/>
  <c r="N222" i="18" s="1"/>
  <c r="J222" i="18"/>
  <c r="I219" i="18"/>
  <c r="K219" i="18"/>
  <c r="M219" i="18" s="1"/>
  <c r="L218" i="18"/>
  <c r="N218" i="18" s="1"/>
  <c r="K215" i="18"/>
  <c r="M215" i="18" s="1"/>
  <c r="J214" i="18"/>
  <c r="L214" i="18"/>
  <c r="N214" i="18" s="1"/>
  <c r="I211" i="18"/>
  <c r="K211" i="18"/>
  <c r="M211" i="18" s="1"/>
  <c r="L210" i="18"/>
  <c r="N210" i="18" s="1"/>
  <c r="K123" i="18"/>
  <c r="M123" i="18" s="1"/>
  <c r="L122" i="18"/>
  <c r="N122" i="18" s="1"/>
  <c r="K119" i="18"/>
  <c r="M119" i="18" s="1"/>
  <c r="L118" i="18"/>
  <c r="N118" i="18" s="1"/>
  <c r="K115" i="18"/>
  <c r="M115" i="18" s="1"/>
  <c r="L114" i="18"/>
  <c r="N114" i="18" s="1"/>
  <c r="K111" i="18"/>
  <c r="M111" i="18" s="1"/>
  <c r="L110" i="18"/>
  <c r="N110" i="18" s="1"/>
  <c r="J110" i="18"/>
  <c r="K107" i="18"/>
  <c r="M107" i="18" s="1"/>
  <c r="L106" i="18"/>
  <c r="N106" i="18" s="1"/>
  <c r="K103" i="18"/>
  <c r="M103" i="18" s="1"/>
  <c r="L102" i="18"/>
  <c r="N102" i="18" s="1"/>
  <c r="J102" i="18"/>
  <c r="K99" i="18"/>
  <c r="M99" i="18" s="1"/>
  <c r="I99" i="18"/>
  <c r="L98" i="18"/>
  <c r="N98" i="18" s="1"/>
  <c r="J98" i="18"/>
  <c r="I95" i="18"/>
  <c r="K95" i="18"/>
  <c r="M95" i="18" s="1"/>
  <c r="J94" i="18"/>
  <c r="L94" i="18"/>
  <c r="N94" i="18" s="1"/>
  <c r="I91" i="18"/>
  <c r="K91" i="18"/>
  <c r="M91" i="18" s="1"/>
  <c r="L399" i="18"/>
  <c r="N399" i="18" s="1"/>
  <c r="J399" i="18"/>
  <c r="K396" i="18"/>
  <c r="M396" i="18" s="1"/>
  <c r="L395" i="18"/>
  <c r="N395" i="18" s="1"/>
  <c r="J395" i="18"/>
  <c r="K392" i="18"/>
  <c r="M392" i="18" s="1"/>
  <c r="I392" i="18"/>
  <c r="L391" i="18"/>
  <c r="N391" i="18" s="1"/>
  <c r="J391" i="18"/>
  <c r="K388" i="18"/>
  <c r="M388" i="18" s="1"/>
  <c r="I388" i="18"/>
  <c r="L387" i="18"/>
  <c r="N387" i="18" s="1"/>
  <c r="J387" i="18"/>
  <c r="K384" i="18"/>
  <c r="M384" i="18" s="1"/>
  <c r="L383" i="18"/>
  <c r="N383" i="18" s="1"/>
  <c r="K380" i="18"/>
  <c r="M380" i="18" s="1"/>
  <c r="I380" i="18"/>
  <c r="L379" i="18"/>
  <c r="N379" i="18" s="1"/>
  <c r="J379" i="18"/>
  <c r="I376" i="18"/>
  <c r="K376" i="18"/>
  <c r="M376" i="18" s="1"/>
  <c r="L375" i="18"/>
  <c r="N375" i="18" s="1"/>
  <c r="J375" i="18"/>
  <c r="K372" i="18"/>
  <c r="M372" i="18" s="1"/>
  <c r="E371" i="18"/>
  <c r="I529" i="18" s="1"/>
  <c r="L209" i="18"/>
  <c r="N209" i="18" s="1"/>
  <c r="K206" i="18"/>
  <c r="M206" i="18" s="1"/>
  <c r="I206" i="18"/>
  <c r="L205" i="18"/>
  <c r="N205" i="18" s="1"/>
  <c r="K202" i="18"/>
  <c r="M202" i="18" s="1"/>
  <c r="L201" i="18"/>
  <c r="N201" i="18" s="1"/>
  <c r="J201" i="18"/>
  <c r="K198" i="18"/>
  <c r="M198" i="18" s="1"/>
  <c r="I198" i="18"/>
  <c r="L197" i="18"/>
  <c r="N197" i="18" s="1"/>
  <c r="K194" i="18"/>
  <c r="M194" i="18" s="1"/>
  <c r="I194" i="18"/>
  <c r="L193" i="18"/>
  <c r="N193" i="18" s="1"/>
  <c r="K190" i="18"/>
  <c r="M190" i="18" s="1"/>
  <c r="L189" i="18"/>
  <c r="N189" i="18" s="1"/>
  <c r="F188" i="18"/>
  <c r="J317" i="18" s="1"/>
  <c r="K88" i="18"/>
  <c r="M88" i="18" s="1"/>
  <c r="L87" i="18"/>
  <c r="N87" i="18" s="1"/>
  <c r="K84" i="18"/>
  <c r="M84" i="18" s="1"/>
  <c r="L83" i="18"/>
  <c r="N83" i="18" s="1"/>
  <c r="K72" i="18"/>
  <c r="M72" i="18" s="1"/>
  <c r="L71" i="18"/>
  <c r="N71" i="18" s="1"/>
  <c r="J71" i="18"/>
  <c r="K68" i="18"/>
  <c r="M68" i="18" s="1"/>
  <c r="I68" i="18"/>
  <c r="L67" i="18"/>
  <c r="N67" i="18" s="1"/>
  <c r="K64" i="18"/>
  <c r="M64" i="18" s="1"/>
  <c r="I64" i="18"/>
  <c r="L63" i="18"/>
  <c r="N63" i="18" s="1"/>
  <c r="J63" i="18"/>
  <c r="K60" i="18"/>
  <c r="M60" i="18" s="1"/>
  <c r="I60" i="18"/>
  <c r="L59" i="18"/>
  <c r="N59" i="18" s="1"/>
  <c r="I56" i="18"/>
  <c r="K56" i="18"/>
  <c r="M56" i="18" s="1"/>
  <c r="J55" i="18"/>
  <c r="L55" i="18"/>
  <c r="N55" i="18" s="1"/>
  <c r="K52" i="18"/>
  <c r="M52" i="18" s="1"/>
  <c r="L51" i="18"/>
  <c r="N51" i="18" s="1"/>
  <c r="J51" i="18"/>
  <c r="K48" i="18"/>
  <c r="M48" i="18" s="1"/>
  <c r="L47" i="18"/>
  <c r="N47" i="18" s="1"/>
  <c r="J47" i="18"/>
  <c r="K44" i="18"/>
  <c r="M44" i="18" s="1"/>
  <c r="L43" i="18"/>
  <c r="N43" i="18" s="1"/>
  <c r="J43" i="18"/>
  <c r="K40" i="18"/>
  <c r="M40" i="18" s="1"/>
  <c r="L39" i="18"/>
  <c r="N39" i="18" s="1"/>
  <c r="J39" i="18"/>
  <c r="K36" i="18"/>
  <c r="M36" i="18" s="1"/>
  <c r="I36" i="18"/>
  <c r="L35" i="18"/>
  <c r="N35" i="18" s="1"/>
  <c r="J35" i="18"/>
  <c r="K32" i="18"/>
  <c r="M32" i="18" s="1"/>
  <c r="I32" i="18"/>
  <c r="L31" i="18"/>
  <c r="N31" i="18" s="1"/>
  <c r="J31" i="18"/>
  <c r="K28" i="18"/>
  <c r="M28" i="18" s="1"/>
  <c r="I28" i="18"/>
  <c r="L27" i="18"/>
  <c r="N27" i="18" s="1"/>
  <c r="J27" i="18"/>
  <c r="K24" i="18"/>
  <c r="M24" i="18" s="1"/>
  <c r="J23" i="18"/>
  <c r="F22" i="18"/>
  <c r="J72" i="18" s="1"/>
  <c r="L23" i="18"/>
  <c r="N23" i="18" s="1"/>
  <c r="K639" i="18"/>
  <c r="M639" i="18" s="1"/>
  <c r="L638" i="18"/>
  <c r="N638" i="18" s="1"/>
  <c r="J638" i="18"/>
  <c r="I635" i="18"/>
  <c r="K635" i="18"/>
  <c r="M635" i="18" s="1"/>
  <c r="L604" i="18"/>
  <c r="N604" i="18" s="1"/>
  <c r="J604" i="18"/>
  <c r="I601" i="18"/>
  <c r="K601" i="18"/>
  <c r="M601" i="18" s="1"/>
  <c r="L600" i="18"/>
  <c r="N600" i="18" s="1"/>
  <c r="J600" i="18"/>
  <c r="I562" i="18"/>
  <c r="K562" i="18"/>
  <c r="M562" i="18" s="1"/>
  <c r="L561" i="18"/>
  <c r="N561" i="18" s="1"/>
  <c r="I558" i="18"/>
  <c r="K558" i="18"/>
  <c r="M558" i="18" s="1"/>
  <c r="J557" i="18"/>
  <c r="L557" i="18"/>
  <c r="N557" i="18" s="1"/>
  <c r="I554" i="18"/>
  <c r="K554" i="18"/>
  <c r="M554" i="18" s="1"/>
  <c r="J553" i="18"/>
  <c r="L553" i="18"/>
  <c r="N553" i="18" s="1"/>
  <c r="K550" i="18"/>
  <c r="M550" i="18" s="1"/>
  <c r="I550" i="18"/>
  <c r="L549" i="18"/>
  <c r="N549" i="18" s="1"/>
  <c r="J549" i="18"/>
  <c r="K546" i="18"/>
  <c r="M546" i="18" s="1"/>
  <c r="J545" i="18"/>
  <c r="L545" i="18"/>
  <c r="N545" i="18" s="1"/>
  <c r="K542" i="18"/>
  <c r="M542" i="18" s="1"/>
  <c r="I542" i="18"/>
  <c r="L541" i="18"/>
  <c r="N541" i="18" s="1"/>
  <c r="J541" i="18"/>
  <c r="K538" i="18"/>
  <c r="M538" i="18" s="1"/>
  <c r="I538" i="18"/>
  <c r="L537" i="18"/>
  <c r="N537" i="18" s="1"/>
  <c r="J537" i="18"/>
  <c r="I534" i="18"/>
  <c r="K534" i="18"/>
  <c r="M534" i="18" s="1"/>
  <c r="J533" i="18"/>
  <c r="L533" i="18"/>
  <c r="N533" i="18" s="1"/>
  <c r="K530" i="18"/>
  <c r="M530" i="18" s="1"/>
  <c r="I530" i="18"/>
  <c r="L529" i="18"/>
  <c r="N529" i="18" s="1"/>
  <c r="K526" i="18"/>
  <c r="M526" i="18" s="1"/>
  <c r="I526" i="18"/>
  <c r="L525" i="18"/>
  <c r="N525" i="18" s="1"/>
  <c r="K522" i="18"/>
  <c r="M522" i="18" s="1"/>
  <c r="I522" i="18"/>
  <c r="J521" i="18"/>
  <c r="L521" i="18"/>
  <c r="N521" i="18" s="1"/>
  <c r="K362" i="18"/>
  <c r="M362" i="18" s="1"/>
  <c r="L361" i="18"/>
  <c r="N361" i="18" s="1"/>
  <c r="J361" i="18"/>
  <c r="I358" i="18"/>
  <c r="K358" i="18"/>
  <c r="M358" i="18" s="1"/>
  <c r="J357" i="18"/>
  <c r="L357" i="18"/>
  <c r="N357" i="18" s="1"/>
  <c r="I354" i="18"/>
  <c r="K354" i="18"/>
  <c r="M354" i="18" s="1"/>
  <c r="J353" i="18"/>
  <c r="L353" i="18"/>
  <c r="N353" i="18" s="1"/>
  <c r="K350" i="18"/>
  <c r="M350" i="18" s="1"/>
  <c r="I350" i="18"/>
  <c r="J349" i="18"/>
  <c r="L349" i="18"/>
  <c r="N349" i="18" s="1"/>
  <c r="K346" i="18"/>
  <c r="M346" i="18" s="1"/>
  <c r="I346" i="18"/>
  <c r="J345" i="18"/>
  <c r="L345" i="18"/>
  <c r="N345" i="18" s="1"/>
  <c r="K342" i="18"/>
  <c r="M342" i="18" s="1"/>
  <c r="I342" i="18"/>
  <c r="L341" i="18"/>
  <c r="N341" i="18" s="1"/>
  <c r="J341" i="18"/>
  <c r="K634" i="18"/>
  <c r="M634" i="18" s="1"/>
  <c r="L633" i="18"/>
  <c r="N633" i="18" s="1"/>
  <c r="K630" i="18"/>
  <c r="M630" i="18" s="1"/>
  <c r="J598" i="18"/>
  <c r="L598" i="18"/>
  <c r="N598" i="18" s="1"/>
  <c r="K595" i="18"/>
  <c r="M595" i="18" s="1"/>
  <c r="I595" i="18"/>
  <c r="L594" i="18"/>
  <c r="N594" i="18" s="1"/>
  <c r="K591" i="18"/>
  <c r="M591" i="18" s="1"/>
  <c r="I591" i="18"/>
  <c r="L590" i="18"/>
  <c r="N590" i="18" s="1"/>
  <c r="I587" i="18"/>
  <c r="K587" i="18"/>
  <c r="M587" i="18" s="1"/>
  <c r="J586" i="18"/>
  <c r="L586" i="18"/>
  <c r="N586" i="18" s="1"/>
  <c r="K583" i="18"/>
  <c r="M583" i="18" s="1"/>
  <c r="L582" i="18"/>
  <c r="N582" i="18" s="1"/>
  <c r="I579" i="18"/>
  <c r="K579" i="18"/>
  <c r="M579" i="18" s="1"/>
  <c r="L578" i="18"/>
  <c r="N578" i="18" s="1"/>
  <c r="K575" i="18"/>
  <c r="M575" i="18" s="1"/>
  <c r="I575" i="18"/>
  <c r="L574" i="18"/>
  <c r="N574" i="18" s="1"/>
  <c r="K571" i="18"/>
  <c r="M571" i="18" s="1"/>
  <c r="J570" i="18"/>
  <c r="L570" i="18"/>
  <c r="N570" i="18" s="1"/>
  <c r="K567" i="18"/>
  <c r="M567" i="18" s="1"/>
  <c r="L566" i="18"/>
  <c r="N566" i="18" s="1"/>
  <c r="J566" i="18"/>
  <c r="I519" i="18"/>
  <c r="K519" i="18"/>
  <c r="M519" i="18" s="1"/>
  <c r="L518" i="18"/>
  <c r="N518" i="18" s="1"/>
  <c r="J518" i="18"/>
  <c r="K515" i="18"/>
  <c r="M515" i="18" s="1"/>
  <c r="I515" i="18"/>
  <c r="L514" i="18"/>
  <c r="N514" i="18" s="1"/>
  <c r="J514" i="18"/>
  <c r="I511" i="18"/>
  <c r="K511" i="18"/>
  <c r="M511" i="18" s="1"/>
  <c r="J510" i="18"/>
  <c r="L510" i="18"/>
  <c r="N510" i="18" s="1"/>
  <c r="K507" i="18"/>
  <c r="M507" i="18" s="1"/>
  <c r="L506" i="18"/>
  <c r="N506" i="18" s="1"/>
  <c r="I503" i="18"/>
  <c r="K503" i="18"/>
  <c r="M503" i="18" s="1"/>
  <c r="L502" i="18"/>
  <c r="N502" i="18" s="1"/>
  <c r="J502" i="18"/>
  <c r="K499" i="18"/>
  <c r="M499" i="18" s="1"/>
  <c r="L498" i="18"/>
  <c r="N498" i="18" s="1"/>
  <c r="K495" i="18"/>
  <c r="M495" i="18" s="1"/>
  <c r="I495" i="18"/>
  <c r="L494" i="18"/>
  <c r="N494" i="18" s="1"/>
  <c r="I491" i="18"/>
  <c r="K491" i="18"/>
  <c r="M491" i="18" s="1"/>
  <c r="J490" i="18"/>
  <c r="L490" i="18"/>
  <c r="N490" i="18" s="1"/>
  <c r="I487" i="18"/>
  <c r="K487" i="18"/>
  <c r="M487" i="18" s="1"/>
  <c r="L486" i="18"/>
  <c r="N486" i="18" s="1"/>
  <c r="K483" i="18"/>
  <c r="M483" i="18" s="1"/>
  <c r="L482" i="18"/>
  <c r="N482" i="18" s="1"/>
  <c r="J482" i="18"/>
  <c r="K339" i="18"/>
  <c r="M339" i="18" s="1"/>
  <c r="I339" i="18"/>
  <c r="L338" i="18"/>
  <c r="N338" i="18" s="1"/>
  <c r="I335" i="18"/>
  <c r="K335" i="18"/>
  <c r="M335" i="18" s="1"/>
  <c r="L334" i="18"/>
  <c r="N334" i="18" s="1"/>
  <c r="J334" i="18"/>
  <c r="K331" i="18"/>
  <c r="M331" i="18" s="1"/>
  <c r="I331" i="18"/>
  <c r="L629" i="18"/>
  <c r="N629" i="18" s="1"/>
  <c r="K626" i="18"/>
  <c r="M626" i="18" s="1"/>
  <c r="L480" i="18"/>
  <c r="N480" i="18" s="1"/>
  <c r="K477" i="18"/>
  <c r="M477" i="18" s="1"/>
  <c r="I477" i="18"/>
  <c r="J476" i="18"/>
  <c r="L476" i="18"/>
  <c r="N476" i="18" s="1"/>
  <c r="K473" i="18"/>
  <c r="M473" i="18" s="1"/>
  <c r="L472" i="18"/>
  <c r="N472" i="18" s="1"/>
  <c r="J472" i="18"/>
  <c r="K469" i="18"/>
  <c r="M469" i="18" s="1"/>
  <c r="I469" i="18"/>
  <c r="L468" i="18"/>
  <c r="N468" i="18" s="1"/>
  <c r="J468" i="18"/>
  <c r="K465" i="18"/>
  <c r="M465" i="18" s="1"/>
  <c r="I465" i="18"/>
  <c r="L464" i="18"/>
  <c r="N464" i="18" s="1"/>
  <c r="I461" i="18"/>
  <c r="K461" i="18"/>
  <c r="M461" i="18" s="1"/>
  <c r="L460" i="18"/>
  <c r="N460" i="18" s="1"/>
  <c r="K329" i="18"/>
  <c r="M329" i="18" s="1"/>
  <c r="I329" i="18"/>
  <c r="J328" i="18"/>
  <c r="L328" i="18"/>
  <c r="N328" i="18" s="1"/>
  <c r="K325" i="18"/>
  <c r="M325" i="18" s="1"/>
  <c r="L324" i="18"/>
  <c r="N324" i="18" s="1"/>
  <c r="I321" i="18"/>
  <c r="K321" i="18"/>
  <c r="M321" i="18" s="1"/>
  <c r="L320" i="18"/>
  <c r="N320" i="18" s="1"/>
  <c r="I624" i="18"/>
  <c r="K624" i="18"/>
  <c r="M624" i="18" s="1"/>
  <c r="L623" i="18"/>
  <c r="N623" i="18" s="1"/>
  <c r="K620" i="18"/>
  <c r="M620" i="18" s="1"/>
  <c r="J619" i="18"/>
  <c r="L619" i="18"/>
  <c r="N619" i="18" s="1"/>
  <c r="K616" i="18"/>
  <c r="M616" i="18" s="1"/>
  <c r="L615" i="18"/>
  <c r="N615" i="18" s="1"/>
  <c r="K458" i="18"/>
  <c r="M458" i="18" s="1"/>
  <c r="I458" i="18"/>
  <c r="L457" i="18"/>
  <c r="N457" i="18" s="1"/>
  <c r="J457" i="18"/>
  <c r="K454" i="18"/>
  <c r="M454" i="18" s="1"/>
  <c r="L453" i="18"/>
  <c r="N453" i="18" s="1"/>
  <c r="J453" i="18"/>
  <c r="K450" i="18"/>
  <c r="M450" i="18" s="1"/>
  <c r="L449" i="18"/>
  <c r="N449" i="18" s="1"/>
  <c r="J449" i="18"/>
  <c r="K446" i="18"/>
  <c r="M446" i="18" s="1"/>
  <c r="L445" i="18"/>
  <c r="N445" i="18" s="1"/>
  <c r="K442" i="18"/>
  <c r="M442" i="18" s="1"/>
  <c r="L441" i="18"/>
  <c r="N441" i="18" s="1"/>
  <c r="J441" i="18"/>
  <c r="I438" i="18"/>
  <c r="K438" i="18"/>
  <c r="M438" i="18" s="1"/>
  <c r="L437" i="18"/>
  <c r="N437" i="18" s="1"/>
  <c r="K434" i="18"/>
  <c r="M434" i="18" s="1"/>
  <c r="L433" i="18"/>
  <c r="N433" i="18" s="1"/>
  <c r="J433" i="18"/>
  <c r="K430" i="18"/>
  <c r="M430" i="18" s="1"/>
  <c r="L429" i="18"/>
  <c r="N429" i="18" s="1"/>
  <c r="K426" i="18"/>
  <c r="M426" i="18" s="1"/>
  <c r="L425" i="18"/>
  <c r="N425" i="18" s="1"/>
  <c r="J425" i="18"/>
  <c r="K422" i="18"/>
  <c r="M422" i="18" s="1"/>
  <c r="L421" i="18"/>
  <c r="N421" i="18" s="1"/>
  <c r="J421" i="18"/>
  <c r="I319" i="18"/>
  <c r="K319" i="18"/>
  <c r="M319" i="18" s="1"/>
  <c r="L318" i="18"/>
  <c r="N318" i="18" s="1"/>
  <c r="I315" i="18"/>
  <c r="K315" i="18"/>
  <c r="M315" i="18" s="1"/>
  <c r="J314" i="18"/>
  <c r="L314" i="18"/>
  <c r="N314" i="18" s="1"/>
  <c r="K311" i="18"/>
  <c r="M311" i="18" s="1"/>
  <c r="L310" i="18"/>
  <c r="N310" i="18" s="1"/>
  <c r="J310" i="18"/>
  <c r="K307" i="18"/>
  <c r="M307" i="18" s="1"/>
  <c r="L306" i="18"/>
  <c r="N306" i="18" s="1"/>
  <c r="K303" i="18"/>
  <c r="M303" i="18" s="1"/>
  <c r="I303" i="18"/>
  <c r="L302" i="18"/>
  <c r="N302" i="18" s="1"/>
  <c r="J302" i="18"/>
  <c r="K299" i="18"/>
  <c r="M299" i="18" s="1"/>
  <c r="L298" i="18"/>
  <c r="N298" i="18" s="1"/>
  <c r="K295" i="18"/>
  <c r="M295" i="18" s="1"/>
  <c r="L294" i="18"/>
  <c r="N294" i="18" s="1"/>
  <c r="J294" i="18"/>
  <c r="I418" i="18"/>
  <c r="K418" i="18"/>
  <c r="M418" i="18" s="1"/>
  <c r="J417" i="18"/>
  <c r="L417" i="18"/>
  <c r="N417" i="18" s="1"/>
  <c r="K414" i="18"/>
  <c r="M414" i="18" s="1"/>
  <c r="I414" i="18"/>
  <c r="J291" i="18"/>
  <c r="L291" i="18"/>
  <c r="N291" i="18" s="1"/>
  <c r="K288" i="18"/>
  <c r="M288" i="18" s="1"/>
  <c r="L287" i="18"/>
  <c r="N287" i="18" s="1"/>
  <c r="K284" i="18"/>
  <c r="M284" i="18" s="1"/>
  <c r="L283" i="18"/>
  <c r="N283" i="18" s="1"/>
  <c r="J283" i="18"/>
  <c r="K280" i="18"/>
  <c r="M280" i="18" s="1"/>
  <c r="L279" i="18"/>
  <c r="N279" i="18" s="1"/>
  <c r="J279" i="18"/>
  <c r="K276" i="18"/>
  <c r="M276" i="18" s="1"/>
  <c r="J275" i="18"/>
  <c r="L275" i="18"/>
  <c r="N275" i="18" s="1"/>
  <c r="K272" i="18"/>
  <c r="M272" i="18" s="1"/>
  <c r="I272" i="18"/>
  <c r="L271" i="18"/>
  <c r="N271" i="18" s="1"/>
  <c r="K268" i="18"/>
  <c r="M268" i="18" s="1"/>
  <c r="I268" i="18"/>
  <c r="L267" i="18"/>
  <c r="N267" i="18" s="1"/>
  <c r="J267" i="18"/>
  <c r="K264" i="18"/>
  <c r="M264" i="18" s="1"/>
  <c r="I264" i="18"/>
  <c r="L263" i="18"/>
  <c r="N263" i="18" s="1"/>
  <c r="K176" i="18"/>
  <c r="M176" i="18" s="1"/>
  <c r="I176" i="18"/>
  <c r="L175" i="18"/>
  <c r="N175" i="18" s="1"/>
  <c r="J175" i="18"/>
  <c r="K172" i="18"/>
  <c r="M172" i="18" s="1"/>
  <c r="I172" i="18"/>
  <c r="L171" i="18"/>
  <c r="N171" i="18" s="1"/>
  <c r="K168" i="18"/>
  <c r="M168" i="18" s="1"/>
  <c r="L167" i="18"/>
  <c r="N167" i="18" s="1"/>
  <c r="I164" i="18"/>
  <c r="K164" i="18"/>
  <c r="M164" i="18" s="1"/>
  <c r="J163" i="18"/>
  <c r="L163" i="18"/>
  <c r="N163" i="18" s="1"/>
  <c r="K413" i="18"/>
  <c r="M413" i="18" s="1"/>
  <c r="L261" i="18"/>
  <c r="N261" i="18" s="1"/>
  <c r="J261" i="18"/>
  <c r="K258" i="18"/>
  <c r="M258" i="18" s="1"/>
  <c r="J257" i="18"/>
  <c r="L257" i="18"/>
  <c r="N257" i="18" s="1"/>
  <c r="K160" i="18"/>
  <c r="M160" i="18" s="1"/>
  <c r="I160" i="18"/>
  <c r="L159" i="18"/>
  <c r="N159" i="18" s="1"/>
  <c r="K156" i="18"/>
  <c r="M156" i="18" s="1"/>
  <c r="L155" i="18"/>
  <c r="N155" i="18" s="1"/>
  <c r="J155" i="18"/>
  <c r="K152" i="18"/>
  <c r="M152" i="18" s="1"/>
  <c r="I152" i="18"/>
  <c r="J151" i="18"/>
  <c r="L151" i="18"/>
  <c r="N151" i="18" s="1"/>
  <c r="K148" i="18"/>
  <c r="M148" i="18" s="1"/>
  <c r="L147" i="18"/>
  <c r="N147" i="18" s="1"/>
  <c r="K144" i="18"/>
  <c r="M144" i="18" s="1"/>
  <c r="J143" i="18"/>
  <c r="L143" i="18"/>
  <c r="N143" i="18" s="1"/>
  <c r="I140" i="18"/>
  <c r="K140" i="18"/>
  <c r="M140" i="18" s="1"/>
  <c r="J412" i="18"/>
  <c r="L412" i="18"/>
  <c r="N412" i="18" s="1"/>
  <c r="K409" i="18"/>
  <c r="M409" i="18" s="1"/>
  <c r="L408" i="18"/>
  <c r="N408" i="18" s="1"/>
  <c r="I254" i="18"/>
  <c r="K254" i="18"/>
  <c r="M254" i="18" s="1"/>
  <c r="L253" i="18"/>
  <c r="N253" i="18" s="1"/>
  <c r="J253" i="18"/>
  <c r="I250" i="18"/>
  <c r="K250" i="18"/>
  <c r="M250" i="18" s="1"/>
  <c r="J249" i="18"/>
  <c r="L249" i="18"/>
  <c r="N249" i="18" s="1"/>
  <c r="I246" i="18"/>
  <c r="K246" i="18"/>
  <c r="M246" i="18" s="1"/>
  <c r="L245" i="18"/>
  <c r="N245" i="18" s="1"/>
  <c r="K139" i="18"/>
  <c r="M139" i="18" s="1"/>
  <c r="L138" i="18"/>
  <c r="N138" i="18" s="1"/>
  <c r="J138" i="18"/>
  <c r="K135" i="18"/>
  <c r="M135" i="18" s="1"/>
  <c r="L134" i="18"/>
  <c r="N134" i="18" s="1"/>
  <c r="J134" i="18"/>
  <c r="K131" i="18"/>
  <c r="M131" i="18" s="1"/>
  <c r="I131" i="18"/>
  <c r="L130" i="18"/>
  <c r="N130" i="18" s="1"/>
  <c r="J130" i="18"/>
  <c r="K127" i="18"/>
  <c r="M127" i="18" s="1"/>
  <c r="L126" i="18"/>
  <c r="N126" i="18" s="1"/>
  <c r="K403" i="18"/>
  <c r="M403" i="18" s="1"/>
  <c r="I403" i="18"/>
  <c r="L402" i="18"/>
  <c r="N402" i="18" s="1"/>
  <c r="K242" i="18"/>
  <c r="M242" i="18" s="1"/>
  <c r="L241" i="18"/>
  <c r="N241" i="18" s="1"/>
  <c r="J241" i="18"/>
  <c r="I238" i="18"/>
  <c r="K238" i="18"/>
  <c r="M238" i="18" s="1"/>
  <c r="L237" i="18"/>
  <c r="N237" i="18" s="1"/>
  <c r="J237" i="18"/>
  <c r="I234" i="18"/>
  <c r="K234" i="18"/>
  <c r="M234" i="18" s="1"/>
  <c r="L233" i="18"/>
  <c r="N233" i="18" s="1"/>
  <c r="J233" i="18"/>
  <c r="K230" i="18"/>
  <c r="M230" i="18" s="1"/>
  <c r="L229" i="18"/>
  <c r="N229" i="18" s="1"/>
  <c r="J229" i="18"/>
  <c r="K226" i="18"/>
  <c r="M226" i="18" s="1"/>
  <c r="L225" i="18"/>
  <c r="N225" i="18" s="1"/>
  <c r="I222" i="18"/>
  <c r="K222" i="18"/>
  <c r="M222" i="18" s="1"/>
  <c r="L221" i="18"/>
  <c r="N221" i="18" s="1"/>
  <c r="K218" i="18"/>
  <c r="M218" i="18" s="1"/>
  <c r="L217" i="18"/>
  <c r="N217" i="18" s="1"/>
  <c r="J217" i="18"/>
  <c r="I214" i="18"/>
  <c r="K214" i="18"/>
  <c r="M214" i="18" s="1"/>
  <c r="J213" i="18"/>
  <c r="L213" i="18"/>
  <c r="N213" i="18" s="1"/>
  <c r="K210" i="18"/>
  <c r="M210" i="18" s="1"/>
  <c r="I210" i="18"/>
  <c r="L125" i="18"/>
  <c r="N125" i="18" s="1"/>
  <c r="K122" i="18"/>
  <c r="M122" i="18" s="1"/>
  <c r="L121" i="18"/>
  <c r="N121" i="18" s="1"/>
  <c r="K118" i="18"/>
  <c r="M118" i="18" s="1"/>
  <c r="I118" i="18"/>
  <c r="L117" i="18"/>
  <c r="N117" i="18" s="1"/>
  <c r="J117" i="18"/>
  <c r="K114" i="18"/>
  <c r="M114" i="18" s="1"/>
  <c r="I114" i="18"/>
  <c r="L113" i="18"/>
  <c r="N113" i="18" s="1"/>
  <c r="K110" i="18"/>
  <c r="M110" i="18" s="1"/>
  <c r="I110" i="18"/>
  <c r="J109" i="18"/>
  <c r="L109" i="18"/>
  <c r="N109" i="18" s="1"/>
  <c r="K106" i="18"/>
  <c r="M106" i="18" s="1"/>
  <c r="L105" i="18"/>
  <c r="N105" i="18" s="1"/>
  <c r="K102" i="18"/>
  <c r="M102" i="18" s="1"/>
  <c r="I102" i="18"/>
  <c r="L101" i="18"/>
  <c r="N101" i="18" s="1"/>
  <c r="K98" i="18"/>
  <c r="M98" i="18" s="1"/>
  <c r="I98" i="18"/>
  <c r="L97" i="18"/>
  <c r="N97" i="18" s="1"/>
  <c r="K94" i="18"/>
  <c r="M94" i="18" s="1"/>
  <c r="I94" i="18"/>
  <c r="L93" i="18"/>
  <c r="N93" i="18" s="1"/>
  <c r="K399" i="18"/>
  <c r="M399" i="18" s="1"/>
  <c r="I399" i="18"/>
  <c r="L398" i="18"/>
  <c r="N398" i="18" s="1"/>
  <c r="J398" i="18"/>
  <c r="K395" i="18"/>
  <c r="M395" i="18" s="1"/>
  <c r="L394" i="18"/>
  <c r="N394" i="18" s="1"/>
  <c r="K391" i="18"/>
  <c r="M391" i="18" s="1"/>
  <c r="L390" i="18"/>
  <c r="N390" i="18" s="1"/>
  <c r="J390" i="18"/>
  <c r="K387" i="18"/>
  <c r="M387" i="18" s="1"/>
  <c r="I387" i="18"/>
  <c r="L386" i="18"/>
  <c r="N386" i="18" s="1"/>
  <c r="J386" i="18"/>
  <c r="K383" i="18"/>
  <c r="M383" i="18" s="1"/>
  <c r="L382" i="18"/>
  <c r="N382" i="18" s="1"/>
  <c r="J382" i="18"/>
  <c r="K379" i="18"/>
  <c r="M379" i="18" s="1"/>
  <c r="L378" i="18"/>
  <c r="N378" i="18" s="1"/>
  <c r="I375" i="18"/>
  <c r="K375" i="18"/>
  <c r="M375" i="18" s="1"/>
  <c r="L374" i="18"/>
  <c r="N374" i="18" s="1"/>
  <c r="K209" i="18"/>
  <c r="M209" i="18" s="1"/>
  <c r="L208" i="18"/>
  <c r="N208" i="18" s="1"/>
  <c r="J208" i="18"/>
  <c r="K205" i="18"/>
  <c r="M205" i="18" s="1"/>
  <c r="I205" i="18"/>
  <c r="L204" i="18"/>
  <c r="N204" i="18" s="1"/>
  <c r="J204" i="18"/>
  <c r="K201" i="18"/>
  <c r="M201" i="18" s="1"/>
  <c r="I201" i="18"/>
  <c r="L200" i="18"/>
  <c r="N200" i="18" s="1"/>
  <c r="J200" i="18"/>
  <c r="K197" i="18"/>
  <c r="M197" i="18" s="1"/>
  <c r="J196" i="18"/>
  <c r="L196" i="18"/>
  <c r="N196" i="18" s="1"/>
  <c r="K193" i="18"/>
  <c r="M193" i="18" s="1"/>
  <c r="J192" i="18"/>
  <c r="L192" i="18"/>
  <c r="N192" i="18" s="1"/>
  <c r="K189" i="18"/>
  <c r="M189" i="18" s="1"/>
  <c r="E188" i="18"/>
  <c r="I287" i="18" s="1"/>
  <c r="J90" i="18"/>
  <c r="L90" i="18"/>
  <c r="N90" i="18" s="1"/>
  <c r="I87" i="18"/>
  <c r="K87" i="18"/>
  <c r="M87" i="18" s="1"/>
  <c r="L86" i="18"/>
  <c r="N86" i="18" s="1"/>
  <c r="K83" i="18"/>
  <c r="M83" i="18" s="1"/>
  <c r="F81" i="18"/>
  <c r="J166" i="18" s="1"/>
  <c r="L82" i="18"/>
  <c r="N82" i="18" s="1"/>
  <c r="K71" i="18"/>
  <c r="M71" i="18" s="1"/>
  <c r="I71" i="18"/>
  <c r="L70" i="18"/>
  <c r="N70" i="18" s="1"/>
  <c r="J70" i="18"/>
  <c r="K67" i="18"/>
  <c r="M67" i="18" s="1"/>
  <c r="J66" i="18"/>
  <c r="L66" i="18"/>
  <c r="N66" i="18" s="1"/>
  <c r="K63" i="18"/>
  <c r="M63" i="18" s="1"/>
  <c r="I63" i="18"/>
  <c r="L62" i="18"/>
  <c r="N62" i="18" s="1"/>
  <c r="K59" i="18"/>
  <c r="M59" i="18" s="1"/>
  <c r="I59" i="18"/>
  <c r="J58" i="18"/>
  <c r="L58" i="18"/>
  <c r="N58" i="18" s="1"/>
  <c r="K55" i="18"/>
  <c r="M55" i="18" s="1"/>
  <c r="I55" i="18"/>
  <c r="L54" i="18"/>
  <c r="N54" i="18" s="1"/>
  <c r="J54" i="18"/>
  <c r="K51" i="18"/>
  <c r="M51" i="18" s="1"/>
  <c r="I51" i="18"/>
  <c r="L50" i="18"/>
  <c r="N50" i="18" s="1"/>
  <c r="J50" i="18"/>
  <c r="K47" i="18"/>
  <c r="M47" i="18" s="1"/>
  <c r="I47" i="18"/>
  <c r="L46" i="18"/>
  <c r="N46" i="18" s="1"/>
  <c r="J46" i="18"/>
  <c r="K43" i="18"/>
  <c r="M43" i="18" s="1"/>
  <c r="I43" i="18"/>
  <c r="L42" i="18"/>
  <c r="N42" i="18" s="1"/>
  <c r="K39" i="18"/>
  <c r="M39" i="18" s="1"/>
  <c r="L38" i="18"/>
  <c r="N38" i="18" s="1"/>
  <c r="J38" i="18"/>
  <c r="I35" i="18"/>
  <c r="K35" i="18"/>
  <c r="M35" i="18" s="1"/>
  <c r="J34" i="18"/>
  <c r="L34" i="18"/>
  <c r="N34" i="18" s="1"/>
  <c r="K31" i="18"/>
  <c r="M31" i="18" s="1"/>
  <c r="I31" i="18"/>
  <c r="L30" i="18"/>
  <c r="N30" i="18" s="1"/>
  <c r="K27" i="18"/>
  <c r="M27" i="18" s="1"/>
  <c r="I27" i="18"/>
  <c r="L26" i="18"/>
  <c r="N26" i="18" s="1"/>
  <c r="J26" i="18"/>
  <c r="K23" i="18"/>
  <c r="M23" i="18" s="1"/>
  <c r="I23" i="18"/>
  <c r="E22" i="18"/>
  <c r="I39" i="18" s="1"/>
  <c r="L354" i="17"/>
  <c r="N354" i="17" s="1"/>
  <c r="J354" i="17"/>
  <c r="K343" i="17"/>
  <c r="M343" i="17" s="1"/>
  <c r="L595" i="17"/>
  <c r="N595" i="17" s="1"/>
  <c r="J595" i="17"/>
  <c r="K584" i="17"/>
  <c r="M584" i="17" s="1"/>
  <c r="I584" i="17"/>
  <c r="L575" i="17"/>
  <c r="N575" i="17" s="1"/>
  <c r="J575" i="17"/>
  <c r="K564" i="17"/>
  <c r="M564" i="17" s="1"/>
  <c r="I564" i="17"/>
  <c r="J507" i="17"/>
  <c r="L507" i="17"/>
  <c r="N507" i="17" s="1"/>
  <c r="J491" i="17"/>
  <c r="L491" i="17"/>
  <c r="N491" i="17" s="1"/>
  <c r="L483" i="17"/>
  <c r="N483" i="17" s="1"/>
  <c r="J483" i="17"/>
  <c r="L626" i="17"/>
  <c r="N626" i="17" s="1"/>
  <c r="J626" i="17"/>
  <c r="K474" i="17"/>
  <c r="M474" i="17" s="1"/>
  <c r="I474" i="17"/>
  <c r="J465" i="17"/>
  <c r="L465" i="17"/>
  <c r="N465" i="17" s="1"/>
  <c r="I326" i="17"/>
  <c r="K326" i="17"/>
  <c r="M326" i="17" s="1"/>
  <c r="J620" i="17"/>
  <c r="L620" i="17"/>
  <c r="N620" i="17" s="1"/>
  <c r="K455" i="17"/>
  <c r="M455" i="17" s="1"/>
  <c r="K443" i="17"/>
  <c r="M443" i="17" s="1"/>
  <c r="I443" i="17"/>
  <c r="L434" i="17"/>
  <c r="N434" i="17" s="1"/>
  <c r="J434" i="17"/>
  <c r="L426" i="17"/>
  <c r="N426" i="17" s="1"/>
  <c r="J426" i="17"/>
  <c r="L319" i="17"/>
  <c r="N319" i="17" s="1"/>
  <c r="J319" i="17"/>
  <c r="L307" i="17"/>
  <c r="N307" i="17" s="1"/>
  <c r="J307" i="17"/>
  <c r="J418" i="17"/>
  <c r="L418" i="17"/>
  <c r="N418" i="17" s="1"/>
  <c r="K281" i="17"/>
  <c r="M281" i="17" s="1"/>
  <c r="I281" i="17"/>
  <c r="K269" i="17"/>
  <c r="M269" i="17" s="1"/>
  <c r="I269" i="17"/>
  <c r="I177" i="17"/>
  <c r="K177" i="17"/>
  <c r="M177" i="17" s="1"/>
  <c r="J172" i="17"/>
  <c r="L172" i="17"/>
  <c r="N172" i="17" s="1"/>
  <c r="K165" i="17"/>
  <c r="M165" i="17" s="1"/>
  <c r="I165" i="17"/>
  <c r="I259" i="17"/>
  <c r="K259" i="17"/>
  <c r="M259" i="17" s="1"/>
  <c r="L160" i="17"/>
  <c r="N160" i="17" s="1"/>
  <c r="J160" i="17"/>
  <c r="L152" i="17"/>
  <c r="N152" i="17" s="1"/>
  <c r="J152" i="17"/>
  <c r="K410" i="17"/>
  <c r="M410" i="17" s="1"/>
  <c r="K247" i="17"/>
  <c r="M247" i="17" s="1"/>
  <c r="I247" i="17"/>
  <c r="K243" i="17"/>
  <c r="M243" i="17" s="1"/>
  <c r="I243" i="17"/>
  <c r="K132" i="17"/>
  <c r="M132" i="17" s="1"/>
  <c r="I132" i="17"/>
  <c r="J127" i="17"/>
  <c r="L127" i="17"/>
  <c r="N127" i="17" s="1"/>
  <c r="L403" i="17"/>
  <c r="N403" i="17" s="1"/>
  <c r="J403" i="17"/>
  <c r="J234" i="17"/>
  <c r="L234" i="17"/>
  <c r="N234" i="17" s="1"/>
  <c r="I231" i="17"/>
  <c r="K231" i="17"/>
  <c r="M231" i="17" s="1"/>
  <c r="J226" i="17"/>
  <c r="L226" i="17"/>
  <c r="N226" i="17" s="1"/>
  <c r="K219" i="17"/>
  <c r="M219" i="17" s="1"/>
  <c r="K215" i="17"/>
  <c r="M215" i="17" s="1"/>
  <c r="I211" i="17"/>
  <c r="K211" i="17"/>
  <c r="M211" i="17" s="1"/>
  <c r="K123" i="17"/>
  <c r="M123" i="17" s="1"/>
  <c r="I123" i="17"/>
  <c r="K119" i="17"/>
  <c r="M119" i="17" s="1"/>
  <c r="I119" i="17"/>
  <c r="K115" i="17"/>
  <c r="M115" i="17" s="1"/>
  <c r="I115" i="17"/>
  <c r="I111" i="17"/>
  <c r="K111" i="17"/>
  <c r="M111" i="17" s="1"/>
  <c r="I107" i="17"/>
  <c r="K107" i="17"/>
  <c r="M107" i="17" s="1"/>
  <c r="L102" i="17"/>
  <c r="N102" i="17" s="1"/>
  <c r="J102" i="17"/>
  <c r="L98" i="17"/>
  <c r="N98" i="17" s="1"/>
  <c r="J98" i="17"/>
  <c r="J94" i="17"/>
  <c r="L94" i="17"/>
  <c r="N94" i="17" s="1"/>
  <c r="L395" i="17"/>
  <c r="N395" i="17" s="1"/>
  <c r="K392" i="17"/>
  <c r="M392" i="17" s="1"/>
  <c r="K388" i="17"/>
  <c r="M388" i="17" s="1"/>
  <c r="I388" i="17"/>
  <c r="K384" i="17"/>
  <c r="M384" i="17" s="1"/>
  <c r="I380" i="17"/>
  <c r="K380" i="17"/>
  <c r="M380" i="17" s="1"/>
  <c r="K376" i="17"/>
  <c r="M376" i="17" s="1"/>
  <c r="I376" i="17"/>
  <c r="E371" i="17"/>
  <c r="I410" i="17" s="1"/>
  <c r="K372" i="17"/>
  <c r="M372" i="17" s="1"/>
  <c r="I206" i="17"/>
  <c r="K206" i="17"/>
  <c r="M206" i="17" s="1"/>
  <c r="K202" i="17"/>
  <c r="M202" i="17" s="1"/>
  <c r="I198" i="17"/>
  <c r="K198" i="17"/>
  <c r="M198" i="17" s="1"/>
  <c r="L193" i="17"/>
  <c r="N193" i="17" s="1"/>
  <c r="J193" i="17"/>
  <c r="K190" i="17"/>
  <c r="M190" i="17" s="1"/>
  <c r="I190" i="17"/>
  <c r="L87" i="17"/>
  <c r="N87" i="17" s="1"/>
  <c r="J87" i="17"/>
  <c r="J83" i="17"/>
  <c r="L83" i="17"/>
  <c r="N83" i="17" s="1"/>
  <c r="K68" i="17"/>
  <c r="M68" i="17" s="1"/>
  <c r="I68" i="17"/>
  <c r="K64" i="17"/>
  <c r="M64" i="17" s="1"/>
  <c r="I64" i="17"/>
  <c r="I60" i="17"/>
  <c r="K60" i="17"/>
  <c r="M60" i="17" s="1"/>
  <c r="J55" i="17"/>
  <c r="L55" i="17"/>
  <c r="N55" i="17" s="1"/>
  <c r="K52" i="17"/>
  <c r="M52" i="17" s="1"/>
  <c r="I52" i="17"/>
  <c r="L47" i="17"/>
  <c r="N47" i="17" s="1"/>
  <c r="J47" i="17"/>
  <c r="K44" i="17"/>
  <c r="M44" i="17" s="1"/>
  <c r="I44" i="17"/>
  <c r="K40" i="17"/>
  <c r="M40" i="17" s="1"/>
  <c r="I40" i="17"/>
  <c r="L35" i="17"/>
  <c r="N35" i="17" s="1"/>
  <c r="J35" i="17"/>
  <c r="K24" i="17"/>
  <c r="M24" i="17" s="1"/>
  <c r="I24" i="17"/>
  <c r="L639" i="17"/>
  <c r="N639" i="17" s="1"/>
  <c r="K636" i="17"/>
  <c r="M636" i="17" s="1"/>
  <c r="I636" i="17"/>
  <c r="I602" i="17"/>
  <c r="K602" i="17"/>
  <c r="M602" i="17" s="1"/>
  <c r="K563" i="17"/>
  <c r="M563" i="17" s="1"/>
  <c r="K559" i="17"/>
  <c r="M559" i="17" s="1"/>
  <c r="I559" i="17"/>
  <c r="K555" i="17"/>
  <c r="M555" i="17" s="1"/>
  <c r="I555" i="17"/>
  <c r="K551" i="17"/>
  <c r="M551" i="17" s="1"/>
  <c r="I551" i="17"/>
  <c r="I543" i="17"/>
  <c r="K543" i="17"/>
  <c r="M543" i="17" s="1"/>
  <c r="I539" i="17"/>
  <c r="K539" i="17"/>
  <c r="M539" i="17" s="1"/>
  <c r="K535" i="17"/>
  <c r="M535" i="17" s="1"/>
  <c r="I535" i="17"/>
  <c r="L530" i="17"/>
  <c r="N530" i="17" s="1"/>
  <c r="J530" i="17"/>
  <c r="L526" i="17"/>
  <c r="N526" i="17" s="1"/>
  <c r="J526" i="17"/>
  <c r="L522" i="17"/>
  <c r="N522" i="17" s="1"/>
  <c r="J522" i="17"/>
  <c r="K359" i="17"/>
  <c r="M359" i="17" s="1"/>
  <c r="I359" i="17"/>
  <c r="I355" i="17"/>
  <c r="K355" i="17"/>
  <c r="M355" i="17" s="1"/>
  <c r="K351" i="17"/>
  <c r="M351" i="17" s="1"/>
  <c r="I351" i="17"/>
  <c r="I347" i="17"/>
  <c r="K347" i="17"/>
  <c r="M347" i="17" s="1"/>
  <c r="K179" i="17"/>
  <c r="M179" i="17" s="1"/>
  <c r="I179" i="17"/>
  <c r="K631" i="17"/>
  <c r="M631" i="17" s="1"/>
  <c r="K588" i="17"/>
  <c r="M588" i="17" s="1"/>
  <c r="I588" i="17"/>
  <c r="L583" i="17"/>
  <c r="N583" i="17" s="1"/>
  <c r="J583" i="17"/>
  <c r="K580" i="17"/>
  <c r="M580" i="17" s="1"/>
  <c r="I580" i="17"/>
  <c r="K576" i="17"/>
  <c r="M576" i="17" s="1"/>
  <c r="I576" i="17"/>
  <c r="L571" i="17"/>
  <c r="N571" i="17" s="1"/>
  <c r="J571" i="17"/>
  <c r="L567" i="17"/>
  <c r="N567" i="17" s="1"/>
  <c r="L515" i="17"/>
  <c r="N515" i="17" s="1"/>
  <c r="J515" i="17"/>
  <c r="L511" i="17"/>
  <c r="N511" i="17" s="1"/>
  <c r="J511" i="17"/>
  <c r="K504" i="17"/>
  <c r="M504" i="17" s="1"/>
  <c r="I504" i="17"/>
  <c r="K500" i="17"/>
  <c r="M500" i="17" s="1"/>
  <c r="I500" i="17"/>
  <c r="K496" i="17"/>
  <c r="M496" i="17" s="1"/>
  <c r="I496" i="17"/>
  <c r="K484" i="17"/>
  <c r="M484" i="17" s="1"/>
  <c r="I484" i="17"/>
  <c r="L339" i="17"/>
  <c r="N339" i="17" s="1"/>
  <c r="J339" i="17"/>
  <c r="J335" i="17"/>
  <c r="L335" i="17"/>
  <c r="N335" i="17" s="1"/>
  <c r="J331" i="17"/>
  <c r="L331" i="17"/>
  <c r="N331" i="17" s="1"/>
  <c r="L473" i="17"/>
  <c r="N473" i="17" s="1"/>
  <c r="J469" i="17"/>
  <c r="L469" i="17"/>
  <c r="N469" i="17" s="1"/>
  <c r="L461" i="17"/>
  <c r="N461" i="17" s="1"/>
  <c r="J461" i="17"/>
  <c r="J329" i="17"/>
  <c r="L329" i="17"/>
  <c r="N329" i="17" s="1"/>
  <c r="K322" i="17"/>
  <c r="M322" i="17" s="1"/>
  <c r="I322" i="17"/>
  <c r="I625" i="17"/>
  <c r="K625" i="17"/>
  <c r="M625" i="17" s="1"/>
  <c r="K617" i="17"/>
  <c r="M617" i="17" s="1"/>
  <c r="I613" i="17"/>
  <c r="K613" i="17"/>
  <c r="M613" i="17" s="1"/>
  <c r="E612" i="17"/>
  <c r="I616" i="17" s="1"/>
  <c r="L454" i="17"/>
  <c r="N454" i="17" s="1"/>
  <c r="I451" i="17"/>
  <c r="K451" i="17"/>
  <c r="M451" i="17" s="1"/>
  <c r="I447" i="17"/>
  <c r="K447" i="17"/>
  <c r="M447" i="17" s="1"/>
  <c r="J442" i="17"/>
  <c r="L442" i="17"/>
  <c r="N442" i="17" s="1"/>
  <c r="J438" i="17"/>
  <c r="L438" i="17"/>
  <c r="N438" i="17" s="1"/>
  <c r="K435" i="17"/>
  <c r="M435" i="17" s="1"/>
  <c r="I435" i="17"/>
  <c r="K431" i="17"/>
  <c r="M431" i="17" s="1"/>
  <c r="I431" i="17"/>
  <c r="L430" i="17"/>
  <c r="N430" i="17" s="1"/>
  <c r="L422" i="17"/>
  <c r="N422" i="17" s="1"/>
  <c r="J422" i="17"/>
  <c r="K316" i="17"/>
  <c r="M316" i="17" s="1"/>
  <c r="I316" i="17"/>
  <c r="L311" i="17"/>
  <c r="N311" i="17" s="1"/>
  <c r="J311" i="17"/>
  <c r="L303" i="17"/>
  <c r="N303" i="17" s="1"/>
  <c r="J303" i="17"/>
  <c r="K300" i="17"/>
  <c r="M300" i="17" s="1"/>
  <c r="I300" i="17"/>
  <c r="I296" i="17"/>
  <c r="K296" i="17"/>
  <c r="M296" i="17" s="1"/>
  <c r="K415" i="17"/>
  <c r="M415" i="17" s="1"/>
  <c r="I415" i="17"/>
  <c r="L288" i="17"/>
  <c r="N288" i="17" s="1"/>
  <c r="J288" i="17"/>
  <c r="K285" i="17"/>
  <c r="M285" i="17" s="1"/>
  <c r="L280" i="17"/>
  <c r="N280" i="17" s="1"/>
  <c r="J280" i="17"/>
  <c r="K273" i="17"/>
  <c r="M273" i="17" s="1"/>
  <c r="I273" i="17"/>
  <c r="K265" i="17"/>
  <c r="M265" i="17" s="1"/>
  <c r="I265" i="17"/>
  <c r="L176" i="17"/>
  <c r="N176" i="17" s="1"/>
  <c r="J176" i="17"/>
  <c r="K169" i="17"/>
  <c r="M169" i="17" s="1"/>
  <c r="I169" i="17"/>
  <c r="J164" i="17"/>
  <c r="L164" i="17"/>
  <c r="N164" i="17" s="1"/>
  <c r="L413" i="17"/>
  <c r="N413" i="17" s="1"/>
  <c r="I157" i="17"/>
  <c r="K157" i="17"/>
  <c r="M157" i="17" s="1"/>
  <c r="I153" i="17"/>
  <c r="K153" i="17"/>
  <c r="M153" i="17" s="1"/>
  <c r="L148" i="17"/>
  <c r="N148" i="17" s="1"/>
  <c r="J148" i="17"/>
  <c r="L144" i="17"/>
  <c r="N144" i="17" s="1"/>
  <c r="L140" i="17"/>
  <c r="N140" i="17" s="1"/>
  <c r="J140" i="17"/>
  <c r="J254" i="17"/>
  <c r="L254" i="17"/>
  <c r="N254" i="17" s="1"/>
  <c r="J250" i="17"/>
  <c r="L250" i="17"/>
  <c r="N250" i="17" s="1"/>
  <c r="L246" i="17"/>
  <c r="N246" i="17" s="1"/>
  <c r="J246" i="17"/>
  <c r="I136" i="17"/>
  <c r="K136" i="17"/>
  <c r="M136" i="17" s="1"/>
  <c r="L131" i="17"/>
  <c r="N131" i="17" s="1"/>
  <c r="J131" i="17"/>
  <c r="K128" i="17"/>
  <c r="M128" i="17" s="1"/>
  <c r="I128" i="17"/>
  <c r="K404" i="17"/>
  <c r="M404" i="17" s="1"/>
  <c r="I404" i="17"/>
  <c r="L242" i="17"/>
  <c r="N242" i="17" s="1"/>
  <c r="J238" i="17"/>
  <c r="L238" i="17"/>
  <c r="N238" i="17" s="1"/>
  <c r="L222" i="17"/>
  <c r="N222" i="17" s="1"/>
  <c r="J222" i="17"/>
  <c r="K469" i="17"/>
  <c r="M469" i="17" s="1"/>
  <c r="I469" i="17"/>
  <c r="L464" i="17"/>
  <c r="N464" i="17" s="1"/>
  <c r="J464" i="17"/>
  <c r="K329" i="17"/>
  <c r="M329" i="17" s="1"/>
  <c r="I329" i="17"/>
  <c r="J328" i="17"/>
  <c r="L328" i="17"/>
  <c r="N328" i="17" s="1"/>
  <c r="K325" i="17"/>
  <c r="M325" i="17" s="1"/>
  <c r="I325" i="17"/>
  <c r="I321" i="17"/>
  <c r="K321" i="17"/>
  <c r="M321" i="17" s="1"/>
  <c r="K624" i="17"/>
  <c r="M624" i="17" s="1"/>
  <c r="I624" i="17"/>
  <c r="I620" i="17"/>
  <c r="K620" i="17"/>
  <c r="M620" i="17" s="1"/>
  <c r="K616" i="17"/>
  <c r="M616" i="17" s="1"/>
  <c r="K458" i="17"/>
  <c r="M458" i="17" s="1"/>
  <c r="I458" i="17"/>
  <c r="I454" i="17"/>
  <c r="K454" i="17"/>
  <c r="M454" i="17" s="1"/>
  <c r="K450" i="17"/>
  <c r="M450" i="17" s="1"/>
  <c r="I450" i="17"/>
  <c r="I446" i="17"/>
  <c r="K446" i="17"/>
  <c r="M446" i="17" s="1"/>
  <c r="K438" i="17"/>
  <c r="M438" i="17" s="1"/>
  <c r="I438" i="17"/>
  <c r="K640" i="17"/>
  <c r="M640" i="17" s="1"/>
  <c r="I640" i="17"/>
  <c r="J635" i="17"/>
  <c r="L635" i="17"/>
  <c r="N635" i="17" s="1"/>
  <c r="J601" i="17"/>
  <c r="L601" i="17"/>
  <c r="N601" i="17" s="1"/>
  <c r="L562" i="17"/>
  <c r="N562" i="17" s="1"/>
  <c r="J562" i="17"/>
  <c r="L558" i="17"/>
  <c r="N558" i="17" s="1"/>
  <c r="J558" i="17"/>
  <c r="L554" i="17"/>
  <c r="N554" i="17" s="1"/>
  <c r="J554" i="17"/>
  <c r="L550" i="17"/>
  <c r="N550" i="17" s="1"/>
  <c r="J550" i="17"/>
  <c r="I547" i="17"/>
  <c r="K547" i="17"/>
  <c r="M547" i="17" s="1"/>
  <c r="L546" i="17"/>
  <c r="N546" i="17" s="1"/>
  <c r="J546" i="17"/>
  <c r="J542" i="17"/>
  <c r="L542" i="17"/>
  <c r="N542" i="17" s="1"/>
  <c r="J538" i="17"/>
  <c r="L538" i="17"/>
  <c r="N538" i="17" s="1"/>
  <c r="L534" i="17"/>
  <c r="N534" i="17" s="1"/>
  <c r="J534" i="17"/>
  <c r="K531" i="17"/>
  <c r="M531" i="17" s="1"/>
  <c r="I531" i="17"/>
  <c r="K527" i="17"/>
  <c r="M527" i="17" s="1"/>
  <c r="I527" i="17"/>
  <c r="K523" i="17"/>
  <c r="M523" i="17" s="1"/>
  <c r="I523" i="17"/>
  <c r="I363" i="17"/>
  <c r="K363" i="17"/>
  <c r="M363" i="17" s="1"/>
  <c r="L362" i="17"/>
  <c r="N362" i="17" s="1"/>
  <c r="J362" i="17"/>
  <c r="J358" i="17"/>
  <c r="L358" i="17"/>
  <c r="N358" i="17" s="1"/>
  <c r="J350" i="17"/>
  <c r="L350" i="17"/>
  <c r="N350" i="17" s="1"/>
  <c r="L346" i="17"/>
  <c r="N346" i="17" s="1"/>
  <c r="J346" i="17"/>
  <c r="L342" i="17"/>
  <c r="N342" i="17" s="1"/>
  <c r="J342" i="17"/>
  <c r="L634" i="17"/>
  <c r="N634" i="17" s="1"/>
  <c r="J634" i="17"/>
  <c r="L630" i="17"/>
  <c r="N630" i="17" s="1"/>
  <c r="K596" i="17"/>
  <c r="M596" i="17" s="1"/>
  <c r="I596" i="17"/>
  <c r="I592" i="17"/>
  <c r="K592" i="17"/>
  <c r="M592" i="17" s="1"/>
  <c r="L591" i="17"/>
  <c r="N591" i="17" s="1"/>
  <c r="J591" i="17"/>
  <c r="L587" i="17"/>
  <c r="N587" i="17" s="1"/>
  <c r="J587" i="17"/>
  <c r="L579" i="17"/>
  <c r="N579" i="17" s="1"/>
  <c r="J579" i="17"/>
  <c r="K572" i="17"/>
  <c r="M572" i="17" s="1"/>
  <c r="I572" i="17"/>
  <c r="K568" i="17"/>
  <c r="M568" i="17" s="1"/>
  <c r="I568" i="17"/>
  <c r="L519" i="17"/>
  <c r="N519" i="17" s="1"/>
  <c r="J519" i="17"/>
  <c r="K516" i="17"/>
  <c r="M516" i="17" s="1"/>
  <c r="I516" i="17"/>
  <c r="K512" i="17"/>
  <c r="M512" i="17" s="1"/>
  <c r="I512" i="17"/>
  <c r="K508" i="17"/>
  <c r="M508" i="17" s="1"/>
  <c r="I508" i="17"/>
  <c r="J503" i="17"/>
  <c r="L503" i="17"/>
  <c r="N503" i="17" s="1"/>
  <c r="L499" i="17"/>
  <c r="N499" i="17" s="1"/>
  <c r="L495" i="17"/>
  <c r="N495" i="17" s="1"/>
  <c r="J495" i="17"/>
  <c r="I492" i="17"/>
  <c r="K492" i="17"/>
  <c r="M492" i="17" s="1"/>
  <c r="K488" i="17"/>
  <c r="M488" i="17" s="1"/>
  <c r="I488" i="17"/>
  <c r="L487" i="17"/>
  <c r="N487" i="17" s="1"/>
  <c r="J487" i="17"/>
  <c r="K340" i="17"/>
  <c r="M340" i="17" s="1"/>
  <c r="I340" i="17"/>
  <c r="I336" i="17"/>
  <c r="K336" i="17"/>
  <c r="M336" i="17" s="1"/>
  <c r="K332" i="17"/>
  <c r="M332" i="17" s="1"/>
  <c r="I332" i="17"/>
  <c r="K627" i="17"/>
  <c r="M627" i="17" s="1"/>
  <c r="I627" i="17"/>
  <c r="I478" i="17"/>
  <c r="K478" i="17"/>
  <c r="M478" i="17" s="1"/>
  <c r="L477" i="17"/>
  <c r="N477" i="17" s="1"/>
  <c r="K470" i="17"/>
  <c r="M470" i="17" s="1"/>
  <c r="I466" i="17"/>
  <c r="K466" i="17"/>
  <c r="M466" i="17" s="1"/>
  <c r="K462" i="17"/>
  <c r="M462" i="17" s="1"/>
  <c r="I462" i="17"/>
  <c r="K330" i="17"/>
  <c r="M330" i="17" s="1"/>
  <c r="I330" i="17"/>
  <c r="L325" i="17"/>
  <c r="N325" i="17" s="1"/>
  <c r="J325" i="17"/>
  <c r="L321" i="17"/>
  <c r="N321" i="17" s="1"/>
  <c r="J321" i="17"/>
  <c r="L624" i="17"/>
  <c r="N624" i="17" s="1"/>
  <c r="J624" i="17"/>
  <c r="K621" i="17"/>
  <c r="M621" i="17" s="1"/>
  <c r="I621" i="17"/>
  <c r="L616" i="17"/>
  <c r="N616" i="17" s="1"/>
  <c r="L458" i="17"/>
  <c r="N458" i="17" s="1"/>
  <c r="J458" i="17"/>
  <c r="L450" i="17"/>
  <c r="N450" i="17" s="1"/>
  <c r="J450" i="17"/>
  <c r="L446" i="17"/>
  <c r="N446" i="17" s="1"/>
  <c r="K439" i="17"/>
  <c r="M439" i="17" s="1"/>
  <c r="I439" i="17"/>
  <c r="K427" i="17"/>
  <c r="M427" i="17" s="1"/>
  <c r="I427" i="17"/>
  <c r="K423" i="17"/>
  <c r="M423" i="17" s="1"/>
  <c r="K419" i="17"/>
  <c r="M419" i="17" s="1"/>
  <c r="I419" i="17"/>
  <c r="J315" i="17"/>
  <c r="L315" i="17"/>
  <c r="N315" i="17" s="1"/>
  <c r="K312" i="17"/>
  <c r="M312" i="17" s="1"/>
  <c r="I312" i="17"/>
  <c r="I308" i="17"/>
  <c r="K308" i="17"/>
  <c r="M308" i="17" s="1"/>
  <c r="K304" i="17"/>
  <c r="M304" i="17" s="1"/>
  <c r="I304" i="17"/>
  <c r="J299" i="17"/>
  <c r="L299" i="17"/>
  <c r="N299" i="17" s="1"/>
  <c r="J295" i="17"/>
  <c r="L295" i="17"/>
  <c r="N295" i="17" s="1"/>
  <c r="I292" i="17"/>
  <c r="K292" i="17"/>
  <c r="M292" i="17" s="1"/>
  <c r="L414" i="17"/>
  <c r="N414" i="17" s="1"/>
  <c r="J414" i="17"/>
  <c r="K289" i="17"/>
  <c r="M289" i="17" s="1"/>
  <c r="I289" i="17"/>
  <c r="L284" i="17"/>
  <c r="N284" i="17" s="1"/>
  <c r="K277" i="17"/>
  <c r="M277" i="17" s="1"/>
  <c r="I277" i="17"/>
  <c r="L276" i="17"/>
  <c r="N276" i="17" s="1"/>
  <c r="J276" i="17"/>
  <c r="L272" i="17"/>
  <c r="N272" i="17" s="1"/>
  <c r="J272" i="17"/>
  <c r="J268" i="17"/>
  <c r="L268" i="17"/>
  <c r="N268" i="17" s="1"/>
  <c r="J264" i="17"/>
  <c r="L264" i="17"/>
  <c r="N264" i="17" s="1"/>
  <c r="K173" i="17"/>
  <c r="M173" i="17" s="1"/>
  <c r="I173" i="17"/>
  <c r="J168" i="17"/>
  <c r="L168" i="17"/>
  <c r="N168" i="17" s="1"/>
  <c r="I161" i="17"/>
  <c r="K161" i="17"/>
  <c r="M161" i="17" s="1"/>
  <c r="L258" i="17"/>
  <c r="N258" i="17" s="1"/>
  <c r="K255" i="17"/>
  <c r="M255" i="17" s="1"/>
  <c r="L156" i="17"/>
  <c r="N156" i="17" s="1"/>
  <c r="J156" i="17"/>
  <c r="K149" i="17"/>
  <c r="M149" i="17" s="1"/>
  <c r="K145" i="17"/>
  <c r="M145" i="17" s="1"/>
  <c r="I145" i="17"/>
  <c r="K141" i="17"/>
  <c r="M141" i="17" s="1"/>
  <c r="L409" i="17"/>
  <c r="N409" i="17" s="1"/>
  <c r="J409" i="17"/>
  <c r="K406" i="17"/>
  <c r="M406" i="17" s="1"/>
  <c r="K251" i="17"/>
  <c r="M251" i="17" s="1"/>
  <c r="I251" i="17"/>
  <c r="L139" i="17"/>
  <c r="N139" i="17" s="1"/>
  <c r="J139" i="17"/>
  <c r="J135" i="17"/>
  <c r="L135" i="17"/>
  <c r="N135" i="17" s="1"/>
  <c r="K400" i="17"/>
  <c r="M400" i="17" s="1"/>
  <c r="I400" i="17"/>
  <c r="I239" i="17"/>
  <c r="K239" i="17"/>
  <c r="M239" i="17" s="1"/>
  <c r="I235" i="17"/>
  <c r="K235" i="17"/>
  <c r="M235" i="17" s="1"/>
  <c r="J230" i="17"/>
  <c r="L230" i="17"/>
  <c r="N230" i="17" s="1"/>
  <c r="I227" i="17"/>
  <c r="K227" i="17"/>
  <c r="M227" i="17" s="1"/>
  <c r="K223" i="17"/>
  <c r="M223" i="17" s="1"/>
  <c r="I223" i="17"/>
  <c r="L218" i="17"/>
  <c r="N218" i="17" s="1"/>
  <c r="J218" i="17"/>
  <c r="L214" i="17"/>
  <c r="N214" i="17" s="1"/>
  <c r="J214" i="17"/>
  <c r="J210" i="17"/>
  <c r="L210" i="17"/>
  <c r="N210" i="17" s="1"/>
  <c r="L122" i="17"/>
  <c r="N122" i="17" s="1"/>
  <c r="J122" i="17"/>
  <c r="L118" i="17"/>
  <c r="N118" i="17" s="1"/>
  <c r="J118" i="17"/>
  <c r="L114" i="17"/>
  <c r="N114" i="17" s="1"/>
  <c r="J114" i="17"/>
  <c r="L110" i="17"/>
  <c r="N110" i="17" s="1"/>
  <c r="J110" i="17"/>
  <c r="J106" i="17"/>
  <c r="L106" i="17"/>
  <c r="N106" i="17" s="1"/>
  <c r="I103" i="17"/>
  <c r="K103" i="17"/>
  <c r="M103" i="17" s="1"/>
  <c r="K99" i="17"/>
  <c r="M99" i="17" s="1"/>
  <c r="I99" i="17"/>
  <c r="K95" i="17"/>
  <c r="M95" i="17" s="1"/>
  <c r="I95" i="17"/>
  <c r="I91" i="17"/>
  <c r="K91" i="17"/>
  <c r="M91" i="17" s="1"/>
  <c r="L399" i="17"/>
  <c r="N399" i="17" s="1"/>
  <c r="J399" i="17"/>
  <c r="K396" i="17"/>
  <c r="M396" i="17" s="1"/>
  <c r="I396" i="17"/>
  <c r="L391" i="17"/>
  <c r="N391" i="17" s="1"/>
  <c r="L387" i="17"/>
  <c r="N387" i="17" s="1"/>
  <c r="L383" i="17"/>
  <c r="N383" i="17" s="1"/>
  <c r="L379" i="17"/>
  <c r="N379" i="17" s="1"/>
  <c r="J379" i="17"/>
  <c r="L375" i="17"/>
  <c r="N375" i="17" s="1"/>
  <c r="J375" i="17"/>
  <c r="L209" i="17"/>
  <c r="N209" i="17" s="1"/>
  <c r="J205" i="17"/>
  <c r="L205" i="17"/>
  <c r="N205" i="17" s="1"/>
  <c r="J201" i="17"/>
  <c r="L201" i="17"/>
  <c r="N201" i="17" s="1"/>
  <c r="L197" i="17"/>
  <c r="N197" i="17" s="1"/>
  <c r="K194" i="17"/>
  <c r="M194" i="17" s="1"/>
  <c r="I194" i="17"/>
  <c r="F188" i="17"/>
  <c r="J242" i="17" s="1"/>
  <c r="L189" i="17"/>
  <c r="N189" i="17" s="1"/>
  <c r="K88" i="17"/>
  <c r="M88" i="17" s="1"/>
  <c r="I88" i="17"/>
  <c r="I84" i="17"/>
  <c r="K84" i="17"/>
  <c r="M84" i="17" s="1"/>
  <c r="K72" i="17"/>
  <c r="M72" i="17" s="1"/>
  <c r="I72" i="17"/>
  <c r="J71" i="17"/>
  <c r="L71" i="17"/>
  <c r="N71" i="17" s="1"/>
  <c r="L67" i="17"/>
  <c r="N67" i="17" s="1"/>
  <c r="J67" i="17"/>
  <c r="L63" i="17"/>
  <c r="N63" i="17" s="1"/>
  <c r="J63" i="17"/>
  <c r="L59" i="17"/>
  <c r="N59" i="17" s="1"/>
  <c r="J59" i="17"/>
  <c r="K56" i="17"/>
  <c r="M56" i="17" s="1"/>
  <c r="I56" i="17"/>
  <c r="L51" i="17"/>
  <c r="N51" i="17" s="1"/>
  <c r="J51" i="17"/>
  <c r="K48" i="17"/>
  <c r="M48" i="17" s="1"/>
  <c r="I48" i="17"/>
  <c r="L43" i="17"/>
  <c r="N43" i="17" s="1"/>
  <c r="J43" i="17"/>
  <c r="L39" i="17"/>
  <c r="N39" i="17" s="1"/>
  <c r="J39" i="17"/>
  <c r="K36" i="17"/>
  <c r="M36" i="17" s="1"/>
  <c r="I36" i="17"/>
  <c r="I32" i="17"/>
  <c r="K32" i="17"/>
  <c r="M32" i="17" s="1"/>
  <c r="L31" i="17"/>
  <c r="N31" i="17" s="1"/>
  <c r="J31" i="17"/>
  <c r="I28" i="17"/>
  <c r="K28" i="17"/>
  <c r="M28" i="17" s="1"/>
  <c r="L27" i="17"/>
  <c r="N27" i="17" s="1"/>
  <c r="J27" i="17"/>
  <c r="J23" i="17"/>
  <c r="F22" i="17"/>
  <c r="J24" i="17" s="1"/>
  <c r="L23" i="17"/>
  <c r="N23" i="17" s="1"/>
  <c r="K639" i="17"/>
  <c r="M639" i="17" s="1"/>
  <c r="I639" i="17"/>
  <c r="L638" i="17"/>
  <c r="N638" i="17" s="1"/>
  <c r="J638" i="17"/>
  <c r="K635" i="17"/>
  <c r="M635" i="17" s="1"/>
  <c r="I635" i="17"/>
  <c r="J604" i="17"/>
  <c r="L604" i="17"/>
  <c r="N604" i="17" s="1"/>
  <c r="I601" i="17"/>
  <c r="K601" i="17"/>
  <c r="M601" i="17" s="1"/>
  <c r="J600" i="17"/>
  <c r="L600" i="17"/>
  <c r="N600" i="17" s="1"/>
  <c r="I562" i="17"/>
  <c r="K562" i="17"/>
  <c r="M562" i="17" s="1"/>
  <c r="J561" i="17"/>
  <c r="L561" i="17"/>
  <c r="N561" i="17" s="1"/>
  <c r="K558" i="17"/>
  <c r="M558" i="17" s="1"/>
  <c r="I558" i="17"/>
  <c r="L557" i="17"/>
  <c r="N557" i="17" s="1"/>
  <c r="J557" i="17"/>
  <c r="K554" i="17"/>
  <c r="M554" i="17" s="1"/>
  <c r="I554" i="17"/>
  <c r="L553" i="17"/>
  <c r="N553" i="17" s="1"/>
  <c r="J553" i="17"/>
  <c r="I550" i="17"/>
  <c r="K550" i="17"/>
  <c r="M550" i="17" s="1"/>
  <c r="J549" i="17"/>
  <c r="L549" i="17"/>
  <c r="N549" i="17" s="1"/>
  <c r="K546" i="17"/>
  <c r="M546" i="17" s="1"/>
  <c r="I546" i="17"/>
  <c r="L545" i="17"/>
  <c r="N545" i="17" s="1"/>
  <c r="J545" i="17"/>
  <c r="I542" i="17"/>
  <c r="K542" i="17"/>
  <c r="M542" i="17" s="1"/>
  <c r="J541" i="17"/>
  <c r="L541" i="17"/>
  <c r="N541" i="17" s="1"/>
  <c r="K538" i="17"/>
  <c r="M538" i="17" s="1"/>
  <c r="I538" i="17"/>
  <c r="L537" i="17"/>
  <c r="N537" i="17" s="1"/>
  <c r="J537" i="17"/>
  <c r="K534" i="17"/>
  <c r="M534" i="17" s="1"/>
  <c r="I534" i="17"/>
  <c r="L533" i="17"/>
  <c r="N533" i="17" s="1"/>
  <c r="J533" i="17"/>
  <c r="K530" i="17"/>
  <c r="M530" i="17" s="1"/>
  <c r="I530" i="17"/>
  <c r="L529" i="17"/>
  <c r="N529" i="17" s="1"/>
  <c r="J529" i="17"/>
  <c r="I526" i="17"/>
  <c r="K526" i="17"/>
  <c r="M526" i="17" s="1"/>
  <c r="L525" i="17"/>
  <c r="N525" i="17" s="1"/>
  <c r="J525" i="17"/>
  <c r="I522" i="17"/>
  <c r="K522" i="17"/>
  <c r="M522" i="17" s="1"/>
  <c r="J521" i="17"/>
  <c r="L521" i="17"/>
  <c r="N521" i="17" s="1"/>
  <c r="K362" i="17"/>
  <c r="M362" i="17" s="1"/>
  <c r="I362" i="17"/>
  <c r="L361" i="17"/>
  <c r="N361" i="17" s="1"/>
  <c r="J361" i="17"/>
  <c r="I358" i="17"/>
  <c r="K358" i="17"/>
  <c r="M358" i="17" s="1"/>
  <c r="L357" i="17"/>
  <c r="N357" i="17" s="1"/>
  <c r="J357" i="17"/>
  <c r="K354" i="17"/>
  <c r="M354" i="17" s="1"/>
  <c r="I354" i="17"/>
  <c r="L353" i="17"/>
  <c r="N353" i="17" s="1"/>
  <c r="J353" i="17"/>
  <c r="I350" i="17"/>
  <c r="K350" i="17"/>
  <c r="M350" i="17" s="1"/>
  <c r="L349" i="17"/>
  <c r="N349" i="17" s="1"/>
  <c r="J349" i="17"/>
  <c r="K346" i="17"/>
  <c r="M346" i="17" s="1"/>
  <c r="I346" i="17"/>
  <c r="L345" i="17"/>
  <c r="N345" i="17" s="1"/>
  <c r="J345" i="17"/>
  <c r="K342" i="17"/>
  <c r="M342" i="17" s="1"/>
  <c r="I342" i="17"/>
  <c r="L341" i="17"/>
  <c r="N341" i="17" s="1"/>
  <c r="J341" i="17"/>
  <c r="I634" i="17"/>
  <c r="K634" i="17"/>
  <c r="M634" i="17" s="1"/>
  <c r="L633" i="17"/>
  <c r="N633" i="17" s="1"/>
  <c r="J598" i="17"/>
  <c r="L598" i="17"/>
  <c r="N598" i="17" s="1"/>
  <c r="I595" i="17"/>
  <c r="K595" i="17"/>
  <c r="M595" i="17" s="1"/>
  <c r="L594" i="17"/>
  <c r="N594" i="17" s="1"/>
  <c r="J594" i="17"/>
  <c r="I591" i="17"/>
  <c r="K591" i="17"/>
  <c r="M591" i="17" s="1"/>
  <c r="L590" i="17"/>
  <c r="N590" i="17" s="1"/>
  <c r="K587" i="17"/>
  <c r="M587" i="17" s="1"/>
  <c r="I587" i="17"/>
  <c r="L586" i="17"/>
  <c r="N586" i="17" s="1"/>
  <c r="J586" i="17"/>
  <c r="K583" i="17"/>
  <c r="M583" i="17" s="1"/>
  <c r="I583" i="17"/>
  <c r="L582" i="17"/>
  <c r="N582" i="17" s="1"/>
  <c r="J582" i="17"/>
  <c r="K579" i="17"/>
  <c r="M579" i="17" s="1"/>
  <c r="I579" i="17"/>
  <c r="L578" i="17"/>
  <c r="N578" i="17" s="1"/>
  <c r="J578" i="17"/>
  <c r="K575" i="17"/>
  <c r="M575" i="17" s="1"/>
  <c r="I575" i="17"/>
  <c r="L574" i="17"/>
  <c r="N574" i="17" s="1"/>
  <c r="J574" i="17"/>
  <c r="K571" i="17"/>
  <c r="M571" i="17" s="1"/>
  <c r="I571" i="17"/>
  <c r="L570" i="17"/>
  <c r="N570" i="17" s="1"/>
  <c r="J570" i="17"/>
  <c r="I567" i="17"/>
  <c r="K567" i="17"/>
  <c r="M567" i="17" s="1"/>
  <c r="L566" i="17"/>
  <c r="N566" i="17" s="1"/>
  <c r="J566" i="17"/>
  <c r="K519" i="17"/>
  <c r="M519" i="17" s="1"/>
  <c r="I519" i="17"/>
  <c r="L518" i="17"/>
  <c r="N518" i="17" s="1"/>
  <c r="I515" i="17"/>
  <c r="K515" i="17"/>
  <c r="M515" i="17" s="1"/>
  <c r="L514" i="17"/>
  <c r="N514" i="17" s="1"/>
  <c r="J514" i="17"/>
  <c r="I511" i="17"/>
  <c r="K511" i="17"/>
  <c r="M511" i="17" s="1"/>
  <c r="L510" i="17"/>
  <c r="N510" i="17" s="1"/>
  <c r="J510" i="17"/>
  <c r="I507" i="17"/>
  <c r="K507" i="17"/>
  <c r="M507" i="17" s="1"/>
  <c r="L506" i="17"/>
  <c r="N506" i="17" s="1"/>
  <c r="J506" i="17"/>
  <c r="I503" i="17"/>
  <c r="K503" i="17"/>
  <c r="M503" i="17" s="1"/>
  <c r="L502" i="17"/>
  <c r="N502" i="17" s="1"/>
  <c r="J502" i="17"/>
  <c r="I499" i="17"/>
  <c r="K499" i="17"/>
  <c r="M499" i="17" s="1"/>
  <c r="L498" i="17"/>
  <c r="N498" i="17" s="1"/>
  <c r="J498" i="17"/>
  <c r="K495" i="17"/>
  <c r="M495" i="17" s="1"/>
  <c r="I495" i="17"/>
  <c r="J494" i="17"/>
  <c r="L494" i="17"/>
  <c r="N494" i="17" s="1"/>
  <c r="K491" i="17"/>
  <c r="M491" i="17" s="1"/>
  <c r="I491" i="17"/>
  <c r="L490" i="17"/>
  <c r="N490" i="17" s="1"/>
  <c r="J490" i="17"/>
  <c r="I487" i="17"/>
  <c r="K487" i="17"/>
  <c r="M487" i="17" s="1"/>
  <c r="L486" i="17"/>
  <c r="N486" i="17" s="1"/>
  <c r="J486" i="17"/>
  <c r="I483" i="17"/>
  <c r="K483" i="17"/>
  <c r="M483" i="17" s="1"/>
  <c r="L482" i="17"/>
  <c r="N482" i="17" s="1"/>
  <c r="J482" i="17"/>
  <c r="K339" i="17"/>
  <c r="M339" i="17" s="1"/>
  <c r="I339" i="17"/>
  <c r="L338" i="17"/>
  <c r="N338" i="17" s="1"/>
  <c r="K335" i="17"/>
  <c r="M335" i="17" s="1"/>
  <c r="I335" i="17"/>
  <c r="L334" i="17"/>
  <c r="N334" i="17" s="1"/>
  <c r="J334" i="17"/>
  <c r="I331" i="17"/>
  <c r="K331" i="17"/>
  <c r="M331" i="17" s="1"/>
  <c r="J629" i="17"/>
  <c r="L629" i="17"/>
  <c r="N629" i="17" s="1"/>
  <c r="I626" i="17"/>
  <c r="K626" i="17"/>
  <c r="M626" i="17" s="1"/>
  <c r="L480" i="17"/>
  <c r="N480" i="17" s="1"/>
  <c r="J480" i="17"/>
  <c r="K477" i="17"/>
  <c r="M477" i="17" s="1"/>
  <c r="I477" i="17"/>
  <c r="J476" i="17"/>
  <c r="L476" i="17"/>
  <c r="N476" i="17" s="1"/>
  <c r="L472" i="17"/>
  <c r="N472" i="17" s="1"/>
  <c r="J472" i="17"/>
  <c r="L468" i="17"/>
  <c r="N468" i="17" s="1"/>
  <c r="J468" i="17"/>
  <c r="K465" i="17"/>
  <c r="M465" i="17" s="1"/>
  <c r="I465" i="17"/>
  <c r="I461" i="17"/>
  <c r="K461" i="17"/>
  <c r="M461" i="17" s="1"/>
  <c r="L460" i="17"/>
  <c r="N460" i="17" s="1"/>
  <c r="J460" i="17"/>
  <c r="L324" i="17"/>
  <c r="N324" i="17" s="1"/>
  <c r="J324" i="17"/>
  <c r="J320" i="17"/>
  <c r="L320" i="17"/>
  <c r="N320" i="17" s="1"/>
  <c r="L623" i="17"/>
  <c r="N623" i="17" s="1"/>
  <c r="J623" i="17"/>
  <c r="L619" i="17"/>
  <c r="N619" i="17" s="1"/>
  <c r="F612" i="17"/>
  <c r="J615" i="17" s="1"/>
  <c r="L615" i="17"/>
  <c r="N615" i="17" s="1"/>
  <c r="L457" i="17"/>
  <c r="N457" i="17" s="1"/>
  <c r="J457" i="17"/>
  <c r="J453" i="17"/>
  <c r="L453" i="17"/>
  <c r="N453" i="17" s="1"/>
  <c r="L449" i="17"/>
  <c r="N449" i="17" s="1"/>
  <c r="L445" i="17"/>
  <c r="N445" i="17" s="1"/>
  <c r="J445" i="17"/>
  <c r="K442" i="17"/>
  <c r="M442" i="17" s="1"/>
  <c r="I442" i="17"/>
  <c r="L441" i="17"/>
  <c r="N441" i="17" s="1"/>
  <c r="J441" i="17"/>
  <c r="L437" i="17"/>
  <c r="N437" i="17" s="1"/>
  <c r="J437" i="17"/>
  <c r="K434" i="17"/>
  <c r="M434" i="17" s="1"/>
  <c r="I434" i="17"/>
  <c r="J433" i="17"/>
  <c r="L433" i="17"/>
  <c r="N433" i="17" s="1"/>
  <c r="K430" i="17"/>
  <c r="M430" i="17" s="1"/>
  <c r="I430" i="17"/>
  <c r="J429" i="17"/>
  <c r="L429" i="17"/>
  <c r="N429" i="17" s="1"/>
  <c r="K426" i="17"/>
  <c r="M426" i="17" s="1"/>
  <c r="I426" i="17"/>
  <c r="J425" i="17"/>
  <c r="L425" i="17"/>
  <c r="N425" i="17" s="1"/>
  <c r="K422" i="17"/>
  <c r="M422" i="17" s="1"/>
  <c r="J421" i="17"/>
  <c r="L421" i="17"/>
  <c r="N421" i="17" s="1"/>
  <c r="K319" i="17"/>
  <c r="M319" i="17" s="1"/>
  <c r="I319" i="17"/>
  <c r="L318" i="17"/>
  <c r="N318" i="17" s="1"/>
  <c r="I315" i="17"/>
  <c r="K315" i="17"/>
  <c r="M315" i="17" s="1"/>
  <c r="J314" i="17"/>
  <c r="L314" i="17"/>
  <c r="N314" i="17" s="1"/>
  <c r="K311" i="17"/>
  <c r="M311" i="17" s="1"/>
  <c r="I311" i="17"/>
  <c r="J310" i="17"/>
  <c r="L310" i="17"/>
  <c r="N310" i="17" s="1"/>
  <c r="I307" i="17"/>
  <c r="K307" i="17"/>
  <c r="M307" i="17" s="1"/>
  <c r="L306" i="17"/>
  <c r="N306" i="17" s="1"/>
  <c r="J306" i="17"/>
  <c r="K303" i="17"/>
  <c r="M303" i="17" s="1"/>
  <c r="I303" i="17"/>
  <c r="J302" i="17"/>
  <c r="L302" i="17"/>
  <c r="N302" i="17" s="1"/>
  <c r="K299" i="17"/>
  <c r="M299" i="17" s="1"/>
  <c r="I299" i="17"/>
  <c r="J298" i="17"/>
  <c r="L298" i="17"/>
  <c r="N298" i="17" s="1"/>
  <c r="K295" i="17"/>
  <c r="M295" i="17" s="1"/>
  <c r="I295" i="17"/>
  <c r="L294" i="17"/>
  <c r="N294" i="17" s="1"/>
  <c r="J294" i="17"/>
  <c r="K418" i="17"/>
  <c r="M418" i="17" s="1"/>
  <c r="I418" i="17"/>
  <c r="L417" i="17"/>
  <c r="N417" i="17" s="1"/>
  <c r="J417" i="17"/>
  <c r="K414" i="17"/>
  <c r="M414" i="17" s="1"/>
  <c r="I414" i="17"/>
  <c r="J291" i="17"/>
  <c r="L291" i="17"/>
  <c r="N291" i="17" s="1"/>
  <c r="K288" i="17"/>
  <c r="M288" i="17" s="1"/>
  <c r="I288" i="17"/>
  <c r="L287" i="17"/>
  <c r="N287" i="17" s="1"/>
  <c r="J287" i="17"/>
  <c r="K284" i="17"/>
  <c r="M284" i="17" s="1"/>
  <c r="L283" i="17"/>
  <c r="N283" i="17" s="1"/>
  <c r="J283" i="17"/>
  <c r="K280" i="17"/>
  <c r="M280" i="17" s="1"/>
  <c r="I280" i="17"/>
  <c r="J279" i="17"/>
  <c r="L279" i="17"/>
  <c r="N279" i="17" s="1"/>
  <c r="K276" i="17"/>
  <c r="M276" i="17" s="1"/>
  <c r="I276" i="17"/>
  <c r="J275" i="17"/>
  <c r="L275" i="17"/>
  <c r="N275" i="17" s="1"/>
  <c r="K272" i="17"/>
  <c r="M272" i="17" s="1"/>
  <c r="I272" i="17"/>
  <c r="L271" i="17"/>
  <c r="N271" i="17" s="1"/>
  <c r="I268" i="17"/>
  <c r="K268" i="17"/>
  <c r="M268" i="17" s="1"/>
  <c r="J267" i="17"/>
  <c r="L267" i="17"/>
  <c r="N267" i="17" s="1"/>
  <c r="I264" i="17"/>
  <c r="K264" i="17"/>
  <c r="M264" i="17" s="1"/>
  <c r="J263" i="17"/>
  <c r="L263" i="17"/>
  <c r="N263" i="17" s="1"/>
  <c r="K176" i="17"/>
  <c r="M176" i="17" s="1"/>
  <c r="I176" i="17"/>
  <c r="J175" i="17"/>
  <c r="L175" i="17"/>
  <c r="N175" i="17" s="1"/>
  <c r="I172" i="17"/>
  <c r="K172" i="17"/>
  <c r="M172" i="17" s="1"/>
  <c r="J171" i="17"/>
  <c r="L171" i="17"/>
  <c r="N171" i="17" s="1"/>
  <c r="I168" i="17"/>
  <c r="K168" i="17"/>
  <c r="M168" i="17" s="1"/>
  <c r="L167" i="17"/>
  <c r="N167" i="17" s="1"/>
  <c r="J167" i="17"/>
  <c r="I164" i="17"/>
  <c r="K164" i="17"/>
  <c r="M164" i="17" s="1"/>
  <c r="J163" i="17"/>
  <c r="L163" i="17"/>
  <c r="N163" i="17" s="1"/>
  <c r="K413" i="17"/>
  <c r="M413" i="17" s="1"/>
  <c r="J261" i="17"/>
  <c r="L261" i="17"/>
  <c r="N261" i="17" s="1"/>
  <c r="K258" i="17"/>
  <c r="M258" i="17" s="1"/>
  <c r="I258" i="17"/>
  <c r="L257" i="17"/>
  <c r="N257" i="17" s="1"/>
  <c r="J257" i="17"/>
  <c r="I160" i="17"/>
  <c r="K160" i="17"/>
  <c r="M160" i="17" s="1"/>
  <c r="J159" i="17"/>
  <c r="L159" i="17"/>
  <c r="N159" i="17" s="1"/>
  <c r="I156" i="17"/>
  <c r="K156" i="17"/>
  <c r="M156" i="17" s="1"/>
  <c r="L155" i="17"/>
  <c r="N155" i="17" s="1"/>
  <c r="J155" i="17"/>
  <c r="L151" i="17"/>
  <c r="N151" i="17" s="1"/>
  <c r="J151" i="17"/>
  <c r="I148" i="17"/>
  <c r="K148" i="17"/>
  <c r="M148" i="17" s="1"/>
  <c r="L147" i="17"/>
  <c r="N147" i="17" s="1"/>
  <c r="J147" i="17"/>
  <c r="K144" i="17"/>
  <c r="M144" i="17" s="1"/>
  <c r="J143" i="17"/>
  <c r="L143" i="17"/>
  <c r="N143" i="17" s="1"/>
  <c r="I140" i="17"/>
  <c r="K140" i="17"/>
  <c r="M140" i="17" s="1"/>
  <c r="J412" i="17"/>
  <c r="L412" i="17"/>
  <c r="N412" i="17" s="1"/>
  <c r="K409" i="17"/>
  <c r="M409" i="17" s="1"/>
  <c r="I409" i="17"/>
  <c r="L408" i="17"/>
  <c r="N408" i="17" s="1"/>
  <c r="I254" i="17"/>
  <c r="K254" i="17"/>
  <c r="M254" i="17" s="1"/>
  <c r="J253" i="17"/>
  <c r="L253" i="17"/>
  <c r="N253" i="17" s="1"/>
  <c r="I250" i="17"/>
  <c r="K250" i="17"/>
  <c r="M250" i="17" s="1"/>
  <c r="J249" i="17"/>
  <c r="L249" i="17"/>
  <c r="N249" i="17" s="1"/>
  <c r="K246" i="17"/>
  <c r="M246" i="17" s="1"/>
  <c r="I246" i="17"/>
  <c r="L245" i="17"/>
  <c r="N245" i="17" s="1"/>
  <c r="J245" i="17"/>
  <c r="K139" i="17"/>
  <c r="M139" i="17" s="1"/>
  <c r="L138" i="17"/>
  <c r="N138" i="17" s="1"/>
  <c r="J138" i="17"/>
  <c r="K135" i="17"/>
  <c r="M135" i="17" s="1"/>
  <c r="I135" i="17"/>
  <c r="J134" i="17"/>
  <c r="L134" i="17"/>
  <c r="N134" i="17" s="1"/>
  <c r="I131" i="17"/>
  <c r="K131" i="17"/>
  <c r="M131" i="17" s="1"/>
  <c r="L130" i="17"/>
  <c r="N130" i="17" s="1"/>
  <c r="J130" i="17"/>
  <c r="K127" i="17"/>
  <c r="M127" i="17" s="1"/>
  <c r="I127" i="17"/>
  <c r="L126" i="17"/>
  <c r="N126" i="17" s="1"/>
  <c r="J126" i="17"/>
  <c r="I403" i="17"/>
  <c r="K403" i="17"/>
  <c r="M403" i="17" s="1"/>
  <c r="J402" i="17"/>
  <c r="L402" i="17"/>
  <c r="N402" i="17" s="1"/>
  <c r="K242" i="17"/>
  <c r="M242" i="17" s="1"/>
  <c r="J241" i="17"/>
  <c r="L241" i="17"/>
  <c r="N241" i="17" s="1"/>
  <c r="K238" i="17"/>
  <c r="M238" i="17" s="1"/>
  <c r="I238" i="17"/>
  <c r="J237" i="17"/>
  <c r="L237" i="17"/>
  <c r="N237" i="17" s="1"/>
  <c r="K234" i="17"/>
  <c r="M234" i="17" s="1"/>
  <c r="I234" i="17"/>
  <c r="J233" i="17"/>
  <c r="L233" i="17"/>
  <c r="N233" i="17" s="1"/>
  <c r="K230" i="17"/>
  <c r="M230" i="17" s="1"/>
  <c r="I230" i="17"/>
  <c r="J229" i="17"/>
  <c r="L229" i="17"/>
  <c r="N229" i="17" s="1"/>
  <c r="K226" i="17"/>
  <c r="M226" i="17" s="1"/>
  <c r="I226" i="17"/>
  <c r="L225" i="17"/>
  <c r="N225" i="17" s="1"/>
  <c r="J225" i="17"/>
  <c r="K222" i="17"/>
  <c r="M222" i="17" s="1"/>
  <c r="I222" i="17"/>
  <c r="L221" i="17"/>
  <c r="N221" i="17" s="1"/>
  <c r="K218" i="17"/>
  <c r="M218" i="17" s="1"/>
  <c r="I218" i="17"/>
  <c r="L217" i="17"/>
  <c r="N217" i="17" s="1"/>
  <c r="J217" i="17"/>
  <c r="I214" i="17"/>
  <c r="K214" i="17"/>
  <c r="M214" i="17" s="1"/>
  <c r="L213" i="17"/>
  <c r="N213" i="17" s="1"/>
  <c r="J213" i="17"/>
  <c r="K210" i="17"/>
  <c r="M210" i="17" s="1"/>
  <c r="I210" i="17"/>
  <c r="J125" i="17"/>
  <c r="L125" i="17"/>
  <c r="N125" i="17" s="1"/>
  <c r="I122" i="17"/>
  <c r="K122" i="17"/>
  <c r="M122" i="17" s="1"/>
  <c r="J121" i="17"/>
  <c r="L121" i="17"/>
  <c r="N121" i="17" s="1"/>
  <c r="K118" i="17"/>
  <c r="M118" i="17" s="1"/>
  <c r="J117" i="17"/>
  <c r="L117" i="17"/>
  <c r="N117" i="17" s="1"/>
  <c r="I114" i="17"/>
  <c r="K114" i="17"/>
  <c r="M114" i="17" s="1"/>
  <c r="J113" i="17"/>
  <c r="L113" i="17"/>
  <c r="N113" i="17" s="1"/>
  <c r="I110" i="17"/>
  <c r="K110" i="17"/>
  <c r="M110" i="17" s="1"/>
  <c r="J109" i="17"/>
  <c r="L109" i="17"/>
  <c r="N109" i="17" s="1"/>
  <c r="I106" i="17"/>
  <c r="K106" i="17"/>
  <c r="M106" i="17" s="1"/>
  <c r="J105" i="17"/>
  <c r="L105" i="17"/>
  <c r="N105" i="17" s="1"/>
  <c r="I102" i="17"/>
  <c r="K102" i="17"/>
  <c r="M102" i="17" s="1"/>
  <c r="L101" i="17"/>
  <c r="N101" i="17" s="1"/>
  <c r="K98" i="17"/>
  <c r="M98" i="17" s="1"/>
  <c r="I98" i="17"/>
  <c r="J97" i="17"/>
  <c r="L97" i="17"/>
  <c r="N97" i="17" s="1"/>
  <c r="I94" i="17"/>
  <c r="K94" i="17"/>
  <c r="M94" i="17" s="1"/>
  <c r="J93" i="17"/>
  <c r="L93" i="17"/>
  <c r="N93" i="17" s="1"/>
  <c r="K399" i="17"/>
  <c r="M399" i="17" s="1"/>
  <c r="I399" i="17"/>
  <c r="L398" i="17"/>
  <c r="N398" i="17" s="1"/>
  <c r="J398" i="17"/>
  <c r="K395" i="17"/>
  <c r="M395" i="17" s="1"/>
  <c r="L394" i="17"/>
  <c r="N394" i="17" s="1"/>
  <c r="K391" i="17"/>
  <c r="M391" i="17" s="1"/>
  <c r="J390" i="17"/>
  <c r="L390" i="17"/>
  <c r="N390" i="17" s="1"/>
  <c r="K387" i="17"/>
  <c r="M387" i="17" s="1"/>
  <c r="L386" i="17"/>
  <c r="N386" i="17" s="1"/>
  <c r="K383" i="17"/>
  <c r="M383" i="17" s="1"/>
  <c r="L382" i="17"/>
  <c r="N382" i="17" s="1"/>
  <c r="J382" i="17"/>
  <c r="K379" i="17"/>
  <c r="M379" i="17" s="1"/>
  <c r="I379" i="17"/>
  <c r="L378" i="17"/>
  <c r="N378" i="17" s="1"/>
  <c r="J378" i="17"/>
  <c r="K375" i="17"/>
  <c r="M375" i="17" s="1"/>
  <c r="I375" i="17"/>
  <c r="J374" i="17"/>
  <c r="L374" i="17"/>
  <c r="N374" i="17" s="1"/>
  <c r="K209" i="17"/>
  <c r="M209" i="17" s="1"/>
  <c r="J208" i="17"/>
  <c r="L208" i="17"/>
  <c r="N208" i="17" s="1"/>
  <c r="K205" i="17"/>
  <c r="M205" i="17" s="1"/>
  <c r="I205" i="17"/>
  <c r="L204" i="17"/>
  <c r="N204" i="17" s="1"/>
  <c r="J204" i="17"/>
  <c r="I201" i="17"/>
  <c r="K201" i="17"/>
  <c r="M201" i="17" s="1"/>
  <c r="J200" i="17"/>
  <c r="L200" i="17"/>
  <c r="N200" i="17" s="1"/>
  <c r="K197" i="17"/>
  <c r="M197" i="17" s="1"/>
  <c r="L196" i="17"/>
  <c r="N196" i="17" s="1"/>
  <c r="J196" i="17"/>
  <c r="K193" i="17"/>
  <c r="M193" i="17" s="1"/>
  <c r="I193" i="17"/>
  <c r="J192" i="17"/>
  <c r="L192" i="17"/>
  <c r="N192" i="17" s="1"/>
  <c r="I189" i="17"/>
  <c r="K189" i="17"/>
  <c r="M189" i="17" s="1"/>
  <c r="E188" i="17"/>
  <c r="I284" i="17" s="1"/>
  <c r="J90" i="17"/>
  <c r="L90" i="17"/>
  <c r="N90" i="17" s="1"/>
  <c r="K87" i="17"/>
  <c r="M87" i="17" s="1"/>
  <c r="I87" i="17"/>
  <c r="L86" i="17"/>
  <c r="N86" i="17" s="1"/>
  <c r="J86" i="17"/>
  <c r="I83" i="17"/>
  <c r="K83" i="17"/>
  <c r="M83" i="17" s="1"/>
  <c r="L82" i="17"/>
  <c r="N82" i="17" s="1"/>
  <c r="J82" i="17"/>
  <c r="F81" i="17"/>
  <c r="J101" i="17" s="1"/>
  <c r="I71" i="17"/>
  <c r="K71" i="17"/>
  <c r="M71" i="17" s="1"/>
  <c r="L70" i="17"/>
  <c r="N70" i="17" s="1"/>
  <c r="J70" i="17"/>
  <c r="I67" i="17"/>
  <c r="K67" i="17"/>
  <c r="M67" i="17" s="1"/>
  <c r="J66" i="17"/>
  <c r="L66" i="17"/>
  <c r="N66" i="17" s="1"/>
  <c r="I63" i="17"/>
  <c r="K63" i="17"/>
  <c r="M63" i="17" s="1"/>
  <c r="J62" i="17"/>
  <c r="L62" i="17"/>
  <c r="N62" i="17" s="1"/>
  <c r="K59" i="17"/>
  <c r="M59" i="17" s="1"/>
  <c r="I59" i="17"/>
  <c r="I55" i="17"/>
  <c r="K55" i="17"/>
  <c r="M55" i="17" s="1"/>
  <c r="L54" i="17"/>
  <c r="N54" i="17" s="1"/>
  <c r="J54" i="17"/>
  <c r="K51" i="17"/>
  <c r="M51" i="17" s="1"/>
  <c r="I51" i="17"/>
  <c r="L50" i="17"/>
  <c r="N50" i="17" s="1"/>
  <c r="J50" i="17"/>
  <c r="I47" i="17"/>
  <c r="K47" i="17"/>
  <c r="M47" i="17" s="1"/>
  <c r="J46" i="17"/>
  <c r="L46" i="17"/>
  <c r="N46" i="17" s="1"/>
  <c r="I43" i="17"/>
  <c r="K43" i="17"/>
  <c r="M43" i="17" s="1"/>
  <c r="J42" i="17"/>
  <c r="L42" i="17"/>
  <c r="N42" i="17" s="1"/>
  <c r="I39" i="17"/>
  <c r="K39" i="17"/>
  <c r="M39" i="17" s="1"/>
  <c r="J38" i="17"/>
  <c r="L38" i="17"/>
  <c r="N38" i="17" s="1"/>
  <c r="I35" i="17"/>
  <c r="K35" i="17"/>
  <c r="M35" i="17" s="1"/>
  <c r="J34" i="17"/>
  <c r="L34" i="17"/>
  <c r="N34" i="17" s="1"/>
  <c r="K31" i="17"/>
  <c r="M31" i="17" s="1"/>
  <c r="I31" i="17"/>
  <c r="J30" i="17"/>
  <c r="L30" i="17"/>
  <c r="N30" i="17" s="1"/>
  <c r="K27" i="17"/>
  <c r="M27" i="17" s="1"/>
  <c r="I27" i="17"/>
  <c r="L26" i="17"/>
  <c r="N26" i="17" s="1"/>
  <c r="J26" i="17"/>
  <c r="I23" i="17"/>
  <c r="E22" i="17"/>
  <c r="K23" i="17"/>
  <c r="M23" i="17" s="1"/>
  <c r="I638" i="17"/>
  <c r="K638" i="17"/>
  <c r="M638" i="17" s="1"/>
  <c r="J637" i="17"/>
  <c r="L637" i="17"/>
  <c r="N637" i="17" s="1"/>
  <c r="K604" i="17"/>
  <c r="M604" i="17" s="1"/>
  <c r="I604" i="17"/>
  <c r="J603" i="17"/>
  <c r="L603" i="17"/>
  <c r="N603" i="17" s="1"/>
  <c r="K600" i="17"/>
  <c r="M600" i="17" s="1"/>
  <c r="I600" i="17"/>
  <c r="L599" i="17"/>
  <c r="N599" i="17" s="1"/>
  <c r="J599" i="17"/>
  <c r="K561" i="17"/>
  <c r="M561" i="17" s="1"/>
  <c r="I561" i="17"/>
  <c r="L560" i="17"/>
  <c r="N560" i="17" s="1"/>
  <c r="J560" i="17"/>
  <c r="K557" i="17"/>
  <c r="M557" i="17" s="1"/>
  <c r="I557" i="17"/>
  <c r="L556" i="17"/>
  <c r="N556" i="17" s="1"/>
  <c r="J556" i="17"/>
  <c r="K553" i="17"/>
  <c r="M553" i="17" s="1"/>
  <c r="I553" i="17"/>
  <c r="L552" i="17"/>
  <c r="N552" i="17" s="1"/>
  <c r="J552" i="17"/>
  <c r="I549" i="17"/>
  <c r="K549" i="17"/>
  <c r="M549" i="17" s="1"/>
  <c r="L548" i="17"/>
  <c r="N548" i="17" s="1"/>
  <c r="J548" i="17"/>
  <c r="I545" i="17"/>
  <c r="K545" i="17"/>
  <c r="M545" i="17" s="1"/>
  <c r="L544" i="17"/>
  <c r="N544" i="17" s="1"/>
  <c r="J544" i="17"/>
  <c r="I541" i="17"/>
  <c r="K541" i="17"/>
  <c r="M541" i="17" s="1"/>
  <c r="J540" i="17"/>
  <c r="L540" i="17"/>
  <c r="N540" i="17" s="1"/>
  <c r="I537" i="17"/>
  <c r="K537" i="17"/>
  <c r="M537" i="17" s="1"/>
  <c r="J536" i="17"/>
  <c r="L536" i="17"/>
  <c r="N536" i="17" s="1"/>
  <c r="K533" i="17"/>
  <c r="M533" i="17" s="1"/>
  <c r="I533" i="17"/>
  <c r="L532" i="17"/>
  <c r="N532" i="17" s="1"/>
  <c r="J532" i="17"/>
  <c r="K529" i="17"/>
  <c r="M529" i="17" s="1"/>
  <c r="I529" i="17"/>
  <c r="L528" i="17"/>
  <c r="N528" i="17" s="1"/>
  <c r="J528" i="17"/>
  <c r="K525" i="17"/>
  <c r="M525" i="17" s="1"/>
  <c r="I525" i="17"/>
  <c r="L524" i="17"/>
  <c r="N524" i="17" s="1"/>
  <c r="J524" i="17"/>
  <c r="K521" i="17"/>
  <c r="M521" i="17" s="1"/>
  <c r="I521" i="17"/>
  <c r="L520" i="17"/>
  <c r="N520" i="17" s="1"/>
  <c r="J520" i="17"/>
  <c r="I361" i="17"/>
  <c r="K361" i="17"/>
  <c r="M361" i="17" s="1"/>
  <c r="J360" i="17"/>
  <c r="L360" i="17"/>
  <c r="N360" i="17" s="1"/>
  <c r="K357" i="17"/>
  <c r="M357" i="17" s="1"/>
  <c r="I357" i="17"/>
  <c r="L356" i="17"/>
  <c r="N356" i="17" s="1"/>
  <c r="J356" i="17"/>
  <c r="I353" i="17"/>
  <c r="K353" i="17"/>
  <c r="M353" i="17" s="1"/>
  <c r="J352" i="17"/>
  <c r="L352" i="17"/>
  <c r="N352" i="17" s="1"/>
  <c r="K349" i="17"/>
  <c r="M349" i="17" s="1"/>
  <c r="I349" i="17"/>
  <c r="L348" i="17"/>
  <c r="N348" i="17" s="1"/>
  <c r="J348" i="17"/>
  <c r="I345" i="17"/>
  <c r="K345" i="17"/>
  <c r="M345" i="17" s="1"/>
  <c r="J344" i="17"/>
  <c r="L344" i="17"/>
  <c r="N344" i="17" s="1"/>
  <c r="I341" i="17"/>
  <c r="K341" i="17"/>
  <c r="M341" i="17" s="1"/>
  <c r="L180" i="17"/>
  <c r="N180" i="17" s="1"/>
  <c r="J180" i="17"/>
  <c r="I633" i="17"/>
  <c r="K633" i="17"/>
  <c r="M633" i="17" s="1"/>
  <c r="J632" i="17"/>
  <c r="L632" i="17"/>
  <c r="N632" i="17" s="1"/>
  <c r="K598" i="17"/>
  <c r="M598" i="17" s="1"/>
  <c r="I598" i="17"/>
  <c r="L597" i="17"/>
  <c r="N597" i="17" s="1"/>
  <c r="K594" i="17"/>
  <c r="M594" i="17" s="1"/>
  <c r="I594" i="17"/>
  <c r="L593" i="17"/>
  <c r="N593" i="17" s="1"/>
  <c r="J593" i="17"/>
  <c r="K590" i="17"/>
  <c r="M590" i="17" s="1"/>
  <c r="I590" i="17"/>
  <c r="L589" i="17"/>
  <c r="N589" i="17" s="1"/>
  <c r="K586" i="17"/>
  <c r="M586" i="17" s="1"/>
  <c r="I586" i="17"/>
  <c r="L585" i="17"/>
  <c r="N585" i="17" s="1"/>
  <c r="J585" i="17"/>
  <c r="I582" i="17"/>
  <c r="K582" i="17"/>
  <c r="M582" i="17" s="1"/>
  <c r="J581" i="17"/>
  <c r="L581" i="17"/>
  <c r="N581" i="17" s="1"/>
  <c r="K578" i="17"/>
  <c r="M578" i="17" s="1"/>
  <c r="I578" i="17"/>
  <c r="L577" i="17"/>
  <c r="N577" i="17" s="1"/>
  <c r="J577" i="17"/>
  <c r="I574" i="17"/>
  <c r="K574" i="17"/>
  <c r="M574" i="17" s="1"/>
  <c r="J573" i="17"/>
  <c r="L573" i="17"/>
  <c r="N573" i="17" s="1"/>
  <c r="K570" i="17"/>
  <c r="M570" i="17" s="1"/>
  <c r="I570" i="17"/>
  <c r="L569" i="17"/>
  <c r="N569" i="17" s="1"/>
  <c r="J569" i="17"/>
  <c r="K566" i="17"/>
  <c r="M566" i="17" s="1"/>
  <c r="I566" i="17"/>
  <c r="L565" i="17"/>
  <c r="N565" i="17" s="1"/>
  <c r="J565" i="17"/>
  <c r="K518" i="17"/>
  <c r="M518" i="17" s="1"/>
  <c r="I518" i="17"/>
  <c r="J517" i="17"/>
  <c r="L517" i="17"/>
  <c r="N517" i="17" s="1"/>
  <c r="I514" i="17"/>
  <c r="K514" i="17"/>
  <c r="M514" i="17" s="1"/>
  <c r="J513" i="17"/>
  <c r="L513" i="17"/>
  <c r="N513" i="17" s="1"/>
  <c r="I510" i="17"/>
  <c r="K510" i="17"/>
  <c r="M510" i="17" s="1"/>
  <c r="J509" i="17"/>
  <c r="L509" i="17"/>
  <c r="N509" i="17" s="1"/>
  <c r="K506" i="17"/>
  <c r="M506" i="17" s="1"/>
  <c r="I506" i="17"/>
  <c r="L505" i="17"/>
  <c r="N505" i="17" s="1"/>
  <c r="J505" i="17"/>
  <c r="K502" i="17"/>
  <c r="M502" i="17" s="1"/>
  <c r="I502" i="17"/>
  <c r="L501" i="17"/>
  <c r="N501" i="17" s="1"/>
  <c r="J501" i="17"/>
  <c r="I498" i="17"/>
  <c r="K498" i="17"/>
  <c r="M498" i="17" s="1"/>
  <c r="L497" i="17"/>
  <c r="N497" i="17" s="1"/>
  <c r="J497" i="17"/>
  <c r="K494" i="17"/>
  <c r="M494" i="17" s="1"/>
  <c r="I494" i="17"/>
  <c r="L493" i="17"/>
  <c r="N493" i="17" s="1"/>
  <c r="J493" i="17"/>
  <c r="K490" i="17"/>
  <c r="M490" i="17" s="1"/>
  <c r="I490" i="17"/>
  <c r="J489" i="17"/>
  <c r="L489" i="17"/>
  <c r="N489" i="17" s="1"/>
  <c r="K486" i="17"/>
  <c r="M486" i="17" s="1"/>
  <c r="I486" i="17"/>
  <c r="L485" i="17"/>
  <c r="N485" i="17" s="1"/>
  <c r="J485" i="17"/>
  <c r="I482" i="17"/>
  <c r="K482" i="17"/>
  <c r="M482" i="17" s="1"/>
  <c r="L481" i="17"/>
  <c r="N481" i="17" s="1"/>
  <c r="J481" i="17"/>
  <c r="I338" i="17"/>
  <c r="K338" i="17"/>
  <c r="M338" i="17" s="1"/>
  <c r="J337" i="17"/>
  <c r="L337" i="17"/>
  <c r="N337" i="17" s="1"/>
  <c r="I334" i="17"/>
  <c r="K334" i="17"/>
  <c r="M334" i="17" s="1"/>
  <c r="J333" i="17"/>
  <c r="L333" i="17"/>
  <c r="N333" i="17" s="1"/>
  <c r="K629" i="17"/>
  <c r="M629" i="17" s="1"/>
  <c r="I629" i="17"/>
  <c r="L628" i="17"/>
  <c r="N628" i="17" s="1"/>
  <c r="J628" i="17"/>
  <c r="K480" i="17"/>
  <c r="M480" i="17" s="1"/>
  <c r="I480" i="17"/>
  <c r="L479" i="17"/>
  <c r="N479" i="17" s="1"/>
  <c r="J479" i="17"/>
  <c r="I476" i="17"/>
  <c r="K476" i="17"/>
  <c r="M476" i="17" s="1"/>
  <c r="J475" i="17"/>
  <c r="L475" i="17"/>
  <c r="N475" i="17" s="1"/>
  <c r="K472" i="17"/>
  <c r="M472" i="17" s="1"/>
  <c r="I472" i="17"/>
  <c r="J471" i="17"/>
  <c r="L471" i="17"/>
  <c r="N471" i="17" s="1"/>
  <c r="K468" i="17"/>
  <c r="M468" i="17" s="1"/>
  <c r="I468" i="17"/>
  <c r="L467" i="17"/>
  <c r="N467" i="17" s="1"/>
  <c r="J467" i="17"/>
  <c r="K464" i="17"/>
  <c r="M464" i="17" s="1"/>
  <c r="I464" i="17"/>
  <c r="J463" i="17"/>
  <c r="L463" i="17"/>
  <c r="N463" i="17" s="1"/>
  <c r="I460" i="17"/>
  <c r="K460" i="17"/>
  <c r="M460" i="17" s="1"/>
  <c r="J459" i="17"/>
  <c r="L459" i="17"/>
  <c r="N459" i="17" s="1"/>
  <c r="I328" i="17"/>
  <c r="K328" i="17"/>
  <c r="M328" i="17" s="1"/>
  <c r="L327" i="17"/>
  <c r="N327" i="17" s="1"/>
  <c r="K324" i="17"/>
  <c r="M324" i="17" s="1"/>
  <c r="I324" i="17"/>
  <c r="L323" i="17"/>
  <c r="N323" i="17" s="1"/>
  <c r="J323" i="17"/>
  <c r="K320" i="17"/>
  <c r="M320" i="17" s="1"/>
  <c r="I320" i="17"/>
  <c r="L178" i="17"/>
  <c r="N178" i="17" s="1"/>
  <c r="J178" i="17"/>
  <c r="I623" i="17"/>
  <c r="K623" i="17"/>
  <c r="M623" i="17" s="1"/>
  <c r="J622" i="17"/>
  <c r="L622" i="17"/>
  <c r="N622" i="17" s="1"/>
  <c r="I619" i="17"/>
  <c r="K619" i="17"/>
  <c r="M619" i="17" s="1"/>
  <c r="J618" i="17"/>
  <c r="L618" i="17"/>
  <c r="N618" i="17" s="1"/>
  <c r="K615" i="17"/>
  <c r="M615" i="17" s="1"/>
  <c r="L614" i="17"/>
  <c r="N614" i="17" s="1"/>
  <c r="K457" i="17"/>
  <c r="M457" i="17" s="1"/>
  <c r="I457" i="17"/>
  <c r="J456" i="17"/>
  <c r="L456" i="17"/>
  <c r="N456" i="17" s="1"/>
  <c r="K453" i="17"/>
  <c r="M453" i="17" s="1"/>
  <c r="I453" i="17"/>
  <c r="L452" i="17"/>
  <c r="N452" i="17" s="1"/>
  <c r="J452" i="17"/>
  <c r="K449" i="17"/>
  <c r="M449" i="17" s="1"/>
  <c r="I449" i="17"/>
  <c r="L448" i="17"/>
  <c r="N448" i="17" s="1"/>
  <c r="J448" i="17"/>
  <c r="I445" i="17"/>
  <c r="K445" i="17"/>
  <c r="M445" i="17" s="1"/>
  <c r="L444" i="17"/>
  <c r="N444" i="17" s="1"/>
  <c r="I441" i="17"/>
  <c r="K441" i="17"/>
  <c r="M441" i="17" s="1"/>
  <c r="J440" i="17"/>
  <c r="L440" i="17"/>
  <c r="N440" i="17" s="1"/>
  <c r="I437" i="17"/>
  <c r="K437" i="17"/>
  <c r="M437" i="17" s="1"/>
  <c r="L436" i="17"/>
  <c r="N436" i="17" s="1"/>
  <c r="J436" i="17"/>
  <c r="I433" i="17"/>
  <c r="K433" i="17"/>
  <c r="M433" i="17" s="1"/>
  <c r="L432" i="17"/>
  <c r="N432" i="17" s="1"/>
  <c r="J432" i="17"/>
  <c r="I429" i="17"/>
  <c r="K429" i="17"/>
  <c r="M429" i="17" s="1"/>
  <c r="L428" i="17"/>
  <c r="N428" i="17" s="1"/>
  <c r="J428" i="17"/>
  <c r="K425" i="17"/>
  <c r="M425" i="17" s="1"/>
  <c r="I425" i="17"/>
  <c r="L424" i="17"/>
  <c r="N424" i="17" s="1"/>
  <c r="K421" i="17"/>
  <c r="M421" i="17" s="1"/>
  <c r="I421" i="17"/>
  <c r="L420" i="17"/>
  <c r="N420" i="17" s="1"/>
  <c r="J420" i="17"/>
  <c r="K318" i="17"/>
  <c r="M318" i="17" s="1"/>
  <c r="J317" i="17"/>
  <c r="L317" i="17"/>
  <c r="N317" i="17" s="1"/>
  <c r="I314" i="17"/>
  <c r="K314" i="17"/>
  <c r="M314" i="17" s="1"/>
  <c r="J313" i="17"/>
  <c r="L313" i="17"/>
  <c r="N313" i="17" s="1"/>
  <c r="I310" i="17"/>
  <c r="K310" i="17"/>
  <c r="M310" i="17" s="1"/>
  <c r="L309" i="17"/>
  <c r="N309" i="17" s="1"/>
  <c r="J309" i="17"/>
  <c r="K306" i="17"/>
  <c r="M306" i="17" s="1"/>
  <c r="I306" i="17"/>
  <c r="L305" i="17"/>
  <c r="N305" i="17" s="1"/>
  <c r="J305" i="17"/>
  <c r="I302" i="17"/>
  <c r="K302" i="17"/>
  <c r="M302" i="17" s="1"/>
  <c r="L301" i="17"/>
  <c r="N301" i="17" s="1"/>
  <c r="J301" i="17"/>
  <c r="I298" i="17"/>
  <c r="K298" i="17"/>
  <c r="M298" i="17" s="1"/>
  <c r="J297" i="17"/>
  <c r="L297" i="17"/>
  <c r="N297" i="17" s="1"/>
  <c r="K294" i="17"/>
  <c r="M294" i="17" s="1"/>
  <c r="I294" i="17"/>
  <c r="L293" i="17"/>
  <c r="N293" i="17" s="1"/>
  <c r="J293" i="17"/>
  <c r="I417" i="17"/>
  <c r="K417" i="17"/>
  <c r="M417" i="17" s="1"/>
  <c r="L416" i="17"/>
  <c r="N416" i="17" s="1"/>
  <c r="K291" i="17"/>
  <c r="M291" i="17" s="1"/>
  <c r="I291" i="17"/>
  <c r="L290" i="17"/>
  <c r="N290" i="17" s="1"/>
  <c r="J290" i="17"/>
  <c r="I287" i="17"/>
  <c r="K287" i="17"/>
  <c r="M287" i="17" s="1"/>
  <c r="J286" i="17"/>
  <c r="L286" i="17"/>
  <c r="N286" i="17" s="1"/>
  <c r="K283" i="17"/>
  <c r="M283" i="17" s="1"/>
  <c r="I283" i="17"/>
  <c r="L282" i="17"/>
  <c r="N282" i="17" s="1"/>
  <c r="J282" i="17"/>
  <c r="K279" i="17"/>
  <c r="M279" i="17" s="1"/>
  <c r="I279" i="17"/>
  <c r="J278" i="17"/>
  <c r="L278" i="17"/>
  <c r="N278" i="17" s="1"/>
  <c r="I275" i="17"/>
  <c r="K275" i="17"/>
  <c r="M275" i="17" s="1"/>
  <c r="J274" i="17"/>
  <c r="L274" i="17"/>
  <c r="N274" i="17" s="1"/>
  <c r="K271" i="17"/>
  <c r="M271" i="17" s="1"/>
  <c r="I271" i="17"/>
  <c r="L270" i="17"/>
  <c r="N270" i="17" s="1"/>
  <c r="K267" i="17"/>
  <c r="M267" i="17" s="1"/>
  <c r="I267" i="17"/>
  <c r="L266" i="17"/>
  <c r="N266" i="17" s="1"/>
  <c r="J266" i="17"/>
  <c r="K263" i="17"/>
  <c r="M263" i="17" s="1"/>
  <c r="I263" i="17"/>
  <c r="J262" i="17"/>
  <c r="L262" i="17"/>
  <c r="N262" i="17" s="1"/>
  <c r="I175" i="17"/>
  <c r="K175" i="17"/>
  <c r="M175" i="17" s="1"/>
  <c r="L174" i="17"/>
  <c r="N174" i="17" s="1"/>
  <c r="J174" i="17"/>
  <c r="I171" i="17"/>
  <c r="K171" i="17"/>
  <c r="M171" i="17" s="1"/>
  <c r="J170" i="17"/>
  <c r="L170" i="17"/>
  <c r="N170" i="17" s="1"/>
  <c r="K167" i="17"/>
  <c r="M167" i="17" s="1"/>
  <c r="I167" i="17"/>
  <c r="J166" i="17"/>
  <c r="L166" i="17"/>
  <c r="N166" i="17" s="1"/>
  <c r="K163" i="17"/>
  <c r="M163" i="17" s="1"/>
  <c r="I163" i="17"/>
  <c r="J162" i="17"/>
  <c r="L162" i="17"/>
  <c r="N162" i="17" s="1"/>
  <c r="K261" i="17"/>
  <c r="M261" i="17" s="1"/>
  <c r="I261" i="17"/>
  <c r="L260" i="17"/>
  <c r="N260" i="17" s="1"/>
  <c r="J260" i="17"/>
  <c r="I257" i="17"/>
  <c r="K257" i="17"/>
  <c r="M257" i="17" s="1"/>
  <c r="J256" i="17"/>
  <c r="L256" i="17"/>
  <c r="N256" i="17" s="1"/>
  <c r="I159" i="17"/>
  <c r="K159" i="17"/>
  <c r="M159" i="17" s="1"/>
  <c r="L158" i="17"/>
  <c r="N158" i="17" s="1"/>
  <c r="J158" i="17"/>
  <c r="K155" i="17"/>
  <c r="M155" i="17" s="1"/>
  <c r="I155" i="17"/>
  <c r="L154" i="17"/>
  <c r="N154" i="17" s="1"/>
  <c r="J154" i="17"/>
  <c r="I151" i="17"/>
  <c r="K151" i="17"/>
  <c r="M151" i="17" s="1"/>
  <c r="L150" i="17"/>
  <c r="N150" i="17" s="1"/>
  <c r="K147" i="17"/>
  <c r="M147" i="17" s="1"/>
  <c r="L146" i="17"/>
  <c r="N146" i="17" s="1"/>
  <c r="K143" i="17"/>
  <c r="M143" i="17" s="1"/>
  <c r="I143" i="17"/>
  <c r="L142" i="17"/>
  <c r="N142" i="17" s="1"/>
  <c r="J142" i="17"/>
  <c r="I412" i="17"/>
  <c r="K412" i="17"/>
  <c r="M412" i="17" s="1"/>
  <c r="J411" i="17"/>
  <c r="L411" i="17"/>
  <c r="N411" i="17" s="1"/>
  <c r="K408" i="17"/>
  <c r="M408" i="17" s="1"/>
  <c r="J407" i="17"/>
  <c r="L407" i="17"/>
  <c r="N407" i="17" s="1"/>
  <c r="K253" i="17"/>
  <c r="M253" i="17" s="1"/>
  <c r="I253" i="17"/>
  <c r="L252" i="17"/>
  <c r="N252" i="17" s="1"/>
  <c r="J252" i="17"/>
  <c r="K249" i="17"/>
  <c r="M249" i="17" s="1"/>
  <c r="I249" i="17"/>
  <c r="L248" i="17"/>
  <c r="N248" i="17" s="1"/>
  <c r="J248" i="17"/>
  <c r="K245" i="17"/>
  <c r="M245" i="17" s="1"/>
  <c r="I245" i="17"/>
  <c r="J244" i="17"/>
  <c r="L244" i="17"/>
  <c r="N244" i="17" s="1"/>
  <c r="K138" i="17"/>
  <c r="M138" i="17" s="1"/>
  <c r="I138" i="17"/>
  <c r="L137" i="17"/>
  <c r="N137" i="17" s="1"/>
  <c r="J137" i="17"/>
  <c r="K134" i="17"/>
  <c r="M134" i="17" s="1"/>
  <c r="I134" i="17"/>
  <c r="L133" i="17"/>
  <c r="N133" i="17" s="1"/>
  <c r="J133" i="17"/>
  <c r="I130" i="17"/>
  <c r="K130" i="17"/>
  <c r="M130" i="17" s="1"/>
  <c r="L129" i="17"/>
  <c r="N129" i="17" s="1"/>
  <c r="J129" i="17"/>
  <c r="K126" i="17"/>
  <c r="M126" i="17" s="1"/>
  <c r="I126" i="17"/>
  <c r="L405" i="17"/>
  <c r="N405" i="17" s="1"/>
  <c r="I402" i="17"/>
  <c r="K402" i="17"/>
  <c r="M402" i="17" s="1"/>
  <c r="J401" i="17"/>
  <c r="L401" i="17"/>
  <c r="N401" i="17" s="1"/>
  <c r="K241" i="17"/>
  <c r="M241" i="17" s="1"/>
  <c r="I241" i="17"/>
  <c r="L240" i="17"/>
  <c r="N240" i="17" s="1"/>
  <c r="J240" i="17"/>
  <c r="I237" i="17"/>
  <c r="K237" i="17"/>
  <c r="M237" i="17" s="1"/>
  <c r="J236" i="17"/>
  <c r="L236" i="17"/>
  <c r="N236" i="17" s="1"/>
  <c r="K233" i="17"/>
  <c r="M233" i="17" s="1"/>
  <c r="I233" i="17"/>
  <c r="L232" i="17"/>
  <c r="N232" i="17" s="1"/>
  <c r="J232" i="17"/>
  <c r="K229" i="17"/>
  <c r="M229" i="17" s="1"/>
  <c r="I229" i="17"/>
  <c r="L228" i="17"/>
  <c r="N228" i="17" s="1"/>
  <c r="J228" i="17"/>
  <c r="K225" i="17"/>
  <c r="M225" i="17" s="1"/>
  <c r="I225" i="17"/>
  <c r="J224" i="17"/>
  <c r="L224" i="17"/>
  <c r="N224" i="17" s="1"/>
  <c r="I221" i="17"/>
  <c r="K221" i="17"/>
  <c r="M221" i="17" s="1"/>
  <c r="J220" i="17"/>
  <c r="L220" i="17"/>
  <c r="N220" i="17" s="1"/>
  <c r="K217" i="17"/>
  <c r="M217" i="17" s="1"/>
  <c r="I217" i="17"/>
  <c r="L216" i="17"/>
  <c r="N216" i="17" s="1"/>
  <c r="I213" i="17"/>
  <c r="K213" i="17"/>
  <c r="M213" i="17" s="1"/>
  <c r="L212" i="17"/>
  <c r="N212" i="17" s="1"/>
  <c r="J212" i="17"/>
  <c r="I125" i="17"/>
  <c r="K125" i="17"/>
  <c r="M125" i="17" s="1"/>
  <c r="L124" i="17"/>
  <c r="N124" i="17" s="1"/>
  <c r="J124" i="17"/>
  <c r="K121" i="17"/>
  <c r="M121" i="17" s="1"/>
  <c r="L120" i="17"/>
  <c r="N120" i="17" s="1"/>
  <c r="J120" i="17"/>
  <c r="K117" i="17"/>
  <c r="M117" i="17" s="1"/>
  <c r="I117" i="17"/>
  <c r="J116" i="17"/>
  <c r="L116" i="17"/>
  <c r="N116" i="17" s="1"/>
  <c r="K113" i="17"/>
  <c r="M113" i="17" s="1"/>
  <c r="I113" i="17"/>
  <c r="L112" i="17"/>
  <c r="N112" i="17" s="1"/>
  <c r="J112" i="17"/>
  <c r="K109" i="17"/>
  <c r="M109" i="17" s="1"/>
  <c r="I109" i="17"/>
  <c r="L108" i="17"/>
  <c r="N108" i="17" s="1"/>
  <c r="J108" i="17"/>
  <c r="K105" i="17"/>
  <c r="M105" i="17" s="1"/>
  <c r="I105" i="17"/>
  <c r="J104" i="17"/>
  <c r="L104" i="17"/>
  <c r="N104" i="17" s="1"/>
  <c r="K101" i="17"/>
  <c r="M101" i="17" s="1"/>
  <c r="L100" i="17"/>
  <c r="N100" i="17" s="1"/>
  <c r="I97" i="17"/>
  <c r="K97" i="17"/>
  <c r="M97" i="17" s="1"/>
  <c r="J96" i="17"/>
  <c r="L96" i="17"/>
  <c r="N96" i="17" s="1"/>
  <c r="K93" i="17"/>
  <c r="M93" i="17" s="1"/>
  <c r="I93" i="17"/>
  <c r="J92" i="17"/>
  <c r="L92" i="17"/>
  <c r="N92" i="17" s="1"/>
  <c r="K398" i="17"/>
  <c r="M398" i="17" s="1"/>
  <c r="I398" i="17"/>
  <c r="J397" i="17"/>
  <c r="L397" i="17"/>
  <c r="N397" i="17" s="1"/>
  <c r="I394" i="17"/>
  <c r="K394" i="17"/>
  <c r="M394" i="17" s="1"/>
  <c r="J393" i="17"/>
  <c r="L393" i="17"/>
  <c r="N393" i="17" s="1"/>
  <c r="I390" i="17"/>
  <c r="K390" i="17"/>
  <c r="M390" i="17" s="1"/>
  <c r="J389" i="17"/>
  <c r="L389" i="17"/>
  <c r="N389" i="17" s="1"/>
  <c r="K386" i="17"/>
  <c r="M386" i="17" s="1"/>
  <c r="J385" i="17"/>
  <c r="L385" i="17"/>
  <c r="N385" i="17" s="1"/>
  <c r="K382" i="17"/>
  <c r="M382" i="17" s="1"/>
  <c r="I382" i="17"/>
  <c r="L381" i="17"/>
  <c r="N381" i="17" s="1"/>
  <c r="K378" i="17"/>
  <c r="M378" i="17" s="1"/>
  <c r="L377" i="17"/>
  <c r="N377" i="17" s="1"/>
  <c r="K374" i="17"/>
  <c r="M374" i="17" s="1"/>
  <c r="I374" i="17"/>
  <c r="L373" i="17"/>
  <c r="N373" i="17" s="1"/>
  <c r="J373" i="17"/>
  <c r="K208" i="17"/>
  <c r="M208" i="17" s="1"/>
  <c r="I208" i="17"/>
  <c r="J207" i="17"/>
  <c r="L207" i="17"/>
  <c r="N207" i="17" s="1"/>
  <c r="K204" i="17"/>
  <c r="M204" i="17" s="1"/>
  <c r="L203" i="17"/>
  <c r="N203" i="17" s="1"/>
  <c r="K200" i="17"/>
  <c r="M200" i="17" s="1"/>
  <c r="I200" i="17"/>
  <c r="J199" i="17"/>
  <c r="L199" i="17"/>
  <c r="N199" i="17" s="1"/>
  <c r="I196" i="17"/>
  <c r="K196" i="17"/>
  <c r="M196" i="17" s="1"/>
  <c r="L195" i="17"/>
  <c r="N195" i="17" s="1"/>
  <c r="I192" i="17"/>
  <c r="K192" i="17"/>
  <c r="M192" i="17" s="1"/>
  <c r="L191" i="17"/>
  <c r="N191" i="17" s="1"/>
  <c r="J191" i="17"/>
  <c r="I90" i="17"/>
  <c r="K90" i="17"/>
  <c r="M90" i="17" s="1"/>
  <c r="J89" i="17"/>
  <c r="L89" i="17"/>
  <c r="N89" i="17" s="1"/>
  <c r="K86" i="17"/>
  <c r="M86" i="17" s="1"/>
  <c r="I86" i="17"/>
  <c r="L85" i="17"/>
  <c r="N85" i="17" s="1"/>
  <c r="K82" i="17"/>
  <c r="M82" i="17" s="1"/>
  <c r="E81" i="17"/>
  <c r="I166" i="17" s="1"/>
  <c r="I82" i="17"/>
  <c r="J73" i="17"/>
  <c r="L73" i="17"/>
  <c r="N73" i="17" s="1"/>
  <c r="K70" i="17"/>
  <c r="M70" i="17" s="1"/>
  <c r="I70" i="17"/>
  <c r="L69" i="17"/>
  <c r="N69" i="17" s="1"/>
  <c r="J69" i="17"/>
  <c r="K66" i="17"/>
  <c r="M66" i="17" s="1"/>
  <c r="I66" i="17"/>
  <c r="L65" i="17"/>
  <c r="N65" i="17" s="1"/>
  <c r="J65" i="17"/>
  <c r="L61" i="17"/>
  <c r="N61" i="17" s="1"/>
  <c r="J61" i="17"/>
  <c r="I58" i="17"/>
  <c r="K58" i="17"/>
  <c r="M58" i="17" s="1"/>
  <c r="J57" i="17"/>
  <c r="L57" i="17"/>
  <c r="N57" i="17" s="1"/>
  <c r="K54" i="17"/>
  <c r="M54" i="17" s="1"/>
  <c r="I54" i="17"/>
  <c r="J53" i="17"/>
  <c r="L53" i="17"/>
  <c r="N53" i="17" s="1"/>
  <c r="K50" i="17"/>
  <c r="M50" i="17" s="1"/>
  <c r="I50" i="17"/>
  <c r="L49" i="17"/>
  <c r="N49" i="17" s="1"/>
  <c r="J49" i="17"/>
  <c r="K46" i="17"/>
  <c r="M46" i="17" s="1"/>
  <c r="I46" i="17"/>
  <c r="L45" i="17"/>
  <c r="N45" i="17" s="1"/>
  <c r="J45" i="17"/>
  <c r="K42" i="17"/>
  <c r="M42" i="17" s="1"/>
  <c r="I42" i="17"/>
  <c r="L41" i="17"/>
  <c r="N41" i="17" s="1"/>
  <c r="J41" i="17"/>
  <c r="K38" i="17"/>
  <c r="M38" i="17" s="1"/>
  <c r="I38" i="17"/>
  <c r="L37" i="17"/>
  <c r="N37" i="17" s="1"/>
  <c r="J37" i="17"/>
  <c r="K34" i="17"/>
  <c r="M34" i="17" s="1"/>
  <c r="I34" i="17"/>
  <c r="L33" i="17"/>
  <c r="N33" i="17" s="1"/>
  <c r="J33" i="17"/>
  <c r="I30" i="17"/>
  <c r="K30" i="17"/>
  <c r="M30" i="17" s="1"/>
  <c r="L29" i="17"/>
  <c r="N29" i="17" s="1"/>
  <c r="J29" i="17"/>
  <c r="K26" i="17"/>
  <c r="M26" i="17" s="1"/>
  <c r="I26" i="17"/>
  <c r="J25" i="17"/>
  <c r="L25" i="17"/>
  <c r="N25" i="17" s="1"/>
  <c r="L640" i="17"/>
  <c r="N640" i="17" s="1"/>
  <c r="J640" i="17"/>
  <c r="I637" i="17"/>
  <c r="K637" i="17"/>
  <c r="M637" i="17" s="1"/>
  <c r="J636" i="17"/>
  <c r="L636" i="17"/>
  <c r="N636" i="17" s="1"/>
  <c r="I603" i="17"/>
  <c r="K603" i="17"/>
  <c r="M603" i="17" s="1"/>
  <c r="J602" i="17"/>
  <c r="L602" i="17"/>
  <c r="N602" i="17" s="1"/>
  <c r="I599" i="17"/>
  <c r="K599" i="17"/>
  <c r="M599" i="17" s="1"/>
  <c r="L563" i="17"/>
  <c r="N563" i="17" s="1"/>
  <c r="K560" i="17"/>
  <c r="M560" i="17" s="1"/>
  <c r="I560" i="17"/>
  <c r="L559" i="17"/>
  <c r="N559" i="17" s="1"/>
  <c r="J559" i="17"/>
  <c r="I556" i="17"/>
  <c r="K556" i="17"/>
  <c r="M556" i="17" s="1"/>
  <c r="J555" i="17"/>
  <c r="L555" i="17"/>
  <c r="N555" i="17" s="1"/>
  <c r="K552" i="17"/>
  <c r="M552" i="17" s="1"/>
  <c r="I552" i="17"/>
  <c r="L551" i="17"/>
  <c r="N551" i="17" s="1"/>
  <c r="J551" i="17"/>
  <c r="K548" i="17"/>
  <c r="M548" i="17" s="1"/>
  <c r="I548" i="17"/>
  <c r="L547" i="17"/>
  <c r="N547" i="17" s="1"/>
  <c r="J547" i="17"/>
  <c r="K544" i="17"/>
  <c r="M544" i="17" s="1"/>
  <c r="I544" i="17"/>
  <c r="J543" i="17"/>
  <c r="L543" i="17"/>
  <c r="N543" i="17" s="1"/>
  <c r="K540" i="17"/>
  <c r="M540" i="17" s="1"/>
  <c r="I540" i="17"/>
  <c r="L539" i="17"/>
  <c r="N539" i="17" s="1"/>
  <c r="J539" i="17"/>
  <c r="K536" i="17"/>
  <c r="M536" i="17" s="1"/>
  <c r="I536" i="17"/>
  <c r="L535" i="17"/>
  <c r="N535" i="17" s="1"/>
  <c r="J535" i="17"/>
  <c r="I532" i="17"/>
  <c r="K532" i="17"/>
  <c r="M532" i="17" s="1"/>
  <c r="J531" i="17"/>
  <c r="L531" i="17"/>
  <c r="N531" i="17" s="1"/>
  <c r="K528" i="17"/>
  <c r="M528" i="17" s="1"/>
  <c r="I528" i="17"/>
  <c r="L527" i="17"/>
  <c r="N527" i="17" s="1"/>
  <c r="J527" i="17"/>
  <c r="K524" i="17"/>
  <c r="M524" i="17" s="1"/>
  <c r="I524" i="17"/>
  <c r="L523" i="17"/>
  <c r="N523" i="17" s="1"/>
  <c r="J523" i="17"/>
  <c r="K520" i="17"/>
  <c r="M520" i="17" s="1"/>
  <c r="I520" i="17"/>
  <c r="L363" i="17"/>
  <c r="N363" i="17" s="1"/>
  <c r="J363" i="17"/>
  <c r="K360" i="17"/>
  <c r="M360" i="17" s="1"/>
  <c r="I360" i="17"/>
  <c r="L359" i="17"/>
  <c r="N359" i="17" s="1"/>
  <c r="J359" i="17"/>
  <c r="I356" i="17"/>
  <c r="K356" i="17"/>
  <c r="M356" i="17" s="1"/>
  <c r="L355" i="17"/>
  <c r="N355" i="17" s="1"/>
  <c r="J355" i="17"/>
  <c r="K352" i="17"/>
  <c r="M352" i="17" s="1"/>
  <c r="I352" i="17"/>
  <c r="L351" i="17"/>
  <c r="N351" i="17" s="1"/>
  <c r="J351" i="17"/>
  <c r="I348" i="17"/>
  <c r="K348" i="17"/>
  <c r="M348" i="17" s="1"/>
  <c r="L347" i="17"/>
  <c r="N347" i="17" s="1"/>
  <c r="J347" i="17"/>
  <c r="K344" i="17"/>
  <c r="M344" i="17" s="1"/>
  <c r="I344" i="17"/>
  <c r="L343" i="17"/>
  <c r="N343" i="17" s="1"/>
  <c r="K180" i="17"/>
  <c r="M180" i="17" s="1"/>
  <c r="I180" i="17"/>
  <c r="J179" i="17"/>
  <c r="L179" i="17"/>
  <c r="N179" i="17" s="1"/>
  <c r="I632" i="17"/>
  <c r="K632" i="17"/>
  <c r="M632" i="17" s="1"/>
  <c r="L631" i="17"/>
  <c r="N631" i="17" s="1"/>
  <c r="J631" i="17"/>
  <c r="I597" i="17"/>
  <c r="K597" i="17"/>
  <c r="M597" i="17" s="1"/>
  <c r="J596" i="17"/>
  <c r="L596" i="17"/>
  <c r="N596" i="17" s="1"/>
  <c r="K593" i="17"/>
  <c r="M593" i="17" s="1"/>
  <c r="I593" i="17"/>
  <c r="J592" i="17"/>
  <c r="L592" i="17"/>
  <c r="N592" i="17" s="1"/>
  <c r="K589" i="17"/>
  <c r="M589" i="17" s="1"/>
  <c r="I589" i="17"/>
  <c r="L588" i="17"/>
  <c r="N588" i="17" s="1"/>
  <c r="J588" i="17"/>
  <c r="K585" i="17"/>
  <c r="M585" i="17" s="1"/>
  <c r="I585" i="17"/>
  <c r="L584" i="17"/>
  <c r="N584" i="17" s="1"/>
  <c r="J584" i="17"/>
  <c r="K581" i="17"/>
  <c r="M581" i="17" s="1"/>
  <c r="I581" i="17"/>
  <c r="L580" i="17"/>
  <c r="N580" i="17" s="1"/>
  <c r="J580" i="17"/>
  <c r="K577" i="17"/>
  <c r="M577" i="17" s="1"/>
  <c r="I577" i="17"/>
  <c r="L576" i="17"/>
  <c r="N576" i="17" s="1"/>
  <c r="J576" i="17"/>
  <c r="K573" i="17"/>
  <c r="M573" i="17" s="1"/>
  <c r="I573" i="17"/>
  <c r="L572" i="17"/>
  <c r="N572" i="17" s="1"/>
  <c r="J572" i="17"/>
  <c r="K569" i="17"/>
  <c r="M569" i="17" s="1"/>
  <c r="I569" i="17"/>
  <c r="L568" i="17"/>
  <c r="N568" i="17" s="1"/>
  <c r="J568" i="17"/>
  <c r="K565" i="17"/>
  <c r="M565" i="17" s="1"/>
  <c r="I565" i="17"/>
  <c r="L564" i="17"/>
  <c r="N564" i="17" s="1"/>
  <c r="I517" i="17"/>
  <c r="K517" i="17"/>
  <c r="M517" i="17" s="1"/>
  <c r="L516" i="17"/>
  <c r="N516" i="17" s="1"/>
  <c r="J516" i="17"/>
  <c r="K513" i="17"/>
  <c r="M513" i="17" s="1"/>
  <c r="I513" i="17"/>
  <c r="L512" i="17"/>
  <c r="N512" i="17" s="1"/>
  <c r="J512" i="17"/>
  <c r="K509" i="17"/>
  <c r="M509" i="17" s="1"/>
  <c r="I509" i="17"/>
  <c r="L508" i="17"/>
  <c r="N508" i="17" s="1"/>
  <c r="J508" i="17"/>
  <c r="K505" i="17"/>
  <c r="M505" i="17" s="1"/>
  <c r="I505" i="17"/>
  <c r="L504" i="17"/>
  <c r="N504" i="17" s="1"/>
  <c r="J504" i="17"/>
  <c r="K501" i="17"/>
  <c r="M501" i="17" s="1"/>
  <c r="I501" i="17"/>
  <c r="J500" i="17"/>
  <c r="L500" i="17"/>
  <c r="N500" i="17" s="1"/>
  <c r="K497" i="17"/>
  <c r="M497" i="17" s="1"/>
  <c r="I497" i="17"/>
  <c r="J496" i="17"/>
  <c r="L496" i="17"/>
  <c r="N496" i="17" s="1"/>
  <c r="I493" i="17"/>
  <c r="K493" i="17"/>
  <c r="M493" i="17" s="1"/>
  <c r="L492" i="17"/>
  <c r="N492" i="17" s="1"/>
  <c r="J492" i="17"/>
  <c r="K489" i="17"/>
  <c r="M489" i="17" s="1"/>
  <c r="I489" i="17"/>
  <c r="L488" i="17"/>
  <c r="N488" i="17" s="1"/>
  <c r="J488" i="17"/>
  <c r="K485" i="17"/>
  <c r="M485" i="17" s="1"/>
  <c r="I485" i="17"/>
  <c r="L484" i="17"/>
  <c r="N484" i="17" s="1"/>
  <c r="J484" i="17"/>
  <c r="K481" i="17"/>
  <c r="M481" i="17" s="1"/>
  <c r="I481" i="17"/>
  <c r="J340" i="17"/>
  <c r="L340" i="17"/>
  <c r="N340" i="17" s="1"/>
  <c r="I337" i="17"/>
  <c r="K337" i="17"/>
  <c r="M337" i="17" s="1"/>
  <c r="J336" i="17"/>
  <c r="L336" i="17"/>
  <c r="N336" i="17" s="1"/>
  <c r="K333" i="17"/>
  <c r="M333" i="17" s="1"/>
  <c r="I333" i="17"/>
  <c r="L332" i="17"/>
  <c r="N332" i="17" s="1"/>
  <c r="J332" i="17"/>
  <c r="K628" i="17"/>
  <c r="M628" i="17" s="1"/>
  <c r="L627" i="17"/>
  <c r="N627" i="17" s="1"/>
  <c r="J627" i="17"/>
  <c r="I479" i="17"/>
  <c r="K479" i="17"/>
  <c r="M479" i="17" s="1"/>
  <c r="L478" i="17"/>
  <c r="N478" i="17" s="1"/>
  <c r="J478" i="17"/>
  <c r="K475" i="17"/>
  <c r="M475" i="17" s="1"/>
  <c r="I475" i="17"/>
  <c r="J474" i="17"/>
  <c r="L474" i="17"/>
  <c r="N474" i="17" s="1"/>
  <c r="I471" i="17"/>
  <c r="K471" i="17"/>
  <c r="M471" i="17" s="1"/>
  <c r="L470" i="17"/>
  <c r="N470" i="17" s="1"/>
  <c r="K467" i="17"/>
  <c r="M467" i="17" s="1"/>
  <c r="I467" i="17"/>
  <c r="L466" i="17"/>
  <c r="N466" i="17" s="1"/>
  <c r="J466" i="17"/>
  <c r="I463" i="17"/>
  <c r="K463" i="17"/>
  <c r="M463" i="17" s="1"/>
  <c r="L462" i="17"/>
  <c r="N462" i="17" s="1"/>
  <c r="J462" i="17"/>
  <c r="K459" i="17"/>
  <c r="M459" i="17" s="1"/>
  <c r="I459" i="17"/>
  <c r="J330" i="17"/>
  <c r="L330" i="17"/>
  <c r="N330" i="17" s="1"/>
  <c r="J326" i="17"/>
  <c r="L326" i="17"/>
  <c r="N326" i="17" s="1"/>
  <c r="I323" i="17"/>
  <c r="K323" i="17"/>
  <c r="M323" i="17" s="1"/>
  <c r="L322" i="17"/>
  <c r="N322" i="17" s="1"/>
  <c r="J322" i="17"/>
  <c r="K178" i="17"/>
  <c r="M178" i="17" s="1"/>
  <c r="I178" i="17"/>
  <c r="L625" i="17"/>
  <c r="N625" i="17" s="1"/>
  <c r="J625" i="17"/>
  <c r="K622" i="17"/>
  <c r="M622" i="17" s="1"/>
  <c r="I622" i="17"/>
  <c r="L621" i="17"/>
  <c r="N621" i="17" s="1"/>
  <c r="J621" i="17"/>
  <c r="K618" i="17"/>
  <c r="M618" i="17" s="1"/>
  <c r="I618" i="17"/>
  <c r="L617" i="17"/>
  <c r="N617" i="17" s="1"/>
  <c r="J617" i="17"/>
  <c r="K614" i="17"/>
  <c r="M614" i="17" s="1"/>
  <c r="L613" i="17"/>
  <c r="N613" i="17" s="1"/>
  <c r="J613" i="17"/>
  <c r="I456" i="17"/>
  <c r="K456" i="17"/>
  <c r="M456" i="17" s="1"/>
  <c r="J455" i="17"/>
  <c r="L455" i="17"/>
  <c r="N455" i="17" s="1"/>
  <c r="K452" i="17"/>
  <c r="M452" i="17" s="1"/>
  <c r="I452" i="17"/>
  <c r="J451" i="17"/>
  <c r="L451" i="17"/>
  <c r="N451" i="17" s="1"/>
  <c r="K448" i="17"/>
  <c r="M448" i="17" s="1"/>
  <c r="I448" i="17"/>
  <c r="L447" i="17"/>
  <c r="N447" i="17" s="1"/>
  <c r="J447" i="17"/>
  <c r="K444" i="17"/>
  <c r="M444" i="17" s="1"/>
  <c r="I444" i="17"/>
  <c r="J443" i="17"/>
  <c r="L443" i="17"/>
  <c r="N443" i="17" s="1"/>
  <c r="I440" i="17"/>
  <c r="K440" i="17"/>
  <c r="M440" i="17" s="1"/>
  <c r="J439" i="17"/>
  <c r="L439" i="17"/>
  <c r="N439" i="17" s="1"/>
  <c r="I436" i="17"/>
  <c r="K436" i="17"/>
  <c r="M436" i="17" s="1"/>
  <c r="J435" i="17"/>
  <c r="L435" i="17"/>
  <c r="N435" i="17" s="1"/>
  <c r="K432" i="17"/>
  <c r="M432" i="17" s="1"/>
  <c r="I432" i="17"/>
  <c r="L431" i="17"/>
  <c r="N431" i="17" s="1"/>
  <c r="J431" i="17"/>
  <c r="K428" i="17"/>
  <c r="M428" i="17" s="1"/>
  <c r="I428" i="17"/>
  <c r="J427" i="17"/>
  <c r="L427" i="17"/>
  <c r="N427" i="17" s="1"/>
  <c r="K424" i="17"/>
  <c r="M424" i="17" s="1"/>
  <c r="I424" i="17"/>
  <c r="L423" i="17"/>
  <c r="N423" i="17" s="1"/>
  <c r="K420" i="17"/>
  <c r="M420" i="17" s="1"/>
  <c r="I420" i="17"/>
  <c r="L419" i="17"/>
  <c r="N419" i="17" s="1"/>
  <c r="K317" i="17"/>
  <c r="M317" i="17" s="1"/>
  <c r="I317" i="17"/>
  <c r="L316" i="17"/>
  <c r="N316" i="17" s="1"/>
  <c r="J316" i="17"/>
  <c r="K313" i="17"/>
  <c r="M313" i="17" s="1"/>
  <c r="I313" i="17"/>
  <c r="L312" i="17"/>
  <c r="N312" i="17" s="1"/>
  <c r="J312" i="17"/>
  <c r="K309" i="17"/>
  <c r="M309" i="17" s="1"/>
  <c r="I309" i="17"/>
  <c r="L308" i="17"/>
  <c r="N308" i="17" s="1"/>
  <c r="J308" i="17"/>
  <c r="I305" i="17"/>
  <c r="K305" i="17"/>
  <c r="M305" i="17" s="1"/>
  <c r="J304" i="17"/>
  <c r="L304" i="17"/>
  <c r="N304" i="17" s="1"/>
  <c r="K301" i="17"/>
  <c r="M301" i="17" s="1"/>
  <c r="I301" i="17"/>
  <c r="L300" i="17"/>
  <c r="N300" i="17" s="1"/>
  <c r="J300" i="17"/>
  <c r="K297" i="17"/>
  <c r="M297" i="17" s="1"/>
  <c r="I297" i="17"/>
  <c r="L296" i="17"/>
  <c r="N296" i="17" s="1"/>
  <c r="J296" i="17"/>
  <c r="K293" i="17"/>
  <c r="M293" i="17" s="1"/>
  <c r="J292" i="17"/>
  <c r="L292" i="17"/>
  <c r="N292" i="17" s="1"/>
  <c r="I416" i="17"/>
  <c r="K416" i="17"/>
  <c r="M416" i="17" s="1"/>
  <c r="J415" i="17"/>
  <c r="L415" i="17"/>
  <c r="N415" i="17" s="1"/>
  <c r="K290" i="17"/>
  <c r="M290" i="17" s="1"/>
  <c r="I290" i="17"/>
  <c r="J289" i="17"/>
  <c r="L289" i="17"/>
  <c r="N289" i="17" s="1"/>
  <c r="K286" i="17"/>
  <c r="M286" i="17" s="1"/>
  <c r="I286" i="17"/>
  <c r="L285" i="17"/>
  <c r="N285" i="17" s="1"/>
  <c r="J285" i="17"/>
  <c r="I282" i="17"/>
  <c r="K282" i="17"/>
  <c r="M282" i="17" s="1"/>
  <c r="L281" i="17"/>
  <c r="N281" i="17" s="1"/>
  <c r="I278" i="17"/>
  <c r="K278" i="17"/>
  <c r="M278" i="17" s="1"/>
  <c r="J277" i="17"/>
  <c r="L277" i="17"/>
  <c r="N277" i="17" s="1"/>
  <c r="I274" i="17"/>
  <c r="K274" i="17"/>
  <c r="M274" i="17" s="1"/>
  <c r="J273" i="17"/>
  <c r="L273" i="17"/>
  <c r="N273" i="17" s="1"/>
  <c r="K270" i="17"/>
  <c r="M270" i="17" s="1"/>
  <c r="J269" i="17"/>
  <c r="L269" i="17"/>
  <c r="N269" i="17" s="1"/>
  <c r="K266" i="17"/>
  <c r="M266" i="17" s="1"/>
  <c r="I266" i="17"/>
  <c r="J265" i="17"/>
  <c r="L265" i="17"/>
  <c r="N265" i="17" s="1"/>
  <c r="K262" i="17"/>
  <c r="M262" i="17" s="1"/>
  <c r="I262" i="17"/>
  <c r="L177" i="17"/>
  <c r="N177" i="17" s="1"/>
  <c r="J177" i="17"/>
  <c r="K174" i="17"/>
  <c r="M174" i="17" s="1"/>
  <c r="I174" i="17"/>
  <c r="L173" i="17"/>
  <c r="N173" i="17" s="1"/>
  <c r="J173" i="17"/>
  <c r="K170" i="17"/>
  <c r="M170" i="17" s="1"/>
  <c r="I170" i="17"/>
  <c r="L169" i="17"/>
  <c r="N169" i="17" s="1"/>
  <c r="J169" i="17"/>
  <c r="K166" i="17"/>
  <c r="M166" i="17" s="1"/>
  <c r="L165" i="17"/>
  <c r="N165" i="17" s="1"/>
  <c r="J165" i="17"/>
  <c r="K162" i="17"/>
  <c r="M162" i="17" s="1"/>
  <c r="I162" i="17"/>
  <c r="L161" i="17"/>
  <c r="N161" i="17" s="1"/>
  <c r="J161" i="17"/>
  <c r="K260" i="17"/>
  <c r="M260" i="17" s="1"/>
  <c r="I260" i="17"/>
  <c r="L259" i="17"/>
  <c r="N259" i="17" s="1"/>
  <c r="J259" i="17"/>
  <c r="I256" i="17"/>
  <c r="K256" i="17"/>
  <c r="M256" i="17" s="1"/>
  <c r="L255" i="17"/>
  <c r="N255" i="17" s="1"/>
  <c r="J255" i="17"/>
  <c r="K158" i="17"/>
  <c r="M158" i="17" s="1"/>
  <c r="I158" i="17"/>
  <c r="J157" i="17"/>
  <c r="L157" i="17"/>
  <c r="N157" i="17" s="1"/>
  <c r="K154" i="17"/>
  <c r="M154" i="17" s="1"/>
  <c r="J153" i="17"/>
  <c r="L153" i="17"/>
  <c r="N153" i="17" s="1"/>
  <c r="K150" i="17"/>
  <c r="M150" i="17" s="1"/>
  <c r="L149" i="17"/>
  <c r="N149" i="17" s="1"/>
  <c r="K146" i="17"/>
  <c r="M146" i="17" s="1"/>
  <c r="L145" i="17"/>
  <c r="N145" i="17" s="1"/>
  <c r="K142" i="17"/>
  <c r="M142" i="17" s="1"/>
  <c r="L141" i="17"/>
  <c r="N141" i="17" s="1"/>
  <c r="K411" i="17"/>
  <c r="M411" i="17" s="1"/>
  <c r="I411" i="17"/>
  <c r="L410" i="17"/>
  <c r="N410" i="17" s="1"/>
  <c r="K407" i="17"/>
  <c r="M407" i="17" s="1"/>
  <c r="I407" i="17"/>
  <c r="L406" i="17"/>
  <c r="N406" i="17" s="1"/>
  <c r="K252" i="17"/>
  <c r="M252" i="17" s="1"/>
  <c r="I252" i="17"/>
  <c r="J251" i="17"/>
  <c r="L251" i="17"/>
  <c r="N251" i="17" s="1"/>
  <c r="K248" i="17"/>
  <c r="M248" i="17" s="1"/>
  <c r="I248" i="17"/>
  <c r="L247" i="17"/>
  <c r="N247" i="17" s="1"/>
  <c r="J247" i="17"/>
  <c r="I244" i="17"/>
  <c r="K244" i="17"/>
  <c r="M244" i="17" s="1"/>
  <c r="J243" i="17"/>
  <c r="L243" i="17"/>
  <c r="N243" i="17" s="1"/>
  <c r="K137" i="17"/>
  <c r="M137" i="17" s="1"/>
  <c r="I137" i="17"/>
  <c r="L136" i="17"/>
  <c r="N136" i="17" s="1"/>
  <c r="J136" i="17"/>
  <c r="K133" i="17"/>
  <c r="M133" i="17" s="1"/>
  <c r="L132" i="17"/>
  <c r="N132" i="17" s="1"/>
  <c r="J132" i="17"/>
  <c r="K129" i="17"/>
  <c r="M129" i="17" s="1"/>
  <c r="I129" i="17"/>
  <c r="L128" i="17"/>
  <c r="N128" i="17" s="1"/>
  <c r="K405" i="17"/>
  <c r="M405" i="17" s="1"/>
  <c r="J404" i="17"/>
  <c r="L404" i="17"/>
  <c r="N404" i="17" s="1"/>
  <c r="K401" i="17"/>
  <c r="M401" i="17" s="1"/>
  <c r="L400" i="17"/>
  <c r="N400" i="17" s="1"/>
  <c r="J400" i="17"/>
  <c r="K240" i="17"/>
  <c r="M240" i="17" s="1"/>
  <c r="I240" i="17"/>
  <c r="J239" i="17"/>
  <c r="L239" i="17"/>
  <c r="N239" i="17" s="1"/>
  <c r="I236" i="17"/>
  <c r="K236" i="17"/>
  <c r="M236" i="17" s="1"/>
  <c r="J235" i="17"/>
  <c r="L235" i="17"/>
  <c r="N235" i="17" s="1"/>
  <c r="I232" i="17"/>
  <c r="K232" i="17"/>
  <c r="M232" i="17" s="1"/>
  <c r="J231" i="17"/>
  <c r="L231" i="17"/>
  <c r="N231" i="17" s="1"/>
  <c r="I228" i="17"/>
  <c r="K228" i="17"/>
  <c r="M228" i="17" s="1"/>
  <c r="J227" i="17"/>
  <c r="L227" i="17"/>
  <c r="N227" i="17" s="1"/>
  <c r="I224" i="17"/>
  <c r="K224" i="17"/>
  <c r="M224" i="17" s="1"/>
  <c r="J223" i="17"/>
  <c r="L223" i="17"/>
  <c r="N223" i="17" s="1"/>
  <c r="K220" i="17"/>
  <c r="M220" i="17" s="1"/>
  <c r="I220" i="17"/>
  <c r="L219" i="17"/>
  <c r="N219" i="17" s="1"/>
  <c r="J219" i="17"/>
  <c r="K216" i="17"/>
  <c r="M216" i="17" s="1"/>
  <c r="L215" i="17"/>
  <c r="N215" i="17" s="1"/>
  <c r="K212" i="17"/>
  <c r="M212" i="17" s="1"/>
  <c r="I212" i="17"/>
  <c r="L211" i="17"/>
  <c r="N211" i="17" s="1"/>
  <c r="J211" i="17"/>
  <c r="K124" i="17"/>
  <c r="M124" i="17" s="1"/>
  <c r="I124" i="17"/>
  <c r="L123" i="17"/>
  <c r="N123" i="17" s="1"/>
  <c r="J123" i="17"/>
  <c r="I120" i="17"/>
  <c r="K120" i="17"/>
  <c r="M120" i="17" s="1"/>
  <c r="J119" i="17"/>
  <c r="L119" i="17"/>
  <c r="N119" i="17" s="1"/>
  <c r="K116" i="17"/>
  <c r="M116" i="17" s="1"/>
  <c r="I116" i="17"/>
  <c r="L115" i="17"/>
  <c r="N115" i="17" s="1"/>
  <c r="J115" i="17"/>
  <c r="K112" i="17"/>
  <c r="M112" i="17" s="1"/>
  <c r="I112" i="17"/>
  <c r="J111" i="17"/>
  <c r="L111" i="17"/>
  <c r="N111" i="17" s="1"/>
  <c r="K108" i="17"/>
  <c r="M108" i="17" s="1"/>
  <c r="I108" i="17"/>
  <c r="L107" i="17"/>
  <c r="N107" i="17" s="1"/>
  <c r="J107" i="17"/>
  <c r="K104" i="17"/>
  <c r="M104" i="17" s="1"/>
  <c r="I104" i="17"/>
  <c r="L103" i="17"/>
  <c r="N103" i="17" s="1"/>
  <c r="J103" i="17"/>
  <c r="K100" i="17"/>
  <c r="M100" i="17" s="1"/>
  <c r="L99" i="17"/>
  <c r="N99" i="17" s="1"/>
  <c r="J99" i="17"/>
  <c r="K96" i="17"/>
  <c r="M96" i="17" s="1"/>
  <c r="I96" i="17"/>
  <c r="L95" i="17"/>
  <c r="N95" i="17" s="1"/>
  <c r="J95" i="17"/>
  <c r="K92" i="17"/>
  <c r="M92" i="17" s="1"/>
  <c r="I92" i="17"/>
  <c r="L91" i="17"/>
  <c r="N91" i="17" s="1"/>
  <c r="J91" i="17"/>
  <c r="I397" i="17"/>
  <c r="K397" i="17"/>
  <c r="M397" i="17" s="1"/>
  <c r="J396" i="17"/>
  <c r="L396" i="17"/>
  <c r="N396" i="17" s="1"/>
  <c r="K393" i="17"/>
  <c r="M393" i="17" s="1"/>
  <c r="I393" i="17"/>
  <c r="L392" i="17"/>
  <c r="N392" i="17" s="1"/>
  <c r="K389" i="17"/>
  <c r="M389" i="17" s="1"/>
  <c r="I389" i="17"/>
  <c r="J388" i="17"/>
  <c r="L388" i="17"/>
  <c r="N388" i="17" s="1"/>
  <c r="I385" i="17"/>
  <c r="K385" i="17"/>
  <c r="M385" i="17" s="1"/>
  <c r="L384" i="17"/>
  <c r="N384" i="17" s="1"/>
  <c r="K381" i="17"/>
  <c r="M381" i="17" s="1"/>
  <c r="L380" i="17"/>
  <c r="N380" i="17" s="1"/>
  <c r="J380" i="17"/>
  <c r="K377" i="17"/>
  <c r="M377" i="17" s="1"/>
  <c r="J376" i="17"/>
  <c r="L376" i="17"/>
  <c r="N376" i="17" s="1"/>
  <c r="K373" i="17"/>
  <c r="M373" i="17" s="1"/>
  <c r="I373" i="17"/>
  <c r="L372" i="17"/>
  <c r="N372" i="17" s="1"/>
  <c r="F371" i="17"/>
  <c r="J454" i="17" s="1"/>
  <c r="K207" i="17"/>
  <c r="M207" i="17" s="1"/>
  <c r="I207" i="17"/>
  <c r="J206" i="17"/>
  <c r="L206" i="17"/>
  <c r="N206" i="17" s="1"/>
  <c r="K203" i="17"/>
  <c r="M203" i="17" s="1"/>
  <c r="J202" i="17"/>
  <c r="L202" i="17"/>
  <c r="N202" i="17" s="1"/>
  <c r="K199" i="17"/>
  <c r="M199" i="17" s="1"/>
  <c r="I199" i="17"/>
  <c r="L198" i="17"/>
  <c r="N198" i="17" s="1"/>
  <c r="J198" i="17"/>
  <c r="K195" i="17"/>
  <c r="M195" i="17" s="1"/>
  <c r="L194" i="17"/>
  <c r="N194" i="17" s="1"/>
  <c r="J194" i="17"/>
  <c r="K191" i="17"/>
  <c r="M191" i="17" s="1"/>
  <c r="I191" i="17"/>
  <c r="L190" i="17"/>
  <c r="N190" i="17" s="1"/>
  <c r="J190" i="17"/>
  <c r="K89" i="17"/>
  <c r="M89" i="17" s="1"/>
  <c r="I89" i="17"/>
  <c r="J88" i="17"/>
  <c r="L88" i="17"/>
  <c r="N88" i="17" s="1"/>
  <c r="K85" i="17"/>
  <c r="M85" i="17" s="1"/>
  <c r="I85" i="17"/>
  <c r="L84" i="17"/>
  <c r="N84" i="17" s="1"/>
  <c r="J84" i="17"/>
  <c r="I73" i="17"/>
  <c r="K73" i="17"/>
  <c r="M73" i="17" s="1"/>
  <c r="L72" i="17"/>
  <c r="N72" i="17" s="1"/>
  <c r="J72" i="17"/>
  <c r="I69" i="17"/>
  <c r="K69" i="17"/>
  <c r="M69" i="17" s="1"/>
  <c r="J68" i="17"/>
  <c r="L68" i="17"/>
  <c r="N68" i="17" s="1"/>
  <c r="I65" i="17"/>
  <c r="K65" i="17"/>
  <c r="M65" i="17" s="1"/>
  <c r="J64" i="17"/>
  <c r="L64" i="17"/>
  <c r="N64" i="17" s="1"/>
  <c r="K61" i="17"/>
  <c r="M61" i="17" s="1"/>
  <c r="I61" i="17"/>
  <c r="J60" i="17"/>
  <c r="L60" i="17"/>
  <c r="N60" i="17" s="1"/>
  <c r="I57" i="17"/>
  <c r="K57" i="17"/>
  <c r="M57" i="17" s="1"/>
  <c r="L56" i="17"/>
  <c r="N56" i="17" s="1"/>
  <c r="J56" i="17"/>
  <c r="K53" i="17"/>
  <c r="M53" i="17" s="1"/>
  <c r="I53" i="17"/>
  <c r="J52" i="17"/>
  <c r="L52" i="17"/>
  <c r="N52" i="17" s="1"/>
  <c r="I49" i="17"/>
  <c r="K49" i="17"/>
  <c r="M49" i="17" s="1"/>
  <c r="J48" i="17"/>
  <c r="L48" i="17"/>
  <c r="N48" i="17" s="1"/>
  <c r="I45" i="17"/>
  <c r="K45" i="17"/>
  <c r="M45" i="17" s="1"/>
  <c r="J44" i="17"/>
  <c r="L44" i="17"/>
  <c r="N44" i="17" s="1"/>
  <c r="I41" i="17"/>
  <c r="K41" i="17"/>
  <c r="M41" i="17" s="1"/>
  <c r="J40" i="17"/>
  <c r="L40" i="17"/>
  <c r="N40" i="17" s="1"/>
  <c r="I37" i="17"/>
  <c r="K37" i="17"/>
  <c r="M37" i="17" s="1"/>
  <c r="J36" i="17"/>
  <c r="L36" i="17"/>
  <c r="N36" i="17" s="1"/>
  <c r="I33" i="17"/>
  <c r="K33" i="17"/>
  <c r="M33" i="17" s="1"/>
  <c r="J32" i="17"/>
  <c r="L32" i="17"/>
  <c r="N32" i="17" s="1"/>
  <c r="K29" i="17"/>
  <c r="M29" i="17" s="1"/>
  <c r="I29" i="17"/>
  <c r="J28" i="17"/>
  <c r="L28" i="17"/>
  <c r="N28" i="17" s="1"/>
  <c r="I25" i="17"/>
  <c r="K25" i="17"/>
  <c r="M25" i="17" s="1"/>
  <c r="L24" i="17"/>
  <c r="N24" i="17" s="1"/>
  <c r="L635" i="16"/>
  <c r="N635" i="16" s="1"/>
  <c r="L562" i="16"/>
  <c r="N562" i="16" s="1"/>
  <c r="K351" i="16"/>
  <c r="M351" i="16" s="1"/>
  <c r="L346" i="16"/>
  <c r="N346" i="16" s="1"/>
  <c r="J346" i="16"/>
  <c r="K179" i="16"/>
  <c r="M179" i="16" s="1"/>
  <c r="I179" i="16"/>
  <c r="L595" i="16"/>
  <c r="N595" i="16" s="1"/>
  <c r="K588" i="16"/>
  <c r="M588" i="16" s="1"/>
  <c r="K580" i="16"/>
  <c r="M580" i="16" s="1"/>
  <c r="I580" i="16"/>
  <c r="K576" i="16"/>
  <c r="M576" i="16" s="1"/>
  <c r="L567" i="16"/>
  <c r="N567" i="16" s="1"/>
  <c r="K512" i="16"/>
  <c r="M512" i="16" s="1"/>
  <c r="L507" i="16"/>
  <c r="N507" i="16" s="1"/>
  <c r="L499" i="16"/>
  <c r="N499" i="16" s="1"/>
  <c r="K492" i="16"/>
  <c r="M492" i="16" s="1"/>
  <c r="L483" i="16"/>
  <c r="N483" i="16" s="1"/>
  <c r="L335" i="16"/>
  <c r="N335" i="16" s="1"/>
  <c r="J335" i="16"/>
  <c r="K478" i="16"/>
  <c r="M478" i="16" s="1"/>
  <c r="L473" i="16"/>
  <c r="N473" i="16" s="1"/>
  <c r="L461" i="16"/>
  <c r="N461" i="16" s="1"/>
  <c r="K326" i="16"/>
  <c r="M326" i="16" s="1"/>
  <c r="I326" i="16"/>
  <c r="K322" i="16"/>
  <c r="M322" i="16" s="1"/>
  <c r="K621" i="16"/>
  <c r="M621" i="16" s="1"/>
  <c r="K617" i="16"/>
  <c r="M617" i="16" s="1"/>
  <c r="L458" i="16"/>
  <c r="N458" i="16" s="1"/>
  <c r="K443" i="16"/>
  <c r="M443" i="16" s="1"/>
  <c r="K423" i="16"/>
  <c r="M423" i="16" s="1"/>
  <c r="L311" i="16"/>
  <c r="N311" i="16" s="1"/>
  <c r="K292" i="16"/>
  <c r="M292" i="16" s="1"/>
  <c r="L284" i="16"/>
  <c r="N284" i="16" s="1"/>
  <c r="K273" i="16"/>
  <c r="M273" i="16" s="1"/>
  <c r="L264" i="16"/>
  <c r="N264" i="16" s="1"/>
  <c r="K173" i="16"/>
  <c r="M173" i="16" s="1"/>
  <c r="K165" i="16"/>
  <c r="M165" i="16" s="1"/>
  <c r="I259" i="16"/>
  <c r="K259" i="16"/>
  <c r="M259" i="16" s="1"/>
  <c r="L156" i="16"/>
  <c r="N156" i="16" s="1"/>
  <c r="L152" i="16"/>
  <c r="N152" i="16" s="1"/>
  <c r="K145" i="16"/>
  <c r="M145" i="16" s="1"/>
  <c r="K410" i="16"/>
  <c r="M410" i="16" s="1"/>
  <c r="K247" i="16"/>
  <c r="M247" i="16" s="1"/>
  <c r="K136" i="16"/>
  <c r="M136" i="16" s="1"/>
  <c r="L403" i="16"/>
  <c r="N403" i="16" s="1"/>
  <c r="K239" i="16"/>
  <c r="M239" i="16" s="1"/>
  <c r="K231" i="16"/>
  <c r="M231" i="16" s="1"/>
  <c r="K227" i="16"/>
  <c r="M227" i="16" s="1"/>
  <c r="L218" i="16"/>
  <c r="N218" i="16" s="1"/>
  <c r="L214" i="16"/>
  <c r="N214" i="16" s="1"/>
  <c r="K123" i="16"/>
  <c r="M123" i="16" s="1"/>
  <c r="K119" i="16"/>
  <c r="M119" i="16" s="1"/>
  <c r="L114" i="16"/>
  <c r="N114" i="16" s="1"/>
  <c r="K107" i="16"/>
  <c r="M107" i="16" s="1"/>
  <c r="L102" i="16"/>
  <c r="N102" i="16" s="1"/>
  <c r="L94" i="16"/>
  <c r="N94" i="16" s="1"/>
  <c r="J94" i="16"/>
  <c r="L399" i="16"/>
  <c r="N399" i="16" s="1"/>
  <c r="L395" i="16"/>
  <c r="N395" i="16" s="1"/>
  <c r="K384" i="16"/>
  <c r="M384" i="16" s="1"/>
  <c r="K380" i="16"/>
  <c r="M380" i="16" s="1"/>
  <c r="J375" i="16"/>
  <c r="L375" i="16"/>
  <c r="N375" i="16" s="1"/>
  <c r="L201" i="16"/>
  <c r="N201" i="16" s="1"/>
  <c r="L197" i="16"/>
  <c r="N197" i="16" s="1"/>
  <c r="K88" i="16"/>
  <c r="M88" i="16" s="1"/>
  <c r="K84" i="16"/>
  <c r="M84" i="16" s="1"/>
  <c r="K72" i="16"/>
  <c r="M72" i="16" s="1"/>
  <c r="K64" i="16"/>
  <c r="M64" i="16" s="1"/>
  <c r="K56" i="16"/>
  <c r="M56" i="16" s="1"/>
  <c r="L51" i="16"/>
  <c r="N51" i="16" s="1"/>
  <c r="L47" i="16"/>
  <c r="N47" i="16" s="1"/>
  <c r="J43" i="16"/>
  <c r="L43" i="16"/>
  <c r="N43" i="16" s="1"/>
  <c r="K40" i="16"/>
  <c r="M40" i="16" s="1"/>
  <c r="K36" i="16"/>
  <c r="M36" i="16" s="1"/>
  <c r="K32" i="16"/>
  <c r="M32" i="16" s="1"/>
  <c r="K28" i="16"/>
  <c r="M28" i="16" s="1"/>
  <c r="K24" i="16"/>
  <c r="M24" i="16" s="1"/>
  <c r="K637" i="16"/>
  <c r="M637" i="16" s="1"/>
  <c r="L636" i="16"/>
  <c r="N636" i="16" s="1"/>
  <c r="K603" i="16"/>
  <c r="M603" i="16" s="1"/>
  <c r="I603" i="16"/>
  <c r="L602" i="16"/>
  <c r="N602" i="16" s="1"/>
  <c r="K599" i="16"/>
  <c r="M599" i="16" s="1"/>
  <c r="L563" i="16"/>
  <c r="N563" i="16" s="1"/>
  <c r="K560" i="16"/>
  <c r="M560" i="16" s="1"/>
  <c r="L559" i="16"/>
  <c r="N559" i="16" s="1"/>
  <c r="K556" i="16"/>
  <c r="M556" i="16" s="1"/>
  <c r="I556" i="16"/>
  <c r="L555" i="16"/>
  <c r="N555" i="16" s="1"/>
  <c r="K552" i="16"/>
  <c r="M552" i="16" s="1"/>
  <c r="L551" i="16"/>
  <c r="N551" i="16" s="1"/>
  <c r="K548" i="16"/>
  <c r="M548" i="16" s="1"/>
  <c r="L547" i="16"/>
  <c r="N547" i="16" s="1"/>
  <c r="K544" i="16"/>
  <c r="M544" i="16" s="1"/>
  <c r="L543" i="16"/>
  <c r="N543" i="16" s="1"/>
  <c r="K540" i="16"/>
  <c r="M540" i="16" s="1"/>
  <c r="L539" i="16"/>
  <c r="N539" i="16" s="1"/>
  <c r="K536" i="16"/>
  <c r="M536" i="16" s="1"/>
  <c r="L535" i="16"/>
  <c r="N535" i="16" s="1"/>
  <c r="K532" i="16"/>
  <c r="M532" i="16" s="1"/>
  <c r="L531" i="16"/>
  <c r="N531" i="16" s="1"/>
  <c r="J531" i="16"/>
  <c r="K528" i="16"/>
  <c r="M528" i="16" s="1"/>
  <c r="L527" i="16"/>
  <c r="N527" i="16" s="1"/>
  <c r="K524" i="16"/>
  <c r="M524" i="16" s="1"/>
  <c r="I524" i="16"/>
  <c r="L523" i="16"/>
  <c r="N523" i="16" s="1"/>
  <c r="K520" i="16"/>
  <c r="M520" i="16" s="1"/>
  <c r="L363" i="16"/>
  <c r="N363" i="16" s="1"/>
  <c r="K360" i="16"/>
  <c r="M360" i="16" s="1"/>
  <c r="L359" i="16"/>
  <c r="N359" i="16" s="1"/>
  <c r="I356" i="16"/>
  <c r="K356" i="16"/>
  <c r="M356" i="16" s="1"/>
  <c r="L355" i="16"/>
  <c r="N355" i="16" s="1"/>
  <c r="K352" i="16"/>
  <c r="M352" i="16" s="1"/>
  <c r="L351" i="16"/>
  <c r="N351" i="16" s="1"/>
  <c r="J351" i="16"/>
  <c r="K348" i="16"/>
  <c r="M348" i="16" s="1"/>
  <c r="L347" i="16"/>
  <c r="N347" i="16" s="1"/>
  <c r="K344" i="16"/>
  <c r="M344" i="16" s="1"/>
  <c r="L343" i="16"/>
  <c r="N343" i="16" s="1"/>
  <c r="K180" i="16"/>
  <c r="M180" i="16" s="1"/>
  <c r="I180" i="16"/>
  <c r="L179" i="16"/>
  <c r="N179" i="16" s="1"/>
  <c r="J179" i="16"/>
  <c r="K632" i="16"/>
  <c r="M632" i="16" s="1"/>
  <c r="L631" i="16"/>
  <c r="N631" i="16" s="1"/>
  <c r="K597" i="16"/>
  <c r="M597" i="16" s="1"/>
  <c r="L596" i="16"/>
  <c r="N596" i="16" s="1"/>
  <c r="J596" i="16"/>
  <c r="K593" i="16"/>
  <c r="M593" i="16" s="1"/>
  <c r="I593" i="16"/>
  <c r="L592" i="16"/>
  <c r="N592" i="16" s="1"/>
  <c r="L588" i="16"/>
  <c r="N588" i="16" s="1"/>
  <c r="K585" i="16"/>
  <c r="M585" i="16" s="1"/>
  <c r="L584" i="16"/>
  <c r="N584" i="16" s="1"/>
  <c r="I581" i="16"/>
  <c r="K581" i="16"/>
  <c r="M581" i="16" s="1"/>
  <c r="L580" i="16"/>
  <c r="N580" i="16" s="1"/>
  <c r="K577" i="16"/>
  <c r="M577" i="16" s="1"/>
  <c r="L576" i="16"/>
  <c r="N576" i="16" s="1"/>
  <c r="K573" i="16"/>
  <c r="M573" i="16" s="1"/>
  <c r="L572" i="16"/>
  <c r="N572" i="16" s="1"/>
  <c r="K569" i="16"/>
  <c r="M569" i="16" s="1"/>
  <c r="L568" i="16"/>
  <c r="N568" i="16" s="1"/>
  <c r="K565" i="16"/>
  <c r="M565" i="16" s="1"/>
  <c r="L564" i="16"/>
  <c r="N564" i="16" s="1"/>
  <c r="K517" i="16"/>
  <c r="M517" i="16" s="1"/>
  <c r="I517" i="16"/>
  <c r="L516" i="16"/>
  <c r="N516" i="16" s="1"/>
  <c r="K513" i="16"/>
  <c r="M513" i="16" s="1"/>
  <c r="I513" i="16"/>
  <c r="L512" i="16"/>
  <c r="N512" i="16" s="1"/>
  <c r="K509" i="16"/>
  <c r="M509" i="16" s="1"/>
  <c r="L508" i="16"/>
  <c r="N508" i="16" s="1"/>
  <c r="K505" i="16"/>
  <c r="M505" i="16" s="1"/>
  <c r="L504" i="16"/>
  <c r="N504" i="16" s="1"/>
  <c r="K501" i="16"/>
  <c r="M501" i="16" s="1"/>
  <c r="L500" i="16"/>
  <c r="N500" i="16" s="1"/>
  <c r="K497" i="16"/>
  <c r="M497" i="16" s="1"/>
  <c r="L496" i="16"/>
  <c r="N496" i="16" s="1"/>
  <c r="J496" i="16"/>
  <c r="K493" i="16"/>
  <c r="M493" i="16" s="1"/>
  <c r="L492" i="16"/>
  <c r="N492" i="16" s="1"/>
  <c r="K489" i="16"/>
  <c r="M489" i="16" s="1"/>
  <c r="L488" i="16"/>
  <c r="N488" i="16" s="1"/>
  <c r="K485" i="16"/>
  <c r="M485" i="16" s="1"/>
  <c r="L484" i="16"/>
  <c r="N484" i="16" s="1"/>
  <c r="K481" i="16"/>
  <c r="M481" i="16" s="1"/>
  <c r="L340" i="16"/>
  <c r="N340" i="16" s="1"/>
  <c r="K337" i="16"/>
  <c r="M337" i="16" s="1"/>
  <c r="L336" i="16"/>
  <c r="N336" i="16" s="1"/>
  <c r="K333" i="16"/>
  <c r="M333" i="16" s="1"/>
  <c r="L332" i="16"/>
  <c r="N332" i="16" s="1"/>
  <c r="K628" i="16"/>
  <c r="M628" i="16" s="1"/>
  <c r="L627" i="16"/>
  <c r="N627" i="16" s="1"/>
  <c r="K479" i="16"/>
  <c r="M479" i="16" s="1"/>
  <c r="I479" i="16"/>
  <c r="L478" i="16"/>
  <c r="N478" i="16" s="1"/>
  <c r="K475" i="16"/>
  <c r="M475" i="16" s="1"/>
  <c r="I475" i="16"/>
  <c r="L474" i="16"/>
  <c r="N474" i="16" s="1"/>
  <c r="K471" i="16"/>
  <c r="M471" i="16" s="1"/>
  <c r="L470" i="16"/>
  <c r="N470" i="16" s="1"/>
  <c r="K467" i="16"/>
  <c r="M467" i="16" s="1"/>
  <c r="L466" i="16"/>
  <c r="N466" i="16" s="1"/>
  <c r="I463" i="16"/>
  <c r="K463" i="16"/>
  <c r="M463" i="16" s="1"/>
  <c r="L462" i="16"/>
  <c r="N462" i="16" s="1"/>
  <c r="K459" i="16"/>
  <c r="M459" i="16" s="1"/>
  <c r="L330" i="16"/>
  <c r="N330" i="16" s="1"/>
  <c r="K327" i="16"/>
  <c r="M327" i="16" s="1"/>
  <c r="L326" i="16"/>
  <c r="N326" i="16" s="1"/>
  <c r="J326" i="16"/>
  <c r="K323" i="16"/>
  <c r="M323" i="16" s="1"/>
  <c r="I323" i="16"/>
  <c r="L322" i="16"/>
  <c r="N322" i="16" s="1"/>
  <c r="K178" i="16"/>
  <c r="M178" i="16" s="1"/>
  <c r="L625" i="16"/>
  <c r="N625" i="16" s="1"/>
  <c r="K622" i="16"/>
  <c r="M622" i="16" s="1"/>
  <c r="L621" i="16"/>
  <c r="N621" i="16" s="1"/>
  <c r="K618" i="16"/>
  <c r="M618" i="16" s="1"/>
  <c r="L617" i="16"/>
  <c r="N617" i="16" s="1"/>
  <c r="K614" i="16"/>
  <c r="M614" i="16" s="1"/>
  <c r="F612" i="16"/>
  <c r="J635" i="16" s="1"/>
  <c r="L613" i="16"/>
  <c r="N613" i="16" s="1"/>
  <c r="K456" i="16"/>
  <c r="M456" i="16" s="1"/>
  <c r="L455" i="16"/>
  <c r="N455" i="16" s="1"/>
  <c r="K452" i="16"/>
  <c r="M452" i="16" s="1"/>
  <c r="L451" i="16"/>
  <c r="N451" i="16" s="1"/>
  <c r="K448" i="16"/>
  <c r="M448" i="16" s="1"/>
  <c r="L447" i="16"/>
  <c r="N447" i="16" s="1"/>
  <c r="K444" i="16"/>
  <c r="M444" i="16" s="1"/>
  <c r="L443" i="16"/>
  <c r="N443" i="16" s="1"/>
  <c r="K440" i="16"/>
  <c r="M440" i="16" s="1"/>
  <c r="I440" i="16"/>
  <c r="L439" i="16"/>
  <c r="N439" i="16" s="1"/>
  <c r="K436" i="16"/>
  <c r="M436" i="16" s="1"/>
  <c r="L435" i="16"/>
  <c r="N435" i="16" s="1"/>
  <c r="K432" i="16"/>
  <c r="M432" i="16" s="1"/>
  <c r="L431" i="16"/>
  <c r="N431" i="16" s="1"/>
  <c r="K428" i="16"/>
  <c r="M428" i="16" s="1"/>
  <c r="L427" i="16"/>
  <c r="N427" i="16" s="1"/>
  <c r="K424" i="16"/>
  <c r="M424" i="16" s="1"/>
  <c r="L423" i="16"/>
  <c r="N423" i="16" s="1"/>
  <c r="K420" i="16"/>
  <c r="M420" i="16" s="1"/>
  <c r="L419" i="16"/>
  <c r="N419" i="16" s="1"/>
  <c r="I317" i="16"/>
  <c r="K317" i="16"/>
  <c r="M317" i="16" s="1"/>
  <c r="L316" i="16"/>
  <c r="N316" i="16" s="1"/>
  <c r="J316" i="16"/>
  <c r="K313" i="16"/>
  <c r="M313" i="16" s="1"/>
  <c r="L312" i="16"/>
  <c r="N312" i="16" s="1"/>
  <c r="K309" i="16"/>
  <c r="M309" i="16" s="1"/>
  <c r="L308" i="16"/>
  <c r="N308" i="16" s="1"/>
  <c r="K305" i="16"/>
  <c r="M305" i="16" s="1"/>
  <c r="L304" i="16"/>
  <c r="N304" i="16" s="1"/>
  <c r="K301" i="16"/>
  <c r="M301" i="16" s="1"/>
  <c r="I301" i="16"/>
  <c r="L300" i="16"/>
  <c r="N300" i="16" s="1"/>
  <c r="K297" i="16"/>
  <c r="M297" i="16" s="1"/>
  <c r="J296" i="16"/>
  <c r="L296" i="16"/>
  <c r="N296" i="16" s="1"/>
  <c r="K293" i="16"/>
  <c r="M293" i="16" s="1"/>
  <c r="L292" i="16"/>
  <c r="N292" i="16" s="1"/>
  <c r="K416" i="16"/>
  <c r="M416" i="16" s="1"/>
  <c r="L415" i="16"/>
  <c r="N415" i="16" s="1"/>
  <c r="K290" i="16"/>
  <c r="M290" i="16" s="1"/>
  <c r="L289" i="16"/>
  <c r="N289" i="16" s="1"/>
  <c r="K286" i="16"/>
  <c r="M286" i="16" s="1"/>
  <c r="L285" i="16"/>
  <c r="N285" i="16" s="1"/>
  <c r="K282" i="16"/>
  <c r="M282" i="16" s="1"/>
  <c r="L281" i="16"/>
  <c r="N281" i="16" s="1"/>
  <c r="K278" i="16"/>
  <c r="M278" i="16" s="1"/>
  <c r="L277" i="16"/>
  <c r="N277" i="16" s="1"/>
  <c r="K274" i="16"/>
  <c r="M274" i="16" s="1"/>
  <c r="L273" i="16"/>
  <c r="N273" i="16" s="1"/>
  <c r="K270" i="16"/>
  <c r="M270" i="16" s="1"/>
  <c r="L269" i="16"/>
  <c r="N269" i="16" s="1"/>
  <c r="K266" i="16"/>
  <c r="M266" i="16" s="1"/>
  <c r="L265" i="16"/>
  <c r="N265" i="16" s="1"/>
  <c r="I262" i="16"/>
  <c r="K262" i="16"/>
  <c r="M262" i="16" s="1"/>
  <c r="L177" i="16"/>
  <c r="N177" i="16" s="1"/>
  <c r="L173" i="16"/>
  <c r="N173" i="16" s="1"/>
  <c r="K170" i="16"/>
  <c r="M170" i="16" s="1"/>
  <c r="L169" i="16"/>
  <c r="N169" i="16" s="1"/>
  <c r="K166" i="16"/>
  <c r="M166" i="16" s="1"/>
  <c r="L165" i="16"/>
  <c r="N165" i="16" s="1"/>
  <c r="K162" i="16"/>
  <c r="M162" i="16" s="1"/>
  <c r="L161" i="16"/>
  <c r="N161" i="16" s="1"/>
  <c r="K260" i="16"/>
  <c r="M260" i="16" s="1"/>
  <c r="L259" i="16"/>
  <c r="N259" i="16" s="1"/>
  <c r="K256" i="16"/>
  <c r="M256" i="16" s="1"/>
  <c r="L255" i="16"/>
  <c r="N255" i="16" s="1"/>
  <c r="K158" i="16"/>
  <c r="M158" i="16" s="1"/>
  <c r="L157" i="16"/>
  <c r="N157" i="16" s="1"/>
  <c r="K154" i="16"/>
  <c r="M154" i="16" s="1"/>
  <c r="L153" i="16"/>
  <c r="N153" i="16" s="1"/>
  <c r="K150" i="16"/>
  <c r="M150" i="16" s="1"/>
  <c r="L149" i="16"/>
  <c r="N149" i="16" s="1"/>
  <c r="K146" i="16"/>
  <c r="M146" i="16" s="1"/>
  <c r="L145" i="16"/>
  <c r="N145" i="16" s="1"/>
  <c r="K142" i="16"/>
  <c r="M142" i="16" s="1"/>
  <c r="L141" i="16"/>
  <c r="N141" i="16" s="1"/>
  <c r="K411" i="16"/>
  <c r="M411" i="16" s="1"/>
  <c r="L410" i="16"/>
  <c r="N410" i="16" s="1"/>
  <c r="K407" i="16"/>
  <c r="M407" i="16" s="1"/>
  <c r="L406" i="16"/>
  <c r="N406" i="16" s="1"/>
  <c r="K252" i="16"/>
  <c r="M252" i="16" s="1"/>
  <c r="L251" i="16"/>
  <c r="N251" i="16" s="1"/>
  <c r="K248" i="16"/>
  <c r="M248" i="16" s="1"/>
  <c r="L247" i="16"/>
  <c r="N247" i="16" s="1"/>
  <c r="K244" i="16"/>
  <c r="M244" i="16" s="1"/>
  <c r="L243" i="16"/>
  <c r="N243" i="16" s="1"/>
  <c r="K137" i="16"/>
  <c r="M137" i="16" s="1"/>
  <c r="L136" i="16"/>
  <c r="N136" i="16" s="1"/>
  <c r="K133" i="16"/>
  <c r="M133" i="16" s="1"/>
  <c r="L132" i="16"/>
  <c r="N132" i="16" s="1"/>
  <c r="K129" i="16"/>
  <c r="M129" i="16" s="1"/>
  <c r="L128" i="16"/>
  <c r="N128" i="16" s="1"/>
  <c r="K405" i="16"/>
  <c r="M405" i="16" s="1"/>
  <c r="L404" i="16"/>
  <c r="N404" i="16" s="1"/>
  <c r="K401" i="16"/>
  <c r="M401" i="16" s="1"/>
  <c r="L400" i="16"/>
  <c r="N400" i="16" s="1"/>
  <c r="K240" i="16"/>
  <c r="M240" i="16" s="1"/>
  <c r="L239" i="16"/>
  <c r="N239" i="16" s="1"/>
  <c r="K236" i="16"/>
  <c r="M236" i="16" s="1"/>
  <c r="L235" i="16"/>
  <c r="N235" i="16" s="1"/>
  <c r="K232" i="16"/>
  <c r="M232" i="16" s="1"/>
  <c r="L231" i="16"/>
  <c r="N231" i="16" s="1"/>
  <c r="K228" i="16"/>
  <c r="M228" i="16" s="1"/>
  <c r="L227" i="16"/>
  <c r="N227" i="16" s="1"/>
  <c r="K224" i="16"/>
  <c r="M224" i="16" s="1"/>
  <c r="L223" i="16"/>
  <c r="N223" i="16" s="1"/>
  <c r="K220" i="16"/>
  <c r="M220" i="16" s="1"/>
  <c r="L219" i="16"/>
  <c r="N219" i="16" s="1"/>
  <c r="K216" i="16"/>
  <c r="M216" i="16" s="1"/>
  <c r="L215" i="16"/>
  <c r="N215" i="16" s="1"/>
  <c r="K212" i="16"/>
  <c r="M212" i="16" s="1"/>
  <c r="L211" i="16"/>
  <c r="N211" i="16" s="1"/>
  <c r="K124" i="16"/>
  <c r="M124" i="16" s="1"/>
  <c r="L123" i="16"/>
  <c r="N123" i="16" s="1"/>
  <c r="K120" i="16"/>
  <c r="M120" i="16" s="1"/>
  <c r="L119" i="16"/>
  <c r="N119" i="16" s="1"/>
  <c r="K116" i="16"/>
  <c r="M116" i="16" s="1"/>
  <c r="L115" i="16"/>
  <c r="N115" i="16" s="1"/>
  <c r="K112" i="16"/>
  <c r="M112" i="16" s="1"/>
  <c r="L111" i="16"/>
  <c r="N111" i="16" s="1"/>
  <c r="K108" i="16"/>
  <c r="M108" i="16" s="1"/>
  <c r="L107" i="16"/>
  <c r="N107" i="16" s="1"/>
  <c r="K104" i="16"/>
  <c r="M104" i="16" s="1"/>
  <c r="L103" i="16"/>
  <c r="N103" i="16" s="1"/>
  <c r="K100" i="16"/>
  <c r="M100" i="16" s="1"/>
  <c r="L99" i="16"/>
  <c r="N99" i="16" s="1"/>
  <c r="K96" i="16"/>
  <c r="M96" i="16" s="1"/>
  <c r="L95" i="16"/>
  <c r="N95" i="16" s="1"/>
  <c r="K92" i="16"/>
  <c r="M92" i="16" s="1"/>
  <c r="L91" i="16"/>
  <c r="N91" i="16" s="1"/>
  <c r="K397" i="16"/>
  <c r="M397" i="16" s="1"/>
  <c r="L396" i="16"/>
  <c r="N396" i="16" s="1"/>
  <c r="K393" i="16"/>
  <c r="M393" i="16" s="1"/>
  <c r="L392" i="16"/>
  <c r="N392" i="16" s="1"/>
  <c r="K389" i="16"/>
  <c r="M389" i="16" s="1"/>
  <c r="L388" i="16"/>
  <c r="N388" i="16" s="1"/>
  <c r="K385" i="16"/>
  <c r="M385" i="16" s="1"/>
  <c r="L384" i="16"/>
  <c r="N384" i="16" s="1"/>
  <c r="K381" i="16"/>
  <c r="M381" i="16" s="1"/>
  <c r="L380" i="16"/>
  <c r="N380" i="16" s="1"/>
  <c r="K377" i="16"/>
  <c r="M377" i="16" s="1"/>
  <c r="L376" i="16"/>
  <c r="N376" i="16" s="1"/>
  <c r="K373" i="16"/>
  <c r="M373" i="16" s="1"/>
  <c r="F371" i="16"/>
  <c r="J469" i="16" s="1"/>
  <c r="L372" i="16"/>
  <c r="N372" i="16" s="1"/>
  <c r="K207" i="16"/>
  <c r="M207" i="16" s="1"/>
  <c r="L206" i="16"/>
  <c r="N206" i="16" s="1"/>
  <c r="K203" i="16"/>
  <c r="M203" i="16" s="1"/>
  <c r="L202" i="16"/>
  <c r="N202" i="16" s="1"/>
  <c r="K199" i="16"/>
  <c r="M199" i="16" s="1"/>
  <c r="L198" i="16"/>
  <c r="N198" i="16" s="1"/>
  <c r="K195" i="16"/>
  <c r="M195" i="16" s="1"/>
  <c r="L194" i="16"/>
  <c r="N194" i="16" s="1"/>
  <c r="K191" i="16"/>
  <c r="M191" i="16" s="1"/>
  <c r="L190" i="16"/>
  <c r="N190" i="16" s="1"/>
  <c r="K89" i="16"/>
  <c r="M89" i="16" s="1"/>
  <c r="L88" i="16"/>
  <c r="N88" i="16" s="1"/>
  <c r="K85" i="16"/>
  <c r="M85" i="16" s="1"/>
  <c r="L84" i="16"/>
  <c r="N84" i="16" s="1"/>
  <c r="K73" i="16"/>
  <c r="M73" i="16" s="1"/>
  <c r="L72" i="16"/>
  <c r="N72" i="16" s="1"/>
  <c r="K69" i="16"/>
  <c r="M69" i="16" s="1"/>
  <c r="I69" i="16"/>
  <c r="L68" i="16"/>
  <c r="N68" i="16" s="1"/>
  <c r="K65" i="16"/>
  <c r="M65" i="16" s="1"/>
  <c r="I65" i="16"/>
  <c r="L64" i="16"/>
  <c r="N64" i="16" s="1"/>
  <c r="K61" i="16"/>
  <c r="M61" i="16" s="1"/>
  <c r="I61" i="16"/>
  <c r="J60" i="16"/>
  <c r="L60" i="16"/>
  <c r="N60" i="16" s="1"/>
  <c r="K57" i="16"/>
  <c r="M57" i="16" s="1"/>
  <c r="L56" i="16"/>
  <c r="N56" i="16" s="1"/>
  <c r="K53" i="16"/>
  <c r="M53" i="16" s="1"/>
  <c r="L52" i="16"/>
  <c r="N52" i="16" s="1"/>
  <c r="K49" i="16"/>
  <c r="M49" i="16" s="1"/>
  <c r="L48" i="16"/>
  <c r="N48" i="16" s="1"/>
  <c r="K45" i="16"/>
  <c r="M45" i="16" s="1"/>
  <c r="L44" i="16"/>
  <c r="N44" i="16" s="1"/>
  <c r="K41" i="16"/>
  <c r="M41" i="16" s="1"/>
  <c r="L40" i="16"/>
  <c r="N40" i="16" s="1"/>
  <c r="K37" i="16"/>
  <c r="M37" i="16" s="1"/>
  <c r="I37" i="16"/>
  <c r="L36" i="16"/>
  <c r="N36" i="16" s="1"/>
  <c r="K33" i="16"/>
  <c r="M33" i="16" s="1"/>
  <c r="L32" i="16"/>
  <c r="N32" i="16" s="1"/>
  <c r="K29" i="16"/>
  <c r="M29" i="16" s="1"/>
  <c r="L28" i="16"/>
  <c r="N28" i="16" s="1"/>
  <c r="K25" i="16"/>
  <c r="M25" i="16" s="1"/>
  <c r="L24" i="16"/>
  <c r="N24" i="16" s="1"/>
  <c r="K636" i="16"/>
  <c r="M636" i="16" s="1"/>
  <c r="K559" i="16"/>
  <c r="M559" i="16" s="1"/>
  <c r="K551" i="16"/>
  <c r="M551" i="16" s="1"/>
  <c r="K547" i="16"/>
  <c r="M547" i="16" s="1"/>
  <c r="K543" i="16"/>
  <c r="M543" i="16" s="1"/>
  <c r="K539" i="16"/>
  <c r="M539" i="16" s="1"/>
  <c r="K535" i="16"/>
  <c r="M535" i="16" s="1"/>
  <c r="K523" i="16"/>
  <c r="M523" i="16" s="1"/>
  <c r="L358" i="16"/>
  <c r="N358" i="16" s="1"/>
  <c r="L354" i="16"/>
  <c r="N354" i="16" s="1"/>
  <c r="J354" i="16"/>
  <c r="K343" i="16"/>
  <c r="M343" i="16" s="1"/>
  <c r="K631" i="16"/>
  <c r="M631" i="16" s="1"/>
  <c r="K584" i="16"/>
  <c r="M584" i="16" s="1"/>
  <c r="L579" i="16"/>
  <c r="N579" i="16" s="1"/>
  <c r="J575" i="16"/>
  <c r="L575" i="16"/>
  <c r="N575" i="16" s="1"/>
  <c r="K564" i="16"/>
  <c r="M564" i="16" s="1"/>
  <c r="K516" i="16"/>
  <c r="M516" i="16" s="1"/>
  <c r="K504" i="16"/>
  <c r="M504" i="16" s="1"/>
  <c r="L495" i="16"/>
  <c r="N495" i="16" s="1"/>
  <c r="J495" i="16"/>
  <c r="L487" i="16"/>
  <c r="N487" i="16" s="1"/>
  <c r="K336" i="16"/>
  <c r="M336" i="16" s="1"/>
  <c r="L331" i="16"/>
  <c r="N331" i="16" s="1"/>
  <c r="J331" i="16"/>
  <c r="L626" i="16"/>
  <c r="N626" i="16" s="1"/>
  <c r="K474" i="16"/>
  <c r="M474" i="16" s="1"/>
  <c r="I474" i="16"/>
  <c r="L469" i="16"/>
  <c r="N469" i="16" s="1"/>
  <c r="L329" i="16"/>
  <c r="N329" i="16" s="1"/>
  <c r="K625" i="16"/>
  <c r="M625" i="16" s="1"/>
  <c r="L616" i="16"/>
  <c r="N616" i="16" s="1"/>
  <c r="J616" i="16"/>
  <c r="L454" i="16"/>
  <c r="N454" i="16" s="1"/>
  <c r="J454" i="16"/>
  <c r="L450" i="16"/>
  <c r="N450" i="16" s="1"/>
  <c r="K439" i="16"/>
  <c r="M439" i="16" s="1"/>
  <c r="I439" i="16"/>
  <c r="K431" i="16"/>
  <c r="M431" i="16" s="1"/>
  <c r="K427" i="16"/>
  <c r="M427" i="16" s="1"/>
  <c r="L422" i="16"/>
  <c r="N422" i="16" s="1"/>
  <c r="K316" i="16"/>
  <c r="M316" i="16" s="1"/>
  <c r="L303" i="16"/>
  <c r="N303" i="16" s="1"/>
  <c r="L299" i="16"/>
  <c r="N299" i="16" s="1"/>
  <c r="L418" i="16"/>
  <c r="N418" i="16" s="1"/>
  <c r="K289" i="16"/>
  <c r="M289" i="16" s="1"/>
  <c r="K269" i="16"/>
  <c r="M269" i="16" s="1"/>
  <c r="K177" i="16"/>
  <c r="M177" i="16" s="1"/>
  <c r="L168" i="16"/>
  <c r="N168" i="16" s="1"/>
  <c r="K161" i="16"/>
  <c r="M161" i="16" s="1"/>
  <c r="K157" i="16"/>
  <c r="M157" i="16" s="1"/>
  <c r="K406" i="16"/>
  <c r="M406" i="16" s="1"/>
  <c r="L246" i="16"/>
  <c r="N246" i="16" s="1"/>
  <c r="L139" i="16"/>
  <c r="N139" i="16" s="1"/>
  <c r="K128" i="16"/>
  <c r="M128" i="16" s="1"/>
  <c r="L242" i="16"/>
  <c r="N242" i="16" s="1"/>
  <c r="K235" i="16"/>
  <c r="M235" i="16" s="1"/>
  <c r="L222" i="16"/>
  <c r="N222" i="16" s="1"/>
  <c r="K640" i="16"/>
  <c r="M640" i="16" s="1"/>
  <c r="K602" i="16"/>
  <c r="M602" i="16" s="1"/>
  <c r="K563" i="16"/>
  <c r="M563" i="16" s="1"/>
  <c r="K555" i="16"/>
  <c r="M555" i="16" s="1"/>
  <c r="L546" i="16"/>
  <c r="N546" i="16" s="1"/>
  <c r="L538" i="16"/>
  <c r="N538" i="16" s="1"/>
  <c r="L526" i="16"/>
  <c r="N526" i="16" s="1"/>
  <c r="L522" i="16"/>
  <c r="N522" i="16" s="1"/>
  <c r="L362" i="16"/>
  <c r="N362" i="16" s="1"/>
  <c r="K359" i="16"/>
  <c r="M359" i="16" s="1"/>
  <c r="L350" i="16"/>
  <c r="N350" i="16" s="1"/>
  <c r="J350" i="16"/>
  <c r="K347" i="16"/>
  <c r="M347" i="16" s="1"/>
  <c r="L634" i="16"/>
  <c r="N634" i="16" s="1"/>
  <c r="J634" i="16"/>
  <c r="K596" i="16"/>
  <c r="M596" i="16" s="1"/>
  <c r="I596" i="16"/>
  <c r="L591" i="16"/>
  <c r="N591" i="16" s="1"/>
  <c r="L583" i="16"/>
  <c r="N583" i="16" s="1"/>
  <c r="L571" i="16"/>
  <c r="N571" i="16" s="1"/>
  <c r="L519" i="16"/>
  <c r="N519" i="16" s="1"/>
  <c r="J519" i="16"/>
  <c r="L511" i="16"/>
  <c r="N511" i="16" s="1"/>
  <c r="K500" i="16"/>
  <c r="M500" i="16" s="1"/>
  <c r="L491" i="16"/>
  <c r="N491" i="16" s="1"/>
  <c r="K484" i="16"/>
  <c r="M484" i="16" s="1"/>
  <c r="K340" i="16"/>
  <c r="M340" i="16" s="1"/>
  <c r="K332" i="16"/>
  <c r="M332" i="16" s="1"/>
  <c r="K627" i="16"/>
  <c r="M627" i="16" s="1"/>
  <c r="L477" i="16"/>
  <c r="N477" i="16" s="1"/>
  <c r="K466" i="16"/>
  <c r="M466" i="16" s="1"/>
  <c r="K330" i="16"/>
  <c r="M330" i="16" s="1"/>
  <c r="L321" i="16"/>
  <c r="N321" i="16" s="1"/>
  <c r="L620" i="16"/>
  <c r="N620" i="16" s="1"/>
  <c r="J620" i="16"/>
  <c r="E612" i="16"/>
  <c r="I621" i="16" s="1"/>
  <c r="K613" i="16"/>
  <c r="M613" i="16" s="1"/>
  <c r="K451" i="16"/>
  <c r="M451" i="16" s="1"/>
  <c r="K447" i="16"/>
  <c r="M447" i="16" s="1"/>
  <c r="L438" i="16"/>
  <c r="N438" i="16" s="1"/>
  <c r="L434" i="16"/>
  <c r="N434" i="16" s="1"/>
  <c r="L319" i="16"/>
  <c r="N319" i="16" s="1"/>
  <c r="K312" i="16"/>
  <c r="M312" i="16" s="1"/>
  <c r="K308" i="16"/>
  <c r="M308" i="16" s="1"/>
  <c r="K300" i="16"/>
  <c r="M300" i="16" s="1"/>
  <c r="L295" i="16"/>
  <c r="N295" i="16" s="1"/>
  <c r="L414" i="16"/>
  <c r="N414" i="16" s="1"/>
  <c r="L288" i="16"/>
  <c r="N288" i="16" s="1"/>
  <c r="L280" i="16"/>
  <c r="N280" i="16" s="1"/>
  <c r="L276" i="16"/>
  <c r="N276" i="16" s="1"/>
  <c r="K265" i="16"/>
  <c r="M265" i="16" s="1"/>
  <c r="L176" i="16"/>
  <c r="N176" i="16" s="1"/>
  <c r="K169" i="16"/>
  <c r="M169" i="16" s="1"/>
  <c r="L413" i="16"/>
  <c r="N413" i="16" s="1"/>
  <c r="L160" i="16"/>
  <c r="N160" i="16" s="1"/>
  <c r="L148" i="16"/>
  <c r="N148" i="16" s="1"/>
  <c r="L144" i="16"/>
  <c r="N144" i="16" s="1"/>
  <c r="L254" i="16"/>
  <c r="N254" i="16" s="1"/>
  <c r="L250" i="16"/>
  <c r="N250" i="16" s="1"/>
  <c r="L135" i="16"/>
  <c r="N135" i="16" s="1"/>
  <c r="J131" i="16"/>
  <c r="L131" i="16"/>
  <c r="N131" i="16" s="1"/>
  <c r="K404" i="16"/>
  <c r="M404" i="16" s="1"/>
  <c r="L238" i="16"/>
  <c r="N238" i="16" s="1"/>
  <c r="L230" i="16"/>
  <c r="N230" i="16" s="1"/>
  <c r="K223" i="16"/>
  <c r="M223" i="16" s="1"/>
  <c r="K211" i="16"/>
  <c r="M211" i="16" s="1"/>
  <c r="L122" i="16"/>
  <c r="N122" i="16" s="1"/>
  <c r="K115" i="16"/>
  <c r="M115" i="16" s="1"/>
  <c r="L110" i="16"/>
  <c r="N110" i="16" s="1"/>
  <c r="K103" i="16"/>
  <c r="M103" i="16" s="1"/>
  <c r="L98" i="16"/>
  <c r="N98" i="16" s="1"/>
  <c r="J98" i="16"/>
  <c r="K91" i="16"/>
  <c r="M91" i="16" s="1"/>
  <c r="K396" i="16"/>
  <c r="M396" i="16" s="1"/>
  <c r="L391" i="16"/>
  <c r="N391" i="16" s="1"/>
  <c r="K388" i="16"/>
  <c r="M388" i="16" s="1"/>
  <c r="L379" i="16"/>
  <c r="N379" i="16" s="1"/>
  <c r="L209" i="16"/>
  <c r="N209" i="16" s="1"/>
  <c r="K206" i="16"/>
  <c r="M206" i="16" s="1"/>
  <c r="K202" i="16"/>
  <c r="M202" i="16" s="1"/>
  <c r="L193" i="16"/>
  <c r="N193" i="16" s="1"/>
  <c r="L189" i="16"/>
  <c r="N189" i="16" s="1"/>
  <c r="L87" i="16"/>
  <c r="N87" i="16" s="1"/>
  <c r="K68" i="16"/>
  <c r="M68" i="16" s="1"/>
  <c r="I68" i="16"/>
  <c r="L63" i="16"/>
  <c r="N63" i="16" s="1"/>
  <c r="L55" i="16"/>
  <c r="N55" i="16" s="1"/>
  <c r="K635" i="16"/>
  <c r="M635" i="16" s="1"/>
  <c r="K601" i="16"/>
  <c r="M601" i="16" s="1"/>
  <c r="K562" i="16"/>
  <c r="M562" i="16" s="1"/>
  <c r="K558" i="16"/>
  <c r="M558" i="16" s="1"/>
  <c r="K554" i="16"/>
  <c r="M554" i="16" s="1"/>
  <c r="K550" i="16"/>
  <c r="M550" i="16" s="1"/>
  <c r="L545" i="16"/>
  <c r="N545" i="16" s="1"/>
  <c r="K542" i="16"/>
  <c r="M542" i="16" s="1"/>
  <c r="K538" i="16"/>
  <c r="M538" i="16" s="1"/>
  <c r="L533" i="16"/>
  <c r="N533" i="16" s="1"/>
  <c r="K530" i="16"/>
  <c r="M530" i="16" s="1"/>
  <c r="L529" i="16"/>
  <c r="N529" i="16" s="1"/>
  <c r="J529" i="16"/>
  <c r="L525" i="16"/>
  <c r="N525" i="16" s="1"/>
  <c r="K522" i="16"/>
  <c r="M522" i="16" s="1"/>
  <c r="K362" i="16"/>
  <c r="M362" i="16" s="1"/>
  <c r="L357" i="16"/>
  <c r="N357" i="16" s="1"/>
  <c r="K354" i="16"/>
  <c r="M354" i="16" s="1"/>
  <c r="L349" i="16"/>
  <c r="N349" i="16" s="1"/>
  <c r="J349" i="16"/>
  <c r="K346" i="16"/>
  <c r="M346" i="16" s="1"/>
  <c r="I346" i="16"/>
  <c r="K634" i="16"/>
  <c r="M634" i="16" s="1"/>
  <c r="I634" i="16"/>
  <c r="L598" i="16"/>
  <c r="N598" i="16" s="1"/>
  <c r="K595" i="16"/>
  <c r="M595" i="16" s="1"/>
  <c r="L590" i="16"/>
  <c r="N590" i="16" s="1"/>
  <c r="K583" i="16"/>
  <c r="M583" i="16" s="1"/>
  <c r="L578" i="16"/>
  <c r="N578" i="16" s="1"/>
  <c r="L574" i="16"/>
  <c r="N574" i="16" s="1"/>
  <c r="L570" i="16"/>
  <c r="N570" i="16" s="1"/>
  <c r="K567" i="16"/>
  <c r="M567" i="16" s="1"/>
  <c r="K519" i="16"/>
  <c r="M519" i="16" s="1"/>
  <c r="I519" i="16"/>
  <c r="K515" i="16"/>
  <c r="M515" i="16" s="1"/>
  <c r="I515" i="16"/>
  <c r="K511" i="16"/>
  <c r="M511" i="16" s="1"/>
  <c r="L506" i="16"/>
  <c r="N506" i="16" s="1"/>
  <c r="K503" i="16"/>
  <c r="M503" i="16" s="1"/>
  <c r="K499" i="16"/>
  <c r="M499" i="16" s="1"/>
  <c r="L494" i="16"/>
  <c r="N494" i="16" s="1"/>
  <c r="L490" i="16"/>
  <c r="N490" i="16" s="1"/>
  <c r="J490" i="16"/>
  <c r="L486" i="16"/>
  <c r="N486" i="16" s="1"/>
  <c r="L482" i="16"/>
  <c r="N482" i="16" s="1"/>
  <c r="L338" i="16"/>
  <c r="N338" i="16" s="1"/>
  <c r="L334" i="16"/>
  <c r="N334" i="16" s="1"/>
  <c r="J334" i="16"/>
  <c r="K331" i="16"/>
  <c r="M331" i="16" s="1"/>
  <c r="I331" i="16"/>
  <c r="K626" i="16"/>
  <c r="M626" i="16" s="1"/>
  <c r="K477" i="16"/>
  <c r="M477" i="16" s="1"/>
  <c r="L472" i="16"/>
  <c r="N472" i="16" s="1"/>
  <c r="K469" i="16"/>
  <c r="M469" i="16" s="1"/>
  <c r="K465" i="16"/>
  <c r="M465" i="16" s="1"/>
  <c r="I465" i="16"/>
  <c r="L460" i="16"/>
  <c r="N460" i="16" s="1"/>
  <c r="L328" i="16"/>
  <c r="N328" i="16" s="1"/>
  <c r="K325" i="16"/>
  <c r="M325" i="16" s="1"/>
  <c r="K321" i="16"/>
  <c r="M321" i="16" s="1"/>
  <c r="K624" i="16"/>
  <c r="M624" i="16" s="1"/>
  <c r="K620" i="16"/>
  <c r="M620" i="16" s="1"/>
  <c r="K616" i="16"/>
  <c r="M616" i="16" s="1"/>
  <c r="L457" i="16"/>
  <c r="N457" i="16" s="1"/>
  <c r="L453" i="16"/>
  <c r="N453" i="16" s="1"/>
  <c r="J453" i="16"/>
  <c r="L449" i="16"/>
  <c r="N449" i="16" s="1"/>
  <c r="L445" i="16"/>
  <c r="N445" i="16" s="1"/>
  <c r="K442" i="16"/>
  <c r="M442" i="16" s="1"/>
  <c r="K438" i="16"/>
  <c r="M438" i="16" s="1"/>
  <c r="K434" i="16"/>
  <c r="M434" i="16" s="1"/>
  <c r="K430" i="16"/>
  <c r="M430" i="16" s="1"/>
  <c r="L425" i="16"/>
  <c r="N425" i="16" s="1"/>
  <c r="L421" i="16"/>
  <c r="N421" i="16" s="1"/>
  <c r="L318" i="16"/>
  <c r="N318" i="16" s="1"/>
  <c r="L310" i="16"/>
  <c r="N310" i="16" s="1"/>
  <c r="K307" i="16"/>
  <c r="M307" i="16" s="1"/>
  <c r="K303" i="16"/>
  <c r="M303" i="16" s="1"/>
  <c r="K299" i="16"/>
  <c r="M299" i="16" s="1"/>
  <c r="K295" i="16"/>
  <c r="M295" i="16" s="1"/>
  <c r="L417" i="16"/>
  <c r="N417" i="16" s="1"/>
  <c r="L291" i="16"/>
  <c r="N291" i="16" s="1"/>
  <c r="K288" i="16"/>
  <c r="M288" i="16" s="1"/>
  <c r="K284" i="16"/>
  <c r="M284" i="16" s="1"/>
  <c r="L279" i="16"/>
  <c r="N279" i="16" s="1"/>
  <c r="K276" i="16"/>
  <c r="M276" i="16" s="1"/>
  <c r="K272" i="16"/>
  <c r="M272" i="16" s="1"/>
  <c r="L267" i="16"/>
  <c r="N267" i="16" s="1"/>
  <c r="L263" i="16"/>
  <c r="N263" i="16" s="1"/>
  <c r="L175" i="16"/>
  <c r="N175" i="16" s="1"/>
  <c r="L171" i="16"/>
  <c r="N171" i="16" s="1"/>
  <c r="K168" i="16"/>
  <c r="M168" i="16" s="1"/>
  <c r="K164" i="16"/>
  <c r="M164" i="16" s="1"/>
  <c r="K413" i="16"/>
  <c r="M413" i="16" s="1"/>
  <c r="L257" i="16"/>
  <c r="N257" i="16" s="1"/>
  <c r="L155" i="16"/>
  <c r="N155" i="16" s="1"/>
  <c r="K152" i="16"/>
  <c r="M152" i="16" s="1"/>
  <c r="K148" i="16"/>
  <c r="M148" i="16" s="1"/>
  <c r="L143" i="16"/>
  <c r="N143" i="16" s="1"/>
  <c r="L412" i="16"/>
  <c r="N412" i="16" s="1"/>
  <c r="K409" i="16"/>
  <c r="M409" i="16" s="1"/>
  <c r="K254" i="16"/>
  <c r="M254" i="16" s="1"/>
  <c r="K250" i="16"/>
  <c r="M250" i="16" s="1"/>
  <c r="K246" i="16"/>
  <c r="M246" i="16" s="1"/>
  <c r="K139" i="16"/>
  <c r="M139" i="16" s="1"/>
  <c r="K135" i="16"/>
  <c r="M135" i="16" s="1"/>
  <c r="K131" i="16"/>
  <c r="M131" i="16" s="1"/>
  <c r="I131" i="16"/>
  <c r="K127" i="16"/>
  <c r="M127" i="16" s="1"/>
  <c r="K403" i="16"/>
  <c r="M403" i="16" s="1"/>
  <c r="K242" i="16"/>
  <c r="M242" i="16" s="1"/>
  <c r="L237" i="16"/>
  <c r="N237" i="16" s="1"/>
  <c r="K234" i="16"/>
  <c r="M234" i="16" s="1"/>
  <c r="I234" i="16"/>
  <c r="K230" i="16"/>
  <c r="M230" i="16" s="1"/>
  <c r="L225" i="16"/>
  <c r="N225" i="16" s="1"/>
  <c r="L221" i="16"/>
  <c r="N221" i="16" s="1"/>
  <c r="K218" i="16"/>
  <c r="M218" i="16" s="1"/>
  <c r="K214" i="16"/>
  <c r="M214" i="16" s="1"/>
  <c r="K210" i="16"/>
  <c r="M210" i="16" s="1"/>
  <c r="K122" i="16"/>
  <c r="M122" i="16" s="1"/>
  <c r="K118" i="16"/>
  <c r="M118" i="16" s="1"/>
  <c r="K114" i="16"/>
  <c r="M114" i="16" s="1"/>
  <c r="L109" i="16"/>
  <c r="N109" i="16" s="1"/>
  <c r="K106" i="16"/>
  <c r="M106" i="16" s="1"/>
  <c r="L101" i="16"/>
  <c r="N101" i="16" s="1"/>
  <c r="K98" i="16"/>
  <c r="M98" i="16" s="1"/>
  <c r="K94" i="16"/>
  <c r="M94" i="16" s="1"/>
  <c r="I94" i="16"/>
  <c r="K399" i="16"/>
  <c r="M399" i="16" s="1"/>
  <c r="K395" i="16"/>
  <c r="M395" i="16" s="1"/>
  <c r="K391" i="16"/>
  <c r="M391" i="16" s="1"/>
  <c r="L386" i="16"/>
  <c r="N386" i="16" s="1"/>
  <c r="K383" i="16"/>
  <c r="M383" i="16" s="1"/>
  <c r="K379" i="16"/>
  <c r="M379" i="16" s="1"/>
  <c r="K375" i="16"/>
  <c r="M375" i="16" s="1"/>
  <c r="K209" i="16"/>
  <c r="M209" i="16" s="1"/>
  <c r="L204" i="16"/>
  <c r="N204" i="16" s="1"/>
  <c r="L200" i="16"/>
  <c r="N200" i="16" s="1"/>
  <c r="L192" i="16"/>
  <c r="N192" i="16" s="1"/>
  <c r="L639" i="16"/>
  <c r="N639" i="16" s="1"/>
  <c r="L601" i="16"/>
  <c r="N601" i="16" s="1"/>
  <c r="J601" i="16"/>
  <c r="L558" i="16"/>
  <c r="N558" i="16" s="1"/>
  <c r="L554" i="16"/>
  <c r="N554" i="16" s="1"/>
  <c r="J554" i="16"/>
  <c r="L550" i="16"/>
  <c r="N550" i="16" s="1"/>
  <c r="L542" i="16"/>
  <c r="N542" i="16" s="1"/>
  <c r="L534" i="16"/>
  <c r="N534" i="16" s="1"/>
  <c r="I531" i="16"/>
  <c r="K531" i="16"/>
  <c r="M531" i="16" s="1"/>
  <c r="L530" i="16"/>
  <c r="N530" i="16" s="1"/>
  <c r="K527" i="16"/>
  <c r="M527" i="16" s="1"/>
  <c r="K363" i="16"/>
  <c r="M363" i="16" s="1"/>
  <c r="L342" i="16"/>
  <c r="N342" i="16" s="1"/>
  <c r="L630" i="16"/>
  <c r="N630" i="16" s="1"/>
  <c r="K592" i="16"/>
  <c r="M592" i="16" s="1"/>
  <c r="L587" i="16"/>
  <c r="N587" i="16" s="1"/>
  <c r="K572" i="16"/>
  <c r="M572" i="16" s="1"/>
  <c r="I572" i="16"/>
  <c r="K568" i="16"/>
  <c r="M568" i="16" s="1"/>
  <c r="L515" i="16"/>
  <c r="N515" i="16" s="1"/>
  <c r="K508" i="16"/>
  <c r="M508" i="16" s="1"/>
  <c r="L503" i="16"/>
  <c r="N503" i="16" s="1"/>
  <c r="K496" i="16"/>
  <c r="M496" i="16" s="1"/>
  <c r="K488" i="16"/>
  <c r="M488" i="16" s="1"/>
  <c r="L339" i="16"/>
  <c r="N339" i="16" s="1"/>
  <c r="J339" i="16"/>
  <c r="K470" i="16"/>
  <c r="M470" i="16" s="1"/>
  <c r="L465" i="16"/>
  <c r="N465" i="16" s="1"/>
  <c r="K462" i="16"/>
  <c r="M462" i="16" s="1"/>
  <c r="L325" i="16"/>
  <c r="N325" i="16" s="1"/>
  <c r="L624" i="16"/>
  <c r="N624" i="16" s="1"/>
  <c r="J624" i="16"/>
  <c r="K455" i="16"/>
  <c r="M455" i="16" s="1"/>
  <c r="L446" i="16"/>
  <c r="N446" i="16" s="1"/>
  <c r="L442" i="16"/>
  <c r="N442" i="16" s="1"/>
  <c r="K435" i="16"/>
  <c r="M435" i="16" s="1"/>
  <c r="L430" i="16"/>
  <c r="N430" i="16" s="1"/>
  <c r="L426" i="16"/>
  <c r="N426" i="16" s="1"/>
  <c r="K419" i="16"/>
  <c r="M419" i="16" s="1"/>
  <c r="L315" i="16"/>
  <c r="N315" i="16" s="1"/>
  <c r="L307" i="16"/>
  <c r="N307" i="16" s="1"/>
  <c r="K304" i="16"/>
  <c r="M304" i="16" s="1"/>
  <c r="K296" i="16"/>
  <c r="M296" i="16" s="1"/>
  <c r="I296" i="16"/>
  <c r="K415" i="16"/>
  <c r="M415" i="16" s="1"/>
  <c r="K285" i="16"/>
  <c r="M285" i="16" s="1"/>
  <c r="K281" i="16"/>
  <c r="M281" i="16" s="1"/>
  <c r="K277" i="16"/>
  <c r="M277" i="16" s="1"/>
  <c r="L272" i="16"/>
  <c r="N272" i="16" s="1"/>
  <c r="L268" i="16"/>
  <c r="N268" i="16" s="1"/>
  <c r="L172" i="16"/>
  <c r="N172" i="16" s="1"/>
  <c r="L164" i="16"/>
  <c r="N164" i="16" s="1"/>
  <c r="L258" i="16"/>
  <c r="N258" i="16" s="1"/>
  <c r="K255" i="16"/>
  <c r="M255" i="16" s="1"/>
  <c r="K153" i="16"/>
  <c r="M153" i="16" s="1"/>
  <c r="K149" i="16"/>
  <c r="M149" i="16" s="1"/>
  <c r="K141" i="16"/>
  <c r="M141" i="16" s="1"/>
  <c r="L409" i="16"/>
  <c r="N409" i="16" s="1"/>
  <c r="K251" i="16"/>
  <c r="M251" i="16" s="1"/>
  <c r="K243" i="16"/>
  <c r="M243" i="16" s="1"/>
  <c r="K132" i="16"/>
  <c r="M132" i="16" s="1"/>
  <c r="L127" i="16"/>
  <c r="N127" i="16" s="1"/>
  <c r="K400" i="16"/>
  <c r="M400" i="16" s="1"/>
  <c r="L234" i="16"/>
  <c r="N234" i="16" s="1"/>
  <c r="J234" i="16"/>
  <c r="L226" i="16"/>
  <c r="N226" i="16" s="1"/>
  <c r="K219" i="16"/>
  <c r="M219" i="16" s="1"/>
  <c r="K215" i="16"/>
  <c r="M215" i="16" s="1"/>
  <c r="L210" i="16"/>
  <c r="N210" i="16" s="1"/>
  <c r="L118" i="16"/>
  <c r="N118" i="16" s="1"/>
  <c r="K111" i="16"/>
  <c r="M111" i="16" s="1"/>
  <c r="L106" i="16"/>
  <c r="N106" i="16" s="1"/>
  <c r="K99" i="16"/>
  <c r="M99" i="16" s="1"/>
  <c r="K95" i="16"/>
  <c r="M95" i="16" s="1"/>
  <c r="K392" i="16"/>
  <c r="M392" i="16" s="1"/>
  <c r="L387" i="16"/>
  <c r="N387" i="16" s="1"/>
  <c r="L383" i="16"/>
  <c r="N383" i="16" s="1"/>
  <c r="K376" i="16"/>
  <c r="M376" i="16" s="1"/>
  <c r="I376" i="16"/>
  <c r="K372" i="16"/>
  <c r="M372" i="16" s="1"/>
  <c r="E371" i="16"/>
  <c r="I411" i="16" s="1"/>
  <c r="L205" i="16"/>
  <c r="N205" i="16" s="1"/>
  <c r="K198" i="16"/>
  <c r="M198" i="16" s="1"/>
  <c r="K194" i="16"/>
  <c r="M194" i="16" s="1"/>
  <c r="K190" i="16"/>
  <c r="M190" i="16" s="1"/>
  <c r="L83" i="16"/>
  <c r="N83" i="16" s="1"/>
  <c r="L71" i="16"/>
  <c r="N71" i="16" s="1"/>
  <c r="L67" i="16"/>
  <c r="N67" i="16" s="1"/>
  <c r="K60" i="16"/>
  <c r="M60" i="16" s="1"/>
  <c r="L59" i="16"/>
  <c r="N59" i="16" s="1"/>
  <c r="K52" i="16"/>
  <c r="M52" i="16" s="1"/>
  <c r="K48" i="16"/>
  <c r="M48" i="16" s="1"/>
  <c r="K44" i="16"/>
  <c r="M44" i="16" s="1"/>
  <c r="L39" i="16"/>
  <c r="N39" i="16" s="1"/>
  <c r="L35" i="16"/>
  <c r="N35" i="16" s="1"/>
  <c r="L31" i="16"/>
  <c r="N31" i="16" s="1"/>
  <c r="L27" i="16"/>
  <c r="N27" i="16" s="1"/>
  <c r="L23" i="16"/>
  <c r="N23" i="16" s="1"/>
  <c r="L638" i="16"/>
  <c r="N638" i="16" s="1"/>
  <c r="L604" i="16"/>
  <c r="N604" i="16" s="1"/>
  <c r="L600" i="16"/>
  <c r="N600" i="16" s="1"/>
  <c r="L561" i="16"/>
  <c r="N561" i="16" s="1"/>
  <c r="L557" i="16"/>
  <c r="N557" i="16" s="1"/>
  <c r="L553" i="16"/>
  <c r="N553" i="16" s="1"/>
  <c r="L549" i="16"/>
  <c r="N549" i="16" s="1"/>
  <c r="K546" i="16"/>
  <c r="M546" i="16" s="1"/>
  <c r="L541" i="16"/>
  <c r="N541" i="16" s="1"/>
  <c r="L537" i="16"/>
  <c r="N537" i="16" s="1"/>
  <c r="K534" i="16"/>
  <c r="M534" i="16" s="1"/>
  <c r="K526" i="16"/>
  <c r="M526" i="16" s="1"/>
  <c r="L361" i="16"/>
  <c r="N361" i="16" s="1"/>
  <c r="K358" i="16"/>
  <c r="M358" i="16" s="1"/>
  <c r="L353" i="16"/>
  <c r="N353" i="16" s="1"/>
  <c r="I350" i="16"/>
  <c r="K350" i="16"/>
  <c r="M350" i="16" s="1"/>
  <c r="J345" i="16"/>
  <c r="L345" i="16"/>
  <c r="N345" i="16" s="1"/>
  <c r="K342" i="16"/>
  <c r="M342" i="16" s="1"/>
  <c r="L341" i="16"/>
  <c r="N341" i="16" s="1"/>
  <c r="J341" i="16"/>
  <c r="L633" i="16"/>
  <c r="N633" i="16" s="1"/>
  <c r="K630" i="16"/>
  <c r="M630" i="16" s="1"/>
  <c r="L594" i="16"/>
  <c r="N594" i="16" s="1"/>
  <c r="K591" i="16"/>
  <c r="M591" i="16" s="1"/>
  <c r="K587" i="16"/>
  <c r="M587" i="16" s="1"/>
  <c r="L586" i="16"/>
  <c r="N586" i="16" s="1"/>
  <c r="J582" i="16"/>
  <c r="L582" i="16"/>
  <c r="N582" i="16" s="1"/>
  <c r="K579" i="16"/>
  <c r="M579" i="16" s="1"/>
  <c r="I575" i="16"/>
  <c r="K575" i="16"/>
  <c r="M575" i="16" s="1"/>
  <c r="K571" i="16"/>
  <c r="M571" i="16" s="1"/>
  <c r="L566" i="16"/>
  <c r="N566" i="16" s="1"/>
  <c r="J566" i="16"/>
  <c r="L518" i="16"/>
  <c r="N518" i="16" s="1"/>
  <c r="L514" i="16"/>
  <c r="N514" i="16" s="1"/>
  <c r="L510" i="16"/>
  <c r="N510" i="16" s="1"/>
  <c r="K507" i="16"/>
  <c r="M507" i="16" s="1"/>
  <c r="L502" i="16"/>
  <c r="N502" i="16" s="1"/>
  <c r="L498" i="16"/>
  <c r="N498" i="16" s="1"/>
  <c r="K495" i="16"/>
  <c r="M495" i="16" s="1"/>
  <c r="K491" i="16"/>
  <c r="M491" i="16" s="1"/>
  <c r="K487" i="16"/>
  <c r="M487" i="16" s="1"/>
  <c r="K483" i="16"/>
  <c r="M483" i="16" s="1"/>
  <c r="I339" i="16"/>
  <c r="K339" i="16"/>
  <c r="M339" i="16" s="1"/>
  <c r="I335" i="16"/>
  <c r="K335" i="16"/>
  <c r="M335" i="16" s="1"/>
  <c r="L629" i="16"/>
  <c r="N629" i="16" s="1"/>
  <c r="L480" i="16"/>
  <c r="N480" i="16" s="1"/>
  <c r="L476" i="16"/>
  <c r="N476" i="16" s="1"/>
  <c r="K473" i="16"/>
  <c r="M473" i="16" s="1"/>
  <c r="L468" i="16"/>
  <c r="N468" i="16" s="1"/>
  <c r="L464" i="16"/>
  <c r="N464" i="16" s="1"/>
  <c r="K461" i="16"/>
  <c r="M461" i="16" s="1"/>
  <c r="I461" i="16"/>
  <c r="K329" i="16"/>
  <c r="M329" i="16" s="1"/>
  <c r="L324" i="16"/>
  <c r="N324" i="16" s="1"/>
  <c r="L320" i="16"/>
  <c r="N320" i="16" s="1"/>
  <c r="L623" i="16"/>
  <c r="N623" i="16" s="1"/>
  <c r="L619" i="16"/>
  <c r="N619" i="16" s="1"/>
  <c r="L615" i="16"/>
  <c r="N615" i="16" s="1"/>
  <c r="K458" i="16"/>
  <c r="M458" i="16" s="1"/>
  <c r="K454" i="16"/>
  <c r="M454" i="16" s="1"/>
  <c r="K450" i="16"/>
  <c r="M450" i="16" s="1"/>
  <c r="K446" i="16"/>
  <c r="M446" i="16" s="1"/>
  <c r="L441" i="16"/>
  <c r="N441" i="16" s="1"/>
  <c r="J441" i="16"/>
  <c r="L437" i="16"/>
  <c r="N437" i="16" s="1"/>
  <c r="L433" i="16"/>
  <c r="N433" i="16" s="1"/>
  <c r="L429" i="16"/>
  <c r="N429" i="16" s="1"/>
  <c r="J429" i="16"/>
  <c r="K426" i="16"/>
  <c r="M426" i="16" s="1"/>
  <c r="K422" i="16"/>
  <c r="M422" i="16" s="1"/>
  <c r="K319" i="16"/>
  <c r="M319" i="16" s="1"/>
  <c r="K315" i="16"/>
  <c r="M315" i="16" s="1"/>
  <c r="J314" i="16"/>
  <c r="L314" i="16"/>
  <c r="N314" i="16" s="1"/>
  <c r="K311" i="16"/>
  <c r="M311" i="16" s="1"/>
  <c r="L306" i="16"/>
  <c r="N306" i="16" s="1"/>
  <c r="J302" i="16"/>
  <c r="L302" i="16"/>
  <c r="N302" i="16" s="1"/>
  <c r="L298" i="16"/>
  <c r="N298" i="16" s="1"/>
  <c r="L294" i="16"/>
  <c r="N294" i="16" s="1"/>
  <c r="K418" i="16"/>
  <c r="M418" i="16" s="1"/>
  <c r="K414" i="16"/>
  <c r="M414" i="16" s="1"/>
  <c r="L287" i="16"/>
  <c r="N287" i="16" s="1"/>
  <c r="L283" i="16"/>
  <c r="N283" i="16" s="1"/>
  <c r="K280" i="16"/>
  <c r="M280" i="16" s="1"/>
  <c r="L275" i="16"/>
  <c r="N275" i="16" s="1"/>
  <c r="L271" i="16"/>
  <c r="N271" i="16" s="1"/>
  <c r="K268" i="16"/>
  <c r="M268" i="16" s="1"/>
  <c r="K264" i="16"/>
  <c r="M264" i="16" s="1"/>
  <c r="K176" i="16"/>
  <c r="M176" i="16" s="1"/>
  <c r="K172" i="16"/>
  <c r="M172" i="16" s="1"/>
  <c r="L167" i="16"/>
  <c r="N167" i="16" s="1"/>
  <c r="L163" i="16"/>
  <c r="N163" i="16" s="1"/>
  <c r="L261" i="16"/>
  <c r="N261" i="16" s="1"/>
  <c r="K258" i="16"/>
  <c r="M258" i="16" s="1"/>
  <c r="K160" i="16"/>
  <c r="M160" i="16" s="1"/>
  <c r="L159" i="16"/>
  <c r="N159" i="16" s="1"/>
  <c r="K156" i="16"/>
  <c r="M156" i="16" s="1"/>
  <c r="L151" i="16"/>
  <c r="N151" i="16" s="1"/>
  <c r="L147" i="16"/>
  <c r="N147" i="16" s="1"/>
  <c r="K144" i="16"/>
  <c r="M144" i="16" s="1"/>
  <c r="I140" i="16"/>
  <c r="K140" i="16"/>
  <c r="M140" i="16" s="1"/>
  <c r="L408" i="16"/>
  <c r="N408" i="16" s="1"/>
  <c r="L253" i="16"/>
  <c r="N253" i="16" s="1"/>
  <c r="L249" i="16"/>
  <c r="N249" i="16" s="1"/>
  <c r="J249" i="16"/>
  <c r="L245" i="16"/>
  <c r="N245" i="16" s="1"/>
  <c r="L138" i="16"/>
  <c r="N138" i="16" s="1"/>
  <c r="L134" i="16"/>
  <c r="N134" i="16" s="1"/>
  <c r="L130" i="16"/>
  <c r="N130" i="16" s="1"/>
  <c r="J130" i="16"/>
  <c r="L126" i="16"/>
  <c r="N126" i="16" s="1"/>
  <c r="L402" i="16"/>
  <c r="N402" i="16" s="1"/>
  <c r="L241" i="16"/>
  <c r="N241" i="16" s="1"/>
  <c r="K238" i="16"/>
  <c r="M238" i="16" s="1"/>
  <c r="L233" i="16"/>
  <c r="N233" i="16" s="1"/>
  <c r="L229" i="16"/>
  <c r="N229" i="16" s="1"/>
  <c r="K226" i="16"/>
  <c r="M226" i="16" s="1"/>
  <c r="K222" i="16"/>
  <c r="M222" i="16" s="1"/>
  <c r="L217" i="16"/>
  <c r="N217" i="16" s="1"/>
  <c r="L213" i="16"/>
  <c r="N213" i="16" s="1"/>
  <c r="L125" i="16"/>
  <c r="N125" i="16" s="1"/>
  <c r="L121" i="16"/>
  <c r="N121" i="16" s="1"/>
  <c r="L117" i="16"/>
  <c r="N117" i="16" s="1"/>
  <c r="L113" i="16"/>
  <c r="N113" i="16" s="1"/>
  <c r="K110" i="16"/>
  <c r="M110" i="16" s="1"/>
  <c r="L105" i="16"/>
  <c r="N105" i="16" s="1"/>
  <c r="K102" i="16"/>
  <c r="M102" i="16" s="1"/>
  <c r="L97" i="16"/>
  <c r="N97" i="16" s="1"/>
  <c r="L93" i="16"/>
  <c r="N93" i="16" s="1"/>
  <c r="L398" i="16"/>
  <c r="N398" i="16" s="1"/>
  <c r="L394" i="16"/>
  <c r="N394" i="16" s="1"/>
  <c r="L390" i="16"/>
  <c r="N390" i="16" s="1"/>
  <c r="K387" i="16"/>
  <c r="M387" i="16" s="1"/>
  <c r="L382" i="16"/>
  <c r="N382" i="16" s="1"/>
  <c r="L378" i="16"/>
  <c r="N378" i="16" s="1"/>
  <c r="L374" i="16"/>
  <c r="N374" i="16" s="1"/>
  <c r="L208" i="16"/>
  <c r="N208" i="16" s="1"/>
  <c r="K205" i="16"/>
  <c r="M205" i="16" s="1"/>
  <c r="K201" i="16"/>
  <c r="M201" i="16" s="1"/>
  <c r="K197" i="16"/>
  <c r="M197" i="16" s="1"/>
  <c r="L196" i="16"/>
  <c r="N196" i="16" s="1"/>
  <c r="K193" i="16"/>
  <c r="M193" i="16" s="1"/>
  <c r="K189" i="16"/>
  <c r="M189" i="16" s="1"/>
  <c r="E188" i="16"/>
  <c r="I292" i="16" s="1"/>
  <c r="L90" i="16"/>
  <c r="N90" i="16" s="1"/>
  <c r="K87" i="16"/>
  <c r="M87" i="16" s="1"/>
  <c r="L86" i="16"/>
  <c r="N86" i="16" s="1"/>
  <c r="K83" i="16"/>
  <c r="M83" i="16" s="1"/>
  <c r="L82" i="16"/>
  <c r="N82" i="16" s="1"/>
  <c r="F81" i="16"/>
  <c r="J177" i="16" s="1"/>
  <c r="K71" i="16"/>
  <c r="M71" i="16" s="1"/>
  <c r="L70" i="16"/>
  <c r="N70" i="16" s="1"/>
  <c r="K67" i="16"/>
  <c r="M67" i="16" s="1"/>
  <c r="L66" i="16"/>
  <c r="N66" i="16" s="1"/>
  <c r="K63" i="16"/>
  <c r="M63" i="16" s="1"/>
  <c r="L62" i="16"/>
  <c r="N62" i="16" s="1"/>
  <c r="K59" i="16"/>
  <c r="M59" i="16" s="1"/>
  <c r="L58" i="16"/>
  <c r="N58" i="16" s="1"/>
  <c r="K55" i="16"/>
  <c r="M55" i="16" s="1"/>
  <c r="L54" i="16"/>
  <c r="N54" i="16" s="1"/>
  <c r="K51" i="16"/>
  <c r="M51" i="16" s="1"/>
  <c r="L50" i="16"/>
  <c r="N50" i="16" s="1"/>
  <c r="K47" i="16"/>
  <c r="M47" i="16" s="1"/>
  <c r="L46" i="16"/>
  <c r="N46" i="16" s="1"/>
  <c r="I43" i="16"/>
  <c r="K43" i="16"/>
  <c r="M43" i="16" s="1"/>
  <c r="L42" i="16"/>
  <c r="N42" i="16" s="1"/>
  <c r="K39" i="16"/>
  <c r="M39" i="16" s="1"/>
  <c r="L38" i="16"/>
  <c r="N38" i="16" s="1"/>
  <c r="K35" i="16"/>
  <c r="M35" i="16" s="1"/>
  <c r="L34" i="16"/>
  <c r="N34" i="16" s="1"/>
  <c r="K31" i="16"/>
  <c r="M31" i="16" s="1"/>
  <c r="L30" i="16"/>
  <c r="N30" i="16" s="1"/>
  <c r="K27" i="16"/>
  <c r="M27" i="16" s="1"/>
  <c r="L26" i="16"/>
  <c r="N26" i="16" s="1"/>
  <c r="E22" i="16"/>
  <c r="I51" i="16" s="1"/>
  <c r="K23" i="16"/>
  <c r="M23" i="16" s="1"/>
  <c r="K638" i="16"/>
  <c r="M638" i="16" s="1"/>
  <c r="L637" i="16"/>
  <c r="N637" i="16" s="1"/>
  <c r="K604" i="16"/>
  <c r="M604" i="16" s="1"/>
  <c r="I604" i="16"/>
  <c r="L603" i="16"/>
  <c r="N603" i="16" s="1"/>
  <c r="K600" i="16"/>
  <c r="M600" i="16" s="1"/>
  <c r="I600" i="16"/>
  <c r="L599" i="16"/>
  <c r="N599" i="16" s="1"/>
  <c r="K561" i="16"/>
  <c r="M561" i="16" s="1"/>
  <c r="L560" i="16"/>
  <c r="N560" i="16" s="1"/>
  <c r="K557" i="16"/>
  <c r="M557" i="16" s="1"/>
  <c r="L556" i="16"/>
  <c r="N556" i="16" s="1"/>
  <c r="J556" i="16"/>
  <c r="K553" i="16"/>
  <c r="M553" i="16" s="1"/>
  <c r="L552" i="16"/>
  <c r="N552" i="16" s="1"/>
  <c r="K549" i="16"/>
  <c r="M549" i="16" s="1"/>
  <c r="L548" i="16"/>
  <c r="N548" i="16" s="1"/>
  <c r="K545" i="16"/>
  <c r="M545" i="16" s="1"/>
  <c r="L544" i="16"/>
  <c r="N544" i="16" s="1"/>
  <c r="K541" i="16"/>
  <c r="M541" i="16" s="1"/>
  <c r="L540" i="16"/>
  <c r="N540" i="16" s="1"/>
  <c r="K537" i="16"/>
  <c r="M537" i="16" s="1"/>
  <c r="L536" i="16"/>
  <c r="N536" i="16" s="1"/>
  <c r="K533" i="16"/>
  <c r="M533" i="16" s="1"/>
  <c r="L532" i="16"/>
  <c r="N532" i="16" s="1"/>
  <c r="K529" i="16"/>
  <c r="M529" i="16" s="1"/>
  <c r="L528" i="16"/>
  <c r="N528" i="16" s="1"/>
  <c r="K525" i="16"/>
  <c r="M525" i="16" s="1"/>
  <c r="L524" i="16"/>
  <c r="N524" i="16" s="1"/>
  <c r="J524" i="16"/>
  <c r="K521" i="16"/>
  <c r="M521" i="16" s="1"/>
  <c r="L520" i="16"/>
  <c r="N520" i="16" s="1"/>
  <c r="K361" i="16"/>
  <c r="M361" i="16" s="1"/>
  <c r="L360" i="16"/>
  <c r="N360" i="16" s="1"/>
  <c r="K357" i="16"/>
  <c r="M357" i="16" s="1"/>
  <c r="L356" i="16"/>
  <c r="N356" i="16" s="1"/>
  <c r="K353" i="16"/>
  <c r="M353" i="16" s="1"/>
  <c r="I353" i="16"/>
  <c r="L352" i="16"/>
  <c r="N352" i="16" s="1"/>
  <c r="J352" i="16"/>
  <c r="I349" i="16"/>
  <c r="K349" i="16"/>
  <c r="M349" i="16" s="1"/>
  <c r="L348" i="16"/>
  <c r="N348" i="16" s="1"/>
  <c r="I345" i="16"/>
  <c r="K345" i="16"/>
  <c r="M345" i="16" s="1"/>
  <c r="J344" i="16"/>
  <c r="L344" i="16"/>
  <c r="N344" i="16" s="1"/>
  <c r="K341" i="16"/>
  <c r="M341" i="16" s="1"/>
  <c r="I341" i="16"/>
  <c r="J180" i="16"/>
  <c r="L180" i="16"/>
  <c r="N180" i="16" s="1"/>
  <c r="K633" i="16"/>
  <c r="M633" i="16" s="1"/>
  <c r="L632" i="16"/>
  <c r="N632" i="16" s="1"/>
  <c r="K598" i="16"/>
  <c r="M598" i="16" s="1"/>
  <c r="L597" i="16"/>
  <c r="N597" i="16" s="1"/>
  <c r="K594" i="16"/>
  <c r="M594" i="16" s="1"/>
  <c r="L593" i="16"/>
  <c r="N593" i="16" s="1"/>
  <c r="K590" i="16"/>
  <c r="M590" i="16" s="1"/>
  <c r="L589" i="16"/>
  <c r="N589" i="16" s="1"/>
  <c r="K586" i="16"/>
  <c r="M586" i="16" s="1"/>
  <c r="L585" i="16"/>
  <c r="N585" i="16" s="1"/>
  <c r="K582" i="16"/>
  <c r="M582" i="16" s="1"/>
  <c r="I582" i="16"/>
  <c r="L581" i="16"/>
  <c r="N581" i="16" s="1"/>
  <c r="K578" i="16"/>
  <c r="M578" i="16" s="1"/>
  <c r="L577" i="16"/>
  <c r="N577" i="16" s="1"/>
  <c r="K574" i="16"/>
  <c r="M574" i="16" s="1"/>
  <c r="L573" i="16"/>
  <c r="N573" i="16" s="1"/>
  <c r="K570" i="16"/>
  <c r="M570" i="16" s="1"/>
  <c r="L569" i="16"/>
  <c r="N569" i="16" s="1"/>
  <c r="K566" i="16"/>
  <c r="M566" i="16" s="1"/>
  <c r="I566" i="16"/>
  <c r="L565" i="16"/>
  <c r="N565" i="16" s="1"/>
  <c r="K518" i="16"/>
  <c r="M518" i="16" s="1"/>
  <c r="L517" i="16"/>
  <c r="N517" i="16" s="1"/>
  <c r="K514" i="16"/>
  <c r="M514" i="16" s="1"/>
  <c r="L513" i="16"/>
  <c r="N513" i="16" s="1"/>
  <c r="K510" i="16"/>
  <c r="M510" i="16" s="1"/>
  <c r="L509" i="16"/>
  <c r="N509" i="16" s="1"/>
  <c r="K506" i="16"/>
  <c r="M506" i="16" s="1"/>
  <c r="L505" i="16"/>
  <c r="N505" i="16" s="1"/>
  <c r="K502" i="16"/>
  <c r="M502" i="16" s="1"/>
  <c r="L501" i="16"/>
  <c r="N501" i="16" s="1"/>
  <c r="K498" i="16"/>
  <c r="M498" i="16" s="1"/>
  <c r="L497" i="16"/>
  <c r="N497" i="16" s="1"/>
  <c r="K494" i="16"/>
  <c r="M494" i="16" s="1"/>
  <c r="L493" i="16"/>
  <c r="N493" i="16" s="1"/>
  <c r="K490" i="16"/>
  <c r="M490" i="16" s="1"/>
  <c r="L489" i="16"/>
  <c r="N489" i="16" s="1"/>
  <c r="J489" i="16"/>
  <c r="K486" i="16"/>
  <c r="M486" i="16" s="1"/>
  <c r="L485" i="16"/>
  <c r="N485" i="16" s="1"/>
  <c r="K482" i="16"/>
  <c r="M482" i="16" s="1"/>
  <c r="L481" i="16"/>
  <c r="N481" i="16" s="1"/>
  <c r="K338" i="16"/>
  <c r="M338" i="16" s="1"/>
  <c r="J337" i="16"/>
  <c r="L337" i="16"/>
  <c r="N337" i="16" s="1"/>
  <c r="K334" i="16"/>
  <c r="M334" i="16" s="1"/>
  <c r="I334" i="16"/>
  <c r="L333" i="16"/>
  <c r="N333" i="16" s="1"/>
  <c r="J333" i="16"/>
  <c r="K629" i="16"/>
  <c r="M629" i="16" s="1"/>
  <c r="L628" i="16"/>
  <c r="N628" i="16" s="1"/>
  <c r="K480" i="16"/>
  <c r="M480" i="16" s="1"/>
  <c r="L479" i="16"/>
  <c r="N479" i="16" s="1"/>
  <c r="K476" i="16"/>
  <c r="M476" i="16" s="1"/>
  <c r="J475" i="16"/>
  <c r="L475" i="16"/>
  <c r="N475" i="16" s="1"/>
  <c r="K472" i="16"/>
  <c r="M472" i="16" s="1"/>
  <c r="L471" i="16"/>
  <c r="N471" i="16" s="1"/>
  <c r="K468" i="16"/>
  <c r="M468" i="16" s="1"/>
  <c r="L467" i="16"/>
  <c r="N467" i="16" s="1"/>
  <c r="K464" i="16"/>
  <c r="M464" i="16" s="1"/>
  <c r="I464" i="16"/>
  <c r="L463" i="16"/>
  <c r="N463" i="16" s="1"/>
  <c r="J463" i="16"/>
  <c r="K460" i="16"/>
  <c r="M460" i="16" s="1"/>
  <c r="L459" i="16"/>
  <c r="N459" i="16" s="1"/>
  <c r="K328" i="16"/>
  <c r="M328" i="16" s="1"/>
  <c r="L327" i="16"/>
  <c r="N327" i="16" s="1"/>
  <c r="K324" i="16"/>
  <c r="M324" i="16" s="1"/>
  <c r="L323" i="16"/>
  <c r="N323" i="16" s="1"/>
  <c r="J323" i="16"/>
  <c r="K320" i="16"/>
  <c r="M320" i="16" s="1"/>
  <c r="L178" i="16"/>
  <c r="N178" i="16" s="1"/>
  <c r="K623" i="16"/>
  <c r="M623" i="16" s="1"/>
  <c r="L622" i="16"/>
  <c r="N622" i="16" s="1"/>
  <c r="K619" i="16"/>
  <c r="M619" i="16" s="1"/>
  <c r="L618" i="16"/>
  <c r="N618" i="16" s="1"/>
  <c r="K615" i="16"/>
  <c r="M615" i="16" s="1"/>
  <c r="L614" i="16"/>
  <c r="N614" i="16" s="1"/>
  <c r="K457" i="16"/>
  <c r="M457" i="16" s="1"/>
  <c r="L456" i="16"/>
  <c r="N456" i="16" s="1"/>
  <c r="K453" i="16"/>
  <c r="M453" i="16" s="1"/>
  <c r="L452" i="16"/>
  <c r="N452" i="16" s="1"/>
  <c r="K449" i="16"/>
  <c r="M449" i="16" s="1"/>
  <c r="L448" i="16"/>
  <c r="N448" i="16" s="1"/>
  <c r="K445" i="16"/>
  <c r="M445" i="16" s="1"/>
  <c r="L444" i="16"/>
  <c r="N444" i="16" s="1"/>
  <c r="K441" i="16"/>
  <c r="M441" i="16" s="1"/>
  <c r="I441" i="16"/>
  <c r="L440" i="16"/>
  <c r="N440" i="16" s="1"/>
  <c r="J440" i="16"/>
  <c r="K437" i="16"/>
  <c r="M437" i="16" s="1"/>
  <c r="L436" i="16"/>
  <c r="N436" i="16" s="1"/>
  <c r="K433" i="16"/>
  <c r="M433" i="16" s="1"/>
  <c r="L432" i="16"/>
  <c r="N432" i="16" s="1"/>
  <c r="K429" i="16"/>
  <c r="M429" i="16" s="1"/>
  <c r="L428" i="16"/>
  <c r="N428" i="16" s="1"/>
  <c r="K425" i="16"/>
  <c r="M425" i="16" s="1"/>
  <c r="L424" i="16"/>
  <c r="N424" i="16" s="1"/>
  <c r="K421" i="16"/>
  <c r="M421" i="16" s="1"/>
  <c r="L420" i="16"/>
  <c r="N420" i="16" s="1"/>
  <c r="K318" i="16"/>
  <c r="M318" i="16" s="1"/>
  <c r="L317" i="16"/>
  <c r="N317" i="16" s="1"/>
  <c r="J317" i="16"/>
  <c r="K314" i="16"/>
  <c r="M314" i="16" s="1"/>
  <c r="I314" i="16"/>
  <c r="L313" i="16"/>
  <c r="N313" i="16" s="1"/>
  <c r="K310" i="16"/>
  <c r="M310" i="16" s="1"/>
  <c r="L309" i="16"/>
  <c r="N309" i="16" s="1"/>
  <c r="K306" i="16"/>
  <c r="M306" i="16" s="1"/>
  <c r="L305" i="16"/>
  <c r="N305" i="16" s="1"/>
  <c r="I302" i="16"/>
  <c r="K302" i="16"/>
  <c r="M302" i="16" s="1"/>
  <c r="J301" i="16"/>
  <c r="L301" i="16"/>
  <c r="N301" i="16" s="1"/>
  <c r="K298" i="16"/>
  <c r="M298" i="16" s="1"/>
  <c r="L297" i="16"/>
  <c r="N297" i="16" s="1"/>
  <c r="K294" i="16"/>
  <c r="M294" i="16" s="1"/>
  <c r="L293" i="16"/>
  <c r="N293" i="16" s="1"/>
  <c r="K417" i="16"/>
  <c r="M417" i="16" s="1"/>
  <c r="L416" i="16"/>
  <c r="N416" i="16" s="1"/>
  <c r="K291" i="16"/>
  <c r="M291" i="16" s="1"/>
  <c r="L290" i="16"/>
  <c r="N290" i="16" s="1"/>
  <c r="K287" i="16"/>
  <c r="M287" i="16" s="1"/>
  <c r="L286" i="16"/>
  <c r="N286" i="16" s="1"/>
  <c r="K283" i="16"/>
  <c r="M283" i="16" s="1"/>
  <c r="L282" i="16"/>
  <c r="N282" i="16" s="1"/>
  <c r="J282" i="16"/>
  <c r="K279" i="16"/>
  <c r="M279" i="16" s="1"/>
  <c r="L278" i="16"/>
  <c r="N278" i="16" s="1"/>
  <c r="K275" i="16"/>
  <c r="M275" i="16" s="1"/>
  <c r="L274" i="16"/>
  <c r="N274" i="16" s="1"/>
  <c r="K271" i="16"/>
  <c r="M271" i="16" s="1"/>
  <c r="L270" i="16"/>
  <c r="N270" i="16" s="1"/>
  <c r="K267" i="16"/>
  <c r="M267" i="16" s="1"/>
  <c r="L266" i="16"/>
  <c r="N266" i="16" s="1"/>
  <c r="K263" i="16"/>
  <c r="M263" i="16" s="1"/>
  <c r="J262" i="16"/>
  <c r="L262" i="16"/>
  <c r="N262" i="16" s="1"/>
  <c r="K175" i="16"/>
  <c r="M175" i="16" s="1"/>
  <c r="L174" i="16"/>
  <c r="N174" i="16" s="1"/>
  <c r="K171" i="16"/>
  <c r="M171" i="16" s="1"/>
  <c r="L170" i="16"/>
  <c r="N170" i="16" s="1"/>
  <c r="K167" i="16"/>
  <c r="M167" i="16" s="1"/>
  <c r="L166" i="16"/>
  <c r="N166" i="16" s="1"/>
  <c r="K163" i="16"/>
  <c r="M163" i="16" s="1"/>
  <c r="L162" i="16"/>
  <c r="N162" i="16" s="1"/>
  <c r="K261" i="16"/>
  <c r="M261" i="16" s="1"/>
  <c r="L260" i="16"/>
  <c r="N260" i="16" s="1"/>
  <c r="K257" i="16"/>
  <c r="M257" i="16" s="1"/>
  <c r="L256" i="16"/>
  <c r="N256" i="16" s="1"/>
  <c r="K159" i="16"/>
  <c r="M159" i="16" s="1"/>
  <c r="L158" i="16"/>
  <c r="N158" i="16" s="1"/>
  <c r="K155" i="16"/>
  <c r="M155" i="16" s="1"/>
  <c r="L154" i="16"/>
  <c r="N154" i="16" s="1"/>
  <c r="K151" i="16"/>
  <c r="M151" i="16" s="1"/>
  <c r="I151" i="16"/>
  <c r="L150" i="16"/>
  <c r="N150" i="16" s="1"/>
  <c r="K147" i="16"/>
  <c r="M147" i="16" s="1"/>
  <c r="L146" i="16"/>
  <c r="N146" i="16" s="1"/>
  <c r="K143" i="16"/>
  <c r="M143" i="16" s="1"/>
  <c r="L142" i="16"/>
  <c r="N142" i="16" s="1"/>
  <c r="K412" i="16"/>
  <c r="M412" i="16" s="1"/>
  <c r="I412" i="16"/>
  <c r="L411" i="16"/>
  <c r="N411" i="16" s="1"/>
  <c r="K408" i="16"/>
  <c r="M408" i="16" s="1"/>
  <c r="L407" i="16"/>
  <c r="N407" i="16" s="1"/>
  <c r="J407" i="16"/>
  <c r="K253" i="16"/>
  <c r="M253" i="16" s="1"/>
  <c r="L252" i="16"/>
  <c r="N252" i="16" s="1"/>
  <c r="K249" i="16"/>
  <c r="M249" i="16" s="1"/>
  <c r="L248" i="16"/>
  <c r="N248" i="16" s="1"/>
  <c r="K245" i="16"/>
  <c r="M245" i="16" s="1"/>
  <c r="L244" i="16"/>
  <c r="N244" i="16" s="1"/>
  <c r="K138" i="16"/>
  <c r="M138" i="16" s="1"/>
  <c r="L137" i="16"/>
  <c r="N137" i="16" s="1"/>
  <c r="K134" i="16"/>
  <c r="M134" i="16" s="1"/>
  <c r="L133" i="16"/>
  <c r="N133" i="16" s="1"/>
  <c r="K130" i="16"/>
  <c r="M130" i="16" s="1"/>
  <c r="L129" i="16"/>
  <c r="N129" i="16" s="1"/>
  <c r="K126" i="16"/>
  <c r="M126" i="16" s="1"/>
  <c r="L405" i="16"/>
  <c r="N405" i="16" s="1"/>
  <c r="K402" i="16"/>
  <c r="M402" i="16" s="1"/>
  <c r="L401" i="16"/>
  <c r="N401" i="16" s="1"/>
  <c r="I241" i="16"/>
  <c r="K241" i="16"/>
  <c r="M241" i="16" s="1"/>
  <c r="L240" i="16"/>
  <c r="N240" i="16" s="1"/>
  <c r="K237" i="16"/>
  <c r="M237" i="16" s="1"/>
  <c r="L236" i="16"/>
  <c r="N236" i="16" s="1"/>
  <c r="K233" i="16"/>
  <c r="M233" i="16" s="1"/>
  <c r="L232" i="16"/>
  <c r="N232" i="16" s="1"/>
  <c r="K229" i="16"/>
  <c r="M229" i="16" s="1"/>
  <c r="L228" i="16"/>
  <c r="N228" i="16" s="1"/>
  <c r="K225" i="16"/>
  <c r="M225" i="16" s="1"/>
  <c r="L224" i="16"/>
  <c r="N224" i="16" s="1"/>
  <c r="K221" i="16"/>
  <c r="M221" i="16" s="1"/>
  <c r="L220" i="16"/>
  <c r="N220" i="16" s="1"/>
  <c r="K217" i="16"/>
  <c r="M217" i="16" s="1"/>
  <c r="I217" i="16"/>
  <c r="L216" i="16"/>
  <c r="N216" i="16" s="1"/>
  <c r="K213" i="16"/>
  <c r="M213" i="16" s="1"/>
  <c r="L212" i="16"/>
  <c r="N212" i="16" s="1"/>
  <c r="K125" i="16"/>
  <c r="M125" i="16" s="1"/>
  <c r="L124" i="16"/>
  <c r="N124" i="16" s="1"/>
  <c r="K121" i="16"/>
  <c r="M121" i="16" s="1"/>
  <c r="L120" i="16"/>
  <c r="N120" i="16" s="1"/>
  <c r="K117" i="16"/>
  <c r="M117" i="16" s="1"/>
  <c r="L116" i="16"/>
  <c r="N116" i="16" s="1"/>
  <c r="K113" i="16"/>
  <c r="M113" i="16" s="1"/>
  <c r="L112" i="16"/>
  <c r="N112" i="16" s="1"/>
  <c r="K109" i="16"/>
  <c r="M109" i="16" s="1"/>
  <c r="L108" i="16"/>
  <c r="N108" i="16" s="1"/>
  <c r="K105" i="16"/>
  <c r="M105" i="16" s="1"/>
  <c r="L104" i="16"/>
  <c r="N104" i="16" s="1"/>
  <c r="K101" i="16"/>
  <c r="M101" i="16" s="1"/>
  <c r="L100" i="16"/>
  <c r="N100" i="16" s="1"/>
  <c r="K97" i="16"/>
  <c r="M97" i="16" s="1"/>
  <c r="L96" i="16"/>
  <c r="N96" i="16" s="1"/>
  <c r="K93" i="16"/>
  <c r="M93" i="16" s="1"/>
  <c r="L92" i="16"/>
  <c r="N92" i="16" s="1"/>
  <c r="K398" i="16"/>
  <c r="M398" i="16" s="1"/>
  <c r="L397" i="16"/>
  <c r="N397" i="16" s="1"/>
  <c r="K394" i="16"/>
  <c r="M394" i="16" s="1"/>
  <c r="L393" i="16"/>
  <c r="N393" i="16" s="1"/>
  <c r="K390" i="16"/>
  <c r="M390" i="16" s="1"/>
  <c r="L389" i="16"/>
  <c r="N389" i="16" s="1"/>
  <c r="K386" i="16"/>
  <c r="M386" i="16" s="1"/>
  <c r="L385" i="16"/>
  <c r="N385" i="16" s="1"/>
  <c r="K382" i="16"/>
  <c r="M382" i="16" s="1"/>
  <c r="L381" i="16"/>
  <c r="N381" i="16" s="1"/>
  <c r="K378" i="16"/>
  <c r="M378" i="16" s="1"/>
  <c r="L377" i="16"/>
  <c r="N377" i="16" s="1"/>
  <c r="K374" i="16"/>
  <c r="M374" i="16" s="1"/>
  <c r="L373" i="16"/>
  <c r="N373" i="16" s="1"/>
  <c r="K208" i="16"/>
  <c r="M208" i="16" s="1"/>
  <c r="L207" i="16"/>
  <c r="N207" i="16" s="1"/>
  <c r="K204" i="16"/>
  <c r="M204" i="16" s="1"/>
  <c r="L203" i="16"/>
  <c r="N203" i="16" s="1"/>
  <c r="K200" i="16"/>
  <c r="M200" i="16" s="1"/>
  <c r="L199" i="16"/>
  <c r="N199" i="16" s="1"/>
  <c r="K196" i="16"/>
  <c r="M196" i="16" s="1"/>
  <c r="L195" i="16"/>
  <c r="N195" i="16" s="1"/>
  <c r="K192" i="16"/>
  <c r="M192" i="16" s="1"/>
  <c r="I192" i="16"/>
  <c r="F188" i="16"/>
  <c r="J311" i="16" s="1"/>
  <c r="L191" i="16"/>
  <c r="N191" i="16" s="1"/>
  <c r="K90" i="16"/>
  <c r="M90" i="16" s="1"/>
  <c r="L89" i="16"/>
  <c r="N89" i="16" s="1"/>
  <c r="K86" i="16"/>
  <c r="M86" i="16" s="1"/>
  <c r="L85" i="16"/>
  <c r="N85" i="16" s="1"/>
  <c r="K82" i="16"/>
  <c r="M82" i="16" s="1"/>
  <c r="E81" i="16"/>
  <c r="I165" i="16" s="1"/>
  <c r="L73" i="16"/>
  <c r="N73" i="16" s="1"/>
  <c r="K70" i="16"/>
  <c r="M70" i="16" s="1"/>
  <c r="L69" i="16"/>
  <c r="N69" i="16" s="1"/>
  <c r="J69" i="16"/>
  <c r="K66" i="16"/>
  <c r="M66" i="16" s="1"/>
  <c r="L65" i="16"/>
  <c r="N65" i="16" s="1"/>
  <c r="K62" i="16"/>
  <c r="M62" i="16" s="1"/>
  <c r="L61" i="16"/>
  <c r="N61" i="16" s="1"/>
  <c r="K58" i="16"/>
  <c r="M58" i="16" s="1"/>
  <c r="L57" i="16"/>
  <c r="N57" i="16" s="1"/>
  <c r="L53" i="16"/>
  <c r="N53" i="16" s="1"/>
  <c r="K50" i="16"/>
  <c r="M50" i="16" s="1"/>
  <c r="L49" i="16"/>
  <c r="N49" i="16" s="1"/>
  <c r="K46" i="16"/>
  <c r="M46" i="16" s="1"/>
  <c r="L45" i="16"/>
  <c r="N45" i="16" s="1"/>
  <c r="J45" i="16"/>
  <c r="K42" i="16"/>
  <c r="M42" i="16" s="1"/>
  <c r="L41" i="16"/>
  <c r="N41" i="16" s="1"/>
  <c r="K38" i="16"/>
  <c r="M38" i="16" s="1"/>
  <c r="L37" i="16"/>
  <c r="N37" i="16" s="1"/>
  <c r="K34" i="16"/>
  <c r="M34" i="16" s="1"/>
  <c r="L33" i="16"/>
  <c r="N33" i="16" s="1"/>
  <c r="K30" i="16"/>
  <c r="M30" i="16" s="1"/>
  <c r="L29" i="16"/>
  <c r="N29" i="16" s="1"/>
  <c r="J29" i="16"/>
  <c r="K26" i="16"/>
  <c r="M26" i="16" s="1"/>
  <c r="F22" i="16"/>
  <c r="J51" i="16" s="1"/>
  <c r="L25" i="16"/>
  <c r="N25" i="16" s="1"/>
  <c r="K640" i="15"/>
  <c r="M640" i="15" s="1"/>
  <c r="L639" i="15"/>
  <c r="N639" i="15" s="1"/>
  <c r="L635" i="15"/>
  <c r="N635" i="15" s="1"/>
  <c r="J635" i="15"/>
  <c r="K602" i="15"/>
  <c r="M602" i="15" s="1"/>
  <c r="I602" i="15"/>
  <c r="L601" i="15"/>
  <c r="N601" i="15" s="1"/>
  <c r="J601" i="15"/>
  <c r="K563" i="15"/>
  <c r="M563" i="15" s="1"/>
  <c r="L562" i="15"/>
  <c r="N562" i="15" s="1"/>
  <c r="K559" i="15"/>
  <c r="M559" i="15" s="1"/>
  <c r="I559" i="15"/>
  <c r="L558" i="15"/>
  <c r="N558" i="15" s="1"/>
  <c r="K555" i="15"/>
  <c r="M555" i="15" s="1"/>
  <c r="I555" i="15"/>
  <c r="J554" i="15"/>
  <c r="L554" i="15"/>
  <c r="N554" i="15" s="1"/>
  <c r="K551" i="15"/>
  <c r="M551" i="15" s="1"/>
  <c r="I551" i="15"/>
  <c r="L550" i="15"/>
  <c r="N550" i="15" s="1"/>
  <c r="I547" i="15"/>
  <c r="K547" i="15"/>
  <c r="M547" i="15" s="1"/>
  <c r="L546" i="15"/>
  <c r="N546" i="15" s="1"/>
  <c r="K543" i="15"/>
  <c r="M543" i="15" s="1"/>
  <c r="L542" i="15"/>
  <c r="N542" i="15" s="1"/>
  <c r="J542" i="15"/>
  <c r="K539" i="15"/>
  <c r="M539" i="15" s="1"/>
  <c r="L538" i="15"/>
  <c r="N538" i="15" s="1"/>
  <c r="J538" i="15"/>
  <c r="K535" i="15"/>
  <c r="M535" i="15" s="1"/>
  <c r="I535" i="15"/>
  <c r="L534" i="15"/>
  <c r="N534" i="15" s="1"/>
  <c r="J534" i="15"/>
  <c r="K531" i="15"/>
  <c r="M531" i="15" s="1"/>
  <c r="I531" i="15"/>
  <c r="L530" i="15"/>
  <c r="N530" i="15" s="1"/>
  <c r="J530" i="15"/>
  <c r="K527" i="15"/>
  <c r="M527" i="15" s="1"/>
  <c r="I527" i="15"/>
  <c r="L526" i="15"/>
  <c r="N526" i="15" s="1"/>
  <c r="J526" i="15"/>
  <c r="K523" i="15"/>
  <c r="M523" i="15" s="1"/>
  <c r="L522" i="15"/>
  <c r="N522" i="15" s="1"/>
  <c r="K363" i="15"/>
  <c r="M363" i="15" s="1"/>
  <c r="I363" i="15"/>
  <c r="J362" i="15"/>
  <c r="L362" i="15"/>
  <c r="N362" i="15" s="1"/>
  <c r="I359" i="15"/>
  <c r="K359" i="15"/>
  <c r="M359" i="15" s="1"/>
  <c r="J358" i="15"/>
  <c r="L358" i="15"/>
  <c r="N358" i="15" s="1"/>
  <c r="K355" i="15"/>
  <c r="M355" i="15" s="1"/>
  <c r="I355" i="15"/>
  <c r="L354" i="15"/>
  <c r="N354" i="15" s="1"/>
  <c r="J354" i="15"/>
  <c r="K351" i="15"/>
  <c r="M351" i="15" s="1"/>
  <c r="I351" i="15"/>
  <c r="L350" i="15"/>
  <c r="N350" i="15" s="1"/>
  <c r="J350" i="15"/>
  <c r="L346" i="15"/>
  <c r="N346" i="15" s="1"/>
  <c r="J346" i="15"/>
  <c r="K343" i="15"/>
  <c r="M343" i="15" s="1"/>
  <c r="J342" i="15"/>
  <c r="L342" i="15"/>
  <c r="N342" i="15" s="1"/>
  <c r="I179" i="15"/>
  <c r="K179" i="15"/>
  <c r="M179" i="15" s="1"/>
  <c r="L634" i="15"/>
  <c r="N634" i="15" s="1"/>
  <c r="K631" i="15"/>
  <c r="M631" i="15" s="1"/>
  <c r="L630" i="15"/>
  <c r="N630" i="15" s="1"/>
  <c r="K596" i="15"/>
  <c r="M596" i="15" s="1"/>
  <c r="I596" i="15"/>
  <c r="L595" i="15"/>
  <c r="N595" i="15" s="1"/>
  <c r="K592" i="15"/>
  <c r="M592" i="15" s="1"/>
  <c r="L591" i="15"/>
  <c r="N591" i="15" s="1"/>
  <c r="K588" i="15"/>
  <c r="M588" i="15" s="1"/>
  <c r="I588" i="15"/>
  <c r="J587" i="15"/>
  <c r="L587" i="15"/>
  <c r="N587" i="15" s="1"/>
  <c r="K584" i="15"/>
  <c r="M584" i="15" s="1"/>
  <c r="I584" i="15"/>
  <c r="L583" i="15"/>
  <c r="N583" i="15" s="1"/>
  <c r="I580" i="15"/>
  <c r="K580" i="15"/>
  <c r="M580" i="15" s="1"/>
  <c r="J579" i="15"/>
  <c r="L579" i="15"/>
  <c r="N579" i="15" s="1"/>
  <c r="K576" i="15"/>
  <c r="M576" i="15" s="1"/>
  <c r="I576" i="15"/>
  <c r="J575" i="15"/>
  <c r="L575" i="15"/>
  <c r="N575" i="15" s="1"/>
  <c r="K572" i="15"/>
  <c r="M572" i="15" s="1"/>
  <c r="I572" i="15"/>
  <c r="J571" i="15"/>
  <c r="L571" i="15"/>
  <c r="N571" i="15" s="1"/>
  <c r="K568" i="15"/>
  <c r="M568" i="15" s="1"/>
  <c r="L567" i="15"/>
  <c r="N567" i="15" s="1"/>
  <c r="K564" i="15"/>
  <c r="M564" i="15" s="1"/>
  <c r="L519" i="15"/>
  <c r="N519" i="15" s="1"/>
  <c r="J519" i="15"/>
  <c r="K516" i="15"/>
  <c r="M516" i="15" s="1"/>
  <c r="L515" i="15"/>
  <c r="N515" i="15" s="1"/>
  <c r="J515" i="15"/>
  <c r="K512" i="15"/>
  <c r="M512" i="15" s="1"/>
  <c r="L511" i="15"/>
  <c r="N511" i="15" s="1"/>
  <c r="K508" i="15"/>
  <c r="M508" i="15" s="1"/>
  <c r="L507" i="15"/>
  <c r="N507" i="15" s="1"/>
  <c r="K504" i="15"/>
  <c r="M504" i="15" s="1"/>
  <c r="I504" i="15"/>
  <c r="L503" i="15"/>
  <c r="N503" i="15" s="1"/>
  <c r="K500" i="15"/>
  <c r="M500" i="15" s="1"/>
  <c r="I500" i="15"/>
  <c r="L499" i="15"/>
  <c r="N499" i="15" s="1"/>
  <c r="I496" i="15"/>
  <c r="K496" i="15"/>
  <c r="M496" i="15" s="1"/>
  <c r="L495" i="15"/>
  <c r="N495" i="15" s="1"/>
  <c r="J495" i="15"/>
  <c r="K492" i="15"/>
  <c r="M492" i="15" s="1"/>
  <c r="I492" i="15"/>
  <c r="L491" i="15"/>
  <c r="N491" i="15" s="1"/>
  <c r="K488" i="15"/>
  <c r="M488" i="15" s="1"/>
  <c r="I488" i="15"/>
  <c r="L487" i="15"/>
  <c r="N487" i="15" s="1"/>
  <c r="K484" i="15"/>
  <c r="M484" i="15" s="1"/>
  <c r="I484" i="15"/>
  <c r="L483" i="15"/>
  <c r="N483" i="15" s="1"/>
  <c r="K340" i="15"/>
  <c r="M340" i="15" s="1"/>
  <c r="I340" i="15"/>
  <c r="J339" i="15"/>
  <c r="L339" i="15"/>
  <c r="N339" i="15" s="1"/>
  <c r="K336" i="15"/>
  <c r="M336" i="15" s="1"/>
  <c r="I336" i="15"/>
  <c r="L335" i="15"/>
  <c r="N335" i="15" s="1"/>
  <c r="J335" i="15"/>
  <c r="K332" i="15"/>
  <c r="M332" i="15" s="1"/>
  <c r="I332" i="15"/>
  <c r="L331" i="15"/>
  <c r="N331" i="15" s="1"/>
  <c r="J331" i="15"/>
  <c r="K627" i="15"/>
  <c r="M627" i="15" s="1"/>
  <c r="L626" i="15"/>
  <c r="N626" i="15" s="1"/>
  <c r="K478" i="15"/>
  <c r="M478" i="15" s="1"/>
  <c r="L477" i="15"/>
  <c r="N477" i="15" s="1"/>
  <c r="J477" i="15"/>
  <c r="K474" i="15"/>
  <c r="M474" i="15" s="1"/>
  <c r="L473" i="15"/>
  <c r="N473" i="15" s="1"/>
  <c r="K470" i="15"/>
  <c r="M470" i="15" s="1"/>
  <c r="L469" i="15"/>
  <c r="N469" i="15" s="1"/>
  <c r="K466" i="15"/>
  <c r="M466" i="15" s="1"/>
  <c r="L465" i="15"/>
  <c r="N465" i="15" s="1"/>
  <c r="K462" i="15"/>
  <c r="M462" i="15" s="1"/>
  <c r="L461" i="15"/>
  <c r="N461" i="15" s="1"/>
  <c r="I330" i="15"/>
  <c r="K330" i="15"/>
  <c r="M330" i="15" s="1"/>
  <c r="L329" i="15"/>
  <c r="N329" i="15" s="1"/>
  <c r="K326" i="15"/>
  <c r="M326" i="15" s="1"/>
  <c r="L325" i="15"/>
  <c r="N325" i="15" s="1"/>
  <c r="K322" i="15"/>
  <c r="M322" i="15" s="1"/>
  <c r="I322" i="15"/>
  <c r="L321" i="15"/>
  <c r="N321" i="15" s="1"/>
  <c r="K625" i="15"/>
  <c r="M625" i="15" s="1"/>
  <c r="L624" i="15"/>
  <c r="N624" i="15" s="1"/>
  <c r="J624" i="15"/>
  <c r="K621" i="15"/>
  <c r="M621" i="15" s="1"/>
  <c r="L620" i="15"/>
  <c r="N620" i="15" s="1"/>
  <c r="K617" i="15"/>
  <c r="M617" i="15" s="1"/>
  <c r="L616" i="15"/>
  <c r="N616" i="15" s="1"/>
  <c r="K613" i="15"/>
  <c r="M613" i="15" s="1"/>
  <c r="L458" i="15"/>
  <c r="N458" i="15" s="1"/>
  <c r="K455" i="15"/>
  <c r="M455" i="15" s="1"/>
  <c r="J454" i="15"/>
  <c r="L454" i="15"/>
  <c r="N454" i="15" s="1"/>
  <c r="K451" i="15"/>
  <c r="M451" i="15" s="1"/>
  <c r="L450" i="15"/>
  <c r="N450" i="15" s="1"/>
  <c r="J450" i="15"/>
  <c r="K447" i="15"/>
  <c r="M447" i="15" s="1"/>
  <c r="I447" i="15"/>
  <c r="L446" i="15"/>
  <c r="N446" i="15" s="1"/>
  <c r="K443" i="15"/>
  <c r="M443" i="15" s="1"/>
  <c r="I443" i="15"/>
  <c r="L442" i="15"/>
  <c r="N442" i="15" s="1"/>
  <c r="K439" i="15"/>
  <c r="M439" i="15" s="1"/>
  <c r="I439" i="15"/>
  <c r="L438" i="15"/>
  <c r="N438" i="15" s="1"/>
  <c r="J438" i="15"/>
  <c r="K435" i="15"/>
  <c r="M435" i="15" s="1"/>
  <c r="L434" i="15"/>
  <c r="N434" i="15" s="1"/>
  <c r="I431" i="15"/>
  <c r="K431" i="15"/>
  <c r="M431" i="15" s="1"/>
  <c r="L430" i="15"/>
  <c r="N430" i="15" s="1"/>
  <c r="K427" i="15"/>
  <c r="M427" i="15" s="1"/>
  <c r="L426" i="15"/>
  <c r="N426" i="15" s="1"/>
  <c r="K423" i="15"/>
  <c r="M423" i="15" s="1"/>
  <c r="L422" i="15"/>
  <c r="N422" i="15" s="1"/>
  <c r="K419" i="15"/>
  <c r="M419" i="15" s="1"/>
  <c r="J319" i="15"/>
  <c r="L319" i="15"/>
  <c r="N319" i="15" s="1"/>
  <c r="K316" i="15"/>
  <c r="M316" i="15" s="1"/>
  <c r="I316" i="15"/>
  <c r="L315" i="15"/>
  <c r="N315" i="15" s="1"/>
  <c r="K312" i="15"/>
  <c r="M312" i="15" s="1"/>
  <c r="L311" i="15"/>
  <c r="N311" i="15" s="1"/>
  <c r="J311" i="15"/>
  <c r="K308" i="15"/>
  <c r="M308" i="15" s="1"/>
  <c r="I308" i="15"/>
  <c r="L307" i="15"/>
  <c r="N307" i="15" s="1"/>
  <c r="K304" i="15"/>
  <c r="M304" i="15" s="1"/>
  <c r="J303" i="15"/>
  <c r="L303" i="15"/>
  <c r="N303" i="15" s="1"/>
  <c r="K300" i="15"/>
  <c r="M300" i="15" s="1"/>
  <c r="I300" i="15"/>
  <c r="L299" i="15"/>
  <c r="N299" i="15" s="1"/>
  <c r="K296" i="15"/>
  <c r="M296" i="15" s="1"/>
  <c r="I296" i="15"/>
  <c r="L295" i="15"/>
  <c r="N295" i="15" s="1"/>
  <c r="K292" i="15"/>
  <c r="M292" i="15" s="1"/>
  <c r="J418" i="15"/>
  <c r="L418" i="15"/>
  <c r="N418" i="15" s="1"/>
  <c r="K415" i="15"/>
  <c r="M415" i="15" s="1"/>
  <c r="I415" i="15"/>
  <c r="J414" i="15"/>
  <c r="L414" i="15"/>
  <c r="N414" i="15" s="1"/>
  <c r="K289" i="15"/>
  <c r="M289" i="15" s="1"/>
  <c r="I289" i="15"/>
  <c r="L288" i="15"/>
  <c r="N288" i="15" s="1"/>
  <c r="K285" i="15"/>
  <c r="M285" i="15" s="1"/>
  <c r="I285" i="15"/>
  <c r="L284" i="15"/>
  <c r="N284" i="15" s="1"/>
  <c r="K281" i="15"/>
  <c r="M281" i="15" s="1"/>
  <c r="L280" i="15"/>
  <c r="N280" i="15" s="1"/>
  <c r="J280" i="15"/>
  <c r="K277" i="15"/>
  <c r="M277" i="15" s="1"/>
  <c r="L276" i="15"/>
  <c r="N276" i="15" s="1"/>
  <c r="J276" i="15"/>
  <c r="I273" i="15"/>
  <c r="K273" i="15"/>
  <c r="M273" i="15" s="1"/>
  <c r="L272" i="15"/>
  <c r="N272" i="15" s="1"/>
  <c r="J272" i="15"/>
  <c r="I269" i="15"/>
  <c r="K269" i="15"/>
  <c r="M269" i="15" s="1"/>
  <c r="L268" i="15"/>
  <c r="N268" i="15" s="1"/>
  <c r="J268" i="15"/>
  <c r="K265" i="15"/>
  <c r="M265" i="15" s="1"/>
  <c r="J264" i="15"/>
  <c r="L264" i="15"/>
  <c r="N264" i="15" s="1"/>
  <c r="K177" i="15"/>
  <c r="M177" i="15" s="1"/>
  <c r="L176" i="15"/>
  <c r="N176" i="15" s="1"/>
  <c r="I173" i="15"/>
  <c r="K173" i="15"/>
  <c r="M173" i="15" s="1"/>
  <c r="J172" i="15"/>
  <c r="L172" i="15"/>
  <c r="N172" i="15" s="1"/>
  <c r="K169" i="15"/>
  <c r="M169" i="15" s="1"/>
  <c r="L168" i="15"/>
  <c r="N168" i="15" s="1"/>
  <c r="I165" i="15"/>
  <c r="K165" i="15"/>
  <c r="M165" i="15" s="1"/>
  <c r="J164" i="15"/>
  <c r="L164" i="15"/>
  <c r="N164" i="15" s="1"/>
  <c r="K161" i="15"/>
  <c r="M161" i="15" s="1"/>
  <c r="L413" i="15"/>
  <c r="N413" i="15" s="1"/>
  <c r="K259" i="15"/>
  <c r="M259" i="15" s="1"/>
  <c r="I259" i="15"/>
  <c r="L258" i="15"/>
  <c r="N258" i="15" s="1"/>
  <c r="K255" i="15"/>
  <c r="M255" i="15" s="1"/>
  <c r="J160" i="15"/>
  <c r="L160" i="15"/>
  <c r="N160" i="15" s="1"/>
  <c r="K157" i="15"/>
  <c r="M157" i="15" s="1"/>
  <c r="L156" i="15"/>
  <c r="N156" i="15" s="1"/>
  <c r="K153" i="15"/>
  <c r="M153" i="15" s="1"/>
  <c r="L152" i="15"/>
  <c r="N152" i="15" s="1"/>
  <c r="K149" i="15"/>
  <c r="M149" i="15" s="1"/>
  <c r="L148" i="15"/>
  <c r="N148" i="15" s="1"/>
  <c r="J148" i="15"/>
  <c r="K145" i="15"/>
  <c r="M145" i="15" s="1"/>
  <c r="L144" i="15"/>
  <c r="N144" i="15" s="1"/>
  <c r="K141" i="15"/>
  <c r="M141" i="15" s="1"/>
  <c r="J140" i="15"/>
  <c r="L140" i="15"/>
  <c r="N140" i="15" s="1"/>
  <c r="K410" i="15"/>
  <c r="M410" i="15" s="1"/>
  <c r="L409" i="15"/>
  <c r="N409" i="15" s="1"/>
  <c r="K406" i="15"/>
  <c r="M406" i="15" s="1"/>
  <c r="J254" i="15"/>
  <c r="L254" i="15"/>
  <c r="N254" i="15" s="1"/>
  <c r="K251" i="15"/>
  <c r="M251" i="15" s="1"/>
  <c r="I251" i="15"/>
  <c r="J250" i="15"/>
  <c r="L250" i="15"/>
  <c r="N250" i="15" s="1"/>
  <c r="K247" i="15"/>
  <c r="M247" i="15" s="1"/>
  <c r="I247" i="15"/>
  <c r="J246" i="15"/>
  <c r="L246" i="15"/>
  <c r="N246" i="15" s="1"/>
  <c r="I243" i="15"/>
  <c r="K243" i="15"/>
  <c r="M243" i="15" s="1"/>
  <c r="L139" i="15"/>
  <c r="N139" i="15" s="1"/>
  <c r="K136" i="15"/>
  <c r="M136" i="15" s="1"/>
  <c r="I136" i="15"/>
  <c r="L135" i="15"/>
  <c r="N135" i="15" s="1"/>
  <c r="J135" i="15"/>
  <c r="K132" i="15"/>
  <c r="M132" i="15" s="1"/>
  <c r="I132" i="15"/>
  <c r="L131" i="15"/>
  <c r="N131" i="15" s="1"/>
  <c r="J131" i="15"/>
  <c r="K128" i="15"/>
  <c r="M128" i="15" s="1"/>
  <c r="L127" i="15"/>
  <c r="N127" i="15" s="1"/>
  <c r="K404" i="15"/>
  <c r="M404" i="15" s="1"/>
  <c r="I404" i="15"/>
  <c r="L403" i="15"/>
  <c r="N403" i="15" s="1"/>
  <c r="K400" i="15"/>
  <c r="M400" i="15" s="1"/>
  <c r="L242" i="15"/>
  <c r="N242" i="15" s="1"/>
  <c r="K239" i="15"/>
  <c r="M239" i="15" s="1"/>
  <c r="I239" i="15"/>
  <c r="L238" i="15"/>
  <c r="N238" i="15" s="1"/>
  <c r="J238" i="15"/>
  <c r="K235" i="15"/>
  <c r="M235" i="15" s="1"/>
  <c r="J234" i="15"/>
  <c r="L234" i="15"/>
  <c r="N234" i="15" s="1"/>
  <c r="K231" i="15"/>
  <c r="M231" i="15" s="1"/>
  <c r="I231" i="15"/>
  <c r="L230" i="15"/>
  <c r="N230" i="15" s="1"/>
  <c r="K227" i="15"/>
  <c r="M227" i="15" s="1"/>
  <c r="L226" i="15"/>
  <c r="N226" i="15" s="1"/>
  <c r="K223" i="15"/>
  <c r="M223" i="15" s="1"/>
  <c r="I223" i="15"/>
  <c r="L222" i="15"/>
  <c r="N222" i="15" s="1"/>
  <c r="K219" i="15"/>
  <c r="M219" i="15" s="1"/>
  <c r="L218" i="15"/>
  <c r="N218" i="15" s="1"/>
  <c r="K215" i="15"/>
  <c r="M215" i="15" s="1"/>
  <c r="L214" i="15"/>
  <c r="N214" i="15" s="1"/>
  <c r="J214" i="15"/>
  <c r="K211" i="15"/>
  <c r="M211" i="15" s="1"/>
  <c r="L210" i="15"/>
  <c r="N210" i="15" s="1"/>
  <c r="K123" i="15"/>
  <c r="M123" i="15" s="1"/>
  <c r="L122" i="15"/>
  <c r="N122" i="15" s="1"/>
  <c r="K119" i="15"/>
  <c r="M119" i="15" s="1"/>
  <c r="L118" i="15"/>
  <c r="N118" i="15" s="1"/>
  <c r="K115" i="15"/>
  <c r="M115" i="15" s="1"/>
  <c r="L114" i="15"/>
  <c r="N114" i="15" s="1"/>
  <c r="K111" i="15"/>
  <c r="M111" i="15" s="1"/>
  <c r="L110" i="15"/>
  <c r="N110" i="15" s="1"/>
  <c r="J110" i="15"/>
  <c r="K107" i="15"/>
  <c r="M107" i="15" s="1"/>
  <c r="L106" i="15"/>
  <c r="N106" i="15" s="1"/>
  <c r="K103" i="15"/>
  <c r="M103" i="15" s="1"/>
  <c r="L102" i="15"/>
  <c r="N102" i="15" s="1"/>
  <c r="K99" i="15"/>
  <c r="M99" i="15" s="1"/>
  <c r="L98" i="15"/>
  <c r="N98" i="15" s="1"/>
  <c r="K95" i="15"/>
  <c r="M95" i="15" s="1"/>
  <c r="I95" i="15"/>
  <c r="L94" i="15"/>
  <c r="N94" i="15" s="1"/>
  <c r="J94" i="15"/>
  <c r="K91" i="15"/>
  <c r="M91" i="15" s="1"/>
  <c r="I91" i="15"/>
  <c r="L399" i="15"/>
  <c r="N399" i="15" s="1"/>
  <c r="J399" i="15"/>
  <c r="K396" i="15"/>
  <c r="M396" i="15" s="1"/>
  <c r="I396" i="15"/>
  <c r="L395" i="15"/>
  <c r="N395" i="15" s="1"/>
  <c r="K392" i="15"/>
  <c r="M392" i="15" s="1"/>
  <c r="L391" i="15"/>
  <c r="N391" i="15" s="1"/>
  <c r="K388" i="15"/>
  <c r="M388" i="15" s="1"/>
  <c r="I388" i="15"/>
  <c r="L387" i="15"/>
  <c r="N387" i="15" s="1"/>
  <c r="K384" i="15"/>
  <c r="M384" i="15" s="1"/>
  <c r="L383" i="15"/>
  <c r="N383" i="15" s="1"/>
  <c r="K380" i="15"/>
  <c r="M380" i="15" s="1"/>
  <c r="L379" i="15"/>
  <c r="N379" i="15" s="1"/>
  <c r="K376" i="15"/>
  <c r="M376" i="15" s="1"/>
  <c r="L375" i="15"/>
  <c r="N375" i="15" s="1"/>
  <c r="J375" i="15"/>
  <c r="K372" i="15"/>
  <c r="M372" i="15" s="1"/>
  <c r="L209" i="15"/>
  <c r="N209" i="15" s="1"/>
  <c r="I206" i="15"/>
  <c r="K206" i="15"/>
  <c r="M206" i="15" s="1"/>
  <c r="L205" i="15"/>
  <c r="N205" i="15" s="1"/>
  <c r="J205" i="15"/>
  <c r="K202" i="15"/>
  <c r="M202" i="15" s="1"/>
  <c r="L201" i="15"/>
  <c r="N201" i="15" s="1"/>
  <c r="J201" i="15"/>
  <c r="K198" i="15"/>
  <c r="M198" i="15" s="1"/>
  <c r="I198" i="15"/>
  <c r="L197" i="15"/>
  <c r="N197" i="15" s="1"/>
  <c r="K194" i="15"/>
  <c r="M194" i="15" s="1"/>
  <c r="I194" i="15"/>
  <c r="L193" i="15"/>
  <c r="N193" i="15" s="1"/>
  <c r="K190" i="15"/>
  <c r="M190" i="15" s="1"/>
  <c r="L189" i="15"/>
  <c r="N189" i="15" s="1"/>
  <c r="K88" i="15"/>
  <c r="M88" i="15" s="1"/>
  <c r="J87" i="15"/>
  <c r="L87" i="15"/>
  <c r="N87" i="15" s="1"/>
  <c r="K84" i="15"/>
  <c r="M84" i="15" s="1"/>
  <c r="L83" i="15"/>
  <c r="N83" i="15" s="1"/>
  <c r="K72" i="15"/>
  <c r="M72" i="15" s="1"/>
  <c r="I72" i="15"/>
  <c r="L71" i="15"/>
  <c r="N71" i="15" s="1"/>
  <c r="I68" i="15"/>
  <c r="K68" i="15"/>
  <c r="M68" i="15" s="1"/>
  <c r="L67" i="15"/>
  <c r="N67" i="15" s="1"/>
  <c r="K64" i="15"/>
  <c r="M64" i="15" s="1"/>
  <c r="I64" i="15"/>
  <c r="L63" i="15"/>
  <c r="N63" i="15" s="1"/>
  <c r="I60" i="15"/>
  <c r="K60" i="15"/>
  <c r="M60" i="15" s="1"/>
  <c r="L59" i="15"/>
  <c r="N59" i="15" s="1"/>
  <c r="K56" i="15"/>
  <c r="M56" i="15" s="1"/>
  <c r="I56" i="15"/>
  <c r="J55" i="15"/>
  <c r="L55" i="15"/>
  <c r="N55" i="15" s="1"/>
  <c r="K52" i="15"/>
  <c r="M52" i="15" s="1"/>
  <c r="J51" i="15"/>
  <c r="L51" i="15"/>
  <c r="N51" i="15" s="1"/>
  <c r="K48" i="15"/>
  <c r="M48" i="15" s="1"/>
  <c r="I48" i="15"/>
  <c r="L47" i="15"/>
  <c r="N47" i="15" s="1"/>
  <c r="K44" i="15"/>
  <c r="M44" i="15" s="1"/>
  <c r="J43" i="15"/>
  <c r="L43" i="15"/>
  <c r="N43" i="15" s="1"/>
  <c r="I40" i="15"/>
  <c r="K40" i="15"/>
  <c r="M40" i="15" s="1"/>
  <c r="J39" i="15"/>
  <c r="L39" i="15"/>
  <c r="N39" i="15" s="1"/>
  <c r="I36" i="15"/>
  <c r="K36" i="15"/>
  <c r="M36" i="15" s="1"/>
  <c r="L35" i="15"/>
  <c r="N35" i="15" s="1"/>
  <c r="I32" i="15"/>
  <c r="K32" i="15"/>
  <c r="M32" i="15" s="1"/>
  <c r="L31" i="15"/>
  <c r="N31" i="15" s="1"/>
  <c r="J31" i="15"/>
  <c r="K28" i="15"/>
  <c r="M28" i="15" s="1"/>
  <c r="I28" i="15"/>
  <c r="L27" i="15"/>
  <c r="N27" i="15" s="1"/>
  <c r="J27" i="15"/>
  <c r="K24" i="15"/>
  <c r="M24" i="15" s="1"/>
  <c r="L23" i="15"/>
  <c r="N23" i="15" s="1"/>
  <c r="K639" i="15"/>
  <c r="M639" i="15" s="1"/>
  <c r="L638" i="15"/>
  <c r="N638" i="15" s="1"/>
  <c r="K635" i="15"/>
  <c r="M635" i="15" s="1"/>
  <c r="I635" i="15"/>
  <c r="L604" i="15"/>
  <c r="N604" i="15" s="1"/>
  <c r="J604" i="15"/>
  <c r="I601" i="15"/>
  <c r="K601" i="15"/>
  <c r="M601" i="15" s="1"/>
  <c r="J600" i="15"/>
  <c r="L600" i="15"/>
  <c r="N600" i="15" s="1"/>
  <c r="K562" i="15"/>
  <c r="M562" i="15" s="1"/>
  <c r="I562" i="15"/>
  <c r="L561" i="15"/>
  <c r="N561" i="15" s="1"/>
  <c r="K558" i="15"/>
  <c r="M558" i="15" s="1"/>
  <c r="I558" i="15"/>
  <c r="J557" i="15"/>
  <c r="L557" i="15"/>
  <c r="N557" i="15" s="1"/>
  <c r="K554" i="15"/>
  <c r="M554" i="15" s="1"/>
  <c r="I554" i="15"/>
  <c r="J553" i="15"/>
  <c r="L553" i="15"/>
  <c r="N553" i="15" s="1"/>
  <c r="K550" i="15"/>
  <c r="M550" i="15" s="1"/>
  <c r="L549" i="15"/>
  <c r="N549" i="15" s="1"/>
  <c r="J549" i="15"/>
  <c r="K546" i="15"/>
  <c r="M546" i="15" s="1"/>
  <c r="L545" i="15"/>
  <c r="N545" i="15" s="1"/>
  <c r="K542" i="15"/>
  <c r="M542" i="15" s="1"/>
  <c r="I542" i="15"/>
  <c r="L541" i="15"/>
  <c r="N541" i="15" s="1"/>
  <c r="J541" i="15"/>
  <c r="K538" i="15"/>
  <c r="M538" i="15" s="1"/>
  <c r="I538" i="15"/>
  <c r="L537" i="15"/>
  <c r="N537" i="15" s="1"/>
  <c r="J537" i="15"/>
  <c r="K534" i="15"/>
  <c r="M534" i="15" s="1"/>
  <c r="I534" i="15"/>
  <c r="L533" i="15"/>
  <c r="N533" i="15" s="1"/>
  <c r="J533" i="15"/>
  <c r="K530" i="15"/>
  <c r="M530" i="15" s="1"/>
  <c r="I530" i="15"/>
  <c r="L529" i="15"/>
  <c r="N529" i="15" s="1"/>
  <c r="K526" i="15"/>
  <c r="M526" i="15" s="1"/>
  <c r="I526" i="15"/>
  <c r="L525" i="15"/>
  <c r="N525" i="15" s="1"/>
  <c r="K522" i="15"/>
  <c r="M522" i="15" s="1"/>
  <c r="I522" i="15"/>
  <c r="L521" i="15"/>
  <c r="N521" i="15" s="1"/>
  <c r="J521" i="15"/>
  <c r="K362" i="15"/>
  <c r="M362" i="15" s="1"/>
  <c r="I362" i="15"/>
  <c r="J361" i="15"/>
  <c r="L361" i="15"/>
  <c r="N361" i="15" s="1"/>
  <c r="K358" i="15"/>
  <c r="M358" i="15" s="1"/>
  <c r="I358" i="15"/>
  <c r="L357" i="15"/>
  <c r="N357" i="15" s="1"/>
  <c r="J357" i="15"/>
  <c r="I354" i="15"/>
  <c r="K354" i="15"/>
  <c r="M354" i="15" s="1"/>
  <c r="L353" i="15"/>
  <c r="N353" i="15" s="1"/>
  <c r="J353" i="15"/>
  <c r="K350" i="15"/>
  <c r="M350" i="15" s="1"/>
  <c r="I350" i="15"/>
  <c r="L349" i="15"/>
  <c r="N349" i="15" s="1"/>
  <c r="J349" i="15"/>
  <c r="I346" i="15"/>
  <c r="K346" i="15"/>
  <c r="M346" i="15" s="1"/>
  <c r="L345" i="15"/>
  <c r="N345" i="15" s="1"/>
  <c r="J345" i="15"/>
  <c r="I342" i="15"/>
  <c r="K342" i="15"/>
  <c r="M342" i="15" s="1"/>
  <c r="L341" i="15"/>
  <c r="N341" i="15" s="1"/>
  <c r="J341" i="15"/>
  <c r="K634" i="15"/>
  <c r="M634" i="15" s="1"/>
  <c r="L633" i="15"/>
  <c r="N633" i="15" s="1"/>
  <c r="K638" i="15"/>
  <c r="M638" i="15" s="1"/>
  <c r="L637" i="15"/>
  <c r="N637" i="15" s="1"/>
  <c r="J637" i="15"/>
  <c r="K604" i="15"/>
  <c r="M604" i="15" s="1"/>
  <c r="I604" i="15"/>
  <c r="L603" i="15"/>
  <c r="N603" i="15" s="1"/>
  <c r="J603" i="15"/>
  <c r="K600" i="15"/>
  <c r="M600" i="15" s="1"/>
  <c r="J599" i="15"/>
  <c r="L599" i="15"/>
  <c r="N599" i="15" s="1"/>
  <c r="K561" i="15"/>
  <c r="M561" i="15" s="1"/>
  <c r="L560" i="15"/>
  <c r="N560" i="15" s="1"/>
  <c r="J560" i="15"/>
  <c r="I557" i="15"/>
  <c r="K557" i="15"/>
  <c r="M557" i="15" s="1"/>
  <c r="L556" i="15"/>
  <c r="N556" i="15" s="1"/>
  <c r="J556" i="15"/>
  <c r="K553" i="15"/>
  <c r="M553" i="15" s="1"/>
  <c r="L552" i="15"/>
  <c r="N552" i="15" s="1"/>
  <c r="K549" i="15"/>
  <c r="M549" i="15" s="1"/>
  <c r="I549" i="15"/>
  <c r="L548" i="15"/>
  <c r="N548" i="15" s="1"/>
  <c r="K545" i="15"/>
  <c r="M545" i="15" s="1"/>
  <c r="I545" i="15"/>
  <c r="L544" i="15"/>
  <c r="N544" i="15" s="1"/>
  <c r="K541" i="15"/>
  <c r="M541" i="15" s="1"/>
  <c r="I541" i="15"/>
  <c r="L540" i="15"/>
  <c r="N540" i="15" s="1"/>
  <c r="K537" i="15"/>
  <c r="M537" i="15" s="1"/>
  <c r="J536" i="15"/>
  <c r="L536" i="15"/>
  <c r="N536" i="15" s="1"/>
  <c r="K533" i="15"/>
  <c r="M533" i="15" s="1"/>
  <c r="I533" i="15"/>
  <c r="J532" i="15"/>
  <c r="L532" i="15"/>
  <c r="N532" i="15" s="1"/>
  <c r="K529" i="15"/>
  <c r="M529" i="15" s="1"/>
  <c r="J528" i="15"/>
  <c r="L528" i="15"/>
  <c r="N528" i="15" s="1"/>
  <c r="K525" i="15"/>
  <c r="M525" i="15" s="1"/>
  <c r="L524" i="15"/>
  <c r="N524" i="15" s="1"/>
  <c r="J524" i="15"/>
  <c r="K521" i="15"/>
  <c r="M521" i="15" s="1"/>
  <c r="I521" i="15"/>
  <c r="L520" i="15"/>
  <c r="N520" i="15" s="1"/>
  <c r="K361" i="15"/>
  <c r="M361" i="15" s="1"/>
  <c r="I361" i="15"/>
  <c r="L360" i="15"/>
  <c r="N360" i="15" s="1"/>
  <c r="J360" i="15"/>
  <c r="K357" i="15"/>
  <c r="M357" i="15" s="1"/>
  <c r="I357" i="15"/>
  <c r="J356" i="15"/>
  <c r="L356" i="15"/>
  <c r="N356" i="15" s="1"/>
  <c r="I353" i="15"/>
  <c r="K353" i="15"/>
  <c r="M353" i="15" s="1"/>
  <c r="J352" i="15"/>
  <c r="L352" i="15"/>
  <c r="N352" i="15" s="1"/>
  <c r="K349" i="15"/>
  <c r="M349" i="15" s="1"/>
  <c r="I349" i="15"/>
  <c r="J348" i="15"/>
  <c r="L348" i="15"/>
  <c r="N348" i="15" s="1"/>
  <c r="I345" i="15"/>
  <c r="K345" i="15"/>
  <c r="M345" i="15" s="1"/>
  <c r="J344" i="15"/>
  <c r="L344" i="15"/>
  <c r="N344" i="15" s="1"/>
  <c r="K341" i="15"/>
  <c r="M341" i="15" s="1"/>
  <c r="I341" i="15"/>
  <c r="J180" i="15"/>
  <c r="L180" i="15"/>
  <c r="N180" i="15" s="1"/>
  <c r="K633" i="15"/>
  <c r="M633" i="15" s="1"/>
  <c r="L632" i="15"/>
  <c r="N632" i="15" s="1"/>
  <c r="K598" i="15"/>
  <c r="M598" i="15" s="1"/>
  <c r="I598" i="15"/>
  <c r="L597" i="15"/>
  <c r="N597" i="15" s="1"/>
  <c r="K594" i="15"/>
  <c r="M594" i="15" s="1"/>
  <c r="J593" i="15"/>
  <c r="L593" i="15"/>
  <c r="N593" i="15" s="1"/>
  <c r="K590" i="15"/>
  <c r="M590" i="15" s="1"/>
  <c r="L589" i="15"/>
  <c r="N589" i="15" s="1"/>
  <c r="K586" i="15"/>
  <c r="M586" i="15" s="1"/>
  <c r="L585" i="15"/>
  <c r="N585" i="15" s="1"/>
  <c r="I582" i="15"/>
  <c r="K582" i="15"/>
  <c r="M582" i="15" s="1"/>
  <c r="J581" i="15"/>
  <c r="L581" i="15"/>
  <c r="N581" i="15" s="1"/>
  <c r="K578" i="15"/>
  <c r="M578" i="15" s="1"/>
  <c r="I578" i="15"/>
  <c r="L577" i="15"/>
  <c r="N577" i="15" s="1"/>
  <c r="J577" i="15"/>
  <c r="K574" i="15"/>
  <c r="M574" i="15" s="1"/>
  <c r="I574" i="15"/>
  <c r="L573" i="15"/>
  <c r="N573" i="15" s="1"/>
  <c r="J573" i="15"/>
  <c r="K570" i="15"/>
  <c r="M570" i="15" s="1"/>
  <c r="I570" i="15"/>
  <c r="L569" i="15"/>
  <c r="N569" i="15" s="1"/>
  <c r="J569" i="15"/>
  <c r="K566" i="15"/>
  <c r="M566" i="15" s="1"/>
  <c r="I566" i="15"/>
  <c r="L565" i="15"/>
  <c r="N565" i="15" s="1"/>
  <c r="J565" i="15"/>
  <c r="K518" i="15"/>
  <c r="M518" i="15" s="1"/>
  <c r="L517" i="15"/>
  <c r="N517" i="15" s="1"/>
  <c r="K514" i="15"/>
  <c r="M514" i="15" s="1"/>
  <c r="I514" i="15"/>
  <c r="J513" i="15"/>
  <c r="L513" i="15"/>
  <c r="N513" i="15" s="1"/>
  <c r="K510" i="15"/>
  <c r="M510" i="15" s="1"/>
  <c r="I510" i="15"/>
  <c r="L509" i="15"/>
  <c r="N509" i="15" s="1"/>
  <c r="K506" i="15"/>
  <c r="M506" i="15" s="1"/>
  <c r="I506" i="15"/>
  <c r="J505" i="15"/>
  <c r="L505" i="15"/>
  <c r="N505" i="15" s="1"/>
  <c r="K502" i="15"/>
  <c r="M502" i="15" s="1"/>
  <c r="I502" i="15"/>
  <c r="L501" i="15"/>
  <c r="N501" i="15" s="1"/>
  <c r="K498" i="15"/>
  <c r="M498" i="15" s="1"/>
  <c r="I498" i="15"/>
  <c r="L497" i="15"/>
  <c r="N497" i="15" s="1"/>
  <c r="K494" i="15"/>
  <c r="M494" i="15" s="1"/>
  <c r="L493" i="15"/>
  <c r="N493" i="15" s="1"/>
  <c r="K490" i="15"/>
  <c r="M490" i="15" s="1"/>
  <c r="I490" i="15"/>
  <c r="L489" i="15"/>
  <c r="N489" i="15" s="1"/>
  <c r="J489" i="15"/>
  <c r="K486" i="15"/>
  <c r="M486" i="15" s="1"/>
  <c r="L485" i="15"/>
  <c r="N485" i="15" s="1"/>
  <c r="I482" i="15"/>
  <c r="K482" i="15"/>
  <c r="M482" i="15" s="1"/>
  <c r="L481" i="15"/>
  <c r="N481" i="15" s="1"/>
  <c r="K338" i="15"/>
  <c r="M338" i="15" s="1"/>
  <c r="J337" i="15"/>
  <c r="L337" i="15"/>
  <c r="N337" i="15" s="1"/>
  <c r="K334" i="15"/>
  <c r="M334" i="15" s="1"/>
  <c r="I334" i="15"/>
  <c r="J333" i="15"/>
  <c r="L333" i="15"/>
  <c r="N333" i="15" s="1"/>
  <c r="K629" i="15"/>
  <c r="M629" i="15" s="1"/>
  <c r="I629" i="15"/>
  <c r="L628" i="15"/>
  <c r="N628" i="15" s="1"/>
  <c r="K480" i="15"/>
  <c r="M480" i="15" s="1"/>
  <c r="L479" i="15"/>
  <c r="N479" i="15" s="1"/>
  <c r="K476" i="15"/>
  <c r="M476" i="15" s="1"/>
  <c r="I476" i="15"/>
  <c r="L475" i="15"/>
  <c r="N475" i="15" s="1"/>
  <c r="J475" i="15"/>
  <c r="K472" i="15"/>
  <c r="M472" i="15" s="1"/>
  <c r="L471" i="15"/>
  <c r="N471" i="15" s="1"/>
  <c r="I468" i="15"/>
  <c r="K468" i="15"/>
  <c r="M468" i="15" s="1"/>
  <c r="L467" i="15"/>
  <c r="N467" i="15" s="1"/>
  <c r="K464" i="15"/>
  <c r="M464" i="15" s="1"/>
  <c r="I464" i="15"/>
  <c r="L463" i="15"/>
  <c r="N463" i="15" s="1"/>
  <c r="J463" i="15"/>
  <c r="K460" i="15"/>
  <c r="M460" i="15" s="1"/>
  <c r="L459" i="15"/>
  <c r="N459" i="15" s="1"/>
  <c r="I328" i="15"/>
  <c r="K328" i="15"/>
  <c r="M328" i="15" s="1"/>
  <c r="L327" i="15"/>
  <c r="N327" i="15" s="1"/>
  <c r="K324" i="15"/>
  <c r="M324" i="15" s="1"/>
  <c r="L323" i="15"/>
  <c r="N323" i="15" s="1"/>
  <c r="J323" i="15"/>
  <c r="K320" i="15"/>
  <c r="M320" i="15" s="1"/>
  <c r="I320" i="15"/>
  <c r="K623" i="15"/>
  <c r="M623" i="15" s="1"/>
  <c r="L622" i="15"/>
  <c r="N622" i="15" s="1"/>
  <c r="I619" i="15"/>
  <c r="K619" i="15"/>
  <c r="M619" i="15" s="1"/>
  <c r="L618" i="15"/>
  <c r="N618" i="15" s="1"/>
  <c r="K615" i="15"/>
  <c r="M615" i="15" s="1"/>
  <c r="L614" i="15"/>
  <c r="N614" i="15" s="1"/>
  <c r="K457" i="15"/>
  <c r="M457" i="15" s="1"/>
  <c r="J456" i="15"/>
  <c r="L456" i="15"/>
  <c r="N456" i="15" s="1"/>
  <c r="K453" i="15"/>
  <c r="M453" i="15" s="1"/>
  <c r="I453" i="15"/>
  <c r="J452" i="15"/>
  <c r="L452" i="15"/>
  <c r="N452" i="15" s="1"/>
  <c r="K449" i="15"/>
  <c r="M449" i="15" s="1"/>
  <c r="L448" i="15"/>
  <c r="N448" i="15" s="1"/>
  <c r="J448" i="15"/>
  <c r="I445" i="15"/>
  <c r="K445" i="15"/>
  <c r="M445" i="15" s="1"/>
  <c r="J444" i="15"/>
  <c r="L444" i="15"/>
  <c r="N444" i="15" s="1"/>
  <c r="I441" i="15"/>
  <c r="K441" i="15"/>
  <c r="M441" i="15" s="1"/>
  <c r="L440" i="15"/>
  <c r="N440" i="15" s="1"/>
  <c r="K437" i="15"/>
  <c r="M437" i="15" s="1"/>
  <c r="L436" i="15"/>
  <c r="N436" i="15" s="1"/>
  <c r="J436" i="15"/>
  <c r="K433" i="15"/>
  <c r="M433" i="15" s="1"/>
  <c r="I433" i="15"/>
  <c r="L432" i="15"/>
  <c r="N432" i="15" s="1"/>
  <c r="K429" i="15"/>
  <c r="M429" i="15" s="1"/>
  <c r="L428" i="15"/>
  <c r="N428" i="15" s="1"/>
  <c r="K425" i="15"/>
  <c r="M425" i="15" s="1"/>
  <c r="I425" i="15"/>
  <c r="L424" i="15"/>
  <c r="N424" i="15" s="1"/>
  <c r="K421" i="15"/>
  <c r="M421" i="15" s="1"/>
  <c r="L420" i="15"/>
  <c r="N420" i="15" s="1"/>
  <c r="K318" i="15"/>
  <c r="M318" i="15" s="1"/>
  <c r="J317" i="15"/>
  <c r="L317" i="15"/>
  <c r="N317" i="15" s="1"/>
  <c r="K314" i="15"/>
  <c r="M314" i="15" s="1"/>
  <c r="I314" i="15"/>
  <c r="L313" i="15"/>
  <c r="N313" i="15" s="1"/>
  <c r="J313" i="15"/>
  <c r="K310" i="15"/>
  <c r="M310" i="15" s="1"/>
  <c r="L309" i="15"/>
  <c r="N309" i="15" s="1"/>
  <c r="K306" i="15"/>
  <c r="M306" i="15" s="1"/>
  <c r="L305" i="15"/>
  <c r="N305" i="15" s="1"/>
  <c r="K302" i="15"/>
  <c r="M302" i="15" s="1"/>
  <c r="I302" i="15"/>
  <c r="L301" i="15"/>
  <c r="N301" i="15" s="1"/>
  <c r="J301" i="15"/>
  <c r="K298" i="15"/>
  <c r="M298" i="15" s="1"/>
  <c r="L297" i="15"/>
  <c r="N297" i="15" s="1"/>
  <c r="J297" i="15"/>
  <c r="K294" i="15"/>
  <c r="M294" i="15" s="1"/>
  <c r="L293" i="15"/>
  <c r="N293" i="15" s="1"/>
  <c r="K417" i="15"/>
  <c r="M417" i="15" s="1"/>
  <c r="L416" i="15"/>
  <c r="N416" i="15" s="1"/>
  <c r="K291" i="15"/>
  <c r="M291" i="15" s="1"/>
  <c r="I291" i="15"/>
  <c r="J290" i="15"/>
  <c r="L290" i="15"/>
  <c r="N290" i="15" s="1"/>
  <c r="K287" i="15"/>
  <c r="M287" i="15" s="1"/>
  <c r="L286" i="15"/>
  <c r="N286" i="15" s="1"/>
  <c r="K283" i="15"/>
  <c r="M283" i="15" s="1"/>
  <c r="L282" i="15"/>
  <c r="N282" i="15" s="1"/>
  <c r="J282" i="15"/>
  <c r="I279" i="15"/>
  <c r="K279" i="15"/>
  <c r="M279" i="15" s="1"/>
  <c r="J278" i="15"/>
  <c r="L278" i="15"/>
  <c r="N278" i="15" s="1"/>
  <c r="K275" i="15"/>
  <c r="M275" i="15" s="1"/>
  <c r="J274" i="15"/>
  <c r="L274" i="15"/>
  <c r="N274" i="15" s="1"/>
  <c r="K271" i="15"/>
  <c r="M271" i="15" s="1"/>
  <c r="L270" i="15"/>
  <c r="N270" i="15" s="1"/>
  <c r="J270" i="15"/>
  <c r="K267" i="15"/>
  <c r="M267" i="15" s="1"/>
  <c r="I267" i="15"/>
  <c r="L266" i="15"/>
  <c r="N266" i="15" s="1"/>
  <c r="I263" i="15"/>
  <c r="K263" i="15"/>
  <c r="M263" i="15" s="1"/>
  <c r="L262" i="15"/>
  <c r="N262" i="15" s="1"/>
  <c r="J262" i="15"/>
  <c r="K175" i="15"/>
  <c r="M175" i="15" s="1"/>
  <c r="I175" i="15"/>
  <c r="L174" i="15"/>
  <c r="N174" i="15" s="1"/>
  <c r="J174" i="15"/>
  <c r="K171" i="15"/>
  <c r="M171" i="15" s="1"/>
  <c r="L170" i="15"/>
  <c r="N170" i="15" s="1"/>
  <c r="I167" i="15"/>
  <c r="K167" i="15"/>
  <c r="M167" i="15" s="1"/>
  <c r="L166" i="15"/>
  <c r="N166" i="15" s="1"/>
  <c r="K163" i="15"/>
  <c r="M163" i="15" s="1"/>
  <c r="I163" i="15"/>
  <c r="J162" i="15"/>
  <c r="L162" i="15"/>
  <c r="N162" i="15" s="1"/>
  <c r="K261" i="15"/>
  <c r="M261" i="15" s="1"/>
  <c r="L260" i="15"/>
  <c r="N260" i="15" s="1"/>
  <c r="J260" i="15"/>
  <c r="K257" i="15"/>
  <c r="M257" i="15" s="1"/>
  <c r="I257" i="15"/>
  <c r="L256" i="15"/>
  <c r="N256" i="15" s="1"/>
  <c r="J256" i="15"/>
  <c r="K159" i="15"/>
  <c r="M159" i="15" s="1"/>
  <c r="I159" i="15"/>
  <c r="L158" i="15"/>
  <c r="N158" i="15" s="1"/>
  <c r="J158" i="15"/>
  <c r="K155" i="15"/>
  <c r="M155" i="15" s="1"/>
  <c r="L154" i="15"/>
  <c r="N154" i="15" s="1"/>
  <c r="I151" i="15"/>
  <c r="K151" i="15"/>
  <c r="M151" i="15" s="1"/>
  <c r="L150" i="15"/>
  <c r="N150" i="15" s="1"/>
  <c r="K147" i="15"/>
  <c r="M147" i="15" s="1"/>
  <c r="L146" i="15"/>
  <c r="N146" i="15" s="1"/>
  <c r="K143" i="15"/>
  <c r="M143" i="15" s="1"/>
  <c r="I143" i="15"/>
  <c r="L142" i="15"/>
  <c r="N142" i="15" s="1"/>
  <c r="K412" i="15"/>
  <c r="M412" i="15" s="1"/>
  <c r="I412" i="15"/>
  <c r="L411" i="15"/>
  <c r="N411" i="15" s="1"/>
  <c r="K408" i="15"/>
  <c r="M408" i="15" s="1"/>
  <c r="L407" i="15"/>
  <c r="N407" i="15" s="1"/>
  <c r="K253" i="15"/>
  <c r="M253" i="15" s="1"/>
  <c r="L252" i="15"/>
  <c r="N252" i="15" s="1"/>
  <c r="K249" i="15"/>
  <c r="M249" i="15" s="1"/>
  <c r="L248" i="15"/>
  <c r="N248" i="15" s="1"/>
  <c r="K245" i="15"/>
  <c r="M245" i="15" s="1"/>
  <c r="I245" i="15"/>
  <c r="L244" i="15"/>
  <c r="N244" i="15" s="1"/>
  <c r="J244" i="15"/>
  <c r="K138" i="15"/>
  <c r="M138" i="15" s="1"/>
  <c r="L137" i="15"/>
  <c r="N137" i="15" s="1"/>
  <c r="K134" i="15"/>
  <c r="M134" i="15" s="1"/>
  <c r="L133" i="15"/>
  <c r="N133" i="15" s="1"/>
  <c r="J133" i="15"/>
  <c r="K130" i="15"/>
  <c r="M130" i="15" s="1"/>
  <c r="I130" i="15"/>
  <c r="L129" i="15"/>
  <c r="N129" i="15" s="1"/>
  <c r="K126" i="15"/>
  <c r="M126" i="15" s="1"/>
  <c r="L405" i="15"/>
  <c r="N405" i="15" s="1"/>
  <c r="K402" i="15"/>
  <c r="M402" i="15" s="1"/>
  <c r="L401" i="15"/>
  <c r="N401" i="15" s="1"/>
  <c r="K241" i="15"/>
  <c r="M241" i="15" s="1"/>
  <c r="I241" i="15"/>
  <c r="L240" i="15"/>
  <c r="N240" i="15" s="1"/>
  <c r="J240" i="15"/>
  <c r="I237" i="15"/>
  <c r="K237" i="15"/>
  <c r="M237" i="15" s="1"/>
  <c r="J236" i="15"/>
  <c r="L236" i="15"/>
  <c r="N236" i="15" s="1"/>
  <c r="K233" i="15"/>
  <c r="M233" i="15" s="1"/>
  <c r="I233" i="15"/>
  <c r="J232" i="15"/>
  <c r="L232" i="15"/>
  <c r="N232" i="15" s="1"/>
  <c r="K229" i="15"/>
  <c r="M229" i="15" s="1"/>
  <c r="I229" i="15"/>
  <c r="L228" i="15"/>
  <c r="N228" i="15" s="1"/>
  <c r="J228" i="15"/>
  <c r="K225" i="15"/>
  <c r="M225" i="15" s="1"/>
  <c r="I225" i="15"/>
  <c r="L224" i="15"/>
  <c r="N224" i="15" s="1"/>
  <c r="J224" i="15"/>
  <c r="K221" i="15"/>
  <c r="M221" i="15" s="1"/>
  <c r="L220" i="15"/>
  <c r="N220" i="15" s="1"/>
  <c r="I217" i="15"/>
  <c r="K217" i="15"/>
  <c r="M217" i="15" s="1"/>
  <c r="L216" i="15"/>
  <c r="N216" i="15" s="1"/>
  <c r="K213" i="15"/>
  <c r="M213" i="15" s="1"/>
  <c r="L212" i="15"/>
  <c r="N212" i="15" s="1"/>
  <c r="K125" i="15"/>
  <c r="M125" i="15" s="1"/>
  <c r="L124" i="15"/>
  <c r="N124" i="15" s="1"/>
  <c r="K121" i="15"/>
  <c r="M121" i="15" s="1"/>
  <c r="L120" i="15"/>
  <c r="N120" i="15" s="1"/>
  <c r="J120" i="15"/>
  <c r="I117" i="15"/>
  <c r="K117" i="15"/>
  <c r="M117" i="15" s="1"/>
  <c r="L116" i="15"/>
  <c r="N116" i="15" s="1"/>
  <c r="I113" i="15"/>
  <c r="K113" i="15"/>
  <c r="M113" i="15" s="1"/>
  <c r="L112" i="15"/>
  <c r="N112" i="15" s="1"/>
  <c r="K109" i="15"/>
  <c r="M109" i="15" s="1"/>
  <c r="L108" i="15"/>
  <c r="N108" i="15" s="1"/>
  <c r="K105" i="15"/>
  <c r="M105" i="15" s="1"/>
  <c r="L104" i="15"/>
  <c r="N104" i="15" s="1"/>
  <c r="K101" i="15"/>
  <c r="M101" i="15" s="1"/>
  <c r="L100" i="15"/>
  <c r="N100" i="15" s="1"/>
  <c r="K97" i="15"/>
  <c r="M97" i="15" s="1"/>
  <c r="L96" i="15"/>
  <c r="N96" i="15" s="1"/>
  <c r="J96" i="15"/>
  <c r="K93" i="15"/>
  <c r="M93" i="15" s="1"/>
  <c r="I93" i="15"/>
  <c r="L92" i="15"/>
  <c r="N92" i="15" s="1"/>
  <c r="I398" i="15"/>
  <c r="K398" i="15"/>
  <c r="M398" i="15" s="1"/>
  <c r="J397" i="15"/>
  <c r="L397" i="15"/>
  <c r="N397" i="15" s="1"/>
  <c r="K394" i="15"/>
  <c r="M394" i="15" s="1"/>
  <c r="I394" i="15"/>
  <c r="J393" i="15"/>
  <c r="L393" i="15"/>
  <c r="N393" i="15" s="1"/>
  <c r="K390" i="15"/>
  <c r="M390" i="15" s="1"/>
  <c r="L389" i="15"/>
  <c r="N389" i="15" s="1"/>
  <c r="J389" i="15"/>
  <c r="K386" i="15"/>
  <c r="M386" i="15" s="1"/>
  <c r="L385" i="15"/>
  <c r="N385" i="15" s="1"/>
  <c r="I382" i="15"/>
  <c r="K382" i="15"/>
  <c r="M382" i="15" s="1"/>
  <c r="L381" i="15"/>
  <c r="N381" i="15" s="1"/>
  <c r="K378" i="15"/>
  <c r="M378" i="15" s="1"/>
  <c r="L377" i="15"/>
  <c r="N377" i="15" s="1"/>
  <c r="K374" i="15"/>
  <c r="M374" i="15" s="1"/>
  <c r="L373" i="15"/>
  <c r="N373" i="15" s="1"/>
  <c r="I208" i="15"/>
  <c r="K208" i="15"/>
  <c r="M208" i="15" s="1"/>
  <c r="L207" i="15"/>
  <c r="N207" i="15" s="1"/>
  <c r="K204" i="15"/>
  <c r="M204" i="15" s="1"/>
  <c r="L203" i="15"/>
  <c r="N203" i="15" s="1"/>
  <c r="K200" i="15"/>
  <c r="M200" i="15" s="1"/>
  <c r="I200" i="15"/>
  <c r="L199" i="15"/>
  <c r="N199" i="15" s="1"/>
  <c r="K196" i="15"/>
  <c r="M196" i="15" s="1"/>
  <c r="I196" i="15"/>
  <c r="L195" i="15"/>
  <c r="N195" i="15" s="1"/>
  <c r="K192" i="15"/>
  <c r="M192" i="15" s="1"/>
  <c r="I192" i="15"/>
  <c r="L191" i="15"/>
  <c r="N191" i="15" s="1"/>
  <c r="K90" i="15"/>
  <c r="M90" i="15" s="1"/>
  <c r="I90" i="15"/>
  <c r="L89" i="15"/>
  <c r="N89" i="15" s="1"/>
  <c r="J89" i="15"/>
  <c r="K86" i="15"/>
  <c r="M86" i="15" s="1"/>
  <c r="L85" i="15"/>
  <c r="N85" i="15" s="1"/>
  <c r="K82" i="15"/>
  <c r="M82" i="15" s="1"/>
  <c r="K70" i="15"/>
  <c r="M70" i="15" s="1"/>
  <c r="I70" i="15"/>
  <c r="L69" i="15"/>
  <c r="N69" i="15" s="1"/>
  <c r="J69" i="15"/>
  <c r="K66" i="15"/>
  <c r="M66" i="15" s="1"/>
  <c r="I66" i="15"/>
  <c r="L65" i="15"/>
  <c r="N65" i="15" s="1"/>
  <c r="K62" i="15"/>
  <c r="M62" i="15" s="1"/>
  <c r="L61" i="15"/>
  <c r="N61" i="15" s="1"/>
  <c r="K58" i="15"/>
  <c r="M58" i="15" s="1"/>
  <c r="L57" i="15"/>
  <c r="N57" i="15" s="1"/>
  <c r="J57" i="15"/>
  <c r="I54" i="15"/>
  <c r="K54" i="15"/>
  <c r="M54" i="15" s="1"/>
  <c r="L53" i="15"/>
  <c r="N53" i="15" s="1"/>
  <c r="K50" i="15"/>
  <c r="M50" i="15" s="1"/>
  <c r="I50" i="15"/>
  <c r="L49" i="15"/>
  <c r="N49" i="15" s="1"/>
  <c r="J49" i="15"/>
  <c r="K46" i="15"/>
  <c r="M46" i="15" s="1"/>
  <c r="I46" i="15"/>
  <c r="L45" i="15"/>
  <c r="N45" i="15" s="1"/>
  <c r="J45" i="15"/>
  <c r="K42" i="15"/>
  <c r="M42" i="15" s="1"/>
  <c r="L41" i="15"/>
  <c r="N41" i="15" s="1"/>
  <c r="I38" i="15"/>
  <c r="K38" i="15"/>
  <c r="M38" i="15" s="1"/>
  <c r="L37" i="15"/>
  <c r="N37" i="15" s="1"/>
  <c r="K34" i="15"/>
  <c r="M34" i="15" s="1"/>
  <c r="I34" i="15"/>
  <c r="L33" i="15"/>
  <c r="N33" i="15" s="1"/>
  <c r="K30" i="15"/>
  <c r="M30" i="15" s="1"/>
  <c r="I30" i="15"/>
  <c r="L29" i="15"/>
  <c r="N29" i="15" s="1"/>
  <c r="I26" i="15"/>
  <c r="K26" i="15"/>
  <c r="M26" i="15" s="1"/>
  <c r="J25" i="15"/>
  <c r="L25" i="15"/>
  <c r="N25" i="15" s="1"/>
  <c r="L640" i="15"/>
  <c r="N640" i="15" s="1"/>
  <c r="K637" i="15"/>
  <c r="M637" i="15" s="1"/>
  <c r="L636" i="15"/>
  <c r="N636" i="15" s="1"/>
  <c r="K603" i="15"/>
  <c r="M603" i="15" s="1"/>
  <c r="I603" i="15"/>
  <c r="L602" i="15"/>
  <c r="N602" i="15" s="1"/>
  <c r="J602" i="15"/>
  <c r="K599" i="15"/>
  <c r="M599" i="15" s="1"/>
  <c r="I599" i="15"/>
  <c r="L563" i="15"/>
  <c r="N563" i="15" s="1"/>
  <c r="I560" i="15"/>
  <c r="K560" i="15"/>
  <c r="M560" i="15" s="1"/>
  <c r="L559" i="15"/>
  <c r="N559" i="15" s="1"/>
  <c r="K556" i="15"/>
  <c r="M556" i="15" s="1"/>
  <c r="I556" i="15"/>
  <c r="L555" i="15"/>
  <c r="N555" i="15" s="1"/>
  <c r="J555" i="15"/>
  <c r="K552" i="15"/>
  <c r="M552" i="15" s="1"/>
  <c r="I552" i="15"/>
  <c r="J551" i="15"/>
  <c r="L551" i="15"/>
  <c r="N551" i="15" s="1"/>
  <c r="K548" i="15"/>
  <c r="M548" i="15" s="1"/>
  <c r="L547" i="15"/>
  <c r="N547" i="15" s="1"/>
  <c r="J547" i="15"/>
  <c r="K544" i="15"/>
  <c r="M544" i="15" s="1"/>
  <c r="L543" i="15"/>
  <c r="N543" i="15" s="1"/>
  <c r="J543" i="15"/>
  <c r="K540" i="15"/>
  <c r="M540" i="15" s="1"/>
  <c r="L539" i="15"/>
  <c r="N539" i="15" s="1"/>
  <c r="K536" i="15"/>
  <c r="M536" i="15" s="1"/>
  <c r="J535" i="15"/>
  <c r="L535" i="15"/>
  <c r="N535" i="15" s="1"/>
  <c r="K532" i="15"/>
  <c r="M532" i="15" s="1"/>
  <c r="I532" i="15"/>
  <c r="L531" i="15"/>
  <c r="N531" i="15" s="1"/>
  <c r="J531" i="15"/>
  <c r="K528" i="15"/>
  <c r="M528" i="15" s="1"/>
  <c r="I528" i="15"/>
  <c r="L527" i="15"/>
  <c r="N527" i="15" s="1"/>
  <c r="J527" i="15"/>
  <c r="I524" i="15"/>
  <c r="K524" i="15"/>
  <c r="M524" i="15" s="1"/>
  <c r="J523" i="15"/>
  <c r="L523" i="15"/>
  <c r="N523" i="15" s="1"/>
  <c r="I520" i="15"/>
  <c r="K520" i="15"/>
  <c r="M520" i="15" s="1"/>
  <c r="L363" i="15"/>
  <c r="N363" i="15" s="1"/>
  <c r="J363" i="15"/>
  <c r="K360" i="15"/>
  <c r="M360" i="15" s="1"/>
  <c r="I360" i="15"/>
  <c r="L359" i="15"/>
  <c r="N359" i="15" s="1"/>
  <c r="J359" i="15"/>
  <c r="K356" i="15"/>
  <c r="M356" i="15" s="1"/>
  <c r="I356" i="15"/>
  <c r="J355" i="15"/>
  <c r="L355" i="15"/>
  <c r="N355" i="15" s="1"/>
  <c r="K352" i="15"/>
  <c r="M352" i="15" s="1"/>
  <c r="I352" i="15"/>
  <c r="L351" i="15"/>
  <c r="N351" i="15" s="1"/>
  <c r="J351" i="15"/>
  <c r="I348" i="15"/>
  <c r="K348" i="15"/>
  <c r="M348" i="15" s="1"/>
  <c r="L347" i="15"/>
  <c r="N347" i="15" s="1"/>
  <c r="K344" i="15"/>
  <c r="M344" i="15" s="1"/>
  <c r="I344" i="15"/>
  <c r="L343" i="15"/>
  <c r="N343" i="15" s="1"/>
  <c r="K180" i="15"/>
  <c r="M180" i="15" s="1"/>
  <c r="I180" i="15"/>
  <c r="L179" i="15"/>
  <c r="N179" i="15" s="1"/>
  <c r="J179" i="15"/>
  <c r="K632" i="15"/>
  <c r="M632" i="15" s="1"/>
  <c r="L631" i="15"/>
  <c r="N631" i="15" s="1"/>
  <c r="K597" i="15"/>
  <c r="M597" i="15" s="1"/>
  <c r="J596" i="15"/>
  <c r="L596" i="15"/>
  <c r="N596" i="15" s="1"/>
  <c r="K593" i="15"/>
  <c r="M593" i="15" s="1"/>
  <c r="I593" i="15"/>
  <c r="L592" i="15"/>
  <c r="N592" i="15" s="1"/>
  <c r="K589" i="15"/>
  <c r="M589" i="15" s="1"/>
  <c r="L588" i="15"/>
  <c r="N588" i="15" s="1"/>
  <c r="K585" i="15"/>
  <c r="M585" i="15" s="1"/>
  <c r="L584" i="15"/>
  <c r="N584" i="15" s="1"/>
  <c r="J584" i="15"/>
  <c r="K581" i="15"/>
  <c r="M581" i="15" s="1"/>
  <c r="I581" i="15"/>
  <c r="L580" i="15"/>
  <c r="N580" i="15" s="1"/>
  <c r="J580" i="15"/>
  <c r="K577" i="15"/>
  <c r="M577" i="15" s="1"/>
  <c r="I577" i="15"/>
  <c r="J576" i="15"/>
  <c r="L576" i="15"/>
  <c r="N576" i="15" s="1"/>
  <c r="K573" i="15"/>
  <c r="M573" i="15" s="1"/>
  <c r="I573" i="15"/>
  <c r="J572" i="15"/>
  <c r="L572" i="15"/>
  <c r="N572" i="15" s="1"/>
  <c r="K569" i="15"/>
  <c r="M569" i="15" s="1"/>
  <c r="I569" i="15"/>
  <c r="L568" i="15"/>
  <c r="N568" i="15" s="1"/>
  <c r="I565" i="15"/>
  <c r="K565" i="15"/>
  <c r="M565" i="15" s="1"/>
  <c r="L564" i="15"/>
  <c r="N564" i="15" s="1"/>
  <c r="K517" i="15"/>
  <c r="M517" i="15" s="1"/>
  <c r="L516" i="15"/>
  <c r="N516" i="15" s="1"/>
  <c r="K513" i="15"/>
  <c r="M513" i="15" s="1"/>
  <c r="I513" i="15"/>
  <c r="L512" i="15"/>
  <c r="N512" i="15" s="1"/>
  <c r="K509" i="15"/>
  <c r="M509" i="15" s="1"/>
  <c r="I509" i="15"/>
  <c r="L508" i="15"/>
  <c r="N508" i="15" s="1"/>
  <c r="I505" i="15"/>
  <c r="K505" i="15"/>
  <c r="M505" i="15" s="1"/>
  <c r="L504" i="15"/>
  <c r="N504" i="15" s="1"/>
  <c r="K501" i="15"/>
  <c r="M501" i="15" s="1"/>
  <c r="J500" i="15"/>
  <c r="L500" i="15"/>
  <c r="N500" i="15" s="1"/>
  <c r="K497" i="15"/>
  <c r="M497" i="15" s="1"/>
  <c r="I497" i="15"/>
  <c r="L496" i="15"/>
  <c r="N496" i="15" s="1"/>
  <c r="J496" i="15"/>
  <c r="K493" i="15"/>
  <c r="M493" i="15" s="1"/>
  <c r="I493" i="15"/>
  <c r="L492" i="15"/>
  <c r="N492" i="15" s="1"/>
  <c r="J492" i="15"/>
  <c r="I489" i="15"/>
  <c r="K489" i="15"/>
  <c r="M489" i="15" s="1"/>
  <c r="L488" i="15"/>
  <c r="N488" i="15" s="1"/>
  <c r="J488" i="15"/>
  <c r="K485" i="15"/>
  <c r="M485" i="15" s="1"/>
  <c r="L484" i="15"/>
  <c r="N484" i="15" s="1"/>
  <c r="K481" i="15"/>
  <c r="M481" i="15" s="1"/>
  <c r="I481" i="15"/>
  <c r="L340" i="15"/>
  <c r="N340" i="15" s="1"/>
  <c r="J340" i="15"/>
  <c r="K337" i="15"/>
  <c r="M337" i="15" s="1"/>
  <c r="I337" i="15"/>
  <c r="L336" i="15"/>
  <c r="N336" i="15" s="1"/>
  <c r="K333" i="15"/>
  <c r="M333" i="15" s="1"/>
  <c r="I333" i="15"/>
  <c r="L332" i="15"/>
  <c r="N332" i="15" s="1"/>
  <c r="K628" i="15"/>
  <c r="M628" i="15" s="1"/>
  <c r="L627" i="15"/>
  <c r="N627" i="15" s="1"/>
  <c r="K479" i="15"/>
  <c r="M479" i="15" s="1"/>
  <c r="L478" i="15"/>
  <c r="N478" i="15" s="1"/>
  <c r="K475" i="15"/>
  <c r="M475" i="15" s="1"/>
  <c r="I475" i="15"/>
  <c r="L474" i="15"/>
  <c r="N474" i="15" s="1"/>
  <c r="K471" i="15"/>
  <c r="M471" i="15" s="1"/>
  <c r="L470" i="15"/>
  <c r="N470" i="15" s="1"/>
  <c r="I467" i="15"/>
  <c r="K467" i="15"/>
  <c r="M467" i="15" s="1"/>
  <c r="L466" i="15"/>
  <c r="N466" i="15" s="1"/>
  <c r="K463" i="15"/>
  <c r="M463" i="15" s="1"/>
  <c r="I463" i="15"/>
  <c r="L462" i="15"/>
  <c r="N462" i="15" s="1"/>
  <c r="J462" i="15"/>
  <c r="K459" i="15"/>
  <c r="M459" i="15" s="1"/>
  <c r="I459" i="15"/>
  <c r="J330" i="15"/>
  <c r="L330" i="15"/>
  <c r="N330" i="15" s="1"/>
  <c r="K327" i="15"/>
  <c r="M327" i="15" s="1"/>
  <c r="J326" i="15"/>
  <c r="L326" i="15"/>
  <c r="N326" i="15" s="1"/>
  <c r="K323" i="15"/>
  <c r="M323" i="15" s="1"/>
  <c r="I323" i="15"/>
  <c r="L322" i="15"/>
  <c r="N322" i="15" s="1"/>
  <c r="J322" i="15"/>
  <c r="L625" i="15"/>
  <c r="N625" i="15" s="1"/>
  <c r="K622" i="15"/>
  <c r="M622" i="15" s="1"/>
  <c r="I622" i="15"/>
  <c r="J621" i="15"/>
  <c r="L621" i="15"/>
  <c r="N621" i="15" s="1"/>
  <c r="I618" i="15"/>
  <c r="K618" i="15"/>
  <c r="M618" i="15" s="1"/>
  <c r="L617" i="15"/>
  <c r="N617" i="15" s="1"/>
  <c r="K614" i="15"/>
  <c r="M614" i="15" s="1"/>
  <c r="L613" i="15"/>
  <c r="N613" i="15" s="1"/>
  <c r="K456" i="15"/>
  <c r="M456" i="15" s="1"/>
  <c r="L455" i="15"/>
  <c r="N455" i="15" s="1"/>
  <c r="J455" i="15"/>
  <c r="K452" i="15"/>
  <c r="M452" i="15" s="1"/>
  <c r="I452" i="15"/>
  <c r="L451" i="15"/>
  <c r="N451" i="15" s="1"/>
  <c r="K448" i="15"/>
  <c r="M448" i="15" s="1"/>
  <c r="J447" i="15"/>
  <c r="L447" i="15"/>
  <c r="N447" i="15" s="1"/>
  <c r="K444" i="15"/>
  <c r="M444" i="15" s="1"/>
  <c r="I444" i="15"/>
  <c r="L443" i="15"/>
  <c r="N443" i="15" s="1"/>
  <c r="I440" i="15"/>
  <c r="K440" i="15"/>
  <c r="M440" i="15" s="1"/>
  <c r="J439" i="15"/>
  <c r="L439" i="15"/>
  <c r="N439" i="15" s="1"/>
  <c r="I436" i="15"/>
  <c r="K436" i="15"/>
  <c r="M436" i="15" s="1"/>
  <c r="L435" i="15"/>
  <c r="N435" i="15" s="1"/>
  <c r="K432" i="15"/>
  <c r="M432" i="15" s="1"/>
  <c r="L431" i="15"/>
  <c r="N431" i="15" s="1"/>
  <c r="J431" i="15"/>
  <c r="K428" i="15"/>
  <c r="M428" i="15" s="1"/>
  <c r="L427" i="15"/>
  <c r="N427" i="15" s="1"/>
  <c r="K424" i="15"/>
  <c r="M424" i="15" s="1"/>
  <c r="L423" i="15"/>
  <c r="N423" i="15" s="1"/>
  <c r="K420" i="15"/>
  <c r="M420" i="15" s="1"/>
  <c r="I420" i="15"/>
  <c r="L419" i="15"/>
  <c r="N419" i="15" s="1"/>
  <c r="I317" i="15"/>
  <c r="K317" i="15"/>
  <c r="M317" i="15" s="1"/>
  <c r="L316" i="15"/>
  <c r="N316" i="15" s="1"/>
  <c r="J316" i="15"/>
  <c r="K313" i="15"/>
  <c r="M313" i="15" s="1"/>
  <c r="I313" i="15"/>
  <c r="L312" i="15"/>
  <c r="N312" i="15" s="1"/>
  <c r="K309" i="15"/>
  <c r="M309" i="15" s="1"/>
  <c r="J308" i="15"/>
  <c r="L308" i="15"/>
  <c r="N308" i="15" s="1"/>
  <c r="K305" i="15"/>
  <c r="M305" i="15" s="1"/>
  <c r="I305" i="15"/>
  <c r="L304" i="15"/>
  <c r="N304" i="15" s="1"/>
  <c r="K301" i="15"/>
  <c r="M301" i="15" s="1"/>
  <c r="I301" i="15"/>
  <c r="L300" i="15"/>
  <c r="N300" i="15" s="1"/>
  <c r="I297" i="15"/>
  <c r="K297" i="15"/>
  <c r="M297" i="15" s="1"/>
  <c r="J296" i="15"/>
  <c r="L296" i="15"/>
  <c r="N296" i="15" s="1"/>
  <c r="K293" i="15"/>
  <c r="M293" i="15" s="1"/>
  <c r="L292" i="15"/>
  <c r="N292" i="15" s="1"/>
  <c r="K416" i="15"/>
  <c r="M416" i="15" s="1"/>
  <c r="I416" i="15"/>
  <c r="L415" i="15"/>
  <c r="N415" i="15" s="1"/>
  <c r="I290" i="15"/>
  <c r="K290" i="15"/>
  <c r="M290" i="15" s="1"/>
  <c r="J289" i="15"/>
  <c r="L289" i="15"/>
  <c r="N289" i="15" s="1"/>
  <c r="K286" i="15"/>
  <c r="M286" i="15" s="1"/>
  <c r="L285" i="15"/>
  <c r="N285" i="15" s="1"/>
  <c r="I282" i="15"/>
  <c r="K282" i="15"/>
  <c r="M282" i="15" s="1"/>
  <c r="L281" i="15"/>
  <c r="N281" i="15" s="1"/>
  <c r="I278" i="15"/>
  <c r="K278" i="15"/>
  <c r="M278" i="15" s="1"/>
  <c r="L277" i="15"/>
  <c r="N277" i="15" s="1"/>
  <c r="I274" i="15"/>
  <c r="K274" i="15"/>
  <c r="M274" i="15" s="1"/>
  <c r="L273" i="15"/>
  <c r="N273" i="15" s="1"/>
  <c r="J273" i="15"/>
  <c r="K270" i="15"/>
  <c r="M270" i="15" s="1"/>
  <c r="I270" i="15"/>
  <c r="J269" i="15"/>
  <c r="L269" i="15"/>
  <c r="N269" i="15" s="1"/>
  <c r="K266" i="15"/>
  <c r="M266" i="15" s="1"/>
  <c r="I266" i="15"/>
  <c r="L265" i="15"/>
  <c r="N265" i="15" s="1"/>
  <c r="K262" i="15"/>
  <c r="M262" i="15" s="1"/>
  <c r="I262" i="15"/>
  <c r="L177" i="15"/>
  <c r="N177" i="15" s="1"/>
  <c r="K174" i="15"/>
  <c r="M174" i="15" s="1"/>
  <c r="J173" i="15"/>
  <c r="L173" i="15"/>
  <c r="N173" i="15" s="1"/>
  <c r="K170" i="15"/>
  <c r="M170" i="15" s="1"/>
  <c r="J169" i="15"/>
  <c r="L169" i="15"/>
  <c r="N169" i="15" s="1"/>
  <c r="K166" i="15"/>
  <c r="M166" i="15" s="1"/>
  <c r="L165" i="15"/>
  <c r="N165" i="15" s="1"/>
  <c r="J165" i="15"/>
  <c r="I162" i="15"/>
  <c r="K162" i="15"/>
  <c r="M162" i="15" s="1"/>
  <c r="J161" i="15"/>
  <c r="L161" i="15"/>
  <c r="N161" i="15" s="1"/>
  <c r="K260" i="15"/>
  <c r="M260" i="15" s="1"/>
  <c r="J259" i="15"/>
  <c r="L259" i="15"/>
  <c r="N259" i="15" s="1"/>
  <c r="K256" i="15"/>
  <c r="M256" i="15" s="1"/>
  <c r="L255" i="15"/>
  <c r="N255" i="15" s="1"/>
  <c r="I158" i="15"/>
  <c r="K158" i="15"/>
  <c r="M158" i="15" s="1"/>
  <c r="L157" i="15"/>
  <c r="N157" i="15" s="1"/>
  <c r="K154" i="15"/>
  <c r="M154" i="15" s="1"/>
  <c r="L153" i="15"/>
  <c r="N153" i="15" s="1"/>
  <c r="J153" i="15"/>
  <c r="K150" i="15"/>
  <c r="M150" i="15" s="1"/>
  <c r="L149" i="15"/>
  <c r="N149" i="15" s="1"/>
  <c r="K146" i="15"/>
  <c r="M146" i="15" s="1"/>
  <c r="L145" i="15"/>
  <c r="N145" i="15" s="1"/>
  <c r="K142" i="15"/>
  <c r="M142" i="15" s="1"/>
  <c r="L141" i="15"/>
  <c r="N141" i="15" s="1"/>
  <c r="K411" i="15"/>
  <c r="M411" i="15" s="1"/>
  <c r="L410" i="15"/>
  <c r="N410" i="15" s="1"/>
  <c r="K407" i="15"/>
  <c r="M407" i="15" s="1"/>
  <c r="I407" i="15"/>
  <c r="L406" i="15"/>
  <c r="N406" i="15" s="1"/>
  <c r="K252" i="15"/>
  <c r="M252" i="15" s="1"/>
  <c r="J251" i="15"/>
  <c r="L251" i="15"/>
  <c r="N251" i="15" s="1"/>
  <c r="K248" i="15"/>
  <c r="M248" i="15" s="1"/>
  <c r="L247" i="15"/>
  <c r="N247" i="15" s="1"/>
  <c r="J247" i="15"/>
  <c r="I244" i="15"/>
  <c r="K244" i="15"/>
  <c r="M244" i="15" s="1"/>
  <c r="L243" i="15"/>
  <c r="N243" i="15" s="1"/>
  <c r="J243" i="15"/>
  <c r="K137" i="15"/>
  <c r="M137" i="15" s="1"/>
  <c r="L136" i="15"/>
  <c r="N136" i="15" s="1"/>
  <c r="K133" i="15"/>
  <c r="M133" i="15" s="1"/>
  <c r="L132" i="15"/>
  <c r="N132" i="15" s="1"/>
  <c r="J132" i="15"/>
  <c r="K129" i="15"/>
  <c r="M129" i="15" s="1"/>
  <c r="I129" i="15"/>
  <c r="L128" i="15"/>
  <c r="N128" i="15" s="1"/>
  <c r="K405" i="15"/>
  <c r="M405" i="15" s="1"/>
  <c r="L404" i="15"/>
  <c r="N404" i="15" s="1"/>
  <c r="J404" i="15"/>
  <c r="K401" i="15"/>
  <c r="M401" i="15" s="1"/>
  <c r="L400" i="15"/>
  <c r="N400" i="15" s="1"/>
  <c r="J400" i="15"/>
  <c r="K240" i="15"/>
  <c r="M240" i="15" s="1"/>
  <c r="I240" i="15"/>
  <c r="L239" i="15"/>
  <c r="N239" i="15" s="1"/>
  <c r="J239" i="15"/>
  <c r="K236" i="15"/>
  <c r="M236" i="15" s="1"/>
  <c r="I236" i="15"/>
  <c r="L235" i="15"/>
  <c r="N235" i="15" s="1"/>
  <c r="K232" i="15"/>
  <c r="M232" i="15" s="1"/>
  <c r="I232" i="15"/>
  <c r="L231" i="15"/>
  <c r="N231" i="15" s="1"/>
  <c r="J231" i="15"/>
  <c r="K228" i="15"/>
  <c r="M228" i="15" s="1"/>
  <c r="L227" i="15"/>
  <c r="N227" i="15" s="1"/>
  <c r="I224" i="15"/>
  <c r="K224" i="15"/>
  <c r="M224" i="15" s="1"/>
  <c r="L223" i="15"/>
  <c r="N223" i="15" s="1"/>
  <c r="K220" i="15"/>
  <c r="M220" i="15" s="1"/>
  <c r="L219" i="15"/>
  <c r="N219" i="15" s="1"/>
  <c r="K216" i="15"/>
  <c r="M216" i="15" s="1"/>
  <c r="L215" i="15"/>
  <c r="N215" i="15" s="1"/>
  <c r="K212" i="15"/>
  <c r="M212" i="15" s="1"/>
  <c r="L211" i="15"/>
  <c r="N211" i="15" s="1"/>
  <c r="K124" i="15"/>
  <c r="M124" i="15" s="1"/>
  <c r="L123" i="15"/>
  <c r="N123" i="15" s="1"/>
  <c r="K120" i="15"/>
  <c r="M120" i="15" s="1"/>
  <c r="I120" i="15"/>
  <c r="L119" i="15"/>
  <c r="N119" i="15" s="1"/>
  <c r="K116" i="15"/>
  <c r="M116" i="15" s="1"/>
  <c r="L115" i="15"/>
  <c r="N115" i="15" s="1"/>
  <c r="I112" i="15"/>
  <c r="K112" i="15"/>
  <c r="M112" i="15" s="1"/>
  <c r="L111" i="15"/>
  <c r="N111" i="15" s="1"/>
  <c r="K108" i="15"/>
  <c r="M108" i="15" s="1"/>
  <c r="L107" i="15"/>
  <c r="N107" i="15" s="1"/>
  <c r="K104" i="15"/>
  <c r="M104" i="15" s="1"/>
  <c r="L103" i="15"/>
  <c r="N103" i="15" s="1"/>
  <c r="K100" i="15"/>
  <c r="M100" i="15" s="1"/>
  <c r="L99" i="15"/>
  <c r="N99" i="15" s="1"/>
  <c r="I96" i="15"/>
  <c r="K96" i="15"/>
  <c r="M96" i="15" s="1"/>
  <c r="J95" i="15"/>
  <c r="L95" i="15"/>
  <c r="N95" i="15" s="1"/>
  <c r="K92" i="15"/>
  <c r="M92" i="15" s="1"/>
  <c r="I92" i="15"/>
  <c r="L91" i="15"/>
  <c r="N91" i="15" s="1"/>
  <c r="K397" i="15"/>
  <c r="M397" i="15" s="1"/>
  <c r="I397" i="15"/>
  <c r="L396" i="15"/>
  <c r="N396" i="15" s="1"/>
  <c r="K393" i="15"/>
  <c r="M393" i="15" s="1"/>
  <c r="I393" i="15"/>
  <c r="L392" i="15"/>
  <c r="N392" i="15" s="1"/>
  <c r="J392" i="15"/>
  <c r="K389" i="15"/>
  <c r="M389" i="15" s="1"/>
  <c r="J388" i="15"/>
  <c r="L388" i="15"/>
  <c r="N388" i="15" s="1"/>
  <c r="K385" i="15"/>
  <c r="M385" i="15" s="1"/>
  <c r="I385" i="15"/>
  <c r="L384" i="15"/>
  <c r="N384" i="15" s="1"/>
  <c r="K381" i="15"/>
  <c r="M381" i="15" s="1"/>
  <c r="I381" i="15"/>
  <c r="L380" i="15"/>
  <c r="N380" i="15" s="1"/>
  <c r="K377" i="15"/>
  <c r="M377" i="15" s="1"/>
  <c r="L376" i="15"/>
  <c r="N376" i="15" s="1"/>
  <c r="K373" i="15"/>
  <c r="M373" i="15" s="1"/>
  <c r="L372" i="15"/>
  <c r="N372" i="15" s="1"/>
  <c r="K207" i="15"/>
  <c r="M207" i="15" s="1"/>
  <c r="L206" i="15"/>
  <c r="N206" i="15" s="1"/>
  <c r="J206" i="15"/>
  <c r="K203" i="15"/>
  <c r="M203" i="15" s="1"/>
  <c r="L202" i="15"/>
  <c r="N202" i="15" s="1"/>
  <c r="K199" i="15"/>
  <c r="M199" i="15" s="1"/>
  <c r="L198" i="15"/>
  <c r="N198" i="15" s="1"/>
  <c r="J198" i="15"/>
  <c r="K195" i="15"/>
  <c r="M195" i="15" s="1"/>
  <c r="J194" i="15"/>
  <c r="L194" i="15"/>
  <c r="N194" i="15" s="1"/>
  <c r="K191" i="15"/>
  <c r="M191" i="15" s="1"/>
  <c r="J190" i="15"/>
  <c r="L190" i="15"/>
  <c r="N190" i="15" s="1"/>
  <c r="K89" i="15"/>
  <c r="M89" i="15" s="1"/>
  <c r="L88" i="15"/>
  <c r="N88" i="15" s="1"/>
  <c r="K85" i="15"/>
  <c r="M85" i="15" s="1"/>
  <c r="L84" i="15"/>
  <c r="N84" i="15" s="1"/>
  <c r="K73" i="15"/>
  <c r="M73" i="15" s="1"/>
  <c r="L72" i="15"/>
  <c r="N72" i="15" s="1"/>
  <c r="J72" i="15"/>
  <c r="K69" i="15"/>
  <c r="M69" i="15" s="1"/>
  <c r="I69" i="15"/>
  <c r="L68" i="15"/>
  <c r="N68" i="15" s="1"/>
  <c r="J68" i="15"/>
  <c r="K65" i="15"/>
  <c r="M65" i="15" s="1"/>
  <c r="L64" i="15"/>
  <c r="N64" i="15" s="1"/>
  <c r="J64" i="15"/>
  <c r="K61" i="15"/>
  <c r="M61" i="15" s="1"/>
  <c r="I61" i="15"/>
  <c r="L60" i="15"/>
  <c r="N60" i="15" s="1"/>
  <c r="J60" i="15"/>
  <c r="K57" i="15"/>
  <c r="M57" i="15" s="1"/>
  <c r="I57" i="15"/>
  <c r="L56" i="15"/>
  <c r="N56" i="15" s="1"/>
  <c r="J56" i="15"/>
  <c r="K53" i="15"/>
  <c r="M53" i="15" s="1"/>
  <c r="L52" i="15"/>
  <c r="N52" i="15" s="1"/>
  <c r="I49" i="15"/>
  <c r="K49" i="15"/>
  <c r="M49" i="15" s="1"/>
  <c r="L48" i="15"/>
  <c r="N48" i="15" s="1"/>
  <c r="K45" i="15"/>
  <c r="M45" i="15" s="1"/>
  <c r="I45" i="15"/>
  <c r="J44" i="15"/>
  <c r="L44" i="15"/>
  <c r="N44" i="15" s="1"/>
  <c r="I41" i="15"/>
  <c r="K41" i="15"/>
  <c r="M41" i="15" s="1"/>
  <c r="L40" i="15"/>
  <c r="N40" i="15" s="1"/>
  <c r="I37" i="15"/>
  <c r="K37" i="15"/>
  <c r="M37" i="15" s="1"/>
  <c r="L36" i="15"/>
  <c r="N36" i="15" s="1"/>
  <c r="K33" i="15"/>
  <c r="M33" i="15" s="1"/>
  <c r="L32" i="15"/>
  <c r="N32" i="15" s="1"/>
  <c r="K29" i="15"/>
  <c r="M29" i="15" s="1"/>
  <c r="I29" i="15"/>
  <c r="L28" i="15"/>
  <c r="N28" i="15" s="1"/>
  <c r="J28" i="15"/>
  <c r="K25" i="15"/>
  <c r="M25" i="15" s="1"/>
  <c r="I25" i="15"/>
  <c r="L24" i="15"/>
  <c r="N24" i="15" s="1"/>
  <c r="K640" i="14"/>
  <c r="M640" i="14" s="1"/>
  <c r="L639" i="14"/>
  <c r="N639" i="14" s="1"/>
  <c r="I636" i="14"/>
  <c r="K636" i="14"/>
  <c r="M636" i="14" s="1"/>
  <c r="L635" i="14"/>
  <c r="N635" i="14" s="1"/>
  <c r="J635" i="14"/>
  <c r="I602" i="14"/>
  <c r="K602" i="14"/>
  <c r="M602" i="14" s="1"/>
  <c r="J601" i="14"/>
  <c r="L601" i="14"/>
  <c r="N601" i="14" s="1"/>
  <c r="K563" i="14"/>
  <c r="M563" i="14" s="1"/>
  <c r="L562" i="14"/>
  <c r="N562" i="14" s="1"/>
  <c r="J562" i="14"/>
  <c r="I559" i="14"/>
  <c r="K559" i="14"/>
  <c r="M559" i="14" s="1"/>
  <c r="J558" i="14"/>
  <c r="L558" i="14"/>
  <c r="N558" i="14" s="1"/>
  <c r="I555" i="14"/>
  <c r="K555" i="14"/>
  <c r="M555" i="14" s="1"/>
  <c r="L554" i="14"/>
  <c r="N554" i="14" s="1"/>
  <c r="J554" i="14"/>
  <c r="I551" i="14"/>
  <c r="K551" i="14"/>
  <c r="M551" i="14" s="1"/>
  <c r="J550" i="14"/>
  <c r="L550" i="14"/>
  <c r="N550" i="14" s="1"/>
  <c r="I547" i="14"/>
  <c r="K547" i="14"/>
  <c r="M547" i="14" s="1"/>
  <c r="J546" i="14"/>
  <c r="L546" i="14"/>
  <c r="N546" i="14" s="1"/>
  <c r="K543" i="14"/>
  <c r="M543" i="14" s="1"/>
  <c r="I543" i="14"/>
  <c r="J542" i="14"/>
  <c r="L542" i="14"/>
  <c r="N542" i="14" s="1"/>
  <c r="K539" i="14"/>
  <c r="M539" i="14" s="1"/>
  <c r="J538" i="14"/>
  <c r="L538" i="14"/>
  <c r="N538" i="14" s="1"/>
  <c r="I535" i="14"/>
  <c r="K535" i="14"/>
  <c r="M535" i="14" s="1"/>
  <c r="J534" i="14"/>
  <c r="L534" i="14"/>
  <c r="N534" i="14" s="1"/>
  <c r="I531" i="14"/>
  <c r="K531" i="14"/>
  <c r="M531" i="14" s="1"/>
  <c r="J530" i="14"/>
  <c r="L530" i="14"/>
  <c r="N530" i="14" s="1"/>
  <c r="K527" i="14"/>
  <c r="M527" i="14" s="1"/>
  <c r="I527" i="14"/>
  <c r="J526" i="14"/>
  <c r="L526" i="14"/>
  <c r="N526" i="14" s="1"/>
  <c r="K523" i="14"/>
  <c r="M523" i="14" s="1"/>
  <c r="I523" i="14"/>
  <c r="J522" i="14"/>
  <c r="L522" i="14"/>
  <c r="N522" i="14" s="1"/>
  <c r="I363" i="14"/>
  <c r="K363" i="14"/>
  <c r="M363" i="14" s="1"/>
  <c r="J362" i="14"/>
  <c r="L362" i="14"/>
  <c r="N362" i="14" s="1"/>
  <c r="I359" i="14"/>
  <c r="K359" i="14"/>
  <c r="M359" i="14" s="1"/>
  <c r="J358" i="14"/>
  <c r="L358" i="14"/>
  <c r="N358" i="14" s="1"/>
  <c r="K355" i="14"/>
  <c r="M355" i="14" s="1"/>
  <c r="I355" i="14"/>
  <c r="L354" i="14"/>
  <c r="N354" i="14" s="1"/>
  <c r="J354" i="14"/>
  <c r="K351" i="14"/>
  <c r="M351" i="14" s="1"/>
  <c r="I351" i="14"/>
  <c r="L350" i="14"/>
  <c r="N350" i="14" s="1"/>
  <c r="J350" i="14"/>
  <c r="K347" i="14"/>
  <c r="M347" i="14" s="1"/>
  <c r="I347" i="14"/>
  <c r="L346" i="14"/>
  <c r="N346" i="14" s="1"/>
  <c r="J346" i="14"/>
  <c r="K343" i="14"/>
  <c r="M343" i="14" s="1"/>
  <c r="I343" i="14"/>
  <c r="L342" i="14"/>
  <c r="N342" i="14" s="1"/>
  <c r="J342" i="14"/>
  <c r="I179" i="14"/>
  <c r="K179" i="14"/>
  <c r="M179" i="14" s="1"/>
  <c r="L634" i="14"/>
  <c r="N634" i="14" s="1"/>
  <c r="J634" i="14"/>
  <c r="K631" i="14"/>
  <c r="M631" i="14" s="1"/>
  <c r="L630" i="14"/>
  <c r="N630" i="14" s="1"/>
  <c r="K596" i="14"/>
  <c r="M596" i="14" s="1"/>
  <c r="I596" i="14"/>
  <c r="J595" i="14"/>
  <c r="L595" i="14"/>
  <c r="N595" i="14" s="1"/>
  <c r="I592" i="14"/>
  <c r="K592" i="14"/>
  <c r="M592" i="14" s="1"/>
  <c r="J591" i="14"/>
  <c r="L591" i="14"/>
  <c r="N591" i="14" s="1"/>
  <c r="K588" i="14"/>
  <c r="M588" i="14" s="1"/>
  <c r="I588" i="14"/>
  <c r="L587" i="14"/>
  <c r="N587" i="14" s="1"/>
  <c r="J587" i="14"/>
  <c r="K584" i="14"/>
  <c r="M584" i="14" s="1"/>
  <c r="I584" i="14"/>
  <c r="L583" i="14"/>
  <c r="N583" i="14" s="1"/>
  <c r="J583" i="14"/>
  <c r="I580" i="14"/>
  <c r="K580" i="14"/>
  <c r="M580" i="14" s="1"/>
  <c r="J579" i="14"/>
  <c r="L579" i="14"/>
  <c r="N579" i="14" s="1"/>
  <c r="I576" i="14"/>
  <c r="K576" i="14"/>
  <c r="M576" i="14" s="1"/>
  <c r="J575" i="14"/>
  <c r="L575" i="14"/>
  <c r="N575" i="14" s="1"/>
  <c r="K572" i="14"/>
  <c r="M572" i="14" s="1"/>
  <c r="I572" i="14"/>
  <c r="J571" i="14"/>
  <c r="L571" i="14"/>
  <c r="N571" i="14" s="1"/>
  <c r="K568" i="14"/>
  <c r="M568" i="14" s="1"/>
  <c r="I568" i="14"/>
  <c r="L567" i="14"/>
  <c r="N567" i="14" s="1"/>
  <c r="J567" i="14"/>
  <c r="K564" i="14"/>
  <c r="M564" i="14" s="1"/>
  <c r="I564" i="14"/>
  <c r="L519" i="14"/>
  <c r="N519" i="14" s="1"/>
  <c r="K516" i="14"/>
  <c r="M516" i="14" s="1"/>
  <c r="I516" i="14"/>
  <c r="L515" i="14"/>
  <c r="N515" i="14" s="1"/>
  <c r="J515" i="14"/>
  <c r="K512" i="14"/>
  <c r="M512" i="14" s="1"/>
  <c r="I512" i="14"/>
  <c r="L511" i="14"/>
  <c r="N511" i="14" s="1"/>
  <c r="J511" i="14"/>
  <c r="K508" i="14"/>
  <c r="M508" i="14" s="1"/>
  <c r="I508" i="14"/>
  <c r="L507" i="14"/>
  <c r="N507" i="14" s="1"/>
  <c r="K504" i="14"/>
  <c r="M504" i="14" s="1"/>
  <c r="I504" i="14"/>
  <c r="L503" i="14"/>
  <c r="N503" i="14" s="1"/>
  <c r="J503" i="14"/>
  <c r="K500" i="14"/>
  <c r="M500" i="14" s="1"/>
  <c r="I500" i="14"/>
  <c r="L499" i="14"/>
  <c r="N499" i="14" s="1"/>
  <c r="I496" i="14"/>
  <c r="K496" i="14"/>
  <c r="M496" i="14" s="1"/>
  <c r="J495" i="14"/>
  <c r="L495" i="14"/>
  <c r="N495" i="14" s="1"/>
  <c r="I492" i="14"/>
  <c r="K492" i="14"/>
  <c r="M492" i="14" s="1"/>
  <c r="L491" i="14"/>
  <c r="N491" i="14" s="1"/>
  <c r="K488" i="14"/>
  <c r="M488" i="14" s="1"/>
  <c r="I488" i="14"/>
  <c r="J487" i="14"/>
  <c r="L487" i="14"/>
  <c r="N487" i="14" s="1"/>
  <c r="K484" i="14"/>
  <c r="M484" i="14" s="1"/>
  <c r="I484" i="14"/>
  <c r="L483" i="14"/>
  <c r="N483" i="14" s="1"/>
  <c r="I340" i="14"/>
  <c r="K340" i="14"/>
  <c r="M340" i="14" s="1"/>
  <c r="J339" i="14"/>
  <c r="L339" i="14"/>
  <c r="N339" i="14" s="1"/>
  <c r="K336" i="14"/>
  <c r="M336" i="14" s="1"/>
  <c r="I336" i="14"/>
  <c r="J335" i="14"/>
  <c r="L335" i="14"/>
  <c r="N335" i="14" s="1"/>
  <c r="K332" i="14"/>
  <c r="M332" i="14" s="1"/>
  <c r="I332" i="14"/>
  <c r="L331" i="14"/>
  <c r="N331" i="14" s="1"/>
  <c r="J331" i="14"/>
  <c r="K627" i="14"/>
  <c r="M627" i="14" s="1"/>
  <c r="I627" i="14"/>
  <c r="J626" i="14"/>
  <c r="L626" i="14"/>
  <c r="N626" i="14" s="1"/>
  <c r="K478" i="14"/>
  <c r="M478" i="14" s="1"/>
  <c r="L477" i="14"/>
  <c r="N477" i="14" s="1"/>
  <c r="J477" i="14"/>
  <c r="K474" i="14"/>
  <c r="M474" i="14" s="1"/>
  <c r="I474" i="14"/>
  <c r="L473" i="14"/>
  <c r="N473" i="14" s="1"/>
  <c r="K470" i="14"/>
  <c r="M470" i="14" s="1"/>
  <c r="L469" i="14"/>
  <c r="N469" i="14" s="1"/>
  <c r="J469" i="14"/>
  <c r="K466" i="14"/>
  <c r="M466" i="14" s="1"/>
  <c r="I466" i="14"/>
  <c r="L465" i="14"/>
  <c r="N465" i="14" s="1"/>
  <c r="J465" i="14"/>
  <c r="K462" i="14"/>
  <c r="M462" i="14" s="1"/>
  <c r="I462" i="14"/>
  <c r="L461" i="14"/>
  <c r="N461" i="14" s="1"/>
  <c r="J461" i="14"/>
  <c r="I330" i="14"/>
  <c r="K330" i="14"/>
  <c r="M330" i="14" s="1"/>
  <c r="L329" i="14"/>
  <c r="N329" i="14" s="1"/>
  <c r="J329" i="14"/>
  <c r="I326" i="14"/>
  <c r="K326" i="14"/>
  <c r="M326" i="14" s="1"/>
  <c r="J325" i="14"/>
  <c r="L325" i="14"/>
  <c r="N325" i="14" s="1"/>
  <c r="I322" i="14"/>
  <c r="K322" i="14"/>
  <c r="M322" i="14" s="1"/>
  <c r="L321" i="14"/>
  <c r="N321" i="14" s="1"/>
  <c r="J321" i="14"/>
  <c r="I625" i="14"/>
  <c r="K625" i="14"/>
  <c r="M625" i="14" s="1"/>
  <c r="J624" i="14"/>
  <c r="L624" i="14"/>
  <c r="N624" i="14" s="1"/>
  <c r="K621" i="14"/>
  <c r="M621" i="14" s="1"/>
  <c r="I621" i="14"/>
  <c r="L620" i="14"/>
  <c r="N620" i="14" s="1"/>
  <c r="K617" i="14"/>
  <c r="M617" i="14" s="1"/>
  <c r="L616" i="14"/>
  <c r="N616" i="14" s="1"/>
  <c r="I613" i="14"/>
  <c r="K613" i="14"/>
  <c r="M613" i="14" s="1"/>
  <c r="L458" i="14"/>
  <c r="N458" i="14" s="1"/>
  <c r="K455" i="14"/>
  <c r="M455" i="14" s="1"/>
  <c r="I455" i="14"/>
  <c r="J454" i="14"/>
  <c r="L454" i="14"/>
  <c r="N454" i="14" s="1"/>
  <c r="K451" i="14"/>
  <c r="M451" i="14" s="1"/>
  <c r="L450" i="14"/>
  <c r="N450" i="14" s="1"/>
  <c r="K447" i="14"/>
  <c r="M447" i="14" s="1"/>
  <c r="I447" i="14"/>
  <c r="L446" i="14"/>
  <c r="N446" i="14" s="1"/>
  <c r="K443" i="14"/>
  <c r="M443" i="14" s="1"/>
  <c r="I443" i="14"/>
  <c r="L442" i="14"/>
  <c r="N442" i="14" s="1"/>
  <c r="I439" i="14"/>
  <c r="K439" i="14"/>
  <c r="M439" i="14" s="1"/>
  <c r="J438" i="14"/>
  <c r="L438" i="14"/>
  <c r="N438" i="14" s="1"/>
  <c r="K435" i="14"/>
  <c r="M435" i="14" s="1"/>
  <c r="L434" i="14"/>
  <c r="N434" i="14" s="1"/>
  <c r="I431" i="14"/>
  <c r="K431" i="14"/>
  <c r="M431" i="14" s="1"/>
  <c r="L430" i="14"/>
  <c r="N430" i="14" s="1"/>
  <c r="J430" i="14"/>
  <c r="K427" i="14"/>
  <c r="M427" i="14" s="1"/>
  <c r="L426" i="14"/>
  <c r="N426" i="14" s="1"/>
  <c r="J426" i="14"/>
  <c r="K423" i="14"/>
  <c r="M423" i="14" s="1"/>
  <c r="L422" i="14"/>
  <c r="N422" i="14" s="1"/>
  <c r="K419" i="14"/>
  <c r="M419" i="14" s="1"/>
  <c r="L319" i="14"/>
  <c r="N319" i="14" s="1"/>
  <c r="J319" i="14"/>
  <c r="I316" i="14"/>
  <c r="K316" i="14"/>
  <c r="M316" i="14" s="1"/>
  <c r="L315" i="14"/>
  <c r="N315" i="14" s="1"/>
  <c r="J315" i="14"/>
  <c r="I312" i="14"/>
  <c r="K312" i="14"/>
  <c r="M312" i="14" s="1"/>
  <c r="J311" i="14"/>
  <c r="L311" i="14"/>
  <c r="N311" i="14" s="1"/>
  <c r="I308" i="14"/>
  <c r="K308" i="14"/>
  <c r="M308" i="14" s="1"/>
  <c r="J307" i="14"/>
  <c r="L307" i="14"/>
  <c r="N307" i="14" s="1"/>
  <c r="I304" i="14"/>
  <c r="K304" i="14"/>
  <c r="M304" i="14" s="1"/>
  <c r="J303" i="14"/>
  <c r="L303" i="14"/>
  <c r="N303" i="14" s="1"/>
  <c r="K300" i="14"/>
  <c r="M300" i="14" s="1"/>
  <c r="I300" i="14"/>
  <c r="L299" i="14"/>
  <c r="N299" i="14" s="1"/>
  <c r="K296" i="14"/>
  <c r="M296" i="14" s="1"/>
  <c r="I296" i="14"/>
  <c r="J295" i="14"/>
  <c r="L295" i="14"/>
  <c r="N295" i="14" s="1"/>
  <c r="I292" i="14"/>
  <c r="K292" i="14"/>
  <c r="M292" i="14" s="1"/>
  <c r="J418" i="14"/>
  <c r="L418" i="14"/>
  <c r="N418" i="14" s="1"/>
  <c r="K415" i="14"/>
  <c r="M415" i="14" s="1"/>
  <c r="I415" i="14"/>
  <c r="L414" i="14"/>
  <c r="N414" i="14" s="1"/>
  <c r="J414" i="14"/>
  <c r="K289" i="14"/>
  <c r="M289" i="14" s="1"/>
  <c r="I289" i="14"/>
  <c r="L288" i="14"/>
  <c r="N288" i="14" s="1"/>
  <c r="J288" i="14"/>
  <c r="K285" i="14"/>
  <c r="M285" i="14" s="1"/>
  <c r="I285" i="14"/>
  <c r="J284" i="14"/>
  <c r="L284" i="14"/>
  <c r="N284" i="14" s="1"/>
  <c r="K281" i="14"/>
  <c r="M281" i="14" s="1"/>
  <c r="I281" i="14"/>
  <c r="L280" i="14"/>
  <c r="N280" i="14" s="1"/>
  <c r="J280" i="14"/>
  <c r="K277" i="14"/>
  <c r="M277" i="14" s="1"/>
  <c r="L276" i="14"/>
  <c r="N276" i="14" s="1"/>
  <c r="K273" i="14"/>
  <c r="M273" i="14" s="1"/>
  <c r="I273" i="14"/>
  <c r="J272" i="14"/>
  <c r="L272" i="14"/>
  <c r="N272" i="14" s="1"/>
  <c r="I269" i="14"/>
  <c r="K269" i="14"/>
  <c r="M269" i="14" s="1"/>
  <c r="J268" i="14"/>
  <c r="L268" i="14"/>
  <c r="N268" i="14" s="1"/>
  <c r="I265" i="14"/>
  <c r="K265" i="14"/>
  <c r="M265" i="14" s="1"/>
  <c r="L264" i="14"/>
  <c r="N264" i="14" s="1"/>
  <c r="J264" i="14"/>
  <c r="K177" i="14"/>
  <c r="M177" i="14" s="1"/>
  <c r="I177" i="14"/>
  <c r="J176" i="14"/>
  <c r="L176" i="14"/>
  <c r="N176" i="14" s="1"/>
  <c r="K173" i="14"/>
  <c r="M173" i="14" s="1"/>
  <c r="I173" i="14"/>
  <c r="J172" i="14"/>
  <c r="L172" i="14"/>
  <c r="N172" i="14" s="1"/>
  <c r="I169" i="14"/>
  <c r="K169" i="14"/>
  <c r="M169" i="14" s="1"/>
  <c r="J168" i="14"/>
  <c r="L168" i="14"/>
  <c r="N168" i="14" s="1"/>
  <c r="K165" i="14"/>
  <c r="M165" i="14" s="1"/>
  <c r="I165" i="14"/>
  <c r="J164" i="14"/>
  <c r="L164" i="14"/>
  <c r="N164" i="14" s="1"/>
  <c r="K161" i="14"/>
  <c r="M161" i="14" s="1"/>
  <c r="L413" i="14"/>
  <c r="N413" i="14" s="1"/>
  <c r="K259" i="14"/>
  <c r="M259" i="14" s="1"/>
  <c r="I259" i="14"/>
  <c r="L258" i="14"/>
  <c r="N258" i="14" s="1"/>
  <c r="K255" i="14"/>
  <c r="M255" i="14" s="1"/>
  <c r="J160" i="14"/>
  <c r="L160" i="14"/>
  <c r="N160" i="14" s="1"/>
  <c r="K157" i="14"/>
  <c r="M157" i="14" s="1"/>
  <c r="I157" i="14"/>
  <c r="J156" i="14"/>
  <c r="L156" i="14"/>
  <c r="N156" i="14" s="1"/>
  <c r="K153" i="14"/>
  <c r="M153" i="14" s="1"/>
  <c r="I153" i="14"/>
  <c r="J152" i="14"/>
  <c r="L152" i="14"/>
  <c r="N152" i="14" s="1"/>
  <c r="K149" i="14"/>
  <c r="M149" i="14" s="1"/>
  <c r="L148" i="14"/>
  <c r="N148" i="14" s="1"/>
  <c r="J148" i="14"/>
  <c r="K145" i="14"/>
  <c r="M145" i="14" s="1"/>
  <c r="L144" i="14"/>
  <c r="N144" i="14" s="1"/>
  <c r="K141" i="14"/>
  <c r="M141" i="14" s="1"/>
  <c r="L140" i="14"/>
  <c r="N140" i="14" s="1"/>
  <c r="J140" i="14"/>
  <c r="K410" i="14"/>
  <c r="M410" i="14" s="1"/>
  <c r="J409" i="14"/>
  <c r="L409" i="14"/>
  <c r="N409" i="14" s="1"/>
  <c r="K406" i="14"/>
  <c r="M406" i="14" s="1"/>
  <c r="J254" i="14"/>
  <c r="L254" i="14"/>
  <c r="N254" i="14" s="1"/>
  <c r="I251" i="14"/>
  <c r="K251" i="14"/>
  <c r="M251" i="14" s="1"/>
  <c r="J250" i="14"/>
  <c r="L250" i="14"/>
  <c r="N250" i="14" s="1"/>
  <c r="I247" i="14"/>
  <c r="K247" i="14"/>
  <c r="M247" i="14" s="1"/>
  <c r="J246" i="14"/>
  <c r="L246" i="14"/>
  <c r="N246" i="14" s="1"/>
  <c r="I243" i="14"/>
  <c r="K243" i="14"/>
  <c r="M243" i="14" s="1"/>
  <c r="L139" i="14"/>
  <c r="N139" i="14" s="1"/>
  <c r="K136" i="14"/>
  <c r="M136" i="14" s="1"/>
  <c r="J135" i="14"/>
  <c r="L135" i="14"/>
  <c r="N135" i="14" s="1"/>
  <c r="I132" i="14"/>
  <c r="K132" i="14"/>
  <c r="M132" i="14" s="1"/>
  <c r="J131" i="14"/>
  <c r="L131" i="14"/>
  <c r="N131" i="14" s="1"/>
  <c r="K128" i="14"/>
  <c r="M128" i="14" s="1"/>
  <c r="I128" i="14"/>
  <c r="L127" i="14"/>
  <c r="N127" i="14" s="1"/>
  <c r="K404" i="14"/>
  <c r="M404" i="14" s="1"/>
  <c r="I404" i="14"/>
  <c r="L403" i="14"/>
  <c r="N403" i="14" s="1"/>
  <c r="J403" i="14"/>
  <c r="I400" i="14"/>
  <c r="K400" i="14"/>
  <c r="M400" i="14" s="1"/>
  <c r="L242" i="14"/>
  <c r="N242" i="14" s="1"/>
  <c r="I239" i="14"/>
  <c r="K239" i="14"/>
  <c r="M239" i="14" s="1"/>
  <c r="J238" i="14"/>
  <c r="L238" i="14"/>
  <c r="N238" i="14" s="1"/>
  <c r="K235" i="14"/>
  <c r="M235" i="14" s="1"/>
  <c r="I235" i="14"/>
  <c r="J234" i="14"/>
  <c r="L234" i="14"/>
  <c r="N234" i="14" s="1"/>
  <c r="K231" i="14"/>
  <c r="M231" i="14" s="1"/>
  <c r="I231" i="14"/>
  <c r="L230" i="14"/>
  <c r="N230" i="14" s="1"/>
  <c r="K227" i="14"/>
  <c r="M227" i="14" s="1"/>
  <c r="I227" i="14"/>
  <c r="L226" i="14"/>
  <c r="N226" i="14" s="1"/>
  <c r="J226" i="14"/>
  <c r="K223" i="14"/>
  <c r="M223" i="14" s="1"/>
  <c r="I223" i="14"/>
  <c r="L222" i="14"/>
  <c r="N222" i="14" s="1"/>
  <c r="I219" i="14"/>
  <c r="K219" i="14"/>
  <c r="M219" i="14" s="1"/>
  <c r="L218" i="14"/>
  <c r="N218" i="14" s="1"/>
  <c r="K215" i="14"/>
  <c r="M215" i="14" s="1"/>
  <c r="L214" i="14"/>
  <c r="N214" i="14" s="1"/>
  <c r="J214" i="14"/>
  <c r="I211" i="14"/>
  <c r="K211" i="14"/>
  <c r="M211" i="14" s="1"/>
  <c r="J210" i="14"/>
  <c r="L210" i="14"/>
  <c r="N210" i="14" s="1"/>
  <c r="K123" i="14"/>
  <c r="M123" i="14" s="1"/>
  <c r="I123" i="14"/>
  <c r="L122" i="14"/>
  <c r="N122" i="14" s="1"/>
  <c r="J122" i="14"/>
  <c r="K119" i="14"/>
  <c r="M119" i="14" s="1"/>
  <c r="I119" i="14"/>
  <c r="L118" i="14"/>
  <c r="N118" i="14" s="1"/>
  <c r="K115" i="14"/>
  <c r="M115" i="14" s="1"/>
  <c r="L114" i="14"/>
  <c r="N114" i="14" s="1"/>
  <c r="J114" i="14"/>
  <c r="K111" i="14"/>
  <c r="M111" i="14" s="1"/>
  <c r="L110" i="14"/>
  <c r="N110" i="14" s="1"/>
  <c r="J110" i="14"/>
  <c r="K107" i="14"/>
  <c r="M107" i="14" s="1"/>
  <c r="J106" i="14"/>
  <c r="L106" i="14"/>
  <c r="N106" i="14" s="1"/>
  <c r="K103" i="14"/>
  <c r="M103" i="14" s="1"/>
  <c r="L102" i="14"/>
  <c r="N102" i="14" s="1"/>
  <c r="K99" i="14"/>
  <c r="M99" i="14" s="1"/>
  <c r="L98" i="14"/>
  <c r="N98" i="14" s="1"/>
  <c r="J98" i="14"/>
  <c r="K95" i="14"/>
  <c r="M95" i="14" s="1"/>
  <c r="I95" i="14"/>
  <c r="J94" i="14"/>
  <c r="L94" i="14"/>
  <c r="N94" i="14" s="1"/>
  <c r="K91" i="14"/>
  <c r="M91" i="14" s="1"/>
  <c r="I91" i="14"/>
  <c r="J399" i="14"/>
  <c r="L399" i="14"/>
  <c r="N399" i="14" s="1"/>
  <c r="I396" i="14"/>
  <c r="K396" i="14"/>
  <c r="M396" i="14" s="1"/>
  <c r="L395" i="14"/>
  <c r="N395" i="14" s="1"/>
  <c r="K392" i="14"/>
  <c r="M392" i="14" s="1"/>
  <c r="I392" i="14"/>
  <c r="L391" i="14"/>
  <c r="N391" i="14" s="1"/>
  <c r="K388" i="14"/>
  <c r="M388" i="14" s="1"/>
  <c r="I388" i="14"/>
  <c r="L387" i="14"/>
  <c r="N387" i="14" s="1"/>
  <c r="K384" i="14"/>
  <c r="M384" i="14" s="1"/>
  <c r="L383" i="14"/>
  <c r="N383" i="14" s="1"/>
  <c r="K380" i="14"/>
  <c r="M380" i="14" s="1"/>
  <c r="I380" i="14"/>
  <c r="L379" i="14"/>
  <c r="N379" i="14" s="1"/>
  <c r="I376" i="14"/>
  <c r="K376" i="14"/>
  <c r="M376" i="14" s="1"/>
  <c r="J375" i="14"/>
  <c r="L375" i="14"/>
  <c r="N375" i="14" s="1"/>
  <c r="K372" i="14"/>
  <c r="M372" i="14" s="1"/>
  <c r="L209" i="14"/>
  <c r="N209" i="14" s="1"/>
  <c r="I206" i="14"/>
  <c r="K206" i="14"/>
  <c r="M206" i="14" s="1"/>
  <c r="L205" i="14"/>
  <c r="N205" i="14" s="1"/>
  <c r="J205" i="14"/>
  <c r="K202" i="14"/>
  <c r="M202" i="14" s="1"/>
  <c r="L201" i="14"/>
  <c r="N201" i="14" s="1"/>
  <c r="J201" i="14"/>
  <c r="I198" i="14"/>
  <c r="K198" i="14"/>
  <c r="M198" i="14" s="1"/>
  <c r="J197" i="14"/>
  <c r="L197" i="14"/>
  <c r="N197" i="14" s="1"/>
  <c r="K194" i="14"/>
  <c r="M194" i="14" s="1"/>
  <c r="I194" i="14"/>
  <c r="J193" i="14"/>
  <c r="L193" i="14"/>
  <c r="N193" i="14" s="1"/>
  <c r="K190" i="14"/>
  <c r="M190" i="14" s="1"/>
  <c r="I190" i="14"/>
  <c r="L189" i="14"/>
  <c r="N189" i="14" s="1"/>
  <c r="J189" i="14"/>
  <c r="K88" i="14"/>
  <c r="M88" i="14" s="1"/>
  <c r="L87" i="14"/>
  <c r="N87" i="14" s="1"/>
  <c r="J87" i="14"/>
  <c r="K84" i="14"/>
  <c r="M84" i="14" s="1"/>
  <c r="J83" i="14"/>
  <c r="L83" i="14"/>
  <c r="N83" i="14" s="1"/>
  <c r="I72" i="14"/>
  <c r="K72" i="14"/>
  <c r="M72" i="14" s="1"/>
  <c r="J71" i="14"/>
  <c r="L71" i="14"/>
  <c r="N71" i="14" s="1"/>
  <c r="I68" i="14"/>
  <c r="K68" i="14"/>
  <c r="M68" i="14" s="1"/>
  <c r="L67" i="14"/>
  <c r="N67" i="14" s="1"/>
  <c r="K64" i="14"/>
  <c r="M64" i="14" s="1"/>
  <c r="I64" i="14"/>
  <c r="L63" i="14"/>
  <c r="N63" i="14" s="1"/>
  <c r="J63" i="14"/>
  <c r="I60" i="14"/>
  <c r="K60" i="14"/>
  <c r="M60" i="14" s="1"/>
  <c r="L59" i="14"/>
  <c r="N59" i="14" s="1"/>
  <c r="J59" i="14"/>
  <c r="K56" i="14"/>
  <c r="M56" i="14" s="1"/>
  <c r="I56" i="14"/>
  <c r="L55" i="14"/>
  <c r="N55" i="14" s="1"/>
  <c r="J55" i="14"/>
  <c r="I52" i="14"/>
  <c r="K52" i="14"/>
  <c r="M52" i="14" s="1"/>
  <c r="L51" i="14"/>
  <c r="N51" i="14" s="1"/>
  <c r="J51" i="14"/>
  <c r="K48" i="14"/>
  <c r="M48" i="14" s="1"/>
  <c r="I48" i="14"/>
  <c r="L47" i="14"/>
  <c r="N47" i="14" s="1"/>
  <c r="J47" i="14"/>
  <c r="K44" i="14"/>
  <c r="M44" i="14" s="1"/>
  <c r="I44" i="14"/>
  <c r="J43" i="14"/>
  <c r="L43" i="14"/>
  <c r="N43" i="14" s="1"/>
  <c r="I40" i="14"/>
  <c r="K40" i="14"/>
  <c r="M40" i="14" s="1"/>
  <c r="L39" i="14"/>
  <c r="N39" i="14" s="1"/>
  <c r="J39" i="14"/>
  <c r="K36" i="14"/>
  <c r="M36" i="14" s="1"/>
  <c r="I36" i="14"/>
  <c r="L35" i="14"/>
  <c r="N35" i="14" s="1"/>
  <c r="J35" i="14"/>
  <c r="I32" i="14"/>
  <c r="K32" i="14"/>
  <c r="M32" i="14" s="1"/>
  <c r="J31" i="14"/>
  <c r="L31" i="14"/>
  <c r="N31" i="14" s="1"/>
  <c r="I28" i="14"/>
  <c r="K28" i="14"/>
  <c r="M28" i="14" s="1"/>
  <c r="J27" i="14"/>
  <c r="L27" i="14"/>
  <c r="N27" i="14" s="1"/>
  <c r="I24" i="14"/>
  <c r="K24" i="14"/>
  <c r="M24" i="14" s="1"/>
  <c r="J23" i="14"/>
  <c r="L23" i="14"/>
  <c r="N23" i="14" s="1"/>
  <c r="F22" i="14"/>
  <c r="J30" i="14" s="1"/>
  <c r="K639" i="14"/>
  <c r="M639" i="14" s="1"/>
  <c r="L638" i="14"/>
  <c r="N638" i="14" s="1"/>
  <c r="I635" i="14"/>
  <c r="K635" i="14"/>
  <c r="M635" i="14" s="1"/>
  <c r="L604" i="14"/>
  <c r="N604" i="14" s="1"/>
  <c r="J604" i="14"/>
  <c r="K601" i="14"/>
  <c r="M601" i="14" s="1"/>
  <c r="I601" i="14"/>
  <c r="L600" i="14"/>
  <c r="N600" i="14" s="1"/>
  <c r="J600" i="14"/>
  <c r="K562" i="14"/>
  <c r="M562" i="14" s="1"/>
  <c r="I562" i="14"/>
  <c r="J561" i="14"/>
  <c r="L561" i="14"/>
  <c r="N561" i="14" s="1"/>
  <c r="I558" i="14"/>
  <c r="K558" i="14"/>
  <c r="M558" i="14" s="1"/>
  <c r="J557" i="14"/>
  <c r="L557" i="14"/>
  <c r="N557" i="14" s="1"/>
  <c r="I554" i="14"/>
  <c r="K554" i="14"/>
  <c r="M554" i="14" s="1"/>
  <c r="L553" i="14"/>
  <c r="N553" i="14" s="1"/>
  <c r="I550" i="14"/>
  <c r="K550" i="14"/>
  <c r="M550" i="14" s="1"/>
  <c r="J549" i="14"/>
  <c r="L549" i="14"/>
  <c r="N549" i="14" s="1"/>
  <c r="K546" i="14"/>
  <c r="M546" i="14" s="1"/>
  <c r="J545" i="14"/>
  <c r="L545" i="14"/>
  <c r="N545" i="14" s="1"/>
  <c r="I542" i="14"/>
  <c r="K542" i="14"/>
  <c r="M542" i="14" s="1"/>
  <c r="J541" i="14"/>
  <c r="L541" i="14"/>
  <c r="N541" i="14" s="1"/>
  <c r="I538" i="14"/>
  <c r="K538" i="14"/>
  <c r="M538" i="14" s="1"/>
  <c r="J537" i="14"/>
  <c r="L537" i="14"/>
  <c r="N537" i="14" s="1"/>
  <c r="I534" i="14"/>
  <c r="K534" i="14"/>
  <c r="M534" i="14" s="1"/>
  <c r="J533" i="14"/>
  <c r="L533" i="14"/>
  <c r="N533" i="14" s="1"/>
  <c r="I530" i="14"/>
  <c r="K530" i="14"/>
  <c r="M530" i="14" s="1"/>
  <c r="J529" i="14"/>
  <c r="L529" i="14"/>
  <c r="N529" i="14" s="1"/>
  <c r="I526" i="14"/>
  <c r="K526" i="14"/>
  <c r="M526" i="14" s="1"/>
  <c r="J525" i="14"/>
  <c r="L525" i="14"/>
  <c r="N525" i="14" s="1"/>
  <c r="I522" i="14"/>
  <c r="K522" i="14"/>
  <c r="M522" i="14" s="1"/>
  <c r="J521" i="14"/>
  <c r="L521" i="14"/>
  <c r="N521" i="14" s="1"/>
  <c r="K362" i="14"/>
  <c r="M362" i="14" s="1"/>
  <c r="I362" i="14"/>
  <c r="J361" i="14"/>
  <c r="L361" i="14"/>
  <c r="N361" i="14" s="1"/>
  <c r="K358" i="14"/>
  <c r="M358" i="14" s="1"/>
  <c r="I358" i="14"/>
  <c r="J357" i="14"/>
  <c r="L357" i="14"/>
  <c r="N357" i="14" s="1"/>
  <c r="K354" i="14"/>
  <c r="M354" i="14" s="1"/>
  <c r="I354" i="14"/>
  <c r="J353" i="14"/>
  <c r="L353" i="14"/>
  <c r="N353" i="14" s="1"/>
  <c r="K350" i="14"/>
  <c r="M350" i="14" s="1"/>
  <c r="I350" i="14"/>
  <c r="J349" i="14"/>
  <c r="L349" i="14"/>
  <c r="N349" i="14" s="1"/>
  <c r="I346" i="14"/>
  <c r="K346" i="14"/>
  <c r="M346" i="14" s="1"/>
  <c r="J345" i="14"/>
  <c r="L345" i="14"/>
  <c r="N345" i="14" s="1"/>
  <c r="I342" i="14"/>
  <c r="K342" i="14"/>
  <c r="M342" i="14" s="1"/>
  <c r="J341" i="14"/>
  <c r="L341" i="14"/>
  <c r="N341" i="14" s="1"/>
  <c r="K634" i="14"/>
  <c r="M634" i="14" s="1"/>
  <c r="I634" i="14"/>
  <c r="L633" i="14"/>
  <c r="N633" i="14" s="1"/>
  <c r="J633" i="14"/>
  <c r="K630" i="14"/>
  <c r="M630" i="14" s="1"/>
  <c r="J598" i="14"/>
  <c r="L598" i="14"/>
  <c r="N598" i="14" s="1"/>
  <c r="I595" i="14"/>
  <c r="K595" i="14"/>
  <c r="M595" i="14" s="1"/>
  <c r="L594" i="14"/>
  <c r="N594" i="14" s="1"/>
  <c r="K591" i="14"/>
  <c r="M591" i="14" s="1"/>
  <c r="I591" i="14"/>
  <c r="L590" i="14"/>
  <c r="N590" i="14" s="1"/>
  <c r="I587" i="14"/>
  <c r="K587" i="14"/>
  <c r="M587" i="14" s="1"/>
  <c r="J586" i="14"/>
  <c r="L586" i="14"/>
  <c r="N586" i="14" s="1"/>
  <c r="K583" i="14"/>
  <c r="M583" i="14" s="1"/>
  <c r="I583" i="14"/>
  <c r="J582" i="14"/>
  <c r="L582" i="14"/>
  <c r="N582" i="14" s="1"/>
  <c r="K579" i="14"/>
  <c r="M579" i="14" s="1"/>
  <c r="I579" i="14"/>
  <c r="J578" i="14"/>
  <c r="L578" i="14"/>
  <c r="N578" i="14" s="1"/>
  <c r="I575" i="14"/>
  <c r="K575" i="14"/>
  <c r="M575" i="14" s="1"/>
  <c r="L574" i="14"/>
  <c r="N574" i="14" s="1"/>
  <c r="J574" i="14"/>
  <c r="K571" i="14"/>
  <c r="M571" i="14" s="1"/>
  <c r="I571" i="14"/>
  <c r="J570" i="14"/>
  <c r="L570" i="14"/>
  <c r="N570" i="14" s="1"/>
  <c r="I567" i="14"/>
  <c r="K567" i="14"/>
  <c r="M567" i="14" s="1"/>
  <c r="J566" i="14"/>
  <c r="L566" i="14"/>
  <c r="N566" i="14" s="1"/>
  <c r="K519" i="14"/>
  <c r="M519" i="14" s="1"/>
  <c r="I519" i="14"/>
  <c r="L518" i="14"/>
  <c r="N518" i="14" s="1"/>
  <c r="J518" i="14"/>
  <c r="K515" i="14"/>
  <c r="M515" i="14" s="1"/>
  <c r="I515" i="14"/>
  <c r="L514" i="14"/>
  <c r="N514" i="14" s="1"/>
  <c r="J514" i="14"/>
  <c r="K511" i="14"/>
  <c r="M511" i="14" s="1"/>
  <c r="I511" i="14"/>
  <c r="J510" i="14"/>
  <c r="L510" i="14"/>
  <c r="N510" i="14" s="1"/>
  <c r="I507" i="14"/>
  <c r="K507" i="14"/>
  <c r="M507" i="14" s="1"/>
  <c r="J506" i="14"/>
  <c r="L506" i="14"/>
  <c r="N506" i="14" s="1"/>
  <c r="I503" i="14"/>
  <c r="K503" i="14"/>
  <c r="M503" i="14" s="1"/>
  <c r="J502" i="14"/>
  <c r="L502" i="14"/>
  <c r="N502" i="14" s="1"/>
  <c r="K499" i="14"/>
  <c r="M499" i="14" s="1"/>
  <c r="I499" i="14"/>
  <c r="L498" i="14"/>
  <c r="N498" i="14" s="1"/>
  <c r="J498" i="14"/>
  <c r="K495" i="14"/>
  <c r="M495" i="14" s="1"/>
  <c r="I495" i="14"/>
  <c r="L494" i="14"/>
  <c r="N494" i="14" s="1"/>
  <c r="J494" i="14"/>
  <c r="K491" i="14"/>
  <c r="M491" i="14" s="1"/>
  <c r="I491" i="14"/>
  <c r="J490" i="14"/>
  <c r="L490" i="14"/>
  <c r="N490" i="14" s="1"/>
  <c r="I487" i="14"/>
  <c r="K487" i="14"/>
  <c r="M487" i="14" s="1"/>
  <c r="J486" i="14"/>
  <c r="L486" i="14"/>
  <c r="N486" i="14" s="1"/>
  <c r="K483" i="14"/>
  <c r="M483" i="14" s="1"/>
  <c r="I483" i="14"/>
  <c r="L482" i="14"/>
  <c r="N482" i="14" s="1"/>
  <c r="J482" i="14"/>
  <c r="I339" i="14"/>
  <c r="K339" i="14"/>
  <c r="M339" i="14" s="1"/>
  <c r="L338" i="14"/>
  <c r="N338" i="14" s="1"/>
  <c r="K335" i="14"/>
  <c r="M335" i="14" s="1"/>
  <c r="I335" i="14"/>
  <c r="J334" i="14"/>
  <c r="L334" i="14"/>
  <c r="N334" i="14" s="1"/>
  <c r="K331" i="14"/>
  <c r="M331" i="14" s="1"/>
  <c r="I331" i="14"/>
  <c r="J629" i="14"/>
  <c r="L629" i="14"/>
  <c r="N629" i="14" s="1"/>
  <c r="I626" i="14"/>
  <c r="K626" i="14"/>
  <c r="M626" i="14" s="1"/>
  <c r="L480" i="14"/>
  <c r="N480" i="14" s="1"/>
  <c r="J480" i="14"/>
  <c r="K477" i="14"/>
  <c r="M477" i="14" s="1"/>
  <c r="I477" i="14"/>
  <c r="L476" i="14"/>
  <c r="N476" i="14" s="1"/>
  <c r="J476" i="14"/>
  <c r="K473" i="14"/>
  <c r="M473" i="14" s="1"/>
  <c r="I473" i="14"/>
  <c r="L472" i="14"/>
  <c r="N472" i="14" s="1"/>
  <c r="J472" i="14"/>
  <c r="I469" i="14"/>
  <c r="K469" i="14"/>
  <c r="M469" i="14" s="1"/>
  <c r="L468" i="14"/>
  <c r="N468" i="14" s="1"/>
  <c r="J468" i="14"/>
  <c r="K465" i="14"/>
  <c r="M465" i="14" s="1"/>
  <c r="I465" i="14"/>
  <c r="J464" i="14"/>
  <c r="L464" i="14"/>
  <c r="N464" i="14" s="1"/>
  <c r="I461" i="14"/>
  <c r="K461" i="14"/>
  <c r="M461" i="14" s="1"/>
  <c r="J460" i="14"/>
  <c r="L460" i="14"/>
  <c r="N460" i="14" s="1"/>
  <c r="I329" i="14"/>
  <c r="K329" i="14"/>
  <c r="M329" i="14" s="1"/>
  <c r="J328" i="14"/>
  <c r="L328" i="14"/>
  <c r="N328" i="14" s="1"/>
  <c r="I325" i="14"/>
  <c r="K325" i="14"/>
  <c r="M325" i="14" s="1"/>
  <c r="J324" i="14"/>
  <c r="L324" i="14"/>
  <c r="N324" i="14" s="1"/>
  <c r="K321" i="14"/>
  <c r="M321" i="14" s="1"/>
  <c r="I321" i="14"/>
  <c r="L320" i="14"/>
  <c r="N320" i="14" s="1"/>
  <c r="J320" i="14"/>
  <c r="K624" i="14"/>
  <c r="M624" i="14" s="1"/>
  <c r="I624" i="14"/>
  <c r="L623" i="14"/>
  <c r="N623" i="14" s="1"/>
  <c r="K620" i="14"/>
  <c r="M620" i="14" s="1"/>
  <c r="I620" i="14"/>
  <c r="J619" i="14"/>
  <c r="L619" i="14"/>
  <c r="N619" i="14" s="1"/>
  <c r="K616" i="14"/>
  <c r="M616" i="14" s="1"/>
  <c r="L615" i="14"/>
  <c r="N615" i="14" s="1"/>
  <c r="K458" i="14"/>
  <c r="M458" i="14" s="1"/>
  <c r="I458" i="14"/>
  <c r="L457" i="14"/>
  <c r="N457" i="14" s="1"/>
  <c r="J457" i="14"/>
  <c r="K454" i="14"/>
  <c r="M454" i="14" s="1"/>
  <c r="L453" i="14"/>
  <c r="N453" i="14" s="1"/>
  <c r="J453" i="14"/>
  <c r="K450" i="14"/>
  <c r="M450" i="14" s="1"/>
  <c r="L449" i="14"/>
  <c r="N449" i="14" s="1"/>
  <c r="J449" i="14"/>
  <c r="K446" i="14"/>
  <c r="M446" i="14" s="1"/>
  <c r="I446" i="14"/>
  <c r="L445" i="14"/>
  <c r="N445" i="14" s="1"/>
  <c r="K442" i="14"/>
  <c r="M442" i="14" s="1"/>
  <c r="J441" i="14"/>
  <c r="L441" i="14"/>
  <c r="N441" i="14" s="1"/>
  <c r="I438" i="14"/>
  <c r="K438" i="14"/>
  <c r="M438" i="14" s="1"/>
  <c r="J437" i="14"/>
  <c r="L437" i="14"/>
  <c r="N437" i="14" s="1"/>
  <c r="K434" i="14"/>
  <c r="M434" i="14" s="1"/>
  <c r="I434" i="14"/>
  <c r="J433" i="14"/>
  <c r="L433" i="14"/>
  <c r="N433" i="14" s="1"/>
  <c r="K430" i="14"/>
  <c r="M430" i="14" s="1"/>
  <c r="I430" i="14"/>
  <c r="J429" i="14"/>
  <c r="L429" i="14"/>
  <c r="N429" i="14" s="1"/>
  <c r="K426" i="14"/>
  <c r="M426" i="14" s="1"/>
  <c r="I426" i="14"/>
  <c r="J425" i="14"/>
  <c r="L425" i="14"/>
  <c r="N425" i="14" s="1"/>
  <c r="K422" i="14"/>
  <c r="M422" i="14" s="1"/>
  <c r="J421" i="14"/>
  <c r="L421" i="14"/>
  <c r="N421" i="14" s="1"/>
  <c r="I319" i="14"/>
  <c r="K319" i="14"/>
  <c r="M319" i="14" s="1"/>
  <c r="L318" i="14"/>
  <c r="N318" i="14" s="1"/>
  <c r="J318" i="14"/>
  <c r="I315" i="14"/>
  <c r="K315" i="14"/>
  <c r="M315" i="14" s="1"/>
  <c r="J314" i="14"/>
  <c r="L314" i="14"/>
  <c r="N314" i="14" s="1"/>
  <c r="K311" i="14"/>
  <c r="M311" i="14" s="1"/>
  <c r="L310" i="14"/>
  <c r="N310" i="14" s="1"/>
  <c r="J310" i="14"/>
  <c r="K307" i="14"/>
  <c r="M307" i="14" s="1"/>
  <c r="I307" i="14"/>
  <c r="L306" i="14"/>
  <c r="N306" i="14" s="1"/>
  <c r="K303" i="14"/>
  <c r="M303" i="14" s="1"/>
  <c r="I303" i="14"/>
  <c r="L302" i="14"/>
  <c r="N302" i="14" s="1"/>
  <c r="J302" i="14"/>
  <c r="K299" i="14"/>
  <c r="M299" i="14" s="1"/>
  <c r="L298" i="14"/>
  <c r="N298" i="14" s="1"/>
  <c r="J298" i="14"/>
  <c r="K295" i="14"/>
  <c r="M295" i="14" s="1"/>
  <c r="I295" i="14"/>
  <c r="L294" i="14"/>
  <c r="N294" i="14" s="1"/>
  <c r="J294" i="14"/>
  <c r="K418" i="14"/>
  <c r="M418" i="14" s="1"/>
  <c r="I418" i="14"/>
  <c r="J417" i="14"/>
  <c r="L417" i="14"/>
  <c r="N417" i="14" s="1"/>
  <c r="I414" i="14"/>
  <c r="K414" i="14"/>
  <c r="M414" i="14" s="1"/>
  <c r="J291" i="14"/>
  <c r="L291" i="14"/>
  <c r="N291" i="14" s="1"/>
  <c r="K288" i="14"/>
  <c r="M288" i="14" s="1"/>
  <c r="L287" i="14"/>
  <c r="N287" i="14" s="1"/>
  <c r="J287" i="14"/>
  <c r="K284" i="14"/>
  <c r="M284" i="14" s="1"/>
  <c r="I284" i="14"/>
  <c r="J283" i="14"/>
  <c r="L283" i="14"/>
  <c r="N283" i="14" s="1"/>
  <c r="I280" i="14"/>
  <c r="K280" i="14"/>
  <c r="M280" i="14" s="1"/>
  <c r="L279" i="14"/>
  <c r="N279" i="14" s="1"/>
  <c r="J279" i="14"/>
  <c r="K276" i="14"/>
  <c r="M276" i="14" s="1"/>
  <c r="L275" i="14"/>
  <c r="N275" i="14" s="1"/>
  <c r="J275" i="14"/>
  <c r="I272" i="14"/>
  <c r="K272" i="14"/>
  <c r="M272" i="14" s="1"/>
  <c r="L271" i="14"/>
  <c r="N271" i="14" s="1"/>
  <c r="J271" i="14"/>
  <c r="I268" i="14"/>
  <c r="K268" i="14"/>
  <c r="M268" i="14" s="1"/>
  <c r="L267" i="14"/>
  <c r="N267" i="14" s="1"/>
  <c r="J267" i="14"/>
  <c r="K264" i="14"/>
  <c r="M264" i="14" s="1"/>
  <c r="I264" i="14"/>
  <c r="L263" i="14"/>
  <c r="N263" i="14" s="1"/>
  <c r="J263" i="14"/>
  <c r="K176" i="14"/>
  <c r="M176" i="14" s="1"/>
  <c r="I176" i="14"/>
  <c r="L175" i="14"/>
  <c r="N175" i="14" s="1"/>
  <c r="J175" i="14"/>
  <c r="I172" i="14"/>
  <c r="K172" i="14"/>
  <c r="M172" i="14" s="1"/>
  <c r="J171" i="14"/>
  <c r="L171" i="14"/>
  <c r="N171" i="14" s="1"/>
  <c r="K168" i="14"/>
  <c r="M168" i="14" s="1"/>
  <c r="I168" i="14"/>
  <c r="L167" i="14"/>
  <c r="N167" i="14" s="1"/>
  <c r="J167" i="14"/>
  <c r="I164" i="14"/>
  <c r="K164" i="14"/>
  <c r="M164" i="14" s="1"/>
  <c r="J163" i="14"/>
  <c r="L163" i="14"/>
  <c r="N163" i="14" s="1"/>
  <c r="K413" i="14"/>
  <c r="M413" i="14" s="1"/>
  <c r="L261" i="14"/>
  <c r="N261" i="14" s="1"/>
  <c r="I258" i="14"/>
  <c r="K258" i="14"/>
  <c r="M258" i="14" s="1"/>
  <c r="J257" i="14"/>
  <c r="L257" i="14"/>
  <c r="N257" i="14" s="1"/>
  <c r="K160" i="14"/>
  <c r="M160" i="14" s="1"/>
  <c r="I160" i="14"/>
  <c r="L159" i="14"/>
  <c r="N159" i="14" s="1"/>
  <c r="J159" i="14"/>
  <c r="K156" i="14"/>
  <c r="M156" i="14" s="1"/>
  <c r="I156" i="14"/>
  <c r="L155" i="14"/>
  <c r="N155" i="14" s="1"/>
  <c r="J155" i="14"/>
  <c r="I152" i="14"/>
  <c r="K152" i="14"/>
  <c r="M152" i="14" s="1"/>
  <c r="L151" i="14"/>
  <c r="N151" i="14" s="1"/>
  <c r="J151" i="14"/>
  <c r="K148" i="14"/>
  <c r="M148" i="14" s="1"/>
  <c r="I148" i="14"/>
  <c r="L147" i="14"/>
  <c r="N147" i="14" s="1"/>
  <c r="K144" i="14"/>
  <c r="M144" i="14" s="1"/>
  <c r="L143" i="14"/>
  <c r="N143" i="14" s="1"/>
  <c r="J143" i="14"/>
  <c r="K140" i="14"/>
  <c r="M140" i="14" s="1"/>
  <c r="I140" i="14"/>
  <c r="L412" i="14"/>
  <c r="N412" i="14" s="1"/>
  <c r="J412" i="14"/>
  <c r="K409" i="14"/>
  <c r="M409" i="14" s="1"/>
  <c r="L408" i="14"/>
  <c r="N408" i="14" s="1"/>
  <c r="I254" i="14"/>
  <c r="K254" i="14"/>
  <c r="M254" i="14" s="1"/>
  <c r="L253" i="14"/>
  <c r="N253" i="14" s="1"/>
  <c r="K250" i="14"/>
  <c r="M250" i="14" s="1"/>
  <c r="I250" i="14"/>
  <c r="J249" i="14"/>
  <c r="L249" i="14"/>
  <c r="N249" i="14" s="1"/>
  <c r="K246" i="14"/>
  <c r="M246" i="14" s="1"/>
  <c r="I246" i="14"/>
  <c r="J245" i="14"/>
  <c r="L245" i="14"/>
  <c r="N245" i="14" s="1"/>
  <c r="K139" i="14"/>
  <c r="M139" i="14" s="1"/>
  <c r="L138" i="14"/>
  <c r="N138" i="14" s="1"/>
  <c r="J138" i="14"/>
  <c r="K135" i="14"/>
  <c r="M135" i="14" s="1"/>
  <c r="I135" i="14"/>
  <c r="J134" i="14"/>
  <c r="L134" i="14"/>
  <c r="N134" i="14" s="1"/>
  <c r="I131" i="14"/>
  <c r="K131" i="14"/>
  <c r="M131" i="14" s="1"/>
  <c r="L130" i="14"/>
  <c r="N130" i="14" s="1"/>
  <c r="J130" i="14"/>
  <c r="K127" i="14"/>
  <c r="M127" i="14" s="1"/>
  <c r="I127" i="14"/>
  <c r="J126" i="14"/>
  <c r="L126" i="14"/>
  <c r="N126" i="14" s="1"/>
  <c r="I403" i="14"/>
  <c r="K403" i="14"/>
  <c r="M403" i="14" s="1"/>
  <c r="L402" i="14"/>
  <c r="N402" i="14" s="1"/>
  <c r="J402" i="14"/>
  <c r="K242" i="14"/>
  <c r="M242" i="14" s="1"/>
  <c r="L241" i="14"/>
  <c r="N241" i="14" s="1"/>
  <c r="J241" i="14"/>
  <c r="I238" i="14"/>
  <c r="K238" i="14"/>
  <c r="M238" i="14" s="1"/>
  <c r="L237" i="14"/>
  <c r="N237" i="14" s="1"/>
  <c r="J237" i="14"/>
  <c r="I234" i="14"/>
  <c r="K234" i="14"/>
  <c r="M234" i="14" s="1"/>
  <c r="L233" i="14"/>
  <c r="N233" i="14" s="1"/>
  <c r="K230" i="14"/>
  <c r="M230" i="14" s="1"/>
  <c r="L229" i="14"/>
  <c r="N229" i="14" s="1"/>
  <c r="J229" i="14"/>
  <c r="K226" i="14"/>
  <c r="M226" i="14" s="1"/>
  <c r="I226" i="14"/>
  <c r="L225" i="14"/>
  <c r="N225" i="14" s="1"/>
  <c r="I222" i="14"/>
  <c r="K222" i="14"/>
  <c r="M222" i="14" s="1"/>
  <c r="L221" i="14"/>
  <c r="N221" i="14" s="1"/>
  <c r="J221" i="14"/>
  <c r="K218" i="14"/>
  <c r="M218" i="14" s="1"/>
  <c r="I218" i="14"/>
  <c r="J217" i="14"/>
  <c r="L217" i="14"/>
  <c r="N217" i="14" s="1"/>
  <c r="I214" i="14"/>
  <c r="K214" i="14"/>
  <c r="M214" i="14" s="1"/>
  <c r="J213" i="14"/>
  <c r="L213" i="14"/>
  <c r="N213" i="14" s="1"/>
  <c r="K210" i="14"/>
  <c r="M210" i="14" s="1"/>
  <c r="I210" i="14"/>
  <c r="L125" i="14"/>
  <c r="N125" i="14" s="1"/>
  <c r="K122" i="14"/>
  <c r="M122" i="14" s="1"/>
  <c r="L121" i="14"/>
  <c r="N121" i="14" s="1"/>
  <c r="J121" i="14"/>
  <c r="K118" i="14"/>
  <c r="M118" i="14" s="1"/>
  <c r="J117" i="14"/>
  <c r="L117" i="14"/>
  <c r="N117" i="14" s="1"/>
  <c r="K114" i="14"/>
  <c r="M114" i="14" s="1"/>
  <c r="I114" i="14"/>
  <c r="J113" i="14"/>
  <c r="L113" i="14"/>
  <c r="N113" i="14" s="1"/>
  <c r="K110" i="14"/>
  <c r="M110" i="14" s="1"/>
  <c r="I110" i="14"/>
  <c r="L109" i="14"/>
  <c r="N109" i="14" s="1"/>
  <c r="I106" i="14"/>
  <c r="K106" i="14"/>
  <c r="M106" i="14" s="1"/>
  <c r="L105" i="14"/>
  <c r="N105" i="14" s="1"/>
  <c r="I102" i="14"/>
  <c r="K102" i="14"/>
  <c r="M102" i="14" s="1"/>
  <c r="L101" i="14"/>
  <c r="N101" i="14" s="1"/>
  <c r="K98" i="14"/>
  <c r="M98" i="14" s="1"/>
  <c r="L97" i="14"/>
  <c r="N97" i="14" s="1"/>
  <c r="K94" i="14"/>
  <c r="M94" i="14" s="1"/>
  <c r="I94" i="14"/>
  <c r="J93" i="14"/>
  <c r="L93" i="14"/>
  <c r="N93" i="14" s="1"/>
  <c r="I399" i="14"/>
  <c r="K399" i="14"/>
  <c r="M399" i="14" s="1"/>
  <c r="L398" i="14"/>
  <c r="N398" i="14" s="1"/>
  <c r="J398" i="14"/>
  <c r="K395" i="14"/>
  <c r="M395" i="14" s="1"/>
  <c r="L394" i="14"/>
  <c r="N394" i="14" s="1"/>
  <c r="J394" i="14"/>
  <c r="K391" i="14"/>
  <c r="M391" i="14" s="1"/>
  <c r="L390" i="14"/>
  <c r="N390" i="14" s="1"/>
  <c r="J390" i="14"/>
  <c r="K387" i="14"/>
  <c r="M387" i="14" s="1"/>
  <c r="L386" i="14"/>
  <c r="N386" i="14" s="1"/>
  <c r="K383" i="14"/>
  <c r="M383" i="14" s="1"/>
  <c r="L382" i="14"/>
  <c r="N382" i="14" s="1"/>
  <c r="J382" i="14"/>
  <c r="K379" i="14"/>
  <c r="M379" i="14" s="1"/>
  <c r="J378" i="14"/>
  <c r="L378" i="14"/>
  <c r="N378" i="14" s="1"/>
  <c r="K375" i="14"/>
  <c r="M375" i="14" s="1"/>
  <c r="I375" i="14"/>
  <c r="L374" i="14"/>
  <c r="N374" i="14" s="1"/>
  <c r="J374" i="14"/>
  <c r="K209" i="14"/>
  <c r="M209" i="14" s="1"/>
  <c r="I209" i="14"/>
  <c r="L208" i="14"/>
  <c r="N208" i="14" s="1"/>
  <c r="J208" i="14"/>
  <c r="K205" i="14"/>
  <c r="M205" i="14" s="1"/>
  <c r="I205" i="14"/>
  <c r="L204" i="14"/>
  <c r="N204" i="14" s="1"/>
  <c r="J204" i="14"/>
  <c r="K201" i="14"/>
  <c r="M201" i="14" s="1"/>
  <c r="I201" i="14"/>
  <c r="L200" i="14"/>
  <c r="N200" i="14" s="1"/>
  <c r="J200" i="14"/>
  <c r="K197" i="14"/>
  <c r="M197" i="14" s="1"/>
  <c r="I197" i="14"/>
  <c r="L196" i="14"/>
  <c r="N196" i="14" s="1"/>
  <c r="J196" i="14"/>
  <c r="K193" i="14"/>
  <c r="M193" i="14" s="1"/>
  <c r="I193" i="14"/>
  <c r="J192" i="14"/>
  <c r="L192" i="14"/>
  <c r="N192" i="14" s="1"/>
  <c r="K189" i="14"/>
  <c r="M189" i="14" s="1"/>
  <c r="J90" i="14"/>
  <c r="L90" i="14"/>
  <c r="N90" i="14" s="1"/>
  <c r="K87" i="14"/>
  <c r="M87" i="14" s="1"/>
  <c r="I87" i="14"/>
  <c r="L86" i="14"/>
  <c r="N86" i="14" s="1"/>
  <c r="I83" i="14"/>
  <c r="K83" i="14"/>
  <c r="M83" i="14" s="1"/>
  <c r="L82" i="14"/>
  <c r="N82" i="14" s="1"/>
  <c r="K71" i="14"/>
  <c r="M71" i="14" s="1"/>
  <c r="I71" i="14"/>
  <c r="L70" i="14"/>
  <c r="N70" i="14" s="1"/>
  <c r="J70" i="14"/>
  <c r="K67" i="14"/>
  <c r="M67" i="14" s="1"/>
  <c r="I67" i="14"/>
  <c r="L66" i="14"/>
  <c r="N66" i="14" s="1"/>
  <c r="J66" i="14"/>
  <c r="K63" i="14"/>
  <c r="M63" i="14" s="1"/>
  <c r="I63" i="14"/>
  <c r="L62" i="14"/>
  <c r="N62" i="14" s="1"/>
  <c r="J62" i="14"/>
  <c r="K59" i="14"/>
  <c r="M59" i="14" s="1"/>
  <c r="I59" i="14"/>
  <c r="L58" i="14"/>
  <c r="N58" i="14" s="1"/>
  <c r="J58" i="14"/>
  <c r="K55" i="14"/>
  <c r="M55" i="14" s="1"/>
  <c r="I55" i="14"/>
  <c r="J54" i="14"/>
  <c r="L54" i="14"/>
  <c r="N54" i="14" s="1"/>
  <c r="I51" i="14"/>
  <c r="K51" i="14"/>
  <c r="M51" i="14" s="1"/>
  <c r="J50" i="14"/>
  <c r="L50" i="14"/>
  <c r="N50" i="14" s="1"/>
  <c r="K47" i="14"/>
  <c r="M47" i="14" s="1"/>
  <c r="I47" i="14"/>
  <c r="L46" i="14"/>
  <c r="N46" i="14" s="1"/>
  <c r="J46" i="14"/>
  <c r="I43" i="14"/>
  <c r="K43" i="14"/>
  <c r="M43" i="14" s="1"/>
  <c r="J42" i="14"/>
  <c r="L42" i="14"/>
  <c r="N42" i="14" s="1"/>
  <c r="K39" i="14"/>
  <c r="M39" i="14" s="1"/>
  <c r="I39" i="14"/>
  <c r="L38" i="14"/>
  <c r="N38" i="14" s="1"/>
  <c r="J38" i="14"/>
  <c r="K35" i="14"/>
  <c r="M35" i="14" s="1"/>
  <c r="I35" i="14"/>
  <c r="L34" i="14"/>
  <c r="N34" i="14" s="1"/>
  <c r="J34" i="14"/>
  <c r="K31" i="14"/>
  <c r="M31" i="14" s="1"/>
  <c r="I31" i="14"/>
  <c r="L30" i="14"/>
  <c r="N30" i="14" s="1"/>
  <c r="K27" i="14"/>
  <c r="M27" i="14" s="1"/>
  <c r="I27" i="14"/>
  <c r="L26" i="14"/>
  <c r="N26" i="14" s="1"/>
  <c r="J26" i="14"/>
  <c r="K23" i="14"/>
  <c r="M23" i="14" s="1"/>
  <c r="E22" i="14"/>
  <c r="I23" i="14"/>
  <c r="K638" i="14"/>
  <c r="M638" i="14" s="1"/>
  <c r="L637" i="14"/>
  <c r="N637" i="14" s="1"/>
  <c r="J637" i="14"/>
  <c r="K604" i="14"/>
  <c r="M604" i="14" s="1"/>
  <c r="I604" i="14"/>
  <c r="L599" i="14"/>
  <c r="N599" i="14" s="1"/>
  <c r="J599" i="14"/>
  <c r="K561" i="14"/>
  <c r="M561" i="14" s="1"/>
  <c r="I561" i="14"/>
  <c r="L556" i="14"/>
  <c r="N556" i="14" s="1"/>
  <c r="J556" i="14"/>
  <c r="K553" i="14"/>
  <c r="M553" i="14" s="1"/>
  <c r="I553" i="14"/>
  <c r="J548" i="14"/>
  <c r="L548" i="14"/>
  <c r="N548" i="14" s="1"/>
  <c r="I545" i="14"/>
  <c r="K545" i="14"/>
  <c r="M545" i="14" s="1"/>
  <c r="K541" i="14"/>
  <c r="M541" i="14" s="1"/>
  <c r="I541" i="14"/>
  <c r="J536" i="14"/>
  <c r="L536" i="14"/>
  <c r="N536" i="14" s="1"/>
  <c r="J532" i="14"/>
  <c r="L532" i="14"/>
  <c r="N532" i="14" s="1"/>
  <c r="L528" i="14"/>
  <c r="N528" i="14" s="1"/>
  <c r="J528" i="14"/>
  <c r="I525" i="14"/>
  <c r="K525" i="14"/>
  <c r="M525" i="14" s="1"/>
  <c r="L520" i="14"/>
  <c r="N520" i="14" s="1"/>
  <c r="K361" i="14"/>
  <c r="M361" i="14" s="1"/>
  <c r="I361" i="14"/>
  <c r="L356" i="14"/>
  <c r="N356" i="14" s="1"/>
  <c r="J356" i="14"/>
  <c r="K353" i="14"/>
  <c r="M353" i="14" s="1"/>
  <c r="I353" i="14"/>
  <c r="J348" i="14"/>
  <c r="L348" i="14"/>
  <c r="N348" i="14" s="1"/>
  <c r="I345" i="14"/>
  <c r="K345" i="14"/>
  <c r="M345" i="14" s="1"/>
  <c r="J180" i="14"/>
  <c r="L180" i="14"/>
  <c r="N180" i="14" s="1"/>
  <c r="L632" i="14"/>
  <c r="N632" i="14" s="1"/>
  <c r="J632" i="14"/>
  <c r="K598" i="14"/>
  <c r="M598" i="14" s="1"/>
  <c r="I598" i="14"/>
  <c r="K594" i="14"/>
  <c r="M594" i="14" s="1"/>
  <c r="I594" i="14"/>
  <c r="L589" i="14"/>
  <c r="N589" i="14" s="1"/>
  <c r="J589" i="14"/>
  <c r="L585" i="14"/>
  <c r="N585" i="14" s="1"/>
  <c r="K582" i="14"/>
  <c r="M582" i="14" s="1"/>
  <c r="I582" i="14"/>
  <c r="L577" i="14"/>
  <c r="N577" i="14" s="1"/>
  <c r="J577" i="14"/>
  <c r="K574" i="14"/>
  <c r="M574" i="14" s="1"/>
  <c r="I574" i="14"/>
  <c r="J569" i="14"/>
  <c r="L569" i="14"/>
  <c r="N569" i="14" s="1"/>
  <c r="I566" i="14"/>
  <c r="K566" i="14"/>
  <c r="M566" i="14" s="1"/>
  <c r="J517" i="14"/>
  <c r="L517" i="14"/>
  <c r="N517" i="14" s="1"/>
  <c r="J513" i="14"/>
  <c r="L513" i="14"/>
  <c r="N513" i="14" s="1"/>
  <c r="L509" i="14"/>
  <c r="N509" i="14" s="1"/>
  <c r="J509" i="14"/>
  <c r="J505" i="14"/>
  <c r="L505" i="14"/>
  <c r="N505" i="14" s="1"/>
  <c r="K502" i="14"/>
  <c r="M502" i="14" s="1"/>
  <c r="I502" i="14"/>
  <c r="K498" i="14"/>
  <c r="M498" i="14" s="1"/>
  <c r="I498" i="14"/>
  <c r="K494" i="14"/>
  <c r="M494" i="14" s="1"/>
  <c r="I494" i="14"/>
  <c r="L489" i="14"/>
  <c r="N489" i="14" s="1"/>
  <c r="J489" i="14"/>
  <c r="I486" i="14"/>
  <c r="K486" i="14"/>
  <c r="M486" i="14" s="1"/>
  <c r="L481" i="14"/>
  <c r="N481" i="14" s="1"/>
  <c r="J481" i="14"/>
  <c r="K338" i="14"/>
  <c r="M338" i="14" s="1"/>
  <c r="I338" i="14"/>
  <c r="I334" i="14"/>
  <c r="K334" i="14"/>
  <c r="M334" i="14" s="1"/>
  <c r="I629" i="14"/>
  <c r="K629" i="14"/>
  <c r="M629" i="14" s="1"/>
  <c r="K480" i="14"/>
  <c r="M480" i="14" s="1"/>
  <c r="I480" i="14"/>
  <c r="I476" i="14"/>
  <c r="K476" i="14"/>
  <c r="M476" i="14" s="1"/>
  <c r="J475" i="14"/>
  <c r="L475" i="14"/>
  <c r="N475" i="14" s="1"/>
  <c r="J471" i="14"/>
  <c r="L471" i="14"/>
  <c r="N471" i="14" s="1"/>
  <c r="I468" i="14"/>
  <c r="K468" i="14"/>
  <c r="M468" i="14" s="1"/>
  <c r="J467" i="14"/>
  <c r="L467" i="14"/>
  <c r="N467" i="14" s="1"/>
  <c r="I464" i="14"/>
  <c r="K464" i="14"/>
  <c r="M464" i="14" s="1"/>
  <c r="J463" i="14"/>
  <c r="L463" i="14"/>
  <c r="N463" i="14" s="1"/>
  <c r="I460" i="14"/>
  <c r="K460" i="14"/>
  <c r="M460" i="14" s="1"/>
  <c r="J459" i="14"/>
  <c r="L459" i="14"/>
  <c r="N459" i="14" s="1"/>
  <c r="I328" i="14"/>
  <c r="K328" i="14"/>
  <c r="M328" i="14" s="1"/>
  <c r="L327" i="14"/>
  <c r="N327" i="14" s="1"/>
  <c r="K324" i="14"/>
  <c r="M324" i="14" s="1"/>
  <c r="I324" i="14"/>
  <c r="L323" i="14"/>
  <c r="N323" i="14" s="1"/>
  <c r="J323" i="14"/>
  <c r="K320" i="14"/>
  <c r="M320" i="14" s="1"/>
  <c r="I320" i="14"/>
  <c r="J178" i="14"/>
  <c r="L178" i="14"/>
  <c r="N178" i="14" s="1"/>
  <c r="K623" i="14"/>
  <c r="M623" i="14" s="1"/>
  <c r="L622" i="14"/>
  <c r="N622" i="14" s="1"/>
  <c r="J622" i="14"/>
  <c r="K619" i="14"/>
  <c r="M619" i="14" s="1"/>
  <c r="I619" i="14"/>
  <c r="L618" i="14"/>
  <c r="N618" i="14" s="1"/>
  <c r="K615" i="14"/>
  <c r="M615" i="14" s="1"/>
  <c r="L614" i="14"/>
  <c r="N614" i="14" s="1"/>
  <c r="J614" i="14"/>
  <c r="I457" i="14"/>
  <c r="K457" i="14"/>
  <c r="M457" i="14" s="1"/>
  <c r="J456" i="14"/>
  <c r="L456" i="14"/>
  <c r="N456" i="14" s="1"/>
  <c r="K453" i="14"/>
  <c r="M453" i="14" s="1"/>
  <c r="I453" i="14"/>
  <c r="L452" i="14"/>
  <c r="N452" i="14" s="1"/>
  <c r="J452" i="14"/>
  <c r="I449" i="14"/>
  <c r="K449" i="14"/>
  <c r="M449" i="14" s="1"/>
  <c r="J448" i="14"/>
  <c r="L448" i="14"/>
  <c r="N448" i="14" s="1"/>
  <c r="K445" i="14"/>
  <c r="M445" i="14" s="1"/>
  <c r="I445" i="14"/>
  <c r="J444" i="14"/>
  <c r="L444" i="14"/>
  <c r="N444" i="14" s="1"/>
  <c r="K441" i="14"/>
  <c r="M441" i="14" s="1"/>
  <c r="I441" i="14"/>
  <c r="L440" i="14"/>
  <c r="N440" i="14" s="1"/>
  <c r="J440" i="14"/>
  <c r="K437" i="14"/>
  <c r="M437" i="14" s="1"/>
  <c r="I437" i="14"/>
  <c r="L436" i="14"/>
  <c r="N436" i="14" s="1"/>
  <c r="J436" i="14"/>
  <c r="K433" i="14"/>
  <c r="M433" i="14" s="1"/>
  <c r="I433" i="14"/>
  <c r="J432" i="14"/>
  <c r="L432" i="14"/>
  <c r="N432" i="14" s="1"/>
  <c r="K429" i="14"/>
  <c r="M429" i="14" s="1"/>
  <c r="L428" i="14"/>
  <c r="N428" i="14" s="1"/>
  <c r="K425" i="14"/>
  <c r="M425" i="14" s="1"/>
  <c r="I425" i="14"/>
  <c r="L424" i="14"/>
  <c r="N424" i="14" s="1"/>
  <c r="I421" i="14"/>
  <c r="K421" i="14"/>
  <c r="M421" i="14" s="1"/>
  <c r="L420" i="14"/>
  <c r="N420" i="14" s="1"/>
  <c r="K318" i="14"/>
  <c r="M318" i="14" s="1"/>
  <c r="I318" i="14"/>
  <c r="L317" i="14"/>
  <c r="N317" i="14" s="1"/>
  <c r="J317" i="14"/>
  <c r="K314" i="14"/>
  <c r="M314" i="14" s="1"/>
  <c r="I314" i="14"/>
  <c r="L313" i="14"/>
  <c r="N313" i="14" s="1"/>
  <c r="J313" i="14"/>
  <c r="K310" i="14"/>
  <c r="M310" i="14" s="1"/>
  <c r="I310" i="14"/>
  <c r="J309" i="14"/>
  <c r="L309" i="14"/>
  <c r="N309" i="14" s="1"/>
  <c r="K306" i="14"/>
  <c r="M306" i="14" s="1"/>
  <c r="L305" i="14"/>
  <c r="N305" i="14" s="1"/>
  <c r="J305" i="14"/>
  <c r="K302" i="14"/>
  <c r="M302" i="14" s="1"/>
  <c r="I302" i="14"/>
  <c r="J301" i="14"/>
  <c r="L301" i="14"/>
  <c r="N301" i="14" s="1"/>
  <c r="I298" i="14"/>
  <c r="K298" i="14"/>
  <c r="M298" i="14" s="1"/>
  <c r="J297" i="14"/>
  <c r="L297" i="14"/>
  <c r="N297" i="14" s="1"/>
  <c r="I294" i="14"/>
  <c r="K294" i="14"/>
  <c r="M294" i="14" s="1"/>
  <c r="L293" i="14"/>
  <c r="N293" i="14" s="1"/>
  <c r="J293" i="14"/>
  <c r="I417" i="14"/>
  <c r="K417" i="14"/>
  <c r="M417" i="14" s="1"/>
  <c r="L416" i="14"/>
  <c r="N416" i="14" s="1"/>
  <c r="J416" i="14"/>
  <c r="K291" i="14"/>
  <c r="M291" i="14" s="1"/>
  <c r="L290" i="14"/>
  <c r="N290" i="14" s="1"/>
  <c r="J290" i="14"/>
  <c r="I287" i="14"/>
  <c r="K287" i="14"/>
  <c r="M287" i="14" s="1"/>
  <c r="J286" i="14"/>
  <c r="L286" i="14"/>
  <c r="N286" i="14" s="1"/>
  <c r="I283" i="14"/>
  <c r="K283" i="14"/>
  <c r="M283" i="14" s="1"/>
  <c r="J282" i="14"/>
  <c r="L282" i="14"/>
  <c r="N282" i="14" s="1"/>
  <c r="I279" i="14"/>
  <c r="K279" i="14"/>
  <c r="M279" i="14" s="1"/>
  <c r="J278" i="14"/>
  <c r="L278" i="14"/>
  <c r="N278" i="14" s="1"/>
  <c r="K275" i="14"/>
  <c r="M275" i="14" s="1"/>
  <c r="I275" i="14"/>
  <c r="L274" i="14"/>
  <c r="N274" i="14" s="1"/>
  <c r="J274" i="14"/>
  <c r="K271" i="14"/>
  <c r="M271" i="14" s="1"/>
  <c r="I271" i="14"/>
  <c r="L270" i="14"/>
  <c r="N270" i="14" s="1"/>
  <c r="J270" i="14"/>
  <c r="K267" i="14"/>
  <c r="M267" i="14" s="1"/>
  <c r="I267" i="14"/>
  <c r="L266" i="14"/>
  <c r="N266" i="14" s="1"/>
  <c r="J266" i="14"/>
  <c r="K263" i="14"/>
  <c r="M263" i="14" s="1"/>
  <c r="I263" i="14"/>
  <c r="L262" i="14"/>
  <c r="N262" i="14" s="1"/>
  <c r="J262" i="14"/>
  <c r="I175" i="14"/>
  <c r="K175" i="14"/>
  <c r="M175" i="14" s="1"/>
  <c r="J174" i="14"/>
  <c r="L174" i="14"/>
  <c r="N174" i="14" s="1"/>
  <c r="K171" i="14"/>
  <c r="M171" i="14" s="1"/>
  <c r="I171" i="14"/>
  <c r="J170" i="14"/>
  <c r="L170" i="14"/>
  <c r="N170" i="14" s="1"/>
  <c r="K167" i="14"/>
  <c r="M167" i="14" s="1"/>
  <c r="I167" i="14"/>
  <c r="J162" i="14"/>
  <c r="L162" i="14"/>
  <c r="N162" i="14" s="1"/>
  <c r="K261" i="14"/>
  <c r="M261" i="14" s="1"/>
  <c r="I261" i="14"/>
  <c r="L260" i="14"/>
  <c r="N260" i="14" s="1"/>
  <c r="J260" i="14"/>
  <c r="I257" i="14"/>
  <c r="K257" i="14"/>
  <c r="M257" i="14" s="1"/>
  <c r="J256" i="14"/>
  <c r="L256" i="14"/>
  <c r="N256" i="14" s="1"/>
  <c r="I159" i="14"/>
  <c r="K159" i="14"/>
  <c r="M159" i="14" s="1"/>
  <c r="J158" i="14"/>
  <c r="L158" i="14"/>
  <c r="N158" i="14" s="1"/>
  <c r="K155" i="14"/>
  <c r="M155" i="14" s="1"/>
  <c r="I155" i="14"/>
  <c r="L154" i="14"/>
  <c r="N154" i="14" s="1"/>
  <c r="J154" i="14"/>
  <c r="I151" i="14"/>
  <c r="K151" i="14"/>
  <c r="M151" i="14" s="1"/>
  <c r="L150" i="14"/>
  <c r="N150" i="14" s="1"/>
  <c r="J150" i="14"/>
  <c r="K147" i="14"/>
  <c r="M147" i="14" s="1"/>
  <c r="L146" i="14"/>
  <c r="N146" i="14" s="1"/>
  <c r="K143" i="14"/>
  <c r="M143" i="14" s="1"/>
  <c r="I143" i="14"/>
  <c r="L142" i="14"/>
  <c r="N142" i="14" s="1"/>
  <c r="K412" i="14"/>
  <c r="M412" i="14" s="1"/>
  <c r="I412" i="14"/>
  <c r="L411" i="14"/>
  <c r="N411" i="14" s="1"/>
  <c r="J411" i="14"/>
  <c r="K408" i="14"/>
  <c r="M408" i="14" s="1"/>
  <c r="L407" i="14"/>
  <c r="N407" i="14" s="1"/>
  <c r="K253" i="14"/>
  <c r="M253" i="14" s="1"/>
  <c r="I253" i="14"/>
  <c r="L252" i="14"/>
  <c r="N252" i="14" s="1"/>
  <c r="J252" i="14"/>
  <c r="K249" i="14"/>
  <c r="M249" i="14" s="1"/>
  <c r="I249" i="14"/>
  <c r="L248" i="14"/>
  <c r="N248" i="14" s="1"/>
  <c r="J248" i="14"/>
  <c r="K245" i="14"/>
  <c r="M245" i="14" s="1"/>
  <c r="I245" i="14"/>
  <c r="L244" i="14"/>
  <c r="N244" i="14" s="1"/>
  <c r="J244" i="14"/>
  <c r="I138" i="14"/>
  <c r="K138" i="14"/>
  <c r="M138" i="14" s="1"/>
  <c r="L137" i="14"/>
  <c r="N137" i="14" s="1"/>
  <c r="J137" i="14"/>
  <c r="I134" i="14"/>
  <c r="K134" i="14"/>
  <c r="M134" i="14" s="1"/>
  <c r="L133" i="14"/>
  <c r="N133" i="14" s="1"/>
  <c r="K130" i="14"/>
  <c r="M130" i="14" s="1"/>
  <c r="I130" i="14"/>
  <c r="L129" i="14"/>
  <c r="N129" i="14" s="1"/>
  <c r="J129" i="14"/>
  <c r="K126" i="14"/>
  <c r="M126" i="14" s="1"/>
  <c r="I126" i="14"/>
  <c r="L405" i="14"/>
  <c r="N405" i="14" s="1"/>
  <c r="J405" i="14"/>
  <c r="K402" i="14"/>
  <c r="M402" i="14" s="1"/>
  <c r="L401" i="14"/>
  <c r="N401" i="14" s="1"/>
  <c r="J401" i="14"/>
  <c r="I241" i="14"/>
  <c r="K241" i="14"/>
  <c r="M241" i="14" s="1"/>
  <c r="L240" i="14"/>
  <c r="N240" i="14" s="1"/>
  <c r="J240" i="14"/>
  <c r="K237" i="14"/>
  <c r="M237" i="14" s="1"/>
  <c r="I237" i="14"/>
  <c r="L236" i="14"/>
  <c r="N236" i="14" s="1"/>
  <c r="J236" i="14"/>
  <c r="K233" i="14"/>
  <c r="M233" i="14" s="1"/>
  <c r="J232" i="14"/>
  <c r="L232" i="14"/>
  <c r="N232" i="14" s="1"/>
  <c r="I229" i="14"/>
  <c r="K229" i="14"/>
  <c r="M229" i="14" s="1"/>
  <c r="J228" i="14"/>
  <c r="L228" i="14"/>
  <c r="N228" i="14" s="1"/>
  <c r="K225" i="14"/>
  <c r="M225" i="14" s="1"/>
  <c r="L224" i="14"/>
  <c r="N224" i="14" s="1"/>
  <c r="J224" i="14"/>
  <c r="I221" i="14"/>
  <c r="K221" i="14"/>
  <c r="M221" i="14" s="1"/>
  <c r="L220" i="14"/>
  <c r="N220" i="14" s="1"/>
  <c r="K217" i="14"/>
  <c r="M217" i="14" s="1"/>
  <c r="I217" i="14"/>
  <c r="L216" i="14"/>
  <c r="N216" i="14" s="1"/>
  <c r="K213" i="14"/>
  <c r="M213" i="14" s="1"/>
  <c r="I213" i="14"/>
  <c r="L212" i="14"/>
  <c r="N212" i="14" s="1"/>
  <c r="J212" i="14"/>
  <c r="K125" i="14"/>
  <c r="M125" i="14" s="1"/>
  <c r="I125" i="14"/>
  <c r="L124" i="14"/>
  <c r="N124" i="14" s="1"/>
  <c r="I121" i="14"/>
  <c r="K121" i="14"/>
  <c r="M121" i="14" s="1"/>
  <c r="J120" i="14"/>
  <c r="L120" i="14"/>
  <c r="N120" i="14" s="1"/>
  <c r="I117" i="14"/>
  <c r="K117" i="14"/>
  <c r="M117" i="14" s="1"/>
  <c r="L116" i="14"/>
  <c r="N116" i="14" s="1"/>
  <c r="I113" i="14"/>
  <c r="K113" i="14"/>
  <c r="M113" i="14" s="1"/>
  <c r="L112" i="14"/>
  <c r="N112" i="14" s="1"/>
  <c r="J112" i="14"/>
  <c r="K109" i="14"/>
  <c r="M109" i="14" s="1"/>
  <c r="I109" i="14"/>
  <c r="J108" i="14"/>
  <c r="L108" i="14"/>
  <c r="N108" i="14" s="1"/>
  <c r="K105" i="14"/>
  <c r="M105" i="14" s="1"/>
  <c r="I105" i="14"/>
  <c r="J104" i="14"/>
  <c r="L104" i="14"/>
  <c r="N104" i="14" s="1"/>
  <c r="L100" i="14"/>
  <c r="N100" i="14" s="1"/>
  <c r="K97" i="14"/>
  <c r="M97" i="14" s="1"/>
  <c r="J96" i="14"/>
  <c r="L96" i="14"/>
  <c r="N96" i="14" s="1"/>
  <c r="K93" i="14"/>
  <c r="M93" i="14" s="1"/>
  <c r="J92" i="14"/>
  <c r="L92" i="14"/>
  <c r="N92" i="14" s="1"/>
  <c r="K398" i="14"/>
  <c r="M398" i="14" s="1"/>
  <c r="I398" i="14"/>
  <c r="L397" i="14"/>
  <c r="N397" i="14" s="1"/>
  <c r="J397" i="14"/>
  <c r="K394" i="14"/>
  <c r="M394" i="14" s="1"/>
  <c r="I394" i="14"/>
  <c r="J393" i="14"/>
  <c r="L393" i="14"/>
  <c r="N393" i="14" s="1"/>
  <c r="K390" i="14"/>
  <c r="M390" i="14" s="1"/>
  <c r="I390" i="14"/>
  <c r="L389" i="14"/>
  <c r="N389" i="14" s="1"/>
  <c r="J389" i="14"/>
  <c r="K386" i="14"/>
  <c r="M386" i="14" s="1"/>
  <c r="J385" i="14"/>
  <c r="L385" i="14"/>
  <c r="N385" i="14" s="1"/>
  <c r="I382" i="14"/>
  <c r="K382" i="14"/>
  <c r="M382" i="14" s="1"/>
  <c r="J381" i="14"/>
  <c r="L381" i="14"/>
  <c r="N381" i="14" s="1"/>
  <c r="K378" i="14"/>
  <c r="M378" i="14" s="1"/>
  <c r="I378" i="14"/>
  <c r="L377" i="14"/>
  <c r="N377" i="14" s="1"/>
  <c r="K374" i="14"/>
  <c r="M374" i="14" s="1"/>
  <c r="I374" i="14"/>
  <c r="L373" i="14"/>
  <c r="N373" i="14" s="1"/>
  <c r="J373" i="14"/>
  <c r="K208" i="14"/>
  <c r="M208" i="14" s="1"/>
  <c r="I208" i="14"/>
  <c r="L207" i="14"/>
  <c r="N207" i="14" s="1"/>
  <c r="J207" i="14"/>
  <c r="K204" i="14"/>
  <c r="M204" i="14" s="1"/>
  <c r="I204" i="14"/>
  <c r="L203" i="14"/>
  <c r="N203" i="14" s="1"/>
  <c r="K200" i="14"/>
  <c r="M200" i="14" s="1"/>
  <c r="I200" i="14"/>
  <c r="L199" i="14"/>
  <c r="N199" i="14" s="1"/>
  <c r="J199" i="14"/>
  <c r="K196" i="14"/>
  <c r="M196" i="14" s="1"/>
  <c r="I196" i="14"/>
  <c r="L195" i="14"/>
  <c r="N195" i="14" s="1"/>
  <c r="K192" i="14"/>
  <c r="M192" i="14" s="1"/>
  <c r="I192" i="14"/>
  <c r="L191" i="14"/>
  <c r="N191" i="14" s="1"/>
  <c r="J191" i="14"/>
  <c r="I90" i="14"/>
  <c r="K90" i="14"/>
  <c r="M90" i="14" s="1"/>
  <c r="J89" i="14"/>
  <c r="L89" i="14"/>
  <c r="N89" i="14" s="1"/>
  <c r="K86" i="14"/>
  <c r="M86" i="14" s="1"/>
  <c r="L85" i="14"/>
  <c r="N85" i="14" s="1"/>
  <c r="K82" i="14"/>
  <c r="M82" i="14" s="1"/>
  <c r="L73" i="14"/>
  <c r="N73" i="14" s="1"/>
  <c r="J73" i="14"/>
  <c r="K70" i="14"/>
  <c r="M70" i="14" s="1"/>
  <c r="I70" i="14"/>
  <c r="J69" i="14"/>
  <c r="L69" i="14"/>
  <c r="N69" i="14" s="1"/>
  <c r="K66" i="14"/>
  <c r="M66" i="14" s="1"/>
  <c r="I66" i="14"/>
  <c r="L65" i="14"/>
  <c r="N65" i="14" s="1"/>
  <c r="J65" i="14"/>
  <c r="K62" i="14"/>
  <c r="M62" i="14" s="1"/>
  <c r="I62" i="14"/>
  <c r="L61" i="14"/>
  <c r="N61" i="14" s="1"/>
  <c r="J61" i="14"/>
  <c r="K58" i="14"/>
  <c r="M58" i="14" s="1"/>
  <c r="I58" i="14"/>
  <c r="J57" i="14"/>
  <c r="L57" i="14"/>
  <c r="N57" i="14" s="1"/>
  <c r="I54" i="14"/>
  <c r="K54" i="14"/>
  <c r="M54" i="14" s="1"/>
  <c r="L53" i="14"/>
  <c r="N53" i="14" s="1"/>
  <c r="J53" i="14"/>
  <c r="I50" i="14"/>
  <c r="K50" i="14"/>
  <c r="M50" i="14" s="1"/>
  <c r="L49" i="14"/>
  <c r="N49" i="14" s="1"/>
  <c r="J49" i="14"/>
  <c r="I46" i="14"/>
  <c r="K46" i="14"/>
  <c r="M46" i="14" s="1"/>
  <c r="J45" i="14"/>
  <c r="L45" i="14"/>
  <c r="N45" i="14" s="1"/>
  <c r="K42" i="14"/>
  <c r="M42" i="14" s="1"/>
  <c r="I42" i="14"/>
  <c r="I38" i="14"/>
  <c r="K38" i="14"/>
  <c r="M38" i="14" s="1"/>
  <c r="L37" i="14"/>
  <c r="N37" i="14" s="1"/>
  <c r="J37" i="14"/>
  <c r="I34" i="14"/>
  <c r="K34" i="14"/>
  <c r="M34" i="14" s="1"/>
  <c r="L33" i="14"/>
  <c r="N33" i="14" s="1"/>
  <c r="J33" i="14"/>
  <c r="K30" i="14"/>
  <c r="M30" i="14" s="1"/>
  <c r="I30" i="14"/>
  <c r="J29" i="14"/>
  <c r="L29" i="14"/>
  <c r="N29" i="14" s="1"/>
  <c r="K26" i="14"/>
  <c r="M26" i="14" s="1"/>
  <c r="I26" i="14"/>
  <c r="L25" i="14"/>
  <c r="N25" i="14" s="1"/>
  <c r="J25" i="14"/>
  <c r="L603" i="14"/>
  <c r="N603" i="14" s="1"/>
  <c r="J603" i="14"/>
  <c r="K600" i="14"/>
  <c r="M600" i="14" s="1"/>
  <c r="I600" i="14"/>
  <c r="L560" i="14"/>
  <c r="N560" i="14" s="1"/>
  <c r="J560" i="14"/>
  <c r="I557" i="14"/>
  <c r="K557" i="14"/>
  <c r="M557" i="14" s="1"/>
  <c r="L552" i="14"/>
  <c r="N552" i="14" s="1"/>
  <c r="J552" i="14"/>
  <c r="K549" i="14"/>
  <c r="M549" i="14" s="1"/>
  <c r="I549" i="14"/>
  <c r="J544" i="14"/>
  <c r="L544" i="14"/>
  <c r="N544" i="14" s="1"/>
  <c r="L540" i="14"/>
  <c r="N540" i="14" s="1"/>
  <c r="J540" i="14"/>
  <c r="K537" i="14"/>
  <c r="M537" i="14" s="1"/>
  <c r="I537" i="14"/>
  <c r="K533" i="14"/>
  <c r="M533" i="14" s="1"/>
  <c r="I533" i="14"/>
  <c r="K529" i="14"/>
  <c r="M529" i="14" s="1"/>
  <c r="I529" i="14"/>
  <c r="L524" i="14"/>
  <c r="N524" i="14" s="1"/>
  <c r="J524" i="14"/>
  <c r="I521" i="14"/>
  <c r="K521" i="14"/>
  <c r="M521" i="14" s="1"/>
  <c r="L360" i="14"/>
  <c r="N360" i="14" s="1"/>
  <c r="J360" i="14"/>
  <c r="K357" i="14"/>
  <c r="M357" i="14" s="1"/>
  <c r="I357" i="14"/>
  <c r="J352" i="14"/>
  <c r="L352" i="14"/>
  <c r="N352" i="14" s="1"/>
  <c r="I349" i="14"/>
  <c r="K349" i="14"/>
  <c r="M349" i="14" s="1"/>
  <c r="J344" i="14"/>
  <c r="L344" i="14"/>
  <c r="N344" i="14" s="1"/>
  <c r="I341" i="14"/>
  <c r="K341" i="14"/>
  <c r="M341" i="14" s="1"/>
  <c r="K633" i="14"/>
  <c r="M633" i="14" s="1"/>
  <c r="L597" i="14"/>
  <c r="N597" i="14" s="1"/>
  <c r="J597" i="14"/>
  <c r="L593" i="14"/>
  <c r="N593" i="14" s="1"/>
  <c r="J593" i="14"/>
  <c r="K590" i="14"/>
  <c r="M590" i="14" s="1"/>
  <c r="I590" i="14"/>
  <c r="I586" i="14"/>
  <c r="K586" i="14"/>
  <c r="M586" i="14" s="1"/>
  <c r="J581" i="14"/>
  <c r="L581" i="14"/>
  <c r="N581" i="14" s="1"/>
  <c r="K578" i="14"/>
  <c r="M578" i="14" s="1"/>
  <c r="I578" i="14"/>
  <c r="L573" i="14"/>
  <c r="N573" i="14" s="1"/>
  <c r="J573" i="14"/>
  <c r="K570" i="14"/>
  <c r="M570" i="14" s="1"/>
  <c r="I570" i="14"/>
  <c r="J565" i="14"/>
  <c r="L565" i="14"/>
  <c r="N565" i="14" s="1"/>
  <c r="K518" i="14"/>
  <c r="M518" i="14" s="1"/>
  <c r="I518" i="14"/>
  <c r="K514" i="14"/>
  <c r="M514" i="14" s="1"/>
  <c r="I514" i="14"/>
  <c r="I510" i="14"/>
  <c r="K510" i="14"/>
  <c r="M510" i="14" s="1"/>
  <c r="I506" i="14"/>
  <c r="K506" i="14"/>
  <c r="M506" i="14" s="1"/>
  <c r="L501" i="14"/>
  <c r="N501" i="14" s="1"/>
  <c r="J501" i="14"/>
  <c r="L497" i="14"/>
  <c r="N497" i="14" s="1"/>
  <c r="J497" i="14"/>
  <c r="L493" i="14"/>
  <c r="N493" i="14" s="1"/>
  <c r="J493" i="14"/>
  <c r="K490" i="14"/>
  <c r="M490" i="14" s="1"/>
  <c r="I490" i="14"/>
  <c r="J485" i="14"/>
  <c r="L485" i="14"/>
  <c r="N485" i="14" s="1"/>
  <c r="K482" i="14"/>
  <c r="M482" i="14" s="1"/>
  <c r="I482" i="14"/>
  <c r="L337" i="14"/>
  <c r="N337" i="14" s="1"/>
  <c r="J337" i="14"/>
  <c r="J333" i="14"/>
  <c r="L333" i="14"/>
  <c r="N333" i="14" s="1"/>
  <c r="L628" i="14"/>
  <c r="N628" i="14" s="1"/>
  <c r="L479" i="14"/>
  <c r="N479" i="14" s="1"/>
  <c r="I472" i="14"/>
  <c r="K472" i="14"/>
  <c r="M472" i="14" s="1"/>
  <c r="K101" i="14"/>
  <c r="M101" i="14" s="1"/>
  <c r="I581" i="14"/>
  <c r="K581" i="14"/>
  <c r="M581" i="14" s="1"/>
  <c r="J580" i="14"/>
  <c r="L580" i="14"/>
  <c r="N580" i="14" s="1"/>
  <c r="I577" i="14"/>
  <c r="K577" i="14"/>
  <c r="M577" i="14" s="1"/>
  <c r="L576" i="14"/>
  <c r="N576" i="14" s="1"/>
  <c r="J576" i="14"/>
  <c r="K573" i="14"/>
  <c r="M573" i="14" s="1"/>
  <c r="I573" i="14"/>
  <c r="L572" i="14"/>
  <c r="N572" i="14" s="1"/>
  <c r="J572" i="14"/>
  <c r="I569" i="14"/>
  <c r="K569" i="14"/>
  <c r="M569" i="14" s="1"/>
  <c r="L568" i="14"/>
  <c r="N568" i="14" s="1"/>
  <c r="K565" i="14"/>
  <c r="M565" i="14" s="1"/>
  <c r="I565" i="14"/>
  <c r="L564" i="14"/>
  <c r="N564" i="14" s="1"/>
  <c r="K517" i="14"/>
  <c r="M517" i="14" s="1"/>
  <c r="I517" i="14"/>
  <c r="L516" i="14"/>
  <c r="N516" i="14" s="1"/>
  <c r="J516" i="14"/>
  <c r="K513" i="14"/>
  <c r="M513" i="14" s="1"/>
  <c r="I513" i="14"/>
  <c r="L512" i="14"/>
  <c r="N512" i="14" s="1"/>
  <c r="K509" i="14"/>
  <c r="M509" i="14" s="1"/>
  <c r="I509" i="14"/>
  <c r="J508" i="14"/>
  <c r="L508" i="14"/>
  <c r="N508" i="14" s="1"/>
  <c r="K505" i="14"/>
  <c r="M505" i="14" s="1"/>
  <c r="I505" i="14"/>
  <c r="J504" i="14"/>
  <c r="L504" i="14"/>
  <c r="N504" i="14" s="1"/>
  <c r="K501" i="14"/>
  <c r="M501" i="14" s="1"/>
  <c r="I501" i="14"/>
  <c r="I497" i="14"/>
  <c r="K497" i="14"/>
  <c r="M497" i="14" s="1"/>
  <c r="L496" i="14"/>
  <c r="N496" i="14" s="1"/>
  <c r="J496" i="14"/>
  <c r="I493" i="14"/>
  <c r="K493" i="14"/>
  <c r="M493" i="14" s="1"/>
  <c r="J492" i="14"/>
  <c r="L492" i="14"/>
  <c r="N492" i="14" s="1"/>
  <c r="K489" i="14"/>
  <c r="M489" i="14" s="1"/>
  <c r="I489" i="14"/>
  <c r="J488" i="14"/>
  <c r="L488" i="14"/>
  <c r="N488" i="14" s="1"/>
  <c r="K485" i="14"/>
  <c r="M485" i="14" s="1"/>
  <c r="I485" i="14"/>
  <c r="L484" i="14"/>
  <c r="N484" i="14" s="1"/>
  <c r="J484" i="14"/>
  <c r="K481" i="14"/>
  <c r="M481" i="14" s="1"/>
  <c r="I481" i="14"/>
  <c r="L340" i="14"/>
  <c r="N340" i="14" s="1"/>
  <c r="I337" i="14"/>
  <c r="K337" i="14"/>
  <c r="M337" i="14" s="1"/>
  <c r="L336" i="14"/>
  <c r="N336" i="14" s="1"/>
  <c r="J336" i="14"/>
  <c r="K333" i="14"/>
  <c r="M333" i="14" s="1"/>
  <c r="I333" i="14"/>
  <c r="L332" i="14"/>
  <c r="N332" i="14" s="1"/>
  <c r="J332" i="14"/>
  <c r="K628" i="14"/>
  <c r="M628" i="14" s="1"/>
  <c r="J627" i="14"/>
  <c r="L627" i="14"/>
  <c r="N627" i="14" s="1"/>
  <c r="I479" i="14"/>
  <c r="K479" i="14"/>
  <c r="M479" i="14" s="1"/>
  <c r="L478" i="14"/>
  <c r="N478" i="14" s="1"/>
  <c r="I475" i="14"/>
  <c r="K475" i="14"/>
  <c r="M475" i="14" s="1"/>
  <c r="L474" i="14"/>
  <c r="N474" i="14" s="1"/>
  <c r="J474" i="14"/>
  <c r="I471" i="14"/>
  <c r="K471" i="14"/>
  <c r="M471" i="14" s="1"/>
  <c r="L470" i="14"/>
  <c r="N470" i="14" s="1"/>
  <c r="I467" i="14"/>
  <c r="K467" i="14"/>
  <c r="M467" i="14" s="1"/>
  <c r="J466" i="14"/>
  <c r="L466" i="14"/>
  <c r="N466" i="14" s="1"/>
  <c r="I463" i="14"/>
  <c r="K463" i="14"/>
  <c r="M463" i="14" s="1"/>
  <c r="J462" i="14"/>
  <c r="L462" i="14"/>
  <c r="N462" i="14" s="1"/>
  <c r="K459" i="14"/>
  <c r="M459" i="14" s="1"/>
  <c r="I459" i="14"/>
  <c r="L330" i="14"/>
  <c r="N330" i="14" s="1"/>
  <c r="J330" i="14"/>
  <c r="K327" i="14"/>
  <c r="M327" i="14" s="1"/>
  <c r="L326" i="14"/>
  <c r="N326" i="14" s="1"/>
  <c r="J326" i="14"/>
  <c r="K323" i="14"/>
  <c r="M323" i="14" s="1"/>
  <c r="I323" i="14"/>
  <c r="J322" i="14"/>
  <c r="L322" i="14"/>
  <c r="N322" i="14" s="1"/>
  <c r="K178" i="14"/>
  <c r="M178" i="14" s="1"/>
  <c r="I178" i="14"/>
  <c r="J625" i="14"/>
  <c r="L625" i="14"/>
  <c r="N625" i="14" s="1"/>
  <c r="K622" i="14"/>
  <c r="M622" i="14" s="1"/>
  <c r="I622" i="14"/>
  <c r="J621" i="14"/>
  <c r="L621" i="14"/>
  <c r="N621" i="14" s="1"/>
  <c r="K618" i="14"/>
  <c r="M618" i="14" s="1"/>
  <c r="L617" i="14"/>
  <c r="N617" i="14" s="1"/>
  <c r="K614" i="14"/>
  <c r="M614" i="14" s="1"/>
  <c r="I614" i="14"/>
  <c r="L613" i="14"/>
  <c r="N613" i="14" s="1"/>
  <c r="J613" i="14"/>
  <c r="I456" i="14"/>
  <c r="K456" i="14"/>
  <c r="M456" i="14" s="1"/>
  <c r="J455" i="14"/>
  <c r="L455" i="14"/>
  <c r="N455" i="14" s="1"/>
  <c r="K452" i="14"/>
  <c r="M452" i="14" s="1"/>
  <c r="I452" i="14"/>
  <c r="J451" i="14"/>
  <c r="L451" i="14"/>
  <c r="N451" i="14" s="1"/>
  <c r="K448" i="14"/>
  <c r="M448" i="14" s="1"/>
  <c r="J447" i="14"/>
  <c r="L447" i="14"/>
  <c r="N447" i="14" s="1"/>
  <c r="I444" i="14"/>
  <c r="K444" i="14"/>
  <c r="M444" i="14" s="1"/>
  <c r="L443" i="14"/>
  <c r="N443" i="14" s="1"/>
  <c r="J443" i="14"/>
  <c r="K440" i="14"/>
  <c r="M440" i="14" s="1"/>
  <c r="I440" i="14"/>
  <c r="L439" i="14"/>
  <c r="N439" i="14" s="1"/>
  <c r="J439" i="14"/>
  <c r="K436" i="14"/>
  <c r="M436" i="14" s="1"/>
  <c r="I436" i="14"/>
  <c r="L435" i="14"/>
  <c r="N435" i="14" s="1"/>
  <c r="J435" i="14"/>
  <c r="K432" i="14"/>
  <c r="M432" i="14" s="1"/>
  <c r="I432" i="14"/>
  <c r="J431" i="14"/>
  <c r="L431" i="14"/>
  <c r="N431" i="14" s="1"/>
  <c r="K428" i="14"/>
  <c r="M428" i="14" s="1"/>
  <c r="I428" i="14"/>
  <c r="L427" i="14"/>
  <c r="N427" i="14" s="1"/>
  <c r="K424" i="14"/>
  <c r="M424" i="14" s="1"/>
  <c r="L423" i="14"/>
  <c r="N423" i="14" s="1"/>
  <c r="K420" i="14"/>
  <c r="M420" i="14" s="1"/>
  <c r="I420" i="14"/>
  <c r="L419" i="14"/>
  <c r="N419" i="14" s="1"/>
  <c r="K317" i="14"/>
  <c r="M317" i="14" s="1"/>
  <c r="I317" i="14"/>
  <c r="L316" i="14"/>
  <c r="N316" i="14" s="1"/>
  <c r="J316" i="14"/>
  <c r="K313" i="14"/>
  <c r="M313" i="14" s="1"/>
  <c r="I313" i="14"/>
  <c r="L312" i="14"/>
  <c r="N312" i="14" s="1"/>
  <c r="J312" i="14"/>
  <c r="I309" i="14"/>
  <c r="K309" i="14"/>
  <c r="M309" i="14" s="1"/>
  <c r="J308" i="14"/>
  <c r="L308" i="14"/>
  <c r="N308" i="14" s="1"/>
  <c r="K305" i="14"/>
  <c r="M305" i="14" s="1"/>
  <c r="I305" i="14"/>
  <c r="J304" i="14"/>
  <c r="L304" i="14"/>
  <c r="N304" i="14" s="1"/>
  <c r="I301" i="14"/>
  <c r="K301" i="14"/>
  <c r="M301" i="14" s="1"/>
  <c r="L300" i="14"/>
  <c r="N300" i="14" s="1"/>
  <c r="J300" i="14"/>
  <c r="I297" i="14"/>
  <c r="K297" i="14"/>
  <c r="M297" i="14" s="1"/>
  <c r="J296" i="14"/>
  <c r="L296" i="14"/>
  <c r="N296" i="14" s="1"/>
  <c r="K293" i="14"/>
  <c r="M293" i="14" s="1"/>
  <c r="L292" i="14"/>
  <c r="N292" i="14" s="1"/>
  <c r="J292" i="14"/>
  <c r="K416" i="14"/>
  <c r="M416" i="14" s="1"/>
  <c r="I416" i="14"/>
  <c r="L415" i="14"/>
  <c r="N415" i="14" s="1"/>
  <c r="J415" i="14"/>
  <c r="I290" i="14"/>
  <c r="K290" i="14"/>
  <c r="M290" i="14" s="1"/>
  <c r="J289" i="14"/>
  <c r="L289" i="14"/>
  <c r="N289" i="14" s="1"/>
  <c r="L285" i="14"/>
  <c r="N285" i="14" s="1"/>
  <c r="J285" i="14"/>
  <c r="K282" i="14"/>
  <c r="M282" i="14" s="1"/>
  <c r="I282" i="14"/>
  <c r="L281" i="14"/>
  <c r="N281" i="14" s="1"/>
  <c r="K278" i="14"/>
  <c r="M278" i="14" s="1"/>
  <c r="I278" i="14"/>
  <c r="L277" i="14"/>
  <c r="N277" i="14" s="1"/>
  <c r="J277" i="14"/>
  <c r="K274" i="14"/>
  <c r="M274" i="14" s="1"/>
  <c r="I274" i="14"/>
  <c r="L273" i="14"/>
  <c r="N273" i="14" s="1"/>
  <c r="J273" i="14"/>
  <c r="K270" i="14"/>
  <c r="M270" i="14" s="1"/>
  <c r="J269" i="14"/>
  <c r="L269" i="14"/>
  <c r="N269" i="14" s="1"/>
  <c r="I266" i="14"/>
  <c r="K266" i="14"/>
  <c r="M266" i="14" s="1"/>
  <c r="J265" i="14"/>
  <c r="L265" i="14"/>
  <c r="N265" i="14" s="1"/>
  <c r="I262" i="14"/>
  <c r="K262" i="14"/>
  <c r="M262" i="14" s="1"/>
  <c r="L177" i="14"/>
  <c r="N177" i="14" s="1"/>
  <c r="K174" i="14"/>
  <c r="M174" i="14" s="1"/>
  <c r="I174" i="14"/>
  <c r="L173" i="14"/>
  <c r="N173" i="14" s="1"/>
  <c r="J173" i="14"/>
  <c r="K170" i="14"/>
  <c r="M170" i="14" s="1"/>
  <c r="I170" i="14"/>
  <c r="J169" i="14"/>
  <c r="L169" i="14"/>
  <c r="N169" i="14" s="1"/>
  <c r="K166" i="14"/>
  <c r="M166" i="14" s="1"/>
  <c r="L165" i="14"/>
  <c r="N165" i="14" s="1"/>
  <c r="J165" i="14"/>
  <c r="K162" i="14"/>
  <c r="M162" i="14" s="1"/>
  <c r="I162" i="14"/>
  <c r="L161" i="14"/>
  <c r="N161" i="14" s="1"/>
  <c r="J161" i="14"/>
  <c r="K260" i="14"/>
  <c r="M260" i="14" s="1"/>
  <c r="I260" i="14"/>
  <c r="L259" i="14"/>
  <c r="N259" i="14" s="1"/>
  <c r="J259" i="14"/>
  <c r="I256" i="14"/>
  <c r="K256" i="14"/>
  <c r="M256" i="14" s="1"/>
  <c r="L255" i="14"/>
  <c r="N255" i="14" s="1"/>
  <c r="I158" i="14"/>
  <c r="K158" i="14"/>
  <c r="M158" i="14" s="1"/>
  <c r="J157" i="14"/>
  <c r="L157" i="14"/>
  <c r="N157" i="14" s="1"/>
  <c r="K154" i="14"/>
  <c r="M154" i="14" s="1"/>
  <c r="I154" i="14"/>
  <c r="L153" i="14"/>
  <c r="N153" i="14" s="1"/>
  <c r="J153" i="14"/>
  <c r="K150" i="14"/>
  <c r="M150" i="14" s="1"/>
  <c r="L149" i="14"/>
  <c r="N149" i="14" s="1"/>
  <c r="J149" i="14"/>
  <c r="K146" i="14"/>
  <c r="M146" i="14" s="1"/>
  <c r="L145" i="14"/>
  <c r="N145" i="14" s="1"/>
  <c r="K142" i="14"/>
  <c r="M142" i="14" s="1"/>
  <c r="L141" i="14"/>
  <c r="N141" i="14" s="1"/>
  <c r="K411" i="14"/>
  <c r="M411" i="14" s="1"/>
  <c r="I411" i="14"/>
  <c r="L410" i="14"/>
  <c r="N410" i="14" s="1"/>
  <c r="J410" i="14"/>
  <c r="K407" i="14"/>
  <c r="M407" i="14" s="1"/>
  <c r="L406" i="14"/>
  <c r="N406" i="14" s="1"/>
  <c r="I252" i="14"/>
  <c r="K252" i="14"/>
  <c r="M252" i="14" s="1"/>
  <c r="J251" i="14"/>
  <c r="L251" i="14"/>
  <c r="N251" i="14" s="1"/>
  <c r="I248" i="14"/>
  <c r="K248" i="14"/>
  <c r="M248" i="14" s="1"/>
  <c r="J247" i="14"/>
  <c r="L247" i="14"/>
  <c r="N247" i="14" s="1"/>
  <c r="I244" i="14"/>
  <c r="K244" i="14"/>
  <c r="M244" i="14" s="1"/>
  <c r="J243" i="14"/>
  <c r="L243" i="14"/>
  <c r="N243" i="14" s="1"/>
  <c r="K137" i="14"/>
  <c r="M137" i="14" s="1"/>
  <c r="L136" i="14"/>
  <c r="N136" i="14" s="1"/>
  <c r="J136" i="14"/>
  <c r="K133" i="14"/>
  <c r="M133" i="14" s="1"/>
  <c r="L132" i="14"/>
  <c r="N132" i="14" s="1"/>
  <c r="J132" i="14"/>
  <c r="K129" i="14"/>
  <c r="M129" i="14" s="1"/>
  <c r="I129" i="14"/>
  <c r="L128" i="14"/>
  <c r="N128" i="14" s="1"/>
  <c r="J128" i="14"/>
  <c r="I405" i="14"/>
  <c r="K405" i="14"/>
  <c r="M405" i="14" s="1"/>
  <c r="L404" i="14"/>
  <c r="N404" i="14" s="1"/>
  <c r="J404" i="14"/>
  <c r="I401" i="14"/>
  <c r="K401" i="14"/>
  <c r="M401" i="14" s="1"/>
  <c r="L400" i="14"/>
  <c r="N400" i="14" s="1"/>
  <c r="K240" i="14"/>
  <c r="M240" i="14" s="1"/>
  <c r="I240" i="14"/>
  <c r="L239" i="14"/>
  <c r="N239" i="14" s="1"/>
  <c r="J239" i="14"/>
  <c r="K236" i="14"/>
  <c r="M236" i="14" s="1"/>
  <c r="I236" i="14"/>
  <c r="L235" i="14"/>
  <c r="N235" i="14" s="1"/>
  <c r="J235" i="14"/>
  <c r="K232" i="14"/>
  <c r="M232" i="14" s="1"/>
  <c r="I232" i="14"/>
  <c r="L231" i="14"/>
  <c r="N231" i="14" s="1"/>
  <c r="J231" i="14"/>
  <c r="K228" i="14"/>
  <c r="M228" i="14" s="1"/>
  <c r="I228" i="14"/>
  <c r="J227" i="14"/>
  <c r="L227" i="14"/>
  <c r="N227" i="14" s="1"/>
  <c r="K224" i="14"/>
  <c r="M224" i="14" s="1"/>
  <c r="I224" i="14"/>
  <c r="L223" i="14"/>
  <c r="N223" i="14" s="1"/>
  <c r="J223" i="14"/>
  <c r="K220" i="14"/>
  <c r="M220" i="14" s="1"/>
  <c r="L219" i="14"/>
  <c r="N219" i="14" s="1"/>
  <c r="J219" i="14"/>
  <c r="K216" i="14"/>
  <c r="M216" i="14" s="1"/>
  <c r="L215" i="14"/>
  <c r="N215" i="14" s="1"/>
  <c r="J215" i="14"/>
  <c r="K212" i="14"/>
  <c r="M212" i="14" s="1"/>
  <c r="I212" i="14"/>
  <c r="L211" i="14"/>
  <c r="N211" i="14" s="1"/>
  <c r="I124" i="14"/>
  <c r="K124" i="14"/>
  <c r="M124" i="14" s="1"/>
  <c r="L123" i="14"/>
  <c r="N123" i="14" s="1"/>
  <c r="I120" i="14"/>
  <c r="K120" i="14"/>
  <c r="M120" i="14" s="1"/>
  <c r="J119" i="14"/>
  <c r="L119" i="14"/>
  <c r="N119" i="14" s="1"/>
  <c r="K116" i="14"/>
  <c r="M116" i="14" s="1"/>
  <c r="L115" i="14"/>
  <c r="N115" i="14" s="1"/>
  <c r="K112" i="14"/>
  <c r="M112" i="14" s="1"/>
  <c r="I112" i="14"/>
  <c r="L111" i="14"/>
  <c r="N111" i="14" s="1"/>
  <c r="J111" i="14"/>
  <c r="K108" i="14"/>
  <c r="M108" i="14" s="1"/>
  <c r="I108" i="14"/>
  <c r="L107" i="14"/>
  <c r="N107" i="14" s="1"/>
  <c r="J107" i="14"/>
  <c r="K104" i="14"/>
  <c r="M104" i="14" s="1"/>
  <c r="I104" i="14"/>
  <c r="L103" i="14"/>
  <c r="N103" i="14" s="1"/>
  <c r="K100" i="14"/>
  <c r="M100" i="14" s="1"/>
  <c r="L99" i="14"/>
  <c r="N99" i="14" s="1"/>
  <c r="I96" i="14"/>
  <c r="K96" i="14"/>
  <c r="M96" i="14" s="1"/>
  <c r="J95" i="14"/>
  <c r="L95" i="14"/>
  <c r="N95" i="14" s="1"/>
  <c r="K92" i="14"/>
  <c r="M92" i="14" s="1"/>
  <c r="I92" i="14"/>
  <c r="L91" i="14"/>
  <c r="N91" i="14" s="1"/>
  <c r="J91" i="14"/>
  <c r="I397" i="14"/>
  <c r="K397" i="14"/>
  <c r="M397" i="14" s="1"/>
  <c r="L396" i="14"/>
  <c r="N396" i="14" s="1"/>
  <c r="I393" i="14"/>
  <c r="K393" i="14"/>
  <c r="M393" i="14" s="1"/>
  <c r="L392" i="14"/>
  <c r="N392" i="14" s="1"/>
  <c r="J392" i="14"/>
  <c r="K389" i="14"/>
  <c r="M389" i="14" s="1"/>
  <c r="I389" i="14"/>
  <c r="L388" i="14"/>
  <c r="N388" i="14" s="1"/>
  <c r="J388" i="14"/>
  <c r="I385" i="14"/>
  <c r="K385" i="14"/>
  <c r="M385" i="14" s="1"/>
  <c r="L384" i="14"/>
  <c r="N384" i="14" s="1"/>
  <c r="K381" i="14"/>
  <c r="M381" i="14" s="1"/>
  <c r="I381" i="14"/>
  <c r="L380" i="14"/>
  <c r="N380" i="14" s="1"/>
  <c r="J380" i="14"/>
  <c r="K377" i="14"/>
  <c r="M377" i="14" s="1"/>
  <c r="L376" i="14"/>
  <c r="N376" i="14" s="1"/>
  <c r="J376" i="14"/>
  <c r="K373" i="14"/>
  <c r="M373" i="14" s="1"/>
  <c r="I373" i="14"/>
  <c r="L372" i="14"/>
  <c r="N372" i="14" s="1"/>
  <c r="K207" i="14"/>
  <c r="M207" i="14" s="1"/>
  <c r="I207" i="14"/>
  <c r="J206" i="14"/>
  <c r="L206" i="14"/>
  <c r="N206" i="14" s="1"/>
  <c r="K203" i="14"/>
  <c r="M203" i="14" s="1"/>
  <c r="L202" i="14"/>
  <c r="N202" i="14" s="1"/>
  <c r="K199" i="14"/>
  <c r="M199" i="14" s="1"/>
  <c r="I199" i="14"/>
  <c r="J198" i="14"/>
  <c r="L198" i="14"/>
  <c r="N198" i="14" s="1"/>
  <c r="K195" i="14"/>
  <c r="M195" i="14" s="1"/>
  <c r="J194" i="14"/>
  <c r="L194" i="14"/>
  <c r="N194" i="14" s="1"/>
  <c r="K191" i="14"/>
  <c r="M191" i="14" s="1"/>
  <c r="I191" i="14"/>
  <c r="L190" i="14"/>
  <c r="N190" i="14" s="1"/>
  <c r="J190" i="14"/>
  <c r="K89" i="14"/>
  <c r="M89" i="14" s="1"/>
  <c r="I89" i="14"/>
  <c r="J88" i="14"/>
  <c r="L88" i="14"/>
  <c r="N88" i="14" s="1"/>
  <c r="K85" i="14"/>
  <c r="M85" i="14" s="1"/>
  <c r="J84" i="14"/>
  <c r="L84" i="14"/>
  <c r="N84" i="14" s="1"/>
  <c r="K73" i="14"/>
  <c r="M73" i="14" s="1"/>
  <c r="I73" i="14"/>
  <c r="J72" i="14"/>
  <c r="L72" i="14"/>
  <c r="N72" i="14" s="1"/>
  <c r="K69" i="14"/>
  <c r="M69" i="14" s="1"/>
  <c r="I69" i="14"/>
  <c r="J68" i="14"/>
  <c r="L68" i="14"/>
  <c r="N68" i="14" s="1"/>
  <c r="J64" i="14"/>
  <c r="L64" i="14"/>
  <c r="N64" i="14" s="1"/>
  <c r="K61" i="14"/>
  <c r="M61" i="14" s="1"/>
  <c r="I61" i="14"/>
  <c r="J60" i="14"/>
  <c r="L60" i="14"/>
  <c r="N60" i="14" s="1"/>
  <c r="K57" i="14"/>
  <c r="M57" i="14" s="1"/>
  <c r="I57" i="14"/>
  <c r="J56" i="14"/>
  <c r="L56" i="14"/>
  <c r="N56" i="14" s="1"/>
  <c r="K53" i="14"/>
  <c r="M53" i="14" s="1"/>
  <c r="I53" i="14"/>
  <c r="L52" i="14"/>
  <c r="N52" i="14" s="1"/>
  <c r="J52" i="14"/>
  <c r="K49" i="14"/>
  <c r="M49" i="14" s="1"/>
  <c r="I49" i="14"/>
  <c r="L48" i="14"/>
  <c r="N48" i="14" s="1"/>
  <c r="J48" i="14"/>
  <c r="K45" i="14"/>
  <c r="M45" i="14" s="1"/>
  <c r="I45" i="14"/>
  <c r="L44" i="14"/>
  <c r="N44" i="14" s="1"/>
  <c r="J44" i="14"/>
  <c r="I41" i="14"/>
  <c r="K41" i="14"/>
  <c r="M41" i="14" s="1"/>
  <c r="J40" i="14"/>
  <c r="L40" i="14"/>
  <c r="N40" i="14" s="1"/>
  <c r="I37" i="14"/>
  <c r="K37" i="14"/>
  <c r="M37" i="14" s="1"/>
  <c r="J36" i="14"/>
  <c r="L36" i="14"/>
  <c r="N36" i="14" s="1"/>
  <c r="I33" i="14"/>
  <c r="K33" i="14"/>
  <c r="M33" i="14" s="1"/>
  <c r="J32" i="14"/>
  <c r="L32" i="14"/>
  <c r="N32" i="14" s="1"/>
  <c r="K29" i="14"/>
  <c r="M29" i="14" s="1"/>
  <c r="I29" i="14"/>
  <c r="J28" i="14"/>
  <c r="L28" i="14"/>
  <c r="N28" i="14" s="1"/>
  <c r="K25" i="14"/>
  <c r="M25" i="14" s="1"/>
  <c r="I25" i="14"/>
  <c r="L24" i="14"/>
  <c r="N24" i="14" s="1"/>
  <c r="J24" i="14"/>
  <c r="K552" i="13"/>
  <c r="M552" i="13" s="1"/>
  <c r="I552" i="13"/>
  <c r="K544" i="13"/>
  <c r="M544" i="13" s="1"/>
  <c r="K536" i="13"/>
  <c r="M536" i="13" s="1"/>
  <c r="K532" i="13"/>
  <c r="M532" i="13" s="1"/>
  <c r="I532" i="13"/>
  <c r="L523" i="13"/>
  <c r="N523" i="13" s="1"/>
  <c r="L359" i="13"/>
  <c r="N359" i="13" s="1"/>
  <c r="L351" i="13"/>
  <c r="N351" i="13" s="1"/>
  <c r="J351" i="13"/>
  <c r="L347" i="13"/>
  <c r="N347" i="13" s="1"/>
  <c r="L596" i="13"/>
  <c r="N596" i="13" s="1"/>
  <c r="J596" i="13"/>
  <c r="L592" i="13"/>
  <c r="N592" i="13" s="1"/>
  <c r="J592" i="13"/>
  <c r="K589" i="13"/>
  <c r="M589" i="13" s="1"/>
  <c r="K581" i="13"/>
  <c r="M581" i="13" s="1"/>
  <c r="I581" i="13"/>
  <c r="L572" i="13"/>
  <c r="N572" i="13" s="1"/>
  <c r="L568" i="13"/>
  <c r="N568" i="13" s="1"/>
  <c r="L516" i="13"/>
  <c r="N516" i="13" s="1"/>
  <c r="J516" i="13"/>
  <c r="L508" i="13"/>
  <c r="N508" i="13" s="1"/>
  <c r="J508" i="13"/>
  <c r="K501" i="13"/>
  <c r="M501" i="13" s="1"/>
  <c r="I501" i="13"/>
  <c r="K497" i="13"/>
  <c r="M497" i="13" s="1"/>
  <c r="L492" i="13"/>
  <c r="N492" i="13" s="1"/>
  <c r="J492" i="13"/>
  <c r="K485" i="13"/>
  <c r="M485" i="13" s="1"/>
  <c r="K337" i="13"/>
  <c r="M337" i="13" s="1"/>
  <c r="I337" i="13"/>
  <c r="L627" i="13"/>
  <c r="N627" i="13" s="1"/>
  <c r="K475" i="13"/>
  <c r="M475" i="13" s="1"/>
  <c r="I475" i="13"/>
  <c r="L466" i="13"/>
  <c r="N466" i="13" s="1"/>
  <c r="J330" i="13"/>
  <c r="L330" i="13"/>
  <c r="N330" i="13" s="1"/>
  <c r="K178" i="13"/>
  <c r="M178" i="13" s="1"/>
  <c r="K614" i="13"/>
  <c r="M614" i="13" s="1"/>
  <c r="K456" i="13"/>
  <c r="M456" i="13" s="1"/>
  <c r="I456" i="13"/>
  <c r="K452" i="13"/>
  <c r="M452" i="13" s="1"/>
  <c r="L443" i="13"/>
  <c r="N443" i="13" s="1"/>
  <c r="I432" i="13"/>
  <c r="K432" i="13"/>
  <c r="M432" i="13" s="1"/>
  <c r="K428" i="13"/>
  <c r="M428" i="13" s="1"/>
  <c r="K424" i="13"/>
  <c r="M424" i="13" s="1"/>
  <c r="L419" i="13"/>
  <c r="N419" i="13" s="1"/>
  <c r="L312" i="13"/>
  <c r="N312" i="13" s="1"/>
  <c r="L304" i="13"/>
  <c r="N304" i="13" s="1"/>
  <c r="K297" i="13"/>
  <c r="M297" i="13" s="1"/>
  <c r="K290" i="13"/>
  <c r="M290" i="13" s="1"/>
  <c r="I290" i="13"/>
  <c r="L277" i="13"/>
  <c r="N277" i="13" s="1"/>
  <c r="J277" i="13"/>
  <c r="J273" i="13"/>
  <c r="L273" i="13"/>
  <c r="N273" i="13" s="1"/>
  <c r="L269" i="13"/>
  <c r="N269" i="13" s="1"/>
  <c r="K170" i="13"/>
  <c r="M170" i="13" s="1"/>
  <c r="J161" i="13"/>
  <c r="L161" i="13"/>
  <c r="N161" i="13" s="1"/>
  <c r="L255" i="13"/>
  <c r="N255" i="13" s="1"/>
  <c r="K158" i="13"/>
  <c r="M158" i="13" s="1"/>
  <c r="L153" i="13"/>
  <c r="N153" i="13" s="1"/>
  <c r="L149" i="13"/>
  <c r="N149" i="13" s="1"/>
  <c r="K411" i="13"/>
  <c r="M411" i="13" s="1"/>
  <c r="I411" i="13"/>
  <c r="K252" i="13"/>
  <c r="M252" i="13" s="1"/>
  <c r="I252" i="13"/>
  <c r="K248" i="13"/>
  <c r="M248" i="13" s="1"/>
  <c r="K133" i="13"/>
  <c r="M133" i="13" s="1"/>
  <c r="K405" i="13"/>
  <c r="M405" i="13" s="1"/>
  <c r="K240" i="13"/>
  <c r="M240" i="13" s="1"/>
  <c r="I236" i="13"/>
  <c r="K236" i="13"/>
  <c r="M236" i="13" s="1"/>
  <c r="I232" i="13"/>
  <c r="K232" i="13"/>
  <c r="M232" i="13" s="1"/>
  <c r="L219" i="13"/>
  <c r="N219" i="13" s="1"/>
  <c r="L107" i="13"/>
  <c r="N107" i="13" s="1"/>
  <c r="K104" i="13"/>
  <c r="M104" i="13" s="1"/>
  <c r="I104" i="13"/>
  <c r="K100" i="13"/>
  <c r="M100" i="13" s="1"/>
  <c r="J91" i="13"/>
  <c r="L91" i="13"/>
  <c r="N91" i="13" s="1"/>
  <c r="L396" i="13"/>
  <c r="N396" i="13" s="1"/>
  <c r="K389" i="13"/>
  <c r="M389" i="13" s="1"/>
  <c r="I389" i="13"/>
  <c r="L384" i="13"/>
  <c r="N384" i="13" s="1"/>
  <c r="L372" i="13"/>
  <c r="N372" i="13" s="1"/>
  <c r="K207" i="13"/>
  <c r="M207" i="13" s="1"/>
  <c r="L202" i="13"/>
  <c r="N202" i="13" s="1"/>
  <c r="K199" i="13"/>
  <c r="M199" i="13" s="1"/>
  <c r="I199" i="13"/>
  <c r="K195" i="13"/>
  <c r="M195" i="13" s="1"/>
  <c r="K191" i="13"/>
  <c r="M191" i="13" s="1"/>
  <c r="K89" i="13"/>
  <c r="M89" i="13" s="1"/>
  <c r="F81" i="13"/>
  <c r="J149" i="13" s="1"/>
  <c r="L84" i="13"/>
  <c r="N84" i="13" s="1"/>
  <c r="K73" i="13"/>
  <c r="M73" i="13" s="1"/>
  <c r="I73" i="13"/>
  <c r="K69" i="13"/>
  <c r="M69" i="13" s="1"/>
  <c r="I69" i="13"/>
  <c r="I65" i="13"/>
  <c r="K65" i="13"/>
  <c r="M65" i="13" s="1"/>
  <c r="L60" i="13"/>
  <c r="N60" i="13" s="1"/>
  <c r="J60" i="13"/>
  <c r="K57" i="13"/>
  <c r="M57" i="13" s="1"/>
  <c r="K53" i="13"/>
  <c r="M53" i="13" s="1"/>
  <c r="J48" i="13"/>
  <c r="L48" i="13"/>
  <c r="N48" i="13" s="1"/>
  <c r="L44" i="13"/>
  <c r="N44" i="13" s="1"/>
  <c r="K41" i="13"/>
  <c r="M41" i="13" s="1"/>
  <c r="I41" i="13"/>
  <c r="K37" i="13"/>
  <c r="M37" i="13" s="1"/>
  <c r="I37" i="13"/>
  <c r="L36" i="13"/>
  <c r="N36" i="13" s="1"/>
  <c r="K33" i="13"/>
  <c r="M33" i="13" s="1"/>
  <c r="L32" i="13"/>
  <c r="N32" i="13" s="1"/>
  <c r="K29" i="13"/>
  <c r="M29" i="13" s="1"/>
  <c r="I29" i="13"/>
  <c r="L28" i="13"/>
  <c r="N28" i="13" s="1"/>
  <c r="K25" i="13"/>
  <c r="M25" i="13" s="1"/>
  <c r="I25" i="13"/>
  <c r="L24" i="13"/>
  <c r="N24" i="13" s="1"/>
  <c r="L639" i="13"/>
  <c r="N639" i="13" s="1"/>
  <c r="K563" i="13"/>
  <c r="M563" i="13" s="1"/>
  <c r="L558" i="13"/>
  <c r="N558" i="13" s="1"/>
  <c r="J558" i="13"/>
  <c r="J554" i="13"/>
  <c r="L554" i="13"/>
  <c r="N554" i="13" s="1"/>
  <c r="I547" i="13"/>
  <c r="K547" i="13"/>
  <c r="M547" i="13" s="1"/>
  <c r="K543" i="13"/>
  <c r="M543" i="13" s="1"/>
  <c r="K539" i="13"/>
  <c r="M539" i="13" s="1"/>
  <c r="K535" i="13"/>
  <c r="M535" i="13" s="1"/>
  <c r="I531" i="13"/>
  <c r="K531" i="13"/>
  <c r="M531" i="13" s="1"/>
  <c r="L526" i="13"/>
  <c r="N526" i="13" s="1"/>
  <c r="J362" i="13"/>
  <c r="L362" i="13"/>
  <c r="N362" i="13" s="1"/>
  <c r="K355" i="13"/>
  <c r="M355" i="13" s="1"/>
  <c r="I355" i="13"/>
  <c r="L350" i="13"/>
  <c r="N350" i="13" s="1"/>
  <c r="J350" i="13"/>
  <c r="L346" i="13"/>
  <c r="N346" i="13" s="1"/>
  <c r="J346" i="13"/>
  <c r="K179" i="13"/>
  <c r="M179" i="13" s="1"/>
  <c r="I179" i="13"/>
  <c r="L630" i="13"/>
  <c r="N630" i="13" s="1"/>
  <c r="K596" i="13"/>
  <c r="M596" i="13" s="1"/>
  <c r="I596" i="13"/>
  <c r="I592" i="13"/>
  <c r="K592" i="13"/>
  <c r="M592" i="13" s="1"/>
  <c r="K584" i="13"/>
  <c r="M584" i="13" s="1"/>
  <c r="I584" i="13"/>
  <c r="L579" i="13"/>
  <c r="N579" i="13" s="1"/>
  <c r="J575" i="13"/>
  <c r="L575" i="13"/>
  <c r="N575" i="13" s="1"/>
  <c r="L571" i="13"/>
  <c r="N571" i="13" s="1"/>
  <c r="K564" i="13"/>
  <c r="M564" i="13" s="1"/>
  <c r="L515" i="13"/>
  <c r="N515" i="13" s="1"/>
  <c r="K508" i="13"/>
  <c r="M508" i="13" s="1"/>
  <c r="I504" i="13"/>
  <c r="K504" i="13"/>
  <c r="M504" i="13" s="1"/>
  <c r="L491" i="13"/>
  <c r="N491" i="13" s="1"/>
  <c r="J491" i="13"/>
  <c r="L483" i="13"/>
  <c r="N483" i="13" s="1"/>
  <c r="L331" i="13"/>
  <c r="N331" i="13" s="1"/>
  <c r="J626" i="13"/>
  <c r="L626" i="13"/>
  <c r="N626" i="13" s="1"/>
  <c r="K474" i="13"/>
  <c r="M474" i="13" s="1"/>
  <c r="I474" i="13"/>
  <c r="L469" i="13"/>
  <c r="N469" i="13" s="1"/>
  <c r="K462" i="13"/>
  <c r="M462" i="13" s="1"/>
  <c r="I462" i="13"/>
  <c r="L329" i="13"/>
  <c r="N329" i="13" s="1"/>
  <c r="L321" i="13"/>
  <c r="N321" i="13" s="1"/>
  <c r="K621" i="13"/>
  <c r="M621" i="13" s="1"/>
  <c r="K617" i="13"/>
  <c r="M617" i="13" s="1"/>
  <c r="E612" i="13"/>
  <c r="I639" i="13" s="1"/>
  <c r="K613" i="13"/>
  <c r="M613" i="13" s="1"/>
  <c r="I613" i="13"/>
  <c r="L450" i="13"/>
  <c r="N450" i="13" s="1"/>
  <c r="K443" i="13"/>
  <c r="M443" i="13" s="1"/>
  <c r="K435" i="13"/>
  <c r="M435" i="13" s="1"/>
  <c r="I431" i="13"/>
  <c r="K431" i="13"/>
  <c r="M431" i="13" s="1"/>
  <c r="K427" i="13"/>
  <c r="M427" i="13" s="1"/>
  <c r="L422" i="13"/>
  <c r="N422" i="13" s="1"/>
  <c r="K316" i="13"/>
  <c r="M316" i="13" s="1"/>
  <c r="I316" i="13"/>
  <c r="K312" i="13"/>
  <c r="M312" i="13" s="1"/>
  <c r="K308" i="13"/>
  <c r="M308" i="13" s="1"/>
  <c r="I308" i="13"/>
  <c r="K304" i="13"/>
  <c r="M304" i="13" s="1"/>
  <c r="L299" i="13"/>
  <c r="N299" i="13" s="1"/>
  <c r="K292" i="13"/>
  <c r="M292" i="13" s="1"/>
  <c r="I292" i="13"/>
  <c r="L414" i="13"/>
  <c r="N414" i="13" s="1"/>
  <c r="L284" i="13"/>
  <c r="N284" i="13" s="1"/>
  <c r="L280" i="13"/>
  <c r="N280" i="13" s="1"/>
  <c r="L276" i="13"/>
  <c r="N276" i="13" s="1"/>
  <c r="K269" i="13"/>
  <c r="M269" i="13" s="1"/>
  <c r="K265" i="13"/>
  <c r="M265" i="13" s="1"/>
  <c r="L176" i="13"/>
  <c r="N176" i="13" s="1"/>
  <c r="L172" i="13"/>
  <c r="N172" i="13" s="1"/>
  <c r="L164" i="13"/>
  <c r="N164" i="13" s="1"/>
  <c r="J164" i="13"/>
  <c r="K161" i="13"/>
  <c r="M161" i="13" s="1"/>
  <c r="K259" i="13"/>
  <c r="M259" i="13" s="1"/>
  <c r="J160" i="13"/>
  <c r="L160" i="13"/>
  <c r="N160" i="13" s="1"/>
  <c r="L148" i="13"/>
  <c r="N148" i="13" s="1"/>
  <c r="J148" i="13"/>
  <c r="L409" i="13"/>
  <c r="N409" i="13" s="1"/>
  <c r="J409" i="13"/>
  <c r="K406" i="13"/>
  <c r="M406" i="13" s="1"/>
  <c r="K251" i="13"/>
  <c r="M251" i="13" s="1"/>
  <c r="I251" i="13"/>
  <c r="K243" i="13"/>
  <c r="M243" i="13" s="1"/>
  <c r="I243" i="13"/>
  <c r="L131" i="13"/>
  <c r="N131" i="13" s="1"/>
  <c r="J131" i="13"/>
  <c r="L127" i="13"/>
  <c r="N127" i="13" s="1"/>
  <c r="J127" i="13"/>
  <c r="L403" i="13"/>
  <c r="N403" i="13" s="1"/>
  <c r="K235" i="13"/>
  <c r="M235" i="13" s="1"/>
  <c r="L230" i="13"/>
  <c r="N230" i="13" s="1"/>
  <c r="L222" i="13"/>
  <c r="N222" i="13" s="1"/>
  <c r="K215" i="13"/>
  <c r="M215" i="13" s="1"/>
  <c r="K211" i="13"/>
  <c r="M211" i="13" s="1"/>
  <c r="I211" i="13"/>
  <c r="L118" i="13"/>
  <c r="N118" i="13" s="1"/>
  <c r="K111" i="13"/>
  <c r="M111" i="13" s="1"/>
  <c r="K107" i="13"/>
  <c r="M107" i="13" s="1"/>
  <c r="L102" i="13"/>
  <c r="N102" i="13" s="1"/>
  <c r="K95" i="13"/>
  <c r="M95" i="13" s="1"/>
  <c r="I95" i="13"/>
  <c r="L399" i="13"/>
  <c r="N399" i="13" s="1"/>
  <c r="L395" i="13"/>
  <c r="N395" i="13" s="1"/>
  <c r="L387" i="13"/>
  <c r="N387" i="13" s="1"/>
  <c r="K380" i="13"/>
  <c r="M380" i="13" s="1"/>
  <c r="I376" i="13"/>
  <c r="K376" i="13"/>
  <c r="M376" i="13" s="1"/>
  <c r="E371" i="13"/>
  <c r="I536" i="13" s="1"/>
  <c r="K372" i="13"/>
  <c r="M372" i="13" s="1"/>
  <c r="K206" i="13"/>
  <c r="M206" i="13" s="1"/>
  <c r="K202" i="13"/>
  <c r="M202" i="13" s="1"/>
  <c r="K198" i="13"/>
  <c r="M198" i="13" s="1"/>
  <c r="L197" i="13"/>
  <c r="N197" i="13" s="1"/>
  <c r="K194" i="13"/>
  <c r="M194" i="13" s="1"/>
  <c r="I194" i="13"/>
  <c r="L189" i="13"/>
  <c r="N189" i="13" s="1"/>
  <c r="F188" i="13"/>
  <c r="J359" i="13" s="1"/>
  <c r="L87" i="13"/>
  <c r="N87" i="13" s="1"/>
  <c r="K84" i="13"/>
  <c r="M84" i="13" s="1"/>
  <c r="K72" i="13"/>
  <c r="M72" i="13" s="1"/>
  <c r="L67" i="13"/>
  <c r="N67" i="13" s="1"/>
  <c r="L59" i="13"/>
  <c r="N59" i="13" s="1"/>
  <c r="J59" i="13"/>
  <c r="J55" i="13"/>
  <c r="L55" i="13"/>
  <c r="N55" i="13" s="1"/>
  <c r="L51" i="13"/>
  <c r="N51" i="13" s="1"/>
  <c r="J51" i="13"/>
  <c r="J43" i="13"/>
  <c r="L43" i="13"/>
  <c r="N43" i="13" s="1"/>
  <c r="L39" i="13"/>
  <c r="N39" i="13" s="1"/>
  <c r="J39" i="13"/>
  <c r="K32" i="13"/>
  <c r="M32" i="13" s="1"/>
  <c r="I32" i="13"/>
  <c r="K28" i="13"/>
  <c r="M28" i="13" s="1"/>
  <c r="K24" i="13"/>
  <c r="M24" i="13" s="1"/>
  <c r="K639" i="13"/>
  <c r="M639" i="13" s="1"/>
  <c r="L638" i="13"/>
  <c r="N638" i="13" s="1"/>
  <c r="K635" i="13"/>
  <c r="M635" i="13" s="1"/>
  <c r="I635" i="13"/>
  <c r="L604" i="13"/>
  <c r="N604" i="13" s="1"/>
  <c r="J604" i="13"/>
  <c r="I601" i="13"/>
  <c r="K601" i="13"/>
  <c r="M601" i="13" s="1"/>
  <c r="L600" i="13"/>
  <c r="N600" i="13" s="1"/>
  <c r="J600" i="13"/>
  <c r="I562" i="13"/>
  <c r="K562" i="13"/>
  <c r="M562" i="13" s="1"/>
  <c r="L561" i="13"/>
  <c r="N561" i="13" s="1"/>
  <c r="K558" i="13"/>
  <c r="M558" i="13" s="1"/>
  <c r="L557" i="13"/>
  <c r="N557" i="13" s="1"/>
  <c r="K554" i="13"/>
  <c r="M554" i="13" s="1"/>
  <c r="I554" i="13"/>
  <c r="L553" i="13"/>
  <c r="N553" i="13" s="1"/>
  <c r="K550" i="13"/>
  <c r="M550" i="13" s="1"/>
  <c r="L549" i="13"/>
  <c r="N549" i="13" s="1"/>
  <c r="J549" i="13"/>
  <c r="K546" i="13"/>
  <c r="M546" i="13" s="1"/>
  <c r="I546" i="13"/>
  <c r="L545" i="13"/>
  <c r="N545" i="13" s="1"/>
  <c r="I542" i="13"/>
  <c r="K542" i="13"/>
  <c r="M542" i="13" s="1"/>
  <c r="L541" i="13"/>
  <c r="N541" i="13" s="1"/>
  <c r="K538" i="13"/>
  <c r="M538" i="13" s="1"/>
  <c r="J537" i="13"/>
  <c r="L537" i="13"/>
  <c r="N537" i="13" s="1"/>
  <c r="I534" i="13"/>
  <c r="K534" i="13"/>
  <c r="M534" i="13" s="1"/>
  <c r="L533" i="13"/>
  <c r="N533" i="13" s="1"/>
  <c r="K530" i="13"/>
  <c r="M530" i="13" s="1"/>
  <c r="L529" i="13"/>
  <c r="N529" i="13" s="1"/>
  <c r="K526" i="13"/>
  <c r="M526" i="13" s="1"/>
  <c r="I526" i="13"/>
  <c r="L525" i="13"/>
  <c r="N525" i="13" s="1"/>
  <c r="K522" i="13"/>
  <c r="M522" i="13" s="1"/>
  <c r="I522" i="13"/>
  <c r="J521" i="13"/>
  <c r="L521" i="13"/>
  <c r="N521" i="13" s="1"/>
  <c r="K362" i="13"/>
  <c r="M362" i="13" s="1"/>
  <c r="I362" i="13"/>
  <c r="L361" i="13"/>
  <c r="N361" i="13" s="1"/>
  <c r="J361" i="13"/>
  <c r="I358" i="13"/>
  <c r="K358" i="13"/>
  <c r="M358" i="13" s="1"/>
  <c r="L357" i="13"/>
  <c r="N357" i="13" s="1"/>
  <c r="K354" i="13"/>
  <c r="M354" i="13" s="1"/>
  <c r="I354" i="13"/>
  <c r="J353" i="13"/>
  <c r="L353" i="13"/>
  <c r="N353" i="13" s="1"/>
  <c r="K350" i="13"/>
  <c r="M350" i="13" s="1"/>
  <c r="I350" i="13"/>
  <c r="L349" i="13"/>
  <c r="N349" i="13" s="1"/>
  <c r="J349" i="13"/>
  <c r="K346" i="13"/>
  <c r="M346" i="13" s="1"/>
  <c r="I346" i="13"/>
  <c r="L345" i="13"/>
  <c r="N345" i="13" s="1"/>
  <c r="J345" i="13"/>
  <c r="K342" i="13"/>
  <c r="M342" i="13" s="1"/>
  <c r="I342" i="13"/>
  <c r="L341" i="13"/>
  <c r="N341" i="13" s="1"/>
  <c r="J341" i="13"/>
  <c r="K634" i="13"/>
  <c r="M634" i="13" s="1"/>
  <c r="L633" i="13"/>
  <c r="N633" i="13" s="1"/>
  <c r="K630" i="13"/>
  <c r="M630" i="13" s="1"/>
  <c r="L598" i="13"/>
  <c r="N598" i="13" s="1"/>
  <c r="K595" i="13"/>
  <c r="M595" i="13" s="1"/>
  <c r="L594" i="13"/>
  <c r="N594" i="13" s="1"/>
  <c r="J594" i="13"/>
  <c r="I591" i="13"/>
  <c r="K591" i="13"/>
  <c r="M591" i="13" s="1"/>
  <c r="L590" i="13"/>
  <c r="N590" i="13" s="1"/>
  <c r="K587" i="13"/>
  <c r="M587" i="13" s="1"/>
  <c r="I587" i="13"/>
  <c r="L586" i="13"/>
  <c r="N586" i="13" s="1"/>
  <c r="K583" i="13"/>
  <c r="M583" i="13" s="1"/>
  <c r="I583" i="13"/>
  <c r="L582" i="13"/>
  <c r="N582" i="13" s="1"/>
  <c r="K579" i="13"/>
  <c r="M579" i="13" s="1"/>
  <c r="L578" i="13"/>
  <c r="N578" i="13" s="1"/>
  <c r="I575" i="13"/>
  <c r="K575" i="13"/>
  <c r="M575" i="13" s="1"/>
  <c r="L574" i="13"/>
  <c r="N574" i="13" s="1"/>
  <c r="J574" i="13"/>
  <c r="K571" i="13"/>
  <c r="M571" i="13" s="1"/>
  <c r="L570" i="13"/>
  <c r="N570" i="13" s="1"/>
  <c r="K567" i="13"/>
  <c r="M567" i="13" s="1"/>
  <c r="J566" i="13"/>
  <c r="L566" i="13"/>
  <c r="N566" i="13" s="1"/>
  <c r="K519" i="13"/>
  <c r="M519" i="13" s="1"/>
  <c r="I519" i="13"/>
  <c r="L518" i="13"/>
  <c r="N518" i="13" s="1"/>
  <c r="K515" i="13"/>
  <c r="M515" i="13" s="1"/>
  <c r="I515" i="13"/>
  <c r="L514" i="13"/>
  <c r="N514" i="13" s="1"/>
  <c r="K511" i="13"/>
  <c r="M511" i="13" s="1"/>
  <c r="I511" i="13"/>
  <c r="L510" i="13"/>
  <c r="N510" i="13" s="1"/>
  <c r="J510" i="13"/>
  <c r="K507" i="13"/>
  <c r="M507" i="13" s="1"/>
  <c r="L506" i="13"/>
  <c r="N506" i="13" s="1"/>
  <c r="J506" i="13"/>
  <c r="I503" i="13"/>
  <c r="K503" i="13"/>
  <c r="M503" i="13" s="1"/>
  <c r="L502" i="13"/>
  <c r="N502" i="13" s="1"/>
  <c r="J502" i="13"/>
  <c r="K499" i="13"/>
  <c r="M499" i="13" s="1"/>
  <c r="L498" i="13"/>
  <c r="N498" i="13" s="1"/>
  <c r="K495" i="13"/>
  <c r="M495" i="13" s="1"/>
  <c r="I495" i="13"/>
  <c r="L494" i="13"/>
  <c r="N494" i="13" s="1"/>
  <c r="K491" i="13"/>
  <c r="M491" i="13" s="1"/>
  <c r="I491" i="13"/>
  <c r="L490" i="13"/>
  <c r="N490" i="13" s="1"/>
  <c r="J490" i="13"/>
  <c r="K487" i="13"/>
  <c r="M487" i="13" s="1"/>
  <c r="I487" i="13"/>
  <c r="L486" i="13"/>
  <c r="N486" i="13" s="1"/>
  <c r="K483" i="13"/>
  <c r="M483" i="13" s="1"/>
  <c r="L482" i="13"/>
  <c r="N482" i="13" s="1"/>
  <c r="J482" i="13"/>
  <c r="I339" i="13"/>
  <c r="K339" i="13"/>
  <c r="M339" i="13" s="1"/>
  <c r="L338" i="13"/>
  <c r="N338" i="13" s="1"/>
  <c r="K335" i="13"/>
  <c r="M335" i="13" s="1"/>
  <c r="I335" i="13"/>
  <c r="L334" i="13"/>
  <c r="N334" i="13" s="1"/>
  <c r="J334" i="13"/>
  <c r="K331" i="13"/>
  <c r="M331" i="13" s="1"/>
  <c r="I331" i="13"/>
  <c r="L629" i="13"/>
  <c r="N629" i="13" s="1"/>
  <c r="I626" i="13"/>
  <c r="K626" i="13"/>
  <c r="M626" i="13" s="1"/>
  <c r="L480" i="13"/>
  <c r="N480" i="13" s="1"/>
  <c r="K477" i="13"/>
  <c r="M477" i="13" s="1"/>
  <c r="I477" i="13"/>
  <c r="L476" i="13"/>
  <c r="N476" i="13" s="1"/>
  <c r="K473" i="13"/>
  <c r="M473" i="13" s="1"/>
  <c r="L472" i="13"/>
  <c r="N472" i="13" s="1"/>
  <c r="K469" i="13"/>
  <c r="M469" i="13" s="1"/>
  <c r="L468" i="13"/>
  <c r="N468" i="13" s="1"/>
  <c r="J468" i="13"/>
  <c r="K465" i="13"/>
  <c r="M465" i="13" s="1"/>
  <c r="I465" i="13"/>
  <c r="L464" i="13"/>
  <c r="N464" i="13" s="1"/>
  <c r="I461" i="13"/>
  <c r="K461" i="13"/>
  <c r="M461" i="13" s="1"/>
  <c r="L460" i="13"/>
  <c r="N460" i="13" s="1"/>
  <c r="K329" i="13"/>
  <c r="M329" i="13" s="1"/>
  <c r="L328" i="13"/>
  <c r="N328" i="13" s="1"/>
  <c r="K325" i="13"/>
  <c r="M325" i="13" s="1"/>
  <c r="L324" i="13"/>
  <c r="N324" i="13" s="1"/>
  <c r="K321" i="13"/>
  <c r="M321" i="13" s="1"/>
  <c r="L320" i="13"/>
  <c r="N320" i="13" s="1"/>
  <c r="K624" i="13"/>
  <c r="M624" i="13" s="1"/>
  <c r="I624" i="13"/>
  <c r="L623" i="13"/>
  <c r="N623" i="13" s="1"/>
  <c r="K620" i="13"/>
  <c r="M620" i="13" s="1"/>
  <c r="L619" i="13"/>
  <c r="N619" i="13" s="1"/>
  <c r="K616" i="13"/>
  <c r="M616" i="13" s="1"/>
  <c r="F612" i="13"/>
  <c r="J627" i="13" s="1"/>
  <c r="L615" i="13"/>
  <c r="N615" i="13" s="1"/>
  <c r="K458" i="13"/>
  <c r="M458" i="13" s="1"/>
  <c r="L457" i="13"/>
  <c r="N457" i="13" s="1"/>
  <c r="K454" i="13"/>
  <c r="M454" i="13" s="1"/>
  <c r="L453" i="13"/>
  <c r="N453" i="13" s="1"/>
  <c r="J453" i="13"/>
  <c r="K450" i="13"/>
  <c r="M450" i="13" s="1"/>
  <c r="L449" i="13"/>
  <c r="N449" i="13" s="1"/>
  <c r="J449" i="13"/>
  <c r="K446" i="13"/>
  <c r="M446" i="13" s="1"/>
  <c r="L445" i="13"/>
  <c r="N445" i="13" s="1"/>
  <c r="K442" i="13"/>
  <c r="M442" i="13" s="1"/>
  <c r="L441" i="13"/>
  <c r="N441" i="13" s="1"/>
  <c r="J441" i="13"/>
  <c r="I438" i="13"/>
  <c r="K438" i="13"/>
  <c r="M438" i="13" s="1"/>
  <c r="L437" i="13"/>
  <c r="N437" i="13" s="1"/>
  <c r="K434" i="13"/>
  <c r="M434" i="13" s="1"/>
  <c r="L433" i="13"/>
  <c r="N433" i="13" s="1"/>
  <c r="K430" i="13"/>
  <c r="M430" i="13" s="1"/>
  <c r="L429" i="13"/>
  <c r="N429" i="13" s="1"/>
  <c r="K426" i="13"/>
  <c r="M426" i="13" s="1"/>
  <c r="L425" i="13"/>
  <c r="N425" i="13" s="1"/>
  <c r="J425" i="13"/>
  <c r="K422" i="13"/>
  <c r="M422" i="13" s="1"/>
  <c r="L421" i="13"/>
  <c r="N421" i="13" s="1"/>
  <c r="J421" i="13"/>
  <c r="K319" i="13"/>
  <c r="M319" i="13" s="1"/>
  <c r="I319" i="13"/>
  <c r="L318" i="13"/>
  <c r="N318" i="13" s="1"/>
  <c r="K315" i="13"/>
  <c r="M315" i="13" s="1"/>
  <c r="J314" i="13"/>
  <c r="L314" i="13"/>
  <c r="N314" i="13" s="1"/>
  <c r="K311" i="13"/>
  <c r="M311" i="13" s="1"/>
  <c r="L310" i="13"/>
  <c r="N310" i="13" s="1"/>
  <c r="K307" i="13"/>
  <c r="M307" i="13" s="1"/>
  <c r="L306" i="13"/>
  <c r="N306" i="13" s="1"/>
  <c r="K303" i="13"/>
  <c r="M303" i="13" s="1"/>
  <c r="I303" i="13"/>
  <c r="J302" i="13"/>
  <c r="L302" i="13"/>
  <c r="N302" i="13" s="1"/>
  <c r="K299" i="13"/>
  <c r="M299" i="13" s="1"/>
  <c r="I299" i="13"/>
  <c r="L298" i="13"/>
  <c r="N298" i="13" s="1"/>
  <c r="K295" i="13"/>
  <c r="M295" i="13" s="1"/>
  <c r="L294" i="13"/>
  <c r="N294" i="13" s="1"/>
  <c r="K418" i="13"/>
  <c r="M418" i="13" s="1"/>
  <c r="I418" i="13"/>
  <c r="L417" i="13"/>
  <c r="N417" i="13" s="1"/>
  <c r="J417" i="13"/>
  <c r="K414" i="13"/>
  <c r="M414" i="13" s="1"/>
  <c r="I414" i="13"/>
  <c r="L291" i="13"/>
  <c r="N291" i="13" s="1"/>
  <c r="K288" i="13"/>
  <c r="M288" i="13" s="1"/>
  <c r="L287" i="13"/>
  <c r="N287" i="13" s="1"/>
  <c r="K284" i="13"/>
  <c r="M284" i="13" s="1"/>
  <c r="J283" i="13"/>
  <c r="L283" i="13"/>
  <c r="N283" i="13" s="1"/>
  <c r="K280" i="13"/>
  <c r="M280" i="13" s="1"/>
  <c r="L279" i="13"/>
  <c r="N279" i="13" s="1"/>
  <c r="K276" i="13"/>
  <c r="M276" i="13" s="1"/>
  <c r="L275" i="13"/>
  <c r="N275" i="13" s="1"/>
  <c r="J275" i="13"/>
  <c r="K272" i="13"/>
  <c r="M272" i="13" s="1"/>
  <c r="L271" i="13"/>
  <c r="N271" i="13" s="1"/>
  <c r="I268" i="13"/>
  <c r="K268" i="13"/>
  <c r="M268" i="13" s="1"/>
  <c r="L267" i="13"/>
  <c r="N267" i="13" s="1"/>
  <c r="J267" i="13"/>
  <c r="K264" i="13"/>
  <c r="M264" i="13" s="1"/>
  <c r="L263" i="13"/>
  <c r="N263" i="13" s="1"/>
  <c r="L175" i="13"/>
  <c r="N175" i="13" s="1"/>
  <c r="K172" i="13"/>
  <c r="M172" i="13" s="1"/>
  <c r="I172" i="13"/>
  <c r="L171" i="13"/>
  <c r="N171" i="13" s="1"/>
  <c r="K168" i="13"/>
  <c r="M168" i="13" s="1"/>
  <c r="L167" i="13"/>
  <c r="N167" i="13" s="1"/>
  <c r="J167" i="13"/>
  <c r="K164" i="13"/>
  <c r="M164" i="13" s="1"/>
  <c r="L163" i="13"/>
  <c r="N163" i="13" s="1"/>
  <c r="J163" i="13"/>
  <c r="K413" i="13"/>
  <c r="M413" i="13" s="1"/>
  <c r="L261" i="13"/>
  <c r="N261" i="13" s="1"/>
  <c r="J261" i="13"/>
  <c r="K258" i="13"/>
  <c r="M258" i="13" s="1"/>
  <c r="L257" i="13"/>
  <c r="N257" i="13" s="1"/>
  <c r="K160" i="13"/>
  <c r="M160" i="13" s="1"/>
  <c r="I160" i="13"/>
  <c r="L159" i="13"/>
  <c r="N159" i="13" s="1"/>
  <c r="K156" i="13"/>
  <c r="M156" i="13" s="1"/>
  <c r="L155" i="13"/>
  <c r="N155" i="13" s="1"/>
  <c r="K152" i="13"/>
  <c r="M152" i="13" s="1"/>
  <c r="L151" i="13"/>
  <c r="N151" i="13" s="1"/>
  <c r="J151" i="13"/>
  <c r="K148" i="13"/>
  <c r="M148" i="13" s="1"/>
  <c r="L147" i="13"/>
  <c r="N147" i="13" s="1"/>
  <c r="K144" i="13"/>
  <c r="M144" i="13" s="1"/>
  <c r="L143" i="13"/>
  <c r="N143" i="13" s="1"/>
  <c r="J143" i="13"/>
  <c r="K140" i="13"/>
  <c r="M140" i="13" s="1"/>
  <c r="I140" i="13"/>
  <c r="L412" i="13"/>
  <c r="N412" i="13" s="1"/>
  <c r="J412" i="13"/>
  <c r="K409" i="13"/>
  <c r="M409" i="13" s="1"/>
  <c r="L408" i="13"/>
  <c r="N408" i="13" s="1"/>
  <c r="I254" i="13"/>
  <c r="K254" i="13"/>
  <c r="M254" i="13" s="1"/>
  <c r="L253" i="13"/>
  <c r="N253" i="13" s="1"/>
  <c r="I250" i="13"/>
  <c r="K250" i="13"/>
  <c r="M250" i="13" s="1"/>
  <c r="L249" i="13"/>
  <c r="N249" i="13" s="1"/>
  <c r="J249" i="13"/>
  <c r="K246" i="13"/>
  <c r="M246" i="13" s="1"/>
  <c r="I246" i="13"/>
  <c r="L245" i="13"/>
  <c r="N245" i="13" s="1"/>
  <c r="J245" i="13"/>
  <c r="K139" i="13"/>
  <c r="M139" i="13" s="1"/>
  <c r="L138" i="13"/>
  <c r="N138" i="13" s="1"/>
  <c r="K135" i="13"/>
  <c r="M135" i="13" s="1"/>
  <c r="L134" i="13"/>
  <c r="N134" i="13" s="1"/>
  <c r="J134" i="13"/>
  <c r="K131" i="13"/>
  <c r="M131" i="13" s="1"/>
  <c r="I131" i="13"/>
  <c r="L130" i="13"/>
  <c r="N130" i="13" s="1"/>
  <c r="J130" i="13"/>
  <c r="K127" i="13"/>
  <c r="M127" i="13" s="1"/>
  <c r="L126" i="13"/>
  <c r="N126" i="13" s="1"/>
  <c r="K403" i="13"/>
  <c r="M403" i="13" s="1"/>
  <c r="L402" i="13"/>
  <c r="N402" i="13" s="1"/>
  <c r="K242" i="13"/>
  <c r="M242" i="13" s="1"/>
  <c r="L241" i="13"/>
  <c r="N241" i="13" s="1"/>
  <c r="J241" i="13"/>
  <c r="K238" i="13"/>
  <c r="M238" i="13" s="1"/>
  <c r="I238" i="13"/>
  <c r="L237" i="13"/>
  <c r="N237" i="13" s="1"/>
  <c r="J237" i="13"/>
  <c r="K234" i="13"/>
  <c r="M234" i="13" s="1"/>
  <c r="L233" i="13"/>
  <c r="N233" i="13" s="1"/>
  <c r="J233" i="13"/>
  <c r="K230" i="13"/>
  <c r="M230" i="13" s="1"/>
  <c r="J229" i="13"/>
  <c r="L229" i="13"/>
  <c r="N229" i="13" s="1"/>
  <c r="K226" i="13"/>
  <c r="M226" i="13" s="1"/>
  <c r="I226" i="13"/>
  <c r="L225" i="13"/>
  <c r="N225" i="13" s="1"/>
  <c r="K222" i="13"/>
  <c r="M222" i="13" s="1"/>
  <c r="L221" i="13"/>
  <c r="N221" i="13" s="1"/>
  <c r="K218" i="13"/>
  <c r="M218" i="13" s="1"/>
  <c r="J217" i="13"/>
  <c r="L217" i="13"/>
  <c r="N217" i="13" s="1"/>
  <c r="K214" i="13"/>
  <c r="M214" i="13" s="1"/>
  <c r="J213" i="13"/>
  <c r="L213" i="13"/>
  <c r="N213" i="13" s="1"/>
  <c r="K210" i="13"/>
  <c r="M210" i="13" s="1"/>
  <c r="L125" i="13"/>
  <c r="N125" i="13" s="1"/>
  <c r="K122" i="13"/>
  <c r="M122" i="13" s="1"/>
  <c r="I122" i="13"/>
  <c r="J121" i="13"/>
  <c r="L121" i="13"/>
  <c r="N121" i="13" s="1"/>
  <c r="K118" i="13"/>
  <c r="M118" i="13" s="1"/>
  <c r="L117" i="13"/>
  <c r="N117" i="13" s="1"/>
  <c r="J117" i="13"/>
  <c r="K114" i="13"/>
  <c r="M114" i="13" s="1"/>
  <c r="I114" i="13"/>
  <c r="L113" i="13"/>
  <c r="N113" i="13" s="1"/>
  <c r="K110" i="13"/>
  <c r="M110" i="13" s="1"/>
  <c r="I110" i="13"/>
  <c r="L109" i="13"/>
  <c r="N109" i="13" s="1"/>
  <c r="K106" i="13"/>
  <c r="M106" i="13" s="1"/>
  <c r="L105" i="13"/>
  <c r="N105" i="13" s="1"/>
  <c r="K102" i="13"/>
  <c r="M102" i="13" s="1"/>
  <c r="L101" i="13"/>
  <c r="N101" i="13" s="1"/>
  <c r="K98" i="13"/>
  <c r="M98" i="13" s="1"/>
  <c r="L97" i="13"/>
  <c r="N97" i="13" s="1"/>
  <c r="K94" i="13"/>
  <c r="M94" i="13" s="1"/>
  <c r="I94" i="13"/>
  <c r="L93" i="13"/>
  <c r="N93" i="13" s="1"/>
  <c r="K399" i="13"/>
  <c r="M399" i="13" s="1"/>
  <c r="I399" i="13"/>
  <c r="L398" i="13"/>
  <c r="N398" i="13" s="1"/>
  <c r="K395" i="13"/>
  <c r="M395" i="13" s="1"/>
  <c r="L394" i="13"/>
  <c r="N394" i="13" s="1"/>
  <c r="K391" i="13"/>
  <c r="M391" i="13" s="1"/>
  <c r="L390" i="13"/>
  <c r="N390" i="13" s="1"/>
  <c r="J390" i="13"/>
  <c r="K387" i="13"/>
  <c r="M387" i="13" s="1"/>
  <c r="L386" i="13"/>
  <c r="N386" i="13" s="1"/>
  <c r="K383" i="13"/>
  <c r="M383" i="13" s="1"/>
  <c r="L382" i="13"/>
  <c r="N382" i="13" s="1"/>
  <c r="J382" i="13"/>
  <c r="K379" i="13"/>
  <c r="M379" i="13" s="1"/>
  <c r="L378" i="13"/>
  <c r="N378" i="13" s="1"/>
  <c r="I375" i="13"/>
  <c r="K375" i="13"/>
  <c r="M375" i="13" s="1"/>
  <c r="F371" i="13"/>
  <c r="J408" i="13" s="1"/>
  <c r="L374" i="13"/>
  <c r="N374" i="13" s="1"/>
  <c r="K209" i="13"/>
  <c r="M209" i="13" s="1"/>
  <c r="L208" i="13"/>
  <c r="N208" i="13" s="1"/>
  <c r="K205" i="13"/>
  <c r="M205" i="13" s="1"/>
  <c r="L204" i="13"/>
  <c r="N204" i="13" s="1"/>
  <c r="J204" i="13"/>
  <c r="K201" i="13"/>
  <c r="M201" i="13" s="1"/>
  <c r="J200" i="13"/>
  <c r="L200" i="13"/>
  <c r="N200" i="13" s="1"/>
  <c r="K197" i="13"/>
  <c r="M197" i="13" s="1"/>
  <c r="J196" i="13"/>
  <c r="L196" i="13"/>
  <c r="N196" i="13" s="1"/>
  <c r="K193" i="13"/>
  <c r="M193" i="13" s="1"/>
  <c r="L192" i="13"/>
  <c r="N192" i="13" s="1"/>
  <c r="E188" i="13"/>
  <c r="I297" i="13" s="1"/>
  <c r="K189" i="13"/>
  <c r="M189" i="13" s="1"/>
  <c r="J90" i="13"/>
  <c r="L90" i="13"/>
  <c r="N90" i="13" s="1"/>
  <c r="K87" i="13"/>
  <c r="M87" i="13" s="1"/>
  <c r="I87" i="13"/>
  <c r="L86" i="13"/>
  <c r="N86" i="13" s="1"/>
  <c r="K83" i="13"/>
  <c r="M83" i="13" s="1"/>
  <c r="L82" i="13"/>
  <c r="N82" i="13" s="1"/>
  <c r="K71" i="13"/>
  <c r="M71" i="13" s="1"/>
  <c r="L70" i="13"/>
  <c r="N70" i="13" s="1"/>
  <c r="L66" i="13"/>
  <c r="N66" i="13" s="1"/>
  <c r="J66" i="13"/>
  <c r="K63" i="13"/>
  <c r="M63" i="13" s="1"/>
  <c r="I63" i="13"/>
  <c r="L62" i="13"/>
  <c r="N62" i="13" s="1"/>
  <c r="I59" i="13"/>
  <c r="K59" i="13"/>
  <c r="M59" i="13" s="1"/>
  <c r="L58" i="13"/>
  <c r="N58" i="13" s="1"/>
  <c r="I55" i="13"/>
  <c r="K55" i="13"/>
  <c r="M55" i="13" s="1"/>
  <c r="L54" i="13"/>
  <c r="N54" i="13" s="1"/>
  <c r="J54" i="13"/>
  <c r="K51" i="13"/>
  <c r="M51" i="13" s="1"/>
  <c r="I51" i="13"/>
  <c r="L50" i="13"/>
  <c r="N50" i="13" s="1"/>
  <c r="J50" i="13"/>
  <c r="K47" i="13"/>
  <c r="M47" i="13" s="1"/>
  <c r="I47" i="13"/>
  <c r="L46" i="13"/>
  <c r="N46" i="13" s="1"/>
  <c r="J46" i="13"/>
  <c r="K43" i="13"/>
  <c r="M43" i="13" s="1"/>
  <c r="L42" i="13"/>
  <c r="N42" i="13" s="1"/>
  <c r="K39" i="13"/>
  <c r="M39" i="13" s="1"/>
  <c r="I39" i="13"/>
  <c r="L38" i="13"/>
  <c r="N38" i="13" s="1"/>
  <c r="J38" i="13"/>
  <c r="K35" i="13"/>
  <c r="M35" i="13" s="1"/>
  <c r="I35" i="13"/>
  <c r="L34" i="13"/>
  <c r="N34" i="13" s="1"/>
  <c r="J34" i="13"/>
  <c r="K31" i="13"/>
  <c r="M31" i="13" s="1"/>
  <c r="I31" i="13"/>
  <c r="L30" i="13"/>
  <c r="N30" i="13" s="1"/>
  <c r="K27" i="13"/>
  <c r="M27" i="13" s="1"/>
  <c r="L26" i="13"/>
  <c r="N26" i="13" s="1"/>
  <c r="J26" i="13"/>
  <c r="K23" i="13"/>
  <c r="M23" i="13" s="1"/>
  <c r="I23" i="13"/>
  <c r="E22" i="13"/>
  <c r="I53" i="13" s="1"/>
  <c r="L636" i="13"/>
  <c r="N636" i="13" s="1"/>
  <c r="K599" i="13"/>
  <c r="M599" i="13" s="1"/>
  <c r="I599" i="13"/>
  <c r="L555" i="13"/>
  <c r="N555" i="13" s="1"/>
  <c r="J555" i="13"/>
  <c r="I548" i="13"/>
  <c r="K548" i="13"/>
  <c r="M548" i="13" s="1"/>
  <c r="K540" i="13"/>
  <c r="M540" i="13" s="1"/>
  <c r="K528" i="13"/>
  <c r="M528" i="13" s="1"/>
  <c r="I528" i="13"/>
  <c r="K360" i="13"/>
  <c r="M360" i="13" s="1"/>
  <c r="I360" i="13"/>
  <c r="K352" i="13"/>
  <c r="M352" i="13" s="1"/>
  <c r="K344" i="13"/>
  <c r="M344" i="13" s="1"/>
  <c r="I344" i="13"/>
  <c r="J179" i="13"/>
  <c r="L179" i="13"/>
  <c r="N179" i="13" s="1"/>
  <c r="K597" i="13"/>
  <c r="M597" i="13" s="1"/>
  <c r="K593" i="13"/>
  <c r="M593" i="13" s="1"/>
  <c r="I593" i="13"/>
  <c r="L588" i="13"/>
  <c r="N588" i="13" s="1"/>
  <c r="L576" i="13"/>
  <c r="N576" i="13" s="1"/>
  <c r="J576" i="13"/>
  <c r="K565" i="13"/>
  <c r="M565" i="13" s="1"/>
  <c r="I565" i="13"/>
  <c r="K513" i="13"/>
  <c r="M513" i="13" s="1"/>
  <c r="I513" i="13"/>
  <c r="I505" i="13"/>
  <c r="K505" i="13"/>
  <c r="M505" i="13" s="1"/>
  <c r="K493" i="13"/>
  <c r="M493" i="13" s="1"/>
  <c r="J488" i="13"/>
  <c r="L488" i="13"/>
  <c r="N488" i="13" s="1"/>
  <c r="L340" i="13"/>
  <c r="N340" i="13" s="1"/>
  <c r="J340" i="13"/>
  <c r="I333" i="13"/>
  <c r="K333" i="13"/>
  <c r="M333" i="13" s="1"/>
  <c r="K479" i="13"/>
  <c r="M479" i="13" s="1"/>
  <c r="I479" i="13"/>
  <c r="K471" i="13"/>
  <c r="M471" i="13" s="1"/>
  <c r="K463" i="13"/>
  <c r="M463" i="13" s="1"/>
  <c r="I463" i="13"/>
  <c r="L326" i="13"/>
  <c r="N326" i="13" s="1"/>
  <c r="J326" i="13"/>
  <c r="L322" i="13"/>
  <c r="N322" i="13" s="1"/>
  <c r="K618" i="13"/>
  <c r="M618" i="13" s="1"/>
  <c r="L447" i="13"/>
  <c r="N447" i="13" s="1"/>
  <c r="J447" i="13"/>
  <c r="K436" i="13"/>
  <c r="M436" i="13" s="1"/>
  <c r="I436" i="13"/>
  <c r="I420" i="13"/>
  <c r="K420" i="13"/>
  <c r="M420" i="13" s="1"/>
  <c r="L308" i="13"/>
  <c r="N308" i="13" s="1"/>
  <c r="J308" i="13"/>
  <c r="L300" i="13"/>
  <c r="N300" i="13" s="1"/>
  <c r="L296" i="13"/>
  <c r="N296" i="13" s="1"/>
  <c r="J296" i="13"/>
  <c r="L415" i="13"/>
  <c r="N415" i="13" s="1"/>
  <c r="J415" i="13"/>
  <c r="L285" i="13"/>
  <c r="N285" i="13" s="1"/>
  <c r="K278" i="13"/>
  <c r="M278" i="13" s="1"/>
  <c r="I278" i="13"/>
  <c r="L177" i="13"/>
  <c r="N177" i="13" s="1"/>
  <c r="L169" i="13"/>
  <c r="N169" i="13" s="1"/>
  <c r="K166" i="13"/>
  <c r="M166" i="13" s="1"/>
  <c r="K260" i="13"/>
  <c r="M260" i="13" s="1"/>
  <c r="K154" i="13"/>
  <c r="M154" i="13" s="1"/>
  <c r="K150" i="13"/>
  <c r="M150" i="13" s="1"/>
  <c r="L141" i="13"/>
  <c r="N141" i="13" s="1"/>
  <c r="L410" i="13"/>
  <c r="N410" i="13" s="1"/>
  <c r="L251" i="13"/>
  <c r="N251" i="13" s="1"/>
  <c r="K244" i="13"/>
  <c r="M244" i="13" s="1"/>
  <c r="I244" i="13"/>
  <c r="K129" i="13"/>
  <c r="M129" i="13" s="1"/>
  <c r="L400" i="13"/>
  <c r="N400" i="13" s="1"/>
  <c r="L231" i="13"/>
  <c r="N231" i="13" s="1"/>
  <c r="I224" i="13"/>
  <c r="K224" i="13"/>
  <c r="M224" i="13" s="1"/>
  <c r="K216" i="13"/>
  <c r="M216" i="13" s="1"/>
  <c r="K124" i="13"/>
  <c r="M124" i="13" s="1"/>
  <c r="K120" i="13"/>
  <c r="M120" i="13" s="1"/>
  <c r="L115" i="13"/>
  <c r="N115" i="13" s="1"/>
  <c r="L99" i="13"/>
  <c r="N99" i="13" s="1"/>
  <c r="K640" i="13"/>
  <c r="M640" i="13" s="1"/>
  <c r="L635" i="13"/>
  <c r="N635" i="13" s="1"/>
  <c r="K602" i="13"/>
  <c r="M602" i="13" s="1"/>
  <c r="I559" i="13"/>
  <c r="K559" i="13"/>
  <c r="M559" i="13" s="1"/>
  <c r="I555" i="13"/>
  <c r="K555" i="13"/>
  <c r="M555" i="13" s="1"/>
  <c r="K551" i="13"/>
  <c r="M551" i="13" s="1"/>
  <c r="I551" i="13"/>
  <c r="J542" i="13"/>
  <c r="L542" i="13"/>
  <c r="N542" i="13" s="1"/>
  <c r="L534" i="13"/>
  <c r="N534" i="13" s="1"/>
  <c r="J534" i="13"/>
  <c r="I527" i="13"/>
  <c r="K527" i="13"/>
  <c r="M527" i="13" s="1"/>
  <c r="L522" i="13"/>
  <c r="N522" i="13" s="1"/>
  <c r="K359" i="13"/>
  <c r="M359" i="13" s="1"/>
  <c r="I359" i="13"/>
  <c r="L354" i="13"/>
  <c r="N354" i="13" s="1"/>
  <c r="L342" i="13"/>
  <c r="N342" i="13" s="1"/>
  <c r="J342" i="13"/>
  <c r="K631" i="13"/>
  <c r="M631" i="13" s="1"/>
  <c r="L595" i="13"/>
  <c r="N595" i="13" s="1"/>
  <c r="L587" i="13"/>
  <c r="N587" i="13" s="1"/>
  <c r="J587" i="13"/>
  <c r="K580" i="13"/>
  <c r="M580" i="13" s="1"/>
  <c r="I580" i="13"/>
  <c r="K576" i="13"/>
  <c r="M576" i="13" s="1"/>
  <c r="I576" i="13"/>
  <c r="K568" i="13"/>
  <c r="M568" i="13" s="1"/>
  <c r="K516" i="13"/>
  <c r="M516" i="13" s="1"/>
  <c r="I516" i="13"/>
  <c r="L511" i="13"/>
  <c r="N511" i="13" s="1"/>
  <c r="L507" i="13"/>
  <c r="N507" i="13" s="1"/>
  <c r="L499" i="13"/>
  <c r="N499" i="13" s="1"/>
  <c r="L495" i="13"/>
  <c r="N495" i="13" s="1"/>
  <c r="K488" i="13"/>
  <c r="M488" i="13" s="1"/>
  <c r="I488" i="13"/>
  <c r="K484" i="13"/>
  <c r="M484" i="13" s="1"/>
  <c r="I484" i="13"/>
  <c r="K340" i="13"/>
  <c r="M340" i="13" s="1"/>
  <c r="I340" i="13"/>
  <c r="J335" i="13"/>
  <c r="L335" i="13"/>
  <c r="N335" i="13" s="1"/>
  <c r="K332" i="13"/>
  <c r="M332" i="13" s="1"/>
  <c r="I332" i="13"/>
  <c r="K627" i="13"/>
  <c r="M627" i="13" s="1"/>
  <c r="K478" i="13"/>
  <c r="M478" i="13" s="1"/>
  <c r="L473" i="13"/>
  <c r="N473" i="13" s="1"/>
  <c r="K466" i="13"/>
  <c r="M466" i="13" s="1"/>
  <c r="L461" i="13"/>
  <c r="N461" i="13" s="1"/>
  <c r="I326" i="13"/>
  <c r="K326" i="13"/>
  <c r="M326" i="13" s="1"/>
  <c r="L624" i="13"/>
  <c r="N624" i="13" s="1"/>
  <c r="L616" i="13"/>
  <c r="N616" i="13" s="1"/>
  <c r="L458" i="13"/>
  <c r="N458" i="13" s="1"/>
  <c r="J458" i="13"/>
  <c r="L454" i="13"/>
  <c r="N454" i="13" s="1"/>
  <c r="J454" i="13"/>
  <c r="K447" i="13"/>
  <c r="M447" i="13" s="1"/>
  <c r="L442" i="13"/>
  <c r="N442" i="13" s="1"/>
  <c r="J438" i="13"/>
  <c r="L438" i="13"/>
  <c r="N438" i="13" s="1"/>
  <c r="L430" i="13"/>
  <c r="N430" i="13" s="1"/>
  <c r="K423" i="13"/>
  <c r="M423" i="13" s="1"/>
  <c r="J319" i="13"/>
  <c r="L319" i="13"/>
  <c r="N319" i="13" s="1"/>
  <c r="L307" i="13"/>
  <c r="N307" i="13" s="1"/>
  <c r="K300" i="13"/>
  <c r="M300" i="13" s="1"/>
  <c r="I296" i="13"/>
  <c r="K296" i="13"/>
  <c r="M296" i="13" s="1"/>
  <c r="J418" i="13"/>
  <c r="L418" i="13"/>
  <c r="N418" i="13" s="1"/>
  <c r="L288" i="13"/>
  <c r="N288" i="13" s="1"/>
  <c r="K273" i="13"/>
  <c r="M273" i="13" s="1"/>
  <c r="I273" i="13"/>
  <c r="J268" i="13"/>
  <c r="L268" i="13"/>
  <c r="N268" i="13" s="1"/>
  <c r="K177" i="13"/>
  <c r="M177" i="13" s="1"/>
  <c r="K173" i="13"/>
  <c r="M173" i="13" s="1"/>
  <c r="L168" i="13"/>
  <c r="N168" i="13" s="1"/>
  <c r="L258" i="13"/>
  <c r="N258" i="13" s="1"/>
  <c r="K157" i="13"/>
  <c r="M157" i="13" s="1"/>
  <c r="I157" i="13"/>
  <c r="K153" i="13"/>
  <c r="M153" i="13" s="1"/>
  <c r="K149" i="13"/>
  <c r="M149" i="13" s="1"/>
  <c r="K145" i="13"/>
  <c r="M145" i="13" s="1"/>
  <c r="K141" i="13"/>
  <c r="M141" i="13" s="1"/>
  <c r="K410" i="13"/>
  <c r="M410" i="13" s="1"/>
  <c r="I247" i="13"/>
  <c r="K247" i="13"/>
  <c r="M247" i="13" s="1"/>
  <c r="L139" i="13"/>
  <c r="N139" i="13" s="1"/>
  <c r="L135" i="13"/>
  <c r="N135" i="13" s="1"/>
  <c r="K128" i="13"/>
  <c r="M128" i="13" s="1"/>
  <c r="K400" i="13"/>
  <c r="M400" i="13" s="1"/>
  <c r="I400" i="13"/>
  <c r="K239" i="13"/>
  <c r="M239" i="13" s="1"/>
  <c r="I239" i="13"/>
  <c r="K231" i="13"/>
  <c r="M231" i="13" s="1"/>
  <c r="L226" i="13"/>
  <c r="N226" i="13" s="1"/>
  <c r="K219" i="13"/>
  <c r="M219" i="13" s="1"/>
  <c r="L214" i="13"/>
  <c r="N214" i="13" s="1"/>
  <c r="J214" i="13"/>
  <c r="L122" i="13"/>
  <c r="N122" i="13" s="1"/>
  <c r="K115" i="13"/>
  <c r="M115" i="13" s="1"/>
  <c r="L106" i="13"/>
  <c r="N106" i="13" s="1"/>
  <c r="K103" i="13"/>
  <c r="M103" i="13" s="1"/>
  <c r="L98" i="13"/>
  <c r="N98" i="13" s="1"/>
  <c r="K396" i="13"/>
  <c r="M396" i="13" s="1"/>
  <c r="L391" i="13"/>
  <c r="N391" i="13" s="1"/>
  <c r="K384" i="13"/>
  <c r="M384" i="13" s="1"/>
  <c r="L379" i="13"/>
  <c r="N379" i="13" s="1"/>
  <c r="L209" i="13"/>
  <c r="N209" i="13" s="1"/>
  <c r="J209" i="13"/>
  <c r="L201" i="13"/>
  <c r="N201" i="13" s="1"/>
  <c r="J201" i="13"/>
  <c r="L193" i="13"/>
  <c r="N193" i="13" s="1"/>
  <c r="J193" i="13"/>
  <c r="K190" i="13"/>
  <c r="M190" i="13" s="1"/>
  <c r="K88" i="13"/>
  <c r="M88" i="13" s="1"/>
  <c r="L83" i="13"/>
  <c r="N83" i="13" s="1"/>
  <c r="L71" i="13"/>
  <c r="N71" i="13" s="1"/>
  <c r="I68" i="13"/>
  <c r="K68" i="13"/>
  <c r="M68" i="13" s="1"/>
  <c r="K64" i="13"/>
  <c r="M64" i="13" s="1"/>
  <c r="L63" i="13"/>
  <c r="N63" i="13" s="1"/>
  <c r="J63" i="13"/>
  <c r="K60" i="13"/>
  <c r="M60" i="13" s="1"/>
  <c r="I60" i="13"/>
  <c r="K56" i="13"/>
  <c r="M56" i="13" s="1"/>
  <c r="I56" i="13"/>
  <c r="K52" i="13"/>
  <c r="M52" i="13" s="1"/>
  <c r="I52" i="13"/>
  <c r="K48" i="13"/>
  <c r="M48" i="13" s="1"/>
  <c r="I48" i="13"/>
  <c r="L47" i="13"/>
  <c r="N47" i="13" s="1"/>
  <c r="K44" i="13"/>
  <c r="M44" i="13" s="1"/>
  <c r="K40" i="13"/>
  <c r="M40" i="13" s="1"/>
  <c r="I40" i="13"/>
  <c r="K36" i="13"/>
  <c r="M36" i="13" s="1"/>
  <c r="I36" i="13"/>
  <c r="J35" i="13"/>
  <c r="L35" i="13"/>
  <c r="N35" i="13" s="1"/>
  <c r="L31" i="13"/>
  <c r="N31" i="13" s="1"/>
  <c r="J27" i="13"/>
  <c r="L27" i="13"/>
  <c r="N27" i="13" s="1"/>
  <c r="J23" i="13"/>
  <c r="F22" i="13"/>
  <c r="J67" i="13" s="1"/>
  <c r="L23" i="13"/>
  <c r="N23" i="13" s="1"/>
  <c r="K638" i="13"/>
  <c r="M638" i="13" s="1"/>
  <c r="L637" i="13"/>
  <c r="N637" i="13" s="1"/>
  <c r="K604" i="13"/>
  <c r="M604" i="13" s="1"/>
  <c r="L603" i="13"/>
  <c r="N603" i="13" s="1"/>
  <c r="J603" i="13"/>
  <c r="K600" i="13"/>
  <c r="M600" i="13" s="1"/>
  <c r="I600" i="13"/>
  <c r="L599" i="13"/>
  <c r="N599" i="13" s="1"/>
  <c r="K561" i="13"/>
  <c r="M561" i="13" s="1"/>
  <c r="I561" i="13"/>
  <c r="L560" i="13"/>
  <c r="N560" i="13" s="1"/>
  <c r="J560" i="13"/>
  <c r="K557" i="13"/>
  <c r="M557" i="13" s="1"/>
  <c r="I557" i="13"/>
  <c r="L556" i="13"/>
  <c r="N556" i="13" s="1"/>
  <c r="J556" i="13"/>
  <c r="K553" i="13"/>
  <c r="M553" i="13" s="1"/>
  <c r="I553" i="13"/>
  <c r="L552" i="13"/>
  <c r="N552" i="13" s="1"/>
  <c r="K549" i="13"/>
  <c r="M549" i="13" s="1"/>
  <c r="I549" i="13"/>
  <c r="L548" i="13"/>
  <c r="N548" i="13" s="1"/>
  <c r="K545" i="13"/>
  <c r="M545" i="13" s="1"/>
  <c r="L544" i="13"/>
  <c r="N544" i="13" s="1"/>
  <c r="K541" i="13"/>
  <c r="M541" i="13" s="1"/>
  <c r="L540" i="13"/>
  <c r="N540" i="13" s="1"/>
  <c r="I537" i="13"/>
  <c r="K537" i="13"/>
  <c r="M537" i="13" s="1"/>
  <c r="L536" i="13"/>
  <c r="N536" i="13" s="1"/>
  <c r="K533" i="13"/>
  <c r="M533" i="13" s="1"/>
  <c r="I533" i="13"/>
  <c r="J532" i="13"/>
  <c r="L532" i="13"/>
  <c r="N532" i="13" s="1"/>
  <c r="K529" i="13"/>
  <c r="M529" i="13" s="1"/>
  <c r="L528" i="13"/>
  <c r="N528" i="13" s="1"/>
  <c r="K525" i="13"/>
  <c r="M525" i="13" s="1"/>
  <c r="L524" i="13"/>
  <c r="N524" i="13" s="1"/>
  <c r="J524" i="13"/>
  <c r="K521" i="13"/>
  <c r="M521" i="13" s="1"/>
  <c r="I521" i="13"/>
  <c r="L520" i="13"/>
  <c r="N520" i="13" s="1"/>
  <c r="K361" i="13"/>
  <c r="M361" i="13" s="1"/>
  <c r="L360" i="13"/>
  <c r="N360" i="13" s="1"/>
  <c r="J360" i="13"/>
  <c r="I357" i="13"/>
  <c r="K357" i="13"/>
  <c r="M357" i="13" s="1"/>
  <c r="L356" i="13"/>
  <c r="N356" i="13" s="1"/>
  <c r="J356" i="13"/>
  <c r="K353" i="13"/>
  <c r="M353" i="13" s="1"/>
  <c r="I353" i="13"/>
  <c r="L352" i="13"/>
  <c r="N352" i="13" s="1"/>
  <c r="I349" i="13"/>
  <c r="K349" i="13"/>
  <c r="M349" i="13" s="1"/>
  <c r="L348" i="13"/>
  <c r="N348" i="13" s="1"/>
  <c r="K345" i="13"/>
  <c r="M345" i="13" s="1"/>
  <c r="I345" i="13"/>
  <c r="L344" i="13"/>
  <c r="N344" i="13" s="1"/>
  <c r="J344" i="13"/>
  <c r="I341" i="13"/>
  <c r="K341" i="13"/>
  <c r="M341" i="13" s="1"/>
  <c r="L180" i="13"/>
  <c r="N180" i="13" s="1"/>
  <c r="J180" i="13"/>
  <c r="I633" i="13"/>
  <c r="K633" i="13"/>
  <c r="M633" i="13" s="1"/>
  <c r="L632" i="13"/>
  <c r="N632" i="13" s="1"/>
  <c r="K598" i="13"/>
  <c r="M598" i="13" s="1"/>
  <c r="I598" i="13"/>
  <c r="L597" i="13"/>
  <c r="N597" i="13" s="1"/>
  <c r="K594" i="13"/>
  <c r="M594" i="13" s="1"/>
  <c r="L593" i="13"/>
  <c r="N593" i="13" s="1"/>
  <c r="K590" i="13"/>
  <c r="M590" i="13" s="1"/>
  <c r="L589" i="13"/>
  <c r="N589" i="13" s="1"/>
  <c r="K586" i="13"/>
  <c r="M586" i="13" s="1"/>
  <c r="L585" i="13"/>
  <c r="N585" i="13" s="1"/>
  <c r="K582" i="13"/>
  <c r="M582" i="13" s="1"/>
  <c r="I582" i="13"/>
  <c r="J581" i="13"/>
  <c r="L581" i="13"/>
  <c r="N581" i="13" s="1"/>
  <c r="K578" i="13"/>
  <c r="M578" i="13" s="1"/>
  <c r="L577" i="13"/>
  <c r="N577" i="13" s="1"/>
  <c r="K574" i="13"/>
  <c r="M574" i="13" s="1"/>
  <c r="I574" i="13"/>
  <c r="L573" i="13"/>
  <c r="N573" i="13" s="1"/>
  <c r="J573" i="13"/>
  <c r="K570" i="13"/>
  <c r="M570" i="13" s="1"/>
  <c r="I570" i="13"/>
  <c r="L569" i="13"/>
  <c r="N569" i="13" s="1"/>
  <c r="J569" i="13"/>
  <c r="I566" i="13"/>
  <c r="K566" i="13"/>
  <c r="M566" i="13" s="1"/>
  <c r="J565" i="13"/>
  <c r="L565" i="13"/>
  <c r="N565" i="13" s="1"/>
  <c r="K518" i="13"/>
  <c r="M518" i="13" s="1"/>
  <c r="L517" i="13"/>
  <c r="N517" i="13" s="1"/>
  <c r="K514" i="13"/>
  <c r="M514" i="13" s="1"/>
  <c r="L513" i="13"/>
  <c r="N513" i="13" s="1"/>
  <c r="J513" i="13"/>
  <c r="K510" i="13"/>
  <c r="M510" i="13" s="1"/>
  <c r="I510" i="13"/>
  <c r="L509" i="13"/>
  <c r="N509" i="13" s="1"/>
  <c r="I506" i="13"/>
  <c r="K506" i="13"/>
  <c r="M506" i="13" s="1"/>
  <c r="J505" i="13"/>
  <c r="L505" i="13"/>
  <c r="N505" i="13" s="1"/>
  <c r="I502" i="13"/>
  <c r="K502" i="13"/>
  <c r="M502" i="13" s="1"/>
  <c r="J501" i="13"/>
  <c r="L501" i="13"/>
  <c r="N501" i="13" s="1"/>
  <c r="K498" i="13"/>
  <c r="M498" i="13" s="1"/>
  <c r="I498" i="13"/>
  <c r="L497" i="13"/>
  <c r="N497" i="13" s="1"/>
  <c r="K494" i="13"/>
  <c r="M494" i="13" s="1"/>
  <c r="I494" i="13"/>
  <c r="L493" i="13"/>
  <c r="N493" i="13" s="1"/>
  <c r="I490" i="13"/>
  <c r="K490" i="13"/>
  <c r="M490" i="13" s="1"/>
  <c r="L489" i="13"/>
  <c r="N489" i="13" s="1"/>
  <c r="I486" i="13"/>
  <c r="K486" i="13"/>
  <c r="M486" i="13" s="1"/>
  <c r="L485" i="13"/>
  <c r="N485" i="13" s="1"/>
  <c r="K482" i="13"/>
  <c r="M482" i="13" s="1"/>
  <c r="I482" i="13"/>
  <c r="L481" i="13"/>
  <c r="N481" i="13" s="1"/>
  <c r="K338" i="13"/>
  <c r="M338" i="13" s="1"/>
  <c r="J337" i="13"/>
  <c r="L337" i="13"/>
  <c r="N337" i="13" s="1"/>
  <c r="K334" i="13"/>
  <c r="M334" i="13" s="1"/>
  <c r="I334" i="13"/>
  <c r="J333" i="13"/>
  <c r="L333" i="13"/>
  <c r="N333" i="13" s="1"/>
  <c r="K629" i="13"/>
  <c r="M629" i="13" s="1"/>
  <c r="L628" i="13"/>
  <c r="N628" i="13" s="1"/>
  <c r="K480" i="13"/>
  <c r="M480" i="13" s="1"/>
  <c r="L479" i="13"/>
  <c r="N479" i="13" s="1"/>
  <c r="J479" i="13"/>
  <c r="K476" i="13"/>
  <c r="M476" i="13" s="1"/>
  <c r="I476" i="13"/>
  <c r="L475" i="13"/>
  <c r="N475" i="13" s="1"/>
  <c r="J475" i="13"/>
  <c r="K472" i="13"/>
  <c r="M472" i="13" s="1"/>
  <c r="L471" i="13"/>
  <c r="N471" i="13" s="1"/>
  <c r="I468" i="13"/>
  <c r="K468" i="13"/>
  <c r="M468" i="13" s="1"/>
  <c r="L467" i="13"/>
  <c r="N467" i="13" s="1"/>
  <c r="K464" i="13"/>
  <c r="M464" i="13" s="1"/>
  <c r="L463" i="13"/>
  <c r="N463" i="13" s="1"/>
  <c r="J463" i="13"/>
  <c r="K460" i="13"/>
  <c r="M460" i="13" s="1"/>
  <c r="L459" i="13"/>
  <c r="N459" i="13" s="1"/>
  <c r="K328" i="13"/>
  <c r="M328" i="13" s="1"/>
  <c r="I328" i="13"/>
  <c r="L327" i="13"/>
  <c r="N327" i="13" s="1"/>
  <c r="K324" i="13"/>
  <c r="M324" i="13" s="1"/>
  <c r="L323" i="13"/>
  <c r="N323" i="13" s="1"/>
  <c r="J323" i="13"/>
  <c r="I320" i="13"/>
  <c r="K320" i="13"/>
  <c r="M320" i="13" s="1"/>
  <c r="L178" i="13"/>
  <c r="N178" i="13" s="1"/>
  <c r="K623" i="13"/>
  <c r="M623" i="13" s="1"/>
  <c r="L622" i="13"/>
  <c r="N622" i="13" s="1"/>
  <c r="K619" i="13"/>
  <c r="M619" i="13" s="1"/>
  <c r="J618" i="13"/>
  <c r="L618" i="13"/>
  <c r="N618" i="13" s="1"/>
  <c r="K615" i="13"/>
  <c r="M615" i="13" s="1"/>
  <c r="L614" i="13"/>
  <c r="N614" i="13" s="1"/>
  <c r="K457" i="13"/>
  <c r="M457" i="13" s="1"/>
  <c r="J456" i="13"/>
  <c r="L456" i="13"/>
  <c r="N456" i="13" s="1"/>
  <c r="K453" i="13"/>
  <c r="M453" i="13" s="1"/>
  <c r="I453" i="13"/>
  <c r="L452" i="13"/>
  <c r="N452" i="13" s="1"/>
  <c r="J452" i="13"/>
  <c r="K449" i="13"/>
  <c r="M449" i="13" s="1"/>
  <c r="L448" i="13"/>
  <c r="N448" i="13" s="1"/>
  <c r="K445" i="13"/>
  <c r="M445" i="13" s="1"/>
  <c r="L444" i="13"/>
  <c r="N444" i="13" s="1"/>
  <c r="K441" i="13"/>
  <c r="M441" i="13" s="1"/>
  <c r="I441" i="13"/>
  <c r="L440" i="13"/>
  <c r="N440" i="13" s="1"/>
  <c r="J440" i="13"/>
  <c r="K437" i="13"/>
  <c r="M437" i="13" s="1"/>
  <c r="L436" i="13"/>
  <c r="N436" i="13" s="1"/>
  <c r="K433" i="13"/>
  <c r="M433" i="13" s="1"/>
  <c r="L432" i="13"/>
  <c r="N432" i="13" s="1"/>
  <c r="K429" i="13"/>
  <c r="M429" i="13" s="1"/>
  <c r="I429" i="13"/>
  <c r="L428" i="13"/>
  <c r="N428" i="13" s="1"/>
  <c r="J428" i="13"/>
  <c r="K425" i="13"/>
  <c r="M425" i="13" s="1"/>
  <c r="I425" i="13"/>
  <c r="L424" i="13"/>
  <c r="N424" i="13" s="1"/>
  <c r="I421" i="13"/>
  <c r="K421" i="13"/>
  <c r="M421" i="13" s="1"/>
  <c r="L420" i="13"/>
  <c r="N420" i="13" s="1"/>
  <c r="K318" i="13"/>
  <c r="M318" i="13" s="1"/>
  <c r="J317" i="13"/>
  <c r="L317" i="13"/>
  <c r="N317" i="13" s="1"/>
  <c r="I314" i="13"/>
  <c r="K314" i="13"/>
  <c r="M314" i="13" s="1"/>
  <c r="L313" i="13"/>
  <c r="N313" i="13" s="1"/>
  <c r="J313" i="13"/>
  <c r="K310" i="13"/>
  <c r="M310" i="13" s="1"/>
  <c r="L309" i="13"/>
  <c r="N309" i="13" s="1"/>
  <c r="J309" i="13"/>
  <c r="K306" i="13"/>
  <c r="M306" i="13" s="1"/>
  <c r="L305" i="13"/>
  <c r="N305" i="13" s="1"/>
  <c r="I302" i="13"/>
  <c r="K302" i="13"/>
  <c r="M302" i="13" s="1"/>
  <c r="J301" i="13"/>
  <c r="L301" i="13"/>
  <c r="N301" i="13" s="1"/>
  <c r="K298" i="13"/>
  <c r="M298" i="13" s="1"/>
  <c r="I298" i="13"/>
  <c r="L297" i="13"/>
  <c r="N297" i="13" s="1"/>
  <c r="J297" i="13"/>
  <c r="K294" i="13"/>
  <c r="M294" i="13" s="1"/>
  <c r="L293" i="13"/>
  <c r="N293" i="13" s="1"/>
  <c r="J293" i="13"/>
  <c r="K417" i="13"/>
  <c r="M417" i="13" s="1"/>
  <c r="I417" i="13"/>
  <c r="L416" i="13"/>
  <c r="N416" i="13" s="1"/>
  <c r="K291" i="13"/>
  <c r="M291" i="13" s="1"/>
  <c r="L290" i="13"/>
  <c r="N290" i="13" s="1"/>
  <c r="K287" i="13"/>
  <c r="M287" i="13" s="1"/>
  <c r="I287" i="13"/>
  <c r="L286" i="13"/>
  <c r="N286" i="13" s="1"/>
  <c r="K283" i="13"/>
  <c r="M283" i="13" s="1"/>
  <c r="L282" i="13"/>
  <c r="N282" i="13" s="1"/>
  <c r="J282" i="13"/>
  <c r="K279" i="13"/>
  <c r="M279" i="13" s="1"/>
  <c r="L278" i="13"/>
  <c r="N278" i="13" s="1"/>
  <c r="J278" i="13"/>
  <c r="K275" i="13"/>
  <c r="M275" i="13" s="1"/>
  <c r="J274" i="13"/>
  <c r="L274" i="13"/>
  <c r="N274" i="13" s="1"/>
  <c r="K271" i="13"/>
  <c r="M271" i="13" s="1"/>
  <c r="L270" i="13"/>
  <c r="N270" i="13" s="1"/>
  <c r="K267" i="13"/>
  <c r="M267" i="13" s="1"/>
  <c r="L266" i="13"/>
  <c r="N266" i="13" s="1"/>
  <c r="K263" i="13"/>
  <c r="M263" i="13" s="1"/>
  <c r="I263" i="13"/>
  <c r="L262" i="13"/>
  <c r="N262" i="13" s="1"/>
  <c r="J262" i="13"/>
  <c r="I175" i="13"/>
  <c r="K175" i="13"/>
  <c r="M175" i="13" s="1"/>
  <c r="L174" i="13"/>
  <c r="N174" i="13" s="1"/>
  <c r="K171" i="13"/>
  <c r="M171" i="13" s="1"/>
  <c r="L170" i="13"/>
  <c r="N170" i="13" s="1"/>
  <c r="K167" i="13"/>
  <c r="M167" i="13" s="1"/>
  <c r="I167" i="13"/>
  <c r="L166" i="13"/>
  <c r="N166" i="13" s="1"/>
  <c r="K163" i="13"/>
  <c r="M163" i="13" s="1"/>
  <c r="I163" i="13"/>
  <c r="J162" i="13"/>
  <c r="L162" i="13"/>
  <c r="N162" i="13" s="1"/>
  <c r="K261" i="13"/>
  <c r="M261" i="13" s="1"/>
  <c r="L260" i="13"/>
  <c r="N260" i="13" s="1"/>
  <c r="J260" i="13"/>
  <c r="K257" i="13"/>
  <c r="M257" i="13" s="1"/>
  <c r="L256" i="13"/>
  <c r="N256" i="13" s="1"/>
  <c r="K159" i="13"/>
  <c r="M159" i="13" s="1"/>
  <c r="L158" i="13"/>
  <c r="N158" i="13" s="1"/>
  <c r="J158" i="13"/>
  <c r="K155" i="13"/>
  <c r="M155" i="13" s="1"/>
  <c r="L154" i="13"/>
  <c r="N154" i="13" s="1"/>
  <c r="K151" i="13"/>
  <c r="M151" i="13" s="1"/>
  <c r="I151" i="13"/>
  <c r="L150" i="13"/>
  <c r="N150" i="13" s="1"/>
  <c r="J150" i="13"/>
  <c r="K147" i="13"/>
  <c r="M147" i="13" s="1"/>
  <c r="L146" i="13"/>
  <c r="N146" i="13" s="1"/>
  <c r="K143" i="13"/>
  <c r="M143" i="13" s="1"/>
  <c r="L142" i="13"/>
  <c r="N142" i="13" s="1"/>
  <c r="I412" i="13"/>
  <c r="K412" i="13"/>
  <c r="M412" i="13" s="1"/>
  <c r="L411" i="13"/>
  <c r="N411" i="13" s="1"/>
  <c r="K408" i="13"/>
  <c r="M408" i="13" s="1"/>
  <c r="I408" i="13"/>
  <c r="L407" i="13"/>
  <c r="N407" i="13" s="1"/>
  <c r="K253" i="13"/>
  <c r="M253" i="13" s="1"/>
  <c r="L252" i="13"/>
  <c r="N252" i="13" s="1"/>
  <c r="J252" i="13"/>
  <c r="K249" i="13"/>
  <c r="M249" i="13" s="1"/>
  <c r="L248" i="13"/>
  <c r="N248" i="13" s="1"/>
  <c r="J248" i="13"/>
  <c r="K245" i="13"/>
  <c r="M245" i="13" s="1"/>
  <c r="I245" i="13"/>
  <c r="J244" i="13"/>
  <c r="L244" i="13"/>
  <c r="N244" i="13" s="1"/>
  <c r="K138" i="13"/>
  <c r="M138" i="13" s="1"/>
  <c r="L137" i="13"/>
  <c r="N137" i="13" s="1"/>
  <c r="K134" i="13"/>
  <c r="M134" i="13" s="1"/>
  <c r="I134" i="13"/>
  <c r="L133" i="13"/>
  <c r="N133" i="13" s="1"/>
  <c r="K130" i="13"/>
  <c r="M130" i="13" s="1"/>
  <c r="I130" i="13"/>
  <c r="L129" i="13"/>
  <c r="N129" i="13" s="1"/>
  <c r="K126" i="13"/>
  <c r="M126" i="13" s="1"/>
  <c r="L405" i="13"/>
  <c r="N405" i="13" s="1"/>
  <c r="K402" i="13"/>
  <c r="M402" i="13" s="1"/>
  <c r="L401" i="13"/>
  <c r="N401" i="13" s="1"/>
  <c r="I241" i="13"/>
  <c r="K241" i="13"/>
  <c r="M241" i="13" s="1"/>
  <c r="J240" i="13"/>
  <c r="L240" i="13"/>
  <c r="N240" i="13" s="1"/>
  <c r="K237" i="13"/>
  <c r="M237" i="13" s="1"/>
  <c r="L236" i="13"/>
  <c r="N236" i="13" s="1"/>
  <c r="J236" i="13"/>
  <c r="K233" i="13"/>
  <c r="M233" i="13" s="1"/>
  <c r="L232" i="13"/>
  <c r="N232" i="13" s="1"/>
  <c r="J232" i="13"/>
  <c r="K229" i="13"/>
  <c r="M229" i="13" s="1"/>
  <c r="I229" i="13"/>
  <c r="L228" i="13"/>
  <c r="N228" i="13" s="1"/>
  <c r="J228" i="13"/>
  <c r="K225" i="13"/>
  <c r="M225" i="13" s="1"/>
  <c r="I225" i="13"/>
  <c r="L224" i="13"/>
  <c r="N224" i="13" s="1"/>
  <c r="J224" i="13"/>
  <c r="K221" i="13"/>
  <c r="M221" i="13" s="1"/>
  <c r="L220" i="13"/>
  <c r="N220" i="13" s="1"/>
  <c r="K217" i="13"/>
  <c r="M217" i="13" s="1"/>
  <c r="I217" i="13"/>
  <c r="L216" i="13"/>
  <c r="N216" i="13" s="1"/>
  <c r="I213" i="13"/>
  <c r="K213" i="13"/>
  <c r="M213" i="13" s="1"/>
  <c r="J212" i="13"/>
  <c r="L212" i="13"/>
  <c r="N212" i="13" s="1"/>
  <c r="K125" i="13"/>
  <c r="M125" i="13" s="1"/>
  <c r="L124" i="13"/>
  <c r="N124" i="13" s="1"/>
  <c r="K121" i="13"/>
  <c r="M121" i="13" s="1"/>
  <c r="L120" i="13"/>
  <c r="N120" i="13" s="1"/>
  <c r="K117" i="13"/>
  <c r="M117" i="13" s="1"/>
  <c r="I117" i="13"/>
  <c r="L116" i="13"/>
  <c r="N116" i="13" s="1"/>
  <c r="K113" i="13"/>
  <c r="M113" i="13" s="1"/>
  <c r="J112" i="13"/>
  <c r="L112" i="13"/>
  <c r="N112" i="13" s="1"/>
  <c r="K109" i="13"/>
  <c r="M109" i="13" s="1"/>
  <c r="L108" i="13"/>
  <c r="N108" i="13" s="1"/>
  <c r="I105" i="13"/>
  <c r="K105" i="13"/>
  <c r="M105" i="13" s="1"/>
  <c r="L104" i="13"/>
  <c r="N104" i="13" s="1"/>
  <c r="K101" i="13"/>
  <c r="M101" i="13" s="1"/>
  <c r="L100" i="13"/>
  <c r="N100" i="13" s="1"/>
  <c r="K97" i="13"/>
  <c r="M97" i="13" s="1"/>
  <c r="J96" i="13"/>
  <c r="L96" i="13"/>
  <c r="N96" i="13" s="1"/>
  <c r="K93" i="13"/>
  <c r="M93" i="13" s="1"/>
  <c r="L92" i="13"/>
  <c r="N92" i="13" s="1"/>
  <c r="K398" i="13"/>
  <c r="M398" i="13" s="1"/>
  <c r="I398" i="13"/>
  <c r="J397" i="13"/>
  <c r="L397" i="13"/>
  <c r="N397" i="13" s="1"/>
  <c r="K394" i="13"/>
  <c r="M394" i="13" s="1"/>
  <c r="I394" i="13"/>
  <c r="L393" i="13"/>
  <c r="N393" i="13" s="1"/>
  <c r="J393" i="13"/>
  <c r="K390" i="13"/>
  <c r="M390" i="13" s="1"/>
  <c r="I390" i="13"/>
  <c r="L389" i="13"/>
  <c r="N389" i="13" s="1"/>
  <c r="J389" i="13"/>
  <c r="K386" i="13"/>
  <c r="M386" i="13" s="1"/>
  <c r="L385" i="13"/>
  <c r="N385" i="13" s="1"/>
  <c r="K382" i="13"/>
  <c r="M382" i="13" s="1"/>
  <c r="I382" i="13"/>
  <c r="L381" i="13"/>
  <c r="N381" i="13" s="1"/>
  <c r="J381" i="13"/>
  <c r="K378" i="13"/>
  <c r="M378" i="13" s="1"/>
  <c r="L377" i="13"/>
  <c r="N377" i="13" s="1"/>
  <c r="K374" i="13"/>
  <c r="M374" i="13" s="1"/>
  <c r="I374" i="13"/>
  <c r="L373" i="13"/>
  <c r="N373" i="13" s="1"/>
  <c r="K208" i="13"/>
  <c r="M208" i="13" s="1"/>
  <c r="I208" i="13"/>
  <c r="L207" i="13"/>
  <c r="N207" i="13" s="1"/>
  <c r="J207" i="13"/>
  <c r="K204" i="13"/>
  <c r="M204" i="13" s="1"/>
  <c r="L203" i="13"/>
  <c r="N203" i="13" s="1"/>
  <c r="K200" i="13"/>
  <c r="M200" i="13" s="1"/>
  <c r="L199" i="13"/>
  <c r="N199" i="13" s="1"/>
  <c r="J199" i="13"/>
  <c r="K196" i="13"/>
  <c r="M196" i="13" s="1"/>
  <c r="L195" i="13"/>
  <c r="N195" i="13" s="1"/>
  <c r="K192" i="13"/>
  <c r="M192" i="13" s="1"/>
  <c r="I192" i="13"/>
  <c r="L191" i="13"/>
  <c r="N191" i="13" s="1"/>
  <c r="K90" i="13"/>
  <c r="M90" i="13" s="1"/>
  <c r="I90" i="13"/>
  <c r="J89" i="13"/>
  <c r="L89" i="13"/>
  <c r="N89" i="13" s="1"/>
  <c r="K86" i="13"/>
  <c r="M86" i="13" s="1"/>
  <c r="L85" i="13"/>
  <c r="N85" i="13" s="1"/>
  <c r="K82" i="13"/>
  <c r="M82" i="13" s="1"/>
  <c r="E81" i="13"/>
  <c r="I89" i="13" s="1"/>
  <c r="K70" i="13"/>
  <c r="M70" i="13" s="1"/>
  <c r="L69" i="13"/>
  <c r="N69" i="13" s="1"/>
  <c r="J69" i="13"/>
  <c r="K66" i="13"/>
  <c r="M66" i="13" s="1"/>
  <c r="I66" i="13"/>
  <c r="L65" i="13"/>
  <c r="N65" i="13" s="1"/>
  <c r="K62" i="13"/>
  <c r="M62" i="13" s="1"/>
  <c r="L61" i="13"/>
  <c r="N61" i="13" s="1"/>
  <c r="J61" i="13"/>
  <c r="K58" i="13"/>
  <c r="M58" i="13" s="1"/>
  <c r="L57" i="13"/>
  <c r="N57" i="13" s="1"/>
  <c r="K54" i="13"/>
  <c r="M54" i="13" s="1"/>
  <c r="I54" i="13"/>
  <c r="L53" i="13"/>
  <c r="N53" i="13" s="1"/>
  <c r="K50" i="13"/>
  <c r="M50" i="13" s="1"/>
  <c r="L49" i="13"/>
  <c r="N49" i="13" s="1"/>
  <c r="J49" i="13"/>
  <c r="I46" i="13"/>
  <c r="K46" i="13"/>
  <c r="M46" i="13" s="1"/>
  <c r="J45" i="13"/>
  <c r="L45" i="13"/>
  <c r="N45" i="13" s="1"/>
  <c r="K42" i="13"/>
  <c r="M42" i="13" s="1"/>
  <c r="L41" i="13"/>
  <c r="N41" i="13" s="1"/>
  <c r="J41" i="13"/>
  <c r="I38" i="13"/>
  <c r="K38" i="13"/>
  <c r="M38" i="13" s="1"/>
  <c r="J37" i="13"/>
  <c r="L37" i="13"/>
  <c r="N37" i="13" s="1"/>
  <c r="I34" i="13"/>
  <c r="K34" i="13"/>
  <c r="M34" i="13" s="1"/>
  <c r="L33" i="13"/>
  <c r="N33" i="13" s="1"/>
  <c r="K30" i="13"/>
  <c r="M30" i="13" s="1"/>
  <c r="I30" i="13"/>
  <c r="J29" i="13"/>
  <c r="L29" i="13"/>
  <c r="N29" i="13" s="1"/>
  <c r="K26" i="13"/>
  <c r="M26" i="13" s="1"/>
  <c r="L25" i="13"/>
  <c r="N25" i="13" s="1"/>
  <c r="L640" i="13"/>
  <c r="N640" i="13" s="1"/>
  <c r="J602" i="13"/>
  <c r="L602" i="13"/>
  <c r="N602" i="13" s="1"/>
  <c r="K560" i="13"/>
  <c r="M560" i="13" s="1"/>
  <c r="I560" i="13"/>
  <c r="J547" i="13"/>
  <c r="L547" i="13"/>
  <c r="N547" i="13" s="1"/>
  <c r="L543" i="13"/>
  <c r="N543" i="13" s="1"/>
  <c r="J543" i="13"/>
  <c r="L535" i="13"/>
  <c r="N535" i="13" s="1"/>
  <c r="K524" i="13"/>
  <c r="M524" i="13" s="1"/>
  <c r="I524" i="13"/>
  <c r="K520" i="13"/>
  <c r="M520" i="13" s="1"/>
  <c r="L355" i="13"/>
  <c r="N355" i="13" s="1"/>
  <c r="J355" i="13"/>
  <c r="L343" i="13"/>
  <c r="N343" i="13" s="1"/>
  <c r="I180" i="13"/>
  <c r="K180" i="13"/>
  <c r="M180" i="13" s="1"/>
  <c r="L631" i="13"/>
  <c r="N631" i="13" s="1"/>
  <c r="K585" i="13"/>
  <c r="M585" i="13" s="1"/>
  <c r="I585" i="13"/>
  <c r="K577" i="13"/>
  <c r="M577" i="13" s="1"/>
  <c r="I577" i="13"/>
  <c r="K517" i="13"/>
  <c r="M517" i="13" s="1"/>
  <c r="I517" i="13"/>
  <c r="L504" i="13"/>
  <c r="N504" i="13" s="1"/>
  <c r="J504" i="13"/>
  <c r="K489" i="13"/>
  <c r="M489" i="13" s="1"/>
  <c r="K481" i="13"/>
  <c r="M481" i="13" s="1"/>
  <c r="I481" i="13"/>
  <c r="L336" i="13"/>
  <c r="N336" i="13" s="1"/>
  <c r="K628" i="13"/>
  <c r="M628" i="13" s="1"/>
  <c r="L470" i="13"/>
  <c r="N470" i="13" s="1"/>
  <c r="I467" i="13"/>
  <c r="K467" i="13"/>
  <c r="M467" i="13" s="1"/>
  <c r="K459" i="13"/>
  <c r="M459" i="13" s="1"/>
  <c r="I459" i="13"/>
  <c r="K327" i="13"/>
  <c r="M327" i="13" s="1"/>
  <c r="K622" i="13"/>
  <c r="M622" i="13" s="1"/>
  <c r="L617" i="13"/>
  <c r="N617" i="13" s="1"/>
  <c r="L455" i="13"/>
  <c r="N455" i="13" s="1"/>
  <c r="J455" i="13"/>
  <c r="K448" i="13"/>
  <c r="M448" i="13" s="1"/>
  <c r="K444" i="13"/>
  <c r="M444" i="13" s="1"/>
  <c r="I444" i="13"/>
  <c r="K440" i="13"/>
  <c r="M440" i="13" s="1"/>
  <c r="I440" i="13"/>
  <c r="L435" i="13"/>
  <c r="N435" i="13" s="1"/>
  <c r="L423" i="13"/>
  <c r="N423" i="13" s="1"/>
  <c r="L316" i="13"/>
  <c r="N316" i="13" s="1"/>
  <c r="K309" i="13"/>
  <c r="M309" i="13" s="1"/>
  <c r="K301" i="13"/>
  <c r="M301" i="13" s="1"/>
  <c r="I301" i="13"/>
  <c r="K293" i="13"/>
  <c r="M293" i="13" s="1"/>
  <c r="K416" i="13"/>
  <c r="M416" i="13" s="1"/>
  <c r="I416" i="13"/>
  <c r="L281" i="13"/>
  <c r="N281" i="13" s="1"/>
  <c r="K274" i="13"/>
  <c r="M274" i="13" s="1"/>
  <c r="I274" i="13"/>
  <c r="K270" i="13"/>
  <c r="M270" i="13" s="1"/>
  <c r="K266" i="13"/>
  <c r="M266" i="13" s="1"/>
  <c r="I266" i="13"/>
  <c r="L173" i="13"/>
  <c r="N173" i="13" s="1"/>
  <c r="J173" i="13"/>
  <c r="K162" i="13"/>
  <c r="M162" i="13" s="1"/>
  <c r="I162" i="13"/>
  <c r="L259" i="13"/>
  <c r="N259" i="13" s="1"/>
  <c r="L157" i="13"/>
  <c r="N157" i="13" s="1"/>
  <c r="J157" i="13"/>
  <c r="L145" i="13"/>
  <c r="N145" i="13" s="1"/>
  <c r="L406" i="13"/>
  <c r="N406" i="13" s="1"/>
  <c r="L243" i="13"/>
  <c r="N243" i="13" s="1"/>
  <c r="J243" i="13"/>
  <c r="K137" i="13"/>
  <c r="M137" i="13" s="1"/>
  <c r="L128" i="13"/>
  <c r="N128" i="13" s="1"/>
  <c r="K401" i="13"/>
  <c r="M401" i="13" s="1"/>
  <c r="L235" i="13"/>
  <c r="N235" i="13" s="1"/>
  <c r="J235" i="13"/>
  <c r="L227" i="13"/>
  <c r="N227" i="13" s="1"/>
  <c r="K220" i="13"/>
  <c r="M220" i="13" s="1"/>
  <c r="K212" i="13"/>
  <c r="M212" i="13" s="1"/>
  <c r="L123" i="13"/>
  <c r="N123" i="13" s="1"/>
  <c r="K116" i="13"/>
  <c r="M116" i="13" s="1"/>
  <c r="L111" i="13"/>
  <c r="N111" i="13" s="1"/>
  <c r="J111" i="13"/>
  <c r="K108" i="13"/>
  <c r="M108" i="13" s="1"/>
  <c r="L103" i="13"/>
  <c r="N103" i="13" s="1"/>
  <c r="J95" i="13"/>
  <c r="L95" i="13"/>
  <c r="N95" i="13" s="1"/>
  <c r="K397" i="13"/>
  <c r="M397" i="13" s="1"/>
  <c r="I397" i="13"/>
  <c r="K393" i="13"/>
  <c r="M393" i="13" s="1"/>
  <c r="I393" i="13"/>
  <c r="J388" i="13"/>
  <c r="L388" i="13"/>
  <c r="N388" i="13" s="1"/>
  <c r="K381" i="13"/>
  <c r="M381" i="13" s="1"/>
  <c r="I381" i="13"/>
  <c r="L376" i="13"/>
  <c r="N376" i="13" s="1"/>
  <c r="I637" i="13"/>
  <c r="K637" i="13"/>
  <c r="M637" i="13" s="1"/>
  <c r="I603" i="13"/>
  <c r="K603" i="13"/>
  <c r="M603" i="13" s="1"/>
  <c r="L563" i="13"/>
  <c r="N563" i="13" s="1"/>
  <c r="L559" i="13"/>
  <c r="N559" i="13" s="1"/>
  <c r="J559" i="13"/>
  <c r="K556" i="13"/>
  <c r="M556" i="13" s="1"/>
  <c r="I556" i="13"/>
  <c r="L551" i="13"/>
  <c r="N551" i="13" s="1"/>
  <c r="L539" i="13"/>
  <c r="N539" i="13" s="1"/>
  <c r="J531" i="13"/>
  <c r="L531" i="13"/>
  <c r="N531" i="13" s="1"/>
  <c r="J527" i="13"/>
  <c r="L527" i="13"/>
  <c r="N527" i="13" s="1"/>
  <c r="L363" i="13"/>
  <c r="N363" i="13" s="1"/>
  <c r="J363" i="13"/>
  <c r="K356" i="13"/>
  <c r="M356" i="13" s="1"/>
  <c r="I356" i="13"/>
  <c r="K348" i="13"/>
  <c r="M348" i="13" s="1"/>
  <c r="I348" i="13"/>
  <c r="L584" i="13"/>
  <c r="N584" i="13" s="1"/>
  <c r="L580" i="13"/>
  <c r="N580" i="13" s="1"/>
  <c r="K573" i="13"/>
  <c r="M573" i="13" s="1"/>
  <c r="K569" i="13"/>
  <c r="M569" i="13" s="1"/>
  <c r="I569" i="13"/>
  <c r="L564" i="13"/>
  <c r="N564" i="13" s="1"/>
  <c r="L512" i="13"/>
  <c r="N512" i="13" s="1"/>
  <c r="K509" i="13"/>
  <c r="M509" i="13" s="1"/>
  <c r="I509" i="13"/>
  <c r="L500" i="13"/>
  <c r="N500" i="13" s="1"/>
  <c r="J500" i="13"/>
  <c r="J496" i="13"/>
  <c r="L496" i="13"/>
  <c r="N496" i="13" s="1"/>
  <c r="L484" i="13"/>
  <c r="N484" i="13" s="1"/>
  <c r="L332" i="13"/>
  <c r="N332" i="13" s="1"/>
  <c r="L478" i="13"/>
  <c r="N478" i="13" s="1"/>
  <c r="L474" i="13"/>
  <c r="N474" i="13" s="1"/>
  <c r="J474" i="13"/>
  <c r="L462" i="13"/>
  <c r="N462" i="13" s="1"/>
  <c r="J462" i="13"/>
  <c r="K323" i="13"/>
  <c r="M323" i="13" s="1"/>
  <c r="I323" i="13"/>
  <c r="L625" i="13"/>
  <c r="N625" i="13" s="1"/>
  <c r="L621" i="13"/>
  <c r="N621" i="13" s="1"/>
  <c r="J621" i="13"/>
  <c r="L613" i="13"/>
  <c r="N613" i="13" s="1"/>
  <c r="L451" i="13"/>
  <c r="N451" i="13" s="1"/>
  <c r="L439" i="13"/>
  <c r="N439" i="13" s="1"/>
  <c r="J439" i="13"/>
  <c r="L431" i="13"/>
  <c r="N431" i="13" s="1"/>
  <c r="J431" i="13"/>
  <c r="L427" i="13"/>
  <c r="N427" i="13" s="1"/>
  <c r="I317" i="13"/>
  <c r="K317" i="13"/>
  <c r="M317" i="13" s="1"/>
  <c r="K313" i="13"/>
  <c r="M313" i="13" s="1"/>
  <c r="I313" i="13"/>
  <c r="K305" i="13"/>
  <c r="M305" i="13" s="1"/>
  <c r="L292" i="13"/>
  <c r="N292" i="13" s="1"/>
  <c r="L289" i="13"/>
  <c r="N289" i="13" s="1"/>
  <c r="J289" i="13"/>
  <c r="K286" i="13"/>
  <c r="M286" i="13" s="1"/>
  <c r="I282" i="13"/>
  <c r="K282" i="13"/>
  <c r="M282" i="13" s="1"/>
  <c r="L265" i="13"/>
  <c r="N265" i="13" s="1"/>
  <c r="I262" i="13"/>
  <c r="K262" i="13"/>
  <c r="M262" i="13" s="1"/>
  <c r="K174" i="13"/>
  <c r="M174" i="13" s="1"/>
  <c r="I174" i="13"/>
  <c r="L165" i="13"/>
  <c r="N165" i="13" s="1"/>
  <c r="K256" i="13"/>
  <c r="M256" i="13" s="1"/>
  <c r="I256" i="13"/>
  <c r="K146" i="13"/>
  <c r="M146" i="13" s="1"/>
  <c r="K142" i="13"/>
  <c r="M142" i="13" s="1"/>
  <c r="K407" i="13"/>
  <c r="M407" i="13" s="1"/>
  <c r="I407" i="13"/>
  <c r="J247" i="13"/>
  <c r="L247" i="13"/>
  <c r="N247" i="13" s="1"/>
  <c r="L136" i="13"/>
  <c r="N136" i="13" s="1"/>
  <c r="J136" i="13"/>
  <c r="L132" i="13"/>
  <c r="N132" i="13" s="1"/>
  <c r="L404" i="13"/>
  <c r="N404" i="13" s="1"/>
  <c r="J404" i="13"/>
  <c r="L239" i="13"/>
  <c r="N239" i="13" s="1"/>
  <c r="J239" i="13"/>
  <c r="K228" i="13"/>
  <c r="M228" i="13" s="1"/>
  <c r="I228" i="13"/>
  <c r="L223" i="13"/>
  <c r="N223" i="13" s="1"/>
  <c r="L215" i="13"/>
  <c r="N215" i="13" s="1"/>
  <c r="L211" i="13"/>
  <c r="N211" i="13" s="1"/>
  <c r="L119" i="13"/>
  <c r="N119" i="13" s="1"/>
  <c r="J119" i="13"/>
  <c r="K112" i="13"/>
  <c r="M112" i="13" s="1"/>
  <c r="I112" i="13"/>
  <c r="I96" i="13"/>
  <c r="K96" i="13"/>
  <c r="M96" i="13" s="1"/>
  <c r="K92" i="13"/>
  <c r="M92" i="13" s="1"/>
  <c r="I92" i="13"/>
  <c r="L392" i="13"/>
  <c r="N392" i="13" s="1"/>
  <c r="I385" i="13"/>
  <c r="K385" i="13"/>
  <c r="M385" i="13" s="1"/>
  <c r="L380" i="13"/>
  <c r="N380" i="13" s="1"/>
  <c r="K377" i="13"/>
  <c r="M377" i="13" s="1"/>
  <c r="K373" i="13"/>
  <c r="M373" i="13" s="1"/>
  <c r="I373" i="13"/>
  <c r="L206" i="13"/>
  <c r="N206" i="13" s="1"/>
  <c r="K203" i="13"/>
  <c r="M203" i="13" s="1"/>
  <c r="L198" i="13"/>
  <c r="N198" i="13" s="1"/>
  <c r="J198" i="13"/>
  <c r="L194" i="13"/>
  <c r="N194" i="13" s="1"/>
  <c r="J194" i="13"/>
  <c r="L190" i="13"/>
  <c r="N190" i="13" s="1"/>
  <c r="L88" i="13"/>
  <c r="N88" i="13" s="1"/>
  <c r="K85" i="13"/>
  <c r="M85" i="13" s="1"/>
  <c r="L72" i="13"/>
  <c r="N72" i="13" s="1"/>
  <c r="J72" i="13"/>
  <c r="L68" i="13"/>
  <c r="N68" i="13" s="1"/>
  <c r="J68" i="13"/>
  <c r="L64" i="13"/>
  <c r="N64" i="13" s="1"/>
  <c r="K61" i="13"/>
  <c r="M61" i="13" s="1"/>
  <c r="I61" i="13"/>
  <c r="J56" i="13"/>
  <c r="L56" i="13"/>
  <c r="N56" i="13" s="1"/>
  <c r="L52" i="13"/>
  <c r="N52" i="13" s="1"/>
  <c r="I49" i="13"/>
  <c r="K49" i="13"/>
  <c r="M49" i="13" s="1"/>
  <c r="K45" i="13"/>
  <c r="M45" i="13" s="1"/>
  <c r="I45" i="13"/>
  <c r="L40" i="13"/>
  <c r="N40" i="13" s="1"/>
  <c r="J40" i="13"/>
  <c r="K636" i="13"/>
  <c r="M636" i="13" s="1"/>
  <c r="I636" i="13"/>
  <c r="J601" i="13"/>
  <c r="L601" i="13"/>
  <c r="N601" i="13" s="1"/>
  <c r="L562" i="13"/>
  <c r="N562" i="13" s="1"/>
  <c r="J562" i="13"/>
  <c r="L550" i="13"/>
  <c r="N550" i="13" s="1"/>
  <c r="L546" i="13"/>
  <c r="N546" i="13" s="1"/>
  <c r="L538" i="13"/>
  <c r="N538" i="13" s="1"/>
  <c r="L530" i="13"/>
  <c r="N530" i="13" s="1"/>
  <c r="K523" i="13"/>
  <c r="M523" i="13" s="1"/>
  <c r="I523" i="13"/>
  <c r="K363" i="13"/>
  <c r="M363" i="13" s="1"/>
  <c r="I363" i="13"/>
  <c r="J358" i="13"/>
  <c r="L358" i="13"/>
  <c r="N358" i="13" s="1"/>
  <c r="I351" i="13"/>
  <c r="K351" i="13"/>
  <c r="M351" i="13" s="1"/>
  <c r="K343" i="13"/>
  <c r="M343" i="13" s="1"/>
  <c r="L634" i="13"/>
  <c r="N634" i="13" s="1"/>
  <c r="L591" i="13"/>
  <c r="N591" i="13" s="1"/>
  <c r="K588" i="13"/>
  <c r="M588" i="13" s="1"/>
  <c r="L583" i="13"/>
  <c r="N583" i="13" s="1"/>
  <c r="K572" i="13"/>
  <c r="M572" i="13" s="1"/>
  <c r="I572" i="13"/>
  <c r="L567" i="13"/>
  <c r="N567" i="13" s="1"/>
  <c r="L519" i="13"/>
  <c r="N519" i="13" s="1"/>
  <c r="K512" i="13"/>
  <c r="M512" i="13" s="1"/>
  <c r="L503" i="13"/>
  <c r="N503" i="13" s="1"/>
  <c r="J503" i="13"/>
  <c r="K500" i="13"/>
  <c r="M500" i="13" s="1"/>
  <c r="I500" i="13"/>
  <c r="K496" i="13"/>
  <c r="M496" i="13" s="1"/>
  <c r="I496" i="13"/>
  <c r="K492" i="13"/>
  <c r="M492" i="13" s="1"/>
  <c r="L487" i="13"/>
  <c r="N487" i="13" s="1"/>
  <c r="J339" i="13"/>
  <c r="L339" i="13"/>
  <c r="N339" i="13" s="1"/>
  <c r="K336" i="13"/>
  <c r="M336" i="13" s="1"/>
  <c r="L477" i="13"/>
  <c r="N477" i="13" s="1"/>
  <c r="K470" i="13"/>
  <c r="M470" i="13" s="1"/>
  <c r="L465" i="13"/>
  <c r="N465" i="13" s="1"/>
  <c r="K330" i="13"/>
  <c r="M330" i="13" s="1"/>
  <c r="L325" i="13"/>
  <c r="N325" i="13" s="1"/>
  <c r="J325" i="13"/>
  <c r="K322" i="13"/>
  <c r="M322" i="13" s="1"/>
  <c r="I322" i="13"/>
  <c r="K625" i="13"/>
  <c r="M625" i="13" s="1"/>
  <c r="I625" i="13"/>
  <c r="J620" i="13"/>
  <c r="L620" i="13"/>
  <c r="N620" i="13" s="1"/>
  <c r="K455" i="13"/>
  <c r="M455" i="13" s="1"/>
  <c r="K451" i="13"/>
  <c r="M451" i="13" s="1"/>
  <c r="L446" i="13"/>
  <c r="N446" i="13" s="1"/>
  <c r="I439" i="13"/>
  <c r="K439" i="13"/>
  <c r="M439" i="13" s="1"/>
  <c r="L434" i="13"/>
  <c r="N434" i="13" s="1"/>
  <c r="L426" i="13"/>
  <c r="N426" i="13" s="1"/>
  <c r="K419" i="13"/>
  <c r="M419" i="13" s="1"/>
  <c r="L315" i="13"/>
  <c r="N315" i="13" s="1"/>
  <c r="J315" i="13"/>
  <c r="L311" i="13"/>
  <c r="N311" i="13" s="1"/>
  <c r="J311" i="13"/>
  <c r="J303" i="13"/>
  <c r="L303" i="13"/>
  <c r="N303" i="13" s="1"/>
  <c r="L295" i="13"/>
  <c r="N295" i="13" s="1"/>
  <c r="K415" i="13"/>
  <c r="M415" i="13" s="1"/>
  <c r="I415" i="13"/>
  <c r="K289" i="13"/>
  <c r="M289" i="13" s="1"/>
  <c r="I289" i="13"/>
  <c r="K285" i="13"/>
  <c r="M285" i="13" s="1"/>
  <c r="K281" i="13"/>
  <c r="M281" i="13" s="1"/>
  <c r="K277" i="13"/>
  <c r="M277" i="13" s="1"/>
  <c r="L272" i="13"/>
  <c r="N272" i="13" s="1"/>
  <c r="L264" i="13"/>
  <c r="N264" i="13" s="1"/>
  <c r="J264" i="13"/>
  <c r="K169" i="13"/>
  <c r="M169" i="13" s="1"/>
  <c r="I169" i="13"/>
  <c r="K165" i="13"/>
  <c r="M165" i="13" s="1"/>
  <c r="L413" i="13"/>
  <c r="N413" i="13" s="1"/>
  <c r="K255" i="13"/>
  <c r="M255" i="13" s="1"/>
  <c r="L156" i="13"/>
  <c r="N156" i="13" s="1"/>
  <c r="L152" i="13"/>
  <c r="N152" i="13" s="1"/>
  <c r="L144" i="13"/>
  <c r="N144" i="13" s="1"/>
  <c r="J140" i="13"/>
  <c r="L140" i="13"/>
  <c r="N140" i="13" s="1"/>
  <c r="L254" i="13"/>
  <c r="N254" i="13" s="1"/>
  <c r="J254" i="13"/>
  <c r="L250" i="13"/>
  <c r="N250" i="13" s="1"/>
  <c r="J250" i="13"/>
  <c r="J246" i="13"/>
  <c r="L246" i="13"/>
  <c r="N246" i="13" s="1"/>
  <c r="K136" i="13"/>
  <c r="M136" i="13" s="1"/>
  <c r="I136" i="13"/>
  <c r="K132" i="13"/>
  <c r="M132" i="13" s="1"/>
  <c r="K404" i="13"/>
  <c r="M404" i="13" s="1"/>
  <c r="I404" i="13"/>
  <c r="L242" i="13"/>
  <c r="N242" i="13" s="1"/>
  <c r="J242" i="13"/>
  <c r="L238" i="13"/>
  <c r="N238" i="13" s="1"/>
  <c r="L234" i="13"/>
  <c r="N234" i="13" s="1"/>
  <c r="J234" i="13"/>
  <c r="K227" i="13"/>
  <c r="M227" i="13" s="1"/>
  <c r="I223" i="13"/>
  <c r="K223" i="13"/>
  <c r="M223" i="13" s="1"/>
  <c r="L218" i="13"/>
  <c r="N218" i="13" s="1"/>
  <c r="L210" i="13"/>
  <c r="N210" i="13" s="1"/>
  <c r="K123" i="13"/>
  <c r="M123" i="13" s="1"/>
  <c r="K119" i="13"/>
  <c r="M119" i="13" s="1"/>
  <c r="I119" i="13"/>
  <c r="L114" i="13"/>
  <c r="N114" i="13" s="1"/>
  <c r="J114" i="13"/>
  <c r="J110" i="13"/>
  <c r="L110" i="13"/>
  <c r="N110" i="13" s="1"/>
  <c r="K99" i="13"/>
  <c r="M99" i="13" s="1"/>
  <c r="J94" i="13"/>
  <c r="L94" i="13"/>
  <c r="N94" i="13" s="1"/>
  <c r="K91" i="13"/>
  <c r="M91" i="13" s="1"/>
  <c r="I91" i="13"/>
  <c r="K392" i="13"/>
  <c r="M392" i="13" s="1"/>
  <c r="K388" i="13"/>
  <c r="M388" i="13" s="1"/>
  <c r="L383" i="13"/>
  <c r="N383" i="13" s="1"/>
  <c r="L375" i="13"/>
  <c r="N375" i="13" s="1"/>
  <c r="J375" i="13"/>
  <c r="L205" i="13"/>
  <c r="N205" i="13" s="1"/>
  <c r="L347" i="12"/>
  <c r="N347" i="12" s="1"/>
  <c r="K632" i="12"/>
  <c r="M632" i="12" s="1"/>
  <c r="L592" i="12"/>
  <c r="N592" i="12" s="1"/>
  <c r="J592" i="12"/>
  <c r="L584" i="12"/>
  <c r="N584" i="12" s="1"/>
  <c r="J584" i="12"/>
  <c r="L576" i="12"/>
  <c r="N576" i="12" s="1"/>
  <c r="J576" i="12"/>
  <c r="L568" i="12"/>
  <c r="N568" i="12" s="1"/>
  <c r="L516" i="12"/>
  <c r="N516" i="12" s="1"/>
  <c r="I505" i="12"/>
  <c r="K505" i="12"/>
  <c r="M505" i="12" s="1"/>
  <c r="K497" i="12"/>
  <c r="M497" i="12" s="1"/>
  <c r="I497" i="12"/>
  <c r="K489" i="12"/>
  <c r="M489" i="12" s="1"/>
  <c r="I489" i="12"/>
  <c r="K481" i="12"/>
  <c r="M481" i="12" s="1"/>
  <c r="I481" i="12"/>
  <c r="L332" i="12"/>
  <c r="N332" i="12" s="1"/>
  <c r="K479" i="12"/>
  <c r="M479" i="12" s="1"/>
  <c r="K471" i="12"/>
  <c r="M471" i="12" s="1"/>
  <c r="J462" i="12"/>
  <c r="L462" i="12"/>
  <c r="N462" i="12" s="1"/>
  <c r="L326" i="12"/>
  <c r="N326" i="12" s="1"/>
  <c r="J326" i="12"/>
  <c r="K618" i="12"/>
  <c r="M618" i="12" s="1"/>
  <c r="K456" i="12"/>
  <c r="M456" i="12" s="1"/>
  <c r="I456" i="12"/>
  <c r="L447" i="12"/>
  <c r="N447" i="12" s="1"/>
  <c r="L439" i="12"/>
  <c r="N439" i="12" s="1"/>
  <c r="J439" i="12"/>
  <c r="K432" i="12"/>
  <c r="M432" i="12" s="1"/>
  <c r="I432" i="12"/>
  <c r="L423" i="12"/>
  <c r="N423" i="12" s="1"/>
  <c r="K317" i="12"/>
  <c r="M317" i="12" s="1"/>
  <c r="I317" i="12"/>
  <c r="L308" i="12"/>
  <c r="N308" i="12" s="1"/>
  <c r="K301" i="12"/>
  <c r="M301" i="12" s="1"/>
  <c r="I301" i="12"/>
  <c r="J296" i="12"/>
  <c r="L296" i="12"/>
  <c r="N296" i="12" s="1"/>
  <c r="K416" i="12"/>
  <c r="M416" i="12" s="1"/>
  <c r="I416" i="12"/>
  <c r="J289" i="12"/>
  <c r="L289" i="12"/>
  <c r="N289" i="12" s="1"/>
  <c r="L281" i="12"/>
  <c r="N281" i="12" s="1"/>
  <c r="L273" i="12"/>
  <c r="N273" i="12" s="1"/>
  <c r="J273" i="12"/>
  <c r="K266" i="12"/>
  <c r="M266" i="12" s="1"/>
  <c r="I266" i="12"/>
  <c r="L177" i="12"/>
  <c r="N177" i="12" s="1"/>
  <c r="K170" i="12"/>
  <c r="M170" i="12" s="1"/>
  <c r="J165" i="12"/>
  <c r="L165" i="12"/>
  <c r="N165" i="12" s="1"/>
  <c r="K260" i="12"/>
  <c r="M260" i="12" s="1"/>
  <c r="L255" i="12"/>
  <c r="N255" i="12" s="1"/>
  <c r="L153" i="12"/>
  <c r="N153" i="12" s="1"/>
  <c r="L149" i="12"/>
  <c r="N149" i="12" s="1"/>
  <c r="L145" i="12"/>
  <c r="N145" i="12" s="1"/>
  <c r="K411" i="12"/>
  <c r="M411" i="12" s="1"/>
  <c r="I411" i="12"/>
  <c r="K252" i="12"/>
  <c r="M252" i="12" s="1"/>
  <c r="I252" i="12"/>
  <c r="L247" i="12"/>
  <c r="N247" i="12" s="1"/>
  <c r="J247" i="12"/>
  <c r="K137" i="12"/>
  <c r="M137" i="12" s="1"/>
  <c r="K129" i="12"/>
  <c r="M129" i="12" s="1"/>
  <c r="I129" i="12"/>
  <c r="K405" i="12"/>
  <c r="M405" i="12" s="1"/>
  <c r="L400" i="12"/>
  <c r="N400" i="12" s="1"/>
  <c r="K236" i="12"/>
  <c r="M236" i="12" s="1"/>
  <c r="I236" i="12"/>
  <c r="L231" i="12"/>
  <c r="N231" i="12" s="1"/>
  <c r="L227" i="12"/>
  <c r="N227" i="12" s="1"/>
  <c r="K220" i="12"/>
  <c r="M220" i="12" s="1"/>
  <c r="K216" i="12"/>
  <c r="M216" i="12" s="1"/>
  <c r="I212" i="12"/>
  <c r="K212" i="12"/>
  <c r="M212" i="12" s="1"/>
  <c r="L123" i="12"/>
  <c r="N123" i="12" s="1"/>
  <c r="K116" i="12"/>
  <c r="M116" i="12" s="1"/>
  <c r="K112" i="12"/>
  <c r="M112" i="12" s="1"/>
  <c r="I112" i="12"/>
  <c r="K108" i="12"/>
  <c r="M108" i="12" s="1"/>
  <c r="K104" i="12"/>
  <c r="M104" i="12" s="1"/>
  <c r="I104" i="12"/>
  <c r="K100" i="12"/>
  <c r="M100" i="12" s="1"/>
  <c r="K96" i="12"/>
  <c r="M96" i="12" s="1"/>
  <c r="I96" i="12"/>
  <c r="K92" i="12"/>
  <c r="M92" i="12" s="1"/>
  <c r="K397" i="12"/>
  <c r="M397" i="12" s="1"/>
  <c r="I397" i="12"/>
  <c r="K393" i="12"/>
  <c r="M393" i="12" s="1"/>
  <c r="I393" i="12"/>
  <c r="K389" i="12"/>
  <c r="M389" i="12" s="1"/>
  <c r="L384" i="12"/>
  <c r="N384" i="12" s="1"/>
  <c r="L380" i="12"/>
  <c r="N380" i="12" s="1"/>
  <c r="L376" i="12"/>
  <c r="N376" i="12" s="1"/>
  <c r="J376" i="12"/>
  <c r="K373" i="12"/>
  <c r="M373" i="12" s="1"/>
  <c r="K207" i="12"/>
  <c r="M207" i="12" s="1"/>
  <c r="K203" i="12"/>
  <c r="M203" i="12" s="1"/>
  <c r="K199" i="12"/>
  <c r="M199" i="12" s="1"/>
  <c r="I199" i="12"/>
  <c r="K195" i="12"/>
  <c r="M195" i="12" s="1"/>
  <c r="K191" i="12"/>
  <c r="M191" i="12" s="1"/>
  <c r="K89" i="12"/>
  <c r="M89" i="12" s="1"/>
  <c r="I89" i="12"/>
  <c r="J84" i="12"/>
  <c r="L84" i="12"/>
  <c r="N84" i="12" s="1"/>
  <c r="L72" i="12"/>
  <c r="N72" i="12" s="1"/>
  <c r="J72" i="12"/>
  <c r="L68" i="12"/>
  <c r="N68" i="12" s="1"/>
  <c r="L64" i="12"/>
  <c r="N64" i="12" s="1"/>
  <c r="K61" i="12"/>
  <c r="M61" i="12" s="1"/>
  <c r="I61" i="12"/>
  <c r="K57" i="12"/>
  <c r="M57" i="12" s="1"/>
  <c r="I57" i="12"/>
  <c r="L640" i="12"/>
  <c r="N640" i="12" s="1"/>
  <c r="K637" i="12"/>
  <c r="M637" i="12" s="1"/>
  <c r="L636" i="12"/>
  <c r="N636" i="12" s="1"/>
  <c r="K603" i="12"/>
  <c r="M603" i="12" s="1"/>
  <c r="I603" i="12"/>
  <c r="L602" i="12"/>
  <c r="N602" i="12" s="1"/>
  <c r="J602" i="12"/>
  <c r="I599" i="12"/>
  <c r="K599" i="12"/>
  <c r="M599" i="12" s="1"/>
  <c r="L563" i="12"/>
  <c r="N563" i="12" s="1"/>
  <c r="K560" i="12"/>
  <c r="M560" i="12" s="1"/>
  <c r="I560" i="12"/>
  <c r="L559" i="12"/>
  <c r="N559" i="12" s="1"/>
  <c r="J559" i="12"/>
  <c r="K556" i="12"/>
  <c r="M556" i="12" s="1"/>
  <c r="I556" i="12"/>
  <c r="L555" i="12"/>
  <c r="N555" i="12" s="1"/>
  <c r="J555" i="12"/>
  <c r="I552" i="12"/>
  <c r="K552" i="12"/>
  <c r="M552" i="12" s="1"/>
  <c r="L551" i="12"/>
  <c r="N551" i="12" s="1"/>
  <c r="K548" i="12"/>
  <c r="M548" i="12" s="1"/>
  <c r="I548" i="12"/>
  <c r="J547" i="12"/>
  <c r="L547" i="12"/>
  <c r="N547" i="12" s="1"/>
  <c r="K544" i="12"/>
  <c r="M544" i="12" s="1"/>
  <c r="L543" i="12"/>
  <c r="N543" i="12" s="1"/>
  <c r="J543" i="12"/>
  <c r="K540" i="12"/>
  <c r="M540" i="12" s="1"/>
  <c r="L539" i="12"/>
  <c r="N539" i="12" s="1"/>
  <c r="I536" i="12"/>
  <c r="K536" i="12"/>
  <c r="M536" i="12" s="1"/>
  <c r="L535" i="12"/>
  <c r="N535" i="12" s="1"/>
  <c r="J535" i="12"/>
  <c r="K532" i="12"/>
  <c r="M532" i="12" s="1"/>
  <c r="I532" i="12"/>
  <c r="L531" i="12"/>
  <c r="N531" i="12" s="1"/>
  <c r="J531" i="12"/>
  <c r="K528" i="12"/>
  <c r="M528" i="12" s="1"/>
  <c r="I528" i="12"/>
  <c r="J527" i="12"/>
  <c r="L527" i="12"/>
  <c r="N527" i="12" s="1"/>
  <c r="I524" i="12"/>
  <c r="K524" i="12"/>
  <c r="M524" i="12" s="1"/>
  <c r="L523" i="12"/>
  <c r="N523" i="12" s="1"/>
  <c r="J523" i="12"/>
  <c r="K520" i="12"/>
  <c r="M520" i="12" s="1"/>
  <c r="I520" i="12"/>
  <c r="L363" i="12"/>
  <c r="N363" i="12" s="1"/>
  <c r="J363" i="12"/>
  <c r="K360" i="12"/>
  <c r="M360" i="12" s="1"/>
  <c r="I360" i="12"/>
  <c r="J359" i="12"/>
  <c r="L359" i="12"/>
  <c r="N359" i="12" s="1"/>
  <c r="I356" i="12"/>
  <c r="K356" i="12"/>
  <c r="M356" i="12" s="1"/>
  <c r="L355" i="12"/>
  <c r="N355" i="12" s="1"/>
  <c r="J355" i="12"/>
  <c r="I352" i="12"/>
  <c r="K352" i="12"/>
  <c r="M352" i="12" s="1"/>
  <c r="J351" i="12"/>
  <c r="L351" i="12"/>
  <c r="N351" i="12" s="1"/>
  <c r="I348" i="12"/>
  <c r="K348" i="12"/>
  <c r="M348" i="12" s="1"/>
  <c r="I344" i="12"/>
  <c r="K344" i="12"/>
  <c r="M344" i="12" s="1"/>
  <c r="L343" i="12"/>
  <c r="N343" i="12" s="1"/>
  <c r="K180" i="12"/>
  <c r="M180" i="12" s="1"/>
  <c r="I180" i="12"/>
  <c r="L179" i="12"/>
  <c r="N179" i="12" s="1"/>
  <c r="J179" i="12"/>
  <c r="L631" i="12"/>
  <c r="N631" i="12" s="1"/>
  <c r="K597" i="12"/>
  <c r="M597" i="12" s="1"/>
  <c r="L596" i="12"/>
  <c r="N596" i="12" s="1"/>
  <c r="K593" i="12"/>
  <c r="M593" i="12" s="1"/>
  <c r="I593" i="12"/>
  <c r="K589" i="12"/>
  <c r="M589" i="12" s="1"/>
  <c r="L588" i="12"/>
  <c r="N588" i="12" s="1"/>
  <c r="K585" i="12"/>
  <c r="M585" i="12" s="1"/>
  <c r="I585" i="12"/>
  <c r="K581" i="12"/>
  <c r="M581" i="12" s="1"/>
  <c r="I581" i="12"/>
  <c r="L580" i="12"/>
  <c r="N580" i="12" s="1"/>
  <c r="K577" i="12"/>
  <c r="M577" i="12" s="1"/>
  <c r="I577" i="12"/>
  <c r="K573" i="12"/>
  <c r="M573" i="12" s="1"/>
  <c r="L572" i="12"/>
  <c r="N572" i="12" s="1"/>
  <c r="K569" i="12"/>
  <c r="M569" i="12" s="1"/>
  <c r="I569" i="12"/>
  <c r="K565" i="12"/>
  <c r="M565" i="12" s="1"/>
  <c r="I565" i="12"/>
  <c r="L564" i="12"/>
  <c r="N564" i="12" s="1"/>
  <c r="K517" i="12"/>
  <c r="M517" i="12" s="1"/>
  <c r="I513" i="12"/>
  <c r="K513" i="12"/>
  <c r="M513" i="12" s="1"/>
  <c r="L512" i="12"/>
  <c r="N512" i="12" s="1"/>
  <c r="K509" i="12"/>
  <c r="M509" i="12" s="1"/>
  <c r="I509" i="12"/>
  <c r="J508" i="12"/>
  <c r="L508" i="12"/>
  <c r="N508" i="12" s="1"/>
  <c r="J504" i="12"/>
  <c r="L504" i="12"/>
  <c r="N504" i="12" s="1"/>
  <c r="K501" i="12"/>
  <c r="M501" i="12" s="1"/>
  <c r="I501" i="12"/>
  <c r="J500" i="12"/>
  <c r="L500" i="12"/>
  <c r="N500" i="12" s="1"/>
  <c r="J496" i="12"/>
  <c r="L496" i="12"/>
  <c r="N496" i="12" s="1"/>
  <c r="K493" i="12"/>
  <c r="M493" i="12" s="1"/>
  <c r="I493" i="12"/>
  <c r="L492" i="12"/>
  <c r="N492" i="12" s="1"/>
  <c r="L488" i="12"/>
  <c r="N488" i="12" s="1"/>
  <c r="J488" i="12"/>
  <c r="K485" i="12"/>
  <c r="M485" i="12" s="1"/>
  <c r="L484" i="12"/>
  <c r="N484" i="12" s="1"/>
  <c r="L340" i="12"/>
  <c r="N340" i="12" s="1"/>
  <c r="J340" i="12"/>
  <c r="K337" i="12"/>
  <c r="M337" i="12" s="1"/>
  <c r="I337" i="12"/>
  <c r="L336" i="12"/>
  <c r="N336" i="12" s="1"/>
  <c r="I333" i="12"/>
  <c r="K333" i="12"/>
  <c r="M333" i="12" s="1"/>
  <c r="K628" i="12"/>
  <c r="M628" i="12" s="1"/>
  <c r="L627" i="12"/>
  <c r="N627" i="12" s="1"/>
  <c r="L478" i="12"/>
  <c r="N478" i="12" s="1"/>
  <c r="I475" i="12"/>
  <c r="K475" i="12"/>
  <c r="M475" i="12" s="1"/>
  <c r="L474" i="12"/>
  <c r="N474" i="12" s="1"/>
  <c r="J474" i="12"/>
  <c r="L470" i="12"/>
  <c r="N470" i="12" s="1"/>
  <c r="I467" i="12"/>
  <c r="K467" i="12"/>
  <c r="M467" i="12" s="1"/>
  <c r="L466" i="12"/>
  <c r="N466" i="12" s="1"/>
  <c r="J466" i="12"/>
  <c r="K463" i="12"/>
  <c r="M463" i="12" s="1"/>
  <c r="I463" i="12"/>
  <c r="K459" i="12"/>
  <c r="M459" i="12" s="1"/>
  <c r="L330" i="12"/>
  <c r="N330" i="12" s="1"/>
  <c r="J330" i="12"/>
  <c r="K327" i="12"/>
  <c r="M327" i="12" s="1"/>
  <c r="I323" i="12"/>
  <c r="K323" i="12"/>
  <c r="M323" i="12" s="1"/>
  <c r="L322" i="12"/>
  <c r="N322" i="12" s="1"/>
  <c r="L625" i="12"/>
  <c r="N625" i="12" s="1"/>
  <c r="J625" i="12"/>
  <c r="K622" i="12"/>
  <c r="M622" i="12" s="1"/>
  <c r="L621" i="12"/>
  <c r="N621" i="12" s="1"/>
  <c r="L617" i="12"/>
  <c r="N617" i="12" s="1"/>
  <c r="K614" i="12"/>
  <c r="M614" i="12" s="1"/>
  <c r="L613" i="12"/>
  <c r="N613" i="12" s="1"/>
  <c r="F612" i="12"/>
  <c r="J630" i="12" s="1"/>
  <c r="J455" i="12"/>
  <c r="L455" i="12"/>
  <c r="N455" i="12" s="1"/>
  <c r="K452" i="12"/>
  <c r="M452" i="12" s="1"/>
  <c r="I452" i="12"/>
  <c r="L451" i="12"/>
  <c r="N451" i="12" s="1"/>
  <c r="K448" i="12"/>
  <c r="M448" i="12" s="1"/>
  <c r="K444" i="12"/>
  <c r="M444" i="12" s="1"/>
  <c r="I444" i="12"/>
  <c r="L443" i="12"/>
  <c r="N443" i="12" s="1"/>
  <c r="K440" i="12"/>
  <c r="M440" i="12" s="1"/>
  <c r="I440" i="12"/>
  <c r="K436" i="12"/>
  <c r="M436" i="12" s="1"/>
  <c r="I436" i="12"/>
  <c r="L435" i="12"/>
  <c r="N435" i="12" s="1"/>
  <c r="L431" i="12"/>
  <c r="N431" i="12" s="1"/>
  <c r="K428" i="12"/>
  <c r="M428" i="12" s="1"/>
  <c r="L427" i="12"/>
  <c r="N427" i="12" s="1"/>
  <c r="J427" i="12"/>
  <c r="K424" i="12"/>
  <c r="M424" i="12" s="1"/>
  <c r="K420" i="12"/>
  <c r="M420" i="12" s="1"/>
  <c r="L419" i="12"/>
  <c r="N419" i="12" s="1"/>
  <c r="L316" i="12"/>
  <c r="N316" i="12" s="1"/>
  <c r="J316" i="12"/>
  <c r="K313" i="12"/>
  <c r="M313" i="12" s="1"/>
  <c r="L312" i="12"/>
  <c r="N312" i="12" s="1"/>
  <c r="K309" i="12"/>
  <c r="M309" i="12" s="1"/>
  <c r="K305" i="12"/>
  <c r="M305" i="12" s="1"/>
  <c r="I305" i="12"/>
  <c r="J304" i="12"/>
  <c r="L304" i="12"/>
  <c r="N304" i="12" s="1"/>
  <c r="L300" i="12"/>
  <c r="N300" i="12" s="1"/>
  <c r="I297" i="12"/>
  <c r="K297" i="12"/>
  <c r="M297" i="12" s="1"/>
  <c r="K293" i="12"/>
  <c r="M293" i="12" s="1"/>
  <c r="L292" i="12"/>
  <c r="N292" i="12" s="1"/>
  <c r="L415" i="12"/>
  <c r="N415" i="12" s="1"/>
  <c r="J415" i="12"/>
  <c r="I290" i="12"/>
  <c r="K290" i="12"/>
  <c r="M290" i="12" s="1"/>
  <c r="K286" i="12"/>
  <c r="M286" i="12" s="1"/>
  <c r="L285" i="12"/>
  <c r="N285" i="12" s="1"/>
  <c r="I282" i="12"/>
  <c r="K282" i="12"/>
  <c r="M282" i="12" s="1"/>
  <c r="K278" i="12"/>
  <c r="M278" i="12" s="1"/>
  <c r="L277" i="12"/>
  <c r="N277" i="12" s="1"/>
  <c r="K274" i="12"/>
  <c r="M274" i="12" s="1"/>
  <c r="I274" i="12"/>
  <c r="K270" i="12"/>
  <c r="M270" i="12" s="1"/>
  <c r="L269" i="12"/>
  <c r="N269" i="12" s="1"/>
  <c r="J269" i="12"/>
  <c r="J265" i="12"/>
  <c r="L265" i="12"/>
  <c r="N265" i="12" s="1"/>
  <c r="I262" i="12"/>
  <c r="K262" i="12"/>
  <c r="M262" i="12" s="1"/>
  <c r="K174" i="12"/>
  <c r="M174" i="12" s="1"/>
  <c r="J173" i="12"/>
  <c r="L173" i="12"/>
  <c r="N173" i="12" s="1"/>
  <c r="L169" i="12"/>
  <c r="N169" i="12" s="1"/>
  <c r="J169" i="12"/>
  <c r="K166" i="12"/>
  <c r="M166" i="12" s="1"/>
  <c r="K162" i="12"/>
  <c r="M162" i="12" s="1"/>
  <c r="I162" i="12"/>
  <c r="L161" i="12"/>
  <c r="N161" i="12" s="1"/>
  <c r="J161" i="12"/>
  <c r="L259" i="12"/>
  <c r="N259" i="12" s="1"/>
  <c r="J259" i="12"/>
  <c r="K256" i="12"/>
  <c r="M256" i="12" s="1"/>
  <c r="K158" i="12"/>
  <c r="M158" i="12" s="1"/>
  <c r="I158" i="12"/>
  <c r="L157" i="12"/>
  <c r="N157" i="12" s="1"/>
  <c r="J157" i="12"/>
  <c r="K154" i="12"/>
  <c r="M154" i="12" s="1"/>
  <c r="K150" i="12"/>
  <c r="M150" i="12" s="1"/>
  <c r="K146" i="12"/>
  <c r="M146" i="12" s="1"/>
  <c r="K142" i="12"/>
  <c r="M142" i="12" s="1"/>
  <c r="L141" i="12"/>
  <c r="N141" i="12" s="1"/>
  <c r="L410" i="12"/>
  <c r="N410" i="12" s="1"/>
  <c r="K407" i="12"/>
  <c r="M407" i="12" s="1"/>
  <c r="L406" i="12"/>
  <c r="N406" i="12" s="1"/>
  <c r="L251" i="12"/>
  <c r="N251" i="12" s="1"/>
  <c r="J251" i="12"/>
  <c r="K248" i="12"/>
  <c r="M248" i="12" s="1"/>
  <c r="K244" i="12"/>
  <c r="M244" i="12" s="1"/>
  <c r="L243" i="12"/>
  <c r="N243" i="12" s="1"/>
  <c r="L136" i="12"/>
  <c r="N136" i="12" s="1"/>
  <c r="J136" i="12"/>
  <c r="K133" i="12"/>
  <c r="M133" i="12" s="1"/>
  <c r="L132" i="12"/>
  <c r="N132" i="12" s="1"/>
  <c r="L128" i="12"/>
  <c r="N128" i="12" s="1"/>
  <c r="J128" i="12"/>
  <c r="L404" i="12"/>
  <c r="N404" i="12" s="1"/>
  <c r="K401" i="12"/>
  <c r="M401" i="12" s="1"/>
  <c r="I401" i="12"/>
  <c r="I240" i="12"/>
  <c r="K240" i="12"/>
  <c r="M240" i="12" s="1"/>
  <c r="J239" i="12"/>
  <c r="L239" i="12"/>
  <c r="N239" i="12" s="1"/>
  <c r="L235" i="12"/>
  <c r="N235" i="12" s="1"/>
  <c r="K232" i="12"/>
  <c r="M232" i="12" s="1"/>
  <c r="I232" i="12"/>
  <c r="K228" i="12"/>
  <c r="M228" i="12" s="1"/>
  <c r="I228" i="12"/>
  <c r="K224" i="12"/>
  <c r="M224" i="12" s="1"/>
  <c r="I224" i="12"/>
  <c r="L223" i="12"/>
  <c r="N223" i="12" s="1"/>
  <c r="L219" i="12"/>
  <c r="N219" i="12" s="1"/>
  <c r="L215" i="12"/>
  <c r="N215" i="12" s="1"/>
  <c r="L211" i="12"/>
  <c r="N211" i="12" s="1"/>
  <c r="J211" i="12"/>
  <c r="K124" i="12"/>
  <c r="M124" i="12" s="1"/>
  <c r="K120" i="12"/>
  <c r="M120" i="12" s="1"/>
  <c r="I120" i="12"/>
  <c r="L119" i="12"/>
  <c r="N119" i="12" s="1"/>
  <c r="J119" i="12"/>
  <c r="L115" i="12"/>
  <c r="N115" i="12" s="1"/>
  <c r="L111" i="12"/>
  <c r="N111" i="12" s="1"/>
  <c r="L107" i="12"/>
  <c r="N107" i="12" s="1"/>
  <c r="J107" i="12"/>
  <c r="L103" i="12"/>
  <c r="N103" i="12" s="1"/>
  <c r="L99" i="12"/>
  <c r="N99" i="12" s="1"/>
  <c r="L95" i="12"/>
  <c r="N95" i="12" s="1"/>
  <c r="J95" i="12"/>
  <c r="L91" i="12"/>
  <c r="N91" i="12" s="1"/>
  <c r="L396" i="12"/>
  <c r="N396" i="12" s="1"/>
  <c r="L392" i="12"/>
  <c r="N392" i="12" s="1"/>
  <c r="L388" i="12"/>
  <c r="N388" i="12" s="1"/>
  <c r="K385" i="12"/>
  <c r="M385" i="12" s="1"/>
  <c r="I385" i="12"/>
  <c r="K381" i="12"/>
  <c r="M381" i="12" s="1"/>
  <c r="I381" i="12"/>
  <c r="K377" i="12"/>
  <c r="M377" i="12" s="1"/>
  <c r="L372" i="12"/>
  <c r="N372" i="12" s="1"/>
  <c r="F371" i="12"/>
  <c r="J516" i="12" s="1"/>
  <c r="J206" i="12"/>
  <c r="L206" i="12"/>
  <c r="N206" i="12" s="1"/>
  <c r="L202" i="12"/>
  <c r="N202" i="12" s="1"/>
  <c r="L198" i="12"/>
  <c r="N198" i="12" s="1"/>
  <c r="J198" i="12"/>
  <c r="J194" i="12"/>
  <c r="L194" i="12"/>
  <c r="N194" i="12" s="1"/>
  <c r="J190" i="12"/>
  <c r="L190" i="12"/>
  <c r="N190" i="12" s="1"/>
  <c r="L88" i="12"/>
  <c r="N88" i="12" s="1"/>
  <c r="J88" i="12"/>
  <c r="K85" i="12"/>
  <c r="M85" i="12" s="1"/>
  <c r="I73" i="12"/>
  <c r="K73" i="12"/>
  <c r="M73" i="12" s="1"/>
  <c r="K69" i="12"/>
  <c r="M69" i="12" s="1"/>
  <c r="I69" i="12"/>
  <c r="K65" i="12"/>
  <c r="M65" i="12" s="1"/>
  <c r="I65" i="12"/>
  <c r="J60" i="12"/>
  <c r="L60" i="12"/>
  <c r="N60" i="12" s="1"/>
  <c r="J56" i="12"/>
  <c r="L56" i="12"/>
  <c r="N56" i="12" s="1"/>
  <c r="K53" i="12"/>
  <c r="M53" i="12" s="1"/>
  <c r="L52" i="12"/>
  <c r="N52" i="12" s="1"/>
  <c r="J52" i="12"/>
  <c r="K49" i="12"/>
  <c r="M49" i="12" s="1"/>
  <c r="I49" i="12"/>
  <c r="L48" i="12"/>
  <c r="N48" i="12" s="1"/>
  <c r="J48" i="12"/>
  <c r="I45" i="12"/>
  <c r="K45" i="12"/>
  <c r="M45" i="12" s="1"/>
  <c r="J44" i="12"/>
  <c r="L44" i="12"/>
  <c r="N44" i="12" s="1"/>
  <c r="I41" i="12"/>
  <c r="K41" i="12"/>
  <c r="M41" i="12" s="1"/>
  <c r="J40" i="12"/>
  <c r="L40" i="12"/>
  <c r="N40" i="12" s="1"/>
  <c r="I37" i="12"/>
  <c r="K37" i="12"/>
  <c r="M37" i="12" s="1"/>
  <c r="L36" i="12"/>
  <c r="N36" i="12" s="1"/>
  <c r="K33" i="12"/>
  <c r="M33" i="12" s="1"/>
  <c r="I33" i="12"/>
  <c r="J32" i="12"/>
  <c r="L32" i="12"/>
  <c r="N32" i="12" s="1"/>
  <c r="I29" i="12"/>
  <c r="K29" i="12"/>
  <c r="M29" i="12" s="1"/>
  <c r="J28" i="12"/>
  <c r="L28" i="12"/>
  <c r="N28" i="12" s="1"/>
  <c r="I25" i="12"/>
  <c r="K25" i="12"/>
  <c r="M25" i="12" s="1"/>
  <c r="L24" i="12"/>
  <c r="N24" i="12" s="1"/>
  <c r="K640" i="12"/>
  <c r="M640" i="12" s="1"/>
  <c r="L639" i="12"/>
  <c r="N639" i="12" s="1"/>
  <c r="K636" i="12"/>
  <c r="M636" i="12" s="1"/>
  <c r="L635" i="12"/>
  <c r="N635" i="12" s="1"/>
  <c r="J635" i="12"/>
  <c r="I602" i="12"/>
  <c r="K602" i="12"/>
  <c r="M602" i="12" s="1"/>
  <c r="L601" i="12"/>
  <c r="N601" i="12" s="1"/>
  <c r="J601" i="12"/>
  <c r="K563" i="12"/>
  <c r="M563" i="12" s="1"/>
  <c r="L562" i="12"/>
  <c r="N562" i="12" s="1"/>
  <c r="J562" i="12"/>
  <c r="K559" i="12"/>
  <c r="M559" i="12" s="1"/>
  <c r="I559" i="12"/>
  <c r="L558" i="12"/>
  <c r="N558" i="12" s="1"/>
  <c r="J558" i="12"/>
  <c r="K555" i="12"/>
  <c r="M555" i="12" s="1"/>
  <c r="I555" i="12"/>
  <c r="J554" i="12"/>
  <c r="L554" i="12"/>
  <c r="N554" i="12" s="1"/>
  <c r="I551" i="12"/>
  <c r="K551" i="12"/>
  <c r="M551" i="12" s="1"/>
  <c r="L550" i="12"/>
  <c r="N550" i="12" s="1"/>
  <c r="J550" i="12"/>
  <c r="K547" i="12"/>
  <c r="M547" i="12" s="1"/>
  <c r="I547" i="12"/>
  <c r="L546" i="12"/>
  <c r="N546" i="12" s="1"/>
  <c r="J546" i="12"/>
  <c r="K543" i="12"/>
  <c r="M543" i="12" s="1"/>
  <c r="J542" i="12"/>
  <c r="L542" i="12"/>
  <c r="N542" i="12" s="1"/>
  <c r="K539" i="12"/>
  <c r="M539" i="12" s="1"/>
  <c r="L538" i="12"/>
  <c r="N538" i="12" s="1"/>
  <c r="J538" i="12"/>
  <c r="I535" i="12"/>
  <c r="K535" i="12"/>
  <c r="M535" i="12" s="1"/>
  <c r="J534" i="12"/>
  <c r="L534" i="12"/>
  <c r="N534" i="12" s="1"/>
  <c r="K531" i="12"/>
  <c r="M531" i="12" s="1"/>
  <c r="I531" i="12"/>
  <c r="L530" i="12"/>
  <c r="N530" i="12" s="1"/>
  <c r="I527" i="12"/>
  <c r="K527" i="12"/>
  <c r="M527" i="12" s="1"/>
  <c r="L526" i="12"/>
  <c r="N526" i="12" s="1"/>
  <c r="K523" i="12"/>
  <c r="M523" i="12" s="1"/>
  <c r="I523" i="12"/>
  <c r="J522" i="12"/>
  <c r="L522" i="12"/>
  <c r="N522" i="12" s="1"/>
  <c r="I363" i="12"/>
  <c r="K363" i="12"/>
  <c r="M363" i="12" s="1"/>
  <c r="J362" i="12"/>
  <c r="L362" i="12"/>
  <c r="N362" i="12" s="1"/>
  <c r="K359" i="12"/>
  <c r="M359" i="12" s="1"/>
  <c r="I359" i="12"/>
  <c r="L358" i="12"/>
  <c r="N358" i="12" s="1"/>
  <c r="J358" i="12"/>
  <c r="K355" i="12"/>
  <c r="M355" i="12" s="1"/>
  <c r="J354" i="12"/>
  <c r="L354" i="12"/>
  <c r="N354" i="12" s="1"/>
  <c r="I351" i="12"/>
  <c r="K351" i="12"/>
  <c r="M351" i="12" s="1"/>
  <c r="L350" i="12"/>
  <c r="N350" i="12" s="1"/>
  <c r="J350" i="12"/>
  <c r="K347" i="12"/>
  <c r="M347" i="12" s="1"/>
  <c r="J346" i="12"/>
  <c r="L346" i="12"/>
  <c r="N346" i="12" s="1"/>
  <c r="J342" i="12"/>
  <c r="L342" i="12"/>
  <c r="N342" i="12" s="1"/>
  <c r="I179" i="12"/>
  <c r="K179" i="12"/>
  <c r="M179" i="12" s="1"/>
  <c r="L634" i="12"/>
  <c r="N634" i="12" s="1"/>
  <c r="J634" i="12"/>
  <c r="K631" i="12"/>
  <c r="M631" i="12" s="1"/>
  <c r="L630" i="12"/>
  <c r="N630" i="12" s="1"/>
  <c r="K596" i="12"/>
  <c r="M596" i="12" s="1"/>
  <c r="I596" i="12"/>
  <c r="L595" i="12"/>
  <c r="N595" i="12" s="1"/>
  <c r="K592" i="12"/>
  <c r="M592" i="12" s="1"/>
  <c r="I592" i="12"/>
  <c r="L591" i="12"/>
  <c r="N591" i="12" s="1"/>
  <c r="K588" i="12"/>
  <c r="M588" i="12" s="1"/>
  <c r="I588" i="12"/>
  <c r="L587" i="12"/>
  <c r="N587" i="12" s="1"/>
  <c r="J587" i="12"/>
  <c r="K584" i="12"/>
  <c r="M584" i="12" s="1"/>
  <c r="I584" i="12"/>
  <c r="L583" i="12"/>
  <c r="N583" i="12" s="1"/>
  <c r="K580" i="12"/>
  <c r="M580" i="12" s="1"/>
  <c r="I580" i="12"/>
  <c r="L579" i="12"/>
  <c r="N579" i="12" s="1"/>
  <c r="J579" i="12"/>
  <c r="K576" i="12"/>
  <c r="M576" i="12" s="1"/>
  <c r="I576" i="12"/>
  <c r="L575" i="12"/>
  <c r="N575" i="12" s="1"/>
  <c r="K572" i="12"/>
  <c r="M572" i="12" s="1"/>
  <c r="L571" i="12"/>
  <c r="N571" i="12" s="1"/>
  <c r="J571" i="12"/>
  <c r="K568" i="12"/>
  <c r="M568" i="12" s="1"/>
  <c r="L567" i="12"/>
  <c r="N567" i="12" s="1"/>
  <c r="K564" i="12"/>
  <c r="M564" i="12" s="1"/>
  <c r="J519" i="12"/>
  <c r="L519" i="12"/>
  <c r="N519" i="12" s="1"/>
  <c r="K516" i="12"/>
  <c r="M516" i="12" s="1"/>
  <c r="I516" i="12"/>
  <c r="L515" i="12"/>
  <c r="N515" i="12" s="1"/>
  <c r="J515" i="12"/>
  <c r="K512" i="12"/>
  <c r="M512" i="12" s="1"/>
  <c r="L511" i="12"/>
  <c r="N511" i="12" s="1"/>
  <c r="K508" i="12"/>
  <c r="M508" i="12" s="1"/>
  <c r="L507" i="12"/>
  <c r="N507" i="12" s="1"/>
  <c r="K504" i="12"/>
  <c r="M504" i="12" s="1"/>
  <c r="I504" i="12"/>
  <c r="L503" i="12"/>
  <c r="N503" i="12" s="1"/>
  <c r="J503" i="12"/>
  <c r="K500" i="12"/>
  <c r="M500" i="12" s="1"/>
  <c r="I500" i="12"/>
  <c r="L499" i="12"/>
  <c r="N499" i="12" s="1"/>
  <c r="K496" i="12"/>
  <c r="M496" i="12" s="1"/>
  <c r="I496" i="12"/>
  <c r="L495" i="12"/>
  <c r="N495" i="12" s="1"/>
  <c r="K492" i="12"/>
  <c r="M492" i="12" s="1"/>
  <c r="I492" i="12"/>
  <c r="L491" i="12"/>
  <c r="N491" i="12" s="1"/>
  <c r="J491" i="12"/>
  <c r="K488" i="12"/>
  <c r="M488" i="12" s="1"/>
  <c r="I488" i="12"/>
  <c r="L487" i="12"/>
  <c r="N487" i="12" s="1"/>
  <c r="K484" i="12"/>
  <c r="M484" i="12" s="1"/>
  <c r="L483" i="12"/>
  <c r="N483" i="12" s="1"/>
  <c r="I340" i="12"/>
  <c r="K340" i="12"/>
  <c r="M340" i="12" s="1"/>
  <c r="J339" i="12"/>
  <c r="L339" i="12"/>
  <c r="N339" i="12" s="1"/>
  <c r="I336" i="12"/>
  <c r="K336" i="12"/>
  <c r="M336" i="12" s="1"/>
  <c r="L335" i="12"/>
  <c r="N335" i="12" s="1"/>
  <c r="J335" i="12"/>
  <c r="I332" i="12"/>
  <c r="K332" i="12"/>
  <c r="M332" i="12" s="1"/>
  <c r="J331" i="12"/>
  <c r="L331" i="12"/>
  <c r="N331" i="12" s="1"/>
  <c r="K627" i="12"/>
  <c r="M627" i="12" s="1"/>
  <c r="L626" i="12"/>
  <c r="N626" i="12" s="1"/>
  <c r="J626" i="12"/>
  <c r="I478" i="12"/>
  <c r="K478" i="12"/>
  <c r="M478" i="12" s="1"/>
  <c r="L477" i="12"/>
  <c r="N477" i="12" s="1"/>
  <c r="K474" i="12"/>
  <c r="M474" i="12" s="1"/>
  <c r="L473" i="12"/>
  <c r="N473" i="12" s="1"/>
  <c r="K470" i="12"/>
  <c r="M470" i="12" s="1"/>
  <c r="L469" i="12"/>
  <c r="N469" i="12" s="1"/>
  <c r="J469" i="12"/>
  <c r="I466" i="12"/>
  <c r="K466" i="12"/>
  <c r="M466" i="12" s="1"/>
  <c r="J465" i="12"/>
  <c r="L465" i="12"/>
  <c r="N465" i="12" s="1"/>
  <c r="K462" i="12"/>
  <c r="M462" i="12" s="1"/>
  <c r="I462" i="12"/>
  <c r="L461" i="12"/>
  <c r="N461" i="12" s="1"/>
  <c r="J461" i="12"/>
  <c r="I330" i="12"/>
  <c r="K330" i="12"/>
  <c r="M330" i="12" s="1"/>
  <c r="L329" i="12"/>
  <c r="N329" i="12" s="1"/>
  <c r="K326" i="12"/>
  <c r="M326" i="12" s="1"/>
  <c r="L325" i="12"/>
  <c r="N325" i="12" s="1"/>
  <c r="K322" i="12"/>
  <c r="M322" i="12" s="1"/>
  <c r="I322" i="12"/>
  <c r="L321" i="12"/>
  <c r="N321" i="12" s="1"/>
  <c r="J321" i="12"/>
  <c r="K625" i="12"/>
  <c r="M625" i="12" s="1"/>
  <c r="I625" i="12"/>
  <c r="L624" i="12"/>
  <c r="N624" i="12" s="1"/>
  <c r="J624" i="12"/>
  <c r="K621" i="12"/>
  <c r="M621" i="12" s="1"/>
  <c r="I621" i="12"/>
  <c r="L620" i="12"/>
  <c r="N620" i="12" s="1"/>
  <c r="K617" i="12"/>
  <c r="M617" i="12" s="1"/>
  <c r="L616" i="12"/>
  <c r="N616" i="12" s="1"/>
  <c r="I613" i="12"/>
  <c r="E612" i="12"/>
  <c r="I640" i="12" s="1"/>
  <c r="K613" i="12"/>
  <c r="M613" i="12" s="1"/>
  <c r="L458" i="12"/>
  <c r="N458" i="12" s="1"/>
  <c r="J458" i="12"/>
  <c r="K455" i="12"/>
  <c r="M455" i="12" s="1"/>
  <c r="L454" i="12"/>
  <c r="N454" i="12" s="1"/>
  <c r="J454" i="12"/>
  <c r="K451" i="12"/>
  <c r="M451" i="12" s="1"/>
  <c r="L450" i="12"/>
  <c r="N450" i="12" s="1"/>
  <c r="I447" i="12"/>
  <c r="K447" i="12"/>
  <c r="M447" i="12" s="1"/>
  <c r="L446" i="12"/>
  <c r="N446" i="12" s="1"/>
  <c r="K443" i="12"/>
  <c r="M443" i="12" s="1"/>
  <c r="I443" i="12"/>
  <c r="L442" i="12"/>
  <c r="N442" i="12" s="1"/>
  <c r="K439" i="12"/>
  <c r="M439" i="12" s="1"/>
  <c r="I439" i="12"/>
  <c r="L438" i="12"/>
  <c r="N438" i="12" s="1"/>
  <c r="K435" i="12"/>
  <c r="M435" i="12" s="1"/>
  <c r="L434" i="12"/>
  <c r="N434" i="12" s="1"/>
  <c r="I431" i="12"/>
  <c r="K431" i="12"/>
  <c r="M431" i="12" s="1"/>
  <c r="L430" i="12"/>
  <c r="N430" i="12" s="1"/>
  <c r="K427" i="12"/>
  <c r="M427" i="12" s="1"/>
  <c r="L426" i="12"/>
  <c r="N426" i="12" s="1"/>
  <c r="K423" i="12"/>
  <c r="M423" i="12" s="1"/>
  <c r="L422" i="12"/>
  <c r="N422" i="12" s="1"/>
  <c r="K419" i="12"/>
  <c r="M419" i="12" s="1"/>
  <c r="L319" i="12"/>
  <c r="N319" i="12" s="1"/>
  <c r="J319" i="12"/>
  <c r="K316" i="12"/>
  <c r="M316" i="12" s="1"/>
  <c r="L315" i="12"/>
  <c r="N315" i="12" s="1"/>
  <c r="J315" i="12"/>
  <c r="K312" i="12"/>
  <c r="M312" i="12" s="1"/>
  <c r="L311" i="12"/>
  <c r="N311" i="12" s="1"/>
  <c r="J311" i="12"/>
  <c r="K308" i="12"/>
  <c r="M308" i="12" s="1"/>
  <c r="L307" i="12"/>
  <c r="N307" i="12" s="1"/>
  <c r="K304" i="12"/>
  <c r="M304" i="12" s="1"/>
  <c r="L303" i="12"/>
  <c r="N303" i="12" s="1"/>
  <c r="J303" i="12"/>
  <c r="K300" i="12"/>
  <c r="M300" i="12" s="1"/>
  <c r="I300" i="12"/>
  <c r="L299" i="12"/>
  <c r="N299" i="12" s="1"/>
  <c r="I296" i="12"/>
  <c r="K296" i="12"/>
  <c r="M296" i="12" s="1"/>
  <c r="L295" i="12"/>
  <c r="N295" i="12" s="1"/>
  <c r="K292" i="12"/>
  <c r="M292" i="12" s="1"/>
  <c r="J418" i="12"/>
  <c r="L418" i="12"/>
  <c r="N418" i="12" s="1"/>
  <c r="K415" i="12"/>
  <c r="M415" i="12" s="1"/>
  <c r="I415" i="12"/>
  <c r="L414" i="12"/>
  <c r="N414" i="12" s="1"/>
  <c r="I289" i="12"/>
  <c r="K289" i="12"/>
  <c r="M289" i="12" s="1"/>
  <c r="L288" i="12"/>
  <c r="N288" i="12" s="1"/>
  <c r="J288" i="12"/>
  <c r="K285" i="12"/>
  <c r="M285" i="12" s="1"/>
  <c r="J284" i="12"/>
  <c r="L284" i="12"/>
  <c r="N284" i="12" s="1"/>
  <c r="K281" i="12"/>
  <c r="M281" i="12" s="1"/>
  <c r="L280" i="12"/>
  <c r="N280" i="12" s="1"/>
  <c r="K277" i="12"/>
  <c r="M277" i="12" s="1"/>
  <c r="I277" i="12"/>
  <c r="L276" i="12"/>
  <c r="N276" i="12" s="1"/>
  <c r="K273" i="12"/>
  <c r="M273" i="12" s="1"/>
  <c r="I273" i="12"/>
  <c r="L272" i="12"/>
  <c r="N272" i="12" s="1"/>
  <c r="J272" i="12"/>
  <c r="I269" i="12"/>
  <c r="K269" i="12"/>
  <c r="M269" i="12" s="1"/>
  <c r="L268" i="12"/>
  <c r="N268" i="12" s="1"/>
  <c r="J268" i="12"/>
  <c r="I265" i="12"/>
  <c r="K265" i="12"/>
  <c r="M265" i="12" s="1"/>
  <c r="L264" i="12"/>
  <c r="N264" i="12" s="1"/>
  <c r="J264" i="12"/>
  <c r="K177" i="12"/>
  <c r="M177" i="12" s="1"/>
  <c r="L176" i="12"/>
  <c r="N176" i="12" s="1"/>
  <c r="K173" i="12"/>
  <c r="M173" i="12" s="1"/>
  <c r="I173" i="12"/>
  <c r="J172" i="12"/>
  <c r="L172" i="12"/>
  <c r="N172" i="12" s="1"/>
  <c r="K169" i="12"/>
  <c r="M169" i="12" s="1"/>
  <c r="I169" i="12"/>
  <c r="L168" i="12"/>
  <c r="N168" i="12" s="1"/>
  <c r="J168" i="12"/>
  <c r="K165" i="12"/>
  <c r="M165" i="12" s="1"/>
  <c r="L164" i="12"/>
  <c r="N164" i="12" s="1"/>
  <c r="J164" i="12"/>
  <c r="K161" i="12"/>
  <c r="M161" i="12" s="1"/>
  <c r="L413" i="12"/>
  <c r="N413" i="12" s="1"/>
  <c r="I259" i="12"/>
  <c r="K259" i="12"/>
  <c r="M259" i="12" s="1"/>
  <c r="L258" i="12"/>
  <c r="N258" i="12" s="1"/>
  <c r="K255" i="12"/>
  <c r="M255" i="12" s="1"/>
  <c r="J160" i="12"/>
  <c r="L160" i="12"/>
  <c r="N160" i="12" s="1"/>
  <c r="K157" i="12"/>
  <c r="M157" i="12" s="1"/>
  <c r="K153" i="12"/>
  <c r="M153" i="12" s="1"/>
  <c r="L152" i="12"/>
  <c r="N152" i="12" s="1"/>
  <c r="K149" i="12"/>
  <c r="M149" i="12" s="1"/>
  <c r="L148" i="12"/>
  <c r="N148" i="12" s="1"/>
  <c r="K145" i="12"/>
  <c r="M145" i="12" s="1"/>
  <c r="L144" i="12"/>
  <c r="N144" i="12" s="1"/>
  <c r="K141" i="12"/>
  <c r="M141" i="12" s="1"/>
  <c r="J140" i="12"/>
  <c r="L140" i="12"/>
  <c r="N140" i="12" s="1"/>
  <c r="K410" i="12"/>
  <c r="M410" i="12" s="1"/>
  <c r="L409" i="12"/>
  <c r="N409" i="12" s="1"/>
  <c r="K406" i="12"/>
  <c r="M406" i="12" s="1"/>
  <c r="J254" i="12"/>
  <c r="L254" i="12"/>
  <c r="N254" i="12" s="1"/>
  <c r="K251" i="12"/>
  <c r="M251" i="12" s="1"/>
  <c r="L250" i="12"/>
  <c r="N250" i="12" s="1"/>
  <c r="J250" i="12"/>
  <c r="K247" i="12"/>
  <c r="M247" i="12" s="1"/>
  <c r="I247" i="12"/>
  <c r="L246" i="12"/>
  <c r="N246" i="12" s="1"/>
  <c r="K243" i="12"/>
  <c r="M243" i="12" s="1"/>
  <c r="I243" i="12"/>
  <c r="L139" i="12"/>
  <c r="N139" i="12" s="1"/>
  <c r="K136" i="12"/>
  <c r="M136" i="12" s="1"/>
  <c r="I136" i="12"/>
  <c r="L135" i="12"/>
  <c r="N135" i="12" s="1"/>
  <c r="K132" i="12"/>
  <c r="M132" i="12" s="1"/>
  <c r="J131" i="12"/>
  <c r="L131" i="12"/>
  <c r="N131" i="12" s="1"/>
  <c r="K128" i="12"/>
  <c r="M128" i="12" s="1"/>
  <c r="I128" i="12"/>
  <c r="L127" i="12"/>
  <c r="N127" i="12" s="1"/>
  <c r="K404" i="12"/>
  <c r="M404" i="12" s="1"/>
  <c r="L403" i="12"/>
  <c r="N403" i="12" s="1"/>
  <c r="J403" i="12"/>
  <c r="K400" i="12"/>
  <c r="M400" i="12" s="1"/>
  <c r="L242" i="12"/>
  <c r="N242" i="12" s="1"/>
  <c r="K239" i="12"/>
  <c r="M239" i="12" s="1"/>
  <c r="I239" i="12"/>
  <c r="L238" i="12"/>
  <c r="N238" i="12" s="1"/>
  <c r="J238" i="12"/>
  <c r="K235" i="12"/>
  <c r="M235" i="12" s="1"/>
  <c r="L234" i="12"/>
  <c r="N234" i="12" s="1"/>
  <c r="J234" i="12"/>
  <c r="K231" i="12"/>
  <c r="M231" i="12" s="1"/>
  <c r="I231" i="12"/>
  <c r="L230" i="12"/>
  <c r="N230" i="12" s="1"/>
  <c r="K227" i="12"/>
  <c r="M227" i="12" s="1"/>
  <c r="L226" i="12"/>
  <c r="N226" i="12" s="1"/>
  <c r="K223" i="12"/>
  <c r="M223" i="12" s="1"/>
  <c r="I223" i="12"/>
  <c r="L222" i="12"/>
  <c r="N222" i="12" s="1"/>
  <c r="J222" i="12"/>
  <c r="K219" i="12"/>
  <c r="M219" i="12" s="1"/>
  <c r="L218" i="12"/>
  <c r="N218" i="12" s="1"/>
  <c r="K215" i="12"/>
  <c r="M215" i="12" s="1"/>
  <c r="L214" i="12"/>
  <c r="N214" i="12" s="1"/>
  <c r="J214" i="12"/>
  <c r="K211" i="12"/>
  <c r="M211" i="12" s="1"/>
  <c r="I211" i="12"/>
  <c r="L210" i="12"/>
  <c r="N210" i="12" s="1"/>
  <c r="K123" i="12"/>
  <c r="M123" i="12" s="1"/>
  <c r="L122" i="12"/>
  <c r="N122" i="12" s="1"/>
  <c r="K119" i="12"/>
  <c r="M119" i="12" s="1"/>
  <c r="I119" i="12"/>
  <c r="L118" i="12"/>
  <c r="N118" i="12" s="1"/>
  <c r="K115" i="12"/>
  <c r="M115" i="12" s="1"/>
  <c r="J114" i="12"/>
  <c r="L114" i="12"/>
  <c r="N114" i="12" s="1"/>
  <c r="K111" i="12"/>
  <c r="M111" i="12" s="1"/>
  <c r="J110" i="12"/>
  <c r="L110" i="12"/>
  <c r="N110" i="12" s="1"/>
  <c r="I107" i="12"/>
  <c r="K107" i="12"/>
  <c r="M107" i="12" s="1"/>
  <c r="L106" i="12"/>
  <c r="N106" i="12" s="1"/>
  <c r="K103" i="12"/>
  <c r="M103" i="12" s="1"/>
  <c r="L102" i="12"/>
  <c r="N102" i="12" s="1"/>
  <c r="K99" i="12"/>
  <c r="M99" i="12" s="1"/>
  <c r="L98" i="12"/>
  <c r="N98" i="12" s="1"/>
  <c r="K95" i="12"/>
  <c r="M95" i="12" s="1"/>
  <c r="I95" i="12"/>
  <c r="L94" i="12"/>
  <c r="N94" i="12" s="1"/>
  <c r="J94" i="12"/>
  <c r="K91" i="12"/>
  <c r="M91" i="12" s="1"/>
  <c r="L399" i="12"/>
  <c r="N399" i="12" s="1"/>
  <c r="J399" i="12"/>
  <c r="K396" i="12"/>
  <c r="M396" i="12" s="1"/>
  <c r="L395" i="12"/>
  <c r="N395" i="12" s="1"/>
  <c r="K392" i="12"/>
  <c r="M392" i="12" s="1"/>
  <c r="L391" i="12"/>
  <c r="N391" i="12" s="1"/>
  <c r="K388" i="12"/>
  <c r="M388" i="12" s="1"/>
  <c r="L387" i="12"/>
  <c r="N387" i="12" s="1"/>
  <c r="K384" i="12"/>
  <c r="M384" i="12" s="1"/>
  <c r="L383" i="12"/>
  <c r="N383" i="12" s="1"/>
  <c r="K380" i="12"/>
  <c r="M380" i="12" s="1"/>
  <c r="L379" i="12"/>
  <c r="N379" i="12" s="1"/>
  <c r="K376" i="12"/>
  <c r="M376" i="12" s="1"/>
  <c r="L375" i="12"/>
  <c r="N375" i="12" s="1"/>
  <c r="E371" i="12"/>
  <c r="K372" i="12"/>
  <c r="M372" i="12" s="1"/>
  <c r="L209" i="12"/>
  <c r="N209" i="12" s="1"/>
  <c r="K206" i="12"/>
  <c r="M206" i="12" s="1"/>
  <c r="I206" i="12"/>
  <c r="L205" i="12"/>
  <c r="N205" i="12" s="1"/>
  <c r="J205" i="12"/>
  <c r="K202" i="12"/>
  <c r="M202" i="12" s="1"/>
  <c r="K198" i="12"/>
  <c r="M198" i="12" s="1"/>
  <c r="L197" i="12"/>
  <c r="N197" i="12" s="1"/>
  <c r="K194" i="12"/>
  <c r="M194" i="12" s="1"/>
  <c r="I194" i="12"/>
  <c r="L193" i="12"/>
  <c r="N193" i="12" s="1"/>
  <c r="I190" i="12"/>
  <c r="K190" i="12"/>
  <c r="M190" i="12" s="1"/>
  <c r="L189" i="12"/>
  <c r="N189" i="12" s="1"/>
  <c r="F188" i="12"/>
  <c r="J292" i="12" s="1"/>
  <c r="K88" i="12"/>
  <c r="M88" i="12" s="1"/>
  <c r="L87" i="12"/>
  <c r="N87" i="12" s="1"/>
  <c r="J87" i="12"/>
  <c r="K84" i="12"/>
  <c r="M84" i="12" s="1"/>
  <c r="L83" i="12"/>
  <c r="N83" i="12" s="1"/>
  <c r="I72" i="12"/>
  <c r="K72" i="12"/>
  <c r="M72" i="12" s="1"/>
  <c r="K68" i="12"/>
  <c r="M68" i="12" s="1"/>
  <c r="I68" i="12"/>
  <c r="L67" i="12"/>
  <c r="N67" i="12" s="1"/>
  <c r="J67" i="12"/>
  <c r="K64" i="12"/>
  <c r="M64" i="12" s="1"/>
  <c r="I64" i="12"/>
  <c r="J63" i="12"/>
  <c r="L63" i="12"/>
  <c r="N63" i="12" s="1"/>
  <c r="I60" i="12"/>
  <c r="K60" i="12"/>
  <c r="M60" i="12" s="1"/>
  <c r="J59" i="12"/>
  <c r="L59" i="12"/>
  <c r="N59" i="12" s="1"/>
  <c r="K56" i="12"/>
  <c r="M56" i="12" s="1"/>
  <c r="I56" i="12"/>
  <c r="L55" i="12"/>
  <c r="N55" i="12" s="1"/>
  <c r="J55" i="12"/>
  <c r="K52" i="12"/>
  <c r="M52" i="12" s="1"/>
  <c r="I52" i="12"/>
  <c r="L51" i="12"/>
  <c r="N51" i="12" s="1"/>
  <c r="K48" i="12"/>
  <c r="M48" i="12" s="1"/>
  <c r="I48" i="12"/>
  <c r="L47" i="12"/>
  <c r="N47" i="12" s="1"/>
  <c r="J47" i="12"/>
  <c r="K44" i="12"/>
  <c r="M44" i="12" s="1"/>
  <c r="I44" i="12"/>
  <c r="L43" i="12"/>
  <c r="N43" i="12" s="1"/>
  <c r="J43" i="12"/>
  <c r="I40" i="12"/>
  <c r="K40" i="12"/>
  <c r="M40" i="12" s="1"/>
  <c r="L39" i="12"/>
  <c r="N39" i="12" s="1"/>
  <c r="K36" i="12"/>
  <c r="M36" i="12" s="1"/>
  <c r="L35" i="12"/>
  <c r="N35" i="12" s="1"/>
  <c r="J35" i="12"/>
  <c r="I32" i="12"/>
  <c r="K32" i="12"/>
  <c r="M32" i="12" s="1"/>
  <c r="J31" i="12"/>
  <c r="L31" i="12"/>
  <c r="N31" i="12" s="1"/>
  <c r="K28" i="12"/>
  <c r="M28" i="12" s="1"/>
  <c r="I28" i="12"/>
  <c r="L27" i="12"/>
  <c r="N27" i="12" s="1"/>
  <c r="J27" i="12"/>
  <c r="K24" i="12"/>
  <c r="M24" i="12" s="1"/>
  <c r="J23" i="12"/>
  <c r="F22" i="12"/>
  <c r="J64" i="12" s="1"/>
  <c r="L23" i="12"/>
  <c r="N23" i="12" s="1"/>
  <c r="L638" i="12"/>
  <c r="N638" i="12" s="1"/>
  <c r="K635" i="12"/>
  <c r="M635" i="12" s="1"/>
  <c r="I635" i="12"/>
  <c r="L604" i="12"/>
  <c r="N604" i="12" s="1"/>
  <c r="J604" i="12"/>
  <c r="I601" i="12"/>
  <c r="K601" i="12"/>
  <c r="M601" i="12" s="1"/>
  <c r="J600" i="12"/>
  <c r="L600" i="12"/>
  <c r="N600" i="12" s="1"/>
  <c r="K562" i="12"/>
  <c r="M562" i="12" s="1"/>
  <c r="I562" i="12"/>
  <c r="L561" i="12"/>
  <c r="N561" i="12" s="1"/>
  <c r="I558" i="12"/>
  <c r="K558" i="12"/>
  <c r="M558" i="12" s="1"/>
  <c r="L557" i="12"/>
  <c r="N557" i="12" s="1"/>
  <c r="I554" i="12"/>
  <c r="K554" i="12"/>
  <c r="M554" i="12" s="1"/>
  <c r="L553" i="12"/>
  <c r="N553" i="12" s="1"/>
  <c r="J553" i="12"/>
  <c r="K550" i="12"/>
  <c r="M550" i="12" s="1"/>
  <c r="I550" i="12"/>
  <c r="L549" i="12"/>
  <c r="N549" i="12" s="1"/>
  <c r="K546" i="12"/>
  <c r="M546" i="12" s="1"/>
  <c r="L545" i="12"/>
  <c r="N545" i="12" s="1"/>
  <c r="K542" i="12"/>
  <c r="M542" i="12" s="1"/>
  <c r="I542" i="12"/>
  <c r="L541" i="12"/>
  <c r="N541" i="12" s="1"/>
  <c r="K538" i="12"/>
  <c r="M538" i="12" s="1"/>
  <c r="I538" i="12"/>
  <c r="L537" i="12"/>
  <c r="N537" i="12" s="1"/>
  <c r="K534" i="12"/>
  <c r="M534" i="12" s="1"/>
  <c r="I534" i="12"/>
  <c r="L533" i="12"/>
  <c r="N533" i="12" s="1"/>
  <c r="J533" i="12"/>
  <c r="K530" i="12"/>
  <c r="M530" i="12" s="1"/>
  <c r="I530" i="12"/>
  <c r="J529" i="12"/>
  <c r="L529" i="12"/>
  <c r="N529" i="12" s="1"/>
  <c r="K526" i="12"/>
  <c r="M526" i="12" s="1"/>
  <c r="I526" i="12"/>
  <c r="L525" i="12"/>
  <c r="N525" i="12" s="1"/>
  <c r="J525" i="12"/>
  <c r="I522" i="12"/>
  <c r="K522" i="12"/>
  <c r="M522" i="12" s="1"/>
  <c r="J521" i="12"/>
  <c r="L521" i="12"/>
  <c r="N521" i="12" s="1"/>
  <c r="K362" i="12"/>
  <c r="M362" i="12" s="1"/>
  <c r="L361" i="12"/>
  <c r="N361" i="12" s="1"/>
  <c r="J361" i="12"/>
  <c r="K358" i="12"/>
  <c r="M358" i="12" s="1"/>
  <c r="I358" i="12"/>
  <c r="L357" i="12"/>
  <c r="N357" i="12" s="1"/>
  <c r="J357" i="12"/>
  <c r="K354" i="12"/>
  <c r="M354" i="12" s="1"/>
  <c r="I354" i="12"/>
  <c r="L353" i="12"/>
  <c r="N353" i="12" s="1"/>
  <c r="J353" i="12"/>
  <c r="I350" i="12"/>
  <c r="K350" i="12"/>
  <c r="M350" i="12" s="1"/>
  <c r="J349" i="12"/>
  <c r="L349" i="12"/>
  <c r="N349" i="12" s="1"/>
  <c r="K346" i="12"/>
  <c r="M346" i="12" s="1"/>
  <c r="I346" i="12"/>
  <c r="J345" i="12"/>
  <c r="L345" i="12"/>
  <c r="N345" i="12" s="1"/>
  <c r="I342" i="12"/>
  <c r="K342" i="12"/>
  <c r="M342" i="12" s="1"/>
  <c r="J341" i="12"/>
  <c r="L341" i="12"/>
  <c r="N341" i="12" s="1"/>
  <c r="K634" i="12"/>
  <c r="M634" i="12" s="1"/>
  <c r="I634" i="12"/>
  <c r="L633" i="12"/>
  <c r="N633" i="12" s="1"/>
  <c r="K630" i="12"/>
  <c r="M630" i="12" s="1"/>
  <c r="L598" i="12"/>
  <c r="N598" i="12" s="1"/>
  <c r="J598" i="12"/>
  <c r="K595" i="12"/>
  <c r="M595" i="12" s="1"/>
  <c r="J594" i="12"/>
  <c r="L594" i="12"/>
  <c r="N594" i="12" s="1"/>
  <c r="K591" i="12"/>
  <c r="M591" i="12" s="1"/>
  <c r="I591" i="12"/>
  <c r="L590" i="12"/>
  <c r="N590" i="12" s="1"/>
  <c r="I587" i="12"/>
  <c r="K587" i="12"/>
  <c r="M587" i="12" s="1"/>
  <c r="L586" i="12"/>
  <c r="N586" i="12" s="1"/>
  <c r="K583" i="12"/>
  <c r="M583" i="12" s="1"/>
  <c r="I583" i="12"/>
  <c r="J582" i="12"/>
  <c r="L582" i="12"/>
  <c r="N582" i="12" s="1"/>
  <c r="K579" i="12"/>
  <c r="M579" i="12" s="1"/>
  <c r="I579" i="12"/>
  <c r="J578" i="12"/>
  <c r="L578" i="12"/>
  <c r="N578" i="12" s="1"/>
  <c r="K575" i="12"/>
  <c r="M575" i="12" s="1"/>
  <c r="I575" i="12"/>
  <c r="L574" i="12"/>
  <c r="N574" i="12" s="1"/>
  <c r="K571" i="12"/>
  <c r="M571" i="12" s="1"/>
  <c r="J570" i="12"/>
  <c r="L570" i="12"/>
  <c r="N570" i="12" s="1"/>
  <c r="K567" i="12"/>
  <c r="M567" i="12" s="1"/>
  <c r="J566" i="12"/>
  <c r="L566" i="12"/>
  <c r="N566" i="12" s="1"/>
  <c r="I519" i="12"/>
  <c r="K519" i="12"/>
  <c r="M519" i="12" s="1"/>
  <c r="L518" i="12"/>
  <c r="N518" i="12" s="1"/>
  <c r="K515" i="12"/>
  <c r="M515" i="12" s="1"/>
  <c r="I515" i="12"/>
  <c r="L514" i="12"/>
  <c r="N514" i="12" s="1"/>
  <c r="K511" i="12"/>
  <c r="M511" i="12" s="1"/>
  <c r="I511" i="12"/>
  <c r="L510" i="12"/>
  <c r="N510" i="12" s="1"/>
  <c r="K507" i="12"/>
  <c r="M507" i="12" s="1"/>
  <c r="L506" i="12"/>
  <c r="N506" i="12" s="1"/>
  <c r="J506" i="12"/>
  <c r="K503" i="12"/>
  <c r="M503" i="12" s="1"/>
  <c r="I503" i="12"/>
  <c r="J502" i="12"/>
  <c r="L502" i="12"/>
  <c r="N502" i="12" s="1"/>
  <c r="K499" i="12"/>
  <c r="M499" i="12" s="1"/>
  <c r="L498" i="12"/>
  <c r="N498" i="12" s="1"/>
  <c r="K495" i="12"/>
  <c r="M495" i="12" s="1"/>
  <c r="I495" i="12"/>
  <c r="L494" i="12"/>
  <c r="N494" i="12" s="1"/>
  <c r="J494" i="12"/>
  <c r="K491" i="12"/>
  <c r="M491" i="12" s="1"/>
  <c r="L490" i="12"/>
  <c r="N490" i="12" s="1"/>
  <c r="J490" i="12"/>
  <c r="K487" i="12"/>
  <c r="M487" i="12" s="1"/>
  <c r="L486" i="12"/>
  <c r="N486" i="12" s="1"/>
  <c r="K483" i="12"/>
  <c r="M483" i="12" s="1"/>
  <c r="J482" i="12"/>
  <c r="L482" i="12"/>
  <c r="N482" i="12" s="1"/>
  <c r="I339" i="12"/>
  <c r="K339" i="12"/>
  <c r="M339" i="12" s="1"/>
  <c r="L338" i="12"/>
  <c r="N338" i="12" s="1"/>
  <c r="K335" i="12"/>
  <c r="M335" i="12" s="1"/>
  <c r="I335" i="12"/>
  <c r="L334" i="12"/>
  <c r="N334" i="12" s="1"/>
  <c r="I331" i="12"/>
  <c r="K331" i="12"/>
  <c r="M331" i="12" s="1"/>
  <c r="L629" i="12"/>
  <c r="N629" i="12" s="1"/>
  <c r="K626" i="12"/>
  <c r="M626" i="12" s="1"/>
  <c r="I626" i="12"/>
  <c r="L480" i="12"/>
  <c r="N480" i="12" s="1"/>
  <c r="K477" i="12"/>
  <c r="M477" i="12" s="1"/>
  <c r="L476" i="12"/>
  <c r="N476" i="12" s="1"/>
  <c r="J476" i="12"/>
  <c r="K473" i="12"/>
  <c r="M473" i="12" s="1"/>
  <c r="L472" i="12"/>
  <c r="N472" i="12" s="1"/>
  <c r="K469" i="12"/>
  <c r="M469" i="12" s="1"/>
  <c r="L468" i="12"/>
  <c r="N468" i="12" s="1"/>
  <c r="I465" i="12"/>
  <c r="K465" i="12"/>
  <c r="M465" i="12" s="1"/>
  <c r="J464" i="12"/>
  <c r="L464" i="12"/>
  <c r="N464" i="12" s="1"/>
  <c r="K461" i="12"/>
  <c r="M461" i="12" s="1"/>
  <c r="I461" i="12"/>
  <c r="L460" i="12"/>
  <c r="N460" i="12" s="1"/>
  <c r="J460" i="12"/>
  <c r="K329" i="12"/>
  <c r="M329" i="12" s="1"/>
  <c r="L328" i="12"/>
  <c r="N328" i="12" s="1"/>
  <c r="I325" i="12"/>
  <c r="K325" i="12"/>
  <c r="M325" i="12" s="1"/>
  <c r="L324" i="12"/>
  <c r="N324" i="12" s="1"/>
  <c r="K321" i="12"/>
  <c r="M321" i="12" s="1"/>
  <c r="I321" i="12"/>
  <c r="J320" i="12"/>
  <c r="L320" i="12"/>
  <c r="N320" i="12" s="1"/>
  <c r="I624" i="12"/>
  <c r="K624" i="12"/>
  <c r="M624" i="12" s="1"/>
  <c r="L623" i="12"/>
  <c r="N623" i="12" s="1"/>
  <c r="J623" i="12"/>
  <c r="K620" i="12"/>
  <c r="M620" i="12" s="1"/>
  <c r="L619" i="12"/>
  <c r="N619" i="12" s="1"/>
  <c r="K616" i="12"/>
  <c r="M616" i="12" s="1"/>
  <c r="L615" i="12"/>
  <c r="N615" i="12" s="1"/>
  <c r="K458" i="12"/>
  <c r="M458" i="12" s="1"/>
  <c r="I458" i="12"/>
  <c r="L457" i="12"/>
  <c r="N457" i="12" s="1"/>
  <c r="K454" i="12"/>
  <c r="M454" i="12" s="1"/>
  <c r="J453" i="12"/>
  <c r="L453" i="12"/>
  <c r="N453" i="12" s="1"/>
  <c r="K450" i="12"/>
  <c r="M450" i="12" s="1"/>
  <c r="L449" i="12"/>
  <c r="N449" i="12" s="1"/>
  <c r="J449" i="12"/>
  <c r="K446" i="12"/>
  <c r="M446" i="12" s="1"/>
  <c r="L445" i="12"/>
  <c r="N445" i="12" s="1"/>
  <c r="K442" i="12"/>
  <c r="M442" i="12" s="1"/>
  <c r="L441" i="12"/>
  <c r="N441" i="12" s="1"/>
  <c r="J441" i="12"/>
  <c r="K438" i="12"/>
  <c r="M438" i="12" s="1"/>
  <c r="L437" i="12"/>
  <c r="N437" i="12" s="1"/>
  <c r="K434" i="12"/>
  <c r="M434" i="12" s="1"/>
  <c r="L433" i="12"/>
  <c r="N433" i="12" s="1"/>
  <c r="K430" i="12"/>
  <c r="M430" i="12" s="1"/>
  <c r="L429" i="12"/>
  <c r="N429" i="12" s="1"/>
  <c r="K426" i="12"/>
  <c r="M426" i="12" s="1"/>
  <c r="J425" i="12"/>
  <c r="L425" i="12"/>
  <c r="N425" i="12" s="1"/>
  <c r="K422" i="12"/>
  <c r="M422" i="12" s="1"/>
  <c r="L421" i="12"/>
  <c r="N421" i="12" s="1"/>
  <c r="J421" i="12"/>
  <c r="I319" i="12"/>
  <c r="K319" i="12"/>
  <c r="M319" i="12" s="1"/>
  <c r="L318" i="12"/>
  <c r="N318" i="12" s="1"/>
  <c r="K315" i="12"/>
  <c r="M315" i="12" s="1"/>
  <c r="I315" i="12"/>
  <c r="L314" i="12"/>
  <c r="N314" i="12" s="1"/>
  <c r="J314" i="12"/>
  <c r="K311" i="12"/>
  <c r="M311" i="12" s="1"/>
  <c r="L310" i="12"/>
  <c r="N310" i="12" s="1"/>
  <c r="K307" i="12"/>
  <c r="M307" i="12" s="1"/>
  <c r="L306" i="12"/>
  <c r="N306" i="12" s="1"/>
  <c r="I303" i="12"/>
  <c r="K303" i="12"/>
  <c r="M303" i="12" s="1"/>
  <c r="J302" i="12"/>
  <c r="L302" i="12"/>
  <c r="N302" i="12" s="1"/>
  <c r="K299" i="12"/>
  <c r="M299" i="12" s="1"/>
  <c r="I299" i="12"/>
  <c r="L298" i="12"/>
  <c r="N298" i="12" s="1"/>
  <c r="K295" i="12"/>
  <c r="M295" i="12" s="1"/>
  <c r="L294" i="12"/>
  <c r="N294" i="12" s="1"/>
  <c r="I418" i="12"/>
  <c r="K418" i="12"/>
  <c r="M418" i="12" s="1"/>
  <c r="J417" i="12"/>
  <c r="L417" i="12"/>
  <c r="N417" i="12" s="1"/>
  <c r="I414" i="12"/>
  <c r="K414" i="12"/>
  <c r="M414" i="12" s="1"/>
  <c r="L291" i="12"/>
  <c r="N291" i="12" s="1"/>
  <c r="K288" i="12"/>
  <c r="M288" i="12" s="1"/>
  <c r="L287" i="12"/>
  <c r="N287" i="12" s="1"/>
  <c r="J287" i="12"/>
  <c r="K284" i="12"/>
  <c r="M284" i="12" s="1"/>
  <c r="L283" i="12"/>
  <c r="N283" i="12" s="1"/>
  <c r="J283" i="12"/>
  <c r="K280" i="12"/>
  <c r="M280" i="12" s="1"/>
  <c r="I280" i="12"/>
  <c r="L279" i="12"/>
  <c r="N279" i="12" s="1"/>
  <c r="K276" i="12"/>
  <c r="M276" i="12" s="1"/>
  <c r="L275" i="12"/>
  <c r="N275" i="12" s="1"/>
  <c r="J275" i="12"/>
  <c r="K272" i="12"/>
  <c r="M272" i="12" s="1"/>
  <c r="I272" i="12"/>
  <c r="L271" i="12"/>
  <c r="N271" i="12" s="1"/>
  <c r="K268" i="12"/>
  <c r="M268" i="12" s="1"/>
  <c r="I268" i="12"/>
  <c r="L267" i="12"/>
  <c r="N267" i="12" s="1"/>
  <c r="J267" i="12"/>
  <c r="K264" i="12"/>
  <c r="M264" i="12" s="1"/>
  <c r="J263" i="12"/>
  <c r="L263" i="12"/>
  <c r="N263" i="12" s="1"/>
  <c r="K176" i="12"/>
  <c r="M176" i="12" s="1"/>
  <c r="I176" i="12"/>
  <c r="L175" i="12"/>
  <c r="N175" i="12" s="1"/>
  <c r="J175" i="12"/>
  <c r="K172" i="12"/>
  <c r="M172" i="12" s="1"/>
  <c r="I172" i="12"/>
  <c r="L171" i="12"/>
  <c r="N171" i="12" s="1"/>
  <c r="K168" i="12"/>
  <c r="M168" i="12" s="1"/>
  <c r="L167" i="12"/>
  <c r="N167" i="12" s="1"/>
  <c r="J167" i="12"/>
  <c r="I164" i="12"/>
  <c r="K164" i="12"/>
  <c r="M164" i="12" s="1"/>
  <c r="J163" i="12"/>
  <c r="L163" i="12"/>
  <c r="N163" i="12" s="1"/>
  <c r="K413" i="12"/>
  <c r="M413" i="12" s="1"/>
  <c r="L261" i="12"/>
  <c r="N261" i="12" s="1"/>
  <c r="K258" i="12"/>
  <c r="M258" i="12" s="1"/>
  <c r="L257" i="12"/>
  <c r="N257" i="12" s="1"/>
  <c r="J257" i="12"/>
  <c r="K160" i="12"/>
  <c r="M160" i="12" s="1"/>
  <c r="I160" i="12"/>
  <c r="L159" i="12"/>
  <c r="N159" i="12" s="1"/>
  <c r="K156" i="12"/>
  <c r="M156" i="12" s="1"/>
  <c r="L155" i="12"/>
  <c r="N155" i="12" s="1"/>
  <c r="K152" i="12"/>
  <c r="M152" i="12" s="1"/>
  <c r="L151" i="12"/>
  <c r="N151" i="12" s="1"/>
  <c r="J151" i="12"/>
  <c r="K148" i="12"/>
  <c r="M148" i="12" s="1"/>
  <c r="L147" i="12"/>
  <c r="N147" i="12" s="1"/>
  <c r="K144" i="12"/>
  <c r="M144" i="12" s="1"/>
  <c r="J143" i="12"/>
  <c r="L143" i="12"/>
  <c r="N143" i="12" s="1"/>
  <c r="I140" i="12"/>
  <c r="K140" i="12"/>
  <c r="M140" i="12" s="1"/>
  <c r="L412" i="12"/>
  <c r="N412" i="12" s="1"/>
  <c r="J412" i="12"/>
  <c r="K409" i="12"/>
  <c r="M409" i="12" s="1"/>
  <c r="L408" i="12"/>
  <c r="N408" i="12" s="1"/>
  <c r="I254" i="12"/>
  <c r="K254" i="12"/>
  <c r="M254" i="12" s="1"/>
  <c r="J253" i="12"/>
  <c r="L253" i="12"/>
  <c r="N253" i="12" s="1"/>
  <c r="I250" i="12"/>
  <c r="K250" i="12"/>
  <c r="M250" i="12" s="1"/>
  <c r="L249" i="12"/>
  <c r="N249" i="12" s="1"/>
  <c r="J249" i="12"/>
  <c r="K246" i="12"/>
  <c r="M246" i="12" s="1"/>
  <c r="L245" i="12"/>
  <c r="N245" i="12" s="1"/>
  <c r="K139" i="12"/>
  <c r="M139" i="12" s="1"/>
  <c r="J138" i="12"/>
  <c r="L138" i="12"/>
  <c r="N138" i="12" s="1"/>
  <c r="K135" i="12"/>
  <c r="M135" i="12" s="1"/>
  <c r="L134" i="12"/>
  <c r="N134" i="12" s="1"/>
  <c r="K131" i="12"/>
  <c r="M131" i="12" s="1"/>
  <c r="I131" i="12"/>
  <c r="L130" i="12"/>
  <c r="N130" i="12" s="1"/>
  <c r="J130" i="12"/>
  <c r="K127" i="12"/>
  <c r="M127" i="12" s="1"/>
  <c r="L126" i="12"/>
  <c r="N126" i="12" s="1"/>
  <c r="K403" i="12"/>
  <c r="M403" i="12" s="1"/>
  <c r="I403" i="12"/>
  <c r="L402" i="12"/>
  <c r="N402" i="12" s="1"/>
  <c r="K242" i="12"/>
  <c r="M242" i="12" s="1"/>
  <c r="J241" i="12"/>
  <c r="L241" i="12"/>
  <c r="N241" i="12" s="1"/>
  <c r="I238" i="12"/>
  <c r="K238" i="12"/>
  <c r="M238" i="12" s="1"/>
  <c r="J237" i="12"/>
  <c r="L237" i="12"/>
  <c r="N237" i="12" s="1"/>
  <c r="I234" i="12"/>
  <c r="K234" i="12"/>
  <c r="M234" i="12" s="1"/>
  <c r="L233" i="12"/>
  <c r="N233" i="12" s="1"/>
  <c r="J233" i="12"/>
  <c r="K230" i="12"/>
  <c r="M230" i="12" s="1"/>
  <c r="J229" i="12"/>
  <c r="L229" i="12"/>
  <c r="N229" i="12" s="1"/>
  <c r="K226" i="12"/>
  <c r="M226" i="12" s="1"/>
  <c r="L225" i="12"/>
  <c r="N225" i="12" s="1"/>
  <c r="K222" i="12"/>
  <c r="M222" i="12" s="1"/>
  <c r="L221" i="12"/>
  <c r="N221" i="12" s="1"/>
  <c r="K218" i="12"/>
  <c r="M218" i="12" s="1"/>
  <c r="L217" i="12"/>
  <c r="N217" i="12" s="1"/>
  <c r="J217" i="12"/>
  <c r="K214" i="12"/>
  <c r="M214" i="12" s="1"/>
  <c r="J213" i="12"/>
  <c r="L213" i="12"/>
  <c r="N213" i="12" s="1"/>
  <c r="K210" i="12"/>
  <c r="M210" i="12" s="1"/>
  <c r="L125" i="12"/>
  <c r="N125" i="12" s="1"/>
  <c r="K122" i="12"/>
  <c r="M122" i="12" s="1"/>
  <c r="I122" i="12"/>
  <c r="L121" i="12"/>
  <c r="N121" i="12" s="1"/>
  <c r="J121" i="12"/>
  <c r="K118" i="12"/>
  <c r="M118" i="12" s="1"/>
  <c r="J117" i="12"/>
  <c r="L117" i="12"/>
  <c r="N117" i="12" s="1"/>
  <c r="K114" i="12"/>
  <c r="M114" i="12" s="1"/>
  <c r="I114" i="12"/>
  <c r="L113" i="12"/>
  <c r="N113" i="12" s="1"/>
  <c r="J113" i="12"/>
  <c r="K110" i="12"/>
  <c r="M110" i="12" s="1"/>
  <c r="I110" i="12"/>
  <c r="L109" i="12"/>
  <c r="N109" i="12" s="1"/>
  <c r="K106" i="12"/>
  <c r="M106" i="12" s="1"/>
  <c r="L105" i="12"/>
  <c r="N105" i="12" s="1"/>
  <c r="J105" i="12"/>
  <c r="K102" i="12"/>
  <c r="M102" i="12" s="1"/>
  <c r="L101" i="12"/>
  <c r="N101" i="12" s="1"/>
  <c r="K98" i="12"/>
  <c r="M98" i="12" s="1"/>
  <c r="L97" i="12"/>
  <c r="N97" i="12" s="1"/>
  <c r="I94" i="12"/>
  <c r="K94" i="12"/>
  <c r="M94" i="12" s="1"/>
  <c r="J93" i="12"/>
  <c r="L93" i="12"/>
  <c r="N93" i="12" s="1"/>
  <c r="K399" i="12"/>
  <c r="M399" i="12" s="1"/>
  <c r="I399" i="12"/>
  <c r="L398" i="12"/>
  <c r="N398" i="12" s="1"/>
  <c r="K395" i="12"/>
  <c r="M395" i="12" s="1"/>
  <c r="L394" i="12"/>
  <c r="N394" i="12" s="1"/>
  <c r="K391" i="12"/>
  <c r="M391" i="12" s="1"/>
  <c r="J390" i="12"/>
  <c r="L390" i="12"/>
  <c r="N390" i="12" s="1"/>
  <c r="K387" i="12"/>
  <c r="M387" i="12" s="1"/>
  <c r="L386" i="12"/>
  <c r="N386" i="12" s="1"/>
  <c r="K383" i="12"/>
  <c r="M383" i="12" s="1"/>
  <c r="L382" i="12"/>
  <c r="N382" i="12" s="1"/>
  <c r="J382" i="12"/>
  <c r="K379" i="12"/>
  <c r="M379" i="12" s="1"/>
  <c r="L378" i="12"/>
  <c r="N378" i="12" s="1"/>
  <c r="K375" i="12"/>
  <c r="M375" i="12" s="1"/>
  <c r="L374" i="12"/>
  <c r="N374" i="12" s="1"/>
  <c r="K209" i="12"/>
  <c r="M209" i="12" s="1"/>
  <c r="L208" i="12"/>
  <c r="N208" i="12" s="1"/>
  <c r="J208" i="12"/>
  <c r="K205" i="12"/>
  <c r="M205" i="12" s="1"/>
  <c r="I205" i="12"/>
  <c r="L204" i="12"/>
  <c r="N204" i="12" s="1"/>
  <c r="K201" i="12"/>
  <c r="M201" i="12" s="1"/>
  <c r="L200" i="12"/>
  <c r="N200" i="12" s="1"/>
  <c r="J200" i="12"/>
  <c r="K197" i="12"/>
  <c r="M197" i="12" s="1"/>
  <c r="J196" i="12"/>
  <c r="L196" i="12"/>
  <c r="N196" i="12" s="1"/>
  <c r="K193" i="12"/>
  <c r="M193" i="12" s="1"/>
  <c r="J192" i="12"/>
  <c r="L192" i="12"/>
  <c r="N192" i="12" s="1"/>
  <c r="K189" i="12"/>
  <c r="M189" i="12" s="1"/>
  <c r="E188" i="12"/>
  <c r="I313" i="12" s="1"/>
  <c r="L90" i="12"/>
  <c r="N90" i="12" s="1"/>
  <c r="J90" i="12"/>
  <c r="K87" i="12"/>
  <c r="M87" i="12" s="1"/>
  <c r="I87" i="12"/>
  <c r="L86" i="12"/>
  <c r="N86" i="12" s="1"/>
  <c r="K83" i="12"/>
  <c r="M83" i="12" s="1"/>
  <c r="L82" i="12"/>
  <c r="N82" i="12" s="1"/>
  <c r="F81" i="12"/>
  <c r="J153" i="12" s="1"/>
  <c r="K71" i="12"/>
  <c r="M71" i="12" s="1"/>
  <c r="J70" i="12"/>
  <c r="L70" i="12"/>
  <c r="N70" i="12" s="1"/>
  <c r="L66" i="12"/>
  <c r="N66" i="12" s="1"/>
  <c r="K63" i="12"/>
  <c r="M63" i="12" s="1"/>
  <c r="I63" i="12"/>
  <c r="L62" i="12"/>
  <c r="N62" i="12" s="1"/>
  <c r="J62" i="12"/>
  <c r="K59" i="12"/>
  <c r="M59" i="12" s="1"/>
  <c r="I59" i="12"/>
  <c r="L58" i="12"/>
  <c r="N58" i="12" s="1"/>
  <c r="K55" i="12"/>
  <c r="M55" i="12" s="1"/>
  <c r="I55" i="12"/>
  <c r="L54" i="12"/>
  <c r="N54" i="12" s="1"/>
  <c r="J54" i="12"/>
  <c r="K51" i="12"/>
  <c r="M51" i="12" s="1"/>
  <c r="I51" i="12"/>
  <c r="L50" i="12"/>
  <c r="N50" i="12" s="1"/>
  <c r="K47" i="12"/>
  <c r="M47" i="12" s="1"/>
  <c r="L46" i="12"/>
  <c r="N46" i="12" s="1"/>
  <c r="J46" i="12"/>
  <c r="K43" i="12"/>
  <c r="M43" i="12" s="1"/>
  <c r="I43" i="12"/>
  <c r="L42" i="12"/>
  <c r="N42" i="12" s="1"/>
  <c r="K39" i="12"/>
  <c r="M39" i="12" s="1"/>
  <c r="I39" i="12"/>
  <c r="L38" i="12"/>
  <c r="N38" i="12" s="1"/>
  <c r="J38" i="12"/>
  <c r="I35" i="12"/>
  <c r="K35" i="12"/>
  <c r="M35" i="12" s="1"/>
  <c r="J34" i="12"/>
  <c r="L34" i="12"/>
  <c r="N34" i="12" s="1"/>
  <c r="K31" i="12"/>
  <c r="M31" i="12" s="1"/>
  <c r="L30" i="12"/>
  <c r="N30" i="12" s="1"/>
  <c r="J30" i="12"/>
  <c r="K27" i="12"/>
  <c r="M27" i="12" s="1"/>
  <c r="I27" i="12"/>
  <c r="L26" i="12"/>
  <c r="N26" i="12" s="1"/>
  <c r="J26" i="12"/>
  <c r="I23" i="12"/>
  <c r="E22" i="12"/>
  <c r="I36" i="12" s="1"/>
  <c r="K23" i="12"/>
  <c r="M23" i="12" s="1"/>
  <c r="K638" i="12"/>
  <c r="M638" i="12" s="1"/>
  <c r="L637" i="12"/>
  <c r="N637" i="12" s="1"/>
  <c r="J637" i="12"/>
  <c r="K604" i="12"/>
  <c r="M604" i="12" s="1"/>
  <c r="L603" i="12"/>
  <c r="N603" i="12" s="1"/>
  <c r="J603" i="12"/>
  <c r="K600" i="12"/>
  <c r="M600" i="12" s="1"/>
  <c r="I600" i="12"/>
  <c r="K561" i="12"/>
  <c r="M561" i="12" s="1"/>
  <c r="L560" i="12"/>
  <c r="N560" i="12" s="1"/>
  <c r="K557" i="12"/>
  <c r="M557" i="12" s="1"/>
  <c r="I557" i="12"/>
  <c r="J556" i="12"/>
  <c r="L556" i="12"/>
  <c r="N556" i="12" s="1"/>
  <c r="K553" i="12"/>
  <c r="M553" i="12" s="1"/>
  <c r="I553" i="12"/>
  <c r="L552" i="12"/>
  <c r="N552" i="12" s="1"/>
  <c r="K549" i="12"/>
  <c r="M549" i="12" s="1"/>
  <c r="I549" i="12"/>
  <c r="L548" i="12"/>
  <c r="N548" i="12" s="1"/>
  <c r="K545" i="12"/>
  <c r="M545" i="12" s="1"/>
  <c r="L544" i="12"/>
  <c r="N544" i="12" s="1"/>
  <c r="K541" i="12"/>
  <c r="M541" i="12" s="1"/>
  <c r="L540" i="12"/>
  <c r="N540" i="12" s="1"/>
  <c r="K537" i="12"/>
  <c r="M537" i="12" s="1"/>
  <c r="L536" i="12"/>
  <c r="N536" i="12" s="1"/>
  <c r="K533" i="12"/>
  <c r="M533" i="12" s="1"/>
  <c r="I533" i="12"/>
  <c r="J532" i="12"/>
  <c r="L532" i="12"/>
  <c r="N532" i="12" s="1"/>
  <c r="K529" i="12"/>
  <c r="M529" i="12" s="1"/>
  <c r="I529" i="12"/>
  <c r="L528" i="12"/>
  <c r="N528" i="12" s="1"/>
  <c r="J528" i="12"/>
  <c r="K525" i="12"/>
  <c r="M525" i="12" s="1"/>
  <c r="I525" i="12"/>
  <c r="J524" i="12"/>
  <c r="L524" i="12"/>
  <c r="N524" i="12" s="1"/>
  <c r="K521" i="12"/>
  <c r="M521" i="12" s="1"/>
  <c r="I521" i="12"/>
  <c r="J520" i="12"/>
  <c r="L520" i="12"/>
  <c r="N520" i="12" s="1"/>
  <c r="K361" i="12"/>
  <c r="M361" i="12" s="1"/>
  <c r="I361" i="12"/>
  <c r="L360" i="12"/>
  <c r="N360" i="12" s="1"/>
  <c r="K357" i="12"/>
  <c r="M357" i="12" s="1"/>
  <c r="I357" i="12"/>
  <c r="L356" i="12"/>
  <c r="N356" i="12" s="1"/>
  <c r="K353" i="12"/>
  <c r="M353" i="12" s="1"/>
  <c r="I353" i="12"/>
  <c r="L352" i="12"/>
  <c r="N352" i="12" s="1"/>
  <c r="J352" i="12"/>
  <c r="I349" i="12"/>
  <c r="K349" i="12"/>
  <c r="M349" i="12" s="1"/>
  <c r="L348" i="12"/>
  <c r="N348" i="12" s="1"/>
  <c r="J348" i="12"/>
  <c r="I345" i="12"/>
  <c r="K345" i="12"/>
  <c r="M345" i="12" s="1"/>
  <c r="J344" i="12"/>
  <c r="L344" i="12"/>
  <c r="N344" i="12" s="1"/>
  <c r="K341" i="12"/>
  <c r="M341" i="12" s="1"/>
  <c r="I341" i="12"/>
  <c r="L180" i="12"/>
  <c r="N180" i="12" s="1"/>
  <c r="J180" i="12"/>
  <c r="K633" i="12"/>
  <c r="M633" i="12" s="1"/>
  <c r="L632" i="12"/>
  <c r="N632" i="12" s="1"/>
  <c r="K598" i="12"/>
  <c r="M598" i="12" s="1"/>
  <c r="L597" i="12"/>
  <c r="N597" i="12" s="1"/>
  <c r="K594" i="12"/>
  <c r="M594" i="12" s="1"/>
  <c r="I594" i="12"/>
  <c r="J593" i="12"/>
  <c r="L593" i="12"/>
  <c r="N593" i="12" s="1"/>
  <c r="L589" i="12"/>
  <c r="N589" i="12" s="1"/>
  <c r="K586" i="12"/>
  <c r="M586" i="12" s="1"/>
  <c r="L585" i="12"/>
  <c r="N585" i="12" s="1"/>
  <c r="K582" i="12"/>
  <c r="M582" i="12" s="1"/>
  <c r="I582" i="12"/>
  <c r="L581" i="12"/>
  <c r="N581" i="12" s="1"/>
  <c r="J581" i="12"/>
  <c r="K578" i="12"/>
  <c r="M578" i="12" s="1"/>
  <c r="I578" i="12"/>
  <c r="L577" i="12"/>
  <c r="N577" i="12" s="1"/>
  <c r="J577" i="12"/>
  <c r="K574" i="12"/>
  <c r="M574" i="12" s="1"/>
  <c r="L573" i="12"/>
  <c r="N573" i="12" s="1"/>
  <c r="K570" i="12"/>
  <c r="M570" i="12" s="1"/>
  <c r="I570" i="12"/>
  <c r="L569" i="12"/>
  <c r="N569" i="12" s="1"/>
  <c r="J569" i="12"/>
  <c r="K566" i="12"/>
  <c r="M566" i="12" s="1"/>
  <c r="I566" i="12"/>
  <c r="L565" i="12"/>
  <c r="N565" i="12" s="1"/>
  <c r="J565" i="12"/>
  <c r="K518" i="12"/>
  <c r="M518" i="12" s="1"/>
  <c r="L517" i="12"/>
  <c r="N517" i="12" s="1"/>
  <c r="J517" i="12"/>
  <c r="K514" i="12"/>
  <c r="M514" i="12" s="1"/>
  <c r="L513" i="12"/>
  <c r="N513" i="12" s="1"/>
  <c r="J513" i="12"/>
  <c r="K510" i="12"/>
  <c r="M510" i="12" s="1"/>
  <c r="I510" i="12"/>
  <c r="L509" i="12"/>
  <c r="N509" i="12" s="1"/>
  <c r="I506" i="12"/>
  <c r="K506" i="12"/>
  <c r="M506" i="12" s="1"/>
  <c r="J505" i="12"/>
  <c r="L505" i="12"/>
  <c r="N505" i="12" s="1"/>
  <c r="I502" i="12"/>
  <c r="K502" i="12"/>
  <c r="M502" i="12" s="1"/>
  <c r="J501" i="12"/>
  <c r="L501" i="12"/>
  <c r="N501" i="12" s="1"/>
  <c r="K498" i="12"/>
  <c r="M498" i="12" s="1"/>
  <c r="L497" i="12"/>
  <c r="N497" i="12" s="1"/>
  <c r="K494" i="12"/>
  <c r="M494" i="12" s="1"/>
  <c r="I494" i="12"/>
  <c r="L493" i="12"/>
  <c r="N493" i="12" s="1"/>
  <c r="I490" i="12"/>
  <c r="K490" i="12"/>
  <c r="M490" i="12" s="1"/>
  <c r="L489" i="12"/>
  <c r="N489" i="12" s="1"/>
  <c r="K486" i="12"/>
  <c r="M486" i="12" s="1"/>
  <c r="L485" i="12"/>
  <c r="N485" i="12" s="1"/>
  <c r="K482" i="12"/>
  <c r="M482" i="12" s="1"/>
  <c r="I482" i="12"/>
  <c r="L481" i="12"/>
  <c r="N481" i="12" s="1"/>
  <c r="K338" i="12"/>
  <c r="M338" i="12" s="1"/>
  <c r="J337" i="12"/>
  <c r="L337" i="12"/>
  <c r="N337" i="12" s="1"/>
  <c r="I334" i="12"/>
  <c r="K334" i="12"/>
  <c r="M334" i="12" s="1"/>
  <c r="L333" i="12"/>
  <c r="N333" i="12" s="1"/>
  <c r="J333" i="12"/>
  <c r="K629" i="12"/>
  <c r="M629" i="12" s="1"/>
  <c r="L628" i="12"/>
  <c r="N628" i="12" s="1"/>
  <c r="K480" i="12"/>
  <c r="M480" i="12" s="1"/>
  <c r="L479" i="12"/>
  <c r="N479" i="12" s="1"/>
  <c r="K476" i="12"/>
  <c r="M476" i="12" s="1"/>
  <c r="L475" i="12"/>
  <c r="N475" i="12" s="1"/>
  <c r="J475" i="12"/>
  <c r="K472" i="12"/>
  <c r="M472" i="12" s="1"/>
  <c r="L471" i="12"/>
  <c r="N471" i="12" s="1"/>
  <c r="K468" i="12"/>
  <c r="M468" i="12" s="1"/>
  <c r="I468" i="12"/>
  <c r="L467" i="12"/>
  <c r="N467" i="12" s="1"/>
  <c r="J467" i="12"/>
  <c r="K464" i="12"/>
  <c r="M464" i="12" s="1"/>
  <c r="I464" i="12"/>
  <c r="L463" i="12"/>
  <c r="N463" i="12" s="1"/>
  <c r="J463" i="12"/>
  <c r="K460" i="12"/>
  <c r="M460" i="12" s="1"/>
  <c r="I460" i="12"/>
  <c r="J459" i="12"/>
  <c r="L459" i="12"/>
  <c r="N459" i="12" s="1"/>
  <c r="K328" i="12"/>
  <c r="M328" i="12" s="1"/>
  <c r="I328" i="12"/>
  <c r="L327" i="12"/>
  <c r="N327" i="12" s="1"/>
  <c r="K324" i="12"/>
  <c r="M324" i="12" s="1"/>
  <c r="L323" i="12"/>
  <c r="N323" i="12" s="1"/>
  <c r="J323" i="12"/>
  <c r="K320" i="12"/>
  <c r="M320" i="12" s="1"/>
  <c r="I320" i="12"/>
  <c r="L178" i="12"/>
  <c r="N178" i="12" s="1"/>
  <c r="K623" i="12"/>
  <c r="M623" i="12" s="1"/>
  <c r="L622" i="12"/>
  <c r="N622" i="12" s="1"/>
  <c r="K619" i="12"/>
  <c r="M619" i="12" s="1"/>
  <c r="I619" i="12"/>
  <c r="L618" i="12"/>
  <c r="N618" i="12" s="1"/>
  <c r="K615" i="12"/>
  <c r="M615" i="12" s="1"/>
  <c r="L614" i="12"/>
  <c r="N614" i="12" s="1"/>
  <c r="K457" i="12"/>
  <c r="M457" i="12" s="1"/>
  <c r="L456" i="12"/>
  <c r="N456" i="12" s="1"/>
  <c r="J456" i="12"/>
  <c r="I453" i="12"/>
  <c r="K453" i="12"/>
  <c r="M453" i="12" s="1"/>
  <c r="J452" i="12"/>
  <c r="L452" i="12"/>
  <c r="N452" i="12" s="1"/>
  <c r="K449" i="12"/>
  <c r="M449" i="12" s="1"/>
  <c r="I449" i="12"/>
  <c r="J448" i="12"/>
  <c r="L448" i="12"/>
  <c r="N448" i="12" s="1"/>
  <c r="I445" i="12"/>
  <c r="K445" i="12"/>
  <c r="M445" i="12" s="1"/>
  <c r="L444" i="12"/>
  <c r="N444" i="12" s="1"/>
  <c r="K441" i="12"/>
  <c r="M441" i="12" s="1"/>
  <c r="I441" i="12"/>
  <c r="L440" i="12"/>
  <c r="N440" i="12" s="1"/>
  <c r="J440" i="12"/>
  <c r="K437" i="12"/>
  <c r="M437" i="12" s="1"/>
  <c r="L436" i="12"/>
  <c r="N436" i="12" s="1"/>
  <c r="I433" i="12"/>
  <c r="K433" i="12"/>
  <c r="M433" i="12" s="1"/>
  <c r="L432" i="12"/>
  <c r="N432" i="12" s="1"/>
  <c r="K429" i="12"/>
  <c r="M429" i="12" s="1"/>
  <c r="L428" i="12"/>
  <c r="N428" i="12" s="1"/>
  <c r="J428" i="12"/>
  <c r="K425" i="12"/>
  <c r="M425" i="12" s="1"/>
  <c r="I425" i="12"/>
  <c r="L424" i="12"/>
  <c r="N424" i="12" s="1"/>
  <c r="I421" i="12"/>
  <c r="K421" i="12"/>
  <c r="M421" i="12" s="1"/>
  <c r="L420" i="12"/>
  <c r="N420" i="12" s="1"/>
  <c r="K318" i="12"/>
  <c r="M318" i="12" s="1"/>
  <c r="J317" i="12"/>
  <c r="L317" i="12"/>
  <c r="N317" i="12" s="1"/>
  <c r="K314" i="12"/>
  <c r="M314" i="12" s="1"/>
  <c r="I314" i="12"/>
  <c r="L313" i="12"/>
  <c r="N313" i="12" s="1"/>
  <c r="J313" i="12"/>
  <c r="K310" i="12"/>
  <c r="M310" i="12" s="1"/>
  <c r="L309" i="12"/>
  <c r="N309" i="12" s="1"/>
  <c r="K306" i="12"/>
  <c r="M306" i="12" s="1"/>
  <c r="L305" i="12"/>
  <c r="N305" i="12" s="1"/>
  <c r="J305" i="12"/>
  <c r="I302" i="12"/>
  <c r="K302" i="12"/>
  <c r="M302" i="12" s="1"/>
  <c r="L301" i="12"/>
  <c r="N301" i="12" s="1"/>
  <c r="J301" i="12"/>
  <c r="K298" i="12"/>
  <c r="M298" i="12" s="1"/>
  <c r="L297" i="12"/>
  <c r="N297" i="12" s="1"/>
  <c r="J297" i="12"/>
  <c r="K294" i="12"/>
  <c r="M294" i="12" s="1"/>
  <c r="L293" i="12"/>
  <c r="N293" i="12" s="1"/>
  <c r="K417" i="12"/>
  <c r="M417" i="12" s="1"/>
  <c r="I417" i="12"/>
  <c r="L416" i="12"/>
  <c r="N416" i="12" s="1"/>
  <c r="J416" i="12"/>
  <c r="K291" i="12"/>
  <c r="M291" i="12" s="1"/>
  <c r="L290" i="12"/>
  <c r="N290" i="12" s="1"/>
  <c r="J290" i="12"/>
  <c r="K287" i="12"/>
  <c r="M287" i="12" s="1"/>
  <c r="I287" i="12"/>
  <c r="L286" i="12"/>
  <c r="N286" i="12" s="1"/>
  <c r="J286" i="12"/>
  <c r="K283" i="12"/>
  <c r="M283" i="12" s="1"/>
  <c r="I283" i="12"/>
  <c r="L282" i="12"/>
  <c r="N282" i="12" s="1"/>
  <c r="J282" i="12"/>
  <c r="K279" i="12"/>
  <c r="M279" i="12" s="1"/>
  <c r="J278" i="12"/>
  <c r="L278" i="12"/>
  <c r="N278" i="12" s="1"/>
  <c r="I275" i="12"/>
  <c r="K275" i="12"/>
  <c r="M275" i="12" s="1"/>
  <c r="J274" i="12"/>
  <c r="L274" i="12"/>
  <c r="N274" i="12" s="1"/>
  <c r="K271" i="12"/>
  <c r="M271" i="12" s="1"/>
  <c r="I271" i="12"/>
  <c r="L270" i="12"/>
  <c r="N270" i="12" s="1"/>
  <c r="K267" i="12"/>
  <c r="M267" i="12" s="1"/>
  <c r="I267" i="12"/>
  <c r="L266" i="12"/>
  <c r="N266" i="12" s="1"/>
  <c r="J266" i="12"/>
  <c r="I263" i="12"/>
  <c r="K263" i="12"/>
  <c r="M263" i="12" s="1"/>
  <c r="J262" i="12"/>
  <c r="L262" i="12"/>
  <c r="N262" i="12" s="1"/>
  <c r="K175" i="12"/>
  <c r="M175" i="12" s="1"/>
  <c r="I175" i="12"/>
  <c r="L174" i="12"/>
  <c r="N174" i="12" s="1"/>
  <c r="J174" i="12"/>
  <c r="K171" i="12"/>
  <c r="M171" i="12" s="1"/>
  <c r="L170" i="12"/>
  <c r="N170" i="12" s="1"/>
  <c r="K167" i="12"/>
  <c r="M167" i="12" s="1"/>
  <c r="L166" i="12"/>
  <c r="N166" i="12" s="1"/>
  <c r="K163" i="12"/>
  <c r="M163" i="12" s="1"/>
  <c r="I163" i="12"/>
  <c r="L162" i="12"/>
  <c r="N162" i="12" s="1"/>
  <c r="J162" i="12"/>
  <c r="K261" i="12"/>
  <c r="M261" i="12" s="1"/>
  <c r="L260" i="12"/>
  <c r="N260" i="12" s="1"/>
  <c r="I257" i="12"/>
  <c r="K257" i="12"/>
  <c r="M257" i="12" s="1"/>
  <c r="L256" i="12"/>
  <c r="N256" i="12" s="1"/>
  <c r="J256" i="12"/>
  <c r="K159" i="12"/>
  <c r="M159" i="12" s="1"/>
  <c r="J158" i="12"/>
  <c r="L158" i="12"/>
  <c r="N158" i="12" s="1"/>
  <c r="K155" i="12"/>
  <c r="M155" i="12" s="1"/>
  <c r="L154" i="12"/>
  <c r="N154" i="12" s="1"/>
  <c r="K151" i="12"/>
  <c r="M151" i="12" s="1"/>
  <c r="I151" i="12"/>
  <c r="L150" i="12"/>
  <c r="N150" i="12" s="1"/>
  <c r="K147" i="12"/>
  <c r="M147" i="12" s="1"/>
  <c r="L146" i="12"/>
  <c r="N146" i="12" s="1"/>
  <c r="K143" i="12"/>
  <c r="M143" i="12" s="1"/>
  <c r="L142" i="12"/>
  <c r="N142" i="12" s="1"/>
  <c r="K412" i="12"/>
  <c r="M412" i="12" s="1"/>
  <c r="I412" i="12"/>
  <c r="L411" i="12"/>
  <c r="N411" i="12" s="1"/>
  <c r="K408" i="12"/>
  <c r="M408" i="12" s="1"/>
  <c r="L407" i="12"/>
  <c r="N407" i="12" s="1"/>
  <c r="J407" i="12"/>
  <c r="K253" i="12"/>
  <c r="M253" i="12" s="1"/>
  <c r="I253" i="12"/>
  <c r="J252" i="12"/>
  <c r="L252" i="12"/>
  <c r="N252" i="12" s="1"/>
  <c r="K249" i="12"/>
  <c r="M249" i="12" s="1"/>
  <c r="L248" i="12"/>
  <c r="N248" i="12" s="1"/>
  <c r="K245" i="12"/>
  <c r="M245" i="12" s="1"/>
  <c r="L244" i="12"/>
  <c r="N244" i="12" s="1"/>
  <c r="J244" i="12"/>
  <c r="K138" i="12"/>
  <c r="M138" i="12" s="1"/>
  <c r="L137" i="12"/>
  <c r="N137" i="12" s="1"/>
  <c r="K134" i="12"/>
  <c r="M134" i="12" s="1"/>
  <c r="L133" i="12"/>
  <c r="N133" i="12" s="1"/>
  <c r="J133" i="12"/>
  <c r="K130" i="12"/>
  <c r="M130" i="12" s="1"/>
  <c r="I130" i="12"/>
  <c r="L129" i="12"/>
  <c r="N129" i="12" s="1"/>
  <c r="K126" i="12"/>
  <c r="M126" i="12" s="1"/>
  <c r="I126" i="12"/>
  <c r="L405" i="12"/>
  <c r="N405" i="12" s="1"/>
  <c r="K402" i="12"/>
  <c r="M402" i="12" s="1"/>
  <c r="L401" i="12"/>
  <c r="N401" i="12" s="1"/>
  <c r="K241" i="12"/>
  <c r="M241" i="12" s="1"/>
  <c r="I241" i="12"/>
  <c r="J240" i="12"/>
  <c r="L240" i="12"/>
  <c r="N240" i="12" s="1"/>
  <c r="K237" i="12"/>
  <c r="M237" i="12" s="1"/>
  <c r="I237" i="12"/>
  <c r="L236" i="12"/>
  <c r="N236" i="12" s="1"/>
  <c r="J236" i="12"/>
  <c r="I233" i="12"/>
  <c r="K233" i="12"/>
  <c r="M233" i="12" s="1"/>
  <c r="J232" i="12"/>
  <c r="L232" i="12"/>
  <c r="N232" i="12" s="1"/>
  <c r="K229" i="12"/>
  <c r="M229" i="12" s="1"/>
  <c r="I229" i="12"/>
  <c r="L228" i="12"/>
  <c r="N228" i="12" s="1"/>
  <c r="J228" i="12"/>
  <c r="K225" i="12"/>
  <c r="M225" i="12" s="1"/>
  <c r="J224" i="12"/>
  <c r="L224" i="12"/>
  <c r="N224" i="12" s="1"/>
  <c r="K221" i="12"/>
  <c r="M221" i="12" s="1"/>
  <c r="L220" i="12"/>
  <c r="N220" i="12" s="1"/>
  <c r="K217" i="12"/>
  <c r="M217" i="12" s="1"/>
  <c r="I217" i="12"/>
  <c r="L216" i="12"/>
  <c r="N216" i="12" s="1"/>
  <c r="I213" i="12"/>
  <c r="K213" i="12"/>
  <c r="M213" i="12" s="1"/>
  <c r="J212" i="12"/>
  <c r="L212" i="12"/>
  <c r="N212" i="12" s="1"/>
  <c r="K125" i="12"/>
  <c r="M125" i="12" s="1"/>
  <c r="L124" i="12"/>
  <c r="N124" i="12" s="1"/>
  <c r="K121" i="12"/>
  <c r="M121" i="12" s="1"/>
  <c r="I121" i="12"/>
  <c r="L120" i="12"/>
  <c r="N120" i="12" s="1"/>
  <c r="J120" i="12"/>
  <c r="I117" i="12"/>
  <c r="K117" i="12"/>
  <c r="M117" i="12" s="1"/>
  <c r="L116" i="12"/>
  <c r="N116" i="12" s="1"/>
  <c r="I113" i="12"/>
  <c r="K113" i="12"/>
  <c r="M113" i="12" s="1"/>
  <c r="L112" i="12"/>
  <c r="N112" i="12" s="1"/>
  <c r="J112" i="12"/>
  <c r="K109" i="12"/>
  <c r="M109" i="12" s="1"/>
  <c r="L108" i="12"/>
  <c r="N108" i="12" s="1"/>
  <c r="K105" i="12"/>
  <c r="M105" i="12" s="1"/>
  <c r="L104" i="12"/>
  <c r="N104" i="12" s="1"/>
  <c r="J104" i="12"/>
  <c r="K101" i="12"/>
  <c r="M101" i="12" s="1"/>
  <c r="L100" i="12"/>
  <c r="N100" i="12" s="1"/>
  <c r="K97" i="12"/>
  <c r="M97" i="12" s="1"/>
  <c r="L96" i="12"/>
  <c r="N96" i="12" s="1"/>
  <c r="K93" i="12"/>
  <c r="M93" i="12" s="1"/>
  <c r="I93" i="12"/>
  <c r="L92" i="12"/>
  <c r="N92" i="12" s="1"/>
  <c r="K398" i="12"/>
  <c r="M398" i="12" s="1"/>
  <c r="L397" i="12"/>
  <c r="N397" i="12" s="1"/>
  <c r="J397" i="12"/>
  <c r="K394" i="12"/>
  <c r="M394" i="12" s="1"/>
  <c r="I394" i="12"/>
  <c r="L393" i="12"/>
  <c r="N393" i="12" s="1"/>
  <c r="J393" i="12"/>
  <c r="K390" i="12"/>
  <c r="M390" i="12" s="1"/>
  <c r="I390" i="12"/>
  <c r="L389" i="12"/>
  <c r="N389" i="12" s="1"/>
  <c r="J389" i="12"/>
  <c r="K386" i="12"/>
  <c r="M386" i="12" s="1"/>
  <c r="L385" i="12"/>
  <c r="N385" i="12" s="1"/>
  <c r="J385" i="12"/>
  <c r="K382" i="12"/>
  <c r="M382" i="12" s="1"/>
  <c r="I382" i="12"/>
  <c r="J381" i="12"/>
  <c r="L381" i="12"/>
  <c r="N381" i="12" s="1"/>
  <c r="K378" i="12"/>
  <c r="M378" i="12" s="1"/>
  <c r="L377" i="12"/>
  <c r="N377" i="12" s="1"/>
  <c r="K374" i="12"/>
  <c r="M374" i="12" s="1"/>
  <c r="L373" i="12"/>
  <c r="N373" i="12" s="1"/>
  <c r="K208" i="12"/>
  <c r="M208" i="12" s="1"/>
  <c r="I208" i="12"/>
  <c r="L207" i="12"/>
  <c r="N207" i="12" s="1"/>
  <c r="J207" i="12"/>
  <c r="K204" i="12"/>
  <c r="M204" i="12" s="1"/>
  <c r="L203" i="12"/>
  <c r="N203" i="12" s="1"/>
  <c r="K200" i="12"/>
  <c r="M200" i="12" s="1"/>
  <c r="L199" i="12"/>
  <c r="N199" i="12" s="1"/>
  <c r="I196" i="12"/>
  <c r="K196" i="12"/>
  <c r="M196" i="12" s="1"/>
  <c r="L195" i="12"/>
  <c r="N195" i="12" s="1"/>
  <c r="I192" i="12"/>
  <c r="K192" i="12"/>
  <c r="M192" i="12" s="1"/>
  <c r="L191" i="12"/>
  <c r="N191" i="12" s="1"/>
  <c r="J191" i="12"/>
  <c r="K90" i="12"/>
  <c r="M90" i="12" s="1"/>
  <c r="I90" i="12"/>
  <c r="L89" i="12"/>
  <c r="N89" i="12" s="1"/>
  <c r="J89" i="12"/>
  <c r="K86" i="12"/>
  <c r="M86" i="12" s="1"/>
  <c r="L85" i="12"/>
  <c r="N85" i="12" s="1"/>
  <c r="K82" i="12"/>
  <c r="M82" i="12" s="1"/>
  <c r="E81" i="12"/>
  <c r="I170" i="12" s="1"/>
  <c r="L73" i="12"/>
  <c r="N73" i="12" s="1"/>
  <c r="K70" i="12"/>
  <c r="M70" i="12" s="1"/>
  <c r="I70" i="12"/>
  <c r="L69" i="12"/>
  <c r="N69" i="12" s="1"/>
  <c r="J69" i="12"/>
  <c r="K66" i="12"/>
  <c r="M66" i="12" s="1"/>
  <c r="I66" i="12"/>
  <c r="L65" i="12"/>
  <c r="N65" i="12" s="1"/>
  <c r="K62" i="12"/>
  <c r="M62" i="12" s="1"/>
  <c r="I62" i="12"/>
  <c r="J61" i="12"/>
  <c r="L61" i="12"/>
  <c r="N61" i="12" s="1"/>
  <c r="K58" i="12"/>
  <c r="M58" i="12" s="1"/>
  <c r="I58" i="12"/>
  <c r="J57" i="12"/>
  <c r="L57" i="12"/>
  <c r="N57" i="12" s="1"/>
  <c r="I54" i="12"/>
  <c r="K54" i="12"/>
  <c r="M54" i="12" s="1"/>
  <c r="L53" i="12"/>
  <c r="N53" i="12" s="1"/>
  <c r="J53" i="12"/>
  <c r="I50" i="12"/>
  <c r="K50" i="12"/>
  <c r="M50" i="12" s="1"/>
  <c r="J49" i="12"/>
  <c r="L49" i="12"/>
  <c r="N49" i="12" s="1"/>
  <c r="I46" i="12"/>
  <c r="K46" i="12"/>
  <c r="M46" i="12" s="1"/>
  <c r="L45" i="12"/>
  <c r="N45" i="12" s="1"/>
  <c r="J45" i="12"/>
  <c r="K42" i="12"/>
  <c r="M42" i="12" s="1"/>
  <c r="I42" i="12"/>
  <c r="L41" i="12"/>
  <c r="N41" i="12" s="1"/>
  <c r="J41" i="12"/>
  <c r="K38" i="12"/>
  <c r="M38" i="12" s="1"/>
  <c r="I38" i="12"/>
  <c r="L37" i="12"/>
  <c r="N37" i="12" s="1"/>
  <c r="J37" i="12"/>
  <c r="K34" i="12"/>
  <c r="M34" i="12" s="1"/>
  <c r="I34" i="12"/>
  <c r="L33" i="12"/>
  <c r="N33" i="12" s="1"/>
  <c r="K30" i="12"/>
  <c r="M30" i="12" s="1"/>
  <c r="I30" i="12"/>
  <c r="L29" i="12"/>
  <c r="N29" i="12" s="1"/>
  <c r="J29" i="12"/>
  <c r="K26" i="12"/>
  <c r="M26" i="12" s="1"/>
  <c r="I26" i="12"/>
  <c r="J25" i="12"/>
  <c r="L25" i="12"/>
  <c r="N25" i="12" s="1"/>
  <c r="I63" i="5"/>
  <c r="L58" i="5"/>
  <c r="N58" i="5" s="1"/>
  <c r="L54" i="5"/>
  <c r="N54" i="5" s="1"/>
  <c r="K51" i="5"/>
  <c r="M51" i="5" s="1"/>
  <c r="L50" i="5"/>
  <c r="N50" i="5" s="1"/>
  <c r="K47" i="5"/>
  <c r="M47" i="5" s="1"/>
  <c r="L42" i="5"/>
  <c r="N42" i="5" s="1"/>
  <c r="K39" i="5"/>
  <c r="M39" i="5" s="1"/>
  <c r="L38" i="5"/>
  <c r="N38" i="5" s="1"/>
  <c r="K35" i="5"/>
  <c r="M35" i="5" s="1"/>
  <c r="L34" i="5"/>
  <c r="N34" i="5" s="1"/>
  <c r="L26" i="5"/>
  <c r="N26" i="5" s="1"/>
  <c r="I23" i="5"/>
  <c r="L640" i="4"/>
  <c r="N640" i="4" s="1"/>
  <c r="K637" i="4"/>
  <c r="M637" i="4" s="1"/>
  <c r="L636" i="4"/>
  <c r="N636" i="4" s="1"/>
  <c r="I603" i="4"/>
  <c r="L563" i="4"/>
  <c r="N563" i="4" s="1"/>
  <c r="K560" i="4"/>
  <c r="M560" i="4" s="1"/>
  <c r="J559" i="4"/>
  <c r="K556" i="4"/>
  <c r="M556" i="4" s="1"/>
  <c r="J555" i="4"/>
  <c r="K552" i="4"/>
  <c r="M552" i="4" s="1"/>
  <c r="J547" i="4"/>
  <c r="K544" i="4"/>
  <c r="M544" i="4" s="1"/>
  <c r="L543" i="4"/>
  <c r="N543" i="4" s="1"/>
  <c r="K540" i="4"/>
  <c r="M540" i="4" s="1"/>
  <c r="L539" i="4"/>
  <c r="N539" i="4" s="1"/>
  <c r="K536" i="4"/>
  <c r="M536" i="4" s="1"/>
  <c r="J531" i="4"/>
  <c r="I528" i="4"/>
  <c r="J527" i="4"/>
  <c r="K524" i="4"/>
  <c r="M524" i="4" s="1"/>
  <c r="L523" i="4"/>
  <c r="N523" i="4" s="1"/>
  <c r="K520" i="4"/>
  <c r="M520" i="4" s="1"/>
  <c r="J359" i="4"/>
  <c r="I356" i="4"/>
  <c r="L355" i="4"/>
  <c r="N355" i="4" s="1"/>
  <c r="K352" i="4"/>
  <c r="M352" i="4" s="1"/>
  <c r="J351" i="4"/>
  <c r="K348" i="4"/>
  <c r="M348" i="4" s="1"/>
  <c r="J343" i="4"/>
  <c r="I180" i="4"/>
  <c r="L179" i="4"/>
  <c r="N179" i="4" s="1"/>
  <c r="K632" i="4"/>
  <c r="M632" i="4" s="1"/>
  <c r="L631" i="4"/>
  <c r="N631" i="4" s="1"/>
  <c r="K597" i="4"/>
  <c r="M597" i="4" s="1"/>
  <c r="L592" i="4"/>
  <c r="N592" i="4" s="1"/>
  <c r="I589" i="4"/>
  <c r="L588" i="4"/>
  <c r="N588" i="4" s="1"/>
  <c r="I585" i="4"/>
  <c r="L584" i="4"/>
  <c r="N584" i="4" s="1"/>
  <c r="K581" i="4"/>
  <c r="M581" i="4" s="1"/>
  <c r="J576" i="4"/>
  <c r="K573" i="4"/>
  <c r="M573" i="4" s="1"/>
  <c r="J572" i="4"/>
  <c r="K569" i="4"/>
  <c r="M569" i="4" s="1"/>
  <c r="L568" i="4"/>
  <c r="N568" i="4" s="1"/>
  <c r="I565" i="4"/>
  <c r="J516" i="4"/>
  <c r="K513" i="4"/>
  <c r="M513" i="4" s="1"/>
  <c r="L512" i="4"/>
  <c r="N512" i="4" s="1"/>
  <c r="I509" i="4"/>
  <c r="L508" i="4"/>
  <c r="N508" i="4" s="1"/>
  <c r="K505" i="4"/>
  <c r="M505" i="4" s="1"/>
  <c r="J500" i="4"/>
  <c r="K497" i="4"/>
  <c r="M497" i="4" s="1"/>
  <c r="L496" i="4"/>
  <c r="N496" i="4" s="1"/>
  <c r="K493" i="4"/>
  <c r="M493" i="4" s="1"/>
  <c r="L492" i="4"/>
  <c r="N492" i="4" s="1"/>
  <c r="I489" i="4"/>
  <c r="L484" i="4"/>
  <c r="N484" i="4" s="1"/>
  <c r="I481" i="4"/>
  <c r="L340" i="4"/>
  <c r="N340" i="4" s="1"/>
  <c r="K337" i="4"/>
  <c r="M337" i="4" s="1"/>
  <c r="J336" i="4"/>
  <c r="K333" i="4"/>
  <c r="M333" i="4" s="1"/>
  <c r="L627" i="4"/>
  <c r="N627" i="4" s="1"/>
  <c r="I479" i="4"/>
  <c r="L478" i="4"/>
  <c r="N478" i="4" s="1"/>
  <c r="I475" i="4"/>
  <c r="L474" i="4"/>
  <c r="N474" i="4" s="1"/>
  <c r="K471" i="4"/>
  <c r="M471" i="4" s="1"/>
  <c r="J466" i="4"/>
  <c r="K463" i="4"/>
  <c r="M463" i="4" s="1"/>
  <c r="L462" i="4"/>
  <c r="N462" i="4" s="1"/>
  <c r="I459" i="4"/>
  <c r="L330" i="4"/>
  <c r="N330" i="4" s="1"/>
  <c r="K327" i="4"/>
  <c r="M327" i="4" s="1"/>
  <c r="J322" i="4"/>
  <c r="K178" i="4"/>
  <c r="M178" i="4" s="1"/>
  <c r="L625" i="4"/>
  <c r="N625" i="4" s="1"/>
  <c r="K622" i="4"/>
  <c r="M622" i="4" s="1"/>
  <c r="L621" i="4"/>
  <c r="N621" i="4" s="1"/>
  <c r="L613" i="4"/>
  <c r="N613" i="4" s="1"/>
  <c r="K456" i="4"/>
  <c r="M456" i="4" s="1"/>
  <c r="J455" i="4"/>
  <c r="K452" i="4"/>
  <c r="M452" i="4" s="1"/>
  <c r="L451" i="4"/>
  <c r="N451" i="4" s="1"/>
  <c r="K448" i="4"/>
  <c r="M448" i="4" s="1"/>
  <c r="L443" i="4"/>
  <c r="N443" i="4" s="1"/>
  <c r="K440" i="4"/>
  <c r="M440" i="4" s="1"/>
  <c r="L439" i="4"/>
  <c r="N439" i="4" s="1"/>
  <c r="K436" i="4"/>
  <c r="M436" i="4" s="1"/>
  <c r="L435" i="4"/>
  <c r="N435" i="4" s="1"/>
  <c r="K432" i="4"/>
  <c r="M432" i="4" s="1"/>
  <c r="L427" i="4"/>
  <c r="N427" i="4" s="1"/>
  <c r="K424" i="4"/>
  <c r="M424" i="4" s="1"/>
  <c r="L423" i="4"/>
  <c r="N423" i="4" s="1"/>
  <c r="K420" i="4"/>
  <c r="M420" i="4" s="1"/>
  <c r="L419" i="4"/>
  <c r="N419" i="4" s="1"/>
  <c r="I317" i="4"/>
  <c r="K309" i="4"/>
  <c r="M309" i="4" s="1"/>
  <c r="J308" i="4"/>
  <c r="K305" i="4"/>
  <c r="M305" i="4" s="1"/>
  <c r="J304" i="4"/>
  <c r="K301" i="4"/>
  <c r="M301" i="4" s="1"/>
  <c r="L296" i="4"/>
  <c r="N296" i="4" s="1"/>
  <c r="K293" i="4"/>
  <c r="M293" i="4" s="1"/>
  <c r="J292" i="4"/>
  <c r="I416" i="4"/>
  <c r="J415" i="4"/>
  <c r="K290" i="4"/>
  <c r="M290" i="4" s="1"/>
  <c r="J285" i="4"/>
  <c r="K282" i="4"/>
  <c r="M282" i="4" s="1"/>
  <c r="J281" i="4"/>
  <c r="K278" i="4"/>
  <c r="M278" i="4" s="1"/>
  <c r="L277" i="4"/>
  <c r="N277" i="4" s="1"/>
  <c r="I274" i="4"/>
  <c r="L269" i="4"/>
  <c r="N269" i="4" s="1"/>
  <c r="I266" i="4"/>
  <c r="J265" i="4"/>
  <c r="K262" i="4"/>
  <c r="M262" i="4" s="1"/>
  <c r="L177" i="4"/>
  <c r="N177" i="4" s="1"/>
  <c r="K174" i="4"/>
  <c r="M174" i="4" s="1"/>
  <c r="L169" i="4"/>
  <c r="N169" i="4" s="1"/>
  <c r="L165" i="4"/>
  <c r="N165" i="4" s="1"/>
  <c r="K162" i="4"/>
  <c r="M162" i="4" s="1"/>
  <c r="L161" i="4"/>
  <c r="N161" i="4" s="1"/>
  <c r="K260" i="4"/>
  <c r="M260" i="4" s="1"/>
  <c r="L255" i="4"/>
  <c r="N255" i="4" s="1"/>
  <c r="K158" i="4"/>
  <c r="M158" i="4" s="1"/>
  <c r="L157" i="4"/>
  <c r="N157" i="4" s="1"/>
  <c r="I154" i="4"/>
  <c r="L153" i="4"/>
  <c r="N153" i="4" s="1"/>
  <c r="K150" i="4"/>
  <c r="M150" i="4" s="1"/>
  <c r="L145" i="4"/>
  <c r="N145" i="4" s="1"/>
  <c r="K142" i="4"/>
  <c r="M142" i="4" s="1"/>
  <c r="L141" i="4"/>
  <c r="N141" i="4" s="1"/>
  <c r="K411" i="4"/>
  <c r="M411" i="4" s="1"/>
  <c r="L410" i="4"/>
  <c r="N410" i="4" s="1"/>
  <c r="K407" i="4"/>
  <c r="M407" i="4" s="1"/>
  <c r="L251" i="4"/>
  <c r="N251" i="4" s="1"/>
  <c r="K248" i="4"/>
  <c r="M248" i="4" s="1"/>
  <c r="J247" i="4"/>
  <c r="K244" i="4"/>
  <c r="M244" i="4" s="1"/>
  <c r="L243" i="4"/>
  <c r="N243" i="4" s="1"/>
  <c r="K137" i="4"/>
  <c r="M137" i="4" s="1"/>
  <c r="J132" i="4"/>
  <c r="K129" i="4"/>
  <c r="M129" i="4" s="1"/>
  <c r="L128" i="4"/>
  <c r="N128" i="4" s="1"/>
  <c r="K405" i="4"/>
  <c r="M405" i="4" s="1"/>
  <c r="J404" i="4"/>
  <c r="K401" i="4"/>
  <c r="M401" i="4" s="1"/>
  <c r="L239" i="4"/>
  <c r="N239" i="4" s="1"/>
  <c r="I236" i="4"/>
  <c r="L235" i="4"/>
  <c r="N235" i="4" s="1"/>
  <c r="K232" i="4"/>
  <c r="M232" i="4" s="1"/>
  <c r="L231" i="4"/>
  <c r="N231" i="4" s="1"/>
  <c r="I228" i="4"/>
  <c r="L227" i="4"/>
  <c r="N227" i="4" s="1"/>
  <c r="J223" i="4"/>
  <c r="K220" i="4"/>
  <c r="M220" i="4" s="1"/>
  <c r="L219" i="4"/>
  <c r="N219" i="4" s="1"/>
  <c r="K216" i="4"/>
  <c r="M216" i="4" s="1"/>
  <c r="L215" i="4"/>
  <c r="N215" i="4" s="1"/>
  <c r="I212" i="4"/>
  <c r="L123" i="4"/>
  <c r="N123" i="4" s="1"/>
  <c r="I120" i="4"/>
  <c r="L119" i="4"/>
  <c r="N119" i="4" s="1"/>
  <c r="L115" i="4"/>
  <c r="N115" i="4" s="1"/>
  <c r="K112" i="4"/>
  <c r="M112" i="4" s="1"/>
  <c r="L107" i="4"/>
  <c r="N107" i="4" s="1"/>
  <c r="I104" i="4"/>
  <c r="L103" i="4"/>
  <c r="N103" i="4" s="1"/>
  <c r="K100" i="4"/>
  <c r="M100" i="4" s="1"/>
  <c r="L99" i="4"/>
  <c r="N99" i="4" s="1"/>
  <c r="J91" i="4"/>
  <c r="I397" i="4"/>
  <c r="L396" i="4"/>
  <c r="N396" i="4" s="1"/>
  <c r="K393" i="4"/>
  <c r="M393" i="4" s="1"/>
  <c r="J392" i="4"/>
  <c r="K389" i="4"/>
  <c r="M389" i="4" s="1"/>
  <c r="L384" i="4"/>
  <c r="N384" i="4" s="1"/>
  <c r="K381" i="4"/>
  <c r="M381" i="4" s="1"/>
  <c r="K377" i="4"/>
  <c r="M377" i="4" s="1"/>
  <c r="J376" i="4"/>
  <c r="K639" i="11"/>
  <c r="M639" i="11" s="1"/>
  <c r="L638" i="11"/>
  <c r="N638" i="11" s="1"/>
  <c r="J638" i="11"/>
  <c r="K635" i="11"/>
  <c r="M635" i="11" s="1"/>
  <c r="I635" i="11"/>
  <c r="J604" i="11"/>
  <c r="L604" i="11"/>
  <c r="N604" i="11" s="1"/>
  <c r="I601" i="11"/>
  <c r="K601" i="11"/>
  <c r="M601" i="11" s="1"/>
  <c r="L600" i="11"/>
  <c r="N600" i="11" s="1"/>
  <c r="K562" i="11"/>
  <c r="M562" i="11" s="1"/>
  <c r="I562" i="11"/>
  <c r="L561" i="11"/>
  <c r="N561" i="11" s="1"/>
  <c r="K558" i="11"/>
  <c r="M558" i="11" s="1"/>
  <c r="I558" i="11"/>
  <c r="J557" i="11"/>
  <c r="L557" i="11"/>
  <c r="N557" i="11" s="1"/>
  <c r="K554" i="11"/>
  <c r="M554" i="11" s="1"/>
  <c r="I554" i="11"/>
  <c r="L553" i="11"/>
  <c r="N553" i="11" s="1"/>
  <c r="J553" i="11"/>
  <c r="K550" i="11"/>
  <c r="M550" i="11" s="1"/>
  <c r="I550" i="11"/>
  <c r="L549" i="11"/>
  <c r="N549" i="11" s="1"/>
  <c r="J549" i="11"/>
  <c r="K546" i="11"/>
  <c r="M546" i="11" s="1"/>
  <c r="I546" i="11"/>
  <c r="L545" i="11"/>
  <c r="N545" i="11" s="1"/>
  <c r="K542" i="11"/>
  <c r="M542" i="11" s="1"/>
  <c r="I542" i="11"/>
  <c r="L541" i="11"/>
  <c r="N541" i="11" s="1"/>
  <c r="J541" i="11"/>
  <c r="K538" i="11"/>
  <c r="M538" i="11" s="1"/>
  <c r="I538" i="11"/>
  <c r="L537" i="11"/>
  <c r="N537" i="11" s="1"/>
  <c r="J537" i="11"/>
  <c r="K534" i="11"/>
  <c r="M534" i="11" s="1"/>
  <c r="I534" i="11"/>
  <c r="L533" i="11"/>
  <c r="N533" i="11" s="1"/>
  <c r="J533" i="11"/>
  <c r="K530" i="11"/>
  <c r="M530" i="11" s="1"/>
  <c r="I530" i="11"/>
  <c r="L529" i="11"/>
  <c r="N529" i="11" s="1"/>
  <c r="K526" i="11"/>
  <c r="M526" i="11" s="1"/>
  <c r="J525" i="11"/>
  <c r="L525" i="11"/>
  <c r="N525" i="11" s="1"/>
  <c r="K522" i="11"/>
  <c r="M522" i="11" s="1"/>
  <c r="I522" i="11"/>
  <c r="J521" i="11"/>
  <c r="L521" i="11"/>
  <c r="N521" i="11" s="1"/>
  <c r="K362" i="11"/>
  <c r="M362" i="11" s="1"/>
  <c r="I362" i="11"/>
  <c r="J361" i="11"/>
  <c r="L361" i="11"/>
  <c r="N361" i="11" s="1"/>
  <c r="I358" i="11"/>
  <c r="K358" i="11"/>
  <c r="M358" i="11" s="1"/>
  <c r="L357" i="11"/>
  <c r="N357" i="11" s="1"/>
  <c r="J357" i="11"/>
  <c r="K354" i="11"/>
  <c r="M354" i="11" s="1"/>
  <c r="I354" i="11"/>
  <c r="J353" i="11"/>
  <c r="L353" i="11"/>
  <c r="N353" i="11" s="1"/>
  <c r="I350" i="11"/>
  <c r="K350" i="11"/>
  <c r="M350" i="11" s="1"/>
  <c r="J349" i="11"/>
  <c r="L349" i="11"/>
  <c r="N349" i="11" s="1"/>
  <c r="K346" i="11"/>
  <c r="M346" i="11" s="1"/>
  <c r="I346" i="11"/>
  <c r="J345" i="11"/>
  <c r="L345" i="11"/>
  <c r="N345" i="11" s="1"/>
  <c r="I342" i="11"/>
  <c r="K342" i="11"/>
  <c r="M342" i="11" s="1"/>
  <c r="L341" i="11"/>
  <c r="N341" i="11" s="1"/>
  <c r="J341" i="11"/>
  <c r="K634" i="11"/>
  <c r="M634" i="11" s="1"/>
  <c r="L633" i="11"/>
  <c r="N633" i="11" s="1"/>
  <c r="K630" i="11"/>
  <c r="M630" i="11" s="1"/>
  <c r="L598" i="11"/>
  <c r="N598" i="11" s="1"/>
  <c r="K595" i="11"/>
  <c r="M595" i="11" s="1"/>
  <c r="I595" i="11"/>
  <c r="J594" i="11"/>
  <c r="L594" i="11"/>
  <c r="N594" i="11" s="1"/>
  <c r="K591" i="11"/>
  <c r="M591" i="11" s="1"/>
  <c r="I591" i="11"/>
  <c r="L590" i="11"/>
  <c r="N590" i="11" s="1"/>
  <c r="K587" i="11"/>
  <c r="M587" i="11" s="1"/>
  <c r="I587" i="11"/>
  <c r="L586" i="11"/>
  <c r="N586" i="11" s="1"/>
  <c r="J586" i="11"/>
  <c r="K583" i="11"/>
  <c r="M583" i="11" s="1"/>
  <c r="I583" i="11"/>
  <c r="L582" i="11"/>
  <c r="N582" i="11" s="1"/>
  <c r="J582" i="11"/>
  <c r="K579" i="11"/>
  <c r="M579" i="11" s="1"/>
  <c r="I579" i="11"/>
  <c r="L578" i="11"/>
  <c r="N578" i="11" s="1"/>
  <c r="I575" i="11"/>
  <c r="K575" i="11"/>
  <c r="M575" i="11" s="1"/>
  <c r="L574" i="11"/>
  <c r="N574" i="11" s="1"/>
  <c r="J574" i="11"/>
  <c r="K571" i="11"/>
  <c r="M571" i="11" s="1"/>
  <c r="J570" i="11"/>
  <c r="L570" i="11"/>
  <c r="N570" i="11" s="1"/>
  <c r="K567" i="11"/>
  <c r="M567" i="11" s="1"/>
  <c r="L566" i="11"/>
  <c r="N566" i="11" s="1"/>
  <c r="J566" i="11"/>
  <c r="K519" i="11"/>
  <c r="M519" i="11" s="1"/>
  <c r="I519" i="11"/>
  <c r="L518" i="11"/>
  <c r="N518" i="11" s="1"/>
  <c r="K515" i="11"/>
  <c r="M515" i="11" s="1"/>
  <c r="L514" i="11"/>
  <c r="N514" i="11" s="1"/>
  <c r="I511" i="11"/>
  <c r="K511" i="11"/>
  <c r="M511" i="11" s="1"/>
  <c r="L510" i="11"/>
  <c r="N510" i="11" s="1"/>
  <c r="J510" i="11"/>
  <c r="K507" i="11"/>
  <c r="M507" i="11" s="1"/>
  <c r="L506" i="11"/>
  <c r="N506" i="11" s="1"/>
  <c r="J506" i="11"/>
  <c r="K503" i="11"/>
  <c r="M503" i="11" s="1"/>
  <c r="I503" i="11"/>
  <c r="L502" i="11"/>
  <c r="N502" i="11" s="1"/>
  <c r="J502" i="11"/>
  <c r="K499" i="11"/>
  <c r="M499" i="11" s="1"/>
  <c r="L498" i="11"/>
  <c r="N498" i="11" s="1"/>
  <c r="J498" i="11"/>
  <c r="K495" i="11"/>
  <c r="M495" i="11" s="1"/>
  <c r="I495" i="11"/>
  <c r="L494" i="11"/>
  <c r="N494" i="11" s="1"/>
  <c r="K491" i="11"/>
  <c r="M491" i="11" s="1"/>
  <c r="I491" i="11"/>
  <c r="L490" i="11"/>
  <c r="N490" i="11" s="1"/>
  <c r="J490" i="11"/>
  <c r="I487" i="11"/>
  <c r="K487" i="11"/>
  <c r="M487" i="11" s="1"/>
  <c r="L486" i="11"/>
  <c r="N486" i="11" s="1"/>
  <c r="K483" i="11"/>
  <c r="M483" i="11" s="1"/>
  <c r="L482" i="11"/>
  <c r="N482" i="11" s="1"/>
  <c r="I339" i="11"/>
  <c r="K339" i="11"/>
  <c r="M339" i="11" s="1"/>
  <c r="L338" i="11"/>
  <c r="N338" i="11" s="1"/>
  <c r="K335" i="11"/>
  <c r="M335" i="11" s="1"/>
  <c r="I335" i="11"/>
  <c r="J334" i="11"/>
  <c r="L334" i="11"/>
  <c r="N334" i="11" s="1"/>
  <c r="K331" i="11"/>
  <c r="M331" i="11" s="1"/>
  <c r="I331" i="11"/>
  <c r="L629" i="11"/>
  <c r="N629" i="11" s="1"/>
  <c r="K626" i="11"/>
  <c r="M626" i="11" s="1"/>
  <c r="J480" i="11"/>
  <c r="L480" i="11"/>
  <c r="N480" i="11" s="1"/>
  <c r="K477" i="11"/>
  <c r="M477" i="11" s="1"/>
  <c r="I477" i="11"/>
  <c r="L476" i="11"/>
  <c r="N476" i="11" s="1"/>
  <c r="J476" i="11"/>
  <c r="K473" i="11"/>
  <c r="M473" i="11" s="1"/>
  <c r="L472" i="11"/>
  <c r="N472" i="11" s="1"/>
  <c r="K469" i="11"/>
  <c r="M469" i="11" s="1"/>
  <c r="L468" i="11"/>
  <c r="N468" i="11" s="1"/>
  <c r="J468" i="11"/>
  <c r="K465" i="11"/>
  <c r="M465" i="11" s="1"/>
  <c r="L464" i="11"/>
  <c r="N464" i="11" s="1"/>
  <c r="J464" i="11"/>
  <c r="K461" i="11"/>
  <c r="M461" i="11" s="1"/>
  <c r="I461" i="11"/>
  <c r="L460" i="11"/>
  <c r="N460" i="11" s="1"/>
  <c r="K329" i="11"/>
  <c r="M329" i="11" s="1"/>
  <c r="L328" i="11"/>
  <c r="N328" i="11" s="1"/>
  <c r="J328" i="11"/>
  <c r="K325" i="11"/>
  <c r="M325" i="11" s="1"/>
  <c r="L324" i="11"/>
  <c r="N324" i="11" s="1"/>
  <c r="K321" i="11"/>
  <c r="M321" i="11" s="1"/>
  <c r="L320" i="11"/>
  <c r="N320" i="11" s="1"/>
  <c r="J320" i="11"/>
  <c r="K624" i="11"/>
  <c r="M624" i="11" s="1"/>
  <c r="I624" i="11"/>
  <c r="L623" i="11"/>
  <c r="N623" i="11" s="1"/>
  <c r="K620" i="11"/>
  <c r="M620" i="11" s="1"/>
  <c r="L619" i="11"/>
  <c r="N619" i="11" s="1"/>
  <c r="K616" i="11"/>
  <c r="M616" i="11" s="1"/>
  <c r="L615" i="11"/>
  <c r="N615" i="11" s="1"/>
  <c r="K458" i="11"/>
  <c r="M458" i="11" s="1"/>
  <c r="L457" i="11"/>
  <c r="N457" i="11" s="1"/>
  <c r="J457" i="11"/>
  <c r="K454" i="11"/>
  <c r="M454" i="11" s="1"/>
  <c r="I454" i="11"/>
  <c r="L453" i="11"/>
  <c r="N453" i="11" s="1"/>
  <c r="J453" i="11"/>
  <c r="K450" i="11"/>
  <c r="M450" i="11" s="1"/>
  <c r="J449" i="11"/>
  <c r="L449" i="11"/>
  <c r="N449" i="11" s="1"/>
  <c r="K446" i="11"/>
  <c r="M446" i="11" s="1"/>
  <c r="L445" i="11"/>
  <c r="N445" i="11" s="1"/>
  <c r="K442" i="11"/>
  <c r="M442" i="11" s="1"/>
  <c r="J441" i="11"/>
  <c r="L441" i="11"/>
  <c r="N441" i="11" s="1"/>
  <c r="I438" i="11"/>
  <c r="K438" i="11"/>
  <c r="M438" i="11" s="1"/>
  <c r="L437" i="11"/>
  <c r="N437" i="11" s="1"/>
  <c r="K434" i="11"/>
  <c r="M434" i="11" s="1"/>
  <c r="L433" i="11"/>
  <c r="N433" i="11" s="1"/>
  <c r="K430" i="11"/>
  <c r="M430" i="11" s="1"/>
  <c r="I430" i="11"/>
  <c r="L429" i="11"/>
  <c r="N429" i="11" s="1"/>
  <c r="K426" i="11"/>
  <c r="M426" i="11" s="1"/>
  <c r="J425" i="11"/>
  <c r="L425" i="11"/>
  <c r="N425" i="11" s="1"/>
  <c r="K422" i="11"/>
  <c r="M422" i="11" s="1"/>
  <c r="J421" i="11"/>
  <c r="L421" i="11"/>
  <c r="N421" i="11" s="1"/>
  <c r="K319" i="11"/>
  <c r="M319" i="11" s="1"/>
  <c r="I319" i="11"/>
  <c r="L318" i="11"/>
  <c r="N318" i="11" s="1"/>
  <c r="K315" i="11"/>
  <c r="M315" i="11" s="1"/>
  <c r="L314" i="11"/>
  <c r="N314" i="11" s="1"/>
  <c r="J314" i="11"/>
  <c r="K311" i="11"/>
  <c r="M311" i="11" s="1"/>
  <c r="L310" i="11"/>
  <c r="N310" i="11" s="1"/>
  <c r="K307" i="11"/>
  <c r="M307" i="11" s="1"/>
  <c r="L306" i="11"/>
  <c r="N306" i="11" s="1"/>
  <c r="J306" i="11"/>
  <c r="K303" i="11"/>
  <c r="M303" i="11" s="1"/>
  <c r="I303" i="11"/>
  <c r="J302" i="11"/>
  <c r="L302" i="11"/>
  <c r="N302" i="11" s="1"/>
  <c r="K299" i="11"/>
  <c r="M299" i="11" s="1"/>
  <c r="L298" i="11"/>
  <c r="N298" i="11" s="1"/>
  <c r="K295" i="11"/>
  <c r="M295" i="11" s="1"/>
  <c r="I295" i="11"/>
  <c r="L294" i="11"/>
  <c r="N294" i="11" s="1"/>
  <c r="K418" i="11"/>
  <c r="M418" i="11" s="1"/>
  <c r="I418" i="11"/>
  <c r="L417" i="11"/>
  <c r="N417" i="11" s="1"/>
  <c r="J417" i="11"/>
  <c r="K414" i="11"/>
  <c r="M414" i="11" s="1"/>
  <c r="L291" i="11"/>
  <c r="N291" i="11" s="1"/>
  <c r="J291" i="11"/>
  <c r="K288" i="11"/>
  <c r="M288" i="11" s="1"/>
  <c r="I288" i="11"/>
  <c r="J287" i="11"/>
  <c r="L287" i="11"/>
  <c r="N287" i="11" s="1"/>
  <c r="K284" i="11"/>
  <c r="M284" i="11" s="1"/>
  <c r="I284" i="11"/>
  <c r="L283" i="11"/>
  <c r="N283" i="11" s="1"/>
  <c r="I280" i="11"/>
  <c r="K280" i="11"/>
  <c r="M280" i="11" s="1"/>
  <c r="L279" i="11"/>
  <c r="N279" i="11" s="1"/>
  <c r="K276" i="11"/>
  <c r="M276" i="11" s="1"/>
  <c r="L275" i="11"/>
  <c r="N275" i="11" s="1"/>
  <c r="J275" i="11"/>
  <c r="I272" i="11"/>
  <c r="K272" i="11"/>
  <c r="M272" i="11" s="1"/>
  <c r="L271" i="11"/>
  <c r="N271" i="11" s="1"/>
  <c r="J271" i="11"/>
  <c r="I268" i="11"/>
  <c r="K268" i="11"/>
  <c r="M268" i="11" s="1"/>
  <c r="L267" i="11"/>
  <c r="N267" i="11" s="1"/>
  <c r="I264" i="11"/>
  <c r="K264" i="11"/>
  <c r="M264" i="11" s="1"/>
  <c r="L263" i="11"/>
  <c r="N263" i="11" s="1"/>
  <c r="J263" i="11"/>
  <c r="K176" i="11"/>
  <c r="M176" i="11" s="1"/>
  <c r="I176" i="11"/>
  <c r="J175" i="11"/>
  <c r="L175" i="11"/>
  <c r="N175" i="11" s="1"/>
  <c r="I172" i="11"/>
  <c r="K172" i="11"/>
  <c r="M172" i="11" s="1"/>
  <c r="L171" i="11"/>
  <c r="N171" i="11" s="1"/>
  <c r="K168" i="11"/>
  <c r="M168" i="11" s="1"/>
  <c r="L167" i="11"/>
  <c r="N167" i="11" s="1"/>
  <c r="J167" i="11"/>
  <c r="I164" i="11"/>
  <c r="K164" i="11"/>
  <c r="M164" i="11" s="1"/>
  <c r="L163" i="11"/>
  <c r="N163" i="11" s="1"/>
  <c r="J163" i="11"/>
  <c r="K413" i="11"/>
  <c r="M413" i="11" s="1"/>
  <c r="L261" i="11"/>
  <c r="N261" i="11" s="1"/>
  <c r="K258" i="11"/>
  <c r="M258" i="11" s="1"/>
  <c r="L257" i="11"/>
  <c r="N257" i="11" s="1"/>
  <c r="K160" i="11"/>
  <c r="M160" i="11" s="1"/>
  <c r="L159" i="11"/>
  <c r="N159" i="11" s="1"/>
  <c r="J159" i="11"/>
  <c r="K156" i="11"/>
  <c r="M156" i="11" s="1"/>
  <c r="L155" i="11"/>
  <c r="N155" i="11" s="1"/>
  <c r="I152" i="11"/>
  <c r="K152" i="11"/>
  <c r="M152" i="11" s="1"/>
  <c r="J151" i="11"/>
  <c r="L151" i="11"/>
  <c r="N151" i="11" s="1"/>
  <c r="K148" i="11"/>
  <c r="M148" i="11" s="1"/>
  <c r="L147" i="11"/>
  <c r="N147" i="11" s="1"/>
  <c r="J147" i="11"/>
  <c r="K144" i="11"/>
  <c r="M144" i="11" s="1"/>
  <c r="J143" i="11"/>
  <c r="L143" i="11"/>
  <c r="N143" i="11" s="1"/>
  <c r="K140" i="11"/>
  <c r="M140" i="11" s="1"/>
  <c r="I140" i="11"/>
  <c r="L412" i="11"/>
  <c r="N412" i="11" s="1"/>
  <c r="J412" i="11"/>
  <c r="K409" i="11"/>
  <c r="M409" i="11" s="1"/>
  <c r="I409" i="11"/>
  <c r="L408" i="11"/>
  <c r="N408" i="11" s="1"/>
  <c r="J408" i="11"/>
  <c r="K254" i="11"/>
  <c r="M254" i="11" s="1"/>
  <c r="I254" i="11"/>
  <c r="L253" i="11"/>
  <c r="N253" i="11" s="1"/>
  <c r="K250" i="11"/>
  <c r="M250" i="11" s="1"/>
  <c r="I250" i="11"/>
  <c r="L249" i="11"/>
  <c r="N249" i="11" s="1"/>
  <c r="I246" i="11"/>
  <c r="K246" i="11"/>
  <c r="M246" i="11" s="1"/>
  <c r="L245" i="11"/>
  <c r="N245" i="11" s="1"/>
  <c r="J245" i="11"/>
  <c r="K139" i="11"/>
  <c r="M139" i="11" s="1"/>
  <c r="J138" i="11"/>
  <c r="L138" i="11"/>
  <c r="N138" i="11" s="1"/>
  <c r="K135" i="11"/>
  <c r="M135" i="11" s="1"/>
  <c r="L134" i="11"/>
  <c r="N134" i="11" s="1"/>
  <c r="J134" i="11"/>
  <c r="I131" i="11"/>
  <c r="K131" i="11"/>
  <c r="M131" i="11" s="1"/>
  <c r="J130" i="11"/>
  <c r="L130" i="11"/>
  <c r="N130" i="11" s="1"/>
  <c r="K127" i="11"/>
  <c r="M127" i="11" s="1"/>
  <c r="K403" i="11"/>
  <c r="M403" i="11" s="1"/>
  <c r="I403" i="11"/>
  <c r="L402" i="11"/>
  <c r="N402" i="11" s="1"/>
  <c r="K242" i="11"/>
  <c r="M242" i="11" s="1"/>
  <c r="L241" i="11"/>
  <c r="N241" i="11" s="1"/>
  <c r="J241" i="11"/>
  <c r="I238" i="11"/>
  <c r="K238" i="11"/>
  <c r="M238" i="11" s="1"/>
  <c r="L237" i="11"/>
  <c r="N237" i="11" s="1"/>
  <c r="J237" i="11"/>
  <c r="K234" i="11"/>
  <c r="M234" i="11" s="1"/>
  <c r="I234" i="11"/>
  <c r="L233" i="11"/>
  <c r="N233" i="11" s="1"/>
  <c r="K230" i="11"/>
  <c r="M230" i="11" s="1"/>
  <c r="L229" i="11"/>
  <c r="N229" i="11" s="1"/>
  <c r="K226" i="11"/>
  <c r="M226" i="11" s="1"/>
  <c r="L225" i="11"/>
  <c r="N225" i="11" s="1"/>
  <c r="K222" i="11"/>
  <c r="M222" i="11" s="1"/>
  <c r="L221" i="11"/>
  <c r="N221" i="11" s="1"/>
  <c r="K218" i="11"/>
  <c r="M218" i="11" s="1"/>
  <c r="J217" i="11"/>
  <c r="L217" i="11"/>
  <c r="N217" i="11" s="1"/>
  <c r="K214" i="11"/>
  <c r="M214" i="11" s="1"/>
  <c r="I214" i="11"/>
  <c r="L213" i="11"/>
  <c r="N213" i="11" s="1"/>
  <c r="J213" i="11"/>
  <c r="K210" i="11"/>
  <c r="M210" i="11" s="1"/>
  <c r="L125" i="11"/>
  <c r="N125" i="11" s="1"/>
  <c r="K122" i="11"/>
  <c r="M122" i="11" s="1"/>
  <c r="I122" i="11"/>
  <c r="L121" i="11"/>
  <c r="N121" i="11" s="1"/>
  <c r="K118" i="11"/>
  <c r="M118" i="11" s="1"/>
  <c r="L117" i="11"/>
  <c r="N117" i="11" s="1"/>
  <c r="J117" i="11"/>
  <c r="K114" i="11"/>
  <c r="M114" i="11" s="1"/>
  <c r="L113" i="11"/>
  <c r="N113" i="11" s="1"/>
  <c r="J113" i="11"/>
  <c r="I110" i="11"/>
  <c r="K110" i="11"/>
  <c r="M110" i="11" s="1"/>
  <c r="L109" i="11"/>
  <c r="N109" i="11" s="1"/>
  <c r="K106" i="11"/>
  <c r="M106" i="11" s="1"/>
  <c r="L105" i="11"/>
  <c r="N105" i="11" s="1"/>
  <c r="K102" i="11"/>
  <c r="M102" i="11" s="1"/>
  <c r="I102" i="11"/>
  <c r="L101" i="11"/>
  <c r="N101" i="11" s="1"/>
  <c r="K98" i="11"/>
  <c r="M98" i="11" s="1"/>
  <c r="L97" i="11"/>
  <c r="N97" i="11" s="1"/>
  <c r="K94" i="11"/>
  <c r="M94" i="11" s="1"/>
  <c r="I94" i="11"/>
  <c r="L93" i="11"/>
  <c r="N93" i="11" s="1"/>
  <c r="J93" i="11"/>
  <c r="K399" i="11"/>
  <c r="M399" i="11" s="1"/>
  <c r="I399" i="11"/>
  <c r="L398" i="11"/>
  <c r="N398" i="11" s="1"/>
  <c r="J398" i="11"/>
  <c r="K395" i="11"/>
  <c r="M395" i="11" s="1"/>
  <c r="L394" i="11"/>
  <c r="N394" i="11" s="1"/>
  <c r="K391" i="11"/>
  <c r="M391" i="11" s="1"/>
  <c r="J390" i="11"/>
  <c r="L390" i="11"/>
  <c r="N390" i="11" s="1"/>
  <c r="K387" i="11"/>
  <c r="M387" i="11" s="1"/>
  <c r="L386" i="11"/>
  <c r="N386" i="11" s="1"/>
  <c r="K383" i="11"/>
  <c r="M383" i="11" s="1"/>
  <c r="J382" i="11"/>
  <c r="L382" i="11"/>
  <c r="N382" i="11" s="1"/>
  <c r="K379" i="11"/>
  <c r="M379" i="11" s="1"/>
  <c r="I379" i="11"/>
  <c r="L378" i="11"/>
  <c r="N378" i="11" s="1"/>
  <c r="J378" i="11"/>
  <c r="I375" i="11"/>
  <c r="K375" i="11"/>
  <c r="M375" i="11" s="1"/>
  <c r="L374" i="11"/>
  <c r="N374" i="11" s="1"/>
  <c r="K209" i="11"/>
  <c r="M209" i="11" s="1"/>
  <c r="J208" i="11"/>
  <c r="L208" i="11"/>
  <c r="N208" i="11" s="1"/>
  <c r="K205" i="11"/>
  <c r="M205" i="11" s="1"/>
  <c r="I205" i="11"/>
  <c r="L204" i="11"/>
  <c r="N204" i="11" s="1"/>
  <c r="K201" i="11"/>
  <c r="M201" i="11" s="1"/>
  <c r="L200" i="11"/>
  <c r="N200" i="11" s="1"/>
  <c r="J200" i="11"/>
  <c r="K197" i="11"/>
  <c r="M197" i="11" s="1"/>
  <c r="J196" i="11"/>
  <c r="L196" i="11"/>
  <c r="N196" i="11" s="1"/>
  <c r="K193" i="11"/>
  <c r="M193" i="11" s="1"/>
  <c r="L192" i="11"/>
  <c r="N192" i="11" s="1"/>
  <c r="J192" i="11"/>
  <c r="E188" i="11"/>
  <c r="I230" i="11" s="1"/>
  <c r="K189" i="11"/>
  <c r="M189" i="11" s="1"/>
  <c r="L90" i="11"/>
  <c r="N90" i="11" s="1"/>
  <c r="J90" i="11"/>
  <c r="K87" i="11"/>
  <c r="M87" i="11" s="1"/>
  <c r="I87" i="11"/>
  <c r="L86" i="11"/>
  <c r="N86" i="11" s="1"/>
  <c r="K83" i="11"/>
  <c r="M83" i="11" s="1"/>
  <c r="L82" i="11"/>
  <c r="N82" i="11" s="1"/>
  <c r="F81" i="11"/>
  <c r="J171" i="11" s="1"/>
  <c r="K71" i="11"/>
  <c r="M71" i="11" s="1"/>
  <c r="I71" i="11"/>
  <c r="L70" i="11"/>
  <c r="N70" i="11" s="1"/>
  <c r="J70" i="11"/>
  <c r="K67" i="11"/>
  <c r="M67" i="11" s="1"/>
  <c r="J66" i="11"/>
  <c r="L66" i="11"/>
  <c r="N66" i="11" s="1"/>
  <c r="I63" i="11"/>
  <c r="K63" i="11"/>
  <c r="M63" i="11" s="1"/>
  <c r="J62" i="11"/>
  <c r="L62" i="11"/>
  <c r="N62" i="11" s="1"/>
  <c r="K59" i="11"/>
  <c r="M59" i="11" s="1"/>
  <c r="I59" i="11"/>
  <c r="L58" i="11"/>
  <c r="N58" i="11" s="1"/>
  <c r="I55" i="11"/>
  <c r="K55" i="11"/>
  <c r="M55" i="11" s="1"/>
  <c r="L54" i="11"/>
  <c r="N54" i="11" s="1"/>
  <c r="J54" i="11"/>
  <c r="K51" i="11"/>
  <c r="M51" i="11" s="1"/>
  <c r="L50" i="11"/>
  <c r="N50" i="11" s="1"/>
  <c r="J50" i="11"/>
  <c r="I47" i="11"/>
  <c r="K47" i="11"/>
  <c r="M47" i="11" s="1"/>
  <c r="J46" i="11"/>
  <c r="L46" i="11"/>
  <c r="N46" i="11" s="1"/>
  <c r="K43" i="11"/>
  <c r="M43" i="11" s="1"/>
  <c r="I43" i="11"/>
  <c r="L42" i="11"/>
  <c r="N42" i="11" s="1"/>
  <c r="J42" i="11"/>
  <c r="K39" i="11"/>
  <c r="M39" i="11" s="1"/>
  <c r="I39" i="11"/>
  <c r="L38" i="11"/>
  <c r="N38" i="11" s="1"/>
  <c r="J38" i="11"/>
  <c r="I35" i="11"/>
  <c r="K35" i="11"/>
  <c r="M35" i="11" s="1"/>
  <c r="L34" i="11"/>
  <c r="N34" i="11" s="1"/>
  <c r="J34" i="11"/>
  <c r="I31" i="11"/>
  <c r="K31" i="11"/>
  <c r="M31" i="11" s="1"/>
  <c r="L30" i="11"/>
  <c r="N30" i="11" s="1"/>
  <c r="I27" i="11"/>
  <c r="K27" i="11"/>
  <c r="M27" i="11" s="1"/>
  <c r="L26" i="11"/>
  <c r="N26" i="11" s="1"/>
  <c r="K23" i="11"/>
  <c r="M23" i="11" s="1"/>
  <c r="E22" i="11"/>
  <c r="I30" i="11" s="1"/>
  <c r="I23" i="11"/>
  <c r="K638" i="11"/>
  <c r="M638" i="11" s="1"/>
  <c r="L637" i="11"/>
  <c r="N637" i="11" s="1"/>
  <c r="J637" i="11"/>
  <c r="I604" i="11"/>
  <c r="K604" i="11"/>
  <c r="M604" i="11" s="1"/>
  <c r="J603" i="11"/>
  <c r="L603" i="11"/>
  <c r="N603" i="11" s="1"/>
  <c r="I600" i="11"/>
  <c r="K600" i="11"/>
  <c r="M600" i="11" s="1"/>
  <c r="L599" i="11"/>
  <c r="N599" i="11" s="1"/>
  <c r="J599" i="11"/>
  <c r="K561" i="11"/>
  <c r="M561" i="11" s="1"/>
  <c r="I561" i="11"/>
  <c r="L560" i="11"/>
  <c r="N560" i="11" s="1"/>
  <c r="J560" i="11"/>
  <c r="I557" i="11"/>
  <c r="K557" i="11"/>
  <c r="M557" i="11" s="1"/>
  <c r="J556" i="11"/>
  <c r="L556" i="11"/>
  <c r="N556" i="11" s="1"/>
  <c r="I553" i="11"/>
  <c r="K553" i="11"/>
  <c r="M553" i="11" s="1"/>
  <c r="L552" i="11"/>
  <c r="N552" i="11" s="1"/>
  <c r="J552" i="11"/>
  <c r="K549" i="11"/>
  <c r="M549" i="11" s="1"/>
  <c r="I549" i="11"/>
  <c r="L548" i="11"/>
  <c r="N548" i="11" s="1"/>
  <c r="J548" i="11"/>
  <c r="K545" i="11"/>
  <c r="M545" i="11" s="1"/>
  <c r="L544" i="11"/>
  <c r="N544" i="11" s="1"/>
  <c r="I541" i="11"/>
  <c r="K541" i="11"/>
  <c r="M541" i="11" s="1"/>
  <c r="L540" i="11"/>
  <c r="N540" i="11" s="1"/>
  <c r="K537" i="11"/>
  <c r="M537" i="11" s="1"/>
  <c r="I537" i="11"/>
  <c r="J536" i="11"/>
  <c r="L536" i="11"/>
  <c r="N536" i="11" s="1"/>
  <c r="K533" i="11"/>
  <c r="M533" i="11" s="1"/>
  <c r="I533" i="11"/>
  <c r="J532" i="11"/>
  <c r="L532" i="11"/>
  <c r="N532" i="11" s="1"/>
  <c r="K529" i="11"/>
  <c r="M529" i="11" s="1"/>
  <c r="L528" i="11"/>
  <c r="N528" i="11" s="1"/>
  <c r="K525" i="11"/>
  <c r="M525" i="11" s="1"/>
  <c r="I525" i="11"/>
  <c r="J524" i="11"/>
  <c r="L524" i="11"/>
  <c r="N524" i="11" s="1"/>
  <c r="I521" i="11"/>
  <c r="K521" i="11"/>
  <c r="M521" i="11" s="1"/>
  <c r="L520" i="11"/>
  <c r="N520" i="11" s="1"/>
  <c r="J520" i="11"/>
  <c r="K361" i="11"/>
  <c r="M361" i="11" s="1"/>
  <c r="J360" i="11"/>
  <c r="L360" i="11"/>
  <c r="N360" i="11" s="1"/>
  <c r="I357" i="11"/>
  <c r="K357" i="11"/>
  <c r="M357" i="11" s="1"/>
  <c r="L356" i="11"/>
  <c r="N356" i="11" s="1"/>
  <c r="J356" i="11"/>
  <c r="K353" i="11"/>
  <c r="M353" i="11" s="1"/>
  <c r="I353" i="11"/>
  <c r="L352" i="11"/>
  <c r="N352" i="11" s="1"/>
  <c r="J352" i="11"/>
  <c r="I349" i="11"/>
  <c r="K349" i="11"/>
  <c r="M349" i="11" s="1"/>
  <c r="L348" i="11"/>
  <c r="N348" i="11" s="1"/>
  <c r="J348" i="11"/>
  <c r="K345" i="11"/>
  <c r="M345" i="11" s="1"/>
  <c r="I345" i="11"/>
  <c r="L344" i="11"/>
  <c r="N344" i="11" s="1"/>
  <c r="J344" i="11"/>
  <c r="I341" i="11"/>
  <c r="K341" i="11"/>
  <c r="M341" i="11" s="1"/>
  <c r="J180" i="11"/>
  <c r="L180" i="11"/>
  <c r="N180" i="11" s="1"/>
  <c r="K633" i="11"/>
  <c r="M633" i="11" s="1"/>
  <c r="I633" i="11"/>
  <c r="L632" i="11"/>
  <c r="N632" i="11" s="1"/>
  <c r="I598" i="11"/>
  <c r="K598" i="11"/>
  <c r="M598" i="11" s="1"/>
  <c r="L597" i="11"/>
  <c r="N597" i="11" s="1"/>
  <c r="K594" i="11"/>
  <c r="M594" i="11" s="1"/>
  <c r="I594" i="11"/>
  <c r="L593" i="11"/>
  <c r="N593" i="11" s="1"/>
  <c r="J593" i="11"/>
  <c r="K590" i="11"/>
  <c r="M590" i="11" s="1"/>
  <c r="L589" i="11"/>
  <c r="N589" i="11" s="1"/>
  <c r="K586" i="11"/>
  <c r="M586" i="11" s="1"/>
  <c r="I586" i="11"/>
  <c r="L585" i="11"/>
  <c r="N585" i="11" s="1"/>
  <c r="I582" i="11"/>
  <c r="K582" i="11"/>
  <c r="M582" i="11" s="1"/>
  <c r="L581" i="11"/>
  <c r="N581" i="11" s="1"/>
  <c r="K578" i="11"/>
  <c r="M578" i="11" s="1"/>
  <c r="L577" i="11"/>
  <c r="N577" i="11" s="1"/>
  <c r="K574" i="11"/>
  <c r="M574" i="11" s="1"/>
  <c r="I574" i="11"/>
  <c r="L573" i="11"/>
  <c r="N573" i="11" s="1"/>
  <c r="K570" i="11"/>
  <c r="M570" i="11" s="1"/>
  <c r="I570" i="11"/>
  <c r="J569" i="11"/>
  <c r="L569" i="11"/>
  <c r="N569" i="11" s="1"/>
  <c r="K566" i="11"/>
  <c r="M566" i="11" s="1"/>
  <c r="I566" i="11"/>
  <c r="L565" i="11"/>
  <c r="N565" i="11" s="1"/>
  <c r="J565" i="11"/>
  <c r="K518" i="11"/>
  <c r="M518" i="11" s="1"/>
  <c r="L517" i="11"/>
  <c r="N517" i="11" s="1"/>
  <c r="K514" i="11"/>
  <c r="M514" i="11" s="1"/>
  <c r="I514" i="11"/>
  <c r="L513" i="11"/>
  <c r="N513" i="11" s="1"/>
  <c r="J513" i="11"/>
  <c r="K510" i="11"/>
  <c r="M510" i="11" s="1"/>
  <c r="L509" i="11"/>
  <c r="N509" i="11" s="1"/>
  <c r="K506" i="11"/>
  <c r="M506" i="11" s="1"/>
  <c r="I506" i="11"/>
  <c r="L505" i="11"/>
  <c r="N505" i="11" s="1"/>
  <c r="J505" i="11"/>
  <c r="K502" i="11"/>
  <c r="M502" i="11" s="1"/>
  <c r="I502" i="11"/>
  <c r="L501" i="11"/>
  <c r="N501" i="11" s="1"/>
  <c r="J501" i="11"/>
  <c r="K498" i="11"/>
  <c r="M498" i="11" s="1"/>
  <c r="I498" i="11"/>
  <c r="L497" i="11"/>
  <c r="N497" i="11" s="1"/>
  <c r="K494" i="11"/>
  <c r="M494" i="11" s="1"/>
  <c r="I494" i="11"/>
  <c r="L493" i="11"/>
  <c r="N493" i="11" s="1"/>
  <c r="K490" i="11"/>
  <c r="M490" i="11" s="1"/>
  <c r="I490" i="11"/>
  <c r="L489" i="11"/>
  <c r="N489" i="11" s="1"/>
  <c r="K486" i="11"/>
  <c r="M486" i="11" s="1"/>
  <c r="L485" i="11"/>
  <c r="N485" i="11" s="1"/>
  <c r="K482" i="11"/>
  <c r="M482" i="11" s="1"/>
  <c r="L481" i="11"/>
  <c r="N481" i="11" s="1"/>
  <c r="I338" i="11"/>
  <c r="K338" i="11"/>
  <c r="M338" i="11" s="1"/>
  <c r="J337" i="11"/>
  <c r="L337" i="11"/>
  <c r="N337" i="11" s="1"/>
  <c r="I334" i="11"/>
  <c r="K334" i="11"/>
  <c r="M334" i="11" s="1"/>
  <c r="J333" i="11"/>
  <c r="L333" i="11"/>
  <c r="N333" i="11" s="1"/>
  <c r="K629" i="11"/>
  <c r="M629" i="11" s="1"/>
  <c r="L628" i="11"/>
  <c r="N628" i="11" s="1"/>
  <c r="K480" i="11"/>
  <c r="M480" i="11" s="1"/>
  <c r="L479" i="11"/>
  <c r="N479" i="11" s="1"/>
  <c r="K476" i="11"/>
  <c r="M476" i="11" s="1"/>
  <c r="I476" i="11"/>
  <c r="J475" i="11"/>
  <c r="L475" i="11"/>
  <c r="N475" i="11" s="1"/>
  <c r="K472" i="11"/>
  <c r="M472" i="11" s="1"/>
  <c r="L471" i="11"/>
  <c r="N471" i="11" s="1"/>
  <c r="I468" i="11"/>
  <c r="K468" i="11"/>
  <c r="M468" i="11" s="1"/>
  <c r="L467" i="11"/>
  <c r="N467" i="11" s="1"/>
  <c r="K464" i="11"/>
  <c r="M464" i="11" s="1"/>
  <c r="I464" i="11"/>
  <c r="L463" i="11"/>
  <c r="N463" i="11" s="1"/>
  <c r="J463" i="11"/>
  <c r="K460" i="11"/>
  <c r="M460" i="11" s="1"/>
  <c r="L459" i="11"/>
  <c r="N459" i="11" s="1"/>
  <c r="K328" i="11"/>
  <c r="M328" i="11" s="1"/>
  <c r="I328" i="11"/>
  <c r="L327" i="11"/>
  <c r="N327" i="11" s="1"/>
  <c r="K324" i="11"/>
  <c r="M324" i="11" s="1"/>
  <c r="I324" i="11"/>
  <c r="L323" i="11"/>
  <c r="N323" i="11" s="1"/>
  <c r="K320" i="11"/>
  <c r="M320" i="11" s="1"/>
  <c r="I320" i="11"/>
  <c r="L178" i="11"/>
  <c r="N178" i="11" s="1"/>
  <c r="J178" i="11"/>
  <c r="K623" i="11"/>
  <c r="M623" i="11" s="1"/>
  <c r="L622" i="11"/>
  <c r="N622" i="11" s="1"/>
  <c r="K619" i="11"/>
  <c r="M619" i="11" s="1"/>
  <c r="J618" i="11"/>
  <c r="L618" i="11"/>
  <c r="N618" i="11" s="1"/>
  <c r="E612" i="11"/>
  <c r="I619" i="11" s="1"/>
  <c r="K615" i="11"/>
  <c r="M615" i="11" s="1"/>
  <c r="L614" i="11"/>
  <c r="N614" i="11" s="1"/>
  <c r="K457" i="11"/>
  <c r="M457" i="11" s="1"/>
  <c r="I457" i="11"/>
  <c r="L456" i="11"/>
  <c r="N456" i="11" s="1"/>
  <c r="I453" i="11"/>
  <c r="K453" i="11"/>
  <c r="M453" i="11" s="1"/>
  <c r="J452" i="11"/>
  <c r="L452" i="11"/>
  <c r="N452" i="11" s="1"/>
  <c r="K449" i="11"/>
  <c r="M449" i="11" s="1"/>
  <c r="J448" i="11"/>
  <c r="L448" i="11"/>
  <c r="N448" i="11" s="1"/>
  <c r="K445" i="11"/>
  <c r="M445" i="11" s="1"/>
  <c r="L444" i="11"/>
  <c r="N444" i="11" s="1"/>
  <c r="J444" i="11"/>
  <c r="K441" i="11"/>
  <c r="M441" i="11" s="1"/>
  <c r="I441" i="11"/>
  <c r="L440" i="11"/>
  <c r="N440" i="11" s="1"/>
  <c r="L436" i="11"/>
  <c r="N436" i="11" s="1"/>
  <c r="J436" i="11"/>
  <c r="I433" i="11"/>
  <c r="K433" i="11"/>
  <c r="M433" i="11" s="1"/>
  <c r="L432" i="11"/>
  <c r="N432" i="11" s="1"/>
  <c r="J432" i="11"/>
  <c r="K429" i="11"/>
  <c r="M429" i="11" s="1"/>
  <c r="L428" i="11"/>
  <c r="N428" i="11" s="1"/>
  <c r="J428" i="11"/>
  <c r="K425" i="11"/>
  <c r="M425" i="11" s="1"/>
  <c r="L424" i="11"/>
  <c r="N424" i="11" s="1"/>
  <c r="K421" i="11"/>
  <c r="M421" i="11" s="1"/>
  <c r="I421" i="11"/>
  <c r="L420" i="11"/>
  <c r="N420" i="11" s="1"/>
  <c r="K318" i="11"/>
  <c r="M318" i="11" s="1"/>
  <c r="L317" i="11"/>
  <c r="N317" i="11" s="1"/>
  <c r="J317" i="11"/>
  <c r="K314" i="11"/>
  <c r="M314" i="11" s="1"/>
  <c r="I314" i="11"/>
  <c r="L313" i="11"/>
  <c r="N313" i="11" s="1"/>
  <c r="J313" i="11"/>
  <c r="K310" i="11"/>
  <c r="M310" i="11" s="1"/>
  <c r="L309" i="11"/>
  <c r="N309" i="11" s="1"/>
  <c r="J309" i="11"/>
  <c r="K306" i="11"/>
  <c r="M306" i="11" s="1"/>
  <c r="L305" i="11"/>
  <c r="N305" i="11" s="1"/>
  <c r="J305" i="11"/>
  <c r="I302" i="11"/>
  <c r="K302" i="11"/>
  <c r="M302" i="11" s="1"/>
  <c r="J301" i="11"/>
  <c r="L301" i="11"/>
  <c r="N301" i="11" s="1"/>
  <c r="I298" i="11"/>
  <c r="K298" i="11"/>
  <c r="M298" i="11" s="1"/>
  <c r="J297" i="11"/>
  <c r="L297" i="11"/>
  <c r="N297" i="11" s="1"/>
  <c r="K294" i="11"/>
  <c r="M294" i="11" s="1"/>
  <c r="L293" i="11"/>
  <c r="N293" i="11" s="1"/>
  <c r="I417" i="11"/>
  <c r="K417" i="11"/>
  <c r="M417" i="11" s="1"/>
  <c r="L416" i="11"/>
  <c r="N416" i="11" s="1"/>
  <c r="K291" i="11"/>
  <c r="M291" i="11" s="1"/>
  <c r="I291" i="11"/>
  <c r="J290" i="11"/>
  <c r="L290" i="11"/>
  <c r="N290" i="11" s="1"/>
  <c r="K287" i="11"/>
  <c r="M287" i="11" s="1"/>
  <c r="I287" i="11"/>
  <c r="L286" i="11"/>
  <c r="N286" i="11" s="1"/>
  <c r="K283" i="11"/>
  <c r="M283" i="11" s="1"/>
  <c r="I283" i="11"/>
  <c r="J282" i="11"/>
  <c r="L282" i="11"/>
  <c r="N282" i="11" s="1"/>
  <c r="K279" i="11"/>
  <c r="M279" i="11" s="1"/>
  <c r="J278" i="11"/>
  <c r="L278" i="11"/>
  <c r="N278" i="11" s="1"/>
  <c r="K275" i="11"/>
  <c r="M275" i="11" s="1"/>
  <c r="I275" i="11"/>
  <c r="L274" i="11"/>
  <c r="N274" i="11" s="1"/>
  <c r="J274" i="11"/>
  <c r="K271" i="11"/>
  <c r="M271" i="11" s="1"/>
  <c r="L270" i="11"/>
  <c r="N270" i="11" s="1"/>
  <c r="K267" i="11"/>
  <c r="M267" i="11" s="1"/>
  <c r="J266" i="11"/>
  <c r="L266" i="11"/>
  <c r="N266" i="11" s="1"/>
  <c r="K263" i="11"/>
  <c r="M263" i="11" s="1"/>
  <c r="I263" i="11"/>
  <c r="J262" i="11"/>
  <c r="L262" i="11"/>
  <c r="N262" i="11" s="1"/>
  <c r="K175" i="11"/>
  <c r="M175" i="11" s="1"/>
  <c r="I175" i="11"/>
  <c r="L174" i="11"/>
  <c r="N174" i="11" s="1"/>
  <c r="J174" i="11"/>
  <c r="K171" i="11"/>
  <c r="M171" i="11" s="1"/>
  <c r="I171" i="11"/>
  <c r="L170" i="11"/>
  <c r="N170" i="11" s="1"/>
  <c r="K167" i="11"/>
  <c r="M167" i="11" s="1"/>
  <c r="I167" i="11"/>
  <c r="L166" i="11"/>
  <c r="N166" i="11" s="1"/>
  <c r="K163" i="11"/>
  <c r="M163" i="11" s="1"/>
  <c r="I163" i="11"/>
  <c r="J162" i="11"/>
  <c r="L162" i="11"/>
  <c r="N162" i="11" s="1"/>
  <c r="K261" i="11"/>
  <c r="M261" i="11" s="1"/>
  <c r="L260" i="11"/>
  <c r="N260" i="11" s="1"/>
  <c r="J260" i="11"/>
  <c r="K257" i="11"/>
  <c r="M257" i="11" s="1"/>
  <c r="I257" i="11"/>
  <c r="L256" i="11"/>
  <c r="N256" i="11" s="1"/>
  <c r="J256" i="11"/>
  <c r="K159" i="11"/>
  <c r="M159" i="11" s="1"/>
  <c r="I159" i="11"/>
  <c r="L158" i="11"/>
  <c r="N158" i="11" s="1"/>
  <c r="J158" i="11"/>
  <c r="K155" i="11"/>
  <c r="M155" i="11" s="1"/>
  <c r="L154" i="11"/>
  <c r="N154" i="11" s="1"/>
  <c r="I151" i="11"/>
  <c r="K151" i="11"/>
  <c r="M151" i="11" s="1"/>
  <c r="L150" i="11"/>
  <c r="N150" i="11" s="1"/>
  <c r="K147" i="11"/>
  <c r="M147" i="11" s="1"/>
  <c r="L146" i="11"/>
  <c r="N146" i="11" s="1"/>
  <c r="K143" i="11"/>
  <c r="M143" i="11" s="1"/>
  <c r="L142" i="11"/>
  <c r="N142" i="11" s="1"/>
  <c r="K412" i="11"/>
  <c r="M412" i="11" s="1"/>
  <c r="I412" i="11"/>
  <c r="L411" i="11"/>
  <c r="N411" i="11" s="1"/>
  <c r="J411" i="11"/>
  <c r="K408" i="11"/>
  <c r="M408" i="11" s="1"/>
  <c r="I408" i="11"/>
  <c r="L407" i="11"/>
  <c r="N407" i="11" s="1"/>
  <c r="J407" i="11"/>
  <c r="K253" i="11"/>
  <c r="M253" i="11" s="1"/>
  <c r="L252" i="11"/>
  <c r="N252" i="11" s="1"/>
  <c r="K249" i="11"/>
  <c r="M249" i="11" s="1"/>
  <c r="I249" i="11"/>
  <c r="J248" i="11"/>
  <c r="L248" i="11"/>
  <c r="N248" i="11" s="1"/>
  <c r="K245" i="11"/>
  <c r="M245" i="11" s="1"/>
  <c r="I245" i="11"/>
  <c r="J244" i="11"/>
  <c r="L244" i="11"/>
  <c r="N244" i="11" s="1"/>
  <c r="K138" i="11"/>
  <c r="M138" i="11" s="1"/>
  <c r="I138" i="11"/>
  <c r="L137" i="11"/>
  <c r="N137" i="11" s="1"/>
  <c r="K134" i="11"/>
  <c r="M134" i="11" s="1"/>
  <c r="L133" i="11"/>
  <c r="N133" i="11" s="1"/>
  <c r="K130" i="11"/>
  <c r="M130" i="11" s="1"/>
  <c r="I130" i="11"/>
  <c r="L129" i="11"/>
  <c r="N129" i="11" s="1"/>
  <c r="K126" i="11"/>
  <c r="M126" i="11" s="1"/>
  <c r="L405" i="11"/>
  <c r="N405" i="11" s="1"/>
  <c r="K402" i="11"/>
  <c r="M402" i="11" s="1"/>
  <c r="L401" i="11"/>
  <c r="N401" i="11" s="1"/>
  <c r="J401" i="11"/>
  <c r="K241" i="11"/>
  <c r="M241" i="11" s="1"/>
  <c r="I241" i="11"/>
  <c r="L240" i="11"/>
  <c r="N240" i="11" s="1"/>
  <c r="J240" i="11"/>
  <c r="I237" i="11"/>
  <c r="K237" i="11"/>
  <c r="M237" i="11" s="1"/>
  <c r="L236" i="11"/>
  <c r="N236" i="11" s="1"/>
  <c r="J236" i="11"/>
  <c r="K233" i="11"/>
  <c r="M233" i="11" s="1"/>
  <c r="I233" i="11"/>
  <c r="L232" i="11"/>
  <c r="N232" i="11" s="1"/>
  <c r="J232" i="11"/>
  <c r="K229" i="11"/>
  <c r="M229" i="11" s="1"/>
  <c r="I229" i="11"/>
  <c r="J228" i="11"/>
  <c r="L228" i="11"/>
  <c r="N228" i="11" s="1"/>
  <c r="K225" i="11"/>
  <c r="M225" i="11" s="1"/>
  <c r="I225" i="11"/>
  <c r="J224" i="11"/>
  <c r="L224" i="11"/>
  <c r="N224" i="11" s="1"/>
  <c r="K221" i="11"/>
  <c r="M221" i="11" s="1"/>
  <c r="L220" i="11"/>
  <c r="N220" i="11" s="1"/>
  <c r="I217" i="11"/>
  <c r="K217" i="11"/>
  <c r="M217" i="11" s="1"/>
  <c r="L216" i="11"/>
  <c r="N216" i="11" s="1"/>
  <c r="K213" i="11"/>
  <c r="M213" i="11" s="1"/>
  <c r="L212" i="11"/>
  <c r="N212" i="11" s="1"/>
  <c r="J212" i="11"/>
  <c r="K125" i="11"/>
  <c r="M125" i="11" s="1"/>
  <c r="I125" i="11"/>
  <c r="L124" i="11"/>
  <c r="N124" i="11" s="1"/>
  <c r="K121" i="11"/>
  <c r="M121" i="11" s="1"/>
  <c r="I121" i="11"/>
  <c r="L120" i="11"/>
  <c r="N120" i="11" s="1"/>
  <c r="J120" i="11"/>
  <c r="K117" i="11"/>
  <c r="M117" i="11" s="1"/>
  <c r="I117" i="11"/>
  <c r="L116" i="11"/>
  <c r="N116" i="11" s="1"/>
  <c r="K113" i="11"/>
  <c r="M113" i="11" s="1"/>
  <c r="I113" i="11"/>
  <c r="L112" i="11"/>
  <c r="N112" i="11" s="1"/>
  <c r="K109" i="11"/>
  <c r="M109" i="11" s="1"/>
  <c r="L108" i="11"/>
  <c r="N108" i="11" s="1"/>
  <c r="K105" i="11"/>
  <c r="M105" i="11" s="1"/>
  <c r="I105" i="11"/>
  <c r="L104" i="11"/>
  <c r="N104" i="11" s="1"/>
  <c r="K101" i="11"/>
  <c r="M101" i="11" s="1"/>
  <c r="L100" i="11"/>
  <c r="N100" i="11" s="1"/>
  <c r="K97" i="11"/>
  <c r="M97" i="11" s="1"/>
  <c r="L96" i="11"/>
  <c r="N96" i="11" s="1"/>
  <c r="J96" i="11"/>
  <c r="K93" i="11"/>
  <c r="M93" i="11" s="1"/>
  <c r="L92" i="11"/>
  <c r="N92" i="11" s="1"/>
  <c r="K398" i="11"/>
  <c r="M398" i="11" s="1"/>
  <c r="I398" i="11"/>
  <c r="L397" i="11"/>
  <c r="N397" i="11" s="1"/>
  <c r="J397" i="11"/>
  <c r="K394" i="11"/>
  <c r="M394" i="11" s="1"/>
  <c r="I394" i="11"/>
  <c r="J393" i="11"/>
  <c r="L393" i="11"/>
  <c r="N393" i="11" s="1"/>
  <c r="K390" i="11"/>
  <c r="M390" i="11" s="1"/>
  <c r="I390" i="11"/>
  <c r="L389" i="11"/>
  <c r="N389" i="11" s="1"/>
  <c r="K386" i="11"/>
  <c r="M386" i="11" s="1"/>
  <c r="L385" i="11"/>
  <c r="N385" i="11" s="1"/>
  <c r="J385" i="11"/>
  <c r="K382" i="11"/>
  <c r="M382" i="11" s="1"/>
  <c r="I382" i="11"/>
  <c r="L381" i="11"/>
  <c r="N381" i="11" s="1"/>
  <c r="K378" i="11"/>
  <c r="M378" i="11" s="1"/>
  <c r="L377" i="11"/>
  <c r="N377" i="11" s="1"/>
  <c r="K374" i="11"/>
  <c r="M374" i="11" s="1"/>
  <c r="J373" i="11"/>
  <c r="L373" i="11"/>
  <c r="N373" i="11" s="1"/>
  <c r="K208" i="11"/>
  <c r="M208" i="11" s="1"/>
  <c r="I208" i="11"/>
  <c r="J207" i="11"/>
  <c r="L207" i="11"/>
  <c r="N207" i="11" s="1"/>
  <c r="K204" i="11"/>
  <c r="M204" i="11" s="1"/>
  <c r="L203" i="11"/>
  <c r="N203" i="11" s="1"/>
  <c r="K200" i="11"/>
  <c r="M200" i="11" s="1"/>
  <c r="I200" i="11"/>
  <c r="J199" i="11"/>
  <c r="L199" i="11"/>
  <c r="N199" i="11" s="1"/>
  <c r="I196" i="11"/>
  <c r="K196" i="11"/>
  <c r="M196" i="11" s="1"/>
  <c r="L195" i="11"/>
  <c r="N195" i="11" s="1"/>
  <c r="K192" i="11"/>
  <c r="M192" i="11" s="1"/>
  <c r="I192" i="11"/>
  <c r="F188" i="11"/>
  <c r="J233" i="11" s="1"/>
  <c r="L191" i="11"/>
  <c r="N191" i="11" s="1"/>
  <c r="J191" i="11"/>
  <c r="K90" i="11"/>
  <c r="M90" i="11" s="1"/>
  <c r="I90" i="11"/>
  <c r="L89" i="11"/>
  <c r="N89" i="11" s="1"/>
  <c r="K86" i="11"/>
  <c r="M86" i="11" s="1"/>
  <c r="L85" i="11"/>
  <c r="N85" i="11" s="1"/>
  <c r="K82" i="11"/>
  <c r="M82" i="11" s="1"/>
  <c r="E81" i="11"/>
  <c r="I168" i="11" s="1"/>
  <c r="K70" i="11"/>
  <c r="M70" i="11" s="1"/>
  <c r="L69" i="11"/>
  <c r="N69" i="11" s="1"/>
  <c r="J69" i="11"/>
  <c r="K66" i="11"/>
  <c r="M66" i="11" s="1"/>
  <c r="I66" i="11"/>
  <c r="L65" i="11"/>
  <c r="N65" i="11" s="1"/>
  <c r="J65" i="11"/>
  <c r="K62" i="11"/>
  <c r="M62" i="11" s="1"/>
  <c r="L61" i="11"/>
  <c r="N61" i="11" s="1"/>
  <c r="J61" i="11"/>
  <c r="K58" i="11"/>
  <c r="M58" i="11" s="1"/>
  <c r="I58" i="11"/>
  <c r="L57" i="11"/>
  <c r="N57" i="11" s="1"/>
  <c r="K54" i="11"/>
  <c r="M54" i="11" s="1"/>
  <c r="L53" i="11"/>
  <c r="N53" i="11" s="1"/>
  <c r="J53" i="11"/>
  <c r="K50" i="11"/>
  <c r="M50" i="11" s="1"/>
  <c r="I50" i="11"/>
  <c r="J49" i="11"/>
  <c r="L49" i="11"/>
  <c r="N49" i="11" s="1"/>
  <c r="K46" i="11"/>
  <c r="M46" i="11" s="1"/>
  <c r="I46" i="11"/>
  <c r="J45" i="11"/>
  <c r="L45" i="11"/>
  <c r="N45" i="11" s="1"/>
  <c r="K42" i="11"/>
  <c r="M42" i="11" s="1"/>
  <c r="I42" i="11"/>
  <c r="L41" i="11"/>
  <c r="N41" i="11" s="1"/>
  <c r="J41" i="11"/>
  <c r="I38" i="11"/>
  <c r="K38" i="11"/>
  <c r="M38" i="11" s="1"/>
  <c r="J37" i="11"/>
  <c r="L37" i="11"/>
  <c r="N37" i="11" s="1"/>
  <c r="K34" i="11"/>
  <c r="M34" i="11" s="1"/>
  <c r="I34" i="11"/>
  <c r="L33" i="11"/>
  <c r="N33" i="11" s="1"/>
  <c r="K30" i="11"/>
  <c r="M30" i="11" s="1"/>
  <c r="L29" i="11"/>
  <c r="N29" i="11" s="1"/>
  <c r="J29" i="11"/>
  <c r="K26" i="11"/>
  <c r="M26" i="11" s="1"/>
  <c r="L25" i="11"/>
  <c r="N25" i="11" s="1"/>
  <c r="J25" i="11"/>
  <c r="K637" i="11"/>
  <c r="M637" i="11" s="1"/>
  <c r="L636" i="11"/>
  <c r="N636" i="11" s="1"/>
  <c r="K603" i="11"/>
  <c r="M603" i="11" s="1"/>
  <c r="I603" i="11"/>
  <c r="L602" i="11"/>
  <c r="N602" i="11" s="1"/>
  <c r="J602" i="11"/>
  <c r="I599" i="11"/>
  <c r="K599" i="11"/>
  <c r="M599" i="11" s="1"/>
  <c r="L563" i="11"/>
  <c r="N563" i="11" s="1"/>
  <c r="K560" i="11"/>
  <c r="M560" i="11" s="1"/>
  <c r="I560" i="11"/>
  <c r="L559" i="11"/>
  <c r="N559" i="11" s="1"/>
  <c r="J559" i="11"/>
  <c r="K556" i="11"/>
  <c r="M556" i="11" s="1"/>
  <c r="I556" i="11"/>
  <c r="L555" i="11"/>
  <c r="N555" i="11" s="1"/>
  <c r="K552" i="11"/>
  <c r="M552" i="11" s="1"/>
  <c r="I552" i="11"/>
  <c r="L551" i="11"/>
  <c r="N551" i="11" s="1"/>
  <c r="I548" i="11"/>
  <c r="K548" i="11"/>
  <c r="M548" i="11" s="1"/>
  <c r="J547" i="11"/>
  <c r="L547" i="11"/>
  <c r="N547" i="11" s="1"/>
  <c r="K544" i="11"/>
  <c r="M544" i="11" s="1"/>
  <c r="J543" i="11"/>
  <c r="L543" i="11"/>
  <c r="N543" i="11" s="1"/>
  <c r="K540" i="11"/>
  <c r="M540" i="11" s="1"/>
  <c r="L539" i="11"/>
  <c r="N539" i="11" s="1"/>
  <c r="I536" i="11"/>
  <c r="K536" i="11"/>
  <c r="M536" i="11" s="1"/>
  <c r="J535" i="11"/>
  <c r="L535" i="11"/>
  <c r="N535" i="11" s="1"/>
  <c r="K532" i="11"/>
  <c r="M532" i="11" s="1"/>
  <c r="I532" i="11"/>
  <c r="J531" i="11"/>
  <c r="L531" i="11"/>
  <c r="N531" i="11" s="1"/>
  <c r="K528" i="11"/>
  <c r="M528" i="11" s="1"/>
  <c r="J527" i="11"/>
  <c r="L527" i="11"/>
  <c r="N527" i="11" s="1"/>
  <c r="K524" i="11"/>
  <c r="M524" i="11" s="1"/>
  <c r="I524" i="11"/>
  <c r="L523" i="11"/>
  <c r="N523" i="11" s="1"/>
  <c r="K520" i="11"/>
  <c r="M520" i="11" s="1"/>
  <c r="I520" i="11"/>
  <c r="J363" i="11"/>
  <c r="L363" i="11"/>
  <c r="N363" i="11" s="1"/>
  <c r="K360" i="11"/>
  <c r="M360" i="11" s="1"/>
  <c r="I360" i="11"/>
  <c r="J359" i="11"/>
  <c r="L359" i="11"/>
  <c r="N359" i="11" s="1"/>
  <c r="K356" i="11"/>
  <c r="M356" i="11" s="1"/>
  <c r="J355" i="11"/>
  <c r="L355" i="11"/>
  <c r="N355" i="11" s="1"/>
  <c r="K352" i="11"/>
  <c r="M352" i="11" s="1"/>
  <c r="I352" i="11"/>
  <c r="J351" i="11"/>
  <c r="L351" i="11"/>
  <c r="N351" i="11" s="1"/>
  <c r="I348" i="11"/>
  <c r="K348" i="11"/>
  <c r="M348" i="11" s="1"/>
  <c r="L347" i="11"/>
  <c r="N347" i="11" s="1"/>
  <c r="I344" i="11"/>
  <c r="K344" i="11"/>
  <c r="M344" i="11" s="1"/>
  <c r="J343" i="11"/>
  <c r="L343" i="11"/>
  <c r="N343" i="11" s="1"/>
  <c r="K180" i="11"/>
  <c r="M180" i="11" s="1"/>
  <c r="I180" i="11"/>
  <c r="L179" i="11"/>
  <c r="N179" i="11" s="1"/>
  <c r="J179" i="11"/>
  <c r="K632" i="11"/>
  <c r="M632" i="11" s="1"/>
  <c r="L631" i="11"/>
  <c r="N631" i="11" s="1"/>
  <c r="K597" i="11"/>
  <c r="M597" i="11" s="1"/>
  <c r="J596" i="11"/>
  <c r="L596" i="11"/>
  <c r="N596" i="11" s="1"/>
  <c r="I593" i="11"/>
  <c r="K593" i="11"/>
  <c r="M593" i="11" s="1"/>
  <c r="J592" i="11"/>
  <c r="L592" i="11"/>
  <c r="N592" i="11" s="1"/>
  <c r="K589" i="11"/>
  <c r="M589" i="11" s="1"/>
  <c r="L588" i="11"/>
  <c r="N588" i="11" s="1"/>
  <c r="K585" i="11"/>
  <c r="M585" i="11" s="1"/>
  <c r="I585" i="11"/>
  <c r="L584" i="11"/>
  <c r="N584" i="11" s="1"/>
  <c r="J584" i="11"/>
  <c r="I581" i="11"/>
  <c r="K581" i="11"/>
  <c r="M581" i="11" s="1"/>
  <c r="L580" i="11"/>
  <c r="N580" i="11" s="1"/>
  <c r="K577" i="11"/>
  <c r="M577" i="11" s="1"/>
  <c r="L576" i="11"/>
  <c r="N576" i="11" s="1"/>
  <c r="J576" i="11"/>
  <c r="K573" i="11"/>
  <c r="M573" i="11" s="1"/>
  <c r="L572" i="11"/>
  <c r="N572" i="11" s="1"/>
  <c r="J572" i="11"/>
  <c r="K569" i="11"/>
  <c r="M569" i="11" s="1"/>
  <c r="L568" i="11"/>
  <c r="N568" i="11" s="1"/>
  <c r="K565" i="11"/>
  <c r="M565" i="11" s="1"/>
  <c r="I565" i="11"/>
  <c r="L564" i="11"/>
  <c r="N564" i="11" s="1"/>
  <c r="K517" i="11"/>
  <c r="M517" i="11" s="1"/>
  <c r="I517" i="11"/>
  <c r="L516" i="11"/>
  <c r="N516" i="11" s="1"/>
  <c r="J516" i="11"/>
  <c r="I513" i="11"/>
  <c r="K513" i="11"/>
  <c r="M513" i="11" s="1"/>
  <c r="L512" i="11"/>
  <c r="N512" i="11" s="1"/>
  <c r="K509" i="11"/>
  <c r="M509" i="11" s="1"/>
  <c r="I509" i="11"/>
  <c r="L508" i="11"/>
  <c r="N508" i="11" s="1"/>
  <c r="J508" i="11"/>
  <c r="K505" i="11"/>
  <c r="M505" i="11" s="1"/>
  <c r="I505" i="11"/>
  <c r="L504" i="11"/>
  <c r="N504" i="11" s="1"/>
  <c r="I501" i="11"/>
  <c r="K501" i="11"/>
  <c r="M501" i="11" s="1"/>
  <c r="L500" i="11"/>
  <c r="N500" i="11" s="1"/>
  <c r="J500" i="11"/>
  <c r="K497" i="11"/>
  <c r="M497" i="11" s="1"/>
  <c r="I497" i="11"/>
  <c r="L496" i="11"/>
  <c r="N496" i="11" s="1"/>
  <c r="J496" i="11"/>
  <c r="K493" i="11"/>
  <c r="M493" i="11" s="1"/>
  <c r="I493" i="11"/>
  <c r="L492" i="11"/>
  <c r="N492" i="11" s="1"/>
  <c r="K489" i="11"/>
  <c r="M489" i="11" s="1"/>
  <c r="I489" i="11"/>
  <c r="L488" i="11"/>
  <c r="N488" i="11" s="1"/>
  <c r="K485" i="11"/>
  <c r="M485" i="11" s="1"/>
  <c r="I485" i="11"/>
  <c r="L484" i="11"/>
  <c r="N484" i="11" s="1"/>
  <c r="K481" i="11"/>
  <c r="M481" i="11" s="1"/>
  <c r="I481" i="11"/>
  <c r="L340" i="11"/>
  <c r="N340" i="11" s="1"/>
  <c r="K337" i="11"/>
  <c r="M337" i="11" s="1"/>
  <c r="I337" i="11"/>
  <c r="L336" i="11"/>
  <c r="N336" i="11" s="1"/>
  <c r="K333" i="11"/>
  <c r="M333" i="11" s="1"/>
  <c r="I333" i="11"/>
  <c r="L332" i="11"/>
  <c r="N332" i="11" s="1"/>
  <c r="K628" i="11"/>
  <c r="M628" i="11" s="1"/>
  <c r="L627" i="11"/>
  <c r="N627" i="11" s="1"/>
  <c r="I479" i="11"/>
  <c r="K479" i="11"/>
  <c r="M479" i="11" s="1"/>
  <c r="L478" i="11"/>
  <c r="N478" i="11" s="1"/>
  <c r="K475" i="11"/>
  <c r="M475" i="11" s="1"/>
  <c r="I475" i="11"/>
  <c r="L474" i="11"/>
  <c r="N474" i="11" s="1"/>
  <c r="J474" i="11"/>
  <c r="K471" i="11"/>
  <c r="M471" i="11" s="1"/>
  <c r="L470" i="11"/>
  <c r="N470" i="11" s="1"/>
  <c r="I467" i="11"/>
  <c r="K467" i="11"/>
  <c r="M467" i="11" s="1"/>
  <c r="L466" i="11"/>
  <c r="N466" i="11" s="1"/>
  <c r="K463" i="11"/>
  <c r="M463" i="11" s="1"/>
  <c r="I463" i="11"/>
  <c r="L462" i="11"/>
  <c r="N462" i="11" s="1"/>
  <c r="I459" i="11"/>
  <c r="K459" i="11"/>
  <c r="M459" i="11" s="1"/>
  <c r="L330" i="11"/>
  <c r="N330" i="11" s="1"/>
  <c r="J330" i="11"/>
  <c r="L326" i="11"/>
  <c r="N326" i="11" s="1"/>
  <c r="K323" i="11"/>
  <c r="M323" i="11" s="1"/>
  <c r="I323" i="11"/>
  <c r="L322" i="11"/>
  <c r="N322" i="11" s="1"/>
  <c r="J322" i="11"/>
  <c r="K178" i="11"/>
  <c r="M178" i="11" s="1"/>
  <c r="L625" i="11"/>
  <c r="N625" i="11" s="1"/>
  <c r="K622" i="11"/>
  <c r="M622" i="11" s="1"/>
  <c r="L621" i="11"/>
  <c r="N621" i="11" s="1"/>
  <c r="J621" i="11"/>
  <c r="I618" i="11"/>
  <c r="K618" i="11"/>
  <c r="M618" i="11" s="1"/>
  <c r="L617" i="11"/>
  <c r="N617" i="11" s="1"/>
  <c r="K614" i="11"/>
  <c r="M614" i="11" s="1"/>
  <c r="L613" i="11"/>
  <c r="N613" i="11" s="1"/>
  <c r="F612" i="11"/>
  <c r="J627" i="11" s="1"/>
  <c r="J613" i="11"/>
  <c r="K456" i="11"/>
  <c r="M456" i="11" s="1"/>
  <c r="I456" i="11"/>
  <c r="L455" i="11"/>
  <c r="N455" i="11" s="1"/>
  <c r="J455" i="11"/>
  <c r="I452" i="11"/>
  <c r="K452" i="11"/>
  <c r="M452" i="11" s="1"/>
  <c r="L451" i="11"/>
  <c r="N451" i="11" s="1"/>
  <c r="K448" i="11"/>
  <c r="M448" i="11" s="1"/>
  <c r="I448" i="11"/>
  <c r="L447" i="11"/>
  <c r="N447" i="11" s="1"/>
  <c r="J447" i="11"/>
  <c r="K444" i="11"/>
  <c r="M444" i="11" s="1"/>
  <c r="I444" i="11"/>
  <c r="L443" i="11"/>
  <c r="N443" i="11" s="1"/>
  <c r="K440" i="11"/>
  <c r="M440" i="11" s="1"/>
  <c r="I440" i="11"/>
  <c r="L439" i="11"/>
  <c r="N439" i="11" s="1"/>
  <c r="J439" i="11"/>
  <c r="K436" i="11"/>
  <c r="M436" i="11" s="1"/>
  <c r="I436" i="11"/>
  <c r="L435" i="11"/>
  <c r="N435" i="11" s="1"/>
  <c r="K432" i="11"/>
  <c r="M432" i="11" s="1"/>
  <c r="I432" i="11"/>
  <c r="J431" i="11"/>
  <c r="L431" i="11"/>
  <c r="N431" i="11" s="1"/>
  <c r="K428" i="11"/>
  <c r="M428" i="11" s="1"/>
  <c r="K424" i="11"/>
  <c r="M424" i="11" s="1"/>
  <c r="L423" i="11"/>
  <c r="N423" i="11" s="1"/>
  <c r="K420" i="11"/>
  <c r="M420" i="11" s="1"/>
  <c r="L419" i="11"/>
  <c r="N419" i="11" s="1"/>
  <c r="I317" i="11"/>
  <c r="K317" i="11"/>
  <c r="M317" i="11" s="1"/>
  <c r="J316" i="11"/>
  <c r="L316" i="11"/>
  <c r="N316" i="11" s="1"/>
  <c r="K313" i="11"/>
  <c r="M313" i="11" s="1"/>
  <c r="I313" i="11"/>
  <c r="L312" i="11"/>
  <c r="N312" i="11" s="1"/>
  <c r="K309" i="11"/>
  <c r="M309" i="11" s="1"/>
  <c r="I309" i="11"/>
  <c r="L308" i="11"/>
  <c r="N308" i="11" s="1"/>
  <c r="J308" i="11"/>
  <c r="K305" i="11"/>
  <c r="M305" i="11" s="1"/>
  <c r="I305" i="11"/>
  <c r="J304" i="11"/>
  <c r="L304" i="11"/>
  <c r="N304" i="11" s="1"/>
  <c r="K301" i="11"/>
  <c r="M301" i="11" s="1"/>
  <c r="I301" i="11"/>
  <c r="L300" i="11"/>
  <c r="N300" i="11" s="1"/>
  <c r="K297" i="11"/>
  <c r="M297" i="11" s="1"/>
  <c r="I297" i="11"/>
  <c r="J296" i="11"/>
  <c r="L296" i="11"/>
  <c r="N296" i="11" s="1"/>
  <c r="K293" i="11"/>
  <c r="M293" i="11" s="1"/>
  <c r="L292" i="11"/>
  <c r="N292" i="11" s="1"/>
  <c r="J292" i="11"/>
  <c r="K416" i="11"/>
  <c r="M416" i="11" s="1"/>
  <c r="L415" i="11"/>
  <c r="N415" i="11" s="1"/>
  <c r="J415" i="11"/>
  <c r="I290" i="11"/>
  <c r="K290" i="11"/>
  <c r="M290" i="11" s="1"/>
  <c r="L289" i="11"/>
  <c r="N289" i="11" s="1"/>
  <c r="J289" i="11"/>
  <c r="K286" i="11"/>
  <c r="M286" i="11" s="1"/>
  <c r="I286" i="11"/>
  <c r="L285" i="11"/>
  <c r="N285" i="11" s="1"/>
  <c r="J285" i="11"/>
  <c r="I282" i="11"/>
  <c r="K282" i="11"/>
  <c r="M282" i="11" s="1"/>
  <c r="L281" i="11"/>
  <c r="N281" i="11" s="1"/>
  <c r="K278" i="11"/>
  <c r="M278" i="11" s="1"/>
  <c r="I278" i="11"/>
  <c r="L277" i="11"/>
  <c r="N277" i="11" s="1"/>
  <c r="J277" i="11"/>
  <c r="K274" i="11"/>
  <c r="M274" i="11" s="1"/>
  <c r="I274" i="11"/>
  <c r="J273" i="11"/>
  <c r="L273" i="11"/>
  <c r="N273" i="11" s="1"/>
  <c r="K270" i="11"/>
  <c r="M270" i="11" s="1"/>
  <c r="J269" i="11"/>
  <c r="L269" i="11"/>
  <c r="N269" i="11" s="1"/>
  <c r="I266" i="11"/>
  <c r="K266" i="11"/>
  <c r="M266" i="11" s="1"/>
  <c r="L265" i="11"/>
  <c r="N265" i="11" s="1"/>
  <c r="J265" i="11"/>
  <c r="I262" i="11"/>
  <c r="K262" i="11"/>
  <c r="M262" i="11" s="1"/>
  <c r="L177" i="11"/>
  <c r="N177" i="11" s="1"/>
  <c r="K174" i="11"/>
  <c r="M174" i="11" s="1"/>
  <c r="L173" i="11"/>
  <c r="N173" i="11" s="1"/>
  <c r="J173" i="11"/>
  <c r="K170" i="11"/>
  <c r="M170" i="11" s="1"/>
  <c r="L169" i="11"/>
  <c r="N169" i="11" s="1"/>
  <c r="J169" i="11"/>
  <c r="K166" i="11"/>
  <c r="M166" i="11" s="1"/>
  <c r="L165" i="11"/>
  <c r="N165" i="11" s="1"/>
  <c r="J165" i="11"/>
  <c r="I162" i="11"/>
  <c r="K162" i="11"/>
  <c r="M162" i="11" s="1"/>
  <c r="L161" i="11"/>
  <c r="N161" i="11" s="1"/>
  <c r="J161" i="11"/>
  <c r="K260" i="11"/>
  <c r="M260" i="11" s="1"/>
  <c r="J259" i="11"/>
  <c r="L259" i="11"/>
  <c r="N259" i="11" s="1"/>
  <c r="I256" i="11"/>
  <c r="K256" i="11"/>
  <c r="M256" i="11" s="1"/>
  <c r="L255" i="11"/>
  <c r="N255" i="11" s="1"/>
  <c r="I158" i="11"/>
  <c r="K158" i="11"/>
  <c r="M158" i="11" s="1"/>
  <c r="L157" i="11"/>
  <c r="N157" i="11" s="1"/>
  <c r="J157" i="11"/>
  <c r="K154" i="11"/>
  <c r="M154" i="11" s="1"/>
  <c r="L153" i="11"/>
  <c r="N153" i="11" s="1"/>
  <c r="K150" i="11"/>
  <c r="M150" i="11" s="1"/>
  <c r="J149" i="11"/>
  <c r="L149" i="11"/>
  <c r="N149" i="11" s="1"/>
  <c r="L145" i="11"/>
  <c r="N145" i="11" s="1"/>
  <c r="K142" i="11"/>
  <c r="M142" i="11" s="1"/>
  <c r="L141" i="11"/>
  <c r="N141" i="11" s="1"/>
  <c r="I411" i="11"/>
  <c r="K411" i="11"/>
  <c r="M411" i="11" s="1"/>
  <c r="L410" i="11"/>
  <c r="N410" i="11" s="1"/>
  <c r="K407" i="11"/>
  <c r="M407" i="11" s="1"/>
  <c r="L406" i="11"/>
  <c r="N406" i="11" s="1"/>
  <c r="K252" i="11"/>
  <c r="M252" i="11" s="1"/>
  <c r="L251" i="11"/>
  <c r="N251" i="11" s="1"/>
  <c r="J251" i="11"/>
  <c r="K248" i="11"/>
  <c r="M248" i="11" s="1"/>
  <c r="I248" i="11"/>
  <c r="L247" i="11"/>
  <c r="N247" i="11" s="1"/>
  <c r="K244" i="11"/>
  <c r="M244" i="11" s="1"/>
  <c r="I244" i="11"/>
  <c r="J243" i="11"/>
  <c r="L243" i="11"/>
  <c r="N243" i="11" s="1"/>
  <c r="K137" i="11"/>
  <c r="M137" i="11" s="1"/>
  <c r="L136" i="11"/>
  <c r="N136" i="11" s="1"/>
  <c r="J136" i="11"/>
  <c r="K133" i="11"/>
  <c r="M133" i="11" s="1"/>
  <c r="L132" i="11"/>
  <c r="N132" i="11" s="1"/>
  <c r="K129" i="11"/>
  <c r="M129" i="11" s="1"/>
  <c r="J128" i="11"/>
  <c r="L128" i="11"/>
  <c r="N128" i="11" s="1"/>
  <c r="K405" i="11"/>
  <c r="M405" i="11" s="1"/>
  <c r="L404" i="11"/>
  <c r="N404" i="11" s="1"/>
  <c r="K401" i="11"/>
  <c r="M401" i="11" s="1"/>
  <c r="J400" i="11"/>
  <c r="L400" i="11"/>
  <c r="N400" i="11" s="1"/>
  <c r="I240" i="11"/>
  <c r="K240" i="11"/>
  <c r="M240" i="11" s="1"/>
  <c r="L239" i="11"/>
  <c r="N239" i="11" s="1"/>
  <c r="J239" i="11"/>
  <c r="K236" i="11"/>
  <c r="M236" i="11" s="1"/>
  <c r="I236" i="11"/>
  <c r="L235" i="11"/>
  <c r="N235" i="11" s="1"/>
  <c r="I232" i="11"/>
  <c r="K232" i="11"/>
  <c r="M232" i="11" s="1"/>
  <c r="L231" i="11"/>
  <c r="N231" i="11" s="1"/>
  <c r="J231" i="11"/>
  <c r="K228" i="11"/>
  <c r="M228" i="11" s="1"/>
  <c r="I228" i="11"/>
  <c r="L227" i="11"/>
  <c r="N227" i="11" s="1"/>
  <c r="I224" i="11"/>
  <c r="K224" i="11"/>
  <c r="M224" i="11" s="1"/>
  <c r="L223" i="11"/>
  <c r="N223" i="11" s="1"/>
  <c r="K220" i="11"/>
  <c r="M220" i="11" s="1"/>
  <c r="L219" i="11"/>
  <c r="N219" i="11" s="1"/>
  <c r="K216" i="11"/>
  <c r="M216" i="11" s="1"/>
  <c r="L215" i="11"/>
  <c r="N215" i="11" s="1"/>
  <c r="K212" i="11"/>
  <c r="M212" i="11" s="1"/>
  <c r="L211" i="11"/>
  <c r="N211" i="11" s="1"/>
  <c r="K124" i="11"/>
  <c r="M124" i="11" s="1"/>
  <c r="L123" i="11"/>
  <c r="N123" i="11" s="1"/>
  <c r="K120" i="11"/>
  <c r="M120" i="11" s="1"/>
  <c r="L119" i="11"/>
  <c r="N119" i="11" s="1"/>
  <c r="K116" i="11"/>
  <c r="M116" i="11" s="1"/>
  <c r="L115" i="11"/>
  <c r="N115" i="11" s="1"/>
  <c r="K112" i="11"/>
  <c r="M112" i="11" s="1"/>
  <c r="I112" i="11"/>
  <c r="L111" i="11"/>
  <c r="N111" i="11" s="1"/>
  <c r="K108" i="11"/>
  <c r="M108" i="11" s="1"/>
  <c r="I108" i="11"/>
  <c r="L107" i="11"/>
  <c r="N107" i="11" s="1"/>
  <c r="J107" i="11"/>
  <c r="K104" i="11"/>
  <c r="M104" i="11" s="1"/>
  <c r="I104" i="11"/>
  <c r="L103" i="11"/>
  <c r="N103" i="11" s="1"/>
  <c r="K100" i="11"/>
  <c r="M100" i="11" s="1"/>
  <c r="L99" i="11"/>
  <c r="N99" i="11" s="1"/>
  <c r="K96" i="11"/>
  <c r="M96" i="11" s="1"/>
  <c r="I96" i="11"/>
  <c r="J95" i="11"/>
  <c r="L95" i="11"/>
  <c r="N95" i="11" s="1"/>
  <c r="K92" i="11"/>
  <c r="M92" i="11" s="1"/>
  <c r="I92" i="11"/>
  <c r="L91" i="11"/>
  <c r="N91" i="11" s="1"/>
  <c r="I397" i="11"/>
  <c r="K397" i="11"/>
  <c r="M397" i="11" s="1"/>
  <c r="L396" i="11"/>
  <c r="N396" i="11" s="1"/>
  <c r="I393" i="11"/>
  <c r="K393" i="11"/>
  <c r="M393" i="11" s="1"/>
  <c r="L392" i="11"/>
  <c r="N392" i="11" s="1"/>
  <c r="J392" i="11"/>
  <c r="K389" i="11"/>
  <c r="M389" i="11" s="1"/>
  <c r="L388" i="11"/>
  <c r="N388" i="11" s="1"/>
  <c r="K385" i="11"/>
  <c r="M385" i="11" s="1"/>
  <c r="I385" i="11"/>
  <c r="L384" i="11"/>
  <c r="N384" i="11" s="1"/>
  <c r="K381" i="11"/>
  <c r="M381" i="11" s="1"/>
  <c r="L380" i="11"/>
  <c r="N380" i="11" s="1"/>
  <c r="K377" i="11"/>
  <c r="M377" i="11" s="1"/>
  <c r="L376" i="11"/>
  <c r="N376" i="11" s="1"/>
  <c r="J376" i="11"/>
  <c r="K373" i="11"/>
  <c r="M373" i="11" s="1"/>
  <c r="F371" i="11"/>
  <c r="J488" i="11" s="1"/>
  <c r="L372" i="11"/>
  <c r="N372" i="11" s="1"/>
  <c r="K207" i="11"/>
  <c r="M207" i="11" s="1"/>
  <c r="L206" i="11"/>
  <c r="N206" i="11" s="1"/>
  <c r="J206" i="11"/>
  <c r="K203" i="11"/>
  <c r="M203" i="11" s="1"/>
  <c r="L202" i="11"/>
  <c r="N202" i="11" s="1"/>
  <c r="K199" i="11"/>
  <c r="M199" i="11" s="1"/>
  <c r="I199" i="11"/>
  <c r="L198" i="11"/>
  <c r="N198" i="11" s="1"/>
  <c r="J198" i="11"/>
  <c r="K195" i="11"/>
  <c r="M195" i="11" s="1"/>
  <c r="L194" i="11"/>
  <c r="N194" i="11" s="1"/>
  <c r="J194" i="11"/>
  <c r="K191" i="11"/>
  <c r="M191" i="11" s="1"/>
  <c r="L190" i="11"/>
  <c r="N190" i="11" s="1"/>
  <c r="J190" i="11"/>
  <c r="K89" i="11"/>
  <c r="M89" i="11" s="1"/>
  <c r="L88" i="11"/>
  <c r="N88" i="11" s="1"/>
  <c r="K85" i="11"/>
  <c r="M85" i="11" s="1"/>
  <c r="L84" i="11"/>
  <c r="N84" i="11" s="1"/>
  <c r="L72" i="11"/>
  <c r="N72" i="11" s="1"/>
  <c r="J72" i="11"/>
  <c r="I69" i="11"/>
  <c r="K69" i="11"/>
  <c r="M69" i="11" s="1"/>
  <c r="L68" i="11"/>
  <c r="N68" i="11" s="1"/>
  <c r="K65" i="11"/>
  <c r="M65" i="11" s="1"/>
  <c r="I65" i="11"/>
  <c r="L64" i="11"/>
  <c r="N64" i="11" s="1"/>
  <c r="I61" i="11"/>
  <c r="K61" i="11"/>
  <c r="M61" i="11" s="1"/>
  <c r="L60" i="11"/>
  <c r="N60" i="11" s="1"/>
  <c r="K57" i="11"/>
  <c r="M57" i="11" s="1"/>
  <c r="L56" i="11"/>
  <c r="N56" i="11" s="1"/>
  <c r="J56" i="11"/>
  <c r="K53" i="11"/>
  <c r="M53" i="11" s="1"/>
  <c r="L52" i="11"/>
  <c r="N52" i="11" s="1"/>
  <c r="I49" i="11"/>
  <c r="K49" i="11"/>
  <c r="M49" i="11" s="1"/>
  <c r="L48" i="11"/>
  <c r="N48" i="11" s="1"/>
  <c r="J48" i="11"/>
  <c r="I45" i="11"/>
  <c r="K45" i="11"/>
  <c r="M45" i="11" s="1"/>
  <c r="J44" i="11"/>
  <c r="L44" i="11"/>
  <c r="N44" i="11" s="1"/>
  <c r="I41" i="11"/>
  <c r="K41" i="11"/>
  <c r="M41" i="11" s="1"/>
  <c r="J40" i="11"/>
  <c r="L40" i="11"/>
  <c r="N40" i="11" s="1"/>
  <c r="K37" i="11"/>
  <c r="M37" i="11" s="1"/>
  <c r="I37" i="11"/>
  <c r="L36" i="11"/>
  <c r="N36" i="11" s="1"/>
  <c r="J36" i="11"/>
  <c r="K33" i="11"/>
  <c r="M33" i="11" s="1"/>
  <c r="L32" i="11"/>
  <c r="N32" i="11" s="1"/>
  <c r="J32" i="11"/>
  <c r="I29" i="11"/>
  <c r="K29" i="11"/>
  <c r="M29" i="11" s="1"/>
  <c r="L28" i="11"/>
  <c r="N28" i="11" s="1"/>
  <c r="K25" i="11"/>
  <c r="M25" i="11" s="1"/>
  <c r="I25" i="11"/>
  <c r="L24" i="11"/>
  <c r="N24" i="11" s="1"/>
  <c r="J24" i="11"/>
  <c r="K640" i="11"/>
  <c r="M640" i="11" s="1"/>
  <c r="L639" i="11"/>
  <c r="N639" i="11" s="1"/>
  <c r="J639" i="11"/>
  <c r="K636" i="11"/>
  <c r="M636" i="11" s="1"/>
  <c r="I636" i="11"/>
  <c r="L635" i="11"/>
  <c r="N635" i="11" s="1"/>
  <c r="J635" i="11"/>
  <c r="K602" i="11"/>
  <c r="M602" i="11" s="1"/>
  <c r="I602" i="11"/>
  <c r="L601" i="11"/>
  <c r="N601" i="11" s="1"/>
  <c r="J601" i="11"/>
  <c r="K563" i="11"/>
  <c r="M563" i="11" s="1"/>
  <c r="L562" i="11"/>
  <c r="N562" i="11" s="1"/>
  <c r="J562" i="11"/>
  <c r="K559" i="11"/>
  <c r="M559" i="11" s="1"/>
  <c r="I559" i="11"/>
  <c r="J558" i="11"/>
  <c r="L558" i="11"/>
  <c r="N558" i="11" s="1"/>
  <c r="K555" i="11"/>
  <c r="M555" i="11" s="1"/>
  <c r="I555" i="11"/>
  <c r="L554" i="11"/>
  <c r="N554" i="11" s="1"/>
  <c r="K551" i="11"/>
  <c r="M551" i="11" s="1"/>
  <c r="I551" i="11"/>
  <c r="J550" i="11"/>
  <c r="L550" i="11"/>
  <c r="N550" i="11" s="1"/>
  <c r="K547" i="11"/>
  <c r="M547" i="11" s="1"/>
  <c r="I547" i="11"/>
  <c r="L546" i="11"/>
  <c r="N546" i="11" s="1"/>
  <c r="J546" i="11"/>
  <c r="K543" i="11"/>
  <c r="M543" i="11" s="1"/>
  <c r="J542" i="11"/>
  <c r="L542" i="11"/>
  <c r="N542" i="11" s="1"/>
  <c r="K539" i="11"/>
  <c r="M539" i="11" s="1"/>
  <c r="J538" i="11"/>
  <c r="L538" i="11"/>
  <c r="N538" i="11" s="1"/>
  <c r="K535" i="11"/>
  <c r="M535" i="11" s="1"/>
  <c r="I535" i="11"/>
  <c r="J534" i="11"/>
  <c r="L534" i="11"/>
  <c r="N534" i="11" s="1"/>
  <c r="I531" i="11"/>
  <c r="K531" i="11"/>
  <c r="M531" i="11" s="1"/>
  <c r="J530" i="11"/>
  <c r="L530" i="11"/>
  <c r="N530" i="11" s="1"/>
  <c r="I527" i="11"/>
  <c r="K527" i="11"/>
  <c r="M527" i="11" s="1"/>
  <c r="J526" i="11"/>
  <c r="L526" i="11"/>
  <c r="N526" i="11" s="1"/>
  <c r="K523" i="11"/>
  <c r="M523" i="11" s="1"/>
  <c r="I523" i="11"/>
  <c r="L522" i="11"/>
  <c r="N522" i="11" s="1"/>
  <c r="K363" i="11"/>
  <c r="M363" i="11" s="1"/>
  <c r="I363" i="11"/>
  <c r="L362" i="11"/>
  <c r="N362" i="11" s="1"/>
  <c r="J362" i="11"/>
  <c r="K359" i="11"/>
  <c r="M359" i="11" s="1"/>
  <c r="I359" i="11"/>
  <c r="L358" i="11"/>
  <c r="N358" i="11" s="1"/>
  <c r="J358" i="11"/>
  <c r="I355" i="11"/>
  <c r="K355" i="11"/>
  <c r="M355" i="11" s="1"/>
  <c r="J354" i="11"/>
  <c r="L354" i="11"/>
  <c r="N354" i="11" s="1"/>
  <c r="K351" i="11"/>
  <c r="M351" i="11" s="1"/>
  <c r="I351" i="11"/>
  <c r="L350" i="11"/>
  <c r="N350" i="11" s="1"/>
  <c r="I347" i="11"/>
  <c r="K347" i="11"/>
  <c r="M347" i="11" s="1"/>
  <c r="J346" i="11"/>
  <c r="L346" i="11"/>
  <c r="N346" i="11" s="1"/>
  <c r="K343" i="11"/>
  <c r="M343" i="11" s="1"/>
  <c r="L342" i="11"/>
  <c r="N342" i="11" s="1"/>
  <c r="J342" i="11"/>
  <c r="I179" i="11"/>
  <c r="K179" i="11"/>
  <c r="M179" i="11" s="1"/>
  <c r="L634" i="11"/>
  <c r="N634" i="11" s="1"/>
  <c r="J634" i="11"/>
  <c r="K631" i="11"/>
  <c r="M631" i="11" s="1"/>
  <c r="L630" i="11"/>
  <c r="N630" i="11" s="1"/>
  <c r="K596" i="11"/>
  <c r="M596" i="11" s="1"/>
  <c r="I596" i="11"/>
  <c r="L595" i="11"/>
  <c r="N595" i="11" s="1"/>
  <c r="I592" i="11"/>
  <c r="K592" i="11"/>
  <c r="M592" i="11" s="1"/>
  <c r="L591" i="11"/>
  <c r="N591" i="11" s="1"/>
  <c r="K588" i="11"/>
  <c r="M588" i="11" s="1"/>
  <c r="I588" i="11"/>
  <c r="J587" i="11"/>
  <c r="L587" i="11"/>
  <c r="N587" i="11" s="1"/>
  <c r="K584" i="11"/>
  <c r="M584" i="11" s="1"/>
  <c r="I584" i="11"/>
  <c r="L583" i="11"/>
  <c r="N583" i="11" s="1"/>
  <c r="K580" i="11"/>
  <c r="M580" i="11" s="1"/>
  <c r="I580" i="11"/>
  <c r="L579" i="11"/>
  <c r="N579" i="11" s="1"/>
  <c r="K576" i="11"/>
  <c r="M576" i="11" s="1"/>
  <c r="I576" i="11"/>
  <c r="J575" i="11"/>
  <c r="L575" i="11"/>
  <c r="N575" i="11" s="1"/>
  <c r="K572" i="11"/>
  <c r="M572" i="11" s="1"/>
  <c r="I572" i="11"/>
  <c r="L571" i="11"/>
  <c r="N571" i="11" s="1"/>
  <c r="I568" i="11"/>
  <c r="K568" i="11"/>
  <c r="M568" i="11" s="1"/>
  <c r="L567" i="11"/>
  <c r="N567" i="11" s="1"/>
  <c r="K564" i="11"/>
  <c r="M564" i="11" s="1"/>
  <c r="J519" i="11"/>
  <c r="L519" i="11"/>
  <c r="N519" i="11" s="1"/>
  <c r="K516" i="11"/>
  <c r="M516" i="11" s="1"/>
  <c r="I516" i="11"/>
  <c r="L515" i="11"/>
  <c r="N515" i="11" s="1"/>
  <c r="I512" i="11"/>
  <c r="K512" i="11"/>
  <c r="M512" i="11" s="1"/>
  <c r="L511" i="11"/>
  <c r="N511" i="11" s="1"/>
  <c r="J511" i="11"/>
  <c r="K508" i="11"/>
  <c r="M508" i="11" s="1"/>
  <c r="I508" i="11"/>
  <c r="L507" i="11"/>
  <c r="N507" i="11" s="1"/>
  <c r="K504" i="11"/>
  <c r="M504" i="11" s="1"/>
  <c r="I504" i="11"/>
  <c r="L503" i="11"/>
  <c r="N503" i="11" s="1"/>
  <c r="J503" i="11"/>
  <c r="I500" i="11"/>
  <c r="K500" i="11"/>
  <c r="M500" i="11" s="1"/>
  <c r="L499" i="11"/>
  <c r="N499" i="11" s="1"/>
  <c r="K496" i="11"/>
  <c r="M496" i="11" s="1"/>
  <c r="I496" i="11"/>
  <c r="J495" i="11"/>
  <c r="L495" i="11"/>
  <c r="N495" i="11" s="1"/>
  <c r="K492" i="11"/>
  <c r="M492" i="11" s="1"/>
  <c r="I492" i="11"/>
  <c r="L491" i="11"/>
  <c r="N491" i="11" s="1"/>
  <c r="K488" i="11"/>
  <c r="M488" i="11" s="1"/>
  <c r="I488" i="11"/>
  <c r="L487" i="11"/>
  <c r="N487" i="11" s="1"/>
  <c r="K484" i="11"/>
  <c r="M484" i="11" s="1"/>
  <c r="L483" i="11"/>
  <c r="N483" i="11" s="1"/>
  <c r="K340" i="11"/>
  <c r="M340" i="11" s="1"/>
  <c r="I340" i="11"/>
  <c r="L339" i="11"/>
  <c r="N339" i="11" s="1"/>
  <c r="J339" i="11"/>
  <c r="I336" i="11"/>
  <c r="K336" i="11"/>
  <c r="M336" i="11" s="1"/>
  <c r="J335" i="11"/>
  <c r="L335" i="11"/>
  <c r="N335" i="11" s="1"/>
  <c r="K332" i="11"/>
  <c r="M332" i="11" s="1"/>
  <c r="I332" i="11"/>
  <c r="J331" i="11"/>
  <c r="L331" i="11"/>
  <c r="N331" i="11" s="1"/>
  <c r="K627" i="11"/>
  <c r="M627" i="11" s="1"/>
  <c r="J626" i="11"/>
  <c r="L626" i="11"/>
  <c r="N626" i="11" s="1"/>
  <c r="K478" i="11"/>
  <c r="M478" i="11" s="1"/>
  <c r="L477" i="11"/>
  <c r="N477" i="11" s="1"/>
  <c r="J477" i="11"/>
  <c r="I474" i="11"/>
  <c r="K474" i="11"/>
  <c r="M474" i="11" s="1"/>
  <c r="L473" i="11"/>
  <c r="N473" i="11" s="1"/>
  <c r="K470" i="11"/>
  <c r="M470" i="11" s="1"/>
  <c r="L469" i="11"/>
  <c r="N469" i="11" s="1"/>
  <c r="K466" i="11"/>
  <c r="M466" i="11" s="1"/>
  <c r="I466" i="11"/>
  <c r="L465" i="11"/>
  <c r="N465" i="11" s="1"/>
  <c r="K462" i="11"/>
  <c r="M462" i="11" s="1"/>
  <c r="L461" i="11"/>
  <c r="N461" i="11" s="1"/>
  <c r="I330" i="11"/>
  <c r="K330" i="11"/>
  <c r="M330" i="11" s="1"/>
  <c r="L329" i="11"/>
  <c r="N329" i="11" s="1"/>
  <c r="K326" i="11"/>
  <c r="M326" i="11" s="1"/>
  <c r="I326" i="11"/>
  <c r="L325" i="11"/>
  <c r="N325" i="11" s="1"/>
  <c r="I322" i="11"/>
  <c r="K322" i="11"/>
  <c r="M322" i="11" s="1"/>
  <c r="L321" i="11"/>
  <c r="N321" i="11" s="1"/>
  <c r="K625" i="11"/>
  <c r="M625" i="11" s="1"/>
  <c r="I625" i="11"/>
  <c r="J624" i="11"/>
  <c r="L624" i="11"/>
  <c r="N624" i="11" s="1"/>
  <c r="K621" i="11"/>
  <c r="M621" i="11" s="1"/>
  <c r="I621" i="11"/>
  <c r="L620" i="11"/>
  <c r="N620" i="11" s="1"/>
  <c r="K617" i="11"/>
  <c r="M617" i="11" s="1"/>
  <c r="L616" i="11"/>
  <c r="N616" i="11" s="1"/>
  <c r="K613" i="11"/>
  <c r="M613" i="11" s="1"/>
  <c r="I613" i="11"/>
  <c r="J458" i="11"/>
  <c r="L458" i="11"/>
  <c r="N458" i="11" s="1"/>
  <c r="I455" i="11"/>
  <c r="K455" i="11"/>
  <c r="M455" i="11" s="1"/>
  <c r="L454" i="11"/>
  <c r="N454" i="11" s="1"/>
  <c r="J454" i="11"/>
  <c r="K451" i="11"/>
  <c r="M451" i="11" s="1"/>
  <c r="L450" i="11"/>
  <c r="N450" i="11" s="1"/>
  <c r="I447" i="11"/>
  <c r="K447" i="11"/>
  <c r="M447" i="11" s="1"/>
  <c r="L446" i="11"/>
  <c r="N446" i="11" s="1"/>
  <c r="I443" i="11"/>
  <c r="K443" i="11"/>
  <c r="M443" i="11" s="1"/>
  <c r="L442" i="11"/>
  <c r="N442" i="11" s="1"/>
  <c r="K439" i="11"/>
  <c r="M439" i="11" s="1"/>
  <c r="I439" i="11"/>
  <c r="L438" i="11"/>
  <c r="N438" i="11" s="1"/>
  <c r="J438" i="11"/>
  <c r="K435" i="11"/>
  <c r="M435" i="11" s="1"/>
  <c r="L434" i="11"/>
  <c r="N434" i="11" s="1"/>
  <c r="K431" i="11"/>
  <c r="M431" i="11" s="1"/>
  <c r="I431" i="11"/>
  <c r="L430" i="11"/>
  <c r="N430" i="11" s="1"/>
  <c r="J430" i="11"/>
  <c r="K427" i="11"/>
  <c r="M427" i="11" s="1"/>
  <c r="L426" i="11"/>
  <c r="N426" i="11" s="1"/>
  <c r="K423" i="11"/>
  <c r="M423" i="11" s="1"/>
  <c r="L422" i="11"/>
  <c r="N422" i="11" s="1"/>
  <c r="K419" i="11"/>
  <c r="M419" i="11" s="1"/>
  <c r="L319" i="11"/>
  <c r="N319" i="11" s="1"/>
  <c r="J319" i="11"/>
  <c r="K316" i="11"/>
  <c r="M316" i="11" s="1"/>
  <c r="L315" i="11"/>
  <c r="N315" i="11" s="1"/>
  <c r="K312" i="11"/>
  <c r="M312" i="11" s="1"/>
  <c r="L311" i="11"/>
  <c r="N311" i="11" s="1"/>
  <c r="K308" i="11"/>
  <c r="M308" i="11" s="1"/>
  <c r="L307" i="11"/>
  <c r="N307" i="11" s="1"/>
  <c r="K304" i="11"/>
  <c r="M304" i="11" s="1"/>
  <c r="J303" i="11"/>
  <c r="L303" i="11"/>
  <c r="N303" i="11" s="1"/>
  <c r="K300" i="11"/>
  <c r="M300" i="11" s="1"/>
  <c r="L299" i="11"/>
  <c r="N299" i="11" s="1"/>
  <c r="K296" i="11"/>
  <c r="M296" i="11" s="1"/>
  <c r="I296" i="11"/>
  <c r="L295" i="11"/>
  <c r="N295" i="11" s="1"/>
  <c r="J295" i="11"/>
  <c r="K292" i="11"/>
  <c r="M292" i="11" s="1"/>
  <c r="J418" i="11"/>
  <c r="L418" i="11"/>
  <c r="N418" i="11" s="1"/>
  <c r="I415" i="11"/>
  <c r="K415" i="11"/>
  <c r="M415" i="11" s="1"/>
  <c r="L414" i="11"/>
  <c r="N414" i="11" s="1"/>
  <c r="J414" i="11"/>
  <c r="K289" i="11"/>
  <c r="M289" i="11" s="1"/>
  <c r="I289" i="11"/>
  <c r="L288" i="11"/>
  <c r="N288" i="11" s="1"/>
  <c r="J288" i="11"/>
  <c r="K285" i="11"/>
  <c r="M285" i="11" s="1"/>
  <c r="I285" i="11"/>
  <c r="L284" i="11"/>
  <c r="N284" i="11" s="1"/>
  <c r="J284" i="11"/>
  <c r="K281" i="11"/>
  <c r="M281" i="11" s="1"/>
  <c r="L280" i="11"/>
  <c r="N280" i="11" s="1"/>
  <c r="J280" i="11"/>
  <c r="K277" i="11"/>
  <c r="M277" i="11" s="1"/>
  <c r="I277" i="11"/>
  <c r="L276" i="11"/>
  <c r="N276" i="11" s="1"/>
  <c r="K273" i="11"/>
  <c r="M273" i="11" s="1"/>
  <c r="I273" i="11"/>
  <c r="L272" i="11"/>
  <c r="N272" i="11" s="1"/>
  <c r="K269" i="11"/>
  <c r="M269" i="11" s="1"/>
  <c r="I269" i="11"/>
  <c r="J268" i="11"/>
  <c r="L268" i="11"/>
  <c r="N268" i="11" s="1"/>
  <c r="I265" i="11"/>
  <c r="K265" i="11"/>
  <c r="M265" i="11" s="1"/>
  <c r="J264" i="11"/>
  <c r="L264" i="11"/>
  <c r="N264" i="11" s="1"/>
  <c r="K177" i="11"/>
  <c r="M177" i="11" s="1"/>
  <c r="L176" i="11"/>
  <c r="N176" i="11" s="1"/>
  <c r="J176" i="11"/>
  <c r="K173" i="11"/>
  <c r="M173" i="11" s="1"/>
  <c r="J172" i="11"/>
  <c r="L172" i="11"/>
  <c r="N172" i="11" s="1"/>
  <c r="K169" i="11"/>
  <c r="M169" i="11" s="1"/>
  <c r="J168" i="11"/>
  <c r="L168" i="11"/>
  <c r="N168" i="11" s="1"/>
  <c r="K165" i="11"/>
  <c r="M165" i="11" s="1"/>
  <c r="I165" i="11"/>
  <c r="J164" i="11"/>
  <c r="L164" i="11"/>
  <c r="N164" i="11" s="1"/>
  <c r="K161" i="11"/>
  <c r="M161" i="11" s="1"/>
  <c r="I161" i="11"/>
  <c r="L413" i="11"/>
  <c r="N413" i="11" s="1"/>
  <c r="I259" i="11"/>
  <c r="K259" i="11"/>
  <c r="M259" i="11" s="1"/>
  <c r="L258" i="11"/>
  <c r="N258" i="11" s="1"/>
  <c r="K255" i="11"/>
  <c r="M255" i="11" s="1"/>
  <c r="J160" i="11"/>
  <c r="L160" i="11"/>
  <c r="N160" i="11" s="1"/>
  <c r="K157" i="11"/>
  <c r="M157" i="11" s="1"/>
  <c r="L156" i="11"/>
  <c r="N156" i="11" s="1"/>
  <c r="K153" i="11"/>
  <c r="M153" i="11" s="1"/>
  <c r="I153" i="11"/>
  <c r="L152" i="11"/>
  <c r="N152" i="11" s="1"/>
  <c r="J152" i="11"/>
  <c r="K149" i="11"/>
  <c r="M149" i="11" s="1"/>
  <c r="I149" i="11"/>
  <c r="L148" i="11"/>
  <c r="N148" i="11" s="1"/>
  <c r="J148" i="11"/>
  <c r="K145" i="11"/>
  <c r="M145" i="11" s="1"/>
  <c r="L144" i="11"/>
  <c r="N144" i="11" s="1"/>
  <c r="K141" i="11"/>
  <c r="M141" i="11" s="1"/>
  <c r="J140" i="11"/>
  <c r="L140" i="11"/>
  <c r="N140" i="11" s="1"/>
  <c r="K410" i="11"/>
  <c r="M410" i="11" s="1"/>
  <c r="L409" i="11"/>
  <c r="N409" i="11" s="1"/>
  <c r="J409" i="11"/>
  <c r="K406" i="11"/>
  <c r="M406" i="11" s="1"/>
  <c r="L254" i="11"/>
  <c r="N254" i="11" s="1"/>
  <c r="J254" i="11"/>
  <c r="K251" i="11"/>
  <c r="M251" i="11" s="1"/>
  <c r="I251" i="11"/>
  <c r="J250" i="11"/>
  <c r="L250" i="11"/>
  <c r="N250" i="11" s="1"/>
  <c r="K247" i="11"/>
  <c r="M247" i="11" s="1"/>
  <c r="I247" i="11"/>
  <c r="J246" i="11"/>
  <c r="L246" i="11"/>
  <c r="N246" i="11" s="1"/>
  <c r="K243" i="11"/>
  <c r="M243" i="11" s="1"/>
  <c r="I243" i="11"/>
  <c r="L139" i="11"/>
  <c r="N139" i="11" s="1"/>
  <c r="K136" i="11"/>
  <c r="M136" i="11" s="1"/>
  <c r="L135" i="11"/>
  <c r="N135" i="11" s="1"/>
  <c r="J135" i="11"/>
  <c r="K132" i="11"/>
  <c r="M132" i="11" s="1"/>
  <c r="L131" i="11"/>
  <c r="N131" i="11" s="1"/>
  <c r="J131" i="11"/>
  <c r="K128" i="11"/>
  <c r="M128" i="11" s="1"/>
  <c r="L127" i="11"/>
  <c r="N127" i="11" s="1"/>
  <c r="K404" i="11"/>
  <c r="M404" i="11" s="1"/>
  <c r="L403" i="11"/>
  <c r="N403" i="11" s="1"/>
  <c r="K400" i="11"/>
  <c r="M400" i="11" s="1"/>
  <c r="L242" i="11"/>
  <c r="N242" i="11" s="1"/>
  <c r="K239" i="11"/>
  <c r="M239" i="11" s="1"/>
  <c r="I239" i="11"/>
  <c r="L238" i="11"/>
  <c r="N238" i="11" s="1"/>
  <c r="J238" i="11"/>
  <c r="K235" i="11"/>
  <c r="M235" i="11" s="1"/>
  <c r="L234" i="11"/>
  <c r="N234" i="11" s="1"/>
  <c r="J234" i="11"/>
  <c r="I231" i="11"/>
  <c r="K231" i="11"/>
  <c r="M231" i="11" s="1"/>
  <c r="L230" i="11"/>
  <c r="N230" i="11" s="1"/>
  <c r="K227" i="11"/>
  <c r="M227" i="11" s="1"/>
  <c r="L226" i="11"/>
  <c r="N226" i="11" s="1"/>
  <c r="K223" i="11"/>
  <c r="M223" i="11" s="1"/>
  <c r="L222" i="11"/>
  <c r="N222" i="11" s="1"/>
  <c r="K219" i="11"/>
  <c r="M219" i="11" s="1"/>
  <c r="L218" i="11"/>
  <c r="N218" i="11" s="1"/>
  <c r="K215" i="11"/>
  <c r="M215" i="11" s="1"/>
  <c r="J214" i="11"/>
  <c r="L214" i="11"/>
  <c r="N214" i="11" s="1"/>
  <c r="K211" i="11"/>
  <c r="M211" i="11" s="1"/>
  <c r="L210" i="11"/>
  <c r="N210" i="11" s="1"/>
  <c r="K123" i="11"/>
  <c r="M123" i="11" s="1"/>
  <c r="L122" i="11"/>
  <c r="N122" i="11" s="1"/>
  <c r="K119" i="11"/>
  <c r="M119" i="11" s="1"/>
  <c r="I119" i="11"/>
  <c r="L118" i="11"/>
  <c r="N118" i="11" s="1"/>
  <c r="K115" i="11"/>
  <c r="M115" i="11" s="1"/>
  <c r="L114" i="11"/>
  <c r="N114" i="11" s="1"/>
  <c r="K111" i="11"/>
  <c r="M111" i="11" s="1"/>
  <c r="J110" i="11"/>
  <c r="L110" i="11"/>
  <c r="N110" i="11" s="1"/>
  <c r="K107" i="11"/>
  <c r="M107" i="11" s="1"/>
  <c r="L106" i="11"/>
  <c r="N106" i="11" s="1"/>
  <c r="K103" i="11"/>
  <c r="M103" i="11" s="1"/>
  <c r="J102" i="11"/>
  <c r="L102" i="11"/>
  <c r="N102" i="11" s="1"/>
  <c r="K99" i="11"/>
  <c r="M99" i="11" s="1"/>
  <c r="L98" i="11"/>
  <c r="N98" i="11" s="1"/>
  <c r="I95" i="11"/>
  <c r="K95" i="11"/>
  <c r="M95" i="11" s="1"/>
  <c r="L94" i="11"/>
  <c r="N94" i="11" s="1"/>
  <c r="J94" i="11"/>
  <c r="K91" i="11"/>
  <c r="M91" i="11" s="1"/>
  <c r="J399" i="11"/>
  <c r="L399" i="11"/>
  <c r="N399" i="11" s="1"/>
  <c r="K396" i="11"/>
  <c r="M396" i="11" s="1"/>
  <c r="L395" i="11"/>
  <c r="N395" i="11" s="1"/>
  <c r="K392" i="11"/>
  <c r="M392" i="11" s="1"/>
  <c r="I392" i="11"/>
  <c r="L391" i="11"/>
  <c r="N391" i="11" s="1"/>
  <c r="K388" i="11"/>
  <c r="M388" i="11" s="1"/>
  <c r="L387" i="11"/>
  <c r="N387" i="11" s="1"/>
  <c r="K384" i="11"/>
  <c r="M384" i="11" s="1"/>
  <c r="L383" i="11"/>
  <c r="N383" i="11" s="1"/>
  <c r="I380" i="11"/>
  <c r="K380" i="11"/>
  <c r="M380" i="11" s="1"/>
  <c r="J379" i="11"/>
  <c r="L379" i="11"/>
  <c r="N379" i="11" s="1"/>
  <c r="K376" i="11"/>
  <c r="M376" i="11" s="1"/>
  <c r="I376" i="11"/>
  <c r="J375" i="11"/>
  <c r="L375" i="11"/>
  <c r="N375" i="11" s="1"/>
  <c r="E371" i="11"/>
  <c r="I526" i="11" s="1"/>
  <c r="K372" i="11"/>
  <c r="M372" i="11" s="1"/>
  <c r="L209" i="11"/>
  <c r="N209" i="11" s="1"/>
  <c r="K206" i="11"/>
  <c r="M206" i="11" s="1"/>
  <c r="I206" i="11"/>
  <c r="J205" i="11"/>
  <c r="L205" i="11"/>
  <c r="N205" i="11" s="1"/>
  <c r="K202" i="11"/>
  <c r="M202" i="11" s="1"/>
  <c r="L201" i="11"/>
  <c r="N201" i="11" s="1"/>
  <c r="K198" i="11"/>
  <c r="M198" i="11" s="1"/>
  <c r="L197" i="11"/>
  <c r="N197" i="11" s="1"/>
  <c r="K194" i="11"/>
  <c r="M194" i="11" s="1"/>
  <c r="I194" i="11"/>
  <c r="L193" i="11"/>
  <c r="N193" i="11" s="1"/>
  <c r="K190" i="11"/>
  <c r="M190" i="11" s="1"/>
  <c r="L189" i="11"/>
  <c r="N189" i="11" s="1"/>
  <c r="J189" i="11"/>
  <c r="K88" i="11"/>
  <c r="M88" i="11" s="1"/>
  <c r="L87" i="11"/>
  <c r="N87" i="11" s="1"/>
  <c r="J87" i="11"/>
  <c r="I84" i="11"/>
  <c r="K84" i="11"/>
  <c r="M84" i="11" s="1"/>
  <c r="L83" i="11"/>
  <c r="N83" i="11" s="1"/>
  <c r="K72" i="11"/>
  <c r="M72" i="11" s="1"/>
  <c r="J71" i="11"/>
  <c r="L71" i="11"/>
  <c r="N71" i="11" s="1"/>
  <c r="K68" i="11"/>
  <c r="M68" i="11" s="1"/>
  <c r="I68" i="11"/>
  <c r="L67" i="11"/>
  <c r="N67" i="11" s="1"/>
  <c r="K64" i="11"/>
  <c r="M64" i="11" s="1"/>
  <c r="L63" i="11"/>
  <c r="N63" i="11" s="1"/>
  <c r="J63" i="11"/>
  <c r="K60" i="11"/>
  <c r="M60" i="11" s="1"/>
  <c r="I60" i="11"/>
  <c r="L59" i="11"/>
  <c r="N59" i="11" s="1"/>
  <c r="J59" i="11"/>
  <c r="I56" i="11"/>
  <c r="K56" i="11"/>
  <c r="M56" i="11" s="1"/>
  <c r="J55" i="11"/>
  <c r="L55" i="11"/>
  <c r="N55" i="11" s="1"/>
  <c r="K52" i="11"/>
  <c r="M52" i="11" s="1"/>
  <c r="L51" i="11"/>
  <c r="N51" i="11" s="1"/>
  <c r="K48" i="11"/>
  <c r="M48" i="11" s="1"/>
  <c r="I48" i="11"/>
  <c r="J47" i="11"/>
  <c r="L47" i="11"/>
  <c r="N47" i="11" s="1"/>
  <c r="K44" i="11"/>
  <c r="M44" i="11" s="1"/>
  <c r="I44" i="11"/>
  <c r="J43" i="11"/>
  <c r="L43" i="11"/>
  <c r="N43" i="11" s="1"/>
  <c r="K40" i="11"/>
  <c r="M40" i="11" s="1"/>
  <c r="I40" i="11"/>
  <c r="L39" i="11"/>
  <c r="N39" i="11" s="1"/>
  <c r="J39" i="11"/>
  <c r="K36" i="11"/>
  <c r="M36" i="11" s="1"/>
  <c r="I36" i="11"/>
  <c r="J35" i="11"/>
  <c r="L35" i="11"/>
  <c r="N35" i="11" s="1"/>
  <c r="K32" i="11"/>
  <c r="M32" i="11" s="1"/>
  <c r="L31" i="11"/>
  <c r="N31" i="11" s="1"/>
  <c r="J31" i="11"/>
  <c r="I28" i="11"/>
  <c r="K28" i="11"/>
  <c r="M28" i="11" s="1"/>
  <c r="J27" i="11"/>
  <c r="L27" i="11"/>
  <c r="N27" i="11" s="1"/>
  <c r="K24" i="11"/>
  <c r="M24" i="11" s="1"/>
  <c r="L23" i="11"/>
  <c r="N23" i="11" s="1"/>
  <c r="F22" i="11"/>
  <c r="J57" i="11" s="1"/>
  <c r="J23" i="11"/>
  <c r="K636" i="10"/>
  <c r="M636" i="10" s="1"/>
  <c r="I636" i="10"/>
  <c r="J601" i="10"/>
  <c r="L601" i="10"/>
  <c r="N601" i="10" s="1"/>
  <c r="K563" i="10"/>
  <c r="M563" i="10" s="1"/>
  <c r="K559" i="10"/>
  <c r="M559" i="10" s="1"/>
  <c r="I559" i="10"/>
  <c r="J554" i="10"/>
  <c r="L554" i="10"/>
  <c r="N554" i="10" s="1"/>
  <c r="I551" i="10"/>
  <c r="K551" i="10"/>
  <c r="M551" i="10" s="1"/>
  <c r="L546" i="10"/>
  <c r="N546" i="10" s="1"/>
  <c r="J546" i="10"/>
  <c r="L542" i="10"/>
  <c r="N542" i="10" s="1"/>
  <c r="J542" i="10"/>
  <c r="K539" i="10"/>
  <c r="M539" i="10" s="1"/>
  <c r="I539" i="10"/>
  <c r="K535" i="10"/>
  <c r="M535" i="10" s="1"/>
  <c r="I535" i="10"/>
  <c r="K531" i="10"/>
  <c r="M531" i="10" s="1"/>
  <c r="I531" i="10"/>
  <c r="L526" i="10"/>
  <c r="N526" i="10" s="1"/>
  <c r="J526" i="10"/>
  <c r="K523" i="10"/>
  <c r="M523" i="10" s="1"/>
  <c r="K363" i="10"/>
  <c r="M363" i="10" s="1"/>
  <c r="I363" i="10"/>
  <c r="L358" i="10"/>
  <c r="N358" i="10" s="1"/>
  <c r="J358" i="10"/>
  <c r="L354" i="10"/>
  <c r="N354" i="10" s="1"/>
  <c r="J354" i="10"/>
  <c r="K351" i="10"/>
  <c r="M351" i="10" s="1"/>
  <c r="I351" i="10"/>
  <c r="K347" i="10"/>
  <c r="M347" i="10" s="1"/>
  <c r="K343" i="10"/>
  <c r="M343" i="10" s="1"/>
  <c r="L634" i="10"/>
  <c r="N634" i="10" s="1"/>
  <c r="K596" i="10"/>
  <c r="M596" i="10" s="1"/>
  <c r="I596" i="10"/>
  <c r="L591" i="10"/>
  <c r="N591" i="10" s="1"/>
  <c r="J591" i="10"/>
  <c r="I588" i="10"/>
  <c r="K588" i="10"/>
  <c r="M588" i="10" s="1"/>
  <c r="L583" i="10"/>
  <c r="N583" i="10" s="1"/>
  <c r="K580" i="10"/>
  <c r="M580" i="10" s="1"/>
  <c r="I580" i="10"/>
  <c r="K576" i="10"/>
  <c r="M576" i="10" s="1"/>
  <c r="I576" i="10"/>
  <c r="L571" i="10"/>
  <c r="N571" i="10" s="1"/>
  <c r="J571" i="10"/>
  <c r="K568" i="10"/>
  <c r="M568" i="10" s="1"/>
  <c r="I568" i="10"/>
  <c r="K564" i="10"/>
  <c r="M564" i="10" s="1"/>
  <c r="I564" i="10"/>
  <c r="L515" i="10"/>
  <c r="N515" i="10" s="1"/>
  <c r="I512" i="10"/>
  <c r="K512" i="10"/>
  <c r="M512" i="10" s="1"/>
  <c r="K508" i="10"/>
  <c r="M508" i="10" s="1"/>
  <c r="I508" i="10"/>
  <c r="J503" i="10"/>
  <c r="L503" i="10"/>
  <c r="N503" i="10" s="1"/>
  <c r="L499" i="10"/>
  <c r="N499" i="10" s="1"/>
  <c r="K496" i="10"/>
  <c r="M496" i="10" s="1"/>
  <c r="I496" i="10"/>
  <c r="J491" i="10"/>
  <c r="L491" i="10"/>
  <c r="N491" i="10" s="1"/>
  <c r="I488" i="10"/>
  <c r="K488" i="10"/>
  <c r="M488" i="10" s="1"/>
  <c r="L483" i="10"/>
  <c r="N483" i="10" s="1"/>
  <c r="J483" i="10"/>
  <c r="J335" i="10"/>
  <c r="L335" i="10"/>
  <c r="N335" i="10" s="1"/>
  <c r="L331" i="10"/>
  <c r="N331" i="10" s="1"/>
  <c r="L626" i="10"/>
  <c r="N626" i="10" s="1"/>
  <c r="J626" i="10"/>
  <c r="L477" i="10"/>
  <c r="N477" i="10" s="1"/>
  <c r="J477" i="10"/>
  <c r="K474" i="10"/>
  <c r="M474" i="10" s="1"/>
  <c r="I474" i="10"/>
  <c r="K470" i="10"/>
  <c r="M470" i="10" s="1"/>
  <c r="L465" i="10"/>
  <c r="N465" i="10" s="1"/>
  <c r="J465" i="10"/>
  <c r="K462" i="10"/>
  <c r="M462" i="10" s="1"/>
  <c r="L329" i="10"/>
  <c r="N329" i="10" s="1"/>
  <c r="K326" i="10"/>
  <c r="M326" i="10" s="1"/>
  <c r="I326" i="10"/>
  <c r="L321" i="10"/>
  <c r="N321" i="10" s="1"/>
  <c r="K625" i="10"/>
  <c r="M625" i="10" s="1"/>
  <c r="I625" i="10"/>
  <c r="L620" i="10"/>
  <c r="N620" i="10" s="1"/>
  <c r="J620" i="10"/>
  <c r="L616" i="10"/>
  <c r="N616" i="10" s="1"/>
  <c r="L458" i="10"/>
  <c r="N458" i="10" s="1"/>
  <c r="J458" i="10"/>
  <c r="L454" i="10"/>
  <c r="N454" i="10" s="1"/>
  <c r="J454" i="10"/>
  <c r="K451" i="10"/>
  <c r="M451" i="10" s="1"/>
  <c r="K447" i="10"/>
  <c r="M447" i="10" s="1"/>
  <c r="I447" i="10"/>
  <c r="L442" i="10"/>
  <c r="N442" i="10" s="1"/>
  <c r="L438" i="10"/>
  <c r="N438" i="10" s="1"/>
  <c r="J438" i="10"/>
  <c r="L434" i="10"/>
  <c r="N434" i="10" s="1"/>
  <c r="I431" i="10"/>
  <c r="K431" i="10"/>
  <c r="M431" i="10" s="1"/>
  <c r="J426" i="10"/>
  <c r="L426" i="10"/>
  <c r="N426" i="10" s="1"/>
  <c r="L319" i="10"/>
  <c r="N319" i="10" s="1"/>
  <c r="J319" i="10"/>
  <c r="L315" i="10"/>
  <c r="N315" i="10" s="1"/>
  <c r="J315" i="10"/>
  <c r="K312" i="10"/>
  <c r="M312" i="10" s="1"/>
  <c r="K308" i="10"/>
  <c r="M308" i="10" s="1"/>
  <c r="I308" i="10"/>
  <c r="J303" i="10"/>
  <c r="L303" i="10"/>
  <c r="N303" i="10" s="1"/>
  <c r="K300" i="10"/>
  <c r="M300" i="10" s="1"/>
  <c r="I300" i="10"/>
  <c r="L295" i="10"/>
  <c r="N295" i="10" s="1"/>
  <c r="K292" i="10"/>
  <c r="M292" i="10" s="1"/>
  <c r="K415" i="10"/>
  <c r="M415" i="10" s="1"/>
  <c r="I415" i="10"/>
  <c r="I289" i="10"/>
  <c r="K289" i="10"/>
  <c r="M289" i="10" s="1"/>
  <c r="K285" i="10"/>
  <c r="M285" i="10" s="1"/>
  <c r="I285" i="10"/>
  <c r="L280" i="10"/>
  <c r="N280" i="10" s="1"/>
  <c r="K277" i="10"/>
  <c r="M277" i="10" s="1"/>
  <c r="I277" i="10"/>
  <c r="K273" i="10"/>
  <c r="M273" i="10" s="1"/>
  <c r="I273" i="10"/>
  <c r="K269" i="10"/>
  <c r="M269" i="10" s="1"/>
  <c r="I269" i="10"/>
  <c r="K265" i="10"/>
  <c r="M265" i="10" s="1"/>
  <c r="I265" i="10"/>
  <c r="K177" i="10"/>
  <c r="M177" i="10" s="1"/>
  <c r="I173" i="10"/>
  <c r="K173" i="10"/>
  <c r="M173" i="10" s="1"/>
  <c r="K169" i="10"/>
  <c r="M169" i="10" s="1"/>
  <c r="I169" i="10"/>
  <c r="K165" i="10"/>
  <c r="M165" i="10" s="1"/>
  <c r="K161" i="10"/>
  <c r="M161" i="10" s="1"/>
  <c r="I259" i="10"/>
  <c r="K259" i="10"/>
  <c r="M259" i="10" s="1"/>
  <c r="L160" i="10"/>
  <c r="N160" i="10" s="1"/>
  <c r="J160" i="10"/>
  <c r="L156" i="10"/>
  <c r="N156" i="10" s="1"/>
  <c r="J156" i="10"/>
  <c r="K153" i="10"/>
  <c r="M153" i="10" s="1"/>
  <c r="I153" i="10"/>
  <c r="L148" i="10"/>
  <c r="N148" i="10" s="1"/>
  <c r="L144" i="10"/>
  <c r="N144" i="10" s="1"/>
  <c r="K141" i="10"/>
  <c r="M141" i="10" s="1"/>
  <c r="L409" i="10"/>
  <c r="N409" i="10" s="1"/>
  <c r="J409" i="10"/>
  <c r="K406" i="10"/>
  <c r="M406" i="10" s="1"/>
  <c r="L250" i="10"/>
  <c r="N250" i="10" s="1"/>
  <c r="J250" i="10"/>
  <c r="I247" i="10"/>
  <c r="K247" i="10"/>
  <c r="M247" i="10" s="1"/>
  <c r="L139" i="10"/>
  <c r="N139" i="10" s="1"/>
  <c r="L135" i="10"/>
  <c r="N135" i="10" s="1"/>
  <c r="K132" i="10"/>
  <c r="M132" i="10" s="1"/>
  <c r="I132" i="10"/>
  <c r="I128" i="10"/>
  <c r="K128" i="10"/>
  <c r="M128" i="10" s="1"/>
  <c r="L403" i="10"/>
  <c r="N403" i="10" s="1"/>
  <c r="L242" i="10"/>
  <c r="N242" i="10" s="1"/>
  <c r="J238" i="10"/>
  <c r="L238" i="10"/>
  <c r="N238" i="10" s="1"/>
  <c r="K235" i="10"/>
  <c r="M235" i="10" s="1"/>
  <c r="K231" i="10"/>
  <c r="M231" i="10" s="1"/>
  <c r="I231" i="10"/>
  <c r="L226" i="10"/>
  <c r="N226" i="10" s="1"/>
  <c r="J226" i="10"/>
  <c r="K223" i="10"/>
  <c r="M223" i="10" s="1"/>
  <c r="I223" i="10"/>
  <c r="K219" i="10"/>
  <c r="M219" i="10" s="1"/>
  <c r="K215" i="10"/>
  <c r="M215" i="10" s="1"/>
  <c r="I215" i="10"/>
  <c r="L210" i="10"/>
  <c r="N210" i="10" s="1"/>
  <c r="L122" i="10"/>
  <c r="N122" i="10" s="1"/>
  <c r="J122" i="10"/>
  <c r="L118" i="10"/>
  <c r="N118" i="10" s="1"/>
  <c r="K115" i="10"/>
  <c r="M115" i="10" s="1"/>
  <c r="I115" i="10"/>
  <c r="K111" i="10"/>
  <c r="M111" i="10" s="1"/>
  <c r="I111" i="10"/>
  <c r="L106" i="10"/>
  <c r="N106" i="10" s="1"/>
  <c r="L102" i="10"/>
  <c r="N102" i="10" s="1"/>
  <c r="K99" i="10"/>
  <c r="M99" i="10" s="1"/>
  <c r="J94" i="10"/>
  <c r="L94" i="10"/>
  <c r="N94" i="10" s="1"/>
  <c r="I91" i="10"/>
  <c r="K91" i="10"/>
  <c r="M91" i="10" s="1"/>
  <c r="L395" i="10"/>
  <c r="N395" i="10" s="1"/>
  <c r="K392" i="10"/>
  <c r="M392" i="10" s="1"/>
  <c r="I392" i="10"/>
  <c r="L387" i="10"/>
  <c r="N387" i="10" s="1"/>
  <c r="L383" i="10"/>
  <c r="N383" i="10" s="1"/>
  <c r="L379" i="10"/>
  <c r="N379" i="10" s="1"/>
  <c r="L375" i="10"/>
  <c r="N375" i="10" s="1"/>
  <c r="J375" i="10"/>
  <c r="L209" i="10"/>
  <c r="N209" i="10" s="1"/>
  <c r="J209" i="10"/>
  <c r="I206" i="10"/>
  <c r="K206" i="10"/>
  <c r="M206" i="10" s="1"/>
  <c r="L201" i="10"/>
  <c r="N201" i="10" s="1"/>
  <c r="L197" i="10"/>
  <c r="N197" i="10" s="1"/>
  <c r="L193" i="10"/>
  <c r="N193" i="10" s="1"/>
  <c r="L189" i="10"/>
  <c r="N189" i="10" s="1"/>
  <c r="K88" i="10"/>
  <c r="M88" i="10" s="1"/>
  <c r="L83" i="10"/>
  <c r="N83" i="10" s="1"/>
  <c r="I72" i="10"/>
  <c r="K72" i="10"/>
  <c r="M72" i="10" s="1"/>
  <c r="K68" i="10"/>
  <c r="M68" i="10" s="1"/>
  <c r="I68" i="10"/>
  <c r="K64" i="10"/>
  <c r="M64" i="10" s="1"/>
  <c r="I60" i="10"/>
  <c r="K60" i="10"/>
  <c r="M60" i="10" s="1"/>
  <c r="L59" i="10"/>
  <c r="N59" i="10" s="1"/>
  <c r="J59" i="10"/>
  <c r="L55" i="10"/>
  <c r="N55" i="10" s="1"/>
  <c r="J55" i="10"/>
  <c r="K52" i="10"/>
  <c r="M52" i="10" s="1"/>
  <c r="L51" i="10"/>
  <c r="N51" i="10" s="1"/>
  <c r="J51" i="10"/>
  <c r="K48" i="10"/>
  <c r="M48" i="10" s="1"/>
  <c r="I48" i="10"/>
  <c r="L47" i="10"/>
  <c r="N47" i="10" s="1"/>
  <c r="K44" i="10"/>
  <c r="M44" i="10" s="1"/>
  <c r="L43" i="10"/>
  <c r="N43" i="10" s="1"/>
  <c r="J43" i="10"/>
  <c r="K40" i="10"/>
  <c r="M40" i="10" s="1"/>
  <c r="I40" i="10"/>
  <c r="L39" i="10"/>
  <c r="N39" i="10" s="1"/>
  <c r="J39" i="10"/>
  <c r="I36" i="10"/>
  <c r="K36" i="10"/>
  <c r="M36" i="10" s="1"/>
  <c r="L35" i="10"/>
  <c r="N35" i="10" s="1"/>
  <c r="K32" i="10"/>
  <c r="M32" i="10" s="1"/>
  <c r="I32" i="10"/>
  <c r="L31" i="10"/>
  <c r="N31" i="10" s="1"/>
  <c r="J31" i="10"/>
  <c r="K28" i="10"/>
  <c r="M28" i="10" s="1"/>
  <c r="I28" i="10"/>
  <c r="L27" i="10"/>
  <c r="N27" i="10" s="1"/>
  <c r="J27" i="10"/>
  <c r="I24" i="10"/>
  <c r="K24" i="10"/>
  <c r="M24" i="10" s="1"/>
  <c r="J23" i="10"/>
  <c r="L23" i="10"/>
  <c r="N23" i="10" s="1"/>
  <c r="F22" i="10"/>
  <c r="J35" i="10" s="1"/>
  <c r="K639" i="10"/>
  <c r="M639" i="10" s="1"/>
  <c r="L638" i="10"/>
  <c r="N638" i="10" s="1"/>
  <c r="J638" i="10"/>
  <c r="K635" i="10"/>
  <c r="M635" i="10" s="1"/>
  <c r="I635" i="10"/>
  <c r="L604" i="10"/>
  <c r="N604" i="10" s="1"/>
  <c r="J604" i="10"/>
  <c r="K601" i="10"/>
  <c r="M601" i="10" s="1"/>
  <c r="I601" i="10"/>
  <c r="L600" i="10"/>
  <c r="N600" i="10" s="1"/>
  <c r="J600" i="10"/>
  <c r="I562" i="10"/>
  <c r="K562" i="10"/>
  <c r="M562" i="10" s="1"/>
  <c r="L561" i="10"/>
  <c r="N561" i="10" s="1"/>
  <c r="K558" i="10"/>
  <c r="M558" i="10" s="1"/>
  <c r="I558" i="10"/>
  <c r="J557" i="10"/>
  <c r="L557" i="10"/>
  <c r="N557" i="10" s="1"/>
  <c r="K554" i="10"/>
  <c r="M554" i="10" s="1"/>
  <c r="I554" i="10"/>
  <c r="L553" i="10"/>
  <c r="N553" i="10" s="1"/>
  <c r="J553" i="10"/>
  <c r="I550" i="10"/>
  <c r="K550" i="10"/>
  <c r="M550" i="10" s="1"/>
  <c r="L549" i="10"/>
  <c r="N549" i="10" s="1"/>
  <c r="J549" i="10"/>
  <c r="K546" i="10"/>
  <c r="M546" i="10" s="1"/>
  <c r="I546" i="10"/>
  <c r="L545" i="10"/>
  <c r="N545" i="10" s="1"/>
  <c r="J545" i="10"/>
  <c r="K542" i="10"/>
  <c r="M542" i="10" s="1"/>
  <c r="I542" i="10"/>
  <c r="L541" i="10"/>
  <c r="N541" i="10" s="1"/>
  <c r="J541" i="10"/>
  <c r="K538" i="10"/>
  <c r="M538" i="10" s="1"/>
  <c r="I538" i="10"/>
  <c r="L537" i="10"/>
  <c r="N537" i="10" s="1"/>
  <c r="J537" i="10"/>
  <c r="K534" i="10"/>
  <c r="M534" i="10" s="1"/>
  <c r="I534" i="10"/>
  <c r="L533" i="10"/>
  <c r="N533" i="10" s="1"/>
  <c r="J533" i="10"/>
  <c r="K530" i="10"/>
  <c r="M530" i="10" s="1"/>
  <c r="I530" i="10"/>
  <c r="L529" i="10"/>
  <c r="N529" i="10" s="1"/>
  <c r="J529" i="10"/>
  <c r="I526" i="10"/>
  <c r="K526" i="10"/>
  <c r="M526" i="10" s="1"/>
  <c r="L525" i="10"/>
  <c r="N525" i="10" s="1"/>
  <c r="J525" i="10"/>
  <c r="K522" i="10"/>
  <c r="M522" i="10" s="1"/>
  <c r="I522" i="10"/>
  <c r="L521" i="10"/>
  <c r="N521" i="10" s="1"/>
  <c r="J521" i="10"/>
  <c r="K362" i="10"/>
  <c r="M362" i="10" s="1"/>
  <c r="I362" i="10"/>
  <c r="J361" i="10"/>
  <c r="L361" i="10"/>
  <c r="N361" i="10" s="1"/>
  <c r="K358" i="10"/>
  <c r="M358" i="10" s="1"/>
  <c r="I358" i="10"/>
  <c r="J357" i="10"/>
  <c r="L357" i="10"/>
  <c r="N357" i="10" s="1"/>
  <c r="I354" i="10"/>
  <c r="K354" i="10"/>
  <c r="M354" i="10" s="1"/>
  <c r="J353" i="10"/>
  <c r="L353" i="10"/>
  <c r="N353" i="10" s="1"/>
  <c r="K350" i="10"/>
  <c r="M350" i="10" s="1"/>
  <c r="I350" i="10"/>
  <c r="J349" i="10"/>
  <c r="L349" i="10"/>
  <c r="N349" i="10" s="1"/>
  <c r="I346" i="10"/>
  <c r="K346" i="10"/>
  <c r="M346" i="10" s="1"/>
  <c r="J345" i="10"/>
  <c r="L345" i="10"/>
  <c r="N345" i="10" s="1"/>
  <c r="I342" i="10"/>
  <c r="K342" i="10"/>
  <c r="M342" i="10" s="1"/>
  <c r="J341" i="10"/>
  <c r="L341" i="10"/>
  <c r="N341" i="10" s="1"/>
  <c r="K634" i="10"/>
  <c r="M634" i="10" s="1"/>
  <c r="L633" i="10"/>
  <c r="N633" i="10" s="1"/>
  <c r="J633" i="10"/>
  <c r="K630" i="10"/>
  <c r="M630" i="10" s="1"/>
  <c r="J598" i="10"/>
  <c r="L598" i="10"/>
  <c r="N598" i="10" s="1"/>
  <c r="K595" i="10"/>
  <c r="M595" i="10" s="1"/>
  <c r="I595" i="10"/>
  <c r="L594" i="10"/>
  <c r="N594" i="10" s="1"/>
  <c r="J594" i="10"/>
  <c r="I591" i="10"/>
  <c r="K591" i="10"/>
  <c r="M591" i="10" s="1"/>
  <c r="L590" i="10"/>
  <c r="N590" i="10" s="1"/>
  <c r="I587" i="10"/>
  <c r="K587" i="10"/>
  <c r="M587" i="10" s="1"/>
  <c r="L586" i="10"/>
  <c r="N586" i="10" s="1"/>
  <c r="J582" i="10"/>
  <c r="L582" i="10"/>
  <c r="N582" i="10" s="1"/>
  <c r="K579" i="10"/>
  <c r="M579" i="10" s="1"/>
  <c r="I579" i="10"/>
  <c r="L578" i="10"/>
  <c r="N578" i="10" s="1"/>
  <c r="J578" i="10"/>
  <c r="I575" i="10"/>
  <c r="K575" i="10"/>
  <c r="M575" i="10" s="1"/>
  <c r="L574" i="10"/>
  <c r="N574" i="10" s="1"/>
  <c r="J574" i="10"/>
  <c r="K571" i="10"/>
  <c r="M571" i="10" s="1"/>
  <c r="I571" i="10"/>
  <c r="L570" i="10"/>
  <c r="N570" i="10" s="1"/>
  <c r="J570" i="10"/>
  <c r="K567" i="10"/>
  <c r="M567" i="10" s="1"/>
  <c r="L566" i="10"/>
  <c r="N566" i="10" s="1"/>
  <c r="J566" i="10"/>
  <c r="I519" i="10"/>
  <c r="K519" i="10"/>
  <c r="M519" i="10" s="1"/>
  <c r="L518" i="10"/>
  <c r="N518" i="10" s="1"/>
  <c r="K515" i="10"/>
  <c r="M515" i="10" s="1"/>
  <c r="I515" i="10"/>
  <c r="L514" i="10"/>
  <c r="N514" i="10" s="1"/>
  <c r="I511" i="10"/>
  <c r="K511" i="10"/>
  <c r="M511" i="10" s="1"/>
  <c r="L510" i="10"/>
  <c r="N510" i="10" s="1"/>
  <c r="J510" i="10"/>
  <c r="I507" i="10"/>
  <c r="K507" i="10"/>
  <c r="M507" i="10" s="1"/>
  <c r="J506" i="10"/>
  <c r="L506" i="10"/>
  <c r="N506" i="10" s="1"/>
  <c r="I503" i="10"/>
  <c r="K503" i="10"/>
  <c r="M503" i="10" s="1"/>
  <c r="J502" i="10"/>
  <c r="L502" i="10"/>
  <c r="N502" i="10" s="1"/>
  <c r="K499" i="10"/>
  <c r="M499" i="10" s="1"/>
  <c r="I499" i="10"/>
  <c r="L498" i="10"/>
  <c r="N498" i="10" s="1"/>
  <c r="K495" i="10"/>
  <c r="M495" i="10" s="1"/>
  <c r="I495" i="10"/>
  <c r="L494" i="10"/>
  <c r="N494" i="10" s="1"/>
  <c r="I491" i="10"/>
  <c r="K491" i="10"/>
  <c r="M491" i="10" s="1"/>
  <c r="J490" i="10"/>
  <c r="L490" i="10"/>
  <c r="N490" i="10" s="1"/>
  <c r="K487" i="10"/>
  <c r="M487" i="10" s="1"/>
  <c r="L486" i="10"/>
  <c r="N486" i="10" s="1"/>
  <c r="I483" i="10"/>
  <c r="K483" i="10"/>
  <c r="M483" i="10" s="1"/>
  <c r="J482" i="10"/>
  <c r="L482" i="10"/>
  <c r="N482" i="10" s="1"/>
  <c r="K339" i="10"/>
  <c r="M339" i="10" s="1"/>
  <c r="I339" i="10"/>
  <c r="L338" i="10"/>
  <c r="N338" i="10" s="1"/>
  <c r="K335" i="10"/>
  <c r="M335" i="10" s="1"/>
  <c r="I335" i="10"/>
  <c r="L334" i="10"/>
  <c r="N334" i="10" s="1"/>
  <c r="J334" i="10"/>
  <c r="K331" i="10"/>
  <c r="M331" i="10" s="1"/>
  <c r="L629" i="10"/>
  <c r="N629" i="10" s="1"/>
  <c r="I626" i="10"/>
  <c r="K626" i="10"/>
  <c r="M626" i="10" s="1"/>
  <c r="L480" i="10"/>
  <c r="N480" i="10" s="1"/>
  <c r="J480" i="10"/>
  <c r="K477" i="10"/>
  <c r="M477" i="10" s="1"/>
  <c r="I477" i="10"/>
  <c r="L476" i="10"/>
  <c r="N476" i="10" s="1"/>
  <c r="J476" i="10"/>
  <c r="K473" i="10"/>
  <c r="M473" i="10" s="1"/>
  <c r="L472" i="10"/>
  <c r="N472" i="10" s="1"/>
  <c r="K469" i="10"/>
  <c r="M469" i="10" s="1"/>
  <c r="I469" i="10"/>
  <c r="L468" i="10"/>
  <c r="N468" i="10" s="1"/>
  <c r="J468" i="10"/>
  <c r="I465" i="10"/>
  <c r="K465" i="10"/>
  <c r="M465" i="10" s="1"/>
  <c r="J464" i="10"/>
  <c r="L464" i="10"/>
  <c r="N464" i="10" s="1"/>
  <c r="K461" i="10"/>
  <c r="M461" i="10" s="1"/>
  <c r="I461" i="10"/>
  <c r="L460" i="10"/>
  <c r="N460" i="10" s="1"/>
  <c r="J460" i="10"/>
  <c r="K329" i="10"/>
  <c r="M329" i="10" s="1"/>
  <c r="I329" i="10"/>
  <c r="J328" i="10"/>
  <c r="L328" i="10"/>
  <c r="N328" i="10" s="1"/>
  <c r="K325" i="10"/>
  <c r="M325" i="10" s="1"/>
  <c r="I325" i="10"/>
  <c r="L324" i="10"/>
  <c r="N324" i="10" s="1"/>
  <c r="K321" i="10"/>
  <c r="M321" i="10" s="1"/>
  <c r="L320" i="10"/>
  <c r="N320" i="10" s="1"/>
  <c r="J320" i="10"/>
  <c r="I624" i="10"/>
  <c r="K624" i="10"/>
  <c r="M624" i="10" s="1"/>
  <c r="L623" i="10"/>
  <c r="N623" i="10" s="1"/>
  <c r="J623" i="10"/>
  <c r="K620" i="10"/>
  <c r="M620" i="10" s="1"/>
  <c r="I620" i="10"/>
  <c r="L619" i="10"/>
  <c r="N619" i="10" s="1"/>
  <c r="J619" i="10"/>
  <c r="K616" i="10"/>
  <c r="M616" i="10" s="1"/>
  <c r="F612" i="10"/>
  <c r="J616" i="10" s="1"/>
  <c r="L615" i="10"/>
  <c r="N615" i="10" s="1"/>
  <c r="K458" i="10"/>
  <c r="M458" i="10" s="1"/>
  <c r="I458" i="10"/>
  <c r="J457" i="10"/>
  <c r="L457" i="10"/>
  <c r="N457" i="10" s="1"/>
  <c r="K454" i="10"/>
  <c r="M454" i="10" s="1"/>
  <c r="L453" i="10"/>
  <c r="N453" i="10" s="1"/>
  <c r="J453" i="10"/>
  <c r="K450" i="10"/>
  <c r="M450" i="10" s="1"/>
  <c r="J449" i="10"/>
  <c r="L449" i="10"/>
  <c r="N449" i="10" s="1"/>
  <c r="K446" i="10"/>
  <c r="M446" i="10" s="1"/>
  <c r="L445" i="10"/>
  <c r="N445" i="10" s="1"/>
  <c r="K442" i="10"/>
  <c r="M442" i="10" s="1"/>
  <c r="I442" i="10"/>
  <c r="L441" i="10"/>
  <c r="N441" i="10" s="1"/>
  <c r="J441" i="10"/>
  <c r="K438" i="10"/>
  <c r="M438" i="10" s="1"/>
  <c r="I438" i="10"/>
  <c r="L437" i="10"/>
  <c r="N437" i="10" s="1"/>
  <c r="K434" i="10"/>
  <c r="M434" i="10" s="1"/>
  <c r="L433" i="10"/>
  <c r="N433" i="10" s="1"/>
  <c r="K430" i="10"/>
  <c r="M430" i="10" s="1"/>
  <c r="I430" i="10"/>
  <c r="L429" i="10"/>
  <c r="N429" i="10" s="1"/>
  <c r="J429" i="10"/>
  <c r="K426" i="10"/>
  <c r="M426" i="10" s="1"/>
  <c r="I426" i="10"/>
  <c r="L425" i="10"/>
  <c r="N425" i="10" s="1"/>
  <c r="J425" i="10"/>
  <c r="K422" i="10"/>
  <c r="M422" i="10" s="1"/>
  <c r="J421" i="10"/>
  <c r="L421" i="10"/>
  <c r="N421" i="10" s="1"/>
  <c r="I319" i="10"/>
  <c r="K319" i="10"/>
  <c r="M319" i="10" s="1"/>
  <c r="L318" i="10"/>
  <c r="N318" i="10" s="1"/>
  <c r="J318" i="10"/>
  <c r="K315" i="10"/>
  <c r="M315" i="10" s="1"/>
  <c r="I315" i="10"/>
  <c r="J314" i="10"/>
  <c r="L314" i="10"/>
  <c r="N314" i="10" s="1"/>
  <c r="K311" i="10"/>
  <c r="M311" i="10" s="1"/>
  <c r="I311" i="10"/>
  <c r="J310" i="10"/>
  <c r="L310" i="10"/>
  <c r="N310" i="10" s="1"/>
  <c r="K307" i="10"/>
  <c r="M307" i="10" s="1"/>
  <c r="L306" i="10"/>
  <c r="N306" i="10" s="1"/>
  <c r="K303" i="10"/>
  <c r="M303" i="10" s="1"/>
  <c r="I303" i="10"/>
  <c r="L302" i="10"/>
  <c r="N302" i="10" s="1"/>
  <c r="J302" i="10"/>
  <c r="I299" i="10"/>
  <c r="K299" i="10"/>
  <c r="M299" i="10" s="1"/>
  <c r="L298" i="10"/>
  <c r="N298" i="10" s="1"/>
  <c r="K295" i="10"/>
  <c r="M295" i="10" s="1"/>
  <c r="L294" i="10"/>
  <c r="N294" i="10" s="1"/>
  <c r="I418" i="10"/>
  <c r="K418" i="10"/>
  <c r="M418" i="10" s="1"/>
  <c r="J417" i="10"/>
  <c r="L417" i="10"/>
  <c r="N417" i="10" s="1"/>
  <c r="I414" i="10"/>
  <c r="K414" i="10"/>
  <c r="M414" i="10" s="1"/>
  <c r="J291" i="10"/>
  <c r="L291" i="10"/>
  <c r="N291" i="10" s="1"/>
  <c r="K288" i="10"/>
  <c r="M288" i="10" s="1"/>
  <c r="I288" i="10"/>
  <c r="L287" i="10"/>
  <c r="N287" i="10" s="1"/>
  <c r="J287" i="10"/>
  <c r="K284" i="10"/>
  <c r="M284" i="10" s="1"/>
  <c r="L283" i="10"/>
  <c r="N283" i="10" s="1"/>
  <c r="J283" i="10"/>
  <c r="K280" i="10"/>
  <c r="M280" i="10" s="1"/>
  <c r="I280" i="10"/>
  <c r="L279" i="10"/>
  <c r="N279" i="10" s="1"/>
  <c r="J279" i="10"/>
  <c r="K276" i="10"/>
  <c r="M276" i="10" s="1"/>
  <c r="I276" i="10"/>
  <c r="J275" i="10"/>
  <c r="L275" i="10"/>
  <c r="N275" i="10" s="1"/>
  <c r="I272" i="10"/>
  <c r="K272" i="10"/>
  <c r="M272" i="10" s="1"/>
  <c r="L271" i="10"/>
  <c r="N271" i="10" s="1"/>
  <c r="K268" i="10"/>
  <c r="M268" i="10" s="1"/>
  <c r="I268" i="10"/>
  <c r="J267" i="10"/>
  <c r="L267" i="10"/>
  <c r="N267" i="10" s="1"/>
  <c r="K264" i="10"/>
  <c r="M264" i="10" s="1"/>
  <c r="J263" i="10"/>
  <c r="L263" i="10"/>
  <c r="N263" i="10" s="1"/>
  <c r="K176" i="10"/>
  <c r="M176" i="10" s="1"/>
  <c r="I176" i="10"/>
  <c r="J175" i="10"/>
  <c r="L175" i="10"/>
  <c r="N175" i="10" s="1"/>
  <c r="K172" i="10"/>
  <c r="M172" i="10" s="1"/>
  <c r="J171" i="10"/>
  <c r="L171" i="10"/>
  <c r="N171" i="10" s="1"/>
  <c r="K168" i="10"/>
  <c r="M168" i="10" s="1"/>
  <c r="I168" i="10"/>
  <c r="L167" i="10"/>
  <c r="N167" i="10" s="1"/>
  <c r="J167" i="10"/>
  <c r="K164" i="10"/>
  <c r="M164" i="10" s="1"/>
  <c r="I164" i="10"/>
  <c r="L163" i="10"/>
  <c r="N163" i="10" s="1"/>
  <c r="J163" i="10"/>
  <c r="K413" i="10"/>
  <c r="M413" i="10" s="1"/>
  <c r="L261" i="10"/>
  <c r="N261" i="10" s="1"/>
  <c r="K258" i="10"/>
  <c r="M258" i="10" s="1"/>
  <c r="I258" i="10"/>
  <c r="J257" i="10"/>
  <c r="L257" i="10"/>
  <c r="N257" i="10" s="1"/>
  <c r="K160" i="10"/>
  <c r="M160" i="10" s="1"/>
  <c r="J159" i="10"/>
  <c r="L159" i="10"/>
  <c r="N159" i="10" s="1"/>
  <c r="K156" i="10"/>
  <c r="M156" i="10" s="1"/>
  <c r="I156" i="10"/>
  <c r="L155" i="10"/>
  <c r="N155" i="10" s="1"/>
  <c r="J155" i="10"/>
  <c r="K152" i="10"/>
  <c r="M152" i="10" s="1"/>
  <c r="I152" i="10"/>
  <c r="L151" i="10"/>
  <c r="N151" i="10" s="1"/>
  <c r="J151" i="10"/>
  <c r="K148" i="10"/>
  <c r="M148" i="10" s="1"/>
  <c r="L147" i="10"/>
  <c r="N147" i="10" s="1"/>
  <c r="K144" i="10"/>
  <c r="M144" i="10" s="1"/>
  <c r="L143" i="10"/>
  <c r="N143" i="10" s="1"/>
  <c r="J143" i="10"/>
  <c r="K140" i="10"/>
  <c r="M140" i="10" s="1"/>
  <c r="I140" i="10"/>
  <c r="L412" i="10"/>
  <c r="N412" i="10" s="1"/>
  <c r="J412" i="10"/>
  <c r="I409" i="10"/>
  <c r="K409" i="10"/>
  <c r="M409" i="10" s="1"/>
  <c r="L408" i="10"/>
  <c r="N408" i="10" s="1"/>
  <c r="J408" i="10"/>
  <c r="I254" i="10"/>
  <c r="K254" i="10"/>
  <c r="M254" i="10" s="1"/>
  <c r="L253" i="10"/>
  <c r="N253" i="10" s="1"/>
  <c r="K250" i="10"/>
  <c r="M250" i="10" s="1"/>
  <c r="I250" i="10"/>
  <c r="L249" i="10"/>
  <c r="N249" i="10" s="1"/>
  <c r="J249" i="10"/>
  <c r="K246" i="10"/>
  <c r="M246" i="10" s="1"/>
  <c r="I246" i="10"/>
  <c r="L245" i="10"/>
  <c r="N245" i="10" s="1"/>
  <c r="K139" i="10"/>
  <c r="M139" i="10" s="1"/>
  <c r="L138" i="10"/>
  <c r="N138" i="10" s="1"/>
  <c r="K135" i="10"/>
  <c r="M135" i="10" s="1"/>
  <c r="I135" i="10"/>
  <c r="J134" i="10"/>
  <c r="L134" i="10"/>
  <c r="N134" i="10" s="1"/>
  <c r="K131" i="10"/>
  <c r="M131" i="10" s="1"/>
  <c r="I131" i="10"/>
  <c r="L130" i="10"/>
  <c r="N130" i="10" s="1"/>
  <c r="J130" i="10"/>
  <c r="K127" i="10"/>
  <c r="M127" i="10" s="1"/>
  <c r="L126" i="10"/>
  <c r="N126" i="10" s="1"/>
  <c r="J126" i="10"/>
  <c r="K403" i="10"/>
  <c r="M403" i="10" s="1"/>
  <c r="L402" i="10"/>
  <c r="N402" i="10" s="1"/>
  <c r="J402" i="10"/>
  <c r="K242" i="10"/>
  <c r="M242" i="10" s="1"/>
  <c r="L241" i="10"/>
  <c r="N241" i="10" s="1"/>
  <c r="J241" i="10"/>
  <c r="I238" i="10"/>
  <c r="K238" i="10"/>
  <c r="M238" i="10" s="1"/>
  <c r="L237" i="10"/>
  <c r="N237" i="10" s="1"/>
  <c r="J237" i="10"/>
  <c r="K234" i="10"/>
  <c r="M234" i="10" s="1"/>
  <c r="I234" i="10"/>
  <c r="L233" i="10"/>
  <c r="N233" i="10" s="1"/>
  <c r="K230" i="10"/>
  <c r="M230" i="10" s="1"/>
  <c r="J229" i="10"/>
  <c r="L229" i="10"/>
  <c r="N229" i="10" s="1"/>
  <c r="K226" i="10"/>
  <c r="M226" i="10" s="1"/>
  <c r="L225" i="10"/>
  <c r="N225" i="10" s="1"/>
  <c r="J225" i="10"/>
  <c r="K222" i="10"/>
  <c r="M222" i="10" s="1"/>
  <c r="L221" i="10"/>
  <c r="N221" i="10" s="1"/>
  <c r="K218" i="10"/>
  <c r="M218" i="10" s="1"/>
  <c r="L217" i="10"/>
  <c r="N217" i="10" s="1"/>
  <c r="J217" i="10"/>
  <c r="K214" i="10"/>
  <c r="M214" i="10" s="1"/>
  <c r="J213" i="10"/>
  <c r="L213" i="10"/>
  <c r="N213" i="10" s="1"/>
  <c r="K210" i="10"/>
  <c r="M210" i="10" s="1"/>
  <c r="I210" i="10"/>
  <c r="L125" i="10"/>
  <c r="N125" i="10" s="1"/>
  <c r="J125" i="10"/>
  <c r="K122" i="10"/>
  <c r="M122" i="10" s="1"/>
  <c r="I122" i="10"/>
  <c r="J121" i="10"/>
  <c r="L121" i="10"/>
  <c r="N121" i="10" s="1"/>
  <c r="I118" i="10"/>
  <c r="K118" i="10"/>
  <c r="M118" i="10" s="1"/>
  <c r="L117" i="10"/>
  <c r="N117" i="10" s="1"/>
  <c r="J117" i="10"/>
  <c r="I114" i="10"/>
  <c r="K114" i="10"/>
  <c r="M114" i="10" s="1"/>
  <c r="J113" i="10"/>
  <c r="L113" i="10"/>
  <c r="N113" i="10" s="1"/>
  <c r="I110" i="10"/>
  <c r="K110" i="10"/>
  <c r="M110" i="10" s="1"/>
  <c r="L109" i="10"/>
  <c r="N109" i="10" s="1"/>
  <c r="K106" i="10"/>
  <c r="M106" i="10" s="1"/>
  <c r="L105" i="10"/>
  <c r="N105" i="10" s="1"/>
  <c r="J105" i="10"/>
  <c r="K102" i="10"/>
  <c r="M102" i="10" s="1"/>
  <c r="L101" i="10"/>
  <c r="N101" i="10" s="1"/>
  <c r="I98" i="10"/>
  <c r="K98" i="10"/>
  <c r="M98" i="10" s="1"/>
  <c r="L97" i="10"/>
  <c r="N97" i="10" s="1"/>
  <c r="K94" i="10"/>
  <c r="M94" i="10" s="1"/>
  <c r="I94" i="10"/>
  <c r="L93" i="10"/>
  <c r="N93" i="10" s="1"/>
  <c r="J93" i="10"/>
  <c r="I399" i="10"/>
  <c r="K399" i="10"/>
  <c r="M399" i="10" s="1"/>
  <c r="J398" i="10"/>
  <c r="L398" i="10"/>
  <c r="N398" i="10" s="1"/>
  <c r="K395" i="10"/>
  <c r="M395" i="10" s="1"/>
  <c r="L394" i="10"/>
  <c r="N394" i="10" s="1"/>
  <c r="K391" i="10"/>
  <c r="M391" i="10" s="1"/>
  <c r="L390" i="10"/>
  <c r="N390" i="10" s="1"/>
  <c r="J390" i="10"/>
  <c r="K387" i="10"/>
  <c r="M387" i="10" s="1"/>
  <c r="L386" i="10"/>
  <c r="N386" i="10" s="1"/>
  <c r="K383" i="10"/>
  <c r="M383" i="10" s="1"/>
  <c r="L382" i="10"/>
  <c r="N382" i="10" s="1"/>
  <c r="J382" i="10"/>
  <c r="K379" i="10"/>
  <c r="M379" i="10" s="1"/>
  <c r="I379" i="10"/>
  <c r="L378" i="10"/>
  <c r="N378" i="10" s="1"/>
  <c r="J378" i="10"/>
  <c r="I375" i="10"/>
  <c r="K375" i="10"/>
  <c r="M375" i="10" s="1"/>
  <c r="F371" i="10"/>
  <c r="J403" i="10" s="1"/>
  <c r="L374" i="10"/>
  <c r="N374" i="10" s="1"/>
  <c r="K209" i="10"/>
  <c r="M209" i="10" s="1"/>
  <c r="I209" i="10"/>
  <c r="J208" i="10"/>
  <c r="L208" i="10"/>
  <c r="N208" i="10" s="1"/>
  <c r="K205" i="10"/>
  <c r="M205" i="10" s="1"/>
  <c r="I205" i="10"/>
  <c r="L204" i="10"/>
  <c r="N204" i="10" s="1"/>
  <c r="K201" i="10"/>
  <c r="M201" i="10" s="1"/>
  <c r="I201" i="10"/>
  <c r="L200" i="10"/>
  <c r="N200" i="10" s="1"/>
  <c r="J200" i="10"/>
  <c r="K197" i="10"/>
  <c r="M197" i="10" s="1"/>
  <c r="I197" i="10"/>
  <c r="L196" i="10"/>
  <c r="N196" i="10" s="1"/>
  <c r="K193" i="10"/>
  <c r="M193" i="10" s="1"/>
  <c r="J192" i="10"/>
  <c r="L192" i="10"/>
  <c r="N192" i="10" s="1"/>
  <c r="K189" i="10"/>
  <c r="M189" i="10" s="1"/>
  <c r="E188" i="10"/>
  <c r="I347" i="10" s="1"/>
  <c r="J90" i="10"/>
  <c r="L90" i="10"/>
  <c r="N90" i="10" s="1"/>
  <c r="I87" i="10"/>
  <c r="K87" i="10"/>
  <c r="M87" i="10" s="1"/>
  <c r="L86" i="10"/>
  <c r="N86" i="10" s="1"/>
  <c r="K83" i="10"/>
  <c r="M83" i="10" s="1"/>
  <c r="L82" i="10"/>
  <c r="N82" i="10" s="1"/>
  <c r="F81" i="10"/>
  <c r="J146" i="10" s="1"/>
  <c r="I71" i="10"/>
  <c r="K71" i="10"/>
  <c r="M71" i="10" s="1"/>
  <c r="L70" i="10"/>
  <c r="N70" i="10" s="1"/>
  <c r="J70" i="10"/>
  <c r="K67" i="10"/>
  <c r="M67" i="10" s="1"/>
  <c r="I67" i="10"/>
  <c r="J66" i="10"/>
  <c r="L66" i="10"/>
  <c r="N66" i="10" s="1"/>
  <c r="I63" i="10"/>
  <c r="K63" i="10"/>
  <c r="M63" i="10" s="1"/>
  <c r="J62" i="10"/>
  <c r="L62" i="10"/>
  <c r="N62" i="10" s="1"/>
  <c r="I59" i="10"/>
  <c r="K59" i="10"/>
  <c r="M59" i="10" s="1"/>
  <c r="J58" i="10"/>
  <c r="L58" i="10"/>
  <c r="N58" i="10" s="1"/>
  <c r="K55" i="10"/>
  <c r="M55" i="10" s="1"/>
  <c r="I55" i="10"/>
  <c r="L54" i="10"/>
  <c r="N54" i="10" s="1"/>
  <c r="J54" i="10"/>
  <c r="I51" i="10"/>
  <c r="K51" i="10"/>
  <c r="M51" i="10" s="1"/>
  <c r="L50" i="10"/>
  <c r="N50" i="10" s="1"/>
  <c r="J50" i="10"/>
  <c r="K47" i="10"/>
  <c r="M47" i="10" s="1"/>
  <c r="J46" i="10"/>
  <c r="L46" i="10"/>
  <c r="N46" i="10" s="1"/>
  <c r="K43" i="10"/>
  <c r="M43" i="10" s="1"/>
  <c r="I43" i="10"/>
  <c r="L42" i="10"/>
  <c r="N42" i="10" s="1"/>
  <c r="K39" i="10"/>
  <c r="M39" i="10" s="1"/>
  <c r="I39" i="10"/>
  <c r="L38" i="10"/>
  <c r="N38" i="10" s="1"/>
  <c r="J38" i="10"/>
  <c r="K35" i="10"/>
  <c r="M35" i="10" s="1"/>
  <c r="I35" i="10"/>
  <c r="J34" i="10"/>
  <c r="L34" i="10"/>
  <c r="N34" i="10" s="1"/>
  <c r="I31" i="10"/>
  <c r="K31" i="10"/>
  <c r="M31" i="10" s="1"/>
  <c r="J30" i="10"/>
  <c r="L30" i="10"/>
  <c r="N30" i="10" s="1"/>
  <c r="L26" i="10"/>
  <c r="N26" i="10" s="1"/>
  <c r="K23" i="10"/>
  <c r="M23" i="10" s="1"/>
  <c r="E22" i="10"/>
  <c r="I73" i="10" s="1"/>
  <c r="I23" i="10"/>
  <c r="K638" i="10"/>
  <c r="M638" i="10" s="1"/>
  <c r="J637" i="10"/>
  <c r="L637" i="10"/>
  <c r="N637" i="10" s="1"/>
  <c r="K604" i="10"/>
  <c r="M604" i="10" s="1"/>
  <c r="I604" i="10"/>
  <c r="L603" i="10"/>
  <c r="N603" i="10" s="1"/>
  <c r="J603" i="10"/>
  <c r="K600" i="10"/>
  <c r="M600" i="10" s="1"/>
  <c r="I600" i="10"/>
  <c r="L599" i="10"/>
  <c r="N599" i="10" s="1"/>
  <c r="J599" i="10"/>
  <c r="K561" i="10"/>
  <c r="M561" i="10" s="1"/>
  <c r="I561" i="10"/>
  <c r="J560" i="10"/>
  <c r="L560" i="10"/>
  <c r="N560" i="10" s="1"/>
  <c r="K557" i="10"/>
  <c r="M557" i="10" s="1"/>
  <c r="I557" i="10"/>
  <c r="J556" i="10"/>
  <c r="L556" i="10"/>
  <c r="N556" i="10" s="1"/>
  <c r="K553" i="10"/>
  <c r="M553" i="10" s="1"/>
  <c r="I553" i="10"/>
  <c r="L552" i="10"/>
  <c r="N552" i="10" s="1"/>
  <c r="J552" i="10"/>
  <c r="K549" i="10"/>
  <c r="M549" i="10" s="1"/>
  <c r="I549" i="10"/>
  <c r="L548" i="10"/>
  <c r="N548" i="10" s="1"/>
  <c r="J548" i="10"/>
  <c r="K545" i="10"/>
  <c r="M545" i="10" s="1"/>
  <c r="I545" i="10"/>
  <c r="L544" i="10"/>
  <c r="N544" i="10" s="1"/>
  <c r="I541" i="10"/>
  <c r="K541" i="10"/>
  <c r="M541" i="10" s="1"/>
  <c r="L540" i="10"/>
  <c r="N540" i="10" s="1"/>
  <c r="J540" i="10"/>
  <c r="I537" i="10"/>
  <c r="K537" i="10"/>
  <c r="M537" i="10" s="1"/>
  <c r="J536" i="10"/>
  <c r="L536" i="10"/>
  <c r="N536" i="10" s="1"/>
  <c r="K533" i="10"/>
  <c r="M533" i="10" s="1"/>
  <c r="I533" i="10"/>
  <c r="J532" i="10"/>
  <c r="L532" i="10"/>
  <c r="N532" i="10" s="1"/>
  <c r="I529" i="10"/>
  <c r="K529" i="10"/>
  <c r="M529" i="10" s="1"/>
  <c r="L528" i="10"/>
  <c r="N528" i="10" s="1"/>
  <c r="J528" i="10"/>
  <c r="K525" i="10"/>
  <c r="M525" i="10" s="1"/>
  <c r="I525" i="10"/>
  <c r="L524" i="10"/>
  <c r="N524" i="10" s="1"/>
  <c r="J524" i="10"/>
  <c r="K521" i="10"/>
  <c r="M521" i="10" s="1"/>
  <c r="I521" i="10"/>
  <c r="L520" i="10"/>
  <c r="N520" i="10" s="1"/>
  <c r="J520" i="10"/>
  <c r="K361" i="10"/>
  <c r="M361" i="10" s="1"/>
  <c r="I361" i="10"/>
  <c r="J360" i="10"/>
  <c r="L360" i="10"/>
  <c r="N360" i="10" s="1"/>
  <c r="K357" i="10"/>
  <c r="M357" i="10" s="1"/>
  <c r="I357" i="10"/>
  <c r="J356" i="10"/>
  <c r="L356" i="10"/>
  <c r="N356" i="10" s="1"/>
  <c r="K353" i="10"/>
  <c r="M353" i="10" s="1"/>
  <c r="I353" i="10"/>
  <c r="J352" i="10"/>
  <c r="L352" i="10"/>
  <c r="N352" i="10" s="1"/>
  <c r="K349" i="10"/>
  <c r="M349" i="10" s="1"/>
  <c r="I349" i="10"/>
  <c r="J348" i="10"/>
  <c r="L348" i="10"/>
  <c r="N348" i="10" s="1"/>
  <c r="I345" i="10"/>
  <c r="K345" i="10"/>
  <c r="M345" i="10" s="1"/>
  <c r="J344" i="10"/>
  <c r="L344" i="10"/>
  <c r="N344" i="10" s="1"/>
  <c r="K341" i="10"/>
  <c r="M341" i="10" s="1"/>
  <c r="I341" i="10"/>
  <c r="J180" i="10"/>
  <c r="L180" i="10"/>
  <c r="N180" i="10" s="1"/>
  <c r="K633" i="10"/>
  <c r="M633" i="10" s="1"/>
  <c r="I633" i="10"/>
  <c r="L632" i="10"/>
  <c r="N632" i="10" s="1"/>
  <c r="J632" i="10"/>
  <c r="K598" i="10"/>
  <c r="M598" i="10" s="1"/>
  <c r="I598" i="10"/>
  <c r="L597" i="10"/>
  <c r="N597" i="10" s="1"/>
  <c r="I594" i="10"/>
  <c r="K594" i="10"/>
  <c r="M594" i="10" s="1"/>
  <c r="J593" i="10"/>
  <c r="L593" i="10"/>
  <c r="N593" i="10" s="1"/>
  <c r="K590" i="10"/>
  <c r="M590" i="10" s="1"/>
  <c r="L589" i="10"/>
  <c r="N589" i="10" s="1"/>
  <c r="K586" i="10"/>
  <c r="M586" i="10" s="1"/>
  <c r="I586" i="10"/>
  <c r="L585" i="10"/>
  <c r="N585" i="10" s="1"/>
  <c r="K582" i="10"/>
  <c r="M582" i="10" s="1"/>
  <c r="I582" i="10"/>
  <c r="L581" i="10"/>
  <c r="N581" i="10" s="1"/>
  <c r="J581" i="10"/>
  <c r="I578" i="10"/>
  <c r="K578" i="10"/>
  <c r="M578" i="10" s="1"/>
  <c r="L577" i="10"/>
  <c r="N577" i="10" s="1"/>
  <c r="J577" i="10"/>
  <c r="I574" i="10"/>
  <c r="K574" i="10"/>
  <c r="M574" i="10" s="1"/>
  <c r="J573" i="10"/>
  <c r="L573" i="10"/>
  <c r="N573" i="10" s="1"/>
  <c r="I570" i="10"/>
  <c r="K570" i="10"/>
  <c r="M570" i="10" s="1"/>
  <c r="J569" i="10"/>
  <c r="L569" i="10"/>
  <c r="N569" i="10" s="1"/>
  <c r="K566" i="10"/>
  <c r="M566" i="10" s="1"/>
  <c r="I566" i="10"/>
  <c r="L565" i="10"/>
  <c r="N565" i="10" s="1"/>
  <c r="J565" i="10"/>
  <c r="K518" i="10"/>
  <c r="M518" i="10" s="1"/>
  <c r="L517" i="10"/>
  <c r="N517" i="10" s="1"/>
  <c r="J517" i="10"/>
  <c r="K514" i="10"/>
  <c r="M514" i="10" s="1"/>
  <c r="I514" i="10"/>
  <c r="L513" i="10"/>
  <c r="N513" i="10" s="1"/>
  <c r="I510" i="10"/>
  <c r="K510" i="10"/>
  <c r="M510" i="10" s="1"/>
  <c r="L509" i="10"/>
  <c r="N509" i="10" s="1"/>
  <c r="I506" i="10"/>
  <c r="K506" i="10"/>
  <c r="M506" i="10" s="1"/>
  <c r="L505" i="10"/>
  <c r="N505" i="10" s="1"/>
  <c r="J505" i="10"/>
  <c r="K502" i="10"/>
  <c r="M502" i="10" s="1"/>
  <c r="I502" i="10"/>
  <c r="L501" i="10"/>
  <c r="N501" i="10" s="1"/>
  <c r="J501" i="10"/>
  <c r="K498" i="10"/>
  <c r="M498" i="10" s="1"/>
  <c r="L497" i="10"/>
  <c r="N497" i="10" s="1"/>
  <c r="K494" i="10"/>
  <c r="M494" i="10" s="1"/>
  <c r="L493" i="10"/>
  <c r="N493" i="10" s="1"/>
  <c r="K490" i="10"/>
  <c r="M490" i="10" s="1"/>
  <c r="I490" i="10"/>
  <c r="L489" i="10"/>
  <c r="N489" i="10" s="1"/>
  <c r="J489" i="10"/>
  <c r="K486" i="10"/>
  <c r="M486" i="10" s="1"/>
  <c r="I486" i="10"/>
  <c r="L485" i="10"/>
  <c r="N485" i="10" s="1"/>
  <c r="J485" i="10"/>
  <c r="I482" i="10"/>
  <c r="K482" i="10"/>
  <c r="M482" i="10" s="1"/>
  <c r="L481" i="10"/>
  <c r="N481" i="10" s="1"/>
  <c r="K338" i="10"/>
  <c r="M338" i="10" s="1"/>
  <c r="I338" i="10"/>
  <c r="L337" i="10"/>
  <c r="N337" i="10" s="1"/>
  <c r="J337" i="10"/>
  <c r="I334" i="10"/>
  <c r="K334" i="10"/>
  <c r="M334" i="10" s="1"/>
  <c r="J333" i="10"/>
  <c r="L333" i="10"/>
  <c r="N333" i="10" s="1"/>
  <c r="K629" i="10"/>
  <c r="M629" i="10" s="1"/>
  <c r="I629" i="10"/>
  <c r="L628" i="10"/>
  <c r="N628" i="10" s="1"/>
  <c r="K480" i="10"/>
  <c r="M480" i="10" s="1"/>
  <c r="I480" i="10"/>
  <c r="J479" i="10"/>
  <c r="L479" i="10"/>
  <c r="N479" i="10" s="1"/>
  <c r="I476" i="10"/>
  <c r="K476" i="10"/>
  <c r="M476" i="10" s="1"/>
  <c r="J475" i="10"/>
  <c r="L475" i="10"/>
  <c r="N475" i="10" s="1"/>
  <c r="K472" i="10"/>
  <c r="M472" i="10" s="1"/>
  <c r="L471" i="10"/>
  <c r="N471" i="10" s="1"/>
  <c r="K468" i="10"/>
  <c r="M468" i="10" s="1"/>
  <c r="I468" i="10"/>
  <c r="L467" i="10"/>
  <c r="N467" i="10" s="1"/>
  <c r="J467" i="10"/>
  <c r="I464" i="10"/>
  <c r="K464" i="10"/>
  <c r="M464" i="10" s="1"/>
  <c r="J463" i="10"/>
  <c r="L463" i="10"/>
  <c r="N463" i="10" s="1"/>
  <c r="K460" i="10"/>
  <c r="M460" i="10" s="1"/>
  <c r="I460" i="10"/>
  <c r="J459" i="10"/>
  <c r="L459" i="10"/>
  <c r="N459" i="10" s="1"/>
  <c r="I328" i="10"/>
  <c r="K328" i="10"/>
  <c r="M328" i="10" s="1"/>
  <c r="L327" i="10"/>
  <c r="N327" i="10" s="1"/>
  <c r="K324" i="10"/>
  <c r="M324" i="10" s="1"/>
  <c r="L323" i="10"/>
  <c r="N323" i="10" s="1"/>
  <c r="J323" i="10"/>
  <c r="K320" i="10"/>
  <c r="M320" i="10" s="1"/>
  <c r="L178" i="10"/>
  <c r="N178" i="10" s="1"/>
  <c r="K623" i="10"/>
  <c r="M623" i="10" s="1"/>
  <c r="L622" i="10"/>
  <c r="N622" i="10" s="1"/>
  <c r="J622" i="10"/>
  <c r="K619" i="10"/>
  <c r="M619" i="10" s="1"/>
  <c r="I619" i="10"/>
  <c r="L618" i="10"/>
  <c r="N618" i="10" s="1"/>
  <c r="J618" i="10"/>
  <c r="K615" i="10"/>
  <c r="M615" i="10" s="1"/>
  <c r="L614" i="10"/>
  <c r="N614" i="10" s="1"/>
  <c r="I457" i="10"/>
  <c r="K457" i="10"/>
  <c r="M457" i="10" s="1"/>
  <c r="L456" i="10"/>
  <c r="N456" i="10" s="1"/>
  <c r="J456" i="10"/>
  <c r="I453" i="10"/>
  <c r="K453" i="10"/>
  <c r="M453" i="10" s="1"/>
  <c r="J452" i="10"/>
  <c r="L452" i="10"/>
  <c r="N452" i="10" s="1"/>
  <c r="K449" i="10"/>
  <c r="M449" i="10" s="1"/>
  <c r="L448" i="10"/>
  <c r="N448" i="10" s="1"/>
  <c r="K445" i="10"/>
  <c r="M445" i="10" s="1"/>
  <c r="L444" i="10"/>
  <c r="N444" i="10" s="1"/>
  <c r="J444" i="10"/>
  <c r="I441" i="10"/>
  <c r="K441" i="10"/>
  <c r="M441" i="10" s="1"/>
  <c r="L440" i="10"/>
  <c r="N440" i="10" s="1"/>
  <c r="J440" i="10"/>
  <c r="K437" i="10"/>
  <c r="M437" i="10" s="1"/>
  <c r="L436" i="10"/>
  <c r="N436" i="10" s="1"/>
  <c r="J436" i="10"/>
  <c r="K433" i="10"/>
  <c r="M433" i="10" s="1"/>
  <c r="I433" i="10"/>
  <c r="L432" i="10"/>
  <c r="N432" i="10" s="1"/>
  <c r="J432" i="10"/>
  <c r="K429" i="10"/>
  <c r="M429" i="10" s="1"/>
  <c r="I429" i="10"/>
  <c r="L428" i="10"/>
  <c r="N428" i="10" s="1"/>
  <c r="K425" i="10"/>
  <c r="M425" i="10" s="1"/>
  <c r="I425" i="10"/>
  <c r="L424" i="10"/>
  <c r="N424" i="10" s="1"/>
  <c r="I421" i="10"/>
  <c r="K421" i="10"/>
  <c r="M421" i="10" s="1"/>
  <c r="L420" i="10"/>
  <c r="N420" i="10" s="1"/>
  <c r="J420" i="10"/>
  <c r="K318" i="10"/>
  <c r="M318" i="10" s="1"/>
  <c r="I318" i="10"/>
  <c r="L317" i="10"/>
  <c r="N317" i="10" s="1"/>
  <c r="J317" i="10"/>
  <c r="I314" i="10"/>
  <c r="K314" i="10"/>
  <c r="M314" i="10" s="1"/>
  <c r="L313" i="10"/>
  <c r="N313" i="10" s="1"/>
  <c r="J313" i="10"/>
  <c r="I310" i="10"/>
  <c r="K310" i="10"/>
  <c r="M310" i="10" s="1"/>
  <c r="L309" i="10"/>
  <c r="N309" i="10" s="1"/>
  <c r="J309" i="10"/>
  <c r="K306" i="10"/>
  <c r="M306" i="10" s="1"/>
  <c r="J305" i="10"/>
  <c r="L305" i="10"/>
  <c r="N305" i="10" s="1"/>
  <c r="I302" i="10"/>
  <c r="K302" i="10"/>
  <c r="M302" i="10" s="1"/>
  <c r="J301" i="10"/>
  <c r="L301" i="10"/>
  <c r="N301" i="10" s="1"/>
  <c r="K298" i="10"/>
  <c r="M298" i="10" s="1"/>
  <c r="J297" i="10"/>
  <c r="L297" i="10"/>
  <c r="N297" i="10" s="1"/>
  <c r="K294" i="10"/>
  <c r="M294" i="10" s="1"/>
  <c r="L293" i="10"/>
  <c r="N293" i="10" s="1"/>
  <c r="K417" i="10"/>
  <c r="M417" i="10" s="1"/>
  <c r="I417" i="10"/>
  <c r="L416" i="10"/>
  <c r="N416" i="10" s="1"/>
  <c r="K291" i="10"/>
  <c r="M291" i="10" s="1"/>
  <c r="I291" i="10"/>
  <c r="L290" i="10"/>
  <c r="N290" i="10" s="1"/>
  <c r="J290" i="10"/>
  <c r="K287" i="10"/>
  <c r="M287" i="10" s="1"/>
  <c r="I287" i="10"/>
  <c r="L286" i="10"/>
  <c r="N286" i="10" s="1"/>
  <c r="J286" i="10"/>
  <c r="K283" i="10"/>
  <c r="M283" i="10" s="1"/>
  <c r="I283" i="10"/>
  <c r="L282" i="10"/>
  <c r="N282" i="10" s="1"/>
  <c r="J282" i="10"/>
  <c r="K279" i="10"/>
  <c r="M279" i="10" s="1"/>
  <c r="I279" i="10"/>
  <c r="L278" i="10"/>
  <c r="N278" i="10" s="1"/>
  <c r="J278" i="10"/>
  <c r="K275" i="10"/>
  <c r="M275" i="10" s="1"/>
  <c r="I275" i="10"/>
  <c r="L274" i="10"/>
  <c r="N274" i="10" s="1"/>
  <c r="J274" i="10"/>
  <c r="K271" i="10"/>
  <c r="M271" i="10" s="1"/>
  <c r="L270" i="10"/>
  <c r="N270" i="10" s="1"/>
  <c r="K267" i="10"/>
  <c r="M267" i="10" s="1"/>
  <c r="I267" i="10"/>
  <c r="L266" i="10"/>
  <c r="N266" i="10" s="1"/>
  <c r="J266" i="10"/>
  <c r="I263" i="10"/>
  <c r="K263" i="10"/>
  <c r="M263" i="10" s="1"/>
  <c r="J262" i="10"/>
  <c r="L262" i="10"/>
  <c r="N262" i="10" s="1"/>
  <c r="I175" i="10"/>
  <c r="K175" i="10"/>
  <c r="M175" i="10" s="1"/>
  <c r="L174" i="10"/>
  <c r="N174" i="10" s="1"/>
  <c r="K171" i="10"/>
  <c r="M171" i="10" s="1"/>
  <c r="I171" i="10"/>
  <c r="J170" i="10"/>
  <c r="L170" i="10"/>
  <c r="N170" i="10" s="1"/>
  <c r="K167" i="10"/>
  <c r="M167" i="10" s="1"/>
  <c r="I167" i="10"/>
  <c r="J166" i="10"/>
  <c r="L166" i="10"/>
  <c r="N166" i="10" s="1"/>
  <c r="I163" i="10"/>
  <c r="K163" i="10"/>
  <c r="M163" i="10" s="1"/>
  <c r="L162" i="10"/>
  <c r="N162" i="10" s="1"/>
  <c r="J162" i="10"/>
  <c r="K261" i="10"/>
  <c r="M261" i="10" s="1"/>
  <c r="L260" i="10"/>
  <c r="N260" i="10" s="1"/>
  <c r="K257" i="10"/>
  <c r="M257" i="10" s="1"/>
  <c r="I257" i="10"/>
  <c r="J256" i="10"/>
  <c r="L256" i="10"/>
  <c r="N256" i="10" s="1"/>
  <c r="K159" i="10"/>
  <c r="M159" i="10" s="1"/>
  <c r="I159" i="10"/>
  <c r="L158" i="10"/>
  <c r="N158" i="10" s="1"/>
  <c r="J158" i="10"/>
  <c r="K155" i="10"/>
  <c r="M155" i="10" s="1"/>
  <c r="I155" i="10"/>
  <c r="L154" i="10"/>
  <c r="N154" i="10" s="1"/>
  <c r="J154" i="10"/>
  <c r="I151" i="10"/>
  <c r="K151" i="10"/>
  <c r="M151" i="10" s="1"/>
  <c r="L150" i="10"/>
  <c r="N150" i="10" s="1"/>
  <c r="J150" i="10"/>
  <c r="K147" i="10"/>
  <c r="M147" i="10" s="1"/>
  <c r="L146" i="10"/>
  <c r="N146" i="10" s="1"/>
  <c r="K143" i="10"/>
  <c r="M143" i="10" s="1"/>
  <c r="L142" i="10"/>
  <c r="N142" i="10" s="1"/>
  <c r="K412" i="10"/>
  <c r="M412" i="10" s="1"/>
  <c r="I412" i="10"/>
  <c r="J411" i="10"/>
  <c r="L411" i="10"/>
  <c r="N411" i="10" s="1"/>
  <c r="K408" i="10"/>
  <c r="M408" i="10" s="1"/>
  <c r="L407" i="10"/>
  <c r="N407" i="10" s="1"/>
  <c r="J407" i="10"/>
  <c r="K253" i="10"/>
  <c r="M253" i="10" s="1"/>
  <c r="L252" i="10"/>
  <c r="N252" i="10" s="1"/>
  <c r="J252" i="10"/>
  <c r="K249" i="10"/>
  <c r="M249" i="10" s="1"/>
  <c r="I249" i="10"/>
  <c r="L248" i="10"/>
  <c r="N248" i="10" s="1"/>
  <c r="K245" i="10"/>
  <c r="M245" i="10" s="1"/>
  <c r="J244" i="10"/>
  <c r="L244" i="10"/>
  <c r="N244" i="10" s="1"/>
  <c r="K138" i="10"/>
  <c r="M138" i="10" s="1"/>
  <c r="L137" i="10"/>
  <c r="N137" i="10" s="1"/>
  <c r="J137" i="10"/>
  <c r="K134" i="10"/>
  <c r="M134" i="10" s="1"/>
  <c r="I134" i="10"/>
  <c r="L133" i="10"/>
  <c r="N133" i="10" s="1"/>
  <c r="K130" i="10"/>
  <c r="M130" i="10" s="1"/>
  <c r="I130" i="10"/>
  <c r="L129" i="10"/>
  <c r="N129" i="10" s="1"/>
  <c r="I126" i="10"/>
  <c r="K126" i="10"/>
  <c r="M126" i="10" s="1"/>
  <c r="L405" i="10"/>
  <c r="N405" i="10" s="1"/>
  <c r="K402" i="10"/>
  <c r="M402" i="10" s="1"/>
  <c r="I402" i="10"/>
  <c r="L401" i="10"/>
  <c r="N401" i="10" s="1"/>
  <c r="J401" i="10"/>
  <c r="I241" i="10"/>
  <c r="K241" i="10"/>
  <c r="M241" i="10" s="1"/>
  <c r="J240" i="10"/>
  <c r="L240" i="10"/>
  <c r="N240" i="10" s="1"/>
  <c r="K237" i="10"/>
  <c r="M237" i="10" s="1"/>
  <c r="I237" i="10"/>
  <c r="L236" i="10"/>
  <c r="N236" i="10" s="1"/>
  <c r="J236" i="10"/>
  <c r="K233" i="10"/>
  <c r="M233" i="10" s="1"/>
  <c r="I233" i="10"/>
  <c r="J232" i="10"/>
  <c r="L232" i="10"/>
  <c r="N232" i="10" s="1"/>
  <c r="K229" i="10"/>
  <c r="M229" i="10" s="1"/>
  <c r="I229" i="10"/>
  <c r="L228" i="10"/>
  <c r="N228" i="10" s="1"/>
  <c r="K225" i="10"/>
  <c r="M225" i="10" s="1"/>
  <c r="I225" i="10"/>
  <c r="J224" i="10"/>
  <c r="L224" i="10"/>
  <c r="N224" i="10" s="1"/>
  <c r="K221" i="10"/>
  <c r="M221" i="10" s="1"/>
  <c r="L220" i="10"/>
  <c r="N220" i="10" s="1"/>
  <c r="K217" i="10"/>
  <c r="M217" i="10" s="1"/>
  <c r="I217" i="10"/>
  <c r="L216" i="10"/>
  <c r="N216" i="10" s="1"/>
  <c r="K213" i="10"/>
  <c r="M213" i="10" s="1"/>
  <c r="I213" i="10"/>
  <c r="L212" i="10"/>
  <c r="N212" i="10" s="1"/>
  <c r="J212" i="10"/>
  <c r="K125" i="10"/>
  <c r="M125" i="10" s="1"/>
  <c r="L124" i="10"/>
  <c r="N124" i="10" s="1"/>
  <c r="K121" i="10"/>
  <c r="M121" i="10" s="1"/>
  <c r="I121" i="10"/>
  <c r="L120" i="10"/>
  <c r="N120" i="10" s="1"/>
  <c r="I117" i="10"/>
  <c r="K117" i="10"/>
  <c r="M117" i="10" s="1"/>
  <c r="L116" i="10"/>
  <c r="N116" i="10" s="1"/>
  <c r="I113" i="10"/>
  <c r="K113" i="10"/>
  <c r="M113" i="10" s="1"/>
  <c r="L112" i="10"/>
  <c r="N112" i="10" s="1"/>
  <c r="J112" i="10"/>
  <c r="K109" i="10"/>
  <c r="M109" i="10" s="1"/>
  <c r="I109" i="10"/>
  <c r="L108" i="10"/>
  <c r="N108" i="10" s="1"/>
  <c r="J108" i="10"/>
  <c r="K105" i="10"/>
  <c r="M105" i="10" s="1"/>
  <c r="L104" i="10"/>
  <c r="N104" i="10" s="1"/>
  <c r="J104" i="10"/>
  <c r="K101" i="10"/>
  <c r="M101" i="10" s="1"/>
  <c r="L100" i="10"/>
  <c r="N100" i="10" s="1"/>
  <c r="K97" i="10"/>
  <c r="M97" i="10" s="1"/>
  <c r="J96" i="10"/>
  <c r="L96" i="10"/>
  <c r="N96" i="10" s="1"/>
  <c r="I93" i="10"/>
  <c r="K93" i="10"/>
  <c r="M93" i="10" s="1"/>
  <c r="L92" i="10"/>
  <c r="N92" i="10" s="1"/>
  <c r="K398" i="10"/>
  <c r="M398" i="10" s="1"/>
  <c r="I398" i="10"/>
  <c r="J397" i="10"/>
  <c r="L397" i="10"/>
  <c r="N397" i="10" s="1"/>
  <c r="K394" i="10"/>
  <c r="M394" i="10" s="1"/>
  <c r="I394" i="10"/>
  <c r="L393" i="10"/>
  <c r="N393" i="10" s="1"/>
  <c r="J393" i="10"/>
  <c r="K390" i="10"/>
  <c r="M390" i="10" s="1"/>
  <c r="I390" i="10"/>
  <c r="L389" i="10"/>
  <c r="N389" i="10" s="1"/>
  <c r="J389" i="10"/>
  <c r="K386" i="10"/>
  <c r="M386" i="10" s="1"/>
  <c r="J385" i="10"/>
  <c r="L385" i="10"/>
  <c r="N385" i="10" s="1"/>
  <c r="K382" i="10"/>
  <c r="M382" i="10" s="1"/>
  <c r="I382" i="10"/>
  <c r="L381" i="10"/>
  <c r="N381" i="10" s="1"/>
  <c r="J381" i="10"/>
  <c r="K378" i="10"/>
  <c r="M378" i="10" s="1"/>
  <c r="L377" i="10"/>
  <c r="N377" i="10" s="1"/>
  <c r="K374" i="10"/>
  <c r="M374" i="10" s="1"/>
  <c r="L373" i="10"/>
  <c r="N373" i="10" s="1"/>
  <c r="K208" i="10"/>
  <c r="M208" i="10" s="1"/>
  <c r="I208" i="10"/>
  <c r="L207" i="10"/>
  <c r="N207" i="10" s="1"/>
  <c r="J207" i="10"/>
  <c r="K204" i="10"/>
  <c r="M204" i="10" s="1"/>
  <c r="L203" i="10"/>
  <c r="N203" i="10" s="1"/>
  <c r="K200" i="10"/>
  <c r="M200" i="10" s="1"/>
  <c r="I200" i="10"/>
  <c r="L199" i="10"/>
  <c r="N199" i="10" s="1"/>
  <c r="J199" i="10"/>
  <c r="K196" i="10"/>
  <c r="M196" i="10" s="1"/>
  <c r="L195" i="10"/>
  <c r="N195" i="10" s="1"/>
  <c r="K192" i="10"/>
  <c r="M192" i="10" s="1"/>
  <c r="I192" i="10"/>
  <c r="F188" i="10"/>
  <c r="J329" i="10" s="1"/>
  <c r="L191" i="10"/>
  <c r="N191" i="10" s="1"/>
  <c r="J191" i="10"/>
  <c r="K90" i="10"/>
  <c r="M90" i="10" s="1"/>
  <c r="I90" i="10"/>
  <c r="L89" i="10"/>
  <c r="N89" i="10" s="1"/>
  <c r="K86" i="10"/>
  <c r="M86" i="10" s="1"/>
  <c r="L85" i="10"/>
  <c r="N85" i="10" s="1"/>
  <c r="E81" i="10"/>
  <c r="I84" i="10" s="1"/>
  <c r="K82" i="10"/>
  <c r="M82" i="10" s="1"/>
  <c r="L73" i="10"/>
  <c r="N73" i="10" s="1"/>
  <c r="J73" i="10"/>
  <c r="K70" i="10"/>
  <c r="M70" i="10" s="1"/>
  <c r="L69" i="10"/>
  <c r="N69" i="10" s="1"/>
  <c r="J69" i="10"/>
  <c r="K66" i="10"/>
  <c r="M66" i="10" s="1"/>
  <c r="I66" i="10"/>
  <c r="L65" i="10"/>
  <c r="N65" i="10" s="1"/>
  <c r="J65" i="10"/>
  <c r="K62" i="10"/>
  <c r="M62" i="10" s="1"/>
  <c r="I62" i="10"/>
  <c r="L61" i="10"/>
  <c r="N61" i="10" s="1"/>
  <c r="J61" i="10"/>
  <c r="K58" i="10"/>
  <c r="M58" i="10" s="1"/>
  <c r="I58" i="10"/>
  <c r="L57" i="10"/>
  <c r="N57" i="10" s="1"/>
  <c r="K54" i="10"/>
  <c r="M54" i="10" s="1"/>
  <c r="I54" i="10"/>
  <c r="L53" i="10"/>
  <c r="N53" i="10" s="1"/>
  <c r="K50" i="10"/>
  <c r="M50" i="10" s="1"/>
  <c r="L49" i="10"/>
  <c r="N49" i="10" s="1"/>
  <c r="J49" i="10"/>
  <c r="I46" i="10"/>
  <c r="K46" i="10"/>
  <c r="M46" i="10" s="1"/>
  <c r="L45" i="10"/>
  <c r="N45" i="10" s="1"/>
  <c r="J45" i="10"/>
  <c r="K42" i="10"/>
  <c r="M42" i="10" s="1"/>
  <c r="I42" i="10"/>
  <c r="L41" i="10"/>
  <c r="N41" i="10" s="1"/>
  <c r="J41" i="10"/>
  <c r="K38" i="10"/>
  <c r="M38" i="10" s="1"/>
  <c r="I38" i="10"/>
  <c r="L37" i="10"/>
  <c r="N37" i="10" s="1"/>
  <c r="J37" i="10"/>
  <c r="K34" i="10"/>
  <c r="M34" i="10" s="1"/>
  <c r="I34" i="10"/>
  <c r="L33" i="10"/>
  <c r="N33" i="10" s="1"/>
  <c r="J33" i="10"/>
  <c r="I30" i="10"/>
  <c r="K30" i="10"/>
  <c r="M30" i="10" s="1"/>
  <c r="L29" i="10"/>
  <c r="N29" i="10" s="1"/>
  <c r="J29" i="10"/>
  <c r="I26" i="10"/>
  <c r="K26" i="10"/>
  <c r="M26" i="10" s="1"/>
  <c r="L25" i="10"/>
  <c r="N25" i="10" s="1"/>
  <c r="J25" i="10"/>
  <c r="L640" i="10"/>
  <c r="N640" i="10" s="1"/>
  <c r="I637" i="10"/>
  <c r="K637" i="10"/>
  <c r="M637" i="10" s="1"/>
  <c r="L636" i="10"/>
  <c r="N636" i="10" s="1"/>
  <c r="I603" i="10"/>
  <c r="K603" i="10"/>
  <c r="M603" i="10" s="1"/>
  <c r="L602" i="10"/>
  <c r="N602" i="10" s="1"/>
  <c r="J602" i="10"/>
  <c r="I599" i="10"/>
  <c r="K599" i="10"/>
  <c r="M599" i="10" s="1"/>
  <c r="L563" i="10"/>
  <c r="N563" i="10" s="1"/>
  <c r="I560" i="10"/>
  <c r="K560" i="10"/>
  <c r="M560" i="10" s="1"/>
  <c r="J559" i="10"/>
  <c r="L559" i="10"/>
  <c r="N559" i="10" s="1"/>
  <c r="K556" i="10"/>
  <c r="M556" i="10" s="1"/>
  <c r="I556" i="10"/>
  <c r="L555" i="10"/>
  <c r="N555" i="10" s="1"/>
  <c r="J555" i="10"/>
  <c r="K552" i="10"/>
  <c r="M552" i="10" s="1"/>
  <c r="I552" i="10"/>
  <c r="L551" i="10"/>
  <c r="N551" i="10" s="1"/>
  <c r="J551" i="10"/>
  <c r="I548" i="10"/>
  <c r="K548" i="10"/>
  <c r="M548" i="10" s="1"/>
  <c r="J547" i="10"/>
  <c r="L547" i="10"/>
  <c r="N547" i="10" s="1"/>
  <c r="K544" i="10"/>
  <c r="M544" i="10" s="1"/>
  <c r="L543" i="10"/>
  <c r="N543" i="10" s="1"/>
  <c r="J543" i="10"/>
  <c r="K540" i="10"/>
  <c r="M540" i="10" s="1"/>
  <c r="L539" i="10"/>
  <c r="N539" i="10" s="1"/>
  <c r="J539" i="10"/>
  <c r="I536" i="10"/>
  <c r="K536" i="10"/>
  <c r="M536" i="10" s="1"/>
  <c r="J535" i="10"/>
  <c r="L535" i="10"/>
  <c r="N535" i="10" s="1"/>
  <c r="K532" i="10"/>
  <c r="M532" i="10" s="1"/>
  <c r="I532" i="10"/>
  <c r="L531" i="10"/>
  <c r="N531" i="10" s="1"/>
  <c r="J531" i="10"/>
  <c r="K528" i="10"/>
  <c r="M528" i="10" s="1"/>
  <c r="I528" i="10"/>
  <c r="L527" i="10"/>
  <c r="N527" i="10" s="1"/>
  <c r="J527" i="10"/>
  <c r="I524" i="10"/>
  <c r="K524" i="10"/>
  <c r="M524" i="10" s="1"/>
  <c r="J523" i="10"/>
  <c r="L523" i="10"/>
  <c r="N523" i="10" s="1"/>
  <c r="K520" i="10"/>
  <c r="M520" i="10" s="1"/>
  <c r="I520" i="10"/>
  <c r="J363" i="10"/>
  <c r="L363" i="10"/>
  <c r="N363" i="10" s="1"/>
  <c r="I360" i="10"/>
  <c r="K360" i="10"/>
  <c r="M360" i="10" s="1"/>
  <c r="J359" i="10"/>
  <c r="L359" i="10"/>
  <c r="N359" i="10" s="1"/>
  <c r="I356" i="10"/>
  <c r="K356" i="10"/>
  <c r="M356" i="10" s="1"/>
  <c r="J355" i="10"/>
  <c r="L355" i="10"/>
  <c r="N355" i="10" s="1"/>
  <c r="I352" i="10"/>
  <c r="K352" i="10"/>
  <c r="M352" i="10" s="1"/>
  <c r="J351" i="10"/>
  <c r="L351" i="10"/>
  <c r="N351" i="10" s="1"/>
  <c r="I348" i="10"/>
  <c r="K348" i="10"/>
  <c r="M348" i="10" s="1"/>
  <c r="L347" i="10"/>
  <c r="N347" i="10" s="1"/>
  <c r="K344" i="10"/>
  <c r="M344" i="10" s="1"/>
  <c r="I344" i="10"/>
  <c r="L343" i="10"/>
  <c r="N343" i="10" s="1"/>
  <c r="I180" i="10"/>
  <c r="K180" i="10"/>
  <c r="M180" i="10" s="1"/>
  <c r="J179" i="10"/>
  <c r="L179" i="10"/>
  <c r="N179" i="10" s="1"/>
  <c r="K632" i="10"/>
  <c r="M632" i="10" s="1"/>
  <c r="I632" i="10"/>
  <c r="L631" i="10"/>
  <c r="N631" i="10" s="1"/>
  <c r="K597" i="10"/>
  <c r="M597" i="10" s="1"/>
  <c r="I597" i="10"/>
  <c r="L596" i="10"/>
  <c r="N596" i="10" s="1"/>
  <c r="J596" i="10"/>
  <c r="K593" i="10"/>
  <c r="M593" i="10" s="1"/>
  <c r="I593" i="10"/>
  <c r="L592" i="10"/>
  <c r="N592" i="10" s="1"/>
  <c r="J592" i="10"/>
  <c r="K589" i="10"/>
  <c r="M589" i="10" s="1"/>
  <c r="I589" i="10"/>
  <c r="L588" i="10"/>
  <c r="N588" i="10" s="1"/>
  <c r="K585" i="10"/>
  <c r="M585" i="10" s="1"/>
  <c r="I585" i="10"/>
  <c r="J584" i="10"/>
  <c r="L584" i="10"/>
  <c r="N584" i="10" s="1"/>
  <c r="K581" i="10"/>
  <c r="M581" i="10" s="1"/>
  <c r="I581" i="10"/>
  <c r="L580" i="10"/>
  <c r="N580" i="10" s="1"/>
  <c r="J580" i="10"/>
  <c r="I577" i="10"/>
  <c r="K577" i="10"/>
  <c r="M577" i="10" s="1"/>
  <c r="J576" i="10"/>
  <c r="L576" i="10"/>
  <c r="N576" i="10" s="1"/>
  <c r="K573" i="10"/>
  <c r="M573" i="10" s="1"/>
  <c r="I573" i="10"/>
  <c r="L572" i="10"/>
  <c r="N572" i="10" s="1"/>
  <c r="J572" i="10"/>
  <c r="I569" i="10"/>
  <c r="K569" i="10"/>
  <c r="M569" i="10" s="1"/>
  <c r="L568" i="10"/>
  <c r="N568" i="10" s="1"/>
  <c r="I565" i="10"/>
  <c r="K565" i="10"/>
  <c r="M565" i="10" s="1"/>
  <c r="L564" i="10"/>
  <c r="N564" i="10" s="1"/>
  <c r="K517" i="10"/>
  <c r="M517" i="10" s="1"/>
  <c r="I517" i="10"/>
  <c r="J516" i="10"/>
  <c r="L516" i="10"/>
  <c r="N516" i="10" s="1"/>
  <c r="I513" i="10"/>
  <c r="K513" i="10"/>
  <c r="M513" i="10" s="1"/>
  <c r="L512" i="10"/>
  <c r="N512" i="10" s="1"/>
  <c r="K509" i="10"/>
  <c r="M509" i="10" s="1"/>
  <c r="I509" i="10"/>
  <c r="L508" i="10"/>
  <c r="N508" i="10" s="1"/>
  <c r="J508" i="10"/>
  <c r="I505" i="10"/>
  <c r="K505" i="10"/>
  <c r="M505" i="10" s="1"/>
  <c r="L504" i="10"/>
  <c r="N504" i="10" s="1"/>
  <c r="J504" i="10"/>
  <c r="I501" i="10"/>
  <c r="K501" i="10"/>
  <c r="M501" i="10" s="1"/>
  <c r="L500" i="10"/>
  <c r="N500" i="10" s="1"/>
  <c r="J500" i="10"/>
  <c r="I497" i="10"/>
  <c r="K497" i="10"/>
  <c r="M497" i="10" s="1"/>
  <c r="L496" i="10"/>
  <c r="N496" i="10" s="1"/>
  <c r="J496" i="10"/>
  <c r="K493" i="10"/>
  <c r="M493" i="10" s="1"/>
  <c r="I493" i="10"/>
  <c r="L492" i="10"/>
  <c r="N492" i="10" s="1"/>
  <c r="J492" i="10"/>
  <c r="K489" i="10"/>
  <c r="M489" i="10" s="1"/>
  <c r="I489" i="10"/>
  <c r="J488" i="10"/>
  <c r="L488" i="10"/>
  <c r="N488" i="10" s="1"/>
  <c r="I485" i="10"/>
  <c r="K485" i="10"/>
  <c r="M485" i="10" s="1"/>
  <c r="L484" i="10"/>
  <c r="N484" i="10" s="1"/>
  <c r="J484" i="10"/>
  <c r="K481" i="10"/>
  <c r="M481" i="10" s="1"/>
  <c r="L340" i="10"/>
  <c r="N340" i="10" s="1"/>
  <c r="J340" i="10"/>
  <c r="I337" i="10"/>
  <c r="K337" i="10"/>
  <c r="M337" i="10" s="1"/>
  <c r="L336" i="10"/>
  <c r="N336" i="10" s="1"/>
  <c r="J336" i="10"/>
  <c r="K333" i="10"/>
  <c r="M333" i="10" s="1"/>
  <c r="I333" i="10"/>
  <c r="L332" i="10"/>
  <c r="N332" i="10" s="1"/>
  <c r="K628" i="10"/>
  <c r="M628" i="10" s="1"/>
  <c r="L627" i="10"/>
  <c r="N627" i="10" s="1"/>
  <c r="I479" i="10"/>
  <c r="K479" i="10"/>
  <c r="M479" i="10" s="1"/>
  <c r="L478" i="10"/>
  <c r="N478" i="10" s="1"/>
  <c r="K475" i="10"/>
  <c r="M475" i="10" s="1"/>
  <c r="I475" i="10"/>
  <c r="L474" i="10"/>
  <c r="N474" i="10" s="1"/>
  <c r="J474" i="10"/>
  <c r="K471" i="10"/>
  <c r="M471" i="10" s="1"/>
  <c r="I471" i="10"/>
  <c r="L470" i="10"/>
  <c r="N470" i="10" s="1"/>
  <c r="I467" i="10"/>
  <c r="K467" i="10"/>
  <c r="M467" i="10" s="1"/>
  <c r="L466" i="10"/>
  <c r="N466" i="10" s="1"/>
  <c r="K463" i="10"/>
  <c r="M463" i="10" s="1"/>
  <c r="I463" i="10"/>
  <c r="L462" i="10"/>
  <c r="N462" i="10" s="1"/>
  <c r="K459" i="10"/>
  <c r="M459" i="10" s="1"/>
  <c r="I459" i="10"/>
  <c r="J330" i="10"/>
  <c r="L330" i="10"/>
  <c r="N330" i="10" s="1"/>
  <c r="K327" i="10"/>
  <c r="M327" i="10" s="1"/>
  <c r="L326" i="10"/>
  <c r="N326" i="10" s="1"/>
  <c r="J326" i="10"/>
  <c r="K323" i="10"/>
  <c r="M323" i="10" s="1"/>
  <c r="I323" i="10"/>
  <c r="L322" i="10"/>
  <c r="N322" i="10" s="1"/>
  <c r="J625" i="10"/>
  <c r="L625" i="10"/>
  <c r="N625" i="10" s="1"/>
  <c r="K622" i="10"/>
  <c r="M622" i="10" s="1"/>
  <c r="L621" i="10"/>
  <c r="N621" i="10" s="1"/>
  <c r="J621" i="10"/>
  <c r="K618" i="10"/>
  <c r="M618" i="10" s="1"/>
  <c r="I618" i="10"/>
  <c r="L617" i="10"/>
  <c r="N617" i="10" s="1"/>
  <c r="K614" i="10"/>
  <c r="M614" i="10" s="1"/>
  <c r="L613" i="10"/>
  <c r="N613" i="10" s="1"/>
  <c r="K456" i="10"/>
  <c r="M456" i="10" s="1"/>
  <c r="I456" i="10"/>
  <c r="L455" i="10"/>
  <c r="N455" i="10" s="1"/>
  <c r="J455" i="10"/>
  <c r="I452" i="10"/>
  <c r="K452" i="10"/>
  <c r="M452" i="10" s="1"/>
  <c r="L451" i="10"/>
  <c r="N451" i="10" s="1"/>
  <c r="K448" i="10"/>
  <c r="M448" i="10" s="1"/>
  <c r="J447" i="10"/>
  <c r="L447" i="10"/>
  <c r="N447" i="10" s="1"/>
  <c r="I444" i="10"/>
  <c r="K444" i="10"/>
  <c r="M444" i="10" s="1"/>
  <c r="L443" i="10"/>
  <c r="N443" i="10" s="1"/>
  <c r="J443" i="10"/>
  <c r="I440" i="10"/>
  <c r="K440" i="10"/>
  <c r="M440" i="10" s="1"/>
  <c r="J439" i="10"/>
  <c r="L439" i="10"/>
  <c r="N439" i="10" s="1"/>
  <c r="K436" i="10"/>
  <c r="M436" i="10" s="1"/>
  <c r="I436" i="10"/>
  <c r="L435" i="10"/>
  <c r="N435" i="10" s="1"/>
  <c r="K432" i="10"/>
  <c r="M432" i="10" s="1"/>
  <c r="L431" i="10"/>
  <c r="N431" i="10" s="1"/>
  <c r="J431" i="10"/>
  <c r="K428" i="10"/>
  <c r="M428" i="10" s="1"/>
  <c r="I428" i="10"/>
  <c r="L427" i="10"/>
  <c r="N427" i="10" s="1"/>
  <c r="K424" i="10"/>
  <c r="M424" i="10" s="1"/>
  <c r="L423" i="10"/>
  <c r="N423" i="10" s="1"/>
  <c r="K420" i="10"/>
  <c r="M420" i="10" s="1"/>
  <c r="I420" i="10"/>
  <c r="L419" i="10"/>
  <c r="N419" i="10" s="1"/>
  <c r="K317" i="10"/>
  <c r="M317" i="10" s="1"/>
  <c r="L316" i="10"/>
  <c r="N316" i="10" s="1"/>
  <c r="J316" i="10"/>
  <c r="K313" i="10"/>
  <c r="M313" i="10" s="1"/>
  <c r="I313" i="10"/>
  <c r="L312" i="10"/>
  <c r="N312" i="10" s="1"/>
  <c r="K309" i="10"/>
  <c r="M309" i="10" s="1"/>
  <c r="J308" i="10"/>
  <c r="L308" i="10"/>
  <c r="N308" i="10" s="1"/>
  <c r="I305" i="10"/>
  <c r="K305" i="10"/>
  <c r="M305" i="10" s="1"/>
  <c r="L304" i="10"/>
  <c r="N304" i="10" s="1"/>
  <c r="J304" i="10"/>
  <c r="I301" i="10"/>
  <c r="K301" i="10"/>
  <c r="M301" i="10" s="1"/>
  <c r="L300" i="10"/>
  <c r="N300" i="10" s="1"/>
  <c r="K297" i="10"/>
  <c r="M297" i="10" s="1"/>
  <c r="I297" i="10"/>
  <c r="J296" i="10"/>
  <c r="L296" i="10"/>
  <c r="N296" i="10" s="1"/>
  <c r="K293" i="10"/>
  <c r="M293" i="10" s="1"/>
  <c r="L292" i="10"/>
  <c r="N292" i="10" s="1"/>
  <c r="K416" i="10"/>
  <c r="M416" i="10" s="1"/>
  <c r="L415" i="10"/>
  <c r="N415" i="10" s="1"/>
  <c r="I290" i="10"/>
  <c r="K290" i="10"/>
  <c r="M290" i="10" s="1"/>
  <c r="L289" i="10"/>
  <c r="N289" i="10" s="1"/>
  <c r="J289" i="10"/>
  <c r="K286" i="10"/>
  <c r="M286" i="10" s="1"/>
  <c r="I286" i="10"/>
  <c r="L285" i="10"/>
  <c r="N285" i="10" s="1"/>
  <c r="K282" i="10"/>
  <c r="M282" i="10" s="1"/>
  <c r="I282" i="10"/>
  <c r="L281" i="10"/>
  <c r="N281" i="10" s="1"/>
  <c r="K278" i="10"/>
  <c r="M278" i="10" s="1"/>
  <c r="I278" i="10"/>
  <c r="J277" i="10"/>
  <c r="L277" i="10"/>
  <c r="N277" i="10" s="1"/>
  <c r="K274" i="10"/>
  <c r="M274" i="10" s="1"/>
  <c r="I274" i="10"/>
  <c r="J273" i="10"/>
  <c r="L273" i="10"/>
  <c r="N273" i="10" s="1"/>
  <c r="K270" i="10"/>
  <c r="M270" i="10" s="1"/>
  <c r="J269" i="10"/>
  <c r="L269" i="10"/>
  <c r="N269" i="10" s="1"/>
  <c r="K266" i="10"/>
  <c r="M266" i="10" s="1"/>
  <c r="I266" i="10"/>
  <c r="L265" i="10"/>
  <c r="N265" i="10" s="1"/>
  <c r="J265" i="10"/>
  <c r="K262" i="10"/>
  <c r="M262" i="10" s="1"/>
  <c r="I262" i="10"/>
  <c r="L177" i="10"/>
  <c r="N177" i="10" s="1"/>
  <c r="I174" i="10"/>
  <c r="K174" i="10"/>
  <c r="M174" i="10" s="1"/>
  <c r="J173" i="10"/>
  <c r="L173" i="10"/>
  <c r="N173" i="10" s="1"/>
  <c r="I170" i="10"/>
  <c r="K170" i="10"/>
  <c r="M170" i="10" s="1"/>
  <c r="L169" i="10"/>
  <c r="N169" i="10" s="1"/>
  <c r="J169" i="10"/>
  <c r="K166" i="10"/>
  <c r="M166" i="10" s="1"/>
  <c r="I166" i="10"/>
  <c r="L165" i="10"/>
  <c r="N165" i="10" s="1"/>
  <c r="J165" i="10"/>
  <c r="I162" i="10"/>
  <c r="K162" i="10"/>
  <c r="M162" i="10" s="1"/>
  <c r="L161" i="10"/>
  <c r="N161" i="10" s="1"/>
  <c r="K260" i="10"/>
  <c r="M260" i="10" s="1"/>
  <c r="L259" i="10"/>
  <c r="N259" i="10" s="1"/>
  <c r="J259" i="10"/>
  <c r="I256" i="10"/>
  <c r="K256" i="10"/>
  <c r="M256" i="10" s="1"/>
  <c r="L255" i="10"/>
  <c r="N255" i="10" s="1"/>
  <c r="I158" i="10"/>
  <c r="K158" i="10"/>
  <c r="M158" i="10" s="1"/>
  <c r="L157" i="10"/>
  <c r="N157" i="10" s="1"/>
  <c r="J157" i="10"/>
  <c r="K154" i="10"/>
  <c r="M154" i="10" s="1"/>
  <c r="I154" i="10"/>
  <c r="L153" i="10"/>
  <c r="N153" i="10" s="1"/>
  <c r="J153" i="10"/>
  <c r="K150" i="10"/>
  <c r="M150" i="10" s="1"/>
  <c r="I150" i="10"/>
  <c r="L149" i="10"/>
  <c r="N149" i="10" s="1"/>
  <c r="K146" i="10"/>
  <c r="M146" i="10" s="1"/>
  <c r="L145" i="10"/>
  <c r="N145" i="10" s="1"/>
  <c r="K142" i="10"/>
  <c r="M142" i="10" s="1"/>
  <c r="L141" i="10"/>
  <c r="N141" i="10" s="1"/>
  <c r="I411" i="10"/>
  <c r="K411" i="10"/>
  <c r="M411" i="10" s="1"/>
  <c r="L410" i="10"/>
  <c r="N410" i="10" s="1"/>
  <c r="K407" i="10"/>
  <c r="M407" i="10" s="1"/>
  <c r="I407" i="10"/>
  <c r="L406" i="10"/>
  <c r="N406" i="10" s="1"/>
  <c r="K252" i="10"/>
  <c r="M252" i="10" s="1"/>
  <c r="I252" i="10"/>
  <c r="J251" i="10"/>
  <c r="L251" i="10"/>
  <c r="N251" i="10" s="1"/>
  <c r="K248" i="10"/>
  <c r="M248" i="10" s="1"/>
  <c r="I248" i="10"/>
  <c r="L247" i="10"/>
  <c r="N247" i="10" s="1"/>
  <c r="J247" i="10"/>
  <c r="I244" i="10"/>
  <c r="K244" i="10"/>
  <c r="M244" i="10" s="1"/>
  <c r="L243" i="10"/>
  <c r="N243" i="10" s="1"/>
  <c r="J243" i="10"/>
  <c r="K137" i="10"/>
  <c r="M137" i="10" s="1"/>
  <c r="L136" i="10"/>
  <c r="N136" i="10" s="1"/>
  <c r="J136" i="10"/>
  <c r="K133" i="10"/>
  <c r="M133" i="10" s="1"/>
  <c r="K129" i="10"/>
  <c r="M129" i="10" s="1"/>
  <c r="I129" i="10"/>
  <c r="L128" i="10"/>
  <c r="N128" i="10" s="1"/>
  <c r="K405" i="10"/>
  <c r="M405" i="10" s="1"/>
  <c r="L404" i="10"/>
  <c r="N404" i="10" s="1"/>
  <c r="J404" i="10"/>
  <c r="K401" i="10"/>
  <c r="M401" i="10" s="1"/>
  <c r="I401" i="10"/>
  <c r="J400" i="10"/>
  <c r="L400" i="10"/>
  <c r="N400" i="10" s="1"/>
  <c r="K240" i="10"/>
  <c r="M240" i="10" s="1"/>
  <c r="I240" i="10"/>
  <c r="L239" i="10"/>
  <c r="N239" i="10" s="1"/>
  <c r="J239" i="10"/>
  <c r="I236" i="10"/>
  <c r="K236" i="10"/>
  <c r="M236" i="10" s="1"/>
  <c r="L235" i="10"/>
  <c r="N235" i="10" s="1"/>
  <c r="K232" i="10"/>
  <c r="M232" i="10" s="1"/>
  <c r="L231" i="10"/>
  <c r="N231" i="10" s="1"/>
  <c r="J231" i="10"/>
  <c r="K228" i="10"/>
  <c r="M228" i="10" s="1"/>
  <c r="L227" i="10"/>
  <c r="N227" i="10" s="1"/>
  <c r="J227" i="10"/>
  <c r="I224" i="10"/>
  <c r="K224" i="10"/>
  <c r="M224" i="10" s="1"/>
  <c r="J223" i="10"/>
  <c r="L223" i="10"/>
  <c r="N223" i="10" s="1"/>
  <c r="K220" i="10"/>
  <c r="M220" i="10" s="1"/>
  <c r="L219" i="10"/>
  <c r="N219" i="10" s="1"/>
  <c r="K216" i="10"/>
  <c r="M216" i="10" s="1"/>
  <c r="I216" i="10"/>
  <c r="L215" i="10"/>
  <c r="N215" i="10" s="1"/>
  <c r="J215" i="10"/>
  <c r="K212" i="10"/>
  <c r="M212" i="10" s="1"/>
  <c r="I212" i="10"/>
  <c r="J211" i="10"/>
  <c r="L211" i="10"/>
  <c r="N211" i="10" s="1"/>
  <c r="K124" i="10"/>
  <c r="M124" i="10" s="1"/>
  <c r="L123" i="10"/>
  <c r="N123" i="10" s="1"/>
  <c r="K120" i="10"/>
  <c r="M120" i="10" s="1"/>
  <c r="L119" i="10"/>
  <c r="N119" i="10" s="1"/>
  <c r="J119" i="10"/>
  <c r="K116" i="10"/>
  <c r="M116" i="10" s="1"/>
  <c r="L115" i="10"/>
  <c r="N115" i="10" s="1"/>
  <c r="I112" i="10"/>
  <c r="K112" i="10"/>
  <c r="M112" i="10" s="1"/>
  <c r="L111" i="10"/>
  <c r="N111" i="10" s="1"/>
  <c r="J111" i="10"/>
  <c r="I108" i="10"/>
  <c r="K108" i="10"/>
  <c r="M108" i="10" s="1"/>
  <c r="L107" i="10"/>
  <c r="N107" i="10" s="1"/>
  <c r="J107" i="10"/>
  <c r="K104" i="10"/>
  <c r="M104" i="10" s="1"/>
  <c r="L103" i="10"/>
  <c r="N103" i="10" s="1"/>
  <c r="K100" i="10"/>
  <c r="M100" i="10" s="1"/>
  <c r="L99" i="10"/>
  <c r="N99" i="10" s="1"/>
  <c r="I96" i="10"/>
  <c r="K96" i="10"/>
  <c r="M96" i="10" s="1"/>
  <c r="J95" i="10"/>
  <c r="L95" i="10"/>
  <c r="N95" i="10" s="1"/>
  <c r="K92" i="10"/>
  <c r="M92" i="10" s="1"/>
  <c r="L91" i="10"/>
  <c r="N91" i="10" s="1"/>
  <c r="J91" i="10"/>
  <c r="K397" i="10"/>
  <c r="M397" i="10" s="1"/>
  <c r="I397" i="10"/>
  <c r="L396" i="10"/>
  <c r="N396" i="10" s="1"/>
  <c r="J396" i="10"/>
  <c r="I393" i="10"/>
  <c r="K393" i="10"/>
  <c r="M393" i="10" s="1"/>
  <c r="L392" i="10"/>
  <c r="N392" i="10" s="1"/>
  <c r="I389" i="10"/>
  <c r="K389" i="10"/>
  <c r="M389" i="10" s="1"/>
  <c r="J388" i="10"/>
  <c r="L388" i="10"/>
  <c r="N388" i="10" s="1"/>
  <c r="I385" i="10"/>
  <c r="K385" i="10"/>
  <c r="M385" i="10" s="1"/>
  <c r="L384" i="10"/>
  <c r="N384" i="10" s="1"/>
  <c r="J384" i="10"/>
  <c r="K381" i="10"/>
  <c r="M381" i="10" s="1"/>
  <c r="I381" i="10"/>
  <c r="L380" i="10"/>
  <c r="N380" i="10" s="1"/>
  <c r="K377" i="10"/>
  <c r="M377" i="10" s="1"/>
  <c r="L376" i="10"/>
  <c r="N376" i="10" s="1"/>
  <c r="J376" i="10"/>
  <c r="K373" i="10"/>
  <c r="M373" i="10" s="1"/>
  <c r="L372" i="10"/>
  <c r="N372" i="10" s="1"/>
  <c r="J372" i="10"/>
  <c r="I207" i="10"/>
  <c r="K207" i="10"/>
  <c r="M207" i="10" s="1"/>
  <c r="J206" i="10"/>
  <c r="L206" i="10"/>
  <c r="N206" i="10" s="1"/>
  <c r="K203" i="10"/>
  <c r="M203" i="10" s="1"/>
  <c r="L202" i="10"/>
  <c r="N202" i="10" s="1"/>
  <c r="K199" i="10"/>
  <c r="M199" i="10" s="1"/>
  <c r="I199" i="10"/>
  <c r="L198" i="10"/>
  <c r="N198" i="10" s="1"/>
  <c r="J198" i="10"/>
  <c r="K195" i="10"/>
  <c r="M195" i="10" s="1"/>
  <c r="J194" i="10"/>
  <c r="L194" i="10"/>
  <c r="N194" i="10" s="1"/>
  <c r="I191" i="10"/>
  <c r="K191" i="10"/>
  <c r="M191" i="10" s="1"/>
  <c r="J190" i="10"/>
  <c r="L190" i="10"/>
  <c r="N190" i="10" s="1"/>
  <c r="K89" i="10"/>
  <c r="M89" i="10" s="1"/>
  <c r="L88" i="10"/>
  <c r="N88" i="10" s="1"/>
  <c r="J88" i="10"/>
  <c r="K85" i="10"/>
  <c r="M85" i="10" s="1"/>
  <c r="L84" i="10"/>
  <c r="N84" i="10" s="1"/>
  <c r="K73" i="10"/>
  <c r="M73" i="10" s="1"/>
  <c r="L72" i="10"/>
  <c r="N72" i="10" s="1"/>
  <c r="J72" i="10"/>
  <c r="I69" i="10"/>
  <c r="K69" i="10"/>
  <c r="M69" i="10" s="1"/>
  <c r="J68" i="10"/>
  <c r="L68" i="10"/>
  <c r="N68" i="10" s="1"/>
  <c r="K65" i="10"/>
  <c r="M65" i="10" s="1"/>
  <c r="I65" i="10"/>
  <c r="L64" i="10"/>
  <c r="N64" i="10" s="1"/>
  <c r="J64" i="10"/>
  <c r="K61" i="10"/>
  <c r="M61" i="10" s="1"/>
  <c r="I61" i="10"/>
  <c r="L60" i="10"/>
  <c r="N60" i="10" s="1"/>
  <c r="J60" i="10"/>
  <c r="K57" i="10"/>
  <c r="M57" i="10" s="1"/>
  <c r="I57" i="10"/>
  <c r="L56" i="10"/>
  <c r="N56" i="10" s="1"/>
  <c r="J56" i="10"/>
  <c r="I53" i="10"/>
  <c r="K53" i="10"/>
  <c r="M53" i="10" s="1"/>
  <c r="L52" i="10"/>
  <c r="N52" i="10" s="1"/>
  <c r="I49" i="10"/>
  <c r="K49" i="10"/>
  <c r="M49" i="10" s="1"/>
  <c r="J48" i="10"/>
  <c r="L48" i="10"/>
  <c r="N48" i="10" s="1"/>
  <c r="K45" i="10"/>
  <c r="M45" i="10" s="1"/>
  <c r="I45" i="10"/>
  <c r="L44" i="10"/>
  <c r="N44" i="10" s="1"/>
  <c r="J44" i="10"/>
  <c r="K41" i="10"/>
  <c r="M41" i="10" s="1"/>
  <c r="L40" i="10"/>
  <c r="N40" i="10" s="1"/>
  <c r="J40" i="10"/>
  <c r="I37" i="10"/>
  <c r="K37" i="10"/>
  <c r="M37" i="10" s="1"/>
  <c r="J36" i="10"/>
  <c r="L36" i="10"/>
  <c r="N36" i="10" s="1"/>
  <c r="I33" i="10"/>
  <c r="K33" i="10"/>
  <c r="M33" i="10" s="1"/>
  <c r="L32" i="10"/>
  <c r="N32" i="10" s="1"/>
  <c r="J32" i="10"/>
  <c r="K29" i="10"/>
  <c r="M29" i="10" s="1"/>
  <c r="I29" i="10"/>
  <c r="L28" i="10"/>
  <c r="N28" i="10" s="1"/>
  <c r="J28" i="10"/>
  <c r="K25" i="10"/>
  <c r="M25" i="10" s="1"/>
  <c r="I25" i="10"/>
  <c r="J24" i="10"/>
  <c r="L24" i="10"/>
  <c r="N24" i="10" s="1"/>
  <c r="L639" i="10"/>
  <c r="N639" i="10" s="1"/>
  <c r="J635" i="10"/>
  <c r="L635" i="10"/>
  <c r="N635" i="10" s="1"/>
  <c r="I602" i="10"/>
  <c r="K602" i="10"/>
  <c r="M602" i="10" s="1"/>
  <c r="L562" i="10"/>
  <c r="N562" i="10" s="1"/>
  <c r="J562" i="10"/>
  <c r="L558" i="10"/>
  <c r="N558" i="10" s="1"/>
  <c r="I555" i="10"/>
  <c r="K555" i="10"/>
  <c r="M555" i="10" s="1"/>
  <c r="L550" i="10"/>
  <c r="N550" i="10" s="1"/>
  <c r="J550" i="10"/>
  <c r="K547" i="10"/>
  <c r="M547" i="10" s="1"/>
  <c r="I547" i="10"/>
  <c r="I543" i="10"/>
  <c r="K543" i="10"/>
  <c r="M543" i="10" s="1"/>
  <c r="J538" i="10"/>
  <c r="L538" i="10"/>
  <c r="N538" i="10" s="1"/>
  <c r="L534" i="10"/>
  <c r="N534" i="10" s="1"/>
  <c r="J534" i="10"/>
  <c r="J530" i="10"/>
  <c r="L530" i="10"/>
  <c r="N530" i="10" s="1"/>
  <c r="K527" i="10"/>
  <c r="M527" i="10" s="1"/>
  <c r="L522" i="10"/>
  <c r="N522" i="10" s="1"/>
  <c r="J522" i="10"/>
  <c r="L362" i="10"/>
  <c r="N362" i="10" s="1"/>
  <c r="J362" i="10"/>
  <c r="K359" i="10"/>
  <c r="M359" i="10" s="1"/>
  <c r="I359" i="10"/>
  <c r="L350" i="10"/>
  <c r="N350" i="10" s="1"/>
  <c r="J350" i="10"/>
  <c r="L346" i="10"/>
  <c r="N346" i="10" s="1"/>
  <c r="J346" i="10"/>
  <c r="J342" i="10"/>
  <c r="L342" i="10"/>
  <c r="N342" i="10" s="1"/>
  <c r="I179" i="10"/>
  <c r="K179" i="10"/>
  <c r="M179" i="10" s="1"/>
  <c r="K631" i="10"/>
  <c r="M631" i="10" s="1"/>
  <c r="L630" i="10"/>
  <c r="N630" i="10" s="1"/>
  <c r="L595" i="10"/>
  <c r="N595" i="10" s="1"/>
  <c r="J595" i="10"/>
  <c r="K592" i="10"/>
  <c r="M592" i="10" s="1"/>
  <c r="I592" i="10"/>
  <c r="J587" i="10"/>
  <c r="L587" i="10"/>
  <c r="N587" i="10" s="1"/>
  <c r="K584" i="10"/>
  <c r="M584" i="10" s="1"/>
  <c r="I584" i="10"/>
  <c r="L579" i="10"/>
  <c r="N579" i="10" s="1"/>
  <c r="J579" i="10"/>
  <c r="J575" i="10"/>
  <c r="L575" i="10"/>
  <c r="N575" i="10" s="1"/>
  <c r="K572" i="10"/>
  <c r="M572" i="10" s="1"/>
  <c r="I572" i="10"/>
  <c r="L567" i="10"/>
  <c r="N567" i="10" s="1"/>
  <c r="L519" i="10"/>
  <c r="N519" i="10" s="1"/>
  <c r="J519" i="10"/>
  <c r="I516" i="10"/>
  <c r="K516" i="10"/>
  <c r="M516" i="10" s="1"/>
  <c r="L511" i="10"/>
  <c r="N511" i="10" s="1"/>
  <c r="L507" i="10"/>
  <c r="N507" i="10" s="1"/>
  <c r="J507" i="10"/>
  <c r="K504" i="10"/>
  <c r="M504" i="10" s="1"/>
  <c r="I504" i="10"/>
  <c r="I500" i="10"/>
  <c r="K500" i="10"/>
  <c r="M500" i="10" s="1"/>
  <c r="L495" i="10"/>
  <c r="N495" i="10" s="1"/>
  <c r="I492" i="10"/>
  <c r="K492" i="10"/>
  <c r="M492" i="10" s="1"/>
  <c r="L487" i="10"/>
  <c r="N487" i="10" s="1"/>
  <c r="K484" i="10"/>
  <c r="M484" i="10" s="1"/>
  <c r="I484" i="10"/>
  <c r="K340" i="10"/>
  <c r="M340" i="10" s="1"/>
  <c r="I340" i="10"/>
  <c r="L339" i="10"/>
  <c r="N339" i="10" s="1"/>
  <c r="J339" i="10"/>
  <c r="K336" i="10"/>
  <c r="M336" i="10" s="1"/>
  <c r="I336" i="10"/>
  <c r="K332" i="10"/>
  <c r="M332" i="10" s="1"/>
  <c r="I332" i="10"/>
  <c r="K627" i="10"/>
  <c r="M627" i="10" s="1"/>
  <c r="K478" i="10"/>
  <c r="M478" i="10" s="1"/>
  <c r="L473" i="10"/>
  <c r="N473" i="10" s="1"/>
  <c r="L469" i="10"/>
  <c r="N469" i="10" s="1"/>
  <c r="J469" i="10"/>
  <c r="K466" i="10"/>
  <c r="M466" i="10" s="1"/>
  <c r="J461" i="10"/>
  <c r="L461" i="10"/>
  <c r="N461" i="10" s="1"/>
  <c r="I330" i="10"/>
  <c r="K330" i="10"/>
  <c r="M330" i="10" s="1"/>
  <c r="L325" i="10"/>
  <c r="N325" i="10" s="1"/>
  <c r="J325" i="10"/>
  <c r="K322" i="10"/>
  <c r="M322" i="10" s="1"/>
  <c r="J624" i="10"/>
  <c r="L624" i="10"/>
  <c r="N624" i="10" s="1"/>
  <c r="K621" i="10"/>
  <c r="M621" i="10" s="1"/>
  <c r="I621" i="10"/>
  <c r="K617" i="10"/>
  <c r="M617" i="10" s="1"/>
  <c r="K613" i="10"/>
  <c r="M613" i="10" s="1"/>
  <c r="E612" i="10"/>
  <c r="K455" i="10"/>
  <c r="M455" i="10" s="1"/>
  <c r="I455" i="10"/>
  <c r="L450" i="10"/>
  <c r="N450" i="10" s="1"/>
  <c r="L446" i="10"/>
  <c r="N446" i="10" s="1"/>
  <c r="K443" i="10"/>
  <c r="M443" i="10" s="1"/>
  <c r="I443" i="10"/>
  <c r="K439" i="10"/>
  <c r="M439" i="10" s="1"/>
  <c r="I439" i="10"/>
  <c r="K435" i="10"/>
  <c r="M435" i="10" s="1"/>
  <c r="L430" i="10"/>
  <c r="N430" i="10" s="1"/>
  <c r="I427" i="10"/>
  <c r="K427" i="10"/>
  <c r="M427" i="10" s="1"/>
  <c r="K423" i="10"/>
  <c r="M423" i="10" s="1"/>
  <c r="L422" i="10"/>
  <c r="N422" i="10" s="1"/>
  <c r="K419" i="10"/>
  <c r="M419" i="10" s="1"/>
  <c r="I316" i="10"/>
  <c r="K316" i="10"/>
  <c r="M316" i="10" s="1"/>
  <c r="L311" i="10"/>
  <c r="N311" i="10" s="1"/>
  <c r="J311" i="10"/>
  <c r="L307" i="10"/>
  <c r="N307" i="10" s="1"/>
  <c r="I304" i="10"/>
  <c r="K304" i="10"/>
  <c r="M304" i="10" s="1"/>
  <c r="L299" i="10"/>
  <c r="N299" i="10" s="1"/>
  <c r="J299" i="10"/>
  <c r="K296" i="10"/>
  <c r="M296" i="10" s="1"/>
  <c r="I296" i="10"/>
  <c r="J418" i="10"/>
  <c r="L418" i="10"/>
  <c r="N418" i="10" s="1"/>
  <c r="L414" i="10"/>
  <c r="N414" i="10" s="1"/>
  <c r="J414" i="10"/>
  <c r="L288" i="10"/>
  <c r="N288" i="10" s="1"/>
  <c r="L284" i="10"/>
  <c r="N284" i="10" s="1"/>
  <c r="J284" i="10"/>
  <c r="K281" i="10"/>
  <c r="M281" i="10" s="1"/>
  <c r="I281" i="10"/>
  <c r="L276" i="10"/>
  <c r="N276" i="10" s="1"/>
  <c r="J276" i="10"/>
  <c r="L272" i="10"/>
  <c r="N272" i="10" s="1"/>
  <c r="J272" i="10"/>
  <c r="L268" i="10"/>
  <c r="N268" i="10" s="1"/>
  <c r="J268" i="10"/>
  <c r="L264" i="10"/>
  <c r="N264" i="10" s="1"/>
  <c r="J264" i="10"/>
  <c r="L176" i="10"/>
  <c r="N176" i="10" s="1"/>
  <c r="J176" i="10"/>
  <c r="L172" i="10"/>
  <c r="N172" i="10" s="1"/>
  <c r="L168" i="10"/>
  <c r="N168" i="10" s="1"/>
  <c r="J168" i="10"/>
  <c r="L164" i="10"/>
  <c r="N164" i="10" s="1"/>
  <c r="J164" i="10"/>
  <c r="L413" i="10"/>
  <c r="N413" i="10" s="1"/>
  <c r="L258" i="10"/>
  <c r="N258" i="10" s="1"/>
  <c r="K255" i="10"/>
  <c r="M255" i="10" s="1"/>
  <c r="K157" i="10"/>
  <c r="M157" i="10" s="1"/>
  <c r="I157" i="10"/>
  <c r="J152" i="10"/>
  <c r="L152" i="10"/>
  <c r="N152" i="10" s="1"/>
  <c r="K149" i="10"/>
  <c r="M149" i="10" s="1"/>
  <c r="K145" i="10"/>
  <c r="M145" i="10" s="1"/>
  <c r="L140" i="10"/>
  <c r="N140" i="10" s="1"/>
  <c r="J140" i="10"/>
  <c r="K410" i="10"/>
  <c r="M410" i="10" s="1"/>
  <c r="J254" i="10"/>
  <c r="L254" i="10"/>
  <c r="N254" i="10" s="1"/>
  <c r="K251" i="10"/>
  <c r="M251" i="10" s="1"/>
  <c r="I251" i="10"/>
  <c r="L246" i="10"/>
  <c r="N246" i="10" s="1"/>
  <c r="K243" i="10"/>
  <c r="M243" i="10" s="1"/>
  <c r="K136" i="10"/>
  <c r="M136" i="10" s="1"/>
  <c r="I136" i="10"/>
  <c r="J131" i="10"/>
  <c r="L131" i="10"/>
  <c r="N131" i="10" s="1"/>
  <c r="L127" i="10"/>
  <c r="N127" i="10" s="1"/>
  <c r="K404" i="10"/>
  <c r="M404" i="10" s="1"/>
  <c r="I404" i="10"/>
  <c r="K400" i="10"/>
  <c r="M400" i="10" s="1"/>
  <c r="I400" i="10"/>
  <c r="K239" i="10"/>
  <c r="M239" i="10" s="1"/>
  <c r="I239" i="10"/>
  <c r="L234" i="10"/>
  <c r="N234" i="10" s="1"/>
  <c r="J234" i="10"/>
  <c r="L230" i="10"/>
  <c r="N230" i="10" s="1"/>
  <c r="K227" i="10"/>
  <c r="M227" i="10" s="1"/>
  <c r="I227" i="10"/>
  <c r="L222" i="10"/>
  <c r="N222" i="10" s="1"/>
  <c r="L218" i="10"/>
  <c r="N218" i="10" s="1"/>
  <c r="L214" i="10"/>
  <c r="N214" i="10" s="1"/>
  <c r="J214" i="10"/>
  <c r="K211" i="10"/>
  <c r="M211" i="10" s="1"/>
  <c r="I211" i="10"/>
  <c r="K123" i="10"/>
  <c r="M123" i="10" s="1"/>
  <c r="K119" i="10"/>
  <c r="M119" i="10" s="1"/>
  <c r="I119" i="10"/>
  <c r="J114" i="10"/>
  <c r="L114" i="10"/>
  <c r="N114" i="10" s="1"/>
  <c r="J110" i="10"/>
  <c r="L110" i="10"/>
  <c r="N110" i="10" s="1"/>
  <c r="I107" i="10"/>
  <c r="K107" i="10"/>
  <c r="M107" i="10" s="1"/>
  <c r="K103" i="10"/>
  <c r="M103" i="10" s="1"/>
  <c r="I103" i="10"/>
  <c r="J98" i="10"/>
  <c r="L98" i="10"/>
  <c r="N98" i="10" s="1"/>
  <c r="I95" i="10"/>
  <c r="K95" i="10"/>
  <c r="M95" i="10" s="1"/>
  <c r="L399" i="10"/>
  <c r="N399" i="10" s="1"/>
  <c r="J399" i="10"/>
  <c r="K396" i="10"/>
  <c r="M396" i="10" s="1"/>
  <c r="I396" i="10"/>
  <c r="L391" i="10"/>
  <c r="N391" i="10" s="1"/>
  <c r="K388" i="10"/>
  <c r="M388" i="10" s="1"/>
  <c r="I388" i="10"/>
  <c r="K384" i="10"/>
  <c r="M384" i="10" s="1"/>
  <c r="K380" i="10"/>
  <c r="M380" i="10" s="1"/>
  <c r="I380" i="10"/>
  <c r="K376" i="10"/>
  <c r="M376" i="10" s="1"/>
  <c r="K372" i="10"/>
  <c r="M372" i="10" s="1"/>
  <c r="E371" i="10"/>
  <c r="I563" i="10" s="1"/>
  <c r="L205" i="10"/>
  <c r="N205" i="10" s="1"/>
  <c r="J205" i="10"/>
  <c r="I202" i="10"/>
  <c r="K202" i="10"/>
  <c r="M202" i="10" s="1"/>
  <c r="I198" i="10"/>
  <c r="K198" i="10"/>
  <c r="M198" i="10" s="1"/>
  <c r="K194" i="10"/>
  <c r="M194" i="10" s="1"/>
  <c r="I194" i="10"/>
  <c r="I190" i="10"/>
  <c r="K190" i="10"/>
  <c r="M190" i="10" s="1"/>
  <c r="L87" i="10"/>
  <c r="N87" i="10" s="1"/>
  <c r="J87" i="10"/>
  <c r="K84" i="10"/>
  <c r="M84" i="10" s="1"/>
  <c r="J71" i="10"/>
  <c r="L71" i="10"/>
  <c r="N71" i="10" s="1"/>
  <c r="L67" i="10"/>
  <c r="N67" i="10" s="1"/>
  <c r="J67" i="10"/>
  <c r="J63" i="10"/>
  <c r="L63" i="10"/>
  <c r="N63" i="10" s="1"/>
  <c r="K56" i="10"/>
  <c r="M56" i="10" s="1"/>
  <c r="I56" i="10"/>
  <c r="L639" i="9"/>
  <c r="N639" i="9" s="1"/>
  <c r="K636" i="9"/>
  <c r="M636" i="9" s="1"/>
  <c r="J635" i="9"/>
  <c r="L635" i="9"/>
  <c r="N635" i="9" s="1"/>
  <c r="I602" i="9"/>
  <c r="K602" i="9"/>
  <c r="M602" i="9" s="1"/>
  <c r="L601" i="9"/>
  <c r="N601" i="9" s="1"/>
  <c r="J601" i="9"/>
  <c r="K563" i="9"/>
  <c r="M563" i="9" s="1"/>
  <c r="L562" i="9"/>
  <c r="N562" i="9" s="1"/>
  <c r="K559" i="9"/>
  <c r="M559" i="9" s="1"/>
  <c r="I559" i="9"/>
  <c r="L558" i="9"/>
  <c r="N558" i="9" s="1"/>
  <c r="I555" i="9"/>
  <c r="K555" i="9"/>
  <c r="M555" i="9" s="1"/>
  <c r="L554" i="9"/>
  <c r="N554" i="9" s="1"/>
  <c r="J554" i="9"/>
  <c r="I551" i="9"/>
  <c r="K551" i="9"/>
  <c r="M551" i="9" s="1"/>
  <c r="L550" i="9"/>
  <c r="N550" i="9" s="1"/>
  <c r="I547" i="9"/>
  <c r="K547" i="9"/>
  <c r="M547" i="9" s="1"/>
  <c r="L546" i="9"/>
  <c r="N546" i="9" s="1"/>
  <c r="K543" i="9"/>
  <c r="M543" i="9" s="1"/>
  <c r="L542" i="9"/>
  <c r="N542" i="9" s="1"/>
  <c r="K539" i="9"/>
  <c r="M539" i="9" s="1"/>
  <c r="J538" i="9"/>
  <c r="L538" i="9"/>
  <c r="N538" i="9" s="1"/>
  <c r="K535" i="9"/>
  <c r="M535" i="9" s="1"/>
  <c r="I535" i="9"/>
  <c r="L534" i="9"/>
  <c r="N534" i="9" s="1"/>
  <c r="J534" i="9"/>
  <c r="I531" i="9"/>
  <c r="K531" i="9"/>
  <c r="M531" i="9" s="1"/>
  <c r="L530" i="9"/>
  <c r="N530" i="9" s="1"/>
  <c r="I527" i="9"/>
  <c r="K527" i="9"/>
  <c r="M527" i="9" s="1"/>
  <c r="L526" i="9"/>
  <c r="N526" i="9" s="1"/>
  <c r="K523" i="9"/>
  <c r="M523" i="9" s="1"/>
  <c r="I523" i="9"/>
  <c r="L522" i="9"/>
  <c r="N522" i="9" s="1"/>
  <c r="J522" i="9"/>
  <c r="K363" i="9"/>
  <c r="M363" i="9" s="1"/>
  <c r="I363" i="9"/>
  <c r="L362" i="9"/>
  <c r="N362" i="9" s="1"/>
  <c r="J362" i="9"/>
  <c r="I359" i="9"/>
  <c r="K359" i="9"/>
  <c r="M359" i="9" s="1"/>
  <c r="L358" i="9"/>
  <c r="N358" i="9" s="1"/>
  <c r="K355" i="9"/>
  <c r="M355" i="9" s="1"/>
  <c r="I355" i="9"/>
  <c r="L354" i="9"/>
  <c r="N354" i="9" s="1"/>
  <c r="K351" i="9"/>
  <c r="M351" i="9" s="1"/>
  <c r="I351" i="9"/>
  <c r="J350" i="9"/>
  <c r="L350" i="9"/>
  <c r="N350" i="9" s="1"/>
  <c r="K347" i="9"/>
  <c r="M347" i="9" s="1"/>
  <c r="L346" i="9"/>
  <c r="N346" i="9" s="1"/>
  <c r="J346" i="9"/>
  <c r="K343" i="9"/>
  <c r="M343" i="9" s="1"/>
  <c r="I343" i="9"/>
  <c r="J342" i="9"/>
  <c r="L342" i="9"/>
  <c r="N342" i="9" s="1"/>
  <c r="I179" i="9"/>
  <c r="K179" i="9"/>
  <c r="M179" i="9" s="1"/>
  <c r="L634" i="9"/>
  <c r="N634" i="9" s="1"/>
  <c r="K631" i="9"/>
  <c r="M631" i="9" s="1"/>
  <c r="L630" i="9"/>
  <c r="N630" i="9" s="1"/>
  <c r="K596" i="9"/>
  <c r="M596" i="9" s="1"/>
  <c r="I596" i="9"/>
  <c r="L595" i="9"/>
  <c r="N595" i="9" s="1"/>
  <c r="K592" i="9"/>
  <c r="M592" i="9" s="1"/>
  <c r="I592" i="9"/>
  <c r="L591" i="9"/>
  <c r="N591" i="9" s="1"/>
  <c r="K588" i="9"/>
  <c r="M588" i="9" s="1"/>
  <c r="I588" i="9"/>
  <c r="L587" i="9"/>
  <c r="N587" i="9" s="1"/>
  <c r="I584" i="9"/>
  <c r="K584" i="9"/>
  <c r="M584" i="9" s="1"/>
  <c r="L583" i="9"/>
  <c r="N583" i="9" s="1"/>
  <c r="I580" i="9"/>
  <c r="K580" i="9"/>
  <c r="M580" i="9" s="1"/>
  <c r="L579" i="9"/>
  <c r="N579" i="9" s="1"/>
  <c r="J579" i="9"/>
  <c r="K576" i="9"/>
  <c r="M576" i="9" s="1"/>
  <c r="I576" i="9"/>
  <c r="L575" i="9"/>
  <c r="N575" i="9" s="1"/>
  <c r="J575" i="9"/>
  <c r="I572" i="9"/>
  <c r="K572" i="9"/>
  <c r="M572" i="9" s="1"/>
  <c r="J571" i="9"/>
  <c r="L571" i="9"/>
  <c r="N571" i="9" s="1"/>
  <c r="K568" i="9"/>
  <c r="M568" i="9" s="1"/>
  <c r="L567" i="9"/>
  <c r="N567" i="9" s="1"/>
  <c r="K564" i="9"/>
  <c r="M564" i="9" s="1"/>
  <c r="L519" i="9"/>
  <c r="N519" i="9" s="1"/>
  <c r="J519" i="9"/>
  <c r="I516" i="9"/>
  <c r="K516" i="9"/>
  <c r="M516" i="9" s="1"/>
  <c r="L515" i="9"/>
  <c r="N515" i="9" s="1"/>
  <c r="I512" i="9"/>
  <c r="K512" i="9"/>
  <c r="M512" i="9" s="1"/>
  <c r="L511" i="9"/>
  <c r="N511" i="9" s="1"/>
  <c r="J511" i="9"/>
  <c r="I508" i="9"/>
  <c r="K508" i="9"/>
  <c r="M508" i="9" s="1"/>
  <c r="L507" i="9"/>
  <c r="N507" i="9" s="1"/>
  <c r="K504" i="9"/>
  <c r="M504" i="9" s="1"/>
  <c r="L503" i="9"/>
  <c r="N503" i="9" s="1"/>
  <c r="I500" i="9"/>
  <c r="K500" i="9"/>
  <c r="M500" i="9" s="1"/>
  <c r="L499" i="9"/>
  <c r="N499" i="9" s="1"/>
  <c r="K496" i="9"/>
  <c r="M496" i="9" s="1"/>
  <c r="I496" i="9"/>
  <c r="L495" i="9"/>
  <c r="N495" i="9" s="1"/>
  <c r="K492" i="9"/>
  <c r="M492" i="9" s="1"/>
  <c r="I492" i="9"/>
  <c r="L491" i="9"/>
  <c r="N491" i="9" s="1"/>
  <c r="J491" i="9"/>
  <c r="K488" i="9"/>
  <c r="M488" i="9" s="1"/>
  <c r="I488" i="9"/>
  <c r="L487" i="9"/>
  <c r="N487" i="9" s="1"/>
  <c r="K484" i="9"/>
  <c r="M484" i="9" s="1"/>
  <c r="L483" i="9"/>
  <c r="N483" i="9" s="1"/>
  <c r="K340" i="9"/>
  <c r="M340" i="9" s="1"/>
  <c r="J339" i="9"/>
  <c r="L339" i="9"/>
  <c r="N339" i="9" s="1"/>
  <c r="I336" i="9"/>
  <c r="K336" i="9"/>
  <c r="M336" i="9" s="1"/>
  <c r="L335" i="9"/>
  <c r="N335" i="9" s="1"/>
  <c r="J335" i="9"/>
  <c r="K332" i="9"/>
  <c r="M332" i="9" s="1"/>
  <c r="I332" i="9"/>
  <c r="L331" i="9"/>
  <c r="N331" i="9" s="1"/>
  <c r="J331" i="9"/>
  <c r="K627" i="9"/>
  <c r="M627" i="9" s="1"/>
  <c r="L626" i="9"/>
  <c r="N626" i="9" s="1"/>
  <c r="K478" i="9"/>
  <c r="M478" i="9" s="1"/>
  <c r="L477" i="9"/>
  <c r="N477" i="9" s="1"/>
  <c r="K474" i="9"/>
  <c r="M474" i="9" s="1"/>
  <c r="I474" i="9"/>
  <c r="L473" i="9"/>
  <c r="N473" i="9" s="1"/>
  <c r="K470" i="9"/>
  <c r="M470" i="9" s="1"/>
  <c r="L469" i="9"/>
  <c r="N469" i="9" s="1"/>
  <c r="I466" i="9"/>
  <c r="K466" i="9"/>
  <c r="M466" i="9" s="1"/>
  <c r="L465" i="9"/>
  <c r="N465" i="9" s="1"/>
  <c r="J465" i="9"/>
  <c r="K462" i="9"/>
  <c r="M462" i="9" s="1"/>
  <c r="I462" i="9"/>
  <c r="L461" i="9"/>
  <c r="N461" i="9" s="1"/>
  <c r="K330" i="9"/>
  <c r="M330" i="9" s="1"/>
  <c r="I330" i="9"/>
  <c r="L329" i="9"/>
  <c r="N329" i="9" s="1"/>
  <c r="J329" i="9"/>
  <c r="I326" i="9"/>
  <c r="K326" i="9"/>
  <c r="M326" i="9" s="1"/>
  <c r="L325" i="9"/>
  <c r="N325" i="9" s="1"/>
  <c r="J325" i="9"/>
  <c r="K322" i="9"/>
  <c r="M322" i="9" s="1"/>
  <c r="I322" i="9"/>
  <c r="L321" i="9"/>
  <c r="N321" i="9" s="1"/>
  <c r="J321" i="9"/>
  <c r="K625" i="9"/>
  <c r="M625" i="9" s="1"/>
  <c r="J624" i="9"/>
  <c r="L624" i="9"/>
  <c r="N624" i="9" s="1"/>
  <c r="K621" i="9"/>
  <c r="M621" i="9" s="1"/>
  <c r="I621" i="9"/>
  <c r="L620" i="9"/>
  <c r="N620" i="9" s="1"/>
  <c r="J620" i="9"/>
  <c r="K617" i="9"/>
  <c r="M617" i="9" s="1"/>
  <c r="L616" i="9"/>
  <c r="N616" i="9" s="1"/>
  <c r="E612" i="9"/>
  <c r="I636" i="9" s="1"/>
  <c r="K613" i="9"/>
  <c r="M613" i="9" s="1"/>
  <c r="I613" i="9"/>
  <c r="L458" i="9"/>
  <c r="N458" i="9" s="1"/>
  <c r="K455" i="9"/>
  <c r="M455" i="9" s="1"/>
  <c r="L454" i="9"/>
  <c r="N454" i="9" s="1"/>
  <c r="J454" i="9"/>
  <c r="K451" i="9"/>
  <c r="M451" i="9" s="1"/>
  <c r="L450" i="9"/>
  <c r="N450" i="9" s="1"/>
  <c r="K447" i="9"/>
  <c r="M447" i="9" s="1"/>
  <c r="I447" i="9"/>
  <c r="L446" i="9"/>
  <c r="N446" i="9" s="1"/>
  <c r="K443" i="9"/>
  <c r="M443" i="9" s="1"/>
  <c r="I443" i="9"/>
  <c r="L442" i="9"/>
  <c r="N442" i="9" s="1"/>
  <c r="J442" i="9"/>
  <c r="K439" i="9"/>
  <c r="M439" i="9" s="1"/>
  <c r="I439" i="9"/>
  <c r="L438" i="9"/>
  <c r="N438" i="9" s="1"/>
  <c r="K435" i="9"/>
  <c r="M435" i="9" s="1"/>
  <c r="L434" i="9"/>
  <c r="N434" i="9" s="1"/>
  <c r="K431" i="9"/>
  <c r="M431" i="9" s="1"/>
  <c r="I431" i="9"/>
  <c r="L430" i="9"/>
  <c r="N430" i="9" s="1"/>
  <c r="I427" i="9"/>
  <c r="K427" i="9"/>
  <c r="M427" i="9" s="1"/>
  <c r="L426" i="9"/>
  <c r="N426" i="9" s="1"/>
  <c r="K423" i="9"/>
  <c r="M423" i="9" s="1"/>
  <c r="L422" i="9"/>
  <c r="N422" i="9" s="1"/>
  <c r="K419" i="9"/>
  <c r="M419" i="9" s="1"/>
  <c r="J319" i="9"/>
  <c r="L319" i="9"/>
  <c r="N319" i="9" s="1"/>
  <c r="K316" i="9"/>
  <c r="M316" i="9" s="1"/>
  <c r="I316" i="9"/>
  <c r="L315" i="9"/>
  <c r="N315" i="9" s="1"/>
  <c r="K312" i="9"/>
  <c r="M312" i="9" s="1"/>
  <c r="L311" i="9"/>
  <c r="N311" i="9" s="1"/>
  <c r="J311" i="9"/>
  <c r="K308" i="9"/>
  <c r="M308" i="9" s="1"/>
  <c r="L307" i="9"/>
  <c r="N307" i="9" s="1"/>
  <c r="J307" i="9"/>
  <c r="K304" i="9"/>
  <c r="M304" i="9" s="1"/>
  <c r="I304" i="9"/>
  <c r="L303" i="9"/>
  <c r="N303" i="9" s="1"/>
  <c r="J303" i="9"/>
  <c r="K300" i="9"/>
  <c r="M300" i="9" s="1"/>
  <c r="I300" i="9"/>
  <c r="L299" i="9"/>
  <c r="N299" i="9" s="1"/>
  <c r="K296" i="9"/>
  <c r="M296" i="9" s="1"/>
  <c r="I296" i="9"/>
  <c r="L295" i="9"/>
  <c r="N295" i="9" s="1"/>
  <c r="K292" i="9"/>
  <c r="M292" i="9" s="1"/>
  <c r="I292" i="9"/>
  <c r="J418" i="9"/>
  <c r="L418" i="9"/>
  <c r="N418" i="9" s="1"/>
  <c r="K415" i="9"/>
  <c r="M415" i="9" s="1"/>
  <c r="L414" i="9"/>
  <c r="N414" i="9" s="1"/>
  <c r="K289" i="9"/>
  <c r="M289" i="9" s="1"/>
  <c r="I289" i="9"/>
  <c r="L288" i="9"/>
  <c r="N288" i="9" s="1"/>
  <c r="J288" i="9"/>
  <c r="K285" i="9"/>
  <c r="M285" i="9" s="1"/>
  <c r="L284" i="9"/>
  <c r="N284" i="9" s="1"/>
  <c r="J284" i="9"/>
  <c r="K281" i="9"/>
  <c r="M281" i="9" s="1"/>
  <c r="L280" i="9"/>
  <c r="N280" i="9" s="1"/>
  <c r="K277" i="9"/>
  <c r="M277" i="9" s="1"/>
  <c r="J276" i="9"/>
  <c r="L276" i="9"/>
  <c r="N276" i="9" s="1"/>
  <c r="I273" i="9"/>
  <c r="K273" i="9"/>
  <c r="M273" i="9" s="1"/>
  <c r="J272" i="9"/>
  <c r="L272" i="9"/>
  <c r="N272" i="9" s="1"/>
  <c r="K269" i="9"/>
  <c r="M269" i="9" s="1"/>
  <c r="L268" i="9"/>
  <c r="N268" i="9" s="1"/>
  <c r="J268" i="9"/>
  <c r="K265" i="9"/>
  <c r="M265" i="9" s="1"/>
  <c r="L264" i="9"/>
  <c r="N264" i="9" s="1"/>
  <c r="K177" i="9"/>
  <c r="M177" i="9" s="1"/>
  <c r="L176" i="9"/>
  <c r="N176" i="9" s="1"/>
  <c r="K173" i="9"/>
  <c r="M173" i="9" s="1"/>
  <c r="I173" i="9"/>
  <c r="J172" i="9"/>
  <c r="L172" i="9"/>
  <c r="N172" i="9" s="1"/>
  <c r="K169" i="9"/>
  <c r="M169" i="9" s="1"/>
  <c r="L168" i="9"/>
  <c r="N168" i="9" s="1"/>
  <c r="K165" i="9"/>
  <c r="M165" i="9" s="1"/>
  <c r="I165" i="9"/>
  <c r="L164" i="9"/>
  <c r="N164" i="9" s="1"/>
  <c r="K161" i="9"/>
  <c r="M161" i="9" s="1"/>
  <c r="L413" i="9"/>
  <c r="N413" i="9" s="1"/>
  <c r="K259" i="9"/>
  <c r="M259" i="9" s="1"/>
  <c r="I259" i="9"/>
  <c r="L258" i="9"/>
  <c r="N258" i="9" s="1"/>
  <c r="K255" i="9"/>
  <c r="M255" i="9" s="1"/>
  <c r="L160" i="9"/>
  <c r="N160" i="9" s="1"/>
  <c r="J160" i="9"/>
  <c r="J156" i="9"/>
  <c r="L156" i="9"/>
  <c r="N156" i="9" s="1"/>
  <c r="K153" i="9"/>
  <c r="M153" i="9" s="1"/>
  <c r="L152" i="9"/>
  <c r="N152" i="9" s="1"/>
  <c r="K149" i="9"/>
  <c r="M149" i="9" s="1"/>
  <c r="L148" i="9"/>
  <c r="N148" i="9" s="1"/>
  <c r="J148" i="9"/>
  <c r="K145" i="9"/>
  <c r="M145" i="9" s="1"/>
  <c r="L144" i="9"/>
  <c r="N144" i="9" s="1"/>
  <c r="K141" i="9"/>
  <c r="M141" i="9" s="1"/>
  <c r="L140" i="9"/>
  <c r="N140" i="9" s="1"/>
  <c r="J140" i="9"/>
  <c r="K410" i="9"/>
  <c r="M410" i="9" s="1"/>
  <c r="L409" i="9"/>
  <c r="N409" i="9" s="1"/>
  <c r="K406" i="9"/>
  <c r="M406" i="9" s="1"/>
  <c r="L254" i="9"/>
  <c r="N254" i="9" s="1"/>
  <c r="J254" i="9"/>
  <c r="K251" i="9"/>
  <c r="M251" i="9" s="1"/>
  <c r="I251" i="9"/>
  <c r="L250" i="9"/>
  <c r="N250" i="9" s="1"/>
  <c r="J250" i="9"/>
  <c r="K247" i="9"/>
  <c r="M247" i="9" s="1"/>
  <c r="I247" i="9"/>
  <c r="L246" i="9"/>
  <c r="N246" i="9" s="1"/>
  <c r="J246" i="9"/>
  <c r="K243" i="9"/>
  <c r="M243" i="9" s="1"/>
  <c r="L139" i="9"/>
  <c r="N139" i="9" s="1"/>
  <c r="I136" i="9"/>
  <c r="K136" i="9"/>
  <c r="M136" i="9" s="1"/>
  <c r="L135" i="9"/>
  <c r="N135" i="9" s="1"/>
  <c r="K132" i="9"/>
  <c r="M132" i="9" s="1"/>
  <c r="I132" i="9"/>
  <c r="L131" i="9"/>
  <c r="N131" i="9" s="1"/>
  <c r="J131" i="9"/>
  <c r="K128" i="9"/>
  <c r="M128" i="9" s="1"/>
  <c r="L127" i="9"/>
  <c r="N127" i="9" s="1"/>
  <c r="K404" i="9"/>
  <c r="M404" i="9" s="1"/>
  <c r="L403" i="9"/>
  <c r="N403" i="9" s="1"/>
  <c r="J403" i="9"/>
  <c r="K400" i="9"/>
  <c r="M400" i="9" s="1"/>
  <c r="L242" i="9"/>
  <c r="N242" i="9" s="1"/>
  <c r="I239" i="9"/>
  <c r="K239" i="9"/>
  <c r="M239" i="9" s="1"/>
  <c r="L238" i="9"/>
  <c r="N238" i="9" s="1"/>
  <c r="K235" i="9"/>
  <c r="M235" i="9" s="1"/>
  <c r="J234" i="9"/>
  <c r="L234" i="9"/>
  <c r="N234" i="9" s="1"/>
  <c r="K231" i="9"/>
  <c r="M231" i="9" s="1"/>
  <c r="I231" i="9"/>
  <c r="L230" i="9"/>
  <c r="N230" i="9" s="1"/>
  <c r="K227" i="9"/>
  <c r="M227" i="9" s="1"/>
  <c r="I227" i="9"/>
  <c r="L226" i="9"/>
  <c r="N226" i="9" s="1"/>
  <c r="K223" i="9"/>
  <c r="M223" i="9" s="1"/>
  <c r="I223" i="9"/>
  <c r="L222" i="9"/>
  <c r="N222" i="9" s="1"/>
  <c r="K219" i="9"/>
  <c r="M219" i="9" s="1"/>
  <c r="L218" i="9"/>
  <c r="N218" i="9" s="1"/>
  <c r="K215" i="9"/>
  <c r="M215" i="9" s="1"/>
  <c r="L214" i="9"/>
  <c r="N214" i="9" s="1"/>
  <c r="K211" i="9"/>
  <c r="M211" i="9" s="1"/>
  <c r="I211" i="9"/>
  <c r="L210" i="9"/>
  <c r="N210" i="9" s="1"/>
  <c r="K123" i="9"/>
  <c r="M123" i="9" s="1"/>
  <c r="L122" i="9"/>
  <c r="N122" i="9" s="1"/>
  <c r="K119" i="9"/>
  <c r="M119" i="9" s="1"/>
  <c r="I119" i="9"/>
  <c r="L118" i="9"/>
  <c r="N118" i="9" s="1"/>
  <c r="K115" i="9"/>
  <c r="M115" i="9" s="1"/>
  <c r="J114" i="9"/>
  <c r="L114" i="9"/>
  <c r="N114" i="9" s="1"/>
  <c r="K111" i="9"/>
  <c r="M111" i="9" s="1"/>
  <c r="L110" i="9"/>
  <c r="N110" i="9" s="1"/>
  <c r="J110" i="9"/>
  <c r="K107" i="9"/>
  <c r="M107" i="9" s="1"/>
  <c r="L106" i="9"/>
  <c r="N106" i="9" s="1"/>
  <c r="K103" i="9"/>
  <c r="M103" i="9" s="1"/>
  <c r="J102" i="9"/>
  <c r="L102" i="9"/>
  <c r="N102" i="9" s="1"/>
  <c r="K99" i="9"/>
  <c r="M99" i="9" s="1"/>
  <c r="L98" i="9"/>
  <c r="N98" i="9" s="1"/>
  <c r="I95" i="9"/>
  <c r="K95" i="9"/>
  <c r="M95" i="9" s="1"/>
  <c r="L94" i="9"/>
  <c r="N94" i="9" s="1"/>
  <c r="J94" i="9"/>
  <c r="K91" i="9"/>
  <c r="M91" i="9" s="1"/>
  <c r="I91" i="9"/>
  <c r="L399" i="9"/>
  <c r="N399" i="9" s="1"/>
  <c r="J399" i="9"/>
  <c r="K396" i="9"/>
  <c r="M396" i="9" s="1"/>
  <c r="I396" i="9"/>
  <c r="L395" i="9"/>
  <c r="N395" i="9" s="1"/>
  <c r="K392" i="9"/>
  <c r="M392" i="9" s="1"/>
  <c r="L391" i="9"/>
  <c r="N391" i="9" s="1"/>
  <c r="K388" i="9"/>
  <c r="M388" i="9" s="1"/>
  <c r="L387" i="9"/>
  <c r="N387" i="9" s="1"/>
  <c r="K384" i="9"/>
  <c r="M384" i="9" s="1"/>
  <c r="L383" i="9"/>
  <c r="N383" i="9" s="1"/>
  <c r="K380" i="9"/>
  <c r="M380" i="9" s="1"/>
  <c r="J379" i="9"/>
  <c r="L379" i="9"/>
  <c r="N379" i="9" s="1"/>
  <c r="I376" i="9"/>
  <c r="K376" i="9"/>
  <c r="M376" i="9" s="1"/>
  <c r="L375" i="9"/>
  <c r="N375" i="9" s="1"/>
  <c r="J375" i="9"/>
  <c r="K372" i="9"/>
  <c r="M372" i="9" s="1"/>
  <c r="L209" i="9"/>
  <c r="N209" i="9" s="1"/>
  <c r="I206" i="9"/>
  <c r="K206" i="9"/>
  <c r="M206" i="9" s="1"/>
  <c r="J205" i="9"/>
  <c r="L205" i="9"/>
  <c r="N205" i="9" s="1"/>
  <c r="K202" i="9"/>
  <c r="M202" i="9" s="1"/>
  <c r="L201" i="9"/>
  <c r="N201" i="9" s="1"/>
  <c r="K198" i="9"/>
  <c r="M198" i="9" s="1"/>
  <c r="L197" i="9"/>
  <c r="N197" i="9" s="1"/>
  <c r="K194" i="9"/>
  <c r="M194" i="9" s="1"/>
  <c r="I194" i="9"/>
  <c r="L193" i="9"/>
  <c r="N193" i="9" s="1"/>
  <c r="K190" i="9"/>
  <c r="M190" i="9" s="1"/>
  <c r="I190" i="9"/>
  <c r="L189" i="9"/>
  <c r="N189" i="9" s="1"/>
  <c r="K88" i="9"/>
  <c r="M88" i="9" s="1"/>
  <c r="I88" i="9"/>
  <c r="J87" i="9"/>
  <c r="L87" i="9"/>
  <c r="N87" i="9" s="1"/>
  <c r="K84" i="9"/>
  <c r="M84" i="9" s="1"/>
  <c r="I84" i="9"/>
  <c r="L83" i="9"/>
  <c r="N83" i="9" s="1"/>
  <c r="K72" i="9"/>
  <c r="M72" i="9" s="1"/>
  <c r="L71" i="9"/>
  <c r="N71" i="9" s="1"/>
  <c r="J71" i="9"/>
  <c r="K68" i="9"/>
  <c r="M68" i="9" s="1"/>
  <c r="L67" i="9"/>
  <c r="N67" i="9" s="1"/>
  <c r="K64" i="9"/>
  <c r="M64" i="9" s="1"/>
  <c r="I64" i="9"/>
  <c r="J63" i="9"/>
  <c r="L63" i="9"/>
  <c r="N63" i="9" s="1"/>
  <c r="I60" i="9"/>
  <c r="K60" i="9"/>
  <c r="M60" i="9" s="1"/>
  <c r="L59" i="9"/>
  <c r="N59" i="9" s="1"/>
  <c r="J59" i="9"/>
  <c r="K56" i="9"/>
  <c r="M56" i="9" s="1"/>
  <c r="J55" i="9"/>
  <c r="L55" i="9"/>
  <c r="N55" i="9" s="1"/>
  <c r="K52" i="9"/>
  <c r="M52" i="9" s="1"/>
  <c r="J51" i="9"/>
  <c r="L51" i="9"/>
  <c r="N51" i="9" s="1"/>
  <c r="K48" i="9"/>
  <c r="M48" i="9" s="1"/>
  <c r="J47" i="9"/>
  <c r="L47" i="9"/>
  <c r="N47" i="9" s="1"/>
  <c r="K44" i="9"/>
  <c r="M44" i="9" s="1"/>
  <c r="J43" i="9"/>
  <c r="L43" i="9"/>
  <c r="N43" i="9" s="1"/>
  <c r="I40" i="9"/>
  <c r="K40" i="9"/>
  <c r="M40" i="9" s="1"/>
  <c r="L39" i="9"/>
  <c r="N39" i="9" s="1"/>
  <c r="K36" i="9"/>
  <c r="M36" i="9" s="1"/>
  <c r="I36" i="9"/>
  <c r="L35" i="9"/>
  <c r="N35" i="9" s="1"/>
  <c r="K32" i="9"/>
  <c r="M32" i="9" s="1"/>
  <c r="L31" i="9"/>
  <c r="N31" i="9" s="1"/>
  <c r="J31" i="9"/>
  <c r="K28" i="9"/>
  <c r="M28" i="9" s="1"/>
  <c r="I28" i="9"/>
  <c r="L27" i="9"/>
  <c r="N27" i="9" s="1"/>
  <c r="K24" i="9"/>
  <c r="M24" i="9" s="1"/>
  <c r="J23" i="9"/>
  <c r="L23" i="9"/>
  <c r="N23" i="9" s="1"/>
  <c r="K639" i="9"/>
  <c r="M639" i="9" s="1"/>
  <c r="L638" i="9"/>
  <c r="N638" i="9" s="1"/>
  <c r="K635" i="9"/>
  <c r="M635" i="9" s="1"/>
  <c r="I635" i="9"/>
  <c r="J604" i="9"/>
  <c r="L604" i="9"/>
  <c r="N604" i="9" s="1"/>
  <c r="I601" i="9"/>
  <c r="K601" i="9"/>
  <c r="M601" i="9" s="1"/>
  <c r="L600" i="9"/>
  <c r="N600" i="9" s="1"/>
  <c r="I562" i="9"/>
  <c r="K562" i="9"/>
  <c r="M562" i="9" s="1"/>
  <c r="L561" i="9"/>
  <c r="N561" i="9" s="1"/>
  <c r="K558" i="9"/>
  <c r="M558" i="9" s="1"/>
  <c r="I558" i="9"/>
  <c r="L557" i="9"/>
  <c r="N557" i="9" s="1"/>
  <c r="J557" i="9"/>
  <c r="K554" i="9"/>
  <c r="M554" i="9" s="1"/>
  <c r="I554" i="9"/>
  <c r="L553" i="9"/>
  <c r="N553" i="9" s="1"/>
  <c r="J553" i="9"/>
  <c r="I550" i="9"/>
  <c r="K550" i="9"/>
  <c r="M550" i="9" s="1"/>
  <c r="J549" i="9"/>
  <c r="L549" i="9"/>
  <c r="N549" i="9" s="1"/>
  <c r="K546" i="9"/>
  <c r="M546" i="9" s="1"/>
  <c r="L545" i="9"/>
  <c r="N545" i="9" s="1"/>
  <c r="J545" i="9"/>
  <c r="K542" i="9"/>
  <c r="M542" i="9" s="1"/>
  <c r="I542" i="9"/>
  <c r="L541" i="9"/>
  <c r="N541" i="9" s="1"/>
  <c r="J541" i="9"/>
  <c r="K538" i="9"/>
  <c r="M538" i="9" s="1"/>
  <c r="I538" i="9"/>
  <c r="L537" i="9"/>
  <c r="N537" i="9" s="1"/>
  <c r="K534" i="9"/>
  <c r="M534" i="9" s="1"/>
  <c r="I534" i="9"/>
  <c r="J533" i="9"/>
  <c r="L533" i="9"/>
  <c r="N533" i="9" s="1"/>
  <c r="K530" i="9"/>
  <c r="M530" i="9" s="1"/>
  <c r="I530" i="9"/>
  <c r="L529" i="9"/>
  <c r="N529" i="9" s="1"/>
  <c r="K526" i="9"/>
  <c r="M526" i="9" s="1"/>
  <c r="L525" i="9"/>
  <c r="N525" i="9" s="1"/>
  <c r="K522" i="9"/>
  <c r="M522" i="9" s="1"/>
  <c r="I522" i="9"/>
  <c r="L521" i="9"/>
  <c r="N521" i="9" s="1"/>
  <c r="J521" i="9"/>
  <c r="L361" i="9"/>
  <c r="N361" i="9" s="1"/>
  <c r="J361" i="9"/>
  <c r="K358" i="9"/>
  <c r="M358" i="9" s="1"/>
  <c r="I358" i="9"/>
  <c r="L357" i="9"/>
  <c r="N357" i="9" s="1"/>
  <c r="J357" i="9"/>
  <c r="I354" i="9"/>
  <c r="K354" i="9"/>
  <c r="M354" i="9" s="1"/>
  <c r="L353" i="9"/>
  <c r="N353" i="9" s="1"/>
  <c r="J353" i="9"/>
  <c r="I350" i="9"/>
  <c r="K350" i="9"/>
  <c r="M350" i="9" s="1"/>
  <c r="J349" i="9"/>
  <c r="L349" i="9"/>
  <c r="N349" i="9" s="1"/>
  <c r="I346" i="9"/>
  <c r="K346" i="9"/>
  <c r="M346" i="9" s="1"/>
  <c r="L345" i="9"/>
  <c r="N345" i="9" s="1"/>
  <c r="J345" i="9"/>
  <c r="I342" i="9"/>
  <c r="K342" i="9"/>
  <c r="M342" i="9" s="1"/>
  <c r="J341" i="9"/>
  <c r="L341" i="9"/>
  <c r="N341" i="9" s="1"/>
  <c r="K634" i="9"/>
  <c r="M634" i="9" s="1"/>
  <c r="L633" i="9"/>
  <c r="N633" i="9" s="1"/>
  <c r="K630" i="9"/>
  <c r="M630" i="9" s="1"/>
  <c r="K595" i="9"/>
  <c r="M595" i="9" s="1"/>
  <c r="I595" i="9"/>
  <c r="J594" i="9"/>
  <c r="L594" i="9"/>
  <c r="N594" i="9" s="1"/>
  <c r="K591" i="9"/>
  <c r="M591" i="9" s="1"/>
  <c r="I591" i="9"/>
  <c r="L590" i="9"/>
  <c r="N590" i="9" s="1"/>
  <c r="K587" i="9"/>
  <c r="M587" i="9" s="1"/>
  <c r="I587" i="9"/>
  <c r="J586" i="9"/>
  <c r="L586" i="9"/>
  <c r="N586" i="9" s="1"/>
  <c r="K583" i="9"/>
  <c r="M583" i="9" s="1"/>
  <c r="I583" i="9"/>
  <c r="J582" i="9"/>
  <c r="L582" i="9"/>
  <c r="N582" i="9" s="1"/>
  <c r="I579" i="9"/>
  <c r="K579" i="9"/>
  <c r="M579" i="9" s="1"/>
  <c r="L578" i="9"/>
  <c r="N578" i="9" s="1"/>
  <c r="I575" i="9"/>
  <c r="K575" i="9"/>
  <c r="M575" i="9" s="1"/>
  <c r="J574" i="9"/>
  <c r="L574" i="9"/>
  <c r="N574" i="9" s="1"/>
  <c r="K571" i="9"/>
  <c r="M571" i="9" s="1"/>
  <c r="J570" i="9"/>
  <c r="L570" i="9"/>
  <c r="N570" i="9" s="1"/>
  <c r="K567" i="9"/>
  <c r="M567" i="9" s="1"/>
  <c r="L566" i="9"/>
  <c r="N566" i="9" s="1"/>
  <c r="J566" i="9"/>
  <c r="K519" i="9"/>
  <c r="M519" i="9" s="1"/>
  <c r="I519" i="9"/>
  <c r="L518" i="9"/>
  <c r="N518" i="9" s="1"/>
  <c r="I515" i="9"/>
  <c r="K515" i="9"/>
  <c r="M515" i="9" s="1"/>
  <c r="L514" i="9"/>
  <c r="N514" i="9" s="1"/>
  <c r="I511" i="9"/>
  <c r="K511" i="9"/>
  <c r="M511" i="9" s="1"/>
  <c r="L510" i="9"/>
  <c r="N510" i="9" s="1"/>
  <c r="K507" i="9"/>
  <c r="M507" i="9" s="1"/>
  <c r="L506" i="9"/>
  <c r="N506" i="9" s="1"/>
  <c r="J506" i="9"/>
  <c r="I503" i="9"/>
  <c r="K503" i="9"/>
  <c r="M503" i="9" s="1"/>
  <c r="L502" i="9"/>
  <c r="N502" i="9" s="1"/>
  <c r="J502" i="9"/>
  <c r="K499" i="9"/>
  <c r="M499" i="9" s="1"/>
  <c r="I499" i="9"/>
  <c r="L498" i="9"/>
  <c r="N498" i="9" s="1"/>
  <c r="K495" i="9"/>
  <c r="M495" i="9" s="1"/>
  <c r="I495" i="9"/>
  <c r="L494" i="9"/>
  <c r="N494" i="9" s="1"/>
  <c r="I491" i="9"/>
  <c r="K491" i="9"/>
  <c r="M491" i="9" s="1"/>
  <c r="J490" i="9"/>
  <c r="L490" i="9"/>
  <c r="N490" i="9" s="1"/>
  <c r="K487" i="9"/>
  <c r="M487" i="9" s="1"/>
  <c r="I487" i="9"/>
  <c r="L486" i="9"/>
  <c r="N486" i="9" s="1"/>
  <c r="K483" i="9"/>
  <c r="M483" i="9" s="1"/>
  <c r="I483" i="9"/>
  <c r="L482" i="9"/>
  <c r="N482" i="9" s="1"/>
  <c r="K339" i="9"/>
  <c r="M339" i="9" s="1"/>
  <c r="I339" i="9"/>
  <c r="L338" i="9"/>
  <c r="N338" i="9" s="1"/>
  <c r="I335" i="9"/>
  <c r="K335" i="9"/>
  <c r="M335" i="9" s="1"/>
  <c r="L334" i="9"/>
  <c r="N334" i="9" s="1"/>
  <c r="J334" i="9"/>
  <c r="K331" i="9"/>
  <c r="M331" i="9" s="1"/>
  <c r="I331" i="9"/>
  <c r="L629" i="9"/>
  <c r="N629" i="9" s="1"/>
  <c r="K626" i="9"/>
  <c r="M626" i="9" s="1"/>
  <c r="L480" i="9"/>
  <c r="N480" i="9" s="1"/>
  <c r="J480" i="9"/>
  <c r="I477" i="9"/>
  <c r="K477" i="9"/>
  <c r="M477" i="9" s="1"/>
  <c r="J476" i="9"/>
  <c r="L476" i="9"/>
  <c r="N476" i="9" s="1"/>
  <c r="K473" i="9"/>
  <c r="M473" i="9" s="1"/>
  <c r="L472" i="9"/>
  <c r="N472" i="9" s="1"/>
  <c r="K469" i="9"/>
  <c r="M469" i="9" s="1"/>
  <c r="I469" i="9"/>
  <c r="L468" i="9"/>
  <c r="N468" i="9" s="1"/>
  <c r="K465" i="9"/>
  <c r="M465" i="9" s="1"/>
  <c r="I465" i="9"/>
  <c r="L464" i="9"/>
  <c r="N464" i="9" s="1"/>
  <c r="K461" i="9"/>
  <c r="M461" i="9" s="1"/>
  <c r="I461" i="9"/>
  <c r="L460" i="9"/>
  <c r="N460" i="9" s="1"/>
  <c r="J460" i="9"/>
  <c r="K329" i="9"/>
  <c r="M329" i="9" s="1"/>
  <c r="I329" i="9"/>
  <c r="J328" i="9"/>
  <c r="L328" i="9"/>
  <c r="N328" i="9" s="1"/>
  <c r="K325" i="9"/>
  <c r="M325" i="9" s="1"/>
  <c r="L324" i="9"/>
  <c r="N324" i="9" s="1"/>
  <c r="K321" i="9"/>
  <c r="M321" i="9" s="1"/>
  <c r="L320" i="9"/>
  <c r="N320" i="9" s="1"/>
  <c r="K624" i="9"/>
  <c r="M624" i="9" s="1"/>
  <c r="I624" i="9"/>
  <c r="L623" i="9"/>
  <c r="N623" i="9" s="1"/>
  <c r="J623" i="9"/>
  <c r="K620" i="9"/>
  <c r="M620" i="9" s="1"/>
  <c r="L619" i="9"/>
  <c r="N619" i="9" s="1"/>
  <c r="K616" i="9"/>
  <c r="M616" i="9" s="1"/>
  <c r="L615" i="9"/>
  <c r="N615" i="9" s="1"/>
  <c r="K458" i="9"/>
  <c r="M458" i="9" s="1"/>
  <c r="L457" i="9"/>
  <c r="N457" i="9" s="1"/>
  <c r="J457" i="9"/>
  <c r="K454" i="9"/>
  <c r="M454" i="9" s="1"/>
  <c r="L453" i="9"/>
  <c r="N453" i="9" s="1"/>
  <c r="J453" i="9"/>
  <c r="K450" i="9"/>
  <c r="M450" i="9" s="1"/>
  <c r="L449" i="9"/>
  <c r="N449" i="9" s="1"/>
  <c r="K446" i="9"/>
  <c r="M446" i="9" s="1"/>
  <c r="L445" i="9"/>
  <c r="N445" i="9" s="1"/>
  <c r="K442" i="9"/>
  <c r="M442" i="9" s="1"/>
  <c r="J441" i="9"/>
  <c r="L441" i="9"/>
  <c r="N441" i="9" s="1"/>
  <c r="K438" i="9"/>
  <c r="M438" i="9" s="1"/>
  <c r="L437" i="9"/>
  <c r="N437" i="9" s="1"/>
  <c r="K434" i="9"/>
  <c r="M434" i="9" s="1"/>
  <c r="L433" i="9"/>
  <c r="N433" i="9" s="1"/>
  <c r="I430" i="9"/>
  <c r="K430" i="9"/>
  <c r="M430" i="9" s="1"/>
  <c r="L429" i="9"/>
  <c r="N429" i="9" s="1"/>
  <c r="K426" i="9"/>
  <c r="M426" i="9" s="1"/>
  <c r="J425" i="9"/>
  <c r="L425" i="9"/>
  <c r="N425" i="9" s="1"/>
  <c r="K422" i="9"/>
  <c r="M422" i="9" s="1"/>
  <c r="J421" i="9"/>
  <c r="L421" i="9"/>
  <c r="N421" i="9" s="1"/>
  <c r="K319" i="9"/>
  <c r="M319" i="9" s="1"/>
  <c r="I319" i="9"/>
  <c r="L318" i="9"/>
  <c r="N318" i="9" s="1"/>
  <c r="I315" i="9"/>
  <c r="K315" i="9"/>
  <c r="M315" i="9" s="1"/>
  <c r="J314" i="9"/>
  <c r="L314" i="9"/>
  <c r="N314" i="9" s="1"/>
  <c r="K311" i="9"/>
  <c r="M311" i="9" s="1"/>
  <c r="I311" i="9"/>
  <c r="L310" i="9"/>
  <c r="N310" i="9" s="1"/>
  <c r="J310" i="9"/>
  <c r="K307" i="9"/>
  <c r="M307" i="9" s="1"/>
  <c r="L306" i="9"/>
  <c r="N306" i="9" s="1"/>
  <c r="K303" i="9"/>
  <c r="M303" i="9" s="1"/>
  <c r="I303" i="9"/>
  <c r="L302" i="9"/>
  <c r="N302" i="9" s="1"/>
  <c r="J302" i="9"/>
  <c r="K299" i="9"/>
  <c r="M299" i="9" s="1"/>
  <c r="L298" i="9"/>
  <c r="N298" i="9" s="1"/>
  <c r="K295" i="9"/>
  <c r="M295" i="9" s="1"/>
  <c r="I295" i="9"/>
  <c r="L294" i="9"/>
  <c r="N294" i="9" s="1"/>
  <c r="K418" i="9"/>
  <c r="M418" i="9" s="1"/>
  <c r="I418" i="9"/>
  <c r="L417" i="9"/>
  <c r="N417" i="9" s="1"/>
  <c r="J417" i="9"/>
  <c r="K414" i="9"/>
  <c r="M414" i="9" s="1"/>
  <c r="I414" i="9"/>
  <c r="J291" i="9"/>
  <c r="L291" i="9"/>
  <c r="N291" i="9" s="1"/>
  <c r="K288" i="9"/>
  <c r="M288" i="9" s="1"/>
  <c r="I288" i="9"/>
  <c r="L287" i="9"/>
  <c r="N287" i="9" s="1"/>
  <c r="K284" i="9"/>
  <c r="M284" i="9" s="1"/>
  <c r="I284" i="9"/>
  <c r="L283" i="9"/>
  <c r="N283" i="9" s="1"/>
  <c r="J283" i="9"/>
  <c r="K280" i="9"/>
  <c r="M280" i="9" s="1"/>
  <c r="I280" i="9"/>
  <c r="L279" i="9"/>
  <c r="N279" i="9" s="1"/>
  <c r="K276" i="9"/>
  <c r="M276" i="9" s="1"/>
  <c r="J275" i="9"/>
  <c r="L275" i="9"/>
  <c r="N275" i="9" s="1"/>
  <c r="K272" i="9"/>
  <c r="M272" i="9" s="1"/>
  <c r="L271" i="9"/>
  <c r="N271" i="9" s="1"/>
  <c r="I268" i="9"/>
  <c r="K268" i="9"/>
  <c r="M268" i="9" s="1"/>
  <c r="L267" i="9"/>
  <c r="N267" i="9" s="1"/>
  <c r="K264" i="9"/>
  <c r="M264" i="9" s="1"/>
  <c r="I264" i="9"/>
  <c r="J263" i="9"/>
  <c r="L263" i="9"/>
  <c r="N263" i="9" s="1"/>
  <c r="K176" i="9"/>
  <c r="M176" i="9" s="1"/>
  <c r="L175" i="9"/>
  <c r="N175" i="9" s="1"/>
  <c r="K172" i="9"/>
  <c r="M172" i="9" s="1"/>
  <c r="I172" i="9"/>
  <c r="L171" i="9"/>
  <c r="N171" i="9" s="1"/>
  <c r="K168" i="9"/>
  <c r="M168" i="9" s="1"/>
  <c r="I168" i="9"/>
  <c r="L167" i="9"/>
  <c r="N167" i="9" s="1"/>
  <c r="K164" i="9"/>
  <c r="M164" i="9" s="1"/>
  <c r="I164" i="9"/>
  <c r="L163" i="9"/>
  <c r="N163" i="9" s="1"/>
  <c r="J163" i="9"/>
  <c r="K413" i="9"/>
  <c r="M413" i="9" s="1"/>
  <c r="L261" i="9"/>
  <c r="N261" i="9" s="1"/>
  <c r="K258" i="9"/>
  <c r="M258" i="9" s="1"/>
  <c r="L257" i="9"/>
  <c r="N257" i="9" s="1"/>
  <c r="J257" i="9"/>
  <c r="K160" i="9"/>
  <c r="M160" i="9" s="1"/>
  <c r="I160" i="9"/>
  <c r="L159" i="9"/>
  <c r="N159" i="9" s="1"/>
  <c r="J159" i="9"/>
  <c r="K156" i="9"/>
  <c r="M156" i="9" s="1"/>
  <c r="I156" i="9"/>
  <c r="L155" i="9"/>
  <c r="N155" i="9" s="1"/>
  <c r="K152" i="9"/>
  <c r="M152" i="9" s="1"/>
  <c r="L151" i="9"/>
  <c r="N151" i="9" s="1"/>
  <c r="J151" i="9"/>
  <c r="K148" i="9"/>
  <c r="M148" i="9" s="1"/>
  <c r="L147" i="9"/>
  <c r="N147" i="9" s="1"/>
  <c r="J147" i="9"/>
  <c r="K144" i="9"/>
  <c r="M144" i="9" s="1"/>
  <c r="L143" i="9"/>
  <c r="N143" i="9" s="1"/>
  <c r="J143" i="9"/>
  <c r="K140" i="9"/>
  <c r="M140" i="9" s="1"/>
  <c r="I140" i="9"/>
  <c r="L412" i="9"/>
  <c r="N412" i="9" s="1"/>
  <c r="J412" i="9"/>
  <c r="K409" i="9"/>
  <c r="M409" i="9" s="1"/>
  <c r="L408" i="9"/>
  <c r="N408" i="9" s="1"/>
  <c r="K254" i="9"/>
  <c r="M254" i="9" s="1"/>
  <c r="I254" i="9"/>
  <c r="L253" i="9"/>
  <c r="N253" i="9" s="1"/>
  <c r="J253" i="9"/>
  <c r="I250" i="9"/>
  <c r="K250" i="9"/>
  <c r="M250" i="9" s="1"/>
  <c r="L249" i="9"/>
  <c r="N249" i="9" s="1"/>
  <c r="J249" i="9"/>
  <c r="I246" i="9"/>
  <c r="K246" i="9"/>
  <c r="M246" i="9" s="1"/>
  <c r="L245" i="9"/>
  <c r="N245" i="9" s="1"/>
  <c r="J245" i="9"/>
  <c r="K139" i="9"/>
  <c r="M139" i="9" s="1"/>
  <c r="L138" i="9"/>
  <c r="N138" i="9" s="1"/>
  <c r="K135" i="9"/>
  <c r="M135" i="9" s="1"/>
  <c r="L134" i="9"/>
  <c r="N134" i="9" s="1"/>
  <c r="J134" i="9"/>
  <c r="K131" i="9"/>
  <c r="M131" i="9" s="1"/>
  <c r="I131" i="9"/>
  <c r="J130" i="9"/>
  <c r="L130" i="9"/>
  <c r="N130" i="9" s="1"/>
  <c r="K127" i="9"/>
  <c r="M127" i="9" s="1"/>
  <c r="L126" i="9"/>
  <c r="N126" i="9" s="1"/>
  <c r="J126" i="9"/>
  <c r="I403" i="9"/>
  <c r="K403" i="9"/>
  <c r="M403" i="9" s="1"/>
  <c r="L402" i="9"/>
  <c r="N402" i="9" s="1"/>
  <c r="K242" i="9"/>
  <c r="M242" i="9" s="1"/>
  <c r="J241" i="9"/>
  <c r="L241" i="9"/>
  <c r="N241" i="9" s="1"/>
  <c r="K238" i="9"/>
  <c r="M238" i="9" s="1"/>
  <c r="I238" i="9"/>
  <c r="J237" i="9"/>
  <c r="L237" i="9"/>
  <c r="N237" i="9" s="1"/>
  <c r="I234" i="9"/>
  <c r="K234" i="9"/>
  <c r="M234" i="9" s="1"/>
  <c r="L233" i="9"/>
  <c r="N233" i="9" s="1"/>
  <c r="J233" i="9"/>
  <c r="K230" i="9"/>
  <c r="M230" i="9" s="1"/>
  <c r="J229" i="9"/>
  <c r="L229" i="9"/>
  <c r="N229" i="9" s="1"/>
  <c r="L225" i="9"/>
  <c r="N225" i="9" s="1"/>
  <c r="K222" i="9"/>
  <c r="M222" i="9" s="1"/>
  <c r="K218" i="9"/>
  <c r="M218" i="9" s="1"/>
  <c r="K214" i="9"/>
  <c r="M214" i="9" s="1"/>
  <c r="I214" i="9"/>
  <c r="K210" i="9"/>
  <c r="M210" i="9" s="1"/>
  <c r="L125" i="9"/>
  <c r="N125" i="9" s="1"/>
  <c r="K122" i="9"/>
  <c r="M122" i="9" s="1"/>
  <c r="L121" i="9"/>
  <c r="N121" i="9" s="1"/>
  <c r="K118" i="9"/>
  <c r="M118" i="9" s="1"/>
  <c r="K114" i="9"/>
  <c r="M114" i="9" s="1"/>
  <c r="I114" i="9"/>
  <c r="L109" i="9"/>
  <c r="N109" i="9" s="1"/>
  <c r="J109" i="9"/>
  <c r="K106" i="9"/>
  <c r="M106" i="9" s="1"/>
  <c r="L105" i="9"/>
  <c r="N105" i="9" s="1"/>
  <c r="K98" i="9"/>
  <c r="M98" i="9" s="1"/>
  <c r="I98" i="9"/>
  <c r="L93" i="9"/>
  <c r="N93" i="9" s="1"/>
  <c r="I399" i="9"/>
  <c r="K399" i="9"/>
  <c r="M399" i="9" s="1"/>
  <c r="L398" i="9"/>
  <c r="N398" i="9" s="1"/>
  <c r="L386" i="9"/>
  <c r="N386" i="9" s="1"/>
  <c r="K383" i="9"/>
  <c r="M383" i="9" s="1"/>
  <c r="L382" i="9"/>
  <c r="N382" i="9" s="1"/>
  <c r="L378" i="9"/>
  <c r="N378" i="9" s="1"/>
  <c r="K375" i="9"/>
  <c r="M375" i="9" s="1"/>
  <c r="L374" i="9"/>
  <c r="N374" i="9" s="1"/>
  <c r="J208" i="9"/>
  <c r="L208" i="9"/>
  <c r="N208" i="9" s="1"/>
  <c r="K205" i="9"/>
  <c r="M205" i="9" s="1"/>
  <c r="K201" i="9"/>
  <c r="M201" i="9" s="1"/>
  <c r="L192" i="9"/>
  <c r="N192" i="9" s="1"/>
  <c r="J192" i="9"/>
  <c r="K189" i="9"/>
  <c r="M189" i="9" s="1"/>
  <c r="J90" i="9"/>
  <c r="I87" i="9"/>
  <c r="K83" i="9"/>
  <c r="M83" i="9" s="1"/>
  <c r="K71" i="9"/>
  <c r="M71" i="9" s="1"/>
  <c r="L70" i="9"/>
  <c r="N70" i="9" s="1"/>
  <c r="K67" i="9"/>
  <c r="M67" i="9" s="1"/>
  <c r="J66" i="9"/>
  <c r="I63" i="9"/>
  <c r="I59" i="9"/>
  <c r="K59" i="9"/>
  <c r="M59" i="9" s="1"/>
  <c r="L54" i="9"/>
  <c r="N54" i="9" s="1"/>
  <c r="J54" i="9"/>
  <c r="K51" i="9"/>
  <c r="M51" i="9" s="1"/>
  <c r="I51" i="9"/>
  <c r="J50" i="9"/>
  <c r="L46" i="9"/>
  <c r="N46" i="9" s="1"/>
  <c r="K43" i="9"/>
  <c r="M43" i="9" s="1"/>
  <c r="J38" i="9"/>
  <c r="L38" i="9"/>
  <c r="N38" i="9" s="1"/>
  <c r="K35" i="9"/>
  <c r="M35" i="9" s="1"/>
  <c r="J34" i="9"/>
  <c r="K27" i="9"/>
  <c r="M27" i="9" s="1"/>
  <c r="L26" i="9"/>
  <c r="N26" i="9" s="1"/>
  <c r="K638" i="9"/>
  <c r="M638" i="9" s="1"/>
  <c r="L637" i="9"/>
  <c r="N637" i="9" s="1"/>
  <c r="J603" i="9"/>
  <c r="L603" i="9"/>
  <c r="N603" i="9" s="1"/>
  <c r="I600" i="9"/>
  <c r="K600" i="9"/>
  <c r="M600" i="9" s="1"/>
  <c r="L599" i="9"/>
  <c r="N599" i="9" s="1"/>
  <c r="K561" i="9"/>
  <c r="M561" i="9" s="1"/>
  <c r="L560" i="9"/>
  <c r="N560" i="9" s="1"/>
  <c r="J560" i="9"/>
  <c r="K557" i="9"/>
  <c r="M557" i="9" s="1"/>
  <c r="I557" i="9"/>
  <c r="L556" i="9"/>
  <c r="N556" i="9" s="1"/>
  <c r="K553" i="9"/>
  <c r="M553" i="9" s="1"/>
  <c r="I553" i="9"/>
  <c r="J552" i="9"/>
  <c r="L552" i="9"/>
  <c r="N552" i="9" s="1"/>
  <c r="I549" i="9"/>
  <c r="K549" i="9"/>
  <c r="M549" i="9" s="1"/>
  <c r="J548" i="9"/>
  <c r="L548" i="9"/>
  <c r="N548" i="9" s="1"/>
  <c r="K545" i="9"/>
  <c r="M545" i="9" s="1"/>
  <c r="L544" i="9"/>
  <c r="N544" i="9" s="1"/>
  <c r="K541" i="9"/>
  <c r="M541" i="9" s="1"/>
  <c r="I541" i="9"/>
  <c r="L540" i="9"/>
  <c r="N540" i="9" s="1"/>
  <c r="K537" i="9"/>
  <c r="M537" i="9" s="1"/>
  <c r="I537" i="9"/>
  <c r="L536" i="9"/>
  <c r="N536" i="9" s="1"/>
  <c r="J536" i="9"/>
  <c r="I533" i="9"/>
  <c r="K533" i="9"/>
  <c r="M533" i="9" s="1"/>
  <c r="J532" i="9"/>
  <c r="L532" i="9"/>
  <c r="N532" i="9" s="1"/>
  <c r="K529" i="9"/>
  <c r="M529" i="9" s="1"/>
  <c r="I529" i="9"/>
  <c r="L528" i="9"/>
  <c r="N528" i="9" s="1"/>
  <c r="K525" i="9"/>
  <c r="M525" i="9" s="1"/>
  <c r="J524" i="9"/>
  <c r="L524" i="9"/>
  <c r="N524" i="9" s="1"/>
  <c r="I521" i="9"/>
  <c r="K521" i="9"/>
  <c r="M521" i="9" s="1"/>
  <c r="L520" i="9"/>
  <c r="N520" i="9" s="1"/>
  <c r="K361" i="9"/>
  <c r="M361" i="9" s="1"/>
  <c r="I361" i="9"/>
  <c r="L360" i="9"/>
  <c r="N360" i="9" s="1"/>
  <c r="J360" i="9"/>
  <c r="K357" i="9"/>
  <c r="M357" i="9" s="1"/>
  <c r="I357" i="9"/>
  <c r="L356" i="9"/>
  <c r="N356" i="9" s="1"/>
  <c r="J356" i="9"/>
  <c r="K353" i="9"/>
  <c r="M353" i="9" s="1"/>
  <c r="I353" i="9"/>
  <c r="L352" i="9"/>
  <c r="N352" i="9" s="1"/>
  <c r="J352" i="9"/>
  <c r="K349" i="9"/>
  <c r="M349" i="9" s="1"/>
  <c r="I349" i="9"/>
  <c r="L348" i="9"/>
  <c r="N348" i="9" s="1"/>
  <c r="J348" i="9"/>
  <c r="I345" i="9"/>
  <c r="K345" i="9"/>
  <c r="M345" i="9" s="1"/>
  <c r="J344" i="9"/>
  <c r="L344" i="9"/>
  <c r="N344" i="9" s="1"/>
  <c r="K341" i="9"/>
  <c r="M341" i="9" s="1"/>
  <c r="I341" i="9"/>
  <c r="L180" i="9"/>
  <c r="N180" i="9" s="1"/>
  <c r="J180" i="9"/>
  <c r="K633" i="9"/>
  <c r="M633" i="9" s="1"/>
  <c r="L632" i="9"/>
  <c r="N632" i="9" s="1"/>
  <c r="J632" i="9"/>
  <c r="K598" i="9"/>
  <c r="M598" i="9" s="1"/>
  <c r="I598" i="9"/>
  <c r="L597" i="9"/>
  <c r="N597" i="9" s="1"/>
  <c r="K594" i="9"/>
  <c r="M594" i="9" s="1"/>
  <c r="I594" i="9"/>
  <c r="L593" i="9"/>
  <c r="N593" i="9" s="1"/>
  <c r="J593" i="9"/>
  <c r="K590" i="9"/>
  <c r="M590" i="9" s="1"/>
  <c r="I590" i="9"/>
  <c r="L589" i="9"/>
  <c r="N589" i="9" s="1"/>
  <c r="K586" i="9"/>
  <c r="M586" i="9" s="1"/>
  <c r="I586" i="9"/>
  <c r="L585" i="9"/>
  <c r="N585" i="9" s="1"/>
  <c r="J585" i="9"/>
  <c r="K582" i="9"/>
  <c r="M582" i="9" s="1"/>
  <c r="I582" i="9"/>
  <c r="L581" i="9"/>
  <c r="N581" i="9" s="1"/>
  <c r="K578" i="9"/>
  <c r="M578" i="9" s="1"/>
  <c r="I578" i="9"/>
  <c r="L577" i="9"/>
  <c r="N577" i="9" s="1"/>
  <c r="I574" i="9"/>
  <c r="K574" i="9"/>
  <c r="M574" i="9" s="1"/>
  <c r="L573" i="9"/>
  <c r="N573" i="9" s="1"/>
  <c r="K570" i="9"/>
  <c r="M570" i="9" s="1"/>
  <c r="I570" i="9"/>
  <c r="L569" i="9"/>
  <c r="N569" i="9" s="1"/>
  <c r="J569" i="9"/>
  <c r="K566" i="9"/>
  <c r="M566" i="9" s="1"/>
  <c r="I566" i="9"/>
  <c r="L565" i="9"/>
  <c r="N565" i="9" s="1"/>
  <c r="K518" i="9"/>
  <c r="M518" i="9" s="1"/>
  <c r="L517" i="9"/>
  <c r="N517" i="9" s="1"/>
  <c r="J517" i="9"/>
  <c r="K514" i="9"/>
  <c r="M514" i="9" s="1"/>
  <c r="L513" i="9"/>
  <c r="N513" i="9" s="1"/>
  <c r="I510" i="9"/>
  <c r="K510" i="9"/>
  <c r="M510" i="9" s="1"/>
  <c r="L509" i="9"/>
  <c r="N509" i="9" s="1"/>
  <c r="K506" i="9"/>
  <c r="M506" i="9" s="1"/>
  <c r="I506" i="9"/>
  <c r="J505" i="9"/>
  <c r="L505" i="9"/>
  <c r="N505" i="9" s="1"/>
  <c r="I502" i="9"/>
  <c r="K502" i="9"/>
  <c r="M502" i="9" s="1"/>
  <c r="L501" i="9"/>
  <c r="N501" i="9" s="1"/>
  <c r="J501" i="9"/>
  <c r="I498" i="9"/>
  <c r="K498" i="9"/>
  <c r="M498" i="9" s="1"/>
  <c r="L497" i="9"/>
  <c r="N497" i="9" s="1"/>
  <c r="K494" i="9"/>
  <c r="M494" i="9" s="1"/>
  <c r="I494" i="9"/>
  <c r="L493" i="9"/>
  <c r="N493" i="9" s="1"/>
  <c r="K490" i="9"/>
  <c r="M490" i="9" s="1"/>
  <c r="I490" i="9"/>
  <c r="L489" i="9"/>
  <c r="N489" i="9" s="1"/>
  <c r="K486" i="9"/>
  <c r="M486" i="9" s="1"/>
  <c r="I486" i="9"/>
  <c r="L485" i="9"/>
  <c r="N485" i="9" s="1"/>
  <c r="K482" i="9"/>
  <c r="M482" i="9" s="1"/>
  <c r="I482" i="9"/>
  <c r="L481" i="9"/>
  <c r="N481" i="9" s="1"/>
  <c r="K338" i="9"/>
  <c r="M338" i="9" s="1"/>
  <c r="J337" i="9"/>
  <c r="L337" i="9"/>
  <c r="N337" i="9" s="1"/>
  <c r="I334" i="9"/>
  <c r="K334" i="9"/>
  <c r="M334" i="9" s="1"/>
  <c r="L333" i="9"/>
  <c r="N333" i="9" s="1"/>
  <c r="K629" i="9"/>
  <c r="M629" i="9" s="1"/>
  <c r="L628" i="9"/>
  <c r="N628" i="9" s="1"/>
  <c r="K480" i="9"/>
  <c r="M480" i="9" s="1"/>
  <c r="I480" i="9"/>
  <c r="J479" i="9"/>
  <c r="L479" i="9"/>
  <c r="N479" i="9" s="1"/>
  <c r="K476" i="9"/>
  <c r="M476" i="9" s="1"/>
  <c r="I476" i="9"/>
  <c r="L475" i="9"/>
  <c r="N475" i="9" s="1"/>
  <c r="J475" i="9"/>
  <c r="I472" i="9"/>
  <c r="K472" i="9"/>
  <c r="M472" i="9" s="1"/>
  <c r="L471" i="9"/>
  <c r="N471" i="9" s="1"/>
  <c r="K468" i="9"/>
  <c r="M468" i="9" s="1"/>
  <c r="I468" i="9"/>
  <c r="L467" i="9"/>
  <c r="N467" i="9" s="1"/>
  <c r="J467" i="9"/>
  <c r="I464" i="9"/>
  <c r="K464" i="9"/>
  <c r="M464" i="9" s="1"/>
  <c r="J463" i="9"/>
  <c r="L463" i="9"/>
  <c r="N463" i="9" s="1"/>
  <c r="K460" i="9"/>
  <c r="M460" i="9" s="1"/>
  <c r="L459" i="9"/>
  <c r="N459" i="9" s="1"/>
  <c r="I328" i="9"/>
  <c r="K328" i="9"/>
  <c r="M328" i="9" s="1"/>
  <c r="L327" i="9"/>
  <c r="N327" i="9" s="1"/>
  <c r="K324" i="9"/>
  <c r="M324" i="9" s="1"/>
  <c r="J323" i="9"/>
  <c r="L323" i="9"/>
  <c r="N323" i="9" s="1"/>
  <c r="K320" i="9"/>
  <c r="M320" i="9" s="1"/>
  <c r="I320" i="9"/>
  <c r="L178" i="9"/>
  <c r="N178" i="9" s="1"/>
  <c r="J178" i="9"/>
  <c r="K623" i="9"/>
  <c r="M623" i="9" s="1"/>
  <c r="L622" i="9"/>
  <c r="N622" i="9" s="1"/>
  <c r="I619" i="9"/>
  <c r="K619" i="9"/>
  <c r="M619" i="9" s="1"/>
  <c r="L618" i="9"/>
  <c r="N618" i="9" s="1"/>
  <c r="J618" i="9"/>
  <c r="K615" i="9"/>
  <c r="M615" i="9" s="1"/>
  <c r="L614" i="9"/>
  <c r="N614" i="9" s="1"/>
  <c r="K457" i="9"/>
  <c r="M457" i="9" s="1"/>
  <c r="J456" i="9"/>
  <c r="L456" i="9"/>
  <c r="N456" i="9" s="1"/>
  <c r="K453" i="9"/>
  <c r="M453" i="9" s="1"/>
  <c r="I453" i="9"/>
  <c r="J452" i="9"/>
  <c r="L452" i="9"/>
  <c r="N452" i="9" s="1"/>
  <c r="K449" i="9"/>
  <c r="M449" i="9" s="1"/>
  <c r="L448" i="9"/>
  <c r="N448" i="9" s="1"/>
  <c r="I445" i="9"/>
  <c r="K445" i="9"/>
  <c r="M445" i="9" s="1"/>
  <c r="L444" i="9"/>
  <c r="N444" i="9" s="1"/>
  <c r="K441" i="9"/>
  <c r="M441" i="9" s="1"/>
  <c r="I441" i="9"/>
  <c r="L440" i="9"/>
  <c r="N440" i="9" s="1"/>
  <c r="J440" i="9"/>
  <c r="K437" i="9"/>
  <c r="M437" i="9" s="1"/>
  <c r="L436" i="9"/>
  <c r="N436" i="9" s="1"/>
  <c r="J436" i="9"/>
  <c r="I433" i="9"/>
  <c r="K433" i="9"/>
  <c r="M433" i="9" s="1"/>
  <c r="L432" i="9"/>
  <c r="N432" i="9" s="1"/>
  <c r="K429" i="9"/>
  <c r="M429" i="9" s="1"/>
  <c r="L428" i="9"/>
  <c r="N428" i="9" s="1"/>
  <c r="J428" i="9"/>
  <c r="K425" i="9"/>
  <c r="M425" i="9" s="1"/>
  <c r="I425" i="9"/>
  <c r="L424" i="9"/>
  <c r="N424" i="9" s="1"/>
  <c r="K421" i="9"/>
  <c r="M421" i="9" s="1"/>
  <c r="I421" i="9"/>
  <c r="L420" i="9"/>
  <c r="N420" i="9" s="1"/>
  <c r="J420" i="9"/>
  <c r="K318" i="9"/>
  <c r="M318" i="9" s="1"/>
  <c r="J317" i="9"/>
  <c r="L317" i="9"/>
  <c r="N317" i="9" s="1"/>
  <c r="I314" i="9"/>
  <c r="K314" i="9"/>
  <c r="M314" i="9" s="1"/>
  <c r="J313" i="9"/>
  <c r="L313" i="9"/>
  <c r="N313" i="9" s="1"/>
  <c r="K310" i="9"/>
  <c r="M310" i="9" s="1"/>
  <c r="L309" i="9"/>
  <c r="N309" i="9" s="1"/>
  <c r="K306" i="9"/>
  <c r="M306" i="9" s="1"/>
  <c r="L305" i="9"/>
  <c r="N305" i="9" s="1"/>
  <c r="J305" i="9"/>
  <c r="I302" i="9"/>
  <c r="K302" i="9"/>
  <c r="M302" i="9" s="1"/>
  <c r="L301" i="9"/>
  <c r="N301" i="9" s="1"/>
  <c r="J301" i="9"/>
  <c r="K298" i="9"/>
  <c r="M298" i="9" s="1"/>
  <c r="I298" i="9"/>
  <c r="L297" i="9"/>
  <c r="N297" i="9" s="1"/>
  <c r="J297" i="9"/>
  <c r="K294" i="9"/>
  <c r="M294" i="9" s="1"/>
  <c r="L293" i="9"/>
  <c r="N293" i="9" s="1"/>
  <c r="I417" i="9"/>
  <c r="K417" i="9"/>
  <c r="M417" i="9" s="1"/>
  <c r="L416" i="9"/>
  <c r="N416" i="9" s="1"/>
  <c r="J416" i="9"/>
  <c r="K291" i="9"/>
  <c r="M291" i="9" s="1"/>
  <c r="I291" i="9"/>
  <c r="J290" i="9"/>
  <c r="L290" i="9"/>
  <c r="N290" i="9" s="1"/>
  <c r="K287" i="9"/>
  <c r="M287" i="9" s="1"/>
  <c r="I287" i="9"/>
  <c r="L286" i="9"/>
  <c r="N286" i="9" s="1"/>
  <c r="J286" i="9"/>
  <c r="K283" i="9"/>
  <c r="M283" i="9" s="1"/>
  <c r="I283" i="9"/>
  <c r="L282" i="9"/>
  <c r="N282" i="9" s="1"/>
  <c r="J282" i="9"/>
  <c r="K279" i="9"/>
  <c r="M279" i="9" s="1"/>
  <c r="J278" i="9"/>
  <c r="L278" i="9"/>
  <c r="N278" i="9" s="1"/>
  <c r="K275" i="9"/>
  <c r="M275" i="9" s="1"/>
  <c r="I275" i="9"/>
  <c r="L274" i="9"/>
  <c r="N274" i="9" s="1"/>
  <c r="J274" i="9"/>
  <c r="K271" i="9"/>
  <c r="M271" i="9" s="1"/>
  <c r="I271" i="9"/>
  <c r="L270" i="9"/>
  <c r="N270" i="9" s="1"/>
  <c r="K267" i="9"/>
  <c r="M267" i="9" s="1"/>
  <c r="I267" i="9"/>
  <c r="L266" i="9"/>
  <c r="N266" i="9" s="1"/>
  <c r="J266" i="9"/>
  <c r="I263" i="9"/>
  <c r="K263" i="9"/>
  <c r="M263" i="9" s="1"/>
  <c r="J262" i="9"/>
  <c r="L262" i="9"/>
  <c r="N262" i="9" s="1"/>
  <c r="K175" i="9"/>
  <c r="M175" i="9" s="1"/>
  <c r="I175" i="9"/>
  <c r="J174" i="9"/>
  <c r="L174" i="9"/>
  <c r="N174" i="9" s="1"/>
  <c r="K171" i="9"/>
  <c r="M171" i="9" s="1"/>
  <c r="L170" i="9"/>
  <c r="N170" i="9" s="1"/>
  <c r="K167" i="9"/>
  <c r="M167" i="9" s="1"/>
  <c r="I167" i="9"/>
  <c r="L166" i="9"/>
  <c r="N166" i="9" s="1"/>
  <c r="J166" i="9"/>
  <c r="K163" i="9"/>
  <c r="M163" i="9" s="1"/>
  <c r="I163" i="9"/>
  <c r="L162" i="9"/>
  <c r="N162" i="9" s="1"/>
  <c r="K261" i="9"/>
  <c r="M261" i="9" s="1"/>
  <c r="L260" i="9"/>
  <c r="N260" i="9" s="1"/>
  <c r="J260" i="9"/>
  <c r="I257" i="9"/>
  <c r="K257" i="9"/>
  <c r="M257" i="9" s="1"/>
  <c r="J256" i="9"/>
  <c r="L256" i="9"/>
  <c r="N256" i="9" s="1"/>
  <c r="K159" i="9"/>
  <c r="M159" i="9" s="1"/>
  <c r="I159" i="9"/>
  <c r="L158" i="9"/>
  <c r="N158" i="9" s="1"/>
  <c r="J158" i="9"/>
  <c r="K155" i="9"/>
  <c r="M155" i="9" s="1"/>
  <c r="L154" i="9"/>
  <c r="N154" i="9" s="1"/>
  <c r="I151" i="9"/>
  <c r="K151" i="9"/>
  <c r="M151" i="9" s="1"/>
  <c r="L150" i="9"/>
  <c r="N150" i="9" s="1"/>
  <c r="K147" i="9"/>
  <c r="M147" i="9" s="1"/>
  <c r="L146" i="9"/>
  <c r="N146" i="9" s="1"/>
  <c r="K143" i="9"/>
  <c r="M143" i="9" s="1"/>
  <c r="I143" i="9"/>
  <c r="L142" i="9"/>
  <c r="N142" i="9" s="1"/>
  <c r="K412" i="9"/>
  <c r="M412" i="9" s="1"/>
  <c r="L411" i="9"/>
  <c r="N411" i="9" s="1"/>
  <c r="K408" i="9"/>
  <c r="M408" i="9" s="1"/>
  <c r="L407" i="9"/>
  <c r="N407" i="9" s="1"/>
  <c r="J407" i="9"/>
  <c r="K253" i="9"/>
  <c r="M253" i="9" s="1"/>
  <c r="I253" i="9"/>
  <c r="L252" i="9"/>
  <c r="N252" i="9" s="1"/>
  <c r="J252" i="9"/>
  <c r="K249" i="9"/>
  <c r="M249" i="9" s="1"/>
  <c r="I249" i="9"/>
  <c r="J248" i="9"/>
  <c r="L248" i="9"/>
  <c r="N248" i="9" s="1"/>
  <c r="I245" i="9"/>
  <c r="K245" i="9"/>
  <c r="M245" i="9" s="1"/>
  <c r="J244" i="9"/>
  <c r="L244" i="9"/>
  <c r="N244" i="9" s="1"/>
  <c r="K138" i="9"/>
  <c r="M138" i="9" s="1"/>
  <c r="L137" i="9"/>
  <c r="N137" i="9" s="1"/>
  <c r="K134" i="9"/>
  <c r="M134" i="9" s="1"/>
  <c r="I134" i="9"/>
  <c r="L133" i="9"/>
  <c r="N133" i="9" s="1"/>
  <c r="I130" i="9"/>
  <c r="K130" i="9"/>
  <c r="M130" i="9" s="1"/>
  <c r="L129" i="9"/>
  <c r="N129" i="9" s="1"/>
  <c r="K126" i="9"/>
  <c r="M126" i="9" s="1"/>
  <c r="L405" i="9"/>
  <c r="N405" i="9" s="1"/>
  <c r="K402" i="9"/>
  <c r="M402" i="9" s="1"/>
  <c r="L401" i="9"/>
  <c r="N401" i="9" s="1"/>
  <c r="K241" i="9"/>
  <c r="M241" i="9" s="1"/>
  <c r="I241" i="9"/>
  <c r="L240" i="9"/>
  <c r="N240" i="9" s="1"/>
  <c r="J240" i="9"/>
  <c r="K237" i="9"/>
  <c r="M237" i="9" s="1"/>
  <c r="I237" i="9"/>
  <c r="L236" i="9"/>
  <c r="N236" i="9" s="1"/>
  <c r="J236" i="9"/>
  <c r="K233" i="9"/>
  <c r="M233" i="9" s="1"/>
  <c r="I233" i="9"/>
  <c r="J232" i="9"/>
  <c r="L232" i="9"/>
  <c r="N232" i="9" s="1"/>
  <c r="K229" i="9"/>
  <c r="M229" i="9" s="1"/>
  <c r="I229" i="9"/>
  <c r="J228" i="9"/>
  <c r="L228" i="9"/>
  <c r="N228" i="9" s="1"/>
  <c r="K225" i="9"/>
  <c r="M225" i="9" s="1"/>
  <c r="I225" i="9"/>
  <c r="L224" i="9"/>
  <c r="N224" i="9" s="1"/>
  <c r="J224" i="9"/>
  <c r="K221" i="9"/>
  <c r="M221" i="9" s="1"/>
  <c r="L220" i="9"/>
  <c r="N220" i="9" s="1"/>
  <c r="K217" i="9"/>
  <c r="M217" i="9" s="1"/>
  <c r="I217" i="9"/>
  <c r="L216" i="9"/>
  <c r="N216" i="9" s="1"/>
  <c r="I213" i="9"/>
  <c r="K213" i="9"/>
  <c r="M213" i="9" s="1"/>
  <c r="J212" i="9"/>
  <c r="L212" i="9"/>
  <c r="N212" i="9" s="1"/>
  <c r="K125" i="9"/>
  <c r="M125" i="9" s="1"/>
  <c r="L124" i="9"/>
  <c r="N124" i="9" s="1"/>
  <c r="K121" i="9"/>
  <c r="M121" i="9" s="1"/>
  <c r="L120" i="9"/>
  <c r="N120" i="9" s="1"/>
  <c r="I117" i="9"/>
  <c r="K117" i="9"/>
  <c r="M117" i="9" s="1"/>
  <c r="L116" i="9"/>
  <c r="N116" i="9" s="1"/>
  <c r="I113" i="9"/>
  <c r="K113" i="9"/>
  <c r="M113" i="9" s="1"/>
  <c r="L112" i="9"/>
  <c r="N112" i="9" s="1"/>
  <c r="J112" i="9"/>
  <c r="I109" i="9"/>
  <c r="K109" i="9"/>
  <c r="M109" i="9" s="1"/>
  <c r="L108" i="9"/>
  <c r="N108" i="9" s="1"/>
  <c r="K105" i="9"/>
  <c r="M105" i="9" s="1"/>
  <c r="L104" i="9"/>
  <c r="N104" i="9" s="1"/>
  <c r="K101" i="9"/>
  <c r="M101" i="9" s="1"/>
  <c r="L100" i="9"/>
  <c r="N100" i="9" s="1"/>
  <c r="K97" i="9"/>
  <c r="M97" i="9" s="1"/>
  <c r="L96" i="9"/>
  <c r="N96" i="9" s="1"/>
  <c r="J96" i="9"/>
  <c r="K93" i="9"/>
  <c r="M93" i="9" s="1"/>
  <c r="L92" i="9"/>
  <c r="N92" i="9" s="1"/>
  <c r="I398" i="9"/>
  <c r="K398" i="9"/>
  <c r="M398" i="9" s="1"/>
  <c r="J397" i="9"/>
  <c r="L397" i="9"/>
  <c r="N397" i="9" s="1"/>
  <c r="I394" i="9"/>
  <c r="K394" i="9"/>
  <c r="M394" i="9" s="1"/>
  <c r="L393" i="9"/>
  <c r="N393" i="9" s="1"/>
  <c r="J393" i="9"/>
  <c r="K390" i="9"/>
  <c r="M390" i="9" s="1"/>
  <c r="I390" i="9"/>
  <c r="L389" i="9"/>
  <c r="N389" i="9" s="1"/>
  <c r="J389" i="9"/>
  <c r="K386" i="9"/>
  <c r="M386" i="9" s="1"/>
  <c r="J385" i="9"/>
  <c r="L385" i="9"/>
  <c r="N385" i="9" s="1"/>
  <c r="K382" i="9"/>
  <c r="M382" i="9" s="1"/>
  <c r="I382" i="9"/>
  <c r="L381" i="9"/>
  <c r="N381" i="9" s="1"/>
  <c r="K378" i="9"/>
  <c r="M378" i="9" s="1"/>
  <c r="L377" i="9"/>
  <c r="N377" i="9" s="1"/>
  <c r="K374" i="9"/>
  <c r="M374" i="9" s="1"/>
  <c r="L373" i="9"/>
  <c r="N373" i="9" s="1"/>
  <c r="J373" i="9"/>
  <c r="I208" i="9"/>
  <c r="K208" i="9"/>
  <c r="M208" i="9" s="1"/>
  <c r="L207" i="9"/>
  <c r="N207" i="9" s="1"/>
  <c r="K204" i="9"/>
  <c r="M204" i="9" s="1"/>
  <c r="L203" i="9"/>
  <c r="N203" i="9" s="1"/>
  <c r="K200" i="9"/>
  <c r="M200" i="9" s="1"/>
  <c r="L199" i="9"/>
  <c r="N199" i="9" s="1"/>
  <c r="K196" i="9"/>
  <c r="M196" i="9" s="1"/>
  <c r="I196" i="9"/>
  <c r="L195" i="9"/>
  <c r="N195" i="9" s="1"/>
  <c r="I192" i="9"/>
  <c r="K192" i="9"/>
  <c r="M192" i="9" s="1"/>
  <c r="L191" i="9"/>
  <c r="N191" i="9" s="1"/>
  <c r="J191" i="9"/>
  <c r="K90" i="9"/>
  <c r="M90" i="9" s="1"/>
  <c r="I90" i="9"/>
  <c r="L89" i="9"/>
  <c r="N89" i="9" s="1"/>
  <c r="K86" i="9"/>
  <c r="M86" i="9" s="1"/>
  <c r="L85" i="9"/>
  <c r="N85" i="9" s="1"/>
  <c r="K82" i="9"/>
  <c r="M82" i="9" s="1"/>
  <c r="L73" i="9"/>
  <c r="N73" i="9" s="1"/>
  <c r="K70" i="9"/>
  <c r="M70" i="9" s="1"/>
  <c r="L69" i="9"/>
  <c r="N69" i="9" s="1"/>
  <c r="J69" i="9"/>
  <c r="K66" i="9"/>
  <c r="M66" i="9" s="1"/>
  <c r="I66" i="9"/>
  <c r="L65" i="9"/>
  <c r="N65" i="9" s="1"/>
  <c r="J65" i="9"/>
  <c r="K62" i="9"/>
  <c r="M62" i="9" s="1"/>
  <c r="L61" i="9"/>
  <c r="N61" i="9" s="1"/>
  <c r="K58" i="9"/>
  <c r="M58" i="9" s="1"/>
  <c r="I58" i="9"/>
  <c r="L57" i="9"/>
  <c r="N57" i="9" s="1"/>
  <c r="K54" i="9"/>
  <c r="M54" i="9" s="1"/>
  <c r="I54" i="9"/>
  <c r="L53" i="9"/>
  <c r="N53" i="9" s="1"/>
  <c r="J53" i="9"/>
  <c r="I50" i="9"/>
  <c r="K50" i="9"/>
  <c r="M50" i="9" s="1"/>
  <c r="J49" i="9"/>
  <c r="L49" i="9"/>
  <c r="N49" i="9" s="1"/>
  <c r="I46" i="9"/>
  <c r="K46" i="9"/>
  <c r="M46" i="9" s="1"/>
  <c r="L45" i="9"/>
  <c r="N45" i="9" s="1"/>
  <c r="J45" i="9"/>
  <c r="K42" i="9"/>
  <c r="M42" i="9" s="1"/>
  <c r="I42" i="9"/>
  <c r="J41" i="9"/>
  <c r="L41" i="9"/>
  <c r="N41" i="9" s="1"/>
  <c r="K38" i="9"/>
  <c r="M38" i="9" s="1"/>
  <c r="I38" i="9"/>
  <c r="J37" i="9"/>
  <c r="L37" i="9"/>
  <c r="N37" i="9" s="1"/>
  <c r="I34" i="9"/>
  <c r="K34" i="9"/>
  <c r="M34" i="9" s="1"/>
  <c r="L33" i="9"/>
  <c r="N33" i="9" s="1"/>
  <c r="K30" i="9"/>
  <c r="M30" i="9" s="1"/>
  <c r="L29" i="9"/>
  <c r="N29" i="9" s="1"/>
  <c r="J29" i="9"/>
  <c r="K26" i="9"/>
  <c r="M26" i="9" s="1"/>
  <c r="I26" i="9"/>
  <c r="L25" i="9"/>
  <c r="N25" i="9" s="1"/>
  <c r="J25" i="9"/>
  <c r="K637" i="9"/>
  <c r="M637" i="9" s="1"/>
  <c r="L636" i="9"/>
  <c r="N636" i="9" s="1"/>
  <c r="K603" i="9"/>
  <c r="M603" i="9" s="1"/>
  <c r="I603" i="9"/>
  <c r="L602" i="9"/>
  <c r="N602" i="9" s="1"/>
  <c r="K599" i="9"/>
  <c r="M599" i="9" s="1"/>
  <c r="I599" i="9"/>
  <c r="L563" i="9"/>
  <c r="N563" i="9" s="1"/>
  <c r="K560" i="9"/>
  <c r="M560" i="9" s="1"/>
  <c r="I560" i="9"/>
  <c r="L559" i="9"/>
  <c r="N559" i="9" s="1"/>
  <c r="J559" i="9"/>
  <c r="K556" i="9"/>
  <c r="M556" i="9" s="1"/>
  <c r="I556" i="9"/>
  <c r="J555" i="9"/>
  <c r="L555" i="9"/>
  <c r="N555" i="9" s="1"/>
  <c r="K552" i="9"/>
  <c r="M552" i="9" s="1"/>
  <c r="I552" i="9"/>
  <c r="L551" i="9"/>
  <c r="N551" i="9" s="1"/>
  <c r="J551" i="9"/>
  <c r="K548" i="9"/>
  <c r="M548" i="9" s="1"/>
  <c r="I548" i="9"/>
  <c r="L547" i="9"/>
  <c r="N547" i="9" s="1"/>
  <c r="J547" i="9"/>
  <c r="K544" i="9"/>
  <c r="M544" i="9" s="1"/>
  <c r="L543" i="9"/>
  <c r="N543" i="9" s="1"/>
  <c r="J543" i="9"/>
  <c r="K540" i="9"/>
  <c r="M540" i="9" s="1"/>
  <c r="L539" i="9"/>
  <c r="N539" i="9" s="1"/>
  <c r="K536" i="9"/>
  <c r="M536" i="9" s="1"/>
  <c r="I536" i="9"/>
  <c r="L535" i="9"/>
  <c r="N535" i="9" s="1"/>
  <c r="J535" i="9"/>
  <c r="K532" i="9"/>
  <c r="M532" i="9" s="1"/>
  <c r="I532" i="9"/>
  <c r="L531" i="9"/>
  <c r="N531" i="9" s="1"/>
  <c r="J531" i="9"/>
  <c r="K528" i="9"/>
  <c r="M528" i="9" s="1"/>
  <c r="L527" i="9"/>
  <c r="N527" i="9" s="1"/>
  <c r="J527" i="9"/>
  <c r="I524" i="9"/>
  <c r="K524" i="9"/>
  <c r="M524" i="9" s="1"/>
  <c r="L523" i="9"/>
  <c r="N523" i="9" s="1"/>
  <c r="J523" i="9"/>
  <c r="K520" i="9"/>
  <c r="M520" i="9" s="1"/>
  <c r="I520" i="9"/>
  <c r="L363" i="9"/>
  <c r="N363" i="9" s="1"/>
  <c r="I360" i="9"/>
  <c r="K360" i="9"/>
  <c r="M360" i="9" s="1"/>
  <c r="L359" i="9"/>
  <c r="N359" i="9" s="1"/>
  <c r="J359" i="9"/>
  <c r="K356" i="9"/>
  <c r="M356" i="9" s="1"/>
  <c r="I356" i="9"/>
  <c r="L355" i="9"/>
  <c r="N355" i="9" s="1"/>
  <c r="K352" i="9"/>
  <c r="M352" i="9" s="1"/>
  <c r="I352" i="9"/>
  <c r="J351" i="9"/>
  <c r="L351" i="9"/>
  <c r="N351" i="9" s="1"/>
  <c r="K348" i="9"/>
  <c r="M348" i="9" s="1"/>
  <c r="I348" i="9"/>
  <c r="L347" i="9"/>
  <c r="N347" i="9" s="1"/>
  <c r="K344" i="9"/>
  <c r="M344" i="9" s="1"/>
  <c r="I344" i="9"/>
  <c r="J343" i="9"/>
  <c r="L343" i="9"/>
  <c r="N343" i="9" s="1"/>
  <c r="K180" i="9"/>
  <c r="M180" i="9" s="1"/>
  <c r="J179" i="9"/>
  <c r="L179" i="9"/>
  <c r="N179" i="9" s="1"/>
  <c r="K632" i="9"/>
  <c r="M632" i="9" s="1"/>
  <c r="L631" i="9"/>
  <c r="N631" i="9" s="1"/>
  <c r="K597" i="9"/>
  <c r="M597" i="9" s="1"/>
  <c r="L596" i="9"/>
  <c r="N596" i="9" s="1"/>
  <c r="J596" i="9"/>
  <c r="I593" i="9"/>
  <c r="K593" i="9"/>
  <c r="M593" i="9" s="1"/>
  <c r="J592" i="9"/>
  <c r="L592" i="9"/>
  <c r="N592" i="9" s="1"/>
  <c r="I589" i="9"/>
  <c r="K589" i="9"/>
  <c r="M589" i="9" s="1"/>
  <c r="L588" i="9"/>
  <c r="N588" i="9" s="1"/>
  <c r="K585" i="9"/>
  <c r="M585" i="9" s="1"/>
  <c r="I585" i="9"/>
  <c r="L584" i="9"/>
  <c r="N584" i="9" s="1"/>
  <c r="J584" i="9"/>
  <c r="K581" i="9"/>
  <c r="M581" i="9" s="1"/>
  <c r="I581" i="9"/>
  <c r="L580" i="9"/>
  <c r="N580" i="9" s="1"/>
  <c r="J580" i="9"/>
  <c r="K577" i="9"/>
  <c r="M577" i="9" s="1"/>
  <c r="I577" i="9"/>
  <c r="L576" i="9"/>
  <c r="N576" i="9" s="1"/>
  <c r="J576" i="9"/>
  <c r="K573" i="9"/>
  <c r="M573" i="9" s="1"/>
  <c r="I573" i="9"/>
  <c r="J572" i="9"/>
  <c r="L572" i="9"/>
  <c r="N572" i="9" s="1"/>
  <c r="K569" i="9"/>
  <c r="M569" i="9" s="1"/>
  <c r="I569" i="9"/>
  <c r="L568" i="9"/>
  <c r="N568" i="9" s="1"/>
  <c r="K565" i="9"/>
  <c r="M565" i="9" s="1"/>
  <c r="I565" i="9"/>
  <c r="L564" i="9"/>
  <c r="N564" i="9" s="1"/>
  <c r="K517" i="9"/>
  <c r="M517" i="9" s="1"/>
  <c r="I517" i="9"/>
  <c r="L516" i="9"/>
  <c r="N516" i="9" s="1"/>
  <c r="K513" i="9"/>
  <c r="M513" i="9" s="1"/>
  <c r="I513" i="9"/>
  <c r="L512" i="9"/>
  <c r="N512" i="9" s="1"/>
  <c r="I509" i="9"/>
  <c r="K509" i="9"/>
  <c r="M509" i="9" s="1"/>
  <c r="L508" i="9"/>
  <c r="N508" i="9" s="1"/>
  <c r="J508" i="9"/>
  <c r="K505" i="9"/>
  <c r="M505" i="9" s="1"/>
  <c r="I505" i="9"/>
  <c r="L504" i="9"/>
  <c r="N504" i="9" s="1"/>
  <c r="I501" i="9"/>
  <c r="K501" i="9"/>
  <c r="M501" i="9" s="1"/>
  <c r="J500" i="9"/>
  <c r="L500" i="9"/>
  <c r="N500" i="9" s="1"/>
  <c r="K497" i="9"/>
  <c r="M497" i="9" s="1"/>
  <c r="I497" i="9"/>
  <c r="L496" i="9"/>
  <c r="N496" i="9" s="1"/>
  <c r="K493" i="9"/>
  <c r="M493" i="9" s="1"/>
  <c r="L492" i="9"/>
  <c r="N492" i="9" s="1"/>
  <c r="J492" i="9"/>
  <c r="K489" i="9"/>
  <c r="M489" i="9" s="1"/>
  <c r="I489" i="9"/>
  <c r="L488" i="9"/>
  <c r="N488" i="9" s="1"/>
  <c r="J488" i="9"/>
  <c r="K485" i="9"/>
  <c r="M485" i="9" s="1"/>
  <c r="I485" i="9"/>
  <c r="L484" i="9"/>
  <c r="N484" i="9" s="1"/>
  <c r="K481" i="9"/>
  <c r="M481" i="9" s="1"/>
  <c r="L340" i="9"/>
  <c r="N340" i="9" s="1"/>
  <c r="K337" i="9"/>
  <c r="M337" i="9" s="1"/>
  <c r="I337" i="9"/>
  <c r="L336" i="9"/>
  <c r="N336" i="9" s="1"/>
  <c r="K333" i="9"/>
  <c r="M333" i="9" s="1"/>
  <c r="I333" i="9"/>
  <c r="L332" i="9"/>
  <c r="N332" i="9" s="1"/>
  <c r="J332" i="9"/>
  <c r="K628" i="9"/>
  <c r="M628" i="9" s="1"/>
  <c r="L627" i="9"/>
  <c r="N627" i="9" s="1"/>
  <c r="I479" i="9"/>
  <c r="K479" i="9"/>
  <c r="M479" i="9" s="1"/>
  <c r="L478" i="9"/>
  <c r="N478" i="9" s="1"/>
  <c r="I475" i="9"/>
  <c r="K475" i="9"/>
  <c r="M475" i="9" s="1"/>
  <c r="J474" i="9"/>
  <c r="L474" i="9"/>
  <c r="N474" i="9" s="1"/>
  <c r="K471" i="9"/>
  <c r="M471" i="9" s="1"/>
  <c r="L470" i="9"/>
  <c r="N470" i="9" s="1"/>
  <c r="K467" i="9"/>
  <c r="M467" i="9" s="1"/>
  <c r="I467" i="9"/>
  <c r="J466" i="9"/>
  <c r="L466" i="9"/>
  <c r="N466" i="9" s="1"/>
  <c r="I463" i="9"/>
  <c r="K463" i="9"/>
  <c r="M463" i="9" s="1"/>
  <c r="L462" i="9"/>
  <c r="N462" i="9" s="1"/>
  <c r="J462" i="9"/>
  <c r="K459" i="9"/>
  <c r="M459" i="9" s="1"/>
  <c r="L330" i="9"/>
  <c r="N330" i="9" s="1"/>
  <c r="J330" i="9"/>
  <c r="K327" i="9"/>
  <c r="M327" i="9" s="1"/>
  <c r="J326" i="9"/>
  <c r="L326" i="9"/>
  <c r="N326" i="9" s="1"/>
  <c r="K323" i="9"/>
  <c r="M323" i="9" s="1"/>
  <c r="I323" i="9"/>
  <c r="L322" i="9"/>
  <c r="N322" i="9" s="1"/>
  <c r="J322" i="9"/>
  <c r="K178" i="9"/>
  <c r="M178" i="9" s="1"/>
  <c r="I178" i="9"/>
  <c r="L625" i="9"/>
  <c r="N625" i="9" s="1"/>
  <c r="J625" i="9"/>
  <c r="K622" i="9"/>
  <c r="M622" i="9" s="1"/>
  <c r="L621" i="9"/>
  <c r="N621" i="9" s="1"/>
  <c r="J621" i="9"/>
  <c r="I618" i="9"/>
  <c r="K618" i="9"/>
  <c r="M618" i="9" s="1"/>
  <c r="L617" i="9"/>
  <c r="N617" i="9" s="1"/>
  <c r="K614" i="9"/>
  <c r="M614" i="9" s="1"/>
  <c r="L613" i="9"/>
  <c r="N613" i="9" s="1"/>
  <c r="F612" i="9"/>
  <c r="J639" i="9" s="1"/>
  <c r="J613" i="9"/>
  <c r="K456" i="9"/>
  <c r="M456" i="9" s="1"/>
  <c r="L455" i="9"/>
  <c r="N455" i="9" s="1"/>
  <c r="J455" i="9"/>
  <c r="I452" i="9"/>
  <c r="K452" i="9"/>
  <c r="M452" i="9" s="1"/>
  <c r="L451" i="9"/>
  <c r="N451" i="9" s="1"/>
  <c r="K448" i="9"/>
  <c r="M448" i="9" s="1"/>
  <c r="I448" i="9"/>
  <c r="L447" i="9"/>
  <c r="N447" i="9" s="1"/>
  <c r="J447" i="9"/>
  <c r="K444" i="9"/>
  <c r="M444" i="9" s="1"/>
  <c r="I444" i="9"/>
  <c r="L443" i="9"/>
  <c r="N443" i="9" s="1"/>
  <c r="I440" i="9"/>
  <c r="K440" i="9"/>
  <c r="M440" i="9" s="1"/>
  <c r="J439" i="9"/>
  <c r="L439" i="9"/>
  <c r="N439" i="9" s="1"/>
  <c r="K436" i="9"/>
  <c r="M436" i="9" s="1"/>
  <c r="I436" i="9"/>
  <c r="L435" i="9"/>
  <c r="N435" i="9" s="1"/>
  <c r="I432" i="9"/>
  <c r="K432" i="9"/>
  <c r="M432" i="9" s="1"/>
  <c r="L431" i="9"/>
  <c r="N431" i="9" s="1"/>
  <c r="J431" i="9"/>
  <c r="K428" i="9"/>
  <c r="M428" i="9" s="1"/>
  <c r="L427" i="9"/>
  <c r="N427" i="9" s="1"/>
  <c r="K424" i="9"/>
  <c r="M424" i="9" s="1"/>
  <c r="L423" i="9"/>
  <c r="N423" i="9" s="1"/>
  <c r="K420" i="9"/>
  <c r="M420" i="9" s="1"/>
  <c r="L419" i="9"/>
  <c r="N419" i="9" s="1"/>
  <c r="K317" i="9"/>
  <c r="M317" i="9" s="1"/>
  <c r="I317" i="9"/>
  <c r="L316" i="9"/>
  <c r="N316" i="9" s="1"/>
  <c r="J316" i="9"/>
  <c r="K313" i="9"/>
  <c r="M313" i="9" s="1"/>
  <c r="L312" i="9"/>
  <c r="N312" i="9" s="1"/>
  <c r="K309" i="9"/>
  <c r="M309" i="9" s="1"/>
  <c r="L308" i="9"/>
  <c r="N308" i="9" s="1"/>
  <c r="J308" i="9"/>
  <c r="K305" i="9"/>
  <c r="M305" i="9" s="1"/>
  <c r="I305" i="9"/>
  <c r="L304" i="9"/>
  <c r="N304" i="9" s="1"/>
  <c r="J304" i="9"/>
  <c r="I301" i="9"/>
  <c r="K301" i="9"/>
  <c r="M301" i="9" s="1"/>
  <c r="L300" i="9"/>
  <c r="N300" i="9" s="1"/>
  <c r="K297" i="9"/>
  <c r="M297" i="9" s="1"/>
  <c r="I297" i="9"/>
  <c r="L296" i="9"/>
  <c r="N296" i="9" s="1"/>
  <c r="J296" i="9"/>
  <c r="K293" i="9"/>
  <c r="M293" i="9" s="1"/>
  <c r="L292" i="9"/>
  <c r="N292" i="9" s="1"/>
  <c r="J292" i="9"/>
  <c r="K416" i="9"/>
  <c r="M416" i="9" s="1"/>
  <c r="L415" i="9"/>
  <c r="N415" i="9" s="1"/>
  <c r="I290" i="9"/>
  <c r="K290" i="9"/>
  <c r="M290" i="9" s="1"/>
  <c r="J289" i="9"/>
  <c r="L289" i="9"/>
  <c r="N289" i="9" s="1"/>
  <c r="K286" i="9"/>
  <c r="M286" i="9" s="1"/>
  <c r="L285" i="9"/>
  <c r="N285" i="9" s="1"/>
  <c r="I282" i="9"/>
  <c r="K282" i="9"/>
  <c r="M282" i="9" s="1"/>
  <c r="L281" i="9"/>
  <c r="N281" i="9" s="1"/>
  <c r="I278" i="9"/>
  <c r="K278" i="9"/>
  <c r="M278" i="9" s="1"/>
  <c r="J277" i="9"/>
  <c r="L277" i="9"/>
  <c r="N277" i="9" s="1"/>
  <c r="K274" i="9"/>
  <c r="M274" i="9" s="1"/>
  <c r="I274" i="9"/>
  <c r="L273" i="9"/>
  <c r="N273" i="9" s="1"/>
  <c r="J273" i="9"/>
  <c r="K270" i="9"/>
  <c r="M270" i="9" s="1"/>
  <c r="L269" i="9"/>
  <c r="N269" i="9" s="1"/>
  <c r="K266" i="9"/>
  <c r="M266" i="9" s="1"/>
  <c r="L265" i="9"/>
  <c r="N265" i="9" s="1"/>
  <c r="K262" i="9"/>
  <c r="M262" i="9" s="1"/>
  <c r="I262" i="9"/>
  <c r="L177" i="9"/>
  <c r="N177" i="9" s="1"/>
  <c r="K174" i="9"/>
  <c r="M174" i="9" s="1"/>
  <c r="I174" i="9"/>
  <c r="J173" i="9"/>
  <c r="L173" i="9"/>
  <c r="N173" i="9" s="1"/>
  <c r="K170" i="9"/>
  <c r="M170" i="9" s="1"/>
  <c r="L169" i="9"/>
  <c r="N169" i="9" s="1"/>
  <c r="K166" i="9"/>
  <c r="M166" i="9" s="1"/>
  <c r="L165" i="9"/>
  <c r="N165" i="9" s="1"/>
  <c r="I162" i="9"/>
  <c r="K162" i="9"/>
  <c r="M162" i="9" s="1"/>
  <c r="L161" i="9"/>
  <c r="N161" i="9" s="1"/>
  <c r="K260" i="9"/>
  <c r="M260" i="9" s="1"/>
  <c r="L259" i="9"/>
  <c r="N259" i="9" s="1"/>
  <c r="J259" i="9"/>
  <c r="K256" i="9"/>
  <c r="M256" i="9" s="1"/>
  <c r="L255" i="9"/>
  <c r="N255" i="9" s="1"/>
  <c r="K158" i="9"/>
  <c r="M158" i="9" s="1"/>
  <c r="I158" i="9"/>
  <c r="L157" i="9"/>
  <c r="N157" i="9" s="1"/>
  <c r="K154" i="9"/>
  <c r="M154" i="9" s="1"/>
  <c r="L153" i="9"/>
  <c r="N153" i="9" s="1"/>
  <c r="K150" i="9"/>
  <c r="M150" i="9" s="1"/>
  <c r="L149" i="9"/>
  <c r="N149" i="9" s="1"/>
  <c r="K146" i="9"/>
  <c r="M146" i="9" s="1"/>
  <c r="L145" i="9"/>
  <c r="N145" i="9" s="1"/>
  <c r="K142" i="9"/>
  <c r="M142" i="9" s="1"/>
  <c r="L141" i="9"/>
  <c r="N141" i="9" s="1"/>
  <c r="K411" i="9"/>
  <c r="M411" i="9" s="1"/>
  <c r="I411" i="9"/>
  <c r="L410" i="9"/>
  <c r="N410" i="9" s="1"/>
  <c r="K407" i="9"/>
  <c r="M407" i="9" s="1"/>
  <c r="L406" i="9"/>
  <c r="N406" i="9" s="1"/>
  <c r="K252" i="9"/>
  <c r="M252" i="9" s="1"/>
  <c r="I252" i="9"/>
  <c r="L251" i="9"/>
  <c r="N251" i="9" s="1"/>
  <c r="J251" i="9"/>
  <c r="K248" i="9"/>
  <c r="M248" i="9" s="1"/>
  <c r="L247" i="9"/>
  <c r="N247" i="9" s="1"/>
  <c r="J247" i="9"/>
  <c r="K244" i="9"/>
  <c r="M244" i="9" s="1"/>
  <c r="I244" i="9"/>
  <c r="J243" i="9"/>
  <c r="L243" i="9"/>
  <c r="N243" i="9" s="1"/>
  <c r="K137" i="9"/>
  <c r="M137" i="9" s="1"/>
  <c r="L136" i="9"/>
  <c r="N136" i="9" s="1"/>
  <c r="J136" i="9"/>
  <c r="K133" i="9"/>
  <c r="M133" i="9" s="1"/>
  <c r="L132" i="9"/>
  <c r="N132" i="9" s="1"/>
  <c r="J132" i="9"/>
  <c r="K129" i="9"/>
  <c r="M129" i="9" s="1"/>
  <c r="L128" i="9"/>
  <c r="N128" i="9" s="1"/>
  <c r="J128" i="9"/>
  <c r="K405" i="9"/>
  <c r="M405" i="9" s="1"/>
  <c r="L404" i="9"/>
  <c r="N404" i="9" s="1"/>
  <c r="K401" i="9"/>
  <c r="M401" i="9" s="1"/>
  <c r="I401" i="9"/>
  <c r="L400" i="9"/>
  <c r="N400" i="9" s="1"/>
  <c r="J400" i="9"/>
  <c r="I240" i="9"/>
  <c r="K240" i="9"/>
  <c r="M240" i="9" s="1"/>
  <c r="J239" i="9"/>
  <c r="L239" i="9"/>
  <c r="N239" i="9" s="1"/>
  <c r="K236" i="9"/>
  <c r="M236" i="9" s="1"/>
  <c r="I236" i="9"/>
  <c r="L235" i="9"/>
  <c r="N235" i="9" s="1"/>
  <c r="K232" i="9"/>
  <c r="M232" i="9" s="1"/>
  <c r="I232" i="9"/>
  <c r="L231" i="9"/>
  <c r="N231" i="9" s="1"/>
  <c r="I228" i="9"/>
  <c r="K228" i="9"/>
  <c r="M228" i="9" s="1"/>
  <c r="L227" i="9"/>
  <c r="N227" i="9" s="1"/>
  <c r="K224" i="9"/>
  <c r="M224" i="9" s="1"/>
  <c r="I224" i="9"/>
  <c r="J223" i="9"/>
  <c r="L223" i="9"/>
  <c r="N223" i="9" s="1"/>
  <c r="K220" i="9"/>
  <c r="M220" i="9" s="1"/>
  <c r="L219" i="9"/>
  <c r="N219" i="9" s="1"/>
  <c r="K216" i="9"/>
  <c r="M216" i="9" s="1"/>
  <c r="L215" i="9"/>
  <c r="N215" i="9" s="1"/>
  <c r="K212" i="9"/>
  <c r="M212" i="9" s="1"/>
  <c r="I212" i="9"/>
  <c r="J211" i="9"/>
  <c r="L211" i="9"/>
  <c r="N211" i="9" s="1"/>
  <c r="K124" i="9"/>
  <c r="M124" i="9" s="1"/>
  <c r="L123" i="9"/>
  <c r="N123" i="9" s="1"/>
  <c r="K120" i="9"/>
  <c r="M120" i="9" s="1"/>
  <c r="I120" i="9"/>
  <c r="L119" i="9"/>
  <c r="N119" i="9" s="1"/>
  <c r="J119" i="9"/>
  <c r="K116" i="9"/>
  <c r="M116" i="9" s="1"/>
  <c r="L115" i="9"/>
  <c r="N115" i="9" s="1"/>
  <c r="I112" i="9"/>
  <c r="K112" i="9"/>
  <c r="M112" i="9" s="1"/>
  <c r="L111" i="9"/>
  <c r="N111" i="9" s="1"/>
  <c r="K108" i="9"/>
  <c r="M108" i="9" s="1"/>
  <c r="L107" i="9"/>
  <c r="N107" i="9" s="1"/>
  <c r="K104" i="9"/>
  <c r="M104" i="9" s="1"/>
  <c r="L103" i="9"/>
  <c r="N103" i="9" s="1"/>
  <c r="K100" i="9"/>
  <c r="M100" i="9" s="1"/>
  <c r="L99" i="9"/>
  <c r="N99" i="9" s="1"/>
  <c r="K96" i="9"/>
  <c r="M96" i="9" s="1"/>
  <c r="J95" i="9"/>
  <c r="L95" i="9"/>
  <c r="N95" i="9" s="1"/>
  <c r="K92" i="9"/>
  <c r="M92" i="9" s="1"/>
  <c r="I92" i="9"/>
  <c r="L91" i="9"/>
  <c r="N91" i="9" s="1"/>
  <c r="K397" i="9"/>
  <c r="M397" i="9" s="1"/>
  <c r="I397" i="9"/>
  <c r="L396" i="9"/>
  <c r="N396" i="9" s="1"/>
  <c r="K393" i="9"/>
  <c r="M393" i="9" s="1"/>
  <c r="L392" i="9"/>
  <c r="N392" i="9" s="1"/>
  <c r="J392" i="9"/>
  <c r="I389" i="9"/>
  <c r="K389" i="9"/>
  <c r="M389" i="9" s="1"/>
  <c r="J388" i="9"/>
  <c r="L388" i="9"/>
  <c r="N388" i="9" s="1"/>
  <c r="K385" i="9"/>
  <c r="M385" i="9" s="1"/>
  <c r="I385" i="9"/>
  <c r="L384" i="9"/>
  <c r="N384" i="9" s="1"/>
  <c r="K381" i="9"/>
  <c r="M381" i="9" s="1"/>
  <c r="L380" i="9"/>
  <c r="N380" i="9" s="1"/>
  <c r="J380" i="9"/>
  <c r="K377" i="9"/>
  <c r="M377" i="9" s="1"/>
  <c r="L376" i="9"/>
  <c r="N376" i="9" s="1"/>
  <c r="K373" i="9"/>
  <c r="M373" i="9" s="1"/>
  <c r="L372" i="9"/>
  <c r="N372" i="9" s="1"/>
  <c r="K207" i="9"/>
  <c r="M207" i="9" s="1"/>
  <c r="I207" i="9"/>
  <c r="L206" i="9"/>
  <c r="N206" i="9" s="1"/>
  <c r="J206" i="9"/>
  <c r="K203" i="9"/>
  <c r="M203" i="9" s="1"/>
  <c r="L202" i="9"/>
  <c r="N202" i="9" s="1"/>
  <c r="K199" i="9"/>
  <c r="M199" i="9" s="1"/>
  <c r="I199" i="9"/>
  <c r="L198" i="9"/>
  <c r="N198" i="9" s="1"/>
  <c r="J198" i="9"/>
  <c r="K195" i="9"/>
  <c r="M195" i="9" s="1"/>
  <c r="L194" i="9"/>
  <c r="N194" i="9" s="1"/>
  <c r="K191" i="9"/>
  <c r="M191" i="9" s="1"/>
  <c r="L190" i="9"/>
  <c r="N190" i="9" s="1"/>
  <c r="K89" i="9"/>
  <c r="M89" i="9" s="1"/>
  <c r="L88" i="9"/>
  <c r="N88" i="9" s="1"/>
  <c r="K85" i="9"/>
  <c r="M85" i="9" s="1"/>
  <c r="L84" i="9"/>
  <c r="N84" i="9" s="1"/>
  <c r="J84" i="9"/>
  <c r="L72" i="9"/>
  <c r="N72" i="9" s="1"/>
  <c r="K69" i="9"/>
  <c r="M69" i="9" s="1"/>
  <c r="I69" i="9"/>
  <c r="L68" i="9"/>
  <c r="N68" i="9" s="1"/>
  <c r="J68" i="9"/>
  <c r="K65" i="9"/>
  <c r="M65" i="9" s="1"/>
  <c r="I65" i="9"/>
  <c r="L64" i="9"/>
  <c r="N64" i="9" s="1"/>
  <c r="J64" i="9"/>
  <c r="I61" i="9"/>
  <c r="K61" i="9"/>
  <c r="M61" i="9" s="1"/>
  <c r="J60" i="9"/>
  <c r="L60" i="9"/>
  <c r="N60" i="9" s="1"/>
  <c r="K57" i="9"/>
  <c r="M57" i="9" s="1"/>
  <c r="L56" i="9"/>
  <c r="N56" i="9" s="1"/>
  <c r="J56" i="9"/>
  <c r="K53" i="9"/>
  <c r="M53" i="9" s="1"/>
  <c r="L52" i="9"/>
  <c r="N52" i="9" s="1"/>
  <c r="I49" i="9"/>
  <c r="K49" i="9"/>
  <c r="M49" i="9" s="1"/>
  <c r="L48" i="9"/>
  <c r="N48" i="9" s="1"/>
  <c r="I45" i="9"/>
  <c r="K45" i="9"/>
  <c r="M45" i="9" s="1"/>
  <c r="L44" i="9"/>
  <c r="N44" i="9" s="1"/>
  <c r="K41" i="9"/>
  <c r="M41" i="9" s="1"/>
  <c r="I41" i="9"/>
  <c r="L40" i="9"/>
  <c r="N40" i="9" s="1"/>
  <c r="J40" i="9"/>
  <c r="K37" i="9"/>
  <c r="M37" i="9" s="1"/>
  <c r="I37" i="9"/>
  <c r="L36" i="9"/>
  <c r="N36" i="9" s="1"/>
  <c r="J36" i="9"/>
  <c r="K33" i="9"/>
  <c r="M33" i="9" s="1"/>
  <c r="L32" i="9"/>
  <c r="N32" i="9" s="1"/>
  <c r="K29" i="9"/>
  <c r="M29" i="9" s="1"/>
  <c r="I29" i="9"/>
  <c r="L28" i="9"/>
  <c r="N28" i="9" s="1"/>
  <c r="K25" i="9"/>
  <c r="M25" i="9" s="1"/>
  <c r="I25" i="9"/>
  <c r="L24" i="9"/>
  <c r="N24" i="9" s="1"/>
  <c r="K348" i="8"/>
  <c r="M348" i="8" s="1"/>
  <c r="K632" i="8"/>
  <c r="M632" i="8" s="1"/>
  <c r="K565" i="8"/>
  <c r="M565" i="8" s="1"/>
  <c r="K509" i="8"/>
  <c r="M509" i="8" s="1"/>
  <c r="L496" i="8"/>
  <c r="N496" i="8" s="1"/>
  <c r="J496" i="8"/>
  <c r="K485" i="8"/>
  <c r="M485" i="8" s="1"/>
  <c r="L336" i="8"/>
  <c r="N336" i="8" s="1"/>
  <c r="I333" i="8"/>
  <c r="L332" i="8"/>
  <c r="N332" i="8" s="1"/>
  <c r="K628" i="8"/>
  <c r="M628" i="8" s="1"/>
  <c r="L478" i="8"/>
  <c r="N478" i="8" s="1"/>
  <c r="K475" i="8"/>
  <c r="M475" i="8" s="1"/>
  <c r="I475" i="8"/>
  <c r="J474" i="8"/>
  <c r="K467" i="8"/>
  <c r="M467" i="8" s="1"/>
  <c r="I467" i="8"/>
  <c r="L462" i="8"/>
  <c r="N462" i="8" s="1"/>
  <c r="K459" i="8"/>
  <c r="M459" i="8" s="1"/>
  <c r="L330" i="8"/>
  <c r="N330" i="8" s="1"/>
  <c r="K323" i="8"/>
  <c r="M323" i="8" s="1"/>
  <c r="I323" i="8"/>
  <c r="L625" i="8"/>
  <c r="N625" i="8" s="1"/>
  <c r="K622" i="8"/>
  <c r="M622" i="8" s="1"/>
  <c r="L621" i="8"/>
  <c r="N621" i="8" s="1"/>
  <c r="L617" i="8"/>
  <c r="N617" i="8" s="1"/>
  <c r="K614" i="8"/>
  <c r="M614" i="8" s="1"/>
  <c r="L455" i="8"/>
  <c r="N455" i="8" s="1"/>
  <c r="J455" i="8"/>
  <c r="K452" i="8"/>
  <c r="M452" i="8" s="1"/>
  <c r="L451" i="8"/>
  <c r="N451" i="8" s="1"/>
  <c r="K444" i="8"/>
  <c r="M444" i="8" s="1"/>
  <c r="I444" i="8"/>
  <c r="L439" i="8"/>
  <c r="N439" i="8" s="1"/>
  <c r="K436" i="8"/>
  <c r="M436" i="8" s="1"/>
  <c r="K432" i="8"/>
  <c r="M432" i="8" s="1"/>
  <c r="L431" i="8"/>
  <c r="N431" i="8" s="1"/>
  <c r="L423" i="8"/>
  <c r="N423" i="8" s="1"/>
  <c r="K420" i="8"/>
  <c r="M420" i="8" s="1"/>
  <c r="L419" i="8"/>
  <c r="N419" i="8" s="1"/>
  <c r="I317" i="8"/>
  <c r="L316" i="8"/>
  <c r="N316" i="8" s="1"/>
  <c r="I313" i="8"/>
  <c r="L312" i="8"/>
  <c r="N312" i="8" s="1"/>
  <c r="L308" i="8"/>
  <c r="N308" i="8" s="1"/>
  <c r="K305" i="8"/>
  <c r="M305" i="8" s="1"/>
  <c r="K301" i="8"/>
  <c r="M301" i="8" s="1"/>
  <c r="L300" i="8"/>
  <c r="N300" i="8" s="1"/>
  <c r="K297" i="8"/>
  <c r="M297" i="8" s="1"/>
  <c r="L292" i="8"/>
  <c r="N292" i="8" s="1"/>
  <c r="K416" i="8"/>
  <c r="M416" i="8" s="1"/>
  <c r="I416" i="8"/>
  <c r="L415" i="8"/>
  <c r="N415" i="8" s="1"/>
  <c r="I290" i="8"/>
  <c r="J289" i="8"/>
  <c r="K286" i="8"/>
  <c r="M286" i="8" s="1"/>
  <c r="L281" i="8"/>
  <c r="N281" i="8" s="1"/>
  <c r="K278" i="8"/>
  <c r="M278" i="8" s="1"/>
  <c r="L277" i="8"/>
  <c r="N277" i="8" s="1"/>
  <c r="K274" i="8"/>
  <c r="M274" i="8" s="1"/>
  <c r="K270" i="8"/>
  <c r="M270" i="8" s="1"/>
  <c r="L265" i="8"/>
  <c r="N265" i="8" s="1"/>
  <c r="K262" i="8"/>
  <c r="M262" i="8" s="1"/>
  <c r="L177" i="8"/>
  <c r="N177" i="8" s="1"/>
  <c r="J173" i="8"/>
  <c r="K170" i="8"/>
  <c r="M170" i="8" s="1"/>
  <c r="L169" i="8"/>
  <c r="N169" i="8" s="1"/>
  <c r="L165" i="8"/>
  <c r="N165" i="8" s="1"/>
  <c r="I162" i="8"/>
  <c r="K162" i="8"/>
  <c r="M162" i="8" s="1"/>
  <c r="K260" i="8"/>
  <c r="M260" i="8" s="1"/>
  <c r="L259" i="8"/>
  <c r="N259" i="8" s="1"/>
  <c r="J157" i="8"/>
  <c r="L157" i="8"/>
  <c r="N157" i="8" s="1"/>
  <c r="K154" i="8"/>
  <c r="M154" i="8" s="1"/>
  <c r="K150" i="8"/>
  <c r="M150" i="8" s="1"/>
  <c r="K146" i="8"/>
  <c r="M146" i="8" s="1"/>
  <c r="L141" i="8"/>
  <c r="N141" i="8" s="1"/>
  <c r="K411" i="8"/>
  <c r="M411" i="8" s="1"/>
  <c r="I411" i="8"/>
  <c r="K407" i="8"/>
  <c r="M407" i="8" s="1"/>
  <c r="L406" i="8"/>
  <c r="N406" i="8" s="1"/>
  <c r="K252" i="8"/>
  <c r="M252" i="8" s="1"/>
  <c r="K248" i="8"/>
  <c r="M248" i="8" s="1"/>
  <c r="L247" i="8"/>
  <c r="N247" i="8" s="1"/>
  <c r="J247" i="8"/>
  <c r="K244" i="8"/>
  <c r="M244" i="8" s="1"/>
  <c r="L243" i="8"/>
  <c r="N243" i="8" s="1"/>
  <c r="J243" i="8"/>
  <c r="K137" i="8"/>
  <c r="M137" i="8" s="1"/>
  <c r="L136" i="8"/>
  <c r="N136" i="8" s="1"/>
  <c r="J136" i="8"/>
  <c r="K133" i="8"/>
  <c r="M133" i="8" s="1"/>
  <c r="L132" i="8"/>
  <c r="N132" i="8" s="1"/>
  <c r="J132" i="8"/>
  <c r="K129" i="8"/>
  <c r="M129" i="8" s="1"/>
  <c r="L128" i="8"/>
  <c r="N128" i="8" s="1"/>
  <c r="K405" i="8"/>
  <c r="M405" i="8" s="1"/>
  <c r="L404" i="8"/>
  <c r="N404" i="8" s="1"/>
  <c r="K401" i="8"/>
  <c r="M401" i="8" s="1"/>
  <c r="L400" i="8"/>
  <c r="N400" i="8" s="1"/>
  <c r="K240" i="8"/>
  <c r="M240" i="8" s="1"/>
  <c r="I240" i="8"/>
  <c r="L239" i="8"/>
  <c r="N239" i="8" s="1"/>
  <c r="K236" i="8"/>
  <c r="M236" i="8" s="1"/>
  <c r="L235" i="8"/>
  <c r="N235" i="8" s="1"/>
  <c r="K232" i="8"/>
  <c r="M232" i="8" s="1"/>
  <c r="I232" i="8"/>
  <c r="L231" i="8"/>
  <c r="N231" i="8" s="1"/>
  <c r="K228" i="8"/>
  <c r="M228" i="8" s="1"/>
  <c r="I228" i="8"/>
  <c r="L227" i="8"/>
  <c r="N227" i="8" s="1"/>
  <c r="K224" i="8"/>
  <c r="M224" i="8" s="1"/>
  <c r="I224" i="8"/>
  <c r="L223" i="8"/>
  <c r="N223" i="8" s="1"/>
  <c r="K220" i="8"/>
  <c r="M220" i="8" s="1"/>
  <c r="L219" i="8"/>
  <c r="N219" i="8" s="1"/>
  <c r="K216" i="8"/>
  <c r="M216" i="8" s="1"/>
  <c r="L215" i="8"/>
  <c r="N215" i="8" s="1"/>
  <c r="I212" i="8"/>
  <c r="K212" i="8"/>
  <c r="M212" i="8" s="1"/>
  <c r="L211" i="8"/>
  <c r="N211" i="8" s="1"/>
  <c r="K124" i="8"/>
  <c r="M124" i="8" s="1"/>
  <c r="L123" i="8"/>
  <c r="N123" i="8" s="1"/>
  <c r="K120" i="8"/>
  <c r="M120" i="8" s="1"/>
  <c r="J119" i="8"/>
  <c r="L119" i="8"/>
  <c r="N119" i="8" s="1"/>
  <c r="K116" i="8"/>
  <c r="M116" i="8" s="1"/>
  <c r="L115" i="8"/>
  <c r="N115" i="8" s="1"/>
  <c r="K112" i="8"/>
  <c r="M112" i="8" s="1"/>
  <c r="L111" i="8"/>
  <c r="N111" i="8" s="1"/>
  <c r="K108" i="8"/>
  <c r="M108" i="8" s="1"/>
  <c r="L107" i="8"/>
  <c r="N107" i="8" s="1"/>
  <c r="K104" i="8"/>
  <c r="M104" i="8" s="1"/>
  <c r="L103" i="8"/>
  <c r="N103" i="8" s="1"/>
  <c r="K100" i="8"/>
  <c r="M100" i="8" s="1"/>
  <c r="L99" i="8"/>
  <c r="N99" i="8" s="1"/>
  <c r="K96" i="8"/>
  <c r="M96" i="8" s="1"/>
  <c r="I96" i="8"/>
  <c r="J95" i="8"/>
  <c r="L95" i="8"/>
  <c r="N95" i="8" s="1"/>
  <c r="K92" i="8"/>
  <c r="M92" i="8" s="1"/>
  <c r="L91" i="8"/>
  <c r="N91" i="8" s="1"/>
  <c r="K397" i="8"/>
  <c r="M397" i="8" s="1"/>
  <c r="I397" i="8"/>
  <c r="L396" i="8"/>
  <c r="N396" i="8" s="1"/>
  <c r="K393" i="8"/>
  <c r="M393" i="8" s="1"/>
  <c r="I393" i="8"/>
  <c r="L392" i="8"/>
  <c r="N392" i="8" s="1"/>
  <c r="K389" i="8"/>
  <c r="M389" i="8" s="1"/>
  <c r="L388" i="8"/>
  <c r="N388" i="8" s="1"/>
  <c r="J388" i="8"/>
  <c r="K385" i="8"/>
  <c r="M385" i="8" s="1"/>
  <c r="L384" i="8"/>
  <c r="N384" i="8" s="1"/>
  <c r="K381" i="8"/>
  <c r="M381" i="8" s="1"/>
  <c r="I381" i="8"/>
  <c r="L380" i="8"/>
  <c r="N380" i="8" s="1"/>
  <c r="K377" i="8"/>
  <c r="M377" i="8" s="1"/>
  <c r="L376" i="8"/>
  <c r="N376" i="8" s="1"/>
  <c r="J376" i="8"/>
  <c r="K373" i="8"/>
  <c r="M373" i="8" s="1"/>
  <c r="L372" i="8"/>
  <c r="N372" i="8" s="1"/>
  <c r="K207" i="8"/>
  <c r="M207" i="8" s="1"/>
  <c r="L206" i="8"/>
  <c r="N206" i="8" s="1"/>
  <c r="K203" i="8"/>
  <c r="M203" i="8" s="1"/>
  <c r="L202" i="8"/>
  <c r="N202" i="8" s="1"/>
  <c r="K199" i="8"/>
  <c r="M199" i="8" s="1"/>
  <c r="L198" i="8"/>
  <c r="N198" i="8" s="1"/>
  <c r="K195" i="8"/>
  <c r="M195" i="8" s="1"/>
  <c r="J194" i="8"/>
  <c r="L194" i="8"/>
  <c r="N194" i="8" s="1"/>
  <c r="K191" i="8"/>
  <c r="M191" i="8" s="1"/>
  <c r="I191" i="8"/>
  <c r="L190" i="8"/>
  <c r="N190" i="8" s="1"/>
  <c r="K89" i="8"/>
  <c r="M89" i="8" s="1"/>
  <c r="I89" i="8"/>
  <c r="L88" i="8"/>
  <c r="N88" i="8" s="1"/>
  <c r="K85" i="8"/>
  <c r="M85" i="8" s="1"/>
  <c r="L84" i="8"/>
  <c r="N84" i="8" s="1"/>
  <c r="K73" i="8"/>
  <c r="M73" i="8" s="1"/>
  <c r="L72" i="8"/>
  <c r="N72" i="8" s="1"/>
  <c r="K69" i="8"/>
  <c r="M69" i="8" s="1"/>
  <c r="I69" i="8"/>
  <c r="L68" i="8"/>
  <c r="N68" i="8" s="1"/>
  <c r="J68" i="8"/>
  <c r="K65" i="8"/>
  <c r="M65" i="8" s="1"/>
  <c r="L64" i="8"/>
  <c r="N64" i="8" s="1"/>
  <c r="I61" i="8"/>
  <c r="K61" i="8"/>
  <c r="M61" i="8" s="1"/>
  <c r="J60" i="8"/>
  <c r="L60" i="8"/>
  <c r="N60" i="8" s="1"/>
  <c r="K57" i="8"/>
  <c r="M57" i="8" s="1"/>
  <c r="L56" i="8"/>
  <c r="N56" i="8" s="1"/>
  <c r="K53" i="8"/>
  <c r="M53" i="8" s="1"/>
  <c r="L52" i="8"/>
  <c r="N52" i="8" s="1"/>
  <c r="K49" i="8"/>
  <c r="M49" i="8" s="1"/>
  <c r="I49" i="8"/>
  <c r="J48" i="8"/>
  <c r="L48" i="8"/>
  <c r="N48" i="8" s="1"/>
  <c r="K45" i="8"/>
  <c r="M45" i="8" s="1"/>
  <c r="I45" i="8"/>
  <c r="L44" i="8"/>
  <c r="N44" i="8" s="1"/>
  <c r="J44" i="8"/>
  <c r="K41" i="8"/>
  <c r="M41" i="8" s="1"/>
  <c r="L40" i="8"/>
  <c r="N40" i="8" s="1"/>
  <c r="K37" i="8"/>
  <c r="M37" i="8" s="1"/>
  <c r="L36" i="8"/>
  <c r="N36" i="8" s="1"/>
  <c r="J36" i="8"/>
  <c r="K33" i="8"/>
  <c r="M33" i="8" s="1"/>
  <c r="L32" i="8"/>
  <c r="N32" i="8" s="1"/>
  <c r="J32" i="8"/>
  <c r="K29" i="8"/>
  <c r="M29" i="8" s="1"/>
  <c r="I29" i="8"/>
  <c r="L28" i="8"/>
  <c r="N28" i="8" s="1"/>
  <c r="K25" i="8"/>
  <c r="M25" i="8" s="1"/>
  <c r="I25" i="8"/>
  <c r="L24" i="8"/>
  <c r="N24" i="8" s="1"/>
  <c r="L640" i="8"/>
  <c r="N640" i="8" s="1"/>
  <c r="K637" i="8"/>
  <c r="M637" i="8" s="1"/>
  <c r="K603" i="8"/>
  <c r="M603" i="8" s="1"/>
  <c r="L602" i="8"/>
  <c r="N602" i="8" s="1"/>
  <c r="K599" i="8"/>
  <c r="M599" i="8" s="1"/>
  <c r="L559" i="8"/>
  <c r="N559" i="8" s="1"/>
  <c r="I556" i="8"/>
  <c r="K556" i="8"/>
  <c r="M556" i="8" s="1"/>
  <c r="L555" i="8"/>
  <c r="N555" i="8" s="1"/>
  <c r="K552" i="8"/>
  <c r="M552" i="8" s="1"/>
  <c r="K548" i="8"/>
  <c r="M548" i="8" s="1"/>
  <c r="L547" i="8"/>
  <c r="N547" i="8" s="1"/>
  <c r="L543" i="8"/>
  <c r="N543" i="8" s="1"/>
  <c r="K540" i="8"/>
  <c r="M540" i="8" s="1"/>
  <c r="L539" i="8"/>
  <c r="N539" i="8" s="1"/>
  <c r="L535" i="8"/>
  <c r="N535" i="8" s="1"/>
  <c r="L527" i="8"/>
  <c r="N527" i="8" s="1"/>
  <c r="J527" i="8"/>
  <c r="I524" i="8"/>
  <c r="K524" i="8"/>
  <c r="M524" i="8" s="1"/>
  <c r="L523" i="8"/>
  <c r="N523" i="8" s="1"/>
  <c r="L363" i="8"/>
  <c r="N363" i="8" s="1"/>
  <c r="I360" i="8"/>
  <c r="L355" i="8"/>
  <c r="N355" i="8" s="1"/>
  <c r="J355" i="8"/>
  <c r="K352" i="8"/>
  <c r="M352" i="8" s="1"/>
  <c r="I352" i="8"/>
  <c r="J351" i="8"/>
  <c r="K344" i="8"/>
  <c r="M344" i="8" s="1"/>
  <c r="I344" i="8"/>
  <c r="L179" i="8"/>
  <c r="N179" i="8" s="1"/>
  <c r="J179" i="8"/>
  <c r="K597" i="8"/>
  <c r="M597" i="8" s="1"/>
  <c r="I593" i="8"/>
  <c r="K593" i="8"/>
  <c r="M593" i="8" s="1"/>
  <c r="L588" i="8"/>
  <c r="N588" i="8" s="1"/>
  <c r="K585" i="8"/>
  <c r="M585" i="8" s="1"/>
  <c r="I585" i="8"/>
  <c r="J584" i="8"/>
  <c r="I581" i="8"/>
  <c r="J580" i="8"/>
  <c r="L572" i="8"/>
  <c r="N572" i="8" s="1"/>
  <c r="J572" i="8"/>
  <c r="K569" i="8"/>
  <c r="M569" i="8" s="1"/>
  <c r="I569" i="8"/>
  <c r="L564" i="8"/>
  <c r="N564" i="8" s="1"/>
  <c r="L516" i="8"/>
  <c r="N516" i="8" s="1"/>
  <c r="L512" i="8"/>
  <c r="N512" i="8" s="1"/>
  <c r="I505" i="8"/>
  <c r="K501" i="8"/>
  <c r="M501" i="8" s="1"/>
  <c r="K497" i="8"/>
  <c r="M497" i="8" s="1"/>
  <c r="K493" i="8"/>
  <c r="M493" i="8" s="1"/>
  <c r="K489" i="8"/>
  <c r="M489" i="8" s="1"/>
  <c r="L488" i="8"/>
  <c r="N488" i="8" s="1"/>
  <c r="J488" i="8"/>
  <c r="L340" i="8"/>
  <c r="N340" i="8" s="1"/>
  <c r="I337" i="8"/>
  <c r="K337" i="8"/>
  <c r="M337" i="8" s="1"/>
  <c r="L639" i="8"/>
  <c r="N639" i="8" s="1"/>
  <c r="K636" i="8"/>
  <c r="M636" i="8" s="1"/>
  <c r="L635" i="8"/>
  <c r="N635" i="8" s="1"/>
  <c r="L601" i="8"/>
  <c r="N601" i="8" s="1"/>
  <c r="J601" i="8"/>
  <c r="K563" i="8"/>
  <c r="M563" i="8" s="1"/>
  <c r="L562" i="8"/>
  <c r="N562" i="8" s="1"/>
  <c r="J562" i="8"/>
  <c r="K559" i="8"/>
  <c r="M559" i="8" s="1"/>
  <c r="I559" i="8"/>
  <c r="L558" i="8"/>
  <c r="N558" i="8" s="1"/>
  <c r="K555" i="8"/>
  <c r="M555" i="8" s="1"/>
  <c r="L554" i="8"/>
  <c r="N554" i="8" s="1"/>
  <c r="J554" i="8"/>
  <c r="K551" i="8"/>
  <c r="M551" i="8" s="1"/>
  <c r="L550" i="8"/>
  <c r="N550" i="8" s="1"/>
  <c r="K547" i="8"/>
  <c r="M547" i="8" s="1"/>
  <c r="I547" i="8"/>
  <c r="L546" i="8"/>
  <c r="N546" i="8" s="1"/>
  <c r="K543" i="8"/>
  <c r="M543" i="8" s="1"/>
  <c r="I543" i="8"/>
  <c r="J542" i="8"/>
  <c r="L542" i="8"/>
  <c r="N542" i="8" s="1"/>
  <c r="K539" i="8"/>
  <c r="M539" i="8" s="1"/>
  <c r="L538" i="8"/>
  <c r="N538" i="8" s="1"/>
  <c r="K535" i="8"/>
  <c r="M535" i="8" s="1"/>
  <c r="L534" i="8"/>
  <c r="N534" i="8" s="1"/>
  <c r="J534" i="8"/>
  <c r="K531" i="8"/>
  <c r="M531" i="8" s="1"/>
  <c r="I531" i="8"/>
  <c r="L530" i="8"/>
  <c r="N530" i="8" s="1"/>
  <c r="I527" i="8"/>
  <c r="K527" i="8"/>
  <c r="M527" i="8" s="1"/>
  <c r="L526" i="8"/>
  <c r="N526" i="8" s="1"/>
  <c r="J526" i="8"/>
  <c r="K523" i="8"/>
  <c r="M523" i="8" s="1"/>
  <c r="I523" i="8"/>
  <c r="L522" i="8"/>
  <c r="N522" i="8" s="1"/>
  <c r="K363" i="8"/>
  <c r="M363" i="8" s="1"/>
  <c r="I363" i="8"/>
  <c r="L362" i="8"/>
  <c r="N362" i="8" s="1"/>
  <c r="J362" i="8"/>
  <c r="L358" i="8"/>
  <c r="N358" i="8" s="1"/>
  <c r="I355" i="8"/>
  <c r="K355" i="8"/>
  <c r="M355" i="8" s="1"/>
  <c r="L354" i="8"/>
  <c r="N354" i="8" s="1"/>
  <c r="K351" i="8"/>
  <c r="M351" i="8" s="1"/>
  <c r="I351" i="8"/>
  <c r="L350" i="8"/>
  <c r="N350" i="8" s="1"/>
  <c r="K347" i="8"/>
  <c r="M347" i="8" s="1"/>
  <c r="L346" i="8"/>
  <c r="N346" i="8" s="1"/>
  <c r="J346" i="8"/>
  <c r="K343" i="8"/>
  <c r="M343" i="8" s="1"/>
  <c r="L342" i="8"/>
  <c r="N342" i="8" s="1"/>
  <c r="K179" i="8"/>
  <c r="M179" i="8" s="1"/>
  <c r="L634" i="8"/>
  <c r="N634" i="8" s="1"/>
  <c r="K631" i="8"/>
  <c r="M631" i="8" s="1"/>
  <c r="L630" i="8"/>
  <c r="N630" i="8" s="1"/>
  <c r="K596" i="8"/>
  <c r="M596" i="8" s="1"/>
  <c r="I596" i="8"/>
  <c r="L595" i="8"/>
  <c r="N595" i="8" s="1"/>
  <c r="K592" i="8"/>
  <c r="M592" i="8" s="1"/>
  <c r="I592" i="8"/>
  <c r="L591" i="8"/>
  <c r="N591" i="8" s="1"/>
  <c r="K588" i="8"/>
  <c r="M588" i="8" s="1"/>
  <c r="I588" i="8"/>
  <c r="J587" i="8"/>
  <c r="L587" i="8"/>
  <c r="N587" i="8" s="1"/>
  <c r="K584" i="8"/>
  <c r="M584" i="8" s="1"/>
  <c r="I584" i="8"/>
  <c r="L583" i="8"/>
  <c r="N583" i="8" s="1"/>
  <c r="K580" i="8"/>
  <c r="M580" i="8" s="1"/>
  <c r="I580" i="8"/>
  <c r="L579" i="8"/>
  <c r="N579" i="8" s="1"/>
  <c r="J579" i="8"/>
  <c r="I576" i="8"/>
  <c r="K576" i="8"/>
  <c r="M576" i="8" s="1"/>
  <c r="J575" i="8"/>
  <c r="L575" i="8"/>
  <c r="N575" i="8" s="1"/>
  <c r="K572" i="8"/>
  <c r="M572" i="8" s="1"/>
  <c r="I572" i="8"/>
  <c r="L571" i="8"/>
  <c r="N571" i="8" s="1"/>
  <c r="J571" i="8"/>
  <c r="K568" i="8"/>
  <c r="M568" i="8" s="1"/>
  <c r="L567" i="8"/>
  <c r="N567" i="8" s="1"/>
  <c r="K564" i="8"/>
  <c r="M564" i="8" s="1"/>
  <c r="L519" i="8"/>
  <c r="N519" i="8" s="1"/>
  <c r="K516" i="8"/>
  <c r="M516" i="8" s="1"/>
  <c r="I516" i="8"/>
  <c r="L515" i="8"/>
  <c r="N515" i="8" s="1"/>
  <c r="K512" i="8"/>
  <c r="M512" i="8" s="1"/>
  <c r="L511" i="8"/>
  <c r="N511" i="8" s="1"/>
  <c r="J511" i="8"/>
  <c r="K508" i="8"/>
  <c r="M508" i="8" s="1"/>
  <c r="I508" i="8"/>
  <c r="L507" i="8"/>
  <c r="N507" i="8" s="1"/>
  <c r="K504" i="8"/>
  <c r="M504" i="8" s="1"/>
  <c r="I504" i="8"/>
  <c r="L503" i="8"/>
  <c r="N503" i="8" s="1"/>
  <c r="K500" i="8"/>
  <c r="M500" i="8" s="1"/>
  <c r="I500" i="8"/>
  <c r="L499" i="8"/>
  <c r="N499" i="8" s="1"/>
  <c r="K496" i="8"/>
  <c r="M496" i="8" s="1"/>
  <c r="I496" i="8"/>
  <c r="L495" i="8"/>
  <c r="N495" i="8" s="1"/>
  <c r="K492" i="8"/>
  <c r="M492" i="8" s="1"/>
  <c r="L491" i="8"/>
  <c r="N491" i="8" s="1"/>
  <c r="K488" i="8"/>
  <c r="M488" i="8" s="1"/>
  <c r="I488" i="8"/>
  <c r="L487" i="8"/>
  <c r="N487" i="8" s="1"/>
  <c r="K484" i="8"/>
  <c r="M484" i="8" s="1"/>
  <c r="L483" i="8"/>
  <c r="N483" i="8" s="1"/>
  <c r="I340" i="8"/>
  <c r="K340" i="8"/>
  <c r="M340" i="8" s="1"/>
  <c r="J339" i="8"/>
  <c r="L339" i="8"/>
  <c r="N339" i="8" s="1"/>
  <c r="K336" i="8"/>
  <c r="M336" i="8" s="1"/>
  <c r="J335" i="8"/>
  <c r="L335" i="8"/>
  <c r="N335" i="8" s="1"/>
  <c r="K332" i="8"/>
  <c r="M332" i="8" s="1"/>
  <c r="L331" i="8"/>
  <c r="N331" i="8" s="1"/>
  <c r="J331" i="8"/>
  <c r="K627" i="8"/>
  <c r="M627" i="8" s="1"/>
  <c r="L626" i="8"/>
  <c r="N626" i="8" s="1"/>
  <c r="K478" i="8"/>
  <c r="M478" i="8" s="1"/>
  <c r="J477" i="8"/>
  <c r="L477" i="8"/>
  <c r="N477" i="8" s="1"/>
  <c r="K474" i="8"/>
  <c r="M474" i="8" s="1"/>
  <c r="I474" i="8"/>
  <c r="L473" i="8"/>
  <c r="N473" i="8" s="1"/>
  <c r="K470" i="8"/>
  <c r="M470" i="8" s="1"/>
  <c r="L469" i="8"/>
  <c r="N469" i="8" s="1"/>
  <c r="K466" i="8"/>
  <c r="M466" i="8" s="1"/>
  <c r="L465" i="8"/>
  <c r="N465" i="8" s="1"/>
  <c r="J465" i="8"/>
  <c r="K462" i="8"/>
  <c r="M462" i="8" s="1"/>
  <c r="I462" i="8"/>
  <c r="L461" i="8"/>
  <c r="N461" i="8" s="1"/>
  <c r="I330" i="8"/>
  <c r="K330" i="8"/>
  <c r="M330" i="8" s="1"/>
  <c r="L329" i="8"/>
  <c r="N329" i="8" s="1"/>
  <c r="K326" i="8"/>
  <c r="M326" i="8" s="1"/>
  <c r="I326" i="8"/>
  <c r="L325" i="8"/>
  <c r="N325" i="8" s="1"/>
  <c r="K322" i="8"/>
  <c r="M322" i="8" s="1"/>
  <c r="L321" i="8"/>
  <c r="N321" i="8" s="1"/>
  <c r="K625" i="8"/>
  <c r="M625" i="8" s="1"/>
  <c r="I625" i="8"/>
  <c r="L624" i="8"/>
  <c r="N624" i="8" s="1"/>
  <c r="J624" i="8"/>
  <c r="K621" i="8"/>
  <c r="M621" i="8" s="1"/>
  <c r="I621" i="8"/>
  <c r="L620" i="8"/>
  <c r="N620" i="8" s="1"/>
  <c r="K617" i="8"/>
  <c r="M617" i="8" s="1"/>
  <c r="L616" i="8"/>
  <c r="N616" i="8" s="1"/>
  <c r="K613" i="8"/>
  <c r="M613" i="8" s="1"/>
  <c r="L458" i="8"/>
  <c r="N458" i="8" s="1"/>
  <c r="J458" i="8"/>
  <c r="K455" i="8"/>
  <c r="M455" i="8" s="1"/>
  <c r="L454" i="8"/>
  <c r="N454" i="8" s="1"/>
  <c r="K451" i="8"/>
  <c r="M451" i="8" s="1"/>
  <c r="L450" i="8"/>
  <c r="N450" i="8" s="1"/>
  <c r="K447" i="8"/>
  <c r="M447" i="8" s="1"/>
  <c r="I447" i="8"/>
  <c r="L446" i="8"/>
  <c r="N446" i="8" s="1"/>
  <c r="K443" i="8"/>
  <c r="M443" i="8" s="1"/>
  <c r="L442" i="8"/>
  <c r="N442" i="8" s="1"/>
  <c r="I439" i="8"/>
  <c r="K439" i="8"/>
  <c r="M439" i="8" s="1"/>
  <c r="L438" i="8"/>
  <c r="N438" i="8" s="1"/>
  <c r="K435" i="8"/>
  <c r="M435" i="8" s="1"/>
  <c r="L434" i="8"/>
  <c r="N434" i="8" s="1"/>
  <c r="K431" i="8"/>
  <c r="M431" i="8" s="1"/>
  <c r="I431" i="8"/>
  <c r="L430" i="8"/>
  <c r="N430" i="8" s="1"/>
  <c r="K427" i="8"/>
  <c r="M427" i="8" s="1"/>
  <c r="L426" i="8"/>
  <c r="N426" i="8" s="1"/>
  <c r="K423" i="8"/>
  <c r="M423" i="8" s="1"/>
  <c r="L422" i="8"/>
  <c r="N422" i="8" s="1"/>
  <c r="K419" i="8"/>
  <c r="M419" i="8" s="1"/>
  <c r="L319" i="8"/>
  <c r="N319" i="8" s="1"/>
  <c r="J319" i="8"/>
  <c r="K316" i="8"/>
  <c r="M316" i="8" s="1"/>
  <c r="I316" i="8"/>
  <c r="L315" i="8"/>
  <c r="N315" i="8" s="1"/>
  <c r="K312" i="8"/>
  <c r="M312" i="8" s="1"/>
  <c r="L311" i="8"/>
  <c r="N311" i="8" s="1"/>
  <c r="K308" i="8"/>
  <c r="M308" i="8" s="1"/>
  <c r="L307" i="8"/>
  <c r="N307" i="8" s="1"/>
  <c r="K304" i="8"/>
  <c r="M304" i="8" s="1"/>
  <c r="J303" i="8"/>
  <c r="L303" i="8"/>
  <c r="N303" i="8" s="1"/>
  <c r="K300" i="8"/>
  <c r="M300" i="8" s="1"/>
  <c r="L299" i="8"/>
  <c r="N299" i="8" s="1"/>
  <c r="I296" i="8"/>
  <c r="K296" i="8"/>
  <c r="M296" i="8" s="1"/>
  <c r="L295" i="8"/>
  <c r="N295" i="8" s="1"/>
  <c r="K292" i="8"/>
  <c r="M292" i="8" s="1"/>
  <c r="L418" i="8"/>
  <c r="N418" i="8" s="1"/>
  <c r="J418" i="8"/>
  <c r="K415" i="8"/>
  <c r="M415" i="8" s="1"/>
  <c r="L414" i="8"/>
  <c r="N414" i="8" s="1"/>
  <c r="K289" i="8"/>
  <c r="M289" i="8" s="1"/>
  <c r="I289" i="8"/>
  <c r="L288" i="8"/>
  <c r="N288" i="8" s="1"/>
  <c r="K285" i="8"/>
  <c r="M285" i="8" s="1"/>
  <c r="L284" i="8"/>
  <c r="N284" i="8" s="1"/>
  <c r="K281" i="8"/>
  <c r="M281" i="8" s="1"/>
  <c r="L280" i="8"/>
  <c r="N280" i="8" s="1"/>
  <c r="K277" i="8"/>
  <c r="M277" i="8" s="1"/>
  <c r="L276" i="8"/>
  <c r="N276" i="8" s="1"/>
  <c r="K273" i="8"/>
  <c r="M273" i="8" s="1"/>
  <c r="I273" i="8"/>
  <c r="L272" i="8"/>
  <c r="N272" i="8" s="1"/>
  <c r="K269" i="8"/>
  <c r="M269" i="8" s="1"/>
  <c r="I269" i="8"/>
  <c r="J268" i="8"/>
  <c r="L268" i="8"/>
  <c r="N268" i="8" s="1"/>
  <c r="K265" i="8"/>
  <c r="M265" i="8" s="1"/>
  <c r="L264" i="8"/>
  <c r="N264" i="8" s="1"/>
  <c r="K177" i="8"/>
  <c r="M177" i="8" s="1"/>
  <c r="L176" i="8"/>
  <c r="N176" i="8" s="1"/>
  <c r="J176" i="8"/>
  <c r="K173" i="8"/>
  <c r="M173" i="8" s="1"/>
  <c r="L172" i="8"/>
  <c r="N172" i="8" s="1"/>
  <c r="J172" i="8"/>
  <c r="K169" i="8"/>
  <c r="M169" i="8" s="1"/>
  <c r="L168" i="8"/>
  <c r="N168" i="8" s="1"/>
  <c r="K165" i="8"/>
  <c r="M165" i="8" s="1"/>
  <c r="I165" i="8"/>
  <c r="L164" i="8"/>
  <c r="N164" i="8" s="1"/>
  <c r="J164" i="8"/>
  <c r="K161" i="8"/>
  <c r="M161" i="8" s="1"/>
  <c r="I161" i="8"/>
  <c r="L413" i="8"/>
  <c r="N413" i="8" s="1"/>
  <c r="J413" i="8"/>
  <c r="K259" i="8"/>
  <c r="M259" i="8" s="1"/>
  <c r="L258" i="8"/>
  <c r="N258" i="8" s="1"/>
  <c r="K255" i="8"/>
  <c r="M255" i="8" s="1"/>
  <c r="L160" i="8"/>
  <c r="N160" i="8" s="1"/>
  <c r="K157" i="8"/>
  <c r="M157" i="8" s="1"/>
  <c r="L156" i="8"/>
  <c r="N156" i="8" s="1"/>
  <c r="J156" i="8"/>
  <c r="K153" i="8"/>
  <c r="M153" i="8" s="1"/>
  <c r="L152" i="8"/>
  <c r="N152" i="8" s="1"/>
  <c r="K149" i="8"/>
  <c r="M149" i="8" s="1"/>
  <c r="L148" i="8"/>
  <c r="N148" i="8" s="1"/>
  <c r="K145" i="8"/>
  <c r="M145" i="8" s="1"/>
  <c r="L144" i="8"/>
  <c r="N144" i="8" s="1"/>
  <c r="K141" i="8"/>
  <c r="M141" i="8" s="1"/>
  <c r="L140" i="8"/>
  <c r="N140" i="8" s="1"/>
  <c r="J140" i="8"/>
  <c r="K410" i="8"/>
  <c r="M410" i="8" s="1"/>
  <c r="L409" i="8"/>
  <c r="N409" i="8" s="1"/>
  <c r="K406" i="8"/>
  <c r="M406" i="8" s="1"/>
  <c r="L254" i="8"/>
  <c r="N254" i="8" s="1"/>
  <c r="K251" i="8"/>
  <c r="M251" i="8" s="1"/>
  <c r="L250" i="8"/>
  <c r="N250" i="8" s="1"/>
  <c r="J250" i="8"/>
  <c r="K247" i="8"/>
  <c r="M247" i="8" s="1"/>
  <c r="I247" i="8"/>
  <c r="J246" i="8"/>
  <c r="L246" i="8"/>
  <c r="N246" i="8" s="1"/>
  <c r="K243" i="8"/>
  <c r="M243" i="8" s="1"/>
  <c r="L139" i="8"/>
  <c r="N139" i="8" s="1"/>
  <c r="K136" i="8"/>
  <c r="M136" i="8" s="1"/>
  <c r="L135" i="8"/>
  <c r="N135" i="8" s="1"/>
  <c r="J135" i="8"/>
  <c r="K132" i="8"/>
  <c r="M132" i="8" s="1"/>
  <c r="J131" i="8"/>
  <c r="L131" i="8"/>
  <c r="N131" i="8" s="1"/>
  <c r="K128" i="8"/>
  <c r="M128" i="8" s="1"/>
  <c r="L127" i="8"/>
  <c r="N127" i="8" s="1"/>
  <c r="K404" i="8"/>
  <c r="M404" i="8" s="1"/>
  <c r="J403" i="8"/>
  <c r="L403" i="8"/>
  <c r="N403" i="8" s="1"/>
  <c r="K400" i="8"/>
  <c r="M400" i="8" s="1"/>
  <c r="I400" i="8"/>
  <c r="L242" i="8"/>
  <c r="N242" i="8" s="1"/>
  <c r="K239" i="8"/>
  <c r="M239" i="8" s="1"/>
  <c r="L238" i="8"/>
  <c r="N238" i="8" s="1"/>
  <c r="J238" i="8"/>
  <c r="K235" i="8"/>
  <c r="M235" i="8" s="1"/>
  <c r="L234" i="8"/>
  <c r="N234" i="8" s="1"/>
  <c r="K231" i="8"/>
  <c r="M231" i="8" s="1"/>
  <c r="L230" i="8"/>
  <c r="N230" i="8" s="1"/>
  <c r="K227" i="8"/>
  <c r="M227" i="8" s="1"/>
  <c r="L226" i="8"/>
  <c r="N226" i="8" s="1"/>
  <c r="K223" i="8"/>
  <c r="M223" i="8" s="1"/>
  <c r="L222" i="8"/>
  <c r="N222" i="8" s="1"/>
  <c r="K219" i="8"/>
  <c r="M219" i="8" s="1"/>
  <c r="L218" i="8"/>
  <c r="N218" i="8" s="1"/>
  <c r="K215" i="8"/>
  <c r="M215" i="8" s="1"/>
  <c r="L214" i="8"/>
  <c r="N214" i="8" s="1"/>
  <c r="K211" i="8"/>
  <c r="M211" i="8" s="1"/>
  <c r="L210" i="8"/>
  <c r="N210" i="8" s="1"/>
  <c r="K123" i="8"/>
  <c r="M123" i="8" s="1"/>
  <c r="L122" i="8"/>
  <c r="N122" i="8" s="1"/>
  <c r="K119" i="8"/>
  <c r="M119" i="8" s="1"/>
  <c r="L118" i="8"/>
  <c r="N118" i="8" s="1"/>
  <c r="K115" i="8"/>
  <c r="M115" i="8" s="1"/>
  <c r="L114" i="8"/>
  <c r="N114" i="8" s="1"/>
  <c r="K111" i="8"/>
  <c r="M111" i="8" s="1"/>
  <c r="J110" i="8"/>
  <c r="L110" i="8"/>
  <c r="N110" i="8" s="1"/>
  <c r="K107" i="8"/>
  <c r="M107" i="8" s="1"/>
  <c r="L106" i="8"/>
  <c r="N106" i="8" s="1"/>
  <c r="K103" i="8"/>
  <c r="M103" i="8" s="1"/>
  <c r="L102" i="8"/>
  <c r="N102" i="8" s="1"/>
  <c r="K99" i="8"/>
  <c r="M99" i="8" s="1"/>
  <c r="L98" i="8"/>
  <c r="N98" i="8" s="1"/>
  <c r="J98" i="8"/>
  <c r="I95" i="8"/>
  <c r="K95" i="8"/>
  <c r="M95" i="8" s="1"/>
  <c r="L94" i="8"/>
  <c r="N94" i="8" s="1"/>
  <c r="J94" i="8"/>
  <c r="K91" i="8"/>
  <c r="M91" i="8" s="1"/>
  <c r="L399" i="8"/>
  <c r="N399" i="8" s="1"/>
  <c r="J399" i="8"/>
  <c r="K396" i="8"/>
  <c r="M396" i="8" s="1"/>
  <c r="L395" i="8"/>
  <c r="N395" i="8" s="1"/>
  <c r="K392" i="8"/>
  <c r="M392" i="8" s="1"/>
  <c r="L391" i="8"/>
  <c r="N391" i="8" s="1"/>
  <c r="K388" i="8"/>
  <c r="M388" i="8" s="1"/>
  <c r="L387" i="8"/>
  <c r="N387" i="8" s="1"/>
  <c r="K384" i="8"/>
  <c r="M384" i="8" s="1"/>
  <c r="L383" i="8"/>
  <c r="N383" i="8" s="1"/>
  <c r="K380" i="8"/>
  <c r="M380" i="8" s="1"/>
  <c r="L379" i="8"/>
  <c r="N379" i="8" s="1"/>
  <c r="I376" i="8"/>
  <c r="K376" i="8"/>
  <c r="M376" i="8" s="1"/>
  <c r="J375" i="8"/>
  <c r="L375" i="8"/>
  <c r="N375" i="8" s="1"/>
  <c r="K372" i="8"/>
  <c r="M372" i="8" s="1"/>
  <c r="L209" i="8"/>
  <c r="N209" i="8" s="1"/>
  <c r="K206" i="8"/>
  <c r="M206" i="8" s="1"/>
  <c r="I206" i="8"/>
  <c r="L205" i="8"/>
  <c r="N205" i="8" s="1"/>
  <c r="J205" i="8"/>
  <c r="K202" i="8"/>
  <c r="M202" i="8" s="1"/>
  <c r="L201" i="8"/>
  <c r="N201" i="8" s="1"/>
  <c r="K198" i="8"/>
  <c r="M198" i="8" s="1"/>
  <c r="L197" i="8"/>
  <c r="N197" i="8" s="1"/>
  <c r="I194" i="8"/>
  <c r="K194" i="8"/>
  <c r="M194" i="8" s="1"/>
  <c r="L193" i="8"/>
  <c r="N193" i="8" s="1"/>
  <c r="K190" i="8"/>
  <c r="M190" i="8" s="1"/>
  <c r="L189" i="8"/>
  <c r="N189" i="8" s="1"/>
  <c r="K88" i="8"/>
  <c r="M88" i="8" s="1"/>
  <c r="J87" i="8"/>
  <c r="L87" i="8"/>
  <c r="N87" i="8" s="1"/>
  <c r="K84" i="8"/>
  <c r="M84" i="8" s="1"/>
  <c r="L83" i="8"/>
  <c r="N83" i="8" s="1"/>
  <c r="K72" i="8"/>
  <c r="M72" i="8" s="1"/>
  <c r="L71" i="8"/>
  <c r="N71" i="8" s="1"/>
  <c r="K68" i="8"/>
  <c r="M68" i="8" s="1"/>
  <c r="L67" i="8"/>
  <c r="N67" i="8" s="1"/>
  <c r="K64" i="8"/>
  <c r="M64" i="8" s="1"/>
  <c r="L63" i="8"/>
  <c r="N63" i="8" s="1"/>
  <c r="I60" i="8"/>
  <c r="K60" i="8"/>
  <c r="M60" i="8" s="1"/>
  <c r="L59" i="8"/>
  <c r="N59" i="8" s="1"/>
  <c r="K56" i="8"/>
  <c r="M56" i="8" s="1"/>
  <c r="I56" i="8"/>
  <c r="L55" i="8"/>
  <c r="N55" i="8" s="1"/>
  <c r="J55" i="8"/>
  <c r="K52" i="8"/>
  <c r="M52" i="8" s="1"/>
  <c r="L51" i="8"/>
  <c r="N51" i="8" s="1"/>
  <c r="K48" i="8"/>
  <c r="M48" i="8" s="1"/>
  <c r="L47" i="8"/>
  <c r="N47" i="8" s="1"/>
  <c r="K44" i="8"/>
  <c r="M44" i="8" s="1"/>
  <c r="I44" i="8"/>
  <c r="J43" i="8"/>
  <c r="L43" i="8"/>
  <c r="N43" i="8" s="1"/>
  <c r="L39" i="8"/>
  <c r="N39" i="8" s="1"/>
  <c r="K36" i="8"/>
  <c r="M36" i="8" s="1"/>
  <c r="L35" i="8"/>
  <c r="N35" i="8" s="1"/>
  <c r="J35" i="8"/>
  <c r="K32" i="8"/>
  <c r="M32" i="8" s="1"/>
  <c r="I32" i="8"/>
  <c r="L31" i="8"/>
  <c r="N31" i="8" s="1"/>
  <c r="K28" i="8"/>
  <c r="M28" i="8" s="1"/>
  <c r="J27" i="8"/>
  <c r="L27" i="8"/>
  <c r="N27" i="8" s="1"/>
  <c r="K24" i="8"/>
  <c r="M24" i="8" s="1"/>
  <c r="F22" i="8"/>
  <c r="J70" i="8" s="1"/>
  <c r="L23" i="8"/>
  <c r="N23" i="8" s="1"/>
  <c r="J23" i="8"/>
  <c r="K639" i="8"/>
  <c r="M639" i="8" s="1"/>
  <c r="L638" i="8"/>
  <c r="N638" i="8" s="1"/>
  <c r="K635" i="8"/>
  <c r="M635" i="8" s="1"/>
  <c r="L604" i="8"/>
  <c r="N604" i="8" s="1"/>
  <c r="J604" i="8"/>
  <c r="I601" i="8"/>
  <c r="K601" i="8"/>
  <c r="M601" i="8" s="1"/>
  <c r="L600" i="8"/>
  <c r="N600" i="8" s="1"/>
  <c r="K562" i="8"/>
  <c r="M562" i="8" s="1"/>
  <c r="I562" i="8"/>
  <c r="L561" i="8"/>
  <c r="N561" i="8" s="1"/>
  <c r="K558" i="8"/>
  <c r="M558" i="8" s="1"/>
  <c r="L557" i="8"/>
  <c r="N557" i="8" s="1"/>
  <c r="K554" i="8"/>
  <c r="M554" i="8" s="1"/>
  <c r="I554" i="8"/>
  <c r="L553" i="8"/>
  <c r="N553" i="8" s="1"/>
  <c r="K550" i="8"/>
  <c r="M550" i="8" s="1"/>
  <c r="J549" i="8"/>
  <c r="L549" i="8"/>
  <c r="N549" i="8" s="1"/>
  <c r="K546" i="8"/>
  <c r="M546" i="8" s="1"/>
  <c r="L545" i="8"/>
  <c r="N545" i="8" s="1"/>
  <c r="K542" i="8"/>
  <c r="M542" i="8" s="1"/>
  <c r="I542" i="8"/>
  <c r="L541" i="8"/>
  <c r="N541" i="8" s="1"/>
  <c r="K538" i="8"/>
  <c r="M538" i="8" s="1"/>
  <c r="I538" i="8"/>
  <c r="L537" i="8"/>
  <c r="N537" i="8" s="1"/>
  <c r="I534" i="8"/>
  <c r="K534" i="8"/>
  <c r="M534" i="8" s="1"/>
  <c r="L533" i="8"/>
  <c r="N533" i="8" s="1"/>
  <c r="K530" i="8"/>
  <c r="M530" i="8" s="1"/>
  <c r="L529" i="8"/>
  <c r="N529" i="8" s="1"/>
  <c r="K526" i="8"/>
  <c r="M526" i="8" s="1"/>
  <c r="I526" i="8"/>
  <c r="L525" i="8"/>
  <c r="N525" i="8" s="1"/>
  <c r="K522" i="8"/>
  <c r="M522" i="8" s="1"/>
  <c r="J521" i="8"/>
  <c r="L521" i="8"/>
  <c r="N521" i="8" s="1"/>
  <c r="K362" i="8"/>
  <c r="M362" i="8" s="1"/>
  <c r="I362" i="8"/>
  <c r="L361" i="8"/>
  <c r="N361" i="8" s="1"/>
  <c r="K358" i="8"/>
  <c r="M358" i="8" s="1"/>
  <c r="I358" i="8"/>
  <c r="J357" i="8"/>
  <c r="L357" i="8"/>
  <c r="N357" i="8" s="1"/>
  <c r="K354" i="8"/>
  <c r="M354" i="8" s="1"/>
  <c r="I354" i="8"/>
  <c r="L353" i="8"/>
  <c r="N353" i="8" s="1"/>
  <c r="J353" i="8"/>
  <c r="K350" i="8"/>
  <c r="M350" i="8" s="1"/>
  <c r="J349" i="8"/>
  <c r="L349" i="8"/>
  <c r="N349" i="8" s="1"/>
  <c r="I346" i="8"/>
  <c r="K346" i="8"/>
  <c r="M346" i="8" s="1"/>
  <c r="L345" i="8"/>
  <c r="N345" i="8" s="1"/>
  <c r="J345" i="8"/>
  <c r="K342" i="8"/>
  <c r="M342" i="8" s="1"/>
  <c r="I342" i="8"/>
  <c r="L341" i="8"/>
  <c r="N341" i="8" s="1"/>
  <c r="J341" i="8"/>
  <c r="K634" i="8"/>
  <c r="M634" i="8" s="1"/>
  <c r="L633" i="8"/>
  <c r="N633" i="8" s="1"/>
  <c r="K630" i="8"/>
  <c r="M630" i="8" s="1"/>
  <c r="L598" i="8"/>
  <c r="N598" i="8" s="1"/>
  <c r="K595" i="8"/>
  <c r="M595" i="8" s="1"/>
  <c r="I595" i="8"/>
  <c r="L594" i="8"/>
  <c r="N594" i="8" s="1"/>
  <c r="K591" i="8"/>
  <c r="M591" i="8" s="1"/>
  <c r="L590" i="8"/>
  <c r="N590" i="8" s="1"/>
  <c r="I587" i="8"/>
  <c r="K587" i="8"/>
  <c r="M587" i="8" s="1"/>
  <c r="L586" i="8"/>
  <c r="N586" i="8" s="1"/>
  <c r="K583" i="8"/>
  <c r="M583" i="8" s="1"/>
  <c r="L582" i="8"/>
  <c r="N582" i="8" s="1"/>
  <c r="J582" i="8"/>
  <c r="K579" i="8"/>
  <c r="M579" i="8" s="1"/>
  <c r="I579" i="8"/>
  <c r="L578" i="8"/>
  <c r="N578" i="8" s="1"/>
  <c r="K575" i="8"/>
  <c r="M575" i="8" s="1"/>
  <c r="I575" i="8"/>
  <c r="L574" i="8"/>
  <c r="N574" i="8" s="1"/>
  <c r="K571" i="8"/>
  <c r="M571" i="8" s="1"/>
  <c r="L570" i="8"/>
  <c r="N570" i="8" s="1"/>
  <c r="K567" i="8"/>
  <c r="M567" i="8" s="1"/>
  <c r="L566" i="8"/>
  <c r="N566" i="8" s="1"/>
  <c r="K519" i="8"/>
  <c r="M519" i="8" s="1"/>
  <c r="I519" i="8"/>
  <c r="L518" i="8"/>
  <c r="N518" i="8" s="1"/>
  <c r="K515" i="8"/>
  <c r="M515" i="8" s="1"/>
  <c r="I515" i="8"/>
  <c r="L514" i="8"/>
  <c r="N514" i="8" s="1"/>
  <c r="I511" i="8"/>
  <c r="K511" i="8"/>
  <c r="M511" i="8" s="1"/>
  <c r="L510" i="8"/>
  <c r="N510" i="8" s="1"/>
  <c r="K507" i="8"/>
  <c r="M507" i="8" s="1"/>
  <c r="L506" i="8"/>
  <c r="N506" i="8" s="1"/>
  <c r="J506" i="8"/>
  <c r="K503" i="8"/>
  <c r="M503" i="8" s="1"/>
  <c r="I503" i="8"/>
  <c r="J502" i="8"/>
  <c r="L502" i="8"/>
  <c r="N502" i="8" s="1"/>
  <c r="K499" i="8"/>
  <c r="M499" i="8" s="1"/>
  <c r="L498" i="8"/>
  <c r="N498" i="8" s="1"/>
  <c r="K495" i="8"/>
  <c r="M495" i="8" s="1"/>
  <c r="I495" i="8"/>
  <c r="L494" i="8"/>
  <c r="N494" i="8" s="1"/>
  <c r="K491" i="8"/>
  <c r="M491" i="8" s="1"/>
  <c r="J490" i="8"/>
  <c r="L490" i="8"/>
  <c r="N490" i="8" s="1"/>
  <c r="K487" i="8"/>
  <c r="M487" i="8" s="1"/>
  <c r="L486" i="8"/>
  <c r="N486" i="8" s="1"/>
  <c r="K483" i="8"/>
  <c r="M483" i="8" s="1"/>
  <c r="L482" i="8"/>
  <c r="N482" i="8" s="1"/>
  <c r="K339" i="8"/>
  <c r="M339" i="8" s="1"/>
  <c r="I339" i="8"/>
  <c r="L338" i="8"/>
  <c r="N338" i="8" s="1"/>
  <c r="K335" i="8"/>
  <c r="M335" i="8" s="1"/>
  <c r="I335" i="8"/>
  <c r="L334" i="8"/>
  <c r="N334" i="8" s="1"/>
  <c r="J334" i="8"/>
  <c r="K331" i="8"/>
  <c r="M331" i="8" s="1"/>
  <c r="I331" i="8"/>
  <c r="L629" i="8"/>
  <c r="N629" i="8" s="1"/>
  <c r="K626" i="8"/>
  <c r="M626" i="8" s="1"/>
  <c r="L480" i="8"/>
  <c r="N480" i="8" s="1"/>
  <c r="I477" i="8"/>
  <c r="K477" i="8"/>
  <c r="M477" i="8" s="1"/>
  <c r="L476" i="8"/>
  <c r="N476" i="8" s="1"/>
  <c r="K473" i="8"/>
  <c r="M473" i="8" s="1"/>
  <c r="L472" i="8"/>
  <c r="N472" i="8" s="1"/>
  <c r="K469" i="8"/>
  <c r="M469" i="8" s="1"/>
  <c r="L468" i="8"/>
  <c r="N468" i="8" s="1"/>
  <c r="K465" i="8"/>
  <c r="M465" i="8" s="1"/>
  <c r="I465" i="8"/>
  <c r="L464" i="8"/>
  <c r="N464" i="8" s="1"/>
  <c r="K461" i="8"/>
  <c r="M461" i="8" s="1"/>
  <c r="L460" i="8"/>
  <c r="N460" i="8" s="1"/>
  <c r="K329" i="8"/>
  <c r="M329" i="8" s="1"/>
  <c r="L328" i="8"/>
  <c r="N328" i="8" s="1"/>
  <c r="K325" i="8"/>
  <c r="M325" i="8" s="1"/>
  <c r="L324" i="8"/>
  <c r="N324" i="8" s="1"/>
  <c r="K321" i="8"/>
  <c r="M321" i="8" s="1"/>
  <c r="L320" i="8"/>
  <c r="N320" i="8" s="1"/>
  <c r="I624" i="8"/>
  <c r="K624" i="8"/>
  <c r="M624" i="8" s="1"/>
  <c r="L623" i="8"/>
  <c r="N623" i="8" s="1"/>
  <c r="J623" i="8"/>
  <c r="K620" i="8"/>
  <c r="M620" i="8" s="1"/>
  <c r="L619" i="8"/>
  <c r="N619" i="8" s="1"/>
  <c r="J619" i="8"/>
  <c r="K616" i="8"/>
  <c r="M616" i="8" s="1"/>
  <c r="L615" i="8"/>
  <c r="N615" i="8" s="1"/>
  <c r="K458" i="8"/>
  <c r="M458" i="8" s="1"/>
  <c r="I458" i="8"/>
  <c r="L457" i="8"/>
  <c r="N457" i="8" s="1"/>
  <c r="K454" i="8"/>
  <c r="M454" i="8" s="1"/>
  <c r="J453" i="8"/>
  <c r="L453" i="8"/>
  <c r="N453" i="8" s="1"/>
  <c r="K450" i="8"/>
  <c r="M450" i="8" s="1"/>
  <c r="J449" i="8"/>
  <c r="L449" i="8"/>
  <c r="N449" i="8" s="1"/>
  <c r="K446" i="8"/>
  <c r="M446" i="8" s="1"/>
  <c r="L445" i="8"/>
  <c r="N445" i="8" s="1"/>
  <c r="K442" i="8"/>
  <c r="M442" i="8" s="1"/>
  <c r="L441" i="8"/>
  <c r="N441" i="8" s="1"/>
  <c r="J441" i="8"/>
  <c r="K438" i="8"/>
  <c r="M438" i="8" s="1"/>
  <c r="L437" i="8"/>
  <c r="N437" i="8" s="1"/>
  <c r="K434" i="8"/>
  <c r="M434" i="8" s="1"/>
  <c r="L433" i="8"/>
  <c r="N433" i="8" s="1"/>
  <c r="K430" i="8"/>
  <c r="M430" i="8" s="1"/>
  <c r="L429" i="8"/>
  <c r="N429" i="8" s="1"/>
  <c r="K426" i="8"/>
  <c r="M426" i="8" s="1"/>
  <c r="L425" i="8"/>
  <c r="N425" i="8" s="1"/>
  <c r="K422" i="8"/>
  <c r="M422" i="8" s="1"/>
  <c r="J421" i="8"/>
  <c r="L421" i="8"/>
  <c r="N421" i="8" s="1"/>
  <c r="K319" i="8"/>
  <c r="M319" i="8" s="1"/>
  <c r="I319" i="8"/>
  <c r="L318" i="8"/>
  <c r="N318" i="8" s="1"/>
  <c r="I315" i="8"/>
  <c r="K315" i="8"/>
  <c r="M315" i="8" s="1"/>
  <c r="J314" i="8"/>
  <c r="L314" i="8"/>
  <c r="N314" i="8" s="1"/>
  <c r="K311" i="8"/>
  <c r="M311" i="8" s="1"/>
  <c r="L310" i="8"/>
  <c r="N310" i="8" s="1"/>
  <c r="K307" i="8"/>
  <c r="M307" i="8" s="1"/>
  <c r="L306" i="8"/>
  <c r="N306" i="8" s="1"/>
  <c r="K303" i="8"/>
  <c r="M303" i="8" s="1"/>
  <c r="I303" i="8"/>
  <c r="L302" i="8"/>
  <c r="N302" i="8" s="1"/>
  <c r="J302" i="8"/>
  <c r="K299" i="8"/>
  <c r="M299" i="8" s="1"/>
  <c r="L298" i="8"/>
  <c r="N298" i="8" s="1"/>
  <c r="K295" i="8"/>
  <c r="M295" i="8" s="1"/>
  <c r="L294" i="8"/>
  <c r="N294" i="8" s="1"/>
  <c r="I418" i="8"/>
  <c r="K418" i="8"/>
  <c r="M418" i="8" s="1"/>
  <c r="L417" i="8"/>
  <c r="N417" i="8" s="1"/>
  <c r="K414" i="8"/>
  <c r="M414" i="8" s="1"/>
  <c r="I414" i="8"/>
  <c r="L291" i="8"/>
  <c r="N291" i="8" s="1"/>
  <c r="J291" i="8"/>
  <c r="K288" i="8"/>
  <c r="M288" i="8" s="1"/>
  <c r="L287" i="8"/>
  <c r="N287" i="8" s="1"/>
  <c r="K284" i="8"/>
  <c r="M284" i="8" s="1"/>
  <c r="L283" i="8"/>
  <c r="N283" i="8" s="1"/>
  <c r="J283" i="8"/>
  <c r="K280" i="8"/>
  <c r="M280" i="8" s="1"/>
  <c r="I280" i="8"/>
  <c r="L279" i="8"/>
  <c r="N279" i="8" s="1"/>
  <c r="K276" i="8"/>
  <c r="M276" i="8" s="1"/>
  <c r="L275" i="8"/>
  <c r="N275" i="8" s="1"/>
  <c r="J275" i="8"/>
  <c r="K272" i="8"/>
  <c r="M272" i="8" s="1"/>
  <c r="I272" i="8"/>
  <c r="L271" i="8"/>
  <c r="N271" i="8" s="1"/>
  <c r="I268" i="8"/>
  <c r="K268" i="8"/>
  <c r="M268" i="8" s="1"/>
  <c r="L267" i="8"/>
  <c r="N267" i="8" s="1"/>
  <c r="K264" i="8"/>
  <c r="M264" i="8" s="1"/>
  <c r="I264" i="8"/>
  <c r="L263" i="8"/>
  <c r="N263" i="8" s="1"/>
  <c r="J263" i="8"/>
  <c r="K176" i="8"/>
  <c r="M176" i="8" s="1"/>
  <c r="I176" i="8"/>
  <c r="L175" i="8"/>
  <c r="N175" i="8" s="1"/>
  <c r="K172" i="8"/>
  <c r="M172" i="8" s="1"/>
  <c r="L171" i="8"/>
  <c r="N171" i="8" s="1"/>
  <c r="K168" i="8"/>
  <c r="M168" i="8" s="1"/>
  <c r="L167" i="8"/>
  <c r="N167" i="8" s="1"/>
  <c r="K164" i="8"/>
  <c r="M164" i="8" s="1"/>
  <c r="I164" i="8"/>
  <c r="L163" i="8"/>
  <c r="N163" i="8" s="1"/>
  <c r="J163" i="8"/>
  <c r="K413" i="8"/>
  <c r="M413" i="8" s="1"/>
  <c r="L261" i="8"/>
  <c r="N261" i="8" s="1"/>
  <c r="K258" i="8"/>
  <c r="M258" i="8" s="1"/>
  <c r="J257" i="8"/>
  <c r="L257" i="8"/>
  <c r="N257" i="8" s="1"/>
  <c r="K160" i="8"/>
  <c r="M160" i="8" s="1"/>
  <c r="L159" i="8"/>
  <c r="N159" i="8" s="1"/>
  <c r="K156" i="8"/>
  <c r="M156" i="8" s="1"/>
  <c r="L155" i="8"/>
  <c r="N155" i="8" s="1"/>
  <c r="K152" i="8"/>
  <c r="M152" i="8" s="1"/>
  <c r="L151" i="8"/>
  <c r="N151" i="8" s="1"/>
  <c r="J151" i="8"/>
  <c r="K148" i="8"/>
  <c r="M148" i="8" s="1"/>
  <c r="L147" i="8"/>
  <c r="N147" i="8" s="1"/>
  <c r="K144" i="8"/>
  <c r="M144" i="8" s="1"/>
  <c r="L143" i="8"/>
  <c r="N143" i="8" s="1"/>
  <c r="J143" i="8"/>
  <c r="K140" i="8"/>
  <c r="M140" i="8" s="1"/>
  <c r="I140" i="8"/>
  <c r="J412" i="8"/>
  <c r="L412" i="8"/>
  <c r="N412" i="8" s="1"/>
  <c r="K409" i="8"/>
  <c r="M409" i="8" s="1"/>
  <c r="L408" i="8"/>
  <c r="N408" i="8" s="1"/>
  <c r="K254" i="8"/>
  <c r="M254" i="8" s="1"/>
  <c r="I254" i="8"/>
  <c r="L253" i="8"/>
  <c r="N253" i="8" s="1"/>
  <c r="K250" i="8"/>
  <c r="M250" i="8" s="1"/>
  <c r="I250" i="8"/>
  <c r="J249" i="8"/>
  <c r="L249" i="8"/>
  <c r="N249" i="8" s="1"/>
  <c r="I246" i="8"/>
  <c r="K246" i="8"/>
  <c r="M246" i="8" s="1"/>
  <c r="L245" i="8"/>
  <c r="N245" i="8" s="1"/>
  <c r="J245" i="8"/>
  <c r="K139" i="8"/>
  <c r="M139" i="8" s="1"/>
  <c r="L138" i="8"/>
  <c r="N138" i="8" s="1"/>
  <c r="K135" i="8"/>
  <c r="M135" i="8" s="1"/>
  <c r="L134" i="8"/>
  <c r="N134" i="8" s="1"/>
  <c r="J134" i="8"/>
  <c r="K131" i="8"/>
  <c r="M131" i="8" s="1"/>
  <c r="I131" i="8"/>
  <c r="L130" i="8"/>
  <c r="N130" i="8" s="1"/>
  <c r="J130" i="8"/>
  <c r="K127" i="8"/>
  <c r="M127" i="8" s="1"/>
  <c r="L126" i="8"/>
  <c r="N126" i="8" s="1"/>
  <c r="I403" i="8"/>
  <c r="K403" i="8"/>
  <c r="M403" i="8" s="1"/>
  <c r="L402" i="8"/>
  <c r="N402" i="8" s="1"/>
  <c r="K242" i="8"/>
  <c r="M242" i="8" s="1"/>
  <c r="J241" i="8"/>
  <c r="L241" i="8"/>
  <c r="N241" i="8" s="1"/>
  <c r="K238" i="8"/>
  <c r="M238" i="8" s="1"/>
  <c r="I238" i="8"/>
  <c r="L237" i="8"/>
  <c r="N237" i="8" s="1"/>
  <c r="J237" i="8"/>
  <c r="K234" i="8"/>
  <c r="M234" i="8" s="1"/>
  <c r="I234" i="8"/>
  <c r="L233" i="8"/>
  <c r="N233" i="8" s="1"/>
  <c r="K230" i="8"/>
  <c r="M230" i="8" s="1"/>
  <c r="L229" i="8"/>
  <c r="N229" i="8" s="1"/>
  <c r="J229" i="8"/>
  <c r="K226" i="8"/>
  <c r="M226" i="8" s="1"/>
  <c r="L225" i="8"/>
  <c r="N225" i="8" s="1"/>
  <c r="K222" i="8"/>
  <c r="M222" i="8" s="1"/>
  <c r="L221" i="8"/>
  <c r="N221" i="8" s="1"/>
  <c r="K218" i="8"/>
  <c r="M218" i="8" s="1"/>
  <c r="L217" i="8"/>
  <c r="N217" i="8" s="1"/>
  <c r="J217" i="8"/>
  <c r="K214" i="8"/>
  <c r="M214" i="8" s="1"/>
  <c r="J213" i="8"/>
  <c r="L213" i="8"/>
  <c r="N213" i="8" s="1"/>
  <c r="K210" i="8"/>
  <c r="M210" i="8" s="1"/>
  <c r="L125" i="8"/>
  <c r="N125" i="8" s="1"/>
  <c r="K122" i="8"/>
  <c r="M122" i="8" s="1"/>
  <c r="L121" i="8"/>
  <c r="N121" i="8" s="1"/>
  <c r="K118" i="8"/>
  <c r="M118" i="8" s="1"/>
  <c r="L117" i="8"/>
  <c r="N117" i="8" s="1"/>
  <c r="J117" i="8"/>
  <c r="K114" i="8"/>
  <c r="M114" i="8" s="1"/>
  <c r="L113" i="8"/>
  <c r="N113" i="8" s="1"/>
  <c r="I110" i="8"/>
  <c r="K110" i="8"/>
  <c r="M110" i="8" s="1"/>
  <c r="L109" i="8"/>
  <c r="N109" i="8" s="1"/>
  <c r="K106" i="8"/>
  <c r="M106" i="8" s="1"/>
  <c r="L105" i="8"/>
  <c r="N105" i="8" s="1"/>
  <c r="K102" i="8"/>
  <c r="M102" i="8" s="1"/>
  <c r="L101" i="8"/>
  <c r="N101" i="8" s="1"/>
  <c r="K98" i="8"/>
  <c r="M98" i="8" s="1"/>
  <c r="L97" i="8"/>
  <c r="N97" i="8" s="1"/>
  <c r="K94" i="8"/>
  <c r="M94" i="8" s="1"/>
  <c r="I94" i="8"/>
  <c r="L93" i="8"/>
  <c r="N93" i="8" s="1"/>
  <c r="K399" i="8"/>
  <c r="M399" i="8" s="1"/>
  <c r="I399" i="8"/>
  <c r="L398" i="8"/>
  <c r="N398" i="8" s="1"/>
  <c r="K395" i="8"/>
  <c r="M395" i="8" s="1"/>
  <c r="L394" i="8"/>
  <c r="N394" i="8" s="1"/>
  <c r="K391" i="8"/>
  <c r="M391" i="8" s="1"/>
  <c r="L390" i="8"/>
  <c r="N390" i="8" s="1"/>
  <c r="K387" i="8"/>
  <c r="M387" i="8" s="1"/>
  <c r="L386" i="8"/>
  <c r="N386" i="8" s="1"/>
  <c r="K383" i="8"/>
  <c r="M383" i="8" s="1"/>
  <c r="L382" i="8"/>
  <c r="N382" i="8" s="1"/>
  <c r="J382" i="8"/>
  <c r="K379" i="8"/>
  <c r="M379" i="8" s="1"/>
  <c r="L378" i="8"/>
  <c r="N378" i="8" s="1"/>
  <c r="K375" i="8"/>
  <c r="M375" i="8" s="1"/>
  <c r="I375" i="8"/>
  <c r="L374" i="8"/>
  <c r="N374" i="8" s="1"/>
  <c r="K209" i="8"/>
  <c r="M209" i="8" s="1"/>
  <c r="L208" i="8"/>
  <c r="N208" i="8" s="1"/>
  <c r="J208" i="8"/>
  <c r="K205" i="8"/>
  <c r="M205" i="8" s="1"/>
  <c r="I205" i="8"/>
  <c r="L204" i="8"/>
  <c r="N204" i="8" s="1"/>
  <c r="K201" i="8"/>
  <c r="M201" i="8" s="1"/>
  <c r="L200" i="8"/>
  <c r="N200" i="8" s="1"/>
  <c r="K197" i="8"/>
  <c r="M197" i="8" s="1"/>
  <c r="L196" i="8"/>
  <c r="N196" i="8" s="1"/>
  <c r="K193" i="8"/>
  <c r="M193" i="8" s="1"/>
  <c r="L192" i="8"/>
  <c r="N192" i="8" s="1"/>
  <c r="J192" i="8"/>
  <c r="K189" i="8"/>
  <c r="M189" i="8" s="1"/>
  <c r="L90" i="8"/>
  <c r="N90" i="8" s="1"/>
  <c r="J90" i="8"/>
  <c r="K87" i="8"/>
  <c r="M87" i="8" s="1"/>
  <c r="I87" i="8"/>
  <c r="L86" i="8"/>
  <c r="N86" i="8" s="1"/>
  <c r="K83" i="8"/>
  <c r="M83" i="8" s="1"/>
  <c r="L82" i="8"/>
  <c r="N82" i="8" s="1"/>
  <c r="K71" i="8"/>
  <c r="M71" i="8" s="1"/>
  <c r="L70" i="8"/>
  <c r="N70" i="8" s="1"/>
  <c r="K67" i="8"/>
  <c r="M67" i="8" s="1"/>
  <c r="J66" i="8"/>
  <c r="L66" i="8"/>
  <c r="N66" i="8" s="1"/>
  <c r="K63" i="8"/>
  <c r="M63" i="8" s="1"/>
  <c r="I63" i="8"/>
  <c r="L62" i="8"/>
  <c r="N62" i="8" s="1"/>
  <c r="J62" i="8"/>
  <c r="K59" i="8"/>
  <c r="M59" i="8" s="1"/>
  <c r="I59" i="8"/>
  <c r="L58" i="8"/>
  <c r="N58" i="8" s="1"/>
  <c r="I55" i="8"/>
  <c r="K55" i="8"/>
  <c r="M55" i="8" s="1"/>
  <c r="L54" i="8"/>
  <c r="N54" i="8" s="1"/>
  <c r="J54" i="8"/>
  <c r="K51" i="8"/>
  <c r="M51" i="8" s="1"/>
  <c r="L50" i="8"/>
  <c r="N50" i="8" s="1"/>
  <c r="J50" i="8"/>
  <c r="K47" i="8"/>
  <c r="M47" i="8" s="1"/>
  <c r="L46" i="8"/>
  <c r="N46" i="8" s="1"/>
  <c r="J46" i="8"/>
  <c r="K43" i="8"/>
  <c r="M43" i="8" s="1"/>
  <c r="I43" i="8"/>
  <c r="L42" i="8"/>
  <c r="N42" i="8" s="1"/>
  <c r="K39" i="8"/>
  <c r="M39" i="8" s="1"/>
  <c r="J38" i="8"/>
  <c r="L38" i="8"/>
  <c r="N38" i="8" s="1"/>
  <c r="K35" i="8"/>
  <c r="M35" i="8" s="1"/>
  <c r="I35" i="8"/>
  <c r="L34" i="8"/>
  <c r="N34" i="8" s="1"/>
  <c r="J34" i="8"/>
  <c r="K31" i="8"/>
  <c r="M31" i="8" s="1"/>
  <c r="L30" i="8"/>
  <c r="N30" i="8" s="1"/>
  <c r="K27" i="8"/>
  <c r="M27" i="8" s="1"/>
  <c r="L26" i="8"/>
  <c r="N26" i="8" s="1"/>
  <c r="J26" i="8"/>
  <c r="E22" i="8"/>
  <c r="I73" i="8" s="1"/>
  <c r="K23" i="8"/>
  <c r="M23" i="8" s="1"/>
  <c r="I23" i="8"/>
  <c r="K638" i="8"/>
  <c r="M638" i="8" s="1"/>
  <c r="L637" i="8"/>
  <c r="N637" i="8" s="1"/>
  <c r="K604" i="8"/>
  <c r="M604" i="8" s="1"/>
  <c r="I604" i="8"/>
  <c r="L603" i="8"/>
  <c r="N603" i="8" s="1"/>
  <c r="J603" i="8"/>
  <c r="K600" i="8"/>
  <c r="M600" i="8" s="1"/>
  <c r="L599" i="8"/>
  <c r="N599" i="8" s="1"/>
  <c r="K561" i="8"/>
  <c r="M561" i="8" s="1"/>
  <c r="I561" i="8"/>
  <c r="L560" i="8"/>
  <c r="N560" i="8" s="1"/>
  <c r="K557" i="8"/>
  <c r="M557" i="8" s="1"/>
  <c r="L556" i="8"/>
  <c r="N556" i="8" s="1"/>
  <c r="J556" i="8"/>
  <c r="K553" i="8"/>
  <c r="M553" i="8" s="1"/>
  <c r="I553" i="8"/>
  <c r="L552" i="8"/>
  <c r="N552" i="8" s="1"/>
  <c r="I549" i="8"/>
  <c r="K549" i="8"/>
  <c r="M549" i="8" s="1"/>
  <c r="L548" i="8"/>
  <c r="N548" i="8" s="1"/>
  <c r="J548" i="8"/>
  <c r="K545" i="8"/>
  <c r="M545" i="8" s="1"/>
  <c r="I545" i="8"/>
  <c r="L544" i="8"/>
  <c r="N544" i="8" s="1"/>
  <c r="K541" i="8"/>
  <c r="M541" i="8" s="1"/>
  <c r="I541" i="8"/>
  <c r="L540" i="8"/>
  <c r="N540" i="8" s="1"/>
  <c r="K537" i="8"/>
  <c r="M537" i="8" s="1"/>
  <c r="L536" i="8"/>
  <c r="N536" i="8" s="1"/>
  <c r="I533" i="8"/>
  <c r="K533" i="8"/>
  <c r="M533" i="8" s="1"/>
  <c r="J532" i="8"/>
  <c r="L532" i="8"/>
  <c r="N532" i="8" s="1"/>
  <c r="K529" i="8"/>
  <c r="M529" i="8" s="1"/>
  <c r="L528" i="8"/>
  <c r="N528" i="8" s="1"/>
  <c r="K525" i="8"/>
  <c r="M525" i="8" s="1"/>
  <c r="I525" i="8"/>
  <c r="L524" i="8"/>
  <c r="N524" i="8" s="1"/>
  <c r="J524" i="8"/>
  <c r="K521" i="8"/>
  <c r="M521" i="8" s="1"/>
  <c r="L520" i="8"/>
  <c r="N520" i="8" s="1"/>
  <c r="K361" i="8"/>
  <c r="M361" i="8" s="1"/>
  <c r="I361" i="8"/>
  <c r="J360" i="8"/>
  <c r="L360" i="8"/>
  <c r="N360" i="8" s="1"/>
  <c r="K357" i="8"/>
  <c r="M357" i="8" s="1"/>
  <c r="I357" i="8"/>
  <c r="L356" i="8"/>
  <c r="N356" i="8" s="1"/>
  <c r="J356" i="8"/>
  <c r="K353" i="8"/>
  <c r="M353" i="8" s="1"/>
  <c r="I353" i="8"/>
  <c r="J352" i="8"/>
  <c r="L352" i="8"/>
  <c r="N352" i="8" s="1"/>
  <c r="K349" i="8"/>
  <c r="M349" i="8" s="1"/>
  <c r="L348" i="8"/>
  <c r="N348" i="8" s="1"/>
  <c r="J348" i="8"/>
  <c r="I345" i="8"/>
  <c r="K345" i="8"/>
  <c r="M345" i="8" s="1"/>
  <c r="J344" i="8"/>
  <c r="L344" i="8"/>
  <c r="N344" i="8" s="1"/>
  <c r="K341" i="8"/>
  <c r="M341" i="8" s="1"/>
  <c r="I341" i="8"/>
  <c r="L180" i="8"/>
  <c r="N180" i="8" s="1"/>
  <c r="J180" i="8"/>
  <c r="K633" i="8"/>
  <c r="M633" i="8" s="1"/>
  <c r="L632" i="8"/>
  <c r="N632" i="8" s="1"/>
  <c r="K598" i="8"/>
  <c r="M598" i="8" s="1"/>
  <c r="I598" i="8"/>
  <c r="L597" i="8"/>
  <c r="N597" i="8" s="1"/>
  <c r="K594" i="8"/>
  <c r="M594" i="8" s="1"/>
  <c r="I594" i="8"/>
  <c r="J593" i="8"/>
  <c r="L593" i="8"/>
  <c r="N593" i="8" s="1"/>
  <c r="K590" i="8"/>
  <c r="M590" i="8" s="1"/>
  <c r="L589" i="8"/>
  <c r="N589" i="8" s="1"/>
  <c r="K586" i="8"/>
  <c r="M586" i="8" s="1"/>
  <c r="L585" i="8"/>
  <c r="N585" i="8" s="1"/>
  <c r="K582" i="8"/>
  <c r="M582" i="8" s="1"/>
  <c r="I582" i="8"/>
  <c r="L581" i="8"/>
  <c r="N581" i="8" s="1"/>
  <c r="K578" i="8"/>
  <c r="M578" i="8" s="1"/>
  <c r="I578" i="8"/>
  <c r="L577" i="8"/>
  <c r="N577" i="8" s="1"/>
  <c r="K574" i="8"/>
  <c r="M574" i="8" s="1"/>
  <c r="I574" i="8"/>
  <c r="L573" i="8"/>
  <c r="N573" i="8" s="1"/>
  <c r="K570" i="8"/>
  <c r="M570" i="8" s="1"/>
  <c r="L569" i="8"/>
  <c r="N569" i="8" s="1"/>
  <c r="K566" i="8"/>
  <c r="M566" i="8" s="1"/>
  <c r="I566" i="8"/>
  <c r="L565" i="8"/>
  <c r="N565" i="8" s="1"/>
  <c r="K518" i="8"/>
  <c r="M518" i="8" s="1"/>
  <c r="L517" i="8"/>
  <c r="N517" i="8" s="1"/>
  <c r="K514" i="8"/>
  <c r="M514" i="8" s="1"/>
  <c r="L513" i="8"/>
  <c r="N513" i="8" s="1"/>
  <c r="K510" i="8"/>
  <c r="M510" i="8" s="1"/>
  <c r="L509" i="8"/>
  <c r="N509" i="8" s="1"/>
  <c r="K506" i="8"/>
  <c r="M506" i="8" s="1"/>
  <c r="I506" i="8"/>
  <c r="L505" i="8"/>
  <c r="N505" i="8" s="1"/>
  <c r="K502" i="8"/>
  <c r="M502" i="8" s="1"/>
  <c r="I502" i="8"/>
  <c r="L501" i="8"/>
  <c r="N501" i="8" s="1"/>
  <c r="J501" i="8"/>
  <c r="K498" i="8"/>
  <c r="M498" i="8" s="1"/>
  <c r="I498" i="8"/>
  <c r="L497" i="8"/>
  <c r="N497" i="8" s="1"/>
  <c r="I494" i="8"/>
  <c r="K494" i="8"/>
  <c r="M494" i="8" s="1"/>
  <c r="L493" i="8"/>
  <c r="N493" i="8" s="1"/>
  <c r="K490" i="8"/>
  <c r="M490" i="8" s="1"/>
  <c r="I490" i="8"/>
  <c r="L489" i="8"/>
  <c r="N489" i="8" s="1"/>
  <c r="K486" i="8"/>
  <c r="M486" i="8" s="1"/>
  <c r="L485" i="8"/>
  <c r="N485" i="8" s="1"/>
  <c r="K482" i="8"/>
  <c r="M482" i="8" s="1"/>
  <c r="I482" i="8"/>
  <c r="L481" i="8"/>
  <c r="N481" i="8" s="1"/>
  <c r="K338" i="8"/>
  <c r="M338" i="8" s="1"/>
  <c r="J337" i="8"/>
  <c r="L337" i="8"/>
  <c r="N337" i="8" s="1"/>
  <c r="K334" i="8"/>
  <c r="M334" i="8" s="1"/>
  <c r="I334" i="8"/>
  <c r="L333" i="8"/>
  <c r="N333" i="8" s="1"/>
  <c r="J333" i="8"/>
  <c r="K629" i="8"/>
  <c r="M629" i="8" s="1"/>
  <c r="L628" i="8"/>
  <c r="N628" i="8" s="1"/>
  <c r="K480" i="8"/>
  <c r="M480" i="8" s="1"/>
  <c r="I480" i="8"/>
  <c r="L479" i="8"/>
  <c r="N479" i="8" s="1"/>
  <c r="K476" i="8"/>
  <c r="M476" i="8" s="1"/>
  <c r="L475" i="8"/>
  <c r="N475" i="8" s="1"/>
  <c r="K472" i="8"/>
  <c r="M472" i="8" s="1"/>
  <c r="L471" i="8"/>
  <c r="N471" i="8" s="1"/>
  <c r="K468" i="8"/>
  <c r="M468" i="8" s="1"/>
  <c r="I468" i="8"/>
  <c r="L467" i="8"/>
  <c r="N467" i="8" s="1"/>
  <c r="J467" i="8"/>
  <c r="K464" i="8"/>
  <c r="M464" i="8" s="1"/>
  <c r="L463" i="8"/>
  <c r="N463" i="8" s="1"/>
  <c r="J463" i="8"/>
  <c r="K460" i="8"/>
  <c r="M460" i="8" s="1"/>
  <c r="L459" i="8"/>
  <c r="N459" i="8" s="1"/>
  <c r="K328" i="8"/>
  <c r="M328" i="8" s="1"/>
  <c r="L327" i="8"/>
  <c r="N327" i="8" s="1"/>
  <c r="K324" i="8"/>
  <c r="M324" i="8" s="1"/>
  <c r="L323" i="8"/>
  <c r="N323" i="8" s="1"/>
  <c r="J323" i="8"/>
  <c r="K320" i="8"/>
  <c r="M320" i="8" s="1"/>
  <c r="K623" i="8"/>
  <c r="M623" i="8" s="1"/>
  <c r="L622" i="8"/>
  <c r="N622" i="8" s="1"/>
  <c r="K619" i="8"/>
  <c r="M619" i="8" s="1"/>
  <c r="I619" i="8"/>
  <c r="L618" i="8"/>
  <c r="N618" i="8" s="1"/>
  <c r="K615" i="8"/>
  <c r="M615" i="8" s="1"/>
  <c r="L614" i="8"/>
  <c r="N614" i="8" s="1"/>
  <c r="K457" i="8"/>
  <c r="M457" i="8" s="1"/>
  <c r="I457" i="8"/>
  <c r="J456" i="8"/>
  <c r="L456" i="8"/>
  <c r="N456" i="8" s="1"/>
  <c r="I453" i="8"/>
  <c r="K453" i="8"/>
  <c r="M453" i="8" s="1"/>
  <c r="J452" i="8"/>
  <c r="L452" i="8"/>
  <c r="N452" i="8" s="1"/>
  <c r="K449" i="8"/>
  <c r="M449" i="8" s="1"/>
  <c r="L448" i="8"/>
  <c r="N448" i="8" s="1"/>
  <c r="K445" i="8"/>
  <c r="M445" i="8" s="1"/>
  <c r="I445" i="8"/>
  <c r="L444" i="8"/>
  <c r="N444" i="8" s="1"/>
  <c r="K441" i="8"/>
  <c r="M441" i="8" s="1"/>
  <c r="I441" i="8"/>
  <c r="J440" i="8"/>
  <c r="L440" i="8"/>
  <c r="N440" i="8" s="1"/>
  <c r="K437" i="8"/>
  <c r="M437" i="8" s="1"/>
  <c r="L436" i="8"/>
  <c r="N436" i="8" s="1"/>
  <c r="K433" i="8"/>
  <c r="M433" i="8" s="1"/>
  <c r="I433" i="8"/>
  <c r="L432" i="8"/>
  <c r="N432" i="8" s="1"/>
  <c r="K429" i="8"/>
  <c r="M429" i="8" s="1"/>
  <c r="L428" i="8"/>
  <c r="N428" i="8" s="1"/>
  <c r="K425" i="8"/>
  <c r="M425" i="8" s="1"/>
  <c r="L424" i="8"/>
  <c r="N424" i="8" s="1"/>
  <c r="I421" i="8"/>
  <c r="K421" i="8"/>
  <c r="M421" i="8" s="1"/>
  <c r="L420" i="8"/>
  <c r="N420" i="8" s="1"/>
  <c r="K318" i="8"/>
  <c r="M318" i="8" s="1"/>
  <c r="L317" i="8"/>
  <c r="N317" i="8" s="1"/>
  <c r="J317" i="8"/>
  <c r="I314" i="8"/>
  <c r="K314" i="8"/>
  <c r="M314" i="8" s="1"/>
  <c r="L313" i="8"/>
  <c r="N313" i="8" s="1"/>
  <c r="J313" i="8"/>
  <c r="K310" i="8"/>
  <c r="M310" i="8" s="1"/>
  <c r="L309" i="8"/>
  <c r="N309" i="8" s="1"/>
  <c r="K306" i="8"/>
  <c r="M306" i="8" s="1"/>
  <c r="L305" i="8"/>
  <c r="N305" i="8" s="1"/>
  <c r="K302" i="8"/>
  <c r="M302" i="8" s="1"/>
  <c r="I302" i="8"/>
  <c r="J301" i="8"/>
  <c r="L301" i="8"/>
  <c r="N301" i="8" s="1"/>
  <c r="I298" i="8"/>
  <c r="K298" i="8"/>
  <c r="M298" i="8" s="1"/>
  <c r="L297" i="8"/>
  <c r="N297" i="8" s="1"/>
  <c r="J297" i="8"/>
  <c r="K294" i="8"/>
  <c r="M294" i="8" s="1"/>
  <c r="L293" i="8"/>
  <c r="N293" i="8" s="1"/>
  <c r="K417" i="8"/>
  <c r="M417" i="8" s="1"/>
  <c r="I417" i="8"/>
  <c r="L416" i="8"/>
  <c r="N416" i="8" s="1"/>
  <c r="K291" i="8"/>
  <c r="M291" i="8" s="1"/>
  <c r="L290" i="8"/>
  <c r="N290" i="8" s="1"/>
  <c r="J290" i="8"/>
  <c r="K287" i="8"/>
  <c r="M287" i="8" s="1"/>
  <c r="L286" i="8"/>
  <c r="N286" i="8" s="1"/>
  <c r="K283" i="8"/>
  <c r="M283" i="8" s="1"/>
  <c r="L282" i="8"/>
  <c r="N282" i="8" s="1"/>
  <c r="J282" i="8"/>
  <c r="K279" i="8"/>
  <c r="M279" i="8" s="1"/>
  <c r="L278" i="8"/>
  <c r="N278" i="8" s="1"/>
  <c r="J278" i="8"/>
  <c r="K275" i="8"/>
  <c r="M275" i="8" s="1"/>
  <c r="J274" i="8"/>
  <c r="L274" i="8"/>
  <c r="N274" i="8" s="1"/>
  <c r="K271" i="8"/>
  <c r="M271" i="8" s="1"/>
  <c r="L270" i="8"/>
  <c r="N270" i="8" s="1"/>
  <c r="K267" i="8"/>
  <c r="M267" i="8" s="1"/>
  <c r="L266" i="8"/>
  <c r="N266" i="8" s="1"/>
  <c r="K263" i="8"/>
  <c r="M263" i="8" s="1"/>
  <c r="I263" i="8"/>
  <c r="J262" i="8"/>
  <c r="L262" i="8"/>
  <c r="N262" i="8" s="1"/>
  <c r="K175" i="8"/>
  <c r="M175" i="8" s="1"/>
  <c r="I175" i="8"/>
  <c r="L174" i="8"/>
  <c r="N174" i="8" s="1"/>
  <c r="K171" i="8"/>
  <c r="M171" i="8" s="1"/>
  <c r="L170" i="8"/>
  <c r="N170" i="8" s="1"/>
  <c r="I167" i="8"/>
  <c r="K167" i="8"/>
  <c r="M167" i="8" s="1"/>
  <c r="L166" i="8"/>
  <c r="N166" i="8" s="1"/>
  <c r="I163" i="8"/>
  <c r="K163" i="8"/>
  <c r="M163" i="8" s="1"/>
  <c r="J162" i="8"/>
  <c r="L162" i="8"/>
  <c r="N162" i="8" s="1"/>
  <c r="K261" i="8"/>
  <c r="M261" i="8" s="1"/>
  <c r="L260" i="8"/>
  <c r="N260" i="8" s="1"/>
  <c r="K257" i="8"/>
  <c r="M257" i="8" s="1"/>
  <c r="L256" i="8"/>
  <c r="N256" i="8" s="1"/>
  <c r="K159" i="8"/>
  <c r="M159" i="8" s="1"/>
  <c r="I159" i="8"/>
  <c r="J158" i="8"/>
  <c r="L158" i="8"/>
  <c r="N158" i="8" s="1"/>
  <c r="K155" i="8"/>
  <c r="M155" i="8" s="1"/>
  <c r="L154" i="8"/>
  <c r="N154" i="8" s="1"/>
  <c r="I151" i="8"/>
  <c r="K151" i="8"/>
  <c r="M151" i="8" s="1"/>
  <c r="L150" i="8"/>
  <c r="N150" i="8" s="1"/>
  <c r="J150" i="8"/>
  <c r="K147" i="8"/>
  <c r="M147" i="8" s="1"/>
  <c r="L146" i="8"/>
  <c r="N146" i="8" s="1"/>
  <c r="K143" i="8"/>
  <c r="M143" i="8" s="1"/>
  <c r="L142" i="8"/>
  <c r="N142" i="8" s="1"/>
  <c r="K412" i="8"/>
  <c r="M412" i="8" s="1"/>
  <c r="L411" i="8"/>
  <c r="N411" i="8" s="1"/>
  <c r="K408" i="8"/>
  <c r="M408" i="8" s="1"/>
  <c r="L407" i="8"/>
  <c r="N407" i="8" s="1"/>
  <c r="K253" i="8"/>
  <c r="M253" i="8" s="1"/>
  <c r="L252" i="8"/>
  <c r="N252" i="8" s="1"/>
  <c r="K249" i="8"/>
  <c r="M249" i="8" s="1"/>
  <c r="I249" i="8"/>
  <c r="L248" i="8"/>
  <c r="N248" i="8" s="1"/>
  <c r="K245" i="8"/>
  <c r="M245" i="8" s="1"/>
  <c r="L244" i="8"/>
  <c r="N244" i="8" s="1"/>
  <c r="J244" i="8"/>
  <c r="K138" i="8"/>
  <c r="M138" i="8" s="1"/>
  <c r="L137" i="8"/>
  <c r="N137" i="8" s="1"/>
  <c r="K134" i="8"/>
  <c r="M134" i="8" s="1"/>
  <c r="L133" i="8"/>
  <c r="N133" i="8" s="1"/>
  <c r="K130" i="8"/>
  <c r="M130" i="8" s="1"/>
  <c r="L129" i="8"/>
  <c r="N129" i="8" s="1"/>
  <c r="K126" i="8"/>
  <c r="M126" i="8" s="1"/>
  <c r="L405" i="8"/>
  <c r="N405" i="8" s="1"/>
  <c r="K402" i="8"/>
  <c r="M402" i="8" s="1"/>
  <c r="L401" i="8"/>
  <c r="N401" i="8" s="1"/>
  <c r="K241" i="8"/>
  <c r="M241" i="8" s="1"/>
  <c r="I241" i="8"/>
  <c r="L240" i="8"/>
  <c r="N240" i="8" s="1"/>
  <c r="J240" i="8"/>
  <c r="K237" i="8"/>
  <c r="M237" i="8" s="1"/>
  <c r="I237" i="8"/>
  <c r="L236" i="8"/>
  <c r="N236" i="8" s="1"/>
  <c r="J236" i="8"/>
  <c r="K233" i="8"/>
  <c r="M233" i="8" s="1"/>
  <c r="L232" i="8"/>
  <c r="N232" i="8" s="1"/>
  <c r="J232" i="8"/>
  <c r="K229" i="8"/>
  <c r="M229" i="8" s="1"/>
  <c r="I229" i="8"/>
  <c r="L228" i="8"/>
  <c r="N228" i="8" s="1"/>
  <c r="J228" i="8"/>
  <c r="K225" i="8"/>
  <c r="M225" i="8" s="1"/>
  <c r="L224" i="8"/>
  <c r="N224" i="8" s="1"/>
  <c r="J224" i="8"/>
  <c r="K221" i="8"/>
  <c r="M221" i="8" s="1"/>
  <c r="L220" i="8"/>
  <c r="N220" i="8" s="1"/>
  <c r="I217" i="8"/>
  <c r="K217" i="8"/>
  <c r="M217" i="8" s="1"/>
  <c r="L216" i="8"/>
  <c r="N216" i="8" s="1"/>
  <c r="I213" i="8"/>
  <c r="K213" i="8"/>
  <c r="M213" i="8" s="1"/>
  <c r="J212" i="8"/>
  <c r="L212" i="8"/>
  <c r="N212" i="8" s="1"/>
  <c r="K125" i="8"/>
  <c r="M125" i="8" s="1"/>
  <c r="L124" i="8"/>
  <c r="N124" i="8" s="1"/>
  <c r="K121" i="8"/>
  <c r="M121" i="8" s="1"/>
  <c r="L120" i="8"/>
  <c r="N120" i="8" s="1"/>
  <c r="I117" i="8"/>
  <c r="K117" i="8"/>
  <c r="M117" i="8" s="1"/>
  <c r="L116" i="8"/>
  <c r="N116" i="8" s="1"/>
  <c r="K113" i="8"/>
  <c r="M113" i="8" s="1"/>
  <c r="L112" i="8"/>
  <c r="N112" i="8" s="1"/>
  <c r="K109" i="8"/>
  <c r="M109" i="8" s="1"/>
  <c r="L108" i="8"/>
  <c r="N108" i="8" s="1"/>
  <c r="K105" i="8"/>
  <c r="M105" i="8" s="1"/>
  <c r="L104" i="8"/>
  <c r="N104" i="8" s="1"/>
  <c r="K101" i="8"/>
  <c r="M101" i="8" s="1"/>
  <c r="L100" i="8"/>
  <c r="N100" i="8" s="1"/>
  <c r="K97" i="8"/>
  <c r="M97" i="8" s="1"/>
  <c r="L96" i="8"/>
  <c r="N96" i="8" s="1"/>
  <c r="J96" i="8"/>
  <c r="K93" i="8"/>
  <c r="M93" i="8" s="1"/>
  <c r="L92" i="8"/>
  <c r="N92" i="8" s="1"/>
  <c r="K398" i="8"/>
  <c r="M398" i="8" s="1"/>
  <c r="I398" i="8"/>
  <c r="L397" i="8"/>
  <c r="N397" i="8" s="1"/>
  <c r="K394" i="8"/>
  <c r="M394" i="8" s="1"/>
  <c r="I394" i="8"/>
  <c r="J393" i="8"/>
  <c r="L393" i="8"/>
  <c r="N393" i="8" s="1"/>
  <c r="K390" i="8"/>
  <c r="M390" i="8" s="1"/>
  <c r="L389" i="8"/>
  <c r="N389" i="8" s="1"/>
  <c r="K386" i="8"/>
  <c r="M386" i="8" s="1"/>
  <c r="L385" i="8"/>
  <c r="N385" i="8" s="1"/>
  <c r="J385" i="8"/>
  <c r="K382" i="8"/>
  <c r="M382" i="8" s="1"/>
  <c r="I382" i="8"/>
  <c r="L381" i="8"/>
  <c r="N381" i="8" s="1"/>
  <c r="J381" i="8"/>
  <c r="K378" i="8"/>
  <c r="M378" i="8" s="1"/>
  <c r="L377" i="8"/>
  <c r="N377" i="8" s="1"/>
  <c r="K374" i="8"/>
  <c r="M374" i="8" s="1"/>
  <c r="L373" i="8"/>
  <c r="N373" i="8" s="1"/>
  <c r="J373" i="8"/>
  <c r="K208" i="8"/>
  <c r="M208" i="8" s="1"/>
  <c r="I208" i="8"/>
  <c r="L207" i="8"/>
  <c r="N207" i="8" s="1"/>
  <c r="K204" i="8"/>
  <c r="M204" i="8" s="1"/>
  <c r="L203" i="8"/>
  <c r="N203" i="8" s="1"/>
  <c r="K200" i="8"/>
  <c r="M200" i="8" s="1"/>
  <c r="I200" i="8"/>
  <c r="L199" i="8"/>
  <c r="N199" i="8" s="1"/>
  <c r="K196" i="8"/>
  <c r="M196" i="8" s="1"/>
  <c r="L195" i="8"/>
  <c r="N195" i="8" s="1"/>
  <c r="K192" i="8"/>
  <c r="M192" i="8" s="1"/>
  <c r="I192" i="8"/>
  <c r="L191" i="8"/>
  <c r="N191" i="8" s="1"/>
  <c r="K90" i="8"/>
  <c r="M90" i="8" s="1"/>
  <c r="L89" i="8"/>
  <c r="N89" i="8" s="1"/>
  <c r="J89" i="8"/>
  <c r="K86" i="8"/>
  <c r="M86" i="8" s="1"/>
  <c r="L85" i="8"/>
  <c r="N85" i="8" s="1"/>
  <c r="K82" i="8"/>
  <c r="M82" i="8" s="1"/>
  <c r="K70" i="8"/>
  <c r="M70" i="8" s="1"/>
  <c r="J69" i="8"/>
  <c r="L69" i="8"/>
  <c r="N69" i="8" s="1"/>
  <c r="I66" i="8"/>
  <c r="K66" i="8"/>
  <c r="M66" i="8" s="1"/>
  <c r="L65" i="8"/>
  <c r="N65" i="8" s="1"/>
  <c r="K62" i="8"/>
  <c r="M62" i="8" s="1"/>
  <c r="L61" i="8"/>
  <c r="N61" i="8" s="1"/>
  <c r="J61" i="8"/>
  <c r="K58" i="8"/>
  <c r="M58" i="8" s="1"/>
  <c r="L57" i="8"/>
  <c r="N57" i="8" s="1"/>
  <c r="K54" i="8"/>
  <c r="M54" i="8" s="1"/>
  <c r="I54" i="8"/>
  <c r="L53" i="8"/>
  <c r="N53" i="8" s="1"/>
  <c r="K50" i="8"/>
  <c r="M50" i="8" s="1"/>
  <c r="L49" i="8"/>
  <c r="N49" i="8" s="1"/>
  <c r="J49" i="8"/>
  <c r="I46" i="8"/>
  <c r="K46" i="8"/>
  <c r="M46" i="8" s="1"/>
  <c r="J45" i="8"/>
  <c r="L45" i="8"/>
  <c r="N45" i="8" s="1"/>
  <c r="K42" i="8"/>
  <c r="M42" i="8" s="1"/>
  <c r="L41" i="8"/>
  <c r="N41" i="8" s="1"/>
  <c r="K38" i="8"/>
  <c r="M38" i="8" s="1"/>
  <c r="I38" i="8"/>
  <c r="L37" i="8"/>
  <c r="N37" i="8" s="1"/>
  <c r="J37" i="8"/>
  <c r="K34" i="8"/>
  <c r="M34" i="8" s="1"/>
  <c r="L33" i="8"/>
  <c r="N33" i="8" s="1"/>
  <c r="K30" i="8"/>
  <c r="M30" i="8" s="1"/>
  <c r="J29" i="8"/>
  <c r="L29" i="8"/>
  <c r="N29" i="8" s="1"/>
  <c r="K26" i="8"/>
  <c r="M26" i="8" s="1"/>
  <c r="I26" i="8"/>
  <c r="J25" i="8"/>
  <c r="L25" i="8"/>
  <c r="N25" i="8" s="1"/>
  <c r="L639" i="7"/>
  <c r="N639" i="7" s="1"/>
  <c r="K636" i="7"/>
  <c r="M636" i="7" s="1"/>
  <c r="L635" i="7"/>
  <c r="N635" i="7" s="1"/>
  <c r="J635" i="7"/>
  <c r="K602" i="7"/>
  <c r="M602" i="7" s="1"/>
  <c r="J601" i="7"/>
  <c r="L601" i="7"/>
  <c r="N601" i="7" s="1"/>
  <c r="K563" i="7"/>
  <c r="M563" i="7" s="1"/>
  <c r="L562" i="7"/>
  <c r="N562" i="7" s="1"/>
  <c r="K559" i="7"/>
  <c r="M559" i="7" s="1"/>
  <c r="L558" i="7"/>
  <c r="N558" i="7" s="1"/>
  <c r="J558" i="7"/>
  <c r="K555" i="7"/>
  <c r="M555" i="7" s="1"/>
  <c r="I555" i="7"/>
  <c r="L554" i="7"/>
  <c r="N554" i="7" s="1"/>
  <c r="K551" i="7"/>
  <c r="M551" i="7" s="1"/>
  <c r="L550" i="7"/>
  <c r="N550" i="7" s="1"/>
  <c r="J550" i="7"/>
  <c r="K547" i="7"/>
  <c r="M547" i="7" s="1"/>
  <c r="L546" i="7"/>
  <c r="N546" i="7" s="1"/>
  <c r="K543" i="7"/>
  <c r="M543" i="7" s="1"/>
  <c r="L542" i="7"/>
  <c r="N542" i="7" s="1"/>
  <c r="J542" i="7"/>
  <c r="K539" i="7"/>
  <c r="M539" i="7" s="1"/>
  <c r="L538" i="7"/>
  <c r="N538" i="7" s="1"/>
  <c r="K535" i="7"/>
  <c r="M535" i="7" s="1"/>
  <c r="J534" i="7"/>
  <c r="L534" i="7"/>
  <c r="N534" i="7" s="1"/>
  <c r="K531" i="7"/>
  <c r="M531" i="7" s="1"/>
  <c r="I531" i="7"/>
  <c r="L530" i="7"/>
  <c r="N530" i="7" s="1"/>
  <c r="J530" i="7"/>
  <c r="K527" i="7"/>
  <c r="M527" i="7" s="1"/>
  <c r="I527" i="7"/>
  <c r="L526" i="7"/>
  <c r="N526" i="7" s="1"/>
  <c r="K523" i="7"/>
  <c r="M523" i="7" s="1"/>
  <c r="I523" i="7"/>
  <c r="L522" i="7"/>
  <c r="N522" i="7" s="1"/>
  <c r="J522" i="7"/>
  <c r="J362" i="7"/>
  <c r="L362" i="7"/>
  <c r="N362" i="7" s="1"/>
  <c r="K359" i="7"/>
  <c r="M359" i="7" s="1"/>
  <c r="I359" i="7"/>
  <c r="L358" i="7"/>
  <c r="N358" i="7" s="1"/>
  <c r="J358" i="7"/>
  <c r="I355" i="7"/>
  <c r="K355" i="7"/>
  <c r="M355" i="7" s="1"/>
  <c r="L354" i="7"/>
  <c r="N354" i="7" s="1"/>
  <c r="K351" i="7"/>
  <c r="M351" i="7" s="1"/>
  <c r="I351" i="7"/>
  <c r="L350" i="7"/>
  <c r="N350" i="7" s="1"/>
  <c r="K347" i="7"/>
  <c r="M347" i="7" s="1"/>
  <c r="J346" i="7"/>
  <c r="L346" i="7"/>
  <c r="N346" i="7" s="1"/>
  <c r="K343" i="7"/>
  <c r="M343" i="7" s="1"/>
  <c r="J342" i="7"/>
  <c r="L342" i="7"/>
  <c r="N342" i="7" s="1"/>
  <c r="K179" i="7"/>
  <c r="M179" i="7" s="1"/>
  <c r="I179" i="7"/>
  <c r="L634" i="7"/>
  <c r="N634" i="7" s="1"/>
  <c r="K631" i="7"/>
  <c r="M631" i="7" s="1"/>
  <c r="L630" i="7"/>
  <c r="N630" i="7" s="1"/>
  <c r="K596" i="7"/>
  <c r="M596" i="7" s="1"/>
  <c r="L595" i="7"/>
  <c r="N595" i="7" s="1"/>
  <c r="K592" i="7"/>
  <c r="M592" i="7" s="1"/>
  <c r="I592" i="7"/>
  <c r="L591" i="7"/>
  <c r="N591" i="7" s="1"/>
  <c r="K588" i="7"/>
  <c r="M588" i="7" s="1"/>
  <c r="I588" i="7"/>
  <c r="J587" i="7"/>
  <c r="L587" i="7"/>
  <c r="N587" i="7" s="1"/>
  <c r="K584" i="7"/>
  <c r="M584" i="7" s="1"/>
  <c r="I584" i="7"/>
  <c r="L583" i="7"/>
  <c r="N583" i="7" s="1"/>
  <c r="K580" i="7"/>
  <c r="M580" i="7" s="1"/>
  <c r="I580" i="7"/>
  <c r="L579" i="7"/>
  <c r="N579" i="7" s="1"/>
  <c r="J579" i="7"/>
  <c r="K576" i="7"/>
  <c r="M576" i="7" s="1"/>
  <c r="I576" i="7"/>
  <c r="J575" i="7"/>
  <c r="L575" i="7"/>
  <c r="N575" i="7" s="1"/>
  <c r="I572" i="7"/>
  <c r="K572" i="7"/>
  <c r="M572" i="7" s="1"/>
  <c r="L571" i="7"/>
  <c r="N571" i="7" s="1"/>
  <c r="K568" i="7"/>
  <c r="M568" i="7" s="1"/>
  <c r="L567" i="7"/>
  <c r="N567" i="7" s="1"/>
  <c r="K564" i="7"/>
  <c r="M564" i="7" s="1"/>
  <c r="L519" i="7"/>
  <c r="N519" i="7" s="1"/>
  <c r="I516" i="7"/>
  <c r="K516" i="7"/>
  <c r="M516" i="7" s="1"/>
  <c r="L515" i="7"/>
  <c r="N515" i="7" s="1"/>
  <c r="K512" i="7"/>
  <c r="M512" i="7" s="1"/>
  <c r="L511" i="7"/>
  <c r="N511" i="7" s="1"/>
  <c r="K508" i="7"/>
  <c r="M508" i="7" s="1"/>
  <c r="I508" i="7"/>
  <c r="L507" i="7"/>
  <c r="N507" i="7" s="1"/>
  <c r="K504" i="7"/>
  <c r="M504" i="7" s="1"/>
  <c r="I504" i="7"/>
  <c r="L503" i="7"/>
  <c r="N503" i="7" s="1"/>
  <c r="I500" i="7"/>
  <c r="K500" i="7"/>
  <c r="M500" i="7" s="1"/>
  <c r="L499" i="7"/>
  <c r="N499" i="7" s="1"/>
  <c r="K496" i="7"/>
  <c r="M496" i="7" s="1"/>
  <c r="I496" i="7"/>
  <c r="L495" i="7"/>
  <c r="N495" i="7" s="1"/>
  <c r="K492" i="7"/>
  <c r="M492" i="7" s="1"/>
  <c r="I492" i="7"/>
  <c r="L491" i="7"/>
  <c r="N491" i="7" s="1"/>
  <c r="K488" i="7"/>
  <c r="M488" i="7" s="1"/>
  <c r="I488" i="7"/>
  <c r="L487" i="7"/>
  <c r="N487" i="7" s="1"/>
  <c r="K484" i="7"/>
  <c r="M484" i="7" s="1"/>
  <c r="L483" i="7"/>
  <c r="N483" i="7" s="1"/>
  <c r="K340" i="7"/>
  <c r="M340" i="7" s="1"/>
  <c r="I340" i="7"/>
  <c r="J339" i="7"/>
  <c r="L339" i="7"/>
  <c r="N339" i="7" s="1"/>
  <c r="K336" i="7"/>
  <c r="M336" i="7" s="1"/>
  <c r="I336" i="7"/>
  <c r="L335" i="7"/>
  <c r="N335" i="7" s="1"/>
  <c r="J335" i="7"/>
  <c r="I332" i="7"/>
  <c r="K332" i="7"/>
  <c r="M332" i="7" s="1"/>
  <c r="J331" i="7"/>
  <c r="L331" i="7"/>
  <c r="N331" i="7" s="1"/>
  <c r="K627" i="7"/>
  <c r="M627" i="7" s="1"/>
  <c r="L626" i="7"/>
  <c r="N626" i="7" s="1"/>
  <c r="K478" i="7"/>
  <c r="M478" i="7" s="1"/>
  <c r="L477" i="7"/>
  <c r="N477" i="7" s="1"/>
  <c r="I474" i="7"/>
  <c r="K474" i="7"/>
  <c r="M474" i="7" s="1"/>
  <c r="L473" i="7"/>
  <c r="N473" i="7" s="1"/>
  <c r="K470" i="7"/>
  <c r="M470" i="7" s="1"/>
  <c r="L469" i="7"/>
  <c r="N469" i="7" s="1"/>
  <c r="K466" i="7"/>
  <c r="M466" i="7" s="1"/>
  <c r="I466" i="7"/>
  <c r="L465" i="7"/>
  <c r="N465" i="7" s="1"/>
  <c r="K462" i="7"/>
  <c r="M462" i="7" s="1"/>
  <c r="L461" i="7"/>
  <c r="N461" i="7" s="1"/>
  <c r="K330" i="7"/>
  <c r="M330" i="7" s="1"/>
  <c r="L329" i="7"/>
  <c r="N329" i="7" s="1"/>
  <c r="I326" i="7"/>
  <c r="K326" i="7"/>
  <c r="M326" i="7" s="1"/>
  <c r="J325" i="7"/>
  <c r="L325" i="7"/>
  <c r="N325" i="7" s="1"/>
  <c r="K322" i="7"/>
  <c r="M322" i="7" s="1"/>
  <c r="L321" i="7"/>
  <c r="N321" i="7" s="1"/>
  <c r="K625" i="7"/>
  <c r="M625" i="7" s="1"/>
  <c r="I625" i="7"/>
  <c r="L624" i="7"/>
  <c r="N624" i="7" s="1"/>
  <c r="J624" i="7"/>
  <c r="K621" i="7"/>
  <c r="M621" i="7" s="1"/>
  <c r="L620" i="7"/>
  <c r="N620" i="7" s="1"/>
  <c r="K617" i="7"/>
  <c r="M617" i="7" s="1"/>
  <c r="L616" i="7"/>
  <c r="N616" i="7" s="1"/>
  <c r="K613" i="7"/>
  <c r="M613" i="7" s="1"/>
  <c r="E612" i="7"/>
  <c r="I636" i="7" s="1"/>
  <c r="I613" i="7"/>
  <c r="L458" i="7"/>
  <c r="N458" i="7" s="1"/>
  <c r="K455" i="7"/>
  <c r="M455" i="7" s="1"/>
  <c r="L454" i="7"/>
  <c r="N454" i="7" s="1"/>
  <c r="K451" i="7"/>
  <c r="M451" i="7" s="1"/>
  <c r="I451" i="7"/>
  <c r="L450" i="7"/>
  <c r="N450" i="7" s="1"/>
  <c r="K447" i="7"/>
  <c r="M447" i="7" s="1"/>
  <c r="L446" i="7"/>
  <c r="N446" i="7" s="1"/>
  <c r="K443" i="7"/>
  <c r="M443" i="7" s="1"/>
  <c r="I443" i="7"/>
  <c r="L442" i="7"/>
  <c r="N442" i="7" s="1"/>
  <c r="I439" i="7"/>
  <c r="K439" i="7"/>
  <c r="M439" i="7" s="1"/>
  <c r="L438" i="7"/>
  <c r="N438" i="7" s="1"/>
  <c r="K435" i="7"/>
  <c r="M435" i="7" s="1"/>
  <c r="L434" i="7"/>
  <c r="N434" i="7" s="1"/>
  <c r="K431" i="7"/>
  <c r="M431" i="7" s="1"/>
  <c r="I431" i="7"/>
  <c r="L430" i="7"/>
  <c r="N430" i="7" s="1"/>
  <c r="K427" i="7"/>
  <c r="M427" i="7" s="1"/>
  <c r="L426" i="7"/>
  <c r="N426" i="7" s="1"/>
  <c r="K423" i="7"/>
  <c r="M423" i="7" s="1"/>
  <c r="L422" i="7"/>
  <c r="N422" i="7" s="1"/>
  <c r="K419" i="7"/>
  <c r="M419" i="7" s="1"/>
  <c r="J319" i="7"/>
  <c r="L319" i="7"/>
  <c r="N319" i="7" s="1"/>
  <c r="I316" i="7"/>
  <c r="K316" i="7"/>
  <c r="M316" i="7" s="1"/>
  <c r="L315" i="7"/>
  <c r="N315" i="7" s="1"/>
  <c r="K312" i="7"/>
  <c r="M312" i="7" s="1"/>
  <c r="L311" i="7"/>
  <c r="N311" i="7" s="1"/>
  <c r="K308" i="7"/>
  <c r="M308" i="7" s="1"/>
  <c r="L307" i="7"/>
  <c r="N307" i="7" s="1"/>
  <c r="K304" i="7"/>
  <c r="M304" i="7" s="1"/>
  <c r="J303" i="7"/>
  <c r="L303" i="7"/>
  <c r="N303" i="7" s="1"/>
  <c r="K300" i="7"/>
  <c r="M300" i="7" s="1"/>
  <c r="L299" i="7"/>
  <c r="N299" i="7" s="1"/>
  <c r="K296" i="7"/>
  <c r="M296" i="7" s="1"/>
  <c r="I296" i="7"/>
  <c r="J295" i="7"/>
  <c r="L295" i="7"/>
  <c r="N295" i="7" s="1"/>
  <c r="K292" i="7"/>
  <c r="M292" i="7" s="1"/>
  <c r="J418" i="7"/>
  <c r="L418" i="7"/>
  <c r="N418" i="7" s="1"/>
  <c r="K415" i="7"/>
  <c r="M415" i="7" s="1"/>
  <c r="L414" i="7"/>
  <c r="N414" i="7" s="1"/>
  <c r="K289" i="7"/>
  <c r="M289" i="7" s="1"/>
  <c r="I289" i="7"/>
  <c r="L288" i="7"/>
  <c r="N288" i="7" s="1"/>
  <c r="K285" i="7"/>
  <c r="M285" i="7" s="1"/>
  <c r="L284" i="7"/>
  <c r="N284" i="7" s="1"/>
  <c r="K281" i="7"/>
  <c r="M281" i="7" s="1"/>
  <c r="L280" i="7"/>
  <c r="N280" i="7" s="1"/>
  <c r="J280" i="7"/>
  <c r="K277" i="7"/>
  <c r="M277" i="7" s="1"/>
  <c r="L276" i="7"/>
  <c r="N276" i="7" s="1"/>
  <c r="I273" i="7"/>
  <c r="K273" i="7"/>
  <c r="M273" i="7" s="1"/>
  <c r="J272" i="7"/>
  <c r="L272" i="7"/>
  <c r="N272" i="7" s="1"/>
  <c r="K269" i="7"/>
  <c r="M269" i="7" s="1"/>
  <c r="L268" i="7"/>
  <c r="N268" i="7" s="1"/>
  <c r="K265" i="7"/>
  <c r="M265" i="7" s="1"/>
  <c r="I265" i="7"/>
  <c r="J264" i="7"/>
  <c r="L264" i="7"/>
  <c r="N264" i="7" s="1"/>
  <c r="K177" i="7"/>
  <c r="M177" i="7" s="1"/>
  <c r="L176" i="7"/>
  <c r="N176" i="7" s="1"/>
  <c r="J176" i="7"/>
  <c r="K173" i="7"/>
  <c r="M173" i="7" s="1"/>
  <c r="J172" i="7"/>
  <c r="L172" i="7"/>
  <c r="N172" i="7" s="1"/>
  <c r="K169" i="7"/>
  <c r="M169" i="7" s="1"/>
  <c r="L168" i="7"/>
  <c r="N168" i="7" s="1"/>
  <c r="J168" i="7"/>
  <c r="K165" i="7"/>
  <c r="M165" i="7" s="1"/>
  <c r="J164" i="7"/>
  <c r="L164" i="7"/>
  <c r="N164" i="7" s="1"/>
  <c r="K161" i="7"/>
  <c r="M161" i="7" s="1"/>
  <c r="L413" i="7"/>
  <c r="N413" i="7" s="1"/>
  <c r="I259" i="7"/>
  <c r="K259" i="7"/>
  <c r="M259" i="7" s="1"/>
  <c r="L258" i="7"/>
  <c r="N258" i="7" s="1"/>
  <c r="K255" i="7"/>
  <c r="M255" i="7" s="1"/>
  <c r="L160" i="7"/>
  <c r="N160" i="7" s="1"/>
  <c r="J160" i="7"/>
  <c r="K157" i="7"/>
  <c r="M157" i="7" s="1"/>
  <c r="L156" i="7"/>
  <c r="N156" i="7" s="1"/>
  <c r="J156" i="7"/>
  <c r="K153" i="7"/>
  <c r="M153" i="7" s="1"/>
  <c r="L152" i="7"/>
  <c r="N152" i="7" s="1"/>
  <c r="K149" i="7"/>
  <c r="M149" i="7" s="1"/>
  <c r="L148" i="7"/>
  <c r="N148" i="7" s="1"/>
  <c r="K145" i="7"/>
  <c r="M145" i="7" s="1"/>
  <c r="L144" i="7"/>
  <c r="N144" i="7" s="1"/>
  <c r="K141" i="7"/>
  <c r="M141" i="7" s="1"/>
  <c r="J140" i="7"/>
  <c r="L140" i="7"/>
  <c r="N140" i="7" s="1"/>
  <c r="K410" i="7"/>
  <c r="M410" i="7" s="1"/>
  <c r="L409" i="7"/>
  <c r="N409" i="7" s="1"/>
  <c r="K406" i="7"/>
  <c r="M406" i="7" s="1"/>
  <c r="L254" i="7"/>
  <c r="N254" i="7" s="1"/>
  <c r="K251" i="7"/>
  <c r="M251" i="7" s="1"/>
  <c r="I251" i="7"/>
  <c r="L250" i="7"/>
  <c r="N250" i="7" s="1"/>
  <c r="I247" i="7"/>
  <c r="K247" i="7"/>
  <c r="M247" i="7" s="1"/>
  <c r="L246" i="7"/>
  <c r="N246" i="7" s="1"/>
  <c r="J246" i="7"/>
  <c r="K243" i="7"/>
  <c r="M243" i="7" s="1"/>
  <c r="L139" i="7"/>
  <c r="N139" i="7" s="1"/>
  <c r="I136" i="7"/>
  <c r="K136" i="7"/>
  <c r="M136" i="7" s="1"/>
  <c r="J135" i="7"/>
  <c r="L135" i="7"/>
  <c r="N135" i="7" s="1"/>
  <c r="K132" i="7"/>
  <c r="M132" i="7" s="1"/>
  <c r="J131" i="7"/>
  <c r="L131" i="7"/>
  <c r="N131" i="7" s="1"/>
  <c r="K128" i="7"/>
  <c r="M128" i="7" s="1"/>
  <c r="L127" i="7"/>
  <c r="N127" i="7" s="1"/>
  <c r="K404" i="7"/>
  <c r="M404" i="7" s="1"/>
  <c r="J403" i="7"/>
  <c r="L403" i="7"/>
  <c r="N403" i="7" s="1"/>
  <c r="K400" i="7"/>
  <c r="M400" i="7" s="1"/>
  <c r="L242" i="7"/>
  <c r="N242" i="7" s="1"/>
  <c r="K239" i="7"/>
  <c r="M239" i="7" s="1"/>
  <c r="L238" i="7"/>
  <c r="N238" i="7" s="1"/>
  <c r="K235" i="7"/>
  <c r="M235" i="7" s="1"/>
  <c r="L234" i="7"/>
  <c r="N234" i="7" s="1"/>
  <c r="J234" i="7"/>
  <c r="K231" i="7"/>
  <c r="M231" i="7" s="1"/>
  <c r="I231" i="7"/>
  <c r="L230" i="7"/>
  <c r="N230" i="7" s="1"/>
  <c r="K227" i="7"/>
  <c r="M227" i="7" s="1"/>
  <c r="L226" i="7"/>
  <c r="N226" i="7" s="1"/>
  <c r="K223" i="7"/>
  <c r="M223" i="7" s="1"/>
  <c r="I223" i="7"/>
  <c r="L222" i="7"/>
  <c r="N222" i="7" s="1"/>
  <c r="K219" i="7"/>
  <c r="M219" i="7" s="1"/>
  <c r="L218" i="7"/>
  <c r="N218" i="7" s="1"/>
  <c r="K215" i="7"/>
  <c r="M215" i="7" s="1"/>
  <c r="L214" i="7"/>
  <c r="N214" i="7" s="1"/>
  <c r="I211" i="7"/>
  <c r="K211" i="7"/>
  <c r="M211" i="7" s="1"/>
  <c r="L210" i="7"/>
  <c r="N210" i="7" s="1"/>
  <c r="K123" i="7"/>
  <c r="M123" i="7" s="1"/>
  <c r="L122" i="7"/>
  <c r="N122" i="7" s="1"/>
  <c r="K119" i="7"/>
  <c r="M119" i="7" s="1"/>
  <c r="I119" i="7"/>
  <c r="L118" i="7"/>
  <c r="N118" i="7" s="1"/>
  <c r="K115" i="7"/>
  <c r="M115" i="7" s="1"/>
  <c r="L114" i="7"/>
  <c r="N114" i="7" s="1"/>
  <c r="K111" i="7"/>
  <c r="M111" i="7" s="1"/>
  <c r="L110" i="7"/>
  <c r="N110" i="7" s="1"/>
  <c r="J110" i="7"/>
  <c r="K107" i="7"/>
  <c r="M107" i="7" s="1"/>
  <c r="L106" i="7"/>
  <c r="N106" i="7" s="1"/>
  <c r="K103" i="7"/>
  <c r="M103" i="7" s="1"/>
  <c r="L102" i="7"/>
  <c r="N102" i="7" s="1"/>
  <c r="K99" i="7"/>
  <c r="M99" i="7" s="1"/>
  <c r="L98" i="7"/>
  <c r="N98" i="7" s="1"/>
  <c r="J98" i="7"/>
  <c r="K95" i="7"/>
  <c r="M95" i="7" s="1"/>
  <c r="I95" i="7"/>
  <c r="L94" i="7"/>
  <c r="N94" i="7" s="1"/>
  <c r="J94" i="7"/>
  <c r="I91" i="7"/>
  <c r="K91" i="7"/>
  <c r="M91" i="7" s="1"/>
  <c r="L399" i="7"/>
  <c r="N399" i="7" s="1"/>
  <c r="J399" i="7"/>
  <c r="K396" i="7"/>
  <c r="M396" i="7" s="1"/>
  <c r="L395" i="7"/>
  <c r="N395" i="7" s="1"/>
  <c r="K392" i="7"/>
  <c r="M392" i="7" s="1"/>
  <c r="L391" i="7"/>
  <c r="N391" i="7" s="1"/>
  <c r="K388" i="7"/>
  <c r="M388" i="7" s="1"/>
  <c r="L387" i="7"/>
  <c r="N387" i="7" s="1"/>
  <c r="K384" i="7"/>
  <c r="M384" i="7" s="1"/>
  <c r="L383" i="7"/>
  <c r="N383" i="7" s="1"/>
  <c r="K380" i="7"/>
  <c r="M380" i="7" s="1"/>
  <c r="L379" i="7"/>
  <c r="N379" i="7" s="1"/>
  <c r="K376" i="7"/>
  <c r="M376" i="7" s="1"/>
  <c r="J375" i="7"/>
  <c r="L375" i="7"/>
  <c r="N375" i="7" s="1"/>
  <c r="K372" i="7"/>
  <c r="M372" i="7" s="1"/>
  <c r="E371" i="7"/>
  <c r="I602" i="7" s="1"/>
  <c r="L209" i="7"/>
  <c r="N209" i="7" s="1"/>
  <c r="K206" i="7"/>
  <c r="M206" i="7" s="1"/>
  <c r="L205" i="7"/>
  <c r="N205" i="7" s="1"/>
  <c r="J205" i="7"/>
  <c r="K202" i="7"/>
  <c r="M202" i="7" s="1"/>
  <c r="L201" i="7"/>
  <c r="N201" i="7" s="1"/>
  <c r="K198" i="7"/>
  <c r="M198" i="7" s="1"/>
  <c r="L197" i="7"/>
  <c r="N197" i="7" s="1"/>
  <c r="K194" i="7"/>
  <c r="M194" i="7" s="1"/>
  <c r="L193" i="7"/>
  <c r="N193" i="7" s="1"/>
  <c r="K190" i="7"/>
  <c r="M190" i="7" s="1"/>
  <c r="L189" i="7"/>
  <c r="N189" i="7" s="1"/>
  <c r="J189" i="7"/>
  <c r="K88" i="7"/>
  <c r="M88" i="7" s="1"/>
  <c r="L87" i="7"/>
  <c r="N87" i="7" s="1"/>
  <c r="K84" i="7"/>
  <c r="M84" i="7" s="1"/>
  <c r="L83" i="7"/>
  <c r="N83" i="7" s="1"/>
  <c r="K72" i="7"/>
  <c r="M72" i="7" s="1"/>
  <c r="I72" i="7"/>
  <c r="L71" i="7"/>
  <c r="N71" i="7" s="1"/>
  <c r="K68" i="7"/>
  <c r="M68" i="7" s="1"/>
  <c r="I68" i="7"/>
  <c r="L67" i="7"/>
  <c r="N67" i="7" s="1"/>
  <c r="K64" i="7"/>
  <c r="M64" i="7" s="1"/>
  <c r="L63" i="7"/>
  <c r="N63" i="7" s="1"/>
  <c r="K60" i="7"/>
  <c r="M60" i="7" s="1"/>
  <c r="I60" i="7"/>
  <c r="L59" i="7"/>
  <c r="N59" i="7" s="1"/>
  <c r="J59" i="7"/>
  <c r="K56" i="7"/>
  <c r="M56" i="7" s="1"/>
  <c r="I56" i="7"/>
  <c r="L55" i="7"/>
  <c r="N55" i="7" s="1"/>
  <c r="K52" i="7"/>
  <c r="M52" i="7" s="1"/>
  <c r="L51" i="7"/>
  <c r="N51" i="7" s="1"/>
  <c r="J51" i="7"/>
  <c r="K48" i="7"/>
  <c r="M48" i="7" s="1"/>
  <c r="I48" i="7"/>
  <c r="L47" i="7"/>
  <c r="N47" i="7" s="1"/>
  <c r="K44" i="7"/>
  <c r="M44" i="7" s="1"/>
  <c r="L43" i="7"/>
  <c r="N43" i="7" s="1"/>
  <c r="J43" i="7"/>
  <c r="K40" i="7"/>
  <c r="M40" i="7" s="1"/>
  <c r="I40" i="7"/>
  <c r="L39" i="7"/>
  <c r="N39" i="7" s="1"/>
  <c r="K36" i="7"/>
  <c r="M36" i="7" s="1"/>
  <c r="L35" i="7"/>
  <c r="N35" i="7" s="1"/>
  <c r="J35" i="7"/>
  <c r="K32" i="7"/>
  <c r="M32" i="7" s="1"/>
  <c r="I32" i="7"/>
  <c r="L31" i="7"/>
  <c r="N31" i="7" s="1"/>
  <c r="J31" i="7"/>
  <c r="K28" i="7"/>
  <c r="M28" i="7" s="1"/>
  <c r="L27" i="7"/>
  <c r="N27" i="7" s="1"/>
  <c r="K24" i="7"/>
  <c r="M24" i="7" s="1"/>
  <c r="J23" i="7"/>
  <c r="L23" i="7"/>
  <c r="N23" i="7" s="1"/>
  <c r="K639" i="7"/>
  <c r="M639" i="7" s="1"/>
  <c r="L638" i="7"/>
  <c r="N638" i="7" s="1"/>
  <c r="I635" i="7"/>
  <c r="K635" i="7"/>
  <c r="M635" i="7" s="1"/>
  <c r="L604" i="7"/>
  <c r="N604" i="7" s="1"/>
  <c r="J604" i="7"/>
  <c r="I601" i="7"/>
  <c r="K601" i="7"/>
  <c r="M601" i="7" s="1"/>
  <c r="L600" i="7"/>
  <c r="N600" i="7" s="1"/>
  <c r="K562" i="7"/>
  <c r="M562" i="7" s="1"/>
  <c r="L561" i="7"/>
  <c r="N561" i="7" s="1"/>
  <c r="K558" i="7"/>
  <c r="M558" i="7" s="1"/>
  <c r="I558" i="7"/>
  <c r="L557" i="7"/>
  <c r="N557" i="7" s="1"/>
  <c r="J557" i="7"/>
  <c r="K554" i="7"/>
  <c r="M554" i="7" s="1"/>
  <c r="I554" i="7"/>
  <c r="L553" i="7"/>
  <c r="N553" i="7" s="1"/>
  <c r="K550" i="7"/>
  <c r="M550" i="7" s="1"/>
  <c r="I550" i="7"/>
  <c r="L549" i="7"/>
  <c r="N549" i="7" s="1"/>
  <c r="J549" i="7"/>
  <c r="K546" i="7"/>
  <c r="M546" i="7" s="1"/>
  <c r="I546" i="7"/>
  <c r="L545" i="7"/>
  <c r="N545" i="7" s="1"/>
  <c r="J545" i="7"/>
  <c r="I542" i="7"/>
  <c r="K542" i="7"/>
  <c r="M542" i="7" s="1"/>
  <c r="L541" i="7"/>
  <c r="N541" i="7" s="1"/>
  <c r="K538" i="7"/>
  <c r="M538" i="7" s="1"/>
  <c r="L537" i="7"/>
  <c r="N537" i="7" s="1"/>
  <c r="J537" i="7"/>
  <c r="K534" i="7"/>
  <c r="M534" i="7" s="1"/>
  <c r="I534" i="7"/>
  <c r="L533" i="7"/>
  <c r="N533" i="7" s="1"/>
  <c r="J533" i="7"/>
  <c r="K530" i="7"/>
  <c r="M530" i="7" s="1"/>
  <c r="I530" i="7"/>
  <c r="L529" i="7"/>
  <c r="N529" i="7" s="1"/>
  <c r="J529" i="7"/>
  <c r="K526" i="7"/>
  <c r="M526" i="7" s="1"/>
  <c r="L525" i="7"/>
  <c r="N525" i="7" s="1"/>
  <c r="K522" i="7"/>
  <c r="M522" i="7" s="1"/>
  <c r="J521" i="7"/>
  <c r="L521" i="7"/>
  <c r="N521" i="7" s="1"/>
  <c r="K362" i="7"/>
  <c r="M362" i="7" s="1"/>
  <c r="I362" i="7"/>
  <c r="L361" i="7"/>
  <c r="N361" i="7" s="1"/>
  <c r="J361" i="7"/>
  <c r="K358" i="7"/>
  <c r="M358" i="7" s="1"/>
  <c r="L357" i="7"/>
  <c r="N357" i="7" s="1"/>
  <c r="J357" i="7"/>
  <c r="K354" i="7"/>
  <c r="M354" i="7" s="1"/>
  <c r="I354" i="7"/>
  <c r="L353" i="7"/>
  <c r="N353" i="7" s="1"/>
  <c r="J353" i="7"/>
  <c r="K350" i="7"/>
  <c r="M350" i="7" s="1"/>
  <c r="I350" i="7"/>
  <c r="L349" i="7"/>
  <c r="N349" i="7" s="1"/>
  <c r="J349" i="7"/>
  <c r="I346" i="7"/>
  <c r="K346" i="7"/>
  <c r="M346" i="7" s="1"/>
  <c r="L345" i="7"/>
  <c r="N345" i="7" s="1"/>
  <c r="K342" i="7"/>
  <c r="M342" i="7" s="1"/>
  <c r="I342" i="7"/>
  <c r="L341" i="7"/>
  <c r="N341" i="7" s="1"/>
  <c r="K634" i="7"/>
  <c r="M634" i="7" s="1"/>
  <c r="L633" i="7"/>
  <c r="N633" i="7" s="1"/>
  <c r="K630" i="7"/>
  <c r="M630" i="7" s="1"/>
  <c r="L598" i="7"/>
  <c r="N598" i="7" s="1"/>
  <c r="K595" i="7"/>
  <c r="M595" i="7" s="1"/>
  <c r="I595" i="7"/>
  <c r="L594" i="7"/>
  <c r="N594" i="7" s="1"/>
  <c r="K591" i="7"/>
  <c r="M591" i="7" s="1"/>
  <c r="L590" i="7"/>
  <c r="N590" i="7" s="1"/>
  <c r="I587" i="7"/>
  <c r="K587" i="7"/>
  <c r="M587" i="7" s="1"/>
  <c r="L586" i="7"/>
  <c r="N586" i="7" s="1"/>
  <c r="K583" i="7"/>
  <c r="M583" i="7" s="1"/>
  <c r="I583" i="7"/>
  <c r="J582" i="7"/>
  <c r="L582" i="7"/>
  <c r="N582" i="7" s="1"/>
  <c r="I579" i="7"/>
  <c r="K579" i="7"/>
  <c r="M579" i="7" s="1"/>
  <c r="L578" i="7"/>
  <c r="N578" i="7" s="1"/>
  <c r="I575" i="7"/>
  <c r="K575" i="7"/>
  <c r="M575" i="7" s="1"/>
  <c r="L574" i="7"/>
  <c r="N574" i="7" s="1"/>
  <c r="K571" i="7"/>
  <c r="M571" i="7" s="1"/>
  <c r="L570" i="7"/>
  <c r="N570" i="7" s="1"/>
  <c r="K567" i="7"/>
  <c r="M567" i="7" s="1"/>
  <c r="L566" i="7"/>
  <c r="N566" i="7" s="1"/>
  <c r="J566" i="7"/>
  <c r="K519" i="7"/>
  <c r="M519" i="7" s="1"/>
  <c r="I519" i="7"/>
  <c r="L518" i="7"/>
  <c r="N518" i="7" s="1"/>
  <c r="I515" i="7"/>
  <c r="K515" i="7"/>
  <c r="M515" i="7" s="1"/>
  <c r="L514" i="7"/>
  <c r="N514" i="7" s="1"/>
  <c r="K511" i="7"/>
  <c r="M511" i="7" s="1"/>
  <c r="L510" i="7"/>
  <c r="N510" i="7" s="1"/>
  <c r="K507" i="7"/>
  <c r="M507" i="7" s="1"/>
  <c r="L506" i="7"/>
  <c r="N506" i="7" s="1"/>
  <c r="K503" i="7"/>
  <c r="M503" i="7" s="1"/>
  <c r="I503" i="7"/>
  <c r="L502" i="7"/>
  <c r="N502" i="7" s="1"/>
  <c r="K499" i="7"/>
  <c r="M499" i="7" s="1"/>
  <c r="L498" i="7"/>
  <c r="N498" i="7" s="1"/>
  <c r="K495" i="7"/>
  <c r="M495" i="7" s="1"/>
  <c r="L494" i="7"/>
  <c r="N494" i="7" s="1"/>
  <c r="I491" i="7"/>
  <c r="K491" i="7"/>
  <c r="M491" i="7" s="1"/>
  <c r="L490" i="7"/>
  <c r="N490" i="7" s="1"/>
  <c r="J490" i="7"/>
  <c r="K487" i="7"/>
  <c r="M487" i="7" s="1"/>
  <c r="L486" i="7"/>
  <c r="N486" i="7" s="1"/>
  <c r="K483" i="7"/>
  <c r="M483" i="7" s="1"/>
  <c r="I483" i="7"/>
  <c r="J482" i="7"/>
  <c r="L482" i="7"/>
  <c r="N482" i="7" s="1"/>
  <c r="I339" i="7"/>
  <c r="K339" i="7"/>
  <c r="M339" i="7" s="1"/>
  <c r="L338" i="7"/>
  <c r="N338" i="7" s="1"/>
  <c r="I335" i="7"/>
  <c r="K335" i="7"/>
  <c r="M335" i="7" s="1"/>
  <c r="L334" i="7"/>
  <c r="N334" i="7" s="1"/>
  <c r="I331" i="7"/>
  <c r="K331" i="7"/>
  <c r="M331" i="7" s="1"/>
  <c r="L629" i="7"/>
  <c r="N629" i="7" s="1"/>
  <c r="K626" i="7"/>
  <c r="M626" i="7" s="1"/>
  <c r="L480" i="7"/>
  <c r="N480" i="7" s="1"/>
  <c r="K477" i="7"/>
  <c r="M477" i="7" s="1"/>
  <c r="L476" i="7"/>
  <c r="N476" i="7" s="1"/>
  <c r="J476" i="7"/>
  <c r="K473" i="7"/>
  <c r="M473" i="7" s="1"/>
  <c r="L472" i="7"/>
  <c r="N472" i="7" s="1"/>
  <c r="J472" i="7"/>
  <c r="K469" i="7"/>
  <c r="M469" i="7" s="1"/>
  <c r="I469" i="7"/>
  <c r="L468" i="7"/>
  <c r="N468" i="7" s="1"/>
  <c r="J468" i="7"/>
  <c r="I465" i="7"/>
  <c r="K465" i="7"/>
  <c r="M465" i="7" s="1"/>
  <c r="L464" i="7"/>
  <c r="N464" i="7" s="1"/>
  <c r="K461" i="7"/>
  <c r="M461" i="7" s="1"/>
  <c r="I461" i="7"/>
  <c r="L460" i="7"/>
  <c r="N460" i="7" s="1"/>
  <c r="K329" i="7"/>
  <c r="M329" i="7" s="1"/>
  <c r="L328" i="7"/>
  <c r="N328" i="7" s="1"/>
  <c r="J328" i="7"/>
  <c r="K325" i="7"/>
  <c r="M325" i="7" s="1"/>
  <c r="L324" i="7"/>
  <c r="N324" i="7" s="1"/>
  <c r="K321" i="7"/>
  <c r="M321" i="7" s="1"/>
  <c r="L320" i="7"/>
  <c r="N320" i="7" s="1"/>
  <c r="I624" i="7"/>
  <c r="K624" i="7"/>
  <c r="M624" i="7" s="1"/>
  <c r="L623" i="7"/>
  <c r="N623" i="7" s="1"/>
  <c r="K620" i="7"/>
  <c r="M620" i="7" s="1"/>
  <c r="L619" i="7"/>
  <c r="N619" i="7" s="1"/>
  <c r="K616" i="7"/>
  <c r="M616" i="7" s="1"/>
  <c r="L615" i="7"/>
  <c r="N615" i="7" s="1"/>
  <c r="K458" i="7"/>
  <c r="M458" i="7" s="1"/>
  <c r="I458" i="7"/>
  <c r="L457" i="7"/>
  <c r="N457" i="7" s="1"/>
  <c r="K454" i="7"/>
  <c r="M454" i="7" s="1"/>
  <c r="J453" i="7"/>
  <c r="L453" i="7"/>
  <c r="N453" i="7" s="1"/>
  <c r="K450" i="7"/>
  <c r="M450" i="7" s="1"/>
  <c r="L449" i="7"/>
  <c r="N449" i="7" s="1"/>
  <c r="K446" i="7"/>
  <c r="M446" i="7" s="1"/>
  <c r="L445" i="7"/>
  <c r="N445" i="7" s="1"/>
  <c r="K442" i="7"/>
  <c r="M442" i="7" s="1"/>
  <c r="L441" i="7"/>
  <c r="N441" i="7" s="1"/>
  <c r="J441" i="7"/>
  <c r="K438" i="7"/>
  <c r="M438" i="7" s="1"/>
  <c r="L437" i="7"/>
  <c r="N437" i="7" s="1"/>
  <c r="K434" i="7"/>
  <c r="M434" i="7" s="1"/>
  <c r="L433" i="7"/>
  <c r="N433" i="7" s="1"/>
  <c r="K430" i="7"/>
  <c r="M430" i="7" s="1"/>
  <c r="I430" i="7"/>
  <c r="L429" i="7"/>
  <c r="N429" i="7" s="1"/>
  <c r="K426" i="7"/>
  <c r="M426" i="7" s="1"/>
  <c r="L425" i="7"/>
  <c r="N425" i="7" s="1"/>
  <c r="J425" i="7"/>
  <c r="K422" i="7"/>
  <c r="M422" i="7" s="1"/>
  <c r="L421" i="7"/>
  <c r="N421" i="7" s="1"/>
  <c r="I319" i="7"/>
  <c r="K319" i="7"/>
  <c r="M319" i="7" s="1"/>
  <c r="L318" i="7"/>
  <c r="N318" i="7" s="1"/>
  <c r="K315" i="7"/>
  <c r="M315" i="7" s="1"/>
  <c r="L314" i="7"/>
  <c r="N314" i="7" s="1"/>
  <c r="J314" i="7"/>
  <c r="K311" i="7"/>
  <c r="M311" i="7" s="1"/>
  <c r="L310" i="7"/>
  <c r="N310" i="7" s="1"/>
  <c r="J310" i="7"/>
  <c r="K307" i="7"/>
  <c r="M307" i="7" s="1"/>
  <c r="L306" i="7"/>
  <c r="N306" i="7" s="1"/>
  <c r="I303" i="7"/>
  <c r="K303" i="7"/>
  <c r="M303" i="7" s="1"/>
  <c r="L302" i="7"/>
  <c r="N302" i="7" s="1"/>
  <c r="J302" i="7"/>
  <c r="K299" i="7"/>
  <c r="M299" i="7" s="1"/>
  <c r="L298" i="7"/>
  <c r="N298" i="7" s="1"/>
  <c r="K295" i="7"/>
  <c r="M295" i="7" s="1"/>
  <c r="L294" i="7"/>
  <c r="N294" i="7" s="1"/>
  <c r="I418" i="7"/>
  <c r="K418" i="7"/>
  <c r="M418" i="7" s="1"/>
  <c r="L417" i="7"/>
  <c r="N417" i="7" s="1"/>
  <c r="K414" i="7"/>
  <c r="M414" i="7" s="1"/>
  <c r="I414" i="7"/>
  <c r="L291" i="7"/>
  <c r="N291" i="7" s="1"/>
  <c r="J291" i="7"/>
  <c r="K288" i="7"/>
  <c r="M288" i="7" s="1"/>
  <c r="L287" i="7"/>
  <c r="N287" i="7" s="1"/>
  <c r="K284" i="7"/>
  <c r="M284" i="7" s="1"/>
  <c r="L283" i="7"/>
  <c r="N283" i="7" s="1"/>
  <c r="I280" i="7"/>
  <c r="K280" i="7"/>
  <c r="M280" i="7" s="1"/>
  <c r="L279" i="7"/>
  <c r="N279" i="7" s="1"/>
  <c r="K276" i="7"/>
  <c r="M276" i="7" s="1"/>
  <c r="L275" i="7"/>
  <c r="N275" i="7" s="1"/>
  <c r="K272" i="7"/>
  <c r="M272" i="7" s="1"/>
  <c r="I272" i="7"/>
  <c r="L271" i="7"/>
  <c r="N271" i="7" s="1"/>
  <c r="K268" i="7"/>
  <c r="M268" i="7" s="1"/>
  <c r="I268" i="7"/>
  <c r="L267" i="7"/>
  <c r="N267" i="7" s="1"/>
  <c r="J267" i="7"/>
  <c r="I264" i="7"/>
  <c r="K264" i="7"/>
  <c r="M264" i="7" s="1"/>
  <c r="L263" i="7"/>
  <c r="N263" i="7" s="1"/>
  <c r="J263" i="7"/>
  <c r="I176" i="7"/>
  <c r="K176" i="7"/>
  <c r="M176" i="7" s="1"/>
  <c r="L175" i="7"/>
  <c r="N175" i="7" s="1"/>
  <c r="J175" i="7"/>
  <c r="K172" i="7"/>
  <c r="M172" i="7" s="1"/>
  <c r="I172" i="7"/>
  <c r="L171" i="7"/>
  <c r="N171" i="7" s="1"/>
  <c r="J171" i="7"/>
  <c r="K168" i="7"/>
  <c r="M168" i="7" s="1"/>
  <c r="J167" i="7"/>
  <c r="L167" i="7"/>
  <c r="N167" i="7" s="1"/>
  <c r="K164" i="7"/>
  <c r="M164" i="7" s="1"/>
  <c r="I164" i="7"/>
  <c r="L163" i="7"/>
  <c r="N163" i="7" s="1"/>
  <c r="J163" i="7"/>
  <c r="K413" i="7"/>
  <c r="M413" i="7" s="1"/>
  <c r="L261" i="7"/>
  <c r="N261" i="7" s="1"/>
  <c r="K258" i="7"/>
  <c r="M258" i="7" s="1"/>
  <c r="J257" i="7"/>
  <c r="L257" i="7"/>
  <c r="N257" i="7" s="1"/>
  <c r="I160" i="7"/>
  <c r="K160" i="7"/>
  <c r="M160" i="7" s="1"/>
  <c r="L159" i="7"/>
  <c r="N159" i="7" s="1"/>
  <c r="J159" i="7"/>
  <c r="K156" i="7"/>
  <c r="M156" i="7" s="1"/>
  <c r="L155" i="7"/>
  <c r="N155" i="7" s="1"/>
  <c r="K152" i="7"/>
  <c r="M152" i="7" s="1"/>
  <c r="L151" i="7"/>
  <c r="N151" i="7" s="1"/>
  <c r="I148" i="7"/>
  <c r="K148" i="7"/>
  <c r="M148" i="7" s="1"/>
  <c r="L147" i="7"/>
  <c r="N147" i="7" s="1"/>
  <c r="K144" i="7"/>
  <c r="M144" i="7" s="1"/>
  <c r="J143" i="7"/>
  <c r="L143" i="7"/>
  <c r="N143" i="7" s="1"/>
  <c r="K140" i="7"/>
  <c r="M140" i="7" s="1"/>
  <c r="I140" i="7"/>
  <c r="L412" i="7"/>
  <c r="N412" i="7" s="1"/>
  <c r="J412" i="7"/>
  <c r="K409" i="7"/>
  <c r="M409" i="7" s="1"/>
  <c r="L408" i="7"/>
  <c r="N408" i="7" s="1"/>
  <c r="I254" i="7"/>
  <c r="K254" i="7"/>
  <c r="M254" i="7" s="1"/>
  <c r="L253" i="7"/>
  <c r="N253" i="7" s="1"/>
  <c r="I250" i="7"/>
  <c r="K250" i="7"/>
  <c r="M250" i="7" s="1"/>
  <c r="J249" i="7"/>
  <c r="L249" i="7"/>
  <c r="N249" i="7" s="1"/>
  <c r="I246" i="7"/>
  <c r="K246" i="7"/>
  <c r="M246" i="7" s="1"/>
  <c r="L245" i="7"/>
  <c r="N245" i="7" s="1"/>
  <c r="J245" i="7"/>
  <c r="K139" i="7"/>
  <c r="M139" i="7" s="1"/>
  <c r="L138" i="7"/>
  <c r="N138" i="7" s="1"/>
  <c r="J138" i="7"/>
  <c r="K135" i="7"/>
  <c r="M135" i="7" s="1"/>
  <c r="L134" i="7"/>
  <c r="N134" i="7" s="1"/>
  <c r="I131" i="7"/>
  <c r="K131" i="7"/>
  <c r="M131" i="7" s="1"/>
  <c r="L130" i="7"/>
  <c r="N130" i="7" s="1"/>
  <c r="J130" i="7"/>
  <c r="K127" i="7"/>
  <c r="M127" i="7" s="1"/>
  <c r="J126" i="7"/>
  <c r="L126" i="7"/>
  <c r="N126" i="7" s="1"/>
  <c r="K403" i="7"/>
  <c r="M403" i="7" s="1"/>
  <c r="I403" i="7"/>
  <c r="L402" i="7"/>
  <c r="N402" i="7" s="1"/>
  <c r="K242" i="7"/>
  <c r="M242" i="7" s="1"/>
  <c r="L241" i="7"/>
  <c r="N241" i="7" s="1"/>
  <c r="J241" i="7"/>
  <c r="K238" i="7"/>
  <c r="M238" i="7" s="1"/>
  <c r="L237" i="7"/>
  <c r="N237" i="7" s="1"/>
  <c r="J237" i="7"/>
  <c r="K234" i="7"/>
  <c r="M234" i="7" s="1"/>
  <c r="I234" i="7"/>
  <c r="L233" i="7"/>
  <c r="N233" i="7" s="1"/>
  <c r="K230" i="7"/>
  <c r="M230" i="7" s="1"/>
  <c r="L229" i="7"/>
  <c r="N229" i="7" s="1"/>
  <c r="J229" i="7"/>
  <c r="K226" i="7"/>
  <c r="M226" i="7" s="1"/>
  <c r="L225" i="7"/>
  <c r="N225" i="7" s="1"/>
  <c r="K222" i="7"/>
  <c r="M222" i="7" s="1"/>
  <c r="L221" i="7"/>
  <c r="N221" i="7" s="1"/>
  <c r="K218" i="7"/>
  <c r="M218" i="7" s="1"/>
  <c r="L217" i="7"/>
  <c r="N217" i="7" s="1"/>
  <c r="J217" i="7"/>
  <c r="K214" i="7"/>
  <c r="M214" i="7" s="1"/>
  <c r="L213" i="7"/>
  <c r="N213" i="7" s="1"/>
  <c r="J213" i="7"/>
  <c r="K210" i="7"/>
  <c r="M210" i="7" s="1"/>
  <c r="L125" i="7"/>
  <c r="N125" i="7" s="1"/>
  <c r="K122" i="7"/>
  <c r="M122" i="7" s="1"/>
  <c r="L121" i="7"/>
  <c r="N121" i="7" s="1"/>
  <c r="K118" i="7"/>
  <c r="M118" i="7" s="1"/>
  <c r="L117" i="7"/>
  <c r="N117" i="7" s="1"/>
  <c r="J117" i="7"/>
  <c r="K114" i="7"/>
  <c r="M114" i="7" s="1"/>
  <c r="L113" i="7"/>
  <c r="N113" i="7" s="1"/>
  <c r="J113" i="7"/>
  <c r="K110" i="7"/>
  <c r="M110" i="7" s="1"/>
  <c r="L109" i="7"/>
  <c r="N109" i="7" s="1"/>
  <c r="K106" i="7"/>
  <c r="M106" i="7" s="1"/>
  <c r="L105" i="7"/>
  <c r="N105" i="7" s="1"/>
  <c r="K102" i="7"/>
  <c r="M102" i="7" s="1"/>
  <c r="L101" i="7"/>
  <c r="N101" i="7" s="1"/>
  <c r="K98" i="7"/>
  <c r="M98" i="7" s="1"/>
  <c r="I98" i="7"/>
  <c r="L97" i="7"/>
  <c r="N97" i="7" s="1"/>
  <c r="K94" i="7"/>
  <c r="M94" i="7" s="1"/>
  <c r="I94" i="7"/>
  <c r="L93" i="7"/>
  <c r="N93" i="7" s="1"/>
  <c r="I399" i="7"/>
  <c r="K399" i="7"/>
  <c r="M399" i="7" s="1"/>
  <c r="L398" i="7"/>
  <c r="N398" i="7" s="1"/>
  <c r="J398" i="7"/>
  <c r="K395" i="7"/>
  <c r="M395" i="7" s="1"/>
  <c r="L394" i="7"/>
  <c r="N394" i="7" s="1"/>
  <c r="K391" i="7"/>
  <c r="M391" i="7" s="1"/>
  <c r="J390" i="7"/>
  <c r="L390" i="7"/>
  <c r="N390" i="7" s="1"/>
  <c r="K387" i="7"/>
  <c r="M387" i="7" s="1"/>
  <c r="L386" i="7"/>
  <c r="N386" i="7" s="1"/>
  <c r="K383" i="7"/>
  <c r="M383" i="7" s="1"/>
  <c r="J382" i="7"/>
  <c r="L382" i="7"/>
  <c r="N382" i="7" s="1"/>
  <c r="K379" i="7"/>
  <c r="M379" i="7" s="1"/>
  <c r="I379" i="7"/>
  <c r="L378" i="7"/>
  <c r="N378" i="7" s="1"/>
  <c r="K375" i="7"/>
  <c r="M375" i="7" s="1"/>
  <c r="I375" i="7"/>
  <c r="F371" i="7"/>
  <c r="J562" i="7" s="1"/>
  <c r="L374" i="7"/>
  <c r="N374" i="7" s="1"/>
  <c r="K209" i="7"/>
  <c r="M209" i="7" s="1"/>
  <c r="L208" i="7"/>
  <c r="N208" i="7" s="1"/>
  <c r="J208" i="7"/>
  <c r="K205" i="7"/>
  <c r="M205" i="7" s="1"/>
  <c r="L204" i="7"/>
  <c r="N204" i="7" s="1"/>
  <c r="K201" i="7"/>
  <c r="M201" i="7" s="1"/>
  <c r="L200" i="7"/>
  <c r="N200" i="7" s="1"/>
  <c r="J200" i="7"/>
  <c r="K197" i="7"/>
  <c r="M197" i="7" s="1"/>
  <c r="L196" i="7"/>
  <c r="N196" i="7" s="1"/>
  <c r="K193" i="7"/>
  <c r="M193" i="7" s="1"/>
  <c r="J192" i="7"/>
  <c r="L192" i="7"/>
  <c r="N192" i="7" s="1"/>
  <c r="K189" i="7"/>
  <c r="M189" i="7" s="1"/>
  <c r="E188" i="7"/>
  <c r="I347" i="7" s="1"/>
  <c r="L90" i="7"/>
  <c r="N90" i="7" s="1"/>
  <c r="I87" i="7"/>
  <c r="K87" i="7"/>
  <c r="M87" i="7" s="1"/>
  <c r="L86" i="7"/>
  <c r="N86" i="7" s="1"/>
  <c r="K83" i="7"/>
  <c r="M83" i="7" s="1"/>
  <c r="F81" i="7"/>
  <c r="J102" i="7" s="1"/>
  <c r="L82" i="7"/>
  <c r="N82" i="7" s="1"/>
  <c r="K71" i="7"/>
  <c r="M71" i="7" s="1"/>
  <c r="I71" i="7"/>
  <c r="L70" i="7"/>
  <c r="N70" i="7" s="1"/>
  <c r="J70" i="7"/>
  <c r="K67" i="7"/>
  <c r="M67" i="7" s="1"/>
  <c r="L66" i="7"/>
  <c r="N66" i="7" s="1"/>
  <c r="K63" i="7"/>
  <c r="M63" i="7" s="1"/>
  <c r="I63" i="7"/>
  <c r="L62" i="7"/>
  <c r="N62" i="7" s="1"/>
  <c r="J62" i="7"/>
  <c r="K59" i="7"/>
  <c r="M59" i="7" s="1"/>
  <c r="L58" i="7"/>
  <c r="N58" i="7" s="1"/>
  <c r="J58" i="7"/>
  <c r="K55" i="7"/>
  <c r="M55" i="7" s="1"/>
  <c r="I55" i="7"/>
  <c r="L54" i="7"/>
  <c r="N54" i="7" s="1"/>
  <c r="K51" i="7"/>
  <c r="M51" i="7" s="1"/>
  <c r="I51" i="7"/>
  <c r="L50" i="7"/>
  <c r="N50" i="7" s="1"/>
  <c r="K47" i="7"/>
  <c r="M47" i="7" s="1"/>
  <c r="L46" i="7"/>
  <c r="N46" i="7" s="1"/>
  <c r="J46" i="7"/>
  <c r="K43" i="7"/>
  <c r="M43" i="7" s="1"/>
  <c r="L42" i="7"/>
  <c r="N42" i="7" s="1"/>
  <c r="J42" i="7"/>
  <c r="K39" i="7"/>
  <c r="M39" i="7" s="1"/>
  <c r="L38" i="7"/>
  <c r="N38" i="7" s="1"/>
  <c r="J38" i="7"/>
  <c r="K35" i="7"/>
  <c r="M35" i="7" s="1"/>
  <c r="I35" i="7"/>
  <c r="L34" i="7"/>
  <c r="N34" i="7" s="1"/>
  <c r="J34" i="7"/>
  <c r="K31" i="7"/>
  <c r="M31" i="7" s="1"/>
  <c r="L30" i="7"/>
  <c r="N30" i="7" s="1"/>
  <c r="J30" i="7"/>
  <c r="K27" i="7"/>
  <c r="M27" i="7" s="1"/>
  <c r="L26" i="7"/>
  <c r="N26" i="7" s="1"/>
  <c r="I23" i="7"/>
  <c r="E22" i="7"/>
  <c r="I64" i="7" s="1"/>
  <c r="K23" i="7"/>
  <c r="M23" i="7" s="1"/>
  <c r="K638" i="7"/>
  <c r="M638" i="7" s="1"/>
  <c r="L637" i="7"/>
  <c r="N637" i="7" s="1"/>
  <c r="J603" i="7"/>
  <c r="L603" i="7"/>
  <c r="N603" i="7" s="1"/>
  <c r="K600" i="7"/>
  <c r="M600" i="7" s="1"/>
  <c r="I600" i="7"/>
  <c r="L599" i="7"/>
  <c r="N599" i="7" s="1"/>
  <c r="K561" i="7"/>
  <c r="M561" i="7" s="1"/>
  <c r="L560" i="7"/>
  <c r="N560" i="7" s="1"/>
  <c r="J560" i="7"/>
  <c r="K557" i="7"/>
  <c r="M557" i="7" s="1"/>
  <c r="I557" i="7"/>
  <c r="L556" i="7"/>
  <c r="N556" i="7" s="1"/>
  <c r="J556" i="7"/>
  <c r="K553" i="7"/>
  <c r="M553" i="7" s="1"/>
  <c r="L552" i="7"/>
  <c r="N552" i="7" s="1"/>
  <c r="J552" i="7"/>
  <c r="K549" i="7"/>
  <c r="M549" i="7" s="1"/>
  <c r="I549" i="7"/>
  <c r="L548" i="7"/>
  <c r="N548" i="7" s="1"/>
  <c r="J548" i="7"/>
  <c r="K545" i="7"/>
  <c r="M545" i="7" s="1"/>
  <c r="L544" i="7"/>
  <c r="N544" i="7" s="1"/>
  <c r="K541" i="7"/>
  <c r="M541" i="7" s="1"/>
  <c r="I541" i="7"/>
  <c r="L540" i="7"/>
  <c r="N540" i="7" s="1"/>
  <c r="K537" i="7"/>
  <c r="M537" i="7" s="1"/>
  <c r="I537" i="7"/>
  <c r="L536" i="7"/>
  <c r="N536" i="7" s="1"/>
  <c r="J536" i="7"/>
  <c r="K533" i="7"/>
  <c r="M533" i="7" s="1"/>
  <c r="I533" i="7"/>
  <c r="J532" i="7"/>
  <c r="L532" i="7"/>
  <c r="N532" i="7" s="1"/>
  <c r="K529" i="7"/>
  <c r="M529" i="7" s="1"/>
  <c r="I529" i="7"/>
  <c r="L528" i="7"/>
  <c r="N528" i="7" s="1"/>
  <c r="J528" i="7"/>
  <c r="K525" i="7"/>
  <c r="M525" i="7" s="1"/>
  <c r="L524" i="7"/>
  <c r="N524" i="7" s="1"/>
  <c r="K521" i="7"/>
  <c r="M521" i="7" s="1"/>
  <c r="I521" i="7"/>
  <c r="L520" i="7"/>
  <c r="N520" i="7" s="1"/>
  <c r="J520" i="7"/>
  <c r="K361" i="7"/>
  <c r="M361" i="7" s="1"/>
  <c r="I361" i="7"/>
  <c r="L360" i="7"/>
  <c r="N360" i="7" s="1"/>
  <c r="J360" i="7"/>
  <c r="K357" i="7"/>
  <c r="M357" i="7" s="1"/>
  <c r="I357" i="7"/>
  <c r="L356" i="7"/>
  <c r="N356" i="7" s="1"/>
  <c r="J356" i="7"/>
  <c r="K353" i="7"/>
  <c r="M353" i="7" s="1"/>
  <c r="I353" i="7"/>
  <c r="L352" i="7"/>
  <c r="N352" i="7" s="1"/>
  <c r="J352" i="7"/>
  <c r="K349" i="7"/>
  <c r="M349" i="7" s="1"/>
  <c r="I349" i="7"/>
  <c r="L348" i="7"/>
  <c r="N348" i="7" s="1"/>
  <c r="J348" i="7"/>
  <c r="K345" i="7"/>
  <c r="M345" i="7" s="1"/>
  <c r="I345" i="7"/>
  <c r="L344" i="7"/>
  <c r="N344" i="7" s="1"/>
  <c r="J344" i="7"/>
  <c r="K341" i="7"/>
  <c r="M341" i="7" s="1"/>
  <c r="I341" i="7"/>
  <c r="J180" i="7"/>
  <c r="L180" i="7"/>
  <c r="N180" i="7" s="1"/>
  <c r="K633" i="7"/>
  <c r="M633" i="7" s="1"/>
  <c r="L632" i="7"/>
  <c r="N632" i="7" s="1"/>
  <c r="K598" i="7"/>
  <c r="M598" i="7" s="1"/>
  <c r="L597" i="7"/>
  <c r="N597" i="7" s="1"/>
  <c r="K594" i="7"/>
  <c r="M594" i="7" s="1"/>
  <c r="I594" i="7"/>
  <c r="L593" i="7"/>
  <c r="N593" i="7" s="1"/>
  <c r="K590" i="7"/>
  <c r="M590" i="7" s="1"/>
  <c r="L589" i="7"/>
  <c r="N589" i="7" s="1"/>
  <c r="K586" i="7"/>
  <c r="M586" i="7" s="1"/>
  <c r="L585" i="7"/>
  <c r="N585" i="7" s="1"/>
  <c r="K582" i="7"/>
  <c r="M582" i="7" s="1"/>
  <c r="I582" i="7"/>
  <c r="J581" i="7"/>
  <c r="L581" i="7"/>
  <c r="N581" i="7" s="1"/>
  <c r="K578" i="7"/>
  <c r="M578" i="7" s="1"/>
  <c r="I578" i="7"/>
  <c r="L577" i="7"/>
  <c r="N577" i="7" s="1"/>
  <c r="K574" i="7"/>
  <c r="M574" i="7" s="1"/>
  <c r="I574" i="7"/>
  <c r="L573" i="7"/>
  <c r="N573" i="7" s="1"/>
  <c r="K570" i="7"/>
  <c r="M570" i="7" s="1"/>
  <c r="L569" i="7"/>
  <c r="N569" i="7" s="1"/>
  <c r="I566" i="7"/>
  <c r="K566" i="7"/>
  <c r="M566" i="7" s="1"/>
  <c r="L565" i="7"/>
  <c r="N565" i="7" s="1"/>
  <c r="K518" i="7"/>
  <c r="M518" i="7" s="1"/>
  <c r="L517" i="7"/>
  <c r="N517" i="7" s="1"/>
  <c r="K514" i="7"/>
  <c r="M514" i="7" s="1"/>
  <c r="I514" i="7"/>
  <c r="L513" i="7"/>
  <c r="N513" i="7" s="1"/>
  <c r="J513" i="7"/>
  <c r="K510" i="7"/>
  <c r="M510" i="7" s="1"/>
  <c r="L509" i="7"/>
  <c r="N509" i="7" s="1"/>
  <c r="I506" i="7"/>
  <c r="K506" i="7"/>
  <c r="M506" i="7" s="1"/>
  <c r="L505" i="7"/>
  <c r="N505" i="7" s="1"/>
  <c r="I502" i="7"/>
  <c r="K502" i="7"/>
  <c r="M502" i="7" s="1"/>
  <c r="J501" i="7"/>
  <c r="L501" i="7"/>
  <c r="N501" i="7" s="1"/>
  <c r="K498" i="7"/>
  <c r="M498" i="7" s="1"/>
  <c r="L497" i="7"/>
  <c r="N497" i="7" s="1"/>
  <c r="K494" i="7"/>
  <c r="M494" i="7" s="1"/>
  <c r="L493" i="7"/>
  <c r="N493" i="7" s="1"/>
  <c r="K490" i="7"/>
  <c r="M490" i="7" s="1"/>
  <c r="I490" i="7"/>
  <c r="L489" i="7"/>
  <c r="N489" i="7" s="1"/>
  <c r="K486" i="7"/>
  <c r="M486" i="7" s="1"/>
  <c r="L485" i="7"/>
  <c r="N485" i="7" s="1"/>
  <c r="K482" i="7"/>
  <c r="M482" i="7" s="1"/>
  <c r="I482" i="7"/>
  <c r="L481" i="7"/>
  <c r="N481" i="7" s="1"/>
  <c r="K338" i="7"/>
  <c r="M338" i="7" s="1"/>
  <c r="J337" i="7"/>
  <c r="L337" i="7"/>
  <c r="N337" i="7" s="1"/>
  <c r="I334" i="7"/>
  <c r="K334" i="7"/>
  <c r="M334" i="7" s="1"/>
  <c r="L333" i="7"/>
  <c r="N333" i="7" s="1"/>
  <c r="K629" i="7"/>
  <c r="M629" i="7" s="1"/>
  <c r="I629" i="7"/>
  <c r="L628" i="7"/>
  <c r="N628" i="7" s="1"/>
  <c r="K480" i="7"/>
  <c r="M480" i="7" s="1"/>
  <c r="L479" i="7"/>
  <c r="N479" i="7" s="1"/>
  <c r="K476" i="7"/>
  <c r="M476" i="7" s="1"/>
  <c r="L475" i="7"/>
  <c r="N475" i="7" s="1"/>
  <c r="J475" i="7"/>
  <c r="I472" i="7"/>
  <c r="K472" i="7"/>
  <c r="M472" i="7" s="1"/>
  <c r="L471" i="7"/>
  <c r="N471" i="7" s="1"/>
  <c r="K468" i="7"/>
  <c r="M468" i="7" s="1"/>
  <c r="I468" i="7"/>
  <c r="L467" i="7"/>
  <c r="N467" i="7" s="1"/>
  <c r="K464" i="7"/>
  <c r="M464" i="7" s="1"/>
  <c r="I464" i="7"/>
  <c r="L463" i="7"/>
  <c r="N463" i="7" s="1"/>
  <c r="K460" i="7"/>
  <c r="M460" i="7" s="1"/>
  <c r="L459" i="7"/>
  <c r="N459" i="7" s="1"/>
  <c r="K328" i="7"/>
  <c r="M328" i="7" s="1"/>
  <c r="I328" i="7"/>
  <c r="L327" i="7"/>
  <c r="N327" i="7" s="1"/>
  <c r="K324" i="7"/>
  <c r="M324" i="7" s="1"/>
  <c r="L323" i="7"/>
  <c r="N323" i="7" s="1"/>
  <c r="J323" i="7"/>
  <c r="K320" i="7"/>
  <c r="M320" i="7" s="1"/>
  <c r="I320" i="7"/>
  <c r="K623" i="7"/>
  <c r="M623" i="7" s="1"/>
  <c r="L622" i="7"/>
  <c r="N622" i="7" s="1"/>
  <c r="K619" i="7"/>
  <c r="M619" i="7" s="1"/>
  <c r="I619" i="7"/>
  <c r="L618" i="7"/>
  <c r="N618" i="7" s="1"/>
  <c r="K615" i="7"/>
  <c r="M615" i="7" s="1"/>
  <c r="F612" i="7"/>
  <c r="J634" i="7" s="1"/>
  <c r="L614" i="7"/>
  <c r="N614" i="7" s="1"/>
  <c r="K457" i="7"/>
  <c r="M457" i="7" s="1"/>
  <c r="L456" i="7"/>
  <c r="N456" i="7" s="1"/>
  <c r="J456" i="7"/>
  <c r="I453" i="7"/>
  <c r="K453" i="7"/>
  <c r="M453" i="7" s="1"/>
  <c r="J452" i="7"/>
  <c r="L452" i="7"/>
  <c r="N452" i="7" s="1"/>
  <c r="K449" i="7"/>
  <c r="M449" i="7" s="1"/>
  <c r="L448" i="7"/>
  <c r="N448" i="7" s="1"/>
  <c r="K445" i="7"/>
  <c r="M445" i="7" s="1"/>
  <c r="I445" i="7"/>
  <c r="L444" i="7"/>
  <c r="N444" i="7" s="1"/>
  <c r="K441" i="7"/>
  <c r="M441" i="7" s="1"/>
  <c r="I441" i="7"/>
  <c r="J440" i="7"/>
  <c r="L440" i="7"/>
  <c r="N440" i="7" s="1"/>
  <c r="K437" i="7"/>
  <c r="M437" i="7" s="1"/>
  <c r="L436" i="7"/>
  <c r="N436" i="7" s="1"/>
  <c r="K433" i="7"/>
  <c r="M433" i="7" s="1"/>
  <c r="L432" i="7"/>
  <c r="N432" i="7" s="1"/>
  <c r="J432" i="7"/>
  <c r="K429" i="7"/>
  <c r="M429" i="7" s="1"/>
  <c r="L428" i="7"/>
  <c r="N428" i="7" s="1"/>
  <c r="K425" i="7"/>
  <c r="M425" i="7" s="1"/>
  <c r="I425" i="7"/>
  <c r="L424" i="7"/>
  <c r="N424" i="7" s="1"/>
  <c r="K421" i="7"/>
  <c r="M421" i="7" s="1"/>
  <c r="L420" i="7"/>
  <c r="N420" i="7" s="1"/>
  <c r="K318" i="7"/>
  <c r="M318" i="7" s="1"/>
  <c r="J317" i="7"/>
  <c r="L317" i="7"/>
  <c r="N317" i="7" s="1"/>
  <c r="K314" i="7"/>
  <c r="M314" i="7" s="1"/>
  <c r="I314" i="7"/>
  <c r="L313" i="7"/>
  <c r="N313" i="7" s="1"/>
  <c r="K310" i="7"/>
  <c r="M310" i="7" s="1"/>
  <c r="L309" i="7"/>
  <c r="N309" i="7" s="1"/>
  <c r="K306" i="7"/>
  <c r="M306" i="7" s="1"/>
  <c r="L305" i="7"/>
  <c r="N305" i="7" s="1"/>
  <c r="K302" i="7"/>
  <c r="M302" i="7" s="1"/>
  <c r="I302" i="7"/>
  <c r="L301" i="7"/>
  <c r="N301" i="7" s="1"/>
  <c r="K298" i="7"/>
  <c r="M298" i="7" s="1"/>
  <c r="L297" i="7"/>
  <c r="N297" i="7" s="1"/>
  <c r="K294" i="7"/>
  <c r="M294" i="7" s="1"/>
  <c r="L293" i="7"/>
  <c r="N293" i="7" s="1"/>
  <c r="K417" i="7"/>
  <c r="M417" i="7" s="1"/>
  <c r="L416" i="7"/>
  <c r="N416" i="7" s="1"/>
  <c r="K291" i="7"/>
  <c r="M291" i="7" s="1"/>
  <c r="L290" i="7"/>
  <c r="N290" i="7" s="1"/>
  <c r="K287" i="7"/>
  <c r="M287" i="7" s="1"/>
  <c r="L286" i="7"/>
  <c r="N286" i="7" s="1"/>
  <c r="K283" i="7"/>
  <c r="M283" i="7" s="1"/>
  <c r="J282" i="7"/>
  <c r="L282" i="7"/>
  <c r="N282" i="7" s="1"/>
  <c r="K279" i="7"/>
  <c r="M279" i="7" s="1"/>
  <c r="I279" i="7"/>
  <c r="J278" i="7"/>
  <c r="L278" i="7"/>
  <c r="N278" i="7" s="1"/>
  <c r="K275" i="7"/>
  <c r="M275" i="7" s="1"/>
  <c r="I275" i="7"/>
  <c r="L274" i="7"/>
  <c r="N274" i="7" s="1"/>
  <c r="J274" i="7"/>
  <c r="K271" i="7"/>
  <c r="M271" i="7" s="1"/>
  <c r="L270" i="7"/>
  <c r="N270" i="7" s="1"/>
  <c r="K267" i="7"/>
  <c r="M267" i="7" s="1"/>
  <c r="L266" i="7"/>
  <c r="N266" i="7" s="1"/>
  <c r="K263" i="7"/>
  <c r="M263" i="7" s="1"/>
  <c r="L262" i="7"/>
  <c r="N262" i="7" s="1"/>
  <c r="J262" i="7"/>
  <c r="I175" i="7"/>
  <c r="K175" i="7"/>
  <c r="M175" i="7" s="1"/>
  <c r="L174" i="7"/>
  <c r="N174" i="7" s="1"/>
  <c r="K171" i="7"/>
  <c r="M171" i="7" s="1"/>
  <c r="L170" i="7"/>
  <c r="N170" i="7" s="1"/>
  <c r="K167" i="7"/>
  <c r="M167" i="7" s="1"/>
  <c r="I167" i="7"/>
  <c r="L166" i="7"/>
  <c r="N166" i="7" s="1"/>
  <c r="K163" i="7"/>
  <c r="M163" i="7" s="1"/>
  <c r="I163" i="7"/>
  <c r="J162" i="7"/>
  <c r="L162" i="7"/>
  <c r="N162" i="7" s="1"/>
  <c r="K261" i="7"/>
  <c r="M261" i="7" s="1"/>
  <c r="L260" i="7"/>
  <c r="N260" i="7" s="1"/>
  <c r="K257" i="7"/>
  <c r="M257" i="7" s="1"/>
  <c r="I257" i="7"/>
  <c r="J256" i="7"/>
  <c r="L256" i="7"/>
  <c r="N256" i="7" s="1"/>
  <c r="K159" i="7"/>
  <c r="M159" i="7" s="1"/>
  <c r="L158" i="7"/>
  <c r="N158" i="7" s="1"/>
  <c r="J158" i="7"/>
  <c r="K155" i="7"/>
  <c r="M155" i="7" s="1"/>
  <c r="L154" i="7"/>
  <c r="N154" i="7" s="1"/>
  <c r="I151" i="7"/>
  <c r="K151" i="7"/>
  <c r="M151" i="7" s="1"/>
  <c r="L150" i="7"/>
  <c r="N150" i="7" s="1"/>
  <c r="K147" i="7"/>
  <c r="M147" i="7" s="1"/>
  <c r="L146" i="7"/>
  <c r="N146" i="7" s="1"/>
  <c r="K143" i="7"/>
  <c r="M143" i="7" s="1"/>
  <c r="L142" i="7"/>
  <c r="N142" i="7" s="1"/>
  <c r="K412" i="7"/>
  <c r="M412" i="7" s="1"/>
  <c r="L411" i="7"/>
  <c r="N411" i="7" s="1"/>
  <c r="K408" i="7"/>
  <c r="M408" i="7" s="1"/>
  <c r="L407" i="7"/>
  <c r="N407" i="7" s="1"/>
  <c r="K253" i="7"/>
  <c r="M253" i="7" s="1"/>
  <c r="L252" i="7"/>
  <c r="N252" i="7" s="1"/>
  <c r="K249" i="7"/>
  <c r="M249" i="7" s="1"/>
  <c r="L248" i="7"/>
  <c r="N248" i="7" s="1"/>
  <c r="I245" i="7"/>
  <c r="K245" i="7"/>
  <c r="M245" i="7" s="1"/>
  <c r="L244" i="7"/>
  <c r="N244" i="7" s="1"/>
  <c r="K138" i="7"/>
  <c r="M138" i="7" s="1"/>
  <c r="L137" i="7"/>
  <c r="N137" i="7" s="1"/>
  <c r="K134" i="7"/>
  <c r="M134" i="7" s="1"/>
  <c r="L133" i="7"/>
  <c r="N133" i="7" s="1"/>
  <c r="J133" i="7"/>
  <c r="L129" i="7"/>
  <c r="N129" i="7" s="1"/>
  <c r="K126" i="7"/>
  <c r="M126" i="7" s="1"/>
  <c r="L405" i="7"/>
  <c r="N405" i="7" s="1"/>
  <c r="K402" i="7"/>
  <c r="M402" i="7" s="1"/>
  <c r="L401" i="7"/>
  <c r="N401" i="7" s="1"/>
  <c r="I241" i="7"/>
  <c r="K241" i="7"/>
  <c r="M241" i="7" s="1"/>
  <c r="J240" i="7"/>
  <c r="L240" i="7"/>
  <c r="N240" i="7" s="1"/>
  <c r="K237" i="7"/>
  <c r="M237" i="7" s="1"/>
  <c r="I237" i="7"/>
  <c r="J236" i="7"/>
  <c r="L236" i="7"/>
  <c r="N236" i="7" s="1"/>
  <c r="K233" i="7"/>
  <c r="M233" i="7" s="1"/>
  <c r="L232" i="7"/>
  <c r="N232" i="7" s="1"/>
  <c r="K229" i="7"/>
  <c r="M229" i="7" s="1"/>
  <c r="I229" i="7"/>
  <c r="L228" i="7"/>
  <c r="N228" i="7" s="1"/>
  <c r="J228" i="7"/>
  <c r="K225" i="7"/>
  <c r="M225" i="7" s="1"/>
  <c r="I225" i="7"/>
  <c r="J224" i="7"/>
  <c r="L224" i="7"/>
  <c r="N224" i="7" s="1"/>
  <c r="K221" i="7"/>
  <c r="M221" i="7" s="1"/>
  <c r="L220" i="7"/>
  <c r="N220" i="7" s="1"/>
  <c r="K217" i="7"/>
  <c r="M217" i="7" s="1"/>
  <c r="I217" i="7"/>
  <c r="L216" i="7"/>
  <c r="N216" i="7" s="1"/>
  <c r="K213" i="7"/>
  <c r="M213" i="7" s="1"/>
  <c r="L212" i="7"/>
  <c r="N212" i="7" s="1"/>
  <c r="J212" i="7"/>
  <c r="K125" i="7"/>
  <c r="M125" i="7" s="1"/>
  <c r="L124" i="7"/>
  <c r="N124" i="7" s="1"/>
  <c r="K121" i="7"/>
  <c r="M121" i="7" s="1"/>
  <c r="I121" i="7"/>
  <c r="L120" i="7"/>
  <c r="N120" i="7" s="1"/>
  <c r="K117" i="7"/>
  <c r="M117" i="7" s="1"/>
  <c r="I117" i="7"/>
  <c r="L116" i="7"/>
  <c r="N116" i="7" s="1"/>
  <c r="K113" i="7"/>
  <c r="M113" i="7" s="1"/>
  <c r="I113" i="7"/>
  <c r="L112" i="7"/>
  <c r="N112" i="7" s="1"/>
  <c r="K109" i="7"/>
  <c r="M109" i="7" s="1"/>
  <c r="L108" i="7"/>
  <c r="N108" i="7" s="1"/>
  <c r="K105" i="7"/>
  <c r="M105" i="7" s="1"/>
  <c r="L104" i="7"/>
  <c r="N104" i="7" s="1"/>
  <c r="K101" i="7"/>
  <c r="M101" i="7" s="1"/>
  <c r="L100" i="7"/>
  <c r="N100" i="7" s="1"/>
  <c r="K97" i="7"/>
  <c r="M97" i="7" s="1"/>
  <c r="L96" i="7"/>
  <c r="N96" i="7" s="1"/>
  <c r="J96" i="7"/>
  <c r="I93" i="7"/>
  <c r="K93" i="7"/>
  <c r="M93" i="7" s="1"/>
  <c r="L92" i="7"/>
  <c r="N92" i="7" s="1"/>
  <c r="K398" i="7"/>
  <c r="M398" i="7" s="1"/>
  <c r="L397" i="7"/>
  <c r="N397" i="7" s="1"/>
  <c r="J397" i="7"/>
  <c r="K394" i="7"/>
  <c r="M394" i="7" s="1"/>
  <c r="L393" i="7"/>
  <c r="N393" i="7" s="1"/>
  <c r="K390" i="7"/>
  <c r="M390" i="7" s="1"/>
  <c r="I390" i="7"/>
  <c r="L389" i="7"/>
  <c r="N389" i="7" s="1"/>
  <c r="J389" i="7"/>
  <c r="K386" i="7"/>
  <c r="M386" i="7" s="1"/>
  <c r="L385" i="7"/>
  <c r="N385" i="7" s="1"/>
  <c r="J385" i="7"/>
  <c r="I382" i="7"/>
  <c r="K382" i="7"/>
  <c r="M382" i="7" s="1"/>
  <c r="L381" i="7"/>
  <c r="N381" i="7" s="1"/>
  <c r="K378" i="7"/>
  <c r="M378" i="7" s="1"/>
  <c r="L377" i="7"/>
  <c r="N377" i="7" s="1"/>
  <c r="K374" i="7"/>
  <c r="M374" i="7" s="1"/>
  <c r="L373" i="7"/>
  <c r="N373" i="7" s="1"/>
  <c r="I208" i="7"/>
  <c r="K208" i="7"/>
  <c r="M208" i="7" s="1"/>
  <c r="L207" i="7"/>
  <c r="N207" i="7" s="1"/>
  <c r="J207" i="7"/>
  <c r="K204" i="7"/>
  <c r="M204" i="7" s="1"/>
  <c r="L203" i="7"/>
  <c r="N203" i="7" s="1"/>
  <c r="K200" i="7"/>
  <c r="M200" i="7" s="1"/>
  <c r="L199" i="7"/>
  <c r="N199" i="7" s="1"/>
  <c r="K196" i="7"/>
  <c r="M196" i="7" s="1"/>
  <c r="L195" i="7"/>
  <c r="N195" i="7" s="1"/>
  <c r="I192" i="7"/>
  <c r="K192" i="7"/>
  <c r="M192" i="7" s="1"/>
  <c r="F188" i="7"/>
  <c r="J204" i="7" s="1"/>
  <c r="L191" i="7"/>
  <c r="N191" i="7" s="1"/>
  <c r="K90" i="7"/>
  <c r="M90" i="7" s="1"/>
  <c r="L89" i="7"/>
  <c r="N89" i="7" s="1"/>
  <c r="J89" i="7"/>
  <c r="K86" i="7"/>
  <c r="M86" i="7" s="1"/>
  <c r="L85" i="7"/>
  <c r="N85" i="7" s="1"/>
  <c r="E81" i="7"/>
  <c r="I83" i="7" s="1"/>
  <c r="K82" i="7"/>
  <c r="M82" i="7" s="1"/>
  <c r="L73" i="7"/>
  <c r="N73" i="7" s="1"/>
  <c r="J73" i="7"/>
  <c r="K70" i="7"/>
  <c r="M70" i="7" s="1"/>
  <c r="L69" i="7"/>
  <c r="N69" i="7" s="1"/>
  <c r="K66" i="7"/>
  <c r="M66" i="7" s="1"/>
  <c r="I66" i="7"/>
  <c r="L65" i="7"/>
  <c r="N65" i="7" s="1"/>
  <c r="K62" i="7"/>
  <c r="M62" i="7" s="1"/>
  <c r="L61" i="7"/>
  <c r="N61" i="7" s="1"/>
  <c r="K58" i="7"/>
  <c r="M58" i="7" s="1"/>
  <c r="I58" i="7"/>
  <c r="L57" i="7"/>
  <c r="N57" i="7" s="1"/>
  <c r="K54" i="7"/>
  <c r="M54" i="7" s="1"/>
  <c r="I54" i="7"/>
  <c r="L53" i="7"/>
  <c r="N53" i="7" s="1"/>
  <c r="K50" i="7"/>
  <c r="M50" i="7" s="1"/>
  <c r="L49" i="7"/>
  <c r="N49" i="7" s="1"/>
  <c r="J49" i="7"/>
  <c r="I46" i="7"/>
  <c r="K46" i="7"/>
  <c r="M46" i="7" s="1"/>
  <c r="L45" i="7"/>
  <c r="N45" i="7" s="1"/>
  <c r="J45" i="7"/>
  <c r="K42" i="7"/>
  <c r="M42" i="7" s="1"/>
  <c r="L41" i="7"/>
  <c r="N41" i="7" s="1"/>
  <c r="K38" i="7"/>
  <c r="M38" i="7" s="1"/>
  <c r="I38" i="7"/>
  <c r="L37" i="7"/>
  <c r="N37" i="7" s="1"/>
  <c r="J37" i="7"/>
  <c r="K34" i="7"/>
  <c r="M34" i="7" s="1"/>
  <c r="I34" i="7"/>
  <c r="L33" i="7"/>
  <c r="N33" i="7" s="1"/>
  <c r="K30" i="7"/>
  <c r="M30" i="7" s="1"/>
  <c r="L29" i="7"/>
  <c r="N29" i="7" s="1"/>
  <c r="K26" i="7"/>
  <c r="M26" i="7" s="1"/>
  <c r="F22" i="7"/>
  <c r="J69" i="7" s="1"/>
  <c r="L25" i="7"/>
  <c r="N25" i="7" s="1"/>
  <c r="L640" i="7"/>
  <c r="N640" i="7" s="1"/>
  <c r="K637" i="7"/>
  <c r="M637" i="7" s="1"/>
  <c r="L636" i="7"/>
  <c r="N636" i="7" s="1"/>
  <c r="K603" i="7"/>
  <c r="M603" i="7" s="1"/>
  <c r="L602" i="7"/>
  <c r="N602" i="7" s="1"/>
  <c r="K599" i="7"/>
  <c r="M599" i="7" s="1"/>
  <c r="I599" i="7"/>
  <c r="L563" i="7"/>
  <c r="N563" i="7" s="1"/>
  <c r="K560" i="7"/>
  <c r="M560" i="7" s="1"/>
  <c r="L559" i="7"/>
  <c r="N559" i="7" s="1"/>
  <c r="K556" i="7"/>
  <c r="M556" i="7" s="1"/>
  <c r="I556" i="7"/>
  <c r="L555" i="7"/>
  <c r="N555" i="7" s="1"/>
  <c r="K552" i="7"/>
  <c r="M552" i="7" s="1"/>
  <c r="I552" i="7"/>
  <c r="L551" i="7"/>
  <c r="N551" i="7" s="1"/>
  <c r="I548" i="7"/>
  <c r="K548" i="7"/>
  <c r="M548" i="7" s="1"/>
  <c r="L547" i="7"/>
  <c r="N547" i="7" s="1"/>
  <c r="K544" i="7"/>
  <c r="M544" i="7" s="1"/>
  <c r="L543" i="7"/>
  <c r="N543" i="7" s="1"/>
  <c r="J543" i="7"/>
  <c r="K540" i="7"/>
  <c r="M540" i="7" s="1"/>
  <c r="L539" i="7"/>
  <c r="N539" i="7" s="1"/>
  <c r="K536" i="7"/>
  <c r="M536" i="7" s="1"/>
  <c r="I536" i="7"/>
  <c r="L535" i="7"/>
  <c r="N535" i="7" s="1"/>
  <c r="J535" i="7"/>
  <c r="K532" i="7"/>
  <c r="M532" i="7" s="1"/>
  <c r="I532" i="7"/>
  <c r="L531" i="7"/>
  <c r="N531" i="7" s="1"/>
  <c r="J531" i="7"/>
  <c r="K528" i="7"/>
  <c r="M528" i="7" s="1"/>
  <c r="L527" i="7"/>
  <c r="N527" i="7" s="1"/>
  <c r="I524" i="7"/>
  <c r="K524" i="7"/>
  <c r="M524" i="7" s="1"/>
  <c r="L523" i="7"/>
  <c r="N523" i="7" s="1"/>
  <c r="K520" i="7"/>
  <c r="M520" i="7" s="1"/>
  <c r="I520" i="7"/>
  <c r="L363" i="7"/>
  <c r="N363" i="7" s="1"/>
  <c r="J363" i="7"/>
  <c r="K360" i="7"/>
  <c r="M360" i="7" s="1"/>
  <c r="I360" i="7"/>
  <c r="L359" i="7"/>
  <c r="N359" i="7" s="1"/>
  <c r="J359" i="7"/>
  <c r="I356" i="7"/>
  <c r="K356" i="7"/>
  <c r="M356" i="7" s="1"/>
  <c r="L355" i="7"/>
  <c r="N355" i="7" s="1"/>
  <c r="K352" i="7"/>
  <c r="M352" i="7" s="1"/>
  <c r="I352" i="7"/>
  <c r="L351" i="7"/>
  <c r="N351" i="7" s="1"/>
  <c r="J351" i="7"/>
  <c r="K348" i="7"/>
  <c r="M348" i="7" s="1"/>
  <c r="I348" i="7"/>
  <c r="L347" i="7"/>
  <c r="N347" i="7" s="1"/>
  <c r="K344" i="7"/>
  <c r="M344" i="7" s="1"/>
  <c r="I344" i="7"/>
  <c r="L343" i="7"/>
  <c r="N343" i="7" s="1"/>
  <c r="I180" i="7"/>
  <c r="K180" i="7"/>
  <c r="M180" i="7" s="1"/>
  <c r="J179" i="7"/>
  <c r="L179" i="7"/>
  <c r="N179" i="7" s="1"/>
  <c r="K632" i="7"/>
  <c r="M632" i="7" s="1"/>
  <c r="L631" i="7"/>
  <c r="N631" i="7" s="1"/>
  <c r="K597" i="7"/>
  <c r="M597" i="7" s="1"/>
  <c r="L596" i="7"/>
  <c r="N596" i="7" s="1"/>
  <c r="K593" i="7"/>
  <c r="M593" i="7" s="1"/>
  <c r="L592" i="7"/>
  <c r="N592" i="7" s="1"/>
  <c r="K589" i="7"/>
  <c r="M589" i="7" s="1"/>
  <c r="L588" i="7"/>
  <c r="N588" i="7" s="1"/>
  <c r="K585" i="7"/>
  <c r="M585" i="7" s="1"/>
  <c r="I585" i="7"/>
  <c r="L584" i="7"/>
  <c r="N584" i="7" s="1"/>
  <c r="K581" i="7"/>
  <c r="M581" i="7" s="1"/>
  <c r="I581" i="7"/>
  <c r="L580" i="7"/>
  <c r="N580" i="7" s="1"/>
  <c r="K577" i="7"/>
  <c r="M577" i="7" s="1"/>
  <c r="I577" i="7"/>
  <c r="J576" i="7"/>
  <c r="L576" i="7"/>
  <c r="N576" i="7" s="1"/>
  <c r="K573" i="7"/>
  <c r="M573" i="7" s="1"/>
  <c r="I573" i="7"/>
  <c r="L572" i="7"/>
  <c r="N572" i="7" s="1"/>
  <c r="K569" i="7"/>
  <c r="M569" i="7" s="1"/>
  <c r="L568" i="7"/>
  <c r="N568" i="7" s="1"/>
  <c r="K565" i="7"/>
  <c r="M565" i="7" s="1"/>
  <c r="I565" i="7"/>
  <c r="L564" i="7"/>
  <c r="N564" i="7" s="1"/>
  <c r="K517" i="7"/>
  <c r="M517" i="7" s="1"/>
  <c r="L516" i="7"/>
  <c r="N516" i="7" s="1"/>
  <c r="I513" i="7"/>
  <c r="K513" i="7"/>
  <c r="M513" i="7" s="1"/>
  <c r="L512" i="7"/>
  <c r="N512" i="7" s="1"/>
  <c r="K509" i="7"/>
  <c r="M509" i="7" s="1"/>
  <c r="I509" i="7"/>
  <c r="L508" i="7"/>
  <c r="N508" i="7" s="1"/>
  <c r="I505" i="7"/>
  <c r="K505" i="7"/>
  <c r="M505" i="7" s="1"/>
  <c r="L504" i="7"/>
  <c r="N504" i="7" s="1"/>
  <c r="K501" i="7"/>
  <c r="M501" i="7" s="1"/>
  <c r="I501" i="7"/>
  <c r="J500" i="7"/>
  <c r="L500" i="7"/>
  <c r="N500" i="7" s="1"/>
  <c r="K497" i="7"/>
  <c r="M497" i="7" s="1"/>
  <c r="I497" i="7"/>
  <c r="L496" i="7"/>
  <c r="N496" i="7" s="1"/>
  <c r="K493" i="7"/>
  <c r="M493" i="7" s="1"/>
  <c r="L492" i="7"/>
  <c r="N492" i="7" s="1"/>
  <c r="K489" i="7"/>
  <c r="M489" i="7" s="1"/>
  <c r="L488" i="7"/>
  <c r="N488" i="7" s="1"/>
  <c r="K485" i="7"/>
  <c r="M485" i="7" s="1"/>
  <c r="L484" i="7"/>
  <c r="N484" i="7" s="1"/>
  <c r="K481" i="7"/>
  <c r="M481" i="7" s="1"/>
  <c r="L340" i="7"/>
  <c r="N340" i="7" s="1"/>
  <c r="K337" i="7"/>
  <c r="M337" i="7" s="1"/>
  <c r="I337" i="7"/>
  <c r="L336" i="7"/>
  <c r="N336" i="7" s="1"/>
  <c r="K333" i="7"/>
  <c r="M333" i="7" s="1"/>
  <c r="I333" i="7"/>
  <c r="L332" i="7"/>
  <c r="N332" i="7" s="1"/>
  <c r="K628" i="7"/>
  <c r="M628" i="7" s="1"/>
  <c r="L627" i="7"/>
  <c r="N627" i="7" s="1"/>
  <c r="K479" i="7"/>
  <c r="M479" i="7" s="1"/>
  <c r="L478" i="7"/>
  <c r="N478" i="7" s="1"/>
  <c r="I475" i="7"/>
  <c r="K475" i="7"/>
  <c r="M475" i="7" s="1"/>
  <c r="L474" i="7"/>
  <c r="N474" i="7" s="1"/>
  <c r="J474" i="7"/>
  <c r="K471" i="7"/>
  <c r="M471" i="7" s="1"/>
  <c r="L470" i="7"/>
  <c r="N470" i="7" s="1"/>
  <c r="K467" i="7"/>
  <c r="M467" i="7" s="1"/>
  <c r="I467" i="7"/>
  <c r="L466" i="7"/>
  <c r="N466" i="7" s="1"/>
  <c r="K463" i="7"/>
  <c r="M463" i="7" s="1"/>
  <c r="I463" i="7"/>
  <c r="L462" i="7"/>
  <c r="N462" i="7" s="1"/>
  <c r="I459" i="7"/>
  <c r="K459" i="7"/>
  <c r="M459" i="7" s="1"/>
  <c r="L330" i="7"/>
  <c r="N330" i="7" s="1"/>
  <c r="J330" i="7"/>
  <c r="K327" i="7"/>
  <c r="M327" i="7" s="1"/>
  <c r="J326" i="7"/>
  <c r="L326" i="7"/>
  <c r="N326" i="7" s="1"/>
  <c r="K323" i="7"/>
  <c r="M323" i="7" s="1"/>
  <c r="I323" i="7"/>
  <c r="L322" i="7"/>
  <c r="N322" i="7" s="1"/>
  <c r="K178" i="7"/>
  <c r="M178" i="7" s="1"/>
  <c r="L625" i="7"/>
  <c r="N625" i="7" s="1"/>
  <c r="J625" i="7"/>
  <c r="K622" i="7"/>
  <c r="M622" i="7" s="1"/>
  <c r="L621" i="7"/>
  <c r="N621" i="7" s="1"/>
  <c r="K618" i="7"/>
  <c r="M618" i="7" s="1"/>
  <c r="I618" i="7"/>
  <c r="L617" i="7"/>
  <c r="N617" i="7" s="1"/>
  <c r="K614" i="7"/>
  <c r="M614" i="7" s="1"/>
  <c r="L613" i="7"/>
  <c r="N613" i="7" s="1"/>
  <c r="K456" i="7"/>
  <c r="M456" i="7" s="1"/>
  <c r="L455" i="7"/>
  <c r="N455" i="7" s="1"/>
  <c r="K452" i="7"/>
  <c r="M452" i="7" s="1"/>
  <c r="I452" i="7"/>
  <c r="L451" i="7"/>
  <c r="N451" i="7" s="1"/>
  <c r="K448" i="7"/>
  <c r="M448" i="7" s="1"/>
  <c r="L447" i="7"/>
  <c r="N447" i="7" s="1"/>
  <c r="K444" i="7"/>
  <c r="M444" i="7" s="1"/>
  <c r="L443" i="7"/>
  <c r="N443" i="7" s="1"/>
  <c r="J443" i="7"/>
  <c r="K440" i="7"/>
  <c r="M440" i="7" s="1"/>
  <c r="I440" i="7"/>
  <c r="L439" i="7"/>
  <c r="N439" i="7" s="1"/>
  <c r="J439" i="7"/>
  <c r="K436" i="7"/>
  <c r="M436" i="7" s="1"/>
  <c r="L435" i="7"/>
  <c r="N435" i="7" s="1"/>
  <c r="K432" i="7"/>
  <c r="M432" i="7" s="1"/>
  <c r="L431" i="7"/>
  <c r="N431" i="7" s="1"/>
  <c r="J431" i="7"/>
  <c r="K428" i="7"/>
  <c r="M428" i="7" s="1"/>
  <c r="L427" i="7"/>
  <c r="N427" i="7" s="1"/>
  <c r="K424" i="7"/>
  <c r="M424" i="7" s="1"/>
  <c r="L423" i="7"/>
  <c r="N423" i="7" s="1"/>
  <c r="K420" i="7"/>
  <c r="M420" i="7" s="1"/>
  <c r="L419" i="7"/>
  <c r="N419" i="7" s="1"/>
  <c r="K317" i="7"/>
  <c r="M317" i="7" s="1"/>
  <c r="I317" i="7"/>
  <c r="L316" i="7"/>
  <c r="N316" i="7" s="1"/>
  <c r="J316" i="7"/>
  <c r="K313" i="7"/>
  <c r="M313" i="7" s="1"/>
  <c r="I313" i="7"/>
  <c r="L312" i="7"/>
  <c r="N312" i="7" s="1"/>
  <c r="K309" i="7"/>
  <c r="M309" i="7" s="1"/>
  <c r="I309" i="7"/>
  <c r="J308" i="7"/>
  <c r="L308" i="7"/>
  <c r="N308" i="7" s="1"/>
  <c r="K305" i="7"/>
  <c r="M305" i="7" s="1"/>
  <c r="L304" i="7"/>
  <c r="N304" i="7" s="1"/>
  <c r="K301" i="7"/>
  <c r="M301" i="7" s="1"/>
  <c r="L300" i="7"/>
  <c r="N300" i="7" s="1"/>
  <c r="K297" i="7"/>
  <c r="M297" i="7" s="1"/>
  <c r="L296" i="7"/>
  <c r="N296" i="7" s="1"/>
  <c r="J296" i="7"/>
  <c r="K293" i="7"/>
  <c r="M293" i="7" s="1"/>
  <c r="L292" i="7"/>
  <c r="N292" i="7" s="1"/>
  <c r="K416" i="7"/>
  <c r="M416" i="7" s="1"/>
  <c r="L415" i="7"/>
  <c r="N415" i="7" s="1"/>
  <c r="K290" i="7"/>
  <c r="M290" i="7" s="1"/>
  <c r="I290" i="7"/>
  <c r="L289" i="7"/>
  <c r="N289" i="7" s="1"/>
  <c r="J289" i="7"/>
  <c r="K286" i="7"/>
  <c r="M286" i="7" s="1"/>
  <c r="L285" i="7"/>
  <c r="N285" i="7" s="1"/>
  <c r="K282" i="7"/>
  <c r="M282" i="7" s="1"/>
  <c r="I282" i="7"/>
  <c r="L281" i="7"/>
  <c r="N281" i="7" s="1"/>
  <c r="K278" i="7"/>
  <c r="M278" i="7" s="1"/>
  <c r="J277" i="7"/>
  <c r="L277" i="7"/>
  <c r="N277" i="7" s="1"/>
  <c r="I274" i="7"/>
  <c r="K274" i="7"/>
  <c r="M274" i="7" s="1"/>
  <c r="J273" i="7"/>
  <c r="L273" i="7"/>
  <c r="N273" i="7" s="1"/>
  <c r="K270" i="7"/>
  <c r="M270" i="7" s="1"/>
  <c r="L269" i="7"/>
  <c r="N269" i="7" s="1"/>
  <c r="K266" i="7"/>
  <c r="M266" i="7" s="1"/>
  <c r="L265" i="7"/>
  <c r="N265" i="7" s="1"/>
  <c r="I262" i="7"/>
  <c r="K262" i="7"/>
  <c r="M262" i="7" s="1"/>
  <c r="L177" i="7"/>
  <c r="N177" i="7" s="1"/>
  <c r="K174" i="7"/>
  <c r="M174" i="7" s="1"/>
  <c r="I174" i="7"/>
  <c r="L173" i="7"/>
  <c r="N173" i="7" s="1"/>
  <c r="J173" i="7"/>
  <c r="K170" i="7"/>
  <c r="M170" i="7" s="1"/>
  <c r="L169" i="7"/>
  <c r="N169" i="7" s="1"/>
  <c r="K166" i="7"/>
  <c r="M166" i="7" s="1"/>
  <c r="L165" i="7"/>
  <c r="N165" i="7" s="1"/>
  <c r="I162" i="7"/>
  <c r="K162" i="7"/>
  <c r="M162" i="7" s="1"/>
  <c r="L161" i="7"/>
  <c r="N161" i="7" s="1"/>
  <c r="K260" i="7"/>
  <c r="M260" i="7" s="1"/>
  <c r="J259" i="7"/>
  <c r="L259" i="7"/>
  <c r="N259" i="7" s="1"/>
  <c r="I256" i="7"/>
  <c r="K256" i="7"/>
  <c r="M256" i="7" s="1"/>
  <c r="L255" i="7"/>
  <c r="N255" i="7" s="1"/>
  <c r="J255" i="7"/>
  <c r="K158" i="7"/>
  <c r="M158" i="7" s="1"/>
  <c r="L157" i="7"/>
  <c r="N157" i="7" s="1"/>
  <c r="K154" i="7"/>
  <c r="M154" i="7" s="1"/>
  <c r="L153" i="7"/>
  <c r="N153" i="7" s="1"/>
  <c r="K150" i="7"/>
  <c r="M150" i="7" s="1"/>
  <c r="L149" i="7"/>
  <c r="N149" i="7" s="1"/>
  <c r="K146" i="7"/>
  <c r="M146" i="7" s="1"/>
  <c r="L145" i="7"/>
  <c r="N145" i="7" s="1"/>
  <c r="K142" i="7"/>
  <c r="M142" i="7" s="1"/>
  <c r="L141" i="7"/>
  <c r="N141" i="7" s="1"/>
  <c r="K411" i="7"/>
  <c r="M411" i="7" s="1"/>
  <c r="I411" i="7"/>
  <c r="L410" i="7"/>
  <c r="N410" i="7" s="1"/>
  <c r="K407" i="7"/>
  <c r="M407" i="7" s="1"/>
  <c r="L406" i="7"/>
  <c r="N406" i="7" s="1"/>
  <c r="K252" i="7"/>
  <c r="M252" i="7" s="1"/>
  <c r="L251" i="7"/>
  <c r="N251" i="7" s="1"/>
  <c r="K248" i="7"/>
  <c r="M248" i="7" s="1"/>
  <c r="L247" i="7"/>
  <c r="N247" i="7" s="1"/>
  <c r="J247" i="7"/>
  <c r="I244" i="7"/>
  <c r="K244" i="7"/>
  <c r="M244" i="7" s="1"/>
  <c r="L243" i="7"/>
  <c r="N243" i="7" s="1"/>
  <c r="K137" i="7"/>
  <c r="M137" i="7" s="1"/>
  <c r="J136" i="7"/>
  <c r="L136" i="7"/>
  <c r="N136" i="7" s="1"/>
  <c r="K133" i="7"/>
  <c r="M133" i="7" s="1"/>
  <c r="I133" i="7"/>
  <c r="L132" i="7"/>
  <c r="N132" i="7" s="1"/>
  <c r="J132" i="7"/>
  <c r="K129" i="7"/>
  <c r="M129" i="7" s="1"/>
  <c r="L128" i="7"/>
  <c r="N128" i="7" s="1"/>
  <c r="K405" i="7"/>
  <c r="M405" i="7" s="1"/>
  <c r="L404" i="7"/>
  <c r="N404" i="7" s="1"/>
  <c r="K401" i="7"/>
  <c r="M401" i="7" s="1"/>
  <c r="L400" i="7"/>
  <c r="N400" i="7" s="1"/>
  <c r="I240" i="7"/>
  <c r="K240" i="7"/>
  <c r="M240" i="7" s="1"/>
  <c r="L239" i="7"/>
  <c r="N239" i="7" s="1"/>
  <c r="I236" i="7"/>
  <c r="K236" i="7"/>
  <c r="M236" i="7" s="1"/>
  <c r="L235" i="7"/>
  <c r="N235" i="7" s="1"/>
  <c r="K232" i="7"/>
  <c r="M232" i="7" s="1"/>
  <c r="I232" i="7"/>
  <c r="L231" i="7"/>
  <c r="N231" i="7" s="1"/>
  <c r="K228" i="7"/>
  <c r="M228" i="7" s="1"/>
  <c r="L227" i="7"/>
  <c r="N227" i="7" s="1"/>
  <c r="K224" i="7"/>
  <c r="M224" i="7" s="1"/>
  <c r="L223" i="7"/>
  <c r="N223" i="7" s="1"/>
  <c r="K220" i="7"/>
  <c r="M220" i="7" s="1"/>
  <c r="L219" i="7"/>
  <c r="N219" i="7" s="1"/>
  <c r="K216" i="7"/>
  <c r="M216" i="7" s="1"/>
  <c r="L215" i="7"/>
  <c r="N215" i="7" s="1"/>
  <c r="I212" i="7"/>
  <c r="K212" i="7"/>
  <c r="M212" i="7" s="1"/>
  <c r="L211" i="7"/>
  <c r="N211" i="7" s="1"/>
  <c r="K124" i="7"/>
  <c r="M124" i="7" s="1"/>
  <c r="L123" i="7"/>
  <c r="N123" i="7" s="1"/>
  <c r="K120" i="7"/>
  <c r="M120" i="7" s="1"/>
  <c r="L119" i="7"/>
  <c r="N119" i="7" s="1"/>
  <c r="J119" i="7"/>
  <c r="K116" i="7"/>
  <c r="M116" i="7" s="1"/>
  <c r="L115" i="7"/>
  <c r="N115" i="7" s="1"/>
  <c r="K112" i="7"/>
  <c r="M112" i="7" s="1"/>
  <c r="L111" i="7"/>
  <c r="N111" i="7" s="1"/>
  <c r="K108" i="7"/>
  <c r="M108" i="7" s="1"/>
  <c r="L107" i="7"/>
  <c r="N107" i="7" s="1"/>
  <c r="K104" i="7"/>
  <c r="M104" i="7" s="1"/>
  <c r="I104" i="7"/>
  <c r="L103" i="7"/>
  <c r="N103" i="7" s="1"/>
  <c r="K100" i="7"/>
  <c r="M100" i="7" s="1"/>
  <c r="L99" i="7"/>
  <c r="N99" i="7" s="1"/>
  <c r="K96" i="7"/>
  <c r="M96" i="7" s="1"/>
  <c r="I96" i="7"/>
  <c r="L95" i="7"/>
  <c r="N95" i="7" s="1"/>
  <c r="J95" i="7"/>
  <c r="K92" i="7"/>
  <c r="M92" i="7" s="1"/>
  <c r="L91" i="7"/>
  <c r="N91" i="7" s="1"/>
  <c r="J91" i="7"/>
  <c r="K397" i="7"/>
  <c r="M397" i="7" s="1"/>
  <c r="I397" i="7"/>
  <c r="L396" i="7"/>
  <c r="N396" i="7" s="1"/>
  <c r="K393" i="7"/>
  <c r="M393" i="7" s="1"/>
  <c r="I393" i="7"/>
  <c r="L392" i="7"/>
  <c r="N392" i="7" s="1"/>
  <c r="K389" i="7"/>
  <c r="M389" i="7" s="1"/>
  <c r="L388" i="7"/>
  <c r="N388" i="7" s="1"/>
  <c r="I385" i="7"/>
  <c r="K385" i="7"/>
  <c r="M385" i="7" s="1"/>
  <c r="L384" i="7"/>
  <c r="N384" i="7" s="1"/>
  <c r="K381" i="7"/>
  <c r="M381" i="7" s="1"/>
  <c r="L380" i="7"/>
  <c r="N380" i="7" s="1"/>
  <c r="K377" i="7"/>
  <c r="M377" i="7" s="1"/>
  <c r="J376" i="7"/>
  <c r="L376" i="7"/>
  <c r="N376" i="7" s="1"/>
  <c r="K373" i="7"/>
  <c r="M373" i="7" s="1"/>
  <c r="L372" i="7"/>
  <c r="N372" i="7" s="1"/>
  <c r="K207" i="7"/>
  <c r="M207" i="7" s="1"/>
  <c r="L206" i="7"/>
  <c r="N206" i="7" s="1"/>
  <c r="K203" i="7"/>
  <c r="M203" i="7" s="1"/>
  <c r="L202" i="7"/>
  <c r="N202" i="7" s="1"/>
  <c r="K199" i="7"/>
  <c r="M199" i="7" s="1"/>
  <c r="I199" i="7"/>
  <c r="L198" i="7"/>
  <c r="N198" i="7" s="1"/>
  <c r="K195" i="7"/>
  <c r="M195" i="7" s="1"/>
  <c r="L194" i="7"/>
  <c r="N194" i="7" s="1"/>
  <c r="K191" i="7"/>
  <c r="M191" i="7" s="1"/>
  <c r="L190" i="7"/>
  <c r="N190" i="7" s="1"/>
  <c r="J190" i="7"/>
  <c r="K89" i="7"/>
  <c r="M89" i="7" s="1"/>
  <c r="L88" i="7"/>
  <c r="N88" i="7" s="1"/>
  <c r="K85" i="7"/>
  <c r="M85" i="7" s="1"/>
  <c r="L84" i="7"/>
  <c r="N84" i="7" s="1"/>
  <c r="J84" i="7"/>
  <c r="K73" i="7"/>
  <c r="M73" i="7" s="1"/>
  <c r="L72" i="7"/>
  <c r="N72" i="7" s="1"/>
  <c r="I69" i="7"/>
  <c r="K69" i="7"/>
  <c r="M69" i="7" s="1"/>
  <c r="L68" i="7"/>
  <c r="N68" i="7" s="1"/>
  <c r="K65" i="7"/>
  <c r="M65" i="7" s="1"/>
  <c r="I65" i="7"/>
  <c r="L64" i="7"/>
  <c r="N64" i="7" s="1"/>
  <c r="J60" i="7"/>
  <c r="L60" i="7"/>
  <c r="N60" i="7" s="1"/>
  <c r="K57" i="7"/>
  <c r="M57" i="7" s="1"/>
  <c r="L56" i="7"/>
  <c r="N56" i="7" s="1"/>
  <c r="K53" i="7"/>
  <c r="M53" i="7" s="1"/>
  <c r="L52" i="7"/>
  <c r="N52" i="7" s="1"/>
  <c r="J52" i="7"/>
  <c r="I49" i="7"/>
  <c r="K49" i="7"/>
  <c r="M49" i="7" s="1"/>
  <c r="L48" i="7"/>
  <c r="N48" i="7" s="1"/>
  <c r="I45" i="7"/>
  <c r="K45" i="7"/>
  <c r="M45" i="7" s="1"/>
  <c r="L44" i="7"/>
  <c r="N44" i="7" s="1"/>
  <c r="J44" i="7"/>
  <c r="K41" i="7"/>
  <c r="M41" i="7" s="1"/>
  <c r="I41" i="7"/>
  <c r="L40" i="7"/>
  <c r="N40" i="7" s="1"/>
  <c r="K37" i="7"/>
  <c r="M37" i="7" s="1"/>
  <c r="I37" i="7"/>
  <c r="L36" i="7"/>
  <c r="N36" i="7" s="1"/>
  <c r="K33" i="7"/>
  <c r="M33" i="7" s="1"/>
  <c r="L32" i="7"/>
  <c r="N32" i="7" s="1"/>
  <c r="J32" i="7"/>
  <c r="K29" i="7"/>
  <c r="M29" i="7" s="1"/>
  <c r="I29" i="7"/>
  <c r="L28" i="7"/>
  <c r="N28" i="7" s="1"/>
  <c r="K25" i="7"/>
  <c r="M25" i="7" s="1"/>
  <c r="L24" i="7"/>
  <c r="N24" i="7" s="1"/>
  <c r="K639" i="6"/>
  <c r="M639" i="6" s="1"/>
  <c r="L638" i="6"/>
  <c r="N638" i="6" s="1"/>
  <c r="K635" i="6"/>
  <c r="M635" i="6" s="1"/>
  <c r="L604" i="6"/>
  <c r="N604" i="6" s="1"/>
  <c r="J604" i="6"/>
  <c r="K601" i="6"/>
  <c r="M601" i="6" s="1"/>
  <c r="I601" i="6"/>
  <c r="L600" i="6"/>
  <c r="N600" i="6" s="1"/>
  <c r="K562" i="6"/>
  <c r="M562" i="6" s="1"/>
  <c r="I562" i="6"/>
  <c r="L561" i="6"/>
  <c r="N561" i="6" s="1"/>
  <c r="K558" i="6"/>
  <c r="M558" i="6" s="1"/>
  <c r="L557" i="6"/>
  <c r="N557" i="6" s="1"/>
  <c r="I554" i="6"/>
  <c r="K554" i="6"/>
  <c r="M554" i="6" s="1"/>
  <c r="L553" i="6"/>
  <c r="N553" i="6" s="1"/>
  <c r="K550" i="6"/>
  <c r="M550" i="6" s="1"/>
  <c r="L549" i="6"/>
  <c r="N549" i="6" s="1"/>
  <c r="K546" i="6"/>
  <c r="M546" i="6" s="1"/>
  <c r="L545" i="6"/>
  <c r="N545" i="6" s="1"/>
  <c r="I542" i="6"/>
  <c r="K542" i="6"/>
  <c r="M542" i="6" s="1"/>
  <c r="L541" i="6"/>
  <c r="N541" i="6" s="1"/>
  <c r="K538" i="6"/>
  <c r="M538" i="6" s="1"/>
  <c r="L537" i="6"/>
  <c r="N537" i="6" s="1"/>
  <c r="K534" i="6"/>
  <c r="M534" i="6" s="1"/>
  <c r="I534" i="6"/>
  <c r="L533" i="6"/>
  <c r="N533" i="6" s="1"/>
  <c r="K530" i="6"/>
  <c r="M530" i="6" s="1"/>
  <c r="L529" i="6"/>
  <c r="N529" i="6" s="1"/>
  <c r="K526" i="6"/>
  <c r="M526" i="6" s="1"/>
  <c r="L525" i="6"/>
  <c r="N525" i="6" s="1"/>
  <c r="K522" i="6"/>
  <c r="M522" i="6" s="1"/>
  <c r="L521" i="6"/>
  <c r="N521" i="6" s="1"/>
  <c r="K362" i="6"/>
  <c r="M362" i="6" s="1"/>
  <c r="L361" i="6"/>
  <c r="N361" i="6" s="1"/>
  <c r="K358" i="6"/>
  <c r="M358" i="6" s="1"/>
  <c r="J357" i="6"/>
  <c r="L357" i="6"/>
  <c r="N357" i="6" s="1"/>
  <c r="K354" i="6"/>
  <c r="M354" i="6" s="1"/>
  <c r="I354" i="6"/>
  <c r="L353" i="6"/>
  <c r="N353" i="6" s="1"/>
  <c r="K350" i="6"/>
  <c r="M350" i="6" s="1"/>
  <c r="I350" i="6"/>
  <c r="L349" i="6"/>
  <c r="N349" i="6" s="1"/>
  <c r="J349" i="6"/>
  <c r="I346" i="6"/>
  <c r="K346" i="6"/>
  <c r="M346" i="6" s="1"/>
  <c r="J345" i="6"/>
  <c r="L345" i="6"/>
  <c r="N345" i="6" s="1"/>
  <c r="L341" i="6"/>
  <c r="N341" i="6" s="1"/>
  <c r="K634" i="6"/>
  <c r="M634" i="6" s="1"/>
  <c r="L633" i="6"/>
  <c r="N633" i="6" s="1"/>
  <c r="K630" i="6"/>
  <c r="M630" i="6" s="1"/>
  <c r="L598" i="6"/>
  <c r="N598" i="6" s="1"/>
  <c r="K595" i="6"/>
  <c r="M595" i="6" s="1"/>
  <c r="J594" i="6"/>
  <c r="L594" i="6"/>
  <c r="N594" i="6" s="1"/>
  <c r="K591" i="6"/>
  <c r="M591" i="6" s="1"/>
  <c r="L590" i="6"/>
  <c r="N590" i="6" s="1"/>
  <c r="I587" i="6"/>
  <c r="K587" i="6"/>
  <c r="M587" i="6" s="1"/>
  <c r="L586" i="6"/>
  <c r="N586" i="6" s="1"/>
  <c r="K583" i="6"/>
  <c r="M583" i="6" s="1"/>
  <c r="L582" i="6"/>
  <c r="N582" i="6" s="1"/>
  <c r="J582" i="6"/>
  <c r="K579" i="6"/>
  <c r="M579" i="6" s="1"/>
  <c r="I579" i="6"/>
  <c r="L578" i="6"/>
  <c r="N578" i="6" s="1"/>
  <c r="K575" i="6"/>
  <c r="M575" i="6" s="1"/>
  <c r="I575" i="6"/>
  <c r="L574" i="6"/>
  <c r="N574" i="6" s="1"/>
  <c r="K571" i="6"/>
  <c r="M571" i="6" s="1"/>
  <c r="L570" i="6"/>
  <c r="N570" i="6" s="1"/>
  <c r="K567" i="6"/>
  <c r="M567" i="6" s="1"/>
  <c r="L566" i="6"/>
  <c r="N566" i="6" s="1"/>
  <c r="K519" i="6"/>
  <c r="M519" i="6" s="1"/>
  <c r="I519" i="6"/>
  <c r="L518" i="6"/>
  <c r="N518" i="6" s="1"/>
  <c r="K515" i="6"/>
  <c r="M515" i="6" s="1"/>
  <c r="I515" i="6"/>
  <c r="L514" i="6"/>
  <c r="N514" i="6" s="1"/>
  <c r="K511" i="6"/>
  <c r="M511" i="6" s="1"/>
  <c r="L510" i="6"/>
  <c r="N510" i="6" s="1"/>
  <c r="K507" i="6"/>
  <c r="M507" i="6" s="1"/>
  <c r="L506" i="6"/>
  <c r="N506" i="6" s="1"/>
  <c r="K503" i="6"/>
  <c r="M503" i="6" s="1"/>
  <c r="I503" i="6"/>
  <c r="L502" i="6"/>
  <c r="N502" i="6" s="1"/>
  <c r="J502" i="6"/>
  <c r="K499" i="6"/>
  <c r="M499" i="6" s="1"/>
  <c r="L498" i="6"/>
  <c r="N498" i="6" s="1"/>
  <c r="K495" i="6"/>
  <c r="M495" i="6" s="1"/>
  <c r="I495" i="6"/>
  <c r="L494" i="6"/>
  <c r="N494" i="6" s="1"/>
  <c r="K491" i="6"/>
  <c r="M491" i="6" s="1"/>
  <c r="L490" i="6"/>
  <c r="N490" i="6" s="1"/>
  <c r="K487" i="6"/>
  <c r="M487" i="6" s="1"/>
  <c r="L486" i="6"/>
  <c r="N486" i="6" s="1"/>
  <c r="K483" i="6"/>
  <c r="M483" i="6" s="1"/>
  <c r="L482" i="6"/>
  <c r="N482" i="6" s="1"/>
  <c r="K339" i="6"/>
  <c r="M339" i="6" s="1"/>
  <c r="I339" i="6"/>
  <c r="L338" i="6"/>
  <c r="N338" i="6" s="1"/>
  <c r="K335" i="6"/>
  <c r="M335" i="6" s="1"/>
  <c r="I335" i="6"/>
  <c r="L334" i="6"/>
  <c r="N334" i="6" s="1"/>
  <c r="K331" i="6"/>
  <c r="M331" i="6" s="1"/>
  <c r="I331" i="6"/>
  <c r="L629" i="6"/>
  <c r="N629" i="6" s="1"/>
  <c r="I626" i="6"/>
  <c r="K626" i="6"/>
  <c r="M626" i="6" s="1"/>
  <c r="L480" i="6"/>
  <c r="N480" i="6" s="1"/>
  <c r="K477" i="6"/>
  <c r="M477" i="6" s="1"/>
  <c r="I477" i="6"/>
  <c r="L476" i="6"/>
  <c r="N476" i="6" s="1"/>
  <c r="J476" i="6"/>
  <c r="K473" i="6"/>
  <c r="M473" i="6" s="1"/>
  <c r="L472" i="6"/>
  <c r="N472" i="6" s="1"/>
  <c r="K469" i="6"/>
  <c r="M469" i="6" s="1"/>
  <c r="L468" i="6"/>
  <c r="N468" i="6" s="1"/>
  <c r="I465" i="6"/>
  <c r="K465" i="6"/>
  <c r="M465" i="6" s="1"/>
  <c r="L464" i="6"/>
  <c r="N464" i="6" s="1"/>
  <c r="I461" i="6"/>
  <c r="K461" i="6"/>
  <c r="M461" i="6" s="1"/>
  <c r="L460" i="6"/>
  <c r="N460" i="6" s="1"/>
  <c r="K329" i="6"/>
  <c r="M329" i="6" s="1"/>
  <c r="L328" i="6"/>
  <c r="N328" i="6" s="1"/>
  <c r="K325" i="6"/>
  <c r="M325" i="6" s="1"/>
  <c r="L324" i="6"/>
  <c r="N324" i="6" s="1"/>
  <c r="K321" i="6"/>
  <c r="M321" i="6" s="1"/>
  <c r="L320" i="6"/>
  <c r="N320" i="6" s="1"/>
  <c r="I624" i="6"/>
  <c r="K624" i="6"/>
  <c r="M624" i="6" s="1"/>
  <c r="L623" i="6"/>
  <c r="N623" i="6" s="1"/>
  <c r="K620" i="6"/>
  <c r="M620" i="6" s="1"/>
  <c r="L619" i="6"/>
  <c r="N619" i="6" s="1"/>
  <c r="K616" i="6"/>
  <c r="M616" i="6" s="1"/>
  <c r="L615" i="6"/>
  <c r="N615" i="6" s="1"/>
  <c r="K458" i="6"/>
  <c r="M458" i="6" s="1"/>
  <c r="I458" i="6"/>
  <c r="L457" i="6"/>
  <c r="N457" i="6" s="1"/>
  <c r="K454" i="6"/>
  <c r="M454" i="6" s="1"/>
  <c r="L453" i="6"/>
  <c r="N453" i="6" s="1"/>
  <c r="K450" i="6"/>
  <c r="M450" i="6" s="1"/>
  <c r="L449" i="6"/>
  <c r="N449" i="6" s="1"/>
  <c r="K446" i="6"/>
  <c r="M446" i="6" s="1"/>
  <c r="L445" i="6"/>
  <c r="N445" i="6" s="1"/>
  <c r="K442" i="6"/>
  <c r="M442" i="6" s="1"/>
  <c r="L441" i="6"/>
  <c r="N441" i="6" s="1"/>
  <c r="J441" i="6"/>
  <c r="K438" i="6"/>
  <c r="M438" i="6" s="1"/>
  <c r="L437" i="6"/>
  <c r="N437" i="6" s="1"/>
  <c r="K434" i="6"/>
  <c r="M434" i="6" s="1"/>
  <c r="L433" i="6"/>
  <c r="N433" i="6" s="1"/>
  <c r="K430" i="6"/>
  <c r="M430" i="6" s="1"/>
  <c r="L429" i="6"/>
  <c r="N429" i="6" s="1"/>
  <c r="K426" i="6"/>
  <c r="M426" i="6" s="1"/>
  <c r="L425" i="6"/>
  <c r="N425" i="6" s="1"/>
  <c r="K422" i="6"/>
  <c r="M422" i="6" s="1"/>
  <c r="L421" i="6"/>
  <c r="N421" i="6" s="1"/>
  <c r="K319" i="6"/>
  <c r="M319" i="6" s="1"/>
  <c r="L318" i="6"/>
  <c r="N318" i="6" s="1"/>
  <c r="K315" i="6"/>
  <c r="M315" i="6" s="1"/>
  <c r="L314" i="6"/>
  <c r="N314" i="6" s="1"/>
  <c r="J314" i="6"/>
  <c r="K311" i="6"/>
  <c r="M311" i="6" s="1"/>
  <c r="L310" i="6"/>
  <c r="N310" i="6" s="1"/>
  <c r="K307" i="6"/>
  <c r="M307" i="6" s="1"/>
  <c r="L306" i="6"/>
  <c r="N306" i="6" s="1"/>
  <c r="I303" i="6"/>
  <c r="K303" i="6"/>
  <c r="M303" i="6" s="1"/>
  <c r="J302" i="6"/>
  <c r="L302" i="6"/>
  <c r="N302" i="6" s="1"/>
  <c r="K299" i="6"/>
  <c r="M299" i="6" s="1"/>
  <c r="L298" i="6"/>
  <c r="N298" i="6" s="1"/>
  <c r="K295" i="6"/>
  <c r="M295" i="6" s="1"/>
  <c r="L294" i="6"/>
  <c r="N294" i="6" s="1"/>
  <c r="I418" i="6"/>
  <c r="K418" i="6"/>
  <c r="M418" i="6" s="1"/>
  <c r="L417" i="6"/>
  <c r="N417" i="6" s="1"/>
  <c r="K414" i="6"/>
  <c r="M414" i="6" s="1"/>
  <c r="L291" i="6"/>
  <c r="N291" i="6" s="1"/>
  <c r="K288" i="6"/>
  <c r="M288" i="6" s="1"/>
  <c r="L287" i="6"/>
  <c r="N287" i="6" s="1"/>
  <c r="K284" i="6"/>
  <c r="M284" i="6" s="1"/>
  <c r="L283" i="6"/>
  <c r="N283" i="6" s="1"/>
  <c r="K280" i="6"/>
  <c r="M280" i="6" s="1"/>
  <c r="L279" i="6"/>
  <c r="N279" i="6" s="1"/>
  <c r="K276" i="6"/>
  <c r="M276" i="6" s="1"/>
  <c r="L275" i="6"/>
  <c r="N275" i="6" s="1"/>
  <c r="K272" i="6"/>
  <c r="M272" i="6" s="1"/>
  <c r="L271" i="6"/>
  <c r="N271" i="6" s="1"/>
  <c r="K268" i="6"/>
  <c r="M268" i="6" s="1"/>
  <c r="L267" i="6"/>
  <c r="N267" i="6" s="1"/>
  <c r="K264" i="6"/>
  <c r="M264" i="6" s="1"/>
  <c r="L263" i="6"/>
  <c r="N263" i="6" s="1"/>
  <c r="J263" i="6"/>
  <c r="K176" i="6"/>
  <c r="M176" i="6" s="1"/>
  <c r="L175" i="6"/>
  <c r="N175" i="6" s="1"/>
  <c r="K172" i="6"/>
  <c r="M172" i="6" s="1"/>
  <c r="L171" i="6"/>
  <c r="N171" i="6" s="1"/>
  <c r="K168" i="6"/>
  <c r="M168" i="6" s="1"/>
  <c r="L167" i="6"/>
  <c r="N167" i="6" s="1"/>
  <c r="K164" i="6"/>
  <c r="M164" i="6" s="1"/>
  <c r="L163" i="6"/>
  <c r="N163" i="6" s="1"/>
  <c r="K413" i="6"/>
  <c r="M413" i="6" s="1"/>
  <c r="L261" i="6"/>
  <c r="N261" i="6" s="1"/>
  <c r="K258" i="6"/>
  <c r="M258" i="6" s="1"/>
  <c r="J257" i="6"/>
  <c r="L257" i="6"/>
  <c r="N257" i="6" s="1"/>
  <c r="K160" i="6"/>
  <c r="M160" i="6" s="1"/>
  <c r="L159" i="6"/>
  <c r="N159" i="6" s="1"/>
  <c r="K156" i="6"/>
  <c r="M156" i="6" s="1"/>
  <c r="L155" i="6"/>
  <c r="N155" i="6" s="1"/>
  <c r="K152" i="6"/>
  <c r="M152" i="6" s="1"/>
  <c r="L151" i="6"/>
  <c r="N151" i="6" s="1"/>
  <c r="K148" i="6"/>
  <c r="M148" i="6" s="1"/>
  <c r="L147" i="6"/>
  <c r="N147" i="6" s="1"/>
  <c r="K144" i="6"/>
  <c r="M144" i="6" s="1"/>
  <c r="L143" i="6"/>
  <c r="N143" i="6" s="1"/>
  <c r="K140" i="6"/>
  <c r="M140" i="6" s="1"/>
  <c r="I140" i="6"/>
  <c r="L412" i="6"/>
  <c r="N412" i="6" s="1"/>
  <c r="K409" i="6"/>
  <c r="M409" i="6" s="1"/>
  <c r="L408" i="6"/>
  <c r="N408" i="6" s="1"/>
  <c r="K254" i="6"/>
  <c r="M254" i="6" s="1"/>
  <c r="L253" i="6"/>
  <c r="N253" i="6" s="1"/>
  <c r="K250" i="6"/>
  <c r="M250" i="6" s="1"/>
  <c r="L249" i="6"/>
  <c r="N249" i="6" s="1"/>
  <c r="K246" i="6"/>
  <c r="M246" i="6" s="1"/>
  <c r="L245" i="6"/>
  <c r="N245" i="6" s="1"/>
  <c r="K139" i="6"/>
  <c r="M139" i="6" s="1"/>
  <c r="L138" i="6"/>
  <c r="N138" i="6" s="1"/>
  <c r="K135" i="6"/>
  <c r="M135" i="6" s="1"/>
  <c r="L134" i="6"/>
  <c r="N134" i="6" s="1"/>
  <c r="K131" i="6"/>
  <c r="M131" i="6" s="1"/>
  <c r="I131" i="6"/>
  <c r="L130" i="6"/>
  <c r="N130" i="6" s="1"/>
  <c r="K127" i="6"/>
  <c r="M127" i="6" s="1"/>
  <c r="L126" i="6"/>
  <c r="N126" i="6" s="1"/>
  <c r="K403" i="6"/>
  <c r="M403" i="6" s="1"/>
  <c r="I403" i="6"/>
  <c r="L402" i="6"/>
  <c r="N402" i="6" s="1"/>
  <c r="K242" i="6"/>
  <c r="M242" i="6" s="1"/>
  <c r="L241" i="6"/>
  <c r="N241" i="6" s="1"/>
  <c r="K238" i="6"/>
  <c r="M238" i="6" s="1"/>
  <c r="I238" i="6"/>
  <c r="L237" i="6"/>
  <c r="N237" i="6" s="1"/>
  <c r="J237" i="6"/>
  <c r="K234" i="6"/>
  <c r="M234" i="6" s="1"/>
  <c r="I234" i="6"/>
  <c r="L233" i="6"/>
  <c r="N233" i="6" s="1"/>
  <c r="J233" i="6"/>
  <c r="K230" i="6"/>
  <c r="M230" i="6" s="1"/>
  <c r="L229" i="6"/>
  <c r="N229" i="6" s="1"/>
  <c r="J229" i="6"/>
  <c r="K226" i="6"/>
  <c r="M226" i="6" s="1"/>
  <c r="L225" i="6"/>
  <c r="N225" i="6" s="1"/>
  <c r="K222" i="6"/>
  <c r="M222" i="6" s="1"/>
  <c r="L221" i="6"/>
  <c r="N221" i="6" s="1"/>
  <c r="K218" i="6"/>
  <c r="M218" i="6" s="1"/>
  <c r="L217" i="6"/>
  <c r="N217" i="6" s="1"/>
  <c r="J217" i="6"/>
  <c r="K214" i="6"/>
  <c r="M214" i="6" s="1"/>
  <c r="L213" i="6"/>
  <c r="N213" i="6" s="1"/>
  <c r="K210" i="6"/>
  <c r="M210" i="6" s="1"/>
  <c r="L125" i="6"/>
  <c r="N125" i="6" s="1"/>
  <c r="K122" i="6"/>
  <c r="M122" i="6" s="1"/>
  <c r="L121" i="6"/>
  <c r="N121" i="6" s="1"/>
  <c r="K118" i="6"/>
  <c r="M118" i="6" s="1"/>
  <c r="L117" i="6"/>
  <c r="N117" i="6" s="1"/>
  <c r="K114" i="6"/>
  <c r="M114" i="6" s="1"/>
  <c r="L113" i="6"/>
  <c r="N113" i="6" s="1"/>
  <c r="I110" i="6"/>
  <c r="K110" i="6"/>
  <c r="M110" i="6" s="1"/>
  <c r="L109" i="6"/>
  <c r="N109" i="6" s="1"/>
  <c r="K106" i="6"/>
  <c r="M106" i="6" s="1"/>
  <c r="L105" i="6"/>
  <c r="N105" i="6" s="1"/>
  <c r="K102" i="6"/>
  <c r="M102" i="6" s="1"/>
  <c r="L101" i="6"/>
  <c r="N101" i="6" s="1"/>
  <c r="K98" i="6"/>
  <c r="M98" i="6" s="1"/>
  <c r="L97" i="6"/>
  <c r="N97" i="6" s="1"/>
  <c r="K94" i="6"/>
  <c r="M94" i="6" s="1"/>
  <c r="I94" i="6"/>
  <c r="L93" i="6"/>
  <c r="N93" i="6" s="1"/>
  <c r="K399" i="6"/>
  <c r="M399" i="6" s="1"/>
  <c r="I399" i="6"/>
  <c r="L398" i="6"/>
  <c r="N398" i="6" s="1"/>
  <c r="K395" i="6"/>
  <c r="M395" i="6" s="1"/>
  <c r="L394" i="6"/>
  <c r="N394" i="6" s="1"/>
  <c r="K391" i="6"/>
  <c r="M391" i="6" s="1"/>
  <c r="L390" i="6"/>
  <c r="N390" i="6" s="1"/>
  <c r="J390" i="6"/>
  <c r="K387" i="6"/>
  <c r="M387" i="6" s="1"/>
  <c r="L386" i="6"/>
  <c r="N386" i="6" s="1"/>
  <c r="K383" i="6"/>
  <c r="M383" i="6" s="1"/>
  <c r="L382" i="6"/>
  <c r="N382" i="6" s="1"/>
  <c r="K379" i="6"/>
  <c r="M379" i="6" s="1"/>
  <c r="L378" i="6"/>
  <c r="N378" i="6" s="1"/>
  <c r="K375" i="6"/>
  <c r="M375" i="6" s="1"/>
  <c r="L374" i="6"/>
  <c r="N374" i="6" s="1"/>
  <c r="K209" i="6"/>
  <c r="M209" i="6" s="1"/>
  <c r="L208" i="6"/>
  <c r="N208" i="6" s="1"/>
  <c r="K205" i="6"/>
  <c r="M205" i="6" s="1"/>
  <c r="L204" i="6"/>
  <c r="N204" i="6" s="1"/>
  <c r="K201" i="6"/>
  <c r="M201" i="6" s="1"/>
  <c r="L200" i="6"/>
  <c r="N200" i="6" s="1"/>
  <c r="J200" i="6"/>
  <c r="K197" i="6"/>
  <c r="M197" i="6" s="1"/>
  <c r="L196" i="6"/>
  <c r="N196" i="6" s="1"/>
  <c r="K193" i="6"/>
  <c r="M193" i="6" s="1"/>
  <c r="L192" i="6"/>
  <c r="N192" i="6" s="1"/>
  <c r="E188" i="6"/>
  <c r="I321" i="6" s="1"/>
  <c r="K189" i="6"/>
  <c r="M189" i="6" s="1"/>
  <c r="L90" i="6"/>
  <c r="N90" i="6" s="1"/>
  <c r="K87" i="6"/>
  <c r="M87" i="6" s="1"/>
  <c r="I87" i="6"/>
  <c r="L86" i="6"/>
  <c r="N86" i="6" s="1"/>
  <c r="K83" i="6"/>
  <c r="M83" i="6" s="1"/>
  <c r="L82" i="6"/>
  <c r="N82" i="6" s="1"/>
  <c r="K71" i="6"/>
  <c r="M71" i="6" s="1"/>
  <c r="L70" i="6"/>
  <c r="N70" i="6" s="1"/>
  <c r="K67" i="6"/>
  <c r="M67" i="6" s="1"/>
  <c r="L66" i="6"/>
  <c r="N66" i="6" s="1"/>
  <c r="I63" i="6"/>
  <c r="K63" i="6"/>
  <c r="M63" i="6" s="1"/>
  <c r="L62" i="6"/>
  <c r="N62" i="6" s="1"/>
  <c r="K59" i="6"/>
  <c r="M59" i="6" s="1"/>
  <c r="L58" i="6"/>
  <c r="N58" i="6" s="1"/>
  <c r="K55" i="6"/>
  <c r="M55" i="6" s="1"/>
  <c r="L54" i="6"/>
  <c r="N54" i="6" s="1"/>
  <c r="K51" i="6"/>
  <c r="M51" i="6" s="1"/>
  <c r="L50" i="6"/>
  <c r="N50" i="6" s="1"/>
  <c r="K47" i="6"/>
  <c r="M47" i="6" s="1"/>
  <c r="L46" i="6"/>
  <c r="N46" i="6" s="1"/>
  <c r="K43" i="6"/>
  <c r="M43" i="6" s="1"/>
  <c r="I43" i="6"/>
  <c r="L42" i="6"/>
  <c r="N42" i="6" s="1"/>
  <c r="K39" i="6"/>
  <c r="M39" i="6" s="1"/>
  <c r="L38" i="6"/>
  <c r="N38" i="6" s="1"/>
  <c r="J38" i="6"/>
  <c r="K35" i="6"/>
  <c r="M35" i="6" s="1"/>
  <c r="L34" i="6"/>
  <c r="N34" i="6" s="1"/>
  <c r="K31" i="6"/>
  <c r="M31" i="6" s="1"/>
  <c r="L30" i="6"/>
  <c r="N30" i="6" s="1"/>
  <c r="K27" i="6"/>
  <c r="M27" i="6" s="1"/>
  <c r="L26" i="6"/>
  <c r="N26" i="6" s="1"/>
  <c r="I23" i="6"/>
  <c r="E22" i="6"/>
  <c r="I54" i="6" s="1"/>
  <c r="K23" i="6"/>
  <c r="M23" i="6" s="1"/>
  <c r="K638" i="6"/>
  <c r="M638" i="6" s="1"/>
  <c r="L637" i="6"/>
  <c r="N637" i="6" s="1"/>
  <c r="L603" i="6"/>
  <c r="N603" i="6" s="1"/>
  <c r="K600" i="6"/>
  <c r="M600" i="6" s="1"/>
  <c r="I600" i="6"/>
  <c r="L599" i="6"/>
  <c r="N599" i="6" s="1"/>
  <c r="K561" i="6"/>
  <c r="M561" i="6" s="1"/>
  <c r="L560" i="6"/>
  <c r="N560" i="6" s="1"/>
  <c r="J560" i="6"/>
  <c r="K557" i="6"/>
  <c r="M557" i="6" s="1"/>
  <c r="L556" i="6"/>
  <c r="N556" i="6" s="1"/>
  <c r="K553" i="6"/>
  <c r="M553" i="6" s="1"/>
  <c r="L552" i="6"/>
  <c r="N552" i="6" s="1"/>
  <c r="K549" i="6"/>
  <c r="M549" i="6" s="1"/>
  <c r="L548" i="6"/>
  <c r="N548" i="6" s="1"/>
  <c r="K545" i="6"/>
  <c r="M545" i="6" s="1"/>
  <c r="L544" i="6"/>
  <c r="N544" i="6" s="1"/>
  <c r="K541" i="6"/>
  <c r="M541" i="6" s="1"/>
  <c r="L540" i="6"/>
  <c r="N540" i="6" s="1"/>
  <c r="K537" i="6"/>
  <c r="M537" i="6" s="1"/>
  <c r="L536" i="6"/>
  <c r="N536" i="6" s="1"/>
  <c r="K533" i="6"/>
  <c r="M533" i="6" s="1"/>
  <c r="L532" i="6"/>
  <c r="N532" i="6" s="1"/>
  <c r="J532" i="6"/>
  <c r="K529" i="6"/>
  <c r="M529" i="6" s="1"/>
  <c r="L528" i="6"/>
  <c r="N528" i="6" s="1"/>
  <c r="K525" i="6"/>
  <c r="M525" i="6" s="1"/>
  <c r="L524" i="6"/>
  <c r="N524" i="6" s="1"/>
  <c r="K521" i="6"/>
  <c r="M521" i="6" s="1"/>
  <c r="I521" i="6"/>
  <c r="L520" i="6"/>
  <c r="N520" i="6" s="1"/>
  <c r="K361" i="6"/>
  <c r="M361" i="6" s="1"/>
  <c r="L360" i="6"/>
  <c r="N360" i="6" s="1"/>
  <c r="J360" i="6"/>
  <c r="I357" i="6"/>
  <c r="K357" i="6"/>
  <c r="M357" i="6" s="1"/>
  <c r="L356" i="6"/>
  <c r="N356" i="6" s="1"/>
  <c r="K353" i="6"/>
  <c r="M353" i="6" s="1"/>
  <c r="L352" i="6"/>
  <c r="N352" i="6" s="1"/>
  <c r="K349" i="6"/>
  <c r="M349" i="6" s="1"/>
  <c r="I349" i="6"/>
  <c r="L348" i="6"/>
  <c r="N348" i="6" s="1"/>
  <c r="I345" i="6"/>
  <c r="K345" i="6"/>
  <c r="M345" i="6" s="1"/>
  <c r="L344" i="6"/>
  <c r="N344" i="6" s="1"/>
  <c r="K341" i="6"/>
  <c r="M341" i="6" s="1"/>
  <c r="I341" i="6"/>
  <c r="L180" i="6"/>
  <c r="N180" i="6" s="1"/>
  <c r="J180" i="6"/>
  <c r="K633" i="6"/>
  <c r="M633" i="6" s="1"/>
  <c r="L632" i="6"/>
  <c r="N632" i="6" s="1"/>
  <c r="K598" i="6"/>
  <c r="M598" i="6" s="1"/>
  <c r="I598" i="6"/>
  <c r="L597" i="6"/>
  <c r="N597" i="6" s="1"/>
  <c r="K594" i="6"/>
  <c r="M594" i="6" s="1"/>
  <c r="L593" i="6"/>
  <c r="N593" i="6" s="1"/>
  <c r="K590" i="6"/>
  <c r="M590" i="6" s="1"/>
  <c r="L589" i="6"/>
  <c r="N589" i="6" s="1"/>
  <c r="K586" i="6"/>
  <c r="M586" i="6" s="1"/>
  <c r="L585" i="6"/>
  <c r="N585" i="6" s="1"/>
  <c r="K582" i="6"/>
  <c r="M582" i="6" s="1"/>
  <c r="I582" i="6"/>
  <c r="L581" i="6"/>
  <c r="N581" i="6" s="1"/>
  <c r="K578" i="6"/>
  <c r="M578" i="6" s="1"/>
  <c r="I578" i="6"/>
  <c r="L577" i="6"/>
  <c r="N577" i="6" s="1"/>
  <c r="K574" i="6"/>
  <c r="M574" i="6" s="1"/>
  <c r="L573" i="6"/>
  <c r="N573" i="6" s="1"/>
  <c r="K570" i="6"/>
  <c r="M570" i="6" s="1"/>
  <c r="L569" i="6"/>
  <c r="N569" i="6" s="1"/>
  <c r="K566" i="6"/>
  <c r="M566" i="6" s="1"/>
  <c r="I566" i="6"/>
  <c r="L565" i="6"/>
  <c r="N565" i="6" s="1"/>
  <c r="K518" i="6"/>
  <c r="M518" i="6" s="1"/>
  <c r="L517" i="6"/>
  <c r="N517" i="6" s="1"/>
  <c r="K514" i="6"/>
  <c r="M514" i="6" s="1"/>
  <c r="L513" i="6"/>
  <c r="N513" i="6" s="1"/>
  <c r="K510" i="6"/>
  <c r="M510" i="6" s="1"/>
  <c r="I510" i="6"/>
  <c r="L509" i="6"/>
  <c r="N509" i="6" s="1"/>
  <c r="I506" i="6"/>
  <c r="K506" i="6"/>
  <c r="M506" i="6" s="1"/>
  <c r="L505" i="6"/>
  <c r="N505" i="6" s="1"/>
  <c r="I502" i="6"/>
  <c r="K502" i="6"/>
  <c r="M502" i="6" s="1"/>
  <c r="L501" i="6"/>
  <c r="N501" i="6" s="1"/>
  <c r="K498" i="6"/>
  <c r="M498" i="6" s="1"/>
  <c r="L497" i="6"/>
  <c r="N497" i="6" s="1"/>
  <c r="K494" i="6"/>
  <c r="M494" i="6" s="1"/>
  <c r="I494" i="6"/>
  <c r="L493" i="6"/>
  <c r="N493" i="6" s="1"/>
  <c r="K490" i="6"/>
  <c r="M490" i="6" s="1"/>
  <c r="I490" i="6"/>
  <c r="L489" i="6"/>
  <c r="N489" i="6" s="1"/>
  <c r="K486" i="6"/>
  <c r="M486" i="6" s="1"/>
  <c r="I486" i="6"/>
  <c r="L485" i="6"/>
  <c r="N485" i="6" s="1"/>
  <c r="K482" i="6"/>
  <c r="M482" i="6" s="1"/>
  <c r="I482" i="6"/>
  <c r="L481" i="6"/>
  <c r="N481" i="6" s="1"/>
  <c r="K338" i="6"/>
  <c r="M338" i="6" s="1"/>
  <c r="L337" i="6"/>
  <c r="N337" i="6" s="1"/>
  <c r="J337" i="6"/>
  <c r="K334" i="6"/>
  <c r="M334" i="6" s="1"/>
  <c r="I334" i="6"/>
  <c r="L333" i="6"/>
  <c r="N333" i="6" s="1"/>
  <c r="K629" i="6"/>
  <c r="M629" i="6" s="1"/>
  <c r="L628" i="6"/>
  <c r="N628" i="6" s="1"/>
  <c r="K480" i="6"/>
  <c r="M480" i="6" s="1"/>
  <c r="L479" i="6"/>
  <c r="N479" i="6" s="1"/>
  <c r="J479" i="6"/>
  <c r="K476" i="6"/>
  <c r="M476" i="6" s="1"/>
  <c r="J475" i="6"/>
  <c r="L475" i="6"/>
  <c r="N475" i="6" s="1"/>
  <c r="K472" i="6"/>
  <c r="M472" i="6" s="1"/>
  <c r="L471" i="6"/>
  <c r="N471" i="6" s="1"/>
  <c r="K468" i="6"/>
  <c r="M468" i="6" s="1"/>
  <c r="I468" i="6"/>
  <c r="L467" i="6"/>
  <c r="N467" i="6" s="1"/>
  <c r="J467" i="6"/>
  <c r="K464" i="6"/>
  <c r="M464" i="6" s="1"/>
  <c r="I464" i="6"/>
  <c r="L463" i="6"/>
  <c r="N463" i="6" s="1"/>
  <c r="J463" i="6"/>
  <c r="K460" i="6"/>
  <c r="M460" i="6" s="1"/>
  <c r="L459" i="6"/>
  <c r="N459" i="6" s="1"/>
  <c r="K328" i="6"/>
  <c r="M328" i="6" s="1"/>
  <c r="L327" i="6"/>
  <c r="N327" i="6" s="1"/>
  <c r="K324" i="6"/>
  <c r="M324" i="6" s="1"/>
  <c r="L323" i="6"/>
  <c r="N323" i="6" s="1"/>
  <c r="K320" i="6"/>
  <c r="M320" i="6" s="1"/>
  <c r="I320" i="6"/>
  <c r="L178" i="6"/>
  <c r="N178" i="6" s="1"/>
  <c r="J178" i="6"/>
  <c r="K623" i="6"/>
  <c r="M623" i="6" s="1"/>
  <c r="L622" i="6"/>
  <c r="N622" i="6" s="1"/>
  <c r="K619" i="6"/>
  <c r="M619" i="6" s="1"/>
  <c r="L618" i="6"/>
  <c r="N618" i="6" s="1"/>
  <c r="E612" i="6"/>
  <c r="I639" i="6" s="1"/>
  <c r="K615" i="6"/>
  <c r="M615" i="6" s="1"/>
  <c r="L614" i="6"/>
  <c r="N614" i="6" s="1"/>
  <c r="K457" i="6"/>
  <c r="M457" i="6" s="1"/>
  <c r="L456" i="6"/>
  <c r="N456" i="6" s="1"/>
  <c r="K453" i="6"/>
  <c r="M453" i="6" s="1"/>
  <c r="I453" i="6"/>
  <c r="L452" i="6"/>
  <c r="N452" i="6" s="1"/>
  <c r="K449" i="6"/>
  <c r="M449" i="6" s="1"/>
  <c r="L448" i="6"/>
  <c r="N448" i="6" s="1"/>
  <c r="K445" i="6"/>
  <c r="M445" i="6" s="1"/>
  <c r="L444" i="6"/>
  <c r="N444" i="6" s="1"/>
  <c r="J444" i="6"/>
  <c r="K441" i="6"/>
  <c r="M441" i="6" s="1"/>
  <c r="I441" i="6"/>
  <c r="L440" i="6"/>
  <c r="N440" i="6" s="1"/>
  <c r="K437" i="6"/>
  <c r="M437" i="6" s="1"/>
  <c r="L436" i="6"/>
  <c r="N436" i="6" s="1"/>
  <c r="K433" i="6"/>
  <c r="M433" i="6" s="1"/>
  <c r="L432" i="6"/>
  <c r="N432" i="6" s="1"/>
  <c r="K429" i="6"/>
  <c r="M429" i="6" s="1"/>
  <c r="L428" i="6"/>
  <c r="N428" i="6" s="1"/>
  <c r="K425" i="6"/>
  <c r="M425" i="6" s="1"/>
  <c r="L424" i="6"/>
  <c r="N424" i="6" s="1"/>
  <c r="K421" i="6"/>
  <c r="M421" i="6" s="1"/>
  <c r="L420" i="6"/>
  <c r="N420" i="6" s="1"/>
  <c r="K318" i="6"/>
  <c r="M318" i="6" s="1"/>
  <c r="L317" i="6"/>
  <c r="N317" i="6" s="1"/>
  <c r="K314" i="6"/>
  <c r="M314" i="6" s="1"/>
  <c r="L313" i="6"/>
  <c r="N313" i="6" s="1"/>
  <c r="K310" i="6"/>
  <c r="M310" i="6" s="1"/>
  <c r="L309" i="6"/>
  <c r="N309" i="6" s="1"/>
  <c r="K306" i="6"/>
  <c r="M306" i="6" s="1"/>
  <c r="L305" i="6"/>
  <c r="N305" i="6" s="1"/>
  <c r="K302" i="6"/>
  <c r="M302" i="6" s="1"/>
  <c r="I302" i="6"/>
  <c r="L301" i="6"/>
  <c r="N301" i="6" s="1"/>
  <c r="K298" i="6"/>
  <c r="M298" i="6" s="1"/>
  <c r="L297" i="6"/>
  <c r="N297" i="6" s="1"/>
  <c r="K294" i="6"/>
  <c r="M294" i="6" s="1"/>
  <c r="L293" i="6"/>
  <c r="N293" i="6" s="1"/>
  <c r="K417" i="6"/>
  <c r="M417" i="6" s="1"/>
  <c r="L416" i="6"/>
  <c r="N416" i="6" s="1"/>
  <c r="K291" i="6"/>
  <c r="M291" i="6" s="1"/>
  <c r="L290" i="6"/>
  <c r="N290" i="6" s="1"/>
  <c r="K287" i="6"/>
  <c r="M287" i="6" s="1"/>
  <c r="L286" i="6"/>
  <c r="N286" i="6" s="1"/>
  <c r="K283" i="6"/>
  <c r="M283" i="6" s="1"/>
  <c r="L282" i="6"/>
  <c r="N282" i="6" s="1"/>
  <c r="J282" i="6"/>
  <c r="K279" i="6"/>
  <c r="M279" i="6" s="1"/>
  <c r="L278" i="6"/>
  <c r="N278" i="6" s="1"/>
  <c r="K275" i="6"/>
  <c r="M275" i="6" s="1"/>
  <c r="L274" i="6"/>
  <c r="N274" i="6" s="1"/>
  <c r="K271" i="6"/>
  <c r="M271" i="6" s="1"/>
  <c r="L270" i="6"/>
  <c r="N270" i="6" s="1"/>
  <c r="K267" i="6"/>
  <c r="M267" i="6" s="1"/>
  <c r="L266" i="6"/>
  <c r="N266" i="6" s="1"/>
  <c r="K263" i="6"/>
  <c r="M263" i="6" s="1"/>
  <c r="L262" i="6"/>
  <c r="N262" i="6" s="1"/>
  <c r="J262" i="6"/>
  <c r="K175" i="6"/>
  <c r="M175" i="6" s="1"/>
  <c r="L174" i="6"/>
  <c r="N174" i="6" s="1"/>
  <c r="K171" i="6"/>
  <c r="M171" i="6" s="1"/>
  <c r="L170" i="6"/>
  <c r="N170" i="6" s="1"/>
  <c r="K167" i="6"/>
  <c r="M167" i="6" s="1"/>
  <c r="L166" i="6"/>
  <c r="N166" i="6" s="1"/>
  <c r="K163" i="6"/>
  <c r="M163" i="6" s="1"/>
  <c r="L162" i="6"/>
  <c r="N162" i="6" s="1"/>
  <c r="K261" i="6"/>
  <c r="M261" i="6" s="1"/>
  <c r="L260" i="6"/>
  <c r="N260" i="6" s="1"/>
  <c r="K257" i="6"/>
  <c r="M257" i="6" s="1"/>
  <c r="L256" i="6"/>
  <c r="N256" i="6" s="1"/>
  <c r="K159" i="6"/>
  <c r="M159" i="6" s="1"/>
  <c r="L158" i="6"/>
  <c r="N158" i="6" s="1"/>
  <c r="K155" i="6"/>
  <c r="M155" i="6" s="1"/>
  <c r="L154" i="6"/>
  <c r="N154" i="6" s="1"/>
  <c r="K151" i="6"/>
  <c r="M151" i="6" s="1"/>
  <c r="I151" i="6"/>
  <c r="L150" i="6"/>
  <c r="N150" i="6" s="1"/>
  <c r="K147" i="6"/>
  <c r="M147" i="6" s="1"/>
  <c r="L146" i="6"/>
  <c r="N146" i="6" s="1"/>
  <c r="K143" i="6"/>
  <c r="M143" i="6" s="1"/>
  <c r="L142" i="6"/>
  <c r="N142" i="6" s="1"/>
  <c r="K412" i="6"/>
  <c r="M412" i="6" s="1"/>
  <c r="L411" i="6"/>
  <c r="N411" i="6" s="1"/>
  <c r="K408" i="6"/>
  <c r="M408" i="6" s="1"/>
  <c r="L407" i="6"/>
  <c r="N407" i="6" s="1"/>
  <c r="K253" i="6"/>
  <c r="M253" i="6" s="1"/>
  <c r="L252" i="6"/>
  <c r="N252" i="6" s="1"/>
  <c r="K249" i="6"/>
  <c r="M249" i="6" s="1"/>
  <c r="L248" i="6"/>
  <c r="N248" i="6" s="1"/>
  <c r="K245" i="6"/>
  <c r="M245" i="6" s="1"/>
  <c r="L244" i="6"/>
  <c r="N244" i="6" s="1"/>
  <c r="J244" i="6"/>
  <c r="K138" i="6"/>
  <c r="M138" i="6" s="1"/>
  <c r="L137" i="6"/>
  <c r="N137" i="6" s="1"/>
  <c r="K134" i="6"/>
  <c r="M134" i="6" s="1"/>
  <c r="L133" i="6"/>
  <c r="N133" i="6" s="1"/>
  <c r="K130" i="6"/>
  <c r="M130" i="6" s="1"/>
  <c r="L129" i="6"/>
  <c r="N129" i="6" s="1"/>
  <c r="K126" i="6"/>
  <c r="M126" i="6" s="1"/>
  <c r="L405" i="6"/>
  <c r="N405" i="6" s="1"/>
  <c r="K402" i="6"/>
  <c r="M402" i="6" s="1"/>
  <c r="L401" i="6"/>
  <c r="N401" i="6" s="1"/>
  <c r="K241" i="6"/>
  <c r="M241" i="6" s="1"/>
  <c r="L240" i="6"/>
  <c r="N240" i="6" s="1"/>
  <c r="K237" i="6"/>
  <c r="M237" i="6" s="1"/>
  <c r="I237" i="6"/>
  <c r="L236" i="6"/>
  <c r="N236" i="6" s="1"/>
  <c r="K233" i="6"/>
  <c r="M233" i="6" s="1"/>
  <c r="I233" i="6"/>
  <c r="J232" i="6"/>
  <c r="L232" i="6"/>
  <c r="N232" i="6" s="1"/>
  <c r="K229" i="6"/>
  <c r="M229" i="6" s="1"/>
  <c r="I229" i="6"/>
  <c r="L228" i="6"/>
  <c r="N228" i="6" s="1"/>
  <c r="K225" i="6"/>
  <c r="M225" i="6" s="1"/>
  <c r="L224" i="6"/>
  <c r="N224" i="6" s="1"/>
  <c r="K221" i="6"/>
  <c r="M221" i="6" s="1"/>
  <c r="L220" i="6"/>
  <c r="N220" i="6" s="1"/>
  <c r="I217" i="6"/>
  <c r="K217" i="6"/>
  <c r="M217" i="6" s="1"/>
  <c r="L216" i="6"/>
  <c r="N216" i="6" s="1"/>
  <c r="K213" i="6"/>
  <c r="M213" i="6" s="1"/>
  <c r="L212" i="6"/>
  <c r="N212" i="6" s="1"/>
  <c r="J212" i="6"/>
  <c r="K125" i="6"/>
  <c r="M125" i="6" s="1"/>
  <c r="L124" i="6"/>
  <c r="N124" i="6" s="1"/>
  <c r="K121" i="6"/>
  <c r="M121" i="6" s="1"/>
  <c r="L120" i="6"/>
  <c r="N120" i="6" s="1"/>
  <c r="K117" i="6"/>
  <c r="M117" i="6" s="1"/>
  <c r="L116" i="6"/>
  <c r="N116" i="6" s="1"/>
  <c r="K113" i="6"/>
  <c r="M113" i="6" s="1"/>
  <c r="L112" i="6"/>
  <c r="N112" i="6" s="1"/>
  <c r="K109" i="6"/>
  <c r="M109" i="6" s="1"/>
  <c r="L108" i="6"/>
  <c r="N108" i="6" s="1"/>
  <c r="K105" i="6"/>
  <c r="M105" i="6" s="1"/>
  <c r="L104" i="6"/>
  <c r="N104" i="6" s="1"/>
  <c r="K101" i="6"/>
  <c r="M101" i="6" s="1"/>
  <c r="L100" i="6"/>
  <c r="N100" i="6" s="1"/>
  <c r="K97" i="6"/>
  <c r="M97" i="6" s="1"/>
  <c r="L96" i="6"/>
  <c r="N96" i="6" s="1"/>
  <c r="K93" i="6"/>
  <c r="M93" i="6" s="1"/>
  <c r="L92" i="6"/>
  <c r="N92" i="6" s="1"/>
  <c r="K398" i="6"/>
  <c r="M398" i="6" s="1"/>
  <c r="L397" i="6"/>
  <c r="N397" i="6" s="1"/>
  <c r="K394" i="6"/>
  <c r="M394" i="6" s="1"/>
  <c r="L393" i="6"/>
  <c r="N393" i="6" s="1"/>
  <c r="K390" i="6"/>
  <c r="M390" i="6" s="1"/>
  <c r="L389" i="6"/>
  <c r="N389" i="6" s="1"/>
  <c r="K386" i="6"/>
  <c r="M386" i="6" s="1"/>
  <c r="L385" i="6"/>
  <c r="N385" i="6" s="1"/>
  <c r="K382" i="6"/>
  <c r="M382" i="6" s="1"/>
  <c r="L381" i="6"/>
  <c r="N381" i="6" s="1"/>
  <c r="K378" i="6"/>
  <c r="M378" i="6" s="1"/>
  <c r="L377" i="6"/>
  <c r="N377" i="6" s="1"/>
  <c r="K374" i="6"/>
  <c r="M374" i="6" s="1"/>
  <c r="L373" i="6"/>
  <c r="N373" i="6" s="1"/>
  <c r="K208" i="6"/>
  <c r="M208" i="6" s="1"/>
  <c r="L207" i="6"/>
  <c r="N207" i="6" s="1"/>
  <c r="K204" i="6"/>
  <c r="M204" i="6" s="1"/>
  <c r="L203" i="6"/>
  <c r="N203" i="6" s="1"/>
  <c r="K200" i="6"/>
  <c r="M200" i="6" s="1"/>
  <c r="I200" i="6"/>
  <c r="L199" i="6"/>
  <c r="N199" i="6" s="1"/>
  <c r="K196" i="6"/>
  <c r="M196" i="6" s="1"/>
  <c r="L195" i="6"/>
  <c r="N195" i="6" s="1"/>
  <c r="I192" i="6"/>
  <c r="K192" i="6"/>
  <c r="M192" i="6" s="1"/>
  <c r="L191" i="6"/>
  <c r="N191" i="6" s="1"/>
  <c r="I90" i="6"/>
  <c r="K90" i="6"/>
  <c r="M90" i="6" s="1"/>
  <c r="L89" i="6"/>
  <c r="N89" i="6" s="1"/>
  <c r="K86" i="6"/>
  <c r="M86" i="6" s="1"/>
  <c r="L85" i="6"/>
  <c r="N85" i="6" s="1"/>
  <c r="K82" i="6"/>
  <c r="M82" i="6" s="1"/>
  <c r="E81" i="6"/>
  <c r="I172" i="6" s="1"/>
  <c r="K70" i="6"/>
  <c r="M70" i="6" s="1"/>
  <c r="J69" i="6"/>
  <c r="L69" i="6"/>
  <c r="N69" i="6" s="1"/>
  <c r="K66" i="6"/>
  <c r="M66" i="6" s="1"/>
  <c r="L65" i="6"/>
  <c r="N65" i="6" s="1"/>
  <c r="K62" i="6"/>
  <c r="M62" i="6" s="1"/>
  <c r="L61" i="6"/>
  <c r="N61" i="6" s="1"/>
  <c r="K58" i="6"/>
  <c r="M58" i="6" s="1"/>
  <c r="L57" i="6"/>
  <c r="N57" i="6" s="1"/>
  <c r="K54" i="6"/>
  <c r="M54" i="6" s="1"/>
  <c r="L53" i="6"/>
  <c r="N53" i="6" s="1"/>
  <c r="K50" i="6"/>
  <c r="M50" i="6" s="1"/>
  <c r="L49" i="6"/>
  <c r="N49" i="6" s="1"/>
  <c r="I46" i="6"/>
  <c r="K46" i="6"/>
  <c r="M46" i="6" s="1"/>
  <c r="L45" i="6"/>
  <c r="N45" i="6" s="1"/>
  <c r="J45" i="6"/>
  <c r="K42" i="6"/>
  <c r="M42" i="6" s="1"/>
  <c r="L41" i="6"/>
  <c r="N41" i="6" s="1"/>
  <c r="K38" i="6"/>
  <c r="M38" i="6" s="1"/>
  <c r="I38" i="6"/>
  <c r="L37" i="6"/>
  <c r="N37" i="6" s="1"/>
  <c r="K34" i="6"/>
  <c r="M34" i="6" s="1"/>
  <c r="L33" i="6"/>
  <c r="N33" i="6" s="1"/>
  <c r="K30" i="6"/>
  <c r="M30" i="6" s="1"/>
  <c r="L29" i="6"/>
  <c r="N29" i="6" s="1"/>
  <c r="K26" i="6"/>
  <c r="M26" i="6" s="1"/>
  <c r="F22" i="6"/>
  <c r="J65" i="6" s="1"/>
  <c r="L25" i="6"/>
  <c r="N25" i="6" s="1"/>
  <c r="L640" i="6"/>
  <c r="N640" i="6" s="1"/>
  <c r="K637" i="6"/>
  <c r="M637" i="6" s="1"/>
  <c r="L636" i="6"/>
  <c r="N636" i="6" s="1"/>
  <c r="K603" i="6"/>
  <c r="M603" i="6" s="1"/>
  <c r="I603" i="6"/>
  <c r="L602" i="6"/>
  <c r="N602" i="6" s="1"/>
  <c r="K599" i="6"/>
  <c r="M599" i="6" s="1"/>
  <c r="L563" i="6"/>
  <c r="N563" i="6" s="1"/>
  <c r="K560" i="6"/>
  <c r="M560" i="6" s="1"/>
  <c r="I560" i="6"/>
  <c r="L559" i="6"/>
  <c r="N559" i="6" s="1"/>
  <c r="K556" i="6"/>
  <c r="M556" i="6" s="1"/>
  <c r="I556" i="6"/>
  <c r="L555" i="6"/>
  <c r="N555" i="6" s="1"/>
  <c r="J555" i="6"/>
  <c r="K552" i="6"/>
  <c r="M552" i="6" s="1"/>
  <c r="L551" i="6"/>
  <c r="N551" i="6" s="1"/>
  <c r="K548" i="6"/>
  <c r="M548" i="6" s="1"/>
  <c r="L547" i="6"/>
  <c r="N547" i="6" s="1"/>
  <c r="J547" i="6"/>
  <c r="K544" i="6"/>
  <c r="M544" i="6" s="1"/>
  <c r="L543" i="6"/>
  <c r="N543" i="6" s="1"/>
  <c r="K540" i="6"/>
  <c r="M540" i="6" s="1"/>
  <c r="L539" i="6"/>
  <c r="N539" i="6" s="1"/>
  <c r="K536" i="6"/>
  <c r="M536" i="6" s="1"/>
  <c r="L535" i="6"/>
  <c r="N535" i="6" s="1"/>
  <c r="K532" i="6"/>
  <c r="M532" i="6" s="1"/>
  <c r="I532" i="6"/>
  <c r="J531" i="6"/>
  <c r="L531" i="6"/>
  <c r="N531" i="6" s="1"/>
  <c r="K528" i="6"/>
  <c r="M528" i="6" s="1"/>
  <c r="L527" i="6"/>
  <c r="N527" i="6" s="1"/>
  <c r="J527" i="6"/>
  <c r="K524" i="6"/>
  <c r="M524" i="6" s="1"/>
  <c r="I524" i="6"/>
  <c r="L523" i="6"/>
  <c r="N523" i="6" s="1"/>
  <c r="I520" i="6"/>
  <c r="K520" i="6"/>
  <c r="M520" i="6" s="1"/>
  <c r="K360" i="6"/>
  <c r="M360" i="6" s="1"/>
  <c r="I360" i="6"/>
  <c r="L359" i="6"/>
  <c r="N359" i="6" s="1"/>
  <c r="K356" i="6"/>
  <c r="M356" i="6" s="1"/>
  <c r="L355" i="6"/>
  <c r="N355" i="6" s="1"/>
  <c r="K352" i="6"/>
  <c r="M352" i="6" s="1"/>
  <c r="L351" i="6"/>
  <c r="N351" i="6" s="1"/>
  <c r="K348" i="6"/>
  <c r="M348" i="6" s="1"/>
  <c r="L347" i="6"/>
  <c r="N347" i="6" s="1"/>
  <c r="K344" i="6"/>
  <c r="M344" i="6" s="1"/>
  <c r="L343" i="6"/>
  <c r="N343" i="6" s="1"/>
  <c r="K180" i="6"/>
  <c r="M180" i="6" s="1"/>
  <c r="I180" i="6"/>
  <c r="L179" i="6"/>
  <c r="N179" i="6" s="1"/>
  <c r="K632" i="6"/>
  <c r="M632" i="6" s="1"/>
  <c r="L631" i="6"/>
  <c r="N631" i="6" s="1"/>
  <c r="K597" i="6"/>
  <c r="M597" i="6" s="1"/>
  <c r="L596" i="6"/>
  <c r="N596" i="6" s="1"/>
  <c r="J596" i="6"/>
  <c r="K593" i="6"/>
  <c r="M593" i="6" s="1"/>
  <c r="L592" i="6"/>
  <c r="N592" i="6" s="1"/>
  <c r="K589" i="6"/>
  <c r="M589" i="6" s="1"/>
  <c r="L588" i="6"/>
  <c r="N588" i="6" s="1"/>
  <c r="K585" i="6"/>
  <c r="M585" i="6" s="1"/>
  <c r="I585" i="6"/>
  <c r="L584" i="6"/>
  <c r="N584" i="6" s="1"/>
  <c r="I581" i="6"/>
  <c r="K581" i="6"/>
  <c r="M581" i="6" s="1"/>
  <c r="L580" i="6"/>
  <c r="N580" i="6" s="1"/>
  <c r="K577" i="6"/>
  <c r="M577" i="6" s="1"/>
  <c r="L576" i="6"/>
  <c r="N576" i="6" s="1"/>
  <c r="K573" i="6"/>
  <c r="M573" i="6" s="1"/>
  <c r="L572" i="6"/>
  <c r="N572" i="6" s="1"/>
  <c r="K569" i="6"/>
  <c r="M569" i="6" s="1"/>
  <c r="L568" i="6"/>
  <c r="N568" i="6" s="1"/>
  <c r="K565" i="6"/>
  <c r="M565" i="6" s="1"/>
  <c r="L564" i="6"/>
  <c r="N564" i="6" s="1"/>
  <c r="K517" i="6"/>
  <c r="M517" i="6" s="1"/>
  <c r="L516" i="6"/>
  <c r="N516" i="6" s="1"/>
  <c r="J516" i="6"/>
  <c r="K513" i="6"/>
  <c r="M513" i="6" s="1"/>
  <c r="I513" i="6"/>
  <c r="L512" i="6"/>
  <c r="N512" i="6" s="1"/>
  <c r="K509" i="6"/>
  <c r="M509" i="6" s="1"/>
  <c r="I509" i="6"/>
  <c r="L508" i="6"/>
  <c r="N508" i="6" s="1"/>
  <c r="K505" i="6"/>
  <c r="M505" i="6" s="1"/>
  <c r="I505" i="6"/>
  <c r="L504" i="6"/>
  <c r="N504" i="6" s="1"/>
  <c r="K501" i="6"/>
  <c r="M501" i="6" s="1"/>
  <c r="I501" i="6"/>
  <c r="L500" i="6"/>
  <c r="N500" i="6" s="1"/>
  <c r="J500" i="6"/>
  <c r="K497" i="6"/>
  <c r="M497" i="6" s="1"/>
  <c r="L496" i="6"/>
  <c r="N496" i="6" s="1"/>
  <c r="J496" i="6"/>
  <c r="K493" i="6"/>
  <c r="M493" i="6" s="1"/>
  <c r="L492" i="6"/>
  <c r="N492" i="6" s="1"/>
  <c r="K489" i="6"/>
  <c r="M489" i="6" s="1"/>
  <c r="I489" i="6"/>
  <c r="L488" i="6"/>
  <c r="N488" i="6" s="1"/>
  <c r="K485" i="6"/>
  <c r="M485" i="6" s="1"/>
  <c r="L484" i="6"/>
  <c r="N484" i="6" s="1"/>
  <c r="K481" i="6"/>
  <c r="M481" i="6" s="1"/>
  <c r="L340" i="6"/>
  <c r="N340" i="6" s="1"/>
  <c r="K337" i="6"/>
  <c r="M337" i="6" s="1"/>
  <c r="I337" i="6"/>
  <c r="L336" i="6"/>
  <c r="N336" i="6" s="1"/>
  <c r="I333" i="6"/>
  <c r="K333" i="6"/>
  <c r="M333" i="6" s="1"/>
  <c r="L332" i="6"/>
  <c r="N332" i="6" s="1"/>
  <c r="K628" i="6"/>
  <c r="M628" i="6" s="1"/>
  <c r="L627" i="6"/>
  <c r="N627" i="6" s="1"/>
  <c r="K479" i="6"/>
  <c r="M479" i="6" s="1"/>
  <c r="I479" i="6"/>
  <c r="L478" i="6"/>
  <c r="N478" i="6" s="1"/>
  <c r="K475" i="6"/>
  <c r="M475" i="6" s="1"/>
  <c r="I475" i="6"/>
  <c r="L474" i="6"/>
  <c r="N474" i="6" s="1"/>
  <c r="J474" i="6"/>
  <c r="K471" i="6"/>
  <c r="M471" i="6" s="1"/>
  <c r="L470" i="6"/>
  <c r="N470" i="6" s="1"/>
  <c r="K467" i="6"/>
  <c r="M467" i="6" s="1"/>
  <c r="I467" i="6"/>
  <c r="L466" i="6"/>
  <c r="N466" i="6" s="1"/>
  <c r="K463" i="6"/>
  <c r="M463" i="6" s="1"/>
  <c r="I463" i="6"/>
  <c r="L462" i="6"/>
  <c r="N462" i="6" s="1"/>
  <c r="K459" i="6"/>
  <c r="M459" i="6" s="1"/>
  <c r="I459" i="6"/>
  <c r="L330" i="6"/>
  <c r="N330" i="6" s="1"/>
  <c r="K327" i="6"/>
  <c r="M327" i="6" s="1"/>
  <c r="L326" i="6"/>
  <c r="N326" i="6" s="1"/>
  <c r="K323" i="6"/>
  <c r="M323" i="6" s="1"/>
  <c r="L322" i="6"/>
  <c r="N322" i="6" s="1"/>
  <c r="K178" i="6"/>
  <c r="M178" i="6" s="1"/>
  <c r="I178" i="6"/>
  <c r="L625" i="6"/>
  <c r="N625" i="6" s="1"/>
  <c r="K622" i="6"/>
  <c r="M622" i="6" s="1"/>
  <c r="L621" i="6"/>
  <c r="N621" i="6" s="1"/>
  <c r="K618" i="6"/>
  <c r="M618" i="6" s="1"/>
  <c r="L617" i="6"/>
  <c r="N617" i="6" s="1"/>
  <c r="K614" i="6"/>
  <c r="M614" i="6" s="1"/>
  <c r="L613" i="6"/>
  <c r="N613" i="6" s="1"/>
  <c r="F612" i="6"/>
  <c r="J633" i="6" s="1"/>
  <c r="K456" i="6"/>
  <c r="M456" i="6" s="1"/>
  <c r="L455" i="6"/>
  <c r="N455" i="6" s="1"/>
  <c r="K452" i="6"/>
  <c r="M452" i="6" s="1"/>
  <c r="I452" i="6"/>
  <c r="L451" i="6"/>
  <c r="N451" i="6" s="1"/>
  <c r="K448" i="6"/>
  <c r="M448" i="6" s="1"/>
  <c r="L447" i="6"/>
  <c r="N447" i="6" s="1"/>
  <c r="K444" i="6"/>
  <c r="M444" i="6" s="1"/>
  <c r="I444" i="6"/>
  <c r="L443" i="6"/>
  <c r="N443" i="6" s="1"/>
  <c r="K440" i="6"/>
  <c r="M440" i="6" s="1"/>
  <c r="J439" i="6"/>
  <c r="L439" i="6"/>
  <c r="N439" i="6" s="1"/>
  <c r="K436" i="6"/>
  <c r="M436" i="6" s="1"/>
  <c r="L435" i="6"/>
  <c r="N435" i="6" s="1"/>
  <c r="K432" i="6"/>
  <c r="M432" i="6" s="1"/>
  <c r="L431" i="6"/>
  <c r="N431" i="6" s="1"/>
  <c r="J431" i="6"/>
  <c r="K428" i="6"/>
  <c r="M428" i="6" s="1"/>
  <c r="L427" i="6"/>
  <c r="N427" i="6" s="1"/>
  <c r="K424" i="6"/>
  <c r="M424" i="6" s="1"/>
  <c r="L423" i="6"/>
  <c r="N423" i="6" s="1"/>
  <c r="K420" i="6"/>
  <c r="M420" i="6" s="1"/>
  <c r="L419" i="6"/>
  <c r="N419" i="6" s="1"/>
  <c r="K317" i="6"/>
  <c r="M317" i="6" s="1"/>
  <c r="L316" i="6"/>
  <c r="N316" i="6" s="1"/>
  <c r="K313" i="6"/>
  <c r="M313" i="6" s="1"/>
  <c r="L312" i="6"/>
  <c r="N312" i="6" s="1"/>
  <c r="K309" i="6"/>
  <c r="M309" i="6" s="1"/>
  <c r="L308" i="6"/>
  <c r="N308" i="6" s="1"/>
  <c r="K305" i="6"/>
  <c r="M305" i="6" s="1"/>
  <c r="I305" i="6"/>
  <c r="L304" i="6"/>
  <c r="N304" i="6" s="1"/>
  <c r="K301" i="6"/>
  <c r="M301" i="6" s="1"/>
  <c r="I301" i="6"/>
  <c r="L300" i="6"/>
  <c r="N300" i="6" s="1"/>
  <c r="K297" i="6"/>
  <c r="M297" i="6" s="1"/>
  <c r="L296" i="6"/>
  <c r="N296" i="6" s="1"/>
  <c r="J296" i="6"/>
  <c r="K293" i="6"/>
  <c r="M293" i="6" s="1"/>
  <c r="L292" i="6"/>
  <c r="N292" i="6" s="1"/>
  <c r="K416" i="6"/>
  <c r="M416" i="6" s="1"/>
  <c r="L415" i="6"/>
  <c r="N415" i="6" s="1"/>
  <c r="K290" i="6"/>
  <c r="M290" i="6" s="1"/>
  <c r="I290" i="6"/>
  <c r="L289" i="6"/>
  <c r="N289" i="6" s="1"/>
  <c r="K286" i="6"/>
  <c r="M286" i="6" s="1"/>
  <c r="L285" i="6"/>
  <c r="N285" i="6" s="1"/>
  <c r="K282" i="6"/>
  <c r="M282" i="6" s="1"/>
  <c r="L281" i="6"/>
  <c r="N281" i="6" s="1"/>
  <c r="K278" i="6"/>
  <c r="M278" i="6" s="1"/>
  <c r="L277" i="6"/>
  <c r="N277" i="6" s="1"/>
  <c r="K274" i="6"/>
  <c r="M274" i="6" s="1"/>
  <c r="L273" i="6"/>
  <c r="N273" i="6" s="1"/>
  <c r="K270" i="6"/>
  <c r="M270" i="6" s="1"/>
  <c r="L269" i="6"/>
  <c r="N269" i="6" s="1"/>
  <c r="K266" i="6"/>
  <c r="M266" i="6" s="1"/>
  <c r="L265" i="6"/>
  <c r="N265" i="6" s="1"/>
  <c r="K262" i="6"/>
  <c r="M262" i="6" s="1"/>
  <c r="I262" i="6"/>
  <c r="L177" i="6"/>
  <c r="N177" i="6" s="1"/>
  <c r="K174" i="6"/>
  <c r="M174" i="6" s="1"/>
  <c r="L173" i="6"/>
  <c r="N173" i="6" s="1"/>
  <c r="K170" i="6"/>
  <c r="M170" i="6" s="1"/>
  <c r="L169" i="6"/>
  <c r="N169" i="6" s="1"/>
  <c r="K166" i="6"/>
  <c r="M166" i="6" s="1"/>
  <c r="L165" i="6"/>
  <c r="N165" i="6" s="1"/>
  <c r="K162" i="6"/>
  <c r="M162" i="6" s="1"/>
  <c r="I162" i="6"/>
  <c r="L161" i="6"/>
  <c r="N161" i="6" s="1"/>
  <c r="K260" i="6"/>
  <c r="M260" i="6" s="1"/>
  <c r="L259" i="6"/>
  <c r="N259" i="6" s="1"/>
  <c r="J259" i="6"/>
  <c r="K256" i="6"/>
  <c r="M256" i="6" s="1"/>
  <c r="L255" i="6"/>
  <c r="N255" i="6" s="1"/>
  <c r="K158" i="6"/>
  <c r="M158" i="6" s="1"/>
  <c r="L157" i="6"/>
  <c r="N157" i="6" s="1"/>
  <c r="K154" i="6"/>
  <c r="M154" i="6" s="1"/>
  <c r="L153" i="6"/>
  <c r="N153" i="6" s="1"/>
  <c r="K150" i="6"/>
  <c r="M150" i="6" s="1"/>
  <c r="L149" i="6"/>
  <c r="N149" i="6" s="1"/>
  <c r="K146" i="6"/>
  <c r="M146" i="6" s="1"/>
  <c r="L145" i="6"/>
  <c r="N145" i="6" s="1"/>
  <c r="K142" i="6"/>
  <c r="M142" i="6" s="1"/>
  <c r="L141" i="6"/>
  <c r="N141" i="6" s="1"/>
  <c r="K411" i="6"/>
  <c r="M411" i="6" s="1"/>
  <c r="L410" i="6"/>
  <c r="N410" i="6" s="1"/>
  <c r="K407" i="6"/>
  <c r="M407" i="6" s="1"/>
  <c r="L406" i="6"/>
  <c r="N406" i="6" s="1"/>
  <c r="K252" i="6"/>
  <c r="M252" i="6" s="1"/>
  <c r="L251" i="6"/>
  <c r="N251" i="6" s="1"/>
  <c r="J251" i="6"/>
  <c r="K248" i="6"/>
  <c r="M248" i="6" s="1"/>
  <c r="L247" i="6"/>
  <c r="N247" i="6" s="1"/>
  <c r="J247" i="6"/>
  <c r="K244" i="6"/>
  <c r="M244" i="6" s="1"/>
  <c r="L243" i="6"/>
  <c r="N243" i="6" s="1"/>
  <c r="K137" i="6"/>
  <c r="M137" i="6" s="1"/>
  <c r="L136" i="6"/>
  <c r="N136" i="6" s="1"/>
  <c r="K133" i="6"/>
  <c r="M133" i="6" s="1"/>
  <c r="L132" i="6"/>
  <c r="N132" i="6" s="1"/>
  <c r="K129" i="6"/>
  <c r="M129" i="6" s="1"/>
  <c r="L128" i="6"/>
  <c r="N128" i="6" s="1"/>
  <c r="K405" i="6"/>
  <c r="M405" i="6" s="1"/>
  <c r="L404" i="6"/>
  <c r="N404" i="6" s="1"/>
  <c r="K401" i="6"/>
  <c r="M401" i="6" s="1"/>
  <c r="L400" i="6"/>
  <c r="N400" i="6" s="1"/>
  <c r="K240" i="6"/>
  <c r="M240" i="6" s="1"/>
  <c r="I240" i="6"/>
  <c r="L239" i="6"/>
  <c r="N239" i="6" s="1"/>
  <c r="K236" i="6"/>
  <c r="M236" i="6" s="1"/>
  <c r="L235" i="6"/>
  <c r="N235" i="6" s="1"/>
  <c r="K232" i="6"/>
  <c r="M232" i="6" s="1"/>
  <c r="I232" i="6"/>
  <c r="L231" i="6"/>
  <c r="N231" i="6" s="1"/>
  <c r="K228" i="6"/>
  <c r="M228" i="6" s="1"/>
  <c r="L227" i="6"/>
  <c r="N227" i="6" s="1"/>
  <c r="K224" i="6"/>
  <c r="M224" i="6" s="1"/>
  <c r="L223" i="6"/>
  <c r="N223" i="6" s="1"/>
  <c r="K220" i="6"/>
  <c r="M220" i="6" s="1"/>
  <c r="L219" i="6"/>
  <c r="N219" i="6" s="1"/>
  <c r="K216" i="6"/>
  <c r="M216" i="6" s="1"/>
  <c r="L215" i="6"/>
  <c r="N215" i="6" s="1"/>
  <c r="K212" i="6"/>
  <c r="M212" i="6" s="1"/>
  <c r="I212" i="6"/>
  <c r="L211" i="6"/>
  <c r="N211" i="6" s="1"/>
  <c r="K124" i="6"/>
  <c r="M124" i="6" s="1"/>
  <c r="L123" i="6"/>
  <c r="N123" i="6" s="1"/>
  <c r="K120" i="6"/>
  <c r="M120" i="6" s="1"/>
  <c r="L119" i="6"/>
  <c r="N119" i="6" s="1"/>
  <c r="K116" i="6"/>
  <c r="M116" i="6" s="1"/>
  <c r="L115" i="6"/>
  <c r="N115" i="6" s="1"/>
  <c r="K112" i="6"/>
  <c r="M112" i="6" s="1"/>
  <c r="I112" i="6"/>
  <c r="L111" i="6"/>
  <c r="N111" i="6" s="1"/>
  <c r="K108" i="6"/>
  <c r="M108" i="6" s="1"/>
  <c r="L107" i="6"/>
  <c r="N107" i="6" s="1"/>
  <c r="K104" i="6"/>
  <c r="M104" i="6" s="1"/>
  <c r="L103" i="6"/>
  <c r="N103" i="6" s="1"/>
  <c r="K100" i="6"/>
  <c r="M100" i="6" s="1"/>
  <c r="L99" i="6"/>
  <c r="N99" i="6" s="1"/>
  <c r="K96" i="6"/>
  <c r="M96" i="6" s="1"/>
  <c r="L95" i="6"/>
  <c r="N95" i="6" s="1"/>
  <c r="J95" i="6"/>
  <c r="K92" i="6"/>
  <c r="M92" i="6" s="1"/>
  <c r="L91" i="6"/>
  <c r="N91" i="6" s="1"/>
  <c r="K397" i="6"/>
  <c r="M397" i="6" s="1"/>
  <c r="L396" i="6"/>
  <c r="N396" i="6" s="1"/>
  <c r="K393" i="6"/>
  <c r="M393" i="6" s="1"/>
  <c r="I393" i="6"/>
  <c r="L392" i="6"/>
  <c r="N392" i="6" s="1"/>
  <c r="K389" i="6"/>
  <c r="M389" i="6" s="1"/>
  <c r="L388" i="6"/>
  <c r="N388" i="6" s="1"/>
  <c r="K385" i="6"/>
  <c r="M385" i="6" s="1"/>
  <c r="L384" i="6"/>
  <c r="N384" i="6" s="1"/>
  <c r="K381" i="6"/>
  <c r="M381" i="6" s="1"/>
  <c r="L380" i="6"/>
  <c r="N380" i="6" s="1"/>
  <c r="K377" i="6"/>
  <c r="M377" i="6" s="1"/>
  <c r="L376" i="6"/>
  <c r="N376" i="6" s="1"/>
  <c r="K373" i="6"/>
  <c r="M373" i="6" s="1"/>
  <c r="L372" i="6"/>
  <c r="N372" i="6" s="1"/>
  <c r="F371" i="6"/>
  <c r="J545" i="6" s="1"/>
  <c r="K207" i="6"/>
  <c r="M207" i="6" s="1"/>
  <c r="L206" i="6"/>
  <c r="N206" i="6" s="1"/>
  <c r="K203" i="6"/>
  <c r="M203" i="6" s="1"/>
  <c r="L202" i="6"/>
  <c r="N202" i="6" s="1"/>
  <c r="K199" i="6"/>
  <c r="M199" i="6" s="1"/>
  <c r="L198" i="6"/>
  <c r="N198" i="6" s="1"/>
  <c r="K195" i="6"/>
  <c r="M195" i="6" s="1"/>
  <c r="L194" i="6"/>
  <c r="N194" i="6" s="1"/>
  <c r="K191" i="6"/>
  <c r="M191" i="6" s="1"/>
  <c r="L190" i="6"/>
  <c r="N190" i="6" s="1"/>
  <c r="K89" i="6"/>
  <c r="M89" i="6" s="1"/>
  <c r="L88" i="6"/>
  <c r="N88" i="6" s="1"/>
  <c r="K85" i="6"/>
  <c r="M85" i="6" s="1"/>
  <c r="F81" i="6"/>
  <c r="J90" i="6" s="1"/>
  <c r="L84" i="6"/>
  <c r="N84" i="6" s="1"/>
  <c r="L72" i="6"/>
  <c r="N72" i="6" s="1"/>
  <c r="K69" i="6"/>
  <c r="M69" i="6" s="1"/>
  <c r="I69" i="6"/>
  <c r="L68" i="6"/>
  <c r="N68" i="6" s="1"/>
  <c r="K65" i="6"/>
  <c r="M65" i="6" s="1"/>
  <c r="L64" i="6"/>
  <c r="N64" i="6" s="1"/>
  <c r="K61" i="6"/>
  <c r="M61" i="6" s="1"/>
  <c r="L60" i="6"/>
  <c r="N60" i="6" s="1"/>
  <c r="K57" i="6"/>
  <c r="M57" i="6" s="1"/>
  <c r="L56" i="6"/>
  <c r="N56" i="6" s="1"/>
  <c r="K53" i="6"/>
  <c r="M53" i="6" s="1"/>
  <c r="L52" i="6"/>
  <c r="N52" i="6" s="1"/>
  <c r="I49" i="6"/>
  <c r="K49" i="6"/>
  <c r="M49" i="6" s="1"/>
  <c r="L48" i="6"/>
  <c r="N48" i="6" s="1"/>
  <c r="I45" i="6"/>
  <c r="K45" i="6"/>
  <c r="M45" i="6" s="1"/>
  <c r="L44" i="6"/>
  <c r="N44" i="6" s="1"/>
  <c r="K41" i="6"/>
  <c r="M41" i="6" s="1"/>
  <c r="L40" i="6"/>
  <c r="N40" i="6" s="1"/>
  <c r="K37" i="6"/>
  <c r="M37" i="6" s="1"/>
  <c r="I37" i="6"/>
  <c r="L36" i="6"/>
  <c r="N36" i="6" s="1"/>
  <c r="K33" i="6"/>
  <c r="M33" i="6" s="1"/>
  <c r="L32" i="6"/>
  <c r="N32" i="6" s="1"/>
  <c r="K29" i="6"/>
  <c r="M29" i="6" s="1"/>
  <c r="L28" i="6"/>
  <c r="N28" i="6" s="1"/>
  <c r="K25" i="6"/>
  <c r="M25" i="6" s="1"/>
  <c r="L24" i="6"/>
  <c r="N24" i="6" s="1"/>
  <c r="L639" i="6"/>
  <c r="N639" i="6" s="1"/>
  <c r="K636" i="6"/>
  <c r="M636" i="6" s="1"/>
  <c r="L635" i="6"/>
  <c r="N635" i="6" s="1"/>
  <c r="K602" i="6"/>
  <c r="M602" i="6" s="1"/>
  <c r="I602" i="6"/>
  <c r="L601" i="6"/>
  <c r="N601" i="6" s="1"/>
  <c r="J601" i="6"/>
  <c r="K563" i="6"/>
  <c r="M563" i="6" s="1"/>
  <c r="L562" i="6"/>
  <c r="N562" i="6" s="1"/>
  <c r="K559" i="6"/>
  <c r="M559" i="6" s="1"/>
  <c r="L558" i="6"/>
  <c r="N558" i="6" s="1"/>
  <c r="K555" i="6"/>
  <c r="M555" i="6" s="1"/>
  <c r="I555" i="6"/>
  <c r="L554" i="6"/>
  <c r="N554" i="6" s="1"/>
  <c r="K551" i="6"/>
  <c r="M551" i="6" s="1"/>
  <c r="L550" i="6"/>
  <c r="N550" i="6" s="1"/>
  <c r="K547" i="6"/>
  <c r="M547" i="6" s="1"/>
  <c r="L546" i="6"/>
  <c r="N546" i="6" s="1"/>
  <c r="K543" i="6"/>
  <c r="M543" i="6" s="1"/>
  <c r="L542" i="6"/>
  <c r="N542" i="6" s="1"/>
  <c r="K539" i="6"/>
  <c r="M539" i="6" s="1"/>
  <c r="L538" i="6"/>
  <c r="N538" i="6" s="1"/>
  <c r="K535" i="6"/>
  <c r="M535" i="6" s="1"/>
  <c r="L534" i="6"/>
  <c r="N534" i="6" s="1"/>
  <c r="J534" i="6"/>
  <c r="K531" i="6"/>
  <c r="M531" i="6" s="1"/>
  <c r="L530" i="6"/>
  <c r="N530" i="6" s="1"/>
  <c r="K527" i="6"/>
  <c r="M527" i="6" s="1"/>
  <c r="I527" i="6"/>
  <c r="L526" i="6"/>
  <c r="N526" i="6" s="1"/>
  <c r="K523" i="6"/>
  <c r="M523" i="6" s="1"/>
  <c r="L522" i="6"/>
  <c r="N522" i="6" s="1"/>
  <c r="K363" i="6"/>
  <c r="M363" i="6" s="1"/>
  <c r="L362" i="6"/>
  <c r="N362" i="6" s="1"/>
  <c r="K359" i="6"/>
  <c r="M359" i="6" s="1"/>
  <c r="L358" i="6"/>
  <c r="N358" i="6" s="1"/>
  <c r="J358" i="6"/>
  <c r="K355" i="6"/>
  <c r="M355" i="6" s="1"/>
  <c r="L354" i="6"/>
  <c r="N354" i="6" s="1"/>
  <c r="K351" i="6"/>
  <c r="M351" i="6" s="1"/>
  <c r="I351" i="6"/>
  <c r="J350" i="6"/>
  <c r="L350" i="6"/>
  <c r="N350" i="6" s="1"/>
  <c r="K347" i="6"/>
  <c r="M347" i="6" s="1"/>
  <c r="L346" i="6"/>
  <c r="N346" i="6" s="1"/>
  <c r="K343" i="6"/>
  <c r="M343" i="6" s="1"/>
  <c r="L342" i="6"/>
  <c r="N342" i="6" s="1"/>
  <c r="L634" i="6"/>
  <c r="N634" i="6" s="1"/>
  <c r="K631" i="6"/>
  <c r="M631" i="6" s="1"/>
  <c r="L630" i="6"/>
  <c r="N630" i="6" s="1"/>
  <c r="K596" i="6"/>
  <c r="M596" i="6" s="1"/>
  <c r="I596" i="6"/>
  <c r="L595" i="6"/>
  <c r="N595" i="6" s="1"/>
  <c r="K592" i="6"/>
  <c r="M592" i="6" s="1"/>
  <c r="I592" i="6"/>
  <c r="L591" i="6"/>
  <c r="N591" i="6" s="1"/>
  <c r="K588" i="6"/>
  <c r="M588" i="6" s="1"/>
  <c r="L587" i="6"/>
  <c r="N587" i="6" s="1"/>
  <c r="J587" i="6"/>
  <c r="K584" i="6"/>
  <c r="M584" i="6" s="1"/>
  <c r="I584" i="6"/>
  <c r="L583" i="6"/>
  <c r="N583" i="6" s="1"/>
  <c r="K580" i="6"/>
  <c r="M580" i="6" s="1"/>
  <c r="I580" i="6"/>
  <c r="L579" i="6"/>
  <c r="N579" i="6" s="1"/>
  <c r="J579" i="6"/>
  <c r="I576" i="6"/>
  <c r="K576" i="6"/>
  <c r="M576" i="6" s="1"/>
  <c r="L575" i="6"/>
  <c r="N575" i="6" s="1"/>
  <c r="K572" i="6"/>
  <c r="M572" i="6" s="1"/>
  <c r="L571" i="6"/>
  <c r="N571" i="6" s="1"/>
  <c r="K568" i="6"/>
  <c r="M568" i="6" s="1"/>
  <c r="L567" i="6"/>
  <c r="N567" i="6" s="1"/>
  <c r="K564" i="6"/>
  <c r="M564" i="6" s="1"/>
  <c r="L519" i="6"/>
  <c r="N519" i="6" s="1"/>
  <c r="I516" i="6"/>
  <c r="K516" i="6"/>
  <c r="M516" i="6" s="1"/>
  <c r="L515" i="6"/>
  <c r="N515" i="6" s="1"/>
  <c r="K512" i="6"/>
  <c r="M512" i="6" s="1"/>
  <c r="L511" i="6"/>
  <c r="N511" i="6" s="1"/>
  <c r="K508" i="6"/>
  <c r="M508" i="6" s="1"/>
  <c r="L507" i="6"/>
  <c r="N507" i="6" s="1"/>
  <c r="K504" i="6"/>
  <c r="M504" i="6" s="1"/>
  <c r="L503" i="6"/>
  <c r="N503" i="6" s="1"/>
  <c r="K500" i="6"/>
  <c r="M500" i="6" s="1"/>
  <c r="I500" i="6"/>
  <c r="L499" i="6"/>
  <c r="N499" i="6" s="1"/>
  <c r="K496" i="6"/>
  <c r="M496" i="6" s="1"/>
  <c r="I496" i="6"/>
  <c r="L495" i="6"/>
  <c r="N495" i="6" s="1"/>
  <c r="K492" i="6"/>
  <c r="M492" i="6" s="1"/>
  <c r="I492" i="6"/>
  <c r="L491" i="6"/>
  <c r="N491" i="6" s="1"/>
  <c r="K488" i="6"/>
  <c r="M488" i="6" s="1"/>
  <c r="L487" i="6"/>
  <c r="N487" i="6" s="1"/>
  <c r="K484" i="6"/>
  <c r="M484" i="6" s="1"/>
  <c r="L483" i="6"/>
  <c r="N483" i="6" s="1"/>
  <c r="K340" i="6"/>
  <c r="M340" i="6" s="1"/>
  <c r="L339" i="6"/>
  <c r="N339" i="6" s="1"/>
  <c r="J339" i="6"/>
  <c r="K336" i="6"/>
  <c r="M336" i="6" s="1"/>
  <c r="L335" i="6"/>
  <c r="N335" i="6" s="1"/>
  <c r="J335" i="6"/>
  <c r="K332" i="6"/>
  <c r="M332" i="6" s="1"/>
  <c r="I332" i="6"/>
  <c r="L331" i="6"/>
  <c r="N331" i="6" s="1"/>
  <c r="K627" i="6"/>
  <c r="M627" i="6" s="1"/>
  <c r="L626" i="6"/>
  <c r="N626" i="6" s="1"/>
  <c r="K478" i="6"/>
  <c r="M478" i="6" s="1"/>
  <c r="L477" i="6"/>
  <c r="N477" i="6" s="1"/>
  <c r="K474" i="6"/>
  <c r="M474" i="6" s="1"/>
  <c r="L473" i="6"/>
  <c r="N473" i="6" s="1"/>
  <c r="K470" i="6"/>
  <c r="M470" i="6" s="1"/>
  <c r="L469" i="6"/>
  <c r="N469" i="6" s="1"/>
  <c r="K466" i="6"/>
  <c r="M466" i="6" s="1"/>
  <c r="L465" i="6"/>
  <c r="N465" i="6" s="1"/>
  <c r="K462" i="6"/>
  <c r="M462" i="6" s="1"/>
  <c r="L461" i="6"/>
  <c r="N461" i="6" s="1"/>
  <c r="I330" i="6"/>
  <c r="K330" i="6"/>
  <c r="M330" i="6" s="1"/>
  <c r="L329" i="6"/>
  <c r="N329" i="6" s="1"/>
  <c r="I326" i="6"/>
  <c r="K326" i="6"/>
  <c r="M326" i="6" s="1"/>
  <c r="L325" i="6"/>
  <c r="N325" i="6" s="1"/>
  <c r="K322" i="6"/>
  <c r="M322" i="6" s="1"/>
  <c r="I322" i="6"/>
  <c r="L321" i="6"/>
  <c r="N321" i="6" s="1"/>
  <c r="K625" i="6"/>
  <c r="M625" i="6" s="1"/>
  <c r="L624" i="6"/>
  <c r="N624" i="6" s="1"/>
  <c r="K621" i="6"/>
  <c r="M621" i="6" s="1"/>
  <c r="L620" i="6"/>
  <c r="N620" i="6" s="1"/>
  <c r="K617" i="6"/>
  <c r="M617" i="6" s="1"/>
  <c r="L616" i="6"/>
  <c r="N616" i="6" s="1"/>
  <c r="K613" i="6"/>
  <c r="M613" i="6" s="1"/>
  <c r="L458" i="6"/>
  <c r="N458" i="6" s="1"/>
  <c r="K455" i="6"/>
  <c r="M455" i="6" s="1"/>
  <c r="L454" i="6"/>
  <c r="N454" i="6" s="1"/>
  <c r="K451" i="6"/>
  <c r="M451" i="6" s="1"/>
  <c r="L450" i="6"/>
  <c r="N450" i="6" s="1"/>
  <c r="K447" i="6"/>
  <c r="M447" i="6" s="1"/>
  <c r="L446" i="6"/>
  <c r="N446" i="6" s="1"/>
  <c r="K443" i="6"/>
  <c r="M443" i="6" s="1"/>
  <c r="L442" i="6"/>
  <c r="N442" i="6" s="1"/>
  <c r="K439" i="6"/>
  <c r="M439" i="6" s="1"/>
  <c r="I439" i="6"/>
  <c r="L438" i="6"/>
  <c r="N438" i="6" s="1"/>
  <c r="K435" i="6"/>
  <c r="M435" i="6" s="1"/>
  <c r="L434" i="6"/>
  <c r="N434" i="6" s="1"/>
  <c r="K431" i="6"/>
  <c r="M431" i="6" s="1"/>
  <c r="L430" i="6"/>
  <c r="N430" i="6" s="1"/>
  <c r="K427" i="6"/>
  <c r="M427" i="6" s="1"/>
  <c r="L426" i="6"/>
  <c r="N426" i="6" s="1"/>
  <c r="K423" i="6"/>
  <c r="M423" i="6" s="1"/>
  <c r="L422" i="6"/>
  <c r="N422" i="6" s="1"/>
  <c r="K419" i="6"/>
  <c r="M419" i="6" s="1"/>
  <c r="L319" i="6"/>
  <c r="N319" i="6" s="1"/>
  <c r="K316" i="6"/>
  <c r="M316" i="6" s="1"/>
  <c r="L315" i="6"/>
  <c r="N315" i="6" s="1"/>
  <c r="K312" i="6"/>
  <c r="M312" i="6" s="1"/>
  <c r="L311" i="6"/>
  <c r="N311" i="6" s="1"/>
  <c r="K308" i="6"/>
  <c r="M308" i="6" s="1"/>
  <c r="L307" i="6"/>
  <c r="N307" i="6" s="1"/>
  <c r="K304" i="6"/>
  <c r="M304" i="6" s="1"/>
  <c r="L303" i="6"/>
  <c r="N303" i="6" s="1"/>
  <c r="K300" i="6"/>
  <c r="M300" i="6" s="1"/>
  <c r="L299" i="6"/>
  <c r="N299" i="6" s="1"/>
  <c r="I296" i="6"/>
  <c r="K296" i="6"/>
  <c r="M296" i="6" s="1"/>
  <c r="L295" i="6"/>
  <c r="N295" i="6" s="1"/>
  <c r="K292" i="6"/>
  <c r="M292" i="6" s="1"/>
  <c r="L418" i="6"/>
  <c r="N418" i="6" s="1"/>
  <c r="K415" i="6"/>
  <c r="M415" i="6" s="1"/>
  <c r="L414" i="6"/>
  <c r="N414" i="6" s="1"/>
  <c r="K289" i="6"/>
  <c r="M289" i="6" s="1"/>
  <c r="I289" i="6"/>
  <c r="L288" i="6"/>
  <c r="N288" i="6" s="1"/>
  <c r="K285" i="6"/>
  <c r="M285" i="6" s="1"/>
  <c r="L284" i="6"/>
  <c r="N284" i="6" s="1"/>
  <c r="K281" i="6"/>
  <c r="M281" i="6" s="1"/>
  <c r="L280" i="6"/>
  <c r="N280" i="6" s="1"/>
  <c r="K277" i="6"/>
  <c r="M277" i="6" s="1"/>
  <c r="L276" i="6"/>
  <c r="N276" i="6" s="1"/>
  <c r="K273" i="6"/>
  <c r="M273" i="6" s="1"/>
  <c r="I273" i="6"/>
  <c r="L272" i="6"/>
  <c r="N272" i="6" s="1"/>
  <c r="K269" i="6"/>
  <c r="M269" i="6" s="1"/>
  <c r="L268" i="6"/>
  <c r="N268" i="6" s="1"/>
  <c r="K265" i="6"/>
  <c r="M265" i="6" s="1"/>
  <c r="L264" i="6"/>
  <c r="N264" i="6" s="1"/>
  <c r="K177" i="6"/>
  <c r="M177" i="6" s="1"/>
  <c r="L176" i="6"/>
  <c r="N176" i="6" s="1"/>
  <c r="K173" i="6"/>
  <c r="M173" i="6" s="1"/>
  <c r="L172" i="6"/>
  <c r="N172" i="6" s="1"/>
  <c r="K169" i="6"/>
  <c r="M169" i="6" s="1"/>
  <c r="L168" i="6"/>
  <c r="N168" i="6" s="1"/>
  <c r="K165" i="6"/>
  <c r="M165" i="6" s="1"/>
  <c r="L164" i="6"/>
  <c r="N164" i="6" s="1"/>
  <c r="K161" i="6"/>
  <c r="M161" i="6" s="1"/>
  <c r="L413" i="6"/>
  <c r="N413" i="6" s="1"/>
  <c r="K259" i="6"/>
  <c r="M259" i="6" s="1"/>
  <c r="I259" i="6"/>
  <c r="L258" i="6"/>
  <c r="N258" i="6" s="1"/>
  <c r="K255" i="6"/>
  <c r="M255" i="6" s="1"/>
  <c r="L160" i="6"/>
  <c r="N160" i="6" s="1"/>
  <c r="K157" i="6"/>
  <c r="M157" i="6" s="1"/>
  <c r="L156" i="6"/>
  <c r="N156" i="6" s="1"/>
  <c r="K153" i="6"/>
  <c r="M153" i="6" s="1"/>
  <c r="L152" i="6"/>
  <c r="N152" i="6" s="1"/>
  <c r="K149" i="6"/>
  <c r="M149" i="6" s="1"/>
  <c r="L148" i="6"/>
  <c r="N148" i="6" s="1"/>
  <c r="K145" i="6"/>
  <c r="M145" i="6" s="1"/>
  <c r="L144" i="6"/>
  <c r="N144" i="6" s="1"/>
  <c r="K141" i="6"/>
  <c r="M141" i="6" s="1"/>
  <c r="L140" i="6"/>
  <c r="N140" i="6" s="1"/>
  <c r="K410" i="6"/>
  <c r="M410" i="6" s="1"/>
  <c r="L409" i="6"/>
  <c r="N409" i="6" s="1"/>
  <c r="K406" i="6"/>
  <c r="M406" i="6" s="1"/>
  <c r="L254" i="6"/>
  <c r="N254" i="6" s="1"/>
  <c r="K251" i="6"/>
  <c r="M251" i="6" s="1"/>
  <c r="L250" i="6"/>
  <c r="N250" i="6" s="1"/>
  <c r="K247" i="6"/>
  <c r="M247" i="6" s="1"/>
  <c r="I247" i="6"/>
  <c r="L246" i="6"/>
  <c r="N246" i="6" s="1"/>
  <c r="K243" i="6"/>
  <c r="M243" i="6" s="1"/>
  <c r="L139" i="6"/>
  <c r="N139" i="6" s="1"/>
  <c r="K136" i="6"/>
  <c r="M136" i="6" s="1"/>
  <c r="L135" i="6"/>
  <c r="N135" i="6" s="1"/>
  <c r="K132" i="6"/>
  <c r="M132" i="6" s="1"/>
  <c r="L131" i="6"/>
  <c r="N131" i="6" s="1"/>
  <c r="J131" i="6"/>
  <c r="K128" i="6"/>
  <c r="M128" i="6" s="1"/>
  <c r="L127" i="6"/>
  <c r="N127" i="6" s="1"/>
  <c r="K404" i="6"/>
  <c r="M404" i="6" s="1"/>
  <c r="L403" i="6"/>
  <c r="N403" i="6" s="1"/>
  <c r="K400" i="6"/>
  <c r="M400" i="6" s="1"/>
  <c r="L242" i="6"/>
  <c r="N242" i="6" s="1"/>
  <c r="K239" i="6"/>
  <c r="M239" i="6" s="1"/>
  <c r="L238" i="6"/>
  <c r="N238" i="6" s="1"/>
  <c r="J238" i="6"/>
  <c r="K235" i="6"/>
  <c r="M235" i="6" s="1"/>
  <c r="L234" i="6"/>
  <c r="N234" i="6" s="1"/>
  <c r="K231" i="6"/>
  <c r="M231" i="6" s="1"/>
  <c r="L230" i="6"/>
  <c r="N230" i="6" s="1"/>
  <c r="K227" i="6"/>
  <c r="M227" i="6" s="1"/>
  <c r="L226" i="6"/>
  <c r="N226" i="6" s="1"/>
  <c r="K223" i="6"/>
  <c r="M223" i="6" s="1"/>
  <c r="I223" i="6"/>
  <c r="L222" i="6"/>
  <c r="N222" i="6" s="1"/>
  <c r="K219" i="6"/>
  <c r="M219" i="6" s="1"/>
  <c r="L218" i="6"/>
  <c r="N218" i="6" s="1"/>
  <c r="K215" i="6"/>
  <c r="M215" i="6" s="1"/>
  <c r="L214" i="6"/>
  <c r="N214" i="6" s="1"/>
  <c r="K211" i="6"/>
  <c r="M211" i="6" s="1"/>
  <c r="L210" i="6"/>
  <c r="N210" i="6" s="1"/>
  <c r="K123" i="6"/>
  <c r="M123" i="6" s="1"/>
  <c r="L122" i="6"/>
  <c r="N122" i="6" s="1"/>
  <c r="K119" i="6"/>
  <c r="M119" i="6" s="1"/>
  <c r="L118" i="6"/>
  <c r="N118" i="6" s="1"/>
  <c r="K115" i="6"/>
  <c r="M115" i="6" s="1"/>
  <c r="L114" i="6"/>
  <c r="N114" i="6" s="1"/>
  <c r="K111" i="6"/>
  <c r="M111" i="6" s="1"/>
  <c r="L110" i="6"/>
  <c r="N110" i="6" s="1"/>
  <c r="J110" i="6"/>
  <c r="K107" i="6"/>
  <c r="M107" i="6" s="1"/>
  <c r="L106" i="6"/>
  <c r="N106" i="6" s="1"/>
  <c r="K103" i="6"/>
  <c r="M103" i="6" s="1"/>
  <c r="L102" i="6"/>
  <c r="N102" i="6" s="1"/>
  <c r="K99" i="6"/>
  <c r="M99" i="6" s="1"/>
  <c r="L98" i="6"/>
  <c r="N98" i="6" s="1"/>
  <c r="K95" i="6"/>
  <c r="M95" i="6" s="1"/>
  <c r="I95" i="6"/>
  <c r="L94" i="6"/>
  <c r="N94" i="6" s="1"/>
  <c r="J94" i="6"/>
  <c r="K91" i="6"/>
  <c r="M91" i="6" s="1"/>
  <c r="L399" i="6"/>
  <c r="N399" i="6" s="1"/>
  <c r="J399" i="6"/>
  <c r="K396" i="6"/>
  <c r="M396" i="6" s="1"/>
  <c r="L395" i="6"/>
  <c r="N395" i="6" s="1"/>
  <c r="K392" i="6"/>
  <c r="M392" i="6" s="1"/>
  <c r="L391" i="6"/>
  <c r="N391" i="6" s="1"/>
  <c r="K388" i="6"/>
  <c r="M388" i="6" s="1"/>
  <c r="L387" i="6"/>
  <c r="N387" i="6" s="1"/>
  <c r="K384" i="6"/>
  <c r="M384" i="6" s="1"/>
  <c r="L383" i="6"/>
  <c r="N383" i="6" s="1"/>
  <c r="K380" i="6"/>
  <c r="M380" i="6" s="1"/>
  <c r="L379" i="6"/>
  <c r="N379" i="6" s="1"/>
  <c r="K376" i="6"/>
  <c r="M376" i="6" s="1"/>
  <c r="L375" i="6"/>
  <c r="N375" i="6" s="1"/>
  <c r="K372" i="6"/>
  <c r="M372" i="6" s="1"/>
  <c r="E371" i="6"/>
  <c r="L209" i="6"/>
  <c r="N209" i="6" s="1"/>
  <c r="K206" i="6"/>
  <c r="M206" i="6" s="1"/>
  <c r="L205" i="6"/>
  <c r="N205" i="6" s="1"/>
  <c r="K202" i="6"/>
  <c r="M202" i="6" s="1"/>
  <c r="L201" i="6"/>
  <c r="N201" i="6" s="1"/>
  <c r="K198" i="6"/>
  <c r="M198" i="6" s="1"/>
  <c r="L197" i="6"/>
  <c r="N197" i="6" s="1"/>
  <c r="K194" i="6"/>
  <c r="M194" i="6" s="1"/>
  <c r="L193" i="6"/>
  <c r="N193" i="6" s="1"/>
  <c r="K190" i="6"/>
  <c r="M190" i="6" s="1"/>
  <c r="F188" i="6"/>
  <c r="J333" i="6" s="1"/>
  <c r="L189" i="6"/>
  <c r="N189" i="6" s="1"/>
  <c r="K88" i="6"/>
  <c r="M88" i="6" s="1"/>
  <c r="L87" i="6"/>
  <c r="N87" i="6" s="1"/>
  <c r="K84" i="6"/>
  <c r="M84" i="6" s="1"/>
  <c r="L83" i="6"/>
  <c r="N83" i="6" s="1"/>
  <c r="K72" i="6"/>
  <c r="M72" i="6" s="1"/>
  <c r="L71" i="6"/>
  <c r="N71" i="6" s="1"/>
  <c r="K68" i="6"/>
  <c r="M68" i="6" s="1"/>
  <c r="L67" i="6"/>
  <c r="N67" i="6" s="1"/>
  <c r="K64" i="6"/>
  <c r="M64" i="6" s="1"/>
  <c r="L63" i="6"/>
  <c r="N63" i="6" s="1"/>
  <c r="I60" i="6"/>
  <c r="K60" i="6"/>
  <c r="M60" i="6" s="1"/>
  <c r="L59" i="6"/>
  <c r="N59" i="6" s="1"/>
  <c r="K56" i="6"/>
  <c r="M56" i="6" s="1"/>
  <c r="L55" i="6"/>
  <c r="N55" i="6" s="1"/>
  <c r="J55" i="6"/>
  <c r="K52" i="6"/>
  <c r="M52" i="6" s="1"/>
  <c r="L51" i="6"/>
  <c r="N51" i="6" s="1"/>
  <c r="K48" i="6"/>
  <c r="M48" i="6" s="1"/>
  <c r="L47" i="6"/>
  <c r="N47" i="6" s="1"/>
  <c r="K44" i="6"/>
  <c r="M44" i="6" s="1"/>
  <c r="J43" i="6"/>
  <c r="L43" i="6"/>
  <c r="N43" i="6" s="1"/>
  <c r="K40" i="6"/>
  <c r="M40" i="6" s="1"/>
  <c r="L39" i="6"/>
  <c r="N39" i="6" s="1"/>
  <c r="K36" i="6"/>
  <c r="M36" i="6" s="1"/>
  <c r="L35" i="6"/>
  <c r="N35" i="6" s="1"/>
  <c r="K32" i="6"/>
  <c r="M32" i="6" s="1"/>
  <c r="L31" i="6"/>
  <c r="N31" i="6" s="1"/>
  <c r="K28" i="6"/>
  <c r="M28" i="6" s="1"/>
  <c r="L27" i="6"/>
  <c r="N27" i="6" s="1"/>
  <c r="K24" i="6"/>
  <c r="M24" i="6" s="1"/>
  <c r="L23" i="6"/>
  <c r="N23" i="6" s="1"/>
  <c r="L639" i="5"/>
  <c r="N639" i="5" s="1"/>
  <c r="K636" i="5"/>
  <c r="M636" i="5" s="1"/>
  <c r="L635" i="5"/>
  <c r="N635" i="5" s="1"/>
  <c r="K602" i="5"/>
  <c r="M602" i="5" s="1"/>
  <c r="I602" i="5"/>
  <c r="J601" i="5"/>
  <c r="L601" i="5"/>
  <c r="N601" i="5" s="1"/>
  <c r="K563" i="5"/>
  <c r="M563" i="5" s="1"/>
  <c r="L562" i="5"/>
  <c r="N562" i="5" s="1"/>
  <c r="K559" i="5"/>
  <c r="M559" i="5" s="1"/>
  <c r="I559" i="5"/>
  <c r="L558" i="5"/>
  <c r="N558" i="5" s="1"/>
  <c r="K555" i="5"/>
  <c r="M555" i="5" s="1"/>
  <c r="I555" i="5"/>
  <c r="L554" i="5"/>
  <c r="N554" i="5" s="1"/>
  <c r="K551" i="5"/>
  <c r="M551" i="5" s="1"/>
  <c r="L550" i="5"/>
  <c r="N550" i="5" s="1"/>
  <c r="I547" i="5"/>
  <c r="K547" i="5"/>
  <c r="M547" i="5" s="1"/>
  <c r="L546" i="5"/>
  <c r="N546" i="5" s="1"/>
  <c r="K543" i="5"/>
  <c r="M543" i="5" s="1"/>
  <c r="L542" i="5"/>
  <c r="N542" i="5" s="1"/>
  <c r="J542" i="5"/>
  <c r="K539" i="5"/>
  <c r="M539" i="5" s="1"/>
  <c r="L538" i="5"/>
  <c r="N538" i="5" s="1"/>
  <c r="K535" i="5"/>
  <c r="M535" i="5" s="1"/>
  <c r="L534" i="5"/>
  <c r="N534" i="5" s="1"/>
  <c r="J534" i="5"/>
  <c r="I531" i="5"/>
  <c r="K531" i="5"/>
  <c r="M531" i="5" s="1"/>
  <c r="L530" i="5"/>
  <c r="N530" i="5" s="1"/>
  <c r="I527" i="5"/>
  <c r="K527" i="5"/>
  <c r="M527" i="5" s="1"/>
  <c r="L526" i="5"/>
  <c r="N526" i="5" s="1"/>
  <c r="K523" i="5"/>
  <c r="M523" i="5" s="1"/>
  <c r="L522" i="5"/>
  <c r="N522" i="5" s="1"/>
  <c r="J522" i="5"/>
  <c r="K363" i="5"/>
  <c r="M363" i="5" s="1"/>
  <c r="I363" i="5"/>
  <c r="L362" i="5"/>
  <c r="N362" i="5" s="1"/>
  <c r="J362" i="5"/>
  <c r="K359" i="5"/>
  <c r="M359" i="5" s="1"/>
  <c r="I359" i="5"/>
  <c r="L358" i="5"/>
  <c r="N358" i="5" s="1"/>
  <c r="J358" i="5"/>
  <c r="K355" i="5"/>
  <c r="M355" i="5" s="1"/>
  <c r="I355" i="5"/>
  <c r="L354" i="5"/>
  <c r="N354" i="5" s="1"/>
  <c r="J354" i="5"/>
  <c r="K351" i="5"/>
  <c r="M351" i="5" s="1"/>
  <c r="I351" i="5"/>
  <c r="J350" i="5"/>
  <c r="L350" i="5"/>
  <c r="N350" i="5" s="1"/>
  <c r="K347" i="5"/>
  <c r="M347" i="5" s="1"/>
  <c r="J346" i="5"/>
  <c r="L346" i="5"/>
  <c r="N346" i="5" s="1"/>
  <c r="K343" i="5"/>
  <c r="M343" i="5" s="1"/>
  <c r="L342" i="5"/>
  <c r="N342" i="5" s="1"/>
  <c r="L634" i="5"/>
  <c r="N634" i="5" s="1"/>
  <c r="K631" i="5"/>
  <c r="M631" i="5" s="1"/>
  <c r="L630" i="5"/>
  <c r="N630" i="5" s="1"/>
  <c r="K596" i="5"/>
  <c r="M596" i="5" s="1"/>
  <c r="I596" i="5"/>
  <c r="L595" i="5"/>
  <c r="N595" i="5" s="1"/>
  <c r="I592" i="5"/>
  <c r="K592" i="5"/>
  <c r="M592" i="5" s="1"/>
  <c r="L591" i="5"/>
  <c r="N591" i="5" s="1"/>
  <c r="K588" i="5"/>
  <c r="M588" i="5" s="1"/>
  <c r="J587" i="5"/>
  <c r="L587" i="5"/>
  <c r="N587" i="5" s="1"/>
  <c r="K584" i="5"/>
  <c r="M584" i="5" s="1"/>
  <c r="I584" i="5"/>
  <c r="L583" i="5"/>
  <c r="N583" i="5" s="1"/>
  <c r="K580" i="5"/>
  <c r="M580" i="5" s="1"/>
  <c r="I580" i="5"/>
  <c r="J579" i="5"/>
  <c r="L579" i="5"/>
  <c r="N579" i="5" s="1"/>
  <c r="K576" i="5"/>
  <c r="M576" i="5" s="1"/>
  <c r="I576" i="5"/>
  <c r="L575" i="5"/>
  <c r="N575" i="5" s="1"/>
  <c r="K572" i="5"/>
  <c r="M572" i="5" s="1"/>
  <c r="I572" i="5"/>
  <c r="L571" i="5"/>
  <c r="N571" i="5" s="1"/>
  <c r="J571" i="5"/>
  <c r="K568" i="5"/>
  <c r="M568" i="5" s="1"/>
  <c r="I568" i="5"/>
  <c r="L567" i="5"/>
  <c r="N567" i="5" s="1"/>
  <c r="K564" i="5"/>
  <c r="M564" i="5" s="1"/>
  <c r="L519" i="5"/>
  <c r="N519" i="5" s="1"/>
  <c r="J519" i="5"/>
  <c r="I516" i="5"/>
  <c r="K516" i="5"/>
  <c r="M516" i="5" s="1"/>
  <c r="L515" i="5"/>
  <c r="N515" i="5" s="1"/>
  <c r="K512" i="5"/>
  <c r="M512" i="5" s="1"/>
  <c r="L511" i="5"/>
  <c r="N511" i="5" s="1"/>
  <c r="K508" i="5"/>
  <c r="M508" i="5" s="1"/>
  <c r="L507" i="5"/>
  <c r="N507" i="5" s="1"/>
  <c r="I504" i="5"/>
  <c r="K504" i="5"/>
  <c r="M504" i="5" s="1"/>
  <c r="L503" i="5"/>
  <c r="N503" i="5" s="1"/>
  <c r="K500" i="5"/>
  <c r="M500" i="5" s="1"/>
  <c r="I500" i="5"/>
  <c r="L499" i="5"/>
  <c r="N499" i="5" s="1"/>
  <c r="K496" i="5"/>
  <c r="M496" i="5" s="1"/>
  <c r="I496" i="5"/>
  <c r="L495" i="5"/>
  <c r="N495" i="5" s="1"/>
  <c r="K492" i="5"/>
  <c r="M492" i="5" s="1"/>
  <c r="I492" i="5"/>
  <c r="L491" i="5"/>
  <c r="N491" i="5" s="1"/>
  <c r="J491" i="5"/>
  <c r="K488" i="5"/>
  <c r="M488" i="5" s="1"/>
  <c r="L487" i="5"/>
  <c r="N487" i="5" s="1"/>
  <c r="K484" i="5"/>
  <c r="M484" i="5" s="1"/>
  <c r="L483" i="5"/>
  <c r="N483" i="5" s="1"/>
  <c r="K340" i="5"/>
  <c r="M340" i="5" s="1"/>
  <c r="L339" i="5"/>
  <c r="N339" i="5" s="1"/>
  <c r="J339" i="5"/>
  <c r="K336" i="5"/>
  <c r="M336" i="5" s="1"/>
  <c r="L335" i="5"/>
  <c r="N335" i="5" s="1"/>
  <c r="J335" i="5"/>
  <c r="K332" i="5"/>
  <c r="M332" i="5" s="1"/>
  <c r="L331" i="5"/>
  <c r="N331" i="5" s="1"/>
  <c r="J331" i="5"/>
  <c r="K627" i="5"/>
  <c r="M627" i="5" s="1"/>
  <c r="L626" i="5"/>
  <c r="N626" i="5" s="1"/>
  <c r="K478" i="5"/>
  <c r="M478" i="5" s="1"/>
  <c r="L477" i="5"/>
  <c r="N477" i="5" s="1"/>
  <c r="I474" i="5"/>
  <c r="K474" i="5"/>
  <c r="M474" i="5" s="1"/>
  <c r="L473" i="5"/>
  <c r="N473" i="5" s="1"/>
  <c r="K470" i="5"/>
  <c r="M470" i="5" s="1"/>
  <c r="L469" i="5"/>
  <c r="N469" i="5" s="1"/>
  <c r="J469" i="5"/>
  <c r="K466" i="5"/>
  <c r="M466" i="5" s="1"/>
  <c r="L465" i="5"/>
  <c r="N465" i="5" s="1"/>
  <c r="J465" i="5"/>
  <c r="K462" i="5"/>
  <c r="M462" i="5" s="1"/>
  <c r="L461" i="5"/>
  <c r="N461" i="5" s="1"/>
  <c r="K330" i="5"/>
  <c r="M330" i="5" s="1"/>
  <c r="I330" i="5"/>
  <c r="L329" i="5"/>
  <c r="N329" i="5" s="1"/>
  <c r="K326" i="5"/>
  <c r="M326" i="5" s="1"/>
  <c r="L325" i="5"/>
  <c r="N325" i="5" s="1"/>
  <c r="J325" i="5"/>
  <c r="K322" i="5"/>
  <c r="M322" i="5" s="1"/>
  <c r="I322" i="5"/>
  <c r="L321" i="5"/>
  <c r="N321" i="5" s="1"/>
  <c r="J321" i="5"/>
  <c r="K625" i="5"/>
  <c r="M625" i="5" s="1"/>
  <c r="L624" i="5"/>
  <c r="N624" i="5" s="1"/>
  <c r="J624" i="5"/>
  <c r="K621" i="5"/>
  <c r="M621" i="5" s="1"/>
  <c r="L620" i="5"/>
  <c r="N620" i="5" s="1"/>
  <c r="K617" i="5"/>
  <c r="M617" i="5" s="1"/>
  <c r="L616" i="5"/>
  <c r="N616" i="5" s="1"/>
  <c r="K613" i="5"/>
  <c r="M613" i="5" s="1"/>
  <c r="E612" i="5"/>
  <c r="I623" i="5" s="1"/>
  <c r="I613" i="5"/>
  <c r="L458" i="5"/>
  <c r="N458" i="5" s="1"/>
  <c r="J458" i="5"/>
  <c r="K455" i="5"/>
  <c r="M455" i="5" s="1"/>
  <c r="L454" i="5"/>
  <c r="N454" i="5" s="1"/>
  <c r="K451" i="5"/>
  <c r="M451" i="5" s="1"/>
  <c r="L450" i="5"/>
  <c r="N450" i="5" s="1"/>
  <c r="K447" i="5"/>
  <c r="M447" i="5" s="1"/>
  <c r="I447" i="5"/>
  <c r="L446" i="5"/>
  <c r="N446" i="5" s="1"/>
  <c r="K443" i="5"/>
  <c r="M443" i="5" s="1"/>
  <c r="I443" i="5"/>
  <c r="L442" i="5"/>
  <c r="N442" i="5" s="1"/>
  <c r="I439" i="5"/>
  <c r="K439" i="5"/>
  <c r="M439" i="5" s="1"/>
  <c r="L438" i="5"/>
  <c r="N438" i="5" s="1"/>
  <c r="K435" i="5"/>
  <c r="M435" i="5" s="1"/>
  <c r="L434" i="5"/>
  <c r="N434" i="5" s="1"/>
  <c r="I431" i="5"/>
  <c r="K431" i="5"/>
  <c r="M431" i="5" s="1"/>
  <c r="L430" i="5"/>
  <c r="N430" i="5" s="1"/>
  <c r="K427" i="5"/>
  <c r="M427" i="5" s="1"/>
  <c r="L426" i="5"/>
  <c r="N426" i="5" s="1"/>
  <c r="J426" i="5"/>
  <c r="K423" i="5"/>
  <c r="M423" i="5" s="1"/>
  <c r="L422" i="5"/>
  <c r="N422" i="5" s="1"/>
  <c r="K419" i="5"/>
  <c r="M419" i="5" s="1"/>
  <c r="L319" i="5"/>
  <c r="N319" i="5" s="1"/>
  <c r="J319" i="5"/>
  <c r="K316" i="5"/>
  <c r="M316" i="5" s="1"/>
  <c r="I316" i="5"/>
  <c r="J315" i="5"/>
  <c r="L315" i="5"/>
  <c r="N315" i="5" s="1"/>
  <c r="K312" i="5"/>
  <c r="M312" i="5" s="1"/>
  <c r="L311" i="5"/>
  <c r="N311" i="5" s="1"/>
  <c r="K308" i="5"/>
  <c r="M308" i="5" s="1"/>
  <c r="I308" i="5"/>
  <c r="L307" i="5"/>
  <c r="N307" i="5" s="1"/>
  <c r="K304" i="5"/>
  <c r="M304" i="5" s="1"/>
  <c r="I304" i="5"/>
  <c r="L303" i="5"/>
  <c r="N303" i="5" s="1"/>
  <c r="J303" i="5"/>
  <c r="K300" i="5"/>
  <c r="M300" i="5" s="1"/>
  <c r="L299" i="5"/>
  <c r="N299" i="5" s="1"/>
  <c r="K296" i="5"/>
  <c r="M296" i="5" s="1"/>
  <c r="I296" i="5"/>
  <c r="L295" i="5"/>
  <c r="N295" i="5" s="1"/>
  <c r="K292" i="5"/>
  <c r="M292" i="5" s="1"/>
  <c r="L418" i="5"/>
  <c r="N418" i="5" s="1"/>
  <c r="J418" i="5"/>
  <c r="K415" i="5"/>
  <c r="M415" i="5" s="1"/>
  <c r="I415" i="5"/>
  <c r="L414" i="5"/>
  <c r="N414" i="5" s="1"/>
  <c r="K289" i="5"/>
  <c r="M289" i="5" s="1"/>
  <c r="I289" i="5"/>
  <c r="L288" i="5"/>
  <c r="N288" i="5" s="1"/>
  <c r="J288" i="5"/>
  <c r="K285" i="5"/>
  <c r="M285" i="5" s="1"/>
  <c r="L284" i="5"/>
  <c r="N284" i="5" s="1"/>
  <c r="K281" i="5"/>
  <c r="M281" i="5" s="1"/>
  <c r="L280" i="5"/>
  <c r="N280" i="5" s="1"/>
  <c r="J280" i="5"/>
  <c r="K277" i="5"/>
  <c r="M277" i="5" s="1"/>
  <c r="L276" i="5"/>
  <c r="N276" i="5" s="1"/>
  <c r="I273" i="5"/>
  <c r="K273" i="5"/>
  <c r="M273" i="5" s="1"/>
  <c r="L272" i="5"/>
  <c r="N272" i="5" s="1"/>
  <c r="J272" i="5"/>
  <c r="K269" i="5"/>
  <c r="M269" i="5" s="1"/>
  <c r="L268" i="5"/>
  <c r="N268" i="5" s="1"/>
  <c r="K265" i="5"/>
  <c r="M265" i="5" s="1"/>
  <c r="J264" i="5"/>
  <c r="L264" i="5"/>
  <c r="N264" i="5" s="1"/>
  <c r="K177" i="5"/>
  <c r="M177" i="5" s="1"/>
  <c r="L176" i="5"/>
  <c r="N176" i="5" s="1"/>
  <c r="K173" i="5"/>
  <c r="M173" i="5" s="1"/>
  <c r="L172" i="5"/>
  <c r="N172" i="5" s="1"/>
  <c r="K169" i="5"/>
  <c r="M169" i="5" s="1"/>
  <c r="I169" i="5"/>
  <c r="L168" i="5"/>
  <c r="N168" i="5" s="1"/>
  <c r="K165" i="5"/>
  <c r="M165" i="5" s="1"/>
  <c r="L164" i="5"/>
  <c r="N164" i="5" s="1"/>
  <c r="J164" i="5"/>
  <c r="K161" i="5"/>
  <c r="M161" i="5" s="1"/>
  <c r="I161" i="5"/>
  <c r="L413" i="5"/>
  <c r="N413" i="5" s="1"/>
  <c r="I259" i="5"/>
  <c r="K259" i="5"/>
  <c r="M259" i="5" s="1"/>
  <c r="L258" i="5"/>
  <c r="N258" i="5" s="1"/>
  <c r="K255" i="5"/>
  <c r="M255" i="5" s="1"/>
  <c r="L160" i="5"/>
  <c r="N160" i="5" s="1"/>
  <c r="K157" i="5"/>
  <c r="M157" i="5" s="1"/>
  <c r="L156" i="5"/>
  <c r="N156" i="5" s="1"/>
  <c r="K153" i="5"/>
  <c r="M153" i="5" s="1"/>
  <c r="L152" i="5"/>
  <c r="N152" i="5" s="1"/>
  <c r="K149" i="5"/>
  <c r="M149" i="5" s="1"/>
  <c r="L148" i="5"/>
  <c r="N148" i="5" s="1"/>
  <c r="K145" i="5"/>
  <c r="M145" i="5" s="1"/>
  <c r="L144" i="5"/>
  <c r="N144" i="5" s="1"/>
  <c r="K141" i="5"/>
  <c r="M141" i="5" s="1"/>
  <c r="J140" i="5"/>
  <c r="L140" i="5"/>
  <c r="N140" i="5" s="1"/>
  <c r="K410" i="5"/>
  <c r="M410" i="5" s="1"/>
  <c r="L409" i="5"/>
  <c r="N409" i="5" s="1"/>
  <c r="K406" i="5"/>
  <c r="M406" i="5" s="1"/>
  <c r="J254" i="5"/>
  <c r="L254" i="5"/>
  <c r="N254" i="5" s="1"/>
  <c r="K251" i="5"/>
  <c r="M251" i="5" s="1"/>
  <c r="L250" i="5"/>
  <c r="N250" i="5" s="1"/>
  <c r="J250" i="5"/>
  <c r="I247" i="5"/>
  <c r="K247" i="5"/>
  <c r="M247" i="5" s="1"/>
  <c r="J246" i="5"/>
  <c r="L246" i="5"/>
  <c r="N246" i="5" s="1"/>
  <c r="K243" i="5"/>
  <c r="M243" i="5" s="1"/>
  <c r="L139" i="5"/>
  <c r="N139" i="5" s="1"/>
  <c r="K136" i="5"/>
  <c r="M136" i="5" s="1"/>
  <c r="L135" i="5"/>
  <c r="N135" i="5" s="1"/>
  <c r="K132" i="5"/>
  <c r="M132" i="5" s="1"/>
  <c r="L131" i="5"/>
  <c r="N131" i="5" s="1"/>
  <c r="J131" i="5"/>
  <c r="K128" i="5"/>
  <c r="M128" i="5" s="1"/>
  <c r="L127" i="5"/>
  <c r="N127" i="5" s="1"/>
  <c r="K404" i="5"/>
  <c r="M404" i="5" s="1"/>
  <c r="L403" i="5"/>
  <c r="N403" i="5" s="1"/>
  <c r="K400" i="5"/>
  <c r="M400" i="5" s="1"/>
  <c r="L242" i="5"/>
  <c r="N242" i="5" s="1"/>
  <c r="K239" i="5"/>
  <c r="M239" i="5" s="1"/>
  <c r="I239" i="5"/>
  <c r="L238" i="5"/>
  <c r="N238" i="5" s="1"/>
  <c r="K235" i="5"/>
  <c r="M235" i="5" s="1"/>
  <c r="J234" i="5"/>
  <c r="L234" i="5"/>
  <c r="N234" i="5" s="1"/>
  <c r="L230" i="5"/>
  <c r="N230" i="5" s="1"/>
  <c r="K227" i="5"/>
  <c r="M227" i="5" s="1"/>
  <c r="I227" i="5"/>
  <c r="L226" i="5"/>
  <c r="N226" i="5" s="1"/>
  <c r="K223" i="5"/>
  <c r="M223" i="5" s="1"/>
  <c r="L222" i="5"/>
  <c r="N222" i="5" s="1"/>
  <c r="K219" i="5"/>
  <c r="M219" i="5" s="1"/>
  <c r="L218" i="5"/>
  <c r="N218" i="5" s="1"/>
  <c r="K215" i="5"/>
  <c r="M215" i="5" s="1"/>
  <c r="L214" i="5"/>
  <c r="N214" i="5" s="1"/>
  <c r="K211" i="5"/>
  <c r="M211" i="5" s="1"/>
  <c r="I211" i="5"/>
  <c r="L210" i="5"/>
  <c r="N210" i="5" s="1"/>
  <c r="K123" i="5"/>
  <c r="M123" i="5" s="1"/>
  <c r="L122" i="5"/>
  <c r="N122" i="5" s="1"/>
  <c r="K119" i="5"/>
  <c r="M119" i="5" s="1"/>
  <c r="L118" i="5"/>
  <c r="N118" i="5" s="1"/>
  <c r="K115" i="5"/>
  <c r="M115" i="5" s="1"/>
  <c r="L114" i="5"/>
  <c r="N114" i="5" s="1"/>
  <c r="J114" i="5"/>
  <c r="K111" i="5"/>
  <c r="M111" i="5" s="1"/>
  <c r="L110" i="5"/>
  <c r="N110" i="5" s="1"/>
  <c r="J110" i="5"/>
  <c r="K107" i="5"/>
  <c r="M107" i="5" s="1"/>
  <c r="L106" i="5"/>
  <c r="N106" i="5" s="1"/>
  <c r="K103" i="5"/>
  <c r="M103" i="5" s="1"/>
  <c r="L102" i="5"/>
  <c r="N102" i="5" s="1"/>
  <c r="J102" i="5"/>
  <c r="K99" i="5"/>
  <c r="M99" i="5" s="1"/>
  <c r="L98" i="5"/>
  <c r="N98" i="5" s="1"/>
  <c r="J98" i="5"/>
  <c r="K95" i="5"/>
  <c r="M95" i="5" s="1"/>
  <c r="I95" i="5"/>
  <c r="L94" i="5"/>
  <c r="N94" i="5" s="1"/>
  <c r="K91" i="5"/>
  <c r="M91" i="5" s="1"/>
  <c r="I91" i="5"/>
  <c r="L399" i="5"/>
  <c r="N399" i="5" s="1"/>
  <c r="J399" i="5"/>
  <c r="K396" i="5"/>
  <c r="M396" i="5" s="1"/>
  <c r="L395" i="5"/>
  <c r="N395" i="5" s="1"/>
  <c r="K392" i="5"/>
  <c r="M392" i="5" s="1"/>
  <c r="I392" i="5"/>
  <c r="L391" i="5"/>
  <c r="N391" i="5" s="1"/>
  <c r="K388" i="5"/>
  <c r="M388" i="5" s="1"/>
  <c r="L387" i="5"/>
  <c r="N387" i="5" s="1"/>
  <c r="K384" i="5"/>
  <c r="M384" i="5" s="1"/>
  <c r="L383" i="5"/>
  <c r="N383" i="5" s="1"/>
  <c r="K380" i="5"/>
  <c r="M380" i="5" s="1"/>
  <c r="L379" i="5"/>
  <c r="N379" i="5" s="1"/>
  <c r="K376" i="5"/>
  <c r="M376" i="5" s="1"/>
  <c r="I376" i="5"/>
  <c r="L375" i="5"/>
  <c r="N375" i="5" s="1"/>
  <c r="E371" i="5"/>
  <c r="I571" i="5" s="1"/>
  <c r="K372" i="5"/>
  <c r="M372" i="5" s="1"/>
  <c r="L209" i="5"/>
  <c r="N209" i="5" s="1"/>
  <c r="K206" i="5"/>
  <c r="M206" i="5" s="1"/>
  <c r="L205" i="5"/>
  <c r="N205" i="5" s="1"/>
  <c r="K202" i="5"/>
  <c r="M202" i="5" s="1"/>
  <c r="L201" i="5"/>
  <c r="N201" i="5" s="1"/>
  <c r="K198" i="5"/>
  <c r="M198" i="5" s="1"/>
  <c r="L197" i="5"/>
  <c r="N197" i="5" s="1"/>
  <c r="K194" i="5"/>
  <c r="M194" i="5" s="1"/>
  <c r="I194" i="5"/>
  <c r="L193" i="5"/>
  <c r="N193" i="5" s="1"/>
  <c r="K190" i="5"/>
  <c r="M190" i="5" s="1"/>
  <c r="F188" i="5"/>
  <c r="J329" i="5" s="1"/>
  <c r="L189" i="5"/>
  <c r="N189" i="5" s="1"/>
  <c r="K88" i="5"/>
  <c r="M88" i="5" s="1"/>
  <c r="L87" i="5"/>
  <c r="N87" i="5" s="1"/>
  <c r="J87" i="5"/>
  <c r="K84" i="5"/>
  <c r="M84" i="5" s="1"/>
  <c r="L83" i="5"/>
  <c r="N83" i="5" s="1"/>
  <c r="K72" i="5"/>
  <c r="M72" i="5" s="1"/>
  <c r="I72" i="5"/>
  <c r="L71" i="5"/>
  <c r="N71" i="5" s="1"/>
  <c r="K68" i="5"/>
  <c r="M68" i="5" s="1"/>
  <c r="L67" i="5"/>
  <c r="N67" i="5" s="1"/>
  <c r="K64" i="5"/>
  <c r="M64" i="5" s="1"/>
  <c r="L63" i="5"/>
  <c r="N63" i="5" s="1"/>
  <c r="J63" i="5"/>
  <c r="I60" i="5"/>
  <c r="K60" i="5"/>
  <c r="M60" i="5" s="1"/>
  <c r="L59" i="5"/>
  <c r="N59" i="5" s="1"/>
  <c r="K56" i="5"/>
  <c r="M56" i="5" s="1"/>
  <c r="I56" i="5"/>
  <c r="L55" i="5"/>
  <c r="N55" i="5" s="1"/>
  <c r="K52" i="5"/>
  <c r="M52" i="5" s="1"/>
  <c r="L51" i="5"/>
  <c r="N51" i="5" s="1"/>
  <c r="K48" i="5"/>
  <c r="M48" i="5" s="1"/>
  <c r="L47" i="5"/>
  <c r="N47" i="5" s="1"/>
  <c r="K44" i="5"/>
  <c r="M44" i="5" s="1"/>
  <c r="L43" i="5"/>
  <c r="N43" i="5" s="1"/>
  <c r="J43" i="5"/>
  <c r="K40" i="5"/>
  <c r="M40" i="5" s="1"/>
  <c r="I40" i="5"/>
  <c r="L39" i="5"/>
  <c r="N39" i="5" s="1"/>
  <c r="K36" i="5"/>
  <c r="M36" i="5" s="1"/>
  <c r="J35" i="5"/>
  <c r="L35" i="5"/>
  <c r="N35" i="5" s="1"/>
  <c r="K32" i="5"/>
  <c r="M32" i="5" s="1"/>
  <c r="L31" i="5"/>
  <c r="N31" i="5" s="1"/>
  <c r="J31" i="5"/>
  <c r="K28" i="5"/>
  <c r="M28" i="5" s="1"/>
  <c r="L27" i="5"/>
  <c r="N27" i="5" s="1"/>
  <c r="K24" i="5"/>
  <c r="M24" i="5" s="1"/>
  <c r="J23" i="5"/>
  <c r="L23" i="5"/>
  <c r="N23" i="5" s="1"/>
  <c r="K639" i="5"/>
  <c r="M639" i="5" s="1"/>
  <c r="L638" i="5"/>
  <c r="N638" i="5" s="1"/>
  <c r="K635" i="5"/>
  <c r="M635" i="5" s="1"/>
  <c r="I635" i="5"/>
  <c r="L604" i="5"/>
  <c r="N604" i="5" s="1"/>
  <c r="K601" i="5"/>
  <c r="M601" i="5" s="1"/>
  <c r="I601" i="5"/>
  <c r="L600" i="5"/>
  <c r="N600" i="5" s="1"/>
  <c r="I562" i="5"/>
  <c r="K562" i="5"/>
  <c r="M562" i="5" s="1"/>
  <c r="L561" i="5"/>
  <c r="N561" i="5" s="1"/>
  <c r="K558" i="5"/>
  <c r="M558" i="5" s="1"/>
  <c r="I558" i="5"/>
  <c r="L557" i="5"/>
  <c r="N557" i="5" s="1"/>
  <c r="I554" i="5"/>
  <c r="K554" i="5"/>
  <c r="M554" i="5" s="1"/>
  <c r="L553" i="5"/>
  <c r="N553" i="5" s="1"/>
  <c r="J553" i="5"/>
  <c r="K550" i="5"/>
  <c r="M550" i="5" s="1"/>
  <c r="I550" i="5"/>
  <c r="L549" i="5"/>
  <c r="N549" i="5" s="1"/>
  <c r="K546" i="5"/>
  <c r="M546" i="5" s="1"/>
  <c r="L545" i="5"/>
  <c r="N545" i="5" s="1"/>
  <c r="J545" i="5"/>
  <c r="K542" i="5"/>
  <c r="M542" i="5" s="1"/>
  <c r="I542" i="5"/>
  <c r="L541" i="5"/>
  <c r="N541" i="5" s="1"/>
  <c r="J541" i="5"/>
  <c r="K538" i="5"/>
  <c r="M538" i="5" s="1"/>
  <c r="L537" i="5"/>
  <c r="N537" i="5" s="1"/>
  <c r="I534" i="5"/>
  <c r="K534" i="5"/>
  <c r="M534" i="5" s="1"/>
  <c r="J533" i="5"/>
  <c r="L533" i="5"/>
  <c r="N533" i="5" s="1"/>
  <c r="K530" i="5"/>
  <c r="M530" i="5" s="1"/>
  <c r="I530" i="5"/>
  <c r="L529" i="5"/>
  <c r="N529" i="5" s="1"/>
  <c r="K526" i="5"/>
  <c r="M526" i="5" s="1"/>
  <c r="L525" i="5"/>
  <c r="N525" i="5" s="1"/>
  <c r="K522" i="5"/>
  <c r="M522" i="5" s="1"/>
  <c r="L521" i="5"/>
  <c r="N521" i="5" s="1"/>
  <c r="J521" i="5"/>
  <c r="K362" i="5"/>
  <c r="M362" i="5" s="1"/>
  <c r="I362" i="5"/>
  <c r="L361" i="5"/>
  <c r="N361" i="5" s="1"/>
  <c r="I358" i="5"/>
  <c r="K358" i="5"/>
  <c r="M358" i="5" s="1"/>
  <c r="L357" i="5"/>
  <c r="N357" i="5" s="1"/>
  <c r="K354" i="5"/>
  <c r="M354" i="5" s="1"/>
  <c r="I354" i="5"/>
  <c r="L353" i="5"/>
  <c r="N353" i="5" s="1"/>
  <c r="J353" i="5"/>
  <c r="K350" i="5"/>
  <c r="M350" i="5" s="1"/>
  <c r="I350" i="5"/>
  <c r="J349" i="5"/>
  <c r="L349" i="5"/>
  <c r="N349" i="5" s="1"/>
  <c r="K346" i="5"/>
  <c r="M346" i="5" s="1"/>
  <c r="I346" i="5"/>
  <c r="L345" i="5"/>
  <c r="N345" i="5" s="1"/>
  <c r="J345" i="5"/>
  <c r="K342" i="5"/>
  <c r="M342" i="5" s="1"/>
  <c r="I342" i="5"/>
  <c r="L341" i="5"/>
  <c r="N341" i="5" s="1"/>
  <c r="J341" i="5"/>
  <c r="K634" i="5"/>
  <c r="M634" i="5" s="1"/>
  <c r="L633" i="5"/>
  <c r="N633" i="5" s="1"/>
  <c r="K630" i="5"/>
  <c r="M630" i="5" s="1"/>
  <c r="L598" i="5"/>
  <c r="N598" i="5" s="1"/>
  <c r="K595" i="5"/>
  <c r="M595" i="5" s="1"/>
  <c r="L594" i="5"/>
  <c r="N594" i="5" s="1"/>
  <c r="I591" i="5"/>
  <c r="K591" i="5"/>
  <c r="M591" i="5" s="1"/>
  <c r="L590" i="5"/>
  <c r="N590" i="5" s="1"/>
  <c r="K587" i="5"/>
  <c r="M587" i="5" s="1"/>
  <c r="I587" i="5"/>
  <c r="L586" i="5"/>
  <c r="N586" i="5" s="1"/>
  <c r="K583" i="5"/>
  <c r="M583" i="5" s="1"/>
  <c r="L582" i="5"/>
  <c r="N582" i="5" s="1"/>
  <c r="J582" i="5"/>
  <c r="K579" i="5"/>
  <c r="M579" i="5" s="1"/>
  <c r="I579" i="5"/>
  <c r="L578" i="5"/>
  <c r="N578" i="5" s="1"/>
  <c r="L574" i="5"/>
  <c r="N574" i="5" s="1"/>
  <c r="J574" i="5"/>
  <c r="K571" i="5"/>
  <c r="M571" i="5" s="1"/>
  <c r="L570" i="5"/>
  <c r="N570" i="5" s="1"/>
  <c r="K567" i="5"/>
  <c r="M567" i="5" s="1"/>
  <c r="L566" i="5"/>
  <c r="N566" i="5" s="1"/>
  <c r="K519" i="5"/>
  <c r="M519" i="5" s="1"/>
  <c r="I519" i="5"/>
  <c r="L518" i="5"/>
  <c r="N518" i="5" s="1"/>
  <c r="I515" i="5"/>
  <c r="K515" i="5"/>
  <c r="M515" i="5" s="1"/>
  <c r="L514" i="5"/>
  <c r="N514" i="5" s="1"/>
  <c r="K511" i="5"/>
  <c r="M511" i="5" s="1"/>
  <c r="I511" i="5"/>
  <c r="L510" i="5"/>
  <c r="N510" i="5" s="1"/>
  <c r="K507" i="5"/>
  <c r="M507" i="5" s="1"/>
  <c r="L506" i="5"/>
  <c r="N506" i="5" s="1"/>
  <c r="J506" i="5"/>
  <c r="K503" i="5"/>
  <c r="M503" i="5" s="1"/>
  <c r="L502" i="5"/>
  <c r="N502" i="5" s="1"/>
  <c r="J502" i="5"/>
  <c r="K499" i="5"/>
  <c r="M499" i="5" s="1"/>
  <c r="L498" i="5"/>
  <c r="N498" i="5" s="1"/>
  <c r="K495" i="5"/>
  <c r="M495" i="5" s="1"/>
  <c r="I495" i="5"/>
  <c r="L494" i="5"/>
  <c r="N494" i="5" s="1"/>
  <c r="K491" i="5"/>
  <c r="M491" i="5" s="1"/>
  <c r="I491" i="5"/>
  <c r="L490" i="5"/>
  <c r="N490" i="5" s="1"/>
  <c r="J490" i="5"/>
  <c r="K487" i="5"/>
  <c r="M487" i="5" s="1"/>
  <c r="L486" i="5"/>
  <c r="N486" i="5" s="1"/>
  <c r="K483" i="5"/>
  <c r="M483" i="5" s="1"/>
  <c r="L482" i="5"/>
  <c r="N482" i="5" s="1"/>
  <c r="J482" i="5"/>
  <c r="I339" i="5"/>
  <c r="K339" i="5"/>
  <c r="M339" i="5" s="1"/>
  <c r="L338" i="5"/>
  <c r="N338" i="5" s="1"/>
  <c r="K335" i="5"/>
  <c r="M335" i="5" s="1"/>
  <c r="I335" i="5"/>
  <c r="J334" i="5"/>
  <c r="L334" i="5"/>
  <c r="N334" i="5" s="1"/>
  <c r="K331" i="5"/>
  <c r="M331" i="5" s="1"/>
  <c r="I331" i="5"/>
  <c r="L629" i="5"/>
  <c r="N629" i="5" s="1"/>
  <c r="I626" i="5"/>
  <c r="K626" i="5"/>
  <c r="M626" i="5" s="1"/>
  <c r="L480" i="5"/>
  <c r="N480" i="5" s="1"/>
  <c r="J480" i="5"/>
  <c r="K477" i="5"/>
  <c r="M477" i="5" s="1"/>
  <c r="I477" i="5"/>
  <c r="L476" i="5"/>
  <c r="N476" i="5" s="1"/>
  <c r="J476" i="5"/>
  <c r="K473" i="5"/>
  <c r="M473" i="5" s="1"/>
  <c r="I473" i="5"/>
  <c r="L472" i="5"/>
  <c r="N472" i="5" s="1"/>
  <c r="J472" i="5"/>
  <c r="K469" i="5"/>
  <c r="M469" i="5" s="1"/>
  <c r="I469" i="5"/>
  <c r="L468" i="5"/>
  <c r="N468" i="5" s="1"/>
  <c r="K465" i="5"/>
  <c r="M465" i="5" s="1"/>
  <c r="L464" i="5"/>
  <c r="N464" i="5" s="1"/>
  <c r="K461" i="5"/>
  <c r="M461" i="5" s="1"/>
  <c r="I461" i="5"/>
  <c r="L460" i="5"/>
  <c r="N460" i="5" s="1"/>
  <c r="I329" i="5"/>
  <c r="K329" i="5"/>
  <c r="M329" i="5" s="1"/>
  <c r="L328" i="5"/>
  <c r="N328" i="5" s="1"/>
  <c r="J328" i="5"/>
  <c r="I325" i="5"/>
  <c r="K325" i="5"/>
  <c r="M325" i="5" s="1"/>
  <c r="L324" i="5"/>
  <c r="N324" i="5" s="1"/>
  <c r="K321" i="5"/>
  <c r="M321" i="5" s="1"/>
  <c r="I321" i="5"/>
  <c r="L320" i="5"/>
  <c r="N320" i="5" s="1"/>
  <c r="J320" i="5"/>
  <c r="K624" i="5"/>
  <c r="M624" i="5" s="1"/>
  <c r="I624" i="5"/>
  <c r="L623" i="5"/>
  <c r="N623" i="5" s="1"/>
  <c r="K620" i="5"/>
  <c r="M620" i="5" s="1"/>
  <c r="I620" i="5"/>
  <c r="L619" i="5"/>
  <c r="N619" i="5" s="1"/>
  <c r="K616" i="5"/>
  <c r="M616" i="5" s="1"/>
  <c r="L615" i="5"/>
  <c r="N615" i="5" s="1"/>
  <c r="K458" i="5"/>
  <c r="M458" i="5" s="1"/>
  <c r="I458" i="5"/>
  <c r="L457" i="5"/>
  <c r="N457" i="5" s="1"/>
  <c r="K454" i="5"/>
  <c r="M454" i="5" s="1"/>
  <c r="L453" i="5"/>
  <c r="N453" i="5" s="1"/>
  <c r="J453" i="5"/>
  <c r="K450" i="5"/>
  <c r="M450" i="5" s="1"/>
  <c r="L449" i="5"/>
  <c r="N449" i="5" s="1"/>
  <c r="J449" i="5"/>
  <c r="K446" i="5"/>
  <c r="M446" i="5" s="1"/>
  <c r="L445" i="5"/>
  <c r="N445" i="5" s="1"/>
  <c r="K442" i="5"/>
  <c r="M442" i="5" s="1"/>
  <c r="J441" i="5"/>
  <c r="L441" i="5"/>
  <c r="N441" i="5" s="1"/>
  <c r="K438" i="5"/>
  <c r="M438" i="5" s="1"/>
  <c r="L437" i="5"/>
  <c r="N437" i="5" s="1"/>
  <c r="K434" i="5"/>
  <c r="M434" i="5" s="1"/>
  <c r="L433" i="5"/>
  <c r="N433" i="5" s="1"/>
  <c r="K430" i="5"/>
  <c r="M430" i="5" s="1"/>
  <c r="L429" i="5"/>
  <c r="N429" i="5" s="1"/>
  <c r="K426" i="5"/>
  <c r="M426" i="5" s="1"/>
  <c r="L425" i="5"/>
  <c r="N425" i="5" s="1"/>
  <c r="J425" i="5"/>
  <c r="K422" i="5"/>
  <c r="M422" i="5" s="1"/>
  <c r="L421" i="5"/>
  <c r="N421" i="5" s="1"/>
  <c r="K319" i="5"/>
  <c r="M319" i="5" s="1"/>
  <c r="I319" i="5"/>
  <c r="L318" i="5"/>
  <c r="N318" i="5" s="1"/>
  <c r="K315" i="5"/>
  <c r="M315" i="5" s="1"/>
  <c r="L314" i="5"/>
  <c r="N314" i="5" s="1"/>
  <c r="J314" i="5"/>
  <c r="K311" i="5"/>
  <c r="M311" i="5" s="1"/>
  <c r="L310" i="5"/>
  <c r="N310" i="5" s="1"/>
  <c r="K307" i="5"/>
  <c r="M307" i="5" s="1"/>
  <c r="L306" i="5"/>
  <c r="N306" i="5" s="1"/>
  <c r="K303" i="5"/>
  <c r="M303" i="5" s="1"/>
  <c r="I303" i="5"/>
  <c r="J302" i="5"/>
  <c r="L302" i="5"/>
  <c r="N302" i="5" s="1"/>
  <c r="K299" i="5"/>
  <c r="M299" i="5" s="1"/>
  <c r="L298" i="5"/>
  <c r="N298" i="5" s="1"/>
  <c r="K295" i="5"/>
  <c r="M295" i="5" s="1"/>
  <c r="L294" i="5"/>
  <c r="N294" i="5" s="1"/>
  <c r="J294" i="5"/>
  <c r="I418" i="5"/>
  <c r="K418" i="5"/>
  <c r="M418" i="5" s="1"/>
  <c r="J417" i="5"/>
  <c r="L417" i="5"/>
  <c r="N417" i="5" s="1"/>
  <c r="K414" i="5"/>
  <c r="M414" i="5" s="1"/>
  <c r="I414" i="5"/>
  <c r="L291" i="5"/>
  <c r="N291" i="5" s="1"/>
  <c r="I288" i="5"/>
  <c r="K288" i="5"/>
  <c r="M288" i="5" s="1"/>
  <c r="L287" i="5"/>
  <c r="N287" i="5" s="1"/>
  <c r="K284" i="5"/>
  <c r="M284" i="5" s="1"/>
  <c r="L283" i="5"/>
  <c r="N283" i="5" s="1"/>
  <c r="J283" i="5"/>
  <c r="K280" i="5"/>
  <c r="M280" i="5" s="1"/>
  <c r="I280" i="5"/>
  <c r="L279" i="5"/>
  <c r="N279" i="5" s="1"/>
  <c r="K276" i="5"/>
  <c r="M276" i="5" s="1"/>
  <c r="L275" i="5"/>
  <c r="N275" i="5" s="1"/>
  <c r="K272" i="5"/>
  <c r="M272" i="5" s="1"/>
  <c r="I272" i="5"/>
  <c r="L271" i="5"/>
  <c r="N271" i="5" s="1"/>
  <c r="K268" i="5"/>
  <c r="M268" i="5" s="1"/>
  <c r="I268" i="5"/>
  <c r="L267" i="5"/>
  <c r="N267" i="5" s="1"/>
  <c r="I264" i="5"/>
  <c r="K264" i="5"/>
  <c r="M264" i="5" s="1"/>
  <c r="J263" i="5"/>
  <c r="L263" i="5"/>
  <c r="N263" i="5" s="1"/>
  <c r="K176" i="5"/>
  <c r="M176" i="5" s="1"/>
  <c r="I176" i="5"/>
  <c r="L175" i="5"/>
  <c r="N175" i="5" s="1"/>
  <c r="K172" i="5"/>
  <c r="M172" i="5" s="1"/>
  <c r="L171" i="5"/>
  <c r="N171" i="5" s="1"/>
  <c r="K168" i="5"/>
  <c r="M168" i="5" s="1"/>
  <c r="L167" i="5"/>
  <c r="N167" i="5" s="1"/>
  <c r="K164" i="5"/>
  <c r="M164" i="5" s="1"/>
  <c r="I164" i="5"/>
  <c r="J163" i="5"/>
  <c r="L163" i="5"/>
  <c r="N163" i="5" s="1"/>
  <c r="K413" i="5"/>
  <c r="M413" i="5" s="1"/>
  <c r="L261" i="5"/>
  <c r="N261" i="5" s="1"/>
  <c r="K258" i="5"/>
  <c r="M258" i="5" s="1"/>
  <c r="L257" i="5"/>
  <c r="N257" i="5" s="1"/>
  <c r="K160" i="5"/>
  <c r="M160" i="5" s="1"/>
  <c r="I160" i="5"/>
  <c r="L159" i="5"/>
  <c r="N159" i="5" s="1"/>
  <c r="J159" i="5"/>
  <c r="K156" i="5"/>
  <c r="M156" i="5" s="1"/>
  <c r="L155" i="5"/>
  <c r="N155" i="5" s="1"/>
  <c r="K152" i="5"/>
  <c r="M152" i="5" s="1"/>
  <c r="L151" i="5"/>
  <c r="N151" i="5" s="1"/>
  <c r="J151" i="5"/>
  <c r="K148" i="5"/>
  <c r="M148" i="5" s="1"/>
  <c r="I148" i="5"/>
  <c r="L147" i="5"/>
  <c r="N147" i="5" s="1"/>
  <c r="J147" i="5"/>
  <c r="K144" i="5"/>
  <c r="M144" i="5" s="1"/>
  <c r="J143" i="5"/>
  <c r="L143" i="5"/>
  <c r="N143" i="5" s="1"/>
  <c r="K140" i="5"/>
  <c r="M140" i="5" s="1"/>
  <c r="I140" i="5"/>
  <c r="J412" i="5"/>
  <c r="L412" i="5"/>
  <c r="N412" i="5" s="1"/>
  <c r="K409" i="5"/>
  <c r="M409" i="5" s="1"/>
  <c r="L408" i="5"/>
  <c r="N408" i="5" s="1"/>
  <c r="K254" i="5"/>
  <c r="M254" i="5" s="1"/>
  <c r="I254" i="5"/>
  <c r="L253" i="5"/>
  <c r="N253" i="5" s="1"/>
  <c r="I250" i="5"/>
  <c r="K250" i="5"/>
  <c r="M250" i="5" s="1"/>
  <c r="J249" i="5"/>
  <c r="L249" i="5"/>
  <c r="N249" i="5" s="1"/>
  <c r="K246" i="5"/>
  <c r="M246" i="5" s="1"/>
  <c r="I246" i="5"/>
  <c r="L245" i="5"/>
  <c r="N245" i="5" s="1"/>
  <c r="J245" i="5"/>
  <c r="K139" i="5"/>
  <c r="M139" i="5" s="1"/>
  <c r="L138" i="5"/>
  <c r="N138" i="5" s="1"/>
  <c r="K135" i="5"/>
  <c r="M135" i="5" s="1"/>
  <c r="L134" i="5"/>
  <c r="N134" i="5" s="1"/>
  <c r="I131" i="5"/>
  <c r="K131" i="5"/>
  <c r="M131" i="5" s="1"/>
  <c r="L130" i="5"/>
  <c r="N130" i="5" s="1"/>
  <c r="J130" i="5"/>
  <c r="K127" i="5"/>
  <c r="M127" i="5" s="1"/>
  <c r="L126" i="5"/>
  <c r="N126" i="5" s="1"/>
  <c r="I403" i="5"/>
  <c r="K403" i="5"/>
  <c r="M403" i="5" s="1"/>
  <c r="L402" i="5"/>
  <c r="N402" i="5" s="1"/>
  <c r="K242" i="5"/>
  <c r="M242" i="5" s="1"/>
  <c r="L241" i="5"/>
  <c r="N241" i="5" s="1"/>
  <c r="J241" i="5"/>
  <c r="K238" i="5"/>
  <c r="M238" i="5" s="1"/>
  <c r="I238" i="5"/>
  <c r="L237" i="5"/>
  <c r="N237" i="5" s="1"/>
  <c r="J237" i="5"/>
  <c r="K234" i="5"/>
  <c r="M234" i="5" s="1"/>
  <c r="I234" i="5"/>
  <c r="L233" i="5"/>
  <c r="N233" i="5" s="1"/>
  <c r="J233" i="5"/>
  <c r="K230" i="5"/>
  <c r="M230" i="5" s="1"/>
  <c r="L229" i="5"/>
  <c r="N229" i="5" s="1"/>
  <c r="K226" i="5"/>
  <c r="M226" i="5" s="1"/>
  <c r="L225" i="5"/>
  <c r="N225" i="5" s="1"/>
  <c r="K222" i="5"/>
  <c r="M222" i="5" s="1"/>
  <c r="L221" i="5"/>
  <c r="N221" i="5" s="1"/>
  <c r="K218" i="5"/>
  <c r="M218" i="5" s="1"/>
  <c r="J217" i="5"/>
  <c r="L217" i="5"/>
  <c r="N217" i="5" s="1"/>
  <c r="K214" i="5"/>
  <c r="M214" i="5" s="1"/>
  <c r="L213" i="5"/>
  <c r="N213" i="5" s="1"/>
  <c r="K210" i="5"/>
  <c r="M210" i="5" s="1"/>
  <c r="L125" i="5"/>
  <c r="N125" i="5" s="1"/>
  <c r="K122" i="5"/>
  <c r="M122" i="5" s="1"/>
  <c r="L121" i="5"/>
  <c r="N121" i="5" s="1"/>
  <c r="K118" i="5"/>
  <c r="M118" i="5" s="1"/>
  <c r="L117" i="5"/>
  <c r="N117" i="5" s="1"/>
  <c r="K114" i="5"/>
  <c r="M114" i="5" s="1"/>
  <c r="I114" i="5"/>
  <c r="J113" i="5"/>
  <c r="L113" i="5"/>
  <c r="N113" i="5" s="1"/>
  <c r="K110" i="5"/>
  <c r="M110" i="5" s="1"/>
  <c r="I110" i="5"/>
  <c r="L109" i="5"/>
  <c r="N109" i="5" s="1"/>
  <c r="K106" i="5"/>
  <c r="M106" i="5" s="1"/>
  <c r="L105" i="5"/>
  <c r="N105" i="5" s="1"/>
  <c r="K102" i="5"/>
  <c r="M102" i="5" s="1"/>
  <c r="L101" i="5"/>
  <c r="N101" i="5" s="1"/>
  <c r="K98" i="5"/>
  <c r="M98" i="5" s="1"/>
  <c r="I98" i="5"/>
  <c r="L97" i="5"/>
  <c r="N97" i="5" s="1"/>
  <c r="K94" i="5"/>
  <c r="M94" i="5" s="1"/>
  <c r="I94" i="5"/>
  <c r="L93" i="5"/>
  <c r="N93" i="5" s="1"/>
  <c r="K399" i="5"/>
  <c r="M399" i="5" s="1"/>
  <c r="I399" i="5"/>
  <c r="L398" i="5"/>
  <c r="N398" i="5" s="1"/>
  <c r="K395" i="5"/>
  <c r="M395" i="5" s="1"/>
  <c r="L394" i="5"/>
  <c r="N394" i="5" s="1"/>
  <c r="K391" i="5"/>
  <c r="M391" i="5" s="1"/>
  <c r="L390" i="5"/>
  <c r="N390" i="5" s="1"/>
  <c r="J390" i="5"/>
  <c r="K387" i="5"/>
  <c r="M387" i="5" s="1"/>
  <c r="L386" i="5"/>
  <c r="N386" i="5" s="1"/>
  <c r="K383" i="5"/>
  <c r="M383" i="5" s="1"/>
  <c r="J382" i="5"/>
  <c r="L382" i="5"/>
  <c r="N382" i="5" s="1"/>
  <c r="K379" i="5"/>
  <c r="M379" i="5" s="1"/>
  <c r="L378" i="5"/>
  <c r="N378" i="5" s="1"/>
  <c r="K375" i="5"/>
  <c r="M375" i="5" s="1"/>
  <c r="L374" i="5"/>
  <c r="N374" i="5" s="1"/>
  <c r="K209" i="5"/>
  <c r="M209" i="5" s="1"/>
  <c r="J208" i="5"/>
  <c r="L208" i="5"/>
  <c r="N208" i="5" s="1"/>
  <c r="K205" i="5"/>
  <c r="M205" i="5" s="1"/>
  <c r="L204" i="5"/>
  <c r="N204" i="5" s="1"/>
  <c r="K201" i="5"/>
  <c r="M201" i="5" s="1"/>
  <c r="L200" i="5"/>
  <c r="N200" i="5" s="1"/>
  <c r="K197" i="5"/>
  <c r="M197" i="5" s="1"/>
  <c r="L196" i="5"/>
  <c r="N196" i="5" s="1"/>
  <c r="K193" i="5"/>
  <c r="M193" i="5" s="1"/>
  <c r="L192" i="5"/>
  <c r="N192" i="5" s="1"/>
  <c r="J192" i="5"/>
  <c r="K189" i="5"/>
  <c r="M189" i="5" s="1"/>
  <c r="E188" i="5"/>
  <c r="I312" i="5" s="1"/>
  <c r="L90" i="5"/>
  <c r="N90" i="5" s="1"/>
  <c r="I87" i="5"/>
  <c r="K87" i="5"/>
  <c r="M87" i="5" s="1"/>
  <c r="L86" i="5"/>
  <c r="N86" i="5" s="1"/>
  <c r="K83" i="5"/>
  <c r="M83" i="5" s="1"/>
  <c r="L82" i="5"/>
  <c r="N82" i="5" s="1"/>
  <c r="K71" i="5"/>
  <c r="M71" i="5" s="1"/>
  <c r="L70" i="5"/>
  <c r="N70" i="5" s="1"/>
  <c r="K67" i="5"/>
  <c r="M67" i="5" s="1"/>
  <c r="L66" i="5"/>
  <c r="N66" i="5" s="1"/>
  <c r="L62" i="5"/>
  <c r="N62" i="5" s="1"/>
  <c r="J62" i="5"/>
  <c r="K59" i="5"/>
  <c r="M59" i="5" s="1"/>
  <c r="I59" i="5"/>
  <c r="K55" i="5"/>
  <c r="M55" i="5" s="1"/>
  <c r="L46" i="5"/>
  <c r="N46" i="5" s="1"/>
  <c r="J46" i="5"/>
  <c r="I43" i="5"/>
  <c r="K43" i="5"/>
  <c r="M43" i="5" s="1"/>
  <c r="K31" i="5"/>
  <c r="M31" i="5" s="1"/>
  <c r="L30" i="5"/>
  <c r="N30" i="5" s="1"/>
  <c r="K27" i="5"/>
  <c r="M27" i="5" s="1"/>
  <c r="K638" i="5"/>
  <c r="M638" i="5" s="1"/>
  <c r="L637" i="5"/>
  <c r="N637" i="5" s="1"/>
  <c r="K604" i="5"/>
  <c r="M604" i="5" s="1"/>
  <c r="J603" i="5"/>
  <c r="L603" i="5"/>
  <c r="N603" i="5" s="1"/>
  <c r="K600" i="5"/>
  <c r="M600" i="5" s="1"/>
  <c r="L599" i="5"/>
  <c r="N599" i="5" s="1"/>
  <c r="K561" i="5"/>
  <c r="M561" i="5" s="1"/>
  <c r="I561" i="5"/>
  <c r="L560" i="5"/>
  <c r="N560" i="5" s="1"/>
  <c r="J560" i="5"/>
  <c r="K557" i="5"/>
  <c r="M557" i="5" s="1"/>
  <c r="I557" i="5"/>
  <c r="L556" i="5"/>
  <c r="N556" i="5" s="1"/>
  <c r="J556" i="5"/>
  <c r="K553" i="5"/>
  <c r="M553" i="5" s="1"/>
  <c r="I553" i="5"/>
  <c r="L552" i="5"/>
  <c r="N552" i="5" s="1"/>
  <c r="K549" i="5"/>
  <c r="M549" i="5" s="1"/>
  <c r="K545" i="5"/>
  <c r="M545" i="5" s="1"/>
  <c r="I545" i="5"/>
  <c r="L544" i="5"/>
  <c r="N544" i="5" s="1"/>
  <c r="K541" i="5"/>
  <c r="M541" i="5" s="1"/>
  <c r="L540" i="5"/>
  <c r="N540" i="5" s="1"/>
  <c r="K537" i="5"/>
  <c r="M537" i="5" s="1"/>
  <c r="L536" i="5"/>
  <c r="N536" i="5" s="1"/>
  <c r="J536" i="5"/>
  <c r="K533" i="5"/>
  <c r="M533" i="5" s="1"/>
  <c r="I533" i="5"/>
  <c r="L532" i="5"/>
  <c r="N532" i="5" s="1"/>
  <c r="J532" i="5"/>
  <c r="K529" i="5"/>
  <c r="M529" i="5" s="1"/>
  <c r="I529" i="5"/>
  <c r="L528" i="5"/>
  <c r="N528" i="5" s="1"/>
  <c r="I525" i="5"/>
  <c r="K525" i="5"/>
  <c r="M525" i="5" s="1"/>
  <c r="L524" i="5"/>
  <c r="N524" i="5" s="1"/>
  <c r="I521" i="5"/>
  <c r="K521" i="5"/>
  <c r="M521" i="5" s="1"/>
  <c r="L520" i="5"/>
  <c r="N520" i="5" s="1"/>
  <c r="J520" i="5"/>
  <c r="K361" i="5"/>
  <c r="M361" i="5" s="1"/>
  <c r="I361" i="5"/>
  <c r="L360" i="5"/>
  <c r="N360" i="5" s="1"/>
  <c r="K357" i="5"/>
  <c r="M357" i="5" s="1"/>
  <c r="I357" i="5"/>
  <c r="L356" i="5"/>
  <c r="N356" i="5" s="1"/>
  <c r="J356" i="5"/>
  <c r="K353" i="5"/>
  <c r="M353" i="5" s="1"/>
  <c r="I353" i="5"/>
  <c r="L352" i="5"/>
  <c r="N352" i="5" s="1"/>
  <c r="I349" i="5"/>
  <c r="K349" i="5"/>
  <c r="M349" i="5" s="1"/>
  <c r="L348" i="5"/>
  <c r="N348" i="5" s="1"/>
  <c r="J348" i="5"/>
  <c r="I345" i="5"/>
  <c r="K345" i="5"/>
  <c r="M345" i="5" s="1"/>
  <c r="L344" i="5"/>
  <c r="N344" i="5" s="1"/>
  <c r="J344" i="5"/>
  <c r="K341" i="5"/>
  <c r="M341" i="5" s="1"/>
  <c r="I341" i="5"/>
  <c r="L180" i="5"/>
  <c r="N180" i="5" s="1"/>
  <c r="J180" i="5"/>
  <c r="I633" i="5"/>
  <c r="K633" i="5"/>
  <c r="M633" i="5" s="1"/>
  <c r="L632" i="5"/>
  <c r="N632" i="5" s="1"/>
  <c r="K598" i="5"/>
  <c r="M598" i="5" s="1"/>
  <c r="L597" i="5"/>
  <c r="N597" i="5" s="1"/>
  <c r="K594" i="5"/>
  <c r="M594" i="5" s="1"/>
  <c r="I594" i="5"/>
  <c r="L593" i="5"/>
  <c r="N593" i="5" s="1"/>
  <c r="J593" i="5"/>
  <c r="K590" i="5"/>
  <c r="M590" i="5" s="1"/>
  <c r="L589" i="5"/>
  <c r="N589" i="5" s="1"/>
  <c r="K586" i="5"/>
  <c r="M586" i="5" s="1"/>
  <c r="L585" i="5"/>
  <c r="N585" i="5" s="1"/>
  <c r="I582" i="5"/>
  <c r="K582" i="5"/>
  <c r="M582" i="5" s="1"/>
  <c r="L581" i="5"/>
  <c r="N581" i="5" s="1"/>
  <c r="J581" i="5"/>
  <c r="K578" i="5"/>
  <c r="M578" i="5" s="1"/>
  <c r="L577" i="5"/>
  <c r="N577" i="5" s="1"/>
  <c r="I574" i="5"/>
  <c r="K574" i="5"/>
  <c r="M574" i="5" s="1"/>
  <c r="L573" i="5"/>
  <c r="N573" i="5" s="1"/>
  <c r="K570" i="5"/>
  <c r="M570" i="5" s="1"/>
  <c r="I570" i="5"/>
  <c r="L569" i="5"/>
  <c r="N569" i="5" s="1"/>
  <c r="K566" i="5"/>
  <c r="M566" i="5" s="1"/>
  <c r="I566" i="5"/>
  <c r="L565" i="5"/>
  <c r="N565" i="5" s="1"/>
  <c r="J565" i="5"/>
  <c r="K518" i="5"/>
  <c r="M518" i="5" s="1"/>
  <c r="L517" i="5"/>
  <c r="N517" i="5" s="1"/>
  <c r="K514" i="5"/>
  <c r="M514" i="5" s="1"/>
  <c r="I514" i="5"/>
  <c r="L513" i="5"/>
  <c r="N513" i="5" s="1"/>
  <c r="K510" i="5"/>
  <c r="M510" i="5" s="1"/>
  <c r="I510" i="5"/>
  <c r="L509" i="5"/>
  <c r="N509" i="5" s="1"/>
  <c r="K506" i="5"/>
  <c r="M506" i="5" s="1"/>
  <c r="I506" i="5"/>
  <c r="L505" i="5"/>
  <c r="N505" i="5" s="1"/>
  <c r="K502" i="5"/>
  <c r="M502" i="5" s="1"/>
  <c r="I502" i="5"/>
  <c r="L501" i="5"/>
  <c r="N501" i="5" s="1"/>
  <c r="J501" i="5"/>
  <c r="K498" i="5"/>
  <c r="M498" i="5" s="1"/>
  <c r="I498" i="5"/>
  <c r="L497" i="5"/>
  <c r="N497" i="5" s="1"/>
  <c r="K494" i="5"/>
  <c r="M494" i="5" s="1"/>
  <c r="I494" i="5"/>
  <c r="L493" i="5"/>
  <c r="N493" i="5" s="1"/>
  <c r="K490" i="5"/>
  <c r="M490" i="5" s="1"/>
  <c r="I490" i="5"/>
  <c r="L489" i="5"/>
  <c r="N489" i="5" s="1"/>
  <c r="K486" i="5"/>
  <c r="M486" i="5" s="1"/>
  <c r="I486" i="5"/>
  <c r="L485" i="5"/>
  <c r="N485" i="5" s="1"/>
  <c r="K482" i="5"/>
  <c r="M482" i="5" s="1"/>
  <c r="I482" i="5"/>
  <c r="L481" i="5"/>
  <c r="N481" i="5" s="1"/>
  <c r="K338" i="5"/>
  <c r="M338" i="5" s="1"/>
  <c r="L337" i="5"/>
  <c r="N337" i="5" s="1"/>
  <c r="J337" i="5"/>
  <c r="K334" i="5"/>
  <c r="M334" i="5" s="1"/>
  <c r="I334" i="5"/>
  <c r="L333" i="5"/>
  <c r="N333" i="5" s="1"/>
  <c r="J333" i="5"/>
  <c r="K629" i="5"/>
  <c r="M629" i="5" s="1"/>
  <c r="L628" i="5"/>
  <c r="N628" i="5" s="1"/>
  <c r="K480" i="5"/>
  <c r="M480" i="5" s="1"/>
  <c r="I480" i="5"/>
  <c r="L479" i="5"/>
  <c r="N479" i="5" s="1"/>
  <c r="J479" i="5"/>
  <c r="K476" i="5"/>
  <c r="M476" i="5" s="1"/>
  <c r="I476" i="5"/>
  <c r="L475" i="5"/>
  <c r="N475" i="5" s="1"/>
  <c r="J475" i="5"/>
  <c r="K472" i="5"/>
  <c r="M472" i="5" s="1"/>
  <c r="I472" i="5"/>
  <c r="L471" i="5"/>
  <c r="N471" i="5" s="1"/>
  <c r="K468" i="5"/>
  <c r="M468" i="5" s="1"/>
  <c r="I468" i="5"/>
  <c r="L467" i="5"/>
  <c r="N467" i="5" s="1"/>
  <c r="J467" i="5"/>
  <c r="I464" i="5"/>
  <c r="K464" i="5"/>
  <c r="M464" i="5" s="1"/>
  <c r="L463" i="5"/>
  <c r="N463" i="5" s="1"/>
  <c r="J463" i="5"/>
  <c r="K460" i="5"/>
  <c r="M460" i="5" s="1"/>
  <c r="L459" i="5"/>
  <c r="N459" i="5" s="1"/>
  <c r="K328" i="5"/>
  <c r="M328" i="5" s="1"/>
  <c r="L327" i="5"/>
  <c r="N327" i="5" s="1"/>
  <c r="K324" i="5"/>
  <c r="M324" i="5" s="1"/>
  <c r="J323" i="5"/>
  <c r="L323" i="5"/>
  <c r="N323" i="5" s="1"/>
  <c r="K320" i="5"/>
  <c r="M320" i="5" s="1"/>
  <c r="I320" i="5"/>
  <c r="L178" i="5"/>
  <c r="N178" i="5" s="1"/>
  <c r="K623" i="5"/>
  <c r="M623" i="5" s="1"/>
  <c r="L622" i="5"/>
  <c r="N622" i="5" s="1"/>
  <c r="K619" i="5"/>
  <c r="M619" i="5" s="1"/>
  <c r="I619" i="5"/>
  <c r="L618" i="5"/>
  <c r="N618" i="5" s="1"/>
  <c r="K615" i="5"/>
  <c r="M615" i="5" s="1"/>
  <c r="L614" i="5"/>
  <c r="N614" i="5" s="1"/>
  <c r="K457" i="5"/>
  <c r="M457" i="5" s="1"/>
  <c r="J456" i="5"/>
  <c r="L456" i="5"/>
  <c r="N456" i="5" s="1"/>
  <c r="K453" i="5"/>
  <c r="M453" i="5" s="1"/>
  <c r="I453" i="5"/>
  <c r="J452" i="5"/>
  <c r="L452" i="5"/>
  <c r="N452" i="5" s="1"/>
  <c r="K449" i="5"/>
  <c r="M449" i="5" s="1"/>
  <c r="L448" i="5"/>
  <c r="N448" i="5" s="1"/>
  <c r="J448" i="5"/>
  <c r="K445" i="5"/>
  <c r="M445" i="5" s="1"/>
  <c r="I445" i="5"/>
  <c r="J444" i="5"/>
  <c r="L444" i="5"/>
  <c r="N444" i="5" s="1"/>
  <c r="K441" i="5"/>
  <c r="M441" i="5" s="1"/>
  <c r="L440" i="5"/>
  <c r="N440" i="5" s="1"/>
  <c r="J440" i="5"/>
  <c r="K437" i="5"/>
  <c r="M437" i="5" s="1"/>
  <c r="L436" i="5"/>
  <c r="N436" i="5" s="1"/>
  <c r="K433" i="5"/>
  <c r="M433" i="5" s="1"/>
  <c r="L432" i="5"/>
  <c r="N432" i="5" s="1"/>
  <c r="K429" i="5"/>
  <c r="M429" i="5" s="1"/>
  <c r="L428" i="5"/>
  <c r="N428" i="5" s="1"/>
  <c r="I425" i="5"/>
  <c r="K425" i="5"/>
  <c r="M425" i="5" s="1"/>
  <c r="L424" i="5"/>
  <c r="N424" i="5" s="1"/>
  <c r="I421" i="5"/>
  <c r="K421" i="5"/>
  <c r="M421" i="5" s="1"/>
  <c r="L420" i="5"/>
  <c r="N420" i="5" s="1"/>
  <c r="K318" i="5"/>
  <c r="M318" i="5" s="1"/>
  <c r="L317" i="5"/>
  <c r="N317" i="5" s="1"/>
  <c r="J317" i="5"/>
  <c r="K314" i="5"/>
  <c r="M314" i="5" s="1"/>
  <c r="I314" i="5"/>
  <c r="L313" i="5"/>
  <c r="N313" i="5" s="1"/>
  <c r="K310" i="5"/>
  <c r="M310" i="5" s="1"/>
  <c r="L309" i="5"/>
  <c r="N309" i="5" s="1"/>
  <c r="K306" i="5"/>
  <c r="M306" i="5" s="1"/>
  <c r="L305" i="5"/>
  <c r="N305" i="5" s="1"/>
  <c r="J305" i="5"/>
  <c r="I302" i="5"/>
  <c r="K302" i="5"/>
  <c r="M302" i="5" s="1"/>
  <c r="L301" i="5"/>
  <c r="N301" i="5" s="1"/>
  <c r="J301" i="5"/>
  <c r="K298" i="5"/>
  <c r="M298" i="5" s="1"/>
  <c r="I298" i="5"/>
  <c r="L297" i="5"/>
  <c r="N297" i="5" s="1"/>
  <c r="K294" i="5"/>
  <c r="M294" i="5" s="1"/>
  <c r="L293" i="5"/>
  <c r="N293" i="5" s="1"/>
  <c r="K417" i="5"/>
  <c r="M417" i="5" s="1"/>
  <c r="L416" i="5"/>
  <c r="N416" i="5" s="1"/>
  <c r="K291" i="5"/>
  <c r="M291" i="5" s="1"/>
  <c r="J290" i="5"/>
  <c r="L290" i="5"/>
  <c r="N290" i="5" s="1"/>
  <c r="K287" i="5"/>
  <c r="M287" i="5" s="1"/>
  <c r="I287" i="5"/>
  <c r="L286" i="5"/>
  <c r="N286" i="5" s="1"/>
  <c r="J286" i="5"/>
  <c r="I283" i="5"/>
  <c r="K283" i="5"/>
  <c r="M283" i="5" s="1"/>
  <c r="J282" i="5"/>
  <c r="L282" i="5"/>
  <c r="N282" i="5" s="1"/>
  <c r="K279" i="5"/>
  <c r="M279" i="5" s="1"/>
  <c r="L278" i="5"/>
  <c r="N278" i="5" s="1"/>
  <c r="J278" i="5"/>
  <c r="K275" i="5"/>
  <c r="M275" i="5" s="1"/>
  <c r="L274" i="5"/>
  <c r="N274" i="5" s="1"/>
  <c r="J274" i="5"/>
  <c r="K271" i="5"/>
  <c r="M271" i="5" s="1"/>
  <c r="I271" i="5"/>
  <c r="L270" i="5"/>
  <c r="N270" i="5" s="1"/>
  <c r="K267" i="5"/>
  <c r="M267" i="5" s="1"/>
  <c r="I263" i="5"/>
  <c r="K263" i="5"/>
  <c r="M263" i="5" s="1"/>
  <c r="L262" i="5"/>
  <c r="N262" i="5" s="1"/>
  <c r="J262" i="5"/>
  <c r="K175" i="5"/>
  <c r="M175" i="5" s="1"/>
  <c r="I175" i="5"/>
  <c r="L174" i="5"/>
  <c r="N174" i="5" s="1"/>
  <c r="K171" i="5"/>
  <c r="M171" i="5" s="1"/>
  <c r="I171" i="5"/>
  <c r="L170" i="5"/>
  <c r="N170" i="5" s="1"/>
  <c r="K167" i="5"/>
  <c r="M167" i="5" s="1"/>
  <c r="I167" i="5"/>
  <c r="L166" i="5"/>
  <c r="N166" i="5" s="1"/>
  <c r="K163" i="5"/>
  <c r="M163" i="5" s="1"/>
  <c r="I163" i="5"/>
  <c r="J162" i="5"/>
  <c r="L162" i="5"/>
  <c r="N162" i="5" s="1"/>
  <c r="K261" i="5"/>
  <c r="M261" i="5" s="1"/>
  <c r="L260" i="5"/>
  <c r="N260" i="5" s="1"/>
  <c r="K257" i="5"/>
  <c r="M257" i="5" s="1"/>
  <c r="J256" i="5"/>
  <c r="L256" i="5"/>
  <c r="N256" i="5" s="1"/>
  <c r="K159" i="5"/>
  <c r="M159" i="5" s="1"/>
  <c r="I159" i="5"/>
  <c r="L158" i="5"/>
  <c r="N158" i="5" s="1"/>
  <c r="K155" i="5"/>
  <c r="M155" i="5" s="1"/>
  <c r="L154" i="5"/>
  <c r="N154" i="5" s="1"/>
  <c r="K151" i="5"/>
  <c r="M151" i="5" s="1"/>
  <c r="I151" i="5"/>
  <c r="L150" i="5"/>
  <c r="N150" i="5" s="1"/>
  <c r="K147" i="5"/>
  <c r="M147" i="5" s="1"/>
  <c r="L146" i="5"/>
  <c r="N146" i="5" s="1"/>
  <c r="K143" i="5"/>
  <c r="M143" i="5" s="1"/>
  <c r="L142" i="5"/>
  <c r="N142" i="5" s="1"/>
  <c r="K412" i="5"/>
  <c r="M412" i="5" s="1"/>
  <c r="L411" i="5"/>
  <c r="N411" i="5" s="1"/>
  <c r="K408" i="5"/>
  <c r="M408" i="5" s="1"/>
  <c r="L407" i="5"/>
  <c r="N407" i="5" s="1"/>
  <c r="K253" i="5"/>
  <c r="M253" i="5" s="1"/>
  <c r="L252" i="5"/>
  <c r="N252" i="5" s="1"/>
  <c r="K249" i="5"/>
  <c r="M249" i="5" s="1"/>
  <c r="L248" i="5"/>
  <c r="N248" i="5" s="1"/>
  <c r="K245" i="5"/>
  <c r="M245" i="5" s="1"/>
  <c r="I245" i="5"/>
  <c r="J244" i="5"/>
  <c r="L244" i="5"/>
  <c r="N244" i="5" s="1"/>
  <c r="K138" i="5"/>
  <c r="M138" i="5" s="1"/>
  <c r="L137" i="5"/>
  <c r="N137" i="5" s="1"/>
  <c r="K134" i="5"/>
  <c r="M134" i="5" s="1"/>
  <c r="L133" i="5"/>
  <c r="N133" i="5" s="1"/>
  <c r="I130" i="5"/>
  <c r="K130" i="5"/>
  <c r="M130" i="5" s="1"/>
  <c r="L129" i="5"/>
  <c r="N129" i="5" s="1"/>
  <c r="K126" i="5"/>
  <c r="M126" i="5" s="1"/>
  <c r="L405" i="5"/>
  <c r="N405" i="5" s="1"/>
  <c r="K402" i="5"/>
  <c r="M402" i="5" s="1"/>
  <c r="L401" i="5"/>
  <c r="N401" i="5" s="1"/>
  <c r="I241" i="5"/>
  <c r="K241" i="5"/>
  <c r="M241" i="5" s="1"/>
  <c r="L240" i="5"/>
  <c r="N240" i="5" s="1"/>
  <c r="J240" i="5"/>
  <c r="K237" i="5"/>
  <c r="M237" i="5" s="1"/>
  <c r="I237" i="5"/>
  <c r="L236" i="5"/>
  <c r="N236" i="5" s="1"/>
  <c r="J236" i="5"/>
  <c r="K233" i="5"/>
  <c r="M233" i="5" s="1"/>
  <c r="I233" i="5"/>
  <c r="L232" i="5"/>
  <c r="N232" i="5" s="1"/>
  <c r="J232" i="5"/>
  <c r="I229" i="5"/>
  <c r="K229" i="5"/>
  <c r="M229" i="5" s="1"/>
  <c r="L228" i="5"/>
  <c r="N228" i="5" s="1"/>
  <c r="J228" i="5"/>
  <c r="K225" i="5"/>
  <c r="M225" i="5" s="1"/>
  <c r="L224" i="5"/>
  <c r="N224" i="5" s="1"/>
  <c r="K221" i="5"/>
  <c r="M221" i="5" s="1"/>
  <c r="L220" i="5"/>
  <c r="N220" i="5" s="1"/>
  <c r="K217" i="5"/>
  <c r="M217" i="5" s="1"/>
  <c r="I217" i="5"/>
  <c r="L216" i="5"/>
  <c r="N216" i="5" s="1"/>
  <c r="K213" i="5"/>
  <c r="M213" i="5" s="1"/>
  <c r="I213" i="5"/>
  <c r="J212" i="5"/>
  <c r="L212" i="5"/>
  <c r="N212" i="5" s="1"/>
  <c r="K125" i="5"/>
  <c r="M125" i="5" s="1"/>
  <c r="L124" i="5"/>
  <c r="N124" i="5" s="1"/>
  <c r="K121" i="5"/>
  <c r="M121" i="5" s="1"/>
  <c r="L120" i="5"/>
  <c r="N120" i="5" s="1"/>
  <c r="J120" i="5"/>
  <c r="K117" i="5"/>
  <c r="M117" i="5" s="1"/>
  <c r="I117" i="5"/>
  <c r="L116" i="5"/>
  <c r="N116" i="5" s="1"/>
  <c r="K113" i="5"/>
  <c r="M113" i="5" s="1"/>
  <c r="I113" i="5"/>
  <c r="J112" i="5"/>
  <c r="L112" i="5"/>
  <c r="N112" i="5" s="1"/>
  <c r="K109" i="5"/>
  <c r="M109" i="5" s="1"/>
  <c r="L108" i="5"/>
  <c r="N108" i="5" s="1"/>
  <c r="K105" i="5"/>
  <c r="M105" i="5" s="1"/>
  <c r="L104" i="5"/>
  <c r="N104" i="5" s="1"/>
  <c r="K101" i="5"/>
  <c r="M101" i="5" s="1"/>
  <c r="L100" i="5"/>
  <c r="N100" i="5" s="1"/>
  <c r="K97" i="5"/>
  <c r="M97" i="5" s="1"/>
  <c r="L96" i="5"/>
  <c r="N96" i="5" s="1"/>
  <c r="J96" i="5"/>
  <c r="K93" i="5"/>
  <c r="M93" i="5" s="1"/>
  <c r="L92" i="5"/>
  <c r="N92" i="5" s="1"/>
  <c r="K398" i="5"/>
  <c r="M398" i="5" s="1"/>
  <c r="I398" i="5"/>
  <c r="J397" i="5"/>
  <c r="L397" i="5"/>
  <c r="N397" i="5" s="1"/>
  <c r="K394" i="5"/>
  <c r="M394" i="5" s="1"/>
  <c r="I394" i="5"/>
  <c r="J393" i="5"/>
  <c r="L393" i="5"/>
  <c r="N393" i="5" s="1"/>
  <c r="K390" i="5"/>
  <c r="M390" i="5" s="1"/>
  <c r="I390" i="5"/>
  <c r="L389" i="5"/>
  <c r="N389" i="5" s="1"/>
  <c r="J389" i="5"/>
  <c r="K386" i="5"/>
  <c r="M386" i="5" s="1"/>
  <c r="L385" i="5"/>
  <c r="N385" i="5" s="1"/>
  <c r="K382" i="5"/>
  <c r="M382" i="5" s="1"/>
  <c r="I382" i="5"/>
  <c r="L381" i="5"/>
  <c r="N381" i="5" s="1"/>
  <c r="K378" i="5"/>
  <c r="M378" i="5" s="1"/>
  <c r="L377" i="5"/>
  <c r="N377" i="5" s="1"/>
  <c r="K374" i="5"/>
  <c r="M374" i="5" s="1"/>
  <c r="L373" i="5"/>
  <c r="N373" i="5" s="1"/>
  <c r="I208" i="5"/>
  <c r="K208" i="5"/>
  <c r="M208" i="5" s="1"/>
  <c r="L207" i="5"/>
  <c r="N207" i="5" s="1"/>
  <c r="J207" i="5"/>
  <c r="K204" i="5"/>
  <c r="M204" i="5" s="1"/>
  <c r="L203" i="5"/>
  <c r="N203" i="5" s="1"/>
  <c r="K200" i="5"/>
  <c r="M200" i="5" s="1"/>
  <c r="I200" i="5"/>
  <c r="L199" i="5"/>
  <c r="N199" i="5" s="1"/>
  <c r="J199" i="5"/>
  <c r="K196" i="5"/>
  <c r="M196" i="5" s="1"/>
  <c r="L195" i="5"/>
  <c r="N195" i="5" s="1"/>
  <c r="I192" i="5"/>
  <c r="K192" i="5"/>
  <c r="M192" i="5" s="1"/>
  <c r="L191" i="5"/>
  <c r="N191" i="5" s="1"/>
  <c r="K90" i="5"/>
  <c r="M90" i="5" s="1"/>
  <c r="L89" i="5"/>
  <c r="N89" i="5" s="1"/>
  <c r="K86" i="5"/>
  <c r="M86" i="5" s="1"/>
  <c r="L85" i="5"/>
  <c r="N85" i="5" s="1"/>
  <c r="E81" i="5"/>
  <c r="I177" i="5" s="1"/>
  <c r="K82" i="5"/>
  <c r="M82" i="5" s="1"/>
  <c r="L73" i="5"/>
  <c r="N73" i="5" s="1"/>
  <c r="K70" i="5"/>
  <c r="M70" i="5" s="1"/>
  <c r="L69" i="5"/>
  <c r="N69" i="5" s="1"/>
  <c r="J69" i="5"/>
  <c r="I66" i="5"/>
  <c r="K66" i="5"/>
  <c r="M66" i="5" s="1"/>
  <c r="L65" i="5"/>
  <c r="N65" i="5" s="1"/>
  <c r="K62" i="5"/>
  <c r="M62" i="5" s="1"/>
  <c r="L61" i="5"/>
  <c r="N61" i="5" s="1"/>
  <c r="K58" i="5"/>
  <c r="M58" i="5" s="1"/>
  <c r="I58" i="5"/>
  <c r="L57" i="5"/>
  <c r="N57" i="5" s="1"/>
  <c r="K54" i="5"/>
  <c r="M54" i="5" s="1"/>
  <c r="L53" i="5"/>
  <c r="N53" i="5" s="1"/>
  <c r="K50" i="5"/>
  <c r="M50" i="5" s="1"/>
  <c r="L49" i="5"/>
  <c r="N49" i="5" s="1"/>
  <c r="J49" i="5"/>
  <c r="I46" i="5"/>
  <c r="K46" i="5"/>
  <c r="M46" i="5" s="1"/>
  <c r="L45" i="5"/>
  <c r="N45" i="5" s="1"/>
  <c r="J45" i="5"/>
  <c r="K42" i="5"/>
  <c r="M42" i="5" s="1"/>
  <c r="L41" i="5"/>
  <c r="N41" i="5" s="1"/>
  <c r="I38" i="5"/>
  <c r="K38" i="5"/>
  <c r="M38" i="5" s="1"/>
  <c r="L37" i="5"/>
  <c r="N37" i="5" s="1"/>
  <c r="I34" i="5"/>
  <c r="K34" i="5"/>
  <c r="M34" i="5" s="1"/>
  <c r="L33" i="5"/>
  <c r="N33" i="5" s="1"/>
  <c r="K30" i="5"/>
  <c r="M30" i="5" s="1"/>
  <c r="L29" i="5"/>
  <c r="N29" i="5" s="1"/>
  <c r="J29" i="5"/>
  <c r="K26" i="5"/>
  <c r="M26" i="5" s="1"/>
  <c r="I26" i="5"/>
  <c r="L25" i="5"/>
  <c r="N25" i="5" s="1"/>
  <c r="L640" i="5"/>
  <c r="N640" i="5" s="1"/>
  <c r="K637" i="5"/>
  <c r="M637" i="5" s="1"/>
  <c r="I637" i="5"/>
  <c r="L636" i="5"/>
  <c r="N636" i="5" s="1"/>
  <c r="I603" i="5"/>
  <c r="K603" i="5"/>
  <c r="M603" i="5" s="1"/>
  <c r="L602" i="5"/>
  <c r="N602" i="5" s="1"/>
  <c r="J602" i="5"/>
  <c r="K599" i="5"/>
  <c r="M599" i="5" s="1"/>
  <c r="I599" i="5"/>
  <c r="L563" i="5"/>
  <c r="N563" i="5" s="1"/>
  <c r="K560" i="5"/>
  <c r="M560" i="5" s="1"/>
  <c r="I560" i="5"/>
  <c r="L559" i="5"/>
  <c r="N559" i="5" s="1"/>
  <c r="I556" i="5"/>
  <c r="K556" i="5"/>
  <c r="M556" i="5" s="1"/>
  <c r="L555" i="5"/>
  <c r="N555" i="5" s="1"/>
  <c r="J555" i="5"/>
  <c r="K552" i="5"/>
  <c r="M552" i="5" s="1"/>
  <c r="I552" i="5"/>
  <c r="L551" i="5"/>
  <c r="N551" i="5" s="1"/>
  <c r="K548" i="5"/>
  <c r="M548" i="5" s="1"/>
  <c r="I548" i="5"/>
  <c r="L547" i="5"/>
  <c r="N547" i="5" s="1"/>
  <c r="J547" i="5"/>
  <c r="K544" i="5"/>
  <c r="M544" i="5" s="1"/>
  <c r="L543" i="5"/>
  <c r="N543" i="5" s="1"/>
  <c r="J543" i="5"/>
  <c r="K540" i="5"/>
  <c r="M540" i="5" s="1"/>
  <c r="L539" i="5"/>
  <c r="N539" i="5" s="1"/>
  <c r="K536" i="5"/>
  <c r="M536" i="5" s="1"/>
  <c r="I536" i="5"/>
  <c r="L535" i="5"/>
  <c r="N535" i="5" s="1"/>
  <c r="I532" i="5"/>
  <c r="K532" i="5"/>
  <c r="M532" i="5" s="1"/>
  <c r="J531" i="5"/>
  <c r="L531" i="5"/>
  <c r="N531" i="5" s="1"/>
  <c r="K528" i="5"/>
  <c r="M528" i="5" s="1"/>
  <c r="I528" i="5"/>
  <c r="J527" i="5"/>
  <c r="L527" i="5"/>
  <c r="N527" i="5" s="1"/>
  <c r="K524" i="5"/>
  <c r="M524" i="5" s="1"/>
  <c r="I524" i="5"/>
  <c r="L523" i="5"/>
  <c r="N523" i="5" s="1"/>
  <c r="K520" i="5"/>
  <c r="M520" i="5" s="1"/>
  <c r="I520" i="5"/>
  <c r="L363" i="5"/>
  <c r="N363" i="5" s="1"/>
  <c r="J363" i="5"/>
  <c r="K360" i="5"/>
  <c r="M360" i="5" s="1"/>
  <c r="I360" i="5"/>
  <c r="L359" i="5"/>
  <c r="N359" i="5" s="1"/>
  <c r="K356" i="5"/>
  <c r="M356" i="5" s="1"/>
  <c r="I356" i="5"/>
  <c r="L355" i="5"/>
  <c r="N355" i="5" s="1"/>
  <c r="K352" i="5"/>
  <c r="M352" i="5" s="1"/>
  <c r="L351" i="5"/>
  <c r="N351" i="5" s="1"/>
  <c r="J351" i="5"/>
  <c r="K348" i="5"/>
  <c r="M348" i="5" s="1"/>
  <c r="I348" i="5"/>
  <c r="L347" i="5"/>
  <c r="N347" i="5" s="1"/>
  <c r="K344" i="5"/>
  <c r="M344" i="5" s="1"/>
  <c r="I344" i="5"/>
  <c r="L343" i="5"/>
  <c r="N343" i="5" s="1"/>
  <c r="K180" i="5"/>
  <c r="M180" i="5" s="1"/>
  <c r="I180" i="5"/>
  <c r="L179" i="5"/>
  <c r="N179" i="5" s="1"/>
  <c r="J179" i="5"/>
  <c r="K632" i="5"/>
  <c r="M632" i="5" s="1"/>
  <c r="I632" i="5"/>
  <c r="L631" i="5"/>
  <c r="N631" i="5" s="1"/>
  <c r="K597" i="5"/>
  <c r="M597" i="5" s="1"/>
  <c r="L596" i="5"/>
  <c r="N596" i="5" s="1"/>
  <c r="K593" i="5"/>
  <c r="M593" i="5" s="1"/>
  <c r="I593" i="5"/>
  <c r="L592" i="5"/>
  <c r="N592" i="5" s="1"/>
  <c r="K589" i="5"/>
  <c r="M589" i="5" s="1"/>
  <c r="L588" i="5"/>
  <c r="N588" i="5" s="1"/>
  <c r="K585" i="5"/>
  <c r="M585" i="5" s="1"/>
  <c r="I585" i="5"/>
  <c r="J584" i="5"/>
  <c r="L584" i="5"/>
  <c r="N584" i="5" s="1"/>
  <c r="K581" i="5"/>
  <c r="M581" i="5" s="1"/>
  <c r="I581" i="5"/>
  <c r="L580" i="5"/>
  <c r="N580" i="5" s="1"/>
  <c r="K577" i="5"/>
  <c r="M577" i="5" s="1"/>
  <c r="I577" i="5"/>
  <c r="J576" i="5"/>
  <c r="L576" i="5"/>
  <c r="N576" i="5" s="1"/>
  <c r="K573" i="5"/>
  <c r="M573" i="5" s="1"/>
  <c r="I573" i="5"/>
  <c r="L572" i="5"/>
  <c r="N572" i="5" s="1"/>
  <c r="J572" i="5"/>
  <c r="K569" i="5"/>
  <c r="M569" i="5" s="1"/>
  <c r="I569" i="5"/>
  <c r="L568" i="5"/>
  <c r="N568" i="5" s="1"/>
  <c r="K565" i="5"/>
  <c r="M565" i="5" s="1"/>
  <c r="I565" i="5"/>
  <c r="L564" i="5"/>
  <c r="N564" i="5" s="1"/>
  <c r="K517" i="5"/>
  <c r="M517" i="5" s="1"/>
  <c r="I517" i="5"/>
  <c r="J516" i="5"/>
  <c r="L516" i="5"/>
  <c r="N516" i="5" s="1"/>
  <c r="K513" i="5"/>
  <c r="M513" i="5" s="1"/>
  <c r="I513" i="5"/>
  <c r="L512" i="5"/>
  <c r="N512" i="5" s="1"/>
  <c r="K509" i="5"/>
  <c r="M509" i="5" s="1"/>
  <c r="I509" i="5"/>
  <c r="L508" i="5"/>
  <c r="N508" i="5" s="1"/>
  <c r="J508" i="5"/>
  <c r="I505" i="5"/>
  <c r="K505" i="5"/>
  <c r="M505" i="5" s="1"/>
  <c r="L504" i="5"/>
  <c r="N504" i="5" s="1"/>
  <c r="K501" i="5"/>
  <c r="M501" i="5" s="1"/>
  <c r="I501" i="5"/>
  <c r="L500" i="5"/>
  <c r="N500" i="5" s="1"/>
  <c r="J500" i="5"/>
  <c r="K497" i="5"/>
  <c r="M497" i="5" s="1"/>
  <c r="L496" i="5"/>
  <c r="N496" i="5" s="1"/>
  <c r="K493" i="5"/>
  <c r="M493" i="5" s="1"/>
  <c r="L492" i="5"/>
  <c r="N492" i="5" s="1"/>
  <c r="I489" i="5"/>
  <c r="K489" i="5"/>
  <c r="M489" i="5" s="1"/>
  <c r="J488" i="5"/>
  <c r="L488" i="5"/>
  <c r="N488" i="5" s="1"/>
  <c r="K485" i="5"/>
  <c r="M485" i="5" s="1"/>
  <c r="I485" i="5"/>
  <c r="L484" i="5"/>
  <c r="N484" i="5" s="1"/>
  <c r="K481" i="5"/>
  <c r="M481" i="5" s="1"/>
  <c r="L340" i="5"/>
  <c r="N340" i="5" s="1"/>
  <c r="K337" i="5"/>
  <c r="M337" i="5" s="1"/>
  <c r="I337" i="5"/>
  <c r="L336" i="5"/>
  <c r="N336" i="5" s="1"/>
  <c r="K333" i="5"/>
  <c r="M333" i="5" s="1"/>
  <c r="I333" i="5"/>
  <c r="L332" i="5"/>
  <c r="N332" i="5" s="1"/>
  <c r="K628" i="5"/>
  <c r="M628" i="5" s="1"/>
  <c r="L627" i="5"/>
  <c r="N627" i="5" s="1"/>
  <c r="K479" i="5"/>
  <c r="M479" i="5" s="1"/>
  <c r="I479" i="5"/>
  <c r="L478" i="5"/>
  <c r="N478" i="5" s="1"/>
  <c r="K475" i="5"/>
  <c r="M475" i="5" s="1"/>
  <c r="I475" i="5"/>
  <c r="J474" i="5"/>
  <c r="L474" i="5"/>
  <c r="N474" i="5" s="1"/>
  <c r="K471" i="5"/>
  <c r="M471" i="5" s="1"/>
  <c r="L470" i="5"/>
  <c r="N470" i="5" s="1"/>
  <c r="I467" i="5"/>
  <c r="K467" i="5"/>
  <c r="M467" i="5" s="1"/>
  <c r="L466" i="5"/>
  <c r="N466" i="5" s="1"/>
  <c r="I463" i="5"/>
  <c r="K463" i="5"/>
  <c r="M463" i="5" s="1"/>
  <c r="L462" i="5"/>
  <c r="N462" i="5" s="1"/>
  <c r="J462" i="5"/>
  <c r="I459" i="5"/>
  <c r="K459" i="5"/>
  <c r="M459" i="5" s="1"/>
  <c r="L330" i="5"/>
  <c r="N330" i="5" s="1"/>
  <c r="J330" i="5"/>
  <c r="K327" i="5"/>
  <c r="M327" i="5" s="1"/>
  <c r="L326" i="5"/>
  <c r="N326" i="5" s="1"/>
  <c r="J326" i="5"/>
  <c r="K323" i="5"/>
  <c r="M323" i="5" s="1"/>
  <c r="I323" i="5"/>
  <c r="L322" i="5"/>
  <c r="N322" i="5" s="1"/>
  <c r="J322" i="5"/>
  <c r="K178" i="5"/>
  <c r="M178" i="5" s="1"/>
  <c r="L625" i="5"/>
  <c r="N625" i="5" s="1"/>
  <c r="K622" i="5"/>
  <c r="M622" i="5" s="1"/>
  <c r="L621" i="5"/>
  <c r="N621" i="5" s="1"/>
  <c r="I618" i="5"/>
  <c r="K618" i="5"/>
  <c r="M618" i="5" s="1"/>
  <c r="L617" i="5"/>
  <c r="N617" i="5" s="1"/>
  <c r="K614" i="5"/>
  <c r="M614" i="5" s="1"/>
  <c r="L613" i="5"/>
  <c r="N613" i="5" s="1"/>
  <c r="F612" i="5"/>
  <c r="J638" i="5" s="1"/>
  <c r="K456" i="5"/>
  <c r="M456" i="5" s="1"/>
  <c r="L455" i="5"/>
  <c r="N455" i="5" s="1"/>
  <c r="J455" i="5"/>
  <c r="K452" i="5"/>
  <c r="M452" i="5" s="1"/>
  <c r="I452" i="5"/>
  <c r="L451" i="5"/>
  <c r="N451" i="5" s="1"/>
  <c r="K448" i="5"/>
  <c r="M448" i="5" s="1"/>
  <c r="L447" i="5"/>
  <c r="N447" i="5" s="1"/>
  <c r="J447" i="5"/>
  <c r="K444" i="5"/>
  <c r="M444" i="5" s="1"/>
  <c r="I444" i="5"/>
  <c r="L443" i="5"/>
  <c r="N443" i="5" s="1"/>
  <c r="J443" i="5"/>
  <c r="K440" i="5"/>
  <c r="M440" i="5" s="1"/>
  <c r="I440" i="5"/>
  <c r="L439" i="5"/>
  <c r="N439" i="5" s="1"/>
  <c r="J439" i="5"/>
  <c r="K436" i="5"/>
  <c r="M436" i="5" s="1"/>
  <c r="L435" i="5"/>
  <c r="N435" i="5" s="1"/>
  <c r="K432" i="5"/>
  <c r="M432" i="5" s="1"/>
  <c r="L431" i="5"/>
  <c r="N431" i="5" s="1"/>
  <c r="J431" i="5"/>
  <c r="K428" i="5"/>
  <c r="M428" i="5" s="1"/>
  <c r="L427" i="5"/>
  <c r="N427" i="5" s="1"/>
  <c r="K424" i="5"/>
  <c r="M424" i="5" s="1"/>
  <c r="L423" i="5"/>
  <c r="N423" i="5" s="1"/>
  <c r="K420" i="5"/>
  <c r="M420" i="5" s="1"/>
  <c r="L419" i="5"/>
  <c r="N419" i="5" s="1"/>
  <c r="K317" i="5"/>
  <c r="M317" i="5" s="1"/>
  <c r="I317" i="5"/>
  <c r="L316" i="5"/>
  <c r="N316" i="5" s="1"/>
  <c r="K313" i="5"/>
  <c r="M313" i="5" s="1"/>
  <c r="L312" i="5"/>
  <c r="N312" i="5" s="1"/>
  <c r="K309" i="5"/>
  <c r="M309" i="5" s="1"/>
  <c r="L308" i="5"/>
  <c r="N308" i="5" s="1"/>
  <c r="K305" i="5"/>
  <c r="M305" i="5" s="1"/>
  <c r="L304" i="5"/>
  <c r="N304" i="5" s="1"/>
  <c r="K301" i="5"/>
  <c r="M301" i="5" s="1"/>
  <c r="I301" i="5"/>
  <c r="L300" i="5"/>
  <c r="N300" i="5" s="1"/>
  <c r="K297" i="5"/>
  <c r="M297" i="5" s="1"/>
  <c r="L296" i="5"/>
  <c r="N296" i="5" s="1"/>
  <c r="J296" i="5"/>
  <c r="K293" i="5"/>
  <c r="M293" i="5" s="1"/>
  <c r="L292" i="5"/>
  <c r="N292" i="5" s="1"/>
  <c r="K416" i="5"/>
  <c r="M416" i="5" s="1"/>
  <c r="L415" i="5"/>
  <c r="N415" i="5" s="1"/>
  <c r="K290" i="5"/>
  <c r="M290" i="5" s="1"/>
  <c r="I290" i="5"/>
  <c r="J289" i="5"/>
  <c r="L289" i="5"/>
  <c r="N289" i="5" s="1"/>
  <c r="K286" i="5"/>
  <c r="M286" i="5" s="1"/>
  <c r="L285" i="5"/>
  <c r="N285" i="5" s="1"/>
  <c r="I282" i="5"/>
  <c r="K282" i="5"/>
  <c r="M282" i="5" s="1"/>
  <c r="L281" i="5"/>
  <c r="N281" i="5" s="1"/>
  <c r="K278" i="5"/>
  <c r="M278" i="5" s="1"/>
  <c r="L277" i="5"/>
  <c r="N277" i="5" s="1"/>
  <c r="J277" i="5"/>
  <c r="I274" i="5"/>
  <c r="K274" i="5"/>
  <c r="M274" i="5" s="1"/>
  <c r="L273" i="5"/>
  <c r="N273" i="5" s="1"/>
  <c r="J273" i="5"/>
  <c r="K270" i="5"/>
  <c r="M270" i="5" s="1"/>
  <c r="L269" i="5"/>
  <c r="N269" i="5" s="1"/>
  <c r="K266" i="5"/>
  <c r="M266" i="5" s="1"/>
  <c r="L265" i="5"/>
  <c r="N265" i="5" s="1"/>
  <c r="K262" i="5"/>
  <c r="M262" i="5" s="1"/>
  <c r="I262" i="5"/>
  <c r="L177" i="5"/>
  <c r="N177" i="5" s="1"/>
  <c r="K174" i="5"/>
  <c r="M174" i="5" s="1"/>
  <c r="I174" i="5"/>
  <c r="J173" i="5"/>
  <c r="L173" i="5"/>
  <c r="N173" i="5" s="1"/>
  <c r="K170" i="5"/>
  <c r="M170" i="5" s="1"/>
  <c r="L169" i="5"/>
  <c r="N169" i="5" s="1"/>
  <c r="K166" i="5"/>
  <c r="M166" i="5" s="1"/>
  <c r="L165" i="5"/>
  <c r="N165" i="5" s="1"/>
  <c r="K162" i="5"/>
  <c r="M162" i="5" s="1"/>
  <c r="I162" i="5"/>
  <c r="L161" i="5"/>
  <c r="N161" i="5" s="1"/>
  <c r="J161" i="5"/>
  <c r="K260" i="5"/>
  <c r="M260" i="5" s="1"/>
  <c r="L259" i="5"/>
  <c r="N259" i="5" s="1"/>
  <c r="K256" i="5"/>
  <c r="M256" i="5" s="1"/>
  <c r="L255" i="5"/>
  <c r="N255" i="5" s="1"/>
  <c r="K158" i="5"/>
  <c r="M158" i="5" s="1"/>
  <c r="L157" i="5"/>
  <c r="N157" i="5" s="1"/>
  <c r="K154" i="5"/>
  <c r="M154" i="5" s="1"/>
  <c r="L153" i="5"/>
  <c r="N153" i="5" s="1"/>
  <c r="K150" i="5"/>
  <c r="M150" i="5" s="1"/>
  <c r="L149" i="5"/>
  <c r="N149" i="5" s="1"/>
  <c r="K146" i="5"/>
  <c r="M146" i="5" s="1"/>
  <c r="L145" i="5"/>
  <c r="N145" i="5" s="1"/>
  <c r="K142" i="5"/>
  <c r="M142" i="5" s="1"/>
  <c r="L141" i="5"/>
  <c r="N141" i="5" s="1"/>
  <c r="K411" i="5"/>
  <c r="M411" i="5" s="1"/>
  <c r="I411" i="5"/>
  <c r="L410" i="5"/>
  <c r="N410" i="5" s="1"/>
  <c r="K407" i="5"/>
  <c r="M407" i="5" s="1"/>
  <c r="L406" i="5"/>
  <c r="N406" i="5" s="1"/>
  <c r="K252" i="5"/>
  <c r="M252" i="5" s="1"/>
  <c r="L251" i="5"/>
  <c r="N251" i="5" s="1"/>
  <c r="J251" i="5"/>
  <c r="K248" i="5"/>
  <c r="M248" i="5" s="1"/>
  <c r="L247" i="5"/>
  <c r="N247" i="5" s="1"/>
  <c r="J247" i="5"/>
  <c r="K244" i="5"/>
  <c r="M244" i="5" s="1"/>
  <c r="L243" i="5"/>
  <c r="N243" i="5" s="1"/>
  <c r="K137" i="5"/>
  <c r="M137" i="5" s="1"/>
  <c r="L136" i="5"/>
  <c r="N136" i="5" s="1"/>
  <c r="K133" i="5"/>
  <c r="M133" i="5" s="1"/>
  <c r="L132" i="5"/>
  <c r="N132" i="5" s="1"/>
  <c r="K129" i="5"/>
  <c r="M129" i="5" s="1"/>
  <c r="I129" i="5"/>
  <c r="L128" i="5"/>
  <c r="N128" i="5" s="1"/>
  <c r="K405" i="5"/>
  <c r="M405" i="5" s="1"/>
  <c r="L404" i="5"/>
  <c r="N404" i="5" s="1"/>
  <c r="K401" i="5"/>
  <c r="M401" i="5" s="1"/>
  <c r="L400" i="5"/>
  <c r="N400" i="5" s="1"/>
  <c r="I240" i="5"/>
  <c r="K240" i="5"/>
  <c r="M240" i="5" s="1"/>
  <c r="L239" i="5"/>
  <c r="N239" i="5" s="1"/>
  <c r="I236" i="5"/>
  <c r="K236" i="5"/>
  <c r="M236" i="5" s="1"/>
  <c r="L235" i="5"/>
  <c r="N235" i="5" s="1"/>
  <c r="K232" i="5"/>
  <c r="M232" i="5" s="1"/>
  <c r="I232" i="5"/>
  <c r="L231" i="5"/>
  <c r="N231" i="5" s="1"/>
  <c r="K228" i="5"/>
  <c r="M228" i="5" s="1"/>
  <c r="I228" i="5"/>
  <c r="L227" i="5"/>
  <c r="N227" i="5" s="1"/>
  <c r="I224" i="5"/>
  <c r="K224" i="5"/>
  <c r="M224" i="5" s="1"/>
  <c r="L223" i="5"/>
  <c r="N223" i="5" s="1"/>
  <c r="K220" i="5"/>
  <c r="M220" i="5" s="1"/>
  <c r="L219" i="5"/>
  <c r="N219" i="5" s="1"/>
  <c r="K216" i="5"/>
  <c r="M216" i="5" s="1"/>
  <c r="L215" i="5"/>
  <c r="N215" i="5" s="1"/>
  <c r="K212" i="5"/>
  <c r="M212" i="5" s="1"/>
  <c r="I212" i="5"/>
  <c r="L211" i="5"/>
  <c r="N211" i="5" s="1"/>
  <c r="J211" i="5"/>
  <c r="K124" i="5"/>
  <c r="M124" i="5" s="1"/>
  <c r="L123" i="5"/>
  <c r="N123" i="5" s="1"/>
  <c r="I120" i="5"/>
  <c r="K120" i="5"/>
  <c r="M120" i="5" s="1"/>
  <c r="L119" i="5"/>
  <c r="N119" i="5" s="1"/>
  <c r="J119" i="5"/>
  <c r="K116" i="5"/>
  <c r="M116" i="5" s="1"/>
  <c r="L115" i="5"/>
  <c r="N115" i="5" s="1"/>
  <c r="K112" i="5"/>
  <c r="M112" i="5" s="1"/>
  <c r="I112" i="5"/>
  <c r="L111" i="5"/>
  <c r="N111" i="5" s="1"/>
  <c r="K108" i="5"/>
  <c r="M108" i="5" s="1"/>
  <c r="L107" i="5"/>
  <c r="N107" i="5" s="1"/>
  <c r="K104" i="5"/>
  <c r="M104" i="5" s="1"/>
  <c r="L103" i="5"/>
  <c r="N103" i="5" s="1"/>
  <c r="K100" i="5"/>
  <c r="M100" i="5" s="1"/>
  <c r="L99" i="5"/>
  <c r="N99" i="5" s="1"/>
  <c r="K96" i="5"/>
  <c r="M96" i="5" s="1"/>
  <c r="L95" i="5"/>
  <c r="N95" i="5" s="1"/>
  <c r="K92" i="5"/>
  <c r="M92" i="5" s="1"/>
  <c r="I92" i="5"/>
  <c r="L91" i="5"/>
  <c r="N91" i="5" s="1"/>
  <c r="J91" i="5"/>
  <c r="K397" i="5"/>
  <c r="M397" i="5" s="1"/>
  <c r="I397" i="5"/>
  <c r="L396" i="5"/>
  <c r="N396" i="5" s="1"/>
  <c r="K393" i="5"/>
  <c r="M393" i="5" s="1"/>
  <c r="L392" i="5"/>
  <c r="N392" i="5" s="1"/>
  <c r="J392" i="5"/>
  <c r="K389" i="5"/>
  <c r="M389" i="5" s="1"/>
  <c r="L388" i="5"/>
  <c r="N388" i="5" s="1"/>
  <c r="K385" i="5"/>
  <c r="M385" i="5" s="1"/>
  <c r="L384" i="5"/>
  <c r="N384" i="5" s="1"/>
  <c r="K381" i="5"/>
  <c r="M381" i="5" s="1"/>
  <c r="L380" i="5"/>
  <c r="N380" i="5" s="1"/>
  <c r="K377" i="5"/>
  <c r="M377" i="5" s="1"/>
  <c r="L376" i="5"/>
  <c r="N376" i="5" s="1"/>
  <c r="J376" i="5"/>
  <c r="K373" i="5"/>
  <c r="M373" i="5" s="1"/>
  <c r="L372" i="5"/>
  <c r="N372" i="5" s="1"/>
  <c r="F371" i="5"/>
  <c r="J562" i="5" s="1"/>
  <c r="K207" i="5"/>
  <c r="M207" i="5" s="1"/>
  <c r="L206" i="5"/>
  <c r="N206" i="5" s="1"/>
  <c r="K203" i="5"/>
  <c r="M203" i="5" s="1"/>
  <c r="L202" i="5"/>
  <c r="N202" i="5" s="1"/>
  <c r="K199" i="5"/>
  <c r="M199" i="5" s="1"/>
  <c r="I199" i="5"/>
  <c r="L198" i="5"/>
  <c r="N198" i="5" s="1"/>
  <c r="K195" i="5"/>
  <c r="M195" i="5" s="1"/>
  <c r="L194" i="5"/>
  <c r="N194" i="5" s="1"/>
  <c r="K191" i="5"/>
  <c r="M191" i="5" s="1"/>
  <c r="L190" i="5"/>
  <c r="N190" i="5" s="1"/>
  <c r="J190" i="5"/>
  <c r="K89" i="5"/>
  <c r="M89" i="5" s="1"/>
  <c r="L88" i="5"/>
  <c r="N88" i="5" s="1"/>
  <c r="K85" i="5"/>
  <c r="M85" i="5" s="1"/>
  <c r="F81" i="5"/>
  <c r="J122" i="5" s="1"/>
  <c r="L84" i="5"/>
  <c r="N84" i="5" s="1"/>
  <c r="L72" i="5"/>
  <c r="N72" i="5" s="1"/>
  <c r="K69" i="5"/>
  <c r="M69" i="5" s="1"/>
  <c r="I69" i="5"/>
  <c r="L68" i="5"/>
  <c r="N68" i="5" s="1"/>
  <c r="K65" i="5"/>
  <c r="M65" i="5" s="1"/>
  <c r="L64" i="5"/>
  <c r="N64" i="5" s="1"/>
  <c r="I61" i="5"/>
  <c r="K61" i="5"/>
  <c r="M61" i="5" s="1"/>
  <c r="J60" i="5"/>
  <c r="L60" i="5"/>
  <c r="N60" i="5" s="1"/>
  <c r="K57" i="5"/>
  <c r="M57" i="5" s="1"/>
  <c r="J56" i="5"/>
  <c r="L56" i="5"/>
  <c r="N56" i="5" s="1"/>
  <c r="K53" i="5"/>
  <c r="M53" i="5" s="1"/>
  <c r="L52" i="5"/>
  <c r="N52" i="5" s="1"/>
  <c r="K49" i="5"/>
  <c r="M49" i="5" s="1"/>
  <c r="I49" i="5"/>
  <c r="L48" i="5"/>
  <c r="N48" i="5" s="1"/>
  <c r="I45" i="5"/>
  <c r="K45" i="5"/>
  <c r="M45" i="5" s="1"/>
  <c r="L44" i="5"/>
  <c r="N44" i="5" s="1"/>
  <c r="K41" i="5"/>
  <c r="M41" i="5" s="1"/>
  <c r="I41" i="5"/>
  <c r="J40" i="5"/>
  <c r="L40" i="5"/>
  <c r="N40" i="5" s="1"/>
  <c r="K37" i="5"/>
  <c r="M37" i="5" s="1"/>
  <c r="I37" i="5"/>
  <c r="L36" i="5"/>
  <c r="N36" i="5" s="1"/>
  <c r="K33" i="5"/>
  <c r="M33" i="5" s="1"/>
  <c r="L32" i="5"/>
  <c r="N32" i="5" s="1"/>
  <c r="K29" i="5"/>
  <c r="M29" i="5" s="1"/>
  <c r="L28" i="5"/>
  <c r="N28" i="5" s="1"/>
  <c r="I25" i="5"/>
  <c r="K25" i="5"/>
  <c r="M25" i="5" s="1"/>
  <c r="L24" i="5"/>
  <c r="N24" i="5" s="1"/>
  <c r="I637" i="4"/>
  <c r="L602" i="4"/>
  <c r="N602" i="4" s="1"/>
  <c r="J602" i="4"/>
  <c r="K599" i="4"/>
  <c r="M599" i="4" s="1"/>
  <c r="I599" i="4"/>
  <c r="L559" i="4"/>
  <c r="N559" i="4" s="1"/>
  <c r="J551" i="4"/>
  <c r="L551" i="4"/>
  <c r="N551" i="4" s="1"/>
  <c r="I548" i="4"/>
  <c r="K548" i="4"/>
  <c r="M548" i="4" s="1"/>
  <c r="I544" i="4"/>
  <c r="I536" i="4"/>
  <c r="J535" i="4"/>
  <c r="L535" i="4"/>
  <c r="N535" i="4" s="1"/>
  <c r="I532" i="4"/>
  <c r="K532" i="4"/>
  <c r="M532" i="4" s="1"/>
  <c r="J363" i="4"/>
  <c r="L363" i="4"/>
  <c r="N363" i="4" s="1"/>
  <c r="I360" i="4"/>
  <c r="K360" i="4"/>
  <c r="M360" i="4" s="1"/>
  <c r="L359" i="4"/>
  <c r="N359" i="4" s="1"/>
  <c r="J347" i="4"/>
  <c r="L347" i="4"/>
  <c r="N347" i="4" s="1"/>
  <c r="I344" i="4"/>
  <c r="K344" i="4"/>
  <c r="M344" i="4" s="1"/>
  <c r="L596" i="4"/>
  <c r="N596" i="4" s="1"/>
  <c r="J596" i="4"/>
  <c r="K593" i="4"/>
  <c r="M593" i="4" s="1"/>
  <c r="I593" i="4"/>
  <c r="J592" i="4"/>
  <c r="L580" i="4"/>
  <c r="N580" i="4" s="1"/>
  <c r="K577" i="4"/>
  <c r="M577" i="4" s="1"/>
  <c r="I577" i="4"/>
  <c r="L564" i="4"/>
  <c r="N564" i="4" s="1"/>
  <c r="K517" i="4"/>
  <c r="M517" i="4" s="1"/>
  <c r="I517" i="4"/>
  <c r="L504" i="4"/>
  <c r="N504" i="4" s="1"/>
  <c r="J504" i="4"/>
  <c r="K501" i="4"/>
  <c r="M501" i="4" s="1"/>
  <c r="I501" i="4"/>
  <c r="L500" i="4"/>
  <c r="N500" i="4" s="1"/>
  <c r="J488" i="4"/>
  <c r="L488" i="4"/>
  <c r="N488" i="4" s="1"/>
  <c r="K485" i="4"/>
  <c r="M485" i="4" s="1"/>
  <c r="I485" i="4"/>
  <c r="J332" i="4"/>
  <c r="L332" i="4"/>
  <c r="N332" i="4" s="1"/>
  <c r="K628" i="4"/>
  <c r="M628" i="4" s="1"/>
  <c r="K479" i="4"/>
  <c r="M479" i="4" s="1"/>
  <c r="L470" i="4"/>
  <c r="N470" i="4" s="1"/>
  <c r="K467" i="4"/>
  <c r="M467" i="4" s="1"/>
  <c r="I467" i="4"/>
  <c r="L466" i="4"/>
  <c r="N466" i="4" s="1"/>
  <c r="L326" i="4"/>
  <c r="N326" i="4" s="1"/>
  <c r="J326" i="4"/>
  <c r="I323" i="4"/>
  <c r="K323" i="4"/>
  <c r="M323" i="4" s="1"/>
  <c r="L617" i="4"/>
  <c r="N617" i="4" s="1"/>
  <c r="K614" i="4"/>
  <c r="M614" i="4" s="1"/>
  <c r="J447" i="4"/>
  <c r="L447" i="4"/>
  <c r="N447" i="4" s="1"/>
  <c r="I444" i="4"/>
  <c r="K444" i="4"/>
  <c r="M444" i="4" s="1"/>
  <c r="I440" i="4"/>
  <c r="I432" i="4"/>
  <c r="J431" i="4"/>
  <c r="L431" i="4"/>
  <c r="N431" i="4" s="1"/>
  <c r="K428" i="4"/>
  <c r="M428" i="4" s="1"/>
  <c r="I428" i="4"/>
  <c r="J316" i="4"/>
  <c r="L316" i="4"/>
  <c r="N316" i="4" s="1"/>
  <c r="K313" i="4"/>
  <c r="M313" i="4" s="1"/>
  <c r="I313" i="4"/>
  <c r="L312" i="4"/>
  <c r="N312" i="4" s="1"/>
  <c r="L300" i="4"/>
  <c r="N300" i="4" s="1"/>
  <c r="K297" i="4"/>
  <c r="M297" i="4" s="1"/>
  <c r="I297" i="4"/>
  <c r="I290" i="4"/>
  <c r="L289" i="4"/>
  <c r="N289" i="4" s="1"/>
  <c r="J289" i="4"/>
  <c r="K286" i="4"/>
  <c r="M286" i="4" s="1"/>
  <c r="I286" i="4"/>
  <c r="L285" i="4"/>
  <c r="N285" i="4" s="1"/>
  <c r="L273" i="4"/>
  <c r="N273" i="4" s="1"/>
  <c r="J273" i="4"/>
  <c r="K270" i="4"/>
  <c r="M270" i="4" s="1"/>
  <c r="L265" i="4"/>
  <c r="N265" i="4" s="1"/>
  <c r="J173" i="4"/>
  <c r="L173" i="4"/>
  <c r="N173" i="4" s="1"/>
  <c r="K170" i="4"/>
  <c r="M170" i="4" s="1"/>
  <c r="I170" i="4"/>
  <c r="K166" i="4"/>
  <c r="M166" i="4" s="1"/>
  <c r="J161" i="4"/>
  <c r="L259" i="4"/>
  <c r="N259" i="4" s="1"/>
  <c r="J259" i="4"/>
  <c r="I256" i="4"/>
  <c r="K256" i="4"/>
  <c r="M256" i="4" s="1"/>
  <c r="L149" i="4"/>
  <c r="N149" i="4" s="1"/>
  <c r="K146" i="4"/>
  <c r="M146" i="4" s="1"/>
  <c r="L406" i="4"/>
  <c r="N406" i="4" s="1"/>
  <c r="I252" i="4"/>
  <c r="K252" i="4"/>
  <c r="M252" i="4" s="1"/>
  <c r="L136" i="4"/>
  <c r="N136" i="4" s="1"/>
  <c r="J136" i="4"/>
  <c r="K133" i="4"/>
  <c r="M133" i="4" s="1"/>
  <c r="J400" i="4"/>
  <c r="L400" i="4"/>
  <c r="N400" i="4" s="1"/>
  <c r="I240" i="4"/>
  <c r="K240" i="4"/>
  <c r="M240" i="4" s="1"/>
  <c r="J231" i="4"/>
  <c r="K224" i="4"/>
  <c r="M224" i="4" s="1"/>
  <c r="I224" i="4"/>
  <c r="J211" i="4"/>
  <c r="L211" i="4"/>
  <c r="N211" i="4" s="1"/>
  <c r="K124" i="4"/>
  <c r="M124" i="4" s="1"/>
  <c r="K116" i="4"/>
  <c r="M116" i="4" s="1"/>
  <c r="L111" i="4"/>
  <c r="N111" i="4" s="1"/>
  <c r="K108" i="4"/>
  <c r="M108" i="4" s="1"/>
  <c r="I108" i="4"/>
  <c r="J95" i="4"/>
  <c r="L95" i="4"/>
  <c r="N95" i="4" s="1"/>
  <c r="K92" i="4"/>
  <c r="M92" i="4" s="1"/>
  <c r="I389" i="4"/>
  <c r="L388" i="4"/>
  <c r="N388" i="4" s="1"/>
  <c r="J388" i="4"/>
  <c r="I385" i="4"/>
  <c r="K385" i="4"/>
  <c r="M385" i="4" s="1"/>
  <c r="L380" i="4"/>
  <c r="N380" i="4" s="1"/>
  <c r="K373" i="4"/>
  <c r="M373" i="4" s="1"/>
  <c r="I373" i="4"/>
  <c r="L372" i="4"/>
  <c r="N372" i="4" s="1"/>
  <c r="K207" i="4"/>
  <c r="M207" i="4" s="1"/>
  <c r="I207" i="4"/>
  <c r="L206" i="4"/>
  <c r="N206" i="4" s="1"/>
  <c r="J206" i="4"/>
  <c r="K203" i="4"/>
  <c r="M203" i="4" s="1"/>
  <c r="L202" i="4"/>
  <c r="N202" i="4" s="1"/>
  <c r="K199" i="4"/>
  <c r="M199" i="4" s="1"/>
  <c r="I199" i="4"/>
  <c r="J198" i="4"/>
  <c r="L198" i="4"/>
  <c r="N198" i="4" s="1"/>
  <c r="K195" i="4"/>
  <c r="M195" i="4" s="1"/>
  <c r="L194" i="4"/>
  <c r="N194" i="4" s="1"/>
  <c r="J194" i="4"/>
  <c r="K191" i="4"/>
  <c r="M191" i="4" s="1"/>
  <c r="J190" i="4"/>
  <c r="L190" i="4"/>
  <c r="N190" i="4" s="1"/>
  <c r="I89" i="4"/>
  <c r="K89" i="4"/>
  <c r="M89" i="4" s="1"/>
  <c r="L88" i="4"/>
  <c r="N88" i="4" s="1"/>
  <c r="K85" i="4"/>
  <c r="M85" i="4" s="1"/>
  <c r="L84" i="4"/>
  <c r="N84" i="4" s="1"/>
  <c r="J84" i="4"/>
  <c r="I73" i="4"/>
  <c r="K73" i="4"/>
  <c r="M73" i="4" s="1"/>
  <c r="L72" i="4"/>
  <c r="N72" i="4" s="1"/>
  <c r="J72" i="4"/>
  <c r="I69" i="4"/>
  <c r="K69" i="4"/>
  <c r="M69" i="4" s="1"/>
  <c r="J68" i="4"/>
  <c r="L68" i="4"/>
  <c r="N68" i="4" s="1"/>
  <c r="K65" i="4"/>
  <c r="M65" i="4" s="1"/>
  <c r="I65" i="4"/>
  <c r="L64" i="4"/>
  <c r="N64" i="4" s="1"/>
  <c r="I61" i="4"/>
  <c r="K61" i="4"/>
  <c r="M61" i="4" s="1"/>
  <c r="J60" i="4"/>
  <c r="L60" i="4"/>
  <c r="N60" i="4" s="1"/>
  <c r="K57" i="4"/>
  <c r="M57" i="4" s="1"/>
  <c r="I57" i="4"/>
  <c r="L56" i="4"/>
  <c r="N56" i="4" s="1"/>
  <c r="J56" i="4"/>
  <c r="K53" i="4"/>
  <c r="M53" i="4" s="1"/>
  <c r="L52" i="4"/>
  <c r="N52" i="4" s="1"/>
  <c r="I49" i="4"/>
  <c r="K49" i="4"/>
  <c r="M49" i="4" s="1"/>
  <c r="J48" i="4"/>
  <c r="L48" i="4"/>
  <c r="N48" i="4" s="1"/>
  <c r="K45" i="4"/>
  <c r="M45" i="4" s="1"/>
  <c r="I45" i="4"/>
  <c r="L44" i="4"/>
  <c r="N44" i="4" s="1"/>
  <c r="J44" i="4"/>
  <c r="K41" i="4"/>
  <c r="M41" i="4" s="1"/>
  <c r="I41" i="4"/>
  <c r="L40" i="4"/>
  <c r="N40" i="4" s="1"/>
  <c r="J40" i="4"/>
  <c r="I37" i="4"/>
  <c r="K37" i="4"/>
  <c r="M37" i="4" s="1"/>
  <c r="L36" i="4"/>
  <c r="N36" i="4" s="1"/>
  <c r="J36" i="4"/>
  <c r="K33" i="4"/>
  <c r="M33" i="4" s="1"/>
  <c r="J32" i="4"/>
  <c r="L32" i="4"/>
  <c r="N32" i="4" s="1"/>
  <c r="I29" i="4"/>
  <c r="K29" i="4"/>
  <c r="M29" i="4" s="1"/>
  <c r="L28" i="4"/>
  <c r="N28" i="4" s="1"/>
  <c r="K25" i="4"/>
  <c r="M25" i="4" s="1"/>
  <c r="I25" i="4"/>
  <c r="L24" i="4"/>
  <c r="N24" i="4" s="1"/>
  <c r="K640" i="4"/>
  <c r="M640" i="4" s="1"/>
  <c r="L639" i="4"/>
  <c r="N639" i="4" s="1"/>
  <c r="K636" i="4"/>
  <c r="M636" i="4" s="1"/>
  <c r="L635" i="4"/>
  <c r="N635" i="4" s="1"/>
  <c r="J635" i="4"/>
  <c r="K602" i="4"/>
  <c r="M602" i="4" s="1"/>
  <c r="I602" i="4"/>
  <c r="J601" i="4"/>
  <c r="L601" i="4"/>
  <c r="N601" i="4" s="1"/>
  <c r="K563" i="4"/>
  <c r="M563" i="4" s="1"/>
  <c r="L562" i="4"/>
  <c r="N562" i="4" s="1"/>
  <c r="J562" i="4"/>
  <c r="I559" i="4"/>
  <c r="K559" i="4"/>
  <c r="M559" i="4" s="1"/>
  <c r="L558" i="4"/>
  <c r="N558" i="4" s="1"/>
  <c r="J558" i="4"/>
  <c r="I555" i="4"/>
  <c r="K555" i="4"/>
  <c r="M555" i="4" s="1"/>
  <c r="J554" i="4"/>
  <c r="L554" i="4"/>
  <c r="N554" i="4" s="1"/>
  <c r="K551" i="4"/>
  <c r="M551" i="4" s="1"/>
  <c r="L550" i="4"/>
  <c r="N550" i="4" s="1"/>
  <c r="K547" i="4"/>
  <c r="M547" i="4" s="1"/>
  <c r="I547" i="4"/>
  <c r="J546" i="4"/>
  <c r="L546" i="4"/>
  <c r="N546" i="4" s="1"/>
  <c r="K543" i="4"/>
  <c r="M543" i="4" s="1"/>
  <c r="J542" i="4"/>
  <c r="L542" i="4"/>
  <c r="N542" i="4" s="1"/>
  <c r="K539" i="4"/>
  <c r="M539" i="4" s="1"/>
  <c r="J538" i="4"/>
  <c r="L538" i="4"/>
  <c r="N538" i="4" s="1"/>
  <c r="I535" i="4"/>
  <c r="K535" i="4"/>
  <c r="M535" i="4" s="1"/>
  <c r="J534" i="4"/>
  <c r="L534" i="4"/>
  <c r="N534" i="4" s="1"/>
  <c r="I531" i="4"/>
  <c r="K531" i="4"/>
  <c r="M531" i="4" s="1"/>
  <c r="J530" i="4"/>
  <c r="L530" i="4"/>
  <c r="N530" i="4" s="1"/>
  <c r="I527" i="4"/>
  <c r="K527" i="4"/>
  <c r="M527" i="4" s="1"/>
  <c r="L526" i="4"/>
  <c r="N526" i="4" s="1"/>
  <c r="J526" i="4"/>
  <c r="I523" i="4"/>
  <c r="K523" i="4"/>
  <c r="M523" i="4" s="1"/>
  <c r="L522" i="4"/>
  <c r="N522" i="4" s="1"/>
  <c r="I363" i="4"/>
  <c r="K363" i="4"/>
  <c r="M363" i="4" s="1"/>
  <c r="J362" i="4"/>
  <c r="L362" i="4"/>
  <c r="N362" i="4" s="1"/>
  <c r="K359" i="4"/>
  <c r="M359" i="4" s="1"/>
  <c r="I359" i="4"/>
  <c r="J358" i="4"/>
  <c r="L358" i="4"/>
  <c r="N358" i="4" s="1"/>
  <c r="K355" i="4"/>
  <c r="M355" i="4" s="1"/>
  <c r="I355" i="4"/>
  <c r="L354" i="4"/>
  <c r="N354" i="4" s="1"/>
  <c r="J354" i="4"/>
  <c r="K351" i="4"/>
  <c r="M351" i="4" s="1"/>
  <c r="I351" i="4"/>
  <c r="L350" i="4"/>
  <c r="N350" i="4" s="1"/>
  <c r="J350" i="4"/>
  <c r="K347" i="4"/>
  <c r="M347" i="4" s="1"/>
  <c r="I347" i="4"/>
  <c r="J346" i="4"/>
  <c r="L346" i="4"/>
  <c r="N346" i="4" s="1"/>
  <c r="K343" i="4"/>
  <c r="M343" i="4" s="1"/>
  <c r="J342" i="4"/>
  <c r="L342" i="4"/>
  <c r="N342" i="4" s="1"/>
  <c r="K179" i="4"/>
  <c r="M179" i="4" s="1"/>
  <c r="I179" i="4"/>
  <c r="L634" i="4"/>
  <c r="N634" i="4" s="1"/>
  <c r="K631" i="4"/>
  <c r="M631" i="4" s="1"/>
  <c r="L630" i="4"/>
  <c r="N630" i="4" s="1"/>
  <c r="K596" i="4"/>
  <c r="M596" i="4" s="1"/>
  <c r="I596" i="4"/>
  <c r="J595" i="4"/>
  <c r="L595" i="4"/>
  <c r="N595" i="4" s="1"/>
  <c r="K592" i="4"/>
  <c r="M592" i="4" s="1"/>
  <c r="I592" i="4"/>
  <c r="L591" i="4"/>
  <c r="N591" i="4" s="1"/>
  <c r="J591" i="4"/>
  <c r="K588" i="4"/>
  <c r="M588" i="4" s="1"/>
  <c r="L587" i="4"/>
  <c r="N587" i="4" s="1"/>
  <c r="J587" i="4"/>
  <c r="K584" i="4"/>
  <c r="M584" i="4" s="1"/>
  <c r="I584" i="4"/>
  <c r="L583" i="4"/>
  <c r="N583" i="4" s="1"/>
  <c r="K580" i="4"/>
  <c r="M580" i="4" s="1"/>
  <c r="I580" i="4"/>
  <c r="J579" i="4"/>
  <c r="L579" i="4"/>
  <c r="N579" i="4" s="1"/>
  <c r="K576" i="4"/>
  <c r="M576" i="4" s="1"/>
  <c r="I576" i="4"/>
  <c r="L575" i="4"/>
  <c r="N575" i="4" s="1"/>
  <c r="J575" i="4"/>
  <c r="K572" i="4"/>
  <c r="M572" i="4" s="1"/>
  <c r="I572" i="4"/>
  <c r="L571" i="4"/>
  <c r="N571" i="4" s="1"/>
  <c r="J571" i="4"/>
  <c r="K568" i="4"/>
  <c r="M568" i="4" s="1"/>
  <c r="L567" i="4"/>
  <c r="N567" i="4" s="1"/>
  <c r="K564" i="4"/>
  <c r="M564" i="4" s="1"/>
  <c r="L519" i="4"/>
  <c r="N519" i="4" s="1"/>
  <c r="J519" i="4"/>
  <c r="K516" i="4"/>
  <c r="M516" i="4" s="1"/>
  <c r="I516" i="4"/>
  <c r="L515" i="4"/>
  <c r="N515" i="4" s="1"/>
  <c r="J515" i="4"/>
  <c r="K512" i="4"/>
  <c r="M512" i="4" s="1"/>
  <c r="I512" i="4"/>
  <c r="J511" i="4"/>
  <c r="L511" i="4"/>
  <c r="N511" i="4" s="1"/>
  <c r="I508" i="4"/>
  <c r="K508" i="4"/>
  <c r="M508" i="4" s="1"/>
  <c r="L507" i="4"/>
  <c r="N507" i="4" s="1"/>
  <c r="I504" i="4"/>
  <c r="K504" i="4"/>
  <c r="M504" i="4" s="1"/>
  <c r="L503" i="4"/>
  <c r="N503" i="4" s="1"/>
  <c r="J503" i="4"/>
  <c r="I500" i="4"/>
  <c r="K500" i="4"/>
  <c r="M500" i="4" s="1"/>
  <c r="L499" i="4"/>
  <c r="N499" i="4" s="1"/>
  <c r="K496" i="4"/>
  <c r="M496" i="4" s="1"/>
  <c r="I496" i="4"/>
  <c r="L495" i="4"/>
  <c r="N495" i="4" s="1"/>
  <c r="J495" i="4"/>
  <c r="K492" i="4"/>
  <c r="M492" i="4" s="1"/>
  <c r="I492" i="4"/>
  <c r="L491" i="4"/>
  <c r="N491" i="4" s="1"/>
  <c r="J491" i="4"/>
  <c r="I488" i="4"/>
  <c r="K488" i="4"/>
  <c r="M488" i="4" s="1"/>
  <c r="L487" i="4"/>
  <c r="N487" i="4" s="1"/>
  <c r="K484" i="4"/>
  <c r="M484" i="4" s="1"/>
  <c r="I484" i="4"/>
  <c r="L483" i="4"/>
  <c r="N483" i="4" s="1"/>
  <c r="K340" i="4"/>
  <c r="M340" i="4" s="1"/>
  <c r="I340" i="4"/>
  <c r="J339" i="4"/>
  <c r="L339" i="4"/>
  <c r="N339" i="4" s="1"/>
  <c r="K336" i="4"/>
  <c r="M336" i="4" s="1"/>
  <c r="I336" i="4"/>
  <c r="J335" i="4"/>
  <c r="L335" i="4"/>
  <c r="N335" i="4" s="1"/>
  <c r="K332" i="4"/>
  <c r="M332" i="4" s="1"/>
  <c r="J331" i="4"/>
  <c r="L331" i="4"/>
  <c r="N331" i="4" s="1"/>
  <c r="K627" i="4"/>
  <c r="M627" i="4" s="1"/>
  <c r="J626" i="4"/>
  <c r="L626" i="4"/>
  <c r="N626" i="4" s="1"/>
  <c r="K478" i="4"/>
  <c r="M478" i="4" s="1"/>
  <c r="I478" i="4"/>
  <c r="L477" i="4"/>
  <c r="N477" i="4" s="1"/>
  <c r="I474" i="4"/>
  <c r="K474" i="4"/>
  <c r="M474" i="4" s="1"/>
  <c r="L473" i="4"/>
  <c r="N473" i="4" s="1"/>
  <c r="K470" i="4"/>
  <c r="M470" i="4" s="1"/>
  <c r="L469" i="4"/>
  <c r="N469" i="4" s="1"/>
  <c r="K466" i="4"/>
  <c r="M466" i="4" s="1"/>
  <c r="I466" i="4"/>
  <c r="J465" i="4"/>
  <c r="L465" i="4"/>
  <c r="N465" i="4" s="1"/>
  <c r="K462" i="4"/>
  <c r="M462" i="4" s="1"/>
  <c r="I462" i="4"/>
  <c r="J461" i="4"/>
  <c r="L461" i="4"/>
  <c r="N461" i="4" s="1"/>
  <c r="I330" i="4"/>
  <c r="K330" i="4"/>
  <c r="M330" i="4" s="1"/>
  <c r="J329" i="4"/>
  <c r="L329" i="4"/>
  <c r="N329" i="4" s="1"/>
  <c r="K326" i="4"/>
  <c r="M326" i="4" s="1"/>
  <c r="I326" i="4"/>
  <c r="L325" i="4"/>
  <c r="N325" i="4" s="1"/>
  <c r="I322" i="4"/>
  <c r="K322" i="4"/>
  <c r="M322" i="4" s="1"/>
  <c r="L321" i="4"/>
  <c r="N321" i="4" s="1"/>
  <c r="K625" i="4"/>
  <c r="M625" i="4" s="1"/>
  <c r="I625" i="4"/>
  <c r="L624" i="4"/>
  <c r="N624" i="4" s="1"/>
  <c r="J624" i="4"/>
  <c r="K621" i="4"/>
  <c r="M621" i="4" s="1"/>
  <c r="I621" i="4"/>
  <c r="L620" i="4"/>
  <c r="N620" i="4" s="1"/>
  <c r="J620" i="4"/>
  <c r="K617" i="4"/>
  <c r="M617" i="4" s="1"/>
  <c r="L616" i="4"/>
  <c r="N616" i="4" s="1"/>
  <c r="K613" i="4"/>
  <c r="M613" i="4" s="1"/>
  <c r="I613" i="4"/>
  <c r="L458" i="4"/>
  <c r="N458" i="4" s="1"/>
  <c r="J458" i="4"/>
  <c r="K455" i="4"/>
  <c r="M455" i="4" s="1"/>
  <c r="L454" i="4"/>
  <c r="N454" i="4" s="1"/>
  <c r="J454" i="4"/>
  <c r="K451" i="4"/>
  <c r="M451" i="4" s="1"/>
  <c r="L450" i="4"/>
  <c r="N450" i="4" s="1"/>
  <c r="J450" i="4"/>
  <c r="I447" i="4"/>
  <c r="K447" i="4"/>
  <c r="M447" i="4" s="1"/>
  <c r="L446" i="4"/>
  <c r="N446" i="4" s="1"/>
  <c r="K443" i="4"/>
  <c r="M443" i="4" s="1"/>
  <c r="L442" i="4"/>
  <c r="N442" i="4" s="1"/>
  <c r="J442" i="4"/>
  <c r="K439" i="4"/>
  <c r="M439" i="4" s="1"/>
  <c r="I439" i="4"/>
  <c r="J438" i="4"/>
  <c r="L438" i="4"/>
  <c r="N438" i="4" s="1"/>
  <c r="K435" i="4"/>
  <c r="M435" i="4" s="1"/>
  <c r="L434" i="4"/>
  <c r="N434" i="4" s="1"/>
  <c r="K431" i="4"/>
  <c r="M431" i="4" s="1"/>
  <c r="I431" i="4"/>
  <c r="L430" i="4"/>
  <c r="N430" i="4" s="1"/>
  <c r="J430" i="4"/>
  <c r="I427" i="4"/>
  <c r="K427" i="4"/>
  <c r="M427" i="4" s="1"/>
  <c r="L426" i="4"/>
  <c r="N426" i="4" s="1"/>
  <c r="J426" i="4"/>
  <c r="K423" i="4"/>
  <c r="M423" i="4" s="1"/>
  <c r="L422" i="4"/>
  <c r="N422" i="4" s="1"/>
  <c r="K419" i="4"/>
  <c r="M419" i="4" s="1"/>
  <c r="L319" i="4"/>
  <c r="N319" i="4" s="1"/>
  <c r="J319" i="4"/>
  <c r="I316" i="4"/>
  <c r="K316" i="4"/>
  <c r="M316" i="4" s="1"/>
  <c r="L315" i="4"/>
  <c r="N315" i="4" s="1"/>
  <c r="J315" i="4"/>
  <c r="K312" i="4"/>
  <c r="M312" i="4" s="1"/>
  <c r="I312" i="4"/>
  <c r="L311" i="4"/>
  <c r="N311" i="4" s="1"/>
  <c r="J311" i="4"/>
  <c r="K308" i="4"/>
  <c r="M308" i="4" s="1"/>
  <c r="I308" i="4"/>
  <c r="L307" i="4"/>
  <c r="N307" i="4" s="1"/>
  <c r="J307" i="4"/>
  <c r="K304" i="4"/>
  <c r="M304" i="4" s="1"/>
  <c r="I304" i="4"/>
  <c r="J303" i="4"/>
  <c r="L303" i="4"/>
  <c r="N303" i="4" s="1"/>
  <c r="K300" i="4"/>
  <c r="M300" i="4" s="1"/>
  <c r="L299" i="4"/>
  <c r="N299" i="4" s="1"/>
  <c r="J299" i="4"/>
  <c r="K296" i="4"/>
  <c r="M296" i="4" s="1"/>
  <c r="I296" i="4"/>
  <c r="L295" i="4"/>
  <c r="N295" i="4" s="1"/>
  <c r="J295" i="4"/>
  <c r="K292" i="4"/>
  <c r="M292" i="4" s="1"/>
  <c r="I292" i="4"/>
  <c r="L418" i="4"/>
  <c r="N418" i="4" s="1"/>
  <c r="J418" i="4"/>
  <c r="K415" i="4"/>
  <c r="M415" i="4" s="1"/>
  <c r="I415" i="4"/>
  <c r="L414" i="4"/>
  <c r="N414" i="4" s="1"/>
  <c r="J414" i="4"/>
  <c r="I289" i="4"/>
  <c r="K289" i="4"/>
  <c r="M289" i="4" s="1"/>
  <c r="L288" i="4"/>
  <c r="N288" i="4" s="1"/>
  <c r="J288" i="4"/>
  <c r="K285" i="4"/>
  <c r="M285" i="4" s="1"/>
  <c r="I285" i="4"/>
  <c r="L284" i="4"/>
  <c r="N284" i="4" s="1"/>
  <c r="J284" i="4"/>
  <c r="K281" i="4"/>
  <c r="M281" i="4" s="1"/>
  <c r="I281" i="4"/>
  <c r="L280" i="4"/>
  <c r="N280" i="4" s="1"/>
  <c r="J280" i="4"/>
  <c r="K277" i="4"/>
  <c r="M277" i="4" s="1"/>
  <c r="L276" i="4"/>
  <c r="N276" i="4" s="1"/>
  <c r="J276" i="4"/>
  <c r="K273" i="4"/>
  <c r="M273" i="4" s="1"/>
  <c r="I273" i="4"/>
  <c r="L272" i="4"/>
  <c r="N272" i="4" s="1"/>
  <c r="J272" i="4"/>
  <c r="K269" i="4"/>
  <c r="M269" i="4" s="1"/>
  <c r="I269" i="4"/>
  <c r="L268" i="4"/>
  <c r="N268" i="4" s="1"/>
  <c r="J268" i="4"/>
  <c r="I265" i="4"/>
  <c r="K265" i="4"/>
  <c r="M265" i="4" s="1"/>
  <c r="J264" i="4"/>
  <c r="L264" i="4"/>
  <c r="N264" i="4" s="1"/>
  <c r="K177" i="4"/>
  <c r="M177" i="4" s="1"/>
  <c r="I177" i="4"/>
  <c r="L176" i="4"/>
  <c r="N176" i="4" s="1"/>
  <c r="J176" i="4"/>
  <c r="K173" i="4"/>
  <c r="M173" i="4" s="1"/>
  <c r="I173" i="4"/>
  <c r="J172" i="4"/>
  <c r="L172" i="4"/>
  <c r="N172" i="4" s="1"/>
  <c r="K169" i="4"/>
  <c r="M169" i="4" s="1"/>
  <c r="I169" i="4"/>
  <c r="L168" i="4"/>
  <c r="N168" i="4" s="1"/>
  <c r="J168" i="4"/>
  <c r="I165" i="4"/>
  <c r="K165" i="4"/>
  <c r="M165" i="4" s="1"/>
  <c r="J164" i="4"/>
  <c r="L164" i="4"/>
  <c r="N164" i="4" s="1"/>
  <c r="I161" i="4"/>
  <c r="K161" i="4"/>
  <c r="M161" i="4" s="1"/>
  <c r="L413" i="4"/>
  <c r="N413" i="4" s="1"/>
  <c r="I259" i="4"/>
  <c r="K259" i="4"/>
  <c r="M259" i="4" s="1"/>
  <c r="L258" i="4"/>
  <c r="N258" i="4" s="1"/>
  <c r="K255" i="4"/>
  <c r="M255" i="4" s="1"/>
  <c r="L160" i="4"/>
  <c r="N160" i="4" s="1"/>
  <c r="J160" i="4"/>
  <c r="K157" i="4"/>
  <c r="M157" i="4" s="1"/>
  <c r="I157" i="4"/>
  <c r="L156" i="4"/>
  <c r="N156" i="4" s="1"/>
  <c r="K153" i="4"/>
  <c r="M153" i="4" s="1"/>
  <c r="I153" i="4"/>
  <c r="L152" i="4"/>
  <c r="N152" i="4" s="1"/>
  <c r="J152" i="4"/>
  <c r="K149" i="4"/>
  <c r="M149" i="4" s="1"/>
  <c r="L148" i="4"/>
  <c r="N148" i="4" s="1"/>
  <c r="J148" i="4"/>
  <c r="K145" i="4"/>
  <c r="M145" i="4" s="1"/>
  <c r="L144" i="4"/>
  <c r="N144" i="4" s="1"/>
  <c r="K141" i="4"/>
  <c r="M141" i="4" s="1"/>
  <c r="L140" i="4"/>
  <c r="N140" i="4" s="1"/>
  <c r="J140" i="4"/>
  <c r="K410" i="4"/>
  <c r="M410" i="4" s="1"/>
  <c r="J409" i="4"/>
  <c r="L409" i="4"/>
  <c r="N409" i="4" s="1"/>
  <c r="K406" i="4"/>
  <c r="M406" i="4" s="1"/>
  <c r="L254" i="4"/>
  <c r="N254" i="4" s="1"/>
  <c r="J254" i="4"/>
  <c r="I251" i="4"/>
  <c r="K251" i="4"/>
  <c r="M251" i="4" s="1"/>
  <c r="J250" i="4"/>
  <c r="L250" i="4"/>
  <c r="N250" i="4" s="1"/>
  <c r="I247" i="4"/>
  <c r="K247" i="4"/>
  <c r="M247" i="4" s="1"/>
  <c r="L246" i="4"/>
  <c r="N246" i="4" s="1"/>
  <c r="J246" i="4"/>
  <c r="K243" i="4"/>
  <c r="M243" i="4" s="1"/>
  <c r="I243" i="4"/>
  <c r="L139" i="4"/>
  <c r="N139" i="4" s="1"/>
  <c r="K136" i="4"/>
  <c r="M136" i="4" s="1"/>
  <c r="L135" i="4"/>
  <c r="N135" i="4" s="1"/>
  <c r="J135" i="4"/>
  <c r="K132" i="4"/>
  <c r="M132" i="4" s="1"/>
  <c r="I132" i="4"/>
  <c r="J131" i="4"/>
  <c r="L131" i="4"/>
  <c r="N131" i="4" s="1"/>
  <c r="K128" i="4"/>
  <c r="M128" i="4" s="1"/>
  <c r="L127" i="4"/>
  <c r="N127" i="4" s="1"/>
  <c r="K404" i="4"/>
  <c r="M404" i="4" s="1"/>
  <c r="I404" i="4"/>
  <c r="J403" i="4"/>
  <c r="L403" i="4"/>
  <c r="N403" i="4" s="1"/>
  <c r="K400" i="4"/>
  <c r="M400" i="4" s="1"/>
  <c r="L242" i="4"/>
  <c r="N242" i="4" s="1"/>
  <c r="I239" i="4"/>
  <c r="K239" i="4"/>
  <c r="M239" i="4" s="1"/>
  <c r="L238" i="4"/>
  <c r="N238" i="4" s="1"/>
  <c r="J238" i="4"/>
  <c r="K235" i="4"/>
  <c r="M235" i="4" s="1"/>
  <c r="L234" i="4"/>
  <c r="N234" i="4" s="1"/>
  <c r="J234" i="4"/>
  <c r="K231" i="4"/>
  <c r="M231" i="4" s="1"/>
  <c r="I231" i="4"/>
  <c r="L230" i="4"/>
  <c r="N230" i="4" s="1"/>
  <c r="I227" i="4"/>
  <c r="K227" i="4"/>
  <c r="M227" i="4" s="1"/>
  <c r="L226" i="4"/>
  <c r="N226" i="4" s="1"/>
  <c r="K223" i="4"/>
  <c r="M223" i="4" s="1"/>
  <c r="L222" i="4"/>
  <c r="N222" i="4" s="1"/>
  <c r="K219" i="4"/>
  <c r="M219" i="4" s="1"/>
  <c r="L218" i="4"/>
  <c r="N218" i="4" s="1"/>
  <c r="K215" i="4"/>
  <c r="M215" i="4" s="1"/>
  <c r="L214" i="4"/>
  <c r="N214" i="4" s="1"/>
  <c r="J214" i="4"/>
  <c r="K211" i="4"/>
  <c r="M211" i="4" s="1"/>
  <c r="I211" i="4"/>
  <c r="L210" i="4"/>
  <c r="N210" i="4" s="1"/>
  <c r="J210" i="4"/>
  <c r="K123" i="4"/>
  <c r="M123" i="4" s="1"/>
  <c r="J122" i="4"/>
  <c r="L122" i="4"/>
  <c r="N122" i="4" s="1"/>
  <c r="I119" i="4"/>
  <c r="K119" i="4"/>
  <c r="M119" i="4" s="1"/>
  <c r="L118" i="4"/>
  <c r="N118" i="4" s="1"/>
  <c r="K115" i="4"/>
  <c r="M115" i="4" s="1"/>
  <c r="J114" i="4"/>
  <c r="L114" i="4"/>
  <c r="N114" i="4" s="1"/>
  <c r="K111" i="4"/>
  <c r="M111" i="4" s="1"/>
  <c r="J110" i="4"/>
  <c r="L110" i="4"/>
  <c r="N110" i="4" s="1"/>
  <c r="K107" i="4"/>
  <c r="M107" i="4" s="1"/>
  <c r="L106" i="4"/>
  <c r="N106" i="4" s="1"/>
  <c r="K103" i="4"/>
  <c r="M103" i="4" s="1"/>
  <c r="L102" i="4"/>
  <c r="N102" i="4" s="1"/>
  <c r="K99" i="4"/>
  <c r="M99" i="4" s="1"/>
  <c r="L98" i="4"/>
  <c r="N98" i="4" s="1"/>
  <c r="I95" i="4"/>
  <c r="K95" i="4"/>
  <c r="M95" i="4" s="1"/>
  <c r="J94" i="4"/>
  <c r="L94" i="4"/>
  <c r="N94" i="4" s="1"/>
  <c r="K91" i="4"/>
  <c r="M91" i="4" s="1"/>
  <c r="I91" i="4"/>
  <c r="J399" i="4"/>
  <c r="L399" i="4"/>
  <c r="N399" i="4" s="1"/>
  <c r="I396" i="4"/>
  <c r="K396" i="4"/>
  <c r="M396" i="4" s="1"/>
  <c r="L395" i="4"/>
  <c r="N395" i="4" s="1"/>
  <c r="K392" i="4"/>
  <c r="M392" i="4" s="1"/>
  <c r="L391" i="4"/>
  <c r="N391" i="4" s="1"/>
  <c r="I388" i="4"/>
  <c r="K388" i="4"/>
  <c r="M388" i="4" s="1"/>
  <c r="L387" i="4"/>
  <c r="N387" i="4" s="1"/>
  <c r="K384" i="4"/>
  <c r="M384" i="4" s="1"/>
  <c r="L383" i="4"/>
  <c r="N383" i="4" s="1"/>
  <c r="K380" i="4"/>
  <c r="M380" i="4" s="1"/>
  <c r="I380" i="4"/>
  <c r="J379" i="4"/>
  <c r="L379" i="4"/>
  <c r="N379" i="4" s="1"/>
  <c r="K376" i="4"/>
  <c r="M376" i="4" s="1"/>
  <c r="I376" i="4"/>
  <c r="L375" i="4"/>
  <c r="N375" i="4" s="1"/>
  <c r="J375" i="4"/>
  <c r="K372" i="4"/>
  <c r="M372" i="4" s="1"/>
  <c r="L209" i="4"/>
  <c r="N209" i="4" s="1"/>
  <c r="K206" i="4"/>
  <c r="M206" i="4" s="1"/>
  <c r="I206" i="4"/>
  <c r="L205" i="4"/>
  <c r="N205" i="4" s="1"/>
  <c r="J205" i="4"/>
  <c r="K202" i="4"/>
  <c r="M202" i="4" s="1"/>
  <c r="J201" i="4"/>
  <c r="L201" i="4"/>
  <c r="N201" i="4" s="1"/>
  <c r="K198" i="4"/>
  <c r="M198" i="4" s="1"/>
  <c r="I198" i="4"/>
  <c r="L197" i="4"/>
  <c r="N197" i="4" s="1"/>
  <c r="K194" i="4"/>
  <c r="M194" i="4" s="1"/>
  <c r="I194" i="4"/>
  <c r="L193" i="4"/>
  <c r="N193" i="4" s="1"/>
  <c r="K190" i="4"/>
  <c r="M190" i="4" s="1"/>
  <c r="I190" i="4"/>
  <c r="L189" i="4"/>
  <c r="N189" i="4" s="1"/>
  <c r="J189" i="4"/>
  <c r="K88" i="4"/>
  <c r="M88" i="4" s="1"/>
  <c r="I88" i="4"/>
  <c r="L87" i="4"/>
  <c r="N87" i="4" s="1"/>
  <c r="J87" i="4"/>
  <c r="K84" i="4"/>
  <c r="M84" i="4" s="1"/>
  <c r="I84" i="4"/>
  <c r="L83" i="4"/>
  <c r="N83" i="4" s="1"/>
  <c r="J83" i="4"/>
  <c r="I72" i="4"/>
  <c r="K72" i="4"/>
  <c r="M72" i="4" s="1"/>
  <c r="L71" i="4"/>
  <c r="N71" i="4" s="1"/>
  <c r="J71" i="4"/>
  <c r="I68" i="4"/>
  <c r="K68" i="4"/>
  <c r="M68" i="4" s="1"/>
  <c r="L67" i="4"/>
  <c r="N67" i="4" s="1"/>
  <c r="K64" i="4"/>
  <c r="M64" i="4" s="1"/>
  <c r="L63" i="4"/>
  <c r="N63" i="4" s="1"/>
  <c r="J63" i="4"/>
  <c r="K60" i="4"/>
  <c r="M60" i="4" s="1"/>
  <c r="I60" i="4"/>
  <c r="J59" i="4"/>
  <c r="L59" i="4"/>
  <c r="N59" i="4" s="1"/>
  <c r="I56" i="4"/>
  <c r="K56" i="4"/>
  <c r="M56" i="4" s="1"/>
  <c r="J55" i="4"/>
  <c r="L55" i="4"/>
  <c r="N55" i="4" s="1"/>
  <c r="K52" i="4"/>
  <c r="M52" i="4" s="1"/>
  <c r="I52" i="4"/>
  <c r="L51" i="4"/>
  <c r="N51" i="4" s="1"/>
  <c r="J51" i="4"/>
  <c r="K48" i="4"/>
  <c r="M48" i="4" s="1"/>
  <c r="I48" i="4"/>
  <c r="L47" i="4"/>
  <c r="N47" i="4" s="1"/>
  <c r="K44" i="4"/>
  <c r="M44" i="4" s="1"/>
  <c r="I44" i="4"/>
  <c r="J43" i="4"/>
  <c r="L43" i="4"/>
  <c r="N43" i="4" s="1"/>
  <c r="K40" i="4"/>
  <c r="M40" i="4" s="1"/>
  <c r="I40" i="4"/>
  <c r="J39" i="4"/>
  <c r="L39" i="4"/>
  <c r="N39" i="4" s="1"/>
  <c r="K36" i="4"/>
  <c r="M36" i="4" s="1"/>
  <c r="I36" i="4"/>
  <c r="L35" i="4"/>
  <c r="N35" i="4" s="1"/>
  <c r="J35" i="4"/>
  <c r="I32" i="4"/>
  <c r="K32" i="4"/>
  <c r="M32" i="4" s="1"/>
  <c r="L31" i="4"/>
  <c r="N31" i="4" s="1"/>
  <c r="J31" i="4"/>
  <c r="K28" i="4"/>
  <c r="M28" i="4" s="1"/>
  <c r="I28" i="4"/>
  <c r="L27" i="4"/>
  <c r="N27" i="4" s="1"/>
  <c r="J27" i="4"/>
  <c r="K24" i="4"/>
  <c r="M24" i="4" s="1"/>
  <c r="J23" i="4"/>
  <c r="L23" i="4"/>
  <c r="N23" i="4" s="1"/>
  <c r="F22" i="4"/>
  <c r="J53" i="4" s="1"/>
  <c r="J638" i="4"/>
  <c r="L638" i="4"/>
  <c r="N638" i="4" s="1"/>
  <c r="K635" i="4"/>
  <c r="M635" i="4" s="1"/>
  <c r="I635" i="4"/>
  <c r="L604" i="4"/>
  <c r="N604" i="4" s="1"/>
  <c r="J604" i="4"/>
  <c r="K601" i="4"/>
  <c r="M601" i="4" s="1"/>
  <c r="I601" i="4"/>
  <c r="J600" i="4"/>
  <c r="L600" i="4"/>
  <c r="N600" i="4" s="1"/>
  <c r="K562" i="4"/>
  <c r="M562" i="4" s="1"/>
  <c r="I562" i="4"/>
  <c r="L561" i="4"/>
  <c r="N561" i="4" s="1"/>
  <c r="K558" i="4"/>
  <c r="M558" i="4" s="1"/>
  <c r="I558" i="4"/>
  <c r="L557" i="4"/>
  <c r="N557" i="4" s="1"/>
  <c r="J557" i="4"/>
  <c r="K554" i="4"/>
  <c r="M554" i="4" s="1"/>
  <c r="I554" i="4"/>
  <c r="L553" i="4"/>
  <c r="N553" i="4" s="1"/>
  <c r="J553" i="4"/>
  <c r="K550" i="4"/>
  <c r="M550" i="4" s="1"/>
  <c r="J549" i="4"/>
  <c r="L549" i="4"/>
  <c r="N549" i="4" s="1"/>
  <c r="K546" i="4"/>
  <c r="M546" i="4" s="1"/>
  <c r="I546" i="4"/>
  <c r="J545" i="4"/>
  <c r="L545" i="4"/>
  <c r="N545" i="4" s="1"/>
  <c r="I542" i="4"/>
  <c r="K542" i="4"/>
  <c r="M542" i="4" s="1"/>
  <c r="J541" i="4"/>
  <c r="L541" i="4"/>
  <c r="N541" i="4" s="1"/>
  <c r="I538" i="4"/>
  <c r="K538" i="4"/>
  <c r="M538" i="4" s="1"/>
  <c r="J537" i="4"/>
  <c r="L537" i="4"/>
  <c r="N537" i="4" s="1"/>
  <c r="K534" i="4"/>
  <c r="M534" i="4" s="1"/>
  <c r="I534" i="4"/>
  <c r="L533" i="4"/>
  <c r="N533" i="4" s="1"/>
  <c r="J533" i="4"/>
  <c r="K530" i="4"/>
  <c r="M530" i="4" s="1"/>
  <c r="I530" i="4"/>
  <c r="L529" i="4"/>
  <c r="N529" i="4" s="1"/>
  <c r="J529" i="4"/>
  <c r="I526" i="4"/>
  <c r="K526" i="4"/>
  <c r="M526" i="4" s="1"/>
  <c r="J525" i="4"/>
  <c r="L525" i="4"/>
  <c r="N525" i="4" s="1"/>
  <c r="I522" i="4"/>
  <c r="K522" i="4"/>
  <c r="M522" i="4" s="1"/>
  <c r="J521" i="4"/>
  <c r="L521" i="4"/>
  <c r="N521" i="4" s="1"/>
  <c r="I362" i="4"/>
  <c r="K362" i="4"/>
  <c r="M362" i="4" s="1"/>
  <c r="J361" i="4"/>
  <c r="L361" i="4"/>
  <c r="N361" i="4" s="1"/>
  <c r="K358" i="4"/>
  <c r="M358" i="4" s="1"/>
  <c r="I358" i="4"/>
  <c r="L357" i="4"/>
  <c r="N357" i="4" s="1"/>
  <c r="J357" i="4"/>
  <c r="I354" i="4"/>
  <c r="K354" i="4"/>
  <c r="M354" i="4" s="1"/>
  <c r="L353" i="4"/>
  <c r="N353" i="4" s="1"/>
  <c r="J353" i="4"/>
  <c r="K350" i="4"/>
  <c r="M350" i="4" s="1"/>
  <c r="I350" i="4"/>
  <c r="J349" i="4"/>
  <c r="L349" i="4"/>
  <c r="N349" i="4" s="1"/>
  <c r="I346" i="4"/>
  <c r="K346" i="4"/>
  <c r="M346" i="4" s="1"/>
  <c r="J345" i="4"/>
  <c r="L345" i="4"/>
  <c r="N345" i="4" s="1"/>
  <c r="I342" i="4"/>
  <c r="K342" i="4"/>
  <c r="M342" i="4" s="1"/>
  <c r="L341" i="4"/>
  <c r="N341" i="4" s="1"/>
  <c r="J341" i="4"/>
  <c r="K634" i="4"/>
  <c r="M634" i="4" s="1"/>
  <c r="L633" i="4"/>
  <c r="N633" i="4" s="1"/>
  <c r="K630" i="4"/>
  <c r="M630" i="4" s="1"/>
  <c r="L598" i="4"/>
  <c r="N598" i="4" s="1"/>
  <c r="I595" i="4"/>
  <c r="K595" i="4"/>
  <c r="M595" i="4" s="1"/>
  <c r="L594" i="4"/>
  <c r="N594" i="4" s="1"/>
  <c r="J594" i="4"/>
  <c r="I591" i="4"/>
  <c r="K591" i="4"/>
  <c r="M591" i="4" s="1"/>
  <c r="L590" i="4"/>
  <c r="N590" i="4" s="1"/>
  <c r="K587" i="4"/>
  <c r="M587" i="4" s="1"/>
  <c r="I587" i="4"/>
  <c r="L586" i="4"/>
  <c r="N586" i="4" s="1"/>
  <c r="K583" i="4"/>
  <c r="M583" i="4" s="1"/>
  <c r="L582" i="4"/>
  <c r="N582" i="4" s="1"/>
  <c r="J582" i="4"/>
  <c r="I579" i="4"/>
  <c r="K579" i="4"/>
  <c r="M579" i="4" s="1"/>
  <c r="L578" i="4"/>
  <c r="N578" i="4" s="1"/>
  <c r="J578" i="4"/>
  <c r="K575" i="4"/>
  <c r="M575" i="4" s="1"/>
  <c r="I575" i="4"/>
  <c r="L574" i="4"/>
  <c r="N574" i="4" s="1"/>
  <c r="J574" i="4"/>
  <c r="K571" i="4"/>
  <c r="M571" i="4" s="1"/>
  <c r="J570" i="4"/>
  <c r="L570" i="4"/>
  <c r="N570" i="4" s="1"/>
  <c r="K567" i="4"/>
  <c r="M567" i="4" s="1"/>
  <c r="L566" i="4"/>
  <c r="N566" i="4" s="1"/>
  <c r="J566" i="4"/>
  <c r="K519" i="4"/>
  <c r="M519" i="4" s="1"/>
  <c r="I519" i="4"/>
  <c r="L518" i="4"/>
  <c r="N518" i="4" s="1"/>
  <c r="I515" i="4"/>
  <c r="K515" i="4"/>
  <c r="M515" i="4" s="1"/>
  <c r="L514" i="4"/>
  <c r="N514" i="4" s="1"/>
  <c r="K511" i="4"/>
  <c r="M511" i="4" s="1"/>
  <c r="I511" i="4"/>
  <c r="L510" i="4"/>
  <c r="N510" i="4" s="1"/>
  <c r="J510" i="4"/>
  <c r="K507" i="4"/>
  <c r="M507" i="4" s="1"/>
  <c r="I507" i="4"/>
  <c r="L506" i="4"/>
  <c r="N506" i="4" s="1"/>
  <c r="J506" i="4"/>
  <c r="K503" i="4"/>
  <c r="M503" i="4" s="1"/>
  <c r="I503" i="4"/>
  <c r="L502" i="4"/>
  <c r="N502" i="4" s="1"/>
  <c r="J502" i="4"/>
  <c r="K499" i="4"/>
  <c r="M499" i="4" s="1"/>
  <c r="I499" i="4"/>
  <c r="L498" i="4"/>
  <c r="N498" i="4" s="1"/>
  <c r="K495" i="4"/>
  <c r="M495" i="4" s="1"/>
  <c r="I495" i="4"/>
  <c r="L494" i="4"/>
  <c r="N494" i="4" s="1"/>
  <c r="K491" i="4"/>
  <c r="M491" i="4" s="1"/>
  <c r="I491" i="4"/>
  <c r="L490" i="4"/>
  <c r="N490" i="4" s="1"/>
  <c r="J490" i="4"/>
  <c r="K487" i="4"/>
  <c r="M487" i="4" s="1"/>
  <c r="I487" i="4"/>
  <c r="L486" i="4"/>
  <c r="N486" i="4" s="1"/>
  <c r="J486" i="4"/>
  <c r="I483" i="4"/>
  <c r="K483" i="4"/>
  <c r="M483" i="4" s="1"/>
  <c r="J482" i="4"/>
  <c r="L482" i="4"/>
  <c r="N482" i="4" s="1"/>
  <c r="K339" i="4"/>
  <c r="M339" i="4" s="1"/>
  <c r="I339" i="4"/>
  <c r="L338" i="4"/>
  <c r="N338" i="4" s="1"/>
  <c r="K335" i="4"/>
  <c r="M335" i="4" s="1"/>
  <c r="I335" i="4"/>
  <c r="L334" i="4"/>
  <c r="N334" i="4" s="1"/>
  <c r="J334" i="4"/>
  <c r="K331" i="4"/>
  <c r="M331" i="4" s="1"/>
  <c r="I331" i="4"/>
  <c r="L629" i="4"/>
  <c r="N629" i="4" s="1"/>
  <c r="I626" i="4"/>
  <c r="K626" i="4"/>
  <c r="M626" i="4" s="1"/>
  <c r="L480" i="4"/>
  <c r="N480" i="4" s="1"/>
  <c r="J480" i="4"/>
  <c r="K477" i="4"/>
  <c r="M477" i="4" s="1"/>
  <c r="I477" i="4"/>
  <c r="J476" i="4"/>
  <c r="L476" i="4"/>
  <c r="N476" i="4" s="1"/>
  <c r="K473" i="4"/>
  <c r="M473" i="4" s="1"/>
  <c r="J472" i="4"/>
  <c r="L472" i="4"/>
  <c r="N472" i="4" s="1"/>
  <c r="K469" i="4"/>
  <c r="M469" i="4" s="1"/>
  <c r="J468" i="4"/>
  <c r="L468" i="4"/>
  <c r="N468" i="4" s="1"/>
  <c r="I465" i="4"/>
  <c r="K465" i="4"/>
  <c r="M465" i="4" s="1"/>
  <c r="L464" i="4"/>
  <c r="N464" i="4" s="1"/>
  <c r="J464" i="4"/>
  <c r="K461" i="4"/>
  <c r="M461" i="4" s="1"/>
  <c r="I461" i="4"/>
  <c r="L460" i="4"/>
  <c r="N460" i="4" s="1"/>
  <c r="K329" i="4"/>
  <c r="M329" i="4" s="1"/>
  <c r="I329" i="4"/>
  <c r="L328" i="4"/>
  <c r="N328" i="4" s="1"/>
  <c r="J328" i="4"/>
  <c r="K325" i="4"/>
  <c r="M325" i="4" s="1"/>
  <c r="L324" i="4"/>
  <c r="N324" i="4" s="1"/>
  <c r="K321" i="4"/>
  <c r="M321" i="4" s="1"/>
  <c r="L320" i="4"/>
  <c r="N320" i="4" s="1"/>
  <c r="J320" i="4"/>
  <c r="I624" i="4"/>
  <c r="K624" i="4"/>
  <c r="M624" i="4" s="1"/>
  <c r="J623" i="4"/>
  <c r="L623" i="4"/>
  <c r="N623" i="4" s="1"/>
  <c r="K620" i="4"/>
  <c r="M620" i="4" s="1"/>
  <c r="I620" i="4"/>
  <c r="L619" i="4"/>
  <c r="N619" i="4" s="1"/>
  <c r="J619" i="4"/>
  <c r="K616" i="4"/>
  <c r="M616" i="4" s="1"/>
  <c r="L615" i="4"/>
  <c r="N615" i="4" s="1"/>
  <c r="I458" i="4"/>
  <c r="K458" i="4"/>
  <c r="M458" i="4" s="1"/>
  <c r="L457" i="4"/>
  <c r="N457" i="4" s="1"/>
  <c r="K454" i="4"/>
  <c r="M454" i="4" s="1"/>
  <c r="J453" i="4"/>
  <c r="L453" i="4"/>
  <c r="N453" i="4" s="1"/>
  <c r="K450" i="4"/>
  <c r="M450" i="4" s="1"/>
  <c r="L449" i="4"/>
  <c r="N449" i="4" s="1"/>
  <c r="J449" i="4"/>
  <c r="K446" i="4"/>
  <c r="M446" i="4" s="1"/>
  <c r="L445" i="4"/>
  <c r="N445" i="4" s="1"/>
  <c r="K442" i="4"/>
  <c r="M442" i="4" s="1"/>
  <c r="I442" i="4"/>
  <c r="J441" i="4"/>
  <c r="L441" i="4"/>
  <c r="N441" i="4" s="1"/>
  <c r="K438" i="4"/>
  <c r="M438" i="4" s="1"/>
  <c r="I438" i="4"/>
  <c r="L437" i="4"/>
  <c r="N437" i="4" s="1"/>
  <c r="K434" i="4"/>
  <c r="M434" i="4" s="1"/>
  <c r="L433" i="4"/>
  <c r="N433" i="4" s="1"/>
  <c r="J433" i="4"/>
  <c r="K430" i="4"/>
  <c r="M430" i="4" s="1"/>
  <c r="I430" i="4"/>
  <c r="J429" i="4"/>
  <c r="L429" i="4"/>
  <c r="N429" i="4" s="1"/>
  <c r="K426" i="4"/>
  <c r="M426" i="4" s="1"/>
  <c r="I426" i="4"/>
  <c r="L425" i="4"/>
  <c r="N425" i="4" s="1"/>
  <c r="J425" i="4"/>
  <c r="K422" i="4"/>
  <c r="M422" i="4" s="1"/>
  <c r="J421" i="4"/>
  <c r="L421" i="4"/>
  <c r="N421" i="4" s="1"/>
  <c r="K319" i="4"/>
  <c r="M319" i="4" s="1"/>
  <c r="I319" i="4"/>
  <c r="J318" i="4"/>
  <c r="L318" i="4"/>
  <c r="N318" i="4" s="1"/>
  <c r="K315" i="4"/>
  <c r="M315" i="4" s="1"/>
  <c r="I315" i="4"/>
  <c r="L314" i="4"/>
  <c r="N314" i="4" s="1"/>
  <c r="J314" i="4"/>
  <c r="K311" i="4"/>
  <c r="M311" i="4" s="1"/>
  <c r="I311" i="4"/>
  <c r="L310" i="4"/>
  <c r="N310" i="4" s="1"/>
  <c r="J310" i="4"/>
  <c r="K307" i="4"/>
  <c r="M307" i="4" s="1"/>
  <c r="I307" i="4"/>
  <c r="L306" i="4"/>
  <c r="N306" i="4" s="1"/>
  <c r="I303" i="4"/>
  <c r="K303" i="4"/>
  <c r="M303" i="4" s="1"/>
  <c r="J302" i="4"/>
  <c r="L302" i="4"/>
  <c r="N302" i="4" s="1"/>
  <c r="I299" i="4"/>
  <c r="K299" i="4"/>
  <c r="M299" i="4" s="1"/>
  <c r="L298" i="4"/>
  <c r="N298" i="4" s="1"/>
  <c r="J298" i="4"/>
  <c r="I295" i="4"/>
  <c r="K295" i="4"/>
  <c r="M295" i="4" s="1"/>
  <c r="J294" i="4"/>
  <c r="L294" i="4"/>
  <c r="N294" i="4" s="1"/>
  <c r="I418" i="4"/>
  <c r="K418" i="4"/>
  <c r="M418" i="4" s="1"/>
  <c r="L417" i="4"/>
  <c r="N417" i="4" s="1"/>
  <c r="J417" i="4"/>
  <c r="K414" i="4"/>
  <c r="M414" i="4" s="1"/>
  <c r="I414" i="4"/>
  <c r="L291" i="4"/>
  <c r="N291" i="4" s="1"/>
  <c r="J291" i="4"/>
  <c r="K288" i="4"/>
  <c r="M288" i="4" s="1"/>
  <c r="L287" i="4"/>
  <c r="N287" i="4" s="1"/>
  <c r="K284" i="4"/>
  <c r="M284" i="4" s="1"/>
  <c r="I284" i="4"/>
  <c r="J283" i="4"/>
  <c r="L283" i="4"/>
  <c r="N283" i="4" s="1"/>
  <c r="K280" i="4"/>
  <c r="M280" i="4" s="1"/>
  <c r="I280" i="4"/>
  <c r="J279" i="4"/>
  <c r="L279" i="4"/>
  <c r="N279" i="4" s="1"/>
  <c r="K276" i="4"/>
  <c r="M276" i="4" s="1"/>
  <c r="L275" i="4"/>
  <c r="N275" i="4" s="1"/>
  <c r="J275" i="4"/>
  <c r="K272" i="4"/>
  <c r="M272" i="4" s="1"/>
  <c r="I272" i="4"/>
  <c r="L271" i="4"/>
  <c r="N271" i="4" s="1"/>
  <c r="J271" i="4"/>
  <c r="I268" i="4"/>
  <c r="K268" i="4"/>
  <c r="M268" i="4" s="1"/>
  <c r="J267" i="4"/>
  <c r="L267" i="4"/>
  <c r="N267" i="4" s="1"/>
  <c r="K264" i="4"/>
  <c r="M264" i="4" s="1"/>
  <c r="J263" i="4"/>
  <c r="L263" i="4"/>
  <c r="N263" i="4" s="1"/>
  <c r="K176" i="4"/>
  <c r="M176" i="4" s="1"/>
  <c r="I176" i="4"/>
  <c r="J175" i="4"/>
  <c r="L175" i="4"/>
  <c r="N175" i="4" s="1"/>
  <c r="K172" i="4"/>
  <c r="M172" i="4" s="1"/>
  <c r="I172" i="4"/>
  <c r="L171" i="4"/>
  <c r="N171" i="4" s="1"/>
  <c r="J171" i="4"/>
  <c r="K168" i="4"/>
  <c r="M168" i="4" s="1"/>
  <c r="J167" i="4"/>
  <c r="L167" i="4"/>
  <c r="N167" i="4" s="1"/>
  <c r="I164" i="4"/>
  <c r="K164" i="4"/>
  <c r="M164" i="4" s="1"/>
  <c r="J163" i="4"/>
  <c r="L163" i="4"/>
  <c r="N163" i="4" s="1"/>
  <c r="K413" i="4"/>
  <c r="M413" i="4" s="1"/>
  <c r="L261" i="4"/>
  <c r="N261" i="4" s="1"/>
  <c r="J261" i="4"/>
  <c r="K258" i="4"/>
  <c r="M258" i="4" s="1"/>
  <c r="I258" i="4"/>
  <c r="L257" i="4"/>
  <c r="N257" i="4" s="1"/>
  <c r="J257" i="4"/>
  <c r="K160" i="4"/>
  <c r="M160" i="4" s="1"/>
  <c r="I160" i="4"/>
  <c r="J159" i="4"/>
  <c r="L159" i="4"/>
  <c r="N159" i="4" s="1"/>
  <c r="K156" i="4"/>
  <c r="M156" i="4" s="1"/>
  <c r="I156" i="4"/>
  <c r="L155" i="4"/>
  <c r="N155" i="4" s="1"/>
  <c r="K152" i="4"/>
  <c r="M152" i="4" s="1"/>
  <c r="L151" i="4"/>
  <c r="N151" i="4" s="1"/>
  <c r="J151" i="4"/>
  <c r="K148" i="4"/>
  <c r="M148" i="4" s="1"/>
  <c r="I148" i="4"/>
  <c r="L147" i="4"/>
  <c r="N147" i="4" s="1"/>
  <c r="J147" i="4"/>
  <c r="K144" i="4"/>
  <c r="M144" i="4" s="1"/>
  <c r="J143" i="4"/>
  <c r="L143" i="4"/>
  <c r="N143" i="4" s="1"/>
  <c r="K140" i="4"/>
  <c r="M140" i="4" s="1"/>
  <c r="L412" i="4"/>
  <c r="N412" i="4" s="1"/>
  <c r="K409" i="4"/>
  <c r="M409" i="4" s="1"/>
  <c r="L408" i="4"/>
  <c r="N408" i="4" s="1"/>
  <c r="J408" i="4"/>
  <c r="I254" i="4"/>
  <c r="K254" i="4"/>
  <c r="M254" i="4" s="1"/>
  <c r="L253" i="4"/>
  <c r="N253" i="4" s="1"/>
  <c r="J253" i="4"/>
  <c r="K250" i="4"/>
  <c r="M250" i="4" s="1"/>
  <c r="I250" i="4"/>
  <c r="L249" i="4"/>
  <c r="N249" i="4" s="1"/>
  <c r="J249" i="4"/>
  <c r="K246" i="4"/>
  <c r="M246" i="4" s="1"/>
  <c r="I246" i="4"/>
  <c r="L245" i="4"/>
  <c r="N245" i="4" s="1"/>
  <c r="J245" i="4"/>
  <c r="K139" i="4"/>
  <c r="M139" i="4" s="1"/>
  <c r="L138" i="4"/>
  <c r="N138" i="4" s="1"/>
  <c r="J138" i="4"/>
  <c r="K135" i="4"/>
  <c r="M135" i="4" s="1"/>
  <c r="L134" i="4"/>
  <c r="N134" i="4" s="1"/>
  <c r="J134" i="4"/>
  <c r="K131" i="4"/>
  <c r="M131" i="4" s="1"/>
  <c r="I131" i="4"/>
  <c r="L130" i="4"/>
  <c r="N130" i="4" s="1"/>
  <c r="J130" i="4"/>
  <c r="K127" i="4"/>
  <c r="M127" i="4" s="1"/>
  <c r="L126" i="4"/>
  <c r="N126" i="4" s="1"/>
  <c r="J126" i="4"/>
  <c r="I403" i="4"/>
  <c r="K403" i="4"/>
  <c r="M403" i="4" s="1"/>
  <c r="L402" i="4"/>
  <c r="N402" i="4" s="1"/>
  <c r="J402" i="4"/>
  <c r="K242" i="4"/>
  <c r="M242" i="4" s="1"/>
  <c r="L241" i="4"/>
  <c r="N241" i="4" s="1"/>
  <c r="J241" i="4"/>
  <c r="K238" i="4"/>
  <c r="M238" i="4" s="1"/>
  <c r="I238" i="4"/>
  <c r="L237" i="4"/>
  <c r="N237" i="4" s="1"/>
  <c r="J237" i="4"/>
  <c r="K234" i="4"/>
  <c r="M234" i="4" s="1"/>
  <c r="I234" i="4"/>
  <c r="J233" i="4"/>
  <c r="L233" i="4"/>
  <c r="N233" i="4" s="1"/>
  <c r="K230" i="4"/>
  <c r="M230" i="4" s="1"/>
  <c r="J229" i="4"/>
  <c r="L229" i="4"/>
  <c r="N229" i="4" s="1"/>
  <c r="K226" i="4"/>
  <c r="M226" i="4" s="1"/>
  <c r="L225" i="4"/>
  <c r="N225" i="4" s="1"/>
  <c r="K222" i="4"/>
  <c r="M222" i="4" s="1"/>
  <c r="I222" i="4"/>
  <c r="L221" i="4"/>
  <c r="N221" i="4" s="1"/>
  <c r="K218" i="4"/>
  <c r="M218" i="4" s="1"/>
  <c r="J217" i="4"/>
  <c r="L217" i="4"/>
  <c r="N217" i="4" s="1"/>
  <c r="I214" i="4"/>
  <c r="K214" i="4"/>
  <c r="M214" i="4" s="1"/>
  <c r="J213" i="4"/>
  <c r="L213" i="4"/>
  <c r="N213" i="4" s="1"/>
  <c r="K210" i="4"/>
  <c r="M210" i="4" s="1"/>
  <c r="I210" i="4"/>
  <c r="L125" i="4"/>
  <c r="N125" i="4" s="1"/>
  <c r="K122" i="4"/>
  <c r="M122" i="4" s="1"/>
  <c r="I122" i="4"/>
  <c r="L121" i="4"/>
  <c r="N121" i="4" s="1"/>
  <c r="J121" i="4"/>
  <c r="K118" i="4"/>
  <c r="M118" i="4" s="1"/>
  <c r="L117" i="4"/>
  <c r="N117" i="4" s="1"/>
  <c r="J117" i="4"/>
  <c r="K114" i="4"/>
  <c r="M114" i="4" s="1"/>
  <c r="I114" i="4"/>
  <c r="L113" i="4"/>
  <c r="N113" i="4" s="1"/>
  <c r="J113" i="4"/>
  <c r="I110" i="4"/>
  <c r="K110" i="4"/>
  <c r="M110" i="4" s="1"/>
  <c r="L109" i="4"/>
  <c r="N109" i="4" s="1"/>
  <c r="J109" i="4"/>
  <c r="K106" i="4"/>
  <c r="M106" i="4" s="1"/>
  <c r="I106" i="4"/>
  <c r="L105" i="4"/>
  <c r="N105" i="4" s="1"/>
  <c r="K102" i="4"/>
  <c r="M102" i="4" s="1"/>
  <c r="I102" i="4"/>
  <c r="L101" i="4"/>
  <c r="N101" i="4" s="1"/>
  <c r="K98" i="4"/>
  <c r="M98" i="4" s="1"/>
  <c r="L97" i="4"/>
  <c r="N97" i="4" s="1"/>
  <c r="K94" i="4"/>
  <c r="M94" i="4" s="1"/>
  <c r="I94" i="4"/>
  <c r="L93" i="4"/>
  <c r="N93" i="4" s="1"/>
  <c r="K399" i="4"/>
  <c r="M399" i="4" s="1"/>
  <c r="I399" i="4"/>
  <c r="J398" i="4"/>
  <c r="L398" i="4"/>
  <c r="N398" i="4" s="1"/>
  <c r="K395" i="4"/>
  <c r="M395" i="4" s="1"/>
  <c r="L394" i="4"/>
  <c r="N394" i="4" s="1"/>
  <c r="J394" i="4"/>
  <c r="K391" i="4"/>
  <c r="M391" i="4" s="1"/>
  <c r="J390" i="4"/>
  <c r="L390" i="4"/>
  <c r="N390" i="4" s="1"/>
  <c r="K387" i="4"/>
  <c r="M387" i="4" s="1"/>
  <c r="I387" i="4"/>
  <c r="L386" i="4"/>
  <c r="N386" i="4" s="1"/>
  <c r="K383" i="4"/>
  <c r="M383" i="4" s="1"/>
  <c r="L382" i="4"/>
  <c r="N382" i="4" s="1"/>
  <c r="J382" i="4"/>
  <c r="K379" i="4"/>
  <c r="M379" i="4" s="1"/>
  <c r="I379" i="4"/>
  <c r="L378" i="4"/>
  <c r="N378" i="4" s="1"/>
  <c r="J378" i="4"/>
  <c r="K375" i="4"/>
  <c r="M375" i="4" s="1"/>
  <c r="I375" i="4"/>
  <c r="L374" i="4"/>
  <c r="N374" i="4" s="1"/>
  <c r="K209" i="4"/>
  <c r="M209" i="4" s="1"/>
  <c r="J208" i="4"/>
  <c r="L208" i="4"/>
  <c r="N208" i="4" s="1"/>
  <c r="I205" i="4"/>
  <c r="K205" i="4"/>
  <c r="M205" i="4" s="1"/>
  <c r="L204" i="4"/>
  <c r="N204" i="4" s="1"/>
  <c r="K201" i="4"/>
  <c r="M201" i="4" s="1"/>
  <c r="I201" i="4"/>
  <c r="L200" i="4"/>
  <c r="N200" i="4" s="1"/>
  <c r="J200" i="4"/>
  <c r="K197" i="4"/>
  <c r="M197" i="4" s="1"/>
  <c r="L196" i="4"/>
  <c r="N196" i="4" s="1"/>
  <c r="J196" i="4"/>
  <c r="K193" i="4"/>
  <c r="M193" i="4" s="1"/>
  <c r="L192" i="4"/>
  <c r="N192" i="4" s="1"/>
  <c r="J192" i="4"/>
  <c r="K189" i="4"/>
  <c r="M189" i="4" s="1"/>
  <c r="L90" i="4"/>
  <c r="N90" i="4" s="1"/>
  <c r="J90" i="4"/>
  <c r="K87" i="4"/>
  <c r="M87" i="4" s="1"/>
  <c r="I87" i="4"/>
  <c r="L86" i="4"/>
  <c r="N86" i="4" s="1"/>
  <c r="K83" i="4"/>
  <c r="M83" i="4" s="1"/>
  <c r="I83" i="4"/>
  <c r="L82" i="4"/>
  <c r="N82" i="4" s="1"/>
  <c r="K71" i="4"/>
  <c r="M71" i="4" s="1"/>
  <c r="L70" i="4"/>
  <c r="N70" i="4" s="1"/>
  <c r="J70" i="4"/>
  <c r="K67" i="4"/>
  <c r="M67" i="4" s="1"/>
  <c r="I67" i="4"/>
  <c r="J66" i="4"/>
  <c r="L66" i="4"/>
  <c r="N66" i="4" s="1"/>
  <c r="I63" i="4"/>
  <c r="K63" i="4"/>
  <c r="M63" i="4" s="1"/>
  <c r="J62" i="4"/>
  <c r="L62" i="4"/>
  <c r="N62" i="4" s="1"/>
  <c r="K59" i="4"/>
  <c r="M59" i="4" s="1"/>
  <c r="I59" i="4"/>
  <c r="L58" i="4"/>
  <c r="N58" i="4" s="1"/>
  <c r="J58" i="4"/>
  <c r="I55" i="4"/>
  <c r="K55" i="4"/>
  <c r="M55" i="4" s="1"/>
  <c r="L54" i="4"/>
  <c r="N54" i="4" s="1"/>
  <c r="J54" i="4"/>
  <c r="K51" i="4"/>
  <c r="M51" i="4" s="1"/>
  <c r="I51" i="4"/>
  <c r="L50" i="4"/>
  <c r="N50" i="4" s="1"/>
  <c r="J50" i="4"/>
  <c r="K47" i="4"/>
  <c r="M47" i="4" s="1"/>
  <c r="I47" i="4"/>
  <c r="L46" i="4"/>
  <c r="N46" i="4" s="1"/>
  <c r="J46" i="4"/>
  <c r="I43" i="4"/>
  <c r="K43" i="4"/>
  <c r="M43" i="4" s="1"/>
  <c r="J42" i="4"/>
  <c r="L42" i="4"/>
  <c r="N42" i="4" s="1"/>
  <c r="I39" i="4"/>
  <c r="K39" i="4"/>
  <c r="M39" i="4" s="1"/>
  <c r="L38" i="4"/>
  <c r="N38" i="4" s="1"/>
  <c r="J38" i="4"/>
  <c r="I35" i="4"/>
  <c r="K35" i="4"/>
  <c r="M35" i="4" s="1"/>
  <c r="J34" i="4"/>
  <c r="L34" i="4"/>
  <c r="N34" i="4" s="1"/>
  <c r="K31" i="4"/>
  <c r="M31" i="4" s="1"/>
  <c r="I31" i="4"/>
  <c r="L30" i="4"/>
  <c r="N30" i="4" s="1"/>
  <c r="J30" i="4"/>
  <c r="K27" i="4"/>
  <c r="M27" i="4" s="1"/>
  <c r="I27" i="4"/>
  <c r="J26" i="4"/>
  <c r="L26" i="4"/>
  <c r="N26" i="4" s="1"/>
  <c r="K23" i="4"/>
  <c r="M23" i="4" s="1"/>
  <c r="E22" i="4"/>
  <c r="I33" i="4" s="1"/>
  <c r="I23" i="4"/>
  <c r="I638" i="4"/>
  <c r="K638" i="4"/>
  <c r="M638" i="4" s="1"/>
  <c r="L637" i="4"/>
  <c r="N637" i="4" s="1"/>
  <c r="J637" i="4"/>
  <c r="I604" i="4"/>
  <c r="K604" i="4"/>
  <c r="M604" i="4" s="1"/>
  <c r="J603" i="4"/>
  <c r="L603" i="4"/>
  <c r="N603" i="4" s="1"/>
  <c r="K600" i="4"/>
  <c r="M600" i="4" s="1"/>
  <c r="I600" i="4"/>
  <c r="J599" i="4"/>
  <c r="L599" i="4"/>
  <c r="N599" i="4" s="1"/>
  <c r="I561" i="4"/>
  <c r="K561" i="4"/>
  <c r="M561" i="4" s="1"/>
  <c r="J560" i="4"/>
  <c r="L560" i="4"/>
  <c r="N560" i="4" s="1"/>
  <c r="K557" i="4"/>
  <c r="M557" i="4" s="1"/>
  <c r="I557" i="4"/>
  <c r="J556" i="4"/>
  <c r="L556" i="4"/>
  <c r="N556" i="4" s="1"/>
  <c r="K553" i="4"/>
  <c r="M553" i="4" s="1"/>
  <c r="I553" i="4"/>
  <c r="L552" i="4"/>
  <c r="N552" i="4" s="1"/>
  <c r="J552" i="4"/>
  <c r="I549" i="4"/>
  <c r="K549" i="4"/>
  <c r="M549" i="4" s="1"/>
  <c r="J548" i="4"/>
  <c r="L548" i="4"/>
  <c r="N548" i="4" s="1"/>
  <c r="K545" i="4"/>
  <c r="M545" i="4" s="1"/>
  <c r="I545" i="4"/>
  <c r="L544" i="4"/>
  <c r="N544" i="4" s="1"/>
  <c r="J544" i="4"/>
  <c r="K541" i="4"/>
  <c r="M541" i="4" s="1"/>
  <c r="I541" i="4"/>
  <c r="L540" i="4"/>
  <c r="N540" i="4" s="1"/>
  <c r="K537" i="4"/>
  <c r="M537" i="4" s="1"/>
  <c r="I537" i="4"/>
  <c r="L536" i="4"/>
  <c r="N536" i="4" s="1"/>
  <c r="J536" i="4"/>
  <c r="K533" i="4"/>
  <c r="M533" i="4" s="1"/>
  <c r="I533" i="4"/>
  <c r="J532" i="4"/>
  <c r="L532" i="4"/>
  <c r="N532" i="4" s="1"/>
  <c r="K529" i="4"/>
  <c r="M529" i="4" s="1"/>
  <c r="I529" i="4"/>
  <c r="L528" i="4"/>
  <c r="N528" i="4" s="1"/>
  <c r="K525" i="4"/>
  <c r="M525" i="4" s="1"/>
  <c r="I525" i="4"/>
  <c r="L524" i="4"/>
  <c r="N524" i="4" s="1"/>
  <c r="J524" i="4"/>
  <c r="K521" i="4"/>
  <c r="M521" i="4" s="1"/>
  <c r="I521" i="4"/>
  <c r="L520" i="4"/>
  <c r="N520" i="4" s="1"/>
  <c r="J520" i="4"/>
  <c r="K361" i="4"/>
  <c r="M361" i="4" s="1"/>
  <c r="I361" i="4"/>
  <c r="L360" i="4"/>
  <c r="N360" i="4" s="1"/>
  <c r="J360" i="4"/>
  <c r="K357" i="4"/>
  <c r="M357" i="4" s="1"/>
  <c r="I357" i="4"/>
  <c r="J356" i="4"/>
  <c r="L356" i="4"/>
  <c r="N356" i="4" s="1"/>
  <c r="K353" i="4"/>
  <c r="M353" i="4" s="1"/>
  <c r="I353" i="4"/>
  <c r="J352" i="4"/>
  <c r="L352" i="4"/>
  <c r="N352" i="4" s="1"/>
  <c r="I349" i="4"/>
  <c r="K349" i="4"/>
  <c r="M349" i="4" s="1"/>
  <c r="J348" i="4"/>
  <c r="L348" i="4"/>
  <c r="N348" i="4" s="1"/>
  <c r="K345" i="4"/>
  <c r="M345" i="4" s="1"/>
  <c r="I345" i="4"/>
  <c r="L344" i="4"/>
  <c r="N344" i="4" s="1"/>
  <c r="J344" i="4"/>
  <c r="K341" i="4"/>
  <c r="M341" i="4" s="1"/>
  <c r="I341" i="4"/>
  <c r="L180" i="4"/>
  <c r="N180" i="4" s="1"/>
  <c r="J180" i="4"/>
  <c r="K633" i="4"/>
  <c r="M633" i="4" s="1"/>
  <c r="I633" i="4"/>
  <c r="L632" i="4"/>
  <c r="N632" i="4" s="1"/>
  <c r="K598" i="4"/>
  <c r="M598" i="4" s="1"/>
  <c r="I598" i="4"/>
  <c r="L597" i="4"/>
  <c r="N597" i="4" s="1"/>
  <c r="K594" i="4"/>
  <c r="M594" i="4" s="1"/>
  <c r="I594" i="4"/>
  <c r="L593" i="4"/>
  <c r="N593" i="4" s="1"/>
  <c r="J593" i="4"/>
  <c r="K590" i="4"/>
  <c r="M590" i="4" s="1"/>
  <c r="I590" i="4"/>
  <c r="L589" i="4"/>
  <c r="N589" i="4" s="1"/>
  <c r="K586" i="4"/>
  <c r="M586" i="4" s="1"/>
  <c r="L585" i="4"/>
  <c r="N585" i="4" s="1"/>
  <c r="J585" i="4"/>
  <c r="K582" i="4"/>
  <c r="M582" i="4" s="1"/>
  <c r="I582" i="4"/>
  <c r="L581" i="4"/>
  <c r="N581" i="4" s="1"/>
  <c r="J581" i="4"/>
  <c r="K578" i="4"/>
  <c r="M578" i="4" s="1"/>
  <c r="I578" i="4"/>
  <c r="L577" i="4"/>
  <c r="N577" i="4" s="1"/>
  <c r="I574" i="4"/>
  <c r="K574" i="4"/>
  <c r="M574" i="4" s="1"/>
  <c r="J573" i="4"/>
  <c r="L573" i="4"/>
  <c r="N573" i="4" s="1"/>
  <c r="K570" i="4"/>
  <c r="M570" i="4" s="1"/>
  <c r="I570" i="4"/>
  <c r="L569" i="4"/>
  <c r="N569" i="4" s="1"/>
  <c r="J569" i="4"/>
  <c r="K566" i="4"/>
  <c r="M566" i="4" s="1"/>
  <c r="I566" i="4"/>
  <c r="L565" i="4"/>
  <c r="N565" i="4" s="1"/>
  <c r="J565" i="4"/>
  <c r="K518" i="4"/>
  <c r="M518" i="4" s="1"/>
  <c r="J517" i="4"/>
  <c r="L517" i="4"/>
  <c r="N517" i="4" s="1"/>
  <c r="K514" i="4"/>
  <c r="M514" i="4" s="1"/>
  <c r="L513" i="4"/>
  <c r="N513" i="4" s="1"/>
  <c r="J513" i="4"/>
  <c r="K510" i="4"/>
  <c r="M510" i="4" s="1"/>
  <c r="I510" i="4"/>
  <c r="L509" i="4"/>
  <c r="N509" i="4" s="1"/>
  <c r="J509" i="4"/>
  <c r="K506" i="4"/>
  <c r="M506" i="4" s="1"/>
  <c r="I506" i="4"/>
  <c r="L505" i="4"/>
  <c r="N505" i="4" s="1"/>
  <c r="J505" i="4"/>
  <c r="I502" i="4"/>
  <c r="K502" i="4"/>
  <c r="M502" i="4" s="1"/>
  <c r="L501" i="4"/>
  <c r="N501" i="4" s="1"/>
  <c r="J501" i="4"/>
  <c r="K498" i="4"/>
  <c r="M498" i="4" s="1"/>
  <c r="L497" i="4"/>
  <c r="N497" i="4" s="1"/>
  <c r="K494" i="4"/>
  <c r="M494" i="4" s="1"/>
  <c r="I494" i="4"/>
  <c r="L493" i="4"/>
  <c r="N493" i="4" s="1"/>
  <c r="K490" i="4"/>
  <c r="M490" i="4" s="1"/>
  <c r="I490" i="4"/>
  <c r="L489" i="4"/>
  <c r="N489" i="4" s="1"/>
  <c r="I486" i="4"/>
  <c r="K486" i="4"/>
  <c r="M486" i="4" s="1"/>
  <c r="L485" i="4"/>
  <c r="N485" i="4" s="1"/>
  <c r="I482" i="4"/>
  <c r="K482" i="4"/>
  <c r="M482" i="4" s="1"/>
  <c r="L481" i="4"/>
  <c r="N481" i="4" s="1"/>
  <c r="K338" i="4"/>
  <c r="M338" i="4" s="1"/>
  <c r="L337" i="4"/>
  <c r="N337" i="4" s="1"/>
  <c r="J337" i="4"/>
  <c r="K334" i="4"/>
  <c r="M334" i="4" s="1"/>
  <c r="I334" i="4"/>
  <c r="J333" i="4"/>
  <c r="L333" i="4"/>
  <c r="N333" i="4" s="1"/>
  <c r="K629" i="4"/>
  <c r="M629" i="4" s="1"/>
  <c r="I629" i="4"/>
  <c r="L628" i="4"/>
  <c r="N628" i="4" s="1"/>
  <c r="I480" i="4"/>
  <c r="K480" i="4"/>
  <c r="M480" i="4" s="1"/>
  <c r="J479" i="4"/>
  <c r="L479" i="4"/>
  <c r="N479" i="4" s="1"/>
  <c r="K476" i="4"/>
  <c r="M476" i="4" s="1"/>
  <c r="I476" i="4"/>
  <c r="L475" i="4"/>
  <c r="N475" i="4" s="1"/>
  <c r="J475" i="4"/>
  <c r="K472" i="4"/>
  <c r="M472" i="4" s="1"/>
  <c r="I472" i="4"/>
  <c r="L471" i="4"/>
  <c r="N471" i="4" s="1"/>
  <c r="K468" i="4"/>
  <c r="M468" i="4" s="1"/>
  <c r="I468" i="4"/>
  <c r="L467" i="4"/>
  <c r="N467" i="4" s="1"/>
  <c r="K464" i="4"/>
  <c r="M464" i="4" s="1"/>
  <c r="I464" i="4"/>
  <c r="L463" i="4"/>
  <c r="N463" i="4" s="1"/>
  <c r="K460" i="4"/>
  <c r="M460" i="4" s="1"/>
  <c r="J459" i="4"/>
  <c r="L459" i="4"/>
  <c r="N459" i="4" s="1"/>
  <c r="K328" i="4"/>
  <c r="M328" i="4" s="1"/>
  <c r="I328" i="4"/>
  <c r="L327" i="4"/>
  <c r="N327" i="4" s="1"/>
  <c r="K324" i="4"/>
  <c r="M324" i="4" s="1"/>
  <c r="L323" i="4"/>
  <c r="N323" i="4" s="1"/>
  <c r="J323" i="4"/>
  <c r="I320" i="4"/>
  <c r="K320" i="4"/>
  <c r="M320" i="4" s="1"/>
  <c r="L178" i="4"/>
  <c r="N178" i="4" s="1"/>
  <c r="J178" i="4"/>
  <c r="K623" i="4"/>
  <c r="M623" i="4" s="1"/>
  <c r="J622" i="4"/>
  <c r="L622" i="4"/>
  <c r="N622" i="4" s="1"/>
  <c r="K619" i="4"/>
  <c r="M619" i="4" s="1"/>
  <c r="I619" i="4"/>
  <c r="J618" i="4"/>
  <c r="L618" i="4"/>
  <c r="N618" i="4" s="1"/>
  <c r="K615" i="4"/>
  <c r="M615" i="4" s="1"/>
  <c r="L614" i="4"/>
  <c r="N614" i="4" s="1"/>
  <c r="K457" i="4"/>
  <c r="M457" i="4" s="1"/>
  <c r="I457" i="4"/>
  <c r="L456" i="4"/>
  <c r="N456" i="4" s="1"/>
  <c r="J456" i="4"/>
  <c r="I453" i="4"/>
  <c r="K453" i="4"/>
  <c r="M453" i="4" s="1"/>
  <c r="J452" i="4"/>
  <c r="L452" i="4"/>
  <c r="N452" i="4" s="1"/>
  <c r="K449" i="4"/>
  <c r="M449" i="4" s="1"/>
  <c r="L448" i="4"/>
  <c r="N448" i="4" s="1"/>
  <c r="K445" i="4"/>
  <c r="M445" i="4" s="1"/>
  <c r="I445" i="4"/>
  <c r="L444" i="4"/>
  <c r="N444" i="4" s="1"/>
  <c r="J444" i="4"/>
  <c r="I441" i="4"/>
  <c r="K441" i="4"/>
  <c r="M441" i="4" s="1"/>
  <c r="J440" i="4"/>
  <c r="L440" i="4"/>
  <c r="N440" i="4" s="1"/>
  <c r="K437" i="4"/>
  <c r="M437" i="4" s="1"/>
  <c r="J436" i="4"/>
  <c r="L436" i="4"/>
  <c r="N436" i="4" s="1"/>
  <c r="I433" i="4"/>
  <c r="K433" i="4"/>
  <c r="M433" i="4" s="1"/>
  <c r="L432" i="4"/>
  <c r="N432" i="4" s="1"/>
  <c r="J432" i="4"/>
  <c r="K429" i="4"/>
  <c r="M429" i="4" s="1"/>
  <c r="I429" i="4"/>
  <c r="L428" i="4"/>
  <c r="N428" i="4" s="1"/>
  <c r="K425" i="4"/>
  <c r="M425" i="4" s="1"/>
  <c r="I425" i="4"/>
  <c r="L424" i="4"/>
  <c r="N424" i="4" s="1"/>
  <c r="I421" i="4"/>
  <c r="K421" i="4"/>
  <c r="M421" i="4" s="1"/>
  <c r="L420" i="4"/>
  <c r="N420" i="4" s="1"/>
  <c r="J420" i="4"/>
  <c r="K318" i="4"/>
  <c r="M318" i="4" s="1"/>
  <c r="I318" i="4"/>
  <c r="L317" i="4"/>
  <c r="N317" i="4" s="1"/>
  <c r="J317" i="4"/>
  <c r="K314" i="4"/>
  <c r="M314" i="4" s="1"/>
  <c r="I314" i="4"/>
  <c r="L313" i="4"/>
  <c r="N313" i="4" s="1"/>
  <c r="J313" i="4"/>
  <c r="K310" i="4"/>
  <c r="M310" i="4" s="1"/>
  <c r="I310" i="4"/>
  <c r="L309" i="4"/>
  <c r="N309" i="4" s="1"/>
  <c r="J309" i="4"/>
  <c r="K306" i="4"/>
  <c r="M306" i="4" s="1"/>
  <c r="L305" i="4"/>
  <c r="N305" i="4" s="1"/>
  <c r="J305" i="4"/>
  <c r="K302" i="4"/>
  <c r="M302" i="4" s="1"/>
  <c r="I302" i="4"/>
  <c r="J301" i="4"/>
  <c r="L301" i="4"/>
  <c r="N301" i="4" s="1"/>
  <c r="K298" i="4"/>
  <c r="M298" i="4" s="1"/>
  <c r="I298" i="4"/>
  <c r="J297" i="4"/>
  <c r="L297" i="4"/>
  <c r="N297" i="4" s="1"/>
  <c r="K294" i="4"/>
  <c r="M294" i="4" s="1"/>
  <c r="L293" i="4"/>
  <c r="N293" i="4" s="1"/>
  <c r="K417" i="4"/>
  <c r="M417" i="4" s="1"/>
  <c r="I417" i="4"/>
  <c r="L416" i="4"/>
  <c r="N416" i="4" s="1"/>
  <c r="J416" i="4"/>
  <c r="K291" i="4"/>
  <c r="M291" i="4" s="1"/>
  <c r="I291" i="4"/>
  <c r="L290" i="4"/>
  <c r="N290" i="4" s="1"/>
  <c r="J290" i="4"/>
  <c r="K287" i="4"/>
  <c r="M287" i="4" s="1"/>
  <c r="I287" i="4"/>
  <c r="J286" i="4"/>
  <c r="L286" i="4"/>
  <c r="N286" i="4" s="1"/>
  <c r="K283" i="4"/>
  <c r="M283" i="4" s="1"/>
  <c r="I283" i="4"/>
  <c r="L282" i="4"/>
  <c r="N282" i="4" s="1"/>
  <c r="J282" i="4"/>
  <c r="I279" i="4"/>
  <c r="K279" i="4"/>
  <c r="M279" i="4" s="1"/>
  <c r="J278" i="4"/>
  <c r="L278" i="4"/>
  <c r="N278" i="4" s="1"/>
  <c r="K275" i="4"/>
  <c r="M275" i="4" s="1"/>
  <c r="I275" i="4"/>
  <c r="J274" i="4"/>
  <c r="L274" i="4"/>
  <c r="N274" i="4" s="1"/>
  <c r="I271" i="4"/>
  <c r="K271" i="4"/>
  <c r="M271" i="4" s="1"/>
  <c r="L270" i="4"/>
  <c r="N270" i="4" s="1"/>
  <c r="J270" i="4"/>
  <c r="K267" i="4"/>
  <c r="M267" i="4" s="1"/>
  <c r="L266" i="4"/>
  <c r="N266" i="4" s="1"/>
  <c r="K263" i="4"/>
  <c r="M263" i="4" s="1"/>
  <c r="I263" i="4"/>
  <c r="J262" i="4"/>
  <c r="L262" i="4"/>
  <c r="N262" i="4" s="1"/>
  <c r="I175" i="4"/>
  <c r="K175" i="4"/>
  <c r="M175" i="4" s="1"/>
  <c r="L174" i="4"/>
  <c r="N174" i="4" s="1"/>
  <c r="J174" i="4"/>
  <c r="K171" i="4"/>
  <c r="M171" i="4" s="1"/>
  <c r="I171" i="4"/>
  <c r="J170" i="4"/>
  <c r="L170" i="4"/>
  <c r="N170" i="4" s="1"/>
  <c r="I167" i="4"/>
  <c r="K167" i="4"/>
  <c r="M167" i="4" s="1"/>
  <c r="L166" i="4"/>
  <c r="N166" i="4" s="1"/>
  <c r="J166" i="4"/>
  <c r="K163" i="4"/>
  <c r="M163" i="4" s="1"/>
  <c r="I163" i="4"/>
  <c r="J162" i="4"/>
  <c r="L162" i="4"/>
  <c r="N162" i="4" s="1"/>
  <c r="K261" i="4"/>
  <c r="M261" i="4" s="1"/>
  <c r="L260" i="4"/>
  <c r="N260" i="4" s="1"/>
  <c r="K257" i="4"/>
  <c r="M257" i="4" s="1"/>
  <c r="I257" i="4"/>
  <c r="J256" i="4"/>
  <c r="L256" i="4"/>
  <c r="N256" i="4" s="1"/>
  <c r="I159" i="4"/>
  <c r="K159" i="4"/>
  <c r="M159" i="4" s="1"/>
  <c r="L158" i="4"/>
  <c r="N158" i="4" s="1"/>
  <c r="J158" i="4"/>
  <c r="K155" i="4"/>
  <c r="M155" i="4" s="1"/>
  <c r="I155" i="4"/>
  <c r="L154" i="4"/>
  <c r="N154" i="4" s="1"/>
  <c r="I151" i="4"/>
  <c r="K151" i="4"/>
  <c r="M151" i="4" s="1"/>
  <c r="L150" i="4"/>
  <c r="N150" i="4" s="1"/>
  <c r="K147" i="4"/>
  <c r="M147" i="4" s="1"/>
  <c r="L146" i="4"/>
  <c r="N146" i="4" s="1"/>
  <c r="K143" i="4"/>
  <c r="M143" i="4" s="1"/>
  <c r="I143" i="4"/>
  <c r="L142" i="4"/>
  <c r="N142" i="4" s="1"/>
  <c r="J142" i="4"/>
  <c r="K412" i="4"/>
  <c r="M412" i="4" s="1"/>
  <c r="I412" i="4"/>
  <c r="L411" i="4"/>
  <c r="N411" i="4" s="1"/>
  <c r="J411" i="4"/>
  <c r="K408" i="4"/>
  <c r="M408" i="4" s="1"/>
  <c r="L407" i="4"/>
  <c r="N407" i="4" s="1"/>
  <c r="K253" i="4"/>
  <c r="M253" i="4" s="1"/>
  <c r="L252" i="4"/>
  <c r="N252" i="4" s="1"/>
  <c r="K249" i="4"/>
  <c r="M249" i="4" s="1"/>
  <c r="I249" i="4"/>
  <c r="L248" i="4"/>
  <c r="N248" i="4" s="1"/>
  <c r="I245" i="4"/>
  <c r="K245" i="4"/>
  <c r="M245" i="4" s="1"/>
  <c r="J244" i="4"/>
  <c r="L244" i="4"/>
  <c r="N244" i="4" s="1"/>
  <c r="K138" i="4"/>
  <c r="M138" i="4" s="1"/>
  <c r="I138" i="4"/>
  <c r="L137" i="4"/>
  <c r="N137" i="4" s="1"/>
  <c r="K134" i="4"/>
  <c r="M134" i="4" s="1"/>
  <c r="L133" i="4"/>
  <c r="N133" i="4" s="1"/>
  <c r="K130" i="4"/>
  <c r="M130" i="4" s="1"/>
  <c r="I130" i="4"/>
  <c r="L129" i="4"/>
  <c r="N129" i="4" s="1"/>
  <c r="K126" i="4"/>
  <c r="M126" i="4" s="1"/>
  <c r="I126" i="4"/>
  <c r="L405" i="4"/>
  <c r="N405" i="4" s="1"/>
  <c r="K402" i="4"/>
  <c r="M402" i="4" s="1"/>
  <c r="L401" i="4"/>
  <c r="N401" i="4" s="1"/>
  <c r="K241" i="4"/>
  <c r="M241" i="4" s="1"/>
  <c r="I241" i="4"/>
  <c r="L240" i="4"/>
  <c r="N240" i="4" s="1"/>
  <c r="J240" i="4"/>
  <c r="I237" i="4"/>
  <c r="K237" i="4"/>
  <c r="M237" i="4" s="1"/>
  <c r="J236" i="4"/>
  <c r="L236" i="4"/>
  <c r="N236" i="4" s="1"/>
  <c r="K233" i="4"/>
  <c r="M233" i="4" s="1"/>
  <c r="I233" i="4"/>
  <c r="J232" i="4"/>
  <c r="L232" i="4"/>
  <c r="N232" i="4" s="1"/>
  <c r="K229" i="4"/>
  <c r="M229" i="4" s="1"/>
  <c r="I229" i="4"/>
  <c r="J228" i="4"/>
  <c r="L228" i="4"/>
  <c r="N228" i="4" s="1"/>
  <c r="K225" i="4"/>
  <c r="M225" i="4" s="1"/>
  <c r="L224" i="4"/>
  <c r="N224" i="4" s="1"/>
  <c r="J224" i="4"/>
  <c r="K221" i="4"/>
  <c r="M221" i="4" s="1"/>
  <c r="L220" i="4"/>
  <c r="N220" i="4" s="1"/>
  <c r="K217" i="4"/>
  <c r="M217" i="4" s="1"/>
  <c r="I217" i="4"/>
  <c r="L216" i="4"/>
  <c r="N216" i="4" s="1"/>
  <c r="J216" i="4"/>
  <c r="K213" i="4"/>
  <c r="M213" i="4" s="1"/>
  <c r="I213" i="4"/>
  <c r="L212" i="4"/>
  <c r="N212" i="4" s="1"/>
  <c r="J212" i="4"/>
  <c r="K125" i="4"/>
  <c r="M125" i="4" s="1"/>
  <c r="L124" i="4"/>
  <c r="N124" i="4" s="1"/>
  <c r="K121" i="4"/>
  <c r="M121" i="4" s="1"/>
  <c r="J120" i="4"/>
  <c r="L120" i="4"/>
  <c r="N120" i="4" s="1"/>
  <c r="I117" i="4"/>
  <c r="K117" i="4"/>
  <c r="M117" i="4" s="1"/>
  <c r="L116" i="4"/>
  <c r="N116" i="4" s="1"/>
  <c r="I113" i="4"/>
  <c r="K113" i="4"/>
  <c r="M113" i="4" s="1"/>
  <c r="J112" i="4"/>
  <c r="L112" i="4"/>
  <c r="N112" i="4" s="1"/>
  <c r="K109" i="4"/>
  <c r="M109" i="4" s="1"/>
  <c r="L108" i="4"/>
  <c r="N108" i="4" s="1"/>
  <c r="K105" i="4"/>
  <c r="M105" i="4" s="1"/>
  <c r="I105" i="4"/>
  <c r="L104" i="4"/>
  <c r="N104" i="4" s="1"/>
  <c r="K101" i="4"/>
  <c r="M101" i="4" s="1"/>
  <c r="K97" i="4"/>
  <c r="M97" i="4" s="1"/>
  <c r="J96" i="4"/>
  <c r="L96" i="4"/>
  <c r="N96" i="4" s="1"/>
  <c r="K93" i="4"/>
  <c r="M93" i="4" s="1"/>
  <c r="I93" i="4"/>
  <c r="L92" i="4"/>
  <c r="N92" i="4" s="1"/>
  <c r="J92" i="4"/>
  <c r="K398" i="4"/>
  <c r="M398" i="4" s="1"/>
  <c r="I398" i="4"/>
  <c r="L397" i="4"/>
  <c r="N397" i="4" s="1"/>
  <c r="J397" i="4"/>
  <c r="K394" i="4"/>
  <c r="M394" i="4" s="1"/>
  <c r="I394" i="4"/>
  <c r="J393" i="4"/>
  <c r="L393" i="4"/>
  <c r="N393" i="4" s="1"/>
  <c r="K390" i="4"/>
  <c r="M390" i="4" s="1"/>
  <c r="I390" i="4"/>
  <c r="J389" i="4"/>
  <c r="L389" i="4"/>
  <c r="N389" i="4" s="1"/>
  <c r="K386" i="4"/>
  <c r="M386" i="4" s="1"/>
  <c r="J385" i="4"/>
  <c r="L385" i="4"/>
  <c r="N385" i="4" s="1"/>
  <c r="I382" i="4"/>
  <c r="K382" i="4"/>
  <c r="M382" i="4" s="1"/>
  <c r="J381" i="4"/>
  <c r="L381" i="4"/>
  <c r="N381" i="4" s="1"/>
  <c r="K378" i="4"/>
  <c r="M378" i="4" s="1"/>
  <c r="L377" i="4"/>
  <c r="N377" i="4" s="1"/>
  <c r="K374" i="4"/>
  <c r="M374" i="4" s="1"/>
  <c r="I374" i="4"/>
  <c r="L373" i="4"/>
  <c r="N373" i="4" s="1"/>
  <c r="I208" i="4"/>
  <c r="K208" i="4"/>
  <c r="M208" i="4" s="1"/>
  <c r="J207" i="4"/>
  <c r="L207" i="4"/>
  <c r="N207" i="4" s="1"/>
  <c r="K204" i="4"/>
  <c r="M204" i="4" s="1"/>
  <c r="I204" i="4"/>
  <c r="L203" i="4"/>
  <c r="N203" i="4" s="1"/>
  <c r="I200" i="4"/>
  <c r="K200" i="4"/>
  <c r="M200" i="4" s="1"/>
  <c r="L199" i="4"/>
  <c r="N199" i="4" s="1"/>
  <c r="J199" i="4"/>
  <c r="I196" i="4"/>
  <c r="K196" i="4"/>
  <c r="M196" i="4" s="1"/>
  <c r="L195" i="4"/>
  <c r="N195" i="4" s="1"/>
  <c r="K192" i="4"/>
  <c r="M192" i="4" s="1"/>
  <c r="I192" i="4"/>
  <c r="L191" i="4"/>
  <c r="N191" i="4" s="1"/>
  <c r="K90" i="4"/>
  <c r="M90" i="4" s="1"/>
  <c r="I90" i="4"/>
  <c r="L89" i="4"/>
  <c r="N89" i="4" s="1"/>
  <c r="J89" i="4"/>
  <c r="K86" i="4"/>
  <c r="M86" i="4" s="1"/>
  <c r="L85" i="4"/>
  <c r="N85" i="4" s="1"/>
  <c r="K82" i="4"/>
  <c r="M82" i="4" s="1"/>
  <c r="L73" i="4"/>
  <c r="N73" i="4" s="1"/>
  <c r="J69" i="4"/>
  <c r="L69" i="4"/>
  <c r="N69" i="4" s="1"/>
  <c r="K66" i="4"/>
  <c r="M66" i="4" s="1"/>
  <c r="I66" i="4"/>
  <c r="L65" i="4"/>
  <c r="N65" i="4" s="1"/>
  <c r="J65" i="4"/>
  <c r="I62" i="4"/>
  <c r="K62" i="4"/>
  <c r="M62" i="4" s="1"/>
  <c r="J61" i="4"/>
  <c r="L61" i="4"/>
  <c r="N61" i="4" s="1"/>
  <c r="I58" i="4"/>
  <c r="K58" i="4"/>
  <c r="M58" i="4" s="1"/>
  <c r="L57" i="4"/>
  <c r="N57" i="4" s="1"/>
  <c r="J57" i="4"/>
  <c r="K54" i="4"/>
  <c r="M54" i="4" s="1"/>
  <c r="I54" i="4"/>
  <c r="L53" i="4"/>
  <c r="N53" i="4" s="1"/>
  <c r="K50" i="4"/>
  <c r="M50" i="4" s="1"/>
  <c r="I50" i="4"/>
  <c r="L49" i="4"/>
  <c r="N49" i="4" s="1"/>
  <c r="J49" i="4"/>
  <c r="I46" i="4"/>
  <c r="K46" i="4"/>
  <c r="M46" i="4" s="1"/>
  <c r="J45" i="4"/>
  <c r="L45" i="4"/>
  <c r="N45" i="4" s="1"/>
  <c r="K42" i="4"/>
  <c r="M42" i="4" s="1"/>
  <c r="I42" i="4"/>
  <c r="J41" i="4"/>
  <c r="L41" i="4"/>
  <c r="N41" i="4" s="1"/>
  <c r="I38" i="4"/>
  <c r="K38" i="4"/>
  <c r="M38" i="4" s="1"/>
  <c r="L37" i="4"/>
  <c r="N37" i="4" s="1"/>
  <c r="J37" i="4"/>
  <c r="K34" i="4"/>
  <c r="M34" i="4" s="1"/>
  <c r="I34" i="4"/>
  <c r="L33" i="4"/>
  <c r="N33" i="4" s="1"/>
  <c r="K30" i="4"/>
  <c r="M30" i="4" s="1"/>
  <c r="I30" i="4"/>
  <c r="L29" i="4"/>
  <c r="N29" i="4" s="1"/>
  <c r="J29" i="4"/>
  <c r="K26" i="4"/>
  <c r="M26" i="4" s="1"/>
  <c r="I26" i="4"/>
  <c r="L25" i="4"/>
  <c r="N25" i="4" s="1"/>
  <c r="J25" i="4"/>
  <c r="K637" i="3"/>
  <c r="M637" i="3" s="1"/>
  <c r="K603" i="3"/>
  <c r="M603" i="3" s="1"/>
  <c r="I603" i="3"/>
  <c r="L563" i="3"/>
  <c r="N563" i="3" s="1"/>
  <c r="K560" i="3"/>
  <c r="M560" i="3" s="1"/>
  <c r="K556" i="3"/>
  <c r="M556" i="3" s="1"/>
  <c r="I556" i="3"/>
  <c r="L551" i="3"/>
  <c r="N551" i="3" s="1"/>
  <c r="L547" i="3"/>
  <c r="N547" i="3" s="1"/>
  <c r="J547" i="3"/>
  <c r="K544" i="3"/>
  <c r="M544" i="3" s="1"/>
  <c r="L543" i="3"/>
  <c r="N543" i="3" s="1"/>
  <c r="K540" i="3"/>
  <c r="M540" i="3" s="1"/>
  <c r="L539" i="3"/>
  <c r="N539" i="3" s="1"/>
  <c r="K536" i="3"/>
  <c r="M536" i="3" s="1"/>
  <c r="L535" i="3"/>
  <c r="N535" i="3" s="1"/>
  <c r="K532" i="3"/>
  <c r="M532" i="3" s="1"/>
  <c r="I532" i="3"/>
  <c r="L531" i="3"/>
  <c r="N531" i="3" s="1"/>
  <c r="J531" i="3"/>
  <c r="K528" i="3"/>
  <c r="M528" i="3" s="1"/>
  <c r="L527" i="3"/>
  <c r="N527" i="3" s="1"/>
  <c r="I524" i="3"/>
  <c r="K524" i="3"/>
  <c r="M524" i="3" s="1"/>
  <c r="L523" i="3"/>
  <c r="N523" i="3" s="1"/>
  <c r="K520" i="3"/>
  <c r="M520" i="3" s="1"/>
  <c r="K360" i="3"/>
  <c r="M360" i="3" s="1"/>
  <c r="J359" i="3"/>
  <c r="L359" i="3"/>
  <c r="N359" i="3" s="1"/>
  <c r="K356" i="3"/>
  <c r="M356" i="3" s="1"/>
  <c r="I356" i="3"/>
  <c r="L355" i="3"/>
  <c r="N355" i="3" s="1"/>
  <c r="K352" i="3"/>
  <c r="M352" i="3" s="1"/>
  <c r="L351" i="3"/>
  <c r="N351" i="3" s="1"/>
  <c r="K348" i="3"/>
  <c r="M348" i="3" s="1"/>
  <c r="L347" i="3"/>
  <c r="N347" i="3" s="1"/>
  <c r="K344" i="3"/>
  <c r="M344" i="3" s="1"/>
  <c r="I344" i="3"/>
  <c r="L343" i="3"/>
  <c r="N343" i="3" s="1"/>
  <c r="K180" i="3"/>
  <c r="M180" i="3" s="1"/>
  <c r="I180" i="3"/>
  <c r="L179" i="3"/>
  <c r="N179" i="3" s="1"/>
  <c r="K632" i="3"/>
  <c r="M632" i="3" s="1"/>
  <c r="L631" i="3"/>
  <c r="N631" i="3" s="1"/>
  <c r="K597" i="3"/>
  <c r="M597" i="3" s="1"/>
  <c r="L596" i="3"/>
  <c r="N596" i="3" s="1"/>
  <c r="K593" i="3"/>
  <c r="M593" i="3" s="1"/>
  <c r="I593" i="3"/>
  <c r="L592" i="3"/>
  <c r="N592" i="3" s="1"/>
  <c r="K589" i="3"/>
  <c r="M589" i="3" s="1"/>
  <c r="L588" i="3"/>
  <c r="N588" i="3" s="1"/>
  <c r="K585" i="3"/>
  <c r="M585" i="3" s="1"/>
  <c r="L584" i="3"/>
  <c r="N584" i="3" s="1"/>
  <c r="K581" i="3"/>
  <c r="M581" i="3" s="1"/>
  <c r="L580" i="3"/>
  <c r="N580" i="3" s="1"/>
  <c r="K577" i="3"/>
  <c r="M577" i="3" s="1"/>
  <c r="L576" i="3"/>
  <c r="N576" i="3" s="1"/>
  <c r="K573" i="3"/>
  <c r="M573" i="3" s="1"/>
  <c r="L572" i="3"/>
  <c r="N572" i="3" s="1"/>
  <c r="K569" i="3"/>
  <c r="M569" i="3" s="1"/>
  <c r="L568" i="3"/>
  <c r="N568" i="3" s="1"/>
  <c r="K565" i="3"/>
  <c r="M565" i="3" s="1"/>
  <c r="L564" i="3"/>
  <c r="N564" i="3" s="1"/>
  <c r="K517" i="3"/>
  <c r="M517" i="3" s="1"/>
  <c r="L516" i="3"/>
  <c r="N516" i="3" s="1"/>
  <c r="K513" i="3"/>
  <c r="M513" i="3" s="1"/>
  <c r="I513" i="3"/>
  <c r="L512" i="3"/>
  <c r="N512" i="3" s="1"/>
  <c r="K509" i="3"/>
  <c r="M509" i="3" s="1"/>
  <c r="L508" i="3"/>
  <c r="N508" i="3" s="1"/>
  <c r="K505" i="3"/>
  <c r="M505" i="3" s="1"/>
  <c r="I505" i="3"/>
  <c r="L504" i="3"/>
  <c r="N504" i="3" s="1"/>
  <c r="K501" i="3"/>
  <c r="M501" i="3" s="1"/>
  <c r="L500" i="3"/>
  <c r="N500" i="3" s="1"/>
  <c r="K497" i="3"/>
  <c r="M497" i="3" s="1"/>
  <c r="L496" i="3"/>
  <c r="N496" i="3" s="1"/>
  <c r="J496" i="3"/>
  <c r="K493" i="3"/>
  <c r="M493" i="3" s="1"/>
  <c r="L492" i="3"/>
  <c r="N492" i="3" s="1"/>
  <c r="K489" i="3"/>
  <c r="M489" i="3" s="1"/>
  <c r="L488" i="3"/>
  <c r="N488" i="3" s="1"/>
  <c r="K485" i="3"/>
  <c r="M485" i="3" s="1"/>
  <c r="L484" i="3"/>
  <c r="N484" i="3" s="1"/>
  <c r="K481" i="3"/>
  <c r="M481" i="3" s="1"/>
  <c r="L340" i="3"/>
  <c r="N340" i="3" s="1"/>
  <c r="K337" i="3"/>
  <c r="M337" i="3" s="1"/>
  <c r="I337" i="3"/>
  <c r="L336" i="3"/>
  <c r="N336" i="3" s="1"/>
  <c r="K333" i="3"/>
  <c r="M333" i="3" s="1"/>
  <c r="I333" i="3"/>
  <c r="L332" i="3"/>
  <c r="N332" i="3" s="1"/>
  <c r="K628" i="3"/>
  <c r="M628" i="3" s="1"/>
  <c r="L627" i="3"/>
  <c r="N627" i="3" s="1"/>
  <c r="K479" i="3"/>
  <c r="M479" i="3" s="1"/>
  <c r="L478" i="3"/>
  <c r="N478" i="3" s="1"/>
  <c r="K475" i="3"/>
  <c r="M475" i="3" s="1"/>
  <c r="I475" i="3"/>
  <c r="L474" i="3"/>
  <c r="N474" i="3" s="1"/>
  <c r="K471" i="3"/>
  <c r="M471" i="3" s="1"/>
  <c r="L470" i="3"/>
  <c r="N470" i="3" s="1"/>
  <c r="K467" i="3"/>
  <c r="M467" i="3" s="1"/>
  <c r="I467" i="3"/>
  <c r="L466" i="3"/>
  <c r="N466" i="3" s="1"/>
  <c r="K463" i="3"/>
  <c r="M463" i="3" s="1"/>
  <c r="I463" i="3"/>
  <c r="L462" i="3"/>
  <c r="N462" i="3" s="1"/>
  <c r="K459" i="3"/>
  <c r="M459" i="3" s="1"/>
  <c r="L330" i="3"/>
  <c r="N330" i="3" s="1"/>
  <c r="J330" i="3"/>
  <c r="K327" i="3"/>
  <c r="M327" i="3" s="1"/>
  <c r="J326" i="3"/>
  <c r="L326" i="3"/>
  <c r="N326" i="3" s="1"/>
  <c r="K323" i="3"/>
  <c r="M323" i="3" s="1"/>
  <c r="L322" i="3"/>
  <c r="N322" i="3" s="1"/>
  <c r="K178" i="3"/>
  <c r="M178" i="3" s="1"/>
  <c r="L625" i="3"/>
  <c r="N625" i="3" s="1"/>
  <c r="K622" i="3"/>
  <c r="M622" i="3" s="1"/>
  <c r="L621" i="3"/>
  <c r="N621" i="3" s="1"/>
  <c r="K618" i="3"/>
  <c r="M618" i="3" s="1"/>
  <c r="L617" i="3"/>
  <c r="N617" i="3" s="1"/>
  <c r="K614" i="3"/>
  <c r="M614" i="3" s="1"/>
  <c r="L613" i="3"/>
  <c r="N613" i="3" s="1"/>
  <c r="F612" i="3"/>
  <c r="J636" i="3" s="1"/>
  <c r="K456" i="3"/>
  <c r="M456" i="3" s="1"/>
  <c r="L455" i="3"/>
  <c r="N455" i="3" s="1"/>
  <c r="K452" i="3"/>
  <c r="M452" i="3" s="1"/>
  <c r="L451" i="3"/>
  <c r="N451" i="3" s="1"/>
  <c r="K448" i="3"/>
  <c r="M448" i="3" s="1"/>
  <c r="L447" i="3"/>
  <c r="N447" i="3" s="1"/>
  <c r="K444" i="3"/>
  <c r="M444" i="3" s="1"/>
  <c r="I444" i="3"/>
  <c r="L443" i="3"/>
  <c r="N443" i="3" s="1"/>
  <c r="K440" i="3"/>
  <c r="M440" i="3" s="1"/>
  <c r="I440" i="3"/>
  <c r="L439" i="3"/>
  <c r="N439" i="3" s="1"/>
  <c r="K436" i="3"/>
  <c r="M436" i="3" s="1"/>
  <c r="L435" i="3"/>
  <c r="N435" i="3" s="1"/>
  <c r="K432" i="3"/>
  <c r="M432" i="3" s="1"/>
  <c r="L431" i="3"/>
  <c r="N431" i="3" s="1"/>
  <c r="J431" i="3"/>
  <c r="K428" i="3"/>
  <c r="M428" i="3" s="1"/>
  <c r="L427" i="3"/>
  <c r="N427" i="3" s="1"/>
  <c r="K424" i="3"/>
  <c r="M424" i="3" s="1"/>
  <c r="L423" i="3"/>
  <c r="N423" i="3" s="1"/>
  <c r="K420" i="3"/>
  <c r="M420" i="3" s="1"/>
  <c r="L419" i="3"/>
  <c r="N419" i="3" s="1"/>
  <c r="K317" i="3"/>
  <c r="M317" i="3" s="1"/>
  <c r="I317" i="3"/>
  <c r="L316" i="3"/>
  <c r="N316" i="3" s="1"/>
  <c r="K313" i="3"/>
  <c r="M313" i="3" s="1"/>
  <c r="L312" i="3"/>
  <c r="N312" i="3" s="1"/>
  <c r="K309" i="3"/>
  <c r="M309" i="3" s="1"/>
  <c r="L308" i="3"/>
  <c r="N308" i="3" s="1"/>
  <c r="K305" i="3"/>
  <c r="M305" i="3" s="1"/>
  <c r="L304" i="3"/>
  <c r="N304" i="3" s="1"/>
  <c r="K301" i="3"/>
  <c r="M301" i="3" s="1"/>
  <c r="I301" i="3"/>
  <c r="L300" i="3"/>
  <c r="N300" i="3" s="1"/>
  <c r="K297" i="3"/>
  <c r="M297" i="3" s="1"/>
  <c r="L296" i="3"/>
  <c r="N296" i="3" s="1"/>
  <c r="J296" i="3"/>
  <c r="K293" i="3"/>
  <c r="M293" i="3" s="1"/>
  <c r="L292" i="3"/>
  <c r="N292" i="3" s="1"/>
  <c r="K416" i="3"/>
  <c r="M416" i="3" s="1"/>
  <c r="L415" i="3"/>
  <c r="N415" i="3" s="1"/>
  <c r="K290" i="3"/>
  <c r="M290" i="3" s="1"/>
  <c r="L289" i="3"/>
  <c r="N289" i="3" s="1"/>
  <c r="K286" i="3"/>
  <c r="M286" i="3" s="1"/>
  <c r="L285" i="3"/>
  <c r="N285" i="3" s="1"/>
  <c r="K282" i="3"/>
  <c r="M282" i="3" s="1"/>
  <c r="I282" i="3"/>
  <c r="L281" i="3"/>
  <c r="N281" i="3" s="1"/>
  <c r="K278" i="3"/>
  <c r="M278" i="3" s="1"/>
  <c r="I278" i="3"/>
  <c r="L277" i="3"/>
  <c r="N277" i="3" s="1"/>
  <c r="K274" i="3"/>
  <c r="M274" i="3" s="1"/>
  <c r="I274" i="3"/>
  <c r="L273" i="3"/>
  <c r="N273" i="3" s="1"/>
  <c r="J273" i="3"/>
  <c r="K270" i="3"/>
  <c r="M270" i="3" s="1"/>
  <c r="L269" i="3"/>
  <c r="N269" i="3" s="1"/>
  <c r="K266" i="3"/>
  <c r="M266" i="3" s="1"/>
  <c r="L265" i="3"/>
  <c r="N265" i="3" s="1"/>
  <c r="K262" i="3"/>
  <c r="M262" i="3" s="1"/>
  <c r="I262" i="3"/>
  <c r="L177" i="3"/>
  <c r="N177" i="3" s="1"/>
  <c r="K174" i="3"/>
  <c r="M174" i="3" s="1"/>
  <c r="L173" i="3"/>
  <c r="N173" i="3" s="1"/>
  <c r="K170" i="3"/>
  <c r="M170" i="3" s="1"/>
  <c r="L169" i="3"/>
  <c r="N169" i="3" s="1"/>
  <c r="K166" i="3"/>
  <c r="M166" i="3" s="1"/>
  <c r="L165" i="3"/>
  <c r="N165" i="3" s="1"/>
  <c r="K162" i="3"/>
  <c r="M162" i="3" s="1"/>
  <c r="L161" i="3"/>
  <c r="N161" i="3" s="1"/>
  <c r="K260" i="3"/>
  <c r="M260" i="3" s="1"/>
  <c r="L259" i="3"/>
  <c r="N259" i="3" s="1"/>
  <c r="J259" i="3"/>
  <c r="K256" i="3"/>
  <c r="M256" i="3" s="1"/>
  <c r="L255" i="3"/>
  <c r="N255" i="3" s="1"/>
  <c r="K158" i="3"/>
  <c r="M158" i="3" s="1"/>
  <c r="L157" i="3"/>
  <c r="N157" i="3" s="1"/>
  <c r="K154" i="3"/>
  <c r="M154" i="3" s="1"/>
  <c r="L153" i="3"/>
  <c r="N153" i="3" s="1"/>
  <c r="K150" i="3"/>
  <c r="M150" i="3" s="1"/>
  <c r="L149" i="3"/>
  <c r="N149" i="3" s="1"/>
  <c r="K146" i="3"/>
  <c r="M146" i="3" s="1"/>
  <c r="L145" i="3"/>
  <c r="N145" i="3" s="1"/>
  <c r="K142" i="3"/>
  <c r="M142" i="3" s="1"/>
  <c r="L141" i="3"/>
  <c r="N141" i="3" s="1"/>
  <c r="K411" i="3"/>
  <c r="M411" i="3" s="1"/>
  <c r="L410" i="3"/>
  <c r="N410" i="3" s="1"/>
  <c r="K407" i="3"/>
  <c r="M407" i="3" s="1"/>
  <c r="L406" i="3"/>
  <c r="N406" i="3" s="1"/>
  <c r="K252" i="3"/>
  <c r="M252" i="3" s="1"/>
  <c r="L251" i="3"/>
  <c r="N251" i="3" s="1"/>
  <c r="K248" i="3"/>
  <c r="M248" i="3" s="1"/>
  <c r="L247" i="3"/>
  <c r="N247" i="3" s="1"/>
  <c r="K244" i="3"/>
  <c r="M244" i="3" s="1"/>
  <c r="L243" i="3"/>
  <c r="N243" i="3" s="1"/>
  <c r="K137" i="3"/>
  <c r="M137" i="3" s="1"/>
  <c r="L136" i="3"/>
  <c r="N136" i="3" s="1"/>
  <c r="J136" i="3"/>
  <c r="K133" i="3"/>
  <c r="M133" i="3" s="1"/>
  <c r="L132" i="3"/>
  <c r="N132" i="3" s="1"/>
  <c r="K129" i="3"/>
  <c r="M129" i="3" s="1"/>
  <c r="L128" i="3"/>
  <c r="N128" i="3" s="1"/>
  <c r="K405" i="3"/>
  <c r="M405" i="3" s="1"/>
  <c r="L404" i="3"/>
  <c r="N404" i="3" s="1"/>
  <c r="K401" i="3"/>
  <c r="M401" i="3" s="1"/>
  <c r="L400" i="3"/>
  <c r="N400" i="3" s="1"/>
  <c r="K240" i="3"/>
  <c r="M240" i="3" s="1"/>
  <c r="I240" i="3"/>
  <c r="L239" i="3"/>
  <c r="N239" i="3" s="1"/>
  <c r="K236" i="3"/>
  <c r="M236" i="3" s="1"/>
  <c r="L235" i="3"/>
  <c r="N235" i="3" s="1"/>
  <c r="I232" i="3"/>
  <c r="K232" i="3"/>
  <c r="M232" i="3" s="1"/>
  <c r="L231" i="3"/>
  <c r="N231" i="3" s="1"/>
  <c r="K228" i="3"/>
  <c r="M228" i="3" s="1"/>
  <c r="I228" i="3"/>
  <c r="L227" i="3"/>
  <c r="N227" i="3" s="1"/>
  <c r="I224" i="3"/>
  <c r="K224" i="3"/>
  <c r="M224" i="3" s="1"/>
  <c r="L223" i="3"/>
  <c r="N223" i="3" s="1"/>
  <c r="K220" i="3"/>
  <c r="M220" i="3" s="1"/>
  <c r="L219" i="3"/>
  <c r="N219" i="3" s="1"/>
  <c r="K216" i="3"/>
  <c r="M216" i="3" s="1"/>
  <c r="L215" i="3"/>
  <c r="N215" i="3" s="1"/>
  <c r="K212" i="3"/>
  <c r="M212" i="3" s="1"/>
  <c r="I212" i="3"/>
  <c r="L211" i="3"/>
  <c r="N211" i="3" s="1"/>
  <c r="K124" i="3"/>
  <c r="M124" i="3" s="1"/>
  <c r="L123" i="3"/>
  <c r="N123" i="3" s="1"/>
  <c r="K120" i="3"/>
  <c r="M120" i="3" s="1"/>
  <c r="L119" i="3"/>
  <c r="N119" i="3" s="1"/>
  <c r="K116" i="3"/>
  <c r="M116" i="3" s="1"/>
  <c r="L115" i="3"/>
  <c r="N115" i="3" s="1"/>
  <c r="K112" i="3"/>
  <c r="M112" i="3" s="1"/>
  <c r="I112" i="3"/>
  <c r="L111" i="3"/>
  <c r="N111" i="3" s="1"/>
  <c r="K108" i="3"/>
  <c r="M108" i="3" s="1"/>
  <c r="L107" i="3"/>
  <c r="N107" i="3" s="1"/>
  <c r="K104" i="3"/>
  <c r="M104" i="3" s="1"/>
  <c r="L103" i="3"/>
  <c r="N103" i="3" s="1"/>
  <c r="K100" i="3"/>
  <c r="M100" i="3" s="1"/>
  <c r="L99" i="3"/>
  <c r="N99" i="3" s="1"/>
  <c r="K96" i="3"/>
  <c r="M96" i="3" s="1"/>
  <c r="L95" i="3"/>
  <c r="N95" i="3" s="1"/>
  <c r="K92" i="3"/>
  <c r="M92" i="3" s="1"/>
  <c r="L91" i="3"/>
  <c r="N91" i="3" s="1"/>
  <c r="K397" i="3"/>
  <c r="M397" i="3" s="1"/>
  <c r="L396" i="3"/>
  <c r="N396" i="3" s="1"/>
  <c r="K393" i="3"/>
  <c r="M393" i="3" s="1"/>
  <c r="L392" i="3"/>
  <c r="N392" i="3" s="1"/>
  <c r="K389" i="3"/>
  <c r="M389" i="3" s="1"/>
  <c r="L388" i="3"/>
  <c r="N388" i="3" s="1"/>
  <c r="K385" i="3"/>
  <c r="M385" i="3" s="1"/>
  <c r="L384" i="3"/>
  <c r="N384" i="3" s="1"/>
  <c r="K381" i="3"/>
  <c r="M381" i="3" s="1"/>
  <c r="L380" i="3"/>
  <c r="N380" i="3" s="1"/>
  <c r="K377" i="3"/>
  <c r="M377" i="3" s="1"/>
  <c r="L376" i="3"/>
  <c r="N376" i="3" s="1"/>
  <c r="K373" i="3"/>
  <c r="M373" i="3" s="1"/>
  <c r="L372" i="3"/>
  <c r="N372" i="3" s="1"/>
  <c r="K207" i="3"/>
  <c r="M207" i="3" s="1"/>
  <c r="L206" i="3"/>
  <c r="N206" i="3" s="1"/>
  <c r="L202" i="3"/>
  <c r="N202" i="3" s="1"/>
  <c r="K199" i="3"/>
  <c r="M199" i="3" s="1"/>
  <c r="L198" i="3"/>
  <c r="N198" i="3" s="1"/>
  <c r="K195" i="3"/>
  <c r="M195" i="3" s="1"/>
  <c r="L194" i="3"/>
  <c r="N194" i="3" s="1"/>
  <c r="K191" i="3"/>
  <c r="M191" i="3" s="1"/>
  <c r="L190" i="3"/>
  <c r="N190" i="3" s="1"/>
  <c r="K89" i="3"/>
  <c r="M89" i="3" s="1"/>
  <c r="L88" i="3"/>
  <c r="N88" i="3" s="1"/>
  <c r="K85" i="3"/>
  <c r="M85" i="3" s="1"/>
  <c r="L84" i="3"/>
  <c r="N84" i="3" s="1"/>
  <c r="K73" i="3"/>
  <c r="M73" i="3" s="1"/>
  <c r="L72" i="3"/>
  <c r="N72" i="3" s="1"/>
  <c r="K69" i="3"/>
  <c r="M69" i="3" s="1"/>
  <c r="I69" i="3"/>
  <c r="L68" i="3"/>
  <c r="N68" i="3" s="1"/>
  <c r="J68" i="3"/>
  <c r="K65" i="3"/>
  <c r="M65" i="3" s="1"/>
  <c r="L64" i="3"/>
  <c r="N64" i="3" s="1"/>
  <c r="K61" i="3"/>
  <c r="M61" i="3" s="1"/>
  <c r="L60" i="3"/>
  <c r="N60" i="3" s="1"/>
  <c r="K57" i="3"/>
  <c r="M57" i="3" s="1"/>
  <c r="L56" i="3"/>
  <c r="N56" i="3" s="1"/>
  <c r="K53" i="3"/>
  <c r="M53" i="3" s="1"/>
  <c r="L52" i="3"/>
  <c r="N52" i="3" s="1"/>
  <c r="K49" i="3"/>
  <c r="M49" i="3" s="1"/>
  <c r="L48" i="3"/>
  <c r="N48" i="3" s="1"/>
  <c r="J48" i="3"/>
  <c r="K45" i="3"/>
  <c r="M45" i="3" s="1"/>
  <c r="I45" i="3"/>
  <c r="L44" i="3"/>
  <c r="N44" i="3" s="1"/>
  <c r="J44" i="3"/>
  <c r="K41" i="3"/>
  <c r="M41" i="3" s="1"/>
  <c r="L40" i="3"/>
  <c r="N40" i="3" s="1"/>
  <c r="K37" i="3"/>
  <c r="M37" i="3" s="1"/>
  <c r="L36" i="3"/>
  <c r="N36" i="3" s="1"/>
  <c r="K33" i="3"/>
  <c r="M33" i="3" s="1"/>
  <c r="L32" i="3"/>
  <c r="N32" i="3" s="1"/>
  <c r="K29" i="3"/>
  <c r="M29" i="3" s="1"/>
  <c r="L28" i="3"/>
  <c r="N28" i="3" s="1"/>
  <c r="K25" i="3"/>
  <c r="M25" i="3" s="1"/>
  <c r="L24" i="3"/>
  <c r="N24" i="3" s="1"/>
  <c r="L640" i="3"/>
  <c r="N640" i="3" s="1"/>
  <c r="L636" i="3"/>
  <c r="N636" i="3" s="1"/>
  <c r="L602" i="3"/>
  <c r="N602" i="3" s="1"/>
  <c r="K599" i="3"/>
  <c r="M599" i="3" s="1"/>
  <c r="L559" i="3"/>
  <c r="N559" i="3" s="1"/>
  <c r="L555" i="3"/>
  <c r="N555" i="3" s="1"/>
  <c r="J555" i="3"/>
  <c r="K552" i="3"/>
  <c r="M552" i="3" s="1"/>
  <c r="K548" i="3"/>
  <c r="M548" i="3" s="1"/>
  <c r="K203" i="3"/>
  <c r="M203" i="3" s="1"/>
  <c r="K638" i="3"/>
  <c r="M638" i="3" s="1"/>
  <c r="L637" i="3"/>
  <c r="N637" i="3" s="1"/>
  <c r="K600" i="3"/>
  <c r="M600" i="3" s="1"/>
  <c r="I600" i="3"/>
  <c r="L599" i="3"/>
  <c r="N599" i="3" s="1"/>
  <c r="K561" i="3"/>
  <c r="M561" i="3" s="1"/>
  <c r="L560" i="3"/>
  <c r="N560" i="3" s="1"/>
  <c r="K557" i="3"/>
  <c r="M557" i="3" s="1"/>
  <c r="L556" i="3"/>
  <c r="N556" i="3" s="1"/>
  <c r="K553" i="3"/>
  <c r="M553" i="3" s="1"/>
  <c r="L552" i="3"/>
  <c r="N552" i="3" s="1"/>
  <c r="K549" i="3"/>
  <c r="M549" i="3" s="1"/>
  <c r="I549" i="3"/>
  <c r="J548" i="3"/>
  <c r="L548" i="3"/>
  <c r="N548" i="3" s="1"/>
  <c r="K545" i="3"/>
  <c r="M545" i="3" s="1"/>
  <c r="L544" i="3"/>
  <c r="N544" i="3" s="1"/>
  <c r="K541" i="3"/>
  <c r="M541" i="3" s="1"/>
  <c r="L540" i="3"/>
  <c r="N540" i="3" s="1"/>
  <c r="K537" i="3"/>
  <c r="M537" i="3" s="1"/>
  <c r="L536" i="3"/>
  <c r="N536" i="3" s="1"/>
  <c r="K533" i="3"/>
  <c r="M533" i="3" s="1"/>
  <c r="J532" i="3"/>
  <c r="L532" i="3"/>
  <c r="N532" i="3" s="1"/>
  <c r="K529" i="3"/>
  <c r="M529" i="3" s="1"/>
  <c r="L528" i="3"/>
  <c r="N528" i="3" s="1"/>
  <c r="K525" i="3"/>
  <c r="M525" i="3" s="1"/>
  <c r="L524" i="3"/>
  <c r="N524" i="3" s="1"/>
  <c r="J524" i="3"/>
  <c r="K521" i="3"/>
  <c r="M521" i="3" s="1"/>
  <c r="I521" i="3"/>
  <c r="L520" i="3"/>
  <c r="N520" i="3" s="1"/>
  <c r="K361" i="3"/>
  <c r="M361" i="3" s="1"/>
  <c r="L360" i="3"/>
  <c r="N360" i="3" s="1"/>
  <c r="K357" i="3"/>
  <c r="M357" i="3" s="1"/>
  <c r="I357" i="3"/>
  <c r="L356" i="3"/>
  <c r="N356" i="3" s="1"/>
  <c r="L352" i="3"/>
  <c r="N352" i="3" s="1"/>
  <c r="K349" i="3"/>
  <c r="M349" i="3" s="1"/>
  <c r="I349" i="3"/>
  <c r="L348" i="3"/>
  <c r="N348" i="3" s="1"/>
  <c r="K345" i="3"/>
  <c r="M345" i="3" s="1"/>
  <c r="I345" i="3"/>
  <c r="L344" i="3"/>
  <c r="N344" i="3" s="1"/>
  <c r="K341" i="3"/>
  <c r="M341" i="3" s="1"/>
  <c r="L180" i="3"/>
  <c r="N180" i="3" s="1"/>
  <c r="K633" i="3"/>
  <c r="M633" i="3" s="1"/>
  <c r="L632" i="3"/>
  <c r="N632" i="3" s="1"/>
  <c r="K598" i="3"/>
  <c r="M598" i="3" s="1"/>
  <c r="I598" i="3"/>
  <c r="L597" i="3"/>
  <c r="N597" i="3" s="1"/>
  <c r="K594" i="3"/>
  <c r="M594" i="3" s="1"/>
  <c r="L593" i="3"/>
  <c r="N593" i="3" s="1"/>
  <c r="K590" i="3"/>
  <c r="M590" i="3" s="1"/>
  <c r="L589" i="3"/>
  <c r="N589" i="3" s="1"/>
  <c r="K586" i="3"/>
  <c r="M586" i="3" s="1"/>
  <c r="L585" i="3"/>
  <c r="N585" i="3" s="1"/>
  <c r="K582" i="3"/>
  <c r="M582" i="3" s="1"/>
  <c r="I582" i="3"/>
  <c r="L581" i="3"/>
  <c r="N581" i="3" s="1"/>
  <c r="K578" i="3"/>
  <c r="M578" i="3" s="1"/>
  <c r="L577" i="3"/>
  <c r="N577" i="3" s="1"/>
  <c r="K574" i="3"/>
  <c r="M574" i="3" s="1"/>
  <c r="L573" i="3"/>
  <c r="N573" i="3" s="1"/>
  <c r="K570" i="3"/>
  <c r="M570" i="3" s="1"/>
  <c r="I570" i="3"/>
  <c r="L569" i="3"/>
  <c r="N569" i="3" s="1"/>
  <c r="K566" i="3"/>
  <c r="M566" i="3" s="1"/>
  <c r="L565" i="3"/>
  <c r="N565" i="3" s="1"/>
  <c r="K518" i="3"/>
  <c r="M518" i="3" s="1"/>
  <c r="L517" i="3"/>
  <c r="N517" i="3" s="1"/>
  <c r="K514" i="3"/>
  <c r="M514" i="3" s="1"/>
  <c r="L513" i="3"/>
  <c r="N513" i="3" s="1"/>
  <c r="K510" i="3"/>
  <c r="M510" i="3" s="1"/>
  <c r="L509" i="3"/>
  <c r="N509" i="3" s="1"/>
  <c r="K506" i="3"/>
  <c r="M506" i="3" s="1"/>
  <c r="L505" i="3"/>
  <c r="N505" i="3" s="1"/>
  <c r="K502" i="3"/>
  <c r="M502" i="3" s="1"/>
  <c r="L501" i="3"/>
  <c r="N501" i="3" s="1"/>
  <c r="K498" i="3"/>
  <c r="M498" i="3" s="1"/>
  <c r="L497" i="3"/>
  <c r="N497" i="3" s="1"/>
  <c r="K494" i="3"/>
  <c r="M494" i="3" s="1"/>
  <c r="L493" i="3"/>
  <c r="N493" i="3" s="1"/>
  <c r="K490" i="3"/>
  <c r="M490" i="3" s="1"/>
  <c r="I490" i="3"/>
  <c r="L489" i="3"/>
  <c r="N489" i="3" s="1"/>
  <c r="K486" i="3"/>
  <c r="M486" i="3" s="1"/>
  <c r="L485" i="3"/>
  <c r="N485" i="3" s="1"/>
  <c r="K482" i="3"/>
  <c r="M482" i="3" s="1"/>
  <c r="L481" i="3"/>
  <c r="N481" i="3" s="1"/>
  <c r="K338" i="3"/>
  <c r="M338" i="3" s="1"/>
  <c r="J337" i="3"/>
  <c r="L337" i="3"/>
  <c r="N337" i="3" s="1"/>
  <c r="K334" i="3"/>
  <c r="M334" i="3" s="1"/>
  <c r="I334" i="3"/>
  <c r="L333" i="3"/>
  <c r="N333" i="3" s="1"/>
  <c r="K629" i="3"/>
  <c r="M629" i="3" s="1"/>
  <c r="L628" i="3"/>
  <c r="N628" i="3" s="1"/>
  <c r="K480" i="3"/>
  <c r="M480" i="3" s="1"/>
  <c r="L479" i="3"/>
  <c r="N479" i="3" s="1"/>
  <c r="K476" i="3"/>
  <c r="M476" i="3" s="1"/>
  <c r="L475" i="3"/>
  <c r="N475" i="3" s="1"/>
  <c r="K472" i="3"/>
  <c r="M472" i="3" s="1"/>
  <c r="L471" i="3"/>
  <c r="N471" i="3" s="1"/>
  <c r="I468" i="3"/>
  <c r="K468" i="3"/>
  <c r="M468" i="3" s="1"/>
  <c r="L467" i="3"/>
  <c r="N467" i="3" s="1"/>
  <c r="K464" i="3"/>
  <c r="M464" i="3" s="1"/>
  <c r="I464" i="3"/>
  <c r="L463" i="3"/>
  <c r="N463" i="3" s="1"/>
  <c r="J463" i="3"/>
  <c r="K460" i="3"/>
  <c r="M460" i="3" s="1"/>
  <c r="L459" i="3"/>
  <c r="N459" i="3" s="1"/>
  <c r="K328" i="3"/>
  <c r="M328" i="3" s="1"/>
  <c r="L327" i="3"/>
  <c r="N327" i="3" s="1"/>
  <c r="K324" i="3"/>
  <c r="M324" i="3" s="1"/>
  <c r="L323" i="3"/>
  <c r="N323" i="3" s="1"/>
  <c r="J323" i="3"/>
  <c r="K320" i="3"/>
  <c r="M320" i="3" s="1"/>
  <c r="L178" i="3"/>
  <c r="N178" i="3" s="1"/>
  <c r="K623" i="3"/>
  <c r="M623" i="3" s="1"/>
  <c r="L622" i="3"/>
  <c r="N622" i="3" s="1"/>
  <c r="K619" i="3"/>
  <c r="M619" i="3" s="1"/>
  <c r="L618" i="3"/>
  <c r="N618" i="3" s="1"/>
  <c r="K615" i="3"/>
  <c r="M615" i="3" s="1"/>
  <c r="L614" i="3"/>
  <c r="N614" i="3" s="1"/>
  <c r="K457" i="3"/>
  <c r="M457" i="3" s="1"/>
  <c r="L456" i="3"/>
  <c r="N456" i="3" s="1"/>
  <c r="J456" i="3"/>
  <c r="K453" i="3"/>
  <c r="M453" i="3" s="1"/>
  <c r="L452" i="3"/>
  <c r="N452" i="3" s="1"/>
  <c r="J452" i="3"/>
  <c r="K449" i="3"/>
  <c r="M449" i="3" s="1"/>
  <c r="L448" i="3"/>
  <c r="N448" i="3" s="1"/>
  <c r="K445" i="3"/>
  <c r="M445" i="3" s="1"/>
  <c r="J444" i="3"/>
  <c r="L444" i="3"/>
  <c r="N444" i="3" s="1"/>
  <c r="K441" i="3"/>
  <c r="M441" i="3" s="1"/>
  <c r="I441" i="3"/>
  <c r="L440" i="3"/>
  <c r="N440" i="3" s="1"/>
  <c r="J440" i="3"/>
  <c r="K437" i="3"/>
  <c r="M437" i="3" s="1"/>
  <c r="L436" i="3"/>
  <c r="N436" i="3" s="1"/>
  <c r="K433" i="3"/>
  <c r="M433" i="3" s="1"/>
  <c r="L432" i="3"/>
  <c r="N432" i="3" s="1"/>
  <c r="K429" i="3"/>
  <c r="M429" i="3" s="1"/>
  <c r="L428" i="3"/>
  <c r="N428" i="3" s="1"/>
  <c r="K425" i="3"/>
  <c r="M425" i="3" s="1"/>
  <c r="L424" i="3"/>
  <c r="N424" i="3" s="1"/>
  <c r="K421" i="3"/>
  <c r="M421" i="3" s="1"/>
  <c r="L420" i="3"/>
  <c r="N420" i="3" s="1"/>
  <c r="K318" i="3"/>
  <c r="M318" i="3" s="1"/>
  <c r="J317" i="3"/>
  <c r="L317" i="3"/>
  <c r="N317" i="3" s="1"/>
  <c r="K314" i="3"/>
  <c r="M314" i="3" s="1"/>
  <c r="L313" i="3"/>
  <c r="N313" i="3" s="1"/>
  <c r="K310" i="3"/>
  <c r="M310" i="3" s="1"/>
  <c r="L309" i="3"/>
  <c r="N309" i="3" s="1"/>
  <c r="K306" i="3"/>
  <c r="M306" i="3" s="1"/>
  <c r="L305" i="3"/>
  <c r="N305" i="3" s="1"/>
  <c r="I302" i="3"/>
  <c r="K302" i="3"/>
  <c r="M302" i="3" s="1"/>
  <c r="L301" i="3"/>
  <c r="N301" i="3" s="1"/>
  <c r="J301" i="3"/>
  <c r="K298" i="3"/>
  <c r="M298" i="3" s="1"/>
  <c r="I298" i="3"/>
  <c r="L297" i="3"/>
  <c r="N297" i="3" s="1"/>
  <c r="K294" i="3"/>
  <c r="M294" i="3" s="1"/>
  <c r="L293" i="3"/>
  <c r="N293" i="3" s="1"/>
  <c r="K417" i="3"/>
  <c r="M417" i="3" s="1"/>
  <c r="L416" i="3"/>
  <c r="N416" i="3" s="1"/>
  <c r="K291" i="3"/>
  <c r="M291" i="3" s="1"/>
  <c r="L290" i="3"/>
  <c r="N290" i="3" s="1"/>
  <c r="J290" i="3"/>
  <c r="K287" i="3"/>
  <c r="M287" i="3" s="1"/>
  <c r="L286" i="3"/>
  <c r="N286" i="3" s="1"/>
  <c r="K283" i="3"/>
  <c r="M283" i="3" s="1"/>
  <c r="L282" i="3"/>
  <c r="N282" i="3" s="1"/>
  <c r="J282" i="3"/>
  <c r="K279" i="3"/>
  <c r="M279" i="3" s="1"/>
  <c r="L278" i="3"/>
  <c r="N278" i="3" s="1"/>
  <c r="K275" i="3"/>
  <c r="M275" i="3" s="1"/>
  <c r="L274" i="3"/>
  <c r="N274" i="3" s="1"/>
  <c r="J274" i="3"/>
  <c r="K271" i="3"/>
  <c r="M271" i="3" s="1"/>
  <c r="L270" i="3"/>
  <c r="N270" i="3" s="1"/>
  <c r="K267" i="3"/>
  <c r="M267" i="3" s="1"/>
  <c r="L266" i="3"/>
  <c r="N266" i="3" s="1"/>
  <c r="K263" i="3"/>
  <c r="M263" i="3" s="1"/>
  <c r="I263" i="3"/>
  <c r="L262" i="3"/>
  <c r="N262" i="3" s="1"/>
  <c r="J262" i="3"/>
  <c r="K175" i="3"/>
  <c r="M175" i="3" s="1"/>
  <c r="L174" i="3"/>
  <c r="N174" i="3" s="1"/>
  <c r="K171" i="3"/>
  <c r="M171" i="3" s="1"/>
  <c r="L170" i="3"/>
  <c r="N170" i="3" s="1"/>
  <c r="K167" i="3"/>
  <c r="M167" i="3" s="1"/>
  <c r="L166" i="3"/>
  <c r="N166" i="3" s="1"/>
  <c r="K163" i="3"/>
  <c r="M163" i="3" s="1"/>
  <c r="I163" i="3"/>
  <c r="L162" i="3"/>
  <c r="N162" i="3" s="1"/>
  <c r="K261" i="3"/>
  <c r="M261" i="3" s="1"/>
  <c r="L260" i="3"/>
  <c r="N260" i="3" s="1"/>
  <c r="K257" i="3"/>
  <c r="M257" i="3" s="1"/>
  <c r="L256" i="3"/>
  <c r="N256" i="3" s="1"/>
  <c r="J256" i="3"/>
  <c r="K159" i="3"/>
  <c r="M159" i="3" s="1"/>
  <c r="L158" i="3"/>
  <c r="N158" i="3" s="1"/>
  <c r="K155" i="3"/>
  <c r="M155" i="3" s="1"/>
  <c r="L154" i="3"/>
  <c r="N154" i="3" s="1"/>
  <c r="K151" i="3"/>
  <c r="M151" i="3" s="1"/>
  <c r="I151" i="3"/>
  <c r="L150" i="3"/>
  <c r="N150" i="3" s="1"/>
  <c r="K147" i="3"/>
  <c r="M147" i="3" s="1"/>
  <c r="L146" i="3"/>
  <c r="N146" i="3" s="1"/>
  <c r="K143" i="3"/>
  <c r="M143" i="3" s="1"/>
  <c r="L142" i="3"/>
  <c r="N142" i="3" s="1"/>
  <c r="K412" i="3"/>
  <c r="M412" i="3" s="1"/>
  <c r="L411" i="3"/>
  <c r="N411" i="3" s="1"/>
  <c r="K408" i="3"/>
  <c r="M408" i="3" s="1"/>
  <c r="L407" i="3"/>
  <c r="N407" i="3" s="1"/>
  <c r="K253" i="3"/>
  <c r="M253" i="3" s="1"/>
  <c r="L252" i="3"/>
  <c r="N252" i="3" s="1"/>
  <c r="K249" i="3"/>
  <c r="M249" i="3" s="1"/>
  <c r="L248" i="3"/>
  <c r="N248" i="3" s="1"/>
  <c r="K245" i="3"/>
  <c r="M245" i="3" s="1"/>
  <c r="L244" i="3"/>
  <c r="N244" i="3" s="1"/>
  <c r="J244" i="3"/>
  <c r="L137" i="3"/>
  <c r="N137" i="3" s="1"/>
  <c r="K134" i="3"/>
  <c r="M134" i="3" s="1"/>
  <c r="L133" i="3"/>
  <c r="N133" i="3" s="1"/>
  <c r="K130" i="3"/>
  <c r="M130" i="3" s="1"/>
  <c r="L129" i="3"/>
  <c r="N129" i="3" s="1"/>
  <c r="K126" i="3"/>
  <c r="M126" i="3" s="1"/>
  <c r="L405" i="3"/>
  <c r="N405" i="3" s="1"/>
  <c r="K402" i="3"/>
  <c r="M402" i="3" s="1"/>
  <c r="L401" i="3"/>
  <c r="N401" i="3" s="1"/>
  <c r="K241" i="3"/>
  <c r="M241" i="3" s="1"/>
  <c r="I241" i="3"/>
  <c r="L240" i="3"/>
  <c r="N240" i="3" s="1"/>
  <c r="K237" i="3"/>
  <c r="M237" i="3" s="1"/>
  <c r="L236" i="3"/>
  <c r="N236" i="3" s="1"/>
  <c r="K233" i="3"/>
  <c r="M233" i="3" s="1"/>
  <c r="J232" i="3"/>
  <c r="L232" i="3"/>
  <c r="N232" i="3" s="1"/>
  <c r="I229" i="3"/>
  <c r="K229" i="3"/>
  <c r="M229" i="3" s="1"/>
  <c r="J228" i="3"/>
  <c r="L228" i="3"/>
  <c r="N228" i="3" s="1"/>
  <c r="K225" i="3"/>
  <c r="M225" i="3" s="1"/>
  <c r="L224" i="3"/>
  <c r="N224" i="3" s="1"/>
  <c r="K221" i="3"/>
  <c r="M221" i="3" s="1"/>
  <c r="L220" i="3"/>
  <c r="N220" i="3" s="1"/>
  <c r="K217" i="3"/>
  <c r="M217" i="3" s="1"/>
  <c r="I217" i="3"/>
  <c r="L216" i="3"/>
  <c r="N216" i="3" s="1"/>
  <c r="K213" i="3"/>
  <c r="M213" i="3" s="1"/>
  <c r="I213" i="3"/>
  <c r="L212" i="3"/>
  <c r="N212" i="3" s="1"/>
  <c r="J212" i="3"/>
  <c r="K125" i="3"/>
  <c r="M125" i="3" s="1"/>
  <c r="L124" i="3"/>
  <c r="N124" i="3" s="1"/>
  <c r="K121" i="3"/>
  <c r="M121" i="3" s="1"/>
  <c r="L120" i="3"/>
  <c r="N120" i="3" s="1"/>
  <c r="K117" i="3"/>
  <c r="M117" i="3" s="1"/>
  <c r="I117" i="3"/>
  <c r="L116" i="3"/>
  <c r="N116" i="3" s="1"/>
  <c r="K113" i="3"/>
  <c r="M113" i="3" s="1"/>
  <c r="L112" i="3"/>
  <c r="N112" i="3" s="1"/>
  <c r="K109" i="3"/>
  <c r="M109" i="3" s="1"/>
  <c r="L108" i="3"/>
  <c r="N108" i="3" s="1"/>
  <c r="K105" i="3"/>
  <c r="M105" i="3" s="1"/>
  <c r="L104" i="3"/>
  <c r="N104" i="3" s="1"/>
  <c r="K101" i="3"/>
  <c r="M101" i="3" s="1"/>
  <c r="L100" i="3"/>
  <c r="N100" i="3" s="1"/>
  <c r="K97" i="3"/>
  <c r="M97" i="3" s="1"/>
  <c r="L96" i="3"/>
  <c r="N96" i="3" s="1"/>
  <c r="K93" i="3"/>
  <c r="M93" i="3" s="1"/>
  <c r="L92" i="3"/>
  <c r="N92" i="3" s="1"/>
  <c r="K398" i="3"/>
  <c r="M398" i="3" s="1"/>
  <c r="L397" i="3"/>
  <c r="N397" i="3" s="1"/>
  <c r="K394" i="3"/>
  <c r="M394" i="3" s="1"/>
  <c r="J393" i="3"/>
  <c r="L393" i="3"/>
  <c r="N393" i="3" s="1"/>
  <c r="K390" i="3"/>
  <c r="M390" i="3" s="1"/>
  <c r="L389" i="3"/>
  <c r="N389" i="3" s="1"/>
  <c r="K386" i="3"/>
  <c r="M386" i="3" s="1"/>
  <c r="L385" i="3"/>
  <c r="N385" i="3" s="1"/>
  <c r="K382" i="3"/>
  <c r="M382" i="3" s="1"/>
  <c r="L381" i="3"/>
  <c r="N381" i="3" s="1"/>
  <c r="K378" i="3"/>
  <c r="M378" i="3" s="1"/>
  <c r="L377" i="3"/>
  <c r="N377" i="3" s="1"/>
  <c r="K374" i="3"/>
  <c r="M374" i="3" s="1"/>
  <c r="L373" i="3"/>
  <c r="N373" i="3" s="1"/>
  <c r="K208" i="3"/>
  <c r="M208" i="3" s="1"/>
  <c r="L207" i="3"/>
  <c r="N207" i="3" s="1"/>
  <c r="K204" i="3"/>
  <c r="M204" i="3" s="1"/>
  <c r="L203" i="3"/>
  <c r="N203" i="3" s="1"/>
  <c r="K200" i="3"/>
  <c r="M200" i="3" s="1"/>
  <c r="L199" i="3"/>
  <c r="N199" i="3" s="1"/>
  <c r="J199" i="3"/>
  <c r="K196" i="3"/>
  <c r="M196" i="3" s="1"/>
  <c r="L195" i="3"/>
  <c r="N195" i="3" s="1"/>
  <c r="K192" i="3"/>
  <c r="M192" i="3" s="1"/>
  <c r="I192" i="3"/>
  <c r="L191" i="3"/>
  <c r="N191" i="3" s="1"/>
  <c r="K90" i="3"/>
  <c r="M90" i="3" s="1"/>
  <c r="L89" i="3"/>
  <c r="N89" i="3" s="1"/>
  <c r="K86" i="3"/>
  <c r="M86" i="3" s="1"/>
  <c r="L85" i="3"/>
  <c r="N85" i="3" s="1"/>
  <c r="K82" i="3"/>
  <c r="M82" i="3" s="1"/>
  <c r="K70" i="3"/>
  <c r="M70" i="3" s="1"/>
  <c r="L69" i="3"/>
  <c r="N69" i="3" s="1"/>
  <c r="J69" i="3"/>
  <c r="K66" i="3"/>
  <c r="M66" i="3" s="1"/>
  <c r="I66" i="3"/>
  <c r="L65" i="3"/>
  <c r="N65" i="3" s="1"/>
  <c r="K62" i="3"/>
  <c r="M62" i="3" s="1"/>
  <c r="L61" i="3"/>
  <c r="N61" i="3" s="1"/>
  <c r="K58" i="3"/>
  <c r="M58" i="3" s="1"/>
  <c r="I58" i="3"/>
  <c r="L57" i="3"/>
  <c r="N57" i="3" s="1"/>
  <c r="K54" i="3"/>
  <c r="M54" i="3" s="1"/>
  <c r="L53" i="3"/>
  <c r="N53" i="3" s="1"/>
  <c r="K50" i="3"/>
  <c r="M50" i="3" s="1"/>
  <c r="J49" i="3"/>
  <c r="L49" i="3"/>
  <c r="N49" i="3" s="1"/>
  <c r="K46" i="3"/>
  <c r="M46" i="3" s="1"/>
  <c r="L45" i="3"/>
  <c r="N45" i="3" s="1"/>
  <c r="K42" i="3"/>
  <c r="M42" i="3" s="1"/>
  <c r="L41" i="3"/>
  <c r="N41" i="3" s="1"/>
  <c r="K38" i="3"/>
  <c r="M38" i="3" s="1"/>
  <c r="I38" i="3"/>
  <c r="L37" i="3"/>
  <c r="N37" i="3" s="1"/>
  <c r="K34" i="3"/>
  <c r="M34" i="3" s="1"/>
  <c r="L33" i="3"/>
  <c r="N33" i="3" s="1"/>
  <c r="K30" i="3"/>
  <c r="M30" i="3" s="1"/>
  <c r="L29" i="3"/>
  <c r="N29" i="3" s="1"/>
  <c r="K26" i="3"/>
  <c r="M26" i="3" s="1"/>
  <c r="L25" i="3"/>
  <c r="N25" i="3" s="1"/>
  <c r="J25" i="3"/>
  <c r="L639" i="3"/>
  <c r="N639" i="3" s="1"/>
  <c r="K636" i="3"/>
  <c r="M636" i="3" s="1"/>
  <c r="L635" i="3"/>
  <c r="N635" i="3" s="1"/>
  <c r="K602" i="3"/>
  <c r="M602" i="3" s="1"/>
  <c r="L601" i="3"/>
  <c r="N601" i="3" s="1"/>
  <c r="J601" i="3"/>
  <c r="K563" i="3"/>
  <c r="M563" i="3" s="1"/>
  <c r="L562" i="3"/>
  <c r="N562" i="3" s="1"/>
  <c r="K559" i="3"/>
  <c r="M559" i="3" s="1"/>
  <c r="L558" i="3"/>
  <c r="N558" i="3" s="1"/>
  <c r="K555" i="3"/>
  <c r="M555" i="3" s="1"/>
  <c r="I555" i="3"/>
  <c r="L554" i="3"/>
  <c r="N554" i="3" s="1"/>
  <c r="K551" i="3"/>
  <c r="M551" i="3" s="1"/>
  <c r="L550" i="3"/>
  <c r="N550" i="3" s="1"/>
  <c r="K547" i="3"/>
  <c r="M547" i="3" s="1"/>
  <c r="I547" i="3"/>
  <c r="L546" i="3"/>
  <c r="N546" i="3" s="1"/>
  <c r="K543" i="3"/>
  <c r="M543" i="3" s="1"/>
  <c r="L542" i="3"/>
  <c r="N542" i="3" s="1"/>
  <c r="K539" i="3"/>
  <c r="M539" i="3" s="1"/>
  <c r="L538" i="3"/>
  <c r="N538" i="3" s="1"/>
  <c r="K535" i="3"/>
  <c r="M535" i="3" s="1"/>
  <c r="L534" i="3"/>
  <c r="N534" i="3" s="1"/>
  <c r="K531" i="3"/>
  <c r="M531" i="3" s="1"/>
  <c r="I531" i="3"/>
  <c r="L530" i="3"/>
  <c r="N530" i="3" s="1"/>
  <c r="K527" i="3"/>
  <c r="M527" i="3" s="1"/>
  <c r="L526" i="3"/>
  <c r="N526" i="3" s="1"/>
  <c r="K523" i="3"/>
  <c r="M523" i="3" s="1"/>
  <c r="L522" i="3"/>
  <c r="N522" i="3" s="1"/>
  <c r="K363" i="3"/>
  <c r="M363" i="3" s="1"/>
  <c r="L362" i="3"/>
  <c r="N362" i="3" s="1"/>
  <c r="K359" i="3"/>
  <c r="M359" i="3" s="1"/>
  <c r="L358" i="3"/>
  <c r="N358" i="3" s="1"/>
  <c r="K355" i="3"/>
  <c r="M355" i="3" s="1"/>
  <c r="L354" i="3"/>
  <c r="N354" i="3" s="1"/>
  <c r="K351" i="3"/>
  <c r="M351" i="3" s="1"/>
  <c r="I351" i="3"/>
  <c r="L350" i="3"/>
  <c r="N350" i="3" s="1"/>
  <c r="K347" i="3"/>
  <c r="M347" i="3" s="1"/>
  <c r="L346" i="3"/>
  <c r="N346" i="3" s="1"/>
  <c r="J346" i="3"/>
  <c r="K343" i="3"/>
  <c r="M343" i="3" s="1"/>
  <c r="L342" i="3"/>
  <c r="N342" i="3" s="1"/>
  <c r="K179" i="3"/>
  <c r="M179" i="3" s="1"/>
  <c r="I179" i="3"/>
  <c r="L634" i="3"/>
  <c r="N634" i="3" s="1"/>
  <c r="K631" i="3"/>
  <c r="M631" i="3" s="1"/>
  <c r="L630" i="3"/>
  <c r="N630" i="3" s="1"/>
  <c r="K596" i="3"/>
  <c r="M596" i="3" s="1"/>
  <c r="I596" i="3"/>
  <c r="L595" i="3"/>
  <c r="N595" i="3" s="1"/>
  <c r="K592" i="3"/>
  <c r="M592" i="3" s="1"/>
  <c r="L591" i="3"/>
  <c r="N591" i="3" s="1"/>
  <c r="K588" i="3"/>
  <c r="M588" i="3" s="1"/>
  <c r="L587" i="3"/>
  <c r="N587" i="3" s="1"/>
  <c r="K584" i="3"/>
  <c r="M584" i="3" s="1"/>
  <c r="L583" i="3"/>
  <c r="N583" i="3" s="1"/>
  <c r="I580" i="3"/>
  <c r="K580" i="3"/>
  <c r="M580" i="3" s="1"/>
  <c r="L579" i="3"/>
  <c r="N579" i="3" s="1"/>
  <c r="K576" i="3"/>
  <c r="M576" i="3" s="1"/>
  <c r="I576" i="3"/>
  <c r="L575" i="3"/>
  <c r="N575" i="3" s="1"/>
  <c r="K572" i="3"/>
  <c r="M572" i="3" s="1"/>
  <c r="L571" i="3"/>
  <c r="N571" i="3" s="1"/>
  <c r="K568" i="3"/>
  <c r="M568" i="3" s="1"/>
  <c r="L567" i="3"/>
  <c r="N567" i="3" s="1"/>
  <c r="K564" i="3"/>
  <c r="M564" i="3" s="1"/>
  <c r="L519" i="3"/>
  <c r="N519" i="3" s="1"/>
  <c r="K516" i="3"/>
  <c r="M516" i="3" s="1"/>
  <c r="L515" i="3"/>
  <c r="N515" i="3" s="1"/>
  <c r="K512" i="3"/>
  <c r="M512" i="3" s="1"/>
  <c r="L511" i="3"/>
  <c r="N511" i="3" s="1"/>
  <c r="K508" i="3"/>
  <c r="M508" i="3" s="1"/>
  <c r="L507" i="3"/>
  <c r="N507" i="3" s="1"/>
  <c r="K504" i="3"/>
  <c r="M504" i="3" s="1"/>
  <c r="L503" i="3"/>
  <c r="N503" i="3" s="1"/>
  <c r="I500" i="3"/>
  <c r="K500" i="3"/>
  <c r="M500" i="3" s="1"/>
  <c r="L499" i="3"/>
  <c r="N499" i="3" s="1"/>
  <c r="K496" i="3"/>
  <c r="M496" i="3" s="1"/>
  <c r="I496" i="3"/>
  <c r="L495" i="3"/>
  <c r="N495" i="3" s="1"/>
  <c r="K492" i="3"/>
  <c r="M492" i="3" s="1"/>
  <c r="L491" i="3"/>
  <c r="N491" i="3" s="1"/>
  <c r="K488" i="3"/>
  <c r="M488" i="3" s="1"/>
  <c r="L487" i="3"/>
  <c r="N487" i="3" s="1"/>
  <c r="K484" i="3"/>
  <c r="M484" i="3" s="1"/>
  <c r="L483" i="3"/>
  <c r="N483" i="3" s="1"/>
  <c r="K340" i="3"/>
  <c r="M340" i="3" s="1"/>
  <c r="L339" i="3"/>
  <c r="N339" i="3" s="1"/>
  <c r="J339" i="3"/>
  <c r="K336" i="3"/>
  <c r="M336" i="3" s="1"/>
  <c r="L335" i="3"/>
  <c r="N335" i="3" s="1"/>
  <c r="K332" i="3"/>
  <c r="M332" i="3" s="1"/>
  <c r="L331" i="3"/>
  <c r="N331" i="3" s="1"/>
  <c r="K627" i="3"/>
  <c r="M627" i="3" s="1"/>
  <c r="L626" i="3"/>
  <c r="N626" i="3" s="1"/>
  <c r="K478" i="3"/>
  <c r="M478" i="3" s="1"/>
  <c r="L477" i="3"/>
  <c r="N477" i="3" s="1"/>
  <c r="K474" i="3"/>
  <c r="M474" i="3" s="1"/>
  <c r="L473" i="3"/>
  <c r="N473" i="3" s="1"/>
  <c r="K470" i="3"/>
  <c r="M470" i="3" s="1"/>
  <c r="L469" i="3"/>
  <c r="N469" i="3" s="1"/>
  <c r="K466" i="3"/>
  <c r="M466" i="3" s="1"/>
  <c r="I466" i="3"/>
  <c r="L465" i="3"/>
  <c r="N465" i="3" s="1"/>
  <c r="K462" i="3"/>
  <c r="M462" i="3" s="1"/>
  <c r="I462" i="3"/>
  <c r="L461" i="3"/>
  <c r="N461" i="3" s="1"/>
  <c r="K330" i="3"/>
  <c r="M330" i="3" s="1"/>
  <c r="I330" i="3"/>
  <c r="L329" i="3"/>
  <c r="N329" i="3" s="1"/>
  <c r="K326" i="3"/>
  <c r="M326" i="3" s="1"/>
  <c r="I326" i="3"/>
  <c r="L325" i="3"/>
  <c r="N325" i="3" s="1"/>
  <c r="K322" i="3"/>
  <c r="M322" i="3" s="1"/>
  <c r="L321" i="3"/>
  <c r="N321" i="3" s="1"/>
  <c r="K625" i="3"/>
  <c r="M625" i="3" s="1"/>
  <c r="K621" i="3"/>
  <c r="M621" i="3" s="1"/>
  <c r="L620" i="3"/>
  <c r="N620" i="3" s="1"/>
  <c r="K617" i="3"/>
  <c r="M617" i="3" s="1"/>
  <c r="L616" i="3"/>
  <c r="N616" i="3" s="1"/>
  <c r="K613" i="3"/>
  <c r="M613" i="3" s="1"/>
  <c r="E612" i="3"/>
  <c r="I633" i="3" s="1"/>
  <c r="L458" i="3"/>
  <c r="N458" i="3" s="1"/>
  <c r="K455" i="3"/>
  <c r="M455" i="3" s="1"/>
  <c r="L454" i="3"/>
  <c r="N454" i="3" s="1"/>
  <c r="K451" i="3"/>
  <c r="M451" i="3" s="1"/>
  <c r="L450" i="3"/>
  <c r="N450" i="3" s="1"/>
  <c r="K447" i="3"/>
  <c r="M447" i="3" s="1"/>
  <c r="I447" i="3"/>
  <c r="L446" i="3"/>
  <c r="N446" i="3" s="1"/>
  <c r="K443" i="3"/>
  <c r="M443" i="3" s="1"/>
  <c r="L442" i="3"/>
  <c r="N442" i="3" s="1"/>
  <c r="K439" i="3"/>
  <c r="M439" i="3" s="1"/>
  <c r="L438" i="3"/>
  <c r="N438" i="3" s="1"/>
  <c r="K435" i="3"/>
  <c r="M435" i="3" s="1"/>
  <c r="L434" i="3"/>
  <c r="N434" i="3" s="1"/>
  <c r="K431" i="3"/>
  <c r="M431" i="3" s="1"/>
  <c r="I431" i="3"/>
  <c r="L430" i="3"/>
  <c r="N430" i="3" s="1"/>
  <c r="K427" i="3"/>
  <c r="M427" i="3" s="1"/>
  <c r="L426" i="3"/>
  <c r="N426" i="3" s="1"/>
  <c r="K423" i="3"/>
  <c r="M423" i="3" s="1"/>
  <c r="L422" i="3"/>
  <c r="N422" i="3" s="1"/>
  <c r="K419" i="3"/>
  <c r="M419" i="3" s="1"/>
  <c r="L319" i="3"/>
  <c r="N319" i="3" s="1"/>
  <c r="K316" i="3"/>
  <c r="M316" i="3" s="1"/>
  <c r="L315" i="3"/>
  <c r="N315" i="3" s="1"/>
  <c r="K312" i="3"/>
  <c r="M312" i="3" s="1"/>
  <c r="L311" i="3"/>
  <c r="N311" i="3" s="1"/>
  <c r="K308" i="3"/>
  <c r="M308" i="3" s="1"/>
  <c r="L307" i="3"/>
  <c r="N307" i="3" s="1"/>
  <c r="K304" i="3"/>
  <c r="M304" i="3" s="1"/>
  <c r="L303" i="3"/>
  <c r="N303" i="3" s="1"/>
  <c r="J303" i="3"/>
  <c r="K300" i="3"/>
  <c r="M300" i="3" s="1"/>
  <c r="L299" i="3"/>
  <c r="N299" i="3" s="1"/>
  <c r="K296" i="3"/>
  <c r="M296" i="3" s="1"/>
  <c r="I296" i="3"/>
  <c r="L295" i="3"/>
  <c r="N295" i="3" s="1"/>
  <c r="K292" i="3"/>
  <c r="M292" i="3" s="1"/>
  <c r="L418" i="3"/>
  <c r="N418" i="3" s="1"/>
  <c r="K415" i="3"/>
  <c r="M415" i="3" s="1"/>
  <c r="L414" i="3"/>
  <c r="N414" i="3" s="1"/>
  <c r="K289" i="3"/>
  <c r="M289" i="3" s="1"/>
  <c r="L288" i="3"/>
  <c r="N288" i="3" s="1"/>
  <c r="K285" i="3"/>
  <c r="M285" i="3" s="1"/>
  <c r="L284" i="3"/>
  <c r="N284" i="3" s="1"/>
  <c r="K281" i="3"/>
  <c r="M281" i="3" s="1"/>
  <c r="L280" i="3"/>
  <c r="N280" i="3" s="1"/>
  <c r="K277" i="3"/>
  <c r="M277" i="3" s="1"/>
  <c r="L276" i="3"/>
  <c r="N276" i="3" s="1"/>
  <c r="K273" i="3"/>
  <c r="M273" i="3" s="1"/>
  <c r="I273" i="3"/>
  <c r="L272" i="3"/>
  <c r="N272" i="3" s="1"/>
  <c r="K269" i="3"/>
  <c r="M269" i="3" s="1"/>
  <c r="L268" i="3"/>
  <c r="N268" i="3" s="1"/>
  <c r="J268" i="3"/>
  <c r="K265" i="3"/>
  <c r="M265" i="3" s="1"/>
  <c r="L264" i="3"/>
  <c r="N264" i="3" s="1"/>
  <c r="K177" i="3"/>
  <c r="M177" i="3" s="1"/>
  <c r="L176" i="3"/>
  <c r="N176" i="3" s="1"/>
  <c r="K173" i="3"/>
  <c r="M173" i="3" s="1"/>
  <c r="L172" i="3"/>
  <c r="N172" i="3" s="1"/>
  <c r="K169" i="3"/>
  <c r="M169" i="3" s="1"/>
  <c r="L168" i="3"/>
  <c r="N168" i="3" s="1"/>
  <c r="K165" i="3"/>
  <c r="M165" i="3" s="1"/>
  <c r="L164" i="3"/>
  <c r="N164" i="3" s="1"/>
  <c r="K161" i="3"/>
  <c r="M161" i="3" s="1"/>
  <c r="L413" i="3"/>
  <c r="N413" i="3" s="1"/>
  <c r="K259" i="3"/>
  <c r="M259" i="3" s="1"/>
  <c r="L258" i="3"/>
  <c r="N258" i="3" s="1"/>
  <c r="K255" i="3"/>
  <c r="M255" i="3" s="1"/>
  <c r="L160" i="3"/>
  <c r="N160" i="3" s="1"/>
  <c r="K157" i="3"/>
  <c r="M157" i="3" s="1"/>
  <c r="L156" i="3"/>
  <c r="N156" i="3" s="1"/>
  <c r="K153" i="3"/>
  <c r="M153" i="3" s="1"/>
  <c r="L152" i="3"/>
  <c r="N152" i="3" s="1"/>
  <c r="K149" i="3"/>
  <c r="M149" i="3" s="1"/>
  <c r="L148" i="3"/>
  <c r="N148" i="3" s="1"/>
  <c r="K145" i="3"/>
  <c r="M145" i="3" s="1"/>
  <c r="L144" i="3"/>
  <c r="N144" i="3" s="1"/>
  <c r="K141" i="3"/>
  <c r="M141" i="3" s="1"/>
  <c r="L140" i="3"/>
  <c r="N140" i="3" s="1"/>
  <c r="J140" i="3"/>
  <c r="K410" i="3"/>
  <c r="M410" i="3" s="1"/>
  <c r="L409" i="3"/>
  <c r="N409" i="3" s="1"/>
  <c r="K406" i="3"/>
  <c r="M406" i="3" s="1"/>
  <c r="L254" i="3"/>
  <c r="N254" i="3" s="1"/>
  <c r="K251" i="3"/>
  <c r="M251" i="3" s="1"/>
  <c r="L250" i="3"/>
  <c r="N250" i="3" s="1"/>
  <c r="K247" i="3"/>
  <c r="M247" i="3" s="1"/>
  <c r="L246" i="3"/>
  <c r="N246" i="3" s="1"/>
  <c r="J246" i="3"/>
  <c r="K243" i="3"/>
  <c r="M243" i="3" s="1"/>
  <c r="L139" i="3"/>
  <c r="N139" i="3" s="1"/>
  <c r="K136" i="3"/>
  <c r="M136" i="3" s="1"/>
  <c r="L135" i="3"/>
  <c r="N135" i="3" s="1"/>
  <c r="K132" i="3"/>
  <c r="M132" i="3" s="1"/>
  <c r="L131" i="3"/>
  <c r="N131" i="3" s="1"/>
  <c r="J131" i="3"/>
  <c r="K128" i="3"/>
  <c r="M128" i="3" s="1"/>
  <c r="L127" i="3"/>
  <c r="N127" i="3" s="1"/>
  <c r="K404" i="3"/>
  <c r="M404" i="3" s="1"/>
  <c r="L403" i="3"/>
  <c r="N403" i="3" s="1"/>
  <c r="K400" i="3"/>
  <c r="M400" i="3" s="1"/>
  <c r="L242" i="3"/>
  <c r="N242" i="3" s="1"/>
  <c r="K239" i="3"/>
  <c r="M239" i="3" s="1"/>
  <c r="L238" i="3"/>
  <c r="N238" i="3" s="1"/>
  <c r="K235" i="3"/>
  <c r="M235" i="3" s="1"/>
  <c r="L234" i="3"/>
  <c r="N234" i="3" s="1"/>
  <c r="K231" i="3"/>
  <c r="M231" i="3" s="1"/>
  <c r="L230" i="3"/>
  <c r="N230" i="3" s="1"/>
  <c r="K227" i="3"/>
  <c r="M227" i="3" s="1"/>
  <c r="L226" i="3"/>
  <c r="N226" i="3" s="1"/>
  <c r="K223" i="3"/>
  <c r="M223" i="3" s="1"/>
  <c r="L222" i="3"/>
  <c r="N222" i="3" s="1"/>
  <c r="K219" i="3"/>
  <c r="M219" i="3" s="1"/>
  <c r="L218" i="3"/>
  <c r="N218" i="3" s="1"/>
  <c r="K215" i="3"/>
  <c r="M215" i="3" s="1"/>
  <c r="L214" i="3"/>
  <c r="N214" i="3" s="1"/>
  <c r="K211" i="3"/>
  <c r="M211" i="3" s="1"/>
  <c r="L210" i="3"/>
  <c r="N210" i="3" s="1"/>
  <c r="K123" i="3"/>
  <c r="M123" i="3" s="1"/>
  <c r="L122" i="3"/>
  <c r="N122" i="3" s="1"/>
  <c r="K119" i="3"/>
  <c r="M119" i="3" s="1"/>
  <c r="L118" i="3"/>
  <c r="N118" i="3" s="1"/>
  <c r="K115" i="3"/>
  <c r="M115" i="3" s="1"/>
  <c r="L114" i="3"/>
  <c r="N114" i="3" s="1"/>
  <c r="K111" i="3"/>
  <c r="M111" i="3" s="1"/>
  <c r="J110" i="3"/>
  <c r="L110" i="3"/>
  <c r="N110" i="3" s="1"/>
  <c r="K107" i="3"/>
  <c r="M107" i="3" s="1"/>
  <c r="L106" i="3"/>
  <c r="N106" i="3" s="1"/>
  <c r="K103" i="3"/>
  <c r="M103" i="3" s="1"/>
  <c r="L102" i="3"/>
  <c r="N102" i="3" s="1"/>
  <c r="K99" i="3"/>
  <c r="M99" i="3" s="1"/>
  <c r="L98" i="3"/>
  <c r="N98" i="3" s="1"/>
  <c r="K95" i="3"/>
  <c r="M95" i="3" s="1"/>
  <c r="I95" i="3"/>
  <c r="J94" i="3"/>
  <c r="L94" i="3"/>
  <c r="N94" i="3" s="1"/>
  <c r="K91" i="3"/>
  <c r="M91" i="3" s="1"/>
  <c r="L399" i="3"/>
  <c r="N399" i="3" s="1"/>
  <c r="K396" i="3"/>
  <c r="M396" i="3" s="1"/>
  <c r="L395" i="3"/>
  <c r="N395" i="3" s="1"/>
  <c r="K392" i="3"/>
  <c r="M392" i="3" s="1"/>
  <c r="L391" i="3"/>
  <c r="N391" i="3" s="1"/>
  <c r="K388" i="3"/>
  <c r="M388" i="3" s="1"/>
  <c r="L387" i="3"/>
  <c r="N387" i="3" s="1"/>
  <c r="K384" i="3"/>
  <c r="M384" i="3" s="1"/>
  <c r="L383" i="3"/>
  <c r="N383" i="3" s="1"/>
  <c r="K380" i="3"/>
  <c r="M380" i="3" s="1"/>
  <c r="L379" i="3"/>
  <c r="N379" i="3" s="1"/>
  <c r="K376" i="3"/>
  <c r="M376" i="3" s="1"/>
  <c r="J375" i="3"/>
  <c r="L375" i="3"/>
  <c r="N375" i="3" s="1"/>
  <c r="K372" i="3"/>
  <c r="M372" i="3" s="1"/>
  <c r="L209" i="3"/>
  <c r="N209" i="3" s="1"/>
  <c r="K206" i="3"/>
  <c r="M206" i="3" s="1"/>
  <c r="L205" i="3"/>
  <c r="N205" i="3" s="1"/>
  <c r="K202" i="3"/>
  <c r="M202" i="3" s="1"/>
  <c r="L201" i="3"/>
  <c r="N201" i="3" s="1"/>
  <c r="K198" i="3"/>
  <c r="M198" i="3" s="1"/>
  <c r="L197" i="3"/>
  <c r="N197" i="3" s="1"/>
  <c r="K194" i="3"/>
  <c r="M194" i="3" s="1"/>
  <c r="L193" i="3"/>
  <c r="N193" i="3" s="1"/>
  <c r="K190" i="3"/>
  <c r="M190" i="3" s="1"/>
  <c r="L189" i="3"/>
  <c r="N189" i="3" s="1"/>
  <c r="K88" i="3"/>
  <c r="M88" i="3" s="1"/>
  <c r="L87" i="3"/>
  <c r="N87" i="3" s="1"/>
  <c r="K84" i="3"/>
  <c r="M84" i="3" s="1"/>
  <c r="L83" i="3"/>
  <c r="N83" i="3" s="1"/>
  <c r="K72" i="3"/>
  <c r="M72" i="3" s="1"/>
  <c r="L71" i="3"/>
  <c r="N71" i="3" s="1"/>
  <c r="K68" i="3"/>
  <c r="M68" i="3" s="1"/>
  <c r="I68" i="3"/>
  <c r="L67" i="3"/>
  <c r="N67" i="3" s="1"/>
  <c r="K64" i="3"/>
  <c r="M64" i="3" s="1"/>
  <c r="L63" i="3"/>
  <c r="N63" i="3" s="1"/>
  <c r="J63" i="3"/>
  <c r="K60" i="3"/>
  <c r="M60" i="3" s="1"/>
  <c r="I60" i="3"/>
  <c r="L59" i="3"/>
  <c r="N59" i="3" s="1"/>
  <c r="K56" i="3"/>
  <c r="M56" i="3" s="1"/>
  <c r="L55" i="3"/>
  <c r="N55" i="3" s="1"/>
  <c r="K52" i="3"/>
  <c r="M52" i="3" s="1"/>
  <c r="L51" i="3"/>
  <c r="N51" i="3" s="1"/>
  <c r="K48" i="3"/>
  <c r="M48" i="3" s="1"/>
  <c r="L47" i="3"/>
  <c r="N47" i="3" s="1"/>
  <c r="K44" i="3"/>
  <c r="M44" i="3" s="1"/>
  <c r="I44" i="3"/>
  <c r="L43" i="3"/>
  <c r="N43" i="3" s="1"/>
  <c r="J43" i="3"/>
  <c r="K40" i="3"/>
  <c r="M40" i="3" s="1"/>
  <c r="L39" i="3"/>
  <c r="N39" i="3" s="1"/>
  <c r="K36" i="3"/>
  <c r="M36" i="3" s="1"/>
  <c r="L35" i="3"/>
  <c r="N35" i="3" s="1"/>
  <c r="K32" i="3"/>
  <c r="M32" i="3" s="1"/>
  <c r="L31" i="3"/>
  <c r="N31" i="3" s="1"/>
  <c r="L27" i="3"/>
  <c r="N27" i="3" s="1"/>
  <c r="K24" i="3"/>
  <c r="M24" i="3" s="1"/>
  <c r="L23" i="3"/>
  <c r="N23" i="3" s="1"/>
  <c r="J23" i="3"/>
  <c r="E81" i="14"/>
  <c r="F81" i="14"/>
  <c r="K632" i="14"/>
  <c r="M632" i="14" s="1"/>
  <c r="K639" i="3"/>
  <c r="M639" i="3" s="1"/>
  <c r="L638" i="3"/>
  <c r="N638" i="3" s="1"/>
  <c r="K635" i="3"/>
  <c r="M635" i="3" s="1"/>
  <c r="L604" i="3"/>
  <c r="N604" i="3" s="1"/>
  <c r="K601" i="3"/>
  <c r="M601" i="3" s="1"/>
  <c r="I601" i="3"/>
  <c r="L600" i="3"/>
  <c r="N600" i="3" s="1"/>
  <c r="K562" i="3"/>
  <c r="M562" i="3" s="1"/>
  <c r="L561" i="3"/>
  <c r="N561" i="3" s="1"/>
  <c r="K558" i="3"/>
  <c r="M558" i="3" s="1"/>
  <c r="L557" i="3"/>
  <c r="N557" i="3" s="1"/>
  <c r="K554" i="3"/>
  <c r="M554" i="3" s="1"/>
  <c r="I554" i="3"/>
  <c r="L553" i="3"/>
  <c r="N553" i="3" s="1"/>
  <c r="K550" i="3"/>
  <c r="M550" i="3" s="1"/>
  <c r="L549" i="3"/>
  <c r="N549" i="3" s="1"/>
  <c r="K546" i="3"/>
  <c r="M546" i="3" s="1"/>
  <c r="L545" i="3"/>
  <c r="N545" i="3" s="1"/>
  <c r="K542" i="3"/>
  <c r="M542" i="3" s="1"/>
  <c r="L541" i="3"/>
  <c r="N541" i="3" s="1"/>
  <c r="K538" i="3"/>
  <c r="M538" i="3" s="1"/>
  <c r="L537" i="3"/>
  <c r="N537" i="3" s="1"/>
  <c r="K534" i="3"/>
  <c r="M534" i="3" s="1"/>
  <c r="L533" i="3"/>
  <c r="N533" i="3" s="1"/>
  <c r="K530" i="3"/>
  <c r="M530" i="3" s="1"/>
  <c r="L529" i="3"/>
  <c r="N529" i="3" s="1"/>
  <c r="K526" i="3"/>
  <c r="M526" i="3" s="1"/>
  <c r="L525" i="3"/>
  <c r="N525" i="3" s="1"/>
  <c r="K522" i="3"/>
  <c r="M522" i="3" s="1"/>
  <c r="I522" i="3"/>
  <c r="L521" i="3"/>
  <c r="N521" i="3" s="1"/>
  <c r="K362" i="3"/>
  <c r="M362" i="3" s="1"/>
  <c r="L361" i="3"/>
  <c r="N361" i="3" s="1"/>
  <c r="K358" i="3"/>
  <c r="M358" i="3" s="1"/>
  <c r="L357" i="3"/>
  <c r="N357" i="3" s="1"/>
  <c r="J357" i="3"/>
  <c r="I354" i="3"/>
  <c r="K354" i="3"/>
  <c r="M354" i="3" s="1"/>
  <c r="L353" i="3"/>
  <c r="N353" i="3" s="1"/>
  <c r="K350" i="3"/>
  <c r="M350" i="3" s="1"/>
  <c r="I350" i="3"/>
  <c r="L349" i="3"/>
  <c r="N349" i="3" s="1"/>
  <c r="J349" i="3"/>
  <c r="K346" i="3"/>
  <c r="M346" i="3" s="1"/>
  <c r="L345" i="3"/>
  <c r="N345" i="3" s="1"/>
  <c r="K342" i="3"/>
  <c r="M342" i="3" s="1"/>
  <c r="I342" i="3"/>
  <c r="L341" i="3"/>
  <c r="N341" i="3" s="1"/>
  <c r="K634" i="3"/>
  <c r="M634" i="3" s="1"/>
  <c r="L633" i="3"/>
  <c r="N633" i="3" s="1"/>
  <c r="K630" i="3"/>
  <c r="M630" i="3" s="1"/>
  <c r="L598" i="3"/>
  <c r="N598" i="3" s="1"/>
  <c r="K595" i="3"/>
  <c r="M595" i="3" s="1"/>
  <c r="L594" i="3"/>
  <c r="N594" i="3" s="1"/>
  <c r="K591" i="3"/>
  <c r="M591" i="3" s="1"/>
  <c r="L590" i="3"/>
  <c r="N590" i="3" s="1"/>
  <c r="K587" i="3"/>
  <c r="M587" i="3" s="1"/>
  <c r="I587" i="3"/>
  <c r="L586" i="3"/>
  <c r="N586" i="3" s="1"/>
  <c r="K583" i="3"/>
  <c r="M583" i="3" s="1"/>
  <c r="L582" i="3"/>
  <c r="N582" i="3" s="1"/>
  <c r="K579" i="3"/>
  <c r="M579" i="3" s="1"/>
  <c r="L578" i="3"/>
  <c r="N578" i="3" s="1"/>
  <c r="K575" i="3"/>
  <c r="M575" i="3" s="1"/>
  <c r="L574" i="3"/>
  <c r="N574" i="3" s="1"/>
  <c r="K571" i="3"/>
  <c r="M571" i="3" s="1"/>
  <c r="L570" i="3"/>
  <c r="N570" i="3" s="1"/>
  <c r="K567" i="3"/>
  <c r="M567" i="3" s="1"/>
  <c r="L566" i="3"/>
  <c r="N566" i="3" s="1"/>
  <c r="K519" i="3"/>
  <c r="M519" i="3" s="1"/>
  <c r="L518" i="3"/>
  <c r="N518" i="3" s="1"/>
  <c r="K515" i="3"/>
  <c r="M515" i="3" s="1"/>
  <c r="L514" i="3"/>
  <c r="N514" i="3" s="1"/>
  <c r="K511" i="3"/>
  <c r="M511" i="3" s="1"/>
  <c r="L510" i="3"/>
  <c r="N510" i="3" s="1"/>
  <c r="K507" i="3"/>
  <c r="M507" i="3" s="1"/>
  <c r="L506" i="3"/>
  <c r="N506" i="3" s="1"/>
  <c r="K503" i="3"/>
  <c r="M503" i="3" s="1"/>
  <c r="I503" i="3"/>
  <c r="L502" i="3"/>
  <c r="N502" i="3" s="1"/>
  <c r="K499" i="3"/>
  <c r="M499" i="3" s="1"/>
  <c r="L498" i="3"/>
  <c r="N498" i="3" s="1"/>
  <c r="K495" i="3"/>
  <c r="M495" i="3" s="1"/>
  <c r="L494" i="3"/>
  <c r="N494" i="3" s="1"/>
  <c r="K491" i="3"/>
  <c r="M491" i="3" s="1"/>
  <c r="L490" i="3"/>
  <c r="N490" i="3" s="1"/>
  <c r="K487" i="3"/>
  <c r="M487" i="3" s="1"/>
  <c r="L486" i="3"/>
  <c r="N486" i="3" s="1"/>
  <c r="K483" i="3"/>
  <c r="M483" i="3" s="1"/>
  <c r="L482" i="3"/>
  <c r="N482" i="3" s="1"/>
  <c r="I339" i="3"/>
  <c r="K339" i="3"/>
  <c r="M339" i="3" s="1"/>
  <c r="L338" i="3"/>
  <c r="N338" i="3" s="1"/>
  <c r="K335" i="3"/>
  <c r="M335" i="3" s="1"/>
  <c r="I335" i="3"/>
  <c r="L334" i="3"/>
  <c r="N334" i="3" s="1"/>
  <c r="K331" i="3"/>
  <c r="M331" i="3" s="1"/>
  <c r="I331" i="3"/>
  <c r="L629" i="3"/>
  <c r="N629" i="3" s="1"/>
  <c r="K626" i="3"/>
  <c r="M626" i="3" s="1"/>
  <c r="L480" i="3"/>
  <c r="N480" i="3" s="1"/>
  <c r="K477" i="3"/>
  <c r="M477" i="3" s="1"/>
  <c r="L476" i="3"/>
  <c r="N476" i="3" s="1"/>
  <c r="K473" i="3"/>
  <c r="M473" i="3" s="1"/>
  <c r="L472" i="3"/>
  <c r="N472" i="3" s="1"/>
  <c r="K469" i="3"/>
  <c r="M469" i="3" s="1"/>
  <c r="L468" i="3"/>
  <c r="N468" i="3" s="1"/>
  <c r="K465" i="3"/>
  <c r="M465" i="3" s="1"/>
  <c r="I465" i="3"/>
  <c r="L464" i="3"/>
  <c r="N464" i="3" s="1"/>
  <c r="K461" i="3"/>
  <c r="M461" i="3" s="1"/>
  <c r="L460" i="3"/>
  <c r="N460" i="3" s="1"/>
  <c r="K329" i="3"/>
  <c r="M329" i="3" s="1"/>
  <c r="L328" i="3"/>
  <c r="N328" i="3" s="1"/>
  <c r="K325" i="3"/>
  <c r="M325" i="3" s="1"/>
  <c r="L324" i="3"/>
  <c r="N324" i="3" s="1"/>
  <c r="K321" i="3"/>
  <c r="M321" i="3" s="1"/>
  <c r="L320" i="3"/>
  <c r="N320" i="3" s="1"/>
  <c r="K624" i="3"/>
  <c r="M624" i="3" s="1"/>
  <c r="I624" i="3"/>
  <c r="L623" i="3"/>
  <c r="N623" i="3" s="1"/>
  <c r="K620" i="3"/>
  <c r="M620" i="3" s="1"/>
  <c r="L619" i="3"/>
  <c r="N619" i="3" s="1"/>
  <c r="K616" i="3"/>
  <c r="M616" i="3" s="1"/>
  <c r="L615" i="3"/>
  <c r="N615" i="3" s="1"/>
  <c r="K458" i="3"/>
  <c r="M458" i="3" s="1"/>
  <c r="L457" i="3"/>
  <c r="N457" i="3" s="1"/>
  <c r="K454" i="3"/>
  <c r="M454" i="3" s="1"/>
  <c r="L453" i="3"/>
  <c r="N453" i="3" s="1"/>
  <c r="J453" i="3"/>
  <c r="K450" i="3"/>
  <c r="M450" i="3" s="1"/>
  <c r="L449" i="3"/>
  <c r="N449" i="3" s="1"/>
  <c r="K446" i="3"/>
  <c r="M446" i="3" s="1"/>
  <c r="L445" i="3"/>
  <c r="N445" i="3" s="1"/>
  <c r="K442" i="3"/>
  <c r="M442" i="3" s="1"/>
  <c r="J441" i="3"/>
  <c r="L441" i="3"/>
  <c r="N441" i="3" s="1"/>
  <c r="K438" i="3"/>
  <c r="M438" i="3" s="1"/>
  <c r="L437" i="3"/>
  <c r="N437" i="3" s="1"/>
  <c r="K434" i="3"/>
  <c r="M434" i="3" s="1"/>
  <c r="L433" i="3"/>
  <c r="N433" i="3" s="1"/>
  <c r="K430" i="3"/>
  <c r="M430" i="3" s="1"/>
  <c r="L429" i="3"/>
  <c r="N429" i="3" s="1"/>
  <c r="K426" i="3"/>
  <c r="M426" i="3" s="1"/>
  <c r="L425" i="3"/>
  <c r="N425" i="3" s="1"/>
  <c r="K422" i="3"/>
  <c r="M422" i="3" s="1"/>
  <c r="L421" i="3"/>
  <c r="N421" i="3" s="1"/>
  <c r="K319" i="3"/>
  <c r="M319" i="3" s="1"/>
  <c r="L318" i="3"/>
  <c r="N318" i="3" s="1"/>
  <c r="K315" i="3"/>
  <c r="M315" i="3" s="1"/>
  <c r="L314" i="3"/>
  <c r="N314" i="3" s="1"/>
  <c r="K311" i="3"/>
  <c r="M311" i="3" s="1"/>
  <c r="L310" i="3"/>
  <c r="N310" i="3" s="1"/>
  <c r="K307" i="3"/>
  <c r="M307" i="3" s="1"/>
  <c r="L306" i="3"/>
  <c r="N306" i="3" s="1"/>
  <c r="K303" i="3"/>
  <c r="M303" i="3" s="1"/>
  <c r="I303" i="3"/>
  <c r="L302" i="3"/>
  <c r="N302" i="3" s="1"/>
  <c r="K299" i="3"/>
  <c r="M299" i="3" s="1"/>
  <c r="L298" i="3"/>
  <c r="N298" i="3" s="1"/>
  <c r="K295" i="3"/>
  <c r="M295" i="3" s="1"/>
  <c r="L294" i="3"/>
  <c r="N294" i="3" s="1"/>
  <c r="K418" i="3"/>
  <c r="M418" i="3" s="1"/>
  <c r="I418" i="3"/>
  <c r="L417" i="3"/>
  <c r="N417" i="3" s="1"/>
  <c r="K414" i="3"/>
  <c r="M414" i="3" s="1"/>
  <c r="L291" i="3"/>
  <c r="N291" i="3" s="1"/>
  <c r="K288" i="3"/>
  <c r="M288" i="3" s="1"/>
  <c r="L287" i="3"/>
  <c r="N287" i="3" s="1"/>
  <c r="K284" i="3"/>
  <c r="M284" i="3" s="1"/>
  <c r="L283" i="3"/>
  <c r="N283" i="3" s="1"/>
  <c r="K280" i="3"/>
  <c r="M280" i="3" s="1"/>
  <c r="L279" i="3"/>
  <c r="N279" i="3" s="1"/>
  <c r="K276" i="3"/>
  <c r="M276" i="3" s="1"/>
  <c r="L275" i="3"/>
  <c r="N275" i="3" s="1"/>
  <c r="K272" i="3"/>
  <c r="M272" i="3" s="1"/>
  <c r="I272" i="3"/>
  <c r="L271" i="3"/>
  <c r="N271" i="3" s="1"/>
  <c r="I268" i="3"/>
  <c r="K268" i="3"/>
  <c r="M268" i="3" s="1"/>
  <c r="L267" i="3"/>
  <c r="N267" i="3" s="1"/>
  <c r="K264" i="3"/>
  <c r="M264" i="3" s="1"/>
  <c r="L263" i="3"/>
  <c r="N263" i="3" s="1"/>
  <c r="K176" i="3"/>
  <c r="M176" i="3" s="1"/>
  <c r="L175" i="3"/>
  <c r="N175" i="3" s="1"/>
  <c r="K172" i="3"/>
  <c r="M172" i="3" s="1"/>
  <c r="L171" i="3"/>
  <c r="N171" i="3" s="1"/>
  <c r="K168" i="3"/>
  <c r="M168" i="3" s="1"/>
  <c r="L167" i="3"/>
  <c r="N167" i="3" s="1"/>
  <c r="K164" i="3"/>
  <c r="M164" i="3" s="1"/>
  <c r="L163" i="3"/>
  <c r="N163" i="3" s="1"/>
  <c r="K413" i="3"/>
  <c r="M413" i="3" s="1"/>
  <c r="L261" i="3"/>
  <c r="N261" i="3" s="1"/>
  <c r="K258" i="3"/>
  <c r="M258" i="3" s="1"/>
  <c r="L257" i="3"/>
  <c r="N257" i="3" s="1"/>
  <c r="J257" i="3"/>
  <c r="K160" i="3"/>
  <c r="M160" i="3" s="1"/>
  <c r="L159" i="3"/>
  <c r="N159" i="3" s="1"/>
  <c r="K156" i="3"/>
  <c r="M156" i="3" s="1"/>
  <c r="L155" i="3"/>
  <c r="N155" i="3" s="1"/>
  <c r="K152" i="3"/>
  <c r="M152" i="3" s="1"/>
  <c r="L151" i="3"/>
  <c r="N151" i="3" s="1"/>
  <c r="K148" i="3"/>
  <c r="M148" i="3" s="1"/>
  <c r="L147" i="3"/>
  <c r="N147" i="3" s="1"/>
  <c r="K144" i="3"/>
  <c r="M144" i="3" s="1"/>
  <c r="L143" i="3"/>
  <c r="N143" i="3" s="1"/>
  <c r="K140" i="3"/>
  <c r="M140" i="3" s="1"/>
  <c r="I140" i="3"/>
  <c r="L412" i="3"/>
  <c r="N412" i="3" s="1"/>
  <c r="K409" i="3"/>
  <c r="M409" i="3" s="1"/>
  <c r="L408" i="3"/>
  <c r="N408" i="3" s="1"/>
  <c r="K254" i="3"/>
  <c r="M254" i="3" s="1"/>
  <c r="L253" i="3"/>
  <c r="N253" i="3" s="1"/>
  <c r="K250" i="3"/>
  <c r="M250" i="3" s="1"/>
  <c r="L249" i="3"/>
  <c r="N249" i="3" s="1"/>
  <c r="I246" i="3"/>
  <c r="K246" i="3"/>
  <c r="M246" i="3" s="1"/>
  <c r="L245" i="3"/>
  <c r="N245" i="3" s="1"/>
  <c r="K139" i="3"/>
  <c r="M139" i="3" s="1"/>
  <c r="L138" i="3"/>
  <c r="N138" i="3" s="1"/>
  <c r="K135" i="3"/>
  <c r="M135" i="3" s="1"/>
  <c r="L134" i="3"/>
  <c r="N134" i="3" s="1"/>
  <c r="J134" i="3"/>
  <c r="I131" i="3"/>
  <c r="K131" i="3"/>
  <c r="M131" i="3" s="1"/>
  <c r="L130" i="3"/>
  <c r="N130" i="3" s="1"/>
  <c r="K127" i="3"/>
  <c r="M127" i="3" s="1"/>
  <c r="L126" i="3"/>
  <c r="N126" i="3" s="1"/>
  <c r="K403" i="3"/>
  <c r="M403" i="3" s="1"/>
  <c r="I403" i="3"/>
  <c r="L402" i="3"/>
  <c r="N402" i="3" s="1"/>
  <c r="K242" i="3"/>
  <c r="M242" i="3" s="1"/>
  <c r="L241" i="3"/>
  <c r="N241" i="3" s="1"/>
  <c r="K238" i="3"/>
  <c r="M238" i="3" s="1"/>
  <c r="I238" i="3"/>
  <c r="L237" i="3"/>
  <c r="N237" i="3" s="1"/>
  <c r="I234" i="3"/>
  <c r="K234" i="3"/>
  <c r="M234" i="3" s="1"/>
  <c r="L233" i="3"/>
  <c r="N233" i="3" s="1"/>
  <c r="K230" i="3"/>
  <c r="M230" i="3" s="1"/>
  <c r="L229" i="3"/>
  <c r="N229" i="3" s="1"/>
  <c r="K226" i="3"/>
  <c r="M226" i="3" s="1"/>
  <c r="L225" i="3"/>
  <c r="N225" i="3" s="1"/>
  <c r="K222" i="3"/>
  <c r="M222" i="3" s="1"/>
  <c r="L217" i="3"/>
  <c r="N217" i="3" s="1"/>
  <c r="K214" i="3"/>
  <c r="M214" i="3" s="1"/>
  <c r="L213" i="3"/>
  <c r="N213" i="3" s="1"/>
  <c r="K210" i="3"/>
  <c r="M210" i="3" s="1"/>
  <c r="L125" i="3"/>
  <c r="N125" i="3" s="1"/>
  <c r="K122" i="3"/>
  <c r="M122" i="3" s="1"/>
  <c r="L117" i="3"/>
  <c r="N117" i="3" s="1"/>
  <c r="K114" i="3"/>
  <c r="M114" i="3" s="1"/>
  <c r="L113" i="3"/>
  <c r="N113" i="3" s="1"/>
  <c r="K110" i="3"/>
  <c r="M110" i="3" s="1"/>
  <c r="I110" i="3"/>
  <c r="L109" i="3"/>
  <c r="N109" i="3" s="1"/>
  <c r="K106" i="3"/>
  <c r="M106" i="3" s="1"/>
  <c r="L101" i="3"/>
  <c r="N101" i="3" s="1"/>
  <c r="K98" i="3"/>
  <c r="M98" i="3" s="1"/>
  <c r="L97" i="3"/>
  <c r="N97" i="3" s="1"/>
  <c r="K94" i="3"/>
  <c r="M94" i="3" s="1"/>
  <c r="L93" i="3"/>
  <c r="N93" i="3" s="1"/>
  <c r="K399" i="3"/>
  <c r="M399" i="3" s="1"/>
  <c r="L394" i="3"/>
  <c r="N394" i="3" s="1"/>
  <c r="K391" i="3"/>
  <c r="M391" i="3" s="1"/>
  <c r="L390" i="3"/>
  <c r="N390" i="3" s="1"/>
  <c r="J390" i="3"/>
  <c r="K387" i="3"/>
  <c r="M387" i="3" s="1"/>
  <c r="L386" i="3"/>
  <c r="N386" i="3" s="1"/>
  <c r="K383" i="3"/>
  <c r="M383" i="3" s="1"/>
  <c r="L378" i="3"/>
  <c r="N378" i="3" s="1"/>
  <c r="I375" i="3"/>
  <c r="K375" i="3"/>
  <c r="M375" i="3" s="1"/>
  <c r="L374" i="3"/>
  <c r="N374" i="3" s="1"/>
  <c r="K209" i="3"/>
  <c r="M209" i="3" s="1"/>
  <c r="L208" i="3"/>
  <c r="N208" i="3" s="1"/>
  <c r="K205" i="3"/>
  <c r="M205" i="3" s="1"/>
  <c r="L200" i="3"/>
  <c r="N200" i="3" s="1"/>
  <c r="K197" i="3"/>
  <c r="M197" i="3" s="1"/>
  <c r="L196" i="3"/>
  <c r="N196" i="3" s="1"/>
  <c r="K193" i="3"/>
  <c r="M193" i="3" s="1"/>
  <c r="L192" i="3"/>
  <c r="N192" i="3" s="1"/>
  <c r="E188" i="3"/>
  <c r="I207" i="3" s="1"/>
  <c r="K189" i="3"/>
  <c r="M189" i="3" s="1"/>
  <c r="L86" i="3"/>
  <c r="N86" i="3" s="1"/>
  <c r="K83" i="3"/>
  <c r="M83" i="3" s="1"/>
  <c r="L82" i="3"/>
  <c r="N82" i="3" s="1"/>
  <c r="K71" i="3"/>
  <c r="M71" i="3" s="1"/>
  <c r="L70" i="3"/>
  <c r="N70" i="3" s="1"/>
  <c r="K67" i="3"/>
  <c r="M67" i="3" s="1"/>
  <c r="I63" i="3"/>
  <c r="L62" i="3"/>
  <c r="N62" i="3" s="1"/>
  <c r="K59" i="3"/>
  <c r="M59" i="3" s="1"/>
  <c r="L58" i="3"/>
  <c r="N58" i="3" s="1"/>
  <c r="K55" i="3"/>
  <c r="M55" i="3" s="1"/>
  <c r="L54" i="3"/>
  <c r="N54" i="3" s="1"/>
  <c r="K51" i="3"/>
  <c r="M51" i="3" s="1"/>
  <c r="I51" i="3"/>
  <c r="L46" i="3"/>
  <c r="N46" i="3" s="1"/>
  <c r="J46" i="3"/>
  <c r="I43" i="3"/>
  <c r="K43" i="3"/>
  <c r="M43" i="3" s="1"/>
  <c r="L42" i="3"/>
  <c r="N42" i="3" s="1"/>
  <c r="K39" i="3"/>
  <c r="M39" i="3" s="1"/>
  <c r="L38" i="3"/>
  <c r="N38" i="3" s="1"/>
  <c r="K35" i="3"/>
  <c r="M35" i="3" s="1"/>
  <c r="K31" i="3"/>
  <c r="M31" i="3" s="1"/>
  <c r="L30" i="3"/>
  <c r="N30" i="3" s="1"/>
  <c r="K27" i="3"/>
  <c r="M27" i="3" s="1"/>
  <c r="L26" i="3"/>
  <c r="N26" i="3" s="1"/>
  <c r="K23" i="3"/>
  <c r="M23" i="3" s="1"/>
  <c r="I23" i="3"/>
  <c r="K640" i="2"/>
  <c r="M640" i="2" s="1"/>
  <c r="L639" i="2"/>
  <c r="N639" i="2" s="1"/>
  <c r="K636" i="2"/>
  <c r="M636" i="2" s="1"/>
  <c r="I636" i="2"/>
  <c r="J635" i="2"/>
  <c r="L635" i="2"/>
  <c r="N635" i="2" s="1"/>
  <c r="I602" i="2"/>
  <c r="K602" i="2"/>
  <c r="M602" i="2" s="1"/>
  <c r="L601" i="2"/>
  <c r="N601" i="2" s="1"/>
  <c r="J601" i="2"/>
  <c r="K563" i="2"/>
  <c r="M563" i="2" s="1"/>
  <c r="I563" i="2"/>
  <c r="J562" i="2"/>
  <c r="L562" i="2"/>
  <c r="N562" i="2" s="1"/>
  <c r="I559" i="2"/>
  <c r="K559" i="2"/>
  <c r="M559" i="2" s="1"/>
  <c r="L558" i="2"/>
  <c r="N558" i="2" s="1"/>
  <c r="I555" i="2"/>
  <c r="K555" i="2"/>
  <c r="M555" i="2" s="1"/>
  <c r="J554" i="2"/>
  <c r="L554" i="2"/>
  <c r="N554" i="2" s="1"/>
  <c r="I551" i="2"/>
  <c r="K551" i="2"/>
  <c r="M551" i="2" s="1"/>
  <c r="J550" i="2"/>
  <c r="L550" i="2"/>
  <c r="N550" i="2" s="1"/>
  <c r="K547" i="2"/>
  <c r="M547" i="2" s="1"/>
  <c r="I547" i="2"/>
  <c r="J546" i="2"/>
  <c r="L546" i="2"/>
  <c r="N546" i="2" s="1"/>
  <c r="K543" i="2"/>
  <c r="M543" i="2" s="1"/>
  <c r="I543" i="2"/>
  <c r="J542" i="2"/>
  <c r="L542" i="2"/>
  <c r="N542" i="2" s="1"/>
  <c r="K539" i="2"/>
  <c r="M539" i="2" s="1"/>
  <c r="J538" i="2"/>
  <c r="L538" i="2"/>
  <c r="N538" i="2" s="1"/>
  <c r="K535" i="2"/>
  <c r="M535" i="2" s="1"/>
  <c r="J534" i="2"/>
  <c r="L534" i="2"/>
  <c r="N534" i="2" s="1"/>
  <c r="I531" i="2"/>
  <c r="K531" i="2"/>
  <c r="M531" i="2" s="1"/>
  <c r="J530" i="2"/>
  <c r="L530" i="2"/>
  <c r="N530" i="2" s="1"/>
  <c r="I527" i="2"/>
  <c r="K527" i="2"/>
  <c r="M527" i="2" s="1"/>
  <c r="J526" i="2"/>
  <c r="L526" i="2"/>
  <c r="N526" i="2" s="1"/>
  <c r="K523" i="2"/>
  <c r="M523" i="2" s="1"/>
  <c r="I523" i="2"/>
  <c r="J522" i="2"/>
  <c r="L522" i="2"/>
  <c r="N522" i="2" s="1"/>
  <c r="K363" i="2"/>
  <c r="M363" i="2" s="1"/>
  <c r="I363" i="2"/>
  <c r="L362" i="2"/>
  <c r="N362" i="2" s="1"/>
  <c r="J362" i="2"/>
  <c r="K359" i="2"/>
  <c r="M359" i="2" s="1"/>
  <c r="I359" i="2"/>
  <c r="L358" i="2"/>
  <c r="N358" i="2" s="1"/>
  <c r="J358" i="2"/>
  <c r="K355" i="2"/>
  <c r="M355" i="2" s="1"/>
  <c r="I355" i="2"/>
  <c r="L354" i="2"/>
  <c r="N354" i="2" s="1"/>
  <c r="J354" i="2"/>
  <c r="I351" i="2"/>
  <c r="K351" i="2"/>
  <c r="M351" i="2" s="1"/>
  <c r="J350" i="2"/>
  <c r="L350" i="2"/>
  <c r="N350" i="2" s="1"/>
  <c r="K347" i="2"/>
  <c r="M347" i="2" s="1"/>
  <c r="I347" i="2"/>
  <c r="L346" i="2"/>
  <c r="N346" i="2" s="1"/>
  <c r="J346" i="2"/>
  <c r="K343" i="2"/>
  <c r="M343" i="2" s="1"/>
  <c r="I343" i="2"/>
  <c r="L342" i="2"/>
  <c r="N342" i="2" s="1"/>
  <c r="J342" i="2"/>
  <c r="K179" i="2"/>
  <c r="M179" i="2" s="1"/>
  <c r="I179" i="2"/>
  <c r="L634" i="2"/>
  <c r="N634" i="2" s="1"/>
  <c r="K631" i="2"/>
  <c r="M631" i="2" s="1"/>
  <c r="L630" i="2"/>
  <c r="N630" i="2" s="1"/>
  <c r="K596" i="2"/>
  <c r="M596" i="2" s="1"/>
  <c r="I596" i="2"/>
  <c r="L595" i="2"/>
  <c r="N595" i="2" s="1"/>
  <c r="J595" i="2"/>
  <c r="I592" i="2"/>
  <c r="K592" i="2"/>
  <c r="M592" i="2" s="1"/>
  <c r="L591" i="2"/>
  <c r="N591" i="2" s="1"/>
  <c r="J591" i="2"/>
  <c r="K588" i="2"/>
  <c r="M588" i="2" s="1"/>
  <c r="I588" i="2"/>
  <c r="J587" i="2"/>
  <c r="L587" i="2"/>
  <c r="N587" i="2" s="1"/>
  <c r="K584" i="2"/>
  <c r="M584" i="2" s="1"/>
  <c r="I584" i="2"/>
  <c r="J583" i="2"/>
  <c r="L583" i="2"/>
  <c r="N583" i="2" s="1"/>
  <c r="K580" i="2"/>
  <c r="M580" i="2" s="1"/>
  <c r="I580" i="2"/>
  <c r="L579" i="2"/>
  <c r="N579" i="2" s="1"/>
  <c r="J579" i="2"/>
  <c r="K576" i="2"/>
  <c r="M576" i="2" s="1"/>
  <c r="I576" i="2"/>
  <c r="L575" i="2"/>
  <c r="N575" i="2" s="1"/>
  <c r="J575" i="2"/>
  <c r="I572" i="2"/>
  <c r="K572" i="2"/>
  <c r="M572" i="2" s="1"/>
  <c r="L571" i="2"/>
  <c r="N571" i="2" s="1"/>
  <c r="J571" i="2"/>
  <c r="K568" i="2"/>
  <c r="M568" i="2" s="1"/>
  <c r="I568" i="2"/>
  <c r="L567" i="2"/>
  <c r="N567" i="2" s="1"/>
  <c r="K564" i="2"/>
  <c r="M564" i="2" s="1"/>
  <c r="I564" i="2"/>
  <c r="L519" i="2"/>
  <c r="N519" i="2" s="1"/>
  <c r="J519" i="2"/>
  <c r="K516" i="2"/>
  <c r="M516" i="2" s="1"/>
  <c r="I516" i="2"/>
  <c r="L515" i="2"/>
  <c r="N515" i="2" s="1"/>
  <c r="J515" i="2"/>
  <c r="I512" i="2"/>
  <c r="K512" i="2"/>
  <c r="M512" i="2" s="1"/>
  <c r="J511" i="2"/>
  <c r="L511" i="2"/>
  <c r="N511" i="2" s="1"/>
  <c r="K508" i="2"/>
  <c r="M508" i="2" s="1"/>
  <c r="I508" i="2"/>
  <c r="J507" i="2"/>
  <c r="L507" i="2"/>
  <c r="N507" i="2" s="1"/>
  <c r="K504" i="2"/>
  <c r="M504" i="2" s="1"/>
  <c r="I504" i="2"/>
  <c r="L503" i="2"/>
  <c r="N503" i="2" s="1"/>
  <c r="J503" i="2"/>
  <c r="K500" i="2"/>
  <c r="M500" i="2" s="1"/>
  <c r="I500" i="2"/>
  <c r="K496" i="2"/>
  <c r="M496" i="2" s="1"/>
  <c r="I496" i="2"/>
  <c r="J495" i="2"/>
  <c r="L495" i="2"/>
  <c r="N495" i="2" s="1"/>
  <c r="K492" i="2"/>
  <c r="M492" i="2" s="1"/>
  <c r="I492" i="2"/>
  <c r="L491" i="2"/>
  <c r="N491" i="2" s="1"/>
  <c r="J491" i="2"/>
  <c r="I488" i="2"/>
  <c r="K488" i="2"/>
  <c r="M488" i="2" s="1"/>
  <c r="L487" i="2"/>
  <c r="N487" i="2" s="1"/>
  <c r="I484" i="2"/>
  <c r="K484" i="2"/>
  <c r="M484" i="2" s="1"/>
  <c r="L483" i="2"/>
  <c r="N483" i="2" s="1"/>
  <c r="J483" i="2"/>
  <c r="K340" i="2"/>
  <c r="M340" i="2" s="1"/>
  <c r="I340" i="2"/>
  <c r="L339" i="2"/>
  <c r="N339" i="2" s="1"/>
  <c r="J339" i="2"/>
  <c r="I336" i="2"/>
  <c r="K336" i="2"/>
  <c r="M336" i="2" s="1"/>
  <c r="L335" i="2"/>
  <c r="N335" i="2" s="1"/>
  <c r="J335" i="2"/>
  <c r="K332" i="2"/>
  <c r="M332" i="2" s="1"/>
  <c r="I332" i="2"/>
  <c r="J331" i="2"/>
  <c r="L331" i="2"/>
  <c r="N331" i="2" s="1"/>
  <c r="K627" i="2"/>
  <c r="M627" i="2" s="1"/>
  <c r="I627" i="2"/>
  <c r="L626" i="2"/>
  <c r="N626" i="2" s="1"/>
  <c r="J626" i="2"/>
  <c r="K478" i="2"/>
  <c r="M478" i="2" s="1"/>
  <c r="I478" i="2"/>
  <c r="L477" i="2"/>
  <c r="N477" i="2" s="1"/>
  <c r="J477" i="2"/>
  <c r="K474" i="2"/>
  <c r="M474" i="2" s="1"/>
  <c r="I474" i="2"/>
  <c r="L473" i="2"/>
  <c r="N473" i="2" s="1"/>
  <c r="K470" i="2"/>
  <c r="M470" i="2" s="1"/>
  <c r="I470" i="2"/>
  <c r="J469" i="2"/>
  <c r="L469" i="2"/>
  <c r="N469" i="2" s="1"/>
  <c r="I466" i="2"/>
  <c r="K466" i="2"/>
  <c r="M466" i="2" s="1"/>
  <c r="L465" i="2"/>
  <c r="N465" i="2" s="1"/>
  <c r="J465" i="2"/>
  <c r="K462" i="2"/>
  <c r="M462" i="2" s="1"/>
  <c r="I462" i="2"/>
  <c r="L461" i="2"/>
  <c r="N461" i="2" s="1"/>
  <c r="J461" i="2"/>
  <c r="I330" i="2"/>
  <c r="K330" i="2"/>
  <c r="M330" i="2" s="1"/>
  <c r="L329" i="2"/>
  <c r="N329" i="2" s="1"/>
  <c r="J329" i="2"/>
  <c r="I326" i="2"/>
  <c r="K326" i="2"/>
  <c r="M326" i="2" s="1"/>
  <c r="L325" i="2"/>
  <c r="N325" i="2" s="1"/>
  <c r="J325" i="2"/>
  <c r="I322" i="2"/>
  <c r="K322" i="2"/>
  <c r="M322" i="2" s="1"/>
  <c r="J321" i="2"/>
  <c r="L321" i="2"/>
  <c r="N321" i="2" s="1"/>
  <c r="K625" i="2"/>
  <c r="M625" i="2" s="1"/>
  <c r="I625" i="2"/>
  <c r="J624" i="2"/>
  <c r="L624" i="2"/>
  <c r="N624" i="2" s="1"/>
  <c r="K621" i="2"/>
  <c r="M621" i="2" s="1"/>
  <c r="L620" i="2"/>
  <c r="N620" i="2" s="1"/>
  <c r="J620" i="2"/>
  <c r="K617" i="2"/>
  <c r="M617" i="2" s="1"/>
  <c r="L616" i="2"/>
  <c r="N616" i="2" s="1"/>
  <c r="K613" i="2"/>
  <c r="M613" i="2" s="1"/>
  <c r="I613" i="2"/>
  <c r="J458" i="2"/>
  <c r="L458" i="2"/>
  <c r="N458" i="2" s="1"/>
  <c r="K455" i="2"/>
  <c r="M455" i="2" s="1"/>
  <c r="I455" i="2"/>
  <c r="L454" i="2"/>
  <c r="N454" i="2" s="1"/>
  <c r="J454" i="2"/>
  <c r="I451" i="2"/>
  <c r="K451" i="2"/>
  <c r="M451" i="2" s="1"/>
  <c r="L450" i="2"/>
  <c r="N450" i="2" s="1"/>
  <c r="K447" i="2"/>
  <c r="M447" i="2" s="1"/>
  <c r="I447" i="2"/>
  <c r="L446" i="2"/>
  <c r="N446" i="2" s="1"/>
  <c r="K443" i="2"/>
  <c r="M443" i="2" s="1"/>
  <c r="I443" i="2"/>
  <c r="J442" i="2"/>
  <c r="L442" i="2"/>
  <c r="N442" i="2" s="1"/>
  <c r="K439" i="2"/>
  <c r="M439" i="2" s="1"/>
  <c r="I439" i="2"/>
  <c r="J438" i="2"/>
  <c r="L438" i="2"/>
  <c r="N438" i="2" s="1"/>
  <c r="K435" i="2"/>
  <c r="M435" i="2" s="1"/>
  <c r="L434" i="2"/>
  <c r="N434" i="2" s="1"/>
  <c r="K431" i="2"/>
  <c r="M431" i="2" s="1"/>
  <c r="I431" i="2"/>
  <c r="L430" i="2"/>
  <c r="N430" i="2" s="1"/>
  <c r="J430" i="2"/>
  <c r="K427" i="2"/>
  <c r="M427" i="2" s="1"/>
  <c r="I427" i="2"/>
  <c r="L426" i="2"/>
  <c r="N426" i="2" s="1"/>
  <c r="K423" i="2"/>
  <c r="M423" i="2" s="1"/>
  <c r="L422" i="2"/>
  <c r="N422" i="2" s="1"/>
  <c r="K419" i="2"/>
  <c r="M419" i="2" s="1"/>
  <c r="J319" i="2"/>
  <c r="L319" i="2"/>
  <c r="N319" i="2" s="1"/>
  <c r="I316" i="2"/>
  <c r="K316" i="2"/>
  <c r="M316" i="2" s="1"/>
  <c r="L315" i="2"/>
  <c r="N315" i="2" s="1"/>
  <c r="J315" i="2"/>
  <c r="K312" i="2"/>
  <c r="M312" i="2" s="1"/>
  <c r="I312" i="2"/>
  <c r="L311" i="2"/>
  <c r="N311" i="2" s="1"/>
  <c r="J311" i="2"/>
  <c r="K308" i="2"/>
  <c r="M308" i="2" s="1"/>
  <c r="I308" i="2"/>
  <c r="L307" i="2"/>
  <c r="N307" i="2" s="1"/>
  <c r="J307" i="2"/>
  <c r="I304" i="2"/>
  <c r="K304" i="2"/>
  <c r="M304" i="2" s="1"/>
  <c r="L303" i="2"/>
  <c r="N303" i="2" s="1"/>
  <c r="J303" i="2"/>
  <c r="K300" i="2"/>
  <c r="M300" i="2" s="1"/>
  <c r="I300" i="2"/>
  <c r="L299" i="2"/>
  <c r="N299" i="2" s="1"/>
  <c r="J299" i="2"/>
  <c r="I296" i="2"/>
  <c r="K296" i="2"/>
  <c r="M296" i="2" s="1"/>
  <c r="J295" i="2"/>
  <c r="L295" i="2"/>
  <c r="N295" i="2" s="1"/>
  <c r="I292" i="2"/>
  <c r="K292" i="2"/>
  <c r="M292" i="2" s="1"/>
  <c r="L418" i="2"/>
  <c r="N418" i="2" s="1"/>
  <c r="J418" i="2"/>
  <c r="K415" i="2"/>
  <c r="M415" i="2" s="1"/>
  <c r="I415" i="2"/>
  <c r="L414" i="2"/>
  <c r="N414" i="2" s="1"/>
  <c r="J414" i="2"/>
  <c r="I289" i="2"/>
  <c r="K289" i="2"/>
  <c r="M289" i="2" s="1"/>
  <c r="J288" i="2"/>
  <c r="L288" i="2"/>
  <c r="N288" i="2" s="1"/>
  <c r="I285" i="2"/>
  <c r="K285" i="2"/>
  <c r="M285" i="2" s="1"/>
  <c r="L284" i="2"/>
  <c r="N284" i="2" s="1"/>
  <c r="J284" i="2"/>
  <c r="K281" i="2"/>
  <c r="M281" i="2" s="1"/>
  <c r="I281" i="2"/>
  <c r="J280" i="2"/>
  <c r="L280" i="2"/>
  <c r="N280" i="2" s="1"/>
  <c r="K277" i="2"/>
  <c r="M277" i="2" s="1"/>
  <c r="L276" i="2"/>
  <c r="N276" i="2" s="1"/>
  <c r="J276" i="2"/>
  <c r="K273" i="2"/>
  <c r="M273" i="2" s="1"/>
  <c r="I273" i="2"/>
  <c r="L272" i="2"/>
  <c r="N272" i="2" s="1"/>
  <c r="J272" i="2"/>
  <c r="K269" i="2"/>
  <c r="M269" i="2" s="1"/>
  <c r="I269" i="2"/>
  <c r="J268" i="2"/>
  <c r="L268" i="2"/>
  <c r="N268" i="2" s="1"/>
  <c r="K265" i="2"/>
  <c r="M265" i="2" s="1"/>
  <c r="I265" i="2"/>
  <c r="L264" i="2"/>
  <c r="N264" i="2" s="1"/>
  <c r="J264" i="2"/>
  <c r="I177" i="2"/>
  <c r="K177" i="2"/>
  <c r="M177" i="2" s="1"/>
  <c r="L176" i="2"/>
  <c r="N176" i="2" s="1"/>
  <c r="J176" i="2"/>
  <c r="K173" i="2"/>
  <c r="M173" i="2" s="1"/>
  <c r="I173" i="2"/>
  <c r="J172" i="2"/>
  <c r="L172" i="2"/>
  <c r="N172" i="2" s="1"/>
  <c r="K169" i="2"/>
  <c r="M169" i="2" s="1"/>
  <c r="I169" i="2"/>
  <c r="J168" i="2"/>
  <c r="L168" i="2"/>
  <c r="N168" i="2" s="1"/>
  <c r="I165" i="2"/>
  <c r="K165" i="2"/>
  <c r="M165" i="2" s="1"/>
  <c r="L164" i="2"/>
  <c r="N164" i="2" s="1"/>
  <c r="J164" i="2"/>
  <c r="K161" i="2"/>
  <c r="M161" i="2" s="1"/>
  <c r="I161" i="2"/>
  <c r="L413" i="2"/>
  <c r="N413" i="2" s="1"/>
  <c r="I259" i="2"/>
  <c r="K259" i="2"/>
  <c r="M259" i="2" s="1"/>
  <c r="L258" i="2"/>
  <c r="N258" i="2" s="1"/>
  <c r="K255" i="2"/>
  <c r="M255" i="2" s="1"/>
  <c r="J160" i="2"/>
  <c r="L160" i="2"/>
  <c r="N160" i="2" s="1"/>
  <c r="K157" i="2"/>
  <c r="M157" i="2" s="1"/>
  <c r="I157" i="2"/>
  <c r="L156" i="2"/>
  <c r="N156" i="2" s="1"/>
  <c r="J156" i="2"/>
  <c r="K153" i="2"/>
  <c r="M153" i="2" s="1"/>
  <c r="I153" i="2"/>
  <c r="I149" i="2"/>
  <c r="K149" i="2"/>
  <c r="M149" i="2" s="1"/>
  <c r="L148" i="2"/>
  <c r="N148" i="2" s="1"/>
  <c r="J148" i="2"/>
  <c r="K145" i="2"/>
  <c r="M145" i="2" s="1"/>
  <c r="L144" i="2"/>
  <c r="N144" i="2" s="1"/>
  <c r="K141" i="2"/>
  <c r="M141" i="2" s="1"/>
  <c r="L140" i="2"/>
  <c r="N140" i="2" s="1"/>
  <c r="J140" i="2"/>
  <c r="K410" i="2"/>
  <c r="M410" i="2" s="1"/>
  <c r="L409" i="2"/>
  <c r="N409" i="2" s="1"/>
  <c r="K406" i="2"/>
  <c r="M406" i="2" s="1"/>
  <c r="J254" i="2"/>
  <c r="L254" i="2"/>
  <c r="N254" i="2" s="1"/>
  <c r="K251" i="2"/>
  <c r="M251" i="2" s="1"/>
  <c r="I251" i="2"/>
  <c r="L250" i="2"/>
  <c r="N250" i="2" s="1"/>
  <c r="J250" i="2"/>
  <c r="I247" i="2"/>
  <c r="K247" i="2"/>
  <c r="M247" i="2" s="1"/>
  <c r="L246" i="2"/>
  <c r="N246" i="2" s="1"/>
  <c r="J246" i="2"/>
  <c r="K243" i="2"/>
  <c r="M243" i="2" s="1"/>
  <c r="I243" i="2"/>
  <c r="L139" i="2"/>
  <c r="N139" i="2" s="1"/>
  <c r="I136" i="2"/>
  <c r="K136" i="2"/>
  <c r="M136" i="2" s="1"/>
  <c r="L135" i="2"/>
  <c r="N135" i="2" s="1"/>
  <c r="J135" i="2"/>
  <c r="I132" i="2"/>
  <c r="K132" i="2"/>
  <c r="M132" i="2" s="1"/>
  <c r="L131" i="2"/>
  <c r="N131" i="2" s="1"/>
  <c r="J131" i="2"/>
  <c r="K128" i="2"/>
  <c r="M128" i="2" s="1"/>
  <c r="I128" i="2"/>
  <c r="L127" i="2"/>
  <c r="N127" i="2" s="1"/>
  <c r="I404" i="2"/>
  <c r="K404" i="2"/>
  <c r="M404" i="2" s="1"/>
  <c r="L403" i="2"/>
  <c r="N403" i="2" s="1"/>
  <c r="J403" i="2"/>
  <c r="K400" i="2"/>
  <c r="M400" i="2" s="1"/>
  <c r="I400" i="2"/>
  <c r="L242" i="2"/>
  <c r="N242" i="2" s="1"/>
  <c r="K239" i="2"/>
  <c r="M239" i="2" s="1"/>
  <c r="I239" i="2"/>
  <c r="J238" i="2"/>
  <c r="L238" i="2"/>
  <c r="N238" i="2" s="1"/>
  <c r="K235" i="2"/>
  <c r="M235" i="2" s="1"/>
  <c r="I235" i="2"/>
  <c r="L234" i="2"/>
  <c r="N234" i="2" s="1"/>
  <c r="J234" i="2"/>
  <c r="I231" i="2"/>
  <c r="K231" i="2"/>
  <c r="M231" i="2" s="1"/>
  <c r="J230" i="2"/>
  <c r="L230" i="2"/>
  <c r="N230" i="2" s="1"/>
  <c r="I227" i="2"/>
  <c r="K227" i="2"/>
  <c r="M227" i="2" s="1"/>
  <c r="L226" i="2"/>
  <c r="N226" i="2" s="1"/>
  <c r="J226" i="2"/>
  <c r="K223" i="2"/>
  <c r="M223" i="2" s="1"/>
  <c r="I223" i="2"/>
  <c r="L222" i="2"/>
  <c r="N222" i="2" s="1"/>
  <c r="K219" i="2"/>
  <c r="M219" i="2" s="1"/>
  <c r="I219" i="2"/>
  <c r="L218" i="2"/>
  <c r="N218" i="2" s="1"/>
  <c r="K215" i="2"/>
  <c r="M215" i="2" s="1"/>
  <c r="L214" i="2"/>
  <c r="N214" i="2" s="1"/>
  <c r="J214" i="2"/>
  <c r="K211" i="2"/>
  <c r="M211" i="2" s="1"/>
  <c r="I211" i="2"/>
  <c r="L210" i="2"/>
  <c r="N210" i="2" s="1"/>
  <c r="J210" i="2"/>
  <c r="K123" i="2"/>
  <c r="M123" i="2" s="1"/>
  <c r="L122" i="2"/>
  <c r="N122" i="2" s="1"/>
  <c r="J122" i="2"/>
  <c r="K119" i="2"/>
  <c r="M119" i="2" s="1"/>
  <c r="I119" i="2"/>
  <c r="L118" i="2"/>
  <c r="N118" i="2" s="1"/>
  <c r="J118" i="2"/>
  <c r="K115" i="2"/>
  <c r="M115" i="2" s="1"/>
  <c r="I115" i="2"/>
  <c r="J114" i="2"/>
  <c r="L114" i="2"/>
  <c r="N114" i="2" s="1"/>
  <c r="K111" i="2"/>
  <c r="M111" i="2" s="1"/>
  <c r="I111" i="2"/>
  <c r="L110" i="2"/>
  <c r="N110" i="2" s="1"/>
  <c r="J110" i="2"/>
  <c r="K107" i="2"/>
  <c r="M107" i="2" s="1"/>
  <c r="I107" i="2"/>
  <c r="J106" i="2"/>
  <c r="L106" i="2"/>
  <c r="N106" i="2" s="1"/>
  <c r="I103" i="2"/>
  <c r="K103" i="2"/>
  <c r="M103" i="2" s="1"/>
  <c r="J102" i="2"/>
  <c r="L102" i="2"/>
  <c r="N102" i="2" s="1"/>
  <c r="I99" i="2"/>
  <c r="K99" i="2"/>
  <c r="M99" i="2" s="1"/>
  <c r="L98" i="2"/>
  <c r="N98" i="2" s="1"/>
  <c r="J98" i="2"/>
  <c r="I95" i="2"/>
  <c r="K95" i="2"/>
  <c r="M95" i="2" s="1"/>
  <c r="J94" i="2"/>
  <c r="L94" i="2"/>
  <c r="N94" i="2" s="1"/>
  <c r="I91" i="2"/>
  <c r="K91" i="2"/>
  <c r="M91" i="2" s="1"/>
  <c r="L399" i="2"/>
  <c r="N399" i="2" s="1"/>
  <c r="J399" i="2"/>
  <c r="K396" i="2"/>
  <c r="M396" i="2" s="1"/>
  <c r="L395" i="2"/>
  <c r="N395" i="2" s="1"/>
  <c r="K392" i="2"/>
  <c r="M392" i="2" s="1"/>
  <c r="I392" i="2"/>
  <c r="L391" i="2"/>
  <c r="N391" i="2" s="1"/>
  <c r="I388" i="2"/>
  <c r="K388" i="2"/>
  <c r="M388" i="2" s="1"/>
  <c r="L387" i="2"/>
  <c r="N387" i="2" s="1"/>
  <c r="J387" i="2"/>
  <c r="K384" i="2"/>
  <c r="M384" i="2" s="1"/>
  <c r="I384" i="2"/>
  <c r="L383" i="2"/>
  <c r="N383" i="2" s="1"/>
  <c r="K380" i="2"/>
  <c r="M380" i="2" s="1"/>
  <c r="I380" i="2"/>
  <c r="L379" i="2"/>
  <c r="N379" i="2" s="1"/>
  <c r="J379" i="2"/>
  <c r="K376" i="2"/>
  <c r="M376" i="2" s="1"/>
  <c r="I376" i="2"/>
  <c r="J375" i="2"/>
  <c r="L375" i="2"/>
  <c r="N375" i="2" s="1"/>
  <c r="I372" i="2"/>
  <c r="K372" i="2"/>
  <c r="M372" i="2" s="1"/>
  <c r="L209" i="2"/>
  <c r="N209" i="2" s="1"/>
  <c r="J209" i="2"/>
  <c r="K206" i="2"/>
  <c r="M206" i="2" s="1"/>
  <c r="I206" i="2"/>
  <c r="L205" i="2"/>
  <c r="N205" i="2" s="1"/>
  <c r="J205" i="2"/>
  <c r="K202" i="2"/>
  <c r="M202" i="2" s="1"/>
  <c r="L201" i="2"/>
  <c r="N201" i="2" s="1"/>
  <c r="J201" i="2"/>
  <c r="K198" i="2"/>
  <c r="M198" i="2" s="1"/>
  <c r="I198" i="2"/>
  <c r="L197" i="2"/>
  <c r="N197" i="2" s="1"/>
  <c r="I194" i="2"/>
  <c r="K194" i="2"/>
  <c r="M194" i="2" s="1"/>
  <c r="L193" i="2"/>
  <c r="N193" i="2" s="1"/>
  <c r="J193" i="2"/>
  <c r="K190" i="2"/>
  <c r="M190" i="2" s="1"/>
  <c r="I190" i="2"/>
  <c r="J189" i="2"/>
  <c r="L189" i="2"/>
  <c r="N189" i="2" s="1"/>
  <c r="I88" i="2"/>
  <c r="K88" i="2"/>
  <c r="M88" i="2" s="1"/>
  <c r="J87" i="2"/>
  <c r="L87" i="2"/>
  <c r="N87" i="2" s="1"/>
  <c r="K84" i="2"/>
  <c r="M84" i="2" s="1"/>
  <c r="I84" i="2"/>
  <c r="L83" i="2"/>
  <c r="N83" i="2" s="1"/>
  <c r="J83" i="2"/>
  <c r="K72" i="2"/>
  <c r="M72" i="2" s="1"/>
  <c r="I72" i="2"/>
  <c r="L71" i="2"/>
  <c r="N71" i="2" s="1"/>
  <c r="J71" i="2"/>
  <c r="I68" i="2"/>
  <c r="K68" i="2"/>
  <c r="M68" i="2" s="1"/>
  <c r="J67" i="2"/>
  <c r="L67" i="2"/>
  <c r="N67" i="2" s="1"/>
  <c r="K64" i="2"/>
  <c r="M64" i="2" s="1"/>
  <c r="I64" i="2"/>
  <c r="L63" i="2"/>
  <c r="N63" i="2" s="1"/>
  <c r="J63" i="2"/>
  <c r="I60" i="2"/>
  <c r="K60" i="2"/>
  <c r="M60" i="2" s="1"/>
  <c r="L59" i="2"/>
  <c r="N59" i="2" s="1"/>
  <c r="J59" i="2"/>
  <c r="K56" i="2"/>
  <c r="M56" i="2" s="1"/>
  <c r="I56" i="2"/>
  <c r="L55" i="2"/>
  <c r="N55" i="2" s="1"/>
  <c r="J55" i="2"/>
  <c r="K52" i="2"/>
  <c r="M52" i="2" s="1"/>
  <c r="I52" i="2"/>
  <c r="L51" i="2"/>
  <c r="N51" i="2" s="1"/>
  <c r="J51" i="2"/>
  <c r="K48" i="2"/>
  <c r="M48" i="2" s="1"/>
  <c r="I48" i="2"/>
  <c r="L47" i="2"/>
  <c r="N47" i="2" s="1"/>
  <c r="J47" i="2"/>
  <c r="I44" i="2"/>
  <c r="K44" i="2"/>
  <c r="M44" i="2" s="1"/>
  <c r="J43" i="2"/>
  <c r="L43" i="2"/>
  <c r="N43" i="2" s="1"/>
  <c r="K40" i="2"/>
  <c r="M40" i="2" s="1"/>
  <c r="I40" i="2"/>
  <c r="J39" i="2"/>
  <c r="L39" i="2"/>
  <c r="N39" i="2" s="1"/>
  <c r="K36" i="2"/>
  <c r="M36" i="2" s="1"/>
  <c r="I36" i="2"/>
  <c r="J35" i="2"/>
  <c r="L35" i="2"/>
  <c r="N35" i="2" s="1"/>
  <c r="I32" i="2"/>
  <c r="K32" i="2"/>
  <c r="M32" i="2" s="1"/>
  <c r="L31" i="2"/>
  <c r="N31" i="2" s="1"/>
  <c r="J31" i="2"/>
  <c r="I28" i="2"/>
  <c r="K28" i="2"/>
  <c r="M28" i="2" s="1"/>
  <c r="L27" i="2"/>
  <c r="N27" i="2" s="1"/>
  <c r="K24" i="2"/>
  <c r="M24" i="2" s="1"/>
  <c r="I24" i="2"/>
  <c r="K639" i="2"/>
  <c r="M639" i="2" s="1"/>
  <c r="I639" i="2"/>
  <c r="L638" i="2"/>
  <c r="N638" i="2" s="1"/>
  <c r="J638" i="2"/>
  <c r="K635" i="2"/>
  <c r="M635" i="2" s="1"/>
  <c r="I635" i="2"/>
  <c r="L604" i="2"/>
  <c r="N604" i="2" s="1"/>
  <c r="J604" i="2"/>
  <c r="K601" i="2"/>
  <c r="M601" i="2" s="1"/>
  <c r="I601" i="2"/>
  <c r="L600" i="2"/>
  <c r="N600" i="2" s="1"/>
  <c r="J600" i="2"/>
  <c r="I562" i="2"/>
  <c r="K562" i="2"/>
  <c r="M562" i="2" s="1"/>
  <c r="J561" i="2"/>
  <c r="L561" i="2"/>
  <c r="N561" i="2" s="1"/>
  <c r="I558" i="2"/>
  <c r="K558" i="2"/>
  <c r="M558" i="2" s="1"/>
  <c r="J557" i="2"/>
  <c r="L557" i="2"/>
  <c r="N557" i="2" s="1"/>
  <c r="I554" i="2"/>
  <c r="K554" i="2"/>
  <c r="M554" i="2" s="1"/>
  <c r="J553" i="2"/>
  <c r="L553" i="2"/>
  <c r="N553" i="2" s="1"/>
  <c r="I550" i="2"/>
  <c r="K550" i="2"/>
  <c r="M550" i="2" s="1"/>
  <c r="J549" i="2"/>
  <c r="L549" i="2"/>
  <c r="N549" i="2" s="1"/>
  <c r="I546" i="2"/>
  <c r="K546" i="2"/>
  <c r="M546" i="2" s="1"/>
  <c r="J545" i="2"/>
  <c r="L545" i="2"/>
  <c r="N545" i="2" s="1"/>
  <c r="K542" i="2"/>
  <c r="M542" i="2" s="1"/>
  <c r="I542" i="2"/>
  <c r="L541" i="2"/>
  <c r="N541" i="2" s="1"/>
  <c r="J541" i="2"/>
  <c r="K538" i="2"/>
  <c r="M538" i="2" s="1"/>
  <c r="I538" i="2"/>
  <c r="J537" i="2"/>
  <c r="L537" i="2"/>
  <c r="N537" i="2" s="1"/>
  <c r="K534" i="2"/>
  <c r="M534" i="2" s="1"/>
  <c r="I534" i="2"/>
  <c r="L533" i="2"/>
  <c r="N533" i="2" s="1"/>
  <c r="J533" i="2"/>
  <c r="K530" i="2"/>
  <c r="M530" i="2" s="1"/>
  <c r="I530" i="2"/>
  <c r="L529" i="2"/>
  <c r="N529" i="2" s="1"/>
  <c r="J529" i="2"/>
  <c r="K526" i="2"/>
  <c r="M526" i="2" s="1"/>
  <c r="I526" i="2"/>
  <c r="L525" i="2"/>
  <c r="N525" i="2" s="1"/>
  <c r="J525" i="2"/>
  <c r="K522" i="2"/>
  <c r="M522" i="2" s="1"/>
  <c r="I522" i="2"/>
  <c r="L521" i="2"/>
  <c r="N521" i="2" s="1"/>
  <c r="J521" i="2"/>
  <c r="I362" i="2"/>
  <c r="K362" i="2"/>
  <c r="M362" i="2" s="1"/>
  <c r="L361" i="2"/>
  <c r="N361" i="2" s="1"/>
  <c r="J361" i="2"/>
  <c r="K358" i="2"/>
  <c r="M358" i="2" s="1"/>
  <c r="I358" i="2"/>
  <c r="J357" i="2"/>
  <c r="L357" i="2"/>
  <c r="N357" i="2" s="1"/>
  <c r="K354" i="2"/>
  <c r="M354" i="2" s="1"/>
  <c r="I354" i="2"/>
  <c r="L353" i="2"/>
  <c r="N353" i="2" s="1"/>
  <c r="J353" i="2"/>
  <c r="I350" i="2"/>
  <c r="K350" i="2"/>
  <c r="M350" i="2" s="1"/>
  <c r="L349" i="2"/>
  <c r="N349" i="2" s="1"/>
  <c r="J349" i="2"/>
  <c r="L345" i="2"/>
  <c r="N345" i="2" s="1"/>
  <c r="J345" i="2"/>
  <c r="K342" i="2"/>
  <c r="M342" i="2" s="1"/>
  <c r="I342" i="2"/>
  <c r="L341" i="2"/>
  <c r="N341" i="2" s="1"/>
  <c r="J341" i="2"/>
  <c r="I634" i="2"/>
  <c r="K634" i="2"/>
  <c r="M634" i="2" s="1"/>
  <c r="J633" i="2"/>
  <c r="L633" i="2"/>
  <c r="N633" i="2" s="1"/>
  <c r="K630" i="2"/>
  <c r="M630" i="2" s="1"/>
  <c r="L598" i="2"/>
  <c r="N598" i="2" s="1"/>
  <c r="J598" i="2"/>
  <c r="K595" i="2"/>
  <c r="M595" i="2" s="1"/>
  <c r="I595" i="2"/>
  <c r="L594" i="2"/>
  <c r="N594" i="2" s="1"/>
  <c r="K591" i="2"/>
  <c r="M591" i="2" s="1"/>
  <c r="I591" i="2"/>
  <c r="L590" i="2"/>
  <c r="N590" i="2" s="1"/>
  <c r="K587" i="2"/>
  <c r="M587" i="2" s="1"/>
  <c r="I587" i="2"/>
  <c r="J586" i="2"/>
  <c r="L586" i="2"/>
  <c r="N586" i="2" s="1"/>
  <c r="I583" i="2"/>
  <c r="K583" i="2"/>
  <c r="M583" i="2" s="1"/>
  <c r="J582" i="2"/>
  <c r="L582" i="2"/>
  <c r="N582" i="2" s="1"/>
  <c r="I579" i="2"/>
  <c r="K579" i="2"/>
  <c r="M579" i="2" s="1"/>
  <c r="J578" i="2"/>
  <c r="L578" i="2"/>
  <c r="N578" i="2" s="1"/>
  <c r="K575" i="2"/>
  <c r="M575" i="2" s="1"/>
  <c r="I575" i="2"/>
  <c r="J574" i="2"/>
  <c r="L574" i="2"/>
  <c r="N574" i="2" s="1"/>
  <c r="K571" i="2"/>
  <c r="M571" i="2" s="1"/>
  <c r="L570" i="2"/>
  <c r="N570" i="2" s="1"/>
  <c r="J570" i="2"/>
  <c r="K567" i="2"/>
  <c r="M567" i="2" s="1"/>
  <c r="I567" i="2"/>
  <c r="L566" i="2"/>
  <c r="N566" i="2" s="1"/>
  <c r="J566" i="2"/>
  <c r="K519" i="2"/>
  <c r="M519" i="2" s="1"/>
  <c r="I519" i="2"/>
  <c r="L518" i="2"/>
  <c r="N518" i="2" s="1"/>
  <c r="J518" i="2"/>
  <c r="I515" i="2"/>
  <c r="K515" i="2"/>
  <c r="M515" i="2" s="1"/>
  <c r="L514" i="2"/>
  <c r="N514" i="2" s="1"/>
  <c r="J514" i="2"/>
  <c r="K511" i="2"/>
  <c r="M511" i="2" s="1"/>
  <c r="I511" i="2"/>
  <c r="L510" i="2"/>
  <c r="N510" i="2" s="1"/>
  <c r="J510" i="2"/>
  <c r="I507" i="2"/>
  <c r="K507" i="2"/>
  <c r="M507" i="2" s="1"/>
  <c r="J506" i="2"/>
  <c r="L506" i="2"/>
  <c r="N506" i="2" s="1"/>
  <c r="I503" i="2"/>
  <c r="K503" i="2"/>
  <c r="M503" i="2" s="1"/>
  <c r="J502" i="2"/>
  <c r="L502" i="2"/>
  <c r="N502" i="2" s="1"/>
  <c r="K499" i="2"/>
  <c r="M499" i="2" s="1"/>
  <c r="I499" i="2"/>
  <c r="L498" i="2"/>
  <c r="N498" i="2" s="1"/>
  <c r="J498" i="2"/>
  <c r="I495" i="2"/>
  <c r="K495" i="2"/>
  <c r="M495" i="2" s="1"/>
  <c r="L494" i="2"/>
  <c r="N494" i="2" s="1"/>
  <c r="J494" i="2"/>
  <c r="K491" i="2"/>
  <c r="M491" i="2" s="1"/>
  <c r="I491" i="2"/>
  <c r="J490" i="2"/>
  <c r="L490" i="2"/>
  <c r="N490" i="2" s="1"/>
  <c r="K487" i="2"/>
  <c r="M487" i="2" s="1"/>
  <c r="I487" i="2"/>
  <c r="J486" i="2"/>
  <c r="L486" i="2"/>
  <c r="N486" i="2" s="1"/>
  <c r="I483" i="2"/>
  <c r="K483" i="2"/>
  <c r="M483" i="2" s="1"/>
  <c r="L482" i="2"/>
  <c r="N482" i="2" s="1"/>
  <c r="J482" i="2"/>
  <c r="K339" i="2"/>
  <c r="M339" i="2" s="1"/>
  <c r="I339" i="2"/>
  <c r="L338" i="2"/>
  <c r="N338" i="2" s="1"/>
  <c r="K335" i="2"/>
  <c r="M335" i="2" s="1"/>
  <c r="I335" i="2"/>
  <c r="J334" i="2"/>
  <c r="L334" i="2"/>
  <c r="N334" i="2" s="1"/>
  <c r="K331" i="2"/>
  <c r="M331" i="2" s="1"/>
  <c r="I331" i="2"/>
  <c r="L629" i="2"/>
  <c r="N629" i="2" s="1"/>
  <c r="J629" i="2"/>
  <c r="I626" i="2"/>
  <c r="K626" i="2"/>
  <c r="M626" i="2" s="1"/>
  <c r="L480" i="2"/>
  <c r="N480" i="2" s="1"/>
  <c r="J480" i="2"/>
  <c r="K477" i="2"/>
  <c r="M477" i="2" s="1"/>
  <c r="I477" i="2"/>
  <c r="J476" i="2"/>
  <c r="L476" i="2"/>
  <c r="N476" i="2" s="1"/>
  <c r="K473" i="2"/>
  <c r="M473" i="2" s="1"/>
  <c r="I473" i="2"/>
  <c r="J472" i="2"/>
  <c r="L472" i="2"/>
  <c r="N472" i="2" s="1"/>
  <c r="I469" i="2"/>
  <c r="K469" i="2"/>
  <c r="M469" i="2" s="1"/>
  <c r="L468" i="2"/>
  <c r="N468" i="2" s="1"/>
  <c r="J468" i="2"/>
  <c r="K465" i="2"/>
  <c r="M465" i="2" s="1"/>
  <c r="I465" i="2"/>
  <c r="L464" i="2"/>
  <c r="N464" i="2" s="1"/>
  <c r="J464" i="2"/>
  <c r="I461" i="2"/>
  <c r="K461" i="2"/>
  <c r="M461" i="2" s="1"/>
  <c r="L460" i="2"/>
  <c r="N460" i="2" s="1"/>
  <c r="J460" i="2"/>
  <c r="K329" i="2"/>
  <c r="M329" i="2" s="1"/>
  <c r="I329" i="2"/>
  <c r="J328" i="2"/>
  <c r="L328" i="2"/>
  <c r="N328" i="2" s="1"/>
  <c r="K325" i="2"/>
  <c r="M325" i="2" s="1"/>
  <c r="I325" i="2"/>
  <c r="L324" i="2"/>
  <c r="N324" i="2" s="1"/>
  <c r="J324" i="2"/>
  <c r="I321" i="2"/>
  <c r="K321" i="2"/>
  <c r="M321" i="2" s="1"/>
  <c r="J320" i="2"/>
  <c r="L320" i="2"/>
  <c r="N320" i="2" s="1"/>
  <c r="K624" i="2"/>
  <c r="M624" i="2" s="1"/>
  <c r="I624" i="2"/>
  <c r="L623" i="2"/>
  <c r="N623" i="2" s="1"/>
  <c r="J623" i="2"/>
  <c r="K620" i="2"/>
  <c r="M620" i="2" s="1"/>
  <c r="I620" i="2"/>
  <c r="L619" i="2"/>
  <c r="N619" i="2" s="1"/>
  <c r="K616" i="2"/>
  <c r="M616" i="2" s="1"/>
  <c r="L615" i="2"/>
  <c r="N615" i="2" s="1"/>
  <c r="I458" i="2"/>
  <c r="K458" i="2"/>
  <c r="M458" i="2" s="1"/>
  <c r="L457" i="2"/>
  <c r="N457" i="2" s="1"/>
  <c r="J457" i="2"/>
  <c r="K454" i="2"/>
  <c r="M454" i="2" s="1"/>
  <c r="I454" i="2"/>
  <c r="J453" i="2"/>
  <c r="L453" i="2"/>
  <c r="N453" i="2" s="1"/>
  <c r="K450" i="2"/>
  <c r="M450" i="2" s="1"/>
  <c r="L449" i="2"/>
  <c r="N449" i="2" s="1"/>
  <c r="J449" i="2"/>
  <c r="K446" i="2"/>
  <c r="M446" i="2" s="1"/>
  <c r="L445" i="2"/>
  <c r="N445" i="2" s="1"/>
  <c r="K442" i="2"/>
  <c r="M442" i="2" s="1"/>
  <c r="I442" i="2"/>
  <c r="L441" i="2"/>
  <c r="N441" i="2" s="1"/>
  <c r="J441" i="2"/>
  <c r="K438" i="2"/>
  <c r="M438" i="2" s="1"/>
  <c r="I438" i="2"/>
  <c r="L437" i="2"/>
  <c r="N437" i="2" s="1"/>
  <c r="K434" i="2"/>
  <c r="M434" i="2" s="1"/>
  <c r="L433" i="2"/>
  <c r="N433" i="2" s="1"/>
  <c r="J433" i="2"/>
  <c r="K430" i="2"/>
  <c r="M430" i="2" s="1"/>
  <c r="I430" i="2"/>
  <c r="L429" i="2"/>
  <c r="N429" i="2" s="1"/>
  <c r="K426" i="2"/>
  <c r="M426" i="2" s="1"/>
  <c r="L425" i="2"/>
  <c r="N425" i="2" s="1"/>
  <c r="J425" i="2"/>
  <c r="K422" i="2"/>
  <c r="M422" i="2" s="1"/>
  <c r="L421" i="2"/>
  <c r="N421" i="2" s="1"/>
  <c r="J421" i="2"/>
  <c r="I319" i="2"/>
  <c r="K319" i="2"/>
  <c r="M319" i="2" s="1"/>
  <c r="L318" i="2"/>
  <c r="N318" i="2" s="1"/>
  <c r="K315" i="2"/>
  <c r="M315" i="2" s="1"/>
  <c r="I315" i="2"/>
  <c r="J314" i="2"/>
  <c r="L314" i="2"/>
  <c r="N314" i="2" s="1"/>
  <c r="K311" i="2"/>
  <c r="M311" i="2" s="1"/>
  <c r="I311" i="2"/>
  <c r="L310" i="2"/>
  <c r="N310" i="2" s="1"/>
  <c r="J310" i="2"/>
  <c r="K307" i="2"/>
  <c r="M307" i="2" s="1"/>
  <c r="I307" i="2"/>
  <c r="L306" i="2"/>
  <c r="N306" i="2" s="1"/>
  <c r="J306" i="2"/>
  <c r="K303" i="2"/>
  <c r="M303" i="2" s="1"/>
  <c r="I303" i="2"/>
  <c r="J302" i="2"/>
  <c r="L302" i="2"/>
  <c r="N302" i="2" s="1"/>
  <c r="I299" i="2"/>
  <c r="K299" i="2"/>
  <c r="M299" i="2" s="1"/>
  <c r="J298" i="2"/>
  <c r="L298" i="2"/>
  <c r="N298" i="2" s="1"/>
  <c r="K295" i="2"/>
  <c r="M295" i="2" s="1"/>
  <c r="I295" i="2"/>
  <c r="L294" i="2"/>
  <c r="N294" i="2" s="1"/>
  <c r="J294" i="2"/>
  <c r="I418" i="2"/>
  <c r="K418" i="2"/>
  <c r="M418" i="2" s="1"/>
  <c r="L417" i="2"/>
  <c r="N417" i="2" s="1"/>
  <c r="J417" i="2"/>
  <c r="I414" i="2"/>
  <c r="K414" i="2"/>
  <c r="M414" i="2" s="1"/>
  <c r="J291" i="2"/>
  <c r="L291" i="2"/>
  <c r="N291" i="2" s="1"/>
  <c r="K288" i="2"/>
  <c r="M288" i="2" s="1"/>
  <c r="I288" i="2"/>
  <c r="J287" i="2"/>
  <c r="L287" i="2"/>
  <c r="N287" i="2" s="1"/>
  <c r="K284" i="2"/>
  <c r="M284" i="2" s="1"/>
  <c r="I284" i="2"/>
  <c r="L283" i="2"/>
  <c r="N283" i="2" s="1"/>
  <c r="J283" i="2"/>
  <c r="I280" i="2"/>
  <c r="K280" i="2"/>
  <c r="M280" i="2" s="1"/>
  <c r="L279" i="2"/>
  <c r="N279" i="2" s="1"/>
  <c r="J279" i="2"/>
  <c r="K276" i="2"/>
  <c r="M276" i="2" s="1"/>
  <c r="I276" i="2"/>
  <c r="L275" i="2"/>
  <c r="N275" i="2" s="1"/>
  <c r="J275" i="2"/>
  <c r="K272" i="2"/>
  <c r="M272" i="2" s="1"/>
  <c r="I272" i="2"/>
  <c r="L271" i="2"/>
  <c r="N271" i="2" s="1"/>
  <c r="J271" i="2"/>
  <c r="I268" i="2"/>
  <c r="K268" i="2"/>
  <c r="M268" i="2" s="1"/>
  <c r="L267" i="2"/>
  <c r="N267" i="2" s="1"/>
  <c r="J267" i="2"/>
  <c r="K264" i="2"/>
  <c r="M264" i="2" s="1"/>
  <c r="I264" i="2"/>
  <c r="J263" i="2"/>
  <c r="L263" i="2"/>
  <c r="N263" i="2" s="1"/>
  <c r="I176" i="2"/>
  <c r="K176" i="2"/>
  <c r="M176" i="2" s="1"/>
  <c r="L175" i="2"/>
  <c r="N175" i="2" s="1"/>
  <c r="J175" i="2"/>
  <c r="I172" i="2"/>
  <c r="K172" i="2"/>
  <c r="M172" i="2" s="1"/>
  <c r="L171" i="2"/>
  <c r="N171" i="2" s="1"/>
  <c r="J171" i="2"/>
  <c r="K168" i="2"/>
  <c r="M168" i="2" s="1"/>
  <c r="I168" i="2"/>
  <c r="L167" i="2"/>
  <c r="N167" i="2" s="1"/>
  <c r="K164" i="2"/>
  <c r="M164" i="2" s="1"/>
  <c r="I164" i="2"/>
  <c r="J163" i="2"/>
  <c r="L163" i="2"/>
  <c r="N163" i="2" s="1"/>
  <c r="K413" i="2"/>
  <c r="M413" i="2" s="1"/>
  <c r="J261" i="2"/>
  <c r="L261" i="2"/>
  <c r="N261" i="2" s="1"/>
  <c r="K258" i="2"/>
  <c r="M258" i="2" s="1"/>
  <c r="I258" i="2"/>
  <c r="J257" i="2"/>
  <c r="L257" i="2"/>
  <c r="N257" i="2" s="1"/>
  <c r="K160" i="2"/>
  <c r="M160" i="2" s="1"/>
  <c r="I160" i="2"/>
  <c r="J159" i="2"/>
  <c r="L159" i="2"/>
  <c r="N159" i="2" s="1"/>
  <c r="I156" i="2"/>
  <c r="K156" i="2"/>
  <c r="M156" i="2" s="1"/>
  <c r="J155" i="2"/>
  <c r="L155" i="2"/>
  <c r="N155" i="2" s="1"/>
  <c r="K152" i="2"/>
  <c r="M152" i="2" s="1"/>
  <c r="I152" i="2"/>
  <c r="L151" i="2"/>
  <c r="N151" i="2" s="1"/>
  <c r="J151" i="2"/>
  <c r="K148" i="2"/>
  <c r="M148" i="2" s="1"/>
  <c r="I148" i="2"/>
  <c r="L147" i="2"/>
  <c r="N147" i="2" s="1"/>
  <c r="J147" i="2"/>
  <c r="K144" i="2"/>
  <c r="M144" i="2" s="1"/>
  <c r="J143" i="2"/>
  <c r="L143" i="2"/>
  <c r="N143" i="2" s="1"/>
  <c r="K140" i="2"/>
  <c r="M140" i="2" s="1"/>
  <c r="I140" i="2"/>
  <c r="L412" i="2"/>
  <c r="N412" i="2" s="1"/>
  <c r="J412" i="2"/>
  <c r="K409" i="2"/>
  <c r="M409" i="2" s="1"/>
  <c r="L408" i="2"/>
  <c r="N408" i="2" s="1"/>
  <c r="I254" i="2"/>
  <c r="K254" i="2"/>
  <c r="M254" i="2" s="1"/>
  <c r="L253" i="2"/>
  <c r="N253" i="2" s="1"/>
  <c r="K250" i="2"/>
  <c r="M250" i="2" s="1"/>
  <c r="I250" i="2"/>
  <c r="J249" i="2"/>
  <c r="L249" i="2"/>
  <c r="N249" i="2" s="1"/>
  <c r="K246" i="2"/>
  <c r="M246" i="2" s="1"/>
  <c r="I246" i="2"/>
  <c r="J245" i="2"/>
  <c r="L245" i="2"/>
  <c r="N245" i="2" s="1"/>
  <c r="K139" i="2"/>
  <c r="M139" i="2" s="1"/>
  <c r="I139" i="2"/>
  <c r="J138" i="2"/>
  <c r="L138" i="2"/>
  <c r="N138" i="2" s="1"/>
  <c r="K135" i="2"/>
  <c r="M135" i="2" s="1"/>
  <c r="I135" i="2"/>
  <c r="J134" i="2"/>
  <c r="L134" i="2"/>
  <c r="N134" i="2" s="1"/>
  <c r="K131" i="2"/>
  <c r="M131" i="2" s="1"/>
  <c r="I131" i="2"/>
  <c r="L130" i="2"/>
  <c r="N130" i="2" s="1"/>
  <c r="J130" i="2"/>
  <c r="K127" i="2"/>
  <c r="M127" i="2" s="1"/>
  <c r="J126" i="2"/>
  <c r="L126" i="2"/>
  <c r="N126" i="2" s="1"/>
  <c r="K403" i="2"/>
  <c r="M403" i="2" s="1"/>
  <c r="I403" i="2"/>
  <c r="L402" i="2"/>
  <c r="N402" i="2" s="1"/>
  <c r="K242" i="2"/>
  <c r="M242" i="2" s="1"/>
  <c r="L241" i="2"/>
  <c r="N241" i="2" s="1"/>
  <c r="J241" i="2"/>
  <c r="I238" i="2"/>
  <c r="K238" i="2"/>
  <c r="M238" i="2" s="1"/>
  <c r="J237" i="2"/>
  <c r="L237" i="2"/>
  <c r="N237" i="2" s="1"/>
  <c r="K234" i="2"/>
  <c r="M234" i="2" s="1"/>
  <c r="I234" i="2"/>
  <c r="J233" i="2"/>
  <c r="L233" i="2"/>
  <c r="N233" i="2" s="1"/>
  <c r="K230" i="2"/>
  <c r="M230" i="2" s="1"/>
  <c r="I230" i="2"/>
  <c r="L229" i="2"/>
  <c r="N229" i="2" s="1"/>
  <c r="J229" i="2"/>
  <c r="I226" i="2"/>
  <c r="K226" i="2"/>
  <c r="M226" i="2" s="1"/>
  <c r="L225" i="2"/>
  <c r="N225" i="2" s="1"/>
  <c r="J225" i="2"/>
  <c r="K222" i="2"/>
  <c r="M222" i="2" s="1"/>
  <c r="I222" i="2"/>
  <c r="L221" i="2"/>
  <c r="N221" i="2" s="1"/>
  <c r="K218" i="2"/>
  <c r="M218" i="2" s="1"/>
  <c r="L217" i="2"/>
  <c r="N217" i="2" s="1"/>
  <c r="J217" i="2"/>
  <c r="I214" i="2"/>
  <c r="K214" i="2"/>
  <c r="M214" i="2" s="1"/>
  <c r="L213" i="2"/>
  <c r="N213" i="2" s="1"/>
  <c r="J213" i="2"/>
  <c r="I210" i="2"/>
  <c r="K210" i="2"/>
  <c r="M210" i="2" s="1"/>
  <c r="L125" i="2"/>
  <c r="N125" i="2" s="1"/>
  <c r="K122" i="2"/>
  <c r="M122" i="2" s="1"/>
  <c r="I122" i="2"/>
  <c r="L121" i="2"/>
  <c r="N121" i="2" s="1"/>
  <c r="J121" i="2"/>
  <c r="I118" i="2"/>
  <c r="K118" i="2"/>
  <c r="M118" i="2" s="1"/>
  <c r="J117" i="2"/>
  <c r="L117" i="2"/>
  <c r="N117" i="2" s="1"/>
  <c r="I114" i="2"/>
  <c r="K114" i="2"/>
  <c r="M114" i="2" s="1"/>
  <c r="J113" i="2"/>
  <c r="L113" i="2"/>
  <c r="N113" i="2" s="1"/>
  <c r="I110" i="2"/>
  <c r="K110" i="2"/>
  <c r="M110" i="2" s="1"/>
  <c r="L109" i="2"/>
  <c r="N109" i="2" s="1"/>
  <c r="J109" i="2"/>
  <c r="I106" i="2"/>
  <c r="K106" i="2"/>
  <c r="M106" i="2" s="1"/>
  <c r="L105" i="2"/>
  <c r="N105" i="2" s="1"/>
  <c r="J105" i="2"/>
  <c r="I102" i="2"/>
  <c r="K102" i="2"/>
  <c r="M102" i="2" s="1"/>
  <c r="L101" i="2"/>
  <c r="N101" i="2" s="1"/>
  <c r="J101" i="2"/>
  <c r="I98" i="2"/>
  <c r="K98" i="2"/>
  <c r="M98" i="2" s="1"/>
  <c r="L97" i="2"/>
  <c r="N97" i="2" s="1"/>
  <c r="I94" i="2"/>
  <c r="K94" i="2"/>
  <c r="M94" i="2" s="1"/>
  <c r="J93" i="2"/>
  <c r="L93" i="2"/>
  <c r="N93" i="2" s="1"/>
  <c r="I399" i="2"/>
  <c r="K399" i="2"/>
  <c r="M399" i="2" s="1"/>
  <c r="L398" i="2"/>
  <c r="N398" i="2" s="1"/>
  <c r="J398" i="2"/>
  <c r="I395" i="2"/>
  <c r="K395" i="2"/>
  <c r="M395" i="2" s="1"/>
  <c r="L394" i="2"/>
  <c r="N394" i="2" s="1"/>
  <c r="K391" i="2"/>
  <c r="M391" i="2" s="1"/>
  <c r="J390" i="2"/>
  <c r="L390" i="2"/>
  <c r="N390" i="2" s="1"/>
  <c r="K387" i="2"/>
  <c r="M387" i="2" s="1"/>
  <c r="I387" i="2"/>
  <c r="L386" i="2"/>
  <c r="N386" i="2" s="1"/>
  <c r="K383" i="2"/>
  <c r="M383" i="2" s="1"/>
  <c r="J382" i="2"/>
  <c r="L382" i="2"/>
  <c r="N382" i="2" s="1"/>
  <c r="I379" i="2"/>
  <c r="K379" i="2"/>
  <c r="M379" i="2" s="1"/>
  <c r="L378" i="2"/>
  <c r="N378" i="2" s="1"/>
  <c r="J378" i="2"/>
  <c r="K375" i="2"/>
  <c r="M375" i="2" s="1"/>
  <c r="I375" i="2"/>
  <c r="L374" i="2"/>
  <c r="N374" i="2" s="1"/>
  <c r="J374" i="2"/>
  <c r="I209" i="2"/>
  <c r="K209" i="2"/>
  <c r="M209" i="2" s="1"/>
  <c r="L208" i="2"/>
  <c r="N208" i="2" s="1"/>
  <c r="J208" i="2"/>
  <c r="K205" i="2"/>
  <c r="M205" i="2" s="1"/>
  <c r="I205" i="2"/>
  <c r="J204" i="2"/>
  <c r="L204" i="2"/>
  <c r="N204" i="2" s="1"/>
  <c r="I201" i="2"/>
  <c r="K201" i="2"/>
  <c r="M201" i="2" s="1"/>
  <c r="L200" i="2"/>
  <c r="N200" i="2" s="1"/>
  <c r="J200" i="2"/>
  <c r="K197" i="2"/>
  <c r="M197" i="2" s="1"/>
  <c r="L196" i="2"/>
  <c r="N196" i="2" s="1"/>
  <c r="J196" i="2"/>
  <c r="K193" i="2"/>
  <c r="M193" i="2" s="1"/>
  <c r="I193" i="2"/>
  <c r="J192" i="2"/>
  <c r="L192" i="2"/>
  <c r="N192" i="2" s="1"/>
  <c r="K189" i="2"/>
  <c r="M189" i="2" s="1"/>
  <c r="I189" i="2"/>
  <c r="L90" i="2"/>
  <c r="N90" i="2" s="1"/>
  <c r="J90" i="2"/>
  <c r="K87" i="2"/>
  <c r="M87" i="2" s="1"/>
  <c r="I87" i="2"/>
  <c r="L86" i="2"/>
  <c r="N86" i="2" s="1"/>
  <c r="J86" i="2"/>
  <c r="I83" i="2"/>
  <c r="K83" i="2"/>
  <c r="M83" i="2" s="1"/>
  <c r="L82" i="2"/>
  <c r="N82" i="2" s="1"/>
  <c r="I71" i="2"/>
  <c r="K71" i="2"/>
  <c r="M71" i="2" s="1"/>
  <c r="J70" i="2"/>
  <c r="L70" i="2"/>
  <c r="N70" i="2" s="1"/>
  <c r="K67" i="2"/>
  <c r="M67" i="2" s="1"/>
  <c r="I67" i="2"/>
  <c r="L66" i="2"/>
  <c r="N66" i="2" s="1"/>
  <c r="J66" i="2"/>
  <c r="K63" i="2"/>
  <c r="M63" i="2" s="1"/>
  <c r="I63" i="2"/>
  <c r="J62" i="2"/>
  <c r="L62" i="2"/>
  <c r="N62" i="2" s="1"/>
  <c r="K59" i="2"/>
  <c r="M59" i="2" s="1"/>
  <c r="I59" i="2"/>
  <c r="J58" i="2"/>
  <c r="L58" i="2"/>
  <c r="N58" i="2" s="1"/>
  <c r="I55" i="2"/>
  <c r="K55" i="2"/>
  <c r="M55" i="2" s="1"/>
  <c r="J54" i="2"/>
  <c r="L54" i="2"/>
  <c r="N54" i="2" s="1"/>
  <c r="I51" i="2"/>
  <c r="K51" i="2"/>
  <c r="M51" i="2" s="1"/>
  <c r="J50" i="2"/>
  <c r="L50" i="2"/>
  <c r="N50" i="2" s="1"/>
  <c r="K47" i="2"/>
  <c r="M47" i="2" s="1"/>
  <c r="I47" i="2"/>
  <c r="L46" i="2"/>
  <c r="N46" i="2" s="1"/>
  <c r="J46" i="2"/>
  <c r="K43" i="2"/>
  <c r="M43" i="2" s="1"/>
  <c r="I43" i="2"/>
  <c r="L42" i="2"/>
  <c r="N42" i="2" s="1"/>
  <c r="J42" i="2"/>
  <c r="I39" i="2"/>
  <c r="K39" i="2"/>
  <c r="M39" i="2" s="1"/>
  <c r="L38" i="2"/>
  <c r="N38" i="2" s="1"/>
  <c r="J38" i="2"/>
  <c r="I35" i="2"/>
  <c r="K35" i="2"/>
  <c r="M35" i="2" s="1"/>
  <c r="L34" i="2"/>
  <c r="N34" i="2" s="1"/>
  <c r="J34" i="2"/>
  <c r="K31" i="2"/>
  <c r="M31" i="2" s="1"/>
  <c r="I31" i="2"/>
  <c r="J30" i="2"/>
  <c r="L30" i="2"/>
  <c r="N30" i="2" s="1"/>
  <c r="K27" i="2"/>
  <c r="M27" i="2" s="1"/>
  <c r="I27" i="2"/>
  <c r="L26" i="2"/>
  <c r="N26" i="2" s="1"/>
  <c r="J26" i="2"/>
  <c r="J637" i="2"/>
  <c r="L637" i="2"/>
  <c r="N637" i="2" s="1"/>
  <c r="I604" i="2"/>
  <c r="K604" i="2"/>
  <c r="M604" i="2" s="1"/>
  <c r="L603" i="2"/>
  <c r="N603" i="2" s="1"/>
  <c r="J603" i="2"/>
  <c r="I600" i="2"/>
  <c r="K600" i="2"/>
  <c r="M600" i="2" s="1"/>
  <c r="L599" i="2"/>
  <c r="N599" i="2" s="1"/>
  <c r="J599" i="2"/>
  <c r="K561" i="2"/>
  <c r="M561" i="2" s="1"/>
  <c r="I561" i="2"/>
  <c r="J560" i="2"/>
  <c r="L560" i="2"/>
  <c r="N560" i="2" s="1"/>
  <c r="K557" i="2"/>
  <c r="M557" i="2" s="1"/>
  <c r="I557" i="2"/>
  <c r="J556" i="2"/>
  <c r="L556" i="2"/>
  <c r="N556" i="2" s="1"/>
  <c r="K553" i="2"/>
  <c r="M553" i="2" s="1"/>
  <c r="I553" i="2"/>
  <c r="J552" i="2"/>
  <c r="L552" i="2"/>
  <c r="N552" i="2" s="1"/>
  <c r="K549" i="2"/>
  <c r="M549" i="2" s="1"/>
  <c r="I549" i="2"/>
  <c r="J548" i="2"/>
  <c r="L548" i="2"/>
  <c r="N548" i="2" s="1"/>
  <c r="K545" i="2"/>
  <c r="M545" i="2" s="1"/>
  <c r="I545" i="2"/>
  <c r="L544" i="2"/>
  <c r="N544" i="2" s="1"/>
  <c r="J544" i="2"/>
  <c r="I541" i="2"/>
  <c r="K541" i="2"/>
  <c r="M541" i="2" s="1"/>
  <c r="L540" i="2"/>
  <c r="N540" i="2" s="1"/>
  <c r="J540" i="2"/>
  <c r="I537" i="2"/>
  <c r="K537" i="2"/>
  <c r="M537" i="2" s="1"/>
  <c r="J536" i="2"/>
  <c r="L536" i="2"/>
  <c r="N536" i="2" s="1"/>
  <c r="K533" i="2"/>
  <c r="M533" i="2" s="1"/>
  <c r="I533" i="2"/>
  <c r="J532" i="2"/>
  <c r="L532" i="2"/>
  <c r="N532" i="2" s="1"/>
  <c r="K529" i="2"/>
  <c r="M529" i="2" s="1"/>
  <c r="I529" i="2"/>
  <c r="J528" i="2"/>
  <c r="L528" i="2"/>
  <c r="N528" i="2" s="1"/>
  <c r="K525" i="2"/>
  <c r="M525" i="2" s="1"/>
  <c r="I525" i="2"/>
  <c r="L524" i="2"/>
  <c r="N524" i="2" s="1"/>
  <c r="J524" i="2"/>
  <c r="I521" i="2"/>
  <c r="K521" i="2"/>
  <c r="M521" i="2" s="1"/>
  <c r="L520" i="2"/>
  <c r="N520" i="2" s="1"/>
  <c r="J520" i="2"/>
  <c r="K361" i="2"/>
  <c r="M361" i="2" s="1"/>
  <c r="I361" i="2"/>
  <c r="J360" i="2"/>
  <c r="L360" i="2"/>
  <c r="N360" i="2" s="1"/>
  <c r="K357" i="2"/>
  <c r="M357" i="2" s="1"/>
  <c r="I357" i="2"/>
  <c r="L356" i="2"/>
  <c r="N356" i="2" s="1"/>
  <c r="J356" i="2"/>
  <c r="K353" i="2"/>
  <c r="M353" i="2" s="1"/>
  <c r="I353" i="2"/>
  <c r="L352" i="2"/>
  <c r="N352" i="2" s="1"/>
  <c r="J352" i="2"/>
  <c r="I349" i="2"/>
  <c r="K349" i="2"/>
  <c r="M349" i="2" s="1"/>
  <c r="J348" i="2"/>
  <c r="L348" i="2"/>
  <c r="N348" i="2" s="1"/>
  <c r="I345" i="2"/>
  <c r="K345" i="2"/>
  <c r="M345" i="2" s="1"/>
  <c r="L344" i="2"/>
  <c r="N344" i="2" s="1"/>
  <c r="J344" i="2"/>
  <c r="K341" i="2"/>
  <c r="M341" i="2" s="1"/>
  <c r="I341" i="2"/>
  <c r="L180" i="2"/>
  <c r="N180" i="2" s="1"/>
  <c r="J180" i="2"/>
  <c r="K633" i="2"/>
  <c r="M633" i="2" s="1"/>
  <c r="I633" i="2"/>
  <c r="J632" i="2"/>
  <c r="L632" i="2"/>
  <c r="N632" i="2" s="1"/>
  <c r="I598" i="2"/>
  <c r="K598" i="2"/>
  <c r="M598" i="2" s="1"/>
  <c r="L597" i="2"/>
  <c r="N597" i="2" s="1"/>
  <c r="J597" i="2"/>
  <c r="K594" i="2"/>
  <c r="M594" i="2" s="1"/>
  <c r="I594" i="2"/>
  <c r="L593" i="2"/>
  <c r="N593" i="2" s="1"/>
  <c r="J593" i="2"/>
  <c r="I590" i="2"/>
  <c r="K590" i="2"/>
  <c r="M590" i="2" s="1"/>
  <c r="J589" i="2"/>
  <c r="L589" i="2"/>
  <c r="N589" i="2" s="1"/>
  <c r="K586" i="2"/>
  <c r="M586" i="2" s="1"/>
  <c r="L585" i="2"/>
  <c r="N585" i="2" s="1"/>
  <c r="J585" i="2"/>
  <c r="I582" i="2"/>
  <c r="K582" i="2"/>
  <c r="M582" i="2" s="1"/>
  <c r="J581" i="2"/>
  <c r="L581" i="2"/>
  <c r="N581" i="2" s="1"/>
  <c r="I578" i="2"/>
  <c r="K578" i="2"/>
  <c r="M578" i="2" s="1"/>
  <c r="J577" i="2"/>
  <c r="L577" i="2"/>
  <c r="N577" i="2" s="1"/>
  <c r="I574" i="2"/>
  <c r="K574" i="2"/>
  <c r="M574" i="2" s="1"/>
  <c r="L573" i="2"/>
  <c r="N573" i="2" s="1"/>
  <c r="J573" i="2"/>
  <c r="K570" i="2"/>
  <c r="M570" i="2" s="1"/>
  <c r="I570" i="2"/>
  <c r="J569" i="2"/>
  <c r="L569" i="2"/>
  <c r="N569" i="2" s="1"/>
  <c r="K566" i="2"/>
  <c r="M566" i="2" s="1"/>
  <c r="I566" i="2"/>
  <c r="J565" i="2"/>
  <c r="L565" i="2"/>
  <c r="N565" i="2" s="1"/>
  <c r="K518" i="2"/>
  <c r="M518" i="2" s="1"/>
  <c r="I518" i="2"/>
  <c r="L517" i="2"/>
  <c r="N517" i="2" s="1"/>
  <c r="J517" i="2"/>
  <c r="K514" i="2"/>
  <c r="M514" i="2" s="1"/>
  <c r="I514" i="2"/>
  <c r="J513" i="2"/>
  <c r="L513" i="2"/>
  <c r="N513" i="2" s="1"/>
  <c r="I510" i="2"/>
  <c r="K510" i="2"/>
  <c r="M510" i="2" s="1"/>
  <c r="J509" i="2"/>
  <c r="L509" i="2"/>
  <c r="N509" i="2" s="1"/>
  <c r="K506" i="2"/>
  <c r="M506" i="2" s="1"/>
  <c r="I506" i="2"/>
  <c r="L505" i="2"/>
  <c r="N505" i="2" s="1"/>
  <c r="J505" i="2"/>
  <c r="K502" i="2"/>
  <c r="M502" i="2" s="1"/>
  <c r="I502" i="2"/>
  <c r="L501" i="2"/>
  <c r="N501" i="2" s="1"/>
  <c r="J501" i="2"/>
  <c r="K498" i="2"/>
  <c r="M498" i="2" s="1"/>
  <c r="I498" i="2"/>
  <c r="L497" i="2"/>
  <c r="N497" i="2" s="1"/>
  <c r="J497" i="2"/>
  <c r="K494" i="2"/>
  <c r="M494" i="2" s="1"/>
  <c r="I494" i="2"/>
  <c r="L493" i="2"/>
  <c r="N493" i="2" s="1"/>
  <c r="I490" i="2"/>
  <c r="K490" i="2"/>
  <c r="M490" i="2" s="1"/>
  <c r="L489" i="2"/>
  <c r="N489" i="2" s="1"/>
  <c r="J489" i="2"/>
  <c r="K486" i="2"/>
  <c r="M486" i="2" s="1"/>
  <c r="L485" i="2"/>
  <c r="N485" i="2" s="1"/>
  <c r="I482" i="2"/>
  <c r="K482" i="2"/>
  <c r="M482" i="2" s="1"/>
  <c r="L481" i="2"/>
  <c r="N481" i="2" s="1"/>
  <c r="J481" i="2"/>
  <c r="K338" i="2"/>
  <c r="M338" i="2" s="1"/>
  <c r="I338" i="2"/>
  <c r="L337" i="2"/>
  <c r="N337" i="2" s="1"/>
  <c r="J337" i="2"/>
  <c r="I334" i="2"/>
  <c r="K334" i="2"/>
  <c r="M334" i="2" s="1"/>
  <c r="L333" i="2"/>
  <c r="N333" i="2" s="1"/>
  <c r="J333" i="2"/>
  <c r="K629" i="2"/>
  <c r="M629" i="2" s="1"/>
  <c r="I629" i="2"/>
  <c r="L628" i="2"/>
  <c r="N628" i="2" s="1"/>
  <c r="I480" i="2"/>
  <c r="K480" i="2"/>
  <c r="M480" i="2" s="1"/>
  <c r="J479" i="2"/>
  <c r="L479" i="2"/>
  <c r="N479" i="2" s="1"/>
  <c r="I476" i="2"/>
  <c r="K476" i="2"/>
  <c r="M476" i="2" s="1"/>
  <c r="J475" i="2"/>
  <c r="L475" i="2"/>
  <c r="N475" i="2" s="1"/>
  <c r="K472" i="2"/>
  <c r="M472" i="2" s="1"/>
  <c r="I472" i="2"/>
  <c r="L471" i="2"/>
  <c r="N471" i="2" s="1"/>
  <c r="K468" i="2"/>
  <c r="M468" i="2" s="1"/>
  <c r="I468" i="2"/>
  <c r="L467" i="2"/>
  <c r="N467" i="2" s="1"/>
  <c r="J467" i="2"/>
  <c r="I464" i="2"/>
  <c r="K464" i="2"/>
  <c r="M464" i="2" s="1"/>
  <c r="J463" i="2"/>
  <c r="L463" i="2"/>
  <c r="N463" i="2" s="1"/>
  <c r="K460" i="2"/>
  <c r="M460" i="2" s="1"/>
  <c r="I460" i="2"/>
  <c r="L459" i="2"/>
  <c r="N459" i="2" s="1"/>
  <c r="J459" i="2"/>
  <c r="I328" i="2"/>
  <c r="K328" i="2"/>
  <c r="M328" i="2" s="1"/>
  <c r="L327" i="2"/>
  <c r="N327" i="2" s="1"/>
  <c r="I324" i="2"/>
  <c r="K324" i="2"/>
  <c r="M324" i="2" s="1"/>
  <c r="J323" i="2"/>
  <c r="L323" i="2"/>
  <c r="N323" i="2" s="1"/>
  <c r="I320" i="2"/>
  <c r="K320" i="2"/>
  <c r="M320" i="2" s="1"/>
  <c r="L178" i="2"/>
  <c r="N178" i="2" s="1"/>
  <c r="K623" i="2"/>
  <c r="M623" i="2" s="1"/>
  <c r="J622" i="2"/>
  <c r="L622" i="2"/>
  <c r="N622" i="2" s="1"/>
  <c r="K619" i="2"/>
  <c r="M619" i="2" s="1"/>
  <c r="L618" i="2"/>
  <c r="N618" i="2" s="1"/>
  <c r="J618" i="2"/>
  <c r="K615" i="2"/>
  <c r="M615" i="2" s="1"/>
  <c r="L614" i="2"/>
  <c r="N614" i="2" s="1"/>
  <c r="K457" i="2"/>
  <c r="M457" i="2" s="1"/>
  <c r="I457" i="2"/>
  <c r="L456" i="2"/>
  <c r="N456" i="2" s="1"/>
  <c r="J456" i="2"/>
  <c r="I453" i="2"/>
  <c r="K453" i="2"/>
  <c r="M453" i="2" s="1"/>
  <c r="J452" i="2"/>
  <c r="L452" i="2"/>
  <c r="N452" i="2" s="1"/>
  <c r="I449" i="2"/>
  <c r="K449" i="2"/>
  <c r="M449" i="2" s="1"/>
  <c r="J448" i="2"/>
  <c r="L448" i="2"/>
  <c r="N448" i="2" s="1"/>
  <c r="K445" i="2"/>
  <c r="M445" i="2" s="1"/>
  <c r="I445" i="2"/>
  <c r="J444" i="2"/>
  <c r="L444" i="2"/>
  <c r="N444" i="2" s="1"/>
  <c r="K441" i="2"/>
  <c r="M441" i="2" s="1"/>
  <c r="I441" i="2"/>
  <c r="J440" i="2"/>
  <c r="L440" i="2"/>
  <c r="N440" i="2" s="1"/>
  <c r="K437" i="2"/>
  <c r="M437" i="2" s="1"/>
  <c r="L436" i="2"/>
  <c r="N436" i="2" s="1"/>
  <c r="K433" i="2"/>
  <c r="M433" i="2" s="1"/>
  <c r="I433" i="2"/>
  <c r="J432" i="2"/>
  <c r="L432" i="2"/>
  <c r="N432" i="2" s="1"/>
  <c r="K429" i="2"/>
  <c r="M429" i="2" s="1"/>
  <c r="L428" i="2"/>
  <c r="N428" i="2" s="1"/>
  <c r="K425" i="2"/>
  <c r="M425" i="2" s="1"/>
  <c r="I425" i="2"/>
  <c r="L424" i="2"/>
  <c r="N424" i="2" s="1"/>
  <c r="J424" i="2"/>
  <c r="I421" i="2"/>
  <c r="K421" i="2"/>
  <c r="M421" i="2" s="1"/>
  <c r="L420" i="2"/>
  <c r="N420" i="2" s="1"/>
  <c r="K318" i="2"/>
  <c r="M318" i="2" s="1"/>
  <c r="L317" i="2"/>
  <c r="N317" i="2" s="1"/>
  <c r="J317" i="2"/>
  <c r="K314" i="2"/>
  <c r="M314" i="2" s="1"/>
  <c r="I314" i="2"/>
  <c r="L313" i="2"/>
  <c r="N313" i="2" s="1"/>
  <c r="J313" i="2"/>
  <c r="K310" i="2"/>
  <c r="M310" i="2" s="1"/>
  <c r="I310" i="2"/>
  <c r="L309" i="2"/>
  <c r="N309" i="2" s="1"/>
  <c r="J309" i="2"/>
  <c r="K306" i="2"/>
  <c r="M306" i="2" s="1"/>
  <c r="L305" i="2"/>
  <c r="N305" i="2" s="1"/>
  <c r="J305" i="2"/>
  <c r="K302" i="2"/>
  <c r="M302" i="2" s="1"/>
  <c r="I302" i="2"/>
  <c r="L301" i="2"/>
  <c r="N301" i="2" s="1"/>
  <c r="J301" i="2"/>
  <c r="K298" i="2"/>
  <c r="M298" i="2" s="1"/>
  <c r="I298" i="2"/>
  <c r="L297" i="2"/>
  <c r="N297" i="2" s="1"/>
  <c r="J297" i="2"/>
  <c r="I294" i="2"/>
  <c r="K294" i="2"/>
  <c r="M294" i="2" s="1"/>
  <c r="L293" i="2"/>
  <c r="N293" i="2" s="1"/>
  <c r="J293" i="2"/>
  <c r="I417" i="2"/>
  <c r="K417" i="2"/>
  <c r="M417" i="2" s="1"/>
  <c r="J416" i="2"/>
  <c r="L416" i="2"/>
  <c r="N416" i="2" s="1"/>
  <c r="K291" i="2"/>
  <c r="M291" i="2" s="1"/>
  <c r="I291" i="2"/>
  <c r="L290" i="2"/>
  <c r="N290" i="2" s="1"/>
  <c r="J290" i="2"/>
  <c r="K287" i="2"/>
  <c r="M287" i="2" s="1"/>
  <c r="I287" i="2"/>
  <c r="L286" i="2"/>
  <c r="N286" i="2" s="1"/>
  <c r="J286" i="2"/>
  <c r="K283" i="2"/>
  <c r="M283" i="2" s="1"/>
  <c r="I283" i="2"/>
  <c r="L282" i="2"/>
  <c r="N282" i="2" s="1"/>
  <c r="J282" i="2"/>
  <c r="K279" i="2"/>
  <c r="M279" i="2" s="1"/>
  <c r="L278" i="2"/>
  <c r="N278" i="2" s="1"/>
  <c r="J278" i="2"/>
  <c r="K275" i="2"/>
  <c r="M275" i="2" s="1"/>
  <c r="I275" i="2"/>
  <c r="L274" i="2"/>
  <c r="N274" i="2" s="1"/>
  <c r="J274" i="2"/>
  <c r="K271" i="2"/>
  <c r="M271" i="2" s="1"/>
  <c r="L270" i="2"/>
  <c r="N270" i="2" s="1"/>
  <c r="K267" i="2"/>
  <c r="M267" i="2" s="1"/>
  <c r="I267" i="2"/>
  <c r="L266" i="2"/>
  <c r="N266" i="2" s="1"/>
  <c r="J266" i="2"/>
  <c r="K263" i="2"/>
  <c r="M263" i="2" s="1"/>
  <c r="I263" i="2"/>
  <c r="J262" i="2"/>
  <c r="L262" i="2"/>
  <c r="N262" i="2" s="1"/>
  <c r="K175" i="2"/>
  <c r="M175" i="2" s="1"/>
  <c r="I175" i="2"/>
  <c r="J174" i="2"/>
  <c r="L174" i="2"/>
  <c r="N174" i="2" s="1"/>
  <c r="K171" i="2"/>
  <c r="M171" i="2" s="1"/>
  <c r="I171" i="2"/>
  <c r="L170" i="2"/>
  <c r="N170" i="2" s="1"/>
  <c r="J170" i="2"/>
  <c r="K167" i="2"/>
  <c r="M167" i="2" s="1"/>
  <c r="I167" i="2"/>
  <c r="J166" i="2"/>
  <c r="L166" i="2"/>
  <c r="N166" i="2" s="1"/>
  <c r="K163" i="2"/>
  <c r="M163" i="2" s="1"/>
  <c r="I163" i="2"/>
  <c r="L162" i="2"/>
  <c r="N162" i="2" s="1"/>
  <c r="J162" i="2"/>
  <c r="K261" i="2"/>
  <c r="M261" i="2" s="1"/>
  <c r="I261" i="2"/>
  <c r="L260" i="2"/>
  <c r="N260" i="2" s="1"/>
  <c r="J260" i="2"/>
  <c r="K257" i="2"/>
  <c r="M257" i="2" s="1"/>
  <c r="I257" i="2"/>
  <c r="L256" i="2"/>
  <c r="N256" i="2" s="1"/>
  <c r="J256" i="2"/>
  <c r="I159" i="2"/>
  <c r="K159" i="2"/>
  <c r="M159" i="2" s="1"/>
  <c r="L158" i="2"/>
  <c r="N158" i="2" s="1"/>
  <c r="J158" i="2"/>
  <c r="K155" i="2"/>
  <c r="M155" i="2" s="1"/>
  <c r="I155" i="2"/>
  <c r="L154" i="2"/>
  <c r="N154" i="2" s="1"/>
  <c r="J154" i="2"/>
  <c r="K151" i="2"/>
  <c r="M151" i="2" s="1"/>
  <c r="I151" i="2"/>
  <c r="J150" i="2"/>
  <c r="L150" i="2"/>
  <c r="N150" i="2" s="1"/>
  <c r="K147" i="2"/>
  <c r="M147" i="2" s="1"/>
  <c r="I147" i="2"/>
  <c r="L146" i="2"/>
  <c r="N146" i="2" s="1"/>
  <c r="J146" i="2"/>
  <c r="I143" i="2"/>
  <c r="K143" i="2"/>
  <c r="M143" i="2" s="1"/>
  <c r="L142" i="2"/>
  <c r="N142" i="2" s="1"/>
  <c r="K412" i="2"/>
  <c r="M412" i="2" s="1"/>
  <c r="I412" i="2"/>
  <c r="J411" i="2"/>
  <c r="L411" i="2"/>
  <c r="N411" i="2" s="1"/>
  <c r="K408" i="2"/>
  <c r="M408" i="2" s="1"/>
  <c r="L407" i="2"/>
  <c r="N407" i="2" s="1"/>
  <c r="K253" i="2"/>
  <c r="M253" i="2" s="1"/>
  <c r="I253" i="2"/>
  <c r="J252" i="2"/>
  <c r="L252" i="2"/>
  <c r="N252" i="2" s="1"/>
  <c r="K249" i="2"/>
  <c r="M249" i="2" s="1"/>
  <c r="I249" i="2"/>
  <c r="L248" i="2"/>
  <c r="N248" i="2" s="1"/>
  <c r="J248" i="2"/>
  <c r="I245" i="2"/>
  <c r="K245" i="2"/>
  <c r="M245" i="2" s="1"/>
  <c r="J244" i="2"/>
  <c r="L244" i="2"/>
  <c r="N244" i="2" s="1"/>
  <c r="K138" i="2"/>
  <c r="M138" i="2" s="1"/>
  <c r="I138" i="2"/>
  <c r="J137" i="2"/>
  <c r="L137" i="2"/>
  <c r="N137" i="2" s="1"/>
  <c r="K134" i="2"/>
  <c r="M134" i="2" s="1"/>
  <c r="I134" i="2"/>
  <c r="L133" i="2"/>
  <c r="N133" i="2" s="1"/>
  <c r="J133" i="2"/>
  <c r="I130" i="2"/>
  <c r="K130" i="2"/>
  <c r="M130" i="2" s="1"/>
  <c r="L129" i="2"/>
  <c r="N129" i="2" s="1"/>
  <c r="J129" i="2"/>
  <c r="K126" i="2"/>
  <c r="M126" i="2" s="1"/>
  <c r="I126" i="2"/>
  <c r="L405" i="2"/>
  <c r="N405" i="2" s="1"/>
  <c r="K402" i="2"/>
  <c r="M402" i="2" s="1"/>
  <c r="I402" i="2"/>
  <c r="L401" i="2"/>
  <c r="N401" i="2" s="1"/>
  <c r="J401" i="2"/>
  <c r="K241" i="2"/>
  <c r="M241" i="2" s="1"/>
  <c r="I241" i="2"/>
  <c r="L240" i="2"/>
  <c r="N240" i="2" s="1"/>
  <c r="J240" i="2"/>
  <c r="I237" i="2"/>
  <c r="K237" i="2"/>
  <c r="M237" i="2" s="1"/>
  <c r="J236" i="2"/>
  <c r="L236" i="2"/>
  <c r="N236" i="2" s="1"/>
  <c r="I233" i="2"/>
  <c r="K233" i="2"/>
  <c r="M233" i="2" s="1"/>
  <c r="L232" i="2"/>
  <c r="N232" i="2" s="1"/>
  <c r="J232" i="2"/>
  <c r="I229" i="2"/>
  <c r="K229" i="2"/>
  <c r="M229" i="2" s="1"/>
  <c r="L228" i="2"/>
  <c r="N228" i="2" s="1"/>
  <c r="J228" i="2"/>
  <c r="I225" i="2"/>
  <c r="K225" i="2"/>
  <c r="M225" i="2" s="1"/>
  <c r="J224" i="2"/>
  <c r="L224" i="2"/>
  <c r="N224" i="2" s="1"/>
  <c r="K221" i="2"/>
  <c r="M221" i="2" s="1"/>
  <c r="I221" i="2"/>
  <c r="L220" i="2"/>
  <c r="N220" i="2" s="1"/>
  <c r="J220" i="2"/>
  <c r="K217" i="2"/>
  <c r="M217" i="2" s="1"/>
  <c r="I217" i="2"/>
  <c r="L216" i="2"/>
  <c r="N216" i="2" s="1"/>
  <c r="I213" i="2"/>
  <c r="K213" i="2"/>
  <c r="M213" i="2" s="1"/>
  <c r="L212" i="2"/>
  <c r="N212" i="2" s="1"/>
  <c r="J212" i="2"/>
  <c r="K125" i="2"/>
  <c r="M125" i="2" s="1"/>
  <c r="I125" i="2"/>
  <c r="L124" i="2"/>
  <c r="N124" i="2" s="1"/>
  <c r="K121" i="2"/>
  <c r="M121" i="2" s="1"/>
  <c r="I121" i="2"/>
  <c r="L120" i="2"/>
  <c r="N120" i="2" s="1"/>
  <c r="J120" i="2"/>
  <c r="I117" i="2"/>
  <c r="K117" i="2"/>
  <c r="M117" i="2" s="1"/>
  <c r="L116" i="2"/>
  <c r="N116" i="2" s="1"/>
  <c r="J116" i="2"/>
  <c r="I113" i="2"/>
  <c r="K113" i="2"/>
  <c r="M113" i="2" s="1"/>
  <c r="J112" i="2"/>
  <c r="L112" i="2"/>
  <c r="N112" i="2" s="1"/>
  <c r="K109" i="2"/>
  <c r="M109" i="2" s="1"/>
  <c r="I109" i="2"/>
  <c r="L108" i="2"/>
  <c r="N108" i="2" s="1"/>
  <c r="J108" i="2"/>
  <c r="K105" i="2"/>
  <c r="M105" i="2" s="1"/>
  <c r="I105" i="2"/>
  <c r="J104" i="2"/>
  <c r="L104" i="2"/>
  <c r="N104" i="2" s="1"/>
  <c r="K101" i="2"/>
  <c r="M101" i="2" s="1"/>
  <c r="I101" i="2"/>
  <c r="L100" i="2"/>
  <c r="N100" i="2" s="1"/>
  <c r="K97" i="2"/>
  <c r="M97" i="2" s="1"/>
  <c r="J96" i="2"/>
  <c r="L96" i="2"/>
  <c r="N96" i="2" s="1"/>
  <c r="K93" i="2"/>
  <c r="M93" i="2" s="1"/>
  <c r="I93" i="2"/>
  <c r="L92" i="2"/>
  <c r="N92" i="2" s="1"/>
  <c r="J92" i="2"/>
  <c r="I398" i="2"/>
  <c r="K398" i="2"/>
  <c r="M398" i="2" s="1"/>
  <c r="L397" i="2"/>
  <c r="N397" i="2" s="1"/>
  <c r="J397" i="2"/>
  <c r="K394" i="2"/>
  <c r="M394" i="2" s="1"/>
  <c r="I394" i="2"/>
  <c r="J393" i="2"/>
  <c r="L393" i="2"/>
  <c r="N393" i="2" s="1"/>
  <c r="I390" i="2"/>
  <c r="K390" i="2"/>
  <c r="M390" i="2" s="1"/>
  <c r="L389" i="2"/>
  <c r="N389" i="2" s="1"/>
  <c r="J389" i="2"/>
  <c r="K386" i="2"/>
  <c r="M386" i="2" s="1"/>
  <c r="J385" i="2"/>
  <c r="L385" i="2"/>
  <c r="N385" i="2" s="1"/>
  <c r="I382" i="2"/>
  <c r="K382" i="2"/>
  <c r="M382" i="2" s="1"/>
  <c r="L381" i="2"/>
  <c r="N381" i="2" s="1"/>
  <c r="I378" i="2"/>
  <c r="K378" i="2"/>
  <c r="M378" i="2" s="1"/>
  <c r="L377" i="2"/>
  <c r="N377" i="2" s="1"/>
  <c r="I374" i="2"/>
  <c r="K374" i="2"/>
  <c r="M374" i="2" s="1"/>
  <c r="J373" i="2"/>
  <c r="L373" i="2"/>
  <c r="N373" i="2" s="1"/>
  <c r="I208" i="2"/>
  <c r="K208" i="2"/>
  <c r="M208" i="2" s="1"/>
  <c r="L207" i="2"/>
  <c r="N207" i="2" s="1"/>
  <c r="J207" i="2"/>
  <c r="K204" i="2"/>
  <c r="M204" i="2" s="1"/>
  <c r="L203" i="2"/>
  <c r="N203" i="2" s="1"/>
  <c r="J203" i="2"/>
  <c r="K200" i="2"/>
  <c r="M200" i="2" s="1"/>
  <c r="I200" i="2"/>
  <c r="L199" i="2"/>
  <c r="N199" i="2" s="1"/>
  <c r="J199" i="2"/>
  <c r="I196" i="2"/>
  <c r="K196" i="2"/>
  <c r="M196" i="2" s="1"/>
  <c r="L195" i="2"/>
  <c r="N195" i="2" s="1"/>
  <c r="I192" i="2"/>
  <c r="K192" i="2"/>
  <c r="M192" i="2" s="1"/>
  <c r="J191" i="2"/>
  <c r="L191" i="2"/>
  <c r="N191" i="2" s="1"/>
  <c r="I90" i="2"/>
  <c r="K90" i="2"/>
  <c r="M90" i="2" s="1"/>
  <c r="L89" i="2"/>
  <c r="N89" i="2" s="1"/>
  <c r="J89" i="2"/>
  <c r="K86" i="2"/>
  <c r="M86" i="2" s="1"/>
  <c r="L85" i="2"/>
  <c r="N85" i="2" s="1"/>
  <c r="J85" i="2"/>
  <c r="K82" i="2"/>
  <c r="M82" i="2" s="1"/>
  <c r="I82" i="2"/>
  <c r="E81" i="2"/>
  <c r="I97" i="2" s="1"/>
  <c r="L73" i="2"/>
  <c r="N73" i="2" s="1"/>
  <c r="J73" i="2"/>
  <c r="I70" i="2"/>
  <c r="K70" i="2"/>
  <c r="M70" i="2" s="1"/>
  <c r="J69" i="2"/>
  <c r="L69" i="2"/>
  <c r="N69" i="2" s="1"/>
  <c r="I66" i="2"/>
  <c r="K66" i="2"/>
  <c r="M66" i="2" s="1"/>
  <c r="I62" i="2"/>
  <c r="K62" i="2"/>
  <c r="M62" i="2" s="1"/>
  <c r="L61" i="2"/>
  <c r="N61" i="2" s="1"/>
  <c r="J61" i="2"/>
  <c r="I58" i="2"/>
  <c r="K58" i="2"/>
  <c r="M58" i="2" s="1"/>
  <c r="L57" i="2"/>
  <c r="N57" i="2" s="1"/>
  <c r="J57" i="2"/>
  <c r="I54" i="2"/>
  <c r="K54" i="2"/>
  <c r="M54" i="2" s="1"/>
  <c r="L53" i="2"/>
  <c r="N53" i="2" s="1"/>
  <c r="J53" i="2"/>
  <c r="K50" i="2"/>
  <c r="M50" i="2" s="1"/>
  <c r="I50" i="2"/>
  <c r="L49" i="2"/>
  <c r="N49" i="2" s="1"/>
  <c r="J49" i="2"/>
  <c r="I46" i="2"/>
  <c r="K46" i="2"/>
  <c r="M46" i="2" s="1"/>
  <c r="J45" i="2"/>
  <c r="L45" i="2"/>
  <c r="N45" i="2" s="1"/>
  <c r="I42" i="2"/>
  <c r="K42" i="2"/>
  <c r="M42" i="2" s="1"/>
  <c r="J41" i="2"/>
  <c r="L41" i="2"/>
  <c r="N41" i="2" s="1"/>
  <c r="K38" i="2"/>
  <c r="M38" i="2" s="1"/>
  <c r="I38" i="2"/>
  <c r="J37" i="2"/>
  <c r="L37" i="2"/>
  <c r="N37" i="2" s="1"/>
  <c r="K34" i="2"/>
  <c r="M34" i="2" s="1"/>
  <c r="I34" i="2"/>
  <c r="J33" i="2"/>
  <c r="L33" i="2"/>
  <c r="N33" i="2" s="1"/>
  <c r="I30" i="2"/>
  <c r="K30" i="2"/>
  <c r="M30" i="2" s="1"/>
  <c r="J29" i="2"/>
  <c r="L29" i="2"/>
  <c r="N29" i="2" s="1"/>
  <c r="K26" i="2"/>
  <c r="M26" i="2" s="1"/>
  <c r="I26" i="2"/>
  <c r="J25" i="2"/>
  <c r="L25" i="2"/>
  <c r="N25" i="2" s="1"/>
  <c r="I23" i="2"/>
  <c r="K23" i="2"/>
  <c r="M23" i="2" s="1"/>
  <c r="L640" i="2"/>
  <c r="N640" i="2" s="1"/>
  <c r="J640" i="2"/>
  <c r="K637" i="2"/>
  <c r="M637" i="2" s="1"/>
  <c r="I637" i="2"/>
  <c r="L602" i="2"/>
  <c r="N602" i="2" s="1"/>
  <c r="J602" i="2"/>
  <c r="K599" i="2"/>
  <c r="M599" i="2" s="1"/>
  <c r="I599" i="2"/>
  <c r="L563" i="2"/>
  <c r="N563" i="2" s="1"/>
  <c r="J563" i="2"/>
  <c r="K560" i="2"/>
  <c r="M560" i="2" s="1"/>
  <c r="I560" i="2"/>
  <c r="L559" i="2"/>
  <c r="N559" i="2" s="1"/>
  <c r="J559" i="2"/>
  <c r="K556" i="2"/>
  <c r="M556" i="2" s="1"/>
  <c r="I556" i="2"/>
  <c r="I552" i="2"/>
  <c r="L551" i="2"/>
  <c r="N551" i="2" s="1"/>
  <c r="J551" i="2"/>
  <c r="K548" i="2"/>
  <c r="M548" i="2" s="1"/>
  <c r="I548" i="2"/>
  <c r="L547" i="2"/>
  <c r="N547" i="2" s="1"/>
  <c r="J547" i="2"/>
  <c r="K544" i="2"/>
  <c r="M544" i="2" s="1"/>
  <c r="J543" i="2"/>
  <c r="L543" i="2"/>
  <c r="N543" i="2" s="1"/>
  <c r="K540" i="2"/>
  <c r="M540" i="2" s="1"/>
  <c r="I536" i="2"/>
  <c r="L535" i="2"/>
  <c r="N535" i="2" s="1"/>
  <c r="I532" i="2"/>
  <c r="K532" i="2"/>
  <c r="M532" i="2" s="1"/>
  <c r="J531" i="2"/>
  <c r="L531" i="2"/>
  <c r="N531" i="2" s="1"/>
  <c r="I528" i="2"/>
  <c r="K528" i="2"/>
  <c r="M528" i="2" s="1"/>
  <c r="J527" i="2"/>
  <c r="L527" i="2"/>
  <c r="N527" i="2" s="1"/>
  <c r="I524" i="2"/>
  <c r="K524" i="2"/>
  <c r="M524" i="2" s="1"/>
  <c r="L523" i="2"/>
  <c r="N523" i="2" s="1"/>
  <c r="L363" i="2"/>
  <c r="N363" i="2" s="1"/>
  <c r="J363" i="2"/>
  <c r="K360" i="2"/>
  <c r="M360" i="2" s="1"/>
  <c r="I360" i="2"/>
  <c r="J359" i="2"/>
  <c r="L359" i="2"/>
  <c r="N359" i="2" s="1"/>
  <c r="I356" i="2"/>
  <c r="K356" i="2"/>
  <c r="M356" i="2" s="1"/>
  <c r="L355" i="2"/>
  <c r="N355" i="2" s="1"/>
  <c r="J355" i="2"/>
  <c r="I352" i="2"/>
  <c r="K352" i="2"/>
  <c r="M352" i="2" s="1"/>
  <c r="L347" i="2"/>
  <c r="N347" i="2" s="1"/>
  <c r="J347" i="2"/>
  <c r="K344" i="2"/>
  <c r="M344" i="2" s="1"/>
  <c r="I344" i="2"/>
  <c r="L343" i="2"/>
  <c r="N343" i="2" s="1"/>
  <c r="J343" i="2"/>
  <c r="I180" i="2"/>
  <c r="K180" i="2"/>
  <c r="M180" i="2" s="1"/>
  <c r="J179" i="2"/>
  <c r="L179" i="2"/>
  <c r="N179" i="2" s="1"/>
  <c r="I632" i="2"/>
  <c r="K632" i="2"/>
  <c r="M632" i="2" s="1"/>
  <c r="L631" i="2"/>
  <c r="N631" i="2" s="1"/>
  <c r="J596" i="2"/>
  <c r="L596" i="2"/>
  <c r="N596" i="2" s="1"/>
  <c r="I593" i="2"/>
  <c r="K593" i="2"/>
  <c r="M593" i="2" s="1"/>
  <c r="L592" i="2"/>
  <c r="N592" i="2" s="1"/>
  <c r="J592" i="2"/>
  <c r="K589" i="2"/>
  <c r="M589" i="2" s="1"/>
  <c r="I589" i="2"/>
  <c r="L588" i="2"/>
  <c r="N588" i="2" s="1"/>
  <c r="I585" i="2"/>
  <c r="K585" i="2"/>
  <c r="M585" i="2" s="1"/>
  <c r="J580" i="2"/>
  <c r="L580" i="2"/>
  <c r="N580" i="2" s="1"/>
  <c r="K577" i="2"/>
  <c r="M577" i="2" s="1"/>
  <c r="I577" i="2"/>
  <c r="J576" i="2"/>
  <c r="L576" i="2"/>
  <c r="N576" i="2" s="1"/>
  <c r="K573" i="2"/>
  <c r="M573" i="2" s="1"/>
  <c r="I573" i="2"/>
  <c r="J572" i="2"/>
  <c r="L572" i="2"/>
  <c r="N572" i="2" s="1"/>
  <c r="I569" i="2"/>
  <c r="K569" i="2"/>
  <c r="M569" i="2" s="1"/>
  <c r="I565" i="2"/>
  <c r="L564" i="2"/>
  <c r="N564" i="2" s="1"/>
  <c r="J564" i="2"/>
  <c r="K517" i="2"/>
  <c r="M517" i="2" s="1"/>
  <c r="I517" i="2"/>
  <c r="J516" i="2"/>
  <c r="L516" i="2"/>
  <c r="N516" i="2" s="1"/>
  <c r="K513" i="2"/>
  <c r="M513" i="2" s="1"/>
  <c r="I513" i="2"/>
  <c r="L512" i="2"/>
  <c r="N512" i="2" s="1"/>
  <c r="J512" i="2"/>
  <c r="K509" i="2"/>
  <c r="M509" i="2" s="1"/>
  <c r="I509" i="2"/>
  <c r="L504" i="2"/>
  <c r="N504" i="2" s="1"/>
  <c r="K501" i="2"/>
  <c r="M501" i="2" s="1"/>
  <c r="I501" i="2"/>
  <c r="J500" i="2"/>
  <c r="L500" i="2"/>
  <c r="N500" i="2" s="1"/>
  <c r="K497" i="2"/>
  <c r="M497" i="2" s="1"/>
  <c r="I497" i="2"/>
  <c r="L496" i="2"/>
  <c r="N496" i="2" s="1"/>
  <c r="J496" i="2"/>
  <c r="I493" i="2"/>
  <c r="K493" i="2"/>
  <c r="M493" i="2" s="1"/>
  <c r="J488" i="2"/>
  <c r="L488" i="2"/>
  <c r="N488" i="2" s="1"/>
  <c r="I485" i="2"/>
  <c r="K485" i="2"/>
  <c r="M485" i="2" s="1"/>
  <c r="J484" i="2"/>
  <c r="L484" i="2"/>
  <c r="N484" i="2" s="1"/>
  <c r="K481" i="2"/>
  <c r="M481" i="2" s="1"/>
  <c r="I481" i="2"/>
  <c r="L340" i="2"/>
  <c r="N340" i="2" s="1"/>
  <c r="J340" i="2"/>
  <c r="K337" i="2"/>
  <c r="M337" i="2" s="1"/>
  <c r="I337" i="2"/>
  <c r="L336" i="2"/>
  <c r="N336" i="2" s="1"/>
  <c r="J332" i="2"/>
  <c r="L332" i="2"/>
  <c r="N332" i="2" s="1"/>
  <c r="K628" i="2"/>
  <c r="M628" i="2" s="1"/>
  <c r="L627" i="2"/>
  <c r="N627" i="2" s="1"/>
  <c r="J627" i="2"/>
  <c r="K479" i="2"/>
  <c r="M479" i="2" s="1"/>
  <c r="I479" i="2"/>
  <c r="L478" i="2"/>
  <c r="N478" i="2" s="1"/>
  <c r="J478" i="2"/>
  <c r="K475" i="2"/>
  <c r="M475" i="2" s="1"/>
  <c r="I475" i="2"/>
  <c r="L470" i="2"/>
  <c r="N470" i="2" s="1"/>
  <c r="J470" i="2"/>
  <c r="I467" i="2"/>
  <c r="K467" i="2"/>
  <c r="M467" i="2" s="1"/>
  <c r="L466" i="2"/>
  <c r="N466" i="2" s="1"/>
  <c r="J466" i="2"/>
  <c r="K463" i="2"/>
  <c r="M463" i="2" s="1"/>
  <c r="I463" i="2"/>
  <c r="L462" i="2"/>
  <c r="N462" i="2" s="1"/>
  <c r="J462" i="2"/>
  <c r="K459" i="2"/>
  <c r="M459" i="2" s="1"/>
  <c r="I459" i="2"/>
  <c r="K327" i="2"/>
  <c r="M327" i="2" s="1"/>
  <c r="J326" i="2"/>
  <c r="L326" i="2"/>
  <c r="N326" i="2" s="1"/>
  <c r="K323" i="2"/>
  <c r="M323" i="2" s="1"/>
  <c r="I323" i="2"/>
  <c r="J322" i="2"/>
  <c r="L322" i="2"/>
  <c r="N322" i="2" s="1"/>
  <c r="K178" i="2"/>
  <c r="M178" i="2" s="1"/>
  <c r="I178" i="2"/>
  <c r="L625" i="2"/>
  <c r="N625" i="2" s="1"/>
  <c r="J625" i="2"/>
  <c r="K622" i="2"/>
  <c r="M622" i="2" s="1"/>
  <c r="I622" i="2"/>
  <c r="L617" i="2"/>
  <c r="N617" i="2" s="1"/>
  <c r="K614" i="2"/>
  <c r="M614" i="2" s="1"/>
  <c r="L613" i="2"/>
  <c r="N613" i="2" s="1"/>
  <c r="K456" i="2"/>
  <c r="M456" i="2" s="1"/>
  <c r="I456" i="2"/>
  <c r="J455" i="2"/>
  <c r="L455" i="2"/>
  <c r="N455" i="2" s="1"/>
  <c r="I452" i="2"/>
  <c r="K452" i="2"/>
  <c r="M452" i="2" s="1"/>
  <c r="L451" i="2"/>
  <c r="N451" i="2" s="1"/>
  <c r="L447" i="2"/>
  <c r="N447" i="2" s="1"/>
  <c r="J447" i="2"/>
  <c r="I444" i="2"/>
  <c r="K444" i="2"/>
  <c r="M444" i="2" s="1"/>
  <c r="L443" i="2"/>
  <c r="N443" i="2" s="1"/>
  <c r="J443" i="2"/>
  <c r="I440" i="2"/>
  <c r="K440" i="2"/>
  <c r="M440" i="2" s="1"/>
  <c r="L439" i="2"/>
  <c r="N439" i="2" s="1"/>
  <c r="J439" i="2"/>
  <c r="K436" i="2"/>
  <c r="M436" i="2" s="1"/>
  <c r="I436" i="2"/>
  <c r="J431" i="2"/>
  <c r="L431" i="2"/>
  <c r="N431" i="2" s="1"/>
  <c r="K428" i="2"/>
  <c r="M428" i="2" s="1"/>
  <c r="I428" i="2"/>
  <c r="J427" i="2"/>
  <c r="L427" i="2"/>
  <c r="N427" i="2" s="1"/>
  <c r="K424" i="2"/>
  <c r="M424" i="2" s="1"/>
  <c r="L423" i="2"/>
  <c r="N423" i="2" s="1"/>
  <c r="I420" i="2"/>
  <c r="K420" i="2"/>
  <c r="M420" i="2" s="1"/>
  <c r="L316" i="2"/>
  <c r="N316" i="2" s="1"/>
  <c r="J316" i="2"/>
  <c r="K313" i="2"/>
  <c r="M313" i="2" s="1"/>
  <c r="I313" i="2"/>
  <c r="J312" i="2"/>
  <c r="L312" i="2"/>
  <c r="N312" i="2" s="1"/>
  <c r="I309" i="2"/>
  <c r="K309" i="2"/>
  <c r="M309" i="2" s="1"/>
  <c r="J308" i="2"/>
  <c r="L308" i="2"/>
  <c r="N308" i="2" s="1"/>
  <c r="K305" i="2"/>
  <c r="M305" i="2" s="1"/>
  <c r="I305" i="2"/>
  <c r="K301" i="2"/>
  <c r="M301" i="2" s="1"/>
  <c r="L300" i="2"/>
  <c r="N300" i="2" s="1"/>
  <c r="J300" i="2"/>
  <c r="K297" i="2"/>
  <c r="M297" i="2" s="1"/>
  <c r="I297" i="2"/>
  <c r="J296" i="2"/>
  <c r="L296" i="2"/>
  <c r="N296" i="2" s="1"/>
  <c r="K293" i="2"/>
  <c r="M293" i="2" s="1"/>
  <c r="L292" i="2"/>
  <c r="N292" i="2" s="1"/>
  <c r="J292" i="2"/>
  <c r="I416" i="2"/>
  <c r="K416" i="2"/>
  <c r="M416" i="2" s="1"/>
  <c r="J415" i="2"/>
  <c r="J289" i="2"/>
  <c r="L289" i="2"/>
  <c r="N289" i="2" s="1"/>
  <c r="I286" i="2"/>
  <c r="K286" i="2"/>
  <c r="M286" i="2" s="1"/>
  <c r="L285" i="2"/>
  <c r="N285" i="2" s="1"/>
  <c r="J285" i="2"/>
  <c r="K282" i="2"/>
  <c r="M282" i="2" s="1"/>
  <c r="I282" i="2"/>
  <c r="J281" i="2"/>
  <c r="L281" i="2"/>
  <c r="N281" i="2" s="1"/>
  <c r="K278" i="2"/>
  <c r="M278" i="2" s="1"/>
  <c r="I278" i="2"/>
  <c r="J273" i="2"/>
  <c r="L273" i="2"/>
  <c r="N273" i="2" s="1"/>
  <c r="K270" i="2"/>
  <c r="M270" i="2" s="1"/>
  <c r="L269" i="2"/>
  <c r="N269" i="2" s="1"/>
  <c r="J269" i="2"/>
  <c r="K266" i="2"/>
  <c r="M266" i="2" s="1"/>
  <c r="I266" i="2"/>
  <c r="J265" i="2"/>
  <c r="L265" i="2"/>
  <c r="N265" i="2" s="1"/>
  <c r="K262" i="2"/>
  <c r="M262" i="2" s="1"/>
  <c r="I262" i="2"/>
  <c r="L173" i="2"/>
  <c r="N173" i="2" s="1"/>
  <c r="J173" i="2"/>
  <c r="K170" i="2"/>
  <c r="M170" i="2" s="1"/>
  <c r="I170" i="2"/>
  <c r="L169" i="2"/>
  <c r="N169" i="2" s="1"/>
  <c r="J169" i="2"/>
  <c r="K166" i="2"/>
  <c r="M166" i="2" s="1"/>
  <c r="I166" i="2"/>
  <c r="L165" i="2"/>
  <c r="N165" i="2" s="1"/>
  <c r="J165" i="2"/>
  <c r="K162" i="2"/>
  <c r="M162" i="2" s="1"/>
  <c r="I162" i="2"/>
  <c r="L161" i="2"/>
  <c r="N161" i="2" s="1"/>
  <c r="J259" i="2"/>
  <c r="L259" i="2"/>
  <c r="N259" i="2" s="1"/>
  <c r="K256" i="2"/>
  <c r="M256" i="2" s="1"/>
  <c r="I256" i="2"/>
  <c r="L255" i="2"/>
  <c r="N255" i="2" s="1"/>
  <c r="J255" i="2"/>
  <c r="K158" i="2"/>
  <c r="M158" i="2" s="1"/>
  <c r="L157" i="2"/>
  <c r="N157" i="2" s="1"/>
  <c r="J157" i="2"/>
  <c r="K154" i="2"/>
  <c r="M154" i="2" s="1"/>
  <c r="I154" i="2"/>
  <c r="L149" i="2"/>
  <c r="N149" i="2" s="1"/>
  <c r="J149" i="2"/>
  <c r="K146" i="2"/>
  <c r="M146" i="2" s="1"/>
  <c r="I146" i="2"/>
  <c r="L145" i="2"/>
  <c r="N145" i="2" s="1"/>
  <c r="K142" i="2"/>
  <c r="M142" i="2" s="1"/>
  <c r="I142" i="2"/>
  <c r="L141" i="2"/>
  <c r="N141" i="2" s="1"/>
  <c r="J141" i="2"/>
  <c r="K411" i="2"/>
  <c r="M411" i="2" s="1"/>
  <c r="I411" i="2"/>
  <c r="L406" i="2"/>
  <c r="N406" i="2" s="1"/>
  <c r="I252" i="2"/>
  <c r="K252" i="2"/>
  <c r="M252" i="2" s="1"/>
  <c r="L251" i="2"/>
  <c r="N251" i="2" s="1"/>
  <c r="J251" i="2"/>
  <c r="I248" i="2"/>
  <c r="K248" i="2"/>
  <c r="M248" i="2" s="1"/>
  <c r="L247" i="2"/>
  <c r="N247" i="2" s="1"/>
  <c r="J247" i="2"/>
  <c r="I244" i="2"/>
  <c r="K244" i="2"/>
  <c r="M244" i="2" s="1"/>
  <c r="J136" i="2"/>
  <c r="L136" i="2"/>
  <c r="N136" i="2" s="1"/>
  <c r="K133" i="2"/>
  <c r="M133" i="2" s="1"/>
  <c r="I133" i="2"/>
  <c r="L132" i="2"/>
  <c r="N132" i="2" s="1"/>
  <c r="J132" i="2"/>
  <c r="I129" i="2"/>
  <c r="K129" i="2"/>
  <c r="M129" i="2" s="1"/>
  <c r="L128" i="2"/>
  <c r="N128" i="2" s="1"/>
  <c r="J128" i="2"/>
  <c r="K405" i="2"/>
  <c r="M405" i="2" s="1"/>
  <c r="I405" i="2"/>
  <c r="K401" i="2"/>
  <c r="M401" i="2" s="1"/>
  <c r="L400" i="2"/>
  <c r="N400" i="2" s="1"/>
  <c r="K240" i="2"/>
  <c r="M240" i="2" s="1"/>
  <c r="I240" i="2"/>
  <c r="J239" i="2"/>
  <c r="L239" i="2"/>
  <c r="N239" i="2" s="1"/>
  <c r="I236" i="2"/>
  <c r="K236" i="2"/>
  <c r="M236" i="2" s="1"/>
  <c r="J235" i="2"/>
  <c r="L235" i="2"/>
  <c r="N235" i="2" s="1"/>
  <c r="K232" i="2"/>
  <c r="M232" i="2" s="1"/>
  <c r="I232" i="2"/>
  <c r="L231" i="2"/>
  <c r="N231" i="2" s="1"/>
  <c r="L227" i="2"/>
  <c r="N227" i="2" s="1"/>
  <c r="J227" i="2"/>
  <c r="K224" i="2"/>
  <c r="M224" i="2" s="1"/>
  <c r="I224" i="2"/>
  <c r="L223" i="2"/>
  <c r="N223" i="2" s="1"/>
  <c r="J223" i="2"/>
  <c r="K220" i="2"/>
  <c r="M220" i="2" s="1"/>
  <c r="I220" i="2"/>
  <c r="L219" i="2"/>
  <c r="N219" i="2" s="1"/>
  <c r="J219" i="2"/>
  <c r="K216" i="2"/>
  <c r="M216" i="2" s="1"/>
  <c r="J211" i="2"/>
  <c r="L211" i="2"/>
  <c r="N211" i="2" s="1"/>
  <c r="I124" i="2"/>
  <c r="K124" i="2"/>
  <c r="M124" i="2" s="1"/>
  <c r="L123" i="2"/>
  <c r="N123" i="2" s="1"/>
  <c r="I120" i="2"/>
  <c r="K120" i="2"/>
  <c r="M120" i="2" s="1"/>
  <c r="L119" i="2"/>
  <c r="N119" i="2" s="1"/>
  <c r="J119" i="2"/>
  <c r="I116" i="2"/>
  <c r="K116" i="2"/>
  <c r="M116" i="2" s="1"/>
  <c r="L111" i="2"/>
  <c r="N111" i="2" s="1"/>
  <c r="J111" i="2"/>
  <c r="K108" i="2"/>
  <c r="M108" i="2" s="1"/>
  <c r="I108" i="2"/>
  <c r="L107" i="2"/>
  <c r="N107" i="2" s="1"/>
  <c r="J107" i="2"/>
  <c r="K104" i="2"/>
  <c r="M104" i="2" s="1"/>
  <c r="I104" i="2"/>
  <c r="L103" i="2"/>
  <c r="N103" i="2" s="1"/>
  <c r="L95" i="2"/>
  <c r="N95" i="2" s="1"/>
  <c r="J95" i="2"/>
  <c r="K92" i="2"/>
  <c r="M92" i="2" s="1"/>
  <c r="I92" i="2"/>
  <c r="L91" i="2"/>
  <c r="N91" i="2" s="1"/>
  <c r="J91" i="2"/>
  <c r="K397" i="2"/>
  <c r="M397" i="2" s="1"/>
  <c r="I397" i="2"/>
  <c r="L396" i="2"/>
  <c r="N396" i="2" s="1"/>
  <c r="J396" i="2"/>
  <c r="K393" i="2"/>
  <c r="M393" i="2" s="1"/>
  <c r="I393" i="2"/>
  <c r="I389" i="2"/>
  <c r="L388" i="2"/>
  <c r="N388" i="2" s="1"/>
  <c r="J388" i="2"/>
  <c r="I385" i="2"/>
  <c r="K385" i="2"/>
  <c r="M385" i="2" s="1"/>
  <c r="L384" i="2"/>
  <c r="N384" i="2" s="1"/>
  <c r="K381" i="2"/>
  <c r="M381" i="2" s="1"/>
  <c r="I381" i="2"/>
  <c r="J380" i="2"/>
  <c r="L380" i="2"/>
  <c r="N380" i="2" s="1"/>
  <c r="K377" i="2"/>
  <c r="M377" i="2" s="1"/>
  <c r="J372" i="2"/>
  <c r="L372" i="2"/>
  <c r="N372" i="2" s="1"/>
  <c r="I207" i="2"/>
  <c r="K207" i="2"/>
  <c r="M207" i="2" s="1"/>
  <c r="L206" i="2"/>
  <c r="N206" i="2" s="1"/>
  <c r="J206" i="2"/>
  <c r="K203" i="2"/>
  <c r="M203" i="2" s="1"/>
  <c r="L202" i="2"/>
  <c r="N202" i="2" s="1"/>
  <c r="J202" i="2"/>
  <c r="I199" i="2"/>
  <c r="K199" i="2"/>
  <c r="M199" i="2" s="1"/>
  <c r="L194" i="2"/>
  <c r="N194" i="2" s="1"/>
  <c r="J194" i="2"/>
  <c r="K191" i="2"/>
  <c r="M191" i="2" s="1"/>
  <c r="I191" i="2"/>
  <c r="L190" i="2"/>
  <c r="N190" i="2" s="1"/>
  <c r="J190" i="2"/>
  <c r="K89" i="2"/>
  <c r="M89" i="2" s="1"/>
  <c r="I89" i="2"/>
  <c r="L88" i="2"/>
  <c r="N88" i="2" s="1"/>
  <c r="J88" i="2"/>
  <c r="K85" i="2"/>
  <c r="M85" i="2" s="1"/>
  <c r="J72" i="2"/>
  <c r="L72" i="2"/>
  <c r="N72" i="2" s="1"/>
  <c r="K69" i="2"/>
  <c r="M69" i="2" s="1"/>
  <c r="I69" i="2"/>
  <c r="L68" i="2"/>
  <c r="N68" i="2" s="1"/>
  <c r="J68" i="2"/>
  <c r="K65" i="2"/>
  <c r="M65" i="2" s="1"/>
  <c r="I65" i="2"/>
  <c r="L64" i="2"/>
  <c r="N64" i="2" s="1"/>
  <c r="J64" i="2"/>
  <c r="K61" i="2"/>
  <c r="M61" i="2" s="1"/>
  <c r="I61" i="2"/>
  <c r="K57" i="2"/>
  <c r="M57" i="2" s="1"/>
  <c r="L56" i="2"/>
  <c r="N56" i="2" s="1"/>
  <c r="J56" i="2"/>
  <c r="K53" i="2"/>
  <c r="M53" i="2" s="1"/>
  <c r="I53" i="2"/>
  <c r="L52" i="2"/>
  <c r="N52" i="2" s="1"/>
  <c r="J52" i="2"/>
  <c r="I49" i="2"/>
  <c r="K49" i="2"/>
  <c r="M49" i="2" s="1"/>
  <c r="J48" i="2"/>
  <c r="L48" i="2"/>
  <c r="N48" i="2" s="1"/>
  <c r="K45" i="2"/>
  <c r="M45" i="2" s="1"/>
  <c r="I45" i="2"/>
  <c r="L40" i="2"/>
  <c r="N40" i="2" s="1"/>
  <c r="J40" i="2"/>
  <c r="I37" i="2"/>
  <c r="K37" i="2"/>
  <c r="M37" i="2" s="1"/>
  <c r="L36" i="2"/>
  <c r="N36" i="2" s="1"/>
  <c r="J36" i="2"/>
  <c r="K33" i="2"/>
  <c r="M33" i="2" s="1"/>
  <c r="I33" i="2"/>
  <c r="J32" i="2"/>
  <c r="L32" i="2"/>
  <c r="N32" i="2" s="1"/>
  <c r="K29" i="2"/>
  <c r="M29" i="2" s="1"/>
  <c r="I29" i="2"/>
  <c r="L24" i="2"/>
  <c r="N24" i="2" s="1"/>
  <c r="J24" i="2"/>
  <c r="J640" i="19" l="1"/>
  <c r="I615" i="19"/>
  <c r="I619" i="19"/>
  <c r="I623" i="19"/>
  <c r="J613" i="32"/>
  <c r="I489" i="13"/>
  <c r="J416" i="16"/>
  <c r="I425" i="16"/>
  <c r="I377" i="19"/>
  <c r="I374" i="19"/>
  <c r="J590" i="19"/>
  <c r="I385" i="20"/>
  <c r="I389" i="20"/>
  <c r="J378" i="23"/>
  <c r="J460" i="23"/>
  <c r="J472" i="23"/>
  <c r="I377" i="24"/>
  <c r="I455" i="26"/>
  <c r="I422" i="26"/>
  <c r="I487" i="26"/>
  <c r="I451" i="26"/>
  <c r="I478" i="26"/>
  <c r="I423" i="26"/>
  <c r="I470" i="26"/>
  <c r="J372" i="31"/>
  <c r="I381" i="32"/>
  <c r="I397" i="32"/>
  <c r="I428" i="32"/>
  <c r="I432" i="32"/>
  <c r="I463" i="32"/>
  <c r="I481" i="32"/>
  <c r="I585" i="32"/>
  <c r="I540" i="32"/>
  <c r="I544" i="32"/>
  <c r="I394" i="32"/>
  <c r="I398" i="32"/>
  <c r="I445" i="32"/>
  <c r="I494" i="32"/>
  <c r="I574" i="32"/>
  <c r="I590" i="32"/>
  <c r="I541" i="32"/>
  <c r="I409" i="32"/>
  <c r="I426" i="32"/>
  <c r="I491" i="32"/>
  <c r="I387" i="32"/>
  <c r="I391" i="32"/>
  <c r="I413" i="32"/>
  <c r="I507" i="32"/>
  <c r="I554" i="32"/>
  <c r="I562" i="32"/>
  <c r="I469" i="19"/>
  <c r="I473" i="19"/>
  <c r="I377" i="32"/>
  <c r="I407" i="32"/>
  <c r="I424" i="32"/>
  <c r="I444" i="32"/>
  <c r="I448" i="32"/>
  <c r="I459" i="32"/>
  <c r="I501" i="32"/>
  <c r="I517" i="32"/>
  <c r="I597" i="32"/>
  <c r="I536" i="32"/>
  <c r="I560" i="32"/>
  <c r="I386" i="32"/>
  <c r="I402" i="32"/>
  <c r="I408" i="32"/>
  <c r="I421" i="32"/>
  <c r="I437" i="32"/>
  <c r="I441" i="32"/>
  <c r="I570" i="32"/>
  <c r="I586" i="32"/>
  <c r="I537" i="32"/>
  <c r="I604" i="32"/>
  <c r="I438" i="32"/>
  <c r="I446" i="32"/>
  <c r="I499" i="32"/>
  <c r="I511" i="32"/>
  <c r="I571" i="32"/>
  <c r="I591" i="32"/>
  <c r="I383" i="32"/>
  <c r="I458" i="32"/>
  <c r="I546" i="32"/>
  <c r="I451" i="32"/>
  <c r="I558" i="26"/>
  <c r="J497" i="29"/>
  <c r="I563" i="31"/>
  <c r="I373" i="32"/>
  <c r="I389" i="32"/>
  <c r="I405" i="32"/>
  <c r="I420" i="32"/>
  <c r="I471" i="32"/>
  <c r="I493" i="32"/>
  <c r="I497" i="32"/>
  <c r="I573" i="32"/>
  <c r="I577" i="32"/>
  <c r="I593" i="32"/>
  <c r="I528" i="32"/>
  <c r="I378" i="32"/>
  <c r="I433" i="32"/>
  <c r="I476" i="32"/>
  <c r="I480" i="32"/>
  <c r="I486" i="32"/>
  <c r="I518" i="32"/>
  <c r="I529" i="32"/>
  <c r="I533" i="32"/>
  <c r="I553" i="32"/>
  <c r="I600" i="32"/>
  <c r="I422" i="32"/>
  <c r="I469" i="32"/>
  <c r="I588" i="32"/>
  <c r="I379" i="32"/>
  <c r="I399" i="32"/>
  <c r="I450" i="32"/>
  <c r="I484" i="32"/>
  <c r="I596" i="32"/>
  <c r="I372" i="32"/>
  <c r="I243" i="21"/>
  <c r="I324" i="27"/>
  <c r="I260" i="21"/>
  <c r="I327" i="21"/>
  <c r="I310" i="23"/>
  <c r="I318" i="23"/>
  <c r="I328" i="23"/>
  <c r="I338" i="23"/>
  <c r="I242" i="26"/>
  <c r="J318" i="28"/>
  <c r="J249" i="29"/>
  <c r="I196" i="31"/>
  <c r="I221" i="31"/>
  <c r="I237" i="31"/>
  <c r="I245" i="31"/>
  <c r="I279" i="31"/>
  <c r="I283" i="31"/>
  <c r="I310" i="31"/>
  <c r="I318" i="31"/>
  <c r="J267" i="31"/>
  <c r="J271" i="31"/>
  <c r="I269" i="32"/>
  <c r="I300" i="32"/>
  <c r="I178" i="23"/>
  <c r="J128" i="31"/>
  <c r="J169" i="31"/>
  <c r="J82" i="32"/>
  <c r="I70" i="25"/>
  <c r="I65" i="31"/>
  <c r="J210" i="13"/>
  <c r="J272" i="13"/>
  <c r="J215" i="13"/>
  <c r="J191" i="13"/>
  <c r="J195" i="13"/>
  <c r="J256" i="13"/>
  <c r="J348" i="13"/>
  <c r="J352" i="13"/>
  <c r="J258" i="13"/>
  <c r="J354" i="13"/>
  <c r="J251" i="13"/>
  <c r="J285" i="13"/>
  <c r="J263" i="13"/>
  <c r="J291" i="24"/>
  <c r="J298" i="24"/>
  <c r="J310" i="24"/>
  <c r="I169" i="27"/>
  <c r="I173" i="27"/>
  <c r="I177" i="27"/>
  <c r="I129" i="27"/>
  <c r="J104" i="28"/>
  <c r="I237" i="28"/>
  <c r="J196" i="29"/>
  <c r="J287" i="29"/>
  <c r="J260" i="29"/>
  <c r="J290" i="29"/>
  <c r="J396" i="29"/>
  <c r="J91" i="29"/>
  <c r="J338" i="30"/>
  <c r="J209" i="30"/>
  <c r="J324" i="30"/>
  <c r="J613" i="31"/>
  <c r="I86" i="31"/>
  <c r="J614" i="31"/>
  <c r="J618" i="31"/>
  <c r="J132" i="31"/>
  <c r="I244" i="31"/>
  <c r="J141" i="31"/>
  <c r="J173" i="31"/>
  <c r="J632" i="32"/>
  <c r="I168" i="32"/>
  <c r="J629" i="32"/>
  <c r="I83" i="32"/>
  <c r="I87" i="32"/>
  <c r="I189" i="32"/>
  <c r="J143" i="32"/>
  <c r="J167" i="32"/>
  <c r="J39" i="32"/>
  <c r="I322" i="32"/>
  <c r="I564" i="32"/>
  <c r="I527" i="32"/>
  <c r="I400" i="32"/>
  <c r="I255" i="32"/>
  <c r="I478" i="32"/>
  <c r="I539" i="32"/>
  <c r="I82" i="33"/>
  <c r="I58" i="33"/>
  <c r="E9" i="33"/>
  <c r="I22" i="33"/>
  <c r="E10" i="33"/>
  <c r="K10" i="33" s="1"/>
  <c r="M10" i="33" s="1"/>
  <c r="K22" i="33"/>
  <c r="M22" i="33" s="1"/>
  <c r="J82" i="33"/>
  <c r="I98" i="33"/>
  <c r="I106" i="33"/>
  <c r="I218" i="33"/>
  <c r="I242" i="33"/>
  <c r="I127" i="33"/>
  <c r="I139" i="33"/>
  <c r="I144" i="33"/>
  <c r="I258" i="33"/>
  <c r="I164" i="33"/>
  <c r="I284" i="33"/>
  <c r="I307" i="33"/>
  <c r="J23" i="33"/>
  <c r="J319" i="33"/>
  <c r="J188" i="33"/>
  <c r="F12" i="33"/>
  <c r="L188" i="33"/>
  <c r="N188" i="33" s="1"/>
  <c r="I202" i="33"/>
  <c r="I255" i="33"/>
  <c r="I470" i="33"/>
  <c r="I85" i="33"/>
  <c r="J173" i="33"/>
  <c r="I30" i="33"/>
  <c r="J203" i="33"/>
  <c r="J116" i="33"/>
  <c r="J124" i="33"/>
  <c r="J216" i="33"/>
  <c r="I147" i="33"/>
  <c r="I88" i="33"/>
  <c r="J383" i="33"/>
  <c r="I103" i="33"/>
  <c r="J118" i="33"/>
  <c r="I243" i="33"/>
  <c r="I145" i="33"/>
  <c r="J413" i="33"/>
  <c r="J172" i="33"/>
  <c r="I292" i="33"/>
  <c r="J299" i="33"/>
  <c r="J446" i="33"/>
  <c r="I617" i="33"/>
  <c r="J634" i="33"/>
  <c r="J202" i="33"/>
  <c r="I252" i="33"/>
  <c r="I142" i="33"/>
  <c r="I150" i="33"/>
  <c r="J478" i="33"/>
  <c r="I327" i="33"/>
  <c r="J564" i="33"/>
  <c r="J327" i="33"/>
  <c r="J205" i="13"/>
  <c r="J238" i="13"/>
  <c r="J295" i="13"/>
  <c r="J206" i="13"/>
  <c r="J292" i="13"/>
  <c r="J332" i="13"/>
  <c r="J227" i="13"/>
  <c r="J281" i="13"/>
  <c r="J316" i="13"/>
  <c r="J336" i="13"/>
  <c r="J270" i="13"/>
  <c r="J286" i="13"/>
  <c r="J290" i="13"/>
  <c r="J327" i="13"/>
  <c r="J226" i="13"/>
  <c r="J324" i="13"/>
  <c r="J498" i="23"/>
  <c r="I599" i="24"/>
  <c r="I84" i="27"/>
  <c r="I88" i="27"/>
  <c r="J283" i="29"/>
  <c r="J310" i="29"/>
  <c r="J203" i="29"/>
  <c r="J224" i="29"/>
  <c r="J270" i="29"/>
  <c r="J400" i="29"/>
  <c r="J173" i="29"/>
  <c r="J271" i="30"/>
  <c r="J614" i="32"/>
  <c r="J618" i="32"/>
  <c r="J622" i="32"/>
  <c r="I144" i="32"/>
  <c r="I141" i="32"/>
  <c r="I165" i="32"/>
  <c r="J176" i="32"/>
  <c r="J35" i="32"/>
  <c r="J55" i="32"/>
  <c r="J59" i="32"/>
  <c r="I84" i="32"/>
  <c r="I88" i="32"/>
  <c r="I190" i="32"/>
  <c r="J164" i="32"/>
  <c r="J354" i="32"/>
  <c r="J639" i="32"/>
  <c r="J148" i="32"/>
  <c r="J315" i="32"/>
  <c r="I466" i="32"/>
  <c r="I347" i="32"/>
  <c r="I523" i="32"/>
  <c r="I166" i="33"/>
  <c r="E11" i="33"/>
  <c r="I81" i="33"/>
  <c r="K81" i="33"/>
  <c r="M81" i="33" s="1"/>
  <c r="I126" i="33"/>
  <c r="I175" i="33"/>
  <c r="J146" i="33"/>
  <c r="J81" i="33"/>
  <c r="F11" i="33"/>
  <c r="L81" i="33"/>
  <c r="N81" i="33" s="1"/>
  <c r="J86" i="33"/>
  <c r="I280" i="33"/>
  <c r="J58" i="33"/>
  <c r="F10" i="33"/>
  <c r="F9" i="33"/>
  <c r="L9" i="33" s="1"/>
  <c r="N9" i="33" s="1"/>
  <c r="L22" i="33"/>
  <c r="N22" i="33" s="1"/>
  <c r="J22" i="33"/>
  <c r="J59" i="33"/>
  <c r="E13" i="33"/>
  <c r="I371" i="33"/>
  <c r="K371" i="33"/>
  <c r="M371" i="33" s="1"/>
  <c r="J106" i="33"/>
  <c r="I115" i="33"/>
  <c r="J127" i="33"/>
  <c r="I406" i="33"/>
  <c r="I141" i="33"/>
  <c r="I177" i="33"/>
  <c r="I419" i="33"/>
  <c r="F13" i="33"/>
  <c r="L371" i="33"/>
  <c r="N371" i="33" s="1"/>
  <c r="J371" i="33"/>
  <c r="J103" i="33"/>
  <c r="I407" i="33"/>
  <c r="J145" i="33"/>
  <c r="J177" i="33"/>
  <c r="J281" i="33"/>
  <c r="J218" i="13"/>
  <c r="J190" i="13"/>
  <c r="J211" i="13"/>
  <c r="J223" i="13"/>
  <c r="J265" i="13"/>
  <c r="J259" i="13"/>
  <c r="J343" i="13"/>
  <c r="J203" i="13"/>
  <c r="J216" i="13"/>
  <c r="J220" i="13"/>
  <c r="J266" i="13"/>
  <c r="J305" i="13"/>
  <c r="J192" i="13"/>
  <c r="J208" i="13"/>
  <c r="J221" i="13"/>
  <c r="J253" i="13"/>
  <c r="I128" i="27"/>
  <c r="I85" i="27"/>
  <c r="I82" i="27"/>
  <c r="J225" i="29"/>
  <c r="J267" i="29"/>
  <c r="J161" i="31"/>
  <c r="J623" i="32"/>
  <c r="J86" i="32"/>
  <c r="J90" i="32"/>
  <c r="J168" i="32"/>
  <c r="J31" i="32"/>
  <c r="J71" i="32"/>
  <c r="I202" i="32"/>
  <c r="I206" i="32"/>
  <c r="J156" i="32"/>
  <c r="I292" i="32"/>
  <c r="I435" i="32"/>
  <c r="J329" i="32"/>
  <c r="I504" i="32"/>
  <c r="I59" i="33"/>
  <c r="J97" i="33"/>
  <c r="J101" i="33"/>
  <c r="J126" i="33"/>
  <c r="I400" i="33"/>
  <c r="J473" i="33"/>
  <c r="J44" i="33"/>
  <c r="I220" i="33"/>
  <c r="I374" i="33"/>
  <c r="I97" i="33"/>
  <c r="I171" i="33"/>
  <c r="I318" i="33"/>
  <c r="I425" i="33"/>
  <c r="I445" i="33"/>
  <c r="I99" i="33"/>
  <c r="I215" i="33"/>
  <c r="J242" i="33"/>
  <c r="I285" i="33"/>
  <c r="J307" i="33"/>
  <c r="I451" i="33"/>
  <c r="J469" i="33"/>
  <c r="J567" i="33"/>
  <c r="I559" i="33"/>
  <c r="J88" i="33"/>
  <c r="I195" i="33"/>
  <c r="I389" i="33"/>
  <c r="J400" i="33"/>
  <c r="J406" i="33"/>
  <c r="I146" i="33"/>
  <c r="J99" i="33"/>
  <c r="I137" i="33"/>
  <c r="J255" i="33"/>
  <c r="J419" i="33"/>
  <c r="J427" i="33"/>
  <c r="J470" i="33"/>
  <c r="I548" i="33"/>
  <c r="I449" i="33"/>
  <c r="J178" i="33"/>
  <c r="J628" i="32"/>
  <c r="J27" i="32"/>
  <c r="J47" i="32"/>
  <c r="I198" i="32"/>
  <c r="J626" i="32"/>
  <c r="J135" i="32"/>
  <c r="I177" i="32"/>
  <c r="I277" i="32"/>
  <c r="I298" i="33"/>
  <c r="E12" i="33"/>
  <c r="K188" i="33"/>
  <c r="M188" i="33" s="1"/>
  <c r="I188" i="33"/>
  <c r="J130" i="33"/>
  <c r="J147" i="33"/>
  <c r="J171" i="33"/>
  <c r="I24" i="33"/>
  <c r="I36" i="33"/>
  <c r="J83" i="33"/>
  <c r="J218" i="33"/>
  <c r="J226" i="33"/>
  <c r="J139" i="33"/>
  <c r="J144" i="33"/>
  <c r="J164" i="33"/>
  <c r="J280" i="33"/>
  <c r="J288" i="33"/>
  <c r="I639" i="33"/>
  <c r="E14" i="33"/>
  <c r="I612" i="33"/>
  <c r="K612" i="33"/>
  <c r="M612" i="33" s="1"/>
  <c r="I377" i="33"/>
  <c r="J115" i="33"/>
  <c r="I124" i="33"/>
  <c r="J215" i="33"/>
  <c r="I129" i="33"/>
  <c r="J243" i="33"/>
  <c r="J251" i="33"/>
  <c r="J153" i="33"/>
  <c r="I260" i="33"/>
  <c r="J265" i="33"/>
  <c r="J451" i="33"/>
  <c r="J630" i="33"/>
  <c r="F14" i="33"/>
  <c r="J612" i="33"/>
  <c r="L612" i="33"/>
  <c r="N612" i="33" s="1"/>
  <c r="J148" i="33"/>
  <c r="J620" i="33"/>
  <c r="J206" i="33"/>
  <c r="J483" i="32"/>
  <c r="J495" i="32"/>
  <c r="J534" i="32"/>
  <c r="J422" i="32"/>
  <c r="J450" i="32"/>
  <c r="J515" i="32"/>
  <c r="J595" i="32"/>
  <c r="I73" i="2"/>
  <c r="J198" i="2"/>
  <c r="L376" i="2"/>
  <c r="N376" i="2" s="1"/>
  <c r="L392" i="2"/>
  <c r="N392" i="2" s="1"/>
  <c r="I112" i="2"/>
  <c r="L404" i="2"/>
  <c r="N404" i="2" s="1"/>
  <c r="I174" i="2"/>
  <c r="L304" i="2"/>
  <c r="N304" i="2" s="1"/>
  <c r="K432" i="2"/>
  <c r="M432" i="2" s="1"/>
  <c r="J330" i="2"/>
  <c r="I489" i="2"/>
  <c r="L568" i="2"/>
  <c r="N568" i="2" s="1"/>
  <c r="K348" i="2"/>
  <c r="M348" i="2" s="1"/>
  <c r="J539" i="2"/>
  <c r="J555" i="2"/>
  <c r="E612" i="2"/>
  <c r="I623" i="2" s="1"/>
  <c r="L382" i="3"/>
  <c r="N382" i="3" s="1"/>
  <c r="I158" i="4"/>
  <c r="I178" i="4"/>
  <c r="K481" i="4"/>
  <c r="M481" i="4" s="1"/>
  <c r="I513" i="4"/>
  <c r="K180" i="4"/>
  <c r="M180" i="4" s="1"/>
  <c r="K528" i="4"/>
  <c r="M528" i="4" s="1"/>
  <c r="I235" i="6"/>
  <c r="I239" i="6"/>
  <c r="I292" i="6"/>
  <c r="L592" i="8"/>
  <c r="N592" i="8" s="1"/>
  <c r="K463" i="8"/>
  <c r="M463" i="8" s="1"/>
  <c r="J113" i="9"/>
  <c r="J221" i="12"/>
  <c r="J88" i="13"/>
  <c r="I573" i="13"/>
  <c r="J103" i="13"/>
  <c r="I402" i="13"/>
  <c r="J154" i="13"/>
  <c r="J166" i="13"/>
  <c r="J178" i="13"/>
  <c r="I434" i="13"/>
  <c r="I616" i="18"/>
  <c r="I620" i="18"/>
  <c r="J84" i="20"/>
  <c r="I195" i="20"/>
  <c r="J91" i="20"/>
  <c r="J123" i="20"/>
  <c r="J128" i="20"/>
  <c r="I266" i="20"/>
  <c r="I327" i="20"/>
  <c r="I628" i="20"/>
  <c r="I344" i="20"/>
  <c r="I226" i="20"/>
  <c r="I288" i="20"/>
  <c r="I311" i="20"/>
  <c r="I329" i="20"/>
  <c r="J139" i="20"/>
  <c r="I348" i="24"/>
  <c r="I310" i="24"/>
  <c r="I318" i="24"/>
  <c r="J383" i="27"/>
  <c r="J591" i="27"/>
  <c r="J595" i="27"/>
  <c r="J423" i="27"/>
  <c r="J377" i="27"/>
  <c r="J389" i="27"/>
  <c r="J497" i="27"/>
  <c r="J29" i="29"/>
  <c r="I86" i="29"/>
  <c r="J176" i="30"/>
  <c r="J276" i="30"/>
  <c r="J144" i="30"/>
  <c r="J299" i="30"/>
  <c r="J248" i="30"/>
  <c r="J293" i="30"/>
  <c r="J298" i="30"/>
  <c r="J238" i="30"/>
  <c r="J284" i="30"/>
  <c r="J295" i="30"/>
  <c r="J357" i="30"/>
  <c r="J216" i="31"/>
  <c r="J220" i="31"/>
  <c r="J224" i="31"/>
  <c r="J228" i="31"/>
  <c r="J232" i="31"/>
  <c r="J236" i="31"/>
  <c r="J266" i="31"/>
  <c r="J270" i="31"/>
  <c r="J286" i="31"/>
  <c r="J293" i="31"/>
  <c r="J305" i="31"/>
  <c r="J309" i="31"/>
  <c r="J352" i="31"/>
  <c r="J211" i="31"/>
  <c r="J215" i="31"/>
  <c r="J322" i="31"/>
  <c r="J336" i="31"/>
  <c r="J200" i="31"/>
  <c r="J245" i="31"/>
  <c r="J253" i="31"/>
  <c r="J287" i="31"/>
  <c r="J291" i="31"/>
  <c r="J310" i="31"/>
  <c r="J299" i="31"/>
  <c r="J201" i="31"/>
  <c r="J640" i="32"/>
  <c r="F14" i="32"/>
  <c r="L612" i="32"/>
  <c r="N612" i="32" s="1"/>
  <c r="J612" i="32"/>
  <c r="J617" i="32"/>
  <c r="J621" i="32"/>
  <c r="J625" i="32"/>
  <c r="J462" i="32"/>
  <c r="J466" i="32"/>
  <c r="J470" i="32"/>
  <c r="J478" i="32"/>
  <c r="J627" i="32"/>
  <c r="J484" i="32"/>
  <c r="J492" i="32"/>
  <c r="J500" i="32"/>
  <c r="J504" i="32"/>
  <c r="J508" i="32"/>
  <c r="J512" i="32"/>
  <c r="J516" i="32"/>
  <c r="J564" i="32"/>
  <c r="J568" i="32"/>
  <c r="J572" i="32"/>
  <c r="J580" i="32"/>
  <c r="J584" i="32"/>
  <c r="J588" i="32"/>
  <c r="J592" i="32"/>
  <c r="J596" i="32"/>
  <c r="J631" i="32"/>
  <c r="J523" i="32"/>
  <c r="J527" i="32"/>
  <c r="J535" i="32"/>
  <c r="J539" i="32"/>
  <c r="J547" i="32"/>
  <c r="J551" i="32"/>
  <c r="J559" i="32"/>
  <c r="J563" i="32"/>
  <c r="J602" i="32"/>
  <c r="J636" i="32"/>
  <c r="J581" i="32"/>
  <c r="J604" i="32"/>
  <c r="I354" i="32"/>
  <c r="E12" i="32"/>
  <c r="I188" i="32"/>
  <c r="K188" i="32"/>
  <c r="M188" i="32" s="1"/>
  <c r="I193" i="32"/>
  <c r="I197" i="32"/>
  <c r="I201" i="32"/>
  <c r="I205" i="32"/>
  <c r="I209" i="32"/>
  <c r="I102" i="32"/>
  <c r="I106" i="32"/>
  <c r="I118" i="32"/>
  <c r="I122" i="32"/>
  <c r="I210" i="32"/>
  <c r="I214" i="32"/>
  <c r="I218" i="32"/>
  <c r="I222" i="32"/>
  <c r="I226" i="32"/>
  <c r="I139" i="32"/>
  <c r="J408" i="32"/>
  <c r="I152" i="32"/>
  <c r="I280" i="32"/>
  <c r="J425" i="32"/>
  <c r="J433" i="32"/>
  <c r="I329" i="32"/>
  <c r="J472" i="32"/>
  <c r="J476" i="32"/>
  <c r="J498" i="32"/>
  <c r="J514" i="32"/>
  <c r="J566" i="32"/>
  <c r="J590" i="32"/>
  <c r="I239" i="32"/>
  <c r="I132" i="32"/>
  <c r="I153" i="32"/>
  <c r="J438" i="32"/>
  <c r="J469" i="32"/>
  <c r="J503" i="32"/>
  <c r="J567" i="32"/>
  <c r="J538" i="32"/>
  <c r="J73" i="32"/>
  <c r="F10" i="32"/>
  <c r="F9" i="32"/>
  <c r="L9" i="32" s="1"/>
  <c r="N9" i="32" s="1"/>
  <c r="L22" i="32"/>
  <c r="N22" i="32" s="1"/>
  <c r="J22" i="32"/>
  <c r="E13" i="32"/>
  <c r="K13" i="32" s="1"/>
  <c r="M13" i="32" s="1"/>
  <c r="K371" i="32"/>
  <c r="M371" i="32" s="1"/>
  <c r="I371" i="32"/>
  <c r="I380" i="32"/>
  <c r="I384" i="32"/>
  <c r="I388" i="32"/>
  <c r="I392" i="32"/>
  <c r="I396" i="32"/>
  <c r="I91" i="32"/>
  <c r="I99" i="32"/>
  <c r="I103" i="32"/>
  <c r="I107" i="32"/>
  <c r="I111" i="32"/>
  <c r="I115" i="32"/>
  <c r="I119" i="32"/>
  <c r="I123" i="32"/>
  <c r="I215" i="32"/>
  <c r="I219" i="32"/>
  <c r="I223" i="32"/>
  <c r="I227" i="32"/>
  <c r="I231" i="32"/>
  <c r="I235" i="32"/>
  <c r="I404" i="32"/>
  <c r="I145" i="32"/>
  <c r="I265" i="32"/>
  <c r="I281" i="32"/>
  <c r="I316" i="32"/>
  <c r="I427" i="32"/>
  <c r="I447" i="32"/>
  <c r="I640" i="32"/>
  <c r="E14" i="32"/>
  <c r="K612" i="32"/>
  <c r="M612" i="32" s="1"/>
  <c r="I612" i="32"/>
  <c r="J556" i="32"/>
  <c r="F13" i="32"/>
  <c r="L371" i="32"/>
  <c r="N371" i="32" s="1"/>
  <c r="J371" i="32"/>
  <c r="J380" i="32"/>
  <c r="J388" i="32"/>
  <c r="J396" i="32"/>
  <c r="J400" i="32"/>
  <c r="J406" i="32"/>
  <c r="J415" i="32"/>
  <c r="J423" i="32"/>
  <c r="J427" i="32"/>
  <c r="J439" i="32"/>
  <c r="J443" i="32"/>
  <c r="J451" i="32"/>
  <c r="J373" i="32"/>
  <c r="J377" i="32"/>
  <c r="J381" i="32"/>
  <c r="J401" i="32"/>
  <c r="J407" i="32"/>
  <c r="J424" i="32"/>
  <c r="J428" i="32"/>
  <c r="J432" i="32"/>
  <c r="J436" i="32"/>
  <c r="J471" i="32"/>
  <c r="J485" i="32"/>
  <c r="J493" i="32"/>
  <c r="J501" i="32"/>
  <c r="J509" i="32"/>
  <c r="J585" i="32"/>
  <c r="J589" i="32"/>
  <c r="J593" i="32"/>
  <c r="J597" i="32"/>
  <c r="J540" i="32"/>
  <c r="J548" i="32"/>
  <c r="J402" i="32"/>
  <c r="J449" i="32"/>
  <c r="J464" i="32"/>
  <c r="J486" i="32"/>
  <c r="J506" i="32"/>
  <c r="J537" i="32"/>
  <c r="J561" i="32"/>
  <c r="J454" i="32"/>
  <c r="J477" i="32"/>
  <c r="J526" i="32"/>
  <c r="I25" i="2"/>
  <c r="K96" i="2"/>
  <c r="M96" i="2" s="1"/>
  <c r="J115" i="2"/>
  <c r="I212" i="2"/>
  <c r="I137" i="2"/>
  <c r="L177" i="2"/>
  <c r="N177" i="2" s="1"/>
  <c r="I274" i="2"/>
  <c r="K317" i="2"/>
  <c r="M317" i="2" s="1"/>
  <c r="K618" i="2"/>
  <c r="M618" i="2" s="1"/>
  <c r="I471" i="2"/>
  <c r="J492" i="2"/>
  <c r="K505" i="2"/>
  <c r="M505" i="2" s="1"/>
  <c r="K581" i="2"/>
  <c r="M581" i="2" s="1"/>
  <c r="L351" i="2"/>
  <c r="N351" i="2" s="1"/>
  <c r="I603" i="2"/>
  <c r="F188" i="2"/>
  <c r="J216" i="2" s="1"/>
  <c r="J107" i="4"/>
  <c r="K236" i="4"/>
  <c r="M236" i="4" s="1"/>
  <c r="I248" i="4"/>
  <c r="J255" i="4"/>
  <c r="K266" i="4"/>
  <c r="M266" i="4" s="1"/>
  <c r="I456" i="4"/>
  <c r="L516" i="4"/>
  <c r="N516" i="4" s="1"/>
  <c r="L576" i="4"/>
  <c r="N576" i="4" s="1"/>
  <c r="L531" i="4"/>
  <c r="N531" i="4" s="1"/>
  <c r="K23" i="5"/>
  <c r="M23" i="5" s="1"/>
  <c r="I28" i="6"/>
  <c r="I228" i="6"/>
  <c r="L576" i="8"/>
  <c r="N576" i="8" s="1"/>
  <c r="L296" i="8"/>
  <c r="N296" i="8" s="1"/>
  <c r="L390" i="9"/>
  <c r="N390" i="9" s="1"/>
  <c r="I627" i="11"/>
  <c r="J156" i="13"/>
  <c r="I451" i="13"/>
  <c r="I492" i="13"/>
  <c r="I512" i="13"/>
  <c r="J617" i="13"/>
  <c r="J631" i="13"/>
  <c r="J640" i="13"/>
  <c r="J116" i="13"/>
  <c r="J120" i="13"/>
  <c r="I472" i="13"/>
  <c r="J99" i="13"/>
  <c r="I619" i="16"/>
  <c r="J111" i="20"/>
  <c r="J115" i="20"/>
  <c r="I216" i="20"/>
  <c r="I220" i="20"/>
  <c r="J173" i="20"/>
  <c r="I197" i="20"/>
  <c r="I276" i="20"/>
  <c r="I304" i="20"/>
  <c r="J162" i="20"/>
  <c r="J166" i="20"/>
  <c r="J321" i="21"/>
  <c r="I309" i="24"/>
  <c r="I33" i="26"/>
  <c r="I53" i="26"/>
  <c r="I65" i="26"/>
  <c r="J413" i="27"/>
  <c r="J473" i="27"/>
  <c r="J410" i="27"/>
  <c r="J493" i="27"/>
  <c r="J424" i="27"/>
  <c r="J417" i="27"/>
  <c r="J425" i="27"/>
  <c r="J541" i="27"/>
  <c r="J545" i="27"/>
  <c r="J549" i="27"/>
  <c r="J111" i="28"/>
  <c r="J115" i="28"/>
  <c r="I87" i="29"/>
  <c r="J111" i="29"/>
  <c r="J115" i="29"/>
  <c r="J86" i="30"/>
  <c r="J197" i="30"/>
  <c r="J329" i="30"/>
  <c r="J84" i="30"/>
  <c r="J132" i="30"/>
  <c r="J336" i="30"/>
  <c r="J195" i="30"/>
  <c r="J203" i="30"/>
  <c r="J220" i="30"/>
  <c r="J137" i="30"/>
  <c r="J154" i="30"/>
  <c r="J327" i="30"/>
  <c r="J97" i="30"/>
  <c r="J105" i="30"/>
  <c r="J261" i="30"/>
  <c r="J156" i="30"/>
  <c r="J82" i="30"/>
  <c r="J275" i="30"/>
  <c r="J308" i="31"/>
  <c r="J332" i="31"/>
  <c r="J343" i="31"/>
  <c r="J248" i="31"/>
  <c r="J252" i="31"/>
  <c r="J274" i="31"/>
  <c r="J432" i="31"/>
  <c r="J481" i="31"/>
  <c r="J485" i="31"/>
  <c r="J489" i="31"/>
  <c r="J493" i="31"/>
  <c r="J497" i="31"/>
  <c r="J501" i="31"/>
  <c r="J509" i="31"/>
  <c r="J513" i="31"/>
  <c r="J517" i="31"/>
  <c r="J560" i="31"/>
  <c r="J603" i="31"/>
  <c r="J255" i="31"/>
  <c r="J300" i="31"/>
  <c r="J312" i="31"/>
  <c r="J196" i="31"/>
  <c r="J225" i="31"/>
  <c r="J261" i="31"/>
  <c r="J279" i="31"/>
  <c r="J306" i="31"/>
  <c r="J328" i="31"/>
  <c r="J284" i="31"/>
  <c r="I508" i="31"/>
  <c r="I539" i="31"/>
  <c r="I543" i="31"/>
  <c r="J193" i="31"/>
  <c r="J197" i="31"/>
  <c r="I372" i="31"/>
  <c r="I86" i="32"/>
  <c r="I97" i="32"/>
  <c r="I101" i="32"/>
  <c r="I105" i="32"/>
  <c r="I109" i="32"/>
  <c r="I121" i="32"/>
  <c r="I125" i="32"/>
  <c r="I126" i="32"/>
  <c r="I134" i="32"/>
  <c r="I138" i="32"/>
  <c r="I245" i="32"/>
  <c r="I249" i="32"/>
  <c r="I253" i="32"/>
  <c r="I143" i="32"/>
  <c r="I147" i="32"/>
  <c r="I155" i="32"/>
  <c r="I257" i="32"/>
  <c r="I261" i="32"/>
  <c r="I167" i="32"/>
  <c r="I171" i="32"/>
  <c r="I267" i="32"/>
  <c r="I271" i="32"/>
  <c r="I275" i="32"/>
  <c r="I279" i="32"/>
  <c r="I283" i="32"/>
  <c r="I291" i="32"/>
  <c r="I294" i="32"/>
  <c r="I306" i="32"/>
  <c r="I310" i="32"/>
  <c r="I318" i="32"/>
  <c r="I324" i="32"/>
  <c r="I338" i="32"/>
  <c r="I361" i="32"/>
  <c r="J560" i="32"/>
  <c r="J599" i="32"/>
  <c r="J637" i="32"/>
  <c r="I230" i="32"/>
  <c r="I242" i="32"/>
  <c r="I127" i="32"/>
  <c r="I258" i="32"/>
  <c r="I172" i="32"/>
  <c r="I272" i="32"/>
  <c r="I284" i="32"/>
  <c r="I288" i="32"/>
  <c r="I295" i="32"/>
  <c r="J429" i="32"/>
  <c r="J453" i="32"/>
  <c r="J615" i="32"/>
  <c r="I325" i="32"/>
  <c r="J521" i="32"/>
  <c r="J529" i="32"/>
  <c r="J557" i="32"/>
  <c r="I410" i="32"/>
  <c r="I312" i="32"/>
  <c r="J426" i="32"/>
  <c r="J446" i="32"/>
  <c r="J458" i="32"/>
  <c r="J487" i="32"/>
  <c r="I508" i="32"/>
  <c r="J583" i="32"/>
  <c r="J634" i="32"/>
  <c r="J522" i="32"/>
  <c r="J542" i="32"/>
  <c r="I563" i="32"/>
  <c r="I72" i="32"/>
  <c r="E9" i="32"/>
  <c r="I22" i="32"/>
  <c r="E10" i="32"/>
  <c r="K22" i="32"/>
  <c r="M22" i="32" s="1"/>
  <c r="I24" i="32"/>
  <c r="I28" i="32"/>
  <c r="I32" i="32"/>
  <c r="I36" i="32"/>
  <c r="I44" i="32"/>
  <c r="I48" i="32"/>
  <c r="I52" i="32"/>
  <c r="I60" i="32"/>
  <c r="I64" i="32"/>
  <c r="I68" i="32"/>
  <c r="J83" i="32"/>
  <c r="J189" i="32"/>
  <c r="F12" i="32"/>
  <c r="L188" i="32"/>
  <c r="N188" i="32" s="1"/>
  <c r="J188" i="32"/>
  <c r="J193" i="32"/>
  <c r="J197" i="32"/>
  <c r="J201" i="32"/>
  <c r="J209" i="32"/>
  <c r="I617" i="32"/>
  <c r="J473" i="32"/>
  <c r="I492" i="32"/>
  <c r="J575" i="32"/>
  <c r="I584" i="32"/>
  <c r="I631" i="32"/>
  <c r="J358" i="32"/>
  <c r="I543" i="32"/>
  <c r="J562" i="32"/>
  <c r="I538" i="32"/>
  <c r="I128" i="32"/>
  <c r="I406" i="32"/>
  <c r="I157" i="32"/>
  <c r="J414" i="32"/>
  <c r="J307" i="32"/>
  <c r="I419" i="32"/>
  <c r="J430" i="32"/>
  <c r="J442" i="32"/>
  <c r="J616" i="32"/>
  <c r="J321" i="32"/>
  <c r="I462" i="32"/>
  <c r="I470" i="32"/>
  <c r="I332" i="32"/>
  <c r="J499" i="32"/>
  <c r="J511" i="32"/>
  <c r="J571" i="32"/>
  <c r="J591" i="32"/>
  <c r="I535" i="32"/>
  <c r="J546" i="32"/>
  <c r="J558" i="32"/>
  <c r="I636" i="32"/>
  <c r="J205" i="31"/>
  <c r="J209" i="31"/>
  <c r="J376" i="32"/>
  <c r="J384" i="32"/>
  <c r="J392" i="32"/>
  <c r="J404" i="32"/>
  <c r="J410" i="32"/>
  <c r="J419" i="32"/>
  <c r="J435" i="32"/>
  <c r="J455" i="32"/>
  <c r="J393" i="32"/>
  <c r="J405" i="32"/>
  <c r="J411" i="32"/>
  <c r="J416" i="32"/>
  <c r="J420" i="32"/>
  <c r="J444" i="32"/>
  <c r="J448" i="32"/>
  <c r="J481" i="32"/>
  <c r="J489" i="32"/>
  <c r="J497" i="32"/>
  <c r="J505" i="32"/>
  <c r="J513" i="32"/>
  <c r="J517" i="32"/>
  <c r="J569" i="32"/>
  <c r="J573" i="32"/>
  <c r="J577" i="32"/>
  <c r="J520" i="32"/>
  <c r="J528" i="32"/>
  <c r="J536" i="32"/>
  <c r="J544" i="32"/>
  <c r="J457" i="32"/>
  <c r="J494" i="32"/>
  <c r="J574" i="32"/>
  <c r="J582" i="32"/>
  <c r="J598" i="32"/>
  <c r="J553" i="32"/>
  <c r="J434" i="32"/>
  <c r="J554" i="32"/>
  <c r="K41" i="2"/>
  <c r="M41" i="2" s="1"/>
  <c r="J99" i="2"/>
  <c r="L215" i="2"/>
  <c r="N215" i="2" s="1"/>
  <c r="I228" i="2"/>
  <c r="J243" i="2"/>
  <c r="L153" i="2"/>
  <c r="N153" i="2" s="1"/>
  <c r="K260" i="2"/>
  <c r="M260" i="2" s="1"/>
  <c r="K290" i="2"/>
  <c r="M290" i="2" s="1"/>
  <c r="K448" i="2"/>
  <c r="M448" i="2" s="1"/>
  <c r="J621" i="2"/>
  <c r="L474" i="2"/>
  <c r="N474" i="2" s="1"/>
  <c r="I333" i="2"/>
  <c r="L508" i="2"/>
  <c r="N508" i="2" s="1"/>
  <c r="L584" i="2"/>
  <c r="N584" i="2" s="1"/>
  <c r="I597" i="2"/>
  <c r="I520" i="2"/>
  <c r="J269" i="4"/>
  <c r="J296" i="4"/>
  <c r="K589" i="4"/>
  <c r="M589" i="4" s="1"/>
  <c r="K356" i="4"/>
  <c r="M356" i="4" s="1"/>
  <c r="I36" i="6"/>
  <c r="I48" i="6"/>
  <c r="I356" i="8"/>
  <c r="J531" i="8"/>
  <c r="K560" i="8"/>
  <c r="M560" i="8" s="1"/>
  <c r="I23" i="9"/>
  <c r="I252" i="11"/>
  <c r="I260" i="11"/>
  <c r="I270" i="11"/>
  <c r="I622" i="11"/>
  <c r="J260" i="12"/>
  <c r="J309" i="12"/>
  <c r="I392" i="13"/>
  <c r="J144" i="13"/>
  <c r="I470" i="13"/>
  <c r="J634" i="13"/>
  <c r="J613" i="13"/>
  <c r="J625" i="13"/>
  <c r="J128" i="13"/>
  <c r="J85" i="13"/>
  <c r="I378" i="13"/>
  <c r="J174" i="13"/>
  <c r="I433" i="13"/>
  <c r="J106" i="13"/>
  <c r="J139" i="13"/>
  <c r="I387" i="19"/>
  <c r="I391" i="19"/>
  <c r="I395" i="19"/>
  <c r="J233" i="19"/>
  <c r="I203" i="20"/>
  <c r="I207" i="20"/>
  <c r="J103" i="20"/>
  <c r="J107" i="20"/>
  <c r="I252" i="20"/>
  <c r="I260" i="20"/>
  <c r="I270" i="20"/>
  <c r="I274" i="20"/>
  <c r="I293" i="20"/>
  <c r="I297" i="20"/>
  <c r="I209" i="20"/>
  <c r="J117" i="20"/>
  <c r="I539" i="21"/>
  <c r="I274" i="24"/>
  <c r="J430" i="27"/>
  <c r="J434" i="27"/>
  <c r="J522" i="27"/>
  <c r="J526" i="27"/>
  <c r="J416" i="27"/>
  <c r="J382" i="27"/>
  <c r="J118" i="28"/>
  <c r="I292" i="28"/>
  <c r="I294" i="28"/>
  <c r="J58" i="29"/>
  <c r="J62" i="29"/>
  <c r="J70" i="29"/>
  <c r="J107" i="29"/>
  <c r="J177" i="29"/>
  <c r="J427" i="29"/>
  <c r="J159" i="30"/>
  <c r="J127" i="30"/>
  <c r="J168" i="30"/>
  <c r="J307" i="30"/>
  <c r="J91" i="30"/>
  <c r="J99" i="30"/>
  <c r="J103" i="30"/>
  <c r="J107" i="30"/>
  <c r="J111" i="30"/>
  <c r="J115" i="30"/>
  <c r="J119" i="30"/>
  <c r="J123" i="30"/>
  <c r="J215" i="30"/>
  <c r="J219" i="30"/>
  <c r="J231" i="30"/>
  <c r="J235" i="30"/>
  <c r="J141" i="30"/>
  <c r="J145" i="30"/>
  <c r="J149" i="30"/>
  <c r="J153" i="30"/>
  <c r="J255" i="30"/>
  <c r="J281" i="30"/>
  <c r="J292" i="30"/>
  <c r="J300" i="30"/>
  <c r="J312" i="30"/>
  <c r="J85" i="30"/>
  <c r="J104" i="30"/>
  <c r="J116" i="30"/>
  <c r="J124" i="30"/>
  <c r="J129" i="30"/>
  <c r="J133" i="30"/>
  <c r="J142" i="30"/>
  <c r="J146" i="30"/>
  <c r="J166" i="30"/>
  <c r="J270" i="30"/>
  <c r="J286" i="30"/>
  <c r="J333" i="30"/>
  <c r="J221" i="30"/>
  <c r="J126" i="30"/>
  <c r="J294" i="30"/>
  <c r="J306" i="30"/>
  <c r="J106" i="30"/>
  <c r="J118" i="30"/>
  <c r="J218" i="30"/>
  <c r="J230" i="30"/>
  <c r="J139" i="30"/>
  <c r="J272" i="30"/>
  <c r="J258" i="30"/>
  <c r="J304" i="31"/>
  <c r="J427" i="31"/>
  <c r="J462" i="31"/>
  <c r="J478" i="31"/>
  <c r="J195" i="31"/>
  <c r="J199" i="31"/>
  <c r="J203" i="31"/>
  <c r="J207" i="31"/>
  <c r="J373" i="31"/>
  <c r="J377" i="31"/>
  <c r="J389" i="31"/>
  <c r="J116" i="31"/>
  <c r="J120" i="31"/>
  <c r="J137" i="31"/>
  <c r="J260" i="31"/>
  <c r="J166" i="31"/>
  <c r="J327" i="31"/>
  <c r="J467" i="31"/>
  <c r="J115" i="31"/>
  <c r="J123" i="31"/>
  <c r="J227" i="31"/>
  <c r="J231" i="31"/>
  <c r="J235" i="31"/>
  <c r="J243" i="31"/>
  <c r="J145" i="31"/>
  <c r="J165" i="31"/>
  <c r="J177" i="31"/>
  <c r="J265" i="31"/>
  <c r="J269" i="31"/>
  <c r="J281" i="31"/>
  <c r="J285" i="31"/>
  <c r="J82" i="31"/>
  <c r="J86" i="31"/>
  <c r="J221" i="31"/>
  <c r="J294" i="31"/>
  <c r="J298" i="31"/>
  <c r="J324" i="31"/>
  <c r="J372" i="32"/>
  <c r="I174" i="32"/>
  <c r="E11" i="32"/>
  <c r="I81" i="32"/>
  <c r="K81" i="32"/>
  <c r="M81" i="32" s="1"/>
  <c r="J603" i="32"/>
  <c r="J502" i="32"/>
  <c r="I27" i="32"/>
  <c r="I31" i="32"/>
  <c r="I39" i="32"/>
  <c r="I47" i="32"/>
  <c r="I67" i="32"/>
  <c r="J173" i="32"/>
  <c r="F11" i="32"/>
  <c r="J81" i="32"/>
  <c r="L81" i="32"/>
  <c r="N81" i="32" s="1"/>
  <c r="J374" i="32"/>
  <c r="J378" i="32"/>
  <c r="J382" i="32"/>
  <c r="J386" i="32"/>
  <c r="J394" i="32"/>
  <c r="J398" i="32"/>
  <c r="J93" i="32"/>
  <c r="J97" i="32"/>
  <c r="J101" i="32"/>
  <c r="J105" i="32"/>
  <c r="J109" i="32"/>
  <c r="J113" i="32"/>
  <c r="J117" i="32"/>
  <c r="J121" i="32"/>
  <c r="J125" i="32"/>
  <c r="J126" i="32"/>
  <c r="I135" i="32"/>
  <c r="I148" i="32"/>
  <c r="I156" i="32"/>
  <c r="I164" i="32"/>
  <c r="J171" i="32"/>
  <c r="I264" i="32"/>
  <c r="I276" i="32"/>
  <c r="I414" i="32"/>
  <c r="I315" i="32"/>
  <c r="J421" i="32"/>
  <c r="I430" i="32"/>
  <c r="J437" i="32"/>
  <c r="J445" i="32"/>
  <c r="I454" i="32"/>
  <c r="J619" i="32"/>
  <c r="I321" i="32"/>
  <c r="J460" i="32"/>
  <c r="J468" i="32"/>
  <c r="I473" i="32"/>
  <c r="J480" i="32"/>
  <c r="I483" i="32"/>
  <c r="J490" i="32"/>
  <c r="I503" i="32"/>
  <c r="J510" i="32"/>
  <c r="J518" i="32"/>
  <c r="J570" i="32"/>
  <c r="J586" i="32"/>
  <c r="J594" i="32"/>
  <c r="J633" i="32"/>
  <c r="J525" i="32"/>
  <c r="J541" i="32"/>
  <c r="J549" i="32"/>
  <c r="J600" i="32"/>
  <c r="J638" i="32"/>
  <c r="J139" i="32"/>
  <c r="I149" i="32"/>
  <c r="I161" i="32"/>
  <c r="J172" i="32"/>
  <c r="J418" i="32"/>
  <c r="I304" i="32"/>
  <c r="I443" i="32"/>
  <c r="I455" i="32"/>
  <c r="J624" i="32"/>
  <c r="J491" i="32"/>
  <c r="J507" i="32"/>
  <c r="J630" i="32"/>
  <c r="I559" i="32"/>
  <c r="J23" i="32"/>
  <c r="J379" i="32"/>
  <c r="J383" i="32"/>
  <c r="J387" i="32"/>
  <c r="J391" i="32"/>
  <c r="J395" i="32"/>
  <c r="J98" i="32"/>
  <c r="J102" i="32"/>
  <c r="J106" i="32"/>
  <c r="J118" i="32"/>
  <c r="J122" i="32"/>
  <c r="J210" i="32"/>
  <c r="J214" i="32"/>
  <c r="J218" i="32"/>
  <c r="J222" i="32"/>
  <c r="J226" i="32"/>
  <c r="J230" i="32"/>
  <c r="I136" i="32"/>
  <c r="J409" i="32"/>
  <c r="J152" i="32"/>
  <c r="J413" i="32"/>
  <c r="I169" i="32"/>
  <c r="J272" i="32"/>
  <c r="J284" i="32"/>
  <c r="I308" i="32"/>
  <c r="I423" i="32"/>
  <c r="I613" i="32"/>
  <c r="I85" i="24"/>
  <c r="I89" i="24"/>
  <c r="I104" i="24"/>
  <c r="J387" i="28"/>
  <c r="J507" i="28"/>
  <c r="J495" i="28"/>
  <c r="I130" i="29"/>
  <c r="I154" i="29"/>
  <c r="I153" i="29"/>
  <c r="I149" i="29"/>
  <c r="I145" i="29"/>
  <c r="I146" i="29"/>
  <c r="I150" i="29"/>
  <c r="I129" i="29"/>
  <c r="I169" i="29"/>
  <c r="I136" i="29"/>
  <c r="I111" i="29"/>
  <c r="I107" i="29"/>
  <c r="I127" i="29"/>
  <c r="J614" i="17"/>
  <c r="I639" i="18"/>
  <c r="J202" i="19"/>
  <c r="I373" i="19"/>
  <c r="I405" i="19"/>
  <c r="J423" i="19"/>
  <c r="I475" i="19"/>
  <c r="J377" i="19"/>
  <c r="J309" i="19"/>
  <c r="I449" i="19"/>
  <c r="I518" i="19"/>
  <c r="J204" i="19"/>
  <c r="J374" i="19"/>
  <c r="J386" i="19"/>
  <c r="I403" i="19"/>
  <c r="J408" i="19"/>
  <c r="I413" i="19"/>
  <c r="J387" i="19"/>
  <c r="J391" i="19"/>
  <c r="J395" i="19"/>
  <c r="J403" i="19"/>
  <c r="I617" i="21"/>
  <c r="I632" i="21"/>
  <c r="J424" i="22"/>
  <c r="I142" i="24"/>
  <c r="J46" i="24"/>
  <c r="J54" i="24"/>
  <c r="I144" i="24"/>
  <c r="J127" i="28"/>
  <c r="I488" i="28"/>
  <c r="I583" i="28"/>
  <c r="I430" i="28"/>
  <c r="I426" i="28"/>
  <c r="I142" i="29"/>
  <c r="J406" i="19"/>
  <c r="J265" i="19"/>
  <c r="J281" i="19"/>
  <c r="J195" i="19"/>
  <c r="J203" i="19"/>
  <c r="J216" i="19"/>
  <c r="J220" i="19"/>
  <c r="I249" i="19"/>
  <c r="I253" i="19"/>
  <c r="J615" i="19"/>
  <c r="J510" i="19"/>
  <c r="J514" i="19"/>
  <c r="J633" i="19"/>
  <c r="J383" i="19"/>
  <c r="I178" i="20"/>
  <c r="J471" i="22"/>
  <c r="J387" i="22"/>
  <c r="I50" i="29"/>
  <c r="I23" i="29"/>
  <c r="J252" i="29"/>
  <c r="J202" i="29"/>
  <c r="J205" i="29"/>
  <c r="J193" i="29"/>
  <c r="J323" i="29"/>
  <c r="J313" i="29"/>
  <c r="J207" i="29"/>
  <c r="J328" i="29"/>
  <c r="J306" i="29"/>
  <c r="J302" i="29"/>
  <c r="J279" i="29"/>
  <c r="J261" i="29"/>
  <c r="J221" i="29"/>
  <c r="J309" i="29"/>
  <c r="J327" i="29"/>
  <c r="J269" i="29"/>
  <c r="J265" i="29"/>
  <c r="J220" i="29"/>
  <c r="J308" i="29"/>
  <c r="J293" i="29"/>
  <c r="J361" i="29"/>
  <c r="J338" i="29"/>
  <c r="J324" i="29"/>
  <c r="J318" i="29"/>
  <c r="J298" i="29"/>
  <c r="J294" i="29"/>
  <c r="J275" i="29"/>
  <c r="J233" i="29"/>
  <c r="J204" i="29"/>
  <c r="J197" i="29"/>
  <c r="J215" i="29"/>
  <c r="J235" i="29"/>
  <c r="I158" i="29"/>
  <c r="J614" i="29"/>
  <c r="J639" i="29"/>
  <c r="J380" i="29"/>
  <c r="J384" i="29"/>
  <c r="J388" i="29"/>
  <c r="J99" i="29"/>
  <c r="J161" i="29"/>
  <c r="J446" i="30"/>
  <c r="J567" i="30"/>
  <c r="I189" i="30"/>
  <c r="I141" i="30"/>
  <c r="I285" i="30"/>
  <c r="J634" i="31"/>
  <c r="J612" i="31"/>
  <c r="F14" i="31"/>
  <c r="L612" i="31"/>
  <c r="N612" i="31" s="1"/>
  <c r="J627" i="31"/>
  <c r="J640" i="31"/>
  <c r="I178" i="31"/>
  <c r="E11" i="31"/>
  <c r="K81" i="31"/>
  <c r="M81" i="31" s="1"/>
  <c r="I81" i="31"/>
  <c r="F13" i="31"/>
  <c r="L371" i="31"/>
  <c r="N371" i="31" s="1"/>
  <c r="J371" i="31"/>
  <c r="J388" i="31"/>
  <c r="I96" i="31"/>
  <c r="I104" i="31"/>
  <c r="J400" i="31"/>
  <c r="J410" i="31"/>
  <c r="I154" i="31"/>
  <c r="I286" i="31"/>
  <c r="I305" i="31"/>
  <c r="J419" i="31"/>
  <c r="J492" i="31"/>
  <c r="J508" i="31"/>
  <c r="J512" i="31"/>
  <c r="J631" i="31"/>
  <c r="J551" i="31"/>
  <c r="I193" i="31"/>
  <c r="I197" i="31"/>
  <c r="I201" i="31"/>
  <c r="I205" i="31"/>
  <c r="I209" i="31"/>
  <c r="I98" i="31"/>
  <c r="I102" i="31"/>
  <c r="I106" i="31"/>
  <c r="I118" i="31"/>
  <c r="I122" i="31"/>
  <c r="I210" i="31"/>
  <c r="I214" i="31"/>
  <c r="I218" i="31"/>
  <c r="I222" i="31"/>
  <c r="I226" i="31"/>
  <c r="I230" i="31"/>
  <c r="I242" i="31"/>
  <c r="I127" i="31"/>
  <c r="I135" i="31"/>
  <c r="I139" i="31"/>
  <c r="I254" i="31"/>
  <c r="I144" i="31"/>
  <c r="I148" i="31"/>
  <c r="I152" i="31"/>
  <c r="I156" i="31"/>
  <c r="I258" i="31"/>
  <c r="I164" i="31"/>
  <c r="I168" i="31"/>
  <c r="I172" i="31"/>
  <c r="I176" i="31"/>
  <c r="I264" i="31"/>
  <c r="I272" i="31"/>
  <c r="I276" i="31"/>
  <c r="I284" i="31"/>
  <c r="I288" i="31"/>
  <c r="I299" i="31"/>
  <c r="I307" i="31"/>
  <c r="I311" i="31"/>
  <c r="I321" i="31"/>
  <c r="I325" i="31"/>
  <c r="I329" i="31"/>
  <c r="I331" i="31"/>
  <c r="I634" i="31"/>
  <c r="I639" i="31"/>
  <c r="I277" i="31"/>
  <c r="I308" i="31"/>
  <c r="J430" i="31"/>
  <c r="J442" i="31"/>
  <c r="J454" i="31"/>
  <c r="I613" i="31"/>
  <c r="I24" i="31"/>
  <c r="I44" i="31"/>
  <c r="I52" i="31"/>
  <c r="I56" i="31"/>
  <c r="I64" i="31"/>
  <c r="I84" i="31"/>
  <c r="I88" i="31"/>
  <c r="F12" i="31"/>
  <c r="L188" i="31"/>
  <c r="N188" i="31" s="1"/>
  <c r="J188" i="31"/>
  <c r="J379" i="31"/>
  <c r="J383" i="31"/>
  <c r="J387" i="31"/>
  <c r="J391" i="31"/>
  <c r="J395" i="31"/>
  <c r="J94" i="31"/>
  <c r="J98" i="31"/>
  <c r="J102" i="31"/>
  <c r="J106" i="31"/>
  <c r="J118" i="31"/>
  <c r="J122" i="31"/>
  <c r="J210" i="31"/>
  <c r="J218" i="31"/>
  <c r="J222" i="31"/>
  <c r="J226" i="31"/>
  <c r="J230" i="31"/>
  <c r="J242" i="31"/>
  <c r="J403" i="31"/>
  <c r="J127" i="31"/>
  <c r="J135" i="31"/>
  <c r="J139" i="31"/>
  <c r="J254" i="31"/>
  <c r="J409" i="31"/>
  <c r="J144" i="31"/>
  <c r="J148" i="31"/>
  <c r="J152" i="31"/>
  <c r="J156" i="31"/>
  <c r="J258" i="31"/>
  <c r="J413" i="31"/>
  <c r="J164" i="31"/>
  <c r="J168" i="31"/>
  <c r="I177" i="31"/>
  <c r="I265" i="31"/>
  <c r="I269" i="31"/>
  <c r="J280" i="31"/>
  <c r="I415" i="31"/>
  <c r="I312" i="31"/>
  <c r="J426" i="31"/>
  <c r="J438" i="31"/>
  <c r="I451" i="31"/>
  <c r="J477" i="31"/>
  <c r="I512" i="31"/>
  <c r="J567" i="31"/>
  <c r="J28" i="31"/>
  <c r="J64" i="31"/>
  <c r="J88" i="31"/>
  <c r="I195" i="31"/>
  <c r="I203" i="31"/>
  <c r="I373" i="31"/>
  <c r="J380" i="31"/>
  <c r="J396" i="31"/>
  <c r="J103" i="31"/>
  <c r="J111" i="31"/>
  <c r="I120" i="31"/>
  <c r="I146" i="31"/>
  <c r="I235" i="30"/>
  <c r="J632" i="31"/>
  <c r="J625" i="31"/>
  <c r="I347" i="31"/>
  <c r="E12" i="31"/>
  <c r="K12" i="31" s="1"/>
  <c r="M12" i="31" s="1"/>
  <c r="K188" i="31"/>
  <c r="M188" i="31" s="1"/>
  <c r="I188" i="31"/>
  <c r="I633" i="31"/>
  <c r="E14" i="31"/>
  <c r="K612" i="31"/>
  <c r="M612" i="31" s="1"/>
  <c r="I612" i="31"/>
  <c r="I617" i="31"/>
  <c r="I621" i="31"/>
  <c r="J469" i="31"/>
  <c r="J626" i="31"/>
  <c r="J483" i="31"/>
  <c r="J499" i="31"/>
  <c r="J515" i="31"/>
  <c r="J591" i="31"/>
  <c r="J530" i="31"/>
  <c r="J546" i="31"/>
  <c r="J558" i="31"/>
  <c r="J562" i="31"/>
  <c r="J601" i="31"/>
  <c r="J635" i="31"/>
  <c r="J639" i="31"/>
  <c r="I190" i="31"/>
  <c r="I198" i="31"/>
  <c r="I202" i="31"/>
  <c r="I625" i="31"/>
  <c r="J495" i="31"/>
  <c r="J491" i="30"/>
  <c r="J499" i="30"/>
  <c r="I257" i="30"/>
  <c r="I261" i="30"/>
  <c r="I271" i="30"/>
  <c r="I287" i="30"/>
  <c r="I306" i="30"/>
  <c r="I318" i="30"/>
  <c r="I324" i="30"/>
  <c r="J617" i="31"/>
  <c r="I82" i="31"/>
  <c r="I108" i="31"/>
  <c r="I216" i="31"/>
  <c r="I220" i="31"/>
  <c r="I240" i="31"/>
  <c r="I129" i="31"/>
  <c r="I133" i="31"/>
  <c r="I137" i="31"/>
  <c r="I248" i="31"/>
  <c r="J406" i="31"/>
  <c r="I260" i="31"/>
  <c r="I170" i="31"/>
  <c r="I174" i="31"/>
  <c r="I270" i="31"/>
  <c r="I274" i="31"/>
  <c r="I309" i="31"/>
  <c r="J423" i="31"/>
  <c r="I327" i="31"/>
  <c r="J470" i="31"/>
  <c r="J504" i="31"/>
  <c r="J564" i="31"/>
  <c r="J580" i="31"/>
  <c r="J596" i="31"/>
  <c r="J539" i="31"/>
  <c r="J563" i="31"/>
  <c r="J636" i="31"/>
  <c r="I73" i="31"/>
  <c r="E9" i="31"/>
  <c r="K22" i="31"/>
  <c r="M22" i="31" s="1"/>
  <c r="E10" i="31"/>
  <c r="I22" i="31"/>
  <c r="I27" i="31"/>
  <c r="I35" i="31"/>
  <c r="I39" i="31"/>
  <c r="I67" i="31"/>
  <c r="I71" i="31"/>
  <c r="J178" i="31"/>
  <c r="J81" i="31"/>
  <c r="L81" i="31"/>
  <c r="N81" i="31" s="1"/>
  <c r="F11" i="31"/>
  <c r="J374" i="31"/>
  <c r="J378" i="31"/>
  <c r="J386" i="31"/>
  <c r="J394" i="31"/>
  <c r="J93" i="31"/>
  <c r="J97" i="31"/>
  <c r="J101" i="31"/>
  <c r="J105" i="31"/>
  <c r="J113" i="31"/>
  <c r="J121" i="31"/>
  <c r="J125" i="31"/>
  <c r="J402" i="31"/>
  <c r="J130" i="31"/>
  <c r="J134" i="31"/>
  <c r="J408" i="31"/>
  <c r="J147" i="31"/>
  <c r="J151" i="31"/>
  <c r="J155" i="31"/>
  <c r="J159" i="31"/>
  <c r="J171" i="31"/>
  <c r="J417" i="31"/>
  <c r="J429" i="31"/>
  <c r="J433" i="31"/>
  <c r="J437" i="31"/>
  <c r="J445" i="31"/>
  <c r="J457" i="31"/>
  <c r="J615" i="31"/>
  <c r="J619" i="31"/>
  <c r="J623" i="31"/>
  <c r="J460" i="31"/>
  <c r="J468" i="31"/>
  <c r="J472" i="31"/>
  <c r="J629" i="31"/>
  <c r="J486" i="31"/>
  <c r="J494" i="31"/>
  <c r="J498" i="31"/>
  <c r="J506" i="31"/>
  <c r="J510" i="31"/>
  <c r="J514" i="31"/>
  <c r="J518" i="31"/>
  <c r="J570" i="31"/>
  <c r="J578" i="31"/>
  <c r="J590" i="31"/>
  <c r="J598" i="31"/>
  <c r="J633" i="31"/>
  <c r="J521" i="31"/>
  <c r="J529" i="31"/>
  <c r="J537" i="31"/>
  <c r="J545" i="31"/>
  <c r="J561" i="31"/>
  <c r="J638" i="31"/>
  <c r="I173" i="31"/>
  <c r="I281" i="31"/>
  <c r="I285" i="31"/>
  <c r="J414" i="31"/>
  <c r="I292" i="31"/>
  <c r="I304" i="31"/>
  <c r="J422" i="31"/>
  <c r="J434" i="31"/>
  <c r="J450" i="31"/>
  <c r="J73" i="31"/>
  <c r="F10" i="31"/>
  <c r="L10" i="31" s="1"/>
  <c r="N10" i="31" s="1"/>
  <c r="L22" i="31"/>
  <c r="N22" i="31" s="1"/>
  <c r="F9" i="31"/>
  <c r="J22" i="31"/>
  <c r="J35" i="31"/>
  <c r="J39" i="31"/>
  <c r="J51" i="31"/>
  <c r="J59" i="31"/>
  <c r="J67" i="31"/>
  <c r="J83" i="31"/>
  <c r="J87" i="31"/>
  <c r="J189" i="31"/>
  <c r="I518" i="31"/>
  <c r="E13" i="31"/>
  <c r="I371" i="31"/>
  <c r="K371" i="31"/>
  <c r="M371" i="31" s="1"/>
  <c r="I376" i="31"/>
  <c r="I380" i="31"/>
  <c r="I384" i="31"/>
  <c r="I388" i="31"/>
  <c r="I392" i="31"/>
  <c r="I396" i="31"/>
  <c r="I91" i="31"/>
  <c r="I99" i="31"/>
  <c r="I103" i="31"/>
  <c r="I107" i="31"/>
  <c r="I111" i="31"/>
  <c r="I115" i="31"/>
  <c r="I119" i="31"/>
  <c r="I123" i="31"/>
  <c r="I215" i="31"/>
  <c r="I227" i="31"/>
  <c r="I231" i="31"/>
  <c r="I235" i="31"/>
  <c r="I400" i="31"/>
  <c r="I128" i="31"/>
  <c r="I132" i="31"/>
  <c r="I136" i="31"/>
  <c r="I243" i="31"/>
  <c r="I406" i="31"/>
  <c r="I410" i="31"/>
  <c r="I141" i="31"/>
  <c r="I145" i="31"/>
  <c r="I149" i="31"/>
  <c r="I153" i="31"/>
  <c r="I157" i="31"/>
  <c r="I255" i="31"/>
  <c r="I165" i="31"/>
  <c r="I169" i="31"/>
  <c r="J272" i="31"/>
  <c r="J276" i="31"/>
  <c r="J307" i="31"/>
  <c r="J446" i="31"/>
  <c r="J458" i="31"/>
  <c r="I470" i="31"/>
  <c r="J487" i="31"/>
  <c r="I343" i="31"/>
  <c r="I33" i="31"/>
  <c r="I41" i="31"/>
  <c r="I53" i="31"/>
  <c r="J84" i="31"/>
  <c r="I191" i="31"/>
  <c r="I199" i="31"/>
  <c r="I207" i="31"/>
  <c r="J376" i="31"/>
  <c r="J384" i="31"/>
  <c r="J392" i="31"/>
  <c r="I100" i="31"/>
  <c r="J107" i="31"/>
  <c r="I116" i="31"/>
  <c r="I124" i="31"/>
  <c r="I407" i="31"/>
  <c r="I142" i="31"/>
  <c r="I150" i="31"/>
  <c r="I166" i="31"/>
  <c r="J86" i="29"/>
  <c r="J90" i="29"/>
  <c r="J622" i="29"/>
  <c r="J103" i="29"/>
  <c r="J123" i="29"/>
  <c r="J169" i="29"/>
  <c r="J415" i="29"/>
  <c r="J589" i="29"/>
  <c r="I111" i="30"/>
  <c r="I93" i="31"/>
  <c r="I97" i="31"/>
  <c r="I101" i="31"/>
  <c r="I109" i="31"/>
  <c r="I121" i="31"/>
  <c r="I125" i="31"/>
  <c r="I126" i="31"/>
  <c r="I134" i="31"/>
  <c r="I138" i="31"/>
  <c r="I147" i="31"/>
  <c r="I155" i="31"/>
  <c r="I159" i="31"/>
  <c r="I167" i="31"/>
  <c r="I175" i="31"/>
  <c r="J628" i="31"/>
  <c r="I89" i="31"/>
  <c r="I83" i="31"/>
  <c r="I189" i="31"/>
  <c r="J541" i="31"/>
  <c r="J616" i="31"/>
  <c r="J620" i="31"/>
  <c r="I322" i="31"/>
  <c r="J473" i="31"/>
  <c r="I627" i="31"/>
  <c r="J491" i="31"/>
  <c r="J507" i="31"/>
  <c r="J583" i="31"/>
  <c r="J595" i="31"/>
  <c r="J630" i="31"/>
  <c r="I636" i="31"/>
  <c r="I640" i="31"/>
  <c r="I318" i="2"/>
  <c r="I270" i="2"/>
  <c r="I327" i="2"/>
  <c r="J625" i="29"/>
  <c r="I97" i="29"/>
  <c r="E13" i="30"/>
  <c r="I371" i="30"/>
  <c r="K371" i="30"/>
  <c r="M371" i="30" s="1"/>
  <c r="I380" i="30"/>
  <c r="I410" i="30"/>
  <c r="I455" i="30"/>
  <c r="I512" i="30"/>
  <c r="J579" i="30"/>
  <c r="F13" i="30"/>
  <c r="L371" i="30"/>
  <c r="N371" i="30" s="1"/>
  <c r="J371" i="30"/>
  <c r="J640" i="30"/>
  <c r="F14" i="30"/>
  <c r="L612" i="30"/>
  <c r="N612" i="30" s="1"/>
  <c r="J612" i="30"/>
  <c r="J617" i="30"/>
  <c r="J625" i="30"/>
  <c r="J462" i="30"/>
  <c r="J470" i="30"/>
  <c r="J478" i="30"/>
  <c r="J627" i="30"/>
  <c r="J484" i="30"/>
  <c r="J512" i="30"/>
  <c r="J564" i="30"/>
  <c r="J568" i="30"/>
  <c r="J588" i="30"/>
  <c r="J631" i="30"/>
  <c r="I540" i="30"/>
  <c r="I544" i="30"/>
  <c r="I384" i="30"/>
  <c r="I396" i="30"/>
  <c r="J383" i="30"/>
  <c r="J391" i="30"/>
  <c r="I419" i="30"/>
  <c r="J430" i="30"/>
  <c r="J450" i="30"/>
  <c r="J469" i="30"/>
  <c r="I478" i="30"/>
  <c r="J507" i="30"/>
  <c r="I539" i="30"/>
  <c r="J28" i="2"/>
  <c r="J44" i="2"/>
  <c r="L60" i="2"/>
  <c r="N60" i="2" s="1"/>
  <c r="L84" i="2"/>
  <c r="N84" i="2" s="1"/>
  <c r="K373" i="2"/>
  <c r="M373" i="2" s="1"/>
  <c r="L621" i="2"/>
  <c r="N621" i="2" s="1"/>
  <c r="E371" i="2"/>
  <c r="I450" i="2" s="1"/>
  <c r="L34" i="3"/>
  <c r="N34" i="3" s="1"/>
  <c r="F81" i="3"/>
  <c r="J179" i="3" s="1"/>
  <c r="K87" i="3"/>
  <c r="M87" i="3" s="1"/>
  <c r="J382" i="3"/>
  <c r="L376" i="4"/>
  <c r="N376" i="4" s="1"/>
  <c r="K274" i="4"/>
  <c r="M274" i="4" s="1"/>
  <c r="K317" i="4"/>
  <c r="M317" i="4" s="1"/>
  <c r="I333" i="4"/>
  <c r="J584" i="4"/>
  <c r="I520" i="4"/>
  <c r="J500" i="8"/>
  <c r="J251" i="8"/>
  <c r="K282" i="8"/>
  <c r="M282" i="8" s="1"/>
  <c r="I440" i="8"/>
  <c r="I479" i="8"/>
  <c r="E22" i="9"/>
  <c r="I57" i="9" s="1"/>
  <c r="J196" i="9"/>
  <c r="I94" i="9"/>
  <c r="L213" i="9"/>
  <c r="N213" i="9" s="1"/>
  <c r="J356" i="12"/>
  <c r="J360" i="12"/>
  <c r="J245" i="12"/>
  <c r="J291" i="12"/>
  <c r="J294" i="12"/>
  <c r="J310" i="12"/>
  <c r="J383" i="13"/>
  <c r="J497" i="16"/>
  <c r="J402" i="16"/>
  <c r="J604" i="16"/>
  <c r="J630" i="16"/>
  <c r="J417" i="16"/>
  <c r="J128" i="17"/>
  <c r="J145" i="17"/>
  <c r="I614" i="17"/>
  <c r="J150" i="17"/>
  <c r="J270" i="17"/>
  <c r="I150" i="18"/>
  <c r="I154" i="18"/>
  <c r="I166" i="18"/>
  <c r="J283" i="20"/>
  <c r="J127" i="21"/>
  <c r="J153" i="21"/>
  <c r="J100" i="21"/>
  <c r="J377" i="22"/>
  <c r="I408" i="22"/>
  <c r="J448" i="22"/>
  <c r="J497" i="22"/>
  <c r="J402" i="22"/>
  <c r="J383" i="22"/>
  <c r="I100" i="24"/>
  <c r="I116" i="24"/>
  <c r="I120" i="24"/>
  <c r="I133" i="24"/>
  <c r="I137" i="24"/>
  <c r="I154" i="24"/>
  <c r="I174" i="24"/>
  <c r="J351" i="24"/>
  <c r="I118" i="24"/>
  <c r="J288" i="24"/>
  <c r="I312" i="25"/>
  <c r="I195" i="25"/>
  <c r="I327" i="26"/>
  <c r="J627" i="26"/>
  <c r="J82" i="26"/>
  <c r="I255" i="27"/>
  <c r="J153" i="27"/>
  <c r="I275" i="27"/>
  <c r="J446" i="28"/>
  <c r="I106" i="29"/>
  <c r="I122" i="29"/>
  <c r="I156" i="29"/>
  <c r="J623" i="29"/>
  <c r="I105" i="29"/>
  <c r="I125" i="29"/>
  <c r="I138" i="29"/>
  <c r="I171" i="29"/>
  <c r="J201" i="29"/>
  <c r="I103" i="29"/>
  <c r="I123" i="29"/>
  <c r="I128" i="29"/>
  <c r="I132" i="29"/>
  <c r="I141" i="29"/>
  <c r="I161" i="29"/>
  <c r="I165" i="29"/>
  <c r="J620" i="29"/>
  <c r="J392" i="29"/>
  <c r="J227" i="29"/>
  <c r="J231" i="29"/>
  <c r="J243" i="29"/>
  <c r="J259" i="29"/>
  <c r="J285" i="29"/>
  <c r="J300" i="29"/>
  <c r="J304" i="29"/>
  <c r="J423" i="29"/>
  <c r="J443" i="29"/>
  <c r="J191" i="29"/>
  <c r="J154" i="29"/>
  <c r="J448" i="29"/>
  <c r="J481" i="29"/>
  <c r="J489" i="29"/>
  <c r="J536" i="29"/>
  <c r="I413" i="30"/>
  <c r="I438" i="30"/>
  <c r="I446" i="30"/>
  <c r="J480" i="30"/>
  <c r="I571" i="30"/>
  <c r="J590" i="30"/>
  <c r="J525" i="30"/>
  <c r="J553" i="30"/>
  <c r="I640" i="30"/>
  <c r="E14" i="30"/>
  <c r="K612" i="30"/>
  <c r="M612" i="30" s="1"/>
  <c r="I612" i="30"/>
  <c r="J487" i="30"/>
  <c r="J511" i="30"/>
  <c r="J583" i="30"/>
  <c r="I535" i="30"/>
  <c r="J558" i="30"/>
  <c r="J639" i="30"/>
  <c r="I373" i="30"/>
  <c r="I377" i="30"/>
  <c r="I389" i="30"/>
  <c r="I405" i="30"/>
  <c r="I407" i="30"/>
  <c r="I424" i="30"/>
  <c r="I428" i="30"/>
  <c r="I448" i="30"/>
  <c r="I456" i="30"/>
  <c r="I89" i="30"/>
  <c r="I81" i="30"/>
  <c r="K81" i="30"/>
  <c r="M81" i="30" s="1"/>
  <c r="E11" i="30"/>
  <c r="I86" i="30"/>
  <c r="I374" i="30"/>
  <c r="I378" i="30"/>
  <c r="I386" i="30"/>
  <c r="I97" i="30"/>
  <c r="I101" i="30"/>
  <c r="I125" i="30"/>
  <c r="I402" i="30"/>
  <c r="I134" i="30"/>
  <c r="I138" i="30"/>
  <c r="I408" i="30"/>
  <c r="I147" i="30"/>
  <c r="I155" i="30"/>
  <c r="I429" i="30"/>
  <c r="I433" i="30"/>
  <c r="I445" i="30"/>
  <c r="I449" i="30"/>
  <c r="I615" i="30"/>
  <c r="I623" i="30"/>
  <c r="J459" i="30"/>
  <c r="J467" i="30"/>
  <c r="J471" i="30"/>
  <c r="J628" i="30"/>
  <c r="J485" i="30"/>
  <c r="J489" i="30"/>
  <c r="J493" i="30"/>
  <c r="J509" i="30"/>
  <c r="J565" i="30"/>
  <c r="J577" i="30"/>
  <c r="J585" i="30"/>
  <c r="J589" i="30"/>
  <c r="J597" i="30"/>
  <c r="J632" i="30"/>
  <c r="J520" i="30"/>
  <c r="J528" i="30"/>
  <c r="I541" i="30"/>
  <c r="J637" i="30"/>
  <c r="I68" i="30"/>
  <c r="K22" i="30"/>
  <c r="M22" i="30" s="1"/>
  <c r="E9" i="30"/>
  <c r="K9" i="30" s="1"/>
  <c r="M9" i="30" s="1"/>
  <c r="I22" i="30"/>
  <c r="E10" i="30"/>
  <c r="I325" i="30"/>
  <c r="E12" i="30"/>
  <c r="K188" i="30"/>
  <c r="M188" i="30" s="1"/>
  <c r="I188" i="30"/>
  <c r="I391" i="30"/>
  <c r="I122" i="30"/>
  <c r="I214" i="30"/>
  <c r="J402" i="30"/>
  <c r="I139" i="30"/>
  <c r="I409" i="30"/>
  <c r="I422" i="30"/>
  <c r="J437" i="30"/>
  <c r="I616" i="30"/>
  <c r="J514" i="30"/>
  <c r="I567" i="30"/>
  <c r="J586" i="30"/>
  <c r="J541" i="30"/>
  <c r="J561" i="30"/>
  <c r="I132" i="30"/>
  <c r="I299" i="30"/>
  <c r="I426" i="30"/>
  <c r="J445" i="30"/>
  <c r="J472" i="30"/>
  <c r="J629" i="30"/>
  <c r="J633" i="30"/>
  <c r="J189" i="30"/>
  <c r="J84" i="2"/>
  <c r="K195" i="2"/>
  <c r="M195" i="2" s="1"/>
  <c r="F371" i="2"/>
  <c r="J487" i="2" s="1"/>
  <c r="E22" i="2"/>
  <c r="E371" i="3"/>
  <c r="I560" i="3" s="1"/>
  <c r="L304" i="4"/>
  <c r="N304" i="4" s="1"/>
  <c r="J621" i="4"/>
  <c r="I505" i="4"/>
  <c r="L351" i="4"/>
  <c r="N351" i="4" s="1"/>
  <c r="I513" i="8"/>
  <c r="I180" i="8"/>
  <c r="L359" i="8"/>
  <c r="N359" i="8" s="1"/>
  <c r="I456" i="8"/>
  <c r="I110" i="9"/>
  <c r="I586" i="13"/>
  <c r="J635" i="13"/>
  <c r="J628" i="16"/>
  <c r="J565" i="16"/>
  <c r="J569" i="16"/>
  <c r="J498" i="16"/>
  <c r="J561" i="16"/>
  <c r="J515" i="16"/>
  <c r="J141" i="17"/>
  <c r="I628" i="17"/>
  <c r="J195" i="17"/>
  <c r="J203" i="17"/>
  <c r="J327" i="17"/>
  <c r="I115" i="18"/>
  <c r="J106" i="21"/>
  <c r="I621" i="21"/>
  <c r="J146" i="21"/>
  <c r="J150" i="21"/>
  <c r="J162" i="21"/>
  <c r="J166" i="21"/>
  <c r="J170" i="21"/>
  <c r="J174" i="21"/>
  <c r="E81" i="8"/>
  <c r="I81" i="8" s="1"/>
  <c r="E188" i="8"/>
  <c r="I350" i="8" s="1"/>
  <c r="J401" i="22"/>
  <c r="J440" i="22"/>
  <c r="J489" i="22"/>
  <c r="J589" i="22"/>
  <c r="J637" i="22"/>
  <c r="J386" i="22"/>
  <c r="J457" i="22"/>
  <c r="J521" i="22"/>
  <c r="J620" i="22"/>
  <c r="J190" i="24"/>
  <c r="I92" i="24"/>
  <c r="I129" i="24"/>
  <c r="I150" i="24"/>
  <c r="J255" i="24"/>
  <c r="I170" i="24"/>
  <c r="I148" i="24"/>
  <c r="J258" i="24"/>
  <c r="J225" i="24"/>
  <c r="J267" i="24"/>
  <c r="I304" i="25"/>
  <c r="I631" i="25"/>
  <c r="I38" i="25"/>
  <c r="I204" i="25"/>
  <c r="I306" i="25"/>
  <c r="I30" i="26"/>
  <c r="I46" i="26"/>
  <c r="I62" i="26"/>
  <c r="I281" i="27"/>
  <c r="I308" i="27"/>
  <c r="I312" i="27"/>
  <c r="J146" i="27"/>
  <c r="J30" i="29"/>
  <c r="I118" i="29"/>
  <c r="I139" i="29"/>
  <c r="I148" i="29"/>
  <c r="I152" i="29"/>
  <c r="I168" i="29"/>
  <c r="J619" i="29"/>
  <c r="J33" i="29"/>
  <c r="J73" i="29"/>
  <c r="I134" i="29"/>
  <c r="I147" i="29"/>
  <c r="I155" i="29"/>
  <c r="J618" i="29"/>
  <c r="J632" i="29"/>
  <c r="I84" i="29"/>
  <c r="I88" i="29"/>
  <c r="I99" i="29"/>
  <c r="I177" i="29"/>
  <c r="J616" i="29"/>
  <c r="J634" i="29"/>
  <c r="J635" i="29"/>
  <c r="I92" i="29"/>
  <c r="I100" i="29"/>
  <c r="I104" i="29"/>
  <c r="I108" i="29"/>
  <c r="I116" i="29"/>
  <c r="I124" i="29"/>
  <c r="J223" i="29"/>
  <c r="J128" i="29"/>
  <c r="J410" i="29"/>
  <c r="J141" i="29"/>
  <c r="J145" i="29"/>
  <c r="J149" i="29"/>
  <c r="J153" i="29"/>
  <c r="J157" i="29"/>
  <c r="J255" i="29"/>
  <c r="I166" i="29"/>
  <c r="I170" i="29"/>
  <c r="I174" i="29"/>
  <c r="J281" i="29"/>
  <c r="J419" i="29"/>
  <c r="J435" i="29"/>
  <c r="J613" i="29"/>
  <c r="J617" i="29"/>
  <c r="J85" i="29"/>
  <c r="J112" i="29"/>
  <c r="J146" i="29"/>
  <c r="J170" i="29"/>
  <c r="J282" i="29"/>
  <c r="J471" i="29"/>
  <c r="J565" i="29"/>
  <c r="J560" i="29"/>
  <c r="I406" i="30"/>
  <c r="J442" i="30"/>
  <c r="J616" i="30"/>
  <c r="I508" i="30"/>
  <c r="J571" i="30"/>
  <c r="J630" i="30"/>
  <c r="I423" i="30"/>
  <c r="I614" i="30"/>
  <c r="I628" i="30"/>
  <c r="I493" i="30"/>
  <c r="I573" i="30"/>
  <c r="J523" i="30"/>
  <c r="J551" i="30"/>
  <c r="J563" i="30"/>
  <c r="J636" i="30"/>
  <c r="I83" i="30"/>
  <c r="F10" i="30"/>
  <c r="F9" i="30"/>
  <c r="L9" i="30" s="1"/>
  <c r="N9" i="30" s="1"/>
  <c r="L22" i="30"/>
  <c r="N22" i="30" s="1"/>
  <c r="J22" i="30"/>
  <c r="J31" i="30"/>
  <c r="I52" i="30"/>
  <c r="I202" i="30"/>
  <c r="I91" i="30"/>
  <c r="J403" i="30"/>
  <c r="J413" i="30"/>
  <c r="J434" i="30"/>
  <c r="J552" i="30"/>
  <c r="I67" i="30"/>
  <c r="J178" i="30"/>
  <c r="F11" i="30"/>
  <c r="L81" i="30"/>
  <c r="N81" i="30" s="1"/>
  <c r="J81" i="30"/>
  <c r="J387" i="30"/>
  <c r="J395" i="30"/>
  <c r="J210" i="30"/>
  <c r="J222" i="30"/>
  <c r="J242" i="30"/>
  <c r="J422" i="30"/>
  <c r="I435" i="30"/>
  <c r="J321" i="30"/>
  <c r="J473" i="30"/>
  <c r="I627" i="30"/>
  <c r="J519" i="30"/>
  <c r="J595" i="30"/>
  <c r="L204" i="3"/>
  <c r="N204" i="3" s="1"/>
  <c r="J474" i="4"/>
  <c r="L555" i="4"/>
  <c r="N555" i="4" s="1"/>
  <c r="J195" i="12"/>
  <c r="J199" i="12"/>
  <c r="J248" i="12"/>
  <c r="J279" i="12"/>
  <c r="I237" i="16"/>
  <c r="J411" i="16"/>
  <c r="J479" i="16"/>
  <c r="J577" i="16"/>
  <c r="J589" i="16"/>
  <c r="I533" i="16"/>
  <c r="J437" i="16"/>
  <c r="J464" i="16"/>
  <c r="J553" i="16"/>
  <c r="J343" i="17"/>
  <c r="I615" i="17"/>
  <c r="J60" i="20"/>
  <c r="J64" i="20"/>
  <c r="I636" i="21"/>
  <c r="I618" i="21"/>
  <c r="I622" i="21"/>
  <c r="J137" i="21"/>
  <c r="J432" i="22"/>
  <c r="J540" i="22"/>
  <c r="J574" i="22"/>
  <c r="I591" i="22"/>
  <c r="J430" i="22"/>
  <c r="J434" i="22"/>
  <c r="J202" i="24"/>
  <c r="I108" i="24"/>
  <c r="I146" i="24"/>
  <c r="I166" i="24"/>
  <c r="J196" i="24"/>
  <c r="I127" i="24"/>
  <c r="I139" i="24"/>
  <c r="J320" i="24"/>
  <c r="J264" i="24"/>
  <c r="J356" i="24"/>
  <c r="J208" i="24"/>
  <c r="J324" i="24"/>
  <c r="I318" i="26"/>
  <c r="I307" i="26"/>
  <c r="I372" i="27"/>
  <c r="J144" i="27"/>
  <c r="I352" i="27"/>
  <c r="I137" i="27"/>
  <c r="J494" i="28"/>
  <c r="J518" i="28"/>
  <c r="J570" i="28"/>
  <c r="J578" i="28"/>
  <c r="J590" i="28"/>
  <c r="I206" i="28"/>
  <c r="J42" i="29"/>
  <c r="I98" i="29"/>
  <c r="I114" i="29"/>
  <c r="J130" i="29"/>
  <c r="I135" i="29"/>
  <c r="I144" i="29"/>
  <c r="J615" i="29"/>
  <c r="J57" i="29"/>
  <c r="J65" i="29"/>
  <c r="I121" i="29"/>
  <c r="I167" i="29"/>
  <c r="J209" i="29"/>
  <c r="I115" i="29"/>
  <c r="I157" i="29"/>
  <c r="I173" i="29"/>
  <c r="J626" i="29"/>
  <c r="I85" i="29"/>
  <c r="J376" i="29"/>
  <c r="I120" i="29"/>
  <c r="J219" i="29"/>
  <c r="J404" i="29"/>
  <c r="I133" i="29"/>
  <c r="I137" i="29"/>
  <c r="J406" i="29"/>
  <c r="J292" i="29"/>
  <c r="J312" i="29"/>
  <c r="J451" i="29"/>
  <c r="I82" i="29"/>
  <c r="J393" i="29"/>
  <c r="J463" i="29"/>
  <c r="I383" i="30"/>
  <c r="J394" i="30"/>
  <c r="J433" i="30"/>
  <c r="I454" i="30"/>
  <c r="J460" i="30"/>
  <c r="I473" i="30"/>
  <c r="J486" i="30"/>
  <c r="J498" i="30"/>
  <c r="J518" i="30"/>
  <c r="J578" i="30"/>
  <c r="J594" i="30"/>
  <c r="I558" i="30"/>
  <c r="I372" i="30"/>
  <c r="I617" i="30"/>
  <c r="I470" i="30"/>
  <c r="J483" i="30"/>
  <c r="I631" i="30"/>
  <c r="I563" i="30"/>
  <c r="J380" i="30"/>
  <c r="J384" i="30"/>
  <c r="J392" i="30"/>
  <c r="J406" i="30"/>
  <c r="J410" i="30"/>
  <c r="J419" i="30"/>
  <c r="J423" i="30"/>
  <c r="J435" i="30"/>
  <c r="J451" i="30"/>
  <c r="J613" i="30"/>
  <c r="I618" i="30"/>
  <c r="J377" i="30"/>
  <c r="J381" i="30"/>
  <c r="J401" i="30"/>
  <c r="J405" i="30"/>
  <c r="J411" i="30"/>
  <c r="J420" i="30"/>
  <c r="J424" i="30"/>
  <c r="J428" i="30"/>
  <c r="J436" i="30"/>
  <c r="J448" i="30"/>
  <c r="J614" i="30"/>
  <c r="J618" i="30"/>
  <c r="J622" i="30"/>
  <c r="I460" i="30"/>
  <c r="I480" i="30"/>
  <c r="I629" i="30"/>
  <c r="I514" i="30"/>
  <c r="I590" i="30"/>
  <c r="J540" i="30"/>
  <c r="J544" i="30"/>
  <c r="I638" i="30"/>
  <c r="J386" i="30"/>
  <c r="I395" i="30"/>
  <c r="I118" i="30"/>
  <c r="I226" i="30"/>
  <c r="J408" i="30"/>
  <c r="I276" i="30"/>
  <c r="I442" i="30"/>
  <c r="J623" i="30"/>
  <c r="J545" i="30"/>
  <c r="I639" i="30"/>
  <c r="J374" i="30"/>
  <c r="I387" i="30"/>
  <c r="I288" i="30"/>
  <c r="I295" i="30"/>
  <c r="I434" i="30"/>
  <c r="I450" i="30"/>
  <c r="J615" i="30"/>
  <c r="I329" i="30"/>
  <c r="I499" i="30"/>
  <c r="J638" i="30"/>
  <c r="J67" i="30"/>
  <c r="J83" i="30"/>
  <c r="J347" i="30"/>
  <c r="F12" i="30"/>
  <c r="L188" i="30"/>
  <c r="N188" i="30" s="1"/>
  <c r="J188" i="30"/>
  <c r="I128" i="28"/>
  <c r="I97" i="28"/>
  <c r="I141" i="28"/>
  <c r="I363" i="29"/>
  <c r="E12" i="29"/>
  <c r="K12" i="29" s="1"/>
  <c r="M12" i="29" s="1"/>
  <c r="K188" i="29"/>
  <c r="M188" i="29" s="1"/>
  <c r="I188" i="29"/>
  <c r="I604" i="29"/>
  <c r="K371" i="29"/>
  <c r="M371" i="29" s="1"/>
  <c r="E13" i="29"/>
  <c r="I371" i="29"/>
  <c r="I439" i="29"/>
  <c r="I640" i="29"/>
  <c r="K612" i="29"/>
  <c r="M612" i="29" s="1"/>
  <c r="E14" i="29"/>
  <c r="I612" i="29"/>
  <c r="I617" i="29"/>
  <c r="I625" i="29"/>
  <c r="I326" i="29"/>
  <c r="I462" i="29"/>
  <c r="I466" i="29"/>
  <c r="I470" i="29"/>
  <c r="I474" i="29"/>
  <c r="I478" i="29"/>
  <c r="I627" i="29"/>
  <c r="I332" i="29"/>
  <c r="I588" i="29"/>
  <c r="I631" i="29"/>
  <c r="I347" i="29"/>
  <c r="I355" i="29"/>
  <c r="I359" i="29"/>
  <c r="I378" i="29"/>
  <c r="I398" i="29"/>
  <c r="I229" i="29"/>
  <c r="I402" i="29"/>
  <c r="I257" i="29"/>
  <c r="I267" i="29"/>
  <c r="I291" i="29"/>
  <c r="I294" i="29"/>
  <c r="I302" i="29"/>
  <c r="I318" i="29"/>
  <c r="I425" i="29"/>
  <c r="I433" i="29"/>
  <c r="I457" i="29"/>
  <c r="I521" i="29"/>
  <c r="I545" i="29"/>
  <c r="J165" i="4"/>
  <c r="L455" i="4"/>
  <c r="N455" i="4" s="1"/>
  <c r="K459" i="4"/>
  <c r="M459" i="4" s="1"/>
  <c r="J38" i="5"/>
  <c r="F81" i="8"/>
  <c r="J177" i="8" s="1"/>
  <c r="F371" i="9"/>
  <c r="J458" i="9" s="1"/>
  <c r="F22" i="9"/>
  <c r="J67" i="9" s="1"/>
  <c r="E371" i="9"/>
  <c r="I410" i="9" s="1"/>
  <c r="I615" i="16"/>
  <c r="I148" i="18"/>
  <c r="I156" i="18"/>
  <c r="J429" i="18"/>
  <c r="J480" i="18"/>
  <c r="J506" i="18"/>
  <c r="J590" i="18"/>
  <c r="J594" i="18"/>
  <c r="J383" i="18"/>
  <c r="I145" i="18"/>
  <c r="J620" i="18"/>
  <c r="I130" i="18"/>
  <c r="I146" i="20"/>
  <c r="J204" i="20"/>
  <c r="I265" i="21"/>
  <c r="J522" i="21"/>
  <c r="I221" i="22"/>
  <c r="J461" i="22"/>
  <c r="J617" i="23"/>
  <c r="J614" i="23"/>
  <c r="I220" i="24"/>
  <c r="I305" i="24"/>
  <c r="I209" i="24"/>
  <c r="J105" i="24"/>
  <c r="I245" i="24"/>
  <c r="I230" i="24"/>
  <c r="I242" i="24"/>
  <c r="I315" i="24"/>
  <c r="I329" i="24"/>
  <c r="I466" i="25"/>
  <c r="J477" i="25"/>
  <c r="J631" i="25"/>
  <c r="J85" i="25"/>
  <c r="I403" i="25"/>
  <c r="J106" i="27"/>
  <c r="I219" i="27"/>
  <c r="I243" i="27"/>
  <c r="I277" i="27"/>
  <c r="I300" i="27"/>
  <c r="I304" i="27"/>
  <c r="I195" i="27"/>
  <c r="J103" i="27"/>
  <c r="J124" i="27"/>
  <c r="I253" i="27"/>
  <c r="I199" i="27"/>
  <c r="J128" i="27"/>
  <c r="I252" i="27"/>
  <c r="J161" i="27"/>
  <c r="J173" i="27"/>
  <c r="I261" i="27"/>
  <c r="I271" i="27"/>
  <c r="I287" i="27"/>
  <c r="J28" i="28"/>
  <c r="J52" i="28"/>
  <c r="J103" i="28"/>
  <c r="J141" i="28"/>
  <c r="J33" i="28"/>
  <c r="J65" i="28"/>
  <c r="J73" i="28"/>
  <c r="J377" i="28"/>
  <c r="I121" i="28"/>
  <c r="J146" i="28"/>
  <c r="J154" i="28"/>
  <c r="J383" i="28"/>
  <c r="J616" i="28"/>
  <c r="J133" i="28"/>
  <c r="J595" i="28"/>
  <c r="I27" i="29"/>
  <c r="I31" i="29"/>
  <c r="I35" i="29"/>
  <c r="I39" i="29"/>
  <c r="I47" i="29"/>
  <c r="I51" i="29"/>
  <c r="I55" i="29"/>
  <c r="I67" i="29"/>
  <c r="I71" i="29"/>
  <c r="J133" i="29"/>
  <c r="L81" i="29"/>
  <c r="N81" i="29" s="1"/>
  <c r="J81" i="29"/>
  <c r="F11" i="29"/>
  <c r="J93" i="29"/>
  <c r="J97" i="29"/>
  <c r="J101" i="29"/>
  <c r="J105" i="29"/>
  <c r="J109" i="29"/>
  <c r="J113" i="29"/>
  <c r="J117" i="29"/>
  <c r="J121" i="29"/>
  <c r="J125" i="29"/>
  <c r="J126" i="29"/>
  <c r="J134" i="29"/>
  <c r="J138" i="29"/>
  <c r="J147" i="29"/>
  <c r="J155" i="29"/>
  <c r="J171" i="29"/>
  <c r="J175" i="29"/>
  <c r="I639" i="29"/>
  <c r="I38" i="29"/>
  <c r="I54" i="29"/>
  <c r="I62" i="29"/>
  <c r="I386" i="29"/>
  <c r="J96" i="29"/>
  <c r="I221" i="29"/>
  <c r="J129" i="29"/>
  <c r="J137" i="29"/>
  <c r="I249" i="29"/>
  <c r="J142" i="29"/>
  <c r="J158" i="29"/>
  <c r="I279" i="29"/>
  <c r="I287" i="29"/>
  <c r="I417" i="29"/>
  <c r="I298" i="29"/>
  <c r="I306" i="29"/>
  <c r="I421" i="29"/>
  <c r="I445" i="29"/>
  <c r="I629" i="29"/>
  <c r="I338" i="29"/>
  <c r="I494" i="29"/>
  <c r="I502" i="29"/>
  <c r="I510" i="29"/>
  <c r="I518" i="29"/>
  <c r="I594" i="29"/>
  <c r="I549" i="29"/>
  <c r="I557" i="29"/>
  <c r="I24" i="29"/>
  <c r="I28" i="29"/>
  <c r="I32" i="29"/>
  <c r="I48" i="29"/>
  <c r="I52" i="29"/>
  <c r="I56" i="29"/>
  <c r="I64" i="29"/>
  <c r="I68" i="29"/>
  <c r="I72" i="29"/>
  <c r="J339" i="29"/>
  <c r="F12" i="29"/>
  <c r="J188" i="29"/>
  <c r="L188" i="29"/>
  <c r="N188" i="29" s="1"/>
  <c r="J98" i="29"/>
  <c r="J102" i="29"/>
  <c r="J106" i="29"/>
  <c r="J114" i="29"/>
  <c r="J118" i="29"/>
  <c r="J122" i="29"/>
  <c r="J210" i="29"/>
  <c r="J214" i="29"/>
  <c r="J218" i="29"/>
  <c r="J222" i="29"/>
  <c r="J226" i="29"/>
  <c r="J230" i="29"/>
  <c r="J242" i="29"/>
  <c r="J127" i="29"/>
  <c r="J135" i="29"/>
  <c r="J139" i="29"/>
  <c r="J246" i="29"/>
  <c r="J144" i="29"/>
  <c r="J156" i="29"/>
  <c r="J258" i="29"/>
  <c r="J168" i="29"/>
  <c r="J172" i="29"/>
  <c r="J176" i="29"/>
  <c r="J264" i="29"/>
  <c r="J272" i="29"/>
  <c r="J276" i="29"/>
  <c r="J280" i="29"/>
  <c r="J284" i="29"/>
  <c r="J288" i="29"/>
  <c r="J299" i="29"/>
  <c r="J307" i="29"/>
  <c r="J311" i="29"/>
  <c r="J315" i="29"/>
  <c r="I25" i="29"/>
  <c r="I29" i="29"/>
  <c r="I33" i="29"/>
  <c r="I53" i="29"/>
  <c r="I57" i="29"/>
  <c r="I65" i="29"/>
  <c r="I191" i="29"/>
  <c r="I195" i="29"/>
  <c r="I199" i="29"/>
  <c r="I203" i="29"/>
  <c r="I207" i="29"/>
  <c r="J579" i="29"/>
  <c r="F13" i="29"/>
  <c r="L13" i="29" s="1"/>
  <c r="N13" i="29" s="1"/>
  <c r="L371" i="29"/>
  <c r="N371" i="29" s="1"/>
  <c r="J371" i="29"/>
  <c r="J132" i="29"/>
  <c r="I327" i="29"/>
  <c r="I459" i="29"/>
  <c r="I471" i="29"/>
  <c r="I628" i="29"/>
  <c r="I481" i="29"/>
  <c r="I485" i="29"/>
  <c r="I489" i="29"/>
  <c r="I493" i="29"/>
  <c r="I497" i="29"/>
  <c r="I517" i="29"/>
  <c r="I573" i="29"/>
  <c r="I577" i="29"/>
  <c r="I585" i="29"/>
  <c r="I589" i="29"/>
  <c r="I593" i="29"/>
  <c r="I597" i="29"/>
  <c r="I632" i="29"/>
  <c r="I524" i="29"/>
  <c r="I536" i="29"/>
  <c r="I540" i="29"/>
  <c r="I544" i="29"/>
  <c r="I552" i="29"/>
  <c r="I599" i="29"/>
  <c r="I637" i="29"/>
  <c r="I34" i="29"/>
  <c r="J41" i="29"/>
  <c r="J199" i="29"/>
  <c r="J100" i="16"/>
  <c r="J374" i="18"/>
  <c r="J378" i="18"/>
  <c r="J408" i="18"/>
  <c r="J445" i="18"/>
  <c r="J460" i="18"/>
  <c r="J464" i="18"/>
  <c r="J486" i="18"/>
  <c r="J494" i="18"/>
  <c r="J498" i="18"/>
  <c r="J574" i="18"/>
  <c r="J578" i="18"/>
  <c r="J582" i="18"/>
  <c r="I634" i="18"/>
  <c r="J561" i="18"/>
  <c r="I128" i="18"/>
  <c r="I136" i="18"/>
  <c r="I170" i="20"/>
  <c r="I174" i="20"/>
  <c r="I312" i="21"/>
  <c r="I70" i="21"/>
  <c r="I24" i="21"/>
  <c r="I329" i="22"/>
  <c r="I194" i="22"/>
  <c r="I24" i="23"/>
  <c r="I72" i="23"/>
  <c r="J634" i="23"/>
  <c r="I42" i="23"/>
  <c r="I62" i="23"/>
  <c r="I33" i="23"/>
  <c r="I327" i="24"/>
  <c r="I258" i="24"/>
  <c r="I211" i="24"/>
  <c r="I287" i="24"/>
  <c r="I291" i="24"/>
  <c r="I419" i="25"/>
  <c r="I564" i="25"/>
  <c r="I563" i="25"/>
  <c r="I377" i="25"/>
  <c r="I563" i="26"/>
  <c r="I202" i="27"/>
  <c r="I206" i="27"/>
  <c r="J102" i="27"/>
  <c r="I215" i="27"/>
  <c r="I235" i="27"/>
  <c r="J156" i="27"/>
  <c r="I265" i="27"/>
  <c r="I269" i="27"/>
  <c r="I292" i="27"/>
  <c r="I343" i="27"/>
  <c r="I347" i="27"/>
  <c r="I327" i="27"/>
  <c r="I318" i="27"/>
  <c r="J380" i="28"/>
  <c r="J396" i="28"/>
  <c r="J128" i="28"/>
  <c r="J485" i="28"/>
  <c r="J493" i="28"/>
  <c r="J139" i="28"/>
  <c r="J434" i="28"/>
  <c r="J166" i="28"/>
  <c r="J424" i="28"/>
  <c r="J144" i="28"/>
  <c r="J430" i="28"/>
  <c r="J82" i="28"/>
  <c r="J391" i="28"/>
  <c r="I73" i="29"/>
  <c r="E10" i="29"/>
  <c r="E9" i="29"/>
  <c r="K22" i="29"/>
  <c r="M22" i="29" s="1"/>
  <c r="I22" i="29"/>
  <c r="I189" i="29"/>
  <c r="J167" i="29"/>
  <c r="I345" i="29"/>
  <c r="I190" i="29"/>
  <c r="I194" i="29"/>
  <c r="I198" i="29"/>
  <c r="I202" i="29"/>
  <c r="I206" i="29"/>
  <c r="I372" i="29"/>
  <c r="J140" i="29"/>
  <c r="J321" i="29"/>
  <c r="J325" i="29"/>
  <c r="J329" i="29"/>
  <c r="J461" i="29"/>
  <c r="J465" i="29"/>
  <c r="J469" i="29"/>
  <c r="J473" i="29"/>
  <c r="I484" i="29"/>
  <c r="I492" i="29"/>
  <c r="I496" i="29"/>
  <c r="I504" i="29"/>
  <c r="I508" i="29"/>
  <c r="I512" i="29"/>
  <c r="I564" i="29"/>
  <c r="I568" i="29"/>
  <c r="I572" i="29"/>
  <c r="J583" i="29"/>
  <c r="J591" i="29"/>
  <c r="J595" i="29"/>
  <c r="J354" i="29"/>
  <c r="I523" i="29"/>
  <c r="I527" i="29"/>
  <c r="I535" i="29"/>
  <c r="I539" i="29"/>
  <c r="I543" i="29"/>
  <c r="I563" i="29"/>
  <c r="I602" i="29"/>
  <c r="I636" i="29"/>
  <c r="I373" i="29"/>
  <c r="I377" i="29"/>
  <c r="I389" i="29"/>
  <c r="I393" i="29"/>
  <c r="I216" i="29"/>
  <c r="I220" i="29"/>
  <c r="I224" i="29"/>
  <c r="I232" i="29"/>
  <c r="I401" i="29"/>
  <c r="I405" i="29"/>
  <c r="I248" i="29"/>
  <c r="I252" i="29"/>
  <c r="I407" i="29"/>
  <c r="I256" i="29"/>
  <c r="I260" i="29"/>
  <c r="I270" i="29"/>
  <c r="I278" i="29"/>
  <c r="I282" i="29"/>
  <c r="I286" i="29"/>
  <c r="I416" i="29"/>
  <c r="I293" i="29"/>
  <c r="I297" i="29"/>
  <c r="I305" i="29"/>
  <c r="I309" i="29"/>
  <c r="I313" i="29"/>
  <c r="I420" i="29"/>
  <c r="I424" i="29"/>
  <c r="I428" i="29"/>
  <c r="I432" i="29"/>
  <c r="I436" i="29"/>
  <c r="I444" i="29"/>
  <c r="I448" i="29"/>
  <c r="I456" i="29"/>
  <c r="J638" i="29"/>
  <c r="J612" i="29"/>
  <c r="F14" i="29"/>
  <c r="L612" i="29"/>
  <c r="N612" i="29" s="1"/>
  <c r="I463" i="29"/>
  <c r="I178" i="29"/>
  <c r="E11" i="29"/>
  <c r="K81" i="29"/>
  <c r="M81" i="29" s="1"/>
  <c r="I81" i="29"/>
  <c r="I90" i="29"/>
  <c r="J195" i="29"/>
  <c r="I204" i="29"/>
  <c r="I374" i="29"/>
  <c r="J389" i="29"/>
  <c r="I394" i="29"/>
  <c r="I93" i="29"/>
  <c r="I101" i="29"/>
  <c r="I109" i="29"/>
  <c r="J124" i="29"/>
  <c r="J216" i="29"/>
  <c r="I225" i="29"/>
  <c r="J232" i="29"/>
  <c r="I126" i="29"/>
  <c r="I408" i="29"/>
  <c r="J150" i="29"/>
  <c r="I261" i="29"/>
  <c r="J166" i="29"/>
  <c r="J174" i="29"/>
  <c r="J266" i="29"/>
  <c r="I271" i="29"/>
  <c r="J286" i="29"/>
  <c r="J416" i="29"/>
  <c r="J297" i="29"/>
  <c r="J420" i="29"/>
  <c r="I429" i="29"/>
  <c r="I437" i="29"/>
  <c r="J444" i="29"/>
  <c r="I453" i="29"/>
  <c r="I615" i="29"/>
  <c r="I623" i="29"/>
  <c r="I324" i="29"/>
  <c r="I460" i="29"/>
  <c r="J467" i="29"/>
  <c r="J628" i="29"/>
  <c r="J493" i="29"/>
  <c r="J509" i="29"/>
  <c r="J517" i="29"/>
  <c r="J577" i="29"/>
  <c r="I586" i="29"/>
  <c r="J593" i="29"/>
  <c r="I525" i="29"/>
  <c r="I541" i="29"/>
  <c r="J556" i="29"/>
  <c r="J599" i="29"/>
  <c r="L281" i="4"/>
  <c r="N281" i="4" s="1"/>
  <c r="E612" i="8"/>
  <c r="I635" i="8" s="1"/>
  <c r="J394" i="18"/>
  <c r="J402" i="18"/>
  <c r="J437" i="18"/>
  <c r="I626" i="18"/>
  <c r="I630" i="18"/>
  <c r="J525" i="18"/>
  <c r="J529" i="18"/>
  <c r="J422" i="18"/>
  <c r="I166" i="20"/>
  <c r="J265" i="20"/>
  <c r="J269" i="20"/>
  <c r="J277" i="20"/>
  <c r="J281" i="20"/>
  <c r="J285" i="20"/>
  <c r="J292" i="20"/>
  <c r="J300" i="20"/>
  <c r="J304" i="20"/>
  <c r="J308" i="20"/>
  <c r="J312" i="20"/>
  <c r="J203" i="20"/>
  <c r="I304" i="21"/>
  <c r="I293" i="21"/>
  <c r="I30" i="21"/>
  <c r="I62" i="21"/>
  <c r="I629" i="21"/>
  <c r="I263" i="22"/>
  <c r="I271" i="22"/>
  <c r="I310" i="22"/>
  <c r="I214" i="22"/>
  <c r="I288" i="22"/>
  <c r="I223" i="22"/>
  <c r="J578" i="22"/>
  <c r="J594" i="22"/>
  <c r="J636" i="23"/>
  <c r="J628" i="23"/>
  <c r="J623" i="23"/>
  <c r="J633" i="23"/>
  <c r="J91" i="24"/>
  <c r="J99" i="24"/>
  <c r="J103" i="24"/>
  <c r="J107" i="24"/>
  <c r="J111" i="24"/>
  <c r="J115" i="24"/>
  <c r="J123" i="24"/>
  <c r="J128" i="24"/>
  <c r="J132" i="24"/>
  <c r="J141" i="24"/>
  <c r="J145" i="24"/>
  <c r="J149" i="24"/>
  <c r="J153" i="24"/>
  <c r="J157" i="24"/>
  <c r="J165" i="24"/>
  <c r="J169" i="24"/>
  <c r="J173" i="24"/>
  <c r="I470" i="25"/>
  <c r="I387" i="25"/>
  <c r="I391" i="25"/>
  <c r="I395" i="25"/>
  <c r="I413" i="25"/>
  <c r="I446" i="25"/>
  <c r="I450" i="25"/>
  <c r="I454" i="25"/>
  <c r="I499" i="25"/>
  <c r="J118" i="27"/>
  <c r="J148" i="27"/>
  <c r="I285" i="27"/>
  <c r="I191" i="27"/>
  <c r="J177" i="27"/>
  <c r="J111" i="27"/>
  <c r="I248" i="27"/>
  <c r="I286" i="27"/>
  <c r="I309" i="27"/>
  <c r="J170" i="27"/>
  <c r="I291" i="27"/>
  <c r="I221" i="27"/>
  <c r="I310" i="27"/>
  <c r="J419" i="28"/>
  <c r="J423" i="28"/>
  <c r="J435" i="28"/>
  <c r="J443" i="28"/>
  <c r="I50" i="28"/>
  <c r="I62" i="28"/>
  <c r="J100" i="28"/>
  <c r="J116" i="28"/>
  <c r="J142" i="28"/>
  <c r="J436" i="28"/>
  <c r="J528" i="28"/>
  <c r="I24" i="28"/>
  <c r="J39" i="28"/>
  <c r="J422" i="28"/>
  <c r="J129" i="28"/>
  <c r="J168" i="28"/>
  <c r="J445" i="28"/>
  <c r="I455" i="28"/>
  <c r="J82" i="29"/>
  <c r="I193" i="29"/>
  <c r="I197" i="29"/>
  <c r="I201" i="29"/>
  <c r="I205" i="29"/>
  <c r="I209" i="29"/>
  <c r="I379" i="29"/>
  <c r="I383" i="29"/>
  <c r="I387" i="29"/>
  <c r="I391" i="29"/>
  <c r="I395" i="29"/>
  <c r="I399" i="29"/>
  <c r="I210" i="29"/>
  <c r="I214" i="29"/>
  <c r="I218" i="29"/>
  <c r="I222" i="29"/>
  <c r="I226" i="29"/>
  <c r="I230" i="29"/>
  <c r="I242" i="29"/>
  <c r="I250" i="29"/>
  <c r="I254" i="29"/>
  <c r="I409" i="29"/>
  <c r="I258" i="29"/>
  <c r="I413" i="29"/>
  <c r="I264" i="29"/>
  <c r="I272" i="29"/>
  <c r="I276" i="29"/>
  <c r="I280" i="29"/>
  <c r="I284" i="29"/>
  <c r="I288" i="29"/>
  <c r="I299" i="29"/>
  <c r="I307" i="29"/>
  <c r="I311" i="29"/>
  <c r="I315" i="29"/>
  <c r="I422" i="29"/>
  <c r="I426" i="29"/>
  <c r="I434" i="29"/>
  <c r="I438" i="29"/>
  <c r="I442" i="29"/>
  <c r="I446" i="29"/>
  <c r="I450" i="29"/>
  <c r="I454" i="29"/>
  <c r="I458" i="29"/>
  <c r="I616" i="29"/>
  <c r="I620" i="29"/>
  <c r="I624" i="29"/>
  <c r="I321" i="29"/>
  <c r="I325" i="29"/>
  <c r="I329" i="29"/>
  <c r="I461" i="29"/>
  <c r="I465" i="29"/>
  <c r="I469" i="29"/>
  <c r="I473" i="29"/>
  <c r="I477" i="29"/>
  <c r="I335" i="29"/>
  <c r="I483" i="29"/>
  <c r="I499" i="29"/>
  <c r="I503" i="29"/>
  <c r="I507" i="29"/>
  <c r="I515" i="29"/>
  <c r="I567" i="29"/>
  <c r="I571" i="29"/>
  <c r="I583" i="29"/>
  <c r="I591" i="29"/>
  <c r="I595" i="29"/>
  <c r="I630" i="29"/>
  <c r="I634" i="29"/>
  <c r="I522" i="29"/>
  <c r="I538" i="29"/>
  <c r="I546" i="29"/>
  <c r="I550" i="29"/>
  <c r="I601" i="29"/>
  <c r="I635" i="29"/>
  <c r="I42" i="29"/>
  <c r="J89" i="29"/>
  <c r="I196" i="29"/>
  <c r="I382" i="29"/>
  <c r="J92" i="29"/>
  <c r="J100" i="29"/>
  <c r="J108" i="29"/>
  <c r="J116" i="29"/>
  <c r="I233" i="29"/>
  <c r="I253" i="29"/>
  <c r="I263" i="29"/>
  <c r="I283" i="29"/>
  <c r="I310" i="29"/>
  <c r="I449" i="29"/>
  <c r="I328" i="29"/>
  <c r="I472" i="29"/>
  <c r="I480" i="29"/>
  <c r="I482" i="29"/>
  <c r="I514" i="29"/>
  <c r="I566" i="29"/>
  <c r="I590" i="29"/>
  <c r="I537" i="29"/>
  <c r="I561" i="29"/>
  <c r="I638" i="29"/>
  <c r="J72" i="29"/>
  <c r="J22" i="29"/>
  <c r="F10" i="29"/>
  <c r="F9" i="29"/>
  <c r="L22" i="29"/>
  <c r="N22" i="29" s="1"/>
  <c r="J35" i="29"/>
  <c r="J47" i="29"/>
  <c r="J51" i="29"/>
  <c r="J55" i="29"/>
  <c r="J63" i="29"/>
  <c r="J67" i="29"/>
  <c r="J83" i="29"/>
  <c r="J189" i="29"/>
  <c r="I376" i="29"/>
  <c r="I380" i="29"/>
  <c r="I384" i="29"/>
  <c r="I388" i="29"/>
  <c r="I392" i="29"/>
  <c r="I396" i="29"/>
  <c r="I215" i="29"/>
  <c r="I219" i="29"/>
  <c r="I223" i="29"/>
  <c r="I227" i="29"/>
  <c r="I231" i="29"/>
  <c r="I235" i="29"/>
  <c r="I400" i="29"/>
  <c r="I404" i="29"/>
  <c r="I243" i="29"/>
  <c r="I251" i="29"/>
  <c r="I406" i="29"/>
  <c r="I410" i="29"/>
  <c r="I255" i="29"/>
  <c r="I265" i="29"/>
  <c r="I277" i="29"/>
  <c r="I281" i="29"/>
  <c r="I285" i="29"/>
  <c r="I289" i="29"/>
  <c r="I292" i="29"/>
  <c r="I300" i="29"/>
  <c r="I304" i="29"/>
  <c r="I312" i="29"/>
  <c r="I316" i="29"/>
  <c r="I419" i="29"/>
  <c r="I423" i="29"/>
  <c r="I427" i="29"/>
  <c r="I435" i="29"/>
  <c r="I451" i="29"/>
  <c r="I455" i="29"/>
  <c r="J335" i="29"/>
  <c r="J24" i="29"/>
  <c r="J28" i="29"/>
  <c r="J32" i="29"/>
  <c r="J48" i="29"/>
  <c r="J52" i="29"/>
  <c r="J64" i="29"/>
  <c r="J84" i="29"/>
  <c r="J88" i="29"/>
  <c r="J194" i="29"/>
  <c r="J198" i="29"/>
  <c r="J206" i="29"/>
  <c r="J372" i="29"/>
  <c r="I614" i="29"/>
  <c r="I618" i="29"/>
  <c r="I622" i="29"/>
  <c r="J322" i="29"/>
  <c r="J462" i="29"/>
  <c r="J466" i="29"/>
  <c r="J470" i="29"/>
  <c r="J478" i="29"/>
  <c r="J627" i="29"/>
  <c r="J332" i="29"/>
  <c r="J336" i="29"/>
  <c r="J340" i="29"/>
  <c r="J484" i="29"/>
  <c r="J488" i="29"/>
  <c r="J492" i="29"/>
  <c r="J496" i="29"/>
  <c r="J500" i="29"/>
  <c r="J504" i="29"/>
  <c r="J508" i="29"/>
  <c r="J512" i="29"/>
  <c r="J516" i="29"/>
  <c r="J564" i="29"/>
  <c r="J568" i="29"/>
  <c r="J572" i="29"/>
  <c r="J580" i="29"/>
  <c r="J588" i="29"/>
  <c r="J631" i="29"/>
  <c r="J347" i="29"/>
  <c r="J351" i="29"/>
  <c r="J363" i="29"/>
  <c r="J535" i="29"/>
  <c r="J539" i="29"/>
  <c r="J543" i="29"/>
  <c r="J547" i="29"/>
  <c r="J551" i="29"/>
  <c r="J555" i="29"/>
  <c r="J563" i="29"/>
  <c r="J602" i="29"/>
  <c r="J636" i="29"/>
  <c r="J640" i="29"/>
  <c r="I30" i="29"/>
  <c r="J53" i="29"/>
  <c r="J61" i="29"/>
  <c r="I70" i="29"/>
  <c r="J538" i="13"/>
  <c r="J564" i="13"/>
  <c r="I382" i="16"/>
  <c r="J112" i="16"/>
  <c r="I429" i="16"/>
  <c r="J178" i="16"/>
  <c r="I537" i="16"/>
  <c r="I386" i="17"/>
  <c r="J68" i="19"/>
  <c r="J255" i="20"/>
  <c r="J336" i="20"/>
  <c r="J340" i="20"/>
  <c r="J267" i="20"/>
  <c r="J207" i="20"/>
  <c r="J244" i="20"/>
  <c r="J293" i="20"/>
  <c r="J387" i="21"/>
  <c r="J434" i="21"/>
  <c r="J499" i="21"/>
  <c r="J558" i="21"/>
  <c r="J392" i="21"/>
  <c r="J400" i="21"/>
  <c r="J316" i="21"/>
  <c r="J627" i="21"/>
  <c r="J466" i="21"/>
  <c r="J203" i="21"/>
  <c r="I88" i="23"/>
  <c r="I99" i="23"/>
  <c r="I103" i="23"/>
  <c r="I111" i="23"/>
  <c r="I115" i="23"/>
  <c r="I123" i="23"/>
  <c r="I141" i="23"/>
  <c r="I145" i="23"/>
  <c r="I149" i="23"/>
  <c r="J91" i="23"/>
  <c r="J111" i="23"/>
  <c r="J104" i="23"/>
  <c r="J108" i="23"/>
  <c r="J116" i="23"/>
  <c r="J166" i="23"/>
  <c r="J113" i="23"/>
  <c r="I471" i="24"/>
  <c r="I528" i="24"/>
  <c r="I544" i="24"/>
  <c r="I560" i="24"/>
  <c r="I226" i="24"/>
  <c r="I434" i="24"/>
  <c r="I325" i="24"/>
  <c r="I277" i="24"/>
  <c r="I196" i="24"/>
  <c r="I261" i="24"/>
  <c r="I271" i="24"/>
  <c r="I283" i="24"/>
  <c r="I306" i="24"/>
  <c r="I324" i="24"/>
  <c r="I338" i="24"/>
  <c r="I349" i="24"/>
  <c r="I361" i="24"/>
  <c r="I197" i="24"/>
  <c r="I205" i="24"/>
  <c r="I255" i="24"/>
  <c r="I265" i="24"/>
  <c r="I292" i="24"/>
  <c r="I304" i="24"/>
  <c r="I330" i="24"/>
  <c r="J160" i="25"/>
  <c r="J150" i="25"/>
  <c r="J615" i="25"/>
  <c r="J623" i="25"/>
  <c r="J629" i="25"/>
  <c r="I248" i="26"/>
  <c r="I293" i="26"/>
  <c r="I297" i="26"/>
  <c r="I197" i="26"/>
  <c r="I209" i="26"/>
  <c r="I264" i="26"/>
  <c r="I253" i="26"/>
  <c r="I324" i="26"/>
  <c r="I24" i="27"/>
  <c r="I28" i="27"/>
  <c r="I68" i="27"/>
  <c r="I72" i="27"/>
  <c r="J379" i="27"/>
  <c r="J571" i="27"/>
  <c r="J583" i="27"/>
  <c r="I37" i="27"/>
  <c r="J455" i="27"/>
  <c r="J484" i="27"/>
  <c r="J508" i="27"/>
  <c r="J572" i="27"/>
  <c r="J539" i="27"/>
  <c r="I26" i="27"/>
  <c r="J381" i="27"/>
  <c r="J401" i="27"/>
  <c r="J436" i="27"/>
  <c r="J536" i="27"/>
  <c r="J577" i="27"/>
  <c r="J374" i="27"/>
  <c r="J378" i="27"/>
  <c r="J394" i="27"/>
  <c r="J408" i="27"/>
  <c r="J437" i="27"/>
  <c r="J494" i="27"/>
  <c r="J498" i="27"/>
  <c r="J578" i="27"/>
  <c r="J586" i="27"/>
  <c r="J590" i="27"/>
  <c r="J529" i="27"/>
  <c r="J533" i="27"/>
  <c r="J639" i="28"/>
  <c r="F14" i="28"/>
  <c r="L612" i="28"/>
  <c r="N612" i="28" s="1"/>
  <c r="J612" i="28"/>
  <c r="J621" i="28"/>
  <c r="I177" i="28"/>
  <c r="E11" i="28"/>
  <c r="K81" i="28"/>
  <c r="M81" i="28" s="1"/>
  <c r="I81" i="28"/>
  <c r="I86" i="28"/>
  <c r="I153" i="28"/>
  <c r="I634" i="28"/>
  <c r="E14" i="28"/>
  <c r="K612" i="28"/>
  <c r="M612" i="28" s="1"/>
  <c r="I612" i="28"/>
  <c r="I327" i="28"/>
  <c r="E12" i="28"/>
  <c r="I188" i="28"/>
  <c r="K188" i="28"/>
  <c r="M188" i="28" s="1"/>
  <c r="I197" i="28"/>
  <c r="I118" i="28"/>
  <c r="I230" i="28"/>
  <c r="I242" i="28"/>
  <c r="I127" i="28"/>
  <c r="I135" i="28"/>
  <c r="I139" i="28"/>
  <c r="I254" i="28"/>
  <c r="I144" i="28"/>
  <c r="I295" i="28"/>
  <c r="I299" i="28"/>
  <c r="I616" i="28"/>
  <c r="J633" i="28"/>
  <c r="J426" i="13"/>
  <c r="J591" i="13"/>
  <c r="J380" i="13"/>
  <c r="J563" i="13"/>
  <c r="J85" i="16"/>
  <c r="I398" i="16"/>
  <c r="J96" i="16"/>
  <c r="J133" i="16"/>
  <c r="I417" i="16"/>
  <c r="I449" i="16"/>
  <c r="I553" i="16"/>
  <c r="I557" i="16"/>
  <c r="I387" i="16"/>
  <c r="I487" i="16"/>
  <c r="I195" i="17"/>
  <c r="I203" i="17"/>
  <c r="I377" i="17"/>
  <c r="I381" i="17"/>
  <c r="I216" i="17"/>
  <c r="I293" i="17"/>
  <c r="I387" i="17"/>
  <c r="I391" i="17"/>
  <c r="J64" i="19"/>
  <c r="J103" i="19"/>
  <c r="J123" i="19"/>
  <c r="J149" i="19"/>
  <c r="J157" i="19"/>
  <c r="J57" i="19"/>
  <c r="J190" i="20"/>
  <c r="J198" i="20"/>
  <c r="J202" i="20"/>
  <c r="J276" i="20"/>
  <c r="J288" i="20"/>
  <c r="J295" i="20"/>
  <c r="J307" i="20"/>
  <c r="J315" i="20"/>
  <c r="J325" i="20"/>
  <c r="J216" i="20"/>
  <c r="J220" i="20"/>
  <c r="J309" i="20"/>
  <c r="J226" i="21"/>
  <c r="J258" i="21"/>
  <c r="J477" i="21"/>
  <c r="J630" i="21"/>
  <c r="J420" i="22"/>
  <c r="J436" i="22"/>
  <c r="J444" i="22"/>
  <c r="J614" i="22"/>
  <c r="I629" i="22"/>
  <c r="J485" i="22"/>
  <c r="J493" i="22"/>
  <c r="J581" i="22"/>
  <c r="J632" i="22"/>
  <c r="J528" i="22"/>
  <c r="J544" i="22"/>
  <c r="I638" i="22"/>
  <c r="J433" i="22"/>
  <c r="J615" i="22"/>
  <c r="I630" i="22"/>
  <c r="J529" i="22"/>
  <c r="J616" i="22"/>
  <c r="J522" i="22"/>
  <c r="J526" i="22"/>
  <c r="J566" i="22"/>
  <c r="J83" i="23"/>
  <c r="J102" i="23"/>
  <c r="J106" i="23"/>
  <c r="J114" i="23"/>
  <c r="J118" i="23"/>
  <c r="J144" i="23"/>
  <c r="J148" i="23"/>
  <c r="J152" i="23"/>
  <c r="J156" i="23"/>
  <c r="J630" i="23"/>
  <c r="J639" i="23"/>
  <c r="J115" i="23"/>
  <c r="J627" i="23"/>
  <c r="J631" i="23"/>
  <c r="J85" i="23"/>
  <c r="J92" i="23"/>
  <c r="J129" i="23"/>
  <c r="J142" i="23"/>
  <c r="J146" i="23"/>
  <c r="J151" i="23"/>
  <c r="J615" i="23"/>
  <c r="J619" i="23"/>
  <c r="J629" i="23"/>
  <c r="J99" i="23"/>
  <c r="J107" i="23"/>
  <c r="I191" i="24"/>
  <c r="I195" i="24"/>
  <c r="I199" i="24"/>
  <c r="I203" i="24"/>
  <c r="I207" i="24"/>
  <c r="I373" i="24"/>
  <c r="I389" i="24"/>
  <c r="I216" i="24"/>
  <c r="I407" i="24"/>
  <c r="I270" i="24"/>
  <c r="I286" i="24"/>
  <c r="I420" i="24"/>
  <c r="I264" i="24"/>
  <c r="I145" i="24"/>
  <c r="I225" i="24"/>
  <c r="I253" i="24"/>
  <c r="I257" i="24"/>
  <c r="I267" i="24"/>
  <c r="I294" i="24"/>
  <c r="J627" i="25"/>
  <c r="I270" i="26"/>
  <c r="I614" i="26"/>
  <c r="I628" i="26"/>
  <c r="I306" i="26"/>
  <c r="I258" i="26"/>
  <c r="J276" i="26"/>
  <c r="I312" i="26"/>
  <c r="J195" i="26"/>
  <c r="I267" i="26"/>
  <c r="J101" i="26"/>
  <c r="I218" i="26"/>
  <c r="I230" i="26"/>
  <c r="I276" i="26"/>
  <c r="J318" i="26"/>
  <c r="I335" i="26"/>
  <c r="J329" i="26"/>
  <c r="J271" i="26"/>
  <c r="J328" i="26"/>
  <c r="I32" i="27"/>
  <c r="I56" i="27"/>
  <c r="I64" i="27"/>
  <c r="J391" i="27"/>
  <c r="J395" i="27"/>
  <c r="J127" i="27"/>
  <c r="J135" i="27"/>
  <c r="J139" i="27"/>
  <c r="I141" i="27"/>
  <c r="I145" i="27"/>
  <c r="I149" i="27"/>
  <c r="J422" i="27"/>
  <c r="I466" i="27"/>
  <c r="I470" i="27"/>
  <c r="I478" i="27"/>
  <c r="I627" i="27"/>
  <c r="J546" i="27"/>
  <c r="J550" i="27"/>
  <c r="J562" i="27"/>
  <c r="J384" i="27"/>
  <c r="J149" i="27"/>
  <c r="I170" i="27"/>
  <c r="J419" i="27"/>
  <c r="I62" i="27"/>
  <c r="J373" i="27"/>
  <c r="J388" i="27"/>
  <c r="J91" i="27"/>
  <c r="I100" i="27"/>
  <c r="I116" i="27"/>
  <c r="I124" i="27"/>
  <c r="J145" i="27"/>
  <c r="J516" i="27"/>
  <c r="J580" i="27"/>
  <c r="J397" i="27"/>
  <c r="J104" i="27"/>
  <c r="J150" i="27"/>
  <c r="J471" i="27"/>
  <c r="J166" i="27"/>
  <c r="J428" i="27"/>
  <c r="J390" i="27"/>
  <c r="J402" i="27"/>
  <c r="J449" i="27"/>
  <c r="J570" i="27"/>
  <c r="J582" i="27"/>
  <c r="J561" i="27"/>
  <c r="I85" i="28"/>
  <c r="I89" i="28"/>
  <c r="I100" i="28"/>
  <c r="I104" i="28"/>
  <c r="I116" i="28"/>
  <c r="I220" i="28"/>
  <c r="I137" i="28"/>
  <c r="I146" i="28"/>
  <c r="I154" i="28"/>
  <c r="I166" i="28"/>
  <c r="I293" i="28"/>
  <c r="I297" i="28"/>
  <c r="I313" i="28"/>
  <c r="I204" i="28"/>
  <c r="J373" i="28"/>
  <c r="J405" i="28"/>
  <c r="J497" i="28"/>
  <c r="J505" i="28"/>
  <c r="J632" i="28"/>
  <c r="I88" i="28"/>
  <c r="I202" i="28"/>
  <c r="I103" i="28"/>
  <c r="I145" i="28"/>
  <c r="I255" i="28"/>
  <c r="J450" i="28"/>
  <c r="I621" i="28"/>
  <c r="J477" i="28"/>
  <c r="J519" i="28"/>
  <c r="I631" i="28"/>
  <c r="I126" i="28"/>
  <c r="I147" i="28"/>
  <c r="J597" i="28"/>
  <c r="J395" i="28"/>
  <c r="I312" i="28"/>
  <c r="I57" i="28"/>
  <c r="E10" i="28"/>
  <c r="E9" i="28"/>
  <c r="K22" i="28"/>
  <c r="M22" i="28" s="1"/>
  <c r="I22" i="28"/>
  <c r="I84" i="28"/>
  <c r="J338" i="28"/>
  <c r="F12" i="28"/>
  <c r="L12" i="28" s="1"/>
  <c r="N12" i="28" s="1"/>
  <c r="L188" i="28"/>
  <c r="N188" i="28" s="1"/>
  <c r="J188" i="28"/>
  <c r="I372" i="28"/>
  <c r="I111" i="28"/>
  <c r="J230" i="28"/>
  <c r="J242" i="28"/>
  <c r="I406" i="28"/>
  <c r="J258" i="28"/>
  <c r="I423" i="28"/>
  <c r="I451" i="28"/>
  <c r="J620" i="28"/>
  <c r="I340" i="28"/>
  <c r="J567" i="13"/>
  <c r="J583" i="13"/>
  <c r="J550" i="13"/>
  <c r="J392" i="13"/>
  <c r="J451" i="13"/>
  <c r="J584" i="13"/>
  <c r="J539" i="13"/>
  <c r="I386" i="16"/>
  <c r="I408" i="16"/>
  <c r="J146" i="16"/>
  <c r="J158" i="16"/>
  <c r="I445" i="16"/>
  <c r="I549" i="16"/>
  <c r="I270" i="17"/>
  <c r="I204" i="17"/>
  <c r="I408" i="17"/>
  <c r="J338" i="20"/>
  <c r="J191" i="20"/>
  <c r="J195" i="20"/>
  <c r="I429" i="20"/>
  <c r="J446" i="21"/>
  <c r="J511" i="21"/>
  <c r="J567" i="21"/>
  <c r="J583" i="21"/>
  <c r="J427" i="21"/>
  <c r="J347" i="21"/>
  <c r="J535" i="21"/>
  <c r="J85" i="21"/>
  <c r="J142" i="21"/>
  <c r="I56" i="21"/>
  <c r="I64" i="21"/>
  <c r="I72" i="21"/>
  <c r="I219" i="21"/>
  <c r="I227" i="21"/>
  <c r="J397" i="22"/>
  <c r="I233" i="22"/>
  <c r="J405" i="22"/>
  <c r="J428" i="22"/>
  <c r="J517" i="22"/>
  <c r="J569" i="22"/>
  <c r="J585" i="22"/>
  <c r="J510" i="22"/>
  <c r="J414" i="22"/>
  <c r="J515" i="22"/>
  <c r="J519" i="22"/>
  <c r="J514" i="22"/>
  <c r="J127" i="23"/>
  <c r="I347" i="23"/>
  <c r="J124" i="23"/>
  <c r="J174" i="23"/>
  <c r="I294" i="23"/>
  <c r="I302" i="23"/>
  <c r="I306" i="23"/>
  <c r="J178" i="23"/>
  <c r="I401" i="24"/>
  <c r="I405" i="24"/>
  <c r="I248" i="24"/>
  <c r="I293" i="24"/>
  <c r="I297" i="24"/>
  <c r="I313" i="24"/>
  <c r="I456" i="24"/>
  <c r="I210" i="24"/>
  <c r="I218" i="24"/>
  <c r="I288" i="24"/>
  <c r="I307" i="24"/>
  <c r="I458" i="24"/>
  <c r="I202" i="24"/>
  <c r="I111" i="24"/>
  <c r="I177" i="24"/>
  <c r="I285" i="24"/>
  <c r="I316" i="24"/>
  <c r="I208" i="24"/>
  <c r="I221" i="24"/>
  <c r="I249" i="24"/>
  <c r="I201" i="24"/>
  <c r="I350" i="24"/>
  <c r="I300" i="24"/>
  <c r="I332" i="24"/>
  <c r="J635" i="25"/>
  <c r="J99" i="25"/>
  <c r="J107" i="25"/>
  <c r="J115" i="25"/>
  <c r="J123" i="25"/>
  <c r="J630" i="25"/>
  <c r="I85" i="26"/>
  <c r="I195" i="26"/>
  <c r="I199" i="26"/>
  <c r="I203" i="26"/>
  <c r="I100" i="26"/>
  <c r="I116" i="26"/>
  <c r="I220" i="26"/>
  <c r="I193" i="26"/>
  <c r="J324" i="26"/>
  <c r="J338" i="26"/>
  <c r="I204" i="26"/>
  <c r="J278" i="26"/>
  <c r="J297" i="26"/>
  <c r="I328" i="26"/>
  <c r="J204" i="26"/>
  <c r="J307" i="26"/>
  <c r="I48" i="27"/>
  <c r="J83" i="27"/>
  <c r="J387" i="27"/>
  <c r="I91" i="27"/>
  <c r="I99" i="27"/>
  <c r="I103" i="27"/>
  <c r="I111" i="27"/>
  <c r="I115" i="27"/>
  <c r="I119" i="27"/>
  <c r="I123" i="27"/>
  <c r="J438" i="27"/>
  <c r="J442" i="27"/>
  <c r="J446" i="27"/>
  <c r="J450" i="27"/>
  <c r="I617" i="27"/>
  <c r="I621" i="27"/>
  <c r="I625" i="27"/>
  <c r="J567" i="27"/>
  <c r="I89" i="27"/>
  <c r="J568" i="27"/>
  <c r="I30" i="27"/>
  <c r="I86" i="27"/>
  <c r="I101" i="27"/>
  <c r="J116" i="27"/>
  <c r="J129" i="27"/>
  <c r="J432" i="27"/>
  <c r="J589" i="27"/>
  <c r="J597" i="27"/>
  <c r="J551" i="27"/>
  <c r="J524" i="27"/>
  <c r="J540" i="27"/>
  <c r="J86" i="27"/>
  <c r="J386" i="27"/>
  <c r="J429" i="27"/>
  <c r="J445" i="27"/>
  <c r="J514" i="27"/>
  <c r="J518" i="27"/>
  <c r="J566" i="27"/>
  <c r="J553" i="27"/>
  <c r="J591" i="28"/>
  <c r="F13" i="28"/>
  <c r="J371" i="28"/>
  <c r="L371" i="28"/>
  <c r="N371" i="28" s="1"/>
  <c r="I614" i="28"/>
  <c r="J470" i="28"/>
  <c r="J484" i="28"/>
  <c r="J504" i="28"/>
  <c r="J564" i="28"/>
  <c r="J568" i="28"/>
  <c r="J584" i="28"/>
  <c r="J588" i="28"/>
  <c r="J631" i="28"/>
  <c r="J640" i="28"/>
  <c r="I82" i="28"/>
  <c r="I134" i="28"/>
  <c r="I619" i="28"/>
  <c r="J499" i="28"/>
  <c r="J511" i="28"/>
  <c r="J630" i="28"/>
  <c r="I55" i="28"/>
  <c r="J170" i="28"/>
  <c r="F11" i="28"/>
  <c r="L81" i="28"/>
  <c r="N81" i="28" s="1"/>
  <c r="J81" i="28"/>
  <c r="J374" i="28"/>
  <c r="J394" i="28"/>
  <c r="J398" i="28"/>
  <c r="J109" i="28"/>
  <c r="J126" i="28"/>
  <c r="J433" i="28"/>
  <c r="J437" i="28"/>
  <c r="J615" i="28"/>
  <c r="J619" i="28"/>
  <c r="J623" i="28"/>
  <c r="I630" i="28"/>
  <c r="J71" i="28"/>
  <c r="F10" i="28"/>
  <c r="F9" i="28"/>
  <c r="L22" i="28"/>
  <c r="N22" i="28" s="1"/>
  <c r="J22" i="28"/>
  <c r="I374" i="28"/>
  <c r="E13" i="28"/>
  <c r="K13" i="28" s="1"/>
  <c r="M13" i="28" s="1"/>
  <c r="K371" i="28"/>
  <c r="M371" i="28" s="1"/>
  <c r="I371" i="28"/>
  <c r="J396" i="26"/>
  <c r="J617" i="26"/>
  <c r="J625" i="26"/>
  <c r="J73" i="27"/>
  <c r="F10" i="27"/>
  <c r="F9" i="27"/>
  <c r="L22" i="27"/>
  <c r="N22" i="27" s="1"/>
  <c r="J22" i="27"/>
  <c r="J329" i="27"/>
  <c r="I588" i="27"/>
  <c r="I631" i="27"/>
  <c r="J358" i="27"/>
  <c r="J56" i="27"/>
  <c r="I373" i="27"/>
  <c r="J223" i="27"/>
  <c r="J33" i="27"/>
  <c r="I394" i="27"/>
  <c r="J640" i="27"/>
  <c r="F14" i="27"/>
  <c r="J612" i="27"/>
  <c r="L612" i="27"/>
  <c r="N612" i="27" s="1"/>
  <c r="J336" i="27"/>
  <c r="I493" i="27"/>
  <c r="I540" i="27"/>
  <c r="J61" i="27"/>
  <c r="I386" i="27"/>
  <c r="I402" i="27"/>
  <c r="J252" i="27"/>
  <c r="J256" i="27"/>
  <c r="I429" i="27"/>
  <c r="I615" i="27"/>
  <c r="I623" i="27"/>
  <c r="I629" i="27"/>
  <c r="I494" i="27"/>
  <c r="I545" i="27"/>
  <c r="I97" i="27"/>
  <c r="I125" i="27"/>
  <c r="I83" i="27"/>
  <c r="I189" i="27"/>
  <c r="J167" i="27"/>
  <c r="I61" i="27"/>
  <c r="J396" i="27"/>
  <c r="J99" i="27"/>
  <c r="I108" i="27"/>
  <c r="J123" i="27"/>
  <c r="I216" i="27"/>
  <c r="I133" i="27"/>
  <c r="J141" i="27"/>
  <c r="I154" i="27"/>
  <c r="I260" i="27"/>
  <c r="I166" i="27"/>
  <c r="J285" i="27"/>
  <c r="I416" i="27"/>
  <c r="J308" i="27"/>
  <c r="I614" i="27"/>
  <c r="J627" i="27"/>
  <c r="J512" i="27"/>
  <c r="J588" i="27"/>
  <c r="I348" i="27"/>
  <c r="J543" i="27"/>
  <c r="J602" i="27"/>
  <c r="I34" i="27"/>
  <c r="J57" i="27"/>
  <c r="I70" i="27"/>
  <c r="J191" i="27"/>
  <c r="I204" i="27"/>
  <c r="J393" i="27"/>
  <c r="J96" i="27"/>
  <c r="J108" i="27"/>
  <c r="J216" i="27"/>
  <c r="J405" i="27"/>
  <c r="J137" i="27"/>
  <c r="I257" i="27"/>
  <c r="I279" i="27"/>
  <c r="I294" i="27"/>
  <c r="I306" i="27"/>
  <c r="J420" i="27"/>
  <c r="J448" i="27"/>
  <c r="J628" i="27"/>
  <c r="I378" i="16"/>
  <c r="I394" i="16"/>
  <c r="I402" i="16"/>
  <c r="J166" i="16"/>
  <c r="I421" i="16"/>
  <c r="I437" i="16"/>
  <c r="I457" i="16"/>
  <c r="I545" i="16"/>
  <c r="I620" i="16"/>
  <c r="I618" i="20"/>
  <c r="I622" i="20"/>
  <c r="J85" i="20"/>
  <c r="I204" i="20"/>
  <c r="J104" i="20"/>
  <c r="J108" i="20"/>
  <c r="I267" i="20"/>
  <c r="I271" i="20"/>
  <c r="J248" i="22"/>
  <c r="J305" i="22"/>
  <c r="J403" i="22"/>
  <c r="J413" i="22"/>
  <c r="J426" i="22"/>
  <c r="J473" i="22"/>
  <c r="J483" i="22"/>
  <c r="J487" i="22"/>
  <c r="J491" i="22"/>
  <c r="J495" i="22"/>
  <c r="J499" i="22"/>
  <c r="J503" i="22"/>
  <c r="J507" i="22"/>
  <c r="J634" i="22"/>
  <c r="J429" i="22"/>
  <c r="J464" i="22"/>
  <c r="J486" i="22"/>
  <c r="J498" i="22"/>
  <c r="J541" i="22"/>
  <c r="J600" i="22"/>
  <c r="J175" i="23"/>
  <c r="J84" i="23"/>
  <c r="J128" i="23"/>
  <c r="J141" i="23"/>
  <c r="J497" i="25"/>
  <c r="I39" i="26"/>
  <c r="I189" i="26"/>
  <c r="J35" i="27"/>
  <c r="J47" i="27"/>
  <c r="J55" i="27"/>
  <c r="J67" i="27"/>
  <c r="I568" i="27"/>
  <c r="E13" i="27"/>
  <c r="I371" i="27"/>
  <c r="K371" i="27"/>
  <c r="M371" i="27" s="1"/>
  <c r="I380" i="27"/>
  <c r="I384" i="27"/>
  <c r="I388" i="27"/>
  <c r="I396" i="27"/>
  <c r="I400" i="27"/>
  <c r="I406" i="27"/>
  <c r="I410" i="27"/>
  <c r="I419" i="27"/>
  <c r="I423" i="27"/>
  <c r="I427" i="27"/>
  <c r="I435" i="27"/>
  <c r="I451" i="27"/>
  <c r="I455" i="27"/>
  <c r="I613" i="27"/>
  <c r="J198" i="27"/>
  <c r="I397" i="27"/>
  <c r="I432" i="27"/>
  <c r="I178" i="27"/>
  <c r="E11" i="27"/>
  <c r="I81" i="27"/>
  <c r="K81" i="27"/>
  <c r="M81" i="27" s="1"/>
  <c r="J195" i="27"/>
  <c r="I378" i="27"/>
  <c r="I390" i="27"/>
  <c r="I408" i="27"/>
  <c r="I167" i="27"/>
  <c r="J622" i="27"/>
  <c r="I541" i="27"/>
  <c r="I638" i="27"/>
  <c r="J206" i="27"/>
  <c r="I381" i="27"/>
  <c r="J219" i="27"/>
  <c r="I401" i="27"/>
  <c r="I407" i="27"/>
  <c r="I142" i="27"/>
  <c r="I150" i="27"/>
  <c r="I598" i="27"/>
  <c r="J26" i="27"/>
  <c r="J34" i="27"/>
  <c r="J46" i="27"/>
  <c r="J54" i="27"/>
  <c r="J62" i="27"/>
  <c r="J70" i="27"/>
  <c r="J82" i="27"/>
  <c r="I193" i="27"/>
  <c r="I197" i="27"/>
  <c r="I201" i="27"/>
  <c r="I209" i="27"/>
  <c r="I379" i="27"/>
  <c r="I383" i="27"/>
  <c r="I387" i="27"/>
  <c r="I391" i="27"/>
  <c r="I395" i="27"/>
  <c r="I102" i="27"/>
  <c r="I106" i="27"/>
  <c r="I114" i="27"/>
  <c r="I118" i="27"/>
  <c r="I210" i="27"/>
  <c r="I214" i="27"/>
  <c r="I218" i="27"/>
  <c r="I222" i="27"/>
  <c r="I230" i="27"/>
  <c r="I242" i="27"/>
  <c r="I127" i="27"/>
  <c r="I135" i="27"/>
  <c r="I139" i="27"/>
  <c r="I409" i="27"/>
  <c r="I140" i="27"/>
  <c r="I144" i="27"/>
  <c r="I148" i="27"/>
  <c r="I258" i="27"/>
  <c r="I413" i="27"/>
  <c r="I168" i="27"/>
  <c r="I264" i="27"/>
  <c r="I276" i="27"/>
  <c r="I284" i="27"/>
  <c r="I288" i="27"/>
  <c r="I307" i="27"/>
  <c r="I315" i="27"/>
  <c r="I422" i="27"/>
  <c r="I426" i="27"/>
  <c r="I430" i="27"/>
  <c r="I434" i="27"/>
  <c r="I438" i="27"/>
  <c r="I442" i="27"/>
  <c r="I446" i="27"/>
  <c r="I450" i="27"/>
  <c r="I454" i="27"/>
  <c r="I616" i="27"/>
  <c r="I620" i="27"/>
  <c r="I321" i="27"/>
  <c r="I473" i="27"/>
  <c r="I499" i="27"/>
  <c r="I507" i="27"/>
  <c r="I567" i="27"/>
  <c r="I571" i="27"/>
  <c r="I595" i="27"/>
  <c r="I634" i="27"/>
  <c r="I538" i="27"/>
  <c r="I550" i="27"/>
  <c r="I558" i="27"/>
  <c r="J24" i="27"/>
  <c r="I33" i="27"/>
  <c r="I41" i="27"/>
  <c r="J64" i="27"/>
  <c r="J72" i="27"/>
  <c r="F13" i="27"/>
  <c r="L371" i="27"/>
  <c r="N371" i="27" s="1"/>
  <c r="J371" i="27"/>
  <c r="I374" i="16"/>
  <c r="I390" i="16"/>
  <c r="J104" i="16"/>
  <c r="J116" i="16"/>
  <c r="I433" i="16"/>
  <c r="I453" i="16"/>
  <c r="I623" i="16"/>
  <c r="I521" i="16"/>
  <c r="I525" i="16"/>
  <c r="I529" i="16"/>
  <c r="I541" i="16"/>
  <c r="I561" i="16"/>
  <c r="J449" i="16"/>
  <c r="J457" i="16"/>
  <c r="J42" i="18"/>
  <c r="J62" i="18"/>
  <c r="I614" i="20"/>
  <c r="I632" i="20"/>
  <c r="I164" i="20"/>
  <c r="I196" i="20"/>
  <c r="J137" i="20"/>
  <c r="I294" i="20"/>
  <c r="I306" i="20"/>
  <c r="I310" i="20"/>
  <c r="I318" i="20"/>
  <c r="J462" i="21"/>
  <c r="J484" i="21"/>
  <c r="J508" i="21"/>
  <c r="J568" i="21"/>
  <c r="J580" i="21"/>
  <c r="J404" i="21"/>
  <c r="J444" i="21"/>
  <c r="J622" i="21"/>
  <c r="J459" i="21"/>
  <c r="J180" i="21"/>
  <c r="J465" i="21"/>
  <c r="J261" i="21"/>
  <c r="J267" i="21"/>
  <c r="J271" i="21"/>
  <c r="J399" i="22"/>
  <c r="J422" i="22"/>
  <c r="J469" i="22"/>
  <c r="J374" i="22"/>
  <c r="J408" i="22"/>
  <c r="J445" i="22"/>
  <c r="J518" i="22"/>
  <c r="J570" i="22"/>
  <c r="J93" i="23"/>
  <c r="J101" i="23"/>
  <c r="J105" i="23"/>
  <c r="J159" i="23"/>
  <c r="J406" i="26"/>
  <c r="J342" i="27"/>
  <c r="F12" i="27"/>
  <c r="L12" i="27" s="1"/>
  <c r="N12" i="27" s="1"/>
  <c r="L188" i="27"/>
  <c r="N188" i="27" s="1"/>
  <c r="J188" i="27"/>
  <c r="J193" i="27"/>
  <c r="J197" i="27"/>
  <c r="J201" i="27"/>
  <c r="J209" i="27"/>
  <c r="I539" i="27"/>
  <c r="I543" i="27"/>
  <c r="I563" i="27"/>
  <c r="I636" i="27"/>
  <c r="I640" i="27"/>
  <c r="J52" i="27"/>
  <c r="I377" i="27"/>
  <c r="J215" i="27"/>
  <c r="J227" i="27"/>
  <c r="I405" i="27"/>
  <c r="J265" i="27"/>
  <c r="J292" i="27"/>
  <c r="I471" i="27"/>
  <c r="I628" i="27"/>
  <c r="I585" i="27"/>
  <c r="I597" i="27"/>
  <c r="I497" i="27"/>
  <c r="I509" i="27"/>
  <c r="J347" i="27"/>
  <c r="I544" i="27"/>
  <c r="J53" i="27"/>
  <c r="J203" i="27"/>
  <c r="J220" i="27"/>
  <c r="I126" i="27"/>
  <c r="J293" i="27"/>
  <c r="I437" i="27"/>
  <c r="I449" i="27"/>
  <c r="J618" i="27"/>
  <c r="I518" i="27"/>
  <c r="I105" i="27"/>
  <c r="J224" i="27"/>
  <c r="I134" i="27"/>
  <c r="J248" i="27"/>
  <c r="I514" i="27"/>
  <c r="J66" i="27"/>
  <c r="I361" i="27"/>
  <c r="E12" i="27"/>
  <c r="I188" i="27"/>
  <c r="K188" i="27"/>
  <c r="M188" i="27" s="1"/>
  <c r="I487" i="27"/>
  <c r="J380" i="27"/>
  <c r="I92" i="27"/>
  <c r="J115" i="27"/>
  <c r="I220" i="27"/>
  <c r="J235" i="27"/>
  <c r="J406" i="27"/>
  <c r="I146" i="27"/>
  <c r="J255" i="27"/>
  <c r="I270" i="27"/>
  <c r="J281" i="27"/>
  <c r="I293" i="27"/>
  <c r="J312" i="27"/>
  <c r="I424" i="27"/>
  <c r="J435" i="27"/>
  <c r="I448" i="27"/>
  <c r="J466" i="27"/>
  <c r="J478" i="27"/>
  <c r="J492" i="27"/>
  <c r="J504" i="27"/>
  <c r="J564" i="27"/>
  <c r="J343" i="27"/>
  <c r="J351" i="27"/>
  <c r="J563" i="27"/>
  <c r="J29" i="27"/>
  <c r="J65" i="27"/>
  <c r="J85" i="27"/>
  <c r="I196" i="27"/>
  <c r="J92" i="27"/>
  <c r="J100" i="27"/>
  <c r="I121" i="27"/>
  <c r="I130" i="27"/>
  <c r="I249" i="27"/>
  <c r="J142" i="27"/>
  <c r="J301" i="27"/>
  <c r="J614" i="27"/>
  <c r="J327" i="27"/>
  <c r="I472" i="27"/>
  <c r="J501" i="27"/>
  <c r="J585" i="27"/>
  <c r="J544" i="27"/>
  <c r="I324" i="20"/>
  <c r="J593" i="21"/>
  <c r="J597" i="21"/>
  <c r="J426" i="21"/>
  <c r="F371" i="8"/>
  <c r="F188" i="8"/>
  <c r="J312" i="8" s="1"/>
  <c r="F612" i="8"/>
  <c r="J630" i="8" s="1"/>
  <c r="E81" i="9"/>
  <c r="I124" i="9" s="1"/>
  <c r="F81" i="9"/>
  <c r="J176" i="9" s="1"/>
  <c r="E188" i="9"/>
  <c r="I266" i="9" s="1"/>
  <c r="F188" i="9"/>
  <c r="J315" i="9" s="1"/>
  <c r="J391" i="22"/>
  <c r="J395" i="22"/>
  <c r="J438" i="22"/>
  <c r="J442" i="22"/>
  <c r="J446" i="22"/>
  <c r="J450" i="22"/>
  <c r="J465" i="22"/>
  <c r="J567" i="22"/>
  <c r="J575" i="22"/>
  <c r="J583" i="22"/>
  <c r="J591" i="22"/>
  <c r="J545" i="22"/>
  <c r="J553" i="22"/>
  <c r="J604" i="22"/>
  <c r="J97" i="23"/>
  <c r="J121" i="23"/>
  <c r="J125" i="23"/>
  <c r="J155" i="23"/>
  <c r="J123" i="23"/>
  <c r="J145" i="23"/>
  <c r="J177" i="23"/>
  <c r="J372" i="24"/>
  <c r="J420" i="25"/>
  <c r="J86" i="26"/>
  <c r="J210" i="27"/>
  <c r="J218" i="27"/>
  <c r="J222" i="27"/>
  <c r="J226" i="27"/>
  <c r="J230" i="27"/>
  <c r="J242" i="27"/>
  <c r="J258" i="27"/>
  <c r="J264" i="27"/>
  <c r="J276" i="27"/>
  <c r="J280" i="27"/>
  <c r="J284" i="27"/>
  <c r="J288" i="27"/>
  <c r="J299" i="27"/>
  <c r="J307" i="27"/>
  <c r="J315" i="27"/>
  <c r="I639" i="27"/>
  <c r="E14" i="27"/>
  <c r="I612" i="27"/>
  <c r="K612" i="27"/>
  <c r="M612" i="27" s="1"/>
  <c r="I564" i="27"/>
  <c r="I393" i="27"/>
  <c r="J270" i="27"/>
  <c r="J286" i="27"/>
  <c r="I586" i="27"/>
  <c r="I604" i="27"/>
  <c r="J190" i="27"/>
  <c r="J202" i="27"/>
  <c r="J304" i="27"/>
  <c r="I420" i="27"/>
  <c r="J613" i="27"/>
  <c r="I382" i="27"/>
  <c r="I73" i="27"/>
  <c r="E10" i="27"/>
  <c r="E9" i="27"/>
  <c r="K9" i="27" s="1"/>
  <c r="M9" i="27" s="1"/>
  <c r="I22" i="27"/>
  <c r="K22" i="27"/>
  <c r="M22" i="27" s="1"/>
  <c r="I31" i="27"/>
  <c r="I35" i="27"/>
  <c r="I39" i="27"/>
  <c r="I47" i="27"/>
  <c r="I55" i="27"/>
  <c r="I67" i="27"/>
  <c r="I71" i="27"/>
  <c r="J157" i="27"/>
  <c r="J81" i="27"/>
  <c r="F11" i="27"/>
  <c r="L81" i="27"/>
  <c r="N81" i="27" s="1"/>
  <c r="J192" i="27"/>
  <c r="J204" i="27"/>
  <c r="J97" i="27"/>
  <c r="J101" i="27"/>
  <c r="J105" i="27"/>
  <c r="J117" i="27"/>
  <c r="J121" i="27"/>
  <c r="J125" i="27"/>
  <c r="J221" i="27"/>
  <c r="J225" i="27"/>
  <c r="J126" i="27"/>
  <c r="J253" i="27"/>
  <c r="J147" i="27"/>
  <c r="J257" i="27"/>
  <c r="J261" i="27"/>
  <c r="J171" i="27"/>
  <c r="J267" i="27"/>
  <c r="J271" i="27"/>
  <c r="J279" i="27"/>
  <c r="J283" i="27"/>
  <c r="J287" i="27"/>
  <c r="J294" i="27"/>
  <c r="J298" i="27"/>
  <c r="J306" i="27"/>
  <c r="J310" i="27"/>
  <c r="J318" i="27"/>
  <c r="J615" i="27"/>
  <c r="J623" i="27"/>
  <c r="J320" i="27"/>
  <c r="J324" i="27"/>
  <c r="J629" i="27"/>
  <c r="J338" i="27"/>
  <c r="J633" i="27"/>
  <c r="J341" i="27"/>
  <c r="J638" i="27"/>
  <c r="J28" i="27"/>
  <c r="I53" i="27"/>
  <c r="J84" i="27"/>
  <c r="I389" i="27"/>
  <c r="I306" i="8"/>
  <c r="I477" i="19"/>
  <c r="I567" i="19"/>
  <c r="I571" i="19"/>
  <c r="I595" i="19"/>
  <c r="J436" i="21"/>
  <c r="J620" i="21"/>
  <c r="J310" i="21"/>
  <c r="J318" i="21"/>
  <c r="J324" i="21"/>
  <c r="J613" i="22"/>
  <c r="J386" i="23"/>
  <c r="J437" i="23"/>
  <c r="I424" i="24"/>
  <c r="I448" i="24"/>
  <c r="I459" i="24"/>
  <c r="I481" i="24"/>
  <c r="I585" i="24"/>
  <c r="I422" i="24"/>
  <c r="I28" i="24"/>
  <c r="I563" i="24"/>
  <c r="J52" i="25"/>
  <c r="J60" i="25"/>
  <c r="J92" i="25"/>
  <c r="J104" i="25"/>
  <c r="J133" i="25"/>
  <c r="J146" i="25"/>
  <c r="J436" i="25"/>
  <c r="I422" i="25"/>
  <c r="I372" i="25"/>
  <c r="I129" i="26"/>
  <c r="I137" i="26"/>
  <c r="I142" i="26"/>
  <c r="I146" i="26"/>
  <c r="I154" i="26"/>
  <c r="I166" i="26"/>
  <c r="I170" i="26"/>
  <c r="J419" i="26"/>
  <c r="J423" i="26"/>
  <c r="J435" i="26"/>
  <c r="J613" i="26"/>
  <c r="I86" i="26"/>
  <c r="I101" i="26"/>
  <c r="J424" i="26"/>
  <c r="J618" i="26"/>
  <c r="J497" i="26"/>
  <c r="J589" i="26"/>
  <c r="J597" i="26"/>
  <c r="I148" i="26"/>
  <c r="I640" i="26"/>
  <c r="E14" i="26"/>
  <c r="K612" i="26"/>
  <c r="M612" i="26" s="1"/>
  <c r="I612" i="26"/>
  <c r="J567" i="26"/>
  <c r="I97" i="26"/>
  <c r="I125" i="26"/>
  <c r="I147" i="26"/>
  <c r="I155" i="26"/>
  <c r="J436" i="26"/>
  <c r="I615" i="26"/>
  <c r="J628" i="26"/>
  <c r="J485" i="26"/>
  <c r="I355" i="26"/>
  <c r="E12" i="26"/>
  <c r="I188" i="26"/>
  <c r="K188" i="26"/>
  <c r="M188" i="26" s="1"/>
  <c r="J97" i="26"/>
  <c r="J105" i="26"/>
  <c r="I214" i="26"/>
  <c r="I226" i="26"/>
  <c r="I139" i="26"/>
  <c r="J615" i="26"/>
  <c r="J629" i="26"/>
  <c r="J510" i="26"/>
  <c r="J518" i="26"/>
  <c r="J549" i="26"/>
  <c r="J414" i="26"/>
  <c r="J430" i="26"/>
  <c r="I617" i="26"/>
  <c r="J473" i="26"/>
  <c r="J487" i="26"/>
  <c r="I347" i="26"/>
  <c r="J67" i="26"/>
  <c r="F9" i="26"/>
  <c r="L22" i="26"/>
  <c r="N22" i="26" s="1"/>
  <c r="F10" i="26"/>
  <c r="J22" i="26"/>
  <c r="J27" i="26"/>
  <c r="J31" i="26"/>
  <c r="I84" i="26"/>
  <c r="J379" i="26"/>
  <c r="J383" i="26"/>
  <c r="J391" i="26"/>
  <c r="J395" i="26"/>
  <c r="J399" i="26"/>
  <c r="J106" i="26"/>
  <c r="J118" i="26"/>
  <c r="J218" i="26"/>
  <c r="J226" i="26"/>
  <c r="J242" i="26"/>
  <c r="J403" i="26"/>
  <c r="J127" i="26"/>
  <c r="J139" i="26"/>
  <c r="J144" i="26"/>
  <c r="I149" i="26"/>
  <c r="I255" i="26"/>
  <c r="J442" i="26"/>
  <c r="I631" i="26"/>
  <c r="J298" i="19"/>
  <c r="I422" i="19"/>
  <c r="I434" i="19"/>
  <c r="I145" i="21"/>
  <c r="I85" i="21"/>
  <c r="J416" i="21"/>
  <c r="J485" i="21"/>
  <c r="J493" i="21"/>
  <c r="J497" i="21"/>
  <c r="J509" i="21"/>
  <c r="J517" i="21"/>
  <c r="J515" i="21"/>
  <c r="J204" i="21"/>
  <c r="J221" i="21"/>
  <c r="I422" i="22"/>
  <c r="I438" i="22"/>
  <c r="I469" i="22"/>
  <c r="I347" i="22"/>
  <c r="I427" i="24"/>
  <c r="J487" i="25"/>
  <c r="J507" i="25"/>
  <c r="J515" i="25"/>
  <c r="J567" i="25"/>
  <c r="J406" i="25"/>
  <c r="J141" i="25"/>
  <c r="I424" i="25"/>
  <c r="J470" i="26"/>
  <c r="J478" i="26"/>
  <c r="J512" i="26"/>
  <c r="J564" i="26"/>
  <c r="J568" i="26"/>
  <c r="J580" i="26"/>
  <c r="J588" i="26"/>
  <c r="J631" i="26"/>
  <c r="J539" i="26"/>
  <c r="J543" i="26"/>
  <c r="J563" i="26"/>
  <c r="I177" i="26"/>
  <c r="E11" i="26"/>
  <c r="I81" i="26"/>
  <c r="K81" i="26"/>
  <c r="M81" i="26" s="1"/>
  <c r="J390" i="26"/>
  <c r="I127" i="26"/>
  <c r="I144" i="26"/>
  <c r="J437" i="26"/>
  <c r="J517" i="26"/>
  <c r="J528" i="26"/>
  <c r="J445" i="26"/>
  <c r="I616" i="26"/>
  <c r="J468" i="26"/>
  <c r="J566" i="26"/>
  <c r="J633" i="26"/>
  <c r="J529" i="26"/>
  <c r="I145" i="26"/>
  <c r="J422" i="26"/>
  <c r="J438" i="26"/>
  <c r="I88" i="26"/>
  <c r="I202" i="26"/>
  <c r="I372" i="26"/>
  <c r="J401" i="21"/>
  <c r="J467" i="21"/>
  <c r="J471" i="21"/>
  <c r="J520" i="21"/>
  <c r="J528" i="21"/>
  <c r="J544" i="21"/>
  <c r="J395" i="21"/>
  <c r="J503" i="21"/>
  <c r="I312" i="22"/>
  <c r="J433" i="23"/>
  <c r="I469" i="24"/>
  <c r="I499" i="24"/>
  <c r="I507" i="24"/>
  <c r="I591" i="24"/>
  <c r="J416" i="25"/>
  <c r="J481" i="25"/>
  <c r="J525" i="25"/>
  <c r="J473" i="25"/>
  <c r="I478" i="25"/>
  <c r="J640" i="26"/>
  <c r="F14" i="26"/>
  <c r="L612" i="26"/>
  <c r="N612" i="26" s="1"/>
  <c r="J612" i="26"/>
  <c r="J504" i="26"/>
  <c r="J377" i="26"/>
  <c r="J405" i="26"/>
  <c r="J614" i="26"/>
  <c r="J493" i="26"/>
  <c r="J585" i="26"/>
  <c r="J544" i="26"/>
  <c r="J591" i="26"/>
  <c r="J634" i="26"/>
  <c r="J526" i="26"/>
  <c r="J546" i="26"/>
  <c r="I93" i="26"/>
  <c r="I121" i="26"/>
  <c r="J401" i="26"/>
  <c r="I130" i="26"/>
  <c r="I138" i="26"/>
  <c r="J471" i="26"/>
  <c r="J489" i="26"/>
  <c r="J374" i="26"/>
  <c r="J93" i="26"/>
  <c r="I210" i="26"/>
  <c r="I152" i="26"/>
  <c r="J433" i="26"/>
  <c r="J514" i="26"/>
  <c r="J590" i="26"/>
  <c r="J434" i="26"/>
  <c r="J446" i="26"/>
  <c r="J507" i="26"/>
  <c r="I24" i="26"/>
  <c r="J189" i="26"/>
  <c r="I384" i="26"/>
  <c r="I99" i="26"/>
  <c r="I103" i="26"/>
  <c r="I111" i="26"/>
  <c r="I215" i="26"/>
  <c r="I219" i="26"/>
  <c r="I231" i="26"/>
  <c r="I136" i="26"/>
  <c r="I406" i="26"/>
  <c r="I410" i="26"/>
  <c r="I141" i="26"/>
  <c r="J152" i="26"/>
  <c r="J616" i="26"/>
  <c r="I416" i="24"/>
  <c r="I428" i="24"/>
  <c r="I432" i="24"/>
  <c r="I485" i="24"/>
  <c r="I489" i="24"/>
  <c r="I493" i="24"/>
  <c r="I497" i="24"/>
  <c r="I517" i="24"/>
  <c r="I597" i="24"/>
  <c r="I540" i="24"/>
  <c r="I413" i="24"/>
  <c r="I430" i="24"/>
  <c r="I438" i="24"/>
  <c r="I454" i="24"/>
  <c r="I461" i="24"/>
  <c r="I583" i="24"/>
  <c r="J172" i="24"/>
  <c r="I423" i="24"/>
  <c r="I435" i="24"/>
  <c r="I82" i="24"/>
  <c r="I473" i="25"/>
  <c r="J103" i="25"/>
  <c r="I401" i="25"/>
  <c r="J602" i="26"/>
  <c r="F13" i="26"/>
  <c r="L371" i="26"/>
  <c r="N371" i="26" s="1"/>
  <c r="J371" i="26"/>
  <c r="I82" i="26"/>
  <c r="I70" i="26"/>
  <c r="E9" i="26"/>
  <c r="K9" i="26" s="1"/>
  <c r="M9" i="26" s="1"/>
  <c r="E10" i="26"/>
  <c r="I22" i="26"/>
  <c r="K22" i="26"/>
  <c r="M22" i="26" s="1"/>
  <c r="I27" i="26"/>
  <c r="I83" i="26"/>
  <c r="J386" i="26"/>
  <c r="J394" i="26"/>
  <c r="I118" i="26"/>
  <c r="J545" i="26"/>
  <c r="J426" i="26"/>
  <c r="J450" i="26"/>
  <c r="J177" i="26"/>
  <c r="F11" i="26"/>
  <c r="L11" i="26" s="1"/>
  <c r="N11" i="26" s="1"/>
  <c r="L81" i="26"/>
  <c r="N81" i="26" s="1"/>
  <c r="J81" i="26"/>
  <c r="J623" i="26"/>
  <c r="I639" i="26"/>
  <c r="J499" i="26"/>
  <c r="J515" i="26"/>
  <c r="J630" i="26"/>
  <c r="J595" i="26"/>
  <c r="J344" i="26"/>
  <c r="L188" i="26"/>
  <c r="N188" i="26" s="1"/>
  <c r="F12" i="26"/>
  <c r="J188" i="26"/>
  <c r="J193" i="26"/>
  <c r="J197" i="26"/>
  <c r="J205" i="26"/>
  <c r="J209" i="26"/>
  <c r="I590" i="26"/>
  <c r="K371" i="26"/>
  <c r="M371" i="26" s="1"/>
  <c r="E13" i="26"/>
  <c r="I371" i="26"/>
  <c r="I123" i="26"/>
  <c r="J148" i="26"/>
  <c r="J602" i="8"/>
  <c r="J590" i="8"/>
  <c r="J586" i="8"/>
  <c r="J570" i="8"/>
  <c r="J459" i="8"/>
  <c r="J448" i="8"/>
  <c r="J444" i="8"/>
  <c r="J428" i="8"/>
  <c r="J543" i="8"/>
  <c r="J528" i="8"/>
  <c r="J394" i="8"/>
  <c r="J513" i="8"/>
  <c r="J471" i="8"/>
  <c r="J563" i="8"/>
  <c r="J559" i="8"/>
  <c r="J405" i="8"/>
  <c r="J157" i="4"/>
  <c r="I282" i="4"/>
  <c r="J443" i="4"/>
  <c r="L322" i="4"/>
  <c r="N322" i="4" s="1"/>
  <c r="I463" i="4"/>
  <c r="K475" i="4"/>
  <c r="M475" i="4" s="1"/>
  <c r="I337" i="4"/>
  <c r="I497" i="4"/>
  <c r="I569" i="4"/>
  <c r="L343" i="4"/>
  <c r="N343" i="4" s="1"/>
  <c r="L527" i="4"/>
  <c r="N527" i="4" s="1"/>
  <c r="L547" i="4"/>
  <c r="N547" i="4" s="1"/>
  <c r="I560" i="4"/>
  <c r="I39" i="5"/>
  <c r="E371" i="8"/>
  <c r="I497" i="8" s="1"/>
  <c r="J596" i="8"/>
  <c r="I532" i="8"/>
  <c r="J551" i="8"/>
  <c r="I256" i="8"/>
  <c r="L273" i="8"/>
  <c r="N273" i="8" s="1"/>
  <c r="J326" i="8"/>
  <c r="L86" i="9"/>
  <c r="N86" i="9" s="1"/>
  <c r="K197" i="9"/>
  <c r="M197" i="9" s="1"/>
  <c r="J117" i="9"/>
  <c r="J217" i="9"/>
  <c r="J419" i="10"/>
  <c r="J423" i="10"/>
  <c r="I198" i="11"/>
  <c r="I388" i="13"/>
  <c r="J152" i="13"/>
  <c r="J465" i="13"/>
  <c r="J477" i="13"/>
  <c r="J530" i="13"/>
  <c r="J546" i="13"/>
  <c r="I377" i="13"/>
  <c r="J132" i="13"/>
  <c r="J165" i="13"/>
  <c r="J427" i="13"/>
  <c r="J478" i="13"/>
  <c r="J484" i="13"/>
  <c r="J512" i="13"/>
  <c r="J580" i="13"/>
  <c r="J551" i="13"/>
  <c r="I448" i="13"/>
  <c r="I520" i="13"/>
  <c r="J92" i="13"/>
  <c r="J104" i="13"/>
  <c r="J108" i="13"/>
  <c r="J129" i="13"/>
  <c r="J133" i="13"/>
  <c r="J137" i="13"/>
  <c r="J146" i="13"/>
  <c r="J170" i="13"/>
  <c r="J444" i="13"/>
  <c r="J448" i="13"/>
  <c r="I514" i="13"/>
  <c r="I594" i="13"/>
  <c r="I525" i="13"/>
  <c r="I638" i="13"/>
  <c r="J98" i="13"/>
  <c r="I423" i="13"/>
  <c r="I602" i="13"/>
  <c r="I640" i="13"/>
  <c r="J115" i="13"/>
  <c r="J291" i="13"/>
  <c r="J294" i="13"/>
  <c r="J310" i="13"/>
  <c r="I567" i="13"/>
  <c r="I26" i="16"/>
  <c r="I30" i="16"/>
  <c r="I245" i="16"/>
  <c r="J420" i="16"/>
  <c r="J424" i="16"/>
  <c r="J428" i="16"/>
  <c r="J432" i="16"/>
  <c r="J436" i="16"/>
  <c r="J444" i="16"/>
  <c r="J448" i="16"/>
  <c r="J452" i="16"/>
  <c r="J456" i="16"/>
  <c r="J614" i="16"/>
  <c r="J618" i="16"/>
  <c r="J622" i="16"/>
  <c r="J459" i="16"/>
  <c r="I629" i="16"/>
  <c r="J505" i="16"/>
  <c r="J597" i="16"/>
  <c r="I633" i="16"/>
  <c r="J433" i="16"/>
  <c r="J468" i="16"/>
  <c r="J633" i="16"/>
  <c r="J446" i="16"/>
  <c r="I616" i="16"/>
  <c r="I624" i="16"/>
  <c r="J149" i="17"/>
  <c r="I413" i="17"/>
  <c r="I413" i="18"/>
  <c r="J263" i="18"/>
  <c r="J271" i="18"/>
  <c r="J615" i="18"/>
  <c r="J623" i="18"/>
  <c r="J629" i="18"/>
  <c r="I88" i="18"/>
  <c r="I103" i="18"/>
  <c r="I123" i="18"/>
  <c r="J634" i="18"/>
  <c r="I116" i="18"/>
  <c r="I178" i="18"/>
  <c r="I134" i="18"/>
  <c r="I167" i="18"/>
  <c r="I171" i="18"/>
  <c r="J424" i="19"/>
  <c r="J614" i="19"/>
  <c r="J629" i="19"/>
  <c r="I630" i="19"/>
  <c r="J379" i="19"/>
  <c r="J442" i="19"/>
  <c r="J446" i="19"/>
  <c r="J450" i="19"/>
  <c r="J616" i="19"/>
  <c r="I397" i="20"/>
  <c r="I92" i="20"/>
  <c r="I100" i="20"/>
  <c r="I108" i="20"/>
  <c r="I116" i="20"/>
  <c r="I124" i="20"/>
  <c r="I401" i="20"/>
  <c r="I142" i="20"/>
  <c r="I481" i="20"/>
  <c r="J343" i="20"/>
  <c r="J347" i="20"/>
  <c r="J355" i="20"/>
  <c r="I544" i="20"/>
  <c r="I55" i="20"/>
  <c r="I102" i="20"/>
  <c r="J324" i="20"/>
  <c r="J272" i="20"/>
  <c r="I419" i="20"/>
  <c r="J342" i="20"/>
  <c r="J199" i="20"/>
  <c r="I374" i="20"/>
  <c r="J260" i="20"/>
  <c r="J327" i="20"/>
  <c r="I341" i="20"/>
  <c r="J391" i="21"/>
  <c r="J222" i="21"/>
  <c r="J230" i="21"/>
  <c r="I400" i="21"/>
  <c r="J254" i="21"/>
  <c r="J176" i="21"/>
  <c r="J442" i="21"/>
  <c r="J469" i="21"/>
  <c r="J626" i="21"/>
  <c r="J495" i="21"/>
  <c r="J507" i="21"/>
  <c r="J591" i="21"/>
  <c r="J634" i="21"/>
  <c r="J546" i="21"/>
  <c r="J639" i="21"/>
  <c r="J380" i="21"/>
  <c r="J111" i="21"/>
  <c r="J235" i="21"/>
  <c r="J455" i="21"/>
  <c r="J563" i="21"/>
  <c r="J132" i="21"/>
  <c r="J173" i="21"/>
  <c r="J435" i="21"/>
  <c r="J451" i="21"/>
  <c r="J199" i="21"/>
  <c r="J377" i="21"/>
  <c r="J393" i="21"/>
  <c r="J216" i="21"/>
  <c r="J220" i="21"/>
  <c r="J133" i="21"/>
  <c r="J407" i="21"/>
  <c r="J420" i="21"/>
  <c r="J424" i="21"/>
  <c r="J428" i="21"/>
  <c r="J614" i="21"/>
  <c r="J589" i="21"/>
  <c r="J148" i="21"/>
  <c r="J414" i="21"/>
  <c r="J307" i="21"/>
  <c r="J211" i="21"/>
  <c r="J259" i="21"/>
  <c r="J177" i="21"/>
  <c r="J200" i="21"/>
  <c r="J237" i="21"/>
  <c r="J249" i="21"/>
  <c r="J294" i="21"/>
  <c r="J298" i="21"/>
  <c r="J306" i="21"/>
  <c r="J338" i="21"/>
  <c r="J191" i="22"/>
  <c r="I205" i="22"/>
  <c r="I219" i="22"/>
  <c r="I243" i="22"/>
  <c r="I251" i="22"/>
  <c r="I255" i="22"/>
  <c r="I308" i="22"/>
  <c r="J630" i="22"/>
  <c r="J639" i="22"/>
  <c r="I53" i="22"/>
  <c r="I57" i="22"/>
  <c r="I128" i="23"/>
  <c r="I132" i="23"/>
  <c r="I85" i="23"/>
  <c r="I100" i="23"/>
  <c r="I108" i="23"/>
  <c r="I146" i="23"/>
  <c r="J292" i="24"/>
  <c r="J300" i="24"/>
  <c r="J308" i="24"/>
  <c r="J312" i="24"/>
  <c r="J447" i="24"/>
  <c r="J326" i="24"/>
  <c r="J462" i="24"/>
  <c r="J466" i="24"/>
  <c r="J470" i="24"/>
  <c r="J474" i="24"/>
  <c r="J478" i="24"/>
  <c r="J332" i="24"/>
  <c r="J340" i="24"/>
  <c r="J318" i="24"/>
  <c r="J338" i="24"/>
  <c r="J361" i="24"/>
  <c r="J122" i="24"/>
  <c r="J218" i="24"/>
  <c r="J230" i="24"/>
  <c r="J139" i="24"/>
  <c r="I30" i="24"/>
  <c r="J65" i="24"/>
  <c r="J191" i="24"/>
  <c r="J195" i="24"/>
  <c r="J203" i="24"/>
  <c r="J207" i="24"/>
  <c r="J248" i="24"/>
  <c r="J252" i="24"/>
  <c r="J260" i="24"/>
  <c r="J293" i="24"/>
  <c r="J305" i="24"/>
  <c r="J309" i="24"/>
  <c r="J283" i="24"/>
  <c r="J201" i="24"/>
  <c r="J71" i="25"/>
  <c r="I285" i="25"/>
  <c r="J575" i="25"/>
  <c r="F13" i="25"/>
  <c r="L371" i="25"/>
  <c r="N371" i="25" s="1"/>
  <c r="J371" i="25"/>
  <c r="I220" i="25"/>
  <c r="J227" i="25"/>
  <c r="I137" i="25"/>
  <c r="I142" i="25"/>
  <c r="I166" i="25"/>
  <c r="J312" i="25"/>
  <c r="J427" i="25"/>
  <c r="I614" i="25"/>
  <c r="J177" i="25"/>
  <c r="F11" i="25"/>
  <c r="L81" i="25"/>
  <c r="N81" i="25" s="1"/>
  <c r="J81" i="25"/>
  <c r="J86" i="25"/>
  <c r="I103" i="25"/>
  <c r="I123" i="25"/>
  <c r="I215" i="25"/>
  <c r="I231" i="25"/>
  <c r="I235" i="25"/>
  <c r="I400" i="25"/>
  <c r="I136" i="25"/>
  <c r="I406" i="25"/>
  <c r="I410" i="25"/>
  <c r="I141" i="25"/>
  <c r="I255" i="25"/>
  <c r="I265" i="25"/>
  <c r="I423" i="25"/>
  <c r="J446" i="25"/>
  <c r="I618" i="25"/>
  <c r="J625" i="25"/>
  <c r="I327" i="25"/>
  <c r="J470" i="25"/>
  <c r="J478" i="25"/>
  <c r="J588" i="25"/>
  <c r="J523" i="25"/>
  <c r="I101" i="25"/>
  <c r="J405" i="25"/>
  <c r="I147" i="25"/>
  <c r="I271" i="25"/>
  <c r="I615" i="25"/>
  <c r="L91" i="4"/>
  <c r="N91" i="4" s="1"/>
  <c r="I129" i="4"/>
  <c r="L247" i="4"/>
  <c r="N247" i="4" s="1"/>
  <c r="L292" i="4"/>
  <c r="N292" i="4" s="1"/>
  <c r="L308" i="4"/>
  <c r="N308" i="4" s="1"/>
  <c r="I420" i="4"/>
  <c r="J439" i="4"/>
  <c r="I622" i="4"/>
  <c r="J179" i="4"/>
  <c r="L200" i="9"/>
  <c r="N200" i="9" s="1"/>
  <c r="J413" i="10"/>
  <c r="I316" i="11"/>
  <c r="J413" i="13"/>
  <c r="I419" i="13"/>
  <c r="J434" i="13"/>
  <c r="J446" i="13"/>
  <c r="I455" i="13"/>
  <c r="J487" i="13"/>
  <c r="J519" i="13"/>
  <c r="I588" i="13"/>
  <c r="J123" i="13"/>
  <c r="I401" i="13"/>
  <c r="J145" i="13"/>
  <c r="I386" i="13"/>
  <c r="J100" i="13"/>
  <c r="J124" i="13"/>
  <c r="J401" i="13"/>
  <c r="J405" i="13"/>
  <c r="J407" i="13"/>
  <c r="J411" i="13"/>
  <c r="J142" i="13"/>
  <c r="I437" i="13"/>
  <c r="I445" i="13"/>
  <c r="I449" i="13"/>
  <c r="I457" i="13"/>
  <c r="J135" i="13"/>
  <c r="J101" i="13"/>
  <c r="J373" i="16"/>
  <c r="J377" i="16"/>
  <c r="J381" i="16"/>
  <c r="J385" i="16"/>
  <c r="J389" i="16"/>
  <c r="J393" i="16"/>
  <c r="J397" i="16"/>
  <c r="J471" i="16"/>
  <c r="J481" i="16"/>
  <c r="J513" i="16"/>
  <c r="J520" i="16"/>
  <c r="J528" i="16"/>
  <c r="J532" i="16"/>
  <c r="J536" i="16"/>
  <c r="J540" i="16"/>
  <c r="J544" i="16"/>
  <c r="J548" i="16"/>
  <c r="J552" i="16"/>
  <c r="J560" i="16"/>
  <c r="J599" i="16"/>
  <c r="J603" i="16"/>
  <c r="J637" i="16"/>
  <c r="J502" i="16"/>
  <c r="J549" i="16"/>
  <c r="J557" i="16"/>
  <c r="J600" i="16"/>
  <c r="J638" i="16"/>
  <c r="J387" i="16"/>
  <c r="J587" i="16"/>
  <c r="J215" i="17"/>
  <c r="J281" i="17"/>
  <c r="J216" i="17"/>
  <c r="I395" i="17"/>
  <c r="I422" i="17"/>
  <c r="I406" i="17"/>
  <c r="I122" i="18"/>
  <c r="I127" i="18"/>
  <c r="I135" i="18"/>
  <c r="I139" i="18"/>
  <c r="J633" i="18"/>
  <c r="I84" i="18"/>
  <c r="I119" i="18"/>
  <c r="I149" i="18"/>
  <c r="I157" i="18"/>
  <c r="I177" i="18"/>
  <c r="I85" i="18"/>
  <c r="I133" i="18"/>
  <c r="I137" i="18"/>
  <c r="I142" i="18"/>
  <c r="I159" i="18"/>
  <c r="J384" i="19"/>
  <c r="J145" i="19"/>
  <c r="J177" i="19"/>
  <c r="J419" i="19"/>
  <c r="J435" i="19"/>
  <c r="J470" i="19"/>
  <c r="I628" i="19"/>
  <c r="J568" i="19"/>
  <c r="J631" i="19"/>
  <c r="I208" i="19"/>
  <c r="J124" i="19"/>
  <c r="J405" i="19"/>
  <c r="J420" i="19"/>
  <c r="I629" i="19"/>
  <c r="J589" i="19"/>
  <c r="I638" i="19"/>
  <c r="I616" i="19"/>
  <c r="J413" i="19"/>
  <c r="J430" i="19"/>
  <c r="J434" i="19"/>
  <c r="I373" i="20"/>
  <c r="I377" i="20"/>
  <c r="J251" i="20"/>
  <c r="I411" i="20"/>
  <c r="I154" i="20"/>
  <c r="I467" i="20"/>
  <c r="I497" i="20"/>
  <c r="I517" i="20"/>
  <c r="I589" i="20"/>
  <c r="I593" i="20"/>
  <c r="I597" i="20"/>
  <c r="I31" i="20"/>
  <c r="I39" i="20"/>
  <c r="I47" i="20"/>
  <c r="J261" i="20"/>
  <c r="I168" i="20"/>
  <c r="J226" i="20"/>
  <c r="I394" i="20"/>
  <c r="I398" i="20"/>
  <c r="J228" i="20"/>
  <c r="J248" i="20"/>
  <c r="J256" i="20"/>
  <c r="J295" i="21"/>
  <c r="J215" i="21"/>
  <c r="I129" i="21"/>
  <c r="J419" i="21"/>
  <c r="I436" i="21"/>
  <c r="J588" i="21"/>
  <c r="J141" i="21"/>
  <c r="J157" i="21"/>
  <c r="J300" i="21"/>
  <c r="J478" i="21"/>
  <c r="I481" i="21"/>
  <c r="J191" i="21"/>
  <c r="J195" i="21"/>
  <c r="J373" i="21"/>
  <c r="J104" i="21"/>
  <c r="J108" i="21"/>
  <c r="J116" i="21"/>
  <c r="J124" i="21"/>
  <c r="J405" i="21"/>
  <c r="J129" i="21"/>
  <c r="J252" i="21"/>
  <c r="J154" i="21"/>
  <c r="J479" i="21"/>
  <c r="J577" i="21"/>
  <c r="J585" i="21"/>
  <c r="J383" i="21"/>
  <c r="J409" i="21"/>
  <c r="J413" i="21"/>
  <c r="J325" i="21"/>
  <c r="J473" i="21"/>
  <c r="J595" i="21"/>
  <c r="J149" i="21"/>
  <c r="J312" i="21"/>
  <c r="J196" i="21"/>
  <c r="J224" i="22"/>
  <c r="J252" i="22"/>
  <c r="J260" i="22"/>
  <c r="J274" i="22"/>
  <c r="J293" i="22"/>
  <c r="I306" i="22"/>
  <c r="I307" i="22"/>
  <c r="I202" i="22"/>
  <c r="I215" i="22"/>
  <c r="I231" i="22"/>
  <c r="I235" i="22"/>
  <c r="I300" i="22"/>
  <c r="I304" i="22"/>
  <c r="I27" i="23"/>
  <c r="I35" i="23"/>
  <c r="I47" i="23"/>
  <c r="J24" i="24"/>
  <c r="J28" i="24"/>
  <c r="J36" i="24"/>
  <c r="J40" i="24"/>
  <c r="J52" i="24"/>
  <c r="J56" i="24"/>
  <c r="J64" i="24"/>
  <c r="J72" i="24"/>
  <c r="J265" i="24"/>
  <c r="J273" i="24"/>
  <c r="J277" i="24"/>
  <c r="J281" i="24"/>
  <c r="J285" i="24"/>
  <c r="J304" i="24"/>
  <c r="J58" i="24"/>
  <c r="J121" i="24"/>
  <c r="J341" i="24"/>
  <c r="J71" i="24"/>
  <c r="J156" i="24"/>
  <c r="J164" i="24"/>
  <c r="J321" i="24"/>
  <c r="J57" i="24"/>
  <c r="J61" i="24"/>
  <c r="J270" i="24"/>
  <c r="J286" i="24"/>
  <c r="J221" i="24"/>
  <c r="J253" i="24"/>
  <c r="J263" i="24"/>
  <c r="J287" i="24"/>
  <c r="J189" i="24"/>
  <c r="J214" i="24"/>
  <c r="J226" i="24"/>
  <c r="J280" i="24"/>
  <c r="J307" i="24"/>
  <c r="I627" i="24"/>
  <c r="I631" i="24"/>
  <c r="I617" i="24"/>
  <c r="J193" i="25"/>
  <c r="I145" i="25"/>
  <c r="I308" i="25"/>
  <c r="J422" i="25"/>
  <c r="J499" i="25"/>
  <c r="I85" i="25"/>
  <c r="J195" i="25"/>
  <c r="J203" i="25"/>
  <c r="J377" i="25"/>
  <c r="J385" i="25"/>
  <c r="J220" i="25"/>
  <c r="J401" i="25"/>
  <c r="J260" i="25"/>
  <c r="I310" i="25"/>
  <c r="J424" i="25"/>
  <c r="I623" i="25"/>
  <c r="I629" i="25"/>
  <c r="J493" i="25"/>
  <c r="J589" i="25"/>
  <c r="I73" i="25"/>
  <c r="E9" i="25"/>
  <c r="K9" i="25" s="1"/>
  <c r="M9" i="25" s="1"/>
  <c r="I22" i="25"/>
  <c r="E10" i="25"/>
  <c r="K22" i="25"/>
  <c r="M22" i="25" s="1"/>
  <c r="I35" i="25"/>
  <c r="J374" i="25"/>
  <c r="J386" i="25"/>
  <c r="J398" i="25"/>
  <c r="J93" i="25"/>
  <c r="J97" i="25"/>
  <c r="J101" i="25"/>
  <c r="J125" i="25"/>
  <c r="J221" i="25"/>
  <c r="J130" i="25"/>
  <c r="J147" i="25"/>
  <c r="J257" i="25"/>
  <c r="J261" i="25"/>
  <c r="J271" i="25"/>
  <c r="J287" i="25"/>
  <c r="J306" i="25"/>
  <c r="J310" i="25"/>
  <c r="J318" i="25"/>
  <c r="J437" i="25"/>
  <c r="J445" i="25"/>
  <c r="J324" i="25"/>
  <c r="J460" i="25"/>
  <c r="J338" i="25"/>
  <c r="J514" i="25"/>
  <c r="J590" i="25"/>
  <c r="I630" i="25"/>
  <c r="I595" i="25"/>
  <c r="I371" i="25"/>
  <c r="K371" i="25"/>
  <c r="M371" i="25" s="1"/>
  <c r="E13" i="25"/>
  <c r="I617" i="25"/>
  <c r="J469" i="25"/>
  <c r="I627" i="25"/>
  <c r="J571" i="25"/>
  <c r="J583" i="25"/>
  <c r="I191" i="25"/>
  <c r="I100" i="25"/>
  <c r="I116" i="25"/>
  <c r="I124" i="25"/>
  <c r="J215" i="25"/>
  <c r="J231" i="25"/>
  <c r="I405" i="25"/>
  <c r="J145" i="25"/>
  <c r="J285" i="25"/>
  <c r="I416" i="25"/>
  <c r="J304" i="25"/>
  <c r="J419" i="25"/>
  <c r="J194" i="21"/>
  <c r="J227" i="21"/>
  <c r="J636" i="21"/>
  <c r="J243" i="21"/>
  <c r="J251" i="21"/>
  <c r="J269" i="21"/>
  <c r="J281" i="21"/>
  <c r="J236" i="21"/>
  <c r="J248" i="21"/>
  <c r="J266" i="21"/>
  <c r="J270" i="21"/>
  <c r="J293" i="21"/>
  <c r="J297" i="21"/>
  <c r="J309" i="21"/>
  <c r="J311" i="21"/>
  <c r="J198" i="21"/>
  <c r="J53" i="22"/>
  <c r="J61" i="22"/>
  <c r="J195" i="22"/>
  <c r="J203" i="22"/>
  <c r="I324" i="22"/>
  <c r="I209" i="22"/>
  <c r="I379" i="22"/>
  <c r="I198" i="22"/>
  <c r="I292" i="22"/>
  <c r="I359" i="22"/>
  <c r="I372" i="23"/>
  <c r="I161" i="23"/>
  <c r="I173" i="23"/>
  <c r="I142" i="23"/>
  <c r="J157" i="23"/>
  <c r="J211" i="24"/>
  <c r="J215" i="24"/>
  <c r="J219" i="24"/>
  <c r="J223" i="24"/>
  <c r="J227" i="24"/>
  <c r="J231" i="24"/>
  <c r="J235" i="24"/>
  <c r="J239" i="24"/>
  <c r="J343" i="24"/>
  <c r="J347" i="24"/>
  <c r="J363" i="24"/>
  <c r="J175" i="24"/>
  <c r="J271" i="24"/>
  <c r="J357" i="24"/>
  <c r="J106" i="24"/>
  <c r="J222" i="24"/>
  <c r="J127" i="24"/>
  <c r="J335" i="24"/>
  <c r="J33" i="24"/>
  <c r="J53" i="24"/>
  <c r="J216" i="24"/>
  <c r="J220" i="24"/>
  <c r="J224" i="24"/>
  <c r="J323" i="24"/>
  <c r="J327" i="24"/>
  <c r="J209" i="24"/>
  <c r="J73" i="25"/>
  <c r="F10" i="25"/>
  <c r="F9" i="25"/>
  <c r="L9" i="25" s="1"/>
  <c r="N9" i="25" s="1"/>
  <c r="L22" i="25"/>
  <c r="N22" i="25" s="1"/>
  <c r="J22" i="25"/>
  <c r="J35" i="25"/>
  <c r="J39" i="25"/>
  <c r="J189" i="25"/>
  <c r="I92" i="25"/>
  <c r="I216" i="25"/>
  <c r="J223" i="25"/>
  <c r="I133" i="25"/>
  <c r="I146" i="25"/>
  <c r="J255" i="25"/>
  <c r="J423" i="25"/>
  <c r="I178" i="25"/>
  <c r="J563" i="25"/>
  <c r="I82" i="25"/>
  <c r="J544" i="25"/>
  <c r="J383" i="25"/>
  <c r="J391" i="25"/>
  <c r="J395" i="25"/>
  <c r="J114" i="25"/>
  <c r="J118" i="25"/>
  <c r="J218" i="25"/>
  <c r="J226" i="25"/>
  <c r="J230" i="25"/>
  <c r="J238" i="25"/>
  <c r="J242" i="25"/>
  <c r="J403" i="25"/>
  <c r="J127" i="25"/>
  <c r="J139" i="25"/>
  <c r="J144" i="25"/>
  <c r="I149" i="25"/>
  <c r="J258" i="25"/>
  <c r="I427" i="25"/>
  <c r="J618" i="25"/>
  <c r="F14" i="25"/>
  <c r="L612" i="25"/>
  <c r="N612" i="25" s="1"/>
  <c r="J612" i="25"/>
  <c r="J466" i="25"/>
  <c r="I536" i="25"/>
  <c r="J53" i="25"/>
  <c r="I97" i="25"/>
  <c r="J142" i="25"/>
  <c r="J581" i="25"/>
  <c r="J597" i="25"/>
  <c r="I42" i="16"/>
  <c r="I46" i="16"/>
  <c r="I638" i="16"/>
  <c r="I401" i="17"/>
  <c r="I405" i="17"/>
  <c r="I378" i="17"/>
  <c r="I383" i="17"/>
  <c r="I470" i="17"/>
  <c r="I83" i="18"/>
  <c r="I106" i="18"/>
  <c r="I144" i="18"/>
  <c r="I168" i="18"/>
  <c r="I107" i="18"/>
  <c r="I111" i="18"/>
  <c r="I141" i="18"/>
  <c r="J616" i="18"/>
  <c r="J626" i="18"/>
  <c r="I100" i="18"/>
  <c r="I124" i="18"/>
  <c r="I97" i="18"/>
  <c r="I125" i="18"/>
  <c r="I147" i="18"/>
  <c r="I33" i="20"/>
  <c r="I560" i="20"/>
  <c r="I477" i="20"/>
  <c r="I499" i="20"/>
  <c r="I546" i="20"/>
  <c r="I539" i="20"/>
  <c r="J210" i="24"/>
  <c r="J254" i="24"/>
  <c r="J272" i="24"/>
  <c r="J332" i="25"/>
  <c r="L188" i="25"/>
  <c r="N188" i="25" s="1"/>
  <c r="F12" i="25"/>
  <c r="J188" i="25"/>
  <c r="J201" i="25"/>
  <c r="J202" i="25"/>
  <c r="I177" i="25"/>
  <c r="E11" i="25"/>
  <c r="I81" i="25"/>
  <c r="K81" i="25"/>
  <c r="M81" i="25" s="1"/>
  <c r="I86" i="25"/>
  <c r="J270" i="25"/>
  <c r="I338" i="25"/>
  <c r="E12" i="25"/>
  <c r="I188" i="25"/>
  <c r="K188" i="25"/>
  <c r="M188" i="25" s="1"/>
  <c r="I197" i="25"/>
  <c r="I118" i="25"/>
  <c r="I218" i="25"/>
  <c r="I226" i="25"/>
  <c r="I242" i="25"/>
  <c r="I127" i="25"/>
  <c r="I135" i="25"/>
  <c r="I139" i="25"/>
  <c r="I144" i="25"/>
  <c r="I148" i="25"/>
  <c r="I152" i="25"/>
  <c r="I329" i="25"/>
  <c r="J361" i="25"/>
  <c r="J197" i="25"/>
  <c r="I202" i="25"/>
  <c r="I632" i="25"/>
  <c r="E14" i="25"/>
  <c r="I612" i="25"/>
  <c r="K612" i="25"/>
  <c r="M612" i="25" s="1"/>
  <c r="J329" i="25"/>
  <c r="J358" i="25"/>
  <c r="I203" i="25"/>
  <c r="I129" i="25"/>
  <c r="I150" i="25"/>
  <c r="J281" i="25"/>
  <c r="I293" i="25"/>
  <c r="I493" i="9"/>
  <c r="I39" i="21"/>
  <c r="I47" i="21"/>
  <c r="I470" i="23"/>
  <c r="I478" i="23"/>
  <c r="J635" i="24"/>
  <c r="L612" i="24"/>
  <c r="N612" i="24" s="1"/>
  <c r="F14" i="24"/>
  <c r="J612" i="24"/>
  <c r="J617" i="24"/>
  <c r="J621" i="24"/>
  <c r="J625" i="24"/>
  <c r="J374" i="24"/>
  <c r="J394" i="24"/>
  <c r="J408" i="24"/>
  <c r="J449" i="24"/>
  <c r="J464" i="24"/>
  <c r="J472" i="24"/>
  <c r="J480" i="24"/>
  <c r="J486" i="24"/>
  <c r="J525" i="24"/>
  <c r="J541" i="24"/>
  <c r="J383" i="24"/>
  <c r="J395" i="24"/>
  <c r="J409" i="24"/>
  <c r="J616" i="24"/>
  <c r="J473" i="24"/>
  <c r="J567" i="24"/>
  <c r="J591" i="24"/>
  <c r="J634" i="24"/>
  <c r="J467" i="24"/>
  <c r="J379" i="24"/>
  <c r="I388" i="24"/>
  <c r="J114" i="24"/>
  <c r="J403" i="24"/>
  <c r="J148" i="24"/>
  <c r="J430" i="24"/>
  <c r="J446" i="24"/>
  <c r="J620" i="24"/>
  <c r="I474" i="24"/>
  <c r="J495" i="24"/>
  <c r="J507" i="24"/>
  <c r="I564" i="24"/>
  <c r="J522" i="24"/>
  <c r="J639" i="24"/>
  <c r="I31" i="24"/>
  <c r="J42" i="24"/>
  <c r="I67" i="24"/>
  <c r="I354" i="24"/>
  <c r="I188" i="24"/>
  <c r="K188" i="24"/>
  <c r="M188" i="24" s="1"/>
  <c r="E12" i="24"/>
  <c r="I640" i="24"/>
  <c r="E14" i="24"/>
  <c r="K612" i="24"/>
  <c r="M612" i="24" s="1"/>
  <c r="I612" i="24"/>
  <c r="I462" i="24"/>
  <c r="I478" i="24"/>
  <c r="I484" i="24"/>
  <c r="J503" i="24"/>
  <c r="J630" i="24"/>
  <c r="J526" i="24"/>
  <c r="J546" i="24"/>
  <c r="J53" i="10"/>
  <c r="J57" i="10"/>
  <c r="J92" i="10"/>
  <c r="I221" i="10"/>
  <c r="J129" i="10"/>
  <c r="J133" i="10"/>
  <c r="J372" i="21"/>
  <c r="I189" i="23"/>
  <c r="J604" i="24"/>
  <c r="F13" i="24"/>
  <c r="J371" i="24"/>
  <c r="L371" i="24"/>
  <c r="N371" i="24" s="1"/>
  <c r="J376" i="24"/>
  <c r="J380" i="24"/>
  <c r="J384" i="24"/>
  <c r="J388" i="24"/>
  <c r="J392" i="24"/>
  <c r="J396" i="24"/>
  <c r="J400" i="24"/>
  <c r="J406" i="24"/>
  <c r="J410" i="24"/>
  <c r="I73" i="24"/>
  <c r="I22" i="24"/>
  <c r="E9" i="24"/>
  <c r="K9" i="24" s="1"/>
  <c r="M9" i="24" s="1"/>
  <c r="E10" i="24"/>
  <c r="K22" i="24"/>
  <c r="M22" i="24" s="1"/>
  <c r="J177" i="24"/>
  <c r="F11" i="24"/>
  <c r="L81" i="24"/>
  <c r="N81" i="24" s="1"/>
  <c r="J81" i="24"/>
  <c r="I604" i="24"/>
  <c r="I371" i="24"/>
  <c r="E13" i="24"/>
  <c r="K371" i="24"/>
  <c r="M371" i="24" s="1"/>
  <c r="I178" i="24"/>
  <c r="E11" i="24"/>
  <c r="K81" i="24"/>
  <c r="M81" i="24" s="1"/>
  <c r="I81" i="24"/>
  <c r="I86" i="24"/>
  <c r="I374" i="24"/>
  <c r="I378" i="24"/>
  <c r="I386" i="24"/>
  <c r="I398" i="24"/>
  <c r="I93" i="24"/>
  <c r="I97" i="24"/>
  <c r="I101" i="24"/>
  <c r="I105" i="24"/>
  <c r="I109" i="24"/>
  <c r="I113" i="24"/>
  <c r="I121" i="24"/>
  <c r="I125" i="24"/>
  <c r="I402" i="24"/>
  <c r="I126" i="24"/>
  <c r="I130" i="24"/>
  <c r="I134" i="24"/>
  <c r="I138" i="24"/>
  <c r="I408" i="24"/>
  <c r="I143" i="24"/>
  <c r="I147" i="24"/>
  <c r="I155" i="24"/>
  <c r="I159" i="24"/>
  <c r="I417" i="24"/>
  <c r="I429" i="24"/>
  <c r="I433" i="24"/>
  <c r="I437" i="24"/>
  <c r="I449" i="24"/>
  <c r="I457" i="24"/>
  <c r="I460" i="24"/>
  <c r="I472" i="24"/>
  <c r="I480" i="24"/>
  <c r="I498" i="24"/>
  <c r="I518" i="24"/>
  <c r="I590" i="24"/>
  <c r="I525" i="24"/>
  <c r="I529" i="24"/>
  <c r="I537" i="24"/>
  <c r="I541" i="24"/>
  <c r="I545" i="24"/>
  <c r="I557" i="24"/>
  <c r="J637" i="24"/>
  <c r="J70" i="24"/>
  <c r="I387" i="24"/>
  <c r="J97" i="24"/>
  <c r="J125" i="24"/>
  <c r="I409" i="24"/>
  <c r="J147" i="24"/>
  <c r="I156" i="24"/>
  <c r="I168" i="24"/>
  <c r="J429" i="24"/>
  <c r="J615" i="24"/>
  <c r="J623" i="24"/>
  <c r="J460" i="24"/>
  <c r="J476" i="24"/>
  <c r="J629" i="24"/>
  <c r="J498" i="24"/>
  <c r="J506" i="24"/>
  <c r="J514" i="24"/>
  <c r="I567" i="24"/>
  <c r="I571" i="24"/>
  <c r="J578" i="24"/>
  <c r="I595" i="24"/>
  <c r="J521" i="24"/>
  <c r="J529" i="24"/>
  <c r="I546" i="24"/>
  <c r="J561" i="24"/>
  <c r="J31" i="24"/>
  <c r="I40" i="24"/>
  <c r="I60" i="24"/>
  <c r="I72" i="24"/>
  <c r="I193" i="24"/>
  <c r="J386" i="24"/>
  <c r="I395" i="24"/>
  <c r="J101" i="24"/>
  <c r="J109" i="24"/>
  <c r="I122" i="24"/>
  <c r="I222" i="24"/>
  <c r="J402" i="24"/>
  <c r="J261" i="24"/>
  <c r="J171" i="24"/>
  <c r="I276" i="24"/>
  <c r="I284" i="24"/>
  <c r="J294" i="24"/>
  <c r="J306" i="24"/>
  <c r="I426" i="24"/>
  <c r="I442" i="24"/>
  <c r="I24" i="24"/>
  <c r="I48" i="24"/>
  <c r="J83" i="24"/>
  <c r="J193" i="24"/>
  <c r="I380" i="24"/>
  <c r="I392" i="24"/>
  <c r="I99" i="24"/>
  <c r="J118" i="24"/>
  <c r="I227" i="24"/>
  <c r="J242" i="24"/>
  <c r="I136" i="24"/>
  <c r="I406" i="24"/>
  <c r="I149" i="24"/>
  <c r="J413" i="24"/>
  <c r="J176" i="24"/>
  <c r="J284" i="24"/>
  <c r="I415" i="24"/>
  <c r="J311" i="24"/>
  <c r="J422" i="24"/>
  <c r="J438" i="24"/>
  <c r="J450" i="24"/>
  <c r="J329" i="24"/>
  <c r="J491" i="24"/>
  <c r="J515" i="24"/>
  <c r="I351" i="24"/>
  <c r="J550" i="24"/>
  <c r="J562" i="24"/>
  <c r="I123" i="24"/>
  <c r="I400" i="24"/>
  <c r="J135" i="24"/>
  <c r="I410" i="24"/>
  <c r="I165" i="24"/>
  <c r="I173" i="24"/>
  <c r="J414" i="24"/>
  <c r="I312" i="24"/>
  <c r="I451" i="24"/>
  <c r="J341" i="20"/>
  <c r="J484" i="24"/>
  <c r="J504" i="24"/>
  <c r="J508" i="24"/>
  <c r="J512" i="24"/>
  <c r="J516" i="24"/>
  <c r="J564" i="24"/>
  <c r="J568" i="24"/>
  <c r="J572" i="24"/>
  <c r="J588" i="24"/>
  <c r="J631" i="24"/>
  <c r="J523" i="24"/>
  <c r="J527" i="24"/>
  <c r="J535" i="24"/>
  <c r="J539" i="24"/>
  <c r="J543" i="24"/>
  <c r="J563" i="24"/>
  <c r="J602" i="24"/>
  <c r="J636" i="24"/>
  <c r="J640" i="24"/>
  <c r="J425" i="24"/>
  <c r="J445" i="24"/>
  <c r="J566" i="24"/>
  <c r="J586" i="24"/>
  <c r="J633" i="24"/>
  <c r="J545" i="24"/>
  <c r="J553" i="24"/>
  <c r="J391" i="24"/>
  <c r="J454" i="24"/>
  <c r="J469" i="24"/>
  <c r="J626" i="24"/>
  <c r="J595" i="24"/>
  <c r="I54" i="24"/>
  <c r="I62" i="24"/>
  <c r="I70" i="24"/>
  <c r="I384" i="24"/>
  <c r="I396" i="24"/>
  <c r="J98" i="24"/>
  <c r="I128" i="24"/>
  <c r="I157" i="24"/>
  <c r="J442" i="24"/>
  <c r="I455" i="24"/>
  <c r="J487" i="24"/>
  <c r="I500" i="24"/>
  <c r="I572" i="24"/>
  <c r="I71" i="24"/>
  <c r="I189" i="24"/>
  <c r="I621" i="24"/>
  <c r="I470" i="24"/>
  <c r="J511" i="24"/>
  <c r="J571" i="24"/>
  <c r="I584" i="24"/>
  <c r="I343" i="24"/>
  <c r="I539" i="24"/>
  <c r="I551" i="24"/>
  <c r="J127" i="10"/>
  <c r="J115" i="10"/>
  <c r="I103" i="20"/>
  <c r="I142" i="21"/>
  <c r="J202" i="21"/>
  <c r="I82" i="22"/>
  <c r="J89" i="22"/>
  <c r="I498" i="22"/>
  <c r="I598" i="22"/>
  <c r="J58" i="22"/>
  <c r="I446" i="22"/>
  <c r="I336" i="22"/>
  <c r="J586" i="22"/>
  <c r="J598" i="22"/>
  <c r="I564" i="23"/>
  <c r="J415" i="24"/>
  <c r="J419" i="24"/>
  <c r="J423" i="24"/>
  <c r="J427" i="24"/>
  <c r="J435" i="24"/>
  <c r="J443" i="24"/>
  <c r="J451" i="24"/>
  <c r="J455" i="24"/>
  <c r="J613" i="24"/>
  <c r="I39" i="24"/>
  <c r="J82" i="24"/>
  <c r="J73" i="24"/>
  <c r="F9" i="24"/>
  <c r="L22" i="24"/>
  <c r="N22" i="24" s="1"/>
  <c r="J22" i="24"/>
  <c r="F10" i="24"/>
  <c r="I372" i="24"/>
  <c r="J85" i="24"/>
  <c r="J373" i="24"/>
  <c r="J377" i="24"/>
  <c r="J393" i="24"/>
  <c r="J397" i="24"/>
  <c r="J92" i="24"/>
  <c r="J100" i="24"/>
  <c r="J104" i="24"/>
  <c r="J108" i="24"/>
  <c r="J116" i="24"/>
  <c r="J124" i="24"/>
  <c r="J401" i="24"/>
  <c r="J405" i="24"/>
  <c r="J129" i="24"/>
  <c r="J133" i="24"/>
  <c r="J137" i="24"/>
  <c r="J407" i="24"/>
  <c r="J411" i="24"/>
  <c r="J142" i="24"/>
  <c r="J146" i="24"/>
  <c r="J150" i="24"/>
  <c r="J154" i="24"/>
  <c r="J158" i="24"/>
  <c r="J162" i="24"/>
  <c r="J166" i="24"/>
  <c r="J174" i="24"/>
  <c r="J420" i="24"/>
  <c r="J424" i="24"/>
  <c r="J428" i="24"/>
  <c r="J432" i="24"/>
  <c r="J436" i="24"/>
  <c r="J448" i="24"/>
  <c r="J614" i="24"/>
  <c r="J618" i="24"/>
  <c r="J178" i="24"/>
  <c r="J459" i="24"/>
  <c r="J471" i="24"/>
  <c r="J628" i="24"/>
  <c r="J481" i="24"/>
  <c r="J485" i="24"/>
  <c r="J489" i="24"/>
  <c r="J493" i="24"/>
  <c r="J497" i="24"/>
  <c r="J501" i="24"/>
  <c r="J509" i="24"/>
  <c r="J513" i="24"/>
  <c r="J517" i="24"/>
  <c r="J565" i="24"/>
  <c r="J569" i="24"/>
  <c r="J573" i="24"/>
  <c r="J581" i="24"/>
  <c r="J585" i="24"/>
  <c r="J589" i="24"/>
  <c r="J597" i="24"/>
  <c r="J632" i="24"/>
  <c r="J520" i="24"/>
  <c r="J524" i="24"/>
  <c r="J528" i="24"/>
  <c r="J536" i="24"/>
  <c r="J540" i="24"/>
  <c r="J544" i="24"/>
  <c r="J552" i="24"/>
  <c r="I35" i="24"/>
  <c r="I47" i="24"/>
  <c r="I83" i="24"/>
  <c r="I383" i="24"/>
  <c r="J398" i="24"/>
  <c r="I102" i="24"/>
  <c r="J126" i="24"/>
  <c r="I135" i="24"/>
  <c r="J143" i="24"/>
  <c r="I152" i="24"/>
  <c r="J433" i="24"/>
  <c r="I446" i="24"/>
  <c r="J619" i="24"/>
  <c r="I473" i="24"/>
  <c r="I487" i="24"/>
  <c r="J494" i="24"/>
  <c r="J510" i="24"/>
  <c r="J518" i="24"/>
  <c r="J570" i="24"/>
  <c r="I575" i="24"/>
  <c r="J590" i="24"/>
  <c r="J598" i="24"/>
  <c r="I526" i="24"/>
  <c r="I558" i="24"/>
  <c r="J27" i="24"/>
  <c r="J35" i="24"/>
  <c r="J51" i="24"/>
  <c r="J67" i="24"/>
  <c r="I84" i="24"/>
  <c r="J349" i="24"/>
  <c r="F12" i="24"/>
  <c r="L12" i="24" s="1"/>
  <c r="N12" i="24" s="1"/>
  <c r="L188" i="24"/>
  <c r="N188" i="24" s="1"/>
  <c r="J188" i="24"/>
  <c r="J204" i="24"/>
  <c r="J378" i="24"/>
  <c r="I391" i="24"/>
  <c r="I106" i="24"/>
  <c r="J113" i="24"/>
  <c r="I214" i="24"/>
  <c r="J134" i="24"/>
  <c r="J257" i="24"/>
  <c r="I272" i="24"/>
  <c r="I299" i="24"/>
  <c r="I311" i="24"/>
  <c r="J437" i="24"/>
  <c r="I450" i="24"/>
  <c r="J457" i="24"/>
  <c r="I36" i="24"/>
  <c r="I68" i="24"/>
  <c r="I88" i="24"/>
  <c r="J197" i="24"/>
  <c r="J387" i="24"/>
  <c r="J102" i="24"/>
  <c r="I115" i="24"/>
  <c r="I219" i="24"/>
  <c r="I132" i="24"/>
  <c r="J144" i="24"/>
  <c r="J168" i="24"/>
  <c r="I443" i="24"/>
  <c r="J461" i="24"/>
  <c r="J483" i="24"/>
  <c r="J499" i="24"/>
  <c r="I508" i="24"/>
  <c r="I568" i="24"/>
  <c r="J583" i="24"/>
  <c r="I347" i="24"/>
  <c r="I523" i="24"/>
  <c r="I543" i="24"/>
  <c r="I215" i="24"/>
  <c r="I235" i="24"/>
  <c r="I141" i="24"/>
  <c r="I169" i="24"/>
  <c r="I281" i="24"/>
  <c r="J299" i="24"/>
  <c r="I419" i="24"/>
  <c r="J434" i="24"/>
  <c r="I447" i="24"/>
  <c r="J239" i="4"/>
  <c r="I170" i="9"/>
  <c r="I428" i="9"/>
  <c r="I72" i="11"/>
  <c r="I227" i="11"/>
  <c r="I312" i="11"/>
  <c r="I106" i="21"/>
  <c r="J73" i="23"/>
  <c r="F9" i="23"/>
  <c r="L9" i="23" s="1"/>
  <c r="N9" i="23" s="1"/>
  <c r="F10" i="23"/>
  <c r="L22" i="23"/>
  <c r="N22" i="23" s="1"/>
  <c r="J22" i="23"/>
  <c r="I640" i="23"/>
  <c r="K612" i="23"/>
  <c r="M612" i="23" s="1"/>
  <c r="E14" i="23"/>
  <c r="I612" i="23"/>
  <c r="I617" i="23"/>
  <c r="I627" i="23"/>
  <c r="I631" i="23"/>
  <c r="I535" i="23"/>
  <c r="I539" i="23"/>
  <c r="I563" i="23"/>
  <c r="J195" i="23"/>
  <c r="J199" i="23"/>
  <c r="J203" i="23"/>
  <c r="J207" i="23"/>
  <c r="J216" i="23"/>
  <c r="J220" i="23"/>
  <c r="J248" i="23"/>
  <c r="J260" i="23"/>
  <c r="J270" i="23"/>
  <c r="J293" i="23"/>
  <c r="J309" i="23"/>
  <c r="J327" i="23"/>
  <c r="J535" i="23"/>
  <c r="F13" i="23"/>
  <c r="J371" i="23"/>
  <c r="L371" i="23"/>
  <c r="N371" i="23" s="1"/>
  <c r="I385" i="23"/>
  <c r="I116" i="23"/>
  <c r="I220" i="23"/>
  <c r="I236" i="23"/>
  <c r="J400" i="23"/>
  <c r="I137" i="23"/>
  <c r="J406" i="23"/>
  <c r="J255" i="23"/>
  <c r="J265" i="23"/>
  <c r="J281" i="23"/>
  <c r="J292" i="23"/>
  <c r="J300" i="23"/>
  <c r="I309" i="23"/>
  <c r="J640" i="23"/>
  <c r="F14" i="23"/>
  <c r="L612" i="23"/>
  <c r="N612" i="23" s="1"/>
  <c r="J612" i="23"/>
  <c r="I83" i="23"/>
  <c r="I381" i="4"/>
  <c r="K397" i="4"/>
  <c r="M397" i="4" s="1"/>
  <c r="K104" i="4"/>
  <c r="M104" i="4" s="1"/>
  <c r="K120" i="4"/>
  <c r="M120" i="4" s="1"/>
  <c r="L223" i="4"/>
  <c r="N223" i="4" s="1"/>
  <c r="L132" i="4"/>
  <c r="N132" i="4" s="1"/>
  <c r="J251" i="4"/>
  <c r="I142" i="9"/>
  <c r="I408" i="9"/>
  <c r="I223" i="11"/>
  <c r="I293" i="11"/>
  <c r="I356" i="11"/>
  <c r="J446" i="18"/>
  <c r="J166" i="19"/>
  <c r="I372" i="19"/>
  <c r="I376" i="19"/>
  <c r="I380" i="19"/>
  <c r="I449" i="20"/>
  <c r="I453" i="20"/>
  <c r="I457" i="20"/>
  <c r="I379" i="20"/>
  <c r="I99" i="21"/>
  <c r="I416" i="21"/>
  <c r="I420" i="21"/>
  <c r="I130" i="21"/>
  <c r="I134" i="21"/>
  <c r="I138" i="21"/>
  <c r="I147" i="21"/>
  <c r="J102" i="21"/>
  <c r="J84" i="21"/>
  <c r="J388" i="21"/>
  <c r="J161" i="21"/>
  <c r="J193" i="21"/>
  <c r="J487" i="21"/>
  <c r="I53" i="21"/>
  <c r="J129" i="22"/>
  <c r="J105" i="22"/>
  <c r="J121" i="22"/>
  <c r="J257" i="22"/>
  <c r="J163" i="22"/>
  <c r="I499" i="22"/>
  <c r="I567" i="22"/>
  <c r="J27" i="23"/>
  <c r="J35" i="23"/>
  <c r="J47" i="23"/>
  <c r="J67" i="23"/>
  <c r="I590" i="23"/>
  <c r="E13" i="23"/>
  <c r="K371" i="23"/>
  <c r="M371" i="23" s="1"/>
  <c r="I371" i="23"/>
  <c r="I380" i="23"/>
  <c r="I384" i="23"/>
  <c r="I388" i="23"/>
  <c r="I396" i="23"/>
  <c r="I400" i="23"/>
  <c r="I406" i="23"/>
  <c r="I410" i="23"/>
  <c r="J258" i="23"/>
  <c r="J276" i="23"/>
  <c r="J284" i="23"/>
  <c r="J288" i="23"/>
  <c r="J299" i="23"/>
  <c r="J307" i="23"/>
  <c r="J315" i="23"/>
  <c r="J72" i="23"/>
  <c r="J215" i="23"/>
  <c r="J231" i="23"/>
  <c r="J285" i="23"/>
  <c r="I420" i="23"/>
  <c r="I614" i="23"/>
  <c r="I599" i="23"/>
  <c r="I82" i="23"/>
  <c r="I193" i="23"/>
  <c r="I197" i="23"/>
  <c r="I201" i="23"/>
  <c r="I205" i="23"/>
  <c r="I209" i="23"/>
  <c r="I379" i="23"/>
  <c r="I383" i="23"/>
  <c r="I387" i="23"/>
  <c r="I391" i="23"/>
  <c r="I395" i="23"/>
  <c r="I102" i="23"/>
  <c r="I106" i="23"/>
  <c r="I118" i="23"/>
  <c r="I210" i="23"/>
  <c r="I218" i="23"/>
  <c r="I222" i="23"/>
  <c r="I226" i="23"/>
  <c r="I230" i="23"/>
  <c r="I242" i="23"/>
  <c r="I127" i="23"/>
  <c r="I135" i="23"/>
  <c r="I139" i="23"/>
  <c r="I409" i="23"/>
  <c r="I144" i="23"/>
  <c r="I152" i="23"/>
  <c r="I156" i="23"/>
  <c r="I413" i="23"/>
  <c r="I164" i="23"/>
  <c r="I168" i="23"/>
  <c r="I172" i="23"/>
  <c r="I276" i="23"/>
  <c r="I284" i="23"/>
  <c r="I288" i="23"/>
  <c r="I299" i="23"/>
  <c r="I307" i="23"/>
  <c r="I315" i="23"/>
  <c r="I422" i="23"/>
  <c r="I426" i="23"/>
  <c r="I434" i="23"/>
  <c r="I438" i="23"/>
  <c r="I446" i="23"/>
  <c r="I450" i="23"/>
  <c r="I454" i="23"/>
  <c r="I616" i="23"/>
  <c r="I620" i="23"/>
  <c r="I325" i="23"/>
  <c r="I329" i="23"/>
  <c r="I473" i="23"/>
  <c r="I477" i="23"/>
  <c r="J514" i="23"/>
  <c r="J518" i="23"/>
  <c r="J586" i="23"/>
  <c r="J590" i="23"/>
  <c r="J561" i="23"/>
  <c r="J24" i="23"/>
  <c r="J36" i="23"/>
  <c r="J56" i="23"/>
  <c r="J60" i="23"/>
  <c r="I89" i="23"/>
  <c r="I199" i="23"/>
  <c r="I618" i="23"/>
  <c r="J470" i="23"/>
  <c r="I479" i="23"/>
  <c r="I481" i="23"/>
  <c r="J564" i="23"/>
  <c r="J572" i="23"/>
  <c r="I540" i="23"/>
  <c r="J563" i="23"/>
  <c r="I377" i="9"/>
  <c r="I381" i="9"/>
  <c r="I460" i="9"/>
  <c r="I195" i="10"/>
  <c r="I202" i="11"/>
  <c r="I219" i="11"/>
  <c r="I281" i="11"/>
  <c r="I292" i="11"/>
  <c r="I203" i="11"/>
  <c r="I207" i="11"/>
  <c r="I212" i="11"/>
  <c r="I632" i="11"/>
  <c r="J515" i="18"/>
  <c r="J591" i="18"/>
  <c r="I438" i="20"/>
  <c r="I538" i="20"/>
  <c r="I149" i="21"/>
  <c r="I124" i="21"/>
  <c r="I82" i="21"/>
  <c r="J152" i="21"/>
  <c r="J107" i="21"/>
  <c r="J115" i="21"/>
  <c r="J145" i="21"/>
  <c r="J128" i="21"/>
  <c r="J338" i="23"/>
  <c r="F12" i="23"/>
  <c r="J188" i="23"/>
  <c r="L188" i="23"/>
  <c r="N188" i="23" s="1"/>
  <c r="J193" i="23"/>
  <c r="J197" i="23"/>
  <c r="J201" i="23"/>
  <c r="J205" i="23"/>
  <c r="J209" i="23"/>
  <c r="I86" i="23"/>
  <c r="I374" i="23"/>
  <c r="I378" i="23"/>
  <c r="I386" i="23"/>
  <c r="I97" i="23"/>
  <c r="I101" i="23"/>
  <c r="I121" i="23"/>
  <c r="I125" i="23"/>
  <c r="I402" i="23"/>
  <c r="I126" i="23"/>
  <c r="I134" i="23"/>
  <c r="I138" i="23"/>
  <c r="I408" i="23"/>
  <c r="I147" i="23"/>
  <c r="I171" i="23"/>
  <c r="I429" i="23"/>
  <c r="I437" i="23"/>
  <c r="I457" i="23"/>
  <c r="I615" i="23"/>
  <c r="I623" i="23"/>
  <c r="I472" i="23"/>
  <c r="I480" i="23"/>
  <c r="I629" i="23"/>
  <c r="I518" i="23"/>
  <c r="I586" i="23"/>
  <c r="I353" i="23"/>
  <c r="E12" i="23"/>
  <c r="K188" i="23"/>
  <c r="M188" i="23" s="1"/>
  <c r="I188" i="23"/>
  <c r="I148" i="23"/>
  <c r="J541" i="23"/>
  <c r="I377" i="23"/>
  <c r="J384" i="23"/>
  <c r="J388" i="23"/>
  <c r="J396" i="23"/>
  <c r="I216" i="23"/>
  <c r="I405" i="23"/>
  <c r="I133" i="23"/>
  <c r="J410" i="23"/>
  <c r="I150" i="23"/>
  <c r="I154" i="23"/>
  <c r="I158" i="23"/>
  <c r="I260" i="23"/>
  <c r="I166" i="23"/>
  <c r="I170" i="23"/>
  <c r="I286" i="23"/>
  <c r="I416" i="23"/>
  <c r="J304" i="23"/>
  <c r="J312" i="23"/>
  <c r="J419" i="23"/>
  <c r="J613" i="23"/>
  <c r="J58" i="23"/>
  <c r="J62" i="23"/>
  <c r="J82" i="23"/>
  <c r="J81" i="23"/>
  <c r="F11" i="23"/>
  <c r="L81" i="23"/>
  <c r="N81" i="23" s="1"/>
  <c r="J86" i="23"/>
  <c r="I245" i="12"/>
  <c r="I249" i="12"/>
  <c r="I628" i="13"/>
  <c r="I615" i="13"/>
  <c r="I619" i="13"/>
  <c r="J70" i="20"/>
  <c r="I472" i="20"/>
  <c r="I595" i="20"/>
  <c r="I119" i="21"/>
  <c r="I166" i="21"/>
  <c r="I597" i="21"/>
  <c r="I111" i="21"/>
  <c r="J564" i="21"/>
  <c r="J576" i="21"/>
  <c r="I27" i="21"/>
  <c r="I31" i="21"/>
  <c r="I634" i="21"/>
  <c r="J103" i="21"/>
  <c r="J90" i="22"/>
  <c r="J97" i="22"/>
  <c r="J109" i="22"/>
  <c r="J125" i="22"/>
  <c r="J225" i="22"/>
  <c r="J130" i="22"/>
  <c r="J261" i="22"/>
  <c r="J279" i="22"/>
  <c r="J324" i="22"/>
  <c r="I562" i="22"/>
  <c r="J193" i="22"/>
  <c r="J197" i="22"/>
  <c r="J201" i="22"/>
  <c r="J209" i="22"/>
  <c r="J210" i="23"/>
  <c r="J218" i="23"/>
  <c r="J222" i="23"/>
  <c r="J226" i="23"/>
  <c r="J230" i="23"/>
  <c r="J242" i="23"/>
  <c r="J250" i="23"/>
  <c r="I419" i="23"/>
  <c r="I423" i="23"/>
  <c r="I427" i="23"/>
  <c r="I435" i="23"/>
  <c r="I451" i="23"/>
  <c r="J219" i="23"/>
  <c r="J235" i="23"/>
  <c r="I401" i="23"/>
  <c r="I407" i="23"/>
  <c r="J308" i="23"/>
  <c r="I448" i="23"/>
  <c r="I471" i="23"/>
  <c r="J33" i="23"/>
  <c r="I157" i="23"/>
  <c r="E11" i="23"/>
  <c r="K81" i="23"/>
  <c r="M81" i="23" s="1"/>
  <c r="I81" i="23"/>
  <c r="J196" i="23"/>
  <c r="J204" i="23"/>
  <c r="J221" i="23"/>
  <c r="J225" i="23"/>
  <c r="J233" i="23"/>
  <c r="J261" i="23"/>
  <c r="J271" i="23"/>
  <c r="J279" i="23"/>
  <c r="J294" i="23"/>
  <c r="J298" i="23"/>
  <c r="J302" i="23"/>
  <c r="J306" i="23"/>
  <c r="J310" i="23"/>
  <c r="J324" i="23"/>
  <c r="I499" i="23"/>
  <c r="I571" i="23"/>
  <c r="I630" i="23"/>
  <c r="I634" i="23"/>
  <c r="I522" i="23"/>
  <c r="I635" i="23"/>
  <c r="I639" i="23"/>
  <c r="J64" i="23"/>
  <c r="J202" i="23"/>
  <c r="J372" i="23"/>
  <c r="I124" i="23"/>
  <c r="I459" i="23"/>
  <c r="I628" i="23"/>
  <c r="J484" i="23"/>
  <c r="J568" i="23"/>
  <c r="I585" i="23"/>
  <c r="I544" i="23"/>
  <c r="I70" i="23"/>
  <c r="K22" i="23"/>
  <c r="M22" i="23" s="1"/>
  <c r="E10" i="23"/>
  <c r="K10" i="23" s="1"/>
  <c r="M10" i="23" s="1"/>
  <c r="E9" i="23"/>
  <c r="I22" i="23"/>
  <c r="J423" i="20"/>
  <c r="J443" i="20"/>
  <c r="J447" i="20"/>
  <c r="I116" i="21"/>
  <c r="I148" i="22"/>
  <c r="I372" i="22"/>
  <c r="J321" i="22"/>
  <c r="J325" i="22"/>
  <c r="J329" i="22"/>
  <c r="I523" i="22"/>
  <c r="I535" i="22"/>
  <c r="I539" i="22"/>
  <c r="I543" i="22"/>
  <c r="I551" i="22"/>
  <c r="I563" i="22"/>
  <c r="I602" i="22"/>
  <c r="I636" i="22"/>
  <c r="J26" i="22"/>
  <c r="J86" i="22"/>
  <c r="I343" i="22"/>
  <c r="E12" i="22"/>
  <c r="K12" i="22" s="1"/>
  <c r="M12" i="22" s="1"/>
  <c r="K188" i="22"/>
  <c r="M188" i="22" s="1"/>
  <c r="I188" i="22"/>
  <c r="I373" i="22"/>
  <c r="I377" i="22"/>
  <c r="I381" i="22"/>
  <c r="I389" i="22"/>
  <c r="I397" i="22"/>
  <c r="I92" i="22"/>
  <c r="I100" i="22"/>
  <c r="I104" i="22"/>
  <c r="I116" i="22"/>
  <c r="I120" i="22"/>
  <c r="I124" i="22"/>
  <c r="I216" i="22"/>
  <c r="I220" i="22"/>
  <c r="I228" i="22"/>
  <c r="I236" i="22"/>
  <c r="I401" i="22"/>
  <c r="I405" i="22"/>
  <c r="I129" i="22"/>
  <c r="I133" i="22"/>
  <c r="I137" i="22"/>
  <c r="I248" i="22"/>
  <c r="I407" i="22"/>
  <c r="I142" i="22"/>
  <c r="I146" i="22"/>
  <c r="I150" i="22"/>
  <c r="I154" i="22"/>
  <c r="I260" i="22"/>
  <c r="I166" i="22"/>
  <c r="I270" i="22"/>
  <c r="I286" i="22"/>
  <c r="I416" i="22"/>
  <c r="I293" i="22"/>
  <c r="I297" i="22"/>
  <c r="I305" i="22"/>
  <c r="I309" i="22"/>
  <c r="I420" i="22"/>
  <c r="I424" i="22"/>
  <c r="I428" i="22"/>
  <c r="I432" i="22"/>
  <c r="I448" i="22"/>
  <c r="I456" i="22"/>
  <c r="J640" i="22"/>
  <c r="F14" i="22"/>
  <c r="L612" i="22"/>
  <c r="N612" i="22" s="1"/>
  <c r="J612" i="22"/>
  <c r="I59" i="22"/>
  <c r="E10" i="22"/>
  <c r="E9" i="22"/>
  <c r="I22" i="22"/>
  <c r="K22" i="22"/>
  <c r="M22" i="22" s="1"/>
  <c r="J42" i="22"/>
  <c r="I87" i="22"/>
  <c r="J196" i="22"/>
  <c r="J378" i="22"/>
  <c r="I387" i="22"/>
  <c r="J398" i="22"/>
  <c r="I102" i="22"/>
  <c r="I122" i="22"/>
  <c r="I218" i="22"/>
  <c r="J233" i="22"/>
  <c r="I403" i="22"/>
  <c r="J151" i="22"/>
  <c r="I284" i="22"/>
  <c r="I299" i="22"/>
  <c r="I311" i="22"/>
  <c r="I430" i="22"/>
  <c r="I442" i="22"/>
  <c r="J619" i="22"/>
  <c r="I325" i="22"/>
  <c r="J468" i="22"/>
  <c r="J338" i="22"/>
  <c r="I571" i="22"/>
  <c r="J590" i="22"/>
  <c r="I634" i="22"/>
  <c r="J561" i="22"/>
  <c r="I322" i="10"/>
  <c r="J435" i="10"/>
  <c r="I261" i="10"/>
  <c r="I52" i="11"/>
  <c r="I64" i="11"/>
  <c r="I53" i="11"/>
  <c r="I57" i="11"/>
  <c r="I26" i="13"/>
  <c r="I70" i="13"/>
  <c r="J419" i="20"/>
  <c r="I634" i="20"/>
  <c r="I617" i="20"/>
  <c r="J253" i="20"/>
  <c r="J257" i="20"/>
  <c r="J306" i="20"/>
  <c r="J328" i="20"/>
  <c r="J218" i="20"/>
  <c r="J254" i="20"/>
  <c r="I86" i="21"/>
  <c r="I90" i="21"/>
  <c r="I100" i="21"/>
  <c r="I154" i="21"/>
  <c r="J447" i="21"/>
  <c r="J613" i="21"/>
  <c r="I35" i="21"/>
  <c r="I67" i="21"/>
  <c r="J82" i="21"/>
  <c r="J86" i="21"/>
  <c r="I118" i="21"/>
  <c r="I122" i="21"/>
  <c r="I620" i="21"/>
  <c r="I630" i="21"/>
  <c r="J83" i="21"/>
  <c r="J189" i="21"/>
  <c r="I161" i="21"/>
  <c r="J280" i="21"/>
  <c r="J422" i="21"/>
  <c r="I92" i="21"/>
  <c r="I146" i="21"/>
  <c r="J169" i="21"/>
  <c r="J474" i="21"/>
  <c r="J592" i="21"/>
  <c r="I86" i="22"/>
  <c r="I101" i="22"/>
  <c r="I125" i="22"/>
  <c r="I138" i="22"/>
  <c r="J178" i="22"/>
  <c r="J82" i="22"/>
  <c r="F10" i="22"/>
  <c r="L10" i="22" s="1"/>
  <c r="N10" i="22" s="1"/>
  <c r="F9" i="22"/>
  <c r="L22" i="22"/>
  <c r="N22" i="22" s="1"/>
  <c r="J22" i="22"/>
  <c r="J27" i="22"/>
  <c r="J31" i="22"/>
  <c r="J47" i="22"/>
  <c r="J51" i="22"/>
  <c r="J59" i="22"/>
  <c r="J67" i="22"/>
  <c r="J71" i="22"/>
  <c r="J83" i="22"/>
  <c r="J87" i="22"/>
  <c r="J189" i="22"/>
  <c r="I384" i="22"/>
  <c r="I388" i="22"/>
  <c r="I396" i="22"/>
  <c r="I99" i="22"/>
  <c r="I103" i="22"/>
  <c r="I107" i="22"/>
  <c r="I111" i="22"/>
  <c r="I115" i="22"/>
  <c r="I123" i="22"/>
  <c r="I404" i="22"/>
  <c r="I128" i="22"/>
  <c r="I406" i="22"/>
  <c r="I410" i="22"/>
  <c r="I141" i="22"/>
  <c r="I145" i="22"/>
  <c r="I149" i="22"/>
  <c r="I153" i="22"/>
  <c r="I169" i="22"/>
  <c r="I177" i="22"/>
  <c r="I419" i="22"/>
  <c r="I423" i="22"/>
  <c r="I427" i="22"/>
  <c r="I435" i="22"/>
  <c r="I451" i="22"/>
  <c r="I455" i="22"/>
  <c r="I613" i="22"/>
  <c r="I197" i="22"/>
  <c r="J208" i="22"/>
  <c r="I383" i="22"/>
  <c r="I395" i="22"/>
  <c r="I106" i="22"/>
  <c r="I226" i="22"/>
  <c r="I127" i="22"/>
  <c r="J147" i="22"/>
  <c r="J275" i="22"/>
  <c r="J291" i="22"/>
  <c r="J298" i="22"/>
  <c r="J306" i="22"/>
  <c r="I434" i="22"/>
  <c r="I454" i="22"/>
  <c r="I616" i="22"/>
  <c r="I321" i="22"/>
  <c r="J357" i="22"/>
  <c r="J24" i="22"/>
  <c r="J28" i="22"/>
  <c r="J32" i="22"/>
  <c r="J36" i="22"/>
  <c r="J44" i="22"/>
  <c r="J52" i="22"/>
  <c r="J64" i="22"/>
  <c r="J68" i="22"/>
  <c r="J84" i="22"/>
  <c r="J88" i="22"/>
  <c r="J194" i="22"/>
  <c r="J198" i="22"/>
  <c r="J202" i="22"/>
  <c r="J372" i="22"/>
  <c r="I614" i="22"/>
  <c r="I618" i="22"/>
  <c r="I622" i="22"/>
  <c r="I178" i="22"/>
  <c r="I327" i="22"/>
  <c r="I459" i="22"/>
  <c r="I471" i="22"/>
  <c r="I628" i="22"/>
  <c r="I481" i="22"/>
  <c r="I493" i="22"/>
  <c r="I589" i="22"/>
  <c r="J631" i="22"/>
  <c r="J343" i="22"/>
  <c r="J347" i="22"/>
  <c r="J355" i="22"/>
  <c r="J359" i="22"/>
  <c r="J535" i="22"/>
  <c r="J539" i="22"/>
  <c r="J563" i="22"/>
  <c r="J73" i="22"/>
  <c r="I90" i="22"/>
  <c r="I196" i="22"/>
  <c r="I204" i="22"/>
  <c r="I374" i="22"/>
  <c r="J389" i="22"/>
  <c r="I398" i="22"/>
  <c r="I97" i="22"/>
  <c r="J104" i="22"/>
  <c r="J220" i="22"/>
  <c r="I126" i="22"/>
  <c r="J411" i="22"/>
  <c r="J146" i="22"/>
  <c r="J154" i="22"/>
  <c r="J170" i="22"/>
  <c r="I291" i="22"/>
  <c r="I294" i="22"/>
  <c r="I429" i="22"/>
  <c r="I437" i="22"/>
  <c r="I445" i="22"/>
  <c r="I615" i="22"/>
  <c r="J327" i="22"/>
  <c r="J481" i="22"/>
  <c r="J509" i="22"/>
  <c r="I518" i="22"/>
  <c r="I570" i="22"/>
  <c r="I586" i="22"/>
  <c r="I594" i="22"/>
  <c r="J490" i="22"/>
  <c r="J391" i="10"/>
  <c r="I243" i="10"/>
  <c r="J172" i="10"/>
  <c r="J52" i="10"/>
  <c r="J123" i="10"/>
  <c r="I24" i="11"/>
  <c r="I32" i="11"/>
  <c r="J426" i="11"/>
  <c r="I384" i="19"/>
  <c r="J372" i="20"/>
  <c r="J435" i="20"/>
  <c r="J613" i="20"/>
  <c r="I620" i="20"/>
  <c r="I99" i="20"/>
  <c r="I82" i="20"/>
  <c r="J200" i="20"/>
  <c r="J221" i="20"/>
  <c r="J258" i="20"/>
  <c r="J225" i="20"/>
  <c r="I171" i="21"/>
  <c r="I132" i="21"/>
  <c r="I141" i="21"/>
  <c r="I133" i="21"/>
  <c r="J512" i="21"/>
  <c r="J596" i="21"/>
  <c r="I139" i="21"/>
  <c r="I148" i="21"/>
  <c r="I152" i="21"/>
  <c r="I616" i="21"/>
  <c r="J209" i="21"/>
  <c r="J379" i="21"/>
  <c r="J118" i="21"/>
  <c r="J144" i="21"/>
  <c r="I73" i="21"/>
  <c r="I597" i="22"/>
  <c r="E13" i="22"/>
  <c r="K371" i="22"/>
  <c r="M371" i="22" s="1"/>
  <c r="I371" i="22"/>
  <c r="I640" i="22"/>
  <c r="E14" i="22"/>
  <c r="K612" i="22"/>
  <c r="M612" i="22" s="1"/>
  <c r="I612" i="22"/>
  <c r="I617" i="22"/>
  <c r="I621" i="22"/>
  <c r="I462" i="22"/>
  <c r="I466" i="22"/>
  <c r="I470" i="22"/>
  <c r="I478" i="22"/>
  <c r="I627" i="22"/>
  <c r="I512" i="22"/>
  <c r="I564" i="22"/>
  <c r="I631" i="22"/>
  <c r="J354" i="22"/>
  <c r="I189" i="22"/>
  <c r="J380" i="22"/>
  <c r="J384" i="22"/>
  <c r="J388" i="22"/>
  <c r="J392" i="22"/>
  <c r="J396" i="22"/>
  <c r="J91" i="22"/>
  <c r="J99" i="22"/>
  <c r="J103" i="22"/>
  <c r="J107" i="22"/>
  <c r="J111" i="22"/>
  <c r="J115" i="22"/>
  <c r="J123" i="22"/>
  <c r="J211" i="22"/>
  <c r="J215" i="22"/>
  <c r="J219" i="22"/>
  <c r="J223" i="22"/>
  <c r="J227" i="22"/>
  <c r="J231" i="22"/>
  <c r="J235" i="22"/>
  <c r="J239" i="22"/>
  <c r="J400" i="22"/>
  <c r="J404" i="22"/>
  <c r="J128" i="22"/>
  <c r="J132" i="22"/>
  <c r="J243" i="22"/>
  <c r="J406" i="22"/>
  <c r="J410" i="22"/>
  <c r="J141" i="22"/>
  <c r="J145" i="22"/>
  <c r="J149" i="22"/>
  <c r="J153" i="22"/>
  <c r="J157" i="22"/>
  <c r="J255" i="22"/>
  <c r="J165" i="22"/>
  <c r="J169" i="22"/>
  <c r="J173" i="22"/>
  <c r="J177" i="22"/>
  <c r="J269" i="22"/>
  <c r="J281" i="22"/>
  <c r="J285" i="22"/>
  <c r="J292" i="22"/>
  <c r="J300" i="22"/>
  <c r="J304" i="22"/>
  <c r="J312" i="22"/>
  <c r="J419" i="22"/>
  <c r="J423" i="22"/>
  <c r="J427" i="22"/>
  <c r="J431" i="22"/>
  <c r="J435" i="22"/>
  <c r="J443" i="22"/>
  <c r="J451" i="22"/>
  <c r="J381" i="22"/>
  <c r="I27" i="22"/>
  <c r="I55" i="22"/>
  <c r="I83" i="22"/>
  <c r="I193" i="22"/>
  <c r="I201" i="22"/>
  <c r="J394" i="22"/>
  <c r="I118" i="22"/>
  <c r="I222" i="22"/>
  <c r="J241" i="22"/>
  <c r="I139" i="22"/>
  <c r="I413" i="22"/>
  <c r="I276" i="22"/>
  <c r="J287" i="22"/>
  <c r="I295" i="22"/>
  <c r="I426" i="22"/>
  <c r="J437" i="22"/>
  <c r="J623" i="22"/>
  <c r="J460" i="22"/>
  <c r="I473" i="22"/>
  <c r="J629" i="22"/>
  <c r="I483" i="22"/>
  <c r="J494" i="22"/>
  <c r="I595" i="22"/>
  <c r="J430" i="10"/>
  <c r="J558" i="10"/>
  <c r="J99" i="10"/>
  <c r="I253" i="10"/>
  <c r="I271" i="10"/>
  <c r="J615" i="12"/>
  <c r="J633" i="12"/>
  <c r="J638" i="12"/>
  <c r="I44" i="13"/>
  <c r="J427" i="20"/>
  <c r="J451" i="20"/>
  <c r="I630" i="20"/>
  <c r="I177" i="20"/>
  <c r="J298" i="20"/>
  <c r="J318" i="20"/>
  <c r="J321" i="20"/>
  <c r="J354" i="20"/>
  <c r="J189" i="20"/>
  <c r="I97" i="21"/>
  <c r="I101" i="21"/>
  <c r="I125" i="21"/>
  <c r="I84" i="21"/>
  <c r="I123" i="21"/>
  <c r="J376" i="21"/>
  <c r="J423" i="21"/>
  <c r="J470" i="21"/>
  <c r="J551" i="21"/>
  <c r="I55" i="21"/>
  <c r="I127" i="21"/>
  <c r="I135" i="21"/>
  <c r="I144" i="21"/>
  <c r="I168" i="21"/>
  <c r="J201" i="21"/>
  <c r="J242" i="21"/>
  <c r="I128" i="21"/>
  <c r="I167" i="22"/>
  <c r="E11" i="22"/>
  <c r="K81" i="22"/>
  <c r="M81" i="22" s="1"/>
  <c r="I81" i="22"/>
  <c r="I105" i="22"/>
  <c r="I147" i="22"/>
  <c r="I155" i="22"/>
  <c r="J180" i="22"/>
  <c r="F11" i="22"/>
  <c r="L81" i="22"/>
  <c r="N81" i="22" s="1"/>
  <c r="J81" i="22"/>
  <c r="I156" i="22"/>
  <c r="I84" i="22"/>
  <c r="I88" i="22"/>
  <c r="J356" i="22"/>
  <c r="F12" i="22"/>
  <c r="L188" i="22"/>
  <c r="N188" i="22" s="1"/>
  <c r="J188" i="22"/>
  <c r="J102" i="22"/>
  <c r="J106" i="22"/>
  <c r="J114" i="22"/>
  <c r="J118" i="22"/>
  <c r="J122" i="22"/>
  <c r="J210" i="22"/>
  <c r="J218" i="22"/>
  <c r="J222" i="22"/>
  <c r="J226" i="22"/>
  <c r="J230" i="22"/>
  <c r="J242" i="22"/>
  <c r="J127" i="22"/>
  <c r="J139" i="22"/>
  <c r="J144" i="22"/>
  <c r="J160" i="22"/>
  <c r="J258" i="22"/>
  <c r="J272" i="22"/>
  <c r="J280" i="22"/>
  <c r="J288" i="22"/>
  <c r="J299" i="22"/>
  <c r="J307" i="22"/>
  <c r="J311" i="22"/>
  <c r="J315" i="22"/>
  <c r="J204" i="22"/>
  <c r="I391" i="22"/>
  <c r="J101" i="22"/>
  <c r="I114" i="22"/>
  <c r="I210" i="22"/>
  <c r="J221" i="22"/>
  <c r="I230" i="22"/>
  <c r="I242" i="22"/>
  <c r="I135" i="22"/>
  <c r="J253" i="22"/>
  <c r="I152" i="22"/>
  <c r="I258" i="22"/>
  <c r="I168" i="22"/>
  <c r="J271" i="22"/>
  <c r="I280" i="22"/>
  <c r="J310" i="22"/>
  <c r="I450" i="22"/>
  <c r="J328" i="22"/>
  <c r="I507" i="22"/>
  <c r="I583" i="22"/>
  <c r="I639" i="22"/>
  <c r="I85" i="22"/>
  <c r="I195" i="22"/>
  <c r="I203" i="22"/>
  <c r="I207" i="22"/>
  <c r="J602" i="22"/>
  <c r="F13" i="22"/>
  <c r="L371" i="22"/>
  <c r="N371" i="22" s="1"/>
  <c r="J371" i="22"/>
  <c r="J617" i="22"/>
  <c r="J462" i="22"/>
  <c r="J466" i="22"/>
  <c r="J470" i="22"/>
  <c r="J478" i="22"/>
  <c r="J627" i="22"/>
  <c r="J332" i="22"/>
  <c r="J336" i="22"/>
  <c r="J340" i="22"/>
  <c r="J484" i="22"/>
  <c r="J492" i="22"/>
  <c r="J496" i="22"/>
  <c r="J504" i="22"/>
  <c r="J512" i="22"/>
  <c r="J564" i="22"/>
  <c r="J568" i="22"/>
  <c r="J572" i="22"/>
  <c r="J580" i="22"/>
  <c r="J588" i="22"/>
  <c r="I632" i="22"/>
  <c r="I348" i="22"/>
  <c r="I528" i="22"/>
  <c r="I540" i="22"/>
  <c r="I544" i="22"/>
  <c r="I599" i="22"/>
  <c r="J636" i="22"/>
  <c r="J25" i="22"/>
  <c r="J33" i="22"/>
  <c r="J85" i="22"/>
  <c r="I200" i="22"/>
  <c r="I378" i="22"/>
  <c r="I386" i="22"/>
  <c r="I394" i="22"/>
  <c r="J100" i="22"/>
  <c r="J108" i="22"/>
  <c r="J116" i="22"/>
  <c r="J124" i="22"/>
  <c r="J216" i="22"/>
  <c r="I402" i="22"/>
  <c r="J137" i="22"/>
  <c r="I249" i="22"/>
  <c r="J407" i="22"/>
  <c r="J142" i="22"/>
  <c r="I159" i="22"/>
  <c r="I261" i="22"/>
  <c r="J166" i="22"/>
  <c r="J270" i="22"/>
  <c r="J286" i="22"/>
  <c r="I417" i="22"/>
  <c r="I318" i="22"/>
  <c r="I433" i="22"/>
  <c r="I449" i="22"/>
  <c r="J618" i="22"/>
  <c r="I623" i="22"/>
  <c r="I460" i="22"/>
  <c r="J467" i="22"/>
  <c r="J628" i="22"/>
  <c r="I338" i="22"/>
  <c r="I486" i="22"/>
  <c r="I514" i="22"/>
  <c r="J565" i="22"/>
  <c r="I574" i="22"/>
  <c r="I590" i="22"/>
  <c r="J597" i="22"/>
  <c r="I541" i="22"/>
  <c r="J599" i="22"/>
  <c r="J477" i="3"/>
  <c r="J445" i="8"/>
  <c r="J395" i="8"/>
  <c r="J409" i="8"/>
  <c r="J469" i="8"/>
  <c r="J492" i="8"/>
  <c r="J504" i="8"/>
  <c r="J508" i="8"/>
  <c r="J203" i="12"/>
  <c r="J293" i="12"/>
  <c r="J327" i="12"/>
  <c r="J619" i="12"/>
  <c r="I480" i="13"/>
  <c r="I529" i="13"/>
  <c r="I545" i="13"/>
  <c r="J169" i="13"/>
  <c r="J109" i="13"/>
  <c r="J113" i="13"/>
  <c r="J126" i="13"/>
  <c r="J467" i="16"/>
  <c r="J493" i="16"/>
  <c r="J509" i="16"/>
  <c r="J573" i="16"/>
  <c r="J593" i="16"/>
  <c r="J378" i="16"/>
  <c r="J394" i="16"/>
  <c r="J408" i="16"/>
  <c r="J619" i="16"/>
  <c r="J480" i="16"/>
  <c r="J514" i="16"/>
  <c r="J537" i="16"/>
  <c r="J426" i="16"/>
  <c r="J425" i="16"/>
  <c r="J434" i="16"/>
  <c r="I100" i="17"/>
  <c r="I133" i="17"/>
  <c r="J271" i="17"/>
  <c r="J221" i="18"/>
  <c r="J225" i="18"/>
  <c r="J245" i="18"/>
  <c r="J287" i="18"/>
  <c r="J306" i="18"/>
  <c r="J338" i="18"/>
  <c r="I604" i="21"/>
  <c r="E13" i="21"/>
  <c r="I371" i="21"/>
  <c r="K371" i="21"/>
  <c r="M371" i="21" s="1"/>
  <c r="I423" i="21"/>
  <c r="I432" i="21"/>
  <c r="I347" i="21"/>
  <c r="E12" i="21"/>
  <c r="I188" i="21"/>
  <c r="K188" i="21"/>
  <c r="M188" i="21" s="1"/>
  <c r="I193" i="21"/>
  <c r="I197" i="21"/>
  <c r="I201" i="21"/>
  <c r="I209" i="21"/>
  <c r="I379" i="21"/>
  <c r="I383" i="21"/>
  <c r="I387" i="21"/>
  <c r="I391" i="21"/>
  <c r="I395" i="21"/>
  <c r="I214" i="21"/>
  <c r="I218" i="21"/>
  <c r="I222" i="21"/>
  <c r="I226" i="21"/>
  <c r="I230" i="21"/>
  <c r="I242" i="21"/>
  <c r="I403" i="21"/>
  <c r="I254" i="21"/>
  <c r="I409" i="21"/>
  <c r="I258" i="21"/>
  <c r="I413" i="21"/>
  <c r="I276" i="21"/>
  <c r="I284" i="21"/>
  <c r="I307" i="21"/>
  <c r="I422" i="21"/>
  <c r="I426" i="21"/>
  <c r="I430" i="21"/>
  <c r="I434" i="21"/>
  <c r="I438" i="21"/>
  <c r="I442" i="21"/>
  <c r="I446" i="21"/>
  <c r="I450" i="21"/>
  <c r="I454" i="21"/>
  <c r="I321" i="21"/>
  <c r="I325" i="21"/>
  <c r="I473" i="21"/>
  <c r="I499" i="21"/>
  <c r="I507" i="21"/>
  <c r="I567" i="21"/>
  <c r="I571" i="21"/>
  <c r="I587" i="21"/>
  <c r="I595" i="21"/>
  <c r="I550" i="21"/>
  <c r="I558" i="21"/>
  <c r="J73" i="21"/>
  <c r="L22" i="21"/>
  <c r="N22" i="21" s="1"/>
  <c r="F9" i="21"/>
  <c r="F10" i="21"/>
  <c r="J22" i="21"/>
  <c r="I388" i="21"/>
  <c r="I396" i="21"/>
  <c r="I215" i="21"/>
  <c r="I406" i="21"/>
  <c r="I255" i="21"/>
  <c r="I435" i="21"/>
  <c r="I588" i="21"/>
  <c r="I535" i="21"/>
  <c r="J44" i="21"/>
  <c r="J64" i="21"/>
  <c r="I389" i="21"/>
  <c r="I252" i="21"/>
  <c r="I266" i="21"/>
  <c r="J414" i="16"/>
  <c r="J82" i="19"/>
  <c r="J473" i="19"/>
  <c r="J477" i="19"/>
  <c r="J499" i="19"/>
  <c r="J507" i="19"/>
  <c r="J567" i="19"/>
  <c r="J155" i="20"/>
  <c r="I44" i="20"/>
  <c r="I474" i="20"/>
  <c r="I564" i="20"/>
  <c r="I390" i="20"/>
  <c r="J100" i="20"/>
  <c r="J124" i="20"/>
  <c r="I402" i="20"/>
  <c r="J129" i="20"/>
  <c r="J133" i="20"/>
  <c r="I408" i="20"/>
  <c r="J150" i="20"/>
  <c r="J154" i="20"/>
  <c r="I445" i="20"/>
  <c r="J178" i="20"/>
  <c r="I578" i="20"/>
  <c r="I557" i="20"/>
  <c r="I391" i="20"/>
  <c r="I409" i="20"/>
  <c r="I426" i="20"/>
  <c r="J65" i="21"/>
  <c r="I196" i="21"/>
  <c r="I200" i="21"/>
  <c r="I204" i="21"/>
  <c r="I374" i="21"/>
  <c r="I378" i="21"/>
  <c r="I382" i="21"/>
  <c r="I386" i="21"/>
  <c r="I390" i="21"/>
  <c r="I394" i="21"/>
  <c r="I221" i="21"/>
  <c r="I225" i="21"/>
  <c r="I402" i="21"/>
  <c r="I249" i="21"/>
  <c r="I253" i="21"/>
  <c r="I408" i="21"/>
  <c r="I261" i="21"/>
  <c r="I298" i="21"/>
  <c r="I324" i="21"/>
  <c r="I460" i="21"/>
  <c r="I476" i="21"/>
  <c r="I480" i="21"/>
  <c r="I338" i="21"/>
  <c r="I570" i="21"/>
  <c r="I586" i="21"/>
  <c r="I590" i="21"/>
  <c r="I545" i="21"/>
  <c r="J51" i="21"/>
  <c r="I206" i="21"/>
  <c r="I640" i="21"/>
  <c r="E14" i="21"/>
  <c r="I612" i="21"/>
  <c r="K612" i="21"/>
  <c r="M612" i="21" s="1"/>
  <c r="I478" i="21"/>
  <c r="I336" i="21"/>
  <c r="I508" i="21"/>
  <c r="I596" i="21"/>
  <c r="I343" i="21"/>
  <c r="I523" i="21"/>
  <c r="J60" i="21"/>
  <c r="J640" i="21"/>
  <c r="F14" i="21"/>
  <c r="L612" i="21"/>
  <c r="N612" i="21" s="1"/>
  <c r="J612" i="21"/>
  <c r="J631" i="21"/>
  <c r="I52" i="21"/>
  <c r="J59" i="21"/>
  <c r="J67" i="21"/>
  <c r="J437" i="8"/>
  <c r="J426" i="8"/>
  <c r="J438" i="8"/>
  <c r="J442" i="8"/>
  <c r="J454" i="8"/>
  <c r="J216" i="12"/>
  <c r="J220" i="12"/>
  <c r="J270" i="12"/>
  <c r="J204" i="12"/>
  <c r="J225" i="12"/>
  <c r="J261" i="12"/>
  <c r="J271" i="12"/>
  <c r="J298" i="12"/>
  <c r="J306" i="12"/>
  <c r="J629" i="12"/>
  <c r="J334" i="12"/>
  <c r="J338" i="12"/>
  <c r="J616" i="12"/>
  <c r="I460" i="13"/>
  <c r="I464" i="13"/>
  <c r="I518" i="13"/>
  <c r="I590" i="13"/>
  <c r="J83" i="13"/>
  <c r="J122" i="13"/>
  <c r="J168" i="13"/>
  <c r="J141" i="13"/>
  <c r="J177" i="13"/>
  <c r="J171" i="13"/>
  <c r="J175" i="13"/>
  <c r="J401" i="16"/>
  <c r="J405" i="16"/>
  <c r="J485" i="16"/>
  <c r="J501" i="16"/>
  <c r="J517" i="16"/>
  <c r="J581" i="16"/>
  <c r="J585" i="16"/>
  <c r="J632" i="16"/>
  <c r="J374" i="16"/>
  <c r="J382" i="16"/>
  <c r="J390" i="16"/>
  <c r="J398" i="16"/>
  <c r="I450" i="16"/>
  <c r="J615" i="16"/>
  <c r="J623" i="16"/>
  <c r="J476" i="16"/>
  <c r="J629" i="16"/>
  <c r="J510" i="16"/>
  <c r="J518" i="16"/>
  <c r="I571" i="16"/>
  <c r="I579" i="16"/>
  <c r="J586" i="16"/>
  <c r="J594" i="16"/>
  <c r="I534" i="16"/>
  <c r="J541" i="16"/>
  <c r="J503" i="16"/>
  <c r="J542" i="16"/>
  <c r="J639" i="16"/>
  <c r="J472" i="16"/>
  <c r="J100" i="17"/>
  <c r="I318" i="17"/>
  <c r="J221" i="17"/>
  <c r="J318" i="17"/>
  <c r="J338" i="17"/>
  <c r="I423" i="17"/>
  <c r="J30" i="18"/>
  <c r="I379" i="18"/>
  <c r="I383" i="18"/>
  <c r="I391" i="18"/>
  <c r="I395" i="18"/>
  <c r="I409" i="18"/>
  <c r="J318" i="18"/>
  <c r="J320" i="18"/>
  <c r="J324" i="18"/>
  <c r="J630" i="18"/>
  <c r="I146" i="18"/>
  <c r="I86" i="18"/>
  <c r="I101" i="18"/>
  <c r="I143" i="18"/>
  <c r="I155" i="18"/>
  <c r="I85" i="19"/>
  <c r="I199" i="19"/>
  <c r="J99" i="19"/>
  <c r="I124" i="19"/>
  <c r="I216" i="19"/>
  <c r="I62" i="19"/>
  <c r="J85" i="19"/>
  <c r="I261" i="19"/>
  <c r="I271" i="19"/>
  <c r="I294" i="19"/>
  <c r="I306" i="19"/>
  <c r="I318" i="19"/>
  <c r="J267" i="19"/>
  <c r="J271" i="19"/>
  <c r="J318" i="19"/>
  <c r="J437" i="19"/>
  <c r="J445" i="19"/>
  <c r="J324" i="19"/>
  <c r="J328" i="19"/>
  <c r="J422" i="19"/>
  <c r="J24" i="20"/>
  <c r="J36" i="20"/>
  <c r="J40" i="20"/>
  <c r="J44" i="20"/>
  <c r="J52" i="20"/>
  <c r="I57" i="20"/>
  <c r="I65" i="20"/>
  <c r="I73" i="20"/>
  <c r="I85" i="20"/>
  <c r="I381" i="20"/>
  <c r="I405" i="20"/>
  <c r="I129" i="20"/>
  <c r="I133" i="20"/>
  <c r="I137" i="20"/>
  <c r="J141" i="20"/>
  <c r="J145" i="20"/>
  <c r="J149" i="20"/>
  <c r="J153" i="20"/>
  <c r="J157" i="20"/>
  <c r="J165" i="20"/>
  <c r="J169" i="20"/>
  <c r="J177" i="20"/>
  <c r="I420" i="20"/>
  <c r="I424" i="20"/>
  <c r="I428" i="20"/>
  <c r="I436" i="20"/>
  <c r="I440" i="20"/>
  <c r="I448" i="20"/>
  <c r="I456" i="20"/>
  <c r="I471" i="20"/>
  <c r="I536" i="20"/>
  <c r="I540" i="20"/>
  <c r="I552" i="20"/>
  <c r="J26" i="20"/>
  <c r="I67" i="20"/>
  <c r="I83" i="20"/>
  <c r="J97" i="20"/>
  <c r="J105" i="20"/>
  <c r="I114" i="20"/>
  <c r="J125" i="20"/>
  <c r="I218" i="20"/>
  <c r="I230" i="20"/>
  <c r="I127" i="20"/>
  <c r="I591" i="20"/>
  <c r="J122" i="20"/>
  <c r="I219" i="20"/>
  <c r="I400" i="20"/>
  <c r="I132" i="20"/>
  <c r="I141" i="20"/>
  <c r="I42" i="20"/>
  <c r="I50" i="20"/>
  <c r="I386" i="20"/>
  <c r="J116" i="20"/>
  <c r="I221" i="20"/>
  <c r="I245" i="20"/>
  <c r="I249" i="20"/>
  <c r="I253" i="20"/>
  <c r="J142" i="20"/>
  <c r="J146" i="20"/>
  <c r="J158" i="20"/>
  <c r="I257" i="20"/>
  <c r="I261" i="20"/>
  <c r="J174" i="20"/>
  <c r="J266" i="20"/>
  <c r="J282" i="20"/>
  <c r="I437" i="20"/>
  <c r="I460" i="20"/>
  <c r="I338" i="20"/>
  <c r="I518" i="20"/>
  <c r="I590" i="20"/>
  <c r="I541" i="20"/>
  <c r="I604" i="20"/>
  <c r="J82" i="20"/>
  <c r="I383" i="20"/>
  <c r="J271" i="20"/>
  <c r="I522" i="20"/>
  <c r="I562" i="20"/>
  <c r="I380" i="20"/>
  <c r="J287" i="20"/>
  <c r="J294" i="20"/>
  <c r="I410" i="21"/>
  <c r="I277" i="21"/>
  <c r="I308" i="21"/>
  <c r="I316" i="21"/>
  <c r="I427" i="21"/>
  <c r="I220" i="21"/>
  <c r="I248" i="21"/>
  <c r="I270" i="21"/>
  <c r="I448" i="21"/>
  <c r="I614" i="21"/>
  <c r="I540" i="21"/>
  <c r="I407" i="21"/>
  <c r="I471" i="21"/>
  <c r="I593" i="21"/>
  <c r="I178" i="21"/>
  <c r="E11" i="21"/>
  <c r="I81" i="21"/>
  <c r="K81" i="21"/>
  <c r="M81" i="21" s="1"/>
  <c r="I208" i="21"/>
  <c r="I143" i="21"/>
  <c r="I159" i="21"/>
  <c r="I198" i="21"/>
  <c r="I380" i="21"/>
  <c r="I115" i="21"/>
  <c r="I235" i="21"/>
  <c r="I165" i="21"/>
  <c r="I177" i="21"/>
  <c r="I281" i="21"/>
  <c r="I419" i="21"/>
  <c r="I455" i="21"/>
  <c r="J600" i="21"/>
  <c r="F13" i="21"/>
  <c r="L371" i="21"/>
  <c r="N371" i="21" s="1"/>
  <c r="J371" i="21"/>
  <c r="J384" i="21"/>
  <c r="I393" i="21"/>
  <c r="I104" i="21"/>
  <c r="I216" i="21"/>
  <c r="I405" i="21"/>
  <c r="J406" i="21"/>
  <c r="I170" i="21"/>
  <c r="I297" i="21"/>
  <c r="I428" i="21"/>
  <c r="J30" i="21"/>
  <c r="J38" i="21"/>
  <c r="J50" i="21"/>
  <c r="J62" i="21"/>
  <c r="J66" i="21"/>
  <c r="J178" i="21"/>
  <c r="F11" i="21"/>
  <c r="L81" i="21"/>
  <c r="N81" i="21" s="1"/>
  <c r="J81" i="21"/>
  <c r="J90" i="21"/>
  <c r="J374" i="21"/>
  <c r="J378" i="21"/>
  <c r="J382" i="21"/>
  <c r="J386" i="21"/>
  <c r="J394" i="21"/>
  <c r="J93" i="21"/>
  <c r="J97" i="21"/>
  <c r="J101" i="21"/>
  <c r="J105" i="21"/>
  <c r="J109" i="21"/>
  <c r="J113" i="21"/>
  <c r="J125" i="21"/>
  <c r="J402" i="21"/>
  <c r="J126" i="21"/>
  <c r="J138" i="21"/>
  <c r="J408" i="21"/>
  <c r="J147" i="21"/>
  <c r="J155" i="21"/>
  <c r="J171" i="21"/>
  <c r="J175" i="21"/>
  <c r="J417" i="21"/>
  <c r="J429" i="21"/>
  <c r="J433" i="21"/>
  <c r="J437" i="21"/>
  <c r="J445" i="21"/>
  <c r="J457" i="21"/>
  <c r="J615" i="21"/>
  <c r="J619" i="21"/>
  <c r="J623" i="21"/>
  <c r="J460" i="21"/>
  <c r="J464" i="21"/>
  <c r="J480" i="21"/>
  <c r="J629" i="21"/>
  <c r="J494" i="21"/>
  <c r="J498" i="21"/>
  <c r="J510" i="21"/>
  <c r="J514" i="21"/>
  <c r="J518" i="21"/>
  <c r="J566" i="21"/>
  <c r="J586" i="21"/>
  <c r="J590" i="21"/>
  <c r="J594" i="21"/>
  <c r="J598" i="21"/>
  <c r="J633" i="21"/>
  <c r="J545" i="21"/>
  <c r="J561" i="21"/>
  <c r="I639" i="21"/>
  <c r="J301" i="21"/>
  <c r="L188" i="21"/>
  <c r="N188" i="21" s="1"/>
  <c r="F12" i="21"/>
  <c r="L12" i="21" s="1"/>
  <c r="N12" i="21" s="1"/>
  <c r="J188" i="21"/>
  <c r="J197" i="21"/>
  <c r="J205" i="21"/>
  <c r="I384" i="21"/>
  <c r="I103" i="21"/>
  <c r="J218" i="21"/>
  <c r="J430" i="21"/>
  <c r="I470" i="21"/>
  <c r="I627" i="21"/>
  <c r="J483" i="21"/>
  <c r="I564" i="21"/>
  <c r="J530" i="21"/>
  <c r="J550" i="21"/>
  <c r="I563" i="21"/>
  <c r="J24" i="21"/>
  <c r="J88" i="21"/>
  <c r="I195" i="21"/>
  <c r="I373" i="21"/>
  <c r="J396" i="21"/>
  <c r="J99" i="21"/>
  <c r="J123" i="21"/>
  <c r="J219" i="21"/>
  <c r="J231" i="21"/>
  <c r="I401" i="21"/>
  <c r="I137" i="21"/>
  <c r="J410" i="21"/>
  <c r="I309" i="21"/>
  <c r="I424" i="21"/>
  <c r="J625" i="21"/>
  <c r="I479" i="21"/>
  <c r="J336" i="21"/>
  <c r="J492" i="21"/>
  <c r="I585" i="21"/>
  <c r="J343" i="21"/>
  <c r="J159" i="20"/>
  <c r="I567" i="20"/>
  <c r="I56" i="20"/>
  <c r="I435" i="20"/>
  <c r="I504" i="20"/>
  <c r="I30" i="20"/>
  <c r="I62" i="20"/>
  <c r="I66" i="20"/>
  <c r="I70" i="20"/>
  <c r="I378" i="20"/>
  <c r="J170" i="20"/>
  <c r="I417" i="20"/>
  <c r="I433" i="20"/>
  <c r="I514" i="20"/>
  <c r="I586" i="20"/>
  <c r="I537" i="20"/>
  <c r="I561" i="20"/>
  <c r="I189" i="20"/>
  <c r="I395" i="20"/>
  <c r="I413" i="20"/>
  <c r="I422" i="20"/>
  <c r="I571" i="20"/>
  <c r="I579" i="20"/>
  <c r="I372" i="20"/>
  <c r="I306" i="21"/>
  <c r="I310" i="21"/>
  <c r="I318" i="21"/>
  <c r="I429" i="21"/>
  <c r="I437" i="21"/>
  <c r="I449" i="21"/>
  <c r="I457" i="21"/>
  <c r="I615" i="21"/>
  <c r="I623" i="21"/>
  <c r="J628" i="21"/>
  <c r="J632" i="21"/>
  <c r="I638" i="21"/>
  <c r="I88" i="21"/>
  <c r="I202" i="21"/>
  <c r="I372" i="21"/>
  <c r="J616" i="21"/>
  <c r="I568" i="21"/>
  <c r="I631" i="21"/>
  <c r="J28" i="21"/>
  <c r="J36" i="21"/>
  <c r="I191" i="21"/>
  <c r="J621" i="21"/>
  <c r="I628" i="21"/>
  <c r="I71" i="21"/>
  <c r="E10" i="21"/>
  <c r="K10" i="21" s="1"/>
  <c r="M10" i="21" s="1"/>
  <c r="I22" i="21"/>
  <c r="E9" i="21"/>
  <c r="K22" i="21"/>
  <c r="M22" i="21" s="1"/>
  <c r="I83" i="21"/>
  <c r="I189" i="21"/>
  <c r="J533" i="21"/>
  <c r="J39" i="21"/>
  <c r="J55" i="21"/>
  <c r="J71" i="21"/>
  <c r="J122" i="21"/>
  <c r="J83" i="11"/>
  <c r="I85" i="11"/>
  <c r="I305" i="13"/>
  <c r="I204" i="16"/>
  <c r="I233" i="16"/>
  <c r="J146" i="17"/>
  <c r="J413" i="18"/>
  <c r="J442" i="18"/>
  <c r="J461" i="18"/>
  <c r="J483" i="18"/>
  <c r="J491" i="18"/>
  <c r="J495" i="18"/>
  <c r="J499" i="18"/>
  <c r="J507" i="18"/>
  <c r="J617" i="20"/>
  <c r="J625" i="20"/>
  <c r="J462" i="20"/>
  <c r="J466" i="20"/>
  <c r="J470" i="20"/>
  <c r="J474" i="20"/>
  <c r="J478" i="20"/>
  <c r="J627" i="20"/>
  <c r="J484" i="20"/>
  <c r="J488" i="20"/>
  <c r="J492" i="20"/>
  <c r="J504" i="20"/>
  <c r="J508" i="20"/>
  <c r="J512" i="20"/>
  <c r="J516" i="20"/>
  <c r="J564" i="20"/>
  <c r="J568" i="20"/>
  <c r="J580" i="20"/>
  <c r="J588" i="20"/>
  <c r="J631" i="20"/>
  <c r="J602" i="20"/>
  <c r="J636" i="20"/>
  <c r="J390" i="20"/>
  <c r="J408" i="20"/>
  <c r="J429" i="20"/>
  <c r="J445" i="20"/>
  <c r="J615" i="20"/>
  <c r="J472" i="20"/>
  <c r="J629" i="20"/>
  <c r="J494" i="20"/>
  <c r="J514" i="20"/>
  <c r="J574" i="20"/>
  <c r="J586" i="20"/>
  <c r="J541" i="20"/>
  <c r="J73" i="20"/>
  <c r="F10" i="20"/>
  <c r="L10" i="20" s="1"/>
  <c r="N10" i="20" s="1"/>
  <c r="L22" i="20"/>
  <c r="N22" i="20" s="1"/>
  <c r="F9" i="20"/>
  <c r="J22" i="20"/>
  <c r="J487" i="20"/>
  <c r="J503" i="20"/>
  <c r="J630" i="20"/>
  <c r="J546" i="20"/>
  <c r="J639" i="20"/>
  <c r="I173" i="20"/>
  <c r="E11" i="20"/>
  <c r="K81" i="20"/>
  <c r="M81" i="20" s="1"/>
  <c r="I81" i="20"/>
  <c r="J560" i="20"/>
  <c r="J38" i="20"/>
  <c r="J54" i="20"/>
  <c r="J62" i="20"/>
  <c r="I71" i="20"/>
  <c r="J179" i="20"/>
  <c r="L81" i="20"/>
  <c r="N81" i="20" s="1"/>
  <c r="F11" i="20"/>
  <c r="J81" i="20"/>
  <c r="J374" i="20"/>
  <c r="I98" i="20"/>
  <c r="J109" i="20"/>
  <c r="J130" i="20"/>
  <c r="I139" i="20"/>
  <c r="I148" i="20"/>
  <c r="I172" i="20"/>
  <c r="I280" i="20"/>
  <c r="J433" i="20"/>
  <c r="J441" i="20"/>
  <c r="J457" i="20"/>
  <c r="J553" i="20"/>
  <c r="I36" i="20"/>
  <c r="I52" i="20"/>
  <c r="I84" i="20"/>
  <c r="I202" i="20"/>
  <c r="J595" i="20"/>
  <c r="J361" i="20"/>
  <c r="L188" i="20"/>
  <c r="N188" i="20" s="1"/>
  <c r="F12" i="20"/>
  <c r="J188" i="20"/>
  <c r="J197" i="20"/>
  <c r="J209" i="20"/>
  <c r="I384" i="20"/>
  <c r="J106" i="20"/>
  <c r="I115" i="20"/>
  <c r="J222" i="20"/>
  <c r="J230" i="20"/>
  <c r="J242" i="20"/>
  <c r="I410" i="20"/>
  <c r="J152" i="20"/>
  <c r="J413" i="20"/>
  <c r="I269" i="20"/>
  <c r="J299" i="20"/>
  <c r="J426" i="20"/>
  <c r="I451" i="20"/>
  <c r="J620" i="20"/>
  <c r="J473" i="20"/>
  <c r="J491" i="20"/>
  <c r="I508" i="20"/>
  <c r="I568" i="20"/>
  <c r="J591" i="20"/>
  <c r="J522" i="20"/>
  <c r="I543" i="20"/>
  <c r="J558" i="20"/>
  <c r="I145" i="20"/>
  <c r="J168" i="20"/>
  <c r="I281" i="20"/>
  <c r="I68" i="6"/>
  <c r="I308" i="6"/>
  <c r="I613" i="6"/>
  <c r="I166" i="6"/>
  <c r="I278" i="6"/>
  <c r="I282" i="6"/>
  <c r="I91" i="11"/>
  <c r="I629" i="12"/>
  <c r="I200" i="16"/>
  <c r="I221" i="16"/>
  <c r="I261" i="16"/>
  <c r="I294" i="16"/>
  <c r="I142" i="17"/>
  <c r="I146" i="17"/>
  <c r="I150" i="17"/>
  <c r="I154" i="17"/>
  <c r="J85" i="17"/>
  <c r="J430" i="18"/>
  <c r="J434" i="18"/>
  <c r="I137" i="19"/>
  <c r="J593" i="20"/>
  <c r="F13" i="20"/>
  <c r="L371" i="20"/>
  <c r="N371" i="20" s="1"/>
  <c r="J371" i="20"/>
  <c r="J380" i="20"/>
  <c r="J384" i="20"/>
  <c r="J392" i="20"/>
  <c r="J396" i="20"/>
  <c r="J404" i="20"/>
  <c r="J406" i="20"/>
  <c r="J410" i="20"/>
  <c r="J640" i="20"/>
  <c r="F14" i="20"/>
  <c r="L612" i="20"/>
  <c r="N612" i="20" s="1"/>
  <c r="J612" i="20"/>
  <c r="J39" i="20"/>
  <c r="J67" i="20"/>
  <c r="J379" i="20"/>
  <c r="J387" i="20"/>
  <c r="I111" i="20"/>
  <c r="I157" i="20"/>
  <c r="I169" i="20"/>
  <c r="J430" i="20"/>
  <c r="J442" i="20"/>
  <c r="J454" i="20"/>
  <c r="I640" i="20"/>
  <c r="E14" i="20"/>
  <c r="I612" i="20"/>
  <c r="K612" i="20"/>
  <c r="M612" i="20" s="1"/>
  <c r="J373" i="20"/>
  <c r="J377" i="20"/>
  <c r="J381" i="20"/>
  <c r="J389" i="20"/>
  <c r="J393" i="20"/>
  <c r="J401" i="20"/>
  <c r="J405" i="20"/>
  <c r="J407" i="20"/>
  <c r="J411" i="20"/>
  <c r="J416" i="20"/>
  <c r="J420" i="20"/>
  <c r="J424" i="20"/>
  <c r="J428" i="20"/>
  <c r="J432" i="20"/>
  <c r="J436" i="20"/>
  <c r="J444" i="20"/>
  <c r="J448" i="20"/>
  <c r="J614" i="20"/>
  <c r="J618" i="20"/>
  <c r="J622" i="20"/>
  <c r="J467" i="20"/>
  <c r="J471" i="20"/>
  <c r="J628" i="20"/>
  <c r="J481" i="20"/>
  <c r="J485" i="20"/>
  <c r="J489" i="20"/>
  <c r="J493" i="20"/>
  <c r="J497" i="20"/>
  <c r="J501" i="20"/>
  <c r="J509" i="20"/>
  <c r="J517" i="20"/>
  <c r="J577" i="20"/>
  <c r="J581" i="20"/>
  <c r="J585" i="20"/>
  <c r="J589" i="20"/>
  <c r="I633" i="20"/>
  <c r="I638" i="20"/>
  <c r="I53" i="20"/>
  <c r="E9" i="20"/>
  <c r="K22" i="20"/>
  <c r="M22" i="20" s="1"/>
  <c r="E10" i="20"/>
  <c r="I22" i="20"/>
  <c r="I313" i="20"/>
  <c r="E12" i="20"/>
  <c r="K188" i="20"/>
  <c r="M188" i="20" s="1"/>
  <c r="I188" i="20"/>
  <c r="I599" i="20"/>
  <c r="E13" i="20"/>
  <c r="K13" i="20" s="1"/>
  <c r="M13" i="20" s="1"/>
  <c r="I371" i="20"/>
  <c r="K371" i="20"/>
  <c r="M371" i="20" s="1"/>
  <c r="I388" i="20"/>
  <c r="I396" i="20"/>
  <c r="J102" i="20"/>
  <c r="J114" i="20"/>
  <c r="I123" i="20"/>
  <c r="I235" i="20"/>
  <c r="J127" i="20"/>
  <c r="I243" i="20"/>
  <c r="I149" i="20"/>
  <c r="I277" i="20"/>
  <c r="I312" i="20"/>
  <c r="I427" i="20"/>
  <c r="J616" i="20"/>
  <c r="I470" i="20"/>
  <c r="I627" i="20"/>
  <c r="I336" i="20"/>
  <c r="J511" i="20"/>
  <c r="I347" i="20"/>
  <c r="I535" i="20"/>
  <c r="I636" i="20"/>
  <c r="I387" i="20"/>
  <c r="J101" i="20"/>
  <c r="I118" i="20"/>
  <c r="I242" i="20"/>
  <c r="J126" i="20"/>
  <c r="I144" i="20"/>
  <c r="I156" i="20"/>
  <c r="J175" i="20"/>
  <c r="I307" i="20"/>
  <c r="I434" i="20"/>
  <c r="I446" i="20"/>
  <c r="I454" i="20"/>
  <c r="I325" i="20"/>
  <c r="I473" i="20"/>
  <c r="I487" i="20"/>
  <c r="I507" i="20"/>
  <c r="J598" i="20"/>
  <c r="J537" i="20"/>
  <c r="J545" i="20"/>
  <c r="I558" i="20"/>
  <c r="J83" i="20"/>
  <c r="I115" i="11"/>
  <c r="J405" i="12"/>
  <c r="J375" i="12"/>
  <c r="I255" i="13"/>
  <c r="I203" i="13"/>
  <c r="I286" i="13"/>
  <c r="I216" i="13"/>
  <c r="I34" i="16"/>
  <c r="I50" i="16"/>
  <c r="I271" i="16"/>
  <c r="I291" i="16"/>
  <c r="I318" i="16"/>
  <c r="I320" i="16"/>
  <c r="I324" i="16"/>
  <c r="I613" i="16"/>
  <c r="J372" i="17"/>
  <c r="J473" i="18"/>
  <c r="I86" i="19"/>
  <c r="I97" i="19"/>
  <c r="J523" i="20"/>
  <c r="J535" i="20"/>
  <c r="J543" i="20"/>
  <c r="J563" i="20"/>
  <c r="J394" i="20"/>
  <c r="J437" i="20"/>
  <c r="J464" i="20"/>
  <c r="J486" i="20"/>
  <c r="J510" i="20"/>
  <c r="J518" i="20"/>
  <c r="J570" i="20"/>
  <c r="J561" i="20"/>
  <c r="J638" i="20"/>
  <c r="J477" i="20"/>
  <c r="J495" i="20"/>
  <c r="J571" i="20"/>
  <c r="J526" i="20"/>
  <c r="J25" i="20"/>
  <c r="J33" i="20"/>
  <c r="J53" i="20"/>
  <c r="J57" i="20"/>
  <c r="J61" i="20"/>
  <c r="J459" i="20"/>
  <c r="J42" i="20"/>
  <c r="J58" i="20"/>
  <c r="J66" i="20"/>
  <c r="I193" i="20"/>
  <c r="J386" i="20"/>
  <c r="I106" i="20"/>
  <c r="I122" i="20"/>
  <c r="I214" i="20"/>
  <c r="J402" i="20"/>
  <c r="I152" i="20"/>
  <c r="I284" i="20"/>
  <c r="J417" i="20"/>
  <c r="J449" i="20"/>
  <c r="I616" i="20"/>
  <c r="I321" i="20"/>
  <c r="J590" i="20"/>
  <c r="J557" i="20"/>
  <c r="I24" i="20"/>
  <c r="I40" i="20"/>
  <c r="J47" i="20"/>
  <c r="I64" i="20"/>
  <c r="I88" i="20"/>
  <c r="J604" i="20"/>
  <c r="J193" i="20"/>
  <c r="I392" i="20"/>
  <c r="J98" i="20"/>
  <c r="I128" i="20"/>
  <c r="J135" i="20"/>
  <c r="I251" i="20"/>
  <c r="I255" i="20"/>
  <c r="J164" i="20"/>
  <c r="I292" i="20"/>
  <c r="I308" i="20"/>
  <c r="I423" i="20"/>
  <c r="J434" i="20"/>
  <c r="I447" i="20"/>
  <c r="J458" i="20"/>
  <c r="J626" i="20"/>
  <c r="I484" i="20"/>
  <c r="J515" i="20"/>
  <c r="I631" i="20"/>
  <c r="I343" i="20"/>
  <c r="I406" i="20"/>
  <c r="J160" i="20"/>
  <c r="I415" i="20"/>
  <c r="I455" i="20"/>
  <c r="J469" i="20"/>
  <c r="J499" i="20"/>
  <c r="J583" i="20"/>
  <c r="J527" i="20"/>
  <c r="J525" i="20"/>
  <c r="J35" i="20"/>
  <c r="J71" i="20"/>
  <c r="J383" i="20"/>
  <c r="J395" i="20"/>
  <c r="J446" i="20"/>
  <c r="I86" i="20"/>
  <c r="I97" i="20"/>
  <c r="I101" i="20"/>
  <c r="I109" i="20"/>
  <c r="I113" i="20"/>
  <c r="I117" i="20"/>
  <c r="I125" i="20"/>
  <c r="I126" i="20"/>
  <c r="I134" i="20"/>
  <c r="I147" i="20"/>
  <c r="I159" i="20"/>
  <c r="I167" i="20"/>
  <c r="I171" i="20"/>
  <c r="I615" i="20"/>
  <c r="I623" i="20"/>
  <c r="I629" i="20"/>
  <c r="J597" i="20"/>
  <c r="J632" i="20"/>
  <c r="J520" i="20"/>
  <c r="J536" i="20"/>
  <c r="J540" i="20"/>
  <c r="J544" i="20"/>
  <c r="J552" i="20"/>
  <c r="J599" i="20"/>
  <c r="J637" i="20"/>
  <c r="J391" i="20"/>
  <c r="I107" i="20"/>
  <c r="J118" i="20"/>
  <c r="I215" i="20"/>
  <c r="I223" i="20"/>
  <c r="J144" i="20"/>
  <c r="J156" i="20"/>
  <c r="J414" i="20"/>
  <c r="J422" i="20"/>
  <c r="J450" i="20"/>
  <c r="I326" i="20"/>
  <c r="I478" i="20"/>
  <c r="J507" i="20"/>
  <c r="J567" i="20"/>
  <c r="I563" i="20"/>
  <c r="J378" i="20"/>
  <c r="J93" i="20"/>
  <c r="J113" i="20"/>
  <c r="J121" i="20"/>
  <c r="I222" i="20"/>
  <c r="I135" i="20"/>
  <c r="J147" i="20"/>
  <c r="I258" i="20"/>
  <c r="J171" i="20"/>
  <c r="I264" i="20"/>
  <c r="I430" i="20"/>
  <c r="I442" i="20"/>
  <c r="I450" i="20"/>
  <c r="J623" i="20"/>
  <c r="J460" i="20"/>
  <c r="J468" i="20"/>
  <c r="I626" i="20"/>
  <c r="I491" i="20"/>
  <c r="I511" i="20"/>
  <c r="J578" i="20"/>
  <c r="J594" i="20"/>
  <c r="J633" i="20"/>
  <c r="I550" i="20"/>
  <c r="J600" i="20"/>
  <c r="I376" i="20"/>
  <c r="I227" i="20"/>
  <c r="J312" i="5"/>
  <c r="I107" i="6"/>
  <c r="I111" i="6"/>
  <c r="I99" i="11"/>
  <c r="I103" i="11"/>
  <c r="I123" i="11"/>
  <c r="I89" i="11"/>
  <c r="J132" i="11"/>
  <c r="J318" i="12"/>
  <c r="J324" i="12"/>
  <c r="J328" i="12"/>
  <c r="J338" i="13"/>
  <c r="I38" i="16"/>
  <c r="J89" i="16"/>
  <c r="J120" i="16"/>
  <c r="J174" i="16"/>
  <c r="I275" i="16"/>
  <c r="I310" i="16"/>
  <c r="I357" i="16"/>
  <c r="I426" i="16"/>
  <c r="I591" i="16"/>
  <c r="I630" i="16"/>
  <c r="I462" i="16"/>
  <c r="I635" i="16"/>
  <c r="J298" i="18"/>
  <c r="J567" i="18"/>
  <c r="J583" i="18"/>
  <c r="I156" i="19"/>
  <c r="I81" i="19"/>
  <c r="E11" i="19"/>
  <c r="K81" i="19"/>
  <c r="M81" i="19" s="1"/>
  <c r="I83" i="19"/>
  <c r="I189" i="19"/>
  <c r="E12" i="19"/>
  <c r="K188" i="19"/>
  <c r="M188" i="19" s="1"/>
  <c r="I188" i="19"/>
  <c r="I197" i="19"/>
  <c r="I102" i="19"/>
  <c r="I218" i="19"/>
  <c r="I242" i="19"/>
  <c r="I127" i="19"/>
  <c r="I139" i="19"/>
  <c r="I148" i="19"/>
  <c r="J338" i="19"/>
  <c r="F12" i="19"/>
  <c r="L188" i="19"/>
  <c r="N188" i="19" s="1"/>
  <c r="J188" i="19"/>
  <c r="J197" i="19"/>
  <c r="J201" i="19"/>
  <c r="I578" i="19"/>
  <c r="E13" i="19"/>
  <c r="I371" i="19"/>
  <c r="K371" i="19"/>
  <c r="M371" i="19" s="1"/>
  <c r="I149" i="19"/>
  <c r="I639" i="19"/>
  <c r="E14" i="19"/>
  <c r="I612" i="19"/>
  <c r="K612" i="19"/>
  <c r="M612" i="19" s="1"/>
  <c r="I617" i="19"/>
  <c r="I420" i="19"/>
  <c r="J478" i="19"/>
  <c r="J527" i="19"/>
  <c r="I55" i="16"/>
  <c r="J189" i="17"/>
  <c r="I98" i="19"/>
  <c r="I64" i="19"/>
  <c r="J98" i="19"/>
  <c r="J218" i="19"/>
  <c r="J230" i="19"/>
  <c r="J242" i="19"/>
  <c r="J127" i="19"/>
  <c r="J280" i="19"/>
  <c r="J284" i="19"/>
  <c r="J307" i="19"/>
  <c r="I100" i="19"/>
  <c r="I142" i="19"/>
  <c r="I282" i="19"/>
  <c r="I293" i="19"/>
  <c r="I424" i="19"/>
  <c r="J443" i="19"/>
  <c r="I448" i="19"/>
  <c r="I352" i="13"/>
  <c r="I31" i="16"/>
  <c r="I414" i="16"/>
  <c r="I458" i="16"/>
  <c r="I495" i="16"/>
  <c r="I626" i="16"/>
  <c r="I189" i="18"/>
  <c r="J189" i="18"/>
  <c r="I70" i="19"/>
  <c r="E9" i="19"/>
  <c r="I22" i="19"/>
  <c r="E10" i="19"/>
  <c r="K10" i="19" s="1"/>
  <c r="M10" i="19" s="1"/>
  <c r="K22" i="19"/>
  <c r="M22" i="19" s="1"/>
  <c r="J111" i="19"/>
  <c r="F11" i="19"/>
  <c r="J81" i="19"/>
  <c r="L81" i="19"/>
  <c r="N81" i="19" s="1"/>
  <c r="J86" i="19"/>
  <c r="J101" i="19"/>
  <c r="J113" i="19"/>
  <c r="J125" i="19"/>
  <c r="J155" i="19"/>
  <c r="I168" i="19"/>
  <c r="I276" i="19"/>
  <c r="I284" i="19"/>
  <c r="I288" i="19"/>
  <c r="I307" i="19"/>
  <c r="I329" i="19"/>
  <c r="J33" i="19"/>
  <c r="F9" i="19"/>
  <c r="F10" i="19"/>
  <c r="J22" i="19"/>
  <c r="L22" i="19"/>
  <c r="N22" i="19" s="1"/>
  <c r="I202" i="19"/>
  <c r="J156" i="19"/>
  <c r="I631" i="19"/>
  <c r="I523" i="19"/>
  <c r="I539" i="19"/>
  <c r="I563" i="19"/>
  <c r="I195" i="19"/>
  <c r="I203" i="19"/>
  <c r="I407" i="19"/>
  <c r="J617" i="19"/>
  <c r="I327" i="19"/>
  <c r="I471" i="19"/>
  <c r="J336" i="19"/>
  <c r="J539" i="19"/>
  <c r="I149" i="6"/>
  <c r="I107" i="11"/>
  <c r="I111" i="11"/>
  <c r="I166" i="11"/>
  <c r="I170" i="11"/>
  <c r="I174" i="11"/>
  <c r="I27" i="16"/>
  <c r="I39" i="16"/>
  <c r="I527" i="16"/>
  <c r="I375" i="16"/>
  <c r="I126" i="19"/>
  <c r="I147" i="19"/>
  <c r="I155" i="19"/>
  <c r="J147" i="19"/>
  <c r="J47" i="19"/>
  <c r="I99" i="19"/>
  <c r="I103" i="19"/>
  <c r="I111" i="19"/>
  <c r="I115" i="19"/>
  <c r="I123" i="19"/>
  <c r="I215" i="19"/>
  <c r="I227" i="19"/>
  <c r="I128" i="19"/>
  <c r="I406" i="19"/>
  <c r="I410" i="19"/>
  <c r="I141" i="19"/>
  <c r="I145" i="19"/>
  <c r="I255" i="19"/>
  <c r="I177" i="19"/>
  <c r="I265" i="19"/>
  <c r="I281" i="19"/>
  <c r="I285" i="19"/>
  <c r="I312" i="19"/>
  <c r="I419" i="19"/>
  <c r="I423" i="19"/>
  <c r="I427" i="19"/>
  <c r="I435" i="19"/>
  <c r="I455" i="19"/>
  <c r="J329" i="19"/>
  <c r="J591" i="19"/>
  <c r="F13" i="19"/>
  <c r="L371" i="19"/>
  <c r="N371" i="19" s="1"/>
  <c r="J371" i="19"/>
  <c r="J215" i="19"/>
  <c r="I133" i="19"/>
  <c r="J410" i="19"/>
  <c r="I146" i="19"/>
  <c r="I154" i="19"/>
  <c r="J255" i="19"/>
  <c r="J636" i="19"/>
  <c r="F14" i="19"/>
  <c r="L14" i="19" s="1"/>
  <c r="N14" i="19" s="1"/>
  <c r="L612" i="19"/>
  <c r="N612" i="19" s="1"/>
  <c r="J612" i="19"/>
  <c r="I585" i="19"/>
  <c r="J139" i="6"/>
  <c r="J164" i="6"/>
  <c r="I203" i="9"/>
  <c r="I640" i="11"/>
  <c r="I637" i="11"/>
  <c r="I54" i="11"/>
  <c r="J146" i="12"/>
  <c r="J170" i="12"/>
  <c r="I267" i="13"/>
  <c r="I271" i="13"/>
  <c r="I275" i="13"/>
  <c r="I279" i="13"/>
  <c r="I283" i="13"/>
  <c r="I291" i="13"/>
  <c r="J536" i="13"/>
  <c r="J82" i="13"/>
  <c r="J138" i="13"/>
  <c r="I499" i="13"/>
  <c r="I507" i="13"/>
  <c r="I208" i="16"/>
  <c r="I213" i="16"/>
  <c r="I225" i="16"/>
  <c r="I249" i="16"/>
  <c r="I263" i="16"/>
  <c r="I279" i="16"/>
  <c r="I283" i="16"/>
  <c r="I298" i="16"/>
  <c r="I328" i="16"/>
  <c r="I460" i="16"/>
  <c r="I468" i="16"/>
  <c r="I472" i="16"/>
  <c r="I476" i="16"/>
  <c r="I480" i="16"/>
  <c r="I338" i="16"/>
  <c r="I482" i="16"/>
  <c r="I486" i="16"/>
  <c r="I490" i="16"/>
  <c r="I494" i="16"/>
  <c r="I498" i="16"/>
  <c r="I502" i="16"/>
  <c r="I506" i="16"/>
  <c r="I510" i="16"/>
  <c r="I514" i="16"/>
  <c r="I518" i="16"/>
  <c r="I570" i="16"/>
  <c r="I574" i="16"/>
  <c r="I578" i="16"/>
  <c r="I586" i="16"/>
  <c r="I590" i="16"/>
  <c r="I594" i="16"/>
  <c r="I598" i="16"/>
  <c r="I47" i="16"/>
  <c r="I222" i="16"/>
  <c r="I418" i="16"/>
  <c r="I422" i="16"/>
  <c r="I446" i="16"/>
  <c r="I454" i="16"/>
  <c r="I372" i="16"/>
  <c r="I400" i="16"/>
  <c r="I592" i="16"/>
  <c r="I409" i="16"/>
  <c r="J574" i="16"/>
  <c r="I550" i="16"/>
  <c r="I625" i="16"/>
  <c r="I563" i="17"/>
  <c r="I73" i="18"/>
  <c r="E10" i="18"/>
  <c r="E9" i="18"/>
  <c r="K9" i="18" s="1"/>
  <c r="M9" i="18" s="1"/>
  <c r="K22" i="18"/>
  <c r="M22" i="18" s="1"/>
  <c r="I22" i="18"/>
  <c r="J86" i="18"/>
  <c r="I24" i="18"/>
  <c r="I40" i="18"/>
  <c r="I44" i="18"/>
  <c r="I48" i="18"/>
  <c r="I52" i="18"/>
  <c r="I72" i="18"/>
  <c r="J106" i="18"/>
  <c r="J114" i="18"/>
  <c r="J118" i="18"/>
  <c r="J122" i="18"/>
  <c r="J210" i="18"/>
  <c r="J218" i="18"/>
  <c r="J226" i="18"/>
  <c r="J230" i="18"/>
  <c r="J242" i="18"/>
  <c r="J127" i="18"/>
  <c r="J139" i="18"/>
  <c r="J144" i="18"/>
  <c r="J148" i="18"/>
  <c r="J258" i="18"/>
  <c r="J176" i="18"/>
  <c r="J280" i="18"/>
  <c r="J284" i="18"/>
  <c r="J288" i="18"/>
  <c r="J299" i="18"/>
  <c r="J307" i="18"/>
  <c r="J311" i="18"/>
  <c r="J380" i="18"/>
  <c r="J384" i="18"/>
  <c r="J392" i="18"/>
  <c r="J396" i="18"/>
  <c r="J99" i="18"/>
  <c r="J103" i="18"/>
  <c r="J111" i="18"/>
  <c r="J115" i="18"/>
  <c r="J123" i="18"/>
  <c r="J211" i="18"/>
  <c r="J215" i="18"/>
  <c r="J219" i="18"/>
  <c r="J227" i="18"/>
  <c r="J231" i="18"/>
  <c r="J235" i="18"/>
  <c r="J404" i="18"/>
  <c r="J406" i="18"/>
  <c r="J410" i="18"/>
  <c r="J141" i="18"/>
  <c r="J145" i="18"/>
  <c r="J149" i="18"/>
  <c r="J157" i="18"/>
  <c r="J255" i="18"/>
  <c r="J177" i="18"/>
  <c r="J277" i="18"/>
  <c r="J281" i="18"/>
  <c r="J285" i="18"/>
  <c r="J415" i="18"/>
  <c r="J300" i="18"/>
  <c r="J304" i="18"/>
  <c r="J308" i="18"/>
  <c r="J312" i="18"/>
  <c r="J419" i="18"/>
  <c r="J423" i="18"/>
  <c r="J427" i="18"/>
  <c r="I180" i="18"/>
  <c r="E11" i="18"/>
  <c r="K81" i="18"/>
  <c r="M81" i="18" s="1"/>
  <c r="I81" i="18"/>
  <c r="J191" i="18"/>
  <c r="I378" i="18"/>
  <c r="J133" i="18"/>
  <c r="I249" i="18"/>
  <c r="J142" i="18"/>
  <c r="J158" i="18"/>
  <c r="I263" i="18"/>
  <c r="I310" i="18"/>
  <c r="I324" i="18"/>
  <c r="I578" i="18"/>
  <c r="J194" i="5"/>
  <c r="J213" i="5"/>
  <c r="I24" i="6"/>
  <c r="I40" i="6"/>
  <c r="I44" i="6"/>
  <c r="I64" i="6"/>
  <c r="I227" i="6"/>
  <c r="J135" i="6"/>
  <c r="I255" i="6"/>
  <c r="I622" i="6"/>
  <c r="I356" i="6"/>
  <c r="I50" i="6"/>
  <c r="I249" i="6"/>
  <c r="I378" i="7"/>
  <c r="J397" i="8"/>
  <c r="J411" i="8"/>
  <c r="J479" i="8"/>
  <c r="J565" i="8"/>
  <c r="J569" i="8"/>
  <c r="J540" i="8"/>
  <c r="J544" i="8"/>
  <c r="J552" i="8"/>
  <c r="J386" i="8"/>
  <c r="J460" i="8"/>
  <c r="J472" i="8"/>
  <c r="J387" i="8"/>
  <c r="J523" i="8"/>
  <c r="I361" i="16"/>
  <c r="I189" i="16"/>
  <c r="I595" i="16"/>
  <c r="I522" i="16"/>
  <c r="I601" i="16"/>
  <c r="I67" i="18"/>
  <c r="J178" i="18"/>
  <c r="J81" i="18"/>
  <c r="F11" i="18"/>
  <c r="L81" i="18"/>
  <c r="N81" i="18" s="1"/>
  <c r="J93" i="18"/>
  <c r="J97" i="18"/>
  <c r="J101" i="18"/>
  <c r="J105" i="18"/>
  <c r="J113" i="18"/>
  <c r="J121" i="18"/>
  <c r="J125" i="18"/>
  <c r="J126" i="18"/>
  <c r="J147" i="18"/>
  <c r="J159" i="18"/>
  <c r="J167" i="18"/>
  <c r="J171" i="18"/>
  <c r="I190" i="18"/>
  <c r="I202" i="18"/>
  <c r="I372" i="18"/>
  <c r="J321" i="18"/>
  <c r="J325" i="18"/>
  <c r="I535" i="18"/>
  <c r="I539" i="18"/>
  <c r="I563" i="18"/>
  <c r="J36" i="18"/>
  <c r="J52" i="18"/>
  <c r="I191" i="18"/>
  <c r="I195" i="18"/>
  <c r="I199" i="18"/>
  <c r="I203" i="18"/>
  <c r="I207" i="18"/>
  <c r="F13" i="18"/>
  <c r="L13" i="18" s="1"/>
  <c r="N13" i="18" s="1"/>
  <c r="J371" i="18"/>
  <c r="L371" i="18"/>
  <c r="N371" i="18" s="1"/>
  <c r="J640" i="18"/>
  <c r="F14" i="18"/>
  <c r="L612" i="18"/>
  <c r="N612" i="18" s="1"/>
  <c r="J612" i="18"/>
  <c r="J617" i="18"/>
  <c r="J462" i="18"/>
  <c r="J470" i="18"/>
  <c r="J478" i="18"/>
  <c r="J627" i="18"/>
  <c r="J340" i="18"/>
  <c r="J484" i="18"/>
  <c r="J504" i="18"/>
  <c r="J508" i="18"/>
  <c r="J512" i="18"/>
  <c r="J516" i="18"/>
  <c r="J564" i="18"/>
  <c r="J568" i="18"/>
  <c r="J584" i="18"/>
  <c r="I597" i="18"/>
  <c r="J343" i="18"/>
  <c r="I528" i="18"/>
  <c r="I536" i="18"/>
  <c r="I540" i="18"/>
  <c r="I544" i="18"/>
  <c r="I30" i="18"/>
  <c r="I42" i="18"/>
  <c r="I62" i="18"/>
  <c r="J377" i="18"/>
  <c r="J100" i="18"/>
  <c r="J104" i="18"/>
  <c r="J116" i="18"/>
  <c r="I402" i="18"/>
  <c r="J129" i="18"/>
  <c r="J411" i="18"/>
  <c r="J154" i="18"/>
  <c r="I267" i="18"/>
  <c r="I294" i="18"/>
  <c r="J309" i="18"/>
  <c r="J424" i="18"/>
  <c r="I429" i="18"/>
  <c r="J436" i="18"/>
  <c r="I449" i="18"/>
  <c r="I615" i="18"/>
  <c r="J327" i="18"/>
  <c r="J459" i="18"/>
  <c r="I464" i="18"/>
  <c r="J471" i="18"/>
  <c r="I480" i="18"/>
  <c r="I486" i="18"/>
  <c r="J497" i="18"/>
  <c r="J501" i="18"/>
  <c r="J517" i="18"/>
  <c r="J565" i="18"/>
  <c r="J589" i="18"/>
  <c r="E81" i="15"/>
  <c r="I197" i="16"/>
  <c r="I264" i="16"/>
  <c r="I403" i="16"/>
  <c r="J73" i="18"/>
  <c r="F10" i="18"/>
  <c r="J22" i="18"/>
  <c r="F9" i="18"/>
  <c r="L22" i="18"/>
  <c r="N22" i="18" s="1"/>
  <c r="J59" i="18"/>
  <c r="J67" i="18"/>
  <c r="J83" i="18"/>
  <c r="J87" i="18"/>
  <c r="I585" i="18"/>
  <c r="E13" i="18"/>
  <c r="K371" i="18"/>
  <c r="M371" i="18" s="1"/>
  <c r="I371" i="18"/>
  <c r="I384" i="18"/>
  <c r="I396" i="18"/>
  <c r="I215" i="18"/>
  <c r="I227" i="18"/>
  <c r="I235" i="18"/>
  <c r="I400" i="18"/>
  <c r="I406" i="18"/>
  <c r="I410" i="18"/>
  <c r="I255" i="18"/>
  <c r="I277" i="18"/>
  <c r="I281" i="18"/>
  <c r="I285" i="18"/>
  <c r="I304" i="18"/>
  <c r="I308" i="18"/>
  <c r="I419" i="18"/>
  <c r="I423" i="18"/>
  <c r="I427" i="18"/>
  <c r="I435" i="18"/>
  <c r="I443" i="18"/>
  <c r="I455" i="18"/>
  <c r="I640" i="18"/>
  <c r="E14" i="18"/>
  <c r="I612" i="18"/>
  <c r="K612" i="18"/>
  <c r="M612" i="18" s="1"/>
  <c r="I373" i="18"/>
  <c r="I377" i="18"/>
  <c r="I381" i="18"/>
  <c r="I385" i="18"/>
  <c r="I393" i="18"/>
  <c r="I216" i="18"/>
  <c r="I220" i="18"/>
  <c r="I405" i="18"/>
  <c r="I407" i="18"/>
  <c r="I256" i="18"/>
  <c r="I260" i="18"/>
  <c r="I270" i="18"/>
  <c r="I293" i="18"/>
  <c r="I297" i="18"/>
  <c r="I317" i="18"/>
  <c r="I420" i="18"/>
  <c r="I424" i="18"/>
  <c r="I428" i="18"/>
  <c r="I436" i="18"/>
  <c r="I440" i="18"/>
  <c r="I448" i="18"/>
  <c r="J195" i="18"/>
  <c r="I204" i="18"/>
  <c r="I374" i="18"/>
  <c r="J124" i="18"/>
  <c r="I221" i="18"/>
  <c r="I233" i="18"/>
  <c r="I126" i="18"/>
  <c r="I138" i="18"/>
  <c r="J150" i="18"/>
  <c r="J260" i="18"/>
  <c r="I433" i="18"/>
  <c r="J622" i="18"/>
  <c r="J485" i="18"/>
  <c r="I570" i="18"/>
  <c r="I32" i="6"/>
  <c r="I52" i="6"/>
  <c r="I56" i="6"/>
  <c r="I72" i="6"/>
  <c r="J87" i="6"/>
  <c r="I115" i="6"/>
  <c r="I119" i="6"/>
  <c r="I211" i="6"/>
  <c r="I145" i="6"/>
  <c r="J176" i="6"/>
  <c r="I265" i="6"/>
  <c r="I625" i="6"/>
  <c r="I336" i="6"/>
  <c r="I340" i="6"/>
  <c r="I33" i="6"/>
  <c r="I65" i="6"/>
  <c r="I133" i="6"/>
  <c r="I545" i="7"/>
  <c r="I553" i="7"/>
  <c r="I561" i="7"/>
  <c r="I383" i="7"/>
  <c r="J481" i="8"/>
  <c r="J485" i="8"/>
  <c r="J589" i="8"/>
  <c r="J374" i="8"/>
  <c r="J378" i="8"/>
  <c r="J429" i="8"/>
  <c r="J482" i="8"/>
  <c r="J483" i="8"/>
  <c r="J495" i="8"/>
  <c r="J499" i="8"/>
  <c r="J503" i="8"/>
  <c r="J507" i="8"/>
  <c r="J567" i="8"/>
  <c r="I309" i="9"/>
  <c r="I85" i="10"/>
  <c r="I89" i="10"/>
  <c r="I617" i="11"/>
  <c r="J465" i="11"/>
  <c r="J469" i="11"/>
  <c r="I631" i="11"/>
  <c r="I614" i="11"/>
  <c r="I628" i="11"/>
  <c r="I200" i="12"/>
  <c r="I204" i="12"/>
  <c r="I361" i="13"/>
  <c r="I410" i="13"/>
  <c r="J159" i="13"/>
  <c r="I530" i="13"/>
  <c r="J102" i="13"/>
  <c r="I196" i="16"/>
  <c r="I229" i="16"/>
  <c r="I253" i="16"/>
  <c r="I257" i="16"/>
  <c r="I267" i="16"/>
  <c r="I287" i="16"/>
  <c r="I306" i="16"/>
  <c r="I473" i="16"/>
  <c r="I483" i="16"/>
  <c r="I491" i="16"/>
  <c r="I507" i="16"/>
  <c r="I587" i="16"/>
  <c r="I526" i="16"/>
  <c r="I546" i="16"/>
  <c r="I415" i="16"/>
  <c r="I391" i="16"/>
  <c r="I442" i="16"/>
  <c r="J482" i="16"/>
  <c r="J506" i="16"/>
  <c r="J533" i="16"/>
  <c r="I627" i="16"/>
  <c r="J626" i="16"/>
  <c r="J636" i="16"/>
  <c r="J82" i="18"/>
  <c r="I347" i="18"/>
  <c r="E12" i="18"/>
  <c r="K188" i="18"/>
  <c r="M188" i="18" s="1"/>
  <c r="I188" i="18"/>
  <c r="I193" i="18"/>
  <c r="I197" i="18"/>
  <c r="I209" i="18"/>
  <c r="I218" i="18"/>
  <c r="I226" i="18"/>
  <c r="I230" i="18"/>
  <c r="I242" i="18"/>
  <c r="I258" i="18"/>
  <c r="I276" i="18"/>
  <c r="I280" i="18"/>
  <c r="I284" i="18"/>
  <c r="I288" i="18"/>
  <c r="I295" i="18"/>
  <c r="I299" i="18"/>
  <c r="I307" i="18"/>
  <c r="I311" i="18"/>
  <c r="I422" i="18"/>
  <c r="I426" i="18"/>
  <c r="I430" i="18"/>
  <c r="I434" i="18"/>
  <c r="I442" i="18"/>
  <c r="I446" i="18"/>
  <c r="I450" i="18"/>
  <c r="I454" i="18"/>
  <c r="I325" i="18"/>
  <c r="I473" i="18"/>
  <c r="I483" i="18"/>
  <c r="I499" i="18"/>
  <c r="I507" i="18"/>
  <c r="I567" i="18"/>
  <c r="I571" i="18"/>
  <c r="I583" i="18"/>
  <c r="I362" i="18"/>
  <c r="I546" i="18"/>
  <c r="J347" i="18"/>
  <c r="F12" i="18"/>
  <c r="J188" i="18"/>
  <c r="L188" i="18"/>
  <c r="N188" i="18" s="1"/>
  <c r="J193" i="18"/>
  <c r="J197" i="18"/>
  <c r="J205" i="18"/>
  <c r="J209" i="18"/>
  <c r="I617" i="18"/>
  <c r="I462" i="18"/>
  <c r="I470" i="18"/>
  <c r="I478" i="18"/>
  <c r="I627" i="18"/>
  <c r="I508" i="18"/>
  <c r="I564" i="18"/>
  <c r="I588" i="18"/>
  <c r="I631" i="18"/>
  <c r="I343" i="18"/>
  <c r="J546" i="18"/>
  <c r="I33" i="18"/>
  <c r="I65" i="18"/>
  <c r="J88" i="18"/>
  <c r="J202" i="18"/>
  <c r="J206" i="18"/>
  <c r="J372" i="18"/>
  <c r="I614" i="18"/>
  <c r="I618" i="18"/>
  <c r="I622" i="18"/>
  <c r="I327" i="18"/>
  <c r="I471" i="18"/>
  <c r="I628" i="18"/>
  <c r="I481" i="18"/>
  <c r="I485" i="18"/>
  <c r="I493" i="18"/>
  <c r="I509" i="18"/>
  <c r="I565" i="18"/>
  <c r="J588" i="18"/>
  <c r="J631" i="18"/>
  <c r="J539" i="18"/>
  <c r="J636" i="18"/>
  <c r="J33" i="18"/>
  <c r="J57" i="18"/>
  <c r="J61" i="18"/>
  <c r="J65" i="18"/>
  <c r="J85" i="18"/>
  <c r="J203" i="18"/>
  <c r="J373" i="18"/>
  <c r="J381" i="18"/>
  <c r="I386" i="18"/>
  <c r="J216" i="18"/>
  <c r="J220" i="18"/>
  <c r="J405" i="18"/>
  <c r="J252" i="18"/>
  <c r="I408" i="18"/>
  <c r="J146" i="18"/>
  <c r="I261" i="18"/>
  <c r="J286" i="18"/>
  <c r="J293" i="18"/>
  <c r="I306" i="18"/>
  <c r="I318" i="18"/>
  <c r="J428" i="18"/>
  <c r="I437" i="18"/>
  <c r="J614" i="18"/>
  <c r="J618" i="18"/>
  <c r="I623" i="18"/>
  <c r="J323" i="18"/>
  <c r="J467" i="18"/>
  <c r="J628" i="18"/>
  <c r="I338" i="18"/>
  <c r="J489" i="18"/>
  <c r="J493" i="18"/>
  <c r="J509" i="18"/>
  <c r="I590" i="18"/>
  <c r="J597" i="18"/>
  <c r="J632" i="18"/>
  <c r="J528" i="18"/>
  <c r="J536" i="18"/>
  <c r="J540" i="18"/>
  <c r="J544" i="18"/>
  <c r="I91" i="6"/>
  <c r="I141" i="6"/>
  <c r="I157" i="6"/>
  <c r="I100" i="6"/>
  <c r="I494" i="7"/>
  <c r="J97" i="16"/>
  <c r="J117" i="16"/>
  <c r="J125" i="16"/>
  <c r="J138" i="16"/>
  <c r="J159" i="16"/>
  <c r="J167" i="16"/>
  <c r="J171" i="16"/>
  <c r="I396" i="16"/>
  <c r="I427" i="16"/>
  <c r="I584" i="16"/>
  <c r="I535" i="16"/>
  <c r="I152" i="17"/>
  <c r="I81" i="17"/>
  <c r="E11" i="17"/>
  <c r="K81" i="17"/>
  <c r="M81" i="17" s="1"/>
  <c r="I101" i="17"/>
  <c r="I121" i="17"/>
  <c r="I147" i="17"/>
  <c r="J619" i="17"/>
  <c r="J633" i="17"/>
  <c r="J209" i="17"/>
  <c r="J387" i="17"/>
  <c r="J258" i="17"/>
  <c r="J616" i="17"/>
  <c r="J630" i="17"/>
  <c r="J144" i="17"/>
  <c r="J413" i="17"/>
  <c r="J430" i="17"/>
  <c r="I630" i="17"/>
  <c r="E14" i="17"/>
  <c r="K612" i="17"/>
  <c r="M612" i="17" s="1"/>
  <c r="I612" i="17"/>
  <c r="J639" i="17"/>
  <c r="J395" i="17"/>
  <c r="I215" i="17"/>
  <c r="I343" i="17"/>
  <c r="J248" i="5"/>
  <c r="I153" i="6"/>
  <c r="I146" i="6"/>
  <c r="I444" i="7"/>
  <c r="I402" i="7"/>
  <c r="I412" i="7"/>
  <c r="J538" i="8"/>
  <c r="J484" i="8"/>
  <c r="J512" i="8"/>
  <c r="J516" i="8"/>
  <c r="J568" i="8"/>
  <c r="I85" i="9"/>
  <c r="I154" i="9"/>
  <c r="J246" i="10"/>
  <c r="I213" i="11"/>
  <c r="J483" i="12"/>
  <c r="I277" i="13"/>
  <c r="I285" i="13"/>
  <c r="I330" i="13"/>
  <c r="I336" i="13"/>
  <c r="I220" i="13"/>
  <c r="I327" i="13"/>
  <c r="I58" i="13"/>
  <c r="I62" i="13"/>
  <c r="I196" i="13"/>
  <c r="I200" i="13"/>
  <c r="I204" i="13"/>
  <c r="I249" i="13"/>
  <c r="I253" i="13"/>
  <c r="I257" i="13"/>
  <c r="I261" i="13"/>
  <c r="I623" i="13"/>
  <c r="I324" i="13"/>
  <c r="I629" i="13"/>
  <c r="I338" i="13"/>
  <c r="I578" i="13"/>
  <c r="I541" i="13"/>
  <c r="I604" i="13"/>
  <c r="I219" i="13"/>
  <c r="I231" i="13"/>
  <c r="I300" i="13"/>
  <c r="I627" i="13"/>
  <c r="I379" i="13"/>
  <c r="I383" i="13"/>
  <c r="I395" i="13"/>
  <c r="I446" i="13"/>
  <c r="I450" i="13"/>
  <c r="I454" i="13"/>
  <c r="J129" i="16"/>
  <c r="J150" i="16"/>
  <c r="J154" i="16"/>
  <c r="J162" i="16"/>
  <c r="I59" i="16"/>
  <c r="J82" i="16"/>
  <c r="I205" i="16"/>
  <c r="I238" i="16"/>
  <c r="J151" i="16"/>
  <c r="I280" i="16"/>
  <c r="I435" i="16"/>
  <c r="I470" i="16"/>
  <c r="I488" i="16"/>
  <c r="I399" i="16"/>
  <c r="I499" i="16"/>
  <c r="I583" i="16"/>
  <c r="I542" i="16"/>
  <c r="I388" i="16"/>
  <c r="I636" i="16"/>
  <c r="J470" i="17"/>
  <c r="J564" i="17"/>
  <c r="J563" i="17"/>
  <c r="J386" i="17"/>
  <c r="J394" i="17"/>
  <c r="J408" i="17"/>
  <c r="J58" i="17"/>
  <c r="F10" i="17"/>
  <c r="L10" i="17" s="1"/>
  <c r="N10" i="17" s="1"/>
  <c r="F9" i="17"/>
  <c r="J22" i="17"/>
  <c r="L22" i="17"/>
  <c r="N22" i="17" s="1"/>
  <c r="I473" i="17"/>
  <c r="E13" i="17"/>
  <c r="K13" i="17" s="1"/>
  <c r="M13" i="17" s="1"/>
  <c r="I371" i="17"/>
  <c r="K371" i="17"/>
  <c r="M371" i="17" s="1"/>
  <c r="I190" i="13"/>
  <c r="J93" i="16"/>
  <c r="J113" i="16"/>
  <c r="J121" i="16"/>
  <c r="J126" i="16"/>
  <c r="J134" i="16"/>
  <c r="J163" i="16"/>
  <c r="J83" i="16"/>
  <c r="J118" i="16"/>
  <c r="I516" i="16"/>
  <c r="I551" i="16"/>
  <c r="J377" i="17"/>
  <c r="J381" i="17"/>
  <c r="J405" i="17"/>
  <c r="J416" i="17"/>
  <c r="J424" i="17"/>
  <c r="J444" i="17"/>
  <c r="J589" i="17"/>
  <c r="J597" i="17"/>
  <c r="I327" i="17"/>
  <c r="E12" i="17"/>
  <c r="K188" i="17"/>
  <c r="M188" i="17" s="1"/>
  <c r="I188" i="17"/>
  <c r="J518" i="17"/>
  <c r="J590" i="17"/>
  <c r="J383" i="17"/>
  <c r="J391" i="17"/>
  <c r="I141" i="17"/>
  <c r="I149" i="17"/>
  <c r="I255" i="17"/>
  <c r="J284" i="17"/>
  <c r="J446" i="17"/>
  <c r="J477" i="17"/>
  <c r="J499" i="17"/>
  <c r="I285" i="17"/>
  <c r="I384" i="17"/>
  <c r="I392" i="17"/>
  <c r="I219" i="17"/>
  <c r="I455" i="17"/>
  <c r="E371" i="15"/>
  <c r="E13" i="15" s="1"/>
  <c r="K13" i="15" s="1"/>
  <c r="M13" i="15" s="1"/>
  <c r="I41" i="10"/>
  <c r="I294" i="10"/>
  <c r="I298" i="10"/>
  <c r="I306" i="10"/>
  <c r="J387" i="11"/>
  <c r="J567" i="11"/>
  <c r="J571" i="11"/>
  <c r="J579" i="11"/>
  <c r="J583" i="11"/>
  <c r="J591" i="11"/>
  <c r="J595" i="11"/>
  <c r="I191" i="11"/>
  <c r="I195" i="11"/>
  <c r="I220" i="11"/>
  <c r="I267" i="11"/>
  <c r="J398" i="12"/>
  <c r="J437" i="12"/>
  <c r="J498" i="12"/>
  <c r="J586" i="12"/>
  <c r="J590" i="12"/>
  <c r="I227" i="13"/>
  <c r="I281" i="13"/>
  <c r="I343" i="13"/>
  <c r="I212" i="13"/>
  <c r="I270" i="13"/>
  <c r="I293" i="13"/>
  <c r="I309" i="13"/>
  <c r="I622" i="13"/>
  <c r="I42" i="13"/>
  <c r="I50" i="13"/>
  <c r="I221" i="13"/>
  <c r="I233" i="13"/>
  <c r="I237" i="13"/>
  <c r="I294" i="13"/>
  <c r="I306" i="13"/>
  <c r="I310" i="13"/>
  <c r="I318" i="13"/>
  <c r="I384" i="13"/>
  <c r="I631" i="13"/>
  <c r="I618" i="13"/>
  <c r="I403" i="13"/>
  <c r="I409" i="13"/>
  <c r="I413" i="13"/>
  <c r="I422" i="13"/>
  <c r="I426" i="13"/>
  <c r="I616" i="13"/>
  <c r="I473" i="13"/>
  <c r="I579" i="13"/>
  <c r="J92" i="16"/>
  <c r="J108" i="16"/>
  <c r="J124" i="16"/>
  <c r="J137" i="16"/>
  <c r="J142" i="16"/>
  <c r="J170" i="16"/>
  <c r="I35" i="16"/>
  <c r="I193" i="16"/>
  <c r="J105" i="16"/>
  <c r="J147" i="16"/>
  <c r="I258" i="16"/>
  <c r="J106" i="16"/>
  <c r="J172" i="16"/>
  <c r="I383" i="16"/>
  <c r="J143" i="16"/>
  <c r="I434" i="16"/>
  <c r="I477" i="16"/>
  <c r="I567" i="16"/>
  <c r="I558" i="16"/>
  <c r="I640" i="16"/>
  <c r="I406" i="16"/>
  <c r="I543" i="16"/>
  <c r="J631" i="16"/>
  <c r="F13" i="17"/>
  <c r="L371" i="17"/>
  <c r="N371" i="17" s="1"/>
  <c r="J371" i="17"/>
  <c r="J384" i="17"/>
  <c r="J392" i="17"/>
  <c r="J406" i="17"/>
  <c r="J410" i="17"/>
  <c r="J419" i="17"/>
  <c r="J423" i="17"/>
  <c r="I62" i="17"/>
  <c r="E10" i="17"/>
  <c r="E9" i="17"/>
  <c r="K22" i="17"/>
  <c r="M22" i="17" s="1"/>
  <c r="I22" i="17"/>
  <c r="L81" i="17"/>
  <c r="N81" i="17" s="1"/>
  <c r="J81" i="17"/>
  <c r="F11" i="17"/>
  <c r="I197" i="17"/>
  <c r="I209" i="17"/>
  <c r="I118" i="17"/>
  <c r="I242" i="17"/>
  <c r="I139" i="17"/>
  <c r="I144" i="17"/>
  <c r="J449" i="17"/>
  <c r="F14" i="17"/>
  <c r="L612" i="17"/>
  <c r="N612" i="17" s="1"/>
  <c r="J612" i="17"/>
  <c r="F12" i="17"/>
  <c r="J188" i="17"/>
  <c r="L188" i="17"/>
  <c r="N188" i="17" s="1"/>
  <c r="J197" i="17"/>
  <c r="I617" i="17"/>
  <c r="J473" i="17"/>
  <c r="J567" i="17"/>
  <c r="I631" i="17"/>
  <c r="I202" i="17"/>
  <c r="I372" i="17"/>
  <c r="I57" i="7"/>
  <c r="J194" i="7"/>
  <c r="J128" i="7"/>
  <c r="I623" i="7"/>
  <c r="J377" i="8"/>
  <c r="J401" i="8"/>
  <c r="J407" i="8"/>
  <c r="J420" i="8"/>
  <c r="J424" i="8"/>
  <c r="J517" i="8"/>
  <c r="J597" i="8"/>
  <c r="J536" i="8"/>
  <c r="J390" i="8"/>
  <c r="J408" i="8"/>
  <c r="J417" i="8"/>
  <c r="J433" i="8"/>
  <c r="J464" i="8"/>
  <c r="J468" i="8"/>
  <c r="J494" i="8"/>
  <c r="J498" i="8"/>
  <c r="J574" i="8"/>
  <c r="J578" i="8"/>
  <c r="J379" i="8"/>
  <c r="J391" i="8"/>
  <c r="J414" i="8"/>
  <c r="J422" i="8"/>
  <c r="J473" i="8"/>
  <c r="J558" i="8"/>
  <c r="J639" i="8"/>
  <c r="J535" i="8"/>
  <c r="I256" i="9"/>
  <c r="J108" i="9"/>
  <c r="J116" i="9"/>
  <c r="J120" i="9"/>
  <c r="I255" i="10"/>
  <c r="J450" i="10"/>
  <c r="J487" i="10"/>
  <c r="J495" i="10"/>
  <c r="J511" i="10"/>
  <c r="I203" i="10"/>
  <c r="J380" i="10"/>
  <c r="J392" i="10"/>
  <c r="I220" i="10"/>
  <c r="I228" i="10"/>
  <c r="I232" i="10"/>
  <c r="J406" i="10"/>
  <c r="J410" i="10"/>
  <c r="J451" i="10"/>
  <c r="J613" i="10"/>
  <c r="I327" i="10"/>
  <c r="I204" i="10"/>
  <c r="J42" i="10"/>
  <c r="J350" i="11"/>
  <c r="I33" i="11"/>
  <c r="I62" i="11"/>
  <c r="I70" i="11"/>
  <c r="I279" i="11"/>
  <c r="I294" i="11"/>
  <c r="I306" i="11"/>
  <c r="I310" i="11"/>
  <c r="I318" i="11"/>
  <c r="F371" i="4"/>
  <c r="J372" i="4" s="1"/>
  <c r="F81" i="4"/>
  <c r="J155" i="4" s="1"/>
  <c r="I615" i="12"/>
  <c r="J391" i="12"/>
  <c r="J376" i="13"/>
  <c r="J423" i="13"/>
  <c r="J535" i="13"/>
  <c r="J373" i="13"/>
  <c r="J377" i="13"/>
  <c r="J385" i="13"/>
  <c r="J442" i="13"/>
  <c r="J616" i="13"/>
  <c r="I466" i="13"/>
  <c r="I478" i="13"/>
  <c r="J499" i="13"/>
  <c r="J511" i="13"/>
  <c r="I568" i="13"/>
  <c r="J595" i="13"/>
  <c r="J400" i="13"/>
  <c r="I493" i="13"/>
  <c r="J86" i="13"/>
  <c r="I387" i="13"/>
  <c r="I391" i="13"/>
  <c r="J93" i="13"/>
  <c r="J97" i="13"/>
  <c r="J125" i="13"/>
  <c r="J155" i="13"/>
  <c r="I442" i="13"/>
  <c r="I469" i="13"/>
  <c r="I483" i="13"/>
  <c r="J87" i="13"/>
  <c r="J118" i="13"/>
  <c r="J172" i="13"/>
  <c r="J57" i="16"/>
  <c r="J61" i="16"/>
  <c r="J65" i="16"/>
  <c r="J73" i="16"/>
  <c r="I93" i="16"/>
  <c r="I97" i="16"/>
  <c r="I101" i="16"/>
  <c r="I105" i="16"/>
  <c r="I109" i="16"/>
  <c r="I113" i="16"/>
  <c r="I117" i="16"/>
  <c r="I121" i="16"/>
  <c r="I125" i="16"/>
  <c r="I126" i="16"/>
  <c r="I130" i="16"/>
  <c r="I134" i="16"/>
  <c r="I138" i="16"/>
  <c r="I143" i="16"/>
  <c r="I147" i="16"/>
  <c r="I155" i="16"/>
  <c r="I159" i="16"/>
  <c r="I163" i="16"/>
  <c r="I167" i="16"/>
  <c r="I171" i="16"/>
  <c r="I175" i="16"/>
  <c r="I54" i="16"/>
  <c r="E9" i="16"/>
  <c r="I22" i="16"/>
  <c r="E10" i="16"/>
  <c r="K22" i="16"/>
  <c r="M22" i="16" s="1"/>
  <c r="I63" i="16"/>
  <c r="I83" i="16"/>
  <c r="I87" i="16"/>
  <c r="I95" i="16"/>
  <c r="I215" i="16"/>
  <c r="J226" i="16"/>
  <c r="I132" i="16"/>
  <c r="I251" i="16"/>
  <c r="I141" i="16"/>
  <c r="I153" i="16"/>
  <c r="J258" i="16"/>
  <c r="J272" i="16"/>
  <c r="I281" i="16"/>
  <c r="I304" i="16"/>
  <c r="J315" i="16"/>
  <c r="J342" i="16"/>
  <c r="J192" i="16"/>
  <c r="J204" i="16"/>
  <c r="I98" i="16"/>
  <c r="I106" i="16"/>
  <c r="I114" i="16"/>
  <c r="I122" i="16"/>
  <c r="I214" i="16"/>
  <c r="J221" i="16"/>
  <c r="I230" i="16"/>
  <c r="J237" i="16"/>
  <c r="I139" i="16"/>
  <c r="I250" i="16"/>
  <c r="I152" i="16"/>
  <c r="J257" i="16"/>
  <c r="I164" i="16"/>
  <c r="J263" i="16"/>
  <c r="I272" i="16"/>
  <c r="J279" i="16"/>
  <c r="I288" i="16"/>
  <c r="I299" i="16"/>
  <c r="I307" i="16"/>
  <c r="J318" i="16"/>
  <c r="I321" i="16"/>
  <c r="J328" i="16"/>
  <c r="J357" i="16"/>
  <c r="J55" i="16"/>
  <c r="J189" i="16"/>
  <c r="I202" i="16"/>
  <c r="J209" i="16"/>
  <c r="J110" i="16"/>
  <c r="J122" i="16"/>
  <c r="J238" i="16"/>
  <c r="J250" i="16"/>
  <c r="J144" i="16"/>
  <c r="J160" i="16"/>
  <c r="I169" i="16"/>
  <c r="I265" i="16"/>
  <c r="J280" i="16"/>
  <c r="I300" i="16"/>
  <c r="I312" i="16"/>
  <c r="J222" i="16"/>
  <c r="J242" i="16"/>
  <c r="J139" i="16"/>
  <c r="I161" i="16"/>
  <c r="I177" i="16"/>
  <c r="I289" i="16"/>
  <c r="J299" i="16"/>
  <c r="I316" i="16"/>
  <c r="I336" i="16"/>
  <c r="I343" i="16"/>
  <c r="J358" i="16"/>
  <c r="I25" i="16"/>
  <c r="I29" i="16"/>
  <c r="I33" i="16"/>
  <c r="I41" i="16"/>
  <c r="I45" i="16"/>
  <c r="I49" i="16"/>
  <c r="I53" i="16"/>
  <c r="I57" i="16"/>
  <c r="I73" i="16"/>
  <c r="I85" i="16"/>
  <c r="I89" i="16"/>
  <c r="I191" i="16"/>
  <c r="I195" i="16"/>
  <c r="I199" i="16"/>
  <c r="I203" i="16"/>
  <c r="I207" i="16"/>
  <c r="J521" i="16"/>
  <c r="F13" i="16"/>
  <c r="J371" i="16"/>
  <c r="L371" i="16"/>
  <c r="N371" i="16" s="1"/>
  <c r="J243" i="16"/>
  <c r="I290" i="16"/>
  <c r="I614" i="16"/>
  <c r="I618" i="16"/>
  <c r="I622" i="16"/>
  <c r="I178" i="16"/>
  <c r="I327" i="16"/>
  <c r="I459" i="16"/>
  <c r="I467" i="16"/>
  <c r="I471" i="16"/>
  <c r="I628" i="16"/>
  <c r="I333" i="16"/>
  <c r="I337" i="16"/>
  <c r="I481" i="16"/>
  <c r="I485" i="16"/>
  <c r="I489" i="16"/>
  <c r="I493" i="16"/>
  <c r="I497" i="16"/>
  <c r="I501" i="16"/>
  <c r="I505" i="16"/>
  <c r="I509" i="16"/>
  <c r="I565" i="16"/>
  <c r="I569" i="16"/>
  <c r="I573" i="16"/>
  <c r="I577" i="16"/>
  <c r="I585" i="16"/>
  <c r="J343" i="16"/>
  <c r="J347" i="16"/>
  <c r="J355" i="16"/>
  <c r="J359" i="16"/>
  <c r="J363" i="16"/>
  <c r="J523" i="16"/>
  <c r="J527" i="16"/>
  <c r="J535" i="16"/>
  <c r="J539" i="16"/>
  <c r="J543" i="16"/>
  <c r="J551" i="16"/>
  <c r="J555" i="16"/>
  <c r="J559" i="16"/>
  <c r="J563" i="16"/>
  <c r="J602" i="16"/>
  <c r="I24" i="16"/>
  <c r="I32" i="16"/>
  <c r="I40" i="16"/>
  <c r="J47" i="16"/>
  <c r="I56" i="16"/>
  <c r="I72" i="16"/>
  <c r="I88" i="16"/>
  <c r="J201" i="16"/>
  <c r="I380" i="16"/>
  <c r="J395" i="16"/>
  <c r="I107" i="16"/>
  <c r="I119" i="16"/>
  <c r="J214" i="16"/>
  <c r="I227" i="16"/>
  <c r="I239" i="16"/>
  <c r="I136" i="16"/>
  <c r="I410" i="16"/>
  <c r="J152" i="16"/>
  <c r="I173" i="16"/>
  <c r="I273" i="16"/>
  <c r="I423" i="16"/>
  <c r="J458" i="16"/>
  <c r="J473" i="16"/>
  <c r="I492" i="16"/>
  <c r="J507" i="16"/>
  <c r="J567" i="16"/>
  <c r="J595" i="16"/>
  <c r="I221" i="9"/>
  <c r="J25" i="16"/>
  <c r="J191" i="16"/>
  <c r="J26" i="16"/>
  <c r="J30" i="16"/>
  <c r="J34" i="16"/>
  <c r="J38" i="16"/>
  <c r="J42" i="16"/>
  <c r="J46" i="16"/>
  <c r="J50" i="16"/>
  <c r="J54" i="16"/>
  <c r="J58" i="16"/>
  <c r="J62" i="16"/>
  <c r="J66" i="16"/>
  <c r="J70" i="16"/>
  <c r="I355" i="16"/>
  <c r="E12" i="16"/>
  <c r="I188" i="16"/>
  <c r="K188" i="16"/>
  <c r="M188" i="16" s="1"/>
  <c r="J196" i="16"/>
  <c r="I201" i="16"/>
  <c r="J208" i="16"/>
  <c r="I102" i="16"/>
  <c r="I110" i="16"/>
  <c r="J217" i="16"/>
  <c r="I226" i="16"/>
  <c r="J233" i="16"/>
  <c r="J241" i="16"/>
  <c r="J245" i="16"/>
  <c r="J253" i="16"/>
  <c r="I156" i="16"/>
  <c r="I160" i="16"/>
  <c r="J261" i="16"/>
  <c r="I176" i="16"/>
  <c r="I268" i="16"/>
  <c r="J275" i="16"/>
  <c r="J283" i="16"/>
  <c r="J294" i="16"/>
  <c r="I311" i="16"/>
  <c r="I315" i="16"/>
  <c r="J324" i="16"/>
  <c r="J353" i="16"/>
  <c r="J361" i="16"/>
  <c r="J27" i="16"/>
  <c r="J35" i="16"/>
  <c r="I44" i="16"/>
  <c r="I52" i="16"/>
  <c r="I60" i="16"/>
  <c r="J71" i="16"/>
  <c r="I190" i="16"/>
  <c r="I198" i="16"/>
  <c r="I223" i="16"/>
  <c r="I447" i="16"/>
  <c r="J321" i="16"/>
  <c r="I466" i="16"/>
  <c r="I340" i="16"/>
  <c r="J491" i="16"/>
  <c r="J511" i="16"/>
  <c r="J571" i="16"/>
  <c r="J591" i="16"/>
  <c r="J362" i="16"/>
  <c r="J526" i="16"/>
  <c r="J546" i="16"/>
  <c r="I563" i="16"/>
  <c r="I373" i="16"/>
  <c r="I377" i="16"/>
  <c r="I381" i="16"/>
  <c r="I385" i="16"/>
  <c r="I389" i="16"/>
  <c r="I393" i="16"/>
  <c r="I397" i="16"/>
  <c r="I92" i="16"/>
  <c r="I96" i="16"/>
  <c r="I100" i="16"/>
  <c r="I104" i="16"/>
  <c r="I108" i="16"/>
  <c r="I112" i="16"/>
  <c r="I116" i="16"/>
  <c r="I120" i="16"/>
  <c r="I124" i="16"/>
  <c r="I212" i="16"/>
  <c r="I216" i="16"/>
  <c r="I220" i="16"/>
  <c r="I224" i="16"/>
  <c r="I228" i="16"/>
  <c r="I240" i="16"/>
  <c r="I401" i="16"/>
  <c r="I405" i="16"/>
  <c r="I129" i="16"/>
  <c r="I133" i="16"/>
  <c r="I137" i="16"/>
  <c r="I244" i="16"/>
  <c r="I248" i="16"/>
  <c r="I252" i="16"/>
  <c r="I407" i="16"/>
  <c r="I142" i="16"/>
  <c r="I146" i="16"/>
  <c r="I150" i="16"/>
  <c r="I154" i="16"/>
  <c r="I158" i="16"/>
  <c r="I256" i="16"/>
  <c r="I260" i="16"/>
  <c r="I162" i="16"/>
  <c r="I166" i="16"/>
  <c r="I170" i="16"/>
  <c r="J265" i="16"/>
  <c r="J269" i="16"/>
  <c r="J273" i="16"/>
  <c r="J277" i="16"/>
  <c r="J281" i="16"/>
  <c r="J285" i="16"/>
  <c r="J289" i="16"/>
  <c r="J415" i="16"/>
  <c r="J292" i="16"/>
  <c r="J300" i="16"/>
  <c r="J304" i="16"/>
  <c r="J308" i="16"/>
  <c r="J312" i="16"/>
  <c r="J419" i="16"/>
  <c r="J423" i="16"/>
  <c r="J427" i="16"/>
  <c r="J431" i="16"/>
  <c r="J435" i="16"/>
  <c r="J439" i="16"/>
  <c r="J443" i="16"/>
  <c r="J447" i="16"/>
  <c r="J451" i="16"/>
  <c r="J455" i="16"/>
  <c r="J613" i="16"/>
  <c r="J592" i="16"/>
  <c r="J547" i="16"/>
  <c r="J562" i="16"/>
  <c r="I450" i="3"/>
  <c r="J353" i="3"/>
  <c r="I493" i="5"/>
  <c r="J223" i="7"/>
  <c r="J243" i="7"/>
  <c r="J269" i="7"/>
  <c r="J195" i="8"/>
  <c r="J389" i="8"/>
  <c r="J416" i="8"/>
  <c r="J432" i="8"/>
  <c r="J436" i="8"/>
  <c r="J475" i="8"/>
  <c r="J489" i="8"/>
  <c r="J493" i="8"/>
  <c r="J497" i="8"/>
  <c r="J505" i="8"/>
  <c r="J509" i="8"/>
  <c r="J573" i="8"/>
  <c r="J577" i="8"/>
  <c r="J581" i="8"/>
  <c r="J585" i="8"/>
  <c r="J520" i="8"/>
  <c r="J560" i="8"/>
  <c r="J599" i="8"/>
  <c r="J398" i="8"/>
  <c r="J402" i="8"/>
  <c r="J425" i="8"/>
  <c r="J457" i="8"/>
  <c r="J476" i="8"/>
  <c r="J480" i="8"/>
  <c r="J486" i="8"/>
  <c r="J510" i="8"/>
  <c r="J514" i="8"/>
  <c r="J518" i="8"/>
  <c r="J566" i="8"/>
  <c r="J594" i="8"/>
  <c r="J598" i="8"/>
  <c r="J446" i="8"/>
  <c r="J450" i="8"/>
  <c r="J461" i="8"/>
  <c r="J515" i="8"/>
  <c r="J519" i="8"/>
  <c r="J522" i="8"/>
  <c r="J530" i="8"/>
  <c r="I637" i="9"/>
  <c r="J92" i="9"/>
  <c r="J150" i="9"/>
  <c r="J154" i="9"/>
  <c r="I446" i="9"/>
  <c r="I626" i="9"/>
  <c r="I630" i="9"/>
  <c r="J422" i="10"/>
  <c r="J446" i="10"/>
  <c r="J473" i="10"/>
  <c r="J567" i="10"/>
  <c r="J630" i="10"/>
  <c r="J639" i="10"/>
  <c r="J103" i="10"/>
  <c r="J219" i="10"/>
  <c r="J235" i="10"/>
  <c r="J281" i="10"/>
  <c r="J285" i="10"/>
  <c r="J415" i="10"/>
  <c r="J427" i="10"/>
  <c r="I196" i="10"/>
  <c r="I245" i="10"/>
  <c r="J26" i="10"/>
  <c r="I190" i="11"/>
  <c r="I211" i="11"/>
  <c r="I215" i="11"/>
  <c r="I235" i="11"/>
  <c r="I255" i="11"/>
  <c r="I300" i="11"/>
  <c r="I304" i="11"/>
  <c r="I308" i="11"/>
  <c r="I343" i="11"/>
  <c r="I216" i="11"/>
  <c r="J247" i="11"/>
  <c r="I26" i="11"/>
  <c r="J100" i="11"/>
  <c r="I253" i="11"/>
  <c r="J146" i="11"/>
  <c r="J73" i="12"/>
  <c r="J129" i="12"/>
  <c r="I623" i="12"/>
  <c r="J471" i="12"/>
  <c r="I633" i="12"/>
  <c r="J540" i="12"/>
  <c r="I638" i="12"/>
  <c r="J42" i="12"/>
  <c r="I616" i="12"/>
  <c r="I620" i="12"/>
  <c r="I630" i="12"/>
  <c r="J413" i="12"/>
  <c r="J414" i="12"/>
  <c r="J438" i="12"/>
  <c r="J442" i="12"/>
  <c r="J446" i="12"/>
  <c r="J450" i="12"/>
  <c r="J567" i="12"/>
  <c r="J406" i="13"/>
  <c r="J435" i="13"/>
  <c r="J470" i="13"/>
  <c r="J416" i="13"/>
  <c r="J420" i="13"/>
  <c r="J424" i="13"/>
  <c r="J432" i="13"/>
  <c r="J436" i="13"/>
  <c r="J614" i="13"/>
  <c r="J622" i="13"/>
  <c r="J459" i="13"/>
  <c r="J467" i="13"/>
  <c r="J471" i="13"/>
  <c r="J628" i="13"/>
  <c r="J481" i="13"/>
  <c r="J485" i="13"/>
  <c r="J489" i="13"/>
  <c r="J493" i="13"/>
  <c r="J497" i="13"/>
  <c r="J509" i="13"/>
  <c r="J517" i="13"/>
  <c r="J577" i="13"/>
  <c r="J585" i="13"/>
  <c r="J589" i="13"/>
  <c r="J593" i="13"/>
  <c r="J597" i="13"/>
  <c r="J632" i="13"/>
  <c r="J520" i="13"/>
  <c r="J528" i="13"/>
  <c r="J540" i="13"/>
  <c r="J544" i="13"/>
  <c r="J548" i="13"/>
  <c r="J552" i="13"/>
  <c r="J599" i="13"/>
  <c r="J637" i="13"/>
  <c r="I396" i="13"/>
  <c r="I447" i="13"/>
  <c r="J624" i="13"/>
  <c r="J461" i="13"/>
  <c r="J473" i="13"/>
  <c r="J495" i="13"/>
  <c r="J507" i="13"/>
  <c r="I471" i="13"/>
  <c r="J588" i="13"/>
  <c r="I597" i="13"/>
  <c r="I540" i="13"/>
  <c r="J636" i="13"/>
  <c r="I189" i="13"/>
  <c r="J105" i="13"/>
  <c r="J147" i="13"/>
  <c r="I430" i="13"/>
  <c r="I458" i="13"/>
  <c r="I571" i="13"/>
  <c r="I595" i="13"/>
  <c r="I538" i="13"/>
  <c r="J176" i="13"/>
  <c r="J33" i="16"/>
  <c r="J37" i="16"/>
  <c r="J41" i="16"/>
  <c r="J49" i="16"/>
  <c r="J53" i="16"/>
  <c r="I58" i="16"/>
  <c r="I62" i="16"/>
  <c r="I66" i="16"/>
  <c r="I70" i="16"/>
  <c r="I82" i="16"/>
  <c r="J195" i="16"/>
  <c r="J203" i="16"/>
  <c r="J207" i="16"/>
  <c r="J212" i="16"/>
  <c r="J216" i="16"/>
  <c r="J220" i="16"/>
  <c r="J224" i="16"/>
  <c r="J228" i="16"/>
  <c r="J232" i="16"/>
  <c r="J236" i="16"/>
  <c r="J240" i="16"/>
  <c r="J244" i="16"/>
  <c r="J248" i="16"/>
  <c r="J252" i="16"/>
  <c r="J256" i="16"/>
  <c r="J260" i="16"/>
  <c r="J266" i="16"/>
  <c r="J270" i="16"/>
  <c r="J274" i="16"/>
  <c r="J278" i="16"/>
  <c r="J286" i="16"/>
  <c r="J290" i="16"/>
  <c r="J293" i="16"/>
  <c r="J297" i="16"/>
  <c r="J305" i="16"/>
  <c r="J309" i="16"/>
  <c r="J313" i="16"/>
  <c r="J327" i="16"/>
  <c r="J348" i="16"/>
  <c r="J356" i="16"/>
  <c r="J360" i="16"/>
  <c r="I23" i="16"/>
  <c r="J140" i="16"/>
  <c r="J81" i="16"/>
  <c r="L81" i="16"/>
  <c r="N81" i="16" s="1"/>
  <c r="F11" i="16"/>
  <c r="J86" i="16"/>
  <c r="J90" i="16"/>
  <c r="I589" i="16"/>
  <c r="E13" i="16"/>
  <c r="I371" i="16"/>
  <c r="K371" i="16"/>
  <c r="M371" i="16" s="1"/>
  <c r="J383" i="16"/>
  <c r="I392" i="16"/>
  <c r="I99" i="16"/>
  <c r="I111" i="16"/>
  <c r="J210" i="16"/>
  <c r="I219" i="16"/>
  <c r="J127" i="16"/>
  <c r="I243" i="16"/>
  <c r="J409" i="16"/>
  <c r="I149" i="16"/>
  <c r="I255" i="16"/>
  <c r="J164" i="16"/>
  <c r="J268" i="16"/>
  <c r="I277" i="16"/>
  <c r="I285" i="16"/>
  <c r="J307" i="16"/>
  <c r="I419" i="16"/>
  <c r="J430" i="16"/>
  <c r="J442" i="16"/>
  <c r="I455" i="16"/>
  <c r="J325" i="16"/>
  <c r="J465" i="16"/>
  <c r="I496" i="16"/>
  <c r="I508" i="16"/>
  <c r="I568" i="16"/>
  <c r="I363" i="16"/>
  <c r="J530" i="16"/>
  <c r="J534" i="16"/>
  <c r="J550" i="16"/>
  <c r="J558" i="16"/>
  <c r="J200" i="16"/>
  <c r="I209" i="16"/>
  <c r="I379" i="16"/>
  <c r="J386" i="16"/>
  <c r="I395" i="16"/>
  <c r="J101" i="16"/>
  <c r="J109" i="16"/>
  <c r="I118" i="16"/>
  <c r="I210" i="16"/>
  <c r="I218" i="16"/>
  <c r="J225" i="16"/>
  <c r="I242" i="16"/>
  <c r="I127" i="16"/>
  <c r="I135" i="16"/>
  <c r="I246" i="16"/>
  <c r="I254" i="16"/>
  <c r="J412" i="16"/>
  <c r="I148" i="16"/>
  <c r="J155" i="16"/>
  <c r="I413" i="16"/>
  <c r="I168" i="16"/>
  <c r="J175" i="16"/>
  <c r="J267" i="16"/>
  <c r="I276" i="16"/>
  <c r="I284" i="16"/>
  <c r="J291" i="16"/>
  <c r="I295" i="16"/>
  <c r="I303" i="16"/>
  <c r="J310" i="16"/>
  <c r="J421" i="16"/>
  <c r="I430" i="16"/>
  <c r="I438" i="16"/>
  <c r="J445" i="16"/>
  <c r="I325" i="16"/>
  <c r="J460" i="16"/>
  <c r="I469" i="16"/>
  <c r="J338" i="16"/>
  <c r="J486" i="16"/>
  <c r="J494" i="16"/>
  <c r="I503" i="16"/>
  <c r="I511" i="16"/>
  <c r="J570" i="16"/>
  <c r="J578" i="16"/>
  <c r="J590" i="16"/>
  <c r="J598" i="16"/>
  <c r="I354" i="16"/>
  <c r="I362" i="16"/>
  <c r="J525" i="16"/>
  <c r="I530" i="16"/>
  <c r="I538" i="16"/>
  <c r="J545" i="16"/>
  <c r="I554" i="16"/>
  <c r="I562" i="16"/>
  <c r="J63" i="16"/>
  <c r="J87" i="16"/>
  <c r="J193" i="16"/>
  <c r="I206" i="16"/>
  <c r="J379" i="16"/>
  <c r="J391" i="16"/>
  <c r="I91" i="16"/>
  <c r="I103" i="16"/>
  <c r="I115" i="16"/>
  <c r="I211" i="16"/>
  <c r="J230" i="16"/>
  <c r="I404" i="16"/>
  <c r="J135" i="16"/>
  <c r="J254" i="16"/>
  <c r="J148" i="16"/>
  <c r="J413" i="16"/>
  <c r="J176" i="16"/>
  <c r="J276" i="16"/>
  <c r="J288" i="16"/>
  <c r="J295" i="16"/>
  <c r="I308" i="16"/>
  <c r="J319" i="16"/>
  <c r="J438" i="16"/>
  <c r="I451" i="16"/>
  <c r="I639" i="16"/>
  <c r="E14" i="16"/>
  <c r="K14" i="16" s="1"/>
  <c r="M14" i="16" s="1"/>
  <c r="I612" i="16"/>
  <c r="K612" i="16"/>
  <c r="M612" i="16" s="1"/>
  <c r="I235" i="16"/>
  <c r="I128" i="16"/>
  <c r="J246" i="16"/>
  <c r="I157" i="16"/>
  <c r="J168" i="16"/>
  <c r="I269" i="16"/>
  <c r="J418" i="16"/>
  <c r="J422" i="16"/>
  <c r="I431" i="16"/>
  <c r="J450" i="16"/>
  <c r="J329" i="16"/>
  <c r="J487" i="16"/>
  <c r="I504" i="16"/>
  <c r="I564" i="16"/>
  <c r="J579" i="16"/>
  <c r="I631" i="16"/>
  <c r="I523" i="16"/>
  <c r="I539" i="16"/>
  <c r="I547" i="16"/>
  <c r="I559" i="16"/>
  <c r="J24" i="16"/>
  <c r="J28" i="16"/>
  <c r="J32" i="16"/>
  <c r="J36" i="16"/>
  <c r="J40" i="16"/>
  <c r="J44" i="16"/>
  <c r="J48" i="16"/>
  <c r="J52" i="16"/>
  <c r="J56" i="16"/>
  <c r="J64" i="16"/>
  <c r="J68" i="16"/>
  <c r="J72" i="16"/>
  <c r="J84" i="16"/>
  <c r="J88" i="16"/>
  <c r="J190" i="16"/>
  <c r="J194" i="16"/>
  <c r="J198" i="16"/>
  <c r="J202" i="16"/>
  <c r="J206" i="16"/>
  <c r="J372" i="16"/>
  <c r="I232" i="16"/>
  <c r="I236" i="16"/>
  <c r="J617" i="16"/>
  <c r="J621" i="16"/>
  <c r="J625" i="16"/>
  <c r="J322" i="16"/>
  <c r="J330" i="16"/>
  <c r="J462" i="16"/>
  <c r="J466" i="16"/>
  <c r="J470" i="16"/>
  <c r="J474" i="16"/>
  <c r="J478" i="16"/>
  <c r="J627" i="16"/>
  <c r="J332" i="16"/>
  <c r="J336" i="16"/>
  <c r="J340" i="16"/>
  <c r="J484" i="16"/>
  <c r="J488" i="16"/>
  <c r="J492" i="16"/>
  <c r="J500" i="16"/>
  <c r="J504" i="16"/>
  <c r="J508" i="16"/>
  <c r="J512" i="16"/>
  <c r="J516" i="16"/>
  <c r="J564" i="16"/>
  <c r="J568" i="16"/>
  <c r="J572" i="16"/>
  <c r="J576" i="16"/>
  <c r="J580" i="16"/>
  <c r="J584" i="16"/>
  <c r="J588" i="16"/>
  <c r="I597" i="16"/>
  <c r="I632" i="16"/>
  <c r="I344" i="16"/>
  <c r="I348" i="16"/>
  <c r="I352" i="16"/>
  <c r="I360" i="16"/>
  <c r="I520" i="16"/>
  <c r="I528" i="16"/>
  <c r="I532" i="16"/>
  <c r="I536" i="16"/>
  <c r="I540" i="16"/>
  <c r="I544" i="16"/>
  <c r="I548" i="16"/>
  <c r="I552" i="16"/>
  <c r="I560" i="16"/>
  <c r="I599" i="16"/>
  <c r="I637" i="16"/>
  <c r="I28" i="16"/>
  <c r="I36" i="16"/>
  <c r="I64" i="16"/>
  <c r="I84" i="16"/>
  <c r="J197" i="16"/>
  <c r="I384" i="16"/>
  <c r="J399" i="16"/>
  <c r="J102" i="16"/>
  <c r="J114" i="16"/>
  <c r="I123" i="16"/>
  <c r="J218" i="16"/>
  <c r="I231" i="16"/>
  <c r="J403" i="16"/>
  <c r="I247" i="16"/>
  <c r="I145" i="16"/>
  <c r="J156" i="16"/>
  <c r="J264" i="16"/>
  <c r="J284" i="16"/>
  <c r="I443" i="16"/>
  <c r="I617" i="16"/>
  <c r="I322" i="16"/>
  <c r="J461" i="16"/>
  <c r="I478" i="16"/>
  <c r="J483" i="16"/>
  <c r="J499" i="16"/>
  <c r="I512" i="16"/>
  <c r="I576" i="16"/>
  <c r="I588" i="16"/>
  <c r="I351" i="16"/>
  <c r="I196" i="5"/>
  <c r="J265" i="7"/>
  <c r="F10" i="16"/>
  <c r="L10" i="16" s="1"/>
  <c r="N10" i="16" s="1"/>
  <c r="F9" i="16"/>
  <c r="J22" i="16"/>
  <c r="L22" i="16"/>
  <c r="N22" i="16" s="1"/>
  <c r="I174" i="16"/>
  <c r="E11" i="16"/>
  <c r="I81" i="16"/>
  <c r="K81" i="16"/>
  <c r="M81" i="16" s="1"/>
  <c r="I86" i="16"/>
  <c r="I90" i="16"/>
  <c r="F12" i="16"/>
  <c r="J188" i="16"/>
  <c r="L188" i="16"/>
  <c r="N188" i="16" s="1"/>
  <c r="J199" i="16"/>
  <c r="I67" i="16"/>
  <c r="I71" i="16"/>
  <c r="J213" i="16"/>
  <c r="J229" i="16"/>
  <c r="I144" i="16"/>
  <c r="I172" i="16"/>
  <c r="J271" i="16"/>
  <c r="J287" i="16"/>
  <c r="J298" i="16"/>
  <c r="J306" i="16"/>
  <c r="I319" i="16"/>
  <c r="J320" i="16"/>
  <c r="I329" i="16"/>
  <c r="I342" i="16"/>
  <c r="I358" i="16"/>
  <c r="J23" i="16"/>
  <c r="J31" i="16"/>
  <c r="J39" i="16"/>
  <c r="I48" i="16"/>
  <c r="J59" i="16"/>
  <c r="J67" i="16"/>
  <c r="I194" i="16"/>
  <c r="J205" i="16"/>
  <c r="I330" i="16"/>
  <c r="J477" i="16"/>
  <c r="I332" i="16"/>
  <c r="I484" i="16"/>
  <c r="I500" i="16"/>
  <c r="J583" i="16"/>
  <c r="I347" i="16"/>
  <c r="I359" i="16"/>
  <c r="J522" i="16"/>
  <c r="J538" i="16"/>
  <c r="I555" i="16"/>
  <c r="I602" i="16"/>
  <c r="J303" i="16"/>
  <c r="J376" i="16"/>
  <c r="J380" i="16"/>
  <c r="J384" i="16"/>
  <c r="J388" i="16"/>
  <c r="J392" i="16"/>
  <c r="J396" i="16"/>
  <c r="J91" i="16"/>
  <c r="J95" i="16"/>
  <c r="J99" i="16"/>
  <c r="J103" i="16"/>
  <c r="J107" i="16"/>
  <c r="J111" i="16"/>
  <c r="J115" i="16"/>
  <c r="J119" i="16"/>
  <c r="J123" i="16"/>
  <c r="J211" i="16"/>
  <c r="J215" i="16"/>
  <c r="J219" i="16"/>
  <c r="J223" i="16"/>
  <c r="J227" i="16"/>
  <c r="J231" i="16"/>
  <c r="J235" i="16"/>
  <c r="J239" i="16"/>
  <c r="J400" i="16"/>
  <c r="J404" i="16"/>
  <c r="J128" i="16"/>
  <c r="J132" i="16"/>
  <c r="J136" i="16"/>
  <c r="J247" i="16"/>
  <c r="J251" i="16"/>
  <c r="J406" i="16"/>
  <c r="J410" i="16"/>
  <c r="J141" i="16"/>
  <c r="J145" i="16"/>
  <c r="J149" i="16"/>
  <c r="J153" i="16"/>
  <c r="J157" i="16"/>
  <c r="J255" i="16"/>
  <c r="J259" i="16"/>
  <c r="J161" i="16"/>
  <c r="J165" i="16"/>
  <c r="J169" i="16"/>
  <c r="J173" i="16"/>
  <c r="I266" i="16"/>
  <c r="I270" i="16"/>
  <c r="I274" i="16"/>
  <c r="I278" i="16"/>
  <c r="I282" i="16"/>
  <c r="I286" i="16"/>
  <c r="I416" i="16"/>
  <c r="I293" i="16"/>
  <c r="I297" i="16"/>
  <c r="I305" i="16"/>
  <c r="I309" i="16"/>
  <c r="I313" i="16"/>
  <c r="I420" i="16"/>
  <c r="I424" i="16"/>
  <c r="I428" i="16"/>
  <c r="I432" i="16"/>
  <c r="I436" i="16"/>
  <c r="I444" i="16"/>
  <c r="I448" i="16"/>
  <c r="I452" i="16"/>
  <c r="I456" i="16"/>
  <c r="J640" i="16"/>
  <c r="F14" i="16"/>
  <c r="L612" i="16"/>
  <c r="N612" i="16" s="1"/>
  <c r="J612" i="16"/>
  <c r="J150" i="4"/>
  <c r="I178" i="15"/>
  <c r="E11" i="15"/>
  <c r="I81" i="15"/>
  <c r="K81" i="15"/>
  <c r="M81" i="15" s="1"/>
  <c r="I88" i="15"/>
  <c r="I84" i="15"/>
  <c r="I82" i="15"/>
  <c r="I177" i="15"/>
  <c r="I169" i="15"/>
  <c r="I161" i="15"/>
  <c r="I157" i="15"/>
  <c r="I153" i="15"/>
  <c r="I149" i="15"/>
  <c r="I145" i="15"/>
  <c r="I141" i="15"/>
  <c r="I128" i="15"/>
  <c r="I123" i="15"/>
  <c r="I119" i="15"/>
  <c r="I115" i="15"/>
  <c r="I111" i="15"/>
  <c r="I107" i="15"/>
  <c r="I103" i="15"/>
  <c r="I99" i="15"/>
  <c r="I174" i="15"/>
  <c r="I170" i="15"/>
  <c r="I166" i="15"/>
  <c r="I154" i="15"/>
  <c r="I150" i="15"/>
  <c r="I146" i="15"/>
  <c r="I142" i="15"/>
  <c r="I137" i="15"/>
  <c r="I133" i="15"/>
  <c r="I124" i="15"/>
  <c r="I116" i="15"/>
  <c r="I108" i="15"/>
  <c r="I104" i="15"/>
  <c r="I100" i="15"/>
  <c r="I89" i="15"/>
  <c r="I85" i="15"/>
  <c r="I171" i="15"/>
  <c r="I155" i="15"/>
  <c r="I147" i="15"/>
  <c r="I138" i="15"/>
  <c r="I134" i="15"/>
  <c r="I126" i="15"/>
  <c r="I125" i="15"/>
  <c r="I121" i="15"/>
  <c r="I109" i="15"/>
  <c r="I105" i="15"/>
  <c r="I101" i="15"/>
  <c r="I97" i="15"/>
  <c r="I86" i="15"/>
  <c r="I371" i="15"/>
  <c r="I544" i="15"/>
  <c r="I589" i="15"/>
  <c r="I485" i="15"/>
  <c r="I568" i="15"/>
  <c r="I508" i="15"/>
  <c r="I466" i="15"/>
  <c r="I600" i="15"/>
  <c r="I529" i="15"/>
  <c r="I586" i="15"/>
  <c r="I480" i="15"/>
  <c r="I451" i="15"/>
  <c r="I419" i="15"/>
  <c r="I392" i="15"/>
  <c r="I456" i="15"/>
  <c r="I424" i="15"/>
  <c r="I389" i="15"/>
  <c r="I543" i="15"/>
  <c r="I457" i="15"/>
  <c r="I421" i="15"/>
  <c r="I390" i="15"/>
  <c r="K35" i="15"/>
  <c r="M35" i="15" s="1"/>
  <c r="L38" i="15"/>
  <c r="N38" i="15" s="1"/>
  <c r="J38" i="15"/>
  <c r="K51" i="15"/>
  <c r="M51" i="15" s="1"/>
  <c r="L54" i="15"/>
  <c r="N54" i="15" s="1"/>
  <c r="J54" i="15"/>
  <c r="K67" i="15"/>
  <c r="M67" i="15" s="1"/>
  <c r="L70" i="15"/>
  <c r="N70" i="15" s="1"/>
  <c r="J70" i="15"/>
  <c r="E188" i="15"/>
  <c r="I189" i="15" s="1"/>
  <c r="K189" i="15"/>
  <c r="M189" i="15" s="1"/>
  <c r="L192" i="15"/>
  <c r="N192" i="15" s="1"/>
  <c r="J192" i="15"/>
  <c r="I205" i="15"/>
  <c r="K205" i="15"/>
  <c r="M205" i="15" s="1"/>
  <c r="L208" i="15"/>
  <c r="N208" i="15" s="1"/>
  <c r="J208" i="15"/>
  <c r="K383" i="15"/>
  <c r="M383" i="15" s="1"/>
  <c r="L386" i="15"/>
  <c r="N386" i="15" s="1"/>
  <c r="I399" i="15"/>
  <c r="K399" i="15"/>
  <c r="M399" i="15" s="1"/>
  <c r="L93" i="15"/>
  <c r="N93" i="15" s="1"/>
  <c r="K106" i="15"/>
  <c r="M106" i="15" s="1"/>
  <c r="I106" i="15"/>
  <c r="L109" i="15"/>
  <c r="N109" i="15" s="1"/>
  <c r="K122" i="15"/>
  <c r="M122" i="15" s="1"/>
  <c r="I122" i="15"/>
  <c r="L125" i="15"/>
  <c r="N125" i="15" s="1"/>
  <c r="K222" i="15"/>
  <c r="M222" i="15" s="1"/>
  <c r="L225" i="15"/>
  <c r="N225" i="15" s="1"/>
  <c r="I238" i="15"/>
  <c r="K238" i="15"/>
  <c r="M238" i="15" s="1"/>
  <c r="J241" i="15"/>
  <c r="L241" i="15"/>
  <c r="N241" i="15" s="1"/>
  <c r="I131" i="15"/>
  <c r="K131" i="15"/>
  <c r="M131" i="15" s="1"/>
  <c r="J134" i="15"/>
  <c r="L134" i="15"/>
  <c r="N134" i="15" s="1"/>
  <c r="I250" i="15"/>
  <c r="K250" i="15"/>
  <c r="M250" i="15" s="1"/>
  <c r="L253" i="15"/>
  <c r="N253" i="15" s="1"/>
  <c r="K144" i="15"/>
  <c r="M144" i="15" s="1"/>
  <c r="I144" i="15"/>
  <c r="L147" i="15"/>
  <c r="N147" i="15" s="1"/>
  <c r="I160" i="15"/>
  <c r="K160" i="15"/>
  <c r="M160" i="15" s="1"/>
  <c r="J257" i="15"/>
  <c r="L257" i="15"/>
  <c r="N257" i="15" s="1"/>
  <c r="K168" i="15"/>
  <c r="M168" i="15" s="1"/>
  <c r="I168" i="15"/>
  <c r="L171" i="15"/>
  <c r="N171" i="15" s="1"/>
  <c r="K268" i="15"/>
  <c r="M268" i="15" s="1"/>
  <c r="I268" i="15"/>
  <c r="L271" i="15"/>
  <c r="N271" i="15" s="1"/>
  <c r="K284" i="15"/>
  <c r="M284" i="15" s="1"/>
  <c r="L287" i="15"/>
  <c r="N287" i="15" s="1"/>
  <c r="J287" i="15"/>
  <c r="K295" i="15"/>
  <c r="M295" i="15" s="1"/>
  <c r="I295" i="15"/>
  <c r="L298" i="15"/>
  <c r="N298" i="15" s="1"/>
  <c r="K311" i="15"/>
  <c r="M311" i="15" s="1"/>
  <c r="J314" i="15"/>
  <c r="L314" i="15"/>
  <c r="N314" i="15" s="1"/>
  <c r="K426" i="15"/>
  <c r="M426" i="15" s="1"/>
  <c r="L429" i="15"/>
  <c r="N429" i="15" s="1"/>
  <c r="J429" i="15"/>
  <c r="K442" i="15"/>
  <c r="M442" i="15" s="1"/>
  <c r="L445" i="15"/>
  <c r="N445" i="15" s="1"/>
  <c r="K458" i="15"/>
  <c r="M458" i="15" s="1"/>
  <c r="I458" i="15"/>
  <c r="K624" i="15"/>
  <c r="M624" i="15" s="1"/>
  <c r="I624" i="15"/>
  <c r="L320" i="15"/>
  <c r="N320" i="15" s="1"/>
  <c r="K461" i="15"/>
  <c r="M461" i="15" s="1"/>
  <c r="I461" i="15"/>
  <c r="L464" i="15"/>
  <c r="N464" i="15" s="1"/>
  <c r="K477" i="15"/>
  <c r="M477" i="15" s="1"/>
  <c r="I477" i="15"/>
  <c r="L480" i="15"/>
  <c r="N480" i="15" s="1"/>
  <c r="I339" i="15"/>
  <c r="K339" i="15"/>
  <c r="M339" i="15" s="1"/>
  <c r="L482" i="15"/>
  <c r="N482" i="15" s="1"/>
  <c r="J482" i="15"/>
  <c r="K495" i="15"/>
  <c r="M495" i="15" s="1"/>
  <c r="I495" i="15"/>
  <c r="L498" i="15"/>
  <c r="N498" i="15" s="1"/>
  <c r="I511" i="15"/>
  <c r="K511" i="15"/>
  <c r="M511" i="15" s="1"/>
  <c r="L514" i="15"/>
  <c r="N514" i="15" s="1"/>
  <c r="K571" i="15"/>
  <c r="M571" i="15" s="1"/>
  <c r="J574" i="15"/>
  <c r="L574" i="15"/>
  <c r="N574" i="15" s="1"/>
  <c r="K587" i="15"/>
  <c r="M587" i="15" s="1"/>
  <c r="I587" i="15"/>
  <c r="L590" i="15"/>
  <c r="N590" i="15" s="1"/>
  <c r="J142" i="2"/>
  <c r="F188" i="14"/>
  <c r="F12" i="14" s="1"/>
  <c r="I23" i="15"/>
  <c r="E22" i="15"/>
  <c r="I59" i="15" s="1"/>
  <c r="K23" i="15"/>
  <c r="M23" i="15" s="1"/>
  <c r="L26" i="15"/>
  <c r="N26" i="15" s="1"/>
  <c r="K39" i="15"/>
  <c r="M39" i="15" s="1"/>
  <c r="I39" i="15"/>
  <c r="L42" i="15"/>
  <c r="N42" i="15" s="1"/>
  <c r="J42" i="15"/>
  <c r="K55" i="15"/>
  <c r="M55" i="15" s="1"/>
  <c r="I55" i="15"/>
  <c r="L58" i="15"/>
  <c r="N58" i="15" s="1"/>
  <c r="K71" i="15"/>
  <c r="M71" i="15" s="1"/>
  <c r="I71" i="15"/>
  <c r="L82" i="15"/>
  <c r="N82" i="15" s="1"/>
  <c r="F81" i="15"/>
  <c r="J82" i="15" s="1"/>
  <c r="K193" i="15"/>
  <c r="M193" i="15" s="1"/>
  <c r="I193" i="15"/>
  <c r="L196" i="15"/>
  <c r="N196" i="15" s="1"/>
  <c r="J196" i="15"/>
  <c r="K209" i="15"/>
  <c r="M209" i="15" s="1"/>
  <c r="I209" i="15"/>
  <c r="F371" i="15"/>
  <c r="J464" i="15" s="1"/>
  <c r="L374" i="15"/>
  <c r="N374" i="15" s="1"/>
  <c r="K387" i="15"/>
  <c r="M387" i="15" s="1"/>
  <c r="J390" i="15"/>
  <c r="L390" i="15"/>
  <c r="N390" i="15" s="1"/>
  <c r="I94" i="15"/>
  <c r="K94" i="15"/>
  <c r="M94" i="15" s="1"/>
  <c r="L97" i="15"/>
  <c r="N97" i="15" s="1"/>
  <c r="K110" i="15"/>
  <c r="M110" i="15" s="1"/>
  <c r="I110" i="15"/>
  <c r="J113" i="15"/>
  <c r="L113" i="15"/>
  <c r="N113" i="15" s="1"/>
  <c r="K210" i="15"/>
  <c r="M210" i="15" s="1"/>
  <c r="L213" i="15"/>
  <c r="N213" i="15" s="1"/>
  <c r="K226" i="15"/>
  <c r="M226" i="15" s="1"/>
  <c r="L229" i="15"/>
  <c r="N229" i="15" s="1"/>
  <c r="K242" i="15"/>
  <c r="M242" i="15" s="1"/>
  <c r="I242" i="15"/>
  <c r="L402" i="15"/>
  <c r="N402" i="15" s="1"/>
  <c r="K135" i="15"/>
  <c r="M135" i="15" s="1"/>
  <c r="I135" i="15"/>
  <c r="L138" i="15"/>
  <c r="N138" i="15" s="1"/>
  <c r="K254" i="15"/>
  <c r="M254" i="15" s="1"/>
  <c r="I254" i="15"/>
  <c r="L408" i="15"/>
  <c r="N408" i="15" s="1"/>
  <c r="K148" i="15"/>
  <c r="M148" i="15" s="1"/>
  <c r="I148" i="15"/>
  <c r="L151" i="15"/>
  <c r="N151" i="15" s="1"/>
  <c r="J151" i="15"/>
  <c r="K258" i="15"/>
  <c r="M258" i="15" s="1"/>
  <c r="I258" i="15"/>
  <c r="L261" i="15"/>
  <c r="N261" i="15" s="1"/>
  <c r="K172" i="15"/>
  <c r="M172" i="15" s="1"/>
  <c r="I172" i="15"/>
  <c r="L175" i="15"/>
  <c r="N175" i="15" s="1"/>
  <c r="J175" i="15"/>
  <c r="K272" i="15"/>
  <c r="M272" i="15" s="1"/>
  <c r="I272" i="15"/>
  <c r="L275" i="15"/>
  <c r="N275" i="15" s="1"/>
  <c r="J275" i="15"/>
  <c r="K288" i="15"/>
  <c r="M288" i="15" s="1"/>
  <c r="I288" i="15"/>
  <c r="L291" i="15"/>
  <c r="N291" i="15" s="1"/>
  <c r="J291" i="15"/>
  <c r="K299" i="15"/>
  <c r="M299" i="15" s="1"/>
  <c r="I299" i="15"/>
  <c r="L302" i="15"/>
  <c r="N302" i="15" s="1"/>
  <c r="J302" i="15"/>
  <c r="I315" i="15"/>
  <c r="K315" i="15"/>
  <c r="M315" i="15" s="1"/>
  <c r="L318" i="15"/>
  <c r="N318" i="15" s="1"/>
  <c r="J318" i="15"/>
  <c r="K430" i="15"/>
  <c r="M430" i="15" s="1"/>
  <c r="L433" i="15"/>
  <c r="N433" i="15" s="1"/>
  <c r="K446" i="15"/>
  <c r="M446" i="15" s="1"/>
  <c r="J449" i="15"/>
  <c r="L449" i="15"/>
  <c r="N449" i="15" s="1"/>
  <c r="F612" i="15"/>
  <c r="J615" i="15" s="1"/>
  <c r="L615" i="15"/>
  <c r="N615" i="15" s="1"/>
  <c r="K321" i="15"/>
  <c r="M321" i="15" s="1"/>
  <c r="L324" i="15"/>
  <c r="N324" i="15" s="1"/>
  <c r="I465" i="15"/>
  <c r="K465" i="15"/>
  <c r="M465" i="15" s="1"/>
  <c r="J468" i="15"/>
  <c r="L468" i="15"/>
  <c r="N468" i="15" s="1"/>
  <c r="K626" i="15"/>
  <c r="M626" i="15" s="1"/>
  <c r="I626" i="15"/>
  <c r="L629" i="15"/>
  <c r="N629" i="15" s="1"/>
  <c r="K483" i="15"/>
  <c r="M483" i="15" s="1"/>
  <c r="L486" i="15"/>
  <c r="N486" i="15" s="1"/>
  <c r="K499" i="15"/>
  <c r="M499" i="15" s="1"/>
  <c r="I499" i="15"/>
  <c r="L502" i="15"/>
  <c r="N502" i="15" s="1"/>
  <c r="K515" i="15"/>
  <c r="M515" i="15" s="1"/>
  <c r="I515" i="15"/>
  <c r="L518" i="15"/>
  <c r="N518" i="15" s="1"/>
  <c r="I575" i="15"/>
  <c r="K575" i="15"/>
  <c r="M575" i="15" s="1"/>
  <c r="L578" i="15"/>
  <c r="N578" i="15" s="1"/>
  <c r="K591" i="15"/>
  <c r="M591" i="15" s="1"/>
  <c r="I591" i="15"/>
  <c r="L594" i="15"/>
  <c r="N594" i="15" s="1"/>
  <c r="I393" i="4"/>
  <c r="I232" i="4"/>
  <c r="I244" i="4"/>
  <c r="I411" i="4"/>
  <c r="K154" i="4"/>
  <c r="M154" i="4" s="1"/>
  <c r="I262" i="4"/>
  <c r="I278" i="4"/>
  <c r="I305" i="4"/>
  <c r="K509" i="4"/>
  <c r="M509" i="4" s="1"/>
  <c r="L572" i="4"/>
  <c r="N572" i="4" s="1"/>
  <c r="I632" i="4"/>
  <c r="I524" i="4"/>
  <c r="I556" i="4"/>
  <c r="I51" i="5"/>
  <c r="J23" i="6"/>
  <c r="J27" i="6"/>
  <c r="J31" i="6"/>
  <c r="J35" i="6"/>
  <c r="J39" i="6"/>
  <c r="J47" i="6"/>
  <c r="J51" i="6"/>
  <c r="J59" i="6"/>
  <c r="J63" i="6"/>
  <c r="J67" i="6"/>
  <c r="J71" i="6"/>
  <c r="J83" i="6"/>
  <c r="I103" i="6"/>
  <c r="I123" i="6"/>
  <c r="I219" i="6"/>
  <c r="J172" i="6"/>
  <c r="I621" i="6"/>
  <c r="I120" i="6"/>
  <c r="I66" i="6"/>
  <c r="I70" i="6"/>
  <c r="I221" i="6"/>
  <c r="I261" i="6"/>
  <c r="I263" i="6"/>
  <c r="J206" i="7"/>
  <c r="I373" i="7"/>
  <c r="I377" i="7"/>
  <c r="I112" i="7"/>
  <c r="J219" i="7"/>
  <c r="J231" i="7"/>
  <c r="J235" i="7"/>
  <c r="J239" i="7"/>
  <c r="J281" i="7"/>
  <c r="J285" i="7"/>
  <c r="I416" i="7"/>
  <c r="J492" i="7"/>
  <c r="I200" i="7"/>
  <c r="I408" i="7"/>
  <c r="I476" i="7"/>
  <c r="I518" i="7"/>
  <c r="I373" i="9"/>
  <c r="I416" i="9"/>
  <c r="I424" i="9"/>
  <c r="I456" i="9"/>
  <c r="I481" i="9"/>
  <c r="I597" i="9"/>
  <c r="I437" i="9"/>
  <c r="I514" i="9"/>
  <c r="I518" i="9"/>
  <c r="J127" i="11"/>
  <c r="J139" i="11"/>
  <c r="I141" i="11"/>
  <c r="I145" i="11"/>
  <c r="I157" i="11"/>
  <c r="J91" i="11"/>
  <c r="J99" i="11"/>
  <c r="J103" i="11"/>
  <c r="J111" i="11"/>
  <c r="J115" i="11"/>
  <c r="J119" i="11"/>
  <c r="J123" i="11"/>
  <c r="J141" i="11"/>
  <c r="J145" i="11"/>
  <c r="I150" i="11"/>
  <c r="I178" i="11"/>
  <c r="J89" i="11"/>
  <c r="J129" i="11"/>
  <c r="J133" i="11"/>
  <c r="J377" i="12"/>
  <c r="J100" i="12"/>
  <c r="J401" i="12"/>
  <c r="J411" i="12"/>
  <c r="J142" i="12"/>
  <c r="J166" i="12"/>
  <c r="I279" i="12"/>
  <c r="I291" i="12"/>
  <c r="I294" i="12"/>
  <c r="I298" i="12"/>
  <c r="I306" i="12"/>
  <c r="I310" i="12"/>
  <c r="I318" i="12"/>
  <c r="J444" i="12"/>
  <c r="J178" i="12"/>
  <c r="J509" i="12"/>
  <c r="J589" i="12"/>
  <c r="J378" i="12"/>
  <c r="J394" i="12"/>
  <c r="J402" i="12"/>
  <c r="J433" i="12"/>
  <c r="J472" i="12"/>
  <c r="J574" i="12"/>
  <c r="J549" i="12"/>
  <c r="J557" i="12"/>
  <c r="J561" i="12"/>
  <c r="J387" i="12"/>
  <c r="J409" i="12"/>
  <c r="J430" i="12"/>
  <c r="J434" i="12"/>
  <c r="J477" i="12"/>
  <c r="I132" i="13"/>
  <c r="J64" i="13"/>
  <c r="I146" i="13"/>
  <c r="I108" i="13"/>
  <c r="I116" i="13"/>
  <c r="I137" i="13"/>
  <c r="F22" i="15"/>
  <c r="F188" i="15"/>
  <c r="J213" i="15" s="1"/>
  <c r="J623" i="3"/>
  <c r="K27" i="15"/>
  <c r="M27" i="15" s="1"/>
  <c r="I27" i="15"/>
  <c r="J30" i="15"/>
  <c r="L30" i="15"/>
  <c r="N30" i="15" s="1"/>
  <c r="K43" i="15"/>
  <c r="M43" i="15" s="1"/>
  <c r="I43" i="15"/>
  <c r="L46" i="15"/>
  <c r="N46" i="15" s="1"/>
  <c r="J46" i="15"/>
  <c r="K59" i="15"/>
  <c r="M59" i="15" s="1"/>
  <c r="L62" i="15"/>
  <c r="N62" i="15" s="1"/>
  <c r="J62" i="15"/>
  <c r="K83" i="15"/>
  <c r="M83" i="15" s="1"/>
  <c r="I83" i="15"/>
  <c r="L86" i="15"/>
  <c r="N86" i="15" s="1"/>
  <c r="K197" i="15"/>
  <c r="M197" i="15" s="1"/>
  <c r="L200" i="15"/>
  <c r="N200" i="15" s="1"/>
  <c r="J200" i="15"/>
  <c r="I375" i="15"/>
  <c r="K375" i="15"/>
  <c r="M375" i="15" s="1"/>
  <c r="L378" i="15"/>
  <c r="N378" i="15" s="1"/>
  <c r="K391" i="15"/>
  <c r="M391" i="15" s="1"/>
  <c r="L394" i="15"/>
  <c r="N394" i="15" s="1"/>
  <c r="K98" i="15"/>
  <c r="M98" i="15" s="1"/>
  <c r="I98" i="15"/>
  <c r="L101" i="15"/>
  <c r="N101" i="15" s="1"/>
  <c r="J101" i="15"/>
  <c r="K114" i="15"/>
  <c r="M114" i="15" s="1"/>
  <c r="I114" i="15"/>
  <c r="J117" i="15"/>
  <c r="L117" i="15"/>
  <c r="N117" i="15" s="1"/>
  <c r="K214" i="15"/>
  <c r="M214" i="15" s="1"/>
  <c r="J217" i="15"/>
  <c r="L217" i="15"/>
  <c r="N217" i="15" s="1"/>
  <c r="K230" i="15"/>
  <c r="M230" i="15" s="1"/>
  <c r="L233" i="15"/>
  <c r="N233" i="15" s="1"/>
  <c r="J233" i="15"/>
  <c r="K403" i="15"/>
  <c r="M403" i="15" s="1"/>
  <c r="L126" i="15"/>
  <c r="N126" i="15" s="1"/>
  <c r="J126" i="15"/>
  <c r="K139" i="15"/>
  <c r="M139" i="15" s="1"/>
  <c r="I139" i="15"/>
  <c r="L245" i="15"/>
  <c r="N245" i="15" s="1"/>
  <c r="J245" i="15"/>
  <c r="K409" i="15"/>
  <c r="M409" i="15" s="1"/>
  <c r="I409" i="15"/>
  <c r="L412" i="15"/>
  <c r="N412" i="15" s="1"/>
  <c r="J412" i="15"/>
  <c r="K152" i="15"/>
  <c r="M152" i="15" s="1"/>
  <c r="I152" i="15"/>
  <c r="L155" i="15"/>
  <c r="N155" i="15" s="1"/>
  <c r="J155" i="15"/>
  <c r="K413" i="15"/>
  <c r="M413" i="15" s="1"/>
  <c r="L163" i="15"/>
  <c r="N163" i="15" s="1"/>
  <c r="J163" i="15"/>
  <c r="K176" i="15"/>
  <c r="M176" i="15" s="1"/>
  <c r="I176" i="15"/>
  <c r="L263" i="15"/>
  <c r="N263" i="15" s="1"/>
  <c r="J263" i="15"/>
  <c r="K276" i="15"/>
  <c r="M276" i="15" s="1"/>
  <c r="L279" i="15"/>
  <c r="N279" i="15" s="1"/>
  <c r="J279" i="15"/>
  <c r="K414" i="15"/>
  <c r="M414" i="15" s="1"/>
  <c r="I414" i="15"/>
  <c r="L417" i="15"/>
  <c r="N417" i="15" s="1"/>
  <c r="J417" i="15"/>
  <c r="K303" i="15"/>
  <c r="M303" i="15" s="1"/>
  <c r="I303" i="15"/>
  <c r="L306" i="15"/>
  <c r="N306" i="15" s="1"/>
  <c r="K319" i="15"/>
  <c r="M319" i="15" s="1"/>
  <c r="I319" i="15"/>
  <c r="L421" i="15"/>
  <c r="N421" i="15" s="1"/>
  <c r="K434" i="15"/>
  <c r="M434" i="15" s="1"/>
  <c r="I434" i="15"/>
  <c r="L437" i="15"/>
  <c r="N437" i="15" s="1"/>
  <c r="K450" i="15"/>
  <c r="M450" i="15" s="1"/>
  <c r="L453" i="15"/>
  <c r="N453" i="15" s="1"/>
  <c r="J453" i="15"/>
  <c r="J379" i="3"/>
  <c r="J409" i="3"/>
  <c r="K616" i="15"/>
  <c r="M616" i="15" s="1"/>
  <c r="L619" i="15"/>
  <c r="N619" i="15" s="1"/>
  <c r="J619" i="15"/>
  <c r="K325" i="15"/>
  <c r="M325" i="15" s="1"/>
  <c r="J328" i="15"/>
  <c r="L328" i="15"/>
  <c r="N328" i="15" s="1"/>
  <c r="K469" i="15"/>
  <c r="M469" i="15" s="1"/>
  <c r="I469" i="15"/>
  <c r="J472" i="15"/>
  <c r="L472" i="15"/>
  <c r="N472" i="15" s="1"/>
  <c r="K331" i="15"/>
  <c r="M331" i="15" s="1"/>
  <c r="I331" i="15"/>
  <c r="J334" i="15"/>
  <c r="L334" i="15"/>
  <c r="N334" i="15" s="1"/>
  <c r="K487" i="15"/>
  <c r="M487" i="15" s="1"/>
  <c r="I487" i="15"/>
  <c r="J490" i="15"/>
  <c r="L490" i="15"/>
  <c r="N490" i="15" s="1"/>
  <c r="K503" i="15"/>
  <c r="M503" i="15" s="1"/>
  <c r="I503" i="15"/>
  <c r="L506" i="15"/>
  <c r="N506" i="15" s="1"/>
  <c r="I519" i="15"/>
  <c r="K519" i="15"/>
  <c r="M519" i="15" s="1"/>
  <c r="J566" i="15"/>
  <c r="L566" i="15"/>
  <c r="N566" i="15" s="1"/>
  <c r="I579" i="15"/>
  <c r="K579" i="15"/>
  <c r="M579" i="15" s="1"/>
  <c r="L582" i="15"/>
  <c r="N582" i="15" s="1"/>
  <c r="K595" i="15"/>
  <c r="M595" i="15" s="1"/>
  <c r="L598" i="15"/>
  <c r="N598" i="15" s="1"/>
  <c r="J598" i="15"/>
  <c r="I162" i="4"/>
  <c r="K416" i="4"/>
  <c r="M416" i="4" s="1"/>
  <c r="I436" i="4"/>
  <c r="I452" i="4"/>
  <c r="J462" i="4"/>
  <c r="J478" i="4"/>
  <c r="J496" i="4"/>
  <c r="K585" i="4"/>
  <c r="M585" i="4" s="1"/>
  <c r="J355" i="4"/>
  <c r="I99" i="6"/>
  <c r="J127" i="6"/>
  <c r="J144" i="6"/>
  <c r="J148" i="6"/>
  <c r="J152" i="6"/>
  <c r="J156" i="6"/>
  <c r="J160" i="6"/>
  <c r="J168" i="6"/>
  <c r="I281" i="6"/>
  <c r="I300" i="6"/>
  <c r="I617" i="6"/>
  <c r="I104" i="6"/>
  <c r="I116" i="6"/>
  <c r="I30" i="6"/>
  <c r="I279" i="6"/>
  <c r="I283" i="6"/>
  <c r="I306" i="6"/>
  <c r="J198" i="7"/>
  <c r="J202" i="7"/>
  <c r="I92" i="7"/>
  <c r="I108" i="7"/>
  <c r="J211" i="7"/>
  <c r="J215" i="7"/>
  <c r="J592" i="7"/>
  <c r="I421" i="7"/>
  <c r="I457" i="7"/>
  <c r="I598" i="7"/>
  <c r="I267" i="8"/>
  <c r="I420" i="9"/>
  <c r="I471" i="9"/>
  <c r="I540" i="9"/>
  <c r="I544" i="9"/>
  <c r="I374" i="9"/>
  <c r="I567" i="9"/>
  <c r="I571" i="9"/>
  <c r="I546" i="9"/>
  <c r="J218" i="10"/>
  <c r="J202" i="10"/>
  <c r="I92" i="10"/>
  <c r="I100" i="10"/>
  <c r="I104" i="10"/>
  <c r="I116" i="10"/>
  <c r="I120" i="10"/>
  <c r="I124" i="10"/>
  <c r="J332" i="10"/>
  <c r="I88" i="11"/>
  <c r="J98" i="11"/>
  <c r="J106" i="11"/>
  <c r="J114" i="11"/>
  <c r="J118" i="11"/>
  <c r="J122" i="11"/>
  <c r="J84" i="11"/>
  <c r="J88" i="11"/>
  <c r="I129" i="11"/>
  <c r="I133" i="11"/>
  <c r="I137" i="11"/>
  <c r="I154" i="11"/>
  <c r="J177" i="11"/>
  <c r="J85" i="11"/>
  <c r="I204" i="11"/>
  <c r="J92" i="11"/>
  <c r="J112" i="11"/>
  <c r="J116" i="11"/>
  <c r="J124" i="11"/>
  <c r="I221" i="11"/>
  <c r="I261" i="11"/>
  <c r="J373" i="12"/>
  <c r="J92" i="12"/>
  <c r="J96" i="12"/>
  <c r="J116" i="12"/>
  <c r="J124" i="12"/>
  <c r="J436" i="12"/>
  <c r="J479" i="12"/>
  <c r="J489" i="12"/>
  <c r="J493" i="12"/>
  <c r="J497" i="12"/>
  <c r="J585" i="12"/>
  <c r="J536" i="12"/>
  <c r="J552" i="12"/>
  <c r="J560" i="12"/>
  <c r="J374" i="12"/>
  <c r="J429" i="12"/>
  <c r="J445" i="12"/>
  <c r="J468" i="12"/>
  <c r="J486" i="12"/>
  <c r="J514" i="12"/>
  <c r="J518" i="12"/>
  <c r="J537" i="12"/>
  <c r="J541" i="12"/>
  <c r="J545" i="12"/>
  <c r="J383" i="12"/>
  <c r="J426" i="12"/>
  <c r="J620" i="12"/>
  <c r="J473" i="12"/>
  <c r="J511" i="12"/>
  <c r="J575" i="12"/>
  <c r="J583" i="12"/>
  <c r="J591" i="12"/>
  <c r="J595" i="12"/>
  <c r="J288" i="13"/>
  <c r="J307" i="13"/>
  <c r="J231" i="13"/>
  <c r="J300" i="13"/>
  <c r="J322" i="13"/>
  <c r="J225" i="13"/>
  <c r="J257" i="13"/>
  <c r="J318" i="13"/>
  <c r="I620" i="13"/>
  <c r="J357" i="13"/>
  <c r="E612" i="15"/>
  <c r="I620" i="15" s="1"/>
  <c r="K31" i="15"/>
  <c r="M31" i="15" s="1"/>
  <c r="I31" i="15"/>
  <c r="L34" i="15"/>
  <c r="N34" i="15" s="1"/>
  <c r="J34" i="15"/>
  <c r="K47" i="15"/>
  <c r="M47" i="15" s="1"/>
  <c r="L50" i="15"/>
  <c r="N50" i="15" s="1"/>
  <c r="J50" i="15"/>
  <c r="K63" i="15"/>
  <c r="M63" i="15" s="1"/>
  <c r="I63" i="15"/>
  <c r="L66" i="15"/>
  <c r="N66" i="15" s="1"/>
  <c r="J66" i="15"/>
  <c r="K87" i="15"/>
  <c r="M87" i="15" s="1"/>
  <c r="I87" i="15"/>
  <c r="J90" i="15"/>
  <c r="L90" i="15"/>
  <c r="N90" i="15" s="1"/>
  <c r="K201" i="15"/>
  <c r="M201" i="15" s="1"/>
  <c r="L204" i="15"/>
  <c r="N204" i="15" s="1"/>
  <c r="K379" i="15"/>
  <c r="M379" i="15" s="1"/>
  <c r="I379" i="15"/>
  <c r="J382" i="15"/>
  <c r="L382" i="15"/>
  <c r="N382" i="15" s="1"/>
  <c r="K395" i="15"/>
  <c r="M395" i="15" s="1"/>
  <c r="I395" i="15"/>
  <c r="L398" i="15"/>
  <c r="N398" i="15" s="1"/>
  <c r="J398" i="15"/>
  <c r="K102" i="15"/>
  <c r="M102" i="15" s="1"/>
  <c r="I102" i="15"/>
  <c r="L105" i="15"/>
  <c r="N105" i="15" s="1"/>
  <c r="J105" i="15"/>
  <c r="K118" i="15"/>
  <c r="M118" i="15" s="1"/>
  <c r="I118" i="15"/>
  <c r="L121" i="15"/>
  <c r="N121" i="15" s="1"/>
  <c r="J121" i="15"/>
  <c r="K218" i="15"/>
  <c r="M218" i="15" s="1"/>
  <c r="L221" i="15"/>
  <c r="N221" i="15" s="1"/>
  <c r="I234" i="15"/>
  <c r="K234" i="15"/>
  <c r="M234" i="15" s="1"/>
  <c r="L237" i="15"/>
  <c r="N237" i="15" s="1"/>
  <c r="J237" i="15"/>
  <c r="K127" i="15"/>
  <c r="M127" i="15" s="1"/>
  <c r="I127" i="15"/>
  <c r="J130" i="15"/>
  <c r="L130" i="15"/>
  <c r="N130" i="15" s="1"/>
  <c r="I246" i="15"/>
  <c r="K246" i="15"/>
  <c r="M246" i="15" s="1"/>
  <c r="L249" i="15"/>
  <c r="N249" i="15" s="1"/>
  <c r="J249" i="15"/>
  <c r="K140" i="15"/>
  <c r="M140" i="15" s="1"/>
  <c r="I140" i="15"/>
  <c r="L143" i="15"/>
  <c r="N143" i="15" s="1"/>
  <c r="J143" i="15"/>
  <c r="K156" i="15"/>
  <c r="M156" i="15" s="1"/>
  <c r="I156" i="15"/>
  <c r="L159" i="15"/>
  <c r="N159" i="15" s="1"/>
  <c r="J159" i="15"/>
  <c r="I164" i="15"/>
  <c r="K164" i="15"/>
  <c r="M164" i="15" s="1"/>
  <c r="L167" i="15"/>
  <c r="N167" i="15" s="1"/>
  <c r="J167" i="15"/>
  <c r="I264" i="15"/>
  <c r="K264" i="15"/>
  <c r="M264" i="15" s="1"/>
  <c r="L267" i="15"/>
  <c r="N267" i="15" s="1"/>
  <c r="K280" i="15"/>
  <c r="M280" i="15" s="1"/>
  <c r="L283" i="15"/>
  <c r="N283" i="15" s="1"/>
  <c r="K418" i="15"/>
  <c r="M418" i="15" s="1"/>
  <c r="I418" i="15"/>
  <c r="L294" i="15"/>
  <c r="N294" i="15" s="1"/>
  <c r="J294" i="15"/>
  <c r="K307" i="15"/>
  <c r="M307" i="15" s="1"/>
  <c r="L310" i="15"/>
  <c r="N310" i="15" s="1"/>
  <c r="K422" i="15"/>
  <c r="M422" i="15" s="1"/>
  <c r="I422" i="15"/>
  <c r="L425" i="15"/>
  <c r="N425" i="15" s="1"/>
  <c r="J425" i="15"/>
  <c r="K438" i="15"/>
  <c r="M438" i="15" s="1"/>
  <c r="I438" i="15"/>
  <c r="L441" i="15"/>
  <c r="N441" i="15" s="1"/>
  <c r="J441" i="15"/>
  <c r="K454" i="15"/>
  <c r="M454" i="15" s="1"/>
  <c r="I454" i="15"/>
  <c r="L457" i="15"/>
  <c r="N457" i="15" s="1"/>
  <c r="K620" i="15"/>
  <c r="M620" i="15" s="1"/>
  <c r="L623" i="15"/>
  <c r="N623" i="15" s="1"/>
  <c r="K329" i="15"/>
  <c r="M329" i="15" s="1"/>
  <c r="I329" i="15"/>
  <c r="L460" i="15"/>
  <c r="N460" i="15" s="1"/>
  <c r="K473" i="15"/>
  <c r="M473" i="15" s="1"/>
  <c r="J476" i="15"/>
  <c r="L476" i="15"/>
  <c r="N476" i="15" s="1"/>
  <c r="K335" i="15"/>
  <c r="M335" i="15" s="1"/>
  <c r="I335" i="15"/>
  <c r="L338" i="15"/>
  <c r="N338" i="15" s="1"/>
  <c r="J338" i="15"/>
  <c r="I491" i="15"/>
  <c r="K491" i="15"/>
  <c r="M491" i="15" s="1"/>
  <c r="L494" i="15"/>
  <c r="N494" i="15" s="1"/>
  <c r="K507" i="15"/>
  <c r="M507" i="15" s="1"/>
  <c r="I507" i="15"/>
  <c r="L510" i="15"/>
  <c r="N510" i="15" s="1"/>
  <c r="J510" i="15"/>
  <c r="K567" i="15"/>
  <c r="M567" i="15" s="1"/>
  <c r="I567" i="15"/>
  <c r="L570" i="15"/>
  <c r="N570" i="15" s="1"/>
  <c r="J570" i="15"/>
  <c r="K583" i="15"/>
  <c r="M583" i="15" s="1"/>
  <c r="I583" i="15"/>
  <c r="L586" i="15"/>
  <c r="N586" i="15" s="1"/>
  <c r="K630" i="15"/>
  <c r="M630" i="15" s="1"/>
  <c r="E371" i="4"/>
  <c r="I395" i="4" s="1"/>
  <c r="I204" i="5"/>
  <c r="I393" i="9"/>
  <c r="I405" i="9"/>
  <c r="I407" i="9"/>
  <c r="I459" i="9"/>
  <c r="I528" i="9"/>
  <c r="I386" i="9"/>
  <c r="I449" i="9"/>
  <c r="I413" i="9"/>
  <c r="I422" i="9"/>
  <c r="I426" i="9"/>
  <c r="I128" i="11"/>
  <c r="I132" i="11"/>
  <c r="I136" i="11"/>
  <c r="J144" i="11"/>
  <c r="J156" i="11"/>
  <c r="I169" i="11"/>
  <c r="I173" i="11"/>
  <c r="I177" i="11"/>
  <c r="I100" i="11"/>
  <c r="I116" i="11"/>
  <c r="I120" i="11"/>
  <c r="I124" i="11"/>
  <c r="I142" i="11"/>
  <c r="J153" i="11"/>
  <c r="J104" i="11"/>
  <c r="J108" i="11"/>
  <c r="I271" i="11"/>
  <c r="J33" i="12"/>
  <c r="J65" i="12"/>
  <c r="J85" i="12"/>
  <c r="J108" i="12"/>
  <c r="I221" i="12"/>
  <c r="I225" i="12"/>
  <c r="J137" i="12"/>
  <c r="J150" i="12"/>
  <c r="J154" i="12"/>
  <c r="I261" i="12"/>
  <c r="J420" i="12"/>
  <c r="J424" i="12"/>
  <c r="J432" i="12"/>
  <c r="J481" i="12"/>
  <c r="J485" i="12"/>
  <c r="J573" i="12"/>
  <c r="J597" i="12"/>
  <c r="J544" i="12"/>
  <c r="J548" i="12"/>
  <c r="J50" i="12"/>
  <c r="J58" i="12"/>
  <c r="J66" i="12"/>
  <c r="J386" i="12"/>
  <c r="J408" i="12"/>
  <c r="J457" i="12"/>
  <c r="J480" i="12"/>
  <c r="J510" i="12"/>
  <c r="J379" i="12"/>
  <c r="J395" i="12"/>
  <c r="J422" i="12"/>
  <c r="I99" i="13"/>
  <c r="I123" i="13"/>
  <c r="I165" i="13"/>
  <c r="J52" i="13"/>
  <c r="I85" i="13"/>
  <c r="I142" i="13"/>
  <c r="J25" i="13"/>
  <c r="J33" i="13"/>
  <c r="J53" i="13"/>
  <c r="J57" i="13"/>
  <c r="J65" i="13"/>
  <c r="I82" i="13"/>
  <c r="J166" i="14"/>
  <c r="F11" i="14"/>
  <c r="L11" i="14" s="1"/>
  <c r="N11" i="14" s="1"/>
  <c r="J81" i="14"/>
  <c r="L81" i="14"/>
  <c r="N81" i="14" s="1"/>
  <c r="J144" i="14"/>
  <c r="J139" i="14"/>
  <c r="J127" i="14"/>
  <c r="J118" i="14"/>
  <c r="J86" i="14"/>
  <c r="J146" i="14"/>
  <c r="J142" i="14"/>
  <c r="J133" i="14"/>
  <c r="J124" i="14"/>
  <c r="J116" i="14"/>
  <c r="J177" i="14"/>
  <c r="J145" i="14"/>
  <c r="J141" i="14"/>
  <c r="J123" i="14"/>
  <c r="J115" i="14"/>
  <c r="J103" i="14"/>
  <c r="J99" i="14"/>
  <c r="J82" i="14"/>
  <c r="J100" i="14"/>
  <c r="J85" i="14"/>
  <c r="J102" i="14"/>
  <c r="J147" i="14"/>
  <c r="J125" i="14"/>
  <c r="J109" i="14"/>
  <c r="J105" i="14"/>
  <c r="J101" i="14"/>
  <c r="J97" i="14"/>
  <c r="I163" i="14"/>
  <c r="E11" i="14"/>
  <c r="K81" i="14"/>
  <c r="M81" i="14" s="1"/>
  <c r="I81" i="14"/>
  <c r="I88" i="14"/>
  <c r="I84" i="14"/>
  <c r="I97" i="14"/>
  <c r="I93" i="14"/>
  <c r="I86" i="14"/>
  <c r="I107" i="14"/>
  <c r="I144" i="14"/>
  <c r="I139" i="14"/>
  <c r="I122" i="14"/>
  <c r="I118" i="14"/>
  <c r="I98" i="14"/>
  <c r="I82" i="14"/>
  <c r="I161" i="14"/>
  <c r="I149" i="14"/>
  <c r="I145" i="14"/>
  <c r="I141" i="14"/>
  <c r="I136" i="14"/>
  <c r="I115" i="14"/>
  <c r="I111" i="14"/>
  <c r="I103" i="14"/>
  <c r="I99" i="14"/>
  <c r="I147" i="14"/>
  <c r="I101" i="14"/>
  <c r="I166" i="14"/>
  <c r="I150" i="14"/>
  <c r="I146" i="14"/>
  <c r="I142" i="14"/>
  <c r="I137" i="14"/>
  <c r="I133" i="14"/>
  <c r="I116" i="14"/>
  <c r="I100" i="14"/>
  <c r="I85" i="14"/>
  <c r="J299" i="14"/>
  <c r="J220" i="14"/>
  <c r="J203" i="14"/>
  <c r="I591" i="3"/>
  <c r="I593" i="14"/>
  <c r="K593" i="14"/>
  <c r="M593" i="14" s="1"/>
  <c r="J596" i="14"/>
  <c r="L596" i="14"/>
  <c r="N596" i="14" s="1"/>
  <c r="K344" i="14"/>
  <c r="M344" i="14" s="1"/>
  <c r="I344" i="14"/>
  <c r="J347" i="14"/>
  <c r="L347" i="14"/>
  <c r="N347" i="14" s="1"/>
  <c r="I360" i="14"/>
  <c r="K360" i="14"/>
  <c r="M360" i="14" s="1"/>
  <c r="J363" i="14"/>
  <c r="L363" i="14"/>
  <c r="N363" i="14" s="1"/>
  <c r="K532" i="14"/>
  <c r="M532" i="14" s="1"/>
  <c r="I532" i="14"/>
  <c r="L535" i="14"/>
  <c r="N535" i="14" s="1"/>
  <c r="J535" i="14"/>
  <c r="K548" i="14"/>
  <c r="M548" i="14" s="1"/>
  <c r="I548" i="14"/>
  <c r="L551" i="14"/>
  <c r="N551" i="14" s="1"/>
  <c r="J551" i="14"/>
  <c r="K599" i="14"/>
  <c r="M599" i="14" s="1"/>
  <c r="I599" i="14"/>
  <c r="L602" i="14"/>
  <c r="N602" i="14" s="1"/>
  <c r="J602" i="14"/>
  <c r="J243" i="5"/>
  <c r="J355" i="5"/>
  <c r="J359" i="5"/>
  <c r="J270" i="5"/>
  <c r="J261" i="5"/>
  <c r="I294" i="8"/>
  <c r="I320" i="10"/>
  <c r="I324" i="10"/>
  <c r="I189" i="10"/>
  <c r="J300" i="11"/>
  <c r="J312" i="11"/>
  <c r="J97" i="12"/>
  <c r="I65" i="14"/>
  <c r="I22" i="14"/>
  <c r="K22" i="14"/>
  <c r="M22" i="14" s="1"/>
  <c r="E10" i="14"/>
  <c r="J41" i="14"/>
  <c r="F10" i="14"/>
  <c r="J22" i="14"/>
  <c r="L22" i="14"/>
  <c r="N22" i="14" s="1"/>
  <c r="J584" i="14"/>
  <c r="L584" i="14"/>
  <c r="N584" i="14" s="1"/>
  <c r="K597" i="14"/>
  <c r="M597" i="14" s="1"/>
  <c r="I597" i="14"/>
  <c r="L631" i="14"/>
  <c r="N631" i="14" s="1"/>
  <c r="I348" i="14"/>
  <c r="K348" i="14"/>
  <c r="M348" i="14" s="1"/>
  <c r="J351" i="14"/>
  <c r="L351" i="14"/>
  <c r="N351" i="14" s="1"/>
  <c r="K520" i="14"/>
  <c r="M520" i="14" s="1"/>
  <c r="I520" i="14"/>
  <c r="L523" i="14"/>
  <c r="N523" i="14" s="1"/>
  <c r="J523" i="14"/>
  <c r="K536" i="14"/>
  <c r="M536" i="14" s="1"/>
  <c r="I536" i="14"/>
  <c r="J539" i="14"/>
  <c r="L539" i="14"/>
  <c r="N539" i="14" s="1"/>
  <c r="K552" i="14"/>
  <c r="M552" i="14" s="1"/>
  <c r="I552" i="14"/>
  <c r="L555" i="14"/>
  <c r="N555" i="14" s="1"/>
  <c r="J555" i="14"/>
  <c r="I603" i="14"/>
  <c r="K603" i="14"/>
  <c r="M603" i="14" s="1"/>
  <c r="L636" i="14"/>
  <c r="N636" i="14" s="1"/>
  <c r="J636" i="14"/>
  <c r="J206" i="5"/>
  <c r="J223" i="5"/>
  <c r="J227" i="5"/>
  <c r="J231" i="5"/>
  <c r="J235" i="5"/>
  <c r="J239" i="5"/>
  <c r="J269" i="5"/>
  <c r="J332" i="5"/>
  <c r="J336" i="5"/>
  <c r="J340" i="5"/>
  <c r="J343" i="5"/>
  <c r="J347" i="5"/>
  <c r="J191" i="5"/>
  <c r="J195" i="5"/>
  <c r="J203" i="5"/>
  <c r="J297" i="5"/>
  <c r="J352" i="5"/>
  <c r="J360" i="5"/>
  <c r="J229" i="5"/>
  <c r="J257" i="5"/>
  <c r="J279" i="5"/>
  <c r="J310" i="5"/>
  <c r="J338" i="5"/>
  <c r="I221" i="8"/>
  <c r="I225" i="8"/>
  <c r="I233" i="8"/>
  <c r="I257" i="8"/>
  <c r="I291" i="8"/>
  <c r="J58" i="8"/>
  <c r="I361" i="11"/>
  <c r="J134" i="12"/>
  <c r="I64" i="13"/>
  <c r="J379" i="13"/>
  <c r="J391" i="13"/>
  <c r="J430" i="13"/>
  <c r="J410" i="13"/>
  <c r="I193" i="13"/>
  <c r="I197" i="13"/>
  <c r="I201" i="13"/>
  <c r="I205" i="13"/>
  <c r="I209" i="13"/>
  <c r="J271" i="13"/>
  <c r="J287" i="13"/>
  <c r="J320" i="13"/>
  <c r="J67" i="14"/>
  <c r="E371" i="14"/>
  <c r="I540" i="14" s="1"/>
  <c r="K585" i="14"/>
  <c r="M585" i="14" s="1"/>
  <c r="I585" i="14"/>
  <c r="L588" i="14"/>
  <c r="N588" i="14" s="1"/>
  <c r="J179" i="14"/>
  <c r="L179" i="14"/>
  <c r="N179" i="14" s="1"/>
  <c r="I352" i="14"/>
  <c r="K352" i="14"/>
  <c r="M352" i="14" s="1"/>
  <c r="J355" i="14"/>
  <c r="L355" i="14"/>
  <c r="N355" i="14" s="1"/>
  <c r="K524" i="14"/>
  <c r="M524" i="14" s="1"/>
  <c r="I524" i="14"/>
  <c r="J527" i="14"/>
  <c r="L527" i="14"/>
  <c r="N527" i="14" s="1"/>
  <c r="K540" i="14"/>
  <c r="M540" i="14" s="1"/>
  <c r="L543" i="14"/>
  <c r="N543" i="14" s="1"/>
  <c r="J543" i="14"/>
  <c r="K556" i="14"/>
  <c r="M556" i="14" s="1"/>
  <c r="I556" i="14"/>
  <c r="L559" i="14"/>
  <c r="N559" i="14" s="1"/>
  <c r="J559" i="14"/>
  <c r="K637" i="14"/>
  <c r="M637" i="14" s="1"/>
  <c r="I637" i="14"/>
  <c r="L640" i="14"/>
  <c r="N640" i="14" s="1"/>
  <c r="J198" i="5"/>
  <c r="J202" i="5"/>
  <c r="J292" i="5"/>
  <c r="J316" i="5"/>
  <c r="J252" i="5"/>
  <c r="J267" i="5"/>
  <c r="J271" i="5"/>
  <c r="J275" i="5"/>
  <c r="I271" i="8"/>
  <c r="I275" i="8"/>
  <c r="I279" i="8"/>
  <c r="I283" i="8"/>
  <c r="I287" i="8"/>
  <c r="I310" i="8"/>
  <c r="I318" i="8"/>
  <c r="J30" i="8"/>
  <c r="J630" i="11"/>
  <c r="J125" i="12"/>
  <c r="I636" i="12"/>
  <c r="F612" i="14"/>
  <c r="J631" i="14" s="1"/>
  <c r="E188" i="14"/>
  <c r="E612" i="14"/>
  <c r="K589" i="14"/>
  <c r="M589" i="14" s="1"/>
  <c r="I589" i="14"/>
  <c r="L592" i="14"/>
  <c r="N592" i="14" s="1"/>
  <c r="J592" i="14"/>
  <c r="K180" i="14"/>
  <c r="M180" i="14" s="1"/>
  <c r="I180" i="14"/>
  <c r="J343" i="14"/>
  <c r="L343" i="14"/>
  <c r="N343" i="14" s="1"/>
  <c r="I356" i="14"/>
  <c r="K356" i="14"/>
  <c r="M356" i="14" s="1"/>
  <c r="J359" i="14"/>
  <c r="L359" i="14"/>
  <c r="N359" i="14" s="1"/>
  <c r="K528" i="14"/>
  <c r="M528" i="14" s="1"/>
  <c r="I528" i="14"/>
  <c r="L531" i="14"/>
  <c r="N531" i="14" s="1"/>
  <c r="J531" i="14"/>
  <c r="K544" i="14"/>
  <c r="M544" i="14" s="1"/>
  <c r="I544" i="14"/>
  <c r="L547" i="14"/>
  <c r="N547" i="14" s="1"/>
  <c r="J547" i="14"/>
  <c r="K560" i="14"/>
  <c r="M560" i="14" s="1"/>
  <c r="I560" i="14"/>
  <c r="L563" i="14"/>
  <c r="N563" i="14" s="1"/>
  <c r="I71" i="12"/>
  <c r="J159" i="12"/>
  <c r="J522" i="13"/>
  <c r="I260" i="13"/>
  <c r="J279" i="13"/>
  <c r="J298" i="13"/>
  <c r="J306" i="13"/>
  <c r="J328" i="13"/>
  <c r="I630" i="13"/>
  <c r="I634" i="13"/>
  <c r="F371" i="14"/>
  <c r="I550" i="3"/>
  <c r="J473" i="6"/>
  <c r="J487" i="6"/>
  <c r="J617" i="7"/>
  <c r="J621" i="7"/>
  <c r="J484" i="7"/>
  <c r="J564" i="7"/>
  <c r="J568" i="7"/>
  <c r="I171" i="12"/>
  <c r="I198" i="12"/>
  <c r="J551" i="12"/>
  <c r="J563" i="12"/>
  <c r="J68" i="12"/>
  <c r="I191" i="12"/>
  <c r="J384" i="12"/>
  <c r="J231" i="12"/>
  <c r="J400" i="12"/>
  <c r="J255" i="12"/>
  <c r="J568" i="12"/>
  <c r="I632" i="12"/>
  <c r="I27" i="13"/>
  <c r="J374" i="13"/>
  <c r="J619" i="13"/>
  <c r="J623" i="13"/>
  <c r="J460" i="13"/>
  <c r="J464" i="13"/>
  <c r="J472" i="13"/>
  <c r="J476" i="13"/>
  <c r="J480" i="13"/>
  <c r="J629" i="13"/>
  <c r="J486" i="13"/>
  <c r="J494" i="13"/>
  <c r="J498" i="13"/>
  <c r="J514" i="13"/>
  <c r="J518" i="13"/>
  <c r="J570" i="13"/>
  <c r="J578" i="13"/>
  <c r="J582" i="13"/>
  <c r="J586" i="13"/>
  <c r="J590" i="13"/>
  <c r="J598" i="13"/>
  <c r="J633" i="13"/>
  <c r="J525" i="13"/>
  <c r="J529" i="13"/>
  <c r="J533" i="13"/>
  <c r="J541" i="13"/>
  <c r="J545" i="13"/>
  <c r="J553" i="13"/>
  <c r="J557" i="13"/>
  <c r="J561" i="13"/>
  <c r="J638" i="13"/>
  <c r="I24" i="13"/>
  <c r="I84" i="13"/>
  <c r="J189" i="13"/>
  <c r="J387" i="13"/>
  <c r="J399" i="13"/>
  <c r="I111" i="13"/>
  <c r="J222" i="13"/>
  <c r="I235" i="13"/>
  <c r="I406" i="13"/>
  <c r="I259" i="13"/>
  <c r="I269" i="13"/>
  <c r="J280" i="13"/>
  <c r="J414" i="13"/>
  <c r="J299" i="13"/>
  <c r="I427" i="13"/>
  <c r="I435" i="13"/>
  <c r="J450" i="13"/>
  <c r="I632" i="13"/>
  <c r="E14" i="13"/>
  <c r="I612" i="13"/>
  <c r="K612" i="13"/>
  <c r="M612" i="13" s="1"/>
  <c r="I195" i="13"/>
  <c r="J202" i="13"/>
  <c r="J372" i="13"/>
  <c r="J219" i="13"/>
  <c r="I405" i="13"/>
  <c r="I248" i="13"/>
  <c r="J153" i="13"/>
  <c r="J255" i="13"/>
  <c r="I170" i="13"/>
  <c r="J304" i="13"/>
  <c r="J419" i="13"/>
  <c r="I428" i="13"/>
  <c r="J443" i="13"/>
  <c r="I178" i="13"/>
  <c r="J466" i="13"/>
  <c r="I485" i="13"/>
  <c r="I497" i="13"/>
  <c r="J568" i="13"/>
  <c r="J347" i="13"/>
  <c r="I544" i="13"/>
  <c r="J379" i="6"/>
  <c r="J496" i="7"/>
  <c r="J504" i="7"/>
  <c r="J508" i="7"/>
  <c r="J512" i="7"/>
  <c r="J516" i="7"/>
  <c r="J596" i="7"/>
  <c r="J232" i="7"/>
  <c r="I402" i="8"/>
  <c r="I409" i="8"/>
  <c r="J142" i="11"/>
  <c r="I615" i="11"/>
  <c r="I623" i="11"/>
  <c r="I82" i="12"/>
  <c r="I324" i="12"/>
  <c r="I338" i="12"/>
  <c r="I189" i="12"/>
  <c r="J101" i="12"/>
  <c r="J147" i="12"/>
  <c r="I132" i="12"/>
  <c r="J329" i="12"/>
  <c r="J487" i="12"/>
  <c r="J495" i="12"/>
  <c r="J499" i="12"/>
  <c r="J507" i="12"/>
  <c r="J526" i="12"/>
  <c r="J530" i="12"/>
  <c r="I53" i="12"/>
  <c r="I85" i="12"/>
  <c r="J396" i="12"/>
  <c r="J470" i="12"/>
  <c r="J484" i="12"/>
  <c r="J564" i="12"/>
  <c r="J596" i="12"/>
  <c r="I220" i="12"/>
  <c r="J149" i="12"/>
  <c r="J308" i="12"/>
  <c r="J423" i="12"/>
  <c r="J332" i="12"/>
  <c r="J73" i="13"/>
  <c r="F10" i="13"/>
  <c r="L22" i="13"/>
  <c r="N22" i="13" s="1"/>
  <c r="F9" i="13"/>
  <c r="J22" i="13"/>
  <c r="J31" i="13"/>
  <c r="I141" i="13"/>
  <c r="I149" i="13"/>
  <c r="I177" i="13"/>
  <c r="I124" i="13"/>
  <c r="I150" i="13"/>
  <c r="J30" i="13"/>
  <c r="J42" i="13"/>
  <c r="J58" i="13"/>
  <c r="J62" i="13"/>
  <c r="I71" i="13"/>
  <c r="I83" i="13"/>
  <c r="J378" i="13"/>
  <c r="J386" i="13"/>
  <c r="J394" i="13"/>
  <c r="J398" i="13"/>
  <c r="J402" i="13"/>
  <c r="I264" i="13"/>
  <c r="I272" i="13"/>
  <c r="I276" i="13"/>
  <c r="I280" i="13"/>
  <c r="I284" i="13"/>
  <c r="I288" i="13"/>
  <c r="I295" i="13"/>
  <c r="I307" i="13"/>
  <c r="I311" i="13"/>
  <c r="I315" i="13"/>
  <c r="F14" i="13"/>
  <c r="J612" i="13"/>
  <c r="L612" i="13"/>
  <c r="N612" i="13" s="1"/>
  <c r="L188" i="13"/>
  <c r="N188" i="13" s="1"/>
  <c r="J188" i="13"/>
  <c r="F12" i="13"/>
  <c r="J197" i="13"/>
  <c r="I202" i="13"/>
  <c r="I372" i="13"/>
  <c r="I617" i="13"/>
  <c r="J321" i="13"/>
  <c r="J331" i="13"/>
  <c r="I508" i="13"/>
  <c r="I564" i="13"/>
  <c r="I539" i="13"/>
  <c r="J639" i="13"/>
  <c r="I33" i="13"/>
  <c r="J44" i="13"/>
  <c r="J343" i="10"/>
  <c r="J347" i="10"/>
  <c r="J137" i="11"/>
  <c r="J166" i="11"/>
  <c r="J170" i="11"/>
  <c r="J325" i="12"/>
  <c r="J392" i="12"/>
  <c r="I622" i="12"/>
  <c r="J322" i="12"/>
  <c r="I327" i="12"/>
  <c r="J539" i="12"/>
  <c r="I207" i="12"/>
  <c r="J177" i="12"/>
  <c r="I176" i="13"/>
  <c r="E11" i="13"/>
  <c r="K11" i="13" s="1"/>
  <c r="M11" i="13" s="1"/>
  <c r="K81" i="13"/>
  <c r="M81" i="13" s="1"/>
  <c r="I81" i="13"/>
  <c r="I86" i="13"/>
  <c r="I93" i="13"/>
  <c r="I97" i="13"/>
  <c r="I101" i="13"/>
  <c r="I109" i="13"/>
  <c r="I113" i="13"/>
  <c r="I121" i="13"/>
  <c r="I125" i="13"/>
  <c r="I126" i="13"/>
  <c r="I138" i="13"/>
  <c r="I143" i="13"/>
  <c r="I147" i="13"/>
  <c r="I155" i="13"/>
  <c r="I159" i="13"/>
  <c r="I171" i="13"/>
  <c r="I67" i="13"/>
  <c r="E10" i="13"/>
  <c r="K22" i="13"/>
  <c r="M22" i="13" s="1"/>
  <c r="I22" i="13"/>
  <c r="E9" i="13"/>
  <c r="F13" i="13"/>
  <c r="L371" i="13"/>
  <c r="N371" i="13" s="1"/>
  <c r="J371" i="13"/>
  <c r="I321" i="13"/>
  <c r="I325" i="13"/>
  <c r="I329" i="13"/>
  <c r="I550" i="13"/>
  <c r="I558" i="13"/>
  <c r="I28" i="13"/>
  <c r="I72" i="13"/>
  <c r="I380" i="13"/>
  <c r="J395" i="13"/>
  <c r="I107" i="13"/>
  <c r="I215" i="13"/>
  <c r="J230" i="13"/>
  <c r="J403" i="13"/>
  <c r="I161" i="13"/>
  <c r="I265" i="13"/>
  <c r="J276" i="13"/>
  <c r="J284" i="13"/>
  <c r="I304" i="13"/>
  <c r="I312" i="13"/>
  <c r="J422" i="13"/>
  <c r="I443" i="13"/>
  <c r="J84" i="13"/>
  <c r="I191" i="13"/>
  <c r="I207" i="13"/>
  <c r="J384" i="13"/>
  <c r="J396" i="13"/>
  <c r="I100" i="13"/>
  <c r="J107" i="13"/>
  <c r="I240" i="13"/>
  <c r="I133" i="13"/>
  <c r="I158" i="13"/>
  <c r="J269" i="13"/>
  <c r="J312" i="13"/>
  <c r="I424" i="13"/>
  <c r="I452" i="13"/>
  <c r="I614" i="13"/>
  <c r="J572" i="13"/>
  <c r="I589" i="13"/>
  <c r="J523" i="13"/>
  <c r="I515" i="3"/>
  <c r="J639" i="3"/>
  <c r="J488" i="7"/>
  <c r="J572" i="7"/>
  <c r="J580" i="7"/>
  <c r="J584" i="7"/>
  <c r="J588" i="7"/>
  <c r="J372" i="8"/>
  <c r="I419" i="10"/>
  <c r="I423" i="10"/>
  <c r="I466" i="10"/>
  <c r="J150" i="11"/>
  <c r="J154" i="11"/>
  <c r="E81" i="4"/>
  <c r="I124" i="4" s="1"/>
  <c r="E188" i="4"/>
  <c r="I203" i="4" s="1"/>
  <c r="E612" i="4"/>
  <c r="I628" i="4" s="1"/>
  <c r="E22" i="5"/>
  <c r="I54" i="5" s="1"/>
  <c r="J109" i="12"/>
  <c r="J126" i="12"/>
  <c r="J155" i="12"/>
  <c r="J171" i="12"/>
  <c r="J189" i="12"/>
  <c r="J209" i="12"/>
  <c r="I347" i="12"/>
  <c r="I355" i="12"/>
  <c r="J580" i="12"/>
  <c r="I92" i="12"/>
  <c r="I100" i="12"/>
  <c r="I108" i="12"/>
  <c r="I116" i="12"/>
  <c r="J47" i="13"/>
  <c r="J71" i="13"/>
  <c r="I88" i="13"/>
  <c r="I103" i="13"/>
  <c r="I115" i="13"/>
  <c r="I128" i="13"/>
  <c r="I145" i="13"/>
  <c r="I153" i="13"/>
  <c r="I173" i="13"/>
  <c r="I120" i="13"/>
  <c r="I129" i="13"/>
  <c r="I154" i="13"/>
  <c r="I166" i="13"/>
  <c r="I43" i="13"/>
  <c r="J70" i="13"/>
  <c r="I347" i="13"/>
  <c r="K188" i="13"/>
  <c r="M188" i="13" s="1"/>
  <c r="E12" i="13"/>
  <c r="I188" i="13"/>
  <c r="I98" i="13"/>
  <c r="I102" i="13"/>
  <c r="I106" i="13"/>
  <c r="I118" i="13"/>
  <c r="I210" i="13"/>
  <c r="I214" i="13"/>
  <c r="I218" i="13"/>
  <c r="I222" i="13"/>
  <c r="I230" i="13"/>
  <c r="I234" i="13"/>
  <c r="I242" i="13"/>
  <c r="I127" i="13"/>
  <c r="I135" i="13"/>
  <c r="I139" i="13"/>
  <c r="I144" i="13"/>
  <c r="I148" i="13"/>
  <c r="I152" i="13"/>
  <c r="I156" i="13"/>
  <c r="I258" i="13"/>
  <c r="I164" i="13"/>
  <c r="I168" i="13"/>
  <c r="J429" i="13"/>
  <c r="J433" i="13"/>
  <c r="J437" i="13"/>
  <c r="J445" i="13"/>
  <c r="J457" i="13"/>
  <c r="J615" i="13"/>
  <c r="I198" i="13"/>
  <c r="I206" i="13"/>
  <c r="E13" i="13"/>
  <c r="K371" i="13"/>
  <c r="M371" i="13" s="1"/>
  <c r="I371" i="13"/>
  <c r="I621" i="13"/>
  <c r="J329" i="13"/>
  <c r="J469" i="13"/>
  <c r="J483" i="13"/>
  <c r="J515" i="13"/>
  <c r="J571" i="13"/>
  <c r="J579" i="13"/>
  <c r="J630" i="13"/>
  <c r="J526" i="13"/>
  <c r="I535" i="13"/>
  <c r="I543" i="13"/>
  <c r="I563" i="13"/>
  <c r="J24" i="13"/>
  <c r="J28" i="13"/>
  <c r="J32" i="13"/>
  <c r="J36" i="13"/>
  <c r="I57" i="13"/>
  <c r="L81" i="13"/>
  <c r="N81" i="13" s="1"/>
  <c r="F11" i="13"/>
  <c r="L11" i="13" s="1"/>
  <c r="N11" i="13" s="1"/>
  <c r="J81" i="13"/>
  <c r="J406" i="11"/>
  <c r="J419" i="11"/>
  <c r="I590" i="12"/>
  <c r="I371" i="12"/>
  <c r="E13" i="12"/>
  <c r="K371" i="12"/>
  <c r="M371" i="12" s="1"/>
  <c r="I539" i="12"/>
  <c r="I543" i="12"/>
  <c r="I563" i="12"/>
  <c r="F14" i="12"/>
  <c r="L612" i="12"/>
  <c r="N612" i="12" s="1"/>
  <c r="J612" i="12"/>
  <c r="J617" i="12"/>
  <c r="I459" i="12"/>
  <c r="J627" i="12"/>
  <c r="I573" i="12"/>
  <c r="I589" i="12"/>
  <c r="J631" i="12"/>
  <c r="J636" i="12"/>
  <c r="J640" i="12"/>
  <c r="I471" i="12"/>
  <c r="J386" i="3"/>
  <c r="I413" i="3"/>
  <c r="I526" i="3"/>
  <c r="F188" i="4"/>
  <c r="J195" i="4" s="1"/>
  <c r="L392" i="4"/>
  <c r="N392" i="4" s="1"/>
  <c r="I96" i="4"/>
  <c r="I112" i="4"/>
  <c r="K212" i="4"/>
  <c r="M212" i="4" s="1"/>
  <c r="J153" i="4"/>
  <c r="L415" i="4"/>
  <c r="N415" i="4" s="1"/>
  <c r="I301" i="4"/>
  <c r="J330" i="4"/>
  <c r="L336" i="4"/>
  <c r="N336" i="4" s="1"/>
  <c r="K489" i="4"/>
  <c r="M489" i="4" s="1"/>
  <c r="J508" i="4"/>
  <c r="K565" i="4"/>
  <c r="M565" i="4" s="1"/>
  <c r="K603" i="4"/>
  <c r="M603" i="4" s="1"/>
  <c r="J34" i="5"/>
  <c r="K63" i="5"/>
  <c r="M63" i="5" s="1"/>
  <c r="F22" i="5"/>
  <c r="J37" i="5" s="1"/>
  <c r="J430" i="6"/>
  <c r="J571" i="6"/>
  <c r="J591" i="6"/>
  <c r="J595" i="6"/>
  <c r="J630" i="6"/>
  <c r="J64" i="7"/>
  <c r="J68" i="7"/>
  <c r="J72" i="7"/>
  <c r="I89" i="7"/>
  <c r="I124" i="7"/>
  <c r="I158" i="7"/>
  <c r="I266" i="7"/>
  <c r="I270" i="7"/>
  <c r="I278" i="7"/>
  <c r="I286" i="7"/>
  <c r="I305" i="7"/>
  <c r="I428" i="7"/>
  <c r="I432" i="7"/>
  <c r="I436" i="7"/>
  <c r="I456" i="7"/>
  <c r="J462" i="7"/>
  <c r="J466" i="7"/>
  <c r="J470" i="7"/>
  <c r="J478" i="7"/>
  <c r="I528" i="7"/>
  <c r="I540" i="7"/>
  <c r="I544" i="7"/>
  <c r="I560" i="7"/>
  <c r="I603" i="7"/>
  <c r="I374" i="7"/>
  <c r="I318" i="7"/>
  <c r="I437" i="7"/>
  <c r="I510" i="7"/>
  <c r="J524" i="7"/>
  <c r="I450" i="7"/>
  <c r="I454" i="7"/>
  <c r="I626" i="7"/>
  <c r="I526" i="7"/>
  <c r="I538" i="7"/>
  <c r="J340" i="9"/>
  <c r="I376" i="10"/>
  <c r="I384" i="10"/>
  <c r="J149" i="10"/>
  <c r="J631" i="10"/>
  <c r="J89" i="10"/>
  <c r="I374" i="10"/>
  <c r="J116" i="10"/>
  <c r="J120" i="10"/>
  <c r="J124" i="10"/>
  <c r="J142" i="10"/>
  <c r="J174" i="10"/>
  <c r="J614" i="10"/>
  <c r="J628" i="10"/>
  <c r="J138" i="10"/>
  <c r="J437" i="10"/>
  <c r="J445" i="10"/>
  <c r="J83" i="10"/>
  <c r="J144" i="10"/>
  <c r="J193" i="11"/>
  <c r="J197" i="11"/>
  <c r="J201" i="11"/>
  <c r="J209" i="11"/>
  <c r="J383" i="11"/>
  <c r="J403" i="11"/>
  <c r="J422" i="11"/>
  <c r="J616" i="11"/>
  <c r="J620" i="11"/>
  <c r="J321" i="11"/>
  <c r="J325" i="11"/>
  <c r="J329" i="11"/>
  <c r="J461" i="11"/>
  <c r="J487" i="11"/>
  <c r="J491" i="11"/>
  <c r="J499" i="11"/>
  <c r="J507" i="11"/>
  <c r="J515" i="11"/>
  <c r="J522" i="11"/>
  <c r="J404" i="11"/>
  <c r="J255" i="11"/>
  <c r="J281" i="11"/>
  <c r="J614" i="12"/>
  <c r="J618" i="12"/>
  <c r="J622" i="12"/>
  <c r="J628" i="12"/>
  <c r="I598" i="12"/>
  <c r="I537" i="12"/>
  <c r="I541" i="12"/>
  <c r="I545" i="12"/>
  <c r="I561" i="12"/>
  <c r="I83" i="12"/>
  <c r="I24" i="12"/>
  <c r="J83" i="12"/>
  <c r="J98" i="12"/>
  <c r="J102" i="12"/>
  <c r="J106" i="12"/>
  <c r="J118" i="12"/>
  <c r="J122" i="12"/>
  <c r="J210" i="12"/>
  <c r="J218" i="12"/>
  <c r="J226" i="12"/>
  <c r="J230" i="12"/>
  <c r="J242" i="12"/>
  <c r="J127" i="12"/>
  <c r="J135" i="12"/>
  <c r="J139" i="12"/>
  <c r="J246" i="12"/>
  <c r="J144" i="12"/>
  <c r="J148" i="12"/>
  <c r="J152" i="12"/>
  <c r="I157" i="12"/>
  <c r="I255" i="12"/>
  <c r="I161" i="12"/>
  <c r="I165" i="12"/>
  <c r="I177" i="12"/>
  <c r="I281" i="12"/>
  <c r="I285" i="12"/>
  <c r="I292" i="12"/>
  <c r="I304" i="12"/>
  <c r="I308" i="12"/>
  <c r="I312" i="12"/>
  <c r="I316" i="12"/>
  <c r="I419" i="12"/>
  <c r="I423" i="12"/>
  <c r="I427" i="12"/>
  <c r="I435" i="12"/>
  <c r="I451" i="12"/>
  <c r="I455" i="12"/>
  <c r="I377" i="12"/>
  <c r="J91" i="12"/>
  <c r="J99" i="12"/>
  <c r="J115" i="12"/>
  <c r="J219" i="12"/>
  <c r="I133" i="12"/>
  <c r="J243" i="12"/>
  <c r="I248" i="12"/>
  <c r="J406" i="12"/>
  <c r="J410" i="12"/>
  <c r="I142" i="12"/>
  <c r="I150" i="12"/>
  <c r="I256" i="12"/>
  <c r="I166" i="12"/>
  <c r="I278" i="12"/>
  <c r="J285" i="12"/>
  <c r="I309" i="12"/>
  <c r="J419" i="12"/>
  <c r="I424" i="12"/>
  <c r="I428" i="12"/>
  <c r="J435" i="12"/>
  <c r="J451" i="12"/>
  <c r="J398" i="3"/>
  <c r="J408" i="3"/>
  <c r="J412" i="3"/>
  <c r="I461" i="3"/>
  <c r="I558" i="3"/>
  <c r="J413" i="3"/>
  <c r="J438" i="3"/>
  <c r="J487" i="3"/>
  <c r="J591" i="3"/>
  <c r="J562" i="3"/>
  <c r="K96" i="4"/>
  <c r="M96" i="4" s="1"/>
  <c r="K228" i="4"/>
  <c r="M228" i="4" s="1"/>
  <c r="L404" i="4"/>
  <c r="N404" i="4" s="1"/>
  <c r="J243" i="4"/>
  <c r="F612" i="4"/>
  <c r="J630" i="4" s="1"/>
  <c r="K618" i="4"/>
  <c r="M618" i="4" s="1"/>
  <c r="I581" i="4"/>
  <c r="I348" i="4"/>
  <c r="J523" i="4"/>
  <c r="J539" i="4"/>
  <c r="I552" i="4"/>
  <c r="I170" i="5"/>
  <c r="J391" i="6"/>
  <c r="J538" i="6"/>
  <c r="I85" i="7"/>
  <c r="I389" i="7"/>
  <c r="I100" i="7"/>
  <c r="I116" i="7"/>
  <c r="I120" i="7"/>
  <c r="I405" i="7"/>
  <c r="I129" i="7"/>
  <c r="I137" i="7"/>
  <c r="I407" i="7"/>
  <c r="I301" i="7"/>
  <c r="I424" i="7"/>
  <c r="I481" i="7"/>
  <c r="I485" i="7"/>
  <c r="I489" i="7"/>
  <c r="I493" i="7"/>
  <c r="I517" i="7"/>
  <c r="I569" i="7"/>
  <c r="I589" i="7"/>
  <c r="I593" i="7"/>
  <c r="I597" i="7"/>
  <c r="I394" i="7"/>
  <c r="I398" i="7"/>
  <c r="J401" i="7"/>
  <c r="J405" i="7"/>
  <c r="J407" i="7"/>
  <c r="J411" i="7"/>
  <c r="I417" i="7"/>
  <c r="I429" i="7"/>
  <c r="I433" i="7"/>
  <c r="I486" i="7"/>
  <c r="I570" i="7"/>
  <c r="I590" i="7"/>
  <c r="I525" i="7"/>
  <c r="I395" i="7"/>
  <c r="I446" i="7"/>
  <c r="I507" i="7"/>
  <c r="I567" i="7"/>
  <c r="I460" i="8"/>
  <c r="I464" i="8"/>
  <c r="I472" i="8"/>
  <c r="I476" i="8"/>
  <c r="I530" i="8"/>
  <c r="I546" i="8"/>
  <c r="I550" i="8"/>
  <c r="J279" i="9"/>
  <c r="I372" i="10"/>
  <c r="J84" i="10"/>
  <c r="J145" i="10"/>
  <c r="J636" i="10"/>
  <c r="J640" i="10"/>
  <c r="J85" i="10"/>
  <c r="J433" i="10"/>
  <c r="J615" i="10"/>
  <c r="J629" i="10"/>
  <c r="J499" i="10"/>
  <c r="J515" i="10"/>
  <c r="J583" i="10"/>
  <c r="J634" i="10"/>
  <c r="J210" i="11"/>
  <c r="J218" i="11"/>
  <c r="J222" i="11"/>
  <c r="J226" i="11"/>
  <c r="J230" i="11"/>
  <c r="J242" i="11"/>
  <c r="J258" i="11"/>
  <c r="J413" i="11"/>
  <c r="J272" i="11"/>
  <c r="J276" i="11"/>
  <c r="J299" i="11"/>
  <c r="J307" i="11"/>
  <c r="J311" i="11"/>
  <c r="J315" i="11"/>
  <c r="J442" i="11"/>
  <c r="J446" i="11"/>
  <c r="J450" i="11"/>
  <c r="J483" i="11"/>
  <c r="J202" i="11"/>
  <c r="J372" i="11"/>
  <c r="J396" i="11"/>
  <c r="J211" i="11"/>
  <c r="J215" i="11"/>
  <c r="J219" i="11"/>
  <c r="J223" i="11"/>
  <c r="J227" i="11"/>
  <c r="J235" i="11"/>
  <c r="J326" i="11"/>
  <c r="I67" i="12"/>
  <c r="K22" i="12"/>
  <c r="M22" i="12" s="1"/>
  <c r="E10" i="12"/>
  <c r="I22" i="12"/>
  <c r="E9" i="12"/>
  <c r="I31" i="12"/>
  <c r="I47" i="12"/>
  <c r="J82" i="12"/>
  <c r="I343" i="12"/>
  <c r="K188" i="12"/>
  <c r="M188" i="12" s="1"/>
  <c r="E12" i="12"/>
  <c r="I188" i="12"/>
  <c r="I193" i="12"/>
  <c r="I197" i="12"/>
  <c r="I201" i="12"/>
  <c r="I209" i="12"/>
  <c r="I375" i="12"/>
  <c r="I379" i="12"/>
  <c r="I383" i="12"/>
  <c r="I387" i="12"/>
  <c r="I391" i="12"/>
  <c r="I395" i="12"/>
  <c r="I102" i="12"/>
  <c r="I106" i="12"/>
  <c r="I118" i="12"/>
  <c r="I210" i="12"/>
  <c r="I214" i="12"/>
  <c r="I218" i="12"/>
  <c r="I222" i="12"/>
  <c r="I226" i="12"/>
  <c r="I230" i="12"/>
  <c r="I242" i="12"/>
  <c r="I127" i="12"/>
  <c r="I135" i="12"/>
  <c r="I139" i="12"/>
  <c r="I246" i="12"/>
  <c r="I409" i="12"/>
  <c r="I144" i="12"/>
  <c r="I148" i="12"/>
  <c r="I152" i="12"/>
  <c r="I156" i="12"/>
  <c r="I258" i="12"/>
  <c r="I413" i="12"/>
  <c r="I168" i="12"/>
  <c r="I264" i="12"/>
  <c r="I276" i="12"/>
  <c r="I284" i="12"/>
  <c r="I288" i="12"/>
  <c r="I295" i="12"/>
  <c r="I307" i="12"/>
  <c r="I311" i="12"/>
  <c r="I422" i="12"/>
  <c r="I426" i="12"/>
  <c r="I430" i="12"/>
  <c r="I434" i="12"/>
  <c r="I438" i="12"/>
  <c r="I442" i="12"/>
  <c r="I446" i="12"/>
  <c r="I450" i="12"/>
  <c r="I454" i="12"/>
  <c r="I329" i="12"/>
  <c r="I469" i="12"/>
  <c r="I473" i="12"/>
  <c r="I477" i="12"/>
  <c r="I483" i="12"/>
  <c r="I487" i="12"/>
  <c r="I491" i="12"/>
  <c r="I499" i="12"/>
  <c r="I507" i="12"/>
  <c r="I567" i="12"/>
  <c r="I571" i="12"/>
  <c r="I595" i="12"/>
  <c r="I362" i="12"/>
  <c r="I546" i="12"/>
  <c r="J201" i="12"/>
  <c r="F12" i="12"/>
  <c r="L12" i="12" s="1"/>
  <c r="N12" i="12" s="1"/>
  <c r="L188" i="12"/>
  <c r="N188" i="12" s="1"/>
  <c r="J188" i="12"/>
  <c r="J193" i="12"/>
  <c r="J197" i="12"/>
  <c r="I202" i="12"/>
  <c r="I372" i="12"/>
  <c r="I639" i="12"/>
  <c r="E14" i="12"/>
  <c r="K14" i="12" s="1"/>
  <c r="M14" i="12" s="1"/>
  <c r="K612" i="12"/>
  <c r="M612" i="12" s="1"/>
  <c r="I612" i="12"/>
  <c r="I617" i="12"/>
  <c r="I326" i="12"/>
  <c r="I470" i="12"/>
  <c r="I474" i="12"/>
  <c r="I627" i="12"/>
  <c r="I484" i="12"/>
  <c r="I508" i="12"/>
  <c r="I512" i="12"/>
  <c r="I564" i="12"/>
  <c r="I568" i="12"/>
  <c r="I572" i="12"/>
  <c r="I631" i="12"/>
  <c r="J639" i="12"/>
  <c r="J24" i="12"/>
  <c r="J36" i="12"/>
  <c r="J202" i="12"/>
  <c r="J372" i="12"/>
  <c r="I614" i="12"/>
  <c r="J621" i="12"/>
  <c r="J478" i="12"/>
  <c r="I628" i="12"/>
  <c r="J336" i="12"/>
  <c r="I485" i="12"/>
  <c r="J492" i="12"/>
  <c r="J512" i="12"/>
  <c r="I517" i="12"/>
  <c r="J588" i="12"/>
  <c r="I597" i="12"/>
  <c r="J343" i="12"/>
  <c r="I540" i="12"/>
  <c r="I544" i="12"/>
  <c r="I637" i="12"/>
  <c r="I195" i="12"/>
  <c r="I203" i="12"/>
  <c r="I373" i="12"/>
  <c r="I389" i="12"/>
  <c r="J123" i="12"/>
  <c r="I216" i="12"/>
  <c r="J227" i="12"/>
  <c r="I405" i="12"/>
  <c r="I137" i="12"/>
  <c r="J145" i="12"/>
  <c r="I260" i="12"/>
  <c r="J281" i="12"/>
  <c r="J447" i="12"/>
  <c r="I618" i="12"/>
  <c r="I479" i="12"/>
  <c r="J347" i="12"/>
  <c r="J374" i="3"/>
  <c r="J378" i="3"/>
  <c r="J394" i="3"/>
  <c r="I160" i="3"/>
  <c r="J567" i="3"/>
  <c r="I146" i="5"/>
  <c r="I381" i="7"/>
  <c r="I401" i="7"/>
  <c r="I293" i="7"/>
  <c r="I297" i="7"/>
  <c r="I420" i="7"/>
  <c r="I448" i="7"/>
  <c r="I471" i="7"/>
  <c r="I479" i="7"/>
  <c r="J523" i="7"/>
  <c r="J527" i="7"/>
  <c r="J539" i="7"/>
  <c r="J547" i="7"/>
  <c r="J551" i="7"/>
  <c r="J555" i="7"/>
  <c r="J559" i="7"/>
  <c r="J563" i="7"/>
  <c r="J602" i="7"/>
  <c r="I386" i="7"/>
  <c r="I261" i="7"/>
  <c r="I271" i="7"/>
  <c r="I283" i="7"/>
  <c r="I298" i="7"/>
  <c r="I449" i="7"/>
  <c r="I460" i="7"/>
  <c r="I480" i="7"/>
  <c r="I498" i="7"/>
  <c r="I586" i="7"/>
  <c r="I387" i="7"/>
  <c r="I391" i="7"/>
  <c r="I409" i="7"/>
  <c r="I413" i="7"/>
  <c r="J199" i="8"/>
  <c r="J286" i="8"/>
  <c r="J128" i="10"/>
  <c r="J141" i="10"/>
  <c r="J161" i="10"/>
  <c r="J177" i="10"/>
  <c r="J617" i="10"/>
  <c r="J627" i="10"/>
  <c r="J100" i="10"/>
  <c r="I449" i="10"/>
  <c r="J178" i="10"/>
  <c r="I472" i="10"/>
  <c r="J82" i="10"/>
  <c r="J386" i="10"/>
  <c r="J109" i="10"/>
  <c r="J383" i="10"/>
  <c r="J106" i="10"/>
  <c r="I462" i="10"/>
  <c r="I470" i="10"/>
  <c r="J391" i="11"/>
  <c r="J395" i="11"/>
  <c r="J434" i="11"/>
  <c r="J473" i="11"/>
  <c r="J554" i="11"/>
  <c r="J384" i="11"/>
  <c r="J388" i="11"/>
  <c r="J410" i="11"/>
  <c r="J423" i="11"/>
  <c r="J435" i="11"/>
  <c r="J443" i="11"/>
  <c r="J451" i="11"/>
  <c r="J332" i="11"/>
  <c r="J336" i="11"/>
  <c r="J340" i="11"/>
  <c r="I189" i="11"/>
  <c r="I178" i="12"/>
  <c r="E11" i="12"/>
  <c r="I81" i="12"/>
  <c r="K81" i="12"/>
  <c r="M81" i="12" s="1"/>
  <c r="I86" i="12"/>
  <c r="I374" i="12"/>
  <c r="I378" i="12"/>
  <c r="I386" i="12"/>
  <c r="I398" i="12"/>
  <c r="I97" i="12"/>
  <c r="I101" i="12"/>
  <c r="I105" i="12"/>
  <c r="I109" i="12"/>
  <c r="I125" i="12"/>
  <c r="I402" i="12"/>
  <c r="I134" i="12"/>
  <c r="I138" i="12"/>
  <c r="I408" i="12"/>
  <c r="I143" i="12"/>
  <c r="I147" i="12"/>
  <c r="I155" i="12"/>
  <c r="I159" i="12"/>
  <c r="I167" i="12"/>
  <c r="I429" i="12"/>
  <c r="I437" i="12"/>
  <c r="I457" i="12"/>
  <c r="I472" i="12"/>
  <c r="I476" i="12"/>
  <c r="I480" i="12"/>
  <c r="I486" i="12"/>
  <c r="I498" i="12"/>
  <c r="I514" i="12"/>
  <c r="I518" i="12"/>
  <c r="I574" i="12"/>
  <c r="I586" i="12"/>
  <c r="J632" i="12"/>
  <c r="I604" i="12"/>
  <c r="J156" i="12"/>
  <c r="F11" i="12"/>
  <c r="L81" i="12"/>
  <c r="N81" i="12" s="1"/>
  <c r="J81" i="12"/>
  <c r="J86" i="12"/>
  <c r="I98" i="12"/>
  <c r="J71" i="12"/>
  <c r="F10" i="12"/>
  <c r="F9" i="12"/>
  <c r="L22" i="12"/>
  <c r="N22" i="12" s="1"/>
  <c r="J22" i="12"/>
  <c r="J39" i="12"/>
  <c r="J51" i="12"/>
  <c r="I84" i="12"/>
  <c r="I88" i="12"/>
  <c r="I376" i="12"/>
  <c r="I380" i="12"/>
  <c r="I384" i="12"/>
  <c r="I388" i="12"/>
  <c r="I392" i="12"/>
  <c r="I396" i="12"/>
  <c r="I91" i="12"/>
  <c r="I99" i="12"/>
  <c r="I103" i="12"/>
  <c r="I111" i="12"/>
  <c r="I115" i="12"/>
  <c r="I123" i="12"/>
  <c r="I215" i="12"/>
  <c r="I219" i="12"/>
  <c r="I227" i="12"/>
  <c r="I235" i="12"/>
  <c r="I400" i="12"/>
  <c r="I404" i="12"/>
  <c r="I251" i="12"/>
  <c r="I406" i="12"/>
  <c r="I410" i="12"/>
  <c r="I141" i="12"/>
  <c r="I145" i="12"/>
  <c r="I149" i="12"/>
  <c r="I153" i="12"/>
  <c r="J258" i="12"/>
  <c r="J176" i="12"/>
  <c r="J276" i="12"/>
  <c r="J280" i="12"/>
  <c r="J295" i="12"/>
  <c r="J299" i="12"/>
  <c r="J307" i="12"/>
  <c r="J599" i="12"/>
  <c r="F13" i="12"/>
  <c r="J371" i="12"/>
  <c r="L371" i="12"/>
  <c r="N371" i="12" s="1"/>
  <c r="J388" i="12"/>
  <c r="J103" i="12"/>
  <c r="J111" i="12"/>
  <c r="I124" i="12"/>
  <c r="J215" i="12"/>
  <c r="J223" i="12"/>
  <c r="J235" i="12"/>
  <c r="J404" i="12"/>
  <c r="J132" i="12"/>
  <c r="I244" i="12"/>
  <c r="I407" i="12"/>
  <c r="J141" i="12"/>
  <c r="I146" i="12"/>
  <c r="I154" i="12"/>
  <c r="I174" i="12"/>
  <c r="I270" i="12"/>
  <c r="J277" i="12"/>
  <c r="I286" i="12"/>
  <c r="I293" i="12"/>
  <c r="J300" i="12"/>
  <c r="J312" i="12"/>
  <c r="I420" i="12"/>
  <c r="J431" i="12"/>
  <c r="J443" i="12"/>
  <c r="I448" i="12"/>
  <c r="J613" i="12"/>
  <c r="J572" i="12"/>
  <c r="J380" i="12"/>
  <c r="J271" i="10"/>
  <c r="J338" i="10"/>
  <c r="J28" i="11"/>
  <c r="J52" i="11"/>
  <c r="J60" i="11"/>
  <c r="J64" i="11"/>
  <c r="J68" i="11"/>
  <c r="J427" i="11"/>
  <c r="L371" i="11"/>
  <c r="N371" i="11" s="1"/>
  <c r="F13" i="11"/>
  <c r="L13" i="11" s="1"/>
  <c r="N13" i="11" s="1"/>
  <c r="J371" i="11"/>
  <c r="J380" i="11"/>
  <c r="J640" i="11"/>
  <c r="F14" i="11"/>
  <c r="L612" i="11"/>
  <c r="N612" i="11" s="1"/>
  <c r="J612" i="11"/>
  <c r="J617" i="11"/>
  <c r="J625" i="11"/>
  <c r="I471" i="11"/>
  <c r="I569" i="11"/>
  <c r="I573" i="11"/>
  <c r="I577" i="11"/>
  <c r="I589" i="11"/>
  <c r="I597" i="11"/>
  <c r="I528" i="11"/>
  <c r="I540" i="11"/>
  <c r="I544" i="11"/>
  <c r="I374" i="11"/>
  <c r="I378" i="11"/>
  <c r="I386" i="11"/>
  <c r="I93" i="11"/>
  <c r="I97" i="11"/>
  <c r="I101" i="11"/>
  <c r="I109" i="11"/>
  <c r="I402" i="11"/>
  <c r="I126" i="11"/>
  <c r="I143" i="11"/>
  <c r="I147" i="11"/>
  <c r="I155" i="11"/>
  <c r="I425" i="11"/>
  <c r="I429" i="11"/>
  <c r="J456" i="11"/>
  <c r="J614" i="11"/>
  <c r="E14" i="11"/>
  <c r="I612" i="11"/>
  <c r="K612" i="11"/>
  <c r="M612" i="11" s="1"/>
  <c r="J26" i="11"/>
  <c r="J30" i="11"/>
  <c r="J58" i="11"/>
  <c r="J82" i="11"/>
  <c r="I193" i="11"/>
  <c r="I197" i="11"/>
  <c r="I201" i="11"/>
  <c r="I209" i="11"/>
  <c r="I383" i="11"/>
  <c r="I387" i="11"/>
  <c r="I391" i="11"/>
  <c r="I395" i="11"/>
  <c r="I98" i="11"/>
  <c r="I106" i="11"/>
  <c r="I114" i="11"/>
  <c r="I118" i="11"/>
  <c r="I210" i="11"/>
  <c r="I218" i="11"/>
  <c r="I222" i="11"/>
  <c r="I226" i="11"/>
  <c r="J155" i="11"/>
  <c r="J261" i="11"/>
  <c r="J267" i="11"/>
  <c r="J279" i="11"/>
  <c r="J283" i="11"/>
  <c r="J294" i="11"/>
  <c r="J298" i="11"/>
  <c r="J310" i="11"/>
  <c r="J318" i="11"/>
  <c r="J429" i="11"/>
  <c r="J433" i="11"/>
  <c r="J437" i="11"/>
  <c r="J445" i="11"/>
  <c r="J615" i="11"/>
  <c r="J619" i="11"/>
  <c r="J623" i="11"/>
  <c r="J324" i="11"/>
  <c r="J460" i="11"/>
  <c r="J472" i="11"/>
  <c r="J629" i="11"/>
  <c r="J338" i="11"/>
  <c r="J482" i="11"/>
  <c r="J486" i="11"/>
  <c r="J494" i="11"/>
  <c r="J514" i="11"/>
  <c r="J518" i="11"/>
  <c r="J578" i="11"/>
  <c r="J590" i="11"/>
  <c r="J598" i="11"/>
  <c r="J633" i="11"/>
  <c r="J529" i="11"/>
  <c r="J545" i="11"/>
  <c r="J561" i="11"/>
  <c r="J619" i="3"/>
  <c r="J473" i="3"/>
  <c r="J511" i="3"/>
  <c r="J538" i="3"/>
  <c r="I108" i="5"/>
  <c r="I124" i="5"/>
  <c r="I142" i="5"/>
  <c r="I460" i="5"/>
  <c r="I33" i="7"/>
  <c r="J177" i="7"/>
  <c r="J613" i="7"/>
  <c r="J108" i="7"/>
  <c r="J137" i="7"/>
  <c r="J170" i="7"/>
  <c r="I422" i="7"/>
  <c r="I426" i="7"/>
  <c r="I438" i="7"/>
  <c r="I442" i="7"/>
  <c r="I487" i="7"/>
  <c r="I196" i="8"/>
  <c r="I204" i="8"/>
  <c r="I374" i="8"/>
  <c r="I378" i="8"/>
  <c r="I386" i="8"/>
  <c r="I390" i="8"/>
  <c r="I245" i="8"/>
  <c r="I253" i="8"/>
  <c r="I408" i="8"/>
  <c r="I412" i="8"/>
  <c r="I521" i="8"/>
  <c r="I529" i="8"/>
  <c r="I537" i="8"/>
  <c r="I557" i="8"/>
  <c r="I600" i="8"/>
  <c r="I638" i="8"/>
  <c r="I189" i="8"/>
  <c r="I461" i="8"/>
  <c r="I469" i="8"/>
  <c r="I473" i="8"/>
  <c r="I150" i="9"/>
  <c r="I525" i="9"/>
  <c r="I561" i="9"/>
  <c r="I383" i="9"/>
  <c r="I395" i="9"/>
  <c r="I438" i="9"/>
  <c r="I442" i="9"/>
  <c r="I473" i="9"/>
  <c r="I372" i="9"/>
  <c r="J312" i="10"/>
  <c r="J322" i="10"/>
  <c r="J216" i="10"/>
  <c r="J220" i="10"/>
  <c r="J228" i="10"/>
  <c r="I408" i="10"/>
  <c r="I437" i="10"/>
  <c r="I445" i="10"/>
  <c r="I498" i="10"/>
  <c r="I590" i="10"/>
  <c r="J97" i="10"/>
  <c r="J101" i="10"/>
  <c r="J221" i="10"/>
  <c r="J147" i="10"/>
  <c r="J47" i="10"/>
  <c r="J197" i="10"/>
  <c r="J139" i="10"/>
  <c r="J295" i="10"/>
  <c r="I312" i="10"/>
  <c r="I372" i="11"/>
  <c r="I373" i="11"/>
  <c r="I377" i="11"/>
  <c r="I381" i="11"/>
  <c r="I389" i="11"/>
  <c r="I401" i="11"/>
  <c r="I405" i="11"/>
  <c r="I407" i="11"/>
  <c r="I428" i="11"/>
  <c r="I134" i="11"/>
  <c r="J440" i="11"/>
  <c r="J622" i="11"/>
  <c r="J323" i="11"/>
  <c r="J327" i="11"/>
  <c r="J459" i="11"/>
  <c r="J467" i="11"/>
  <c r="J471" i="11"/>
  <c r="J479" i="11"/>
  <c r="J628" i="11"/>
  <c r="J481" i="11"/>
  <c r="J485" i="11"/>
  <c r="J489" i="11"/>
  <c r="J493" i="11"/>
  <c r="J497" i="11"/>
  <c r="J509" i="11"/>
  <c r="J517" i="11"/>
  <c r="J573" i="11"/>
  <c r="J577" i="11"/>
  <c r="J581" i="11"/>
  <c r="J585" i="11"/>
  <c r="J589" i="11"/>
  <c r="J597" i="11"/>
  <c r="J632" i="11"/>
  <c r="J528" i="11"/>
  <c r="J544" i="11"/>
  <c r="J126" i="11"/>
  <c r="F11" i="11"/>
  <c r="J81" i="11"/>
  <c r="L81" i="11"/>
  <c r="N81" i="11" s="1"/>
  <c r="J86" i="11"/>
  <c r="I327" i="11"/>
  <c r="E12" i="11"/>
  <c r="K12" i="11" s="1"/>
  <c r="M12" i="11" s="1"/>
  <c r="K188" i="11"/>
  <c r="M188" i="11" s="1"/>
  <c r="I188" i="11"/>
  <c r="I242" i="11"/>
  <c r="J249" i="11"/>
  <c r="J253" i="11"/>
  <c r="J257" i="11"/>
  <c r="J600" i="11"/>
  <c r="J615" i="3"/>
  <c r="J629" i="3"/>
  <c r="I104" i="5"/>
  <c r="I471" i="5"/>
  <c r="I375" i="5"/>
  <c r="I473" i="7"/>
  <c r="I477" i="7"/>
  <c r="I571" i="7"/>
  <c r="I591" i="7"/>
  <c r="I261" i="8"/>
  <c r="I413" i="8"/>
  <c r="I422" i="8"/>
  <c r="I426" i="8"/>
  <c r="I430" i="8"/>
  <c r="I434" i="8"/>
  <c r="I438" i="8"/>
  <c r="I442" i="8"/>
  <c r="I446" i="8"/>
  <c r="I450" i="8"/>
  <c r="I454" i="8"/>
  <c r="I522" i="8"/>
  <c r="I558" i="8"/>
  <c r="I198" i="8"/>
  <c r="I89" i="9"/>
  <c r="I146" i="9"/>
  <c r="I457" i="9"/>
  <c r="I545" i="9"/>
  <c r="I379" i="9"/>
  <c r="I409" i="9"/>
  <c r="I434" i="9"/>
  <c r="I526" i="9"/>
  <c r="J222" i="10"/>
  <c r="J230" i="10"/>
  <c r="I410" i="10"/>
  <c r="J258" i="10"/>
  <c r="J288" i="10"/>
  <c r="J307" i="10"/>
  <c r="I478" i="10"/>
  <c r="I527" i="10"/>
  <c r="I373" i="10"/>
  <c r="I377" i="10"/>
  <c r="I405" i="10"/>
  <c r="J300" i="10"/>
  <c r="I481" i="10"/>
  <c r="I540" i="10"/>
  <c r="I544" i="10"/>
  <c r="I494" i="10"/>
  <c r="J394" i="10"/>
  <c r="J233" i="10"/>
  <c r="J245" i="10"/>
  <c r="J253" i="10"/>
  <c r="J298" i="10"/>
  <c r="J306" i="10"/>
  <c r="J189" i="10"/>
  <c r="I384" i="11"/>
  <c r="I388" i="11"/>
  <c r="I396" i="11"/>
  <c r="I400" i="11"/>
  <c r="I404" i="11"/>
  <c r="I406" i="11"/>
  <c r="I410" i="11"/>
  <c r="I419" i="11"/>
  <c r="I423" i="11"/>
  <c r="I427" i="11"/>
  <c r="I435" i="11"/>
  <c r="I451" i="11"/>
  <c r="I462" i="11"/>
  <c r="I470" i="11"/>
  <c r="I478" i="11"/>
  <c r="I484" i="11"/>
  <c r="I564" i="11"/>
  <c r="I539" i="11"/>
  <c r="I543" i="11"/>
  <c r="I563" i="11"/>
  <c r="J462" i="11"/>
  <c r="J466" i="11"/>
  <c r="J470" i="11"/>
  <c r="J478" i="11"/>
  <c r="J484" i="11"/>
  <c r="J492" i="11"/>
  <c r="J504" i="11"/>
  <c r="J512" i="11"/>
  <c r="J564" i="11"/>
  <c r="J568" i="11"/>
  <c r="J580" i="11"/>
  <c r="J588" i="11"/>
  <c r="J631" i="11"/>
  <c r="J347" i="11"/>
  <c r="J523" i="11"/>
  <c r="J539" i="11"/>
  <c r="J551" i="11"/>
  <c r="J555" i="11"/>
  <c r="J563" i="11"/>
  <c r="J636" i="11"/>
  <c r="J33" i="11"/>
  <c r="I82" i="11"/>
  <c r="J195" i="11"/>
  <c r="J203" i="11"/>
  <c r="J377" i="11"/>
  <c r="J381" i="11"/>
  <c r="J389" i="11"/>
  <c r="J216" i="11"/>
  <c r="J220" i="11"/>
  <c r="J405" i="11"/>
  <c r="J252" i="11"/>
  <c r="J270" i="11"/>
  <c r="J286" i="11"/>
  <c r="J416" i="11"/>
  <c r="J293" i="11"/>
  <c r="J420" i="11"/>
  <c r="J424" i="11"/>
  <c r="I445" i="11"/>
  <c r="I449" i="11"/>
  <c r="J540" i="11"/>
  <c r="I73" i="11"/>
  <c r="K22" i="11"/>
  <c r="M22" i="11" s="1"/>
  <c r="E9" i="11"/>
  <c r="E10" i="11"/>
  <c r="I22" i="11"/>
  <c r="I51" i="11"/>
  <c r="I67" i="11"/>
  <c r="J204" i="11"/>
  <c r="J374" i="11"/>
  <c r="J386" i="11"/>
  <c r="J394" i="11"/>
  <c r="J97" i="11"/>
  <c r="J101" i="11"/>
  <c r="J105" i="11"/>
  <c r="J109" i="11"/>
  <c r="J121" i="11"/>
  <c r="J125" i="11"/>
  <c r="J221" i="11"/>
  <c r="J225" i="11"/>
  <c r="J402" i="11"/>
  <c r="I127" i="11"/>
  <c r="I135" i="11"/>
  <c r="I139" i="11"/>
  <c r="I144" i="11"/>
  <c r="I148" i="11"/>
  <c r="I156" i="11"/>
  <c r="I160" i="11"/>
  <c r="I258" i="11"/>
  <c r="I413" i="11"/>
  <c r="I276" i="11"/>
  <c r="I299" i="11"/>
  <c r="I307" i="11"/>
  <c r="I311" i="11"/>
  <c r="I315" i="11"/>
  <c r="I422" i="11"/>
  <c r="I426" i="11"/>
  <c r="I434" i="11"/>
  <c r="I442" i="11"/>
  <c r="I446" i="11"/>
  <c r="I450" i="11"/>
  <c r="I458" i="11"/>
  <c r="I616" i="11"/>
  <c r="I620" i="11"/>
  <c r="I321" i="11"/>
  <c r="I325" i="11"/>
  <c r="I329" i="11"/>
  <c r="I465" i="11"/>
  <c r="I469" i="11"/>
  <c r="I473" i="11"/>
  <c r="I626" i="11"/>
  <c r="I483" i="11"/>
  <c r="I499" i="11"/>
  <c r="I507" i="11"/>
  <c r="I515" i="11"/>
  <c r="I567" i="11"/>
  <c r="I571" i="11"/>
  <c r="I630" i="11"/>
  <c r="I634" i="11"/>
  <c r="I639" i="11"/>
  <c r="I216" i="2"/>
  <c r="I293" i="2"/>
  <c r="J616" i="3"/>
  <c r="J622" i="3"/>
  <c r="I373" i="5"/>
  <c r="I377" i="5"/>
  <c r="I158" i="5"/>
  <c r="I424" i="5"/>
  <c r="J88" i="7"/>
  <c r="J141" i="7"/>
  <c r="I425" i="8"/>
  <c r="I429" i="8"/>
  <c r="I437" i="8"/>
  <c r="I449" i="8"/>
  <c r="I311" i="8"/>
  <c r="I483" i="8"/>
  <c r="I487" i="8"/>
  <c r="I491" i="8"/>
  <c r="I499" i="8"/>
  <c r="I507" i="8"/>
  <c r="I567" i="8"/>
  <c r="I571" i="8"/>
  <c r="I583" i="8"/>
  <c r="I591" i="8"/>
  <c r="I372" i="8"/>
  <c r="J255" i="10"/>
  <c r="J292" i="10"/>
  <c r="J195" i="10"/>
  <c r="J203" i="10"/>
  <c r="I378" i="10"/>
  <c r="I386" i="10"/>
  <c r="J248" i="10"/>
  <c r="I518" i="10"/>
  <c r="J261" i="10"/>
  <c r="J294" i="10"/>
  <c r="J324" i="10"/>
  <c r="J73" i="11"/>
  <c r="F9" i="11"/>
  <c r="F10" i="11"/>
  <c r="L22" i="11"/>
  <c r="N22" i="11" s="1"/>
  <c r="J22" i="11"/>
  <c r="J51" i="11"/>
  <c r="J67" i="11"/>
  <c r="I437" i="11"/>
  <c r="E13" i="11"/>
  <c r="K371" i="11"/>
  <c r="M371" i="11" s="1"/>
  <c r="I371" i="11"/>
  <c r="I416" i="11"/>
  <c r="I420" i="11"/>
  <c r="I424" i="11"/>
  <c r="I146" i="11"/>
  <c r="E11" i="11"/>
  <c r="I81" i="11"/>
  <c r="K81" i="11"/>
  <c r="M81" i="11" s="1"/>
  <c r="I86" i="11"/>
  <c r="F12" i="11"/>
  <c r="L188" i="11"/>
  <c r="N188" i="11" s="1"/>
  <c r="J188" i="11"/>
  <c r="I460" i="11"/>
  <c r="I472" i="11"/>
  <c r="I480" i="11"/>
  <c r="I629" i="11"/>
  <c r="I482" i="11"/>
  <c r="I486" i="11"/>
  <c r="I510" i="11"/>
  <c r="I518" i="11"/>
  <c r="I578" i="11"/>
  <c r="I590" i="11"/>
  <c r="I529" i="11"/>
  <c r="I545" i="11"/>
  <c r="I638" i="11"/>
  <c r="I83" i="11"/>
  <c r="J229" i="11"/>
  <c r="I414" i="11"/>
  <c r="I47" i="9"/>
  <c r="J86" i="9"/>
  <c r="I640" i="10"/>
  <c r="K612" i="10"/>
  <c r="M612" i="10" s="1"/>
  <c r="I612" i="10"/>
  <c r="E14" i="10"/>
  <c r="I627" i="10"/>
  <c r="I631" i="10"/>
  <c r="I628" i="10"/>
  <c r="I178" i="10"/>
  <c r="I81" i="10"/>
  <c r="K81" i="10"/>
  <c r="M81" i="10" s="1"/>
  <c r="E11" i="10"/>
  <c r="I97" i="10"/>
  <c r="I101" i="10"/>
  <c r="I105" i="10"/>
  <c r="I125" i="10"/>
  <c r="I138" i="10"/>
  <c r="I143" i="10"/>
  <c r="I147" i="10"/>
  <c r="I615" i="10"/>
  <c r="I623" i="10"/>
  <c r="I638" i="10"/>
  <c r="I83" i="10"/>
  <c r="I99" i="10"/>
  <c r="I161" i="10"/>
  <c r="I177" i="10"/>
  <c r="I408" i="2"/>
  <c r="J192" i="3"/>
  <c r="J245" i="3"/>
  <c r="J249" i="3"/>
  <c r="J387" i="4"/>
  <c r="I25" i="7"/>
  <c r="I53" i="7"/>
  <c r="J169" i="7"/>
  <c r="J104" i="7"/>
  <c r="J146" i="7"/>
  <c r="J150" i="7"/>
  <c r="J166" i="7"/>
  <c r="I638" i="7"/>
  <c r="I620" i="7"/>
  <c r="I634" i="7"/>
  <c r="J24" i="9"/>
  <c r="J28" i="9"/>
  <c r="J32" i="9"/>
  <c r="J44" i="9"/>
  <c r="J48" i="9"/>
  <c r="J52" i="9"/>
  <c r="J72" i="9"/>
  <c r="J91" i="9"/>
  <c r="J99" i="9"/>
  <c r="J103" i="9"/>
  <c r="J107" i="9"/>
  <c r="J111" i="9"/>
  <c r="J115" i="9"/>
  <c r="J123" i="9"/>
  <c r="J227" i="9"/>
  <c r="J312" i="9"/>
  <c r="I622" i="9"/>
  <c r="I632" i="9"/>
  <c r="I30" i="9"/>
  <c r="J104" i="9"/>
  <c r="J142" i="9"/>
  <c r="J146" i="9"/>
  <c r="I638" i="9"/>
  <c r="I27" i="9"/>
  <c r="J82" i="9"/>
  <c r="I620" i="9"/>
  <c r="I123" i="10"/>
  <c r="I145" i="10"/>
  <c r="I27" i="10"/>
  <c r="I22" i="10"/>
  <c r="K22" i="10"/>
  <c r="M22" i="10" s="1"/>
  <c r="E9" i="10"/>
  <c r="E10" i="10"/>
  <c r="I355" i="10"/>
  <c r="E12" i="10"/>
  <c r="K12" i="10" s="1"/>
  <c r="M12" i="10" s="1"/>
  <c r="I188" i="10"/>
  <c r="K188" i="10"/>
  <c r="M188" i="10" s="1"/>
  <c r="I193" i="10"/>
  <c r="F13" i="10"/>
  <c r="J371" i="10"/>
  <c r="L371" i="10"/>
  <c r="N371" i="10" s="1"/>
  <c r="J472" i="10"/>
  <c r="J486" i="10"/>
  <c r="J494" i="10"/>
  <c r="J498" i="10"/>
  <c r="J514" i="10"/>
  <c r="J518" i="10"/>
  <c r="I630" i="10"/>
  <c r="I634" i="10"/>
  <c r="I639" i="10"/>
  <c r="J331" i="10"/>
  <c r="I424" i="2"/>
  <c r="I486" i="2"/>
  <c r="J70" i="3"/>
  <c r="J208" i="3"/>
  <c r="J556" i="3"/>
  <c r="I73" i="7"/>
  <c r="J99" i="7"/>
  <c r="J103" i="7"/>
  <c r="J107" i="7"/>
  <c r="J111" i="7"/>
  <c r="J115" i="7"/>
  <c r="J123" i="7"/>
  <c r="J149" i="7"/>
  <c r="J161" i="7"/>
  <c r="J165" i="7"/>
  <c r="I614" i="7"/>
  <c r="I622" i="7"/>
  <c r="I628" i="7"/>
  <c r="I632" i="7"/>
  <c r="I637" i="7"/>
  <c r="J100" i="7"/>
  <c r="J120" i="7"/>
  <c r="J216" i="7"/>
  <c r="J220" i="7"/>
  <c r="J142" i="7"/>
  <c r="I615" i="7"/>
  <c r="I616" i="7"/>
  <c r="I499" i="7"/>
  <c r="I630" i="7"/>
  <c r="I522" i="7"/>
  <c r="J261" i="8"/>
  <c r="I485" i="8"/>
  <c r="I509" i="8"/>
  <c r="I577" i="8"/>
  <c r="I129" i="9"/>
  <c r="I133" i="9"/>
  <c r="I137" i="9"/>
  <c r="J141" i="9"/>
  <c r="J145" i="9"/>
  <c r="J149" i="9"/>
  <c r="J153" i="9"/>
  <c r="J157" i="9"/>
  <c r="J161" i="9"/>
  <c r="J165" i="9"/>
  <c r="J169" i="9"/>
  <c r="J177" i="9"/>
  <c r="J281" i="9"/>
  <c r="I614" i="9"/>
  <c r="I628" i="9"/>
  <c r="J347" i="9"/>
  <c r="I62" i="9"/>
  <c r="I70" i="9"/>
  <c r="J89" i="9"/>
  <c r="J203" i="9"/>
  <c r="J100" i="9"/>
  <c r="J220" i="9"/>
  <c r="I623" i="9"/>
  <c r="I633" i="9"/>
  <c r="J105" i="9"/>
  <c r="J261" i="9"/>
  <c r="I616" i="9"/>
  <c r="I617" i="9"/>
  <c r="I625" i="9"/>
  <c r="I617" i="10"/>
  <c r="I133" i="10"/>
  <c r="I137" i="10"/>
  <c r="I142" i="10"/>
  <c r="I146" i="10"/>
  <c r="I260" i="10"/>
  <c r="I270" i="10"/>
  <c r="I416" i="10"/>
  <c r="I293" i="10"/>
  <c r="I309" i="10"/>
  <c r="I317" i="10"/>
  <c r="I424" i="10"/>
  <c r="I432" i="10"/>
  <c r="I448" i="10"/>
  <c r="I614" i="10"/>
  <c r="I622" i="10"/>
  <c r="J462" i="10"/>
  <c r="J466" i="10"/>
  <c r="J470" i="10"/>
  <c r="J478" i="10"/>
  <c r="J512" i="10"/>
  <c r="J564" i="10"/>
  <c r="J568" i="10"/>
  <c r="J588" i="10"/>
  <c r="J563" i="10"/>
  <c r="I50" i="10"/>
  <c r="I70" i="10"/>
  <c r="I82" i="10"/>
  <c r="J373" i="10"/>
  <c r="J377" i="10"/>
  <c r="J405" i="10"/>
  <c r="J260" i="10"/>
  <c r="J270" i="10"/>
  <c r="J416" i="10"/>
  <c r="J293" i="10"/>
  <c r="J424" i="10"/>
  <c r="J428" i="10"/>
  <c r="J448" i="10"/>
  <c r="J327" i="10"/>
  <c r="J471" i="10"/>
  <c r="J481" i="10"/>
  <c r="J493" i="10"/>
  <c r="J497" i="10"/>
  <c r="J509" i="10"/>
  <c r="J513" i="10"/>
  <c r="J585" i="10"/>
  <c r="J589" i="10"/>
  <c r="J597" i="10"/>
  <c r="J544" i="10"/>
  <c r="J132" i="10"/>
  <c r="L81" i="10"/>
  <c r="N81" i="10" s="1"/>
  <c r="J81" i="10"/>
  <c r="F11" i="10"/>
  <c r="J86" i="10"/>
  <c r="I383" i="10"/>
  <c r="I387" i="10"/>
  <c r="I391" i="10"/>
  <c r="I395" i="10"/>
  <c r="I102" i="10"/>
  <c r="I106" i="10"/>
  <c r="I214" i="10"/>
  <c r="I218" i="10"/>
  <c r="I222" i="10"/>
  <c r="I226" i="10"/>
  <c r="I230" i="10"/>
  <c r="I242" i="10"/>
  <c r="I403" i="10"/>
  <c r="I127" i="10"/>
  <c r="I139" i="10"/>
  <c r="I144" i="10"/>
  <c r="I148" i="10"/>
  <c r="I160" i="10"/>
  <c r="I413" i="10"/>
  <c r="I172" i="10"/>
  <c r="I264" i="10"/>
  <c r="I284" i="10"/>
  <c r="I295" i="10"/>
  <c r="I307" i="10"/>
  <c r="I422" i="10"/>
  <c r="I434" i="10"/>
  <c r="I446" i="10"/>
  <c r="I450" i="10"/>
  <c r="I454" i="10"/>
  <c r="F14" i="10"/>
  <c r="L14" i="10" s="1"/>
  <c r="N14" i="10" s="1"/>
  <c r="L612" i="10"/>
  <c r="N612" i="10" s="1"/>
  <c r="J612" i="10"/>
  <c r="I44" i="10"/>
  <c r="I52" i="10"/>
  <c r="I64" i="10"/>
  <c r="I88" i="10"/>
  <c r="J193" i="10"/>
  <c r="J379" i="10"/>
  <c r="J387" i="10"/>
  <c r="J395" i="10"/>
  <c r="J102" i="10"/>
  <c r="J118" i="10"/>
  <c r="J210" i="10"/>
  <c r="I235" i="10"/>
  <c r="J242" i="10"/>
  <c r="J135" i="10"/>
  <c r="I406" i="10"/>
  <c r="I141" i="10"/>
  <c r="J148" i="10"/>
  <c r="I165" i="10"/>
  <c r="J280" i="10"/>
  <c r="I292" i="10"/>
  <c r="J434" i="10"/>
  <c r="J442" i="10"/>
  <c r="I451" i="10"/>
  <c r="J321" i="10"/>
  <c r="I343" i="10"/>
  <c r="I523" i="10"/>
  <c r="J227" i="7"/>
  <c r="J251" i="7"/>
  <c r="J145" i="7"/>
  <c r="J157" i="7"/>
  <c r="J292" i="7"/>
  <c r="J300" i="7"/>
  <c r="J304" i="7"/>
  <c r="J312" i="7"/>
  <c r="J85" i="7"/>
  <c r="J129" i="7"/>
  <c r="J174" i="7"/>
  <c r="J416" i="7"/>
  <c r="I633" i="7"/>
  <c r="I434" i="7"/>
  <c r="I495" i="7"/>
  <c r="I511" i="7"/>
  <c r="I639" i="7"/>
  <c r="J220" i="8"/>
  <c r="I486" i="8"/>
  <c r="I510" i="8"/>
  <c r="I514" i="8"/>
  <c r="I518" i="8"/>
  <c r="I570" i="8"/>
  <c r="I586" i="8"/>
  <c r="I590" i="8"/>
  <c r="I379" i="8"/>
  <c r="I383" i="8"/>
  <c r="I387" i="8"/>
  <c r="I391" i="8"/>
  <c r="I395" i="8"/>
  <c r="I307" i="8"/>
  <c r="J525" i="8"/>
  <c r="J529" i="8"/>
  <c r="J533" i="8"/>
  <c r="J537" i="8"/>
  <c r="J541" i="8"/>
  <c r="J545" i="8"/>
  <c r="J553" i="8"/>
  <c r="J557" i="8"/>
  <c r="J561" i="8"/>
  <c r="J600" i="8"/>
  <c r="I639" i="8"/>
  <c r="J383" i="8"/>
  <c r="J430" i="8"/>
  <c r="J434" i="8"/>
  <c r="J626" i="8"/>
  <c r="J487" i="8"/>
  <c r="J491" i="8"/>
  <c r="J583" i="8"/>
  <c r="J591" i="8"/>
  <c r="J595" i="8"/>
  <c r="J546" i="8"/>
  <c r="J550" i="8"/>
  <c r="J564" i="8"/>
  <c r="I573" i="8"/>
  <c r="J588" i="8"/>
  <c r="J539" i="8"/>
  <c r="I471" i="8"/>
  <c r="I33" i="9"/>
  <c r="I53" i="9"/>
  <c r="J88" i="9"/>
  <c r="J190" i="9"/>
  <c r="I96" i="9"/>
  <c r="I100" i="9"/>
  <c r="I104" i="9"/>
  <c r="I108" i="9"/>
  <c r="I116" i="9"/>
  <c r="J85" i="9"/>
  <c r="I378" i="9"/>
  <c r="J124" i="9"/>
  <c r="I402" i="9"/>
  <c r="J129" i="9"/>
  <c r="J133" i="9"/>
  <c r="J137" i="9"/>
  <c r="I412" i="9"/>
  <c r="J162" i="9"/>
  <c r="J170" i="9"/>
  <c r="I429" i="9"/>
  <c r="I615" i="9"/>
  <c r="I629" i="9"/>
  <c r="I387" i="9"/>
  <c r="I391" i="9"/>
  <c r="J93" i="9"/>
  <c r="J97" i="9"/>
  <c r="J101" i="9"/>
  <c r="J125" i="9"/>
  <c r="I450" i="9"/>
  <c r="I454" i="9"/>
  <c r="I458" i="9"/>
  <c r="I507" i="9"/>
  <c r="I634" i="9"/>
  <c r="I639" i="9"/>
  <c r="I627" i="9"/>
  <c r="I583" i="10"/>
  <c r="E13" i="10"/>
  <c r="I371" i="10"/>
  <c r="K371" i="10"/>
  <c r="M371" i="10" s="1"/>
  <c r="I149" i="10"/>
  <c r="I435" i="10"/>
  <c r="I613" i="10"/>
  <c r="I86" i="10"/>
  <c r="F12" i="10"/>
  <c r="J188" i="10"/>
  <c r="L188" i="10"/>
  <c r="N188" i="10" s="1"/>
  <c r="I47" i="10"/>
  <c r="J196" i="10"/>
  <c r="J204" i="10"/>
  <c r="J374" i="10"/>
  <c r="I616" i="10"/>
  <c r="I321" i="10"/>
  <c r="I473" i="10"/>
  <c r="I331" i="10"/>
  <c r="I487" i="10"/>
  <c r="I567" i="10"/>
  <c r="J586" i="10"/>
  <c r="J590" i="10"/>
  <c r="J561" i="10"/>
  <c r="F10" i="10"/>
  <c r="F9" i="10"/>
  <c r="L22" i="10"/>
  <c r="N22" i="10" s="1"/>
  <c r="J22" i="10"/>
  <c r="J201" i="10"/>
  <c r="I219" i="10"/>
  <c r="I85" i="2"/>
  <c r="J30" i="3"/>
  <c r="J200" i="3"/>
  <c r="J405" i="4"/>
  <c r="J528" i="4"/>
  <c r="I50" i="5"/>
  <c r="I630" i="5"/>
  <c r="J418" i="6"/>
  <c r="J450" i="6"/>
  <c r="J507" i="6"/>
  <c r="J526" i="6"/>
  <c r="J530" i="6"/>
  <c r="J554" i="6"/>
  <c r="J558" i="6"/>
  <c r="I260" i="7"/>
  <c r="J415" i="7"/>
  <c r="J419" i="7"/>
  <c r="J423" i="7"/>
  <c r="J427" i="7"/>
  <c r="J435" i="7"/>
  <c r="J447" i="7"/>
  <c r="J451" i="7"/>
  <c r="J455" i="7"/>
  <c r="I327" i="7"/>
  <c r="I213" i="7"/>
  <c r="I221" i="7"/>
  <c r="I233" i="7"/>
  <c r="I253" i="7"/>
  <c r="I291" i="7"/>
  <c r="I306" i="7"/>
  <c r="J420" i="7"/>
  <c r="J424" i="7"/>
  <c r="J428" i="7"/>
  <c r="J436" i="7"/>
  <c r="J444" i="7"/>
  <c r="J448" i="7"/>
  <c r="J100" i="8"/>
  <c r="J154" i="8"/>
  <c r="I629" i="8"/>
  <c r="J42" i="8"/>
  <c r="J86" i="8"/>
  <c r="I258" i="8"/>
  <c r="J318" i="8"/>
  <c r="I630" i="8"/>
  <c r="I48" i="8"/>
  <c r="I190" i="8"/>
  <c r="J102" i="8"/>
  <c r="J254" i="8"/>
  <c r="J288" i="8"/>
  <c r="I481" i="8"/>
  <c r="I637" i="8"/>
  <c r="J88" i="8"/>
  <c r="I628" i="8"/>
  <c r="I157" i="9"/>
  <c r="E11" i="9"/>
  <c r="K81" i="9"/>
  <c r="M81" i="9" s="1"/>
  <c r="I81" i="9"/>
  <c r="I86" i="9"/>
  <c r="I93" i="9"/>
  <c r="I97" i="9"/>
  <c r="I101" i="9"/>
  <c r="I105" i="9"/>
  <c r="I121" i="9"/>
  <c r="I125" i="9"/>
  <c r="I126" i="9"/>
  <c r="I138" i="9"/>
  <c r="I147" i="9"/>
  <c r="I155" i="9"/>
  <c r="I171" i="9"/>
  <c r="J637" i="9"/>
  <c r="I198" i="9"/>
  <c r="I470" i="9"/>
  <c r="I478" i="9"/>
  <c r="I340" i="9"/>
  <c r="I484" i="9"/>
  <c r="I504" i="9"/>
  <c r="I564" i="9"/>
  <c r="I568" i="9"/>
  <c r="I631" i="9"/>
  <c r="I539" i="9"/>
  <c r="I543" i="9"/>
  <c r="I563" i="9"/>
  <c r="J26" i="3"/>
  <c r="I87" i="3"/>
  <c r="J196" i="3"/>
  <c r="J253" i="3"/>
  <c r="J33" i="4"/>
  <c r="J124" i="4"/>
  <c r="J485" i="4"/>
  <c r="J493" i="4"/>
  <c r="J597" i="4"/>
  <c r="I628" i="5"/>
  <c r="J395" i="6"/>
  <c r="J413" i="6"/>
  <c r="J422" i="6"/>
  <c r="J458" i="6"/>
  <c r="J465" i="6"/>
  <c r="J515" i="6"/>
  <c r="J519" i="6"/>
  <c r="J634" i="6"/>
  <c r="I191" i="7"/>
  <c r="I195" i="7"/>
  <c r="I203" i="7"/>
  <c r="I207" i="7"/>
  <c r="I216" i="7"/>
  <c r="I220" i="7"/>
  <c r="I224" i="7"/>
  <c r="I228" i="7"/>
  <c r="I248" i="7"/>
  <c r="I252" i="7"/>
  <c r="I204" i="7"/>
  <c r="I249" i="7"/>
  <c r="I263" i="7"/>
  <c r="I287" i="7"/>
  <c r="J112" i="8"/>
  <c r="I623" i="8"/>
  <c r="J196" i="8"/>
  <c r="I210" i="8"/>
  <c r="I214" i="8"/>
  <c r="I218" i="8"/>
  <c r="I222" i="8"/>
  <c r="I226" i="8"/>
  <c r="I230" i="8"/>
  <c r="I242" i="8"/>
  <c r="J279" i="8"/>
  <c r="I616" i="8"/>
  <c r="I620" i="8"/>
  <c r="I321" i="8"/>
  <c r="I325" i="8"/>
  <c r="I329" i="8"/>
  <c r="I626" i="8"/>
  <c r="I202" i="8"/>
  <c r="J127" i="8"/>
  <c r="I613" i="8"/>
  <c r="I520" i="8"/>
  <c r="I528" i="8"/>
  <c r="I536" i="8"/>
  <c r="I540" i="8"/>
  <c r="I544" i="8"/>
  <c r="I548" i="8"/>
  <c r="I599" i="8"/>
  <c r="J206" i="8"/>
  <c r="I262" i="8"/>
  <c r="I286" i="8"/>
  <c r="I327" i="8"/>
  <c r="I459" i="8"/>
  <c r="I632" i="8"/>
  <c r="I180" i="9"/>
  <c r="J33" i="9"/>
  <c r="J57" i="9"/>
  <c r="J61" i="9"/>
  <c r="J73" i="9"/>
  <c r="I73" i="9"/>
  <c r="E10" i="9"/>
  <c r="I22" i="9"/>
  <c r="K22" i="9"/>
  <c r="M22" i="9" s="1"/>
  <c r="I31" i="9"/>
  <c r="I35" i="9"/>
  <c r="I39" i="9"/>
  <c r="I55" i="9"/>
  <c r="I67" i="9"/>
  <c r="J378" i="9"/>
  <c r="J402" i="9"/>
  <c r="J138" i="9"/>
  <c r="J155" i="9"/>
  <c r="J167" i="9"/>
  <c r="J171" i="9"/>
  <c r="J175" i="9"/>
  <c r="J433" i="9"/>
  <c r="J615" i="9"/>
  <c r="J619" i="9"/>
  <c r="J472" i="9"/>
  <c r="J629" i="9"/>
  <c r="J494" i="9"/>
  <c r="J518" i="9"/>
  <c r="J561" i="9"/>
  <c r="J638" i="9"/>
  <c r="J35" i="9"/>
  <c r="J39" i="9"/>
  <c r="J83" i="9"/>
  <c r="I380" i="9"/>
  <c r="I384" i="9"/>
  <c r="I388" i="9"/>
  <c r="I392" i="9"/>
  <c r="I99" i="9"/>
  <c r="I103" i="9"/>
  <c r="I107" i="9"/>
  <c r="I111" i="9"/>
  <c r="I115" i="9"/>
  <c r="I123" i="9"/>
  <c r="I235" i="9"/>
  <c r="I400" i="9"/>
  <c r="I404" i="9"/>
  <c r="I128" i="9"/>
  <c r="I406" i="9"/>
  <c r="I141" i="9"/>
  <c r="I145" i="9"/>
  <c r="I149" i="9"/>
  <c r="I153" i="9"/>
  <c r="J413" i="9"/>
  <c r="J164" i="9"/>
  <c r="J168" i="9"/>
  <c r="J280" i="9"/>
  <c r="J426" i="9"/>
  <c r="J446" i="9"/>
  <c r="I640" i="9"/>
  <c r="E14" i="9"/>
  <c r="K612" i="9"/>
  <c r="M612" i="9" s="1"/>
  <c r="I612" i="9"/>
  <c r="J226" i="8"/>
  <c r="J295" i="8"/>
  <c r="J329" i="8"/>
  <c r="J598" i="9"/>
  <c r="J384" i="9"/>
  <c r="J410" i="9"/>
  <c r="J427" i="9"/>
  <c r="F10" i="9"/>
  <c r="J22" i="9"/>
  <c r="L22" i="9"/>
  <c r="N22" i="9" s="1"/>
  <c r="J377" i="9"/>
  <c r="J411" i="9"/>
  <c r="J614" i="9"/>
  <c r="J622" i="9"/>
  <c r="J628" i="9"/>
  <c r="J493" i="9"/>
  <c r="J565" i="9"/>
  <c r="J589" i="9"/>
  <c r="J544" i="9"/>
  <c r="I83" i="9"/>
  <c r="J525" i="9"/>
  <c r="J27" i="9"/>
  <c r="J188" i="9"/>
  <c r="J201" i="9"/>
  <c r="I604" i="9"/>
  <c r="E13" i="9"/>
  <c r="K13" i="9" s="1"/>
  <c r="M13" i="9" s="1"/>
  <c r="K371" i="9"/>
  <c r="M371" i="9" s="1"/>
  <c r="I371" i="9"/>
  <c r="J616" i="9"/>
  <c r="J477" i="9"/>
  <c r="J626" i="9"/>
  <c r="J495" i="9"/>
  <c r="J515" i="9"/>
  <c r="J595" i="9"/>
  <c r="J630" i="9"/>
  <c r="J634" i="9"/>
  <c r="J358" i="9"/>
  <c r="J550" i="9"/>
  <c r="J42" i="3"/>
  <c r="J204" i="3"/>
  <c r="I114" i="3"/>
  <c r="I148" i="3"/>
  <c r="J463" i="4"/>
  <c r="J471" i="4"/>
  <c r="I518" i="4"/>
  <c r="J437" i="4"/>
  <c r="J413" i="4"/>
  <c r="J469" i="4"/>
  <c r="I53" i="5"/>
  <c r="I614" i="5"/>
  <c r="I629" i="5"/>
  <c r="I638" i="5"/>
  <c r="I639" i="5"/>
  <c r="J375" i="6"/>
  <c r="J387" i="6"/>
  <c r="J403" i="6"/>
  <c r="J438" i="6"/>
  <c r="J442" i="6"/>
  <c r="J546" i="6"/>
  <c r="J372" i="7"/>
  <c r="J380" i="7"/>
  <c r="J384" i="7"/>
  <c r="J388" i="7"/>
  <c r="J392" i="7"/>
  <c r="J396" i="7"/>
  <c r="J400" i="7"/>
  <c r="J404" i="7"/>
  <c r="J406" i="7"/>
  <c r="J410" i="7"/>
  <c r="I196" i="7"/>
  <c r="J373" i="7"/>
  <c r="J377" i="7"/>
  <c r="J381" i="7"/>
  <c r="J393" i="7"/>
  <c r="I294" i="7"/>
  <c r="I310" i="7"/>
  <c r="J256" i="8"/>
  <c r="I615" i="8"/>
  <c r="I633" i="8"/>
  <c r="I193" i="8"/>
  <c r="I197" i="8"/>
  <c r="I201" i="8"/>
  <c r="I209" i="8"/>
  <c r="J225" i="8"/>
  <c r="I276" i="8"/>
  <c r="I284" i="8"/>
  <c r="I288" i="8"/>
  <c r="I295" i="8"/>
  <c r="J324" i="8"/>
  <c r="I634" i="8"/>
  <c r="J122" i="8"/>
  <c r="J272" i="8"/>
  <c r="J350" i="8"/>
  <c r="I535" i="8"/>
  <c r="I539" i="8"/>
  <c r="I551" i="8"/>
  <c r="I555" i="8"/>
  <c r="I563" i="8"/>
  <c r="J198" i="8"/>
  <c r="J640" i="9"/>
  <c r="F14" i="9"/>
  <c r="L612" i="9"/>
  <c r="N612" i="9" s="1"/>
  <c r="J612" i="9"/>
  <c r="J617" i="9"/>
  <c r="J470" i="9"/>
  <c r="J627" i="9"/>
  <c r="J496" i="9"/>
  <c r="J564" i="9"/>
  <c r="J631" i="9"/>
  <c r="J539" i="9"/>
  <c r="J636" i="9"/>
  <c r="I82" i="9"/>
  <c r="J30" i="9"/>
  <c r="J42" i="9"/>
  <c r="J58" i="9"/>
  <c r="J62" i="9"/>
  <c r="J70" i="9"/>
  <c r="J81" i="9"/>
  <c r="L81" i="9"/>
  <c r="N81" i="9" s="1"/>
  <c r="F11" i="9"/>
  <c r="I362" i="9"/>
  <c r="K188" i="9"/>
  <c r="M188" i="9" s="1"/>
  <c r="I201" i="9"/>
  <c r="I102" i="9"/>
  <c r="I106" i="9"/>
  <c r="I118" i="9"/>
  <c r="I122" i="9"/>
  <c r="I218" i="9"/>
  <c r="I242" i="9"/>
  <c r="I127" i="9"/>
  <c r="I135" i="9"/>
  <c r="I139" i="9"/>
  <c r="I144" i="9"/>
  <c r="I148" i="9"/>
  <c r="I152" i="9"/>
  <c r="I176" i="9"/>
  <c r="I307" i="9"/>
  <c r="J633" i="9"/>
  <c r="I24" i="9"/>
  <c r="I32" i="9"/>
  <c r="I44" i="9"/>
  <c r="I48" i="9"/>
  <c r="I52" i="9"/>
  <c r="I56" i="9"/>
  <c r="I68" i="9"/>
  <c r="I72" i="9"/>
  <c r="J391" i="9"/>
  <c r="J98" i="9"/>
  <c r="J106" i="9"/>
  <c r="J118" i="9"/>
  <c r="J122" i="9"/>
  <c r="J218" i="9"/>
  <c r="J238" i="9"/>
  <c r="J127" i="9"/>
  <c r="J135" i="9"/>
  <c r="J139" i="9"/>
  <c r="J144" i="9"/>
  <c r="J152" i="9"/>
  <c r="I255" i="9"/>
  <c r="I161" i="9"/>
  <c r="I169" i="9"/>
  <c r="I177" i="9"/>
  <c r="I265" i="9"/>
  <c r="I285" i="9"/>
  <c r="I415" i="9"/>
  <c r="I419" i="9"/>
  <c r="I423" i="9"/>
  <c r="I435" i="9"/>
  <c r="I451" i="9"/>
  <c r="I455" i="9"/>
  <c r="I197" i="6"/>
  <c r="I201" i="6"/>
  <c r="I214" i="6"/>
  <c r="I218" i="6"/>
  <c r="I250" i="6"/>
  <c r="I268" i="6"/>
  <c r="E11" i="8"/>
  <c r="I90" i="8"/>
  <c r="I105" i="8"/>
  <c r="I125" i="8"/>
  <c r="I138" i="8"/>
  <c r="I171" i="8"/>
  <c r="I114" i="8"/>
  <c r="I135" i="8"/>
  <c r="I152" i="8"/>
  <c r="I172" i="8"/>
  <c r="J73" i="8"/>
  <c r="F10" i="8"/>
  <c r="L10" i="8" s="1"/>
  <c r="N10" i="8" s="1"/>
  <c r="J22" i="8"/>
  <c r="L22" i="8"/>
  <c r="N22" i="8" s="1"/>
  <c r="J31" i="8"/>
  <c r="J24" i="8"/>
  <c r="J28" i="8"/>
  <c r="J40" i="8"/>
  <c r="J52" i="8"/>
  <c r="J64" i="8"/>
  <c r="J72" i="8"/>
  <c r="L612" i="8"/>
  <c r="N612" i="8" s="1"/>
  <c r="I391" i="3"/>
  <c r="I458" i="3"/>
  <c r="J361" i="3"/>
  <c r="I538" i="3"/>
  <c r="I99" i="3"/>
  <c r="J620" i="3"/>
  <c r="J614" i="3"/>
  <c r="J632" i="3"/>
  <c r="J637" i="3"/>
  <c r="J191" i="4"/>
  <c r="J374" i="4"/>
  <c r="J221" i="4"/>
  <c r="I583" i="4"/>
  <c r="J561" i="4"/>
  <c r="J483" i="4"/>
  <c r="J499" i="4"/>
  <c r="J639" i="4"/>
  <c r="I327" i="5"/>
  <c r="I352" i="5"/>
  <c r="I378" i="5"/>
  <c r="J293" i="5"/>
  <c r="J204" i="5"/>
  <c r="I409" i="5"/>
  <c r="J306" i="5"/>
  <c r="I616" i="5"/>
  <c r="J324" i="5"/>
  <c r="I499" i="5"/>
  <c r="I503" i="5"/>
  <c r="I507" i="5"/>
  <c r="I567" i="5"/>
  <c r="I634" i="5"/>
  <c r="J209" i="5"/>
  <c r="I636" i="5"/>
  <c r="J197" i="6"/>
  <c r="J98" i="6"/>
  <c r="J102" i="6"/>
  <c r="J106" i="6"/>
  <c r="J114" i="6"/>
  <c r="J118" i="6"/>
  <c r="J122" i="6"/>
  <c r="I215" i="6"/>
  <c r="I231" i="6"/>
  <c r="I128" i="6"/>
  <c r="I132" i="6"/>
  <c r="I136" i="6"/>
  <c r="I243" i="6"/>
  <c r="I161" i="6"/>
  <c r="I165" i="6"/>
  <c r="I169" i="6"/>
  <c r="I173" i="6"/>
  <c r="I177" i="6"/>
  <c r="I277" i="6"/>
  <c r="I304" i="6"/>
  <c r="I627" i="6"/>
  <c r="J362" i="6"/>
  <c r="I636" i="6"/>
  <c r="I29" i="6"/>
  <c r="I61" i="6"/>
  <c r="I108" i="6"/>
  <c r="I124" i="6"/>
  <c r="I224" i="6"/>
  <c r="I154" i="6"/>
  <c r="I174" i="6"/>
  <c r="I274" i="6"/>
  <c r="I317" i="6"/>
  <c r="I618" i="6"/>
  <c r="I327" i="6"/>
  <c r="I352" i="6"/>
  <c r="I26" i="6"/>
  <c r="I42" i="6"/>
  <c r="I62" i="6"/>
  <c r="I196" i="6"/>
  <c r="I245" i="6"/>
  <c r="I257" i="6"/>
  <c r="I275" i="6"/>
  <c r="I318" i="6"/>
  <c r="I209" i="6"/>
  <c r="I226" i="6"/>
  <c r="I230" i="6"/>
  <c r="I276" i="6"/>
  <c r="J153" i="7"/>
  <c r="J322" i="7"/>
  <c r="J627" i="7"/>
  <c r="J332" i="7"/>
  <c r="J336" i="7"/>
  <c r="J340" i="7"/>
  <c r="J631" i="7"/>
  <c r="J343" i="7"/>
  <c r="J347" i="7"/>
  <c r="J355" i="7"/>
  <c r="J636" i="7"/>
  <c r="J640" i="7"/>
  <c r="I26" i="7"/>
  <c r="I30" i="7"/>
  <c r="I42" i="7"/>
  <c r="I50" i="7"/>
  <c r="I62" i="7"/>
  <c r="I70" i="7"/>
  <c r="J191" i="7"/>
  <c r="J203" i="7"/>
  <c r="J92" i="7"/>
  <c r="J112" i="7"/>
  <c r="J116" i="7"/>
  <c r="J124" i="7"/>
  <c r="J154" i="7"/>
  <c r="J270" i="7"/>
  <c r="J286" i="7"/>
  <c r="J290" i="7"/>
  <c r="J293" i="7"/>
  <c r="J297" i="7"/>
  <c r="J301" i="7"/>
  <c r="J305" i="7"/>
  <c r="J309" i="7"/>
  <c r="J313" i="7"/>
  <c r="J614" i="7"/>
  <c r="J82" i="7"/>
  <c r="I562" i="7"/>
  <c r="I372" i="7"/>
  <c r="I30" i="8"/>
  <c r="I34" i="8"/>
  <c r="I42" i="8"/>
  <c r="I50" i="8"/>
  <c r="I58" i="8"/>
  <c r="I62" i="8"/>
  <c r="I70" i="8"/>
  <c r="I359" i="8"/>
  <c r="I188" i="8"/>
  <c r="E12" i="8"/>
  <c r="K188" i="8"/>
  <c r="M188" i="8" s="1"/>
  <c r="I299" i="8"/>
  <c r="I24" i="8"/>
  <c r="I28" i="8"/>
  <c r="I36" i="8"/>
  <c r="J47" i="8"/>
  <c r="J51" i="8"/>
  <c r="J59" i="8"/>
  <c r="J63" i="8"/>
  <c r="J67" i="8"/>
  <c r="J71" i="8"/>
  <c r="I602" i="8"/>
  <c r="E13" i="8"/>
  <c r="I371" i="8"/>
  <c r="K371" i="8"/>
  <c r="M371" i="8" s="1"/>
  <c r="I380" i="8"/>
  <c r="I384" i="8"/>
  <c r="I388" i="8"/>
  <c r="I392" i="8"/>
  <c r="I396" i="8"/>
  <c r="I107" i="8"/>
  <c r="I211" i="8"/>
  <c r="I215" i="8"/>
  <c r="I219" i="8"/>
  <c r="I223" i="8"/>
  <c r="I227" i="8"/>
  <c r="I231" i="8"/>
  <c r="I235" i="8"/>
  <c r="I239" i="8"/>
  <c r="I404" i="8"/>
  <c r="I243" i="8"/>
  <c r="I251" i="8"/>
  <c r="I406" i="8"/>
  <c r="I410" i="8"/>
  <c r="I141" i="8"/>
  <c r="I157" i="8"/>
  <c r="I255" i="8"/>
  <c r="I259" i="8"/>
  <c r="I173" i="8"/>
  <c r="I277" i="8"/>
  <c r="I281" i="8"/>
  <c r="I285" i="8"/>
  <c r="I415" i="8"/>
  <c r="I292" i="8"/>
  <c r="I300" i="8"/>
  <c r="I304" i="8"/>
  <c r="I308" i="8"/>
  <c r="I312" i="8"/>
  <c r="I419" i="8"/>
  <c r="I423" i="8"/>
  <c r="I427" i="8"/>
  <c r="I435" i="8"/>
  <c r="I443" i="8"/>
  <c r="I451" i="8"/>
  <c r="I455" i="8"/>
  <c r="J56" i="8"/>
  <c r="L371" i="8"/>
  <c r="N371" i="8" s="1"/>
  <c r="J371" i="8"/>
  <c r="F13" i="8"/>
  <c r="J380" i="8"/>
  <c r="J384" i="8"/>
  <c r="J392" i="8"/>
  <c r="J396" i="8"/>
  <c r="J103" i="8"/>
  <c r="J123" i="8"/>
  <c r="J223" i="8"/>
  <c r="J239" i="8"/>
  <c r="J400" i="8"/>
  <c r="J404" i="8"/>
  <c r="J406" i="8"/>
  <c r="J410" i="8"/>
  <c r="J149" i="8"/>
  <c r="J161" i="8"/>
  <c r="J269" i="8"/>
  <c r="J415" i="8"/>
  <c r="J308" i="8"/>
  <c r="J419" i="8"/>
  <c r="J423" i="8"/>
  <c r="J427" i="8"/>
  <c r="I432" i="8"/>
  <c r="I436" i="8"/>
  <c r="I448" i="8"/>
  <c r="I452" i="8"/>
  <c r="J434" i="4"/>
  <c r="I225" i="5"/>
  <c r="I261" i="5"/>
  <c r="J189" i="6"/>
  <c r="J193" i="6"/>
  <c r="J205" i="6"/>
  <c r="I316" i="6"/>
  <c r="J616" i="6"/>
  <c r="J620" i="6"/>
  <c r="J624" i="6"/>
  <c r="I631" i="6"/>
  <c r="J342" i="6"/>
  <c r="I25" i="6"/>
  <c r="I41" i="6"/>
  <c r="I57" i="6"/>
  <c r="I220" i="6"/>
  <c r="I236" i="6"/>
  <c r="I256" i="6"/>
  <c r="I260" i="6"/>
  <c r="I270" i="6"/>
  <c r="I286" i="6"/>
  <c r="I293" i="6"/>
  <c r="I297" i="6"/>
  <c r="I313" i="6"/>
  <c r="I614" i="6"/>
  <c r="I323" i="6"/>
  <c r="I348" i="6"/>
  <c r="I58" i="6"/>
  <c r="I208" i="6"/>
  <c r="I213" i="6"/>
  <c r="I271" i="6"/>
  <c r="I291" i="6"/>
  <c r="I298" i="6"/>
  <c r="I314" i="6"/>
  <c r="I284" i="6"/>
  <c r="I299" i="6"/>
  <c r="J24" i="7"/>
  <c r="J28" i="7"/>
  <c r="J36" i="7"/>
  <c r="J40" i="7"/>
  <c r="J48" i="7"/>
  <c r="J56" i="7"/>
  <c r="J195" i="7"/>
  <c r="J266" i="7"/>
  <c r="J618" i="8"/>
  <c r="I320" i="8"/>
  <c r="I324" i="8"/>
  <c r="I328" i="8"/>
  <c r="I338" i="8"/>
  <c r="I349" i="8"/>
  <c r="I27" i="8"/>
  <c r="I31" i="8"/>
  <c r="I39" i="8"/>
  <c r="I47" i="8"/>
  <c r="I51" i="8"/>
  <c r="I67" i="8"/>
  <c r="I71" i="8"/>
  <c r="L81" i="8"/>
  <c r="N81" i="8" s="1"/>
  <c r="J105" i="8"/>
  <c r="J125" i="8"/>
  <c r="J155" i="8"/>
  <c r="J175" i="8"/>
  <c r="J633" i="8"/>
  <c r="F12" i="8"/>
  <c r="J209" i="8"/>
  <c r="I265" i="8"/>
  <c r="I640" i="8"/>
  <c r="E14" i="8"/>
  <c r="I612" i="8"/>
  <c r="K612" i="8"/>
  <c r="M612" i="8" s="1"/>
  <c r="I617" i="8"/>
  <c r="I322" i="8"/>
  <c r="I466" i="8"/>
  <c r="I470" i="8"/>
  <c r="I478" i="8"/>
  <c r="I627" i="8"/>
  <c r="I332" i="8"/>
  <c r="I336" i="8"/>
  <c r="I484" i="8"/>
  <c r="I492" i="8"/>
  <c r="I512" i="8"/>
  <c r="I564" i="8"/>
  <c r="I568" i="8"/>
  <c r="I631" i="8"/>
  <c r="I343" i="8"/>
  <c r="I347" i="8"/>
  <c r="I636" i="8"/>
  <c r="I428" i="8"/>
  <c r="I493" i="8"/>
  <c r="I517" i="8"/>
  <c r="J631" i="8"/>
  <c r="I33" i="8"/>
  <c r="I37" i="8"/>
  <c r="I41" i="8"/>
  <c r="I53" i="8"/>
  <c r="I57" i="8"/>
  <c r="I65" i="8"/>
  <c r="I195" i="8"/>
  <c r="I199" i="8"/>
  <c r="I203" i="8"/>
  <c r="I207" i="8"/>
  <c r="I614" i="8"/>
  <c r="I618" i="8"/>
  <c r="I622" i="8"/>
  <c r="J462" i="8"/>
  <c r="J466" i="8"/>
  <c r="J470" i="8"/>
  <c r="J478" i="8"/>
  <c r="J332" i="8"/>
  <c r="I589" i="8"/>
  <c r="I426" i="3"/>
  <c r="I511" i="3"/>
  <c r="I546" i="3"/>
  <c r="I145" i="3"/>
  <c r="J634" i="3"/>
  <c r="J635" i="3"/>
  <c r="J306" i="4"/>
  <c r="J338" i="4"/>
  <c r="J494" i="4"/>
  <c r="J514" i="4"/>
  <c r="J586" i="4"/>
  <c r="J598" i="4"/>
  <c r="J422" i="4"/>
  <c r="J477" i="4"/>
  <c r="J372" i="5"/>
  <c r="I221" i="5"/>
  <c r="I257" i="5"/>
  <c r="I438" i="5"/>
  <c r="I442" i="5"/>
  <c r="I251" i="6"/>
  <c r="I269" i="6"/>
  <c r="I285" i="6"/>
  <c r="I312" i="6"/>
  <c r="J626" i="6"/>
  <c r="J354" i="6"/>
  <c r="J635" i="6"/>
  <c r="J639" i="6"/>
  <c r="I53" i="6"/>
  <c r="I216" i="6"/>
  <c r="I244" i="6"/>
  <c r="I248" i="6"/>
  <c r="I252" i="6"/>
  <c r="I266" i="6"/>
  <c r="I309" i="6"/>
  <c r="J613" i="6"/>
  <c r="I34" i="6"/>
  <c r="I204" i="6"/>
  <c r="I225" i="6"/>
  <c r="I253" i="6"/>
  <c r="I267" i="6"/>
  <c r="I287" i="6"/>
  <c r="I294" i="6"/>
  <c r="I310" i="6"/>
  <c r="I311" i="6"/>
  <c r="I315" i="6"/>
  <c r="I325" i="6"/>
  <c r="J29" i="7"/>
  <c r="J33" i="7"/>
  <c r="J41" i="7"/>
  <c r="J53" i="7"/>
  <c r="J57" i="7"/>
  <c r="J61" i="7"/>
  <c r="J65" i="7"/>
  <c r="J244" i="7"/>
  <c r="J248" i="7"/>
  <c r="J252" i="7"/>
  <c r="J260" i="7"/>
  <c r="J33" i="8"/>
  <c r="J41" i="8"/>
  <c r="J53" i="8"/>
  <c r="J57" i="8"/>
  <c r="J65" i="8"/>
  <c r="I40" i="8"/>
  <c r="E10" i="8"/>
  <c r="E9" i="8"/>
  <c r="K9" i="8" s="1"/>
  <c r="M9" i="8" s="1"/>
  <c r="I22" i="8"/>
  <c r="K22" i="8"/>
  <c r="M22" i="8" s="1"/>
  <c r="J39" i="8"/>
  <c r="I52" i="8"/>
  <c r="I64" i="8"/>
  <c r="I68" i="8"/>
  <c r="I72" i="8"/>
  <c r="I373" i="8"/>
  <c r="I377" i="8"/>
  <c r="I385" i="8"/>
  <c r="I389" i="8"/>
  <c r="I92" i="8"/>
  <c r="I112" i="8"/>
  <c r="I216" i="8"/>
  <c r="I220" i="8"/>
  <c r="I236" i="8"/>
  <c r="I401" i="8"/>
  <c r="I405" i="8"/>
  <c r="I244" i="8"/>
  <c r="I248" i="8"/>
  <c r="I252" i="8"/>
  <c r="I407" i="8"/>
  <c r="I142" i="8"/>
  <c r="I158" i="8"/>
  <c r="I260" i="8"/>
  <c r="I174" i="8"/>
  <c r="I266" i="8"/>
  <c r="I270" i="8"/>
  <c r="I278" i="8"/>
  <c r="I293" i="8"/>
  <c r="I297" i="8"/>
  <c r="I305" i="8"/>
  <c r="I309" i="8"/>
  <c r="I420" i="8"/>
  <c r="I424" i="8"/>
  <c r="J431" i="8"/>
  <c r="J435" i="8"/>
  <c r="J439" i="8"/>
  <c r="J443" i="8"/>
  <c r="J447" i="8"/>
  <c r="J451" i="8"/>
  <c r="I586" i="2"/>
  <c r="J82" i="4"/>
  <c r="J93" i="4"/>
  <c r="J97" i="4"/>
  <c r="J580" i="4"/>
  <c r="I101" i="5"/>
  <c r="I134" i="5"/>
  <c r="J436" i="5"/>
  <c r="J614" i="5"/>
  <c r="J628" i="5"/>
  <c r="J589" i="5"/>
  <c r="J544" i="5"/>
  <c r="J201" i="6"/>
  <c r="J383" i="6"/>
  <c r="J414" i="6"/>
  <c r="J434" i="6"/>
  <c r="J454" i="6"/>
  <c r="J461" i="6"/>
  <c r="J477" i="6"/>
  <c r="J491" i="6"/>
  <c r="J495" i="6"/>
  <c r="J499" i="6"/>
  <c r="J503" i="6"/>
  <c r="J567" i="6"/>
  <c r="J550" i="6"/>
  <c r="J84" i="6"/>
  <c r="J88" i="6"/>
  <c r="J202" i="6"/>
  <c r="I92" i="6"/>
  <c r="I96" i="6"/>
  <c r="I129" i="6"/>
  <c r="I142" i="6"/>
  <c r="I158" i="6"/>
  <c r="I170" i="6"/>
  <c r="I628" i="6"/>
  <c r="J543" i="6"/>
  <c r="J602" i="6"/>
  <c r="J636" i="6"/>
  <c r="J640" i="6"/>
  <c r="J618" i="6"/>
  <c r="J459" i="6"/>
  <c r="J628" i="6"/>
  <c r="J517" i="6"/>
  <c r="J589" i="6"/>
  <c r="J356" i="6"/>
  <c r="J536" i="6"/>
  <c r="J552" i="6"/>
  <c r="I638" i="6"/>
  <c r="J82" i="6"/>
  <c r="I193" i="6"/>
  <c r="I210" i="6"/>
  <c r="I242" i="6"/>
  <c r="I135" i="6"/>
  <c r="I254" i="6"/>
  <c r="I144" i="6"/>
  <c r="I160" i="6"/>
  <c r="I258" i="6"/>
  <c r="I168" i="6"/>
  <c r="I272" i="6"/>
  <c r="I288" i="6"/>
  <c r="I295" i="6"/>
  <c r="I319" i="6"/>
  <c r="I620" i="6"/>
  <c r="I329" i="6"/>
  <c r="J361" i="6"/>
  <c r="J533" i="6"/>
  <c r="J537" i="6"/>
  <c r="J561" i="6"/>
  <c r="J600" i="6"/>
  <c r="F9" i="7"/>
  <c r="J22" i="7"/>
  <c r="F10" i="7"/>
  <c r="L22" i="7"/>
  <c r="N22" i="7" s="1"/>
  <c r="J618" i="7"/>
  <c r="J622" i="7"/>
  <c r="I324" i="7"/>
  <c r="I338" i="7"/>
  <c r="J637" i="7"/>
  <c r="J86" i="7"/>
  <c r="J90" i="7"/>
  <c r="I102" i="7"/>
  <c r="I106" i="7"/>
  <c r="I110" i="7"/>
  <c r="I114" i="7"/>
  <c r="I118" i="7"/>
  <c r="I122" i="7"/>
  <c r="I210" i="7"/>
  <c r="I214" i="7"/>
  <c r="I218" i="7"/>
  <c r="I222" i="7"/>
  <c r="I226" i="7"/>
  <c r="I230" i="7"/>
  <c r="I238" i="7"/>
  <c r="I242" i="7"/>
  <c r="I127" i="7"/>
  <c r="I135" i="7"/>
  <c r="I139" i="7"/>
  <c r="I144" i="7"/>
  <c r="I152" i="7"/>
  <c r="I156" i="7"/>
  <c r="I258" i="7"/>
  <c r="I168" i="7"/>
  <c r="I276" i="7"/>
  <c r="I284" i="7"/>
  <c r="I288" i="7"/>
  <c r="I295" i="7"/>
  <c r="I299" i="7"/>
  <c r="I307" i="7"/>
  <c r="I311" i="7"/>
  <c r="I315" i="7"/>
  <c r="I321" i="7"/>
  <c r="I325" i="7"/>
  <c r="I329" i="7"/>
  <c r="I358" i="7"/>
  <c r="I24" i="7"/>
  <c r="I28" i="7"/>
  <c r="I36" i="7"/>
  <c r="I44" i="7"/>
  <c r="I52" i="7"/>
  <c r="I84" i="7"/>
  <c r="I88" i="7"/>
  <c r="I190" i="7"/>
  <c r="I194" i="7"/>
  <c r="I198" i="7"/>
  <c r="I202" i="7"/>
  <c r="I206" i="7"/>
  <c r="J430" i="7"/>
  <c r="J438" i="7"/>
  <c r="J616" i="7"/>
  <c r="J620" i="7"/>
  <c r="J321" i="7"/>
  <c r="J329" i="7"/>
  <c r="J461" i="7"/>
  <c r="J465" i="7"/>
  <c r="J469" i="7"/>
  <c r="J473" i="7"/>
  <c r="J477" i="7"/>
  <c r="J626" i="7"/>
  <c r="J483" i="7"/>
  <c r="J487" i="7"/>
  <c r="J491" i="7"/>
  <c r="J495" i="7"/>
  <c r="J499" i="7"/>
  <c r="J503" i="7"/>
  <c r="J507" i="7"/>
  <c r="J511" i="7"/>
  <c r="J515" i="7"/>
  <c r="J519" i="7"/>
  <c r="J567" i="7"/>
  <c r="J571" i="7"/>
  <c r="J583" i="7"/>
  <c r="J591" i="7"/>
  <c r="J595" i="7"/>
  <c r="J630" i="7"/>
  <c r="J350" i="7"/>
  <c r="J354" i="7"/>
  <c r="I535" i="7"/>
  <c r="I539" i="7"/>
  <c r="I543" i="7"/>
  <c r="I547" i="7"/>
  <c r="I551" i="7"/>
  <c r="I559" i="7"/>
  <c r="I563" i="7"/>
  <c r="I125" i="5"/>
  <c r="J416" i="5"/>
  <c r="J432" i="5"/>
  <c r="J585" i="5"/>
  <c r="J540" i="5"/>
  <c r="J198" i="6"/>
  <c r="J539" i="6"/>
  <c r="J559" i="6"/>
  <c r="J563" i="6"/>
  <c r="I615" i="6"/>
  <c r="J327" i="6"/>
  <c r="J501" i="6"/>
  <c r="J505" i="6"/>
  <c r="J509" i="6"/>
  <c r="J513" i="6"/>
  <c r="J577" i="6"/>
  <c r="J581" i="6"/>
  <c r="J585" i="6"/>
  <c r="J344" i="6"/>
  <c r="J348" i="6"/>
  <c r="J352" i="6"/>
  <c r="J548" i="6"/>
  <c r="J599" i="6"/>
  <c r="J603" i="6"/>
  <c r="I106" i="6"/>
  <c r="I122" i="6"/>
  <c r="I156" i="6"/>
  <c r="I164" i="6"/>
  <c r="I616" i="6"/>
  <c r="J353" i="6"/>
  <c r="J529" i="6"/>
  <c r="J553" i="6"/>
  <c r="J557" i="6"/>
  <c r="I82" i="7"/>
  <c r="I134" i="7"/>
  <c r="I138" i="7"/>
  <c r="I143" i="7"/>
  <c r="I147" i="7"/>
  <c r="I155" i="7"/>
  <c r="I159" i="7"/>
  <c r="I171" i="7"/>
  <c r="F14" i="7"/>
  <c r="L14" i="7" s="1"/>
  <c r="N14" i="7" s="1"/>
  <c r="J612" i="7"/>
  <c r="L612" i="7"/>
  <c r="N612" i="7" s="1"/>
  <c r="I61" i="7"/>
  <c r="I22" i="7"/>
  <c r="E10" i="7"/>
  <c r="E9" i="7"/>
  <c r="K22" i="7"/>
  <c r="M22" i="7" s="1"/>
  <c r="I27" i="7"/>
  <c r="I31" i="7"/>
  <c r="I39" i="7"/>
  <c r="I43" i="7"/>
  <c r="I47" i="7"/>
  <c r="I59" i="7"/>
  <c r="I67" i="7"/>
  <c r="J178" i="7"/>
  <c r="F11" i="7"/>
  <c r="J81" i="7"/>
  <c r="L81" i="7"/>
  <c r="N81" i="7" s="1"/>
  <c r="J196" i="7"/>
  <c r="I604" i="7"/>
  <c r="E13" i="7"/>
  <c r="I371" i="7"/>
  <c r="K371" i="7"/>
  <c r="M371" i="7" s="1"/>
  <c r="I376" i="7"/>
  <c r="I380" i="7"/>
  <c r="I384" i="7"/>
  <c r="I388" i="7"/>
  <c r="I392" i="7"/>
  <c r="I396" i="7"/>
  <c r="I99" i="7"/>
  <c r="I103" i="7"/>
  <c r="I107" i="7"/>
  <c r="I111" i="7"/>
  <c r="I115" i="7"/>
  <c r="I123" i="7"/>
  <c r="I215" i="7"/>
  <c r="I219" i="7"/>
  <c r="I227" i="7"/>
  <c r="I235" i="7"/>
  <c r="I239" i="7"/>
  <c r="I400" i="7"/>
  <c r="I404" i="7"/>
  <c r="I128" i="7"/>
  <c r="I132" i="7"/>
  <c r="I243" i="7"/>
  <c r="I406" i="7"/>
  <c r="I410" i="7"/>
  <c r="I141" i="7"/>
  <c r="I145" i="7"/>
  <c r="I149" i="7"/>
  <c r="I153" i="7"/>
  <c r="I157" i="7"/>
  <c r="I255" i="7"/>
  <c r="I161" i="7"/>
  <c r="I165" i="7"/>
  <c r="I169" i="7"/>
  <c r="I173" i="7"/>
  <c r="I177" i="7"/>
  <c r="I269" i="7"/>
  <c r="I277" i="7"/>
  <c r="I281" i="7"/>
  <c r="I285" i="7"/>
  <c r="I292" i="7"/>
  <c r="I300" i="7"/>
  <c r="I304" i="7"/>
  <c r="I308" i="7"/>
  <c r="I312" i="7"/>
  <c r="I419" i="7"/>
  <c r="I423" i="7"/>
  <c r="I427" i="7"/>
  <c r="I435" i="7"/>
  <c r="I447" i="7"/>
  <c r="I455" i="7"/>
  <c r="I377" i="2"/>
  <c r="I386" i="2"/>
  <c r="I324" i="4"/>
  <c r="I197" i="4"/>
  <c r="I209" i="4"/>
  <c r="J88" i="5"/>
  <c r="J420" i="5"/>
  <c r="J424" i="5"/>
  <c r="J428" i="5"/>
  <c r="J569" i="5"/>
  <c r="J573" i="5"/>
  <c r="J577" i="5"/>
  <c r="J632" i="5"/>
  <c r="J524" i="5"/>
  <c r="J528" i="5"/>
  <c r="I106" i="5"/>
  <c r="I144" i="5"/>
  <c r="I152" i="5"/>
  <c r="J209" i="6"/>
  <c r="J409" i="6"/>
  <c r="J426" i="6"/>
  <c r="J446" i="6"/>
  <c r="J469" i="6"/>
  <c r="J483" i="6"/>
  <c r="J511" i="6"/>
  <c r="J575" i="6"/>
  <c r="J583" i="6"/>
  <c r="J346" i="6"/>
  <c r="J522" i="6"/>
  <c r="J542" i="6"/>
  <c r="J562" i="6"/>
  <c r="J194" i="6"/>
  <c r="J372" i="6"/>
  <c r="I137" i="6"/>
  <c r="I150" i="6"/>
  <c r="I632" i="6"/>
  <c r="J535" i="6"/>
  <c r="J551" i="6"/>
  <c r="I637" i="6"/>
  <c r="J29" i="6"/>
  <c r="J33" i="6"/>
  <c r="J37" i="6"/>
  <c r="J41" i="6"/>
  <c r="J49" i="6"/>
  <c r="J53" i="6"/>
  <c r="J57" i="6"/>
  <c r="J61" i="6"/>
  <c r="I82" i="6"/>
  <c r="J317" i="6"/>
  <c r="J323" i="6"/>
  <c r="J481" i="6"/>
  <c r="J485" i="6"/>
  <c r="J489" i="6"/>
  <c r="J493" i="6"/>
  <c r="J497" i="6"/>
  <c r="J573" i="6"/>
  <c r="J597" i="6"/>
  <c r="J632" i="6"/>
  <c r="J528" i="6"/>
  <c r="J544" i="6"/>
  <c r="I205" i="6"/>
  <c r="I102" i="6"/>
  <c r="I118" i="6"/>
  <c r="I222" i="6"/>
  <c r="I127" i="6"/>
  <c r="I246" i="6"/>
  <c r="I152" i="6"/>
  <c r="I176" i="6"/>
  <c r="I264" i="6"/>
  <c r="I280" i="6"/>
  <c r="I307" i="6"/>
  <c r="I634" i="6"/>
  <c r="J525" i="6"/>
  <c r="J549" i="6"/>
  <c r="I142" i="7"/>
  <c r="I146" i="7"/>
  <c r="I150" i="7"/>
  <c r="I154" i="7"/>
  <c r="I166" i="7"/>
  <c r="I170" i="7"/>
  <c r="I178" i="7"/>
  <c r="J25" i="7"/>
  <c r="I86" i="7"/>
  <c r="I90" i="7"/>
  <c r="F12" i="7"/>
  <c r="J188" i="7"/>
  <c r="L188" i="7"/>
  <c r="N188" i="7" s="1"/>
  <c r="J199" i="7"/>
  <c r="I267" i="7"/>
  <c r="J327" i="7"/>
  <c r="J459" i="7"/>
  <c r="J463" i="7"/>
  <c r="J467" i="7"/>
  <c r="J471" i="7"/>
  <c r="J479" i="7"/>
  <c r="J628" i="7"/>
  <c r="J333" i="7"/>
  <c r="J481" i="7"/>
  <c r="J485" i="7"/>
  <c r="J489" i="7"/>
  <c r="J493" i="7"/>
  <c r="J497" i="7"/>
  <c r="J505" i="7"/>
  <c r="J509" i="7"/>
  <c r="J517" i="7"/>
  <c r="J565" i="7"/>
  <c r="J569" i="7"/>
  <c r="J573" i="7"/>
  <c r="J577" i="7"/>
  <c r="J585" i="7"/>
  <c r="J589" i="7"/>
  <c r="J593" i="7"/>
  <c r="J597" i="7"/>
  <c r="J632" i="7"/>
  <c r="J540" i="7"/>
  <c r="J544" i="7"/>
  <c r="J599" i="7"/>
  <c r="I189" i="7"/>
  <c r="J374" i="7"/>
  <c r="J378" i="7"/>
  <c r="J386" i="7"/>
  <c r="J394" i="7"/>
  <c r="J93" i="7"/>
  <c r="J97" i="7"/>
  <c r="J101" i="7"/>
  <c r="J105" i="7"/>
  <c r="J109" i="7"/>
  <c r="J121" i="7"/>
  <c r="J125" i="7"/>
  <c r="J221" i="7"/>
  <c r="J225" i="7"/>
  <c r="J233" i="7"/>
  <c r="J402" i="7"/>
  <c r="J134" i="7"/>
  <c r="J253" i="7"/>
  <c r="J408" i="7"/>
  <c r="J147" i="7"/>
  <c r="J151" i="7"/>
  <c r="J155" i="7"/>
  <c r="J261" i="7"/>
  <c r="J271" i="7"/>
  <c r="J275" i="7"/>
  <c r="J279" i="7"/>
  <c r="J283" i="7"/>
  <c r="J287" i="7"/>
  <c r="J417" i="7"/>
  <c r="J294" i="7"/>
  <c r="J298" i="7"/>
  <c r="J306" i="7"/>
  <c r="J318" i="7"/>
  <c r="J421" i="7"/>
  <c r="J429" i="7"/>
  <c r="J433" i="7"/>
  <c r="J437" i="7"/>
  <c r="J445" i="7"/>
  <c r="J449" i="7"/>
  <c r="J457" i="7"/>
  <c r="J615" i="7"/>
  <c r="J619" i="7"/>
  <c r="J623" i="7"/>
  <c r="J320" i="7"/>
  <c r="J324" i="7"/>
  <c r="J460" i="7"/>
  <c r="J464" i="7"/>
  <c r="J480" i="7"/>
  <c r="J629" i="7"/>
  <c r="J334" i="7"/>
  <c r="J338" i="7"/>
  <c r="J486" i="7"/>
  <c r="J494" i="7"/>
  <c r="J498" i="7"/>
  <c r="J506" i="7"/>
  <c r="J510" i="7"/>
  <c r="J514" i="7"/>
  <c r="J518" i="7"/>
  <c r="J570" i="7"/>
  <c r="J574" i="7"/>
  <c r="J578" i="7"/>
  <c r="J586" i="7"/>
  <c r="J590" i="7"/>
  <c r="J594" i="7"/>
  <c r="J598" i="7"/>
  <c r="J633" i="7"/>
  <c r="J341" i="7"/>
  <c r="J345" i="7"/>
  <c r="J525" i="7"/>
  <c r="J541" i="7"/>
  <c r="J553" i="7"/>
  <c r="J561" i="7"/>
  <c r="J600" i="7"/>
  <c r="J638" i="7"/>
  <c r="J27" i="7"/>
  <c r="J39" i="7"/>
  <c r="J47" i="7"/>
  <c r="J55" i="7"/>
  <c r="J67" i="7"/>
  <c r="J71" i="7"/>
  <c r="J83" i="7"/>
  <c r="J87" i="7"/>
  <c r="J193" i="7"/>
  <c r="J197" i="7"/>
  <c r="J201" i="7"/>
  <c r="J209" i="7"/>
  <c r="I415" i="7"/>
  <c r="I640" i="7"/>
  <c r="E14" i="7"/>
  <c r="I612" i="7"/>
  <c r="K612" i="7"/>
  <c r="M612" i="7" s="1"/>
  <c r="I617" i="7"/>
  <c r="I621" i="7"/>
  <c r="I322" i="7"/>
  <c r="I330" i="7"/>
  <c r="I462" i="7"/>
  <c r="I470" i="7"/>
  <c r="I478" i="7"/>
  <c r="I627" i="7"/>
  <c r="I484" i="7"/>
  <c r="I512" i="7"/>
  <c r="I564" i="7"/>
  <c r="I568" i="7"/>
  <c r="I596" i="7"/>
  <c r="I631" i="7"/>
  <c r="I343" i="7"/>
  <c r="J526" i="7"/>
  <c r="J538" i="7"/>
  <c r="J546" i="7"/>
  <c r="J639" i="7"/>
  <c r="I407" i="2"/>
  <c r="I409" i="2"/>
  <c r="I616" i="3"/>
  <c r="I620" i="3"/>
  <c r="I626" i="3"/>
  <c r="J222" i="4"/>
  <c r="I143" i="5"/>
  <c r="J618" i="5"/>
  <c r="J622" i="5"/>
  <c r="J481" i="5"/>
  <c r="J485" i="5"/>
  <c r="J489" i="5"/>
  <c r="J493" i="5"/>
  <c r="J497" i="5"/>
  <c r="J505" i="5"/>
  <c r="J509" i="5"/>
  <c r="J513" i="5"/>
  <c r="J517" i="5"/>
  <c r="J597" i="5"/>
  <c r="I172" i="5"/>
  <c r="J190" i="6"/>
  <c r="J206" i="6"/>
  <c r="J523" i="6"/>
  <c r="J622" i="6"/>
  <c r="J471" i="6"/>
  <c r="J565" i="6"/>
  <c r="J569" i="6"/>
  <c r="J593" i="6"/>
  <c r="J520" i="6"/>
  <c r="J524" i="6"/>
  <c r="J540" i="6"/>
  <c r="J556" i="6"/>
  <c r="J86" i="6"/>
  <c r="I98" i="6"/>
  <c r="I114" i="6"/>
  <c r="I139" i="6"/>
  <c r="I148" i="6"/>
  <c r="I630" i="6"/>
  <c r="J521" i="6"/>
  <c r="J541" i="6"/>
  <c r="J638" i="6"/>
  <c r="I130" i="7"/>
  <c r="I81" i="7"/>
  <c r="E11" i="7"/>
  <c r="K81" i="7"/>
  <c r="M81" i="7" s="1"/>
  <c r="I97" i="7"/>
  <c r="I101" i="7"/>
  <c r="I105" i="7"/>
  <c r="I109" i="7"/>
  <c r="I125" i="7"/>
  <c r="I126" i="7"/>
  <c r="J26" i="7"/>
  <c r="J50" i="7"/>
  <c r="J54" i="7"/>
  <c r="J66" i="7"/>
  <c r="I363" i="7"/>
  <c r="I188" i="7"/>
  <c r="E12" i="7"/>
  <c r="K12" i="7" s="1"/>
  <c r="M12" i="7" s="1"/>
  <c r="K188" i="7"/>
  <c r="M188" i="7" s="1"/>
  <c r="I193" i="7"/>
  <c r="I197" i="7"/>
  <c r="I201" i="7"/>
  <c r="I205" i="7"/>
  <c r="I209" i="7"/>
  <c r="F13" i="7"/>
  <c r="J371" i="7"/>
  <c r="L371" i="7"/>
  <c r="N371" i="7" s="1"/>
  <c r="J502" i="7"/>
  <c r="J63" i="7"/>
  <c r="J379" i="7"/>
  <c r="J383" i="7"/>
  <c r="J387" i="7"/>
  <c r="J391" i="7"/>
  <c r="J395" i="7"/>
  <c r="J106" i="7"/>
  <c r="J114" i="7"/>
  <c r="J118" i="7"/>
  <c r="J122" i="7"/>
  <c r="J210" i="7"/>
  <c r="J214" i="7"/>
  <c r="J218" i="7"/>
  <c r="J222" i="7"/>
  <c r="J226" i="7"/>
  <c r="J230" i="7"/>
  <c r="J238" i="7"/>
  <c r="J242" i="7"/>
  <c r="J127" i="7"/>
  <c r="J139" i="7"/>
  <c r="J250" i="7"/>
  <c r="J254" i="7"/>
  <c r="J409" i="7"/>
  <c r="J144" i="7"/>
  <c r="J148" i="7"/>
  <c r="J152" i="7"/>
  <c r="J258" i="7"/>
  <c r="J413" i="7"/>
  <c r="J268" i="7"/>
  <c r="J276" i="7"/>
  <c r="J284" i="7"/>
  <c r="J288" i="7"/>
  <c r="J414" i="7"/>
  <c r="J299" i="7"/>
  <c r="J307" i="7"/>
  <c r="J311" i="7"/>
  <c r="J315" i="7"/>
  <c r="J422" i="7"/>
  <c r="J426" i="7"/>
  <c r="J434" i="7"/>
  <c r="J442" i="7"/>
  <c r="J446" i="7"/>
  <c r="J450" i="7"/>
  <c r="J454" i="7"/>
  <c r="J458" i="7"/>
  <c r="J554" i="7"/>
  <c r="I276" i="3"/>
  <c r="I319" i="3"/>
  <c r="I292" i="3"/>
  <c r="I636" i="3"/>
  <c r="I604" i="6"/>
  <c r="E13" i="6"/>
  <c r="K13" i="6" s="1"/>
  <c r="M13" i="6" s="1"/>
  <c r="I371" i="6"/>
  <c r="K371" i="6"/>
  <c r="M371" i="6" s="1"/>
  <c r="I376" i="6"/>
  <c r="I380" i="6"/>
  <c r="I384" i="6"/>
  <c r="I388" i="6"/>
  <c r="I392" i="6"/>
  <c r="I396" i="6"/>
  <c r="I400" i="6"/>
  <c r="I404" i="6"/>
  <c r="I406" i="6"/>
  <c r="I410" i="6"/>
  <c r="I415" i="6"/>
  <c r="I419" i="6"/>
  <c r="I423" i="6"/>
  <c r="I427" i="6"/>
  <c r="I431" i="6"/>
  <c r="I435" i="6"/>
  <c r="I443" i="6"/>
  <c r="I447" i="6"/>
  <c r="I451" i="6"/>
  <c r="I455" i="6"/>
  <c r="I462" i="6"/>
  <c r="I466" i="6"/>
  <c r="I470" i="6"/>
  <c r="I474" i="6"/>
  <c r="I478" i="6"/>
  <c r="I484" i="6"/>
  <c r="I488" i="6"/>
  <c r="I504" i="6"/>
  <c r="I508" i="6"/>
  <c r="I512" i="6"/>
  <c r="I564" i="6"/>
  <c r="I568" i="6"/>
  <c r="I572" i="6"/>
  <c r="I588" i="6"/>
  <c r="I373" i="6"/>
  <c r="I377" i="6"/>
  <c r="I381" i="6"/>
  <c r="I385" i="6"/>
  <c r="I389" i="6"/>
  <c r="I397" i="6"/>
  <c r="I401" i="6"/>
  <c r="I405" i="6"/>
  <c r="I407" i="6"/>
  <c r="I411" i="6"/>
  <c r="I416" i="6"/>
  <c r="I420" i="6"/>
  <c r="I424" i="6"/>
  <c r="I428" i="6"/>
  <c r="I432" i="6"/>
  <c r="I436" i="6"/>
  <c r="I440" i="6"/>
  <c r="I448" i="6"/>
  <c r="I456" i="6"/>
  <c r="I375" i="6"/>
  <c r="I379" i="6"/>
  <c r="I383" i="6"/>
  <c r="I387" i="6"/>
  <c r="I391" i="6"/>
  <c r="I395" i="6"/>
  <c r="I409" i="6"/>
  <c r="I413" i="6"/>
  <c r="I414" i="6"/>
  <c r="I422" i="6"/>
  <c r="I426" i="6"/>
  <c r="I430" i="6"/>
  <c r="I434" i="6"/>
  <c r="I438" i="6"/>
  <c r="I442" i="6"/>
  <c r="I446" i="6"/>
  <c r="I450" i="6"/>
  <c r="I454" i="6"/>
  <c r="I469" i="6"/>
  <c r="I473" i="6"/>
  <c r="I483" i="6"/>
  <c r="I487" i="6"/>
  <c r="I491" i="6"/>
  <c r="I499" i="6"/>
  <c r="I507" i="6"/>
  <c r="I511" i="6"/>
  <c r="I567" i="6"/>
  <c r="I571" i="6"/>
  <c r="I583" i="6"/>
  <c r="I591" i="6"/>
  <c r="I595" i="6"/>
  <c r="I98" i="3"/>
  <c r="I122" i="3"/>
  <c r="I127" i="3"/>
  <c r="I144" i="3"/>
  <c r="I156" i="3"/>
  <c r="I164" i="3"/>
  <c r="I176" i="3"/>
  <c r="I630" i="3"/>
  <c r="I634" i="3"/>
  <c r="I635" i="3"/>
  <c r="I639" i="3"/>
  <c r="I255" i="3"/>
  <c r="I173" i="3"/>
  <c r="I627" i="3"/>
  <c r="I389" i="5"/>
  <c r="I393" i="5"/>
  <c r="I405" i="5"/>
  <c r="I420" i="5"/>
  <c r="I456" i="5"/>
  <c r="I589" i="5"/>
  <c r="I374" i="5"/>
  <c r="I93" i="5"/>
  <c r="I97" i="5"/>
  <c r="I121" i="5"/>
  <c r="I412" i="5"/>
  <c r="I155" i="5"/>
  <c r="I549" i="5"/>
  <c r="I395" i="5"/>
  <c r="I102" i="5"/>
  <c r="I122" i="5"/>
  <c r="I139" i="5"/>
  <c r="I168" i="5"/>
  <c r="I434" i="5"/>
  <c r="I465" i="5"/>
  <c r="I583" i="5"/>
  <c r="I595" i="5"/>
  <c r="I522" i="5"/>
  <c r="I526" i="5"/>
  <c r="I538" i="5"/>
  <c r="I546" i="5"/>
  <c r="J205" i="5"/>
  <c r="I471" i="6"/>
  <c r="I481" i="6"/>
  <c r="I485" i="6"/>
  <c r="I493" i="6"/>
  <c r="I497" i="6"/>
  <c r="I517" i="6"/>
  <c r="I565" i="6"/>
  <c r="I569" i="6"/>
  <c r="I573" i="6"/>
  <c r="I577" i="6"/>
  <c r="I589" i="6"/>
  <c r="I593" i="6"/>
  <c r="I597" i="6"/>
  <c r="J73" i="6"/>
  <c r="F10" i="6"/>
  <c r="F9" i="6"/>
  <c r="L9" i="6" s="1"/>
  <c r="N9" i="6" s="1"/>
  <c r="L22" i="6"/>
  <c r="N22" i="6" s="1"/>
  <c r="J22" i="6"/>
  <c r="I179" i="6"/>
  <c r="E11" i="6"/>
  <c r="I81" i="6"/>
  <c r="K81" i="6"/>
  <c r="M81" i="6" s="1"/>
  <c r="I86" i="6"/>
  <c r="I374" i="6"/>
  <c r="I378" i="6"/>
  <c r="I382" i="6"/>
  <c r="I386" i="6"/>
  <c r="I390" i="6"/>
  <c r="I394" i="6"/>
  <c r="I398" i="6"/>
  <c r="I93" i="6"/>
  <c r="I97" i="6"/>
  <c r="I101" i="6"/>
  <c r="I105" i="6"/>
  <c r="I109" i="6"/>
  <c r="I113" i="6"/>
  <c r="I117" i="6"/>
  <c r="I121" i="6"/>
  <c r="I125" i="6"/>
  <c r="I402" i="6"/>
  <c r="I126" i="6"/>
  <c r="I134" i="6"/>
  <c r="I138" i="6"/>
  <c r="I408" i="6"/>
  <c r="I412" i="6"/>
  <c r="I143" i="6"/>
  <c r="I147" i="6"/>
  <c r="I155" i="6"/>
  <c r="I159" i="6"/>
  <c r="I163" i="6"/>
  <c r="I167" i="6"/>
  <c r="I171" i="6"/>
  <c r="I175" i="6"/>
  <c r="I417" i="6"/>
  <c r="I421" i="6"/>
  <c r="I425" i="6"/>
  <c r="I429" i="6"/>
  <c r="I433" i="6"/>
  <c r="I437" i="6"/>
  <c r="I445" i="6"/>
  <c r="I449" i="6"/>
  <c r="I457" i="6"/>
  <c r="J26" i="6"/>
  <c r="J30" i="6"/>
  <c r="J34" i="6"/>
  <c r="J42" i="6"/>
  <c r="J46" i="6"/>
  <c r="J50" i="6"/>
  <c r="J54" i="6"/>
  <c r="J58" i="6"/>
  <c r="J62" i="6"/>
  <c r="J66" i="6"/>
  <c r="J70" i="6"/>
  <c r="I342" i="6"/>
  <c r="E12" i="6"/>
  <c r="I188" i="6"/>
  <c r="K188" i="6"/>
  <c r="M188" i="6" s="1"/>
  <c r="I94" i="3"/>
  <c r="I106" i="3"/>
  <c r="I214" i="3"/>
  <c r="I139" i="3"/>
  <c r="I250" i="3"/>
  <c r="I254" i="3"/>
  <c r="I172" i="3"/>
  <c r="I202" i="3"/>
  <c r="J395" i="3"/>
  <c r="I115" i="3"/>
  <c r="J430" i="3"/>
  <c r="J434" i="3"/>
  <c r="J458" i="3"/>
  <c r="J483" i="3"/>
  <c r="J507" i="3"/>
  <c r="J104" i="4"/>
  <c r="J108" i="4"/>
  <c r="J137" i="4"/>
  <c r="J146" i="4"/>
  <c r="J634" i="4"/>
  <c r="I385" i="5"/>
  <c r="I100" i="5"/>
  <c r="I116" i="5"/>
  <c r="J219" i="5"/>
  <c r="I401" i="5"/>
  <c r="J136" i="5"/>
  <c r="I154" i="5"/>
  <c r="J259" i="5"/>
  <c r="I166" i="5"/>
  <c r="J265" i="5"/>
  <c r="J308" i="5"/>
  <c r="I436" i="5"/>
  <c r="I448" i="5"/>
  <c r="I178" i="5"/>
  <c r="I481" i="5"/>
  <c r="J25" i="5"/>
  <c r="J33" i="5"/>
  <c r="J53" i="5"/>
  <c r="J73" i="5"/>
  <c r="I90" i="5"/>
  <c r="I386" i="5"/>
  <c r="I109" i="5"/>
  <c r="J216" i="5"/>
  <c r="J220" i="5"/>
  <c r="J224" i="5"/>
  <c r="I126" i="5"/>
  <c r="I408" i="5"/>
  <c r="J260" i="5"/>
  <c r="J313" i="5"/>
  <c r="J459" i="5"/>
  <c r="J471" i="5"/>
  <c r="J30" i="5"/>
  <c r="J200" i="5"/>
  <c r="I387" i="5"/>
  <c r="I391" i="5"/>
  <c r="I118" i="5"/>
  <c r="J225" i="5"/>
  <c r="I135" i="5"/>
  <c r="I413" i="5"/>
  <c r="J298" i="5"/>
  <c r="J318" i="5"/>
  <c r="I430" i="5"/>
  <c r="I487" i="5"/>
  <c r="J201" i="5"/>
  <c r="I372" i="5"/>
  <c r="I84" i="6"/>
  <c r="I88" i="6"/>
  <c r="J363" i="6"/>
  <c r="F12" i="6"/>
  <c r="L188" i="6"/>
  <c r="N188" i="6" s="1"/>
  <c r="J188" i="6"/>
  <c r="J210" i="6"/>
  <c r="J214" i="6"/>
  <c r="J218" i="6"/>
  <c r="J222" i="6"/>
  <c r="J226" i="6"/>
  <c r="J230" i="6"/>
  <c r="J234" i="6"/>
  <c r="J242" i="6"/>
  <c r="J246" i="6"/>
  <c r="J250" i="6"/>
  <c r="J254" i="6"/>
  <c r="J258" i="6"/>
  <c r="J264" i="6"/>
  <c r="J268" i="6"/>
  <c r="J272" i="6"/>
  <c r="J276" i="6"/>
  <c r="J280" i="6"/>
  <c r="J284" i="6"/>
  <c r="J288" i="6"/>
  <c r="J295" i="6"/>
  <c r="J299" i="6"/>
  <c r="J307" i="6"/>
  <c r="J311" i="6"/>
  <c r="J315" i="6"/>
  <c r="J319" i="6"/>
  <c r="J321" i="6"/>
  <c r="J325" i="6"/>
  <c r="J329" i="6"/>
  <c r="J331" i="6"/>
  <c r="I343" i="6"/>
  <c r="I347" i="6"/>
  <c r="I355" i="6"/>
  <c r="I359" i="6"/>
  <c r="I363" i="6"/>
  <c r="I523" i="6"/>
  <c r="I531" i="6"/>
  <c r="I535" i="6"/>
  <c r="I539" i="6"/>
  <c r="I543" i="6"/>
  <c r="I547" i="6"/>
  <c r="I551" i="6"/>
  <c r="I559" i="6"/>
  <c r="I563" i="6"/>
  <c r="J24" i="6"/>
  <c r="J28" i="6"/>
  <c r="J32" i="6"/>
  <c r="J36" i="6"/>
  <c r="J40" i="6"/>
  <c r="J44" i="6"/>
  <c r="J48" i="6"/>
  <c r="J52" i="6"/>
  <c r="J56" i="6"/>
  <c r="J60" i="6"/>
  <c r="J64" i="6"/>
  <c r="J68" i="6"/>
  <c r="J72" i="6"/>
  <c r="F11" i="6"/>
  <c r="L81" i="6"/>
  <c r="N81" i="6" s="1"/>
  <c r="J81" i="6"/>
  <c r="J371" i="6"/>
  <c r="L371" i="6"/>
  <c r="N371" i="6" s="1"/>
  <c r="F13" i="6"/>
  <c r="J376" i="6"/>
  <c r="J380" i="6"/>
  <c r="J384" i="6"/>
  <c r="J388" i="6"/>
  <c r="J392" i="6"/>
  <c r="J396" i="6"/>
  <c r="J91" i="6"/>
  <c r="J99" i="6"/>
  <c r="J103" i="6"/>
  <c r="J107" i="6"/>
  <c r="J111" i="6"/>
  <c r="J115" i="6"/>
  <c r="J119" i="6"/>
  <c r="J123" i="6"/>
  <c r="J211" i="6"/>
  <c r="J215" i="6"/>
  <c r="J219" i="6"/>
  <c r="J223" i="6"/>
  <c r="J227" i="6"/>
  <c r="J231" i="6"/>
  <c r="J235" i="6"/>
  <c r="J239" i="6"/>
  <c r="J400" i="6"/>
  <c r="J404" i="6"/>
  <c r="J128" i="6"/>
  <c r="J132" i="6"/>
  <c r="J136" i="6"/>
  <c r="J243" i="6"/>
  <c r="J406" i="6"/>
  <c r="J410" i="6"/>
  <c r="J141" i="6"/>
  <c r="J145" i="6"/>
  <c r="J149" i="6"/>
  <c r="J153" i="6"/>
  <c r="J157" i="6"/>
  <c r="J255" i="6"/>
  <c r="J161" i="6"/>
  <c r="J165" i="6"/>
  <c r="J169" i="6"/>
  <c r="J173" i="6"/>
  <c r="J177" i="6"/>
  <c r="J265" i="6"/>
  <c r="J269" i="6"/>
  <c r="J273" i="6"/>
  <c r="J277" i="6"/>
  <c r="J281" i="6"/>
  <c r="J285" i="6"/>
  <c r="J289" i="6"/>
  <c r="J415" i="6"/>
  <c r="J292" i="6"/>
  <c r="J300" i="6"/>
  <c r="J304" i="6"/>
  <c r="J308" i="6"/>
  <c r="J312" i="6"/>
  <c r="J316" i="6"/>
  <c r="J419" i="6"/>
  <c r="J423" i="6"/>
  <c r="J427" i="6"/>
  <c r="J435" i="6"/>
  <c r="J443" i="6"/>
  <c r="J447" i="6"/>
  <c r="J451" i="6"/>
  <c r="J455" i="6"/>
  <c r="I344" i="6"/>
  <c r="I241" i="6"/>
  <c r="I130" i="6"/>
  <c r="I619" i="6"/>
  <c r="I623" i="6"/>
  <c r="I324" i="6"/>
  <c r="I328" i="6"/>
  <c r="I460" i="6"/>
  <c r="I472" i="6"/>
  <c r="I476" i="6"/>
  <c r="I480" i="6"/>
  <c r="I629" i="6"/>
  <c r="I338" i="6"/>
  <c r="I498" i="6"/>
  <c r="I514" i="6"/>
  <c r="I518" i="6"/>
  <c r="I570" i="6"/>
  <c r="I574" i="6"/>
  <c r="I586" i="6"/>
  <c r="I590" i="6"/>
  <c r="I594" i="6"/>
  <c r="I633" i="6"/>
  <c r="I353" i="6"/>
  <c r="I361" i="6"/>
  <c r="I525" i="6"/>
  <c r="I529" i="6"/>
  <c r="I533" i="6"/>
  <c r="I537" i="6"/>
  <c r="I541" i="6"/>
  <c r="I545" i="6"/>
  <c r="I549" i="6"/>
  <c r="I553" i="6"/>
  <c r="I557" i="6"/>
  <c r="I561" i="6"/>
  <c r="J637" i="6"/>
  <c r="J192" i="6"/>
  <c r="J196" i="6"/>
  <c r="J204" i="6"/>
  <c r="J208" i="6"/>
  <c r="J374" i="6"/>
  <c r="J378" i="6"/>
  <c r="J382" i="6"/>
  <c r="J386" i="6"/>
  <c r="J394" i="6"/>
  <c r="J398" i="6"/>
  <c r="J93" i="6"/>
  <c r="J97" i="6"/>
  <c r="J101" i="6"/>
  <c r="J105" i="6"/>
  <c r="J109" i="6"/>
  <c r="J113" i="6"/>
  <c r="J117" i="6"/>
  <c r="J121" i="6"/>
  <c r="J125" i="6"/>
  <c r="J213" i="6"/>
  <c r="J221" i="6"/>
  <c r="J225" i="6"/>
  <c r="J241" i="6"/>
  <c r="J402" i="6"/>
  <c r="J126" i="6"/>
  <c r="J130" i="6"/>
  <c r="J134" i="6"/>
  <c r="J138" i="6"/>
  <c r="J245" i="6"/>
  <c r="J253" i="6"/>
  <c r="J408" i="6"/>
  <c r="J412" i="6"/>
  <c r="J143" i="6"/>
  <c r="J147" i="6"/>
  <c r="J151" i="6"/>
  <c r="J155" i="6"/>
  <c r="J159" i="6"/>
  <c r="J261" i="6"/>
  <c r="J163" i="6"/>
  <c r="J167" i="6"/>
  <c r="J171" i="6"/>
  <c r="J175" i="6"/>
  <c r="J267" i="6"/>
  <c r="J271" i="6"/>
  <c r="J275" i="6"/>
  <c r="J279" i="6"/>
  <c r="J283" i="6"/>
  <c r="J287" i="6"/>
  <c r="J417" i="6"/>
  <c r="J294" i="6"/>
  <c r="J298" i="6"/>
  <c r="J306" i="6"/>
  <c r="J310" i="6"/>
  <c r="J318" i="6"/>
  <c r="J421" i="6"/>
  <c r="J425" i="6"/>
  <c r="J429" i="6"/>
  <c r="J433" i="6"/>
  <c r="J437" i="6"/>
  <c r="J445" i="6"/>
  <c r="J449" i="6"/>
  <c r="J453" i="6"/>
  <c r="J457" i="6"/>
  <c r="J615" i="6"/>
  <c r="J619" i="6"/>
  <c r="J623" i="6"/>
  <c r="J320" i="6"/>
  <c r="J324" i="6"/>
  <c r="J328" i="6"/>
  <c r="J460" i="6"/>
  <c r="J464" i="6"/>
  <c r="J468" i="6"/>
  <c r="J472" i="6"/>
  <c r="J480" i="6"/>
  <c r="J629" i="6"/>
  <c r="J334" i="6"/>
  <c r="J338" i="6"/>
  <c r="J482" i="6"/>
  <c r="J486" i="6"/>
  <c r="J490" i="6"/>
  <c r="J494" i="6"/>
  <c r="J498" i="6"/>
  <c r="J506" i="6"/>
  <c r="J510" i="6"/>
  <c r="J514" i="6"/>
  <c r="J518" i="6"/>
  <c r="J566" i="6"/>
  <c r="J570" i="6"/>
  <c r="J574" i="6"/>
  <c r="J578" i="6"/>
  <c r="J586" i="6"/>
  <c r="J590" i="6"/>
  <c r="J598" i="6"/>
  <c r="J341" i="6"/>
  <c r="I358" i="6"/>
  <c r="I362" i="6"/>
  <c r="I522" i="6"/>
  <c r="I526" i="6"/>
  <c r="I530" i="6"/>
  <c r="I538" i="6"/>
  <c r="I546" i="6"/>
  <c r="I550" i="6"/>
  <c r="I558" i="6"/>
  <c r="I635" i="6"/>
  <c r="I150" i="2"/>
  <c r="I158" i="2"/>
  <c r="I437" i="2"/>
  <c r="J50" i="3"/>
  <c r="J54" i="3"/>
  <c r="I193" i="3"/>
  <c r="I197" i="3"/>
  <c r="I201" i="3"/>
  <c r="I205" i="3"/>
  <c r="I209" i="3"/>
  <c r="I230" i="3"/>
  <c r="J582" i="3"/>
  <c r="J586" i="3"/>
  <c r="J590" i="3"/>
  <c r="J594" i="3"/>
  <c r="J598" i="3"/>
  <c r="J633" i="3"/>
  <c r="J341" i="3"/>
  <c r="J521" i="3"/>
  <c r="J525" i="3"/>
  <c r="J529" i="3"/>
  <c r="J533" i="3"/>
  <c r="J537" i="3"/>
  <c r="J541" i="3"/>
  <c r="J545" i="3"/>
  <c r="J549" i="3"/>
  <c r="J553" i="3"/>
  <c r="J557" i="3"/>
  <c r="J561" i="3"/>
  <c r="J600" i="3"/>
  <c r="J604" i="3"/>
  <c r="J638" i="3"/>
  <c r="I190" i="3"/>
  <c r="J391" i="3"/>
  <c r="I215" i="3"/>
  <c r="J454" i="3"/>
  <c r="J626" i="3"/>
  <c r="J571" i="3"/>
  <c r="J595" i="3"/>
  <c r="J630" i="3"/>
  <c r="J85" i="4"/>
  <c r="J129" i="4"/>
  <c r="J133" i="4"/>
  <c r="J101" i="4"/>
  <c r="J105" i="4"/>
  <c r="J24" i="5"/>
  <c r="J28" i="5"/>
  <c r="J44" i="5"/>
  <c r="J48" i="5"/>
  <c r="J52" i="5"/>
  <c r="J72" i="5"/>
  <c r="I85" i="5"/>
  <c r="I89" i="5"/>
  <c r="I191" i="5"/>
  <c r="I195" i="5"/>
  <c r="I203" i="5"/>
  <c r="I207" i="5"/>
  <c r="I381" i="5"/>
  <c r="I96" i="5"/>
  <c r="J215" i="5"/>
  <c r="I133" i="5"/>
  <c r="I137" i="5"/>
  <c r="I407" i="5"/>
  <c r="I150" i="5"/>
  <c r="J255" i="5"/>
  <c r="J281" i="5"/>
  <c r="J285" i="5"/>
  <c r="I416" i="5"/>
  <c r="J300" i="5"/>
  <c r="J304" i="5"/>
  <c r="I428" i="5"/>
  <c r="I432" i="5"/>
  <c r="I622" i="5"/>
  <c r="I497" i="5"/>
  <c r="I597" i="5"/>
  <c r="I540" i="5"/>
  <c r="I544" i="5"/>
  <c r="I86" i="5"/>
  <c r="I105" i="5"/>
  <c r="I402" i="5"/>
  <c r="I138" i="5"/>
  <c r="I249" i="5"/>
  <c r="I253" i="5"/>
  <c r="I147" i="5"/>
  <c r="I417" i="5"/>
  <c r="J309" i="5"/>
  <c r="I429" i="5"/>
  <c r="I433" i="5"/>
  <c r="I437" i="5"/>
  <c r="I441" i="5"/>
  <c r="I449" i="5"/>
  <c r="I457" i="5"/>
  <c r="I615" i="5"/>
  <c r="J327" i="5"/>
  <c r="I518" i="5"/>
  <c r="I578" i="5"/>
  <c r="I586" i="5"/>
  <c r="I590" i="5"/>
  <c r="I598" i="5"/>
  <c r="I537" i="5"/>
  <c r="I541" i="5"/>
  <c r="I600" i="5"/>
  <c r="I604" i="5"/>
  <c r="J26" i="5"/>
  <c r="J196" i="5"/>
  <c r="I379" i="5"/>
  <c r="I383" i="5"/>
  <c r="J221" i="5"/>
  <c r="I127" i="5"/>
  <c r="J253" i="5"/>
  <c r="I156" i="5"/>
  <c r="J287" i="5"/>
  <c r="J291" i="5"/>
  <c r="I422" i="5"/>
  <c r="I426" i="5"/>
  <c r="I446" i="5"/>
  <c r="I450" i="5"/>
  <c r="I454" i="5"/>
  <c r="I483" i="5"/>
  <c r="J578" i="5"/>
  <c r="J586" i="5"/>
  <c r="J590" i="5"/>
  <c r="J594" i="5"/>
  <c r="J598" i="5"/>
  <c r="J633" i="5"/>
  <c r="J357" i="5"/>
  <c r="J361" i="5"/>
  <c r="J525" i="5"/>
  <c r="J529" i="5"/>
  <c r="J537" i="5"/>
  <c r="J549" i="5"/>
  <c r="J557" i="5"/>
  <c r="J561" i="5"/>
  <c r="J600" i="5"/>
  <c r="J604" i="5"/>
  <c r="J193" i="5"/>
  <c r="J197" i="5"/>
  <c r="I190" i="6"/>
  <c r="I194" i="6"/>
  <c r="I198" i="6"/>
  <c r="I202" i="6"/>
  <c r="I206" i="6"/>
  <c r="I372" i="6"/>
  <c r="J140" i="6"/>
  <c r="J303" i="6"/>
  <c r="I85" i="6"/>
  <c r="I89" i="6"/>
  <c r="I191" i="6"/>
  <c r="I195" i="6"/>
  <c r="I199" i="6"/>
  <c r="I203" i="6"/>
  <c r="I207" i="6"/>
  <c r="F14" i="6"/>
  <c r="L612" i="6"/>
  <c r="N612" i="6" s="1"/>
  <c r="J612" i="6"/>
  <c r="J617" i="6"/>
  <c r="J621" i="6"/>
  <c r="J625" i="6"/>
  <c r="J322" i="6"/>
  <c r="J326" i="6"/>
  <c r="J330" i="6"/>
  <c r="J462" i="6"/>
  <c r="J466" i="6"/>
  <c r="J470" i="6"/>
  <c r="J478" i="6"/>
  <c r="J627" i="6"/>
  <c r="J332" i="6"/>
  <c r="J336" i="6"/>
  <c r="J340" i="6"/>
  <c r="J484" i="6"/>
  <c r="J488" i="6"/>
  <c r="J492" i="6"/>
  <c r="J504" i="6"/>
  <c r="J508" i="6"/>
  <c r="J512" i="6"/>
  <c r="J564" i="6"/>
  <c r="J568" i="6"/>
  <c r="J572" i="6"/>
  <c r="J576" i="6"/>
  <c r="J580" i="6"/>
  <c r="J584" i="6"/>
  <c r="J588" i="6"/>
  <c r="J592" i="6"/>
  <c r="J631" i="6"/>
  <c r="J179" i="6"/>
  <c r="J343" i="6"/>
  <c r="J347" i="6"/>
  <c r="J351" i="6"/>
  <c r="J355" i="6"/>
  <c r="J359" i="6"/>
  <c r="I528" i="6"/>
  <c r="I536" i="6"/>
  <c r="I540" i="6"/>
  <c r="I544" i="6"/>
  <c r="I548" i="6"/>
  <c r="I552" i="6"/>
  <c r="I599" i="6"/>
  <c r="J25" i="6"/>
  <c r="J85" i="6"/>
  <c r="J89" i="6"/>
  <c r="J191" i="6"/>
  <c r="J195" i="6"/>
  <c r="J199" i="6"/>
  <c r="J203" i="6"/>
  <c r="J207" i="6"/>
  <c r="J373" i="6"/>
  <c r="J377" i="6"/>
  <c r="J381" i="6"/>
  <c r="J385" i="6"/>
  <c r="J389" i="6"/>
  <c r="J393" i="6"/>
  <c r="J397" i="6"/>
  <c r="J92" i="6"/>
  <c r="J96" i="6"/>
  <c r="J100" i="6"/>
  <c r="J104" i="6"/>
  <c r="J108" i="6"/>
  <c r="J112" i="6"/>
  <c r="J116" i="6"/>
  <c r="J120" i="6"/>
  <c r="J124" i="6"/>
  <c r="J216" i="6"/>
  <c r="J220" i="6"/>
  <c r="J224" i="6"/>
  <c r="J228" i="6"/>
  <c r="J236" i="6"/>
  <c r="J240" i="6"/>
  <c r="J401" i="6"/>
  <c r="J405" i="6"/>
  <c r="J129" i="6"/>
  <c r="J133" i="6"/>
  <c r="J137" i="6"/>
  <c r="J248" i="6"/>
  <c r="J252" i="6"/>
  <c r="J407" i="6"/>
  <c r="J411" i="6"/>
  <c r="J142" i="6"/>
  <c r="J146" i="6"/>
  <c r="J150" i="6"/>
  <c r="J154" i="6"/>
  <c r="J158" i="6"/>
  <c r="J256" i="6"/>
  <c r="J260" i="6"/>
  <c r="J162" i="6"/>
  <c r="J166" i="6"/>
  <c r="J170" i="6"/>
  <c r="J174" i="6"/>
  <c r="J266" i="6"/>
  <c r="J270" i="6"/>
  <c r="J274" i="6"/>
  <c r="J278" i="6"/>
  <c r="J286" i="6"/>
  <c r="J290" i="6"/>
  <c r="J416" i="6"/>
  <c r="J293" i="6"/>
  <c r="J297" i="6"/>
  <c r="J301" i="6"/>
  <c r="J305" i="6"/>
  <c r="J309" i="6"/>
  <c r="J313" i="6"/>
  <c r="J420" i="6"/>
  <c r="J424" i="6"/>
  <c r="J428" i="6"/>
  <c r="J432" i="6"/>
  <c r="J436" i="6"/>
  <c r="J440" i="6"/>
  <c r="J448" i="6"/>
  <c r="J452" i="6"/>
  <c r="J456" i="6"/>
  <c r="J614" i="6"/>
  <c r="I640" i="6"/>
  <c r="E14" i="6"/>
  <c r="I612" i="6"/>
  <c r="K612" i="6"/>
  <c r="M612" i="6" s="1"/>
  <c r="I73" i="6"/>
  <c r="E10" i="6"/>
  <c r="E9" i="6"/>
  <c r="I22" i="6"/>
  <c r="K22" i="6"/>
  <c r="M22" i="6" s="1"/>
  <c r="I27" i="6"/>
  <c r="I31" i="6"/>
  <c r="I35" i="6"/>
  <c r="I39" i="6"/>
  <c r="I47" i="6"/>
  <c r="I51" i="6"/>
  <c r="I55" i="6"/>
  <c r="I59" i="6"/>
  <c r="I67" i="6"/>
  <c r="I71" i="6"/>
  <c r="I83" i="6"/>
  <c r="I189" i="6"/>
  <c r="J249" i="6"/>
  <c r="J291" i="6"/>
  <c r="I86" i="2"/>
  <c r="J178" i="2"/>
  <c r="I391" i="2"/>
  <c r="I434" i="2"/>
  <c r="I571" i="2"/>
  <c r="I222" i="3"/>
  <c r="I258" i="3"/>
  <c r="I284" i="3"/>
  <c r="I295" i="3"/>
  <c r="I311" i="3"/>
  <c r="I325" i="3"/>
  <c r="I223" i="3"/>
  <c r="I235" i="3"/>
  <c r="I251" i="3"/>
  <c r="I281" i="3"/>
  <c r="I312" i="3"/>
  <c r="I336" i="3"/>
  <c r="I340" i="3"/>
  <c r="I321" i="4"/>
  <c r="I325" i="4"/>
  <c r="I202" i="4"/>
  <c r="I195" i="4"/>
  <c r="J340" i="4"/>
  <c r="J484" i="4"/>
  <c r="J543" i="4"/>
  <c r="J563" i="4"/>
  <c r="F14" i="5"/>
  <c r="L612" i="5"/>
  <c r="N612" i="5" s="1"/>
  <c r="J612" i="5"/>
  <c r="J617" i="5"/>
  <c r="J621" i="5"/>
  <c r="J625" i="5"/>
  <c r="J466" i="5"/>
  <c r="J470" i="5"/>
  <c r="J478" i="5"/>
  <c r="J627" i="5"/>
  <c r="J484" i="5"/>
  <c r="J492" i="5"/>
  <c r="J496" i="5"/>
  <c r="J504" i="5"/>
  <c r="J512" i="5"/>
  <c r="J564" i="5"/>
  <c r="J568" i="5"/>
  <c r="J580" i="5"/>
  <c r="J588" i="5"/>
  <c r="J592" i="5"/>
  <c r="J596" i="5"/>
  <c r="J631" i="5"/>
  <c r="J523" i="5"/>
  <c r="J535" i="5"/>
  <c r="J539" i="5"/>
  <c r="J551" i="5"/>
  <c r="J559" i="5"/>
  <c r="J563" i="5"/>
  <c r="J636" i="5"/>
  <c r="J640" i="5"/>
  <c r="J85" i="5"/>
  <c r="J89" i="5"/>
  <c r="J373" i="5"/>
  <c r="J377" i="5"/>
  <c r="J381" i="5"/>
  <c r="J385" i="5"/>
  <c r="J92" i="5"/>
  <c r="J100" i="5"/>
  <c r="J104" i="5"/>
  <c r="J108" i="5"/>
  <c r="J116" i="5"/>
  <c r="J124" i="5"/>
  <c r="J401" i="5"/>
  <c r="J405" i="5"/>
  <c r="J129" i="5"/>
  <c r="J133" i="5"/>
  <c r="J137" i="5"/>
  <c r="J407" i="5"/>
  <c r="J411" i="5"/>
  <c r="J142" i="5"/>
  <c r="J146" i="5"/>
  <c r="J150" i="5"/>
  <c r="J154" i="5"/>
  <c r="J166" i="5"/>
  <c r="J170" i="5"/>
  <c r="I267" i="5"/>
  <c r="I275" i="5"/>
  <c r="I279" i="5"/>
  <c r="I291" i="5"/>
  <c r="I294" i="5"/>
  <c r="I306" i="5"/>
  <c r="I310" i="5"/>
  <c r="I318" i="5"/>
  <c r="I324" i="5"/>
  <c r="I328" i="5"/>
  <c r="I338" i="5"/>
  <c r="J552" i="5"/>
  <c r="J599" i="5"/>
  <c r="J637" i="5"/>
  <c r="J374" i="5"/>
  <c r="J378" i="5"/>
  <c r="J386" i="5"/>
  <c r="J394" i="5"/>
  <c r="J398" i="5"/>
  <c r="J93" i="5"/>
  <c r="J97" i="5"/>
  <c r="J101" i="5"/>
  <c r="J105" i="5"/>
  <c r="J109" i="5"/>
  <c r="J117" i="5"/>
  <c r="J121" i="5"/>
  <c r="J125" i="5"/>
  <c r="J402" i="5"/>
  <c r="J126" i="5"/>
  <c r="J138" i="5"/>
  <c r="J408" i="5"/>
  <c r="J155" i="5"/>
  <c r="J167" i="5"/>
  <c r="J171" i="5"/>
  <c r="J175" i="5"/>
  <c r="J421" i="5"/>
  <c r="J429" i="5"/>
  <c r="J433" i="5"/>
  <c r="J437" i="5"/>
  <c r="J445" i="5"/>
  <c r="J457" i="5"/>
  <c r="J615" i="5"/>
  <c r="J619" i="5"/>
  <c r="J623" i="5"/>
  <c r="J460" i="5"/>
  <c r="J464" i="5"/>
  <c r="J468" i="5"/>
  <c r="J629" i="5"/>
  <c r="J486" i="5"/>
  <c r="J494" i="5"/>
  <c r="J498" i="5"/>
  <c r="J510" i="5"/>
  <c r="J514" i="5"/>
  <c r="J518" i="5"/>
  <c r="J566" i="5"/>
  <c r="J570" i="5"/>
  <c r="F9" i="5"/>
  <c r="L22" i="5"/>
  <c r="N22" i="5" s="1"/>
  <c r="J22" i="5"/>
  <c r="I575" i="5"/>
  <c r="E13" i="5"/>
  <c r="K371" i="5"/>
  <c r="M371" i="5" s="1"/>
  <c r="I371" i="5"/>
  <c r="J156" i="5"/>
  <c r="J172" i="5"/>
  <c r="J454" i="5"/>
  <c r="J616" i="5"/>
  <c r="J620" i="5"/>
  <c r="J461" i="5"/>
  <c r="J473" i="5"/>
  <c r="J477" i="5"/>
  <c r="J626" i="5"/>
  <c r="J483" i="5"/>
  <c r="J487" i="5"/>
  <c r="J495" i="5"/>
  <c r="J499" i="5"/>
  <c r="J503" i="5"/>
  <c r="J507" i="5"/>
  <c r="J511" i="5"/>
  <c r="J515" i="5"/>
  <c r="J567" i="5"/>
  <c r="J575" i="5"/>
  <c r="J583" i="5"/>
  <c r="J591" i="5"/>
  <c r="J595" i="5"/>
  <c r="J630" i="5"/>
  <c r="J634" i="5"/>
  <c r="I343" i="5"/>
  <c r="I347" i="5"/>
  <c r="I523" i="5"/>
  <c r="I535" i="5"/>
  <c r="I539" i="5"/>
  <c r="I543" i="5"/>
  <c r="I551" i="5"/>
  <c r="I563" i="5"/>
  <c r="I383" i="2"/>
  <c r="J318" i="2"/>
  <c r="J82" i="3"/>
  <c r="I189" i="3"/>
  <c r="I218" i="3"/>
  <c r="I264" i="3"/>
  <c r="I280" i="3"/>
  <c r="I307" i="3"/>
  <c r="I321" i="3"/>
  <c r="I487" i="3"/>
  <c r="I519" i="3"/>
  <c r="I194" i="3"/>
  <c r="I206" i="3"/>
  <c r="I219" i="3"/>
  <c r="I231" i="3"/>
  <c r="I243" i="3"/>
  <c r="I247" i="3"/>
  <c r="I141" i="3"/>
  <c r="I259" i="3"/>
  <c r="I169" i="3"/>
  <c r="I277" i="3"/>
  <c r="I289" i="3"/>
  <c r="I308" i="3"/>
  <c r="I332" i="3"/>
  <c r="I363" i="3"/>
  <c r="J377" i="3"/>
  <c r="J401" i="3"/>
  <c r="J536" i="3"/>
  <c r="I220" i="3"/>
  <c r="I236" i="3"/>
  <c r="I305" i="3"/>
  <c r="I218" i="4"/>
  <c r="I226" i="4"/>
  <c r="I242" i="4"/>
  <c r="I127" i="4"/>
  <c r="I139" i="4"/>
  <c r="I144" i="4"/>
  <c r="I168" i="4"/>
  <c r="I264" i="4"/>
  <c r="I276" i="4"/>
  <c r="I288" i="4"/>
  <c r="J218" i="4"/>
  <c r="J258" i="4"/>
  <c r="I85" i="4"/>
  <c r="I260" i="4"/>
  <c r="J84" i="5"/>
  <c r="I216" i="5"/>
  <c r="I220" i="5"/>
  <c r="I244" i="5"/>
  <c r="I248" i="5"/>
  <c r="I252" i="5"/>
  <c r="I256" i="5"/>
  <c r="I260" i="5"/>
  <c r="I266" i="5"/>
  <c r="I270" i="5"/>
  <c r="I278" i="5"/>
  <c r="I286" i="5"/>
  <c r="I293" i="5"/>
  <c r="I297" i="5"/>
  <c r="I305" i="5"/>
  <c r="I309" i="5"/>
  <c r="I313" i="5"/>
  <c r="I82" i="5"/>
  <c r="J158" i="5"/>
  <c r="J174" i="5"/>
  <c r="E9" i="5"/>
  <c r="K9" i="5" s="1"/>
  <c r="M9" i="5" s="1"/>
  <c r="I31" i="5"/>
  <c r="I67" i="5"/>
  <c r="I83" i="5"/>
  <c r="I189" i="5"/>
  <c r="J134" i="5"/>
  <c r="I36" i="5"/>
  <c r="I64" i="5"/>
  <c r="I84" i="5"/>
  <c r="I88" i="5"/>
  <c r="J266" i="5"/>
  <c r="F12" i="5"/>
  <c r="L188" i="5"/>
  <c r="N188" i="5" s="1"/>
  <c r="J188" i="5"/>
  <c r="J375" i="5"/>
  <c r="J379" i="5"/>
  <c r="J383" i="5"/>
  <c r="J387" i="5"/>
  <c r="J391" i="5"/>
  <c r="J395" i="5"/>
  <c r="J94" i="5"/>
  <c r="J106" i="5"/>
  <c r="J118" i="5"/>
  <c r="J210" i="5"/>
  <c r="J214" i="5"/>
  <c r="J218" i="5"/>
  <c r="J222" i="5"/>
  <c r="J226" i="5"/>
  <c r="J230" i="5"/>
  <c r="I235" i="5"/>
  <c r="I400" i="5"/>
  <c r="I404" i="5"/>
  <c r="I128" i="5"/>
  <c r="I132" i="5"/>
  <c r="I136" i="5"/>
  <c r="I243" i="5"/>
  <c r="I251" i="5"/>
  <c r="I406" i="5"/>
  <c r="I410" i="5"/>
  <c r="I141" i="5"/>
  <c r="I145" i="5"/>
  <c r="I149" i="5"/>
  <c r="I153" i="5"/>
  <c r="I157" i="5"/>
  <c r="I255" i="5"/>
  <c r="I165" i="5"/>
  <c r="I173" i="5"/>
  <c r="I265" i="5"/>
  <c r="I269" i="5"/>
  <c r="I277" i="5"/>
  <c r="I281" i="5"/>
  <c r="I285" i="5"/>
  <c r="I292" i="5"/>
  <c r="I300" i="5"/>
  <c r="I419" i="5"/>
  <c r="I423" i="5"/>
  <c r="I427" i="5"/>
  <c r="I435" i="5"/>
  <c r="I451" i="5"/>
  <c r="I455" i="5"/>
  <c r="I244" i="3"/>
  <c r="I53" i="4"/>
  <c r="I231" i="5"/>
  <c r="E12" i="5"/>
  <c r="K188" i="5"/>
  <c r="M188" i="5" s="1"/>
  <c r="I188" i="5"/>
  <c r="I193" i="5"/>
  <c r="I197" i="5"/>
  <c r="I201" i="5"/>
  <c r="I205" i="5"/>
  <c r="I209" i="5"/>
  <c r="I210" i="5"/>
  <c r="I214" i="5"/>
  <c r="I218" i="5"/>
  <c r="I222" i="5"/>
  <c r="I226" i="5"/>
  <c r="I230" i="5"/>
  <c r="I242" i="5"/>
  <c r="I258" i="5"/>
  <c r="I276" i="5"/>
  <c r="I284" i="5"/>
  <c r="I295" i="5"/>
  <c r="I299" i="5"/>
  <c r="I307" i="5"/>
  <c r="I311" i="5"/>
  <c r="I315" i="5"/>
  <c r="I190" i="5"/>
  <c r="I198" i="5"/>
  <c r="I202" i="5"/>
  <c r="I206" i="5"/>
  <c r="I640" i="5"/>
  <c r="E14" i="5"/>
  <c r="I612" i="5"/>
  <c r="K612" i="5"/>
  <c r="M612" i="5" s="1"/>
  <c r="I617" i="5"/>
  <c r="I621" i="5"/>
  <c r="I625" i="5"/>
  <c r="I326" i="5"/>
  <c r="I462" i="5"/>
  <c r="I466" i="5"/>
  <c r="I470" i="5"/>
  <c r="I478" i="5"/>
  <c r="I627" i="5"/>
  <c r="I332" i="5"/>
  <c r="I336" i="5"/>
  <c r="I340" i="5"/>
  <c r="I484" i="5"/>
  <c r="I488" i="5"/>
  <c r="I508" i="5"/>
  <c r="I512" i="5"/>
  <c r="I564" i="5"/>
  <c r="I588" i="5"/>
  <c r="I631" i="5"/>
  <c r="J342" i="5"/>
  <c r="J526" i="5"/>
  <c r="J530" i="5"/>
  <c r="J538" i="5"/>
  <c r="J546" i="5"/>
  <c r="J550" i="5"/>
  <c r="J554" i="5"/>
  <c r="J558" i="5"/>
  <c r="J635" i="5"/>
  <c r="J639" i="5"/>
  <c r="I614" i="2"/>
  <c r="I210" i="3"/>
  <c r="I226" i="3"/>
  <c r="I242" i="3"/>
  <c r="I288" i="3"/>
  <c r="I299" i="3"/>
  <c r="I315" i="3"/>
  <c r="I329" i="3"/>
  <c r="I346" i="3"/>
  <c r="I358" i="3"/>
  <c r="I362" i="3"/>
  <c r="J189" i="3"/>
  <c r="I91" i="3"/>
  <c r="I119" i="3"/>
  <c r="I239" i="3"/>
  <c r="I157" i="3"/>
  <c r="I316" i="3"/>
  <c r="I343" i="3"/>
  <c r="I347" i="3"/>
  <c r="J530" i="3"/>
  <c r="J534" i="3"/>
  <c r="J558" i="3"/>
  <c r="I256" i="3"/>
  <c r="I260" i="3"/>
  <c r="J125" i="4"/>
  <c r="J470" i="4"/>
  <c r="J512" i="4"/>
  <c r="J564" i="4"/>
  <c r="J568" i="4"/>
  <c r="F11" i="5"/>
  <c r="L11" i="5" s="1"/>
  <c r="N11" i="5" s="1"/>
  <c r="L81" i="5"/>
  <c r="N81" i="5" s="1"/>
  <c r="J81" i="5"/>
  <c r="J548" i="5"/>
  <c r="F13" i="5"/>
  <c r="L371" i="5"/>
  <c r="N371" i="5" s="1"/>
  <c r="J371" i="5"/>
  <c r="J380" i="5"/>
  <c r="J384" i="5"/>
  <c r="J388" i="5"/>
  <c r="J396" i="5"/>
  <c r="J95" i="5"/>
  <c r="J99" i="5"/>
  <c r="J103" i="5"/>
  <c r="J107" i="5"/>
  <c r="J111" i="5"/>
  <c r="J115" i="5"/>
  <c r="J123" i="5"/>
  <c r="J400" i="5"/>
  <c r="J404" i="5"/>
  <c r="J128" i="5"/>
  <c r="J132" i="5"/>
  <c r="J406" i="5"/>
  <c r="J410" i="5"/>
  <c r="J141" i="5"/>
  <c r="J145" i="5"/>
  <c r="J149" i="5"/>
  <c r="J153" i="5"/>
  <c r="J157" i="5"/>
  <c r="J165" i="5"/>
  <c r="J169" i="5"/>
  <c r="J177" i="5"/>
  <c r="J415" i="5"/>
  <c r="J419" i="5"/>
  <c r="J423" i="5"/>
  <c r="J427" i="5"/>
  <c r="J435" i="5"/>
  <c r="J451" i="5"/>
  <c r="J613" i="5"/>
  <c r="I179" i="5"/>
  <c r="E11" i="5"/>
  <c r="K81" i="5"/>
  <c r="M81" i="5" s="1"/>
  <c r="I81" i="5"/>
  <c r="J178" i="5"/>
  <c r="J82" i="5"/>
  <c r="J86" i="5"/>
  <c r="J90" i="5"/>
  <c r="J47" i="5"/>
  <c r="J51" i="5"/>
  <c r="J59" i="5"/>
  <c r="J71" i="5"/>
  <c r="J83" i="5"/>
  <c r="J189" i="5"/>
  <c r="I380" i="5"/>
  <c r="I384" i="5"/>
  <c r="I388" i="5"/>
  <c r="I396" i="5"/>
  <c r="I99" i="5"/>
  <c r="I103" i="5"/>
  <c r="I107" i="5"/>
  <c r="I111" i="5"/>
  <c r="I115" i="5"/>
  <c r="I119" i="5"/>
  <c r="I123" i="5"/>
  <c r="I215" i="5"/>
  <c r="I219" i="5"/>
  <c r="I223" i="5"/>
  <c r="J238" i="5"/>
  <c r="J242" i="5"/>
  <c r="J403" i="5"/>
  <c r="J127" i="5"/>
  <c r="J135" i="5"/>
  <c r="J139" i="5"/>
  <c r="J409" i="5"/>
  <c r="J144" i="5"/>
  <c r="J148" i="5"/>
  <c r="J152" i="5"/>
  <c r="J160" i="5"/>
  <c r="J258" i="5"/>
  <c r="J413" i="5"/>
  <c r="J168" i="5"/>
  <c r="J176" i="5"/>
  <c r="J268" i="5"/>
  <c r="J276" i="5"/>
  <c r="J284" i="5"/>
  <c r="J414" i="5"/>
  <c r="J295" i="5"/>
  <c r="J299" i="5"/>
  <c r="J307" i="5"/>
  <c r="J311" i="5"/>
  <c r="J422" i="5"/>
  <c r="J430" i="5"/>
  <c r="J434" i="5"/>
  <c r="J438" i="5"/>
  <c r="J442" i="5"/>
  <c r="J446" i="5"/>
  <c r="J450" i="5"/>
  <c r="J195" i="2"/>
  <c r="J221" i="2"/>
  <c r="I422" i="2"/>
  <c r="I426" i="2"/>
  <c r="I616" i="2"/>
  <c r="J38" i="3"/>
  <c r="J62" i="3"/>
  <c r="J66" i="3"/>
  <c r="J31" i="3"/>
  <c r="J51" i="3"/>
  <c r="J83" i="3"/>
  <c r="J87" i="3"/>
  <c r="J57" i="3"/>
  <c r="J61" i="3"/>
  <c r="I104" i="3"/>
  <c r="I120" i="3"/>
  <c r="I146" i="3"/>
  <c r="I174" i="3"/>
  <c r="J474" i="3"/>
  <c r="F10" i="4"/>
  <c r="L22" i="4"/>
  <c r="N22" i="4" s="1"/>
  <c r="J22" i="4"/>
  <c r="J640" i="4"/>
  <c r="F14" i="4"/>
  <c r="L612" i="4"/>
  <c r="N612" i="4" s="1"/>
  <c r="J617" i="4"/>
  <c r="J627" i="4"/>
  <c r="J636" i="4"/>
  <c r="I628" i="2"/>
  <c r="I540" i="2"/>
  <c r="I544" i="2"/>
  <c r="J270" i="2"/>
  <c r="I429" i="2"/>
  <c r="J327" i="2"/>
  <c r="J253" i="2"/>
  <c r="I413" i="2"/>
  <c r="I446" i="2"/>
  <c r="J338" i="2"/>
  <c r="I630" i="2"/>
  <c r="J34" i="3"/>
  <c r="J58" i="3"/>
  <c r="I83" i="3"/>
  <c r="I102" i="3"/>
  <c r="I118" i="3"/>
  <c r="J213" i="3"/>
  <c r="J217" i="3"/>
  <c r="J221" i="3"/>
  <c r="J225" i="3"/>
  <c r="J229" i="3"/>
  <c r="J233" i="3"/>
  <c r="J237" i="3"/>
  <c r="J241" i="3"/>
  <c r="J402" i="3"/>
  <c r="I135" i="3"/>
  <c r="I152" i="3"/>
  <c r="J261" i="3"/>
  <c r="I168" i="3"/>
  <c r="J263" i="3"/>
  <c r="J267" i="3"/>
  <c r="J271" i="3"/>
  <c r="J275" i="3"/>
  <c r="J279" i="3"/>
  <c r="J283" i="3"/>
  <c r="J287" i="3"/>
  <c r="J291" i="3"/>
  <c r="J417" i="3"/>
  <c r="J294" i="3"/>
  <c r="J298" i="3"/>
  <c r="J302" i="3"/>
  <c r="J306" i="3"/>
  <c r="J310" i="3"/>
  <c r="J314" i="3"/>
  <c r="J318" i="3"/>
  <c r="J421" i="3"/>
  <c r="J425" i="3"/>
  <c r="J429" i="3"/>
  <c r="J433" i="3"/>
  <c r="J437" i="3"/>
  <c r="J445" i="3"/>
  <c r="J449" i="3"/>
  <c r="J457" i="3"/>
  <c r="J320" i="3"/>
  <c r="J324" i="3"/>
  <c r="J328" i="3"/>
  <c r="J460" i="3"/>
  <c r="J464" i="3"/>
  <c r="J468" i="3"/>
  <c r="J472" i="3"/>
  <c r="J476" i="3"/>
  <c r="J480" i="3"/>
  <c r="J334" i="3"/>
  <c r="J338" i="3"/>
  <c r="J482" i="3"/>
  <c r="J486" i="3"/>
  <c r="J490" i="3"/>
  <c r="J494" i="3"/>
  <c r="J498" i="3"/>
  <c r="J502" i="3"/>
  <c r="J506" i="3"/>
  <c r="J510" i="3"/>
  <c r="J514" i="3"/>
  <c r="J518" i="3"/>
  <c r="J566" i="3"/>
  <c r="J570" i="3"/>
  <c r="J574" i="3"/>
  <c r="J578" i="3"/>
  <c r="J345" i="3"/>
  <c r="I24" i="3"/>
  <c r="J47" i="3"/>
  <c r="J67" i="3"/>
  <c r="J71" i="3"/>
  <c r="I198" i="3"/>
  <c r="J387" i="3"/>
  <c r="I107" i="3"/>
  <c r="I111" i="3"/>
  <c r="I211" i="3"/>
  <c r="I227" i="3"/>
  <c r="I136" i="3"/>
  <c r="I153" i="3"/>
  <c r="I165" i="3"/>
  <c r="I265" i="3"/>
  <c r="I269" i="3"/>
  <c r="I285" i="3"/>
  <c r="J418" i="3"/>
  <c r="I300" i="3"/>
  <c r="I304" i="3"/>
  <c r="J426" i="3"/>
  <c r="J446" i="3"/>
  <c r="J450" i="3"/>
  <c r="I613" i="3"/>
  <c r="I322" i="3"/>
  <c r="J461" i="3"/>
  <c r="J465" i="3"/>
  <c r="J469" i="3"/>
  <c r="J495" i="3"/>
  <c r="J499" i="3"/>
  <c r="J503" i="3"/>
  <c r="J519" i="3"/>
  <c r="J587" i="3"/>
  <c r="I631" i="3"/>
  <c r="I359" i="3"/>
  <c r="J526" i="3"/>
  <c r="J546" i="3"/>
  <c r="J550" i="3"/>
  <c r="J554" i="3"/>
  <c r="J37" i="3"/>
  <c r="J41" i="3"/>
  <c r="J53" i="3"/>
  <c r="J373" i="3"/>
  <c r="J389" i="3"/>
  <c r="J411" i="3"/>
  <c r="J552" i="3"/>
  <c r="J640" i="3"/>
  <c r="I100" i="3"/>
  <c r="I116" i="3"/>
  <c r="I216" i="3"/>
  <c r="I133" i="3"/>
  <c r="I137" i="3"/>
  <c r="I142" i="3"/>
  <c r="I158" i="3"/>
  <c r="I170" i="3"/>
  <c r="I270" i="3"/>
  <c r="I290" i="3"/>
  <c r="I86" i="4"/>
  <c r="I97" i="4"/>
  <c r="J614" i="4"/>
  <c r="J628" i="4"/>
  <c r="J632" i="4"/>
  <c r="J100" i="4"/>
  <c r="L81" i="4"/>
  <c r="N81" i="4" s="1"/>
  <c r="J81" i="4"/>
  <c r="F11" i="4"/>
  <c r="J86" i="4"/>
  <c r="I352" i="4"/>
  <c r="E12" i="4"/>
  <c r="K188" i="4"/>
  <c r="M188" i="4" s="1"/>
  <c r="I118" i="4"/>
  <c r="J47" i="4"/>
  <c r="J67" i="4"/>
  <c r="J227" i="4"/>
  <c r="L188" i="4"/>
  <c r="N188" i="4" s="1"/>
  <c r="J188" i="4"/>
  <c r="I597" i="4"/>
  <c r="I371" i="4"/>
  <c r="I99" i="4"/>
  <c r="I103" i="4"/>
  <c r="I111" i="4"/>
  <c r="I115" i="4"/>
  <c r="I123" i="4"/>
  <c r="I219" i="4"/>
  <c r="I223" i="4"/>
  <c r="I235" i="4"/>
  <c r="I128" i="4"/>
  <c r="I141" i="4"/>
  <c r="I145" i="4"/>
  <c r="I277" i="4"/>
  <c r="I423" i="4"/>
  <c r="I92" i="4"/>
  <c r="I116" i="4"/>
  <c r="I220" i="4"/>
  <c r="J235" i="4"/>
  <c r="J128" i="4"/>
  <c r="J406" i="4"/>
  <c r="J410" i="4"/>
  <c r="J141" i="4"/>
  <c r="J145" i="4"/>
  <c r="J149" i="4"/>
  <c r="J169" i="4"/>
  <c r="I270" i="4"/>
  <c r="I293" i="4"/>
  <c r="J625" i="4"/>
  <c r="J39" i="3"/>
  <c r="J59" i="3"/>
  <c r="I84" i="3"/>
  <c r="I88" i="3"/>
  <c r="J383" i="3"/>
  <c r="J399" i="3"/>
  <c r="I103" i="3"/>
  <c r="I123" i="3"/>
  <c r="J403" i="3"/>
  <c r="I128" i="3"/>
  <c r="I132" i="3"/>
  <c r="I149" i="3"/>
  <c r="I161" i="3"/>
  <c r="I177" i="3"/>
  <c r="J414" i="3"/>
  <c r="J422" i="3"/>
  <c r="J442" i="3"/>
  <c r="I625" i="3"/>
  <c r="J491" i="3"/>
  <c r="J515" i="3"/>
  <c r="J575" i="3"/>
  <c r="J579" i="3"/>
  <c r="J583" i="3"/>
  <c r="I355" i="3"/>
  <c r="J522" i="3"/>
  <c r="J542" i="3"/>
  <c r="J33" i="3"/>
  <c r="I82" i="3"/>
  <c r="J385" i="3"/>
  <c r="J407" i="3"/>
  <c r="J416" i="3"/>
  <c r="J528" i="3"/>
  <c r="J544" i="3"/>
  <c r="J599" i="3"/>
  <c r="I96" i="3"/>
  <c r="I129" i="3"/>
  <c r="I252" i="3"/>
  <c r="I154" i="3"/>
  <c r="I166" i="3"/>
  <c r="I266" i="3"/>
  <c r="I286" i="3"/>
  <c r="I293" i="3"/>
  <c r="I297" i="3"/>
  <c r="I313" i="3"/>
  <c r="J73" i="4"/>
  <c r="I174" i="4"/>
  <c r="E11" i="4"/>
  <c r="I81" i="4"/>
  <c r="K81" i="4"/>
  <c r="M81" i="4" s="1"/>
  <c r="I70" i="4"/>
  <c r="K22" i="4"/>
  <c r="M22" i="4" s="1"/>
  <c r="E9" i="4"/>
  <c r="E10" i="4"/>
  <c r="I22" i="4"/>
  <c r="I71" i="4"/>
  <c r="J615" i="4"/>
  <c r="J629" i="4"/>
  <c r="J633" i="4"/>
  <c r="J193" i="4"/>
  <c r="J197" i="4"/>
  <c r="J209" i="4"/>
  <c r="I300" i="4"/>
  <c r="I617" i="4"/>
  <c r="I470" i="4"/>
  <c r="I332" i="4"/>
  <c r="I564" i="4"/>
  <c r="I568" i="4"/>
  <c r="I343" i="4"/>
  <c r="I539" i="4"/>
  <c r="I563" i="4"/>
  <c r="I636" i="4"/>
  <c r="J24" i="4"/>
  <c r="J28" i="4"/>
  <c r="J52" i="4"/>
  <c r="J64" i="4"/>
  <c r="J88" i="4"/>
  <c r="J202" i="4"/>
  <c r="I614" i="4"/>
  <c r="I327" i="4"/>
  <c r="I471" i="4"/>
  <c r="I493" i="4"/>
  <c r="J631" i="4"/>
  <c r="I540" i="4"/>
  <c r="J277" i="2"/>
  <c r="I615" i="2"/>
  <c r="I619" i="2"/>
  <c r="J35" i="3"/>
  <c r="J55" i="3"/>
  <c r="J29" i="3"/>
  <c r="J65" i="3"/>
  <c r="J381" i="3"/>
  <c r="J397" i="3"/>
  <c r="J405" i="3"/>
  <c r="J618" i="3"/>
  <c r="J628" i="3"/>
  <c r="J520" i="3"/>
  <c r="J540" i="3"/>
  <c r="I92" i="3"/>
  <c r="I108" i="3"/>
  <c r="I124" i="3"/>
  <c r="I248" i="3"/>
  <c r="I150" i="3"/>
  <c r="I162" i="3"/>
  <c r="I309" i="3"/>
  <c r="I101" i="4"/>
  <c r="I109" i="4"/>
  <c r="I121" i="4"/>
  <c r="I125" i="4"/>
  <c r="I134" i="4"/>
  <c r="I147" i="4"/>
  <c r="I189" i="4"/>
  <c r="I24" i="4"/>
  <c r="I64" i="4"/>
  <c r="J98" i="4"/>
  <c r="J102" i="4"/>
  <c r="J106" i="4"/>
  <c r="J118" i="4"/>
  <c r="J127" i="4"/>
  <c r="J139" i="4"/>
  <c r="J144" i="4"/>
  <c r="J156" i="4"/>
  <c r="E14" i="4"/>
  <c r="K612" i="4"/>
  <c r="M612" i="4" s="1"/>
  <c r="L371" i="4"/>
  <c r="N371" i="4" s="1"/>
  <c r="J371" i="4"/>
  <c r="F13" i="4"/>
  <c r="J380" i="4"/>
  <c r="J384" i="4"/>
  <c r="J396" i="4"/>
  <c r="J99" i="4"/>
  <c r="J103" i="4"/>
  <c r="J111" i="4"/>
  <c r="J115" i="4"/>
  <c r="J119" i="4"/>
  <c r="J123" i="4"/>
  <c r="J215" i="4"/>
  <c r="J219" i="4"/>
  <c r="I401" i="4"/>
  <c r="I133" i="4"/>
  <c r="I137" i="4"/>
  <c r="I407" i="4"/>
  <c r="I142" i="4"/>
  <c r="I146" i="4"/>
  <c r="I150" i="4"/>
  <c r="I166" i="4"/>
  <c r="J177" i="4"/>
  <c r="J277" i="4"/>
  <c r="J300" i="4"/>
  <c r="J312" i="4"/>
  <c r="J419" i="4"/>
  <c r="J423" i="4"/>
  <c r="J427" i="4"/>
  <c r="J435" i="4"/>
  <c r="J451" i="4"/>
  <c r="J613" i="4"/>
  <c r="I372" i="3"/>
  <c r="I470" i="3"/>
  <c r="I484" i="3"/>
  <c r="I488" i="3"/>
  <c r="I508" i="3"/>
  <c r="I512" i="3"/>
  <c r="I568" i="3"/>
  <c r="I572" i="3"/>
  <c r="I592" i="3"/>
  <c r="I523" i="3"/>
  <c r="I539" i="3"/>
  <c r="I543" i="3"/>
  <c r="I563" i="3"/>
  <c r="I602" i="3"/>
  <c r="I34" i="3"/>
  <c r="I46" i="3"/>
  <c r="J85" i="3"/>
  <c r="J89" i="3"/>
  <c r="J191" i="3"/>
  <c r="J195" i="3"/>
  <c r="J203" i="3"/>
  <c r="J207" i="3"/>
  <c r="J92" i="3"/>
  <c r="J96" i="3"/>
  <c r="J100" i="3"/>
  <c r="J104" i="3"/>
  <c r="J108" i="3"/>
  <c r="J112" i="3"/>
  <c r="J116" i="3"/>
  <c r="J120" i="3"/>
  <c r="J124" i="3"/>
  <c r="J216" i="3"/>
  <c r="J220" i="3"/>
  <c r="J224" i="3"/>
  <c r="J236" i="3"/>
  <c r="J240" i="3"/>
  <c r="J129" i="3"/>
  <c r="J133" i="3"/>
  <c r="J137" i="3"/>
  <c r="I245" i="3"/>
  <c r="I249" i="3"/>
  <c r="I253" i="3"/>
  <c r="I143" i="3"/>
  <c r="I147" i="3"/>
  <c r="I155" i="3"/>
  <c r="I159" i="3"/>
  <c r="I257" i="3"/>
  <c r="I261" i="3"/>
  <c r="I167" i="3"/>
  <c r="I171" i="3"/>
  <c r="I175" i="3"/>
  <c r="I267" i="3"/>
  <c r="I271" i="3"/>
  <c r="I275" i="3"/>
  <c r="I279" i="3"/>
  <c r="I283" i="3"/>
  <c r="I287" i="3"/>
  <c r="I291" i="3"/>
  <c r="I417" i="3"/>
  <c r="I294" i="3"/>
  <c r="I306" i="3"/>
  <c r="I310" i="3"/>
  <c r="I314" i="3"/>
  <c r="I318" i="3"/>
  <c r="I429" i="3"/>
  <c r="I433" i="3"/>
  <c r="I449" i="3"/>
  <c r="I453" i="3"/>
  <c r="I615" i="3"/>
  <c r="I619" i="3"/>
  <c r="I623" i="3"/>
  <c r="I320" i="3"/>
  <c r="I324" i="3"/>
  <c r="I328" i="3"/>
  <c r="I460" i="3"/>
  <c r="I480" i="3"/>
  <c r="I629" i="3"/>
  <c r="I338" i="3"/>
  <c r="I486" i="3"/>
  <c r="I494" i="3"/>
  <c r="I506" i="3"/>
  <c r="I510" i="3"/>
  <c r="I566" i="3"/>
  <c r="I574" i="3"/>
  <c r="I590" i="3"/>
  <c r="I594" i="3"/>
  <c r="I341" i="3"/>
  <c r="J356" i="3"/>
  <c r="J360" i="3"/>
  <c r="I548" i="3"/>
  <c r="J24" i="3"/>
  <c r="J28" i="3"/>
  <c r="J32" i="3"/>
  <c r="J36" i="3"/>
  <c r="J40" i="3"/>
  <c r="J52" i="3"/>
  <c r="J56" i="3"/>
  <c r="J60" i="3"/>
  <c r="J64" i="3"/>
  <c r="J72" i="3"/>
  <c r="J84" i="3"/>
  <c r="J88" i="3"/>
  <c r="J190" i="3"/>
  <c r="J194" i="3"/>
  <c r="J198" i="3"/>
  <c r="J202" i="3"/>
  <c r="J603" i="3"/>
  <c r="F13" i="3"/>
  <c r="L371" i="3"/>
  <c r="N371" i="3" s="1"/>
  <c r="J371" i="3"/>
  <c r="J247" i="3"/>
  <c r="J289" i="3"/>
  <c r="J624" i="3"/>
  <c r="L612" i="3"/>
  <c r="N612" i="3" s="1"/>
  <c r="J612" i="3"/>
  <c r="F14" i="3"/>
  <c r="J617" i="3"/>
  <c r="J621" i="3"/>
  <c r="J625" i="3"/>
  <c r="J322" i="3"/>
  <c r="J462" i="3"/>
  <c r="J466" i="3"/>
  <c r="J470" i="3"/>
  <c r="J478" i="3"/>
  <c r="J627" i="3"/>
  <c r="J332" i="3"/>
  <c r="J336" i="3"/>
  <c r="J340" i="3"/>
  <c r="J484" i="3"/>
  <c r="J488" i="3"/>
  <c r="J492" i="3"/>
  <c r="J500" i="3"/>
  <c r="J504" i="3"/>
  <c r="J508" i="3"/>
  <c r="J512" i="3"/>
  <c r="J516" i="3"/>
  <c r="J564" i="3"/>
  <c r="J568" i="3"/>
  <c r="J572" i="3"/>
  <c r="J576" i="3"/>
  <c r="J580" i="3"/>
  <c r="J584" i="3"/>
  <c r="J588" i="3"/>
  <c r="J592" i="3"/>
  <c r="J596" i="3"/>
  <c r="J631" i="3"/>
  <c r="J343" i="3"/>
  <c r="J347" i="3"/>
  <c r="J351" i="3"/>
  <c r="J355" i="3"/>
  <c r="I528" i="3"/>
  <c r="I536" i="3"/>
  <c r="J551" i="3"/>
  <c r="I604" i="3"/>
  <c r="I371" i="3"/>
  <c r="I376" i="3"/>
  <c r="I388" i="3"/>
  <c r="I392" i="3"/>
  <c r="I404" i="3"/>
  <c r="I406" i="3"/>
  <c r="I419" i="3"/>
  <c r="I423" i="3"/>
  <c r="I439" i="3"/>
  <c r="I443" i="3"/>
  <c r="I373" i="3"/>
  <c r="I377" i="3"/>
  <c r="I389" i="3"/>
  <c r="I393" i="3"/>
  <c r="I405" i="3"/>
  <c r="I407" i="3"/>
  <c r="I420" i="3"/>
  <c r="I424" i="3"/>
  <c r="I436" i="3"/>
  <c r="I448" i="3"/>
  <c r="F11" i="3"/>
  <c r="L81" i="3"/>
  <c r="N81" i="3" s="1"/>
  <c r="J81" i="3"/>
  <c r="J86" i="3"/>
  <c r="J90" i="3"/>
  <c r="I353" i="3"/>
  <c r="E12" i="3"/>
  <c r="K188" i="3"/>
  <c r="M188" i="3" s="1"/>
  <c r="I188" i="3"/>
  <c r="I579" i="3"/>
  <c r="J193" i="3"/>
  <c r="J197" i="3"/>
  <c r="J201" i="3"/>
  <c r="J205" i="3"/>
  <c r="J209" i="3"/>
  <c r="I640" i="3"/>
  <c r="E14" i="3"/>
  <c r="K612" i="3"/>
  <c r="M612" i="3" s="1"/>
  <c r="I612" i="3"/>
  <c r="I617" i="3"/>
  <c r="I621" i="3"/>
  <c r="J321" i="3"/>
  <c r="J325" i="3"/>
  <c r="J329" i="3"/>
  <c r="J331" i="3"/>
  <c r="J342" i="3"/>
  <c r="J350" i="3"/>
  <c r="J354" i="3"/>
  <c r="J358" i="3"/>
  <c r="J362" i="3"/>
  <c r="I86" i="3"/>
  <c r="I90" i="3"/>
  <c r="I196" i="3"/>
  <c r="I200" i="3"/>
  <c r="I204" i="3"/>
  <c r="I208" i="3"/>
  <c r="I374" i="3"/>
  <c r="I378" i="3"/>
  <c r="I390" i="3"/>
  <c r="I394" i="3"/>
  <c r="I93" i="3"/>
  <c r="I97" i="3"/>
  <c r="I101" i="3"/>
  <c r="I105" i="3"/>
  <c r="I109" i="3"/>
  <c r="I113" i="3"/>
  <c r="I121" i="3"/>
  <c r="I125" i="3"/>
  <c r="I221" i="3"/>
  <c r="I225" i="3"/>
  <c r="I233" i="3"/>
  <c r="I237" i="3"/>
  <c r="I126" i="3"/>
  <c r="I130" i="3"/>
  <c r="I134" i="3"/>
  <c r="J248" i="3"/>
  <c r="J252" i="3"/>
  <c r="J142" i="3"/>
  <c r="J146" i="3"/>
  <c r="J150" i="3"/>
  <c r="J154" i="3"/>
  <c r="J158" i="3"/>
  <c r="J260" i="3"/>
  <c r="J162" i="3"/>
  <c r="J166" i="3"/>
  <c r="J170" i="3"/>
  <c r="J174" i="3"/>
  <c r="J266" i="3"/>
  <c r="J270" i="3"/>
  <c r="J278" i="3"/>
  <c r="J286" i="3"/>
  <c r="J293" i="3"/>
  <c r="J297" i="3"/>
  <c r="J305" i="3"/>
  <c r="J309" i="3"/>
  <c r="J313" i="3"/>
  <c r="J420" i="3"/>
  <c r="J424" i="3"/>
  <c r="J428" i="3"/>
  <c r="J432" i="3"/>
  <c r="J436" i="3"/>
  <c r="J448" i="3"/>
  <c r="J178" i="3"/>
  <c r="J327" i="3"/>
  <c r="J459" i="3"/>
  <c r="J467" i="3"/>
  <c r="J471" i="3"/>
  <c r="J475" i="3"/>
  <c r="J479" i="3"/>
  <c r="J333" i="3"/>
  <c r="J481" i="3"/>
  <c r="J485" i="3"/>
  <c r="J489" i="3"/>
  <c r="J493" i="3"/>
  <c r="J497" i="3"/>
  <c r="J501" i="3"/>
  <c r="J505" i="3"/>
  <c r="J509" i="3"/>
  <c r="J513" i="3"/>
  <c r="J517" i="3"/>
  <c r="J565" i="3"/>
  <c r="J569" i="3"/>
  <c r="J573" i="3"/>
  <c r="J577" i="3"/>
  <c r="J581" i="3"/>
  <c r="J585" i="3"/>
  <c r="J589" i="3"/>
  <c r="J593" i="3"/>
  <c r="J597" i="3"/>
  <c r="J180" i="3"/>
  <c r="J344" i="3"/>
  <c r="J348" i="3"/>
  <c r="J352" i="3"/>
  <c r="I361" i="3"/>
  <c r="I533" i="3"/>
  <c r="I537" i="3"/>
  <c r="I553" i="3"/>
  <c r="I561" i="3"/>
  <c r="I638" i="3"/>
  <c r="I203" i="3"/>
  <c r="I552" i="3"/>
  <c r="J559" i="3"/>
  <c r="J602" i="3"/>
  <c r="I25" i="3"/>
  <c r="I29" i="3"/>
  <c r="I33" i="3"/>
  <c r="I37" i="3"/>
  <c r="I41" i="3"/>
  <c r="I49" i="3"/>
  <c r="I53" i="3"/>
  <c r="I57" i="3"/>
  <c r="I61" i="3"/>
  <c r="I65" i="3"/>
  <c r="I85" i="3"/>
  <c r="I89" i="3"/>
  <c r="I191" i="3"/>
  <c r="I195" i="3"/>
  <c r="J372" i="3"/>
  <c r="I614" i="3"/>
  <c r="I618" i="3"/>
  <c r="I622" i="3"/>
  <c r="I323" i="3"/>
  <c r="I327" i="3"/>
  <c r="I471" i="3"/>
  <c r="I479" i="3"/>
  <c r="I628" i="3"/>
  <c r="I485" i="3"/>
  <c r="I489" i="3"/>
  <c r="I501" i="3"/>
  <c r="I509" i="3"/>
  <c r="I569" i="3"/>
  <c r="I573" i="3"/>
  <c r="I585" i="3"/>
  <c r="I589" i="3"/>
  <c r="I632" i="3"/>
  <c r="I348" i="3"/>
  <c r="I352" i="3"/>
  <c r="I360" i="3"/>
  <c r="J523" i="3"/>
  <c r="J527" i="3"/>
  <c r="J535" i="3"/>
  <c r="J539" i="3"/>
  <c r="J543" i="3"/>
  <c r="J563" i="3"/>
  <c r="I637" i="3"/>
  <c r="I195" i="2"/>
  <c r="I203" i="2"/>
  <c r="J103" i="2"/>
  <c r="J123" i="2"/>
  <c r="J400" i="2"/>
  <c r="J145" i="2"/>
  <c r="J419" i="2"/>
  <c r="J613" i="2"/>
  <c r="I204" i="2"/>
  <c r="J100" i="2"/>
  <c r="I271" i="2"/>
  <c r="I279" i="2"/>
  <c r="I306" i="2"/>
  <c r="I28" i="3"/>
  <c r="E10" i="3"/>
  <c r="I22" i="3"/>
  <c r="K22" i="3"/>
  <c r="M22" i="3" s="1"/>
  <c r="I27" i="3"/>
  <c r="I31" i="3"/>
  <c r="I35" i="3"/>
  <c r="I39" i="3"/>
  <c r="I47" i="3"/>
  <c r="I55" i="3"/>
  <c r="I59" i="3"/>
  <c r="I67" i="3"/>
  <c r="I71" i="3"/>
  <c r="J93" i="3"/>
  <c r="J97" i="3"/>
  <c r="J101" i="3"/>
  <c r="J105" i="3"/>
  <c r="J109" i="3"/>
  <c r="J113" i="3"/>
  <c r="J117" i="3"/>
  <c r="J121" i="3"/>
  <c r="J125" i="3"/>
  <c r="J126" i="3"/>
  <c r="J130" i="3"/>
  <c r="J138" i="3"/>
  <c r="J143" i="3"/>
  <c r="J147" i="3"/>
  <c r="J151" i="3"/>
  <c r="J155" i="3"/>
  <c r="J159" i="3"/>
  <c r="J163" i="3"/>
  <c r="J167" i="3"/>
  <c r="J171" i="3"/>
  <c r="J175" i="3"/>
  <c r="J73" i="3"/>
  <c r="L22" i="3"/>
  <c r="N22" i="3" s="1"/>
  <c r="F10" i="3"/>
  <c r="L10" i="3" s="1"/>
  <c r="N10" i="3" s="1"/>
  <c r="J22" i="3"/>
  <c r="F9" i="3"/>
  <c r="J27" i="3"/>
  <c r="I32" i="3"/>
  <c r="I36" i="3"/>
  <c r="I40" i="3"/>
  <c r="I48" i="3"/>
  <c r="I52" i="3"/>
  <c r="I56" i="3"/>
  <c r="I64" i="3"/>
  <c r="I72" i="3"/>
  <c r="J363" i="3"/>
  <c r="F12" i="3"/>
  <c r="L188" i="3"/>
  <c r="N188" i="3" s="1"/>
  <c r="J188" i="3"/>
  <c r="J98" i="3"/>
  <c r="J102" i="3"/>
  <c r="J106" i="3"/>
  <c r="J114" i="3"/>
  <c r="J118" i="3"/>
  <c r="J122" i="3"/>
  <c r="J210" i="3"/>
  <c r="J214" i="3"/>
  <c r="J218" i="3"/>
  <c r="J222" i="3"/>
  <c r="J226" i="3"/>
  <c r="J230" i="3"/>
  <c r="J234" i="3"/>
  <c r="J238" i="3"/>
  <c r="J242" i="3"/>
  <c r="J127" i="3"/>
  <c r="J135" i="3"/>
  <c r="J139" i="3"/>
  <c r="J250" i="3"/>
  <c r="J254" i="3"/>
  <c r="J144" i="3"/>
  <c r="J148" i="3"/>
  <c r="J152" i="3"/>
  <c r="J156" i="3"/>
  <c r="J160" i="3"/>
  <c r="J258" i="3"/>
  <c r="J164" i="3"/>
  <c r="J168" i="3"/>
  <c r="J172" i="3"/>
  <c r="J176" i="3"/>
  <c r="J264" i="3"/>
  <c r="J272" i="3"/>
  <c r="J276" i="3"/>
  <c r="J280" i="3"/>
  <c r="J284" i="3"/>
  <c r="J288" i="3"/>
  <c r="J295" i="3"/>
  <c r="J299" i="3"/>
  <c r="J307" i="3"/>
  <c r="J311" i="3"/>
  <c r="J315" i="3"/>
  <c r="J319" i="3"/>
  <c r="J335" i="3"/>
  <c r="I26" i="3"/>
  <c r="I30" i="3"/>
  <c r="I42" i="3"/>
  <c r="I50" i="3"/>
  <c r="I54" i="3"/>
  <c r="I62" i="3"/>
  <c r="I70" i="3"/>
  <c r="I138" i="3"/>
  <c r="E11" i="3"/>
  <c r="K81" i="3"/>
  <c r="M81" i="3" s="1"/>
  <c r="I81" i="3"/>
  <c r="I199" i="3"/>
  <c r="J376" i="3"/>
  <c r="J380" i="3"/>
  <c r="J384" i="3"/>
  <c r="J388" i="3"/>
  <c r="J392" i="3"/>
  <c r="J396" i="3"/>
  <c r="J91" i="3"/>
  <c r="J95" i="3"/>
  <c r="J99" i="3"/>
  <c r="J103" i="3"/>
  <c r="J107" i="3"/>
  <c r="J111" i="3"/>
  <c r="J115" i="3"/>
  <c r="J119" i="3"/>
  <c r="J123" i="3"/>
  <c r="J211" i="3"/>
  <c r="J215" i="3"/>
  <c r="J219" i="3"/>
  <c r="J223" i="3"/>
  <c r="J227" i="3"/>
  <c r="J231" i="3"/>
  <c r="J235" i="3"/>
  <c r="J239" i="3"/>
  <c r="J400" i="3"/>
  <c r="J404" i="3"/>
  <c r="J128" i="3"/>
  <c r="J132" i="3"/>
  <c r="J243" i="3"/>
  <c r="J251" i="3"/>
  <c r="J406" i="3"/>
  <c r="J410" i="3"/>
  <c r="J141" i="3"/>
  <c r="J145" i="3"/>
  <c r="J149" i="3"/>
  <c r="J153" i="3"/>
  <c r="J157" i="3"/>
  <c r="J255" i="3"/>
  <c r="J161" i="3"/>
  <c r="J165" i="3"/>
  <c r="J169" i="3"/>
  <c r="J173" i="3"/>
  <c r="J177" i="3"/>
  <c r="J265" i="3"/>
  <c r="J269" i="3"/>
  <c r="J277" i="3"/>
  <c r="J281" i="3"/>
  <c r="J285" i="3"/>
  <c r="J415" i="3"/>
  <c r="J292" i="3"/>
  <c r="J300" i="3"/>
  <c r="J304" i="3"/>
  <c r="J308" i="3"/>
  <c r="J312" i="3"/>
  <c r="J316" i="3"/>
  <c r="J419" i="3"/>
  <c r="J423" i="3"/>
  <c r="J427" i="3"/>
  <c r="J435" i="3"/>
  <c r="J439" i="3"/>
  <c r="J443" i="3"/>
  <c r="J447" i="3"/>
  <c r="J451" i="3"/>
  <c r="J455" i="3"/>
  <c r="J613" i="3"/>
  <c r="J23" i="2"/>
  <c r="L23" i="2"/>
  <c r="N23" i="2" s="1"/>
  <c r="F22" i="2"/>
  <c r="J504" i="2"/>
  <c r="K22" i="2"/>
  <c r="M22" i="2" s="1"/>
  <c r="I22" i="2"/>
  <c r="E10" i="2"/>
  <c r="E9" i="2"/>
  <c r="I100" i="2"/>
  <c r="K81" i="2"/>
  <c r="M81" i="2" s="1"/>
  <c r="E11" i="2"/>
  <c r="I81" i="2"/>
  <c r="J152" i="2"/>
  <c r="F11" i="2"/>
  <c r="L81" i="2"/>
  <c r="N81" i="2" s="1"/>
  <c r="J81" i="2"/>
  <c r="I346" i="2"/>
  <c r="E12" i="2"/>
  <c r="K12" i="2" s="1"/>
  <c r="M12" i="2" s="1"/>
  <c r="K188" i="2"/>
  <c r="M188" i="2" s="1"/>
  <c r="I188" i="2"/>
  <c r="I202" i="2"/>
  <c r="E13" i="2"/>
  <c r="K371" i="2"/>
  <c r="M371" i="2" s="1"/>
  <c r="I371" i="2"/>
  <c r="I638" i="2"/>
  <c r="E14" i="2"/>
  <c r="K612" i="2"/>
  <c r="M612" i="2" s="1"/>
  <c r="I612" i="2"/>
  <c r="I617" i="2"/>
  <c r="I621" i="2"/>
  <c r="J630" i="2"/>
  <c r="J634" i="2"/>
  <c r="J639" i="2"/>
  <c r="J394" i="2"/>
  <c r="J97" i="2"/>
  <c r="J125" i="2"/>
  <c r="J408" i="2"/>
  <c r="J167" i="2"/>
  <c r="J445" i="2"/>
  <c r="J615" i="2"/>
  <c r="J619" i="2"/>
  <c r="J594" i="2"/>
  <c r="L188" i="2"/>
  <c r="N188" i="2" s="1"/>
  <c r="J188" i="2"/>
  <c r="F12" i="2"/>
  <c r="I123" i="2"/>
  <c r="I215" i="2"/>
  <c r="I406" i="2"/>
  <c r="I410" i="2"/>
  <c r="I141" i="2"/>
  <c r="I145" i="2"/>
  <c r="J258" i="2"/>
  <c r="J422" i="2"/>
  <c r="J450" i="2"/>
  <c r="J197" i="2"/>
  <c r="I396" i="2"/>
  <c r="J473" i="2"/>
  <c r="I631" i="2"/>
  <c r="I535" i="2"/>
  <c r="I539" i="2"/>
  <c r="I640" i="2"/>
  <c r="J371" i="2"/>
  <c r="L612" i="2"/>
  <c r="N612" i="2" s="1"/>
  <c r="J612" i="2"/>
  <c r="F14" i="2"/>
  <c r="J617" i="2"/>
  <c r="J631" i="2"/>
  <c r="J636" i="2"/>
  <c r="J407" i="2"/>
  <c r="J614" i="2"/>
  <c r="J628" i="2"/>
  <c r="J493" i="2"/>
  <c r="J82" i="2"/>
  <c r="I197" i="2"/>
  <c r="I218" i="2"/>
  <c r="I242" i="2"/>
  <c r="I127" i="2"/>
  <c r="I144" i="2"/>
  <c r="J391" i="2"/>
  <c r="J218" i="2"/>
  <c r="J222" i="2"/>
  <c r="J242" i="2"/>
  <c r="J127" i="2"/>
  <c r="J139" i="2"/>
  <c r="J144" i="2"/>
  <c r="I255" i="2"/>
  <c r="I277" i="2"/>
  <c r="I419" i="2"/>
  <c r="I423" i="2"/>
  <c r="I435" i="2"/>
  <c r="J535" i="2" l="1"/>
  <c r="F13" i="2"/>
  <c r="J446" i="2"/>
  <c r="J413" i="2"/>
  <c r="J590" i="2"/>
  <c r="J437" i="2"/>
  <c r="J402" i="2"/>
  <c r="J386" i="2"/>
  <c r="J567" i="2"/>
  <c r="J384" i="2"/>
  <c r="J409" i="2"/>
  <c r="J436" i="2"/>
  <c r="J428" i="2"/>
  <c r="J381" i="2"/>
  <c r="L371" i="2"/>
  <c r="N371" i="2" s="1"/>
  <c r="J434" i="2"/>
  <c r="J429" i="2"/>
  <c r="J435" i="2"/>
  <c r="J410" i="2"/>
  <c r="J383" i="2"/>
  <c r="J485" i="2"/>
  <c r="J405" i="2"/>
  <c r="J395" i="2"/>
  <c r="J471" i="2"/>
  <c r="J420" i="2"/>
  <c r="J377" i="2"/>
  <c r="J588" i="2"/>
  <c r="J499" i="2"/>
  <c r="J558" i="2"/>
  <c r="J426" i="2"/>
  <c r="J423" i="2"/>
  <c r="J406" i="2"/>
  <c r="L13" i="33"/>
  <c r="N13" i="33" s="1"/>
  <c r="J13" i="33"/>
  <c r="L11" i="33"/>
  <c r="N11" i="33" s="1"/>
  <c r="J11" i="33"/>
  <c r="K14" i="33"/>
  <c r="M14" i="33" s="1"/>
  <c r="I14" i="33"/>
  <c r="L14" i="33"/>
  <c r="N14" i="33" s="1"/>
  <c r="J14" i="33"/>
  <c r="K12" i="33"/>
  <c r="M12" i="33" s="1"/>
  <c r="I12" i="33"/>
  <c r="K13" i="33"/>
  <c r="M13" i="33" s="1"/>
  <c r="I13" i="33"/>
  <c r="I10" i="33"/>
  <c r="K9" i="33"/>
  <c r="M9" i="33" s="1"/>
  <c r="L10" i="33"/>
  <c r="N10" i="33" s="1"/>
  <c r="J10" i="33"/>
  <c r="I11" i="33"/>
  <c r="K11" i="33"/>
  <c r="M11" i="33" s="1"/>
  <c r="L12" i="33"/>
  <c r="N12" i="33" s="1"/>
  <c r="J12" i="33"/>
  <c r="I11" i="32"/>
  <c r="K11" i="32"/>
  <c r="M11" i="32" s="1"/>
  <c r="L13" i="32"/>
  <c r="N13" i="32" s="1"/>
  <c r="J13" i="32"/>
  <c r="I581" i="3"/>
  <c r="I565" i="3"/>
  <c r="I497" i="3"/>
  <c r="I481" i="3"/>
  <c r="I459" i="3"/>
  <c r="I545" i="3"/>
  <c r="I529" i="3"/>
  <c r="I402" i="3"/>
  <c r="I386" i="3"/>
  <c r="I456" i="3"/>
  <c r="I432" i="3"/>
  <c r="I416" i="3"/>
  <c r="I401" i="3"/>
  <c r="I385" i="3"/>
  <c r="I455" i="3"/>
  <c r="I435" i="3"/>
  <c r="I415" i="3"/>
  <c r="I400" i="3"/>
  <c r="I384" i="3"/>
  <c r="K371" i="3"/>
  <c r="M371" i="3" s="1"/>
  <c r="I544" i="3"/>
  <c r="I520" i="3"/>
  <c r="I586" i="3"/>
  <c r="I518" i="3"/>
  <c r="I502" i="3"/>
  <c r="I482" i="3"/>
  <c r="I476" i="3"/>
  <c r="I445" i="3"/>
  <c r="I425" i="3"/>
  <c r="I412" i="3"/>
  <c r="I559" i="3"/>
  <c r="I535" i="3"/>
  <c r="I588" i="3"/>
  <c r="I564" i="3"/>
  <c r="I504" i="3"/>
  <c r="I478" i="3"/>
  <c r="I639" i="4"/>
  <c r="I551" i="4"/>
  <c r="I631" i="4"/>
  <c r="I455" i="4"/>
  <c r="I419" i="4"/>
  <c r="I406" i="4"/>
  <c r="K371" i="4"/>
  <c r="M371" i="4" s="1"/>
  <c r="J67" i="5"/>
  <c r="J39" i="5"/>
  <c r="J226" i="4"/>
  <c r="J321" i="4"/>
  <c r="I140" i="4"/>
  <c r="J68" i="5"/>
  <c r="J32" i="5"/>
  <c r="J57" i="5"/>
  <c r="I170" i="8"/>
  <c r="I154" i="8"/>
  <c r="I137" i="8"/>
  <c r="I124" i="8"/>
  <c r="I108" i="8"/>
  <c r="I179" i="8"/>
  <c r="I83" i="8"/>
  <c r="I530" i="3"/>
  <c r="I495" i="3"/>
  <c r="I414" i="3"/>
  <c r="J322" i="8"/>
  <c r="I85" i="8"/>
  <c r="J201" i="8"/>
  <c r="L188" i="8"/>
  <c r="N188" i="8" s="1"/>
  <c r="J171" i="8"/>
  <c r="J147" i="8"/>
  <c r="J121" i="8"/>
  <c r="J101" i="8"/>
  <c r="J81" i="8"/>
  <c r="J304" i="8"/>
  <c r="J285" i="8"/>
  <c r="J265" i="8"/>
  <c r="J259" i="8"/>
  <c r="J145" i="8"/>
  <c r="J128" i="8"/>
  <c r="J235" i="8"/>
  <c r="J219" i="8"/>
  <c r="J115" i="8"/>
  <c r="J99" i="8"/>
  <c r="I169" i="8"/>
  <c r="I153" i="8"/>
  <c r="I136" i="8"/>
  <c r="I123" i="8"/>
  <c r="I103" i="8"/>
  <c r="J83" i="8"/>
  <c r="I454" i="4"/>
  <c r="I434" i="3"/>
  <c r="I387" i="3"/>
  <c r="I168" i="8"/>
  <c r="I148" i="8"/>
  <c r="I127" i="8"/>
  <c r="I106" i="8"/>
  <c r="I155" i="8"/>
  <c r="I134" i="8"/>
  <c r="I121" i="8"/>
  <c r="I101" i="8"/>
  <c r="I86" i="8"/>
  <c r="I178" i="8"/>
  <c r="I312" i="9"/>
  <c r="I281" i="9"/>
  <c r="I299" i="9"/>
  <c r="I258" i="9"/>
  <c r="I230" i="9"/>
  <c r="I210" i="9"/>
  <c r="I197" i="9"/>
  <c r="E12" i="9"/>
  <c r="J321" i="8"/>
  <c r="J168" i="8"/>
  <c r="J106" i="8"/>
  <c r="J320" i="8"/>
  <c r="J221" i="8"/>
  <c r="J170" i="8"/>
  <c r="J137" i="8"/>
  <c r="J325" i="8"/>
  <c r="J280" i="8"/>
  <c r="J210" i="8"/>
  <c r="I219" i="9"/>
  <c r="J84" i="8"/>
  <c r="J347" i="8"/>
  <c r="J284" i="8"/>
  <c r="J230" i="8"/>
  <c r="J189" i="8"/>
  <c r="J298" i="8"/>
  <c r="J271" i="8"/>
  <c r="J577" i="4"/>
  <c r="J373" i="4"/>
  <c r="J264" i="8"/>
  <c r="J234" i="8"/>
  <c r="J310" i="8"/>
  <c r="J82" i="8"/>
  <c r="J133" i="8"/>
  <c r="J85" i="8"/>
  <c r="J457" i="4"/>
  <c r="J216" i="8"/>
  <c r="J424" i="4"/>
  <c r="J338" i="8"/>
  <c r="J309" i="8"/>
  <c r="J270" i="8"/>
  <c r="I391" i="4"/>
  <c r="I534" i="3"/>
  <c r="I442" i="3"/>
  <c r="J252" i="8"/>
  <c r="I583" i="3"/>
  <c r="I491" i="3"/>
  <c r="J261" i="14"/>
  <c r="J230" i="14"/>
  <c r="I499" i="3"/>
  <c r="I293" i="9"/>
  <c r="J191" i="8"/>
  <c r="I422" i="3"/>
  <c r="I324" i="9"/>
  <c r="I313" i="9"/>
  <c r="I216" i="9"/>
  <c r="I279" i="9"/>
  <c r="I248" i="9"/>
  <c r="I327" i="9"/>
  <c r="I166" i="9"/>
  <c r="I338" i="9"/>
  <c r="J11" i="32"/>
  <c r="L11" i="32"/>
  <c r="N11" i="32" s="1"/>
  <c r="L12" i="32"/>
  <c r="N12" i="32" s="1"/>
  <c r="J12" i="32"/>
  <c r="I13" i="32"/>
  <c r="K9" i="32"/>
  <c r="M9" i="32" s="1"/>
  <c r="I12" i="32"/>
  <c r="K12" i="32"/>
  <c r="M12" i="32" s="1"/>
  <c r="J14" i="32"/>
  <c r="L14" i="32"/>
  <c r="N14" i="32" s="1"/>
  <c r="I14" i="32"/>
  <c r="K14" i="32"/>
  <c r="M14" i="32" s="1"/>
  <c r="I557" i="3"/>
  <c r="E9" i="3"/>
  <c r="K9" i="3" s="1"/>
  <c r="M9" i="3" s="1"/>
  <c r="I597" i="3"/>
  <c r="I577" i="3"/>
  <c r="I517" i="3"/>
  <c r="I493" i="3"/>
  <c r="I541" i="3"/>
  <c r="I525" i="3"/>
  <c r="I398" i="3"/>
  <c r="I382" i="3"/>
  <c r="I452" i="3"/>
  <c r="I428" i="3"/>
  <c r="I411" i="3"/>
  <c r="I397" i="3"/>
  <c r="I381" i="3"/>
  <c r="I451" i="3"/>
  <c r="I427" i="3"/>
  <c r="I410" i="3"/>
  <c r="I396" i="3"/>
  <c r="I380" i="3"/>
  <c r="E13" i="3"/>
  <c r="K13" i="3" s="1"/>
  <c r="M13" i="3" s="1"/>
  <c r="I540" i="3"/>
  <c r="I599" i="3"/>
  <c r="I578" i="3"/>
  <c r="I514" i="3"/>
  <c r="I498" i="3"/>
  <c r="I472" i="3"/>
  <c r="I457" i="3"/>
  <c r="I437" i="3"/>
  <c r="I421" i="3"/>
  <c r="I408" i="3"/>
  <c r="I551" i="3"/>
  <c r="I527" i="3"/>
  <c r="I584" i="3"/>
  <c r="I516" i="3"/>
  <c r="I492" i="3"/>
  <c r="I474" i="3"/>
  <c r="I405" i="4"/>
  <c r="I612" i="4"/>
  <c r="I573" i="4"/>
  <c r="I618" i="4"/>
  <c r="I640" i="4"/>
  <c r="I543" i="4"/>
  <c r="I588" i="4"/>
  <c r="I627" i="4"/>
  <c r="I448" i="4"/>
  <c r="I451" i="4"/>
  <c r="E13" i="4"/>
  <c r="K13" i="4" s="1"/>
  <c r="M13" i="4" s="1"/>
  <c r="I449" i="4"/>
  <c r="I166" i="8"/>
  <c r="I150" i="8"/>
  <c r="I133" i="8"/>
  <c r="I120" i="8"/>
  <c r="I104" i="8"/>
  <c r="I88" i="8"/>
  <c r="I595" i="3"/>
  <c r="I483" i="3"/>
  <c r="J197" i="8"/>
  <c r="J188" i="8"/>
  <c r="J167" i="8"/>
  <c r="J138" i="8"/>
  <c r="J113" i="8"/>
  <c r="J97" i="8"/>
  <c r="F11" i="8"/>
  <c r="J300" i="8"/>
  <c r="J281" i="8"/>
  <c r="J169" i="8"/>
  <c r="J255" i="8"/>
  <c r="J141" i="8"/>
  <c r="J231" i="8"/>
  <c r="J215" i="8"/>
  <c r="J111" i="8"/>
  <c r="J91" i="8"/>
  <c r="I149" i="8"/>
  <c r="I132" i="8"/>
  <c r="I115" i="8"/>
  <c r="I99" i="8"/>
  <c r="I434" i="4"/>
  <c r="I575" i="3"/>
  <c r="I399" i="3"/>
  <c r="I383" i="3"/>
  <c r="I160" i="8"/>
  <c r="I144" i="8"/>
  <c r="I122" i="8"/>
  <c r="I102" i="8"/>
  <c r="I147" i="8"/>
  <c r="I130" i="8"/>
  <c r="I113" i="8"/>
  <c r="I97" i="8"/>
  <c r="K81" i="8"/>
  <c r="M81" i="8" s="1"/>
  <c r="I308" i="9"/>
  <c r="I277" i="9"/>
  <c r="I325" i="9"/>
  <c r="I276" i="9"/>
  <c r="I226" i="9"/>
  <c r="I209" i="9"/>
  <c r="I193" i="9"/>
  <c r="J358" i="8"/>
  <c r="J311" i="8"/>
  <c r="J152" i="8"/>
  <c r="J253" i="8"/>
  <c r="J166" i="8"/>
  <c r="J124" i="8"/>
  <c r="J315" i="8"/>
  <c r="J139" i="8"/>
  <c r="I215" i="9"/>
  <c r="J343" i="8"/>
  <c r="J160" i="8"/>
  <c r="J214" i="8"/>
  <c r="J361" i="8"/>
  <c r="J294" i="8"/>
  <c r="J267" i="8"/>
  <c r="J204" i="8"/>
  <c r="J146" i="8"/>
  <c r="I347" i="9"/>
  <c r="J258" i="8"/>
  <c r="J218" i="8"/>
  <c r="J306" i="8"/>
  <c r="J120" i="8"/>
  <c r="J108" i="8"/>
  <c r="J305" i="8"/>
  <c r="J266" i="8"/>
  <c r="J207" i="8"/>
  <c r="I571" i="3"/>
  <c r="I438" i="3"/>
  <c r="J248" i="8"/>
  <c r="I477" i="3"/>
  <c r="J174" i="8"/>
  <c r="I409" i="3"/>
  <c r="J92" i="8"/>
  <c r="I306" i="9"/>
  <c r="I270" i="9"/>
  <c r="I318" i="9"/>
  <c r="I286" i="9"/>
  <c r="I195" i="9"/>
  <c r="I261" i="9"/>
  <c r="I220" i="9"/>
  <c r="I243" i="9"/>
  <c r="L10" i="32"/>
  <c r="N10" i="32" s="1"/>
  <c r="J10" i="32"/>
  <c r="I424" i="4"/>
  <c r="I443" i="4"/>
  <c r="I392" i="4"/>
  <c r="I437" i="4"/>
  <c r="I146" i="8"/>
  <c r="I129" i="8"/>
  <c r="I116" i="8"/>
  <c r="I100" i="8"/>
  <c r="I84" i="8"/>
  <c r="I82" i="8"/>
  <c r="I562" i="3"/>
  <c r="I567" i="3"/>
  <c r="I446" i="3"/>
  <c r="J336" i="8"/>
  <c r="J340" i="8"/>
  <c r="I119" i="8"/>
  <c r="J193" i="8"/>
  <c r="J159" i="8"/>
  <c r="J126" i="8"/>
  <c r="J109" i="8"/>
  <c r="J93" i="8"/>
  <c r="J178" i="8"/>
  <c r="J292" i="8"/>
  <c r="J277" i="8"/>
  <c r="J165" i="8"/>
  <c r="J153" i="8"/>
  <c r="J227" i="8"/>
  <c r="J211" i="8"/>
  <c r="J107" i="8"/>
  <c r="I177" i="8"/>
  <c r="I145" i="8"/>
  <c r="I128" i="8"/>
  <c r="I111" i="8"/>
  <c r="I91" i="8"/>
  <c r="I422" i="4"/>
  <c r="I473" i="3"/>
  <c r="I395" i="3"/>
  <c r="I379" i="3"/>
  <c r="I156" i="8"/>
  <c r="I139" i="8"/>
  <c r="I118" i="8"/>
  <c r="I98" i="8"/>
  <c r="I143" i="8"/>
  <c r="I126" i="8"/>
  <c r="I109" i="8"/>
  <c r="I93" i="8"/>
  <c r="I269" i="9"/>
  <c r="I321" i="9"/>
  <c r="I272" i="9"/>
  <c r="I222" i="9"/>
  <c r="I205" i="9"/>
  <c r="I188" i="9"/>
  <c r="J354" i="8"/>
  <c r="J276" i="8"/>
  <c r="J222" i="8"/>
  <c r="J328" i="8"/>
  <c r="J233" i="8"/>
  <c r="J327" i="8"/>
  <c r="J260" i="8"/>
  <c r="J104" i="8"/>
  <c r="I586" i="4"/>
  <c r="I378" i="4"/>
  <c r="J202" i="8"/>
  <c r="J299" i="8"/>
  <c r="J242" i="8"/>
  <c r="E9" i="9"/>
  <c r="J342" i="8"/>
  <c r="J144" i="8"/>
  <c r="J114" i="8"/>
  <c r="J287" i="8"/>
  <c r="J200" i="8"/>
  <c r="J129" i="8"/>
  <c r="I202" i="9"/>
  <c r="J190" i="8"/>
  <c r="J307" i="8"/>
  <c r="J148" i="8"/>
  <c r="J118" i="8"/>
  <c r="J116" i="8"/>
  <c r="J293" i="8"/>
  <c r="J203" i="8"/>
  <c r="I507" i="3"/>
  <c r="I189" i="9"/>
  <c r="I473" i="4"/>
  <c r="I430" i="3"/>
  <c r="I542" i="3"/>
  <c r="J142" i="8"/>
  <c r="J211" i="14"/>
  <c r="I294" i="9"/>
  <c r="I204" i="9"/>
  <c r="I454" i="3"/>
  <c r="I310" i="9"/>
  <c r="I260" i="9"/>
  <c r="I469" i="3"/>
  <c r="I200" i="9"/>
  <c r="I191" i="9"/>
  <c r="K10" i="32"/>
  <c r="M10" i="32" s="1"/>
  <c r="I10" i="32"/>
  <c r="I9" i="32" s="1"/>
  <c r="J10" i="31"/>
  <c r="L9" i="31"/>
  <c r="N9" i="31" s="1"/>
  <c r="L11" i="31"/>
  <c r="N11" i="31" s="1"/>
  <c r="J11" i="31"/>
  <c r="I12" i="31"/>
  <c r="K9" i="31"/>
  <c r="M9" i="31" s="1"/>
  <c r="K14" i="31"/>
  <c r="M14" i="31" s="1"/>
  <c r="I14" i="31"/>
  <c r="J13" i="31"/>
  <c r="L13" i="31"/>
  <c r="N13" i="31" s="1"/>
  <c r="L14" i="31"/>
  <c r="N14" i="31" s="1"/>
  <c r="J14" i="31"/>
  <c r="J66" i="5"/>
  <c r="J65" i="5"/>
  <c r="J41" i="5"/>
  <c r="J203" i="4"/>
  <c r="K13" i="31"/>
  <c r="M13" i="31" s="1"/>
  <c r="I13" i="31"/>
  <c r="I100" i="4"/>
  <c r="I149" i="4"/>
  <c r="I136" i="4"/>
  <c r="I107" i="4"/>
  <c r="F12" i="4"/>
  <c r="J55" i="5"/>
  <c r="I98" i="4"/>
  <c r="J325" i="4"/>
  <c r="I152" i="4"/>
  <c r="I135" i="4"/>
  <c r="J27" i="5"/>
  <c r="F10" i="5"/>
  <c r="I82" i="4"/>
  <c r="J50" i="5"/>
  <c r="J64" i="5"/>
  <c r="J36" i="5"/>
  <c r="J58" i="5"/>
  <c r="J61" i="5"/>
  <c r="J242" i="4"/>
  <c r="J324" i="4"/>
  <c r="J225" i="4"/>
  <c r="J457" i="15"/>
  <c r="I47" i="15"/>
  <c r="K10" i="31"/>
  <c r="M10" i="31" s="1"/>
  <c r="I10" i="31"/>
  <c r="L12" i="31"/>
  <c r="N12" i="31" s="1"/>
  <c r="J12" i="31"/>
  <c r="I11" i="31"/>
  <c r="K11" i="31"/>
  <c r="M11" i="31" s="1"/>
  <c r="J12" i="30"/>
  <c r="L12" i="30"/>
  <c r="N12" i="30" s="1"/>
  <c r="L11" i="30"/>
  <c r="N11" i="30" s="1"/>
  <c r="J11" i="30"/>
  <c r="K12" i="30"/>
  <c r="M12" i="30" s="1"/>
  <c r="I12" i="30"/>
  <c r="I11" i="30"/>
  <c r="K11" i="30"/>
  <c r="M11" i="30" s="1"/>
  <c r="K14" i="30"/>
  <c r="M14" i="30" s="1"/>
  <c r="I14" i="30"/>
  <c r="L10" i="30"/>
  <c r="N10" i="30" s="1"/>
  <c r="J10" i="30"/>
  <c r="I10" i="30"/>
  <c r="K10" i="30"/>
  <c r="M10" i="30" s="1"/>
  <c r="L14" i="30"/>
  <c r="N14" i="30" s="1"/>
  <c r="J14" i="30"/>
  <c r="L13" i="30"/>
  <c r="N13" i="30" s="1"/>
  <c r="J13" i="30"/>
  <c r="K13" i="30"/>
  <c r="M13" i="30" s="1"/>
  <c r="I13" i="30"/>
  <c r="I52" i="5"/>
  <c r="I32" i="5"/>
  <c r="I55" i="5"/>
  <c r="I27" i="5"/>
  <c r="E10" i="5"/>
  <c r="J613" i="8"/>
  <c r="J629" i="8"/>
  <c r="J614" i="8"/>
  <c r="J625" i="8"/>
  <c r="J612" i="8"/>
  <c r="J230" i="9"/>
  <c r="J214" i="9"/>
  <c r="J387" i="9"/>
  <c r="J599" i="9"/>
  <c r="J516" i="9"/>
  <c r="J484" i="9"/>
  <c r="I30" i="5"/>
  <c r="I33" i="5"/>
  <c r="J546" i="9"/>
  <c r="J354" i="9"/>
  <c r="J591" i="9"/>
  <c r="J507" i="9"/>
  <c r="J487" i="9"/>
  <c r="J473" i="9"/>
  <c r="J450" i="9"/>
  <c r="J197" i="9"/>
  <c r="L188" i="9"/>
  <c r="N188" i="9" s="1"/>
  <c r="J578" i="9"/>
  <c r="J540" i="9"/>
  <c r="J581" i="9"/>
  <c r="J513" i="9"/>
  <c r="J489" i="9"/>
  <c r="J471" i="9"/>
  <c r="J448" i="9"/>
  <c r="J405" i="9"/>
  <c r="F9" i="9"/>
  <c r="L9" i="9" s="1"/>
  <c r="N9" i="9" s="1"/>
  <c r="J451" i="9"/>
  <c r="J423" i="9"/>
  <c r="J406" i="9"/>
  <c r="J371" i="9"/>
  <c r="J438" i="9"/>
  <c r="J422" i="9"/>
  <c r="J264" i="9"/>
  <c r="J258" i="9"/>
  <c r="J537" i="9"/>
  <c r="J514" i="9"/>
  <c r="J486" i="9"/>
  <c r="J468" i="9"/>
  <c r="J449" i="9"/>
  <c r="J429" i="9"/>
  <c r="J398" i="9"/>
  <c r="J374" i="9"/>
  <c r="I62" i="5"/>
  <c r="I42" i="5"/>
  <c r="J372" i="9"/>
  <c r="J616" i="8"/>
  <c r="J318" i="9"/>
  <c r="J309" i="9"/>
  <c r="J216" i="9"/>
  <c r="J199" i="9"/>
  <c r="J269" i="9"/>
  <c r="J221" i="9"/>
  <c r="J333" i="9"/>
  <c r="J300" i="9"/>
  <c r="J219" i="9"/>
  <c r="J298" i="9"/>
  <c r="J225" i="9"/>
  <c r="J336" i="9"/>
  <c r="I280" i="15"/>
  <c r="I230" i="15"/>
  <c r="I214" i="15"/>
  <c r="I321" i="15"/>
  <c r="J628" i="8"/>
  <c r="L10" i="29"/>
  <c r="N10" i="29" s="1"/>
  <c r="J10" i="29"/>
  <c r="K10" i="29"/>
  <c r="M10" i="29" s="1"/>
  <c r="I10" i="29"/>
  <c r="K14" i="29"/>
  <c r="M14" i="29" s="1"/>
  <c r="I14" i="29"/>
  <c r="J13" i="29"/>
  <c r="L9" i="29"/>
  <c r="N9" i="29" s="1"/>
  <c r="I11" i="29"/>
  <c r="K11" i="29"/>
  <c r="M11" i="29" s="1"/>
  <c r="J14" i="29"/>
  <c r="L14" i="29"/>
  <c r="N14" i="29" s="1"/>
  <c r="I12" i="29"/>
  <c r="K9" i="29"/>
  <c r="M9" i="29" s="1"/>
  <c r="I48" i="5"/>
  <c r="I28" i="5"/>
  <c r="I47" i="5"/>
  <c r="I22" i="5"/>
  <c r="I73" i="5"/>
  <c r="J627" i="8"/>
  <c r="J640" i="8"/>
  <c r="J615" i="8"/>
  <c r="J617" i="8"/>
  <c r="J526" i="9"/>
  <c r="J226" i="9"/>
  <c r="J210" i="9"/>
  <c r="J383" i="9"/>
  <c r="J520" i="9"/>
  <c r="J602" i="9"/>
  <c r="J588" i="9"/>
  <c r="J512" i="9"/>
  <c r="J376" i="9"/>
  <c r="J562" i="9"/>
  <c r="J542" i="9"/>
  <c r="J583" i="9"/>
  <c r="J503" i="9"/>
  <c r="J483" i="9"/>
  <c r="J469" i="9"/>
  <c r="J414" i="9"/>
  <c r="J193" i="9"/>
  <c r="J528" i="9"/>
  <c r="J577" i="9"/>
  <c r="J509" i="9"/>
  <c r="J485" i="9"/>
  <c r="J459" i="9"/>
  <c r="J444" i="9"/>
  <c r="J401" i="9"/>
  <c r="J443" i="9"/>
  <c r="J419" i="9"/>
  <c r="J404" i="9"/>
  <c r="L371" i="9"/>
  <c r="N371" i="9" s="1"/>
  <c r="J434" i="9"/>
  <c r="J299" i="9"/>
  <c r="J529" i="9"/>
  <c r="J510" i="9"/>
  <c r="J482" i="9"/>
  <c r="J464" i="9"/>
  <c r="J445" i="9"/>
  <c r="J408" i="9"/>
  <c r="J394" i="9"/>
  <c r="I29" i="5"/>
  <c r="J200" i="9"/>
  <c r="J202" i="9"/>
  <c r="J271" i="9"/>
  <c r="J204" i="9"/>
  <c r="J293" i="9"/>
  <c r="J195" i="9"/>
  <c r="J363" i="9"/>
  <c r="J265" i="9"/>
  <c r="J235" i="9"/>
  <c r="J215" i="9"/>
  <c r="J294" i="9"/>
  <c r="J327" i="9"/>
  <c r="I307" i="15"/>
  <c r="I201" i="15"/>
  <c r="I325" i="15"/>
  <c r="I197" i="15"/>
  <c r="I210" i="15"/>
  <c r="J632" i="8"/>
  <c r="J634" i="8"/>
  <c r="L11" i="29"/>
  <c r="N11" i="29" s="1"/>
  <c r="J11" i="29"/>
  <c r="K13" i="29"/>
  <c r="M13" i="29" s="1"/>
  <c r="I13" i="29"/>
  <c r="I68" i="5"/>
  <c r="I44" i="5"/>
  <c r="I24" i="5"/>
  <c r="I71" i="5"/>
  <c r="I35" i="5"/>
  <c r="K22" i="5"/>
  <c r="M22" i="5" s="1"/>
  <c r="J636" i="8"/>
  <c r="J638" i="8"/>
  <c r="J622" i="8"/>
  <c r="F14" i="8"/>
  <c r="F9" i="8"/>
  <c r="J13" i="8" s="1"/>
  <c r="J587" i="9"/>
  <c r="J409" i="9"/>
  <c r="J242" i="9"/>
  <c r="J222" i="9"/>
  <c r="J395" i="9"/>
  <c r="J432" i="9"/>
  <c r="J563" i="9"/>
  <c r="J568" i="9"/>
  <c r="J504" i="9"/>
  <c r="J478" i="9"/>
  <c r="I57" i="5"/>
  <c r="J558" i="9"/>
  <c r="J530" i="9"/>
  <c r="J567" i="9"/>
  <c r="J499" i="9"/>
  <c r="J461" i="9"/>
  <c r="J209" i="9"/>
  <c r="F12" i="9"/>
  <c r="J600" i="9"/>
  <c r="J556" i="9"/>
  <c r="J597" i="9"/>
  <c r="J573" i="9"/>
  <c r="J497" i="9"/>
  <c r="J481" i="9"/>
  <c r="J424" i="9"/>
  <c r="J381" i="9"/>
  <c r="J435" i="9"/>
  <c r="J415" i="9"/>
  <c r="J396" i="9"/>
  <c r="F13" i="9"/>
  <c r="J430" i="9"/>
  <c r="J295" i="9"/>
  <c r="J189" i="9"/>
  <c r="J590" i="9"/>
  <c r="J498" i="9"/>
  <c r="J437" i="9"/>
  <c r="J386" i="9"/>
  <c r="I70" i="5"/>
  <c r="J320" i="9"/>
  <c r="J306" i="9"/>
  <c r="J194" i="9"/>
  <c r="J324" i="9"/>
  <c r="J267" i="9"/>
  <c r="J270" i="9"/>
  <c r="J207" i="9"/>
  <c r="J355" i="9"/>
  <c r="J285" i="9"/>
  <c r="J255" i="9"/>
  <c r="J338" i="9"/>
  <c r="J231" i="9"/>
  <c r="J287" i="9"/>
  <c r="I218" i="15"/>
  <c r="I276" i="15"/>
  <c r="I226" i="15"/>
  <c r="J620" i="8"/>
  <c r="J637" i="8"/>
  <c r="J635" i="8"/>
  <c r="J12" i="29"/>
  <c r="L12" i="29"/>
  <c r="N12" i="29" s="1"/>
  <c r="J492" i="4"/>
  <c r="J583" i="4"/>
  <c r="J395" i="4"/>
  <c r="J518" i="4"/>
  <c r="J507" i="4"/>
  <c r="J383" i="4"/>
  <c r="I623" i="4"/>
  <c r="J550" i="4"/>
  <c r="J445" i="4"/>
  <c r="J589" i="4"/>
  <c r="J489" i="4"/>
  <c r="J377" i="4"/>
  <c r="J460" i="4"/>
  <c r="J407" i="4"/>
  <c r="J391" i="4"/>
  <c r="J616" i="4"/>
  <c r="J225" i="14"/>
  <c r="J306" i="14"/>
  <c r="J202" i="14"/>
  <c r="J255" i="14"/>
  <c r="J327" i="14"/>
  <c r="J242" i="14"/>
  <c r="L188" i="14"/>
  <c r="N188" i="14" s="1"/>
  <c r="I450" i="15"/>
  <c r="I391" i="15"/>
  <c r="I374" i="15"/>
  <c r="I402" i="15"/>
  <c r="I429" i="15"/>
  <c r="I372" i="15"/>
  <c r="I563" i="15"/>
  <c r="I401" i="15"/>
  <c r="I428" i="15"/>
  <c r="I376" i="15"/>
  <c r="I400" i="15"/>
  <c r="I423" i="15"/>
  <c r="I455" i="15"/>
  <c r="I486" i="15"/>
  <c r="I590" i="15"/>
  <c r="I537" i="15"/>
  <c r="I546" i="15"/>
  <c r="I470" i="15"/>
  <c r="I512" i="15"/>
  <c r="I592" i="15"/>
  <c r="I501" i="15"/>
  <c r="I597" i="15"/>
  <c r="I548" i="15"/>
  <c r="L14" i="28"/>
  <c r="N14" i="28" s="1"/>
  <c r="J14" i="28"/>
  <c r="I615" i="4"/>
  <c r="I634" i="4"/>
  <c r="I616" i="4"/>
  <c r="J233" i="14"/>
  <c r="J338" i="14"/>
  <c r="J340" i="14"/>
  <c r="J281" i="14"/>
  <c r="J218" i="14"/>
  <c r="J258" i="14"/>
  <c r="J188" i="14"/>
  <c r="I595" i="15"/>
  <c r="I413" i="15"/>
  <c r="I403" i="15"/>
  <c r="J86" i="15"/>
  <c r="I430" i="15"/>
  <c r="I383" i="15"/>
  <c r="I378" i="15"/>
  <c r="I408" i="15"/>
  <c r="I437" i="15"/>
  <c r="I523" i="15"/>
  <c r="I373" i="15"/>
  <c r="I405" i="15"/>
  <c r="I432" i="15"/>
  <c r="I380" i="15"/>
  <c r="I406" i="15"/>
  <c r="I427" i="15"/>
  <c r="I460" i="15"/>
  <c r="I494" i="15"/>
  <c r="I594" i="15"/>
  <c r="I553" i="15"/>
  <c r="I550" i="15"/>
  <c r="I474" i="15"/>
  <c r="I516" i="15"/>
  <c r="I471" i="15"/>
  <c r="I517" i="15"/>
  <c r="I536" i="15"/>
  <c r="K371" i="15"/>
  <c r="M371" i="15" s="1"/>
  <c r="I13" i="28"/>
  <c r="K9" i="28"/>
  <c r="M9" i="28" s="1"/>
  <c r="K12" i="28"/>
  <c r="M12" i="28" s="1"/>
  <c r="I12" i="28"/>
  <c r="K14" i="28"/>
  <c r="M14" i="28" s="1"/>
  <c r="I14" i="28"/>
  <c r="J588" i="4"/>
  <c r="J473" i="4"/>
  <c r="J590" i="4"/>
  <c r="J498" i="4"/>
  <c r="J522" i="4"/>
  <c r="J487" i="4"/>
  <c r="I630" i="4"/>
  <c r="J386" i="4"/>
  <c r="J448" i="4"/>
  <c r="J446" i="4"/>
  <c r="J412" i="4"/>
  <c r="J467" i="4"/>
  <c r="J567" i="4"/>
  <c r="J497" i="4"/>
  <c r="J481" i="4"/>
  <c r="J540" i="4"/>
  <c r="J401" i="4"/>
  <c r="J428" i="4"/>
  <c r="J253" i="14"/>
  <c r="J195" i="14"/>
  <c r="J209" i="14"/>
  <c r="J216" i="14"/>
  <c r="J222" i="14"/>
  <c r="J276" i="14"/>
  <c r="I473" i="15"/>
  <c r="I483" i="15"/>
  <c r="I446" i="15"/>
  <c r="I387" i="15"/>
  <c r="I571" i="15"/>
  <c r="I442" i="15"/>
  <c r="I426" i="15"/>
  <c r="I386" i="15"/>
  <c r="I417" i="15"/>
  <c r="I449" i="15"/>
  <c r="I539" i="15"/>
  <c r="I377" i="15"/>
  <c r="I411" i="15"/>
  <c r="I448" i="15"/>
  <c r="I384" i="15"/>
  <c r="I410" i="15"/>
  <c r="I435" i="15"/>
  <c r="I472" i="15"/>
  <c r="I518" i="15"/>
  <c r="I525" i="15"/>
  <c r="I561" i="15"/>
  <c r="I462" i="15"/>
  <c r="I478" i="15"/>
  <c r="I564" i="15"/>
  <c r="I479" i="15"/>
  <c r="I585" i="15"/>
  <c r="I540" i="15"/>
  <c r="J12" i="28"/>
  <c r="L9" i="28"/>
  <c r="N9" i="28" s="1"/>
  <c r="L11" i="28"/>
  <c r="N11" i="28" s="1"/>
  <c r="J11" i="28"/>
  <c r="I10" i="28"/>
  <c r="K10" i="28"/>
  <c r="M10" i="28" s="1"/>
  <c r="L10" i="28"/>
  <c r="N10" i="28" s="1"/>
  <c r="J10" i="28"/>
  <c r="L13" i="28"/>
  <c r="N13" i="28" s="1"/>
  <c r="J13" i="28"/>
  <c r="K11" i="28"/>
  <c r="M11" i="28" s="1"/>
  <c r="I11" i="28"/>
  <c r="K10" i="27"/>
  <c r="M10" i="27" s="1"/>
  <c r="I10" i="27"/>
  <c r="K14" i="27"/>
  <c r="M14" i="27" s="1"/>
  <c r="I14" i="27"/>
  <c r="L14" i="27"/>
  <c r="N14" i="27" s="1"/>
  <c r="J14" i="27"/>
  <c r="J13" i="27"/>
  <c r="L13" i="27"/>
  <c r="N13" i="27" s="1"/>
  <c r="K11" i="27"/>
  <c r="M11" i="27" s="1"/>
  <c r="I11" i="27"/>
  <c r="J12" i="27"/>
  <c r="L9" i="27"/>
  <c r="N9" i="27" s="1"/>
  <c r="L11" i="27"/>
  <c r="N11" i="27" s="1"/>
  <c r="J11" i="27"/>
  <c r="K12" i="27"/>
  <c r="M12" i="27" s="1"/>
  <c r="I12" i="27"/>
  <c r="K13" i="27"/>
  <c r="M13" i="27" s="1"/>
  <c r="I13" i="27"/>
  <c r="L10" i="27"/>
  <c r="N10" i="27" s="1"/>
  <c r="J10" i="27"/>
  <c r="K10" i="26"/>
  <c r="M10" i="26" s="1"/>
  <c r="I10" i="26"/>
  <c r="L14" i="26"/>
  <c r="N14" i="26" s="1"/>
  <c r="J14" i="26"/>
  <c r="J11" i="26"/>
  <c r="L9" i="26"/>
  <c r="N9" i="26" s="1"/>
  <c r="I12" i="26"/>
  <c r="K12" i="26"/>
  <c r="M12" i="26" s="1"/>
  <c r="K13" i="26"/>
  <c r="M13" i="26" s="1"/>
  <c r="I13" i="26"/>
  <c r="L12" i="26"/>
  <c r="N12" i="26" s="1"/>
  <c r="J12" i="26"/>
  <c r="I11" i="26"/>
  <c r="K11" i="26"/>
  <c r="M11" i="26" s="1"/>
  <c r="I14" i="26"/>
  <c r="K14" i="26"/>
  <c r="M14" i="26" s="1"/>
  <c r="J13" i="26"/>
  <c r="L13" i="26"/>
  <c r="N13" i="26" s="1"/>
  <c r="L10" i="26"/>
  <c r="N10" i="26" s="1"/>
  <c r="J10" i="26"/>
  <c r="J594" i="15"/>
  <c r="J116" i="4"/>
  <c r="L12" i="25"/>
  <c r="N12" i="25" s="1"/>
  <c r="J12" i="25"/>
  <c r="I193" i="4"/>
  <c r="I571" i="4"/>
  <c r="I450" i="4"/>
  <c r="I413" i="4"/>
  <c r="I514" i="4"/>
  <c r="I402" i="4"/>
  <c r="I469" i="4"/>
  <c r="I253" i="4"/>
  <c r="K12" i="25"/>
  <c r="M12" i="25" s="1"/>
  <c r="I12" i="25"/>
  <c r="I309" i="4"/>
  <c r="I216" i="4"/>
  <c r="I377" i="4"/>
  <c r="I435" i="4"/>
  <c r="I255" i="4"/>
  <c r="I410" i="4"/>
  <c r="I400" i="4"/>
  <c r="I215" i="4"/>
  <c r="I384" i="4"/>
  <c r="I188" i="4"/>
  <c r="J612" i="4"/>
  <c r="F9" i="4"/>
  <c r="L9" i="4" s="1"/>
  <c r="N9" i="4" s="1"/>
  <c r="I550" i="4"/>
  <c r="I230" i="4"/>
  <c r="I191" i="4"/>
  <c r="I338" i="4"/>
  <c r="I567" i="4"/>
  <c r="I446" i="4"/>
  <c r="I409" i="4"/>
  <c r="I383" i="4"/>
  <c r="I498" i="4"/>
  <c r="I386" i="4"/>
  <c r="I460" i="4"/>
  <c r="J586" i="15"/>
  <c r="J460" i="15"/>
  <c r="J582" i="15"/>
  <c r="J506" i="15"/>
  <c r="J394" i="15"/>
  <c r="J378" i="15"/>
  <c r="J502" i="15"/>
  <c r="J154" i="4"/>
  <c r="K14" i="25"/>
  <c r="M14" i="25" s="1"/>
  <c r="I14" i="25"/>
  <c r="K10" i="25"/>
  <c r="M10" i="25" s="1"/>
  <c r="I10" i="25"/>
  <c r="L11" i="25"/>
  <c r="N11" i="25" s="1"/>
  <c r="J11" i="25"/>
  <c r="L13" i="25"/>
  <c r="N13" i="25" s="1"/>
  <c r="J13" i="25"/>
  <c r="J494" i="15"/>
  <c r="J437" i="15"/>
  <c r="J421" i="15"/>
  <c r="K11" i="25"/>
  <c r="M11" i="25" s="1"/>
  <c r="I11" i="25"/>
  <c r="J14" i="25"/>
  <c r="L14" i="25"/>
  <c r="N14" i="25" s="1"/>
  <c r="J10" i="25"/>
  <c r="L10" i="25"/>
  <c r="N10" i="25" s="1"/>
  <c r="K13" i="25"/>
  <c r="M13" i="25" s="1"/>
  <c r="I13" i="25"/>
  <c r="K13" i="24"/>
  <c r="M13" i="24" s="1"/>
  <c r="I13" i="24"/>
  <c r="I10" i="24"/>
  <c r="K10" i="24"/>
  <c r="M10" i="24" s="1"/>
  <c r="I12" i="24"/>
  <c r="K12" i="24"/>
  <c r="M12" i="24" s="1"/>
  <c r="L14" i="24"/>
  <c r="N14" i="24" s="1"/>
  <c r="J14" i="24"/>
  <c r="J12" i="24"/>
  <c r="L9" i="24"/>
  <c r="N9" i="24" s="1"/>
  <c r="K11" i="24"/>
  <c r="M11" i="24" s="1"/>
  <c r="I11" i="24"/>
  <c r="J11" i="24"/>
  <c r="L11" i="24"/>
  <c r="N11" i="24" s="1"/>
  <c r="L10" i="24"/>
  <c r="N10" i="24" s="1"/>
  <c r="J10" i="24"/>
  <c r="K14" i="24"/>
  <c r="M14" i="24" s="1"/>
  <c r="I14" i="24"/>
  <c r="L13" i="24"/>
  <c r="N13" i="24" s="1"/>
  <c r="J13" i="24"/>
  <c r="J13" i="23"/>
  <c r="L13" i="23"/>
  <c r="N13" i="23" s="1"/>
  <c r="I10" i="23"/>
  <c r="K9" i="23"/>
  <c r="M9" i="23" s="1"/>
  <c r="J12" i="23"/>
  <c r="L12" i="23"/>
  <c r="N12" i="23" s="1"/>
  <c r="K14" i="23"/>
  <c r="M14" i="23" s="1"/>
  <c r="I14" i="23"/>
  <c r="K11" i="23"/>
  <c r="M11" i="23" s="1"/>
  <c r="I11" i="23"/>
  <c r="L11" i="23"/>
  <c r="N11" i="23" s="1"/>
  <c r="J11" i="23"/>
  <c r="J10" i="23"/>
  <c r="L10" i="23"/>
  <c r="N10" i="23" s="1"/>
  <c r="K12" i="23"/>
  <c r="M12" i="23" s="1"/>
  <c r="I12" i="23"/>
  <c r="K13" i="23"/>
  <c r="M13" i="23" s="1"/>
  <c r="I13" i="23"/>
  <c r="J14" i="23"/>
  <c r="L14" i="23"/>
  <c r="N14" i="23" s="1"/>
  <c r="J10" i="22"/>
  <c r="L9" i="22"/>
  <c r="N9" i="22" s="1"/>
  <c r="I11" i="22"/>
  <c r="K11" i="22"/>
  <c r="M11" i="22" s="1"/>
  <c r="I12" i="22"/>
  <c r="K9" i="22"/>
  <c r="M9" i="22" s="1"/>
  <c r="J11" i="22"/>
  <c r="L11" i="22"/>
  <c r="N11" i="22" s="1"/>
  <c r="K10" i="22"/>
  <c r="M10" i="22" s="1"/>
  <c r="I10" i="22"/>
  <c r="L14" i="22"/>
  <c r="N14" i="22" s="1"/>
  <c r="J14" i="22"/>
  <c r="L13" i="22"/>
  <c r="N13" i="22" s="1"/>
  <c r="J13" i="22"/>
  <c r="J12" i="22"/>
  <c r="L12" i="22"/>
  <c r="N12" i="22" s="1"/>
  <c r="I14" i="22"/>
  <c r="K14" i="22"/>
  <c r="M14" i="22" s="1"/>
  <c r="K13" i="22"/>
  <c r="M13" i="22" s="1"/>
  <c r="I13" i="22"/>
  <c r="K14" i="21"/>
  <c r="M14" i="21" s="1"/>
  <c r="I14" i="21"/>
  <c r="L10" i="21"/>
  <c r="N10" i="21" s="1"/>
  <c r="J10" i="21"/>
  <c r="L11" i="21"/>
  <c r="N11" i="21" s="1"/>
  <c r="J11" i="21"/>
  <c r="L14" i="21"/>
  <c r="N14" i="21" s="1"/>
  <c r="J14" i="21"/>
  <c r="J12" i="21"/>
  <c r="L9" i="21"/>
  <c r="N9" i="21" s="1"/>
  <c r="K12" i="21"/>
  <c r="M12" i="21" s="1"/>
  <c r="I12" i="21"/>
  <c r="I10" i="21"/>
  <c r="K9" i="21"/>
  <c r="M9" i="21" s="1"/>
  <c r="L13" i="21"/>
  <c r="N13" i="21" s="1"/>
  <c r="J13" i="21"/>
  <c r="K11" i="21"/>
  <c r="M11" i="21" s="1"/>
  <c r="I11" i="21"/>
  <c r="K13" i="21"/>
  <c r="M13" i="21" s="1"/>
  <c r="I13" i="21"/>
  <c r="K12" i="20"/>
  <c r="M12" i="20" s="1"/>
  <c r="I12" i="20"/>
  <c r="L14" i="20"/>
  <c r="N14" i="20" s="1"/>
  <c r="J14" i="20"/>
  <c r="K11" i="20"/>
  <c r="M11" i="20" s="1"/>
  <c r="I11" i="20"/>
  <c r="J10" i="20"/>
  <c r="L9" i="20"/>
  <c r="N9" i="20" s="1"/>
  <c r="I13" i="20"/>
  <c r="K9" i="20"/>
  <c r="M9" i="20" s="1"/>
  <c r="J12" i="20"/>
  <c r="L12" i="20"/>
  <c r="N12" i="20" s="1"/>
  <c r="K14" i="20"/>
  <c r="M14" i="20" s="1"/>
  <c r="I14" i="20"/>
  <c r="L11" i="20"/>
  <c r="N11" i="20" s="1"/>
  <c r="J11" i="20"/>
  <c r="K10" i="20"/>
  <c r="M10" i="20" s="1"/>
  <c r="I10" i="20"/>
  <c r="L13" i="20"/>
  <c r="N13" i="20" s="1"/>
  <c r="J13" i="20"/>
  <c r="J10" i="19"/>
  <c r="L10" i="19"/>
  <c r="N10" i="19" s="1"/>
  <c r="L11" i="19"/>
  <c r="N11" i="19" s="1"/>
  <c r="J11" i="19"/>
  <c r="K14" i="19"/>
  <c r="M14" i="19" s="1"/>
  <c r="I14" i="19"/>
  <c r="J14" i="19"/>
  <c r="L9" i="19"/>
  <c r="N9" i="19" s="1"/>
  <c r="I10" i="19"/>
  <c r="K9" i="19"/>
  <c r="M9" i="19" s="1"/>
  <c r="K13" i="19"/>
  <c r="M13" i="19" s="1"/>
  <c r="I13" i="19"/>
  <c r="K12" i="19"/>
  <c r="M12" i="19" s="1"/>
  <c r="I12" i="19"/>
  <c r="I11" i="19"/>
  <c r="K11" i="19"/>
  <c r="M11" i="19" s="1"/>
  <c r="J13" i="19"/>
  <c r="L13" i="19"/>
  <c r="N13" i="19" s="1"/>
  <c r="L12" i="19"/>
  <c r="N12" i="19" s="1"/>
  <c r="J12" i="19"/>
  <c r="I11" i="18"/>
  <c r="K11" i="18"/>
  <c r="M11" i="18" s="1"/>
  <c r="K10" i="18"/>
  <c r="M10" i="18" s="1"/>
  <c r="I10" i="18"/>
  <c r="J12" i="18"/>
  <c r="L12" i="18"/>
  <c r="N12" i="18" s="1"/>
  <c r="J13" i="18"/>
  <c r="L9" i="18"/>
  <c r="N9" i="18" s="1"/>
  <c r="L14" i="18"/>
  <c r="N14" i="18" s="1"/>
  <c r="J14" i="18"/>
  <c r="I267" i="4"/>
  <c r="K14" i="18"/>
  <c r="M14" i="18" s="1"/>
  <c r="I14" i="18"/>
  <c r="K13" i="18"/>
  <c r="M13" i="18" s="1"/>
  <c r="I13" i="18"/>
  <c r="L11" i="18"/>
  <c r="N11" i="18" s="1"/>
  <c r="J11" i="18"/>
  <c r="K12" i="18"/>
  <c r="M12" i="18" s="1"/>
  <c r="I12" i="18"/>
  <c r="L10" i="18"/>
  <c r="N10" i="18" s="1"/>
  <c r="J10" i="18"/>
  <c r="L12" i="17"/>
  <c r="N12" i="17" s="1"/>
  <c r="J12" i="17"/>
  <c r="I13" i="17"/>
  <c r="K9" i="17"/>
  <c r="M9" i="17" s="1"/>
  <c r="I10" i="17"/>
  <c r="K10" i="17"/>
  <c r="M10" i="17" s="1"/>
  <c r="J10" i="17"/>
  <c r="L9" i="17"/>
  <c r="N9" i="17" s="1"/>
  <c r="K14" i="17"/>
  <c r="M14" i="17" s="1"/>
  <c r="I14" i="17"/>
  <c r="I11" i="17"/>
  <c r="K11" i="17"/>
  <c r="M11" i="17" s="1"/>
  <c r="I221" i="4"/>
  <c r="K12" i="17"/>
  <c r="M12" i="17" s="1"/>
  <c r="I12" i="17"/>
  <c r="L14" i="17"/>
  <c r="N14" i="17" s="1"/>
  <c r="J14" i="17"/>
  <c r="J11" i="17"/>
  <c r="L11" i="17"/>
  <c r="N11" i="17" s="1"/>
  <c r="L13" i="17"/>
  <c r="N13" i="17" s="1"/>
  <c r="J13" i="17"/>
  <c r="I261" i="4"/>
  <c r="I225" i="4"/>
  <c r="J310" i="15"/>
  <c r="J283" i="15"/>
  <c r="J267" i="15"/>
  <c r="J221" i="15"/>
  <c r="J204" i="15"/>
  <c r="J306" i="15"/>
  <c r="J14" i="16"/>
  <c r="L14" i="16"/>
  <c r="N14" i="16" s="1"/>
  <c r="L12" i="16"/>
  <c r="N12" i="16" s="1"/>
  <c r="J12" i="16"/>
  <c r="K13" i="16"/>
  <c r="M13" i="16" s="1"/>
  <c r="I13" i="16"/>
  <c r="L11" i="16"/>
  <c r="N11" i="16" s="1"/>
  <c r="J11" i="16"/>
  <c r="L13" i="16"/>
  <c r="N13" i="16" s="1"/>
  <c r="J13" i="16"/>
  <c r="I14" i="16"/>
  <c r="K9" i="16"/>
  <c r="M9" i="16" s="1"/>
  <c r="I65" i="5"/>
  <c r="I306" i="4"/>
  <c r="J623" i="15"/>
  <c r="K11" i="16"/>
  <c r="M11" i="16" s="1"/>
  <c r="I11" i="16"/>
  <c r="J10" i="16"/>
  <c r="L9" i="16"/>
  <c r="N9" i="16" s="1"/>
  <c r="K12" i="16"/>
  <c r="M12" i="16" s="1"/>
  <c r="I12" i="16"/>
  <c r="K10" i="16"/>
  <c r="M10" i="16" s="1"/>
  <c r="I10" i="16"/>
  <c r="I372" i="4"/>
  <c r="I408" i="4"/>
  <c r="I616" i="15"/>
  <c r="J433" i="15"/>
  <c r="J261" i="15"/>
  <c r="J408" i="15"/>
  <c r="J402" i="15"/>
  <c r="J229" i="15"/>
  <c r="J97" i="15"/>
  <c r="J374" i="15"/>
  <c r="I294" i="4"/>
  <c r="I630" i="15"/>
  <c r="J188" i="15"/>
  <c r="L188" i="15"/>
  <c r="N188" i="15" s="1"/>
  <c r="F12" i="15"/>
  <c r="J315" i="15"/>
  <c r="J307" i="15"/>
  <c r="J299" i="15"/>
  <c r="J295" i="15"/>
  <c r="J288" i="15"/>
  <c r="J284" i="15"/>
  <c r="J258" i="15"/>
  <c r="J242" i="15"/>
  <c r="J230" i="15"/>
  <c r="J226" i="15"/>
  <c r="J222" i="15"/>
  <c r="J218" i="15"/>
  <c r="J210" i="15"/>
  <c r="J312" i="15"/>
  <c r="J304" i="15"/>
  <c r="J300" i="15"/>
  <c r="J292" i="15"/>
  <c r="J285" i="15"/>
  <c r="J281" i="15"/>
  <c r="J277" i="15"/>
  <c r="J265" i="15"/>
  <c r="J255" i="15"/>
  <c r="J235" i="15"/>
  <c r="J227" i="15"/>
  <c r="J223" i="15"/>
  <c r="J219" i="15"/>
  <c r="J215" i="15"/>
  <c r="J211" i="15"/>
  <c r="J202" i="15"/>
  <c r="J209" i="15"/>
  <c r="J197" i="15"/>
  <c r="J193" i="15"/>
  <c r="J189" i="15"/>
  <c r="J309" i="15"/>
  <c r="J305" i="15"/>
  <c r="J293" i="15"/>
  <c r="J286" i="15"/>
  <c r="J266" i="15"/>
  <c r="J252" i="15"/>
  <c r="J248" i="15"/>
  <c r="J220" i="15"/>
  <c r="J216" i="15"/>
  <c r="J212" i="15"/>
  <c r="J207" i="15"/>
  <c r="J203" i="15"/>
  <c r="J199" i="15"/>
  <c r="J195" i="15"/>
  <c r="J191" i="15"/>
  <c r="J347" i="15"/>
  <c r="J343" i="15"/>
  <c r="J336" i="15"/>
  <c r="J332" i="15"/>
  <c r="J329" i="15"/>
  <c r="J325" i="15"/>
  <c r="J321" i="15"/>
  <c r="J327" i="15"/>
  <c r="J578" i="15"/>
  <c r="J518" i="15"/>
  <c r="J486" i="15"/>
  <c r="J629" i="15"/>
  <c r="J324" i="15"/>
  <c r="J138" i="15"/>
  <c r="K22" i="15"/>
  <c r="M22" i="15" s="1"/>
  <c r="E9" i="15"/>
  <c r="I22" i="15"/>
  <c r="E10" i="15"/>
  <c r="I52" i="15"/>
  <c r="I44" i="15"/>
  <c r="I24" i="15"/>
  <c r="I62" i="15"/>
  <c r="I58" i="15"/>
  <c r="I42" i="15"/>
  <c r="I73" i="15"/>
  <c r="I65" i="15"/>
  <c r="I53" i="15"/>
  <c r="I33" i="15"/>
  <c r="J590" i="15"/>
  <c r="J514" i="15"/>
  <c r="J498" i="15"/>
  <c r="J480" i="15"/>
  <c r="J320" i="15"/>
  <c r="I311" i="15"/>
  <c r="I284" i="15"/>
  <c r="I222" i="15"/>
  <c r="J73" i="15"/>
  <c r="J22" i="15"/>
  <c r="F9" i="15"/>
  <c r="L9" i="15" s="1"/>
  <c r="N9" i="15" s="1"/>
  <c r="F10" i="15"/>
  <c r="L22" i="15"/>
  <c r="N22" i="15" s="1"/>
  <c r="J65" i="15"/>
  <c r="J61" i="15"/>
  <c r="J53" i="15"/>
  <c r="J41" i="15"/>
  <c r="J37" i="15"/>
  <c r="J33" i="15"/>
  <c r="J29" i="15"/>
  <c r="J52" i="15"/>
  <c r="J48" i="15"/>
  <c r="J40" i="15"/>
  <c r="J36" i="15"/>
  <c r="J32" i="15"/>
  <c r="J24" i="15"/>
  <c r="J63" i="15"/>
  <c r="J59" i="15"/>
  <c r="J71" i="15"/>
  <c r="J67" i="15"/>
  <c r="J47" i="15"/>
  <c r="J35" i="15"/>
  <c r="J23" i="15"/>
  <c r="F13" i="15"/>
  <c r="J371" i="15"/>
  <c r="L371" i="15"/>
  <c r="N371" i="15" s="1"/>
  <c r="J550" i="15"/>
  <c r="J522" i="15"/>
  <c r="J446" i="15"/>
  <c r="J442" i="15"/>
  <c r="J434" i="15"/>
  <c r="J422" i="15"/>
  <c r="J413" i="15"/>
  <c r="J409" i="15"/>
  <c r="J403" i="15"/>
  <c r="J395" i="15"/>
  <c r="J391" i="15"/>
  <c r="J387" i="15"/>
  <c r="J383" i="15"/>
  <c r="J379" i="15"/>
  <c r="J451" i="15"/>
  <c r="J443" i="15"/>
  <c r="J435" i="15"/>
  <c r="J427" i="15"/>
  <c r="J423" i="15"/>
  <c r="J419" i="15"/>
  <c r="J415" i="15"/>
  <c r="J410" i="15"/>
  <c r="J406" i="15"/>
  <c r="J396" i="15"/>
  <c r="J384" i="15"/>
  <c r="J380" i="15"/>
  <c r="J372" i="15"/>
  <c r="J562" i="15"/>
  <c r="J558" i="15"/>
  <c r="J546" i="15"/>
  <c r="J440" i="15"/>
  <c r="J432" i="15"/>
  <c r="J428" i="15"/>
  <c r="J424" i="15"/>
  <c r="J420" i="15"/>
  <c r="J416" i="15"/>
  <c r="J411" i="15"/>
  <c r="J407" i="15"/>
  <c r="J405" i="15"/>
  <c r="J401" i="15"/>
  <c r="J385" i="15"/>
  <c r="J381" i="15"/>
  <c r="J377" i="15"/>
  <c r="J373" i="15"/>
  <c r="J508" i="15"/>
  <c r="J552" i="15"/>
  <c r="J548" i="15"/>
  <c r="J540" i="15"/>
  <c r="J520" i="15"/>
  <c r="J563" i="15"/>
  <c r="J559" i="15"/>
  <c r="J539" i="15"/>
  <c r="J592" i="15"/>
  <c r="J588" i="15"/>
  <c r="J568" i="15"/>
  <c r="J564" i="15"/>
  <c r="J516" i="15"/>
  <c r="J512" i="15"/>
  <c r="J504" i="15"/>
  <c r="J484" i="15"/>
  <c r="J478" i="15"/>
  <c r="J474" i="15"/>
  <c r="J470" i="15"/>
  <c r="J466" i="15"/>
  <c r="J595" i="15"/>
  <c r="J591" i="15"/>
  <c r="J583" i="15"/>
  <c r="J567" i="15"/>
  <c r="J511" i="15"/>
  <c r="J507" i="15"/>
  <c r="J503" i="15"/>
  <c r="J499" i="15"/>
  <c r="J491" i="15"/>
  <c r="J487" i="15"/>
  <c r="J483" i="15"/>
  <c r="J473" i="15"/>
  <c r="J469" i="15"/>
  <c r="J465" i="15"/>
  <c r="J461" i="15"/>
  <c r="J458" i="15"/>
  <c r="J430" i="15"/>
  <c r="J426" i="15"/>
  <c r="J561" i="15"/>
  <c r="J545" i="15"/>
  <c r="J529" i="15"/>
  <c r="J525" i="15"/>
  <c r="J544" i="15"/>
  <c r="J597" i="15"/>
  <c r="J589" i="15"/>
  <c r="J585" i="15"/>
  <c r="J517" i="15"/>
  <c r="J509" i="15"/>
  <c r="J501" i="15"/>
  <c r="J497" i="15"/>
  <c r="J493" i="15"/>
  <c r="J485" i="15"/>
  <c r="J481" i="15"/>
  <c r="J479" i="15"/>
  <c r="J471" i="15"/>
  <c r="J467" i="15"/>
  <c r="J459" i="15"/>
  <c r="J376" i="15"/>
  <c r="J178" i="15"/>
  <c r="F11" i="15"/>
  <c r="J81" i="15"/>
  <c r="L81" i="15"/>
  <c r="N81" i="15" s="1"/>
  <c r="J168" i="15"/>
  <c r="J156" i="15"/>
  <c r="J152" i="15"/>
  <c r="J144" i="15"/>
  <c r="J139" i="15"/>
  <c r="J127" i="15"/>
  <c r="J122" i="15"/>
  <c r="J118" i="15"/>
  <c r="J114" i="15"/>
  <c r="J106" i="15"/>
  <c r="J102" i="15"/>
  <c r="J98" i="15"/>
  <c r="J177" i="15"/>
  <c r="J157" i="15"/>
  <c r="J149" i="15"/>
  <c r="J145" i="15"/>
  <c r="J141" i="15"/>
  <c r="J136" i="15"/>
  <c r="J128" i="15"/>
  <c r="J123" i="15"/>
  <c r="J119" i="15"/>
  <c r="J115" i="15"/>
  <c r="J111" i="15"/>
  <c r="J107" i="15"/>
  <c r="J103" i="15"/>
  <c r="J99" i="15"/>
  <c r="J91" i="15"/>
  <c r="J88" i="15"/>
  <c r="J84" i="15"/>
  <c r="J170" i="15"/>
  <c r="J166" i="15"/>
  <c r="J154" i="15"/>
  <c r="J150" i="15"/>
  <c r="J146" i="15"/>
  <c r="J142" i="15"/>
  <c r="J137" i="15"/>
  <c r="J129" i="15"/>
  <c r="J124" i="15"/>
  <c r="J116" i="15"/>
  <c r="J112" i="15"/>
  <c r="J108" i="15"/>
  <c r="J104" i="15"/>
  <c r="J100" i="15"/>
  <c r="J92" i="15"/>
  <c r="J85" i="15"/>
  <c r="J83" i="15"/>
  <c r="J176" i="15"/>
  <c r="J58" i="15"/>
  <c r="J26" i="15"/>
  <c r="I67" i="15"/>
  <c r="I51" i="15"/>
  <c r="I35" i="15"/>
  <c r="K11" i="15"/>
  <c r="M11" i="15" s="1"/>
  <c r="I11" i="15"/>
  <c r="I636" i="15"/>
  <c r="E14" i="15"/>
  <c r="I612" i="15"/>
  <c r="K612" i="15"/>
  <c r="M612" i="15" s="1"/>
  <c r="I637" i="15"/>
  <c r="I632" i="15"/>
  <c r="I628" i="15"/>
  <c r="I640" i="15"/>
  <c r="I631" i="15"/>
  <c r="I627" i="15"/>
  <c r="I625" i="15"/>
  <c r="I621" i="15"/>
  <c r="I617" i="15"/>
  <c r="I639" i="15"/>
  <c r="I634" i="15"/>
  <c r="I638" i="15"/>
  <c r="I633" i="15"/>
  <c r="I613" i="15"/>
  <c r="I614" i="15"/>
  <c r="I623" i="15"/>
  <c r="I615" i="15"/>
  <c r="J612" i="15"/>
  <c r="F14" i="15"/>
  <c r="L612" i="15"/>
  <c r="N612" i="15" s="1"/>
  <c r="J625" i="15"/>
  <c r="J617" i="15"/>
  <c r="J613" i="15"/>
  <c r="J622" i="15"/>
  <c r="J618" i="15"/>
  <c r="J614" i="15"/>
  <c r="J640" i="15"/>
  <c r="J636" i="15"/>
  <c r="J631" i="15"/>
  <c r="J627" i="15"/>
  <c r="J639" i="15"/>
  <c r="J634" i="15"/>
  <c r="J630" i="15"/>
  <c r="J626" i="15"/>
  <c r="J620" i="15"/>
  <c r="J616" i="15"/>
  <c r="J638" i="15"/>
  <c r="J633" i="15"/>
  <c r="J632" i="15"/>
  <c r="J628" i="15"/>
  <c r="J445" i="15"/>
  <c r="J298" i="15"/>
  <c r="J271" i="15"/>
  <c r="J171" i="15"/>
  <c r="J147" i="15"/>
  <c r="J253" i="15"/>
  <c r="J225" i="15"/>
  <c r="J125" i="15"/>
  <c r="J109" i="15"/>
  <c r="J93" i="15"/>
  <c r="J386" i="15"/>
  <c r="I347" i="15"/>
  <c r="E12" i="15"/>
  <c r="I188" i="15"/>
  <c r="K188" i="15"/>
  <c r="M188" i="15" s="1"/>
  <c r="I327" i="15"/>
  <c r="I343" i="15"/>
  <c r="I326" i="15"/>
  <c r="I338" i="15"/>
  <c r="I324" i="15"/>
  <c r="I312" i="15"/>
  <c r="I304" i="15"/>
  <c r="I292" i="15"/>
  <c r="I281" i="15"/>
  <c r="I277" i="15"/>
  <c r="I265" i="15"/>
  <c r="I255" i="15"/>
  <c r="I235" i="15"/>
  <c r="I227" i="15"/>
  <c r="I219" i="15"/>
  <c r="I215" i="15"/>
  <c r="I211" i="15"/>
  <c r="I309" i="15"/>
  <c r="I293" i="15"/>
  <c r="I286" i="15"/>
  <c r="I260" i="15"/>
  <c r="I256" i="15"/>
  <c r="I252" i="15"/>
  <c r="I248" i="15"/>
  <c r="I228" i="15"/>
  <c r="I220" i="15"/>
  <c r="I216" i="15"/>
  <c r="I212" i="15"/>
  <c r="I207" i="15"/>
  <c r="I203" i="15"/>
  <c r="I199" i="15"/>
  <c r="I195" i="15"/>
  <c r="I191" i="15"/>
  <c r="I202" i="15"/>
  <c r="I190" i="15"/>
  <c r="I318" i="15"/>
  <c r="I310" i="15"/>
  <c r="I306" i="15"/>
  <c r="I298" i="15"/>
  <c r="I294" i="15"/>
  <c r="I287" i="15"/>
  <c r="I283" i="15"/>
  <c r="I275" i="15"/>
  <c r="I271" i="15"/>
  <c r="I261" i="15"/>
  <c r="I253" i="15"/>
  <c r="I249" i="15"/>
  <c r="I221" i="15"/>
  <c r="I213" i="15"/>
  <c r="I204" i="15"/>
  <c r="J500" i="14"/>
  <c r="F13" i="14"/>
  <c r="L371" i="14"/>
  <c r="N371" i="14" s="1"/>
  <c r="J371" i="14"/>
  <c r="J458" i="14"/>
  <c r="J450" i="14"/>
  <c r="J446" i="14"/>
  <c r="J442" i="14"/>
  <c r="J434" i="14"/>
  <c r="J422" i="14"/>
  <c r="J413" i="14"/>
  <c r="J395" i="14"/>
  <c r="J391" i="14"/>
  <c r="J387" i="14"/>
  <c r="J383" i="14"/>
  <c r="J379" i="14"/>
  <c r="J585" i="14"/>
  <c r="J424" i="14"/>
  <c r="J420" i="14"/>
  <c r="J407" i="14"/>
  <c r="J406" i="14"/>
  <c r="J400" i="14"/>
  <c r="J396" i="14"/>
  <c r="J384" i="14"/>
  <c r="J478" i="14"/>
  <c r="J470" i="14"/>
  <c r="J372" i="14"/>
  <c r="J520" i="14"/>
  <c r="J377" i="14"/>
  <c r="J427" i="14"/>
  <c r="J423" i="14"/>
  <c r="J419" i="14"/>
  <c r="J519" i="14"/>
  <c r="J507" i="14"/>
  <c r="J499" i="14"/>
  <c r="J491" i="14"/>
  <c r="J483" i="14"/>
  <c r="J473" i="14"/>
  <c r="J553" i="14"/>
  <c r="J594" i="14"/>
  <c r="J590" i="14"/>
  <c r="J445" i="14"/>
  <c r="J408" i="14"/>
  <c r="J386" i="14"/>
  <c r="J428" i="14"/>
  <c r="J479" i="14"/>
  <c r="J568" i="14"/>
  <c r="J564" i="14"/>
  <c r="J512" i="14"/>
  <c r="I286" i="14"/>
  <c r="E12" i="14"/>
  <c r="I188" i="14"/>
  <c r="K188" i="14"/>
  <c r="M188" i="14" s="1"/>
  <c r="I293" i="14"/>
  <c r="I311" i="14"/>
  <c r="I299" i="14"/>
  <c r="I288" i="14"/>
  <c r="I276" i="14"/>
  <c r="I242" i="14"/>
  <c r="I230" i="14"/>
  <c r="I277" i="14"/>
  <c r="I255" i="14"/>
  <c r="I215" i="14"/>
  <c r="I189" i="14"/>
  <c r="I306" i="14"/>
  <c r="I291" i="14"/>
  <c r="I233" i="14"/>
  <c r="I225" i="14"/>
  <c r="I270" i="14"/>
  <c r="I220" i="14"/>
  <c r="I216" i="14"/>
  <c r="I202" i="14"/>
  <c r="I327" i="14"/>
  <c r="I203" i="14"/>
  <c r="I195" i="14"/>
  <c r="J588" i="14"/>
  <c r="F9" i="14"/>
  <c r="J12" i="14" s="1"/>
  <c r="L12" i="14"/>
  <c r="N12" i="14" s="1"/>
  <c r="F14" i="14"/>
  <c r="L612" i="14"/>
  <c r="N612" i="14" s="1"/>
  <c r="J612" i="14"/>
  <c r="J618" i="14"/>
  <c r="J628" i="14"/>
  <c r="J617" i="14"/>
  <c r="J639" i="14"/>
  <c r="J630" i="14"/>
  <c r="J620" i="14"/>
  <c r="J616" i="14"/>
  <c r="J638" i="14"/>
  <c r="J623" i="14"/>
  <c r="J615" i="14"/>
  <c r="I371" i="14"/>
  <c r="E13" i="14"/>
  <c r="K371" i="14"/>
  <c r="M371" i="14" s="1"/>
  <c r="I386" i="14"/>
  <c r="I448" i="14"/>
  <c r="I424" i="14"/>
  <c r="I563" i="14"/>
  <c r="I539" i="14"/>
  <c r="I478" i="14"/>
  <c r="I470" i="14"/>
  <c r="I546" i="14"/>
  <c r="I454" i="14"/>
  <c r="I450" i="14"/>
  <c r="I442" i="14"/>
  <c r="I422" i="14"/>
  <c r="I413" i="14"/>
  <c r="I409" i="14"/>
  <c r="I395" i="14"/>
  <c r="I391" i="14"/>
  <c r="I387" i="14"/>
  <c r="I383" i="14"/>
  <c r="I379" i="14"/>
  <c r="I429" i="14"/>
  <c r="I451" i="14"/>
  <c r="I435" i="14"/>
  <c r="I427" i="14"/>
  <c r="I423" i="14"/>
  <c r="I419" i="14"/>
  <c r="I410" i="14"/>
  <c r="I406" i="14"/>
  <c r="I384" i="14"/>
  <c r="I408" i="14"/>
  <c r="I402" i="14"/>
  <c r="I407" i="14"/>
  <c r="I377" i="14"/>
  <c r="I372" i="14"/>
  <c r="L10" i="14"/>
  <c r="N10" i="14" s="1"/>
  <c r="J640" i="14"/>
  <c r="E9" i="14"/>
  <c r="I11" i="14" s="1"/>
  <c r="J563" i="14"/>
  <c r="I632" i="14"/>
  <c r="E14" i="14"/>
  <c r="K14" i="14" s="1"/>
  <c r="M14" i="14" s="1"/>
  <c r="I612" i="14"/>
  <c r="K612" i="14"/>
  <c r="M612" i="14" s="1"/>
  <c r="I640" i="14"/>
  <c r="I631" i="14"/>
  <c r="I617" i="14"/>
  <c r="I639" i="14"/>
  <c r="I630" i="14"/>
  <c r="I616" i="14"/>
  <c r="I633" i="14"/>
  <c r="I638" i="14"/>
  <c r="I623" i="14"/>
  <c r="I615" i="14"/>
  <c r="I628" i="14"/>
  <c r="I618" i="14"/>
  <c r="K10" i="14"/>
  <c r="M10" i="14" s="1"/>
  <c r="K11" i="14"/>
  <c r="M11" i="14" s="1"/>
  <c r="L13" i="13"/>
  <c r="N13" i="13" s="1"/>
  <c r="J13" i="13"/>
  <c r="I10" i="13"/>
  <c r="K10" i="13"/>
  <c r="M10" i="13" s="1"/>
  <c r="J11" i="13"/>
  <c r="L9" i="13"/>
  <c r="N9" i="13" s="1"/>
  <c r="I11" i="13"/>
  <c r="K9" i="13"/>
  <c r="M9" i="13" s="1"/>
  <c r="K14" i="13"/>
  <c r="M14" i="13" s="1"/>
  <c r="I14" i="13"/>
  <c r="K12" i="13"/>
  <c r="M12" i="13" s="1"/>
  <c r="I12" i="13"/>
  <c r="L12" i="13"/>
  <c r="N12" i="13" s="1"/>
  <c r="J12" i="13"/>
  <c r="L10" i="13"/>
  <c r="N10" i="13" s="1"/>
  <c r="J10" i="13"/>
  <c r="K13" i="13"/>
  <c r="M13" i="13" s="1"/>
  <c r="I13" i="13"/>
  <c r="L14" i="13"/>
  <c r="N14" i="13" s="1"/>
  <c r="J14" i="13"/>
  <c r="J12" i="12"/>
  <c r="L9" i="12"/>
  <c r="N9" i="12" s="1"/>
  <c r="L11" i="12"/>
  <c r="N11" i="12" s="1"/>
  <c r="J11" i="12"/>
  <c r="I14" i="12"/>
  <c r="K9" i="12"/>
  <c r="M9" i="12" s="1"/>
  <c r="J54" i="5"/>
  <c r="J70" i="5"/>
  <c r="J42" i="5"/>
  <c r="J230" i="4"/>
  <c r="J287" i="4"/>
  <c r="J327" i="4"/>
  <c r="J252" i="4"/>
  <c r="J248" i="4"/>
  <c r="J260" i="4"/>
  <c r="J204" i="4"/>
  <c r="J220" i="4"/>
  <c r="J293" i="4"/>
  <c r="J266" i="4"/>
  <c r="L14" i="12"/>
  <c r="N14" i="12" s="1"/>
  <c r="J14" i="12"/>
  <c r="L13" i="12"/>
  <c r="N13" i="12" s="1"/>
  <c r="J13" i="12"/>
  <c r="K11" i="12"/>
  <c r="M11" i="12" s="1"/>
  <c r="I11" i="12"/>
  <c r="L10" i="12"/>
  <c r="N10" i="12" s="1"/>
  <c r="J10" i="12"/>
  <c r="K12" i="12"/>
  <c r="M12" i="12" s="1"/>
  <c r="I12" i="12"/>
  <c r="K10" i="12"/>
  <c r="M10" i="12" s="1"/>
  <c r="I10" i="12"/>
  <c r="I13" i="12"/>
  <c r="K13" i="12"/>
  <c r="M13" i="12" s="1"/>
  <c r="L10" i="11"/>
  <c r="N10" i="11" s="1"/>
  <c r="J10" i="11"/>
  <c r="I12" i="11"/>
  <c r="K9" i="11"/>
  <c r="M9" i="11" s="1"/>
  <c r="K14" i="11"/>
  <c r="M14" i="11" s="1"/>
  <c r="I14" i="11"/>
  <c r="J13" i="11"/>
  <c r="L9" i="11"/>
  <c r="N9" i="11" s="1"/>
  <c r="I13" i="11"/>
  <c r="K13" i="11"/>
  <c r="M13" i="11" s="1"/>
  <c r="J11" i="11"/>
  <c r="L11" i="11"/>
  <c r="N11" i="11" s="1"/>
  <c r="L14" i="11"/>
  <c r="N14" i="11" s="1"/>
  <c r="J14" i="11"/>
  <c r="L12" i="11"/>
  <c r="N12" i="11" s="1"/>
  <c r="J12" i="11"/>
  <c r="K11" i="11"/>
  <c r="M11" i="11" s="1"/>
  <c r="I11" i="11"/>
  <c r="I10" i="11"/>
  <c r="K10" i="11"/>
  <c r="M10" i="11" s="1"/>
  <c r="L10" i="10"/>
  <c r="N10" i="10" s="1"/>
  <c r="J10" i="10"/>
  <c r="L12" i="10"/>
  <c r="N12" i="10" s="1"/>
  <c r="J12" i="10"/>
  <c r="L13" i="10"/>
  <c r="N13" i="10" s="1"/>
  <c r="J13" i="10"/>
  <c r="J11" i="10"/>
  <c r="L11" i="10"/>
  <c r="N11" i="10" s="1"/>
  <c r="K10" i="10"/>
  <c r="M10" i="10" s="1"/>
  <c r="I10" i="10"/>
  <c r="K14" i="10"/>
  <c r="M14" i="10" s="1"/>
  <c r="I14" i="10"/>
  <c r="J14" i="10"/>
  <c r="L9" i="10"/>
  <c r="N9" i="10" s="1"/>
  <c r="K13" i="10"/>
  <c r="M13" i="10" s="1"/>
  <c r="I13" i="10"/>
  <c r="I12" i="10"/>
  <c r="K9" i="10"/>
  <c r="M9" i="10" s="1"/>
  <c r="K11" i="10"/>
  <c r="M11" i="10" s="1"/>
  <c r="I11" i="10"/>
  <c r="L11" i="9"/>
  <c r="N11" i="9" s="1"/>
  <c r="L10" i="9"/>
  <c r="N10" i="9" s="1"/>
  <c r="J10" i="9"/>
  <c r="I13" i="9"/>
  <c r="K9" i="9"/>
  <c r="M9" i="9" s="1"/>
  <c r="I12" i="9"/>
  <c r="K12" i="9"/>
  <c r="M12" i="9" s="1"/>
  <c r="K14" i="9"/>
  <c r="M14" i="9" s="1"/>
  <c r="I14" i="9"/>
  <c r="K10" i="9"/>
  <c r="M10" i="9" s="1"/>
  <c r="I10" i="9"/>
  <c r="I11" i="9"/>
  <c r="K11" i="9"/>
  <c r="M11" i="9" s="1"/>
  <c r="L14" i="9"/>
  <c r="N14" i="9" s="1"/>
  <c r="J14" i="9"/>
  <c r="L12" i="9"/>
  <c r="N12" i="9" s="1"/>
  <c r="L13" i="9"/>
  <c r="N13" i="9" s="1"/>
  <c r="J13" i="9"/>
  <c r="K11" i="8"/>
  <c r="M11" i="8" s="1"/>
  <c r="I11" i="8"/>
  <c r="L11" i="8"/>
  <c r="N11" i="8" s="1"/>
  <c r="J11" i="8"/>
  <c r="L13" i="8"/>
  <c r="N13" i="8" s="1"/>
  <c r="K13" i="8"/>
  <c r="M13" i="8" s="1"/>
  <c r="I13" i="8"/>
  <c r="L14" i="8"/>
  <c r="N14" i="8" s="1"/>
  <c r="L9" i="8"/>
  <c r="N9" i="8" s="1"/>
  <c r="K12" i="8"/>
  <c r="M12" i="8" s="1"/>
  <c r="I12" i="8"/>
  <c r="I10" i="8"/>
  <c r="K10" i="8"/>
  <c r="M10" i="8" s="1"/>
  <c r="K14" i="8"/>
  <c r="M14" i="8" s="1"/>
  <c r="I14" i="8"/>
  <c r="L12" i="8"/>
  <c r="N12" i="8" s="1"/>
  <c r="J12" i="8"/>
  <c r="I12" i="7"/>
  <c r="K9" i="7"/>
  <c r="M9" i="7" s="1"/>
  <c r="K14" i="7"/>
  <c r="M14" i="7" s="1"/>
  <c r="I14" i="7"/>
  <c r="K13" i="7"/>
  <c r="M13" i="7" s="1"/>
  <c r="I13" i="7"/>
  <c r="K10" i="7"/>
  <c r="M10" i="7" s="1"/>
  <c r="I10" i="7"/>
  <c r="J14" i="7"/>
  <c r="L9" i="7"/>
  <c r="N9" i="7" s="1"/>
  <c r="J13" i="7"/>
  <c r="L13" i="7"/>
  <c r="N13" i="7" s="1"/>
  <c r="L12" i="7"/>
  <c r="N12" i="7" s="1"/>
  <c r="J12" i="7"/>
  <c r="L11" i="7"/>
  <c r="N11" i="7" s="1"/>
  <c r="J11" i="7"/>
  <c r="K11" i="7"/>
  <c r="M11" i="7" s="1"/>
  <c r="I11" i="7"/>
  <c r="L10" i="7"/>
  <c r="N10" i="7" s="1"/>
  <c r="J10" i="7"/>
  <c r="K10" i="6"/>
  <c r="M10" i="6" s="1"/>
  <c r="I10" i="6"/>
  <c r="K14" i="6"/>
  <c r="M14" i="6" s="1"/>
  <c r="I14" i="6"/>
  <c r="K12" i="6"/>
  <c r="M12" i="6" s="1"/>
  <c r="I12" i="6"/>
  <c r="L10" i="6"/>
  <c r="N10" i="6" s="1"/>
  <c r="J10" i="6"/>
  <c r="I13" i="6"/>
  <c r="K9" i="6"/>
  <c r="M9" i="6" s="1"/>
  <c r="L14" i="6"/>
  <c r="N14" i="6" s="1"/>
  <c r="J14" i="6"/>
  <c r="L13" i="6"/>
  <c r="N13" i="6" s="1"/>
  <c r="J13" i="6"/>
  <c r="L12" i="6"/>
  <c r="N12" i="6" s="1"/>
  <c r="J12" i="6"/>
  <c r="L11" i="6"/>
  <c r="N11" i="6" s="1"/>
  <c r="J11" i="6"/>
  <c r="K11" i="6"/>
  <c r="M11" i="6" s="1"/>
  <c r="I11" i="6"/>
  <c r="L12" i="5"/>
  <c r="N12" i="5" s="1"/>
  <c r="J12" i="5"/>
  <c r="K13" i="5"/>
  <c r="M13" i="5" s="1"/>
  <c r="I13" i="5"/>
  <c r="K10" i="5"/>
  <c r="M10" i="5" s="1"/>
  <c r="I10" i="5"/>
  <c r="J11" i="5"/>
  <c r="L9" i="5"/>
  <c r="N9" i="5" s="1"/>
  <c r="L14" i="5"/>
  <c r="N14" i="5" s="1"/>
  <c r="J14" i="5"/>
  <c r="K11" i="5"/>
  <c r="M11" i="5" s="1"/>
  <c r="I11" i="5"/>
  <c r="L13" i="5"/>
  <c r="N13" i="5" s="1"/>
  <c r="J13" i="5"/>
  <c r="K14" i="5"/>
  <c r="M14" i="5" s="1"/>
  <c r="I14" i="5"/>
  <c r="K12" i="5"/>
  <c r="M12" i="5" s="1"/>
  <c r="I12" i="5"/>
  <c r="J10" i="5"/>
  <c r="L10" i="5"/>
  <c r="N10" i="5" s="1"/>
  <c r="L10" i="4"/>
  <c r="N10" i="4" s="1"/>
  <c r="J10" i="4"/>
  <c r="L13" i="4"/>
  <c r="N13" i="4" s="1"/>
  <c r="J13" i="4"/>
  <c r="I13" i="4"/>
  <c r="K9" i="4"/>
  <c r="M9" i="4" s="1"/>
  <c r="K14" i="4"/>
  <c r="M14" i="4" s="1"/>
  <c r="I14" i="4"/>
  <c r="K11" i="4"/>
  <c r="M11" i="4" s="1"/>
  <c r="I11" i="4"/>
  <c r="L12" i="4"/>
  <c r="N12" i="4" s="1"/>
  <c r="J12" i="4"/>
  <c r="L11" i="4"/>
  <c r="N11" i="4" s="1"/>
  <c r="J11" i="4"/>
  <c r="K10" i="4"/>
  <c r="M10" i="4" s="1"/>
  <c r="I10" i="4"/>
  <c r="I12" i="4"/>
  <c r="K12" i="4"/>
  <c r="M12" i="4" s="1"/>
  <c r="L14" i="4"/>
  <c r="N14" i="4" s="1"/>
  <c r="J14" i="4"/>
  <c r="L11" i="3"/>
  <c r="N11" i="3" s="1"/>
  <c r="J11" i="3"/>
  <c r="L13" i="3"/>
  <c r="N13" i="3" s="1"/>
  <c r="J13" i="3"/>
  <c r="I11" i="3"/>
  <c r="K11" i="3"/>
  <c r="M11" i="3" s="1"/>
  <c r="J10" i="3"/>
  <c r="L9" i="3"/>
  <c r="N9" i="3" s="1"/>
  <c r="K12" i="3"/>
  <c r="M12" i="3" s="1"/>
  <c r="I12" i="3"/>
  <c r="K10" i="3"/>
  <c r="M10" i="3" s="1"/>
  <c r="I10" i="3"/>
  <c r="K14" i="3"/>
  <c r="M14" i="3" s="1"/>
  <c r="I14" i="3"/>
  <c r="L14" i="3"/>
  <c r="N14" i="3" s="1"/>
  <c r="J14" i="3"/>
  <c r="L12" i="3"/>
  <c r="N12" i="3" s="1"/>
  <c r="J12" i="3"/>
  <c r="L14" i="2"/>
  <c r="N14" i="2" s="1"/>
  <c r="L13" i="2"/>
  <c r="N13" i="2" s="1"/>
  <c r="L12" i="2"/>
  <c r="N12" i="2" s="1"/>
  <c r="K11" i="2"/>
  <c r="M11" i="2" s="1"/>
  <c r="I11" i="2"/>
  <c r="K10" i="2"/>
  <c r="M10" i="2" s="1"/>
  <c r="I10" i="2"/>
  <c r="K14" i="2"/>
  <c r="M14" i="2" s="1"/>
  <c r="I14" i="2"/>
  <c r="K13" i="2"/>
  <c r="M13" i="2" s="1"/>
  <c r="I13" i="2"/>
  <c r="L11" i="2"/>
  <c r="N11" i="2" s="1"/>
  <c r="J65" i="2"/>
  <c r="F10" i="2"/>
  <c r="L22" i="2"/>
  <c r="N22" i="2" s="1"/>
  <c r="F9" i="2"/>
  <c r="L9" i="2" s="1"/>
  <c r="N9" i="2" s="1"/>
  <c r="J22" i="2"/>
  <c r="J27" i="2"/>
  <c r="I12" i="2"/>
  <c r="K9" i="2"/>
  <c r="M9" i="2" s="1"/>
  <c r="I13" i="3" l="1"/>
  <c r="J9" i="33"/>
  <c r="J9" i="32"/>
  <c r="I9" i="33"/>
  <c r="J9" i="30"/>
  <c r="I9" i="31"/>
  <c r="J9" i="31"/>
  <c r="J10" i="8"/>
  <c r="J14" i="8"/>
  <c r="J12" i="9"/>
  <c r="J11" i="9"/>
  <c r="I9" i="28"/>
  <c r="I9" i="30"/>
  <c r="J9" i="29"/>
  <c r="I9" i="29"/>
  <c r="J9" i="28"/>
  <c r="J9" i="26"/>
  <c r="J9" i="27"/>
  <c r="I9" i="27"/>
  <c r="I9" i="26"/>
  <c r="J9" i="25"/>
  <c r="I9" i="20"/>
  <c r="I9" i="25"/>
  <c r="J9" i="24"/>
  <c r="I9" i="24"/>
  <c r="I9" i="23"/>
  <c r="J9" i="23"/>
  <c r="I9" i="22"/>
  <c r="J9" i="22"/>
  <c r="J9" i="21"/>
  <c r="J10" i="14"/>
  <c r="I9" i="21"/>
  <c r="J9" i="16"/>
  <c r="J9" i="20"/>
  <c r="I10" i="14"/>
  <c r="I9" i="19"/>
  <c r="J9" i="19"/>
  <c r="I9" i="18"/>
  <c r="J9" i="18"/>
  <c r="J9" i="17"/>
  <c r="I9" i="17"/>
  <c r="I9" i="16"/>
  <c r="K12" i="15"/>
  <c r="M12" i="15" s="1"/>
  <c r="I12" i="15"/>
  <c r="J11" i="15"/>
  <c r="L11" i="15"/>
  <c r="N11" i="15" s="1"/>
  <c r="J10" i="15"/>
  <c r="L10" i="15"/>
  <c r="N10" i="15" s="1"/>
  <c r="I13" i="15"/>
  <c r="K9" i="15"/>
  <c r="M9" i="15" s="1"/>
  <c r="L12" i="15"/>
  <c r="N12" i="15" s="1"/>
  <c r="J12" i="15"/>
  <c r="L14" i="15"/>
  <c r="N14" i="15" s="1"/>
  <c r="J14" i="15"/>
  <c r="K14" i="15"/>
  <c r="M14" i="15" s="1"/>
  <c r="I14" i="15"/>
  <c r="L13" i="15"/>
  <c r="N13" i="15" s="1"/>
  <c r="J13" i="15"/>
  <c r="K10" i="15"/>
  <c r="M10" i="15" s="1"/>
  <c r="I10" i="15"/>
  <c r="I14" i="14"/>
  <c r="K9" i="14"/>
  <c r="M9" i="14" s="1"/>
  <c r="L14" i="14"/>
  <c r="N14" i="14" s="1"/>
  <c r="J14" i="14"/>
  <c r="K12" i="14"/>
  <c r="M12" i="14" s="1"/>
  <c r="I12" i="14"/>
  <c r="K13" i="14"/>
  <c r="M13" i="14" s="1"/>
  <c r="I13" i="14"/>
  <c r="L13" i="14"/>
  <c r="N13" i="14" s="1"/>
  <c r="J13" i="14"/>
  <c r="J11" i="14"/>
  <c r="L9" i="14"/>
  <c r="N9" i="14" s="1"/>
  <c r="J9" i="13"/>
  <c r="I9" i="12"/>
  <c r="J9" i="12"/>
  <c r="I9" i="13"/>
  <c r="I9" i="11"/>
  <c r="J9" i="11"/>
  <c r="I9" i="9"/>
  <c r="I9" i="10"/>
  <c r="J9" i="10"/>
  <c r="J9" i="7"/>
  <c r="J9" i="9"/>
  <c r="I9" i="8"/>
  <c r="I9" i="7"/>
  <c r="J9" i="6"/>
  <c r="I9" i="6"/>
  <c r="J9" i="5"/>
  <c r="I9" i="5"/>
  <c r="I9" i="4"/>
  <c r="J9" i="4"/>
  <c r="J9" i="3"/>
  <c r="I9" i="3"/>
  <c r="J11" i="2"/>
  <c r="J13" i="2"/>
  <c r="L10" i="2"/>
  <c r="N10" i="2" s="1"/>
  <c r="J10" i="2"/>
  <c r="I9" i="2"/>
  <c r="J12" i="2"/>
  <c r="J14" i="2"/>
  <c r="J9" i="8" l="1"/>
  <c r="J9" i="14"/>
  <c r="I9" i="15"/>
  <c r="I9" i="14"/>
  <c r="J9" i="15"/>
  <c r="J9" i="2"/>
</calcChain>
</file>

<file path=xl/sharedStrings.xml><?xml version="1.0" encoding="utf-8"?>
<sst xmlns="http://schemas.openxmlformats.org/spreadsheetml/2006/main" count="23936" uniqueCount="668">
  <si>
    <t>NÚMERO DE INSCRITOS REGISTRADOS EN LA AGENCIA PÚBLICA DE EMPLEO POR OCUPACIÓN Y NIVEL DE CUALIFICACIÓN</t>
  </si>
  <si>
    <t>Total nacional</t>
  </si>
  <si>
    <t>Nombre de la ocupación</t>
  </si>
  <si>
    <t>Número de inscritos
 Anual Enero - Diciembre</t>
  </si>
  <si>
    <t xml:space="preserve"> Participación (%) </t>
  </si>
  <si>
    <t xml:space="preserve">Contribución a la variación </t>
  </si>
  <si>
    <t>MUJERES</t>
  </si>
  <si>
    <t>HOMBRES</t>
  </si>
  <si>
    <t>Total inscritos en ocupaciones de nivel Directivo</t>
  </si>
  <si>
    <t>Total inscritos en ocupaciones de nivel Profesional</t>
  </si>
  <si>
    <t>Total inscritos en ocupaciones de nivel Técnicos Profesionales - Tecnólogos</t>
  </si>
  <si>
    <t>Total inscritos en ocupaciones de nivel Calificados</t>
  </si>
  <si>
    <t>Total inscritos en ocupaciones de nivel Elemental</t>
  </si>
  <si>
    <t>Fuente: Aplicativo WEB de la Agencia Pública de Empleo.  Cálculos OLO.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</si>
  <si>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</si>
  <si>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</si>
  <si>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</si>
  <si>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</si>
  <si>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</si>
  <si>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</si>
  <si>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</si>
  <si>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</si>
  <si>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</si>
  <si>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</si>
  <si>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</si>
  <si>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</si>
  <si>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</si>
  <si>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</si>
  <si>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</si>
  <si>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</si>
  <si>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</si>
  <si>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</si>
  <si>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</si>
  <si>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</si>
  <si>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</si>
  <si>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</si>
  <si>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</si>
  <si>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</si>
  <si>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</si>
  <si>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</si>
  <si>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</si>
  <si>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</si>
  <si>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</si>
  <si>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</si>
  <si>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</si>
  <si>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</si>
  <si>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</si>
  <si>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</si>
  <si>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</si>
  <si>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</si>
  <si>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</si>
  <si>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</si>
  <si>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</si>
  <si>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</si>
  <si>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</si>
  <si>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</si>
  <si>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</si>
  <si>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</si>
  <si>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</si>
  <si>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</si>
  <si>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y directores de servicios portuarios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</si>
  <si>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</si>
  <si>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</si>
  <si>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</si>
  <si>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</si>
  <si>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</si>
  <si>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</si>
  <si>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</si>
  <si>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</si>
  <si>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</si>
  <si>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</si>
  <si>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</si>
  <si>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Profesionales de formación y desarrollo de personal</t>
  </si>
  <si>
    <t>Profesionales en operaciones y servicios portuarios</t>
  </si>
  <si>
    <t>Físicos y astrónomos</t>
  </si>
  <si>
    <t>Químicos</t>
  </si>
  <si>
    <t>Geólogos, geoquímicos y geofísicos</t>
  </si>
  <si>
    <t>Meteorólogos</t>
  </si>
  <si>
    <t>Oceanógrafos</t>
  </si>
  <si>
    <t>Profesionales en metrología</t>
  </si>
  <si>
    <t>Biólogos, botánicos, zoólogos y relacionados</t>
  </si>
  <si>
    <t>Expertos forestales</t>
  </si>
  <si>
    <t>Expertos agrícolas y pecuarios</t>
  </si>
  <si>
    <t>Administradores ambientales</t>
  </si>
  <si>
    <t>Extensionistas agropecuarios</t>
  </si>
  <si>
    <t>Agroecólogos</t>
  </si>
  <si>
    <t>Ingenieros en construcción y obras civiles</t>
  </si>
  <si>
    <t>Ingenieros mecánicos</t>
  </si>
  <si>
    <t>Ingenieros electricistas</t>
  </si>
  <si>
    <t>Ingenieros electrónicos</t>
  </si>
  <si>
    <t>Ingenieros químicos</t>
  </si>
  <si>
    <t>Ingenieros de automatización e instrumentación</t>
  </si>
  <si>
    <t>Ingenieros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</si>
  <si>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</si>
  <si>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</si>
  <si>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</si>
  <si>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</si>
  <si>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</si>
  <si>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</si>
  <si>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</si>
  <si>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</si>
  <si>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</si>
  <si>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</si>
  <si>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</si>
  <si>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</si>
  <si>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</si>
  <si>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</si>
  <si>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</si>
  <si>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</si>
  <si>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</si>
  <si>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</si>
  <si>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</si>
  <si>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</si>
  <si>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</si>
  <si>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</si>
  <si>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</si>
  <si>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</si>
  <si>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</si>
  <si>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</si>
  <si>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</si>
  <si>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</si>
  <si>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Instrumentadores quirúrgicos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</si>
  <si>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</si>
  <si>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</si>
  <si>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</si>
  <si>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</si>
  <si>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</si>
  <si>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</si>
  <si>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</si>
  <si>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</si>
  <si>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</si>
  <si>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</si>
  <si>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</si>
  <si>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</si>
  <si>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</si>
  <si>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</si>
  <si>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</si>
  <si>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</si>
  <si>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</si>
  <si>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</si>
  <si>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</si>
  <si>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</si>
  <si>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</si>
  <si>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</si>
  <si>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</si>
  <si>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</si>
  <si>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</si>
  <si>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</si>
  <si>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</si>
  <si>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</si>
  <si>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</si>
  <si>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</si>
  <si>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</si>
  <si>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</si>
  <si>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</si>
  <si>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Compositores coreográficos de danza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</si>
  <si>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</si>
  <si>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</si>
  <si>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</si>
  <si>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</si>
  <si>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</si>
  <si>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</si>
  <si>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</si>
  <si>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</si>
  <si>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</si>
  <si>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</si>
  <si>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</si>
  <si>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</si>
  <si>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distribución</t>
  </si>
  <si>
    <t>Coordinadores y supervisores en operaciones y servicios portuarios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</si>
  <si>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</si>
  <si>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</si>
  <si>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</si>
  <si>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</si>
  <si>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</si>
  <si>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</si>
  <si>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</si>
  <si>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</si>
  <si>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</si>
  <si>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</si>
  <si>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</si>
  <si>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</si>
  <si>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</si>
  <si>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de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</si>
  <si>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</si>
  <si>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</si>
  <si>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</si>
  <si>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</si>
  <si>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</si>
  <si>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</si>
  <si>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</si>
  <si>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</si>
  <si>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Gemólogos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</si>
  <si>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</si>
  <si>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</si>
  <si>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</si>
  <si>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</si>
  <si>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</si>
  <si>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</si>
  <si>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</si>
  <si>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</si>
  <si>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</si>
  <si>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</si>
  <si>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</si>
  <si>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</si>
  <si>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</si>
  <si>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</si>
  <si>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</si>
  <si>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agrícolas,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</si>
  <si>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</si>
  <si>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</si>
  <si>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</si>
  <si>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</si>
  <si>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</si>
  <si>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</si>
  <si>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</si>
  <si>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</si>
  <si>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</si>
  <si>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</si>
  <si>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</si>
  <si>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y tecnólogos en imágenes diagnósticas</t>
  </si>
  <si>
    <t>Técnicos en radioterapia</t>
  </si>
  <si>
    <t>Técnicos en medicina nuclear</t>
  </si>
  <si>
    <t>Regentes de farmacia</t>
  </si>
  <si>
    <t>Higienistas dentales</t>
  </si>
  <si>
    <t>Técnicos en mecánica oftálmica</t>
  </si>
  <si>
    <t>Practicantes de medicina alternativa</t>
  </si>
  <si>
    <t>Asistentes de ambulancia y otras ocupaciones paramédicas</t>
  </si>
  <si>
    <t>Técnicos en desarrollo de productos para la asistencia en salud</t>
  </si>
  <si>
    <t>Guardavidas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</si>
  <si>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</si>
  <si>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</si>
  <si>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</si>
  <si>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</si>
  <si>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</si>
  <si>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</si>
  <si>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</si>
  <si>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</si>
  <si>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</si>
  <si>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</si>
  <si>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</si>
  <si>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</si>
  <si>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</si>
  <si>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</si>
  <si>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</si>
  <si>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</si>
  <si>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</si>
  <si>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</si>
  <si>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</si>
  <si>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</si>
  <si>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</si>
  <si>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</si>
  <si>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</si>
  <si>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</si>
  <si>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</si>
  <si>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</si>
  <si>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</si>
  <si>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</si>
  <si>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</si>
  <si>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</si>
  <si>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</si>
  <si>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</si>
  <si>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</si>
  <si>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nca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</si>
  <si>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</si>
  <si>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</si>
  <si>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</si>
  <si>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</si>
  <si>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</si>
  <si>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</si>
  <si>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</si>
  <si>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</si>
  <si>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</si>
  <si>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</si>
  <si>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</si>
  <si>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</si>
  <si>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</si>
  <si>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</si>
  <si>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Poligrafistas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</si>
  <si>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</si>
  <si>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</si>
  <si>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</si>
  <si>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</si>
  <si>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</si>
  <si>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</si>
  <si>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</si>
  <si>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</si>
  <si>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</si>
  <si>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</si>
  <si>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</si>
  <si>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</si>
  <si>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</si>
  <si>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</si>
  <si>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</si>
  <si>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Tatuadores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</si>
  <si>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</si>
  <si>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</si>
  <si>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</si>
  <si>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</si>
  <si>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</si>
  <si>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</si>
  <si>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</si>
  <si>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</si>
  <si>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</si>
  <si>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Supervisores de servicios de jardinería y viverismo</t>
  </si>
  <si>
    <t>Capitanes y patrones de pesca</t>
  </si>
  <si>
    <t>Supervisores de ajustadores de máquinas herramientas</t>
  </si>
  <si>
    <t>Supervisores de electricidad y telecomunicaciones</t>
  </si>
  <si>
    <t>Supervisores de instalación de tuberías</t>
  </si>
  <si>
    <t>Supervisores de moldeo de forja y montaje de estructuras metálicas</t>
  </si>
  <si>
    <t>Supervisores de carpintería</t>
  </si>
  <si>
    <t>Supervisores de mecánica</t>
  </si>
  <si>
    <t>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</si>
  <si>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</si>
  <si>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</si>
  <si>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</si>
  <si>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</si>
  <si>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</si>
  <si>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 y bebidas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</si>
  <si>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</si>
  <si>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</si>
  <si>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</si>
  <si>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</si>
  <si>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</si>
  <si>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</si>
  <si>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</si>
  <si>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</si>
  <si>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</si>
  <si>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</si>
  <si>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</si>
  <si>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</si>
  <si>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</si>
  <si>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</si>
  <si>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</si>
  <si>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</si>
  <si>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</si>
  <si>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</si>
  <si>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</si>
  <si>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</si>
  <si>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</si>
  <si>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</si>
  <si>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</si>
  <si>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</si>
  <si>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</si>
  <si>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</si>
  <si>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</si>
  <si>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</si>
  <si>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</si>
  <si>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</si>
  <si>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</si>
  <si>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</si>
  <si>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</si>
  <si>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</si>
  <si>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</si>
  <si>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</si>
  <si>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</si>
  <si>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</si>
  <si>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</si>
  <si>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</si>
  <si>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</si>
  <si>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</si>
  <si>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</si>
  <si>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</si>
  <si>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</si>
  <si>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</si>
  <si>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</si>
  <si>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</si>
  <si>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</si>
  <si>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</si>
  <si>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</si>
  <si>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</si>
  <si>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</si>
  <si>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</si>
  <si>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</si>
  <si>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</si>
  <si>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</si>
  <si>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</si>
  <si>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en servicios farmacéuticos</t>
  </si>
  <si>
    <t>Otros auxiliares de servicios a la salud nca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</si>
  <si>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</si>
  <si>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</si>
  <si>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</si>
  <si>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</si>
  <si>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</si>
  <si>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Interpretes para la danza</t>
  </si>
  <si>
    <t>Desfibradores de fibras naturales</t>
  </si>
  <si>
    <t>Vendedores de ventas no técnicas</t>
  </si>
  <si>
    <t>Auxiliares de promoción artística</t>
  </si>
  <si>
    <t>Asesores integrales de imagen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</si>
  <si>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</si>
  <si>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</si>
  <si>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</si>
  <si>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</si>
  <si>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</si>
  <si>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</si>
  <si>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</si>
  <si>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</si>
  <si>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</si>
  <si>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</si>
  <si>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</si>
  <si>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</si>
  <si>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</si>
  <si>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</si>
  <si>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</si>
  <si>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</si>
  <si>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</si>
  <si>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Transformadores de caña panelera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</si>
  <si>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</si>
  <si>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</si>
  <si>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</si>
  <si>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</si>
  <si>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</si>
  <si>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</si>
  <si>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</si>
  <si>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</si>
  <si>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</si>
  <si>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</si>
  <si>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</si>
  <si>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</si>
  <si>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</si>
  <si>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</si>
  <si>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</si>
  <si>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</si>
  <si>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</si>
  <si>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Agentes de tránsito</t>
  </si>
  <si>
    <t>Técnicos operativos de tránsito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</si>
  <si>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</si>
  <si>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</si>
  <si>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</si>
  <si>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</si>
  <si>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</si>
  <si>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</si>
  <si>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</si>
  <si>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</si>
  <si>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</si>
  <si>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</si>
  <si>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</si>
  <si>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</si>
  <si>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</si>
  <si>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</si>
  <si>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</si>
  <si>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</si>
  <si>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</si>
  <si>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</si>
  <si>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</si>
  <si>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</si>
  <si>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</si>
  <si>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</si>
  <si>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</si>
  <si>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</si>
  <si>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</si>
  <si>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</si>
  <si>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</si>
  <si>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</si>
  <si>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</si>
  <si>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</si>
  <si>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Oficiales fontaneros y 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</si>
  <si>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</si>
  <si>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</si>
  <si>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</si>
  <si>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</si>
  <si>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</si>
  <si>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Ornamentistas, forjadores y herreros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</si>
  <si>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</si>
  <si>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</si>
  <si>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</si>
  <si>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</si>
  <si>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</si>
  <si>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</si>
  <si>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</si>
  <si>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</si>
  <si>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</si>
  <si>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</si>
  <si>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</si>
  <si>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</si>
  <si>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</si>
  <si>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</si>
  <si>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</si>
  <si>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</si>
  <si>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</si>
  <si>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</si>
  <si>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</si>
  <si>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</si>
  <si>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</si>
  <si>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</si>
  <si>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</si>
  <si>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otras pequeñas máquinas y motores</t>
  </si>
  <si>
    <t>Operadores de máquinas, tratamiento de metales y minerales</t>
  </si>
  <si>
    <t>Trabajadores de fundición, moldeadores y macheros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</si>
  <si>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</si>
  <si>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</si>
  <si>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</si>
  <si>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</si>
  <si>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</si>
  <si>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</si>
  <si>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</t>
  </si>
  <si>
    <t>Operadores de rellenos sanitarios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</si>
  <si>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</si>
  <si>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</si>
  <si>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</si>
  <si>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</si>
  <si>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</si>
  <si>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</si>
  <si>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</si>
  <si>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</si>
  <si>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</si>
  <si>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</si>
  <si>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</si>
  <si>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</si>
  <si>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</si>
  <si>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</si>
  <si>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</si>
  <si>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</si>
  <si>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</si>
  <si>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</si>
  <si>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</si>
  <si>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</si>
  <si>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</si>
  <si>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</si>
  <si>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</si>
  <si>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</si>
  <si>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</si>
  <si>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</si>
  <si>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</si>
  <si>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</si>
  <si>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</si>
  <si>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</si>
  <si>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tratamiento térmico y recubrimientos metálicos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</si>
  <si>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</si>
  <si>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</si>
  <si>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</si>
  <si>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</si>
  <si>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</si>
  <si>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</si>
  <si>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</si>
  <si>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</si>
  <si>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</si>
  <si>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</si>
  <si>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</si>
  <si>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</si>
  <si>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</si>
  <si>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</si>
  <si>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</si>
  <si>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</si>
  <si>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</si>
  <si>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</si>
  <si>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</si>
  <si>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</si>
  <si>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</si>
  <si>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</si>
  <si>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</si>
  <si>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</si>
  <si>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</si>
  <si>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</si>
  <si>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</si>
  <si>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</si>
  <si>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Operadores de bus, metro y otros medios de transporte colectivo y masivo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</si>
  <si>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</si>
  <si>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</si>
  <si>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</si>
  <si>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</si>
  <si>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</si>
  <si>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</si>
  <si>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</si>
  <si>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</si>
  <si>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</si>
  <si>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</si>
  <si>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</si>
  <si>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</si>
  <si>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</si>
  <si>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nca</t>
  </si>
  <si>
    <t>Operadores de máquinas para la fabricación de otros productos nca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</si>
  <si>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</si>
  <si>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</si>
  <si>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</si>
  <si>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</si>
  <si>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</si>
  <si>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</si>
  <si>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</si>
  <si>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</si>
  <si>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</si>
  <si>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</si>
  <si>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</si>
  <si>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</si>
  <si>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</si>
  <si>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</si>
  <si>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</si>
  <si>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</si>
  <si>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</si>
  <si>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</si>
  <si>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</si>
  <si>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y ayudantes de obras públicas</t>
  </si>
  <si>
    <t>Ayudantes de transporte automotor</t>
  </si>
  <si>
    <t>Ayudantes y operarios de barrido y mantenimiento de áreas públicas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</si>
  <si>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</si>
  <si>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</si>
  <si>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</si>
  <si>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</si>
  <si>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</si>
  <si>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</si>
  <si>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</si>
  <si>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</si>
  <si>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</si>
  <si>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</si>
  <si>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</si>
  <si>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</si>
  <si>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</si>
  <si>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</si>
  <si>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</si>
  <si>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</si>
  <si>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</si>
  <si>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</si>
  <si>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</si>
  <si>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</si>
  <si>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</si>
  <si>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</si>
  <si>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</si>
  <si>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</si>
  <si>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</si>
  <si>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</si>
  <si>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</si>
  <si>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</si>
  <si>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</si>
  <si>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</si>
  <si>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</si>
  <si>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</si>
  <si>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</si>
  <si>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</si>
  <si>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</si>
  <si>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</si>
  <si>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</si>
  <si>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</si>
  <si>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</si>
  <si>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</si>
  <si>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</si>
  <si>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</si>
  <si>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</si>
  <si>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</si>
  <si>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</si>
  <si>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</si>
  <si>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</si>
  <si>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</si>
  <si>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</si>
  <si>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</si>
  <si>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</si>
  <si>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</si>
  <si>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</si>
  <si>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</si>
  <si>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</si>
  <si>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</si>
  <si>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</si>
  <si>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</si>
  <si>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</si>
  <si>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</si>
  <si>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</si>
  <si>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</si>
  <si>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>Sucre</t>
  </si>
  <si>
    <t>Total Sucre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</si>
  <si>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</si>
  <si>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</si>
  <si>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</si>
  <si>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</si>
  <si>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</si>
  <si>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</si>
  <si>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</si>
  <si>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</si>
  <si>
    <t>ANUAL ENERO - DICIEMBRE 2022 - 2023</t>
  </si>
  <si>
    <t>% Variación    2023 vs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</si>
</sst>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Arial"/>
      <family val="2"/>
    </font>
    <font>
      <sz val="9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BBC4"/>
        <bgColor indexed="64"/>
      </patternFill>
    </fill>
    <fill>
      <patternFill patternType="solid">
        <fgColor rgb="FF005B60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9" fontId="1" fillId="0" borderId="0"/>
  </cellStyleXfs>
  <cellXfs count="60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3" fontId="0" fillId="0" borderId="6" xfId="0" applyNumberFormat="1" applyBorder="1" applyAlignment="1">
      <alignment horizontal="center" vertical="center" wrapText="1"/>
    </xf>
    <xf numFmtId="164" fontId="0" fillId="0" borderId="6" xfId="0" applyNumberFormat="1" applyBorder="1" applyAlignment="1">
      <alignment horizontal="center" vertical="center" wrapText="1"/>
    </xf>
    <xf numFmtId="164" fontId="0" fillId="0" borderId="11" xfId="0" applyNumberFormat="1" applyBorder="1" applyAlignment="1">
      <alignment horizontal="center" vertical="center" wrapText="1"/>
    </xf>
    <xf numFmtId="3" fontId="0" fillId="0" borderId="12" xfId="0" applyNumberFormat="1" applyBorder="1" applyAlignment="1">
      <alignment horizontal="center" vertical="center" wrapText="1"/>
    </xf>
    <xf numFmtId="164" fontId="0" fillId="0" borderId="12" xfId="0" applyNumberFormat="1" applyBorder="1" applyAlignment="1">
      <alignment horizontal="center" vertical="center" wrapText="1"/>
    </xf>
    <xf numFmtId="164" fontId="0" fillId="0" borderId="13" xfId="0" applyNumberFormat="1" applyBorder="1" applyAlignment="1">
      <alignment horizontal="center" vertical="center" wrapText="1"/>
    </xf>
    <xf numFmtId="0" fontId="6" fillId="4" borderId="8" xfId="2" applyFont="1" applyFill="1" applyBorder="1" applyAlignment="1">
      <alignment horizontal="center" vertical="center" wrapText="1"/>
    </xf>
    <xf numFmtId="0" fontId="6" fillId="3" borderId="8" xfId="2" applyFont="1" applyFill="1" applyBorder="1" applyAlignment="1">
      <alignment vertical="center" wrapText="1"/>
    </xf>
    <xf numFmtId="3" fontId="6" fillId="3" borderId="8" xfId="3" applyNumberFormat="1" applyFont="1" applyFill="1" applyBorder="1" applyAlignment="1">
      <alignment horizontal="center" vertical="center" wrapText="1"/>
    </xf>
    <xf numFmtId="9" fontId="6" fillId="3" borderId="8" xfId="3" applyFont="1" applyFill="1" applyBorder="1" applyAlignment="1">
      <alignment horizontal="center" vertical="center" wrapText="1"/>
    </xf>
    <xf numFmtId="3" fontId="0" fillId="0" borderId="7" xfId="0" applyNumberFormat="1" applyBorder="1" applyAlignment="1">
      <alignment horizontal="center" vertical="center" wrapText="1"/>
    </xf>
    <xf numFmtId="3" fontId="0" fillId="0" borderId="17" xfId="0" applyNumberFormat="1" applyBorder="1" applyAlignment="1">
      <alignment horizontal="center" vertical="center" wrapText="1"/>
    </xf>
    <xf numFmtId="0" fontId="0" fillId="0" borderId="18" xfId="0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9" fillId="0" borderId="0" xfId="0" applyFont="1"/>
    <xf numFmtId="0" fontId="9" fillId="0" borderId="0" xfId="0" applyFont="1" applyAlignment="1">
      <alignment horizontal="center" vertical="center" wrapText="1"/>
    </xf>
    <xf numFmtId="0" fontId="0" fillId="0" borderId="22" xfId="0" applyBorder="1" applyAlignment="1">
      <alignment horizontal="left" vertical="center" wrapText="1"/>
    </xf>
    <xf numFmtId="0" fontId="0" fillId="0" borderId="23" xfId="0" applyBorder="1" applyAlignment="1">
      <alignment horizontal="left" vertical="center" wrapText="1"/>
    </xf>
    <xf numFmtId="0" fontId="0" fillId="0" borderId="24" xfId="0" applyBorder="1" applyAlignment="1">
      <alignment horizontal="left" vertical="center" wrapText="1"/>
    </xf>
    <xf numFmtId="3" fontId="6" fillId="3" borderId="25" xfId="3" applyNumberFormat="1" applyFont="1" applyFill="1" applyBorder="1" applyAlignment="1">
      <alignment horizontal="center" vertical="center" wrapText="1"/>
    </xf>
    <xf numFmtId="9" fontId="6" fillId="3" borderId="25" xfId="3" applyFont="1" applyFill="1" applyBorder="1" applyAlignment="1">
      <alignment horizontal="center" vertical="center" wrapText="1"/>
    </xf>
    <xf numFmtId="3" fontId="0" fillId="0" borderId="21" xfId="0" applyNumberFormat="1" applyBorder="1" applyAlignment="1">
      <alignment horizontal="center" vertical="center" wrapText="1"/>
    </xf>
    <xf numFmtId="164" fontId="0" fillId="0" borderId="21" xfId="0" applyNumberFormat="1" applyBorder="1" applyAlignment="1">
      <alignment horizontal="center" vertical="center" wrapText="1"/>
    </xf>
    <xf numFmtId="3" fontId="0" fillId="0" borderId="26" xfId="0" applyNumberFormat="1" applyBorder="1" applyAlignment="1">
      <alignment horizontal="center" vertical="center" wrapText="1"/>
    </xf>
    <xf numFmtId="3" fontId="0" fillId="0" borderId="27" xfId="0" applyNumberFormat="1" applyBorder="1" applyAlignment="1">
      <alignment horizontal="center" vertical="center" wrapText="1"/>
    </xf>
    <xf numFmtId="164" fontId="0" fillId="0" borderId="27" xfId="0" applyNumberFormat="1" applyBorder="1" applyAlignment="1">
      <alignment horizontal="center" vertical="center" wrapText="1"/>
    </xf>
    <xf numFmtId="164" fontId="0" fillId="0" borderId="28" xfId="0" applyNumberFormat="1" applyBorder="1" applyAlignment="1">
      <alignment horizontal="center" vertical="center" wrapText="1"/>
    </xf>
    <xf numFmtId="3" fontId="0" fillId="0" borderId="29" xfId="0" applyNumberFormat="1" applyBorder="1" applyAlignment="1">
      <alignment horizontal="center" vertical="center" wrapText="1"/>
    </xf>
    <xf numFmtId="164" fontId="0" fillId="0" borderId="30" xfId="0" applyNumberFormat="1" applyBorder="1" applyAlignment="1">
      <alignment horizontal="center" vertical="center" wrapText="1"/>
    </xf>
    <xf numFmtId="3" fontId="0" fillId="0" borderId="31" xfId="0" applyNumberFormat="1" applyBorder="1" applyAlignment="1">
      <alignment horizontal="center" vertical="center" wrapText="1"/>
    </xf>
    <xf numFmtId="3" fontId="0" fillId="0" borderId="32" xfId="0" applyNumberFormat="1" applyBorder="1" applyAlignment="1">
      <alignment horizontal="center" vertical="center" wrapText="1"/>
    </xf>
    <xf numFmtId="164" fontId="0" fillId="0" borderId="32" xfId="0" applyNumberFormat="1" applyBorder="1" applyAlignment="1">
      <alignment horizontal="center" vertical="center" wrapText="1"/>
    </xf>
    <xf numFmtId="164" fontId="0" fillId="0" borderId="33" xfId="0" applyNumberFormat="1" applyBorder="1" applyAlignment="1">
      <alignment horizontal="center" vertical="center" wrapText="1"/>
    </xf>
    <xf numFmtId="0" fontId="6" fillId="4" borderId="8" xfId="2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15" xfId="0" applyBorder="1"/>
    <xf numFmtId="0" fontId="6" fillId="4" borderId="5" xfId="2" applyFont="1" applyFill="1" applyBorder="1" applyAlignment="1">
      <alignment horizontal="center" vertical="center" wrapText="1"/>
    </xf>
    <xf numFmtId="0" fontId="0" fillId="0" borderId="4" xfId="0" applyBorder="1"/>
    <xf numFmtId="0" fontId="0" fillId="0" borderId="16" xfId="0" applyBorder="1"/>
    <xf numFmtId="0" fontId="0" fillId="0" borderId="9" xfId="0" applyBorder="1"/>
    <xf numFmtId="0" fontId="0" fillId="0" borderId="1" xfId="0" applyBorder="1"/>
    <xf numFmtId="0" fontId="0" fillId="0" borderId="10" xfId="0" applyBorder="1"/>
    <xf numFmtId="0" fontId="6" fillId="5" borderId="5" xfId="2" applyFont="1" applyFill="1" applyBorder="1" applyAlignment="1">
      <alignment horizontal="center" vertical="center" wrapText="1"/>
    </xf>
    <xf numFmtId="0" fontId="6" fillId="6" borderId="5" xfId="2" applyFont="1" applyFill="1" applyBorder="1" applyAlignment="1">
      <alignment horizontal="center" vertical="center" wrapText="1"/>
    </xf>
    <xf numFmtId="0" fontId="4" fillId="2" borderId="2" xfId="2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2" xfId="0" applyBorder="1"/>
    <xf numFmtId="0" fontId="4" fillId="2" borderId="2" xfId="2" applyFont="1" applyFill="1" applyBorder="1" applyAlignment="1">
      <alignment horizontal="center" vertical="center"/>
    </xf>
    <xf numFmtId="0" fontId="7" fillId="2" borderId="4" xfId="2" applyFont="1" applyFill="1" applyBorder="1" applyAlignment="1">
      <alignment horizontal="center" vertical="center"/>
    </xf>
    <xf numFmtId="0" fontId="8" fillId="0" borderId="3" xfId="0" applyFont="1" applyBorder="1"/>
    <xf numFmtId="0" fontId="8" fillId="0" borderId="2" xfId="0" applyFont="1" applyBorder="1"/>
    <xf numFmtId="3" fontId="3" fillId="2" borderId="0" xfId="0" applyNumberFormat="1" applyFont="1" applyFill="1" applyAlignment="1">
      <alignment vertical="top"/>
    </xf>
  </cellXfs>
  <cellStyles count="4">
    <cellStyle name="Normal" xfId="0" builtinId="0"/>
    <cellStyle name="Normal 2" xfId="1" xr:uid="{00000000-0005-0000-0000-000020000000}"/>
    <cellStyle name="Normal 3" xfId="2" xr:uid="{00000000-0005-0000-0000-000029000000}"/>
    <cellStyle name="Porcentaje 2" xfId="3" xr:uid="{00000000-0005-0000-0000-00002A000000}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4BB442A-0E63-2C2D-AFF2-18F015FE5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EE4D5B1-E67A-4ADE-97DB-691866F8A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A602F06-274A-4306-A94F-368939FD7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D4D27DB-13BD-4B09-89E4-5AFBFA115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656EED2-20DC-4DF6-8F98-A264E4DD0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218127D-A2D8-46D0-949B-A2607B0C8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283514-032D-47E3-A1FD-597D3D45B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48530D9-6763-430D-BB7E-AAB19BFAB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6020856-AD7E-4D15-A8DF-1320E191E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5A1CDC5-669E-449A-93CE-3C4846477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6A6F1D7-60C2-4ED2-A3D2-9E713A92F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9ECE5A4-942D-4BA1-9B49-C4888372F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E830ECC-8752-4BF5-97CA-023F157F7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1EF271-82FE-45BD-93B1-C3DA7837E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D3E1C9C-F249-4C2E-8740-B3A6DF027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B7F922F-052A-4BFD-ABED-7E21D3211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C6A0C0B-D004-4403-A76B-CB3A998E2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0AD8A43-9D55-4A5E-81D8-908B93D73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E543579-4FBD-47FA-BD9A-499370C66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F905D60-93CC-499E-A301-23F8E2784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EE6D0E8-200E-462C-AB29-1233CDBD1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C59FF6D-5ADB-465A-BCB1-AD7EBD4E0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46CB9C6-F8E9-4E47-99E9-966A714A1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724AD44-26C8-45BD-AE3A-E7FC1AB24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1A3A097-480A-4D80-906A-764852CC0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BF8F278-6753-437C-9D9B-C16F5ED93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F3564F1-B02C-490B-8FD8-CD9C04C08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C4EDEF-B634-4526-A4C7-CC333707F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B764666-E103-411E-BBE4-298C480DD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BF05BEE-5FF4-4A59-B703-EE59FB749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E956A53-42D2-46D0-A33F-BE6E83453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1C31672-4FE8-4A4A-8500-2C58A7382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D8D58FE-B47D-4EF7-A42A-E72DCE47D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E649118-5107-45B8-B7E7-0D3CEF949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8" ht="19.899999999999999" customHeight="1" thickBot="1" x14ac:dyDescent="0.3">
      <c r="B1" s="2"/>
      <c r="C1" s="3"/>
      <c r="D1" s="2"/>
      <c r="E1" s="52" t="s">
        <v>0</v>
      </c>
      <c r="F1" s="53"/>
      <c r="G1" s="53"/>
      <c r="H1" s="53"/>
      <c r="I1" s="53"/>
      <c r="J1" s="53"/>
      <c r="K1" s="53"/>
      <c r="L1" s="53"/>
      <c r="M1" s="53"/>
      <c r="N1" s="53"/>
    </row>
    <row r="2" spans="1:18" ht="30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8" ht="20.100000000000001" customHeight="1" thickBot="1" x14ac:dyDescent="0.3">
      <c r="B3" s="2"/>
      <c r="C3" s="3"/>
      <c r="D3" s="2"/>
      <c r="E3" s="55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8" ht="20.100000000000001" customHeight="1" thickBot="1" x14ac:dyDescent="0.3">
      <c r="B4" s="2"/>
      <c r="D4" s="2"/>
      <c r="E4" s="56" t="s">
        <v>1</v>
      </c>
      <c r="F4" s="57"/>
      <c r="G4" s="57"/>
      <c r="H4" s="57"/>
      <c r="I4" s="57"/>
      <c r="J4" s="57"/>
      <c r="K4" s="57"/>
      <c r="L4" s="57"/>
      <c r="M4" s="57"/>
      <c r="N4" s="57"/>
    </row>
    <row r="5" spans="1:18" ht="20.65" customHeight="1" thickBot="1" x14ac:dyDescent="0.25">
      <c r="B5" s="5"/>
      <c r="E5" s="58"/>
      <c r="F5" s="58"/>
      <c r="G5" s="58"/>
      <c r="H5" s="58"/>
      <c r="I5" s="58"/>
      <c r="J5" s="58"/>
      <c r="K5" s="58"/>
      <c r="L5" s="58"/>
      <c r="M5" s="58"/>
      <c r="N5" s="58"/>
    </row>
    <row r="6" spans="1:18" ht="29.25" customHeight="1" thickBot="1" x14ac:dyDescent="0.25">
      <c r="B6" s="41" t="s">
        <v>2</v>
      </c>
      <c r="C6" s="44" t="s">
        <v>3</v>
      </c>
      <c r="D6" s="45"/>
      <c r="E6" s="45"/>
      <c r="F6" s="46"/>
      <c r="G6" s="44" t="s">
        <v>4</v>
      </c>
      <c r="H6" s="45"/>
      <c r="I6" s="45"/>
      <c r="J6" s="45"/>
      <c r="K6" s="44" t="s">
        <v>667</v>
      </c>
      <c r="L6" s="47"/>
      <c r="M6" s="44" t="s">
        <v>5</v>
      </c>
      <c r="N6" s="47"/>
    </row>
    <row r="7" spans="1:18" ht="20.100000000000001" customHeight="1" thickBot="1" x14ac:dyDescent="0.25">
      <c r="B7" s="42"/>
      <c r="C7" s="50">
        <v>2022</v>
      </c>
      <c r="D7" s="46"/>
      <c r="E7" s="51">
        <v>2023</v>
      </c>
      <c r="F7" s="46"/>
      <c r="G7" s="50">
        <v>2022</v>
      </c>
      <c r="H7" s="46"/>
      <c r="I7" s="51">
        <v>2023</v>
      </c>
      <c r="J7" s="46"/>
      <c r="K7" s="48"/>
      <c r="L7" s="49"/>
      <c r="M7" s="48"/>
      <c r="N7" s="49"/>
    </row>
    <row r="8" spans="1:18" ht="20.100000000000001" customHeight="1" thickBot="1" x14ac:dyDescent="0.25">
      <c r="A8" s="22"/>
      <c r="B8" s="43"/>
      <c r="C8" s="13" t="s">
        <v>6</v>
      </c>
      <c r="D8" s="13" t="s">
        <v>7</v>
      </c>
      <c r="E8" s="13" t="s">
        <v>6</v>
      </c>
      <c r="F8" s="13" t="s">
        <v>7</v>
      </c>
      <c r="G8" s="13" t="s">
        <v>6</v>
      </c>
      <c r="H8" s="13" t="s">
        <v>7</v>
      </c>
      <c r="I8" s="13" t="s">
        <v>6</v>
      </c>
      <c r="J8" s="13" t="s">
        <v>7</v>
      </c>
      <c r="K8" s="13" t="s">
        <v>6</v>
      </c>
      <c r="L8" s="13" t="s">
        <v>7</v>
      </c>
      <c r="M8" s="13" t="s">
        <v>6</v>
      </c>
      <c r="N8" s="13" t="s">
        <v>7</v>
      </c>
    </row>
    <row r="9" spans="1:18" ht="15.75" customHeight="1" thickBot="1" x14ac:dyDescent="0.25">
      <c r="A9" s="22"/>
      <c r="B9" s="14" t="s">
        <v>1</v>
      </c>
      <c r="C9" s="15">
        <f>+C22+C81+C188+C371+C612</f>
        <v>547264</v>
      </c>
      <c r="D9" s="15">
        <f>+D22+D81+D188+D371+D612</f>
        <v>488523</v>
      </c>
      <c r="E9" s="15">
        <f>+E22+E81+E188+E371+E612</f>
        <v>505835</v>
      </c>
      <c r="F9" s="15">
        <f>+F22+F81+F188+F371+F612</f>
        <v>497621</v>
      </c>
      <c r="G9" s="16">
        <f>SUM(G10:G14)</f>
        <v>1</v>
      </c>
      <c r="H9" s="16">
        <f>SUM(H10:H14)</f>
        <v>1</v>
      </c>
      <c r="I9" s="16">
        <f>SUM(I10:I14)</f>
        <v>1</v>
      </c>
      <c r="J9" s="16">
        <f>SUM(J10:J14)</f>
        <v>1</v>
      </c>
      <c r="K9" s="16">
        <f t="shared" ref="K9:L14" si="0">+IF(AND(C9=0,E9=0),"",IF(C9=0,1,IF(E9=0,-1,(E9-C9)/C9)))</f>
        <v>-7.5702037773359834E-2</v>
      </c>
      <c r="L9" s="16">
        <f t="shared" si="0"/>
        <v>1.862348343885549E-2</v>
      </c>
      <c r="M9" s="16">
        <f t="shared" ref="M9:N14" si="1">+IF(OR(AND(G9=""),(K9="")),"",G9*K9)</f>
        <v>-7.5702037773359834E-2</v>
      </c>
      <c r="N9" s="16">
        <f t="shared" si="1"/>
        <v>1.862348343885549E-2</v>
      </c>
      <c r="O9" s="59"/>
      <c r="P9" s="59"/>
      <c r="Q9" s="59"/>
      <c r="R9" s="59"/>
    </row>
    <row r="10" spans="1:18" x14ac:dyDescent="0.2">
      <c r="A10" s="23"/>
      <c r="B10" s="19" t="s">
        <v>8</v>
      </c>
      <c r="C10" s="17">
        <f>+C22</f>
        <v>5711</v>
      </c>
      <c r="D10" s="7">
        <f>+D22</f>
        <v>5524</v>
      </c>
      <c r="E10" s="7">
        <f>+E22</f>
        <v>4074</v>
      </c>
      <c r="F10" s="7">
        <f>+F22</f>
        <v>4977</v>
      </c>
      <c r="G10" s="8">
        <f t="shared" ref="G10:J14" si="2">+C10/C$9</f>
        <v>1.0435548473862705E-2</v>
      </c>
      <c r="H10" s="8">
        <f t="shared" si="2"/>
        <v>1.1307553584989857E-2</v>
      </c>
      <c r="I10" s="8">
        <f t="shared" si="2"/>
        <v>8.0540097067225477E-3</v>
      </c>
      <c r="J10" s="8">
        <f t="shared" si="2"/>
        <v>1.0001587553579933E-2</v>
      </c>
      <c r="K10" s="8">
        <f t="shared" si="0"/>
        <v>-0.28663981789528981</v>
      </c>
      <c r="L10" s="8">
        <f t="shared" si="0"/>
        <v>-9.9022447501810287E-2</v>
      </c>
      <c r="M10" s="8">
        <f t="shared" si="1"/>
        <v>-2.9912437141854753E-3</v>
      </c>
      <c r="N10" s="9">
        <f t="shared" si="1"/>
        <v>-1.1197016312435649E-3</v>
      </c>
      <c r="O10" s="59"/>
      <c r="P10" s="59"/>
      <c r="Q10" s="59"/>
      <c r="R10" s="59"/>
    </row>
    <row r="11" spans="1:18" x14ac:dyDescent="0.2">
      <c r="A11" s="23"/>
      <c r="B11" s="20" t="s">
        <v>9</v>
      </c>
      <c r="C11" s="17">
        <f>+C81</f>
        <v>40894</v>
      </c>
      <c r="D11" s="7">
        <f>+D81</f>
        <v>36875</v>
      </c>
      <c r="E11" s="7">
        <f>+E81</f>
        <v>48653</v>
      </c>
      <c r="F11" s="7">
        <f>+F81</f>
        <v>46890</v>
      </c>
      <c r="G11" s="8">
        <f t="shared" si="2"/>
        <v>7.4724447433048763E-2</v>
      </c>
      <c r="H11" s="8">
        <f t="shared" si="2"/>
        <v>7.54826282488235E-2</v>
      </c>
      <c r="I11" s="8">
        <f t="shared" si="2"/>
        <v>9.6183538110253347E-2</v>
      </c>
      <c r="J11" s="8">
        <f t="shared" si="2"/>
        <v>9.4228338434270253E-2</v>
      </c>
      <c r="K11" s="8">
        <f t="shared" si="0"/>
        <v>0.18973443536949186</v>
      </c>
      <c r="L11" s="8">
        <f t="shared" si="0"/>
        <v>0.27159322033898303</v>
      </c>
      <c r="M11" s="8">
        <f t="shared" si="1"/>
        <v>1.4177800842006783E-2</v>
      </c>
      <c r="N11" s="9">
        <f t="shared" si="1"/>
        <v>2.0500570085748265E-2</v>
      </c>
      <c r="O11" s="59"/>
      <c r="P11" s="59"/>
      <c r="Q11" s="59"/>
      <c r="R11" s="59"/>
    </row>
    <row r="12" spans="1:18" ht="25.5" x14ac:dyDescent="0.2">
      <c r="A12" s="23"/>
      <c r="B12" s="20" t="s">
        <v>10</v>
      </c>
      <c r="C12" s="17">
        <f>+C188</f>
        <v>83359</v>
      </c>
      <c r="D12" s="7">
        <f>+D188</f>
        <v>73423</v>
      </c>
      <c r="E12" s="7">
        <f>+E188</f>
        <v>75650</v>
      </c>
      <c r="F12" s="7">
        <f>+F188</f>
        <v>72837</v>
      </c>
      <c r="G12" s="8">
        <f t="shared" si="2"/>
        <v>0.15231953865045025</v>
      </c>
      <c r="H12" s="8">
        <f t="shared" si="2"/>
        <v>0.1502958919027354</v>
      </c>
      <c r="I12" s="8">
        <f t="shared" si="2"/>
        <v>0.14955469668963201</v>
      </c>
      <c r="J12" s="8">
        <f t="shared" si="2"/>
        <v>0.14637043050835877</v>
      </c>
      <c r="K12" s="8">
        <f t="shared" si="0"/>
        <v>-9.2479516308976842E-2</v>
      </c>
      <c r="L12" s="8">
        <f t="shared" si="0"/>
        <v>-7.9811503207441806E-3</v>
      </c>
      <c r="M12" s="8">
        <f t="shared" si="1"/>
        <v>-1.4086437258800143E-2</v>
      </c>
      <c r="N12" s="9">
        <f t="shared" si="1"/>
        <v>-1.1995341058660494E-3</v>
      </c>
      <c r="O12" s="59"/>
      <c r="P12" s="59"/>
      <c r="Q12" s="59"/>
      <c r="R12" s="59"/>
    </row>
    <row r="13" spans="1:18" x14ac:dyDescent="0.2">
      <c r="A13" s="23"/>
      <c r="B13" s="20" t="s">
        <v>11</v>
      </c>
      <c r="C13" s="17">
        <f>+C371</f>
        <v>302024</v>
      </c>
      <c r="D13" s="7">
        <f>+D371</f>
        <v>268151</v>
      </c>
      <c r="E13" s="7">
        <f>+E371</f>
        <v>275168</v>
      </c>
      <c r="F13" s="7">
        <f>+F371</f>
        <v>272194</v>
      </c>
      <c r="G13" s="8">
        <f t="shared" si="2"/>
        <v>0.55187989708805985</v>
      </c>
      <c r="H13" s="8">
        <f t="shared" si="2"/>
        <v>0.54890148467932931</v>
      </c>
      <c r="I13" s="8">
        <f t="shared" si="2"/>
        <v>0.5439876639615685</v>
      </c>
      <c r="J13" s="8">
        <f t="shared" si="2"/>
        <v>0.54699058118527955</v>
      </c>
      <c r="K13" s="8">
        <f t="shared" si="0"/>
        <v>-8.8920085820994352E-2</v>
      </c>
      <c r="L13" s="8">
        <f t="shared" si="0"/>
        <v>1.5077325835070538E-2</v>
      </c>
      <c r="M13" s="8">
        <f t="shared" si="1"/>
        <v>-4.9073207811951812E-2</v>
      </c>
      <c r="N13" s="9">
        <f t="shared" si="1"/>
        <v>8.2759665358642272E-3</v>
      </c>
      <c r="O13" s="59"/>
      <c r="P13" s="59"/>
      <c r="Q13" s="59"/>
      <c r="R13" s="59"/>
    </row>
    <row r="14" spans="1:18" ht="15.75" thickBot="1" x14ac:dyDescent="0.25">
      <c r="A14" s="23"/>
      <c r="B14" s="21" t="s">
        <v>12</v>
      </c>
      <c r="C14" s="18">
        <f>+C612</f>
        <v>115276</v>
      </c>
      <c r="D14" s="10">
        <f>+D612</f>
        <v>104550</v>
      </c>
      <c r="E14" s="10">
        <f>+E612</f>
        <v>102290</v>
      </c>
      <c r="F14" s="10">
        <f>+F612</f>
        <v>100723</v>
      </c>
      <c r="G14" s="11">
        <f t="shared" si="2"/>
        <v>0.21064056835457842</v>
      </c>
      <c r="H14" s="11">
        <f t="shared" si="2"/>
        <v>0.21401244158412194</v>
      </c>
      <c r="I14" s="11">
        <f t="shared" si="2"/>
        <v>0.20222009153182363</v>
      </c>
      <c r="J14" s="11">
        <f t="shared" si="2"/>
        <v>0.20240906231851147</v>
      </c>
      <c r="K14" s="11">
        <f t="shared" si="0"/>
        <v>-0.11265137582844652</v>
      </c>
      <c r="L14" s="11">
        <f t="shared" si="0"/>
        <v>-3.6604495456719274E-2</v>
      </c>
      <c r="M14" s="11">
        <f t="shared" si="1"/>
        <v>-2.3728949830429193E-2</v>
      </c>
      <c r="N14" s="12">
        <f t="shared" si="1"/>
        <v>-7.8338174456473904E-3</v>
      </c>
      <c r="O14" s="59"/>
      <c r="P14" s="59"/>
      <c r="Q14" s="59"/>
      <c r="R14" s="59"/>
    </row>
    <row r="15" spans="1:18" x14ac:dyDescent="0.2">
      <c r="A15" s="22"/>
      <c r="B15" t="s">
        <v>13</v>
      </c>
    </row>
    <row r="16" spans="1:18" x14ac:dyDescent="0.2">
      <c r="A16" s="22"/>
    </row>
    <row r="17" spans="1:14" x14ac:dyDescent="0.2">
      <c r="A17" s="22"/>
    </row>
    <row r="18" spans="1:14" ht="15.75" thickBot="1" x14ac:dyDescent="0.25">
      <c r="A18" s="22"/>
    </row>
    <row r="19" spans="1:14" ht="29.25" customHeight="1" thickBot="1" x14ac:dyDescent="0.25">
      <c r="A19" s="23"/>
      <c r="B19" s="41" t="s">
        <v>2</v>
      </c>
      <c r="C19" s="44" t="s">
        <v>3</v>
      </c>
      <c r="D19" s="45"/>
      <c r="E19" s="45"/>
      <c r="F19" s="46"/>
      <c r="G19" s="44" t="s">
        <v>4</v>
      </c>
      <c r="H19" s="45"/>
      <c r="I19" s="45"/>
      <c r="J19" s="45"/>
      <c r="K19" s="44" t="s">
        <v>667</v>
      </c>
      <c r="L19" s="47"/>
      <c r="M19" s="44" t="s">
        <v>5</v>
      </c>
      <c r="N19" s="47"/>
    </row>
    <row r="20" spans="1:14" ht="15.75" thickBot="1" x14ac:dyDescent="0.25">
      <c r="A20" s="22"/>
      <c r="B20" s="42"/>
      <c r="C20" s="50">
        <v>2022</v>
      </c>
      <c r="D20" s="46"/>
      <c r="E20" s="51">
        <v>2023</v>
      </c>
      <c r="F20" s="46"/>
      <c r="G20" s="50">
        <v>2022</v>
      </c>
      <c r="H20" s="46"/>
      <c r="I20" s="51">
        <v>2023</v>
      </c>
      <c r="J20" s="46"/>
      <c r="K20" s="48"/>
      <c r="L20" s="49"/>
      <c r="M20" s="48"/>
      <c r="N20" s="49"/>
    </row>
    <row r="21" spans="1:14" ht="15.75" thickBot="1" x14ac:dyDescent="0.25">
      <c r="A21" s="23"/>
      <c r="B21" s="43"/>
      <c r="C21" s="13" t="s">
        <v>6</v>
      </c>
      <c r="D21" s="13" t="s">
        <v>7</v>
      </c>
      <c r="E21" s="13" t="s">
        <v>6</v>
      </c>
      <c r="F21" s="13" t="s">
        <v>7</v>
      </c>
      <c r="G21" s="13" t="s">
        <v>6</v>
      </c>
      <c r="H21" s="13" t="s">
        <v>7</v>
      </c>
      <c r="I21" s="13" t="s">
        <v>6</v>
      </c>
      <c r="J21" s="13" t="s">
        <v>7</v>
      </c>
      <c r="K21" s="13" t="s">
        <v>6</v>
      </c>
      <c r="L21" s="13" t="s">
        <v>7</v>
      </c>
      <c r="M21" s="13" t="s">
        <v>6</v>
      </c>
      <c r="N21" s="13" t="s">
        <v>7</v>
      </c>
    </row>
    <row r="22" spans="1:14" ht="15.75" thickBot="1" x14ac:dyDescent="0.25">
      <c r="A22" s="23"/>
      <c r="B22" s="14" t="s">
        <v>8</v>
      </c>
      <c r="C22" s="27">
        <f>SUM(C23:C73)</f>
        <v>5711</v>
      </c>
      <c r="D22" s="27">
        <f>SUM(D23:D73)</f>
        <v>5524</v>
      </c>
      <c r="E22" s="27">
        <f>SUM(E23:E73)</f>
        <v>4074</v>
      </c>
      <c r="F22" s="27">
        <f>SUM(F23:F73)</f>
        <v>4977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-0.28663981789528981</v>
      </c>
      <c r="L22" s="28">
        <f>+IF(AND(D22=0,F22=0),"",IF(D22=0,1,IF(F22=0,-1,(F22-D22)/D22)))</f>
        <v>-9.9022447501810287E-2</v>
      </c>
      <c r="M22" s="28">
        <f t="shared" ref="M22:M53" si="7">+IF(OR(AND(G22=""),(K22="")),"",G22*K22)</f>
        <v>-0.28663981789528981</v>
      </c>
      <c r="N22" s="28">
        <f t="shared" ref="N22:N53" si="8">+IF(OR(AND(H22=""),(L22="")),"",H22*L22)</f>
        <v>-9.9022447501810287E-2</v>
      </c>
    </row>
    <row r="23" spans="1:14" x14ac:dyDescent="0.2">
      <c r="A23" s="23"/>
      <c r="B23" s="24" t="s">
        <v>14</v>
      </c>
      <c r="C23" s="31">
        <v>4</v>
      </c>
      <c r="D23" s="32">
        <v>5</v>
      </c>
      <c r="E23" s="32">
        <v>2</v>
      </c>
      <c r="F23" s="32">
        <v>7</v>
      </c>
      <c r="G23" s="33">
        <f t="shared" si="3"/>
        <v>7.0040273157065316E-4</v>
      </c>
      <c r="H23" s="33">
        <f t="shared" si="4"/>
        <v>9.0514120202751628E-4</v>
      </c>
      <c r="I23" s="33">
        <f t="shared" si="5"/>
        <v>4.9091801669121256E-4</v>
      </c>
      <c r="J23" s="33">
        <f t="shared" si="6"/>
        <v>1.4064697609001407E-3</v>
      </c>
      <c r="K23" s="33">
        <f t="shared" ref="K23:K54" si="9">+IF(AND(C23=0,E23=0)," ",IF(C23=0,1,IF(E23=0,-1,(E23-C23)/C23)))</f>
        <v>-0.5</v>
      </c>
      <c r="L23" s="33">
        <f t="shared" ref="L23:L54" si="10">+IF(AND(D23=0,F23=0)," ",IF(D23=0,1,IF(F23=0,-1,(F23-D23)/D23)))</f>
        <v>0.4</v>
      </c>
      <c r="M23" s="33">
        <f t="shared" si="7"/>
        <v>-3.5020136578532658E-4</v>
      </c>
      <c r="N23" s="34">
        <f t="shared" si="8"/>
        <v>3.6205648081100655E-4</v>
      </c>
    </row>
    <row r="24" spans="1:14" x14ac:dyDescent="0.2">
      <c r="A24" s="23"/>
      <c r="B24" s="25" t="s">
        <v>15</v>
      </c>
      <c r="C24" s="35">
        <v>229</v>
      </c>
      <c r="D24" s="29">
        <v>257</v>
      </c>
      <c r="E24" s="29">
        <v>177</v>
      </c>
      <c r="F24" s="29">
        <v>132</v>
      </c>
      <c r="G24" s="30">
        <f t="shared" si="3"/>
        <v>4.0098056382419894E-2</v>
      </c>
      <c r="H24" s="30">
        <f t="shared" si="4"/>
        <v>4.6524257784214339E-2</v>
      </c>
      <c r="I24" s="30">
        <f t="shared" si="5"/>
        <v>4.3446244477172311E-2</v>
      </c>
      <c r="J24" s="30">
        <f t="shared" si="6"/>
        <v>2.6522001205545511E-2</v>
      </c>
      <c r="K24" s="30">
        <f t="shared" si="9"/>
        <v>-0.22707423580786026</v>
      </c>
      <c r="L24" s="30">
        <f t="shared" si="10"/>
        <v>-0.48638132295719844</v>
      </c>
      <c r="M24" s="30">
        <f t="shared" si="7"/>
        <v>-9.1052355104184919E-3</v>
      </c>
      <c r="N24" s="36">
        <f t="shared" si="8"/>
        <v>-2.2628530050687906E-2</v>
      </c>
    </row>
    <row r="25" spans="1:14" ht="38.25" x14ac:dyDescent="0.2">
      <c r="A25" s="23"/>
      <c r="B25" s="25" t="s">
        <v>16</v>
      </c>
      <c r="C25" s="35">
        <v>35</v>
      </c>
      <c r="D25" s="29">
        <v>30</v>
      </c>
      <c r="E25" s="29">
        <v>9</v>
      </c>
      <c r="F25" s="29">
        <v>15</v>
      </c>
      <c r="G25" s="30">
        <f t="shared" si="3"/>
        <v>6.1285239012432149E-3</v>
      </c>
      <c r="H25" s="30">
        <f t="shared" si="4"/>
        <v>5.4308472121650979E-3</v>
      </c>
      <c r="I25" s="30">
        <f t="shared" si="5"/>
        <v>2.2091310751104565E-3</v>
      </c>
      <c r="J25" s="30">
        <f t="shared" si="6"/>
        <v>3.0138637733574444E-3</v>
      </c>
      <c r="K25" s="30">
        <f t="shared" si="9"/>
        <v>-0.74285714285714288</v>
      </c>
      <c r="L25" s="30">
        <f t="shared" si="10"/>
        <v>-0.5</v>
      </c>
      <c r="M25" s="30">
        <f t="shared" si="7"/>
        <v>-4.5526177552092451E-3</v>
      </c>
      <c r="N25" s="36">
        <f t="shared" si="8"/>
        <v>-2.715423606082549E-3</v>
      </c>
    </row>
    <row r="26" spans="1:14" ht="38.25" x14ac:dyDescent="0.2">
      <c r="A26" s="23"/>
      <c r="B26" s="25" t="s">
        <v>17</v>
      </c>
      <c r="C26" s="35">
        <v>181</v>
      </c>
      <c r="D26" s="29">
        <v>108</v>
      </c>
      <c r="E26" s="29">
        <v>36</v>
      </c>
      <c r="F26" s="29">
        <v>37</v>
      </c>
      <c r="G26" s="30">
        <f t="shared" si="3"/>
        <v>3.1693223603572053E-2</v>
      </c>
      <c r="H26" s="30">
        <f t="shared" si="4"/>
        <v>1.9551049963794351E-2</v>
      </c>
      <c r="I26" s="30">
        <f t="shared" si="5"/>
        <v>8.836524300441826E-3</v>
      </c>
      <c r="J26" s="30">
        <f t="shared" si="6"/>
        <v>7.434197307615029E-3</v>
      </c>
      <c r="K26" s="30">
        <f t="shared" si="9"/>
        <v>-0.80110497237569056</v>
      </c>
      <c r="L26" s="30">
        <f t="shared" si="10"/>
        <v>-0.65740740740740744</v>
      </c>
      <c r="M26" s="30">
        <f t="shared" si="7"/>
        <v>-2.5389599019436174E-2</v>
      </c>
      <c r="N26" s="36">
        <f t="shared" si="8"/>
        <v>-1.2853005068790731E-2</v>
      </c>
    </row>
    <row r="27" spans="1:14" ht="25.5" x14ac:dyDescent="0.2">
      <c r="A27" s="23"/>
      <c r="B27" s="25" t="s">
        <v>18</v>
      </c>
      <c r="C27" s="35">
        <v>101</v>
      </c>
      <c r="D27" s="29">
        <v>187</v>
      </c>
      <c r="E27" s="29">
        <v>41</v>
      </c>
      <c r="F27" s="29">
        <v>32</v>
      </c>
      <c r="G27" s="30">
        <f t="shared" si="3"/>
        <v>1.768516897215899E-2</v>
      </c>
      <c r="H27" s="30">
        <f t="shared" si="4"/>
        <v>3.3852280955829109E-2</v>
      </c>
      <c r="I27" s="30">
        <f t="shared" si="5"/>
        <v>1.0063819342169858E-2</v>
      </c>
      <c r="J27" s="30">
        <f t="shared" si="6"/>
        <v>6.4295760498292148E-3</v>
      </c>
      <c r="K27" s="30">
        <f t="shared" si="9"/>
        <v>-0.59405940594059403</v>
      </c>
      <c r="L27" s="30">
        <f t="shared" si="10"/>
        <v>-0.82887700534759357</v>
      </c>
      <c r="M27" s="30">
        <f t="shared" si="7"/>
        <v>-1.0506040973559795E-2</v>
      </c>
      <c r="N27" s="36">
        <f t="shared" si="8"/>
        <v>-2.8059377262853003E-2</v>
      </c>
    </row>
    <row r="28" spans="1:14" ht="25.5" x14ac:dyDescent="0.2">
      <c r="A28" s="23"/>
      <c r="B28" s="25" t="s">
        <v>19</v>
      </c>
      <c r="C28" s="35">
        <v>60</v>
      </c>
      <c r="D28" s="29">
        <v>114</v>
      </c>
      <c r="E28" s="29">
        <v>43</v>
      </c>
      <c r="F28" s="29">
        <v>97</v>
      </c>
      <c r="G28" s="30">
        <f t="shared" si="3"/>
        <v>1.0506040973559796E-2</v>
      </c>
      <c r="H28" s="30">
        <f t="shared" si="4"/>
        <v>2.0637219406227373E-2</v>
      </c>
      <c r="I28" s="30">
        <f t="shared" si="5"/>
        <v>1.0554737358861071E-2</v>
      </c>
      <c r="J28" s="30">
        <f t="shared" si="6"/>
        <v>1.9489652401044805E-2</v>
      </c>
      <c r="K28" s="30">
        <f t="shared" si="9"/>
        <v>-0.28333333333333333</v>
      </c>
      <c r="L28" s="30">
        <f t="shared" si="10"/>
        <v>-0.14912280701754385</v>
      </c>
      <c r="M28" s="30">
        <f t="shared" si="7"/>
        <v>-2.9767116091752757E-3</v>
      </c>
      <c r="N28" s="36">
        <f t="shared" si="8"/>
        <v>-3.0774800868935553E-3</v>
      </c>
    </row>
    <row r="29" spans="1:14" ht="25.5" x14ac:dyDescent="0.2">
      <c r="A29" s="23"/>
      <c r="B29" s="25" t="s">
        <v>20</v>
      </c>
      <c r="C29" s="35">
        <v>274</v>
      </c>
      <c r="D29" s="29">
        <v>149</v>
      </c>
      <c r="E29" s="29">
        <v>12</v>
      </c>
      <c r="F29" s="29">
        <v>17</v>
      </c>
      <c r="G29" s="30">
        <f t="shared" si="3"/>
        <v>4.7977587112589738E-2</v>
      </c>
      <c r="H29" s="30">
        <f t="shared" si="4"/>
        <v>2.6973207820419984E-2</v>
      </c>
      <c r="I29" s="30">
        <f t="shared" si="5"/>
        <v>2.9455081001472753E-3</v>
      </c>
      <c r="J29" s="30">
        <f t="shared" si="6"/>
        <v>3.41571227647177E-3</v>
      </c>
      <c r="K29" s="30">
        <f t="shared" si="9"/>
        <v>-0.95620437956204385</v>
      </c>
      <c r="L29" s="30">
        <f t="shared" si="10"/>
        <v>-0.88590604026845643</v>
      </c>
      <c r="M29" s="30">
        <f t="shared" si="7"/>
        <v>-4.5876378917877783E-2</v>
      </c>
      <c r="N29" s="36">
        <f t="shared" si="8"/>
        <v>-2.3895727733526429E-2</v>
      </c>
    </row>
    <row r="30" spans="1:14" x14ac:dyDescent="0.2">
      <c r="A30" s="23"/>
      <c r="B30" s="25" t="s">
        <v>21</v>
      </c>
      <c r="C30" s="35">
        <v>61</v>
      </c>
      <c r="D30" s="29">
        <v>48</v>
      </c>
      <c r="E30" s="29">
        <v>64</v>
      </c>
      <c r="F30" s="29">
        <v>49</v>
      </c>
      <c r="G30" s="30">
        <f t="shared" si="3"/>
        <v>1.068114165645246E-2</v>
      </c>
      <c r="H30" s="30">
        <f t="shared" si="4"/>
        <v>8.6893555394641567E-3</v>
      </c>
      <c r="I30" s="30">
        <f t="shared" si="5"/>
        <v>1.5709376534118802E-2</v>
      </c>
      <c r="J30" s="30">
        <f t="shared" si="6"/>
        <v>9.8452883263009851E-3</v>
      </c>
      <c r="K30" s="30">
        <f t="shared" si="9"/>
        <v>4.9180327868852458E-2</v>
      </c>
      <c r="L30" s="30">
        <f t="shared" si="10"/>
        <v>2.0833333333333332E-2</v>
      </c>
      <c r="M30" s="30">
        <f t="shared" si="7"/>
        <v>5.2530204867798987E-4</v>
      </c>
      <c r="N30" s="36">
        <f t="shared" si="8"/>
        <v>1.8102824040550325E-4</v>
      </c>
    </row>
    <row r="31" spans="1:14" x14ac:dyDescent="0.2">
      <c r="A31" s="23"/>
      <c r="B31" s="25" t="s">
        <v>22</v>
      </c>
      <c r="C31" s="35">
        <v>40</v>
      </c>
      <c r="D31" s="29">
        <v>25</v>
      </c>
      <c r="E31" s="29">
        <v>60</v>
      </c>
      <c r="F31" s="29">
        <v>31</v>
      </c>
      <c r="G31" s="30">
        <f t="shared" si="3"/>
        <v>7.0040273157065316E-3</v>
      </c>
      <c r="H31" s="30">
        <f t="shared" si="4"/>
        <v>4.5257060101375817E-3</v>
      </c>
      <c r="I31" s="30">
        <f t="shared" si="5"/>
        <v>1.4727540500736377E-2</v>
      </c>
      <c r="J31" s="30">
        <f t="shared" si="6"/>
        <v>6.2286517982720517E-3</v>
      </c>
      <c r="K31" s="30">
        <f t="shared" si="9"/>
        <v>0.5</v>
      </c>
      <c r="L31" s="30">
        <f t="shared" si="10"/>
        <v>0.24</v>
      </c>
      <c r="M31" s="30">
        <f t="shared" si="7"/>
        <v>3.5020136578532658E-3</v>
      </c>
      <c r="N31" s="36">
        <f t="shared" si="8"/>
        <v>1.0861694424330196E-3</v>
      </c>
    </row>
    <row r="32" spans="1:14" x14ac:dyDescent="0.2">
      <c r="A32" s="23"/>
      <c r="B32" s="25" t="s">
        <v>23</v>
      </c>
      <c r="C32" s="35">
        <v>34</v>
      </c>
      <c r="D32" s="29">
        <v>36</v>
      </c>
      <c r="E32" s="29">
        <v>19</v>
      </c>
      <c r="F32" s="29">
        <v>25</v>
      </c>
      <c r="G32" s="30">
        <f t="shared" si="3"/>
        <v>5.9534232183505514E-3</v>
      </c>
      <c r="H32" s="30">
        <f t="shared" si="4"/>
        <v>6.5170166545981175E-3</v>
      </c>
      <c r="I32" s="30">
        <f t="shared" si="5"/>
        <v>4.6637211585665193E-3</v>
      </c>
      <c r="J32" s="30">
        <f t="shared" si="6"/>
        <v>5.0231062889290736E-3</v>
      </c>
      <c r="K32" s="30">
        <f t="shared" si="9"/>
        <v>-0.44117647058823528</v>
      </c>
      <c r="L32" s="30">
        <f t="shared" si="10"/>
        <v>-0.30555555555555558</v>
      </c>
      <c r="M32" s="30">
        <f t="shared" si="7"/>
        <v>-2.6265102433899491E-3</v>
      </c>
      <c r="N32" s="36">
        <f t="shared" si="8"/>
        <v>-1.9913106444605362E-3</v>
      </c>
    </row>
    <row r="33" spans="1:14" x14ac:dyDescent="0.2">
      <c r="A33" s="23"/>
      <c r="B33" s="25" t="s">
        <v>24</v>
      </c>
      <c r="C33" s="35">
        <v>286</v>
      </c>
      <c r="D33" s="29">
        <v>291</v>
      </c>
      <c r="E33" s="29">
        <v>315</v>
      </c>
      <c r="F33" s="29">
        <v>433</v>
      </c>
      <c r="G33" s="30">
        <f t="shared" si="3"/>
        <v>5.00787953073017E-2</v>
      </c>
      <c r="H33" s="30">
        <f t="shared" si="4"/>
        <v>5.2679217958001449E-2</v>
      </c>
      <c r="I33" s="30">
        <f t="shared" si="5"/>
        <v>7.7319587628865982E-2</v>
      </c>
      <c r="J33" s="30">
        <f t="shared" si="6"/>
        <v>8.7000200924251564E-2</v>
      </c>
      <c r="K33" s="30">
        <f t="shared" si="9"/>
        <v>0.10139860139860139</v>
      </c>
      <c r="L33" s="30">
        <f t="shared" si="10"/>
        <v>0.48797250859106528</v>
      </c>
      <c r="M33" s="30">
        <f t="shared" si="7"/>
        <v>5.0779198038872347E-3</v>
      </c>
      <c r="N33" s="36">
        <f t="shared" si="8"/>
        <v>2.5706010137581461E-2</v>
      </c>
    </row>
    <row r="34" spans="1:14" ht="25.5" x14ac:dyDescent="0.2">
      <c r="A34" s="23"/>
      <c r="B34" s="25" t="s">
        <v>25</v>
      </c>
      <c r="C34" s="35">
        <v>8</v>
      </c>
      <c r="D34" s="29">
        <v>14</v>
      </c>
      <c r="E34" s="29">
        <v>19</v>
      </c>
      <c r="F34" s="29">
        <v>16</v>
      </c>
      <c r="G34" s="30">
        <f t="shared" si="3"/>
        <v>1.4008054631413063E-3</v>
      </c>
      <c r="H34" s="30">
        <f t="shared" si="4"/>
        <v>2.5343953656770456E-3</v>
      </c>
      <c r="I34" s="30">
        <f t="shared" si="5"/>
        <v>4.6637211585665193E-3</v>
      </c>
      <c r="J34" s="30">
        <f t="shared" si="6"/>
        <v>3.2147880249146074E-3</v>
      </c>
      <c r="K34" s="30">
        <f t="shared" si="9"/>
        <v>1.375</v>
      </c>
      <c r="L34" s="30">
        <f t="shared" si="10"/>
        <v>0.14285714285714285</v>
      </c>
      <c r="M34" s="30">
        <f t="shared" si="7"/>
        <v>1.9261075118192962E-3</v>
      </c>
      <c r="N34" s="36">
        <f t="shared" si="8"/>
        <v>3.6205648081100649E-4</v>
      </c>
    </row>
    <row r="35" spans="1:14" x14ac:dyDescent="0.2">
      <c r="A35" s="23"/>
      <c r="B35" s="25" t="s">
        <v>26</v>
      </c>
      <c r="C35" s="35">
        <v>62</v>
      </c>
      <c r="D35" s="29">
        <v>73</v>
      </c>
      <c r="E35" s="29">
        <v>68</v>
      </c>
      <c r="F35" s="29">
        <v>70</v>
      </c>
      <c r="G35" s="30">
        <f t="shared" si="3"/>
        <v>1.0856242339345124E-2</v>
      </c>
      <c r="H35" s="30">
        <f t="shared" si="4"/>
        <v>1.3215061549601738E-2</v>
      </c>
      <c r="I35" s="30">
        <f t="shared" si="5"/>
        <v>1.6691212567501227E-2</v>
      </c>
      <c r="J35" s="30">
        <f t="shared" si="6"/>
        <v>1.4064697609001406E-2</v>
      </c>
      <c r="K35" s="30">
        <f t="shared" si="9"/>
        <v>9.6774193548387094E-2</v>
      </c>
      <c r="L35" s="30">
        <f t="shared" si="10"/>
        <v>-4.1095890410958902E-2</v>
      </c>
      <c r="M35" s="30">
        <f t="shared" si="7"/>
        <v>1.0506040973559797E-3</v>
      </c>
      <c r="N35" s="36">
        <f t="shared" si="8"/>
        <v>-5.4308472121650968E-4</v>
      </c>
    </row>
    <row r="36" spans="1:14" x14ac:dyDescent="0.2">
      <c r="A36" s="23"/>
      <c r="B36" s="25" t="s">
        <v>27</v>
      </c>
      <c r="C36" s="35">
        <v>21</v>
      </c>
      <c r="D36" s="29">
        <v>21</v>
      </c>
      <c r="E36" s="29">
        <v>35</v>
      </c>
      <c r="F36" s="29">
        <v>39</v>
      </c>
      <c r="G36" s="30">
        <f t="shared" si="3"/>
        <v>3.6771143407459289E-3</v>
      </c>
      <c r="H36" s="30">
        <f t="shared" si="4"/>
        <v>3.8015930485155685E-3</v>
      </c>
      <c r="I36" s="30">
        <f t="shared" si="5"/>
        <v>8.5910652920962206E-3</v>
      </c>
      <c r="J36" s="30">
        <f t="shared" si="6"/>
        <v>7.836045810729355E-3</v>
      </c>
      <c r="K36" s="30">
        <f t="shared" si="9"/>
        <v>0.66666666666666663</v>
      </c>
      <c r="L36" s="30">
        <f t="shared" si="10"/>
        <v>0.8571428571428571</v>
      </c>
      <c r="M36" s="30">
        <f t="shared" si="7"/>
        <v>2.4514095604972856E-3</v>
      </c>
      <c r="N36" s="36">
        <f t="shared" si="8"/>
        <v>3.2585083272990588E-3</v>
      </c>
    </row>
    <row r="37" spans="1:14" x14ac:dyDescent="0.2">
      <c r="A37" s="23"/>
      <c r="B37" s="25" t="s">
        <v>28</v>
      </c>
      <c r="C37" s="35">
        <v>50</v>
      </c>
      <c r="D37" s="29">
        <v>59</v>
      </c>
      <c r="E37" s="29">
        <v>5</v>
      </c>
      <c r="F37" s="29">
        <v>12</v>
      </c>
      <c r="G37" s="30">
        <f t="shared" si="3"/>
        <v>8.7550341446331649E-3</v>
      </c>
      <c r="H37" s="30">
        <f t="shared" si="4"/>
        <v>1.0680666183924692E-2</v>
      </c>
      <c r="I37" s="30">
        <f t="shared" si="5"/>
        <v>1.2272950417280314E-3</v>
      </c>
      <c r="J37" s="30">
        <f t="shared" si="6"/>
        <v>2.4110910186859553E-3</v>
      </c>
      <c r="K37" s="30">
        <f t="shared" si="9"/>
        <v>-0.9</v>
      </c>
      <c r="L37" s="30">
        <f t="shared" si="10"/>
        <v>-0.79661016949152541</v>
      </c>
      <c r="M37" s="30">
        <f t="shared" si="7"/>
        <v>-7.8795307301698491E-3</v>
      </c>
      <c r="N37" s="36">
        <f t="shared" si="8"/>
        <v>-8.5083272990586524E-3</v>
      </c>
    </row>
    <row r="38" spans="1:14" x14ac:dyDescent="0.2">
      <c r="A38" s="23"/>
      <c r="B38" s="25" t="s">
        <v>29</v>
      </c>
      <c r="C38" s="35">
        <v>10</v>
      </c>
      <c r="D38" s="29">
        <v>13</v>
      </c>
      <c r="E38" s="29">
        <v>4</v>
      </c>
      <c r="F38" s="29">
        <v>13</v>
      </c>
      <c r="G38" s="30">
        <f t="shared" si="3"/>
        <v>1.7510068289266329E-3</v>
      </c>
      <c r="H38" s="30">
        <f t="shared" si="4"/>
        <v>2.3533671252715426E-3</v>
      </c>
      <c r="I38" s="30">
        <f t="shared" si="5"/>
        <v>9.8183603338242512E-4</v>
      </c>
      <c r="J38" s="30">
        <f t="shared" si="6"/>
        <v>2.6120152702431183E-3</v>
      </c>
      <c r="K38" s="30">
        <f t="shared" si="9"/>
        <v>-0.6</v>
      </c>
      <c r="L38" s="30">
        <f t="shared" si="10"/>
        <v>0</v>
      </c>
      <c r="M38" s="30">
        <f t="shared" si="7"/>
        <v>-1.0506040973559797E-3</v>
      </c>
      <c r="N38" s="36">
        <f t="shared" si="8"/>
        <v>0</v>
      </c>
    </row>
    <row r="39" spans="1:14" x14ac:dyDescent="0.2">
      <c r="A39" s="23"/>
      <c r="B39" s="25" t="s">
        <v>30</v>
      </c>
      <c r="C39" s="35">
        <v>74</v>
      </c>
      <c r="D39" s="29">
        <v>95</v>
      </c>
      <c r="E39" s="29">
        <v>74</v>
      </c>
      <c r="F39" s="29">
        <v>82</v>
      </c>
      <c r="G39" s="30">
        <f t="shared" si="3"/>
        <v>1.2957450534057082E-2</v>
      </c>
      <c r="H39" s="30">
        <f t="shared" si="4"/>
        <v>1.7197682838522809E-2</v>
      </c>
      <c r="I39" s="30">
        <f t="shared" si="5"/>
        <v>1.8163966617574866E-2</v>
      </c>
      <c r="J39" s="30">
        <f t="shared" si="6"/>
        <v>1.6475788627687362E-2</v>
      </c>
      <c r="K39" s="30">
        <f t="shared" si="9"/>
        <v>0</v>
      </c>
      <c r="L39" s="30">
        <f t="shared" si="10"/>
        <v>-0.1368421052631579</v>
      </c>
      <c r="M39" s="30">
        <f t="shared" si="7"/>
        <v>0</v>
      </c>
      <c r="N39" s="36">
        <f t="shared" si="8"/>
        <v>-2.3533671252715426E-3</v>
      </c>
    </row>
    <row r="40" spans="1:14" ht="25.5" x14ac:dyDescent="0.2">
      <c r="A40" s="23"/>
      <c r="B40" s="25" t="s">
        <v>31</v>
      </c>
      <c r="C40" s="35">
        <v>11</v>
      </c>
      <c r="D40" s="29">
        <v>22</v>
      </c>
      <c r="E40" s="29">
        <v>58</v>
      </c>
      <c r="F40" s="29">
        <v>59</v>
      </c>
      <c r="G40" s="30">
        <f t="shared" si="3"/>
        <v>1.9261075118192962E-3</v>
      </c>
      <c r="H40" s="30">
        <f t="shared" si="4"/>
        <v>3.9826212889210715E-3</v>
      </c>
      <c r="I40" s="30">
        <f t="shared" si="5"/>
        <v>1.4236622484045164E-2</v>
      </c>
      <c r="J40" s="30">
        <f t="shared" si="6"/>
        <v>1.1854530841872614E-2</v>
      </c>
      <c r="K40" s="30">
        <f t="shared" si="9"/>
        <v>4.2727272727272725</v>
      </c>
      <c r="L40" s="30">
        <f t="shared" si="10"/>
        <v>1.6818181818181819</v>
      </c>
      <c r="M40" s="30">
        <f t="shared" si="7"/>
        <v>8.2297320959551744E-3</v>
      </c>
      <c r="N40" s="36">
        <f t="shared" si="8"/>
        <v>6.6980448950036209E-3</v>
      </c>
    </row>
    <row r="41" spans="1:14" ht="25.5" x14ac:dyDescent="0.2">
      <c r="A41" s="23"/>
      <c r="B41" s="25" t="s">
        <v>32</v>
      </c>
      <c r="C41" s="35">
        <v>38</v>
      </c>
      <c r="D41" s="29">
        <v>59</v>
      </c>
      <c r="E41" s="29">
        <v>61</v>
      </c>
      <c r="F41" s="29">
        <v>113</v>
      </c>
      <c r="G41" s="30">
        <f t="shared" si="3"/>
        <v>6.6538259499212046E-3</v>
      </c>
      <c r="H41" s="30">
        <f t="shared" si="4"/>
        <v>1.0680666183924692E-2</v>
      </c>
      <c r="I41" s="30">
        <f t="shared" si="5"/>
        <v>1.4972999509081984E-2</v>
      </c>
      <c r="J41" s="30">
        <f t="shared" si="6"/>
        <v>2.2704440425959413E-2</v>
      </c>
      <c r="K41" s="30">
        <f t="shared" si="9"/>
        <v>0.60526315789473684</v>
      </c>
      <c r="L41" s="30">
        <f t="shared" si="10"/>
        <v>0.9152542372881356</v>
      </c>
      <c r="M41" s="30">
        <f t="shared" si="7"/>
        <v>4.0273157065312554E-3</v>
      </c>
      <c r="N41" s="36">
        <f t="shared" si="8"/>
        <v>9.7755249818971754E-3</v>
      </c>
    </row>
    <row r="42" spans="1:14" x14ac:dyDescent="0.2">
      <c r="A42" s="23"/>
      <c r="B42" s="25" t="s">
        <v>33</v>
      </c>
      <c r="C42" s="35">
        <v>158</v>
      </c>
      <c r="D42" s="29">
        <v>89</v>
      </c>
      <c r="E42" s="29">
        <v>89</v>
      </c>
      <c r="F42" s="29">
        <v>69</v>
      </c>
      <c r="G42" s="30">
        <f t="shared" si="3"/>
        <v>2.7665907897040799E-2</v>
      </c>
      <c r="H42" s="30">
        <f t="shared" si="4"/>
        <v>1.611151339608979E-2</v>
      </c>
      <c r="I42" s="30">
        <f t="shared" si="5"/>
        <v>2.1845851742758958E-2</v>
      </c>
      <c r="J42" s="30">
        <f t="shared" si="6"/>
        <v>1.3863773357444244E-2</v>
      </c>
      <c r="K42" s="30">
        <f t="shared" si="9"/>
        <v>-0.43670886075949367</v>
      </c>
      <c r="L42" s="30">
        <f t="shared" si="10"/>
        <v>-0.2247191011235955</v>
      </c>
      <c r="M42" s="30">
        <f t="shared" si="7"/>
        <v>-1.2081947119593766E-2</v>
      </c>
      <c r="N42" s="36">
        <f t="shared" si="8"/>
        <v>-3.6205648081100651E-3</v>
      </c>
    </row>
    <row r="43" spans="1:14" ht="26.25" customHeight="1" x14ac:dyDescent="0.2">
      <c r="A43" s="23"/>
      <c r="B43" s="25" t="s">
        <v>34</v>
      </c>
      <c r="C43" s="35">
        <v>0</v>
      </c>
      <c r="D43" s="29">
        <v>0</v>
      </c>
      <c r="E43" s="29">
        <v>2</v>
      </c>
      <c r="F43" s="29">
        <v>0</v>
      </c>
      <c r="G43" s="30" t="str">
        <f t="shared" si="3"/>
        <v/>
      </c>
      <c r="H43" s="30" t="str">
        <f t="shared" si="4"/>
        <v/>
      </c>
      <c r="I43" s="30">
        <f t="shared" si="5"/>
        <v>4.9091801669121256E-4</v>
      </c>
      <c r="J43" s="30" t="str">
        <f t="shared" si="6"/>
        <v/>
      </c>
      <c r="K43" s="30">
        <f t="shared" si="9"/>
        <v>1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23"/>
      <c r="B44" s="25" t="s">
        <v>35</v>
      </c>
      <c r="C44" s="35">
        <v>36</v>
      </c>
      <c r="D44" s="29">
        <v>16</v>
      </c>
      <c r="E44" s="29">
        <v>21</v>
      </c>
      <c r="F44" s="29">
        <v>21</v>
      </c>
      <c r="G44" s="30">
        <f t="shared" si="3"/>
        <v>6.3036245841358784E-3</v>
      </c>
      <c r="H44" s="30">
        <f t="shared" si="4"/>
        <v>2.8964518464880519E-3</v>
      </c>
      <c r="I44" s="30">
        <f t="shared" si="5"/>
        <v>5.1546391752577319E-3</v>
      </c>
      <c r="J44" s="30">
        <f t="shared" si="6"/>
        <v>4.2194092827004216E-3</v>
      </c>
      <c r="K44" s="30">
        <f t="shared" si="9"/>
        <v>-0.41666666666666669</v>
      </c>
      <c r="L44" s="30">
        <f t="shared" si="10"/>
        <v>0.3125</v>
      </c>
      <c r="M44" s="30">
        <f t="shared" si="7"/>
        <v>-2.6265102433899496E-3</v>
      </c>
      <c r="N44" s="36">
        <f t="shared" si="8"/>
        <v>9.0514120202751618E-4</v>
      </c>
    </row>
    <row r="45" spans="1:14" x14ac:dyDescent="0.2">
      <c r="A45" s="23"/>
      <c r="B45" s="25" t="s">
        <v>36</v>
      </c>
      <c r="C45" s="35">
        <v>2</v>
      </c>
      <c r="D45" s="29">
        <v>2</v>
      </c>
      <c r="E45" s="29">
        <v>1</v>
      </c>
      <c r="F45" s="29">
        <v>1</v>
      </c>
      <c r="G45" s="30">
        <f t="shared" si="3"/>
        <v>3.5020136578532658E-4</v>
      </c>
      <c r="H45" s="30">
        <f t="shared" si="4"/>
        <v>3.6205648081100649E-4</v>
      </c>
      <c r="I45" s="30">
        <f t="shared" si="5"/>
        <v>2.4545900834560628E-4</v>
      </c>
      <c r="J45" s="30">
        <f t="shared" si="6"/>
        <v>2.0092425155716296E-4</v>
      </c>
      <c r="K45" s="30">
        <f t="shared" si="9"/>
        <v>-0.5</v>
      </c>
      <c r="L45" s="30">
        <f t="shared" si="10"/>
        <v>-0.5</v>
      </c>
      <c r="M45" s="30">
        <f t="shared" si="7"/>
        <v>-1.7510068289266329E-4</v>
      </c>
      <c r="N45" s="36">
        <f t="shared" si="8"/>
        <v>-1.8102824040550325E-4</v>
      </c>
    </row>
    <row r="46" spans="1:14" x14ac:dyDescent="0.2">
      <c r="A46" s="23"/>
      <c r="B46" s="25" t="s">
        <v>37</v>
      </c>
      <c r="C46" s="35">
        <v>1</v>
      </c>
      <c r="D46" s="29">
        <v>5</v>
      </c>
      <c r="E46" s="29">
        <v>5</v>
      </c>
      <c r="F46" s="29">
        <v>13</v>
      </c>
      <c r="G46" s="30">
        <f t="shared" si="3"/>
        <v>1.7510068289266329E-4</v>
      </c>
      <c r="H46" s="30">
        <f t="shared" si="4"/>
        <v>9.0514120202751628E-4</v>
      </c>
      <c r="I46" s="30">
        <f t="shared" si="5"/>
        <v>1.2272950417280314E-3</v>
      </c>
      <c r="J46" s="30">
        <f t="shared" si="6"/>
        <v>2.6120152702431183E-3</v>
      </c>
      <c r="K46" s="30">
        <f t="shared" si="9"/>
        <v>4</v>
      </c>
      <c r="L46" s="30">
        <f t="shared" si="10"/>
        <v>1.6</v>
      </c>
      <c r="M46" s="30">
        <f t="shared" si="7"/>
        <v>7.0040273157065316E-4</v>
      </c>
      <c r="N46" s="36">
        <f t="shared" si="8"/>
        <v>1.4482259232440262E-3</v>
      </c>
    </row>
    <row r="47" spans="1:14" ht="25.5" x14ac:dyDescent="0.2">
      <c r="A47" s="23"/>
      <c r="B47" s="25" t="s">
        <v>38</v>
      </c>
      <c r="C47" s="35">
        <v>54</v>
      </c>
      <c r="D47" s="29">
        <v>37</v>
      </c>
      <c r="E47" s="29">
        <v>78</v>
      </c>
      <c r="F47" s="29">
        <v>60</v>
      </c>
      <c r="G47" s="30">
        <f t="shared" si="3"/>
        <v>9.4554368762038172E-3</v>
      </c>
      <c r="H47" s="30">
        <f t="shared" si="4"/>
        <v>6.6980448950036209E-3</v>
      </c>
      <c r="I47" s="30">
        <f t="shared" si="5"/>
        <v>1.9145802650957292E-2</v>
      </c>
      <c r="J47" s="30">
        <f t="shared" si="6"/>
        <v>1.2055455093429777E-2</v>
      </c>
      <c r="K47" s="30">
        <f t="shared" si="9"/>
        <v>0.44444444444444442</v>
      </c>
      <c r="L47" s="30">
        <f t="shared" si="10"/>
        <v>0.6216216216216216</v>
      </c>
      <c r="M47" s="30">
        <f t="shared" si="7"/>
        <v>4.2024163894239189E-3</v>
      </c>
      <c r="N47" s="36">
        <f t="shared" si="8"/>
        <v>4.1636495293265749E-3</v>
      </c>
    </row>
    <row r="48" spans="1:14" ht="25.5" x14ac:dyDescent="0.2">
      <c r="A48" s="23"/>
      <c r="B48" s="25" t="s">
        <v>39</v>
      </c>
      <c r="C48" s="35">
        <v>43</v>
      </c>
      <c r="D48" s="29">
        <v>26</v>
      </c>
      <c r="E48" s="29">
        <v>36</v>
      </c>
      <c r="F48" s="29">
        <v>13</v>
      </c>
      <c r="G48" s="30">
        <f t="shared" si="3"/>
        <v>7.5293293643845212E-3</v>
      </c>
      <c r="H48" s="30">
        <f t="shared" si="4"/>
        <v>4.7067342505430852E-3</v>
      </c>
      <c r="I48" s="30">
        <f t="shared" si="5"/>
        <v>8.836524300441826E-3</v>
      </c>
      <c r="J48" s="30">
        <f t="shared" si="6"/>
        <v>2.6120152702431183E-3</v>
      </c>
      <c r="K48" s="30">
        <f t="shared" si="9"/>
        <v>-0.16279069767441862</v>
      </c>
      <c r="L48" s="30">
        <f t="shared" si="10"/>
        <v>-0.5</v>
      </c>
      <c r="M48" s="30">
        <f t="shared" si="7"/>
        <v>-1.225704780248643E-3</v>
      </c>
      <c r="N48" s="36">
        <f t="shared" si="8"/>
        <v>-2.3533671252715426E-3</v>
      </c>
    </row>
    <row r="49" spans="1:14" ht="25.5" x14ac:dyDescent="0.2">
      <c r="A49" s="23"/>
      <c r="B49" s="25" t="s">
        <v>40</v>
      </c>
      <c r="C49" s="35">
        <v>2</v>
      </c>
      <c r="D49" s="29">
        <v>1</v>
      </c>
      <c r="E49" s="29">
        <v>2</v>
      </c>
      <c r="F49" s="29">
        <v>2</v>
      </c>
      <c r="G49" s="30">
        <f t="shared" si="3"/>
        <v>3.5020136578532658E-4</v>
      </c>
      <c r="H49" s="30">
        <f t="shared" si="4"/>
        <v>1.8102824040550325E-4</v>
      </c>
      <c r="I49" s="30">
        <f t="shared" si="5"/>
        <v>4.9091801669121256E-4</v>
      </c>
      <c r="J49" s="30">
        <f t="shared" si="6"/>
        <v>4.0184850311432592E-4</v>
      </c>
      <c r="K49" s="30">
        <f t="shared" si="9"/>
        <v>0</v>
      </c>
      <c r="L49" s="30">
        <f t="shared" si="10"/>
        <v>1</v>
      </c>
      <c r="M49" s="30">
        <f t="shared" si="7"/>
        <v>0</v>
      </c>
      <c r="N49" s="36">
        <f t="shared" si="8"/>
        <v>1.8102824040550325E-4</v>
      </c>
    </row>
    <row r="50" spans="1:14" x14ac:dyDescent="0.2">
      <c r="A50" s="23"/>
      <c r="B50" s="25" t="s">
        <v>41</v>
      </c>
      <c r="C50" s="35">
        <v>82</v>
      </c>
      <c r="D50" s="29">
        <v>66</v>
      </c>
      <c r="E50" s="29">
        <v>30</v>
      </c>
      <c r="F50" s="29">
        <v>27</v>
      </c>
      <c r="G50" s="30">
        <f t="shared" si="3"/>
        <v>1.4358255997198388E-2</v>
      </c>
      <c r="H50" s="30">
        <f t="shared" si="4"/>
        <v>1.1947863866763215E-2</v>
      </c>
      <c r="I50" s="30">
        <f t="shared" si="5"/>
        <v>7.3637702503681884E-3</v>
      </c>
      <c r="J50" s="30">
        <f t="shared" si="6"/>
        <v>5.4249547920433997E-3</v>
      </c>
      <c r="K50" s="30">
        <f t="shared" si="9"/>
        <v>-0.63414634146341464</v>
      </c>
      <c r="L50" s="30">
        <f t="shared" si="10"/>
        <v>-0.59090909090909094</v>
      </c>
      <c r="M50" s="30">
        <f t="shared" si="7"/>
        <v>-9.1052355104184902E-3</v>
      </c>
      <c r="N50" s="36">
        <f t="shared" si="8"/>
        <v>-7.0601013758146269E-3</v>
      </c>
    </row>
    <row r="51" spans="1:14" ht="25.5" x14ac:dyDescent="0.2">
      <c r="A51" s="23"/>
      <c r="B51" s="25" t="s">
        <v>42</v>
      </c>
      <c r="C51" s="35">
        <v>40</v>
      </c>
      <c r="D51" s="29">
        <v>45</v>
      </c>
      <c r="E51" s="29">
        <v>27</v>
      </c>
      <c r="F51" s="29">
        <v>24</v>
      </c>
      <c r="G51" s="30">
        <f t="shared" si="3"/>
        <v>7.0040273157065316E-3</v>
      </c>
      <c r="H51" s="30">
        <f t="shared" si="4"/>
        <v>8.1462708182476473E-3</v>
      </c>
      <c r="I51" s="30">
        <f t="shared" si="5"/>
        <v>6.6273932253313695E-3</v>
      </c>
      <c r="J51" s="30">
        <f t="shared" si="6"/>
        <v>4.8221820373719106E-3</v>
      </c>
      <c r="K51" s="30">
        <f t="shared" si="9"/>
        <v>-0.32500000000000001</v>
      </c>
      <c r="L51" s="30">
        <f t="shared" si="10"/>
        <v>-0.46666666666666667</v>
      </c>
      <c r="M51" s="30">
        <f t="shared" si="7"/>
        <v>-2.276308877604623E-3</v>
      </c>
      <c r="N51" s="36">
        <f t="shared" si="8"/>
        <v>-3.801593048515569E-3</v>
      </c>
    </row>
    <row r="52" spans="1:14" ht="25.5" x14ac:dyDescent="0.2">
      <c r="A52" s="23"/>
      <c r="B52" s="25" t="s">
        <v>43</v>
      </c>
      <c r="C52" s="35">
        <v>215</v>
      </c>
      <c r="D52" s="29">
        <v>248</v>
      </c>
      <c r="E52" s="29">
        <v>174</v>
      </c>
      <c r="F52" s="29">
        <v>224</v>
      </c>
      <c r="G52" s="30">
        <f t="shared" si="3"/>
        <v>3.7646646821922605E-2</v>
      </c>
      <c r="H52" s="30">
        <f t="shared" si="4"/>
        <v>4.4895003620564811E-2</v>
      </c>
      <c r="I52" s="30">
        <f t="shared" si="5"/>
        <v>4.2709867452135494E-2</v>
      </c>
      <c r="J52" s="30">
        <f t="shared" si="6"/>
        <v>4.5007032348804502E-2</v>
      </c>
      <c r="K52" s="30">
        <f t="shared" si="9"/>
        <v>-0.19069767441860466</v>
      </c>
      <c r="L52" s="30">
        <f t="shared" si="10"/>
        <v>-9.6774193548387094E-2</v>
      </c>
      <c r="M52" s="30">
        <f t="shared" si="7"/>
        <v>-7.1791279985991951E-3</v>
      </c>
      <c r="N52" s="36">
        <f t="shared" si="8"/>
        <v>-4.3446777697320783E-3</v>
      </c>
    </row>
    <row r="53" spans="1:14" x14ac:dyDescent="0.2">
      <c r="A53" s="23"/>
      <c r="B53" s="25" t="s">
        <v>44</v>
      </c>
      <c r="C53" s="35">
        <v>308</v>
      </c>
      <c r="D53" s="29">
        <v>274</v>
      </c>
      <c r="E53" s="29">
        <v>272</v>
      </c>
      <c r="F53" s="29">
        <v>235</v>
      </c>
      <c r="G53" s="30">
        <f t="shared" si="3"/>
        <v>5.3931010330940291E-2</v>
      </c>
      <c r="H53" s="30">
        <f t="shared" si="4"/>
        <v>4.9601737871107894E-2</v>
      </c>
      <c r="I53" s="30">
        <f t="shared" si="5"/>
        <v>6.6764850270004908E-2</v>
      </c>
      <c r="J53" s="30">
        <f t="shared" si="6"/>
        <v>4.7217199115933292E-2</v>
      </c>
      <c r="K53" s="30">
        <f t="shared" si="9"/>
        <v>-0.11688311688311688</v>
      </c>
      <c r="L53" s="30">
        <f t="shared" si="10"/>
        <v>-0.14233576642335766</v>
      </c>
      <c r="M53" s="30">
        <f t="shared" si="7"/>
        <v>-6.3036245841358775E-3</v>
      </c>
      <c r="N53" s="36">
        <f t="shared" si="8"/>
        <v>-7.0601013758146269E-3</v>
      </c>
    </row>
    <row r="54" spans="1:14" x14ac:dyDescent="0.2">
      <c r="A54" s="23"/>
      <c r="B54" s="25" t="s">
        <v>45</v>
      </c>
      <c r="C54" s="35">
        <v>38</v>
      </c>
      <c r="D54" s="29">
        <v>49</v>
      </c>
      <c r="E54" s="29">
        <v>31</v>
      </c>
      <c r="F54" s="29">
        <v>25</v>
      </c>
      <c r="G54" s="30">
        <f t="shared" ref="G54:G73" si="11">+IF(C54=0,"",C54/C$22)</f>
        <v>6.6538259499212046E-3</v>
      </c>
      <c r="H54" s="30">
        <f t="shared" ref="H54:H73" si="12">+IF(D54=0,"",D54/D$22)</f>
        <v>8.8703837798696592E-3</v>
      </c>
      <c r="I54" s="30">
        <f t="shared" ref="I54:I73" si="13">+IF(E54=0,"",E54/E$22)</f>
        <v>7.6092292587137947E-3</v>
      </c>
      <c r="J54" s="30">
        <f t="shared" ref="J54:J73" si="14">+IF(F54=0,"",F54/F$22)</f>
        <v>5.0231062889290736E-3</v>
      </c>
      <c r="K54" s="30">
        <f t="shared" si="9"/>
        <v>-0.18421052631578946</v>
      </c>
      <c r="L54" s="30">
        <f t="shared" si="10"/>
        <v>-0.48979591836734693</v>
      </c>
      <c r="M54" s="30">
        <f t="shared" ref="M54:M73" si="15">+IF(OR(AND(G54=""),(K54="")),"",G54*K54)</f>
        <v>-1.2257047802486428E-3</v>
      </c>
      <c r="N54" s="36">
        <f t="shared" ref="N54:N73" si="16">+IF(OR(AND(H54=""),(L54="")),"",H54*L54)</f>
        <v>-4.3446777697320775E-3</v>
      </c>
    </row>
    <row r="55" spans="1:14" x14ac:dyDescent="0.2">
      <c r="A55" s="23"/>
      <c r="B55" s="25" t="s">
        <v>46</v>
      </c>
      <c r="C55" s="35">
        <v>67</v>
      </c>
      <c r="D55" s="29">
        <v>50</v>
      </c>
      <c r="E55" s="29">
        <v>40</v>
      </c>
      <c r="F55" s="29">
        <v>35</v>
      </c>
      <c r="G55" s="30">
        <f t="shared" si="11"/>
        <v>1.1731745753808439E-2</v>
      </c>
      <c r="H55" s="30">
        <f t="shared" si="12"/>
        <v>9.0514120202751635E-3</v>
      </c>
      <c r="I55" s="30">
        <f t="shared" si="13"/>
        <v>9.8183603338242512E-3</v>
      </c>
      <c r="J55" s="30">
        <f t="shared" si="14"/>
        <v>7.0323488045007029E-3</v>
      </c>
      <c r="K55" s="30">
        <f t="shared" ref="K55:K73" si="17">+IF(AND(C55=0,E55=0)," ",IF(C55=0,1,IF(E55=0,-1,(E55-C55)/C55)))</f>
        <v>-0.40298507462686567</v>
      </c>
      <c r="L55" s="30">
        <f t="shared" ref="L55:L73" si="18">+IF(AND(D55=0,F55=0)," ",IF(D55=0,1,IF(F55=0,-1,(F55-D55)/D55)))</f>
        <v>-0.3</v>
      </c>
      <c r="M55" s="30">
        <f t="shared" si="15"/>
        <v>-4.7277184381019086E-3</v>
      </c>
      <c r="N55" s="36">
        <f t="shared" si="16"/>
        <v>-2.715423606082549E-3</v>
      </c>
    </row>
    <row r="56" spans="1:14" x14ac:dyDescent="0.2">
      <c r="A56" s="23"/>
      <c r="B56" s="25" t="s">
        <v>47</v>
      </c>
      <c r="C56" s="35">
        <v>15</v>
      </c>
      <c r="D56" s="29">
        <v>13</v>
      </c>
      <c r="E56" s="29">
        <v>16</v>
      </c>
      <c r="F56" s="29">
        <v>12</v>
      </c>
      <c r="G56" s="30">
        <f t="shared" si="11"/>
        <v>2.6265102433899491E-3</v>
      </c>
      <c r="H56" s="30">
        <f t="shared" si="12"/>
        <v>2.3533671252715426E-3</v>
      </c>
      <c r="I56" s="30">
        <f t="shared" si="13"/>
        <v>3.9273441335297005E-3</v>
      </c>
      <c r="J56" s="30">
        <f t="shared" si="14"/>
        <v>2.4110910186859553E-3</v>
      </c>
      <c r="K56" s="30">
        <f t="shared" si="17"/>
        <v>6.6666666666666666E-2</v>
      </c>
      <c r="L56" s="30">
        <f t="shared" si="18"/>
        <v>-7.6923076923076927E-2</v>
      </c>
      <c r="M56" s="30">
        <f t="shared" si="15"/>
        <v>1.7510068289266326E-4</v>
      </c>
      <c r="N56" s="36">
        <f t="shared" si="16"/>
        <v>-1.8102824040550327E-4</v>
      </c>
    </row>
    <row r="57" spans="1:14" x14ac:dyDescent="0.2">
      <c r="A57" s="23"/>
      <c r="B57" s="25" t="s">
        <v>48</v>
      </c>
      <c r="C57" s="35">
        <v>174</v>
      </c>
      <c r="D57" s="29">
        <v>121</v>
      </c>
      <c r="E57" s="29">
        <v>179</v>
      </c>
      <c r="F57" s="29">
        <v>147</v>
      </c>
      <c r="G57" s="30">
        <f t="shared" si="11"/>
        <v>3.0467518823323412E-2</v>
      </c>
      <c r="H57" s="30">
        <f t="shared" si="12"/>
        <v>2.1904417089065896E-2</v>
      </c>
      <c r="I57" s="30">
        <f t="shared" si="13"/>
        <v>4.3937162493863521E-2</v>
      </c>
      <c r="J57" s="30">
        <f t="shared" si="14"/>
        <v>2.9535864978902954E-2</v>
      </c>
      <c r="K57" s="30">
        <f t="shared" si="17"/>
        <v>2.8735632183908046E-2</v>
      </c>
      <c r="L57" s="30">
        <f t="shared" si="18"/>
        <v>0.21487603305785125</v>
      </c>
      <c r="M57" s="30">
        <f t="shared" si="15"/>
        <v>8.7550341446331645E-4</v>
      </c>
      <c r="N57" s="36">
        <f t="shared" si="16"/>
        <v>4.7067342505430852E-3</v>
      </c>
    </row>
    <row r="58" spans="1:14" x14ac:dyDescent="0.2">
      <c r="A58" s="23"/>
      <c r="B58" s="25" t="s">
        <v>49</v>
      </c>
      <c r="C58" s="35">
        <v>20</v>
      </c>
      <c r="D58" s="29">
        <v>193</v>
      </c>
      <c r="E58" s="29">
        <v>16</v>
      </c>
      <c r="F58" s="29">
        <v>491</v>
      </c>
      <c r="G58" s="30">
        <f t="shared" si="11"/>
        <v>3.5020136578532658E-3</v>
      </c>
      <c r="H58" s="30">
        <f t="shared" si="12"/>
        <v>3.4938450398262128E-2</v>
      </c>
      <c r="I58" s="30">
        <f t="shared" si="13"/>
        <v>3.9273441335297005E-3</v>
      </c>
      <c r="J58" s="30">
        <f t="shared" si="14"/>
        <v>9.865380751456701E-2</v>
      </c>
      <c r="K58" s="30">
        <f t="shared" si="17"/>
        <v>-0.2</v>
      </c>
      <c r="L58" s="30">
        <f t="shared" si="18"/>
        <v>1.544041450777202</v>
      </c>
      <c r="M58" s="30">
        <f t="shared" si="15"/>
        <v>-7.0040273157065316E-4</v>
      </c>
      <c r="N58" s="36">
        <f t="shared" si="16"/>
        <v>5.3946415640839969E-2</v>
      </c>
    </row>
    <row r="59" spans="1:14" x14ac:dyDescent="0.2">
      <c r="A59" s="23"/>
      <c r="B59" s="25" t="s">
        <v>50</v>
      </c>
      <c r="C59" s="35">
        <v>5</v>
      </c>
      <c r="D59" s="29">
        <v>92</v>
      </c>
      <c r="E59" s="29">
        <v>16</v>
      </c>
      <c r="F59" s="29">
        <v>98</v>
      </c>
      <c r="G59" s="30">
        <f t="shared" si="11"/>
        <v>8.7550341446331645E-4</v>
      </c>
      <c r="H59" s="30">
        <f t="shared" si="12"/>
        <v>1.66545981173063E-2</v>
      </c>
      <c r="I59" s="30">
        <f t="shared" si="13"/>
        <v>3.9273441335297005E-3</v>
      </c>
      <c r="J59" s="30">
        <f t="shared" si="14"/>
        <v>1.969057665260197E-2</v>
      </c>
      <c r="K59" s="30">
        <f t="shared" si="17"/>
        <v>2.2000000000000002</v>
      </c>
      <c r="L59" s="30">
        <f t="shared" si="18"/>
        <v>6.5217391304347824E-2</v>
      </c>
      <c r="M59" s="30">
        <f t="shared" si="15"/>
        <v>1.9261075118192964E-3</v>
      </c>
      <c r="N59" s="36">
        <f t="shared" si="16"/>
        <v>1.0861694424330196E-3</v>
      </c>
    </row>
    <row r="60" spans="1:14" x14ac:dyDescent="0.2">
      <c r="A60" s="23"/>
      <c r="B60" s="25" t="s">
        <v>51</v>
      </c>
      <c r="C60" s="35">
        <v>1</v>
      </c>
      <c r="D60" s="29">
        <v>1</v>
      </c>
      <c r="E60" s="29">
        <v>3</v>
      </c>
      <c r="F60" s="29">
        <v>8</v>
      </c>
      <c r="G60" s="30">
        <f t="shared" si="11"/>
        <v>1.7510068289266329E-4</v>
      </c>
      <c r="H60" s="30">
        <f t="shared" si="12"/>
        <v>1.8102824040550325E-4</v>
      </c>
      <c r="I60" s="30">
        <f t="shared" si="13"/>
        <v>7.3637702503681884E-4</v>
      </c>
      <c r="J60" s="30">
        <f t="shared" si="14"/>
        <v>1.6073940124573037E-3</v>
      </c>
      <c r="K60" s="30">
        <f t="shared" si="17"/>
        <v>2</v>
      </c>
      <c r="L60" s="30">
        <f t="shared" si="18"/>
        <v>7</v>
      </c>
      <c r="M60" s="30">
        <f t="shared" si="15"/>
        <v>3.5020136578532658E-4</v>
      </c>
      <c r="N60" s="36">
        <f t="shared" si="16"/>
        <v>1.2671976828385228E-3</v>
      </c>
    </row>
    <row r="61" spans="1:14" x14ac:dyDescent="0.2">
      <c r="A61" s="23"/>
      <c r="B61" s="25" t="s">
        <v>52</v>
      </c>
      <c r="C61" s="35">
        <v>7</v>
      </c>
      <c r="D61" s="29">
        <v>28</v>
      </c>
      <c r="E61" s="29">
        <v>7</v>
      </c>
      <c r="F61" s="29">
        <v>27</v>
      </c>
      <c r="G61" s="30">
        <f t="shared" si="11"/>
        <v>1.225704780248643E-3</v>
      </c>
      <c r="H61" s="30">
        <f t="shared" si="12"/>
        <v>5.0687907313540911E-3</v>
      </c>
      <c r="I61" s="30">
        <f t="shared" si="13"/>
        <v>1.718213058419244E-3</v>
      </c>
      <c r="J61" s="30">
        <f t="shared" si="14"/>
        <v>5.4249547920433997E-3</v>
      </c>
      <c r="K61" s="30">
        <f t="shared" si="17"/>
        <v>0</v>
      </c>
      <c r="L61" s="30">
        <f t="shared" si="18"/>
        <v>-3.5714285714285712E-2</v>
      </c>
      <c r="M61" s="30">
        <f t="shared" si="15"/>
        <v>0</v>
      </c>
      <c r="N61" s="36">
        <f t="shared" si="16"/>
        <v>-1.8102824040550325E-4</v>
      </c>
    </row>
    <row r="62" spans="1:14" x14ac:dyDescent="0.2">
      <c r="A62" s="23"/>
      <c r="B62" s="25" t="s">
        <v>53</v>
      </c>
      <c r="C62" s="35">
        <v>340</v>
      </c>
      <c r="D62" s="29">
        <v>53</v>
      </c>
      <c r="E62" s="29">
        <v>339</v>
      </c>
      <c r="F62" s="29">
        <v>44</v>
      </c>
      <c r="G62" s="30">
        <f t="shared" si="11"/>
        <v>5.9534232183505516E-2</v>
      </c>
      <c r="H62" s="30">
        <f t="shared" si="12"/>
        <v>9.5944967414916729E-3</v>
      </c>
      <c r="I62" s="30">
        <f t="shared" si="13"/>
        <v>8.3210603829160526E-2</v>
      </c>
      <c r="J62" s="30">
        <f t="shared" si="14"/>
        <v>8.8406670685151692E-3</v>
      </c>
      <c r="K62" s="30">
        <f t="shared" si="17"/>
        <v>-2.9411764705882353E-3</v>
      </c>
      <c r="L62" s="30">
        <f t="shared" si="18"/>
        <v>-0.16981132075471697</v>
      </c>
      <c r="M62" s="30">
        <f t="shared" si="15"/>
        <v>-1.7510068289266329E-4</v>
      </c>
      <c r="N62" s="36">
        <f t="shared" si="16"/>
        <v>-1.6292541636495292E-3</v>
      </c>
    </row>
    <row r="63" spans="1:14" ht="25.5" x14ac:dyDescent="0.2">
      <c r="A63" s="23"/>
      <c r="B63" s="25" t="s">
        <v>54</v>
      </c>
      <c r="C63" s="35">
        <v>6</v>
      </c>
      <c r="D63" s="29">
        <v>9</v>
      </c>
      <c r="E63" s="29">
        <v>1</v>
      </c>
      <c r="F63" s="29">
        <v>9</v>
      </c>
      <c r="G63" s="30">
        <f t="shared" si="11"/>
        <v>1.0506040973559797E-3</v>
      </c>
      <c r="H63" s="30">
        <f t="shared" si="12"/>
        <v>1.6292541636495294E-3</v>
      </c>
      <c r="I63" s="30">
        <f t="shared" si="13"/>
        <v>2.4545900834560628E-4</v>
      </c>
      <c r="J63" s="30">
        <f t="shared" si="14"/>
        <v>1.8083182640144665E-3</v>
      </c>
      <c r="K63" s="30">
        <f t="shared" si="17"/>
        <v>-0.83333333333333337</v>
      </c>
      <c r="L63" s="30">
        <f t="shared" si="18"/>
        <v>0</v>
      </c>
      <c r="M63" s="30">
        <f t="shared" si="15"/>
        <v>-8.7550341446331645E-4</v>
      </c>
      <c r="N63" s="36">
        <f t="shared" si="16"/>
        <v>0</v>
      </c>
    </row>
    <row r="64" spans="1:14" ht="25.5" x14ac:dyDescent="0.2">
      <c r="A64" s="23"/>
      <c r="B64" s="25" t="s">
        <v>55</v>
      </c>
      <c r="C64" s="35">
        <v>456</v>
      </c>
      <c r="D64" s="29">
        <v>454</v>
      </c>
      <c r="E64" s="29">
        <v>141</v>
      </c>
      <c r="F64" s="29">
        <v>173</v>
      </c>
      <c r="G64" s="30">
        <f t="shared" si="11"/>
        <v>7.9845911399054462E-2</v>
      </c>
      <c r="H64" s="30">
        <f t="shared" si="12"/>
        <v>8.2186821144098476E-2</v>
      </c>
      <c r="I64" s="30">
        <f t="shared" si="13"/>
        <v>3.4609720176730488E-2</v>
      </c>
      <c r="J64" s="30">
        <f t="shared" si="14"/>
        <v>3.475989551938919E-2</v>
      </c>
      <c r="K64" s="30">
        <f t="shared" si="17"/>
        <v>-0.69078947368421051</v>
      </c>
      <c r="L64" s="30">
        <f t="shared" si="18"/>
        <v>-0.61894273127753308</v>
      </c>
      <c r="M64" s="30">
        <f t="shared" si="15"/>
        <v>-5.5156715111188935E-2</v>
      </c>
      <c r="N64" s="36">
        <f t="shared" si="16"/>
        <v>-5.0868935553946414E-2</v>
      </c>
    </row>
    <row r="65" spans="1:14" x14ac:dyDescent="0.2">
      <c r="A65" s="23"/>
      <c r="B65" s="25" t="s">
        <v>56</v>
      </c>
      <c r="C65" s="35">
        <v>88</v>
      </c>
      <c r="D65" s="29">
        <v>264</v>
      </c>
      <c r="E65" s="29">
        <v>62</v>
      </c>
      <c r="F65" s="29">
        <v>164</v>
      </c>
      <c r="G65" s="30">
        <f t="shared" si="11"/>
        <v>1.5408860094554369E-2</v>
      </c>
      <c r="H65" s="30">
        <f t="shared" si="12"/>
        <v>4.7791455467052858E-2</v>
      </c>
      <c r="I65" s="30">
        <f t="shared" si="13"/>
        <v>1.5218458517427589E-2</v>
      </c>
      <c r="J65" s="30">
        <f t="shared" si="14"/>
        <v>3.2951577255374724E-2</v>
      </c>
      <c r="K65" s="30">
        <f t="shared" si="17"/>
        <v>-0.29545454545454547</v>
      </c>
      <c r="L65" s="30">
        <f t="shared" si="18"/>
        <v>-0.37878787878787878</v>
      </c>
      <c r="M65" s="30">
        <f t="shared" si="15"/>
        <v>-4.552617755209246E-3</v>
      </c>
      <c r="N65" s="36">
        <f t="shared" si="16"/>
        <v>-1.8102824040550324E-2</v>
      </c>
    </row>
    <row r="66" spans="1:14" x14ac:dyDescent="0.2">
      <c r="A66" s="23"/>
      <c r="B66" s="25" t="s">
        <v>57</v>
      </c>
      <c r="C66" s="35">
        <v>38</v>
      </c>
      <c r="D66" s="29">
        <v>100</v>
      </c>
      <c r="E66" s="29">
        <v>23</v>
      </c>
      <c r="F66" s="29">
        <v>26</v>
      </c>
      <c r="G66" s="30">
        <f t="shared" si="11"/>
        <v>6.6538259499212046E-3</v>
      </c>
      <c r="H66" s="30">
        <f t="shared" si="12"/>
        <v>1.8102824040550327E-2</v>
      </c>
      <c r="I66" s="30">
        <f t="shared" si="13"/>
        <v>5.6455571919489444E-3</v>
      </c>
      <c r="J66" s="30">
        <f t="shared" si="14"/>
        <v>5.2240305404862367E-3</v>
      </c>
      <c r="K66" s="30">
        <f t="shared" si="17"/>
        <v>-0.39473684210526316</v>
      </c>
      <c r="L66" s="30">
        <f t="shared" si="18"/>
        <v>-0.74</v>
      </c>
      <c r="M66" s="30">
        <f t="shared" si="15"/>
        <v>-2.6265102433899491E-3</v>
      </c>
      <c r="N66" s="36">
        <f t="shared" si="16"/>
        <v>-1.3396089790007242E-2</v>
      </c>
    </row>
    <row r="67" spans="1:14" x14ac:dyDescent="0.2">
      <c r="A67" s="23"/>
      <c r="B67" s="25" t="s">
        <v>58</v>
      </c>
      <c r="C67" s="35">
        <v>636</v>
      </c>
      <c r="D67" s="29">
        <v>709</v>
      </c>
      <c r="E67" s="29">
        <v>1115</v>
      </c>
      <c r="F67" s="29">
        <v>1457</v>
      </c>
      <c r="G67" s="30">
        <f t="shared" si="11"/>
        <v>0.11136403431973385</v>
      </c>
      <c r="H67" s="30">
        <f t="shared" si="12"/>
        <v>0.12834902244750182</v>
      </c>
      <c r="I67" s="30">
        <f t="shared" si="13"/>
        <v>0.27368679430535103</v>
      </c>
      <c r="J67" s="30">
        <f t="shared" si="14"/>
        <v>0.29274663451878641</v>
      </c>
      <c r="K67" s="30">
        <f t="shared" si="17"/>
        <v>0.75314465408805031</v>
      </c>
      <c r="L67" s="30">
        <f t="shared" si="18"/>
        <v>1.0550070521861776</v>
      </c>
      <c r="M67" s="30">
        <f t="shared" si="15"/>
        <v>8.3873227105585715E-2</v>
      </c>
      <c r="N67" s="36">
        <f t="shared" si="16"/>
        <v>0.13540912382331644</v>
      </c>
    </row>
    <row r="68" spans="1:14" x14ac:dyDescent="0.2">
      <c r="A68" s="23"/>
      <c r="B68" s="25" t="s">
        <v>59</v>
      </c>
      <c r="C68" s="35">
        <v>37</v>
      </c>
      <c r="D68" s="29">
        <v>26</v>
      </c>
      <c r="E68" s="29">
        <v>30</v>
      </c>
      <c r="F68" s="29">
        <v>19</v>
      </c>
      <c r="G68" s="30">
        <f t="shared" si="11"/>
        <v>6.4787252670285411E-3</v>
      </c>
      <c r="H68" s="30">
        <f t="shared" si="12"/>
        <v>4.7067342505430852E-3</v>
      </c>
      <c r="I68" s="30">
        <f t="shared" si="13"/>
        <v>7.3637702503681884E-3</v>
      </c>
      <c r="J68" s="30">
        <f t="shared" si="14"/>
        <v>3.817560779586096E-3</v>
      </c>
      <c r="K68" s="30">
        <f t="shared" si="17"/>
        <v>-0.1891891891891892</v>
      </c>
      <c r="L68" s="30">
        <f t="shared" si="18"/>
        <v>-0.26923076923076922</v>
      </c>
      <c r="M68" s="30">
        <f t="shared" si="15"/>
        <v>-1.225704780248643E-3</v>
      </c>
      <c r="N68" s="36">
        <f t="shared" si="16"/>
        <v>-1.2671976828385228E-3</v>
      </c>
    </row>
    <row r="69" spans="1:14" x14ac:dyDescent="0.2">
      <c r="A69" s="23"/>
      <c r="B69" s="25" t="s">
        <v>60</v>
      </c>
      <c r="C69" s="35">
        <v>8</v>
      </c>
      <c r="D69" s="29">
        <v>12</v>
      </c>
      <c r="E69" s="29">
        <v>0</v>
      </c>
      <c r="F69" s="29">
        <v>2</v>
      </c>
      <c r="G69" s="30">
        <f t="shared" si="11"/>
        <v>1.4008054631413063E-3</v>
      </c>
      <c r="H69" s="30">
        <f t="shared" si="12"/>
        <v>2.1723388848660392E-3</v>
      </c>
      <c r="I69" s="30" t="str">
        <f t="shared" si="13"/>
        <v/>
      </c>
      <c r="J69" s="30">
        <f t="shared" si="14"/>
        <v>4.0184850311432592E-4</v>
      </c>
      <c r="K69" s="30">
        <f t="shared" si="17"/>
        <v>-1</v>
      </c>
      <c r="L69" s="30">
        <f t="shared" si="18"/>
        <v>-0.83333333333333337</v>
      </c>
      <c r="M69" s="30">
        <f t="shared" si="15"/>
        <v>-1.4008054631413063E-3</v>
      </c>
      <c r="N69" s="36">
        <f t="shared" si="16"/>
        <v>-1.8102824040550328E-3</v>
      </c>
    </row>
    <row r="70" spans="1:14" x14ac:dyDescent="0.2">
      <c r="A70" s="23"/>
      <c r="B70" s="25" t="s">
        <v>61</v>
      </c>
      <c r="C70" s="35">
        <v>1137</v>
      </c>
      <c r="D70" s="29">
        <v>690</v>
      </c>
      <c r="E70" s="29">
        <v>81</v>
      </c>
      <c r="F70" s="29">
        <v>75</v>
      </c>
      <c r="G70" s="30">
        <f t="shared" si="11"/>
        <v>0.19908947644895816</v>
      </c>
      <c r="H70" s="30">
        <f t="shared" si="12"/>
        <v>0.12490948587979725</v>
      </c>
      <c r="I70" s="30">
        <f t="shared" si="13"/>
        <v>1.9882179675994108E-2</v>
      </c>
      <c r="J70" s="30">
        <f t="shared" si="14"/>
        <v>1.5069318866787222E-2</v>
      </c>
      <c r="K70" s="30">
        <f t="shared" si="17"/>
        <v>-0.9287598944591029</v>
      </c>
      <c r="L70" s="30">
        <f t="shared" si="18"/>
        <v>-0.89130434782608692</v>
      </c>
      <c r="M70" s="30">
        <f t="shared" si="15"/>
        <v>-0.18490632113465244</v>
      </c>
      <c r="N70" s="36">
        <f t="shared" si="16"/>
        <v>-0.11133236784938449</v>
      </c>
    </row>
    <row r="71" spans="1:14" x14ac:dyDescent="0.2">
      <c r="A71" s="23"/>
      <c r="B71" s="25" t="s">
        <v>62</v>
      </c>
      <c r="C71" s="35">
        <v>16</v>
      </c>
      <c r="D71" s="29">
        <v>106</v>
      </c>
      <c r="E71" s="29">
        <v>27</v>
      </c>
      <c r="F71" s="29">
        <v>76</v>
      </c>
      <c r="G71" s="30">
        <f t="shared" si="11"/>
        <v>2.8016109262826126E-3</v>
      </c>
      <c r="H71" s="30">
        <f t="shared" si="12"/>
        <v>1.9188993482983346E-2</v>
      </c>
      <c r="I71" s="30">
        <f t="shared" si="13"/>
        <v>6.6273932253313695E-3</v>
      </c>
      <c r="J71" s="30">
        <f t="shared" si="14"/>
        <v>1.5270243118344384E-2</v>
      </c>
      <c r="K71" s="30">
        <f t="shared" si="17"/>
        <v>0.6875</v>
      </c>
      <c r="L71" s="30">
        <f t="shared" si="18"/>
        <v>-0.28301886792452829</v>
      </c>
      <c r="M71" s="30">
        <f t="shared" si="15"/>
        <v>1.9261075118192962E-3</v>
      </c>
      <c r="N71" s="36">
        <f t="shared" si="16"/>
        <v>-5.4308472121650979E-3</v>
      </c>
    </row>
    <row r="72" spans="1:14" x14ac:dyDescent="0.2">
      <c r="A72" s="23"/>
      <c r="B72" s="25" t="s">
        <v>63</v>
      </c>
      <c r="C72" s="35">
        <v>41</v>
      </c>
      <c r="D72" s="29">
        <v>65</v>
      </c>
      <c r="E72" s="29">
        <v>42</v>
      </c>
      <c r="F72" s="29">
        <v>58</v>
      </c>
      <c r="G72" s="30">
        <f t="shared" si="11"/>
        <v>7.1791279985991942E-3</v>
      </c>
      <c r="H72" s="30">
        <f t="shared" si="12"/>
        <v>1.1766835626357712E-2</v>
      </c>
      <c r="I72" s="30">
        <f t="shared" si="13"/>
        <v>1.0309278350515464E-2</v>
      </c>
      <c r="J72" s="30">
        <f t="shared" si="14"/>
        <v>1.1653606590315451E-2</v>
      </c>
      <c r="K72" s="30">
        <f t="shared" si="17"/>
        <v>2.4390243902439025E-2</v>
      </c>
      <c r="L72" s="30">
        <f t="shared" si="18"/>
        <v>-0.1076923076923077</v>
      </c>
      <c r="M72" s="30">
        <f t="shared" si="15"/>
        <v>1.7510068289266329E-4</v>
      </c>
      <c r="N72" s="36">
        <f t="shared" si="16"/>
        <v>-1.267197682838523E-3</v>
      </c>
    </row>
    <row r="73" spans="1:14" ht="15.75" thickBot="1" x14ac:dyDescent="0.25">
      <c r="A73" s="23"/>
      <c r="B73" s="26" t="s">
        <v>64</v>
      </c>
      <c r="C73" s="37">
        <v>61</v>
      </c>
      <c r="D73" s="38">
        <v>74</v>
      </c>
      <c r="E73" s="38">
        <v>66</v>
      </c>
      <c r="F73" s="38">
        <v>63</v>
      </c>
      <c r="G73" s="39">
        <f t="shared" si="11"/>
        <v>1.068114165645246E-2</v>
      </c>
      <c r="H73" s="39">
        <f t="shared" si="12"/>
        <v>1.3396089790007242E-2</v>
      </c>
      <c r="I73" s="39">
        <f t="shared" si="13"/>
        <v>1.6200294550810016E-2</v>
      </c>
      <c r="J73" s="39">
        <f t="shared" si="14"/>
        <v>1.2658227848101266E-2</v>
      </c>
      <c r="K73" s="39">
        <f t="shared" si="17"/>
        <v>8.1967213114754092E-2</v>
      </c>
      <c r="L73" s="39">
        <f t="shared" si="18"/>
        <v>-0.14864864864864866</v>
      </c>
      <c r="M73" s="39">
        <f t="shared" si="15"/>
        <v>8.7550341446331634E-4</v>
      </c>
      <c r="N73" s="40">
        <f t="shared" si="16"/>
        <v>-1.9913106444605362E-3</v>
      </c>
    </row>
    <row r="74" spans="1:14" x14ac:dyDescent="0.2">
      <c r="A74" s="22"/>
    </row>
    <row r="75" spans="1:14" x14ac:dyDescent="0.2">
      <c r="A75" s="22"/>
    </row>
    <row r="76" spans="1:14" x14ac:dyDescent="0.2">
      <c r="A76" s="22"/>
    </row>
    <row r="77" spans="1:14" ht="15.75" thickBot="1" x14ac:dyDescent="0.25">
      <c r="A77" s="22"/>
    </row>
    <row r="78" spans="1:14" ht="29.25" customHeight="1" thickBot="1" x14ac:dyDescent="0.25">
      <c r="A78" s="23"/>
      <c r="B78" s="41" t="s">
        <v>2</v>
      </c>
      <c r="C78" s="44" t="s">
        <v>3</v>
      </c>
      <c r="D78" s="45"/>
      <c r="E78" s="45"/>
      <c r="F78" s="46"/>
      <c r="G78" s="44" t="s">
        <v>4</v>
      </c>
      <c r="H78" s="45"/>
      <c r="I78" s="45"/>
      <c r="J78" s="45"/>
      <c r="K78" s="44" t="s">
        <v>667</v>
      </c>
      <c r="L78" s="47"/>
      <c r="M78" s="44" t="s">
        <v>5</v>
      </c>
      <c r="N78" s="47"/>
    </row>
    <row r="79" spans="1:14" ht="15.75" thickBot="1" x14ac:dyDescent="0.25">
      <c r="A79" s="22"/>
      <c r="B79" s="42"/>
      <c r="C79" s="50">
        <v>2022</v>
      </c>
      <c r="D79" s="46"/>
      <c r="E79" s="51">
        <v>2023</v>
      </c>
      <c r="F79" s="46"/>
      <c r="G79" s="50">
        <v>2022</v>
      </c>
      <c r="H79" s="46"/>
      <c r="I79" s="51">
        <v>2023</v>
      </c>
      <c r="J79" s="46"/>
      <c r="K79" s="48"/>
      <c r="L79" s="49"/>
      <c r="M79" s="48"/>
      <c r="N79" s="49"/>
    </row>
    <row r="80" spans="1:14" ht="15.75" thickBot="1" x14ac:dyDescent="0.25">
      <c r="A80" s="23"/>
      <c r="B80" s="43"/>
      <c r="C80" s="13" t="s">
        <v>6</v>
      </c>
      <c r="D80" s="13" t="s">
        <v>7</v>
      </c>
      <c r="E80" s="13" t="s">
        <v>6</v>
      </c>
      <c r="F80" s="13" t="s">
        <v>7</v>
      </c>
      <c r="G80" s="13" t="s">
        <v>6</v>
      </c>
      <c r="H80" s="13" t="s">
        <v>7</v>
      </c>
      <c r="I80" s="13" t="s">
        <v>6</v>
      </c>
      <c r="J80" s="13" t="s">
        <v>7</v>
      </c>
      <c r="K80" s="13" t="s">
        <v>6</v>
      </c>
      <c r="L80" s="13" t="s">
        <v>7</v>
      </c>
      <c r="M80" s="13" t="s">
        <v>6</v>
      </c>
      <c r="N80" s="13" t="s">
        <v>7</v>
      </c>
    </row>
    <row r="81" spans="1:14" ht="15.75" thickBot="1" x14ac:dyDescent="0.25">
      <c r="A81" s="23"/>
      <c r="B81" s="14" t="s">
        <v>9</v>
      </c>
      <c r="C81" s="27">
        <f>SUM(C82:C180)</f>
        <v>40894</v>
      </c>
      <c r="D81" s="27">
        <f>SUM(D82:D180)</f>
        <v>36875</v>
      </c>
      <c r="E81" s="27">
        <f>SUM(E82:E180)</f>
        <v>48653</v>
      </c>
      <c r="F81" s="27">
        <f>SUM(F82:F180)</f>
        <v>46890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0.18973443536949186</v>
      </c>
      <c r="L81" s="28">
        <f>+IF(AND(D81=0,F81=0),"",IF(D81=0,1,IF(F81=0,-1,(F81-D81)/D81)))</f>
        <v>0.27159322033898303</v>
      </c>
      <c r="M81" s="28">
        <f t="shared" ref="M81:M112" si="23">+IF(OR(AND(G81=""),(K81="")),"",G81*K81)</f>
        <v>0.18973443536949186</v>
      </c>
      <c r="N81" s="28">
        <f t="shared" ref="N81:N112" si="24">+IF(OR(AND(H81=""),(L81="")),"",H81*L81)</f>
        <v>0.27159322033898303</v>
      </c>
    </row>
    <row r="82" spans="1:14" x14ac:dyDescent="0.2">
      <c r="A82" s="23"/>
      <c r="B82" s="24" t="s">
        <v>65</v>
      </c>
      <c r="C82" s="31">
        <v>836</v>
      </c>
      <c r="D82" s="32">
        <v>544</v>
      </c>
      <c r="E82" s="32">
        <v>1185</v>
      </c>
      <c r="F82" s="32">
        <v>750</v>
      </c>
      <c r="G82" s="33">
        <f t="shared" si="19"/>
        <v>2.0443096786814691E-2</v>
      </c>
      <c r="H82" s="33">
        <f t="shared" si="20"/>
        <v>1.4752542372881356E-2</v>
      </c>
      <c r="I82" s="33">
        <f t="shared" si="21"/>
        <v>2.4356154810597497E-2</v>
      </c>
      <c r="J82" s="33">
        <f t="shared" si="22"/>
        <v>1.599488163787588E-2</v>
      </c>
      <c r="K82" s="33">
        <f t="shared" ref="K82:K113" si="25">+IF(AND(C82=0,E82=0)," ",IF(C82=0,1,IF(E82=0,-1,(E82-C82)/C82)))</f>
        <v>0.41746411483253587</v>
      </c>
      <c r="L82" s="33">
        <f t="shared" ref="L82:L113" si="26">+IF(AND(D82=0,F82=0)," ",IF(D82=0,1,IF(F82=0,-1,(F82-D82)/D82)))</f>
        <v>0.37867647058823528</v>
      </c>
      <c r="M82" s="33">
        <f t="shared" si="23"/>
        <v>8.5342593045434536E-3</v>
      </c>
      <c r="N82" s="34">
        <f t="shared" si="24"/>
        <v>5.5864406779661015E-3</v>
      </c>
    </row>
    <row r="83" spans="1:14" ht="26.25" customHeight="1" x14ac:dyDescent="0.2">
      <c r="A83" s="23"/>
      <c r="B83" s="25" t="s">
        <v>66</v>
      </c>
      <c r="C83" s="35">
        <v>536</v>
      </c>
      <c r="D83" s="29">
        <v>399</v>
      </c>
      <c r="E83" s="29">
        <v>594</v>
      </c>
      <c r="F83" s="29">
        <v>459</v>
      </c>
      <c r="G83" s="30">
        <f t="shared" si="19"/>
        <v>1.3107057270015161E-2</v>
      </c>
      <c r="H83" s="30">
        <f t="shared" si="20"/>
        <v>1.0820338983050848E-2</v>
      </c>
      <c r="I83" s="30">
        <f t="shared" si="21"/>
        <v>1.2208907981008365E-2</v>
      </c>
      <c r="J83" s="30">
        <f t="shared" si="22"/>
        <v>9.7888675623800381E-3</v>
      </c>
      <c r="K83" s="30">
        <f t="shared" si="25"/>
        <v>0.10820895522388059</v>
      </c>
      <c r="L83" s="30">
        <f t="shared" si="26"/>
        <v>0.15037593984962405</v>
      </c>
      <c r="M83" s="30">
        <f t="shared" si="23"/>
        <v>1.4183009732479091E-3</v>
      </c>
      <c r="N83" s="36">
        <f t="shared" si="24"/>
        <v>1.6271186440677966E-3</v>
      </c>
    </row>
    <row r="84" spans="1:14" x14ac:dyDescent="0.2">
      <c r="A84" s="23"/>
      <c r="B84" s="25" t="s">
        <v>67</v>
      </c>
      <c r="C84" s="35">
        <v>95</v>
      </c>
      <c r="D84" s="29">
        <v>112</v>
      </c>
      <c r="E84" s="29">
        <v>144</v>
      </c>
      <c r="F84" s="29">
        <v>102</v>
      </c>
      <c r="G84" s="30">
        <f t="shared" si="19"/>
        <v>2.3230791803198515E-3</v>
      </c>
      <c r="H84" s="30">
        <f t="shared" si="20"/>
        <v>3.0372881355932202E-3</v>
      </c>
      <c r="I84" s="30">
        <f t="shared" si="21"/>
        <v>2.95973526812324E-3</v>
      </c>
      <c r="J84" s="30">
        <f t="shared" si="22"/>
        <v>2.1753039027511195E-3</v>
      </c>
      <c r="K84" s="30">
        <f t="shared" si="25"/>
        <v>0.51578947368421058</v>
      </c>
      <c r="L84" s="30">
        <f t="shared" si="26"/>
        <v>-8.9285714285714288E-2</v>
      </c>
      <c r="M84" s="30">
        <f t="shared" si="23"/>
        <v>1.1982197877439236E-3</v>
      </c>
      <c r="N84" s="36">
        <f t="shared" si="24"/>
        <v>-2.711864406779661E-4</v>
      </c>
    </row>
    <row r="85" spans="1:14" x14ac:dyDescent="0.2">
      <c r="A85" s="23"/>
      <c r="B85" s="25" t="s">
        <v>68</v>
      </c>
      <c r="C85" s="35">
        <v>1903</v>
      </c>
      <c r="D85" s="29">
        <v>810</v>
      </c>
      <c r="E85" s="29">
        <v>2191</v>
      </c>
      <c r="F85" s="29">
        <v>1191</v>
      </c>
      <c r="G85" s="30">
        <f t="shared" si="19"/>
        <v>4.6534944001565021E-2</v>
      </c>
      <c r="H85" s="30">
        <f t="shared" si="20"/>
        <v>2.1966101694915256E-2</v>
      </c>
      <c r="I85" s="30">
        <f t="shared" si="21"/>
        <v>4.503319425318069E-2</v>
      </c>
      <c r="J85" s="30">
        <f t="shared" si="22"/>
        <v>2.5399872040946896E-2</v>
      </c>
      <c r="K85" s="30">
        <f t="shared" si="25"/>
        <v>0.15133998949027852</v>
      </c>
      <c r="L85" s="30">
        <f t="shared" si="26"/>
        <v>0.47037037037037038</v>
      </c>
      <c r="M85" s="30">
        <f t="shared" si="23"/>
        <v>7.0425979361275499E-3</v>
      </c>
      <c r="N85" s="36">
        <f t="shared" si="24"/>
        <v>1.033220338983051E-2</v>
      </c>
    </row>
    <row r="86" spans="1:14" ht="25.5" x14ac:dyDescent="0.2">
      <c r="A86" s="23"/>
      <c r="B86" s="25" t="s">
        <v>69</v>
      </c>
      <c r="C86" s="35">
        <v>2992</v>
      </c>
      <c r="D86" s="29">
        <v>2226</v>
      </c>
      <c r="E86" s="29">
        <v>3356</v>
      </c>
      <c r="F86" s="29">
        <v>2848</v>
      </c>
      <c r="G86" s="30">
        <f t="shared" si="19"/>
        <v>7.3164767447547324E-2</v>
      </c>
      <c r="H86" s="30">
        <f t="shared" si="20"/>
        <v>6.0366101694915256E-2</v>
      </c>
      <c r="I86" s="30">
        <f t="shared" si="21"/>
        <v>6.8978274720983293E-2</v>
      </c>
      <c r="J86" s="30">
        <f t="shared" si="22"/>
        <v>6.073789720622734E-2</v>
      </c>
      <c r="K86" s="30">
        <f t="shared" si="25"/>
        <v>0.12165775401069519</v>
      </c>
      <c r="L86" s="30">
        <f t="shared" si="26"/>
        <v>0.27942497753818507</v>
      </c>
      <c r="M86" s="30">
        <f t="shared" si="23"/>
        <v>8.9010612803834318E-3</v>
      </c>
      <c r="N86" s="36">
        <f t="shared" si="24"/>
        <v>1.6867796610169492E-2</v>
      </c>
    </row>
    <row r="87" spans="1:14" x14ac:dyDescent="0.2">
      <c r="A87" s="23"/>
      <c r="B87" s="25" t="s">
        <v>70</v>
      </c>
      <c r="C87" s="35">
        <v>6</v>
      </c>
      <c r="D87" s="29">
        <v>7</v>
      </c>
      <c r="E87" s="29">
        <v>6</v>
      </c>
      <c r="F87" s="29">
        <v>14</v>
      </c>
      <c r="G87" s="30">
        <f t="shared" si="19"/>
        <v>1.4672079033599061E-4</v>
      </c>
      <c r="H87" s="30">
        <f t="shared" si="20"/>
        <v>1.8983050847457626E-4</v>
      </c>
      <c r="I87" s="30">
        <f t="shared" si="21"/>
        <v>1.2332230283846834E-4</v>
      </c>
      <c r="J87" s="30">
        <f t="shared" si="22"/>
        <v>2.985711239070164E-4</v>
      </c>
      <c r="K87" s="30">
        <f t="shared" si="25"/>
        <v>0</v>
      </c>
      <c r="L87" s="30">
        <f t="shared" si="26"/>
        <v>1</v>
      </c>
      <c r="M87" s="30">
        <f t="shared" si="23"/>
        <v>0</v>
      </c>
      <c r="N87" s="36">
        <f t="shared" si="24"/>
        <v>1.8983050847457626E-4</v>
      </c>
    </row>
    <row r="88" spans="1:14" x14ac:dyDescent="0.2">
      <c r="A88" s="23"/>
      <c r="B88" s="25" t="s">
        <v>71</v>
      </c>
      <c r="C88" s="35">
        <v>240</v>
      </c>
      <c r="D88" s="29">
        <v>132</v>
      </c>
      <c r="E88" s="29">
        <v>612</v>
      </c>
      <c r="F88" s="29">
        <v>755</v>
      </c>
      <c r="G88" s="30">
        <f t="shared" si="19"/>
        <v>5.8688316134396243E-3</v>
      </c>
      <c r="H88" s="30">
        <f t="shared" si="20"/>
        <v>3.5796610169491526E-3</v>
      </c>
      <c r="I88" s="30">
        <f t="shared" si="21"/>
        <v>1.2578874889523771E-2</v>
      </c>
      <c r="J88" s="30">
        <f t="shared" si="22"/>
        <v>1.6101514182128386E-2</v>
      </c>
      <c r="K88" s="30">
        <f t="shared" si="25"/>
        <v>1.55</v>
      </c>
      <c r="L88" s="30">
        <f t="shared" si="26"/>
        <v>4.7196969696969697</v>
      </c>
      <c r="M88" s="30">
        <f t="shared" si="23"/>
        <v>9.0966890008314181E-3</v>
      </c>
      <c r="N88" s="36">
        <f t="shared" si="24"/>
        <v>1.6894915254237287E-2</v>
      </c>
    </row>
    <row r="89" spans="1:14" ht="23.25" customHeight="1" x14ac:dyDescent="0.2">
      <c r="A89" s="23"/>
      <c r="B89" s="25" t="s">
        <v>72</v>
      </c>
      <c r="C89" s="35">
        <v>34</v>
      </c>
      <c r="D89" s="29">
        <v>26</v>
      </c>
      <c r="E89" s="29">
        <v>54</v>
      </c>
      <c r="F89" s="29">
        <v>58</v>
      </c>
      <c r="G89" s="30">
        <f t="shared" si="19"/>
        <v>8.3141781190394684E-4</v>
      </c>
      <c r="H89" s="30">
        <f t="shared" si="20"/>
        <v>7.0508474576271181E-4</v>
      </c>
      <c r="I89" s="30">
        <f t="shared" si="21"/>
        <v>1.1099007255462149E-3</v>
      </c>
      <c r="J89" s="30">
        <f t="shared" si="22"/>
        <v>1.2369375133290681E-3</v>
      </c>
      <c r="K89" s="30">
        <f t="shared" si="25"/>
        <v>0.58823529411764708</v>
      </c>
      <c r="L89" s="30">
        <f t="shared" si="26"/>
        <v>1.2307692307692308</v>
      </c>
      <c r="M89" s="30">
        <f t="shared" si="23"/>
        <v>4.8906930111996877E-4</v>
      </c>
      <c r="N89" s="36">
        <f t="shared" si="24"/>
        <v>8.6779661016949154E-4</v>
      </c>
    </row>
    <row r="90" spans="1:14" ht="26.25" customHeight="1" x14ac:dyDescent="0.2">
      <c r="A90" s="23"/>
      <c r="B90" s="25" t="s">
        <v>73</v>
      </c>
      <c r="C90" s="35">
        <v>29</v>
      </c>
      <c r="D90" s="29">
        <v>38</v>
      </c>
      <c r="E90" s="29">
        <v>33</v>
      </c>
      <c r="F90" s="29">
        <v>42</v>
      </c>
      <c r="G90" s="30">
        <f t="shared" si="19"/>
        <v>7.0915048662395464E-4</v>
      </c>
      <c r="H90" s="30">
        <f t="shared" si="20"/>
        <v>1.0305084745762712E-3</v>
      </c>
      <c r="I90" s="30">
        <f t="shared" si="21"/>
        <v>6.7827266561157589E-4</v>
      </c>
      <c r="J90" s="30">
        <f t="shared" si="22"/>
        <v>8.9571337172104925E-4</v>
      </c>
      <c r="K90" s="30">
        <f t="shared" si="25"/>
        <v>0.13793103448275862</v>
      </c>
      <c r="L90" s="30">
        <f t="shared" si="26"/>
        <v>0.10526315789473684</v>
      </c>
      <c r="M90" s="30">
        <f t="shared" si="23"/>
        <v>9.7813860223993742E-5</v>
      </c>
      <c r="N90" s="36">
        <f t="shared" si="24"/>
        <v>1.0847457627118643E-4</v>
      </c>
    </row>
    <row r="91" spans="1:14" x14ac:dyDescent="0.2">
      <c r="A91" s="23"/>
      <c r="B91" s="25" t="s">
        <v>74</v>
      </c>
      <c r="C91" s="35">
        <v>37</v>
      </c>
      <c r="D91" s="29">
        <v>44</v>
      </c>
      <c r="E91" s="29">
        <v>24</v>
      </c>
      <c r="F91" s="29">
        <v>42</v>
      </c>
      <c r="G91" s="30">
        <f t="shared" si="19"/>
        <v>9.0477820707194213E-4</v>
      </c>
      <c r="H91" s="30">
        <f t="shared" si="20"/>
        <v>1.1932203389830509E-3</v>
      </c>
      <c r="I91" s="30">
        <f t="shared" si="21"/>
        <v>4.9328921135387337E-4</v>
      </c>
      <c r="J91" s="30">
        <f t="shared" si="22"/>
        <v>8.9571337172104925E-4</v>
      </c>
      <c r="K91" s="30">
        <f t="shared" si="25"/>
        <v>-0.35135135135135137</v>
      </c>
      <c r="L91" s="30">
        <f t="shared" si="26"/>
        <v>-4.5454545454545456E-2</v>
      </c>
      <c r="M91" s="30">
        <f t="shared" si="23"/>
        <v>-3.1789504572797968E-4</v>
      </c>
      <c r="N91" s="36">
        <f t="shared" si="24"/>
        <v>-5.4237288135593221E-5</v>
      </c>
    </row>
    <row r="92" spans="1:14" x14ac:dyDescent="0.2">
      <c r="A92" s="23"/>
      <c r="B92" s="25" t="s">
        <v>75</v>
      </c>
      <c r="C92" s="35">
        <v>91</v>
      </c>
      <c r="D92" s="29">
        <v>89</v>
      </c>
      <c r="E92" s="29">
        <v>146</v>
      </c>
      <c r="F92" s="29">
        <v>139</v>
      </c>
      <c r="G92" s="30">
        <f t="shared" si="19"/>
        <v>2.2252653200958575E-3</v>
      </c>
      <c r="H92" s="30">
        <f t="shared" si="20"/>
        <v>2.4135593220338983E-3</v>
      </c>
      <c r="I92" s="30">
        <f t="shared" si="21"/>
        <v>3.0008427024027294E-3</v>
      </c>
      <c r="J92" s="30">
        <f t="shared" si="22"/>
        <v>2.964384730219663E-3</v>
      </c>
      <c r="K92" s="30">
        <f t="shared" si="25"/>
        <v>0.60439560439560436</v>
      </c>
      <c r="L92" s="30">
        <f t="shared" si="26"/>
        <v>0.5617977528089888</v>
      </c>
      <c r="M92" s="30">
        <f t="shared" si="23"/>
        <v>1.3449405780799138E-3</v>
      </c>
      <c r="N92" s="36">
        <f t="shared" si="24"/>
        <v>1.3559322033898306E-3</v>
      </c>
    </row>
    <row r="93" spans="1:14" x14ac:dyDescent="0.2">
      <c r="A93" s="23"/>
      <c r="B93" s="25" t="s">
        <v>76</v>
      </c>
      <c r="C93" s="35">
        <v>47</v>
      </c>
      <c r="D93" s="29">
        <v>116</v>
      </c>
      <c r="E93" s="29">
        <v>51</v>
      </c>
      <c r="F93" s="29">
        <v>100</v>
      </c>
      <c r="G93" s="30">
        <f t="shared" si="19"/>
        <v>1.1493128576319264E-3</v>
      </c>
      <c r="H93" s="30">
        <f t="shared" si="20"/>
        <v>3.1457627118644067E-3</v>
      </c>
      <c r="I93" s="30">
        <f t="shared" si="21"/>
        <v>1.0482395741269808E-3</v>
      </c>
      <c r="J93" s="30">
        <f t="shared" si="22"/>
        <v>2.1326508850501172E-3</v>
      </c>
      <c r="K93" s="30">
        <f t="shared" si="25"/>
        <v>8.5106382978723402E-2</v>
      </c>
      <c r="L93" s="30">
        <f t="shared" si="26"/>
        <v>-0.13793103448275862</v>
      </c>
      <c r="M93" s="30">
        <f t="shared" si="23"/>
        <v>9.7813860223993729E-5</v>
      </c>
      <c r="N93" s="36">
        <f t="shared" si="24"/>
        <v>-4.3389830508474577E-4</v>
      </c>
    </row>
    <row r="94" spans="1:14" x14ac:dyDescent="0.2">
      <c r="A94" s="23"/>
      <c r="B94" s="25" t="s">
        <v>77</v>
      </c>
      <c r="C94" s="35">
        <v>1</v>
      </c>
      <c r="D94" s="29">
        <v>2</v>
      </c>
      <c r="E94" s="29">
        <v>1</v>
      </c>
      <c r="F94" s="29">
        <v>2</v>
      </c>
      <c r="G94" s="30">
        <f t="shared" si="19"/>
        <v>2.4453465055998436E-5</v>
      </c>
      <c r="H94" s="30">
        <f t="shared" si="20"/>
        <v>5.4237288135593221E-5</v>
      </c>
      <c r="I94" s="30">
        <f t="shared" si="21"/>
        <v>2.0553717139744721E-5</v>
      </c>
      <c r="J94" s="30">
        <f t="shared" si="22"/>
        <v>4.2653017701002346E-5</v>
      </c>
      <c r="K94" s="30">
        <f t="shared" si="25"/>
        <v>0</v>
      </c>
      <c r="L94" s="30">
        <f t="shared" si="26"/>
        <v>0</v>
      </c>
      <c r="M94" s="30">
        <f t="shared" si="23"/>
        <v>0</v>
      </c>
      <c r="N94" s="36">
        <f t="shared" si="24"/>
        <v>0</v>
      </c>
    </row>
    <row r="95" spans="1:14" x14ac:dyDescent="0.2">
      <c r="A95" s="23"/>
      <c r="B95" s="25" t="s">
        <v>78</v>
      </c>
      <c r="C95" s="35">
        <v>0</v>
      </c>
      <c r="D95" s="29">
        <v>0</v>
      </c>
      <c r="E95" s="29">
        <v>3</v>
      </c>
      <c r="F95" s="29">
        <v>4</v>
      </c>
      <c r="G95" s="30" t="str">
        <f t="shared" si="19"/>
        <v/>
      </c>
      <c r="H95" s="30" t="str">
        <f t="shared" si="20"/>
        <v/>
      </c>
      <c r="I95" s="30">
        <f t="shared" si="21"/>
        <v>6.1661151419234171E-5</v>
      </c>
      <c r="J95" s="30">
        <f t="shared" si="22"/>
        <v>8.5306035402004691E-5</v>
      </c>
      <c r="K95" s="30">
        <f t="shared" si="25"/>
        <v>1</v>
      </c>
      <c r="L95" s="30">
        <f t="shared" si="26"/>
        <v>1</v>
      </c>
      <c r="M95" s="30" t="str">
        <f t="shared" si="23"/>
        <v/>
      </c>
      <c r="N95" s="36" t="str">
        <f t="shared" si="24"/>
        <v/>
      </c>
    </row>
    <row r="96" spans="1:14" x14ac:dyDescent="0.2">
      <c r="A96" s="23"/>
      <c r="B96" s="25" t="s">
        <v>79</v>
      </c>
      <c r="C96" s="35">
        <v>14</v>
      </c>
      <c r="D96" s="29">
        <v>11</v>
      </c>
      <c r="E96" s="29">
        <v>11</v>
      </c>
      <c r="F96" s="29">
        <v>25</v>
      </c>
      <c r="G96" s="30">
        <f t="shared" si="19"/>
        <v>3.4234851078397807E-4</v>
      </c>
      <c r="H96" s="30">
        <f t="shared" si="20"/>
        <v>2.9830508474576272E-4</v>
      </c>
      <c r="I96" s="30">
        <f t="shared" si="21"/>
        <v>2.2609088853719196E-4</v>
      </c>
      <c r="J96" s="30">
        <f t="shared" si="22"/>
        <v>5.331627212625293E-4</v>
      </c>
      <c r="K96" s="30">
        <f t="shared" si="25"/>
        <v>-0.21428571428571427</v>
      </c>
      <c r="L96" s="30">
        <f t="shared" si="26"/>
        <v>1.2727272727272727</v>
      </c>
      <c r="M96" s="30">
        <f t="shared" si="23"/>
        <v>-7.3360395167995293E-5</v>
      </c>
      <c r="N96" s="36">
        <f t="shared" si="24"/>
        <v>3.7966101694915253E-4</v>
      </c>
    </row>
    <row r="97" spans="1:14" x14ac:dyDescent="0.2">
      <c r="A97" s="23"/>
      <c r="B97" s="25" t="s">
        <v>80</v>
      </c>
      <c r="C97" s="35">
        <v>452</v>
      </c>
      <c r="D97" s="29">
        <v>200</v>
      </c>
      <c r="E97" s="29">
        <v>512</v>
      </c>
      <c r="F97" s="29">
        <v>273</v>
      </c>
      <c r="G97" s="30">
        <f t="shared" si="19"/>
        <v>1.1052966205311293E-2</v>
      </c>
      <c r="H97" s="30">
        <f t="shared" si="20"/>
        <v>5.4237288135593224E-3</v>
      </c>
      <c r="I97" s="30">
        <f t="shared" si="21"/>
        <v>1.0523503175549297E-2</v>
      </c>
      <c r="J97" s="30">
        <f t="shared" si="22"/>
        <v>5.8221369161868203E-3</v>
      </c>
      <c r="K97" s="30">
        <f t="shared" si="25"/>
        <v>0.13274336283185842</v>
      </c>
      <c r="L97" s="30">
        <f t="shared" si="26"/>
        <v>0.36499999999999999</v>
      </c>
      <c r="M97" s="30">
        <f t="shared" si="23"/>
        <v>1.4672079033599063E-3</v>
      </c>
      <c r="N97" s="36">
        <f t="shared" si="24"/>
        <v>1.9796610169491528E-3</v>
      </c>
    </row>
    <row r="98" spans="1:14" x14ac:dyDescent="0.2">
      <c r="A98" s="23"/>
      <c r="B98" s="25" t="s">
        <v>81</v>
      </c>
      <c r="C98" s="35">
        <v>28</v>
      </c>
      <c r="D98" s="29">
        <v>39</v>
      </c>
      <c r="E98" s="29">
        <v>51</v>
      </c>
      <c r="F98" s="29">
        <v>52</v>
      </c>
      <c r="G98" s="30">
        <f t="shared" si="19"/>
        <v>6.8469702156795614E-4</v>
      </c>
      <c r="H98" s="30">
        <f t="shared" si="20"/>
        <v>1.0576271186440679E-3</v>
      </c>
      <c r="I98" s="30">
        <f t="shared" si="21"/>
        <v>1.0482395741269808E-3</v>
      </c>
      <c r="J98" s="30">
        <f t="shared" si="22"/>
        <v>1.1089784602260611E-3</v>
      </c>
      <c r="K98" s="30">
        <f t="shared" si="25"/>
        <v>0.8214285714285714</v>
      </c>
      <c r="L98" s="30">
        <f t="shared" si="26"/>
        <v>0.33333333333333331</v>
      </c>
      <c r="M98" s="30">
        <f t="shared" si="23"/>
        <v>5.6242969628796395E-4</v>
      </c>
      <c r="N98" s="36">
        <f t="shared" si="24"/>
        <v>3.5254237288135596E-4</v>
      </c>
    </row>
    <row r="99" spans="1:14" x14ac:dyDescent="0.2">
      <c r="A99" s="23"/>
      <c r="B99" s="25" t="s">
        <v>82</v>
      </c>
      <c r="C99" s="35">
        <v>471</v>
      </c>
      <c r="D99" s="29">
        <v>577</v>
      </c>
      <c r="E99" s="29">
        <v>877</v>
      </c>
      <c r="F99" s="29">
        <v>881</v>
      </c>
      <c r="G99" s="30">
        <f t="shared" si="19"/>
        <v>1.1517582041375263E-2</v>
      </c>
      <c r="H99" s="30">
        <f t="shared" si="20"/>
        <v>1.5647457627118645E-2</v>
      </c>
      <c r="I99" s="30">
        <f t="shared" si="21"/>
        <v>1.8025609931556122E-2</v>
      </c>
      <c r="J99" s="30">
        <f t="shared" si="22"/>
        <v>1.8788654297291534E-2</v>
      </c>
      <c r="K99" s="30">
        <f t="shared" si="25"/>
        <v>0.86199575371549897</v>
      </c>
      <c r="L99" s="30">
        <f t="shared" si="26"/>
        <v>0.52686308492201039</v>
      </c>
      <c r="M99" s="30">
        <f t="shared" si="23"/>
        <v>9.9281068127353642E-3</v>
      </c>
      <c r="N99" s="36">
        <f t="shared" si="24"/>
        <v>8.2440677966101692E-3</v>
      </c>
    </row>
    <row r="100" spans="1:14" x14ac:dyDescent="0.2">
      <c r="A100" s="23"/>
      <c r="B100" s="25" t="s">
        <v>83</v>
      </c>
      <c r="C100" s="35">
        <v>3069</v>
      </c>
      <c r="D100" s="29">
        <v>2206</v>
      </c>
      <c r="E100" s="29">
        <v>4568</v>
      </c>
      <c r="F100" s="29">
        <v>4605</v>
      </c>
      <c r="G100" s="30">
        <f t="shared" si="19"/>
        <v>7.504768425685919E-2</v>
      </c>
      <c r="H100" s="30">
        <f t="shared" si="20"/>
        <v>5.9823728813559324E-2</v>
      </c>
      <c r="I100" s="30">
        <f t="shared" si="21"/>
        <v>9.3889379894353892E-2</v>
      </c>
      <c r="J100" s="30">
        <f t="shared" si="22"/>
        <v>9.8208573256557907E-2</v>
      </c>
      <c r="K100" s="30">
        <f t="shared" si="25"/>
        <v>0.48843271423916584</v>
      </c>
      <c r="L100" s="30">
        <f t="shared" si="26"/>
        <v>1.0874886672710788</v>
      </c>
      <c r="M100" s="30">
        <f t="shared" si="23"/>
        <v>3.6655744118941652E-2</v>
      </c>
      <c r="N100" s="36">
        <f t="shared" si="24"/>
        <v>6.5057627118644074E-2</v>
      </c>
    </row>
    <row r="101" spans="1:14" x14ac:dyDescent="0.2">
      <c r="A101" s="23"/>
      <c r="B101" s="25" t="s">
        <v>84</v>
      </c>
      <c r="C101" s="35">
        <v>1040</v>
      </c>
      <c r="D101" s="29">
        <v>1033</v>
      </c>
      <c r="E101" s="29">
        <v>1714</v>
      </c>
      <c r="F101" s="29">
        <v>1589</v>
      </c>
      <c r="G101" s="30">
        <f t="shared" si="19"/>
        <v>2.5431603658238374E-2</v>
      </c>
      <c r="H101" s="30">
        <f t="shared" si="20"/>
        <v>2.80135593220339E-2</v>
      </c>
      <c r="I101" s="30">
        <f t="shared" si="21"/>
        <v>3.5229071177522456E-2</v>
      </c>
      <c r="J101" s="30">
        <f t="shared" si="22"/>
        <v>3.3887822563446364E-2</v>
      </c>
      <c r="K101" s="30">
        <f t="shared" si="25"/>
        <v>0.64807692307692311</v>
      </c>
      <c r="L101" s="30">
        <f t="shared" si="26"/>
        <v>0.53823814133591485</v>
      </c>
      <c r="M101" s="30">
        <f t="shared" si="23"/>
        <v>1.6481635447742948E-2</v>
      </c>
      <c r="N101" s="36">
        <f t="shared" si="24"/>
        <v>1.5077966101694918E-2</v>
      </c>
    </row>
    <row r="102" spans="1:14" x14ac:dyDescent="0.2">
      <c r="A102" s="23"/>
      <c r="B102" s="25" t="s">
        <v>85</v>
      </c>
      <c r="C102" s="35">
        <v>304</v>
      </c>
      <c r="D102" s="29">
        <v>215</v>
      </c>
      <c r="E102" s="29">
        <v>515</v>
      </c>
      <c r="F102" s="29">
        <v>398</v>
      </c>
      <c r="G102" s="30">
        <f t="shared" si="19"/>
        <v>7.4338533770235242E-3</v>
      </c>
      <c r="H102" s="30">
        <f t="shared" si="20"/>
        <v>5.8305084745762714E-3</v>
      </c>
      <c r="I102" s="30">
        <f t="shared" si="21"/>
        <v>1.0585164326968531E-2</v>
      </c>
      <c r="J102" s="30">
        <f t="shared" si="22"/>
        <v>8.4879505224994666E-3</v>
      </c>
      <c r="K102" s="30">
        <f t="shared" si="25"/>
        <v>0.69407894736842102</v>
      </c>
      <c r="L102" s="30">
        <f t="shared" si="26"/>
        <v>0.85116279069767442</v>
      </c>
      <c r="M102" s="30">
        <f t="shared" si="23"/>
        <v>5.1596811268156692E-3</v>
      </c>
      <c r="N102" s="36">
        <f t="shared" si="24"/>
        <v>4.9627118644067795E-3</v>
      </c>
    </row>
    <row r="103" spans="1:14" x14ac:dyDescent="0.2">
      <c r="A103" s="23"/>
      <c r="B103" s="25" t="s">
        <v>86</v>
      </c>
      <c r="C103" s="35">
        <v>574</v>
      </c>
      <c r="D103" s="29">
        <v>1393</v>
      </c>
      <c r="E103" s="29">
        <v>509</v>
      </c>
      <c r="F103" s="29">
        <v>1234</v>
      </c>
      <c r="G103" s="30">
        <f t="shared" si="19"/>
        <v>1.4036288942143102E-2</v>
      </c>
      <c r="H103" s="30">
        <f t="shared" si="20"/>
        <v>3.7776271186440676E-2</v>
      </c>
      <c r="I103" s="30">
        <f t="shared" si="21"/>
        <v>1.0461842024130063E-2</v>
      </c>
      <c r="J103" s="30">
        <f t="shared" si="22"/>
        <v>2.6316911921518447E-2</v>
      </c>
      <c r="K103" s="30">
        <f t="shared" si="25"/>
        <v>-0.1132404181184669</v>
      </c>
      <c r="L103" s="30">
        <f t="shared" si="26"/>
        <v>-0.11414213926776741</v>
      </c>
      <c r="M103" s="30">
        <f t="shared" si="23"/>
        <v>-1.5894752286398984E-3</v>
      </c>
      <c r="N103" s="36">
        <f t="shared" si="24"/>
        <v>-4.3118644067796606E-3</v>
      </c>
    </row>
    <row r="104" spans="1:14" x14ac:dyDescent="0.2">
      <c r="A104" s="23"/>
      <c r="B104" s="25" t="s">
        <v>87</v>
      </c>
      <c r="C104" s="35">
        <v>68</v>
      </c>
      <c r="D104" s="29">
        <v>626</v>
      </c>
      <c r="E104" s="29">
        <v>62</v>
      </c>
      <c r="F104" s="29">
        <v>424</v>
      </c>
      <c r="G104" s="30">
        <f t="shared" si="19"/>
        <v>1.6628356238078937E-3</v>
      </c>
      <c r="H104" s="30">
        <f t="shared" si="20"/>
        <v>1.6976271186440677E-2</v>
      </c>
      <c r="I104" s="30">
        <f t="shared" si="21"/>
        <v>1.2743304626641728E-3</v>
      </c>
      <c r="J104" s="30">
        <f t="shared" si="22"/>
        <v>9.0424397526124977E-3</v>
      </c>
      <c r="K104" s="30">
        <f t="shared" si="25"/>
        <v>-8.8235294117647065E-2</v>
      </c>
      <c r="L104" s="30">
        <f t="shared" si="26"/>
        <v>-0.32268370607028751</v>
      </c>
      <c r="M104" s="30">
        <f t="shared" si="23"/>
        <v>-1.4672079033599064E-4</v>
      </c>
      <c r="N104" s="36">
        <f t="shared" si="24"/>
        <v>-5.4779661016949146E-3</v>
      </c>
    </row>
    <row r="105" spans="1:14" x14ac:dyDescent="0.2">
      <c r="A105" s="23"/>
      <c r="B105" s="25" t="s">
        <v>88</v>
      </c>
      <c r="C105" s="35">
        <v>94</v>
      </c>
      <c r="D105" s="29">
        <v>445</v>
      </c>
      <c r="E105" s="29">
        <v>69</v>
      </c>
      <c r="F105" s="29">
        <v>318</v>
      </c>
      <c r="G105" s="30">
        <f t="shared" si="19"/>
        <v>2.2986257152638528E-3</v>
      </c>
      <c r="H105" s="30">
        <f t="shared" si="20"/>
        <v>1.2067796610169492E-2</v>
      </c>
      <c r="I105" s="30">
        <f t="shared" si="21"/>
        <v>1.4182064826423859E-3</v>
      </c>
      <c r="J105" s="30">
        <f t="shared" si="22"/>
        <v>6.7818298144593728E-3</v>
      </c>
      <c r="K105" s="30">
        <f t="shared" si="25"/>
        <v>-0.26595744680851063</v>
      </c>
      <c r="L105" s="30">
        <f t="shared" si="26"/>
        <v>-0.28539325842696628</v>
      </c>
      <c r="M105" s="30">
        <f t="shared" si="23"/>
        <v>-6.1133662639996085E-4</v>
      </c>
      <c r="N105" s="36">
        <f t="shared" si="24"/>
        <v>-3.4440677966101692E-3</v>
      </c>
    </row>
    <row r="106" spans="1:14" x14ac:dyDescent="0.2">
      <c r="A106" s="23"/>
      <c r="B106" s="25" t="s">
        <v>89</v>
      </c>
      <c r="C106" s="35">
        <v>145</v>
      </c>
      <c r="D106" s="29">
        <v>331</v>
      </c>
      <c r="E106" s="29">
        <v>134</v>
      </c>
      <c r="F106" s="29">
        <v>361</v>
      </c>
      <c r="G106" s="30">
        <f t="shared" si="19"/>
        <v>3.5457524331197732E-3</v>
      </c>
      <c r="H106" s="30">
        <f t="shared" si="20"/>
        <v>8.9762711864406781E-3</v>
      </c>
      <c r="I106" s="30">
        <f t="shared" si="21"/>
        <v>2.754198096725793E-3</v>
      </c>
      <c r="J106" s="30">
        <f t="shared" si="22"/>
        <v>7.6988696950309231E-3</v>
      </c>
      <c r="K106" s="30">
        <f t="shared" si="25"/>
        <v>-7.586206896551724E-2</v>
      </c>
      <c r="L106" s="30">
        <f t="shared" si="26"/>
        <v>9.0634441087613288E-2</v>
      </c>
      <c r="M106" s="30">
        <f t="shared" si="23"/>
        <v>-2.6898811561598278E-4</v>
      </c>
      <c r="N106" s="36">
        <f t="shared" si="24"/>
        <v>8.1355932203389829E-4</v>
      </c>
    </row>
    <row r="107" spans="1:14" x14ac:dyDescent="0.2">
      <c r="A107" s="23"/>
      <c r="B107" s="25" t="s">
        <v>90</v>
      </c>
      <c r="C107" s="35">
        <v>133</v>
      </c>
      <c r="D107" s="29">
        <v>159</v>
      </c>
      <c r="E107" s="29">
        <v>111</v>
      </c>
      <c r="F107" s="29">
        <v>137</v>
      </c>
      <c r="G107" s="30">
        <f t="shared" si="19"/>
        <v>3.2523108524477921E-3</v>
      </c>
      <c r="H107" s="30">
        <f t="shared" si="20"/>
        <v>4.3118644067796606E-3</v>
      </c>
      <c r="I107" s="30">
        <f t="shared" si="21"/>
        <v>2.2814626025116644E-3</v>
      </c>
      <c r="J107" s="30">
        <f t="shared" si="22"/>
        <v>2.9217317125186607E-3</v>
      </c>
      <c r="K107" s="30">
        <f t="shared" si="25"/>
        <v>-0.16541353383458646</v>
      </c>
      <c r="L107" s="30">
        <f t="shared" si="26"/>
        <v>-0.13836477987421383</v>
      </c>
      <c r="M107" s="30">
        <f t="shared" si="23"/>
        <v>-5.3797623123196556E-4</v>
      </c>
      <c r="N107" s="36">
        <f t="shared" si="24"/>
        <v>-5.9661016949152533E-4</v>
      </c>
    </row>
    <row r="108" spans="1:14" x14ac:dyDescent="0.2">
      <c r="A108" s="23"/>
      <c r="B108" s="25" t="s">
        <v>91</v>
      </c>
      <c r="C108" s="35">
        <v>49</v>
      </c>
      <c r="D108" s="29">
        <v>376</v>
      </c>
      <c r="E108" s="29">
        <v>50</v>
      </c>
      <c r="F108" s="29">
        <v>266</v>
      </c>
      <c r="G108" s="30">
        <f t="shared" si="19"/>
        <v>1.1982197877439234E-3</v>
      </c>
      <c r="H108" s="30">
        <f t="shared" si="20"/>
        <v>1.0196610169491525E-2</v>
      </c>
      <c r="I108" s="30">
        <f t="shared" si="21"/>
        <v>1.0276858569872361E-3</v>
      </c>
      <c r="J108" s="30">
        <f t="shared" si="22"/>
        <v>5.6728513542333124E-3</v>
      </c>
      <c r="K108" s="30">
        <f t="shared" si="25"/>
        <v>2.0408163265306121E-2</v>
      </c>
      <c r="L108" s="30">
        <f t="shared" si="26"/>
        <v>-0.29255319148936171</v>
      </c>
      <c r="M108" s="30">
        <f t="shared" si="23"/>
        <v>2.4453465055998436E-5</v>
      </c>
      <c r="N108" s="36">
        <f t="shared" si="24"/>
        <v>-2.9830508474576272E-3</v>
      </c>
    </row>
    <row r="109" spans="1:14" x14ac:dyDescent="0.2">
      <c r="A109" s="23"/>
      <c r="B109" s="25" t="s">
        <v>92</v>
      </c>
      <c r="C109" s="35">
        <v>71</v>
      </c>
      <c r="D109" s="29">
        <v>193</v>
      </c>
      <c r="E109" s="29">
        <v>88</v>
      </c>
      <c r="F109" s="29">
        <v>186</v>
      </c>
      <c r="G109" s="30">
        <f t="shared" si="19"/>
        <v>1.736196018975889E-3</v>
      </c>
      <c r="H109" s="30">
        <f t="shared" si="20"/>
        <v>5.2338983050847455E-3</v>
      </c>
      <c r="I109" s="30">
        <f t="shared" si="21"/>
        <v>1.8087271082975356E-3</v>
      </c>
      <c r="J109" s="30">
        <f t="shared" si="22"/>
        <v>3.9667306461932178E-3</v>
      </c>
      <c r="K109" s="30">
        <f t="shared" si="25"/>
        <v>0.23943661971830985</v>
      </c>
      <c r="L109" s="30">
        <f t="shared" si="26"/>
        <v>-3.6269430051813469E-2</v>
      </c>
      <c r="M109" s="30">
        <f t="shared" si="23"/>
        <v>4.1570890595197336E-4</v>
      </c>
      <c r="N109" s="36">
        <f t="shared" si="24"/>
        <v>-1.8983050847457624E-4</v>
      </c>
    </row>
    <row r="110" spans="1:14" x14ac:dyDescent="0.2">
      <c r="A110" s="23"/>
      <c r="B110" s="25" t="s">
        <v>93</v>
      </c>
      <c r="C110" s="35">
        <v>1</v>
      </c>
      <c r="D110" s="29">
        <v>4</v>
      </c>
      <c r="E110" s="29">
        <v>2</v>
      </c>
      <c r="F110" s="29">
        <v>1</v>
      </c>
      <c r="G110" s="30">
        <f t="shared" si="19"/>
        <v>2.4453465055998436E-5</v>
      </c>
      <c r="H110" s="30">
        <f t="shared" si="20"/>
        <v>1.0847457627118644E-4</v>
      </c>
      <c r="I110" s="30">
        <f t="shared" si="21"/>
        <v>4.1107434279489443E-5</v>
      </c>
      <c r="J110" s="30">
        <f t="shared" si="22"/>
        <v>2.1326508850501173E-5</v>
      </c>
      <c r="K110" s="30">
        <f t="shared" si="25"/>
        <v>1</v>
      </c>
      <c r="L110" s="30">
        <f t="shared" si="26"/>
        <v>-0.75</v>
      </c>
      <c r="M110" s="30">
        <f t="shared" si="23"/>
        <v>2.4453465055998436E-5</v>
      </c>
      <c r="N110" s="36">
        <f t="shared" si="24"/>
        <v>-8.1355932203389835E-5</v>
      </c>
    </row>
    <row r="111" spans="1:14" x14ac:dyDescent="0.2">
      <c r="A111" s="23"/>
      <c r="B111" s="25" t="s">
        <v>94</v>
      </c>
      <c r="C111" s="35">
        <v>780</v>
      </c>
      <c r="D111" s="29">
        <v>943</v>
      </c>
      <c r="E111" s="29">
        <v>599</v>
      </c>
      <c r="F111" s="29">
        <v>832</v>
      </c>
      <c r="G111" s="30">
        <f t="shared" si="19"/>
        <v>1.907370274367878E-2</v>
      </c>
      <c r="H111" s="30">
        <f t="shared" si="20"/>
        <v>2.5572881355932203E-2</v>
      </c>
      <c r="I111" s="30">
        <f t="shared" si="21"/>
        <v>1.231167656670709E-2</v>
      </c>
      <c r="J111" s="30">
        <f t="shared" si="22"/>
        <v>1.7743655363616977E-2</v>
      </c>
      <c r="K111" s="30">
        <f t="shared" si="25"/>
        <v>-0.23205128205128206</v>
      </c>
      <c r="L111" s="30">
        <f t="shared" si="26"/>
        <v>-0.11770943796394485</v>
      </c>
      <c r="M111" s="30">
        <f t="shared" si="23"/>
        <v>-4.4260771751357172E-3</v>
      </c>
      <c r="N111" s="36">
        <f t="shared" si="24"/>
        <v>-3.0101694915254237E-3</v>
      </c>
    </row>
    <row r="112" spans="1:14" x14ac:dyDescent="0.2">
      <c r="A112" s="23"/>
      <c r="B112" s="25" t="s">
        <v>95</v>
      </c>
      <c r="C112" s="35">
        <v>10</v>
      </c>
      <c r="D112" s="29">
        <v>37</v>
      </c>
      <c r="E112" s="29">
        <v>6</v>
      </c>
      <c r="F112" s="29">
        <v>24</v>
      </c>
      <c r="G112" s="30">
        <f t="shared" si="19"/>
        <v>2.4453465055998433E-4</v>
      </c>
      <c r="H112" s="30">
        <f t="shared" si="20"/>
        <v>1.0033898305084746E-3</v>
      </c>
      <c r="I112" s="30">
        <f t="shared" si="21"/>
        <v>1.2332230283846834E-4</v>
      </c>
      <c r="J112" s="30">
        <f t="shared" si="22"/>
        <v>5.1183621241202818E-4</v>
      </c>
      <c r="K112" s="30">
        <f t="shared" si="25"/>
        <v>-0.4</v>
      </c>
      <c r="L112" s="30">
        <f t="shared" si="26"/>
        <v>-0.35135135135135137</v>
      </c>
      <c r="M112" s="30">
        <f t="shared" si="23"/>
        <v>-9.7813860223993742E-5</v>
      </c>
      <c r="N112" s="36">
        <f t="shared" si="24"/>
        <v>-3.5254237288135596E-4</v>
      </c>
    </row>
    <row r="113" spans="1:14" x14ac:dyDescent="0.2">
      <c r="A113" s="23"/>
      <c r="B113" s="25" t="s">
        <v>96</v>
      </c>
      <c r="C113" s="35">
        <v>16</v>
      </c>
      <c r="D113" s="29">
        <v>44</v>
      </c>
      <c r="E113" s="29">
        <v>11</v>
      </c>
      <c r="F113" s="29">
        <v>45</v>
      </c>
      <c r="G113" s="30">
        <f t="shared" ref="G113:G144" si="27">+IF(C113=0,"",C113/C$81)</f>
        <v>3.9125544089597497E-4</v>
      </c>
      <c r="H113" s="30">
        <f t="shared" ref="H113:H144" si="28">+IF(D113=0,"",D113/D$81)</f>
        <v>1.1932203389830509E-3</v>
      </c>
      <c r="I113" s="30">
        <f t="shared" ref="I113:I144" si="29">+IF(E113=0,"",E113/E$81)</f>
        <v>2.2609088853719196E-4</v>
      </c>
      <c r="J113" s="30">
        <f t="shared" ref="J113:J144" si="30">+IF(F113=0,"",F113/F$81)</f>
        <v>9.5969289827255275E-4</v>
      </c>
      <c r="K113" s="30">
        <f t="shared" si="25"/>
        <v>-0.3125</v>
      </c>
      <c r="L113" s="30">
        <f t="shared" si="26"/>
        <v>2.2727272727272728E-2</v>
      </c>
      <c r="M113" s="30">
        <f t="shared" ref="M113:M144" si="31">+IF(OR(AND(G113=""),(K113="")),"",G113*K113)</f>
        <v>-1.2226732527999219E-4</v>
      </c>
      <c r="N113" s="36">
        <f t="shared" ref="N113:N144" si="32">+IF(OR(AND(H113=""),(L113="")),"",H113*L113)</f>
        <v>2.711864406779661E-5</v>
      </c>
    </row>
    <row r="114" spans="1:14" x14ac:dyDescent="0.2">
      <c r="A114" s="23"/>
      <c r="B114" s="25" t="s">
        <v>97</v>
      </c>
      <c r="C114" s="35">
        <v>36</v>
      </c>
      <c r="D114" s="29">
        <v>101</v>
      </c>
      <c r="E114" s="29">
        <v>32</v>
      </c>
      <c r="F114" s="29">
        <v>69</v>
      </c>
      <c r="G114" s="30">
        <f t="shared" si="27"/>
        <v>8.8032474201594363E-4</v>
      </c>
      <c r="H114" s="30">
        <f t="shared" si="28"/>
        <v>2.7389830508474577E-3</v>
      </c>
      <c r="I114" s="30">
        <f t="shared" si="29"/>
        <v>6.5771894847183108E-4</v>
      </c>
      <c r="J114" s="30">
        <f t="shared" si="30"/>
        <v>1.4715291106845809E-3</v>
      </c>
      <c r="K114" s="30">
        <f t="shared" ref="K114:K145" si="33">+IF(AND(C114=0,E114=0)," ",IF(C114=0,1,IF(E114=0,-1,(E114-C114)/C114)))</f>
        <v>-0.1111111111111111</v>
      </c>
      <c r="L114" s="30">
        <f t="shared" ref="L114:L145" si="34">+IF(AND(D114=0,F114=0)," ",IF(D114=0,1,IF(F114=0,-1,(F114-D114)/D114)))</f>
        <v>-0.31683168316831684</v>
      </c>
      <c r="M114" s="30">
        <f t="shared" si="31"/>
        <v>-9.7813860223993729E-5</v>
      </c>
      <c r="N114" s="36">
        <f t="shared" si="32"/>
        <v>-8.6779661016949154E-4</v>
      </c>
    </row>
    <row r="115" spans="1:14" x14ac:dyDescent="0.2">
      <c r="A115" s="23"/>
      <c r="B115" s="25" t="s">
        <v>98</v>
      </c>
      <c r="C115" s="35">
        <v>381</v>
      </c>
      <c r="D115" s="29">
        <v>1059</v>
      </c>
      <c r="E115" s="29">
        <v>611</v>
      </c>
      <c r="F115" s="29">
        <v>1623</v>
      </c>
      <c r="G115" s="30">
        <f t="shared" si="27"/>
        <v>9.316770186335404E-3</v>
      </c>
      <c r="H115" s="30">
        <f t="shared" si="28"/>
        <v>2.871864406779661E-2</v>
      </c>
      <c r="I115" s="30">
        <f t="shared" si="29"/>
        <v>1.2558321172384026E-2</v>
      </c>
      <c r="J115" s="30">
        <f t="shared" si="30"/>
        <v>3.4612923864363404E-2</v>
      </c>
      <c r="K115" s="30">
        <f t="shared" si="33"/>
        <v>0.60367454068241466</v>
      </c>
      <c r="L115" s="30">
        <f t="shared" si="34"/>
        <v>0.53257790368271951</v>
      </c>
      <c r="M115" s="30">
        <f t="shared" si="31"/>
        <v>5.6242969628796397E-3</v>
      </c>
      <c r="N115" s="36">
        <f t="shared" si="32"/>
        <v>1.5294915254237287E-2</v>
      </c>
    </row>
    <row r="116" spans="1:14" x14ac:dyDescent="0.2">
      <c r="A116" s="23"/>
      <c r="B116" s="25" t="s">
        <v>99</v>
      </c>
      <c r="C116" s="35">
        <v>675</v>
      </c>
      <c r="D116" s="29">
        <v>500</v>
      </c>
      <c r="E116" s="29">
        <v>780</v>
      </c>
      <c r="F116" s="29">
        <v>634</v>
      </c>
      <c r="G116" s="30">
        <f t="shared" si="27"/>
        <v>1.6506088912798943E-2</v>
      </c>
      <c r="H116" s="30">
        <f t="shared" si="28"/>
        <v>1.3559322033898305E-2</v>
      </c>
      <c r="I116" s="30">
        <f t="shared" si="29"/>
        <v>1.6031899369000884E-2</v>
      </c>
      <c r="J116" s="30">
        <f t="shared" si="30"/>
        <v>1.3521006611217743E-2</v>
      </c>
      <c r="K116" s="30">
        <f t="shared" si="33"/>
        <v>0.15555555555555556</v>
      </c>
      <c r="L116" s="30">
        <f t="shared" si="34"/>
        <v>0.26800000000000002</v>
      </c>
      <c r="M116" s="30">
        <f t="shared" si="31"/>
        <v>2.5676138308798357E-3</v>
      </c>
      <c r="N116" s="36">
        <f t="shared" si="32"/>
        <v>3.6338983050847461E-3</v>
      </c>
    </row>
    <row r="117" spans="1:14" x14ac:dyDescent="0.2">
      <c r="A117" s="23"/>
      <c r="B117" s="25" t="s">
        <v>100</v>
      </c>
      <c r="C117" s="35">
        <v>3</v>
      </c>
      <c r="D117" s="29">
        <v>22</v>
      </c>
      <c r="E117" s="29">
        <v>8</v>
      </c>
      <c r="F117" s="29">
        <v>31</v>
      </c>
      <c r="G117" s="30">
        <f t="shared" si="27"/>
        <v>7.3360395167995307E-5</v>
      </c>
      <c r="H117" s="30">
        <f t="shared" si="28"/>
        <v>5.9661016949152544E-4</v>
      </c>
      <c r="I117" s="30">
        <f t="shared" si="29"/>
        <v>1.6442973711795777E-4</v>
      </c>
      <c r="J117" s="30">
        <f t="shared" si="30"/>
        <v>6.611217743655364E-4</v>
      </c>
      <c r="K117" s="30">
        <f t="shared" si="33"/>
        <v>1.6666666666666667</v>
      </c>
      <c r="L117" s="30">
        <f t="shared" si="34"/>
        <v>0.40909090909090912</v>
      </c>
      <c r="M117" s="30">
        <f t="shared" si="31"/>
        <v>1.2226732527999219E-4</v>
      </c>
      <c r="N117" s="36">
        <f t="shared" si="32"/>
        <v>2.440677966101695E-4</v>
      </c>
    </row>
    <row r="118" spans="1:14" x14ac:dyDescent="0.2">
      <c r="A118" s="23"/>
      <c r="B118" s="25" t="s">
        <v>101</v>
      </c>
      <c r="C118" s="35">
        <v>401</v>
      </c>
      <c r="D118" s="29">
        <v>666</v>
      </c>
      <c r="E118" s="29">
        <v>391</v>
      </c>
      <c r="F118" s="29">
        <v>636</v>
      </c>
      <c r="G118" s="30">
        <f t="shared" si="27"/>
        <v>9.8058394874553732E-3</v>
      </c>
      <c r="H118" s="30">
        <f t="shared" si="28"/>
        <v>1.8061016949152544E-2</v>
      </c>
      <c r="I118" s="30">
        <f t="shared" si="29"/>
        <v>8.0365034016401868E-3</v>
      </c>
      <c r="J118" s="30">
        <f t="shared" si="30"/>
        <v>1.3563659628918746E-2</v>
      </c>
      <c r="K118" s="30">
        <f t="shared" si="33"/>
        <v>-2.4937655860349128E-2</v>
      </c>
      <c r="L118" s="30">
        <f t="shared" si="34"/>
        <v>-4.5045045045045043E-2</v>
      </c>
      <c r="M118" s="30">
        <f t="shared" si="31"/>
        <v>-2.4453465055998438E-4</v>
      </c>
      <c r="N118" s="36">
        <f t="shared" si="32"/>
        <v>-8.1355932203389829E-4</v>
      </c>
    </row>
    <row r="119" spans="1:14" x14ac:dyDescent="0.2">
      <c r="A119" s="23"/>
      <c r="B119" s="25" t="s">
        <v>102</v>
      </c>
      <c r="C119" s="35">
        <v>10</v>
      </c>
      <c r="D119" s="29">
        <v>16</v>
      </c>
      <c r="E119" s="29">
        <v>50</v>
      </c>
      <c r="F119" s="29">
        <v>27</v>
      </c>
      <c r="G119" s="30">
        <f t="shared" si="27"/>
        <v>2.4453465055998433E-4</v>
      </c>
      <c r="H119" s="30">
        <f t="shared" si="28"/>
        <v>4.3389830508474577E-4</v>
      </c>
      <c r="I119" s="30">
        <f t="shared" si="29"/>
        <v>1.0276858569872361E-3</v>
      </c>
      <c r="J119" s="30">
        <f t="shared" si="30"/>
        <v>5.7581573896353167E-4</v>
      </c>
      <c r="K119" s="30">
        <f t="shared" si="33"/>
        <v>4</v>
      </c>
      <c r="L119" s="30">
        <f t="shared" si="34"/>
        <v>0.6875</v>
      </c>
      <c r="M119" s="30">
        <f t="shared" si="31"/>
        <v>9.7813860223993731E-4</v>
      </c>
      <c r="N119" s="36">
        <f t="shared" si="32"/>
        <v>2.9830508474576272E-4</v>
      </c>
    </row>
    <row r="120" spans="1:14" x14ac:dyDescent="0.2">
      <c r="A120" s="23"/>
      <c r="B120" s="25" t="s">
        <v>103</v>
      </c>
      <c r="C120" s="35">
        <v>27</v>
      </c>
      <c r="D120" s="29">
        <v>55</v>
      </c>
      <c r="E120" s="29">
        <v>49</v>
      </c>
      <c r="F120" s="29">
        <v>64</v>
      </c>
      <c r="G120" s="30">
        <f t="shared" si="27"/>
        <v>6.6024355651195775E-4</v>
      </c>
      <c r="H120" s="30">
        <f t="shared" si="28"/>
        <v>1.4915254237288136E-3</v>
      </c>
      <c r="I120" s="30">
        <f t="shared" si="29"/>
        <v>1.0071321398474914E-3</v>
      </c>
      <c r="J120" s="30">
        <f t="shared" si="30"/>
        <v>1.3648965664320751E-3</v>
      </c>
      <c r="K120" s="30">
        <f t="shared" si="33"/>
        <v>0.81481481481481477</v>
      </c>
      <c r="L120" s="30">
        <f t="shared" si="34"/>
        <v>0.16363636363636364</v>
      </c>
      <c r="M120" s="30">
        <f t="shared" si="31"/>
        <v>5.3797623123196556E-4</v>
      </c>
      <c r="N120" s="36">
        <f t="shared" si="32"/>
        <v>2.440677966101695E-4</v>
      </c>
    </row>
    <row r="121" spans="1:14" x14ac:dyDescent="0.2">
      <c r="A121" s="23"/>
      <c r="B121" s="25" t="s">
        <v>104</v>
      </c>
      <c r="C121" s="35">
        <v>75</v>
      </c>
      <c r="D121" s="29">
        <v>92</v>
      </c>
      <c r="E121" s="29">
        <v>67</v>
      </c>
      <c r="F121" s="29">
        <v>96</v>
      </c>
      <c r="G121" s="30">
        <f t="shared" si="27"/>
        <v>1.8340098791998825E-3</v>
      </c>
      <c r="H121" s="30">
        <f t="shared" si="28"/>
        <v>2.4949152542372882E-3</v>
      </c>
      <c r="I121" s="30">
        <f t="shared" si="29"/>
        <v>1.3770990483628965E-3</v>
      </c>
      <c r="J121" s="30">
        <f t="shared" si="30"/>
        <v>2.0473448496481127E-3</v>
      </c>
      <c r="K121" s="30">
        <f t="shared" si="33"/>
        <v>-0.10666666666666667</v>
      </c>
      <c r="L121" s="30">
        <f t="shared" si="34"/>
        <v>4.3478260869565216E-2</v>
      </c>
      <c r="M121" s="30">
        <f t="shared" si="31"/>
        <v>-1.9562772044798748E-4</v>
      </c>
      <c r="N121" s="36">
        <f t="shared" si="32"/>
        <v>1.0847457627118644E-4</v>
      </c>
    </row>
    <row r="122" spans="1:14" x14ac:dyDescent="0.2">
      <c r="A122" s="23"/>
      <c r="B122" s="25" t="s">
        <v>105</v>
      </c>
      <c r="C122" s="35">
        <v>345</v>
      </c>
      <c r="D122" s="29">
        <v>224</v>
      </c>
      <c r="E122" s="29">
        <v>142</v>
      </c>
      <c r="F122" s="29">
        <v>145</v>
      </c>
      <c r="G122" s="30">
        <f t="shared" si="27"/>
        <v>8.4364454443194604E-3</v>
      </c>
      <c r="H122" s="30">
        <f t="shared" si="28"/>
        <v>6.0745762711864404E-3</v>
      </c>
      <c r="I122" s="30">
        <f t="shared" si="29"/>
        <v>2.9186278338437506E-3</v>
      </c>
      <c r="J122" s="30">
        <f t="shared" si="30"/>
        <v>3.0923437833226702E-3</v>
      </c>
      <c r="K122" s="30">
        <f t="shared" si="33"/>
        <v>-0.58840579710144925</v>
      </c>
      <c r="L122" s="30">
        <f t="shared" si="34"/>
        <v>-0.35267857142857145</v>
      </c>
      <c r="M122" s="30">
        <f t="shared" si="31"/>
        <v>-4.9640534063676821E-3</v>
      </c>
      <c r="N122" s="36">
        <f t="shared" si="32"/>
        <v>-2.1423728813559323E-3</v>
      </c>
    </row>
    <row r="123" spans="1:14" x14ac:dyDescent="0.2">
      <c r="A123" s="23"/>
      <c r="B123" s="25" t="s">
        <v>106</v>
      </c>
      <c r="C123" s="35">
        <v>1659</v>
      </c>
      <c r="D123" s="29">
        <v>2736</v>
      </c>
      <c r="E123" s="29">
        <v>3102</v>
      </c>
      <c r="F123" s="29">
        <v>5666</v>
      </c>
      <c r="G123" s="30">
        <f t="shared" si="27"/>
        <v>4.0568298527901406E-2</v>
      </c>
      <c r="H123" s="30">
        <f t="shared" si="28"/>
        <v>7.4196610169491528E-2</v>
      </c>
      <c r="I123" s="30">
        <f t="shared" si="29"/>
        <v>6.3757630567488136E-2</v>
      </c>
      <c r="J123" s="30">
        <f t="shared" si="30"/>
        <v>0.12083599914693964</v>
      </c>
      <c r="K123" s="30">
        <f t="shared" si="33"/>
        <v>0.86980108499095843</v>
      </c>
      <c r="L123" s="30">
        <f t="shared" si="34"/>
        <v>1.070906432748538</v>
      </c>
      <c r="M123" s="30">
        <f t="shared" si="31"/>
        <v>3.5286350075805745E-2</v>
      </c>
      <c r="N123" s="36">
        <f t="shared" si="32"/>
        <v>7.945762711864407E-2</v>
      </c>
    </row>
    <row r="124" spans="1:14" ht="25.5" x14ac:dyDescent="0.2">
      <c r="A124" s="23"/>
      <c r="B124" s="25" t="s">
        <v>107</v>
      </c>
      <c r="C124" s="35">
        <v>3192</v>
      </c>
      <c r="D124" s="29">
        <v>3465</v>
      </c>
      <c r="E124" s="29">
        <v>1289</v>
      </c>
      <c r="F124" s="29">
        <v>1776</v>
      </c>
      <c r="G124" s="30">
        <f t="shared" si="27"/>
        <v>7.8055460458747006E-2</v>
      </c>
      <c r="H124" s="30">
        <f t="shared" si="28"/>
        <v>9.3966101694915261E-2</v>
      </c>
      <c r="I124" s="30">
        <f t="shared" si="29"/>
        <v>2.6493741393130949E-2</v>
      </c>
      <c r="J124" s="30">
        <f t="shared" si="30"/>
        <v>3.7875879718490081E-2</v>
      </c>
      <c r="K124" s="30">
        <f t="shared" si="33"/>
        <v>-0.59617794486215536</v>
      </c>
      <c r="L124" s="30">
        <f t="shared" si="34"/>
        <v>-0.48744588744588746</v>
      </c>
      <c r="M124" s="30">
        <f t="shared" si="31"/>
        <v>-4.6534944001565021E-2</v>
      </c>
      <c r="N124" s="36">
        <f t="shared" si="32"/>
        <v>-4.5803389830508481E-2</v>
      </c>
    </row>
    <row r="125" spans="1:14" ht="25.5" x14ac:dyDescent="0.2">
      <c r="A125" s="23"/>
      <c r="B125" s="25" t="s">
        <v>108</v>
      </c>
      <c r="C125" s="35">
        <v>1651</v>
      </c>
      <c r="D125" s="29">
        <v>2578</v>
      </c>
      <c r="E125" s="29">
        <v>2316</v>
      </c>
      <c r="F125" s="29">
        <v>4076</v>
      </c>
      <c r="G125" s="30">
        <f t="shared" si="27"/>
        <v>4.0372670807453416E-2</v>
      </c>
      <c r="H125" s="30">
        <f t="shared" si="28"/>
        <v>6.9911864406779656E-2</v>
      </c>
      <c r="I125" s="30">
        <f t="shared" si="29"/>
        <v>4.7602408895648776E-2</v>
      </c>
      <c r="J125" s="30">
        <f t="shared" si="30"/>
        <v>8.6926850074642778E-2</v>
      </c>
      <c r="K125" s="30">
        <f t="shared" si="33"/>
        <v>0.40278619018776501</v>
      </c>
      <c r="L125" s="30">
        <f t="shared" si="34"/>
        <v>0.58107059736229638</v>
      </c>
      <c r="M125" s="30">
        <f t="shared" si="31"/>
        <v>1.6261554262238961E-2</v>
      </c>
      <c r="N125" s="36">
        <f t="shared" si="32"/>
        <v>4.0623728813559322E-2</v>
      </c>
    </row>
    <row r="126" spans="1:14" x14ac:dyDescent="0.2">
      <c r="A126" s="23"/>
      <c r="B126" s="25" t="s">
        <v>109</v>
      </c>
      <c r="C126" s="35">
        <v>116</v>
      </c>
      <c r="D126" s="29">
        <v>86</v>
      </c>
      <c r="E126" s="29">
        <v>254</v>
      </c>
      <c r="F126" s="29">
        <v>206</v>
      </c>
      <c r="G126" s="30">
        <f t="shared" si="27"/>
        <v>2.8366019464958186E-3</v>
      </c>
      <c r="H126" s="30">
        <f t="shared" si="28"/>
        <v>2.3322033898305083E-3</v>
      </c>
      <c r="I126" s="30">
        <f t="shared" si="29"/>
        <v>5.2206441534951593E-3</v>
      </c>
      <c r="J126" s="30">
        <f t="shared" si="30"/>
        <v>4.3932608232032412E-3</v>
      </c>
      <c r="K126" s="30">
        <f t="shared" si="33"/>
        <v>1.1896551724137931</v>
      </c>
      <c r="L126" s="30">
        <f t="shared" si="34"/>
        <v>1.3953488372093024</v>
      </c>
      <c r="M126" s="30">
        <f t="shared" si="31"/>
        <v>3.3745781777277844E-3</v>
      </c>
      <c r="N126" s="36">
        <f t="shared" si="32"/>
        <v>3.2542372881355932E-3</v>
      </c>
    </row>
    <row r="127" spans="1:14" x14ac:dyDescent="0.2">
      <c r="A127" s="23"/>
      <c r="B127" s="25" t="s">
        <v>110</v>
      </c>
      <c r="C127" s="35">
        <v>562</v>
      </c>
      <c r="D127" s="29">
        <v>447</v>
      </c>
      <c r="E127" s="29">
        <v>609</v>
      </c>
      <c r="F127" s="29">
        <v>473</v>
      </c>
      <c r="G127" s="30">
        <f t="shared" si="27"/>
        <v>1.3742847361471121E-2</v>
      </c>
      <c r="H127" s="30">
        <f t="shared" si="28"/>
        <v>1.2122033898305084E-2</v>
      </c>
      <c r="I127" s="30">
        <f t="shared" si="29"/>
        <v>1.2517213738104537E-2</v>
      </c>
      <c r="J127" s="30">
        <f t="shared" si="30"/>
        <v>1.0087438686287056E-2</v>
      </c>
      <c r="K127" s="30">
        <f t="shared" si="33"/>
        <v>8.3629893238434158E-2</v>
      </c>
      <c r="L127" s="30">
        <f t="shared" si="34"/>
        <v>5.8165548098434001E-2</v>
      </c>
      <c r="M127" s="30">
        <f t="shared" si="31"/>
        <v>1.1493128576319264E-3</v>
      </c>
      <c r="N127" s="36">
        <f t="shared" si="32"/>
        <v>7.0508474576271181E-4</v>
      </c>
    </row>
    <row r="128" spans="1:14" x14ac:dyDescent="0.2">
      <c r="A128" s="23"/>
      <c r="B128" s="25" t="s">
        <v>111</v>
      </c>
      <c r="C128" s="35">
        <v>198</v>
      </c>
      <c r="D128" s="29">
        <v>79</v>
      </c>
      <c r="E128" s="29">
        <v>203</v>
      </c>
      <c r="F128" s="29">
        <v>90</v>
      </c>
      <c r="G128" s="30">
        <f t="shared" si="27"/>
        <v>4.8417860810876902E-3</v>
      </c>
      <c r="H128" s="30">
        <f t="shared" si="28"/>
        <v>2.1423728813559323E-3</v>
      </c>
      <c r="I128" s="30">
        <f t="shared" si="29"/>
        <v>4.1724045793681786E-3</v>
      </c>
      <c r="J128" s="30">
        <f t="shared" si="30"/>
        <v>1.9193857965451055E-3</v>
      </c>
      <c r="K128" s="30">
        <f t="shared" si="33"/>
        <v>2.5252525252525252E-2</v>
      </c>
      <c r="L128" s="30">
        <f t="shared" si="34"/>
        <v>0.13924050632911392</v>
      </c>
      <c r="M128" s="30">
        <f t="shared" si="31"/>
        <v>1.2226732527999216E-4</v>
      </c>
      <c r="N128" s="36">
        <f t="shared" si="32"/>
        <v>2.9830508474576272E-4</v>
      </c>
    </row>
    <row r="129" spans="1:14" x14ac:dyDescent="0.2">
      <c r="A129" s="23"/>
      <c r="B129" s="25" t="s">
        <v>112</v>
      </c>
      <c r="C129" s="35">
        <v>167</v>
      </c>
      <c r="D129" s="29">
        <v>150</v>
      </c>
      <c r="E129" s="29">
        <v>169</v>
      </c>
      <c r="F129" s="29">
        <v>142</v>
      </c>
      <c r="G129" s="30">
        <f t="shared" si="27"/>
        <v>4.0837286643517386E-3</v>
      </c>
      <c r="H129" s="30">
        <f t="shared" si="28"/>
        <v>4.0677966101694916E-3</v>
      </c>
      <c r="I129" s="30">
        <f t="shared" si="29"/>
        <v>3.4735781966168579E-3</v>
      </c>
      <c r="J129" s="30">
        <f t="shared" si="30"/>
        <v>3.0283642567711664E-3</v>
      </c>
      <c r="K129" s="30">
        <f t="shared" si="33"/>
        <v>1.1976047904191617E-2</v>
      </c>
      <c r="L129" s="30">
        <f t="shared" si="34"/>
        <v>-5.3333333333333337E-2</v>
      </c>
      <c r="M129" s="30">
        <f t="shared" si="31"/>
        <v>4.8906930111996871E-5</v>
      </c>
      <c r="N129" s="36">
        <f t="shared" si="32"/>
        <v>-2.1694915254237291E-4</v>
      </c>
    </row>
    <row r="130" spans="1:14" x14ac:dyDescent="0.2">
      <c r="A130" s="23"/>
      <c r="B130" s="25" t="s">
        <v>113</v>
      </c>
      <c r="C130" s="35">
        <v>7</v>
      </c>
      <c r="D130" s="29">
        <v>5</v>
      </c>
      <c r="E130" s="29">
        <v>27</v>
      </c>
      <c r="F130" s="29">
        <v>10</v>
      </c>
      <c r="G130" s="30">
        <f t="shared" si="27"/>
        <v>1.7117425539198904E-4</v>
      </c>
      <c r="H130" s="30">
        <f t="shared" si="28"/>
        <v>1.3559322033898305E-4</v>
      </c>
      <c r="I130" s="30">
        <f t="shared" si="29"/>
        <v>5.5495036277310747E-4</v>
      </c>
      <c r="J130" s="30">
        <f t="shared" si="30"/>
        <v>2.1326508850501172E-4</v>
      </c>
      <c r="K130" s="30">
        <f t="shared" si="33"/>
        <v>2.8571428571428572</v>
      </c>
      <c r="L130" s="30">
        <f t="shared" si="34"/>
        <v>1</v>
      </c>
      <c r="M130" s="30">
        <f t="shared" si="31"/>
        <v>4.8906930111996866E-4</v>
      </c>
      <c r="N130" s="36">
        <f t="shared" si="32"/>
        <v>1.3559322033898305E-4</v>
      </c>
    </row>
    <row r="131" spans="1:14" ht="25.5" x14ac:dyDescent="0.2">
      <c r="A131" s="23"/>
      <c r="B131" s="25" t="s">
        <v>114</v>
      </c>
      <c r="C131" s="35">
        <v>0</v>
      </c>
      <c r="D131" s="29">
        <v>1</v>
      </c>
      <c r="E131" s="29">
        <v>0</v>
      </c>
      <c r="F131" s="29">
        <v>0</v>
      </c>
      <c r="G131" s="30" t="str">
        <f t="shared" si="27"/>
        <v/>
      </c>
      <c r="H131" s="30">
        <f t="shared" si="28"/>
        <v>2.711864406779661E-5</v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>
        <f t="shared" si="34"/>
        <v>-1</v>
      </c>
      <c r="M131" s="30" t="str">
        <f t="shared" si="31"/>
        <v/>
      </c>
      <c r="N131" s="36">
        <f t="shared" si="32"/>
        <v>-2.711864406779661E-5</v>
      </c>
    </row>
    <row r="132" spans="1:14" x14ac:dyDescent="0.2">
      <c r="A132" s="23"/>
      <c r="B132" s="25" t="s">
        <v>115</v>
      </c>
      <c r="C132" s="35">
        <v>86</v>
      </c>
      <c r="D132" s="29">
        <v>37</v>
      </c>
      <c r="E132" s="29">
        <v>71</v>
      </c>
      <c r="F132" s="29">
        <v>51</v>
      </c>
      <c r="G132" s="30">
        <f t="shared" si="27"/>
        <v>2.1029979948158652E-3</v>
      </c>
      <c r="H132" s="30">
        <f t="shared" si="28"/>
        <v>1.0033898305084746E-3</v>
      </c>
      <c r="I132" s="30">
        <f t="shared" si="29"/>
        <v>1.4593139169218753E-3</v>
      </c>
      <c r="J132" s="30">
        <f t="shared" si="30"/>
        <v>1.0876519513755597E-3</v>
      </c>
      <c r="K132" s="30">
        <f t="shared" si="33"/>
        <v>-0.1744186046511628</v>
      </c>
      <c r="L132" s="30">
        <f t="shared" si="34"/>
        <v>0.3783783783783784</v>
      </c>
      <c r="M132" s="30">
        <f t="shared" si="31"/>
        <v>-3.6680197583997652E-4</v>
      </c>
      <c r="N132" s="36">
        <f t="shared" si="32"/>
        <v>3.7966101694915258E-4</v>
      </c>
    </row>
    <row r="133" spans="1:14" x14ac:dyDescent="0.2">
      <c r="A133" s="23"/>
      <c r="B133" s="25" t="s">
        <v>116</v>
      </c>
      <c r="C133" s="35">
        <v>219</v>
      </c>
      <c r="D133" s="29">
        <v>34</v>
      </c>
      <c r="E133" s="29">
        <v>197</v>
      </c>
      <c r="F133" s="29">
        <v>55</v>
      </c>
      <c r="G133" s="30">
        <f t="shared" si="27"/>
        <v>5.3553088472636573E-3</v>
      </c>
      <c r="H133" s="30">
        <f t="shared" si="28"/>
        <v>9.2203389830508478E-4</v>
      </c>
      <c r="I133" s="30">
        <f t="shared" si="29"/>
        <v>4.0490822765297104E-3</v>
      </c>
      <c r="J133" s="30">
        <f t="shared" si="30"/>
        <v>1.1729579867775645E-3</v>
      </c>
      <c r="K133" s="30">
        <f t="shared" si="33"/>
        <v>-0.1004566210045662</v>
      </c>
      <c r="L133" s="30">
        <f t="shared" si="34"/>
        <v>0.61764705882352944</v>
      </c>
      <c r="M133" s="30">
        <f t="shared" si="31"/>
        <v>-5.3797623123196556E-4</v>
      </c>
      <c r="N133" s="36">
        <f t="shared" si="32"/>
        <v>5.6949152542372882E-4</v>
      </c>
    </row>
    <row r="134" spans="1:14" x14ac:dyDescent="0.2">
      <c r="A134" s="23"/>
      <c r="B134" s="25" t="s">
        <v>117</v>
      </c>
      <c r="C134" s="35">
        <v>93</v>
      </c>
      <c r="D134" s="29">
        <v>17</v>
      </c>
      <c r="E134" s="29">
        <v>101</v>
      </c>
      <c r="F134" s="29">
        <v>32</v>
      </c>
      <c r="G134" s="30">
        <f t="shared" si="27"/>
        <v>2.2741722502078545E-3</v>
      </c>
      <c r="H134" s="30">
        <f t="shared" si="28"/>
        <v>4.6101694915254239E-4</v>
      </c>
      <c r="I134" s="30">
        <f t="shared" si="29"/>
        <v>2.075925431114217E-3</v>
      </c>
      <c r="J134" s="30">
        <f t="shared" si="30"/>
        <v>6.8244828321603753E-4</v>
      </c>
      <c r="K134" s="30">
        <f t="shared" si="33"/>
        <v>8.6021505376344093E-2</v>
      </c>
      <c r="L134" s="30">
        <f t="shared" si="34"/>
        <v>0.88235294117647056</v>
      </c>
      <c r="M134" s="30">
        <f t="shared" si="31"/>
        <v>1.9562772044798751E-4</v>
      </c>
      <c r="N134" s="36">
        <f t="shared" si="32"/>
        <v>4.0677966101694915E-4</v>
      </c>
    </row>
    <row r="135" spans="1:14" x14ac:dyDescent="0.2">
      <c r="A135" s="23"/>
      <c r="B135" s="25" t="s">
        <v>118</v>
      </c>
      <c r="C135" s="35">
        <v>447</v>
      </c>
      <c r="D135" s="29">
        <v>143</v>
      </c>
      <c r="E135" s="29">
        <v>386</v>
      </c>
      <c r="F135" s="29">
        <v>103</v>
      </c>
      <c r="G135" s="30">
        <f t="shared" si="27"/>
        <v>1.09306988800313E-2</v>
      </c>
      <c r="H135" s="30">
        <f t="shared" si="28"/>
        <v>3.8779661016949151E-3</v>
      </c>
      <c r="I135" s="30">
        <f t="shared" si="29"/>
        <v>7.9337348159414633E-3</v>
      </c>
      <c r="J135" s="30">
        <f t="shared" si="30"/>
        <v>2.1966304116016206E-3</v>
      </c>
      <c r="K135" s="30">
        <f t="shared" si="33"/>
        <v>-0.13646532438478748</v>
      </c>
      <c r="L135" s="30">
        <f t="shared" si="34"/>
        <v>-0.27972027972027974</v>
      </c>
      <c r="M135" s="30">
        <f t="shared" si="31"/>
        <v>-1.4916613684159046E-3</v>
      </c>
      <c r="N135" s="36">
        <f t="shared" si="32"/>
        <v>-1.0847457627118644E-3</v>
      </c>
    </row>
    <row r="136" spans="1:14" x14ac:dyDescent="0.2">
      <c r="A136" s="23"/>
      <c r="B136" s="25" t="s">
        <v>119</v>
      </c>
      <c r="C136" s="35">
        <v>50</v>
      </c>
      <c r="D136" s="29">
        <v>11</v>
      </c>
      <c r="E136" s="29">
        <v>78</v>
      </c>
      <c r="F136" s="29">
        <v>20</v>
      </c>
      <c r="G136" s="30">
        <f t="shared" si="27"/>
        <v>1.2226732527999217E-3</v>
      </c>
      <c r="H136" s="30">
        <f t="shared" si="28"/>
        <v>2.9830508474576272E-4</v>
      </c>
      <c r="I136" s="30">
        <f t="shared" si="29"/>
        <v>1.6031899369000884E-3</v>
      </c>
      <c r="J136" s="30">
        <f t="shared" si="30"/>
        <v>4.2653017701002344E-4</v>
      </c>
      <c r="K136" s="30">
        <f t="shared" si="33"/>
        <v>0.56000000000000005</v>
      </c>
      <c r="L136" s="30">
        <f t="shared" si="34"/>
        <v>0.81818181818181823</v>
      </c>
      <c r="M136" s="30">
        <f t="shared" si="31"/>
        <v>6.8469702156795625E-4</v>
      </c>
      <c r="N136" s="36">
        <f t="shared" si="32"/>
        <v>2.440677966101695E-4</v>
      </c>
    </row>
    <row r="137" spans="1:14" x14ac:dyDescent="0.2">
      <c r="A137" s="23"/>
      <c r="B137" s="25" t="s">
        <v>120</v>
      </c>
      <c r="C137" s="35">
        <v>1201</v>
      </c>
      <c r="D137" s="29">
        <v>380</v>
      </c>
      <c r="E137" s="29">
        <v>1507</v>
      </c>
      <c r="F137" s="29">
        <v>512</v>
      </c>
      <c r="G137" s="30">
        <f t="shared" si="27"/>
        <v>2.9368611532254122E-2</v>
      </c>
      <c r="H137" s="30">
        <f t="shared" si="28"/>
        <v>1.0305084745762711E-2</v>
      </c>
      <c r="I137" s="30">
        <f t="shared" si="29"/>
        <v>3.0974451729595297E-2</v>
      </c>
      <c r="J137" s="30">
        <f t="shared" si="30"/>
        <v>1.0919172531456601E-2</v>
      </c>
      <c r="K137" s="30">
        <f t="shared" si="33"/>
        <v>0.25478767693588678</v>
      </c>
      <c r="L137" s="30">
        <f t="shared" si="34"/>
        <v>0.3473684210526316</v>
      </c>
      <c r="M137" s="30">
        <f t="shared" si="31"/>
        <v>7.4827603071355216E-3</v>
      </c>
      <c r="N137" s="36">
        <f t="shared" si="32"/>
        <v>3.5796610169491526E-3</v>
      </c>
    </row>
    <row r="138" spans="1:14" x14ac:dyDescent="0.2">
      <c r="A138" s="23"/>
      <c r="B138" s="25" t="s">
        <v>121</v>
      </c>
      <c r="C138" s="35">
        <v>96</v>
      </c>
      <c r="D138" s="29">
        <v>26</v>
      </c>
      <c r="E138" s="29">
        <v>122</v>
      </c>
      <c r="F138" s="29">
        <v>44</v>
      </c>
      <c r="G138" s="30">
        <f t="shared" si="27"/>
        <v>2.3475326453758498E-3</v>
      </c>
      <c r="H138" s="30">
        <f t="shared" si="28"/>
        <v>7.0508474576271181E-4</v>
      </c>
      <c r="I138" s="30">
        <f t="shared" si="29"/>
        <v>2.5075534910488561E-3</v>
      </c>
      <c r="J138" s="30">
        <f t="shared" si="30"/>
        <v>9.3836638942205162E-4</v>
      </c>
      <c r="K138" s="30">
        <f t="shared" si="33"/>
        <v>0.27083333333333331</v>
      </c>
      <c r="L138" s="30">
        <f t="shared" si="34"/>
        <v>0.69230769230769229</v>
      </c>
      <c r="M138" s="30">
        <f t="shared" si="31"/>
        <v>6.3579009145595924E-4</v>
      </c>
      <c r="N138" s="36">
        <f t="shared" si="32"/>
        <v>4.8813559322033895E-4</v>
      </c>
    </row>
    <row r="139" spans="1:14" x14ac:dyDescent="0.2">
      <c r="A139" s="23"/>
      <c r="B139" s="25" t="s">
        <v>122</v>
      </c>
      <c r="C139" s="35">
        <v>2289</v>
      </c>
      <c r="D139" s="29">
        <v>486</v>
      </c>
      <c r="E139" s="29">
        <v>2072</v>
      </c>
      <c r="F139" s="29">
        <v>476</v>
      </c>
      <c r="G139" s="30">
        <f t="shared" si="27"/>
        <v>5.5973981513180421E-2</v>
      </c>
      <c r="H139" s="30">
        <f t="shared" si="28"/>
        <v>1.3179661016949153E-2</v>
      </c>
      <c r="I139" s="30">
        <f t="shared" si="29"/>
        <v>4.2587301913551069E-2</v>
      </c>
      <c r="J139" s="30">
        <f t="shared" si="30"/>
        <v>1.0151418212838558E-2</v>
      </c>
      <c r="K139" s="30">
        <f t="shared" si="33"/>
        <v>-9.480122324159021E-2</v>
      </c>
      <c r="L139" s="30">
        <f t="shared" si="34"/>
        <v>-2.0576131687242798E-2</v>
      </c>
      <c r="M139" s="30">
        <f t="shared" si="31"/>
        <v>-5.3064019171516607E-3</v>
      </c>
      <c r="N139" s="36">
        <f t="shared" si="32"/>
        <v>-2.711864406779661E-4</v>
      </c>
    </row>
    <row r="140" spans="1:14" x14ac:dyDescent="0.2">
      <c r="A140" s="23"/>
      <c r="B140" s="25" t="s">
        <v>123</v>
      </c>
      <c r="C140" s="35">
        <v>1</v>
      </c>
      <c r="D140" s="29">
        <v>0</v>
      </c>
      <c r="E140" s="29">
        <v>2</v>
      </c>
      <c r="F140" s="29">
        <v>6</v>
      </c>
      <c r="G140" s="30">
        <f t="shared" si="27"/>
        <v>2.4453465055998436E-5</v>
      </c>
      <c r="H140" s="30" t="str">
        <f t="shared" si="28"/>
        <v/>
      </c>
      <c r="I140" s="30">
        <f t="shared" si="29"/>
        <v>4.1107434279489443E-5</v>
      </c>
      <c r="J140" s="30">
        <f t="shared" si="30"/>
        <v>1.2795905310300704E-4</v>
      </c>
      <c r="K140" s="30">
        <f t="shared" si="33"/>
        <v>1</v>
      </c>
      <c r="L140" s="30">
        <f t="shared" si="34"/>
        <v>1</v>
      </c>
      <c r="M140" s="30">
        <f t="shared" si="31"/>
        <v>2.4453465055998436E-5</v>
      </c>
      <c r="N140" s="36" t="str">
        <f t="shared" si="32"/>
        <v/>
      </c>
    </row>
    <row r="141" spans="1:14" x14ac:dyDescent="0.2">
      <c r="A141" s="23"/>
      <c r="B141" s="25" t="s">
        <v>124</v>
      </c>
      <c r="C141" s="35">
        <v>1675</v>
      </c>
      <c r="D141" s="29">
        <v>1262</v>
      </c>
      <c r="E141" s="29">
        <v>1890</v>
      </c>
      <c r="F141" s="29">
        <v>1457</v>
      </c>
      <c r="G141" s="30">
        <f t="shared" si="27"/>
        <v>4.0959553968797378E-2</v>
      </c>
      <c r="H141" s="30">
        <f t="shared" si="28"/>
        <v>3.4223728813559319E-2</v>
      </c>
      <c r="I141" s="30">
        <f t="shared" si="29"/>
        <v>3.8846525394117523E-2</v>
      </c>
      <c r="J141" s="30">
        <f t="shared" si="30"/>
        <v>3.1072723395180208E-2</v>
      </c>
      <c r="K141" s="30">
        <f t="shared" si="33"/>
        <v>0.12835820895522387</v>
      </c>
      <c r="L141" s="30">
        <f t="shared" si="34"/>
        <v>0.15451664025356576</v>
      </c>
      <c r="M141" s="30">
        <f t="shared" si="31"/>
        <v>5.2574949870396633E-3</v>
      </c>
      <c r="N141" s="36">
        <f t="shared" si="32"/>
        <v>5.2881355932203385E-3</v>
      </c>
    </row>
    <row r="142" spans="1:14" x14ac:dyDescent="0.2">
      <c r="A142" s="23"/>
      <c r="B142" s="25" t="s">
        <v>125</v>
      </c>
      <c r="C142" s="35">
        <v>712</v>
      </c>
      <c r="D142" s="29">
        <v>659</v>
      </c>
      <c r="E142" s="29">
        <v>1424</v>
      </c>
      <c r="F142" s="29">
        <v>1104</v>
      </c>
      <c r="G142" s="30">
        <f t="shared" si="27"/>
        <v>1.7410867119870884E-2</v>
      </c>
      <c r="H142" s="30">
        <f t="shared" si="28"/>
        <v>1.7871186440677967E-2</v>
      </c>
      <c r="I142" s="30">
        <f t="shared" si="29"/>
        <v>2.9268493206996486E-2</v>
      </c>
      <c r="J142" s="30">
        <f t="shared" si="30"/>
        <v>2.3544465770953295E-2</v>
      </c>
      <c r="K142" s="30">
        <f t="shared" si="33"/>
        <v>1</v>
      </c>
      <c r="L142" s="30">
        <f t="shared" si="34"/>
        <v>0.67526555386949927</v>
      </c>
      <c r="M142" s="30">
        <f t="shared" si="31"/>
        <v>1.7410867119870884E-2</v>
      </c>
      <c r="N142" s="36">
        <f t="shared" si="32"/>
        <v>1.2067796610169493E-2</v>
      </c>
    </row>
    <row r="143" spans="1:14" x14ac:dyDescent="0.2">
      <c r="A143" s="23"/>
      <c r="B143" s="25" t="s">
        <v>126</v>
      </c>
      <c r="C143" s="35">
        <v>21</v>
      </c>
      <c r="D143" s="29">
        <v>15</v>
      </c>
      <c r="E143" s="29">
        <v>160</v>
      </c>
      <c r="F143" s="29">
        <v>38</v>
      </c>
      <c r="G143" s="30">
        <f t="shared" si="27"/>
        <v>5.1352276617596716E-4</v>
      </c>
      <c r="H143" s="30">
        <f t="shared" si="28"/>
        <v>4.0677966101694915E-4</v>
      </c>
      <c r="I143" s="30">
        <f t="shared" si="29"/>
        <v>3.2885947423591556E-3</v>
      </c>
      <c r="J143" s="30">
        <f t="shared" si="30"/>
        <v>8.1040733631904452E-4</v>
      </c>
      <c r="K143" s="30">
        <f t="shared" si="33"/>
        <v>6.6190476190476186</v>
      </c>
      <c r="L143" s="30">
        <f t="shared" si="34"/>
        <v>1.5333333333333334</v>
      </c>
      <c r="M143" s="30">
        <f t="shared" si="31"/>
        <v>3.3990316427837822E-3</v>
      </c>
      <c r="N143" s="36">
        <f t="shared" si="32"/>
        <v>6.2372881355932206E-4</v>
      </c>
    </row>
    <row r="144" spans="1:14" ht="25.5" x14ac:dyDescent="0.2">
      <c r="A144" s="23"/>
      <c r="B144" s="25" t="s">
        <v>127</v>
      </c>
      <c r="C144" s="35">
        <v>1224</v>
      </c>
      <c r="D144" s="29">
        <v>1058</v>
      </c>
      <c r="E144" s="29">
        <v>1700</v>
      </c>
      <c r="F144" s="29">
        <v>1180</v>
      </c>
      <c r="G144" s="30">
        <f t="shared" si="27"/>
        <v>2.9931041228542083E-2</v>
      </c>
      <c r="H144" s="30">
        <f t="shared" si="28"/>
        <v>2.8691525423728815E-2</v>
      </c>
      <c r="I144" s="30">
        <f t="shared" si="29"/>
        <v>3.4941319137566026E-2</v>
      </c>
      <c r="J144" s="30">
        <f t="shared" si="30"/>
        <v>2.5165280443591384E-2</v>
      </c>
      <c r="K144" s="30">
        <f t="shared" si="33"/>
        <v>0.3888888888888889</v>
      </c>
      <c r="L144" s="30">
        <f t="shared" si="34"/>
        <v>0.11531190926275993</v>
      </c>
      <c r="M144" s="30">
        <f t="shared" si="31"/>
        <v>1.1639849366655255E-2</v>
      </c>
      <c r="N144" s="36">
        <f t="shared" si="32"/>
        <v>3.3084745762711866E-3</v>
      </c>
    </row>
    <row r="145" spans="1:14" ht="26.25" customHeight="1" x14ac:dyDescent="0.2">
      <c r="A145" s="23"/>
      <c r="B145" s="25" t="s">
        <v>128</v>
      </c>
      <c r="C145" s="35">
        <v>971</v>
      </c>
      <c r="D145" s="29">
        <v>839</v>
      </c>
      <c r="E145" s="29">
        <v>1330</v>
      </c>
      <c r="F145" s="29">
        <v>1161</v>
      </c>
      <c r="G145" s="30">
        <f t="shared" ref="G145:G180" si="35">+IF(C145=0,"",C145/C$81)</f>
        <v>2.3744314569374481E-2</v>
      </c>
      <c r="H145" s="30">
        <f t="shared" ref="H145:H180" si="36">+IF(D145=0,"",D145/D$81)</f>
        <v>2.2752542372881355E-2</v>
      </c>
      <c r="I145" s="30">
        <f t="shared" ref="I145:I180" si="37">+IF(E145=0,"",E145/E$81)</f>
        <v>2.733644379586048E-2</v>
      </c>
      <c r="J145" s="30">
        <f t="shared" ref="J145:J180" si="38">+IF(F145=0,"",F145/F$81)</f>
        <v>2.4760076775431863E-2</v>
      </c>
      <c r="K145" s="30">
        <f t="shared" si="33"/>
        <v>0.36972193614830073</v>
      </c>
      <c r="L145" s="30">
        <f t="shared" si="34"/>
        <v>0.38379022646007149</v>
      </c>
      <c r="M145" s="30">
        <f t="shared" ref="M145:M180" si="39">+IF(OR(AND(G145=""),(K145="")),"",G145*K145)</f>
        <v>8.7787939551034391E-3</v>
      </c>
      <c r="N145" s="36">
        <f t="shared" ref="N145:N180" si="40">+IF(OR(AND(H145=""),(L145="")),"",H145*L145)</f>
        <v>8.7322033898305073E-3</v>
      </c>
    </row>
    <row r="146" spans="1:14" x14ac:dyDescent="0.2">
      <c r="A146" s="23"/>
      <c r="B146" s="25" t="s">
        <v>129</v>
      </c>
      <c r="C146" s="35">
        <v>1243</v>
      </c>
      <c r="D146" s="29">
        <v>642</v>
      </c>
      <c r="E146" s="29">
        <v>1336</v>
      </c>
      <c r="F146" s="29">
        <v>616</v>
      </c>
      <c r="G146" s="30">
        <f t="shared" si="35"/>
        <v>3.0395657064606056E-2</v>
      </c>
      <c r="H146" s="30">
        <f t="shared" si="36"/>
        <v>1.7410169491525424E-2</v>
      </c>
      <c r="I146" s="30">
        <f t="shared" si="37"/>
        <v>2.7459766098698948E-2</v>
      </c>
      <c r="J146" s="30">
        <f t="shared" si="38"/>
        <v>1.3137129451908723E-2</v>
      </c>
      <c r="K146" s="30">
        <f t="shared" ref="K146:K180" si="41">+IF(AND(C146=0,E146=0)," ",IF(C146=0,1,IF(E146=0,-1,(E146-C146)/C146)))</f>
        <v>7.4818986323411107E-2</v>
      </c>
      <c r="L146" s="30">
        <f t="shared" ref="L146:L180" si="42">+IF(AND(D146=0,F146=0)," ",IF(D146=0,1,IF(F146=0,-1,(F146-D146)/D146)))</f>
        <v>-4.0498442367601244E-2</v>
      </c>
      <c r="M146" s="30">
        <f t="shared" si="39"/>
        <v>2.2741722502078545E-3</v>
      </c>
      <c r="N146" s="36">
        <f t="shared" si="40"/>
        <v>-7.0508474576271181E-4</v>
      </c>
    </row>
    <row r="147" spans="1:14" x14ac:dyDescent="0.2">
      <c r="A147" s="23"/>
      <c r="B147" s="25" t="s">
        <v>130</v>
      </c>
      <c r="C147" s="35">
        <v>853</v>
      </c>
      <c r="D147" s="29">
        <v>64</v>
      </c>
      <c r="E147" s="29">
        <v>1160</v>
      </c>
      <c r="F147" s="29">
        <v>86</v>
      </c>
      <c r="G147" s="30">
        <f t="shared" si="35"/>
        <v>2.0858805692766665E-2</v>
      </c>
      <c r="H147" s="30">
        <f t="shared" si="36"/>
        <v>1.7355932203389831E-3</v>
      </c>
      <c r="I147" s="30">
        <f t="shared" si="37"/>
        <v>2.3842311882103878E-2</v>
      </c>
      <c r="J147" s="30">
        <f t="shared" si="38"/>
        <v>1.834079761143101E-3</v>
      </c>
      <c r="K147" s="30">
        <f t="shared" si="41"/>
        <v>0.35990621336459555</v>
      </c>
      <c r="L147" s="30">
        <f t="shared" si="42"/>
        <v>0.34375</v>
      </c>
      <c r="M147" s="30">
        <f t="shared" si="39"/>
        <v>7.5072137721915195E-3</v>
      </c>
      <c r="N147" s="36">
        <f t="shared" si="40"/>
        <v>5.9661016949152544E-4</v>
      </c>
    </row>
    <row r="148" spans="1:14" x14ac:dyDescent="0.2">
      <c r="A148" s="23"/>
      <c r="B148" s="25" t="s">
        <v>131</v>
      </c>
      <c r="C148" s="35">
        <v>118</v>
      </c>
      <c r="D148" s="29">
        <v>85</v>
      </c>
      <c r="E148" s="29">
        <v>371</v>
      </c>
      <c r="F148" s="29">
        <v>331</v>
      </c>
      <c r="G148" s="30">
        <f t="shared" si="35"/>
        <v>2.8855088766078152E-3</v>
      </c>
      <c r="H148" s="30">
        <f t="shared" si="36"/>
        <v>2.3050847457627118E-3</v>
      </c>
      <c r="I148" s="30">
        <f t="shared" si="37"/>
        <v>7.6254290588452919E-3</v>
      </c>
      <c r="J148" s="30">
        <f t="shared" si="38"/>
        <v>7.0590744295158884E-3</v>
      </c>
      <c r="K148" s="30">
        <f t="shared" si="41"/>
        <v>2.1440677966101696</v>
      </c>
      <c r="L148" s="30">
        <f t="shared" si="42"/>
        <v>2.8941176470588235</v>
      </c>
      <c r="M148" s="30">
        <f t="shared" si="39"/>
        <v>6.1867266591676042E-3</v>
      </c>
      <c r="N148" s="36">
        <f t="shared" si="40"/>
        <v>6.6711864406779654E-3</v>
      </c>
    </row>
    <row r="149" spans="1:14" x14ac:dyDescent="0.2">
      <c r="A149" s="23"/>
      <c r="B149" s="25" t="s">
        <v>132</v>
      </c>
      <c r="C149" s="35">
        <v>295</v>
      </c>
      <c r="D149" s="29">
        <v>241</v>
      </c>
      <c r="E149" s="29">
        <v>518</v>
      </c>
      <c r="F149" s="29">
        <v>376</v>
      </c>
      <c r="G149" s="30">
        <f t="shared" si="35"/>
        <v>7.2137721915195383E-3</v>
      </c>
      <c r="H149" s="30">
        <f t="shared" si="36"/>
        <v>6.5355932203389833E-3</v>
      </c>
      <c r="I149" s="30">
        <f t="shared" si="37"/>
        <v>1.0646825478387767E-2</v>
      </c>
      <c r="J149" s="30">
        <f t="shared" si="38"/>
        <v>8.0187673277884418E-3</v>
      </c>
      <c r="K149" s="30">
        <f t="shared" si="41"/>
        <v>0.75593220338983047</v>
      </c>
      <c r="L149" s="30">
        <f t="shared" si="42"/>
        <v>0.56016597510373445</v>
      </c>
      <c r="M149" s="30">
        <f t="shared" si="39"/>
        <v>5.4531227074876504E-3</v>
      </c>
      <c r="N149" s="36">
        <f t="shared" si="40"/>
        <v>3.6610169491525426E-3</v>
      </c>
    </row>
    <row r="150" spans="1:14" x14ac:dyDescent="0.2">
      <c r="A150" s="23"/>
      <c r="B150" s="25" t="s">
        <v>133</v>
      </c>
      <c r="C150" s="35">
        <v>255</v>
      </c>
      <c r="D150" s="29">
        <v>50</v>
      </c>
      <c r="E150" s="29">
        <v>219</v>
      </c>
      <c r="F150" s="29">
        <v>82</v>
      </c>
      <c r="G150" s="30">
        <f t="shared" si="35"/>
        <v>6.2356335892796008E-3</v>
      </c>
      <c r="H150" s="30">
        <f t="shared" si="36"/>
        <v>1.3559322033898306E-3</v>
      </c>
      <c r="I150" s="30">
        <f t="shared" si="37"/>
        <v>4.5012640536040947E-3</v>
      </c>
      <c r="J150" s="30">
        <f t="shared" si="38"/>
        <v>1.7487737257410962E-3</v>
      </c>
      <c r="K150" s="30">
        <f t="shared" si="41"/>
        <v>-0.14117647058823529</v>
      </c>
      <c r="L150" s="30">
        <f t="shared" si="42"/>
        <v>0.64</v>
      </c>
      <c r="M150" s="30">
        <f t="shared" si="39"/>
        <v>-8.8032474201594363E-4</v>
      </c>
      <c r="N150" s="36">
        <f t="shared" si="40"/>
        <v>8.6779661016949164E-4</v>
      </c>
    </row>
    <row r="151" spans="1:14" x14ac:dyDescent="0.2">
      <c r="A151" s="23"/>
      <c r="B151" s="25" t="s">
        <v>134</v>
      </c>
      <c r="C151" s="35">
        <v>3</v>
      </c>
      <c r="D151" s="29">
        <v>11</v>
      </c>
      <c r="E151" s="29">
        <v>0</v>
      </c>
      <c r="F151" s="29">
        <v>15</v>
      </c>
      <c r="G151" s="30">
        <f t="shared" si="35"/>
        <v>7.3360395167995307E-5</v>
      </c>
      <c r="H151" s="30">
        <f t="shared" si="36"/>
        <v>2.9830508474576272E-4</v>
      </c>
      <c r="I151" s="30" t="str">
        <f t="shared" si="37"/>
        <v/>
      </c>
      <c r="J151" s="30">
        <f t="shared" si="38"/>
        <v>3.1989763275751758E-4</v>
      </c>
      <c r="K151" s="30">
        <f t="shared" si="41"/>
        <v>-1</v>
      </c>
      <c r="L151" s="30">
        <f t="shared" si="42"/>
        <v>0.36363636363636365</v>
      </c>
      <c r="M151" s="30">
        <f t="shared" si="39"/>
        <v>-7.3360395167995307E-5</v>
      </c>
      <c r="N151" s="36">
        <f t="shared" si="40"/>
        <v>1.0847457627118644E-4</v>
      </c>
    </row>
    <row r="152" spans="1:14" x14ac:dyDescent="0.2">
      <c r="A152" s="23"/>
      <c r="B152" s="25" t="s">
        <v>135</v>
      </c>
      <c r="C152" s="35">
        <v>112</v>
      </c>
      <c r="D152" s="29">
        <v>73</v>
      </c>
      <c r="E152" s="29">
        <v>377</v>
      </c>
      <c r="F152" s="29">
        <v>190</v>
      </c>
      <c r="G152" s="30">
        <f t="shared" si="35"/>
        <v>2.7387880862718246E-3</v>
      </c>
      <c r="H152" s="30">
        <f t="shared" si="36"/>
        <v>1.9796610169491523E-3</v>
      </c>
      <c r="I152" s="30">
        <f t="shared" si="37"/>
        <v>7.7487513616837601E-3</v>
      </c>
      <c r="J152" s="30">
        <f t="shared" si="38"/>
        <v>4.0520366815952231E-3</v>
      </c>
      <c r="K152" s="30">
        <f t="shared" si="41"/>
        <v>2.3660714285714284</v>
      </c>
      <c r="L152" s="30">
        <f t="shared" si="42"/>
        <v>1.6027397260273972</v>
      </c>
      <c r="M152" s="30">
        <f t="shared" si="39"/>
        <v>6.4801682398395845E-3</v>
      </c>
      <c r="N152" s="36">
        <f t="shared" si="40"/>
        <v>3.1728813559322028E-3</v>
      </c>
    </row>
    <row r="153" spans="1:14" x14ac:dyDescent="0.2">
      <c r="A153" s="23"/>
      <c r="B153" s="25" t="s">
        <v>136</v>
      </c>
      <c r="C153" s="35">
        <v>81</v>
      </c>
      <c r="D153" s="29">
        <v>75</v>
      </c>
      <c r="E153" s="29">
        <v>99</v>
      </c>
      <c r="F153" s="29">
        <v>116</v>
      </c>
      <c r="G153" s="30">
        <f t="shared" si="35"/>
        <v>1.9807306695358733E-3</v>
      </c>
      <c r="H153" s="30">
        <f t="shared" si="36"/>
        <v>2.0338983050847458E-3</v>
      </c>
      <c r="I153" s="30">
        <f t="shared" si="37"/>
        <v>2.0348179968347276E-3</v>
      </c>
      <c r="J153" s="30">
        <f t="shared" si="38"/>
        <v>2.4738750266581361E-3</v>
      </c>
      <c r="K153" s="30">
        <f t="shared" si="41"/>
        <v>0.22222222222222221</v>
      </c>
      <c r="L153" s="30">
        <f t="shared" si="42"/>
        <v>0.54666666666666663</v>
      </c>
      <c r="M153" s="30">
        <f t="shared" si="39"/>
        <v>4.4016237100797181E-4</v>
      </c>
      <c r="N153" s="36">
        <f t="shared" si="40"/>
        <v>1.1118644067796609E-3</v>
      </c>
    </row>
    <row r="154" spans="1:14" ht="25.5" x14ac:dyDescent="0.2">
      <c r="A154" s="23"/>
      <c r="B154" s="25" t="s">
        <v>137</v>
      </c>
      <c r="C154" s="35">
        <v>377</v>
      </c>
      <c r="D154" s="29">
        <v>341</v>
      </c>
      <c r="E154" s="29">
        <v>431</v>
      </c>
      <c r="F154" s="29">
        <v>457</v>
      </c>
      <c r="G154" s="30">
        <f t="shared" si="35"/>
        <v>9.2189563261114108E-3</v>
      </c>
      <c r="H154" s="30">
        <f t="shared" si="36"/>
        <v>9.2474576271186441E-3</v>
      </c>
      <c r="I154" s="30">
        <f t="shared" si="37"/>
        <v>8.8586520872299748E-3</v>
      </c>
      <c r="J154" s="30">
        <f t="shared" si="38"/>
        <v>9.7462145446790358E-3</v>
      </c>
      <c r="K154" s="30">
        <f t="shared" si="41"/>
        <v>0.14323607427055704</v>
      </c>
      <c r="L154" s="30">
        <f t="shared" si="42"/>
        <v>0.34017595307917886</v>
      </c>
      <c r="M154" s="30">
        <f t="shared" si="39"/>
        <v>1.3204871130239157E-3</v>
      </c>
      <c r="N154" s="36">
        <f t="shared" si="40"/>
        <v>3.1457627118644067E-3</v>
      </c>
    </row>
    <row r="155" spans="1:14" ht="25.5" x14ac:dyDescent="0.2">
      <c r="A155" s="23"/>
      <c r="B155" s="25" t="s">
        <v>138</v>
      </c>
      <c r="C155" s="35">
        <v>239</v>
      </c>
      <c r="D155" s="29">
        <v>172</v>
      </c>
      <c r="E155" s="29">
        <v>225</v>
      </c>
      <c r="F155" s="29">
        <v>139</v>
      </c>
      <c r="G155" s="30">
        <f t="shared" si="35"/>
        <v>5.8443781483836256E-3</v>
      </c>
      <c r="H155" s="30">
        <f t="shared" si="36"/>
        <v>4.6644067796610166E-3</v>
      </c>
      <c r="I155" s="30">
        <f t="shared" si="37"/>
        <v>4.6245863564425629E-3</v>
      </c>
      <c r="J155" s="30">
        <f t="shared" si="38"/>
        <v>2.964384730219663E-3</v>
      </c>
      <c r="K155" s="30">
        <f t="shared" si="41"/>
        <v>-5.8577405857740586E-2</v>
      </c>
      <c r="L155" s="30">
        <f t="shared" si="42"/>
        <v>-0.19186046511627908</v>
      </c>
      <c r="M155" s="30">
        <f t="shared" si="39"/>
        <v>-3.4234851078397807E-4</v>
      </c>
      <c r="N155" s="36">
        <f t="shared" si="40"/>
        <v>-8.9491525423728805E-4</v>
      </c>
    </row>
    <row r="156" spans="1:14" ht="25.5" x14ac:dyDescent="0.2">
      <c r="A156" s="23"/>
      <c r="B156" s="25" t="s">
        <v>139</v>
      </c>
      <c r="C156" s="35">
        <v>80</v>
      </c>
      <c r="D156" s="29">
        <v>56</v>
      </c>
      <c r="E156" s="29">
        <v>126</v>
      </c>
      <c r="F156" s="29">
        <v>104</v>
      </c>
      <c r="G156" s="30">
        <f t="shared" si="35"/>
        <v>1.9562772044798746E-3</v>
      </c>
      <c r="H156" s="30">
        <f t="shared" si="36"/>
        <v>1.5186440677966101E-3</v>
      </c>
      <c r="I156" s="30">
        <f t="shared" si="37"/>
        <v>2.5897683596078349E-3</v>
      </c>
      <c r="J156" s="30">
        <f t="shared" si="38"/>
        <v>2.2179569204521222E-3</v>
      </c>
      <c r="K156" s="30">
        <f t="shared" si="41"/>
        <v>0.57499999999999996</v>
      </c>
      <c r="L156" s="30">
        <f t="shared" si="42"/>
        <v>0.8571428571428571</v>
      </c>
      <c r="M156" s="30">
        <f t="shared" si="39"/>
        <v>1.1248593925759279E-3</v>
      </c>
      <c r="N156" s="36">
        <f t="shared" si="40"/>
        <v>1.3016949152542371E-3</v>
      </c>
    </row>
    <row r="157" spans="1:14" ht="25.5" x14ac:dyDescent="0.2">
      <c r="A157" s="23"/>
      <c r="B157" s="25" t="s">
        <v>140</v>
      </c>
      <c r="C157" s="35">
        <v>102</v>
      </c>
      <c r="D157" s="29">
        <v>85</v>
      </c>
      <c r="E157" s="29">
        <v>246</v>
      </c>
      <c r="F157" s="29">
        <v>230</v>
      </c>
      <c r="G157" s="30">
        <f t="shared" si="35"/>
        <v>2.4942534357118404E-3</v>
      </c>
      <c r="H157" s="30">
        <f t="shared" si="36"/>
        <v>2.3050847457627118E-3</v>
      </c>
      <c r="I157" s="30">
        <f t="shared" si="37"/>
        <v>5.0562144163772017E-3</v>
      </c>
      <c r="J157" s="30">
        <f t="shared" si="38"/>
        <v>4.90509703561527E-3</v>
      </c>
      <c r="K157" s="30">
        <f t="shared" si="41"/>
        <v>1.411764705882353</v>
      </c>
      <c r="L157" s="30">
        <f t="shared" si="42"/>
        <v>1.7058823529411764</v>
      </c>
      <c r="M157" s="30">
        <f t="shared" si="39"/>
        <v>3.5212989680637749E-3</v>
      </c>
      <c r="N157" s="36">
        <f t="shared" si="40"/>
        <v>3.9322033898305086E-3</v>
      </c>
    </row>
    <row r="158" spans="1:14" ht="25.5" x14ac:dyDescent="0.2">
      <c r="A158" s="23"/>
      <c r="B158" s="25" t="s">
        <v>141</v>
      </c>
      <c r="C158" s="35">
        <v>23</v>
      </c>
      <c r="D158" s="29">
        <v>22</v>
      </c>
      <c r="E158" s="29">
        <v>43</v>
      </c>
      <c r="F158" s="29">
        <v>40</v>
      </c>
      <c r="G158" s="30">
        <f t="shared" si="35"/>
        <v>5.6242969628796406E-4</v>
      </c>
      <c r="H158" s="30">
        <f t="shared" si="36"/>
        <v>5.9661016949152544E-4</v>
      </c>
      <c r="I158" s="30">
        <f t="shared" si="37"/>
        <v>8.8380983700902312E-4</v>
      </c>
      <c r="J158" s="30">
        <f t="shared" si="38"/>
        <v>8.5306035402004689E-4</v>
      </c>
      <c r="K158" s="30">
        <f t="shared" si="41"/>
        <v>0.86956521739130432</v>
      </c>
      <c r="L158" s="30">
        <f t="shared" si="42"/>
        <v>0.81818181818181823</v>
      </c>
      <c r="M158" s="30">
        <f t="shared" si="39"/>
        <v>4.8906930111996877E-4</v>
      </c>
      <c r="N158" s="36">
        <f t="shared" si="40"/>
        <v>4.8813559322033901E-4</v>
      </c>
    </row>
    <row r="159" spans="1:14" x14ac:dyDescent="0.2">
      <c r="A159" s="23"/>
      <c r="B159" s="25" t="s">
        <v>142</v>
      </c>
      <c r="C159" s="35">
        <v>32</v>
      </c>
      <c r="D159" s="29">
        <v>21</v>
      </c>
      <c r="E159" s="29">
        <v>38</v>
      </c>
      <c r="F159" s="29">
        <v>50</v>
      </c>
      <c r="G159" s="30">
        <f t="shared" si="35"/>
        <v>7.8251088179194994E-4</v>
      </c>
      <c r="H159" s="30">
        <f t="shared" si="36"/>
        <v>5.6949152542372882E-4</v>
      </c>
      <c r="I159" s="30">
        <f t="shared" si="37"/>
        <v>7.8104125131029951E-4</v>
      </c>
      <c r="J159" s="30">
        <f t="shared" si="38"/>
        <v>1.0663254425250586E-3</v>
      </c>
      <c r="K159" s="30">
        <f t="shared" si="41"/>
        <v>0.1875</v>
      </c>
      <c r="L159" s="30">
        <f t="shared" si="42"/>
        <v>1.3809523809523809</v>
      </c>
      <c r="M159" s="30">
        <f t="shared" si="39"/>
        <v>1.4672079033599061E-4</v>
      </c>
      <c r="N159" s="36">
        <f t="shared" si="40"/>
        <v>7.8644067796610167E-4</v>
      </c>
    </row>
    <row r="160" spans="1:14" x14ac:dyDescent="0.2">
      <c r="A160" s="23"/>
      <c r="B160" s="25" t="s">
        <v>143</v>
      </c>
      <c r="C160" s="35">
        <v>3</v>
      </c>
      <c r="D160" s="29">
        <v>10</v>
      </c>
      <c r="E160" s="29">
        <v>26</v>
      </c>
      <c r="F160" s="29">
        <v>12</v>
      </c>
      <c r="G160" s="30">
        <f t="shared" si="35"/>
        <v>7.3360395167995307E-5</v>
      </c>
      <c r="H160" s="30">
        <f t="shared" si="36"/>
        <v>2.711864406779661E-4</v>
      </c>
      <c r="I160" s="30">
        <f t="shared" si="37"/>
        <v>5.3439664563336277E-4</v>
      </c>
      <c r="J160" s="30">
        <f t="shared" si="38"/>
        <v>2.5591810620601409E-4</v>
      </c>
      <c r="K160" s="30">
        <f t="shared" si="41"/>
        <v>7.666666666666667</v>
      </c>
      <c r="L160" s="30">
        <f t="shared" si="42"/>
        <v>0.2</v>
      </c>
      <c r="M160" s="30">
        <f t="shared" si="39"/>
        <v>5.6242969628796406E-4</v>
      </c>
      <c r="N160" s="36">
        <f t="shared" si="40"/>
        <v>5.4237288135593221E-5</v>
      </c>
    </row>
    <row r="161" spans="1:14" x14ac:dyDescent="0.2">
      <c r="A161" s="23"/>
      <c r="B161" s="25" t="s">
        <v>144</v>
      </c>
      <c r="C161" s="35">
        <v>58</v>
      </c>
      <c r="D161" s="29">
        <v>36</v>
      </c>
      <c r="E161" s="29">
        <v>84</v>
      </c>
      <c r="F161" s="29">
        <v>74</v>
      </c>
      <c r="G161" s="30">
        <f t="shared" si="35"/>
        <v>1.4183009732479093E-3</v>
      </c>
      <c r="H161" s="30">
        <f t="shared" si="36"/>
        <v>9.7627118644067802E-4</v>
      </c>
      <c r="I161" s="30">
        <f t="shared" si="37"/>
        <v>1.7265122397385566E-3</v>
      </c>
      <c r="J161" s="30">
        <f t="shared" si="38"/>
        <v>1.5781616549370868E-3</v>
      </c>
      <c r="K161" s="30">
        <f t="shared" si="41"/>
        <v>0.44827586206896552</v>
      </c>
      <c r="L161" s="30">
        <f t="shared" si="42"/>
        <v>1.0555555555555556</v>
      </c>
      <c r="M161" s="30">
        <f t="shared" si="39"/>
        <v>6.3579009145595935E-4</v>
      </c>
      <c r="N161" s="36">
        <f t="shared" si="40"/>
        <v>1.0305084745762714E-3</v>
      </c>
    </row>
    <row r="162" spans="1:14" x14ac:dyDescent="0.2">
      <c r="A162" s="23"/>
      <c r="B162" s="25" t="s">
        <v>145</v>
      </c>
      <c r="C162" s="35">
        <v>6</v>
      </c>
      <c r="D162" s="29">
        <v>20</v>
      </c>
      <c r="E162" s="29">
        <v>4</v>
      </c>
      <c r="F162" s="29">
        <v>17</v>
      </c>
      <c r="G162" s="30">
        <f t="shared" si="35"/>
        <v>1.4672079033599061E-4</v>
      </c>
      <c r="H162" s="30">
        <f t="shared" si="36"/>
        <v>5.423728813559322E-4</v>
      </c>
      <c r="I162" s="30">
        <f t="shared" si="37"/>
        <v>8.2214868558978886E-5</v>
      </c>
      <c r="J162" s="30">
        <f t="shared" si="38"/>
        <v>3.6255065045851995E-4</v>
      </c>
      <c r="K162" s="30">
        <f t="shared" si="41"/>
        <v>-0.33333333333333331</v>
      </c>
      <c r="L162" s="30">
        <f t="shared" si="42"/>
        <v>-0.15</v>
      </c>
      <c r="M162" s="30">
        <f t="shared" si="39"/>
        <v>-4.8906930111996871E-5</v>
      </c>
      <c r="N162" s="36">
        <f t="shared" si="40"/>
        <v>-8.1355932203389821E-5</v>
      </c>
    </row>
    <row r="163" spans="1:14" x14ac:dyDescent="0.2">
      <c r="A163" s="23"/>
      <c r="B163" s="25" t="s">
        <v>146</v>
      </c>
      <c r="C163" s="35">
        <v>2</v>
      </c>
      <c r="D163" s="29">
        <v>2</v>
      </c>
      <c r="E163" s="29">
        <v>5</v>
      </c>
      <c r="F163" s="29">
        <v>4</v>
      </c>
      <c r="G163" s="30">
        <f t="shared" si="35"/>
        <v>4.8906930111996871E-5</v>
      </c>
      <c r="H163" s="30">
        <f t="shared" si="36"/>
        <v>5.4237288135593221E-5</v>
      </c>
      <c r="I163" s="30">
        <f t="shared" si="37"/>
        <v>1.0276858569872361E-4</v>
      </c>
      <c r="J163" s="30">
        <f t="shared" si="38"/>
        <v>8.5306035402004691E-5</v>
      </c>
      <c r="K163" s="30">
        <f t="shared" si="41"/>
        <v>1.5</v>
      </c>
      <c r="L163" s="30">
        <f t="shared" si="42"/>
        <v>1</v>
      </c>
      <c r="M163" s="30">
        <f t="shared" si="39"/>
        <v>7.3360395167995307E-5</v>
      </c>
      <c r="N163" s="36">
        <f t="shared" si="40"/>
        <v>5.4237288135593221E-5</v>
      </c>
    </row>
    <row r="164" spans="1:14" x14ac:dyDescent="0.2">
      <c r="A164" s="23"/>
      <c r="B164" s="25" t="s">
        <v>147</v>
      </c>
      <c r="C164" s="35">
        <v>31</v>
      </c>
      <c r="D164" s="29">
        <v>54</v>
      </c>
      <c r="E164" s="29">
        <v>26</v>
      </c>
      <c r="F164" s="29">
        <v>25</v>
      </c>
      <c r="G164" s="30">
        <f t="shared" si="35"/>
        <v>7.5805741673595143E-4</v>
      </c>
      <c r="H164" s="30">
        <f t="shared" si="36"/>
        <v>1.4644067796610169E-3</v>
      </c>
      <c r="I164" s="30">
        <f t="shared" si="37"/>
        <v>5.3439664563336277E-4</v>
      </c>
      <c r="J164" s="30">
        <f t="shared" si="38"/>
        <v>5.331627212625293E-4</v>
      </c>
      <c r="K164" s="30">
        <f t="shared" si="41"/>
        <v>-0.16129032258064516</v>
      </c>
      <c r="L164" s="30">
        <f t="shared" si="42"/>
        <v>-0.53703703703703709</v>
      </c>
      <c r="M164" s="30">
        <f t="shared" si="39"/>
        <v>-1.2226732527999216E-4</v>
      </c>
      <c r="N164" s="36">
        <f t="shared" si="40"/>
        <v>-7.8644067796610167E-4</v>
      </c>
    </row>
    <row r="165" spans="1:14" x14ac:dyDescent="0.2">
      <c r="A165" s="23"/>
      <c r="B165" s="25" t="s">
        <v>148</v>
      </c>
      <c r="C165" s="35">
        <v>41</v>
      </c>
      <c r="D165" s="29">
        <v>78</v>
      </c>
      <c r="E165" s="29">
        <v>132</v>
      </c>
      <c r="F165" s="29">
        <v>162</v>
      </c>
      <c r="G165" s="30">
        <f t="shared" si="35"/>
        <v>1.0025920672959358E-3</v>
      </c>
      <c r="H165" s="30">
        <f t="shared" si="36"/>
        <v>2.1152542372881358E-3</v>
      </c>
      <c r="I165" s="30">
        <f t="shared" si="37"/>
        <v>2.7130906624463036E-3</v>
      </c>
      <c r="J165" s="30">
        <f t="shared" si="38"/>
        <v>3.4548944337811898E-3</v>
      </c>
      <c r="K165" s="30">
        <f t="shared" si="41"/>
        <v>2.2195121951219514</v>
      </c>
      <c r="L165" s="30">
        <f t="shared" si="42"/>
        <v>1.0769230769230769</v>
      </c>
      <c r="M165" s="30">
        <f t="shared" si="39"/>
        <v>2.2252653200958579E-3</v>
      </c>
      <c r="N165" s="36">
        <f t="shared" si="40"/>
        <v>2.2779661016949153E-3</v>
      </c>
    </row>
    <row r="166" spans="1:14" x14ac:dyDescent="0.2">
      <c r="A166" s="23"/>
      <c r="B166" s="25" t="s">
        <v>149</v>
      </c>
      <c r="C166" s="35">
        <v>428</v>
      </c>
      <c r="D166" s="29">
        <v>241</v>
      </c>
      <c r="E166" s="29">
        <v>427</v>
      </c>
      <c r="F166" s="29">
        <v>256</v>
      </c>
      <c r="G166" s="30">
        <f t="shared" si="35"/>
        <v>1.0466083043967331E-2</v>
      </c>
      <c r="H166" s="30">
        <f t="shared" si="36"/>
        <v>6.5355932203389833E-3</v>
      </c>
      <c r="I166" s="30">
        <f t="shared" si="37"/>
        <v>8.776437218670996E-3</v>
      </c>
      <c r="J166" s="30">
        <f t="shared" si="38"/>
        <v>5.4595862657283003E-3</v>
      </c>
      <c r="K166" s="30">
        <f t="shared" si="41"/>
        <v>-2.3364485981308409E-3</v>
      </c>
      <c r="L166" s="30">
        <f t="shared" si="42"/>
        <v>6.2240663900414939E-2</v>
      </c>
      <c r="M166" s="30">
        <f t="shared" si="39"/>
        <v>-2.4453465055998436E-5</v>
      </c>
      <c r="N166" s="36">
        <f t="shared" si="40"/>
        <v>4.0677966101694915E-4</v>
      </c>
    </row>
    <row r="167" spans="1:14" x14ac:dyDescent="0.2">
      <c r="A167" s="23"/>
      <c r="B167" s="25" t="s">
        <v>150</v>
      </c>
      <c r="C167" s="35">
        <v>16</v>
      </c>
      <c r="D167" s="29">
        <v>18</v>
      </c>
      <c r="E167" s="29">
        <v>32</v>
      </c>
      <c r="F167" s="29">
        <v>48</v>
      </c>
      <c r="G167" s="30">
        <f t="shared" si="35"/>
        <v>3.9125544089597497E-4</v>
      </c>
      <c r="H167" s="30">
        <f t="shared" si="36"/>
        <v>4.8813559322033901E-4</v>
      </c>
      <c r="I167" s="30">
        <f t="shared" si="37"/>
        <v>6.5771894847183108E-4</v>
      </c>
      <c r="J167" s="30">
        <f t="shared" si="38"/>
        <v>1.0236724248240564E-3</v>
      </c>
      <c r="K167" s="30">
        <f t="shared" si="41"/>
        <v>1</v>
      </c>
      <c r="L167" s="30">
        <f t="shared" si="42"/>
        <v>1.6666666666666667</v>
      </c>
      <c r="M167" s="30">
        <f t="shared" si="39"/>
        <v>3.9125544089597497E-4</v>
      </c>
      <c r="N167" s="36">
        <f t="shared" si="40"/>
        <v>8.135593220338984E-4</v>
      </c>
    </row>
    <row r="168" spans="1:14" ht="25.5" x14ac:dyDescent="0.2">
      <c r="A168" s="23"/>
      <c r="B168" s="25" t="s">
        <v>151</v>
      </c>
      <c r="C168" s="35">
        <v>204</v>
      </c>
      <c r="D168" s="29">
        <v>163</v>
      </c>
      <c r="E168" s="29">
        <v>306</v>
      </c>
      <c r="F168" s="29">
        <v>162</v>
      </c>
      <c r="G168" s="30">
        <f t="shared" si="35"/>
        <v>4.9885068714236808E-3</v>
      </c>
      <c r="H168" s="30">
        <f t="shared" si="36"/>
        <v>4.4203389830508475E-3</v>
      </c>
      <c r="I168" s="30">
        <f t="shared" si="37"/>
        <v>6.2894374447618855E-3</v>
      </c>
      <c r="J168" s="30">
        <f t="shared" si="38"/>
        <v>3.4548944337811898E-3</v>
      </c>
      <c r="K168" s="30">
        <f t="shared" si="41"/>
        <v>0.5</v>
      </c>
      <c r="L168" s="30">
        <f t="shared" si="42"/>
        <v>-6.1349693251533744E-3</v>
      </c>
      <c r="M168" s="30">
        <f t="shared" si="39"/>
        <v>2.4942534357118404E-3</v>
      </c>
      <c r="N168" s="36">
        <f t="shared" si="40"/>
        <v>-2.711864406779661E-5</v>
      </c>
    </row>
    <row r="169" spans="1:14" x14ac:dyDescent="0.2">
      <c r="A169" s="23"/>
      <c r="B169" s="25" t="s">
        <v>152</v>
      </c>
      <c r="C169" s="35">
        <v>100</v>
      </c>
      <c r="D169" s="29">
        <v>90</v>
      </c>
      <c r="E169" s="29">
        <v>95</v>
      </c>
      <c r="F169" s="29">
        <v>83</v>
      </c>
      <c r="G169" s="30">
        <f t="shared" si="35"/>
        <v>2.4453465055998434E-3</v>
      </c>
      <c r="H169" s="30">
        <f t="shared" si="36"/>
        <v>2.4406779661016948E-3</v>
      </c>
      <c r="I169" s="30">
        <f t="shared" si="37"/>
        <v>1.9526031282757488E-3</v>
      </c>
      <c r="J169" s="30">
        <f t="shared" si="38"/>
        <v>1.7701002345915974E-3</v>
      </c>
      <c r="K169" s="30">
        <f t="shared" si="41"/>
        <v>-0.05</v>
      </c>
      <c r="L169" s="30">
        <f t="shared" si="42"/>
        <v>-7.7777777777777779E-2</v>
      </c>
      <c r="M169" s="30">
        <f t="shared" si="39"/>
        <v>-1.2226732527999216E-4</v>
      </c>
      <c r="N169" s="36">
        <f t="shared" si="40"/>
        <v>-1.8983050847457626E-4</v>
      </c>
    </row>
    <row r="170" spans="1:14" ht="25.5" x14ac:dyDescent="0.2">
      <c r="A170" s="23"/>
      <c r="B170" s="25" t="s">
        <v>153</v>
      </c>
      <c r="C170" s="35">
        <v>192</v>
      </c>
      <c r="D170" s="29">
        <v>225</v>
      </c>
      <c r="E170" s="29">
        <v>182</v>
      </c>
      <c r="F170" s="29">
        <v>258</v>
      </c>
      <c r="G170" s="30">
        <f t="shared" si="35"/>
        <v>4.6950652907516996E-3</v>
      </c>
      <c r="H170" s="30">
        <f t="shared" si="36"/>
        <v>6.1016949152542374E-3</v>
      </c>
      <c r="I170" s="30">
        <f t="shared" si="37"/>
        <v>3.7407765194335395E-3</v>
      </c>
      <c r="J170" s="30">
        <f t="shared" si="38"/>
        <v>5.5022392834293025E-3</v>
      </c>
      <c r="K170" s="30">
        <f t="shared" si="41"/>
        <v>-5.2083333333333336E-2</v>
      </c>
      <c r="L170" s="30">
        <f t="shared" si="42"/>
        <v>0.14666666666666667</v>
      </c>
      <c r="M170" s="30">
        <f t="shared" si="39"/>
        <v>-2.4453465055998438E-4</v>
      </c>
      <c r="N170" s="36">
        <f t="shared" si="40"/>
        <v>8.9491525423728816E-4</v>
      </c>
    </row>
    <row r="171" spans="1:14" x14ac:dyDescent="0.2">
      <c r="A171" s="23"/>
      <c r="B171" s="25" t="s">
        <v>154</v>
      </c>
      <c r="C171" s="35">
        <v>131</v>
      </c>
      <c r="D171" s="29">
        <v>309</v>
      </c>
      <c r="E171" s="29">
        <v>178</v>
      </c>
      <c r="F171" s="29">
        <v>320</v>
      </c>
      <c r="G171" s="30">
        <f t="shared" si="35"/>
        <v>3.203403922335795E-3</v>
      </c>
      <c r="H171" s="30">
        <f t="shared" si="36"/>
        <v>8.3796610169491522E-3</v>
      </c>
      <c r="I171" s="30">
        <f t="shared" si="37"/>
        <v>3.6585616508745607E-3</v>
      </c>
      <c r="J171" s="30">
        <f t="shared" si="38"/>
        <v>6.8244828321603751E-3</v>
      </c>
      <c r="K171" s="30">
        <f t="shared" si="41"/>
        <v>0.35877862595419846</v>
      </c>
      <c r="L171" s="30">
        <f t="shared" si="42"/>
        <v>3.5598705501618123E-2</v>
      </c>
      <c r="M171" s="30">
        <f t="shared" si="39"/>
        <v>1.1493128576319264E-3</v>
      </c>
      <c r="N171" s="36">
        <f t="shared" si="40"/>
        <v>2.9830508474576272E-4</v>
      </c>
    </row>
    <row r="172" spans="1:14" x14ac:dyDescent="0.2">
      <c r="A172" s="23"/>
      <c r="B172" s="25" t="s">
        <v>155</v>
      </c>
      <c r="C172" s="35">
        <v>63</v>
      </c>
      <c r="D172" s="29">
        <v>30</v>
      </c>
      <c r="E172" s="29">
        <v>80</v>
      </c>
      <c r="F172" s="29">
        <v>57</v>
      </c>
      <c r="G172" s="30">
        <f t="shared" si="35"/>
        <v>1.5405682985279014E-3</v>
      </c>
      <c r="H172" s="30">
        <f t="shared" si="36"/>
        <v>8.1355932203389829E-4</v>
      </c>
      <c r="I172" s="30">
        <f t="shared" si="37"/>
        <v>1.6442973711795778E-3</v>
      </c>
      <c r="J172" s="30">
        <f t="shared" si="38"/>
        <v>1.2156110044785669E-3</v>
      </c>
      <c r="K172" s="30">
        <f t="shared" si="41"/>
        <v>0.26984126984126983</v>
      </c>
      <c r="L172" s="30">
        <f t="shared" si="42"/>
        <v>0.9</v>
      </c>
      <c r="M172" s="30">
        <f t="shared" si="39"/>
        <v>4.1570890595197336E-4</v>
      </c>
      <c r="N172" s="36">
        <f t="shared" si="40"/>
        <v>7.3220338983050843E-4</v>
      </c>
    </row>
    <row r="173" spans="1:14" x14ac:dyDescent="0.2">
      <c r="A173" s="23"/>
      <c r="B173" s="25" t="s">
        <v>156</v>
      </c>
      <c r="C173" s="35">
        <v>57</v>
      </c>
      <c r="D173" s="29">
        <v>62</v>
      </c>
      <c r="E173" s="29">
        <v>66</v>
      </c>
      <c r="F173" s="29">
        <v>64</v>
      </c>
      <c r="G173" s="30">
        <f t="shared" si="35"/>
        <v>1.3938475081919108E-3</v>
      </c>
      <c r="H173" s="30">
        <f t="shared" si="36"/>
        <v>1.6813559322033898E-3</v>
      </c>
      <c r="I173" s="30">
        <f t="shared" si="37"/>
        <v>1.3565453312231518E-3</v>
      </c>
      <c r="J173" s="30">
        <f t="shared" si="38"/>
        <v>1.3648965664320751E-3</v>
      </c>
      <c r="K173" s="30">
        <f t="shared" si="41"/>
        <v>0.15789473684210525</v>
      </c>
      <c r="L173" s="30">
        <f t="shared" si="42"/>
        <v>3.2258064516129031E-2</v>
      </c>
      <c r="M173" s="30">
        <f t="shared" si="39"/>
        <v>2.2008118550398591E-4</v>
      </c>
      <c r="N173" s="36">
        <f t="shared" si="40"/>
        <v>5.4237288135593221E-5</v>
      </c>
    </row>
    <row r="174" spans="1:14" x14ac:dyDescent="0.2">
      <c r="A174" s="23"/>
      <c r="B174" s="25" t="s">
        <v>157</v>
      </c>
      <c r="C174" s="35">
        <v>71</v>
      </c>
      <c r="D174" s="29">
        <v>61</v>
      </c>
      <c r="E174" s="29">
        <v>66</v>
      </c>
      <c r="F174" s="29">
        <v>67</v>
      </c>
      <c r="G174" s="30">
        <f t="shared" si="35"/>
        <v>1.736196018975889E-3</v>
      </c>
      <c r="H174" s="30">
        <f t="shared" si="36"/>
        <v>1.6542372881355933E-3</v>
      </c>
      <c r="I174" s="30">
        <f t="shared" si="37"/>
        <v>1.3565453312231518E-3</v>
      </c>
      <c r="J174" s="30">
        <f t="shared" si="38"/>
        <v>1.4288760929835787E-3</v>
      </c>
      <c r="K174" s="30">
        <f t="shared" si="41"/>
        <v>-7.0422535211267609E-2</v>
      </c>
      <c r="L174" s="30">
        <f t="shared" si="42"/>
        <v>9.8360655737704916E-2</v>
      </c>
      <c r="M174" s="30">
        <f t="shared" si="39"/>
        <v>-1.2226732527999219E-4</v>
      </c>
      <c r="N174" s="36">
        <f t="shared" si="40"/>
        <v>1.6271186440677967E-4</v>
      </c>
    </row>
    <row r="175" spans="1:14" x14ac:dyDescent="0.2">
      <c r="A175" s="23"/>
      <c r="B175" s="25" t="s">
        <v>158</v>
      </c>
      <c r="C175" s="35">
        <v>14</v>
      </c>
      <c r="D175" s="29">
        <v>26</v>
      </c>
      <c r="E175" s="29">
        <v>22</v>
      </c>
      <c r="F175" s="29">
        <v>37</v>
      </c>
      <c r="G175" s="30">
        <f t="shared" si="35"/>
        <v>3.4234851078397807E-4</v>
      </c>
      <c r="H175" s="30">
        <f t="shared" si="36"/>
        <v>7.0508474576271181E-4</v>
      </c>
      <c r="I175" s="30">
        <f t="shared" si="37"/>
        <v>4.5218177707438391E-4</v>
      </c>
      <c r="J175" s="30">
        <f t="shared" si="38"/>
        <v>7.8908082746854339E-4</v>
      </c>
      <c r="K175" s="30">
        <f t="shared" si="41"/>
        <v>0.5714285714285714</v>
      </c>
      <c r="L175" s="30">
        <f t="shared" si="42"/>
        <v>0.42307692307692307</v>
      </c>
      <c r="M175" s="30">
        <f t="shared" si="39"/>
        <v>1.9562772044798746E-4</v>
      </c>
      <c r="N175" s="36">
        <f t="shared" si="40"/>
        <v>2.9830508474576266E-4</v>
      </c>
    </row>
    <row r="176" spans="1:14" x14ac:dyDescent="0.2">
      <c r="A176" s="23"/>
      <c r="B176" s="25" t="s">
        <v>159</v>
      </c>
      <c r="C176" s="35">
        <v>29</v>
      </c>
      <c r="D176" s="29">
        <v>52</v>
      </c>
      <c r="E176" s="29">
        <v>83</v>
      </c>
      <c r="F176" s="29">
        <v>103</v>
      </c>
      <c r="G176" s="30">
        <f t="shared" si="35"/>
        <v>7.0915048662395464E-4</v>
      </c>
      <c r="H176" s="30">
        <f t="shared" si="36"/>
        <v>1.4101694915254236E-3</v>
      </c>
      <c r="I176" s="30">
        <f t="shared" si="37"/>
        <v>1.7059585225988119E-3</v>
      </c>
      <c r="J176" s="30">
        <f t="shared" si="38"/>
        <v>2.1966304116016206E-3</v>
      </c>
      <c r="K176" s="30">
        <f t="shared" si="41"/>
        <v>1.8620689655172413</v>
      </c>
      <c r="L176" s="30">
        <f t="shared" si="42"/>
        <v>0.98076923076923073</v>
      </c>
      <c r="M176" s="30">
        <f t="shared" si="39"/>
        <v>1.3204871130239155E-3</v>
      </c>
      <c r="N176" s="36">
        <f t="shared" si="40"/>
        <v>1.3830508474576269E-3</v>
      </c>
    </row>
    <row r="177" spans="1:14" x14ac:dyDescent="0.2">
      <c r="A177" s="23"/>
      <c r="B177" s="25" t="s">
        <v>160</v>
      </c>
      <c r="C177" s="35">
        <v>2731</v>
      </c>
      <c r="D177" s="29">
        <v>2627</v>
      </c>
      <c r="E177" s="29">
        <v>1957</v>
      </c>
      <c r="F177" s="29">
        <v>1802</v>
      </c>
      <c r="G177" s="30">
        <f t="shared" si="35"/>
        <v>6.6782413067931728E-2</v>
      </c>
      <c r="H177" s="30">
        <f t="shared" si="36"/>
        <v>7.1240677966101701E-2</v>
      </c>
      <c r="I177" s="30">
        <f t="shared" si="37"/>
        <v>4.022362444248042E-2</v>
      </c>
      <c r="J177" s="30">
        <f t="shared" si="38"/>
        <v>3.8430368948603112E-2</v>
      </c>
      <c r="K177" s="30">
        <f t="shared" si="41"/>
        <v>-0.28341266935188575</v>
      </c>
      <c r="L177" s="30">
        <f t="shared" si="42"/>
        <v>-0.31404644080700417</v>
      </c>
      <c r="M177" s="30">
        <f t="shared" si="39"/>
        <v>-1.8926981953342789E-2</v>
      </c>
      <c r="N177" s="36">
        <f t="shared" si="40"/>
        <v>-2.2372881355932205E-2</v>
      </c>
    </row>
    <row r="178" spans="1:14" ht="25.5" x14ac:dyDescent="0.2">
      <c r="A178" s="23"/>
      <c r="B178" s="25" t="s">
        <v>161</v>
      </c>
      <c r="C178" s="35">
        <v>139</v>
      </c>
      <c r="D178" s="29">
        <v>197</v>
      </c>
      <c r="E178" s="29">
        <v>263</v>
      </c>
      <c r="F178" s="29">
        <v>343</v>
      </c>
      <c r="G178" s="30">
        <f t="shared" si="35"/>
        <v>3.3990316427837826E-3</v>
      </c>
      <c r="H178" s="30">
        <f t="shared" si="36"/>
        <v>5.3423728813559324E-3</v>
      </c>
      <c r="I178" s="30">
        <f t="shared" si="37"/>
        <v>5.4056276077528624E-3</v>
      </c>
      <c r="J178" s="30">
        <f t="shared" si="38"/>
        <v>7.3149925357219019E-3</v>
      </c>
      <c r="K178" s="30">
        <f t="shared" si="41"/>
        <v>0.8920863309352518</v>
      </c>
      <c r="L178" s="30">
        <f t="shared" si="42"/>
        <v>0.74111675126903553</v>
      </c>
      <c r="M178" s="30">
        <f t="shared" si="39"/>
        <v>3.0322296669438062E-3</v>
      </c>
      <c r="N178" s="36">
        <f t="shared" si="40"/>
        <v>3.9593220338983055E-3</v>
      </c>
    </row>
    <row r="179" spans="1:14" ht="25.5" x14ac:dyDescent="0.2">
      <c r="A179" s="23"/>
      <c r="B179" s="25" t="s">
        <v>162</v>
      </c>
      <c r="C179" s="35">
        <v>7</v>
      </c>
      <c r="D179" s="29">
        <v>8</v>
      </c>
      <c r="E179" s="29">
        <v>1</v>
      </c>
      <c r="F179" s="29">
        <v>2</v>
      </c>
      <c r="G179" s="30">
        <f t="shared" si="35"/>
        <v>1.7117425539198904E-4</v>
      </c>
      <c r="H179" s="30">
        <f t="shared" si="36"/>
        <v>2.1694915254237288E-4</v>
      </c>
      <c r="I179" s="30">
        <f t="shared" si="37"/>
        <v>2.0553717139744721E-5</v>
      </c>
      <c r="J179" s="30">
        <f t="shared" si="38"/>
        <v>4.2653017701002346E-5</v>
      </c>
      <c r="K179" s="30">
        <f t="shared" si="41"/>
        <v>-0.8571428571428571</v>
      </c>
      <c r="L179" s="30">
        <f t="shared" si="42"/>
        <v>-0.75</v>
      </c>
      <c r="M179" s="30">
        <f t="shared" si="39"/>
        <v>-1.4672079033599059E-4</v>
      </c>
      <c r="N179" s="36">
        <f t="shared" si="40"/>
        <v>-1.6271186440677967E-4</v>
      </c>
    </row>
    <row r="180" spans="1:14" ht="15.75" thickBot="1" x14ac:dyDescent="0.25">
      <c r="A180" s="23"/>
      <c r="B180" s="26" t="s">
        <v>163</v>
      </c>
      <c r="C180" s="37">
        <v>2</v>
      </c>
      <c r="D180" s="38">
        <v>2</v>
      </c>
      <c r="E180" s="38">
        <v>1</v>
      </c>
      <c r="F180" s="38">
        <v>2</v>
      </c>
      <c r="G180" s="39">
        <f t="shared" si="35"/>
        <v>4.8906930111996871E-5</v>
      </c>
      <c r="H180" s="39">
        <f t="shared" si="36"/>
        <v>5.4237288135593221E-5</v>
      </c>
      <c r="I180" s="39">
        <f t="shared" si="37"/>
        <v>2.0553717139744721E-5</v>
      </c>
      <c r="J180" s="39">
        <f t="shared" si="38"/>
        <v>4.2653017701002346E-5</v>
      </c>
      <c r="K180" s="39">
        <f t="shared" si="41"/>
        <v>-0.5</v>
      </c>
      <c r="L180" s="39">
        <f t="shared" si="42"/>
        <v>0</v>
      </c>
      <c r="M180" s="39">
        <f t="shared" si="39"/>
        <v>-2.4453465055998436E-5</v>
      </c>
      <c r="N180" s="40">
        <f t="shared" si="40"/>
        <v>0</v>
      </c>
    </row>
    <row r="181" spans="1:14" x14ac:dyDescent="0.2">
      <c r="A181" s="22"/>
    </row>
    <row r="182" spans="1:14" x14ac:dyDescent="0.2">
      <c r="A182" s="22"/>
    </row>
    <row r="183" spans="1:14" x14ac:dyDescent="0.2">
      <c r="A183" s="22"/>
    </row>
    <row r="184" spans="1:14" ht="15.75" thickBot="1" x14ac:dyDescent="0.25">
      <c r="A184" s="22"/>
    </row>
    <row r="185" spans="1:14" ht="29.25" customHeight="1" thickBot="1" x14ac:dyDescent="0.25">
      <c r="A185" s="23"/>
      <c r="B185" s="41" t="s">
        <v>2</v>
      </c>
      <c r="C185" s="44" t="s">
        <v>3</v>
      </c>
      <c r="D185" s="45"/>
      <c r="E185" s="45"/>
      <c r="F185" s="46"/>
      <c r="G185" s="44" t="s">
        <v>4</v>
      </c>
      <c r="H185" s="45"/>
      <c r="I185" s="45"/>
      <c r="J185" s="45"/>
      <c r="K185" s="44" t="s">
        <v>667</v>
      </c>
      <c r="L185" s="47"/>
      <c r="M185" s="44" t="s">
        <v>5</v>
      </c>
      <c r="N185" s="47"/>
    </row>
    <row r="186" spans="1:14" ht="15.75" thickBot="1" x14ac:dyDescent="0.25">
      <c r="A186" s="22"/>
      <c r="B186" s="42"/>
      <c r="C186" s="50">
        <v>2022</v>
      </c>
      <c r="D186" s="46"/>
      <c r="E186" s="51">
        <v>2023</v>
      </c>
      <c r="F186" s="46"/>
      <c r="G186" s="50">
        <v>2022</v>
      </c>
      <c r="H186" s="46"/>
      <c r="I186" s="51">
        <v>2023</v>
      </c>
      <c r="J186" s="46"/>
      <c r="K186" s="48"/>
      <c r="L186" s="49"/>
      <c r="M186" s="48"/>
      <c r="N186" s="49"/>
    </row>
    <row r="187" spans="1:14" ht="15.75" thickBot="1" x14ac:dyDescent="0.25">
      <c r="A187" s="23"/>
      <c r="B187" s="43"/>
      <c r="C187" s="13" t="s">
        <v>6</v>
      </c>
      <c r="D187" s="13" t="s">
        <v>7</v>
      </c>
      <c r="E187" s="13" t="s">
        <v>6</v>
      </c>
      <c r="F187" s="13" t="s">
        <v>7</v>
      </c>
      <c r="G187" s="13" t="s">
        <v>6</v>
      </c>
      <c r="H187" s="13" t="s">
        <v>7</v>
      </c>
      <c r="I187" s="13" t="s">
        <v>6</v>
      </c>
      <c r="J187" s="13" t="s">
        <v>7</v>
      </c>
      <c r="K187" s="13" t="s">
        <v>6</v>
      </c>
      <c r="L187" s="13" t="s">
        <v>7</v>
      </c>
      <c r="M187" s="13" t="s">
        <v>6</v>
      </c>
      <c r="N187" s="13" t="s">
        <v>7</v>
      </c>
    </row>
    <row r="188" spans="1:14" ht="26.25" thickBot="1" x14ac:dyDescent="0.25">
      <c r="A188" s="23"/>
      <c r="B188" s="14" t="s">
        <v>10</v>
      </c>
      <c r="C188" s="27">
        <f>SUM(C189:C363)</f>
        <v>83359</v>
      </c>
      <c r="D188" s="27">
        <f>SUM(D189:D363)</f>
        <v>73423</v>
      </c>
      <c r="E188" s="27">
        <f>SUM(E189:E363)</f>
        <v>75650</v>
      </c>
      <c r="F188" s="27">
        <f>SUM(F189:F363)</f>
        <v>72837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-9.2479516308976842E-2</v>
      </c>
      <c r="L188" s="28">
        <f>+IF(AND(D188=0,F188=0),"",IF(D188=0,1,IF(F188=0,-1,(F188-D188)/D188)))</f>
        <v>-7.9811503207441806E-3</v>
      </c>
      <c r="M188" s="28">
        <f t="shared" ref="M188:M219" si="47">+IF(OR(AND(G188=""),(K188="")),"",G188*K188)</f>
        <v>-9.2479516308976842E-2</v>
      </c>
      <c r="N188" s="28">
        <f t="shared" ref="N188:N219" si="48">+IF(OR(AND(H188=""),(L188="")),"",H188*L188)</f>
        <v>-7.9811503207441806E-3</v>
      </c>
    </row>
    <row r="189" spans="1:14" ht="24" customHeight="1" x14ac:dyDescent="0.2">
      <c r="A189" s="23"/>
      <c r="B189" s="24" t="s">
        <v>164</v>
      </c>
      <c r="C189" s="31">
        <v>270</v>
      </c>
      <c r="D189" s="32">
        <v>231</v>
      </c>
      <c r="E189" s="32">
        <v>177</v>
      </c>
      <c r="F189" s="32">
        <v>170</v>
      </c>
      <c r="G189" s="33">
        <f t="shared" si="43"/>
        <v>3.2390023872647224E-3</v>
      </c>
      <c r="H189" s="33">
        <f t="shared" si="44"/>
        <v>3.1461531127848223E-3</v>
      </c>
      <c r="I189" s="33">
        <f t="shared" si="45"/>
        <v>2.3397224058162589E-3</v>
      </c>
      <c r="J189" s="33">
        <f t="shared" si="46"/>
        <v>2.3339786097725059E-3</v>
      </c>
      <c r="K189" s="33">
        <f t="shared" ref="K189:K220" si="49">+IF(AND(C189=0,E189=0)," ",IF(C189=0,1,IF(E189=0,-1,(E189-C189)/C189)))</f>
        <v>-0.34444444444444444</v>
      </c>
      <c r="L189" s="33">
        <f t="shared" ref="L189:L220" si="50">+IF(AND(D189=0,F189=0)," ",IF(D189=0,1,IF(F189=0,-1,(F189-D189)/D189)))</f>
        <v>-0.26406926406926406</v>
      </c>
      <c r="M189" s="33">
        <f t="shared" si="47"/>
        <v>-1.1156563778356265E-3</v>
      </c>
      <c r="N189" s="34">
        <f t="shared" si="48"/>
        <v>-8.3080233714231239E-4</v>
      </c>
    </row>
    <row r="190" spans="1:14" x14ac:dyDescent="0.2">
      <c r="A190" s="23"/>
      <c r="B190" s="25" t="s">
        <v>165</v>
      </c>
      <c r="C190" s="35">
        <v>83</v>
      </c>
      <c r="D190" s="29">
        <v>41</v>
      </c>
      <c r="E190" s="29">
        <v>43</v>
      </c>
      <c r="F190" s="29">
        <v>34</v>
      </c>
      <c r="G190" s="30">
        <f t="shared" si="43"/>
        <v>9.9569332645545162E-4</v>
      </c>
      <c r="H190" s="30">
        <f t="shared" si="44"/>
        <v>5.5840812824319355E-4</v>
      </c>
      <c r="I190" s="30">
        <f t="shared" si="45"/>
        <v>5.6840713813615339E-4</v>
      </c>
      <c r="J190" s="30">
        <f t="shared" si="46"/>
        <v>4.6679572195450117E-4</v>
      </c>
      <c r="K190" s="30">
        <f t="shared" si="49"/>
        <v>-0.48192771084337349</v>
      </c>
      <c r="L190" s="30">
        <f t="shared" si="50"/>
        <v>-0.17073170731707318</v>
      </c>
      <c r="M190" s="30">
        <f t="shared" si="47"/>
        <v>-4.7985220552069959E-4</v>
      </c>
      <c r="N190" s="36">
        <f t="shared" si="48"/>
        <v>-9.5337973114691595E-5</v>
      </c>
    </row>
    <row r="191" spans="1:14" ht="38.25" x14ac:dyDescent="0.2">
      <c r="A191" s="23"/>
      <c r="B191" s="25" t="s">
        <v>166</v>
      </c>
      <c r="C191" s="35">
        <v>151</v>
      </c>
      <c r="D191" s="29">
        <v>157</v>
      </c>
      <c r="E191" s="29">
        <v>216</v>
      </c>
      <c r="F191" s="29">
        <v>235</v>
      </c>
      <c r="G191" s="30">
        <f t="shared" si="43"/>
        <v>1.8114420758406412E-3</v>
      </c>
      <c r="H191" s="30">
        <f t="shared" si="44"/>
        <v>2.1382945398580825E-3</v>
      </c>
      <c r="I191" s="30">
        <f t="shared" si="45"/>
        <v>2.8552544613350958E-3</v>
      </c>
      <c r="J191" s="30">
        <f t="shared" si="46"/>
        <v>3.2263821958619932E-3</v>
      </c>
      <c r="K191" s="30">
        <f t="shared" si="49"/>
        <v>0.43046357615894038</v>
      </c>
      <c r="L191" s="30">
        <f t="shared" si="50"/>
        <v>0.49681528662420382</v>
      </c>
      <c r="M191" s="30">
        <f t="shared" si="47"/>
        <v>7.7975983397113693E-4</v>
      </c>
      <c r="N191" s="36">
        <f t="shared" si="48"/>
        <v>1.0623374147065634E-3</v>
      </c>
    </row>
    <row r="192" spans="1:14" ht="26.25" customHeight="1" x14ac:dyDescent="0.2">
      <c r="A192" s="23"/>
      <c r="B192" s="25" t="s">
        <v>167</v>
      </c>
      <c r="C192" s="35">
        <v>0</v>
      </c>
      <c r="D192" s="29">
        <v>3</v>
      </c>
      <c r="E192" s="29">
        <v>0</v>
      </c>
      <c r="F192" s="29">
        <v>7</v>
      </c>
      <c r="G192" s="30" t="str">
        <f t="shared" si="43"/>
        <v/>
      </c>
      <c r="H192" s="30">
        <f t="shared" si="44"/>
        <v>4.0859131334867823E-5</v>
      </c>
      <c r="I192" s="30" t="str">
        <f t="shared" si="45"/>
        <v/>
      </c>
      <c r="J192" s="30">
        <f t="shared" si="46"/>
        <v>9.6105001578867885E-5</v>
      </c>
      <c r="K192" s="30" t="str">
        <f t="shared" si="49"/>
        <v xml:space="preserve"> </v>
      </c>
      <c r="L192" s="30">
        <f t="shared" si="50"/>
        <v>1.3333333333333333</v>
      </c>
      <c r="M192" s="30" t="str">
        <f t="shared" si="47"/>
        <v/>
      </c>
      <c r="N192" s="36">
        <f t="shared" si="48"/>
        <v>5.4478841779823759E-5</v>
      </c>
    </row>
    <row r="193" spans="1:14" ht="25.5" x14ac:dyDescent="0.2">
      <c r="A193" s="23"/>
      <c r="B193" s="25" t="s">
        <v>168</v>
      </c>
      <c r="C193" s="35">
        <v>532</v>
      </c>
      <c r="D193" s="29">
        <v>936</v>
      </c>
      <c r="E193" s="29">
        <v>504</v>
      </c>
      <c r="F193" s="29">
        <v>1047</v>
      </c>
      <c r="G193" s="30">
        <f t="shared" si="43"/>
        <v>6.3820343334253047E-3</v>
      </c>
      <c r="H193" s="30">
        <f t="shared" si="44"/>
        <v>1.274804897647876E-2</v>
      </c>
      <c r="I193" s="30">
        <f t="shared" si="45"/>
        <v>6.6622604097818904E-3</v>
      </c>
      <c r="J193" s="30">
        <f t="shared" si="46"/>
        <v>1.4374562379010667E-2</v>
      </c>
      <c r="K193" s="30">
        <f t="shared" si="49"/>
        <v>-5.2631578947368418E-2</v>
      </c>
      <c r="L193" s="30">
        <f t="shared" si="50"/>
        <v>0.11858974358974358</v>
      </c>
      <c r="M193" s="30">
        <f t="shared" si="47"/>
        <v>-3.3589654386448971E-4</v>
      </c>
      <c r="N193" s="36">
        <f t="shared" si="48"/>
        <v>1.5117878593901093E-3</v>
      </c>
    </row>
    <row r="194" spans="1:14" ht="25.5" x14ac:dyDescent="0.2">
      <c r="A194" s="23"/>
      <c r="B194" s="25" t="s">
        <v>169</v>
      </c>
      <c r="C194" s="35">
        <v>25</v>
      </c>
      <c r="D194" s="29">
        <v>49</v>
      </c>
      <c r="E194" s="29">
        <v>44</v>
      </c>
      <c r="F194" s="29">
        <v>59</v>
      </c>
      <c r="G194" s="30">
        <f t="shared" si="43"/>
        <v>2.9990762845043728E-4</v>
      </c>
      <c r="H194" s="30">
        <f t="shared" si="44"/>
        <v>6.6736581180284105E-4</v>
      </c>
      <c r="I194" s="30">
        <f t="shared" si="45"/>
        <v>5.8162590879048243E-4</v>
      </c>
      <c r="J194" s="30">
        <f t="shared" si="46"/>
        <v>8.1002787045045786E-4</v>
      </c>
      <c r="K194" s="30">
        <f t="shared" si="49"/>
        <v>0.76</v>
      </c>
      <c r="L194" s="30">
        <f t="shared" si="50"/>
        <v>0.20408163265306123</v>
      </c>
      <c r="M194" s="30">
        <f t="shared" si="47"/>
        <v>2.2792979762233234E-4</v>
      </c>
      <c r="N194" s="36">
        <f t="shared" si="48"/>
        <v>1.3619710444955939E-4</v>
      </c>
    </row>
    <row r="195" spans="1:14" x14ac:dyDescent="0.2">
      <c r="A195" s="23"/>
      <c r="B195" s="25" t="s">
        <v>170</v>
      </c>
      <c r="C195" s="35">
        <v>23479</v>
      </c>
      <c r="D195" s="29">
        <v>12886</v>
      </c>
      <c r="E195" s="29">
        <v>14397</v>
      </c>
      <c r="F195" s="29">
        <v>10005</v>
      </c>
      <c r="G195" s="30">
        <f t="shared" si="43"/>
        <v>0.28166124833551265</v>
      </c>
      <c r="H195" s="30">
        <f t="shared" si="44"/>
        <v>0.17550358879370226</v>
      </c>
      <c r="I195" s="30">
        <f t="shared" si="45"/>
        <v>0.19031064111037674</v>
      </c>
      <c r="J195" s="30">
        <f t="shared" si="46"/>
        <v>0.13736150582808188</v>
      </c>
      <c r="K195" s="30">
        <f t="shared" si="49"/>
        <v>-0.38681374845606714</v>
      </c>
      <c r="L195" s="30">
        <f t="shared" si="50"/>
        <v>-0.22357597392519013</v>
      </c>
      <c r="M195" s="30">
        <f t="shared" si="47"/>
        <v>-0.10895044326347485</v>
      </c>
      <c r="N195" s="36">
        <f t="shared" si="48"/>
        <v>-3.9238385791918066E-2</v>
      </c>
    </row>
    <row r="196" spans="1:14" x14ac:dyDescent="0.2">
      <c r="A196" s="23"/>
      <c r="B196" s="25" t="s">
        <v>171</v>
      </c>
      <c r="C196" s="35">
        <v>88</v>
      </c>
      <c r="D196" s="29">
        <v>65</v>
      </c>
      <c r="E196" s="29">
        <v>228</v>
      </c>
      <c r="F196" s="29">
        <v>135</v>
      </c>
      <c r="G196" s="30">
        <f t="shared" si="43"/>
        <v>1.0556748521455392E-3</v>
      </c>
      <c r="H196" s="30">
        <f t="shared" si="44"/>
        <v>8.8528117892213614E-4</v>
      </c>
      <c r="I196" s="30">
        <f t="shared" si="45"/>
        <v>3.0138797091870456E-3</v>
      </c>
      <c r="J196" s="30">
        <f t="shared" si="46"/>
        <v>1.8534536018781664E-3</v>
      </c>
      <c r="K196" s="30">
        <f t="shared" si="49"/>
        <v>1.5909090909090908</v>
      </c>
      <c r="L196" s="30">
        <f t="shared" si="50"/>
        <v>1.0769230769230769</v>
      </c>
      <c r="M196" s="30">
        <f t="shared" si="47"/>
        <v>1.6794827193224485E-3</v>
      </c>
      <c r="N196" s="36">
        <f t="shared" si="48"/>
        <v>9.5337973114691576E-4</v>
      </c>
    </row>
    <row r="197" spans="1:14" x14ac:dyDescent="0.2">
      <c r="A197" s="23"/>
      <c r="B197" s="25" t="s">
        <v>172</v>
      </c>
      <c r="C197" s="35">
        <v>1564</v>
      </c>
      <c r="D197" s="29">
        <v>592</v>
      </c>
      <c r="E197" s="29">
        <v>1255</v>
      </c>
      <c r="F197" s="29">
        <v>603</v>
      </c>
      <c r="G197" s="30">
        <f t="shared" si="43"/>
        <v>1.8762221235859355E-2</v>
      </c>
      <c r="H197" s="30">
        <f t="shared" si="44"/>
        <v>8.0628685834139169E-3</v>
      </c>
      <c r="I197" s="30">
        <f t="shared" si="45"/>
        <v>1.6589557171183079E-2</v>
      </c>
      <c r="J197" s="30">
        <f t="shared" si="46"/>
        <v>8.2787594217224765E-3</v>
      </c>
      <c r="K197" s="30">
        <f t="shared" si="49"/>
        <v>-0.19757033248081843</v>
      </c>
      <c r="L197" s="30">
        <f t="shared" si="50"/>
        <v>1.8581081081081082E-2</v>
      </c>
      <c r="M197" s="30">
        <f t="shared" si="47"/>
        <v>-3.706858287647405E-3</v>
      </c>
      <c r="N197" s="36">
        <f t="shared" si="48"/>
        <v>1.4981681489451535E-4</v>
      </c>
    </row>
    <row r="198" spans="1:14" x14ac:dyDescent="0.2">
      <c r="A198" s="23"/>
      <c r="B198" s="25" t="s">
        <v>173</v>
      </c>
      <c r="C198" s="35">
        <v>72</v>
      </c>
      <c r="D198" s="29">
        <v>60</v>
      </c>
      <c r="E198" s="29">
        <v>89</v>
      </c>
      <c r="F198" s="29">
        <v>73</v>
      </c>
      <c r="G198" s="30">
        <f t="shared" si="43"/>
        <v>8.637339699372593E-4</v>
      </c>
      <c r="H198" s="30">
        <f t="shared" si="44"/>
        <v>8.171826266973564E-4</v>
      </c>
      <c r="I198" s="30">
        <f t="shared" si="45"/>
        <v>1.176470588235294E-3</v>
      </c>
      <c r="J198" s="30">
        <f t="shared" si="46"/>
        <v>1.0022378736081936E-3</v>
      </c>
      <c r="K198" s="30">
        <f t="shared" si="49"/>
        <v>0.2361111111111111</v>
      </c>
      <c r="L198" s="30">
        <f t="shared" si="50"/>
        <v>0.21666666666666667</v>
      </c>
      <c r="M198" s="30">
        <f t="shared" si="47"/>
        <v>2.0393718734629734E-4</v>
      </c>
      <c r="N198" s="36">
        <f t="shared" si="48"/>
        <v>1.7705623578442723E-4</v>
      </c>
    </row>
    <row r="199" spans="1:14" x14ac:dyDescent="0.2">
      <c r="A199" s="23"/>
      <c r="B199" s="25" t="s">
        <v>174</v>
      </c>
      <c r="C199" s="35">
        <v>16</v>
      </c>
      <c r="D199" s="29">
        <v>15</v>
      </c>
      <c r="E199" s="29">
        <v>22</v>
      </c>
      <c r="F199" s="29">
        <v>17</v>
      </c>
      <c r="G199" s="30">
        <f t="shared" si="43"/>
        <v>1.9194088220827985E-4</v>
      </c>
      <c r="H199" s="30">
        <f t="shared" si="44"/>
        <v>2.042956566743391E-4</v>
      </c>
      <c r="I199" s="30">
        <f t="shared" si="45"/>
        <v>2.9081295439524122E-4</v>
      </c>
      <c r="J199" s="30">
        <f t="shared" si="46"/>
        <v>2.3339786097725058E-4</v>
      </c>
      <c r="K199" s="30">
        <f t="shared" si="49"/>
        <v>0.375</v>
      </c>
      <c r="L199" s="30">
        <f t="shared" si="50"/>
        <v>0.13333333333333333</v>
      </c>
      <c r="M199" s="30">
        <f t="shared" si="47"/>
        <v>7.1977830828104942E-5</v>
      </c>
      <c r="N199" s="36">
        <f t="shared" si="48"/>
        <v>2.723942088991188E-5</v>
      </c>
    </row>
    <row r="200" spans="1:14" ht="25.5" x14ac:dyDescent="0.2">
      <c r="A200" s="23"/>
      <c r="B200" s="25" t="s">
        <v>175</v>
      </c>
      <c r="C200" s="35">
        <v>15</v>
      </c>
      <c r="D200" s="29">
        <v>16</v>
      </c>
      <c r="E200" s="29">
        <v>24</v>
      </c>
      <c r="F200" s="29">
        <v>25</v>
      </c>
      <c r="G200" s="30">
        <f t="shared" si="43"/>
        <v>1.7994457707026237E-4</v>
      </c>
      <c r="H200" s="30">
        <f t="shared" si="44"/>
        <v>2.1791536711929504E-4</v>
      </c>
      <c r="I200" s="30">
        <f t="shared" si="45"/>
        <v>3.1725049570389952E-4</v>
      </c>
      <c r="J200" s="30">
        <f t="shared" si="46"/>
        <v>3.4323214849595675E-4</v>
      </c>
      <c r="K200" s="30">
        <f t="shared" si="49"/>
        <v>0.6</v>
      </c>
      <c r="L200" s="30">
        <f t="shared" si="50"/>
        <v>0.5625</v>
      </c>
      <c r="M200" s="30">
        <f t="shared" si="47"/>
        <v>1.0796674624215741E-4</v>
      </c>
      <c r="N200" s="36">
        <f t="shared" si="48"/>
        <v>1.2257739400460345E-4</v>
      </c>
    </row>
    <row r="201" spans="1:14" x14ac:dyDescent="0.2">
      <c r="A201" s="23"/>
      <c r="B201" s="25" t="s">
        <v>176</v>
      </c>
      <c r="C201" s="35">
        <v>522</v>
      </c>
      <c r="D201" s="29">
        <v>313</v>
      </c>
      <c r="E201" s="29">
        <v>601</v>
      </c>
      <c r="F201" s="29">
        <v>507</v>
      </c>
      <c r="G201" s="30">
        <f t="shared" si="43"/>
        <v>6.2620712820451304E-3</v>
      </c>
      <c r="H201" s="30">
        <f t="shared" si="44"/>
        <v>4.2629693692712092E-3</v>
      </c>
      <c r="I201" s="30">
        <f t="shared" si="45"/>
        <v>7.9444811632518181E-3</v>
      </c>
      <c r="J201" s="30">
        <f t="shared" si="46"/>
        <v>6.9607479714980025E-3</v>
      </c>
      <c r="K201" s="30">
        <f t="shared" si="49"/>
        <v>0.15134099616858238</v>
      </c>
      <c r="L201" s="30">
        <f t="shared" si="50"/>
        <v>0.61980830670926512</v>
      </c>
      <c r="M201" s="30">
        <f t="shared" si="47"/>
        <v>9.4770810590338178E-4</v>
      </c>
      <c r="N201" s="36">
        <f t="shared" si="48"/>
        <v>2.6422238263214522E-3</v>
      </c>
    </row>
    <row r="202" spans="1:14" x14ac:dyDescent="0.2">
      <c r="A202" s="23"/>
      <c r="B202" s="25" t="s">
        <v>177</v>
      </c>
      <c r="C202" s="35">
        <v>778</v>
      </c>
      <c r="D202" s="29">
        <v>413</v>
      </c>
      <c r="E202" s="29">
        <v>940</v>
      </c>
      <c r="F202" s="29">
        <v>431</v>
      </c>
      <c r="G202" s="30">
        <f t="shared" si="43"/>
        <v>9.3331253973776077E-3</v>
      </c>
      <c r="H202" s="30">
        <f t="shared" si="44"/>
        <v>5.6249404137668031E-3</v>
      </c>
      <c r="I202" s="30">
        <f t="shared" si="45"/>
        <v>1.2425644415069399E-2</v>
      </c>
      <c r="J202" s="30">
        <f t="shared" si="46"/>
        <v>5.9173222400702935E-3</v>
      </c>
      <c r="K202" s="30">
        <f t="shared" si="49"/>
        <v>0.20822622107969152</v>
      </c>
      <c r="L202" s="30">
        <f t="shared" si="50"/>
        <v>4.3583535108958835E-2</v>
      </c>
      <c r="M202" s="30">
        <f t="shared" si="47"/>
        <v>1.9434014323588334E-3</v>
      </c>
      <c r="N202" s="36">
        <f t="shared" si="48"/>
        <v>2.4515478800920691E-4</v>
      </c>
    </row>
    <row r="203" spans="1:14" x14ac:dyDescent="0.2">
      <c r="A203" s="23"/>
      <c r="B203" s="25" t="s">
        <v>178</v>
      </c>
      <c r="C203" s="35">
        <v>3263</v>
      </c>
      <c r="D203" s="29">
        <v>2269</v>
      </c>
      <c r="E203" s="29">
        <v>2873</v>
      </c>
      <c r="F203" s="29">
        <v>2173</v>
      </c>
      <c r="G203" s="30">
        <f t="shared" si="43"/>
        <v>3.9143943665351073E-2</v>
      </c>
      <c r="H203" s="30">
        <f t="shared" si="44"/>
        <v>3.0903122999605029E-2</v>
      </c>
      <c r="I203" s="30">
        <f t="shared" si="45"/>
        <v>3.7977528089887642E-2</v>
      </c>
      <c r="J203" s="30">
        <f t="shared" si="46"/>
        <v>2.983373834726856E-2</v>
      </c>
      <c r="K203" s="30">
        <f t="shared" si="49"/>
        <v>-0.11952191235059761</v>
      </c>
      <c r="L203" s="30">
        <f t="shared" si="50"/>
        <v>-4.2309387395328336E-2</v>
      </c>
      <c r="M203" s="30">
        <f t="shared" si="47"/>
        <v>-4.6785590038268213E-3</v>
      </c>
      <c r="N203" s="36">
        <f t="shared" si="48"/>
        <v>-1.3074922027157701E-3</v>
      </c>
    </row>
    <row r="204" spans="1:14" ht="25.5" x14ac:dyDescent="0.2">
      <c r="A204" s="23"/>
      <c r="B204" s="25" t="s">
        <v>179</v>
      </c>
      <c r="C204" s="35">
        <v>884</v>
      </c>
      <c r="D204" s="29">
        <v>594</v>
      </c>
      <c r="E204" s="29">
        <v>825</v>
      </c>
      <c r="F204" s="29">
        <v>708</v>
      </c>
      <c r="G204" s="30">
        <f t="shared" si="43"/>
        <v>1.0604733742007462E-2</v>
      </c>
      <c r="H204" s="30">
        <f t="shared" si="44"/>
        <v>8.0901080043038285E-3</v>
      </c>
      <c r="I204" s="30">
        <f t="shared" si="45"/>
        <v>1.0905485789821546E-2</v>
      </c>
      <c r="J204" s="30">
        <f t="shared" si="46"/>
        <v>9.7203344454054944E-3</v>
      </c>
      <c r="K204" s="30">
        <f t="shared" si="49"/>
        <v>-6.67420814479638E-2</v>
      </c>
      <c r="L204" s="30">
        <f t="shared" si="50"/>
        <v>0.19191919191919191</v>
      </c>
      <c r="M204" s="30">
        <f t="shared" si="47"/>
        <v>-7.0778200314303196E-4</v>
      </c>
      <c r="N204" s="36">
        <f t="shared" si="48"/>
        <v>1.5526469907249771E-3</v>
      </c>
    </row>
    <row r="205" spans="1:14" ht="25.5" x14ac:dyDescent="0.2">
      <c r="A205" s="23"/>
      <c r="B205" s="25" t="s">
        <v>180</v>
      </c>
      <c r="C205" s="35">
        <v>97</v>
      </c>
      <c r="D205" s="29">
        <v>80</v>
      </c>
      <c r="E205" s="29">
        <v>56</v>
      </c>
      <c r="F205" s="29">
        <v>50</v>
      </c>
      <c r="G205" s="30">
        <f t="shared" si="43"/>
        <v>1.1636415983876966E-3</v>
      </c>
      <c r="H205" s="30">
        <f t="shared" si="44"/>
        <v>1.0895768355964751E-3</v>
      </c>
      <c r="I205" s="30">
        <f t="shared" si="45"/>
        <v>7.4025115664243224E-4</v>
      </c>
      <c r="J205" s="30">
        <f t="shared" si="46"/>
        <v>6.864642969919135E-4</v>
      </c>
      <c r="K205" s="30">
        <f t="shared" si="49"/>
        <v>-0.42268041237113402</v>
      </c>
      <c r="L205" s="30">
        <f t="shared" si="50"/>
        <v>-0.375</v>
      </c>
      <c r="M205" s="30">
        <f t="shared" si="47"/>
        <v>-4.9184851065871716E-4</v>
      </c>
      <c r="N205" s="36">
        <f t="shared" si="48"/>
        <v>-4.085913133486782E-4</v>
      </c>
    </row>
    <row r="206" spans="1:14" x14ac:dyDescent="0.2">
      <c r="A206" s="23"/>
      <c r="B206" s="25" t="s">
        <v>181</v>
      </c>
      <c r="C206" s="35">
        <v>146</v>
      </c>
      <c r="D206" s="29">
        <v>249</v>
      </c>
      <c r="E206" s="29">
        <v>76</v>
      </c>
      <c r="F206" s="29">
        <v>113</v>
      </c>
      <c r="G206" s="30">
        <f t="shared" si="43"/>
        <v>1.7514605501505536E-3</v>
      </c>
      <c r="H206" s="30">
        <f t="shared" si="44"/>
        <v>3.3913079007940293E-3</v>
      </c>
      <c r="I206" s="30">
        <f t="shared" si="45"/>
        <v>1.0046265697290153E-3</v>
      </c>
      <c r="J206" s="30">
        <f t="shared" si="46"/>
        <v>1.5514093112017245E-3</v>
      </c>
      <c r="K206" s="30">
        <f t="shared" si="49"/>
        <v>-0.47945205479452052</v>
      </c>
      <c r="L206" s="30">
        <f t="shared" si="50"/>
        <v>-0.54618473895582331</v>
      </c>
      <c r="M206" s="30">
        <f t="shared" si="47"/>
        <v>-8.3974135966122427E-4</v>
      </c>
      <c r="N206" s="36">
        <f t="shared" si="48"/>
        <v>-1.852280620514008E-3</v>
      </c>
    </row>
    <row r="207" spans="1:14" x14ac:dyDescent="0.2">
      <c r="A207" s="23"/>
      <c r="B207" s="25" t="s">
        <v>182</v>
      </c>
      <c r="C207" s="35">
        <v>113</v>
      </c>
      <c r="D207" s="29">
        <v>86</v>
      </c>
      <c r="E207" s="29">
        <v>138</v>
      </c>
      <c r="F207" s="29">
        <v>128</v>
      </c>
      <c r="G207" s="30">
        <f t="shared" si="43"/>
        <v>1.3555824805959764E-3</v>
      </c>
      <c r="H207" s="30">
        <f t="shared" si="44"/>
        <v>1.1712950982662109E-3</v>
      </c>
      <c r="I207" s="30">
        <f t="shared" si="45"/>
        <v>1.8241903502974224E-3</v>
      </c>
      <c r="J207" s="30">
        <f t="shared" si="46"/>
        <v>1.7573486002992985E-3</v>
      </c>
      <c r="K207" s="30">
        <f t="shared" si="49"/>
        <v>0.22123893805309736</v>
      </c>
      <c r="L207" s="30">
        <f t="shared" si="50"/>
        <v>0.48837209302325579</v>
      </c>
      <c r="M207" s="30">
        <f t="shared" si="47"/>
        <v>2.9990762845043728E-4</v>
      </c>
      <c r="N207" s="36">
        <f t="shared" si="48"/>
        <v>5.7202783868814944E-4</v>
      </c>
    </row>
    <row r="208" spans="1:14" x14ac:dyDescent="0.2">
      <c r="A208" s="23"/>
      <c r="B208" s="25" t="s">
        <v>183</v>
      </c>
      <c r="C208" s="35">
        <v>34</v>
      </c>
      <c r="D208" s="29">
        <v>15</v>
      </c>
      <c r="E208" s="29">
        <v>20</v>
      </c>
      <c r="F208" s="29">
        <v>9</v>
      </c>
      <c r="G208" s="30">
        <f t="shared" si="43"/>
        <v>4.0787437469259468E-4</v>
      </c>
      <c r="H208" s="30">
        <f t="shared" si="44"/>
        <v>2.042956566743391E-4</v>
      </c>
      <c r="I208" s="30">
        <f t="shared" si="45"/>
        <v>2.6437541308658297E-4</v>
      </c>
      <c r="J208" s="30">
        <f t="shared" si="46"/>
        <v>1.2356357345854441E-4</v>
      </c>
      <c r="K208" s="30">
        <f t="shared" si="49"/>
        <v>-0.41176470588235292</v>
      </c>
      <c r="L208" s="30">
        <f t="shared" si="50"/>
        <v>-0.4</v>
      </c>
      <c r="M208" s="30">
        <f t="shared" si="47"/>
        <v>-1.6794827193224485E-4</v>
      </c>
      <c r="N208" s="36">
        <f t="shared" si="48"/>
        <v>-8.1718262669735645E-5</v>
      </c>
    </row>
    <row r="209" spans="1:14" ht="25.5" x14ac:dyDescent="0.2">
      <c r="A209" s="23"/>
      <c r="B209" s="25" t="s">
        <v>184</v>
      </c>
      <c r="C209" s="35">
        <v>1605</v>
      </c>
      <c r="D209" s="29">
        <v>1246</v>
      </c>
      <c r="E209" s="29">
        <v>1797</v>
      </c>
      <c r="F209" s="29">
        <v>1489</v>
      </c>
      <c r="G209" s="30">
        <f t="shared" si="43"/>
        <v>1.9254069746518072E-2</v>
      </c>
      <c r="H209" s="30">
        <f t="shared" si="44"/>
        <v>1.6970159214415102E-2</v>
      </c>
      <c r="I209" s="30">
        <f t="shared" si="45"/>
        <v>2.3754130865829479E-2</v>
      </c>
      <c r="J209" s="30">
        <f t="shared" si="46"/>
        <v>2.0442906764419181E-2</v>
      </c>
      <c r="K209" s="30">
        <f t="shared" si="49"/>
        <v>0.11962616822429907</v>
      </c>
      <c r="L209" s="30">
        <f t="shared" si="50"/>
        <v>0.19502407704654895</v>
      </c>
      <c r="M209" s="30">
        <f t="shared" si="47"/>
        <v>2.3032905864993581E-3</v>
      </c>
      <c r="N209" s="36">
        <f t="shared" si="48"/>
        <v>3.3095896381242934E-3</v>
      </c>
    </row>
    <row r="210" spans="1:14" x14ac:dyDescent="0.2">
      <c r="A210" s="23"/>
      <c r="B210" s="25" t="s">
        <v>185</v>
      </c>
      <c r="C210" s="35">
        <v>657</v>
      </c>
      <c r="D210" s="29">
        <v>433</v>
      </c>
      <c r="E210" s="29">
        <v>554</v>
      </c>
      <c r="F210" s="29">
        <v>360</v>
      </c>
      <c r="G210" s="30">
        <f t="shared" si="43"/>
        <v>7.8815724756774921E-3</v>
      </c>
      <c r="H210" s="30">
        <f t="shared" si="44"/>
        <v>5.897334622665922E-3</v>
      </c>
      <c r="I210" s="30">
        <f t="shared" si="45"/>
        <v>7.323198942498348E-3</v>
      </c>
      <c r="J210" s="30">
        <f t="shared" si="46"/>
        <v>4.942542938341777E-3</v>
      </c>
      <c r="K210" s="30">
        <f t="shared" si="49"/>
        <v>-0.15677321156773211</v>
      </c>
      <c r="L210" s="30">
        <f t="shared" si="50"/>
        <v>-0.16859122401847576</v>
      </c>
      <c r="M210" s="30">
        <f t="shared" si="47"/>
        <v>-1.2356194292158017E-3</v>
      </c>
      <c r="N210" s="36">
        <f t="shared" si="48"/>
        <v>-9.9423886248178363E-4</v>
      </c>
    </row>
    <row r="211" spans="1:14" x14ac:dyDescent="0.2">
      <c r="A211" s="23"/>
      <c r="B211" s="25" t="s">
        <v>186</v>
      </c>
      <c r="C211" s="35">
        <v>27</v>
      </c>
      <c r="D211" s="29">
        <v>58</v>
      </c>
      <c r="E211" s="29">
        <v>50</v>
      </c>
      <c r="F211" s="29">
        <v>101</v>
      </c>
      <c r="G211" s="30">
        <f t="shared" si="43"/>
        <v>3.2390023872647225E-4</v>
      </c>
      <c r="H211" s="30">
        <f t="shared" si="44"/>
        <v>7.8994320580744453E-4</v>
      </c>
      <c r="I211" s="30">
        <f t="shared" si="45"/>
        <v>6.6093853271645734E-4</v>
      </c>
      <c r="J211" s="30">
        <f t="shared" si="46"/>
        <v>1.3866578799236651E-3</v>
      </c>
      <c r="K211" s="30">
        <f t="shared" si="49"/>
        <v>0.85185185185185186</v>
      </c>
      <c r="L211" s="30">
        <f t="shared" si="50"/>
        <v>0.74137931034482762</v>
      </c>
      <c r="M211" s="30">
        <f t="shared" si="47"/>
        <v>2.7591501817440231E-4</v>
      </c>
      <c r="N211" s="36">
        <f t="shared" si="48"/>
        <v>5.8564754913310543E-4</v>
      </c>
    </row>
    <row r="212" spans="1:14" x14ac:dyDescent="0.2">
      <c r="A212" s="23"/>
      <c r="B212" s="25" t="s">
        <v>187</v>
      </c>
      <c r="C212" s="35">
        <v>0</v>
      </c>
      <c r="D212" s="29">
        <v>2</v>
      </c>
      <c r="E212" s="29">
        <v>6</v>
      </c>
      <c r="F212" s="29">
        <v>5</v>
      </c>
      <c r="G212" s="30" t="str">
        <f t="shared" si="43"/>
        <v/>
      </c>
      <c r="H212" s="30">
        <f t="shared" si="44"/>
        <v>2.723942088991188E-5</v>
      </c>
      <c r="I212" s="30">
        <f t="shared" si="45"/>
        <v>7.931262392597488E-5</v>
      </c>
      <c r="J212" s="30">
        <f t="shared" si="46"/>
        <v>6.8646429699191342E-5</v>
      </c>
      <c r="K212" s="30">
        <f t="shared" si="49"/>
        <v>1</v>
      </c>
      <c r="L212" s="30">
        <f t="shared" si="50"/>
        <v>1.5</v>
      </c>
      <c r="M212" s="30" t="str">
        <f t="shared" si="47"/>
        <v/>
      </c>
      <c r="N212" s="36">
        <f t="shared" si="48"/>
        <v>4.0859131334867823E-5</v>
      </c>
    </row>
    <row r="213" spans="1:14" x14ac:dyDescent="0.2">
      <c r="A213" s="23"/>
      <c r="B213" s="25" t="s">
        <v>188</v>
      </c>
      <c r="C213" s="35">
        <v>13</v>
      </c>
      <c r="D213" s="29">
        <v>45</v>
      </c>
      <c r="E213" s="29">
        <v>23</v>
      </c>
      <c r="F213" s="29">
        <v>35</v>
      </c>
      <c r="G213" s="30">
        <f t="shared" si="43"/>
        <v>1.5595196679422737E-4</v>
      </c>
      <c r="H213" s="30">
        <f t="shared" si="44"/>
        <v>6.128869700230173E-4</v>
      </c>
      <c r="I213" s="30">
        <f t="shared" si="45"/>
        <v>3.0403172504957037E-4</v>
      </c>
      <c r="J213" s="30">
        <f t="shared" si="46"/>
        <v>4.8052500789433941E-4</v>
      </c>
      <c r="K213" s="30">
        <f t="shared" si="49"/>
        <v>0.76923076923076927</v>
      </c>
      <c r="L213" s="30">
        <f t="shared" si="50"/>
        <v>-0.22222222222222221</v>
      </c>
      <c r="M213" s="30">
        <f t="shared" si="47"/>
        <v>1.1996305138017491E-4</v>
      </c>
      <c r="N213" s="36">
        <f t="shared" si="48"/>
        <v>-1.3619710444955939E-4</v>
      </c>
    </row>
    <row r="214" spans="1:14" x14ac:dyDescent="0.2">
      <c r="A214" s="23"/>
      <c r="B214" s="25" t="s">
        <v>189</v>
      </c>
      <c r="C214" s="35">
        <v>59</v>
      </c>
      <c r="D214" s="29">
        <v>40</v>
      </c>
      <c r="E214" s="29">
        <v>100</v>
      </c>
      <c r="F214" s="29">
        <v>29</v>
      </c>
      <c r="G214" s="30">
        <f t="shared" si="43"/>
        <v>7.0778200314303196E-4</v>
      </c>
      <c r="H214" s="30">
        <f t="shared" si="44"/>
        <v>5.4478841779823756E-4</v>
      </c>
      <c r="I214" s="30">
        <f t="shared" si="45"/>
        <v>1.3218770654329147E-3</v>
      </c>
      <c r="J214" s="30">
        <f t="shared" si="46"/>
        <v>3.9814929225530978E-4</v>
      </c>
      <c r="K214" s="30">
        <f t="shared" si="49"/>
        <v>0.69491525423728817</v>
      </c>
      <c r="L214" s="30">
        <f t="shared" si="50"/>
        <v>-0.27500000000000002</v>
      </c>
      <c r="M214" s="30">
        <f t="shared" si="47"/>
        <v>4.9184851065871716E-4</v>
      </c>
      <c r="N214" s="36">
        <f t="shared" si="48"/>
        <v>-1.4981681489451535E-4</v>
      </c>
    </row>
    <row r="215" spans="1:14" x14ac:dyDescent="0.2">
      <c r="A215" s="23"/>
      <c r="B215" s="25" t="s">
        <v>190</v>
      </c>
      <c r="C215" s="35">
        <v>2971</v>
      </c>
      <c r="D215" s="29">
        <v>2159</v>
      </c>
      <c r="E215" s="29">
        <v>2045</v>
      </c>
      <c r="F215" s="29">
        <v>1486</v>
      </c>
      <c r="G215" s="30">
        <f t="shared" si="43"/>
        <v>3.5641022565049967E-2</v>
      </c>
      <c r="H215" s="30">
        <f t="shared" si="44"/>
        <v>2.9404954850659876E-2</v>
      </c>
      <c r="I215" s="30">
        <f t="shared" si="45"/>
        <v>2.7032385988103105E-2</v>
      </c>
      <c r="J215" s="30">
        <f t="shared" si="46"/>
        <v>2.0401718906599666E-2</v>
      </c>
      <c r="K215" s="30">
        <f t="shared" si="49"/>
        <v>-0.3116795691686301</v>
      </c>
      <c r="L215" s="30">
        <f t="shared" si="50"/>
        <v>-0.31171838814265862</v>
      </c>
      <c r="M215" s="30">
        <f t="shared" si="47"/>
        <v>-1.1108578557804198E-2</v>
      </c>
      <c r="N215" s="36">
        <f t="shared" si="48"/>
        <v>-9.1660651294553485E-3</v>
      </c>
    </row>
    <row r="216" spans="1:14" ht="23.25" customHeight="1" x14ac:dyDescent="0.2">
      <c r="A216" s="23"/>
      <c r="B216" s="25" t="s">
        <v>191</v>
      </c>
      <c r="C216" s="35">
        <v>2091</v>
      </c>
      <c r="D216" s="29">
        <v>1629</v>
      </c>
      <c r="E216" s="29">
        <v>1091</v>
      </c>
      <c r="F216" s="29">
        <v>926</v>
      </c>
      <c r="G216" s="30">
        <f t="shared" si="43"/>
        <v>2.5084274043594573E-2</v>
      </c>
      <c r="H216" s="30">
        <f t="shared" si="44"/>
        <v>2.2186508314833226E-2</v>
      </c>
      <c r="I216" s="30">
        <f t="shared" si="45"/>
        <v>1.44216787838731E-2</v>
      </c>
      <c r="J216" s="30">
        <f t="shared" si="46"/>
        <v>1.2713318780290236E-2</v>
      </c>
      <c r="K216" s="30">
        <f t="shared" si="49"/>
        <v>-0.47824007651841222</v>
      </c>
      <c r="L216" s="30">
        <f t="shared" si="50"/>
        <v>-0.43155310006138736</v>
      </c>
      <c r="M216" s="30">
        <f t="shared" si="47"/>
        <v>-1.199630513801749E-2</v>
      </c>
      <c r="N216" s="36">
        <f t="shared" si="48"/>
        <v>-9.5746564428040252E-3</v>
      </c>
    </row>
    <row r="217" spans="1:14" x14ac:dyDescent="0.2">
      <c r="A217" s="23"/>
      <c r="B217" s="25" t="s">
        <v>192</v>
      </c>
      <c r="C217" s="35">
        <v>1</v>
      </c>
      <c r="D217" s="29">
        <v>1</v>
      </c>
      <c r="E217" s="29">
        <v>1</v>
      </c>
      <c r="F217" s="29">
        <v>3</v>
      </c>
      <c r="G217" s="30">
        <f t="shared" si="43"/>
        <v>1.1996305138017491E-5</v>
      </c>
      <c r="H217" s="30">
        <f t="shared" si="44"/>
        <v>1.361971044495594E-5</v>
      </c>
      <c r="I217" s="30">
        <f t="shared" si="45"/>
        <v>1.3218770654329148E-5</v>
      </c>
      <c r="J217" s="30">
        <f t="shared" si="46"/>
        <v>4.1187857819514807E-5</v>
      </c>
      <c r="K217" s="30">
        <f t="shared" si="49"/>
        <v>0</v>
      </c>
      <c r="L217" s="30">
        <f t="shared" si="50"/>
        <v>2</v>
      </c>
      <c r="M217" s="30">
        <f t="shared" si="47"/>
        <v>0</v>
      </c>
      <c r="N217" s="36">
        <f t="shared" si="48"/>
        <v>2.723942088991188E-5</v>
      </c>
    </row>
    <row r="218" spans="1:14" x14ac:dyDescent="0.2">
      <c r="A218" s="23"/>
      <c r="B218" s="25" t="s">
        <v>193</v>
      </c>
      <c r="C218" s="35">
        <v>833</v>
      </c>
      <c r="D218" s="29">
        <v>1377</v>
      </c>
      <c r="E218" s="29">
        <v>541</v>
      </c>
      <c r="F218" s="29">
        <v>1126</v>
      </c>
      <c r="G218" s="30">
        <f t="shared" si="43"/>
        <v>9.9929221799685691E-3</v>
      </c>
      <c r="H218" s="30">
        <f t="shared" si="44"/>
        <v>1.8754341282704329E-2</v>
      </c>
      <c r="I218" s="30">
        <f t="shared" si="45"/>
        <v>7.151354923992069E-3</v>
      </c>
      <c r="J218" s="30">
        <f t="shared" si="46"/>
        <v>1.5459175968257891E-2</v>
      </c>
      <c r="K218" s="30">
        <f t="shared" si="49"/>
        <v>-0.3505402160864346</v>
      </c>
      <c r="L218" s="30">
        <f t="shared" si="50"/>
        <v>-0.1822803195352215</v>
      </c>
      <c r="M218" s="30">
        <f t="shared" si="47"/>
        <v>-3.5029211003011072E-3</v>
      </c>
      <c r="N218" s="36">
        <f t="shared" si="48"/>
        <v>-3.4185473216839413E-3</v>
      </c>
    </row>
    <row r="219" spans="1:14" x14ac:dyDescent="0.2">
      <c r="A219" s="23"/>
      <c r="B219" s="25" t="s">
        <v>194</v>
      </c>
      <c r="C219" s="35">
        <v>92</v>
      </c>
      <c r="D219" s="29">
        <v>827</v>
      </c>
      <c r="E219" s="29">
        <v>202</v>
      </c>
      <c r="F219" s="29">
        <v>1129</v>
      </c>
      <c r="G219" s="30">
        <f t="shared" si="43"/>
        <v>1.1036600726976092E-3</v>
      </c>
      <c r="H219" s="30">
        <f t="shared" si="44"/>
        <v>1.1263500537978562E-2</v>
      </c>
      <c r="I219" s="30">
        <f t="shared" si="45"/>
        <v>2.6701916721744877E-3</v>
      </c>
      <c r="J219" s="30">
        <f t="shared" si="46"/>
        <v>1.5500363826077406E-2</v>
      </c>
      <c r="K219" s="30">
        <f t="shared" si="49"/>
        <v>1.1956521739130435</v>
      </c>
      <c r="L219" s="30">
        <f t="shared" si="50"/>
        <v>0.3651753325272068</v>
      </c>
      <c r="M219" s="30">
        <f t="shared" si="47"/>
        <v>1.319593565181924E-3</v>
      </c>
      <c r="N219" s="36">
        <f t="shared" si="48"/>
        <v>4.113152554376694E-3</v>
      </c>
    </row>
    <row r="220" spans="1:14" x14ac:dyDescent="0.2">
      <c r="A220" s="23"/>
      <c r="B220" s="25" t="s">
        <v>195</v>
      </c>
      <c r="C220" s="35">
        <v>2044</v>
      </c>
      <c r="D220" s="29">
        <v>2112</v>
      </c>
      <c r="E220" s="29">
        <v>1642</v>
      </c>
      <c r="F220" s="29">
        <v>1734</v>
      </c>
      <c r="G220" s="30">
        <f t="shared" ref="G220:G251" si="51">+IF(C220=0,"",C220/C$188)</f>
        <v>2.4520447702107751E-2</v>
      </c>
      <c r="H220" s="30">
        <f t="shared" ref="H220:H251" si="52">+IF(D220=0,"",D220/D$188)</f>
        <v>2.8764828459746945E-2</v>
      </c>
      <c r="I220" s="30">
        <f t="shared" ref="I220:I251" si="53">+IF(E220=0,"",E220/E$188)</f>
        <v>2.1705221414408459E-2</v>
      </c>
      <c r="J220" s="30">
        <f t="shared" ref="J220:J251" si="54">+IF(F220=0,"",F220/F$188)</f>
        <v>2.3806581819679557E-2</v>
      </c>
      <c r="K220" s="30">
        <f t="shared" si="49"/>
        <v>-0.19667318982387474</v>
      </c>
      <c r="L220" s="30">
        <f t="shared" si="50"/>
        <v>-0.17897727272727273</v>
      </c>
      <c r="M220" s="30">
        <f t="shared" ref="M220:M251" si="55">+IF(OR(AND(G220=""),(K220="")),"",G220*K220)</f>
        <v>-4.8225146654830306E-3</v>
      </c>
      <c r="N220" s="36">
        <f t="shared" ref="N220:N251" si="56">+IF(OR(AND(H220=""),(L220="")),"",H220*L220)</f>
        <v>-5.1482505481933458E-3</v>
      </c>
    </row>
    <row r="221" spans="1:14" x14ac:dyDescent="0.2">
      <c r="A221" s="23"/>
      <c r="B221" s="25" t="s">
        <v>196</v>
      </c>
      <c r="C221" s="35">
        <v>207</v>
      </c>
      <c r="D221" s="29">
        <v>1101</v>
      </c>
      <c r="E221" s="29">
        <v>278</v>
      </c>
      <c r="F221" s="29">
        <v>1181</v>
      </c>
      <c r="G221" s="30">
        <f t="shared" si="51"/>
        <v>2.4832351635696204E-3</v>
      </c>
      <c r="H221" s="30">
        <f t="shared" si="52"/>
        <v>1.4995301199896491E-2</v>
      </c>
      <c r="I221" s="30">
        <f t="shared" si="53"/>
        <v>3.6748182419035031E-3</v>
      </c>
      <c r="J221" s="30">
        <f t="shared" si="54"/>
        <v>1.6214286694948996E-2</v>
      </c>
      <c r="K221" s="30">
        <f t="shared" ref="K221:K252" si="57">+IF(AND(C221=0,E221=0)," ",IF(C221=0,1,IF(E221=0,-1,(E221-C221)/C221)))</f>
        <v>0.34299516908212563</v>
      </c>
      <c r="L221" s="30">
        <f t="shared" ref="L221:L252" si="58">+IF(AND(D221=0,F221=0)," ",IF(D221=0,1,IF(F221=0,-1,(F221-D221)/D221)))</f>
        <v>7.2661217075386017E-2</v>
      </c>
      <c r="M221" s="30">
        <f t="shared" si="55"/>
        <v>8.5173766479924179E-4</v>
      </c>
      <c r="N221" s="36">
        <f t="shared" si="56"/>
        <v>1.0895768355964753E-3</v>
      </c>
    </row>
    <row r="222" spans="1:14" x14ac:dyDescent="0.2">
      <c r="A222" s="23"/>
      <c r="B222" s="25" t="s">
        <v>197</v>
      </c>
      <c r="C222" s="35">
        <v>126</v>
      </c>
      <c r="D222" s="29">
        <v>347</v>
      </c>
      <c r="E222" s="29">
        <v>193</v>
      </c>
      <c r="F222" s="29">
        <v>414</v>
      </c>
      <c r="G222" s="30">
        <f t="shared" si="51"/>
        <v>1.5115344473902038E-3</v>
      </c>
      <c r="H222" s="30">
        <f t="shared" si="52"/>
        <v>4.7260395243997116E-3</v>
      </c>
      <c r="I222" s="30">
        <f t="shared" si="53"/>
        <v>2.5512227362855253E-3</v>
      </c>
      <c r="J222" s="30">
        <f t="shared" si="54"/>
        <v>5.6839243790930433E-3</v>
      </c>
      <c r="K222" s="30">
        <f t="shared" si="57"/>
        <v>0.53174603174603174</v>
      </c>
      <c r="L222" s="30">
        <f t="shared" si="58"/>
        <v>0.1930835734870317</v>
      </c>
      <c r="M222" s="30">
        <f t="shared" si="55"/>
        <v>8.0375244424717184E-4</v>
      </c>
      <c r="N222" s="36">
        <f t="shared" si="56"/>
        <v>9.1252059981204812E-4</v>
      </c>
    </row>
    <row r="223" spans="1:14" x14ac:dyDescent="0.2">
      <c r="A223" s="23"/>
      <c r="B223" s="25" t="s">
        <v>198</v>
      </c>
      <c r="C223" s="35">
        <v>64</v>
      </c>
      <c r="D223" s="29">
        <v>139</v>
      </c>
      <c r="E223" s="29">
        <v>44</v>
      </c>
      <c r="F223" s="29">
        <v>154</v>
      </c>
      <c r="G223" s="30">
        <f t="shared" si="51"/>
        <v>7.6776352883311941E-4</v>
      </c>
      <c r="H223" s="30">
        <f t="shared" si="52"/>
        <v>1.8931397518488758E-3</v>
      </c>
      <c r="I223" s="30">
        <f t="shared" si="53"/>
        <v>5.8162590879048243E-4</v>
      </c>
      <c r="J223" s="30">
        <f t="shared" si="54"/>
        <v>2.1143100347350936E-3</v>
      </c>
      <c r="K223" s="30">
        <f t="shared" si="57"/>
        <v>-0.3125</v>
      </c>
      <c r="L223" s="30">
        <f t="shared" si="58"/>
        <v>0.1079136690647482</v>
      </c>
      <c r="M223" s="30">
        <f t="shared" si="55"/>
        <v>-2.3992610276034982E-4</v>
      </c>
      <c r="N223" s="36">
        <f t="shared" si="56"/>
        <v>2.042956566743391E-4</v>
      </c>
    </row>
    <row r="224" spans="1:14" x14ac:dyDescent="0.2">
      <c r="A224" s="23"/>
      <c r="B224" s="25" t="s">
        <v>199</v>
      </c>
      <c r="C224" s="35">
        <v>2</v>
      </c>
      <c r="D224" s="29">
        <v>18</v>
      </c>
      <c r="E224" s="29">
        <v>8</v>
      </c>
      <c r="F224" s="29">
        <v>59</v>
      </c>
      <c r="G224" s="30">
        <f t="shared" si="51"/>
        <v>2.3992610276034982E-5</v>
      </c>
      <c r="H224" s="30">
        <f t="shared" si="52"/>
        <v>2.4515478800920691E-4</v>
      </c>
      <c r="I224" s="30">
        <f t="shared" si="53"/>
        <v>1.0575016523463318E-4</v>
      </c>
      <c r="J224" s="30">
        <f t="shared" si="54"/>
        <v>8.1002787045045786E-4</v>
      </c>
      <c r="K224" s="30">
        <f t="shared" si="57"/>
        <v>3</v>
      </c>
      <c r="L224" s="30">
        <f t="shared" si="58"/>
        <v>2.2777777777777777</v>
      </c>
      <c r="M224" s="30">
        <f t="shared" si="55"/>
        <v>7.1977830828104942E-5</v>
      </c>
      <c r="N224" s="36">
        <f t="shared" si="56"/>
        <v>5.5840812824319345E-4</v>
      </c>
    </row>
    <row r="225" spans="1:14" x14ac:dyDescent="0.2">
      <c r="A225" s="23"/>
      <c r="B225" s="25" t="s">
        <v>200</v>
      </c>
      <c r="C225" s="35">
        <v>113</v>
      </c>
      <c r="D225" s="29">
        <v>372</v>
      </c>
      <c r="E225" s="29">
        <v>51</v>
      </c>
      <c r="F225" s="29">
        <v>215</v>
      </c>
      <c r="G225" s="30">
        <f t="shared" si="51"/>
        <v>1.3555824805959764E-3</v>
      </c>
      <c r="H225" s="30">
        <f t="shared" si="52"/>
        <v>5.0665322855236094E-3</v>
      </c>
      <c r="I225" s="30">
        <f t="shared" si="53"/>
        <v>6.7415730337078649E-4</v>
      </c>
      <c r="J225" s="30">
        <f t="shared" si="54"/>
        <v>2.9517964770652281E-3</v>
      </c>
      <c r="K225" s="30">
        <f t="shared" si="57"/>
        <v>-0.54867256637168138</v>
      </c>
      <c r="L225" s="30">
        <f t="shared" si="58"/>
        <v>-0.42204301075268819</v>
      </c>
      <c r="M225" s="30">
        <f t="shared" si="55"/>
        <v>-7.4377091855708428E-4</v>
      </c>
      <c r="N225" s="36">
        <f t="shared" si="56"/>
        <v>-2.1382945398580825E-3</v>
      </c>
    </row>
    <row r="226" spans="1:14" x14ac:dyDescent="0.2">
      <c r="A226" s="23"/>
      <c r="B226" s="25" t="s">
        <v>201</v>
      </c>
      <c r="C226" s="35">
        <v>979</v>
      </c>
      <c r="D226" s="29">
        <v>1193</v>
      </c>
      <c r="E226" s="29">
        <v>917</v>
      </c>
      <c r="F226" s="29">
        <v>1105</v>
      </c>
      <c r="G226" s="30">
        <f t="shared" si="51"/>
        <v>1.1744382730119123E-2</v>
      </c>
      <c r="H226" s="30">
        <f t="shared" si="52"/>
        <v>1.6248314560832436E-2</v>
      </c>
      <c r="I226" s="30">
        <f t="shared" si="53"/>
        <v>1.2121612690019828E-2</v>
      </c>
      <c r="J226" s="30">
        <f t="shared" si="54"/>
        <v>1.5170860963521287E-2</v>
      </c>
      <c r="K226" s="30">
        <f t="shared" si="57"/>
        <v>-6.332992849846783E-2</v>
      </c>
      <c r="L226" s="30">
        <f t="shared" si="58"/>
        <v>-7.376362112321877E-2</v>
      </c>
      <c r="M226" s="30">
        <f t="shared" si="55"/>
        <v>-7.4377091855708439E-4</v>
      </c>
      <c r="N226" s="36">
        <f t="shared" si="56"/>
        <v>-1.1985345191561226E-3</v>
      </c>
    </row>
    <row r="227" spans="1:14" x14ac:dyDescent="0.2">
      <c r="A227" s="23"/>
      <c r="B227" s="25" t="s">
        <v>202</v>
      </c>
      <c r="C227" s="35">
        <v>163</v>
      </c>
      <c r="D227" s="29">
        <v>274</v>
      </c>
      <c r="E227" s="29">
        <v>122</v>
      </c>
      <c r="F227" s="29">
        <v>241</v>
      </c>
      <c r="G227" s="30">
        <f t="shared" si="51"/>
        <v>1.9553977374968511E-3</v>
      </c>
      <c r="H227" s="30">
        <f t="shared" si="52"/>
        <v>3.7318006619179275E-3</v>
      </c>
      <c r="I227" s="30">
        <f t="shared" si="53"/>
        <v>1.612690019828156E-3</v>
      </c>
      <c r="J227" s="30">
        <f t="shared" si="54"/>
        <v>3.3087579115010229E-3</v>
      </c>
      <c r="K227" s="30">
        <f t="shared" si="57"/>
        <v>-0.25153374233128833</v>
      </c>
      <c r="L227" s="30">
        <f t="shared" si="58"/>
        <v>-0.12043795620437957</v>
      </c>
      <c r="M227" s="30">
        <f t="shared" si="55"/>
        <v>-4.9184851065871716E-4</v>
      </c>
      <c r="N227" s="36">
        <f t="shared" si="56"/>
        <v>-4.4945044468354606E-4</v>
      </c>
    </row>
    <row r="228" spans="1:14" x14ac:dyDescent="0.2">
      <c r="A228" s="23"/>
      <c r="B228" s="25" t="s">
        <v>203</v>
      </c>
      <c r="C228" s="35">
        <v>12</v>
      </c>
      <c r="D228" s="29">
        <v>12</v>
      </c>
      <c r="E228" s="29">
        <v>27</v>
      </c>
      <c r="F228" s="29">
        <v>17</v>
      </c>
      <c r="G228" s="30">
        <f t="shared" si="51"/>
        <v>1.4395566165620988E-4</v>
      </c>
      <c r="H228" s="30">
        <f t="shared" si="52"/>
        <v>1.6343652533947129E-4</v>
      </c>
      <c r="I228" s="30">
        <f t="shared" si="53"/>
        <v>3.5690680766688697E-4</v>
      </c>
      <c r="J228" s="30">
        <f t="shared" si="54"/>
        <v>2.3339786097725058E-4</v>
      </c>
      <c r="K228" s="30">
        <f t="shared" si="57"/>
        <v>1.25</v>
      </c>
      <c r="L228" s="30">
        <f t="shared" si="58"/>
        <v>0.41666666666666669</v>
      </c>
      <c r="M228" s="30">
        <f t="shared" si="55"/>
        <v>1.7994457707026237E-4</v>
      </c>
      <c r="N228" s="36">
        <f t="shared" si="56"/>
        <v>6.8098552224779709E-5</v>
      </c>
    </row>
    <row r="229" spans="1:14" x14ac:dyDescent="0.2">
      <c r="A229" s="23"/>
      <c r="B229" s="25" t="s">
        <v>204</v>
      </c>
      <c r="C229" s="35">
        <v>6</v>
      </c>
      <c r="D229" s="29">
        <v>53</v>
      </c>
      <c r="E229" s="29">
        <v>3</v>
      </c>
      <c r="F229" s="29">
        <v>9</v>
      </c>
      <c r="G229" s="30">
        <f t="shared" si="51"/>
        <v>7.1977830828104942E-5</v>
      </c>
      <c r="H229" s="30">
        <f t="shared" si="52"/>
        <v>7.2184465358266479E-4</v>
      </c>
      <c r="I229" s="30">
        <f t="shared" si="53"/>
        <v>3.965631196298744E-5</v>
      </c>
      <c r="J229" s="30">
        <f t="shared" si="54"/>
        <v>1.2356357345854441E-4</v>
      </c>
      <c r="K229" s="30">
        <f t="shared" si="57"/>
        <v>-0.5</v>
      </c>
      <c r="L229" s="30">
        <f t="shared" si="58"/>
        <v>-0.83018867924528306</v>
      </c>
      <c r="M229" s="30">
        <f t="shared" si="55"/>
        <v>-3.5988915414052471E-5</v>
      </c>
      <c r="N229" s="36">
        <f t="shared" si="56"/>
        <v>-5.9926725957806131E-4</v>
      </c>
    </row>
    <row r="230" spans="1:14" ht="25.5" x14ac:dyDescent="0.2">
      <c r="A230" s="23"/>
      <c r="B230" s="25" t="s">
        <v>205</v>
      </c>
      <c r="C230" s="35">
        <v>807</v>
      </c>
      <c r="D230" s="29">
        <v>420</v>
      </c>
      <c r="E230" s="29">
        <v>970</v>
      </c>
      <c r="F230" s="29">
        <v>500</v>
      </c>
      <c r="G230" s="30">
        <f t="shared" si="51"/>
        <v>9.6810182463801155E-3</v>
      </c>
      <c r="H230" s="30">
        <f t="shared" si="52"/>
        <v>5.7202783868814952E-3</v>
      </c>
      <c r="I230" s="30">
        <f t="shared" si="53"/>
        <v>1.2822207534699273E-2</v>
      </c>
      <c r="J230" s="30">
        <f t="shared" si="54"/>
        <v>6.8646429699191344E-3</v>
      </c>
      <c r="K230" s="30">
        <f t="shared" si="57"/>
        <v>0.20198265179677818</v>
      </c>
      <c r="L230" s="30">
        <f t="shared" si="58"/>
        <v>0.19047619047619047</v>
      </c>
      <c r="M230" s="30">
        <f t="shared" si="55"/>
        <v>1.9553977374968511E-3</v>
      </c>
      <c r="N230" s="36">
        <f t="shared" si="56"/>
        <v>1.0895768355964751E-3</v>
      </c>
    </row>
    <row r="231" spans="1:14" x14ac:dyDescent="0.2">
      <c r="A231" s="23"/>
      <c r="B231" s="25" t="s">
        <v>206</v>
      </c>
      <c r="C231" s="35">
        <v>24</v>
      </c>
      <c r="D231" s="29">
        <v>101</v>
      </c>
      <c r="E231" s="29">
        <v>20</v>
      </c>
      <c r="F231" s="29">
        <v>53</v>
      </c>
      <c r="G231" s="30">
        <f t="shared" si="51"/>
        <v>2.8791132331241977E-4</v>
      </c>
      <c r="H231" s="30">
        <f t="shared" si="52"/>
        <v>1.3755907549405501E-3</v>
      </c>
      <c r="I231" s="30">
        <f t="shared" si="53"/>
        <v>2.6437541308658297E-4</v>
      </c>
      <c r="J231" s="30">
        <f t="shared" si="54"/>
        <v>7.2765215481142829E-4</v>
      </c>
      <c r="K231" s="30">
        <f t="shared" si="57"/>
        <v>-0.16666666666666666</v>
      </c>
      <c r="L231" s="30">
        <f t="shared" si="58"/>
        <v>-0.47524752475247523</v>
      </c>
      <c r="M231" s="30">
        <f t="shared" si="55"/>
        <v>-4.7985220552069957E-5</v>
      </c>
      <c r="N231" s="36">
        <f t="shared" si="56"/>
        <v>-6.5374610135788516E-4</v>
      </c>
    </row>
    <row r="232" spans="1:14" ht="25.5" x14ac:dyDescent="0.2">
      <c r="A232" s="23"/>
      <c r="B232" s="25" t="s">
        <v>207</v>
      </c>
      <c r="C232" s="35">
        <v>3</v>
      </c>
      <c r="D232" s="29">
        <v>5</v>
      </c>
      <c r="E232" s="29">
        <v>14</v>
      </c>
      <c r="F232" s="29">
        <v>8</v>
      </c>
      <c r="G232" s="30">
        <f t="shared" si="51"/>
        <v>3.5988915414052471E-5</v>
      </c>
      <c r="H232" s="30">
        <f t="shared" si="52"/>
        <v>6.8098552224779696E-5</v>
      </c>
      <c r="I232" s="30">
        <f t="shared" si="53"/>
        <v>1.8506278916060806E-4</v>
      </c>
      <c r="J232" s="30">
        <f t="shared" si="54"/>
        <v>1.0983428751870616E-4</v>
      </c>
      <c r="K232" s="30">
        <f t="shared" si="57"/>
        <v>3.6666666666666665</v>
      </c>
      <c r="L232" s="30">
        <f t="shared" si="58"/>
        <v>0.6</v>
      </c>
      <c r="M232" s="30">
        <f t="shared" si="55"/>
        <v>1.319593565181924E-4</v>
      </c>
      <c r="N232" s="36">
        <f t="shared" si="56"/>
        <v>4.0859131334867816E-5</v>
      </c>
    </row>
    <row r="233" spans="1:14" ht="25.5" x14ac:dyDescent="0.2">
      <c r="A233" s="23"/>
      <c r="B233" s="25" t="s">
        <v>208</v>
      </c>
      <c r="C233" s="35">
        <v>88</v>
      </c>
      <c r="D233" s="29">
        <v>57</v>
      </c>
      <c r="E233" s="29">
        <v>47</v>
      </c>
      <c r="F233" s="29">
        <v>37</v>
      </c>
      <c r="G233" s="30">
        <f t="shared" si="51"/>
        <v>1.0556748521455392E-3</v>
      </c>
      <c r="H233" s="30">
        <f t="shared" si="52"/>
        <v>7.7632349536248865E-4</v>
      </c>
      <c r="I233" s="30">
        <f t="shared" si="53"/>
        <v>6.2128222075346989E-4</v>
      </c>
      <c r="J233" s="30">
        <f t="shared" si="54"/>
        <v>5.0798357977401595E-4</v>
      </c>
      <c r="K233" s="30">
        <f t="shared" si="57"/>
        <v>-0.46590909090909088</v>
      </c>
      <c r="L233" s="30">
        <f t="shared" si="58"/>
        <v>-0.35087719298245612</v>
      </c>
      <c r="M233" s="30">
        <f t="shared" si="55"/>
        <v>-4.9184851065871705E-4</v>
      </c>
      <c r="N233" s="36">
        <f t="shared" si="56"/>
        <v>-2.7239420889911878E-4</v>
      </c>
    </row>
    <row r="234" spans="1:14" x14ac:dyDescent="0.2">
      <c r="A234" s="23"/>
      <c r="B234" s="25" t="s">
        <v>209</v>
      </c>
      <c r="C234" s="35">
        <v>10</v>
      </c>
      <c r="D234" s="29">
        <v>8</v>
      </c>
      <c r="E234" s="29">
        <v>1</v>
      </c>
      <c r="F234" s="29">
        <v>9</v>
      </c>
      <c r="G234" s="30">
        <f t="shared" si="51"/>
        <v>1.1996305138017491E-4</v>
      </c>
      <c r="H234" s="30">
        <f t="shared" si="52"/>
        <v>1.0895768355964752E-4</v>
      </c>
      <c r="I234" s="30">
        <f t="shared" si="53"/>
        <v>1.3218770654329148E-5</v>
      </c>
      <c r="J234" s="30">
        <f t="shared" si="54"/>
        <v>1.2356357345854441E-4</v>
      </c>
      <c r="K234" s="30">
        <f t="shared" si="57"/>
        <v>-0.9</v>
      </c>
      <c r="L234" s="30">
        <f t="shared" si="58"/>
        <v>0.125</v>
      </c>
      <c r="M234" s="30">
        <f t="shared" si="55"/>
        <v>-1.0796674624215743E-4</v>
      </c>
      <c r="N234" s="36">
        <f t="shared" si="56"/>
        <v>1.361971044495594E-5</v>
      </c>
    </row>
    <row r="235" spans="1:14" x14ac:dyDescent="0.2">
      <c r="A235" s="23"/>
      <c r="B235" s="25" t="s">
        <v>210</v>
      </c>
      <c r="C235" s="35">
        <v>567</v>
      </c>
      <c r="D235" s="29">
        <v>494</v>
      </c>
      <c r="E235" s="29">
        <v>601</v>
      </c>
      <c r="F235" s="29">
        <v>487</v>
      </c>
      <c r="G235" s="30">
        <f t="shared" si="51"/>
        <v>6.8019050132559168E-3</v>
      </c>
      <c r="H235" s="30">
        <f t="shared" si="52"/>
        <v>6.7281369598082346E-3</v>
      </c>
      <c r="I235" s="30">
        <f t="shared" si="53"/>
        <v>7.9444811632518181E-3</v>
      </c>
      <c r="J235" s="30">
        <f t="shared" si="54"/>
        <v>6.6861622527012374E-3</v>
      </c>
      <c r="K235" s="30">
        <f t="shared" si="57"/>
        <v>5.9964726631393295E-2</v>
      </c>
      <c r="L235" s="30">
        <f t="shared" si="58"/>
        <v>-1.417004048582996E-2</v>
      </c>
      <c r="M235" s="30">
        <f t="shared" si="55"/>
        <v>4.0787437469259462E-4</v>
      </c>
      <c r="N235" s="36">
        <f t="shared" si="56"/>
        <v>-9.5337973114691582E-5</v>
      </c>
    </row>
    <row r="236" spans="1:14" x14ac:dyDescent="0.2">
      <c r="A236" s="23"/>
      <c r="B236" s="25" t="s">
        <v>211</v>
      </c>
      <c r="C236" s="35">
        <v>7</v>
      </c>
      <c r="D236" s="29">
        <v>33</v>
      </c>
      <c r="E236" s="29">
        <v>11</v>
      </c>
      <c r="F236" s="29">
        <v>33</v>
      </c>
      <c r="G236" s="30">
        <f t="shared" si="51"/>
        <v>8.3974135966122441E-5</v>
      </c>
      <c r="H236" s="30">
        <f t="shared" si="52"/>
        <v>4.4945044468354601E-4</v>
      </c>
      <c r="I236" s="30">
        <f t="shared" si="53"/>
        <v>1.4540647719762061E-4</v>
      </c>
      <c r="J236" s="30">
        <f t="shared" si="54"/>
        <v>4.5306643601466287E-4</v>
      </c>
      <c r="K236" s="30">
        <f t="shared" si="57"/>
        <v>0.5714285714285714</v>
      </c>
      <c r="L236" s="30">
        <f t="shared" si="58"/>
        <v>0</v>
      </c>
      <c r="M236" s="30">
        <f t="shared" si="55"/>
        <v>4.7985220552069963E-5</v>
      </c>
      <c r="N236" s="36">
        <f t="shared" si="56"/>
        <v>0</v>
      </c>
    </row>
    <row r="237" spans="1:14" x14ac:dyDescent="0.2">
      <c r="A237" s="23"/>
      <c r="B237" s="25" t="s">
        <v>212</v>
      </c>
      <c r="C237" s="35">
        <v>9</v>
      </c>
      <c r="D237" s="29">
        <v>22</v>
      </c>
      <c r="E237" s="29">
        <v>9</v>
      </c>
      <c r="F237" s="29">
        <v>11</v>
      </c>
      <c r="G237" s="30">
        <f t="shared" si="51"/>
        <v>1.0796674624215741E-4</v>
      </c>
      <c r="H237" s="30">
        <f t="shared" si="52"/>
        <v>2.9963362978903071E-4</v>
      </c>
      <c r="I237" s="30">
        <f t="shared" si="53"/>
        <v>1.1896893588896233E-4</v>
      </c>
      <c r="J237" s="30">
        <f t="shared" si="54"/>
        <v>1.5102214533822096E-4</v>
      </c>
      <c r="K237" s="30">
        <f t="shared" si="57"/>
        <v>0</v>
      </c>
      <c r="L237" s="30">
        <f t="shared" si="58"/>
        <v>-0.5</v>
      </c>
      <c r="M237" s="30">
        <f t="shared" si="55"/>
        <v>0</v>
      </c>
      <c r="N237" s="36">
        <f t="shared" si="56"/>
        <v>-1.4981681489451535E-4</v>
      </c>
    </row>
    <row r="238" spans="1:14" x14ac:dyDescent="0.2">
      <c r="A238" s="23"/>
      <c r="B238" s="25" t="s">
        <v>213</v>
      </c>
      <c r="C238" s="35">
        <v>3</v>
      </c>
      <c r="D238" s="29">
        <v>18</v>
      </c>
      <c r="E238" s="29">
        <v>3</v>
      </c>
      <c r="F238" s="29">
        <v>16</v>
      </c>
      <c r="G238" s="30">
        <f t="shared" si="51"/>
        <v>3.5988915414052471E-5</v>
      </c>
      <c r="H238" s="30">
        <f t="shared" si="52"/>
        <v>2.4515478800920691E-4</v>
      </c>
      <c r="I238" s="30">
        <f t="shared" si="53"/>
        <v>3.965631196298744E-5</v>
      </c>
      <c r="J238" s="30">
        <f t="shared" si="54"/>
        <v>2.1966857503741231E-4</v>
      </c>
      <c r="K238" s="30">
        <f t="shared" si="57"/>
        <v>0</v>
      </c>
      <c r="L238" s="30">
        <f t="shared" si="58"/>
        <v>-0.1111111111111111</v>
      </c>
      <c r="M238" s="30">
        <f t="shared" si="55"/>
        <v>0</v>
      </c>
      <c r="N238" s="36">
        <f t="shared" si="56"/>
        <v>-2.7239420889911876E-5</v>
      </c>
    </row>
    <row r="239" spans="1:14" x14ac:dyDescent="0.2">
      <c r="A239" s="23"/>
      <c r="B239" s="25" t="s">
        <v>214</v>
      </c>
      <c r="C239" s="35">
        <v>4</v>
      </c>
      <c r="D239" s="29">
        <v>12</v>
      </c>
      <c r="E239" s="29">
        <v>8</v>
      </c>
      <c r="F239" s="29">
        <v>16</v>
      </c>
      <c r="G239" s="30">
        <f t="shared" si="51"/>
        <v>4.7985220552069963E-5</v>
      </c>
      <c r="H239" s="30">
        <f t="shared" si="52"/>
        <v>1.6343652533947129E-4</v>
      </c>
      <c r="I239" s="30">
        <f t="shared" si="53"/>
        <v>1.0575016523463318E-4</v>
      </c>
      <c r="J239" s="30">
        <f t="shared" si="54"/>
        <v>2.1966857503741231E-4</v>
      </c>
      <c r="K239" s="30">
        <f t="shared" si="57"/>
        <v>1</v>
      </c>
      <c r="L239" s="30">
        <f t="shared" si="58"/>
        <v>0.33333333333333331</v>
      </c>
      <c r="M239" s="30">
        <f t="shared" si="55"/>
        <v>4.7985220552069963E-5</v>
      </c>
      <c r="N239" s="36">
        <f t="shared" si="56"/>
        <v>5.4478841779823759E-5</v>
      </c>
    </row>
    <row r="240" spans="1:14" x14ac:dyDescent="0.2">
      <c r="A240" s="23"/>
      <c r="B240" s="25" t="s">
        <v>215</v>
      </c>
      <c r="C240" s="35">
        <v>7</v>
      </c>
      <c r="D240" s="29">
        <v>12</v>
      </c>
      <c r="E240" s="29">
        <v>4</v>
      </c>
      <c r="F240" s="29">
        <v>6</v>
      </c>
      <c r="G240" s="30">
        <f t="shared" si="51"/>
        <v>8.3974135966122441E-5</v>
      </c>
      <c r="H240" s="30">
        <f t="shared" si="52"/>
        <v>1.6343652533947129E-4</v>
      </c>
      <c r="I240" s="30">
        <f t="shared" si="53"/>
        <v>5.2875082617316591E-5</v>
      </c>
      <c r="J240" s="30">
        <f t="shared" si="54"/>
        <v>8.2375715639029613E-5</v>
      </c>
      <c r="K240" s="30">
        <f t="shared" si="57"/>
        <v>-0.42857142857142855</v>
      </c>
      <c r="L240" s="30">
        <f t="shared" si="58"/>
        <v>-0.5</v>
      </c>
      <c r="M240" s="30">
        <f t="shared" si="55"/>
        <v>-3.5988915414052471E-5</v>
      </c>
      <c r="N240" s="36">
        <f t="shared" si="56"/>
        <v>-8.1718262669735645E-5</v>
      </c>
    </row>
    <row r="241" spans="1:14" x14ac:dyDescent="0.2">
      <c r="A241" s="23"/>
      <c r="B241" s="25" t="s">
        <v>216</v>
      </c>
      <c r="C241" s="35">
        <v>0</v>
      </c>
      <c r="D241" s="29">
        <v>6</v>
      </c>
      <c r="E241" s="29">
        <v>1</v>
      </c>
      <c r="F241" s="29">
        <v>7</v>
      </c>
      <c r="G241" s="30" t="str">
        <f t="shared" si="51"/>
        <v/>
      </c>
      <c r="H241" s="30">
        <f t="shared" si="52"/>
        <v>8.1718262669735645E-5</v>
      </c>
      <c r="I241" s="30">
        <f t="shared" si="53"/>
        <v>1.3218770654329148E-5</v>
      </c>
      <c r="J241" s="30">
        <f t="shared" si="54"/>
        <v>9.6105001578867885E-5</v>
      </c>
      <c r="K241" s="30">
        <f t="shared" si="57"/>
        <v>1</v>
      </c>
      <c r="L241" s="30">
        <f t="shared" si="58"/>
        <v>0.16666666666666666</v>
      </c>
      <c r="M241" s="30" t="str">
        <f t="shared" si="55"/>
        <v/>
      </c>
      <c r="N241" s="36">
        <f t="shared" si="56"/>
        <v>1.361971044495594E-5</v>
      </c>
    </row>
    <row r="242" spans="1:14" x14ac:dyDescent="0.2">
      <c r="A242" s="23"/>
      <c r="B242" s="25" t="s">
        <v>217</v>
      </c>
      <c r="C242" s="35">
        <v>8829</v>
      </c>
      <c r="D242" s="29">
        <v>10436</v>
      </c>
      <c r="E242" s="29">
        <v>7725</v>
      </c>
      <c r="F242" s="29">
        <v>9844</v>
      </c>
      <c r="G242" s="30">
        <f t="shared" si="51"/>
        <v>0.10591537806355643</v>
      </c>
      <c r="H242" s="30">
        <f t="shared" si="52"/>
        <v>0.14213529820356019</v>
      </c>
      <c r="I242" s="30">
        <f t="shared" si="53"/>
        <v>0.10211500330469267</v>
      </c>
      <c r="J242" s="30">
        <f t="shared" si="54"/>
        <v>0.13515109079176793</v>
      </c>
      <c r="K242" s="30">
        <f t="shared" si="57"/>
        <v>-0.12504247366632687</v>
      </c>
      <c r="L242" s="30">
        <f t="shared" si="58"/>
        <v>-5.6726715216558067E-2</v>
      </c>
      <c r="M242" s="30">
        <f t="shared" si="55"/>
        <v>-1.324392087237131E-2</v>
      </c>
      <c r="N242" s="36">
        <f t="shared" si="56"/>
        <v>-8.0628685834139169E-3</v>
      </c>
    </row>
    <row r="243" spans="1:14" x14ac:dyDescent="0.2">
      <c r="A243" s="23"/>
      <c r="B243" s="25" t="s">
        <v>218</v>
      </c>
      <c r="C243" s="35">
        <v>69</v>
      </c>
      <c r="D243" s="29">
        <v>26</v>
      </c>
      <c r="E243" s="29">
        <v>79</v>
      </c>
      <c r="F243" s="29">
        <v>51</v>
      </c>
      <c r="G243" s="30">
        <f t="shared" si="51"/>
        <v>8.2774505452320687E-4</v>
      </c>
      <c r="H243" s="30">
        <f t="shared" si="52"/>
        <v>3.5411247156885445E-4</v>
      </c>
      <c r="I243" s="30">
        <f t="shared" si="53"/>
        <v>1.0442828816920027E-3</v>
      </c>
      <c r="J243" s="30">
        <f t="shared" si="54"/>
        <v>7.0019358293175169E-4</v>
      </c>
      <c r="K243" s="30">
        <f t="shared" si="57"/>
        <v>0.14492753623188406</v>
      </c>
      <c r="L243" s="30">
        <f t="shared" si="58"/>
        <v>0.96153846153846156</v>
      </c>
      <c r="M243" s="30">
        <f t="shared" si="55"/>
        <v>1.1996305138017491E-4</v>
      </c>
      <c r="N243" s="36">
        <f t="shared" si="56"/>
        <v>3.4049276112389852E-4</v>
      </c>
    </row>
    <row r="244" spans="1:14" x14ac:dyDescent="0.2">
      <c r="A244" s="23"/>
      <c r="B244" s="25" t="s">
        <v>219</v>
      </c>
      <c r="C244" s="35">
        <v>41</v>
      </c>
      <c r="D244" s="29">
        <v>7</v>
      </c>
      <c r="E244" s="29">
        <v>32</v>
      </c>
      <c r="F244" s="29">
        <v>8</v>
      </c>
      <c r="G244" s="30">
        <f t="shared" si="51"/>
        <v>4.9184851065871716E-4</v>
      </c>
      <c r="H244" s="30">
        <f t="shared" si="52"/>
        <v>9.5337973114691582E-5</v>
      </c>
      <c r="I244" s="30">
        <f t="shared" si="53"/>
        <v>4.2300066093853273E-4</v>
      </c>
      <c r="J244" s="30">
        <f t="shared" si="54"/>
        <v>1.0983428751870616E-4</v>
      </c>
      <c r="K244" s="30">
        <f t="shared" si="57"/>
        <v>-0.21951219512195122</v>
      </c>
      <c r="L244" s="30">
        <f t="shared" si="58"/>
        <v>0.14285714285714285</v>
      </c>
      <c r="M244" s="30">
        <f t="shared" si="55"/>
        <v>-1.0796674624215743E-4</v>
      </c>
      <c r="N244" s="36">
        <f t="shared" si="56"/>
        <v>1.361971044495594E-5</v>
      </c>
    </row>
    <row r="245" spans="1:14" x14ac:dyDescent="0.2">
      <c r="A245" s="23"/>
      <c r="B245" s="25" t="s">
        <v>220</v>
      </c>
      <c r="C245" s="35">
        <v>104</v>
      </c>
      <c r="D245" s="29">
        <v>52</v>
      </c>
      <c r="E245" s="29">
        <v>44</v>
      </c>
      <c r="F245" s="29">
        <v>28</v>
      </c>
      <c r="G245" s="30">
        <f t="shared" si="51"/>
        <v>1.247615734353819E-3</v>
      </c>
      <c r="H245" s="30">
        <f t="shared" si="52"/>
        <v>7.0822494313770891E-4</v>
      </c>
      <c r="I245" s="30">
        <f t="shared" si="53"/>
        <v>5.8162590879048243E-4</v>
      </c>
      <c r="J245" s="30">
        <f t="shared" si="54"/>
        <v>3.8442000631547154E-4</v>
      </c>
      <c r="K245" s="30">
        <f t="shared" si="57"/>
        <v>-0.57692307692307687</v>
      </c>
      <c r="L245" s="30">
        <f t="shared" si="58"/>
        <v>-0.46153846153846156</v>
      </c>
      <c r="M245" s="30">
        <f t="shared" si="55"/>
        <v>-7.1977830828104936E-4</v>
      </c>
      <c r="N245" s="36">
        <f t="shared" si="56"/>
        <v>-3.2687305067894258E-4</v>
      </c>
    </row>
    <row r="246" spans="1:14" x14ac:dyDescent="0.2">
      <c r="A246" s="23"/>
      <c r="B246" s="25" t="s">
        <v>221</v>
      </c>
      <c r="C246" s="35">
        <v>3</v>
      </c>
      <c r="D246" s="29">
        <v>7</v>
      </c>
      <c r="E246" s="29">
        <v>10</v>
      </c>
      <c r="F246" s="29">
        <v>10</v>
      </c>
      <c r="G246" s="30">
        <f t="shared" si="51"/>
        <v>3.5988915414052471E-5</v>
      </c>
      <c r="H246" s="30">
        <f t="shared" si="52"/>
        <v>9.5337973114691582E-5</v>
      </c>
      <c r="I246" s="30">
        <f t="shared" si="53"/>
        <v>1.3218770654329148E-4</v>
      </c>
      <c r="J246" s="30">
        <f t="shared" si="54"/>
        <v>1.3729285939838268E-4</v>
      </c>
      <c r="K246" s="30">
        <f t="shared" si="57"/>
        <v>2.3333333333333335</v>
      </c>
      <c r="L246" s="30">
        <f t="shared" si="58"/>
        <v>0.42857142857142855</v>
      </c>
      <c r="M246" s="30">
        <f t="shared" si="55"/>
        <v>8.3974135966122441E-5</v>
      </c>
      <c r="N246" s="36">
        <f t="shared" si="56"/>
        <v>4.0859131334867816E-5</v>
      </c>
    </row>
    <row r="247" spans="1:14" x14ac:dyDescent="0.2">
      <c r="A247" s="23"/>
      <c r="B247" s="25" t="s">
        <v>222</v>
      </c>
      <c r="C247" s="35">
        <v>4</v>
      </c>
      <c r="D247" s="29">
        <v>0</v>
      </c>
      <c r="E247" s="29">
        <v>7</v>
      </c>
      <c r="F247" s="29">
        <v>6</v>
      </c>
      <c r="G247" s="30">
        <f t="shared" si="51"/>
        <v>4.7985220552069963E-5</v>
      </c>
      <c r="H247" s="30" t="str">
        <f t="shared" si="52"/>
        <v/>
      </c>
      <c r="I247" s="30">
        <f t="shared" si="53"/>
        <v>9.2531394580304031E-5</v>
      </c>
      <c r="J247" s="30">
        <f t="shared" si="54"/>
        <v>8.2375715639029613E-5</v>
      </c>
      <c r="K247" s="30">
        <f t="shared" si="57"/>
        <v>0.75</v>
      </c>
      <c r="L247" s="30">
        <f t="shared" si="58"/>
        <v>1</v>
      </c>
      <c r="M247" s="30">
        <f t="shared" si="55"/>
        <v>3.5988915414052471E-5</v>
      </c>
      <c r="N247" s="36" t="str">
        <f t="shared" si="56"/>
        <v/>
      </c>
    </row>
    <row r="248" spans="1:14" x14ac:dyDescent="0.2">
      <c r="A248" s="23"/>
      <c r="B248" s="25" t="s">
        <v>223</v>
      </c>
      <c r="C248" s="35">
        <v>346</v>
      </c>
      <c r="D248" s="29">
        <v>118</v>
      </c>
      <c r="E248" s="29">
        <v>241</v>
      </c>
      <c r="F248" s="29">
        <v>81</v>
      </c>
      <c r="G248" s="30">
        <f t="shared" si="51"/>
        <v>4.1507215777540516E-3</v>
      </c>
      <c r="H248" s="30">
        <f t="shared" si="52"/>
        <v>1.607125832504801E-3</v>
      </c>
      <c r="I248" s="30">
        <f t="shared" si="53"/>
        <v>3.1857237276933245E-3</v>
      </c>
      <c r="J248" s="30">
        <f t="shared" si="54"/>
        <v>1.1120721611268998E-3</v>
      </c>
      <c r="K248" s="30">
        <f t="shared" si="57"/>
        <v>-0.30346820809248554</v>
      </c>
      <c r="L248" s="30">
        <f t="shared" si="58"/>
        <v>-0.3135593220338983</v>
      </c>
      <c r="M248" s="30">
        <f t="shared" si="55"/>
        <v>-1.2596120394918365E-3</v>
      </c>
      <c r="N248" s="36">
        <f t="shared" si="56"/>
        <v>-5.0392928646336981E-4</v>
      </c>
    </row>
    <row r="249" spans="1:14" x14ac:dyDescent="0.2">
      <c r="A249" s="23"/>
      <c r="B249" s="25" t="s">
        <v>224</v>
      </c>
      <c r="C249" s="35">
        <v>36</v>
      </c>
      <c r="D249" s="29">
        <v>16</v>
      </c>
      <c r="E249" s="29">
        <v>44</v>
      </c>
      <c r="F249" s="29">
        <v>11</v>
      </c>
      <c r="G249" s="30">
        <f t="shared" si="51"/>
        <v>4.3186698496862965E-4</v>
      </c>
      <c r="H249" s="30">
        <f t="shared" si="52"/>
        <v>2.1791536711929504E-4</v>
      </c>
      <c r="I249" s="30">
        <f t="shared" si="53"/>
        <v>5.8162590879048243E-4</v>
      </c>
      <c r="J249" s="30">
        <f t="shared" si="54"/>
        <v>1.5102214533822096E-4</v>
      </c>
      <c r="K249" s="30">
        <f t="shared" si="57"/>
        <v>0.22222222222222221</v>
      </c>
      <c r="L249" s="30">
        <f t="shared" si="58"/>
        <v>-0.3125</v>
      </c>
      <c r="M249" s="30">
        <f t="shared" si="55"/>
        <v>9.5970441104139913E-5</v>
      </c>
      <c r="N249" s="36">
        <f t="shared" si="56"/>
        <v>-6.8098552224779696E-5</v>
      </c>
    </row>
    <row r="250" spans="1:14" x14ac:dyDescent="0.2">
      <c r="A250" s="23"/>
      <c r="B250" s="25" t="s">
        <v>225</v>
      </c>
      <c r="C250" s="35">
        <v>2</v>
      </c>
      <c r="D250" s="29">
        <v>6</v>
      </c>
      <c r="E250" s="29">
        <v>34</v>
      </c>
      <c r="F250" s="29">
        <v>74</v>
      </c>
      <c r="G250" s="30">
        <f t="shared" si="51"/>
        <v>2.3992610276034982E-5</v>
      </c>
      <c r="H250" s="30">
        <f t="shared" si="52"/>
        <v>8.1718262669735645E-5</v>
      </c>
      <c r="I250" s="30">
        <f t="shared" si="53"/>
        <v>4.4943820224719103E-4</v>
      </c>
      <c r="J250" s="30">
        <f t="shared" si="54"/>
        <v>1.0159671595480319E-3</v>
      </c>
      <c r="K250" s="30">
        <f t="shared" si="57"/>
        <v>16</v>
      </c>
      <c r="L250" s="30">
        <f t="shared" si="58"/>
        <v>11.333333333333334</v>
      </c>
      <c r="M250" s="30">
        <f t="shared" si="55"/>
        <v>3.8388176441655971E-4</v>
      </c>
      <c r="N250" s="36">
        <f t="shared" si="56"/>
        <v>9.26140310257004E-4</v>
      </c>
    </row>
    <row r="251" spans="1:14" x14ac:dyDescent="0.2">
      <c r="A251" s="23"/>
      <c r="B251" s="25" t="s">
        <v>226</v>
      </c>
      <c r="C251" s="35">
        <v>31</v>
      </c>
      <c r="D251" s="29">
        <v>12</v>
      </c>
      <c r="E251" s="29">
        <v>37</v>
      </c>
      <c r="F251" s="29">
        <v>39</v>
      </c>
      <c r="G251" s="30">
        <f t="shared" si="51"/>
        <v>3.7188545927854219E-4</v>
      </c>
      <c r="H251" s="30">
        <f t="shared" si="52"/>
        <v>1.6343652533947129E-4</v>
      </c>
      <c r="I251" s="30">
        <f t="shared" si="53"/>
        <v>4.8909451421017848E-4</v>
      </c>
      <c r="J251" s="30">
        <f t="shared" si="54"/>
        <v>5.3544215165369244E-4</v>
      </c>
      <c r="K251" s="30">
        <f t="shared" si="57"/>
        <v>0.19354838709677419</v>
      </c>
      <c r="L251" s="30">
        <f t="shared" si="58"/>
        <v>2.25</v>
      </c>
      <c r="M251" s="30">
        <f t="shared" si="55"/>
        <v>7.1977830828104942E-5</v>
      </c>
      <c r="N251" s="36">
        <f t="shared" si="56"/>
        <v>3.6773218201381039E-4</v>
      </c>
    </row>
    <row r="252" spans="1:14" ht="25.5" x14ac:dyDescent="0.2">
      <c r="A252" s="23"/>
      <c r="B252" s="25" t="s">
        <v>227</v>
      </c>
      <c r="C252" s="35">
        <v>75</v>
      </c>
      <c r="D252" s="29">
        <v>81</v>
      </c>
      <c r="E252" s="29">
        <v>100</v>
      </c>
      <c r="F252" s="29">
        <v>80</v>
      </c>
      <c r="G252" s="30">
        <f t="shared" ref="G252:G283" si="59">+IF(C252=0,"",C252/C$188)</f>
        <v>8.9972288535131184E-4</v>
      </c>
      <c r="H252" s="30">
        <f t="shared" ref="H252:H283" si="60">+IF(D252=0,"",D252/D$188)</f>
        <v>1.1031965460414311E-3</v>
      </c>
      <c r="I252" s="30">
        <f t="shared" ref="I252:I283" si="61">+IF(E252=0,"",E252/E$188)</f>
        <v>1.3218770654329147E-3</v>
      </c>
      <c r="J252" s="30">
        <f t="shared" ref="J252:J283" si="62">+IF(F252=0,"",F252/F$188)</f>
        <v>1.0983428751870615E-3</v>
      </c>
      <c r="K252" s="30">
        <f t="shared" si="57"/>
        <v>0.33333333333333331</v>
      </c>
      <c r="L252" s="30">
        <f t="shared" si="58"/>
        <v>-1.2345679012345678E-2</v>
      </c>
      <c r="M252" s="30">
        <f t="shared" ref="M252:M283" si="63">+IF(OR(AND(G252=""),(K252="")),"",G252*K252)</f>
        <v>2.9990762845043728E-4</v>
      </c>
      <c r="N252" s="36">
        <f t="shared" ref="N252:N283" si="64">+IF(OR(AND(H252=""),(L252="")),"",H252*L252)</f>
        <v>-1.361971044495594E-5</v>
      </c>
    </row>
    <row r="253" spans="1:14" ht="25.5" x14ac:dyDescent="0.2">
      <c r="A253" s="23"/>
      <c r="B253" s="25" t="s">
        <v>228</v>
      </c>
      <c r="C253" s="35">
        <v>106</v>
      </c>
      <c r="D253" s="29">
        <v>76</v>
      </c>
      <c r="E253" s="29">
        <v>745</v>
      </c>
      <c r="F253" s="29">
        <v>603</v>
      </c>
      <c r="G253" s="30">
        <f t="shared" si="59"/>
        <v>1.271608344629854E-3</v>
      </c>
      <c r="H253" s="30">
        <f t="shared" si="60"/>
        <v>1.0350979938166514E-3</v>
      </c>
      <c r="I253" s="30">
        <f t="shared" si="61"/>
        <v>9.8479841374752141E-3</v>
      </c>
      <c r="J253" s="30">
        <f t="shared" si="62"/>
        <v>8.2787594217224765E-3</v>
      </c>
      <c r="K253" s="30">
        <f t="shared" ref="K253:K284" si="65">+IF(AND(C253=0,E253=0)," ",IF(C253=0,1,IF(E253=0,-1,(E253-C253)/C253)))</f>
        <v>6.0283018867924527</v>
      </c>
      <c r="L253" s="30">
        <f t="shared" ref="L253:L284" si="66">+IF(AND(D253=0,F253=0)," ",IF(D253=0,1,IF(F253=0,-1,(F253-D253)/D253)))</f>
        <v>6.9342105263157894</v>
      </c>
      <c r="M253" s="30">
        <f t="shared" si="63"/>
        <v>7.665638983193176E-3</v>
      </c>
      <c r="N253" s="36">
        <f t="shared" si="64"/>
        <v>7.1775874044917795E-3</v>
      </c>
    </row>
    <row r="254" spans="1:14" x14ac:dyDescent="0.2">
      <c r="A254" s="23"/>
      <c r="B254" s="25" t="s">
        <v>229</v>
      </c>
      <c r="C254" s="35">
        <v>9</v>
      </c>
      <c r="D254" s="29">
        <v>39</v>
      </c>
      <c r="E254" s="29">
        <v>29</v>
      </c>
      <c r="F254" s="29">
        <v>86</v>
      </c>
      <c r="G254" s="30">
        <f t="shared" si="59"/>
        <v>1.0796674624215741E-4</v>
      </c>
      <c r="H254" s="30">
        <f t="shared" si="60"/>
        <v>5.3116870735328168E-4</v>
      </c>
      <c r="I254" s="30">
        <f t="shared" si="61"/>
        <v>3.8334434897554527E-4</v>
      </c>
      <c r="J254" s="30">
        <f t="shared" si="62"/>
        <v>1.180718590826091E-3</v>
      </c>
      <c r="K254" s="30">
        <f t="shared" si="65"/>
        <v>2.2222222222222223</v>
      </c>
      <c r="L254" s="30">
        <f t="shared" si="66"/>
        <v>1.2051282051282051</v>
      </c>
      <c r="M254" s="30">
        <f t="shared" si="63"/>
        <v>2.3992610276034982E-4</v>
      </c>
      <c r="N254" s="36">
        <f t="shared" si="64"/>
        <v>6.4012639091292917E-4</v>
      </c>
    </row>
    <row r="255" spans="1:14" x14ac:dyDescent="0.2">
      <c r="A255" s="23"/>
      <c r="B255" s="25" t="s">
        <v>230</v>
      </c>
      <c r="C255" s="35">
        <v>989</v>
      </c>
      <c r="D255" s="29">
        <v>192</v>
      </c>
      <c r="E255" s="29">
        <v>1193</v>
      </c>
      <c r="F255" s="29">
        <v>494</v>
      </c>
      <c r="G255" s="30">
        <f t="shared" si="59"/>
        <v>1.1864345781499298E-2</v>
      </c>
      <c r="H255" s="30">
        <f t="shared" si="60"/>
        <v>2.6149844054315407E-3</v>
      </c>
      <c r="I255" s="30">
        <f t="shared" si="61"/>
        <v>1.5769993390614672E-2</v>
      </c>
      <c r="J255" s="30">
        <f t="shared" si="62"/>
        <v>6.7822672542801046E-3</v>
      </c>
      <c r="K255" s="30">
        <f t="shared" si="65"/>
        <v>0.20626895854398383</v>
      </c>
      <c r="L255" s="30">
        <f t="shared" si="66"/>
        <v>1.5729166666666667</v>
      </c>
      <c r="M255" s="30">
        <f t="shared" si="63"/>
        <v>2.4472462481555683E-3</v>
      </c>
      <c r="N255" s="36">
        <f t="shared" si="64"/>
        <v>4.113152554376694E-3</v>
      </c>
    </row>
    <row r="256" spans="1:14" x14ac:dyDescent="0.2">
      <c r="A256" s="23"/>
      <c r="B256" s="25" t="s">
        <v>231</v>
      </c>
      <c r="C256" s="35">
        <v>19</v>
      </c>
      <c r="D256" s="29">
        <v>10</v>
      </c>
      <c r="E256" s="29">
        <v>17</v>
      </c>
      <c r="F256" s="29">
        <v>10</v>
      </c>
      <c r="G256" s="30">
        <f t="shared" si="59"/>
        <v>2.2792979762233231E-4</v>
      </c>
      <c r="H256" s="30">
        <f t="shared" si="60"/>
        <v>1.3619710444955939E-4</v>
      </c>
      <c r="I256" s="30">
        <f t="shared" si="61"/>
        <v>2.2471910112359551E-4</v>
      </c>
      <c r="J256" s="30">
        <f t="shared" si="62"/>
        <v>1.3729285939838268E-4</v>
      </c>
      <c r="K256" s="30">
        <f t="shared" si="65"/>
        <v>-0.10526315789473684</v>
      </c>
      <c r="L256" s="30">
        <f t="shared" si="66"/>
        <v>0</v>
      </c>
      <c r="M256" s="30">
        <f t="shared" si="63"/>
        <v>-2.3992610276034978E-5</v>
      </c>
      <c r="N256" s="36">
        <f t="shared" si="64"/>
        <v>0</v>
      </c>
    </row>
    <row r="257" spans="1:14" ht="25.5" x14ac:dyDescent="0.2">
      <c r="A257" s="23"/>
      <c r="B257" s="25" t="s">
        <v>232</v>
      </c>
      <c r="C257" s="35">
        <v>16</v>
      </c>
      <c r="D257" s="29">
        <v>11</v>
      </c>
      <c r="E257" s="29">
        <v>69</v>
      </c>
      <c r="F257" s="29">
        <v>57</v>
      </c>
      <c r="G257" s="30">
        <f t="shared" si="59"/>
        <v>1.9194088220827985E-4</v>
      </c>
      <c r="H257" s="30">
        <f t="shared" si="60"/>
        <v>1.4981681489451535E-4</v>
      </c>
      <c r="I257" s="30">
        <f t="shared" si="61"/>
        <v>9.1209517514871121E-4</v>
      </c>
      <c r="J257" s="30">
        <f t="shared" si="62"/>
        <v>7.8256929857078137E-4</v>
      </c>
      <c r="K257" s="30">
        <f t="shared" si="65"/>
        <v>3.3125</v>
      </c>
      <c r="L257" s="30">
        <f t="shared" si="66"/>
        <v>4.1818181818181817</v>
      </c>
      <c r="M257" s="30">
        <f t="shared" si="63"/>
        <v>6.3580417231492699E-4</v>
      </c>
      <c r="N257" s="36">
        <f t="shared" si="64"/>
        <v>6.2650668046797329E-4</v>
      </c>
    </row>
    <row r="258" spans="1:14" x14ac:dyDescent="0.2">
      <c r="A258" s="23"/>
      <c r="B258" s="25" t="s">
        <v>233</v>
      </c>
      <c r="C258" s="35">
        <v>238</v>
      </c>
      <c r="D258" s="29">
        <v>341</v>
      </c>
      <c r="E258" s="29">
        <v>187</v>
      </c>
      <c r="F258" s="29">
        <v>330</v>
      </c>
      <c r="G258" s="30">
        <f t="shared" si="59"/>
        <v>2.8551206228481629E-3</v>
      </c>
      <c r="H258" s="30">
        <f t="shared" si="60"/>
        <v>4.6443212617299752E-3</v>
      </c>
      <c r="I258" s="30">
        <f t="shared" si="61"/>
        <v>2.4719101123595504E-3</v>
      </c>
      <c r="J258" s="30">
        <f t="shared" si="62"/>
        <v>4.5306643601466289E-3</v>
      </c>
      <c r="K258" s="30">
        <f t="shared" si="65"/>
        <v>-0.21428571428571427</v>
      </c>
      <c r="L258" s="30">
        <f t="shared" si="66"/>
        <v>-3.2258064516129031E-2</v>
      </c>
      <c r="M258" s="30">
        <f t="shared" si="63"/>
        <v>-6.1181156203889196E-4</v>
      </c>
      <c r="N258" s="36">
        <f t="shared" si="64"/>
        <v>-1.4981681489451533E-4</v>
      </c>
    </row>
    <row r="259" spans="1:14" x14ac:dyDescent="0.2">
      <c r="A259" s="23"/>
      <c r="B259" s="25" t="s">
        <v>234</v>
      </c>
      <c r="C259" s="35">
        <v>6</v>
      </c>
      <c r="D259" s="29">
        <v>2</v>
      </c>
      <c r="E259" s="29">
        <v>4</v>
      </c>
      <c r="F259" s="29">
        <v>12</v>
      </c>
      <c r="G259" s="30">
        <f t="shared" si="59"/>
        <v>7.1977830828104942E-5</v>
      </c>
      <c r="H259" s="30">
        <f t="shared" si="60"/>
        <v>2.723942088991188E-5</v>
      </c>
      <c r="I259" s="30">
        <f t="shared" si="61"/>
        <v>5.2875082617316591E-5</v>
      </c>
      <c r="J259" s="30">
        <f t="shared" si="62"/>
        <v>1.6475143127805923E-4</v>
      </c>
      <c r="K259" s="30">
        <f t="shared" si="65"/>
        <v>-0.33333333333333331</v>
      </c>
      <c r="L259" s="30">
        <f t="shared" si="66"/>
        <v>5</v>
      </c>
      <c r="M259" s="30">
        <f t="shared" si="63"/>
        <v>-2.3992610276034978E-5</v>
      </c>
      <c r="N259" s="36">
        <f t="shared" si="64"/>
        <v>1.3619710444955939E-4</v>
      </c>
    </row>
    <row r="260" spans="1:14" x14ac:dyDescent="0.2">
      <c r="A260" s="23"/>
      <c r="B260" s="25" t="s">
        <v>235</v>
      </c>
      <c r="C260" s="35">
        <v>128</v>
      </c>
      <c r="D260" s="29">
        <v>102</v>
      </c>
      <c r="E260" s="29">
        <v>152</v>
      </c>
      <c r="F260" s="29">
        <v>110</v>
      </c>
      <c r="G260" s="30">
        <f t="shared" si="59"/>
        <v>1.5355270576662388E-3</v>
      </c>
      <c r="H260" s="30">
        <f t="shared" si="60"/>
        <v>1.3892104653855058E-3</v>
      </c>
      <c r="I260" s="30">
        <f t="shared" si="61"/>
        <v>2.0092531394580305E-3</v>
      </c>
      <c r="J260" s="30">
        <f t="shared" si="62"/>
        <v>1.5102214533822096E-3</v>
      </c>
      <c r="K260" s="30">
        <f t="shared" si="65"/>
        <v>0.1875</v>
      </c>
      <c r="L260" s="30">
        <f t="shared" si="66"/>
        <v>7.8431372549019607E-2</v>
      </c>
      <c r="M260" s="30">
        <f t="shared" si="63"/>
        <v>2.8791132331241977E-4</v>
      </c>
      <c r="N260" s="36">
        <f t="shared" si="64"/>
        <v>1.0895768355964752E-4</v>
      </c>
    </row>
    <row r="261" spans="1:14" x14ac:dyDescent="0.2">
      <c r="A261" s="23"/>
      <c r="B261" s="25" t="s">
        <v>236</v>
      </c>
      <c r="C261" s="35">
        <v>540</v>
      </c>
      <c r="D261" s="29">
        <v>349</v>
      </c>
      <c r="E261" s="29">
        <v>386</v>
      </c>
      <c r="F261" s="29">
        <v>249</v>
      </c>
      <c r="G261" s="30">
        <f t="shared" si="59"/>
        <v>6.4780047745294448E-3</v>
      </c>
      <c r="H261" s="30">
        <f t="shared" si="60"/>
        <v>4.7532789452896232E-3</v>
      </c>
      <c r="I261" s="30">
        <f t="shared" si="61"/>
        <v>5.1024454725710506E-3</v>
      </c>
      <c r="J261" s="30">
        <f t="shared" si="62"/>
        <v>3.4185921990197289E-3</v>
      </c>
      <c r="K261" s="30">
        <f t="shared" si="65"/>
        <v>-0.28518518518518521</v>
      </c>
      <c r="L261" s="30">
        <f t="shared" si="66"/>
        <v>-0.28653295128939826</v>
      </c>
      <c r="M261" s="30">
        <f t="shared" si="63"/>
        <v>-1.8474309912546937E-3</v>
      </c>
      <c r="N261" s="36">
        <f t="shared" si="64"/>
        <v>-1.3619710444955939E-3</v>
      </c>
    </row>
    <row r="262" spans="1:14" ht="25.5" x14ac:dyDescent="0.2">
      <c r="A262" s="23"/>
      <c r="B262" s="25" t="s">
        <v>237</v>
      </c>
      <c r="C262" s="35">
        <v>5</v>
      </c>
      <c r="D262" s="29">
        <v>13</v>
      </c>
      <c r="E262" s="29">
        <v>1</v>
      </c>
      <c r="F262" s="29">
        <v>0</v>
      </c>
      <c r="G262" s="30">
        <f t="shared" si="59"/>
        <v>5.9981525690087456E-5</v>
      </c>
      <c r="H262" s="30">
        <f t="shared" si="60"/>
        <v>1.7705623578442723E-4</v>
      </c>
      <c r="I262" s="30">
        <f t="shared" si="61"/>
        <v>1.3218770654329148E-5</v>
      </c>
      <c r="J262" s="30" t="str">
        <f t="shared" si="62"/>
        <v/>
      </c>
      <c r="K262" s="30">
        <f t="shared" si="65"/>
        <v>-0.8</v>
      </c>
      <c r="L262" s="30">
        <f t="shared" si="66"/>
        <v>-1</v>
      </c>
      <c r="M262" s="30">
        <f t="shared" si="63"/>
        <v>-4.798522055206997E-5</v>
      </c>
      <c r="N262" s="36">
        <f t="shared" si="64"/>
        <v>-1.7705623578442723E-4</v>
      </c>
    </row>
    <row r="263" spans="1:14" x14ac:dyDescent="0.2">
      <c r="A263" s="23"/>
      <c r="B263" s="25" t="s">
        <v>238</v>
      </c>
      <c r="C263" s="35">
        <v>22</v>
      </c>
      <c r="D263" s="29">
        <v>10</v>
      </c>
      <c r="E263" s="29">
        <v>41</v>
      </c>
      <c r="F263" s="29">
        <v>36</v>
      </c>
      <c r="G263" s="30">
        <f t="shared" si="59"/>
        <v>2.639187130363848E-4</v>
      </c>
      <c r="H263" s="30">
        <f t="shared" si="60"/>
        <v>1.3619710444955939E-4</v>
      </c>
      <c r="I263" s="30">
        <f t="shared" si="61"/>
        <v>5.4196959682749509E-4</v>
      </c>
      <c r="J263" s="30">
        <f t="shared" si="62"/>
        <v>4.9425429383417765E-4</v>
      </c>
      <c r="K263" s="30">
        <f t="shared" si="65"/>
        <v>0.86363636363636365</v>
      </c>
      <c r="L263" s="30">
        <f t="shared" si="66"/>
        <v>2.6</v>
      </c>
      <c r="M263" s="30">
        <f t="shared" si="63"/>
        <v>2.2792979762233234E-4</v>
      </c>
      <c r="N263" s="36">
        <f t="shared" si="64"/>
        <v>3.5411247156885445E-4</v>
      </c>
    </row>
    <row r="264" spans="1:14" ht="25.5" x14ac:dyDescent="0.2">
      <c r="A264" s="23"/>
      <c r="B264" s="25" t="s">
        <v>239</v>
      </c>
      <c r="C264" s="35">
        <v>44</v>
      </c>
      <c r="D264" s="29">
        <v>30</v>
      </c>
      <c r="E264" s="29">
        <v>42</v>
      </c>
      <c r="F264" s="29">
        <v>31</v>
      </c>
      <c r="G264" s="30">
        <f t="shared" si="59"/>
        <v>5.2783742607276959E-4</v>
      </c>
      <c r="H264" s="30">
        <f t="shared" si="60"/>
        <v>4.085913133486782E-4</v>
      </c>
      <c r="I264" s="30">
        <f t="shared" si="61"/>
        <v>5.5518836748182424E-4</v>
      </c>
      <c r="J264" s="30">
        <f t="shared" si="62"/>
        <v>4.2560786413498632E-4</v>
      </c>
      <c r="K264" s="30">
        <f t="shared" si="65"/>
        <v>-4.5454545454545456E-2</v>
      </c>
      <c r="L264" s="30">
        <f t="shared" si="66"/>
        <v>3.3333333333333333E-2</v>
      </c>
      <c r="M264" s="30">
        <f t="shared" si="63"/>
        <v>-2.3992610276034982E-5</v>
      </c>
      <c r="N264" s="36">
        <f t="shared" si="64"/>
        <v>1.361971044495594E-5</v>
      </c>
    </row>
    <row r="265" spans="1:14" x14ac:dyDescent="0.2">
      <c r="A265" s="23"/>
      <c r="B265" s="25" t="s">
        <v>240</v>
      </c>
      <c r="C265" s="35">
        <v>95</v>
      </c>
      <c r="D265" s="29">
        <v>118</v>
      </c>
      <c r="E265" s="29">
        <v>86</v>
      </c>
      <c r="F265" s="29">
        <v>93</v>
      </c>
      <c r="G265" s="30">
        <f t="shared" si="59"/>
        <v>1.1396489881116616E-3</v>
      </c>
      <c r="H265" s="30">
        <f t="shared" si="60"/>
        <v>1.607125832504801E-3</v>
      </c>
      <c r="I265" s="30">
        <f t="shared" si="61"/>
        <v>1.1368142762723068E-3</v>
      </c>
      <c r="J265" s="30">
        <f t="shared" si="62"/>
        <v>1.2768235924049589E-3</v>
      </c>
      <c r="K265" s="30">
        <f t="shared" si="65"/>
        <v>-9.4736842105263161E-2</v>
      </c>
      <c r="L265" s="30">
        <f t="shared" si="66"/>
        <v>-0.21186440677966101</v>
      </c>
      <c r="M265" s="30">
        <f t="shared" si="63"/>
        <v>-1.0796674624215741E-4</v>
      </c>
      <c r="N265" s="36">
        <f t="shared" si="64"/>
        <v>-3.4049276112389852E-4</v>
      </c>
    </row>
    <row r="266" spans="1:14" x14ac:dyDescent="0.2">
      <c r="A266" s="23"/>
      <c r="B266" s="25" t="s">
        <v>241</v>
      </c>
      <c r="C266" s="35">
        <v>31</v>
      </c>
      <c r="D266" s="29">
        <v>68</v>
      </c>
      <c r="E266" s="29">
        <v>69</v>
      </c>
      <c r="F266" s="29">
        <v>68</v>
      </c>
      <c r="G266" s="30">
        <f t="shared" si="59"/>
        <v>3.7188545927854219E-4</v>
      </c>
      <c r="H266" s="30">
        <f t="shared" si="60"/>
        <v>9.2614031025700389E-4</v>
      </c>
      <c r="I266" s="30">
        <f t="shared" si="61"/>
        <v>9.1209517514871121E-4</v>
      </c>
      <c r="J266" s="30">
        <f t="shared" si="62"/>
        <v>9.3359144390900233E-4</v>
      </c>
      <c r="K266" s="30">
        <f t="shared" si="65"/>
        <v>1.2258064516129032</v>
      </c>
      <c r="L266" s="30">
        <f t="shared" si="66"/>
        <v>0</v>
      </c>
      <c r="M266" s="30">
        <f t="shared" si="63"/>
        <v>4.5585959524466462E-4</v>
      </c>
      <c r="N266" s="36">
        <f t="shared" si="64"/>
        <v>0</v>
      </c>
    </row>
    <row r="267" spans="1:14" x14ac:dyDescent="0.2">
      <c r="A267" s="23"/>
      <c r="B267" s="25" t="s">
        <v>242</v>
      </c>
      <c r="C267" s="35">
        <v>124</v>
      </c>
      <c r="D267" s="29">
        <v>127</v>
      </c>
      <c r="E267" s="29">
        <v>123</v>
      </c>
      <c r="F267" s="29">
        <v>150</v>
      </c>
      <c r="G267" s="30">
        <f t="shared" si="59"/>
        <v>1.4875418371141688E-3</v>
      </c>
      <c r="H267" s="30">
        <f t="shared" si="60"/>
        <v>1.7297032265094043E-3</v>
      </c>
      <c r="I267" s="30">
        <f t="shared" si="61"/>
        <v>1.6259087904824852E-3</v>
      </c>
      <c r="J267" s="30">
        <f t="shared" si="62"/>
        <v>2.0593928909757404E-3</v>
      </c>
      <c r="K267" s="30">
        <f t="shared" si="65"/>
        <v>-8.0645161290322578E-3</v>
      </c>
      <c r="L267" s="30">
        <f t="shared" si="66"/>
        <v>0.18110236220472442</v>
      </c>
      <c r="M267" s="30">
        <f t="shared" si="63"/>
        <v>-1.1996305138017489E-5</v>
      </c>
      <c r="N267" s="36">
        <f t="shared" si="64"/>
        <v>3.1325334023398665E-4</v>
      </c>
    </row>
    <row r="268" spans="1:14" x14ac:dyDescent="0.2">
      <c r="A268" s="23"/>
      <c r="B268" s="25" t="s">
        <v>243</v>
      </c>
      <c r="C268" s="35">
        <v>5</v>
      </c>
      <c r="D268" s="29">
        <v>13</v>
      </c>
      <c r="E268" s="29">
        <v>9</v>
      </c>
      <c r="F268" s="29">
        <v>12</v>
      </c>
      <c r="G268" s="30">
        <f t="shared" si="59"/>
        <v>5.9981525690087456E-5</v>
      </c>
      <c r="H268" s="30">
        <f t="shared" si="60"/>
        <v>1.7705623578442723E-4</v>
      </c>
      <c r="I268" s="30">
        <f t="shared" si="61"/>
        <v>1.1896893588896233E-4</v>
      </c>
      <c r="J268" s="30">
        <f t="shared" si="62"/>
        <v>1.6475143127805923E-4</v>
      </c>
      <c r="K268" s="30">
        <f t="shared" si="65"/>
        <v>0.8</v>
      </c>
      <c r="L268" s="30">
        <f t="shared" si="66"/>
        <v>-7.6923076923076927E-2</v>
      </c>
      <c r="M268" s="30">
        <f t="shared" si="63"/>
        <v>4.798522055206997E-5</v>
      </c>
      <c r="N268" s="36">
        <f t="shared" si="64"/>
        <v>-1.3619710444955941E-5</v>
      </c>
    </row>
    <row r="269" spans="1:14" ht="25.5" x14ac:dyDescent="0.2">
      <c r="A269" s="23"/>
      <c r="B269" s="25" t="s">
        <v>244</v>
      </c>
      <c r="C269" s="35">
        <v>33</v>
      </c>
      <c r="D269" s="29">
        <v>35</v>
      </c>
      <c r="E269" s="29">
        <v>60</v>
      </c>
      <c r="F269" s="29">
        <v>58</v>
      </c>
      <c r="G269" s="30">
        <f t="shared" si="59"/>
        <v>3.9587806955457717E-4</v>
      </c>
      <c r="H269" s="30">
        <f t="shared" si="60"/>
        <v>4.7668986557345788E-4</v>
      </c>
      <c r="I269" s="30">
        <f t="shared" si="61"/>
        <v>7.9312623925974885E-4</v>
      </c>
      <c r="J269" s="30">
        <f t="shared" si="62"/>
        <v>7.9629858451061956E-4</v>
      </c>
      <c r="K269" s="30">
        <f t="shared" si="65"/>
        <v>0.81818181818181823</v>
      </c>
      <c r="L269" s="30">
        <f t="shared" si="66"/>
        <v>0.65714285714285714</v>
      </c>
      <c r="M269" s="30">
        <f t="shared" si="63"/>
        <v>3.2390023872647225E-4</v>
      </c>
      <c r="N269" s="36">
        <f t="shared" si="64"/>
        <v>3.1325334023398659E-4</v>
      </c>
    </row>
    <row r="270" spans="1:14" ht="25.5" x14ac:dyDescent="0.2">
      <c r="A270" s="23"/>
      <c r="B270" s="25" t="s">
        <v>245</v>
      </c>
      <c r="C270" s="35">
        <v>608</v>
      </c>
      <c r="D270" s="29">
        <v>509</v>
      </c>
      <c r="E270" s="29">
        <v>823</v>
      </c>
      <c r="F270" s="29">
        <v>592</v>
      </c>
      <c r="G270" s="30">
        <f t="shared" si="59"/>
        <v>7.2937535239146339E-3</v>
      </c>
      <c r="H270" s="30">
        <f t="shared" si="60"/>
        <v>6.9324326164825738E-3</v>
      </c>
      <c r="I270" s="30">
        <f t="shared" si="61"/>
        <v>1.0879048248512888E-2</v>
      </c>
      <c r="J270" s="30">
        <f t="shared" si="62"/>
        <v>8.1277372763842552E-3</v>
      </c>
      <c r="K270" s="30">
        <f t="shared" si="65"/>
        <v>0.35361842105263158</v>
      </c>
      <c r="L270" s="30">
        <f t="shared" si="66"/>
        <v>0.16306483300589392</v>
      </c>
      <c r="M270" s="30">
        <f t="shared" si="63"/>
        <v>2.5792056046737605E-3</v>
      </c>
      <c r="N270" s="36">
        <f t="shared" si="64"/>
        <v>1.1304359669313431E-3</v>
      </c>
    </row>
    <row r="271" spans="1:14" x14ac:dyDescent="0.2">
      <c r="A271" s="23"/>
      <c r="B271" s="25" t="s">
        <v>246</v>
      </c>
      <c r="C271" s="35">
        <v>169</v>
      </c>
      <c r="D271" s="29">
        <v>267</v>
      </c>
      <c r="E271" s="29">
        <v>365</v>
      </c>
      <c r="F271" s="29">
        <v>480</v>
      </c>
      <c r="G271" s="30">
        <f t="shared" si="59"/>
        <v>2.0273755683249558E-3</v>
      </c>
      <c r="H271" s="30">
        <f t="shared" si="60"/>
        <v>3.6364626888032358E-3</v>
      </c>
      <c r="I271" s="30">
        <f t="shared" si="61"/>
        <v>4.8248512888301384E-3</v>
      </c>
      <c r="J271" s="30">
        <f t="shared" si="62"/>
        <v>6.5900572511223693E-3</v>
      </c>
      <c r="K271" s="30">
        <f t="shared" si="65"/>
        <v>1.1597633136094674</v>
      </c>
      <c r="L271" s="30">
        <f t="shared" si="66"/>
        <v>0.797752808988764</v>
      </c>
      <c r="M271" s="30">
        <f t="shared" si="63"/>
        <v>2.3512758070514277E-3</v>
      </c>
      <c r="N271" s="36">
        <f t="shared" si="64"/>
        <v>2.9009983247756149E-3</v>
      </c>
    </row>
    <row r="272" spans="1:14" ht="25.5" x14ac:dyDescent="0.2">
      <c r="A272" s="23"/>
      <c r="B272" s="25" t="s">
        <v>247</v>
      </c>
      <c r="C272" s="35">
        <v>21</v>
      </c>
      <c r="D272" s="29">
        <v>42</v>
      </c>
      <c r="E272" s="29">
        <v>16</v>
      </c>
      <c r="F272" s="29">
        <v>37</v>
      </c>
      <c r="G272" s="30">
        <f t="shared" si="59"/>
        <v>2.5192240789836728E-4</v>
      </c>
      <c r="H272" s="30">
        <f t="shared" si="60"/>
        <v>5.7202783868814944E-4</v>
      </c>
      <c r="I272" s="30">
        <f t="shared" si="61"/>
        <v>2.1150033046926636E-4</v>
      </c>
      <c r="J272" s="30">
        <f t="shared" si="62"/>
        <v>5.0798357977401595E-4</v>
      </c>
      <c r="K272" s="30">
        <f t="shared" si="65"/>
        <v>-0.23809523809523808</v>
      </c>
      <c r="L272" s="30">
        <f t="shared" si="66"/>
        <v>-0.11904761904761904</v>
      </c>
      <c r="M272" s="30">
        <f t="shared" si="63"/>
        <v>-5.9981525690087442E-5</v>
      </c>
      <c r="N272" s="36">
        <f t="shared" si="64"/>
        <v>-6.8098552224779696E-5</v>
      </c>
    </row>
    <row r="273" spans="1:14" x14ac:dyDescent="0.2">
      <c r="A273" s="23"/>
      <c r="B273" s="25" t="s">
        <v>248</v>
      </c>
      <c r="C273" s="35">
        <v>2</v>
      </c>
      <c r="D273" s="29">
        <v>1</v>
      </c>
      <c r="E273" s="29">
        <v>5</v>
      </c>
      <c r="F273" s="29">
        <v>10</v>
      </c>
      <c r="G273" s="30">
        <f t="shared" si="59"/>
        <v>2.3992610276034982E-5</v>
      </c>
      <c r="H273" s="30">
        <f t="shared" si="60"/>
        <v>1.361971044495594E-5</v>
      </c>
      <c r="I273" s="30">
        <f t="shared" si="61"/>
        <v>6.6093853271645742E-5</v>
      </c>
      <c r="J273" s="30">
        <f t="shared" si="62"/>
        <v>1.3729285939838268E-4</v>
      </c>
      <c r="K273" s="30">
        <f t="shared" si="65"/>
        <v>1.5</v>
      </c>
      <c r="L273" s="30">
        <f t="shared" si="66"/>
        <v>9</v>
      </c>
      <c r="M273" s="30">
        <f t="shared" si="63"/>
        <v>3.5988915414052471E-5</v>
      </c>
      <c r="N273" s="36">
        <f t="shared" si="64"/>
        <v>1.2257739400460345E-4</v>
      </c>
    </row>
    <row r="274" spans="1:14" x14ac:dyDescent="0.2">
      <c r="A274" s="23"/>
      <c r="B274" s="25" t="s">
        <v>249</v>
      </c>
      <c r="C274" s="35">
        <v>25</v>
      </c>
      <c r="D274" s="29">
        <v>19</v>
      </c>
      <c r="E274" s="29">
        <v>53</v>
      </c>
      <c r="F274" s="29">
        <v>66</v>
      </c>
      <c r="G274" s="30">
        <f t="shared" si="59"/>
        <v>2.9990762845043728E-4</v>
      </c>
      <c r="H274" s="30">
        <f t="shared" si="60"/>
        <v>2.5877449845416285E-4</v>
      </c>
      <c r="I274" s="30">
        <f t="shared" si="61"/>
        <v>7.0059484467944479E-4</v>
      </c>
      <c r="J274" s="30">
        <f t="shared" si="62"/>
        <v>9.0613287202932573E-4</v>
      </c>
      <c r="K274" s="30">
        <f t="shared" si="65"/>
        <v>1.1200000000000001</v>
      </c>
      <c r="L274" s="30">
        <f t="shared" si="66"/>
        <v>2.4736842105263159</v>
      </c>
      <c r="M274" s="30">
        <f t="shared" si="63"/>
        <v>3.3589654386448976E-4</v>
      </c>
      <c r="N274" s="36">
        <f t="shared" si="64"/>
        <v>6.4012639091292917E-4</v>
      </c>
    </row>
    <row r="275" spans="1:14" x14ac:dyDescent="0.2">
      <c r="A275" s="23"/>
      <c r="B275" s="25" t="s">
        <v>250</v>
      </c>
      <c r="C275" s="35">
        <v>59</v>
      </c>
      <c r="D275" s="29">
        <v>22</v>
      </c>
      <c r="E275" s="29">
        <v>71</v>
      </c>
      <c r="F275" s="29">
        <v>30</v>
      </c>
      <c r="G275" s="30">
        <f t="shared" si="59"/>
        <v>7.0778200314303196E-4</v>
      </c>
      <c r="H275" s="30">
        <f t="shared" si="60"/>
        <v>2.9963362978903071E-4</v>
      </c>
      <c r="I275" s="30">
        <f t="shared" si="61"/>
        <v>9.3853271645736951E-4</v>
      </c>
      <c r="J275" s="30">
        <f t="shared" si="62"/>
        <v>4.1187857819514808E-4</v>
      </c>
      <c r="K275" s="30">
        <f t="shared" si="65"/>
        <v>0.20338983050847459</v>
      </c>
      <c r="L275" s="30">
        <f t="shared" si="66"/>
        <v>0.36363636363636365</v>
      </c>
      <c r="M275" s="30">
        <f t="shared" si="63"/>
        <v>1.4395566165620991E-4</v>
      </c>
      <c r="N275" s="36">
        <f t="shared" si="64"/>
        <v>1.0895768355964753E-4</v>
      </c>
    </row>
    <row r="276" spans="1:14" ht="25.5" x14ac:dyDescent="0.2">
      <c r="A276" s="23"/>
      <c r="B276" s="25" t="s">
        <v>251</v>
      </c>
      <c r="C276" s="35">
        <v>337</v>
      </c>
      <c r="D276" s="29">
        <v>78</v>
      </c>
      <c r="E276" s="29">
        <v>422</v>
      </c>
      <c r="F276" s="29">
        <v>97</v>
      </c>
      <c r="G276" s="30">
        <f t="shared" si="59"/>
        <v>4.042754831511894E-3</v>
      </c>
      <c r="H276" s="30">
        <f t="shared" si="60"/>
        <v>1.0623374147065634E-3</v>
      </c>
      <c r="I276" s="30">
        <f t="shared" si="61"/>
        <v>5.5783212161269E-3</v>
      </c>
      <c r="J276" s="30">
        <f t="shared" si="62"/>
        <v>1.3317407361643121E-3</v>
      </c>
      <c r="K276" s="30">
        <f t="shared" si="65"/>
        <v>0.25222551928783382</v>
      </c>
      <c r="L276" s="30">
        <f t="shared" si="66"/>
        <v>0.24358974358974358</v>
      </c>
      <c r="M276" s="30">
        <f t="shared" si="63"/>
        <v>1.0196859367314866E-3</v>
      </c>
      <c r="N276" s="36">
        <f t="shared" si="64"/>
        <v>2.5877449845416285E-4</v>
      </c>
    </row>
    <row r="277" spans="1:14" x14ac:dyDescent="0.2">
      <c r="A277" s="23"/>
      <c r="B277" s="25" t="s">
        <v>252</v>
      </c>
      <c r="C277" s="35">
        <v>752</v>
      </c>
      <c r="D277" s="29">
        <v>113</v>
      </c>
      <c r="E277" s="29">
        <v>358</v>
      </c>
      <c r="F277" s="29">
        <v>64</v>
      </c>
      <c r="G277" s="30">
        <f t="shared" si="59"/>
        <v>9.0212214637891523E-3</v>
      </c>
      <c r="H277" s="30">
        <f t="shared" si="60"/>
        <v>1.5390272802800213E-3</v>
      </c>
      <c r="I277" s="30">
        <f t="shared" si="61"/>
        <v>4.7323198942498344E-3</v>
      </c>
      <c r="J277" s="30">
        <f t="shared" si="62"/>
        <v>8.7867430014964925E-4</v>
      </c>
      <c r="K277" s="30">
        <f t="shared" si="65"/>
        <v>-0.52393617021276595</v>
      </c>
      <c r="L277" s="30">
        <f t="shared" si="66"/>
        <v>-0.4336283185840708</v>
      </c>
      <c r="M277" s="30">
        <f t="shared" si="63"/>
        <v>-4.7265442243788905E-3</v>
      </c>
      <c r="N277" s="36">
        <f t="shared" si="64"/>
        <v>-6.6736581180284115E-4</v>
      </c>
    </row>
    <row r="278" spans="1:14" x14ac:dyDescent="0.2">
      <c r="A278" s="23"/>
      <c r="B278" s="25" t="s">
        <v>253</v>
      </c>
      <c r="C278" s="35">
        <v>14</v>
      </c>
      <c r="D278" s="29">
        <v>10</v>
      </c>
      <c r="E278" s="29">
        <v>20</v>
      </c>
      <c r="F278" s="29">
        <v>13</v>
      </c>
      <c r="G278" s="30">
        <f t="shared" si="59"/>
        <v>1.6794827193224488E-4</v>
      </c>
      <c r="H278" s="30">
        <f t="shared" si="60"/>
        <v>1.3619710444955939E-4</v>
      </c>
      <c r="I278" s="30">
        <f t="shared" si="61"/>
        <v>2.6437541308658297E-4</v>
      </c>
      <c r="J278" s="30">
        <f t="shared" si="62"/>
        <v>1.784807172178975E-4</v>
      </c>
      <c r="K278" s="30">
        <f t="shared" si="65"/>
        <v>0.42857142857142855</v>
      </c>
      <c r="L278" s="30">
        <f t="shared" si="66"/>
        <v>0.3</v>
      </c>
      <c r="M278" s="30">
        <f t="shared" si="63"/>
        <v>7.1977830828104942E-5</v>
      </c>
      <c r="N278" s="36">
        <f t="shared" si="64"/>
        <v>4.0859131334867816E-5</v>
      </c>
    </row>
    <row r="279" spans="1:14" x14ac:dyDescent="0.2">
      <c r="A279" s="23"/>
      <c r="B279" s="25" t="s">
        <v>254</v>
      </c>
      <c r="C279" s="35">
        <v>88</v>
      </c>
      <c r="D279" s="29">
        <v>168</v>
      </c>
      <c r="E279" s="29">
        <v>87</v>
      </c>
      <c r="F279" s="29">
        <v>119</v>
      </c>
      <c r="G279" s="30">
        <f t="shared" si="59"/>
        <v>1.0556748521455392E-3</v>
      </c>
      <c r="H279" s="30">
        <f t="shared" si="60"/>
        <v>2.2881113547525977E-3</v>
      </c>
      <c r="I279" s="30">
        <f t="shared" si="61"/>
        <v>1.1500330469266359E-3</v>
      </c>
      <c r="J279" s="30">
        <f t="shared" si="62"/>
        <v>1.633785026840754E-3</v>
      </c>
      <c r="K279" s="30">
        <f t="shared" si="65"/>
        <v>-1.1363636363636364E-2</v>
      </c>
      <c r="L279" s="30">
        <f t="shared" si="66"/>
        <v>-0.29166666666666669</v>
      </c>
      <c r="M279" s="30">
        <f t="shared" si="63"/>
        <v>-1.1996305138017491E-5</v>
      </c>
      <c r="N279" s="36">
        <f t="shared" si="64"/>
        <v>-6.6736581180284105E-4</v>
      </c>
    </row>
    <row r="280" spans="1:14" x14ac:dyDescent="0.2">
      <c r="A280" s="23"/>
      <c r="B280" s="25" t="s">
        <v>255</v>
      </c>
      <c r="C280" s="35">
        <v>65</v>
      </c>
      <c r="D280" s="29">
        <v>104</v>
      </c>
      <c r="E280" s="29">
        <v>143</v>
      </c>
      <c r="F280" s="29">
        <v>190</v>
      </c>
      <c r="G280" s="30">
        <f t="shared" si="59"/>
        <v>7.7975983397113693E-4</v>
      </c>
      <c r="H280" s="30">
        <f t="shared" si="60"/>
        <v>1.4164498862754178E-3</v>
      </c>
      <c r="I280" s="30">
        <f t="shared" si="61"/>
        <v>1.8902842035690682E-3</v>
      </c>
      <c r="J280" s="30">
        <f t="shared" si="62"/>
        <v>2.608564328569271E-3</v>
      </c>
      <c r="K280" s="30">
        <f t="shared" si="65"/>
        <v>1.2</v>
      </c>
      <c r="L280" s="30">
        <f t="shared" si="66"/>
        <v>0.82692307692307687</v>
      </c>
      <c r="M280" s="30">
        <f t="shared" si="63"/>
        <v>9.3571180076536427E-4</v>
      </c>
      <c r="N280" s="36">
        <f t="shared" si="64"/>
        <v>1.1712950982662109E-3</v>
      </c>
    </row>
    <row r="281" spans="1:14" x14ac:dyDescent="0.2">
      <c r="A281" s="23"/>
      <c r="B281" s="25" t="s">
        <v>256</v>
      </c>
      <c r="C281" s="35">
        <v>688</v>
      </c>
      <c r="D281" s="29">
        <v>1647</v>
      </c>
      <c r="E281" s="29">
        <v>644</v>
      </c>
      <c r="F281" s="29">
        <v>1274</v>
      </c>
      <c r="G281" s="30">
        <f t="shared" si="59"/>
        <v>8.2534579349560332E-3</v>
      </c>
      <c r="H281" s="30">
        <f t="shared" si="60"/>
        <v>2.2431663102842433E-2</v>
      </c>
      <c r="I281" s="30">
        <f t="shared" si="61"/>
        <v>8.5128883013879716E-3</v>
      </c>
      <c r="J281" s="30">
        <f t="shared" si="62"/>
        <v>1.7491110287353954E-2</v>
      </c>
      <c r="K281" s="30">
        <f t="shared" si="65"/>
        <v>-6.3953488372093026E-2</v>
      </c>
      <c r="L281" s="30">
        <f t="shared" si="66"/>
        <v>-0.22647237401335762</v>
      </c>
      <c r="M281" s="30">
        <f t="shared" si="63"/>
        <v>-5.2783742607276959E-4</v>
      </c>
      <c r="N281" s="36">
        <f t="shared" si="64"/>
        <v>-5.0801519959685661E-3</v>
      </c>
    </row>
    <row r="282" spans="1:14" x14ac:dyDescent="0.2">
      <c r="A282" s="23"/>
      <c r="B282" s="25" t="s">
        <v>257</v>
      </c>
      <c r="C282" s="35">
        <v>9</v>
      </c>
      <c r="D282" s="29">
        <v>26</v>
      </c>
      <c r="E282" s="29">
        <v>11</v>
      </c>
      <c r="F282" s="29">
        <v>7</v>
      </c>
      <c r="G282" s="30">
        <f t="shared" si="59"/>
        <v>1.0796674624215741E-4</v>
      </c>
      <c r="H282" s="30">
        <f t="shared" si="60"/>
        <v>3.5411247156885445E-4</v>
      </c>
      <c r="I282" s="30">
        <f t="shared" si="61"/>
        <v>1.4540647719762061E-4</v>
      </c>
      <c r="J282" s="30">
        <f t="shared" si="62"/>
        <v>9.6105001578867885E-5</v>
      </c>
      <c r="K282" s="30">
        <f t="shared" si="65"/>
        <v>0.22222222222222221</v>
      </c>
      <c r="L282" s="30">
        <f t="shared" si="66"/>
        <v>-0.73076923076923073</v>
      </c>
      <c r="M282" s="30">
        <f t="shared" si="63"/>
        <v>2.3992610276034978E-5</v>
      </c>
      <c r="N282" s="36">
        <f t="shared" si="64"/>
        <v>-2.5877449845416285E-4</v>
      </c>
    </row>
    <row r="283" spans="1:14" x14ac:dyDescent="0.2">
      <c r="A283" s="23"/>
      <c r="B283" s="25" t="s">
        <v>258</v>
      </c>
      <c r="C283" s="35">
        <v>39</v>
      </c>
      <c r="D283" s="29">
        <v>26</v>
      </c>
      <c r="E283" s="29">
        <v>78</v>
      </c>
      <c r="F283" s="29">
        <v>32</v>
      </c>
      <c r="G283" s="30">
        <f t="shared" si="59"/>
        <v>4.6785590038268213E-4</v>
      </c>
      <c r="H283" s="30">
        <f t="shared" si="60"/>
        <v>3.5411247156885445E-4</v>
      </c>
      <c r="I283" s="30">
        <f t="shared" si="61"/>
        <v>1.0310641110376736E-3</v>
      </c>
      <c r="J283" s="30">
        <f t="shared" si="62"/>
        <v>4.3933715007482462E-4</v>
      </c>
      <c r="K283" s="30">
        <f t="shared" si="65"/>
        <v>1</v>
      </c>
      <c r="L283" s="30">
        <f t="shared" si="66"/>
        <v>0.23076923076923078</v>
      </c>
      <c r="M283" s="30">
        <f t="shared" si="63"/>
        <v>4.6785590038268213E-4</v>
      </c>
      <c r="N283" s="36">
        <f t="shared" si="64"/>
        <v>8.1718262669735645E-5</v>
      </c>
    </row>
    <row r="284" spans="1:14" x14ac:dyDescent="0.2">
      <c r="A284" s="23"/>
      <c r="B284" s="25" t="s">
        <v>259</v>
      </c>
      <c r="C284" s="35">
        <v>1703</v>
      </c>
      <c r="D284" s="29">
        <v>304</v>
      </c>
      <c r="E284" s="29">
        <v>723</v>
      </c>
      <c r="F284" s="29">
        <v>245</v>
      </c>
      <c r="G284" s="30">
        <f t="shared" ref="G284:G315" si="67">+IF(C284=0,"",C284/C$188)</f>
        <v>2.0429707650043788E-2</v>
      </c>
      <c r="H284" s="30">
        <f t="shared" ref="H284:H315" si="68">+IF(D284=0,"",D284/D$188)</f>
        <v>4.1403919752666055E-3</v>
      </c>
      <c r="I284" s="30">
        <f t="shared" ref="I284:I315" si="69">+IF(E284=0,"",E284/E$188)</f>
        <v>9.5571711830799728E-3</v>
      </c>
      <c r="J284" s="30">
        <f t="shared" ref="J284:J315" si="70">+IF(F284=0,"",F284/F$188)</f>
        <v>3.3636750552603757E-3</v>
      </c>
      <c r="K284" s="30">
        <f t="shared" si="65"/>
        <v>-0.57545507927187312</v>
      </c>
      <c r="L284" s="30">
        <f t="shared" si="66"/>
        <v>-0.19407894736842105</v>
      </c>
      <c r="M284" s="30">
        <f t="shared" ref="M284:M315" si="71">+IF(OR(AND(G284=""),(K284="")),"",G284*K284)</f>
        <v>-1.175637903525714E-2</v>
      </c>
      <c r="N284" s="36">
        <f t="shared" ref="N284:N315" si="72">+IF(OR(AND(H284=""),(L284="")),"",H284*L284)</f>
        <v>-8.0356291625240041E-4</v>
      </c>
    </row>
    <row r="285" spans="1:14" ht="27" customHeight="1" x14ac:dyDescent="0.2">
      <c r="A285" s="23"/>
      <c r="B285" s="25" t="s">
        <v>260</v>
      </c>
      <c r="C285" s="35">
        <v>200</v>
      </c>
      <c r="D285" s="29">
        <v>207</v>
      </c>
      <c r="E285" s="29">
        <v>345</v>
      </c>
      <c r="F285" s="29">
        <v>228</v>
      </c>
      <c r="G285" s="30">
        <f t="shared" si="67"/>
        <v>2.3992610276034982E-3</v>
      </c>
      <c r="H285" s="30">
        <f t="shared" si="68"/>
        <v>2.8192800621058794E-3</v>
      </c>
      <c r="I285" s="30">
        <f t="shared" si="69"/>
        <v>4.5604758757435563E-3</v>
      </c>
      <c r="J285" s="30">
        <f t="shared" si="70"/>
        <v>3.1302771942831255E-3</v>
      </c>
      <c r="K285" s="30">
        <f t="shared" ref="K285:K316" si="73">+IF(AND(C285=0,E285=0)," ",IF(C285=0,1,IF(E285=0,-1,(E285-C285)/C285)))</f>
        <v>0.72499999999999998</v>
      </c>
      <c r="L285" s="30">
        <f t="shared" ref="L285:L316" si="74">+IF(AND(D285=0,F285=0)," ",IF(D285=0,1,IF(F285=0,-1,(F285-D285)/D285)))</f>
        <v>0.10144927536231885</v>
      </c>
      <c r="M285" s="30">
        <f t="shared" si="71"/>
        <v>1.7394642450125361E-3</v>
      </c>
      <c r="N285" s="36">
        <f t="shared" si="72"/>
        <v>2.8601391934407472E-4</v>
      </c>
    </row>
    <row r="286" spans="1:14" x14ac:dyDescent="0.2">
      <c r="A286" s="23"/>
      <c r="B286" s="25" t="s">
        <v>261</v>
      </c>
      <c r="C286" s="35">
        <v>134</v>
      </c>
      <c r="D286" s="29">
        <v>108</v>
      </c>
      <c r="E286" s="29">
        <v>225</v>
      </c>
      <c r="F286" s="29">
        <v>93</v>
      </c>
      <c r="G286" s="30">
        <f t="shared" si="67"/>
        <v>1.6075048884943437E-3</v>
      </c>
      <c r="H286" s="30">
        <f t="shared" si="68"/>
        <v>1.4709287280552416E-3</v>
      </c>
      <c r="I286" s="30">
        <f t="shared" si="69"/>
        <v>2.9742233972240581E-3</v>
      </c>
      <c r="J286" s="30">
        <f t="shared" si="70"/>
        <v>1.2768235924049589E-3</v>
      </c>
      <c r="K286" s="30">
        <f t="shared" si="73"/>
        <v>0.67910447761194026</v>
      </c>
      <c r="L286" s="30">
        <f t="shared" si="74"/>
        <v>-0.1388888888888889</v>
      </c>
      <c r="M286" s="30">
        <f t="shared" si="71"/>
        <v>1.0916637675595915E-3</v>
      </c>
      <c r="N286" s="36">
        <f t="shared" si="72"/>
        <v>-2.0429565667433913E-4</v>
      </c>
    </row>
    <row r="287" spans="1:14" x14ac:dyDescent="0.2">
      <c r="A287" s="23"/>
      <c r="B287" s="25" t="s">
        <v>262</v>
      </c>
      <c r="C287" s="35">
        <v>26</v>
      </c>
      <c r="D287" s="29">
        <v>115</v>
      </c>
      <c r="E287" s="29">
        <v>47</v>
      </c>
      <c r="F287" s="29">
        <v>95</v>
      </c>
      <c r="G287" s="30">
        <f t="shared" si="67"/>
        <v>3.1190393358845474E-4</v>
      </c>
      <c r="H287" s="30">
        <f t="shared" si="68"/>
        <v>1.5662667011699331E-3</v>
      </c>
      <c r="I287" s="30">
        <f t="shared" si="69"/>
        <v>6.2128222075346989E-4</v>
      </c>
      <c r="J287" s="30">
        <f t="shared" si="70"/>
        <v>1.3042821642846355E-3</v>
      </c>
      <c r="K287" s="30">
        <f t="shared" si="73"/>
        <v>0.80769230769230771</v>
      </c>
      <c r="L287" s="30">
        <f t="shared" si="74"/>
        <v>-0.17391304347826086</v>
      </c>
      <c r="M287" s="30">
        <f t="shared" si="71"/>
        <v>2.5192240789836728E-4</v>
      </c>
      <c r="N287" s="36">
        <f t="shared" si="72"/>
        <v>-2.7239420889911878E-4</v>
      </c>
    </row>
    <row r="288" spans="1:14" x14ac:dyDescent="0.2">
      <c r="A288" s="23"/>
      <c r="B288" s="25" t="s">
        <v>263</v>
      </c>
      <c r="C288" s="35">
        <v>435</v>
      </c>
      <c r="D288" s="29">
        <v>172</v>
      </c>
      <c r="E288" s="29">
        <v>482</v>
      </c>
      <c r="F288" s="29">
        <v>105</v>
      </c>
      <c r="G288" s="30">
        <f t="shared" si="67"/>
        <v>5.2183927350376086E-3</v>
      </c>
      <c r="H288" s="30">
        <f t="shared" si="68"/>
        <v>2.3425901965324217E-3</v>
      </c>
      <c r="I288" s="30">
        <f t="shared" si="69"/>
        <v>6.3714474553866491E-3</v>
      </c>
      <c r="J288" s="30">
        <f t="shared" si="70"/>
        <v>1.4415750236830183E-3</v>
      </c>
      <c r="K288" s="30">
        <f t="shared" si="73"/>
        <v>0.10804597701149425</v>
      </c>
      <c r="L288" s="30">
        <f t="shared" si="74"/>
        <v>-0.38953488372093026</v>
      </c>
      <c r="M288" s="30">
        <f t="shared" si="71"/>
        <v>5.6382634148682202E-4</v>
      </c>
      <c r="N288" s="36">
        <f t="shared" si="72"/>
        <v>-9.1252059981204801E-4</v>
      </c>
    </row>
    <row r="289" spans="1:14" x14ac:dyDescent="0.2">
      <c r="A289" s="23"/>
      <c r="B289" s="25" t="s">
        <v>264</v>
      </c>
      <c r="C289" s="35">
        <v>8</v>
      </c>
      <c r="D289" s="29">
        <v>5</v>
      </c>
      <c r="E289" s="29">
        <v>17</v>
      </c>
      <c r="F289" s="29">
        <v>12</v>
      </c>
      <c r="G289" s="30">
        <f t="shared" si="67"/>
        <v>9.5970441104139927E-5</v>
      </c>
      <c r="H289" s="30">
        <f t="shared" si="68"/>
        <v>6.8098552224779696E-5</v>
      </c>
      <c r="I289" s="30">
        <f t="shared" si="69"/>
        <v>2.2471910112359551E-4</v>
      </c>
      <c r="J289" s="30">
        <f t="shared" si="70"/>
        <v>1.6475143127805923E-4</v>
      </c>
      <c r="K289" s="30">
        <f t="shared" si="73"/>
        <v>1.125</v>
      </c>
      <c r="L289" s="30">
        <f t="shared" si="74"/>
        <v>1.4</v>
      </c>
      <c r="M289" s="30">
        <f t="shared" si="71"/>
        <v>1.0796674624215741E-4</v>
      </c>
      <c r="N289" s="36">
        <f t="shared" si="72"/>
        <v>9.5337973114691568E-5</v>
      </c>
    </row>
    <row r="290" spans="1:14" x14ac:dyDescent="0.2">
      <c r="A290" s="23"/>
      <c r="B290" s="25" t="s">
        <v>265</v>
      </c>
      <c r="C290" s="35">
        <v>0</v>
      </c>
      <c r="D290" s="29">
        <v>2</v>
      </c>
      <c r="E290" s="29">
        <v>9</v>
      </c>
      <c r="F290" s="29">
        <v>8</v>
      </c>
      <c r="G290" s="30" t="str">
        <f t="shared" si="67"/>
        <v/>
      </c>
      <c r="H290" s="30">
        <f t="shared" si="68"/>
        <v>2.723942088991188E-5</v>
      </c>
      <c r="I290" s="30">
        <f t="shared" si="69"/>
        <v>1.1896893588896233E-4</v>
      </c>
      <c r="J290" s="30">
        <f t="shared" si="70"/>
        <v>1.0983428751870616E-4</v>
      </c>
      <c r="K290" s="30">
        <f t="shared" si="73"/>
        <v>1</v>
      </c>
      <c r="L290" s="30">
        <f t="shared" si="74"/>
        <v>3</v>
      </c>
      <c r="M290" s="30" t="str">
        <f t="shared" si="71"/>
        <v/>
      </c>
      <c r="N290" s="36">
        <f t="shared" si="72"/>
        <v>8.1718262669735645E-5</v>
      </c>
    </row>
    <row r="291" spans="1:14" x14ac:dyDescent="0.2">
      <c r="A291" s="23"/>
      <c r="B291" s="25" t="s">
        <v>266</v>
      </c>
      <c r="C291" s="35">
        <v>73</v>
      </c>
      <c r="D291" s="29">
        <v>8</v>
      </c>
      <c r="E291" s="29">
        <v>164</v>
      </c>
      <c r="F291" s="29">
        <v>30</v>
      </c>
      <c r="G291" s="30">
        <f t="shared" si="67"/>
        <v>8.7573027507527681E-4</v>
      </c>
      <c r="H291" s="30">
        <f t="shared" si="68"/>
        <v>1.0895768355964752E-4</v>
      </c>
      <c r="I291" s="30">
        <f t="shared" si="69"/>
        <v>2.1678783873099803E-3</v>
      </c>
      <c r="J291" s="30">
        <f t="shared" si="70"/>
        <v>4.1187857819514808E-4</v>
      </c>
      <c r="K291" s="30">
        <f t="shared" si="73"/>
        <v>1.2465753424657535</v>
      </c>
      <c r="L291" s="30">
        <f t="shared" si="74"/>
        <v>2.75</v>
      </c>
      <c r="M291" s="30">
        <f t="shared" si="71"/>
        <v>1.0916637675595917E-3</v>
      </c>
      <c r="N291" s="36">
        <f t="shared" si="72"/>
        <v>2.9963362978903065E-4</v>
      </c>
    </row>
    <row r="292" spans="1:14" x14ac:dyDescent="0.2">
      <c r="A292" s="23"/>
      <c r="B292" s="25" t="s">
        <v>267</v>
      </c>
      <c r="C292" s="35">
        <v>91</v>
      </c>
      <c r="D292" s="29">
        <v>121</v>
      </c>
      <c r="E292" s="29">
        <v>110</v>
      </c>
      <c r="F292" s="29">
        <v>121</v>
      </c>
      <c r="G292" s="30">
        <f t="shared" si="67"/>
        <v>1.0916637675595917E-3</v>
      </c>
      <c r="H292" s="30">
        <f t="shared" si="68"/>
        <v>1.6479849638396688E-3</v>
      </c>
      <c r="I292" s="30">
        <f t="shared" si="69"/>
        <v>1.4540647719762062E-3</v>
      </c>
      <c r="J292" s="30">
        <f t="shared" si="70"/>
        <v>1.6612435987204306E-3</v>
      </c>
      <c r="K292" s="30">
        <f t="shared" si="73"/>
        <v>0.2087912087912088</v>
      </c>
      <c r="L292" s="30">
        <f t="shared" si="74"/>
        <v>0</v>
      </c>
      <c r="M292" s="30">
        <f t="shared" si="71"/>
        <v>2.2792979762233234E-4</v>
      </c>
      <c r="N292" s="36">
        <f t="shared" si="72"/>
        <v>0</v>
      </c>
    </row>
    <row r="293" spans="1:14" ht="25.5" x14ac:dyDescent="0.2">
      <c r="A293" s="23"/>
      <c r="B293" s="25" t="s">
        <v>268</v>
      </c>
      <c r="C293" s="35">
        <v>1871</v>
      </c>
      <c r="D293" s="29">
        <v>1526</v>
      </c>
      <c r="E293" s="29">
        <v>1245</v>
      </c>
      <c r="F293" s="29">
        <v>927</v>
      </c>
      <c r="G293" s="30">
        <f t="shared" si="67"/>
        <v>2.2445086913230727E-2</v>
      </c>
      <c r="H293" s="30">
        <f t="shared" si="68"/>
        <v>2.0783678139002764E-2</v>
      </c>
      <c r="I293" s="30">
        <f t="shared" si="69"/>
        <v>1.6457369464639788E-2</v>
      </c>
      <c r="J293" s="30">
        <f t="shared" si="70"/>
        <v>1.2727048066230075E-2</v>
      </c>
      <c r="K293" s="30">
        <f t="shared" si="73"/>
        <v>-0.33458043826830575</v>
      </c>
      <c r="L293" s="30">
        <f t="shared" si="74"/>
        <v>-0.39252948885976408</v>
      </c>
      <c r="M293" s="30">
        <f t="shared" si="71"/>
        <v>-7.50968701639895E-3</v>
      </c>
      <c r="N293" s="36">
        <f t="shared" si="72"/>
        <v>-8.1582065565286074E-3</v>
      </c>
    </row>
    <row r="294" spans="1:14" x14ac:dyDescent="0.2">
      <c r="A294" s="23"/>
      <c r="B294" s="25" t="s">
        <v>269</v>
      </c>
      <c r="C294" s="35">
        <v>311</v>
      </c>
      <c r="D294" s="29">
        <v>232</v>
      </c>
      <c r="E294" s="29">
        <v>237</v>
      </c>
      <c r="F294" s="29">
        <v>155</v>
      </c>
      <c r="G294" s="30">
        <f t="shared" si="67"/>
        <v>3.7308508979234396E-3</v>
      </c>
      <c r="H294" s="30">
        <f t="shared" si="68"/>
        <v>3.1597728232297781E-3</v>
      </c>
      <c r="I294" s="30">
        <f t="shared" si="69"/>
        <v>3.1328486450760079E-3</v>
      </c>
      <c r="J294" s="30">
        <f t="shared" si="70"/>
        <v>2.1280393206749319E-3</v>
      </c>
      <c r="K294" s="30">
        <f t="shared" si="73"/>
        <v>-0.23794212218649519</v>
      </c>
      <c r="L294" s="30">
        <f t="shared" si="74"/>
        <v>-0.33189655172413796</v>
      </c>
      <c r="M294" s="30">
        <f t="shared" si="71"/>
        <v>-8.8772658021329433E-4</v>
      </c>
      <c r="N294" s="36">
        <f t="shared" si="72"/>
        <v>-1.0487177042616074E-3</v>
      </c>
    </row>
    <row r="295" spans="1:14" x14ac:dyDescent="0.2">
      <c r="A295" s="23"/>
      <c r="B295" s="25" t="s">
        <v>270</v>
      </c>
      <c r="C295" s="35">
        <v>138</v>
      </c>
      <c r="D295" s="29">
        <v>157</v>
      </c>
      <c r="E295" s="29">
        <v>40</v>
      </c>
      <c r="F295" s="29">
        <v>89</v>
      </c>
      <c r="G295" s="30">
        <f t="shared" si="67"/>
        <v>1.6554901090464137E-3</v>
      </c>
      <c r="H295" s="30">
        <f t="shared" si="68"/>
        <v>2.1382945398580825E-3</v>
      </c>
      <c r="I295" s="30">
        <f t="shared" si="69"/>
        <v>5.2875082617316594E-4</v>
      </c>
      <c r="J295" s="30">
        <f t="shared" si="70"/>
        <v>1.2219064486456059E-3</v>
      </c>
      <c r="K295" s="30">
        <f t="shared" si="73"/>
        <v>-0.71014492753623193</v>
      </c>
      <c r="L295" s="30">
        <f t="shared" si="74"/>
        <v>-0.43312101910828027</v>
      </c>
      <c r="M295" s="30">
        <f t="shared" si="71"/>
        <v>-1.1756379035257141E-3</v>
      </c>
      <c r="N295" s="36">
        <f t="shared" si="72"/>
        <v>-9.2614031025700389E-4</v>
      </c>
    </row>
    <row r="296" spans="1:14" x14ac:dyDescent="0.2">
      <c r="A296" s="23"/>
      <c r="B296" s="25" t="s">
        <v>271</v>
      </c>
      <c r="C296" s="35">
        <v>0</v>
      </c>
      <c r="D296" s="29">
        <v>1</v>
      </c>
      <c r="E296" s="29">
        <v>0</v>
      </c>
      <c r="F296" s="29">
        <v>0</v>
      </c>
      <c r="G296" s="30" t="str">
        <f t="shared" si="67"/>
        <v/>
      </c>
      <c r="H296" s="30">
        <f t="shared" si="68"/>
        <v>1.361971044495594E-5</v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>
        <f t="shared" si="74"/>
        <v>-1</v>
      </c>
      <c r="M296" s="30" t="str">
        <f t="shared" si="71"/>
        <v/>
      </c>
      <c r="N296" s="36">
        <f t="shared" si="72"/>
        <v>-1.361971044495594E-5</v>
      </c>
    </row>
    <row r="297" spans="1:14" ht="25.5" x14ac:dyDescent="0.2">
      <c r="A297" s="23"/>
      <c r="B297" s="25" t="s">
        <v>272</v>
      </c>
      <c r="C297" s="35">
        <v>104</v>
      </c>
      <c r="D297" s="29">
        <v>59</v>
      </c>
      <c r="E297" s="29">
        <v>101</v>
      </c>
      <c r="F297" s="29">
        <v>17</v>
      </c>
      <c r="G297" s="30">
        <f t="shared" si="67"/>
        <v>1.247615734353819E-3</v>
      </c>
      <c r="H297" s="30">
        <f t="shared" si="68"/>
        <v>8.0356291625240052E-4</v>
      </c>
      <c r="I297" s="30">
        <f t="shared" si="69"/>
        <v>1.3350958360872438E-3</v>
      </c>
      <c r="J297" s="30">
        <f t="shared" si="70"/>
        <v>2.3339786097725058E-4</v>
      </c>
      <c r="K297" s="30">
        <f t="shared" si="73"/>
        <v>-2.8846153846153848E-2</v>
      </c>
      <c r="L297" s="30">
        <f t="shared" si="74"/>
        <v>-0.71186440677966101</v>
      </c>
      <c r="M297" s="30">
        <f t="shared" si="71"/>
        <v>-3.5988915414052471E-5</v>
      </c>
      <c r="N297" s="36">
        <f t="shared" si="72"/>
        <v>-5.7202783868814955E-4</v>
      </c>
    </row>
    <row r="298" spans="1:14" x14ac:dyDescent="0.2">
      <c r="A298" s="23"/>
      <c r="B298" s="25" t="s">
        <v>273</v>
      </c>
      <c r="C298" s="35">
        <v>26</v>
      </c>
      <c r="D298" s="29">
        <v>104</v>
      </c>
      <c r="E298" s="29">
        <v>36</v>
      </c>
      <c r="F298" s="29">
        <v>176</v>
      </c>
      <c r="G298" s="30">
        <f t="shared" si="67"/>
        <v>3.1190393358845474E-4</v>
      </c>
      <c r="H298" s="30">
        <f t="shared" si="68"/>
        <v>1.4164498862754178E-3</v>
      </c>
      <c r="I298" s="30">
        <f t="shared" si="69"/>
        <v>4.7587574355584933E-4</v>
      </c>
      <c r="J298" s="30">
        <f t="shared" si="70"/>
        <v>2.4163543254115353E-3</v>
      </c>
      <c r="K298" s="30">
        <f t="shared" si="73"/>
        <v>0.38461538461538464</v>
      </c>
      <c r="L298" s="30">
        <f t="shared" si="74"/>
        <v>0.69230769230769229</v>
      </c>
      <c r="M298" s="30">
        <f t="shared" si="71"/>
        <v>1.1996305138017491E-4</v>
      </c>
      <c r="N298" s="36">
        <f t="shared" si="72"/>
        <v>9.8061915203682764E-4</v>
      </c>
    </row>
    <row r="299" spans="1:14" x14ac:dyDescent="0.2">
      <c r="A299" s="23"/>
      <c r="B299" s="25" t="s">
        <v>274</v>
      </c>
      <c r="C299" s="35">
        <v>34</v>
      </c>
      <c r="D299" s="29">
        <v>174</v>
      </c>
      <c r="E299" s="29">
        <v>131</v>
      </c>
      <c r="F299" s="29">
        <v>320</v>
      </c>
      <c r="G299" s="30">
        <f t="shared" si="67"/>
        <v>4.0787437469259468E-4</v>
      </c>
      <c r="H299" s="30">
        <f t="shared" si="68"/>
        <v>2.3698296174223337E-3</v>
      </c>
      <c r="I299" s="30">
        <f t="shared" si="69"/>
        <v>1.7316589557171184E-3</v>
      </c>
      <c r="J299" s="30">
        <f t="shared" si="70"/>
        <v>4.3933715007482459E-3</v>
      </c>
      <c r="K299" s="30">
        <f t="shared" si="73"/>
        <v>2.8529411764705883</v>
      </c>
      <c r="L299" s="30">
        <f t="shared" si="74"/>
        <v>0.83908045977011492</v>
      </c>
      <c r="M299" s="30">
        <f t="shared" si="71"/>
        <v>1.1636415983876966E-3</v>
      </c>
      <c r="N299" s="36">
        <f t="shared" si="72"/>
        <v>1.9884777249635673E-3</v>
      </c>
    </row>
    <row r="300" spans="1:14" x14ac:dyDescent="0.2">
      <c r="A300" s="23"/>
      <c r="B300" s="25" t="s">
        <v>275</v>
      </c>
      <c r="C300" s="35">
        <v>48</v>
      </c>
      <c r="D300" s="29">
        <v>270</v>
      </c>
      <c r="E300" s="29">
        <v>76</v>
      </c>
      <c r="F300" s="29">
        <v>345</v>
      </c>
      <c r="G300" s="30">
        <f t="shared" si="67"/>
        <v>5.7582264662483953E-4</v>
      </c>
      <c r="H300" s="30">
        <f t="shared" si="68"/>
        <v>3.677321820138104E-3</v>
      </c>
      <c r="I300" s="30">
        <f t="shared" si="69"/>
        <v>1.0046265697290153E-3</v>
      </c>
      <c r="J300" s="30">
        <f t="shared" si="70"/>
        <v>4.7366036492442025E-3</v>
      </c>
      <c r="K300" s="30">
        <f t="shared" si="73"/>
        <v>0.58333333333333337</v>
      </c>
      <c r="L300" s="30">
        <f t="shared" si="74"/>
        <v>0.27777777777777779</v>
      </c>
      <c r="M300" s="30">
        <f t="shared" si="71"/>
        <v>3.3589654386448976E-4</v>
      </c>
      <c r="N300" s="36">
        <f t="shared" si="72"/>
        <v>1.0214782833716956E-3</v>
      </c>
    </row>
    <row r="301" spans="1:14" x14ac:dyDescent="0.2">
      <c r="A301" s="23"/>
      <c r="B301" s="25" t="s">
        <v>276</v>
      </c>
      <c r="C301" s="35">
        <v>3</v>
      </c>
      <c r="D301" s="29">
        <v>20</v>
      </c>
      <c r="E301" s="29">
        <v>3</v>
      </c>
      <c r="F301" s="29">
        <v>10</v>
      </c>
      <c r="G301" s="30">
        <f t="shared" si="67"/>
        <v>3.5988915414052471E-5</v>
      </c>
      <c r="H301" s="30">
        <f t="shared" si="68"/>
        <v>2.7239420889911878E-4</v>
      </c>
      <c r="I301" s="30">
        <f t="shared" si="69"/>
        <v>3.965631196298744E-5</v>
      </c>
      <c r="J301" s="30">
        <f t="shared" si="70"/>
        <v>1.3729285939838268E-4</v>
      </c>
      <c r="K301" s="30">
        <f t="shared" si="73"/>
        <v>0</v>
      </c>
      <c r="L301" s="30">
        <f t="shared" si="74"/>
        <v>-0.5</v>
      </c>
      <c r="M301" s="30">
        <f t="shared" si="71"/>
        <v>0</v>
      </c>
      <c r="N301" s="36">
        <f t="shared" si="72"/>
        <v>-1.3619710444955939E-4</v>
      </c>
    </row>
    <row r="302" spans="1:14" x14ac:dyDescent="0.2">
      <c r="A302" s="23"/>
      <c r="B302" s="25" t="s">
        <v>277</v>
      </c>
      <c r="C302" s="35">
        <v>0</v>
      </c>
      <c r="D302" s="29">
        <v>3</v>
      </c>
      <c r="E302" s="29">
        <v>3</v>
      </c>
      <c r="F302" s="29">
        <v>3</v>
      </c>
      <c r="G302" s="30" t="str">
        <f t="shared" si="67"/>
        <v/>
      </c>
      <c r="H302" s="30">
        <f t="shared" si="68"/>
        <v>4.0859131334867823E-5</v>
      </c>
      <c r="I302" s="30">
        <f t="shared" si="69"/>
        <v>3.965631196298744E-5</v>
      </c>
      <c r="J302" s="30">
        <f t="shared" si="70"/>
        <v>4.1187857819514807E-5</v>
      </c>
      <c r="K302" s="30">
        <f t="shared" si="73"/>
        <v>1</v>
      </c>
      <c r="L302" s="30">
        <f t="shared" si="74"/>
        <v>0</v>
      </c>
      <c r="M302" s="30" t="str">
        <f t="shared" si="71"/>
        <v/>
      </c>
      <c r="N302" s="36">
        <f t="shared" si="72"/>
        <v>0</v>
      </c>
    </row>
    <row r="303" spans="1:14" x14ac:dyDescent="0.2">
      <c r="A303" s="23"/>
      <c r="B303" s="25" t="s">
        <v>278</v>
      </c>
      <c r="C303" s="35">
        <v>0</v>
      </c>
      <c r="D303" s="29">
        <v>0</v>
      </c>
      <c r="E303" s="29">
        <v>2</v>
      </c>
      <c r="F303" s="29">
        <v>4</v>
      </c>
      <c r="G303" s="30" t="str">
        <f t="shared" si="67"/>
        <v/>
      </c>
      <c r="H303" s="30" t="str">
        <f t="shared" si="68"/>
        <v/>
      </c>
      <c r="I303" s="30">
        <f t="shared" si="69"/>
        <v>2.6437541308658295E-5</v>
      </c>
      <c r="J303" s="30">
        <f t="shared" si="70"/>
        <v>5.4917143759353078E-5</v>
      </c>
      <c r="K303" s="30">
        <f t="shared" si="73"/>
        <v>1</v>
      </c>
      <c r="L303" s="30">
        <f t="shared" si="74"/>
        <v>1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23"/>
      <c r="B304" s="25" t="s">
        <v>279</v>
      </c>
      <c r="C304" s="35">
        <v>567</v>
      </c>
      <c r="D304" s="29">
        <v>442</v>
      </c>
      <c r="E304" s="29">
        <v>212</v>
      </c>
      <c r="F304" s="29">
        <v>153</v>
      </c>
      <c r="G304" s="30">
        <f t="shared" si="67"/>
        <v>6.8019050132559168E-3</v>
      </c>
      <c r="H304" s="30">
        <f t="shared" si="68"/>
        <v>6.0199120166705257E-3</v>
      </c>
      <c r="I304" s="30">
        <f t="shared" si="69"/>
        <v>2.8023793787177792E-3</v>
      </c>
      <c r="J304" s="30">
        <f t="shared" si="70"/>
        <v>2.1005807487952553E-3</v>
      </c>
      <c r="K304" s="30">
        <f t="shared" si="73"/>
        <v>-0.62610229276895946</v>
      </c>
      <c r="L304" s="30">
        <f t="shared" si="74"/>
        <v>-0.65384615384615385</v>
      </c>
      <c r="M304" s="30">
        <f t="shared" si="71"/>
        <v>-4.2586883239962093E-3</v>
      </c>
      <c r="N304" s="36">
        <f t="shared" si="72"/>
        <v>-3.9360963185922672E-3</v>
      </c>
    </row>
    <row r="305" spans="1:14" x14ac:dyDescent="0.2">
      <c r="A305" s="23"/>
      <c r="B305" s="25" t="s">
        <v>280</v>
      </c>
      <c r="C305" s="35">
        <v>31</v>
      </c>
      <c r="D305" s="29">
        <v>18</v>
      </c>
      <c r="E305" s="29">
        <v>34</v>
      </c>
      <c r="F305" s="29">
        <v>56</v>
      </c>
      <c r="G305" s="30">
        <f t="shared" si="67"/>
        <v>3.7188545927854219E-4</v>
      </c>
      <c r="H305" s="30">
        <f t="shared" si="68"/>
        <v>2.4515478800920691E-4</v>
      </c>
      <c r="I305" s="30">
        <f t="shared" si="69"/>
        <v>4.4943820224719103E-4</v>
      </c>
      <c r="J305" s="30">
        <f t="shared" si="70"/>
        <v>7.6884001263094308E-4</v>
      </c>
      <c r="K305" s="30">
        <f t="shared" si="73"/>
        <v>9.6774193548387094E-2</v>
      </c>
      <c r="L305" s="30">
        <f t="shared" si="74"/>
        <v>2.1111111111111112</v>
      </c>
      <c r="M305" s="30">
        <f t="shared" si="71"/>
        <v>3.5988915414052471E-5</v>
      </c>
      <c r="N305" s="36">
        <f t="shared" si="72"/>
        <v>5.1754899690832569E-4</v>
      </c>
    </row>
    <row r="306" spans="1:14" x14ac:dyDescent="0.2">
      <c r="A306" s="23"/>
      <c r="B306" s="25" t="s">
        <v>281</v>
      </c>
      <c r="C306" s="35">
        <v>1940</v>
      </c>
      <c r="D306" s="29">
        <v>1610</v>
      </c>
      <c r="E306" s="29">
        <v>2082</v>
      </c>
      <c r="F306" s="29">
        <v>2045</v>
      </c>
      <c r="G306" s="30">
        <f t="shared" si="67"/>
        <v>2.3272831967753933E-2</v>
      </c>
      <c r="H306" s="30">
        <f t="shared" si="68"/>
        <v>2.1927733816379063E-2</v>
      </c>
      <c r="I306" s="30">
        <f t="shared" si="69"/>
        <v>2.7521480502313286E-2</v>
      </c>
      <c r="J306" s="30">
        <f t="shared" si="70"/>
        <v>2.8076389746969261E-2</v>
      </c>
      <c r="K306" s="30">
        <f t="shared" si="73"/>
        <v>7.3195876288659797E-2</v>
      </c>
      <c r="L306" s="30">
        <f t="shared" si="74"/>
        <v>0.27018633540372672</v>
      </c>
      <c r="M306" s="30">
        <f t="shared" si="71"/>
        <v>1.7034753295984838E-3</v>
      </c>
      <c r="N306" s="36">
        <f t="shared" si="72"/>
        <v>5.9245740435558336E-3</v>
      </c>
    </row>
    <row r="307" spans="1:14" x14ac:dyDescent="0.2">
      <c r="A307" s="23"/>
      <c r="B307" s="25" t="s">
        <v>282</v>
      </c>
      <c r="C307" s="35">
        <v>1066</v>
      </c>
      <c r="D307" s="29">
        <v>843</v>
      </c>
      <c r="E307" s="29">
        <v>1398</v>
      </c>
      <c r="F307" s="29">
        <v>1171</v>
      </c>
      <c r="G307" s="30">
        <f t="shared" si="67"/>
        <v>1.2788061277126644E-2</v>
      </c>
      <c r="H307" s="30">
        <f t="shared" si="68"/>
        <v>1.1481415905097858E-2</v>
      </c>
      <c r="I307" s="30">
        <f t="shared" si="69"/>
        <v>1.847984137475215E-2</v>
      </c>
      <c r="J307" s="30">
        <f t="shared" si="70"/>
        <v>1.6076993835550613E-2</v>
      </c>
      <c r="K307" s="30">
        <f t="shared" si="73"/>
        <v>0.31144465290806755</v>
      </c>
      <c r="L307" s="30">
        <f t="shared" si="74"/>
        <v>0.38908659549228947</v>
      </c>
      <c r="M307" s="30">
        <f t="shared" si="71"/>
        <v>3.9827733058218065E-3</v>
      </c>
      <c r="N307" s="36">
        <f t="shared" si="72"/>
        <v>4.4672650259455484E-3</v>
      </c>
    </row>
    <row r="308" spans="1:14" x14ac:dyDescent="0.2">
      <c r="A308" s="23"/>
      <c r="B308" s="25" t="s">
        <v>283</v>
      </c>
      <c r="C308" s="35">
        <v>79</v>
      </c>
      <c r="D308" s="29">
        <v>65</v>
      </c>
      <c r="E308" s="29">
        <v>72</v>
      </c>
      <c r="F308" s="29">
        <v>73</v>
      </c>
      <c r="G308" s="30">
        <f t="shared" si="67"/>
        <v>9.4770810590338178E-4</v>
      </c>
      <c r="H308" s="30">
        <f t="shared" si="68"/>
        <v>8.8528117892213614E-4</v>
      </c>
      <c r="I308" s="30">
        <f t="shared" si="69"/>
        <v>9.5175148711169866E-4</v>
      </c>
      <c r="J308" s="30">
        <f t="shared" si="70"/>
        <v>1.0022378736081936E-3</v>
      </c>
      <c r="K308" s="30">
        <f t="shared" si="73"/>
        <v>-8.8607594936708861E-2</v>
      </c>
      <c r="L308" s="30">
        <f t="shared" si="74"/>
        <v>0.12307692307692308</v>
      </c>
      <c r="M308" s="30">
        <f t="shared" si="71"/>
        <v>-8.3974135966122441E-5</v>
      </c>
      <c r="N308" s="36">
        <f t="shared" si="72"/>
        <v>1.0895768355964753E-4</v>
      </c>
    </row>
    <row r="309" spans="1:14" x14ac:dyDescent="0.2">
      <c r="A309" s="23"/>
      <c r="B309" s="25" t="s">
        <v>284</v>
      </c>
      <c r="C309" s="35">
        <v>169</v>
      </c>
      <c r="D309" s="29">
        <v>126</v>
      </c>
      <c r="E309" s="29">
        <v>277</v>
      </c>
      <c r="F309" s="29">
        <v>203</v>
      </c>
      <c r="G309" s="30">
        <f t="shared" si="67"/>
        <v>2.0273755683249558E-3</v>
      </c>
      <c r="H309" s="30">
        <f t="shared" si="68"/>
        <v>1.7160835160644485E-3</v>
      </c>
      <c r="I309" s="30">
        <f t="shared" si="69"/>
        <v>3.661599471249174E-3</v>
      </c>
      <c r="J309" s="30">
        <f t="shared" si="70"/>
        <v>2.7870450457871685E-3</v>
      </c>
      <c r="K309" s="30">
        <f t="shared" si="73"/>
        <v>0.63905325443786987</v>
      </c>
      <c r="L309" s="30">
        <f t="shared" si="74"/>
        <v>0.61111111111111116</v>
      </c>
      <c r="M309" s="30">
        <f t="shared" si="71"/>
        <v>1.295600954905889E-3</v>
      </c>
      <c r="N309" s="36">
        <f t="shared" si="72"/>
        <v>1.0487177042616076E-3</v>
      </c>
    </row>
    <row r="310" spans="1:14" x14ac:dyDescent="0.2">
      <c r="A310" s="23"/>
      <c r="B310" s="25" t="s">
        <v>285</v>
      </c>
      <c r="C310" s="35">
        <v>522</v>
      </c>
      <c r="D310" s="29">
        <v>532</v>
      </c>
      <c r="E310" s="29">
        <v>643</v>
      </c>
      <c r="F310" s="29">
        <v>438</v>
      </c>
      <c r="G310" s="30">
        <f t="shared" si="67"/>
        <v>6.2620712820451304E-3</v>
      </c>
      <c r="H310" s="30">
        <f t="shared" si="68"/>
        <v>7.2456859567165601E-3</v>
      </c>
      <c r="I310" s="30">
        <f t="shared" si="69"/>
        <v>8.4996695307336424E-3</v>
      </c>
      <c r="J310" s="30">
        <f t="shared" si="70"/>
        <v>6.0134272416491616E-3</v>
      </c>
      <c r="K310" s="30">
        <f t="shared" si="73"/>
        <v>0.23180076628352492</v>
      </c>
      <c r="L310" s="30">
        <f t="shared" si="74"/>
        <v>-0.17669172932330826</v>
      </c>
      <c r="M310" s="30">
        <f t="shared" si="71"/>
        <v>1.4515529217001165E-3</v>
      </c>
      <c r="N310" s="36">
        <f t="shared" si="72"/>
        <v>-1.2802527818258583E-3</v>
      </c>
    </row>
    <row r="311" spans="1:14" ht="25.5" x14ac:dyDescent="0.2">
      <c r="A311" s="23"/>
      <c r="B311" s="25" t="s">
        <v>286</v>
      </c>
      <c r="C311" s="35">
        <v>425</v>
      </c>
      <c r="D311" s="29">
        <v>203</v>
      </c>
      <c r="E311" s="29">
        <v>599</v>
      </c>
      <c r="F311" s="29">
        <v>349</v>
      </c>
      <c r="G311" s="30">
        <f t="shared" si="67"/>
        <v>5.0984296836574334E-3</v>
      </c>
      <c r="H311" s="30">
        <f t="shared" si="68"/>
        <v>2.7648012203260559E-3</v>
      </c>
      <c r="I311" s="30">
        <f t="shared" si="69"/>
        <v>7.9180436219431598E-3</v>
      </c>
      <c r="J311" s="30">
        <f t="shared" si="70"/>
        <v>4.7915207930035557E-3</v>
      </c>
      <c r="K311" s="30">
        <f t="shared" si="73"/>
        <v>0.40941176470588236</v>
      </c>
      <c r="L311" s="30">
        <f t="shared" si="74"/>
        <v>0.71921182266009853</v>
      </c>
      <c r="M311" s="30">
        <f t="shared" si="71"/>
        <v>2.0873570940150433E-3</v>
      </c>
      <c r="N311" s="36">
        <f t="shared" si="72"/>
        <v>1.9884777249635673E-3</v>
      </c>
    </row>
    <row r="312" spans="1:14" x14ac:dyDescent="0.2">
      <c r="A312" s="23"/>
      <c r="B312" s="25" t="s">
        <v>287</v>
      </c>
      <c r="C312" s="35">
        <v>271</v>
      </c>
      <c r="D312" s="29">
        <v>349</v>
      </c>
      <c r="E312" s="29">
        <v>795</v>
      </c>
      <c r="F312" s="29">
        <v>662</v>
      </c>
      <c r="G312" s="30">
        <f t="shared" si="67"/>
        <v>3.2509986924027399E-3</v>
      </c>
      <c r="H312" s="30">
        <f t="shared" si="68"/>
        <v>4.7532789452896232E-3</v>
      </c>
      <c r="I312" s="30">
        <f t="shared" si="69"/>
        <v>1.0508922670191672E-2</v>
      </c>
      <c r="J312" s="30">
        <f t="shared" si="70"/>
        <v>9.0887872921729344E-3</v>
      </c>
      <c r="K312" s="30">
        <f t="shared" si="73"/>
        <v>1.9335793357933579</v>
      </c>
      <c r="L312" s="30">
        <f t="shared" si="74"/>
        <v>0.8968481375358166</v>
      </c>
      <c r="M312" s="30">
        <f t="shared" si="71"/>
        <v>6.2860638923211655E-3</v>
      </c>
      <c r="N312" s="36">
        <f t="shared" si="72"/>
        <v>4.2629693692712092E-3</v>
      </c>
    </row>
    <row r="313" spans="1:14" x14ac:dyDescent="0.2">
      <c r="A313" s="23"/>
      <c r="B313" s="25" t="s">
        <v>288</v>
      </c>
      <c r="C313" s="35">
        <v>77</v>
      </c>
      <c r="D313" s="29">
        <v>25</v>
      </c>
      <c r="E313" s="29">
        <v>126</v>
      </c>
      <c r="F313" s="29">
        <v>52</v>
      </c>
      <c r="G313" s="30">
        <f t="shared" si="67"/>
        <v>9.2371549562734676E-4</v>
      </c>
      <c r="H313" s="30">
        <f t="shared" si="68"/>
        <v>3.4049276112389852E-4</v>
      </c>
      <c r="I313" s="30">
        <f t="shared" si="69"/>
        <v>1.6655651024454726E-3</v>
      </c>
      <c r="J313" s="30">
        <f t="shared" si="70"/>
        <v>7.1392286887158999E-4</v>
      </c>
      <c r="K313" s="30">
        <f t="shared" si="73"/>
        <v>0.63636363636363635</v>
      </c>
      <c r="L313" s="30">
        <f t="shared" si="74"/>
        <v>1.08</v>
      </c>
      <c r="M313" s="30">
        <f t="shared" si="71"/>
        <v>5.8781895176285705E-4</v>
      </c>
      <c r="N313" s="36">
        <f t="shared" si="72"/>
        <v>3.6773218201381045E-4</v>
      </c>
    </row>
    <row r="314" spans="1:14" x14ac:dyDescent="0.2">
      <c r="A314" s="23"/>
      <c r="B314" s="25" t="s">
        <v>289</v>
      </c>
      <c r="C314" s="35">
        <v>0</v>
      </c>
      <c r="D314" s="29">
        <v>4</v>
      </c>
      <c r="E314" s="29">
        <v>5</v>
      </c>
      <c r="F314" s="29">
        <v>8</v>
      </c>
      <c r="G314" s="30" t="str">
        <f t="shared" si="67"/>
        <v/>
      </c>
      <c r="H314" s="30">
        <f t="shared" si="68"/>
        <v>5.4478841779823759E-5</v>
      </c>
      <c r="I314" s="30">
        <f t="shared" si="69"/>
        <v>6.6093853271645742E-5</v>
      </c>
      <c r="J314" s="30">
        <f t="shared" si="70"/>
        <v>1.0983428751870616E-4</v>
      </c>
      <c r="K314" s="30">
        <f t="shared" si="73"/>
        <v>1</v>
      </c>
      <c r="L314" s="30">
        <f t="shared" si="74"/>
        <v>1</v>
      </c>
      <c r="M314" s="30" t="str">
        <f t="shared" si="71"/>
        <v/>
      </c>
      <c r="N314" s="36">
        <f t="shared" si="72"/>
        <v>5.4478841779823759E-5</v>
      </c>
    </row>
    <row r="315" spans="1:14" x14ac:dyDescent="0.2">
      <c r="A315" s="23"/>
      <c r="B315" s="25" t="s">
        <v>290</v>
      </c>
      <c r="C315" s="35">
        <v>19</v>
      </c>
      <c r="D315" s="29">
        <v>53</v>
      </c>
      <c r="E315" s="29">
        <v>100</v>
      </c>
      <c r="F315" s="29">
        <v>104</v>
      </c>
      <c r="G315" s="30">
        <f t="shared" si="67"/>
        <v>2.2792979762233231E-4</v>
      </c>
      <c r="H315" s="30">
        <f t="shared" si="68"/>
        <v>7.2184465358266479E-4</v>
      </c>
      <c r="I315" s="30">
        <f t="shared" si="69"/>
        <v>1.3218770654329147E-3</v>
      </c>
      <c r="J315" s="30">
        <f t="shared" si="70"/>
        <v>1.42784573774318E-3</v>
      </c>
      <c r="K315" s="30">
        <f t="shared" si="73"/>
        <v>4.2631578947368425</v>
      </c>
      <c r="L315" s="30">
        <f t="shared" si="74"/>
        <v>0.96226415094339623</v>
      </c>
      <c r="M315" s="30">
        <f t="shared" si="71"/>
        <v>9.7170071617941681E-4</v>
      </c>
      <c r="N315" s="36">
        <f t="shared" si="72"/>
        <v>6.9460523269275292E-4</v>
      </c>
    </row>
    <row r="316" spans="1:14" ht="24" customHeight="1" x14ac:dyDescent="0.2">
      <c r="A316" s="23"/>
      <c r="B316" s="25" t="s">
        <v>291</v>
      </c>
      <c r="C316" s="35">
        <v>7</v>
      </c>
      <c r="D316" s="29">
        <v>11</v>
      </c>
      <c r="E316" s="29">
        <v>22</v>
      </c>
      <c r="F316" s="29">
        <v>8</v>
      </c>
      <c r="G316" s="30">
        <f t="shared" ref="G316:G347" si="75">+IF(C316=0,"",C316/C$188)</f>
        <v>8.3974135966122441E-5</v>
      </c>
      <c r="H316" s="30">
        <f t="shared" ref="H316:H347" si="76">+IF(D316=0,"",D316/D$188)</f>
        <v>1.4981681489451535E-4</v>
      </c>
      <c r="I316" s="30">
        <f t="shared" ref="I316:I347" si="77">+IF(E316=0,"",E316/E$188)</f>
        <v>2.9081295439524122E-4</v>
      </c>
      <c r="J316" s="30">
        <f t="shared" ref="J316:J347" si="78">+IF(F316=0,"",F316/F$188)</f>
        <v>1.0983428751870616E-4</v>
      </c>
      <c r="K316" s="30">
        <f t="shared" si="73"/>
        <v>2.1428571428571428</v>
      </c>
      <c r="L316" s="30">
        <f t="shared" si="74"/>
        <v>-0.27272727272727271</v>
      </c>
      <c r="M316" s="30">
        <f t="shared" ref="M316:M347" si="79">+IF(OR(AND(G316=""),(K316="")),"",G316*K316)</f>
        <v>1.7994457707026237E-4</v>
      </c>
      <c r="N316" s="36">
        <f t="shared" ref="N316:N347" si="80">+IF(OR(AND(H316=""),(L316="")),"",H316*L316)</f>
        <v>-4.0859131334867823E-5</v>
      </c>
    </row>
    <row r="317" spans="1:14" x14ac:dyDescent="0.2">
      <c r="A317" s="23"/>
      <c r="B317" s="25" t="s">
        <v>292</v>
      </c>
      <c r="C317" s="35">
        <v>7</v>
      </c>
      <c r="D317" s="29">
        <v>13</v>
      </c>
      <c r="E317" s="29">
        <v>16</v>
      </c>
      <c r="F317" s="29">
        <v>14</v>
      </c>
      <c r="G317" s="30">
        <f t="shared" si="75"/>
        <v>8.3974135966122441E-5</v>
      </c>
      <c r="H317" s="30">
        <f t="shared" si="76"/>
        <v>1.7705623578442723E-4</v>
      </c>
      <c r="I317" s="30">
        <f t="shared" si="77"/>
        <v>2.1150033046926636E-4</v>
      </c>
      <c r="J317" s="30">
        <f t="shared" si="78"/>
        <v>1.9221000315773577E-4</v>
      </c>
      <c r="K317" s="30">
        <f t="shared" ref="K317:K348" si="81">+IF(AND(C317=0,E317=0)," ",IF(C317=0,1,IF(E317=0,-1,(E317-C317)/C317)))</f>
        <v>1.2857142857142858</v>
      </c>
      <c r="L317" s="30">
        <f t="shared" ref="L317:L348" si="82">+IF(AND(D317=0,F317=0)," ",IF(D317=0,1,IF(F317=0,-1,(F317-D317)/D317)))</f>
        <v>7.6923076923076927E-2</v>
      </c>
      <c r="M317" s="30">
        <f t="shared" si="79"/>
        <v>1.0796674624215743E-4</v>
      </c>
      <c r="N317" s="36">
        <f t="shared" si="80"/>
        <v>1.3619710444955941E-5</v>
      </c>
    </row>
    <row r="318" spans="1:14" x14ac:dyDescent="0.2">
      <c r="A318" s="23"/>
      <c r="B318" s="25" t="s">
        <v>293</v>
      </c>
      <c r="C318" s="35">
        <v>1259</v>
      </c>
      <c r="D318" s="29">
        <v>934</v>
      </c>
      <c r="E318" s="29">
        <v>819</v>
      </c>
      <c r="F318" s="29">
        <v>614</v>
      </c>
      <c r="G318" s="30">
        <f t="shared" si="75"/>
        <v>1.5103348168764021E-2</v>
      </c>
      <c r="H318" s="30">
        <f t="shared" si="76"/>
        <v>1.2720809555588849E-2</v>
      </c>
      <c r="I318" s="30">
        <f t="shared" si="77"/>
        <v>1.0826173165895571E-2</v>
      </c>
      <c r="J318" s="30">
        <f t="shared" si="78"/>
        <v>8.4297815670606978E-3</v>
      </c>
      <c r="K318" s="30">
        <f t="shared" si="81"/>
        <v>-0.34948371723590149</v>
      </c>
      <c r="L318" s="30">
        <f t="shared" si="82"/>
        <v>-0.34261241970021411</v>
      </c>
      <c r="M318" s="30">
        <f t="shared" si="79"/>
        <v>-5.2783742607276961E-3</v>
      </c>
      <c r="N318" s="36">
        <f t="shared" si="80"/>
        <v>-4.3583073423859005E-3</v>
      </c>
    </row>
    <row r="319" spans="1:14" x14ac:dyDescent="0.2">
      <c r="A319" s="23"/>
      <c r="B319" s="25" t="s">
        <v>294</v>
      </c>
      <c r="C319" s="35">
        <v>0</v>
      </c>
      <c r="D319" s="29">
        <v>7</v>
      </c>
      <c r="E319" s="29">
        <v>5</v>
      </c>
      <c r="F319" s="29">
        <v>19</v>
      </c>
      <c r="G319" s="30" t="str">
        <f t="shared" si="75"/>
        <v/>
      </c>
      <c r="H319" s="30">
        <f t="shared" si="76"/>
        <v>9.5337973114691582E-5</v>
      </c>
      <c r="I319" s="30">
        <f t="shared" si="77"/>
        <v>6.6093853271645742E-5</v>
      </c>
      <c r="J319" s="30">
        <f t="shared" si="78"/>
        <v>2.6085643285692712E-4</v>
      </c>
      <c r="K319" s="30">
        <f t="shared" si="81"/>
        <v>1</v>
      </c>
      <c r="L319" s="30">
        <f t="shared" si="82"/>
        <v>1.7142857142857142</v>
      </c>
      <c r="M319" s="30" t="str">
        <f t="shared" si="79"/>
        <v/>
      </c>
      <c r="N319" s="36">
        <f t="shared" si="80"/>
        <v>1.6343652533947126E-4</v>
      </c>
    </row>
    <row r="320" spans="1:14" x14ac:dyDescent="0.2">
      <c r="A320" s="23"/>
      <c r="B320" s="25" t="s">
        <v>295</v>
      </c>
      <c r="C320" s="35">
        <v>17</v>
      </c>
      <c r="D320" s="29">
        <v>47</v>
      </c>
      <c r="E320" s="29">
        <v>30</v>
      </c>
      <c r="F320" s="29">
        <v>84</v>
      </c>
      <c r="G320" s="30">
        <f t="shared" si="75"/>
        <v>2.0393718734629734E-4</v>
      </c>
      <c r="H320" s="30">
        <f t="shared" si="76"/>
        <v>6.4012639091292917E-4</v>
      </c>
      <c r="I320" s="30">
        <f t="shared" si="77"/>
        <v>3.9656311962987442E-4</v>
      </c>
      <c r="J320" s="30">
        <f t="shared" si="78"/>
        <v>1.1532600189464147E-3</v>
      </c>
      <c r="K320" s="30">
        <f t="shared" si="81"/>
        <v>0.76470588235294112</v>
      </c>
      <c r="L320" s="30">
        <f t="shared" si="82"/>
        <v>0.78723404255319152</v>
      </c>
      <c r="M320" s="30">
        <f t="shared" si="79"/>
        <v>1.5595196679422737E-4</v>
      </c>
      <c r="N320" s="36">
        <f t="shared" si="80"/>
        <v>5.0392928646336981E-4</v>
      </c>
    </row>
    <row r="321" spans="1:14" ht="25.5" x14ac:dyDescent="0.2">
      <c r="A321" s="23"/>
      <c r="B321" s="25" t="s">
        <v>296</v>
      </c>
      <c r="C321" s="35">
        <v>58</v>
      </c>
      <c r="D321" s="29">
        <v>116</v>
      </c>
      <c r="E321" s="29">
        <v>94</v>
      </c>
      <c r="F321" s="29">
        <v>111</v>
      </c>
      <c r="G321" s="30">
        <f t="shared" si="75"/>
        <v>6.9578569800501444E-4</v>
      </c>
      <c r="H321" s="30">
        <f t="shared" si="76"/>
        <v>1.5798864116148891E-3</v>
      </c>
      <c r="I321" s="30">
        <f t="shared" si="77"/>
        <v>1.2425644415069398E-3</v>
      </c>
      <c r="J321" s="30">
        <f t="shared" si="78"/>
        <v>1.5239507393220479E-3</v>
      </c>
      <c r="K321" s="30">
        <f t="shared" si="81"/>
        <v>0.62068965517241381</v>
      </c>
      <c r="L321" s="30">
        <f t="shared" si="82"/>
        <v>-4.3103448275862072E-2</v>
      </c>
      <c r="M321" s="30">
        <f t="shared" si="79"/>
        <v>4.3186698496862965E-4</v>
      </c>
      <c r="N321" s="36">
        <f t="shared" si="80"/>
        <v>-6.8098552224779709E-5</v>
      </c>
    </row>
    <row r="322" spans="1:14" x14ac:dyDescent="0.2">
      <c r="A322" s="23"/>
      <c r="B322" s="25" t="s">
        <v>297</v>
      </c>
      <c r="C322" s="35">
        <v>16</v>
      </c>
      <c r="D322" s="29">
        <v>45</v>
      </c>
      <c r="E322" s="29">
        <v>32</v>
      </c>
      <c r="F322" s="29">
        <v>61</v>
      </c>
      <c r="G322" s="30">
        <f t="shared" si="75"/>
        <v>1.9194088220827985E-4</v>
      </c>
      <c r="H322" s="30">
        <f t="shared" si="76"/>
        <v>6.128869700230173E-4</v>
      </c>
      <c r="I322" s="30">
        <f t="shared" si="77"/>
        <v>4.2300066093853273E-4</v>
      </c>
      <c r="J322" s="30">
        <f t="shared" si="78"/>
        <v>8.3748644233013446E-4</v>
      </c>
      <c r="K322" s="30">
        <f t="shared" si="81"/>
        <v>1</v>
      </c>
      <c r="L322" s="30">
        <f t="shared" si="82"/>
        <v>0.35555555555555557</v>
      </c>
      <c r="M322" s="30">
        <f t="shared" si="79"/>
        <v>1.9194088220827985E-4</v>
      </c>
      <c r="N322" s="36">
        <f t="shared" si="80"/>
        <v>2.1791536711929504E-4</v>
      </c>
    </row>
    <row r="323" spans="1:14" ht="25.5" x14ac:dyDescent="0.2">
      <c r="A323" s="23"/>
      <c r="B323" s="25" t="s">
        <v>298</v>
      </c>
      <c r="C323" s="35">
        <v>0</v>
      </c>
      <c r="D323" s="29">
        <v>15</v>
      </c>
      <c r="E323" s="29">
        <v>2</v>
      </c>
      <c r="F323" s="29">
        <v>11</v>
      </c>
      <c r="G323" s="30" t="str">
        <f t="shared" si="75"/>
        <v/>
      </c>
      <c r="H323" s="30">
        <f t="shared" si="76"/>
        <v>2.042956566743391E-4</v>
      </c>
      <c r="I323" s="30">
        <f t="shared" si="77"/>
        <v>2.6437541308658295E-5</v>
      </c>
      <c r="J323" s="30">
        <f t="shared" si="78"/>
        <v>1.5102214533822096E-4</v>
      </c>
      <c r="K323" s="30">
        <f t="shared" si="81"/>
        <v>1</v>
      </c>
      <c r="L323" s="30">
        <f t="shared" si="82"/>
        <v>-0.26666666666666666</v>
      </c>
      <c r="M323" s="30" t="str">
        <f t="shared" si="79"/>
        <v/>
      </c>
      <c r="N323" s="36">
        <f t="shared" si="80"/>
        <v>-5.4478841779823759E-5</v>
      </c>
    </row>
    <row r="324" spans="1:14" x14ac:dyDescent="0.2">
      <c r="A324" s="23"/>
      <c r="B324" s="25" t="s">
        <v>299</v>
      </c>
      <c r="C324" s="35">
        <v>2617</v>
      </c>
      <c r="D324" s="29">
        <v>2223</v>
      </c>
      <c r="E324" s="29">
        <v>2409</v>
      </c>
      <c r="F324" s="29">
        <v>1973</v>
      </c>
      <c r="G324" s="30">
        <f t="shared" si="75"/>
        <v>3.139433054619177E-2</v>
      </c>
      <c r="H324" s="30">
        <f t="shared" si="76"/>
        <v>3.0276616319137056E-2</v>
      </c>
      <c r="I324" s="30">
        <f t="shared" si="77"/>
        <v>3.1844018506278916E-2</v>
      </c>
      <c r="J324" s="30">
        <f t="shared" si="78"/>
        <v>2.7087881159300903E-2</v>
      </c>
      <c r="K324" s="30">
        <f t="shared" si="81"/>
        <v>-7.9480320978219332E-2</v>
      </c>
      <c r="L324" s="30">
        <f t="shared" si="82"/>
        <v>-0.11246063877642826</v>
      </c>
      <c r="M324" s="30">
        <f t="shared" si="79"/>
        <v>-2.4952314687076379E-3</v>
      </c>
      <c r="N324" s="36">
        <f t="shared" si="80"/>
        <v>-3.4049276112389855E-3</v>
      </c>
    </row>
    <row r="325" spans="1:14" x14ac:dyDescent="0.2">
      <c r="A325" s="23"/>
      <c r="B325" s="25" t="s">
        <v>300</v>
      </c>
      <c r="C325" s="35">
        <v>145</v>
      </c>
      <c r="D325" s="29">
        <v>124</v>
      </c>
      <c r="E325" s="29">
        <v>199</v>
      </c>
      <c r="F325" s="29">
        <v>191</v>
      </c>
      <c r="G325" s="30">
        <f t="shared" si="75"/>
        <v>1.7394642450125361E-3</v>
      </c>
      <c r="H325" s="30">
        <f t="shared" si="76"/>
        <v>1.6888440951745365E-3</v>
      </c>
      <c r="I325" s="30">
        <f t="shared" si="77"/>
        <v>2.6305353602115002E-3</v>
      </c>
      <c r="J325" s="30">
        <f t="shared" si="78"/>
        <v>2.6222936145091093E-3</v>
      </c>
      <c r="K325" s="30">
        <f t="shared" si="81"/>
        <v>0.3724137931034483</v>
      </c>
      <c r="L325" s="30">
        <f t="shared" si="82"/>
        <v>0.54032258064516125</v>
      </c>
      <c r="M325" s="30">
        <f t="shared" si="79"/>
        <v>6.478004774529445E-4</v>
      </c>
      <c r="N325" s="36">
        <f t="shared" si="80"/>
        <v>9.125205998120479E-4</v>
      </c>
    </row>
    <row r="326" spans="1:14" x14ac:dyDescent="0.2">
      <c r="A326" s="23"/>
      <c r="B326" s="25" t="s">
        <v>301</v>
      </c>
      <c r="C326" s="35">
        <v>6</v>
      </c>
      <c r="D326" s="29">
        <v>6</v>
      </c>
      <c r="E326" s="29">
        <v>6</v>
      </c>
      <c r="F326" s="29">
        <v>5</v>
      </c>
      <c r="G326" s="30">
        <f t="shared" si="75"/>
        <v>7.1977830828104942E-5</v>
      </c>
      <c r="H326" s="30">
        <f t="shared" si="76"/>
        <v>8.1718262669735645E-5</v>
      </c>
      <c r="I326" s="30">
        <f t="shared" si="77"/>
        <v>7.931262392597488E-5</v>
      </c>
      <c r="J326" s="30">
        <f t="shared" si="78"/>
        <v>6.8646429699191342E-5</v>
      </c>
      <c r="K326" s="30">
        <f t="shared" si="81"/>
        <v>0</v>
      </c>
      <c r="L326" s="30">
        <f t="shared" si="82"/>
        <v>-0.16666666666666666</v>
      </c>
      <c r="M326" s="30">
        <f t="shared" si="79"/>
        <v>0</v>
      </c>
      <c r="N326" s="36">
        <f t="shared" si="80"/>
        <v>-1.361971044495594E-5</v>
      </c>
    </row>
    <row r="327" spans="1:14" x14ac:dyDescent="0.2">
      <c r="A327" s="23"/>
      <c r="B327" s="25" t="s">
        <v>302</v>
      </c>
      <c r="C327" s="35">
        <v>5471</v>
      </c>
      <c r="D327" s="29">
        <v>9232</v>
      </c>
      <c r="E327" s="29">
        <v>11585</v>
      </c>
      <c r="F327" s="29">
        <v>13979</v>
      </c>
      <c r="G327" s="30">
        <f t="shared" si="75"/>
        <v>6.5631785410093693E-2</v>
      </c>
      <c r="H327" s="30">
        <f t="shared" si="76"/>
        <v>0.12573716682783323</v>
      </c>
      <c r="I327" s="30">
        <f t="shared" si="77"/>
        <v>0.15313945803040319</v>
      </c>
      <c r="J327" s="30">
        <f t="shared" si="78"/>
        <v>0.19192168815299918</v>
      </c>
      <c r="K327" s="30">
        <f t="shared" si="81"/>
        <v>1.1175287881557303</v>
      </c>
      <c r="L327" s="30">
        <f t="shared" si="82"/>
        <v>0.51418977469670712</v>
      </c>
      <c r="M327" s="30">
        <f t="shared" si="79"/>
        <v>7.3345409613838952E-2</v>
      </c>
      <c r="N327" s="36">
        <f t="shared" si="80"/>
        <v>6.4652765482205846E-2</v>
      </c>
    </row>
    <row r="328" spans="1:14" x14ac:dyDescent="0.2">
      <c r="A328" s="23"/>
      <c r="B328" s="25" t="s">
        <v>303</v>
      </c>
      <c r="C328" s="35">
        <v>24</v>
      </c>
      <c r="D328" s="29">
        <v>48</v>
      </c>
      <c r="E328" s="29">
        <v>27</v>
      </c>
      <c r="F328" s="29">
        <v>32</v>
      </c>
      <c r="G328" s="30">
        <f t="shared" si="75"/>
        <v>2.8791132331241977E-4</v>
      </c>
      <c r="H328" s="30">
        <f t="shared" si="76"/>
        <v>6.5374610135788516E-4</v>
      </c>
      <c r="I328" s="30">
        <f t="shared" si="77"/>
        <v>3.5690680766688697E-4</v>
      </c>
      <c r="J328" s="30">
        <f t="shared" si="78"/>
        <v>4.3933715007482462E-4</v>
      </c>
      <c r="K328" s="30">
        <f t="shared" si="81"/>
        <v>0.125</v>
      </c>
      <c r="L328" s="30">
        <f t="shared" si="82"/>
        <v>-0.33333333333333331</v>
      </c>
      <c r="M328" s="30">
        <f t="shared" si="79"/>
        <v>3.5988915414052471E-5</v>
      </c>
      <c r="N328" s="36">
        <f t="shared" si="80"/>
        <v>-2.1791536711929504E-4</v>
      </c>
    </row>
    <row r="329" spans="1:14" x14ac:dyDescent="0.2">
      <c r="A329" s="23"/>
      <c r="B329" s="25" t="s">
        <v>304</v>
      </c>
      <c r="C329" s="35">
        <v>191</v>
      </c>
      <c r="D329" s="29">
        <v>135</v>
      </c>
      <c r="E329" s="29">
        <v>298</v>
      </c>
      <c r="F329" s="29">
        <v>252</v>
      </c>
      <c r="G329" s="30">
        <f t="shared" si="75"/>
        <v>2.2912942813613406E-3</v>
      </c>
      <c r="H329" s="30">
        <f t="shared" si="76"/>
        <v>1.838660910069052E-3</v>
      </c>
      <c r="I329" s="30">
        <f t="shared" si="77"/>
        <v>3.9391936549900862E-3</v>
      </c>
      <c r="J329" s="30">
        <f t="shared" si="78"/>
        <v>3.4597800568392438E-3</v>
      </c>
      <c r="K329" s="30">
        <f t="shared" si="81"/>
        <v>0.56020942408376961</v>
      </c>
      <c r="L329" s="30">
        <f t="shared" si="82"/>
        <v>0.8666666666666667</v>
      </c>
      <c r="M329" s="30">
        <f t="shared" si="79"/>
        <v>1.2836046497678715E-3</v>
      </c>
      <c r="N329" s="36">
        <f t="shared" si="80"/>
        <v>1.593506122059845E-3</v>
      </c>
    </row>
    <row r="330" spans="1:14" x14ac:dyDescent="0.2">
      <c r="A330" s="23"/>
      <c r="B330" s="25" t="s">
        <v>305</v>
      </c>
      <c r="C330" s="35">
        <v>0</v>
      </c>
      <c r="D330" s="29">
        <v>2</v>
      </c>
      <c r="E330" s="29">
        <v>7</v>
      </c>
      <c r="F330" s="29">
        <v>19</v>
      </c>
      <c r="G330" s="30" t="str">
        <f t="shared" si="75"/>
        <v/>
      </c>
      <c r="H330" s="30">
        <f t="shared" si="76"/>
        <v>2.723942088991188E-5</v>
      </c>
      <c r="I330" s="30">
        <f t="shared" si="77"/>
        <v>9.2531394580304031E-5</v>
      </c>
      <c r="J330" s="30">
        <f t="shared" si="78"/>
        <v>2.6085643285692712E-4</v>
      </c>
      <c r="K330" s="30">
        <f t="shared" si="81"/>
        <v>1</v>
      </c>
      <c r="L330" s="30">
        <f t="shared" si="82"/>
        <v>8.5</v>
      </c>
      <c r="M330" s="30" t="str">
        <f t="shared" si="79"/>
        <v/>
      </c>
      <c r="N330" s="36">
        <f t="shared" si="80"/>
        <v>2.3153507756425097E-4</v>
      </c>
    </row>
    <row r="331" spans="1:14" ht="25.5" x14ac:dyDescent="0.2">
      <c r="A331" s="23"/>
      <c r="B331" s="25" t="s">
        <v>306</v>
      </c>
      <c r="C331" s="35">
        <v>2</v>
      </c>
      <c r="D331" s="29">
        <v>15</v>
      </c>
      <c r="E331" s="29">
        <v>2</v>
      </c>
      <c r="F331" s="29">
        <v>5</v>
      </c>
      <c r="G331" s="30">
        <f t="shared" si="75"/>
        <v>2.3992610276034982E-5</v>
      </c>
      <c r="H331" s="30">
        <f t="shared" si="76"/>
        <v>2.042956566743391E-4</v>
      </c>
      <c r="I331" s="30">
        <f t="shared" si="77"/>
        <v>2.6437541308658295E-5</v>
      </c>
      <c r="J331" s="30">
        <f t="shared" si="78"/>
        <v>6.8646429699191342E-5</v>
      </c>
      <c r="K331" s="30">
        <f t="shared" si="81"/>
        <v>0</v>
      </c>
      <c r="L331" s="30">
        <f t="shared" si="82"/>
        <v>-0.66666666666666663</v>
      </c>
      <c r="M331" s="30">
        <f t="shared" si="79"/>
        <v>0</v>
      </c>
      <c r="N331" s="36">
        <f t="shared" si="80"/>
        <v>-1.3619710444955939E-4</v>
      </c>
    </row>
    <row r="332" spans="1:14" x14ac:dyDescent="0.2">
      <c r="A332" s="23"/>
      <c r="B332" s="25" t="s">
        <v>307</v>
      </c>
      <c r="C332" s="35">
        <v>11</v>
      </c>
      <c r="D332" s="29">
        <v>94</v>
      </c>
      <c r="E332" s="29">
        <v>23</v>
      </c>
      <c r="F332" s="29">
        <v>81</v>
      </c>
      <c r="G332" s="30">
        <f t="shared" si="75"/>
        <v>1.319593565181924E-4</v>
      </c>
      <c r="H332" s="30">
        <f t="shared" si="76"/>
        <v>1.2802527818258583E-3</v>
      </c>
      <c r="I332" s="30">
        <f t="shared" si="77"/>
        <v>3.0403172504957037E-4</v>
      </c>
      <c r="J332" s="30">
        <f t="shared" si="78"/>
        <v>1.1120721611268998E-3</v>
      </c>
      <c r="K332" s="30">
        <f t="shared" si="81"/>
        <v>1.0909090909090908</v>
      </c>
      <c r="L332" s="30">
        <f t="shared" si="82"/>
        <v>-0.13829787234042554</v>
      </c>
      <c r="M332" s="30">
        <f t="shared" si="79"/>
        <v>1.4395566165620988E-4</v>
      </c>
      <c r="N332" s="36">
        <f t="shared" si="80"/>
        <v>-1.7705623578442723E-4</v>
      </c>
    </row>
    <row r="333" spans="1:14" x14ac:dyDescent="0.2">
      <c r="A333" s="23"/>
      <c r="B333" s="25" t="s">
        <v>308</v>
      </c>
      <c r="C333" s="35">
        <v>3</v>
      </c>
      <c r="D333" s="29">
        <v>23</v>
      </c>
      <c r="E333" s="29">
        <v>1</v>
      </c>
      <c r="F333" s="29">
        <v>6</v>
      </c>
      <c r="G333" s="30">
        <f t="shared" si="75"/>
        <v>3.5988915414052471E-5</v>
      </c>
      <c r="H333" s="30">
        <f t="shared" si="76"/>
        <v>3.1325334023398665E-4</v>
      </c>
      <c r="I333" s="30">
        <f t="shared" si="77"/>
        <v>1.3218770654329148E-5</v>
      </c>
      <c r="J333" s="30">
        <f t="shared" si="78"/>
        <v>8.2375715639029613E-5</v>
      </c>
      <c r="K333" s="30">
        <f t="shared" si="81"/>
        <v>-0.66666666666666663</v>
      </c>
      <c r="L333" s="30">
        <f t="shared" si="82"/>
        <v>-0.73913043478260865</v>
      </c>
      <c r="M333" s="30">
        <f t="shared" si="79"/>
        <v>-2.3992610276034978E-5</v>
      </c>
      <c r="N333" s="36">
        <f t="shared" si="80"/>
        <v>-2.3153507756425097E-4</v>
      </c>
    </row>
    <row r="334" spans="1:14" ht="25.5" x14ac:dyDescent="0.2">
      <c r="A334" s="23"/>
      <c r="B334" s="25" t="s">
        <v>309</v>
      </c>
      <c r="C334" s="35">
        <v>0</v>
      </c>
      <c r="D334" s="29">
        <v>7</v>
      </c>
      <c r="E334" s="29">
        <v>0</v>
      </c>
      <c r="F334" s="29">
        <v>5</v>
      </c>
      <c r="G334" s="30" t="str">
        <f t="shared" si="75"/>
        <v/>
      </c>
      <c r="H334" s="30">
        <f t="shared" si="76"/>
        <v>9.5337973114691582E-5</v>
      </c>
      <c r="I334" s="30" t="str">
        <f t="shared" si="77"/>
        <v/>
      </c>
      <c r="J334" s="30">
        <f t="shared" si="78"/>
        <v>6.8646429699191342E-5</v>
      </c>
      <c r="K334" s="30" t="str">
        <f t="shared" si="81"/>
        <v xml:space="preserve"> </v>
      </c>
      <c r="L334" s="30">
        <f t="shared" si="82"/>
        <v>-0.2857142857142857</v>
      </c>
      <c r="M334" s="30" t="str">
        <f t="shared" si="79"/>
        <v/>
      </c>
      <c r="N334" s="36">
        <f t="shared" si="80"/>
        <v>-2.723942088991188E-5</v>
      </c>
    </row>
    <row r="335" spans="1:14" x14ac:dyDescent="0.2">
      <c r="A335" s="23"/>
      <c r="B335" s="25" t="s">
        <v>310</v>
      </c>
      <c r="C335" s="35">
        <v>2</v>
      </c>
      <c r="D335" s="29">
        <v>15</v>
      </c>
      <c r="E335" s="29">
        <v>2</v>
      </c>
      <c r="F335" s="29">
        <v>5</v>
      </c>
      <c r="G335" s="30">
        <f t="shared" si="75"/>
        <v>2.3992610276034982E-5</v>
      </c>
      <c r="H335" s="30">
        <f t="shared" si="76"/>
        <v>2.042956566743391E-4</v>
      </c>
      <c r="I335" s="30">
        <f t="shared" si="77"/>
        <v>2.6437541308658295E-5</v>
      </c>
      <c r="J335" s="30">
        <f t="shared" si="78"/>
        <v>6.8646429699191342E-5</v>
      </c>
      <c r="K335" s="30">
        <f t="shared" si="81"/>
        <v>0</v>
      </c>
      <c r="L335" s="30">
        <f t="shared" si="82"/>
        <v>-0.66666666666666663</v>
      </c>
      <c r="M335" s="30">
        <f t="shared" si="79"/>
        <v>0</v>
      </c>
      <c r="N335" s="36">
        <f t="shared" si="80"/>
        <v>-1.3619710444955939E-4</v>
      </c>
    </row>
    <row r="336" spans="1:14" x14ac:dyDescent="0.2">
      <c r="A336" s="23"/>
      <c r="B336" s="25" t="s">
        <v>311</v>
      </c>
      <c r="C336" s="35">
        <v>15</v>
      </c>
      <c r="D336" s="29">
        <v>184</v>
      </c>
      <c r="E336" s="29">
        <v>19</v>
      </c>
      <c r="F336" s="29">
        <v>130</v>
      </c>
      <c r="G336" s="30">
        <f t="shared" si="75"/>
        <v>1.7994457707026237E-4</v>
      </c>
      <c r="H336" s="30">
        <f t="shared" si="76"/>
        <v>2.5060267218718932E-3</v>
      </c>
      <c r="I336" s="30">
        <f t="shared" si="77"/>
        <v>2.5115664243225382E-4</v>
      </c>
      <c r="J336" s="30">
        <f t="shared" si="78"/>
        <v>1.7848071721789749E-3</v>
      </c>
      <c r="K336" s="30">
        <f t="shared" si="81"/>
        <v>0.26666666666666666</v>
      </c>
      <c r="L336" s="30">
        <f t="shared" si="82"/>
        <v>-0.29347826086956524</v>
      </c>
      <c r="M336" s="30">
        <f t="shared" si="79"/>
        <v>4.7985220552069963E-5</v>
      </c>
      <c r="N336" s="36">
        <f t="shared" si="80"/>
        <v>-7.3546436402762089E-4</v>
      </c>
    </row>
    <row r="337" spans="1:14" x14ac:dyDescent="0.2">
      <c r="A337" s="23"/>
      <c r="B337" s="25" t="s">
        <v>312</v>
      </c>
      <c r="C337" s="35">
        <v>0</v>
      </c>
      <c r="D337" s="29">
        <v>2</v>
      </c>
      <c r="E337" s="29">
        <v>1</v>
      </c>
      <c r="F337" s="29">
        <v>0</v>
      </c>
      <c r="G337" s="30" t="str">
        <f t="shared" si="75"/>
        <v/>
      </c>
      <c r="H337" s="30">
        <f t="shared" si="76"/>
        <v>2.723942088991188E-5</v>
      </c>
      <c r="I337" s="30">
        <f t="shared" si="77"/>
        <v>1.3218770654329148E-5</v>
      </c>
      <c r="J337" s="30" t="str">
        <f t="shared" si="78"/>
        <v/>
      </c>
      <c r="K337" s="30">
        <f t="shared" si="81"/>
        <v>1</v>
      </c>
      <c r="L337" s="30">
        <f t="shared" si="82"/>
        <v>-1</v>
      </c>
      <c r="M337" s="30" t="str">
        <f t="shared" si="79"/>
        <v/>
      </c>
      <c r="N337" s="36">
        <f t="shared" si="80"/>
        <v>-2.723942088991188E-5</v>
      </c>
    </row>
    <row r="338" spans="1:14" ht="25.5" x14ac:dyDescent="0.2">
      <c r="A338" s="23"/>
      <c r="B338" s="25" t="s">
        <v>313</v>
      </c>
      <c r="C338" s="35">
        <v>95</v>
      </c>
      <c r="D338" s="29">
        <v>819</v>
      </c>
      <c r="E338" s="29">
        <v>141</v>
      </c>
      <c r="F338" s="29">
        <v>805</v>
      </c>
      <c r="G338" s="30">
        <f t="shared" si="75"/>
        <v>1.1396489881116616E-3</v>
      </c>
      <c r="H338" s="30">
        <f t="shared" si="76"/>
        <v>1.1154542854418916E-2</v>
      </c>
      <c r="I338" s="30">
        <f t="shared" si="77"/>
        <v>1.8638466622604099E-3</v>
      </c>
      <c r="J338" s="30">
        <f t="shared" si="78"/>
        <v>1.1052075181569806E-2</v>
      </c>
      <c r="K338" s="30">
        <f t="shared" si="81"/>
        <v>0.48421052631578948</v>
      </c>
      <c r="L338" s="30">
        <f t="shared" si="82"/>
        <v>-1.7094017094017096E-2</v>
      </c>
      <c r="M338" s="30">
        <f t="shared" si="79"/>
        <v>5.5183003634880451E-4</v>
      </c>
      <c r="N338" s="36">
        <f t="shared" si="80"/>
        <v>-1.9067594622938319E-4</v>
      </c>
    </row>
    <row r="339" spans="1:14" ht="26.25" customHeight="1" x14ac:dyDescent="0.2">
      <c r="A339" s="23"/>
      <c r="B339" s="25" t="s">
        <v>314</v>
      </c>
      <c r="C339" s="35">
        <v>0</v>
      </c>
      <c r="D339" s="29">
        <v>1</v>
      </c>
      <c r="E339" s="29">
        <v>0</v>
      </c>
      <c r="F339" s="29">
        <v>1</v>
      </c>
      <c r="G339" s="30" t="str">
        <f t="shared" si="75"/>
        <v/>
      </c>
      <c r="H339" s="30">
        <f t="shared" si="76"/>
        <v>1.361971044495594E-5</v>
      </c>
      <c r="I339" s="30" t="str">
        <f t="shared" si="77"/>
        <v/>
      </c>
      <c r="J339" s="30">
        <f t="shared" si="78"/>
        <v>1.3729285939838269E-5</v>
      </c>
      <c r="K339" s="30" t="str">
        <f t="shared" si="81"/>
        <v xml:space="preserve"> </v>
      </c>
      <c r="L339" s="30">
        <f t="shared" si="82"/>
        <v>0</v>
      </c>
      <c r="M339" s="30" t="str">
        <f t="shared" si="79"/>
        <v/>
      </c>
      <c r="N339" s="36">
        <f t="shared" si="80"/>
        <v>0</v>
      </c>
    </row>
    <row r="340" spans="1:14" ht="25.5" x14ac:dyDescent="0.2">
      <c r="A340" s="23"/>
      <c r="B340" s="25" t="s">
        <v>315</v>
      </c>
      <c r="C340" s="35">
        <v>12</v>
      </c>
      <c r="D340" s="29">
        <v>54</v>
      </c>
      <c r="E340" s="29">
        <v>20</v>
      </c>
      <c r="F340" s="29">
        <v>56</v>
      </c>
      <c r="G340" s="30">
        <f t="shared" si="75"/>
        <v>1.4395566165620988E-4</v>
      </c>
      <c r="H340" s="30">
        <f t="shared" si="76"/>
        <v>7.3546436402762078E-4</v>
      </c>
      <c r="I340" s="30">
        <f t="shared" si="77"/>
        <v>2.6437541308658297E-4</v>
      </c>
      <c r="J340" s="30">
        <f t="shared" si="78"/>
        <v>7.6884001263094308E-4</v>
      </c>
      <c r="K340" s="30">
        <f t="shared" si="81"/>
        <v>0.66666666666666663</v>
      </c>
      <c r="L340" s="30">
        <f t="shared" si="82"/>
        <v>3.7037037037037035E-2</v>
      </c>
      <c r="M340" s="30">
        <f t="shared" si="79"/>
        <v>9.5970441104139913E-5</v>
      </c>
      <c r="N340" s="36">
        <f t="shared" si="80"/>
        <v>2.723942088991188E-5</v>
      </c>
    </row>
    <row r="341" spans="1:14" ht="26.25" customHeight="1" x14ac:dyDescent="0.2">
      <c r="A341" s="23"/>
      <c r="B341" s="25" t="s">
        <v>316</v>
      </c>
      <c r="C341" s="35">
        <v>3</v>
      </c>
      <c r="D341" s="29">
        <v>8</v>
      </c>
      <c r="E341" s="29">
        <v>2</v>
      </c>
      <c r="F341" s="29">
        <v>23</v>
      </c>
      <c r="G341" s="30">
        <f t="shared" si="75"/>
        <v>3.5988915414052471E-5</v>
      </c>
      <c r="H341" s="30">
        <f t="shared" si="76"/>
        <v>1.0895768355964752E-4</v>
      </c>
      <c r="I341" s="30">
        <f t="shared" si="77"/>
        <v>2.6437541308658295E-5</v>
      </c>
      <c r="J341" s="30">
        <f t="shared" si="78"/>
        <v>3.1577357661628021E-4</v>
      </c>
      <c r="K341" s="30">
        <f t="shared" si="81"/>
        <v>-0.33333333333333331</v>
      </c>
      <c r="L341" s="30">
        <f t="shared" si="82"/>
        <v>1.875</v>
      </c>
      <c r="M341" s="30">
        <f t="shared" si="79"/>
        <v>-1.1996305138017489E-5</v>
      </c>
      <c r="N341" s="36">
        <f t="shared" si="80"/>
        <v>2.042956566743391E-4</v>
      </c>
    </row>
    <row r="342" spans="1:14" ht="25.5" x14ac:dyDescent="0.2">
      <c r="A342" s="23"/>
      <c r="B342" s="25" t="s">
        <v>317</v>
      </c>
      <c r="C342" s="35">
        <v>5</v>
      </c>
      <c r="D342" s="29">
        <v>17</v>
      </c>
      <c r="E342" s="29">
        <v>6</v>
      </c>
      <c r="F342" s="29">
        <v>20</v>
      </c>
      <c r="G342" s="30">
        <f t="shared" si="75"/>
        <v>5.9981525690087456E-5</v>
      </c>
      <c r="H342" s="30">
        <f t="shared" si="76"/>
        <v>2.3153507756425097E-4</v>
      </c>
      <c r="I342" s="30">
        <f t="shared" si="77"/>
        <v>7.931262392597488E-5</v>
      </c>
      <c r="J342" s="30">
        <f t="shared" si="78"/>
        <v>2.7458571879676537E-4</v>
      </c>
      <c r="K342" s="30">
        <f t="shared" si="81"/>
        <v>0.2</v>
      </c>
      <c r="L342" s="30">
        <f t="shared" si="82"/>
        <v>0.17647058823529413</v>
      </c>
      <c r="M342" s="30">
        <f t="shared" si="79"/>
        <v>1.1996305138017493E-5</v>
      </c>
      <c r="N342" s="36">
        <f t="shared" si="80"/>
        <v>4.0859131334867823E-5</v>
      </c>
    </row>
    <row r="343" spans="1:14" ht="25.5" x14ac:dyDescent="0.2">
      <c r="A343" s="23"/>
      <c r="B343" s="25" t="s">
        <v>318</v>
      </c>
      <c r="C343" s="35">
        <v>167</v>
      </c>
      <c r="D343" s="29">
        <v>188</v>
      </c>
      <c r="E343" s="29">
        <v>210</v>
      </c>
      <c r="F343" s="29">
        <v>153</v>
      </c>
      <c r="G343" s="30">
        <f t="shared" si="75"/>
        <v>2.0033829580489207E-3</v>
      </c>
      <c r="H343" s="30">
        <f t="shared" si="76"/>
        <v>2.5605055636517167E-3</v>
      </c>
      <c r="I343" s="30">
        <f t="shared" si="77"/>
        <v>2.7759418374091209E-3</v>
      </c>
      <c r="J343" s="30">
        <f t="shared" si="78"/>
        <v>2.1005807487952553E-3</v>
      </c>
      <c r="K343" s="30">
        <f t="shared" si="81"/>
        <v>0.25748502994011974</v>
      </c>
      <c r="L343" s="30">
        <f t="shared" si="82"/>
        <v>-0.18617021276595744</v>
      </c>
      <c r="M343" s="30">
        <f t="shared" si="79"/>
        <v>5.1584112093475197E-4</v>
      </c>
      <c r="N343" s="36">
        <f t="shared" si="80"/>
        <v>-4.7668986557345788E-4</v>
      </c>
    </row>
    <row r="344" spans="1:14" ht="25.5" x14ac:dyDescent="0.2">
      <c r="A344" s="23"/>
      <c r="B344" s="25" t="s">
        <v>319</v>
      </c>
      <c r="C344" s="35">
        <v>0</v>
      </c>
      <c r="D344" s="29">
        <v>7</v>
      </c>
      <c r="E344" s="29">
        <v>3</v>
      </c>
      <c r="F344" s="29">
        <v>3</v>
      </c>
      <c r="G344" s="30" t="str">
        <f t="shared" si="75"/>
        <v/>
      </c>
      <c r="H344" s="30">
        <f t="shared" si="76"/>
        <v>9.5337973114691582E-5</v>
      </c>
      <c r="I344" s="30">
        <f t="shared" si="77"/>
        <v>3.965631196298744E-5</v>
      </c>
      <c r="J344" s="30">
        <f t="shared" si="78"/>
        <v>4.1187857819514807E-5</v>
      </c>
      <c r="K344" s="30">
        <f t="shared" si="81"/>
        <v>1</v>
      </c>
      <c r="L344" s="30">
        <f t="shared" si="82"/>
        <v>-0.5714285714285714</v>
      </c>
      <c r="M344" s="30" t="str">
        <f t="shared" si="79"/>
        <v/>
      </c>
      <c r="N344" s="36">
        <f t="shared" si="80"/>
        <v>-5.4478841779823759E-5</v>
      </c>
    </row>
    <row r="345" spans="1:14" ht="25.5" x14ac:dyDescent="0.2">
      <c r="A345" s="23"/>
      <c r="B345" s="25" t="s">
        <v>320</v>
      </c>
      <c r="C345" s="35">
        <v>2</v>
      </c>
      <c r="D345" s="29">
        <v>2</v>
      </c>
      <c r="E345" s="29">
        <v>1</v>
      </c>
      <c r="F345" s="29">
        <v>2</v>
      </c>
      <c r="G345" s="30">
        <f t="shared" si="75"/>
        <v>2.3992610276034982E-5</v>
      </c>
      <c r="H345" s="30">
        <f t="shared" si="76"/>
        <v>2.723942088991188E-5</v>
      </c>
      <c r="I345" s="30">
        <f t="shared" si="77"/>
        <v>1.3218770654329148E-5</v>
      </c>
      <c r="J345" s="30">
        <f t="shared" si="78"/>
        <v>2.7458571879676539E-5</v>
      </c>
      <c r="K345" s="30">
        <f t="shared" si="81"/>
        <v>-0.5</v>
      </c>
      <c r="L345" s="30">
        <f t="shared" si="82"/>
        <v>0</v>
      </c>
      <c r="M345" s="30">
        <f t="shared" si="79"/>
        <v>-1.1996305138017491E-5</v>
      </c>
      <c r="N345" s="36">
        <f t="shared" si="80"/>
        <v>0</v>
      </c>
    </row>
    <row r="346" spans="1:14" x14ac:dyDescent="0.2">
      <c r="A346" s="23"/>
      <c r="B346" s="25" t="s">
        <v>321</v>
      </c>
      <c r="C346" s="35">
        <v>3</v>
      </c>
      <c r="D346" s="29">
        <v>11</v>
      </c>
      <c r="E346" s="29">
        <v>2</v>
      </c>
      <c r="F346" s="29">
        <v>1</v>
      </c>
      <c r="G346" s="30">
        <f t="shared" si="75"/>
        <v>3.5988915414052471E-5</v>
      </c>
      <c r="H346" s="30">
        <f t="shared" si="76"/>
        <v>1.4981681489451535E-4</v>
      </c>
      <c r="I346" s="30">
        <f t="shared" si="77"/>
        <v>2.6437541308658295E-5</v>
      </c>
      <c r="J346" s="30">
        <f t="shared" si="78"/>
        <v>1.3729285939838269E-5</v>
      </c>
      <c r="K346" s="30">
        <f t="shared" si="81"/>
        <v>-0.33333333333333331</v>
      </c>
      <c r="L346" s="30">
        <f t="shared" si="82"/>
        <v>-0.90909090909090906</v>
      </c>
      <c r="M346" s="30">
        <f t="shared" si="79"/>
        <v>-1.1996305138017489E-5</v>
      </c>
      <c r="N346" s="36">
        <f t="shared" si="80"/>
        <v>-1.3619710444955942E-4</v>
      </c>
    </row>
    <row r="347" spans="1:14" ht="25.5" x14ac:dyDescent="0.2">
      <c r="A347" s="23"/>
      <c r="B347" s="25" t="s">
        <v>322</v>
      </c>
      <c r="C347" s="35">
        <v>556</v>
      </c>
      <c r="D347" s="29">
        <v>336</v>
      </c>
      <c r="E347" s="29">
        <v>315</v>
      </c>
      <c r="F347" s="29">
        <v>224</v>
      </c>
      <c r="G347" s="30">
        <f t="shared" si="75"/>
        <v>6.669945656737725E-3</v>
      </c>
      <c r="H347" s="30">
        <f t="shared" si="76"/>
        <v>4.5762227095051955E-3</v>
      </c>
      <c r="I347" s="30">
        <f t="shared" si="77"/>
        <v>4.1639127561136817E-3</v>
      </c>
      <c r="J347" s="30">
        <f t="shared" si="78"/>
        <v>3.0753600505237723E-3</v>
      </c>
      <c r="K347" s="30">
        <f t="shared" si="81"/>
        <v>-0.43345323741007197</v>
      </c>
      <c r="L347" s="30">
        <f t="shared" si="82"/>
        <v>-0.33333333333333331</v>
      </c>
      <c r="M347" s="30">
        <f t="shared" si="79"/>
        <v>-2.8911095382622154E-3</v>
      </c>
      <c r="N347" s="36">
        <f t="shared" si="80"/>
        <v>-1.5254075698350651E-3</v>
      </c>
    </row>
    <row r="348" spans="1:14" x14ac:dyDescent="0.2">
      <c r="A348" s="23"/>
      <c r="B348" s="25" t="s">
        <v>323</v>
      </c>
      <c r="C348" s="35">
        <v>3</v>
      </c>
      <c r="D348" s="29">
        <v>19</v>
      </c>
      <c r="E348" s="29">
        <v>10</v>
      </c>
      <c r="F348" s="29">
        <v>20</v>
      </c>
      <c r="G348" s="30">
        <f t="shared" ref="G348:G363" si="83">+IF(C348=0,"",C348/C$188)</f>
        <v>3.5988915414052471E-5</v>
      </c>
      <c r="H348" s="30">
        <f t="shared" ref="H348:H363" si="84">+IF(D348=0,"",D348/D$188)</f>
        <v>2.5877449845416285E-4</v>
      </c>
      <c r="I348" s="30">
        <f t="shared" ref="I348:I363" si="85">+IF(E348=0,"",E348/E$188)</f>
        <v>1.3218770654329148E-4</v>
      </c>
      <c r="J348" s="30">
        <f t="shared" ref="J348:J363" si="86">+IF(F348=0,"",F348/F$188)</f>
        <v>2.7458571879676537E-4</v>
      </c>
      <c r="K348" s="30">
        <f t="shared" si="81"/>
        <v>2.3333333333333335</v>
      </c>
      <c r="L348" s="30">
        <f t="shared" si="82"/>
        <v>5.2631578947368418E-2</v>
      </c>
      <c r="M348" s="30">
        <f t="shared" ref="M348:M363" si="87">+IF(OR(AND(G348=""),(K348="")),"",G348*K348)</f>
        <v>8.3974135966122441E-5</v>
      </c>
      <c r="N348" s="36">
        <f t="shared" ref="N348:N363" si="88">+IF(OR(AND(H348=""),(L348="")),"",H348*L348)</f>
        <v>1.3619710444955938E-5</v>
      </c>
    </row>
    <row r="349" spans="1:14" ht="25.5" x14ac:dyDescent="0.2">
      <c r="A349" s="23"/>
      <c r="B349" s="25" t="s">
        <v>324</v>
      </c>
      <c r="C349" s="35">
        <v>2</v>
      </c>
      <c r="D349" s="29">
        <v>1</v>
      </c>
      <c r="E349" s="29">
        <v>6</v>
      </c>
      <c r="F349" s="29">
        <v>12</v>
      </c>
      <c r="G349" s="30">
        <f t="shared" si="83"/>
        <v>2.3992610276034982E-5</v>
      </c>
      <c r="H349" s="30">
        <f t="shared" si="84"/>
        <v>1.361971044495594E-5</v>
      </c>
      <c r="I349" s="30">
        <f t="shared" si="85"/>
        <v>7.931262392597488E-5</v>
      </c>
      <c r="J349" s="30">
        <f t="shared" si="86"/>
        <v>1.6475143127805923E-4</v>
      </c>
      <c r="K349" s="30">
        <f t="shared" ref="K349:K363" si="89">+IF(AND(C349=0,E349=0)," ",IF(C349=0,1,IF(E349=0,-1,(E349-C349)/C349)))</f>
        <v>2</v>
      </c>
      <c r="L349" s="30">
        <f t="shared" ref="L349:L363" si="90">+IF(AND(D349=0,F349=0)," ",IF(D349=0,1,IF(F349=0,-1,(F349-D349)/D349)))</f>
        <v>11</v>
      </c>
      <c r="M349" s="30">
        <f t="shared" si="87"/>
        <v>4.7985220552069963E-5</v>
      </c>
      <c r="N349" s="36">
        <f t="shared" si="88"/>
        <v>1.4981681489451533E-4</v>
      </c>
    </row>
    <row r="350" spans="1:14" ht="26.25" customHeight="1" x14ac:dyDescent="0.2">
      <c r="A350" s="23"/>
      <c r="B350" s="25" t="s">
        <v>325</v>
      </c>
      <c r="C350" s="35">
        <v>0</v>
      </c>
      <c r="D350" s="29">
        <v>1</v>
      </c>
      <c r="E350" s="29">
        <v>5</v>
      </c>
      <c r="F350" s="29">
        <v>8</v>
      </c>
      <c r="G350" s="30" t="str">
        <f t="shared" si="83"/>
        <v/>
      </c>
      <c r="H350" s="30">
        <f t="shared" si="84"/>
        <v>1.361971044495594E-5</v>
      </c>
      <c r="I350" s="30">
        <f t="shared" si="85"/>
        <v>6.6093853271645742E-5</v>
      </c>
      <c r="J350" s="30">
        <f t="shared" si="86"/>
        <v>1.0983428751870616E-4</v>
      </c>
      <c r="K350" s="30">
        <f t="shared" si="89"/>
        <v>1</v>
      </c>
      <c r="L350" s="30">
        <f t="shared" si="90"/>
        <v>7</v>
      </c>
      <c r="M350" s="30" t="str">
        <f t="shared" si="87"/>
        <v/>
      </c>
      <c r="N350" s="36">
        <f t="shared" si="88"/>
        <v>9.5337973114691582E-5</v>
      </c>
    </row>
    <row r="351" spans="1:14" ht="26.25" customHeight="1" x14ac:dyDescent="0.2">
      <c r="A351" s="23"/>
      <c r="B351" s="25" t="s">
        <v>326</v>
      </c>
      <c r="C351" s="35">
        <v>3</v>
      </c>
      <c r="D351" s="29">
        <v>6</v>
      </c>
      <c r="E351" s="29">
        <v>3</v>
      </c>
      <c r="F351" s="29">
        <v>11</v>
      </c>
      <c r="G351" s="30">
        <f t="shared" si="83"/>
        <v>3.5988915414052471E-5</v>
      </c>
      <c r="H351" s="30">
        <f t="shared" si="84"/>
        <v>8.1718262669735645E-5</v>
      </c>
      <c r="I351" s="30">
        <f t="shared" si="85"/>
        <v>3.965631196298744E-5</v>
      </c>
      <c r="J351" s="30">
        <f t="shared" si="86"/>
        <v>1.5102214533822096E-4</v>
      </c>
      <c r="K351" s="30">
        <f t="shared" si="89"/>
        <v>0</v>
      </c>
      <c r="L351" s="30">
        <f t="shared" si="90"/>
        <v>0.83333333333333337</v>
      </c>
      <c r="M351" s="30">
        <f t="shared" si="87"/>
        <v>0</v>
      </c>
      <c r="N351" s="36">
        <f t="shared" si="88"/>
        <v>6.8098552224779709E-5</v>
      </c>
    </row>
    <row r="352" spans="1:14" ht="25.5" x14ac:dyDescent="0.2">
      <c r="A352" s="23"/>
      <c r="B352" s="25" t="s">
        <v>327</v>
      </c>
      <c r="C352" s="35">
        <v>84</v>
      </c>
      <c r="D352" s="29">
        <v>29</v>
      </c>
      <c r="E352" s="29">
        <v>96</v>
      </c>
      <c r="F352" s="29">
        <v>22</v>
      </c>
      <c r="G352" s="30">
        <f t="shared" si="83"/>
        <v>1.0076896315934691E-3</v>
      </c>
      <c r="H352" s="30">
        <f t="shared" si="84"/>
        <v>3.9497160290372226E-4</v>
      </c>
      <c r="I352" s="30">
        <f t="shared" si="85"/>
        <v>1.2690019828155981E-3</v>
      </c>
      <c r="J352" s="30">
        <f t="shared" si="86"/>
        <v>3.0204429067644191E-4</v>
      </c>
      <c r="K352" s="30">
        <f t="shared" si="89"/>
        <v>0.14285714285714285</v>
      </c>
      <c r="L352" s="30">
        <f t="shared" si="90"/>
        <v>-0.2413793103448276</v>
      </c>
      <c r="M352" s="30">
        <f t="shared" si="87"/>
        <v>1.4395566165620986E-4</v>
      </c>
      <c r="N352" s="36">
        <f t="shared" si="88"/>
        <v>-9.5337973114691582E-5</v>
      </c>
    </row>
    <row r="353" spans="1:14" ht="25.5" x14ac:dyDescent="0.2">
      <c r="A353" s="23"/>
      <c r="B353" s="25" t="s">
        <v>328</v>
      </c>
      <c r="C353" s="35">
        <v>41</v>
      </c>
      <c r="D353" s="29">
        <v>139</v>
      </c>
      <c r="E353" s="29">
        <v>10</v>
      </c>
      <c r="F353" s="29">
        <v>11</v>
      </c>
      <c r="G353" s="30">
        <f t="shared" si="83"/>
        <v>4.9184851065871716E-4</v>
      </c>
      <c r="H353" s="30">
        <f t="shared" si="84"/>
        <v>1.8931397518488758E-3</v>
      </c>
      <c r="I353" s="30">
        <f t="shared" si="85"/>
        <v>1.3218770654329148E-4</v>
      </c>
      <c r="J353" s="30">
        <f t="shared" si="86"/>
        <v>1.5102214533822096E-4</v>
      </c>
      <c r="K353" s="30">
        <f t="shared" si="89"/>
        <v>-0.75609756097560976</v>
      </c>
      <c r="L353" s="30">
        <f t="shared" si="90"/>
        <v>-0.92086330935251803</v>
      </c>
      <c r="M353" s="30">
        <f t="shared" si="87"/>
        <v>-3.7188545927854225E-4</v>
      </c>
      <c r="N353" s="36">
        <f t="shared" si="88"/>
        <v>-1.7433229369543605E-3</v>
      </c>
    </row>
    <row r="354" spans="1:14" ht="25.5" x14ac:dyDescent="0.2">
      <c r="A354" s="23"/>
      <c r="B354" s="25" t="s">
        <v>329</v>
      </c>
      <c r="C354" s="35">
        <v>5</v>
      </c>
      <c r="D354" s="29">
        <v>46</v>
      </c>
      <c r="E354" s="29">
        <v>2</v>
      </c>
      <c r="F354" s="29">
        <v>23</v>
      </c>
      <c r="G354" s="30">
        <f t="shared" si="83"/>
        <v>5.9981525690087456E-5</v>
      </c>
      <c r="H354" s="30">
        <f t="shared" si="84"/>
        <v>6.2650668046797329E-4</v>
      </c>
      <c r="I354" s="30">
        <f t="shared" si="85"/>
        <v>2.6437541308658295E-5</v>
      </c>
      <c r="J354" s="30">
        <f t="shared" si="86"/>
        <v>3.1577357661628021E-4</v>
      </c>
      <c r="K354" s="30">
        <f t="shared" si="89"/>
        <v>-0.6</v>
      </c>
      <c r="L354" s="30">
        <f t="shared" si="90"/>
        <v>-0.5</v>
      </c>
      <c r="M354" s="30">
        <f t="shared" si="87"/>
        <v>-3.5988915414052471E-5</v>
      </c>
      <c r="N354" s="36">
        <f t="shared" si="88"/>
        <v>-3.1325334023398665E-4</v>
      </c>
    </row>
    <row r="355" spans="1:14" ht="25.5" x14ac:dyDescent="0.2">
      <c r="A355" s="23"/>
      <c r="B355" s="25" t="s">
        <v>330</v>
      </c>
      <c r="C355" s="35">
        <v>9</v>
      </c>
      <c r="D355" s="29">
        <v>15</v>
      </c>
      <c r="E355" s="29">
        <v>14</v>
      </c>
      <c r="F355" s="29">
        <v>32</v>
      </c>
      <c r="G355" s="30">
        <f t="shared" si="83"/>
        <v>1.0796674624215741E-4</v>
      </c>
      <c r="H355" s="30">
        <f t="shared" si="84"/>
        <v>2.042956566743391E-4</v>
      </c>
      <c r="I355" s="30">
        <f t="shared" si="85"/>
        <v>1.8506278916060806E-4</v>
      </c>
      <c r="J355" s="30">
        <f t="shared" si="86"/>
        <v>4.3933715007482462E-4</v>
      </c>
      <c r="K355" s="30">
        <f t="shared" si="89"/>
        <v>0.55555555555555558</v>
      </c>
      <c r="L355" s="30">
        <f t="shared" si="90"/>
        <v>1.1333333333333333</v>
      </c>
      <c r="M355" s="30">
        <f t="shared" si="87"/>
        <v>5.9981525690087456E-5</v>
      </c>
      <c r="N355" s="36">
        <f t="shared" si="88"/>
        <v>2.3153507756425097E-4</v>
      </c>
    </row>
    <row r="356" spans="1:14" x14ac:dyDescent="0.2">
      <c r="A356" s="23"/>
      <c r="B356" s="25" t="s">
        <v>331</v>
      </c>
      <c r="C356" s="35">
        <v>6</v>
      </c>
      <c r="D356" s="29">
        <v>32</v>
      </c>
      <c r="E356" s="29">
        <v>3</v>
      </c>
      <c r="F356" s="29">
        <v>10</v>
      </c>
      <c r="G356" s="30">
        <f t="shared" si="83"/>
        <v>7.1977830828104942E-5</v>
      </c>
      <c r="H356" s="30">
        <f t="shared" si="84"/>
        <v>4.3583073423859007E-4</v>
      </c>
      <c r="I356" s="30">
        <f t="shared" si="85"/>
        <v>3.965631196298744E-5</v>
      </c>
      <c r="J356" s="30">
        <f t="shared" si="86"/>
        <v>1.3729285939838268E-4</v>
      </c>
      <c r="K356" s="30">
        <f t="shared" si="89"/>
        <v>-0.5</v>
      </c>
      <c r="L356" s="30">
        <f t="shared" si="90"/>
        <v>-0.6875</v>
      </c>
      <c r="M356" s="30">
        <f t="shared" si="87"/>
        <v>-3.5988915414052471E-5</v>
      </c>
      <c r="N356" s="36">
        <f t="shared" si="88"/>
        <v>-2.9963362978903065E-4</v>
      </c>
    </row>
    <row r="357" spans="1:14" ht="25.5" x14ac:dyDescent="0.2">
      <c r="A357" s="23"/>
      <c r="B357" s="25" t="s">
        <v>332</v>
      </c>
      <c r="C357" s="35">
        <v>1</v>
      </c>
      <c r="D357" s="29">
        <v>6</v>
      </c>
      <c r="E357" s="29">
        <v>8</v>
      </c>
      <c r="F357" s="29">
        <v>14</v>
      </c>
      <c r="G357" s="30">
        <f t="shared" si="83"/>
        <v>1.1996305138017491E-5</v>
      </c>
      <c r="H357" s="30">
        <f t="shared" si="84"/>
        <v>8.1718262669735645E-5</v>
      </c>
      <c r="I357" s="30">
        <f t="shared" si="85"/>
        <v>1.0575016523463318E-4</v>
      </c>
      <c r="J357" s="30">
        <f t="shared" si="86"/>
        <v>1.9221000315773577E-4</v>
      </c>
      <c r="K357" s="30">
        <f t="shared" si="89"/>
        <v>7</v>
      </c>
      <c r="L357" s="30">
        <f t="shared" si="90"/>
        <v>1.3333333333333333</v>
      </c>
      <c r="M357" s="30">
        <f t="shared" si="87"/>
        <v>8.3974135966122441E-5</v>
      </c>
      <c r="N357" s="36">
        <f t="shared" si="88"/>
        <v>1.0895768355964752E-4</v>
      </c>
    </row>
    <row r="358" spans="1:14" x14ac:dyDescent="0.2">
      <c r="A358" s="23"/>
      <c r="B358" s="25" t="s">
        <v>333</v>
      </c>
      <c r="C358" s="35">
        <v>6</v>
      </c>
      <c r="D358" s="29">
        <v>12</v>
      </c>
      <c r="E358" s="29">
        <v>10</v>
      </c>
      <c r="F358" s="29">
        <v>18</v>
      </c>
      <c r="G358" s="30">
        <f t="shared" si="83"/>
        <v>7.1977830828104942E-5</v>
      </c>
      <c r="H358" s="30">
        <f t="shared" si="84"/>
        <v>1.6343652533947129E-4</v>
      </c>
      <c r="I358" s="30">
        <f t="shared" si="85"/>
        <v>1.3218770654329148E-4</v>
      </c>
      <c r="J358" s="30">
        <f t="shared" si="86"/>
        <v>2.4712714691708883E-4</v>
      </c>
      <c r="K358" s="30">
        <f t="shared" si="89"/>
        <v>0.66666666666666663</v>
      </c>
      <c r="L358" s="30">
        <f t="shared" si="90"/>
        <v>0.5</v>
      </c>
      <c r="M358" s="30">
        <f t="shared" si="87"/>
        <v>4.7985220552069957E-5</v>
      </c>
      <c r="N358" s="36">
        <f t="shared" si="88"/>
        <v>8.1718262669735645E-5</v>
      </c>
    </row>
    <row r="359" spans="1:14" ht="25.5" x14ac:dyDescent="0.2">
      <c r="A359" s="23"/>
      <c r="B359" s="25" t="s">
        <v>334</v>
      </c>
      <c r="C359" s="35">
        <v>9</v>
      </c>
      <c r="D359" s="29">
        <v>10</v>
      </c>
      <c r="E359" s="29">
        <v>16</v>
      </c>
      <c r="F359" s="29">
        <v>21</v>
      </c>
      <c r="G359" s="30">
        <f t="shared" si="83"/>
        <v>1.0796674624215741E-4</v>
      </c>
      <c r="H359" s="30">
        <f t="shared" si="84"/>
        <v>1.3619710444955939E-4</v>
      </c>
      <c r="I359" s="30">
        <f t="shared" si="85"/>
        <v>2.1150033046926636E-4</v>
      </c>
      <c r="J359" s="30">
        <f t="shared" si="86"/>
        <v>2.8831500473660367E-4</v>
      </c>
      <c r="K359" s="30">
        <f t="shared" si="89"/>
        <v>0.77777777777777779</v>
      </c>
      <c r="L359" s="30">
        <f t="shared" si="90"/>
        <v>1.1000000000000001</v>
      </c>
      <c r="M359" s="30">
        <f t="shared" si="87"/>
        <v>8.3974135966122427E-5</v>
      </c>
      <c r="N359" s="36">
        <f t="shared" si="88"/>
        <v>1.4981681489451535E-4</v>
      </c>
    </row>
    <row r="360" spans="1:14" ht="25.5" x14ac:dyDescent="0.2">
      <c r="A360" s="23"/>
      <c r="B360" s="25" t="s">
        <v>335</v>
      </c>
      <c r="C360" s="35">
        <v>27</v>
      </c>
      <c r="D360" s="29">
        <v>6</v>
      </c>
      <c r="E360" s="29">
        <v>9</v>
      </c>
      <c r="F360" s="29">
        <v>14</v>
      </c>
      <c r="G360" s="30">
        <f t="shared" si="83"/>
        <v>3.2390023872647225E-4</v>
      </c>
      <c r="H360" s="30">
        <f t="shared" si="84"/>
        <v>8.1718262669735645E-5</v>
      </c>
      <c r="I360" s="30">
        <f t="shared" si="85"/>
        <v>1.1896893588896233E-4</v>
      </c>
      <c r="J360" s="30">
        <f t="shared" si="86"/>
        <v>1.9221000315773577E-4</v>
      </c>
      <c r="K360" s="30">
        <f t="shared" si="89"/>
        <v>-0.66666666666666663</v>
      </c>
      <c r="L360" s="30">
        <f t="shared" si="90"/>
        <v>1.3333333333333333</v>
      </c>
      <c r="M360" s="30">
        <f t="shared" si="87"/>
        <v>-2.1593349248431482E-4</v>
      </c>
      <c r="N360" s="36">
        <f t="shared" si="88"/>
        <v>1.0895768355964752E-4</v>
      </c>
    </row>
    <row r="361" spans="1:14" x14ac:dyDescent="0.2">
      <c r="A361" s="23"/>
      <c r="B361" s="25" t="s">
        <v>336</v>
      </c>
      <c r="C361" s="35">
        <v>105</v>
      </c>
      <c r="D361" s="29">
        <v>159</v>
      </c>
      <c r="E361" s="29">
        <v>191</v>
      </c>
      <c r="F361" s="29">
        <v>202</v>
      </c>
      <c r="G361" s="30">
        <f t="shared" si="83"/>
        <v>1.2596120394918365E-3</v>
      </c>
      <c r="H361" s="30">
        <f t="shared" si="84"/>
        <v>2.1655339607479945E-3</v>
      </c>
      <c r="I361" s="30">
        <f t="shared" si="85"/>
        <v>2.524785194976867E-3</v>
      </c>
      <c r="J361" s="30">
        <f t="shared" si="86"/>
        <v>2.7733157598473302E-3</v>
      </c>
      <c r="K361" s="30">
        <f t="shared" si="89"/>
        <v>0.81904761904761902</v>
      </c>
      <c r="L361" s="30">
        <f t="shared" si="90"/>
        <v>0.27044025157232704</v>
      </c>
      <c r="M361" s="30">
        <f t="shared" si="87"/>
        <v>1.0316822418695042E-3</v>
      </c>
      <c r="N361" s="36">
        <f t="shared" si="88"/>
        <v>5.8564754913310543E-4</v>
      </c>
    </row>
    <row r="362" spans="1:14" x14ac:dyDescent="0.2">
      <c r="A362" s="23"/>
      <c r="B362" s="25" t="s">
        <v>337</v>
      </c>
      <c r="C362" s="35">
        <v>1386</v>
      </c>
      <c r="D362" s="29">
        <v>1262</v>
      </c>
      <c r="E362" s="29">
        <v>37</v>
      </c>
      <c r="F362" s="29">
        <v>21</v>
      </c>
      <c r="G362" s="30">
        <f t="shared" si="83"/>
        <v>1.6626878921292242E-2</v>
      </c>
      <c r="H362" s="30">
        <f t="shared" si="84"/>
        <v>1.7188074581534398E-2</v>
      </c>
      <c r="I362" s="30">
        <f t="shared" si="85"/>
        <v>4.8909451421017848E-4</v>
      </c>
      <c r="J362" s="30">
        <f t="shared" si="86"/>
        <v>2.8831500473660367E-4</v>
      </c>
      <c r="K362" s="30">
        <f t="shared" si="89"/>
        <v>-0.97330447330447334</v>
      </c>
      <c r="L362" s="30">
        <f t="shared" si="90"/>
        <v>-0.98335974643423141</v>
      </c>
      <c r="M362" s="30">
        <f t="shared" si="87"/>
        <v>-1.6183015631185595E-2</v>
      </c>
      <c r="N362" s="36">
        <f t="shared" si="88"/>
        <v>-1.6902060662190323E-2</v>
      </c>
    </row>
    <row r="363" spans="1:14" ht="26.25" thickBot="1" x14ac:dyDescent="0.25">
      <c r="A363" s="23"/>
      <c r="B363" s="26" t="s">
        <v>338</v>
      </c>
      <c r="C363" s="37">
        <v>55</v>
      </c>
      <c r="D363" s="38">
        <v>56</v>
      </c>
      <c r="E363" s="38">
        <v>18</v>
      </c>
      <c r="F363" s="38">
        <v>36</v>
      </c>
      <c r="G363" s="39">
        <f t="shared" si="83"/>
        <v>6.5979678259096201E-4</v>
      </c>
      <c r="H363" s="39">
        <f t="shared" si="84"/>
        <v>7.6270378491753265E-4</v>
      </c>
      <c r="I363" s="39">
        <f t="shared" si="85"/>
        <v>2.3793787177792467E-4</v>
      </c>
      <c r="J363" s="39">
        <f t="shared" si="86"/>
        <v>4.9425429383417765E-4</v>
      </c>
      <c r="K363" s="39">
        <f t="shared" si="89"/>
        <v>-0.67272727272727273</v>
      </c>
      <c r="L363" s="39">
        <f t="shared" si="90"/>
        <v>-0.35714285714285715</v>
      </c>
      <c r="M363" s="39">
        <f t="shared" si="87"/>
        <v>-4.4386329010664716E-4</v>
      </c>
      <c r="N363" s="40">
        <f t="shared" si="88"/>
        <v>-2.7239420889911884E-4</v>
      </c>
    </row>
    <row r="364" spans="1:14" x14ac:dyDescent="0.2">
      <c r="A364" s="22"/>
    </row>
    <row r="365" spans="1:14" x14ac:dyDescent="0.2">
      <c r="A365" s="22"/>
    </row>
    <row r="366" spans="1:14" x14ac:dyDescent="0.2">
      <c r="A366" s="22"/>
    </row>
    <row r="367" spans="1:14" ht="15.75" thickBot="1" x14ac:dyDescent="0.25">
      <c r="A367" s="22"/>
    </row>
    <row r="368" spans="1:14" ht="29.25" customHeight="1" thickBot="1" x14ac:dyDescent="0.25">
      <c r="A368" s="23"/>
      <c r="B368" s="41" t="s">
        <v>2</v>
      </c>
      <c r="C368" s="44" t="s">
        <v>3</v>
      </c>
      <c r="D368" s="45"/>
      <c r="E368" s="45"/>
      <c r="F368" s="46"/>
      <c r="G368" s="44" t="s">
        <v>4</v>
      </c>
      <c r="H368" s="45"/>
      <c r="I368" s="45"/>
      <c r="J368" s="45"/>
      <c r="K368" s="44" t="s">
        <v>667</v>
      </c>
      <c r="L368" s="47"/>
      <c r="M368" s="44" t="s">
        <v>5</v>
      </c>
      <c r="N368" s="47"/>
    </row>
    <row r="369" spans="1:14" ht="15.75" thickBot="1" x14ac:dyDescent="0.25">
      <c r="A369" s="22"/>
      <c r="B369" s="42"/>
      <c r="C369" s="50">
        <v>2022</v>
      </c>
      <c r="D369" s="46"/>
      <c r="E369" s="51">
        <v>2023</v>
      </c>
      <c r="F369" s="46"/>
      <c r="G369" s="50">
        <v>2022</v>
      </c>
      <c r="H369" s="46"/>
      <c r="I369" s="51">
        <v>2023</v>
      </c>
      <c r="J369" s="46"/>
      <c r="K369" s="48"/>
      <c r="L369" s="49"/>
      <c r="M369" s="48"/>
      <c r="N369" s="49"/>
    </row>
    <row r="370" spans="1:14" ht="15.75" thickBot="1" x14ac:dyDescent="0.25">
      <c r="A370" s="23"/>
      <c r="B370" s="43"/>
      <c r="C370" s="13" t="s">
        <v>6</v>
      </c>
      <c r="D370" s="13" t="s">
        <v>7</v>
      </c>
      <c r="E370" s="13" t="s">
        <v>6</v>
      </c>
      <c r="F370" s="13" t="s">
        <v>7</v>
      </c>
      <c r="G370" s="13" t="s">
        <v>6</v>
      </c>
      <c r="H370" s="13" t="s">
        <v>7</v>
      </c>
      <c r="I370" s="13" t="s">
        <v>6</v>
      </c>
      <c r="J370" s="13" t="s">
        <v>7</v>
      </c>
      <c r="K370" s="13" t="s">
        <v>6</v>
      </c>
      <c r="L370" s="13" t="s">
        <v>7</v>
      </c>
      <c r="M370" s="13" t="s">
        <v>6</v>
      </c>
      <c r="N370" s="13" t="s">
        <v>7</v>
      </c>
    </row>
    <row r="371" spans="1:14" ht="15.75" thickBot="1" x14ac:dyDescent="0.25">
      <c r="A371" s="23"/>
      <c r="B371" s="14" t="s">
        <v>11</v>
      </c>
      <c r="C371" s="27">
        <f>SUM(C372:C604)</f>
        <v>302024</v>
      </c>
      <c r="D371" s="27">
        <f>SUM(D372:D604)</f>
        <v>268151</v>
      </c>
      <c r="E371" s="27">
        <f>SUM(E372:E604)</f>
        <v>275168</v>
      </c>
      <c r="F371" s="27">
        <f>SUM(F372:F604)</f>
        <v>272194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-8.8920085820994352E-2</v>
      </c>
      <c r="L371" s="28">
        <f>+IF(AND(D371=0,F371=0),"",IF(D371=0,1,IF(F371=0,-1,(F371-D371)/D371)))</f>
        <v>1.5077325835070538E-2</v>
      </c>
      <c r="M371" s="28">
        <f t="shared" ref="M371:M434" si="95">+IF(OR(AND(G371=""),(K371="")),"",G371*K371)</f>
        <v>-8.8920085820994352E-2</v>
      </c>
      <c r="N371" s="28">
        <f t="shared" ref="N371:N434" si="96">+IF(OR(AND(H371=""),(L371="")),"",H371*L371)</f>
        <v>1.5077325835070538E-2</v>
      </c>
    </row>
    <row r="372" spans="1:14" x14ac:dyDescent="0.2">
      <c r="A372" s="23"/>
      <c r="B372" s="24" t="s">
        <v>339</v>
      </c>
      <c r="C372" s="31">
        <v>1448</v>
      </c>
      <c r="D372" s="32">
        <v>205</v>
      </c>
      <c r="E372" s="32">
        <v>940</v>
      </c>
      <c r="F372" s="32">
        <v>264</v>
      </c>
      <c r="G372" s="33">
        <f t="shared" si="91"/>
        <v>4.7943209811140836E-3</v>
      </c>
      <c r="H372" s="33">
        <f t="shared" si="92"/>
        <v>7.6449463175598824E-4</v>
      </c>
      <c r="I372" s="33">
        <f t="shared" si="93"/>
        <v>3.4160948947552041E-3</v>
      </c>
      <c r="J372" s="33">
        <f t="shared" si="94"/>
        <v>9.6989647089943201E-4</v>
      </c>
      <c r="K372" s="33">
        <f t="shared" ref="K372:K435" si="97">+IF(AND(C372=0,E372=0)," ",IF(C372=0,1,IF(E372=0,-1,(E372-C372)/C372)))</f>
        <v>-0.35082872928176795</v>
      </c>
      <c r="L372" s="33">
        <f t="shared" ref="L372:L435" si="98">+IF(AND(D372=0,F372=0)," ",IF(D372=0,1,IF(F372=0,-1,(F372-D372)/D372)))</f>
        <v>0.28780487804878047</v>
      </c>
      <c r="M372" s="33">
        <f t="shared" si="95"/>
        <v>-1.6819855375731728E-3</v>
      </c>
      <c r="N372" s="34">
        <f t="shared" si="96"/>
        <v>2.2002528426147953E-4</v>
      </c>
    </row>
    <row r="373" spans="1:14" x14ac:dyDescent="0.2">
      <c r="A373" s="23"/>
      <c r="B373" s="25" t="s">
        <v>340</v>
      </c>
      <c r="C373" s="35">
        <v>724</v>
      </c>
      <c r="D373" s="29">
        <v>237</v>
      </c>
      <c r="E373" s="29">
        <v>514</v>
      </c>
      <c r="F373" s="29">
        <v>150</v>
      </c>
      <c r="G373" s="30">
        <f t="shared" si="91"/>
        <v>2.3971604905570418E-3</v>
      </c>
      <c r="H373" s="30">
        <f t="shared" si="92"/>
        <v>8.8383037915204488E-4</v>
      </c>
      <c r="I373" s="30">
        <f t="shared" si="93"/>
        <v>1.8679497616001862E-3</v>
      </c>
      <c r="J373" s="30">
        <f t="shared" si="94"/>
        <v>5.5107754028376821E-4</v>
      </c>
      <c r="K373" s="30">
        <f t="shared" si="97"/>
        <v>-0.29005524861878451</v>
      </c>
      <c r="L373" s="30">
        <f t="shared" si="98"/>
        <v>-0.36708860759493672</v>
      </c>
      <c r="M373" s="30">
        <f t="shared" si="95"/>
        <v>-6.9530898206765024E-4</v>
      </c>
      <c r="N373" s="36">
        <f t="shared" si="96"/>
        <v>-3.2444406323302912E-4</v>
      </c>
    </row>
    <row r="374" spans="1:14" x14ac:dyDescent="0.2">
      <c r="A374" s="23"/>
      <c r="B374" s="25" t="s">
        <v>341</v>
      </c>
      <c r="C374" s="35">
        <v>2935</v>
      </c>
      <c r="D374" s="29">
        <v>2193</v>
      </c>
      <c r="E374" s="29">
        <v>1595</v>
      </c>
      <c r="F374" s="29">
        <v>1317</v>
      </c>
      <c r="G374" s="30">
        <f t="shared" si="91"/>
        <v>9.7177707731835889E-3</v>
      </c>
      <c r="H374" s="30">
        <f t="shared" si="92"/>
        <v>8.1782279387360105E-3</v>
      </c>
      <c r="I374" s="30">
        <f t="shared" si="93"/>
        <v>5.7964588905686709E-3</v>
      </c>
      <c r="J374" s="30">
        <f t="shared" si="94"/>
        <v>4.838460803691485E-3</v>
      </c>
      <c r="K374" s="30">
        <f t="shared" si="97"/>
        <v>-0.45655877342419082</v>
      </c>
      <c r="L374" s="30">
        <f t="shared" si="98"/>
        <v>-0.39945280437756497</v>
      </c>
      <c r="M374" s="30">
        <f t="shared" si="95"/>
        <v>-4.4367335046221496E-3</v>
      </c>
      <c r="N374" s="36">
        <f t="shared" si="96"/>
        <v>-3.2668160849670521E-3</v>
      </c>
    </row>
    <row r="375" spans="1:14" x14ac:dyDescent="0.2">
      <c r="A375" s="23"/>
      <c r="B375" s="25" t="s">
        <v>342</v>
      </c>
      <c r="C375" s="35">
        <v>17</v>
      </c>
      <c r="D375" s="29">
        <v>1</v>
      </c>
      <c r="E375" s="29">
        <v>15</v>
      </c>
      <c r="F375" s="29">
        <v>11</v>
      </c>
      <c r="G375" s="30">
        <f t="shared" si="91"/>
        <v>5.628691759595264E-5</v>
      </c>
      <c r="H375" s="30">
        <f t="shared" si="92"/>
        <v>3.7292421061267719E-6</v>
      </c>
      <c r="I375" s="30">
        <f t="shared" si="93"/>
        <v>5.4512152575880914E-5</v>
      </c>
      <c r="J375" s="30">
        <f t="shared" si="94"/>
        <v>4.0412352954143003E-5</v>
      </c>
      <c r="K375" s="30">
        <f t="shared" si="97"/>
        <v>-0.11764705882352941</v>
      </c>
      <c r="L375" s="30">
        <f t="shared" si="98"/>
        <v>10</v>
      </c>
      <c r="M375" s="30">
        <f t="shared" si="95"/>
        <v>-6.6219903054061931E-6</v>
      </c>
      <c r="N375" s="36">
        <f t="shared" si="96"/>
        <v>3.7292421061267716E-5</v>
      </c>
    </row>
    <row r="376" spans="1:14" x14ac:dyDescent="0.2">
      <c r="A376" s="23"/>
      <c r="B376" s="25" t="s">
        <v>343</v>
      </c>
      <c r="C376" s="35">
        <v>5</v>
      </c>
      <c r="D376" s="29">
        <v>13</v>
      </c>
      <c r="E376" s="29">
        <v>41</v>
      </c>
      <c r="F376" s="29">
        <v>40</v>
      </c>
      <c r="G376" s="30">
        <f t="shared" si="91"/>
        <v>1.6554975763515483E-5</v>
      </c>
      <c r="H376" s="30">
        <f t="shared" si="92"/>
        <v>4.8480147379648033E-5</v>
      </c>
      <c r="I376" s="30">
        <f t="shared" si="93"/>
        <v>1.4899988370740784E-4</v>
      </c>
      <c r="J376" s="30">
        <f t="shared" si="94"/>
        <v>1.4695401074233817E-4</v>
      </c>
      <c r="K376" s="30">
        <f t="shared" si="97"/>
        <v>7.2</v>
      </c>
      <c r="L376" s="30">
        <f t="shared" si="98"/>
        <v>2.0769230769230771</v>
      </c>
      <c r="M376" s="30">
        <f t="shared" si="95"/>
        <v>1.1919582549731148E-4</v>
      </c>
      <c r="N376" s="36">
        <f t="shared" si="96"/>
        <v>1.0068953686542284E-4</v>
      </c>
    </row>
    <row r="377" spans="1:14" x14ac:dyDescent="0.2">
      <c r="A377" s="23"/>
      <c r="B377" s="25" t="s">
        <v>344</v>
      </c>
      <c r="C377" s="35">
        <v>7468</v>
      </c>
      <c r="D377" s="29">
        <v>4996</v>
      </c>
      <c r="E377" s="29">
        <v>5755</v>
      </c>
      <c r="F377" s="29">
        <v>3956</v>
      </c>
      <c r="G377" s="30">
        <f t="shared" si="91"/>
        <v>2.4726511800386725E-2</v>
      </c>
      <c r="H377" s="30">
        <f t="shared" si="92"/>
        <v>1.8631293562209352E-2</v>
      </c>
      <c r="I377" s="30">
        <f t="shared" si="93"/>
        <v>2.0914495871612978E-2</v>
      </c>
      <c r="J377" s="30">
        <f t="shared" si="94"/>
        <v>1.4533751662417247E-2</v>
      </c>
      <c r="K377" s="30">
        <f t="shared" si="97"/>
        <v>-0.22937868237814676</v>
      </c>
      <c r="L377" s="30">
        <f t="shared" si="98"/>
        <v>-0.20816653322658127</v>
      </c>
      <c r="M377" s="30">
        <f t="shared" si="95"/>
        <v>-5.6717346965804048E-3</v>
      </c>
      <c r="N377" s="36">
        <f t="shared" si="96"/>
        <v>-3.8784117903718426E-3</v>
      </c>
    </row>
    <row r="378" spans="1:14" x14ac:dyDescent="0.2">
      <c r="A378" s="23"/>
      <c r="B378" s="25" t="s">
        <v>345</v>
      </c>
      <c r="C378" s="35">
        <v>1149</v>
      </c>
      <c r="D378" s="29">
        <v>931</v>
      </c>
      <c r="E378" s="29">
        <v>828</v>
      </c>
      <c r="F378" s="29">
        <v>382</v>
      </c>
      <c r="G378" s="30">
        <f t="shared" si="91"/>
        <v>3.8043334304558576E-3</v>
      </c>
      <c r="H378" s="30">
        <f t="shared" si="92"/>
        <v>3.4719244008040244E-3</v>
      </c>
      <c r="I378" s="30">
        <f t="shared" si="93"/>
        <v>3.0090708221886266E-3</v>
      </c>
      <c r="J378" s="30">
        <f t="shared" si="94"/>
        <v>1.4034108025893297E-3</v>
      </c>
      <c r="K378" s="30">
        <f t="shared" si="97"/>
        <v>-0.27937336814621411</v>
      </c>
      <c r="L378" s="30">
        <f t="shared" si="98"/>
        <v>-0.58968850698174002</v>
      </c>
      <c r="M378" s="30">
        <f t="shared" si="95"/>
        <v>-1.0628294440176939E-3</v>
      </c>
      <c r="N378" s="36">
        <f t="shared" si="96"/>
        <v>-2.0473539162635976E-3</v>
      </c>
    </row>
    <row r="379" spans="1:14" x14ac:dyDescent="0.2">
      <c r="A379" s="23"/>
      <c r="B379" s="25" t="s">
        <v>346</v>
      </c>
      <c r="C379" s="35">
        <v>398</v>
      </c>
      <c r="D379" s="29">
        <v>316</v>
      </c>
      <c r="E379" s="29">
        <v>360</v>
      </c>
      <c r="F379" s="29">
        <v>414</v>
      </c>
      <c r="G379" s="30">
        <f t="shared" si="91"/>
        <v>1.3177760707758323E-3</v>
      </c>
      <c r="H379" s="30">
        <f t="shared" si="92"/>
        <v>1.1784405055360598E-3</v>
      </c>
      <c r="I379" s="30">
        <f t="shared" si="93"/>
        <v>1.308291661821142E-3</v>
      </c>
      <c r="J379" s="30">
        <f t="shared" si="94"/>
        <v>1.5209740111832002E-3</v>
      </c>
      <c r="K379" s="30">
        <f t="shared" si="97"/>
        <v>-9.5477386934673364E-2</v>
      </c>
      <c r="L379" s="30">
        <f t="shared" si="98"/>
        <v>0.310126582278481</v>
      </c>
      <c r="M379" s="30">
        <f t="shared" si="95"/>
        <v>-1.2581781580271766E-4</v>
      </c>
      <c r="N379" s="36">
        <f t="shared" si="96"/>
        <v>3.6546572640042363E-4</v>
      </c>
    </row>
    <row r="380" spans="1:14" x14ac:dyDescent="0.2">
      <c r="A380" s="23"/>
      <c r="B380" s="25" t="s">
        <v>347</v>
      </c>
      <c r="C380" s="35">
        <v>220</v>
      </c>
      <c r="D380" s="29">
        <v>167</v>
      </c>
      <c r="E380" s="29">
        <v>195</v>
      </c>
      <c r="F380" s="29">
        <v>160</v>
      </c>
      <c r="G380" s="30">
        <f t="shared" si="91"/>
        <v>7.2841893359468126E-4</v>
      </c>
      <c r="H380" s="30">
        <f t="shared" si="92"/>
        <v>6.227834317231709E-4</v>
      </c>
      <c r="I380" s="30">
        <f t="shared" si="93"/>
        <v>7.0865798348645191E-4</v>
      </c>
      <c r="J380" s="30">
        <f t="shared" si="94"/>
        <v>5.878160429693527E-4</v>
      </c>
      <c r="K380" s="30">
        <f t="shared" si="97"/>
        <v>-0.11363636363636363</v>
      </c>
      <c r="L380" s="30">
        <f t="shared" si="98"/>
        <v>-4.1916167664670656E-2</v>
      </c>
      <c r="M380" s="30">
        <f t="shared" si="95"/>
        <v>-8.2774878817577416E-5</v>
      </c>
      <c r="N380" s="36">
        <f t="shared" si="96"/>
        <v>-2.6104694742887402E-5</v>
      </c>
    </row>
    <row r="381" spans="1:14" x14ac:dyDescent="0.2">
      <c r="A381" s="23"/>
      <c r="B381" s="25" t="s">
        <v>348</v>
      </c>
      <c r="C381" s="35">
        <v>340</v>
      </c>
      <c r="D381" s="29">
        <v>213</v>
      </c>
      <c r="E381" s="29">
        <v>246</v>
      </c>
      <c r="F381" s="29">
        <v>144</v>
      </c>
      <c r="G381" s="30">
        <f t="shared" si="91"/>
        <v>1.1257383519190528E-3</v>
      </c>
      <c r="H381" s="30">
        <f t="shared" si="92"/>
        <v>7.9432856860500245E-4</v>
      </c>
      <c r="I381" s="30">
        <f t="shared" si="93"/>
        <v>8.9399930224444706E-4</v>
      </c>
      <c r="J381" s="30">
        <f t="shared" si="94"/>
        <v>5.2903443867241746E-4</v>
      </c>
      <c r="K381" s="30">
        <f t="shared" si="97"/>
        <v>-0.27647058823529413</v>
      </c>
      <c r="L381" s="30">
        <f t="shared" si="98"/>
        <v>-0.323943661971831</v>
      </c>
      <c r="M381" s="30">
        <f t="shared" si="95"/>
        <v>-3.1123354435409105E-4</v>
      </c>
      <c r="N381" s="36">
        <f t="shared" si="96"/>
        <v>-2.5731770532274727E-4</v>
      </c>
    </row>
    <row r="382" spans="1:14" x14ac:dyDescent="0.2">
      <c r="A382" s="23"/>
      <c r="B382" s="25" t="s">
        <v>349</v>
      </c>
      <c r="C382" s="35">
        <v>16</v>
      </c>
      <c r="D382" s="29">
        <v>23</v>
      </c>
      <c r="E382" s="29">
        <v>14</v>
      </c>
      <c r="F382" s="29">
        <v>15</v>
      </c>
      <c r="G382" s="30">
        <f t="shared" si="91"/>
        <v>5.2975922443249545E-5</v>
      </c>
      <c r="H382" s="30">
        <f t="shared" si="92"/>
        <v>8.5772568440915749E-5</v>
      </c>
      <c r="I382" s="30">
        <f t="shared" si="93"/>
        <v>5.0878009070822188E-5</v>
      </c>
      <c r="J382" s="30">
        <f t="shared" si="94"/>
        <v>5.5107754028376819E-5</v>
      </c>
      <c r="K382" s="30">
        <f t="shared" si="97"/>
        <v>-0.125</v>
      </c>
      <c r="L382" s="30">
        <f t="shared" si="98"/>
        <v>-0.34782608695652173</v>
      </c>
      <c r="M382" s="30">
        <f t="shared" si="95"/>
        <v>-6.6219903054061931E-6</v>
      </c>
      <c r="N382" s="36">
        <f t="shared" si="96"/>
        <v>-2.9833936849014172E-5</v>
      </c>
    </row>
    <row r="383" spans="1:14" x14ac:dyDescent="0.2">
      <c r="A383" s="23"/>
      <c r="B383" s="25" t="s">
        <v>350</v>
      </c>
      <c r="C383" s="35">
        <v>23058</v>
      </c>
      <c r="D383" s="29">
        <v>17014</v>
      </c>
      <c r="E383" s="29">
        <v>17170</v>
      </c>
      <c r="F383" s="29">
        <v>13692</v>
      </c>
      <c r="G383" s="30">
        <f t="shared" si="91"/>
        <v>7.6344926231027996E-2</v>
      </c>
      <c r="H383" s="30">
        <f t="shared" si="92"/>
        <v>6.3449325193640896E-2</v>
      </c>
      <c r="I383" s="30">
        <f t="shared" si="93"/>
        <v>6.2398243981858358E-2</v>
      </c>
      <c r="J383" s="30">
        <f t="shared" si="94"/>
        <v>5.0302357877102362E-2</v>
      </c>
      <c r="K383" s="30">
        <f t="shared" si="97"/>
        <v>-0.25535605863474714</v>
      </c>
      <c r="L383" s="30">
        <f t="shared" si="98"/>
        <v>-0.19525096978958506</v>
      </c>
      <c r="M383" s="30">
        <f t="shared" si="95"/>
        <v>-1.949513945911583E-2</v>
      </c>
      <c r="N383" s="36">
        <f t="shared" si="96"/>
        <v>-1.2388542276553137E-2</v>
      </c>
    </row>
    <row r="384" spans="1:14" x14ac:dyDescent="0.2">
      <c r="A384" s="23"/>
      <c r="B384" s="25" t="s">
        <v>351</v>
      </c>
      <c r="C384" s="35">
        <v>2295</v>
      </c>
      <c r="D384" s="29">
        <v>970</v>
      </c>
      <c r="E384" s="29">
        <v>2284</v>
      </c>
      <c r="F384" s="29">
        <v>1157</v>
      </c>
      <c r="G384" s="30">
        <f t="shared" si="91"/>
        <v>7.5987338754536062E-3</v>
      </c>
      <c r="H384" s="30">
        <f t="shared" si="92"/>
        <v>3.6173648429429685E-3</v>
      </c>
      <c r="I384" s="30">
        <f t="shared" si="93"/>
        <v>8.3003837655541337E-3</v>
      </c>
      <c r="J384" s="30">
        <f t="shared" si="94"/>
        <v>4.2506447607221316E-3</v>
      </c>
      <c r="K384" s="30">
        <f t="shared" si="97"/>
        <v>-4.7930283224400872E-3</v>
      </c>
      <c r="L384" s="30">
        <f t="shared" si="98"/>
        <v>0.19278350515463918</v>
      </c>
      <c r="M384" s="30">
        <f t="shared" si="95"/>
        <v>-3.6420946679734062E-5</v>
      </c>
      <c r="N384" s="36">
        <f t="shared" si="96"/>
        <v>6.9736827384570639E-4</v>
      </c>
    </row>
    <row r="385" spans="1:14" x14ac:dyDescent="0.2">
      <c r="A385" s="23"/>
      <c r="B385" s="25" t="s">
        <v>352</v>
      </c>
      <c r="C385" s="35">
        <v>38</v>
      </c>
      <c r="D385" s="29">
        <v>13</v>
      </c>
      <c r="E385" s="29">
        <v>13</v>
      </c>
      <c r="F385" s="29">
        <v>15</v>
      </c>
      <c r="G385" s="30">
        <f t="shared" si="91"/>
        <v>1.2581781580271766E-4</v>
      </c>
      <c r="H385" s="30">
        <f t="shared" si="92"/>
        <v>4.8480147379648033E-5</v>
      </c>
      <c r="I385" s="30">
        <f t="shared" si="93"/>
        <v>4.7243865565763461E-5</v>
      </c>
      <c r="J385" s="30">
        <f t="shared" si="94"/>
        <v>5.5107754028376819E-5</v>
      </c>
      <c r="K385" s="30">
        <f t="shared" si="97"/>
        <v>-0.65789473684210531</v>
      </c>
      <c r="L385" s="30">
        <f t="shared" si="98"/>
        <v>0.15384615384615385</v>
      </c>
      <c r="M385" s="30">
        <f t="shared" si="95"/>
        <v>-8.2774878817577416E-5</v>
      </c>
      <c r="N385" s="36">
        <f t="shared" si="96"/>
        <v>7.4584842122535438E-6</v>
      </c>
    </row>
    <row r="386" spans="1:14" x14ac:dyDescent="0.2">
      <c r="A386" s="23"/>
      <c r="B386" s="25" t="s">
        <v>353</v>
      </c>
      <c r="C386" s="35">
        <v>4284</v>
      </c>
      <c r="D386" s="29">
        <v>3012</v>
      </c>
      <c r="E386" s="29">
        <v>4749</v>
      </c>
      <c r="F386" s="29">
        <v>3636</v>
      </c>
      <c r="G386" s="30">
        <f t="shared" si="91"/>
        <v>1.4184303234180065E-2</v>
      </c>
      <c r="H386" s="30">
        <f t="shared" si="92"/>
        <v>1.1232477223653836E-2</v>
      </c>
      <c r="I386" s="30">
        <f t="shared" si="93"/>
        <v>1.72585475055239E-2</v>
      </c>
      <c r="J386" s="30">
        <f t="shared" si="94"/>
        <v>1.3358119576478542E-2</v>
      </c>
      <c r="K386" s="30">
        <f t="shared" si="97"/>
        <v>0.10854341736694678</v>
      </c>
      <c r="L386" s="30">
        <f t="shared" si="98"/>
        <v>0.20717131474103587</v>
      </c>
      <c r="M386" s="30">
        <f t="shared" si="95"/>
        <v>1.5396127460069399E-3</v>
      </c>
      <c r="N386" s="36">
        <f t="shared" si="96"/>
        <v>2.3270470742231056E-3</v>
      </c>
    </row>
    <row r="387" spans="1:14" x14ac:dyDescent="0.2">
      <c r="A387" s="23"/>
      <c r="B387" s="25" t="s">
        <v>354</v>
      </c>
      <c r="C387" s="35">
        <v>1864</v>
      </c>
      <c r="D387" s="29">
        <v>682</v>
      </c>
      <c r="E387" s="29">
        <v>2488</v>
      </c>
      <c r="F387" s="29">
        <v>1425</v>
      </c>
      <c r="G387" s="30">
        <f t="shared" si="91"/>
        <v>6.1716949646385714E-3</v>
      </c>
      <c r="H387" s="30">
        <f t="shared" si="92"/>
        <v>2.5433431163784585E-3</v>
      </c>
      <c r="I387" s="30">
        <f t="shared" si="93"/>
        <v>9.0417490405861143E-3</v>
      </c>
      <c r="J387" s="30">
        <f t="shared" si="94"/>
        <v>5.2352366326957975E-3</v>
      </c>
      <c r="K387" s="30">
        <f t="shared" si="97"/>
        <v>0.33476394849785407</v>
      </c>
      <c r="L387" s="30">
        <f t="shared" si="98"/>
        <v>1.0894428152492668</v>
      </c>
      <c r="M387" s="30">
        <f t="shared" si="95"/>
        <v>2.0660609752867322E-3</v>
      </c>
      <c r="N387" s="36">
        <f t="shared" si="96"/>
        <v>2.7708268848521912E-3</v>
      </c>
    </row>
    <row r="388" spans="1:14" x14ac:dyDescent="0.2">
      <c r="A388" s="23"/>
      <c r="B388" s="25" t="s">
        <v>355</v>
      </c>
      <c r="C388" s="35">
        <v>332</v>
      </c>
      <c r="D388" s="29">
        <v>238</v>
      </c>
      <c r="E388" s="29">
        <v>511</v>
      </c>
      <c r="F388" s="29">
        <v>362</v>
      </c>
      <c r="G388" s="30">
        <f t="shared" si="91"/>
        <v>1.0992503906974279E-3</v>
      </c>
      <c r="H388" s="30">
        <f t="shared" si="92"/>
        <v>8.8755962125817176E-4</v>
      </c>
      <c r="I388" s="30">
        <f t="shared" si="93"/>
        <v>1.8570473310850098E-3</v>
      </c>
      <c r="J388" s="30">
        <f t="shared" si="94"/>
        <v>1.3299337972181606E-3</v>
      </c>
      <c r="K388" s="30">
        <f t="shared" si="97"/>
        <v>0.53915662650602414</v>
      </c>
      <c r="L388" s="30">
        <f t="shared" si="98"/>
        <v>0.52100840336134457</v>
      </c>
      <c r="M388" s="30">
        <f t="shared" si="95"/>
        <v>5.9266813233385424E-4</v>
      </c>
      <c r="N388" s="36">
        <f t="shared" si="96"/>
        <v>4.6242602115971975E-4</v>
      </c>
    </row>
    <row r="389" spans="1:14" x14ac:dyDescent="0.2">
      <c r="A389" s="23"/>
      <c r="B389" s="25" t="s">
        <v>356</v>
      </c>
      <c r="C389" s="35">
        <v>114</v>
      </c>
      <c r="D389" s="29">
        <v>82</v>
      </c>
      <c r="E389" s="29">
        <v>234</v>
      </c>
      <c r="F389" s="29">
        <v>165</v>
      </c>
      <c r="G389" s="30">
        <f t="shared" si="91"/>
        <v>3.7745344740815299E-4</v>
      </c>
      <c r="H389" s="30">
        <f t="shared" si="92"/>
        <v>3.0579785270239531E-4</v>
      </c>
      <c r="I389" s="30">
        <f t="shared" si="93"/>
        <v>8.5038958018374231E-4</v>
      </c>
      <c r="J389" s="30">
        <f t="shared" si="94"/>
        <v>6.0618529431214505E-4</v>
      </c>
      <c r="K389" s="30">
        <f t="shared" si="97"/>
        <v>1.0526315789473684</v>
      </c>
      <c r="L389" s="30">
        <f t="shared" si="98"/>
        <v>1.0121951219512195</v>
      </c>
      <c r="M389" s="30">
        <f t="shared" si="95"/>
        <v>3.9731941832437154E-4</v>
      </c>
      <c r="N389" s="36">
        <f t="shared" si="96"/>
        <v>3.0952709480852207E-4</v>
      </c>
    </row>
    <row r="390" spans="1:14" x14ac:dyDescent="0.2">
      <c r="A390" s="23"/>
      <c r="B390" s="25" t="s">
        <v>357</v>
      </c>
      <c r="C390" s="35">
        <v>44</v>
      </c>
      <c r="D390" s="29">
        <v>25</v>
      </c>
      <c r="E390" s="29">
        <v>29</v>
      </c>
      <c r="F390" s="29">
        <v>27</v>
      </c>
      <c r="G390" s="30">
        <f t="shared" si="91"/>
        <v>1.4568378671893625E-4</v>
      </c>
      <c r="H390" s="30">
        <f t="shared" si="92"/>
        <v>9.3231052653169303E-5</v>
      </c>
      <c r="I390" s="30">
        <f t="shared" si="93"/>
        <v>1.0539016164670311E-4</v>
      </c>
      <c r="J390" s="30">
        <f t="shared" si="94"/>
        <v>9.9193957251078274E-5</v>
      </c>
      <c r="K390" s="30">
        <f t="shared" si="97"/>
        <v>-0.34090909090909088</v>
      </c>
      <c r="L390" s="30">
        <f t="shared" si="98"/>
        <v>0.08</v>
      </c>
      <c r="M390" s="30">
        <f t="shared" si="95"/>
        <v>-4.9664927290546443E-5</v>
      </c>
      <c r="N390" s="36">
        <f t="shared" si="96"/>
        <v>7.4584842122535446E-6</v>
      </c>
    </row>
    <row r="391" spans="1:14" x14ac:dyDescent="0.2">
      <c r="A391" s="23"/>
      <c r="B391" s="25" t="s">
        <v>358</v>
      </c>
      <c r="C391" s="35">
        <v>83441</v>
      </c>
      <c r="D391" s="29">
        <v>69545</v>
      </c>
      <c r="E391" s="29">
        <v>103209</v>
      </c>
      <c r="F391" s="29">
        <v>96109</v>
      </c>
      <c r="G391" s="30">
        <f t="shared" si="91"/>
        <v>0.27627274653669909</v>
      </c>
      <c r="H391" s="30">
        <f t="shared" si="92"/>
        <v>0.25935014227058634</v>
      </c>
      <c r="I391" s="30">
        <f t="shared" si="93"/>
        <v>0.37507631701360622</v>
      </c>
      <c r="J391" s="30">
        <f t="shared" si="94"/>
        <v>0.3530900754608845</v>
      </c>
      <c r="K391" s="30">
        <f t="shared" si="97"/>
        <v>0.23690991239318801</v>
      </c>
      <c r="L391" s="30">
        <f t="shared" si="98"/>
        <v>0.38196850959810197</v>
      </c>
      <c r="M391" s="30">
        <f t="shared" si="95"/>
        <v>6.5451752178634817E-2</v>
      </c>
      <c r="N391" s="36">
        <f t="shared" si="96"/>
        <v>9.9063587307151563E-2</v>
      </c>
    </row>
    <row r="392" spans="1:14" x14ac:dyDescent="0.2">
      <c r="A392" s="23"/>
      <c r="B392" s="25" t="s">
        <v>359</v>
      </c>
      <c r="C392" s="35">
        <v>66</v>
      </c>
      <c r="D392" s="29">
        <v>50</v>
      </c>
      <c r="E392" s="29">
        <v>69</v>
      </c>
      <c r="F392" s="29">
        <v>67</v>
      </c>
      <c r="G392" s="30">
        <f t="shared" si="91"/>
        <v>2.1852568007840436E-4</v>
      </c>
      <c r="H392" s="30">
        <f t="shared" si="92"/>
        <v>1.8646210530633861E-4</v>
      </c>
      <c r="I392" s="30">
        <f t="shared" si="93"/>
        <v>2.5075590184905222E-4</v>
      </c>
      <c r="J392" s="30">
        <f t="shared" si="94"/>
        <v>2.4614796799341643E-4</v>
      </c>
      <c r="K392" s="30">
        <f t="shared" si="97"/>
        <v>4.5454545454545456E-2</v>
      </c>
      <c r="L392" s="30">
        <f t="shared" si="98"/>
        <v>0.34</v>
      </c>
      <c r="M392" s="30">
        <f t="shared" si="95"/>
        <v>9.9329854581092893E-6</v>
      </c>
      <c r="N392" s="36">
        <f t="shared" si="96"/>
        <v>6.3397115804155127E-5</v>
      </c>
    </row>
    <row r="393" spans="1:14" x14ac:dyDescent="0.2">
      <c r="A393" s="23"/>
      <c r="B393" s="25" t="s">
        <v>360</v>
      </c>
      <c r="C393" s="35">
        <v>13</v>
      </c>
      <c r="D393" s="29">
        <v>12</v>
      </c>
      <c r="E393" s="29">
        <v>13</v>
      </c>
      <c r="F393" s="29">
        <v>18</v>
      </c>
      <c r="G393" s="30">
        <f t="shared" si="91"/>
        <v>4.3042936985140252E-5</v>
      </c>
      <c r="H393" s="30">
        <f t="shared" si="92"/>
        <v>4.4750905273521263E-5</v>
      </c>
      <c r="I393" s="30">
        <f t="shared" si="93"/>
        <v>4.7243865565763461E-5</v>
      </c>
      <c r="J393" s="30">
        <f t="shared" si="94"/>
        <v>6.6129304834052182E-5</v>
      </c>
      <c r="K393" s="30">
        <f t="shared" si="97"/>
        <v>0</v>
      </c>
      <c r="L393" s="30">
        <f t="shared" si="98"/>
        <v>0.5</v>
      </c>
      <c r="M393" s="30">
        <f t="shared" si="95"/>
        <v>0</v>
      </c>
      <c r="N393" s="36">
        <f t="shared" si="96"/>
        <v>2.2375452636760631E-5</v>
      </c>
    </row>
    <row r="394" spans="1:14" x14ac:dyDescent="0.2">
      <c r="A394" s="23"/>
      <c r="B394" s="25" t="s">
        <v>361</v>
      </c>
      <c r="C394" s="35">
        <v>174</v>
      </c>
      <c r="D394" s="29">
        <v>734</v>
      </c>
      <c r="E394" s="29">
        <v>41</v>
      </c>
      <c r="F394" s="29">
        <v>396</v>
      </c>
      <c r="G394" s="30">
        <f t="shared" si="91"/>
        <v>5.7611315657033878E-4</v>
      </c>
      <c r="H394" s="30">
        <f t="shared" si="92"/>
        <v>2.7372637058970506E-3</v>
      </c>
      <c r="I394" s="30">
        <f t="shared" si="93"/>
        <v>1.4899988370740784E-4</v>
      </c>
      <c r="J394" s="30">
        <f t="shared" si="94"/>
        <v>1.4548447063491481E-3</v>
      </c>
      <c r="K394" s="30">
        <f t="shared" si="97"/>
        <v>-0.76436781609195403</v>
      </c>
      <c r="L394" s="30">
        <f t="shared" si="98"/>
        <v>-0.46049046321525888</v>
      </c>
      <c r="M394" s="30">
        <f t="shared" si="95"/>
        <v>-4.4036235530951182E-4</v>
      </c>
      <c r="N394" s="36">
        <f t="shared" si="96"/>
        <v>-1.2604838318708491E-3</v>
      </c>
    </row>
    <row r="395" spans="1:14" x14ac:dyDescent="0.2">
      <c r="A395" s="23"/>
      <c r="B395" s="25" t="s">
        <v>362</v>
      </c>
      <c r="C395" s="35">
        <v>3471</v>
      </c>
      <c r="D395" s="29">
        <v>9994</v>
      </c>
      <c r="E395" s="29">
        <v>5889</v>
      </c>
      <c r="F395" s="29">
        <v>12902</v>
      </c>
      <c r="G395" s="30">
        <f t="shared" si="91"/>
        <v>1.1492464175032448E-2</v>
      </c>
      <c r="H395" s="30">
        <f t="shared" si="92"/>
        <v>3.727004560863096E-2</v>
      </c>
      <c r="I395" s="30">
        <f t="shared" si="93"/>
        <v>2.1401471101290849E-2</v>
      </c>
      <c r="J395" s="30">
        <f t="shared" si="94"/>
        <v>4.7400016164941182E-2</v>
      </c>
      <c r="K395" s="30">
        <f t="shared" si="97"/>
        <v>0.6966292134831461</v>
      </c>
      <c r="L395" s="30">
        <f t="shared" si="98"/>
        <v>0.29097458475085053</v>
      </c>
      <c r="M395" s="30">
        <f t="shared" si="95"/>
        <v>8.005986279236087E-3</v>
      </c>
      <c r="N395" s="36">
        <f t="shared" si="96"/>
        <v>1.0844636044616654E-2</v>
      </c>
    </row>
    <row r="396" spans="1:14" x14ac:dyDescent="0.2">
      <c r="A396" s="23"/>
      <c r="B396" s="25" t="s">
        <v>363</v>
      </c>
      <c r="C396" s="35">
        <v>256</v>
      </c>
      <c r="D396" s="29">
        <v>303</v>
      </c>
      <c r="E396" s="29">
        <v>194</v>
      </c>
      <c r="F396" s="29">
        <v>219</v>
      </c>
      <c r="G396" s="30">
        <f t="shared" si="91"/>
        <v>8.4761475909199272E-4</v>
      </c>
      <c r="H396" s="30">
        <f t="shared" si="92"/>
        <v>1.1299603581564118E-3</v>
      </c>
      <c r="I396" s="30">
        <f t="shared" si="93"/>
        <v>7.0502383998139319E-4</v>
      </c>
      <c r="J396" s="30">
        <f t="shared" si="94"/>
        <v>8.0457320881430151E-4</v>
      </c>
      <c r="K396" s="30">
        <f t="shared" si="97"/>
        <v>-0.2421875</v>
      </c>
      <c r="L396" s="30">
        <f t="shared" si="98"/>
        <v>-0.27722772277227725</v>
      </c>
      <c r="M396" s="30">
        <f t="shared" si="95"/>
        <v>-2.0528169946759198E-4</v>
      </c>
      <c r="N396" s="36">
        <f t="shared" si="96"/>
        <v>-3.1325633691464883E-4</v>
      </c>
    </row>
    <row r="397" spans="1:14" x14ac:dyDescent="0.2">
      <c r="A397" s="23"/>
      <c r="B397" s="25" t="s">
        <v>364</v>
      </c>
      <c r="C397" s="35">
        <v>10</v>
      </c>
      <c r="D397" s="29">
        <v>13</v>
      </c>
      <c r="E397" s="29">
        <v>21</v>
      </c>
      <c r="F397" s="29">
        <v>35</v>
      </c>
      <c r="G397" s="30">
        <f t="shared" si="91"/>
        <v>3.3109951527030966E-5</v>
      </c>
      <c r="H397" s="30">
        <f t="shared" si="92"/>
        <v>4.8480147379648033E-5</v>
      </c>
      <c r="I397" s="30">
        <f t="shared" si="93"/>
        <v>7.6317013606233281E-5</v>
      </c>
      <c r="J397" s="30">
        <f t="shared" si="94"/>
        <v>1.2858475939954591E-4</v>
      </c>
      <c r="K397" s="30">
        <f t="shared" si="97"/>
        <v>1.1000000000000001</v>
      </c>
      <c r="L397" s="30">
        <f t="shared" si="98"/>
        <v>1.6923076923076923</v>
      </c>
      <c r="M397" s="30">
        <f t="shared" si="95"/>
        <v>3.6420946679734069E-5</v>
      </c>
      <c r="N397" s="36">
        <f t="shared" si="96"/>
        <v>8.2043326334788972E-5</v>
      </c>
    </row>
    <row r="398" spans="1:14" x14ac:dyDescent="0.2">
      <c r="A398" s="23"/>
      <c r="B398" s="25" t="s">
        <v>365</v>
      </c>
      <c r="C398" s="35">
        <v>20</v>
      </c>
      <c r="D398" s="29">
        <v>73</v>
      </c>
      <c r="E398" s="29">
        <v>87</v>
      </c>
      <c r="F398" s="29">
        <v>116</v>
      </c>
      <c r="G398" s="30">
        <f t="shared" si="91"/>
        <v>6.6219903054061933E-5</v>
      </c>
      <c r="H398" s="30">
        <f t="shared" si="92"/>
        <v>2.7223467374725433E-4</v>
      </c>
      <c r="I398" s="30">
        <f t="shared" si="93"/>
        <v>3.1617048494010934E-4</v>
      </c>
      <c r="J398" s="30">
        <f t="shared" si="94"/>
        <v>4.2616663115278071E-4</v>
      </c>
      <c r="K398" s="30">
        <f t="shared" si="97"/>
        <v>3.35</v>
      </c>
      <c r="L398" s="30">
        <f t="shared" si="98"/>
        <v>0.58904109589041098</v>
      </c>
      <c r="M398" s="30">
        <f t="shared" si="95"/>
        <v>2.2183667523110749E-4</v>
      </c>
      <c r="N398" s="36">
        <f t="shared" si="96"/>
        <v>1.6035741056345118E-4</v>
      </c>
    </row>
    <row r="399" spans="1:14" x14ac:dyDescent="0.2">
      <c r="A399" s="23"/>
      <c r="B399" s="25" t="s">
        <v>366</v>
      </c>
      <c r="C399" s="35">
        <v>15</v>
      </c>
      <c r="D399" s="29">
        <v>11</v>
      </c>
      <c r="E399" s="29">
        <v>6</v>
      </c>
      <c r="F399" s="29">
        <v>7</v>
      </c>
      <c r="G399" s="30">
        <f t="shared" si="91"/>
        <v>4.966492729054645E-5</v>
      </c>
      <c r="H399" s="30">
        <f t="shared" si="92"/>
        <v>4.1021663167394493E-5</v>
      </c>
      <c r="I399" s="30">
        <f t="shared" si="93"/>
        <v>2.1804861030352367E-5</v>
      </c>
      <c r="J399" s="30">
        <f t="shared" si="94"/>
        <v>2.5716951879909183E-5</v>
      </c>
      <c r="K399" s="30">
        <f t="shared" si="97"/>
        <v>-0.6</v>
      </c>
      <c r="L399" s="30">
        <f t="shared" si="98"/>
        <v>-0.36363636363636365</v>
      </c>
      <c r="M399" s="30">
        <f t="shared" si="95"/>
        <v>-2.9798956374327868E-5</v>
      </c>
      <c r="N399" s="36">
        <f t="shared" si="96"/>
        <v>-1.4916968424507089E-5</v>
      </c>
    </row>
    <row r="400" spans="1:14" x14ac:dyDescent="0.2">
      <c r="A400" s="23"/>
      <c r="B400" s="25" t="s">
        <v>367</v>
      </c>
      <c r="C400" s="35">
        <v>113</v>
      </c>
      <c r="D400" s="29">
        <v>94</v>
      </c>
      <c r="E400" s="29">
        <v>122</v>
      </c>
      <c r="F400" s="29">
        <v>126</v>
      </c>
      <c r="G400" s="30">
        <f t="shared" si="91"/>
        <v>3.7414245225544988E-4</v>
      </c>
      <c r="H400" s="30">
        <f t="shared" si="92"/>
        <v>3.5054875797591658E-4</v>
      </c>
      <c r="I400" s="30">
        <f t="shared" si="93"/>
        <v>4.4336550761716481E-4</v>
      </c>
      <c r="J400" s="30">
        <f t="shared" si="94"/>
        <v>4.629051338383653E-4</v>
      </c>
      <c r="K400" s="30">
        <f t="shared" si="97"/>
        <v>7.9646017699115043E-2</v>
      </c>
      <c r="L400" s="30">
        <f t="shared" si="98"/>
        <v>0.34042553191489361</v>
      </c>
      <c r="M400" s="30">
        <f t="shared" si="95"/>
        <v>2.9798956374327868E-5</v>
      </c>
      <c r="N400" s="36">
        <f t="shared" si="96"/>
        <v>1.193357473960567E-4</v>
      </c>
    </row>
    <row r="401" spans="1:14" x14ac:dyDescent="0.2">
      <c r="A401" s="23"/>
      <c r="B401" s="25" t="s">
        <v>368</v>
      </c>
      <c r="C401" s="35">
        <v>300</v>
      </c>
      <c r="D401" s="29">
        <v>276</v>
      </c>
      <c r="E401" s="29">
        <v>522</v>
      </c>
      <c r="F401" s="29">
        <v>378</v>
      </c>
      <c r="G401" s="30">
        <f t="shared" si="91"/>
        <v>9.9329854581092889E-4</v>
      </c>
      <c r="H401" s="30">
        <f t="shared" si="92"/>
        <v>1.0292708212909891E-3</v>
      </c>
      <c r="I401" s="30">
        <f t="shared" si="93"/>
        <v>1.8970229096406559E-3</v>
      </c>
      <c r="J401" s="30">
        <f t="shared" si="94"/>
        <v>1.3887154015150959E-3</v>
      </c>
      <c r="K401" s="30">
        <f t="shared" si="97"/>
        <v>0.74</v>
      </c>
      <c r="L401" s="30">
        <f t="shared" si="98"/>
        <v>0.36956521739130432</v>
      </c>
      <c r="M401" s="30">
        <f t="shared" si="95"/>
        <v>7.3504092390008736E-4</v>
      </c>
      <c r="N401" s="36">
        <f t="shared" si="96"/>
        <v>3.8038269482493074E-4</v>
      </c>
    </row>
    <row r="402" spans="1:14" x14ac:dyDescent="0.2">
      <c r="A402" s="23"/>
      <c r="B402" s="25" t="s">
        <v>369</v>
      </c>
      <c r="C402" s="35">
        <v>767</v>
      </c>
      <c r="D402" s="29">
        <v>559</v>
      </c>
      <c r="E402" s="29">
        <v>563</v>
      </c>
      <c r="F402" s="29">
        <v>705</v>
      </c>
      <c r="G402" s="30">
        <f t="shared" si="91"/>
        <v>2.5395332821232749E-3</v>
      </c>
      <c r="H402" s="30">
        <f t="shared" si="92"/>
        <v>2.0846463373248654E-3</v>
      </c>
      <c r="I402" s="30">
        <f t="shared" si="93"/>
        <v>2.0460227933480637E-3</v>
      </c>
      <c r="J402" s="30">
        <f t="shared" si="94"/>
        <v>2.5900644393337105E-3</v>
      </c>
      <c r="K402" s="30">
        <f t="shared" si="97"/>
        <v>-0.26597131681877445</v>
      </c>
      <c r="L402" s="30">
        <f t="shared" si="98"/>
        <v>0.26118067978533094</v>
      </c>
      <c r="M402" s="30">
        <f t="shared" si="95"/>
        <v>-6.7544301115143163E-4</v>
      </c>
      <c r="N402" s="36">
        <f t="shared" si="96"/>
        <v>5.4446934749450865E-4</v>
      </c>
    </row>
    <row r="403" spans="1:14" x14ac:dyDescent="0.2">
      <c r="A403" s="23"/>
      <c r="B403" s="25" t="s">
        <v>370</v>
      </c>
      <c r="C403" s="35">
        <v>4</v>
      </c>
      <c r="D403" s="29">
        <v>35</v>
      </c>
      <c r="E403" s="29">
        <v>27</v>
      </c>
      <c r="F403" s="29">
        <v>60</v>
      </c>
      <c r="G403" s="30">
        <f t="shared" si="91"/>
        <v>1.3243980610812386E-5</v>
      </c>
      <c r="H403" s="30">
        <f t="shared" si="92"/>
        <v>1.3052347371443702E-4</v>
      </c>
      <c r="I403" s="30">
        <f t="shared" si="93"/>
        <v>9.8121874636585655E-5</v>
      </c>
      <c r="J403" s="30">
        <f t="shared" si="94"/>
        <v>2.2043101611350727E-4</v>
      </c>
      <c r="K403" s="30">
        <f t="shared" si="97"/>
        <v>5.75</v>
      </c>
      <c r="L403" s="30">
        <f t="shared" si="98"/>
        <v>0.7142857142857143</v>
      </c>
      <c r="M403" s="30">
        <f t="shared" si="95"/>
        <v>7.6152888512171226E-5</v>
      </c>
      <c r="N403" s="36">
        <f t="shared" si="96"/>
        <v>9.3231052653169303E-5</v>
      </c>
    </row>
    <row r="404" spans="1:14" ht="25.5" x14ac:dyDescent="0.2">
      <c r="A404" s="23"/>
      <c r="B404" s="25" t="s">
        <v>371</v>
      </c>
      <c r="C404" s="35">
        <v>110</v>
      </c>
      <c r="D404" s="29">
        <v>445</v>
      </c>
      <c r="E404" s="29">
        <v>97</v>
      </c>
      <c r="F404" s="29">
        <v>402</v>
      </c>
      <c r="G404" s="30">
        <f t="shared" si="91"/>
        <v>3.6420946679734063E-4</v>
      </c>
      <c r="H404" s="30">
        <f t="shared" si="92"/>
        <v>1.6595127372264135E-3</v>
      </c>
      <c r="I404" s="30">
        <f t="shared" si="93"/>
        <v>3.5251191999069659E-4</v>
      </c>
      <c r="J404" s="30">
        <f t="shared" si="94"/>
        <v>1.4768878079604987E-3</v>
      </c>
      <c r="K404" s="30">
        <f t="shared" si="97"/>
        <v>-0.11818181818181818</v>
      </c>
      <c r="L404" s="30">
        <f t="shared" si="98"/>
        <v>-9.662921348314607E-2</v>
      </c>
      <c r="M404" s="30">
        <f t="shared" si="95"/>
        <v>-4.3042936985140252E-5</v>
      </c>
      <c r="N404" s="36">
        <f t="shared" si="96"/>
        <v>-1.6035741056345121E-4</v>
      </c>
    </row>
    <row r="405" spans="1:14" ht="25.5" x14ac:dyDescent="0.2">
      <c r="A405" s="23"/>
      <c r="B405" s="25" t="s">
        <v>372</v>
      </c>
      <c r="C405" s="35">
        <v>1956</v>
      </c>
      <c r="D405" s="29">
        <v>2495</v>
      </c>
      <c r="E405" s="29">
        <v>1971</v>
      </c>
      <c r="F405" s="29">
        <v>2661</v>
      </c>
      <c r="G405" s="30">
        <f t="shared" si="91"/>
        <v>6.4763065186872566E-3</v>
      </c>
      <c r="H405" s="30">
        <f t="shared" si="92"/>
        <v>9.3044590547862963E-3</v>
      </c>
      <c r="I405" s="30">
        <f t="shared" si="93"/>
        <v>7.1628968484707522E-3</v>
      </c>
      <c r="J405" s="30">
        <f t="shared" si="94"/>
        <v>9.776115564634048E-3</v>
      </c>
      <c r="K405" s="30">
        <f t="shared" si="97"/>
        <v>7.6687116564417178E-3</v>
      </c>
      <c r="L405" s="30">
        <f t="shared" si="98"/>
        <v>6.6533066132264534E-2</v>
      </c>
      <c r="M405" s="30">
        <f t="shared" si="95"/>
        <v>4.9664927290546443E-5</v>
      </c>
      <c r="N405" s="36">
        <f t="shared" si="96"/>
        <v>6.1905418961704425E-4</v>
      </c>
    </row>
    <row r="406" spans="1:14" x14ac:dyDescent="0.2">
      <c r="A406" s="23"/>
      <c r="B406" s="25" t="s">
        <v>373</v>
      </c>
      <c r="C406" s="35">
        <v>5444</v>
      </c>
      <c r="D406" s="29">
        <v>1044</v>
      </c>
      <c r="E406" s="29">
        <v>4179</v>
      </c>
      <c r="F406" s="29">
        <v>903</v>
      </c>
      <c r="G406" s="30">
        <f t="shared" si="91"/>
        <v>1.8025057611315658E-2</v>
      </c>
      <c r="H406" s="30">
        <f t="shared" si="92"/>
        <v>3.8933287587963497E-3</v>
      </c>
      <c r="I406" s="30">
        <f t="shared" si="93"/>
        <v>1.5187085707640423E-2</v>
      </c>
      <c r="J406" s="30">
        <f t="shared" si="94"/>
        <v>3.3174867925082844E-3</v>
      </c>
      <c r="K406" s="30">
        <f t="shared" si="97"/>
        <v>-0.23236590742101396</v>
      </c>
      <c r="L406" s="30">
        <f t="shared" si="98"/>
        <v>-0.13505747126436782</v>
      </c>
      <c r="M406" s="30">
        <f t="shared" si="95"/>
        <v>-4.1884088681694177E-3</v>
      </c>
      <c r="N406" s="36">
        <f t="shared" si="96"/>
        <v>-5.2582313696387484E-4</v>
      </c>
    </row>
    <row r="407" spans="1:14" x14ac:dyDescent="0.2">
      <c r="A407" s="23"/>
      <c r="B407" s="25" t="s">
        <v>374</v>
      </c>
      <c r="C407" s="35">
        <v>467</v>
      </c>
      <c r="D407" s="29">
        <v>69</v>
      </c>
      <c r="E407" s="29">
        <v>338</v>
      </c>
      <c r="F407" s="29">
        <v>94</v>
      </c>
      <c r="G407" s="30">
        <f t="shared" si="91"/>
        <v>1.546234736312346E-3</v>
      </c>
      <c r="H407" s="30">
        <f t="shared" si="92"/>
        <v>2.5731770532274727E-4</v>
      </c>
      <c r="I407" s="30">
        <f t="shared" si="93"/>
        <v>1.2283405047098499E-3</v>
      </c>
      <c r="J407" s="30">
        <f t="shared" si="94"/>
        <v>3.4534192524449472E-4</v>
      </c>
      <c r="K407" s="30">
        <f t="shared" si="97"/>
        <v>-0.27623126338329762</v>
      </c>
      <c r="L407" s="30">
        <f t="shared" si="98"/>
        <v>0.36231884057971014</v>
      </c>
      <c r="M407" s="30">
        <f t="shared" si="95"/>
        <v>-4.2711837469869941E-4</v>
      </c>
      <c r="N407" s="36">
        <f t="shared" si="96"/>
        <v>9.3231052653169303E-5</v>
      </c>
    </row>
    <row r="408" spans="1:14" x14ac:dyDescent="0.2">
      <c r="A408" s="23"/>
      <c r="B408" s="25" t="s">
        <v>375</v>
      </c>
      <c r="C408" s="35">
        <v>726</v>
      </c>
      <c r="D408" s="29">
        <v>268</v>
      </c>
      <c r="E408" s="29">
        <v>535</v>
      </c>
      <c r="F408" s="29">
        <v>278</v>
      </c>
      <c r="G408" s="30">
        <f t="shared" si="91"/>
        <v>2.4037824808624481E-3</v>
      </c>
      <c r="H408" s="30">
        <f t="shared" si="92"/>
        <v>9.9943688444197477E-4</v>
      </c>
      <c r="I408" s="30">
        <f t="shared" si="93"/>
        <v>1.9442667752064193E-3</v>
      </c>
      <c r="J408" s="30">
        <f t="shared" si="94"/>
        <v>1.0213303746592504E-3</v>
      </c>
      <c r="K408" s="30">
        <f t="shared" si="97"/>
        <v>-0.26308539944903581</v>
      </c>
      <c r="L408" s="30">
        <f t="shared" si="98"/>
        <v>3.7313432835820892E-2</v>
      </c>
      <c r="M408" s="30">
        <f t="shared" si="95"/>
        <v>-6.3240007416629147E-4</v>
      </c>
      <c r="N408" s="36">
        <f t="shared" si="96"/>
        <v>3.7292421061267709E-5</v>
      </c>
    </row>
    <row r="409" spans="1:14" x14ac:dyDescent="0.2">
      <c r="A409" s="23"/>
      <c r="B409" s="25" t="s">
        <v>376</v>
      </c>
      <c r="C409" s="35">
        <v>156</v>
      </c>
      <c r="D409" s="29">
        <v>64</v>
      </c>
      <c r="E409" s="29">
        <v>146</v>
      </c>
      <c r="F409" s="29">
        <v>156</v>
      </c>
      <c r="G409" s="30">
        <f t="shared" si="91"/>
        <v>5.1651524382168306E-4</v>
      </c>
      <c r="H409" s="30">
        <f t="shared" si="92"/>
        <v>2.386714947921134E-4</v>
      </c>
      <c r="I409" s="30">
        <f t="shared" si="93"/>
        <v>5.305849517385743E-4</v>
      </c>
      <c r="J409" s="30">
        <f t="shared" si="94"/>
        <v>5.7312064189511897E-4</v>
      </c>
      <c r="K409" s="30">
        <f t="shared" si="97"/>
        <v>-6.4102564102564097E-2</v>
      </c>
      <c r="L409" s="30">
        <f t="shared" si="98"/>
        <v>1.4375</v>
      </c>
      <c r="M409" s="30">
        <f t="shared" si="95"/>
        <v>-3.310995152703096E-5</v>
      </c>
      <c r="N409" s="36">
        <f t="shared" si="96"/>
        <v>3.4309027376366299E-4</v>
      </c>
    </row>
    <row r="410" spans="1:14" x14ac:dyDescent="0.2">
      <c r="A410" s="23"/>
      <c r="B410" s="25" t="s">
        <v>377</v>
      </c>
      <c r="C410" s="35">
        <v>1226</v>
      </c>
      <c r="D410" s="29">
        <v>400</v>
      </c>
      <c r="E410" s="29">
        <v>1179</v>
      </c>
      <c r="F410" s="29">
        <v>430</v>
      </c>
      <c r="G410" s="30">
        <f t="shared" si="91"/>
        <v>4.0592800572139959E-3</v>
      </c>
      <c r="H410" s="30">
        <f t="shared" si="92"/>
        <v>1.4916968424507088E-3</v>
      </c>
      <c r="I410" s="30">
        <f t="shared" si="93"/>
        <v>4.2846551924642399E-3</v>
      </c>
      <c r="J410" s="30">
        <f t="shared" si="94"/>
        <v>1.5797556154801356E-3</v>
      </c>
      <c r="K410" s="30">
        <f t="shared" si="97"/>
        <v>-3.8336052202283852E-2</v>
      </c>
      <c r="L410" s="30">
        <f t="shared" si="98"/>
        <v>7.4999999999999997E-2</v>
      </c>
      <c r="M410" s="30">
        <f t="shared" si="95"/>
        <v>-1.5561677217704553E-4</v>
      </c>
      <c r="N410" s="36">
        <f t="shared" si="96"/>
        <v>1.1187726318380316E-4</v>
      </c>
    </row>
    <row r="411" spans="1:14" x14ac:dyDescent="0.2">
      <c r="A411" s="23"/>
      <c r="B411" s="25" t="s">
        <v>378</v>
      </c>
      <c r="C411" s="35">
        <v>9</v>
      </c>
      <c r="D411" s="29">
        <v>107</v>
      </c>
      <c r="E411" s="29">
        <v>22</v>
      </c>
      <c r="F411" s="29">
        <v>49</v>
      </c>
      <c r="G411" s="30">
        <f t="shared" si="91"/>
        <v>2.9798956374327868E-5</v>
      </c>
      <c r="H411" s="30">
        <f t="shared" si="92"/>
        <v>3.9902890535556461E-4</v>
      </c>
      <c r="I411" s="30">
        <f t="shared" si="93"/>
        <v>7.9951157111292015E-5</v>
      </c>
      <c r="J411" s="30">
        <f t="shared" si="94"/>
        <v>1.8001866315936428E-4</v>
      </c>
      <c r="K411" s="30">
        <f t="shared" si="97"/>
        <v>1.4444444444444444</v>
      </c>
      <c r="L411" s="30">
        <f t="shared" si="98"/>
        <v>-0.54205607476635509</v>
      </c>
      <c r="M411" s="30">
        <f t="shared" si="95"/>
        <v>4.3042936985140252E-5</v>
      </c>
      <c r="N411" s="36">
        <f t="shared" si="96"/>
        <v>-2.1629604215535277E-4</v>
      </c>
    </row>
    <row r="412" spans="1:14" x14ac:dyDescent="0.2">
      <c r="A412" s="23"/>
      <c r="B412" s="25" t="s">
        <v>379</v>
      </c>
      <c r="C412" s="35">
        <v>17</v>
      </c>
      <c r="D412" s="29">
        <v>13</v>
      </c>
      <c r="E412" s="29">
        <v>21</v>
      </c>
      <c r="F412" s="29">
        <v>8</v>
      </c>
      <c r="G412" s="30">
        <f t="shared" si="91"/>
        <v>5.628691759595264E-5</v>
      </c>
      <c r="H412" s="30">
        <f t="shared" si="92"/>
        <v>4.8480147379648033E-5</v>
      </c>
      <c r="I412" s="30">
        <f t="shared" si="93"/>
        <v>7.6317013606233281E-5</v>
      </c>
      <c r="J412" s="30">
        <f t="shared" si="94"/>
        <v>2.9390802148467636E-5</v>
      </c>
      <c r="K412" s="30">
        <f t="shared" si="97"/>
        <v>0.23529411764705882</v>
      </c>
      <c r="L412" s="30">
        <f t="shared" si="98"/>
        <v>-0.38461538461538464</v>
      </c>
      <c r="M412" s="30">
        <f t="shared" si="95"/>
        <v>1.3243980610812386E-5</v>
      </c>
      <c r="N412" s="36">
        <f t="shared" si="96"/>
        <v>-1.8646210530633861E-5</v>
      </c>
    </row>
    <row r="413" spans="1:14" x14ac:dyDescent="0.2">
      <c r="A413" s="23"/>
      <c r="B413" s="25" t="s">
        <v>380</v>
      </c>
      <c r="C413" s="35">
        <v>2839</v>
      </c>
      <c r="D413" s="29">
        <v>265</v>
      </c>
      <c r="E413" s="29">
        <v>2360</v>
      </c>
      <c r="F413" s="29">
        <v>215</v>
      </c>
      <c r="G413" s="30">
        <f t="shared" si="91"/>
        <v>9.3999152385240911E-3</v>
      </c>
      <c r="H413" s="30">
        <f t="shared" si="92"/>
        <v>9.8824915812359459E-4</v>
      </c>
      <c r="I413" s="30">
        <f t="shared" si="93"/>
        <v>8.5765786719385981E-3</v>
      </c>
      <c r="J413" s="30">
        <f t="shared" si="94"/>
        <v>7.8987780774006778E-4</v>
      </c>
      <c r="K413" s="30">
        <f t="shared" si="97"/>
        <v>-0.16872138076787602</v>
      </c>
      <c r="L413" s="30">
        <f t="shared" si="98"/>
        <v>-0.18867924528301888</v>
      </c>
      <c r="M413" s="30">
        <f t="shared" si="95"/>
        <v>-1.5859666781447832E-3</v>
      </c>
      <c r="N413" s="36">
        <f t="shared" si="96"/>
        <v>-1.8646210530633861E-4</v>
      </c>
    </row>
    <row r="414" spans="1:14" x14ac:dyDescent="0.2">
      <c r="A414" s="23"/>
      <c r="B414" s="25" t="s">
        <v>381</v>
      </c>
      <c r="C414" s="35">
        <v>22</v>
      </c>
      <c r="D414" s="29">
        <v>79</v>
      </c>
      <c r="E414" s="29">
        <v>42</v>
      </c>
      <c r="F414" s="29">
        <v>72</v>
      </c>
      <c r="G414" s="30">
        <f t="shared" si="91"/>
        <v>7.2841893359468124E-5</v>
      </c>
      <c r="H414" s="30">
        <f t="shared" si="92"/>
        <v>2.9461012638401496E-4</v>
      </c>
      <c r="I414" s="30">
        <f t="shared" si="93"/>
        <v>1.5263402721246656E-4</v>
      </c>
      <c r="J414" s="30">
        <f t="shared" si="94"/>
        <v>2.6451721933620873E-4</v>
      </c>
      <c r="K414" s="30">
        <f t="shared" si="97"/>
        <v>0.90909090909090906</v>
      </c>
      <c r="L414" s="30">
        <f t="shared" si="98"/>
        <v>-8.8607594936708861E-2</v>
      </c>
      <c r="M414" s="30">
        <f t="shared" si="95"/>
        <v>6.6219903054061933E-5</v>
      </c>
      <c r="N414" s="36">
        <f t="shared" si="96"/>
        <v>-2.6104694742887402E-5</v>
      </c>
    </row>
    <row r="415" spans="1:14" x14ac:dyDescent="0.2">
      <c r="A415" s="23"/>
      <c r="B415" s="25" t="s">
        <v>382</v>
      </c>
      <c r="C415" s="35">
        <v>48</v>
      </c>
      <c r="D415" s="29">
        <v>58</v>
      </c>
      <c r="E415" s="29">
        <v>28</v>
      </c>
      <c r="F415" s="29">
        <v>32</v>
      </c>
      <c r="G415" s="30">
        <f t="shared" si="91"/>
        <v>1.5892776732974863E-4</v>
      </c>
      <c r="H415" s="30">
        <f t="shared" si="92"/>
        <v>2.1629604215535277E-4</v>
      </c>
      <c r="I415" s="30">
        <f t="shared" si="93"/>
        <v>1.0175601814164438E-4</v>
      </c>
      <c r="J415" s="30">
        <f t="shared" si="94"/>
        <v>1.1756320859387054E-4</v>
      </c>
      <c r="K415" s="30">
        <f t="shared" si="97"/>
        <v>-0.41666666666666669</v>
      </c>
      <c r="L415" s="30">
        <f t="shared" si="98"/>
        <v>-0.44827586206896552</v>
      </c>
      <c r="M415" s="30">
        <f t="shared" si="95"/>
        <v>-6.6219903054061933E-5</v>
      </c>
      <c r="N415" s="36">
        <f t="shared" si="96"/>
        <v>-9.6960294759296066E-5</v>
      </c>
    </row>
    <row r="416" spans="1:14" x14ac:dyDescent="0.2">
      <c r="A416" s="23"/>
      <c r="B416" s="25" t="s">
        <v>383</v>
      </c>
      <c r="C416" s="35">
        <v>113</v>
      </c>
      <c r="D416" s="29">
        <v>156</v>
      </c>
      <c r="E416" s="29">
        <v>201</v>
      </c>
      <c r="F416" s="29">
        <v>233</v>
      </c>
      <c r="G416" s="30">
        <f t="shared" si="91"/>
        <v>3.7414245225544988E-4</v>
      </c>
      <c r="H416" s="30">
        <f t="shared" si="92"/>
        <v>5.817617685557764E-4</v>
      </c>
      <c r="I416" s="30">
        <f t="shared" si="93"/>
        <v>7.3046284451680423E-4</v>
      </c>
      <c r="J416" s="30">
        <f t="shared" si="94"/>
        <v>8.5600711257411994E-4</v>
      </c>
      <c r="K416" s="30">
        <f t="shared" si="97"/>
        <v>0.77876106194690264</v>
      </c>
      <c r="L416" s="30">
        <f t="shared" si="98"/>
        <v>0.49358974358974361</v>
      </c>
      <c r="M416" s="30">
        <f t="shared" si="95"/>
        <v>2.9136757343787249E-4</v>
      </c>
      <c r="N416" s="36">
        <f t="shared" si="96"/>
        <v>2.8715164217176143E-4</v>
      </c>
    </row>
    <row r="417" spans="1:14" x14ac:dyDescent="0.2">
      <c r="A417" s="23"/>
      <c r="B417" s="25" t="s">
        <v>384</v>
      </c>
      <c r="C417" s="35">
        <v>49</v>
      </c>
      <c r="D417" s="29">
        <v>34</v>
      </c>
      <c r="E417" s="29">
        <v>90</v>
      </c>
      <c r="F417" s="29">
        <v>96</v>
      </c>
      <c r="G417" s="30">
        <f t="shared" si="91"/>
        <v>1.6223876248245173E-4</v>
      </c>
      <c r="H417" s="30">
        <f t="shared" si="92"/>
        <v>1.2679423160831025E-4</v>
      </c>
      <c r="I417" s="30">
        <f t="shared" si="93"/>
        <v>3.270729154552855E-4</v>
      </c>
      <c r="J417" s="30">
        <f t="shared" si="94"/>
        <v>3.5268962578161164E-4</v>
      </c>
      <c r="K417" s="30">
        <f t="shared" si="97"/>
        <v>0.83673469387755106</v>
      </c>
      <c r="L417" s="30">
        <f t="shared" si="98"/>
        <v>1.8235294117647058</v>
      </c>
      <c r="M417" s="30">
        <f t="shared" si="95"/>
        <v>1.3575080126082697E-4</v>
      </c>
      <c r="N417" s="36">
        <f t="shared" si="96"/>
        <v>2.3121301057985987E-4</v>
      </c>
    </row>
    <row r="418" spans="1:14" x14ac:dyDescent="0.2">
      <c r="A418" s="23"/>
      <c r="B418" s="25" t="s">
        <v>385</v>
      </c>
      <c r="C418" s="35">
        <v>1</v>
      </c>
      <c r="D418" s="29">
        <v>2</v>
      </c>
      <c r="E418" s="29">
        <v>18</v>
      </c>
      <c r="F418" s="29">
        <v>16</v>
      </c>
      <c r="G418" s="30">
        <f t="shared" si="91"/>
        <v>3.3109951527030966E-6</v>
      </c>
      <c r="H418" s="30">
        <f t="shared" si="92"/>
        <v>7.4584842122535438E-6</v>
      </c>
      <c r="I418" s="30">
        <f t="shared" si="93"/>
        <v>6.5414583091057094E-5</v>
      </c>
      <c r="J418" s="30">
        <f t="shared" si="94"/>
        <v>5.8781604296935271E-5</v>
      </c>
      <c r="K418" s="30">
        <f t="shared" si="97"/>
        <v>17</v>
      </c>
      <c r="L418" s="30">
        <f t="shared" si="98"/>
        <v>7</v>
      </c>
      <c r="M418" s="30">
        <f t="shared" si="95"/>
        <v>5.628691759595264E-5</v>
      </c>
      <c r="N418" s="36">
        <f t="shared" si="96"/>
        <v>5.220938948577481E-5</v>
      </c>
    </row>
    <row r="419" spans="1:14" x14ac:dyDescent="0.2">
      <c r="A419" s="23"/>
      <c r="B419" s="25" t="s">
        <v>386</v>
      </c>
      <c r="C419" s="35">
        <v>57111</v>
      </c>
      <c r="D419" s="29">
        <v>41432</v>
      </c>
      <c r="E419" s="29">
        <v>44473</v>
      </c>
      <c r="F419" s="29">
        <v>35353</v>
      </c>
      <c r="G419" s="30">
        <f t="shared" si="91"/>
        <v>0.18909424416602655</v>
      </c>
      <c r="H419" s="30">
        <f t="shared" si="92"/>
        <v>0.15450995894104441</v>
      </c>
      <c r="I419" s="30">
        <f t="shared" si="93"/>
        <v>0.16162126410047681</v>
      </c>
      <c r="J419" s="30">
        <f t="shared" si="94"/>
        <v>0.12988162854434704</v>
      </c>
      <c r="K419" s="30">
        <f t="shared" si="97"/>
        <v>-0.2212883682653079</v>
      </c>
      <c r="L419" s="30">
        <f t="shared" si="98"/>
        <v>-0.14672234022011971</v>
      </c>
      <c r="M419" s="30">
        <f t="shared" si="95"/>
        <v>-4.1844356739861734E-2</v>
      </c>
      <c r="N419" s="36">
        <f t="shared" si="96"/>
        <v>-2.2670062763144646E-2</v>
      </c>
    </row>
    <row r="420" spans="1:14" x14ac:dyDescent="0.2">
      <c r="A420" s="23"/>
      <c r="B420" s="25" t="s">
        <v>387</v>
      </c>
      <c r="C420" s="35">
        <v>261</v>
      </c>
      <c r="D420" s="29">
        <v>252</v>
      </c>
      <c r="E420" s="29">
        <v>679</v>
      </c>
      <c r="F420" s="29">
        <v>647</v>
      </c>
      <c r="G420" s="30">
        <f t="shared" si="91"/>
        <v>8.6416973485550818E-4</v>
      </c>
      <c r="H420" s="30">
        <f t="shared" si="92"/>
        <v>9.3976901074394655E-4</v>
      </c>
      <c r="I420" s="30">
        <f t="shared" si="93"/>
        <v>2.467583439934876E-3</v>
      </c>
      <c r="J420" s="30">
        <f t="shared" si="94"/>
        <v>2.3769811237573202E-3</v>
      </c>
      <c r="K420" s="30">
        <f t="shared" si="97"/>
        <v>1.6015325670498084</v>
      </c>
      <c r="L420" s="30">
        <f t="shared" si="98"/>
        <v>1.5674603174603174</v>
      </c>
      <c r="M420" s="30">
        <f t="shared" si="95"/>
        <v>1.3839959738298944E-3</v>
      </c>
      <c r="N420" s="36">
        <f t="shared" si="96"/>
        <v>1.4730506319200749E-3</v>
      </c>
    </row>
    <row r="421" spans="1:14" x14ac:dyDescent="0.2">
      <c r="A421" s="23"/>
      <c r="B421" s="25" t="s">
        <v>388</v>
      </c>
      <c r="C421" s="35">
        <v>32</v>
      </c>
      <c r="D421" s="29">
        <v>20</v>
      </c>
      <c r="E421" s="29">
        <v>38</v>
      </c>
      <c r="F421" s="29">
        <v>25</v>
      </c>
      <c r="G421" s="30">
        <f t="shared" si="91"/>
        <v>1.0595184488649909E-4</v>
      </c>
      <c r="H421" s="30">
        <f t="shared" si="92"/>
        <v>7.4584842122535431E-5</v>
      </c>
      <c r="I421" s="30">
        <f t="shared" si="93"/>
        <v>1.3809745319223166E-4</v>
      </c>
      <c r="J421" s="30">
        <f t="shared" si="94"/>
        <v>9.1846256713961369E-5</v>
      </c>
      <c r="K421" s="30">
        <f t="shared" si="97"/>
        <v>0.1875</v>
      </c>
      <c r="L421" s="30">
        <f t="shared" si="98"/>
        <v>0.25</v>
      </c>
      <c r="M421" s="30">
        <f t="shared" si="95"/>
        <v>1.9865970916218579E-5</v>
      </c>
      <c r="N421" s="36">
        <f t="shared" si="96"/>
        <v>1.8646210530633858E-5</v>
      </c>
    </row>
    <row r="422" spans="1:14" x14ac:dyDescent="0.2">
      <c r="A422" s="23"/>
      <c r="B422" s="25" t="s">
        <v>389</v>
      </c>
      <c r="C422" s="35">
        <v>5382</v>
      </c>
      <c r="D422" s="29">
        <v>3727</v>
      </c>
      <c r="E422" s="29">
        <v>3250</v>
      </c>
      <c r="F422" s="29">
        <v>2139</v>
      </c>
      <c r="G422" s="30">
        <f t="shared" si="91"/>
        <v>1.7819775911848065E-2</v>
      </c>
      <c r="H422" s="30">
        <f t="shared" si="92"/>
        <v>1.3898885329534479E-2</v>
      </c>
      <c r="I422" s="30">
        <f t="shared" si="93"/>
        <v>1.1810966391440865E-2</v>
      </c>
      <c r="J422" s="30">
        <f t="shared" si="94"/>
        <v>7.8583657244465348E-3</v>
      </c>
      <c r="K422" s="30">
        <f t="shared" si="97"/>
        <v>-0.39613526570048307</v>
      </c>
      <c r="L422" s="30">
        <f t="shared" si="98"/>
        <v>-0.42607995707002949</v>
      </c>
      <c r="M422" s="30">
        <f t="shared" si="95"/>
        <v>-7.0590416655630017E-3</v>
      </c>
      <c r="N422" s="36">
        <f t="shared" si="96"/>
        <v>-5.9220364645293138E-3</v>
      </c>
    </row>
    <row r="423" spans="1:14" x14ac:dyDescent="0.2">
      <c r="A423" s="23"/>
      <c r="B423" s="25" t="s">
        <v>390</v>
      </c>
      <c r="C423" s="35">
        <v>31771</v>
      </c>
      <c r="D423" s="29">
        <v>22692</v>
      </c>
      <c r="E423" s="29">
        <v>24358</v>
      </c>
      <c r="F423" s="29">
        <v>18882</v>
      </c>
      <c r="G423" s="30">
        <f t="shared" si="91"/>
        <v>0.10519362699653008</v>
      </c>
      <c r="H423" s="30">
        <f t="shared" si="92"/>
        <v>8.4623961872228703E-2</v>
      </c>
      <c r="I423" s="30">
        <f t="shared" si="93"/>
        <v>8.8520467496220487E-2</v>
      </c>
      <c r="J423" s="30">
        <f t="shared" si="94"/>
        <v>6.936964077092074E-2</v>
      </c>
      <c r="K423" s="30">
        <f t="shared" si="97"/>
        <v>-0.23332598910956534</v>
      </c>
      <c r="L423" s="30">
        <f t="shared" si="98"/>
        <v>-0.16790058170280275</v>
      </c>
      <c r="M423" s="30">
        <f t="shared" si="95"/>
        <v>-2.4544407066988055E-2</v>
      </c>
      <c r="N423" s="36">
        <f t="shared" si="96"/>
        <v>-1.4208412424343E-2</v>
      </c>
    </row>
    <row r="424" spans="1:14" x14ac:dyDescent="0.2">
      <c r="A424" s="23"/>
      <c r="B424" s="25" t="s">
        <v>391</v>
      </c>
      <c r="C424" s="35">
        <v>3049</v>
      </c>
      <c r="D424" s="29">
        <v>1719</v>
      </c>
      <c r="E424" s="29">
        <v>2743</v>
      </c>
      <c r="F424" s="29">
        <v>1604</v>
      </c>
      <c r="G424" s="30">
        <f t="shared" si="91"/>
        <v>1.0095224220591741E-2</v>
      </c>
      <c r="H424" s="30">
        <f t="shared" si="92"/>
        <v>6.410567180431921E-3</v>
      </c>
      <c r="I424" s="30">
        <f t="shared" si="93"/>
        <v>9.9684556343760909E-3</v>
      </c>
      <c r="J424" s="30">
        <f t="shared" si="94"/>
        <v>5.8928558307677608E-3</v>
      </c>
      <c r="K424" s="30">
        <f t="shared" si="97"/>
        <v>-0.10036077402427025</v>
      </c>
      <c r="L424" s="30">
        <f t="shared" si="98"/>
        <v>-6.689936009307737E-2</v>
      </c>
      <c r="M424" s="30">
        <f t="shared" si="95"/>
        <v>-1.0131645167271474E-3</v>
      </c>
      <c r="N424" s="36">
        <f t="shared" si="96"/>
        <v>-4.2886284220457877E-4</v>
      </c>
    </row>
    <row r="425" spans="1:14" x14ac:dyDescent="0.2">
      <c r="A425" s="23"/>
      <c r="B425" s="25" t="s">
        <v>392</v>
      </c>
      <c r="C425" s="35">
        <v>15</v>
      </c>
      <c r="D425" s="29">
        <v>13</v>
      </c>
      <c r="E425" s="29">
        <v>27</v>
      </c>
      <c r="F425" s="29">
        <v>14</v>
      </c>
      <c r="G425" s="30">
        <f t="shared" si="91"/>
        <v>4.966492729054645E-5</v>
      </c>
      <c r="H425" s="30">
        <f t="shared" si="92"/>
        <v>4.8480147379648033E-5</v>
      </c>
      <c r="I425" s="30">
        <f t="shared" si="93"/>
        <v>9.8121874636585655E-5</v>
      </c>
      <c r="J425" s="30">
        <f t="shared" si="94"/>
        <v>5.1433903759818366E-5</v>
      </c>
      <c r="K425" s="30">
        <f t="shared" si="97"/>
        <v>0.8</v>
      </c>
      <c r="L425" s="30">
        <f t="shared" si="98"/>
        <v>7.6923076923076927E-2</v>
      </c>
      <c r="M425" s="30">
        <f t="shared" si="95"/>
        <v>3.9731941832437164E-5</v>
      </c>
      <c r="N425" s="36">
        <f t="shared" si="96"/>
        <v>3.7292421061267719E-6</v>
      </c>
    </row>
    <row r="426" spans="1:14" x14ac:dyDescent="0.2">
      <c r="A426" s="23"/>
      <c r="B426" s="25" t="s">
        <v>393</v>
      </c>
      <c r="C426" s="35">
        <v>466</v>
      </c>
      <c r="D426" s="29">
        <v>314</v>
      </c>
      <c r="E426" s="29">
        <v>393</v>
      </c>
      <c r="F426" s="29">
        <v>283</v>
      </c>
      <c r="G426" s="30">
        <f t="shared" si="91"/>
        <v>1.5429237411596429E-3</v>
      </c>
      <c r="H426" s="30">
        <f t="shared" si="92"/>
        <v>1.1709820213238063E-3</v>
      </c>
      <c r="I426" s="30">
        <f t="shared" si="93"/>
        <v>1.42821839748808E-3</v>
      </c>
      <c r="J426" s="30">
        <f t="shared" si="94"/>
        <v>1.0396996260020426E-3</v>
      </c>
      <c r="K426" s="30">
        <f t="shared" si="97"/>
        <v>-0.15665236051502146</v>
      </c>
      <c r="L426" s="30">
        <f t="shared" si="98"/>
        <v>-9.8726114649681534E-2</v>
      </c>
      <c r="M426" s="30">
        <f t="shared" si="95"/>
        <v>-2.4170264614732602E-4</v>
      </c>
      <c r="N426" s="36">
        <f t="shared" si="96"/>
        <v>-1.1560650528992992E-4</v>
      </c>
    </row>
    <row r="427" spans="1:14" ht="25.5" x14ac:dyDescent="0.2">
      <c r="A427" s="23"/>
      <c r="B427" s="25" t="s">
        <v>394</v>
      </c>
      <c r="C427" s="35">
        <v>659</v>
      </c>
      <c r="D427" s="29">
        <v>567</v>
      </c>
      <c r="E427" s="29">
        <v>741</v>
      </c>
      <c r="F427" s="29">
        <v>716</v>
      </c>
      <c r="G427" s="30">
        <f t="shared" si="91"/>
        <v>2.1819458056313405E-3</v>
      </c>
      <c r="H427" s="30">
        <f t="shared" si="92"/>
        <v>2.1144802741738795E-3</v>
      </c>
      <c r="I427" s="30">
        <f t="shared" si="93"/>
        <v>2.6929003372485171E-3</v>
      </c>
      <c r="J427" s="30">
        <f t="shared" si="94"/>
        <v>2.6304767922878535E-3</v>
      </c>
      <c r="K427" s="30">
        <f t="shared" si="97"/>
        <v>0.1244309559939302</v>
      </c>
      <c r="L427" s="30">
        <f t="shared" si="98"/>
        <v>0.26278659611992944</v>
      </c>
      <c r="M427" s="30">
        <f t="shared" si="95"/>
        <v>2.7150160252165388E-4</v>
      </c>
      <c r="N427" s="36">
        <f t="shared" si="96"/>
        <v>5.5565707381288894E-4</v>
      </c>
    </row>
    <row r="428" spans="1:14" x14ac:dyDescent="0.2">
      <c r="A428" s="23"/>
      <c r="B428" s="25" t="s">
        <v>395</v>
      </c>
      <c r="C428" s="35">
        <v>424</v>
      </c>
      <c r="D428" s="29">
        <v>199</v>
      </c>
      <c r="E428" s="29">
        <v>245</v>
      </c>
      <c r="F428" s="29">
        <v>123</v>
      </c>
      <c r="G428" s="30">
        <f t="shared" si="91"/>
        <v>1.4038619447461129E-3</v>
      </c>
      <c r="H428" s="30">
        <f t="shared" si="92"/>
        <v>7.4211917911922755E-4</v>
      </c>
      <c r="I428" s="30">
        <f t="shared" si="93"/>
        <v>8.9036515873938834E-4</v>
      </c>
      <c r="J428" s="30">
        <f t="shared" si="94"/>
        <v>4.5188358303268993E-4</v>
      </c>
      <c r="K428" s="30">
        <f t="shared" si="97"/>
        <v>-0.42216981132075471</v>
      </c>
      <c r="L428" s="30">
        <f t="shared" si="98"/>
        <v>-0.38190954773869346</v>
      </c>
      <c r="M428" s="30">
        <f t="shared" si="95"/>
        <v>-5.9266813233385424E-4</v>
      </c>
      <c r="N428" s="36">
        <f t="shared" si="96"/>
        <v>-2.8342240006563462E-4</v>
      </c>
    </row>
    <row r="429" spans="1:14" x14ac:dyDescent="0.2">
      <c r="A429" s="23"/>
      <c r="B429" s="25" t="s">
        <v>396</v>
      </c>
      <c r="C429" s="35">
        <v>873</v>
      </c>
      <c r="D429" s="29">
        <v>625</v>
      </c>
      <c r="E429" s="29">
        <v>939</v>
      </c>
      <c r="F429" s="29">
        <v>609</v>
      </c>
      <c r="G429" s="30">
        <f t="shared" si="91"/>
        <v>2.8904987683098034E-3</v>
      </c>
      <c r="H429" s="30">
        <f t="shared" si="92"/>
        <v>2.3307763163292325E-3</v>
      </c>
      <c r="I429" s="30">
        <f t="shared" si="93"/>
        <v>3.4124607512501454E-3</v>
      </c>
      <c r="J429" s="30">
        <f t="shared" si="94"/>
        <v>2.2373748135520988E-3</v>
      </c>
      <c r="K429" s="30">
        <f t="shared" si="97"/>
        <v>7.560137457044673E-2</v>
      </c>
      <c r="L429" s="30">
        <f t="shared" si="98"/>
        <v>-2.5600000000000001E-2</v>
      </c>
      <c r="M429" s="30">
        <f t="shared" si="95"/>
        <v>2.1852568007840436E-4</v>
      </c>
      <c r="N429" s="36">
        <f t="shared" si="96"/>
        <v>-5.966787369802835E-5</v>
      </c>
    </row>
    <row r="430" spans="1:14" x14ac:dyDescent="0.2">
      <c r="A430" s="23"/>
      <c r="B430" s="25" t="s">
        <v>397</v>
      </c>
      <c r="C430" s="35">
        <v>408</v>
      </c>
      <c r="D430" s="29">
        <v>409</v>
      </c>
      <c r="E430" s="29">
        <v>280</v>
      </c>
      <c r="F430" s="29">
        <v>274</v>
      </c>
      <c r="G430" s="30">
        <f t="shared" si="91"/>
        <v>1.3508860223028633E-3</v>
      </c>
      <c r="H430" s="30">
        <f t="shared" si="92"/>
        <v>1.5252600214058496E-3</v>
      </c>
      <c r="I430" s="30">
        <f t="shared" si="93"/>
        <v>1.0175601814164438E-3</v>
      </c>
      <c r="J430" s="30">
        <f t="shared" si="94"/>
        <v>1.0066349735850166E-3</v>
      </c>
      <c r="K430" s="30">
        <f t="shared" si="97"/>
        <v>-0.31372549019607843</v>
      </c>
      <c r="L430" s="30">
        <f t="shared" si="98"/>
        <v>-0.33007334963325186</v>
      </c>
      <c r="M430" s="30">
        <f t="shared" si="95"/>
        <v>-4.2380737954599631E-4</v>
      </c>
      <c r="N430" s="36">
        <f t="shared" si="96"/>
        <v>-5.0344768432711426E-4</v>
      </c>
    </row>
    <row r="431" spans="1:14" x14ac:dyDescent="0.2">
      <c r="A431" s="23"/>
      <c r="B431" s="25" t="s">
        <v>398</v>
      </c>
      <c r="C431" s="35">
        <v>3</v>
      </c>
      <c r="D431" s="29">
        <v>8</v>
      </c>
      <c r="E431" s="29">
        <v>7</v>
      </c>
      <c r="F431" s="29">
        <v>12</v>
      </c>
      <c r="G431" s="30">
        <f t="shared" si="91"/>
        <v>9.9329854581092893E-6</v>
      </c>
      <c r="H431" s="30">
        <f t="shared" si="92"/>
        <v>2.9833936849014175E-5</v>
      </c>
      <c r="I431" s="30">
        <f t="shared" si="93"/>
        <v>2.5439004535411094E-5</v>
      </c>
      <c r="J431" s="30">
        <f t="shared" si="94"/>
        <v>4.4086203222701455E-5</v>
      </c>
      <c r="K431" s="30">
        <f t="shared" si="97"/>
        <v>1.3333333333333333</v>
      </c>
      <c r="L431" s="30">
        <f t="shared" si="98"/>
        <v>0.5</v>
      </c>
      <c r="M431" s="30">
        <f t="shared" si="95"/>
        <v>1.3243980610812385E-5</v>
      </c>
      <c r="N431" s="36">
        <f t="shared" si="96"/>
        <v>1.4916968424507088E-5</v>
      </c>
    </row>
    <row r="432" spans="1:14" ht="25.5" x14ac:dyDescent="0.2">
      <c r="A432" s="23"/>
      <c r="B432" s="25" t="s">
        <v>399</v>
      </c>
      <c r="C432" s="35">
        <v>163</v>
      </c>
      <c r="D432" s="29">
        <v>141</v>
      </c>
      <c r="E432" s="29">
        <v>144</v>
      </c>
      <c r="F432" s="29">
        <v>158</v>
      </c>
      <c r="G432" s="30">
        <f t="shared" si="91"/>
        <v>5.3969220989060472E-4</v>
      </c>
      <c r="H432" s="30">
        <f t="shared" si="92"/>
        <v>5.2582313696387484E-4</v>
      </c>
      <c r="I432" s="30">
        <f t="shared" si="93"/>
        <v>5.2331666472845676E-4</v>
      </c>
      <c r="J432" s="30">
        <f t="shared" si="94"/>
        <v>5.8046834243223578E-4</v>
      </c>
      <c r="K432" s="30">
        <f t="shared" si="97"/>
        <v>-0.1165644171779141</v>
      </c>
      <c r="L432" s="30">
        <f t="shared" si="98"/>
        <v>0.12056737588652482</v>
      </c>
      <c r="M432" s="30">
        <f t="shared" si="95"/>
        <v>-6.2908907901358831E-5</v>
      </c>
      <c r="N432" s="36">
        <f t="shared" si="96"/>
        <v>6.3397115804155114E-5</v>
      </c>
    </row>
    <row r="433" spans="1:14" ht="25.5" x14ac:dyDescent="0.2">
      <c r="A433" s="23"/>
      <c r="B433" s="25" t="s">
        <v>400</v>
      </c>
      <c r="C433" s="35">
        <v>44</v>
      </c>
      <c r="D433" s="29">
        <v>285</v>
      </c>
      <c r="E433" s="29">
        <v>98</v>
      </c>
      <c r="F433" s="29">
        <v>261</v>
      </c>
      <c r="G433" s="30">
        <f t="shared" si="91"/>
        <v>1.4568378671893625E-4</v>
      </c>
      <c r="H433" s="30">
        <f t="shared" si="92"/>
        <v>1.0628340002461301E-3</v>
      </c>
      <c r="I433" s="30">
        <f t="shared" si="93"/>
        <v>3.5614606349575531E-4</v>
      </c>
      <c r="J433" s="30">
        <f t="shared" si="94"/>
        <v>9.5887492009375669E-4</v>
      </c>
      <c r="K433" s="30">
        <f t="shared" si="97"/>
        <v>1.2272727272727273</v>
      </c>
      <c r="L433" s="30">
        <f t="shared" si="98"/>
        <v>-8.4210526315789472E-2</v>
      </c>
      <c r="M433" s="30">
        <f t="shared" si="95"/>
        <v>1.7879373824596721E-4</v>
      </c>
      <c r="N433" s="36">
        <f t="shared" si="96"/>
        <v>-8.9501810547042526E-5</v>
      </c>
    </row>
    <row r="434" spans="1:14" x14ac:dyDescent="0.2">
      <c r="A434" s="23"/>
      <c r="B434" s="25" t="s">
        <v>401</v>
      </c>
      <c r="C434" s="35">
        <v>744</v>
      </c>
      <c r="D434" s="29">
        <v>694</v>
      </c>
      <c r="E434" s="29">
        <v>967</v>
      </c>
      <c r="F434" s="29">
        <v>754</v>
      </c>
      <c r="G434" s="30">
        <f t="shared" si="91"/>
        <v>2.4633803936111036E-3</v>
      </c>
      <c r="H434" s="30">
        <f t="shared" si="92"/>
        <v>2.5880940216519797E-3</v>
      </c>
      <c r="I434" s="30">
        <f t="shared" si="93"/>
        <v>3.5142167693917896E-3</v>
      </c>
      <c r="J434" s="30">
        <f t="shared" si="94"/>
        <v>2.7700831024930748E-3</v>
      </c>
      <c r="K434" s="30">
        <f t="shared" si="97"/>
        <v>0.29973118279569894</v>
      </c>
      <c r="L434" s="30">
        <f t="shared" si="98"/>
        <v>8.645533141210375E-2</v>
      </c>
      <c r="M434" s="30">
        <f t="shared" si="95"/>
        <v>7.3835191905279051E-4</v>
      </c>
      <c r="N434" s="36">
        <f t="shared" si="96"/>
        <v>2.2375452636760632E-4</v>
      </c>
    </row>
    <row r="435" spans="1:14" x14ac:dyDescent="0.2">
      <c r="A435" s="23"/>
      <c r="B435" s="25" t="s">
        <v>402</v>
      </c>
      <c r="C435" s="35">
        <v>3613</v>
      </c>
      <c r="D435" s="29">
        <v>3888</v>
      </c>
      <c r="E435" s="29">
        <v>1873</v>
      </c>
      <c r="F435" s="29">
        <v>1484</v>
      </c>
      <c r="G435" s="30">
        <f t="shared" ref="G435:G498" si="99">+IF(C435=0,"",C435/C$371)</f>
        <v>1.1962625486716288E-2</v>
      </c>
      <c r="H435" s="30">
        <f t="shared" ref="H435:H498" si="100">+IF(D435=0,"",D435/D$371)</f>
        <v>1.4499293308620889E-2</v>
      </c>
      <c r="I435" s="30">
        <f t="shared" ref="I435:I498" si="101">+IF(E435=0,"",E435/E$371)</f>
        <v>6.8067507849749968E-3</v>
      </c>
      <c r="J435" s="30">
        <f t="shared" ref="J435:J498" si="102">+IF(F435=0,"",F435/F$371)</f>
        <v>5.451993798540747E-3</v>
      </c>
      <c r="K435" s="30">
        <f t="shared" si="97"/>
        <v>-0.4815942430113479</v>
      </c>
      <c r="L435" s="30">
        <f t="shared" si="98"/>
        <v>-0.61831275720164613</v>
      </c>
      <c r="M435" s="30">
        <f t="shared" ref="M435:M498" si="103">+IF(OR(AND(G435=""),(K435="")),"",G435*K435)</f>
        <v>-5.7611315657033878E-3</v>
      </c>
      <c r="N435" s="36">
        <f t="shared" ref="N435:N498" si="104">+IF(OR(AND(H435=""),(L435="")),"",H435*L435)</f>
        <v>-8.9650980231287605E-3</v>
      </c>
    </row>
    <row r="436" spans="1:14" x14ac:dyDescent="0.2">
      <c r="A436" s="23"/>
      <c r="B436" s="25" t="s">
        <v>403</v>
      </c>
      <c r="C436" s="35">
        <v>101</v>
      </c>
      <c r="D436" s="29">
        <v>191</v>
      </c>
      <c r="E436" s="29">
        <v>99</v>
      </c>
      <c r="F436" s="29">
        <v>152</v>
      </c>
      <c r="G436" s="30">
        <f t="shared" si="99"/>
        <v>3.3441051042301277E-4</v>
      </c>
      <c r="H436" s="30">
        <f t="shared" si="100"/>
        <v>7.1228524227021344E-4</v>
      </c>
      <c r="I436" s="30">
        <f t="shared" si="101"/>
        <v>3.5978020700081403E-4</v>
      </c>
      <c r="J436" s="30">
        <f t="shared" si="102"/>
        <v>5.5842524082088513E-4</v>
      </c>
      <c r="K436" s="30">
        <f t="shared" ref="K436:K499" si="105">+IF(AND(C436=0,E436=0)," ",IF(C436=0,1,IF(E436=0,-1,(E436-C436)/C436)))</f>
        <v>-1.9801980198019802E-2</v>
      </c>
      <c r="L436" s="30">
        <f t="shared" ref="L436:L499" si="106">+IF(AND(D436=0,F436=0)," ",IF(D436=0,1,IF(F436=0,-1,(F436-D436)/D436)))</f>
        <v>-0.20418848167539266</v>
      </c>
      <c r="M436" s="30">
        <f t="shared" si="103"/>
        <v>-6.6219903054061931E-6</v>
      </c>
      <c r="N436" s="36">
        <f t="shared" si="104"/>
        <v>-1.454404421389441E-4</v>
      </c>
    </row>
    <row r="437" spans="1:14" x14ac:dyDescent="0.2">
      <c r="A437" s="23"/>
      <c r="B437" s="25" t="s">
        <v>404</v>
      </c>
      <c r="C437" s="35">
        <v>901</v>
      </c>
      <c r="D437" s="29">
        <v>451</v>
      </c>
      <c r="E437" s="29">
        <v>1531</v>
      </c>
      <c r="F437" s="29">
        <v>969</v>
      </c>
      <c r="G437" s="30">
        <f t="shared" si="99"/>
        <v>2.98320663258549E-3</v>
      </c>
      <c r="H437" s="30">
        <f t="shared" si="100"/>
        <v>1.6818881898631741E-3</v>
      </c>
      <c r="I437" s="30">
        <f t="shared" si="101"/>
        <v>5.5638737062449119E-3</v>
      </c>
      <c r="J437" s="30">
        <f t="shared" si="102"/>
        <v>3.5599609102331424E-3</v>
      </c>
      <c r="K437" s="30">
        <f t="shared" si="105"/>
        <v>0.6992230854605993</v>
      </c>
      <c r="L437" s="30">
        <f t="shared" si="106"/>
        <v>1.1485587583148558</v>
      </c>
      <c r="M437" s="30">
        <f t="shared" si="103"/>
        <v>2.0859269462029507E-3</v>
      </c>
      <c r="N437" s="36">
        <f t="shared" si="104"/>
        <v>1.9317474109736676E-3</v>
      </c>
    </row>
    <row r="438" spans="1:14" x14ac:dyDescent="0.2">
      <c r="A438" s="23"/>
      <c r="B438" s="25" t="s">
        <v>405</v>
      </c>
      <c r="C438" s="35">
        <v>246</v>
      </c>
      <c r="D438" s="29">
        <v>262</v>
      </c>
      <c r="E438" s="29">
        <v>312</v>
      </c>
      <c r="F438" s="29">
        <v>257</v>
      </c>
      <c r="G438" s="30">
        <f t="shared" si="99"/>
        <v>8.145048075649617E-4</v>
      </c>
      <c r="H438" s="30">
        <f t="shared" si="100"/>
        <v>9.7706143180521419E-4</v>
      </c>
      <c r="I438" s="30">
        <f t="shared" si="101"/>
        <v>1.133852773578323E-3</v>
      </c>
      <c r="J438" s="30">
        <f t="shared" si="102"/>
        <v>9.4417951901952285E-4</v>
      </c>
      <c r="K438" s="30">
        <f t="shared" si="105"/>
        <v>0.26829268292682928</v>
      </c>
      <c r="L438" s="30">
        <f t="shared" si="106"/>
        <v>-1.9083969465648856E-2</v>
      </c>
      <c r="M438" s="30">
        <f t="shared" si="103"/>
        <v>2.1852568007840438E-4</v>
      </c>
      <c r="N438" s="36">
        <f t="shared" si="104"/>
        <v>-1.8646210530633858E-5</v>
      </c>
    </row>
    <row r="439" spans="1:14" x14ac:dyDescent="0.2">
      <c r="A439" s="23"/>
      <c r="B439" s="25" t="s">
        <v>406</v>
      </c>
      <c r="C439" s="35">
        <v>4</v>
      </c>
      <c r="D439" s="29">
        <v>4</v>
      </c>
      <c r="E439" s="29">
        <v>3</v>
      </c>
      <c r="F439" s="29">
        <v>4</v>
      </c>
      <c r="G439" s="30">
        <f t="shared" si="99"/>
        <v>1.3243980610812386E-5</v>
      </c>
      <c r="H439" s="30">
        <f t="shared" si="100"/>
        <v>1.4916968424507088E-5</v>
      </c>
      <c r="I439" s="30">
        <f t="shared" si="101"/>
        <v>1.0902430515176184E-5</v>
      </c>
      <c r="J439" s="30">
        <f t="shared" si="102"/>
        <v>1.4695401074233818E-5</v>
      </c>
      <c r="K439" s="30">
        <f t="shared" si="105"/>
        <v>-0.25</v>
      </c>
      <c r="L439" s="30">
        <f t="shared" si="106"/>
        <v>0</v>
      </c>
      <c r="M439" s="30">
        <f t="shared" si="103"/>
        <v>-3.3109951527030966E-6</v>
      </c>
      <c r="N439" s="36">
        <f t="shared" si="104"/>
        <v>0</v>
      </c>
    </row>
    <row r="440" spans="1:14" x14ac:dyDescent="0.2">
      <c r="A440" s="23"/>
      <c r="B440" s="25" t="s">
        <v>407</v>
      </c>
      <c r="C440" s="35">
        <v>7</v>
      </c>
      <c r="D440" s="29">
        <v>4</v>
      </c>
      <c r="E440" s="29">
        <v>4</v>
      </c>
      <c r="F440" s="29">
        <v>5</v>
      </c>
      <c r="G440" s="30">
        <f t="shared" si="99"/>
        <v>2.3176966068921674E-5</v>
      </c>
      <c r="H440" s="30">
        <f t="shared" si="100"/>
        <v>1.4916968424507088E-5</v>
      </c>
      <c r="I440" s="30">
        <f t="shared" si="101"/>
        <v>1.453657402023491E-5</v>
      </c>
      <c r="J440" s="30">
        <f t="shared" si="102"/>
        <v>1.8369251342792272E-5</v>
      </c>
      <c r="K440" s="30">
        <f t="shared" si="105"/>
        <v>-0.42857142857142855</v>
      </c>
      <c r="L440" s="30">
        <f t="shared" si="106"/>
        <v>0.25</v>
      </c>
      <c r="M440" s="30">
        <f t="shared" si="103"/>
        <v>-9.9329854581092876E-6</v>
      </c>
      <c r="N440" s="36">
        <f t="shared" si="104"/>
        <v>3.7292421061267719E-6</v>
      </c>
    </row>
    <row r="441" spans="1:14" x14ac:dyDescent="0.2">
      <c r="A441" s="23"/>
      <c r="B441" s="25" t="s">
        <v>408</v>
      </c>
      <c r="C441" s="35">
        <v>1</v>
      </c>
      <c r="D441" s="29">
        <v>3</v>
      </c>
      <c r="E441" s="29">
        <v>3</v>
      </c>
      <c r="F441" s="29">
        <v>1</v>
      </c>
      <c r="G441" s="30">
        <f t="shared" si="99"/>
        <v>3.3109951527030966E-6</v>
      </c>
      <c r="H441" s="30">
        <f t="shared" si="100"/>
        <v>1.1187726318380316E-5</v>
      </c>
      <c r="I441" s="30">
        <f t="shared" si="101"/>
        <v>1.0902430515176184E-5</v>
      </c>
      <c r="J441" s="30">
        <f t="shared" si="102"/>
        <v>3.6738502685584544E-6</v>
      </c>
      <c r="K441" s="30">
        <f t="shared" si="105"/>
        <v>2</v>
      </c>
      <c r="L441" s="30">
        <f t="shared" si="106"/>
        <v>-0.66666666666666663</v>
      </c>
      <c r="M441" s="30">
        <f t="shared" si="103"/>
        <v>6.6219903054061931E-6</v>
      </c>
      <c r="N441" s="36">
        <f t="shared" si="104"/>
        <v>-7.4584842122535438E-6</v>
      </c>
    </row>
    <row r="442" spans="1:14" x14ac:dyDescent="0.2">
      <c r="A442" s="23"/>
      <c r="B442" s="25" t="s">
        <v>409</v>
      </c>
      <c r="C442" s="35">
        <v>1068</v>
      </c>
      <c r="D442" s="29">
        <v>1012</v>
      </c>
      <c r="E442" s="29">
        <v>1165</v>
      </c>
      <c r="F442" s="29">
        <v>1630</v>
      </c>
      <c r="G442" s="30">
        <f t="shared" si="99"/>
        <v>3.5361428230869072E-3</v>
      </c>
      <c r="H442" s="30">
        <f t="shared" si="100"/>
        <v>3.7739930114002933E-3</v>
      </c>
      <c r="I442" s="30">
        <f t="shared" si="101"/>
        <v>4.2337771833934178E-3</v>
      </c>
      <c r="J442" s="30">
        <f t="shared" si="102"/>
        <v>5.9883759377502808E-3</v>
      </c>
      <c r="K442" s="30">
        <f t="shared" si="105"/>
        <v>9.0823970037453183E-2</v>
      </c>
      <c r="L442" s="30">
        <f t="shared" si="106"/>
        <v>0.61067193675889331</v>
      </c>
      <c r="M442" s="30">
        <f t="shared" si="103"/>
        <v>3.2116652981220036E-4</v>
      </c>
      <c r="N442" s="36">
        <f t="shared" si="104"/>
        <v>2.3046716215863452E-3</v>
      </c>
    </row>
    <row r="443" spans="1:14" x14ac:dyDescent="0.2">
      <c r="A443" s="23"/>
      <c r="B443" s="25" t="s">
        <v>410</v>
      </c>
      <c r="C443" s="35">
        <v>22</v>
      </c>
      <c r="D443" s="29">
        <v>84</v>
      </c>
      <c r="E443" s="29">
        <v>36</v>
      </c>
      <c r="F443" s="29">
        <v>95</v>
      </c>
      <c r="G443" s="30">
        <f t="shared" si="99"/>
        <v>7.2841893359468124E-5</v>
      </c>
      <c r="H443" s="30">
        <f t="shared" si="100"/>
        <v>3.1325633691464883E-4</v>
      </c>
      <c r="I443" s="30">
        <f t="shared" si="101"/>
        <v>1.3082916618211419E-4</v>
      </c>
      <c r="J443" s="30">
        <f t="shared" si="102"/>
        <v>3.4901577551305318E-4</v>
      </c>
      <c r="K443" s="30">
        <f t="shared" si="105"/>
        <v>0.63636363636363635</v>
      </c>
      <c r="L443" s="30">
        <f t="shared" si="106"/>
        <v>0.13095238095238096</v>
      </c>
      <c r="M443" s="30">
        <f t="shared" si="103"/>
        <v>4.6353932137843348E-5</v>
      </c>
      <c r="N443" s="36">
        <f t="shared" si="104"/>
        <v>4.1021663167394493E-5</v>
      </c>
    </row>
    <row r="444" spans="1:14" x14ac:dyDescent="0.2">
      <c r="A444" s="23"/>
      <c r="B444" s="25" t="s">
        <v>411</v>
      </c>
      <c r="C444" s="35">
        <v>7</v>
      </c>
      <c r="D444" s="29">
        <v>40</v>
      </c>
      <c r="E444" s="29">
        <v>30</v>
      </c>
      <c r="F444" s="29">
        <v>29</v>
      </c>
      <c r="G444" s="30">
        <f t="shared" si="99"/>
        <v>2.3176966068921674E-5</v>
      </c>
      <c r="H444" s="30">
        <f t="shared" si="100"/>
        <v>1.4916968424507086E-4</v>
      </c>
      <c r="I444" s="30">
        <f t="shared" si="101"/>
        <v>1.0902430515176183E-4</v>
      </c>
      <c r="J444" s="30">
        <f t="shared" si="102"/>
        <v>1.0654165778819518E-4</v>
      </c>
      <c r="K444" s="30">
        <f t="shared" si="105"/>
        <v>3.2857142857142856</v>
      </c>
      <c r="L444" s="30">
        <f t="shared" si="106"/>
        <v>-0.27500000000000002</v>
      </c>
      <c r="M444" s="30">
        <f t="shared" si="103"/>
        <v>7.6152888512171212E-5</v>
      </c>
      <c r="N444" s="36">
        <f t="shared" si="104"/>
        <v>-4.1021663167394493E-5</v>
      </c>
    </row>
    <row r="445" spans="1:14" x14ac:dyDescent="0.2">
      <c r="A445" s="23"/>
      <c r="B445" s="25" t="s">
        <v>412</v>
      </c>
      <c r="C445" s="35">
        <v>13</v>
      </c>
      <c r="D445" s="29">
        <v>1346</v>
      </c>
      <c r="E445" s="29">
        <v>72</v>
      </c>
      <c r="F445" s="29">
        <v>2768</v>
      </c>
      <c r="G445" s="30">
        <f t="shared" si="99"/>
        <v>4.3042936985140252E-5</v>
      </c>
      <c r="H445" s="30">
        <f t="shared" si="100"/>
        <v>5.0195598748466351E-3</v>
      </c>
      <c r="I445" s="30">
        <f t="shared" si="101"/>
        <v>2.6165833236422838E-4</v>
      </c>
      <c r="J445" s="30">
        <f t="shared" si="102"/>
        <v>1.0169217543369802E-2</v>
      </c>
      <c r="K445" s="30">
        <f t="shared" si="105"/>
        <v>4.5384615384615383</v>
      </c>
      <c r="L445" s="30">
        <f t="shared" si="106"/>
        <v>1.0564635958395245</v>
      </c>
      <c r="M445" s="30">
        <f t="shared" si="103"/>
        <v>1.9534871400948267E-4</v>
      </c>
      <c r="N445" s="36">
        <f t="shared" si="104"/>
        <v>5.3029822749122695E-3</v>
      </c>
    </row>
    <row r="446" spans="1:14" x14ac:dyDescent="0.2">
      <c r="A446" s="23"/>
      <c r="B446" s="25" t="s">
        <v>413</v>
      </c>
      <c r="C446" s="35">
        <v>1584</v>
      </c>
      <c r="D446" s="29">
        <v>5725</v>
      </c>
      <c r="E446" s="29">
        <v>1309</v>
      </c>
      <c r="F446" s="29">
        <v>5083</v>
      </c>
      <c r="G446" s="30">
        <f t="shared" si="99"/>
        <v>5.244616321881705E-3</v>
      </c>
      <c r="H446" s="30">
        <f t="shared" si="100"/>
        <v>2.134991105757577E-2</v>
      </c>
      <c r="I446" s="30">
        <f t="shared" si="101"/>
        <v>4.7570938481218744E-3</v>
      </c>
      <c r="J446" s="30">
        <f t="shared" si="102"/>
        <v>1.8674180915082626E-2</v>
      </c>
      <c r="K446" s="30">
        <f t="shared" si="105"/>
        <v>-0.1736111111111111</v>
      </c>
      <c r="L446" s="30">
        <f t="shared" si="106"/>
        <v>-0.11213973799126638</v>
      </c>
      <c r="M446" s="30">
        <f t="shared" si="103"/>
        <v>-9.105236669933515E-4</v>
      </c>
      <c r="N446" s="36">
        <f t="shared" si="104"/>
        <v>-2.3941734321333875E-3</v>
      </c>
    </row>
    <row r="447" spans="1:14" ht="24" customHeight="1" x14ac:dyDescent="0.2">
      <c r="A447" s="23"/>
      <c r="B447" s="25" t="s">
        <v>414</v>
      </c>
      <c r="C447" s="35">
        <v>14</v>
      </c>
      <c r="D447" s="29">
        <v>17</v>
      </c>
      <c r="E447" s="29">
        <v>15</v>
      </c>
      <c r="F447" s="29">
        <v>23</v>
      </c>
      <c r="G447" s="30">
        <f t="shared" si="99"/>
        <v>4.6353932137843348E-5</v>
      </c>
      <c r="H447" s="30">
        <f t="shared" si="100"/>
        <v>6.3397115804155127E-5</v>
      </c>
      <c r="I447" s="30">
        <f t="shared" si="101"/>
        <v>5.4512152575880914E-5</v>
      </c>
      <c r="J447" s="30">
        <f t="shared" si="102"/>
        <v>8.4498556176844451E-5</v>
      </c>
      <c r="K447" s="30">
        <f t="shared" si="105"/>
        <v>7.1428571428571425E-2</v>
      </c>
      <c r="L447" s="30">
        <f t="shared" si="106"/>
        <v>0.35294117647058826</v>
      </c>
      <c r="M447" s="30">
        <f t="shared" si="103"/>
        <v>3.3109951527030961E-6</v>
      </c>
      <c r="N447" s="36">
        <f t="shared" si="104"/>
        <v>2.2375452636760635E-5</v>
      </c>
    </row>
    <row r="448" spans="1:14" x14ac:dyDescent="0.2">
      <c r="A448" s="23"/>
      <c r="B448" s="25" t="s">
        <v>415</v>
      </c>
      <c r="C448" s="35">
        <v>942</v>
      </c>
      <c r="D448" s="29">
        <v>145</v>
      </c>
      <c r="E448" s="29">
        <v>1252</v>
      </c>
      <c r="F448" s="29">
        <v>132</v>
      </c>
      <c r="G448" s="30">
        <f t="shared" si="99"/>
        <v>3.1189574338463168E-3</v>
      </c>
      <c r="H448" s="30">
        <f t="shared" si="100"/>
        <v>5.4074010538838189E-4</v>
      </c>
      <c r="I448" s="30">
        <f t="shared" si="101"/>
        <v>4.5499476683335269E-3</v>
      </c>
      <c r="J448" s="30">
        <f t="shared" si="102"/>
        <v>4.84948235449716E-4</v>
      </c>
      <c r="K448" s="30">
        <f t="shared" si="105"/>
        <v>0.32908704883227174</v>
      </c>
      <c r="L448" s="30">
        <f t="shared" si="106"/>
        <v>-8.9655172413793102E-2</v>
      </c>
      <c r="M448" s="30">
        <f t="shared" si="103"/>
        <v>1.0264084973379598E-3</v>
      </c>
      <c r="N448" s="36">
        <f t="shared" si="104"/>
        <v>-4.8480147379648033E-5</v>
      </c>
    </row>
    <row r="449" spans="1:14" x14ac:dyDescent="0.2">
      <c r="A449" s="23"/>
      <c r="B449" s="25" t="s">
        <v>416</v>
      </c>
      <c r="C449" s="35">
        <v>359</v>
      </c>
      <c r="D449" s="29">
        <v>18</v>
      </c>
      <c r="E449" s="29">
        <v>310</v>
      </c>
      <c r="F449" s="29">
        <v>19</v>
      </c>
      <c r="G449" s="30">
        <f t="shared" si="99"/>
        <v>1.1886472598204116E-3</v>
      </c>
      <c r="H449" s="30">
        <f t="shared" si="100"/>
        <v>6.7126357910281891E-5</v>
      </c>
      <c r="I449" s="30">
        <f t="shared" si="101"/>
        <v>1.1265844865682056E-3</v>
      </c>
      <c r="J449" s="30">
        <f t="shared" si="102"/>
        <v>6.9803155102610642E-5</v>
      </c>
      <c r="K449" s="30">
        <f t="shared" si="105"/>
        <v>-0.13649025069637882</v>
      </c>
      <c r="L449" s="30">
        <f t="shared" si="106"/>
        <v>5.5555555555555552E-2</v>
      </c>
      <c r="M449" s="30">
        <f t="shared" si="103"/>
        <v>-1.6223876248245173E-4</v>
      </c>
      <c r="N449" s="36">
        <f t="shared" si="104"/>
        <v>3.7292421061267715E-6</v>
      </c>
    </row>
    <row r="450" spans="1:14" x14ac:dyDescent="0.2">
      <c r="A450" s="23"/>
      <c r="B450" s="25" t="s">
        <v>417</v>
      </c>
      <c r="C450" s="35">
        <v>1364</v>
      </c>
      <c r="D450" s="29">
        <v>363</v>
      </c>
      <c r="E450" s="29">
        <v>1317</v>
      </c>
      <c r="F450" s="29">
        <v>371</v>
      </c>
      <c r="G450" s="30">
        <f t="shared" si="99"/>
        <v>4.5161973882870236E-3</v>
      </c>
      <c r="H450" s="30">
        <f t="shared" si="100"/>
        <v>1.3537148845240183E-3</v>
      </c>
      <c r="I450" s="30">
        <f t="shared" si="101"/>
        <v>4.7861669961623441E-3</v>
      </c>
      <c r="J450" s="30">
        <f t="shared" si="102"/>
        <v>1.3629984496351868E-3</v>
      </c>
      <c r="K450" s="30">
        <f t="shared" si="105"/>
        <v>-3.44574780058651E-2</v>
      </c>
      <c r="L450" s="30">
        <f t="shared" si="106"/>
        <v>2.2038567493112948E-2</v>
      </c>
      <c r="M450" s="30">
        <f t="shared" si="103"/>
        <v>-1.5561677217704553E-4</v>
      </c>
      <c r="N450" s="36">
        <f t="shared" si="104"/>
        <v>2.9833936849014179E-5</v>
      </c>
    </row>
    <row r="451" spans="1:14" x14ac:dyDescent="0.2">
      <c r="A451" s="23"/>
      <c r="B451" s="25" t="s">
        <v>418</v>
      </c>
      <c r="C451" s="35">
        <v>272</v>
      </c>
      <c r="D451" s="29">
        <v>231</v>
      </c>
      <c r="E451" s="29">
        <v>255</v>
      </c>
      <c r="F451" s="29">
        <v>201</v>
      </c>
      <c r="G451" s="30">
        <f t="shared" si="99"/>
        <v>9.0059068153524225E-4</v>
      </c>
      <c r="H451" s="30">
        <f t="shared" si="100"/>
        <v>8.614549265152843E-4</v>
      </c>
      <c r="I451" s="30">
        <f t="shared" si="101"/>
        <v>9.2670659378997554E-4</v>
      </c>
      <c r="J451" s="30">
        <f t="shared" si="102"/>
        <v>7.3844390398024936E-4</v>
      </c>
      <c r="K451" s="30">
        <f t="shared" si="105"/>
        <v>-6.25E-2</v>
      </c>
      <c r="L451" s="30">
        <f t="shared" si="106"/>
        <v>-0.12987012987012986</v>
      </c>
      <c r="M451" s="30">
        <f t="shared" si="103"/>
        <v>-5.628691759595264E-5</v>
      </c>
      <c r="N451" s="36">
        <f t="shared" si="104"/>
        <v>-1.1187726318380315E-4</v>
      </c>
    </row>
    <row r="452" spans="1:14" x14ac:dyDescent="0.2">
      <c r="A452" s="23"/>
      <c r="B452" s="25" t="s">
        <v>419</v>
      </c>
      <c r="C452" s="35">
        <v>10</v>
      </c>
      <c r="D452" s="29">
        <v>13</v>
      </c>
      <c r="E452" s="29">
        <v>7</v>
      </c>
      <c r="F452" s="29">
        <v>5</v>
      </c>
      <c r="G452" s="30">
        <f t="shared" si="99"/>
        <v>3.3109951527030966E-5</v>
      </c>
      <c r="H452" s="30">
        <f t="shared" si="100"/>
        <v>4.8480147379648033E-5</v>
      </c>
      <c r="I452" s="30">
        <f t="shared" si="101"/>
        <v>2.5439004535411094E-5</v>
      </c>
      <c r="J452" s="30">
        <f t="shared" si="102"/>
        <v>1.8369251342792272E-5</v>
      </c>
      <c r="K452" s="30">
        <f t="shared" si="105"/>
        <v>-0.3</v>
      </c>
      <c r="L452" s="30">
        <f t="shared" si="106"/>
        <v>-0.61538461538461542</v>
      </c>
      <c r="M452" s="30">
        <f t="shared" si="103"/>
        <v>-9.9329854581092893E-6</v>
      </c>
      <c r="N452" s="36">
        <f t="shared" si="104"/>
        <v>-2.9833936849014175E-5</v>
      </c>
    </row>
    <row r="453" spans="1:14" x14ac:dyDescent="0.2">
      <c r="A453" s="23"/>
      <c r="B453" s="25" t="s">
        <v>420</v>
      </c>
      <c r="C453" s="35">
        <v>6</v>
      </c>
      <c r="D453" s="29">
        <v>7</v>
      </c>
      <c r="E453" s="29">
        <v>6</v>
      </c>
      <c r="F453" s="29">
        <v>2</v>
      </c>
      <c r="G453" s="30">
        <f t="shared" si="99"/>
        <v>1.9865970916218579E-5</v>
      </c>
      <c r="H453" s="30">
        <f t="shared" si="100"/>
        <v>2.6104694742887402E-5</v>
      </c>
      <c r="I453" s="30">
        <f t="shared" si="101"/>
        <v>2.1804861030352367E-5</v>
      </c>
      <c r="J453" s="30">
        <f t="shared" si="102"/>
        <v>7.3477005371169089E-6</v>
      </c>
      <c r="K453" s="30">
        <f t="shared" si="105"/>
        <v>0</v>
      </c>
      <c r="L453" s="30">
        <f t="shared" si="106"/>
        <v>-0.7142857142857143</v>
      </c>
      <c r="M453" s="30">
        <f t="shared" si="103"/>
        <v>0</v>
      </c>
      <c r="N453" s="36">
        <f t="shared" si="104"/>
        <v>-1.8646210530633858E-5</v>
      </c>
    </row>
    <row r="454" spans="1:14" x14ac:dyDescent="0.2">
      <c r="A454" s="23"/>
      <c r="B454" s="25" t="s">
        <v>421</v>
      </c>
      <c r="C454" s="35">
        <v>869</v>
      </c>
      <c r="D454" s="29">
        <v>31</v>
      </c>
      <c r="E454" s="29">
        <v>722</v>
      </c>
      <c r="F454" s="29">
        <v>28</v>
      </c>
      <c r="G454" s="30">
        <f t="shared" si="99"/>
        <v>2.8772547876989908E-3</v>
      </c>
      <c r="H454" s="30">
        <f t="shared" si="100"/>
        <v>1.1560650528992992E-4</v>
      </c>
      <c r="I454" s="30">
        <f t="shared" si="101"/>
        <v>2.6238516106524014E-3</v>
      </c>
      <c r="J454" s="30">
        <f t="shared" si="102"/>
        <v>1.0286780751963673E-4</v>
      </c>
      <c r="K454" s="30">
        <f t="shared" si="105"/>
        <v>-0.16915995397008055</v>
      </c>
      <c r="L454" s="30">
        <f t="shared" si="106"/>
        <v>-9.6774193548387094E-2</v>
      </c>
      <c r="M454" s="30">
        <f t="shared" si="103"/>
        <v>-4.8671628744735514E-4</v>
      </c>
      <c r="N454" s="36">
        <f t="shared" si="104"/>
        <v>-1.1187726318380316E-5</v>
      </c>
    </row>
    <row r="455" spans="1:14" x14ac:dyDescent="0.2">
      <c r="A455" s="23"/>
      <c r="B455" s="25" t="s">
        <v>422</v>
      </c>
      <c r="C455" s="35">
        <v>451</v>
      </c>
      <c r="D455" s="29">
        <v>30</v>
      </c>
      <c r="E455" s="29">
        <v>541</v>
      </c>
      <c r="F455" s="29">
        <v>34</v>
      </c>
      <c r="G455" s="30">
        <f t="shared" si="99"/>
        <v>1.4932588138690966E-3</v>
      </c>
      <c r="H455" s="30">
        <f t="shared" si="100"/>
        <v>1.1187726318380316E-4</v>
      </c>
      <c r="I455" s="30">
        <f t="shared" si="101"/>
        <v>1.9660716362367718E-3</v>
      </c>
      <c r="J455" s="30">
        <f t="shared" si="102"/>
        <v>1.2491090913098745E-4</v>
      </c>
      <c r="K455" s="30">
        <f t="shared" si="105"/>
        <v>0.19955654101995565</v>
      </c>
      <c r="L455" s="30">
        <f t="shared" si="106"/>
        <v>0.13333333333333333</v>
      </c>
      <c r="M455" s="30">
        <f t="shared" si="103"/>
        <v>2.979895637432787E-4</v>
      </c>
      <c r="N455" s="36">
        <f t="shared" si="104"/>
        <v>1.4916968424507088E-5</v>
      </c>
    </row>
    <row r="456" spans="1:14" x14ac:dyDescent="0.2">
      <c r="A456" s="23"/>
      <c r="B456" s="25" t="s">
        <v>423</v>
      </c>
      <c r="C456" s="35">
        <v>85</v>
      </c>
      <c r="D456" s="29">
        <v>5</v>
      </c>
      <c r="E456" s="29">
        <v>110</v>
      </c>
      <c r="F456" s="29">
        <v>13</v>
      </c>
      <c r="G456" s="30">
        <f t="shared" si="99"/>
        <v>2.8143458797976319E-4</v>
      </c>
      <c r="H456" s="30">
        <f t="shared" si="100"/>
        <v>1.8646210530633858E-5</v>
      </c>
      <c r="I456" s="30">
        <f t="shared" si="101"/>
        <v>3.9975578555646006E-4</v>
      </c>
      <c r="J456" s="30">
        <f t="shared" si="102"/>
        <v>4.7760053491259907E-5</v>
      </c>
      <c r="K456" s="30">
        <f t="shared" si="105"/>
        <v>0.29411764705882354</v>
      </c>
      <c r="L456" s="30">
        <f t="shared" si="106"/>
        <v>1.6</v>
      </c>
      <c r="M456" s="30">
        <f t="shared" si="103"/>
        <v>8.2774878817577416E-5</v>
      </c>
      <c r="N456" s="36">
        <f t="shared" si="104"/>
        <v>2.9833936849014175E-5</v>
      </c>
    </row>
    <row r="457" spans="1:14" x14ac:dyDescent="0.2">
      <c r="A457" s="23"/>
      <c r="B457" s="25" t="s">
        <v>424</v>
      </c>
      <c r="C457" s="35">
        <v>29</v>
      </c>
      <c r="D457" s="29">
        <v>53</v>
      </c>
      <c r="E457" s="29">
        <v>49</v>
      </c>
      <c r="F457" s="29">
        <v>102</v>
      </c>
      <c r="G457" s="30">
        <f t="shared" si="99"/>
        <v>9.6018859428389797E-5</v>
      </c>
      <c r="H457" s="30">
        <f t="shared" si="100"/>
        <v>1.976498316247189E-4</v>
      </c>
      <c r="I457" s="30">
        <f t="shared" si="101"/>
        <v>1.7807303174787766E-4</v>
      </c>
      <c r="J457" s="30">
        <f t="shared" si="102"/>
        <v>3.7473272739296239E-4</v>
      </c>
      <c r="K457" s="30">
        <f t="shared" si="105"/>
        <v>0.68965517241379315</v>
      </c>
      <c r="L457" s="30">
        <f t="shared" si="106"/>
        <v>0.92452830188679247</v>
      </c>
      <c r="M457" s="30">
        <f t="shared" si="103"/>
        <v>6.6219903054061933E-5</v>
      </c>
      <c r="N457" s="36">
        <f t="shared" si="104"/>
        <v>1.8273286320021181E-4</v>
      </c>
    </row>
    <row r="458" spans="1:14" x14ac:dyDescent="0.2">
      <c r="A458" s="23"/>
      <c r="B458" s="25" t="s">
        <v>425</v>
      </c>
      <c r="C458" s="35">
        <v>14</v>
      </c>
      <c r="D458" s="29">
        <v>49</v>
      </c>
      <c r="E458" s="29">
        <v>17</v>
      </c>
      <c r="F458" s="29">
        <v>34</v>
      </c>
      <c r="G458" s="30">
        <f t="shared" si="99"/>
        <v>4.6353932137843348E-5</v>
      </c>
      <c r="H458" s="30">
        <f t="shared" si="100"/>
        <v>1.8273286320021181E-4</v>
      </c>
      <c r="I458" s="30">
        <f t="shared" si="101"/>
        <v>6.1780439585998375E-5</v>
      </c>
      <c r="J458" s="30">
        <f t="shared" si="102"/>
        <v>1.2491090913098745E-4</v>
      </c>
      <c r="K458" s="30">
        <f t="shared" si="105"/>
        <v>0.21428571428571427</v>
      </c>
      <c r="L458" s="30">
        <f t="shared" si="106"/>
        <v>-0.30612244897959184</v>
      </c>
      <c r="M458" s="30">
        <f t="shared" si="103"/>
        <v>9.9329854581092876E-6</v>
      </c>
      <c r="N458" s="36">
        <f t="shared" si="104"/>
        <v>-5.593863159190158E-5</v>
      </c>
    </row>
    <row r="459" spans="1:14" ht="24.75" customHeight="1" x14ac:dyDescent="0.2">
      <c r="A459" s="23"/>
      <c r="B459" s="25" t="s">
        <v>426</v>
      </c>
      <c r="C459" s="35">
        <v>31</v>
      </c>
      <c r="D459" s="29">
        <v>77</v>
      </c>
      <c r="E459" s="29">
        <v>43</v>
      </c>
      <c r="F459" s="29">
        <v>153</v>
      </c>
      <c r="G459" s="30">
        <f t="shared" si="99"/>
        <v>1.0264084973379599E-4</v>
      </c>
      <c r="H459" s="30">
        <f t="shared" si="100"/>
        <v>2.8715164217176143E-4</v>
      </c>
      <c r="I459" s="30">
        <f t="shared" si="101"/>
        <v>1.5626817071752528E-4</v>
      </c>
      <c r="J459" s="30">
        <f t="shared" si="102"/>
        <v>5.6209909108944354E-4</v>
      </c>
      <c r="K459" s="30">
        <f t="shared" si="105"/>
        <v>0.38709677419354838</v>
      </c>
      <c r="L459" s="30">
        <f t="shared" si="106"/>
        <v>0.98701298701298701</v>
      </c>
      <c r="M459" s="30">
        <f t="shared" si="103"/>
        <v>3.9731941832437157E-5</v>
      </c>
      <c r="N459" s="36">
        <f t="shared" si="104"/>
        <v>2.8342240006563467E-4</v>
      </c>
    </row>
    <row r="460" spans="1:14" ht="25.5" x14ac:dyDescent="0.2">
      <c r="A460" s="23"/>
      <c r="B460" s="25" t="s">
        <v>427</v>
      </c>
      <c r="C460" s="35">
        <v>528</v>
      </c>
      <c r="D460" s="29">
        <v>1762</v>
      </c>
      <c r="E460" s="29">
        <v>389</v>
      </c>
      <c r="F460" s="29">
        <v>928</v>
      </c>
      <c r="G460" s="30">
        <f t="shared" si="99"/>
        <v>1.7482054406272349E-3</v>
      </c>
      <c r="H460" s="30">
        <f t="shared" si="100"/>
        <v>6.5709245909953721E-3</v>
      </c>
      <c r="I460" s="30">
        <f t="shared" si="101"/>
        <v>1.4136818234678451E-3</v>
      </c>
      <c r="J460" s="30">
        <f t="shared" si="102"/>
        <v>3.4093330492222457E-3</v>
      </c>
      <c r="K460" s="30">
        <f t="shared" si="105"/>
        <v>-0.26325757575757575</v>
      </c>
      <c r="L460" s="30">
        <f t="shared" si="106"/>
        <v>-0.47332576617480138</v>
      </c>
      <c r="M460" s="30">
        <f t="shared" si="103"/>
        <v>-4.6022832622573037E-4</v>
      </c>
      <c r="N460" s="36">
        <f t="shared" si="104"/>
        <v>-3.1101879165097279E-3</v>
      </c>
    </row>
    <row r="461" spans="1:14" x14ac:dyDescent="0.2">
      <c r="A461" s="23"/>
      <c r="B461" s="25" t="s">
        <v>428</v>
      </c>
      <c r="C461" s="35">
        <v>16</v>
      </c>
      <c r="D461" s="29">
        <v>162</v>
      </c>
      <c r="E461" s="29">
        <v>32</v>
      </c>
      <c r="F461" s="29">
        <v>878</v>
      </c>
      <c r="G461" s="30">
        <f t="shared" si="99"/>
        <v>5.2975922443249545E-5</v>
      </c>
      <c r="H461" s="30">
        <f t="shared" si="100"/>
        <v>6.0413722119253708E-4</v>
      </c>
      <c r="I461" s="30">
        <f t="shared" si="101"/>
        <v>1.1629259216187928E-4</v>
      </c>
      <c r="J461" s="30">
        <f t="shared" si="102"/>
        <v>3.2256405357943231E-3</v>
      </c>
      <c r="K461" s="30">
        <f t="shared" si="105"/>
        <v>1</v>
      </c>
      <c r="L461" s="30">
        <f t="shared" si="106"/>
        <v>4.4197530864197532</v>
      </c>
      <c r="M461" s="30">
        <f t="shared" si="103"/>
        <v>5.2975922443249545E-5</v>
      </c>
      <c r="N461" s="36">
        <f t="shared" si="104"/>
        <v>2.6701373479867687E-3</v>
      </c>
    </row>
    <row r="462" spans="1:14" ht="25.5" x14ac:dyDescent="0.2">
      <c r="A462" s="23"/>
      <c r="B462" s="25" t="s">
        <v>429</v>
      </c>
      <c r="C462" s="35">
        <v>32</v>
      </c>
      <c r="D462" s="29">
        <v>58</v>
      </c>
      <c r="E462" s="29">
        <v>32</v>
      </c>
      <c r="F462" s="29">
        <v>56</v>
      </c>
      <c r="G462" s="30">
        <f t="shared" si="99"/>
        <v>1.0595184488649909E-4</v>
      </c>
      <c r="H462" s="30">
        <f t="shared" si="100"/>
        <v>2.1629604215535277E-4</v>
      </c>
      <c r="I462" s="30">
        <f t="shared" si="101"/>
        <v>1.1629259216187928E-4</v>
      </c>
      <c r="J462" s="30">
        <f t="shared" si="102"/>
        <v>2.0573561503927347E-4</v>
      </c>
      <c r="K462" s="30">
        <f t="shared" si="105"/>
        <v>0</v>
      </c>
      <c r="L462" s="30">
        <f t="shared" si="106"/>
        <v>-3.4482758620689655E-2</v>
      </c>
      <c r="M462" s="30">
        <f t="shared" si="103"/>
        <v>0</v>
      </c>
      <c r="N462" s="36">
        <f t="shared" si="104"/>
        <v>-7.4584842122535438E-6</v>
      </c>
    </row>
    <row r="463" spans="1:14" ht="25.5" x14ac:dyDescent="0.2">
      <c r="A463" s="23"/>
      <c r="B463" s="25" t="s">
        <v>430</v>
      </c>
      <c r="C463" s="35">
        <v>1</v>
      </c>
      <c r="D463" s="29">
        <v>7</v>
      </c>
      <c r="E463" s="29">
        <v>2</v>
      </c>
      <c r="F463" s="29">
        <v>4</v>
      </c>
      <c r="G463" s="30">
        <f t="shared" si="99"/>
        <v>3.3109951527030966E-6</v>
      </c>
      <c r="H463" s="30">
        <f t="shared" si="100"/>
        <v>2.6104694742887402E-5</v>
      </c>
      <c r="I463" s="30">
        <f t="shared" si="101"/>
        <v>7.2682870101174551E-6</v>
      </c>
      <c r="J463" s="30">
        <f t="shared" si="102"/>
        <v>1.4695401074233818E-5</v>
      </c>
      <c r="K463" s="30">
        <f t="shared" si="105"/>
        <v>1</v>
      </c>
      <c r="L463" s="30">
        <f t="shared" si="106"/>
        <v>-0.42857142857142855</v>
      </c>
      <c r="M463" s="30">
        <f t="shared" si="103"/>
        <v>3.3109951527030966E-6</v>
      </c>
      <c r="N463" s="36">
        <f t="shared" si="104"/>
        <v>-1.1187726318380314E-5</v>
      </c>
    </row>
    <row r="464" spans="1:14" x14ac:dyDescent="0.2">
      <c r="A464" s="23"/>
      <c r="B464" s="25" t="s">
        <v>431</v>
      </c>
      <c r="C464" s="35">
        <v>13</v>
      </c>
      <c r="D464" s="29">
        <v>73</v>
      </c>
      <c r="E464" s="29">
        <v>5</v>
      </c>
      <c r="F464" s="29">
        <v>94</v>
      </c>
      <c r="G464" s="30">
        <f t="shared" si="99"/>
        <v>4.3042936985140252E-5</v>
      </c>
      <c r="H464" s="30">
        <f t="shared" si="100"/>
        <v>2.7223467374725433E-4</v>
      </c>
      <c r="I464" s="30">
        <f t="shared" si="101"/>
        <v>1.817071752529364E-5</v>
      </c>
      <c r="J464" s="30">
        <f t="shared" si="102"/>
        <v>3.4534192524449472E-4</v>
      </c>
      <c r="K464" s="30">
        <f t="shared" si="105"/>
        <v>-0.61538461538461542</v>
      </c>
      <c r="L464" s="30">
        <f t="shared" si="106"/>
        <v>0.28767123287671231</v>
      </c>
      <c r="M464" s="30">
        <f t="shared" si="103"/>
        <v>-2.6487961221624773E-5</v>
      </c>
      <c r="N464" s="36">
        <f t="shared" si="104"/>
        <v>7.8314084228662195E-5</v>
      </c>
    </row>
    <row r="465" spans="1:14" x14ac:dyDescent="0.2">
      <c r="A465" s="23"/>
      <c r="B465" s="25" t="s">
        <v>432</v>
      </c>
      <c r="C465" s="35">
        <v>2</v>
      </c>
      <c r="D465" s="29">
        <v>34</v>
      </c>
      <c r="E465" s="29">
        <v>3</v>
      </c>
      <c r="F465" s="29">
        <v>21</v>
      </c>
      <c r="G465" s="30">
        <f t="shared" si="99"/>
        <v>6.6219903054061931E-6</v>
      </c>
      <c r="H465" s="30">
        <f t="shared" si="100"/>
        <v>1.2679423160831025E-4</v>
      </c>
      <c r="I465" s="30">
        <f t="shared" si="101"/>
        <v>1.0902430515176184E-5</v>
      </c>
      <c r="J465" s="30">
        <f t="shared" si="102"/>
        <v>7.7150855639727546E-5</v>
      </c>
      <c r="K465" s="30">
        <f t="shared" si="105"/>
        <v>0.5</v>
      </c>
      <c r="L465" s="30">
        <f t="shared" si="106"/>
        <v>-0.38235294117647056</v>
      </c>
      <c r="M465" s="30">
        <f t="shared" si="103"/>
        <v>3.3109951527030966E-6</v>
      </c>
      <c r="N465" s="36">
        <f t="shared" si="104"/>
        <v>-4.8480147379648033E-5</v>
      </c>
    </row>
    <row r="466" spans="1:14" x14ac:dyDescent="0.2">
      <c r="A466" s="23"/>
      <c r="B466" s="25" t="s">
        <v>433</v>
      </c>
      <c r="C466" s="35">
        <v>88</v>
      </c>
      <c r="D466" s="29">
        <v>95</v>
      </c>
      <c r="E466" s="29">
        <v>102</v>
      </c>
      <c r="F466" s="29">
        <v>130</v>
      </c>
      <c r="G466" s="30">
        <f t="shared" si="99"/>
        <v>2.9136757343787249E-4</v>
      </c>
      <c r="H466" s="30">
        <f t="shared" si="100"/>
        <v>3.5427800008204334E-4</v>
      </c>
      <c r="I466" s="30">
        <f t="shared" si="101"/>
        <v>3.7068263751599025E-4</v>
      </c>
      <c r="J466" s="30">
        <f t="shared" si="102"/>
        <v>4.7760053491259909E-4</v>
      </c>
      <c r="K466" s="30">
        <f t="shared" si="105"/>
        <v>0.15909090909090909</v>
      </c>
      <c r="L466" s="30">
        <f t="shared" si="106"/>
        <v>0.36842105263157893</v>
      </c>
      <c r="M466" s="30">
        <f t="shared" si="103"/>
        <v>4.6353932137843348E-5</v>
      </c>
      <c r="N466" s="36">
        <f t="shared" si="104"/>
        <v>1.3052347371443702E-4</v>
      </c>
    </row>
    <row r="467" spans="1:14" x14ac:dyDescent="0.2">
      <c r="A467" s="23"/>
      <c r="B467" s="25" t="s">
        <v>434</v>
      </c>
      <c r="C467" s="35">
        <v>1</v>
      </c>
      <c r="D467" s="29">
        <v>59</v>
      </c>
      <c r="E467" s="29">
        <v>14</v>
      </c>
      <c r="F467" s="29">
        <v>50</v>
      </c>
      <c r="G467" s="30">
        <f t="shared" si="99"/>
        <v>3.3109951527030966E-6</v>
      </c>
      <c r="H467" s="30">
        <f t="shared" si="100"/>
        <v>2.2002528426147953E-4</v>
      </c>
      <c r="I467" s="30">
        <f t="shared" si="101"/>
        <v>5.0878009070822188E-5</v>
      </c>
      <c r="J467" s="30">
        <f t="shared" si="102"/>
        <v>1.8369251342792274E-4</v>
      </c>
      <c r="K467" s="30">
        <f t="shared" si="105"/>
        <v>13</v>
      </c>
      <c r="L467" s="30">
        <f t="shared" si="106"/>
        <v>-0.15254237288135594</v>
      </c>
      <c r="M467" s="30">
        <f t="shared" si="103"/>
        <v>4.3042936985140252E-5</v>
      </c>
      <c r="N467" s="36">
        <f t="shared" si="104"/>
        <v>-3.3563178955140945E-5</v>
      </c>
    </row>
    <row r="468" spans="1:14" x14ac:dyDescent="0.2">
      <c r="A468" s="23"/>
      <c r="B468" s="25" t="s">
        <v>435</v>
      </c>
      <c r="C468" s="35">
        <v>31</v>
      </c>
      <c r="D468" s="29">
        <v>27</v>
      </c>
      <c r="E468" s="29">
        <v>6</v>
      </c>
      <c r="F468" s="29">
        <v>23</v>
      </c>
      <c r="G468" s="30">
        <f t="shared" si="99"/>
        <v>1.0264084973379599E-4</v>
      </c>
      <c r="H468" s="30">
        <f t="shared" si="100"/>
        <v>1.0068953686542284E-4</v>
      </c>
      <c r="I468" s="30">
        <f t="shared" si="101"/>
        <v>2.1804861030352367E-5</v>
      </c>
      <c r="J468" s="30">
        <f t="shared" si="102"/>
        <v>8.4498556176844451E-5</v>
      </c>
      <c r="K468" s="30">
        <f t="shared" si="105"/>
        <v>-0.80645161290322576</v>
      </c>
      <c r="L468" s="30">
        <f t="shared" si="106"/>
        <v>-0.14814814814814814</v>
      </c>
      <c r="M468" s="30">
        <f t="shared" si="103"/>
        <v>-8.2774878817577403E-5</v>
      </c>
      <c r="N468" s="36">
        <f t="shared" si="104"/>
        <v>-1.4916968424507088E-5</v>
      </c>
    </row>
    <row r="469" spans="1:14" x14ac:dyDescent="0.2">
      <c r="A469" s="23"/>
      <c r="B469" s="25" t="s">
        <v>436</v>
      </c>
      <c r="C469" s="35">
        <v>71</v>
      </c>
      <c r="D469" s="29">
        <v>249</v>
      </c>
      <c r="E469" s="29">
        <v>57</v>
      </c>
      <c r="F469" s="29">
        <v>176</v>
      </c>
      <c r="G469" s="30">
        <f t="shared" si="99"/>
        <v>2.3508065584191984E-4</v>
      </c>
      <c r="H469" s="30">
        <f t="shared" si="100"/>
        <v>9.2858128442556615E-4</v>
      </c>
      <c r="I469" s="30">
        <f t="shared" si="101"/>
        <v>2.0714617978834747E-4</v>
      </c>
      <c r="J469" s="30">
        <f t="shared" si="102"/>
        <v>6.4659764726628804E-4</v>
      </c>
      <c r="K469" s="30">
        <f t="shared" si="105"/>
        <v>-0.19718309859154928</v>
      </c>
      <c r="L469" s="30">
        <f t="shared" si="106"/>
        <v>-0.29317269076305219</v>
      </c>
      <c r="M469" s="30">
        <f t="shared" si="103"/>
        <v>-4.6353932137843348E-5</v>
      </c>
      <c r="N469" s="36">
        <f t="shared" si="104"/>
        <v>-2.7223467374725433E-4</v>
      </c>
    </row>
    <row r="470" spans="1:14" x14ac:dyDescent="0.2">
      <c r="A470" s="23"/>
      <c r="B470" s="25" t="s">
        <v>437</v>
      </c>
      <c r="C470" s="35">
        <v>2434</v>
      </c>
      <c r="D470" s="29">
        <v>3618</v>
      </c>
      <c r="E470" s="29">
        <v>3903</v>
      </c>
      <c r="F470" s="29">
        <v>5502</v>
      </c>
      <c r="G470" s="30">
        <f t="shared" si="99"/>
        <v>8.0589622016793375E-3</v>
      </c>
      <c r="H470" s="30">
        <f t="shared" si="100"/>
        <v>1.349239793996666E-2</v>
      </c>
      <c r="I470" s="30">
        <f t="shared" si="101"/>
        <v>1.4184062100244215E-2</v>
      </c>
      <c r="J470" s="30">
        <f t="shared" si="102"/>
        <v>2.0213524177608619E-2</v>
      </c>
      <c r="K470" s="30">
        <f t="shared" si="105"/>
        <v>0.60353327855382088</v>
      </c>
      <c r="L470" s="30">
        <f t="shared" si="106"/>
        <v>0.52072968490878935</v>
      </c>
      <c r="M470" s="30">
        <f t="shared" si="103"/>
        <v>4.8638518793208494E-3</v>
      </c>
      <c r="N470" s="36">
        <f t="shared" si="104"/>
        <v>7.0258921279428375E-3</v>
      </c>
    </row>
    <row r="471" spans="1:14" x14ac:dyDescent="0.2">
      <c r="A471" s="23"/>
      <c r="B471" s="25" t="s">
        <v>438</v>
      </c>
      <c r="C471" s="35">
        <v>827</v>
      </c>
      <c r="D471" s="29">
        <v>907</v>
      </c>
      <c r="E471" s="29">
        <v>958</v>
      </c>
      <c r="F471" s="29">
        <v>1203</v>
      </c>
      <c r="G471" s="30">
        <f t="shared" si="99"/>
        <v>2.7381929912854608E-3</v>
      </c>
      <c r="H471" s="30">
        <f t="shared" si="100"/>
        <v>3.3824225902569821E-3</v>
      </c>
      <c r="I471" s="30">
        <f t="shared" si="101"/>
        <v>3.4815094778462611E-3</v>
      </c>
      <c r="J471" s="30">
        <f t="shared" si="102"/>
        <v>4.419641873075821E-3</v>
      </c>
      <c r="K471" s="30">
        <f t="shared" si="105"/>
        <v>0.15840386940749698</v>
      </c>
      <c r="L471" s="30">
        <f t="shared" si="106"/>
        <v>0.32635060639470781</v>
      </c>
      <c r="M471" s="30">
        <f t="shared" si="103"/>
        <v>4.3374036500410567E-4</v>
      </c>
      <c r="N471" s="36">
        <f t="shared" si="104"/>
        <v>1.1038556634135244E-3</v>
      </c>
    </row>
    <row r="472" spans="1:14" x14ac:dyDescent="0.2">
      <c r="A472" s="23"/>
      <c r="B472" s="25" t="s">
        <v>439</v>
      </c>
      <c r="C472" s="35">
        <v>319</v>
      </c>
      <c r="D472" s="29">
        <v>275</v>
      </c>
      <c r="E472" s="29">
        <v>235</v>
      </c>
      <c r="F472" s="29">
        <v>213</v>
      </c>
      <c r="G472" s="30">
        <f t="shared" si="99"/>
        <v>1.0562074537122878E-3</v>
      </c>
      <c r="H472" s="30">
        <f t="shared" si="100"/>
        <v>1.0255415791848622E-3</v>
      </c>
      <c r="I472" s="30">
        <f t="shared" si="101"/>
        <v>8.5402372368880103E-4</v>
      </c>
      <c r="J472" s="30">
        <f t="shared" si="102"/>
        <v>7.8253010720295087E-4</v>
      </c>
      <c r="K472" s="30">
        <f t="shared" si="105"/>
        <v>-0.26332288401253917</v>
      </c>
      <c r="L472" s="30">
        <f t="shared" si="106"/>
        <v>-0.22545454545454546</v>
      </c>
      <c r="M472" s="30">
        <f t="shared" si="103"/>
        <v>-2.7812359282706009E-4</v>
      </c>
      <c r="N472" s="36">
        <f t="shared" si="104"/>
        <v>-2.3121301057985985E-4</v>
      </c>
    </row>
    <row r="473" spans="1:14" x14ac:dyDescent="0.2">
      <c r="A473" s="23"/>
      <c r="B473" s="25" t="s">
        <v>440</v>
      </c>
      <c r="C473" s="35">
        <v>1459</v>
      </c>
      <c r="D473" s="29">
        <v>1632</v>
      </c>
      <c r="E473" s="29">
        <v>2332</v>
      </c>
      <c r="F473" s="29">
        <v>2501</v>
      </c>
      <c r="G473" s="30">
        <f t="shared" si="99"/>
        <v>4.8307419277938178E-3</v>
      </c>
      <c r="H473" s="30">
        <f t="shared" si="100"/>
        <v>6.0861231171988918E-3</v>
      </c>
      <c r="I473" s="30">
        <f t="shared" si="101"/>
        <v>8.474822653796954E-3</v>
      </c>
      <c r="J473" s="30">
        <f t="shared" si="102"/>
        <v>9.1882995216646945E-3</v>
      </c>
      <c r="K473" s="30">
        <f t="shared" si="105"/>
        <v>0.59835503769705278</v>
      </c>
      <c r="L473" s="30">
        <f t="shared" si="106"/>
        <v>0.53247549019607843</v>
      </c>
      <c r="M473" s="30">
        <f t="shared" si="103"/>
        <v>2.8904987683098034E-3</v>
      </c>
      <c r="N473" s="36">
        <f t="shared" si="104"/>
        <v>3.2407113902241649E-3</v>
      </c>
    </row>
    <row r="474" spans="1:14" x14ac:dyDescent="0.2">
      <c r="A474" s="23"/>
      <c r="B474" s="25" t="s">
        <v>441</v>
      </c>
      <c r="C474" s="35">
        <v>135</v>
      </c>
      <c r="D474" s="29">
        <v>94</v>
      </c>
      <c r="E474" s="29">
        <v>72</v>
      </c>
      <c r="F474" s="29">
        <v>31</v>
      </c>
      <c r="G474" s="30">
        <f t="shared" si="99"/>
        <v>4.4698434561491802E-4</v>
      </c>
      <c r="H474" s="30">
        <f t="shared" si="100"/>
        <v>3.5054875797591658E-4</v>
      </c>
      <c r="I474" s="30">
        <f t="shared" si="101"/>
        <v>2.6165833236422838E-4</v>
      </c>
      <c r="J474" s="30">
        <f t="shared" si="102"/>
        <v>1.138893583253121E-4</v>
      </c>
      <c r="K474" s="30">
        <f t="shared" si="105"/>
        <v>-0.46666666666666667</v>
      </c>
      <c r="L474" s="30">
        <f t="shared" si="106"/>
        <v>-0.67021276595744683</v>
      </c>
      <c r="M474" s="30">
        <f t="shared" si="103"/>
        <v>-2.0859269462029508E-4</v>
      </c>
      <c r="N474" s="36">
        <f t="shared" si="104"/>
        <v>-2.3494225268598664E-4</v>
      </c>
    </row>
    <row r="475" spans="1:14" x14ac:dyDescent="0.2">
      <c r="A475" s="23"/>
      <c r="B475" s="25" t="s">
        <v>442</v>
      </c>
      <c r="C475" s="35">
        <v>0</v>
      </c>
      <c r="D475" s="29">
        <v>0</v>
      </c>
      <c r="E475" s="29">
        <v>8</v>
      </c>
      <c r="F475" s="29">
        <v>36</v>
      </c>
      <c r="G475" s="30" t="str">
        <f t="shared" si="99"/>
        <v/>
      </c>
      <c r="H475" s="30" t="str">
        <f t="shared" si="100"/>
        <v/>
      </c>
      <c r="I475" s="30">
        <f t="shared" si="101"/>
        <v>2.9073148040469821E-5</v>
      </c>
      <c r="J475" s="30">
        <f t="shared" si="102"/>
        <v>1.3225860966810436E-4</v>
      </c>
      <c r="K475" s="30">
        <f t="shared" si="105"/>
        <v>1</v>
      </c>
      <c r="L475" s="30">
        <f t="shared" si="106"/>
        <v>1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23"/>
      <c r="B476" s="25" t="s">
        <v>443</v>
      </c>
      <c r="C476" s="35">
        <v>58</v>
      </c>
      <c r="D476" s="29">
        <v>122</v>
      </c>
      <c r="E476" s="29">
        <v>64</v>
      </c>
      <c r="F476" s="29">
        <v>67</v>
      </c>
      <c r="G476" s="30">
        <f t="shared" si="99"/>
        <v>1.9203771885677959E-4</v>
      </c>
      <c r="H476" s="30">
        <f t="shared" si="100"/>
        <v>4.5496753694746617E-4</v>
      </c>
      <c r="I476" s="30">
        <f t="shared" si="101"/>
        <v>2.3258518432375856E-4</v>
      </c>
      <c r="J476" s="30">
        <f t="shared" si="102"/>
        <v>2.4614796799341643E-4</v>
      </c>
      <c r="K476" s="30">
        <f t="shared" si="105"/>
        <v>0.10344827586206896</v>
      </c>
      <c r="L476" s="30">
        <f t="shared" si="106"/>
        <v>-0.45081967213114754</v>
      </c>
      <c r="M476" s="30">
        <f t="shared" si="103"/>
        <v>1.9865970916218579E-5</v>
      </c>
      <c r="N476" s="36">
        <f t="shared" si="104"/>
        <v>-2.0510831583697245E-4</v>
      </c>
    </row>
    <row r="477" spans="1:14" x14ac:dyDescent="0.2">
      <c r="A477" s="23"/>
      <c r="B477" s="25" t="s">
        <v>444</v>
      </c>
      <c r="C477" s="35">
        <v>7</v>
      </c>
      <c r="D477" s="29">
        <v>72</v>
      </c>
      <c r="E477" s="29">
        <v>22</v>
      </c>
      <c r="F477" s="29">
        <v>74</v>
      </c>
      <c r="G477" s="30">
        <f t="shared" si="99"/>
        <v>2.3176966068921674E-5</v>
      </c>
      <c r="H477" s="30">
        <f t="shared" si="100"/>
        <v>2.6850543164112756E-4</v>
      </c>
      <c r="I477" s="30">
        <f t="shared" si="101"/>
        <v>7.9951157111292015E-5</v>
      </c>
      <c r="J477" s="30">
        <f t="shared" si="102"/>
        <v>2.7186491987332565E-4</v>
      </c>
      <c r="K477" s="30">
        <f t="shared" si="105"/>
        <v>2.1428571428571428</v>
      </c>
      <c r="L477" s="30">
        <f t="shared" si="106"/>
        <v>2.7777777777777776E-2</v>
      </c>
      <c r="M477" s="30">
        <f t="shared" si="103"/>
        <v>4.9664927290546443E-5</v>
      </c>
      <c r="N477" s="36">
        <f t="shared" si="104"/>
        <v>7.4584842122535429E-6</v>
      </c>
    </row>
    <row r="478" spans="1:14" x14ac:dyDescent="0.2">
      <c r="A478" s="23"/>
      <c r="B478" s="25" t="s">
        <v>445</v>
      </c>
      <c r="C478" s="35">
        <v>361</v>
      </c>
      <c r="D478" s="29">
        <v>627</v>
      </c>
      <c r="E478" s="29">
        <v>360</v>
      </c>
      <c r="F478" s="29">
        <v>750</v>
      </c>
      <c r="G478" s="30">
        <f t="shared" si="99"/>
        <v>1.1952692501258177E-3</v>
      </c>
      <c r="H478" s="30">
        <f t="shared" si="100"/>
        <v>2.3382348005414858E-3</v>
      </c>
      <c r="I478" s="30">
        <f t="shared" si="101"/>
        <v>1.308291661821142E-3</v>
      </c>
      <c r="J478" s="30">
        <f t="shared" si="102"/>
        <v>2.7553877014188412E-3</v>
      </c>
      <c r="K478" s="30">
        <f t="shared" si="105"/>
        <v>-2.7700831024930748E-3</v>
      </c>
      <c r="L478" s="30">
        <f t="shared" si="106"/>
        <v>0.19617224880382775</v>
      </c>
      <c r="M478" s="30">
        <f t="shared" si="103"/>
        <v>-3.3109951527030961E-6</v>
      </c>
      <c r="N478" s="36">
        <f t="shared" si="104"/>
        <v>4.5869677905359288E-4</v>
      </c>
    </row>
    <row r="479" spans="1:14" x14ac:dyDescent="0.2">
      <c r="A479" s="23"/>
      <c r="B479" s="25" t="s">
        <v>446</v>
      </c>
      <c r="C479" s="35">
        <v>89</v>
      </c>
      <c r="D479" s="29">
        <v>118</v>
      </c>
      <c r="E479" s="29">
        <v>49</v>
      </c>
      <c r="F479" s="29">
        <v>55</v>
      </c>
      <c r="G479" s="30">
        <f t="shared" si="99"/>
        <v>2.946785685905756E-4</v>
      </c>
      <c r="H479" s="30">
        <f t="shared" si="100"/>
        <v>4.4005056852295906E-4</v>
      </c>
      <c r="I479" s="30">
        <f t="shared" si="101"/>
        <v>1.7807303174787766E-4</v>
      </c>
      <c r="J479" s="30">
        <f t="shared" si="102"/>
        <v>2.0206176477071501E-4</v>
      </c>
      <c r="K479" s="30">
        <f t="shared" si="105"/>
        <v>-0.449438202247191</v>
      </c>
      <c r="L479" s="30">
        <f t="shared" si="106"/>
        <v>-0.53389830508474578</v>
      </c>
      <c r="M479" s="30">
        <f t="shared" si="103"/>
        <v>-1.3243980610812387E-4</v>
      </c>
      <c r="N479" s="36">
        <f t="shared" si="104"/>
        <v>-2.3494225268598664E-4</v>
      </c>
    </row>
    <row r="480" spans="1:14" x14ac:dyDescent="0.2">
      <c r="A480" s="23"/>
      <c r="B480" s="25" t="s">
        <v>447</v>
      </c>
      <c r="C480" s="35">
        <v>216</v>
      </c>
      <c r="D480" s="29">
        <v>282</v>
      </c>
      <c r="E480" s="29">
        <v>217</v>
      </c>
      <c r="F480" s="29">
        <v>209</v>
      </c>
      <c r="G480" s="30">
        <f t="shared" si="99"/>
        <v>7.1517495298386885E-4</v>
      </c>
      <c r="H480" s="30">
        <f t="shared" si="100"/>
        <v>1.0516462739277497E-3</v>
      </c>
      <c r="I480" s="30">
        <f t="shared" si="101"/>
        <v>7.8860914059774396E-4</v>
      </c>
      <c r="J480" s="30">
        <f t="shared" si="102"/>
        <v>7.6783470612871703E-4</v>
      </c>
      <c r="K480" s="30">
        <f t="shared" si="105"/>
        <v>4.6296296296296294E-3</v>
      </c>
      <c r="L480" s="30">
        <f t="shared" si="106"/>
        <v>-0.25886524822695034</v>
      </c>
      <c r="M480" s="30">
        <f t="shared" si="103"/>
        <v>3.3109951527030966E-6</v>
      </c>
      <c r="N480" s="36">
        <f t="shared" si="104"/>
        <v>-2.7223467374725433E-4</v>
      </c>
    </row>
    <row r="481" spans="1:14" ht="26.25" customHeight="1" x14ac:dyDescent="0.2">
      <c r="A481" s="23"/>
      <c r="B481" s="25" t="s">
        <v>448</v>
      </c>
      <c r="C481" s="35">
        <v>147</v>
      </c>
      <c r="D481" s="29">
        <v>519</v>
      </c>
      <c r="E481" s="29">
        <v>253</v>
      </c>
      <c r="F481" s="29">
        <v>627</v>
      </c>
      <c r="G481" s="30">
        <f t="shared" si="99"/>
        <v>4.8671628744735519E-4</v>
      </c>
      <c r="H481" s="30">
        <f t="shared" si="100"/>
        <v>1.9354766530797947E-3</v>
      </c>
      <c r="I481" s="30">
        <f t="shared" si="101"/>
        <v>9.194383067798581E-4</v>
      </c>
      <c r="J481" s="30">
        <f t="shared" si="102"/>
        <v>2.3035041183861512E-3</v>
      </c>
      <c r="K481" s="30">
        <f t="shared" si="105"/>
        <v>0.72108843537414968</v>
      </c>
      <c r="L481" s="30">
        <f t="shared" si="106"/>
        <v>0.20809248554913296</v>
      </c>
      <c r="M481" s="30">
        <f t="shared" si="103"/>
        <v>3.5096548618652822E-4</v>
      </c>
      <c r="N481" s="36">
        <f t="shared" si="104"/>
        <v>4.0275814746169137E-4</v>
      </c>
    </row>
    <row r="482" spans="1:14" x14ac:dyDescent="0.2">
      <c r="A482" s="23"/>
      <c r="B482" s="25" t="s">
        <v>449</v>
      </c>
      <c r="C482" s="35">
        <v>1</v>
      </c>
      <c r="D482" s="29">
        <v>15</v>
      </c>
      <c r="E482" s="29">
        <v>9</v>
      </c>
      <c r="F482" s="29">
        <v>17</v>
      </c>
      <c r="G482" s="30">
        <f t="shared" si="99"/>
        <v>3.3109951527030966E-6</v>
      </c>
      <c r="H482" s="30">
        <f t="shared" si="100"/>
        <v>5.593863159190158E-5</v>
      </c>
      <c r="I482" s="30">
        <f t="shared" si="101"/>
        <v>3.2707291545528547E-5</v>
      </c>
      <c r="J482" s="30">
        <f t="shared" si="102"/>
        <v>6.2455454565493723E-5</v>
      </c>
      <c r="K482" s="30">
        <f t="shared" si="105"/>
        <v>8</v>
      </c>
      <c r="L482" s="30">
        <f t="shared" si="106"/>
        <v>0.13333333333333333</v>
      </c>
      <c r="M482" s="30">
        <f t="shared" si="103"/>
        <v>2.6487961221624773E-5</v>
      </c>
      <c r="N482" s="36">
        <f t="shared" si="104"/>
        <v>7.4584842122535438E-6</v>
      </c>
    </row>
    <row r="483" spans="1:14" x14ac:dyDescent="0.2">
      <c r="A483" s="23"/>
      <c r="B483" s="25" t="s">
        <v>450</v>
      </c>
      <c r="C483" s="35">
        <v>52</v>
      </c>
      <c r="D483" s="29">
        <v>418</v>
      </c>
      <c r="E483" s="29">
        <v>57</v>
      </c>
      <c r="F483" s="29">
        <v>515</v>
      </c>
      <c r="G483" s="30">
        <f t="shared" si="99"/>
        <v>1.7217174794056101E-4</v>
      </c>
      <c r="H483" s="30">
        <f t="shared" si="100"/>
        <v>1.5588232003609906E-3</v>
      </c>
      <c r="I483" s="30">
        <f t="shared" si="101"/>
        <v>2.0714617978834747E-4</v>
      </c>
      <c r="J483" s="30">
        <f t="shared" si="102"/>
        <v>1.8920328883076042E-3</v>
      </c>
      <c r="K483" s="30">
        <f t="shared" si="105"/>
        <v>9.6153846153846159E-2</v>
      </c>
      <c r="L483" s="30">
        <f t="shared" si="106"/>
        <v>0.23205741626794257</v>
      </c>
      <c r="M483" s="30">
        <f t="shared" si="103"/>
        <v>1.6554975763515483E-5</v>
      </c>
      <c r="N483" s="36">
        <f t="shared" si="104"/>
        <v>3.6173648429429687E-4</v>
      </c>
    </row>
    <row r="484" spans="1:14" x14ac:dyDescent="0.2">
      <c r="A484" s="23"/>
      <c r="B484" s="25" t="s">
        <v>451</v>
      </c>
      <c r="C484" s="35">
        <v>210</v>
      </c>
      <c r="D484" s="29">
        <v>905</v>
      </c>
      <c r="E484" s="29">
        <v>68</v>
      </c>
      <c r="F484" s="29">
        <v>719</v>
      </c>
      <c r="G484" s="30">
        <f t="shared" si="99"/>
        <v>6.9530898206765024E-4</v>
      </c>
      <c r="H484" s="30">
        <f t="shared" si="100"/>
        <v>3.3749641060447284E-3</v>
      </c>
      <c r="I484" s="30">
        <f t="shared" si="101"/>
        <v>2.471217583439935E-4</v>
      </c>
      <c r="J484" s="30">
        <f t="shared" si="102"/>
        <v>2.6414983430935288E-3</v>
      </c>
      <c r="K484" s="30">
        <f t="shared" si="105"/>
        <v>-0.67619047619047623</v>
      </c>
      <c r="L484" s="30">
        <f t="shared" si="106"/>
        <v>-0.20552486187845304</v>
      </c>
      <c r="M484" s="30">
        <f t="shared" si="103"/>
        <v>-4.7016131168383974E-4</v>
      </c>
      <c r="N484" s="36">
        <f t="shared" si="104"/>
        <v>-6.9363903173957952E-4</v>
      </c>
    </row>
    <row r="485" spans="1:14" x14ac:dyDescent="0.2">
      <c r="A485" s="23"/>
      <c r="B485" s="25" t="s">
        <v>452</v>
      </c>
      <c r="C485" s="35">
        <v>151</v>
      </c>
      <c r="D485" s="29">
        <v>429</v>
      </c>
      <c r="E485" s="29">
        <v>172</v>
      </c>
      <c r="F485" s="29">
        <v>506</v>
      </c>
      <c r="G485" s="30">
        <f t="shared" si="99"/>
        <v>4.999602680581676E-4</v>
      </c>
      <c r="H485" s="30">
        <f t="shared" si="100"/>
        <v>1.5998448635283851E-3</v>
      </c>
      <c r="I485" s="30">
        <f t="shared" si="101"/>
        <v>6.2507268287010113E-4</v>
      </c>
      <c r="J485" s="30">
        <f t="shared" si="102"/>
        <v>1.858968235890578E-3</v>
      </c>
      <c r="K485" s="30">
        <f t="shared" si="105"/>
        <v>0.13907284768211919</v>
      </c>
      <c r="L485" s="30">
        <f t="shared" si="106"/>
        <v>0.17948717948717949</v>
      </c>
      <c r="M485" s="30">
        <f t="shared" si="103"/>
        <v>6.9530898206765021E-5</v>
      </c>
      <c r="N485" s="36">
        <f t="shared" si="104"/>
        <v>2.8715164217176143E-4</v>
      </c>
    </row>
    <row r="486" spans="1:14" ht="25.5" x14ac:dyDescent="0.2">
      <c r="A486" s="23"/>
      <c r="B486" s="25" t="s">
        <v>453</v>
      </c>
      <c r="C486" s="35">
        <v>50</v>
      </c>
      <c r="D486" s="29">
        <v>149</v>
      </c>
      <c r="E486" s="29">
        <v>105</v>
      </c>
      <c r="F486" s="29">
        <v>227</v>
      </c>
      <c r="G486" s="30">
        <f t="shared" si="99"/>
        <v>1.6554975763515483E-4</v>
      </c>
      <c r="H486" s="30">
        <f t="shared" si="100"/>
        <v>5.5565707381288905E-4</v>
      </c>
      <c r="I486" s="30">
        <f t="shared" si="101"/>
        <v>3.8158506803116641E-4</v>
      </c>
      <c r="J486" s="30">
        <f t="shared" si="102"/>
        <v>8.3396401096276919E-4</v>
      </c>
      <c r="K486" s="30">
        <f t="shared" si="105"/>
        <v>1.1000000000000001</v>
      </c>
      <c r="L486" s="30">
        <f t="shared" si="106"/>
        <v>0.52348993288590606</v>
      </c>
      <c r="M486" s="30">
        <f t="shared" si="103"/>
        <v>1.8210473339867034E-4</v>
      </c>
      <c r="N486" s="36">
        <f t="shared" si="104"/>
        <v>2.9088088427788825E-4</v>
      </c>
    </row>
    <row r="487" spans="1:14" ht="25.5" x14ac:dyDescent="0.2">
      <c r="A487" s="23"/>
      <c r="B487" s="25" t="s">
        <v>454</v>
      </c>
      <c r="C487" s="35">
        <v>123</v>
      </c>
      <c r="D487" s="29">
        <v>423</v>
      </c>
      <c r="E487" s="29">
        <v>97</v>
      </c>
      <c r="F487" s="29">
        <v>323</v>
      </c>
      <c r="G487" s="30">
        <f t="shared" si="99"/>
        <v>4.0725240378248085E-4</v>
      </c>
      <c r="H487" s="30">
        <f t="shared" si="100"/>
        <v>1.5774694108916245E-3</v>
      </c>
      <c r="I487" s="30">
        <f t="shared" si="101"/>
        <v>3.5251191999069659E-4</v>
      </c>
      <c r="J487" s="30">
        <f t="shared" si="102"/>
        <v>1.1866536367443809E-3</v>
      </c>
      <c r="K487" s="30">
        <f t="shared" si="105"/>
        <v>-0.21138211382113822</v>
      </c>
      <c r="L487" s="30">
        <f t="shared" si="106"/>
        <v>-0.2364066193853428</v>
      </c>
      <c r="M487" s="30">
        <f t="shared" si="103"/>
        <v>-8.6085873970280505E-5</v>
      </c>
      <c r="N487" s="36">
        <f t="shared" si="104"/>
        <v>-3.7292421061267721E-4</v>
      </c>
    </row>
    <row r="488" spans="1:14" ht="25.5" x14ac:dyDescent="0.2">
      <c r="A488" s="23"/>
      <c r="B488" s="25" t="s">
        <v>455</v>
      </c>
      <c r="C488" s="35">
        <v>1</v>
      </c>
      <c r="D488" s="29">
        <v>8</v>
      </c>
      <c r="E488" s="29">
        <v>7</v>
      </c>
      <c r="F488" s="29">
        <v>11</v>
      </c>
      <c r="G488" s="30">
        <f t="shared" si="99"/>
        <v>3.3109951527030966E-6</v>
      </c>
      <c r="H488" s="30">
        <f t="shared" si="100"/>
        <v>2.9833936849014175E-5</v>
      </c>
      <c r="I488" s="30">
        <f t="shared" si="101"/>
        <v>2.5439004535411094E-5</v>
      </c>
      <c r="J488" s="30">
        <f t="shared" si="102"/>
        <v>4.0412352954143003E-5</v>
      </c>
      <c r="K488" s="30">
        <f t="shared" si="105"/>
        <v>6</v>
      </c>
      <c r="L488" s="30">
        <f t="shared" si="106"/>
        <v>0.375</v>
      </c>
      <c r="M488" s="30">
        <f t="shared" si="103"/>
        <v>1.9865970916218579E-5</v>
      </c>
      <c r="N488" s="36">
        <f t="shared" si="104"/>
        <v>1.1187726318380316E-5</v>
      </c>
    </row>
    <row r="489" spans="1:14" x14ac:dyDescent="0.2">
      <c r="A489" s="23"/>
      <c r="B489" s="25" t="s">
        <v>456</v>
      </c>
      <c r="C489" s="35">
        <v>16</v>
      </c>
      <c r="D489" s="29">
        <v>238</v>
      </c>
      <c r="E489" s="29">
        <v>13</v>
      </c>
      <c r="F489" s="29">
        <v>223</v>
      </c>
      <c r="G489" s="30">
        <f t="shared" si="99"/>
        <v>5.2975922443249545E-5</v>
      </c>
      <c r="H489" s="30">
        <f t="shared" si="100"/>
        <v>8.8755962125817176E-4</v>
      </c>
      <c r="I489" s="30">
        <f t="shared" si="101"/>
        <v>4.7243865565763461E-5</v>
      </c>
      <c r="J489" s="30">
        <f t="shared" si="102"/>
        <v>8.1926860988853535E-4</v>
      </c>
      <c r="K489" s="30">
        <f t="shared" si="105"/>
        <v>-0.1875</v>
      </c>
      <c r="L489" s="30">
        <f t="shared" si="106"/>
        <v>-6.3025210084033612E-2</v>
      </c>
      <c r="M489" s="30">
        <f t="shared" si="103"/>
        <v>-9.9329854581092893E-6</v>
      </c>
      <c r="N489" s="36">
        <f t="shared" si="104"/>
        <v>-5.593863159190158E-5</v>
      </c>
    </row>
    <row r="490" spans="1:14" ht="25.5" x14ac:dyDescent="0.2">
      <c r="A490" s="23"/>
      <c r="B490" s="25" t="s">
        <v>457</v>
      </c>
      <c r="C490" s="35">
        <v>9</v>
      </c>
      <c r="D490" s="29">
        <v>19</v>
      </c>
      <c r="E490" s="29">
        <v>5</v>
      </c>
      <c r="F490" s="29">
        <v>16</v>
      </c>
      <c r="G490" s="30">
        <f t="shared" si="99"/>
        <v>2.9798956374327868E-5</v>
      </c>
      <c r="H490" s="30">
        <f t="shared" si="100"/>
        <v>7.0855600016408668E-5</v>
      </c>
      <c r="I490" s="30">
        <f t="shared" si="101"/>
        <v>1.817071752529364E-5</v>
      </c>
      <c r="J490" s="30">
        <f t="shared" si="102"/>
        <v>5.8781604296935271E-5</v>
      </c>
      <c r="K490" s="30">
        <f t="shared" si="105"/>
        <v>-0.44444444444444442</v>
      </c>
      <c r="L490" s="30">
        <f t="shared" si="106"/>
        <v>-0.15789473684210525</v>
      </c>
      <c r="M490" s="30">
        <f t="shared" si="103"/>
        <v>-1.3243980610812385E-5</v>
      </c>
      <c r="N490" s="36">
        <f t="shared" si="104"/>
        <v>-1.1187726318380316E-5</v>
      </c>
    </row>
    <row r="491" spans="1:14" x14ac:dyDescent="0.2">
      <c r="A491" s="23"/>
      <c r="B491" s="25" t="s">
        <v>458</v>
      </c>
      <c r="C491" s="35">
        <v>13</v>
      </c>
      <c r="D491" s="29">
        <v>83</v>
      </c>
      <c r="E491" s="29">
        <v>22</v>
      </c>
      <c r="F491" s="29">
        <v>126</v>
      </c>
      <c r="G491" s="30">
        <f t="shared" si="99"/>
        <v>4.3042936985140252E-5</v>
      </c>
      <c r="H491" s="30">
        <f t="shared" si="100"/>
        <v>3.0952709480852207E-4</v>
      </c>
      <c r="I491" s="30">
        <f t="shared" si="101"/>
        <v>7.9951157111292015E-5</v>
      </c>
      <c r="J491" s="30">
        <f t="shared" si="102"/>
        <v>4.629051338383653E-4</v>
      </c>
      <c r="K491" s="30">
        <f t="shared" si="105"/>
        <v>0.69230769230769229</v>
      </c>
      <c r="L491" s="30">
        <f t="shared" si="106"/>
        <v>0.51807228915662651</v>
      </c>
      <c r="M491" s="30">
        <f t="shared" si="103"/>
        <v>2.9798956374327868E-5</v>
      </c>
      <c r="N491" s="36">
        <f t="shared" si="104"/>
        <v>1.6035741056345121E-4</v>
      </c>
    </row>
    <row r="492" spans="1:14" x14ac:dyDescent="0.2">
      <c r="A492" s="23"/>
      <c r="B492" s="25" t="s">
        <v>459</v>
      </c>
      <c r="C492" s="35">
        <v>4</v>
      </c>
      <c r="D492" s="29">
        <v>80</v>
      </c>
      <c r="E492" s="29">
        <v>16</v>
      </c>
      <c r="F492" s="29">
        <v>82</v>
      </c>
      <c r="G492" s="30">
        <f t="shared" si="99"/>
        <v>1.3243980610812386E-5</v>
      </c>
      <c r="H492" s="30">
        <f t="shared" si="100"/>
        <v>2.9833936849014172E-4</v>
      </c>
      <c r="I492" s="30">
        <f t="shared" si="101"/>
        <v>5.8146296080939641E-5</v>
      </c>
      <c r="J492" s="30">
        <f t="shared" si="102"/>
        <v>3.0125572202179327E-4</v>
      </c>
      <c r="K492" s="30">
        <f t="shared" si="105"/>
        <v>3</v>
      </c>
      <c r="L492" s="30">
        <f t="shared" si="106"/>
        <v>2.5000000000000001E-2</v>
      </c>
      <c r="M492" s="30">
        <f t="shared" si="103"/>
        <v>3.9731941832437157E-5</v>
      </c>
      <c r="N492" s="36">
        <f t="shared" si="104"/>
        <v>7.4584842122535438E-6</v>
      </c>
    </row>
    <row r="493" spans="1:14" x14ac:dyDescent="0.2">
      <c r="A493" s="23"/>
      <c r="B493" s="25" t="s">
        <v>460</v>
      </c>
      <c r="C493" s="35">
        <v>153</v>
      </c>
      <c r="D493" s="29">
        <v>1540</v>
      </c>
      <c r="E493" s="29">
        <v>109</v>
      </c>
      <c r="F493" s="29">
        <v>1638</v>
      </c>
      <c r="G493" s="30">
        <f t="shared" si="99"/>
        <v>5.065822583635738E-4</v>
      </c>
      <c r="H493" s="30">
        <f t="shared" si="100"/>
        <v>5.7430328434352283E-3</v>
      </c>
      <c r="I493" s="30">
        <f t="shared" si="101"/>
        <v>3.9612164205140134E-4</v>
      </c>
      <c r="J493" s="30">
        <f t="shared" si="102"/>
        <v>6.017766739898749E-3</v>
      </c>
      <c r="K493" s="30">
        <f t="shared" si="105"/>
        <v>-0.28758169934640521</v>
      </c>
      <c r="L493" s="30">
        <f t="shared" si="106"/>
        <v>6.363636363636363E-2</v>
      </c>
      <c r="M493" s="30">
        <f t="shared" si="103"/>
        <v>-1.4568378671893625E-4</v>
      </c>
      <c r="N493" s="36">
        <f t="shared" si="104"/>
        <v>3.6546572640042357E-4</v>
      </c>
    </row>
    <row r="494" spans="1:14" x14ac:dyDescent="0.2">
      <c r="A494" s="23"/>
      <c r="B494" s="25" t="s">
        <v>461</v>
      </c>
      <c r="C494" s="35">
        <v>46</v>
      </c>
      <c r="D494" s="29">
        <v>265</v>
      </c>
      <c r="E494" s="29">
        <v>200</v>
      </c>
      <c r="F494" s="29">
        <v>337</v>
      </c>
      <c r="G494" s="30">
        <f t="shared" si="99"/>
        <v>1.5230577702434242E-4</v>
      </c>
      <c r="H494" s="30">
        <f t="shared" si="100"/>
        <v>9.8824915812359459E-4</v>
      </c>
      <c r="I494" s="30">
        <f t="shared" si="101"/>
        <v>7.2682870101174551E-4</v>
      </c>
      <c r="J494" s="30">
        <f t="shared" si="102"/>
        <v>1.2380875405041993E-3</v>
      </c>
      <c r="K494" s="30">
        <f t="shared" si="105"/>
        <v>3.347826086956522</v>
      </c>
      <c r="L494" s="30">
        <f t="shared" si="106"/>
        <v>0.27169811320754716</v>
      </c>
      <c r="M494" s="30">
        <f t="shared" si="103"/>
        <v>5.0989325351627685E-4</v>
      </c>
      <c r="N494" s="36">
        <f t="shared" si="104"/>
        <v>2.6850543164112756E-4</v>
      </c>
    </row>
    <row r="495" spans="1:14" x14ac:dyDescent="0.2">
      <c r="A495" s="23"/>
      <c r="B495" s="25" t="s">
        <v>462</v>
      </c>
      <c r="C495" s="35">
        <v>9</v>
      </c>
      <c r="D495" s="29">
        <v>69</v>
      </c>
      <c r="E495" s="29">
        <v>13</v>
      </c>
      <c r="F495" s="29">
        <v>94</v>
      </c>
      <c r="G495" s="30">
        <f t="shared" si="99"/>
        <v>2.9798956374327868E-5</v>
      </c>
      <c r="H495" s="30">
        <f t="shared" si="100"/>
        <v>2.5731770532274727E-4</v>
      </c>
      <c r="I495" s="30">
        <f t="shared" si="101"/>
        <v>4.7243865565763461E-5</v>
      </c>
      <c r="J495" s="30">
        <f t="shared" si="102"/>
        <v>3.4534192524449472E-4</v>
      </c>
      <c r="K495" s="30">
        <f t="shared" si="105"/>
        <v>0.44444444444444442</v>
      </c>
      <c r="L495" s="30">
        <f t="shared" si="106"/>
        <v>0.36231884057971014</v>
      </c>
      <c r="M495" s="30">
        <f t="shared" si="103"/>
        <v>1.3243980610812385E-5</v>
      </c>
      <c r="N495" s="36">
        <f t="shared" si="104"/>
        <v>9.3231052653169303E-5</v>
      </c>
    </row>
    <row r="496" spans="1:14" x14ac:dyDescent="0.2">
      <c r="A496" s="23"/>
      <c r="B496" s="25" t="s">
        <v>463</v>
      </c>
      <c r="C496" s="35">
        <v>2</v>
      </c>
      <c r="D496" s="29">
        <v>28</v>
      </c>
      <c r="E496" s="29">
        <v>2</v>
      </c>
      <c r="F496" s="29">
        <v>18</v>
      </c>
      <c r="G496" s="30">
        <f t="shared" si="99"/>
        <v>6.6219903054061931E-6</v>
      </c>
      <c r="H496" s="30">
        <f t="shared" si="100"/>
        <v>1.0441877897154961E-4</v>
      </c>
      <c r="I496" s="30">
        <f t="shared" si="101"/>
        <v>7.2682870101174551E-6</v>
      </c>
      <c r="J496" s="30">
        <f t="shared" si="102"/>
        <v>6.6129304834052182E-5</v>
      </c>
      <c r="K496" s="30">
        <f t="shared" si="105"/>
        <v>0</v>
      </c>
      <c r="L496" s="30">
        <f t="shared" si="106"/>
        <v>-0.35714285714285715</v>
      </c>
      <c r="M496" s="30">
        <f t="shared" si="103"/>
        <v>0</v>
      </c>
      <c r="N496" s="36">
        <f t="shared" si="104"/>
        <v>-3.7292421061267716E-5</v>
      </c>
    </row>
    <row r="497" spans="1:14" x14ac:dyDescent="0.2">
      <c r="A497" s="23"/>
      <c r="B497" s="25" t="s">
        <v>464</v>
      </c>
      <c r="C497" s="35">
        <v>77</v>
      </c>
      <c r="D497" s="29">
        <v>707</v>
      </c>
      <c r="E497" s="29">
        <v>88</v>
      </c>
      <c r="F497" s="29">
        <v>585</v>
      </c>
      <c r="G497" s="30">
        <f t="shared" si="99"/>
        <v>2.5494662675813843E-4</v>
      </c>
      <c r="H497" s="30">
        <f t="shared" si="100"/>
        <v>2.6365741690316277E-3</v>
      </c>
      <c r="I497" s="30">
        <f t="shared" si="101"/>
        <v>3.1980462844516806E-4</v>
      </c>
      <c r="J497" s="30">
        <f t="shared" si="102"/>
        <v>2.1492024071066958E-3</v>
      </c>
      <c r="K497" s="30">
        <f t="shared" si="105"/>
        <v>0.14285714285714285</v>
      </c>
      <c r="L497" s="30">
        <f t="shared" si="106"/>
        <v>-0.17256011315417255</v>
      </c>
      <c r="M497" s="30">
        <f t="shared" si="103"/>
        <v>3.6420946679734062E-5</v>
      </c>
      <c r="N497" s="36">
        <f t="shared" si="104"/>
        <v>-4.5496753694746617E-4</v>
      </c>
    </row>
    <row r="498" spans="1:14" x14ac:dyDescent="0.2">
      <c r="A498" s="23"/>
      <c r="B498" s="25" t="s">
        <v>465</v>
      </c>
      <c r="C498" s="35">
        <v>56</v>
      </c>
      <c r="D498" s="29">
        <v>273</v>
      </c>
      <c r="E498" s="29">
        <v>77</v>
      </c>
      <c r="F498" s="29">
        <v>207</v>
      </c>
      <c r="G498" s="30">
        <f t="shared" si="99"/>
        <v>1.8541572855137339E-4</v>
      </c>
      <c r="H498" s="30">
        <f t="shared" si="100"/>
        <v>1.0180830949726087E-3</v>
      </c>
      <c r="I498" s="30">
        <f t="shared" si="101"/>
        <v>2.7982904988952203E-4</v>
      </c>
      <c r="J498" s="30">
        <f t="shared" si="102"/>
        <v>7.6048700559160011E-4</v>
      </c>
      <c r="K498" s="30">
        <f t="shared" si="105"/>
        <v>0.375</v>
      </c>
      <c r="L498" s="30">
        <f t="shared" si="106"/>
        <v>-0.24175824175824176</v>
      </c>
      <c r="M498" s="30">
        <f t="shared" si="103"/>
        <v>6.9530898206765021E-5</v>
      </c>
      <c r="N498" s="36">
        <f t="shared" si="104"/>
        <v>-2.4612997900436693E-4</v>
      </c>
    </row>
    <row r="499" spans="1:14" x14ac:dyDescent="0.2">
      <c r="A499" s="23"/>
      <c r="B499" s="25" t="s">
        <v>466</v>
      </c>
      <c r="C499" s="35">
        <v>89</v>
      </c>
      <c r="D499" s="29">
        <v>2338</v>
      </c>
      <c r="E499" s="29">
        <v>104</v>
      </c>
      <c r="F499" s="29">
        <v>2375</v>
      </c>
      <c r="G499" s="30">
        <f t="shared" ref="G499:G562" si="107">+IF(C499=0,"",C499/C$371)</f>
        <v>2.946785685905756E-4</v>
      </c>
      <c r="H499" s="30">
        <f t="shared" ref="H499:H562" si="108">+IF(D499=0,"",D499/D$371)</f>
        <v>8.7189680441243922E-3</v>
      </c>
      <c r="I499" s="30">
        <f t="shared" ref="I499:I562" si="109">+IF(E499=0,"",E499/E$371)</f>
        <v>3.7795092452610769E-4</v>
      </c>
      <c r="J499" s="30">
        <f t="shared" ref="J499:J562" si="110">+IF(F499=0,"",F499/F$371)</f>
        <v>8.7253943878263292E-3</v>
      </c>
      <c r="K499" s="30">
        <f t="shared" si="105"/>
        <v>0.16853932584269662</v>
      </c>
      <c r="L499" s="30">
        <f t="shared" si="106"/>
        <v>1.5825491873396064E-2</v>
      </c>
      <c r="M499" s="30">
        <f t="shared" ref="M499:M562" si="111">+IF(OR(AND(G499=""),(K499="")),"",G499*K499)</f>
        <v>4.966492729054645E-5</v>
      </c>
      <c r="N499" s="36">
        <f t="shared" ref="N499:N562" si="112">+IF(OR(AND(H499=""),(L499="")),"",H499*L499)</f>
        <v>1.3798195792669054E-4</v>
      </c>
    </row>
    <row r="500" spans="1:14" x14ac:dyDescent="0.2">
      <c r="A500" s="23"/>
      <c r="B500" s="25" t="s">
        <v>467</v>
      </c>
      <c r="C500" s="35">
        <v>3</v>
      </c>
      <c r="D500" s="29">
        <v>28</v>
      </c>
      <c r="E500" s="29">
        <v>3</v>
      </c>
      <c r="F500" s="29">
        <v>8</v>
      </c>
      <c r="G500" s="30">
        <f t="shared" si="107"/>
        <v>9.9329854581092893E-6</v>
      </c>
      <c r="H500" s="30">
        <f t="shared" si="108"/>
        <v>1.0441877897154961E-4</v>
      </c>
      <c r="I500" s="30">
        <f t="shared" si="109"/>
        <v>1.0902430515176184E-5</v>
      </c>
      <c r="J500" s="30">
        <f t="shared" si="110"/>
        <v>2.9390802148467636E-5</v>
      </c>
      <c r="K500" s="30">
        <f t="shared" ref="K500:K563" si="113">+IF(AND(C500=0,E500=0)," ",IF(C500=0,1,IF(E500=0,-1,(E500-C500)/C500)))</f>
        <v>0</v>
      </c>
      <c r="L500" s="30">
        <f t="shared" ref="L500:L563" si="114">+IF(AND(D500=0,F500=0)," ",IF(D500=0,1,IF(F500=0,-1,(F500-D500)/D500)))</f>
        <v>-0.7142857142857143</v>
      </c>
      <c r="M500" s="30">
        <f t="shared" si="111"/>
        <v>0</v>
      </c>
      <c r="N500" s="36">
        <f t="shared" si="112"/>
        <v>-7.4584842122535431E-5</v>
      </c>
    </row>
    <row r="501" spans="1:14" x14ac:dyDescent="0.2">
      <c r="A501" s="23"/>
      <c r="B501" s="25" t="s">
        <v>468</v>
      </c>
      <c r="C501" s="35">
        <v>11</v>
      </c>
      <c r="D501" s="29">
        <v>34</v>
      </c>
      <c r="E501" s="29">
        <v>6</v>
      </c>
      <c r="F501" s="29">
        <v>41</v>
      </c>
      <c r="G501" s="30">
        <f t="shared" si="107"/>
        <v>3.6420946679734062E-5</v>
      </c>
      <c r="H501" s="30">
        <f t="shared" si="108"/>
        <v>1.2679423160831025E-4</v>
      </c>
      <c r="I501" s="30">
        <f t="shared" si="109"/>
        <v>2.1804861030352367E-5</v>
      </c>
      <c r="J501" s="30">
        <f t="shared" si="110"/>
        <v>1.5062786101089663E-4</v>
      </c>
      <c r="K501" s="30">
        <f t="shared" si="113"/>
        <v>-0.45454545454545453</v>
      </c>
      <c r="L501" s="30">
        <f t="shared" si="114"/>
        <v>0.20588235294117646</v>
      </c>
      <c r="M501" s="30">
        <f t="shared" si="111"/>
        <v>-1.6554975763515483E-5</v>
      </c>
      <c r="N501" s="36">
        <f t="shared" si="112"/>
        <v>2.6104694742887405E-5</v>
      </c>
    </row>
    <row r="502" spans="1:14" x14ac:dyDescent="0.2">
      <c r="A502" s="23"/>
      <c r="B502" s="25" t="s">
        <v>469</v>
      </c>
      <c r="C502" s="35">
        <v>0</v>
      </c>
      <c r="D502" s="29">
        <v>7</v>
      </c>
      <c r="E502" s="29">
        <v>4</v>
      </c>
      <c r="F502" s="29">
        <v>36</v>
      </c>
      <c r="G502" s="30" t="str">
        <f t="shared" si="107"/>
        <v/>
      </c>
      <c r="H502" s="30">
        <f t="shared" si="108"/>
        <v>2.6104694742887402E-5</v>
      </c>
      <c r="I502" s="30">
        <f t="shared" si="109"/>
        <v>1.453657402023491E-5</v>
      </c>
      <c r="J502" s="30">
        <f t="shared" si="110"/>
        <v>1.3225860966810436E-4</v>
      </c>
      <c r="K502" s="30">
        <f t="shared" si="113"/>
        <v>1</v>
      </c>
      <c r="L502" s="30">
        <f t="shared" si="114"/>
        <v>4.1428571428571432</v>
      </c>
      <c r="M502" s="30" t="str">
        <f t="shared" si="111"/>
        <v/>
      </c>
      <c r="N502" s="36">
        <f t="shared" si="112"/>
        <v>1.0814802107767638E-4</v>
      </c>
    </row>
    <row r="503" spans="1:14" x14ac:dyDescent="0.2">
      <c r="A503" s="23"/>
      <c r="B503" s="25" t="s">
        <v>470</v>
      </c>
      <c r="C503" s="35">
        <v>7</v>
      </c>
      <c r="D503" s="29">
        <v>62</v>
      </c>
      <c r="E503" s="29">
        <v>13</v>
      </c>
      <c r="F503" s="29">
        <v>82</v>
      </c>
      <c r="G503" s="30">
        <f t="shared" si="107"/>
        <v>2.3176966068921674E-5</v>
      </c>
      <c r="H503" s="30">
        <f t="shared" si="108"/>
        <v>2.3121301057985985E-4</v>
      </c>
      <c r="I503" s="30">
        <f t="shared" si="109"/>
        <v>4.7243865565763461E-5</v>
      </c>
      <c r="J503" s="30">
        <f t="shared" si="110"/>
        <v>3.0125572202179327E-4</v>
      </c>
      <c r="K503" s="30">
        <f t="shared" si="113"/>
        <v>0.8571428571428571</v>
      </c>
      <c r="L503" s="30">
        <f t="shared" si="114"/>
        <v>0.32258064516129031</v>
      </c>
      <c r="M503" s="30">
        <f t="shared" si="111"/>
        <v>1.9865970916218575E-5</v>
      </c>
      <c r="N503" s="36">
        <f t="shared" si="112"/>
        <v>7.4584842122535431E-5</v>
      </c>
    </row>
    <row r="504" spans="1:14" x14ac:dyDescent="0.2">
      <c r="A504" s="23"/>
      <c r="B504" s="25" t="s">
        <v>471</v>
      </c>
      <c r="C504" s="35">
        <v>5</v>
      </c>
      <c r="D504" s="29">
        <v>189</v>
      </c>
      <c r="E504" s="29">
        <v>21</v>
      </c>
      <c r="F504" s="29">
        <v>178</v>
      </c>
      <c r="G504" s="30">
        <f t="shared" si="107"/>
        <v>1.6554975763515483E-5</v>
      </c>
      <c r="H504" s="30">
        <f t="shared" si="108"/>
        <v>7.0482675805795991E-4</v>
      </c>
      <c r="I504" s="30">
        <f t="shared" si="109"/>
        <v>7.6317013606233281E-5</v>
      </c>
      <c r="J504" s="30">
        <f t="shared" si="110"/>
        <v>6.5394534780340496E-4</v>
      </c>
      <c r="K504" s="30">
        <f t="shared" si="113"/>
        <v>3.2</v>
      </c>
      <c r="L504" s="30">
        <f t="shared" si="114"/>
        <v>-5.8201058201058198E-2</v>
      </c>
      <c r="M504" s="30">
        <f t="shared" si="111"/>
        <v>5.2975922443249552E-5</v>
      </c>
      <c r="N504" s="36">
        <f t="shared" si="112"/>
        <v>-4.1021663167394493E-5</v>
      </c>
    </row>
    <row r="505" spans="1:14" x14ac:dyDescent="0.2">
      <c r="A505" s="23"/>
      <c r="B505" s="25" t="s">
        <v>472</v>
      </c>
      <c r="C505" s="35">
        <v>2</v>
      </c>
      <c r="D505" s="29">
        <v>24</v>
      </c>
      <c r="E505" s="29">
        <v>1</v>
      </c>
      <c r="F505" s="29">
        <v>37</v>
      </c>
      <c r="G505" s="30">
        <f t="shared" si="107"/>
        <v>6.6219903054061931E-6</v>
      </c>
      <c r="H505" s="30">
        <f t="shared" si="108"/>
        <v>8.9501810547042526E-5</v>
      </c>
      <c r="I505" s="30">
        <f t="shared" si="109"/>
        <v>3.6341435050587276E-6</v>
      </c>
      <c r="J505" s="30">
        <f t="shared" si="110"/>
        <v>1.3593245993666282E-4</v>
      </c>
      <c r="K505" s="30">
        <f t="shared" si="113"/>
        <v>-0.5</v>
      </c>
      <c r="L505" s="30">
        <f t="shared" si="114"/>
        <v>0.54166666666666663</v>
      </c>
      <c r="M505" s="30">
        <f t="shared" si="111"/>
        <v>-3.3109951527030966E-6</v>
      </c>
      <c r="N505" s="36">
        <f t="shared" si="112"/>
        <v>4.8480147379648033E-5</v>
      </c>
    </row>
    <row r="506" spans="1:14" x14ac:dyDescent="0.2">
      <c r="A506" s="23"/>
      <c r="B506" s="25" t="s">
        <v>473</v>
      </c>
      <c r="C506" s="35">
        <v>4</v>
      </c>
      <c r="D506" s="29">
        <v>80</v>
      </c>
      <c r="E506" s="29">
        <v>8</v>
      </c>
      <c r="F506" s="29">
        <v>16</v>
      </c>
      <c r="G506" s="30">
        <f t="shared" si="107"/>
        <v>1.3243980610812386E-5</v>
      </c>
      <c r="H506" s="30">
        <f t="shared" si="108"/>
        <v>2.9833936849014172E-4</v>
      </c>
      <c r="I506" s="30">
        <f t="shared" si="109"/>
        <v>2.9073148040469821E-5</v>
      </c>
      <c r="J506" s="30">
        <f t="shared" si="110"/>
        <v>5.8781604296935271E-5</v>
      </c>
      <c r="K506" s="30">
        <f t="shared" si="113"/>
        <v>1</v>
      </c>
      <c r="L506" s="30">
        <f t="shared" si="114"/>
        <v>-0.8</v>
      </c>
      <c r="M506" s="30">
        <f t="shared" si="111"/>
        <v>1.3243980610812386E-5</v>
      </c>
      <c r="N506" s="36">
        <f t="shared" si="112"/>
        <v>-2.386714947921134E-4</v>
      </c>
    </row>
    <row r="507" spans="1:14" x14ac:dyDescent="0.2">
      <c r="A507" s="23"/>
      <c r="B507" s="25" t="s">
        <v>474</v>
      </c>
      <c r="C507" s="35">
        <v>365</v>
      </c>
      <c r="D507" s="29">
        <v>1280</v>
      </c>
      <c r="E507" s="29">
        <v>248</v>
      </c>
      <c r="F507" s="29">
        <v>1443</v>
      </c>
      <c r="G507" s="30">
        <f t="shared" si="107"/>
        <v>1.2085132307366301E-3</v>
      </c>
      <c r="H507" s="30">
        <f t="shared" si="108"/>
        <v>4.7734298958422676E-3</v>
      </c>
      <c r="I507" s="30">
        <f t="shared" si="109"/>
        <v>9.012675892545645E-4</v>
      </c>
      <c r="J507" s="30">
        <f t="shared" si="110"/>
        <v>5.3013659375298504E-3</v>
      </c>
      <c r="K507" s="30">
        <f t="shared" si="113"/>
        <v>-0.32054794520547947</v>
      </c>
      <c r="L507" s="30">
        <f t="shared" si="114"/>
        <v>0.12734375000000001</v>
      </c>
      <c r="M507" s="30">
        <f t="shared" si="111"/>
        <v>-3.8738643286626229E-4</v>
      </c>
      <c r="N507" s="36">
        <f t="shared" si="112"/>
        <v>6.0786646329866374E-4</v>
      </c>
    </row>
    <row r="508" spans="1:14" ht="25.5" x14ac:dyDescent="0.2">
      <c r="A508" s="23"/>
      <c r="B508" s="25" t="s">
        <v>475</v>
      </c>
      <c r="C508" s="35">
        <v>63</v>
      </c>
      <c r="D508" s="29">
        <v>154</v>
      </c>
      <c r="E508" s="29">
        <v>102</v>
      </c>
      <c r="F508" s="29">
        <v>81</v>
      </c>
      <c r="G508" s="30">
        <f t="shared" si="107"/>
        <v>2.0859269462029508E-4</v>
      </c>
      <c r="H508" s="30">
        <f t="shared" si="108"/>
        <v>5.7430328434352287E-4</v>
      </c>
      <c r="I508" s="30">
        <f t="shared" si="109"/>
        <v>3.7068263751599025E-4</v>
      </c>
      <c r="J508" s="30">
        <f t="shared" si="110"/>
        <v>2.9758187175323481E-4</v>
      </c>
      <c r="K508" s="30">
        <f t="shared" si="113"/>
        <v>0.61904761904761907</v>
      </c>
      <c r="L508" s="30">
        <f t="shared" si="114"/>
        <v>-0.47402597402597402</v>
      </c>
      <c r="M508" s="30">
        <f t="shared" si="111"/>
        <v>1.2912881095542076E-4</v>
      </c>
      <c r="N508" s="36">
        <f t="shared" si="112"/>
        <v>-2.7223467374725433E-4</v>
      </c>
    </row>
    <row r="509" spans="1:14" x14ac:dyDescent="0.2">
      <c r="A509" s="23"/>
      <c r="B509" s="25" t="s">
        <v>476</v>
      </c>
      <c r="C509" s="35">
        <v>67</v>
      </c>
      <c r="D509" s="29">
        <v>187</v>
      </c>
      <c r="E509" s="29">
        <v>28</v>
      </c>
      <c r="F509" s="29">
        <v>150</v>
      </c>
      <c r="G509" s="30">
        <f t="shared" si="107"/>
        <v>2.2183667523110746E-4</v>
      </c>
      <c r="H509" s="30">
        <f t="shared" si="108"/>
        <v>6.9736827384570639E-4</v>
      </c>
      <c r="I509" s="30">
        <f t="shared" si="109"/>
        <v>1.0175601814164438E-4</v>
      </c>
      <c r="J509" s="30">
        <f t="shared" si="110"/>
        <v>5.5107754028376821E-4</v>
      </c>
      <c r="K509" s="30">
        <f t="shared" si="113"/>
        <v>-0.58208955223880599</v>
      </c>
      <c r="L509" s="30">
        <f t="shared" si="114"/>
        <v>-0.19786096256684493</v>
      </c>
      <c r="M509" s="30">
        <f t="shared" si="111"/>
        <v>-1.2912881095542076E-4</v>
      </c>
      <c r="N509" s="36">
        <f t="shared" si="112"/>
        <v>-1.3798195792669057E-4</v>
      </c>
    </row>
    <row r="510" spans="1:14" x14ac:dyDescent="0.2">
      <c r="A510" s="23"/>
      <c r="B510" s="25" t="s">
        <v>477</v>
      </c>
      <c r="C510" s="35">
        <v>10</v>
      </c>
      <c r="D510" s="29">
        <v>91</v>
      </c>
      <c r="E510" s="29">
        <v>21</v>
      </c>
      <c r="F510" s="29">
        <v>232</v>
      </c>
      <c r="G510" s="30">
        <f t="shared" si="107"/>
        <v>3.3109951527030966E-5</v>
      </c>
      <c r="H510" s="30">
        <f t="shared" si="108"/>
        <v>3.3936103165753623E-4</v>
      </c>
      <c r="I510" s="30">
        <f t="shared" si="109"/>
        <v>7.6317013606233281E-5</v>
      </c>
      <c r="J510" s="30">
        <f t="shared" si="110"/>
        <v>8.5233326230556143E-4</v>
      </c>
      <c r="K510" s="30">
        <f t="shared" si="113"/>
        <v>1.1000000000000001</v>
      </c>
      <c r="L510" s="30">
        <f t="shared" si="114"/>
        <v>1.5494505494505495</v>
      </c>
      <c r="M510" s="30">
        <f t="shared" si="111"/>
        <v>3.6420946679734069E-5</v>
      </c>
      <c r="N510" s="36">
        <f t="shared" si="112"/>
        <v>5.2582313696387484E-4</v>
      </c>
    </row>
    <row r="511" spans="1:14" x14ac:dyDescent="0.2">
      <c r="A511" s="23"/>
      <c r="B511" s="25" t="s">
        <v>478</v>
      </c>
      <c r="C511" s="35">
        <v>5</v>
      </c>
      <c r="D511" s="29">
        <v>226</v>
      </c>
      <c r="E511" s="29">
        <v>13</v>
      </c>
      <c r="F511" s="29">
        <v>205</v>
      </c>
      <c r="G511" s="30">
        <f t="shared" si="107"/>
        <v>1.6554975763515483E-5</v>
      </c>
      <c r="H511" s="30">
        <f t="shared" si="108"/>
        <v>8.4280871598465049E-4</v>
      </c>
      <c r="I511" s="30">
        <f t="shared" si="109"/>
        <v>4.7243865565763461E-5</v>
      </c>
      <c r="J511" s="30">
        <f t="shared" si="110"/>
        <v>7.5313930505448319E-4</v>
      </c>
      <c r="K511" s="30">
        <f t="shared" si="113"/>
        <v>1.6</v>
      </c>
      <c r="L511" s="30">
        <f t="shared" si="114"/>
        <v>-9.2920353982300891E-2</v>
      </c>
      <c r="M511" s="30">
        <f t="shared" si="111"/>
        <v>2.6487961221624776E-5</v>
      </c>
      <c r="N511" s="36">
        <f t="shared" si="112"/>
        <v>-7.8314084228662222E-5</v>
      </c>
    </row>
    <row r="512" spans="1:14" x14ac:dyDescent="0.2">
      <c r="A512" s="23"/>
      <c r="B512" s="25" t="s">
        <v>479</v>
      </c>
      <c r="C512" s="35">
        <v>118</v>
      </c>
      <c r="D512" s="29">
        <v>1702</v>
      </c>
      <c r="E512" s="29">
        <v>124</v>
      </c>
      <c r="F512" s="29">
        <v>1510</v>
      </c>
      <c r="G512" s="30">
        <f t="shared" si="107"/>
        <v>3.9069742801896539E-4</v>
      </c>
      <c r="H512" s="30">
        <f t="shared" si="108"/>
        <v>6.3471700646277659E-3</v>
      </c>
      <c r="I512" s="30">
        <f t="shared" si="109"/>
        <v>4.5063379462728225E-4</v>
      </c>
      <c r="J512" s="30">
        <f t="shared" si="110"/>
        <v>5.5475139055232662E-3</v>
      </c>
      <c r="K512" s="30">
        <f t="shared" si="113"/>
        <v>5.0847457627118647E-2</v>
      </c>
      <c r="L512" s="30">
        <f t="shared" si="114"/>
        <v>-0.11280846063454759</v>
      </c>
      <c r="M512" s="30">
        <f t="shared" si="111"/>
        <v>1.9865970916218582E-5</v>
      </c>
      <c r="N512" s="36">
        <f t="shared" si="112"/>
        <v>-7.160144843763402E-4</v>
      </c>
    </row>
    <row r="513" spans="1:14" x14ac:dyDescent="0.2">
      <c r="A513" s="23"/>
      <c r="B513" s="25" t="s">
        <v>480</v>
      </c>
      <c r="C513" s="35">
        <v>20</v>
      </c>
      <c r="D513" s="29">
        <v>132</v>
      </c>
      <c r="E513" s="29">
        <v>0</v>
      </c>
      <c r="F513" s="29">
        <v>63</v>
      </c>
      <c r="G513" s="30">
        <f t="shared" si="107"/>
        <v>6.6219903054061933E-5</v>
      </c>
      <c r="H513" s="30">
        <f t="shared" si="108"/>
        <v>4.9225995800873386E-4</v>
      </c>
      <c r="I513" s="30" t="str">
        <f t="shared" si="109"/>
        <v/>
      </c>
      <c r="J513" s="30">
        <f t="shared" si="110"/>
        <v>2.3145256691918265E-4</v>
      </c>
      <c r="K513" s="30">
        <f t="shared" si="113"/>
        <v>-1</v>
      </c>
      <c r="L513" s="30">
        <f t="shared" si="114"/>
        <v>-0.52272727272727271</v>
      </c>
      <c r="M513" s="30">
        <f t="shared" si="111"/>
        <v>-6.6219903054061933E-5</v>
      </c>
      <c r="N513" s="36">
        <f t="shared" si="112"/>
        <v>-2.5731770532274722E-4</v>
      </c>
    </row>
    <row r="514" spans="1:14" x14ac:dyDescent="0.2">
      <c r="A514" s="23"/>
      <c r="B514" s="25" t="s">
        <v>481</v>
      </c>
      <c r="C514" s="35">
        <v>123</v>
      </c>
      <c r="D514" s="29">
        <v>1137</v>
      </c>
      <c r="E514" s="29">
        <v>84</v>
      </c>
      <c r="F514" s="29">
        <v>991</v>
      </c>
      <c r="G514" s="30">
        <f t="shared" si="107"/>
        <v>4.0725240378248085E-4</v>
      </c>
      <c r="H514" s="30">
        <f t="shared" si="108"/>
        <v>4.2401482746661397E-3</v>
      </c>
      <c r="I514" s="30">
        <f t="shared" si="109"/>
        <v>3.0526805442493313E-4</v>
      </c>
      <c r="J514" s="30">
        <f t="shared" si="110"/>
        <v>3.6407856161414284E-3</v>
      </c>
      <c r="K514" s="30">
        <f t="shared" si="113"/>
        <v>-0.31707317073170732</v>
      </c>
      <c r="L514" s="30">
        <f t="shared" si="114"/>
        <v>-0.12840809146877749</v>
      </c>
      <c r="M514" s="30">
        <f t="shared" si="111"/>
        <v>-1.2912881095542076E-4</v>
      </c>
      <c r="N514" s="36">
        <f t="shared" si="112"/>
        <v>-5.4446934749450876E-4</v>
      </c>
    </row>
    <row r="515" spans="1:14" x14ac:dyDescent="0.2">
      <c r="A515" s="23"/>
      <c r="B515" s="25" t="s">
        <v>482</v>
      </c>
      <c r="C515" s="35">
        <v>7</v>
      </c>
      <c r="D515" s="29">
        <v>155</v>
      </c>
      <c r="E515" s="29">
        <v>3</v>
      </c>
      <c r="F515" s="29">
        <v>166</v>
      </c>
      <c r="G515" s="30">
        <f t="shared" si="107"/>
        <v>2.3176966068921674E-5</v>
      </c>
      <c r="H515" s="30">
        <f t="shared" si="108"/>
        <v>5.7803252644964963E-4</v>
      </c>
      <c r="I515" s="30">
        <f t="shared" si="109"/>
        <v>1.0902430515176184E-5</v>
      </c>
      <c r="J515" s="30">
        <f t="shared" si="110"/>
        <v>6.0985914458070345E-4</v>
      </c>
      <c r="K515" s="30">
        <f t="shared" si="113"/>
        <v>-0.5714285714285714</v>
      </c>
      <c r="L515" s="30">
        <f t="shared" si="114"/>
        <v>7.0967741935483872E-2</v>
      </c>
      <c r="M515" s="30">
        <f t="shared" si="111"/>
        <v>-1.3243980610812385E-5</v>
      </c>
      <c r="N515" s="36">
        <f t="shared" si="112"/>
        <v>4.1021663167394493E-5</v>
      </c>
    </row>
    <row r="516" spans="1:14" x14ac:dyDescent="0.2">
      <c r="A516" s="23"/>
      <c r="B516" s="25" t="s">
        <v>483</v>
      </c>
      <c r="C516" s="35">
        <v>2</v>
      </c>
      <c r="D516" s="29">
        <v>31</v>
      </c>
      <c r="E516" s="29">
        <v>17</v>
      </c>
      <c r="F516" s="29">
        <v>41</v>
      </c>
      <c r="G516" s="30">
        <f t="shared" si="107"/>
        <v>6.6219903054061931E-6</v>
      </c>
      <c r="H516" s="30">
        <f t="shared" si="108"/>
        <v>1.1560650528992992E-4</v>
      </c>
      <c r="I516" s="30">
        <f t="shared" si="109"/>
        <v>6.1780439585998375E-5</v>
      </c>
      <c r="J516" s="30">
        <f t="shared" si="110"/>
        <v>1.5062786101089663E-4</v>
      </c>
      <c r="K516" s="30">
        <f t="shared" si="113"/>
        <v>7.5</v>
      </c>
      <c r="L516" s="30">
        <f t="shared" si="114"/>
        <v>0.32258064516129031</v>
      </c>
      <c r="M516" s="30">
        <f t="shared" si="111"/>
        <v>4.966492729054645E-5</v>
      </c>
      <c r="N516" s="36">
        <f t="shared" si="112"/>
        <v>3.7292421061267716E-5</v>
      </c>
    </row>
    <row r="517" spans="1:14" x14ac:dyDescent="0.2">
      <c r="A517" s="23"/>
      <c r="B517" s="25" t="s">
        <v>484</v>
      </c>
      <c r="C517" s="35">
        <v>34</v>
      </c>
      <c r="D517" s="29">
        <v>364</v>
      </c>
      <c r="E517" s="29">
        <v>131</v>
      </c>
      <c r="F517" s="29">
        <v>332</v>
      </c>
      <c r="G517" s="30">
        <f t="shared" si="107"/>
        <v>1.1257383519190528E-4</v>
      </c>
      <c r="H517" s="30">
        <f t="shared" si="108"/>
        <v>1.3574441266301449E-3</v>
      </c>
      <c r="I517" s="30">
        <f t="shared" si="109"/>
        <v>4.7607279916269334E-4</v>
      </c>
      <c r="J517" s="30">
        <f t="shared" si="110"/>
        <v>1.2197182891614069E-3</v>
      </c>
      <c r="K517" s="30">
        <f t="shared" si="113"/>
        <v>2.8529411764705883</v>
      </c>
      <c r="L517" s="30">
        <f t="shared" si="114"/>
        <v>-8.7912087912087919E-2</v>
      </c>
      <c r="M517" s="30">
        <f t="shared" si="111"/>
        <v>3.2116652981220036E-4</v>
      </c>
      <c r="N517" s="36">
        <f t="shared" si="112"/>
        <v>-1.193357473960567E-4</v>
      </c>
    </row>
    <row r="518" spans="1:14" x14ac:dyDescent="0.2">
      <c r="A518" s="23"/>
      <c r="B518" s="25" t="s">
        <v>485</v>
      </c>
      <c r="C518" s="35">
        <v>415</v>
      </c>
      <c r="D518" s="29">
        <v>1367</v>
      </c>
      <c r="E518" s="29">
        <v>573</v>
      </c>
      <c r="F518" s="29">
        <v>1275</v>
      </c>
      <c r="G518" s="30">
        <f t="shared" si="107"/>
        <v>1.3740629883717849E-3</v>
      </c>
      <c r="H518" s="30">
        <f t="shared" si="108"/>
        <v>5.0978739590752968E-3</v>
      </c>
      <c r="I518" s="30">
        <f t="shared" si="109"/>
        <v>2.0823642283986509E-3</v>
      </c>
      <c r="J518" s="30">
        <f t="shared" si="110"/>
        <v>4.6841590924120297E-3</v>
      </c>
      <c r="K518" s="30">
        <f t="shared" si="113"/>
        <v>0.38072289156626504</v>
      </c>
      <c r="L518" s="30">
        <f t="shared" si="114"/>
        <v>-6.7300658376005851E-2</v>
      </c>
      <c r="M518" s="30">
        <f t="shared" si="111"/>
        <v>5.2313723412708915E-4</v>
      </c>
      <c r="N518" s="36">
        <f t="shared" si="112"/>
        <v>-3.4309027376366299E-4</v>
      </c>
    </row>
    <row r="519" spans="1:14" ht="24.75" customHeight="1" x14ac:dyDescent="0.2">
      <c r="A519" s="23"/>
      <c r="B519" s="25" t="s">
        <v>486</v>
      </c>
      <c r="C519" s="35">
        <v>3</v>
      </c>
      <c r="D519" s="29">
        <v>48</v>
      </c>
      <c r="E519" s="29">
        <v>3</v>
      </c>
      <c r="F519" s="29">
        <v>22</v>
      </c>
      <c r="G519" s="30">
        <f t="shared" si="107"/>
        <v>9.9329854581092893E-6</v>
      </c>
      <c r="H519" s="30">
        <f t="shared" si="108"/>
        <v>1.7900362109408505E-4</v>
      </c>
      <c r="I519" s="30">
        <f t="shared" si="109"/>
        <v>1.0902430515176184E-5</v>
      </c>
      <c r="J519" s="30">
        <f t="shared" si="110"/>
        <v>8.0824705908286005E-5</v>
      </c>
      <c r="K519" s="30">
        <f t="shared" si="113"/>
        <v>0</v>
      </c>
      <c r="L519" s="30">
        <f t="shared" si="114"/>
        <v>-0.54166666666666663</v>
      </c>
      <c r="M519" s="30">
        <f t="shared" si="111"/>
        <v>0</v>
      </c>
      <c r="N519" s="36">
        <f t="shared" si="112"/>
        <v>-9.6960294759296066E-5</v>
      </c>
    </row>
    <row r="520" spans="1:14" ht="25.5" x14ac:dyDescent="0.2">
      <c r="A520" s="23"/>
      <c r="B520" s="25" t="s">
        <v>487</v>
      </c>
      <c r="C520" s="35">
        <v>11</v>
      </c>
      <c r="D520" s="29">
        <v>36</v>
      </c>
      <c r="E520" s="29">
        <v>14</v>
      </c>
      <c r="F520" s="29">
        <v>55</v>
      </c>
      <c r="G520" s="30">
        <f t="shared" si="107"/>
        <v>3.6420946679734062E-5</v>
      </c>
      <c r="H520" s="30">
        <f t="shared" si="108"/>
        <v>1.3425271582056378E-4</v>
      </c>
      <c r="I520" s="30">
        <f t="shared" si="109"/>
        <v>5.0878009070822188E-5</v>
      </c>
      <c r="J520" s="30">
        <f t="shared" si="110"/>
        <v>2.0206176477071501E-4</v>
      </c>
      <c r="K520" s="30">
        <f t="shared" si="113"/>
        <v>0.27272727272727271</v>
      </c>
      <c r="L520" s="30">
        <f t="shared" si="114"/>
        <v>0.52777777777777779</v>
      </c>
      <c r="M520" s="30">
        <f t="shared" si="111"/>
        <v>9.9329854581092893E-6</v>
      </c>
      <c r="N520" s="36">
        <f t="shared" si="112"/>
        <v>7.0855600016408668E-5</v>
      </c>
    </row>
    <row r="521" spans="1:14" ht="24.75" customHeight="1" x14ac:dyDescent="0.2">
      <c r="A521" s="23"/>
      <c r="B521" s="25" t="s">
        <v>488</v>
      </c>
      <c r="C521" s="35">
        <v>3</v>
      </c>
      <c r="D521" s="29">
        <v>23</v>
      </c>
      <c r="E521" s="29">
        <v>9</v>
      </c>
      <c r="F521" s="29">
        <v>17</v>
      </c>
      <c r="G521" s="30">
        <f t="shared" si="107"/>
        <v>9.9329854581092893E-6</v>
      </c>
      <c r="H521" s="30">
        <f t="shared" si="108"/>
        <v>8.5772568440915749E-5</v>
      </c>
      <c r="I521" s="30">
        <f t="shared" si="109"/>
        <v>3.2707291545528547E-5</v>
      </c>
      <c r="J521" s="30">
        <f t="shared" si="110"/>
        <v>6.2455454565493723E-5</v>
      </c>
      <c r="K521" s="30">
        <f t="shared" si="113"/>
        <v>2</v>
      </c>
      <c r="L521" s="30">
        <f t="shared" si="114"/>
        <v>-0.2608695652173913</v>
      </c>
      <c r="M521" s="30">
        <f t="shared" si="111"/>
        <v>1.9865970916218579E-5</v>
      </c>
      <c r="N521" s="36">
        <f t="shared" si="112"/>
        <v>-2.2375452636760628E-5</v>
      </c>
    </row>
    <row r="522" spans="1:14" ht="25.5" x14ac:dyDescent="0.2">
      <c r="A522" s="23"/>
      <c r="B522" s="25" t="s">
        <v>489</v>
      </c>
      <c r="C522" s="35">
        <v>51</v>
      </c>
      <c r="D522" s="29">
        <v>33</v>
      </c>
      <c r="E522" s="29">
        <v>21</v>
      </c>
      <c r="F522" s="29">
        <v>97</v>
      </c>
      <c r="G522" s="30">
        <f t="shared" si="107"/>
        <v>1.6886075278785791E-4</v>
      </c>
      <c r="H522" s="30">
        <f t="shared" si="108"/>
        <v>1.2306498950218346E-4</v>
      </c>
      <c r="I522" s="30">
        <f t="shared" si="109"/>
        <v>7.6317013606233281E-5</v>
      </c>
      <c r="J522" s="30">
        <f t="shared" si="110"/>
        <v>3.563634760501701E-4</v>
      </c>
      <c r="K522" s="30">
        <f t="shared" si="113"/>
        <v>-0.58823529411764708</v>
      </c>
      <c r="L522" s="30">
        <f t="shared" si="114"/>
        <v>1.9393939393939394</v>
      </c>
      <c r="M522" s="30">
        <f t="shared" si="111"/>
        <v>-9.9329854581092886E-5</v>
      </c>
      <c r="N522" s="36">
        <f t="shared" si="112"/>
        <v>2.386714947921134E-4</v>
      </c>
    </row>
    <row r="523" spans="1:14" x14ac:dyDescent="0.2">
      <c r="A523" s="23"/>
      <c r="B523" s="25" t="s">
        <v>490</v>
      </c>
      <c r="C523" s="35">
        <v>209</v>
      </c>
      <c r="D523" s="29">
        <v>244</v>
      </c>
      <c r="E523" s="29">
        <v>65</v>
      </c>
      <c r="F523" s="29">
        <v>72</v>
      </c>
      <c r="G523" s="30">
        <f t="shared" si="107"/>
        <v>6.9199798691494719E-4</v>
      </c>
      <c r="H523" s="30">
        <f t="shared" si="108"/>
        <v>9.0993507389493234E-4</v>
      </c>
      <c r="I523" s="30">
        <f t="shared" si="109"/>
        <v>2.3621932782881731E-4</v>
      </c>
      <c r="J523" s="30">
        <f t="shared" si="110"/>
        <v>2.6451721933620873E-4</v>
      </c>
      <c r="K523" s="30">
        <f t="shared" si="113"/>
        <v>-0.68899521531100483</v>
      </c>
      <c r="L523" s="30">
        <f t="shared" si="114"/>
        <v>-0.70491803278688525</v>
      </c>
      <c r="M523" s="30">
        <f t="shared" si="111"/>
        <v>-4.7678330198924594E-4</v>
      </c>
      <c r="N523" s="36">
        <f t="shared" si="112"/>
        <v>-6.4142964225380472E-4</v>
      </c>
    </row>
    <row r="524" spans="1:14" ht="25.5" x14ac:dyDescent="0.2">
      <c r="A524" s="23"/>
      <c r="B524" s="25" t="s">
        <v>491</v>
      </c>
      <c r="C524" s="35">
        <v>0</v>
      </c>
      <c r="D524" s="29">
        <v>13</v>
      </c>
      <c r="E524" s="29">
        <v>1</v>
      </c>
      <c r="F524" s="29">
        <v>6</v>
      </c>
      <c r="G524" s="30" t="str">
        <f t="shared" si="107"/>
        <v/>
      </c>
      <c r="H524" s="30">
        <f t="shared" si="108"/>
        <v>4.8480147379648033E-5</v>
      </c>
      <c r="I524" s="30">
        <f t="shared" si="109"/>
        <v>3.6341435050587276E-6</v>
      </c>
      <c r="J524" s="30">
        <f t="shared" si="110"/>
        <v>2.2043101611350727E-5</v>
      </c>
      <c r="K524" s="30">
        <f t="shared" si="113"/>
        <v>1</v>
      </c>
      <c r="L524" s="30">
        <f t="shared" si="114"/>
        <v>-0.53846153846153844</v>
      </c>
      <c r="M524" s="30" t="str">
        <f t="shared" si="111"/>
        <v/>
      </c>
      <c r="N524" s="36">
        <f t="shared" si="112"/>
        <v>-2.6104694742887402E-5</v>
      </c>
    </row>
    <row r="525" spans="1:14" x14ac:dyDescent="0.2">
      <c r="A525" s="23"/>
      <c r="B525" s="25" t="s">
        <v>492</v>
      </c>
      <c r="C525" s="35">
        <v>41</v>
      </c>
      <c r="D525" s="29">
        <v>147</v>
      </c>
      <c r="E525" s="29">
        <v>88</v>
      </c>
      <c r="F525" s="29">
        <v>90</v>
      </c>
      <c r="G525" s="30">
        <f t="shared" si="107"/>
        <v>1.3575080126082694E-4</v>
      </c>
      <c r="H525" s="30">
        <f t="shared" si="108"/>
        <v>5.4819858960063542E-4</v>
      </c>
      <c r="I525" s="30">
        <f t="shared" si="109"/>
        <v>3.1980462844516806E-4</v>
      </c>
      <c r="J525" s="30">
        <f t="shared" si="110"/>
        <v>3.3064652417026094E-4</v>
      </c>
      <c r="K525" s="30">
        <f t="shared" si="113"/>
        <v>1.1463414634146341</v>
      </c>
      <c r="L525" s="30">
        <f t="shared" si="114"/>
        <v>-0.38775510204081631</v>
      </c>
      <c r="M525" s="30">
        <f t="shared" si="111"/>
        <v>1.556167721770455E-4</v>
      </c>
      <c r="N525" s="36">
        <f t="shared" si="112"/>
        <v>-2.1256680004922598E-4</v>
      </c>
    </row>
    <row r="526" spans="1:14" ht="25.5" x14ac:dyDescent="0.2">
      <c r="A526" s="23"/>
      <c r="B526" s="25" t="s">
        <v>493</v>
      </c>
      <c r="C526" s="35">
        <v>44</v>
      </c>
      <c r="D526" s="29">
        <v>237</v>
      </c>
      <c r="E526" s="29">
        <v>64</v>
      </c>
      <c r="F526" s="29">
        <v>174</v>
      </c>
      <c r="G526" s="30">
        <f t="shared" si="107"/>
        <v>1.4568378671893625E-4</v>
      </c>
      <c r="H526" s="30">
        <f t="shared" si="108"/>
        <v>8.8383037915204488E-4</v>
      </c>
      <c r="I526" s="30">
        <f t="shared" si="109"/>
        <v>2.3258518432375856E-4</v>
      </c>
      <c r="J526" s="30">
        <f t="shared" si="110"/>
        <v>6.3924994672917112E-4</v>
      </c>
      <c r="K526" s="30">
        <f t="shared" si="113"/>
        <v>0.45454545454545453</v>
      </c>
      <c r="L526" s="30">
        <f t="shared" si="114"/>
        <v>-0.26582278481012656</v>
      </c>
      <c r="M526" s="30">
        <f t="shared" si="111"/>
        <v>6.6219903054061933E-5</v>
      </c>
      <c r="N526" s="36">
        <f t="shared" si="112"/>
        <v>-2.3494225268598658E-4</v>
      </c>
    </row>
    <row r="527" spans="1:14" ht="25.5" x14ac:dyDescent="0.2">
      <c r="A527" s="23"/>
      <c r="B527" s="25" t="s">
        <v>494</v>
      </c>
      <c r="C527" s="35">
        <v>10</v>
      </c>
      <c r="D527" s="29">
        <v>18</v>
      </c>
      <c r="E527" s="29">
        <v>15</v>
      </c>
      <c r="F527" s="29">
        <v>24</v>
      </c>
      <c r="G527" s="30">
        <f t="shared" si="107"/>
        <v>3.3109951527030966E-5</v>
      </c>
      <c r="H527" s="30">
        <f t="shared" si="108"/>
        <v>6.7126357910281891E-5</v>
      </c>
      <c r="I527" s="30">
        <f t="shared" si="109"/>
        <v>5.4512152575880914E-5</v>
      </c>
      <c r="J527" s="30">
        <f t="shared" si="110"/>
        <v>8.817240644540291E-5</v>
      </c>
      <c r="K527" s="30">
        <f t="shared" si="113"/>
        <v>0.5</v>
      </c>
      <c r="L527" s="30">
        <f t="shared" si="114"/>
        <v>0.33333333333333331</v>
      </c>
      <c r="M527" s="30">
        <f t="shared" si="111"/>
        <v>1.6554975763515483E-5</v>
      </c>
      <c r="N527" s="36">
        <f t="shared" si="112"/>
        <v>2.2375452636760628E-5</v>
      </c>
    </row>
    <row r="528" spans="1:14" x14ac:dyDescent="0.2">
      <c r="A528" s="23"/>
      <c r="B528" s="25" t="s">
        <v>495</v>
      </c>
      <c r="C528" s="35">
        <v>167</v>
      </c>
      <c r="D528" s="29">
        <v>265</v>
      </c>
      <c r="E528" s="29">
        <v>54</v>
      </c>
      <c r="F528" s="29">
        <v>176</v>
      </c>
      <c r="G528" s="30">
        <f t="shared" si="107"/>
        <v>5.5293619050141712E-4</v>
      </c>
      <c r="H528" s="30">
        <f t="shared" si="108"/>
        <v>9.8824915812359459E-4</v>
      </c>
      <c r="I528" s="30">
        <f t="shared" si="109"/>
        <v>1.9624374927317131E-4</v>
      </c>
      <c r="J528" s="30">
        <f t="shared" si="110"/>
        <v>6.4659764726628804E-4</v>
      </c>
      <c r="K528" s="30">
        <f t="shared" si="113"/>
        <v>-0.67664670658682635</v>
      </c>
      <c r="L528" s="30">
        <f t="shared" si="114"/>
        <v>-0.33584905660377357</v>
      </c>
      <c r="M528" s="30">
        <f t="shared" si="111"/>
        <v>-3.7414245225544994E-4</v>
      </c>
      <c r="N528" s="36">
        <f t="shared" si="112"/>
        <v>-3.319025474452827E-4</v>
      </c>
    </row>
    <row r="529" spans="1:14" x14ac:dyDescent="0.2">
      <c r="A529" s="23"/>
      <c r="B529" s="25" t="s">
        <v>496</v>
      </c>
      <c r="C529" s="35">
        <v>105</v>
      </c>
      <c r="D529" s="29">
        <v>117</v>
      </c>
      <c r="E529" s="29">
        <v>102</v>
      </c>
      <c r="F529" s="29">
        <v>267</v>
      </c>
      <c r="G529" s="30">
        <f t="shared" si="107"/>
        <v>3.4765449103382512E-4</v>
      </c>
      <c r="H529" s="30">
        <f t="shared" si="108"/>
        <v>4.363213264168323E-4</v>
      </c>
      <c r="I529" s="30">
        <f t="shared" si="109"/>
        <v>3.7068263751599025E-4</v>
      </c>
      <c r="J529" s="30">
        <f t="shared" si="110"/>
        <v>9.8091802170510744E-4</v>
      </c>
      <c r="K529" s="30">
        <f t="shared" si="113"/>
        <v>-2.8571428571428571E-2</v>
      </c>
      <c r="L529" s="30">
        <f t="shared" si="114"/>
        <v>1.2820512820512822</v>
      </c>
      <c r="M529" s="30">
        <f t="shared" si="111"/>
        <v>-9.9329854581092893E-6</v>
      </c>
      <c r="N529" s="36">
        <f t="shared" si="112"/>
        <v>5.5938631591901582E-4</v>
      </c>
    </row>
    <row r="530" spans="1:14" ht="25.5" x14ac:dyDescent="0.2">
      <c r="A530" s="23"/>
      <c r="B530" s="25" t="s">
        <v>497</v>
      </c>
      <c r="C530" s="35">
        <v>20</v>
      </c>
      <c r="D530" s="29">
        <v>74</v>
      </c>
      <c r="E530" s="29">
        <v>53</v>
      </c>
      <c r="F530" s="29">
        <v>64</v>
      </c>
      <c r="G530" s="30">
        <f t="shared" si="107"/>
        <v>6.6219903054061933E-5</v>
      </c>
      <c r="H530" s="30">
        <f t="shared" si="108"/>
        <v>2.7596391585338114E-4</v>
      </c>
      <c r="I530" s="30">
        <f t="shared" si="109"/>
        <v>1.9260960576811256E-4</v>
      </c>
      <c r="J530" s="30">
        <f t="shared" si="110"/>
        <v>2.3512641718774108E-4</v>
      </c>
      <c r="K530" s="30">
        <f t="shared" si="113"/>
        <v>1.65</v>
      </c>
      <c r="L530" s="30">
        <f t="shared" si="114"/>
        <v>-0.13513513513513514</v>
      </c>
      <c r="M530" s="30">
        <f t="shared" si="111"/>
        <v>1.0926284003920218E-4</v>
      </c>
      <c r="N530" s="36">
        <f t="shared" si="112"/>
        <v>-3.7292421061267722E-5</v>
      </c>
    </row>
    <row r="531" spans="1:14" ht="25.5" x14ac:dyDescent="0.2">
      <c r="A531" s="23"/>
      <c r="B531" s="25" t="s">
        <v>498</v>
      </c>
      <c r="C531" s="35">
        <v>5</v>
      </c>
      <c r="D531" s="29">
        <v>4</v>
      </c>
      <c r="E531" s="29">
        <v>1</v>
      </c>
      <c r="F531" s="29">
        <v>0</v>
      </c>
      <c r="G531" s="30">
        <f t="shared" si="107"/>
        <v>1.6554975763515483E-5</v>
      </c>
      <c r="H531" s="30">
        <f t="shared" si="108"/>
        <v>1.4916968424507088E-5</v>
      </c>
      <c r="I531" s="30">
        <f t="shared" si="109"/>
        <v>3.6341435050587276E-6</v>
      </c>
      <c r="J531" s="30" t="str">
        <f t="shared" si="110"/>
        <v/>
      </c>
      <c r="K531" s="30">
        <f t="shared" si="113"/>
        <v>-0.8</v>
      </c>
      <c r="L531" s="30">
        <f t="shared" si="114"/>
        <v>-1</v>
      </c>
      <c r="M531" s="30">
        <f t="shared" si="111"/>
        <v>-1.3243980610812388E-5</v>
      </c>
      <c r="N531" s="36">
        <f t="shared" si="112"/>
        <v>-1.4916968424507088E-5</v>
      </c>
    </row>
    <row r="532" spans="1:14" ht="27.75" customHeight="1" x14ac:dyDescent="0.2">
      <c r="A532" s="23"/>
      <c r="B532" s="25" t="s">
        <v>499</v>
      </c>
      <c r="C532" s="35">
        <v>2</v>
      </c>
      <c r="D532" s="29">
        <v>0</v>
      </c>
      <c r="E532" s="29">
        <v>1</v>
      </c>
      <c r="F532" s="29">
        <v>1</v>
      </c>
      <c r="G532" s="30">
        <f t="shared" si="107"/>
        <v>6.6219903054061931E-6</v>
      </c>
      <c r="H532" s="30" t="str">
        <f t="shared" si="108"/>
        <v/>
      </c>
      <c r="I532" s="30">
        <f t="shared" si="109"/>
        <v>3.6341435050587276E-6</v>
      </c>
      <c r="J532" s="30">
        <f t="shared" si="110"/>
        <v>3.6738502685584544E-6</v>
      </c>
      <c r="K532" s="30">
        <f t="shared" si="113"/>
        <v>-0.5</v>
      </c>
      <c r="L532" s="30">
        <f t="shared" si="114"/>
        <v>1</v>
      </c>
      <c r="M532" s="30">
        <f t="shared" si="111"/>
        <v>-3.3109951527030966E-6</v>
      </c>
      <c r="N532" s="36" t="str">
        <f t="shared" si="112"/>
        <v/>
      </c>
    </row>
    <row r="533" spans="1:14" ht="25.5" x14ac:dyDescent="0.2">
      <c r="A533" s="23"/>
      <c r="B533" s="25" t="s">
        <v>500</v>
      </c>
      <c r="C533" s="35">
        <v>21</v>
      </c>
      <c r="D533" s="29">
        <v>22</v>
      </c>
      <c r="E533" s="29">
        <v>23</v>
      </c>
      <c r="F533" s="29">
        <v>12</v>
      </c>
      <c r="G533" s="30">
        <f t="shared" si="107"/>
        <v>6.9530898206765021E-5</v>
      </c>
      <c r="H533" s="30">
        <f t="shared" si="108"/>
        <v>8.2043326334788985E-5</v>
      </c>
      <c r="I533" s="30">
        <f t="shared" si="109"/>
        <v>8.3585300616350735E-5</v>
      </c>
      <c r="J533" s="30">
        <f t="shared" si="110"/>
        <v>4.4086203222701455E-5</v>
      </c>
      <c r="K533" s="30">
        <f t="shared" si="113"/>
        <v>9.5238095238095233E-2</v>
      </c>
      <c r="L533" s="30">
        <f t="shared" si="114"/>
        <v>-0.45454545454545453</v>
      </c>
      <c r="M533" s="30">
        <f t="shared" si="111"/>
        <v>6.6219903054061923E-6</v>
      </c>
      <c r="N533" s="36">
        <f t="shared" si="112"/>
        <v>-3.7292421061267722E-5</v>
      </c>
    </row>
    <row r="534" spans="1:14" ht="25.5" x14ac:dyDescent="0.2">
      <c r="A534" s="23"/>
      <c r="B534" s="25" t="s">
        <v>501</v>
      </c>
      <c r="C534" s="35">
        <v>2</v>
      </c>
      <c r="D534" s="29">
        <v>11</v>
      </c>
      <c r="E534" s="29">
        <v>6</v>
      </c>
      <c r="F534" s="29">
        <v>4</v>
      </c>
      <c r="G534" s="30">
        <f t="shared" si="107"/>
        <v>6.6219903054061931E-6</v>
      </c>
      <c r="H534" s="30">
        <f t="shared" si="108"/>
        <v>4.1021663167394493E-5</v>
      </c>
      <c r="I534" s="30">
        <f t="shared" si="109"/>
        <v>2.1804861030352367E-5</v>
      </c>
      <c r="J534" s="30">
        <f t="shared" si="110"/>
        <v>1.4695401074233818E-5</v>
      </c>
      <c r="K534" s="30">
        <f t="shared" si="113"/>
        <v>2</v>
      </c>
      <c r="L534" s="30">
        <f t="shared" si="114"/>
        <v>-0.63636363636363635</v>
      </c>
      <c r="M534" s="30">
        <f t="shared" si="111"/>
        <v>1.3243980610812386E-5</v>
      </c>
      <c r="N534" s="36">
        <f t="shared" si="112"/>
        <v>-2.6104694742887405E-5</v>
      </c>
    </row>
    <row r="535" spans="1:14" ht="25.5" x14ac:dyDescent="0.2">
      <c r="A535" s="23"/>
      <c r="B535" s="25" t="s">
        <v>502</v>
      </c>
      <c r="C535" s="35">
        <v>146</v>
      </c>
      <c r="D535" s="29">
        <v>152</v>
      </c>
      <c r="E535" s="29">
        <v>139</v>
      </c>
      <c r="F535" s="29">
        <v>111</v>
      </c>
      <c r="G535" s="30">
        <f t="shared" si="107"/>
        <v>4.8340529229465209E-4</v>
      </c>
      <c r="H535" s="30">
        <f t="shared" si="108"/>
        <v>5.6684480013126934E-4</v>
      </c>
      <c r="I535" s="30">
        <f t="shared" si="109"/>
        <v>5.0514594720316316E-4</v>
      </c>
      <c r="J535" s="30">
        <f t="shared" si="110"/>
        <v>4.0779737980998847E-4</v>
      </c>
      <c r="K535" s="30">
        <f t="shared" si="113"/>
        <v>-4.7945205479452052E-2</v>
      </c>
      <c r="L535" s="30">
        <f t="shared" si="114"/>
        <v>-0.26973684210526316</v>
      </c>
      <c r="M535" s="30">
        <f t="shared" si="111"/>
        <v>-2.3176966068921674E-5</v>
      </c>
      <c r="N535" s="36">
        <f t="shared" si="112"/>
        <v>-1.5289892635119765E-4</v>
      </c>
    </row>
    <row r="536" spans="1:14" x14ac:dyDescent="0.2">
      <c r="A536" s="23"/>
      <c r="B536" s="25" t="s">
        <v>503</v>
      </c>
      <c r="C536" s="35">
        <v>85</v>
      </c>
      <c r="D536" s="29">
        <v>59</v>
      </c>
      <c r="E536" s="29">
        <v>127</v>
      </c>
      <c r="F536" s="29">
        <v>80</v>
      </c>
      <c r="G536" s="30">
        <f t="shared" si="107"/>
        <v>2.8143458797976319E-4</v>
      </c>
      <c r="H536" s="30">
        <f t="shared" si="108"/>
        <v>2.2002528426147953E-4</v>
      </c>
      <c r="I536" s="30">
        <f t="shared" si="109"/>
        <v>4.6153622514245841E-4</v>
      </c>
      <c r="J536" s="30">
        <f t="shared" si="110"/>
        <v>2.9390802148467635E-4</v>
      </c>
      <c r="K536" s="30">
        <f t="shared" si="113"/>
        <v>0.49411764705882355</v>
      </c>
      <c r="L536" s="30">
        <f t="shared" si="114"/>
        <v>0.3559322033898305</v>
      </c>
      <c r="M536" s="30">
        <f t="shared" si="111"/>
        <v>1.3906179641353004E-4</v>
      </c>
      <c r="N536" s="36">
        <f t="shared" si="112"/>
        <v>7.8314084228662208E-5</v>
      </c>
    </row>
    <row r="537" spans="1:14" ht="25.5" x14ac:dyDescent="0.2">
      <c r="A537" s="23"/>
      <c r="B537" s="25" t="s">
        <v>504</v>
      </c>
      <c r="C537" s="35">
        <v>76</v>
      </c>
      <c r="D537" s="29">
        <v>110</v>
      </c>
      <c r="E537" s="29">
        <v>61</v>
      </c>
      <c r="F537" s="29">
        <v>77</v>
      </c>
      <c r="G537" s="30">
        <f t="shared" si="107"/>
        <v>2.5163563160543532E-4</v>
      </c>
      <c r="H537" s="30">
        <f t="shared" si="108"/>
        <v>4.102166316739449E-4</v>
      </c>
      <c r="I537" s="30">
        <f t="shared" si="109"/>
        <v>2.216827538085824E-4</v>
      </c>
      <c r="J537" s="30">
        <f t="shared" si="110"/>
        <v>2.8288647067900103E-4</v>
      </c>
      <c r="K537" s="30">
        <f t="shared" si="113"/>
        <v>-0.19736842105263158</v>
      </c>
      <c r="L537" s="30">
        <f t="shared" si="114"/>
        <v>-0.3</v>
      </c>
      <c r="M537" s="30">
        <f t="shared" si="111"/>
        <v>-4.9664927290546443E-5</v>
      </c>
      <c r="N537" s="36">
        <f t="shared" si="112"/>
        <v>-1.2306498950218346E-4</v>
      </c>
    </row>
    <row r="538" spans="1:14" x14ac:dyDescent="0.2">
      <c r="A538" s="23"/>
      <c r="B538" s="25" t="s">
        <v>505</v>
      </c>
      <c r="C538" s="35">
        <v>194</v>
      </c>
      <c r="D538" s="29">
        <v>56</v>
      </c>
      <c r="E538" s="29">
        <v>65</v>
      </c>
      <c r="F538" s="29">
        <v>43</v>
      </c>
      <c r="G538" s="30">
        <f t="shared" si="107"/>
        <v>6.4233305962440072E-4</v>
      </c>
      <c r="H538" s="30">
        <f t="shared" si="108"/>
        <v>2.0883755794309921E-4</v>
      </c>
      <c r="I538" s="30">
        <f t="shared" si="109"/>
        <v>2.3621932782881731E-4</v>
      </c>
      <c r="J538" s="30">
        <f t="shared" si="110"/>
        <v>1.5797556154801355E-4</v>
      </c>
      <c r="K538" s="30">
        <f t="shared" si="113"/>
        <v>-0.66494845360824739</v>
      </c>
      <c r="L538" s="30">
        <f t="shared" si="114"/>
        <v>-0.23214285714285715</v>
      </c>
      <c r="M538" s="30">
        <f t="shared" si="111"/>
        <v>-4.2711837469869941E-4</v>
      </c>
      <c r="N538" s="36">
        <f t="shared" si="112"/>
        <v>-4.8480147379648033E-5</v>
      </c>
    </row>
    <row r="539" spans="1:14" x14ac:dyDescent="0.2">
      <c r="A539" s="23"/>
      <c r="B539" s="25" t="s">
        <v>506</v>
      </c>
      <c r="C539" s="35">
        <v>2079</v>
      </c>
      <c r="D539" s="29">
        <v>450</v>
      </c>
      <c r="E539" s="29">
        <v>2059</v>
      </c>
      <c r="F539" s="29">
        <v>401</v>
      </c>
      <c r="G539" s="30">
        <f t="shared" si="107"/>
        <v>6.8835589224697374E-3</v>
      </c>
      <c r="H539" s="30">
        <f t="shared" si="108"/>
        <v>1.6781589477570472E-3</v>
      </c>
      <c r="I539" s="30">
        <f t="shared" si="109"/>
        <v>7.4827014769159204E-3</v>
      </c>
      <c r="J539" s="30">
        <f t="shared" si="110"/>
        <v>1.4732139576919402E-3</v>
      </c>
      <c r="K539" s="30">
        <f t="shared" si="113"/>
        <v>-9.6200096200096206E-3</v>
      </c>
      <c r="L539" s="30">
        <f t="shared" si="114"/>
        <v>-0.10888888888888888</v>
      </c>
      <c r="M539" s="30">
        <f t="shared" si="111"/>
        <v>-6.6219903054061933E-5</v>
      </c>
      <c r="N539" s="36">
        <f t="shared" si="112"/>
        <v>-1.8273286320021179E-4</v>
      </c>
    </row>
    <row r="540" spans="1:14" x14ac:dyDescent="0.2">
      <c r="A540" s="23"/>
      <c r="B540" s="25" t="s">
        <v>507</v>
      </c>
      <c r="C540" s="35">
        <v>1995</v>
      </c>
      <c r="D540" s="29">
        <v>427</v>
      </c>
      <c r="E540" s="29">
        <v>1750</v>
      </c>
      <c r="F540" s="29">
        <v>353</v>
      </c>
      <c r="G540" s="30">
        <f t="shared" si="107"/>
        <v>6.6054353296426775E-3</v>
      </c>
      <c r="H540" s="30">
        <f t="shared" si="108"/>
        <v>1.5923863793161316E-3</v>
      </c>
      <c r="I540" s="30">
        <f t="shared" si="109"/>
        <v>6.3597511338527738E-3</v>
      </c>
      <c r="J540" s="30">
        <f t="shared" si="110"/>
        <v>1.2968691448011344E-3</v>
      </c>
      <c r="K540" s="30">
        <f t="shared" si="113"/>
        <v>-0.12280701754385964</v>
      </c>
      <c r="L540" s="30">
        <f t="shared" si="114"/>
        <v>-0.17330210772833723</v>
      </c>
      <c r="M540" s="30">
        <f t="shared" si="111"/>
        <v>-8.1119381241225854E-4</v>
      </c>
      <c r="N540" s="36">
        <f t="shared" si="112"/>
        <v>-2.7596391585338109E-4</v>
      </c>
    </row>
    <row r="541" spans="1:14" ht="38.25" x14ac:dyDescent="0.2">
      <c r="A541" s="23"/>
      <c r="B541" s="25" t="s">
        <v>508</v>
      </c>
      <c r="C541" s="35">
        <v>258</v>
      </c>
      <c r="D541" s="29">
        <v>164</v>
      </c>
      <c r="E541" s="29">
        <v>185</v>
      </c>
      <c r="F541" s="29">
        <v>179</v>
      </c>
      <c r="G541" s="30">
        <f t="shared" si="107"/>
        <v>8.5423674939739892E-4</v>
      </c>
      <c r="H541" s="30">
        <f t="shared" si="108"/>
        <v>6.1159570540479061E-4</v>
      </c>
      <c r="I541" s="30">
        <f t="shared" si="109"/>
        <v>6.723165484358646E-4</v>
      </c>
      <c r="J541" s="30">
        <f t="shared" si="110"/>
        <v>6.5761919807196337E-4</v>
      </c>
      <c r="K541" s="30">
        <f t="shared" si="113"/>
        <v>-0.28294573643410853</v>
      </c>
      <c r="L541" s="30">
        <f t="shared" si="114"/>
        <v>9.1463414634146339E-2</v>
      </c>
      <c r="M541" s="30">
        <f t="shared" si="111"/>
        <v>-2.4170264614732604E-4</v>
      </c>
      <c r="N541" s="36">
        <f t="shared" si="112"/>
        <v>5.593863159190158E-5</v>
      </c>
    </row>
    <row r="542" spans="1:14" x14ac:dyDescent="0.2">
      <c r="A542" s="23"/>
      <c r="B542" s="25" t="s">
        <v>509</v>
      </c>
      <c r="C542" s="35">
        <v>3</v>
      </c>
      <c r="D542" s="29">
        <v>10</v>
      </c>
      <c r="E542" s="29">
        <v>13</v>
      </c>
      <c r="F542" s="29">
        <v>9</v>
      </c>
      <c r="G542" s="30">
        <f t="shared" si="107"/>
        <v>9.9329854581092893E-6</v>
      </c>
      <c r="H542" s="30">
        <f t="shared" si="108"/>
        <v>3.7292421061267716E-5</v>
      </c>
      <c r="I542" s="30">
        <f t="shared" si="109"/>
        <v>4.7243865565763461E-5</v>
      </c>
      <c r="J542" s="30">
        <f t="shared" si="110"/>
        <v>3.3064652417026091E-5</v>
      </c>
      <c r="K542" s="30">
        <f t="shared" si="113"/>
        <v>3.3333333333333335</v>
      </c>
      <c r="L542" s="30">
        <f t="shared" si="114"/>
        <v>-0.1</v>
      </c>
      <c r="M542" s="30">
        <f t="shared" si="111"/>
        <v>3.3109951527030966E-5</v>
      </c>
      <c r="N542" s="36">
        <f t="shared" si="112"/>
        <v>-3.7292421061267719E-6</v>
      </c>
    </row>
    <row r="543" spans="1:14" ht="25.5" x14ac:dyDescent="0.2">
      <c r="A543" s="23"/>
      <c r="B543" s="25" t="s">
        <v>510</v>
      </c>
      <c r="C543" s="35">
        <v>310</v>
      </c>
      <c r="D543" s="29">
        <v>75</v>
      </c>
      <c r="E543" s="29">
        <v>165</v>
      </c>
      <c r="F543" s="29">
        <v>44</v>
      </c>
      <c r="G543" s="30">
        <f t="shared" si="107"/>
        <v>1.0264084973379598E-3</v>
      </c>
      <c r="H543" s="30">
        <f t="shared" si="108"/>
        <v>2.7969315795950791E-4</v>
      </c>
      <c r="I543" s="30">
        <f t="shared" si="109"/>
        <v>5.9963367833469009E-4</v>
      </c>
      <c r="J543" s="30">
        <f t="shared" si="110"/>
        <v>1.6164941181657201E-4</v>
      </c>
      <c r="K543" s="30">
        <f t="shared" si="113"/>
        <v>-0.46774193548387094</v>
      </c>
      <c r="L543" s="30">
        <f t="shared" si="114"/>
        <v>-0.41333333333333333</v>
      </c>
      <c r="M543" s="30">
        <f t="shared" si="111"/>
        <v>-4.8009429714194893E-4</v>
      </c>
      <c r="N543" s="36">
        <f t="shared" si="112"/>
        <v>-1.1560650528992994E-4</v>
      </c>
    </row>
    <row r="544" spans="1:14" ht="25.5" x14ac:dyDescent="0.2">
      <c r="A544" s="23"/>
      <c r="B544" s="25" t="s">
        <v>511</v>
      </c>
      <c r="C544" s="35">
        <v>1193</v>
      </c>
      <c r="D544" s="29">
        <v>818</v>
      </c>
      <c r="E544" s="29">
        <v>1091</v>
      </c>
      <c r="F544" s="29">
        <v>710</v>
      </c>
      <c r="G544" s="30">
        <f t="shared" si="107"/>
        <v>3.9500172171747939E-3</v>
      </c>
      <c r="H544" s="30">
        <f t="shared" si="108"/>
        <v>3.0505200428116992E-3</v>
      </c>
      <c r="I544" s="30">
        <f t="shared" si="109"/>
        <v>3.9648505640190717E-3</v>
      </c>
      <c r="J544" s="30">
        <f t="shared" si="110"/>
        <v>2.6084336906765028E-3</v>
      </c>
      <c r="K544" s="30">
        <f t="shared" si="113"/>
        <v>-8.5498742665549035E-2</v>
      </c>
      <c r="L544" s="30">
        <f t="shared" si="114"/>
        <v>-0.13202933985330073</v>
      </c>
      <c r="M544" s="30">
        <f t="shared" si="111"/>
        <v>-3.3772150557571581E-4</v>
      </c>
      <c r="N544" s="36">
        <f t="shared" si="112"/>
        <v>-4.0275814746169132E-4</v>
      </c>
    </row>
    <row r="545" spans="1:14" x14ac:dyDescent="0.2">
      <c r="A545" s="23"/>
      <c r="B545" s="25" t="s">
        <v>512</v>
      </c>
      <c r="C545" s="35">
        <v>62</v>
      </c>
      <c r="D545" s="29">
        <v>194</v>
      </c>
      <c r="E545" s="29">
        <v>52</v>
      </c>
      <c r="F545" s="29">
        <v>88</v>
      </c>
      <c r="G545" s="30">
        <f t="shared" si="107"/>
        <v>2.0528169946759198E-4</v>
      </c>
      <c r="H545" s="30">
        <f t="shared" si="108"/>
        <v>7.2347296858859373E-4</v>
      </c>
      <c r="I545" s="30">
        <f t="shared" si="109"/>
        <v>1.8897546226305384E-4</v>
      </c>
      <c r="J545" s="30">
        <f t="shared" si="110"/>
        <v>3.2329882363314402E-4</v>
      </c>
      <c r="K545" s="30">
        <f t="shared" si="113"/>
        <v>-0.16129032258064516</v>
      </c>
      <c r="L545" s="30">
        <f t="shared" si="114"/>
        <v>-0.54639175257731953</v>
      </c>
      <c r="M545" s="30">
        <f t="shared" si="111"/>
        <v>-3.310995152703096E-5</v>
      </c>
      <c r="N545" s="36">
        <f t="shared" si="112"/>
        <v>-3.9529966324943779E-4</v>
      </c>
    </row>
    <row r="546" spans="1:14" ht="25.5" x14ac:dyDescent="0.2">
      <c r="A546" s="23"/>
      <c r="B546" s="25" t="s">
        <v>513</v>
      </c>
      <c r="C546" s="35">
        <v>368</v>
      </c>
      <c r="D546" s="29">
        <v>399</v>
      </c>
      <c r="E546" s="29">
        <v>259</v>
      </c>
      <c r="F546" s="29">
        <v>509</v>
      </c>
      <c r="G546" s="30">
        <f t="shared" si="107"/>
        <v>1.2184462161947394E-3</v>
      </c>
      <c r="H546" s="30">
        <f t="shared" si="108"/>
        <v>1.487967600344582E-3</v>
      </c>
      <c r="I546" s="30">
        <f t="shared" si="109"/>
        <v>9.4124316781021052E-4</v>
      </c>
      <c r="J546" s="30">
        <f t="shared" si="110"/>
        <v>1.8699897866962533E-3</v>
      </c>
      <c r="K546" s="30">
        <f t="shared" si="113"/>
        <v>-0.29619565217391303</v>
      </c>
      <c r="L546" s="30">
        <f t="shared" si="114"/>
        <v>0.27568922305764409</v>
      </c>
      <c r="M546" s="30">
        <f t="shared" si="111"/>
        <v>-3.6089847164463748E-4</v>
      </c>
      <c r="N546" s="36">
        <f t="shared" si="112"/>
        <v>4.102166316739449E-4</v>
      </c>
    </row>
    <row r="547" spans="1:14" ht="25.5" x14ac:dyDescent="0.2">
      <c r="A547" s="23"/>
      <c r="B547" s="25" t="s">
        <v>514</v>
      </c>
      <c r="C547" s="35">
        <v>9</v>
      </c>
      <c r="D547" s="29">
        <v>5</v>
      </c>
      <c r="E547" s="29">
        <v>10</v>
      </c>
      <c r="F547" s="29">
        <v>15</v>
      </c>
      <c r="G547" s="30">
        <f t="shared" si="107"/>
        <v>2.9798956374327868E-5</v>
      </c>
      <c r="H547" s="30">
        <f t="shared" si="108"/>
        <v>1.8646210530633858E-5</v>
      </c>
      <c r="I547" s="30">
        <f t="shared" si="109"/>
        <v>3.6341435050587281E-5</v>
      </c>
      <c r="J547" s="30">
        <f t="shared" si="110"/>
        <v>5.5107754028376819E-5</v>
      </c>
      <c r="K547" s="30">
        <f t="shared" si="113"/>
        <v>0.1111111111111111</v>
      </c>
      <c r="L547" s="30">
        <f t="shared" si="114"/>
        <v>2</v>
      </c>
      <c r="M547" s="30">
        <f t="shared" si="111"/>
        <v>3.3109951527030961E-6</v>
      </c>
      <c r="N547" s="36">
        <f t="shared" si="112"/>
        <v>3.7292421061267716E-5</v>
      </c>
    </row>
    <row r="548" spans="1:14" x14ac:dyDescent="0.2">
      <c r="A548" s="23"/>
      <c r="B548" s="25" t="s">
        <v>515</v>
      </c>
      <c r="C548" s="35">
        <v>7</v>
      </c>
      <c r="D548" s="29">
        <v>6</v>
      </c>
      <c r="E548" s="29">
        <v>18</v>
      </c>
      <c r="F548" s="29">
        <v>28</v>
      </c>
      <c r="G548" s="30">
        <f t="shared" si="107"/>
        <v>2.3176966068921674E-5</v>
      </c>
      <c r="H548" s="30">
        <f t="shared" si="108"/>
        <v>2.2375452636760631E-5</v>
      </c>
      <c r="I548" s="30">
        <f t="shared" si="109"/>
        <v>6.5414583091057094E-5</v>
      </c>
      <c r="J548" s="30">
        <f t="shared" si="110"/>
        <v>1.0286780751963673E-4</v>
      </c>
      <c r="K548" s="30">
        <f t="shared" si="113"/>
        <v>1.5714285714285714</v>
      </c>
      <c r="L548" s="30">
        <f t="shared" si="114"/>
        <v>3.6666666666666665</v>
      </c>
      <c r="M548" s="30">
        <f t="shared" si="111"/>
        <v>3.6420946679734055E-5</v>
      </c>
      <c r="N548" s="36">
        <f t="shared" si="112"/>
        <v>8.2043326334788985E-5</v>
      </c>
    </row>
    <row r="549" spans="1:14" x14ac:dyDescent="0.2">
      <c r="A549" s="23"/>
      <c r="B549" s="25" t="s">
        <v>516</v>
      </c>
      <c r="C549" s="35">
        <v>29</v>
      </c>
      <c r="D549" s="29">
        <v>97</v>
      </c>
      <c r="E549" s="29">
        <v>24</v>
      </c>
      <c r="F549" s="29">
        <v>44</v>
      </c>
      <c r="G549" s="30">
        <f t="shared" si="107"/>
        <v>9.6018859428389797E-5</v>
      </c>
      <c r="H549" s="30">
        <f t="shared" si="108"/>
        <v>3.6173648429429687E-4</v>
      </c>
      <c r="I549" s="30">
        <f t="shared" si="109"/>
        <v>8.7219444121409468E-5</v>
      </c>
      <c r="J549" s="30">
        <f t="shared" si="110"/>
        <v>1.6164941181657201E-4</v>
      </c>
      <c r="K549" s="30">
        <f t="shared" si="113"/>
        <v>-0.17241379310344829</v>
      </c>
      <c r="L549" s="30">
        <f t="shared" si="114"/>
        <v>-0.54639175257731953</v>
      </c>
      <c r="M549" s="30">
        <f t="shared" si="111"/>
        <v>-1.6554975763515483E-5</v>
      </c>
      <c r="N549" s="36">
        <f t="shared" si="112"/>
        <v>-1.976498316247189E-4</v>
      </c>
    </row>
    <row r="550" spans="1:14" x14ac:dyDescent="0.2">
      <c r="A550" s="23"/>
      <c r="B550" s="25" t="s">
        <v>517</v>
      </c>
      <c r="C550" s="35">
        <v>30</v>
      </c>
      <c r="D550" s="29">
        <v>128</v>
      </c>
      <c r="E550" s="29">
        <v>38</v>
      </c>
      <c r="F550" s="29">
        <v>103</v>
      </c>
      <c r="G550" s="30">
        <f t="shared" si="107"/>
        <v>9.9329854581092899E-5</v>
      </c>
      <c r="H550" s="30">
        <f t="shared" si="108"/>
        <v>4.773429895842268E-4</v>
      </c>
      <c r="I550" s="30">
        <f t="shared" si="109"/>
        <v>1.3809745319223166E-4</v>
      </c>
      <c r="J550" s="30">
        <f t="shared" si="110"/>
        <v>3.7840657766152085E-4</v>
      </c>
      <c r="K550" s="30">
        <f t="shared" si="113"/>
        <v>0.26666666666666666</v>
      </c>
      <c r="L550" s="30">
        <f t="shared" si="114"/>
        <v>-0.1953125</v>
      </c>
      <c r="M550" s="30">
        <f t="shared" si="111"/>
        <v>2.6487961221624773E-5</v>
      </c>
      <c r="N550" s="36">
        <f t="shared" si="112"/>
        <v>-9.3231052653169303E-5</v>
      </c>
    </row>
    <row r="551" spans="1:14" ht="25.5" x14ac:dyDescent="0.2">
      <c r="A551" s="23"/>
      <c r="B551" s="25" t="s">
        <v>518</v>
      </c>
      <c r="C551" s="35">
        <v>10</v>
      </c>
      <c r="D551" s="29">
        <v>69</v>
      </c>
      <c r="E551" s="29">
        <v>39</v>
      </c>
      <c r="F551" s="29">
        <v>69</v>
      </c>
      <c r="G551" s="30">
        <f t="shared" si="107"/>
        <v>3.3109951527030966E-5</v>
      </c>
      <c r="H551" s="30">
        <f t="shared" si="108"/>
        <v>2.5731770532274727E-4</v>
      </c>
      <c r="I551" s="30">
        <f t="shared" si="109"/>
        <v>1.4173159669729038E-4</v>
      </c>
      <c r="J551" s="30">
        <f t="shared" si="110"/>
        <v>2.5349566853053335E-4</v>
      </c>
      <c r="K551" s="30">
        <f t="shared" si="113"/>
        <v>2.9</v>
      </c>
      <c r="L551" s="30">
        <f t="shared" si="114"/>
        <v>0</v>
      </c>
      <c r="M551" s="30">
        <f t="shared" si="111"/>
        <v>9.6018859428389797E-5</v>
      </c>
      <c r="N551" s="36">
        <f t="shared" si="112"/>
        <v>0</v>
      </c>
    </row>
    <row r="552" spans="1:14" ht="25.5" x14ac:dyDescent="0.2">
      <c r="A552" s="23"/>
      <c r="B552" s="25" t="s">
        <v>519</v>
      </c>
      <c r="C552" s="35">
        <v>7</v>
      </c>
      <c r="D552" s="29">
        <v>50</v>
      </c>
      <c r="E552" s="29">
        <v>8</v>
      </c>
      <c r="F552" s="29">
        <v>41</v>
      </c>
      <c r="G552" s="30">
        <f t="shared" si="107"/>
        <v>2.3176966068921674E-5</v>
      </c>
      <c r="H552" s="30">
        <f t="shared" si="108"/>
        <v>1.8646210530633861E-4</v>
      </c>
      <c r="I552" s="30">
        <f t="shared" si="109"/>
        <v>2.9073148040469821E-5</v>
      </c>
      <c r="J552" s="30">
        <f t="shared" si="110"/>
        <v>1.5062786101089663E-4</v>
      </c>
      <c r="K552" s="30">
        <f t="shared" si="113"/>
        <v>0.14285714285714285</v>
      </c>
      <c r="L552" s="30">
        <f t="shared" si="114"/>
        <v>-0.18</v>
      </c>
      <c r="M552" s="30">
        <f t="shared" si="111"/>
        <v>3.3109951527030961E-6</v>
      </c>
      <c r="N552" s="36">
        <f t="shared" si="112"/>
        <v>-3.3563178955140945E-5</v>
      </c>
    </row>
    <row r="553" spans="1:14" ht="25.5" x14ac:dyDescent="0.2">
      <c r="A553" s="23"/>
      <c r="B553" s="25" t="s">
        <v>520</v>
      </c>
      <c r="C553" s="35">
        <v>17</v>
      </c>
      <c r="D553" s="29">
        <v>147</v>
      </c>
      <c r="E553" s="29">
        <v>15</v>
      </c>
      <c r="F553" s="29">
        <v>56</v>
      </c>
      <c r="G553" s="30">
        <f t="shared" si="107"/>
        <v>5.628691759595264E-5</v>
      </c>
      <c r="H553" s="30">
        <f t="shared" si="108"/>
        <v>5.4819858960063542E-4</v>
      </c>
      <c r="I553" s="30">
        <f t="shared" si="109"/>
        <v>5.4512152575880914E-5</v>
      </c>
      <c r="J553" s="30">
        <f t="shared" si="110"/>
        <v>2.0573561503927347E-4</v>
      </c>
      <c r="K553" s="30">
        <f t="shared" si="113"/>
        <v>-0.11764705882352941</v>
      </c>
      <c r="L553" s="30">
        <f t="shared" si="114"/>
        <v>-0.61904761904761907</v>
      </c>
      <c r="M553" s="30">
        <f t="shared" si="111"/>
        <v>-6.6219903054061931E-6</v>
      </c>
      <c r="N553" s="36">
        <f t="shared" si="112"/>
        <v>-3.3936103165753623E-4</v>
      </c>
    </row>
    <row r="554" spans="1:14" ht="25.5" x14ac:dyDescent="0.2">
      <c r="A554" s="23"/>
      <c r="B554" s="25" t="s">
        <v>521</v>
      </c>
      <c r="C554" s="35">
        <v>4</v>
      </c>
      <c r="D554" s="29">
        <v>7</v>
      </c>
      <c r="E554" s="29">
        <v>11</v>
      </c>
      <c r="F554" s="29">
        <v>13</v>
      </c>
      <c r="G554" s="30">
        <f t="shared" si="107"/>
        <v>1.3243980610812386E-5</v>
      </c>
      <c r="H554" s="30">
        <f t="shared" si="108"/>
        <v>2.6104694742887402E-5</v>
      </c>
      <c r="I554" s="30">
        <f t="shared" si="109"/>
        <v>3.9975578555646007E-5</v>
      </c>
      <c r="J554" s="30">
        <f t="shared" si="110"/>
        <v>4.7760053491259907E-5</v>
      </c>
      <c r="K554" s="30">
        <f t="shared" si="113"/>
        <v>1.75</v>
      </c>
      <c r="L554" s="30">
        <f t="shared" si="114"/>
        <v>0.8571428571428571</v>
      </c>
      <c r="M554" s="30">
        <f t="shared" si="111"/>
        <v>2.3176966068921677E-5</v>
      </c>
      <c r="N554" s="36">
        <f t="shared" si="112"/>
        <v>2.2375452636760628E-5</v>
      </c>
    </row>
    <row r="555" spans="1:14" ht="25.5" x14ac:dyDescent="0.2">
      <c r="A555" s="23"/>
      <c r="B555" s="25" t="s">
        <v>522</v>
      </c>
      <c r="C555" s="35">
        <v>2</v>
      </c>
      <c r="D555" s="29">
        <v>7</v>
      </c>
      <c r="E555" s="29">
        <v>6</v>
      </c>
      <c r="F555" s="29">
        <v>8</v>
      </c>
      <c r="G555" s="30">
        <f t="shared" si="107"/>
        <v>6.6219903054061931E-6</v>
      </c>
      <c r="H555" s="30">
        <f t="shared" si="108"/>
        <v>2.6104694742887402E-5</v>
      </c>
      <c r="I555" s="30">
        <f t="shared" si="109"/>
        <v>2.1804861030352367E-5</v>
      </c>
      <c r="J555" s="30">
        <f t="shared" si="110"/>
        <v>2.9390802148467636E-5</v>
      </c>
      <c r="K555" s="30">
        <f t="shared" si="113"/>
        <v>2</v>
      </c>
      <c r="L555" s="30">
        <f t="shared" si="114"/>
        <v>0.14285714285714285</v>
      </c>
      <c r="M555" s="30">
        <f t="shared" si="111"/>
        <v>1.3243980610812386E-5</v>
      </c>
      <c r="N555" s="36">
        <f t="shared" si="112"/>
        <v>3.7292421061267715E-6</v>
      </c>
    </row>
    <row r="556" spans="1:14" x14ac:dyDescent="0.2">
      <c r="A556" s="23"/>
      <c r="B556" s="25" t="s">
        <v>523</v>
      </c>
      <c r="C556" s="35">
        <v>0</v>
      </c>
      <c r="D556" s="29">
        <v>8</v>
      </c>
      <c r="E556" s="29">
        <v>0</v>
      </c>
      <c r="F556" s="29">
        <v>7</v>
      </c>
      <c r="G556" s="30" t="str">
        <f t="shared" si="107"/>
        <v/>
      </c>
      <c r="H556" s="30">
        <f t="shared" si="108"/>
        <v>2.9833936849014175E-5</v>
      </c>
      <c r="I556" s="30" t="str">
        <f t="shared" si="109"/>
        <v/>
      </c>
      <c r="J556" s="30">
        <f t="shared" si="110"/>
        <v>2.5716951879909183E-5</v>
      </c>
      <c r="K556" s="30" t="str">
        <f t="shared" si="113"/>
        <v xml:space="preserve"> </v>
      </c>
      <c r="L556" s="30">
        <f t="shared" si="114"/>
        <v>-0.125</v>
      </c>
      <c r="M556" s="30" t="str">
        <f t="shared" si="111"/>
        <v/>
      </c>
      <c r="N556" s="36">
        <f t="shared" si="112"/>
        <v>-3.7292421061267719E-6</v>
      </c>
    </row>
    <row r="557" spans="1:14" ht="25.5" x14ac:dyDescent="0.2">
      <c r="A557" s="23"/>
      <c r="B557" s="25" t="s">
        <v>524</v>
      </c>
      <c r="C557" s="35">
        <v>25</v>
      </c>
      <c r="D557" s="29">
        <v>64</v>
      </c>
      <c r="E557" s="29">
        <v>27</v>
      </c>
      <c r="F557" s="29">
        <v>48</v>
      </c>
      <c r="G557" s="30">
        <f t="shared" si="107"/>
        <v>8.2774878817577416E-5</v>
      </c>
      <c r="H557" s="30">
        <f t="shared" si="108"/>
        <v>2.386714947921134E-4</v>
      </c>
      <c r="I557" s="30">
        <f t="shared" si="109"/>
        <v>9.8121874636585655E-5</v>
      </c>
      <c r="J557" s="30">
        <f t="shared" si="110"/>
        <v>1.7634481289080582E-4</v>
      </c>
      <c r="K557" s="30">
        <f t="shared" si="113"/>
        <v>0.08</v>
      </c>
      <c r="L557" s="30">
        <f t="shared" si="114"/>
        <v>-0.25</v>
      </c>
      <c r="M557" s="30">
        <f t="shared" si="111"/>
        <v>6.6219903054061931E-6</v>
      </c>
      <c r="N557" s="36">
        <f t="shared" si="112"/>
        <v>-5.966787369802835E-5</v>
      </c>
    </row>
    <row r="558" spans="1:14" x14ac:dyDescent="0.2">
      <c r="A558" s="23"/>
      <c r="B558" s="25" t="s">
        <v>525</v>
      </c>
      <c r="C558" s="35">
        <v>132</v>
      </c>
      <c r="D558" s="29">
        <v>294</v>
      </c>
      <c r="E558" s="29">
        <v>66</v>
      </c>
      <c r="F558" s="29">
        <v>168</v>
      </c>
      <c r="G558" s="30">
        <f t="shared" si="107"/>
        <v>4.3705136015680871E-4</v>
      </c>
      <c r="H558" s="30">
        <f t="shared" si="108"/>
        <v>1.0963971792012708E-3</v>
      </c>
      <c r="I558" s="30">
        <f t="shared" si="109"/>
        <v>2.3985347133387603E-4</v>
      </c>
      <c r="J558" s="30">
        <f t="shared" si="110"/>
        <v>6.1720684511782037E-4</v>
      </c>
      <c r="K558" s="30">
        <f t="shared" si="113"/>
        <v>-0.5</v>
      </c>
      <c r="L558" s="30">
        <f t="shared" si="114"/>
        <v>-0.42857142857142855</v>
      </c>
      <c r="M558" s="30">
        <f t="shared" si="111"/>
        <v>-2.1852568007840436E-4</v>
      </c>
      <c r="N558" s="36">
        <f t="shared" si="112"/>
        <v>-4.6988450537197317E-4</v>
      </c>
    </row>
    <row r="559" spans="1:14" ht="22.5" customHeight="1" x14ac:dyDescent="0.2">
      <c r="A559" s="23"/>
      <c r="B559" s="25" t="s">
        <v>526</v>
      </c>
      <c r="C559" s="35">
        <v>24</v>
      </c>
      <c r="D559" s="29">
        <v>36</v>
      </c>
      <c r="E559" s="29">
        <v>17</v>
      </c>
      <c r="F559" s="29">
        <v>23</v>
      </c>
      <c r="G559" s="30">
        <f t="shared" si="107"/>
        <v>7.9463883664874314E-5</v>
      </c>
      <c r="H559" s="30">
        <f t="shared" si="108"/>
        <v>1.3425271582056378E-4</v>
      </c>
      <c r="I559" s="30">
        <f t="shared" si="109"/>
        <v>6.1780439585998375E-5</v>
      </c>
      <c r="J559" s="30">
        <f t="shared" si="110"/>
        <v>8.4498556176844451E-5</v>
      </c>
      <c r="K559" s="30">
        <f t="shared" si="113"/>
        <v>-0.29166666666666669</v>
      </c>
      <c r="L559" s="30">
        <f t="shared" si="114"/>
        <v>-0.3611111111111111</v>
      </c>
      <c r="M559" s="30">
        <f t="shared" si="111"/>
        <v>-2.3176966068921677E-5</v>
      </c>
      <c r="N559" s="36">
        <f t="shared" si="112"/>
        <v>-4.8480147379648033E-5</v>
      </c>
    </row>
    <row r="560" spans="1:14" ht="25.5" x14ac:dyDescent="0.2">
      <c r="A560" s="23"/>
      <c r="B560" s="25" t="s">
        <v>527</v>
      </c>
      <c r="C560" s="35">
        <v>8</v>
      </c>
      <c r="D560" s="29">
        <v>16</v>
      </c>
      <c r="E560" s="29">
        <v>11</v>
      </c>
      <c r="F560" s="29">
        <v>35</v>
      </c>
      <c r="G560" s="30">
        <f t="shared" si="107"/>
        <v>2.6487961221624773E-5</v>
      </c>
      <c r="H560" s="30">
        <f t="shared" si="108"/>
        <v>5.966787369802835E-5</v>
      </c>
      <c r="I560" s="30">
        <f t="shared" si="109"/>
        <v>3.9975578555646007E-5</v>
      </c>
      <c r="J560" s="30">
        <f t="shared" si="110"/>
        <v>1.2858475939954591E-4</v>
      </c>
      <c r="K560" s="30">
        <f t="shared" si="113"/>
        <v>0.375</v>
      </c>
      <c r="L560" s="30">
        <f t="shared" si="114"/>
        <v>1.1875</v>
      </c>
      <c r="M560" s="30">
        <f t="shared" si="111"/>
        <v>9.9329854581092893E-6</v>
      </c>
      <c r="N560" s="36">
        <f t="shared" si="112"/>
        <v>7.0855600016408668E-5</v>
      </c>
    </row>
    <row r="561" spans="1:14" x14ac:dyDescent="0.2">
      <c r="A561" s="23"/>
      <c r="B561" s="25" t="s">
        <v>528</v>
      </c>
      <c r="C561" s="35">
        <v>23</v>
      </c>
      <c r="D561" s="29">
        <v>225</v>
      </c>
      <c r="E561" s="29">
        <v>25</v>
      </c>
      <c r="F561" s="29">
        <v>167</v>
      </c>
      <c r="G561" s="30">
        <f t="shared" si="107"/>
        <v>7.6152888512171212E-5</v>
      </c>
      <c r="H561" s="30">
        <f t="shared" si="108"/>
        <v>8.3907947387852361E-4</v>
      </c>
      <c r="I561" s="30">
        <f t="shared" si="109"/>
        <v>9.0853587626468188E-5</v>
      </c>
      <c r="J561" s="30">
        <f t="shared" si="110"/>
        <v>6.1353299484926196E-4</v>
      </c>
      <c r="K561" s="30">
        <f t="shared" si="113"/>
        <v>8.6956521739130432E-2</v>
      </c>
      <c r="L561" s="30">
        <f t="shared" si="114"/>
        <v>-0.25777777777777777</v>
      </c>
      <c r="M561" s="30">
        <f t="shared" si="111"/>
        <v>6.6219903054061923E-6</v>
      </c>
      <c r="N561" s="36">
        <f t="shared" si="112"/>
        <v>-2.1629604215535274E-4</v>
      </c>
    </row>
    <row r="562" spans="1:14" x14ac:dyDescent="0.2">
      <c r="A562" s="23"/>
      <c r="B562" s="25" t="s">
        <v>529</v>
      </c>
      <c r="C562" s="35">
        <v>9</v>
      </c>
      <c r="D562" s="29">
        <v>23</v>
      </c>
      <c r="E562" s="29">
        <v>23</v>
      </c>
      <c r="F562" s="29">
        <v>37</v>
      </c>
      <c r="G562" s="30">
        <f t="shared" si="107"/>
        <v>2.9798956374327868E-5</v>
      </c>
      <c r="H562" s="30">
        <f t="shared" si="108"/>
        <v>8.5772568440915749E-5</v>
      </c>
      <c r="I562" s="30">
        <f t="shared" si="109"/>
        <v>8.3585300616350735E-5</v>
      </c>
      <c r="J562" s="30">
        <f t="shared" si="110"/>
        <v>1.3593245993666282E-4</v>
      </c>
      <c r="K562" s="30">
        <f t="shared" si="113"/>
        <v>1.5555555555555556</v>
      </c>
      <c r="L562" s="30">
        <f t="shared" si="114"/>
        <v>0.60869565217391308</v>
      </c>
      <c r="M562" s="30">
        <f t="shared" si="111"/>
        <v>4.6353932137843348E-5</v>
      </c>
      <c r="N562" s="36">
        <f t="shared" si="112"/>
        <v>5.220938948577481E-5</v>
      </c>
    </row>
    <row r="563" spans="1:14" x14ac:dyDescent="0.2">
      <c r="A563" s="23"/>
      <c r="B563" s="25" t="s">
        <v>530</v>
      </c>
      <c r="C563" s="35">
        <v>1912</v>
      </c>
      <c r="D563" s="29">
        <v>1712</v>
      </c>
      <c r="E563" s="29">
        <v>2248</v>
      </c>
      <c r="F563" s="29">
        <v>2330</v>
      </c>
      <c r="G563" s="30">
        <f t="shared" ref="G563:G604" si="115">+IF(C563=0,"",C563/C$371)</f>
        <v>6.3306227319683203E-3</v>
      </c>
      <c r="H563" s="30">
        <f t="shared" ref="H563:H604" si="116">+IF(D563=0,"",D563/D$371)</f>
        <v>6.3844624856890337E-3</v>
      </c>
      <c r="I563" s="30">
        <f t="shared" ref="I563:I604" si="117">+IF(E563=0,"",E563/E$371)</f>
        <v>8.1695545993720198E-3</v>
      </c>
      <c r="J563" s="30">
        <f t="shared" ref="J563:J604" si="118">+IF(F563=0,"",F563/F$371)</f>
        <v>8.5600711257411994E-3</v>
      </c>
      <c r="K563" s="30">
        <f t="shared" si="113"/>
        <v>0.17573221757322174</v>
      </c>
      <c r="L563" s="30">
        <f t="shared" si="114"/>
        <v>0.36098130841121495</v>
      </c>
      <c r="M563" s="30">
        <f t="shared" ref="M563:M604" si="119">+IF(OR(AND(G563=""),(K563="")),"",G563*K563)</f>
        <v>1.1124943713082403E-3</v>
      </c>
      <c r="N563" s="36">
        <f t="shared" ref="N563:N604" si="120">+IF(OR(AND(H563=""),(L563="")),"",H563*L563)</f>
        <v>2.3046716215863452E-3</v>
      </c>
    </row>
    <row r="564" spans="1:14" x14ac:dyDescent="0.2">
      <c r="A564" s="23"/>
      <c r="B564" s="25" t="s">
        <v>531</v>
      </c>
      <c r="C564" s="35">
        <v>16029</v>
      </c>
      <c r="D564" s="29">
        <v>11964</v>
      </c>
      <c r="E564" s="29">
        <v>748</v>
      </c>
      <c r="F564" s="29">
        <v>1160</v>
      </c>
      <c r="G564" s="30">
        <f t="shared" si="115"/>
        <v>5.3071941302677936E-2</v>
      </c>
      <c r="H564" s="30">
        <f t="shared" si="116"/>
        <v>4.4616652557700698E-2</v>
      </c>
      <c r="I564" s="30">
        <f t="shared" si="117"/>
        <v>2.7183393417839282E-3</v>
      </c>
      <c r="J564" s="30">
        <f t="shared" si="118"/>
        <v>4.2616663115278078E-3</v>
      </c>
      <c r="K564" s="30">
        <f t="shared" ref="K564:K604" si="121">+IF(AND(C564=0,E564=0)," ",IF(C564=0,1,IF(E564=0,-1,(E564-C564)/C564)))</f>
        <v>-0.95333458107180735</v>
      </c>
      <c r="L564" s="30">
        <f t="shared" ref="L564:L604" si="122">+IF(AND(D564=0,F564=0)," ",IF(D564=0,1,IF(F564=0,-1,(F564-D564)/D564)))</f>
        <v>-0.90304246071547978</v>
      </c>
      <c r="M564" s="30">
        <f t="shared" si="119"/>
        <v>-5.0595316928456022E-2</v>
      </c>
      <c r="N564" s="36">
        <f t="shared" si="120"/>
        <v>-4.0290731714593644E-2</v>
      </c>
    </row>
    <row r="565" spans="1:14" ht="25.5" x14ac:dyDescent="0.2">
      <c r="A565" s="23"/>
      <c r="B565" s="25" t="s">
        <v>532</v>
      </c>
      <c r="C565" s="35">
        <v>5</v>
      </c>
      <c r="D565" s="29">
        <v>33</v>
      </c>
      <c r="E565" s="29">
        <v>7</v>
      </c>
      <c r="F565" s="29">
        <v>23</v>
      </c>
      <c r="G565" s="30">
        <f t="shared" si="115"/>
        <v>1.6554975763515483E-5</v>
      </c>
      <c r="H565" s="30">
        <f t="shared" si="116"/>
        <v>1.2306498950218346E-4</v>
      </c>
      <c r="I565" s="30">
        <f t="shared" si="117"/>
        <v>2.5439004535411094E-5</v>
      </c>
      <c r="J565" s="30">
        <f t="shared" si="118"/>
        <v>8.4498556176844451E-5</v>
      </c>
      <c r="K565" s="30">
        <f t="shared" si="121"/>
        <v>0.4</v>
      </c>
      <c r="L565" s="30">
        <f t="shared" si="122"/>
        <v>-0.30303030303030304</v>
      </c>
      <c r="M565" s="30">
        <f t="shared" si="119"/>
        <v>6.621990305406194E-6</v>
      </c>
      <c r="N565" s="36">
        <f t="shared" si="120"/>
        <v>-3.7292421061267716E-5</v>
      </c>
    </row>
    <row r="566" spans="1:14" x14ac:dyDescent="0.2">
      <c r="A566" s="23"/>
      <c r="B566" s="25" t="s">
        <v>533</v>
      </c>
      <c r="C566" s="35">
        <v>25</v>
      </c>
      <c r="D566" s="29">
        <v>31</v>
      </c>
      <c r="E566" s="29">
        <v>2</v>
      </c>
      <c r="F566" s="29">
        <v>19</v>
      </c>
      <c r="G566" s="30">
        <f t="shared" si="115"/>
        <v>8.2774878817577416E-5</v>
      </c>
      <c r="H566" s="30">
        <f t="shared" si="116"/>
        <v>1.1560650528992992E-4</v>
      </c>
      <c r="I566" s="30">
        <f t="shared" si="117"/>
        <v>7.2682870101174551E-6</v>
      </c>
      <c r="J566" s="30">
        <f t="shared" si="118"/>
        <v>6.9803155102610642E-5</v>
      </c>
      <c r="K566" s="30">
        <f t="shared" si="121"/>
        <v>-0.92</v>
      </c>
      <c r="L566" s="30">
        <f t="shared" si="122"/>
        <v>-0.38709677419354838</v>
      </c>
      <c r="M566" s="30">
        <f t="shared" si="119"/>
        <v>-7.6152888512171226E-5</v>
      </c>
      <c r="N566" s="36">
        <f t="shared" si="120"/>
        <v>-4.4750905273521263E-5</v>
      </c>
    </row>
    <row r="567" spans="1:14" x14ac:dyDescent="0.2">
      <c r="A567" s="23"/>
      <c r="B567" s="25" t="s">
        <v>534</v>
      </c>
      <c r="C567" s="35">
        <v>674</v>
      </c>
      <c r="D567" s="29">
        <v>2239</v>
      </c>
      <c r="E567" s="29">
        <v>649</v>
      </c>
      <c r="F567" s="29">
        <v>2514</v>
      </c>
      <c r="G567" s="30">
        <f t="shared" si="115"/>
        <v>2.231610732921887E-3</v>
      </c>
      <c r="H567" s="30">
        <f t="shared" si="116"/>
        <v>8.3497730756178414E-3</v>
      </c>
      <c r="I567" s="30">
        <f t="shared" si="117"/>
        <v>2.3585591347831144E-3</v>
      </c>
      <c r="J567" s="30">
        <f t="shared" si="118"/>
        <v>9.2360595751559554E-3</v>
      </c>
      <c r="K567" s="30">
        <f t="shared" si="121"/>
        <v>-3.7091988130563795E-2</v>
      </c>
      <c r="L567" s="30">
        <f t="shared" si="122"/>
        <v>0.12282268870031264</v>
      </c>
      <c r="M567" s="30">
        <f t="shared" si="119"/>
        <v>-8.2774878817577403E-5</v>
      </c>
      <c r="N567" s="36">
        <f t="shared" si="120"/>
        <v>1.0255415791848622E-3</v>
      </c>
    </row>
    <row r="568" spans="1:14" x14ac:dyDescent="0.2">
      <c r="A568" s="23"/>
      <c r="B568" s="25" t="s">
        <v>535</v>
      </c>
      <c r="C568" s="35">
        <v>176</v>
      </c>
      <c r="D568" s="29">
        <v>893</v>
      </c>
      <c r="E568" s="29">
        <v>193</v>
      </c>
      <c r="F568" s="29">
        <v>937</v>
      </c>
      <c r="G568" s="30">
        <f t="shared" si="115"/>
        <v>5.8273514687574499E-4</v>
      </c>
      <c r="H568" s="30">
        <f t="shared" si="116"/>
        <v>3.3302132007712072E-3</v>
      </c>
      <c r="I568" s="30">
        <f t="shared" si="117"/>
        <v>7.0138969647633447E-4</v>
      </c>
      <c r="J568" s="30">
        <f t="shared" si="118"/>
        <v>3.4423977016392721E-3</v>
      </c>
      <c r="K568" s="30">
        <f t="shared" si="121"/>
        <v>9.6590909090909088E-2</v>
      </c>
      <c r="L568" s="30">
        <f t="shared" si="122"/>
        <v>4.9272116461366179E-2</v>
      </c>
      <c r="M568" s="30">
        <f t="shared" si="119"/>
        <v>5.628691759595264E-5</v>
      </c>
      <c r="N568" s="36">
        <f t="shared" si="120"/>
        <v>1.6408665266957794E-4</v>
      </c>
    </row>
    <row r="569" spans="1:14" x14ac:dyDescent="0.2">
      <c r="A569" s="23"/>
      <c r="B569" s="25" t="s">
        <v>536</v>
      </c>
      <c r="C569" s="35">
        <v>13</v>
      </c>
      <c r="D569" s="29">
        <v>37</v>
      </c>
      <c r="E569" s="29">
        <v>48</v>
      </c>
      <c r="F569" s="29">
        <v>98</v>
      </c>
      <c r="G569" s="30">
        <f t="shared" si="115"/>
        <v>4.3042936985140252E-5</v>
      </c>
      <c r="H569" s="30">
        <f t="shared" si="116"/>
        <v>1.3798195792669057E-4</v>
      </c>
      <c r="I569" s="30">
        <f t="shared" si="117"/>
        <v>1.7443888824281894E-4</v>
      </c>
      <c r="J569" s="30">
        <f t="shared" si="118"/>
        <v>3.6003732631872856E-4</v>
      </c>
      <c r="K569" s="30">
        <f t="shared" si="121"/>
        <v>2.6923076923076925</v>
      </c>
      <c r="L569" s="30">
        <f t="shared" si="122"/>
        <v>1.6486486486486487</v>
      </c>
      <c r="M569" s="30">
        <f t="shared" si="119"/>
        <v>1.1588483034460838E-4</v>
      </c>
      <c r="N569" s="36">
        <f t="shared" si="120"/>
        <v>2.2748376847373311E-4</v>
      </c>
    </row>
    <row r="570" spans="1:14" x14ac:dyDescent="0.2">
      <c r="A570" s="23"/>
      <c r="B570" s="25" t="s">
        <v>537</v>
      </c>
      <c r="C570" s="35">
        <v>15</v>
      </c>
      <c r="D570" s="29">
        <v>77</v>
      </c>
      <c r="E570" s="29">
        <v>10</v>
      </c>
      <c r="F570" s="29">
        <v>88</v>
      </c>
      <c r="G570" s="30">
        <f t="shared" si="115"/>
        <v>4.966492729054645E-5</v>
      </c>
      <c r="H570" s="30">
        <f t="shared" si="116"/>
        <v>2.8715164217176143E-4</v>
      </c>
      <c r="I570" s="30">
        <f t="shared" si="117"/>
        <v>3.6341435050587281E-5</v>
      </c>
      <c r="J570" s="30">
        <f t="shared" si="118"/>
        <v>3.2329882363314402E-4</v>
      </c>
      <c r="K570" s="30">
        <f t="shared" si="121"/>
        <v>-0.33333333333333331</v>
      </c>
      <c r="L570" s="30">
        <f t="shared" si="122"/>
        <v>0.14285714285714285</v>
      </c>
      <c r="M570" s="30">
        <f t="shared" si="119"/>
        <v>-1.6554975763515483E-5</v>
      </c>
      <c r="N570" s="36">
        <f t="shared" si="120"/>
        <v>4.1021663167394486E-5</v>
      </c>
    </row>
    <row r="571" spans="1:14" x14ac:dyDescent="0.2">
      <c r="A571" s="23"/>
      <c r="B571" s="25" t="s">
        <v>538</v>
      </c>
      <c r="C571" s="35">
        <v>712</v>
      </c>
      <c r="D571" s="29">
        <v>114</v>
      </c>
      <c r="E571" s="29">
        <v>579</v>
      </c>
      <c r="F571" s="29">
        <v>47</v>
      </c>
      <c r="G571" s="30">
        <f t="shared" si="115"/>
        <v>2.3574285487246048E-3</v>
      </c>
      <c r="H571" s="30">
        <f t="shared" si="116"/>
        <v>4.2513360009845201E-4</v>
      </c>
      <c r="I571" s="30">
        <f t="shared" si="117"/>
        <v>2.1041690894290032E-3</v>
      </c>
      <c r="J571" s="30">
        <f t="shared" si="118"/>
        <v>1.7267096262224736E-4</v>
      </c>
      <c r="K571" s="30">
        <f t="shared" si="121"/>
        <v>-0.18679775280898878</v>
      </c>
      <c r="L571" s="30">
        <f t="shared" si="122"/>
        <v>-0.58771929824561409</v>
      </c>
      <c r="M571" s="30">
        <f t="shared" si="119"/>
        <v>-4.4036235530951187E-4</v>
      </c>
      <c r="N571" s="36">
        <f t="shared" si="120"/>
        <v>-2.4985922111049375E-4</v>
      </c>
    </row>
    <row r="572" spans="1:14" x14ac:dyDescent="0.2">
      <c r="A572" s="23"/>
      <c r="B572" s="25" t="s">
        <v>539</v>
      </c>
      <c r="C572" s="35">
        <v>33</v>
      </c>
      <c r="D572" s="29">
        <v>44</v>
      </c>
      <c r="E572" s="29">
        <v>39</v>
      </c>
      <c r="F572" s="29">
        <v>49</v>
      </c>
      <c r="G572" s="30">
        <f t="shared" si="115"/>
        <v>1.0926284003920218E-4</v>
      </c>
      <c r="H572" s="30">
        <f t="shared" si="116"/>
        <v>1.6408665266957797E-4</v>
      </c>
      <c r="I572" s="30">
        <f t="shared" si="117"/>
        <v>1.4173159669729038E-4</v>
      </c>
      <c r="J572" s="30">
        <f t="shared" si="118"/>
        <v>1.8001866315936428E-4</v>
      </c>
      <c r="K572" s="30">
        <f t="shared" si="121"/>
        <v>0.18181818181818182</v>
      </c>
      <c r="L572" s="30">
        <f t="shared" si="122"/>
        <v>0.11363636363636363</v>
      </c>
      <c r="M572" s="30">
        <f t="shared" si="119"/>
        <v>1.9865970916218579E-5</v>
      </c>
      <c r="N572" s="36">
        <f t="shared" si="120"/>
        <v>1.8646210530633861E-5</v>
      </c>
    </row>
    <row r="573" spans="1:14" x14ac:dyDescent="0.2">
      <c r="A573" s="23"/>
      <c r="B573" s="25" t="s">
        <v>540</v>
      </c>
      <c r="C573" s="35">
        <v>130</v>
      </c>
      <c r="D573" s="29">
        <v>107</v>
      </c>
      <c r="E573" s="29">
        <v>69</v>
      </c>
      <c r="F573" s="29">
        <v>88</v>
      </c>
      <c r="G573" s="30">
        <f t="shared" si="115"/>
        <v>4.3042936985140256E-4</v>
      </c>
      <c r="H573" s="30">
        <f t="shared" si="116"/>
        <v>3.9902890535556461E-4</v>
      </c>
      <c r="I573" s="30">
        <f t="shared" si="117"/>
        <v>2.5075590184905222E-4</v>
      </c>
      <c r="J573" s="30">
        <f t="shared" si="118"/>
        <v>3.2329882363314402E-4</v>
      </c>
      <c r="K573" s="30">
        <f t="shared" si="121"/>
        <v>-0.46923076923076923</v>
      </c>
      <c r="L573" s="30">
        <f t="shared" si="122"/>
        <v>-0.17757009345794392</v>
      </c>
      <c r="M573" s="30">
        <f t="shared" si="119"/>
        <v>-2.019707043148889E-4</v>
      </c>
      <c r="N573" s="36">
        <f t="shared" si="120"/>
        <v>-7.0855600016408668E-5</v>
      </c>
    </row>
    <row r="574" spans="1:14" x14ac:dyDescent="0.2">
      <c r="A574" s="23"/>
      <c r="B574" s="25" t="s">
        <v>541</v>
      </c>
      <c r="C574" s="35">
        <v>18</v>
      </c>
      <c r="D574" s="29">
        <v>269</v>
      </c>
      <c r="E574" s="29">
        <v>25</v>
      </c>
      <c r="F574" s="29">
        <v>71</v>
      </c>
      <c r="G574" s="30">
        <f t="shared" si="115"/>
        <v>5.9597912748655736E-5</v>
      </c>
      <c r="H574" s="30">
        <f t="shared" si="116"/>
        <v>1.0031661265481016E-3</v>
      </c>
      <c r="I574" s="30">
        <f t="shared" si="117"/>
        <v>9.0853587626468188E-5</v>
      </c>
      <c r="J574" s="30">
        <f t="shared" si="118"/>
        <v>2.6084336906765027E-4</v>
      </c>
      <c r="K574" s="30">
        <f t="shared" si="121"/>
        <v>0.3888888888888889</v>
      </c>
      <c r="L574" s="30">
        <f t="shared" si="122"/>
        <v>-0.73605947955390338</v>
      </c>
      <c r="M574" s="30">
        <f t="shared" si="119"/>
        <v>2.3176966068921674E-5</v>
      </c>
      <c r="N574" s="36">
        <f t="shared" si="120"/>
        <v>-7.3838993701310089E-4</v>
      </c>
    </row>
    <row r="575" spans="1:14" x14ac:dyDescent="0.2">
      <c r="A575" s="23"/>
      <c r="B575" s="25" t="s">
        <v>542</v>
      </c>
      <c r="C575" s="35">
        <v>4</v>
      </c>
      <c r="D575" s="29">
        <v>27</v>
      </c>
      <c r="E575" s="29">
        <v>8</v>
      </c>
      <c r="F575" s="29">
        <v>23</v>
      </c>
      <c r="G575" s="30">
        <f t="shared" si="115"/>
        <v>1.3243980610812386E-5</v>
      </c>
      <c r="H575" s="30">
        <f t="shared" si="116"/>
        <v>1.0068953686542284E-4</v>
      </c>
      <c r="I575" s="30">
        <f t="shared" si="117"/>
        <v>2.9073148040469821E-5</v>
      </c>
      <c r="J575" s="30">
        <f t="shared" si="118"/>
        <v>8.4498556176844451E-5</v>
      </c>
      <c r="K575" s="30">
        <f t="shared" si="121"/>
        <v>1</v>
      </c>
      <c r="L575" s="30">
        <f t="shared" si="122"/>
        <v>-0.14814814814814814</v>
      </c>
      <c r="M575" s="30">
        <f t="shared" si="119"/>
        <v>1.3243980610812386E-5</v>
      </c>
      <c r="N575" s="36">
        <f t="shared" si="120"/>
        <v>-1.4916968424507088E-5</v>
      </c>
    </row>
    <row r="576" spans="1:14" x14ac:dyDescent="0.2">
      <c r="A576" s="23"/>
      <c r="B576" s="25" t="s">
        <v>543</v>
      </c>
      <c r="C576" s="35">
        <v>0</v>
      </c>
      <c r="D576" s="29">
        <v>1</v>
      </c>
      <c r="E576" s="29">
        <v>11</v>
      </c>
      <c r="F576" s="29">
        <v>18</v>
      </c>
      <c r="G576" s="30" t="str">
        <f t="shared" si="115"/>
        <v/>
      </c>
      <c r="H576" s="30">
        <f t="shared" si="116"/>
        <v>3.7292421061267719E-6</v>
      </c>
      <c r="I576" s="30">
        <f t="shared" si="117"/>
        <v>3.9975578555646007E-5</v>
      </c>
      <c r="J576" s="30">
        <f t="shared" si="118"/>
        <v>6.6129304834052182E-5</v>
      </c>
      <c r="K576" s="30">
        <f t="shared" si="121"/>
        <v>1</v>
      </c>
      <c r="L576" s="30">
        <f t="shared" si="122"/>
        <v>17</v>
      </c>
      <c r="M576" s="30" t="str">
        <f t="shared" si="119"/>
        <v/>
      </c>
      <c r="N576" s="36">
        <f t="shared" si="120"/>
        <v>6.3397115804155127E-5</v>
      </c>
    </row>
    <row r="577" spans="1:14" ht="25.5" x14ac:dyDescent="0.2">
      <c r="A577" s="23"/>
      <c r="B577" s="25" t="s">
        <v>544</v>
      </c>
      <c r="C577" s="35">
        <v>1728</v>
      </c>
      <c r="D577" s="29">
        <v>1925</v>
      </c>
      <c r="E577" s="29">
        <v>146</v>
      </c>
      <c r="F577" s="29">
        <v>448</v>
      </c>
      <c r="G577" s="30">
        <f t="shared" si="115"/>
        <v>5.7213996238709508E-3</v>
      </c>
      <c r="H577" s="30">
        <f t="shared" si="116"/>
        <v>7.1787910542940358E-3</v>
      </c>
      <c r="I577" s="30">
        <f t="shared" si="117"/>
        <v>5.305849517385743E-4</v>
      </c>
      <c r="J577" s="30">
        <f t="shared" si="118"/>
        <v>1.6458849203141877E-3</v>
      </c>
      <c r="K577" s="30">
        <f t="shared" si="121"/>
        <v>-0.9155092592592593</v>
      </c>
      <c r="L577" s="30">
        <f t="shared" si="122"/>
        <v>-0.76727272727272722</v>
      </c>
      <c r="M577" s="30">
        <f t="shared" si="119"/>
        <v>-5.2379943315762987E-3</v>
      </c>
      <c r="N577" s="36">
        <f t="shared" si="120"/>
        <v>-5.5080905907492414E-3</v>
      </c>
    </row>
    <row r="578" spans="1:14" ht="25.5" x14ac:dyDescent="0.2">
      <c r="A578" s="23"/>
      <c r="B578" s="25" t="s">
        <v>545</v>
      </c>
      <c r="C578" s="35">
        <v>229</v>
      </c>
      <c r="D578" s="29">
        <v>246</v>
      </c>
      <c r="E578" s="29">
        <v>49</v>
      </c>
      <c r="F578" s="29">
        <v>110</v>
      </c>
      <c r="G578" s="30">
        <f t="shared" si="115"/>
        <v>7.5821788996900913E-4</v>
      </c>
      <c r="H578" s="30">
        <f t="shared" si="116"/>
        <v>9.1739355810718586E-4</v>
      </c>
      <c r="I578" s="30">
        <f t="shared" si="117"/>
        <v>1.7807303174787766E-4</v>
      </c>
      <c r="J578" s="30">
        <f t="shared" si="118"/>
        <v>4.0412352954143001E-4</v>
      </c>
      <c r="K578" s="30">
        <f t="shared" si="121"/>
        <v>-0.78602620087336239</v>
      </c>
      <c r="L578" s="30">
        <f t="shared" si="122"/>
        <v>-0.55284552845528456</v>
      </c>
      <c r="M578" s="30">
        <f t="shared" si="119"/>
        <v>-5.959791274865574E-4</v>
      </c>
      <c r="N578" s="36">
        <f t="shared" si="120"/>
        <v>-5.0717692643324102E-4</v>
      </c>
    </row>
    <row r="579" spans="1:14" x14ac:dyDescent="0.2">
      <c r="A579" s="23"/>
      <c r="B579" s="25" t="s">
        <v>546</v>
      </c>
      <c r="C579" s="35">
        <v>3</v>
      </c>
      <c r="D579" s="29">
        <v>12</v>
      </c>
      <c r="E579" s="29">
        <v>4</v>
      </c>
      <c r="F579" s="29">
        <v>9</v>
      </c>
      <c r="G579" s="30">
        <f t="shared" si="115"/>
        <v>9.9329854581092893E-6</v>
      </c>
      <c r="H579" s="30">
        <f t="shared" si="116"/>
        <v>4.4750905273521263E-5</v>
      </c>
      <c r="I579" s="30">
        <f t="shared" si="117"/>
        <v>1.453657402023491E-5</v>
      </c>
      <c r="J579" s="30">
        <f t="shared" si="118"/>
        <v>3.3064652417026091E-5</v>
      </c>
      <c r="K579" s="30">
        <f t="shared" si="121"/>
        <v>0.33333333333333331</v>
      </c>
      <c r="L579" s="30">
        <f t="shared" si="122"/>
        <v>-0.25</v>
      </c>
      <c r="M579" s="30">
        <f t="shared" si="119"/>
        <v>3.3109951527030961E-6</v>
      </c>
      <c r="N579" s="36">
        <f t="shared" si="120"/>
        <v>-1.1187726318380316E-5</v>
      </c>
    </row>
    <row r="580" spans="1:14" x14ac:dyDescent="0.2">
      <c r="A580" s="23"/>
      <c r="B580" s="25" t="s">
        <v>547</v>
      </c>
      <c r="C580" s="35">
        <v>4</v>
      </c>
      <c r="D580" s="29">
        <v>83</v>
      </c>
      <c r="E580" s="29">
        <v>2</v>
      </c>
      <c r="F580" s="29">
        <v>86</v>
      </c>
      <c r="G580" s="30">
        <f t="shared" si="115"/>
        <v>1.3243980610812386E-5</v>
      </c>
      <c r="H580" s="30">
        <f t="shared" si="116"/>
        <v>3.0952709480852207E-4</v>
      </c>
      <c r="I580" s="30">
        <f t="shared" si="117"/>
        <v>7.2682870101174551E-6</v>
      </c>
      <c r="J580" s="30">
        <f t="shared" si="118"/>
        <v>3.159511230960271E-4</v>
      </c>
      <c r="K580" s="30">
        <f t="shared" si="121"/>
        <v>-0.5</v>
      </c>
      <c r="L580" s="30">
        <f t="shared" si="122"/>
        <v>3.614457831325301E-2</v>
      </c>
      <c r="M580" s="30">
        <f t="shared" si="119"/>
        <v>-6.6219903054061931E-6</v>
      </c>
      <c r="N580" s="36">
        <f t="shared" si="120"/>
        <v>1.1187726318380316E-5</v>
      </c>
    </row>
    <row r="581" spans="1:14" ht="25.5" x14ac:dyDescent="0.2">
      <c r="A581" s="23"/>
      <c r="B581" s="25" t="s">
        <v>548</v>
      </c>
      <c r="C581" s="35">
        <v>4</v>
      </c>
      <c r="D581" s="29">
        <v>32</v>
      </c>
      <c r="E581" s="29">
        <v>4</v>
      </c>
      <c r="F581" s="29">
        <v>55</v>
      </c>
      <c r="G581" s="30">
        <f t="shared" si="115"/>
        <v>1.3243980610812386E-5</v>
      </c>
      <c r="H581" s="30">
        <f t="shared" si="116"/>
        <v>1.193357473960567E-4</v>
      </c>
      <c r="I581" s="30">
        <f t="shared" si="117"/>
        <v>1.453657402023491E-5</v>
      </c>
      <c r="J581" s="30">
        <f t="shared" si="118"/>
        <v>2.0206176477071501E-4</v>
      </c>
      <c r="K581" s="30">
        <f t="shared" si="121"/>
        <v>0</v>
      </c>
      <c r="L581" s="30">
        <f t="shared" si="122"/>
        <v>0.71875</v>
      </c>
      <c r="M581" s="30">
        <f t="shared" si="119"/>
        <v>0</v>
      </c>
      <c r="N581" s="36">
        <f t="shared" si="120"/>
        <v>8.5772568440915749E-5</v>
      </c>
    </row>
    <row r="582" spans="1:14" x14ac:dyDescent="0.2">
      <c r="A582" s="23"/>
      <c r="B582" s="25" t="s">
        <v>549</v>
      </c>
      <c r="C582" s="35">
        <v>2</v>
      </c>
      <c r="D582" s="29">
        <v>5</v>
      </c>
      <c r="E582" s="29">
        <v>0</v>
      </c>
      <c r="F582" s="29">
        <v>9</v>
      </c>
      <c r="G582" s="30">
        <f t="shared" si="115"/>
        <v>6.6219903054061931E-6</v>
      </c>
      <c r="H582" s="30">
        <f t="shared" si="116"/>
        <v>1.8646210530633858E-5</v>
      </c>
      <c r="I582" s="30" t="str">
        <f t="shared" si="117"/>
        <v/>
      </c>
      <c r="J582" s="30">
        <f t="shared" si="118"/>
        <v>3.3064652417026091E-5</v>
      </c>
      <c r="K582" s="30">
        <f t="shared" si="121"/>
        <v>-1</v>
      </c>
      <c r="L582" s="30">
        <f t="shared" si="122"/>
        <v>0.8</v>
      </c>
      <c r="M582" s="30">
        <f t="shared" si="119"/>
        <v>-6.6219903054061931E-6</v>
      </c>
      <c r="N582" s="36">
        <f t="shared" si="120"/>
        <v>1.4916968424507088E-5</v>
      </c>
    </row>
    <row r="583" spans="1:14" x14ac:dyDescent="0.2">
      <c r="A583" s="23"/>
      <c r="B583" s="25" t="s">
        <v>550</v>
      </c>
      <c r="C583" s="35">
        <v>24</v>
      </c>
      <c r="D583" s="29">
        <v>516</v>
      </c>
      <c r="E583" s="29">
        <v>25</v>
      </c>
      <c r="F583" s="29">
        <v>492</v>
      </c>
      <c r="G583" s="30">
        <f t="shared" si="115"/>
        <v>7.9463883664874314E-5</v>
      </c>
      <c r="H583" s="30">
        <f t="shared" si="116"/>
        <v>1.9242889267614143E-3</v>
      </c>
      <c r="I583" s="30">
        <f t="shared" si="117"/>
        <v>9.0853587626468188E-5</v>
      </c>
      <c r="J583" s="30">
        <f t="shared" si="118"/>
        <v>1.8075343321307597E-3</v>
      </c>
      <c r="K583" s="30">
        <f t="shared" si="121"/>
        <v>4.1666666666666664E-2</v>
      </c>
      <c r="L583" s="30">
        <f t="shared" si="122"/>
        <v>-4.6511627906976744E-2</v>
      </c>
      <c r="M583" s="30">
        <f t="shared" si="119"/>
        <v>3.3109951527030961E-6</v>
      </c>
      <c r="N583" s="36">
        <f t="shared" si="120"/>
        <v>-8.9501810547042526E-5</v>
      </c>
    </row>
    <row r="584" spans="1:14" ht="25.5" x14ac:dyDescent="0.2">
      <c r="A584" s="23"/>
      <c r="B584" s="25" t="s">
        <v>551</v>
      </c>
      <c r="C584" s="35">
        <v>11</v>
      </c>
      <c r="D584" s="29">
        <v>20</v>
      </c>
      <c r="E584" s="29">
        <v>5</v>
      </c>
      <c r="F584" s="29">
        <v>16</v>
      </c>
      <c r="G584" s="30">
        <f t="shared" si="115"/>
        <v>3.6420946679734062E-5</v>
      </c>
      <c r="H584" s="30">
        <f t="shared" si="116"/>
        <v>7.4584842122535431E-5</v>
      </c>
      <c r="I584" s="30">
        <f t="shared" si="117"/>
        <v>1.817071752529364E-5</v>
      </c>
      <c r="J584" s="30">
        <f t="shared" si="118"/>
        <v>5.8781604296935271E-5</v>
      </c>
      <c r="K584" s="30">
        <f t="shared" si="121"/>
        <v>-0.54545454545454541</v>
      </c>
      <c r="L584" s="30">
        <f t="shared" si="122"/>
        <v>-0.2</v>
      </c>
      <c r="M584" s="30">
        <f t="shared" si="119"/>
        <v>-1.9865970916218579E-5</v>
      </c>
      <c r="N584" s="36">
        <f t="shared" si="120"/>
        <v>-1.4916968424507088E-5</v>
      </c>
    </row>
    <row r="585" spans="1:14" x14ac:dyDescent="0.2">
      <c r="A585" s="23"/>
      <c r="B585" s="25" t="s">
        <v>552</v>
      </c>
      <c r="C585" s="35">
        <v>32</v>
      </c>
      <c r="D585" s="29">
        <v>167</v>
      </c>
      <c r="E585" s="29">
        <v>33</v>
      </c>
      <c r="F585" s="29">
        <v>220</v>
      </c>
      <c r="G585" s="30">
        <f t="shared" si="115"/>
        <v>1.0595184488649909E-4</v>
      </c>
      <c r="H585" s="30">
        <f t="shared" si="116"/>
        <v>6.227834317231709E-4</v>
      </c>
      <c r="I585" s="30">
        <f t="shared" si="117"/>
        <v>1.1992673566693802E-4</v>
      </c>
      <c r="J585" s="30">
        <f t="shared" si="118"/>
        <v>8.0824705908286003E-4</v>
      </c>
      <c r="K585" s="30">
        <f t="shared" si="121"/>
        <v>3.125E-2</v>
      </c>
      <c r="L585" s="30">
        <f t="shared" si="122"/>
        <v>0.31736526946107785</v>
      </c>
      <c r="M585" s="30">
        <f t="shared" si="119"/>
        <v>3.3109951527030966E-6</v>
      </c>
      <c r="N585" s="36">
        <f t="shared" si="120"/>
        <v>1.9764983162471892E-4</v>
      </c>
    </row>
    <row r="586" spans="1:14" x14ac:dyDescent="0.2">
      <c r="A586" s="23"/>
      <c r="B586" s="25" t="s">
        <v>553</v>
      </c>
      <c r="C586" s="35">
        <v>123</v>
      </c>
      <c r="D586" s="29">
        <v>153</v>
      </c>
      <c r="E586" s="29">
        <v>347</v>
      </c>
      <c r="F586" s="29">
        <v>391</v>
      </c>
      <c r="G586" s="30">
        <f t="shared" si="115"/>
        <v>4.0725240378248085E-4</v>
      </c>
      <c r="H586" s="30">
        <f t="shared" si="116"/>
        <v>5.7057404223739611E-4</v>
      </c>
      <c r="I586" s="30">
        <f t="shared" si="117"/>
        <v>1.2610477962553786E-3</v>
      </c>
      <c r="J586" s="30">
        <f t="shared" si="118"/>
        <v>1.4364754550063557E-3</v>
      </c>
      <c r="K586" s="30">
        <f t="shared" si="121"/>
        <v>1.8211382113821137</v>
      </c>
      <c r="L586" s="30">
        <f t="shared" si="122"/>
        <v>1.5555555555555556</v>
      </c>
      <c r="M586" s="30">
        <f t="shared" si="119"/>
        <v>7.4166291420549356E-4</v>
      </c>
      <c r="N586" s="36">
        <f t="shared" si="120"/>
        <v>8.8755962125817176E-4</v>
      </c>
    </row>
    <row r="587" spans="1:14" x14ac:dyDescent="0.2">
      <c r="A587" s="23"/>
      <c r="B587" s="25" t="s">
        <v>554</v>
      </c>
      <c r="C587" s="35">
        <v>1</v>
      </c>
      <c r="D587" s="29">
        <v>1</v>
      </c>
      <c r="E587" s="29">
        <v>5</v>
      </c>
      <c r="F587" s="29">
        <v>7</v>
      </c>
      <c r="G587" s="30">
        <f t="shared" si="115"/>
        <v>3.3109951527030966E-6</v>
      </c>
      <c r="H587" s="30">
        <f t="shared" si="116"/>
        <v>3.7292421061267719E-6</v>
      </c>
      <c r="I587" s="30">
        <f t="shared" si="117"/>
        <v>1.817071752529364E-5</v>
      </c>
      <c r="J587" s="30">
        <f t="shared" si="118"/>
        <v>2.5716951879909183E-5</v>
      </c>
      <c r="K587" s="30">
        <f t="shared" si="121"/>
        <v>4</v>
      </c>
      <c r="L587" s="30">
        <f t="shared" si="122"/>
        <v>6</v>
      </c>
      <c r="M587" s="30">
        <f t="shared" si="119"/>
        <v>1.3243980610812386E-5</v>
      </c>
      <c r="N587" s="36">
        <f t="shared" si="120"/>
        <v>2.2375452636760631E-5</v>
      </c>
    </row>
    <row r="588" spans="1:14" x14ac:dyDescent="0.2">
      <c r="A588" s="23"/>
      <c r="B588" s="25" t="s">
        <v>555</v>
      </c>
      <c r="C588" s="35">
        <v>30</v>
      </c>
      <c r="D588" s="29">
        <v>2252</v>
      </c>
      <c r="E588" s="29">
        <v>65</v>
      </c>
      <c r="F588" s="29">
        <v>1675</v>
      </c>
      <c r="G588" s="30">
        <f t="shared" si="115"/>
        <v>9.9329854581092899E-5</v>
      </c>
      <c r="H588" s="30">
        <f t="shared" si="116"/>
        <v>8.3982532229974899E-3</v>
      </c>
      <c r="I588" s="30">
        <f t="shared" si="117"/>
        <v>2.3621932782881731E-4</v>
      </c>
      <c r="J588" s="30">
        <f t="shared" si="118"/>
        <v>6.1536991998354116E-3</v>
      </c>
      <c r="K588" s="30">
        <f t="shared" si="121"/>
        <v>1.1666666666666667</v>
      </c>
      <c r="L588" s="30">
        <f t="shared" si="122"/>
        <v>-0.25621669626998222</v>
      </c>
      <c r="M588" s="30">
        <f t="shared" si="119"/>
        <v>1.158848303446084E-4</v>
      </c>
      <c r="N588" s="36">
        <f t="shared" si="120"/>
        <v>-2.1517726952351474E-3</v>
      </c>
    </row>
    <row r="589" spans="1:14" ht="25.5" x14ac:dyDescent="0.2">
      <c r="A589" s="23"/>
      <c r="B589" s="25" t="s">
        <v>556</v>
      </c>
      <c r="C589" s="35">
        <v>69</v>
      </c>
      <c r="D589" s="29">
        <v>1506</v>
      </c>
      <c r="E589" s="29">
        <v>57</v>
      </c>
      <c r="F589" s="29">
        <v>1427</v>
      </c>
      <c r="G589" s="30">
        <f t="shared" si="115"/>
        <v>2.2845866553651366E-4</v>
      </c>
      <c r="H589" s="30">
        <f t="shared" si="116"/>
        <v>5.6162386118269181E-3</v>
      </c>
      <c r="I589" s="30">
        <f t="shared" si="117"/>
        <v>2.0714617978834747E-4</v>
      </c>
      <c r="J589" s="30">
        <f t="shared" si="118"/>
        <v>5.242584333232915E-3</v>
      </c>
      <c r="K589" s="30">
        <f t="shared" si="121"/>
        <v>-0.17391304347826086</v>
      </c>
      <c r="L589" s="30">
        <f t="shared" si="122"/>
        <v>-5.2456839309428953E-2</v>
      </c>
      <c r="M589" s="30">
        <f t="shared" si="119"/>
        <v>-3.9731941832437157E-5</v>
      </c>
      <c r="N589" s="36">
        <f t="shared" si="120"/>
        <v>-2.9461012638401496E-4</v>
      </c>
    </row>
    <row r="590" spans="1:14" x14ac:dyDescent="0.2">
      <c r="A590" s="23"/>
      <c r="B590" s="25" t="s">
        <v>557</v>
      </c>
      <c r="C590" s="35">
        <v>119</v>
      </c>
      <c r="D590" s="29">
        <v>3315</v>
      </c>
      <c r="E590" s="29">
        <v>194</v>
      </c>
      <c r="F590" s="29">
        <v>3569</v>
      </c>
      <c r="G590" s="30">
        <f t="shared" si="115"/>
        <v>3.940084231716685E-4</v>
      </c>
      <c r="H590" s="30">
        <f t="shared" si="116"/>
        <v>1.2362437581810248E-2</v>
      </c>
      <c r="I590" s="30">
        <f t="shared" si="117"/>
        <v>7.0502383998139319E-4</v>
      </c>
      <c r="J590" s="30">
        <f t="shared" si="118"/>
        <v>1.3111971608485125E-2</v>
      </c>
      <c r="K590" s="30">
        <f t="shared" si="121"/>
        <v>0.63025210084033612</v>
      </c>
      <c r="L590" s="30">
        <f t="shared" si="122"/>
        <v>7.6621417797888391E-2</v>
      </c>
      <c r="M590" s="30">
        <f t="shared" si="119"/>
        <v>2.4832463645273222E-4</v>
      </c>
      <c r="N590" s="36">
        <f t="shared" si="120"/>
        <v>9.4722749495620008E-4</v>
      </c>
    </row>
    <row r="591" spans="1:14" x14ac:dyDescent="0.2">
      <c r="A591" s="23"/>
      <c r="B591" s="25" t="s">
        <v>558</v>
      </c>
      <c r="C591" s="35">
        <v>11</v>
      </c>
      <c r="D591" s="29">
        <v>312</v>
      </c>
      <c r="E591" s="29">
        <v>24</v>
      </c>
      <c r="F591" s="29">
        <v>131</v>
      </c>
      <c r="G591" s="30">
        <f t="shared" si="115"/>
        <v>3.6420946679734062E-5</v>
      </c>
      <c r="H591" s="30">
        <f t="shared" si="116"/>
        <v>1.1635235371115528E-3</v>
      </c>
      <c r="I591" s="30">
        <f t="shared" si="117"/>
        <v>8.7219444121409468E-5</v>
      </c>
      <c r="J591" s="30">
        <f t="shared" si="118"/>
        <v>4.8127438518115755E-4</v>
      </c>
      <c r="K591" s="30">
        <f t="shared" si="121"/>
        <v>1.1818181818181819</v>
      </c>
      <c r="L591" s="30">
        <f t="shared" si="122"/>
        <v>-0.58012820512820518</v>
      </c>
      <c r="M591" s="30">
        <f t="shared" si="119"/>
        <v>4.3042936985140259E-5</v>
      </c>
      <c r="N591" s="36">
        <f t="shared" si="120"/>
        <v>-6.749928212089457E-4</v>
      </c>
    </row>
    <row r="592" spans="1:14" x14ac:dyDescent="0.2">
      <c r="A592" s="23"/>
      <c r="B592" s="25" t="s">
        <v>559</v>
      </c>
      <c r="C592" s="35">
        <v>3</v>
      </c>
      <c r="D592" s="29">
        <v>37</v>
      </c>
      <c r="E592" s="29">
        <v>5</v>
      </c>
      <c r="F592" s="29">
        <v>108</v>
      </c>
      <c r="G592" s="30">
        <f t="shared" si="115"/>
        <v>9.9329854581092893E-6</v>
      </c>
      <c r="H592" s="30">
        <f t="shared" si="116"/>
        <v>1.3798195792669057E-4</v>
      </c>
      <c r="I592" s="30">
        <f t="shared" si="117"/>
        <v>1.817071752529364E-5</v>
      </c>
      <c r="J592" s="30">
        <f t="shared" si="118"/>
        <v>3.9677582900431309E-4</v>
      </c>
      <c r="K592" s="30">
        <f t="shared" si="121"/>
        <v>0.66666666666666663</v>
      </c>
      <c r="L592" s="30">
        <f t="shared" si="122"/>
        <v>1.9189189189189189</v>
      </c>
      <c r="M592" s="30">
        <f t="shared" si="119"/>
        <v>6.6219903054061923E-6</v>
      </c>
      <c r="N592" s="36">
        <f t="shared" si="120"/>
        <v>2.647761895350008E-4</v>
      </c>
    </row>
    <row r="593" spans="1:14" x14ac:dyDescent="0.2">
      <c r="A593" s="23"/>
      <c r="B593" s="25" t="s">
        <v>560</v>
      </c>
      <c r="C593" s="35">
        <v>26</v>
      </c>
      <c r="D593" s="29">
        <v>27</v>
      </c>
      <c r="E593" s="29">
        <v>15</v>
      </c>
      <c r="F593" s="29">
        <v>28</v>
      </c>
      <c r="G593" s="30">
        <f t="shared" si="115"/>
        <v>8.6085873970280505E-5</v>
      </c>
      <c r="H593" s="30">
        <f t="shared" si="116"/>
        <v>1.0068953686542284E-4</v>
      </c>
      <c r="I593" s="30">
        <f t="shared" si="117"/>
        <v>5.4512152575880914E-5</v>
      </c>
      <c r="J593" s="30">
        <f t="shared" si="118"/>
        <v>1.0286780751963673E-4</v>
      </c>
      <c r="K593" s="30">
        <f t="shared" si="121"/>
        <v>-0.42307692307692307</v>
      </c>
      <c r="L593" s="30">
        <f t="shared" si="122"/>
        <v>3.7037037037037035E-2</v>
      </c>
      <c r="M593" s="30">
        <f t="shared" si="119"/>
        <v>-3.6420946679734062E-5</v>
      </c>
      <c r="N593" s="36">
        <f t="shared" si="120"/>
        <v>3.7292421061267719E-6</v>
      </c>
    </row>
    <row r="594" spans="1:14" x14ac:dyDescent="0.2">
      <c r="A594" s="23"/>
      <c r="B594" s="25" t="s">
        <v>561</v>
      </c>
      <c r="C594" s="35">
        <v>29</v>
      </c>
      <c r="D594" s="29">
        <v>55</v>
      </c>
      <c r="E594" s="29">
        <v>19</v>
      </c>
      <c r="F594" s="29">
        <v>163</v>
      </c>
      <c r="G594" s="30">
        <f t="shared" si="115"/>
        <v>9.6018859428389797E-5</v>
      </c>
      <c r="H594" s="30">
        <f t="shared" si="116"/>
        <v>2.0510831583697245E-4</v>
      </c>
      <c r="I594" s="30">
        <f t="shared" si="117"/>
        <v>6.9048726596115828E-5</v>
      </c>
      <c r="J594" s="30">
        <f t="shared" si="118"/>
        <v>5.9883759377502813E-4</v>
      </c>
      <c r="K594" s="30">
        <f t="shared" si="121"/>
        <v>-0.34482758620689657</v>
      </c>
      <c r="L594" s="30">
        <f t="shared" si="122"/>
        <v>1.9636363636363636</v>
      </c>
      <c r="M594" s="30">
        <f t="shared" si="119"/>
        <v>-3.3109951527030966E-5</v>
      </c>
      <c r="N594" s="36">
        <f t="shared" si="120"/>
        <v>4.0275814746169137E-4</v>
      </c>
    </row>
    <row r="595" spans="1:14" x14ac:dyDescent="0.2">
      <c r="A595" s="23"/>
      <c r="B595" s="25" t="s">
        <v>562</v>
      </c>
      <c r="C595" s="35">
        <v>259</v>
      </c>
      <c r="D595" s="29">
        <v>422</v>
      </c>
      <c r="E595" s="29">
        <v>125</v>
      </c>
      <c r="F595" s="29">
        <v>412</v>
      </c>
      <c r="G595" s="30">
        <f t="shared" si="115"/>
        <v>8.5754774455010197E-4</v>
      </c>
      <c r="H595" s="30">
        <f t="shared" si="116"/>
        <v>1.5737401687854976E-3</v>
      </c>
      <c r="I595" s="30">
        <f t="shared" si="117"/>
        <v>4.5426793813234097E-4</v>
      </c>
      <c r="J595" s="30">
        <f t="shared" si="118"/>
        <v>1.5136263106460834E-3</v>
      </c>
      <c r="K595" s="30">
        <f t="shared" si="121"/>
        <v>-0.51737451737451734</v>
      </c>
      <c r="L595" s="30">
        <f t="shared" si="122"/>
        <v>-2.3696682464454975E-2</v>
      </c>
      <c r="M595" s="30">
        <f t="shared" si="119"/>
        <v>-4.4367335046221486E-4</v>
      </c>
      <c r="N595" s="36">
        <f t="shared" si="120"/>
        <v>-3.7292421061267716E-5</v>
      </c>
    </row>
    <row r="596" spans="1:14" x14ac:dyDescent="0.2">
      <c r="A596" s="23"/>
      <c r="B596" s="25" t="s">
        <v>563</v>
      </c>
      <c r="C596" s="35">
        <v>311</v>
      </c>
      <c r="D596" s="29">
        <v>843</v>
      </c>
      <c r="E596" s="29">
        <v>70</v>
      </c>
      <c r="F596" s="29">
        <v>473</v>
      </c>
      <c r="G596" s="30">
        <f t="shared" si="115"/>
        <v>1.029719492490663E-3</v>
      </c>
      <c r="H596" s="30">
        <f t="shared" si="116"/>
        <v>3.1437510954648688E-3</v>
      </c>
      <c r="I596" s="30">
        <f t="shared" si="117"/>
        <v>2.5439004535411094E-4</v>
      </c>
      <c r="J596" s="30">
        <f t="shared" si="118"/>
        <v>1.737731177028149E-3</v>
      </c>
      <c r="K596" s="30">
        <f t="shared" si="121"/>
        <v>-0.77491961414791</v>
      </c>
      <c r="L596" s="30">
        <f t="shared" si="122"/>
        <v>-0.43890865954922892</v>
      </c>
      <c r="M596" s="30">
        <f t="shared" si="119"/>
        <v>-7.9794983180144624E-4</v>
      </c>
      <c r="N596" s="36">
        <f t="shared" si="120"/>
        <v>-1.3798195792669055E-3</v>
      </c>
    </row>
    <row r="597" spans="1:14" x14ac:dyDescent="0.2">
      <c r="A597" s="23"/>
      <c r="B597" s="25" t="s">
        <v>564</v>
      </c>
      <c r="C597" s="35">
        <v>114</v>
      </c>
      <c r="D597" s="29">
        <v>1204</v>
      </c>
      <c r="E597" s="29">
        <v>140</v>
      </c>
      <c r="F597" s="29">
        <v>1734</v>
      </c>
      <c r="G597" s="30">
        <f t="shared" si="115"/>
        <v>3.7745344740815299E-4</v>
      </c>
      <c r="H597" s="30">
        <f t="shared" si="116"/>
        <v>4.4900074957766331E-3</v>
      </c>
      <c r="I597" s="30">
        <f t="shared" si="117"/>
        <v>5.0878009070822188E-4</v>
      </c>
      <c r="J597" s="30">
        <f t="shared" si="118"/>
        <v>6.3704563656803602E-3</v>
      </c>
      <c r="K597" s="30">
        <f t="shared" si="121"/>
        <v>0.22807017543859648</v>
      </c>
      <c r="L597" s="30">
        <f t="shared" si="122"/>
        <v>0.44019933554817275</v>
      </c>
      <c r="M597" s="30">
        <f t="shared" si="119"/>
        <v>8.6085873970280505E-5</v>
      </c>
      <c r="N597" s="36">
        <f t="shared" si="120"/>
        <v>1.9764983162471892E-3</v>
      </c>
    </row>
    <row r="598" spans="1:14" x14ac:dyDescent="0.2">
      <c r="A598" s="23"/>
      <c r="B598" s="25" t="s">
        <v>565</v>
      </c>
      <c r="C598" s="35">
        <v>11</v>
      </c>
      <c r="D598" s="29">
        <v>93</v>
      </c>
      <c r="E598" s="29">
        <v>26</v>
      </c>
      <c r="F598" s="29">
        <v>104</v>
      </c>
      <c r="G598" s="30">
        <f t="shared" si="115"/>
        <v>3.6420946679734062E-5</v>
      </c>
      <c r="H598" s="30">
        <f t="shared" si="116"/>
        <v>3.4681951586978976E-4</v>
      </c>
      <c r="I598" s="30">
        <f t="shared" si="117"/>
        <v>9.4487731131526922E-5</v>
      </c>
      <c r="J598" s="30">
        <f t="shared" si="118"/>
        <v>3.8208042793007926E-4</v>
      </c>
      <c r="K598" s="30">
        <f t="shared" si="121"/>
        <v>1.3636363636363635</v>
      </c>
      <c r="L598" s="30">
        <f t="shared" si="122"/>
        <v>0.11827956989247312</v>
      </c>
      <c r="M598" s="30">
        <f t="shared" si="119"/>
        <v>4.9664927290546443E-5</v>
      </c>
      <c r="N598" s="36">
        <f t="shared" si="120"/>
        <v>4.1021663167394493E-5</v>
      </c>
    </row>
    <row r="599" spans="1:14" ht="25.5" x14ac:dyDescent="0.2">
      <c r="A599" s="23"/>
      <c r="B599" s="25" t="s">
        <v>566</v>
      </c>
      <c r="C599" s="35">
        <v>17</v>
      </c>
      <c r="D599" s="29">
        <v>105</v>
      </c>
      <c r="E599" s="29">
        <v>40</v>
      </c>
      <c r="F599" s="29">
        <v>123</v>
      </c>
      <c r="G599" s="30">
        <f t="shared" si="115"/>
        <v>5.628691759595264E-5</v>
      </c>
      <c r="H599" s="30">
        <f t="shared" si="116"/>
        <v>3.9157042114331103E-4</v>
      </c>
      <c r="I599" s="30">
        <f t="shared" si="117"/>
        <v>1.4536574020234912E-4</v>
      </c>
      <c r="J599" s="30">
        <f t="shared" si="118"/>
        <v>4.5188358303268993E-4</v>
      </c>
      <c r="K599" s="30">
        <f t="shared" si="121"/>
        <v>1.3529411764705883</v>
      </c>
      <c r="L599" s="30">
        <f t="shared" si="122"/>
        <v>0.17142857142857143</v>
      </c>
      <c r="M599" s="30">
        <f t="shared" si="119"/>
        <v>7.6152888512171226E-5</v>
      </c>
      <c r="N599" s="36">
        <f t="shared" si="120"/>
        <v>6.7126357910281891E-5</v>
      </c>
    </row>
    <row r="600" spans="1:14" x14ac:dyDescent="0.2">
      <c r="A600" s="23"/>
      <c r="B600" s="25" t="s">
        <v>567</v>
      </c>
      <c r="C600" s="35">
        <v>9</v>
      </c>
      <c r="D600" s="29">
        <v>60</v>
      </c>
      <c r="E600" s="29">
        <v>13</v>
      </c>
      <c r="F600" s="29">
        <v>45</v>
      </c>
      <c r="G600" s="30">
        <f t="shared" si="115"/>
        <v>2.9798956374327868E-5</v>
      </c>
      <c r="H600" s="30">
        <f t="shared" si="116"/>
        <v>2.2375452636760632E-4</v>
      </c>
      <c r="I600" s="30">
        <f t="shared" si="117"/>
        <v>4.7243865565763461E-5</v>
      </c>
      <c r="J600" s="30">
        <f t="shared" si="118"/>
        <v>1.6532326208513047E-4</v>
      </c>
      <c r="K600" s="30">
        <f t="shared" si="121"/>
        <v>0.44444444444444442</v>
      </c>
      <c r="L600" s="30">
        <f t="shared" si="122"/>
        <v>-0.25</v>
      </c>
      <c r="M600" s="30">
        <f t="shared" si="119"/>
        <v>1.3243980610812385E-5</v>
      </c>
      <c r="N600" s="36">
        <f t="shared" si="120"/>
        <v>-5.593863159190158E-5</v>
      </c>
    </row>
    <row r="601" spans="1:14" x14ac:dyDescent="0.2">
      <c r="A601" s="23"/>
      <c r="B601" s="25" t="s">
        <v>568</v>
      </c>
      <c r="C601" s="35">
        <v>0</v>
      </c>
      <c r="D601" s="29">
        <v>3</v>
      </c>
      <c r="E601" s="29">
        <v>2</v>
      </c>
      <c r="F601" s="29">
        <v>1</v>
      </c>
      <c r="G601" s="30" t="str">
        <f t="shared" si="115"/>
        <v/>
      </c>
      <c r="H601" s="30">
        <f t="shared" si="116"/>
        <v>1.1187726318380316E-5</v>
      </c>
      <c r="I601" s="30">
        <f t="shared" si="117"/>
        <v>7.2682870101174551E-6</v>
      </c>
      <c r="J601" s="30">
        <f t="shared" si="118"/>
        <v>3.6738502685584544E-6</v>
      </c>
      <c r="K601" s="30">
        <f t="shared" si="121"/>
        <v>1</v>
      </c>
      <c r="L601" s="30">
        <f t="shared" si="122"/>
        <v>-0.66666666666666663</v>
      </c>
      <c r="M601" s="30" t="str">
        <f t="shared" si="119"/>
        <v/>
      </c>
      <c r="N601" s="36">
        <f t="shared" si="120"/>
        <v>-7.4584842122535438E-6</v>
      </c>
    </row>
    <row r="602" spans="1:14" x14ac:dyDescent="0.2">
      <c r="A602" s="23"/>
      <c r="B602" s="25" t="s">
        <v>569</v>
      </c>
      <c r="C602" s="35">
        <v>25</v>
      </c>
      <c r="D602" s="29">
        <v>96</v>
      </c>
      <c r="E602" s="29">
        <v>47</v>
      </c>
      <c r="F602" s="29">
        <v>217</v>
      </c>
      <c r="G602" s="30">
        <f t="shared" si="115"/>
        <v>8.2774878817577416E-5</v>
      </c>
      <c r="H602" s="30">
        <f t="shared" si="116"/>
        <v>3.580072421881701E-4</v>
      </c>
      <c r="I602" s="30">
        <f t="shared" si="117"/>
        <v>1.7080474473776022E-4</v>
      </c>
      <c r="J602" s="30">
        <f t="shared" si="118"/>
        <v>7.972255082771847E-4</v>
      </c>
      <c r="K602" s="30">
        <f t="shared" si="121"/>
        <v>0.88</v>
      </c>
      <c r="L602" s="30">
        <f t="shared" si="122"/>
        <v>1.2604166666666667</v>
      </c>
      <c r="M602" s="30">
        <f t="shared" si="119"/>
        <v>7.2841893359468124E-5</v>
      </c>
      <c r="N602" s="36">
        <f t="shared" si="120"/>
        <v>4.512382948413394E-4</v>
      </c>
    </row>
    <row r="603" spans="1:14" ht="25.5" x14ac:dyDescent="0.2">
      <c r="A603" s="23"/>
      <c r="B603" s="25" t="s">
        <v>570</v>
      </c>
      <c r="C603" s="35">
        <v>1</v>
      </c>
      <c r="D603" s="29">
        <v>4</v>
      </c>
      <c r="E603" s="29">
        <v>1</v>
      </c>
      <c r="F603" s="29">
        <v>4</v>
      </c>
      <c r="G603" s="30">
        <f t="shared" si="115"/>
        <v>3.3109951527030966E-6</v>
      </c>
      <c r="H603" s="30">
        <f t="shared" si="116"/>
        <v>1.4916968424507088E-5</v>
      </c>
      <c r="I603" s="30">
        <f t="shared" si="117"/>
        <v>3.6341435050587276E-6</v>
      </c>
      <c r="J603" s="30">
        <f t="shared" si="118"/>
        <v>1.4695401074233818E-5</v>
      </c>
      <c r="K603" s="30">
        <f t="shared" si="121"/>
        <v>0</v>
      </c>
      <c r="L603" s="30">
        <f t="shared" si="122"/>
        <v>0</v>
      </c>
      <c r="M603" s="30">
        <f t="shared" si="119"/>
        <v>0</v>
      </c>
      <c r="N603" s="36">
        <f t="shared" si="120"/>
        <v>0</v>
      </c>
    </row>
    <row r="604" spans="1:14" ht="26.25" thickBot="1" x14ac:dyDescent="0.25">
      <c r="A604" s="23"/>
      <c r="B604" s="26" t="s">
        <v>571</v>
      </c>
      <c r="C604" s="37">
        <v>126</v>
      </c>
      <c r="D604" s="38">
        <v>17</v>
      </c>
      <c r="E604" s="38">
        <v>132</v>
      </c>
      <c r="F604" s="38">
        <v>28</v>
      </c>
      <c r="G604" s="39">
        <f t="shared" si="115"/>
        <v>4.1718538924059016E-4</v>
      </c>
      <c r="H604" s="39">
        <f t="shared" si="116"/>
        <v>6.3397115804155127E-5</v>
      </c>
      <c r="I604" s="39">
        <f t="shared" si="117"/>
        <v>4.7970694266775206E-4</v>
      </c>
      <c r="J604" s="39">
        <f t="shared" si="118"/>
        <v>1.0286780751963673E-4</v>
      </c>
      <c r="K604" s="39">
        <f t="shared" si="121"/>
        <v>4.7619047619047616E-2</v>
      </c>
      <c r="L604" s="39">
        <f t="shared" si="122"/>
        <v>0.6470588235294118</v>
      </c>
      <c r="M604" s="39">
        <f t="shared" si="119"/>
        <v>1.9865970916218579E-5</v>
      </c>
      <c r="N604" s="40">
        <f t="shared" si="120"/>
        <v>4.1021663167394499E-5</v>
      </c>
    </row>
    <row r="605" spans="1:14" x14ac:dyDescent="0.2">
      <c r="A605" s="22"/>
    </row>
    <row r="606" spans="1:14" x14ac:dyDescent="0.2">
      <c r="A606" s="22"/>
    </row>
    <row r="607" spans="1:14" x14ac:dyDescent="0.2">
      <c r="A607" s="22"/>
    </row>
    <row r="608" spans="1:14" ht="15.75" thickBot="1" x14ac:dyDescent="0.25">
      <c r="A608" s="22"/>
    </row>
    <row r="609" spans="1:14" ht="29.25" customHeight="1" thickBot="1" x14ac:dyDescent="0.25">
      <c r="A609" s="23"/>
      <c r="B609" s="41" t="s">
        <v>2</v>
      </c>
      <c r="C609" s="44" t="s">
        <v>3</v>
      </c>
      <c r="D609" s="45"/>
      <c r="E609" s="45"/>
      <c r="F609" s="46"/>
      <c r="G609" s="44" t="s">
        <v>4</v>
      </c>
      <c r="H609" s="45"/>
      <c r="I609" s="45"/>
      <c r="J609" s="45"/>
      <c r="K609" s="44" t="s">
        <v>667</v>
      </c>
      <c r="L609" s="47"/>
      <c r="M609" s="44" t="s">
        <v>5</v>
      </c>
      <c r="N609" s="47"/>
    </row>
    <row r="610" spans="1:14" ht="15.75" thickBot="1" x14ac:dyDescent="0.25">
      <c r="A610" s="22"/>
      <c r="B610" s="42"/>
      <c r="C610" s="50">
        <v>2022</v>
      </c>
      <c r="D610" s="46"/>
      <c r="E610" s="51">
        <v>2023</v>
      </c>
      <c r="F610" s="46"/>
      <c r="G610" s="50">
        <v>2022</v>
      </c>
      <c r="H610" s="46"/>
      <c r="I610" s="51">
        <v>2023</v>
      </c>
      <c r="J610" s="46"/>
      <c r="K610" s="48"/>
      <c r="L610" s="49"/>
      <c r="M610" s="48"/>
      <c r="N610" s="49"/>
    </row>
    <row r="611" spans="1:14" ht="15.75" thickBot="1" x14ac:dyDescent="0.25">
      <c r="A611" s="23"/>
      <c r="B611" s="43"/>
      <c r="C611" s="13" t="s">
        <v>6</v>
      </c>
      <c r="D611" s="13" t="s">
        <v>7</v>
      </c>
      <c r="E611" s="13" t="s">
        <v>6</v>
      </c>
      <c r="F611" s="13" t="s">
        <v>7</v>
      </c>
      <c r="G611" s="13" t="s">
        <v>6</v>
      </c>
      <c r="H611" s="13" t="s">
        <v>7</v>
      </c>
      <c r="I611" s="13" t="s">
        <v>6</v>
      </c>
      <c r="J611" s="13" t="s">
        <v>7</v>
      </c>
      <c r="K611" s="13" t="s">
        <v>6</v>
      </c>
      <c r="L611" s="13" t="s">
        <v>7</v>
      </c>
      <c r="M611" s="13" t="s">
        <v>6</v>
      </c>
      <c r="N611" s="13" t="s">
        <v>7</v>
      </c>
    </row>
    <row r="612" spans="1:14" ht="15.75" thickBot="1" x14ac:dyDescent="0.25">
      <c r="A612" s="23"/>
      <c r="B612" s="14" t="s">
        <v>12</v>
      </c>
      <c r="C612" s="27">
        <f>SUM(C613:C640)</f>
        <v>115276</v>
      </c>
      <c r="D612" s="27">
        <f>SUM(D613:D640)</f>
        <v>104550</v>
      </c>
      <c r="E612" s="27">
        <f>SUM(E613:E640)</f>
        <v>102290</v>
      </c>
      <c r="F612" s="27">
        <f>SUM(F613:F640)</f>
        <v>100723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-0.11265137582844652</v>
      </c>
      <c r="L612" s="28">
        <f>+IF(AND(D612=0,F612=0),"",IF(D612=0,1,IF(F612=0,-1,(F612-D612)/D612)))</f>
        <v>-3.6604495456719274E-2</v>
      </c>
      <c r="M612" s="28">
        <f t="shared" ref="M612:M640" si="127">+IF(OR(AND(G612=""),(K612="")),"",G612*K612)</f>
        <v>-0.11265137582844652</v>
      </c>
      <c r="N612" s="28">
        <f t="shared" ref="N612:N640" si="128">+IF(OR(AND(H612=""),(L612="")),"",H612*L612)</f>
        <v>-3.6604495456719274E-2</v>
      </c>
    </row>
    <row r="613" spans="1:14" x14ac:dyDescent="0.2">
      <c r="A613" s="23"/>
      <c r="B613" s="24" t="s">
        <v>572</v>
      </c>
      <c r="C613" s="31">
        <v>45</v>
      </c>
      <c r="D613" s="32">
        <v>206</v>
      </c>
      <c r="E613" s="32">
        <v>55</v>
      </c>
      <c r="F613" s="32">
        <v>158</v>
      </c>
      <c r="G613" s="33">
        <f t="shared" si="123"/>
        <v>3.9036746590790798E-4</v>
      </c>
      <c r="H613" s="33">
        <f t="shared" si="124"/>
        <v>1.9703491152558584E-3</v>
      </c>
      <c r="I613" s="33">
        <f t="shared" si="125"/>
        <v>5.376869684231108E-4</v>
      </c>
      <c r="J613" s="33">
        <f t="shared" si="126"/>
        <v>1.5686585983340448E-3</v>
      </c>
      <c r="K613" s="33">
        <f t="shared" ref="K613:K640" si="129">+IF(AND(C613=0,E613=0)," ",IF(C613=0,1,IF(E613=0,-1,(E613-C613)/C613)))</f>
        <v>0.22222222222222221</v>
      </c>
      <c r="L613" s="33">
        <f t="shared" ref="L613:L640" si="130">+IF(AND(D613=0,F613=0)," ",IF(D613=0,1,IF(F613=0,-1,(F613-D613)/D613)))</f>
        <v>-0.23300970873786409</v>
      </c>
      <c r="M613" s="33">
        <f t="shared" si="127"/>
        <v>8.6748325757312879E-5</v>
      </c>
      <c r="N613" s="34">
        <f t="shared" si="128"/>
        <v>-4.5911047345767578E-4</v>
      </c>
    </row>
    <row r="614" spans="1:14" x14ac:dyDescent="0.2">
      <c r="A614" s="23"/>
      <c r="B614" s="25" t="s">
        <v>573</v>
      </c>
      <c r="C614" s="35">
        <v>2358</v>
      </c>
      <c r="D614" s="29">
        <v>2671</v>
      </c>
      <c r="E614" s="29">
        <v>987</v>
      </c>
      <c r="F614" s="29">
        <v>1423</v>
      </c>
      <c r="G614" s="30">
        <f t="shared" si="123"/>
        <v>2.0455255213574379E-2</v>
      </c>
      <c r="H614" s="30">
        <f t="shared" si="124"/>
        <v>2.5547584887613582E-2</v>
      </c>
      <c r="I614" s="30">
        <f t="shared" si="125"/>
        <v>9.6490370515201884E-3</v>
      </c>
      <c r="J614" s="30">
        <f t="shared" si="126"/>
        <v>1.4127855603983202E-2</v>
      </c>
      <c r="K614" s="30">
        <f t="shared" si="129"/>
        <v>-0.5814249363867684</v>
      </c>
      <c r="L614" s="30">
        <f t="shared" si="130"/>
        <v>-0.4672407338075627</v>
      </c>
      <c r="M614" s="30">
        <f t="shared" si="127"/>
        <v>-1.1893195461327596E-2</v>
      </c>
      <c r="N614" s="36">
        <f t="shared" si="128"/>
        <v>-1.1936872309899569E-2</v>
      </c>
    </row>
    <row r="615" spans="1:14" ht="25.5" x14ac:dyDescent="0.2">
      <c r="A615" s="23"/>
      <c r="B615" s="25" t="s">
        <v>574</v>
      </c>
      <c r="C615" s="35">
        <v>10819</v>
      </c>
      <c r="D615" s="29">
        <v>4342</v>
      </c>
      <c r="E615" s="29">
        <v>12213</v>
      </c>
      <c r="F615" s="29">
        <v>5630</v>
      </c>
      <c r="G615" s="30">
        <f t="shared" si="123"/>
        <v>9.3853013636836805E-2</v>
      </c>
      <c r="H615" s="30">
        <f t="shared" si="124"/>
        <v>4.1530368244858916E-2</v>
      </c>
      <c r="I615" s="30">
        <f t="shared" si="125"/>
        <v>0.11939583537002639</v>
      </c>
      <c r="J615" s="30">
        <f t="shared" si="126"/>
        <v>5.5895872839371342E-2</v>
      </c>
      <c r="K615" s="30">
        <f t="shared" si="129"/>
        <v>0.12884739809594231</v>
      </c>
      <c r="L615" s="30">
        <f t="shared" si="130"/>
        <v>0.29663749424228464</v>
      </c>
      <c r="M615" s="30">
        <f t="shared" si="127"/>
        <v>1.2092716610569414E-2</v>
      </c>
      <c r="N615" s="36">
        <f t="shared" si="128"/>
        <v>1.2319464371114298E-2</v>
      </c>
    </row>
    <row r="616" spans="1:14" x14ac:dyDescent="0.2">
      <c r="A616" s="23"/>
      <c r="B616" s="25" t="s">
        <v>575</v>
      </c>
      <c r="C616" s="35">
        <v>22901</v>
      </c>
      <c r="D616" s="29">
        <v>8863</v>
      </c>
      <c r="E616" s="29">
        <v>14999</v>
      </c>
      <c r="F616" s="29">
        <v>5859</v>
      </c>
      <c r="G616" s="30">
        <f t="shared" si="123"/>
        <v>0.19866234081682224</v>
      </c>
      <c r="H616" s="30">
        <f t="shared" si="124"/>
        <v>8.4772835963653759E-2</v>
      </c>
      <c r="I616" s="30">
        <f t="shared" si="125"/>
        <v>0.14663212435233161</v>
      </c>
      <c r="J616" s="30">
        <f t="shared" si="126"/>
        <v>5.8169434985058027E-2</v>
      </c>
      <c r="K616" s="30">
        <f t="shared" si="129"/>
        <v>-0.3450504344788437</v>
      </c>
      <c r="L616" s="30">
        <f t="shared" si="130"/>
        <v>-0.33893715446237166</v>
      </c>
      <c r="M616" s="30">
        <f t="shared" si="127"/>
        <v>-6.8548527013428645E-2</v>
      </c>
      <c r="N616" s="36">
        <f t="shared" si="128"/>
        <v>-2.8732663797226211E-2</v>
      </c>
    </row>
    <row r="617" spans="1:14" x14ac:dyDescent="0.2">
      <c r="A617" s="23"/>
      <c r="B617" s="25" t="s">
        <v>576</v>
      </c>
      <c r="C617" s="35">
        <v>13513</v>
      </c>
      <c r="D617" s="29">
        <v>6378</v>
      </c>
      <c r="E617" s="29">
        <v>6188</v>
      </c>
      <c r="F617" s="29">
        <v>3071</v>
      </c>
      <c r="G617" s="30">
        <f t="shared" si="123"/>
        <v>0.11722301259585689</v>
      </c>
      <c r="H617" s="30">
        <f t="shared" si="124"/>
        <v>6.1004304160688666E-2</v>
      </c>
      <c r="I617" s="30">
        <f t="shared" si="125"/>
        <v>6.0494672010949262E-2</v>
      </c>
      <c r="J617" s="30">
        <f t="shared" si="126"/>
        <v>3.0489560477745897E-2</v>
      </c>
      <c r="K617" s="30">
        <f t="shared" si="129"/>
        <v>-0.54207059868274998</v>
      </c>
      <c r="L617" s="30">
        <f t="shared" si="130"/>
        <v>-0.51850109752273443</v>
      </c>
      <c r="M617" s="30">
        <f t="shared" si="127"/>
        <v>-6.354314861723169E-2</v>
      </c>
      <c r="N617" s="36">
        <f t="shared" si="128"/>
        <v>-3.1630798660927786E-2</v>
      </c>
    </row>
    <row r="618" spans="1:14" x14ac:dyDescent="0.2">
      <c r="A618" s="23"/>
      <c r="B618" s="25" t="s">
        <v>577</v>
      </c>
      <c r="C618" s="35">
        <v>30</v>
      </c>
      <c r="D618" s="29">
        <v>83</v>
      </c>
      <c r="E618" s="29">
        <v>125</v>
      </c>
      <c r="F618" s="29">
        <v>323</v>
      </c>
      <c r="G618" s="30">
        <f t="shared" si="123"/>
        <v>2.6024497727193864E-4</v>
      </c>
      <c r="H618" s="30">
        <f t="shared" si="124"/>
        <v>7.9387852702056437E-4</v>
      </c>
      <c r="I618" s="30">
        <f t="shared" si="125"/>
        <v>1.2220158373252518E-3</v>
      </c>
      <c r="J618" s="30">
        <f t="shared" si="126"/>
        <v>3.2068147295056739E-3</v>
      </c>
      <c r="K618" s="30">
        <f t="shared" si="129"/>
        <v>3.1666666666666665</v>
      </c>
      <c r="L618" s="30">
        <f t="shared" si="130"/>
        <v>2.8915662650602409</v>
      </c>
      <c r="M618" s="30">
        <f t="shared" si="127"/>
        <v>8.2410909469447227E-4</v>
      </c>
      <c r="N618" s="36">
        <f t="shared" si="128"/>
        <v>2.2955523672883787E-3</v>
      </c>
    </row>
    <row r="619" spans="1:14" x14ac:dyDescent="0.2">
      <c r="A619" s="23"/>
      <c r="B619" s="25" t="s">
        <v>578</v>
      </c>
      <c r="C619" s="35">
        <v>27</v>
      </c>
      <c r="D619" s="29">
        <v>96</v>
      </c>
      <c r="E619" s="29">
        <v>20</v>
      </c>
      <c r="F619" s="29">
        <v>67</v>
      </c>
      <c r="G619" s="30">
        <f t="shared" si="123"/>
        <v>2.3422047954474478E-4</v>
      </c>
      <c r="H619" s="30">
        <f t="shared" si="124"/>
        <v>9.1822094691535155E-4</v>
      </c>
      <c r="I619" s="30">
        <f t="shared" si="125"/>
        <v>1.9552253397204028E-4</v>
      </c>
      <c r="J619" s="30">
        <f t="shared" si="126"/>
        <v>6.6519067144544944E-4</v>
      </c>
      <c r="K619" s="30">
        <f t="shared" si="129"/>
        <v>-0.25925925925925924</v>
      </c>
      <c r="L619" s="30">
        <f t="shared" si="130"/>
        <v>-0.30208333333333331</v>
      </c>
      <c r="M619" s="30">
        <f t="shared" si="127"/>
        <v>-6.0723828030119014E-5</v>
      </c>
      <c r="N619" s="36">
        <f t="shared" si="128"/>
        <v>-2.7737924438067912E-4</v>
      </c>
    </row>
    <row r="620" spans="1:14" x14ac:dyDescent="0.2">
      <c r="A620" s="23"/>
      <c r="B620" s="25" t="s">
        <v>579</v>
      </c>
      <c r="C620" s="35">
        <v>318</v>
      </c>
      <c r="D620" s="29">
        <v>365</v>
      </c>
      <c r="E620" s="29">
        <v>405</v>
      </c>
      <c r="F620" s="29">
        <v>468</v>
      </c>
      <c r="G620" s="30">
        <f t="shared" si="123"/>
        <v>2.7585967590825497E-3</v>
      </c>
      <c r="H620" s="30">
        <f t="shared" si="124"/>
        <v>3.4911525585844092E-3</v>
      </c>
      <c r="I620" s="30">
        <f t="shared" si="125"/>
        <v>3.959331312933816E-3</v>
      </c>
      <c r="J620" s="30">
        <f t="shared" si="126"/>
        <v>4.6464064811413477E-3</v>
      </c>
      <c r="K620" s="30">
        <f t="shared" si="129"/>
        <v>0.27358490566037735</v>
      </c>
      <c r="L620" s="30">
        <f t="shared" si="130"/>
        <v>0.28219178082191781</v>
      </c>
      <c r="M620" s="30">
        <f t="shared" si="127"/>
        <v>7.5471043408862205E-4</v>
      </c>
      <c r="N620" s="36">
        <f t="shared" si="128"/>
        <v>9.8517455762792919E-4</v>
      </c>
    </row>
    <row r="621" spans="1:14" x14ac:dyDescent="0.2">
      <c r="A621" s="23"/>
      <c r="B621" s="25" t="s">
        <v>580</v>
      </c>
      <c r="C621" s="35">
        <v>55</v>
      </c>
      <c r="D621" s="29">
        <v>51</v>
      </c>
      <c r="E621" s="29">
        <v>48</v>
      </c>
      <c r="F621" s="29">
        <v>32</v>
      </c>
      <c r="G621" s="30">
        <f t="shared" si="123"/>
        <v>4.7711579166522086E-4</v>
      </c>
      <c r="H621" s="30">
        <f t="shared" si="124"/>
        <v>4.8780487804878049E-4</v>
      </c>
      <c r="I621" s="30">
        <f t="shared" si="125"/>
        <v>4.6925408153289665E-4</v>
      </c>
      <c r="J621" s="30">
        <f t="shared" si="126"/>
        <v>3.1770300725752809E-4</v>
      </c>
      <c r="K621" s="30">
        <f t="shared" si="129"/>
        <v>-0.12727272727272726</v>
      </c>
      <c r="L621" s="30">
        <f t="shared" si="130"/>
        <v>-0.37254901960784315</v>
      </c>
      <c r="M621" s="30">
        <f t="shared" si="127"/>
        <v>-6.0723828030119014E-5</v>
      </c>
      <c r="N621" s="36">
        <f t="shared" si="128"/>
        <v>-1.8173122907699666E-4</v>
      </c>
    </row>
    <row r="622" spans="1:14" ht="24.75" customHeight="1" x14ac:dyDescent="0.2">
      <c r="A622" s="23"/>
      <c r="B622" s="25" t="s">
        <v>581</v>
      </c>
      <c r="C622" s="35">
        <v>87</v>
      </c>
      <c r="D622" s="29">
        <v>182</v>
      </c>
      <c r="E622" s="29">
        <v>122</v>
      </c>
      <c r="F622" s="29">
        <v>193</v>
      </c>
      <c r="G622" s="30">
        <f t="shared" si="123"/>
        <v>7.5471043408862205E-4</v>
      </c>
      <c r="H622" s="30">
        <f t="shared" si="124"/>
        <v>1.7407938785270205E-3</v>
      </c>
      <c r="I622" s="30">
        <f t="shared" si="125"/>
        <v>1.1926874572294457E-3</v>
      </c>
      <c r="J622" s="30">
        <f t="shared" si="126"/>
        <v>1.9161462625219663E-3</v>
      </c>
      <c r="K622" s="30">
        <f t="shared" si="129"/>
        <v>0.40229885057471265</v>
      </c>
      <c r="L622" s="30">
        <f t="shared" si="130"/>
        <v>6.043956043956044E-2</v>
      </c>
      <c r="M622" s="30">
        <f t="shared" si="127"/>
        <v>3.036191401505951E-4</v>
      </c>
      <c r="N622" s="36">
        <f t="shared" si="128"/>
        <v>1.0521281683405068E-4</v>
      </c>
    </row>
    <row r="623" spans="1:14" x14ac:dyDescent="0.2">
      <c r="A623" s="23"/>
      <c r="B623" s="25" t="s">
        <v>582</v>
      </c>
      <c r="C623" s="35">
        <v>798</v>
      </c>
      <c r="D623" s="29">
        <v>269</v>
      </c>
      <c r="E623" s="29">
        <v>599</v>
      </c>
      <c r="F623" s="29">
        <v>125</v>
      </c>
      <c r="G623" s="30">
        <f t="shared" si="123"/>
        <v>6.9225163954335679E-3</v>
      </c>
      <c r="H623" s="30">
        <f t="shared" si="124"/>
        <v>2.5729316116690579E-3</v>
      </c>
      <c r="I623" s="30">
        <f t="shared" si="125"/>
        <v>5.8558998924626059E-3</v>
      </c>
      <c r="J623" s="30">
        <f t="shared" si="126"/>
        <v>1.2410273720997191E-3</v>
      </c>
      <c r="K623" s="30">
        <f t="shared" si="129"/>
        <v>-0.24937343358395989</v>
      </c>
      <c r="L623" s="30">
        <f t="shared" si="130"/>
        <v>-0.53531598513011147</v>
      </c>
      <c r="M623" s="30">
        <f t="shared" si="127"/>
        <v>-1.7262916825705262E-3</v>
      </c>
      <c r="N623" s="36">
        <f t="shared" si="128"/>
        <v>-1.3773314203730273E-3</v>
      </c>
    </row>
    <row r="624" spans="1:14" x14ac:dyDescent="0.2">
      <c r="A624" s="23"/>
      <c r="B624" s="25" t="s">
        <v>583</v>
      </c>
      <c r="C624" s="35">
        <v>0</v>
      </c>
      <c r="D624" s="29">
        <v>5</v>
      </c>
      <c r="E624" s="29">
        <v>3</v>
      </c>
      <c r="F624" s="29">
        <v>4</v>
      </c>
      <c r="G624" s="30" t="str">
        <f t="shared" si="123"/>
        <v/>
      </c>
      <c r="H624" s="30">
        <f t="shared" si="124"/>
        <v>4.7824007651841225E-5</v>
      </c>
      <c r="I624" s="30">
        <f t="shared" si="125"/>
        <v>2.9328380095806041E-5</v>
      </c>
      <c r="J624" s="30">
        <f t="shared" si="126"/>
        <v>3.9712875907191012E-5</v>
      </c>
      <c r="K624" s="30">
        <f t="shared" si="129"/>
        <v>1</v>
      </c>
      <c r="L624" s="30">
        <f t="shared" si="130"/>
        <v>-0.2</v>
      </c>
      <c r="M624" s="30" t="str">
        <f t="shared" si="127"/>
        <v/>
      </c>
      <c r="N624" s="36">
        <f t="shared" si="128"/>
        <v>-9.5648015303682464E-6</v>
      </c>
    </row>
    <row r="625" spans="1:14" x14ac:dyDescent="0.2">
      <c r="A625" s="23"/>
      <c r="B625" s="25" t="s">
        <v>584</v>
      </c>
      <c r="C625" s="35">
        <v>179</v>
      </c>
      <c r="D625" s="29">
        <v>175</v>
      </c>
      <c r="E625" s="29">
        <v>68</v>
      </c>
      <c r="F625" s="29">
        <v>106</v>
      </c>
      <c r="G625" s="30">
        <f t="shared" si="123"/>
        <v>1.5527950310559005E-3</v>
      </c>
      <c r="H625" s="30">
        <f t="shared" si="124"/>
        <v>1.6738402678144429E-3</v>
      </c>
      <c r="I625" s="30">
        <f t="shared" si="125"/>
        <v>6.647766155049369E-4</v>
      </c>
      <c r="J625" s="30">
        <f t="shared" si="126"/>
        <v>1.0523912115405617E-3</v>
      </c>
      <c r="K625" s="30">
        <f t="shared" si="129"/>
        <v>-0.62011173184357538</v>
      </c>
      <c r="L625" s="30">
        <f t="shared" si="130"/>
        <v>-0.39428571428571429</v>
      </c>
      <c r="M625" s="30">
        <f t="shared" si="127"/>
        <v>-9.6290641590617292E-4</v>
      </c>
      <c r="N625" s="36">
        <f t="shared" si="128"/>
        <v>-6.5997130559540898E-4</v>
      </c>
    </row>
    <row r="626" spans="1:14" x14ac:dyDescent="0.2">
      <c r="A626" s="23"/>
      <c r="B626" s="25" t="s">
        <v>585</v>
      </c>
      <c r="C626" s="35">
        <v>11</v>
      </c>
      <c r="D626" s="29">
        <v>74</v>
      </c>
      <c r="E626" s="29">
        <v>53</v>
      </c>
      <c r="F626" s="29">
        <v>453</v>
      </c>
      <c r="G626" s="30">
        <f t="shared" si="123"/>
        <v>9.542315833304417E-5</v>
      </c>
      <c r="H626" s="30">
        <f t="shared" si="124"/>
        <v>7.0779531324725007E-4</v>
      </c>
      <c r="I626" s="30">
        <f t="shared" si="125"/>
        <v>5.1813471502590671E-4</v>
      </c>
      <c r="J626" s="30">
        <f t="shared" si="126"/>
        <v>4.4974831964893821E-3</v>
      </c>
      <c r="K626" s="30">
        <f t="shared" si="129"/>
        <v>3.8181818181818183</v>
      </c>
      <c r="L626" s="30">
        <f t="shared" si="130"/>
        <v>5.1216216216216219</v>
      </c>
      <c r="M626" s="30">
        <f t="shared" si="127"/>
        <v>3.6434296818071412E-4</v>
      </c>
      <c r="N626" s="36">
        <f t="shared" si="128"/>
        <v>3.6250597800095647E-3</v>
      </c>
    </row>
    <row r="627" spans="1:14" ht="25.5" x14ac:dyDescent="0.2">
      <c r="A627" s="23"/>
      <c r="B627" s="25" t="s">
        <v>586</v>
      </c>
      <c r="C627" s="35">
        <v>845</v>
      </c>
      <c r="D627" s="29">
        <v>2753</v>
      </c>
      <c r="E627" s="29">
        <v>1040</v>
      </c>
      <c r="F627" s="29">
        <v>2363</v>
      </c>
      <c r="G627" s="30">
        <f t="shared" si="123"/>
        <v>7.3302335264929389E-3</v>
      </c>
      <c r="H627" s="30">
        <f t="shared" si="124"/>
        <v>2.6331898613103779E-2</v>
      </c>
      <c r="I627" s="30">
        <f t="shared" si="125"/>
        <v>1.0167171766546095E-2</v>
      </c>
      <c r="J627" s="30">
        <f t="shared" si="126"/>
        <v>2.3460381442173089E-2</v>
      </c>
      <c r="K627" s="30">
        <f t="shared" si="129"/>
        <v>0.23076923076923078</v>
      </c>
      <c r="L627" s="30">
        <f t="shared" si="130"/>
        <v>-0.1416636396658191</v>
      </c>
      <c r="M627" s="30">
        <f t="shared" si="127"/>
        <v>1.6915923522676014E-3</v>
      </c>
      <c r="N627" s="36">
        <f t="shared" si="128"/>
        <v>-3.7302725968436155E-3</v>
      </c>
    </row>
    <row r="628" spans="1:14" x14ac:dyDescent="0.2">
      <c r="A628" s="23"/>
      <c r="B628" s="25" t="s">
        <v>587</v>
      </c>
      <c r="C628" s="35">
        <v>3316</v>
      </c>
      <c r="D628" s="29">
        <v>4829</v>
      </c>
      <c r="E628" s="29">
        <v>4881</v>
      </c>
      <c r="F628" s="29">
        <v>6112</v>
      </c>
      <c r="G628" s="30">
        <f t="shared" si="123"/>
        <v>2.8765744821124952E-2</v>
      </c>
      <c r="H628" s="30">
        <f t="shared" si="124"/>
        <v>4.6188426590148254E-2</v>
      </c>
      <c r="I628" s="30">
        <f t="shared" si="125"/>
        <v>4.7717274415876428E-2</v>
      </c>
      <c r="J628" s="30">
        <f t="shared" si="126"/>
        <v>6.068127438618786E-2</v>
      </c>
      <c r="K628" s="30">
        <f t="shared" si="129"/>
        <v>0.47195416164053078</v>
      </c>
      <c r="L628" s="30">
        <f t="shared" si="130"/>
        <v>0.26568647753158003</v>
      </c>
      <c r="M628" s="30">
        <f t="shared" si="127"/>
        <v>1.3576112981019467E-2</v>
      </c>
      <c r="N628" s="36">
        <f t="shared" si="128"/>
        <v>1.2271640363462458E-2</v>
      </c>
    </row>
    <row r="629" spans="1:14" x14ac:dyDescent="0.2">
      <c r="A629" s="23"/>
      <c r="B629" s="25" t="s">
        <v>588</v>
      </c>
      <c r="C629" s="35">
        <v>268</v>
      </c>
      <c r="D629" s="29">
        <v>801</v>
      </c>
      <c r="E629" s="29">
        <v>442</v>
      </c>
      <c r="F629" s="29">
        <v>1006</v>
      </c>
      <c r="G629" s="30">
        <f t="shared" si="123"/>
        <v>2.3248551302959852E-3</v>
      </c>
      <c r="H629" s="30">
        <f t="shared" si="124"/>
        <v>7.6614060258249645E-3</v>
      </c>
      <c r="I629" s="30">
        <f t="shared" si="125"/>
        <v>4.3210480007820897E-3</v>
      </c>
      <c r="J629" s="30">
        <f t="shared" si="126"/>
        <v>9.9877882906585381E-3</v>
      </c>
      <c r="K629" s="30">
        <f t="shared" si="129"/>
        <v>0.64925373134328357</v>
      </c>
      <c r="L629" s="30">
        <f t="shared" si="130"/>
        <v>0.25593008739076156</v>
      </c>
      <c r="M629" s="30">
        <f t="shared" si="127"/>
        <v>1.5094208681772441E-3</v>
      </c>
      <c r="N629" s="36">
        <f t="shared" si="128"/>
        <v>1.9607843137254906E-3</v>
      </c>
    </row>
    <row r="630" spans="1:14" x14ac:dyDescent="0.2">
      <c r="A630" s="23"/>
      <c r="B630" s="25" t="s">
        <v>589</v>
      </c>
      <c r="C630" s="35">
        <v>2456</v>
      </c>
      <c r="D630" s="29">
        <v>14698</v>
      </c>
      <c r="E630" s="29">
        <v>3010</v>
      </c>
      <c r="F630" s="29">
        <v>13480</v>
      </c>
      <c r="G630" s="30">
        <f t="shared" si="123"/>
        <v>2.1305388805996046E-2</v>
      </c>
      <c r="H630" s="30">
        <f t="shared" si="124"/>
        <v>0.14058345289335247</v>
      </c>
      <c r="I630" s="30">
        <f t="shared" si="125"/>
        <v>2.9426141362792063E-2</v>
      </c>
      <c r="J630" s="30">
        <f t="shared" si="126"/>
        <v>0.13383239180723369</v>
      </c>
      <c r="K630" s="30">
        <f t="shared" si="129"/>
        <v>0.22557003257328989</v>
      </c>
      <c r="L630" s="30">
        <f t="shared" si="130"/>
        <v>-8.2868417471764863E-2</v>
      </c>
      <c r="M630" s="30">
        <f t="shared" si="127"/>
        <v>4.8058572469551336E-3</v>
      </c>
      <c r="N630" s="36">
        <f t="shared" si="128"/>
        <v>-1.1649928263988522E-2</v>
      </c>
    </row>
    <row r="631" spans="1:14" x14ac:dyDescent="0.2">
      <c r="A631" s="23"/>
      <c r="B631" s="25" t="s">
        <v>590</v>
      </c>
      <c r="C631" s="35">
        <v>41066</v>
      </c>
      <c r="D631" s="29">
        <v>38330</v>
      </c>
      <c r="E631" s="29">
        <v>44356</v>
      </c>
      <c r="F631" s="29">
        <v>40655</v>
      </c>
      <c r="G631" s="30">
        <f t="shared" si="123"/>
        <v>0.3562406745549811</v>
      </c>
      <c r="H631" s="30">
        <f t="shared" si="124"/>
        <v>0.36661884265901484</v>
      </c>
      <c r="I631" s="30">
        <f t="shared" si="125"/>
        <v>0.4336298758431909</v>
      </c>
      <c r="J631" s="30">
        <f t="shared" si="126"/>
        <v>0.40363174250171263</v>
      </c>
      <c r="K631" s="30">
        <f t="shared" si="129"/>
        <v>8.0114936930794328E-2</v>
      </c>
      <c r="L631" s="30">
        <f t="shared" si="130"/>
        <v>6.065744847378033E-2</v>
      </c>
      <c r="M631" s="30">
        <f t="shared" si="127"/>
        <v>2.8540199174155938E-2</v>
      </c>
      <c r="N631" s="36">
        <f t="shared" si="128"/>
        <v>2.2238163558106171E-2</v>
      </c>
    </row>
    <row r="632" spans="1:14" x14ac:dyDescent="0.2">
      <c r="A632" s="23"/>
      <c r="B632" s="25" t="s">
        <v>591</v>
      </c>
      <c r="C632" s="35">
        <v>96</v>
      </c>
      <c r="D632" s="29">
        <v>380</v>
      </c>
      <c r="E632" s="29">
        <v>59</v>
      </c>
      <c r="F632" s="29">
        <v>251</v>
      </c>
      <c r="G632" s="30">
        <f t="shared" si="123"/>
        <v>8.3278392727020368E-4</v>
      </c>
      <c r="H632" s="30">
        <f t="shared" si="124"/>
        <v>3.6346245815399329E-3</v>
      </c>
      <c r="I632" s="30">
        <f t="shared" si="125"/>
        <v>5.7679147521751877E-4</v>
      </c>
      <c r="J632" s="30">
        <f t="shared" si="126"/>
        <v>2.4919829631762356E-3</v>
      </c>
      <c r="K632" s="30">
        <f t="shared" si="129"/>
        <v>-0.38541666666666669</v>
      </c>
      <c r="L632" s="30">
        <f t="shared" si="130"/>
        <v>-0.33947368421052632</v>
      </c>
      <c r="M632" s="30">
        <f t="shared" si="127"/>
        <v>-3.2096880530205766E-4</v>
      </c>
      <c r="N632" s="36">
        <f t="shared" si="128"/>
        <v>-1.2338593974175035E-3</v>
      </c>
    </row>
    <row r="633" spans="1:14" x14ac:dyDescent="0.2">
      <c r="A633" s="23"/>
      <c r="B633" s="25" t="s">
        <v>592</v>
      </c>
      <c r="C633" s="35">
        <v>158</v>
      </c>
      <c r="D633" s="29">
        <v>698</v>
      </c>
      <c r="E633" s="29">
        <v>101</v>
      </c>
      <c r="F633" s="29">
        <v>760</v>
      </c>
      <c r="G633" s="30">
        <f t="shared" si="123"/>
        <v>1.3706235469655437E-3</v>
      </c>
      <c r="H633" s="30">
        <f t="shared" si="124"/>
        <v>6.6762314681970353E-3</v>
      </c>
      <c r="I633" s="30">
        <f t="shared" si="125"/>
        <v>9.8738879655880336E-4</v>
      </c>
      <c r="J633" s="30">
        <f t="shared" si="126"/>
        <v>7.545446422366292E-3</v>
      </c>
      <c r="K633" s="30">
        <f t="shared" si="129"/>
        <v>-0.36075949367088606</v>
      </c>
      <c r="L633" s="30">
        <f t="shared" si="130"/>
        <v>8.882521489971347E-2</v>
      </c>
      <c r="M633" s="30">
        <f t="shared" si="127"/>
        <v>-4.9446545681668347E-4</v>
      </c>
      <c r="N633" s="36">
        <f t="shared" si="128"/>
        <v>5.9301769488283123E-4</v>
      </c>
    </row>
    <row r="634" spans="1:14" ht="25.5" x14ac:dyDescent="0.2">
      <c r="A634" s="23"/>
      <c r="B634" s="25" t="s">
        <v>593</v>
      </c>
      <c r="C634" s="35">
        <v>132</v>
      </c>
      <c r="D634" s="29">
        <v>215</v>
      </c>
      <c r="E634" s="29">
        <v>629</v>
      </c>
      <c r="F634" s="29">
        <v>643</v>
      </c>
      <c r="G634" s="30">
        <f t="shared" si="123"/>
        <v>1.14507789999653E-3</v>
      </c>
      <c r="H634" s="30">
        <f t="shared" si="124"/>
        <v>2.0564323290291728E-3</v>
      </c>
      <c r="I634" s="30">
        <f t="shared" si="125"/>
        <v>6.1491836934206671E-3</v>
      </c>
      <c r="J634" s="30">
        <f t="shared" si="126"/>
        <v>6.3838448020809551E-3</v>
      </c>
      <c r="K634" s="30">
        <f t="shared" si="129"/>
        <v>3.7651515151515151</v>
      </c>
      <c r="L634" s="30">
        <f t="shared" si="130"/>
        <v>1.9906976744186047</v>
      </c>
      <c r="M634" s="30">
        <f t="shared" si="127"/>
        <v>4.3113917901384498E-3</v>
      </c>
      <c r="N634" s="36">
        <f t="shared" si="128"/>
        <v>4.0937350549976092E-3</v>
      </c>
    </row>
    <row r="635" spans="1:14" ht="25.5" x14ac:dyDescent="0.2">
      <c r="A635" s="23"/>
      <c r="B635" s="25" t="s">
        <v>594</v>
      </c>
      <c r="C635" s="35">
        <v>4</v>
      </c>
      <c r="D635" s="29">
        <v>33</v>
      </c>
      <c r="E635" s="29">
        <v>35</v>
      </c>
      <c r="F635" s="29">
        <v>50</v>
      </c>
      <c r="G635" s="30">
        <f t="shared" si="123"/>
        <v>3.4699330302925156E-5</v>
      </c>
      <c r="H635" s="30">
        <f t="shared" si="124"/>
        <v>3.1563845050215211E-4</v>
      </c>
      <c r="I635" s="30">
        <f t="shared" si="125"/>
        <v>3.421644344510705E-4</v>
      </c>
      <c r="J635" s="30">
        <f t="shared" si="126"/>
        <v>4.964109488398876E-4</v>
      </c>
      <c r="K635" s="30">
        <f t="shared" si="129"/>
        <v>7.75</v>
      </c>
      <c r="L635" s="30">
        <f t="shared" si="130"/>
        <v>0.51515151515151514</v>
      </c>
      <c r="M635" s="30">
        <f t="shared" si="127"/>
        <v>2.6891980984766994E-4</v>
      </c>
      <c r="N635" s="36">
        <f t="shared" si="128"/>
        <v>1.6260162601626016E-4</v>
      </c>
    </row>
    <row r="636" spans="1:14" x14ac:dyDescent="0.2">
      <c r="A636" s="23"/>
      <c r="B636" s="25" t="s">
        <v>595</v>
      </c>
      <c r="C636" s="35">
        <v>106</v>
      </c>
      <c r="D636" s="29">
        <v>866</v>
      </c>
      <c r="E636" s="29">
        <v>111</v>
      </c>
      <c r="F636" s="29">
        <v>875</v>
      </c>
      <c r="G636" s="30">
        <f t="shared" si="123"/>
        <v>9.1953225302751661E-4</v>
      </c>
      <c r="H636" s="30">
        <f t="shared" si="124"/>
        <v>8.2831181252989005E-3</v>
      </c>
      <c r="I636" s="30">
        <f t="shared" si="125"/>
        <v>1.0851500635448235E-3</v>
      </c>
      <c r="J636" s="30">
        <f t="shared" si="126"/>
        <v>8.6871916046980333E-3</v>
      </c>
      <c r="K636" s="30">
        <f t="shared" si="129"/>
        <v>4.716981132075472E-2</v>
      </c>
      <c r="L636" s="30">
        <f t="shared" si="130"/>
        <v>1.0392609699769052E-2</v>
      </c>
      <c r="M636" s="30">
        <f t="shared" si="127"/>
        <v>4.3374162878656446E-5</v>
      </c>
      <c r="N636" s="36">
        <f t="shared" si="128"/>
        <v>8.6083213773314204E-5</v>
      </c>
    </row>
    <row r="637" spans="1:14" x14ac:dyDescent="0.2">
      <c r="A637" s="23"/>
      <c r="B637" s="25" t="s">
        <v>596</v>
      </c>
      <c r="C637" s="35">
        <v>53</v>
      </c>
      <c r="D637" s="29">
        <v>125</v>
      </c>
      <c r="E637" s="29">
        <v>94</v>
      </c>
      <c r="F637" s="29">
        <v>144</v>
      </c>
      <c r="G637" s="30">
        <f t="shared" si="123"/>
        <v>4.5976612651375831E-4</v>
      </c>
      <c r="H637" s="30">
        <f t="shared" si="124"/>
        <v>1.1956001912960307E-3</v>
      </c>
      <c r="I637" s="30">
        <f t="shared" si="125"/>
        <v>9.1895590966858932E-4</v>
      </c>
      <c r="J637" s="30">
        <f t="shared" si="126"/>
        <v>1.4296635326588763E-3</v>
      </c>
      <c r="K637" s="30">
        <f t="shared" si="129"/>
        <v>0.77358490566037741</v>
      </c>
      <c r="L637" s="30">
        <f t="shared" si="130"/>
        <v>0.152</v>
      </c>
      <c r="M637" s="30">
        <f t="shared" si="127"/>
        <v>3.5566813560498287E-4</v>
      </c>
      <c r="N637" s="36">
        <f t="shared" si="128"/>
        <v>1.8173122907699666E-4</v>
      </c>
    </row>
    <row r="638" spans="1:14" ht="25.5" x14ac:dyDescent="0.2">
      <c r="A638" s="23"/>
      <c r="B638" s="25" t="s">
        <v>597</v>
      </c>
      <c r="C638" s="35">
        <v>369</v>
      </c>
      <c r="D638" s="29">
        <v>283</v>
      </c>
      <c r="E638" s="29">
        <v>261</v>
      </c>
      <c r="F638" s="29">
        <v>131</v>
      </c>
      <c r="G638" s="30">
        <f t="shared" si="123"/>
        <v>3.2010132204448455E-3</v>
      </c>
      <c r="H638" s="30">
        <f t="shared" si="124"/>
        <v>2.7068388330942134E-3</v>
      </c>
      <c r="I638" s="30">
        <f t="shared" si="125"/>
        <v>2.5515690683351258E-3</v>
      </c>
      <c r="J638" s="30">
        <f t="shared" si="126"/>
        <v>1.3005966859605056E-3</v>
      </c>
      <c r="K638" s="30">
        <f t="shared" si="129"/>
        <v>-0.29268292682926828</v>
      </c>
      <c r="L638" s="30">
        <f t="shared" si="130"/>
        <v>-0.53710247349823326</v>
      </c>
      <c r="M638" s="30">
        <f t="shared" si="127"/>
        <v>-9.3688191817897911E-4</v>
      </c>
      <c r="N638" s="36">
        <f t="shared" si="128"/>
        <v>-1.4538498326159735E-3</v>
      </c>
    </row>
    <row r="639" spans="1:14" ht="25.5" x14ac:dyDescent="0.2">
      <c r="A639" s="23"/>
      <c r="B639" s="25" t="s">
        <v>598</v>
      </c>
      <c r="C639" s="35">
        <v>1644</v>
      </c>
      <c r="D639" s="29">
        <v>1130</v>
      </c>
      <c r="E639" s="29">
        <v>2207</v>
      </c>
      <c r="F639" s="29">
        <v>1388</v>
      </c>
      <c r="G639" s="30">
        <f t="shared" si="123"/>
        <v>1.4261424754502238E-2</v>
      </c>
      <c r="H639" s="30">
        <f t="shared" si="124"/>
        <v>1.0808225729316117E-2</v>
      </c>
      <c r="I639" s="30">
        <f t="shared" si="125"/>
        <v>2.1575911623814645E-2</v>
      </c>
      <c r="J639" s="30">
        <f t="shared" si="126"/>
        <v>1.378036793979528E-2</v>
      </c>
      <c r="K639" s="30">
        <f t="shared" si="129"/>
        <v>0.34245742092457421</v>
      </c>
      <c r="L639" s="30">
        <f t="shared" si="130"/>
        <v>0.22831858407079647</v>
      </c>
      <c r="M639" s="30">
        <f t="shared" si="127"/>
        <v>4.8839307401367157E-3</v>
      </c>
      <c r="N639" s="36">
        <f t="shared" si="128"/>
        <v>2.4677187948350075E-3</v>
      </c>
    </row>
    <row r="640" spans="1:14" ht="26.25" thickBot="1" x14ac:dyDescent="0.25">
      <c r="A640" s="23"/>
      <c r="B640" s="26" t="s">
        <v>599</v>
      </c>
      <c r="C640" s="37">
        <v>13622</v>
      </c>
      <c r="D640" s="38">
        <v>15649</v>
      </c>
      <c r="E640" s="38">
        <v>9179</v>
      </c>
      <c r="F640" s="38">
        <v>14953</v>
      </c>
      <c r="G640" s="39">
        <f t="shared" si="123"/>
        <v>0.11816856934661162</v>
      </c>
      <c r="H640" s="39">
        <f t="shared" si="124"/>
        <v>0.14967957914873267</v>
      </c>
      <c r="I640" s="39">
        <f t="shared" si="125"/>
        <v>8.973506696646788E-2</v>
      </c>
      <c r="J640" s="39">
        <f t="shared" si="126"/>
        <v>0.14845665836005678</v>
      </c>
      <c r="K640" s="39">
        <f t="shared" si="129"/>
        <v>-0.32616355894875937</v>
      </c>
      <c r="L640" s="39">
        <f t="shared" si="130"/>
        <v>-4.4475685347306539E-2</v>
      </c>
      <c r="M640" s="39">
        <f t="shared" si="127"/>
        <v>-3.8542281133974114E-2</v>
      </c>
      <c r="N640" s="40">
        <f t="shared" si="128"/>
        <v>-6.6571018651362989E-3</v>
      </c>
    </row>
    <row r="641" spans="1:2" x14ac:dyDescent="0.2">
      <c r="A641" s="22"/>
      <c r="B641" t="s">
        <v>13</v>
      </c>
    </row>
  </sheetData>
  <mergeCells count="57">
    <mergeCell ref="E1:N2"/>
    <mergeCell ref="E3:N3"/>
    <mergeCell ref="E4:N5"/>
    <mergeCell ref="B6:B8"/>
    <mergeCell ref="C7:D7"/>
    <mergeCell ref="M6:N7"/>
    <mergeCell ref="E7:F7"/>
    <mergeCell ref="G7:H7"/>
    <mergeCell ref="I7:J7"/>
    <mergeCell ref="G6:J6"/>
    <mergeCell ref="K6:L7"/>
    <mergeCell ref="C6:F6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2" t="s">
        <v>0</v>
      </c>
      <c r="F1" s="53"/>
      <c r="G1" s="53"/>
      <c r="H1" s="53"/>
      <c r="I1" s="53"/>
      <c r="J1" s="53"/>
      <c r="K1" s="53"/>
      <c r="L1" s="53"/>
      <c r="M1" s="53"/>
      <c r="N1" s="53"/>
    </row>
    <row r="2" spans="1:14" ht="30.75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55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56" t="s">
        <v>616</v>
      </c>
      <c r="F4" s="57"/>
      <c r="G4" s="57"/>
      <c r="H4" s="57"/>
      <c r="I4" s="57"/>
      <c r="J4" s="57"/>
      <c r="K4" s="57"/>
      <c r="L4" s="57"/>
      <c r="M4" s="57"/>
      <c r="N4" s="57"/>
    </row>
    <row r="5" spans="1:14" ht="20.65" customHeight="1" thickBot="1" x14ac:dyDescent="0.25">
      <c r="B5" s="5"/>
      <c r="E5" s="58"/>
      <c r="F5" s="58"/>
      <c r="G5" s="58"/>
      <c r="H5" s="58"/>
      <c r="I5" s="58"/>
      <c r="J5" s="58"/>
      <c r="K5" s="58"/>
      <c r="L5" s="58"/>
      <c r="M5" s="58"/>
      <c r="N5" s="58"/>
    </row>
    <row r="6" spans="1:14" ht="29.25" customHeight="1" thickBot="1" x14ac:dyDescent="0.25">
      <c r="B6" s="41" t="s">
        <v>2</v>
      </c>
      <c r="C6" s="44" t="s">
        <v>3</v>
      </c>
      <c r="D6" s="45"/>
      <c r="E6" s="45"/>
      <c r="F6" s="46"/>
      <c r="G6" s="44" t="s">
        <v>4</v>
      </c>
      <c r="H6" s="45"/>
      <c r="I6" s="45"/>
      <c r="J6" s="45"/>
      <c r="K6" s="44" t="s">
        <v>667</v>
      </c>
      <c r="L6" s="47"/>
      <c r="M6" s="44" t="s">
        <v>5</v>
      </c>
      <c r="N6" s="47"/>
    </row>
    <row r="7" spans="1:14" ht="20.100000000000001" customHeight="1" thickBot="1" x14ac:dyDescent="0.25">
      <c r="B7" s="42"/>
      <c r="C7" s="50">
        <v>2022</v>
      </c>
      <c r="D7" s="46"/>
      <c r="E7" s="51">
        <v>2023</v>
      </c>
      <c r="F7" s="46"/>
      <c r="G7" s="50">
        <v>2022</v>
      </c>
      <c r="H7" s="46"/>
      <c r="I7" s="51">
        <v>2023</v>
      </c>
      <c r="J7" s="46"/>
      <c r="K7" s="48"/>
      <c r="L7" s="49"/>
      <c r="M7" s="48"/>
      <c r="N7" s="49"/>
    </row>
    <row r="8" spans="1:14" ht="20.100000000000001" customHeight="1" thickBot="1" x14ac:dyDescent="0.25">
      <c r="A8" s="22"/>
      <c r="B8" s="43"/>
      <c r="C8" s="13" t="s">
        <v>6</v>
      </c>
      <c r="D8" s="13" t="s">
        <v>7</v>
      </c>
      <c r="E8" s="13" t="s">
        <v>6</v>
      </c>
      <c r="F8" s="13" t="s">
        <v>7</v>
      </c>
      <c r="G8" s="13" t="s">
        <v>6</v>
      </c>
      <c r="H8" s="13" t="s">
        <v>7</v>
      </c>
      <c r="I8" s="13" t="s">
        <v>6</v>
      </c>
      <c r="J8" s="13" t="s">
        <v>7</v>
      </c>
      <c r="K8" s="13" t="s">
        <v>6</v>
      </c>
      <c r="L8" s="13" t="s">
        <v>7</v>
      </c>
      <c r="M8" s="13" t="s">
        <v>6</v>
      </c>
      <c r="N8" s="13" t="s">
        <v>7</v>
      </c>
    </row>
    <row r="9" spans="1:14" ht="15.75" customHeight="1" thickBot="1" x14ac:dyDescent="0.25">
      <c r="A9" s="22"/>
      <c r="B9" s="14" t="s">
        <v>617</v>
      </c>
      <c r="C9" s="15">
        <f>+C22+C81+C188+C371+C612</f>
        <v>4321</v>
      </c>
      <c r="D9" s="15">
        <f>+D22+D81+D188+D371+D612</f>
        <v>3796</v>
      </c>
      <c r="E9" s="15">
        <f>+E22+E81+E188+E371+E612</f>
        <v>2940</v>
      </c>
      <c r="F9" s="15">
        <f>+F22+F81+F188+F371+F612</f>
        <v>2647</v>
      </c>
      <c r="G9" s="16">
        <f>SUM(G10:G14)</f>
        <v>1</v>
      </c>
      <c r="H9" s="16">
        <f>SUM(H10:H14)</f>
        <v>1</v>
      </c>
      <c r="I9" s="16">
        <f>SUM(I10:I14)</f>
        <v>1.0000000000000002</v>
      </c>
      <c r="J9" s="16">
        <f>SUM(J10:J14)</f>
        <v>0.99999999999999989</v>
      </c>
      <c r="K9" s="16">
        <f t="shared" ref="K9:L14" si="0">+IF(AND(C9=0,E9=0),"",IF(C9=0,1,IF(E9=0,-1,(E9-C9)/C9)))</f>
        <v>-0.31960194399444575</v>
      </c>
      <c r="L9" s="16">
        <f t="shared" si="0"/>
        <v>-0.30268703898840887</v>
      </c>
      <c r="M9" s="16">
        <f t="shared" ref="M9:N14" si="1">+IF(OR(AND(G9=""),(K9="")),"",G9*K9)</f>
        <v>-0.31960194399444575</v>
      </c>
      <c r="N9" s="16">
        <f t="shared" si="1"/>
        <v>-0.30268703898840887</v>
      </c>
    </row>
    <row r="10" spans="1:14" x14ac:dyDescent="0.2">
      <c r="A10" s="23"/>
      <c r="B10" s="19" t="s">
        <v>8</v>
      </c>
      <c r="C10" s="17">
        <f>+C22</f>
        <v>22</v>
      </c>
      <c r="D10" s="7">
        <f>+D22</f>
        <v>27</v>
      </c>
      <c r="E10" s="7">
        <f>+E22</f>
        <v>28</v>
      </c>
      <c r="F10" s="7">
        <f>+F22</f>
        <v>16</v>
      </c>
      <c r="G10" s="8">
        <f t="shared" ref="G10:J14" si="2">+C10/C$9</f>
        <v>5.0914140245313586E-3</v>
      </c>
      <c r="H10" s="8">
        <f t="shared" si="2"/>
        <v>7.1127502634351948E-3</v>
      </c>
      <c r="I10" s="8">
        <f t="shared" si="2"/>
        <v>9.5238095238095247E-3</v>
      </c>
      <c r="J10" s="8">
        <f t="shared" si="2"/>
        <v>6.0445787684170757E-3</v>
      </c>
      <c r="K10" s="8">
        <f t="shared" si="0"/>
        <v>0.27272727272727271</v>
      </c>
      <c r="L10" s="8">
        <f t="shared" si="0"/>
        <v>-0.40740740740740738</v>
      </c>
      <c r="M10" s="8">
        <f t="shared" si="1"/>
        <v>1.388567461235825E-3</v>
      </c>
      <c r="N10" s="9">
        <f t="shared" si="1"/>
        <v>-2.8977871443624866E-3</v>
      </c>
    </row>
    <row r="11" spans="1:14" x14ac:dyDescent="0.2">
      <c r="A11" s="23"/>
      <c r="B11" s="20" t="s">
        <v>9</v>
      </c>
      <c r="C11" s="17">
        <f>+C81</f>
        <v>475</v>
      </c>
      <c r="D11" s="7">
        <f>+D81</f>
        <v>406</v>
      </c>
      <c r="E11" s="7">
        <f>+E81</f>
        <v>728</v>
      </c>
      <c r="F11" s="7">
        <f>+F81</f>
        <v>463</v>
      </c>
      <c r="G11" s="8">
        <f t="shared" si="2"/>
        <v>0.10992825734783615</v>
      </c>
      <c r="H11" s="8">
        <f t="shared" si="2"/>
        <v>0.10695468914646997</v>
      </c>
      <c r="I11" s="8">
        <f t="shared" si="2"/>
        <v>0.24761904761904763</v>
      </c>
      <c r="J11" s="8">
        <f t="shared" si="2"/>
        <v>0.17491499811106914</v>
      </c>
      <c r="K11" s="8">
        <f t="shared" si="0"/>
        <v>0.53263157894736846</v>
      </c>
      <c r="L11" s="8">
        <f t="shared" si="0"/>
        <v>0.14039408866995073</v>
      </c>
      <c r="M11" s="8">
        <f t="shared" si="1"/>
        <v>5.8551261282110627E-2</v>
      </c>
      <c r="N11" s="9">
        <f t="shared" si="1"/>
        <v>1.5015806111696521E-2</v>
      </c>
    </row>
    <row r="12" spans="1:14" ht="25.5" x14ac:dyDescent="0.2">
      <c r="A12" s="23"/>
      <c r="B12" s="20" t="s">
        <v>10</v>
      </c>
      <c r="C12" s="17">
        <f>+C188</f>
        <v>985</v>
      </c>
      <c r="D12" s="7">
        <f>+D188</f>
        <v>853</v>
      </c>
      <c r="E12" s="7">
        <f>+E188</f>
        <v>556</v>
      </c>
      <c r="F12" s="7">
        <f>+F188</f>
        <v>546</v>
      </c>
      <c r="G12" s="8">
        <f t="shared" si="2"/>
        <v>0.22795649155288128</v>
      </c>
      <c r="H12" s="8">
        <f t="shared" si="2"/>
        <v>0.22471022128556375</v>
      </c>
      <c r="I12" s="8">
        <f t="shared" si="2"/>
        <v>0.18911564625850341</v>
      </c>
      <c r="J12" s="8">
        <f t="shared" si="2"/>
        <v>0.20627125047223271</v>
      </c>
      <c r="K12" s="8">
        <f t="shared" si="0"/>
        <v>-0.43553299492385789</v>
      </c>
      <c r="L12" s="8">
        <f t="shared" si="0"/>
        <v>-0.35990621336459555</v>
      </c>
      <c r="M12" s="8">
        <f t="shared" si="1"/>
        <v>-9.9282573478361502E-2</v>
      </c>
      <c r="N12" s="9">
        <f t="shared" si="1"/>
        <v>-8.0874604847207585E-2</v>
      </c>
    </row>
    <row r="13" spans="1:14" x14ac:dyDescent="0.2">
      <c r="A13" s="23"/>
      <c r="B13" s="20" t="s">
        <v>11</v>
      </c>
      <c r="C13" s="17">
        <f>+C371</f>
        <v>2289</v>
      </c>
      <c r="D13" s="7">
        <f>+D371</f>
        <v>1959</v>
      </c>
      <c r="E13" s="7">
        <f>+E371</f>
        <v>1482</v>
      </c>
      <c r="F13" s="7">
        <f>+F371</f>
        <v>1476</v>
      </c>
      <c r="G13" s="8">
        <f t="shared" si="2"/>
        <v>0.52973848646146726</v>
      </c>
      <c r="H13" s="8">
        <f t="shared" si="2"/>
        <v>0.51606954689146467</v>
      </c>
      <c r="I13" s="8">
        <f t="shared" si="2"/>
        <v>0.50408163265306127</v>
      </c>
      <c r="J13" s="8">
        <f t="shared" si="2"/>
        <v>0.55761239138647523</v>
      </c>
      <c r="K13" s="8">
        <f t="shared" si="0"/>
        <v>-0.35255570117955437</v>
      </c>
      <c r="L13" s="8">
        <f t="shared" si="0"/>
        <v>-0.24655436447166923</v>
      </c>
      <c r="M13" s="8">
        <f t="shared" si="1"/>
        <v>-0.18676232353621847</v>
      </c>
      <c r="N13" s="9">
        <f t="shared" si="1"/>
        <v>-0.12723919915700738</v>
      </c>
    </row>
    <row r="14" spans="1:14" ht="15.75" thickBot="1" x14ac:dyDescent="0.25">
      <c r="A14" s="23"/>
      <c r="B14" s="21" t="s">
        <v>12</v>
      </c>
      <c r="C14" s="18">
        <f>+C612</f>
        <v>550</v>
      </c>
      <c r="D14" s="10">
        <f>+D612</f>
        <v>551</v>
      </c>
      <c r="E14" s="10">
        <f>+E612</f>
        <v>146</v>
      </c>
      <c r="F14" s="10">
        <f>+F612</f>
        <v>146</v>
      </c>
      <c r="G14" s="11">
        <f t="shared" si="2"/>
        <v>0.12728535061328397</v>
      </c>
      <c r="H14" s="11">
        <f t="shared" si="2"/>
        <v>0.14515279241306639</v>
      </c>
      <c r="I14" s="11">
        <f t="shared" si="2"/>
        <v>4.9659863945578232E-2</v>
      </c>
      <c r="J14" s="11">
        <f t="shared" si="2"/>
        <v>5.5156781261805815E-2</v>
      </c>
      <c r="K14" s="11">
        <f t="shared" si="0"/>
        <v>-0.7345454545454545</v>
      </c>
      <c r="L14" s="11">
        <f t="shared" si="0"/>
        <v>-0.73502722323048997</v>
      </c>
      <c r="M14" s="11">
        <f t="shared" si="1"/>
        <v>-9.3496875723212219E-2</v>
      </c>
      <c r="N14" s="12">
        <f t="shared" si="1"/>
        <v>-0.10669125395152793</v>
      </c>
    </row>
    <row r="15" spans="1:14" x14ac:dyDescent="0.2">
      <c r="A15" s="22"/>
      <c r="B15" t="s">
        <v>13</v>
      </c>
    </row>
    <row r="16" spans="1:14" x14ac:dyDescent="0.2">
      <c r="A16" s="22"/>
    </row>
    <row r="17" spans="1:14" x14ac:dyDescent="0.2">
      <c r="A17" s="22"/>
    </row>
    <row r="18" spans="1:14" ht="15.75" thickBot="1" x14ac:dyDescent="0.25">
      <c r="A18" s="22"/>
    </row>
    <row r="19" spans="1:14" ht="29.25" customHeight="1" thickBot="1" x14ac:dyDescent="0.25">
      <c r="A19" s="23"/>
      <c r="B19" s="41" t="s">
        <v>2</v>
      </c>
      <c r="C19" s="44" t="s">
        <v>3</v>
      </c>
      <c r="D19" s="45"/>
      <c r="E19" s="45"/>
      <c r="F19" s="46"/>
      <c r="G19" s="44" t="s">
        <v>4</v>
      </c>
      <c r="H19" s="45"/>
      <c r="I19" s="45"/>
      <c r="J19" s="45"/>
      <c r="K19" s="44" t="s">
        <v>667</v>
      </c>
      <c r="L19" s="47"/>
      <c r="M19" s="44" t="s">
        <v>5</v>
      </c>
      <c r="N19" s="47"/>
    </row>
    <row r="20" spans="1:14" ht="15.75" thickBot="1" x14ac:dyDescent="0.25">
      <c r="A20" s="22"/>
      <c r="B20" s="42"/>
      <c r="C20" s="50">
        <v>2022</v>
      </c>
      <c r="D20" s="46"/>
      <c r="E20" s="51">
        <v>2023</v>
      </c>
      <c r="F20" s="46"/>
      <c r="G20" s="50">
        <v>2022</v>
      </c>
      <c r="H20" s="46"/>
      <c r="I20" s="51">
        <v>2023</v>
      </c>
      <c r="J20" s="46"/>
      <c r="K20" s="48"/>
      <c r="L20" s="49"/>
      <c r="M20" s="48"/>
      <c r="N20" s="49"/>
    </row>
    <row r="21" spans="1:14" ht="15.75" thickBot="1" x14ac:dyDescent="0.25">
      <c r="A21" s="23"/>
      <c r="B21" s="43"/>
      <c r="C21" s="13" t="s">
        <v>6</v>
      </c>
      <c r="D21" s="13" t="s">
        <v>7</v>
      </c>
      <c r="E21" s="13" t="s">
        <v>6</v>
      </c>
      <c r="F21" s="13" t="s">
        <v>7</v>
      </c>
      <c r="G21" s="13" t="s">
        <v>6</v>
      </c>
      <c r="H21" s="13" t="s">
        <v>7</v>
      </c>
      <c r="I21" s="13" t="s">
        <v>6</v>
      </c>
      <c r="J21" s="13" t="s">
        <v>7</v>
      </c>
      <c r="K21" s="13" t="s">
        <v>6</v>
      </c>
      <c r="L21" s="13" t="s">
        <v>7</v>
      </c>
      <c r="M21" s="13" t="s">
        <v>6</v>
      </c>
      <c r="N21" s="13" t="s">
        <v>7</v>
      </c>
    </row>
    <row r="22" spans="1:14" ht="15.75" thickBot="1" x14ac:dyDescent="0.25">
      <c r="A22" s="23"/>
      <c r="B22" s="14" t="s">
        <v>8</v>
      </c>
      <c r="C22" s="27">
        <f>SUM(C23:C73)</f>
        <v>22</v>
      </c>
      <c r="D22" s="27">
        <f>SUM(D23:D73)</f>
        <v>27</v>
      </c>
      <c r="E22" s="27">
        <f>SUM(E23:E73)</f>
        <v>28</v>
      </c>
      <c r="F22" s="27">
        <f>SUM(F23:F73)</f>
        <v>16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0.27272727272727271</v>
      </c>
      <c r="L22" s="28">
        <f>+IF(AND(D22=0,F22=0),"",IF(D22=0,1,IF(F22=0,-1,(F22-D22)/D22)))</f>
        <v>-0.40740740740740738</v>
      </c>
      <c r="M22" s="28">
        <f t="shared" ref="M22:M53" si="7">+IF(OR(AND(G22=""),(K22="")),"",G22*K22)</f>
        <v>0.27272727272727271</v>
      </c>
      <c r="N22" s="28">
        <f t="shared" ref="N22:N53" si="8">+IF(OR(AND(H22=""),(L22="")),"",H22*L22)</f>
        <v>-0.40740740740740738</v>
      </c>
    </row>
    <row r="23" spans="1:14" x14ac:dyDescent="0.2">
      <c r="A23" s="23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23"/>
      <c r="B24" s="25" t="s">
        <v>15</v>
      </c>
      <c r="C24" s="35">
        <v>0</v>
      </c>
      <c r="D24" s="29">
        <v>0</v>
      </c>
      <c r="E24" s="29">
        <v>0</v>
      </c>
      <c r="F24" s="29">
        <v>0</v>
      </c>
      <c r="G24" s="30" t="str">
        <f t="shared" si="3"/>
        <v/>
      </c>
      <c r="H24" s="30" t="str">
        <f t="shared" si="4"/>
        <v/>
      </c>
      <c r="I24" s="30" t="str">
        <f t="shared" si="5"/>
        <v/>
      </c>
      <c r="J24" s="30" t="str">
        <f t="shared" si="6"/>
        <v/>
      </c>
      <c r="K24" s="30" t="str">
        <f t="shared" si="9"/>
        <v xml:space="preserve"> </v>
      </c>
      <c r="L24" s="30" t="str">
        <f t="shared" si="10"/>
        <v xml:space="preserve"> </v>
      </c>
      <c r="M24" s="30" t="str">
        <f t="shared" si="7"/>
        <v/>
      </c>
      <c r="N24" s="36" t="str">
        <f t="shared" si="8"/>
        <v/>
      </c>
    </row>
    <row r="25" spans="1:14" ht="38.25" x14ac:dyDescent="0.2">
      <c r="A25" s="23"/>
      <c r="B25" s="25" t="s">
        <v>16</v>
      </c>
      <c r="C25" s="35">
        <v>0</v>
      </c>
      <c r="D25" s="29">
        <v>0</v>
      </c>
      <c r="E25" s="29">
        <v>0</v>
      </c>
      <c r="F25" s="29">
        <v>0</v>
      </c>
      <c r="G25" s="30" t="str">
        <f t="shared" si="3"/>
        <v/>
      </c>
      <c r="H25" s="30" t="str">
        <f t="shared" si="4"/>
        <v/>
      </c>
      <c r="I25" s="30" t="str">
        <f t="shared" si="5"/>
        <v/>
      </c>
      <c r="J25" s="30" t="str">
        <f t="shared" si="6"/>
        <v/>
      </c>
      <c r="K25" s="30" t="str">
        <f t="shared" si="9"/>
        <v xml:space="preserve"> </v>
      </c>
      <c r="L25" s="30" t="str">
        <f t="shared" si="10"/>
        <v xml:space="preserve"> 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23"/>
      <c r="B26" s="25" t="s">
        <v>17</v>
      </c>
      <c r="C26" s="35">
        <v>0</v>
      </c>
      <c r="D26" s="29">
        <v>1</v>
      </c>
      <c r="E26" s="29">
        <v>0</v>
      </c>
      <c r="F26" s="29">
        <v>1</v>
      </c>
      <c r="G26" s="30" t="str">
        <f t="shared" si="3"/>
        <v/>
      </c>
      <c r="H26" s="30">
        <f t="shared" si="4"/>
        <v>3.7037037037037035E-2</v>
      </c>
      <c r="I26" s="30" t="str">
        <f t="shared" si="5"/>
        <v/>
      </c>
      <c r="J26" s="30">
        <f t="shared" si="6"/>
        <v>6.25E-2</v>
      </c>
      <c r="K26" s="30" t="str">
        <f t="shared" si="9"/>
        <v xml:space="preserve"> </v>
      </c>
      <c r="L26" s="30">
        <f t="shared" si="10"/>
        <v>0</v>
      </c>
      <c r="M26" s="30" t="str">
        <f t="shared" si="7"/>
        <v/>
      </c>
      <c r="N26" s="36">
        <f t="shared" si="8"/>
        <v>0</v>
      </c>
    </row>
    <row r="27" spans="1:14" ht="25.5" x14ac:dyDescent="0.2">
      <c r="A27" s="23"/>
      <c r="B27" s="25" t="s">
        <v>18</v>
      </c>
      <c r="C27" s="35">
        <v>0</v>
      </c>
      <c r="D27" s="29">
        <v>2</v>
      </c>
      <c r="E27" s="29">
        <v>1</v>
      </c>
      <c r="F27" s="29">
        <v>0</v>
      </c>
      <c r="G27" s="30" t="str">
        <f t="shared" si="3"/>
        <v/>
      </c>
      <c r="H27" s="30">
        <f t="shared" si="4"/>
        <v>7.407407407407407E-2</v>
      </c>
      <c r="I27" s="30">
        <f t="shared" si="5"/>
        <v>3.5714285714285712E-2</v>
      </c>
      <c r="J27" s="30" t="str">
        <f t="shared" si="6"/>
        <v/>
      </c>
      <c r="K27" s="30">
        <f t="shared" si="9"/>
        <v>1</v>
      </c>
      <c r="L27" s="30">
        <f t="shared" si="10"/>
        <v>-1</v>
      </c>
      <c r="M27" s="30" t="str">
        <f t="shared" si="7"/>
        <v/>
      </c>
      <c r="N27" s="36">
        <f t="shared" si="8"/>
        <v>-7.407407407407407E-2</v>
      </c>
    </row>
    <row r="28" spans="1:14" ht="25.5" x14ac:dyDescent="0.2">
      <c r="A28" s="23"/>
      <c r="B28" s="25" t="s">
        <v>19</v>
      </c>
      <c r="C28" s="35">
        <v>0</v>
      </c>
      <c r="D28" s="29">
        <v>0</v>
      </c>
      <c r="E28" s="29">
        <v>0</v>
      </c>
      <c r="F28" s="29">
        <v>0</v>
      </c>
      <c r="G28" s="30" t="str">
        <f t="shared" si="3"/>
        <v/>
      </c>
      <c r="H28" s="30" t="str">
        <f t="shared" si="4"/>
        <v/>
      </c>
      <c r="I28" s="30" t="str">
        <f t="shared" si="5"/>
        <v/>
      </c>
      <c r="J28" s="30" t="str">
        <f t="shared" si="6"/>
        <v/>
      </c>
      <c r="K28" s="30" t="str">
        <f t="shared" si="9"/>
        <v xml:space="preserve"> </v>
      </c>
      <c r="L28" s="30" t="str">
        <f t="shared" si="10"/>
        <v xml:space="preserve"> </v>
      </c>
      <c r="M28" s="30" t="str">
        <f t="shared" si="7"/>
        <v/>
      </c>
      <c r="N28" s="36" t="str">
        <f t="shared" si="8"/>
        <v/>
      </c>
    </row>
    <row r="29" spans="1:14" ht="25.5" x14ac:dyDescent="0.2">
      <c r="A29" s="23"/>
      <c r="B29" s="25" t="s">
        <v>20</v>
      </c>
      <c r="C29" s="35">
        <v>0</v>
      </c>
      <c r="D29" s="29">
        <v>0</v>
      </c>
      <c r="E29" s="29">
        <v>0</v>
      </c>
      <c r="F29" s="29">
        <v>0</v>
      </c>
      <c r="G29" s="30" t="str">
        <f t="shared" si="3"/>
        <v/>
      </c>
      <c r="H29" s="30" t="str">
        <f t="shared" si="4"/>
        <v/>
      </c>
      <c r="I29" s="30" t="str">
        <f t="shared" si="5"/>
        <v/>
      </c>
      <c r="J29" s="30" t="str">
        <f t="shared" si="6"/>
        <v/>
      </c>
      <c r="K29" s="30" t="str">
        <f t="shared" si="9"/>
        <v xml:space="preserve"> </v>
      </c>
      <c r="L29" s="30" t="str">
        <f t="shared" si="10"/>
        <v xml:space="preserve"> </v>
      </c>
      <c r="M29" s="30" t="str">
        <f t="shared" si="7"/>
        <v/>
      </c>
      <c r="N29" s="36" t="str">
        <f t="shared" si="8"/>
        <v/>
      </c>
    </row>
    <row r="30" spans="1:14" x14ac:dyDescent="0.2">
      <c r="A30" s="23"/>
      <c r="B30" s="25" t="s">
        <v>21</v>
      </c>
      <c r="C30" s="35">
        <v>0</v>
      </c>
      <c r="D30" s="29">
        <v>0</v>
      </c>
      <c r="E30" s="29">
        <v>0</v>
      </c>
      <c r="F30" s="29">
        <v>0</v>
      </c>
      <c r="G30" s="30" t="str">
        <f t="shared" si="3"/>
        <v/>
      </c>
      <c r="H30" s="30" t="str">
        <f t="shared" si="4"/>
        <v/>
      </c>
      <c r="I30" s="30" t="str">
        <f t="shared" si="5"/>
        <v/>
      </c>
      <c r="J30" s="30" t="str">
        <f t="shared" si="6"/>
        <v/>
      </c>
      <c r="K30" s="30" t="str">
        <f t="shared" si="9"/>
        <v xml:space="preserve"> </v>
      </c>
      <c r="L30" s="30" t="str">
        <f t="shared" si="10"/>
        <v xml:space="preserve"> </v>
      </c>
      <c r="M30" s="30" t="str">
        <f t="shared" si="7"/>
        <v/>
      </c>
      <c r="N30" s="36" t="str">
        <f t="shared" si="8"/>
        <v/>
      </c>
    </row>
    <row r="31" spans="1:14" x14ac:dyDescent="0.2">
      <c r="A31" s="23"/>
      <c r="B31" s="25" t="s">
        <v>22</v>
      </c>
      <c r="C31" s="35">
        <v>0</v>
      </c>
      <c r="D31" s="29">
        <v>0</v>
      </c>
      <c r="E31" s="29">
        <v>0</v>
      </c>
      <c r="F31" s="29">
        <v>0</v>
      </c>
      <c r="G31" s="30" t="str">
        <f t="shared" si="3"/>
        <v/>
      </c>
      <c r="H31" s="30" t="str">
        <f t="shared" si="4"/>
        <v/>
      </c>
      <c r="I31" s="30" t="str">
        <f t="shared" si="5"/>
        <v/>
      </c>
      <c r="J31" s="30" t="str">
        <f t="shared" si="6"/>
        <v/>
      </c>
      <c r="K31" s="30" t="str">
        <f t="shared" si="9"/>
        <v xml:space="preserve"> </v>
      </c>
      <c r="L31" s="30" t="str">
        <f t="shared" si="10"/>
        <v xml:space="preserve"> </v>
      </c>
      <c r="M31" s="30" t="str">
        <f t="shared" si="7"/>
        <v/>
      </c>
      <c r="N31" s="36" t="str">
        <f t="shared" si="8"/>
        <v/>
      </c>
    </row>
    <row r="32" spans="1:14" x14ac:dyDescent="0.2">
      <c r="A32" s="23"/>
      <c r="B32" s="25" t="s">
        <v>23</v>
      </c>
      <c r="C32" s="35">
        <v>0</v>
      </c>
      <c r="D32" s="29">
        <v>0</v>
      </c>
      <c r="E32" s="29">
        <v>0</v>
      </c>
      <c r="F32" s="29">
        <v>0</v>
      </c>
      <c r="G32" s="30" t="str">
        <f t="shared" si="3"/>
        <v/>
      </c>
      <c r="H32" s="30" t="str">
        <f t="shared" si="4"/>
        <v/>
      </c>
      <c r="I32" s="30" t="str">
        <f t="shared" si="5"/>
        <v/>
      </c>
      <c r="J32" s="30" t="str">
        <f t="shared" si="6"/>
        <v/>
      </c>
      <c r="K32" s="30" t="str">
        <f t="shared" si="9"/>
        <v xml:space="preserve"> </v>
      </c>
      <c r="L32" s="30" t="str">
        <f t="shared" si="10"/>
        <v xml:space="preserve"> </v>
      </c>
      <c r="M32" s="30" t="str">
        <f t="shared" si="7"/>
        <v/>
      </c>
      <c r="N32" s="36" t="str">
        <f t="shared" si="8"/>
        <v/>
      </c>
    </row>
    <row r="33" spans="1:14" x14ac:dyDescent="0.2">
      <c r="A33" s="23"/>
      <c r="B33" s="25" t="s">
        <v>24</v>
      </c>
      <c r="C33" s="35">
        <v>0</v>
      </c>
      <c r="D33" s="29">
        <v>2</v>
      </c>
      <c r="E33" s="29">
        <v>0</v>
      </c>
      <c r="F33" s="29">
        <v>0</v>
      </c>
      <c r="G33" s="30" t="str">
        <f t="shared" si="3"/>
        <v/>
      </c>
      <c r="H33" s="30">
        <f t="shared" si="4"/>
        <v>7.407407407407407E-2</v>
      </c>
      <c r="I33" s="30" t="str">
        <f t="shared" si="5"/>
        <v/>
      </c>
      <c r="J33" s="30" t="str">
        <f t="shared" si="6"/>
        <v/>
      </c>
      <c r="K33" s="30" t="str">
        <f t="shared" si="9"/>
        <v xml:space="preserve"> </v>
      </c>
      <c r="L33" s="30">
        <f t="shared" si="10"/>
        <v>-1</v>
      </c>
      <c r="M33" s="30" t="str">
        <f t="shared" si="7"/>
        <v/>
      </c>
      <c r="N33" s="36">
        <f t="shared" si="8"/>
        <v>-7.407407407407407E-2</v>
      </c>
    </row>
    <row r="34" spans="1:14" ht="25.5" x14ac:dyDescent="0.2">
      <c r="A34" s="23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23"/>
      <c r="B35" s="25" t="s">
        <v>26</v>
      </c>
      <c r="C35" s="35">
        <v>0</v>
      </c>
      <c r="D35" s="29">
        <v>0</v>
      </c>
      <c r="E35" s="29">
        <v>0</v>
      </c>
      <c r="F35" s="29">
        <v>1</v>
      </c>
      <c r="G35" s="30" t="str">
        <f t="shared" si="3"/>
        <v/>
      </c>
      <c r="H35" s="30" t="str">
        <f t="shared" si="4"/>
        <v/>
      </c>
      <c r="I35" s="30" t="str">
        <f t="shared" si="5"/>
        <v/>
      </c>
      <c r="J35" s="30">
        <f t="shared" si="6"/>
        <v>6.25E-2</v>
      </c>
      <c r="K35" s="30" t="str">
        <f t="shared" si="9"/>
        <v xml:space="preserve"> </v>
      </c>
      <c r="L35" s="30">
        <f t="shared" si="10"/>
        <v>1</v>
      </c>
      <c r="M35" s="30" t="str">
        <f t="shared" si="7"/>
        <v/>
      </c>
      <c r="N35" s="36" t="str">
        <f t="shared" si="8"/>
        <v/>
      </c>
    </row>
    <row r="36" spans="1:14" x14ac:dyDescent="0.2">
      <c r="A36" s="23"/>
      <c r="B36" s="25" t="s">
        <v>27</v>
      </c>
      <c r="C36" s="35">
        <v>0</v>
      </c>
      <c r="D36" s="29">
        <v>0</v>
      </c>
      <c r="E36" s="29">
        <v>0</v>
      </c>
      <c r="F36" s="29">
        <v>0</v>
      </c>
      <c r="G36" s="30" t="str">
        <f t="shared" si="3"/>
        <v/>
      </c>
      <c r="H36" s="30" t="str">
        <f t="shared" si="4"/>
        <v/>
      </c>
      <c r="I36" s="30" t="str">
        <f t="shared" si="5"/>
        <v/>
      </c>
      <c r="J36" s="30" t="str">
        <f t="shared" si="6"/>
        <v/>
      </c>
      <c r="K36" s="30" t="str">
        <f t="shared" si="9"/>
        <v xml:space="preserve"> </v>
      </c>
      <c r="L36" s="30" t="str">
        <f t="shared" si="10"/>
        <v xml:space="preserve"> </v>
      </c>
      <c r="M36" s="30" t="str">
        <f t="shared" si="7"/>
        <v/>
      </c>
      <c r="N36" s="36" t="str">
        <f t="shared" si="8"/>
        <v/>
      </c>
    </row>
    <row r="37" spans="1:14" x14ac:dyDescent="0.2">
      <c r="A37" s="23"/>
      <c r="B37" s="25" t="s">
        <v>28</v>
      </c>
      <c r="C37" s="35">
        <v>0</v>
      </c>
      <c r="D37" s="29">
        <v>0</v>
      </c>
      <c r="E37" s="29">
        <v>0</v>
      </c>
      <c r="F37" s="29">
        <v>0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 t="str">
        <f t="shared" si="6"/>
        <v/>
      </c>
      <c r="K37" s="30" t="str">
        <f t="shared" si="9"/>
        <v xml:space="preserve"> </v>
      </c>
      <c r="L37" s="30" t="str">
        <f t="shared" si="10"/>
        <v xml:space="preserve"> </v>
      </c>
      <c r="M37" s="30" t="str">
        <f t="shared" si="7"/>
        <v/>
      </c>
      <c r="N37" s="36" t="str">
        <f t="shared" si="8"/>
        <v/>
      </c>
    </row>
    <row r="38" spans="1:14" x14ac:dyDescent="0.2">
      <c r="A38" s="23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23"/>
      <c r="B39" s="25" t="s">
        <v>30</v>
      </c>
      <c r="C39" s="35">
        <v>0</v>
      </c>
      <c r="D39" s="29">
        <v>0</v>
      </c>
      <c r="E39" s="29">
        <v>0</v>
      </c>
      <c r="F39" s="29">
        <v>0</v>
      </c>
      <c r="G39" s="30" t="str">
        <f t="shared" si="3"/>
        <v/>
      </c>
      <c r="H39" s="30" t="str">
        <f t="shared" si="4"/>
        <v/>
      </c>
      <c r="I39" s="30" t="str">
        <f t="shared" si="5"/>
        <v/>
      </c>
      <c r="J39" s="30" t="str">
        <f t="shared" si="6"/>
        <v/>
      </c>
      <c r="K39" s="30" t="str">
        <f t="shared" si="9"/>
        <v xml:space="preserve"> </v>
      </c>
      <c r="L39" s="30" t="str">
        <f t="shared" si="10"/>
        <v xml:space="preserve"> </v>
      </c>
      <c r="M39" s="30" t="str">
        <f t="shared" si="7"/>
        <v/>
      </c>
      <c r="N39" s="36" t="str">
        <f t="shared" si="8"/>
        <v/>
      </c>
    </row>
    <row r="40" spans="1:14" ht="25.5" x14ac:dyDescent="0.2">
      <c r="A40" s="23"/>
      <c r="B40" s="25" t="s">
        <v>31</v>
      </c>
      <c r="C40" s="35">
        <v>0</v>
      </c>
      <c r="D40" s="29">
        <v>0</v>
      </c>
      <c r="E40" s="29">
        <v>0</v>
      </c>
      <c r="F40" s="29">
        <v>0</v>
      </c>
      <c r="G40" s="30" t="str">
        <f t="shared" si="3"/>
        <v/>
      </c>
      <c r="H40" s="30" t="str">
        <f t="shared" si="4"/>
        <v/>
      </c>
      <c r="I40" s="30" t="str">
        <f t="shared" si="5"/>
        <v/>
      </c>
      <c r="J40" s="30" t="str">
        <f t="shared" si="6"/>
        <v/>
      </c>
      <c r="K40" s="30" t="str">
        <f t="shared" si="9"/>
        <v xml:space="preserve"> </v>
      </c>
      <c r="L40" s="30" t="str">
        <f t="shared" si="10"/>
        <v xml:space="preserve"> </v>
      </c>
      <c r="M40" s="30" t="str">
        <f t="shared" si="7"/>
        <v/>
      </c>
      <c r="N40" s="36" t="str">
        <f t="shared" si="8"/>
        <v/>
      </c>
    </row>
    <row r="41" spans="1:14" ht="25.5" x14ac:dyDescent="0.2">
      <c r="A41" s="23"/>
      <c r="B41" s="25" t="s">
        <v>32</v>
      </c>
      <c r="C41" s="35">
        <v>1</v>
      </c>
      <c r="D41" s="29">
        <v>1</v>
      </c>
      <c r="E41" s="29">
        <v>2</v>
      </c>
      <c r="F41" s="29">
        <v>0</v>
      </c>
      <c r="G41" s="30">
        <f t="shared" si="3"/>
        <v>4.5454545454545456E-2</v>
      </c>
      <c r="H41" s="30">
        <f t="shared" si="4"/>
        <v>3.7037037037037035E-2</v>
      </c>
      <c r="I41" s="30">
        <f t="shared" si="5"/>
        <v>7.1428571428571425E-2</v>
      </c>
      <c r="J41" s="30" t="str">
        <f t="shared" si="6"/>
        <v/>
      </c>
      <c r="K41" s="30">
        <f t="shared" si="9"/>
        <v>1</v>
      </c>
      <c r="L41" s="30">
        <f t="shared" si="10"/>
        <v>-1</v>
      </c>
      <c r="M41" s="30">
        <f t="shared" si="7"/>
        <v>4.5454545454545456E-2</v>
      </c>
      <c r="N41" s="36">
        <f t="shared" si="8"/>
        <v>-3.7037037037037035E-2</v>
      </c>
    </row>
    <row r="42" spans="1:14" x14ac:dyDescent="0.2">
      <c r="A42" s="23"/>
      <c r="B42" s="25" t="s">
        <v>33</v>
      </c>
      <c r="C42" s="35">
        <v>4</v>
      </c>
      <c r="D42" s="29">
        <v>2</v>
      </c>
      <c r="E42" s="29">
        <v>0</v>
      </c>
      <c r="F42" s="29">
        <v>1</v>
      </c>
      <c r="G42" s="30">
        <f t="shared" si="3"/>
        <v>0.18181818181818182</v>
      </c>
      <c r="H42" s="30">
        <f t="shared" si="4"/>
        <v>7.407407407407407E-2</v>
      </c>
      <c r="I42" s="30" t="str">
        <f t="shared" si="5"/>
        <v/>
      </c>
      <c r="J42" s="30">
        <f t="shared" si="6"/>
        <v>6.25E-2</v>
      </c>
      <c r="K42" s="30">
        <f t="shared" si="9"/>
        <v>-1</v>
      </c>
      <c r="L42" s="30">
        <f t="shared" si="10"/>
        <v>-0.5</v>
      </c>
      <c r="M42" s="30">
        <f t="shared" si="7"/>
        <v>-0.18181818181818182</v>
      </c>
      <c r="N42" s="36">
        <f t="shared" si="8"/>
        <v>-3.7037037037037035E-2</v>
      </c>
    </row>
    <row r="43" spans="1:14" ht="26.25" customHeight="1" x14ac:dyDescent="0.2">
      <c r="A43" s="23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23"/>
      <c r="B44" s="25" t="s">
        <v>35</v>
      </c>
      <c r="C44" s="35">
        <v>0</v>
      </c>
      <c r="D44" s="29">
        <v>0</v>
      </c>
      <c r="E44" s="29">
        <v>1</v>
      </c>
      <c r="F44" s="29">
        <v>0</v>
      </c>
      <c r="G44" s="30" t="str">
        <f t="shared" si="3"/>
        <v/>
      </c>
      <c r="H44" s="30" t="str">
        <f t="shared" si="4"/>
        <v/>
      </c>
      <c r="I44" s="30">
        <f t="shared" si="5"/>
        <v>3.5714285714285712E-2</v>
      </c>
      <c r="J44" s="30" t="str">
        <f t="shared" si="6"/>
        <v/>
      </c>
      <c r="K44" s="30">
        <f t="shared" si="9"/>
        <v>1</v>
      </c>
      <c r="L44" s="30" t="str">
        <f t="shared" si="10"/>
        <v xml:space="preserve"> </v>
      </c>
      <c r="M44" s="30" t="str">
        <f t="shared" si="7"/>
        <v/>
      </c>
      <c r="N44" s="36" t="str">
        <f t="shared" si="8"/>
        <v/>
      </c>
    </row>
    <row r="45" spans="1:14" x14ac:dyDescent="0.2">
      <c r="A45" s="23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23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23"/>
      <c r="B47" s="25" t="s">
        <v>38</v>
      </c>
      <c r="C47" s="35">
        <v>1</v>
      </c>
      <c r="D47" s="29">
        <v>1</v>
      </c>
      <c r="E47" s="29">
        <v>5</v>
      </c>
      <c r="F47" s="29">
        <v>4</v>
      </c>
      <c r="G47" s="30">
        <f t="shared" si="3"/>
        <v>4.5454545454545456E-2</v>
      </c>
      <c r="H47" s="30">
        <f t="shared" si="4"/>
        <v>3.7037037037037035E-2</v>
      </c>
      <c r="I47" s="30">
        <f t="shared" si="5"/>
        <v>0.17857142857142858</v>
      </c>
      <c r="J47" s="30">
        <f t="shared" si="6"/>
        <v>0.25</v>
      </c>
      <c r="K47" s="30">
        <f t="shared" si="9"/>
        <v>4</v>
      </c>
      <c r="L47" s="30">
        <f t="shared" si="10"/>
        <v>3</v>
      </c>
      <c r="M47" s="30">
        <f t="shared" si="7"/>
        <v>0.18181818181818182</v>
      </c>
      <c r="N47" s="36">
        <f t="shared" si="8"/>
        <v>0.1111111111111111</v>
      </c>
    </row>
    <row r="48" spans="1:14" ht="25.5" x14ac:dyDescent="0.2">
      <c r="A48" s="23"/>
      <c r="B48" s="25" t="s">
        <v>39</v>
      </c>
      <c r="C48" s="35">
        <v>0</v>
      </c>
      <c r="D48" s="29">
        <v>0</v>
      </c>
      <c r="E48" s="29">
        <v>0</v>
      </c>
      <c r="F48" s="29">
        <v>0</v>
      </c>
      <c r="G48" s="30" t="str">
        <f t="shared" si="3"/>
        <v/>
      </c>
      <c r="H48" s="30" t="str">
        <f t="shared" si="4"/>
        <v/>
      </c>
      <c r="I48" s="30" t="str">
        <f t="shared" si="5"/>
        <v/>
      </c>
      <c r="J48" s="30" t="str">
        <f t="shared" si="6"/>
        <v/>
      </c>
      <c r="K48" s="30" t="str">
        <f t="shared" si="9"/>
        <v xml:space="preserve"> </v>
      </c>
      <c r="L48" s="30" t="str">
        <f t="shared" si="10"/>
        <v xml:space="preserve"> </v>
      </c>
      <c r="M48" s="30" t="str">
        <f t="shared" si="7"/>
        <v/>
      </c>
      <c r="N48" s="36" t="str">
        <f t="shared" si="8"/>
        <v/>
      </c>
    </row>
    <row r="49" spans="1:14" ht="25.5" x14ac:dyDescent="0.2">
      <c r="A49" s="23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23"/>
      <c r="B50" s="25" t="s">
        <v>41</v>
      </c>
      <c r="C50" s="35">
        <v>0</v>
      </c>
      <c r="D50" s="29">
        <v>0</v>
      </c>
      <c r="E50" s="29">
        <v>2</v>
      </c>
      <c r="F50" s="29">
        <v>1</v>
      </c>
      <c r="G50" s="30" t="str">
        <f t="shared" si="3"/>
        <v/>
      </c>
      <c r="H50" s="30" t="str">
        <f t="shared" si="4"/>
        <v/>
      </c>
      <c r="I50" s="30">
        <f t="shared" si="5"/>
        <v>7.1428571428571425E-2</v>
      </c>
      <c r="J50" s="30">
        <f t="shared" si="6"/>
        <v>6.25E-2</v>
      </c>
      <c r="K50" s="30">
        <f t="shared" si="9"/>
        <v>1</v>
      </c>
      <c r="L50" s="30">
        <f t="shared" si="10"/>
        <v>1</v>
      </c>
      <c r="M50" s="30" t="str">
        <f t="shared" si="7"/>
        <v/>
      </c>
      <c r="N50" s="36" t="str">
        <f t="shared" si="8"/>
        <v/>
      </c>
    </row>
    <row r="51" spans="1:14" ht="25.5" x14ac:dyDescent="0.2">
      <c r="A51" s="23"/>
      <c r="B51" s="25" t="s">
        <v>42</v>
      </c>
      <c r="C51" s="35">
        <v>0</v>
      </c>
      <c r="D51" s="29">
        <v>0</v>
      </c>
      <c r="E51" s="29">
        <v>0</v>
      </c>
      <c r="F51" s="29">
        <v>0</v>
      </c>
      <c r="G51" s="30" t="str">
        <f t="shared" si="3"/>
        <v/>
      </c>
      <c r="H51" s="30" t="str">
        <f t="shared" si="4"/>
        <v/>
      </c>
      <c r="I51" s="30" t="str">
        <f t="shared" si="5"/>
        <v/>
      </c>
      <c r="J51" s="30" t="str">
        <f t="shared" si="6"/>
        <v/>
      </c>
      <c r="K51" s="30" t="str">
        <f t="shared" si="9"/>
        <v xml:space="preserve"> </v>
      </c>
      <c r="L51" s="30" t="str">
        <f t="shared" si="10"/>
        <v xml:space="preserve"> </v>
      </c>
      <c r="M51" s="30" t="str">
        <f t="shared" si="7"/>
        <v/>
      </c>
      <c r="N51" s="36" t="str">
        <f t="shared" si="8"/>
        <v/>
      </c>
    </row>
    <row r="52" spans="1:14" ht="25.5" x14ac:dyDescent="0.2">
      <c r="A52" s="23"/>
      <c r="B52" s="25" t="s">
        <v>43</v>
      </c>
      <c r="C52" s="35">
        <v>1</v>
      </c>
      <c r="D52" s="29">
        <v>2</v>
      </c>
      <c r="E52" s="29">
        <v>5</v>
      </c>
      <c r="F52" s="29">
        <v>2</v>
      </c>
      <c r="G52" s="30">
        <f t="shared" si="3"/>
        <v>4.5454545454545456E-2</v>
      </c>
      <c r="H52" s="30">
        <f t="shared" si="4"/>
        <v>7.407407407407407E-2</v>
      </c>
      <c r="I52" s="30">
        <f t="shared" si="5"/>
        <v>0.17857142857142858</v>
      </c>
      <c r="J52" s="30">
        <f t="shared" si="6"/>
        <v>0.125</v>
      </c>
      <c r="K52" s="30">
        <f t="shared" si="9"/>
        <v>4</v>
      </c>
      <c r="L52" s="30">
        <f t="shared" si="10"/>
        <v>0</v>
      </c>
      <c r="M52" s="30">
        <f t="shared" si="7"/>
        <v>0.18181818181818182</v>
      </c>
      <c r="N52" s="36">
        <f t="shared" si="8"/>
        <v>0</v>
      </c>
    </row>
    <row r="53" spans="1:14" x14ac:dyDescent="0.2">
      <c r="A53" s="23"/>
      <c r="B53" s="25" t="s">
        <v>44</v>
      </c>
      <c r="C53" s="35">
        <v>0</v>
      </c>
      <c r="D53" s="29">
        <v>1</v>
      </c>
      <c r="E53" s="29">
        <v>0</v>
      </c>
      <c r="F53" s="29">
        <v>1</v>
      </c>
      <c r="G53" s="30" t="str">
        <f t="shared" si="3"/>
        <v/>
      </c>
      <c r="H53" s="30">
        <f t="shared" si="4"/>
        <v>3.7037037037037035E-2</v>
      </c>
      <c r="I53" s="30" t="str">
        <f t="shared" si="5"/>
        <v/>
      </c>
      <c r="J53" s="30">
        <f t="shared" si="6"/>
        <v>6.25E-2</v>
      </c>
      <c r="K53" s="30" t="str">
        <f t="shared" si="9"/>
        <v xml:space="preserve"> </v>
      </c>
      <c r="L53" s="30">
        <f t="shared" si="10"/>
        <v>0</v>
      </c>
      <c r="M53" s="30" t="str">
        <f t="shared" si="7"/>
        <v/>
      </c>
      <c r="N53" s="36">
        <f t="shared" si="8"/>
        <v>0</v>
      </c>
    </row>
    <row r="54" spans="1:14" x14ac:dyDescent="0.2">
      <c r="A54" s="23"/>
      <c r="B54" s="25" t="s">
        <v>45</v>
      </c>
      <c r="C54" s="35">
        <v>0</v>
      </c>
      <c r="D54" s="29">
        <v>0</v>
      </c>
      <c r="E54" s="29">
        <v>0</v>
      </c>
      <c r="F54" s="29">
        <v>0</v>
      </c>
      <c r="G54" s="30" t="str">
        <f t="shared" ref="G54:G73" si="11">+IF(C54=0,"",C54/C$22)</f>
        <v/>
      </c>
      <c r="H54" s="30" t="str">
        <f t="shared" ref="H54:H73" si="12">+IF(D54=0,"",D54/D$22)</f>
        <v/>
      </c>
      <c r="I54" s="30" t="str">
        <f t="shared" ref="I54:I73" si="13">+IF(E54=0,"",E54/E$22)</f>
        <v/>
      </c>
      <c r="J54" s="30" t="str">
        <f t="shared" ref="J54:J73" si="14">+IF(F54=0,"",F54/F$22)</f>
        <v/>
      </c>
      <c r="K54" s="30" t="str">
        <f t="shared" si="9"/>
        <v xml:space="preserve"> </v>
      </c>
      <c r="L54" s="30" t="str">
        <f t="shared" si="10"/>
        <v xml:space="preserve"> </v>
      </c>
      <c r="M54" s="30" t="str">
        <f t="shared" ref="M54:M73" si="15">+IF(OR(AND(G54=""),(K54="")),"",G54*K54)</f>
        <v/>
      </c>
      <c r="N54" s="36" t="str">
        <f t="shared" ref="N54:N73" si="16">+IF(OR(AND(H54=""),(L54="")),"",H54*L54)</f>
        <v/>
      </c>
    </row>
    <row r="55" spans="1:14" x14ac:dyDescent="0.2">
      <c r="A55" s="23"/>
      <c r="B55" s="25" t="s">
        <v>46</v>
      </c>
      <c r="C55" s="35">
        <v>0</v>
      </c>
      <c r="D55" s="29">
        <v>1</v>
      </c>
      <c r="E55" s="29">
        <v>0</v>
      </c>
      <c r="F55" s="29">
        <v>0</v>
      </c>
      <c r="G55" s="30" t="str">
        <f t="shared" si="11"/>
        <v/>
      </c>
      <c r="H55" s="30">
        <f t="shared" si="12"/>
        <v>3.7037037037037035E-2</v>
      </c>
      <c r="I55" s="30" t="str">
        <f t="shared" si="13"/>
        <v/>
      </c>
      <c r="J55" s="30" t="str">
        <f t="shared" si="14"/>
        <v/>
      </c>
      <c r="K55" s="30" t="str">
        <f t="shared" ref="K55:K73" si="17">+IF(AND(C55=0,E55=0)," ",IF(C55=0,1,IF(E55=0,-1,(E55-C55)/C55)))</f>
        <v xml:space="preserve"> </v>
      </c>
      <c r="L55" s="30">
        <f t="shared" ref="L55:L73" si="18">+IF(AND(D55=0,F55=0)," ",IF(D55=0,1,IF(F55=0,-1,(F55-D55)/D55)))</f>
        <v>-1</v>
      </c>
      <c r="M55" s="30" t="str">
        <f t="shared" si="15"/>
        <v/>
      </c>
      <c r="N55" s="36">
        <f t="shared" si="16"/>
        <v>-3.7037037037037035E-2</v>
      </c>
    </row>
    <row r="56" spans="1:14" x14ac:dyDescent="0.2">
      <c r="A56" s="23"/>
      <c r="B56" s="25" t="s">
        <v>47</v>
      </c>
      <c r="C56" s="35">
        <v>0</v>
      </c>
      <c r="D56" s="29">
        <v>0</v>
      </c>
      <c r="E56" s="29">
        <v>0</v>
      </c>
      <c r="F56" s="29">
        <v>0</v>
      </c>
      <c r="G56" s="30" t="str">
        <f t="shared" si="11"/>
        <v/>
      </c>
      <c r="H56" s="30" t="str">
        <f t="shared" si="12"/>
        <v/>
      </c>
      <c r="I56" s="30" t="str">
        <f t="shared" si="13"/>
        <v/>
      </c>
      <c r="J56" s="30" t="str">
        <f t="shared" si="14"/>
        <v/>
      </c>
      <c r="K56" s="30" t="str">
        <f t="shared" si="17"/>
        <v xml:space="preserve"> </v>
      </c>
      <c r="L56" s="30" t="str">
        <f t="shared" si="18"/>
        <v xml:space="preserve"> </v>
      </c>
      <c r="M56" s="30" t="str">
        <f t="shared" si="15"/>
        <v/>
      </c>
      <c r="N56" s="36" t="str">
        <f t="shared" si="16"/>
        <v/>
      </c>
    </row>
    <row r="57" spans="1:14" x14ac:dyDescent="0.2">
      <c r="A57" s="23"/>
      <c r="B57" s="25" t="s">
        <v>48</v>
      </c>
      <c r="C57" s="35">
        <v>0</v>
      </c>
      <c r="D57" s="29">
        <v>0</v>
      </c>
      <c r="E57" s="29">
        <v>0</v>
      </c>
      <c r="F57" s="29">
        <v>1</v>
      </c>
      <c r="G57" s="30" t="str">
        <f t="shared" si="11"/>
        <v/>
      </c>
      <c r="H57" s="30" t="str">
        <f t="shared" si="12"/>
        <v/>
      </c>
      <c r="I57" s="30" t="str">
        <f t="shared" si="13"/>
        <v/>
      </c>
      <c r="J57" s="30">
        <f t="shared" si="14"/>
        <v>6.25E-2</v>
      </c>
      <c r="K57" s="30" t="str">
        <f t="shared" si="17"/>
        <v xml:space="preserve"> </v>
      </c>
      <c r="L57" s="30">
        <f t="shared" si="18"/>
        <v>1</v>
      </c>
      <c r="M57" s="30" t="str">
        <f t="shared" si="15"/>
        <v/>
      </c>
      <c r="N57" s="36" t="str">
        <f t="shared" si="16"/>
        <v/>
      </c>
    </row>
    <row r="58" spans="1:14" x14ac:dyDescent="0.2">
      <c r="A58" s="23"/>
      <c r="B58" s="25" t="s">
        <v>49</v>
      </c>
      <c r="C58" s="35">
        <v>0</v>
      </c>
      <c r="D58" s="29">
        <v>0</v>
      </c>
      <c r="E58" s="29">
        <v>0</v>
      </c>
      <c r="F58" s="29">
        <v>0</v>
      </c>
      <c r="G58" s="30" t="str">
        <f t="shared" si="11"/>
        <v/>
      </c>
      <c r="H58" s="30" t="str">
        <f t="shared" si="12"/>
        <v/>
      </c>
      <c r="I58" s="30" t="str">
        <f t="shared" si="13"/>
        <v/>
      </c>
      <c r="J58" s="30" t="str">
        <f t="shared" si="14"/>
        <v/>
      </c>
      <c r="K58" s="30" t="str">
        <f t="shared" si="17"/>
        <v xml:space="preserve"> </v>
      </c>
      <c r="L58" s="30" t="str">
        <f t="shared" si="18"/>
        <v xml:space="preserve"> </v>
      </c>
      <c r="M58" s="30" t="str">
        <f t="shared" si="15"/>
        <v/>
      </c>
      <c r="N58" s="36" t="str">
        <f t="shared" si="16"/>
        <v/>
      </c>
    </row>
    <row r="59" spans="1:14" x14ac:dyDescent="0.2">
      <c r="A59" s="23"/>
      <c r="B59" s="25" t="s">
        <v>50</v>
      </c>
      <c r="C59" s="35">
        <v>0</v>
      </c>
      <c r="D59" s="29">
        <v>0</v>
      </c>
      <c r="E59" s="29">
        <v>0</v>
      </c>
      <c r="F59" s="29">
        <v>0</v>
      </c>
      <c r="G59" s="30" t="str">
        <f t="shared" si="11"/>
        <v/>
      </c>
      <c r="H59" s="30" t="str">
        <f t="shared" si="12"/>
        <v/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 t="str">
        <f t="shared" si="18"/>
        <v xml:space="preserve"> </v>
      </c>
      <c r="M59" s="30" t="str">
        <f t="shared" si="15"/>
        <v/>
      </c>
      <c r="N59" s="36" t="str">
        <f t="shared" si="16"/>
        <v/>
      </c>
    </row>
    <row r="60" spans="1:14" x14ac:dyDescent="0.2">
      <c r="A60" s="23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23"/>
      <c r="B61" s="25" t="s">
        <v>52</v>
      </c>
      <c r="C61" s="35">
        <v>0</v>
      </c>
      <c r="D61" s="29">
        <v>0</v>
      </c>
      <c r="E61" s="29">
        <v>0</v>
      </c>
      <c r="F61" s="29">
        <v>0</v>
      </c>
      <c r="G61" s="30" t="str">
        <f t="shared" si="11"/>
        <v/>
      </c>
      <c r="H61" s="30" t="str">
        <f t="shared" si="12"/>
        <v/>
      </c>
      <c r="I61" s="30" t="str">
        <f t="shared" si="13"/>
        <v/>
      </c>
      <c r="J61" s="30" t="str">
        <f t="shared" si="14"/>
        <v/>
      </c>
      <c r="K61" s="30" t="str">
        <f t="shared" si="17"/>
        <v xml:space="preserve"> </v>
      </c>
      <c r="L61" s="30" t="str">
        <f t="shared" si="18"/>
        <v xml:space="preserve"> </v>
      </c>
      <c r="M61" s="30" t="str">
        <f t="shared" si="15"/>
        <v/>
      </c>
      <c r="N61" s="36" t="str">
        <f t="shared" si="16"/>
        <v/>
      </c>
    </row>
    <row r="62" spans="1:14" x14ac:dyDescent="0.2">
      <c r="A62" s="23"/>
      <c r="B62" s="25" t="s">
        <v>53</v>
      </c>
      <c r="C62" s="35">
        <v>6</v>
      </c>
      <c r="D62" s="29">
        <v>0</v>
      </c>
      <c r="E62" s="29">
        <v>0</v>
      </c>
      <c r="F62" s="29">
        <v>0</v>
      </c>
      <c r="G62" s="30">
        <f t="shared" si="11"/>
        <v>0.27272727272727271</v>
      </c>
      <c r="H62" s="30" t="str">
        <f t="shared" si="12"/>
        <v/>
      </c>
      <c r="I62" s="30" t="str">
        <f t="shared" si="13"/>
        <v/>
      </c>
      <c r="J62" s="30" t="str">
        <f t="shared" si="14"/>
        <v/>
      </c>
      <c r="K62" s="30">
        <f t="shared" si="17"/>
        <v>-1</v>
      </c>
      <c r="L62" s="30" t="str">
        <f t="shared" si="18"/>
        <v xml:space="preserve"> </v>
      </c>
      <c r="M62" s="30">
        <f t="shared" si="15"/>
        <v>-0.27272727272727271</v>
      </c>
      <c r="N62" s="36" t="str">
        <f t="shared" si="16"/>
        <v/>
      </c>
    </row>
    <row r="63" spans="1:14" ht="25.5" x14ac:dyDescent="0.2">
      <c r="A63" s="23"/>
      <c r="B63" s="25" t="s">
        <v>54</v>
      </c>
      <c r="C63" s="35">
        <v>0</v>
      </c>
      <c r="D63" s="29">
        <v>0</v>
      </c>
      <c r="E63" s="29">
        <v>0</v>
      </c>
      <c r="F63" s="29">
        <v>0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 t="str">
        <f t="shared" si="18"/>
        <v xml:space="preserve"> 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23"/>
      <c r="B64" s="25" t="s">
        <v>55</v>
      </c>
      <c r="C64" s="35">
        <v>7</v>
      </c>
      <c r="D64" s="29">
        <v>12</v>
      </c>
      <c r="E64" s="29">
        <v>2</v>
      </c>
      <c r="F64" s="29">
        <v>0</v>
      </c>
      <c r="G64" s="30">
        <f t="shared" si="11"/>
        <v>0.31818181818181818</v>
      </c>
      <c r="H64" s="30">
        <f t="shared" si="12"/>
        <v>0.44444444444444442</v>
      </c>
      <c r="I64" s="30">
        <f t="shared" si="13"/>
        <v>7.1428571428571425E-2</v>
      </c>
      <c r="J64" s="30" t="str">
        <f t="shared" si="14"/>
        <v/>
      </c>
      <c r="K64" s="30">
        <f t="shared" si="17"/>
        <v>-0.7142857142857143</v>
      </c>
      <c r="L64" s="30">
        <f t="shared" si="18"/>
        <v>-1</v>
      </c>
      <c r="M64" s="30">
        <f t="shared" si="15"/>
        <v>-0.22727272727272727</v>
      </c>
      <c r="N64" s="36">
        <f t="shared" si="16"/>
        <v>-0.44444444444444442</v>
      </c>
    </row>
    <row r="65" spans="1:14" x14ac:dyDescent="0.2">
      <c r="A65" s="23"/>
      <c r="B65" s="25" t="s">
        <v>56</v>
      </c>
      <c r="C65" s="35">
        <v>0</v>
      </c>
      <c r="D65" s="29">
        <v>2</v>
      </c>
      <c r="E65" s="29">
        <v>0</v>
      </c>
      <c r="F65" s="29">
        <v>0</v>
      </c>
      <c r="G65" s="30" t="str">
        <f t="shared" si="11"/>
        <v/>
      </c>
      <c r="H65" s="30">
        <f t="shared" si="12"/>
        <v>7.407407407407407E-2</v>
      </c>
      <c r="I65" s="30" t="str">
        <f t="shared" si="13"/>
        <v/>
      </c>
      <c r="J65" s="30" t="str">
        <f t="shared" si="14"/>
        <v/>
      </c>
      <c r="K65" s="30" t="str">
        <f t="shared" si="17"/>
        <v xml:space="preserve"> </v>
      </c>
      <c r="L65" s="30">
        <f t="shared" si="18"/>
        <v>-1</v>
      </c>
      <c r="M65" s="30" t="str">
        <f t="shared" si="15"/>
        <v/>
      </c>
      <c r="N65" s="36">
        <f t="shared" si="16"/>
        <v>-7.407407407407407E-2</v>
      </c>
    </row>
    <row r="66" spans="1:14" x14ac:dyDescent="0.2">
      <c r="A66" s="23"/>
      <c r="B66" s="25" t="s">
        <v>57</v>
      </c>
      <c r="C66" s="35">
        <v>0</v>
      </c>
      <c r="D66" s="29">
        <v>0</v>
      </c>
      <c r="E66" s="29">
        <v>0</v>
      </c>
      <c r="F66" s="29">
        <v>0</v>
      </c>
      <c r="G66" s="30" t="str">
        <f t="shared" si="11"/>
        <v/>
      </c>
      <c r="H66" s="30" t="str">
        <f t="shared" si="12"/>
        <v/>
      </c>
      <c r="I66" s="30" t="str">
        <f t="shared" si="13"/>
        <v/>
      </c>
      <c r="J66" s="30" t="str">
        <f t="shared" si="14"/>
        <v/>
      </c>
      <c r="K66" s="30" t="str">
        <f t="shared" si="17"/>
        <v xml:space="preserve"> </v>
      </c>
      <c r="L66" s="30" t="str">
        <f t="shared" si="18"/>
        <v xml:space="preserve"> </v>
      </c>
      <c r="M66" s="30" t="str">
        <f t="shared" si="15"/>
        <v/>
      </c>
      <c r="N66" s="36" t="str">
        <f t="shared" si="16"/>
        <v/>
      </c>
    </row>
    <row r="67" spans="1:14" x14ac:dyDescent="0.2">
      <c r="A67" s="23"/>
      <c r="B67" s="25" t="s">
        <v>58</v>
      </c>
      <c r="C67" s="35">
        <v>1</v>
      </c>
      <c r="D67" s="29">
        <v>0</v>
      </c>
      <c r="E67" s="29">
        <v>0</v>
      </c>
      <c r="F67" s="29">
        <v>0</v>
      </c>
      <c r="G67" s="30">
        <f t="shared" si="11"/>
        <v>4.5454545454545456E-2</v>
      </c>
      <c r="H67" s="30" t="str">
        <f t="shared" si="12"/>
        <v/>
      </c>
      <c r="I67" s="30" t="str">
        <f t="shared" si="13"/>
        <v/>
      </c>
      <c r="J67" s="30" t="str">
        <f t="shared" si="14"/>
        <v/>
      </c>
      <c r="K67" s="30">
        <f t="shared" si="17"/>
        <v>-1</v>
      </c>
      <c r="L67" s="30" t="str">
        <f t="shared" si="18"/>
        <v xml:space="preserve"> </v>
      </c>
      <c r="M67" s="30">
        <f t="shared" si="15"/>
        <v>-4.5454545454545456E-2</v>
      </c>
      <c r="N67" s="36" t="str">
        <f t="shared" si="16"/>
        <v/>
      </c>
    </row>
    <row r="68" spans="1:14" x14ac:dyDescent="0.2">
      <c r="A68" s="23"/>
      <c r="B68" s="25" t="s">
        <v>59</v>
      </c>
      <c r="C68" s="35">
        <v>0</v>
      </c>
      <c r="D68" s="29">
        <v>0</v>
      </c>
      <c r="E68" s="29">
        <v>0</v>
      </c>
      <c r="F68" s="29">
        <v>0</v>
      </c>
      <c r="G68" s="30" t="str">
        <f t="shared" si="11"/>
        <v/>
      </c>
      <c r="H68" s="30" t="str">
        <f t="shared" si="12"/>
        <v/>
      </c>
      <c r="I68" s="30" t="str">
        <f t="shared" si="13"/>
        <v/>
      </c>
      <c r="J68" s="30" t="str">
        <f t="shared" si="14"/>
        <v/>
      </c>
      <c r="K68" s="30" t="str">
        <f t="shared" si="17"/>
        <v xml:space="preserve"> </v>
      </c>
      <c r="L68" s="30" t="str">
        <f t="shared" si="18"/>
        <v xml:space="preserve"> </v>
      </c>
      <c r="M68" s="30" t="str">
        <f t="shared" si="15"/>
        <v/>
      </c>
      <c r="N68" s="36" t="str">
        <f t="shared" si="16"/>
        <v/>
      </c>
    </row>
    <row r="69" spans="1:14" x14ac:dyDescent="0.2">
      <c r="A69" s="23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23"/>
      <c r="B70" s="25" t="s">
        <v>61</v>
      </c>
      <c r="C70" s="35">
        <v>0</v>
      </c>
      <c r="D70" s="29">
        <v>0</v>
      </c>
      <c r="E70" s="29">
        <v>7</v>
      </c>
      <c r="F70" s="29">
        <v>4</v>
      </c>
      <c r="G70" s="30" t="str">
        <f t="shared" si="11"/>
        <v/>
      </c>
      <c r="H70" s="30" t="str">
        <f t="shared" si="12"/>
        <v/>
      </c>
      <c r="I70" s="30">
        <f t="shared" si="13"/>
        <v>0.25</v>
      </c>
      <c r="J70" s="30">
        <f t="shared" si="14"/>
        <v>0.25</v>
      </c>
      <c r="K70" s="30">
        <f t="shared" si="17"/>
        <v>1</v>
      </c>
      <c r="L70" s="30">
        <f t="shared" si="18"/>
        <v>1</v>
      </c>
      <c r="M70" s="30" t="str">
        <f t="shared" si="15"/>
        <v/>
      </c>
      <c r="N70" s="36" t="str">
        <f t="shared" si="16"/>
        <v/>
      </c>
    </row>
    <row r="71" spans="1:14" x14ac:dyDescent="0.2">
      <c r="A71" s="23"/>
      <c r="B71" s="25" t="s">
        <v>62</v>
      </c>
      <c r="C71" s="35">
        <v>0</v>
      </c>
      <c r="D71" s="29">
        <v>0</v>
      </c>
      <c r="E71" s="29">
        <v>0</v>
      </c>
      <c r="F71" s="29">
        <v>0</v>
      </c>
      <c r="G71" s="30" t="str">
        <f t="shared" si="11"/>
        <v/>
      </c>
      <c r="H71" s="30" t="str">
        <f t="shared" si="12"/>
        <v/>
      </c>
      <c r="I71" s="30" t="str">
        <f t="shared" si="13"/>
        <v/>
      </c>
      <c r="J71" s="30" t="str">
        <f t="shared" si="14"/>
        <v/>
      </c>
      <c r="K71" s="30" t="str">
        <f t="shared" si="17"/>
        <v xml:space="preserve"> </v>
      </c>
      <c r="L71" s="30" t="str">
        <f t="shared" si="18"/>
        <v xml:space="preserve"> </v>
      </c>
      <c r="M71" s="30" t="str">
        <f t="shared" si="15"/>
        <v/>
      </c>
      <c r="N71" s="36" t="str">
        <f t="shared" si="16"/>
        <v/>
      </c>
    </row>
    <row r="72" spans="1:14" x14ac:dyDescent="0.2">
      <c r="A72" s="23"/>
      <c r="B72" s="25" t="s">
        <v>63</v>
      </c>
      <c r="C72" s="35">
        <v>0</v>
      </c>
      <c r="D72" s="29">
        <v>0</v>
      </c>
      <c r="E72" s="29">
        <v>0</v>
      </c>
      <c r="F72" s="29">
        <v>0</v>
      </c>
      <c r="G72" s="30" t="str">
        <f t="shared" si="11"/>
        <v/>
      </c>
      <c r="H72" s="30" t="str">
        <f t="shared" si="12"/>
        <v/>
      </c>
      <c r="I72" s="30" t="str">
        <f t="shared" si="13"/>
        <v/>
      </c>
      <c r="J72" s="30" t="str">
        <f t="shared" si="14"/>
        <v/>
      </c>
      <c r="K72" s="30" t="str">
        <f t="shared" si="17"/>
        <v xml:space="preserve"> </v>
      </c>
      <c r="L72" s="30" t="str">
        <f t="shared" si="18"/>
        <v xml:space="preserve"> </v>
      </c>
      <c r="M72" s="30" t="str">
        <f t="shared" si="15"/>
        <v/>
      </c>
      <c r="N72" s="36" t="str">
        <f t="shared" si="16"/>
        <v/>
      </c>
    </row>
    <row r="73" spans="1:14" ht="15.75" thickBot="1" x14ac:dyDescent="0.25">
      <c r="A73" s="23"/>
      <c r="B73" s="26" t="s">
        <v>64</v>
      </c>
      <c r="C73" s="37">
        <v>1</v>
      </c>
      <c r="D73" s="38">
        <v>0</v>
      </c>
      <c r="E73" s="38">
        <v>3</v>
      </c>
      <c r="F73" s="38">
        <v>0</v>
      </c>
      <c r="G73" s="39">
        <f t="shared" si="11"/>
        <v>4.5454545454545456E-2</v>
      </c>
      <c r="H73" s="39" t="str">
        <f t="shared" si="12"/>
        <v/>
      </c>
      <c r="I73" s="39">
        <f t="shared" si="13"/>
        <v>0.10714285714285714</v>
      </c>
      <c r="J73" s="39" t="str">
        <f t="shared" si="14"/>
        <v/>
      </c>
      <c r="K73" s="39">
        <f t="shared" si="17"/>
        <v>2</v>
      </c>
      <c r="L73" s="39" t="str">
        <f t="shared" si="18"/>
        <v xml:space="preserve"> </v>
      </c>
      <c r="M73" s="39">
        <f t="shared" si="15"/>
        <v>9.0909090909090912E-2</v>
      </c>
      <c r="N73" s="40" t="str">
        <f t="shared" si="16"/>
        <v/>
      </c>
    </row>
    <row r="74" spans="1:14" x14ac:dyDescent="0.2">
      <c r="A74" s="22"/>
    </row>
    <row r="75" spans="1:14" x14ac:dyDescent="0.2">
      <c r="A75" s="22"/>
    </row>
    <row r="76" spans="1:14" x14ac:dyDescent="0.2">
      <c r="A76" s="22"/>
    </row>
    <row r="77" spans="1:14" ht="15.75" thickBot="1" x14ac:dyDescent="0.25">
      <c r="A77" s="22"/>
    </row>
    <row r="78" spans="1:14" ht="29.25" customHeight="1" thickBot="1" x14ac:dyDescent="0.25">
      <c r="A78" s="23"/>
      <c r="B78" s="41" t="s">
        <v>2</v>
      </c>
      <c r="C78" s="44" t="s">
        <v>3</v>
      </c>
      <c r="D78" s="45"/>
      <c r="E78" s="45"/>
      <c r="F78" s="46"/>
      <c r="G78" s="44" t="s">
        <v>4</v>
      </c>
      <c r="H78" s="45"/>
      <c r="I78" s="45"/>
      <c r="J78" s="45"/>
      <c r="K78" s="44" t="s">
        <v>667</v>
      </c>
      <c r="L78" s="47"/>
      <c r="M78" s="44" t="s">
        <v>5</v>
      </c>
      <c r="N78" s="47"/>
    </row>
    <row r="79" spans="1:14" ht="15.75" thickBot="1" x14ac:dyDescent="0.25">
      <c r="A79" s="22"/>
      <c r="B79" s="42"/>
      <c r="C79" s="50">
        <v>2022</v>
      </c>
      <c r="D79" s="46"/>
      <c r="E79" s="51">
        <v>2023</v>
      </c>
      <c r="F79" s="46"/>
      <c r="G79" s="50">
        <v>2022</v>
      </c>
      <c r="H79" s="46"/>
      <c r="I79" s="51">
        <v>2023</v>
      </c>
      <c r="J79" s="46"/>
      <c r="K79" s="48"/>
      <c r="L79" s="49"/>
      <c r="M79" s="48"/>
      <c r="N79" s="49"/>
    </row>
    <row r="80" spans="1:14" ht="15.75" thickBot="1" x14ac:dyDescent="0.25">
      <c r="A80" s="23"/>
      <c r="B80" s="43"/>
      <c r="C80" s="13" t="s">
        <v>6</v>
      </c>
      <c r="D80" s="13" t="s">
        <v>7</v>
      </c>
      <c r="E80" s="13" t="s">
        <v>6</v>
      </c>
      <c r="F80" s="13" t="s">
        <v>7</v>
      </c>
      <c r="G80" s="13" t="s">
        <v>6</v>
      </c>
      <c r="H80" s="13" t="s">
        <v>7</v>
      </c>
      <c r="I80" s="13" t="s">
        <v>6</v>
      </c>
      <c r="J80" s="13" t="s">
        <v>7</v>
      </c>
      <c r="K80" s="13" t="s">
        <v>6</v>
      </c>
      <c r="L80" s="13" t="s">
        <v>7</v>
      </c>
      <c r="M80" s="13" t="s">
        <v>6</v>
      </c>
      <c r="N80" s="13" t="s">
        <v>7</v>
      </c>
    </row>
    <row r="81" spans="1:14" ht="15.75" thickBot="1" x14ac:dyDescent="0.25">
      <c r="A81" s="23"/>
      <c r="B81" s="14" t="s">
        <v>9</v>
      </c>
      <c r="C81" s="27">
        <f>SUM(C82:C180)</f>
        <v>475</v>
      </c>
      <c r="D81" s="27">
        <f>SUM(D82:D180)</f>
        <v>406</v>
      </c>
      <c r="E81" s="27">
        <f>SUM(E82:E180)</f>
        <v>728</v>
      </c>
      <c r="F81" s="27">
        <f>SUM(F82:F180)</f>
        <v>463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0.53263157894736846</v>
      </c>
      <c r="L81" s="28">
        <f>+IF(AND(D81=0,F81=0),"",IF(D81=0,1,IF(F81=0,-1,(F81-D81)/D81)))</f>
        <v>0.14039408866995073</v>
      </c>
      <c r="M81" s="28">
        <f t="shared" ref="M81:M112" si="23">+IF(OR(AND(G81=""),(K81="")),"",G81*K81)</f>
        <v>0.53263157894736846</v>
      </c>
      <c r="N81" s="28">
        <f t="shared" ref="N81:N112" si="24">+IF(OR(AND(H81=""),(L81="")),"",H81*L81)</f>
        <v>0.14039408866995073</v>
      </c>
    </row>
    <row r="82" spans="1:14" x14ac:dyDescent="0.2">
      <c r="A82" s="23"/>
      <c r="B82" s="24" t="s">
        <v>65</v>
      </c>
      <c r="C82" s="31">
        <v>8</v>
      </c>
      <c r="D82" s="32">
        <v>3</v>
      </c>
      <c r="E82" s="32">
        <v>1</v>
      </c>
      <c r="F82" s="32">
        <v>4</v>
      </c>
      <c r="G82" s="33">
        <f t="shared" si="19"/>
        <v>1.6842105263157894E-2</v>
      </c>
      <c r="H82" s="33">
        <f t="shared" si="20"/>
        <v>7.3891625615763543E-3</v>
      </c>
      <c r="I82" s="33">
        <f t="shared" si="21"/>
        <v>1.3736263736263737E-3</v>
      </c>
      <c r="J82" s="33">
        <f t="shared" si="22"/>
        <v>8.6393088552915772E-3</v>
      </c>
      <c r="K82" s="33">
        <f t="shared" ref="K82:K113" si="25">+IF(AND(C82=0,E82=0)," ",IF(C82=0,1,IF(E82=0,-1,(E82-C82)/C82)))</f>
        <v>-0.875</v>
      </c>
      <c r="L82" s="33">
        <f t="shared" ref="L82:L113" si="26">+IF(AND(D82=0,F82=0)," ",IF(D82=0,1,IF(F82=0,-1,(F82-D82)/D82)))</f>
        <v>0.33333333333333331</v>
      </c>
      <c r="M82" s="33">
        <f t="shared" si="23"/>
        <v>-1.4736842105263158E-2</v>
      </c>
      <c r="N82" s="34">
        <f t="shared" si="24"/>
        <v>2.4630541871921178E-3</v>
      </c>
    </row>
    <row r="83" spans="1:14" ht="26.25" customHeight="1" x14ac:dyDescent="0.2">
      <c r="A83" s="23"/>
      <c r="B83" s="25" t="s">
        <v>66</v>
      </c>
      <c r="C83" s="35">
        <v>2</v>
      </c>
      <c r="D83" s="29">
        <v>2</v>
      </c>
      <c r="E83" s="29">
        <v>5</v>
      </c>
      <c r="F83" s="29">
        <v>5</v>
      </c>
      <c r="G83" s="30">
        <f t="shared" si="19"/>
        <v>4.2105263157894736E-3</v>
      </c>
      <c r="H83" s="30">
        <f t="shared" si="20"/>
        <v>4.9261083743842365E-3</v>
      </c>
      <c r="I83" s="30">
        <f t="shared" si="21"/>
        <v>6.868131868131868E-3</v>
      </c>
      <c r="J83" s="30">
        <f t="shared" si="22"/>
        <v>1.079913606911447E-2</v>
      </c>
      <c r="K83" s="30">
        <f t="shared" si="25"/>
        <v>1.5</v>
      </c>
      <c r="L83" s="30">
        <f t="shared" si="26"/>
        <v>1.5</v>
      </c>
      <c r="M83" s="30">
        <f t="shared" si="23"/>
        <v>6.3157894736842104E-3</v>
      </c>
      <c r="N83" s="36">
        <f t="shared" si="24"/>
        <v>7.3891625615763543E-3</v>
      </c>
    </row>
    <row r="84" spans="1:14" x14ac:dyDescent="0.2">
      <c r="A84" s="23"/>
      <c r="B84" s="25" t="s">
        <v>67</v>
      </c>
      <c r="C84" s="35">
        <v>7</v>
      </c>
      <c r="D84" s="29">
        <v>3</v>
      </c>
      <c r="E84" s="29">
        <v>1</v>
      </c>
      <c r="F84" s="29">
        <v>8</v>
      </c>
      <c r="G84" s="30">
        <f t="shared" si="19"/>
        <v>1.4736842105263158E-2</v>
      </c>
      <c r="H84" s="30">
        <f t="shared" si="20"/>
        <v>7.3891625615763543E-3</v>
      </c>
      <c r="I84" s="30">
        <f t="shared" si="21"/>
        <v>1.3736263736263737E-3</v>
      </c>
      <c r="J84" s="30">
        <f t="shared" si="22"/>
        <v>1.7278617710583154E-2</v>
      </c>
      <c r="K84" s="30">
        <f t="shared" si="25"/>
        <v>-0.8571428571428571</v>
      </c>
      <c r="L84" s="30">
        <f t="shared" si="26"/>
        <v>1.6666666666666667</v>
      </c>
      <c r="M84" s="30">
        <f t="shared" si="23"/>
        <v>-1.2631578947368421E-2</v>
      </c>
      <c r="N84" s="36">
        <f t="shared" si="24"/>
        <v>1.2315270935960592E-2</v>
      </c>
    </row>
    <row r="85" spans="1:14" x14ac:dyDescent="0.2">
      <c r="A85" s="23"/>
      <c r="B85" s="25" t="s">
        <v>68</v>
      </c>
      <c r="C85" s="35">
        <v>2</v>
      </c>
      <c r="D85" s="29">
        <v>0</v>
      </c>
      <c r="E85" s="29">
        <v>4</v>
      </c>
      <c r="F85" s="29">
        <v>2</v>
      </c>
      <c r="G85" s="30">
        <f t="shared" si="19"/>
        <v>4.2105263157894736E-3</v>
      </c>
      <c r="H85" s="30" t="str">
        <f t="shared" si="20"/>
        <v/>
      </c>
      <c r="I85" s="30">
        <f t="shared" si="21"/>
        <v>5.4945054945054949E-3</v>
      </c>
      <c r="J85" s="30">
        <f t="shared" si="22"/>
        <v>4.3196544276457886E-3</v>
      </c>
      <c r="K85" s="30">
        <f t="shared" si="25"/>
        <v>1</v>
      </c>
      <c r="L85" s="30">
        <f t="shared" si="26"/>
        <v>1</v>
      </c>
      <c r="M85" s="30">
        <f t="shared" si="23"/>
        <v>4.2105263157894736E-3</v>
      </c>
      <c r="N85" s="36" t="str">
        <f t="shared" si="24"/>
        <v/>
      </c>
    </row>
    <row r="86" spans="1:14" ht="25.5" x14ac:dyDescent="0.2">
      <c r="A86" s="23"/>
      <c r="B86" s="25" t="s">
        <v>69</v>
      </c>
      <c r="C86" s="35">
        <v>44</v>
      </c>
      <c r="D86" s="29">
        <v>25</v>
      </c>
      <c r="E86" s="29">
        <v>62</v>
      </c>
      <c r="F86" s="29">
        <v>45</v>
      </c>
      <c r="G86" s="30">
        <f t="shared" si="19"/>
        <v>9.2631578947368426E-2</v>
      </c>
      <c r="H86" s="30">
        <f t="shared" si="20"/>
        <v>6.1576354679802957E-2</v>
      </c>
      <c r="I86" s="30">
        <f t="shared" si="21"/>
        <v>8.5164835164835168E-2</v>
      </c>
      <c r="J86" s="30">
        <f t="shared" si="22"/>
        <v>9.719222462203024E-2</v>
      </c>
      <c r="K86" s="30">
        <f t="shared" si="25"/>
        <v>0.40909090909090912</v>
      </c>
      <c r="L86" s="30">
        <f t="shared" si="26"/>
        <v>0.8</v>
      </c>
      <c r="M86" s="30">
        <f t="shared" si="23"/>
        <v>3.7894736842105266E-2</v>
      </c>
      <c r="N86" s="36">
        <f t="shared" si="24"/>
        <v>4.9261083743842367E-2</v>
      </c>
    </row>
    <row r="87" spans="1:14" x14ac:dyDescent="0.2">
      <c r="A87" s="23"/>
      <c r="B87" s="25" t="s">
        <v>70</v>
      </c>
      <c r="C87" s="35">
        <v>0</v>
      </c>
      <c r="D87" s="29">
        <v>0</v>
      </c>
      <c r="E87" s="29">
        <v>0</v>
      </c>
      <c r="F87" s="29">
        <v>0</v>
      </c>
      <c r="G87" s="30" t="str">
        <f t="shared" si="19"/>
        <v/>
      </c>
      <c r="H87" s="30" t="str">
        <f t="shared" si="20"/>
        <v/>
      </c>
      <c r="I87" s="30" t="str">
        <f t="shared" si="21"/>
        <v/>
      </c>
      <c r="J87" s="30" t="str">
        <f t="shared" si="22"/>
        <v/>
      </c>
      <c r="K87" s="30" t="str">
        <f t="shared" si="25"/>
        <v xml:space="preserve"> </v>
      </c>
      <c r="L87" s="30" t="str">
        <f t="shared" si="26"/>
        <v xml:space="preserve"> </v>
      </c>
      <c r="M87" s="30" t="str">
        <f t="shared" si="23"/>
        <v/>
      </c>
      <c r="N87" s="36" t="str">
        <f t="shared" si="24"/>
        <v/>
      </c>
    </row>
    <row r="88" spans="1:14" x14ac:dyDescent="0.2">
      <c r="A88" s="23"/>
      <c r="B88" s="25" t="s">
        <v>71</v>
      </c>
      <c r="C88" s="35">
        <v>0</v>
      </c>
      <c r="D88" s="29">
        <v>0</v>
      </c>
      <c r="E88" s="29">
        <v>3</v>
      </c>
      <c r="F88" s="29">
        <v>0</v>
      </c>
      <c r="G88" s="30" t="str">
        <f t="shared" si="19"/>
        <v/>
      </c>
      <c r="H88" s="30" t="str">
        <f t="shared" si="20"/>
        <v/>
      </c>
      <c r="I88" s="30">
        <f t="shared" si="21"/>
        <v>4.120879120879121E-3</v>
      </c>
      <c r="J88" s="30" t="str">
        <f t="shared" si="22"/>
        <v/>
      </c>
      <c r="K88" s="30">
        <f t="shared" si="25"/>
        <v>1</v>
      </c>
      <c r="L88" s="30" t="str">
        <f t="shared" si="26"/>
        <v xml:space="preserve"> </v>
      </c>
      <c r="M88" s="30" t="str">
        <f t="shared" si="23"/>
        <v/>
      </c>
      <c r="N88" s="36" t="str">
        <f t="shared" si="24"/>
        <v/>
      </c>
    </row>
    <row r="89" spans="1:14" ht="23.25" customHeight="1" x14ac:dyDescent="0.2">
      <c r="A89" s="23"/>
      <c r="B89" s="25" t="s">
        <v>72</v>
      </c>
      <c r="C89" s="35">
        <v>1</v>
      </c>
      <c r="D89" s="29">
        <v>0</v>
      </c>
      <c r="E89" s="29">
        <v>3</v>
      </c>
      <c r="F89" s="29">
        <v>1</v>
      </c>
      <c r="G89" s="30">
        <f t="shared" si="19"/>
        <v>2.1052631578947368E-3</v>
      </c>
      <c r="H89" s="30" t="str">
        <f t="shared" si="20"/>
        <v/>
      </c>
      <c r="I89" s="30">
        <f t="shared" si="21"/>
        <v>4.120879120879121E-3</v>
      </c>
      <c r="J89" s="30">
        <f t="shared" si="22"/>
        <v>2.1598272138228943E-3</v>
      </c>
      <c r="K89" s="30">
        <f t="shared" si="25"/>
        <v>2</v>
      </c>
      <c r="L89" s="30">
        <f t="shared" si="26"/>
        <v>1</v>
      </c>
      <c r="M89" s="30">
        <f t="shared" si="23"/>
        <v>4.2105263157894736E-3</v>
      </c>
      <c r="N89" s="36" t="str">
        <f t="shared" si="24"/>
        <v/>
      </c>
    </row>
    <row r="90" spans="1:14" ht="26.25" customHeight="1" x14ac:dyDescent="0.2">
      <c r="A90" s="23"/>
      <c r="B90" s="25" t="s">
        <v>73</v>
      </c>
      <c r="C90" s="35">
        <v>0</v>
      </c>
      <c r="D90" s="29">
        <v>0</v>
      </c>
      <c r="E90" s="29">
        <v>0</v>
      </c>
      <c r="F90" s="29">
        <v>0</v>
      </c>
      <c r="G90" s="30" t="str">
        <f t="shared" si="19"/>
        <v/>
      </c>
      <c r="H90" s="30" t="str">
        <f t="shared" si="20"/>
        <v/>
      </c>
      <c r="I90" s="30" t="str">
        <f t="shared" si="21"/>
        <v/>
      </c>
      <c r="J90" s="30" t="str">
        <f t="shared" si="22"/>
        <v/>
      </c>
      <c r="K90" s="30" t="str">
        <f t="shared" si="25"/>
        <v xml:space="preserve"> </v>
      </c>
      <c r="L90" s="30" t="str">
        <f t="shared" si="26"/>
        <v xml:space="preserve"> </v>
      </c>
      <c r="M90" s="30" t="str">
        <f t="shared" si="23"/>
        <v/>
      </c>
      <c r="N90" s="36" t="str">
        <f t="shared" si="24"/>
        <v/>
      </c>
    </row>
    <row r="91" spans="1:14" x14ac:dyDescent="0.2">
      <c r="A91" s="23"/>
      <c r="B91" s="25" t="s">
        <v>74</v>
      </c>
      <c r="C91" s="35">
        <v>0</v>
      </c>
      <c r="D91" s="29">
        <v>0</v>
      </c>
      <c r="E91" s="29">
        <v>0</v>
      </c>
      <c r="F91" s="29">
        <v>0</v>
      </c>
      <c r="G91" s="30" t="str">
        <f t="shared" si="19"/>
        <v/>
      </c>
      <c r="H91" s="30" t="str">
        <f t="shared" si="20"/>
        <v/>
      </c>
      <c r="I91" s="30" t="str">
        <f t="shared" si="21"/>
        <v/>
      </c>
      <c r="J91" s="30" t="str">
        <f t="shared" si="22"/>
        <v/>
      </c>
      <c r="K91" s="30" t="str">
        <f t="shared" si="25"/>
        <v xml:space="preserve"> </v>
      </c>
      <c r="L91" s="30" t="str">
        <f t="shared" si="26"/>
        <v xml:space="preserve"> </v>
      </c>
      <c r="M91" s="30" t="str">
        <f t="shared" si="23"/>
        <v/>
      </c>
      <c r="N91" s="36" t="str">
        <f t="shared" si="24"/>
        <v/>
      </c>
    </row>
    <row r="92" spans="1:14" x14ac:dyDescent="0.2">
      <c r="A92" s="23"/>
      <c r="B92" s="25" t="s">
        <v>75</v>
      </c>
      <c r="C92" s="35">
        <v>5</v>
      </c>
      <c r="D92" s="29">
        <v>4</v>
      </c>
      <c r="E92" s="29">
        <v>5</v>
      </c>
      <c r="F92" s="29">
        <v>2</v>
      </c>
      <c r="G92" s="30">
        <f t="shared" si="19"/>
        <v>1.0526315789473684E-2</v>
      </c>
      <c r="H92" s="30">
        <f t="shared" si="20"/>
        <v>9.852216748768473E-3</v>
      </c>
      <c r="I92" s="30">
        <f t="shared" si="21"/>
        <v>6.868131868131868E-3</v>
      </c>
      <c r="J92" s="30">
        <f t="shared" si="22"/>
        <v>4.3196544276457886E-3</v>
      </c>
      <c r="K92" s="30">
        <f t="shared" si="25"/>
        <v>0</v>
      </c>
      <c r="L92" s="30">
        <f t="shared" si="26"/>
        <v>-0.5</v>
      </c>
      <c r="M92" s="30">
        <f t="shared" si="23"/>
        <v>0</v>
      </c>
      <c r="N92" s="36">
        <f t="shared" si="24"/>
        <v>-4.9261083743842365E-3</v>
      </c>
    </row>
    <row r="93" spans="1:14" x14ac:dyDescent="0.2">
      <c r="A93" s="23"/>
      <c r="B93" s="25" t="s">
        <v>76</v>
      </c>
      <c r="C93" s="35">
        <v>0</v>
      </c>
      <c r="D93" s="29">
        <v>0</v>
      </c>
      <c r="E93" s="29">
        <v>0</v>
      </c>
      <c r="F93" s="29">
        <v>0</v>
      </c>
      <c r="G93" s="30" t="str">
        <f t="shared" si="19"/>
        <v/>
      </c>
      <c r="H93" s="30" t="str">
        <f t="shared" si="20"/>
        <v/>
      </c>
      <c r="I93" s="30" t="str">
        <f t="shared" si="21"/>
        <v/>
      </c>
      <c r="J93" s="30" t="str">
        <f t="shared" si="22"/>
        <v/>
      </c>
      <c r="K93" s="30" t="str">
        <f t="shared" si="25"/>
        <v xml:space="preserve"> </v>
      </c>
      <c r="L93" s="30" t="str">
        <f t="shared" si="26"/>
        <v xml:space="preserve"> </v>
      </c>
      <c r="M93" s="30" t="str">
        <f t="shared" si="23"/>
        <v/>
      </c>
      <c r="N93" s="36" t="str">
        <f t="shared" si="24"/>
        <v/>
      </c>
    </row>
    <row r="94" spans="1:14" x14ac:dyDescent="0.2">
      <c r="A94" s="23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23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23"/>
      <c r="B96" s="25" t="s">
        <v>79</v>
      </c>
      <c r="C96" s="35">
        <v>0</v>
      </c>
      <c r="D96" s="29">
        <v>0</v>
      </c>
      <c r="E96" s="29">
        <v>0</v>
      </c>
      <c r="F96" s="29">
        <v>0</v>
      </c>
      <c r="G96" s="30" t="str">
        <f t="shared" si="19"/>
        <v/>
      </c>
      <c r="H96" s="30" t="str">
        <f t="shared" si="20"/>
        <v/>
      </c>
      <c r="I96" s="30" t="str">
        <f t="shared" si="21"/>
        <v/>
      </c>
      <c r="J96" s="30" t="str">
        <f t="shared" si="22"/>
        <v/>
      </c>
      <c r="K96" s="30" t="str">
        <f t="shared" si="25"/>
        <v xml:space="preserve"> </v>
      </c>
      <c r="L96" s="30" t="str">
        <f t="shared" si="26"/>
        <v xml:space="preserve"> </v>
      </c>
      <c r="M96" s="30" t="str">
        <f t="shared" si="23"/>
        <v/>
      </c>
      <c r="N96" s="36" t="str">
        <f t="shared" si="24"/>
        <v/>
      </c>
    </row>
    <row r="97" spans="1:14" x14ac:dyDescent="0.2">
      <c r="A97" s="23"/>
      <c r="B97" s="25" t="s">
        <v>80</v>
      </c>
      <c r="C97" s="35">
        <v>6</v>
      </c>
      <c r="D97" s="29">
        <v>1</v>
      </c>
      <c r="E97" s="29">
        <v>8</v>
      </c>
      <c r="F97" s="29">
        <v>6</v>
      </c>
      <c r="G97" s="30">
        <f t="shared" si="19"/>
        <v>1.2631578947368421E-2</v>
      </c>
      <c r="H97" s="30">
        <f t="shared" si="20"/>
        <v>2.4630541871921183E-3</v>
      </c>
      <c r="I97" s="30">
        <f t="shared" si="21"/>
        <v>1.098901098901099E-2</v>
      </c>
      <c r="J97" s="30">
        <f t="shared" si="22"/>
        <v>1.2958963282937365E-2</v>
      </c>
      <c r="K97" s="30">
        <f t="shared" si="25"/>
        <v>0.33333333333333331</v>
      </c>
      <c r="L97" s="30">
        <f t="shared" si="26"/>
        <v>5</v>
      </c>
      <c r="M97" s="30">
        <f t="shared" si="23"/>
        <v>4.2105263157894736E-3</v>
      </c>
      <c r="N97" s="36">
        <f t="shared" si="24"/>
        <v>1.2315270935960592E-2</v>
      </c>
    </row>
    <row r="98" spans="1:14" x14ac:dyDescent="0.2">
      <c r="A98" s="23"/>
      <c r="B98" s="25" t="s">
        <v>81</v>
      </c>
      <c r="C98" s="35">
        <v>0</v>
      </c>
      <c r="D98" s="29">
        <v>0</v>
      </c>
      <c r="E98" s="29">
        <v>0</v>
      </c>
      <c r="F98" s="29">
        <v>0</v>
      </c>
      <c r="G98" s="30" t="str">
        <f t="shared" si="19"/>
        <v/>
      </c>
      <c r="H98" s="30" t="str">
        <f t="shared" si="20"/>
        <v/>
      </c>
      <c r="I98" s="30" t="str">
        <f t="shared" si="21"/>
        <v/>
      </c>
      <c r="J98" s="30" t="str">
        <f t="shared" si="22"/>
        <v/>
      </c>
      <c r="K98" s="30" t="str">
        <f t="shared" si="25"/>
        <v xml:space="preserve"> </v>
      </c>
      <c r="L98" s="30" t="str">
        <f t="shared" si="26"/>
        <v xml:space="preserve"> </v>
      </c>
      <c r="M98" s="30" t="str">
        <f t="shared" si="23"/>
        <v/>
      </c>
      <c r="N98" s="36" t="str">
        <f t="shared" si="24"/>
        <v/>
      </c>
    </row>
    <row r="99" spans="1:14" x14ac:dyDescent="0.2">
      <c r="A99" s="23"/>
      <c r="B99" s="25" t="s">
        <v>82</v>
      </c>
      <c r="C99" s="35">
        <v>7</v>
      </c>
      <c r="D99" s="29">
        <v>6</v>
      </c>
      <c r="E99" s="29">
        <v>7</v>
      </c>
      <c r="F99" s="29">
        <v>2</v>
      </c>
      <c r="G99" s="30">
        <f t="shared" si="19"/>
        <v>1.4736842105263158E-2</v>
      </c>
      <c r="H99" s="30">
        <f t="shared" si="20"/>
        <v>1.4778325123152709E-2</v>
      </c>
      <c r="I99" s="30">
        <f t="shared" si="21"/>
        <v>9.6153846153846159E-3</v>
      </c>
      <c r="J99" s="30">
        <f t="shared" si="22"/>
        <v>4.3196544276457886E-3</v>
      </c>
      <c r="K99" s="30">
        <f t="shared" si="25"/>
        <v>0</v>
      </c>
      <c r="L99" s="30">
        <f t="shared" si="26"/>
        <v>-0.66666666666666663</v>
      </c>
      <c r="M99" s="30">
        <f t="shared" si="23"/>
        <v>0</v>
      </c>
      <c r="N99" s="36">
        <f t="shared" si="24"/>
        <v>-9.8522167487684713E-3</v>
      </c>
    </row>
    <row r="100" spans="1:14" x14ac:dyDescent="0.2">
      <c r="A100" s="23"/>
      <c r="B100" s="25" t="s">
        <v>83</v>
      </c>
      <c r="C100" s="35">
        <v>9</v>
      </c>
      <c r="D100" s="29">
        <v>11</v>
      </c>
      <c r="E100" s="29">
        <v>412</v>
      </c>
      <c r="F100" s="29">
        <v>256</v>
      </c>
      <c r="G100" s="30">
        <f t="shared" si="19"/>
        <v>1.8947368421052633E-2</v>
      </c>
      <c r="H100" s="30">
        <f t="shared" si="20"/>
        <v>2.7093596059113302E-2</v>
      </c>
      <c r="I100" s="30">
        <f t="shared" si="21"/>
        <v>0.56593406593406592</v>
      </c>
      <c r="J100" s="30">
        <f t="shared" si="22"/>
        <v>0.55291576673866094</v>
      </c>
      <c r="K100" s="30">
        <f t="shared" si="25"/>
        <v>44.777777777777779</v>
      </c>
      <c r="L100" s="30">
        <f t="shared" si="26"/>
        <v>22.272727272727273</v>
      </c>
      <c r="M100" s="30">
        <f t="shared" si="23"/>
        <v>0.84842105263157908</v>
      </c>
      <c r="N100" s="36">
        <f t="shared" si="24"/>
        <v>0.60344827586206906</v>
      </c>
    </row>
    <row r="101" spans="1:14" x14ac:dyDescent="0.2">
      <c r="A101" s="23"/>
      <c r="B101" s="25" t="s">
        <v>84</v>
      </c>
      <c r="C101" s="35">
        <v>150</v>
      </c>
      <c r="D101" s="29">
        <v>129</v>
      </c>
      <c r="E101" s="29">
        <v>28</v>
      </c>
      <c r="F101" s="29">
        <v>28</v>
      </c>
      <c r="G101" s="30">
        <f t="shared" si="19"/>
        <v>0.31578947368421051</v>
      </c>
      <c r="H101" s="30">
        <f t="shared" si="20"/>
        <v>0.31773399014778325</v>
      </c>
      <c r="I101" s="30">
        <f t="shared" si="21"/>
        <v>3.8461538461538464E-2</v>
      </c>
      <c r="J101" s="30">
        <f t="shared" si="22"/>
        <v>6.0475161987041039E-2</v>
      </c>
      <c r="K101" s="30">
        <f t="shared" si="25"/>
        <v>-0.81333333333333335</v>
      </c>
      <c r="L101" s="30">
        <f t="shared" si="26"/>
        <v>-0.78294573643410847</v>
      </c>
      <c r="M101" s="30">
        <f t="shared" si="23"/>
        <v>-0.25684210526315787</v>
      </c>
      <c r="N101" s="36">
        <f t="shared" si="24"/>
        <v>-0.24876847290640391</v>
      </c>
    </row>
    <row r="102" spans="1:14" x14ac:dyDescent="0.2">
      <c r="A102" s="23"/>
      <c r="B102" s="25" t="s">
        <v>85</v>
      </c>
      <c r="C102" s="35">
        <v>8</v>
      </c>
      <c r="D102" s="29">
        <v>10</v>
      </c>
      <c r="E102" s="29">
        <v>1</v>
      </c>
      <c r="F102" s="29">
        <v>3</v>
      </c>
      <c r="G102" s="30">
        <f t="shared" si="19"/>
        <v>1.6842105263157894E-2</v>
      </c>
      <c r="H102" s="30">
        <f t="shared" si="20"/>
        <v>2.4630541871921183E-2</v>
      </c>
      <c r="I102" s="30">
        <f t="shared" si="21"/>
        <v>1.3736263736263737E-3</v>
      </c>
      <c r="J102" s="30">
        <f t="shared" si="22"/>
        <v>6.4794816414686825E-3</v>
      </c>
      <c r="K102" s="30">
        <f t="shared" si="25"/>
        <v>-0.875</v>
      </c>
      <c r="L102" s="30">
        <f t="shared" si="26"/>
        <v>-0.7</v>
      </c>
      <c r="M102" s="30">
        <f t="shared" si="23"/>
        <v>-1.4736842105263158E-2</v>
      </c>
      <c r="N102" s="36">
        <f t="shared" si="24"/>
        <v>-1.7241379310344827E-2</v>
      </c>
    </row>
    <row r="103" spans="1:14" x14ac:dyDescent="0.2">
      <c r="A103" s="23"/>
      <c r="B103" s="25" t="s">
        <v>86</v>
      </c>
      <c r="C103" s="35">
        <v>1</v>
      </c>
      <c r="D103" s="29">
        <v>10</v>
      </c>
      <c r="E103" s="29">
        <v>0</v>
      </c>
      <c r="F103" s="29">
        <v>5</v>
      </c>
      <c r="G103" s="30">
        <f t="shared" si="19"/>
        <v>2.1052631578947368E-3</v>
      </c>
      <c r="H103" s="30">
        <f t="shared" si="20"/>
        <v>2.4630541871921183E-2</v>
      </c>
      <c r="I103" s="30" t="str">
        <f t="shared" si="21"/>
        <v/>
      </c>
      <c r="J103" s="30">
        <f t="shared" si="22"/>
        <v>1.079913606911447E-2</v>
      </c>
      <c r="K103" s="30">
        <f t="shared" si="25"/>
        <v>-1</v>
      </c>
      <c r="L103" s="30">
        <f t="shared" si="26"/>
        <v>-0.5</v>
      </c>
      <c r="M103" s="30">
        <f t="shared" si="23"/>
        <v>-2.1052631578947368E-3</v>
      </c>
      <c r="N103" s="36">
        <f t="shared" si="24"/>
        <v>-1.2315270935960592E-2</v>
      </c>
    </row>
    <row r="104" spans="1:14" x14ac:dyDescent="0.2">
      <c r="A104" s="23"/>
      <c r="B104" s="25" t="s">
        <v>87</v>
      </c>
      <c r="C104" s="35">
        <v>4</v>
      </c>
      <c r="D104" s="29">
        <v>4</v>
      </c>
      <c r="E104" s="29">
        <v>2</v>
      </c>
      <c r="F104" s="29">
        <v>0</v>
      </c>
      <c r="G104" s="30">
        <f t="shared" si="19"/>
        <v>8.4210526315789472E-3</v>
      </c>
      <c r="H104" s="30">
        <f t="shared" si="20"/>
        <v>9.852216748768473E-3</v>
      </c>
      <c r="I104" s="30">
        <f t="shared" si="21"/>
        <v>2.7472527472527475E-3</v>
      </c>
      <c r="J104" s="30" t="str">
        <f t="shared" si="22"/>
        <v/>
      </c>
      <c r="K104" s="30">
        <f t="shared" si="25"/>
        <v>-0.5</v>
      </c>
      <c r="L104" s="30">
        <f t="shared" si="26"/>
        <v>-1</v>
      </c>
      <c r="M104" s="30">
        <f t="shared" si="23"/>
        <v>-4.2105263157894736E-3</v>
      </c>
      <c r="N104" s="36">
        <f t="shared" si="24"/>
        <v>-9.852216748768473E-3</v>
      </c>
    </row>
    <row r="105" spans="1:14" x14ac:dyDescent="0.2">
      <c r="A105" s="23"/>
      <c r="B105" s="25" t="s">
        <v>88</v>
      </c>
      <c r="C105" s="35">
        <v>0</v>
      </c>
      <c r="D105" s="29">
        <v>3</v>
      </c>
      <c r="E105" s="29">
        <v>5</v>
      </c>
      <c r="F105" s="29">
        <v>0</v>
      </c>
      <c r="G105" s="30" t="str">
        <f t="shared" si="19"/>
        <v/>
      </c>
      <c r="H105" s="30">
        <f t="shared" si="20"/>
        <v>7.3891625615763543E-3</v>
      </c>
      <c r="I105" s="30">
        <f t="shared" si="21"/>
        <v>6.868131868131868E-3</v>
      </c>
      <c r="J105" s="30" t="str">
        <f t="shared" si="22"/>
        <v/>
      </c>
      <c r="K105" s="30">
        <f t="shared" si="25"/>
        <v>1</v>
      </c>
      <c r="L105" s="30">
        <f t="shared" si="26"/>
        <v>-1</v>
      </c>
      <c r="M105" s="30" t="str">
        <f t="shared" si="23"/>
        <v/>
      </c>
      <c r="N105" s="36">
        <f t="shared" si="24"/>
        <v>-7.3891625615763543E-3</v>
      </c>
    </row>
    <row r="106" spans="1:14" x14ac:dyDescent="0.2">
      <c r="A106" s="23"/>
      <c r="B106" s="25" t="s">
        <v>89</v>
      </c>
      <c r="C106" s="35">
        <v>2</v>
      </c>
      <c r="D106" s="29">
        <v>0</v>
      </c>
      <c r="E106" s="29">
        <v>1</v>
      </c>
      <c r="F106" s="29">
        <v>1</v>
      </c>
      <c r="G106" s="30">
        <f t="shared" si="19"/>
        <v>4.2105263157894736E-3</v>
      </c>
      <c r="H106" s="30" t="str">
        <f t="shared" si="20"/>
        <v/>
      </c>
      <c r="I106" s="30">
        <f t="shared" si="21"/>
        <v>1.3736263736263737E-3</v>
      </c>
      <c r="J106" s="30">
        <f t="shared" si="22"/>
        <v>2.1598272138228943E-3</v>
      </c>
      <c r="K106" s="30">
        <f t="shared" si="25"/>
        <v>-0.5</v>
      </c>
      <c r="L106" s="30">
        <f t="shared" si="26"/>
        <v>1</v>
      </c>
      <c r="M106" s="30">
        <f t="shared" si="23"/>
        <v>-2.1052631578947368E-3</v>
      </c>
      <c r="N106" s="36" t="str">
        <f t="shared" si="24"/>
        <v/>
      </c>
    </row>
    <row r="107" spans="1:14" x14ac:dyDescent="0.2">
      <c r="A107" s="23"/>
      <c r="B107" s="25" t="s">
        <v>90</v>
      </c>
      <c r="C107" s="35">
        <v>0</v>
      </c>
      <c r="D107" s="29">
        <v>2</v>
      </c>
      <c r="E107" s="29">
        <v>0</v>
      </c>
      <c r="F107" s="29">
        <v>0</v>
      </c>
      <c r="G107" s="30" t="str">
        <f t="shared" si="19"/>
        <v/>
      </c>
      <c r="H107" s="30">
        <f t="shared" si="20"/>
        <v>4.9261083743842365E-3</v>
      </c>
      <c r="I107" s="30" t="str">
        <f t="shared" si="21"/>
        <v/>
      </c>
      <c r="J107" s="30" t="str">
        <f t="shared" si="22"/>
        <v/>
      </c>
      <c r="K107" s="30" t="str">
        <f t="shared" si="25"/>
        <v xml:space="preserve"> </v>
      </c>
      <c r="L107" s="30">
        <f t="shared" si="26"/>
        <v>-1</v>
      </c>
      <c r="M107" s="30" t="str">
        <f t="shared" si="23"/>
        <v/>
      </c>
      <c r="N107" s="36">
        <f t="shared" si="24"/>
        <v>-4.9261083743842365E-3</v>
      </c>
    </row>
    <row r="108" spans="1:14" x14ac:dyDescent="0.2">
      <c r="A108" s="23"/>
      <c r="B108" s="25" t="s">
        <v>91</v>
      </c>
      <c r="C108" s="35">
        <v>0</v>
      </c>
      <c r="D108" s="29">
        <v>1</v>
      </c>
      <c r="E108" s="29">
        <v>0</v>
      </c>
      <c r="F108" s="29">
        <v>0</v>
      </c>
      <c r="G108" s="30" t="str">
        <f t="shared" si="19"/>
        <v/>
      </c>
      <c r="H108" s="30">
        <f t="shared" si="20"/>
        <v>2.4630541871921183E-3</v>
      </c>
      <c r="I108" s="30" t="str">
        <f t="shared" si="21"/>
        <v/>
      </c>
      <c r="J108" s="30" t="str">
        <f t="shared" si="22"/>
        <v/>
      </c>
      <c r="K108" s="30" t="str">
        <f t="shared" si="25"/>
        <v xml:space="preserve"> </v>
      </c>
      <c r="L108" s="30">
        <f t="shared" si="26"/>
        <v>-1</v>
      </c>
      <c r="M108" s="30" t="str">
        <f t="shared" si="23"/>
        <v/>
      </c>
      <c r="N108" s="36">
        <f t="shared" si="24"/>
        <v>-2.4630541871921183E-3</v>
      </c>
    </row>
    <row r="109" spans="1:14" x14ac:dyDescent="0.2">
      <c r="A109" s="23"/>
      <c r="B109" s="25" t="s">
        <v>92</v>
      </c>
      <c r="C109" s="35">
        <v>2</v>
      </c>
      <c r="D109" s="29">
        <v>0</v>
      </c>
      <c r="E109" s="29">
        <v>0</v>
      </c>
      <c r="F109" s="29">
        <v>1</v>
      </c>
      <c r="G109" s="30">
        <f t="shared" si="19"/>
        <v>4.2105263157894736E-3</v>
      </c>
      <c r="H109" s="30" t="str">
        <f t="shared" si="20"/>
        <v/>
      </c>
      <c r="I109" s="30" t="str">
        <f t="shared" si="21"/>
        <v/>
      </c>
      <c r="J109" s="30">
        <f t="shared" si="22"/>
        <v>2.1598272138228943E-3</v>
      </c>
      <c r="K109" s="30">
        <f t="shared" si="25"/>
        <v>-1</v>
      </c>
      <c r="L109" s="30">
        <f t="shared" si="26"/>
        <v>1</v>
      </c>
      <c r="M109" s="30">
        <f t="shared" si="23"/>
        <v>-4.2105263157894736E-3</v>
      </c>
      <c r="N109" s="36" t="str">
        <f t="shared" si="24"/>
        <v/>
      </c>
    </row>
    <row r="110" spans="1:14" x14ac:dyDescent="0.2">
      <c r="A110" s="23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23"/>
      <c r="B111" s="25" t="s">
        <v>94</v>
      </c>
      <c r="C111" s="35">
        <v>0</v>
      </c>
      <c r="D111" s="29">
        <v>3</v>
      </c>
      <c r="E111" s="29">
        <v>0</v>
      </c>
      <c r="F111" s="29">
        <v>0</v>
      </c>
      <c r="G111" s="30" t="str">
        <f t="shared" si="19"/>
        <v/>
      </c>
      <c r="H111" s="30">
        <f t="shared" si="20"/>
        <v>7.3891625615763543E-3</v>
      </c>
      <c r="I111" s="30" t="str">
        <f t="shared" si="21"/>
        <v/>
      </c>
      <c r="J111" s="30" t="str">
        <f t="shared" si="22"/>
        <v/>
      </c>
      <c r="K111" s="30" t="str">
        <f t="shared" si="25"/>
        <v xml:space="preserve"> </v>
      </c>
      <c r="L111" s="30">
        <f t="shared" si="26"/>
        <v>-1</v>
      </c>
      <c r="M111" s="30" t="str">
        <f t="shared" si="23"/>
        <v/>
      </c>
      <c r="N111" s="36">
        <f t="shared" si="24"/>
        <v>-7.3891625615763543E-3</v>
      </c>
    </row>
    <row r="112" spans="1:14" x14ac:dyDescent="0.2">
      <c r="A112" s="23"/>
      <c r="B112" s="25" t="s">
        <v>95</v>
      </c>
      <c r="C112" s="35">
        <v>0</v>
      </c>
      <c r="D112" s="29">
        <v>0</v>
      </c>
      <c r="E112" s="29">
        <v>0</v>
      </c>
      <c r="F112" s="29">
        <v>0</v>
      </c>
      <c r="G112" s="30" t="str">
        <f t="shared" si="19"/>
        <v/>
      </c>
      <c r="H112" s="30" t="str">
        <f t="shared" si="20"/>
        <v/>
      </c>
      <c r="I112" s="30" t="str">
        <f t="shared" si="21"/>
        <v/>
      </c>
      <c r="J112" s="30" t="str">
        <f t="shared" si="22"/>
        <v/>
      </c>
      <c r="K112" s="30" t="str">
        <f t="shared" si="25"/>
        <v xml:space="preserve"> </v>
      </c>
      <c r="L112" s="30" t="str">
        <f t="shared" si="26"/>
        <v xml:space="preserve"> </v>
      </c>
      <c r="M112" s="30" t="str">
        <f t="shared" si="23"/>
        <v/>
      </c>
      <c r="N112" s="36" t="str">
        <f t="shared" si="24"/>
        <v/>
      </c>
    </row>
    <row r="113" spans="1:14" x14ac:dyDescent="0.2">
      <c r="A113" s="23"/>
      <c r="B113" s="25" t="s">
        <v>96</v>
      </c>
      <c r="C113" s="35">
        <v>0</v>
      </c>
      <c r="D113" s="29">
        <v>0</v>
      </c>
      <c r="E113" s="29">
        <v>0</v>
      </c>
      <c r="F113" s="29">
        <v>0</v>
      </c>
      <c r="G113" s="30" t="str">
        <f t="shared" ref="G113:G144" si="27">+IF(C113=0,"",C113/C$81)</f>
        <v/>
      </c>
      <c r="H113" s="30" t="str">
        <f t="shared" ref="H113:H144" si="28">+IF(D113=0,"",D113/D$81)</f>
        <v/>
      </c>
      <c r="I113" s="30" t="str">
        <f t="shared" ref="I113:I144" si="29">+IF(E113=0,"",E113/E$81)</f>
        <v/>
      </c>
      <c r="J113" s="30" t="str">
        <f t="shared" ref="J113:J144" si="30">+IF(F113=0,"",F113/F$81)</f>
        <v/>
      </c>
      <c r="K113" s="30" t="str">
        <f t="shared" si="25"/>
        <v xml:space="preserve"> </v>
      </c>
      <c r="L113" s="30" t="str">
        <f t="shared" si="26"/>
        <v xml:space="preserve"> </v>
      </c>
      <c r="M113" s="30" t="str">
        <f t="shared" ref="M113:M144" si="31">+IF(OR(AND(G113=""),(K113="")),"",G113*K113)</f>
        <v/>
      </c>
      <c r="N113" s="36" t="str">
        <f t="shared" ref="N113:N144" si="32">+IF(OR(AND(H113=""),(L113="")),"",H113*L113)</f>
        <v/>
      </c>
    </row>
    <row r="114" spans="1:14" x14ac:dyDescent="0.2">
      <c r="A114" s="23"/>
      <c r="B114" s="25" t="s">
        <v>97</v>
      </c>
      <c r="C114" s="35">
        <v>0</v>
      </c>
      <c r="D114" s="29">
        <v>0</v>
      </c>
      <c r="E114" s="29">
        <v>0</v>
      </c>
      <c r="F114" s="29">
        <v>0</v>
      </c>
      <c r="G114" s="30" t="str">
        <f t="shared" si="27"/>
        <v/>
      </c>
      <c r="H114" s="30" t="str">
        <f t="shared" si="28"/>
        <v/>
      </c>
      <c r="I114" s="30" t="str">
        <f t="shared" si="29"/>
        <v/>
      </c>
      <c r="J114" s="30" t="str">
        <f t="shared" si="30"/>
        <v/>
      </c>
      <c r="K114" s="30" t="str">
        <f t="shared" ref="K114:K145" si="33">+IF(AND(C114=0,E114=0)," ",IF(C114=0,1,IF(E114=0,-1,(E114-C114)/C114)))</f>
        <v xml:space="preserve"> </v>
      </c>
      <c r="L114" s="30" t="str">
        <f t="shared" ref="L114:L145" si="34">+IF(AND(D114=0,F114=0)," ",IF(D114=0,1,IF(F114=0,-1,(F114-D114)/D114)))</f>
        <v xml:space="preserve"> </v>
      </c>
      <c r="M114" s="30" t="str">
        <f t="shared" si="31"/>
        <v/>
      </c>
      <c r="N114" s="36" t="str">
        <f t="shared" si="32"/>
        <v/>
      </c>
    </row>
    <row r="115" spans="1:14" x14ac:dyDescent="0.2">
      <c r="A115" s="23"/>
      <c r="B115" s="25" t="s">
        <v>98</v>
      </c>
      <c r="C115" s="35">
        <v>8</v>
      </c>
      <c r="D115" s="29">
        <v>17</v>
      </c>
      <c r="E115" s="29">
        <v>0</v>
      </c>
      <c r="F115" s="29">
        <v>6</v>
      </c>
      <c r="G115" s="30">
        <f t="shared" si="27"/>
        <v>1.6842105263157894E-2</v>
      </c>
      <c r="H115" s="30">
        <f t="shared" si="28"/>
        <v>4.1871921182266007E-2</v>
      </c>
      <c r="I115" s="30" t="str">
        <f t="shared" si="29"/>
        <v/>
      </c>
      <c r="J115" s="30">
        <f t="shared" si="30"/>
        <v>1.2958963282937365E-2</v>
      </c>
      <c r="K115" s="30">
        <f t="shared" si="33"/>
        <v>-1</v>
      </c>
      <c r="L115" s="30">
        <f t="shared" si="34"/>
        <v>-0.6470588235294118</v>
      </c>
      <c r="M115" s="30">
        <f t="shared" si="31"/>
        <v>-1.6842105263157894E-2</v>
      </c>
      <c r="N115" s="36">
        <f t="shared" si="32"/>
        <v>-2.7093596059113299E-2</v>
      </c>
    </row>
    <row r="116" spans="1:14" x14ac:dyDescent="0.2">
      <c r="A116" s="23"/>
      <c r="B116" s="25" t="s">
        <v>99</v>
      </c>
      <c r="C116" s="35">
        <v>1</v>
      </c>
      <c r="D116" s="29">
        <v>3</v>
      </c>
      <c r="E116" s="29">
        <v>1</v>
      </c>
      <c r="F116" s="29">
        <v>1</v>
      </c>
      <c r="G116" s="30">
        <f t="shared" si="27"/>
        <v>2.1052631578947368E-3</v>
      </c>
      <c r="H116" s="30">
        <f t="shared" si="28"/>
        <v>7.3891625615763543E-3</v>
      </c>
      <c r="I116" s="30">
        <f t="shared" si="29"/>
        <v>1.3736263736263737E-3</v>
      </c>
      <c r="J116" s="30">
        <f t="shared" si="30"/>
        <v>2.1598272138228943E-3</v>
      </c>
      <c r="K116" s="30">
        <f t="shared" si="33"/>
        <v>0</v>
      </c>
      <c r="L116" s="30">
        <f t="shared" si="34"/>
        <v>-0.66666666666666663</v>
      </c>
      <c r="M116" s="30">
        <f t="shared" si="31"/>
        <v>0</v>
      </c>
      <c r="N116" s="36">
        <f t="shared" si="32"/>
        <v>-4.9261083743842356E-3</v>
      </c>
    </row>
    <row r="117" spans="1:14" x14ac:dyDescent="0.2">
      <c r="A117" s="23"/>
      <c r="B117" s="25" t="s">
        <v>100</v>
      </c>
      <c r="C117" s="35">
        <v>0</v>
      </c>
      <c r="D117" s="29">
        <v>0</v>
      </c>
      <c r="E117" s="29">
        <v>0</v>
      </c>
      <c r="F117" s="29">
        <v>0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 t="str">
        <f t="shared" si="34"/>
        <v xml:space="preserve"> 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23"/>
      <c r="B118" s="25" t="s">
        <v>101</v>
      </c>
      <c r="C118" s="35">
        <v>0</v>
      </c>
      <c r="D118" s="29">
        <v>4</v>
      </c>
      <c r="E118" s="29">
        <v>0</v>
      </c>
      <c r="F118" s="29">
        <v>1</v>
      </c>
      <c r="G118" s="30" t="str">
        <f t="shared" si="27"/>
        <v/>
      </c>
      <c r="H118" s="30">
        <f t="shared" si="28"/>
        <v>9.852216748768473E-3</v>
      </c>
      <c r="I118" s="30" t="str">
        <f t="shared" si="29"/>
        <v/>
      </c>
      <c r="J118" s="30">
        <f t="shared" si="30"/>
        <v>2.1598272138228943E-3</v>
      </c>
      <c r="K118" s="30" t="str">
        <f t="shared" si="33"/>
        <v xml:space="preserve"> </v>
      </c>
      <c r="L118" s="30">
        <f t="shared" si="34"/>
        <v>-0.75</v>
      </c>
      <c r="M118" s="30" t="str">
        <f t="shared" si="31"/>
        <v/>
      </c>
      <c r="N118" s="36">
        <f t="shared" si="32"/>
        <v>-7.3891625615763543E-3</v>
      </c>
    </row>
    <row r="119" spans="1:14" x14ac:dyDescent="0.2">
      <c r="A119" s="23"/>
      <c r="B119" s="25" t="s">
        <v>102</v>
      </c>
      <c r="C119" s="35">
        <v>0</v>
      </c>
      <c r="D119" s="29">
        <v>0</v>
      </c>
      <c r="E119" s="29">
        <v>0</v>
      </c>
      <c r="F119" s="29">
        <v>0</v>
      </c>
      <c r="G119" s="30" t="str">
        <f t="shared" si="27"/>
        <v/>
      </c>
      <c r="H119" s="30" t="str">
        <f t="shared" si="28"/>
        <v/>
      </c>
      <c r="I119" s="30" t="str">
        <f t="shared" si="29"/>
        <v/>
      </c>
      <c r="J119" s="30" t="str">
        <f t="shared" si="30"/>
        <v/>
      </c>
      <c r="K119" s="30" t="str">
        <f t="shared" si="33"/>
        <v xml:space="preserve"> </v>
      </c>
      <c r="L119" s="30" t="str">
        <f t="shared" si="34"/>
        <v xml:space="preserve"> 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23"/>
      <c r="B120" s="25" t="s">
        <v>103</v>
      </c>
      <c r="C120" s="35">
        <v>0</v>
      </c>
      <c r="D120" s="29">
        <v>0</v>
      </c>
      <c r="E120" s="29">
        <v>1</v>
      </c>
      <c r="F120" s="29">
        <v>1</v>
      </c>
      <c r="G120" s="30" t="str">
        <f t="shared" si="27"/>
        <v/>
      </c>
      <c r="H120" s="30" t="str">
        <f t="shared" si="28"/>
        <v/>
      </c>
      <c r="I120" s="30">
        <f t="shared" si="29"/>
        <v>1.3736263736263737E-3</v>
      </c>
      <c r="J120" s="30">
        <f t="shared" si="30"/>
        <v>2.1598272138228943E-3</v>
      </c>
      <c r="K120" s="30">
        <f t="shared" si="33"/>
        <v>1</v>
      </c>
      <c r="L120" s="30">
        <f t="shared" si="34"/>
        <v>1</v>
      </c>
      <c r="M120" s="30" t="str">
        <f t="shared" si="31"/>
        <v/>
      </c>
      <c r="N120" s="36" t="str">
        <f t="shared" si="32"/>
        <v/>
      </c>
    </row>
    <row r="121" spans="1:14" x14ac:dyDescent="0.2">
      <c r="A121" s="23"/>
      <c r="B121" s="25" t="s">
        <v>104</v>
      </c>
      <c r="C121" s="35">
        <v>0</v>
      </c>
      <c r="D121" s="29">
        <v>0</v>
      </c>
      <c r="E121" s="29">
        <v>0</v>
      </c>
      <c r="F121" s="29">
        <v>0</v>
      </c>
      <c r="G121" s="30" t="str">
        <f t="shared" si="27"/>
        <v/>
      </c>
      <c r="H121" s="30" t="str">
        <f t="shared" si="28"/>
        <v/>
      </c>
      <c r="I121" s="30" t="str">
        <f t="shared" si="29"/>
        <v/>
      </c>
      <c r="J121" s="30" t="str">
        <f t="shared" si="30"/>
        <v/>
      </c>
      <c r="K121" s="30" t="str">
        <f t="shared" si="33"/>
        <v xml:space="preserve"> </v>
      </c>
      <c r="L121" s="30" t="str">
        <f t="shared" si="34"/>
        <v xml:space="preserve"> </v>
      </c>
      <c r="M121" s="30" t="str">
        <f t="shared" si="31"/>
        <v/>
      </c>
      <c r="N121" s="36" t="str">
        <f t="shared" si="32"/>
        <v/>
      </c>
    </row>
    <row r="122" spans="1:14" x14ac:dyDescent="0.2">
      <c r="A122" s="23"/>
      <c r="B122" s="25" t="s">
        <v>105</v>
      </c>
      <c r="C122" s="35">
        <v>1</v>
      </c>
      <c r="D122" s="29">
        <v>1</v>
      </c>
      <c r="E122" s="29">
        <v>0</v>
      </c>
      <c r="F122" s="29">
        <v>0</v>
      </c>
      <c r="G122" s="30">
        <f t="shared" si="27"/>
        <v>2.1052631578947368E-3</v>
      </c>
      <c r="H122" s="30">
        <f t="shared" si="28"/>
        <v>2.4630541871921183E-3</v>
      </c>
      <c r="I122" s="30" t="str">
        <f t="shared" si="29"/>
        <v/>
      </c>
      <c r="J122" s="30" t="str">
        <f t="shared" si="30"/>
        <v/>
      </c>
      <c r="K122" s="30">
        <f t="shared" si="33"/>
        <v>-1</v>
      </c>
      <c r="L122" s="30">
        <f t="shared" si="34"/>
        <v>-1</v>
      </c>
      <c r="M122" s="30">
        <f t="shared" si="31"/>
        <v>-2.1052631578947368E-3</v>
      </c>
      <c r="N122" s="36">
        <f t="shared" si="32"/>
        <v>-2.4630541871921183E-3</v>
      </c>
    </row>
    <row r="123" spans="1:14" x14ac:dyDescent="0.2">
      <c r="A123" s="23"/>
      <c r="B123" s="25" t="s">
        <v>106</v>
      </c>
      <c r="C123" s="35">
        <v>20</v>
      </c>
      <c r="D123" s="29">
        <v>42</v>
      </c>
      <c r="E123" s="29">
        <v>2</v>
      </c>
      <c r="F123" s="29">
        <v>3</v>
      </c>
      <c r="G123" s="30">
        <f t="shared" si="27"/>
        <v>4.2105263157894736E-2</v>
      </c>
      <c r="H123" s="30">
        <f t="shared" si="28"/>
        <v>0.10344827586206896</v>
      </c>
      <c r="I123" s="30">
        <f t="shared" si="29"/>
        <v>2.7472527472527475E-3</v>
      </c>
      <c r="J123" s="30">
        <f t="shared" si="30"/>
        <v>6.4794816414686825E-3</v>
      </c>
      <c r="K123" s="30">
        <f t="shared" si="33"/>
        <v>-0.9</v>
      </c>
      <c r="L123" s="30">
        <f t="shared" si="34"/>
        <v>-0.9285714285714286</v>
      </c>
      <c r="M123" s="30">
        <f t="shared" si="31"/>
        <v>-3.7894736842105266E-2</v>
      </c>
      <c r="N123" s="36">
        <f t="shared" si="32"/>
        <v>-9.6059113300492618E-2</v>
      </c>
    </row>
    <row r="124" spans="1:14" ht="25.5" x14ac:dyDescent="0.2">
      <c r="A124" s="23"/>
      <c r="B124" s="25" t="s">
        <v>107</v>
      </c>
      <c r="C124" s="35">
        <v>7</v>
      </c>
      <c r="D124" s="29">
        <v>17</v>
      </c>
      <c r="E124" s="29">
        <v>9</v>
      </c>
      <c r="F124" s="29">
        <v>11</v>
      </c>
      <c r="G124" s="30">
        <f t="shared" si="27"/>
        <v>1.4736842105263158E-2</v>
      </c>
      <c r="H124" s="30">
        <f t="shared" si="28"/>
        <v>4.1871921182266007E-2</v>
      </c>
      <c r="I124" s="30">
        <f t="shared" si="29"/>
        <v>1.2362637362637362E-2</v>
      </c>
      <c r="J124" s="30">
        <f t="shared" si="30"/>
        <v>2.3758099352051837E-2</v>
      </c>
      <c r="K124" s="30">
        <f t="shared" si="33"/>
        <v>0.2857142857142857</v>
      </c>
      <c r="L124" s="30">
        <f t="shared" si="34"/>
        <v>-0.35294117647058826</v>
      </c>
      <c r="M124" s="30">
        <f t="shared" si="31"/>
        <v>4.2105263157894736E-3</v>
      </c>
      <c r="N124" s="36">
        <f t="shared" si="32"/>
        <v>-1.4778325123152709E-2</v>
      </c>
    </row>
    <row r="125" spans="1:14" ht="25.5" x14ac:dyDescent="0.2">
      <c r="A125" s="23"/>
      <c r="B125" s="25" t="s">
        <v>108</v>
      </c>
      <c r="C125" s="35">
        <v>1</v>
      </c>
      <c r="D125" s="29">
        <v>5</v>
      </c>
      <c r="E125" s="29">
        <v>2</v>
      </c>
      <c r="F125" s="29">
        <v>0</v>
      </c>
      <c r="G125" s="30">
        <f t="shared" si="27"/>
        <v>2.1052631578947368E-3</v>
      </c>
      <c r="H125" s="30">
        <f t="shared" si="28"/>
        <v>1.2315270935960592E-2</v>
      </c>
      <c r="I125" s="30">
        <f t="shared" si="29"/>
        <v>2.7472527472527475E-3</v>
      </c>
      <c r="J125" s="30" t="str">
        <f t="shared" si="30"/>
        <v/>
      </c>
      <c r="K125" s="30">
        <f t="shared" si="33"/>
        <v>1</v>
      </c>
      <c r="L125" s="30">
        <f t="shared" si="34"/>
        <v>-1</v>
      </c>
      <c r="M125" s="30">
        <f t="shared" si="31"/>
        <v>2.1052631578947368E-3</v>
      </c>
      <c r="N125" s="36">
        <f t="shared" si="32"/>
        <v>-1.2315270935960592E-2</v>
      </c>
    </row>
    <row r="126" spans="1:14" x14ac:dyDescent="0.2">
      <c r="A126" s="23"/>
      <c r="B126" s="25" t="s">
        <v>109</v>
      </c>
      <c r="C126" s="35">
        <v>0</v>
      </c>
      <c r="D126" s="29">
        <v>1</v>
      </c>
      <c r="E126" s="29">
        <v>0</v>
      </c>
      <c r="F126" s="29">
        <v>0</v>
      </c>
      <c r="G126" s="30" t="str">
        <f t="shared" si="27"/>
        <v/>
      </c>
      <c r="H126" s="30">
        <f t="shared" si="28"/>
        <v>2.4630541871921183E-3</v>
      </c>
      <c r="I126" s="30" t="str">
        <f t="shared" si="29"/>
        <v/>
      </c>
      <c r="J126" s="30" t="str">
        <f t="shared" si="30"/>
        <v/>
      </c>
      <c r="K126" s="30" t="str">
        <f t="shared" si="33"/>
        <v xml:space="preserve"> </v>
      </c>
      <c r="L126" s="30">
        <f t="shared" si="34"/>
        <v>-1</v>
      </c>
      <c r="M126" s="30" t="str">
        <f t="shared" si="31"/>
        <v/>
      </c>
      <c r="N126" s="36">
        <f t="shared" si="32"/>
        <v>-2.4630541871921183E-3</v>
      </c>
    </row>
    <row r="127" spans="1:14" x14ac:dyDescent="0.2">
      <c r="A127" s="23"/>
      <c r="B127" s="25" t="s">
        <v>110</v>
      </c>
      <c r="C127" s="35">
        <v>5</v>
      </c>
      <c r="D127" s="29">
        <v>5</v>
      </c>
      <c r="E127" s="29">
        <v>1</v>
      </c>
      <c r="F127" s="29">
        <v>2</v>
      </c>
      <c r="G127" s="30">
        <f t="shared" si="27"/>
        <v>1.0526315789473684E-2</v>
      </c>
      <c r="H127" s="30">
        <f t="shared" si="28"/>
        <v>1.2315270935960592E-2</v>
      </c>
      <c r="I127" s="30">
        <f t="shared" si="29"/>
        <v>1.3736263736263737E-3</v>
      </c>
      <c r="J127" s="30">
        <f t="shared" si="30"/>
        <v>4.3196544276457886E-3</v>
      </c>
      <c r="K127" s="30">
        <f t="shared" si="33"/>
        <v>-0.8</v>
      </c>
      <c r="L127" s="30">
        <f t="shared" si="34"/>
        <v>-0.6</v>
      </c>
      <c r="M127" s="30">
        <f t="shared" si="31"/>
        <v>-8.4210526315789472E-3</v>
      </c>
      <c r="N127" s="36">
        <f t="shared" si="32"/>
        <v>-7.3891625615763543E-3</v>
      </c>
    </row>
    <row r="128" spans="1:14" x14ac:dyDescent="0.2">
      <c r="A128" s="23"/>
      <c r="B128" s="25" t="s">
        <v>111</v>
      </c>
      <c r="C128" s="35">
        <v>0</v>
      </c>
      <c r="D128" s="29">
        <v>2</v>
      </c>
      <c r="E128" s="29">
        <v>0</v>
      </c>
      <c r="F128" s="29">
        <v>1</v>
      </c>
      <c r="G128" s="30" t="str">
        <f t="shared" si="27"/>
        <v/>
      </c>
      <c r="H128" s="30">
        <f t="shared" si="28"/>
        <v>4.9261083743842365E-3</v>
      </c>
      <c r="I128" s="30" t="str">
        <f t="shared" si="29"/>
        <v/>
      </c>
      <c r="J128" s="30">
        <f t="shared" si="30"/>
        <v>2.1598272138228943E-3</v>
      </c>
      <c r="K128" s="30" t="str">
        <f t="shared" si="33"/>
        <v xml:space="preserve"> </v>
      </c>
      <c r="L128" s="30">
        <f t="shared" si="34"/>
        <v>-0.5</v>
      </c>
      <c r="M128" s="30" t="str">
        <f t="shared" si="31"/>
        <v/>
      </c>
      <c r="N128" s="36">
        <f t="shared" si="32"/>
        <v>-2.4630541871921183E-3</v>
      </c>
    </row>
    <row r="129" spans="1:14" x14ac:dyDescent="0.2">
      <c r="A129" s="23"/>
      <c r="B129" s="25" t="s">
        <v>112</v>
      </c>
      <c r="C129" s="35">
        <v>1</v>
      </c>
      <c r="D129" s="29">
        <v>4</v>
      </c>
      <c r="E129" s="29">
        <v>0</v>
      </c>
      <c r="F129" s="29">
        <v>2</v>
      </c>
      <c r="G129" s="30">
        <f t="shared" si="27"/>
        <v>2.1052631578947368E-3</v>
      </c>
      <c r="H129" s="30">
        <f t="shared" si="28"/>
        <v>9.852216748768473E-3</v>
      </c>
      <c r="I129" s="30" t="str">
        <f t="shared" si="29"/>
        <v/>
      </c>
      <c r="J129" s="30">
        <f t="shared" si="30"/>
        <v>4.3196544276457886E-3</v>
      </c>
      <c r="K129" s="30">
        <f t="shared" si="33"/>
        <v>-1</v>
      </c>
      <c r="L129" s="30">
        <f t="shared" si="34"/>
        <v>-0.5</v>
      </c>
      <c r="M129" s="30">
        <f t="shared" si="31"/>
        <v>-2.1052631578947368E-3</v>
      </c>
      <c r="N129" s="36">
        <f t="shared" si="32"/>
        <v>-4.9261083743842365E-3</v>
      </c>
    </row>
    <row r="130" spans="1:14" x14ac:dyDescent="0.2">
      <c r="A130" s="23"/>
      <c r="B130" s="25" t="s">
        <v>113</v>
      </c>
      <c r="C130" s="35">
        <v>0</v>
      </c>
      <c r="D130" s="29">
        <v>1</v>
      </c>
      <c r="E130" s="29">
        <v>0</v>
      </c>
      <c r="F130" s="29">
        <v>0</v>
      </c>
      <c r="G130" s="30" t="str">
        <f t="shared" si="27"/>
        <v/>
      </c>
      <c r="H130" s="30">
        <f t="shared" si="28"/>
        <v>2.4630541871921183E-3</v>
      </c>
      <c r="I130" s="30" t="str">
        <f t="shared" si="29"/>
        <v/>
      </c>
      <c r="J130" s="30" t="str">
        <f t="shared" si="30"/>
        <v/>
      </c>
      <c r="K130" s="30" t="str">
        <f t="shared" si="33"/>
        <v xml:space="preserve"> </v>
      </c>
      <c r="L130" s="30">
        <f t="shared" si="34"/>
        <v>-1</v>
      </c>
      <c r="M130" s="30" t="str">
        <f t="shared" si="31"/>
        <v/>
      </c>
      <c r="N130" s="36">
        <f t="shared" si="32"/>
        <v>-2.4630541871921183E-3</v>
      </c>
    </row>
    <row r="131" spans="1:14" ht="25.5" x14ac:dyDescent="0.2">
      <c r="A131" s="23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23"/>
      <c r="B132" s="25" t="s">
        <v>115</v>
      </c>
      <c r="C132" s="35">
        <v>1</v>
      </c>
      <c r="D132" s="29">
        <v>0</v>
      </c>
      <c r="E132" s="29">
        <v>0</v>
      </c>
      <c r="F132" s="29">
        <v>1</v>
      </c>
      <c r="G132" s="30">
        <f t="shared" si="27"/>
        <v>2.1052631578947368E-3</v>
      </c>
      <c r="H132" s="30" t="str">
        <f t="shared" si="28"/>
        <v/>
      </c>
      <c r="I132" s="30" t="str">
        <f t="shared" si="29"/>
        <v/>
      </c>
      <c r="J132" s="30">
        <f t="shared" si="30"/>
        <v>2.1598272138228943E-3</v>
      </c>
      <c r="K132" s="30">
        <f t="shared" si="33"/>
        <v>-1</v>
      </c>
      <c r="L132" s="30">
        <f t="shared" si="34"/>
        <v>1</v>
      </c>
      <c r="M132" s="30">
        <f t="shared" si="31"/>
        <v>-2.1052631578947368E-3</v>
      </c>
      <c r="N132" s="36" t="str">
        <f t="shared" si="32"/>
        <v/>
      </c>
    </row>
    <row r="133" spans="1:14" x14ac:dyDescent="0.2">
      <c r="A133" s="23"/>
      <c r="B133" s="25" t="s">
        <v>116</v>
      </c>
      <c r="C133" s="35">
        <v>1</v>
      </c>
      <c r="D133" s="29">
        <v>0</v>
      </c>
      <c r="E133" s="29">
        <v>4</v>
      </c>
      <c r="F133" s="29">
        <v>2</v>
      </c>
      <c r="G133" s="30">
        <f t="shared" si="27"/>
        <v>2.1052631578947368E-3</v>
      </c>
      <c r="H133" s="30" t="str">
        <f t="shared" si="28"/>
        <v/>
      </c>
      <c r="I133" s="30">
        <f t="shared" si="29"/>
        <v>5.4945054945054949E-3</v>
      </c>
      <c r="J133" s="30">
        <f t="shared" si="30"/>
        <v>4.3196544276457886E-3</v>
      </c>
      <c r="K133" s="30">
        <f t="shared" si="33"/>
        <v>3</v>
      </c>
      <c r="L133" s="30">
        <f t="shared" si="34"/>
        <v>1</v>
      </c>
      <c r="M133" s="30">
        <f t="shared" si="31"/>
        <v>6.3157894736842104E-3</v>
      </c>
      <c r="N133" s="36" t="str">
        <f t="shared" si="32"/>
        <v/>
      </c>
    </row>
    <row r="134" spans="1:14" x14ac:dyDescent="0.2">
      <c r="A134" s="23"/>
      <c r="B134" s="25" t="s">
        <v>117</v>
      </c>
      <c r="C134" s="35">
        <v>2</v>
      </c>
      <c r="D134" s="29">
        <v>0</v>
      </c>
      <c r="E134" s="29">
        <v>0</v>
      </c>
      <c r="F134" s="29">
        <v>0</v>
      </c>
      <c r="G134" s="30">
        <f t="shared" si="27"/>
        <v>4.2105263157894736E-3</v>
      </c>
      <c r="H134" s="30" t="str">
        <f t="shared" si="28"/>
        <v/>
      </c>
      <c r="I134" s="30" t="str">
        <f t="shared" si="29"/>
        <v/>
      </c>
      <c r="J134" s="30" t="str">
        <f t="shared" si="30"/>
        <v/>
      </c>
      <c r="K134" s="30">
        <f t="shared" si="33"/>
        <v>-1</v>
      </c>
      <c r="L134" s="30" t="str">
        <f t="shared" si="34"/>
        <v xml:space="preserve"> </v>
      </c>
      <c r="M134" s="30">
        <f t="shared" si="31"/>
        <v>-4.2105263157894736E-3</v>
      </c>
      <c r="N134" s="36" t="str">
        <f t="shared" si="32"/>
        <v/>
      </c>
    </row>
    <row r="135" spans="1:14" x14ac:dyDescent="0.2">
      <c r="A135" s="23"/>
      <c r="B135" s="25" t="s">
        <v>118</v>
      </c>
      <c r="C135" s="35">
        <v>3</v>
      </c>
      <c r="D135" s="29">
        <v>1</v>
      </c>
      <c r="E135" s="29">
        <v>0</v>
      </c>
      <c r="F135" s="29">
        <v>1</v>
      </c>
      <c r="G135" s="30">
        <f t="shared" si="27"/>
        <v>6.3157894736842104E-3</v>
      </c>
      <c r="H135" s="30">
        <f t="shared" si="28"/>
        <v>2.4630541871921183E-3</v>
      </c>
      <c r="I135" s="30" t="str">
        <f t="shared" si="29"/>
        <v/>
      </c>
      <c r="J135" s="30">
        <f t="shared" si="30"/>
        <v>2.1598272138228943E-3</v>
      </c>
      <c r="K135" s="30">
        <f t="shared" si="33"/>
        <v>-1</v>
      </c>
      <c r="L135" s="30">
        <f t="shared" si="34"/>
        <v>0</v>
      </c>
      <c r="M135" s="30">
        <f t="shared" si="31"/>
        <v>-6.3157894736842104E-3</v>
      </c>
      <c r="N135" s="36">
        <f t="shared" si="32"/>
        <v>0</v>
      </c>
    </row>
    <row r="136" spans="1:14" x14ac:dyDescent="0.2">
      <c r="A136" s="23"/>
      <c r="B136" s="25" t="s">
        <v>119</v>
      </c>
      <c r="C136" s="35">
        <v>2</v>
      </c>
      <c r="D136" s="29">
        <v>0</v>
      </c>
      <c r="E136" s="29">
        <v>0</v>
      </c>
      <c r="F136" s="29">
        <v>0</v>
      </c>
      <c r="G136" s="30">
        <f t="shared" si="27"/>
        <v>4.2105263157894736E-3</v>
      </c>
      <c r="H136" s="30" t="str">
        <f t="shared" si="28"/>
        <v/>
      </c>
      <c r="I136" s="30" t="str">
        <f t="shared" si="29"/>
        <v/>
      </c>
      <c r="J136" s="30" t="str">
        <f t="shared" si="30"/>
        <v/>
      </c>
      <c r="K136" s="30">
        <f t="shared" si="33"/>
        <v>-1</v>
      </c>
      <c r="L136" s="30" t="str">
        <f t="shared" si="34"/>
        <v xml:space="preserve"> </v>
      </c>
      <c r="M136" s="30">
        <f t="shared" si="31"/>
        <v>-4.2105263157894736E-3</v>
      </c>
      <c r="N136" s="36" t="str">
        <f t="shared" si="32"/>
        <v/>
      </c>
    </row>
    <row r="137" spans="1:14" x14ac:dyDescent="0.2">
      <c r="A137" s="23"/>
      <c r="B137" s="25" t="s">
        <v>120</v>
      </c>
      <c r="C137" s="35">
        <v>6</v>
      </c>
      <c r="D137" s="29">
        <v>3</v>
      </c>
      <c r="E137" s="29">
        <v>1</v>
      </c>
      <c r="F137" s="29">
        <v>0</v>
      </c>
      <c r="G137" s="30">
        <f t="shared" si="27"/>
        <v>1.2631578947368421E-2</v>
      </c>
      <c r="H137" s="30">
        <f t="shared" si="28"/>
        <v>7.3891625615763543E-3</v>
      </c>
      <c r="I137" s="30">
        <f t="shared" si="29"/>
        <v>1.3736263736263737E-3</v>
      </c>
      <c r="J137" s="30" t="str">
        <f t="shared" si="30"/>
        <v/>
      </c>
      <c r="K137" s="30">
        <f t="shared" si="33"/>
        <v>-0.83333333333333337</v>
      </c>
      <c r="L137" s="30">
        <f t="shared" si="34"/>
        <v>-1</v>
      </c>
      <c r="M137" s="30">
        <f t="shared" si="31"/>
        <v>-1.0526315789473684E-2</v>
      </c>
      <c r="N137" s="36">
        <f t="shared" si="32"/>
        <v>-7.3891625615763543E-3</v>
      </c>
    </row>
    <row r="138" spans="1:14" x14ac:dyDescent="0.2">
      <c r="A138" s="23"/>
      <c r="B138" s="25" t="s">
        <v>121</v>
      </c>
      <c r="C138" s="35">
        <v>2</v>
      </c>
      <c r="D138" s="29">
        <v>4</v>
      </c>
      <c r="E138" s="29">
        <v>2</v>
      </c>
      <c r="F138" s="29">
        <v>3</v>
      </c>
      <c r="G138" s="30">
        <f t="shared" si="27"/>
        <v>4.2105263157894736E-3</v>
      </c>
      <c r="H138" s="30">
        <f t="shared" si="28"/>
        <v>9.852216748768473E-3</v>
      </c>
      <c r="I138" s="30">
        <f t="shared" si="29"/>
        <v>2.7472527472527475E-3</v>
      </c>
      <c r="J138" s="30">
        <f t="shared" si="30"/>
        <v>6.4794816414686825E-3</v>
      </c>
      <c r="K138" s="30">
        <f t="shared" si="33"/>
        <v>0</v>
      </c>
      <c r="L138" s="30">
        <f t="shared" si="34"/>
        <v>-0.25</v>
      </c>
      <c r="M138" s="30">
        <f t="shared" si="31"/>
        <v>0</v>
      </c>
      <c r="N138" s="36">
        <f t="shared" si="32"/>
        <v>-2.4630541871921183E-3</v>
      </c>
    </row>
    <row r="139" spans="1:14" x14ac:dyDescent="0.2">
      <c r="A139" s="23"/>
      <c r="B139" s="25" t="s">
        <v>122</v>
      </c>
      <c r="C139" s="35">
        <v>25</v>
      </c>
      <c r="D139" s="29">
        <v>3</v>
      </c>
      <c r="E139" s="29">
        <v>33</v>
      </c>
      <c r="F139" s="29">
        <v>4</v>
      </c>
      <c r="G139" s="30">
        <f t="shared" si="27"/>
        <v>5.2631578947368418E-2</v>
      </c>
      <c r="H139" s="30">
        <f t="shared" si="28"/>
        <v>7.3891625615763543E-3</v>
      </c>
      <c r="I139" s="30">
        <f t="shared" si="29"/>
        <v>4.5329670329670328E-2</v>
      </c>
      <c r="J139" s="30">
        <f t="shared" si="30"/>
        <v>8.6393088552915772E-3</v>
      </c>
      <c r="K139" s="30">
        <f t="shared" si="33"/>
        <v>0.32</v>
      </c>
      <c r="L139" s="30">
        <f t="shared" si="34"/>
        <v>0.33333333333333331</v>
      </c>
      <c r="M139" s="30">
        <f t="shared" si="31"/>
        <v>1.6842105263157894E-2</v>
      </c>
      <c r="N139" s="36">
        <f t="shared" si="32"/>
        <v>2.4630541871921178E-3</v>
      </c>
    </row>
    <row r="140" spans="1:14" x14ac:dyDescent="0.2">
      <c r="A140" s="23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23"/>
      <c r="B141" s="25" t="s">
        <v>124</v>
      </c>
      <c r="C141" s="35">
        <v>10</v>
      </c>
      <c r="D141" s="29">
        <v>6</v>
      </c>
      <c r="E141" s="29">
        <v>6</v>
      </c>
      <c r="F141" s="29">
        <v>5</v>
      </c>
      <c r="G141" s="30">
        <f t="shared" si="27"/>
        <v>2.1052631578947368E-2</v>
      </c>
      <c r="H141" s="30">
        <f t="shared" si="28"/>
        <v>1.4778325123152709E-2</v>
      </c>
      <c r="I141" s="30">
        <f t="shared" si="29"/>
        <v>8.241758241758242E-3</v>
      </c>
      <c r="J141" s="30">
        <f t="shared" si="30"/>
        <v>1.079913606911447E-2</v>
      </c>
      <c r="K141" s="30">
        <f t="shared" si="33"/>
        <v>-0.4</v>
      </c>
      <c r="L141" s="30">
        <f t="shared" si="34"/>
        <v>-0.16666666666666666</v>
      </c>
      <c r="M141" s="30">
        <f t="shared" si="31"/>
        <v>-8.4210526315789472E-3</v>
      </c>
      <c r="N141" s="36">
        <f t="shared" si="32"/>
        <v>-2.4630541871921178E-3</v>
      </c>
    </row>
    <row r="142" spans="1:14" x14ac:dyDescent="0.2">
      <c r="A142" s="23"/>
      <c r="B142" s="25" t="s">
        <v>125</v>
      </c>
      <c r="C142" s="35">
        <v>4</v>
      </c>
      <c r="D142" s="29">
        <v>2</v>
      </c>
      <c r="E142" s="29">
        <v>11</v>
      </c>
      <c r="F142" s="29">
        <v>3</v>
      </c>
      <c r="G142" s="30">
        <f t="shared" si="27"/>
        <v>8.4210526315789472E-3</v>
      </c>
      <c r="H142" s="30">
        <f t="shared" si="28"/>
        <v>4.9261083743842365E-3</v>
      </c>
      <c r="I142" s="30">
        <f t="shared" si="29"/>
        <v>1.510989010989011E-2</v>
      </c>
      <c r="J142" s="30">
        <f t="shared" si="30"/>
        <v>6.4794816414686825E-3</v>
      </c>
      <c r="K142" s="30">
        <f t="shared" si="33"/>
        <v>1.75</v>
      </c>
      <c r="L142" s="30">
        <f t="shared" si="34"/>
        <v>0.5</v>
      </c>
      <c r="M142" s="30">
        <f t="shared" si="31"/>
        <v>1.4736842105263158E-2</v>
      </c>
      <c r="N142" s="36">
        <f t="shared" si="32"/>
        <v>2.4630541871921183E-3</v>
      </c>
    </row>
    <row r="143" spans="1:14" x14ac:dyDescent="0.2">
      <c r="A143" s="23"/>
      <c r="B143" s="25" t="s">
        <v>126</v>
      </c>
      <c r="C143" s="35">
        <v>0</v>
      </c>
      <c r="D143" s="29">
        <v>0</v>
      </c>
      <c r="E143" s="29">
        <v>1</v>
      </c>
      <c r="F143" s="29">
        <v>0</v>
      </c>
      <c r="G143" s="30" t="str">
        <f t="shared" si="27"/>
        <v/>
      </c>
      <c r="H143" s="30" t="str">
        <f t="shared" si="28"/>
        <v/>
      </c>
      <c r="I143" s="30">
        <f t="shared" si="29"/>
        <v>1.3736263736263737E-3</v>
      </c>
      <c r="J143" s="30" t="str">
        <f t="shared" si="30"/>
        <v/>
      </c>
      <c r="K143" s="30">
        <f t="shared" si="33"/>
        <v>1</v>
      </c>
      <c r="L143" s="30" t="str">
        <f t="shared" si="34"/>
        <v xml:space="preserve"> </v>
      </c>
      <c r="M143" s="30" t="str">
        <f t="shared" si="31"/>
        <v/>
      </c>
      <c r="N143" s="36" t="str">
        <f t="shared" si="32"/>
        <v/>
      </c>
    </row>
    <row r="144" spans="1:14" ht="25.5" x14ac:dyDescent="0.2">
      <c r="A144" s="23"/>
      <c r="B144" s="25" t="s">
        <v>127</v>
      </c>
      <c r="C144" s="35">
        <v>9</v>
      </c>
      <c r="D144" s="29">
        <v>7</v>
      </c>
      <c r="E144" s="29">
        <v>1</v>
      </c>
      <c r="F144" s="29">
        <v>3</v>
      </c>
      <c r="G144" s="30">
        <f t="shared" si="27"/>
        <v>1.8947368421052633E-2</v>
      </c>
      <c r="H144" s="30">
        <f t="shared" si="28"/>
        <v>1.7241379310344827E-2</v>
      </c>
      <c r="I144" s="30">
        <f t="shared" si="29"/>
        <v>1.3736263736263737E-3</v>
      </c>
      <c r="J144" s="30">
        <f t="shared" si="30"/>
        <v>6.4794816414686825E-3</v>
      </c>
      <c r="K144" s="30">
        <f t="shared" si="33"/>
        <v>-0.88888888888888884</v>
      </c>
      <c r="L144" s="30">
        <f t="shared" si="34"/>
        <v>-0.5714285714285714</v>
      </c>
      <c r="M144" s="30">
        <f t="shared" si="31"/>
        <v>-1.6842105263157894E-2</v>
      </c>
      <c r="N144" s="36">
        <f t="shared" si="32"/>
        <v>-9.852216748768473E-3</v>
      </c>
    </row>
    <row r="145" spans="1:14" ht="26.25" customHeight="1" x14ac:dyDescent="0.2">
      <c r="A145" s="23"/>
      <c r="B145" s="25" t="s">
        <v>128</v>
      </c>
      <c r="C145" s="35">
        <v>11</v>
      </c>
      <c r="D145" s="29">
        <v>8</v>
      </c>
      <c r="E145" s="29">
        <v>19</v>
      </c>
      <c r="F145" s="29">
        <v>8</v>
      </c>
      <c r="G145" s="30">
        <f t="shared" ref="G145:G180" si="35">+IF(C145=0,"",C145/C$81)</f>
        <v>2.3157894736842106E-2</v>
      </c>
      <c r="H145" s="30">
        <f t="shared" ref="H145:H180" si="36">+IF(D145=0,"",D145/D$81)</f>
        <v>1.9704433497536946E-2</v>
      </c>
      <c r="I145" s="30">
        <f t="shared" ref="I145:I180" si="37">+IF(E145=0,"",E145/E$81)</f>
        <v>2.60989010989011E-2</v>
      </c>
      <c r="J145" s="30">
        <f t="shared" ref="J145:J180" si="38">+IF(F145=0,"",F145/F$81)</f>
        <v>1.7278617710583154E-2</v>
      </c>
      <c r="K145" s="30">
        <f t="shared" si="33"/>
        <v>0.72727272727272729</v>
      </c>
      <c r="L145" s="30">
        <f t="shared" si="34"/>
        <v>0</v>
      </c>
      <c r="M145" s="30">
        <f t="shared" ref="M145:M180" si="39">+IF(OR(AND(G145=""),(K145="")),"",G145*K145)</f>
        <v>1.6842105263157894E-2</v>
      </c>
      <c r="N145" s="36">
        <f t="shared" ref="N145:N180" si="40">+IF(OR(AND(H145=""),(L145="")),"",H145*L145)</f>
        <v>0</v>
      </c>
    </row>
    <row r="146" spans="1:14" x14ac:dyDescent="0.2">
      <c r="A146" s="23"/>
      <c r="B146" s="25" t="s">
        <v>129</v>
      </c>
      <c r="C146" s="35">
        <v>28</v>
      </c>
      <c r="D146" s="29">
        <v>11</v>
      </c>
      <c r="E146" s="29">
        <v>29</v>
      </c>
      <c r="F146" s="29">
        <v>10</v>
      </c>
      <c r="G146" s="30">
        <f t="shared" si="35"/>
        <v>5.894736842105263E-2</v>
      </c>
      <c r="H146" s="30">
        <f t="shared" si="36"/>
        <v>2.7093596059113302E-2</v>
      </c>
      <c r="I146" s="30">
        <f t="shared" si="37"/>
        <v>3.9835164835164832E-2</v>
      </c>
      <c r="J146" s="30">
        <f t="shared" si="38"/>
        <v>2.159827213822894E-2</v>
      </c>
      <c r="K146" s="30">
        <f t="shared" ref="K146:K180" si="41">+IF(AND(C146=0,E146=0)," ",IF(C146=0,1,IF(E146=0,-1,(E146-C146)/C146)))</f>
        <v>3.5714285714285712E-2</v>
      </c>
      <c r="L146" s="30">
        <f t="shared" ref="L146:L180" si="42">+IF(AND(D146=0,F146=0)," ",IF(D146=0,1,IF(F146=0,-1,(F146-D146)/D146)))</f>
        <v>-9.0909090909090912E-2</v>
      </c>
      <c r="M146" s="30">
        <f t="shared" si="39"/>
        <v>2.1052631578947368E-3</v>
      </c>
      <c r="N146" s="36">
        <f t="shared" si="40"/>
        <v>-2.4630541871921183E-3</v>
      </c>
    </row>
    <row r="147" spans="1:14" x14ac:dyDescent="0.2">
      <c r="A147" s="23"/>
      <c r="B147" s="25" t="s">
        <v>130</v>
      </c>
      <c r="C147" s="35">
        <v>33</v>
      </c>
      <c r="D147" s="29">
        <v>4</v>
      </c>
      <c r="E147" s="29">
        <v>37</v>
      </c>
      <c r="F147" s="29">
        <v>5</v>
      </c>
      <c r="G147" s="30">
        <f t="shared" si="35"/>
        <v>6.9473684210526312E-2</v>
      </c>
      <c r="H147" s="30">
        <f t="shared" si="36"/>
        <v>9.852216748768473E-3</v>
      </c>
      <c r="I147" s="30">
        <f t="shared" si="37"/>
        <v>5.0824175824175824E-2</v>
      </c>
      <c r="J147" s="30">
        <f t="shared" si="38"/>
        <v>1.079913606911447E-2</v>
      </c>
      <c r="K147" s="30">
        <f t="shared" si="41"/>
        <v>0.12121212121212122</v>
      </c>
      <c r="L147" s="30">
        <f t="shared" si="42"/>
        <v>0.25</v>
      </c>
      <c r="M147" s="30">
        <f t="shared" si="39"/>
        <v>8.4210526315789472E-3</v>
      </c>
      <c r="N147" s="36">
        <f t="shared" si="40"/>
        <v>2.4630541871921183E-3</v>
      </c>
    </row>
    <row r="148" spans="1:14" x14ac:dyDescent="0.2">
      <c r="A148" s="23"/>
      <c r="B148" s="25" t="s">
        <v>131</v>
      </c>
      <c r="C148" s="35">
        <v>4</v>
      </c>
      <c r="D148" s="29">
        <v>1</v>
      </c>
      <c r="E148" s="29">
        <v>2</v>
      </c>
      <c r="F148" s="29">
        <v>5</v>
      </c>
      <c r="G148" s="30">
        <f t="shared" si="35"/>
        <v>8.4210526315789472E-3</v>
      </c>
      <c r="H148" s="30">
        <f t="shared" si="36"/>
        <v>2.4630541871921183E-3</v>
      </c>
      <c r="I148" s="30">
        <f t="shared" si="37"/>
        <v>2.7472527472527475E-3</v>
      </c>
      <c r="J148" s="30">
        <f t="shared" si="38"/>
        <v>1.079913606911447E-2</v>
      </c>
      <c r="K148" s="30">
        <f t="shared" si="41"/>
        <v>-0.5</v>
      </c>
      <c r="L148" s="30">
        <f t="shared" si="42"/>
        <v>4</v>
      </c>
      <c r="M148" s="30">
        <f t="shared" si="39"/>
        <v>-4.2105263157894736E-3</v>
      </c>
      <c r="N148" s="36">
        <f t="shared" si="40"/>
        <v>9.852216748768473E-3</v>
      </c>
    </row>
    <row r="149" spans="1:14" x14ac:dyDescent="0.2">
      <c r="A149" s="23"/>
      <c r="B149" s="25" t="s">
        <v>132</v>
      </c>
      <c r="C149" s="35">
        <v>6</v>
      </c>
      <c r="D149" s="29">
        <v>3</v>
      </c>
      <c r="E149" s="29">
        <v>9</v>
      </c>
      <c r="F149" s="29">
        <v>2</v>
      </c>
      <c r="G149" s="30">
        <f t="shared" si="35"/>
        <v>1.2631578947368421E-2</v>
      </c>
      <c r="H149" s="30">
        <f t="shared" si="36"/>
        <v>7.3891625615763543E-3</v>
      </c>
      <c r="I149" s="30">
        <f t="shared" si="37"/>
        <v>1.2362637362637362E-2</v>
      </c>
      <c r="J149" s="30">
        <f t="shared" si="38"/>
        <v>4.3196544276457886E-3</v>
      </c>
      <c r="K149" s="30">
        <f t="shared" si="41"/>
        <v>0.5</v>
      </c>
      <c r="L149" s="30">
        <f t="shared" si="42"/>
        <v>-0.33333333333333331</v>
      </c>
      <c r="M149" s="30">
        <f t="shared" si="39"/>
        <v>6.3157894736842104E-3</v>
      </c>
      <c r="N149" s="36">
        <f t="shared" si="40"/>
        <v>-2.4630541871921178E-3</v>
      </c>
    </row>
    <row r="150" spans="1:14" x14ac:dyDescent="0.2">
      <c r="A150" s="23"/>
      <c r="B150" s="25" t="s">
        <v>133</v>
      </c>
      <c r="C150" s="35">
        <v>0</v>
      </c>
      <c r="D150" s="29">
        <v>2</v>
      </c>
      <c r="E150" s="29">
        <v>0</v>
      </c>
      <c r="F150" s="29">
        <v>0</v>
      </c>
      <c r="G150" s="30" t="str">
        <f t="shared" si="35"/>
        <v/>
      </c>
      <c r="H150" s="30">
        <f t="shared" si="36"/>
        <v>4.9261083743842365E-3</v>
      </c>
      <c r="I150" s="30" t="str">
        <f t="shared" si="37"/>
        <v/>
      </c>
      <c r="J150" s="30" t="str">
        <f t="shared" si="38"/>
        <v/>
      </c>
      <c r="K150" s="30" t="str">
        <f t="shared" si="41"/>
        <v xml:space="preserve"> </v>
      </c>
      <c r="L150" s="30">
        <f t="shared" si="42"/>
        <v>-1</v>
      </c>
      <c r="M150" s="30" t="str">
        <f t="shared" si="39"/>
        <v/>
      </c>
      <c r="N150" s="36">
        <f t="shared" si="40"/>
        <v>-4.9261083743842365E-3</v>
      </c>
    </row>
    <row r="151" spans="1:14" x14ac:dyDescent="0.2">
      <c r="A151" s="23"/>
      <c r="B151" s="25" t="s">
        <v>134</v>
      </c>
      <c r="C151" s="35">
        <v>0</v>
      </c>
      <c r="D151" s="29">
        <v>0</v>
      </c>
      <c r="E151" s="29">
        <v>0</v>
      </c>
      <c r="F151" s="29">
        <v>0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 t="str">
        <f t="shared" si="42"/>
        <v xml:space="preserve"> 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23"/>
      <c r="B152" s="25" t="s">
        <v>135</v>
      </c>
      <c r="C152" s="35">
        <v>0</v>
      </c>
      <c r="D152" s="29">
        <v>0</v>
      </c>
      <c r="E152" s="29">
        <v>0</v>
      </c>
      <c r="F152" s="29">
        <v>0</v>
      </c>
      <c r="G152" s="30" t="str">
        <f t="shared" si="35"/>
        <v/>
      </c>
      <c r="H152" s="30" t="str">
        <f t="shared" si="36"/>
        <v/>
      </c>
      <c r="I152" s="30" t="str">
        <f t="shared" si="37"/>
        <v/>
      </c>
      <c r="J152" s="30" t="str">
        <f t="shared" si="38"/>
        <v/>
      </c>
      <c r="K152" s="30" t="str">
        <f t="shared" si="41"/>
        <v xml:space="preserve"> </v>
      </c>
      <c r="L152" s="30" t="str">
        <f t="shared" si="42"/>
        <v xml:space="preserve"> </v>
      </c>
      <c r="M152" s="30" t="str">
        <f t="shared" si="39"/>
        <v/>
      </c>
      <c r="N152" s="36" t="str">
        <f t="shared" si="40"/>
        <v/>
      </c>
    </row>
    <row r="153" spans="1:14" x14ac:dyDescent="0.2">
      <c r="A153" s="23"/>
      <c r="B153" s="25" t="s">
        <v>136</v>
      </c>
      <c r="C153" s="35">
        <v>0</v>
      </c>
      <c r="D153" s="29">
        <v>1</v>
      </c>
      <c r="E153" s="29">
        <v>0</v>
      </c>
      <c r="F153" s="29">
        <v>0</v>
      </c>
      <c r="G153" s="30" t="str">
        <f t="shared" si="35"/>
        <v/>
      </c>
      <c r="H153" s="30">
        <f t="shared" si="36"/>
        <v>2.4630541871921183E-3</v>
      </c>
      <c r="I153" s="30" t="str">
        <f t="shared" si="37"/>
        <v/>
      </c>
      <c r="J153" s="30" t="str">
        <f t="shared" si="38"/>
        <v/>
      </c>
      <c r="K153" s="30" t="str">
        <f t="shared" si="41"/>
        <v xml:space="preserve"> </v>
      </c>
      <c r="L153" s="30">
        <f t="shared" si="42"/>
        <v>-1</v>
      </c>
      <c r="M153" s="30" t="str">
        <f t="shared" si="39"/>
        <v/>
      </c>
      <c r="N153" s="36">
        <f t="shared" si="40"/>
        <v>-2.4630541871921183E-3</v>
      </c>
    </row>
    <row r="154" spans="1:14" ht="25.5" x14ac:dyDescent="0.2">
      <c r="A154" s="23"/>
      <c r="B154" s="25" t="s">
        <v>137</v>
      </c>
      <c r="C154" s="35">
        <v>0</v>
      </c>
      <c r="D154" s="29">
        <v>2</v>
      </c>
      <c r="E154" s="29">
        <v>0</v>
      </c>
      <c r="F154" s="29">
        <v>0</v>
      </c>
      <c r="G154" s="30" t="str">
        <f t="shared" si="35"/>
        <v/>
      </c>
      <c r="H154" s="30">
        <f t="shared" si="36"/>
        <v>4.9261083743842365E-3</v>
      </c>
      <c r="I154" s="30" t="str">
        <f t="shared" si="37"/>
        <v/>
      </c>
      <c r="J154" s="30" t="str">
        <f t="shared" si="38"/>
        <v/>
      </c>
      <c r="K154" s="30" t="str">
        <f t="shared" si="41"/>
        <v xml:space="preserve"> </v>
      </c>
      <c r="L154" s="30">
        <f t="shared" si="42"/>
        <v>-1</v>
      </c>
      <c r="M154" s="30" t="str">
        <f t="shared" si="39"/>
        <v/>
      </c>
      <c r="N154" s="36">
        <f t="shared" si="40"/>
        <v>-4.9261083743842365E-3</v>
      </c>
    </row>
    <row r="155" spans="1:14" ht="25.5" x14ac:dyDescent="0.2">
      <c r="A155" s="23"/>
      <c r="B155" s="25" t="s">
        <v>138</v>
      </c>
      <c r="C155" s="35">
        <v>1</v>
      </c>
      <c r="D155" s="29">
        <v>1</v>
      </c>
      <c r="E155" s="29">
        <v>0</v>
      </c>
      <c r="F155" s="29">
        <v>0</v>
      </c>
      <c r="G155" s="30">
        <f t="shared" si="35"/>
        <v>2.1052631578947368E-3</v>
      </c>
      <c r="H155" s="30">
        <f t="shared" si="36"/>
        <v>2.4630541871921183E-3</v>
      </c>
      <c r="I155" s="30" t="str">
        <f t="shared" si="37"/>
        <v/>
      </c>
      <c r="J155" s="30" t="str">
        <f t="shared" si="38"/>
        <v/>
      </c>
      <c r="K155" s="30">
        <f t="shared" si="41"/>
        <v>-1</v>
      </c>
      <c r="L155" s="30">
        <f t="shared" si="42"/>
        <v>-1</v>
      </c>
      <c r="M155" s="30">
        <f t="shared" si="39"/>
        <v>-2.1052631578947368E-3</v>
      </c>
      <c r="N155" s="36">
        <f t="shared" si="40"/>
        <v>-2.4630541871921183E-3</v>
      </c>
    </row>
    <row r="156" spans="1:14" ht="25.5" x14ac:dyDescent="0.2">
      <c r="A156" s="23"/>
      <c r="B156" s="25" t="s">
        <v>139</v>
      </c>
      <c r="C156" s="35">
        <v>1</v>
      </c>
      <c r="D156" s="29">
        <v>1</v>
      </c>
      <c r="E156" s="29">
        <v>0</v>
      </c>
      <c r="F156" s="29">
        <v>0</v>
      </c>
      <c r="G156" s="30">
        <f t="shared" si="35"/>
        <v>2.1052631578947368E-3</v>
      </c>
      <c r="H156" s="30">
        <f t="shared" si="36"/>
        <v>2.4630541871921183E-3</v>
      </c>
      <c r="I156" s="30" t="str">
        <f t="shared" si="37"/>
        <v/>
      </c>
      <c r="J156" s="30" t="str">
        <f t="shared" si="38"/>
        <v/>
      </c>
      <c r="K156" s="30">
        <f t="shared" si="41"/>
        <v>-1</v>
      </c>
      <c r="L156" s="30">
        <f t="shared" si="42"/>
        <v>-1</v>
      </c>
      <c r="M156" s="30">
        <f t="shared" si="39"/>
        <v>-2.1052631578947368E-3</v>
      </c>
      <c r="N156" s="36">
        <f t="shared" si="40"/>
        <v>-2.4630541871921183E-3</v>
      </c>
    </row>
    <row r="157" spans="1:14" ht="25.5" x14ac:dyDescent="0.2">
      <c r="A157" s="23"/>
      <c r="B157" s="25" t="s">
        <v>140</v>
      </c>
      <c r="C157" s="35">
        <v>3</v>
      </c>
      <c r="D157" s="29">
        <v>2</v>
      </c>
      <c r="E157" s="29">
        <v>0</v>
      </c>
      <c r="F157" s="29">
        <v>0</v>
      </c>
      <c r="G157" s="30">
        <f t="shared" si="35"/>
        <v>6.3157894736842104E-3</v>
      </c>
      <c r="H157" s="30">
        <f t="shared" si="36"/>
        <v>4.9261083743842365E-3</v>
      </c>
      <c r="I157" s="30" t="str">
        <f t="shared" si="37"/>
        <v/>
      </c>
      <c r="J157" s="30" t="str">
        <f t="shared" si="38"/>
        <v/>
      </c>
      <c r="K157" s="30">
        <f t="shared" si="41"/>
        <v>-1</v>
      </c>
      <c r="L157" s="30">
        <f t="shared" si="42"/>
        <v>-1</v>
      </c>
      <c r="M157" s="30">
        <f t="shared" si="39"/>
        <v>-6.3157894736842104E-3</v>
      </c>
      <c r="N157" s="36">
        <f t="shared" si="40"/>
        <v>-4.9261083743842365E-3</v>
      </c>
    </row>
    <row r="158" spans="1:14" ht="25.5" x14ac:dyDescent="0.2">
      <c r="A158" s="23"/>
      <c r="B158" s="25" t="s">
        <v>141</v>
      </c>
      <c r="C158" s="35">
        <v>0</v>
      </c>
      <c r="D158" s="29">
        <v>0</v>
      </c>
      <c r="E158" s="29">
        <v>0</v>
      </c>
      <c r="F158" s="29">
        <v>0</v>
      </c>
      <c r="G158" s="30" t="str">
        <f t="shared" si="35"/>
        <v/>
      </c>
      <c r="H158" s="30" t="str">
        <f t="shared" si="36"/>
        <v/>
      </c>
      <c r="I158" s="30" t="str">
        <f t="shared" si="37"/>
        <v/>
      </c>
      <c r="J158" s="30" t="str">
        <f t="shared" si="38"/>
        <v/>
      </c>
      <c r="K158" s="30" t="str">
        <f t="shared" si="41"/>
        <v xml:space="preserve"> </v>
      </c>
      <c r="L158" s="30" t="str">
        <f t="shared" si="42"/>
        <v xml:space="preserve"> </v>
      </c>
      <c r="M158" s="30" t="str">
        <f t="shared" si="39"/>
        <v/>
      </c>
      <c r="N158" s="36" t="str">
        <f t="shared" si="40"/>
        <v/>
      </c>
    </row>
    <row r="159" spans="1:14" x14ac:dyDescent="0.2">
      <c r="A159" s="23"/>
      <c r="B159" s="25" t="s">
        <v>142</v>
      </c>
      <c r="C159" s="35">
        <v>0</v>
      </c>
      <c r="D159" s="29">
        <v>0</v>
      </c>
      <c r="E159" s="29">
        <v>0</v>
      </c>
      <c r="F159" s="29">
        <v>0</v>
      </c>
      <c r="G159" s="30" t="str">
        <f t="shared" si="35"/>
        <v/>
      </c>
      <c r="H159" s="30" t="str">
        <f t="shared" si="36"/>
        <v/>
      </c>
      <c r="I159" s="30" t="str">
        <f t="shared" si="37"/>
        <v/>
      </c>
      <c r="J159" s="30" t="str">
        <f t="shared" si="38"/>
        <v/>
      </c>
      <c r="K159" s="30" t="str">
        <f t="shared" si="41"/>
        <v xml:space="preserve"> </v>
      </c>
      <c r="L159" s="30" t="str">
        <f t="shared" si="42"/>
        <v xml:space="preserve"> </v>
      </c>
      <c r="M159" s="30" t="str">
        <f t="shared" si="39"/>
        <v/>
      </c>
      <c r="N159" s="36" t="str">
        <f t="shared" si="40"/>
        <v/>
      </c>
    </row>
    <row r="160" spans="1:14" x14ac:dyDescent="0.2">
      <c r="A160" s="23"/>
      <c r="B160" s="25" t="s">
        <v>143</v>
      </c>
      <c r="C160" s="35">
        <v>0</v>
      </c>
      <c r="D160" s="29">
        <v>1</v>
      </c>
      <c r="E160" s="29">
        <v>1</v>
      </c>
      <c r="F160" s="29">
        <v>0</v>
      </c>
      <c r="G160" s="30" t="str">
        <f t="shared" si="35"/>
        <v/>
      </c>
      <c r="H160" s="30">
        <f t="shared" si="36"/>
        <v>2.4630541871921183E-3</v>
      </c>
      <c r="I160" s="30">
        <f t="shared" si="37"/>
        <v>1.3736263736263737E-3</v>
      </c>
      <c r="J160" s="30" t="str">
        <f t="shared" si="38"/>
        <v/>
      </c>
      <c r="K160" s="30">
        <f t="shared" si="41"/>
        <v>1</v>
      </c>
      <c r="L160" s="30">
        <f t="shared" si="42"/>
        <v>-1</v>
      </c>
      <c r="M160" s="30" t="str">
        <f t="shared" si="39"/>
        <v/>
      </c>
      <c r="N160" s="36">
        <f t="shared" si="40"/>
        <v>-2.4630541871921183E-3</v>
      </c>
    </row>
    <row r="161" spans="1:14" x14ac:dyDescent="0.2">
      <c r="A161" s="23"/>
      <c r="B161" s="25" t="s">
        <v>144</v>
      </c>
      <c r="C161" s="35">
        <v>3</v>
      </c>
      <c r="D161" s="29">
        <v>1</v>
      </c>
      <c r="E161" s="29">
        <v>4</v>
      </c>
      <c r="F161" s="29">
        <v>6</v>
      </c>
      <c r="G161" s="30">
        <f t="shared" si="35"/>
        <v>6.3157894736842104E-3</v>
      </c>
      <c r="H161" s="30">
        <f t="shared" si="36"/>
        <v>2.4630541871921183E-3</v>
      </c>
      <c r="I161" s="30">
        <f t="shared" si="37"/>
        <v>5.4945054945054949E-3</v>
      </c>
      <c r="J161" s="30">
        <f t="shared" si="38"/>
        <v>1.2958963282937365E-2</v>
      </c>
      <c r="K161" s="30">
        <f t="shared" si="41"/>
        <v>0.33333333333333331</v>
      </c>
      <c r="L161" s="30">
        <f t="shared" si="42"/>
        <v>5</v>
      </c>
      <c r="M161" s="30">
        <f t="shared" si="39"/>
        <v>2.1052631578947368E-3</v>
      </c>
      <c r="N161" s="36">
        <f t="shared" si="40"/>
        <v>1.2315270935960592E-2</v>
      </c>
    </row>
    <row r="162" spans="1:14" x14ac:dyDescent="0.2">
      <c r="A162" s="23"/>
      <c r="B162" s="25" t="s">
        <v>145</v>
      </c>
      <c r="C162" s="35">
        <v>0</v>
      </c>
      <c r="D162" s="29">
        <v>0</v>
      </c>
      <c r="E162" s="29">
        <v>0</v>
      </c>
      <c r="F162" s="29">
        <v>0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23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23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23"/>
      <c r="B165" s="25" t="s">
        <v>148</v>
      </c>
      <c r="C165" s="35">
        <v>0</v>
      </c>
      <c r="D165" s="29">
        <v>0</v>
      </c>
      <c r="E165" s="29">
        <v>1</v>
      </c>
      <c r="F165" s="29">
        <v>0</v>
      </c>
      <c r="G165" s="30" t="str">
        <f t="shared" si="35"/>
        <v/>
      </c>
      <c r="H165" s="30" t="str">
        <f t="shared" si="36"/>
        <v/>
      </c>
      <c r="I165" s="30">
        <f t="shared" si="37"/>
        <v>1.3736263736263737E-3</v>
      </c>
      <c r="J165" s="30" t="str">
        <f t="shared" si="38"/>
        <v/>
      </c>
      <c r="K165" s="30">
        <f t="shared" si="41"/>
        <v>1</v>
      </c>
      <c r="L165" s="30" t="str">
        <f t="shared" si="42"/>
        <v xml:space="preserve"> </v>
      </c>
      <c r="M165" s="30" t="str">
        <f t="shared" si="39"/>
        <v/>
      </c>
      <c r="N165" s="36" t="str">
        <f t="shared" si="40"/>
        <v/>
      </c>
    </row>
    <row r="166" spans="1:14" x14ac:dyDescent="0.2">
      <c r="A166" s="23"/>
      <c r="B166" s="25" t="s">
        <v>149</v>
      </c>
      <c r="C166" s="35">
        <v>1</v>
      </c>
      <c r="D166" s="29">
        <v>0</v>
      </c>
      <c r="E166" s="29">
        <v>0</v>
      </c>
      <c r="F166" s="29">
        <v>0</v>
      </c>
      <c r="G166" s="30">
        <f t="shared" si="35"/>
        <v>2.1052631578947368E-3</v>
      </c>
      <c r="H166" s="30" t="str">
        <f t="shared" si="36"/>
        <v/>
      </c>
      <c r="I166" s="30" t="str">
        <f t="shared" si="37"/>
        <v/>
      </c>
      <c r="J166" s="30" t="str">
        <f t="shared" si="38"/>
        <v/>
      </c>
      <c r="K166" s="30">
        <f t="shared" si="41"/>
        <v>-1</v>
      </c>
      <c r="L166" s="30" t="str">
        <f t="shared" si="42"/>
        <v xml:space="preserve"> </v>
      </c>
      <c r="M166" s="30">
        <f t="shared" si="39"/>
        <v>-2.1052631578947368E-3</v>
      </c>
      <c r="N166" s="36" t="str">
        <f t="shared" si="40"/>
        <v/>
      </c>
    </row>
    <row r="167" spans="1:14" x14ac:dyDescent="0.2">
      <c r="A167" s="23"/>
      <c r="B167" s="25" t="s">
        <v>150</v>
      </c>
      <c r="C167" s="35">
        <v>0</v>
      </c>
      <c r="D167" s="29">
        <v>0</v>
      </c>
      <c r="E167" s="29">
        <v>0</v>
      </c>
      <c r="F167" s="29">
        <v>0</v>
      </c>
      <c r="G167" s="30" t="str">
        <f t="shared" si="35"/>
        <v/>
      </c>
      <c r="H167" s="30" t="str">
        <f t="shared" si="36"/>
        <v/>
      </c>
      <c r="I167" s="30" t="str">
        <f t="shared" si="37"/>
        <v/>
      </c>
      <c r="J167" s="30" t="str">
        <f t="shared" si="38"/>
        <v/>
      </c>
      <c r="K167" s="30" t="str">
        <f t="shared" si="41"/>
        <v xml:space="preserve"> </v>
      </c>
      <c r="L167" s="30" t="str">
        <f t="shared" si="42"/>
        <v xml:space="preserve"> </v>
      </c>
      <c r="M167" s="30" t="str">
        <f t="shared" si="39"/>
        <v/>
      </c>
      <c r="N167" s="36" t="str">
        <f t="shared" si="40"/>
        <v/>
      </c>
    </row>
    <row r="168" spans="1:14" ht="25.5" x14ac:dyDescent="0.2">
      <c r="A168" s="23"/>
      <c r="B168" s="25" t="s">
        <v>151</v>
      </c>
      <c r="C168" s="35">
        <v>1</v>
      </c>
      <c r="D168" s="29">
        <v>0</v>
      </c>
      <c r="E168" s="29">
        <v>0</v>
      </c>
      <c r="F168" s="29">
        <v>0</v>
      </c>
      <c r="G168" s="30">
        <f t="shared" si="35"/>
        <v>2.1052631578947368E-3</v>
      </c>
      <c r="H168" s="30" t="str">
        <f t="shared" si="36"/>
        <v/>
      </c>
      <c r="I168" s="30" t="str">
        <f t="shared" si="37"/>
        <v/>
      </c>
      <c r="J168" s="30" t="str">
        <f t="shared" si="38"/>
        <v/>
      </c>
      <c r="K168" s="30">
        <f t="shared" si="41"/>
        <v>-1</v>
      </c>
      <c r="L168" s="30" t="str">
        <f t="shared" si="42"/>
        <v xml:space="preserve"> </v>
      </c>
      <c r="M168" s="30">
        <f t="shared" si="39"/>
        <v>-2.1052631578947368E-3</v>
      </c>
      <c r="N168" s="36" t="str">
        <f t="shared" si="40"/>
        <v/>
      </c>
    </row>
    <row r="169" spans="1:14" x14ac:dyDescent="0.2">
      <c r="A169" s="23"/>
      <c r="B169" s="25" t="s">
        <v>152</v>
      </c>
      <c r="C169" s="35">
        <v>0</v>
      </c>
      <c r="D169" s="29">
        <v>0</v>
      </c>
      <c r="E169" s="29">
        <v>0</v>
      </c>
      <c r="F169" s="29">
        <v>0</v>
      </c>
      <c r="G169" s="30" t="str">
        <f t="shared" si="35"/>
        <v/>
      </c>
      <c r="H169" s="30" t="str">
        <f t="shared" si="36"/>
        <v/>
      </c>
      <c r="I169" s="30" t="str">
        <f t="shared" si="37"/>
        <v/>
      </c>
      <c r="J169" s="30" t="str">
        <f t="shared" si="38"/>
        <v/>
      </c>
      <c r="K169" s="30" t="str">
        <f t="shared" si="41"/>
        <v xml:space="preserve"> </v>
      </c>
      <c r="L169" s="30" t="str">
        <f t="shared" si="42"/>
        <v xml:space="preserve"> </v>
      </c>
      <c r="M169" s="30" t="str">
        <f t="shared" si="39"/>
        <v/>
      </c>
      <c r="N169" s="36" t="str">
        <f t="shared" si="40"/>
        <v/>
      </c>
    </row>
    <row r="170" spans="1:14" ht="25.5" x14ac:dyDescent="0.2">
      <c r="A170" s="23"/>
      <c r="B170" s="25" t="s">
        <v>153</v>
      </c>
      <c r="C170" s="35">
        <v>0</v>
      </c>
      <c r="D170" s="29">
        <v>0</v>
      </c>
      <c r="E170" s="29">
        <v>0</v>
      </c>
      <c r="F170" s="29">
        <v>0</v>
      </c>
      <c r="G170" s="30" t="str">
        <f t="shared" si="35"/>
        <v/>
      </c>
      <c r="H170" s="30" t="str">
        <f t="shared" si="36"/>
        <v/>
      </c>
      <c r="I170" s="30" t="str">
        <f t="shared" si="37"/>
        <v/>
      </c>
      <c r="J170" s="30" t="str">
        <f t="shared" si="38"/>
        <v/>
      </c>
      <c r="K170" s="30" t="str">
        <f t="shared" si="41"/>
        <v xml:space="preserve"> </v>
      </c>
      <c r="L170" s="30" t="str">
        <f t="shared" si="42"/>
        <v xml:space="preserve"> </v>
      </c>
      <c r="M170" s="30" t="str">
        <f t="shared" si="39"/>
        <v/>
      </c>
      <c r="N170" s="36" t="str">
        <f t="shared" si="40"/>
        <v/>
      </c>
    </row>
    <row r="171" spans="1:14" x14ac:dyDescent="0.2">
      <c r="A171" s="23"/>
      <c r="B171" s="25" t="s">
        <v>154</v>
      </c>
      <c r="C171" s="35">
        <v>1</v>
      </c>
      <c r="D171" s="29">
        <v>0</v>
      </c>
      <c r="E171" s="29">
        <v>0</v>
      </c>
      <c r="F171" s="29">
        <v>0</v>
      </c>
      <c r="G171" s="30">
        <f t="shared" si="35"/>
        <v>2.1052631578947368E-3</v>
      </c>
      <c r="H171" s="30" t="str">
        <f t="shared" si="36"/>
        <v/>
      </c>
      <c r="I171" s="30" t="str">
        <f t="shared" si="37"/>
        <v/>
      </c>
      <c r="J171" s="30" t="str">
        <f t="shared" si="38"/>
        <v/>
      </c>
      <c r="K171" s="30">
        <f t="shared" si="41"/>
        <v>-1</v>
      </c>
      <c r="L171" s="30" t="str">
        <f t="shared" si="42"/>
        <v xml:space="preserve"> </v>
      </c>
      <c r="M171" s="30">
        <f t="shared" si="39"/>
        <v>-2.1052631578947368E-3</v>
      </c>
      <c r="N171" s="36" t="str">
        <f t="shared" si="40"/>
        <v/>
      </c>
    </row>
    <row r="172" spans="1:14" x14ac:dyDescent="0.2">
      <c r="A172" s="23"/>
      <c r="B172" s="25" t="s">
        <v>155</v>
      </c>
      <c r="C172" s="35">
        <v>0</v>
      </c>
      <c r="D172" s="29">
        <v>2</v>
      </c>
      <c r="E172" s="29">
        <v>1</v>
      </c>
      <c r="F172" s="29">
        <v>1</v>
      </c>
      <c r="G172" s="30" t="str">
        <f t="shared" si="35"/>
        <v/>
      </c>
      <c r="H172" s="30">
        <f t="shared" si="36"/>
        <v>4.9261083743842365E-3</v>
      </c>
      <c r="I172" s="30">
        <f t="shared" si="37"/>
        <v>1.3736263736263737E-3</v>
      </c>
      <c r="J172" s="30">
        <f t="shared" si="38"/>
        <v>2.1598272138228943E-3</v>
      </c>
      <c r="K172" s="30">
        <f t="shared" si="41"/>
        <v>1</v>
      </c>
      <c r="L172" s="30">
        <f t="shared" si="42"/>
        <v>-0.5</v>
      </c>
      <c r="M172" s="30" t="str">
        <f t="shared" si="39"/>
        <v/>
      </c>
      <c r="N172" s="36">
        <f t="shared" si="40"/>
        <v>-2.4630541871921183E-3</v>
      </c>
    </row>
    <row r="173" spans="1:14" x14ac:dyDescent="0.2">
      <c r="A173" s="23"/>
      <c r="B173" s="25" t="s">
        <v>156</v>
      </c>
      <c r="C173" s="35">
        <v>0</v>
      </c>
      <c r="D173" s="29">
        <v>0</v>
      </c>
      <c r="E173" s="29">
        <v>0</v>
      </c>
      <c r="F173" s="29">
        <v>0</v>
      </c>
      <c r="G173" s="30" t="str">
        <f t="shared" si="35"/>
        <v/>
      </c>
      <c r="H173" s="30" t="str">
        <f t="shared" si="36"/>
        <v/>
      </c>
      <c r="I173" s="30" t="str">
        <f t="shared" si="37"/>
        <v/>
      </c>
      <c r="J173" s="30" t="str">
        <f t="shared" si="38"/>
        <v/>
      </c>
      <c r="K173" s="30" t="str">
        <f t="shared" si="41"/>
        <v xml:space="preserve"> </v>
      </c>
      <c r="L173" s="30" t="str">
        <f t="shared" si="42"/>
        <v xml:space="preserve"> </v>
      </c>
      <c r="M173" s="30" t="str">
        <f t="shared" si="39"/>
        <v/>
      </c>
      <c r="N173" s="36" t="str">
        <f t="shared" si="40"/>
        <v/>
      </c>
    </row>
    <row r="174" spans="1:14" x14ac:dyDescent="0.2">
      <c r="A174" s="23"/>
      <c r="B174" s="25" t="s">
        <v>157</v>
      </c>
      <c r="C174" s="35">
        <v>0</v>
      </c>
      <c r="D174" s="29">
        <v>0</v>
      </c>
      <c r="E174" s="29">
        <v>0</v>
      </c>
      <c r="F174" s="29">
        <v>2</v>
      </c>
      <c r="G174" s="30" t="str">
        <f t="shared" si="35"/>
        <v/>
      </c>
      <c r="H174" s="30" t="str">
        <f t="shared" si="36"/>
        <v/>
      </c>
      <c r="I174" s="30" t="str">
        <f t="shared" si="37"/>
        <v/>
      </c>
      <c r="J174" s="30">
        <f t="shared" si="38"/>
        <v>4.3196544276457886E-3</v>
      </c>
      <c r="K174" s="30" t="str">
        <f t="shared" si="41"/>
        <v xml:space="preserve"> </v>
      </c>
      <c r="L174" s="30">
        <f t="shared" si="42"/>
        <v>1</v>
      </c>
      <c r="M174" s="30" t="str">
        <f t="shared" si="39"/>
        <v/>
      </c>
      <c r="N174" s="36" t="str">
        <f t="shared" si="40"/>
        <v/>
      </c>
    </row>
    <row r="175" spans="1:14" x14ac:dyDescent="0.2">
      <c r="A175" s="23"/>
      <c r="B175" s="25" t="s">
        <v>158</v>
      </c>
      <c r="C175" s="35">
        <v>0</v>
      </c>
      <c r="D175" s="29">
        <v>0</v>
      </c>
      <c r="E175" s="29">
        <v>0</v>
      </c>
      <c r="F175" s="29">
        <v>0</v>
      </c>
      <c r="G175" s="30" t="str">
        <f t="shared" si="35"/>
        <v/>
      </c>
      <c r="H175" s="30" t="str">
        <f t="shared" si="36"/>
        <v/>
      </c>
      <c r="I175" s="30" t="str">
        <f t="shared" si="37"/>
        <v/>
      </c>
      <c r="J175" s="30" t="str">
        <f t="shared" si="38"/>
        <v/>
      </c>
      <c r="K175" s="30" t="str">
        <f t="shared" si="41"/>
        <v xml:space="preserve"> </v>
      </c>
      <c r="L175" s="30" t="str">
        <f t="shared" si="42"/>
        <v xml:space="preserve"> </v>
      </c>
      <c r="M175" s="30" t="str">
        <f t="shared" si="39"/>
        <v/>
      </c>
      <c r="N175" s="36" t="str">
        <f t="shared" si="40"/>
        <v/>
      </c>
    </row>
    <row r="176" spans="1:14" x14ac:dyDescent="0.2">
      <c r="A176" s="23"/>
      <c r="B176" s="25" t="s">
        <v>159</v>
      </c>
      <c r="C176" s="35">
        <v>0</v>
      </c>
      <c r="D176" s="29">
        <v>0</v>
      </c>
      <c r="E176" s="29">
        <v>0</v>
      </c>
      <c r="F176" s="29">
        <v>0</v>
      </c>
      <c r="G176" s="30" t="str">
        <f t="shared" si="35"/>
        <v/>
      </c>
      <c r="H176" s="30" t="str">
        <f t="shared" si="36"/>
        <v/>
      </c>
      <c r="I176" s="30" t="str">
        <f t="shared" si="37"/>
        <v/>
      </c>
      <c r="J176" s="30" t="str">
        <f t="shared" si="38"/>
        <v/>
      </c>
      <c r="K176" s="30" t="str">
        <f t="shared" si="41"/>
        <v xml:space="preserve"> </v>
      </c>
      <c r="L176" s="30" t="str">
        <f t="shared" si="42"/>
        <v xml:space="preserve"> </v>
      </c>
      <c r="M176" s="30" t="str">
        <f t="shared" si="39"/>
        <v/>
      </c>
      <c r="N176" s="36" t="str">
        <f t="shared" si="40"/>
        <v/>
      </c>
    </row>
    <row r="177" spans="1:14" x14ac:dyDescent="0.2">
      <c r="A177" s="23"/>
      <c r="B177" s="25" t="s">
        <v>160</v>
      </c>
      <c r="C177" s="35">
        <v>0</v>
      </c>
      <c r="D177" s="29">
        <v>1</v>
      </c>
      <c r="E177" s="29">
        <v>2</v>
      </c>
      <c r="F177" s="29">
        <v>3</v>
      </c>
      <c r="G177" s="30" t="str">
        <f t="shared" si="35"/>
        <v/>
      </c>
      <c r="H177" s="30">
        <f t="shared" si="36"/>
        <v>2.4630541871921183E-3</v>
      </c>
      <c r="I177" s="30">
        <f t="shared" si="37"/>
        <v>2.7472527472527475E-3</v>
      </c>
      <c r="J177" s="30">
        <f t="shared" si="38"/>
        <v>6.4794816414686825E-3</v>
      </c>
      <c r="K177" s="30">
        <f t="shared" si="41"/>
        <v>1</v>
      </c>
      <c r="L177" s="30">
        <f t="shared" si="42"/>
        <v>2</v>
      </c>
      <c r="M177" s="30" t="str">
        <f t="shared" si="39"/>
        <v/>
      </c>
      <c r="N177" s="36">
        <f t="shared" si="40"/>
        <v>4.9261083743842365E-3</v>
      </c>
    </row>
    <row r="178" spans="1:14" ht="25.5" x14ac:dyDescent="0.2">
      <c r="A178" s="23"/>
      <c r="B178" s="25" t="s">
        <v>161</v>
      </c>
      <c r="C178" s="35">
        <v>15</v>
      </c>
      <c r="D178" s="29">
        <v>20</v>
      </c>
      <c r="E178" s="29">
        <v>0</v>
      </c>
      <c r="F178" s="29">
        <v>2</v>
      </c>
      <c r="G178" s="30">
        <f t="shared" si="35"/>
        <v>3.1578947368421054E-2</v>
      </c>
      <c r="H178" s="30">
        <f t="shared" si="36"/>
        <v>4.9261083743842367E-2</v>
      </c>
      <c r="I178" s="30" t="str">
        <f t="shared" si="37"/>
        <v/>
      </c>
      <c r="J178" s="30">
        <f t="shared" si="38"/>
        <v>4.3196544276457886E-3</v>
      </c>
      <c r="K178" s="30">
        <f t="shared" si="41"/>
        <v>-1</v>
      </c>
      <c r="L178" s="30">
        <f t="shared" si="42"/>
        <v>-0.9</v>
      </c>
      <c r="M178" s="30">
        <f t="shared" si="39"/>
        <v>-3.1578947368421054E-2</v>
      </c>
      <c r="N178" s="36">
        <f t="shared" si="40"/>
        <v>-4.4334975369458129E-2</v>
      </c>
    </row>
    <row r="179" spans="1:14" ht="25.5" x14ac:dyDescent="0.2">
      <c r="A179" s="23"/>
      <c r="B179" s="25" t="s">
        <v>162</v>
      </c>
      <c r="C179" s="35">
        <v>0</v>
      </c>
      <c r="D179" s="29">
        <v>0</v>
      </c>
      <c r="E179" s="29">
        <v>0</v>
      </c>
      <c r="F179" s="29">
        <v>0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23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22"/>
    </row>
    <row r="182" spans="1:14" x14ac:dyDescent="0.2">
      <c r="A182" s="22"/>
    </row>
    <row r="183" spans="1:14" x14ac:dyDescent="0.2">
      <c r="A183" s="22"/>
    </row>
    <row r="184" spans="1:14" ht="15.75" thickBot="1" x14ac:dyDescent="0.25">
      <c r="A184" s="22"/>
    </row>
    <row r="185" spans="1:14" ht="29.25" customHeight="1" thickBot="1" x14ac:dyDescent="0.25">
      <c r="A185" s="23"/>
      <c r="B185" s="41" t="s">
        <v>2</v>
      </c>
      <c r="C185" s="44" t="s">
        <v>3</v>
      </c>
      <c r="D185" s="45"/>
      <c r="E185" s="45"/>
      <c r="F185" s="46"/>
      <c r="G185" s="44" t="s">
        <v>4</v>
      </c>
      <c r="H185" s="45"/>
      <c r="I185" s="45"/>
      <c r="J185" s="45"/>
      <c r="K185" s="44" t="s">
        <v>667</v>
      </c>
      <c r="L185" s="47"/>
      <c r="M185" s="44" t="s">
        <v>5</v>
      </c>
      <c r="N185" s="47"/>
    </row>
    <row r="186" spans="1:14" ht="15.75" thickBot="1" x14ac:dyDescent="0.25">
      <c r="A186" s="22"/>
      <c r="B186" s="42"/>
      <c r="C186" s="50">
        <v>2022</v>
      </c>
      <c r="D186" s="46"/>
      <c r="E186" s="51">
        <v>2023</v>
      </c>
      <c r="F186" s="46"/>
      <c r="G186" s="50">
        <v>2022</v>
      </c>
      <c r="H186" s="46"/>
      <c r="I186" s="51">
        <v>2023</v>
      </c>
      <c r="J186" s="46"/>
      <c r="K186" s="48"/>
      <c r="L186" s="49"/>
      <c r="M186" s="48"/>
      <c r="N186" s="49"/>
    </row>
    <row r="187" spans="1:14" ht="15.75" thickBot="1" x14ac:dyDescent="0.25">
      <c r="A187" s="23"/>
      <c r="B187" s="43"/>
      <c r="C187" s="13" t="s">
        <v>6</v>
      </c>
      <c r="D187" s="13" t="s">
        <v>7</v>
      </c>
      <c r="E187" s="13" t="s">
        <v>6</v>
      </c>
      <c r="F187" s="13" t="s">
        <v>7</v>
      </c>
      <c r="G187" s="13" t="s">
        <v>6</v>
      </c>
      <c r="H187" s="13" t="s">
        <v>7</v>
      </c>
      <c r="I187" s="13" t="s">
        <v>6</v>
      </c>
      <c r="J187" s="13" t="s">
        <v>7</v>
      </c>
      <c r="K187" s="13" t="s">
        <v>6</v>
      </c>
      <c r="L187" s="13" t="s">
        <v>7</v>
      </c>
      <c r="M187" s="13" t="s">
        <v>6</v>
      </c>
      <c r="N187" s="13" t="s">
        <v>7</v>
      </c>
    </row>
    <row r="188" spans="1:14" ht="26.25" thickBot="1" x14ac:dyDescent="0.25">
      <c r="A188" s="23"/>
      <c r="B188" s="14" t="s">
        <v>10</v>
      </c>
      <c r="C188" s="27">
        <f>SUM(C189:C363)</f>
        <v>985</v>
      </c>
      <c r="D188" s="27">
        <f>SUM(D189:D363)</f>
        <v>853</v>
      </c>
      <c r="E188" s="27">
        <f>SUM(E189:E363)</f>
        <v>556</v>
      </c>
      <c r="F188" s="27">
        <f>SUM(F189:F363)</f>
        <v>546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-0.43553299492385789</v>
      </c>
      <c r="L188" s="28">
        <f>+IF(AND(D188=0,F188=0),"",IF(D188=0,1,IF(F188=0,-1,(F188-D188)/D188)))</f>
        <v>-0.35990621336459555</v>
      </c>
      <c r="M188" s="28">
        <f t="shared" ref="M188:M219" si="47">+IF(OR(AND(G188=""),(K188="")),"",G188*K188)</f>
        <v>-0.43553299492385789</v>
      </c>
      <c r="N188" s="28">
        <f t="shared" ref="N188:N219" si="48">+IF(OR(AND(H188=""),(L188="")),"",H188*L188)</f>
        <v>-0.35990621336459555</v>
      </c>
    </row>
    <row r="189" spans="1:14" ht="24" customHeight="1" x14ac:dyDescent="0.2">
      <c r="A189" s="23"/>
      <c r="B189" s="24" t="s">
        <v>164</v>
      </c>
      <c r="C189" s="31">
        <v>2</v>
      </c>
      <c r="D189" s="32">
        <v>0</v>
      </c>
      <c r="E189" s="32">
        <v>4</v>
      </c>
      <c r="F189" s="32">
        <v>2</v>
      </c>
      <c r="G189" s="33">
        <f t="shared" si="43"/>
        <v>2.0304568527918783E-3</v>
      </c>
      <c r="H189" s="33" t="str">
        <f t="shared" si="44"/>
        <v/>
      </c>
      <c r="I189" s="33">
        <f t="shared" si="45"/>
        <v>7.1942446043165471E-3</v>
      </c>
      <c r="J189" s="33">
        <f t="shared" si="46"/>
        <v>3.663003663003663E-3</v>
      </c>
      <c r="K189" s="33">
        <f t="shared" ref="K189:K220" si="49">+IF(AND(C189=0,E189=0)," ",IF(C189=0,1,IF(E189=0,-1,(E189-C189)/C189)))</f>
        <v>1</v>
      </c>
      <c r="L189" s="33">
        <f t="shared" ref="L189:L220" si="50">+IF(AND(D189=0,F189=0)," ",IF(D189=0,1,IF(F189=0,-1,(F189-D189)/D189)))</f>
        <v>1</v>
      </c>
      <c r="M189" s="33">
        <f t="shared" si="47"/>
        <v>2.0304568527918783E-3</v>
      </c>
      <c r="N189" s="34" t="str">
        <f t="shared" si="48"/>
        <v/>
      </c>
    </row>
    <row r="190" spans="1:14" x14ac:dyDescent="0.2">
      <c r="A190" s="23"/>
      <c r="B190" s="25" t="s">
        <v>165</v>
      </c>
      <c r="C190" s="35">
        <v>0</v>
      </c>
      <c r="D190" s="29">
        <v>0</v>
      </c>
      <c r="E190" s="29">
        <v>0</v>
      </c>
      <c r="F190" s="29">
        <v>0</v>
      </c>
      <c r="G190" s="30" t="str">
        <f t="shared" si="43"/>
        <v/>
      </c>
      <c r="H190" s="30" t="str">
        <f t="shared" si="44"/>
        <v/>
      </c>
      <c r="I190" s="30" t="str">
        <f t="shared" si="45"/>
        <v/>
      </c>
      <c r="J190" s="30" t="str">
        <f t="shared" si="46"/>
        <v/>
      </c>
      <c r="K190" s="30" t="str">
        <f t="shared" si="49"/>
        <v xml:space="preserve"> </v>
      </c>
      <c r="L190" s="30" t="str">
        <f t="shared" si="50"/>
        <v xml:space="preserve"> </v>
      </c>
      <c r="M190" s="30" t="str">
        <f t="shared" si="47"/>
        <v/>
      </c>
      <c r="N190" s="36" t="str">
        <f t="shared" si="48"/>
        <v/>
      </c>
    </row>
    <row r="191" spans="1:14" ht="38.25" x14ac:dyDescent="0.2">
      <c r="A191" s="23"/>
      <c r="B191" s="25" t="s">
        <v>166</v>
      </c>
      <c r="C191" s="35">
        <v>0</v>
      </c>
      <c r="D191" s="29">
        <v>1</v>
      </c>
      <c r="E191" s="29">
        <v>0</v>
      </c>
      <c r="F191" s="29">
        <v>0</v>
      </c>
      <c r="G191" s="30" t="str">
        <f t="shared" si="43"/>
        <v/>
      </c>
      <c r="H191" s="30">
        <f t="shared" si="44"/>
        <v>1.1723329425556857E-3</v>
      </c>
      <c r="I191" s="30" t="str">
        <f t="shared" si="45"/>
        <v/>
      </c>
      <c r="J191" s="30" t="str">
        <f t="shared" si="46"/>
        <v/>
      </c>
      <c r="K191" s="30" t="str">
        <f t="shared" si="49"/>
        <v xml:space="preserve"> </v>
      </c>
      <c r="L191" s="30">
        <f t="shared" si="50"/>
        <v>-1</v>
      </c>
      <c r="M191" s="30" t="str">
        <f t="shared" si="47"/>
        <v/>
      </c>
      <c r="N191" s="36">
        <f t="shared" si="48"/>
        <v>-1.1723329425556857E-3</v>
      </c>
    </row>
    <row r="192" spans="1:14" ht="26.25" customHeight="1" x14ac:dyDescent="0.2">
      <c r="A192" s="23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23"/>
      <c r="B193" s="25" t="s">
        <v>168</v>
      </c>
      <c r="C193" s="35">
        <v>0</v>
      </c>
      <c r="D193" s="29">
        <v>0</v>
      </c>
      <c r="E193" s="29">
        <v>3</v>
      </c>
      <c r="F193" s="29">
        <v>3</v>
      </c>
      <c r="G193" s="30" t="str">
        <f t="shared" si="43"/>
        <v/>
      </c>
      <c r="H193" s="30" t="str">
        <f t="shared" si="44"/>
        <v/>
      </c>
      <c r="I193" s="30">
        <f t="shared" si="45"/>
        <v>5.3956834532374104E-3</v>
      </c>
      <c r="J193" s="30">
        <f t="shared" si="46"/>
        <v>5.4945054945054949E-3</v>
      </c>
      <c r="K193" s="30">
        <f t="shared" si="49"/>
        <v>1</v>
      </c>
      <c r="L193" s="30">
        <f t="shared" si="50"/>
        <v>1</v>
      </c>
      <c r="M193" s="30" t="str">
        <f t="shared" si="47"/>
        <v/>
      </c>
      <c r="N193" s="36" t="str">
        <f t="shared" si="48"/>
        <v/>
      </c>
    </row>
    <row r="194" spans="1:14" ht="25.5" x14ac:dyDescent="0.2">
      <c r="A194" s="23"/>
      <c r="B194" s="25" t="s">
        <v>169</v>
      </c>
      <c r="C194" s="35">
        <v>0</v>
      </c>
      <c r="D194" s="29">
        <v>0</v>
      </c>
      <c r="E194" s="29">
        <v>0</v>
      </c>
      <c r="F194" s="29">
        <v>0</v>
      </c>
      <c r="G194" s="30" t="str">
        <f t="shared" si="43"/>
        <v/>
      </c>
      <c r="H194" s="30" t="str">
        <f t="shared" si="44"/>
        <v/>
      </c>
      <c r="I194" s="30" t="str">
        <f t="shared" si="45"/>
        <v/>
      </c>
      <c r="J194" s="30" t="str">
        <f t="shared" si="46"/>
        <v/>
      </c>
      <c r="K194" s="30" t="str">
        <f t="shared" si="49"/>
        <v xml:space="preserve"> </v>
      </c>
      <c r="L194" s="30" t="str">
        <f t="shared" si="50"/>
        <v xml:space="preserve"> </v>
      </c>
      <c r="M194" s="30" t="str">
        <f t="shared" si="47"/>
        <v/>
      </c>
      <c r="N194" s="36" t="str">
        <f t="shared" si="48"/>
        <v/>
      </c>
    </row>
    <row r="195" spans="1:14" x14ac:dyDescent="0.2">
      <c r="A195" s="23"/>
      <c r="B195" s="25" t="s">
        <v>170</v>
      </c>
      <c r="C195" s="35">
        <v>203</v>
      </c>
      <c r="D195" s="29">
        <v>161</v>
      </c>
      <c r="E195" s="29">
        <v>58</v>
      </c>
      <c r="F195" s="29">
        <v>27</v>
      </c>
      <c r="G195" s="30">
        <f t="shared" si="43"/>
        <v>0.20609137055837565</v>
      </c>
      <c r="H195" s="30">
        <f t="shared" si="44"/>
        <v>0.18874560375146543</v>
      </c>
      <c r="I195" s="30">
        <f t="shared" si="45"/>
        <v>0.10431654676258993</v>
      </c>
      <c r="J195" s="30">
        <f t="shared" si="46"/>
        <v>4.9450549450549448E-2</v>
      </c>
      <c r="K195" s="30">
        <f t="shared" si="49"/>
        <v>-0.7142857142857143</v>
      </c>
      <c r="L195" s="30">
        <f t="shared" si="50"/>
        <v>-0.83229813664596275</v>
      </c>
      <c r="M195" s="30">
        <f t="shared" si="47"/>
        <v>-0.14720812182741119</v>
      </c>
      <c r="N195" s="36">
        <f t="shared" si="48"/>
        <v>-0.15709261430246191</v>
      </c>
    </row>
    <row r="196" spans="1:14" x14ac:dyDescent="0.2">
      <c r="A196" s="23"/>
      <c r="B196" s="25" t="s">
        <v>171</v>
      </c>
      <c r="C196" s="35">
        <v>0</v>
      </c>
      <c r="D196" s="29">
        <v>0</v>
      </c>
      <c r="E196" s="29">
        <v>2</v>
      </c>
      <c r="F196" s="29">
        <v>2</v>
      </c>
      <c r="G196" s="30" t="str">
        <f t="shared" si="43"/>
        <v/>
      </c>
      <c r="H196" s="30" t="str">
        <f t="shared" si="44"/>
        <v/>
      </c>
      <c r="I196" s="30">
        <f t="shared" si="45"/>
        <v>3.5971223021582736E-3</v>
      </c>
      <c r="J196" s="30">
        <f t="shared" si="46"/>
        <v>3.663003663003663E-3</v>
      </c>
      <c r="K196" s="30">
        <f t="shared" si="49"/>
        <v>1</v>
      </c>
      <c r="L196" s="30">
        <f t="shared" si="50"/>
        <v>1</v>
      </c>
      <c r="M196" s="30" t="str">
        <f t="shared" si="47"/>
        <v/>
      </c>
      <c r="N196" s="36" t="str">
        <f t="shared" si="48"/>
        <v/>
      </c>
    </row>
    <row r="197" spans="1:14" x14ac:dyDescent="0.2">
      <c r="A197" s="23"/>
      <c r="B197" s="25" t="s">
        <v>172</v>
      </c>
      <c r="C197" s="35">
        <v>14</v>
      </c>
      <c r="D197" s="29">
        <v>3</v>
      </c>
      <c r="E197" s="29">
        <v>0</v>
      </c>
      <c r="F197" s="29">
        <v>1</v>
      </c>
      <c r="G197" s="30">
        <f t="shared" si="43"/>
        <v>1.4213197969543147E-2</v>
      </c>
      <c r="H197" s="30">
        <f t="shared" si="44"/>
        <v>3.5169988276670576E-3</v>
      </c>
      <c r="I197" s="30" t="str">
        <f t="shared" si="45"/>
        <v/>
      </c>
      <c r="J197" s="30">
        <f t="shared" si="46"/>
        <v>1.8315018315018315E-3</v>
      </c>
      <c r="K197" s="30">
        <f t="shared" si="49"/>
        <v>-1</v>
      </c>
      <c r="L197" s="30">
        <f t="shared" si="50"/>
        <v>-0.66666666666666663</v>
      </c>
      <c r="M197" s="30">
        <f t="shared" si="47"/>
        <v>-1.4213197969543147E-2</v>
      </c>
      <c r="N197" s="36">
        <f t="shared" si="48"/>
        <v>-2.3446658851113715E-3</v>
      </c>
    </row>
    <row r="198" spans="1:14" x14ac:dyDescent="0.2">
      <c r="A198" s="23"/>
      <c r="B198" s="25" t="s">
        <v>173</v>
      </c>
      <c r="C198" s="35">
        <v>0</v>
      </c>
      <c r="D198" s="29">
        <v>0</v>
      </c>
      <c r="E198" s="29">
        <v>0</v>
      </c>
      <c r="F198" s="29">
        <v>0</v>
      </c>
      <c r="G198" s="30" t="str">
        <f t="shared" si="43"/>
        <v/>
      </c>
      <c r="H198" s="30" t="str">
        <f t="shared" si="44"/>
        <v/>
      </c>
      <c r="I198" s="30" t="str">
        <f t="shared" si="45"/>
        <v/>
      </c>
      <c r="J198" s="30" t="str">
        <f t="shared" si="46"/>
        <v/>
      </c>
      <c r="K198" s="30" t="str">
        <f t="shared" si="49"/>
        <v xml:space="preserve"> </v>
      </c>
      <c r="L198" s="30" t="str">
        <f t="shared" si="50"/>
        <v xml:space="preserve"> </v>
      </c>
      <c r="M198" s="30" t="str">
        <f t="shared" si="47"/>
        <v/>
      </c>
      <c r="N198" s="36" t="str">
        <f t="shared" si="48"/>
        <v/>
      </c>
    </row>
    <row r="199" spans="1:14" x14ac:dyDescent="0.2">
      <c r="A199" s="23"/>
      <c r="B199" s="25" t="s">
        <v>174</v>
      </c>
      <c r="C199" s="35">
        <v>0</v>
      </c>
      <c r="D199" s="29">
        <v>0</v>
      </c>
      <c r="E199" s="29">
        <v>0</v>
      </c>
      <c r="F199" s="29">
        <v>0</v>
      </c>
      <c r="G199" s="30" t="str">
        <f t="shared" si="43"/>
        <v/>
      </c>
      <c r="H199" s="30" t="str">
        <f t="shared" si="44"/>
        <v/>
      </c>
      <c r="I199" s="30" t="str">
        <f t="shared" si="45"/>
        <v/>
      </c>
      <c r="J199" s="30" t="str">
        <f t="shared" si="46"/>
        <v/>
      </c>
      <c r="K199" s="30" t="str">
        <f t="shared" si="49"/>
        <v xml:space="preserve"> </v>
      </c>
      <c r="L199" s="30" t="str">
        <f t="shared" si="50"/>
        <v xml:space="preserve"> </v>
      </c>
      <c r="M199" s="30" t="str">
        <f t="shared" si="47"/>
        <v/>
      </c>
      <c r="N199" s="36" t="str">
        <f t="shared" si="48"/>
        <v/>
      </c>
    </row>
    <row r="200" spans="1:14" ht="25.5" x14ac:dyDescent="0.2">
      <c r="A200" s="23"/>
      <c r="B200" s="25" t="s">
        <v>175</v>
      </c>
      <c r="C200" s="35">
        <v>0</v>
      </c>
      <c r="D200" s="29">
        <v>0</v>
      </c>
      <c r="E200" s="29">
        <v>0</v>
      </c>
      <c r="F200" s="29">
        <v>0</v>
      </c>
      <c r="G200" s="30" t="str">
        <f t="shared" si="43"/>
        <v/>
      </c>
      <c r="H200" s="30" t="str">
        <f t="shared" si="44"/>
        <v/>
      </c>
      <c r="I200" s="30" t="str">
        <f t="shared" si="45"/>
        <v/>
      </c>
      <c r="J200" s="30" t="str">
        <f t="shared" si="46"/>
        <v/>
      </c>
      <c r="K200" s="30" t="str">
        <f t="shared" si="49"/>
        <v xml:space="preserve"> </v>
      </c>
      <c r="L200" s="30" t="str">
        <f t="shared" si="50"/>
        <v xml:space="preserve"> </v>
      </c>
      <c r="M200" s="30" t="str">
        <f t="shared" si="47"/>
        <v/>
      </c>
      <c r="N200" s="36" t="str">
        <f t="shared" si="48"/>
        <v/>
      </c>
    </row>
    <row r="201" spans="1:14" x14ac:dyDescent="0.2">
      <c r="A201" s="23"/>
      <c r="B201" s="25" t="s">
        <v>176</v>
      </c>
      <c r="C201" s="35">
        <v>0</v>
      </c>
      <c r="D201" s="29">
        <v>0</v>
      </c>
      <c r="E201" s="29">
        <v>0</v>
      </c>
      <c r="F201" s="29">
        <v>2</v>
      </c>
      <c r="G201" s="30" t="str">
        <f t="shared" si="43"/>
        <v/>
      </c>
      <c r="H201" s="30" t="str">
        <f t="shared" si="44"/>
        <v/>
      </c>
      <c r="I201" s="30" t="str">
        <f t="shared" si="45"/>
        <v/>
      </c>
      <c r="J201" s="30">
        <f t="shared" si="46"/>
        <v>3.663003663003663E-3</v>
      </c>
      <c r="K201" s="30" t="str">
        <f t="shared" si="49"/>
        <v xml:space="preserve"> </v>
      </c>
      <c r="L201" s="30">
        <f t="shared" si="50"/>
        <v>1</v>
      </c>
      <c r="M201" s="30" t="str">
        <f t="shared" si="47"/>
        <v/>
      </c>
      <c r="N201" s="36" t="str">
        <f t="shared" si="48"/>
        <v/>
      </c>
    </row>
    <row r="202" spans="1:14" x14ac:dyDescent="0.2">
      <c r="A202" s="23"/>
      <c r="B202" s="25" t="s">
        <v>177</v>
      </c>
      <c r="C202" s="35">
        <v>0</v>
      </c>
      <c r="D202" s="29">
        <v>2</v>
      </c>
      <c r="E202" s="29">
        <v>0</v>
      </c>
      <c r="F202" s="29">
        <v>2</v>
      </c>
      <c r="G202" s="30" t="str">
        <f t="shared" si="43"/>
        <v/>
      </c>
      <c r="H202" s="30">
        <f t="shared" si="44"/>
        <v>2.3446658851113715E-3</v>
      </c>
      <c r="I202" s="30" t="str">
        <f t="shared" si="45"/>
        <v/>
      </c>
      <c r="J202" s="30">
        <f t="shared" si="46"/>
        <v>3.663003663003663E-3</v>
      </c>
      <c r="K202" s="30" t="str">
        <f t="shared" si="49"/>
        <v xml:space="preserve"> </v>
      </c>
      <c r="L202" s="30">
        <f t="shared" si="50"/>
        <v>0</v>
      </c>
      <c r="M202" s="30" t="str">
        <f t="shared" si="47"/>
        <v/>
      </c>
      <c r="N202" s="36">
        <f t="shared" si="48"/>
        <v>0</v>
      </c>
    </row>
    <row r="203" spans="1:14" x14ac:dyDescent="0.2">
      <c r="A203" s="23"/>
      <c r="B203" s="25" t="s">
        <v>178</v>
      </c>
      <c r="C203" s="35">
        <v>83</v>
      </c>
      <c r="D203" s="29">
        <v>46</v>
      </c>
      <c r="E203" s="29">
        <v>41</v>
      </c>
      <c r="F203" s="29">
        <v>17</v>
      </c>
      <c r="G203" s="30">
        <f t="shared" si="43"/>
        <v>8.4263959390862939E-2</v>
      </c>
      <c r="H203" s="30">
        <f t="shared" si="44"/>
        <v>5.3927315357561546E-2</v>
      </c>
      <c r="I203" s="30">
        <f t="shared" si="45"/>
        <v>7.3741007194244604E-2</v>
      </c>
      <c r="J203" s="30">
        <f t="shared" si="46"/>
        <v>3.1135531135531136E-2</v>
      </c>
      <c r="K203" s="30">
        <f t="shared" si="49"/>
        <v>-0.50602409638554213</v>
      </c>
      <c r="L203" s="30">
        <f t="shared" si="50"/>
        <v>-0.63043478260869568</v>
      </c>
      <c r="M203" s="30">
        <f t="shared" si="47"/>
        <v>-4.2639593908629439E-2</v>
      </c>
      <c r="N203" s="36">
        <f t="shared" si="48"/>
        <v>-3.399765533411489E-2</v>
      </c>
    </row>
    <row r="204" spans="1:14" ht="25.5" x14ac:dyDescent="0.2">
      <c r="A204" s="23"/>
      <c r="B204" s="25" t="s">
        <v>179</v>
      </c>
      <c r="C204" s="35">
        <v>12</v>
      </c>
      <c r="D204" s="29">
        <v>7</v>
      </c>
      <c r="E204" s="29">
        <v>1</v>
      </c>
      <c r="F204" s="29">
        <v>1</v>
      </c>
      <c r="G204" s="30">
        <f t="shared" si="43"/>
        <v>1.2182741116751269E-2</v>
      </c>
      <c r="H204" s="30">
        <f t="shared" si="44"/>
        <v>8.2063305978898014E-3</v>
      </c>
      <c r="I204" s="30">
        <f t="shared" si="45"/>
        <v>1.7985611510791368E-3</v>
      </c>
      <c r="J204" s="30">
        <f t="shared" si="46"/>
        <v>1.8315018315018315E-3</v>
      </c>
      <c r="K204" s="30">
        <f t="shared" si="49"/>
        <v>-0.91666666666666663</v>
      </c>
      <c r="L204" s="30">
        <f t="shared" si="50"/>
        <v>-0.8571428571428571</v>
      </c>
      <c r="M204" s="30">
        <f t="shared" si="47"/>
        <v>-1.1167512690355329E-2</v>
      </c>
      <c r="N204" s="36">
        <f t="shared" si="48"/>
        <v>-7.0339976553341153E-3</v>
      </c>
    </row>
    <row r="205" spans="1:14" ht="25.5" x14ac:dyDescent="0.2">
      <c r="A205" s="23"/>
      <c r="B205" s="25" t="s">
        <v>180</v>
      </c>
      <c r="C205" s="35">
        <v>0</v>
      </c>
      <c r="D205" s="29">
        <v>1</v>
      </c>
      <c r="E205" s="29">
        <v>0</v>
      </c>
      <c r="F205" s="29">
        <v>0</v>
      </c>
      <c r="G205" s="30" t="str">
        <f t="shared" si="43"/>
        <v/>
      </c>
      <c r="H205" s="30">
        <f t="shared" si="44"/>
        <v>1.1723329425556857E-3</v>
      </c>
      <c r="I205" s="30" t="str">
        <f t="shared" si="45"/>
        <v/>
      </c>
      <c r="J205" s="30" t="str">
        <f t="shared" si="46"/>
        <v/>
      </c>
      <c r="K205" s="30" t="str">
        <f t="shared" si="49"/>
        <v xml:space="preserve"> </v>
      </c>
      <c r="L205" s="30">
        <f t="shared" si="50"/>
        <v>-1</v>
      </c>
      <c r="M205" s="30" t="str">
        <f t="shared" si="47"/>
        <v/>
      </c>
      <c r="N205" s="36">
        <f t="shared" si="48"/>
        <v>-1.1723329425556857E-3</v>
      </c>
    </row>
    <row r="206" spans="1:14" x14ac:dyDescent="0.2">
      <c r="A206" s="23"/>
      <c r="B206" s="25" t="s">
        <v>181</v>
      </c>
      <c r="C206" s="35">
        <v>0</v>
      </c>
      <c r="D206" s="29">
        <v>0</v>
      </c>
      <c r="E206" s="29">
        <v>0</v>
      </c>
      <c r="F206" s="29">
        <v>0</v>
      </c>
      <c r="G206" s="30" t="str">
        <f t="shared" si="43"/>
        <v/>
      </c>
      <c r="H206" s="30" t="str">
        <f t="shared" si="44"/>
        <v/>
      </c>
      <c r="I206" s="30" t="str">
        <f t="shared" si="45"/>
        <v/>
      </c>
      <c r="J206" s="30" t="str">
        <f t="shared" si="46"/>
        <v/>
      </c>
      <c r="K206" s="30" t="str">
        <f t="shared" si="49"/>
        <v xml:space="preserve"> </v>
      </c>
      <c r="L206" s="30" t="str">
        <f t="shared" si="50"/>
        <v xml:space="preserve"> </v>
      </c>
      <c r="M206" s="30" t="str">
        <f t="shared" si="47"/>
        <v/>
      </c>
      <c r="N206" s="36" t="str">
        <f t="shared" si="48"/>
        <v/>
      </c>
    </row>
    <row r="207" spans="1:14" x14ac:dyDescent="0.2">
      <c r="A207" s="23"/>
      <c r="B207" s="25" t="s">
        <v>182</v>
      </c>
      <c r="C207" s="35">
        <v>0</v>
      </c>
      <c r="D207" s="29">
        <v>1</v>
      </c>
      <c r="E207" s="29">
        <v>0</v>
      </c>
      <c r="F207" s="29">
        <v>0</v>
      </c>
      <c r="G207" s="30" t="str">
        <f t="shared" si="43"/>
        <v/>
      </c>
      <c r="H207" s="30">
        <f t="shared" si="44"/>
        <v>1.1723329425556857E-3</v>
      </c>
      <c r="I207" s="30" t="str">
        <f t="shared" si="45"/>
        <v/>
      </c>
      <c r="J207" s="30" t="str">
        <f t="shared" si="46"/>
        <v/>
      </c>
      <c r="K207" s="30" t="str">
        <f t="shared" si="49"/>
        <v xml:space="preserve"> </v>
      </c>
      <c r="L207" s="30">
        <f t="shared" si="50"/>
        <v>-1</v>
      </c>
      <c r="M207" s="30" t="str">
        <f t="shared" si="47"/>
        <v/>
      </c>
      <c r="N207" s="36">
        <f t="shared" si="48"/>
        <v>-1.1723329425556857E-3</v>
      </c>
    </row>
    <row r="208" spans="1:14" x14ac:dyDescent="0.2">
      <c r="A208" s="23"/>
      <c r="B208" s="25" t="s">
        <v>183</v>
      </c>
      <c r="C208" s="35">
        <v>0</v>
      </c>
      <c r="D208" s="29">
        <v>0</v>
      </c>
      <c r="E208" s="29">
        <v>0</v>
      </c>
      <c r="F208" s="29">
        <v>0</v>
      </c>
      <c r="G208" s="30" t="str">
        <f t="shared" si="43"/>
        <v/>
      </c>
      <c r="H208" s="30" t="str">
        <f t="shared" si="44"/>
        <v/>
      </c>
      <c r="I208" s="30" t="str">
        <f t="shared" si="45"/>
        <v/>
      </c>
      <c r="J208" s="30" t="str">
        <f t="shared" si="46"/>
        <v/>
      </c>
      <c r="K208" s="30" t="str">
        <f t="shared" si="49"/>
        <v xml:space="preserve"> </v>
      </c>
      <c r="L208" s="30" t="str">
        <f t="shared" si="50"/>
        <v xml:space="preserve"> </v>
      </c>
      <c r="M208" s="30" t="str">
        <f t="shared" si="47"/>
        <v/>
      </c>
      <c r="N208" s="36" t="str">
        <f t="shared" si="48"/>
        <v/>
      </c>
    </row>
    <row r="209" spans="1:14" ht="25.5" x14ac:dyDescent="0.2">
      <c r="A209" s="23"/>
      <c r="B209" s="25" t="s">
        <v>184</v>
      </c>
      <c r="C209" s="35">
        <v>4</v>
      </c>
      <c r="D209" s="29">
        <v>1</v>
      </c>
      <c r="E209" s="29">
        <v>0</v>
      </c>
      <c r="F209" s="29">
        <v>0</v>
      </c>
      <c r="G209" s="30">
        <f t="shared" si="43"/>
        <v>4.0609137055837565E-3</v>
      </c>
      <c r="H209" s="30">
        <f t="shared" si="44"/>
        <v>1.1723329425556857E-3</v>
      </c>
      <c r="I209" s="30" t="str">
        <f t="shared" si="45"/>
        <v/>
      </c>
      <c r="J209" s="30" t="str">
        <f t="shared" si="46"/>
        <v/>
      </c>
      <c r="K209" s="30">
        <f t="shared" si="49"/>
        <v>-1</v>
      </c>
      <c r="L209" s="30">
        <f t="shared" si="50"/>
        <v>-1</v>
      </c>
      <c r="M209" s="30">
        <f t="shared" si="47"/>
        <v>-4.0609137055837565E-3</v>
      </c>
      <c r="N209" s="36">
        <f t="shared" si="48"/>
        <v>-1.1723329425556857E-3</v>
      </c>
    </row>
    <row r="210" spans="1:14" x14ac:dyDescent="0.2">
      <c r="A210" s="23"/>
      <c r="B210" s="25" t="s">
        <v>185</v>
      </c>
      <c r="C210" s="35">
        <v>0</v>
      </c>
      <c r="D210" s="29">
        <v>0</v>
      </c>
      <c r="E210" s="29">
        <v>0</v>
      </c>
      <c r="F210" s="29">
        <v>1</v>
      </c>
      <c r="G210" s="30" t="str">
        <f t="shared" si="43"/>
        <v/>
      </c>
      <c r="H210" s="30" t="str">
        <f t="shared" si="44"/>
        <v/>
      </c>
      <c r="I210" s="30" t="str">
        <f t="shared" si="45"/>
        <v/>
      </c>
      <c r="J210" s="30">
        <f t="shared" si="46"/>
        <v>1.8315018315018315E-3</v>
      </c>
      <c r="K210" s="30" t="str">
        <f t="shared" si="49"/>
        <v xml:space="preserve"> </v>
      </c>
      <c r="L210" s="30">
        <f t="shared" si="50"/>
        <v>1</v>
      </c>
      <c r="M210" s="30" t="str">
        <f t="shared" si="47"/>
        <v/>
      </c>
      <c r="N210" s="36" t="str">
        <f t="shared" si="48"/>
        <v/>
      </c>
    </row>
    <row r="211" spans="1:14" x14ac:dyDescent="0.2">
      <c r="A211" s="23"/>
      <c r="B211" s="25" t="s">
        <v>186</v>
      </c>
      <c r="C211" s="35">
        <v>1</v>
      </c>
      <c r="D211" s="29">
        <v>0</v>
      </c>
      <c r="E211" s="29">
        <v>0</v>
      </c>
      <c r="F211" s="29">
        <v>0</v>
      </c>
      <c r="G211" s="30">
        <f t="shared" si="43"/>
        <v>1.0152284263959391E-3</v>
      </c>
      <c r="H211" s="30" t="str">
        <f t="shared" si="44"/>
        <v/>
      </c>
      <c r="I211" s="30" t="str">
        <f t="shared" si="45"/>
        <v/>
      </c>
      <c r="J211" s="30" t="str">
        <f t="shared" si="46"/>
        <v/>
      </c>
      <c r="K211" s="30">
        <f t="shared" si="49"/>
        <v>-1</v>
      </c>
      <c r="L211" s="30" t="str">
        <f t="shared" si="50"/>
        <v xml:space="preserve"> </v>
      </c>
      <c r="M211" s="30">
        <f t="shared" si="47"/>
        <v>-1.0152284263959391E-3</v>
      </c>
      <c r="N211" s="36" t="str">
        <f t="shared" si="48"/>
        <v/>
      </c>
    </row>
    <row r="212" spans="1:14" x14ac:dyDescent="0.2">
      <c r="A212" s="23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23"/>
      <c r="B213" s="25" t="s">
        <v>188</v>
      </c>
      <c r="C213" s="35">
        <v>0</v>
      </c>
      <c r="D213" s="29">
        <v>0</v>
      </c>
      <c r="E213" s="29">
        <v>0</v>
      </c>
      <c r="F213" s="29">
        <v>0</v>
      </c>
      <c r="G213" s="30" t="str">
        <f t="shared" si="43"/>
        <v/>
      </c>
      <c r="H213" s="30" t="str">
        <f t="shared" si="44"/>
        <v/>
      </c>
      <c r="I213" s="30" t="str">
        <f t="shared" si="45"/>
        <v/>
      </c>
      <c r="J213" s="30" t="str">
        <f t="shared" si="46"/>
        <v/>
      </c>
      <c r="K213" s="30" t="str">
        <f t="shared" si="49"/>
        <v xml:space="preserve"> </v>
      </c>
      <c r="L213" s="30" t="str">
        <f t="shared" si="50"/>
        <v xml:space="preserve"> </v>
      </c>
      <c r="M213" s="30" t="str">
        <f t="shared" si="47"/>
        <v/>
      </c>
      <c r="N213" s="36" t="str">
        <f t="shared" si="48"/>
        <v/>
      </c>
    </row>
    <row r="214" spans="1:14" x14ac:dyDescent="0.2">
      <c r="A214" s="23"/>
      <c r="B214" s="25" t="s">
        <v>189</v>
      </c>
      <c r="C214" s="35">
        <v>2</v>
      </c>
      <c r="D214" s="29">
        <v>0</v>
      </c>
      <c r="E214" s="29">
        <v>1</v>
      </c>
      <c r="F214" s="29">
        <v>0</v>
      </c>
      <c r="G214" s="30">
        <f t="shared" si="43"/>
        <v>2.0304568527918783E-3</v>
      </c>
      <c r="H214" s="30" t="str">
        <f t="shared" si="44"/>
        <v/>
      </c>
      <c r="I214" s="30">
        <f t="shared" si="45"/>
        <v>1.7985611510791368E-3</v>
      </c>
      <c r="J214" s="30" t="str">
        <f t="shared" si="46"/>
        <v/>
      </c>
      <c r="K214" s="30">
        <f t="shared" si="49"/>
        <v>-0.5</v>
      </c>
      <c r="L214" s="30" t="str">
        <f t="shared" si="50"/>
        <v xml:space="preserve"> </v>
      </c>
      <c r="M214" s="30">
        <f t="shared" si="47"/>
        <v>-1.0152284263959391E-3</v>
      </c>
      <c r="N214" s="36" t="str">
        <f t="shared" si="48"/>
        <v/>
      </c>
    </row>
    <row r="215" spans="1:14" x14ac:dyDescent="0.2">
      <c r="A215" s="23"/>
      <c r="B215" s="25" t="s">
        <v>190</v>
      </c>
      <c r="C215" s="35">
        <v>139</v>
      </c>
      <c r="D215" s="29">
        <v>88</v>
      </c>
      <c r="E215" s="29">
        <v>0</v>
      </c>
      <c r="F215" s="29">
        <v>0</v>
      </c>
      <c r="G215" s="30">
        <f t="shared" si="43"/>
        <v>0.14111675126903553</v>
      </c>
      <c r="H215" s="30">
        <f t="shared" si="44"/>
        <v>0.10316529894490035</v>
      </c>
      <c r="I215" s="30" t="str">
        <f t="shared" si="45"/>
        <v/>
      </c>
      <c r="J215" s="30" t="str">
        <f t="shared" si="46"/>
        <v/>
      </c>
      <c r="K215" s="30">
        <f t="shared" si="49"/>
        <v>-1</v>
      </c>
      <c r="L215" s="30">
        <f t="shared" si="50"/>
        <v>-1</v>
      </c>
      <c r="M215" s="30">
        <f t="shared" si="47"/>
        <v>-0.14111675126903553</v>
      </c>
      <c r="N215" s="36">
        <f t="shared" si="48"/>
        <v>-0.10316529894490035</v>
      </c>
    </row>
    <row r="216" spans="1:14" ht="23.25" customHeight="1" x14ac:dyDescent="0.2">
      <c r="A216" s="23"/>
      <c r="B216" s="25" t="s">
        <v>191</v>
      </c>
      <c r="C216" s="35">
        <v>6</v>
      </c>
      <c r="D216" s="29">
        <v>3</v>
      </c>
      <c r="E216" s="29">
        <v>0</v>
      </c>
      <c r="F216" s="29">
        <v>1</v>
      </c>
      <c r="G216" s="30">
        <f t="shared" si="43"/>
        <v>6.0913705583756344E-3</v>
      </c>
      <c r="H216" s="30">
        <f t="shared" si="44"/>
        <v>3.5169988276670576E-3</v>
      </c>
      <c r="I216" s="30" t="str">
        <f t="shared" si="45"/>
        <v/>
      </c>
      <c r="J216" s="30">
        <f t="shared" si="46"/>
        <v>1.8315018315018315E-3</v>
      </c>
      <c r="K216" s="30">
        <f t="shared" si="49"/>
        <v>-1</v>
      </c>
      <c r="L216" s="30">
        <f t="shared" si="50"/>
        <v>-0.66666666666666663</v>
      </c>
      <c r="M216" s="30">
        <f t="shared" si="47"/>
        <v>-6.0913705583756344E-3</v>
      </c>
      <c r="N216" s="36">
        <f t="shared" si="48"/>
        <v>-2.3446658851113715E-3</v>
      </c>
    </row>
    <row r="217" spans="1:14" x14ac:dyDescent="0.2">
      <c r="A217" s="23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23"/>
      <c r="B218" s="25" t="s">
        <v>193</v>
      </c>
      <c r="C218" s="35">
        <v>1</v>
      </c>
      <c r="D218" s="29">
        <v>5</v>
      </c>
      <c r="E218" s="29">
        <v>3</v>
      </c>
      <c r="F218" s="29">
        <v>2</v>
      </c>
      <c r="G218" s="30">
        <f t="shared" si="43"/>
        <v>1.0152284263959391E-3</v>
      </c>
      <c r="H218" s="30">
        <f t="shared" si="44"/>
        <v>5.8616647127784291E-3</v>
      </c>
      <c r="I218" s="30">
        <f t="shared" si="45"/>
        <v>5.3956834532374104E-3</v>
      </c>
      <c r="J218" s="30">
        <f t="shared" si="46"/>
        <v>3.663003663003663E-3</v>
      </c>
      <c r="K218" s="30">
        <f t="shared" si="49"/>
        <v>2</v>
      </c>
      <c r="L218" s="30">
        <f t="shared" si="50"/>
        <v>-0.6</v>
      </c>
      <c r="M218" s="30">
        <f t="shared" si="47"/>
        <v>2.0304568527918783E-3</v>
      </c>
      <c r="N218" s="36">
        <f t="shared" si="48"/>
        <v>-3.5169988276670572E-3</v>
      </c>
    </row>
    <row r="219" spans="1:14" x14ac:dyDescent="0.2">
      <c r="A219" s="23"/>
      <c r="B219" s="25" t="s">
        <v>194</v>
      </c>
      <c r="C219" s="35">
        <v>0</v>
      </c>
      <c r="D219" s="29">
        <v>4</v>
      </c>
      <c r="E219" s="29">
        <v>3</v>
      </c>
      <c r="F219" s="29">
        <v>4</v>
      </c>
      <c r="G219" s="30" t="str">
        <f t="shared" si="43"/>
        <v/>
      </c>
      <c r="H219" s="30">
        <f t="shared" si="44"/>
        <v>4.6893317702227429E-3</v>
      </c>
      <c r="I219" s="30">
        <f t="shared" si="45"/>
        <v>5.3956834532374104E-3</v>
      </c>
      <c r="J219" s="30">
        <f t="shared" si="46"/>
        <v>7.326007326007326E-3</v>
      </c>
      <c r="K219" s="30">
        <f t="shared" si="49"/>
        <v>1</v>
      </c>
      <c r="L219" s="30">
        <f t="shared" si="50"/>
        <v>0</v>
      </c>
      <c r="M219" s="30" t="str">
        <f t="shared" si="47"/>
        <v/>
      </c>
      <c r="N219" s="36">
        <f t="shared" si="48"/>
        <v>0</v>
      </c>
    </row>
    <row r="220" spans="1:14" x14ac:dyDescent="0.2">
      <c r="A220" s="23"/>
      <c r="B220" s="25" t="s">
        <v>195</v>
      </c>
      <c r="C220" s="35">
        <v>4</v>
      </c>
      <c r="D220" s="29">
        <v>5</v>
      </c>
      <c r="E220" s="29">
        <v>5</v>
      </c>
      <c r="F220" s="29">
        <v>8</v>
      </c>
      <c r="G220" s="30">
        <f t="shared" ref="G220:G251" si="51">+IF(C220=0,"",C220/C$188)</f>
        <v>4.0609137055837565E-3</v>
      </c>
      <c r="H220" s="30">
        <f t="shared" ref="H220:H251" si="52">+IF(D220=0,"",D220/D$188)</f>
        <v>5.8616647127784291E-3</v>
      </c>
      <c r="I220" s="30">
        <f t="shared" ref="I220:I251" si="53">+IF(E220=0,"",E220/E$188)</f>
        <v>8.9928057553956831E-3</v>
      </c>
      <c r="J220" s="30">
        <f t="shared" ref="J220:J251" si="54">+IF(F220=0,"",F220/F$188)</f>
        <v>1.4652014652014652E-2</v>
      </c>
      <c r="K220" s="30">
        <f t="shared" si="49"/>
        <v>0.25</v>
      </c>
      <c r="L220" s="30">
        <f t="shared" si="50"/>
        <v>0.6</v>
      </c>
      <c r="M220" s="30">
        <f t="shared" ref="M220:M251" si="55">+IF(OR(AND(G220=""),(K220="")),"",G220*K220)</f>
        <v>1.0152284263959391E-3</v>
      </c>
      <c r="N220" s="36">
        <f t="shared" ref="N220:N251" si="56">+IF(OR(AND(H220=""),(L220="")),"",H220*L220)</f>
        <v>3.5169988276670572E-3</v>
      </c>
    </row>
    <row r="221" spans="1:14" x14ac:dyDescent="0.2">
      <c r="A221" s="23"/>
      <c r="B221" s="25" t="s">
        <v>196</v>
      </c>
      <c r="C221" s="35">
        <v>1</v>
      </c>
      <c r="D221" s="29">
        <v>11</v>
      </c>
      <c r="E221" s="29">
        <v>1</v>
      </c>
      <c r="F221" s="29">
        <v>8</v>
      </c>
      <c r="G221" s="30">
        <f t="shared" si="51"/>
        <v>1.0152284263959391E-3</v>
      </c>
      <c r="H221" s="30">
        <f t="shared" si="52"/>
        <v>1.2895662368112544E-2</v>
      </c>
      <c r="I221" s="30">
        <f t="shared" si="53"/>
        <v>1.7985611510791368E-3</v>
      </c>
      <c r="J221" s="30">
        <f t="shared" si="54"/>
        <v>1.4652014652014652E-2</v>
      </c>
      <c r="K221" s="30">
        <f t="shared" ref="K221:K252" si="57">+IF(AND(C221=0,E221=0)," ",IF(C221=0,1,IF(E221=0,-1,(E221-C221)/C221)))</f>
        <v>0</v>
      </c>
      <c r="L221" s="30">
        <f t="shared" ref="L221:L252" si="58">+IF(AND(D221=0,F221=0)," ",IF(D221=0,1,IF(F221=0,-1,(F221-D221)/D221)))</f>
        <v>-0.27272727272727271</v>
      </c>
      <c r="M221" s="30">
        <f t="shared" si="55"/>
        <v>0</v>
      </c>
      <c r="N221" s="36">
        <f t="shared" si="56"/>
        <v>-3.5169988276670572E-3</v>
      </c>
    </row>
    <row r="222" spans="1:14" x14ac:dyDescent="0.2">
      <c r="A222" s="23"/>
      <c r="B222" s="25" t="s">
        <v>197</v>
      </c>
      <c r="C222" s="35">
        <v>0</v>
      </c>
      <c r="D222" s="29">
        <v>0</v>
      </c>
      <c r="E222" s="29">
        <v>2</v>
      </c>
      <c r="F222" s="29">
        <v>1</v>
      </c>
      <c r="G222" s="30" t="str">
        <f t="shared" si="51"/>
        <v/>
      </c>
      <c r="H222" s="30" t="str">
        <f t="shared" si="52"/>
        <v/>
      </c>
      <c r="I222" s="30">
        <f t="shared" si="53"/>
        <v>3.5971223021582736E-3</v>
      </c>
      <c r="J222" s="30">
        <f t="shared" si="54"/>
        <v>1.8315018315018315E-3</v>
      </c>
      <c r="K222" s="30">
        <f t="shared" si="57"/>
        <v>1</v>
      </c>
      <c r="L222" s="30">
        <f t="shared" si="58"/>
        <v>1</v>
      </c>
      <c r="M222" s="30" t="str">
        <f t="shared" si="55"/>
        <v/>
      </c>
      <c r="N222" s="36" t="str">
        <f t="shared" si="56"/>
        <v/>
      </c>
    </row>
    <row r="223" spans="1:14" x14ac:dyDescent="0.2">
      <c r="A223" s="23"/>
      <c r="B223" s="25" t="s">
        <v>198</v>
      </c>
      <c r="C223" s="35">
        <v>0</v>
      </c>
      <c r="D223" s="29">
        <v>0</v>
      </c>
      <c r="E223" s="29">
        <v>0</v>
      </c>
      <c r="F223" s="29">
        <v>0</v>
      </c>
      <c r="G223" s="30" t="str">
        <f t="shared" si="51"/>
        <v/>
      </c>
      <c r="H223" s="30" t="str">
        <f t="shared" si="52"/>
        <v/>
      </c>
      <c r="I223" s="30" t="str">
        <f t="shared" si="53"/>
        <v/>
      </c>
      <c r="J223" s="30" t="str">
        <f t="shared" si="54"/>
        <v/>
      </c>
      <c r="K223" s="30" t="str">
        <f t="shared" si="57"/>
        <v xml:space="preserve"> </v>
      </c>
      <c r="L223" s="30" t="str">
        <f t="shared" si="58"/>
        <v xml:space="preserve"> </v>
      </c>
      <c r="M223" s="30" t="str">
        <f t="shared" si="55"/>
        <v/>
      </c>
      <c r="N223" s="36" t="str">
        <f t="shared" si="56"/>
        <v/>
      </c>
    </row>
    <row r="224" spans="1:14" x14ac:dyDescent="0.2">
      <c r="A224" s="23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23"/>
      <c r="B225" s="25" t="s">
        <v>200</v>
      </c>
      <c r="C225" s="35">
        <v>1</v>
      </c>
      <c r="D225" s="29">
        <v>0</v>
      </c>
      <c r="E225" s="29">
        <v>0</v>
      </c>
      <c r="F225" s="29">
        <v>0</v>
      </c>
      <c r="G225" s="30">
        <f t="shared" si="51"/>
        <v>1.0152284263959391E-3</v>
      </c>
      <c r="H225" s="30" t="str">
        <f t="shared" si="52"/>
        <v/>
      </c>
      <c r="I225" s="30" t="str">
        <f t="shared" si="53"/>
        <v/>
      </c>
      <c r="J225" s="30" t="str">
        <f t="shared" si="54"/>
        <v/>
      </c>
      <c r="K225" s="30">
        <f t="shared" si="57"/>
        <v>-1</v>
      </c>
      <c r="L225" s="30" t="str">
        <f t="shared" si="58"/>
        <v xml:space="preserve"> </v>
      </c>
      <c r="M225" s="30">
        <f t="shared" si="55"/>
        <v>-1.0152284263959391E-3</v>
      </c>
      <c r="N225" s="36" t="str">
        <f t="shared" si="56"/>
        <v/>
      </c>
    </row>
    <row r="226" spans="1:14" x14ac:dyDescent="0.2">
      <c r="A226" s="23"/>
      <c r="B226" s="25" t="s">
        <v>201</v>
      </c>
      <c r="C226" s="35">
        <v>45</v>
      </c>
      <c r="D226" s="29">
        <v>27</v>
      </c>
      <c r="E226" s="29">
        <v>3</v>
      </c>
      <c r="F226" s="29">
        <v>0</v>
      </c>
      <c r="G226" s="30">
        <f t="shared" si="51"/>
        <v>4.5685279187817257E-2</v>
      </c>
      <c r="H226" s="30">
        <f t="shared" si="52"/>
        <v>3.1652989449003514E-2</v>
      </c>
      <c r="I226" s="30">
        <f t="shared" si="53"/>
        <v>5.3956834532374104E-3</v>
      </c>
      <c r="J226" s="30" t="str">
        <f t="shared" si="54"/>
        <v/>
      </c>
      <c r="K226" s="30">
        <f t="shared" si="57"/>
        <v>-0.93333333333333335</v>
      </c>
      <c r="L226" s="30">
        <f t="shared" si="58"/>
        <v>-1</v>
      </c>
      <c r="M226" s="30">
        <f t="shared" si="55"/>
        <v>-4.2639593908629439E-2</v>
      </c>
      <c r="N226" s="36">
        <f t="shared" si="56"/>
        <v>-3.1652989449003514E-2</v>
      </c>
    </row>
    <row r="227" spans="1:14" x14ac:dyDescent="0.2">
      <c r="A227" s="23"/>
      <c r="B227" s="25" t="s">
        <v>202</v>
      </c>
      <c r="C227" s="35">
        <v>0</v>
      </c>
      <c r="D227" s="29">
        <v>0</v>
      </c>
      <c r="E227" s="29">
        <v>0</v>
      </c>
      <c r="F227" s="29">
        <v>0</v>
      </c>
      <c r="G227" s="30" t="str">
        <f t="shared" si="51"/>
        <v/>
      </c>
      <c r="H227" s="30" t="str">
        <f t="shared" si="52"/>
        <v/>
      </c>
      <c r="I227" s="30" t="str">
        <f t="shared" si="53"/>
        <v/>
      </c>
      <c r="J227" s="30" t="str">
        <f t="shared" si="54"/>
        <v/>
      </c>
      <c r="K227" s="30" t="str">
        <f t="shared" si="57"/>
        <v xml:space="preserve"> </v>
      </c>
      <c r="L227" s="30" t="str">
        <f t="shared" si="58"/>
        <v xml:space="preserve"> </v>
      </c>
      <c r="M227" s="30" t="str">
        <f t="shared" si="55"/>
        <v/>
      </c>
      <c r="N227" s="36" t="str">
        <f t="shared" si="56"/>
        <v/>
      </c>
    </row>
    <row r="228" spans="1:14" x14ac:dyDescent="0.2">
      <c r="A228" s="23"/>
      <c r="B228" s="25" t="s">
        <v>203</v>
      </c>
      <c r="C228" s="35">
        <v>1</v>
      </c>
      <c r="D228" s="29">
        <v>0</v>
      </c>
      <c r="E228" s="29">
        <v>3</v>
      </c>
      <c r="F228" s="29">
        <v>3</v>
      </c>
      <c r="G228" s="30">
        <f t="shared" si="51"/>
        <v>1.0152284263959391E-3</v>
      </c>
      <c r="H228" s="30" t="str">
        <f t="shared" si="52"/>
        <v/>
      </c>
      <c r="I228" s="30">
        <f t="shared" si="53"/>
        <v>5.3956834532374104E-3</v>
      </c>
      <c r="J228" s="30">
        <f t="shared" si="54"/>
        <v>5.4945054945054949E-3</v>
      </c>
      <c r="K228" s="30">
        <f t="shared" si="57"/>
        <v>2</v>
      </c>
      <c r="L228" s="30">
        <f t="shared" si="58"/>
        <v>1</v>
      </c>
      <c r="M228" s="30">
        <f t="shared" si="55"/>
        <v>2.0304568527918783E-3</v>
      </c>
      <c r="N228" s="36" t="str">
        <f t="shared" si="56"/>
        <v/>
      </c>
    </row>
    <row r="229" spans="1:14" x14ac:dyDescent="0.2">
      <c r="A229" s="23"/>
      <c r="B229" s="25" t="s">
        <v>204</v>
      </c>
      <c r="C229" s="35">
        <v>0</v>
      </c>
      <c r="D229" s="29">
        <v>0</v>
      </c>
      <c r="E229" s="29">
        <v>0</v>
      </c>
      <c r="F229" s="29">
        <v>0</v>
      </c>
      <c r="G229" s="30" t="str">
        <f t="shared" si="51"/>
        <v/>
      </c>
      <c r="H229" s="30" t="str">
        <f t="shared" si="52"/>
        <v/>
      </c>
      <c r="I229" s="30" t="str">
        <f t="shared" si="53"/>
        <v/>
      </c>
      <c r="J229" s="30" t="str">
        <f t="shared" si="54"/>
        <v/>
      </c>
      <c r="K229" s="30" t="str">
        <f t="shared" si="57"/>
        <v xml:space="preserve"> </v>
      </c>
      <c r="L229" s="30" t="str">
        <f t="shared" si="58"/>
        <v xml:space="preserve"> </v>
      </c>
      <c r="M229" s="30" t="str">
        <f t="shared" si="55"/>
        <v/>
      </c>
      <c r="N229" s="36" t="str">
        <f t="shared" si="56"/>
        <v/>
      </c>
    </row>
    <row r="230" spans="1:14" ht="25.5" x14ac:dyDescent="0.2">
      <c r="A230" s="23"/>
      <c r="B230" s="25" t="s">
        <v>205</v>
      </c>
      <c r="C230" s="35">
        <v>1</v>
      </c>
      <c r="D230" s="29">
        <v>1</v>
      </c>
      <c r="E230" s="29">
        <v>1</v>
      </c>
      <c r="F230" s="29">
        <v>1</v>
      </c>
      <c r="G230" s="30">
        <f t="shared" si="51"/>
        <v>1.0152284263959391E-3</v>
      </c>
      <c r="H230" s="30">
        <f t="shared" si="52"/>
        <v>1.1723329425556857E-3</v>
      </c>
      <c r="I230" s="30">
        <f t="shared" si="53"/>
        <v>1.7985611510791368E-3</v>
      </c>
      <c r="J230" s="30">
        <f t="shared" si="54"/>
        <v>1.8315018315018315E-3</v>
      </c>
      <c r="K230" s="30">
        <f t="shared" si="57"/>
        <v>0</v>
      </c>
      <c r="L230" s="30">
        <f t="shared" si="58"/>
        <v>0</v>
      </c>
      <c r="M230" s="30">
        <f t="shared" si="55"/>
        <v>0</v>
      </c>
      <c r="N230" s="36">
        <f t="shared" si="56"/>
        <v>0</v>
      </c>
    </row>
    <row r="231" spans="1:14" x14ac:dyDescent="0.2">
      <c r="A231" s="23"/>
      <c r="B231" s="25" t="s">
        <v>206</v>
      </c>
      <c r="C231" s="35">
        <v>0</v>
      </c>
      <c r="D231" s="29">
        <v>0</v>
      </c>
      <c r="E231" s="29">
        <v>0</v>
      </c>
      <c r="F231" s="29">
        <v>0</v>
      </c>
      <c r="G231" s="30" t="str">
        <f t="shared" si="51"/>
        <v/>
      </c>
      <c r="H231" s="30" t="str">
        <f t="shared" si="52"/>
        <v/>
      </c>
      <c r="I231" s="30" t="str">
        <f t="shared" si="53"/>
        <v/>
      </c>
      <c r="J231" s="30" t="str">
        <f t="shared" si="54"/>
        <v/>
      </c>
      <c r="K231" s="30" t="str">
        <f t="shared" si="57"/>
        <v xml:space="preserve"> </v>
      </c>
      <c r="L231" s="30" t="str">
        <f t="shared" si="58"/>
        <v xml:space="preserve"> </v>
      </c>
      <c r="M231" s="30" t="str">
        <f t="shared" si="55"/>
        <v/>
      </c>
      <c r="N231" s="36" t="str">
        <f t="shared" si="56"/>
        <v/>
      </c>
    </row>
    <row r="232" spans="1:14" ht="25.5" x14ac:dyDescent="0.2">
      <c r="A232" s="23"/>
      <c r="B232" s="25" t="s">
        <v>207</v>
      </c>
      <c r="C232" s="35">
        <v>3</v>
      </c>
      <c r="D232" s="29">
        <v>0</v>
      </c>
      <c r="E232" s="29">
        <v>8</v>
      </c>
      <c r="F232" s="29">
        <v>0</v>
      </c>
      <c r="G232" s="30">
        <f t="shared" si="51"/>
        <v>3.0456852791878172E-3</v>
      </c>
      <c r="H232" s="30" t="str">
        <f t="shared" si="52"/>
        <v/>
      </c>
      <c r="I232" s="30">
        <f t="shared" si="53"/>
        <v>1.4388489208633094E-2</v>
      </c>
      <c r="J232" s="30" t="str">
        <f t="shared" si="54"/>
        <v/>
      </c>
      <c r="K232" s="30">
        <f t="shared" si="57"/>
        <v>1.6666666666666667</v>
      </c>
      <c r="L232" s="30" t="str">
        <f t="shared" si="58"/>
        <v xml:space="preserve"> </v>
      </c>
      <c r="M232" s="30">
        <f t="shared" si="55"/>
        <v>5.0761421319796959E-3</v>
      </c>
      <c r="N232" s="36" t="str">
        <f t="shared" si="56"/>
        <v/>
      </c>
    </row>
    <row r="233" spans="1:14" ht="25.5" x14ac:dyDescent="0.2">
      <c r="A233" s="23"/>
      <c r="B233" s="25" t="s">
        <v>208</v>
      </c>
      <c r="C233" s="35">
        <v>8</v>
      </c>
      <c r="D233" s="29">
        <v>5</v>
      </c>
      <c r="E233" s="29">
        <v>0</v>
      </c>
      <c r="F233" s="29">
        <v>1</v>
      </c>
      <c r="G233" s="30">
        <f t="shared" si="51"/>
        <v>8.1218274111675131E-3</v>
      </c>
      <c r="H233" s="30">
        <f t="shared" si="52"/>
        <v>5.8616647127784291E-3</v>
      </c>
      <c r="I233" s="30" t="str">
        <f t="shared" si="53"/>
        <v/>
      </c>
      <c r="J233" s="30">
        <f t="shared" si="54"/>
        <v>1.8315018315018315E-3</v>
      </c>
      <c r="K233" s="30">
        <f t="shared" si="57"/>
        <v>-1</v>
      </c>
      <c r="L233" s="30">
        <f t="shared" si="58"/>
        <v>-0.8</v>
      </c>
      <c r="M233" s="30">
        <f t="shared" si="55"/>
        <v>-8.1218274111675131E-3</v>
      </c>
      <c r="N233" s="36">
        <f t="shared" si="56"/>
        <v>-4.6893317702227438E-3</v>
      </c>
    </row>
    <row r="234" spans="1:14" x14ac:dyDescent="0.2">
      <c r="A234" s="23"/>
      <c r="B234" s="25" t="s">
        <v>209</v>
      </c>
      <c r="C234" s="35">
        <v>0</v>
      </c>
      <c r="D234" s="29">
        <v>0</v>
      </c>
      <c r="E234" s="29">
        <v>0</v>
      </c>
      <c r="F234" s="29">
        <v>0</v>
      </c>
      <c r="G234" s="30" t="str">
        <f t="shared" si="51"/>
        <v/>
      </c>
      <c r="H234" s="30" t="str">
        <f t="shared" si="52"/>
        <v/>
      </c>
      <c r="I234" s="30" t="str">
        <f t="shared" si="53"/>
        <v/>
      </c>
      <c r="J234" s="30" t="str">
        <f t="shared" si="54"/>
        <v/>
      </c>
      <c r="K234" s="30" t="str">
        <f t="shared" si="57"/>
        <v xml:space="preserve"> </v>
      </c>
      <c r="L234" s="30" t="str">
        <f t="shared" si="58"/>
        <v xml:space="preserve"> </v>
      </c>
      <c r="M234" s="30" t="str">
        <f t="shared" si="55"/>
        <v/>
      </c>
      <c r="N234" s="36" t="str">
        <f t="shared" si="56"/>
        <v/>
      </c>
    </row>
    <row r="235" spans="1:14" x14ac:dyDescent="0.2">
      <c r="A235" s="23"/>
      <c r="B235" s="25" t="s">
        <v>210</v>
      </c>
      <c r="C235" s="35">
        <v>10</v>
      </c>
      <c r="D235" s="29">
        <v>8</v>
      </c>
      <c r="E235" s="29">
        <v>15</v>
      </c>
      <c r="F235" s="29">
        <v>18</v>
      </c>
      <c r="G235" s="30">
        <f t="shared" si="51"/>
        <v>1.015228426395939E-2</v>
      </c>
      <c r="H235" s="30">
        <f t="shared" si="52"/>
        <v>9.3786635404454859E-3</v>
      </c>
      <c r="I235" s="30">
        <f t="shared" si="53"/>
        <v>2.6978417266187049E-2</v>
      </c>
      <c r="J235" s="30">
        <f t="shared" si="54"/>
        <v>3.2967032967032968E-2</v>
      </c>
      <c r="K235" s="30">
        <f t="shared" si="57"/>
        <v>0.5</v>
      </c>
      <c r="L235" s="30">
        <f t="shared" si="58"/>
        <v>1.25</v>
      </c>
      <c r="M235" s="30">
        <f t="shared" si="55"/>
        <v>5.076142131979695E-3</v>
      </c>
      <c r="N235" s="36">
        <f t="shared" si="56"/>
        <v>1.1723329425556858E-2</v>
      </c>
    </row>
    <row r="236" spans="1:14" x14ac:dyDescent="0.2">
      <c r="A236" s="23"/>
      <c r="B236" s="25" t="s">
        <v>211</v>
      </c>
      <c r="C236" s="35">
        <v>0</v>
      </c>
      <c r="D236" s="29">
        <v>0</v>
      </c>
      <c r="E236" s="29">
        <v>0</v>
      </c>
      <c r="F236" s="29">
        <v>0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23"/>
      <c r="B237" s="25" t="s">
        <v>212</v>
      </c>
      <c r="C237" s="35">
        <v>0</v>
      </c>
      <c r="D237" s="29">
        <v>0</v>
      </c>
      <c r="E237" s="29">
        <v>0</v>
      </c>
      <c r="F237" s="29">
        <v>0</v>
      </c>
      <c r="G237" s="30" t="str">
        <f t="shared" si="51"/>
        <v/>
      </c>
      <c r="H237" s="30" t="str">
        <f t="shared" si="52"/>
        <v/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 t="str">
        <f t="shared" si="58"/>
        <v xml:space="preserve"> </v>
      </c>
      <c r="M237" s="30" t="str">
        <f t="shared" si="55"/>
        <v/>
      </c>
      <c r="N237" s="36" t="str">
        <f t="shared" si="56"/>
        <v/>
      </c>
    </row>
    <row r="238" spans="1:14" x14ac:dyDescent="0.2">
      <c r="A238" s="23"/>
      <c r="B238" s="25" t="s">
        <v>213</v>
      </c>
      <c r="C238" s="35">
        <v>0</v>
      </c>
      <c r="D238" s="29">
        <v>0</v>
      </c>
      <c r="E238" s="29">
        <v>0</v>
      </c>
      <c r="F238" s="29">
        <v>0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 t="str">
        <f t="shared" si="54"/>
        <v/>
      </c>
      <c r="K238" s="30" t="str">
        <f t="shared" si="57"/>
        <v xml:space="preserve"> </v>
      </c>
      <c r="L238" s="30" t="str">
        <f t="shared" si="58"/>
        <v xml:space="preserve"> 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23"/>
      <c r="B239" s="25" t="s">
        <v>214</v>
      </c>
      <c r="C239" s="35">
        <v>0</v>
      </c>
      <c r="D239" s="29">
        <v>0</v>
      </c>
      <c r="E239" s="29">
        <v>0</v>
      </c>
      <c r="F239" s="29">
        <v>0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 t="str">
        <f t="shared" si="58"/>
        <v xml:space="preserve"> 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23"/>
      <c r="B240" s="25" t="s">
        <v>215</v>
      </c>
      <c r="C240" s="35">
        <v>0</v>
      </c>
      <c r="D240" s="29">
        <v>0</v>
      </c>
      <c r="E240" s="29">
        <v>0</v>
      </c>
      <c r="F240" s="29">
        <v>0</v>
      </c>
      <c r="G240" s="30" t="str">
        <f t="shared" si="51"/>
        <v/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23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23"/>
      <c r="B242" s="25" t="s">
        <v>217</v>
      </c>
      <c r="C242" s="35">
        <v>166</v>
      </c>
      <c r="D242" s="29">
        <v>157</v>
      </c>
      <c r="E242" s="29">
        <v>19</v>
      </c>
      <c r="F242" s="29">
        <v>21</v>
      </c>
      <c r="G242" s="30">
        <f t="shared" si="51"/>
        <v>0.16852791878172588</v>
      </c>
      <c r="H242" s="30">
        <f t="shared" si="52"/>
        <v>0.18405627198124266</v>
      </c>
      <c r="I242" s="30">
        <f t="shared" si="53"/>
        <v>3.41726618705036E-2</v>
      </c>
      <c r="J242" s="30">
        <f t="shared" si="54"/>
        <v>3.8461538461538464E-2</v>
      </c>
      <c r="K242" s="30">
        <f t="shared" si="57"/>
        <v>-0.88554216867469882</v>
      </c>
      <c r="L242" s="30">
        <f t="shared" si="58"/>
        <v>-0.86624203821656054</v>
      </c>
      <c r="M242" s="30">
        <f t="shared" si="55"/>
        <v>-0.14923857868020304</v>
      </c>
      <c r="N242" s="36">
        <f t="shared" si="56"/>
        <v>-0.15943728018757328</v>
      </c>
    </row>
    <row r="243" spans="1:14" x14ac:dyDescent="0.2">
      <c r="A243" s="23"/>
      <c r="B243" s="25" t="s">
        <v>218</v>
      </c>
      <c r="C243" s="35">
        <v>0</v>
      </c>
      <c r="D243" s="29">
        <v>0</v>
      </c>
      <c r="E243" s="29">
        <v>3</v>
      </c>
      <c r="F243" s="29">
        <v>0</v>
      </c>
      <c r="G243" s="30" t="str">
        <f t="shared" si="51"/>
        <v/>
      </c>
      <c r="H243" s="30" t="str">
        <f t="shared" si="52"/>
        <v/>
      </c>
      <c r="I243" s="30">
        <f t="shared" si="53"/>
        <v>5.3956834532374104E-3</v>
      </c>
      <c r="J243" s="30" t="str">
        <f t="shared" si="54"/>
        <v/>
      </c>
      <c r="K243" s="30">
        <f t="shared" si="57"/>
        <v>1</v>
      </c>
      <c r="L243" s="30" t="str">
        <f t="shared" si="58"/>
        <v xml:space="preserve"> </v>
      </c>
      <c r="M243" s="30" t="str">
        <f t="shared" si="55"/>
        <v/>
      </c>
      <c r="N243" s="36" t="str">
        <f t="shared" si="56"/>
        <v/>
      </c>
    </row>
    <row r="244" spans="1:14" x14ac:dyDescent="0.2">
      <c r="A244" s="23"/>
      <c r="B244" s="25" t="s">
        <v>219</v>
      </c>
      <c r="C244" s="35">
        <v>0</v>
      </c>
      <c r="D244" s="29">
        <v>0</v>
      </c>
      <c r="E244" s="29">
        <v>0</v>
      </c>
      <c r="F244" s="29">
        <v>0</v>
      </c>
      <c r="G244" s="30" t="str">
        <f t="shared" si="51"/>
        <v/>
      </c>
      <c r="H244" s="30" t="str">
        <f t="shared" si="52"/>
        <v/>
      </c>
      <c r="I244" s="30" t="str">
        <f t="shared" si="53"/>
        <v/>
      </c>
      <c r="J244" s="30" t="str">
        <f t="shared" si="54"/>
        <v/>
      </c>
      <c r="K244" s="30" t="str">
        <f t="shared" si="57"/>
        <v xml:space="preserve"> </v>
      </c>
      <c r="L244" s="30" t="str">
        <f t="shared" si="58"/>
        <v xml:space="preserve"> </v>
      </c>
      <c r="M244" s="30" t="str">
        <f t="shared" si="55"/>
        <v/>
      </c>
      <c r="N244" s="36" t="str">
        <f t="shared" si="56"/>
        <v/>
      </c>
    </row>
    <row r="245" spans="1:14" x14ac:dyDescent="0.2">
      <c r="A245" s="23"/>
      <c r="B245" s="25" t="s">
        <v>220</v>
      </c>
      <c r="C245" s="35">
        <v>1</v>
      </c>
      <c r="D245" s="29">
        <v>1</v>
      </c>
      <c r="E245" s="29">
        <v>4</v>
      </c>
      <c r="F245" s="29">
        <v>3</v>
      </c>
      <c r="G245" s="30">
        <f t="shared" si="51"/>
        <v>1.0152284263959391E-3</v>
      </c>
      <c r="H245" s="30">
        <f t="shared" si="52"/>
        <v>1.1723329425556857E-3</v>
      </c>
      <c r="I245" s="30">
        <f t="shared" si="53"/>
        <v>7.1942446043165471E-3</v>
      </c>
      <c r="J245" s="30">
        <f t="shared" si="54"/>
        <v>5.4945054945054949E-3</v>
      </c>
      <c r="K245" s="30">
        <f t="shared" si="57"/>
        <v>3</v>
      </c>
      <c r="L245" s="30">
        <f t="shared" si="58"/>
        <v>2</v>
      </c>
      <c r="M245" s="30">
        <f t="shared" si="55"/>
        <v>3.0456852791878172E-3</v>
      </c>
      <c r="N245" s="36">
        <f t="shared" si="56"/>
        <v>2.3446658851113715E-3</v>
      </c>
    </row>
    <row r="246" spans="1:14" x14ac:dyDescent="0.2">
      <c r="A246" s="23"/>
      <c r="B246" s="25" t="s">
        <v>221</v>
      </c>
      <c r="C246" s="35">
        <v>0</v>
      </c>
      <c r="D246" s="29">
        <v>0</v>
      </c>
      <c r="E246" s="29">
        <v>0</v>
      </c>
      <c r="F246" s="29">
        <v>1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>
        <f t="shared" si="54"/>
        <v>1.8315018315018315E-3</v>
      </c>
      <c r="K246" s="30" t="str">
        <f t="shared" si="57"/>
        <v xml:space="preserve"> </v>
      </c>
      <c r="L246" s="30">
        <f t="shared" si="58"/>
        <v>1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23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23"/>
      <c r="B248" s="25" t="s">
        <v>223</v>
      </c>
      <c r="C248" s="35">
        <v>9</v>
      </c>
      <c r="D248" s="29">
        <v>12</v>
      </c>
      <c r="E248" s="29">
        <v>0</v>
      </c>
      <c r="F248" s="29">
        <v>1</v>
      </c>
      <c r="G248" s="30">
        <f t="shared" si="51"/>
        <v>9.1370558375634525E-3</v>
      </c>
      <c r="H248" s="30">
        <f t="shared" si="52"/>
        <v>1.4067995310668231E-2</v>
      </c>
      <c r="I248" s="30" t="str">
        <f t="shared" si="53"/>
        <v/>
      </c>
      <c r="J248" s="30">
        <f t="shared" si="54"/>
        <v>1.8315018315018315E-3</v>
      </c>
      <c r="K248" s="30">
        <f t="shared" si="57"/>
        <v>-1</v>
      </c>
      <c r="L248" s="30">
        <f t="shared" si="58"/>
        <v>-0.91666666666666663</v>
      </c>
      <c r="M248" s="30">
        <f t="shared" si="55"/>
        <v>-9.1370558375634525E-3</v>
      </c>
      <c r="N248" s="36">
        <f t="shared" si="56"/>
        <v>-1.2895662368112544E-2</v>
      </c>
    </row>
    <row r="249" spans="1:14" x14ac:dyDescent="0.2">
      <c r="A249" s="23"/>
      <c r="B249" s="25" t="s">
        <v>224</v>
      </c>
      <c r="C249" s="35">
        <v>1</v>
      </c>
      <c r="D249" s="29">
        <v>1</v>
      </c>
      <c r="E249" s="29">
        <v>0</v>
      </c>
      <c r="F249" s="29">
        <v>0</v>
      </c>
      <c r="G249" s="30">
        <f t="shared" si="51"/>
        <v>1.0152284263959391E-3</v>
      </c>
      <c r="H249" s="30">
        <f t="shared" si="52"/>
        <v>1.1723329425556857E-3</v>
      </c>
      <c r="I249" s="30" t="str">
        <f t="shared" si="53"/>
        <v/>
      </c>
      <c r="J249" s="30" t="str">
        <f t="shared" si="54"/>
        <v/>
      </c>
      <c r="K249" s="30">
        <f t="shared" si="57"/>
        <v>-1</v>
      </c>
      <c r="L249" s="30">
        <f t="shared" si="58"/>
        <v>-1</v>
      </c>
      <c r="M249" s="30">
        <f t="shared" si="55"/>
        <v>-1.0152284263959391E-3</v>
      </c>
      <c r="N249" s="36">
        <f t="shared" si="56"/>
        <v>-1.1723329425556857E-3</v>
      </c>
    </row>
    <row r="250" spans="1:14" x14ac:dyDescent="0.2">
      <c r="A250" s="23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23"/>
      <c r="B251" s="25" t="s">
        <v>226</v>
      </c>
      <c r="C251" s="35">
        <v>0</v>
      </c>
      <c r="D251" s="29">
        <v>0</v>
      </c>
      <c r="E251" s="29">
        <v>0</v>
      </c>
      <c r="F251" s="29">
        <v>0</v>
      </c>
      <c r="G251" s="30" t="str">
        <f t="shared" si="51"/>
        <v/>
      </c>
      <c r="H251" s="30" t="str">
        <f t="shared" si="52"/>
        <v/>
      </c>
      <c r="I251" s="30" t="str">
        <f t="shared" si="53"/>
        <v/>
      </c>
      <c r="J251" s="30" t="str">
        <f t="shared" si="54"/>
        <v/>
      </c>
      <c r="K251" s="30" t="str">
        <f t="shared" si="57"/>
        <v xml:space="preserve"> </v>
      </c>
      <c r="L251" s="30" t="str">
        <f t="shared" si="58"/>
        <v xml:space="preserve"> </v>
      </c>
      <c r="M251" s="30" t="str">
        <f t="shared" si="55"/>
        <v/>
      </c>
      <c r="N251" s="36" t="str">
        <f t="shared" si="56"/>
        <v/>
      </c>
    </row>
    <row r="252" spans="1:14" ht="25.5" x14ac:dyDescent="0.2">
      <c r="A252" s="23"/>
      <c r="B252" s="25" t="s">
        <v>227</v>
      </c>
      <c r="C252" s="35">
        <v>17</v>
      </c>
      <c r="D252" s="29">
        <v>7</v>
      </c>
      <c r="E252" s="29">
        <v>0</v>
      </c>
      <c r="F252" s="29">
        <v>0</v>
      </c>
      <c r="G252" s="30">
        <f t="shared" ref="G252:G283" si="59">+IF(C252=0,"",C252/C$188)</f>
        <v>1.7258883248730966E-2</v>
      </c>
      <c r="H252" s="30">
        <f t="shared" ref="H252:H283" si="60">+IF(D252=0,"",D252/D$188)</f>
        <v>8.2063305978898014E-3</v>
      </c>
      <c r="I252" s="30" t="str">
        <f t="shared" ref="I252:I283" si="61">+IF(E252=0,"",E252/E$188)</f>
        <v/>
      </c>
      <c r="J252" s="30" t="str">
        <f t="shared" ref="J252:J283" si="62">+IF(F252=0,"",F252/F$188)</f>
        <v/>
      </c>
      <c r="K252" s="30">
        <f t="shared" si="57"/>
        <v>-1</v>
      </c>
      <c r="L252" s="30">
        <f t="shared" si="58"/>
        <v>-1</v>
      </c>
      <c r="M252" s="30">
        <f t="shared" ref="M252:M283" si="63">+IF(OR(AND(G252=""),(K252="")),"",G252*K252)</f>
        <v>-1.7258883248730966E-2</v>
      </c>
      <c r="N252" s="36">
        <f t="shared" ref="N252:N283" si="64">+IF(OR(AND(H252=""),(L252="")),"",H252*L252)</f>
        <v>-8.2063305978898014E-3</v>
      </c>
    </row>
    <row r="253" spans="1:14" ht="25.5" x14ac:dyDescent="0.2">
      <c r="A253" s="23"/>
      <c r="B253" s="25" t="s">
        <v>228</v>
      </c>
      <c r="C253" s="35">
        <v>0</v>
      </c>
      <c r="D253" s="29">
        <v>2</v>
      </c>
      <c r="E253" s="29">
        <v>1</v>
      </c>
      <c r="F253" s="29">
        <v>1</v>
      </c>
      <c r="G253" s="30" t="str">
        <f t="shared" si="59"/>
        <v/>
      </c>
      <c r="H253" s="30">
        <f t="shared" si="60"/>
        <v>2.3446658851113715E-3</v>
      </c>
      <c r="I253" s="30">
        <f t="shared" si="61"/>
        <v>1.7985611510791368E-3</v>
      </c>
      <c r="J253" s="30">
        <f t="shared" si="62"/>
        <v>1.8315018315018315E-3</v>
      </c>
      <c r="K253" s="30">
        <f t="shared" ref="K253:K284" si="65">+IF(AND(C253=0,E253=0)," ",IF(C253=0,1,IF(E253=0,-1,(E253-C253)/C253)))</f>
        <v>1</v>
      </c>
      <c r="L253" s="30">
        <f t="shared" ref="L253:L284" si="66">+IF(AND(D253=0,F253=0)," ",IF(D253=0,1,IF(F253=0,-1,(F253-D253)/D253)))</f>
        <v>-0.5</v>
      </c>
      <c r="M253" s="30" t="str">
        <f t="shared" si="63"/>
        <v/>
      </c>
      <c r="N253" s="36">
        <f t="shared" si="64"/>
        <v>-1.1723329425556857E-3</v>
      </c>
    </row>
    <row r="254" spans="1:14" x14ac:dyDescent="0.2">
      <c r="A254" s="23"/>
      <c r="B254" s="25" t="s">
        <v>229</v>
      </c>
      <c r="C254" s="35">
        <v>0</v>
      </c>
      <c r="D254" s="29">
        <v>0</v>
      </c>
      <c r="E254" s="29">
        <v>0</v>
      </c>
      <c r="F254" s="29">
        <v>0</v>
      </c>
      <c r="G254" s="30" t="str">
        <f t="shared" si="59"/>
        <v/>
      </c>
      <c r="H254" s="30" t="str">
        <f t="shared" si="60"/>
        <v/>
      </c>
      <c r="I254" s="30" t="str">
        <f t="shared" si="61"/>
        <v/>
      </c>
      <c r="J254" s="30" t="str">
        <f t="shared" si="62"/>
        <v/>
      </c>
      <c r="K254" s="30" t="str">
        <f t="shared" si="65"/>
        <v xml:space="preserve"> </v>
      </c>
      <c r="L254" s="30" t="str">
        <f t="shared" si="66"/>
        <v xml:space="preserve"> </v>
      </c>
      <c r="M254" s="30" t="str">
        <f t="shared" si="63"/>
        <v/>
      </c>
      <c r="N254" s="36" t="str">
        <f t="shared" si="64"/>
        <v/>
      </c>
    </row>
    <row r="255" spans="1:14" x14ac:dyDescent="0.2">
      <c r="A255" s="23"/>
      <c r="B255" s="25" t="s">
        <v>230</v>
      </c>
      <c r="C255" s="35">
        <v>6</v>
      </c>
      <c r="D255" s="29">
        <v>0</v>
      </c>
      <c r="E255" s="29">
        <v>8</v>
      </c>
      <c r="F255" s="29">
        <v>6</v>
      </c>
      <c r="G255" s="30">
        <f t="shared" si="59"/>
        <v>6.0913705583756344E-3</v>
      </c>
      <c r="H255" s="30" t="str">
        <f t="shared" si="60"/>
        <v/>
      </c>
      <c r="I255" s="30">
        <f t="shared" si="61"/>
        <v>1.4388489208633094E-2</v>
      </c>
      <c r="J255" s="30">
        <f t="shared" si="62"/>
        <v>1.098901098901099E-2</v>
      </c>
      <c r="K255" s="30">
        <f t="shared" si="65"/>
        <v>0.33333333333333331</v>
      </c>
      <c r="L255" s="30">
        <f t="shared" si="66"/>
        <v>1</v>
      </c>
      <c r="M255" s="30">
        <f t="shared" si="63"/>
        <v>2.0304568527918778E-3</v>
      </c>
      <c r="N255" s="36" t="str">
        <f t="shared" si="64"/>
        <v/>
      </c>
    </row>
    <row r="256" spans="1:14" x14ac:dyDescent="0.2">
      <c r="A256" s="23"/>
      <c r="B256" s="25" t="s">
        <v>231</v>
      </c>
      <c r="C256" s="35">
        <v>0</v>
      </c>
      <c r="D256" s="29">
        <v>0</v>
      </c>
      <c r="E256" s="29">
        <v>0</v>
      </c>
      <c r="F256" s="29">
        <v>0</v>
      </c>
      <c r="G256" s="30" t="str">
        <f t="shared" si="59"/>
        <v/>
      </c>
      <c r="H256" s="30" t="str">
        <f t="shared" si="60"/>
        <v/>
      </c>
      <c r="I256" s="30" t="str">
        <f t="shared" si="61"/>
        <v/>
      </c>
      <c r="J256" s="30" t="str">
        <f t="shared" si="62"/>
        <v/>
      </c>
      <c r="K256" s="30" t="str">
        <f t="shared" si="65"/>
        <v xml:space="preserve"> </v>
      </c>
      <c r="L256" s="30" t="str">
        <f t="shared" si="66"/>
        <v xml:space="preserve"> </v>
      </c>
      <c r="M256" s="30" t="str">
        <f t="shared" si="63"/>
        <v/>
      </c>
      <c r="N256" s="36" t="str">
        <f t="shared" si="64"/>
        <v/>
      </c>
    </row>
    <row r="257" spans="1:14" ht="25.5" x14ac:dyDescent="0.2">
      <c r="A257" s="23"/>
      <c r="B257" s="25" t="s">
        <v>232</v>
      </c>
      <c r="C257" s="35">
        <v>0</v>
      </c>
      <c r="D257" s="29">
        <v>0</v>
      </c>
      <c r="E257" s="29">
        <v>0</v>
      </c>
      <c r="F257" s="29">
        <v>0</v>
      </c>
      <c r="G257" s="30" t="str">
        <f t="shared" si="59"/>
        <v/>
      </c>
      <c r="H257" s="30" t="str">
        <f t="shared" si="60"/>
        <v/>
      </c>
      <c r="I257" s="30" t="str">
        <f t="shared" si="61"/>
        <v/>
      </c>
      <c r="J257" s="30" t="str">
        <f t="shared" si="62"/>
        <v/>
      </c>
      <c r="K257" s="30" t="str">
        <f t="shared" si="65"/>
        <v xml:space="preserve"> </v>
      </c>
      <c r="L257" s="30" t="str">
        <f t="shared" si="66"/>
        <v xml:space="preserve"> </v>
      </c>
      <c r="M257" s="30" t="str">
        <f t="shared" si="63"/>
        <v/>
      </c>
      <c r="N257" s="36" t="str">
        <f t="shared" si="64"/>
        <v/>
      </c>
    </row>
    <row r="258" spans="1:14" x14ac:dyDescent="0.2">
      <c r="A258" s="23"/>
      <c r="B258" s="25" t="s">
        <v>233</v>
      </c>
      <c r="C258" s="35">
        <v>0</v>
      </c>
      <c r="D258" s="29">
        <v>6</v>
      </c>
      <c r="E258" s="29">
        <v>0</v>
      </c>
      <c r="F258" s="29">
        <v>2</v>
      </c>
      <c r="G258" s="30" t="str">
        <f t="shared" si="59"/>
        <v/>
      </c>
      <c r="H258" s="30">
        <f t="shared" si="60"/>
        <v>7.0339976553341153E-3</v>
      </c>
      <c r="I258" s="30" t="str">
        <f t="shared" si="61"/>
        <v/>
      </c>
      <c r="J258" s="30">
        <f t="shared" si="62"/>
        <v>3.663003663003663E-3</v>
      </c>
      <c r="K258" s="30" t="str">
        <f t="shared" si="65"/>
        <v xml:space="preserve"> </v>
      </c>
      <c r="L258" s="30">
        <f t="shared" si="66"/>
        <v>-0.66666666666666663</v>
      </c>
      <c r="M258" s="30" t="str">
        <f t="shared" si="63"/>
        <v/>
      </c>
      <c r="N258" s="36">
        <f t="shared" si="64"/>
        <v>-4.6893317702227429E-3</v>
      </c>
    </row>
    <row r="259" spans="1:14" x14ac:dyDescent="0.2">
      <c r="A259" s="23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23"/>
      <c r="B260" s="25" t="s">
        <v>235</v>
      </c>
      <c r="C260" s="35">
        <v>1</v>
      </c>
      <c r="D260" s="29">
        <v>0</v>
      </c>
      <c r="E260" s="29">
        <v>1</v>
      </c>
      <c r="F260" s="29">
        <v>1</v>
      </c>
      <c r="G260" s="30">
        <f t="shared" si="59"/>
        <v>1.0152284263959391E-3</v>
      </c>
      <c r="H260" s="30" t="str">
        <f t="shared" si="60"/>
        <v/>
      </c>
      <c r="I260" s="30">
        <f t="shared" si="61"/>
        <v>1.7985611510791368E-3</v>
      </c>
      <c r="J260" s="30">
        <f t="shared" si="62"/>
        <v>1.8315018315018315E-3</v>
      </c>
      <c r="K260" s="30">
        <f t="shared" si="65"/>
        <v>0</v>
      </c>
      <c r="L260" s="30">
        <f t="shared" si="66"/>
        <v>1</v>
      </c>
      <c r="M260" s="30">
        <f t="shared" si="63"/>
        <v>0</v>
      </c>
      <c r="N260" s="36" t="str">
        <f t="shared" si="64"/>
        <v/>
      </c>
    </row>
    <row r="261" spans="1:14" x14ac:dyDescent="0.2">
      <c r="A261" s="23"/>
      <c r="B261" s="25" t="s">
        <v>236</v>
      </c>
      <c r="C261" s="35">
        <v>9</v>
      </c>
      <c r="D261" s="29">
        <v>3</v>
      </c>
      <c r="E261" s="29">
        <v>2</v>
      </c>
      <c r="F261" s="29">
        <v>1</v>
      </c>
      <c r="G261" s="30">
        <f t="shared" si="59"/>
        <v>9.1370558375634525E-3</v>
      </c>
      <c r="H261" s="30">
        <f t="shared" si="60"/>
        <v>3.5169988276670576E-3</v>
      </c>
      <c r="I261" s="30">
        <f t="shared" si="61"/>
        <v>3.5971223021582736E-3</v>
      </c>
      <c r="J261" s="30">
        <f t="shared" si="62"/>
        <v>1.8315018315018315E-3</v>
      </c>
      <c r="K261" s="30">
        <f t="shared" si="65"/>
        <v>-0.77777777777777779</v>
      </c>
      <c r="L261" s="30">
        <f t="shared" si="66"/>
        <v>-0.66666666666666663</v>
      </c>
      <c r="M261" s="30">
        <f t="shared" si="63"/>
        <v>-7.1065989847715746E-3</v>
      </c>
      <c r="N261" s="36">
        <f t="shared" si="64"/>
        <v>-2.3446658851113715E-3</v>
      </c>
    </row>
    <row r="262" spans="1:14" ht="25.5" x14ac:dyDescent="0.2">
      <c r="A262" s="23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23"/>
      <c r="B263" s="25" t="s">
        <v>238</v>
      </c>
      <c r="C263" s="35">
        <v>0</v>
      </c>
      <c r="D263" s="29">
        <v>0</v>
      </c>
      <c r="E263" s="29">
        <v>0</v>
      </c>
      <c r="F263" s="29">
        <v>0</v>
      </c>
      <c r="G263" s="30" t="str">
        <f t="shared" si="59"/>
        <v/>
      </c>
      <c r="H263" s="30" t="str">
        <f t="shared" si="60"/>
        <v/>
      </c>
      <c r="I263" s="30" t="str">
        <f t="shared" si="61"/>
        <v/>
      </c>
      <c r="J263" s="30" t="str">
        <f t="shared" si="62"/>
        <v/>
      </c>
      <c r="K263" s="30" t="str">
        <f t="shared" si="65"/>
        <v xml:space="preserve"> </v>
      </c>
      <c r="L263" s="30" t="str">
        <f t="shared" si="66"/>
        <v xml:space="preserve"> </v>
      </c>
      <c r="M263" s="30" t="str">
        <f t="shared" si="63"/>
        <v/>
      </c>
      <c r="N263" s="36" t="str">
        <f t="shared" si="64"/>
        <v/>
      </c>
    </row>
    <row r="264" spans="1:14" ht="25.5" x14ac:dyDescent="0.2">
      <c r="A264" s="23"/>
      <c r="B264" s="25" t="s">
        <v>239</v>
      </c>
      <c r="C264" s="35">
        <v>0</v>
      </c>
      <c r="D264" s="29">
        <v>0</v>
      </c>
      <c r="E264" s="29">
        <v>1</v>
      </c>
      <c r="F264" s="29">
        <v>0</v>
      </c>
      <c r="G264" s="30" t="str">
        <f t="shared" si="59"/>
        <v/>
      </c>
      <c r="H264" s="30" t="str">
        <f t="shared" si="60"/>
        <v/>
      </c>
      <c r="I264" s="30">
        <f t="shared" si="61"/>
        <v>1.7985611510791368E-3</v>
      </c>
      <c r="J264" s="30" t="str">
        <f t="shared" si="62"/>
        <v/>
      </c>
      <c r="K264" s="30">
        <f t="shared" si="65"/>
        <v>1</v>
      </c>
      <c r="L264" s="30" t="str">
        <f t="shared" si="66"/>
        <v xml:space="preserve"> 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23"/>
      <c r="B265" s="25" t="s">
        <v>240</v>
      </c>
      <c r="C265" s="35">
        <v>0</v>
      </c>
      <c r="D265" s="29">
        <v>0</v>
      </c>
      <c r="E265" s="29">
        <v>0</v>
      </c>
      <c r="F265" s="29">
        <v>0</v>
      </c>
      <c r="G265" s="30" t="str">
        <f t="shared" si="59"/>
        <v/>
      </c>
      <c r="H265" s="30" t="str">
        <f t="shared" si="60"/>
        <v/>
      </c>
      <c r="I265" s="30" t="str">
        <f t="shared" si="61"/>
        <v/>
      </c>
      <c r="J265" s="30" t="str">
        <f t="shared" si="62"/>
        <v/>
      </c>
      <c r="K265" s="30" t="str">
        <f t="shared" si="65"/>
        <v xml:space="preserve"> </v>
      </c>
      <c r="L265" s="30" t="str">
        <f t="shared" si="66"/>
        <v xml:space="preserve"> </v>
      </c>
      <c r="M265" s="30" t="str">
        <f t="shared" si="63"/>
        <v/>
      </c>
      <c r="N265" s="36" t="str">
        <f t="shared" si="64"/>
        <v/>
      </c>
    </row>
    <row r="266" spans="1:14" x14ac:dyDescent="0.2">
      <c r="A266" s="23"/>
      <c r="B266" s="25" t="s">
        <v>241</v>
      </c>
      <c r="C266" s="35">
        <v>0</v>
      </c>
      <c r="D266" s="29">
        <v>0</v>
      </c>
      <c r="E266" s="29">
        <v>0</v>
      </c>
      <c r="F266" s="29">
        <v>0</v>
      </c>
      <c r="G266" s="30" t="str">
        <f t="shared" si="59"/>
        <v/>
      </c>
      <c r="H266" s="30" t="str">
        <f t="shared" si="60"/>
        <v/>
      </c>
      <c r="I266" s="30" t="str">
        <f t="shared" si="61"/>
        <v/>
      </c>
      <c r="J266" s="30" t="str">
        <f t="shared" si="62"/>
        <v/>
      </c>
      <c r="K266" s="30" t="str">
        <f t="shared" si="65"/>
        <v xml:space="preserve"> </v>
      </c>
      <c r="L266" s="30" t="str">
        <f t="shared" si="66"/>
        <v xml:space="preserve"> </v>
      </c>
      <c r="M266" s="30" t="str">
        <f t="shared" si="63"/>
        <v/>
      </c>
      <c r="N266" s="36" t="str">
        <f t="shared" si="64"/>
        <v/>
      </c>
    </row>
    <row r="267" spans="1:14" x14ac:dyDescent="0.2">
      <c r="A267" s="23"/>
      <c r="B267" s="25" t="s">
        <v>242</v>
      </c>
      <c r="C267" s="35">
        <v>1</v>
      </c>
      <c r="D267" s="29">
        <v>0</v>
      </c>
      <c r="E267" s="29">
        <v>0</v>
      </c>
      <c r="F267" s="29">
        <v>0</v>
      </c>
      <c r="G267" s="30">
        <f t="shared" si="59"/>
        <v>1.0152284263959391E-3</v>
      </c>
      <c r="H267" s="30" t="str">
        <f t="shared" si="60"/>
        <v/>
      </c>
      <c r="I267" s="30" t="str">
        <f t="shared" si="61"/>
        <v/>
      </c>
      <c r="J267" s="30" t="str">
        <f t="shared" si="62"/>
        <v/>
      </c>
      <c r="K267" s="30">
        <f t="shared" si="65"/>
        <v>-1</v>
      </c>
      <c r="L267" s="30" t="str">
        <f t="shared" si="66"/>
        <v xml:space="preserve"> </v>
      </c>
      <c r="M267" s="30">
        <f t="shared" si="63"/>
        <v>-1.0152284263959391E-3</v>
      </c>
      <c r="N267" s="36" t="str">
        <f t="shared" si="64"/>
        <v/>
      </c>
    </row>
    <row r="268" spans="1:14" x14ac:dyDescent="0.2">
      <c r="A268" s="23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23"/>
      <c r="B269" s="25" t="s">
        <v>244</v>
      </c>
      <c r="C269" s="35">
        <v>0</v>
      </c>
      <c r="D269" s="29">
        <v>0</v>
      </c>
      <c r="E269" s="29">
        <v>0</v>
      </c>
      <c r="F269" s="29">
        <v>0</v>
      </c>
      <c r="G269" s="30" t="str">
        <f t="shared" si="59"/>
        <v/>
      </c>
      <c r="H269" s="30" t="str">
        <f t="shared" si="60"/>
        <v/>
      </c>
      <c r="I269" s="30" t="str">
        <f t="shared" si="61"/>
        <v/>
      </c>
      <c r="J269" s="30" t="str">
        <f t="shared" si="62"/>
        <v/>
      </c>
      <c r="K269" s="30" t="str">
        <f t="shared" si="65"/>
        <v xml:space="preserve"> </v>
      </c>
      <c r="L269" s="30" t="str">
        <f t="shared" si="66"/>
        <v xml:space="preserve"> </v>
      </c>
      <c r="M269" s="30" t="str">
        <f t="shared" si="63"/>
        <v/>
      </c>
      <c r="N269" s="36" t="str">
        <f t="shared" si="64"/>
        <v/>
      </c>
    </row>
    <row r="270" spans="1:14" ht="25.5" x14ac:dyDescent="0.2">
      <c r="A270" s="23"/>
      <c r="B270" s="25" t="s">
        <v>245</v>
      </c>
      <c r="C270" s="35">
        <v>2</v>
      </c>
      <c r="D270" s="29">
        <v>1</v>
      </c>
      <c r="E270" s="29">
        <v>1</v>
      </c>
      <c r="F270" s="29">
        <v>1</v>
      </c>
      <c r="G270" s="30">
        <f t="shared" si="59"/>
        <v>2.0304568527918783E-3</v>
      </c>
      <c r="H270" s="30">
        <f t="shared" si="60"/>
        <v>1.1723329425556857E-3</v>
      </c>
      <c r="I270" s="30">
        <f t="shared" si="61"/>
        <v>1.7985611510791368E-3</v>
      </c>
      <c r="J270" s="30">
        <f t="shared" si="62"/>
        <v>1.8315018315018315E-3</v>
      </c>
      <c r="K270" s="30">
        <f t="shared" si="65"/>
        <v>-0.5</v>
      </c>
      <c r="L270" s="30">
        <f t="shared" si="66"/>
        <v>0</v>
      </c>
      <c r="M270" s="30">
        <f t="shared" si="63"/>
        <v>-1.0152284263959391E-3</v>
      </c>
      <c r="N270" s="36">
        <f t="shared" si="64"/>
        <v>0</v>
      </c>
    </row>
    <row r="271" spans="1:14" x14ac:dyDescent="0.2">
      <c r="A271" s="23"/>
      <c r="B271" s="25" t="s">
        <v>246</v>
      </c>
      <c r="C271" s="35">
        <v>14</v>
      </c>
      <c r="D271" s="29">
        <v>3</v>
      </c>
      <c r="E271" s="29">
        <v>181</v>
      </c>
      <c r="F271" s="29">
        <v>225</v>
      </c>
      <c r="G271" s="30">
        <f t="shared" si="59"/>
        <v>1.4213197969543147E-2</v>
      </c>
      <c r="H271" s="30">
        <f t="shared" si="60"/>
        <v>3.5169988276670576E-3</v>
      </c>
      <c r="I271" s="30">
        <f t="shared" si="61"/>
        <v>0.32553956834532372</v>
      </c>
      <c r="J271" s="30">
        <f t="shared" si="62"/>
        <v>0.41208791208791207</v>
      </c>
      <c r="K271" s="30">
        <f t="shared" si="65"/>
        <v>11.928571428571429</v>
      </c>
      <c r="L271" s="30">
        <f t="shared" si="66"/>
        <v>74</v>
      </c>
      <c r="M271" s="30">
        <f t="shared" si="63"/>
        <v>0.16954314720812183</v>
      </c>
      <c r="N271" s="36">
        <f t="shared" si="64"/>
        <v>0.26025791324736225</v>
      </c>
    </row>
    <row r="272" spans="1:14" ht="25.5" x14ac:dyDescent="0.2">
      <c r="A272" s="23"/>
      <c r="B272" s="25" t="s">
        <v>247</v>
      </c>
      <c r="C272" s="35">
        <v>0</v>
      </c>
      <c r="D272" s="29">
        <v>0</v>
      </c>
      <c r="E272" s="29">
        <v>0</v>
      </c>
      <c r="F272" s="29">
        <v>0</v>
      </c>
      <c r="G272" s="30" t="str">
        <f t="shared" si="59"/>
        <v/>
      </c>
      <c r="H272" s="30" t="str">
        <f t="shared" si="60"/>
        <v/>
      </c>
      <c r="I272" s="30" t="str">
        <f t="shared" si="61"/>
        <v/>
      </c>
      <c r="J272" s="30" t="str">
        <f t="shared" si="62"/>
        <v/>
      </c>
      <c r="K272" s="30" t="str">
        <f t="shared" si="65"/>
        <v xml:space="preserve"> </v>
      </c>
      <c r="L272" s="30" t="str">
        <f t="shared" si="66"/>
        <v xml:space="preserve"> </v>
      </c>
      <c r="M272" s="30" t="str">
        <f t="shared" si="63"/>
        <v/>
      </c>
      <c r="N272" s="36" t="str">
        <f t="shared" si="64"/>
        <v/>
      </c>
    </row>
    <row r="273" spans="1:14" x14ac:dyDescent="0.2">
      <c r="A273" s="23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23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23"/>
      <c r="B275" s="25" t="s">
        <v>250</v>
      </c>
      <c r="C275" s="35">
        <v>0</v>
      </c>
      <c r="D275" s="29">
        <v>0</v>
      </c>
      <c r="E275" s="29">
        <v>0</v>
      </c>
      <c r="F275" s="29">
        <v>0</v>
      </c>
      <c r="G275" s="30" t="str">
        <f t="shared" si="59"/>
        <v/>
      </c>
      <c r="H275" s="30" t="str">
        <f t="shared" si="60"/>
        <v/>
      </c>
      <c r="I275" s="30" t="str">
        <f t="shared" si="61"/>
        <v/>
      </c>
      <c r="J275" s="30" t="str">
        <f t="shared" si="62"/>
        <v/>
      </c>
      <c r="K275" s="30" t="str">
        <f t="shared" si="65"/>
        <v xml:space="preserve"> </v>
      </c>
      <c r="L275" s="30" t="str">
        <f t="shared" si="66"/>
        <v xml:space="preserve"> </v>
      </c>
      <c r="M275" s="30" t="str">
        <f t="shared" si="63"/>
        <v/>
      </c>
      <c r="N275" s="36" t="str">
        <f t="shared" si="64"/>
        <v/>
      </c>
    </row>
    <row r="276" spans="1:14" ht="25.5" x14ac:dyDescent="0.2">
      <c r="A276" s="23"/>
      <c r="B276" s="25" t="s">
        <v>251</v>
      </c>
      <c r="C276" s="35">
        <v>1</v>
      </c>
      <c r="D276" s="29">
        <v>0</v>
      </c>
      <c r="E276" s="29">
        <v>0</v>
      </c>
      <c r="F276" s="29">
        <v>0</v>
      </c>
      <c r="G276" s="30">
        <f t="shared" si="59"/>
        <v>1.0152284263959391E-3</v>
      </c>
      <c r="H276" s="30" t="str">
        <f t="shared" si="60"/>
        <v/>
      </c>
      <c r="I276" s="30" t="str">
        <f t="shared" si="61"/>
        <v/>
      </c>
      <c r="J276" s="30" t="str">
        <f t="shared" si="62"/>
        <v/>
      </c>
      <c r="K276" s="30">
        <f t="shared" si="65"/>
        <v>-1</v>
      </c>
      <c r="L276" s="30" t="str">
        <f t="shared" si="66"/>
        <v xml:space="preserve"> </v>
      </c>
      <c r="M276" s="30">
        <f t="shared" si="63"/>
        <v>-1.0152284263959391E-3</v>
      </c>
      <c r="N276" s="36" t="str">
        <f t="shared" si="64"/>
        <v/>
      </c>
    </row>
    <row r="277" spans="1:14" x14ac:dyDescent="0.2">
      <c r="A277" s="23"/>
      <c r="B277" s="25" t="s">
        <v>252</v>
      </c>
      <c r="C277" s="35">
        <v>3</v>
      </c>
      <c r="D277" s="29">
        <v>0</v>
      </c>
      <c r="E277" s="29">
        <v>0</v>
      </c>
      <c r="F277" s="29">
        <v>0</v>
      </c>
      <c r="G277" s="30">
        <f t="shared" si="59"/>
        <v>3.0456852791878172E-3</v>
      </c>
      <c r="H277" s="30" t="str">
        <f t="shared" si="60"/>
        <v/>
      </c>
      <c r="I277" s="30" t="str">
        <f t="shared" si="61"/>
        <v/>
      </c>
      <c r="J277" s="30" t="str">
        <f t="shared" si="62"/>
        <v/>
      </c>
      <c r="K277" s="30">
        <f t="shared" si="65"/>
        <v>-1</v>
      </c>
      <c r="L277" s="30" t="str">
        <f t="shared" si="66"/>
        <v xml:space="preserve"> </v>
      </c>
      <c r="M277" s="30">
        <f t="shared" si="63"/>
        <v>-3.0456852791878172E-3</v>
      </c>
      <c r="N277" s="36" t="str">
        <f t="shared" si="64"/>
        <v/>
      </c>
    </row>
    <row r="278" spans="1:14" x14ac:dyDescent="0.2">
      <c r="A278" s="23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23"/>
      <c r="B279" s="25" t="s">
        <v>254</v>
      </c>
      <c r="C279" s="35">
        <v>1</v>
      </c>
      <c r="D279" s="29">
        <v>4</v>
      </c>
      <c r="E279" s="29">
        <v>0</v>
      </c>
      <c r="F279" s="29">
        <v>0</v>
      </c>
      <c r="G279" s="30">
        <f t="shared" si="59"/>
        <v>1.0152284263959391E-3</v>
      </c>
      <c r="H279" s="30">
        <f t="shared" si="60"/>
        <v>4.6893317702227429E-3</v>
      </c>
      <c r="I279" s="30" t="str">
        <f t="shared" si="61"/>
        <v/>
      </c>
      <c r="J279" s="30" t="str">
        <f t="shared" si="62"/>
        <v/>
      </c>
      <c r="K279" s="30">
        <f t="shared" si="65"/>
        <v>-1</v>
      </c>
      <c r="L279" s="30">
        <f t="shared" si="66"/>
        <v>-1</v>
      </c>
      <c r="M279" s="30">
        <f t="shared" si="63"/>
        <v>-1.0152284263959391E-3</v>
      </c>
      <c r="N279" s="36">
        <f t="shared" si="64"/>
        <v>-4.6893317702227429E-3</v>
      </c>
    </row>
    <row r="280" spans="1:14" x14ac:dyDescent="0.2">
      <c r="A280" s="23"/>
      <c r="B280" s="25" t="s">
        <v>255</v>
      </c>
      <c r="C280" s="35">
        <v>0</v>
      </c>
      <c r="D280" s="29">
        <v>3</v>
      </c>
      <c r="E280" s="29">
        <v>0</v>
      </c>
      <c r="F280" s="29">
        <v>3</v>
      </c>
      <c r="G280" s="30" t="str">
        <f t="shared" si="59"/>
        <v/>
      </c>
      <c r="H280" s="30">
        <f t="shared" si="60"/>
        <v>3.5169988276670576E-3</v>
      </c>
      <c r="I280" s="30" t="str">
        <f t="shared" si="61"/>
        <v/>
      </c>
      <c r="J280" s="30">
        <f t="shared" si="62"/>
        <v>5.4945054945054949E-3</v>
      </c>
      <c r="K280" s="30" t="str">
        <f t="shared" si="65"/>
        <v xml:space="preserve"> </v>
      </c>
      <c r="L280" s="30">
        <f t="shared" si="66"/>
        <v>0</v>
      </c>
      <c r="M280" s="30" t="str">
        <f t="shared" si="63"/>
        <v/>
      </c>
      <c r="N280" s="36">
        <f t="shared" si="64"/>
        <v>0</v>
      </c>
    </row>
    <row r="281" spans="1:14" x14ac:dyDescent="0.2">
      <c r="A281" s="23"/>
      <c r="B281" s="25" t="s">
        <v>256</v>
      </c>
      <c r="C281" s="35">
        <v>4</v>
      </c>
      <c r="D281" s="29">
        <v>9</v>
      </c>
      <c r="E281" s="29">
        <v>0</v>
      </c>
      <c r="F281" s="29">
        <v>3</v>
      </c>
      <c r="G281" s="30">
        <f t="shared" si="59"/>
        <v>4.0609137055837565E-3</v>
      </c>
      <c r="H281" s="30">
        <f t="shared" si="60"/>
        <v>1.0550996483001172E-2</v>
      </c>
      <c r="I281" s="30" t="str">
        <f t="shared" si="61"/>
        <v/>
      </c>
      <c r="J281" s="30">
        <f t="shared" si="62"/>
        <v>5.4945054945054949E-3</v>
      </c>
      <c r="K281" s="30">
        <f t="shared" si="65"/>
        <v>-1</v>
      </c>
      <c r="L281" s="30">
        <f t="shared" si="66"/>
        <v>-0.66666666666666663</v>
      </c>
      <c r="M281" s="30">
        <f t="shared" si="63"/>
        <v>-4.0609137055837565E-3</v>
      </c>
      <c r="N281" s="36">
        <f t="shared" si="64"/>
        <v>-7.0339976553341144E-3</v>
      </c>
    </row>
    <row r="282" spans="1:14" x14ac:dyDescent="0.2">
      <c r="A282" s="23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23"/>
      <c r="B283" s="25" t="s">
        <v>258</v>
      </c>
      <c r="C283" s="35">
        <v>0</v>
      </c>
      <c r="D283" s="29">
        <v>1</v>
      </c>
      <c r="E283" s="29">
        <v>0</v>
      </c>
      <c r="F283" s="29">
        <v>0</v>
      </c>
      <c r="G283" s="30" t="str">
        <f t="shared" si="59"/>
        <v/>
      </c>
      <c r="H283" s="30">
        <f t="shared" si="60"/>
        <v>1.1723329425556857E-3</v>
      </c>
      <c r="I283" s="30" t="str">
        <f t="shared" si="61"/>
        <v/>
      </c>
      <c r="J283" s="30" t="str">
        <f t="shared" si="62"/>
        <v/>
      </c>
      <c r="K283" s="30" t="str">
        <f t="shared" si="65"/>
        <v xml:space="preserve"> </v>
      </c>
      <c r="L283" s="30">
        <f t="shared" si="66"/>
        <v>-1</v>
      </c>
      <c r="M283" s="30" t="str">
        <f t="shared" si="63"/>
        <v/>
      </c>
      <c r="N283" s="36">
        <f t="shared" si="64"/>
        <v>-1.1723329425556857E-3</v>
      </c>
    </row>
    <row r="284" spans="1:14" x14ac:dyDescent="0.2">
      <c r="A284" s="23"/>
      <c r="B284" s="25" t="s">
        <v>259</v>
      </c>
      <c r="C284" s="35">
        <v>4</v>
      </c>
      <c r="D284" s="29">
        <v>9</v>
      </c>
      <c r="E284" s="29">
        <v>5</v>
      </c>
      <c r="F284" s="29">
        <v>0</v>
      </c>
      <c r="G284" s="30">
        <f t="shared" ref="G284:G315" si="67">+IF(C284=0,"",C284/C$188)</f>
        <v>4.0609137055837565E-3</v>
      </c>
      <c r="H284" s="30">
        <f t="shared" ref="H284:H315" si="68">+IF(D284=0,"",D284/D$188)</f>
        <v>1.0550996483001172E-2</v>
      </c>
      <c r="I284" s="30">
        <f t="shared" ref="I284:I315" si="69">+IF(E284=0,"",E284/E$188)</f>
        <v>8.9928057553956831E-3</v>
      </c>
      <c r="J284" s="30" t="str">
        <f t="shared" ref="J284:J315" si="70">+IF(F284=0,"",F284/F$188)</f>
        <v/>
      </c>
      <c r="K284" s="30">
        <f t="shared" si="65"/>
        <v>0.25</v>
      </c>
      <c r="L284" s="30">
        <f t="shared" si="66"/>
        <v>-1</v>
      </c>
      <c r="M284" s="30">
        <f t="shared" ref="M284:M315" si="71">+IF(OR(AND(G284=""),(K284="")),"",G284*K284)</f>
        <v>1.0152284263959391E-3</v>
      </c>
      <c r="N284" s="36">
        <f t="shared" ref="N284:N315" si="72">+IF(OR(AND(H284=""),(L284="")),"",H284*L284)</f>
        <v>-1.0550996483001172E-2</v>
      </c>
    </row>
    <row r="285" spans="1:14" ht="27" customHeight="1" x14ac:dyDescent="0.2">
      <c r="A285" s="23"/>
      <c r="B285" s="25" t="s">
        <v>260</v>
      </c>
      <c r="C285" s="35">
        <v>0</v>
      </c>
      <c r="D285" s="29">
        <v>1</v>
      </c>
      <c r="E285" s="29">
        <v>0</v>
      </c>
      <c r="F285" s="29">
        <v>1</v>
      </c>
      <c r="G285" s="30" t="str">
        <f t="shared" si="67"/>
        <v/>
      </c>
      <c r="H285" s="30">
        <f t="shared" si="68"/>
        <v>1.1723329425556857E-3</v>
      </c>
      <c r="I285" s="30" t="str">
        <f t="shared" si="69"/>
        <v/>
      </c>
      <c r="J285" s="30">
        <f t="shared" si="70"/>
        <v>1.8315018315018315E-3</v>
      </c>
      <c r="K285" s="30" t="str">
        <f t="shared" ref="K285:K316" si="73">+IF(AND(C285=0,E285=0)," ",IF(C285=0,1,IF(E285=0,-1,(E285-C285)/C285)))</f>
        <v xml:space="preserve"> </v>
      </c>
      <c r="L285" s="30">
        <f t="shared" ref="L285:L316" si="74">+IF(AND(D285=0,F285=0)," ",IF(D285=0,1,IF(F285=0,-1,(F285-D285)/D285)))</f>
        <v>0</v>
      </c>
      <c r="M285" s="30" t="str">
        <f t="shared" si="71"/>
        <v/>
      </c>
      <c r="N285" s="36">
        <f t="shared" si="72"/>
        <v>0</v>
      </c>
    </row>
    <row r="286" spans="1:14" x14ac:dyDescent="0.2">
      <c r="A286" s="23"/>
      <c r="B286" s="25" t="s">
        <v>261</v>
      </c>
      <c r="C286" s="35">
        <v>0</v>
      </c>
      <c r="D286" s="29">
        <v>0</v>
      </c>
      <c r="E286" s="29">
        <v>0</v>
      </c>
      <c r="F286" s="29">
        <v>0</v>
      </c>
      <c r="G286" s="30" t="str">
        <f t="shared" si="67"/>
        <v/>
      </c>
      <c r="H286" s="30" t="str">
        <f t="shared" si="68"/>
        <v/>
      </c>
      <c r="I286" s="30" t="str">
        <f t="shared" si="69"/>
        <v/>
      </c>
      <c r="J286" s="30" t="str">
        <f t="shared" si="70"/>
        <v/>
      </c>
      <c r="K286" s="30" t="str">
        <f t="shared" si="73"/>
        <v xml:space="preserve"> </v>
      </c>
      <c r="L286" s="30" t="str">
        <f t="shared" si="74"/>
        <v xml:space="preserve"> </v>
      </c>
      <c r="M286" s="30" t="str">
        <f t="shared" si="71"/>
        <v/>
      </c>
      <c r="N286" s="36" t="str">
        <f t="shared" si="72"/>
        <v/>
      </c>
    </row>
    <row r="287" spans="1:14" x14ac:dyDescent="0.2">
      <c r="A287" s="23"/>
      <c r="B287" s="25" t="s">
        <v>262</v>
      </c>
      <c r="C287" s="35">
        <v>0</v>
      </c>
      <c r="D287" s="29">
        <v>0</v>
      </c>
      <c r="E287" s="29">
        <v>0</v>
      </c>
      <c r="F287" s="29">
        <v>0</v>
      </c>
      <c r="G287" s="30" t="str">
        <f t="shared" si="67"/>
        <v/>
      </c>
      <c r="H287" s="30" t="str">
        <f t="shared" si="68"/>
        <v/>
      </c>
      <c r="I287" s="30" t="str">
        <f t="shared" si="69"/>
        <v/>
      </c>
      <c r="J287" s="30" t="str">
        <f t="shared" si="70"/>
        <v/>
      </c>
      <c r="K287" s="30" t="str">
        <f t="shared" si="73"/>
        <v xml:space="preserve"> </v>
      </c>
      <c r="L287" s="30" t="str">
        <f t="shared" si="74"/>
        <v xml:space="preserve"> </v>
      </c>
      <c r="M287" s="30" t="str">
        <f t="shared" si="71"/>
        <v/>
      </c>
      <c r="N287" s="36" t="str">
        <f t="shared" si="72"/>
        <v/>
      </c>
    </row>
    <row r="288" spans="1:14" x14ac:dyDescent="0.2">
      <c r="A288" s="23"/>
      <c r="B288" s="25" t="s">
        <v>263</v>
      </c>
      <c r="C288" s="35">
        <v>1</v>
      </c>
      <c r="D288" s="29">
        <v>3</v>
      </c>
      <c r="E288" s="29">
        <v>0</v>
      </c>
      <c r="F288" s="29">
        <v>1</v>
      </c>
      <c r="G288" s="30">
        <f t="shared" si="67"/>
        <v>1.0152284263959391E-3</v>
      </c>
      <c r="H288" s="30">
        <f t="shared" si="68"/>
        <v>3.5169988276670576E-3</v>
      </c>
      <c r="I288" s="30" t="str">
        <f t="shared" si="69"/>
        <v/>
      </c>
      <c r="J288" s="30">
        <f t="shared" si="70"/>
        <v>1.8315018315018315E-3</v>
      </c>
      <c r="K288" s="30">
        <f t="shared" si="73"/>
        <v>-1</v>
      </c>
      <c r="L288" s="30">
        <f t="shared" si="74"/>
        <v>-0.66666666666666663</v>
      </c>
      <c r="M288" s="30">
        <f t="shared" si="71"/>
        <v>-1.0152284263959391E-3</v>
      </c>
      <c r="N288" s="36">
        <f t="shared" si="72"/>
        <v>-2.3446658851113715E-3</v>
      </c>
    </row>
    <row r="289" spans="1:14" x14ac:dyDescent="0.2">
      <c r="A289" s="23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23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23"/>
      <c r="B291" s="25" t="s">
        <v>266</v>
      </c>
      <c r="C291" s="35">
        <v>1</v>
      </c>
      <c r="D291" s="29">
        <v>0</v>
      </c>
      <c r="E291" s="29">
        <v>0</v>
      </c>
      <c r="F291" s="29">
        <v>0</v>
      </c>
      <c r="G291" s="30">
        <f t="shared" si="67"/>
        <v>1.0152284263959391E-3</v>
      </c>
      <c r="H291" s="30" t="str">
        <f t="shared" si="68"/>
        <v/>
      </c>
      <c r="I291" s="30" t="str">
        <f t="shared" si="69"/>
        <v/>
      </c>
      <c r="J291" s="30" t="str">
        <f t="shared" si="70"/>
        <v/>
      </c>
      <c r="K291" s="30">
        <f t="shared" si="73"/>
        <v>-1</v>
      </c>
      <c r="L291" s="30" t="str">
        <f t="shared" si="74"/>
        <v xml:space="preserve"> </v>
      </c>
      <c r="M291" s="30">
        <f t="shared" si="71"/>
        <v>-1.0152284263959391E-3</v>
      </c>
      <c r="N291" s="36" t="str">
        <f t="shared" si="72"/>
        <v/>
      </c>
    </row>
    <row r="292" spans="1:14" x14ac:dyDescent="0.2">
      <c r="A292" s="23"/>
      <c r="B292" s="25" t="s">
        <v>267</v>
      </c>
      <c r="C292" s="35">
        <v>0</v>
      </c>
      <c r="D292" s="29">
        <v>1</v>
      </c>
      <c r="E292" s="29">
        <v>2</v>
      </c>
      <c r="F292" s="29">
        <v>1</v>
      </c>
      <c r="G292" s="30" t="str">
        <f t="shared" si="67"/>
        <v/>
      </c>
      <c r="H292" s="30">
        <f t="shared" si="68"/>
        <v>1.1723329425556857E-3</v>
      </c>
      <c r="I292" s="30">
        <f t="shared" si="69"/>
        <v>3.5971223021582736E-3</v>
      </c>
      <c r="J292" s="30">
        <f t="shared" si="70"/>
        <v>1.8315018315018315E-3</v>
      </c>
      <c r="K292" s="30">
        <f t="shared" si="73"/>
        <v>1</v>
      </c>
      <c r="L292" s="30">
        <f t="shared" si="74"/>
        <v>0</v>
      </c>
      <c r="M292" s="30" t="str">
        <f t="shared" si="71"/>
        <v/>
      </c>
      <c r="N292" s="36">
        <f t="shared" si="72"/>
        <v>0</v>
      </c>
    </row>
    <row r="293" spans="1:14" ht="25.5" x14ac:dyDescent="0.2">
      <c r="A293" s="23"/>
      <c r="B293" s="25" t="s">
        <v>268</v>
      </c>
      <c r="C293" s="35">
        <v>4</v>
      </c>
      <c r="D293" s="29">
        <v>6</v>
      </c>
      <c r="E293" s="29">
        <v>9</v>
      </c>
      <c r="F293" s="29">
        <v>5</v>
      </c>
      <c r="G293" s="30">
        <f t="shared" si="67"/>
        <v>4.0609137055837565E-3</v>
      </c>
      <c r="H293" s="30">
        <f t="shared" si="68"/>
        <v>7.0339976553341153E-3</v>
      </c>
      <c r="I293" s="30">
        <f t="shared" si="69"/>
        <v>1.618705035971223E-2</v>
      </c>
      <c r="J293" s="30">
        <f t="shared" si="70"/>
        <v>9.1575091575091579E-3</v>
      </c>
      <c r="K293" s="30">
        <f t="shared" si="73"/>
        <v>1.25</v>
      </c>
      <c r="L293" s="30">
        <f t="shared" si="74"/>
        <v>-0.16666666666666666</v>
      </c>
      <c r="M293" s="30">
        <f t="shared" si="71"/>
        <v>5.0761421319796959E-3</v>
      </c>
      <c r="N293" s="36">
        <f t="shared" si="72"/>
        <v>-1.1723329425556857E-3</v>
      </c>
    </row>
    <row r="294" spans="1:14" x14ac:dyDescent="0.2">
      <c r="A294" s="23"/>
      <c r="B294" s="25" t="s">
        <v>269</v>
      </c>
      <c r="C294" s="35">
        <v>7</v>
      </c>
      <c r="D294" s="29">
        <v>11</v>
      </c>
      <c r="E294" s="29">
        <v>2</v>
      </c>
      <c r="F294" s="29">
        <v>2</v>
      </c>
      <c r="G294" s="30">
        <f t="shared" si="67"/>
        <v>7.1065989847715737E-3</v>
      </c>
      <c r="H294" s="30">
        <f t="shared" si="68"/>
        <v>1.2895662368112544E-2</v>
      </c>
      <c r="I294" s="30">
        <f t="shared" si="69"/>
        <v>3.5971223021582736E-3</v>
      </c>
      <c r="J294" s="30">
        <f t="shared" si="70"/>
        <v>3.663003663003663E-3</v>
      </c>
      <c r="K294" s="30">
        <f t="shared" si="73"/>
        <v>-0.7142857142857143</v>
      </c>
      <c r="L294" s="30">
        <f t="shared" si="74"/>
        <v>-0.81818181818181823</v>
      </c>
      <c r="M294" s="30">
        <f t="shared" si="71"/>
        <v>-5.0761421319796959E-3</v>
      </c>
      <c r="N294" s="36">
        <f t="shared" si="72"/>
        <v>-1.0550996483001174E-2</v>
      </c>
    </row>
    <row r="295" spans="1:14" x14ac:dyDescent="0.2">
      <c r="A295" s="23"/>
      <c r="B295" s="25" t="s">
        <v>270</v>
      </c>
      <c r="C295" s="35">
        <v>2</v>
      </c>
      <c r="D295" s="29">
        <v>15</v>
      </c>
      <c r="E295" s="29">
        <v>1</v>
      </c>
      <c r="F295" s="29">
        <v>5</v>
      </c>
      <c r="G295" s="30">
        <f t="shared" si="67"/>
        <v>2.0304568527918783E-3</v>
      </c>
      <c r="H295" s="30">
        <f t="shared" si="68"/>
        <v>1.7584994138335287E-2</v>
      </c>
      <c r="I295" s="30">
        <f t="shared" si="69"/>
        <v>1.7985611510791368E-3</v>
      </c>
      <c r="J295" s="30">
        <f t="shared" si="70"/>
        <v>9.1575091575091579E-3</v>
      </c>
      <c r="K295" s="30">
        <f t="shared" si="73"/>
        <v>-0.5</v>
      </c>
      <c r="L295" s="30">
        <f t="shared" si="74"/>
        <v>-0.66666666666666663</v>
      </c>
      <c r="M295" s="30">
        <f t="shared" si="71"/>
        <v>-1.0152284263959391E-3</v>
      </c>
      <c r="N295" s="36">
        <f t="shared" si="72"/>
        <v>-1.1723329425556858E-2</v>
      </c>
    </row>
    <row r="296" spans="1:14" x14ac:dyDescent="0.2">
      <c r="A296" s="23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23"/>
      <c r="B297" s="25" t="s">
        <v>272</v>
      </c>
      <c r="C297" s="35">
        <v>0</v>
      </c>
      <c r="D297" s="29">
        <v>0</v>
      </c>
      <c r="E297" s="29">
        <v>0</v>
      </c>
      <c r="F297" s="29">
        <v>0</v>
      </c>
      <c r="G297" s="30" t="str">
        <f t="shared" si="67"/>
        <v/>
      </c>
      <c r="H297" s="30" t="str">
        <f t="shared" si="68"/>
        <v/>
      </c>
      <c r="I297" s="30" t="str">
        <f t="shared" si="69"/>
        <v/>
      </c>
      <c r="J297" s="30" t="str">
        <f t="shared" si="70"/>
        <v/>
      </c>
      <c r="K297" s="30" t="str">
        <f t="shared" si="73"/>
        <v xml:space="preserve"> </v>
      </c>
      <c r="L297" s="30" t="str">
        <f t="shared" si="74"/>
        <v xml:space="preserve"> </v>
      </c>
      <c r="M297" s="30" t="str">
        <f t="shared" si="71"/>
        <v/>
      </c>
      <c r="N297" s="36" t="str">
        <f t="shared" si="72"/>
        <v/>
      </c>
    </row>
    <row r="298" spans="1:14" x14ac:dyDescent="0.2">
      <c r="A298" s="23"/>
      <c r="B298" s="25" t="s">
        <v>273</v>
      </c>
      <c r="C298" s="35">
        <v>6</v>
      </c>
      <c r="D298" s="29">
        <v>12</v>
      </c>
      <c r="E298" s="29">
        <v>2</v>
      </c>
      <c r="F298" s="29">
        <v>27</v>
      </c>
      <c r="G298" s="30">
        <f t="shared" si="67"/>
        <v>6.0913705583756344E-3</v>
      </c>
      <c r="H298" s="30">
        <f t="shared" si="68"/>
        <v>1.4067995310668231E-2</v>
      </c>
      <c r="I298" s="30">
        <f t="shared" si="69"/>
        <v>3.5971223021582736E-3</v>
      </c>
      <c r="J298" s="30">
        <f t="shared" si="70"/>
        <v>4.9450549450549448E-2</v>
      </c>
      <c r="K298" s="30">
        <f t="shared" si="73"/>
        <v>-0.66666666666666663</v>
      </c>
      <c r="L298" s="30">
        <f t="shared" si="74"/>
        <v>1.25</v>
      </c>
      <c r="M298" s="30">
        <f t="shared" si="71"/>
        <v>-4.0609137055837557E-3</v>
      </c>
      <c r="N298" s="36">
        <f t="shared" si="72"/>
        <v>1.7584994138335287E-2</v>
      </c>
    </row>
    <row r="299" spans="1:14" x14ac:dyDescent="0.2">
      <c r="A299" s="23"/>
      <c r="B299" s="25" t="s">
        <v>274</v>
      </c>
      <c r="C299" s="35">
        <v>0</v>
      </c>
      <c r="D299" s="29">
        <v>1</v>
      </c>
      <c r="E299" s="29">
        <v>0</v>
      </c>
      <c r="F299" s="29">
        <v>0</v>
      </c>
      <c r="G299" s="30" t="str">
        <f t="shared" si="67"/>
        <v/>
      </c>
      <c r="H299" s="30">
        <f t="shared" si="68"/>
        <v>1.1723329425556857E-3</v>
      </c>
      <c r="I299" s="30" t="str">
        <f t="shared" si="69"/>
        <v/>
      </c>
      <c r="J299" s="30" t="str">
        <f t="shared" si="70"/>
        <v/>
      </c>
      <c r="K299" s="30" t="str">
        <f t="shared" si="73"/>
        <v xml:space="preserve"> </v>
      </c>
      <c r="L299" s="30">
        <f t="shared" si="74"/>
        <v>-1</v>
      </c>
      <c r="M299" s="30" t="str">
        <f t="shared" si="71"/>
        <v/>
      </c>
      <c r="N299" s="36">
        <f t="shared" si="72"/>
        <v>-1.1723329425556857E-3</v>
      </c>
    </row>
    <row r="300" spans="1:14" x14ac:dyDescent="0.2">
      <c r="A300" s="23"/>
      <c r="B300" s="25" t="s">
        <v>275</v>
      </c>
      <c r="C300" s="35">
        <v>0</v>
      </c>
      <c r="D300" s="29">
        <v>0</v>
      </c>
      <c r="E300" s="29">
        <v>0</v>
      </c>
      <c r="F300" s="29">
        <v>1</v>
      </c>
      <c r="G300" s="30" t="str">
        <f t="shared" si="67"/>
        <v/>
      </c>
      <c r="H300" s="30" t="str">
        <f t="shared" si="68"/>
        <v/>
      </c>
      <c r="I300" s="30" t="str">
        <f t="shared" si="69"/>
        <v/>
      </c>
      <c r="J300" s="30">
        <f t="shared" si="70"/>
        <v>1.8315018315018315E-3</v>
      </c>
      <c r="K300" s="30" t="str">
        <f t="shared" si="73"/>
        <v xml:space="preserve"> </v>
      </c>
      <c r="L300" s="30">
        <f t="shared" si="74"/>
        <v>1</v>
      </c>
      <c r="M300" s="30" t="str">
        <f t="shared" si="71"/>
        <v/>
      </c>
      <c r="N300" s="36" t="str">
        <f t="shared" si="72"/>
        <v/>
      </c>
    </row>
    <row r="301" spans="1:14" x14ac:dyDescent="0.2">
      <c r="A301" s="23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23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23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23"/>
      <c r="B304" s="25" t="s">
        <v>279</v>
      </c>
      <c r="C304" s="35">
        <v>0</v>
      </c>
      <c r="D304" s="29">
        <v>0</v>
      </c>
      <c r="E304" s="29">
        <v>0</v>
      </c>
      <c r="F304" s="29">
        <v>0</v>
      </c>
      <c r="G304" s="30" t="str">
        <f t="shared" si="67"/>
        <v/>
      </c>
      <c r="H304" s="30" t="str">
        <f t="shared" si="68"/>
        <v/>
      </c>
      <c r="I304" s="30" t="str">
        <f t="shared" si="69"/>
        <v/>
      </c>
      <c r="J304" s="30" t="str">
        <f t="shared" si="70"/>
        <v/>
      </c>
      <c r="K304" s="30" t="str">
        <f t="shared" si="73"/>
        <v xml:space="preserve"> </v>
      </c>
      <c r="L304" s="30" t="str">
        <f t="shared" si="74"/>
        <v xml:space="preserve"> </v>
      </c>
      <c r="M304" s="30" t="str">
        <f t="shared" si="71"/>
        <v/>
      </c>
      <c r="N304" s="36" t="str">
        <f t="shared" si="72"/>
        <v/>
      </c>
    </row>
    <row r="305" spans="1:14" x14ac:dyDescent="0.2">
      <c r="A305" s="23"/>
      <c r="B305" s="25" t="s">
        <v>280</v>
      </c>
      <c r="C305" s="35">
        <v>0</v>
      </c>
      <c r="D305" s="29">
        <v>0</v>
      </c>
      <c r="E305" s="29">
        <v>0</v>
      </c>
      <c r="F305" s="29">
        <v>0</v>
      </c>
      <c r="G305" s="30" t="str">
        <f t="shared" si="67"/>
        <v/>
      </c>
      <c r="H305" s="30" t="str">
        <f t="shared" si="68"/>
        <v/>
      </c>
      <c r="I305" s="30" t="str">
        <f t="shared" si="69"/>
        <v/>
      </c>
      <c r="J305" s="30" t="str">
        <f t="shared" si="70"/>
        <v/>
      </c>
      <c r="K305" s="30" t="str">
        <f t="shared" si="73"/>
        <v xml:space="preserve"> </v>
      </c>
      <c r="L305" s="30" t="str">
        <f t="shared" si="74"/>
        <v xml:space="preserve"> </v>
      </c>
      <c r="M305" s="30" t="str">
        <f t="shared" si="71"/>
        <v/>
      </c>
      <c r="N305" s="36" t="str">
        <f t="shared" si="72"/>
        <v/>
      </c>
    </row>
    <row r="306" spans="1:14" x14ac:dyDescent="0.2">
      <c r="A306" s="23"/>
      <c r="B306" s="25" t="s">
        <v>281</v>
      </c>
      <c r="C306" s="35">
        <v>25</v>
      </c>
      <c r="D306" s="29">
        <v>13</v>
      </c>
      <c r="E306" s="29">
        <v>33</v>
      </c>
      <c r="F306" s="29">
        <v>15</v>
      </c>
      <c r="G306" s="30">
        <f t="shared" si="67"/>
        <v>2.5380710659898477E-2</v>
      </c>
      <c r="H306" s="30">
        <f t="shared" si="68"/>
        <v>1.5240328253223915E-2</v>
      </c>
      <c r="I306" s="30">
        <f t="shared" si="69"/>
        <v>5.935251798561151E-2</v>
      </c>
      <c r="J306" s="30">
        <f t="shared" si="70"/>
        <v>2.7472527472527472E-2</v>
      </c>
      <c r="K306" s="30">
        <f t="shared" si="73"/>
        <v>0.32</v>
      </c>
      <c r="L306" s="30">
        <f t="shared" si="74"/>
        <v>0.15384615384615385</v>
      </c>
      <c r="M306" s="30">
        <f t="shared" si="71"/>
        <v>8.1218274111675131E-3</v>
      </c>
      <c r="N306" s="36">
        <f t="shared" si="72"/>
        <v>2.3446658851113715E-3</v>
      </c>
    </row>
    <row r="307" spans="1:14" x14ac:dyDescent="0.2">
      <c r="A307" s="23"/>
      <c r="B307" s="25" t="s">
        <v>282</v>
      </c>
      <c r="C307" s="35">
        <v>2</v>
      </c>
      <c r="D307" s="29">
        <v>0</v>
      </c>
      <c r="E307" s="29">
        <v>1</v>
      </c>
      <c r="F307" s="29">
        <v>1</v>
      </c>
      <c r="G307" s="30">
        <f t="shared" si="67"/>
        <v>2.0304568527918783E-3</v>
      </c>
      <c r="H307" s="30" t="str">
        <f t="shared" si="68"/>
        <v/>
      </c>
      <c r="I307" s="30">
        <f t="shared" si="69"/>
        <v>1.7985611510791368E-3</v>
      </c>
      <c r="J307" s="30">
        <f t="shared" si="70"/>
        <v>1.8315018315018315E-3</v>
      </c>
      <c r="K307" s="30">
        <f t="shared" si="73"/>
        <v>-0.5</v>
      </c>
      <c r="L307" s="30">
        <f t="shared" si="74"/>
        <v>1</v>
      </c>
      <c r="M307" s="30">
        <f t="shared" si="71"/>
        <v>-1.0152284263959391E-3</v>
      </c>
      <c r="N307" s="36" t="str">
        <f t="shared" si="72"/>
        <v/>
      </c>
    </row>
    <row r="308" spans="1:14" x14ac:dyDescent="0.2">
      <c r="A308" s="23"/>
      <c r="B308" s="25" t="s">
        <v>283</v>
      </c>
      <c r="C308" s="35">
        <v>0</v>
      </c>
      <c r="D308" s="29">
        <v>0</v>
      </c>
      <c r="E308" s="29">
        <v>0</v>
      </c>
      <c r="F308" s="29">
        <v>0</v>
      </c>
      <c r="G308" s="30" t="str">
        <f t="shared" si="67"/>
        <v/>
      </c>
      <c r="H308" s="30" t="str">
        <f t="shared" si="68"/>
        <v/>
      </c>
      <c r="I308" s="30" t="str">
        <f t="shared" si="69"/>
        <v/>
      </c>
      <c r="J308" s="30" t="str">
        <f t="shared" si="70"/>
        <v/>
      </c>
      <c r="K308" s="30" t="str">
        <f t="shared" si="73"/>
        <v xml:space="preserve"> </v>
      </c>
      <c r="L308" s="30" t="str">
        <f t="shared" si="74"/>
        <v xml:space="preserve"> </v>
      </c>
      <c r="M308" s="30" t="str">
        <f t="shared" si="71"/>
        <v/>
      </c>
      <c r="N308" s="36" t="str">
        <f t="shared" si="72"/>
        <v/>
      </c>
    </row>
    <row r="309" spans="1:14" x14ac:dyDescent="0.2">
      <c r="A309" s="23"/>
      <c r="B309" s="25" t="s">
        <v>284</v>
      </c>
      <c r="C309" s="35">
        <v>3</v>
      </c>
      <c r="D309" s="29">
        <v>1</v>
      </c>
      <c r="E309" s="29">
        <v>1</v>
      </c>
      <c r="F309" s="29">
        <v>0</v>
      </c>
      <c r="G309" s="30">
        <f t="shared" si="67"/>
        <v>3.0456852791878172E-3</v>
      </c>
      <c r="H309" s="30">
        <f t="shared" si="68"/>
        <v>1.1723329425556857E-3</v>
      </c>
      <c r="I309" s="30">
        <f t="shared" si="69"/>
        <v>1.7985611510791368E-3</v>
      </c>
      <c r="J309" s="30" t="str">
        <f t="shared" si="70"/>
        <v/>
      </c>
      <c r="K309" s="30">
        <f t="shared" si="73"/>
        <v>-0.66666666666666663</v>
      </c>
      <c r="L309" s="30">
        <f t="shared" si="74"/>
        <v>-1</v>
      </c>
      <c r="M309" s="30">
        <f t="shared" si="71"/>
        <v>-2.0304568527918778E-3</v>
      </c>
      <c r="N309" s="36">
        <f t="shared" si="72"/>
        <v>-1.1723329425556857E-3</v>
      </c>
    </row>
    <row r="310" spans="1:14" x14ac:dyDescent="0.2">
      <c r="A310" s="23"/>
      <c r="B310" s="25" t="s">
        <v>285</v>
      </c>
      <c r="C310" s="35">
        <v>0</v>
      </c>
      <c r="D310" s="29">
        <v>0</v>
      </c>
      <c r="E310" s="29">
        <v>0</v>
      </c>
      <c r="F310" s="29">
        <v>0</v>
      </c>
      <c r="G310" s="30" t="str">
        <f t="shared" si="67"/>
        <v/>
      </c>
      <c r="H310" s="30" t="str">
        <f t="shared" si="68"/>
        <v/>
      </c>
      <c r="I310" s="30" t="str">
        <f t="shared" si="69"/>
        <v/>
      </c>
      <c r="J310" s="30" t="str">
        <f t="shared" si="70"/>
        <v/>
      </c>
      <c r="K310" s="30" t="str">
        <f t="shared" si="73"/>
        <v xml:space="preserve"> </v>
      </c>
      <c r="L310" s="30" t="str">
        <f t="shared" si="74"/>
        <v xml:space="preserve"> </v>
      </c>
      <c r="M310" s="30" t="str">
        <f t="shared" si="71"/>
        <v/>
      </c>
      <c r="N310" s="36" t="str">
        <f t="shared" si="72"/>
        <v/>
      </c>
    </row>
    <row r="311" spans="1:14" ht="25.5" x14ac:dyDescent="0.2">
      <c r="A311" s="23"/>
      <c r="B311" s="25" t="s">
        <v>286</v>
      </c>
      <c r="C311" s="35">
        <v>0</v>
      </c>
      <c r="D311" s="29">
        <v>0</v>
      </c>
      <c r="E311" s="29">
        <v>0</v>
      </c>
      <c r="F311" s="29">
        <v>0</v>
      </c>
      <c r="G311" s="30" t="str">
        <f t="shared" si="67"/>
        <v/>
      </c>
      <c r="H311" s="30" t="str">
        <f t="shared" si="68"/>
        <v/>
      </c>
      <c r="I311" s="30" t="str">
        <f t="shared" si="69"/>
        <v/>
      </c>
      <c r="J311" s="30" t="str">
        <f t="shared" si="70"/>
        <v/>
      </c>
      <c r="K311" s="30" t="str">
        <f t="shared" si="73"/>
        <v xml:space="preserve"> </v>
      </c>
      <c r="L311" s="30" t="str">
        <f t="shared" si="74"/>
        <v xml:space="preserve"> </v>
      </c>
      <c r="M311" s="30" t="str">
        <f t="shared" si="71"/>
        <v/>
      </c>
      <c r="N311" s="36" t="str">
        <f t="shared" si="72"/>
        <v/>
      </c>
    </row>
    <row r="312" spans="1:14" x14ac:dyDescent="0.2">
      <c r="A312" s="23"/>
      <c r="B312" s="25" t="s">
        <v>287</v>
      </c>
      <c r="C312" s="35">
        <v>2</v>
      </c>
      <c r="D312" s="29">
        <v>4</v>
      </c>
      <c r="E312" s="29">
        <v>1</v>
      </c>
      <c r="F312" s="29">
        <v>3</v>
      </c>
      <c r="G312" s="30">
        <f t="shared" si="67"/>
        <v>2.0304568527918783E-3</v>
      </c>
      <c r="H312" s="30">
        <f t="shared" si="68"/>
        <v>4.6893317702227429E-3</v>
      </c>
      <c r="I312" s="30">
        <f t="shared" si="69"/>
        <v>1.7985611510791368E-3</v>
      </c>
      <c r="J312" s="30">
        <f t="shared" si="70"/>
        <v>5.4945054945054949E-3</v>
      </c>
      <c r="K312" s="30">
        <f t="shared" si="73"/>
        <v>-0.5</v>
      </c>
      <c r="L312" s="30">
        <f t="shared" si="74"/>
        <v>-0.25</v>
      </c>
      <c r="M312" s="30">
        <f t="shared" si="71"/>
        <v>-1.0152284263959391E-3</v>
      </c>
      <c r="N312" s="36">
        <f t="shared" si="72"/>
        <v>-1.1723329425556857E-3</v>
      </c>
    </row>
    <row r="313" spans="1:14" x14ac:dyDescent="0.2">
      <c r="A313" s="23"/>
      <c r="B313" s="25" t="s">
        <v>288</v>
      </c>
      <c r="C313" s="35">
        <v>0</v>
      </c>
      <c r="D313" s="29">
        <v>0</v>
      </c>
      <c r="E313" s="29">
        <v>0</v>
      </c>
      <c r="F313" s="29">
        <v>0</v>
      </c>
      <c r="G313" s="30" t="str">
        <f t="shared" si="67"/>
        <v/>
      </c>
      <c r="H313" s="30" t="str">
        <f t="shared" si="68"/>
        <v/>
      </c>
      <c r="I313" s="30" t="str">
        <f t="shared" si="69"/>
        <v/>
      </c>
      <c r="J313" s="30" t="str">
        <f t="shared" si="70"/>
        <v/>
      </c>
      <c r="K313" s="30" t="str">
        <f t="shared" si="73"/>
        <v xml:space="preserve"> 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23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23"/>
      <c r="B315" s="25" t="s">
        <v>290</v>
      </c>
      <c r="C315" s="35">
        <v>0</v>
      </c>
      <c r="D315" s="29">
        <v>0</v>
      </c>
      <c r="E315" s="29">
        <v>0</v>
      </c>
      <c r="F315" s="29">
        <v>0</v>
      </c>
      <c r="G315" s="30" t="str">
        <f t="shared" si="67"/>
        <v/>
      </c>
      <c r="H315" s="30" t="str">
        <f t="shared" si="68"/>
        <v/>
      </c>
      <c r="I315" s="30" t="str">
        <f t="shared" si="69"/>
        <v/>
      </c>
      <c r="J315" s="30" t="str">
        <f t="shared" si="70"/>
        <v/>
      </c>
      <c r="K315" s="30" t="str">
        <f t="shared" si="73"/>
        <v xml:space="preserve"> </v>
      </c>
      <c r="L315" s="30" t="str">
        <f t="shared" si="74"/>
        <v xml:space="preserve"> </v>
      </c>
      <c r="M315" s="30" t="str">
        <f t="shared" si="71"/>
        <v/>
      </c>
      <c r="N315" s="36" t="str">
        <f t="shared" si="72"/>
        <v/>
      </c>
    </row>
    <row r="316" spans="1:14" ht="24" customHeight="1" x14ac:dyDescent="0.2">
      <c r="A316" s="23"/>
      <c r="B316" s="25" t="s">
        <v>291</v>
      </c>
      <c r="C316" s="35">
        <v>0</v>
      </c>
      <c r="D316" s="29">
        <v>0</v>
      </c>
      <c r="E316" s="29">
        <v>0</v>
      </c>
      <c r="F316" s="29">
        <v>0</v>
      </c>
      <c r="G316" s="30" t="str">
        <f t="shared" ref="G316:G347" si="75">+IF(C316=0,"",C316/C$188)</f>
        <v/>
      </c>
      <c r="H316" s="30" t="str">
        <f t="shared" ref="H316:H347" si="76">+IF(D316=0,"",D316/D$188)</f>
        <v/>
      </c>
      <c r="I316" s="30" t="str">
        <f t="shared" ref="I316:I347" si="77">+IF(E316=0,"",E316/E$188)</f>
        <v/>
      </c>
      <c r="J316" s="30" t="str">
        <f t="shared" ref="J316:J347" si="78">+IF(F316=0,"",F316/F$188)</f>
        <v/>
      </c>
      <c r="K316" s="30" t="str">
        <f t="shared" si="73"/>
        <v xml:space="preserve"> </v>
      </c>
      <c r="L316" s="30" t="str">
        <f t="shared" si="74"/>
        <v xml:space="preserve"> </v>
      </c>
      <c r="M316" s="30" t="str">
        <f t="shared" ref="M316:M347" si="79">+IF(OR(AND(G316=""),(K316="")),"",G316*K316)</f>
        <v/>
      </c>
      <c r="N316" s="36" t="str">
        <f t="shared" ref="N316:N347" si="80">+IF(OR(AND(H316=""),(L316="")),"",H316*L316)</f>
        <v/>
      </c>
    </row>
    <row r="317" spans="1:14" x14ac:dyDescent="0.2">
      <c r="A317" s="23"/>
      <c r="B317" s="25" t="s">
        <v>292</v>
      </c>
      <c r="C317" s="35">
        <v>0</v>
      </c>
      <c r="D317" s="29">
        <v>0</v>
      </c>
      <c r="E317" s="29">
        <v>1</v>
      </c>
      <c r="F317" s="29">
        <v>0</v>
      </c>
      <c r="G317" s="30" t="str">
        <f t="shared" si="75"/>
        <v/>
      </c>
      <c r="H317" s="30" t="str">
        <f t="shared" si="76"/>
        <v/>
      </c>
      <c r="I317" s="30">
        <f t="shared" si="77"/>
        <v>1.7985611510791368E-3</v>
      </c>
      <c r="J317" s="30" t="str">
        <f t="shared" si="78"/>
        <v/>
      </c>
      <c r="K317" s="30">
        <f t="shared" ref="K317:K348" si="81">+IF(AND(C317=0,E317=0)," ",IF(C317=0,1,IF(E317=0,-1,(E317-C317)/C317)))</f>
        <v>1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23"/>
      <c r="B318" s="25" t="s">
        <v>293</v>
      </c>
      <c r="C318" s="35">
        <v>33</v>
      </c>
      <c r="D318" s="29">
        <v>24</v>
      </c>
      <c r="E318" s="29">
        <v>0</v>
      </c>
      <c r="F318" s="29">
        <v>0</v>
      </c>
      <c r="G318" s="30">
        <f t="shared" si="75"/>
        <v>3.3502538071065992E-2</v>
      </c>
      <c r="H318" s="30">
        <f t="shared" si="76"/>
        <v>2.8135990621336461E-2</v>
      </c>
      <c r="I318" s="30" t="str">
        <f t="shared" si="77"/>
        <v/>
      </c>
      <c r="J318" s="30" t="str">
        <f t="shared" si="78"/>
        <v/>
      </c>
      <c r="K318" s="30">
        <f t="shared" si="81"/>
        <v>-1</v>
      </c>
      <c r="L318" s="30">
        <f t="shared" si="82"/>
        <v>-1</v>
      </c>
      <c r="M318" s="30">
        <f t="shared" si="79"/>
        <v>-3.3502538071065992E-2</v>
      </c>
      <c r="N318" s="36">
        <f t="shared" si="80"/>
        <v>-2.8135990621336461E-2</v>
      </c>
    </row>
    <row r="319" spans="1:14" x14ac:dyDescent="0.2">
      <c r="A319" s="23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23"/>
      <c r="B320" s="25" t="s">
        <v>295</v>
      </c>
      <c r="C320" s="35">
        <v>0</v>
      </c>
      <c r="D320" s="29">
        <v>0</v>
      </c>
      <c r="E320" s="29">
        <v>1</v>
      </c>
      <c r="F320" s="29">
        <v>0</v>
      </c>
      <c r="G320" s="30" t="str">
        <f t="shared" si="75"/>
        <v/>
      </c>
      <c r="H320" s="30" t="str">
        <f t="shared" si="76"/>
        <v/>
      </c>
      <c r="I320" s="30">
        <f t="shared" si="77"/>
        <v>1.7985611510791368E-3</v>
      </c>
      <c r="J320" s="30" t="str">
        <f t="shared" si="78"/>
        <v/>
      </c>
      <c r="K320" s="30">
        <f t="shared" si="81"/>
        <v>1</v>
      </c>
      <c r="L320" s="30" t="str">
        <f t="shared" si="82"/>
        <v xml:space="preserve"> </v>
      </c>
      <c r="M320" s="30" t="str">
        <f t="shared" si="79"/>
        <v/>
      </c>
      <c r="N320" s="36" t="str">
        <f t="shared" si="80"/>
        <v/>
      </c>
    </row>
    <row r="321" spans="1:14" ht="25.5" x14ac:dyDescent="0.2">
      <c r="A321" s="23"/>
      <c r="B321" s="25" t="s">
        <v>296</v>
      </c>
      <c r="C321" s="35">
        <v>9</v>
      </c>
      <c r="D321" s="29">
        <v>4</v>
      </c>
      <c r="E321" s="29">
        <v>19</v>
      </c>
      <c r="F321" s="29">
        <v>9</v>
      </c>
      <c r="G321" s="30">
        <f t="shared" si="75"/>
        <v>9.1370558375634525E-3</v>
      </c>
      <c r="H321" s="30">
        <f t="shared" si="76"/>
        <v>4.6893317702227429E-3</v>
      </c>
      <c r="I321" s="30">
        <f t="shared" si="77"/>
        <v>3.41726618705036E-2</v>
      </c>
      <c r="J321" s="30">
        <f t="shared" si="78"/>
        <v>1.6483516483516484E-2</v>
      </c>
      <c r="K321" s="30">
        <f t="shared" si="81"/>
        <v>1.1111111111111112</v>
      </c>
      <c r="L321" s="30">
        <f t="shared" si="82"/>
        <v>1.25</v>
      </c>
      <c r="M321" s="30">
        <f t="shared" si="79"/>
        <v>1.0152284263959392E-2</v>
      </c>
      <c r="N321" s="36">
        <f t="shared" si="80"/>
        <v>5.8616647127784291E-3</v>
      </c>
    </row>
    <row r="322" spans="1:14" x14ac:dyDescent="0.2">
      <c r="A322" s="23"/>
      <c r="B322" s="25" t="s">
        <v>297</v>
      </c>
      <c r="C322" s="35">
        <v>3</v>
      </c>
      <c r="D322" s="29">
        <v>1</v>
      </c>
      <c r="E322" s="29">
        <v>8</v>
      </c>
      <c r="F322" s="29">
        <v>5</v>
      </c>
      <c r="G322" s="30">
        <f t="shared" si="75"/>
        <v>3.0456852791878172E-3</v>
      </c>
      <c r="H322" s="30">
        <f t="shared" si="76"/>
        <v>1.1723329425556857E-3</v>
      </c>
      <c r="I322" s="30">
        <f t="shared" si="77"/>
        <v>1.4388489208633094E-2</v>
      </c>
      <c r="J322" s="30">
        <f t="shared" si="78"/>
        <v>9.1575091575091579E-3</v>
      </c>
      <c r="K322" s="30">
        <f t="shared" si="81"/>
        <v>1.6666666666666667</v>
      </c>
      <c r="L322" s="30">
        <f t="shared" si="82"/>
        <v>4</v>
      </c>
      <c r="M322" s="30">
        <f t="shared" si="79"/>
        <v>5.0761421319796959E-3</v>
      </c>
      <c r="N322" s="36">
        <f t="shared" si="80"/>
        <v>4.6893317702227429E-3</v>
      </c>
    </row>
    <row r="323" spans="1:14" ht="25.5" x14ac:dyDescent="0.2">
      <c r="A323" s="23"/>
      <c r="B323" s="25" t="s">
        <v>298</v>
      </c>
      <c r="C323" s="35">
        <v>0</v>
      </c>
      <c r="D323" s="29">
        <v>0</v>
      </c>
      <c r="E323" s="29">
        <v>0</v>
      </c>
      <c r="F323" s="29">
        <v>0</v>
      </c>
      <c r="G323" s="30" t="str">
        <f t="shared" si="75"/>
        <v/>
      </c>
      <c r="H323" s="30" t="str">
        <f t="shared" si="76"/>
        <v/>
      </c>
      <c r="I323" s="30" t="str">
        <f t="shared" si="77"/>
        <v/>
      </c>
      <c r="J323" s="30" t="str">
        <f t="shared" si="78"/>
        <v/>
      </c>
      <c r="K323" s="30" t="str">
        <f t="shared" si="81"/>
        <v xml:space="preserve"> </v>
      </c>
      <c r="L323" s="30" t="str">
        <f t="shared" si="82"/>
        <v xml:space="preserve"> </v>
      </c>
      <c r="M323" s="30" t="str">
        <f t="shared" si="79"/>
        <v/>
      </c>
      <c r="N323" s="36" t="str">
        <f t="shared" si="80"/>
        <v/>
      </c>
    </row>
    <row r="324" spans="1:14" x14ac:dyDescent="0.2">
      <c r="A324" s="23"/>
      <c r="B324" s="25" t="s">
        <v>299</v>
      </c>
      <c r="C324" s="35">
        <v>4</v>
      </c>
      <c r="D324" s="29">
        <v>0</v>
      </c>
      <c r="E324" s="29">
        <v>21</v>
      </c>
      <c r="F324" s="29">
        <v>18</v>
      </c>
      <c r="G324" s="30">
        <f t="shared" si="75"/>
        <v>4.0609137055837565E-3</v>
      </c>
      <c r="H324" s="30" t="str">
        <f t="shared" si="76"/>
        <v/>
      </c>
      <c r="I324" s="30">
        <f t="shared" si="77"/>
        <v>3.7769784172661872E-2</v>
      </c>
      <c r="J324" s="30">
        <f t="shared" si="78"/>
        <v>3.2967032967032968E-2</v>
      </c>
      <c r="K324" s="30">
        <f t="shared" si="81"/>
        <v>4.25</v>
      </c>
      <c r="L324" s="30">
        <f t="shared" si="82"/>
        <v>1</v>
      </c>
      <c r="M324" s="30">
        <f t="shared" si="79"/>
        <v>1.7258883248730966E-2</v>
      </c>
      <c r="N324" s="36" t="str">
        <f t="shared" si="80"/>
        <v/>
      </c>
    </row>
    <row r="325" spans="1:14" x14ac:dyDescent="0.2">
      <c r="A325" s="23"/>
      <c r="B325" s="25" t="s">
        <v>300</v>
      </c>
      <c r="C325" s="35">
        <v>8</v>
      </c>
      <c r="D325" s="29">
        <v>4</v>
      </c>
      <c r="E325" s="29">
        <v>0</v>
      </c>
      <c r="F325" s="29">
        <v>0</v>
      </c>
      <c r="G325" s="30">
        <f t="shared" si="75"/>
        <v>8.1218274111675131E-3</v>
      </c>
      <c r="H325" s="30">
        <f t="shared" si="76"/>
        <v>4.6893317702227429E-3</v>
      </c>
      <c r="I325" s="30" t="str">
        <f t="shared" si="77"/>
        <v/>
      </c>
      <c r="J325" s="30" t="str">
        <f t="shared" si="78"/>
        <v/>
      </c>
      <c r="K325" s="30">
        <f t="shared" si="81"/>
        <v>-1</v>
      </c>
      <c r="L325" s="30">
        <f t="shared" si="82"/>
        <v>-1</v>
      </c>
      <c r="M325" s="30">
        <f t="shared" si="79"/>
        <v>-8.1218274111675131E-3</v>
      </c>
      <c r="N325" s="36">
        <f t="shared" si="80"/>
        <v>-4.6893317702227429E-3</v>
      </c>
    </row>
    <row r="326" spans="1:14" x14ac:dyDescent="0.2">
      <c r="A326" s="23"/>
      <c r="B326" s="25" t="s">
        <v>301</v>
      </c>
      <c r="C326" s="35">
        <v>0</v>
      </c>
      <c r="D326" s="29">
        <v>0</v>
      </c>
      <c r="E326" s="29">
        <v>0</v>
      </c>
      <c r="F326" s="29">
        <v>0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 t="str">
        <f t="shared" si="82"/>
        <v xml:space="preserve"> 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23"/>
      <c r="B327" s="25" t="s">
        <v>302</v>
      </c>
      <c r="C327" s="35">
        <v>71</v>
      </c>
      <c r="D327" s="29">
        <v>122</v>
      </c>
      <c r="E327" s="29">
        <v>67</v>
      </c>
      <c r="F327" s="29">
        <v>69</v>
      </c>
      <c r="G327" s="30">
        <f t="shared" si="75"/>
        <v>7.208121827411168E-2</v>
      </c>
      <c r="H327" s="30">
        <f t="shared" si="76"/>
        <v>0.14302461899179367</v>
      </c>
      <c r="I327" s="30">
        <f t="shared" si="77"/>
        <v>0.12050359712230216</v>
      </c>
      <c r="J327" s="30">
        <f t="shared" si="78"/>
        <v>0.12637362637362637</v>
      </c>
      <c r="K327" s="30">
        <f t="shared" si="81"/>
        <v>-5.6338028169014086E-2</v>
      </c>
      <c r="L327" s="30">
        <f t="shared" si="82"/>
        <v>-0.4344262295081967</v>
      </c>
      <c r="M327" s="30">
        <f t="shared" si="79"/>
        <v>-4.0609137055837565E-3</v>
      </c>
      <c r="N327" s="36">
        <f t="shared" si="80"/>
        <v>-6.2133645955451344E-2</v>
      </c>
    </row>
    <row r="328" spans="1:14" x14ac:dyDescent="0.2">
      <c r="A328" s="23"/>
      <c r="B328" s="25" t="s">
        <v>303</v>
      </c>
      <c r="C328" s="35">
        <v>0</v>
      </c>
      <c r="D328" s="29">
        <v>0</v>
      </c>
      <c r="E328" s="29">
        <v>0</v>
      </c>
      <c r="F328" s="29">
        <v>0</v>
      </c>
      <c r="G328" s="30" t="str">
        <f t="shared" si="75"/>
        <v/>
      </c>
      <c r="H328" s="30" t="str">
        <f t="shared" si="76"/>
        <v/>
      </c>
      <c r="I328" s="30" t="str">
        <f t="shared" si="77"/>
        <v/>
      </c>
      <c r="J328" s="30" t="str">
        <f t="shared" si="78"/>
        <v/>
      </c>
      <c r="K328" s="30" t="str">
        <f t="shared" si="81"/>
        <v xml:space="preserve"> </v>
      </c>
      <c r="L328" s="30" t="str">
        <f t="shared" si="82"/>
        <v xml:space="preserve"> </v>
      </c>
      <c r="M328" s="30" t="str">
        <f t="shared" si="79"/>
        <v/>
      </c>
      <c r="N328" s="36" t="str">
        <f t="shared" si="80"/>
        <v/>
      </c>
    </row>
    <row r="329" spans="1:14" x14ac:dyDescent="0.2">
      <c r="A329" s="23"/>
      <c r="B329" s="25" t="s">
        <v>304</v>
      </c>
      <c r="C329" s="35">
        <v>1</v>
      </c>
      <c r="D329" s="29">
        <v>1</v>
      </c>
      <c r="E329" s="29">
        <v>0</v>
      </c>
      <c r="F329" s="29">
        <v>1</v>
      </c>
      <c r="G329" s="30">
        <f t="shared" si="75"/>
        <v>1.0152284263959391E-3</v>
      </c>
      <c r="H329" s="30">
        <f t="shared" si="76"/>
        <v>1.1723329425556857E-3</v>
      </c>
      <c r="I329" s="30" t="str">
        <f t="shared" si="77"/>
        <v/>
      </c>
      <c r="J329" s="30">
        <f t="shared" si="78"/>
        <v>1.8315018315018315E-3</v>
      </c>
      <c r="K329" s="30">
        <f t="shared" si="81"/>
        <v>-1</v>
      </c>
      <c r="L329" s="30">
        <f t="shared" si="82"/>
        <v>0</v>
      </c>
      <c r="M329" s="30">
        <f t="shared" si="79"/>
        <v>-1.0152284263959391E-3</v>
      </c>
      <c r="N329" s="36">
        <f t="shared" si="80"/>
        <v>0</v>
      </c>
    </row>
    <row r="330" spans="1:14" x14ac:dyDescent="0.2">
      <c r="A330" s="23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23"/>
      <c r="B331" s="25" t="s">
        <v>306</v>
      </c>
      <c r="C331" s="35">
        <v>1</v>
      </c>
      <c r="D331" s="29">
        <v>0</v>
      </c>
      <c r="E331" s="29">
        <v>1</v>
      </c>
      <c r="F331" s="29">
        <v>2</v>
      </c>
      <c r="G331" s="30">
        <f t="shared" si="75"/>
        <v>1.0152284263959391E-3</v>
      </c>
      <c r="H331" s="30" t="str">
        <f t="shared" si="76"/>
        <v/>
      </c>
      <c r="I331" s="30">
        <f t="shared" si="77"/>
        <v>1.7985611510791368E-3</v>
      </c>
      <c r="J331" s="30">
        <f t="shared" si="78"/>
        <v>3.663003663003663E-3</v>
      </c>
      <c r="K331" s="30">
        <f t="shared" si="81"/>
        <v>0</v>
      </c>
      <c r="L331" s="30">
        <f t="shared" si="82"/>
        <v>1</v>
      </c>
      <c r="M331" s="30">
        <f t="shared" si="79"/>
        <v>0</v>
      </c>
      <c r="N331" s="36" t="str">
        <f t="shared" si="80"/>
        <v/>
      </c>
    </row>
    <row r="332" spans="1:14" x14ac:dyDescent="0.2">
      <c r="A332" s="23"/>
      <c r="B332" s="25" t="s">
        <v>307</v>
      </c>
      <c r="C332" s="35">
        <v>0</v>
      </c>
      <c r="D332" s="29">
        <v>0</v>
      </c>
      <c r="E332" s="29">
        <v>0</v>
      </c>
      <c r="F332" s="29">
        <v>1</v>
      </c>
      <c r="G332" s="30" t="str">
        <f t="shared" si="75"/>
        <v/>
      </c>
      <c r="H332" s="30" t="str">
        <f t="shared" si="76"/>
        <v/>
      </c>
      <c r="I332" s="30" t="str">
        <f t="shared" si="77"/>
        <v/>
      </c>
      <c r="J332" s="30">
        <f t="shared" si="78"/>
        <v>1.8315018315018315E-3</v>
      </c>
      <c r="K332" s="30" t="str">
        <f t="shared" si="81"/>
        <v xml:space="preserve"> </v>
      </c>
      <c r="L332" s="30">
        <f t="shared" si="82"/>
        <v>1</v>
      </c>
      <c r="M332" s="30" t="str">
        <f t="shared" si="79"/>
        <v/>
      </c>
      <c r="N332" s="36" t="str">
        <f t="shared" si="80"/>
        <v/>
      </c>
    </row>
    <row r="333" spans="1:14" x14ac:dyDescent="0.2">
      <c r="A333" s="23"/>
      <c r="B333" s="25" t="s">
        <v>308</v>
      </c>
      <c r="C333" s="35">
        <v>0</v>
      </c>
      <c r="D333" s="29">
        <v>0</v>
      </c>
      <c r="E333" s="29">
        <v>0</v>
      </c>
      <c r="F333" s="29">
        <v>0</v>
      </c>
      <c r="G333" s="30" t="str">
        <f t="shared" si="75"/>
        <v/>
      </c>
      <c r="H333" s="30" t="str">
        <f t="shared" si="76"/>
        <v/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 t="str">
        <f t="shared" si="82"/>
        <v xml:space="preserve"> 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23"/>
      <c r="B334" s="25" t="s">
        <v>309</v>
      </c>
      <c r="C334" s="35">
        <v>0</v>
      </c>
      <c r="D334" s="29">
        <v>0</v>
      </c>
      <c r="E334" s="29">
        <v>0</v>
      </c>
      <c r="F334" s="29">
        <v>0</v>
      </c>
      <c r="G334" s="30" t="str">
        <f t="shared" si="75"/>
        <v/>
      </c>
      <c r="H334" s="30" t="str">
        <f t="shared" si="76"/>
        <v/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 t="str">
        <f t="shared" si="82"/>
        <v xml:space="preserve"> </v>
      </c>
      <c r="M334" s="30" t="str">
        <f t="shared" si="79"/>
        <v/>
      </c>
      <c r="N334" s="36" t="str">
        <f t="shared" si="80"/>
        <v/>
      </c>
    </row>
    <row r="335" spans="1:14" x14ac:dyDescent="0.2">
      <c r="A335" s="23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23"/>
      <c r="B336" s="25" t="s">
        <v>311</v>
      </c>
      <c r="C336" s="35">
        <v>1</v>
      </c>
      <c r="D336" s="29">
        <v>0</v>
      </c>
      <c r="E336" s="29">
        <v>0</v>
      </c>
      <c r="F336" s="29">
        <v>0</v>
      </c>
      <c r="G336" s="30">
        <f t="shared" si="75"/>
        <v>1.0152284263959391E-3</v>
      </c>
      <c r="H336" s="30" t="str">
        <f t="shared" si="76"/>
        <v/>
      </c>
      <c r="I336" s="30" t="str">
        <f t="shared" si="77"/>
        <v/>
      </c>
      <c r="J336" s="30" t="str">
        <f t="shared" si="78"/>
        <v/>
      </c>
      <c r="K336" s="30">
        <f t="shared" si="81"/>
        <v>-1</v>
      </c>
      <c r="L336" s="30" t="str">
        <f t="shared" si="82"/>
        <v xml:space="preserve"> </v>
      </c>
      <c r="M336" s="30">
        <f t="shared" si="79"/>
        <v>-1.0152284263959391E-3</v>
      </c>
      <c r="N336" s="36" t="str">
        <f t="shared" si="80"/>
        <v/>
      </c>
    </row>
    <row r="337" spans="1:14" x14ac:dyDescent="0.2">
      <c r="A337" s="23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23"/>
      <c r="B338" s="25" t="s">
        <v>313</v>
      </c>
      <c r="C338" s="35">
        <v>2</v>
      </c>
      <c r="D338" s="29">
        <v>13</v>
      </c>
      <c r="E338" s="29">
        <v>0</v>
      </c>
      <c r="F338" s="29">
        <v>3</v>
      </c>
      <c r="G338" s="30">
        <f t="shared" si="75"/>
        <v>2.0304568527918783E-3</v>
      </c>
      <c r="H338" s="30">
        <f t="shared" si="76"/>
        <v>1.5240328253223915E-2</v>
      </c>
      <c r="I338" s="30" t="str">
        <f t="shared" si="77"/>
        <v/>
      </c>
      <c r="J338" s="30">
        <f t="shared" si="78"/>
        <v>5.4945054945054949E-3</v>
      </c>
      <c r="K338" s="30">
        <f t="shared" si="81"/>
        <v>-1</v>
      </c>
      <c r="L338" s="30">
        <f t="shared" si="82"/>
        <v>-0.76923076923076927</v>
      </c>
      <c r="M338" s="30">
        <f t="shared" si="79"/>
        <v>-2.0304568527918783E-3</v>
      </c>
      <c r="N338" s="36">
        <f t="shared" si="80"/>
        <v>-1.1723329425556858E-2</v>
      </c>
    </row>
    <row r="339" spans="1:14" ht="26.25" customHeight="1" x14ac:dyDescent="0.2">
      <c r="A339" s="23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23"/>
      <c r="B340" s="25" t="s">
        <v>315</v>
      </c>
      <c r="C340" s="35">
        <v>0</v>
      </c>
      <c r="D340" s="29">
        <v>0</v>
      </c>
      <c r="E340" s="29">
        <v>0</v>
      </c>
      <c r="F340" s="29">
        <v>0</v>
      </c>
      <c r="G340" s="30" t="str">
        <f t="shared" si="75"/>
        <v/>
      </c>
      <c r="H340" s="30" t="str">
        <f t="shared" si="76"/>
        <v/>
      </c>
      <c r="I340" s="30" t="str">
        <f t="shared" si="77"/>
        <v/>
      </c>
      <c r="J340" s="30" t="str">
        <f t="shared" si="78"/>
        <v/>
      </c>
      <c r="K340" s="30" t="str">
        <f t="shared" si="81"/>
        <v xml:space="preserve"> </v>
      </c>
      <c r="L340" s="30" t="str">
        <f t="shared" si="82"/>
        <v xml:space="preserve"> </v>
      </c>
      <c r="M340" s="30" t="str">
        <f t="shared" si="79"/>
        <v/>
      </c>
      <c r="N340" s="36" t="str">
        <f t="shared" si="80"/>
        <v/>
      </c>
    </row>
    <row r="341" spans="1:14" ht="26.25" customHeight="1" x14ac:dyDescent="0.2">
      <c r="A341" s="23"/>
      <c r="B341" s="25" t="s">
        <v>316</v>
      </c>
      <c r="C341" s="35">
        <v>0</v>
      </c>
      <c r="D341" s="29">
        <v>0</v>
      </c>
      <c r="E341" s="29">
        <v>0</v>
      </c>
      <c r="F341" s="29">
        <v>0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 t="str">
        <f t="shared" si="82"/>
        <v xml:space="preserve"> 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23"/>
      <c r="B342" s="25" t="s">
        <v>317</v>
      </c>
      <c r="C342" s="35">
        <v>0</v>
      </c>
      <c r="D342" s="29">
        <v>0</v>
      </c>
      <c r="E342" s="29">
        <v>0</v>
      </c>
      <c r="F342" s="29">
        <v>0</v>
      </c>
      <c r="G342" s="30" t="str">
        <f t="shared" si="75"/>
        <v/>
      </c>
      <c r="H342" s="30" t="str">
        <f t="shared" si="76"/>
        <v/>
      </c>
      <c r="I342" s="30" t="str">
        <f t="shared" si="77"/>
        <v/>
      </c>
      <c r="J342" s="30" t="str">
        <f t="shared" si="78"/>
        <v/>
      </c>
      <c r="K342" s="30" t="str">
        <f t="shared" si="81"/>
        <v xml:space="preserve"> </v>
      </c>
      <c r="L342" s="30" t="str">
        <f t="shared" si="82"/>
        <v xml:space="preserve"> </v>
      </c>
      <c r="M342" s="30" t="str">
        <f t="shared" si="79"/>
        <v/>
      </c>
      <c r="N342" s="36" t="str">
        <f t="shared" si="80"/>
        <v/>
      </c>
    </row>
    <row r="343" spans="1:14" ht="25.5" x14ac:dyDescent="0.2">
      <c r="A343" s="23"/>
      <c r="B343" s="25" t="s">
        <v>318</v>
      </c>
      <c r="C343" s="35">
        <v>1</v>
      </c>
      <c r="D343" s="29">
        <v>2</v>
      </c>
      <c r="E343" s="29">
        <v>1</v>
      </c>
      <c r="F343" s="29">
        <v>1</v>
      </c>
      <c r="G343" s="30">
        <f t="shared" si="75"/>
        <v>1.0152284263959391E-3</v>
      </c>
      <c r="H343" s="30">
        <f t="shared" si="76"/>
        <v>2.3446658851113715E-3</v>
      </c>
      <c r="I343" s="30">
        <f t="shared" si="77"/>
        <v>1.7985611510791368E-3</v>
      </c>
      <c r="J343" s="30">
        <f t="shared" si="78"/>
        <v>1.8315018315018315E-3</v>
      </c>
      <c r="K343" s="30">
        <f t="shared" si="81"/>
        <v>0</v>
      </c>
      <c r="L343" s="30">
        <f t="shared" si="82"/>
        <v>-0.5</v>
      </c>
      <c r="M343" s="30">
        <f t="shared" si="79"/>
        <v>0</v>
      </c>
      <c r="N343" s="36">
        <f t="shared" si="80"/>
        <v>-1.1723329425556857E-3</v>
      </c>
    </row>
    <row r="344" spans="1:14" ht="25.5" x14ac:dyDescent="0.2">
      <c r="A344" s="23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23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23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23"/>
      <c r="B347" s="25" t="s">
        <v>322</v>
      </c>
      <c r="C347" s="35">
        <v>13</v>
      </c>
      <c r="D347" s="29">
        <v>14</v>
      </c>
      <c r="E347" s="29">
        <v>5</v>
      </c>
      <c r="F347" s="29">
        <v>1</v>
      </c>
      <c r="G347" s="30">
        <f t="shared" si="75"/>
        <v>1.3197969543147208E-2</v>
      </c>
      <c r="H347" s="30">
        <f t="shared" si="76"/>
        <v>1.6412661195779603E-2</v>
      </c>
      <c r="I347" s="30">
        <f t="shared" si="77"/>
        <v>8.9928057553956831E-3</v>
      </c>
      <c r="J347" s="30">
        <f t="shared" si="78"/>
        <v>1.8315018315018315E-3</v>
      </c>
      <c r="K347" s="30">
        <f t="shared" si="81"/>
        <v>-0.61538461538461542</v>
      </c>
      <c r="L347" s="30">
        <f t="shared" si="82"/>
        <v>-0.9285714285714286</v>
      </c>
      <c r="M347" s="30">
        <f t="shared" si="79"/>
        <v>-8.1218274111675131E-3</v>
      </c>
      <c r="N347" s="36">
        <f t="shared" si="80"/>
        <v>-1.5240328253223917E-2</v>
      </c>
    </row>
    <row r="348" spans="1:14" x14ac:dyDescent="0.2">
      <c r="A348" s="23"/>
      <c r="B348" s="25" t="s">
        <v>323</v>
      </c>
      <c r="C348" s="35">
        <v>0</v>
      </c>
      <c r="D348" s="29">
        <v>0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23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6.25" customHeight="1" x14ac:dyDescent="0.2">
      <c r="A350" s="23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6.25" customHeight="1" x14ac:dyDescent="0.2">
      <c r="A351" s="23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23"/>
      <c r="B352" s="25" t="s">
        <v>327</v>
      </c>
      <c r="C352" s="35">
        <v>0</v>
      </c>
      <c r="D352" s="29">
        <v>0</v>
      </c>
      <c r="E352" s="29">
        <v>0</v>
      </c>
      <c r="F352" s="29">
        <v>0</v>
      </c>
      <c r="G352" s="30" t="str">
        <f t="shared" si="83"/>
        <v/>
      </c>
      <c r="H352" s="30" t="str">
        <f t="shared" si="84"/>
        <v/>
      </c>
      <c r="I352" s="30" t="str">
        <f t="shared" si="85"/>
        <v/>
      </c>
      <c r="J352" s="30" t="str">
        <f t="shared" si="86"/>
        <v/>
      </c>
      <c r="K352" s="30" t="str">
        <f t="shared" si="89"/>
        <v xml:space="preserve"> </v>
      </c>
      <c r="L352" s="30" t="str">
        <f t="shared" si="90"/>
        <v xml:space="preserve"> </v>
      </c>
      <c r="M352" s="30" t="str">
        <f t="shared" si="87"/>
        <v/>
      </c>
      <c r="N352" s="36" t="str">
        <f t="shared" si="88"/>
        <v/>
      </c>
    </row>
    <row r="353" spans="1:14" ht="25.5" x14ac:dyDescent="0.2">
      <c r="A353" s="23"/>
      <c r="B353" s="25" t="s">
        <v>328</v>
      </c>
      <c r="C353" s="35">
        <v>0</v>
      </c>
      <c r="D353" s="29">
        <v>0</v>
      </c>
      <c r="E353" s="29">
        <v>0</v>
      </c>
      <c r="F353" s="29">
        <v>0</v>
      </c>
      <c r="G353" s="30" t="str">
        <f t="shared" si="83"/>
        <v/>
      </c>
      <c r="H353" s="30" t="str">
        <f t="shared" si="84"/>
        <v/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 t="str">
        <f t="shared" si="90"/>
        <v xml:space="preserve"> </v>
      </c>
      <c r="M353" s="30" t="str">
        <f t="shared" si="87"/>
        <v/>
      </c>
      <c r="N353" s="36" t="str">
        <f t="shared" si="88"/>
        <v/>
      </c>
    </row>
    <row r="354" spans="1:14" ht="25.5" x14ac:dyDescent="0.2">
      <c r="A354" s="23"/>
      <c r="B354" s="25" t="s">
        <v>329</v>
      </c>
      <c r="C354" s="35">
        <v>0</v>
      </c>
      <c r="D354" s="29">
        <v>1</v>
      </c>
      <c r="E354" s="29">
        <v>0</v>
      </c>
      <c r="F354" s="29">
        <v>0</v>
      </c>
      <c r="G354" s="30" t="str">
        <f t="shared" si="83"/>
        <v/>
      </c>
      <c r="H354" s="30">
        <f t="shared" si="84"/>
        <v>1.1723329425556857E-3</v>
      </c>
      <c r="I354" s="30" t="str">
        <f t="shared" si="85"/>
        <v/>
      </c>
      <c r="J354" s="30" t="str">
        <f t="shared" si="86"/>
        <v/>
      </c>
      <c r="K354" s="30" t="str">
        <f t="shared" si="89"/>
        <v xml:space="preserve"> </v>
      </c>
      <c r="L354" s="30">
        <f t="shared" si="90"/>
        <v>-1</v>
      </c>
      <c r="M354" s="30" t="str">
        <f t="shared" si="87"/>
        <v/>
      </c>
      <c r="N354" s="36">
        <f t="shared" si="88"/>
        <v>-1.1723329425556857E-3</v>
      </c>
    </row>
    <row r="355" spans="1:14" ht="25.5" x14ac:dyDescent="0.2">
      <c r="A355" s="23"/>
      <c r="B355" s="25" t="s">
        <v>330</v>
      </c>
      <c r="C355" s="35">
        <v>4</v>
      </c>
      <c r="D355" s="29">
        <v>0</v>
      </c>
      <c r="E355" s="29">
        <v>0</v>
      </c>
      <c r="F355" s="29">
        <v>0</v>
      </c>
      <c r="G355" s="30">
        <f t="shared" si="83"/>
        <v>4.0609137055837565E-3</v>
      </c>
      <c r="H355" s="30" t="str">
        <f t="shared" si="84"/>
        <v/>
      </c>
      <c r="I355" s="30" t="str">
        <f t="shared" si="85"/>
        <v/>
      </c>
      <c r="J355" s="30" t="str">
        <f t="shared" si="86"/>
        <v/>
      </c>
      <c r="K355" s="30">
        <f t="shared" si="89"/>
        <v>-1</v>
      </c>
      <c r="L355" s="30" t="str">
        <f t="shared" si="90"/>
        <v xml:space="preserve"> </v>
      </c>
      <c r="M355" s="30">
        <f t="shared" si="87"/>
        <v>-4.0609137055837565E-3</v>
      </c>
      <c r="N355" s="36" t="str">
        <f t="shared" si="88"/>
        <v/>
      </c>
    </row>
    <row r="356" spans="1:14" x14ac:dyDescent="0.2">
      <c r="A356" s="23"/>
      <c r="B356" s="25" t="s">
        <v>331</v>
      </c>
      <c r="C356" s="35">
        <v>0</v>
      </c>
      <c r="D356" s="29">
        <v>0</v>
      </c>
      <c r="E356" s="29">
        <v>0</v>
      </c>
      <c r="F356" s="29">
        <v>0</v>
      </c>
      <c r="G356" s="30" t="str">
        <f t="shared" si="83"/>
        <v/>
      </c>
      <c r="H356" s="30" t="str">
        <f t="shared" si="84"/>
        <v/>
      </c>
      <c r="I356" s="30" t="str">
        <f t="shared" si="85"/>
        <v/>
      </c>
      <c r="J356" s="30" t="str">
        <f t="shared" si="86"/>
        <v/>
      </c>
      <c r="K356" s="30" t="str">
        <f t="shared" si="89"/>
        <v xml:space="preserve"> </v>
      </c>
      <c r="L356" s="30" t="str">
        <f t="shared" si="90"/>
        <v xml:space="preserve"> </v>
      </c>
      <c r="M356" s="30" t="str">
        <f t="shared" si="87"/>
        <v/>
      </c>
      <c r="N356" s="36" t="str">
        <f t="shared" si="88"/>
        <v/>
      </c>
    </row>
    <row r="357" spans="1:14" ht="25.5" x14ac:dyDescent="0.2">
      <c r="A357" s="23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23"/>
      <c r="B358" s="25" t="s">
        <v>333</v>
      </c>
      <c r="C358" s="35">
        <v>0</v>
      </c>
      <c r="D358" s="29">
        <v>0</v>
      </c>
      <c r="E358" s="29">
        <v>0</v>
      </c>
      <c r="F358" s="29">
        <v>0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 t="str">
        <f t="shared" si="90"/>
        <v xml:space="preserve"> 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23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23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23"/>
      <c r="B361" s="25" t="s">
        <v>336</v>
      </c>
      <c r="C361" s="35">
        <v>0</v>
      </c>
      <c r="D361" s="29">
        <v>0</v>
      </c>
      <c r="E361" s="29">
        <v>0</v>
      </c>
      <c r="F361" s="29">
        <v>0</v>
      </c>
      <c r="G361" s="30" t="str">
        <f t="shared" si="83"/>
        <v/>
      </c>
      <c r="H361" s="30" t="str">
        <f t="shared" si="84"/>
        <v/>
      </c>
      <c r="I361" s="30" t="str">
        <f t="shared" si="85"/>
        <v/>
      </c>
      <c r="J361" s="30" t="str">
        <f t="shared" si="86"/>
        <v/>
      </c>
      <c r="K361" s="30" t="str">
        <f t="shared" si="89"/>
        <v xml:space="preserve"> </v>
      </c>
      <c r="L361" s="30" t="str">
        <f t="shared" si="90"/>
        <v xml:space="preserve"> </v>
      </c>
      <c r="M361" s="30" t="str">
        <f t="shared" si="87"/>
        <v/>
      </c>
      <c r="N361" s="36" t="str">
        <f t="shared" si="88"/>
        <v/>
      </c>
    </row>
    <row r="362" spans="1:14" x14ac:dyDescent="0.2">
      <c r="A362" s="23"/>
      <c r="B362" s="25" t="s">
        <v>337</v>
      </c>
      <c r="C362" s="35">
        <v>0</v>
      </c>
      <c r="D362" s="29">
        <v>0</v>
      </c>
      <c r="E362" s="29">
        <v>0</v>
      </c>
      <c r="F362" s="29">
        <v>0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23"/>
      <c r="B363" s="26" t="s">
        <v>338</v>
      </c>
      <c r="C363" s="37">
        <v>0</v>
      </c>
      <c r="D363" s="38">
        <v>0</v>
      </c>
      <c r="E363" s="38">
        <v>0</v>
      </c>
      <c r="F363" s="38">
        <v>0</v>
      </c>
      <c r="G363" s="39" t="str">
        <f t="shared" si="83"/>
        <v/>
      </c>
      <c r="H363" s="39" t="str">
        <f t="shared" si="84"/>
        <v/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 t="str">
        <f t="shared" si="90"/>
        <v xml:space="preserve"> </v>
      </c>
      <c r="M363" s="39" t="str">
        <f t="shared" si="87"/>
        <v/>
      </c>
      <c r="N363" s="40" t="str">
        <f t="shared" si="88"/>
        <v/>
      </c>
    </row>
    <row r="364" spans="1:14" x14ac:dyDescent="0.2">
      <c r="A364" s="22"/>
    </row>
    <row r="365" spans="1:14" x14ac:dyDescent="0.2">
      <c r="A365" s="22"/>
    </row>
    <row r="366" spans="1:14" x14ac:dyDescent="0.2">
      <c r="A366" s="22"/>
    </row>
    <row r="367" spans="1:14" ht="15.75" thickBot="1" x14ac:dyDescent="0.25">
      <c r="A367" s="22"/>
    </row>
    <row r="368" spans="1:14" ht="29.25" customHeight="1" thickBot="1" x14ac:dyDescent="0.25">
      <c r="A368" s="23"/>
      <c r="B368" s="41" t="s">
        <v>2</v>
      </c>
      <c r="C368" s="44" t="s">
        <v>3</v>
      </c>
      <c r="D368" s="45"/>
      <c r="E368" s="45"/>
      <c r="F368" s="46"/>
      <c r="G368" s="44" t="s">
        <v>4</v>
      </c>
      <c r="H368" s="45"/>
      <c r="I368" s="45"/>
      <c r="J368" s="45"/>
      <c r="K368" s="44" t="s">
        <v>667</v>
      </c>
      <c r="L368" s="47"/>
      <c r="M368" s="44" t="s">
        <v>5</v>
      </c>
      <c r="N368" s="47"/>
    </row>
    <row r="369" spans="1:14" ht="15.75" thickBot="1" x14ac:dyDescent="0.25">
      <c r="A369" s="22"/>
      <c r="B369" s="42"/>
      <c r="C369" s="50">
        <v>2022</v>
      </c>
      <c r="D369" s="46"/>
      <c r="E369" s="51">
        <v>2023</v>
      </c>
      <c r="F369" s="46"/>
      <c r="G369" s="50">
        <v>2022</v>
      </c>
      <c r="H369" s="46"/>
      <c r="I369" s="51">
        <v>2023</v>
      </c>
      <c r="J369" s="46"/>
      <c r="K369" s="48"/>
      <c r="L369" s="49"/>
      <c r="M369" s="48"/>
      <c r="N369" s="49"/>
    </row>
    <row r="370" spans="1:14" ht="15.75" thickBot="1" x14ac:dyDescent="0.25">
      <c r="A370" s="23"/>
      <c r="B370" s="43"/>
      <c r="C370" s="13" t="s">
        <v>6</v>
      </c>
      <c r="D370" s="13" t="s">
        <v>7</v>
      </c>
      <c r="E370" s="13" t="s">
        <v>6</v>
      </c>
      <c r="F370" s="13" t="s">
        <v>7</v>
      </c>
      <c r="G370" s="13" t="s">
        <v>6</v>
      </c>
      <c r="H370" s="13" t="s">
        <v>7</v>
      </c>
      <c r="I370" s="13" t="s">
        <v>6</v>
      </c>
      <c r="J370" s="13" t="s">
        <v>7</v>
      </c>
      <c r="K370" s="13" t="s">
        <v>6</v>
      </c>
      <c r="L370" s="13" t="s">
        <v>7</v>
      </c>
      <c r="M370" s="13" t="s">
        <v>6</v>
      </c>
      <c r="N370" s="13" t="s">
        <v>7</v>
      </c>
    </row>
    <row r="371" spans="1:14" ht="15.75" thickBot="1" x14ac:dyDescent="0.25">
      <c r="A371" s="23"/>
      <c r="B371" s="14" t="s">
        <v>11</v>
      </c>
      <c r="C371" s="27">
        <f>SUM(C372:C604)</f>
        <v>2289</v>
      </c>
      <c r="D371" s="27">
        <f>SUM(D372:D604)</f>
        <v>1959</v>
      </c>
      <c r="E371" s="27">
        <f>SUM(E372:E604)</f>
        <v>1482</v>
      </c>
      <c r="F371" s="27">
        <f>SUM(F372:F604)</f>
        <v>1476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-0.35255570117955437</v>
      </c>
      <c r="L371" s="28">
        <f>+IF(AND(D371=0,F371=0),"",IF(D371=0,1,IF(F371=0,-1,(F371-D371)/D371)))</f>
        <v>-0.24655436447166923</v>
      </c>
      <c r="M371" s="28">
        <f t="shared" ref="M371:M434" si="95">+IF(OR(AND(G371=""),(K371="")),"",G371*K371)</f>
        <v>-0.35255570117955437</v>
      </c>
      <c r="N371" s="28">
        <f t="shared" ref="N371:N434" si="96">+IF(OR(AND(H371=""),(L371="")),"",H371*L371)</f>
        <v>-0.24655436447166923</v>
      </c>
    </row>
    <row r="372" spans="1:14" x14ac:dyDescent="0.2">
      <c r="A372" s="23"/>
      <c r="B372" s="24" t="s">
        <v>339</v>
      </c>
      <c r="C372" s="31">
        <v>6</v>
      </c>
      <c r="D372" s="32">
        <v>2</v>
      </c>
      <c r="E372" s="32">
        <v>8</v>
      </c>
      <c r="F372" s="32">
        <v>0</v>
      </c>
      <c r="G372" s="33">
        <f t="shared" si="91"/>
        <v>2.6212319790301442E-3</v>
      </c>
      <c r="H372" s="33">
        <f t="shared" si="92"/>
        <v>1.0209290454313426E-3</v>
      </c>
      <c r="I372" s="33">
        <f t="shared" si="93"/>
        <v>5.3981106612685558E-3</v>
      </c>
      <c r="J372" s="33" t="str">
        <f t="shared" si="94"/>
        <v/>
      </c>
      <c r="K372" s="33">
        <f t="shared" ref="K372:K435" si="97">+IF(AND(C372=0,E372=0)," ",IF(C372=0,1,IF(E372=0,-1,(E372-C372)/C372)))</f>
        <v>0.33333333333333331</v>
      </c>
      <c r="L372" s="33">
        <f t="shared" ref="L372:L435" si="98">+IF(AND(D372=0,F372=0)," ",IF(D372=0,1,IF(F372=0,-1,(F372-D372)/D372)))</f>
        <v>-1</v>
      </c>
      <c r="M372" s="33">
        <f t="shared" si="95"/>
        <v>8.7374399301004806E-4</v>
      </c>
      <c r="N372" s="34">
        <f t="shared" si="96"/>
        <v>-1.0209290454313426E-3</v>
      </c>
    </row>
    <row r="373" spans="1:14" x14ac:dyDescent="0.2">
      <c r="A373" s="23"/>
      <c r="B373" s="25" t="s">
        <v>340</v>
      </c>
      <c r="C373" s="35">
        <v>1</v>
      </c>
      <c r="D373" s="29">
        <v>1</v>
      </c>
      <c r="E373" s="29">
        <v>1</v>
      </c>
      <c r="F373" s="29">
        <v>1</v>
      </c>
      <c r="G373" s="30">
        <f t="shared" si="91"/>
        <v>4.3687199650502403E-4</v>
      </c>
      <c r="H373" s="30">
        <f t="shared" si="92"/>
        <v>5.1046452271567128E-4</v>
      </c>
      <c r="I373" s="30">
        <f t="shared" si="93"/>
        <v>6.7476383265856947E-4</v>
      </c>
      <c r="J373" s="30">
        <f t="shared" si="94"/>
        <v>6.7750677506775068E-4</v>
      </c>
      <c r="K373" s="30">
        <f t="shared" si="97"/>
        <v>0</v>
      </c>
      <c r="L373" s="30">
        <f t="shared" si="98"/>
        <v>0</v>
      </c>
      <c r="M373" s="30">
        <f t="shared" si="95"/>
        <v>0</v>
      </c>
      <c r="N373" s="36">
        <f t="shared" si="96"/>
        <v>0</v>
      </c>
    </row>
    <row r="374" spans="1:14" x14ac:dyDescent="0.2">
      <c r="A374" s="23"/>
      <c r="B374" s="25" t="s">
        <v>341</v>
      </c>
      <c r="C374" s="35">
        <v>4</v>
      </c>
      <c r="D374" s="29">
        <v>8</v>
      </c>
      <c r="E374" s="29">
        <v>1</v>
      </c>
      <c r="F374" s="29">
        <v>1</v>
      </c>
      <c r="G374" s="30">
        <f t="shared" si="91"/>
        <v>1.7474879860200961E-3</v>
      </c>
      <c r="H374" s="30">
        <f t="shared" si="92"/>
        <v>4.0837161817253703E-3</v>
      </c>
      <c r="I374" s="30">
        <f t="shared" si="93"/>
        <v>6.7476383265856947E-4</v>
      </c>
      <c r="J374" s="30">
        <f t="shared" si="94"/>
        <v>6.7750677506775068E-4</v>
      </c>
      <c r="K374" s="30">
        <f t="shared" si="97"/>
        <v>-0.75</v>
      </c>
      <c r="L374" s="30">
        <f t="shared" si="98"/>
        <v>-0.875</v>
      </c>
      <c r="M374" s="30">
        <f t="shared" si="95"/>
        <v>-1.3106159895150721E-3</v>
      </c>
      <c r="N374" s="36">
        <f t="shared" si="96"/>
        <v>-3.5732516590096988E-3</v>
      </c>
    </row>
    <row r="375" spans="1:14" x14ac:dyDescent="0.2">
      <c r="A375" s="23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23"/>
      <c r="B376" s="25" t="s">
        <v>343</v>
      </c>
      <c r="C376" s="35">
        <v>0</v>
      </c>
      <c r="D376" s="29">
        <v>0</v>
      </c>
      <c r="E376" s="29">
        <v>1</v>
      </c>
      <c r="F376" s="29">
        <v>0</v>
      </c>
      <c r="G376" s="30" t="str">
        <f t="shared" si="91"/>
        <v/>
      </c>
      <c r="H376" s="30" t="str">
        <f t="shared" si="92"/>
        <v/>
      </c>
      <c r="I376" s="30">
        <f t="shared" si="93"/>
        <v>6.7476383265856947E-4</v>
      </c>
      <c r="J376" s="30" t="str">
        <f t="shared" si="94"/>
        <v/>
      </c>
      <c r="K376" s="30">
        <f t="shared" si="97"/>
        <v>1</v>
      </c>
      <c r="L376" s="30" t="str">
        <f t="shared" si="98"/>
        <v xml:space="preserve"> 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23"/>
      <c r="B377" s="25" t="s">
        <v>344</v>
      </c>
      <c r="C377" s="35">
        <v>143</v>
      </c>
      <c r="D377" s="29">
        <v>104</v>
      </c>
      <c r="E377" s="29">
        <v>116</v>
      </c>
      <c r="F377" s="29">
        <v>99</v>
      </c>
      <c r="G377" s="30">
        <f t="shared" si="91"/>
        <v>6.2472695500218438E-2</v>
      </c>
      <c r="H377" s="30">
        <f t="shared" si="92"/>
        <v>5.3088310362429808E-2</v>
      </c>
      <c r="I377" s="30">
        <f t="shared" si="93"/>
        <v>7.8272604588394065E-2</v>
      </c>
      <c r="J377" s="30">
        <f t="shared" si="94"/>
        <v>6.7073170731707321E-2</v>
      </c>
      <c r="K377" s="30">
        <f t="shared" si="97"/>
        <v>-0.1888111888111888</v>
      </c>
      <c r="L377" s="30">
        <f t="shared" si="98"/>
        <v>-4.807692307692308E-2</v>
      </c>
      <c r="M377" s="30">
        <f t="shared" si="95"/>
        <v>-1.1795543905635648E-2</v>
      </c>
      <c r="N377" s="36">
        <f t="shared" si="96"/>
        <v>-2.5523226135783562E-3</v>
      </c>
    </row>
    <row r="378" spans="1:14" x14ac:dyDescent="0.2">
      <c r="A378" s="23"/>
      <c r="B378" s="25" t="s">
        <v>345</v>
      </c>
      <c r="C378" s="35">
        <v>1</v>
      </c>
      <c r="D378" s="29">
        <v>2</v>
      </c>
      <c r="E378" s="29">
        <v>1</v>
      </c>
      <c r="F378" s="29">
        <v>0</v>
      </c>
      <c r="G378" s="30">
        <f t="shared" si="91"/>
        <v>4.3687199650502403E-4</v>
      </c>
      <c r="H378" s="30">
        <f t="shared" si="92"/>
        <v>1.0209290454313426E-3</v>
      </c>
      <c r="I378" s="30">
        <f t="shared" si="93"/>
        <v>6.7476383265856947E-4</v>
      </c>
      <c r="J378" s="30" t="str">
        <f t="shared" si="94"/>
        <v/>
      </c>
      <c r="K378" s="30">
        <f t="shared" si="97"/>
        <v>0</v>
      </c>
      <c r="L378" s="30">
        <f t="shared" si="98"/>
        <v>-1</v>
      </c>
      <c r="M378" s="30">
        <f t="shared" si="95"/>
        <v>0</v>
      </c>
      <c r="N378" s="36">
        <f t="shared" si="96"/>
        <v>-1.0209290454313426E-3</v>
      </c>
    </row>
    <row r="379" spans="1:14" x14ac:dyDescent="0.2">
      <c r="A379" s="23"/>
      <c r="B379" s="25" t="s">
        <v>346</v>
      </c>
      <c r="C379" s="35">
        <v>18</v>
      </c>
      <c r="D379" s="29">
        <v>10</v>
      </c>
      <c r="E379" s="29">
        <v>0</v>
      </c>
      <c r="F379" s="29">
        <v>1</v>
      </c>
      <c r="G379" s="30">
        <f t="shared" si="91"/>
        <v>7.8636959370904317E-3</v>
      </c>
      <c r="H379" s="30">
        <f t="shared" si="92"/>
        <v>5.1046452271567124E-3</v>
      </c>
      <c r="I379" s="30" t="str">
        <f t="shared" si="93"/>
        <v/>
      </c>
      <c r="J379" s="30">
        <f t="shared" si="94"/>
        <v>6.7750677506775068E-4</v>
      </c>
      <c r="K379" s="30">
        <f t="shared" si="97"/>
        <v>-1</v>
      </c>
      <c r="L379" s="30">
        <f t="shared" si="98"/>
        <v>-0.9</v>
      </c>
      <c r="M379" s="30">
        <f t="shared" si="95"/>
        <v>-7.8636959370904317E-3</v>
      </c>
      <c r="N379" s="36">
        <f t="shared" si="96"/>
        <v>-4.5941807044410409E-3</v>
      </c>
    </row>
    <row r="380" spans="1:14" x14ac:dyDescent="0.2">
      <c r="A380" s="23"/>
      <c r="B380" s="25" t="s">
        <v>347</v>
      </c>
      <c r="C380" s="35">
        <v>0</v>
      </c>
      <c r="D380" s="29">
        <v>2</v>
      </c>
      <c r="E380" s="29">
        <v>0</v>
      </c>
      <c r="F380" s="29">
        <v>1</v>
      </c>
      <c r="G380" s="30" t="str">
        <f t="shared" si="91"/>
        <v/>
      </c>
      <c r="H380" s="30">
        <f t="shared" si="92"/>
        <v>1.0209290454313426E-3</v>
      </c>
      <c r="I380" s="30" t="str">
        <f t="shared" si="93"/>
        <v/>
      </c>
      <c r="J380" s="30">
        <f t="shared" si="94"/>
        <v>6.7750677506775068E-4</v>
      </c>
      <c r="K380" s="30" t="str">
        <f t="shared" si="97"/>
        <v xml:space="preserve"> </v>
      </c>
      <c r="L380" s="30">
        <f t="shared" si="98"/>
        <v>-0.5</v>
      </c>
      <c r="M380" s="30" t="str">
        <f t="shared" si="95"/>
        <v/>
      </c>
      <c r="N380" s="36">
        <f t="shared" si="96"/>
        <v>-5.1046452271567128E-4</v>
      </c>
    </row>
    <row r="381" spans="1:14" x14ac:dyDescent="0.2">
      <c r="A381" s="23"/>
      <c r="B381" s="25" t="s">
        <v>348</v>
      </c>
      <c r="C381" s="35">
        <v>0</v>
      </c>
      <c r="D381" s="29">
        <v>0</v>
      </c>
      <c r="E381" s="29">
        <v>0</v>
      </c>
      <c r="F381" s="29">
        <v>0</v>
      </c>
      <c r="G381" s="30" t="str">
        <f t="shared" si="91"/>
        <v/>
      </c>
      <c r="H381" s="30" t="str">
        <f t="shared" si="92"/>
        <v/>
      </c>
      <c r="I381" s="30" t="str">
        <f t="shared" si="93"/>
        <v/>
      </c>
      <c r="J381" s="30" t="str">
        <f t="shared" si="94"/>
        <v/>
      </c>
      <c r="K381" s="30" t="str">
        <f t="shared" si="97"/>
        <v xml:space="preserve"> </v>
      </c>
      <c r="L381" s="30" t="str">
        <f t="shared" si="98"/>
        <v xml:space="preserve"> </v>
      </c>
      <c r="M381" s="30" t="str">
        <f t="shared" si="95"/>
        <v/>
      </c>
      <c r="N381" s="36" t="str">
        <f t="shared" si="96"/>
        <v/>
      </c>
    </row>
    <row r="382" spans="1:14" x14ac:dyDescent="0.2">
      <c r="A382" s="23"/>
      <c r="B382" s="25" t="s">
        <v>349</v>
      </c>
      <c r="C382" s="35">
        <v>1</v>
      </c>
      <c r="D382" s="29">
        <v>4</v>
      </c>
      <c r="E382" s="29">
        <v>0</v>
      </c>
      <c r="F382" s="29">
        <v>0</v>
      </c>
      <c r="G382" s="30">
        <f t="shared" si="91"/>
        <v>4.3687199650502403E-4</v>
      </c>
      <c r="H382" s="30">
        <f t="shared" si="92"/>
        <v>2.0418580908626851E-3</v>
      </c>
      <c r="I382" s="30" t="str">
        <f t="shared" si="93"/>
        <v/>
      </c>
      <c r="J382" s="30" t="str">
        <f t="shared" si="94"/>
        <v/>
      </c>
      <c r="K382" s="30">
        <f t="shared" si="97"/>
        <v>-1</v>
      </c>
      <c r="L382" s="30">
        <f t="shared" si="98"/>
        <v>-1</v>
      </c>
      <c r="M382" s="30">
        <f t="shared" si="95"/>
        <v>-4.3687199650502403E-4</v>
      </c>
      <c r="N382" s="36">
        <f t="shared" si="96"/>
        <v>-2.0418580908626851E-3</v>
      </c>
    </row>
    <row r="383" spans="1:14" x14ac:dyDescent="0.2">
      <c r="A383" s="23"/>
      <c r="B383" s="25" t="s">
        <v>350</v>
      </c>
      <c r="C383" s="35">
        <v>305</v>
      </c>
      <c r="D383" s="29">
        <v>189</v>
      </c>
      <c r="E383" s="29">
        <v>43</v>
      </c>
      <c r="F383" s="29">
        <v>48</v>
      </c>
      <c r="G383" s="30">
        <f t="shared" si="91"/>
        <v>0.13324595893403232</v>
      </c>
      <c r="H383" s="30">
        <f t="shared" si="92"/>
        <v>9.6477794793261865E-2</v>
      </c>
      <c r="I383" s="30">
        <f t="shared" si="93"/>
        <v>2.9014844804318488E-2</v>
      </c>
      <c r="J383" s="30">
        <f t="shared" si="94"/>
        <v>3.2520325203252036E-2</v>
      </c>
      <c r="K383" s="30">
        <f t="shared" si="97"/>
        <v>-0.85901639344262293</v>
      </c>
      <c r="L383" s="30">
        <f t="shared" si="98"/>
        <v>-0.74603174603174605</v>
      </c>
      <c r="M383" s="30">
        <f t="shared" si="95"/>
        <v>-0.11446046308431629</v>
      </c>
      <c r="N383" s="36">
        <f t="shared" si="96"/>
        <v>-7.1975497702909647E-2</v>
      </c>
    </row>
    <row r="384" spans="1:14" x14ac:dyDescent="0.2">
      <c r="A384" s="23"/>
      <c r="B384" s="25" t="s">
        <v>351</v>
      </c>
      <c r="C384" s="35">
        <v>10</v>
      </c>
      <c r="D384" s="29">
        <v>5</v>
      </c>
      <c r="E384" s="29">
        <v>1</v>
      </c>
      <c r="F384" s="29">
        <v>0</v>
      </c>
      <c r="G384" s="30">
        <f t="shared" si="91"/>
        <v>4.3687199650502403E-3</v>
      </c>
      <c r="H384" s="30">
        <f t="shared" si="92"/>
        <v>2.5523226135783562E-3</v>
      </c>
      <c r="I384" s="30">
        <f t="shared" si="93"/>
        <v>6.7476383265856947E-4</v>
      </c>
      <c r="J384" s="30" t="str">
        <f t="shared" si="94"/>
        <v/>
      </c>
      <c r="K384" s="30">
        <f t="shared" si="97"/>
        <v>-0.9</v>
      </c>
      <c r="L384" s="30">
        <f t="shared" si="98"/>
        <v>-1</v>
      </c>
      <c r="M384" s="30">
        <f t="shared" si="95"/>
        <v>-3.9318479685452167E-3</v>
      </c>
      <c r="N384" s="36">
        <f t="shared" si="96"/>
        <v>-2.5523226135783562E-3</v>
      </c>
    </row>
    <row r="385" spans="1:14" x14ac:dyDescent="0.2">
      <c r="A385" s="23"/>
      <c r="B385" s="25" t="s">
        <v>352</v>
      </c>
      <c r="C385" s="35">
        <v>0</v>
      </c>
      <c r="D385" s="29">
        <v>0</v>
      </c>
      <c r="E385" s="29">
        <v>0</v>
      </c>
      <c r="F385" s="29">
        <v>0</v>
      </c>
      <c r="G385" s="30" t="str">
        <f t="shared" si="91"/>
        <v/>
      </c>
      <c r="H385" s="30" t="str">
        <f t="shared" si="92"/>
        <v/>
      </c>
      <c r="I385" s="30" t="str">
        <f t="shared" si="93"/>
        <v/>
      </c>
      <c r="J385" s="30" t="str">
        <f t="shared" si="94"/>
        <v/>
      </c>
      <c r="K385" s="30" t="str">
        <f t="shared" si="97"/>
        <v xml:space="preserve"> </v>
      </c>
      <c r="L385" s="30" t="str">
        <f t="shared" si="98"/>
        <v xml:space="preserve"> 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23"/>
      <c r="B386" s="25" t="s">
        <v>353</v>
      </c>
      <c r="C386" s="35">
        <v>53</v>
      </c>
      <c r="D386" s="29">
        <v>33</v>
      </c>
      <c r="E386" s="29">
        <v>4</v>
      </c>
      <c r="F386" s="29">
        <v>3</v>
      </c>
      <c r="G386" s="30">
        <f t="shared" si="91"/>
        <v>2.3154215814766274E-2</v>
      </c>
      <c r="H386" s="30">
        <f t="shared" si="92"/>
        <v>1.6845329249617153E-2</v>
      </c>
      <c r="I386" s="30">
        <f t="shared" si="93"/>
        <v>2.6990553306342779E-3</v>
      </c>
      <c r="J386" s="30">
        <f t="shared" si="94"/>
        <v>2.0325203252032522E-3</v>
      </c>
      <c r="K386" s="30">
        <f t="shared" si="97"/>
        <v>-0.92452830188679247</v>
      </c>
      <c r="L386" s="30">
        <f t="shared" si="98"/>
        <v>-0.90909090909090906</v>
      </c>
      <c r="M386" s="30">
        <f t="shared" si="95"/>
        <v>-2.140672782874618E-2</v>
      </c>
      <c r="N386" s="36">
        <f t="shared" si="96"/>
        <v>-1.5313935681470138E-2</v>
      </c>
    </row>
    <row r="387" spans="1:14" x14ac:dyDescent="0.2">
      <c r="A387" s="23"/>
      <c r="B387" s="25" t="s">
        <v>354</v>
      </c>
      <c r="C387" s="35">
        <v>36</v>
      </c>
      <c r="D387" s="29">
        <v>24</v>
      </c>
      <c r="E387" s="29">
        <v>3</v>
      </c>
      <c r="F387" s="29">
        <v>1</v>
      </c>
      <c r="G387" s="30">
        <f t="shared" si="91"/>
        <v>1.5727391874180863E-2</v>
      </c>
      <c r="H387" s="30">
        <f t="shared" si="92"/>
        <v>1.2251148545176111E-2</v>
      </c>
      <c r="I387" s="30">
        <f t="shared" si="93"/>
        <v>2.0242914979757085E-3</v>
      </c>
      <c r="J387" s="30">
        <f t="shared" si="94"/>
        <v>6.7750677506775068E-4</v>
      </c>
      <c r="K387" s="30">
        <f t="shared" si="97"/>
        <v>-0.91666666666666663</v>
      </c>
      <c r="L387" s="30">
        <f t="shared" si="98"/>
        <v>-0.95833333333333337</v>
      </c>
      <c r="M387" s="30">
        <f t="shared" si="95"/>
        <v>-1.441677588466579E-2</v>
      </c>
      <c r="N387" s="36">
        <f t="shared" si="96"/>
        <v>-1.1740684022460439E-2</v>
      </c>
    </row>
    <row r="388" spans="1:14" x14ac:dyDescent="0.2">
      <c r="A388" s="23"/>
      <c r="B388" s="25" t="s">
        <v>355</v>
      </c>
      <c r="C388" s="35">
        <v>0</v>
      </c>
      <c r="D388" s="29">
        <v>0</v>
      </c>
      <c r="E388" s="29">
        <v>0</v>
      </c>
      <c r="F388" s="29">
        <v>0</v>
      </c>
      <c r="G388" s="30" t="str">
        <f t="shared" si="91"/>
        <v/>
      </c>
      <c r="H388" s="30" t="str">
        <f t="shared" si="92"/>
        <v/>
      </c>
      <c r="I388" s="30" t="str">
        <f t="shared" si="93"/>
        <v/>
      </c>
      <c r="J388" s="30" t="str">
        <f t="shared" si="94"/>
        <v/>
      </c>
      <c r="K388" s="30" t="str">
        <f t="shared" si="97"/>
        <v xml:space="preserve"> </v>
      </c>
      <c r="L388" s="30" t="str">
        <f t="shared" si="98"/>
        <v xml:space="preserve"> </v>
      </c>
      <c r="M388" s="30" t="str">
        <f t="shared" si="95"/>
        <v/>
      </c>
      <c r="N388" s="36" t="str">
        <f t="shared" si="96"/>
        <v/>
      </c>
    </row>
    <row r="389" spans="1:14" x14ac:dyDescent="0.2">
      <c r="A389" s="23"/>
      <c r="B389" s="25" t="s">
        <v>356</v>
      </c>
      <c r="C389" s="35">
        <v>0</v>
      </c>
      <c r="D389" s="29">
        <v>1</v>
      </c>
      <c r="E389" s="29">
        <v>0</v>
      </c>
      <c r="F389" s="29">
        <v>0</v>
      </c>
      <c r="G389" s="30" t="str">
        <f t="shared" si="91"/>
        <v/>
      </c>
      <c r="H389" s="30">
        <f t="shared" si="92"/>
        <v>5.1046452271567128E-4</v>
      </c>
      <c r="I389" s="30" t="str">
        <f t="shared" si="93"/>
        <v/>
      </c>
      <c r="J389" s="30" t="str">
        <f t="shared" si="94"/>
        <v/>
      </c>
      <c r="K389" s="30" t="str">
        <f t="shared" si="97"/>
        <v xml:space="preserve"> </v>
      </c>
      <c r="L389" s="30">
        <f t="shared" si="98"/>
        <v>-1</v>
      </c>
      <c r="M389" s="30" t="str">
        <f t="shared" si="95"/>
        <v/>
      </c>
      <c r="N389" s="36">
        <f t="shared" si="96"/>
        <v>-5.1046452271567128E-4</v>
      </c>
    </row>
    <row r="390" spans="1:14" x14ac:dyDescent="0.2">
      <c r="A390" s="23"/>
      <c r="B390" s="25" t="s">
        <v>357</v>
      </c>
      <c r="C390" s="35">
        <v>6</v>
      </c>
      <c r="D390" s="29">
        <v>2</v>
      </c>
      <c r="E390" s="29">
        <v>0</v>
      </c>
      <c r="F390" s="29">
        <v>0</v>
      </c>
      <c r="G390" s="30">
        <f t="shared" si="91"/>
        <v>2.6212319790301442E-3</v>
      </c>
      <c r="H390" s="30">
        <f t="shared" si="92"/>
        <v>1.0209290454313426E-3</v>
      </c>
      <c r="I390" s="30" t="str">
        <f t="shared" si="93"/>
        <v/>
      </c>
      <c r="J390" s="30" t="str">
        <f t="shared" si="94"/>
        <v/>
      </c>
      <c r="K390" s="30">
        <f t="shared" si="97"/>
        <v>-1</v>
      </c>
      <c r="L390" s="30">
        <f t="shared" si="98"/>
        <v>-1</v>
      </c>
      <c r="M390" s="30">
        <f t="shared" si="95"/>
        <v>-2.6212319790301442E-3</v>
      </c>
      <c r="N390" s="36">
        <f t="shared" si="96"/>
        <v>-1.0209290454313426E-3</v>
      </c>
    </row>
    <row r="391" spans="1:14" x14ac:dyDescent="0.2">
      <c r="A391" s="23"/>
      <c r="B391" s="25" t="s">
        <v>358</v>
      </c>
      <c r="C391" s="35">
        <v>573</v>
      </c>
      <c r="D391" s="29">
        <v>402</v>
      </c>
      <c r="E391" s="29">
        <v>471</v>
      </c>
      <c r="F391" s="29">
        <v>416</v>
      </c>
      <c r="G391" s="30">
        <f t="shared" si="91"/>
        <v>0.25032765399737877</v>
      </c>
      <c r="H391" s="30">
        <f t="shared" si="92"/>
        <v>0.20520673813169985</v>
      </c>
      <c r="I391" s="30">
        <f t="shared" si="93"/>
        <v>0.31781376518218624</v>
      </c>
      <c r="J391" s="30">
        <f t="shared" si="94"/>
        <v>0.28184281842818426</v>
      </c>
      <c r="K391" s="30">
        <f t="shared" si="97"/>
        <v>-0.17801047120418848</v>
      </c>
      <c r="L391" s="30">
        <f t="shared" si="98"/>
        <v>3.482587064676617E-2</v>
      </c>
      <c r="M391" s="30">
        <f t="shared" si="95"/>
        <v>-4.456094364351245E-2</v>
      </c>
      <c r="N391" s="36">
        <f t="shared" si="96"/>
        <v>7.1465033180193975E-3</v>
      </c>
    </row>
    <row r="392" spans="1:14" x14ac:dyDescent="0.2">
      <c r="A392" s="23"/>
      <c r="B392" s="25" t="s">
        <v>359</v>
      </c>
      <c r="C392" s="35">
        <v>1</v>
      </c>
      <c r="D392" s="29">
        <v>0</v>
      </c>
      <c r="E392" s="29">
        <v>0</v>
      </c>
      <c r="F392" s="29">
        <v>1</v>
      </c>
      <c r="G392" s="30">
        <f t="shared" si="91"/>
        <v>4.3687199650502403E-4</v>
      </c>
      <c r="H392" s="30" t="str">
        <f t="shared" si="92"/>
        <v/>
      </c>
      <c r="I392" s="30" t="str">
        <f t="shared" si="93"/>
        <v/>
      </c>
      <c r="J392" s="30">
        <f t="shared" si="94"/>
        <v>6.7750677506775068E-4</v>
      </c>
      <c r="K392" s="30">
        <f t="shared" si="97"/>
        <v>-1</v>
      </c>
      <c r="L392" s="30">
        <f t="shared" si="98"/>
        <v>1</v>
      </c>
      <c r="M392" s="30">
        <f t="shared" si="95"/>
        <v>-4.3687199650502403E-4</v>
      </c>
      <c r="N392" s="36" t="str">
        <f t="shared" si="96"/>
        <v/>
      </c>
    </row>
    <row r="393" spans="1:14" x14ac:dyDescent="0.2">
      <c r="A393" s="23"/>
      <c r="B393" s="25" t="s">
        <v>360</v>
      </c>
      <c r="C393" s="35">
        <v>0</v>
      </c>
      <c r="D393" s="29">
        <v>0</v>
      </c>
      <c r="E393" s="29">
        <v>0</v>
      </c>
      <c r="F393" s="29">
        <v>0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 t="str">
        <f t="shared" si="94"/>
        <v/>
      </c>
      <c r="K393" s="30" t="str">
        <f t="shared" si="97"/>
        <v xml:space="preserve"> </v>
      </c>
      <c r="L393" s="30" t="str">
        <f t="shared" si="98"/>
        <v xml:space="preserve"> 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23"/>
      <c r="B394" s="25" t="s">
        <v>361</v>
      </c>
      <c r="C394" s="35">
        <v>0</v>
      </c>
      <c r="D394" s="29">
        <v>4</v>
      </c>
      <c r="E394" s="29">
        <v>0</v>
      </c>
      <c r="F394" s="29">
        <v>3</v>
      </c>
      <c r="G394" s="30" t="str">
        <f t="shared" si="91"/>
        <v/>
      </c>
      <c r="H394" s="30">
        <f t="shared" si="92"/>
        <v>2.0418580908626851E-3</v>
      </c>
      <c r="I394" s="30" t="str">
        <f t="shared" si="93"/>
        <v/>
      </c>
      <c r="J394" s="30">
        <f t="shared" si="94"/>
        <v>2.0325203252032522E-3</v>
      </c>
      <c r="K394" s="30" t="str">
        <f t="shared" si="97"/>
        <v xml:space="preserve"> </v>
      </c>
      <c r="L394" s="30">
        <f t="shared" si="98"/>
        <v>-0.25</v>
      </c>
      <c r="M394" s="30" t="str">
        <f t="shared" si="95"/>
        <v/>
      </c>
      <c r="N394" s="36">
        <f t="shared" si="96"/>
        <v>-5.1046452271567128E-4</v>
      </c>
    </row>
    <row r="395" spans="1:14" x14ac:dyDescent="0.2">
      <c r="A395" s="23"/>
      <c r="B395" s="25" t="s">
        <v>362</v>
      </c>
      <c r="C395" s="35">
        <v>17</v>
      </c>
      <c r="D395" s="29">
        <v>48</v>
      </c>
      <c r="E395" s="29">
        <v>8</v>
      </c>
      <c r="F395" s="29">
        <v>35</v>
      </c>
      <c r="G395" s="30">
        <f t="shared" si="91"/>
        <v>7.4268239405854081E-3</v>
      </c>
      <c r="H395" s="30">
        <f t="shared" si="92"/>
        <v>2.4502297090352222E-2</v>
      </c>
      <c r="I395" s="30">
        <f t="shared" si="93"/>
        <v>5.3981106612685558E-3</v>
      </c>
      <c r="J395" s="30">
        <f t="shared" si="94"/>
        <v>2.3712737127371274E-2</v>
      </c>
      <c r="K395" s="30">
        <f t="shared" si="97"/>
        <v>-0.52941176470588236</v>
      </c>
      <c r="L395" s="30">
        <f t="shared" si="98"/>
        <v>-0.27083333333333331</v>
      </c>
      <c r="M395" s="30">
        <f t="shared" si="95"/>
        <v>-3.9318479685452159E-3</v>
      </c>
      <c r="N395" s="36">
        <f t="shared" si="96"/>
        <v>-6.636038795303726E-3</v>
      </c>
    </row>
    <row r="396" spans="1:14" x14ac:dyDescent="0.2">
      <c r="A396" s="23"/>
      <c r="B396" s="25" t="s">
        <v>363</v>
      </c>
      <c r="C396" s="35">
        <v>0</v>
      </c>
      <c r="D396" s="29">
        <v>1</v>
      </c>
      <c r="E396" s="29">
        <v>0</v>
      </c>
      <c r="F396" s="29">
        <v>0</v>
      </c>
      <c r="G396" s="30" t="str">
        <f t="shared" si="91"/>
        <v/>
      </c>
      <c r="H396" s="30">
        <f t="shared" si="92"/>
        <v>5.1046452271567128E-4</v>
      </c>
      <c r="I396" s="30" t="str">
        <f t="shared" si="93"/>
        <v/>
      </c>
      <c r="J396" s="30" t="str">
        <f t="shared" si="94"/>
        <v/>
      </c>
      <c r="K396" s="30" t="str">
        <f t="shared" si="97"/>
        <v xml:space="preserve"> </v>
      </c>
      <c r="L396" s="30">
        <f t="shared" si="98"/>
        <v>-1</v>
      </c>
      <c r="M396" s="30" t="str">
        <f t="shared" si="95"/>
        <v/>
      </c>
      <c r="N396" s="36">
        <f t="shared" si="96"/>
        <v>-5.1046452271567128E-4</v>
      </c>
    </row>
    <row r="397" spans="1:14" x14ac:dyDescent="0.2">
      <c r="A397" s="23"/>
      <c r="B397" s="25" t="s">
        <v>364</v>
      </c>
      <c r="C397" s="35">
        <v>0</v>
      </c>
      <c r="D397" s="29">
        <v>0</v>
      </c>
      <c r="E397" s="29">
        <v>0</v>
      </c>
      <c r="F397" s="29">
        <v>0</v>
      </c>
      <c r="G397" s="30" t="str">
        <f t="shared" si="91"/>
        <v/>
      </c>
      <c r="H397" s="30" t="str">
        <f t="shared" si="92"/>
        <v/>
      </c>
      <c r="I397" s="30" t="str">
        <f t="shared" si="93"/>
        <v/>
      </c>
      <c r="J397" s="30" t="str">
        <f t="shared" si="94"/>
        <v/>
      </c>
      <c r="K397" s="30" t="str">
        <f t="shared" si="97"/>
        <v xml:space="preserve"> </v>
      </c>
      <c r="L397" s="30" t="str">
        <f t="shared" si="98"/>
        <v xml:space="preserve"> </v>
      </c>
      <c r="M397" s="30" t="str">
        <f t="shared" si="95"/>
        <v/>
      </c>
      <c r="N397" s="36" t="str">
        <f t="shared" si="96"/>
        <v/>
      </c>
    </row>
    <row r="398" spans="1:14" x14ac:dyDescent="0.2">
      <c r="A398" s="23"/>
      <c r="B398" s="25" t="s">
        <v>365</v>
      </c>
      <c r="C398" s="35">
        <v>0</v>
      </c>
      <c r="D398" s="29">
        <v>0</v>
      </c>
      <c r="E398" s="29">
        <v>0</v>
      </c>
      <c r="F398" s="29">
        <v>0</v>
      </c>
      <c r="G398" s="30" t="str">
        <f t="shared" si="91"/>
        <v/>
      </c>
      <c r="H398" s="30" t="str">
        <f t="shared" si="92"/>
        <v/>
      </c>
      <c r="I398" s="30" t="str">
        <f t="shared" si="93"/>
        <v/>
      </c>
      <c r="J398" s="30" t="str">
        <f t="shared" si="94"/>
        <v/>
      </c>
      <c r="K398" s="30" t="str">
        <f t="shared" si="97"/>
        <v xml:space="preserve"> </v>
      </c>
      <c r="L398" s="30" t="str">
        <f t="shared" si="98"/>
        <v xml:space="preserve"> </v>
      </c>
      <c r="M398" s="30" t="str">
        <f t="shared" si="95"/>
        <v/>
      </c>
      <c r="N398" s="36" t="str">
        <f t="shared" si="96"/>
        <v/>
      </c>
    </row>
    <row r="399" spans="1:14" x14ac:dyDescent="0.2">
      <c r="A399" s="23"/>
      <c r="B399" s="25" t="s">
        <v>366</v>
      </c>
      <c r="C399" s="35">
        <v>0</v>
      </c>
      <c r="D399" s="29">
        <v>0</v>
      </c>
      <c r="E399" s="29">
        <v>0</v>
      </c>
      <c r="F399" s="29">
        <v>0</v>
      </c>
      <c r="G399" s="30" t="str">
        <f t="shared" si="91"/>
        <v/>
      </c>
      <c r="H399" s="30" t="str">
        <f t="shared" si="92"/>
        <v/>
      </c>
      <c r="I399" s="30" t="str">
        <f t="shared" si="93"/>
        <v/>
      </c>
      <c r="J399" s="30" t="str">
        <f t="shared" si="94"/>
        <v/>
      </c>
      <c r="K399" s="30" t="str">
        <f t="shared" si="97"/>
        <v xml:space="preserve"> </v>
      </c>
      <c r="L399" s="30" t="str">
        <f t="shared" si="98"/>
        <v xml:space="preserve"> 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23"/>
      <c r="B400" s="25" t="s">
        <v>367</v>
      </c>
      <c r="C400" s="35">
        <v>0</v>
      </c>
      <c r="D400" s="29">
        <v>0</v>
      </c>
      <c r="E400" s="29">
        <v>0</v>
      </c>
      <c r="F400" s="29">
        <v>0</v>
      </c>
      <c r="G400" s="30" t="str">
        <f t="shared" si="91"/>
        <v/>
      </c>
      <c r="H400" s="30" t="str">
        <f t="shared" si="92"/>
        <v/>
      </c>
      <c r="I400" s="30" t="str">
        <f t="shared" si="93"/>
        <v/>
      </c>
      <c r="J400" s="30" t="str">
        <f t="shared" si="94"/>
        <v/>
      </c>
      <c r="K400" s="30" t="str">
        <f t="shared" si="97"/>
        <v xml:space="preserve"> </v>
      </c>
      <c r="L400" s="30" t="str">
        <f t="shared" si="98"/>
        <v xml:space="preserve"> </v>
      </c>
      <c r="M400" s="30" t="str">
        <f t="shared" si="95"/>
        <v/>
      </c>
      <c r="N400" s="36" t="str">
        <f t="shared" si="96"/>
        <v/>
      </c>
    </row>
    <row r="401" spans="1:14" x14ac:dyDescent="0.2">
      <c r="A401" s="23"/>
      <c r="B401" s="25" t="s">
        <v>368</v>
      </c>
      <c r="C401" s="35">
        <v>4</v>
      </c>
      <c r="D401" s="29">
        <v>1</v>
      </c>
      <c r="E401" s="29">
        <v>0</v>
      </c>
      <c r="F401" s="29">
        <v>0</v>
      </c>
      <c r="G401" s="30">
        <f t="shared" si="91"/>
        <v>1.7474879860200961E-3</v>
      </c>
      <c r="H401" s="30">
        <f t="shared" si="92"/>
        <v>5.1046452271567128E-4</v>
      </c>
      <c r="I401" s="30" t="str">
        <f t="shared" si="93"/>
        <v/>
      </c>
      <c r="J401" s="30" t="str">
        <f t="shared" si="94"/>
        <v/>
      </c>
      <c r="K401" s="30">
        <f t="shared" si="97"/>
        <v>-1</v>
      </c>
      <c r="L401" s="30">
        <f t="shared" si="98"/>
        <v>-1</v>
      </c>
      <c r="M401" s="30">
        <f t="shared" si="95"/>
        <v>-1.7474879860200961E-3</v>
      </c>
      <c r="N401" s="36">
        <f t="shared" si="96"/>
        <v>-5.1046452271567128E-4</v>
      </c>
    </row>
    <row r="402" spans="1:14" x14ac:dyDescent="0.2">
      <c r="A402" s="23"/>
      <c r="B402" s="25" t="s">
        <v>369</v>
      </c>
      <c r="C402" s="35">
        <v>2</v>
      </c>
      <c r="D402" s="29">
        <v>0</v>
      </c>
      <c r="E402" s="29">
        <v>0</v>
      </c>
      <c r="F402" s="29">
        <v>0</v>
      </c>
      <c r="G402" s="30">
        <f t="shared" si="91"/>
        <v>8.7374399301004806E-4</v>
      </c>
      <c r="H402" s="30" t="str">
        <f t="shared" si="92"/>
        <v/>
      </c>
      <c r="I402" s="30" t="str">
        <f t="shared" si="93"/>
        <v/>
      </c>
      <c r="J402" s="30" t="str">
        <f t="shared" si="94"/>
        <v/>
      </c>
      <c r="K402" s="30">
        <f t="shared" si="97"/>
        <v>-1</v>
      </c>
      <c r="L402" s="30" t="str">
        <f t="shared" si="98"/>
        <v xml:space="preserve"> </v>
      </c>
      <c r="M402" s="30">
        <f t="shared" si="95"/>
        <v>-8.7374399301004806E-4</v>
      </c>
      <c r="N402" s="36" t="str">
        <f t="shared" si="96"/>
        <v/>
      </c>
    </row>
    <row r="403" spans="1:14" x14ac:dyDescent="0.2">
      <c r="A403" s="23"/>
      <c r="B403" s="25" t="s">
        <v>370</v>
      </c>
      <c r="C403" s="35">
        <v>0</v>
      </c>
      <c r="D403" s="29">
        <v>1</v>
      </c>
      <c r="E403" s="29">
        <v>14</v>
      </c>
      <c r="F403" s="29">
        <v>15</v>
      </c>
      <c r="G403" s="30" t="str">
        <f t="shared" si="91"/>
        <v/>
      </c>
      <c r="H403" s="30">
        <f t="shared" si="92"/>
        <v>5.1046452271567128E-4</v>
      </c>
      <c r="I403" s="30">
        <f t="shared" si="93"/>
        <v>9.4466936572199737E-3</v>
      </c>
      <c r="J403" s="30">
        <f t="shared" si="94"/>
        <v>1.016260162601626E-2</v>
      </c>
      <c r="K403" s="30">
        <f t="shared" si="97"/>
        <v>1</v>
      </c>
      <c r="L403" s="30">
        <f t="shared" si="98"/>
        <v>14</v>
      </c>
      <c r="M403" s="30" t="str">
        <f t="shared" si="95"/>
        <v/>
      </c>
      <c r="N403" s="36">
        <f t="shared" si="96"/>
        <v>7.1465033180193975E-3</v>
      </c>
    </row>
    <row r="404" spans="1:14" ht="25.5" x14ac:dyDescent="0.2">
      <c r="A404" s="23"/>
      <c r="B404" s="25" t="s">
        <v>371</v>
      </c>
      <c r="C404" s="35">
        <v>0</v>
      </c>
      <c r="D404" s="29">
        <v>1</v>
      </c>
      <c r="E404" s="29">
        <v>0</v>
      </c>
      <c r="F404" s="29">
        <v>0</v>
      </c>
      <c r="G404" s="30" t="str">
        <f t="shared" si="91"/>
        <v/>
      </c>
      <c r="H404" s="30">
        <f t="shared" si="92"/>
        <v>5.1046452271567128E-4</v>
      </c>
      <c r="I404" s="30" t="str">
        <f t="shared" si="93"/>
        <v/>
      </c>
      <c r="J404" s="30" t="str">
        <f t="shared" si="94"/>
        <v/>
      </c>
      <c r="K404" s="30" t="str">
        <f t="shared" si="97"/>
        <v xml:space="preserve"> </v>
      </c>
      <c r="L404" s="30">
        <f t="shared" si="98"/>
        <v>-1</v>
      </c>
      <c r="M404" s="30" t="str">
        <f t="shared" si="95"/>
        <v/>
      </c>
      <c r="N404" s="36">
        <f t="shared" si="96"/>
        <v>-5.1046452271567128E-4</v>
      </c>
    </row>
    <row r="405" spans="1:14" ht="25.5" x14ac:dyDescent="0.2">
      <c r="A405" s="23"/>
      <c r="B405" s="25" t="s">
        <v>372</v>
      </c>
      <c r="C405" s="35">
        <v>15</v>
      </c>
      <c r="D405" s="29">
        <v>83</v>
      </c>
      <c r="E405" s="29">
        <v>7</v>
      </c>
      <c r="F405" s="29">
        <v>17</v>
      </c>
      <c r="G405" s="30">
        <f t="shared" si="91"/>
        <v>6.55307994757536E-3</v>
      </c>
      <c r="H405" s="30">
        <f t="shared" si="92"/>
        <v>4.2368555385400714E-2</v>
      </c>
      <c r="I405" s="30">
        <f t="shared" si="93"/>
        <v>4.7233468286099868E-3</v>
      </c>
      <c r="J405" s="30">
        <f t="shared" si="94"/>
        <v>1.1517615176151762E-2</v>
      </c>
      <c r="K405" s="30">
        <f t="shared" si="97"/>
        <v>-0.53333333333333333</v>
      </c>
      <c r="L405" s="30">
        <f t="shared" si="98"/>
        <v>-0.79518072289156627</v>
      </c>
      <c r="M405" s="30">
        <f t="shared" si="95"/>
        <v>-3.4949759720401918E-3</v>
      </c>
      <c r="N405" s="36">
        <f t="shared" si="96"/>
        <v>-3.3690658499234305E-2</v>
      </c>
    </row>
    <row r="406" spans="1:14" x14ac:dyDescent="0.2">
      <c r="A406" s="23"/>
      <c r="B406" s="25" t="s">
        <v>373</v>
      </c>
      <c r="C406" s="35">
        <v>364</v>
      </c>
      <c r="D406" s="29">
        <v>79</v>
      </c>
      <c r="E406" s="29">
        <v>39</v>
      </c>
      <c r="F406" s="29">
        <v>9</v>
      </c>
      <c r="G406" s="30">
        <f t="shared" si="91"/>
        <v>0.15902140672782875</v>
      </c>
      <c r="H406" s="30">
        <f t="shared" si="92"/>
        <v>4.0326697294538028E-2</v>
      </c>
      <c r="I406" s="30">
        <f t="shared" si="93"/>
        <v>2.6315789473684209E-2</v>
      </c>
      <c r="J406" s="30">
        <f t="shared" si="94"/>
        <v>6.0975609756097563E-3</v>
      </c>
      <c r="K406" s="30">
        <f t="shared" si="97"/>
        <v>-0.8928571428571429</v>
      </c>
      <c r="L406" s="30">
        <f t="shared" si="98"/>
        <v>-0.88607594936708856</v>
      </c>
      <c r="M406" s="30">
        <f t="shared" si="95"/>
        <v>-0.1419833988641328</v>
      </c>
      <c r="N406" s="36">
        <f t="shared" si="96"/>
        <v>-3.5732516590096984E-2</v>
      </c>
    </row>
    <row r="407" spans="1:14" x14ac:dyDescent="0.2">
      <c r="A407" s="23"/>
      <c r="B407" s="25" t="s">
        <v>374</v>
      </c>
      <c r="C407" s="35">
        <v>2</v>
      </c>
      <c r="D407" s="29">
        <v>2</v>
      </c>
      <c r="E407" s="29">
        <v>0</v>
      </c>
      <c r="F407" s="29">
        <v>0</v>
      </c>
      <c r="G407" s="30">
        <f t="shared" si="91"/>
        <v>8.7374399301004806E-4</v>
      </c>
      <c r="H407" s="30">
        <f t="shared" si="92"/>
        <v>1.0209290454313426E-3</v>
      </c>
      <c r="I407" s="30" t="str">
        <f t="shared" si="93"/>
        <v/>
      </c>
      <c r="J407" s="30" t="str">
        <f t="shared" si="94"/>
        <v/>
      </c>
      <c r="K407" s="30">
        <f t="shared" si="97"/>
        <v>-1</v>
      </c>
      <c r="L407" s="30">
        <f t="shared" si="98"/>
        <v>-1</v>
      </c>
      <c r="M407" s="30">
        <f t="shared" si="95"/>
        <v>-8.7374399301004806E-4</v>
      </c>
      <c r="N407" s="36">
        <f t="shared" si="96"/>
        <v>-1.0209290454313426E-3</v>
      </c>
    </row>
    <row r="408" spans="1:14" x14ac:dyDescent="0.2">
      <c r="A408" s="23"/>
      <c r="B408" s="25" t="s">
        <v>375</v>
      </c>
      <c r="C408" s="35">
        <v>1</v>
      </c>
      <c r="D408" s="29">
        <v>0</v>
      </c>
      <c r="E408" s="29">
        <v>2</v>
      </c>
      <c r="F408" s="29">
        <v>0</v>
      </c>
      <c r="G408" s="30">
        <f t="shared" si="91"/>
        <v>4.3687199650502403E-4</v>
      </c>
      <c r="H408" s="30" t="str">
        <f t="shared" si="92"/>
        <v/>
      </c>
      <c r="I408" s="30">
        <f t="shared" si="93"/>
        <v>1.3495276653171389E-3</v>
      </c>
      <c r="J408" s="30" t="str">
        <f t="shared" si="94"/>
        <v/>
      </c>
      <c r="K408" s="30">
        <f t="shared" si="97"/>
        <v>1</v>
      </c>
      <c r="L408" s="30" t="str">
        <f t="shared" si="98"/>
        <v xml:space="preserve"> </v>
      </c>
      <c r="M408" s="30">
        <f t="shared" si="95"/>
        <v>4.3687199650502403E-4</v>
      </c>
      <c r="N408" s="36" t="str">
        <f t="shared" si="96"/>
        <v/>
      </c>
    </row>
    <row r="409" spans="1:14" x14ac:dyDescent="0.2">
      <c r="A409" s="23"/>
      <c r="B409" s="25" t="s">
        <v>376</v>
      </c>
      <c r="C409" s="35">
        <v>0</v>
      </c>
      <c r="D409" s="29">
        <v>0</v>
      </c>
      <c r="E409" s="29">
        <v>0</v>
      </c>
      <c r="F409" s="29">
        <v>0</v>
      </c>
      <c r="G409" s="30" t="str">
        <f t="shared" si="91"/>
        <v/>
      </c>
      <c r="H409" s="30" t="str">
        <f t="shared" si="92"/>
        <v/>
      </c>
      <c r="I409" s="30" t="str">
        <f t="shared" si="93"/>
        <v/>
      </c>
      <c r="J409" s="30" t="str">
        <f t="shared" si="94"/>
        <v/>
      </c>
      <c r="K409" s="30" t="str">
        <f t="shared" si="97"/>
        <v xml:space="preserve"> </v>
      </c>
      <c r="L409" s="30" t="str">
        <f t="shared" si="98"/>
        <v xml:space="preserve"> </v>
      </c>
      <c r="M409" s="30" t="str">
        <f t="shared" si="95"/>
        <v/>
      </c>
      <c r="N409" s="36" t="str">
        <f t="shared" si="96"/>
        <v/>
      </c>
    </row>
    <row r="410" spans="1:14" x14ac:dyDescent="0.2">
      <c r="A410" s="23"/>
      <c r="B410" s="25" t="s">
        <v>377</v>
      </c>
      <c r="C410" s="35">
        <v>24</v>
      </c>
      <c r="D410" s="29">
        <v>8</v>
      </c>
      <c r="E410" s="29">
        <v>1</v>
      </c>
      <c r="F410" s="29">
        <v>2</v>
      </c>
      <c r="G410" s="30">
        <f t="shared" si="91"/>
        <v>1.0484927916120577E-2</v>
      </c>
      <c r="H410" s="30">
        <f t="shared" si="92"/>
        <v>4.0837161817253703E-3</v>
      </c>
      <c r="I410" s="30">
        <f t="shared" si="93"/>
        <v>6.7476383265856947E-4</v>
      </c>
      <c r="J410" s="30">
        <f t="shared" si="94"/>
        <v>1.3550135501355014E-3</v>
      </c>
      <c r="K410" s="30">
        <f t="shared" si="97"/>
        <v>-0.95833333333333337</v>
      </c>
      <c r="L410" s="30">
        <f t="shared" si="98"/>
        <v>-0.75</v>
      </c>
      <c r="M410" s="30">
        <f t="shared" si="95"/>
        <v>-1.0048055919615552E-2</v>
      </c>
      <c r="N410" s="36">
        <f t="shared" si="96"/>
        <v>-3.0627871362940277E-3</v>
      </c>
    </row>
    <row r="411" spans="1:14" x14ac:dyDescent="0.2">
      <c r="A411" s="23"/>
      <c r="B411" s="25" t="s">
        <v>378</v>
      </c>
      <c r="C411" s="35">
        <v>0</v>
      </c>
      <c r="D411" s="29">
        <v>0</v>
      </c>
      <c r="E411" s="29">
        <v>0</v>
      </c>
      <c r="F411" s="29">
        <v>0</v>
      </c>
      <c r="G411" s="30" t="str">
        <f t="shared" si="91"/>
        <v/>
      </c>
      <c r="H411" s="30" t="str">
        <f t="shared" si="92"/>
        <v/>
      </c>
      <c r="I411" s="30" t="str">
        <f t="shared" si="93"/>
        <v/>
      </c>
      <c r="J411" s="30" t="str">
        <f t="shared" si="94"/>
        <v/>
      </c>
      <c r="K411" s="30" t="str">
        <f t="shared" si="97"/>
        <v xml:space="preserve"> </v>
      </c>
      <c r="L411" s="30" t="str">
        <f t="shared" si="98"/>
        <v xml:space="preserve"> </v>
      </c>
      <c r="M411" s="30" t="str">
        <f t="shared" si="95"/>
        <v/>
      </c>
      <c r="N411" s="36" t="str">
        <f t="shared" si="96"/>
        <v/>
      </c>
    </row>
    <row r="412" spans="1:14" x14ac:dyDescent="0.2">
      <c r="A412" s="23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23"/>
      <c r="B413" s="25" t="s">
        <v>380</v>
      </c>
      <c r="C413" s="35">
        <v>22</v>
      </c>
      <c r="D413" s="29">
        <v>4</v>
      </c>
      <c r="E413" s="29">
        <v>45</v>
      </c>
      <c r="F413" s="29">
        <v>3</v>
      </c>
      <c r="G413" s="30">
        <f t="shared" si="91"/>
        <v>9.6111839231105278E-3</v>
      </c>
      <c r="H413" s="30">
        <f t="shared" si="92"/>
        <v>2.0418580908626851E-3</v>
      </c>
      <c r="I413" s="30">
        <f t="shared" si="93"/>
        <v>3.0364372469635626E-2</v>
      </c>
      <c r="J413" s="30">
        <f t="shared" si="94"/>
        <v>2.0325203252032522E-3</v>
      </c>
      <c r="K413" s="30">
        <f t="shared" si="97"/>
        <v>1.0454545454545454</v>
      </c>
      <c r="L413" s="30">
        <f t="shared" si="98"/>
        <v>-0.25</v>
      </c>
      <c r="M413" s="30">
        <f t="shared" si="95"/>
        <v>1.0048055919615552E-2</v>
      </c>
      <c r="N413" s="36">
        <f t="shared" si="96"/>
        <v>-5.1046452271567128E-4</v>
      </c>
    </row>
    <row r="414" spans="1:14" x14ac:dyDescent="0.2">
      <c r="A414" s="23"/>
      <c r="B414" s="25" t="s">
        <v>381</v>
      </c>
      <c r="C414" s="35">
        <v>0</v>
      </c>
      <c r="D414" s="29">
        <v>0</v>
      </c>
      <c r="E414" s="29">
        <v>0</v>
      </c>
      <c r="F414" s="29">
        <v>0</v>
      </c>
      <c r="G414" s="30" t="str">
        <f t="shared" si="91"/>
        <v/>
      </c>
      <c r="H414" s="30" t="str">
        <f t="shared" si="92"/>
        <v/>
      </c>
      <c r="I414" s="30" t="str">
        <f t="shared" si="93"/>
        <v/>
      </c>
      <c r="J414" s="30" t="str">
        <f t="shared" si="94"/>
        <v/>
      </c>
      <c r="K414" s="30" t="str">
        <f t="shared" si="97"/>
        <v xml:space="preserve"> </v>
      </c>
      <c r="L414" s="30" t="str">
        <f t="shared" si="98"/>
        <v xml:space="preserve"> </v>
      </c>
      <c r="M414" s="30" t="str">
        <f t="shared" si="95"/>
        <v/>
      </c>
      <c r="N414" s="36" t="str">
        <f t="shared" si="96"/>
        <v/>
      </c>
    </row>
    <row r="415" spans="1:14" x14ac:dyDescent="0.2">
      <c r="A415" s="23"/>
      <c r="B415" s="25" t="s">
        <v>382</v>
      </c>
      <c r="C415" s="35">
        <v>0</v>
      </c>
      <c r="D415" s="29">
        <v>0</v>
      </c>
      <c r="E415" s="29">
        <v>0</v>
      </c>
      <c r="F415" s="29">
        <v>1</v>
      </c>
      <c r="G415" s="30" t="str">
        <f t="shared" si="91"/>
        <v/>
      </c>
      <c r="H415" s="30" t="str">
        <f t="shared" si="92"/>
        <v/>
      </c>
      <c r="I415" s="30" t="str">
        <f t="shared" si="93"/>
        <v/>
      </c>
      <c r="J415" s="30">
        <f t="shared" si="94"/>
        <v>6.7750677506775068E-4</v>
      </c>
      <c r="K415" s="30" t="str">
        <f t="shared" si="97"/>
        <v xml:space="preserve"> </v>
      </c>
      <c r="L415" s="30">
        <f t="shared" si="98"/>
        <v>1</v>
      </c>
      <c r="M415" s="30" t="str">
        <f t="shared" si="95"/>
        <v/>
      </c>
      <c r="N415" s="36" t="str">
        <f t="shared" si="96"/>
        <v/>
      </c>
    </row>
    <row r="416" spans="1:14" x14ac:dyDescent="0.2">
      <c r="A416" s="23"/>
      <c r="B416" s="25" t="s">
        <v>383</v>
      </c>
      <c r="C416" s="35">
        <v>29</v>
      </c>
      <c r="D416" s="29">
        <v>26</v>
      </c>
      <c r="E416" s="29">
        <v>80</v>
      </c>
      <c r="F416" s="29">
        <v>82</v>
      </c>
      <c r="G416" s="30">
        <f t="shared" si="91"/>
        <v>1.2669287898645697E-2</v>
      </c>
      <c r="H416" s="30">
        <f t="shared" si="92"/>
        <v>1.3272077590607452E-2</v>
      </c>
      <c r="I416" s="30">
        <f t="shared" si="93"/>
        <v>5.3981106612685563E-2</v>
      </c>
      <c r="J416" s="30">
        <f t="shared" si="94"/>
        <v>5.5555555555555552E-2</v>
      </c>
      <c r="K416" s="30">
        <f t="shared" si="97"/>
        <v>1.7586206896551724</v>
      </c>
      <c r="L416" s="30">
        <f t="shared" si="98"/>
        <v>2.1538461538461537</v>
      </c>
      <c r="M416" s="30">
        <f t="shared" si="95"/>
        <v>2.2280471821756225E-2</v>
      </c>
      <c r="N416" s="36">
        <f t="shared" si="96"/>
        <v>2.8586013272077587E-2</v>
      </c>
    </row>
    <row r="417" spans="1:14" x14ac:dyDescent="0.2">
      <c r="A417" s="23"/>
      <c r="B417" s="25" t="s">
        <v>384</v>
      </c>
      <c r="C417" s="35">
        <v>2</v>
      </c>
      <c r="D417" s="29">
        <v>0</v>
      </c>
      <c r="E417" s="29">
        <v>0</v>
      </c>
      <c r="F417" s="29">
        <v>0</v>
      </c>
      <c r="G417" s="30">
        <f t="shared" si="91"/>
        <v>8.7374399301004806E-4</v>
      </c>
      <c r="H417" s="30" t="str">
        <f t="shared" si="92"/>
        <v/>
      </c>
      <c r="I417" s="30" t="str">
        <f t="shared" si="93"/>
        <v/>
      </c>
      <c r="J417" s="30" t="str">
        <f t="shared" si="94"/>
        <v/>
      </c>
      <c r="K417" s="30">
        <f t="shared" si="97"/>
        <v>-1</v>
      </c>
      <c r="L417" s="30" t="str">
        <f t="shared" si="98"/>
        <v xml:space="preserve"> </v>
      </c>
      <c r="M417" s="30">
        <f t="shared" si="95"/>
        <v>-8.7374399301004806E-4</v>
      </c>
      <c r="N417" s="36" t="str">
        <f t="shared" si="96"/>
        <v/>
      </c>
    </row>
    <row r="418" spans="1:14" x14ac:dyDescent="0.2">
      <c r="A418" s="23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23"/>
      <c r="B419" s="25" t="s">
        <v>386</v>
      </c>
      <c r="C419" s="35">
        <v>149</v>
      </c>
      <c r="D419" s="29">
        <v>109</v>
      </c>
      <c r="E419" s="29">
        <v>98</v>
      </c>
      <c r="F419" s="29">
        <v>84</v>
      </c>
      <c r="G419" s="30">
        <f t="shared" si="91"/>
        <v>6.5093927479248581E-2</v>
      </c>
      <c r="H419" s="30">
        <f t="shared" si="92"/>
        <v>5.5640632976008166E-2</v>
      </c>
      <c r="I419" s="30">
        <f t="shared" si="93"/>
        <v>6.6126855600539811E-2</v>
      </c>
      <c r="J419" s="30">
        <f t="shared" si="94"/>
        <v>5.6910569105691054E-2</v>
      </c>
      <c r="K419" s="30">
        <f t="shared" si="97"/>
        <v>-0.34228187919463088</v>
      </c>
      <c r="L419" s="30">
        <f t="shared" si="98"/>
        <v>-0.22935779816513763</v>
      </c>
      <c r="M419" s="30">
        <f t="shared" si="95"/>
        <v>-2.2280471821756225E-2</v>
      </c>
      <c r="N419" s="36">
        <f t="shared" si="96"/>
        <v>-1.2761613067891782E-2</v>
      </c>
    </row>
    <row r="420" spans="1:14" x14ac:dyDescent="0.2">
      <c r="A420" s="23"/>
      <c r="B420" s="25" t="s">
        <v>387</v>
      </c>
      <c r="C420" s="35">
        <v>6</v>
      </c>
      <c r="D420" s="29">
        <v>17</v>
      </c>
      <c r="E420" s="29">
        <v>0</v>
      </c>
      <c r="F420" s="29">
        <v>0</v>
      </c>
      <c r="G420" s="30">
        <f t="shared" si="91"/>
        <v>2.6212319790301442E-3</v>
      </c>
      <c r="H420" s="30">
        <f t="shared" si="92"/>
        <v>8.677896886166412E-3</v>
      </c>
      <c r="I420" s="30" t="str">
        <f t="shared" si="93"/>
        <v/>
      </c>
      <c r="J420" s="30" t="str">
        <f t="shared" si="94"/>
        <v/>
      </c>
      <c r="K420" s="30">
        <f t="shared" si="97"/>
        <v>-1</v>
      </c>
      <c r="L420" s="30">
        <f t="shared" si="98"/>
        <v>-1</v>
      </c>
      <c r="M420" s="30">
        <f t="shared" si="95"/>
        <v>-2.6212319790301442E-3</v>
      </c>
      <c r="N420" s="36">
        <f t="shared" si="96"/>
        <v>-8.677896886166412E-3</v>
      </c>
    </row>
    <row r="421" spans="1:14" x14ac:dyDescent="0.2">
      <c r="A421" s="23"/>
      <c r="B421" s="25" t="s">
        <v>388</v>
      </c>
      <c r="C421" s="35">
        <v>0</v>
      </c>
      <c r="D421" s="29">
        <v>0</v>
      </c>
      <c r="E421" s="29">
        <v>0</v>
      </c>
      <c r="F421" s="29">
        <v>0</v>
      </c>
      <c r="G421" s="30" t="str">
        <f t="shared" si="91"/>
        <v/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 t="str">
        <f t="shared" si="97"/>
        <v xml:space="preserve"> </v>
      </c>
      <c r="L421" s="30" t="str">
        <f t="shared" si="98"/>
        <v xml:space="preserve"> 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23"/>
      <c r="B422" s="25" t="s">
        <v>389</v>
      </c>
      <c r="C422" s="35">
        <v>141</v>
      </c>
      <c r="D422" s="29">
        <v>110</v>
      </c>
      <c r="E422" s="29">
        <v>113</v>
      </c>
      <c r="F422" s="29">
        <v>93</v>
      </c>
      <c r="G422" s="30">
        <f t="shared" si="91"/>
        <v>6.1598951507208385E-2</v>
      </c>
      <c r="H422" s="30">
        <f t="shared" si="92"/>
        <v>5.6151097498723837E-2</v>
      </c>
      <c r="I422" s="30">
        <f t="shared" si="93"/>
        <v>7.6248313090418351E-2</v>
      </c>
      <c r="J422" s="30">
        <f t="shared" si="94"/>
        <v>6.3008130081300809E-2</v>
      </c>
      <c r="K422" s="30">
        <f t="shared" si="97"/>
        <v>-0.19858156028368795</v>
      </c>
      <c r="L422" s="30">
        <f t="shared" si="98"/>
        <v>-0.15454545454545454</v>
      </c>
      <c r="M422" s="30">
        <f t="shared" si="95"/>
        <v>-1.2232415902140673E-2</v>
      </c>
      <c r="N422" s="36">
        <f t="shared" si="96"/>
        <v>-8.6778968861664103E-3</v>
      </c>
    </row>
    <row r="423" spans="1:14" x14ac:dyDescent="0.2">
      <c r="A423" s="23"/>
      <c r="B423" s="25" t="s">
        <v>390</v>
      </c>
      <c r="C423" s="35">
        <v>30</v>
      </c>
      <c r="D423" s="29">
        <v>29</v>
      </c>
      <c r="E423" s="29">
        <v>10</v>
      </c>
      <c r="F423" s="29">
        <v>10</v>
      </c>
      <c r="G423" s="30">
        <f t="shared" si="91"/>
        <v>1.310615989515072E-2</v>
      </c>
      <c r="H423" s="30">
        <f t="shared" si="92"/>
        <v>1.4803471158754467E-2</v>
      </c>
      <c r="I423" s="30">
        <f t="shared" si="93"/>
        <v>6.7476383265856954E-3</v>
      </c>
      <c r="J423" s="30">
        <f t="shared" si="94"/>
        <v>6.7750677506775072E-3</v>
      </c>
      <c r="K423" s="30">
        <f t="shared" si="97"/>
        <v>-0.66666666666666663</v>
      </c>
      <c r="L423" s="30">
        <f t="shared" si="98"/>
        <v>-0.65517241379310343</v>
      </c>
      <c r="M423" s="30">
        <f t="shared" si="95"/>
        <v>-8.7374399301004789E-3</v>
      </c>
      <c r="N423" s="36">
        <f t="shared" si="96"/>
        <v>-9.6988259315977533E-3</v>
      </c>
    </row>
    <row r="424" spans="1:14" x14ac:dyDescent="0.2">
      <c r="A424" s="23"/>
      <c r="B424" s="25" t="s">
        <v>391</v>
      </c>
      <c r="C424" s="35">
        <v>43</v>
      </c>
      <c r="D424" s="29">
        <v>29</v>
      </c>
      <c r="E424" s="29">
        <v>21</v>
      </c>
      <c r="F424" s="29">
        <v>6</v>
      </c>
      <c r="G424" s="30">
        <f t="shared" si="91"/>
        <v>1.8785495849716033E-2</v>
      </c>
      <c r="H424" s="30">
        <f t="shared" si="92"/>
        <v>1.4803471158754467E-2</v>
      </c>
      <c r="I424" s="30">
        <f t="shared" si="93"/>
        <v>1.417004048582996E-2</v>
      </c>
      <c r="J424" s="30">
        <f t="shared" si="94"/>
        <v>4.0650406504065045E-3</v>
      </c>
      <c r="K424" s="30">
        <f t="shared" si="97"/>
        <v>-0.51162790697674421</v>
      </c>
      <c r="L424" s="30">
        <f t="shared" si="98"/>
        <v>-0.7931034482758621</v>
      </c>
      <c r="M424" s="30">
        <f t="shared" si="95"/>
        <v>-9.6111839231105296E-3</v>
      </c>
      <c r="N424" s="36">
        <f t="shared" si="96"/>
        <v>-1.1740684022460439E-2</v>
      </c>
    </row>
    <row r="425" spans="1:14" x14ac:dyDescent="0.2">
      <c r="A425" s="23"/>
      <c r="B425" s="25" t="s">
        <v>392</v>
      </c>
      <c r="C425" s="35">
        <v>0</v>
      </c>
      <c r="D425" s="29">
        <v>0</v>
      </c>
      <c r="E425" s="29">
        <v>0</v>
      </c>
      <c r="F425" s="29">
        <v>0</v>
      </c>
      <c r="G425" s="30" t="str">
        <f t="shared" si="91"/>
        <v/>
      </c>
      <c r="H425" s="30" t="str">
        <f t="shared" si="92"/>
        <v/>
      </c>
      <c r="I425" s="30" t="str">
        <f t="shared" si="93"/>
        <v/>
      </c>
      <c r="J425" s="30" t="str">
        <f t="shared" si="94"/>
        <v/>
      </c>
      <c r="K425" s="30" t="str">
        <f t="shared" si="97"/>
        <v xml:space="preserve"> </v>
      </c>
      <c r="L425" s="30" t="str">
        <f t="shared" si="98"/>
        <v xml:space="preserve"> 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23"/>
      <c r="B426" s="25" t="s">
        <v>393</v>
      </c>
      <c r="C426" s="35">
        <v>0</v>
      </c>
      <c r="D426" s="29">
        <v>0</v>
      </c>
      <c r="E426" s="29">
        <v>0</v>
      </c>
      <c r="F426" s="29">
        <v>0</v>
      </c>
      <c r="G426" s="30" t="str">
        <f t="shared" si="91"/>
        <v/>
      </c>
      <c r="H426" s="30" t="str">
        <f t="shared" si="92"/>
        <v/>
      </c>
      <c r="I426" s="30" t="str">
        <f t="shared" si="93"/>
        <v/>
      </c>
      <c r="J426" s="30" t="str">
        <f t="shared" si="94"/>
        <v/>
      </c>
      <c r="K426" s="30" t="str">
        <f t="shared" si="97"/>
        <v xml:space="preserve"> </v>
      </c>
      <c r="L426" s="30" t="str">
        <f t="shared" si="98"/>
        <v xml:space="preserve"> </v>
      </c>
      <c r="M426" s="30" t="str">
        <f t="shared" si="95"/>
        <v/>
      </c>
      <c r="N426" s="36" t="str">
        <f t="shared" si="96"/>
        <v/>
      </c>
    </row>
    <row r="427" spans="1:14" ht="25.5" x14ac:dyDescent="0.2">
      <c r="A427" s="23"/>
      <c r="B427" s="25" t="s">
        <v>394</v>
      </c>
      <c r="C427" s="35">
        <v>0</v>
      </c>
      <c r="D427" s="29">
        <v>0</v>
      </c>
      <c r="E427" s="29">
        <v>0</v>
      </c>
      <c r="F427" s="29">
        <v>2</v>
      </c>
      <c r="G427" s="30" t="str">
        <f t="shared" si="91"/>
        <v/>
      </c>
      <c r="H427" s="30" t="str">
        <f t="shared" si="92"/>
        <v/>
      </c>
      <c r="I427" s="30" t="str">
        <f t="shared" si="93"/>
        <v/>
      </c>
      <c r="J427" s="30">
        <f t="shared" si="94"/>
        <v>1.3550135501355014E-3</v>
      </c>
      <c r="K427" s="30" t="str">
        <f t="shared" si="97"/>
        <v xml:space="preserve"> </v>
      </c>
      <c r="L427" s="30">
        <f t="shared" si="98"/>
        <v>1</v>
      </c>
      <c r="M427" s="30" t="str">
        <f t="shared" si="95"/>
        <v/>
      </c>
      <c r="N427" s="36" t="str">
        <f t="shared" si="96"/>
        <v/>
      </c>
    </row>
    <row r="428" spans="1:14" x14ac:dyDescent="0.2">
      <c r="A428" s="23"/>
      <c r="B428" s="25" t="s">
        <v>395</v>
      </c>
      <c r="C428" s="35">
        <v>1</v>
      </c>
      <c r="D428" s="29">
        <v>0</v>
      </c>
      <c r="E428" s="29">
        <v>0</v>
      </c>
      <c r="F428" s="29">
        <v>1</v>
      </c>
      <c r="G428" s="30">
        <f t="shared" si="91"/>
        <v>4.3687199650502403E-4</v>
      </c>
      <c r="H428" s="30" t="str">
        <f t="shared" si="92"/>
        <v/>
      </c>
      <c r="I428" s="30" t="str">
        <f t="shared" si="93"/>
        <v/>
      </c>
      <c r="J428" s="30">
        <f t="shared" si="94"/>
        <v>6.7750677506775068E-4</v>
      </c>
      <c r="K428" s="30">
        <f t="shared" si="97"/>
        <v>-1</v>
      </c>
      <c r="L428" s="30">
        <f t="shared" si="98"/>
        <v>1</v>
      </c>
      <c r="M428" s="30">
        <f t="shared" si="95"/>
        <v>-4.3687199650502403E-4</v>
      </c>
      <c r="N428" s="36" t="str">
        <f t="shared" si="96"/>
        <v/>
      </c>
    </row>
    <row r="429" spans="1:14" x14ac:dyDescent="0.2">
      <c r="A429" s="23"/>
      <c r="B429" s="25" t="s">
        <v>396</v>
      </c>
      <c r="C429" s="35">
        <v>5</v>
      </c>
      <c r="D429" s="29">
        <v>0</v>
      </c>
      <c r="E429" s="29">
        <v>0</v>
      </c>
      <c r="F429" s="29">
        <v>0</v>
      </c>
      <c r="G429" s="30">
        <f t="shared" si="91"/>
        <v>2.1843599825251202E-3</v>
      </c>
      <c r="H429" s="30" t="str">
        <f t="shared" si="92"/>
        <v/>
      </c>
      <c r="I429" s="30" t="str">
        <f t="shared" si="93"/>
        <v/>
      </c>
      <c r="J429" s="30" t="str">
        <f t="shared" si="94"/>
        <v/>
      </c>
      <c r="K429" s="30">
        <f t="shared" si="97"/>
        <v>-1</v>
      </c>
      <c r="L429" s="30" t="str">
        <f t="shared" si="98"/>
        <v xml:space="preserve"> </v>
      </c>
      <c r="M429" s="30">
        <f t="shared" si="95"/>
        <v>-2.1843599825251202E-3</v>
      </c>
      <c r="N429" s="36" t="str">
        <f t="shared" si="96"/>
        <v/>
      </c>
    </row>
    <row r="430" spans="1:14" x14ac:dyDescent="0.2">
      <c r="A430" s="23"/>
      <c r="B430" s="25" t="s">
        <v>397</v>
      </c>
      <c r="C430" s="35">
        <v>3</v>
      </c>
      <c r="D430" s="29">
        <v>5</v>
      </c>
      <c r="E430" s="29">
        <v>0</v>
      </c>
      <c r="F430" s="29">
        <v>1</v>
      </c>
      <c r="G430" s="30">
        <f t="shared" si="91"/>
        <v>1.3106159895150721E-3</v>
      </c>
      <c r="H430" s="30">
        <f t="shared" si="92"/>
        <v>2.5523226135783562E-3</v>
      </c>
      <c r="I430" s="30" t="str">
        <f t="shared" si="93"/>
        <v/>
      </c>
      <c r="J430" s="30">
        <f t="shared" si="94"/>
        <v>6.7750677506775068E-4</v>
      </c>
      <c r="K430" s="30">
        <f t="shared" si="97"/>
        <v>-1</v>
      </c>
      <c r="L430" s="30">
        <f t="shared" si="98"/>
        <v>-0.8</v>
      </c>
      <c r="M430" s="30">
        <f t="shared" si="95"/>
        <v>-1.3106159895150721E-3</v>
      </c>
      <c r="N430" s="36">
        <f t="shared" si="96"/>
        <v>-2.0418580908626851E-3</v>
      </c>
    </row>
    <row r="431" spans="1:14" x14ac:dyDescent="0.2">
      <c r="A431" s="23"/>
      <c r="B431" s="25" t="s">
        <v>398</v>
      </c>
      <c r="C431" s="35">
        <v>0</v>
      </c>
      <c r="D431" s="29">
        <v>0</v>
      </c>
      <c r="E431" s="29">
        <v>0</v>
      </c>
      <c r="F431" s="29">
        <v>0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 t="str">
        <f t="shared" si="94"/>
        <v/>
      </c>
      <c r="K431" s="30" t="str">
        <f t="shared" si="97"/>
        <v xml:space="preserve"> </v>
      </c>
      <c r="L431" s="30" t="str">
        <f t="shared" si="98"/>
        <v xml:space="preserve"> 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23"/>
      <c r="B432" s="25" t="s">
        <v>399</v>
      </c>
      <c r="C432" s="35">
        <v>0</v>
      </c>
      <c r="D432" s="29">
        <v>1</v>
      </c>
      <c r="E432" s="29">
        <v>1</v>
      </c>
      <c r="F432" s="29">
        <v>0</v>
      </c>
      <c r="G432" s="30" t="str">
        <f t="shared" si="91"/>
        <v/>
      </c>
      <c r="H432" s="30">
        <f t="shared" si="92"/>
        <v>5.1046452271567128E-4</v>
      </c>
      <c r="I432" s="30">
        <f t="shared" si="93"/>
        <v>6.7476383265856947E-4</v>
      </c>
      <c r="J432" s="30" t="str">
        <f t="shared" si="94"/>
        <v/>
      </c>
      <c r="K432" s="30">
        <f t="shared" si="97"/>
        <v>1</v>
      </c>
      <c r="L432" s="30">
        <f t="shared" si="98"/>
        <v>-1</v>
      </c>
      <c r="M432" s="30" t="str">
        <f t="shared" si="95"/>
        <v/>
      </c>
      <c r="N432" s="36">
        <f t="shared" si="96"/>
        <v>-5.1046452271567128E-4</v>
      </c>
    </row>
    <row r="433" spans="1:14" ht="25.5" x14ac:dyDescent="0.2">
      <c r="A433" s="23"/>
      <c r="B433" s="25" t="s">
        <v>400</v>
      </c>
      <c r="C433" s="35">
        <v>0</v>
      </c>
      <c r="D433" s="29">
        <v>1</v>
      </c>
      <c r="E433" s="29">
        <v>0</v>
      </c>
      <c r="F433" s="29">
        <v>2</v>
      </c>
      <c r="G433" s="30" t="str">
        <f t="shared" si="91"/>
        <v/>
      </c>
      <c r="H433" s="30">
        <f t="shared" si="92"/>
        <v>5.1046452271567128E-4</v>
      </c>
      <c r="I433" s="30" t="str">
        <f t="shared" si="93"/>
        <v/>
      </c>
      <c r="J433" s="30">
        <f t="shared" si="94"/>
        <v>1.3550135501355014E-3</v>
      </c>
      <c r="K433" s="30" t="str">
        <f t="shared" si="97"/>
        <v xml:space="preserve"> </v>
      </c>
      <c r="L433" s="30">
        <f t="shared" si="98"/>
        <v>1</v>
      </c>
      <c r="M433" s="30" t="str">
        <f t="shared" si="95"/>
        <v/>
      </c>
      <c r="N433" s="36">
        <f t="shared" si="96"/>
        <v>5.1046452271567128E-4</v>
      </c>
    </row>
    <row r="434" spans="1:14" x14ac:dyDescent="0.2">
      <c r="A434" s="23"/>
      <c r="B434" s="25" t="s">
        <v>401</v>
      </c>
      <c r="C434" s="35">
        <v>11</v>
      </c>
      <c r="D434" s="29">
        <v>19</v>
      </c>
      <c r="E434" s="29">
        <v>9</v>
      </c>
      <c r="F434" s="29">
        <v>8</v>
      </c>
      <c r="G434" s="30">
        <f t="shared" si="91"/>
        <v>4.8055919615552639E-3</v>
      </c>
      <c r="H434" s="30">
        <f t="shared" si="92"/>
        <v>9.6988259315977533E-3</v>
      </c>
      <c r="I434" s="30">
        <f t="shared" si="93"/>
        <v>6.0728744939271256E-3</v>
      </c>
      <c r="J434" s="30">
        <f t="shared" si="94"/>
        <v>5.4200542005420054E-3</v>
      </c>
      <c r="K434" s="30">
        <f t="shared" si="97"/>
        <v>-0.18181818181818182</v>
      </c>
      <c r="L434" s="30">
        <f t="shared" si="98"/>
        <v>-0.57894736842105265</v>
      </c>
      <c r="M434" s="30">
        <f t="shared" si="95"/>
        <v>-8.7374399301004795E-4</v>
      </c>
      <c r="N434" s="36">
        <f t="shared" si="96"/>
        <v>-5.6151097498723839E-3</v>
      </c>
    </row>
    <row r="435" spans="1:14" x14ac:dyDescent="0.2">
      <c r="A435" s="23"/>
      <c r="B435" s="25" t="s">
        <v>402</v>
      </c>
      <c r="C435" s="35">
        <v>18</v>
      </c>
      <c r="D435" s="29">
        <v>10</v>
      </c>
      <c r="E435" s="29">
        <v>5</v>
      </c>
      <c r="F435" s="29">
        <v>11</v>
      </c>
      <c r="G435" s="30">
        <f t="shared" ref="G435:G498" si="99">+IF(C435=0,"",C435/C$371)</f>
        <v>7.8636959370904317E-3</v>
      </c>
      <c r="H435" s="30">
        <f t="shared" ref="H435:H498" si="100">+IF(D435=0,"",D435/D$371)</f>
        <v>5.1046452271567124E-3</v>
      </c>
      <c r="I435" s="30">
        <f t="shared" ref="I435:I498" si="101">+IF(E435=0,"",E435/E$371)</f>
        <v>3.3738191632928477E-3</v>
      </c>
      <c r="J435" s="30">
        <f t="shared" ref="J435:J498" si="102">+IF(F435=0,"",F435/F$371)</f>
        <v>7.4525745257452572E-3</v>
      </c>
      <c r="K435" s="30">
        <f t="shared" si="97"/>
        <v>-0.72222222222222221</v>
      </c>
      <c r="L435" s="30">
        <f t="shared" si="98"/>
        <v>0.1</v>
      </c>
      <c r="M435" s="30">
        <f t="shared" ref="M435:M498" si="103">+IF(OR(AND(G435=""),(K435="")),"",G435*K435)</f>
        <v>-5.679335954565312E-3</v>
      </c>
      <c r="N435" s="36">
        <f t="shared" ref="N435:N498" si="104">+IF(OR(AND(H435=""),(L435="")),"",H435*L435)</f>
        <v>5.1046452271567128E-4</v>
      </c>
    </row>
    <row r="436" spans="1:14" x14ac:dyDescent="0.2">
      <c r="A436" s="23"/>
      <c r="B436" s="25" t="s">
        <v>403</v>
      </c>
      <c r="C436" s="35">
        <v>0</v>
      </c>
      <c r="D436" s="29">
        <v>1</v>
      </c>
      <c r="E436" s="29">
        <v>0</v>
      </c>
      <c r="F436" s="29">
        <v>0</v>
      </c>
      <c r="G436" s="30" t="str">
        <f t="shared" si="99"/>
        <v/>
      </c>
      <c r="H436" s="30">
        <f t="shared" si="100"/>
        <v>5.1046452271567128E-4</v>
      </c>
      <c r="I436" s="30" t="str">
        <f t="shared" si="101"/>
        <v/>
      </c>
      <c r="J436" s="30" t="str">
        <f t="shared" si="102"/>
        <v/>
      </c>
      <c r="K436" s="30" t="str">
        <f t="shared" ref="K436:K499" si="105">+IF(AND(C436=0,E436=0)," ",IF(C436=0,1,IF(E436=0,-1,(E436-C436)/C436)))</f>
        <v xml:space="preserve"> </v>
      </c>
      <c r="L436" s="30">
        <f t="shared" ref="L436:L499" si="106">+IF(AND(D436=0,F436=0)," ",IF(D436=0,1,IF(F436=0,-1,(F436-D436)/D436)))</f>
        <v>-1</v>
      </c>
      <c r="M436" s="30" t="str">
        <f t="shared" si="103"/>
        <v/>
      </c>
      <c r="N436" s="36">
        <f t="shared" si="104"/>
        <v>-5.1046452271567128E-4</v>
      </c>
    </row>
    <row r="437" spans="1:14" x14ac:dyDescent="0.2">
      <c r="A437" s="23"/>
      <c r="B437" s="25" t="s">
        <v>404</v>
      </c>
      <c r="C437" s="35">
        <v>14</v>
      </c>
      <c r="D437" s="29">
        <v>1</v>
      </c>
      <c r="E437" s="29">
        <v>1</v>
      </c>
      <c r="F437" s="29">
        <v>1</v>
      </c>
      <c r="G437" s="30">
        <f t="shared" si="99"/>
        <v>6.1162079510703364E-3</v>
      </c>
      <c r="H437" s="30">
        <f t="shared" si="100"/>
        <v>5.1046452271567128E-4</v>
      </c>
      <c r="I437" s="30">
        <f t="shared" si="101"/>
        <v>6.7476383265856947E-4</v>
      </c>
      <c r="J437" s="30">
        <f t="shared" si="102"/>
        <v>6.7750677506775068E-4</v>
      </c>
      <c r="K437" s="30">
        <f t="shared" si="105"/>
        <v>-0.9285714285714286</v>
      </c>
      <c r="L437" s="30">
        <f t="shared" si="106"/>
        <v>0</v>
      </c>
      <c r="M437" s="30">
        <f t="shared" si="103"/>
        <v>-5.6793359545653128E-3</v>
      </c>
      <c r="N437" s="36">
        <f t="shared" si="104"/>
        <v>0</v>
      </c>
    </row>
    <row r="438" spans="1:14" x14ac:dyDescent="0.2">
      <c r="A438" s="23"/>
      <c r="B438" s="25" t="s">
        <v>405</v>
      </c>
      <c r="C438" s="35">
        <v>0</v>
      </c>
      <c r="D438" s="29">
        <v>0</v>
      </c>
      <c r="E438" s="29">
        <v>0</v>
      </c>
      <c r="F438" s="29">
        <v>0</v>
      </c>
      <c r="G438" s="30" t="str">
        <f t="shared" si="99"/>
        <v/>
      </c>
      <c r="H438" s="30" t="str">
        <f t="shared" si="100"/>
        <v/>
      </c>
      <c r="I438" s="30" t="str">
        <f t="shared" si="101"/>
        <v/>
      </c>
      <c r="J438" s="30" t="str">
        <f t="shared" si="102"/>
        <v/>
      </c>
      <c r="K438" s="30" t="str">
        <f t="shared" si="105"/>
        <v xml:space="preserve"> </v>
      </c>
      <c r="L438" s="30" t="str">
        <f t="shared" si="106"/>
        <v xml:space="preserve"> </v>
      </c>
      <c r="M438" s="30" t="str">
        <f t="shared" si="103"/>
        <v/>
      </c>
      <c r="N438" s="36" t="str">
        <f t="shared" si="104"/>
        <v/>
      </c>
    </row>
    <row r="439" spans="1:14" x14ac:dyDescent="0.2">
      <c r="A439" s="23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23"/>
      <c r="B440" s="25" t="s">
        <v>407</v>
      </c>
      <c r="C440" s="35">
        <v>0</v>
      </c>
      <c r="D440" s="29">
        <v>0</v>
      </c>
      <c r="E440" s="29">
        <v>0</v>
      </c>
      <c r="F440" s="29">
        <v>0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23"/>
      <c r="B441" s="25" t="s">
        <v>408</v>
      </c>
      <c r="C441" s="35">
        <v>0</v>
      </c>
      <c r="D441" s="29">
        <v>0</v>
      </c>
      <c r="E441" s="29">
        <v>0</v>
      </c>
      <c r="F441" s="29">
        <v>0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23"/>
      <c r="B442" s="25" t="s">
        <v>409</v>
      </c>
      <c r="C442" s="35">
        <v>0</v>
      </c>
      <c r="D442" s="29">
        <v>0</v>
      </c>
      <c r="E442" s="29">
        <v>0</v>
      </c>
      <c r="F442" s="29">
        <v>1</v>
      </c>
      <c r="G442" s="30" t="str">
        <f t="shared" si="99"/>
        <v/>
      </c>
      <c r="H442" s="30" t="str">
        <f t="shared" si="100"/>
        <v/>
      </c>
      <c r="I442" s="30" t="str">
        <f t="shared" si="101"/>
        <v/>
      </c>
      <c r="J442" s="30">
        <f t="shared" si="102"/>
        <v>6.7750677506775068E-4</v>
      </c>
      <c r="K442" s="30" t="str">
        <f t="shared" si="105"/>
        <v xml:space="preserve"> </v>
      </c>
      <c r="L442" s="30">
        <f t="shared" si="106"/>
        <v>1</v>
      </c>
      <c r="M442" s="30" t="str">
        <f t="shared" si="103"/>
        <v/>
      </c>
      <c r="N442" s="36" t="str">
        <f t="shared" si="104"/>
        <v/>
      </c>
    </row>
    <row r="443" spans="1:14" x14ac:dyDescent="0.2">
      <c r="A443" s="23"/>
      <c r="B443" s="25" t="s">
        <v>410</v>
      </c>
      <c r="C443" s="35">
        <v>0</v>
      </c>
      <c r="D443" s="29">
        <v>1</v>
      </c>
      <c r="E443" s="29">
        <v>0</v>
      </c>
      <c r="F443" s="29">
        <v>0</v>
      </c>
      <c r="G443" s="30" t="str">
        <f t="shared" si="99"/>
        <v/>
      </c>
      <c r="H443" s="30">
        <f t="shared" si="100"/>
        <v>5.1046452271567128E-4</v>
      </c>
      <c r="I443" s="30" t="str">
        <f t="shared" si="101"/>
        <v/>
      </c>
      <c r="J443" s="30" t="str">
        <f t="shared" si="102"/>
        <v/>
      </c>
      <c r="K443" s="30" t="str">
        <f t="shared" si="105"/>
        <v xml:space="preserve"> </v>
      </c>
      <c r="L443" s="30">
        <f t="shared" si="106"/>
        <v>-1</v>
      </c>
      <c r="M443" s="30" t="str">
        <f t="shared" si="103"/>
        <v/>
      </c>
      <c r="N443" s="36">
        <f t="shared" si="104"/>
        <v>-5.1046452271567128E-4</v>
      </c>
    </row>
    <row r="444" spans="1:14" x14ac:dyDescent="0.2">
      <c r="A444" s="23"/>
      <c r="B444" s="25" t="s">
        <v>411</v>
      </c>
      <c r="C444" s="35">
        <v>0</v>
      </c>
      <c r="D444" s="29">
        <v>0</v>
      </c>
      <c r="E444" s="29">
        <v>0</v>
      </c>
      <c r="F444" s="29">
        <v>0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 t="str">
        <f t="shared" si="106"/>
        <v xml:space="preserve"> 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23"/>
      <c r="B445" s="25" t="s">
        <v>412</v>
      </c>
      <c r="C445" s="35">
        <v>0</v>
      </c>
      <c r="D445" s="29">
        <v>73</v>
      </c>
      <c r="E445" s="29">
        <v>9</v>
      </c>
      <c r="F445" s="29">
        <v>67</v>
      </c>
      <c r="G445" s="30" t="str">
        <f t="shared" si="99"/>
        <v/>
      </c>
      <c r="H445" s="30">
        <f t="shared" si="100"/>
        <v>3.7263910158244005E-2</v>
      </c>
      <c r="I445" s="30">
        <f t="shared" si="101"/>
        <v>6.0728744939271256E-3</v>
      </c>
      <c r="J445" s="30">
        <f t="shared" si="102"/>
        <v>4.5392953929539293E-2</v>
      </c>
      <c r="K445" s="30">
        <f t="shared" si="105"/>
        <v>1</v>
      </c>
      <c r="L445" s="30">
        <f t="shared" si="106"/>
        <v>-8.2191780821917804E-2</v>
      </c>
      <c r="M445" s="30" t="str">
        <f t="shared" si="103"/>
        <v/>
      </c>
      <c r="N445" s="36">
        <f t="shared" si="104"/>
        <v>-3.0627871362940277E-3</v>
      </c>
    </row>
    <row r="446" spans="1:14" x14ac:dyDescent="0.2">
      <c r="A446" s="23"/>
      <c r="B446" s="25" t="s">
        <v>413</v>
      </c>
      <c r="C446" s="35">
        <v>6</v>
      </c>
      <c r="D446" s="29">
        <v>47</v>
      </c>
      <c r="E446" s="29">
        <v>3</v>
      </c>
      <c r="F446" s="29">
        <v>17</v>
      </c>
      <c r="G446" s="30">
        <f t="shared" si="99"/>
        <v>2.6212319790301442E-3</v>
      </c>
      <c r="H446" s="30">
        <f t="shared" si="100"/>
        <v>2.399183256763655E-2</v>
      </c>
      <c r="I446" s="30">
        <f t="shared" si="101"/>
        <v>2.0242914979757085E-3</v>
      </c>
      <c r="J446" s="30">
        <f t="shared" si="102"/>
        <v>1.1517615176151762E-2</v>
      </c>
      <c r="K446" s="30">
        <f t="shared" si="105"/>
        <v>-0.5</v>
      </c>
      <c r="L446" s="30">
        <f t="shared" si="106"/>
        <v>-0.63829787234042556</v>
      </c>
      <c r="M446" s="30">
        <f t="shared" si="103"/>
        <v>-1.3106159895150721E-3</v>
      </c>
      <c r="N446" s="36">
        <f t="shared" si="104"/>
        <v>-1.531393568147014E-2</v>
      </c>
    </row>
    <row r="447" spans="1:14" ht="24" customHeight="1" x14ac:dyDescent="0.2">
      <c r="A447" s="23"/>
      <c r="B447" s="25" t="s">
        <v>414</v>
      </c>
      <c r="C447" s="35">
        <v>1</v>
      </c>
      <c r="D447" s="29">
        <v>0</v>
      </c>
      <c r="E447" s="29">
        <v>0</v>
      </c>
      <c r="F447" s="29">
        <v>0</v>
      </c>
      <c r="G447" s="30">
        <f t="shared" si="99"/>
        <v>4.3687199650502403E-4</v>
      </c>
      <c r="H447" s="30" t="str">
        <f t="shared" si="100"/>
        <v/>
      </c>
      <c r="I447" s="30" t="str">
        <f t="shared" si="101"/>
        <v/>
      </c>
      <c r="J447" s="30" t="str">
        <f t="shared" si="102"/>
        <v/>
      </c>
      <c r="K447" s="30">
        <f t="shared" si="105"/>
        <v>-1</v>
      </c>
      <c r="L447" s="30" t="str">
        <f t="shared" si="106"/>
        <v xml:space="preserve"> </v>
      </c>
      <c r="M447" s="30">
        <f t="shared" si="103"/>
        <v>-4.3687199650502403E-4</v>
      </c>
      <c r="N447" s="36" t="str">
        <f t="shared" si="104"/>
        <v/>
      </c>
    </row>
    <row r="448" spans="1:14" x14ac:dyDescent="0.2">
      <c r="A448" s="23"/>
      <c r="B448" s="25" t="s">
        <v>415</v>
      </c>
      <c r="C448" s="35">
        <v>2</v>
      </c>
      <c r="D448" s="29">
        <v>0</v>
      </c>
      <c r="E448" s="29">
        <v>1</v>
      </c>
      <c r="F448" s="29">
        <v>1</v>
      </c>
      <c r="G448" s="30">
        <f t="shared" si="99"/>
        <v>8.7374399301004806E-4</v>
      </c>
      <c r="H448" s="30" t="str">
        <f t="shared" si="100"/>
        <v/>
      </c>
      <c r="I448" s="30">
        <f t="shared" si="101"/>
        <v>6.7476383265856947E-4</v>
      </c>
      <c r="J448" s="30">
        <f t="shared" si="102"/>
        <v>6.7750677506775068E-4</v>
      </c>
      <c r="K448" s="30">
        <f t="shared" si="105"/>
        <v>-0.5</v>
      </c>
      <c r="L448" s="30">
        <f t="shared" si="106"/>
        <v>1</v>
      </c>
      <c r="M448" s="30">
        <f t="shared" si="103"/>
        <v>-4.3687199650502403E-4</v>
      </c>
      <c r="N448" s="36" t="str">
        <f t="shared" si="104"/>
        <v/>
      </c>
    </row>
    <row r="449" spans="1:14" x14ac:dyDescent="0.2">
      <c r="A449" s="23"/>
      <c r="B449" s="25" t="s">
        <v>416</v>
      </c>
      <c r="C449" s="35">
        <v>3</v>
      </c>
      <c r="D449" s="29">
        <v>0</v>
      </c>
      <c r="E449" s="29">
        <v>2</v>
      </c>
      <c r="F449" s="29">
        <v>0</v>
      </c>
      <c r="G449" s="30">
        <f t="shared" si="99"/>
        <v>1.3106159895150721E-3</v>
      </c>
      <c r="H449" s="30" t="str">
        <f t="shared" si="100"/>
        <v/>
      </c>
      <c r="I449" s="30">
        <f t="shared" si="101"/>
        <v>1.3495276653171389E-3</v>
      </c>
      <c r="J449" s="30" t="str">
        <f t="shared" si="102"/>
        <v/>
      </c>
      <c r="K449" s="30">
        <f t="shared" si="105"/>
        <v>-0.33333333333333331</v>
      </c>
      <c r="L449" s="30" t="str">
        <f t="shared" si="106"/>
        <v xml:space="preserve"> </v>
      </c>
      <c r="M449" s="30">
        <f t="shared" si="103"/>
        <v>-4.3687199650502403E-4</v>
      </c>
      <c r="N449" s="36" t="str">
        <f t="shared" si="104"/>
        <v/>
      </c>
    </row>
    <row r="450" spans="1:14" x14ac:dyDescent="0.2">
      <c r="A450" s="23"/>
      <c r="B450" s="25" t="s">
        <v>417</v>
      </c>
      <c r="C450" s="35">
        <v>7</v>
      </c>
      <c r="D450" s="29">
        <v>10</v>
      </c>
      <c r="E450" s="29">
        <v>2</v>
      </c>
      <c r="F450" s="29">
        <v>8</v>
      </c>
      <c r="G450" s="30">
        <f t="shared" si="99"/>
        <v>3.0581039755351682E-3</v>
      </c>
      <c r="H450" s="30">
        <f t="shared" si="100"/>
        <v>5.1046452271567124E-3</v>
      </c>
      <c r="I450" s="30">
        <f t="shared" si="101"/>
        <v>1.3495276653171389E-3</v>
      </c>
      <c r="J450" s="30">
        <f t="shared" si="102"/>
        <v>5.4200542005420054E-3</v>
      </c>
      <c r="K450" s="30">
        <f t="shared" si="105"/>
        <v>-0.7142857142857143</v>
      </c>
      <c r="L450" s="30">
        <f t="shared" si="106"/>
        <v>-0.2</v>
      </c>
      <c r="M450" s="30">
        <f t="shared" si="103"/>
        <v>-2.1843599825251202E-3</v>
      </c>
      <c r="N450" s="36">
        <f t="shared" si="104"/>
        <v>-1.0209290454313426E-3</v>
      </c>
    </row>
    <row r="451" spans="1:14" x14ac:dyDescent="0.2">
      <c r="A451" s="23"/>
      <c r="B451" s="25" t="s">
        <v>418</v>
      </c>
      <c r="C451" s="35">
        <v>5</v>
      </c>
      <c r="D451" s="29">
        <v>4</v>
      </c>
      <c r="E451" s="29">
        <v>1</v>
      </c>
      <c r="F451" s="29">
        <v>1</v>
      </c>
      <c r="G451" s="30">
        <f t="shared" si="99"/>
        <v>2.1843599825251202E-3</v>
      </c>
      <c r="H451" s="30">
        <f t="shared" si="100"/>
        <v>2.0418580908626851E-3</v>
      </c>
      <c r="I451" s="30">
        <f t="shared" si="101"/>
        <v>6.7476383265856947E-4</v>
      </c>
      <c r="J451" s="30">
        <f t="shared" si="102"/>
        <v>6.7750677506775068E-4</v>
      </c>
      <c r="K451" s="30">
        <f t="shared" si="105"/>
        <v>-0.8</v>
      </c>
      <c r="L451" s="30">
        <f t="shared" si="106"/>
        <v>-0.75</v>
      </c>
      <c r="M451" s="30">
        <f t="shared" si="103"/>
        <v>-1.7474879860200961E-3</v>
      </c>
      <c r="N451" s="36">
        <f t="shared" si="104"/>
        <v>-1.5313935681470138E-3</v>
      </c>
    </row>
    <row r="452" spans="1:14" x14ac:dyDescent="0.2">
      <c r="A452" s="23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23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23"/>
      <c r="B454" s="25" t="s">
        <v>421</v>
      </c>
      <c r="C454" s="35">
        <v>4</v>
      </c>
      <c r="D454" s="29">
        <v>0</v>
      </c>
      <c r="E454" s="29">
        <v>1</v>
      </c>
      <c r="F454" s="29">
        <v>0</v>
      </c>
      <c r="G454" s="30">
        <f t="shared" si="99"/>
        <v>1.7474879860200961E-3</v>
      </c>
      <c r="H454" s="30" t="str">
        <f t="shared" si="100"/>
        <v/>
      </c>
      <c r="I454" s="30">
        <f t="shared" si="101"/>
        <v>6.7476383265856947E-4</v>
      </c>
      <c r="J454" s="30" t="str">
        <f t="shared" si="102"/>
        <v/>
      </c>
      <c r="K454" s="30">
        <f t="shared" si="105"/>
        <v>-0.75</v>
      </c>
      <c r="L454" s="30" t="str">
        <f t="shared" si="106"/>
        <v xml:space="preserve"> </v>
      </c>
      <c r="M454" s="30">
        <f t="shared" si="103"/>
        <v>-1.3106159895150721E-3</v>
      </c>
      <c r="N454" s="36" t="str">
        <f t="shared" si="104"/>
        <v/>
      </c>
    </row>
    <row r="455" spans="1:14" x14ac:dyDescent="0.2">
      <c r="A455" s="23"/>
      <c r="B455" s="25" t="s">
        <v>422</v>
      </c>
      <c r="C455" s="35">
        <v>1</v>
      </c>
      <c r="D455" s="29">
        <v>1</v>
      </c>
      <c r="E455" s="29">
        <v>0</v>
      </c>
      <c r="F455" s="29">
        <v>0</v>
      </c>
      <c r="G455" s="30">
        <f t="shared" si="99"/>
        <v>4.3687199650502403E-4</v>
      </c>
      <c r="H455" s="30">
        <f t="shared" si="100"/>
        <v>5.1046452271567128E-4</v>
      </c>
      <c r="I455" s="30" t="str">
        <f t="shared" si="101"/>
        <v/>
      </c>
      <c r="J455" s="30" t="str">
        <f t="shared" si="102"/>
        <v/>
      </c>
      <c r="K455" s="30">
        <f t="shared" si="105"/>
        <v>-1</v>
      </c>
      <c r="L455" s="30">
        <f t="shared" si="106"/>
        <v>-1</v>
      </c>
      <c r="M455" s="30">
        <f t="shared" si="103"/>
        <v>-4.3687199650502403E-4</v>
      </c>
      <c r="N455" s="36">
        <f t="shared" si="104"/>
        <v>-5.1046452271567128E-4</v>
      </c>
    </row>
    <row r="456" spans="1:14" x14ac:dyDescent="0.2">
      <c r="A456" s="23"/>
      <c r="B456" s="25" t="s">
        <v>423</v>
      </c>
      <c r="C456" s="35">
        <v>0</v>
      </c>
      <c r="D456" s="29">
        <v>0</v>
      </c>
      <c r="E456" s="29">
        <v>0</v>
      </c>
      <c r="F456" s="29">
        <v>0</v>
      </c>
      <c r="G456" s="30" t="str">
        <f t="shared" si="99"/>
        <v/>
      </c>
      <c r="H456" s="30" t="str">
        <f t="shared" si="100"/>
        <v/>
      </c>
      <c r="I456" s="30" t="str">
        <f t="shared" si="101"/>
        <v/>
      </c>
      <c r="J456" s="30" t="str">
        <f t="shared" si="102"/>
        <v/>
      </c>
      <c r="K456" s="30" t="str">
        <f t="shared" si="105"/>
        <v xml:space="preserve"> </v>
      </c>
      <c r="L456" s="30" t="str">
        <f t="shared" si="106"/>
        <v xml:space="preserve"> </v>
      </c>
      <c r="M456" s="30" t="str">
        <f t="shared" si="103"/>
        <v/>
      </c>
      <c r="N456" s="36" t="str">
        <f t="shared" si="104"/>
        <v/>
      </c>
    </row>
    <row r="457" spans="1:14" x14ac:dyDescent="0.2">
      <c r="A457" s="23"/>
      <c r="B457" s="25" t="s">
        <v>424</v>
      </c>
      <c r="C457" s="35">
        <v>0</v>
      </c>
      <c r="D457" s="29">
        <v>0</v>
      </c>
      <c r="E457" s="29">
        <v>0</v>
      </c>
      <c r="F457" s="29">
        <v>0</v>
      </c>
      <c r="G457" s="30" t="str">
        <f t="shared" si="99"/>
        <v/>
      </c>
      <c r="H457" s="30" t="str">
        <f t="shared" si="100"/>
        <v/>
      </c>
      <c r="I457" s="30" t="str">
        <f t="shared" si="101"/>
        <v/>
      </c>
      <c r="J457" s="30" t="str">
        <f t="shared" si="102"/>
        <v/>
      </c>
      <c r="K457" s="30" t="str">
        <f t="shared" si="105"/>
        <v xml:space="preserve"> </v>
      </c>
      <c r="L457" s="30" t="str">
        <f t="shared" si="106"/>
        <v xml:space="preserve"> </v>
      </c>
      <c r="M457" s="30" t="str">
        <f t="shared" si="103"/>
        <v/>
      </c>
      <c r="N457" s="36" t="str">
        <f t="shared" si="104"/>
        <v/>
      </c>
    </row>
    <row r="458" spans="1:14" x14ac:dyDescent="0.2">
      <c r="A458" s="23"/>
      <c r="B458" s="25" t="s">
        <v>425</v>
      </c>
      <c r="C458" s="35">
        <v>0</v>
      </c>
      <c r="D458" s="29">
        <v>0</v>
      </c>
      <c r="E458" s="29">
        <v>0</v>
      </c>
      <c r="F458" s="29">
        <v>0</v>
      </c>
      <c r="G458" s="30" t="str">
        <f t="shared" si="99"/>
        <v/>
      </c>
      <c r="H458" s="30" t="str">
        <f t="shared" si="100"/>
        <v/>
      </c>
      <c r="I458" s="30" t="str">
        <f t="shared" si="101"/>
        <v/>
      </c>
      <c r="J458" s="30" t="str">
        <f t="shared" si="102"/>
        <v/>
      </c>
      <c r="K458" s="30" t="str">
        <f t="shared" si="105"/>
        <v xml:space="preserve"> </v>
      </c>
      <c r="L458" s="30" t="str">
        <f t="shared" si="106"/>
        <v xml:space="preserve"> </v>
      </c>
      <c r="M458" s="30" t="str">
        <f t="shared" si="103"/>
        <v/>
      </c>
      <c r="N458" s="36" t="str">
        <f t="shared" si="104"/>
        <v/>
      </c>
    </row>
    <row r="459" spans="1:14" ht="24.75" customHeight="1" x14ac:dyDescent="0.2">
      <c r="A459" s="23"/>
      <c r="B459" s="25" t="s">
        <v>426</v>
      </c>
      <c r="C459" s="35">
        <v>0</v>
      </c>
      <c r="D459" s="29">
        <v>0</v>
      </c>
      <c r="E459" s="29">
        <v>0</v>
      </c>
      <c r="F459" s="29">
        <v>0</v>
      </c>
      <c r="G459" s="30" t="str">
        <f t="shared" si="99"/>
        <v/>
      </c>
      <c r="H459" s="30" t="str">
        <f t="shared" si="100"/>
        <v/>
      </c>
      <c r="I459" s="30" t="str">
        <f t="shared" si="101"/>
        <v/>
      </c>
      <c r="J459" s="30" t="str">
        <f t="shared" si="102"/>
        <v/>
      </c>
      <c r="K459" s="30" t="str">
        <f t="shared" si="105"/>
        <v xml:space="preserve"> </v>
      </c>
      <c r="L459" s="30" t="str">
        <f t="shared" si="106"/>
        <v xml:space="preserve"> </v>
      </c>
      <c r="M459" s="30" t="str">
        <f t="shared" si="103"/>
        <v/>
      </c>
      <c r="N459" s="36" t="str">
        <f t="shared" si="104"/>
        <v/>
      </c>
    </row>
    <row r="460" spans="1:14" ht="25.5" x14ac:dyDescent="0.2">
      <c r="A460" s="23"/>
      <c r="B460" s="25" t="s">
        <v>427</v>
      </c>
      <c r="C460" s="35">
        <v>0</v>
      </c>
      <c r="D460" s="29">
        <v>16</v>
      </c>
      <c r="E460" s="29">
        <v>0</v>
      </c>
      <c r="F460" s="29">
        <v>0</v>
      </c>
      <c r="G460" s="30" t="str">
        <f t="shared" si="99"/>
        <v/>
      </c>
      <c r="H460" s="30">
        <f t="shared" si="100"/>
        <v>8.1674323634507405E-3</v>
      </c>
      <c r="I460" s="30" t="str">
        <f t="shared" si="101"/>
        <v/>
      </c>
      <c r="J460" s="30" t="str">
        <f t="shared" si="102"/>
        <v/>
      </c>
      <c r="K460" s="30" t="str">
        <f t="shared" si="105"/>
        <v xml:space="preserve"> </v>
      </c>
      <c r="L460" s="30">
        <f t="shared" si="106"/>
        <v>-1</v>
      </c>
      <c r="M460" s="30" t="str">
        <f t="shared" si="103"/>
        <v/>
      </c>
      <c r="N460" s="36">
        <f t="shared" si="104"/>
        <v>-8.1674323634507405E-3</v>
      </c>
    </row>
    <row r="461" spans="1:14" x14ac:dyDescent="0.2">
      <c r="A461" s="23"/>
      <c r="B461" s="25" t="s">
        <v>428</v>
      </c>
      <c r="C461" s="35">
        <v>0</v>
      </c>
      <c r="D461" s="29">
        <v>0</v>
      </c>
      <c r="E461" s="29">
        <v>0</v>
      </c>
      <c r="F461" s="29">
        <v>0</v>
      </c>
      <c r="G461" s="30" t="str">
        <f t="shared" si="99"/>
        <v/>
      </c>
      <c r="H461" s="30" t="str">
        <f t="shared" si="100"/>
        <v/>
      </c>
      <c r="I461" s="30" t="str">
        <f t="shared" si="101"/>
        <v/>
      </c>
      <c r="J461" s="30" t="str">
        <f t="shared" si="102"/>
        <v/>
      </c>
      <c r="K461" s="30" t="str">
        <f t="shared" si="105"/>
        <v xml:space="preserve"> </v>
      </c>
      <c r="L461" s="30" t="str">
        <f t="shared" si="106"/>
        <v xml:space="preserve"> </v>
      </c>
      <c r="M461" s="30" t="str">
        <f t="shared" si="103"/>
        <v/>
      </c>
      <c r="N461" s="36" t="str">
        <f t="shared" si="104"/>
        <v/>
      </c>
    </row>
    <row r="462" spans="1:14" ht="25.5" x14ac:dyDescent="0.2">
      <c r="A462" s="23"/>
      <c r="B462" s="25" t="s">
        <v>429</v>
      </c>
      <c r="C462" s="35">
        <v>0</v>
      </c>
      <c r="D462" s="29">
        <v>1</v>
      </c>
      <c r="E462" s="29">
        <v>4</v>
      </c>
      <c r="F462" s="29">
        <v>1</v>
      </c>
      <c r="G462" s="30" t="str">
        <f t="shared" si="99"/>
        <v/>
      </c>
      <c r="H462" s="30">
        <f t="shared" si="100"/>
        <v>5.1046452271567128E-4</v>
      </c>
      <c r="I462" s="30">
        <f t="shared" si="101"/>
        <v>2.6990553306342779E-3</v>
      </c>
      <c r="J462" s="30">
        <f t="shared" si="102"/>
        <v>6.7750677506775068E-4</v>
      </c>
      <c r="K462" s="30">
        <f t="shared" si="105"/>
        <v>1</v>
      </c>
      <c r="L462" s="30">
        <f t="shared" si="106"/>
        <v>0</v>
      </c>
      <c r="M462" s="30" t="str">
        <f t="shared" si="103"/>
        <v/>
      </c>
      <c r="N462" s="36">
        <f t="shared" si="104"/>
        <v>0</v>
      </c>
    </row>
    <row r="463" spans="1:14" ht="25.5" x14ac:dyDescent="0.2">
      <c r="A463" s="23"/>
      <c r="B463" s="25" t="s">
        <v>430</v>
      </c>
      <c r="C463" s="35">
        <v>0</v>
      </c>
      <c r="D463" s="29">
        <v>0</v>
      </c>
      <c r="E463" s="29">
        <v>0</v>
      </c>
      <c r="F463" s="29">
        <v>0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 t="str">
        <f t="shared" si="106"/>
        <v xml:space="preserve"> 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23"/>
      <c r="B464" s="25" t="s">
        <v>431</v>
      </c>
      <c r="C464" s="35">
        <v>0</v>
      </c>
      <c r="D464" s="29">
        <v>0</v>
      </c>
      <c r="E464" s="29">
        <v>0</v>
      </c>
      <c r="F464" s="29">
        <v>0</v>
      </c>
      <c r="G464" s="30" t="str">
        <f t="shared" si="99"/>
        <v/>
      </c>
      <c r="H464" s="30" t="str">
        <f t="shared" si="100"/>
        <v/>
      </c>
      <c r="I464" s="30" t="str">
        <f t="shared" si="101"/>
        <v/>
      </c>
      <c r="J464" s="30" t="str">
        <f t="shared" si="102"/>
        <v/>
      </c>
      <c r="K464" s="30" t="str">
        <f t="shared" si="105"/>
        <v xml:space="preserve"> </v>
      </c>
      <c r="L464" s="30" t="str">
        <f t="shared" si="106"/>
        <v xml:space="preserve"> </v>
      </c>
      <c r="M464" s="30" t="str">
        <f t="shared" si="103"/>
        <v/>
      </c>
      <c r="N464" s="36" t="str">
        <f t="shared" si="104"/>
        <v/>
      </c>
    </row>
    <row r="465" spans="1:14" x14ac:dyDescent="0.2">
      <c r="A465" s="23"/>
      <c r="B465" s="25" t="s">
        <v>432</v>
      </c>
      <c r="C465" s="35">
        <v>0</v>
      </c>
      <c r="D465" s="29">
        <v>0</v>
      </c>
      <c r="E465" s="29">
        <v>0</v>
      </c>
      <c r="F465" s="29">
        <v>0</v>
      </c>
      <c r="G465" s="30" t="str">
        <f t="shared" si="99"/>
        <v/>
      </c>
      <c r="H465" s="30" t="str">
        <f t="shared" si="100"/>
        <v/>
      </c>
      <c r="I465" s="30" t="str">
        <f t="shared" si="101"/>
        <v/>
      </c>
      <c r="J465" s="30" t="str">
        <f t="shared" si="102"/>
        <v/>
      </c>
      <c r="K465" s="30" t="str">
        <f t="shared" si="105"/>
        <v xml:space="preserve"> </v>
      </c>
      <c r="L465" s="30" t="str">
        <f t="shared" si="106"/>
        <v xml:space="preserve"> </v>
      </c>
      <c r="M465" s="30" t="str">
        <f t="shared" si="103"/>
        <v/>
      </c>
      <c r="N465" s="36" t="str">
        <f t="shared" si="104"/>
        <v/>
      </c>
    </row>
    <row r="466" spans="1:14" x14ac:dyDescent="0.2">
      <c r="A466" s="23"/>
      <c r="B466" s="25" t="s">
        <v>433</v>
      </c>
      <c r="C466" s="35">
        <v>19</v>
      </c>
      <c r="D466" s="29">
        <v>18</v>
      </c>
      <c r="E466" s="29">
        <v>22</v>
      </c>
      <c r="F466" s="29">
        <v>22</v>
      </c>
      <c r="G466" s="30">
        <f t="shared" si="99"/>
        <v>8.3005679335954562E-3</v>
      </c>
      <c r="H466" s="30">
        <f t="shared" si="100"/>
        <v>9.1883614088820835E-3</v>
      </c>
      <c r="I466" s="30">
        <f t="shared" si="101"/>
        <v>1.4844804318488529E-2</v>
      </c>
      <c r="J466" s="30">
        <f t="shared" si="102"/>
        <v>1.4905149051490514E-2</v>
      </c>
      <c r="K466" s="30">
        <f t="shared" si="105"/>
        <v>0.15789473684210525</v>
      </c>
      <c r="L466" s="30">
        <f t="shared" si="106"/>
        <v>0.22222222222222221</v>
      </c>
      <c r="M466" s="30">
        <f t="shared" si="103"/>
        <v>1.3106159895150719E-3</v>
      </c>
      <c r="N466" s="36">
        <f t="shared" si="104"/>
        <v>2.0418580908626851E-3</v>
      </c>
    </row>
    <row r="467" spans="1:14" x14ac:dyDescent="0.2">
      <c r="A467" s="23"/>
      <c r="B467" s="25" t="s">
        <v>434</v>
      </c>
      <c r="C467" s="35">
        <v>0</v>
      </c>
      <c r="D467" s="29">
        <v>0</v>
      </c>
      <c r="E467" s="29">
        <v>0</v>
      </c>
      <c r="F467" s="29">
        <v>0</v>
      </c>
      <c r="G467" s="30" t="str">
        <f t="shared" si="99"/>
        <v/>
      </c>
      <c r="H467" s="30" t="str">
        <f t="shared" si="100"/>
        <v/>
      </c>
      <c r="I467" s="30" t="str">
        <f t="shared" si="101"/>
        <v/>
      </c>
      <c r="J467" s="30" t="str">
        <f t="shared" si="102"/>
        <v/>
      </c>
      <c r="K467" s="30" t="str">
        <f t="shared" si="105"/>
        <v xml:space="preserve"> </v>
      </c>
      <c r="L467" s="30" t="str">
        <f t="shared" si="106"/>
        <v xml:space="preserve"> </v>
      </c>
      <c r="M467" s="30" t="str">
        <f t="shared" si="103"/>
        <v/>
      </c>
      <c r="N467" s="36" t="str">
        <f t="shared" si="104"/>
        <v/>
      </c>
    </row>
    <row r="468" spans="1:14" x14ac:dyDescent="0.2">
      <c r="A468" s="23"/>
      <c r="B468" s="25" t="s">
        <v>435</v>
      </c>
      <c r="C468" s="35">
        <v>0</v>
      </c>
      <c r="D468" s="29">
        <v>0</v>
      </c>
      <c r="E468" s="29">
        <v>0</v>
      </c>
      <c r="F468" s="29">
        <v>0</v>
      </c>
      <c r="G468" s="30" t="str">
        <f t="shared" si="99"/>
        <v/>
      </c>
      <c r="H468" s="30" t="str">
        <f t="shared" si="100"/>
        <v/>
      </c>
      <c r="I468" s="30" t="str">
        <f t="shared" si="101"/>
        <v/>
      </c>
      <c r="J468" s="30" t="str">
        <f t="shared" si="102"/>
        <v/>
      </c>
      <c r="K468" s="30" t="str">
        <f t="shared" si="105"/>
        <v xml:space="preserve"> </v>
      </c>
      <c r="L468" s="30" t="str">
        <f t="shared" si="106"/>
        <v xml:space="preserve"> </v>
      </c>
      <c r="M468" s="30" t="str">
        <f t="shared" si="103"/>
        <v/>
      </c>
      <c r="N468" s="36" t="str">
        <f t="shared" si="104"/>
        <v/>
      </c>
    </row>
    <row r="469" spans="1:14" x14ac:dyDescent="0.2">
      <c r="A469" s="23"/>
      <c r="B469" s="25" t="s">
        <v>436</v>
      </c>
      <c r="C469" s="35">
        <v>0</v>
      </c>
      <c r="D469" s="29">
        <v>14</v>
      </c>
      <c r="E469" s="29">
        <v>0</v>
      </c>
      <c r="F469" s="29">
        <v>0</v>
      </c>
      <c r="G469" s="30" t="str">
        <f t="shared" si="99"/>
        <v/>
      </c>
      <c r="H469" s="30">
        <f t="shared" si="100"/>
        <v>7.1465033180193975E-3</v>
      </c>
      <c r="I469" s="30" t="str">
        <f t="shared" si="101"/>
        <v/>
      </c>
      <c r="J469" s="30" t="str">
        <f t="shared" si="102"/>
        <v/>
      </c>
      <c r="K469" s="30" t="str">
        <f t="shared" si="105"/>
        <v xml:space="preserve"> </v>
      </c>
      <c r="L469" s="30">
        <f t="shared" si="106"/>
        <v>-1</v>
      </c>
      <c r="M469" s="30" t="str">
        <f t="shared" si="103"/>
        <v/>
      </c>
      <c r="N469" s="36">
        <f t="shared" si="104"/>
        <v>-7.1465033180193975E-3</v>
      </c>
    </row>
    <row r="470" spans="1:14" x14ac:dyDescent="0.2">
      <c r="A470" s="23"/>
      <c r="B470" s="25" t="s">
        <v>437</v>
      </c>
      <c r="C470" s="35">
        <v>2</v>
      </c>
      <c r="D470" s="29">
        <v>1</v>
      </c>
      <c r="E470" s="29">
        <v>10</v>
      </c>
      <c r="F470" s="29">
        <v>20</v>
      </c>
      <c r="G470" s="30">
        <f t="shared" si="99"/>
        <v>8.7374399301004806E-4</v>
      </c>
      <c r="H470" s="30">
        <f t="shared" si="100"/>
        <v>5.1046452271567128E-4</v>
      </c>
      <c r="I470" s="30">
        <f t="shared" si="101"/>
        <v>6.7476383265856954E-3</v>
      </c>
      <c r="J470" s="30">
        <f t="shared" si="102"/>
        <v>1.3550135501355014E-2</v>
      </c>
      <c r="K470" s="30">
        <f t="shared" si="105"/>
        <v>4</v>
      </c>
      <c r="L470" s="30">
        <f t="shared" si="106"/>
        <v>19</v>
      </c>
      <c r="M470" s="30">
        <f t="shared" si="103"/>
        <v>3.4949759720401923E-3</v>
      </c>
      <c r="N470" s="36">
        <f t="shared" si="104"/>
        <v>9.698825931597755E-3</v>
      </c>
    </row>
    <row r="471" spans="1:14" x14ac:dyDescent="0.2">
      <c r="A471" s="23"/>
      <c r="B471" s="25" t="s">
        <v>438</v>
      </c>
      <c r="C471" s="35">
        <v>9</v>
      </c>
      <c r="D471" s="29">
        <v>29</v>
      </c>
      <c r="E471" s="29">
        <v>0</v>
      </c>
      <c r="F471" s="29">
        <v>1</v>
      </c>
      <c r="G471" s="30">
        <f t="shared" si="99"/>
        <v>3.9318479685452159E-3</v>
      </c>
      <c r="H471" s="30">
        <f t="shared" si="100"/>
        <v>1.4803471158754467E-2</v>
      </c>
      <c r="I471" s="30" t="str">
        <f t="shared" si="101"/>
        <v/>
      </c>
      <c r="J471" s="30">
        <f t="shared" si="102"/>
        <v>6.7750677506775068E-4</v>
      </c>
      <c r="K471" s="30">
        <f t="shared" si="105"/>
        <v>-1</v>
      </c>
      <c r="L471" s="30">
        <f t="shared" si="106"/>
        <v>-0.96551724137931039</v>
      </c>
      <c r="M471" s="30">
        <f t="shared" si="103"/>
        <v>-3.9318479685452159E-3</v>
      </c>
      <c r="N471" s="36">
        <f t="shared" si="104"/>
        <v>-1.4293006636038795E-2</v>
      </c>
    </row>
    <row r="472" spans="1:14" x14ac:dyDescent="0.2">
      <c r="A472" s="23"/>
      <c r="B472" s="25" t="s">
        <v>439</v>
      </c>
      <c r="C472" s="35">
        <v>0</v>
      </c>
      <c r="D472" s="29">
        <v>0</v>
      </c>
      <c r="E472" s="29">
        <v>7</v>
      </c>
      <c r="F472" s="29">
        <v>9</v>
      </c>
      <c r="G472" s="30" t="str">
        <f t="shared" si="99"/>
        <v/>
      </c>
      <c r="H472" s="30" t="str">
        <f t="shared" si="100"/>
        <v/>
      </c>
      <c r="I472" s="30">
        <f t="shared" si="101"/>
        <v>4.7233468286099868E-3</v>
      </c>
      <c r="J472" s="30">
        <f t="shared" si="102"/>
        <v>6.0975609756097563E-3</v>
      </c>
      <c r="K472" s="30">
        <f t="shared" si="105"/>
        <v>1</v>
      </c>
      <c r="L472" s="30">
        <f t="shared" si="106"/>
        <v>1</v>
      </c>
      <c r="M472" s="30" t="str">
        <f t="shared" si="103"/>
        <v/>
      </c>
      <c r="N472" s="36" t="str">
        <f t="shared" si="104"/>
        <v/>
      </c>
    </row>
    <row r="473" spans="1:14" x14ac:dyDescent="0.2">
      <c r="A473" s="23"/>
      <c r="B473" s="25" t="s">
        <v>440</v>
      </c>
      <c r="C473" s="35">
        <v>41</v>
      </c>
      <c r="D473" s="29">
        <v>47</v>
      </c>
      <c r="E473" s="29">
        <v>196</v>
      </c>
      <c r="F473" s="29">
        <v>138</v>
      </c>
      <c r="G473" s="30">
        <f t="shared" si="99"/>
        <v>1.7911751856705984E-2</v>
      </c>
      <c r="H473" s="30">
        <f t="shared" si="100"/>
        <v>2.399183256763655E-2</v>
      </c>
      <c r="I473" s="30">
        <f t="shared" si="101"/>
        <v>0.13225371120107962</v>
      </c>
      <c r="J473" s="30">
        <f t="shared" si="102"/>
        <v>9.3495934959349589E-2</v>
      </c>
      <c r="K473" s="30">
        <f t="shared" si="105"/>
        <v>3.7804878048780486</v>
      </c>
      <c r="L473" s="30">
        <f t="shared" si="106"/>
        <v>1.9361702127659575</v>
      </c>
      <c r="M473" s="30">
        <f t="shared" si="103"/>
        <v>6.7715159458278718E-2</v>
      </c>
      <c r="N473" s="36">
        <f t="shared" si="104"/>
        <v>4.6452271567126086E-2</v>
      </c>
    </row>
    <row r="474" spans="1:14" x14ac:dyDescent="0.2">
      <c r="A474" s="23"/>
      <c r="B474" s="25" t="s">
        <v>441</v>
      </c>
      <c r="C474" s="35">
        <v>0</v>
      </c>
      <c r="D474" s="29">
        <v>0</v>
      </c>
      <c r="E474" s="29">
        <v>0</v>
      </c>
      <c r="F474" s="29">
        <v>0</v>
      </c>
      <c r="G474" s="30" t="str">
        <f t="shared" si="99"/>
        <v/>
      </c>
      <c r="H474" s="30" t="str">
        <f t="shared" si="100"/>
        <v/>
      </c>
      <c r="I474" s="30" t="str">
        <f t="shared" si="101"/>
        <v/>
      </c>
      <c r="J474" s="30" t="str">
        <f t="shared" si="102"/>
        <v/>
      </c>
      <c r="K474" s="30" t="str">
        <f t="shared" si="105"/>
        <v xml:space="preserve"> </v>
      </c>
      <c r="L474" s="30" t="str">
        <f t="shared" si="106"/>
        <v xml:space="preserve"> </v>
      </c>
      <c r="M474" s="30" t="str">
        <f t="shared" si="103"/>
        <v/>
      </c>
      <c r="N474" s="36" t="str">
        <f t="shared" si="104"/>
        <v/>
      </c>
    </row>
    <row r="475" spans="1:14" x14ac:dyDescent="0.2">
      <c r="A475" s="23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23"/>
      <c r="B476" s="25" t="s">
        <v>443</v>
      </c>
      <c r="C476" s="35">
        <v>0</v>
      </c>
      <c r="D476" s="29">
        <v>0</v>
      </c>
      <c r="E476" s="29">
        <v>0</v>
      </c>
      <c r="F476" s="29">
        <v>0</v>
      </c>
      <c r="G476" s="30" t="str">
        <f t="shared" si="99"/>
        <v/>
      </c>
      <c r="H476" s="30" t="str">
        <f t="shared" si="100"/>
        <v/>
      </c>
      <c r="I476" s="30" t="str">
        <f t="shared" si="101"/>
        <v/>
      </c>
      <c r="J476" s="30" t="str">
        <f t="shared" si="102"/>
        <v/>
      </c>
      <c r="K476" s="30" t="str">
        <f t="shared" si="105"/>
        <v xml:space="preserve"> </v>
      </c>
      <c r="L476" s="30" t="str">
        <f t="shared" si="106"/>
        <v xml:space="preserve"> </v>
      </c>
      <c r="M476" s="30" t="str">
        <f t="shared" si="103"/>
        <v/>
      </c>
      <c r="N476" s="36" t="str">
        <f t="shared" si="104"/>
        <v/>
      </c>
    </row>
    <row r="477" spans="1:14" x14ac:dyDescent="0.2">
      <c r="A477" s="23"/>
      <c r="B477" s="25" t="s">
        <v>444</v>
      </c>
      <c r="C477" s="35">
        <v>0</v>
      </c>
      <c r="D477" s="29">
        <v>0</v>
      </c>
      <c r="E477" s="29">
        <v>0</v>
      </c>
      <c r="F477" s="29">
        <v>0</v>
      </c>
      <c r="G477" s="30" t="str">
        <f t="shared" si="99"/>
        <v/>
      </c>
      <c r="H477" s="30" t="str">
        <f t="shared" si="100"/>
        <v/>
      </c>
      <c r="I477" s="30" t="str">
        <f t="shared" si="101"/>
        <v/>
      </c>
      <c r="J477" s="30" t="str">
        <f t="shared" si="102"/>
        <v/>
      </c>
      <c r="K477" s="30" t="str">
        <f t="shared" si="105"/>
        <v xml:space="preserve"> </v>
      </c>
      <c r="L477" s="30" t="str">
        <f t="shared" si="106"/>
        <v xml:space="preserve"> 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23"/>
      <c r="B478" s="25" t="s">
        <v>445</v>
      </c>
      <c r="C478" s="35">
        <v>2</v>
      </c>
      <c r="D478" s="29">
        <v>7</v>
      </c>
      <c r="E478" s="29">
        <v>3</v>
      </c>
      <c r="F478" s="29">
        <v>2</v>
      </c>
      <c r="G478" s="30">
        <f t="shared" si="99"/>
        <v>8.7374399301004806E-4</v>
      </c>
      <c r="H478" s="30">
        <f t="shared" si="100"/>
        <v>3.5732516590096988E-3</v>
      </c>
      <c r="I478" s="30">
        <f t="shared" si="101"/>
        <v>2.0242914979757085E-3</v>
      </c>
      <c r="J478" s="30">
        <f t="shared" si="102"/>
        <v>1.3550135501355014E-3</v>
      </c>
      <c r="K478" s="30">
        <f t="shared" si="105"/>
        <v>0.5</v>
      </c>
      <c r="L478" s="30">
        <f t="shared" si="106"/>
        <v>-0.7142857142857143</v>
      </c>
      <c r="M478" s="30">
        <f t="shared" si="103"/>
        <v>4.3687199650502403E-4</v>
      </c>
      <c r="N478" s="36">
        <f t="shared" si="104"/>
        <v>-2.5523226135783562E-3</v>
      </c>
    </row>
    <row r="479" spans="1:14" x14ac:dyDescent="0.2">
      <c r="A479" s="23"/>
      <c r="B479" s="25" t="s">
        <v>446</v>
      </c>
      <c r="C479" s="35">
        <v>0</v>
      </c>
      <c r="D479" s="29">
        <v>0</v>
      </c>
      <c r="E479" s="29">
        <v>0</v>
      </c>
      <c r="F479" s="29">
        <v>0</v>
      </c>
      <c r="G479" s="30" t="str">
        <f t="shared" si="99"/>
        <v/>
      </c>
      <c r="H479" s="30" t="str">
        <f t="shared" si="100"/>
        <v/>
      </c>
      <c r="I479" s="30" t="str">
        <f t="shared" si="101"/>
        <v/>
      </c>
      <c r="J479" s="30" t="str">
        <f t="shared" si="102"/>
        <v/>
      </c>
      <c r="K479" s="30" t="str">
        <f t="shared" si="105"/>
        <v xml:space="preserve"> </v>
      </c>
      <c r="L479" s="30" t="str">
        <f t="shared" si="106"/>
        <v xml:space="preserve"> 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23"/>
      <c r="B480" s="25" t="s">
        <v>447</v>
      </c>
      <c r="C480" s="35">
        <v>3</v>
      </c>
      <c r="D480" s="29">
        <v>4</v>
      </c>
      <c r="E480" s="29">
        <v>0</v>
      </c>
      <c r="F480" s="29">
        <v>0</v>
      </c>
      <c r="G480" s="30">
        <f t="shared" si="99"/>
        <v>1.3106159895150721E-3</v>
      </c>
      <c r="H480" s="30">
        <f t="shared" si="100"/>
        <v>2.0418580908626851E-3</v>
      </c>
      <c r="I480" s="30" t="str">
        <f t="shared" si="101"/>
        <v/>
      </c>
      <c r="J480" s="30" t="str">
        <f t="shared" si="102"/>
        <v/>
      </c>
      <c r="K480" s="30">
        <f t="shared" si="105"/>
        <v>-1</v>
      </c>
      <c r="L480" s="30">
        <f t="shared" si="106"/>
        <v>-1</v>
      </c>
      <c r="M480" s="30">
        <f t="shared" si="103"/>
        <v>-1.3106159895150721E-3</v>
      </c>
      <c r="N480" s="36">
        <f t="shared" si="104"/>
        <v>-2.0418580908626851E-3</v>
      </c>
    </row>
    <row r="481" spans="1:14" ht="26.25" customHeight="1" x14ac:dyDescent="0.2">
      <c r="A481" s="23"/>
      <c r="B481" s="25" t="s">
        <v>448</v>
      </c>
      <c r="C481" s="35">
        <v>3</v>
      </c>
      <c r="D481" s="29">
        <v>10</v>
      </c>
      <c r="E481" s="29">
        <v>12</v>
      </c>
      <c r="F481" s="29">
        <v>26</v>
      </c>
      <c r="G481" s="30">
        <f t="shared" si="99"/>
        <v>1.3106159895150721E-3</v>
      </c>
      <c r="H481" s="30">
        <f t="shared" si="100"/>
        <v>5.1046452271567124E-3</v>
      </c>
      <c r="I481" s="30">
        <f t="shared" si="101"/>
        <v>8.0971659919028341E-3</v>
      </c>
      <c r="J481" s="30">
        <f t="shared" si="102"/>
        <v>1.7615176151761516E-2</v>
      </c>
      <c r="K481" s="30">
        <f t="shared" si="105"/>
        <v>3</v>
      </c>
      <c r="L481" s="30">
        <f t="shared" si="106"/>
        <v>1.6</v>
      </c>
      <c r="M481" s="30">
        <f t="shared" si="103"/>
        <v>3.9318479685452167E-3</v>
      </c>
      <c r="N481" s="36">
        <f t="shared" si="104"/>
        <v>8.1674323634507405E-3</v>
      </c>
    </row>
    <row r="482" spans="1:14" x14ac:dyDescent="0.2">
      <c r="A482" s="23"/>
      <c r="B482" s="25" t="s">
        <v>449</v>
      </c>
      <c r="C482" s="35">
        <v>0</v>
      </c>
      <c r="D482" s="29">
        <v>0</v>
      </c>
      <c r="E482" s="29">
        <v>0</v>
      </c>
      <c r="F482" s="29">
        <v>0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 t="str">
        <f t="shared" si="106"/>
        <v xml:space="preserve"> 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23"/>
      <c r="B483" s="25" t="s">
        <v>450</v>
      </c>
      <c r="C483" s="35">
        <v>0</v>
      </c>
      <c r="D483" s="29">
        <v>0</v>
      </c>
      <c r="E483" s="29">
        <v>0</v>
      </c>
      <c r="F483" s="29">
        <v>0</v>
      </c>
      <c r="G483" s="30" t="str">
        <f t="shared" si="99"/>
        <v/>
      </c>
      <c r="H483" s="30" t="str">
        <f t="shared" si="100"/>
        <v/>
      </c>
      <c r="I483" s="30" t="str">
        <f t="shared" si="101"/>
        <v/>
      </c>
      <c r="J483" s="30" t="str">
        <f t="shared" si="102"/>
        <v/>
      </c>
      <c r="K483" s="30" t="str">
        <f t="shared" si="105"/>
        <v xml:space="preserve"> </v>
      </c>
      <c r="L483" s="30" t="str">
        <f t="shared" si="106"/>
        <v xml:space="preserve"> </v>
      </c>
      <c r="M483" s="30" t="str">
        <f t="shared" si="103"/>
        <v/>
      </c>
      <c r="N483" s="36" t="str">
        <f t="shared" si="104"/>
        <v/>
      </c>
    </row>
    <row r="484" spans="1:14" x14ac:dyDescent="0.2">
      <c r="A484" s="23"/>
      <c r="B484" s="25" t="s">
        <v>451</v>
      </c>
      <c r="C484" s="35">
        <v>0</v>
      </c>
      <c r="D484" s="29">
        <v>6</v>
      </c>
      <c r="E484" s="29">
        <v>0</v>
      </c>
      <c r="F484" s="29">
        <v>0</v>
      </c>
      <c r="G484" s="30" t="str">
        <f t="shared" si="99"/>
        <v/>
      </c>
      <c r="H484" s="30">
        <f t="shared" si="100"/>
        <v>3.0627871362940277E-3</v>
      </c>
      <c r="I484" s="30" t="str">
        <f t="shared" si="101"/>
        <v/>
      </c>
      <c r="J484" s="30" t="str">
        <f t="shared" si="102"/>
        <v/>
      </c>
      <c r="K484" s="30" t="str">
        <f t="shared" si="105"/>
        <v xml:space="preserve"> </v>
      </c>
      <c r="L484" s="30">
        <f t="shared" si="106"/>
        <v>-1</v>
      </c>
      <c r="M484" s="30" t="str">
        <f t="shared" si="103"/>
        <v/>
      </c>
      <c r="N484" s="36">
        <f t="shared" si="104"/>
        <v>-3.0627871362940277E-3</v>
      </c>
    </row>
    <row r="485" spans="1:14" x14ac:dyDescent="0.2">
      <c r="A485" s="23"/>
      <c r="B485" s="25" t="s">
        <v>452</v>
      </c>
      <c r="C485" s="35">
        <v>0</v>
      </c>
      <c r="D485" s="29">
        <v>0</v>
      </c>
      <c r="E485" s="29">
        <v>0</v>
      </c>
      <c r="F485" s="29">
        <v>0</v>
      </c>
      <c r="G485" s="30" t="str">
        <f t="shared" si="99"/>
        <v/>
      </c>
      <c r="H485" s="30" t="str">
        <f t="shared" si="100"/>
        <v/>
      </c>
      <c r="I485" s="30" t="str">
        <f t="shared" si="101"/>
        <v/>
      </c>
      <c r="J485" s="30" t="str">
        <f t="shared" si="102"/>
        <v/>
      </c>
      <c r="K485" s="30" t="str">
        <f t="shared" si="105"/>
        <v xml:space="preserve"> </v>
      </c>
      <c r="L485" s="30" t="str">
        <f t="shared" si="106"/>
        <v xml:space="preserve"> </v>
      </c>
      <c r="M485" s="30" t="str">
        <f t="shared" si="103"/>
        <v/>
      </c>
      <c r="N485" s="36" t="str">
        <f t="shared" si="104"/>
        <v/>
      </c>
    </row>
    <row r="486" spans="1:14" ht="25.5" x14ac:dyDescent="0.2">
      <c r="A486" s="23"/>
      <c r="B486" s="25" t="s">
        <v>453</v>
      </c>
      <c r="C486" s="35">
        <v>0</v>
      </c>
      <c r="D486" s="29">
        <v>1</v>
      </c>
      <c r="E486" s="29">
        <v>0</v>
      </c>
      <c r="F486" s="29">
        <v>1</v>
      </c>
      <c r="G486" s="30" t="str">
        <f t="shared" si="99"/>
        <v/>
      </c>
      <c r="H486" s="30">
        <f t="shared" si="100"/>
        <v>5.1046452271567128E-4</v>
      </c>
      <c r="I486" s="30" t="str">
        <f t="shared" si="101"/>
        <v/>
      </c>
      <c r="J486" s="30">
        <f t="shared" si="102"/>
        <v>6.7750677506775068E-4</v>
      </c>
      <c r="K486" s="30" t="str">
        <f t="shared" si="105"/>
        <v xml:space="preserve"> </v>
      </c>
      <c r="L486" s="30">
        <f t="shared" si="106"/>
        <v>0</v>
      </c>
      <c r="M486" s="30" t="str">
        <f t="shared" si="103"/>
        <v/>
      </c>
      <c r="N486" s="36">
        <f t="shared" si="104"/>
        <v>0</v>
      </c>
    </row>
    <row r="487" spans="1:14" ht="25.5" x14ac:dyDescent="0.2">
      <c r="A487" s="23"/>
      <c r="B487" s="25" t="s">
        <v>454</v>
      </c>
      <c r="C487" s="35">
        <v>10</v>
      </c>
      <c r="D487" s="29">
        <v>7</v>
      </c>
      <c r="E487" s="29">
        <v>27</v>
      </c>
      <c r="F487" s="29">
        <v>24</v>
      </c>
      <c r="G487" s="30">
        <f t="shared" si="99"/>
        <v>4.3687199650502403E-3</v>
      </c>
      <c r="H487" s="30">
        <f t="shared" si="100"/>
        <v>3.5732516590096988E-3</v>
      </c>
      <c r="I487" s="30">
        <f t="shared" si="101"/>
        <v>1.8218623481781375E-2</v>
      </c>
      <c r="J487" s="30">
        <f t="shared" si="102"/>
        <v>1.6260162601626018E-2</v>
      </c>
      <c r="K487" s="30">
        <f t="shared" si="105"/>
        <v>1.7</v>
      </c>
      <c r="L487" s="30">
        <f t="shared" si="106"/>
        <v>2.4285714285714284</v>
      </c>
      <c r="M487" s="30">
        <f t="shared" si="103"/>
        <v>7.4268239405854081E-3</v>
      </c>
      <c r="N487" s="36">
        <f t="shared" si="104"/>
        <v>8.6778968861664103E-3</v>
      </c>
    </row>
    <row r="488" spans="1:14" ht="25.5" x14ac:dyDescent="0.2">
      <c r="A488" s="23"/>
      <c r="B488" s="25" t="s">
        <v>455</v>
      </c>
      <c r="C488" s="35">
        <v>0</v>
      </c>
      <c r="D488" s="29">
        <v>0</v>
      </c>
      <c r="E488" s="29">
        <v>0</v>
      </c>
      <c r="F488" s="29">
        <v>0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23"/>
      <c r="B489" s="25" t="s">
        <v>456</v>
      </c>
      <c r="C489" s="35">
        <v>0</v>
      </c>
      <c r="D489" s="29">
        <v>0</v>
      </c>
      <c r="E489" s="29">
        <v>0</v>
      </c>
      <c r="F489" s="29">
        <v>0</v>
      </c>
      <c r="G489" s="30" t="str">
        <f t="shared" si="99"/>
        <v/>
      </c>
      <c r="H489" s="30" t="str">
        <f t="shared" si="100"/>
        <v/>
      </c>
      <c r="I489" s="30" t="str">
        <f t="shared" si="101"/>
        <v/>
      </c>
      <c r="J489" s="30" t="str">
        <f t="shared" si="102"/>
        <v/>
      </c>
      <c r="K489" s="30" t="str">
        <f t="shared" si="105"/>
        <v xml:space="preserve"> </v>
      </c>
      <c r="L489" s="30" t="str">
        <f t="shared" si="106"/>
        <v xml:space="preserve"> </v>
      </c>
      <c r="M489" s="30" t="str">
        <f t="shared" si="103"/>
        <v/>
      </c>
      <c r="N489" s="36" t="str">
        <f t="shared" si="104"/>
        <v/>
      </c>
    </row>
    <row r="490" spans="1:14" ht="25.5" x14ac:dyDescent="0.2">
      <c r="A490" s="23"/>
      <c r="B490" s="25" t="s">
        <v>457</v>
      </c>
      <c r="C490" s="35">
        <v>0</v>
      </c>
      <c r="D490" s="29">
        <v>0</v>
      </c>
      <c r="E490" s="29">
        <v>0</v>
      </c>
      <c r="F490" s="29">
        <v>0</v>
      </c>
      <c r="G490" s="30" t="str">
        <f t="shared" si="99"/>
        <v/>
      </c>
      <c r="H490" s="30" t="str">
        <f t="shared" si="100"/>
        <v/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 t="str">
        <f t="shared" si="106"/>
        <v xml:space="preserve"> </v>
      </c>
      <c r="M490" s="30" t="str">
        <f t="shared" si="103"/>
        <v/>
      </c>
      <c r="N490" s="36" t="str">
        <f t="shared" si="104"/>
        <v/>
      </c>
    </row>
    <row r="491" spans="1:14" x14ac:dyDescent="0.2">
      <c r="A491" s="23"/>
      <c r="B491" s="25" t="s">
        <v>458</v>
      </c>
      <c r="C491" s="35">
        <v>0</v>
      </c>
      <c r="D491" s="29">
        <v>0</v>
      </c>
      <c r="E491" s="29">
        <v>0</v>
      </c>
      <c r="F491" s="29">
        <v>0</v>
      </c>
      <c r="G491" s="30" t="str">
        <f t="shared" si="99"/>
        <v/>
      </c>
      <c r="H491" s="30" t="str">
        <f t="shared" si="100"/>
        <v/>
      </c>
      <c r="I491" s="30" t="str">
        <f t="shared" si="101"/>
        <v/>
      </c>
      <c r="J491" s="30" t="str">
        <f t="shared" si="102"/>
        <v/>
      </c>
      <c r="K491" s="30" t="str">
        <f t="shared" si="105"/>
        <v xml:space="preserve"> </v>
      </c>
      <c r="L491" s="30" t="str">
        <f t="shared" si="106"/>
        <v xml:space="preserve"> </v>
      </c>
      <c r="M491" s="30" t="str">
        <f t="shared" si="103"/>
        <v/>
      </c>
      <c r="N491" s="36" t="str">
        <f t="shared" si="104"/>
        <v/>
      </c>
    </row>
    <row r="492" spans="1:14" x14ac:dyDescent="0.2">
      <c r="A492" s="23"/>
      <c r="B492" s="25" t="s">
        <v>459</v>
      </c>
      <c r="C492" s="35">
        <v>0</v>
      </c>
      <c r="D492" s="29">
        <v>0</v>
      </c>
      <c r="E492" s="29">
        <v>0</v>
      </c>
      <c r="F492" s="29">
        <v>0</v>
      </c>
      <c r="G492" s="30" t="str">
        <f t="shared" si="99"/>
        <v/>
      </c>
      <c r="H492" s="30" t="str">
        <f t="shared" si="100"/>
        <v/>
      </c>
      <c r="I492" s="30" t="str">
        <f t="shared" si="101"/>
        <v/>
      </c>
      <c r="J492" s="30" t="str">
        <f t="shared" si="102"/>
        <v/>
      </c>
      <c r="K492" s="30" t="str">
        <f t="shared" si="105"/>
        <v xml:space="preserve"> </v>
      </c>
      <c r="L492" s="30" t="str">
        <f t="shared" si="106"/>
        <v xml:space="preserve"> </v>
      </c>
      <c r="M492" s="30" t="str">
        <f t="shared" si="103"/>
        <v/>
      </c>
      <c r="N492" s="36" t="str">
        <f t="shared" si="104"/>
        <v/>
      </c>
    </row>
    <row r="493" spans="1:14" x14ac:dyDescent="0.2">
      <c r="A493" s="23"/>
      <c r="B493" s="25" t="s">
        <v>460</v>
      </c>
      <c r="C493" s="35">
        <v>0</v>
      </c>
      <c r="D493" s="29">
        <v>7</v>
      </c>
      <c r="E493" s="29">
        <v>0</v>
      </c>
      <c r="F493" s="29">
        <v>13</v>
      </c>
      <c r="G493" s="30" t="str">
        <f t="shared" si="99"/>
        <v/>
      </c>
      <c r="H493" s="30">
        <f t="shared" si="100"/>
        <v>3.5732516590096988E-3</v>
      </c>
      <c r="I493" s="30" t="str">
        <f t="shared" si="101"/>
        <v/>
      </c>
      <c r="J493" s="30">
        <f t="shared" si="102"/>
        <v>8.8075880758807581E-3</v>
      </c>
      <c r="K493" s="30" t="str">
        <f t="shared" si="105"/>
        <v xml:space="preserve"> </v>
      </c>
      <c r="L493" s="30">
        <f t="shared" si="106"/>
        <v>0.8571428571428571</v>
      </c>
      <c r="M493" s="30" t="str">
        <f t="shared" si="103"/>
        <v/>
      </c>
      <c r="N493" s="36">
        <f t="shared" si="104"/>
        <v>3.0627871362940273E-3</v>
      </c>
    </row>
    <row r="494" spans="1:14" x14ac:dyDescent="0.2">
      <c r="A494" s="23"/>
      <c r="B494" s="25" t="s">
        <v>461</v>
      </c>
      <c r="C494" s="35">
        <v>3</v>
      </c>
      <c r="D494" s="29">
        <v>3</v>
      </c>
      <c r="E494" s="29">
        <v>3</v>
      </c>
      <c r="F494" s="29">
        <v>7</v>
      </c>
      <c r="G494" s="30">
        <f t="shared" si="99"/>
        <v>1.3106159895150721E-3</v>
      </c>
      <c r="H494" s="30">
        <f t="shared" si="100"/>
        <v>1.5313935681470138E-3</v>
      </c>
      <c r="I494" s="30">
        <f t="shared" si="101"/>
        <v>2.0242914979757085E-3</v>
      </c>
      <c r="J494" s="30">
        <f t="shared" si="102"/>
        <v>4.7425474254742545E-3</v>
      </c>
      <c r="K494" s="30">
        <f t="shared" si="105"/>
        <v>0</v>
      </c>
      <c r="L494" s="30">
        <f t="shared" si="106"/>
        <v>1.3333333333333333</v>
      </c>
      <c r="M494" s="30">
        <f t="shared" si="103"/>
        <v>0</v>
      </c>
      <c r="N494" s="36">
        <f t="shared" si="104"/>
        <v>2.0418580908626851E-3</v>
      </c>
    </row>
    <row r="495" spans="1:14" x14ac:dyDescent="0.2">
      <c r="A495" s="23"/>
      <c r="B495" s="25" t="s">
        <v>462</v>
      </c>
      <c r="C495" s="35">
        <v>0</v>
      </c>
      <c r="D495" s="29">
        <v>1</v>
      </c>
      <c r="E495" s="29">
        <v>0</v>
      </c>
      <c r="F495" s="29">
        <v>1</v>
      </c>
      <c r="G495" s="30" t="str">
        <f t="shared" si="99"/>
        <v/>
      </c>
      <c r="H495" s="30">
        <f t="shared" si="100"/>
        <v>5.1046452271567128E-4</v>
      </c>
      <c r="I495" s="30" t="str">
        <f t="shared" si="101"/>
        <v/>
      </c>
      <c r="J495" s="30">
        <f t="shared" si="102"/>
        <v>6.7750677506775068E-4</v>
      </c>
      <c r="K495" s="30" t="str">
        <f t="shared" si="105"/>
        <v xml:space="preserve"> </v>
      </c>
      <c r="L495" s="30">
        <f t="shared" si="106"/>
        <v>0</v>
      </c>
      <c r="M495" s="30" t="str">
        <f t="shared" si="103"/>
        <v/>
      </c>
      <c r="N495" s="36">
        <f t="shared" si="104"/>
        <v>0</v>
      </c>
    </row>
    <row r="496" spans="1:14" x14ac:dyDescent="0.2">
      <c r="A496" s="23"/>
      <c r="B496" s="25" t="s">
        <v>463</v>
      </c>
      <c r="C496" s="35">
        <v>0</v>
      </c>
      <c r="D496" s="29">
        <v>0</v>
      </c>
      <c r="E496" s="29">
        <v>0</v>
      </c>
      <c r="F496" s="29">
        <v>0</v>
      </c>
      <c r="G496" s="30" t="str">
        <f t="shared" si="99"/>
        <v/>
      </c>
      <c r="H496" s="30" t="str">
        <f t="shared" si="100"/>
        <v/>
      </c>
      <c r="I496" s="30" t="str">
        <f t="shared" si="101"/>
        <v/>
      </c>
      <c r="J496" s="30" t="str">
        <f t="shared" si="102"/>
        <v/>
      </c>
      <c r="K496" s="30" t="str">
        <f t="shared" si="105"/>
        <v xml:space="preserve"> </v>
      </c>
      <c r="L496" s="30" t="str">
        <f t="shared" si="106"/>
        <v xml:space="preserve"> </v>
      </c>
      <c r="M496" s="30" t="str">
        <f t="shared" si="103"/>
        <v/>
      </c>
      <c r="N496" s="36" t="str">
        <f t="shared" si="104"/>
        <v/>
      </c>
    </row>
    <row r="497" spans="1:14" x14ac:dyDescent="0.2">
      <c r="A497" s="23"/>
      <c r="B497" s="25" t="s">
        <v>464</v>
      </c>
      <c r="C497" s="35">
        <v>0</v>
      </c>
      <c r="D497" s="29">
        <v>2</v>
      </c>
      <c r="E497" s="29">
        <v>0</v>
      </c>
      <c r="F497" s="29">
        <v>1</v>
      </c>
      <c r="G497" s="30" t="str">
        <f t="shared" si="99"/>
        <v/>
      </c>
      <c r="H497" s="30">
        <f t="shared" si="100"/>
        <v>1.0209290454313426E-3</v>
      </c>
      <c r="I497" s="30" t="str">
        <f t="shared" si="101"/>
        <v/>
      </c>
      <c r="J497" s="30">
        <f t="shared" si="102"/>
        <v>6.7750677506775068E-4</v>
      </c>
      <c r="K497" s="30" t="str">
        <f t="shared" si="105"/>
        <v xml:space="preserve"> </v>
      </c>
      <c r="L497" s="30">
        <f t="shared" si="106"/>
        <v>-0.5</v>
      </c>
      <c r="M497" s="30" t="str">
        <f t="shared" si="103"/>
        <v/>
      </c>
      <c r="N497" s="36">
        <f t="shared" si="104"/>
        <v>-5.1046452271567128E-4</v>
      </c>
    </row>
    <row r="498" spans="1:14" x14ac:dyDescent="0.2">
      <c r="A498" s="23"/>
      <c r="B498" s="25" t="s">
        <v>465</v>
      </c>
      <c r="C498" s="35">
        <v>0</v>
      </c>
      <c r="D498" s="29">
        <v>8</v>
      </c>
      <c r="E498" s="29">
        <v>9</v>
      </c>
      <c r="F498" s="29">
        <v>6</v>
      </c>
      <c r="G498" s="30" t="str">
        <f t="shared" si="99"/>
        <v/>
      </c>
      <c r="H498" s="30">
        <f t="shared" si="100"/>
        <v>4.0837161817253703E-3</v>
      </c>
      <c r="I498" s="30">
        <f t="shared" si="101"/>
        <v>6.0728744939271256E-3</v>
      </c>
      <c r="J498" s="30">
        <f t="shared" si="102"/>
        <v>4.0650406504065045E-3</v>
      </c>
      <c r="K498" s="30">
        <f t="shared" si="105"/>
        <v>1</v>
      </c>
      <c r="L498" s="30">
        <f t="shared" si="106"/>
        <v>-0.25</v>
      </c>
      <c r="M498" s="30" t="str">
        <f t="shared" si="103"/>
        <v/>
      </c>
      <c r="N498" s="36">
        <f t="shared" si="104"/>
        <v>-1.0209290454313426E-3</v>
      </c>
    </row>
    <row r="499" spans="1:14" x14ac:dyDescent="0.2">
      <c r="A499" s="23"/>
      <c r="B499" s="25" t="s">
        <v>466</v>
      </c>
      <c r="C499" s="35">
        <v>0</v>
      </c>
      <c r="D499" s="29">
        <v>16</v>
      </c>
      <c r="E499" s="29">
        <v>0</v>
      </c>
      <c r="F499" s="29">
        <v>11</v>
      </c>
      <c r="G499" s="30" t="str">
        <f t="shared" ref="G499:G562" si="107">+IF(C499=0,"",C499/C$371)</f>
        <v/>
      </c>
      <c r="H499" s="30">
        <f t="shared" ref="H499:H562" si="108">+IF(D499=0,"",D499/D$371)</f>
        <v>8.1674323634507405E-3</v>
      </c>
      <c r="I499" s="30" t="str">
        <f t="shared" ref="I499:I562" si="109">+IF(E499=0,"",E499/E$371)</f>
        <v/>
      </c>
      <c r="J499" s="30">
        <f t="shared" ref="J499:J562" si="110">+IF(F499=0,"",F499/F$371)</f>
        <v>7.4525745257452572E-3</v>
      </c>
      <c r="K499" s="30" t="str">
        <f t="shared" si="105"/>
        <v xml:space="preserve"> </v>
      </c>
      <c r="L499" s="30">
        <f t="shared" si="106"/>
        <v>-0.3125</v>
      </c>
      <c r="M499" s="30" t="str">
        <f t="shared" ref="M499:M562" si="111">+IF(OR(AND(G499=""),(K499="")),"",G499*K499)</f>
        <v/>
      </c>
      <c r="N499" s="36">
        <f t="shared" ref="N499:N562" si="112">+IF(OR(AND(H499=""),(L499="")),"",H499*L499)</f>
        <v>-2.5523226135783566E-3</v>
      </c>
    </row>
    <row r="500" spans="1:14" x14ac:dyDescent="0.2">
      <c r="A500" s="23"/>
      <c r="B500" s="25" t="s">
        <v>467</v>
      </c>
      <c r="C500" s="35">
        <v>0</v>
      </c>
      <c r="D500" s="29">
        <v>1</v>
      </c>
      <c r="E500" s="29">
        <v>0</v>
      </c>
      <c r="F500" s="29">
        <v>0</v>
      </c>
      <c r="G500" s="30" t="str">
        <f t="shared" si="107"/>
        <v/>
      </c>
      <c r="H500" s="30">
        <f t="shared" si="108"/>
        <v>5.1046452271567128E-4</v>
      </c>
      <c r="I500" s="30" t="str">
        <f t="shared" si="109"/>
        <v/>
      </c>
      <c r="J500" s="30" t="str">
        <f t="shared" si="110"/>
        <v/>
      </c>
      <c r="K500" s="30" t="str">
        <f t="shared" ref="K500:K563" si="113">+IF(AND(C500=0,E500=0)," ",IF(C500=0,1,IF(E500=0,-1,(E500-C500)/C500)))</f>
        <v xml:space="preserve"> </v>
      </c>
      <c r="L500" s="30">
        <f t="shared" ref="L500:L563" si="114">+IF(AND(D500=0,F500=0)," ",IF(D500=0,1,IF(F500=0,-1,(F500-D500)/D500)))</f>
        <v>-1</v>
      </c>
      <c r="M500" s="30" t="str">
        <f t="shared" si="111"/>
        <v/>
      </c>
      <c r="N500" s="36">
        <f t="shared" si="112"/>
        <v>-5.1046452271567128E-4</v>
      </c>
    </row>
    <row r="501" spans="1:14" x14ac:dyDescent="0.2">
      <c r="A501" s="23"/>
      <c r="B501" s="25" t="s">
        <v>468</v>
      </c>
      <c r="C501" s="35">
        <v>0</v>
      </c>
      <c r="D501" s="29">
        <v>0</v>
      </c>
      <c r="E501" s="29">
        <v>0</v>
      </c>
      <c r="F501" s="29">
        <v>0</v>
      </c>
      <c r="G501" s="30" t="str">
        <f t="shared" si="107"/>
        <v/>
      </c>
      <c r="H501" s="30" t="str">
        <f t="shared" si="108"/>
        <v/>
      </c>
      <c r="I501" s="30" t="str">
        <f t="shared" si="109"/>
        <v/>
      </c>
      <c r="J501" s="30" t="str">
        <f t="shared" si="110"/>
        <v/>
      </c>
      <c r="K501" s="30" t="str">
        <f t="shared" si="113"/>
        <v xml:space="preserve"> </v>
      </c>
      <c r="L501" s="30" t="str">
        <f t="shared" si="114"/>
        <v xml:space="preserve"> </v>
      </c>
      <c r="M501" s="30" t="str">
        <f t="shared" si="111"/>
        <v/>
      </c>
      <c r="N501" s="36" t="str">
        <f t="shared" si="112"/>
        <v/>
      </c>
    </row>
    <row r="502" spans="1:14" x14ac:dyDescent="0.2">
      <c r="A502" s="23"/>
      <c r="B502" s="25" t="s">
        <v>469</v>
      </c>
      <c r="C502" s="35">
        <v>0</v>
      </c>
      <c r="D502" s="29">
        <v>0</v>
      </c>
      <c r="E502" s="29">
        <v>0</v>
      </c>
      <c r="F502" s="29">
        <v>0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23"/>
      <c r="B503" s="25" t="s">
        <v>470</v>
      </c>
      <c r="C503" s="35">
        <v>0</v>
      </c>
      <c r="D503" s="29">
        <v>0</v>
      </c>
      <c r="E503" s="29">
        <v>0</v>
      </c>
      <c r="F503" s="29">
        <v>0</v>
      </c>
      <c r="G503" s="30" t="str">
        <f t="shared" si="107"/>
        <v/>
      </c>
      <c r="H503" s="30" t="str">
        <f t="shared" si="108"/>
        <v/>
      </c>
      <c r="I503" s="30" t="str">
        <f t="shared" si="109"/>
        <v/>
      </c>
      <c r="J503" s="30" t="str">
        <f t="shared" si="110"/>
        <v/>
      </c>
      <c r="K503" s="30" t="str">
        <f t="shared" si="113"/>
        <v xml:space="preserve"> </v>
      </c>
      <c r="L503" s="30" t="str">
        <f t="shared" si="114"/>
        <v xml:space="preserve"> </v>
      </c>
      <c r="M503" s="30" t="str">
        <f t="shared" si="111"/>
        <v/>
      </c>
      <c r="N503" s="36" t="str">
        <f t="shared" si="112"/>
        <v/>
      </c>
    </row>
    <row r="504" spans="1:14" x14ac:dyDescent="0.2">
      <c r="A504" s="23"/>
      <c r="B504" s="25" t="s">
        <v>471</v>
      </c>
      <c r="C504" s="35">
        <v>0</v>
      </c>
      <c r="D504" s="29">
        <v>1</v>
      </c>
      <c r="E504" s="29">
        <v>0</v>
      </c>
      <c r="F504" s="29">
        <v>0</v>
      </c>
      <c r="G504" s="30" t="str">
        <f t="shared" si="107"/>
        <v/>
      </c>
      <c r="H504" s="30">
        <f t="shared" si="108"/>
        <v>5.1046452271567128E-4</v>
      </c>
      <c r="I504" s="30" t="str">
        <f t="shared" si="109"/>
        <v/>
      </c>
      <c r="J504" s="30" t="str">
        <f t="shared" si="110"/>
        <v/>
      </c>
      <c r="K504" s="30" t="str">
        <f t="shared" si="113"/>
        <v xml:space="preserve"> </v>
      </c>
      <c r="L504" s="30">
        <f t="shared" si="114"/>
        <v>-1</v>
      </c>
      <c r="M504" s="30" t="str">
        <f t="shared" si="111"/>
        <v/>
      </c>
      <c r="N504" s="36">
        <f t="shared" si="112"/>
        <v>-5.1046452271567128E-4</v>
      </c>
    </row>
    <row r="505" spans="1:14" x14ac:dyDescent="0.2">
      <c r="A505" s="23"/>
      <c r="B505" s="25" t="s">
        <v>472</v>
      </c>
      <c r="C505" s="35">
        <v>0</v>
      </c>
      <c r="D505" s="29">
        <v>1</v>
      </c>
      <c r="E505" s="29">
        <v>0</v>
      </c>
      <c r="F505" s="29">
        <v>0</v>
      </c>
      <c r="G505" s="30" t="str">
        <f t="shared" si="107"/>
        <v/>
      </c>
      <c r="H505" s="30">
        <f t="shared" si="108"/>
        <v>5.1046452271567128E-4</v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>
        <f t="shared" si="114"/>
        <v>-1</v>
      </c>
      <c r="M505" s="30" t="str">
        <f t="shared" si="111"/>
        <v/>
      </c>
      <c r="N505" s="36">
        <f t="shared" si="112"/>
        <v>-5.1046452271567128E-4</v>
      </c>
    </row>
    <row r="506" spans="1:14" x14ac:dyDescent="0.2">
      <c r="A506" s="23"/>
      <c r="B506" s="25" t="s">
        <v>473</v>
      </c>
      <c r="C506" s="35">
        <v>0</v>
      </c>
      <c r="D506" s="29">
        <v>0</v>
      </c>
      <c r="E506" s="29">
        <v>0</v>
      </c>
      <c r="F506" s="29">
        <v>0</v>
      </c>
      <c r="G506" s="30" t="str">
        <f t="shared" si="107"/>
        <v/>
      </c>
      <c r="H506" s="30" t="str">
        <f t="shared" si="108"/>
        <v/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 t="str">
        <f t="shared" si="114"/>
        <v xml:space="preserve"> </v>
      </c>
      <c r="M506" s="30" t="str">
        <f t="shared" si="111"/>
        <v/>
      </c>
      <c r="N506" s="36" t="str">
        <f t="shared" si="112"/>
        <v/>
      </c>
    </row>
    <row r="507" spans="1:14" x14ac:dyDescent="0.2">
      <c r="A507" s="23"/>
      <c r="B507" s="25" t="s">
        <v>474</v>
      </c>
      <c r="C507" s="35">
        <v>0</v>
      </c>
      <c r="D507" s="29">
        <v>1</v>
      </c>
      <c r="E507" s="29">
        <v>0</v>
      </c>
      <c r="F507" s="29">
        <v>0</v>
      </c>
      <c r="G507" s="30" t="str">
        <f t="shared" si="107"/>
        <v/>
      </c>
      <c r="H507" s="30">
        <f t="shared" si="108"/>
        <v>5.1046452271567128E-4</v>
      </c>
      <c r="I507" s="30" t="str">
        <f t="shared" si="109"/>
        <v/>
      </c>
      <c r="J507" s="30" t="str">
        <f t="shared" si="110"/>
        <v/>
      </c>
      <c r="K507" s="30" t="str">
        <f t="shared" si="113"/>
        <v xml:space="preserve"> </v>
      </c>
      <c r="L507" s="30">
        <f t="shared" si="114"/>
        <v>-1</v>
      </c>
      <c r="M507" s="30" t="str">
        <f t="shared" si="111"/>
        <v/>
      </c>
      <c r="N507" s="36">
        <f t="shared" si="112"/>
        <v>-5.1046452271567128E-4</v>
      </c>
    </row>
    <row r="508" spans="1:14" ht="25.5" x14ac:dyDescent="0.2">
      <c r="A508" s="23"/>
      <c r="B508" s="25" t="s">
        <v>475</v>
      </c>
      <c r="C508" s="35">
        <v>0</v>
      </c>
      <c r="D508" s="29">
        <v>0</v>
      </c>
      <c r="E508" s="29">
        <v>0</v>
      </c>
      <c r="F508" s="29">
        <v>0</v>
      </c>
      <c r="G508" s="30" t="str">
        <f t="shared" si="107"/>
        <v/>
      </c>
      <c r="H508" s="30" t="str">
        <f t="shared" si="108"/>
        <v/>
      </c>
      <c r="I508" s="30" t="str">
        <f t="shared" si="109"/>
        <v/>
      </c>
      <c r="J508" s="30" t="str">
        <f t="shared" si="110"/>
        <v/>
      </c>
      <c r="K508" s="30" t="str">
        <f t="shared" si="113"/>
        <v xml:space="preserve"> </v>
      </c>
      <c r="L508" s="30" t="str">
        <f t="shared" si="114"/>
        <v xml:space="preserve"> </v>
      </c>
      <c r="M508" s="30" t="str">
        <f t="shared" si="111"/>
        <v/>
      </c>
      <c r="N508" s="36" t="str">
        <f t="shared" si="112"/>
        <v/>
      </c>
    </row>
    <row r="509" spans="1:14" x14ac:dyDescent="0.2">
      <c r="A509" s="23"/>
      <c r="B509" s="25" t="s">
        <v>476</v>
      </c>
      <c r="C509" s="35">
        <v>0</v>
      </c>
      <c r="D509" s="29">
        <v>0</v>
      </c>
      <c r="E509" s="29">
        <v>0</v>
      </c>
      <c r="F509" s="29">
        <v>1</v>
      </c>
      <c r="G509" s="30" t="str">
        <f t="shared" si="107"/>
        <v/>
      </c>
      <c r="H509" s="30" t="str">
        <f t="shared" si="108"/>
        <v/>
      </c>
      <c r="I509" s="30" t="str">
        <f t="shared" si="109"/>
        <v/>
      </c>
      <c r="J509" s="30">
        <f t="shared" si="110"/>
        <v>6.7750677506775068E-4</v>
      </c>
      <c r="K509" s="30" t="str">
        <f t="shared" si="113"/>
        <v xml:space="preserve"> </v>
      </c>
      <c r="L509" s="30">
        <f t="shared" si="114"/>
        <v>1</v>
      </c>
      <c r="M509" s="30" t="str">
        <f t="shared" si="111"/>
        <v/>
      </c>
      <c r="N509" s="36" t="str">
        <f t="shared" si="112"/>
        <v/>
      </c>
    </row>
    <row r="510" spans="1:14" x14ac:dyDescent="0.2">
      <c r="A510" s="23"/>
      <c r="B510" s="25" t="s">
        <v>477</v>
      </c>
      <c r="C510" s="35">
        <v>0</v>
      </c>
      <c r="D510" s="29">
        <v>0</v>
      </c>
      <c r="E510" s="29">
        <v>0</v>
      </c>
      <c r="F510" s="29">
        <v>0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 t="str">
        <f t="shared" si="110"/>
        <v/>
      </c>
      <c r="K510" s="30" t="str">
        <f t="shared" si="113"/>
        <v xml:space="preserve"> </v>
      </c>
      <c r="L510" s="30" t="str">
        <f t="shared" si="114"/>
        <v xml:space="preserve"> 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23"/>
      <c r="B511" s="25" t="s">
        <v>478</v>
      </c>
      <c r="C511" s="35">
        <v>0</v>
      </c>
      <c r="D511" s="29">
        <v>0</v>
      </c>
      <c r="E511" s="29">
        <v>0</v>
      </c>
      <c r="F511" s="29">
        <v>1</v>
      </c>
      <c r="G511" s="30" t="str">
        <f t="shared" si="107"/>
        <v/>
      </c>
      <c r="H511" s="30" t="str">
        <f t="shared" si="108"/>
        <v/>
      </c>
      <c r="I511" s="30" t="str">
        <f t="shared" si="109"/>
        <v/>
      </c>
      <c r="J511" s="30">
        <f t="shared" si="110"/>
        <v>6.7750677506775068E-4</v>
      </c>
      <c r="K511" s="30" t="str">
        <f t="shared" si="113"/>
        <v xml:space="preserve"> </v>
      </c>
      <c r="L511" s="30">
        <f t="shared" si="114"/>
        <v>1</v>
      </c>
      <c r="M511" s="30" t="str">
        <f t="shared" si="111"/>
        <v/>
      </c>
      <c r="N511" s="36" t="str">
        <f t="shared" si="112"/>
        <v/>
      </c>
    </row>
    <row r="512" spans="1:14" x14ac:dyDescent="0.2">
      <c r="A512" s="23"/>
      <c r="B512" s="25" t="s">
        <v>479</v>
      </c>
      <c r="C512" s="35">
        <v>0</v>
      </c>
      <c r="D512" s="29">
        <v>4</v>
      </c>
      <c r="E512" s="29">
        <v>0</v>
      </c>
      <c r="F512" s="29">
        <v>8</v>
      </c>
      <c r="G512" s="30" t="str">
        <f t="shared" si="107"/>
        <v/>
      </c>
      <c r="H512" s="30">
        <f t="shared" si="108"/>
        <v>2.0418580908626851E-3</v>
      </c>
      <c r="I512" s="30" t="str">
        <f t="shared" si="109"/>
        <v/>
      </c>
      <c r="J512" s="30">
        <f t="shared" si="110"/>
        <v>5.4200542005420054E-3</v>
      </c>
      <c r="K512" s="30" t="str">
        <f t="shared" si="113"/>
        <v xml:space="preserve"> </v>
      </c>
      <c r="L512" s="30">
        <f t="shared" si="114"/>
        <v>1</v>
      </c>
      <c r="M512" s="30" t="str">
        <f t="shared" si="111"/>
        <v/>
      </c>
      <c r="N512" s="36">
        <f t="shared" si="112"/>
        <v>2.0418580908626851E-3</v>
      </c>
    </row>
    <row r="513" spans="1:14" x14ac:dyDescent="0.2">
      <c r="A513" s="23"/>
      <c r="B513" s="25" t="s">
        <v>480</v>
      </c>
      <c r="C513" s="35">
        <v>0</v>
      </c>
      <c r="D513" s="29">
        <v>0</v>
      </c>
      <c r="E513" s="29">
        <v>0</v>
      </c>
      <c r="F513" s="29">
        <v>10</v>
      </c>
      <c r="G513" s="30" t="str">
        <f t="shared" si="107"/>
        <v/>
      </c>
      <c r="H513" s="30" t="str">
        <f t="shared" si="108"/>
        <v/>
      </c>
      <c r="I513" s="30" t="str">
        <f t="shared" si="109"/>
        <v/>
      </c>
      <c r="J513" s="30">
        <f t="shared" si="110"/>
        <v>6.7750677506775072E-3</v>
      </c>
      <c r="K513" s="30" t="str">
        <f t="shared" si="113"/>
        <v xml:space="preserve"> </v>
      </c>
      <c r="L513" s="30">
        <f t="shared" si="114"/>
        <v>1</v>
      </c>
      <c r="M513" s="30" t="str">
        <f t="shared" si="111"/>
        <v/>
      </c>
      <c r="N513" s="36" t="str">
        <f t="shared" si="112"/>
        <v/>
      </c>
    </row>
    <row r="514" spans="1:14" x14ac:dyDescent="0.2">
      <c r="A514" s="23"/>
      <c r="B514" s="25" t="s">
        <v>481</v>
      </c>
      <c r="C514" s="35">
        <v>1</v>
      </c>
      <c r="D514" s="29">
        <v>26</v>
      </c>
      <c r="E514" s="29">
        <v>0</v>
      </c>
      <c r="F514" s="29">
        <v>2</v>
      </c>
      <c r="G514" s="30">
        <f t="shared" si="107"/>
        <v>4.3687199650502403E-4</v>
      </c>
      <c r="H514" s="30">
        <f t="shared" si="108"/>
        <v>1.3272077590607452E-2</v>
      </c>
      <c r="I514" s="30" t="str">
        <f t="shared" si="109"/>
        <v/>
      </c>
      <c r="J514" s="30">
        <f t="shared" si="110"/>
        <v>1.3550135501355014E-3</v>
      </c>
      <c r="K514" s="30">
        <f t="shared" si="113"/>
        <v>-1</v>
      </c>
      <c r="L514" s="30">
        <f t="shared" si="114"/>
        <v>-0.92307692307692313</v>
      </c>
      <c r="M514" s="30">
        <f t="shared" si="111"/>
        <v>-4.3687199650502403E-4</v>
      </c>
      <c r="N514" s="36">
        <f t="shared" si="112"/>
        <v>-1.2251148545176111E-2</v>
      </c>
    </row>
    <row r="515" spans="1:14" x14ac:dyDescent="0.2">
      <c r="A515" s="23"/>
      <c r="B515" s="25" t="s">
        <v>482</v>
      </c>
      <c r="C515" s="35">
        <v>0</v>
      </c>
      <c r="D515" s="29">
        <v>0</v>
      </c>
      <c r="E515" s="29">
        <v>0</v>
      </c>
      <c r="F515" s="29">
        <v>1</v>
      </c>
      <c r="G515" s="30" t="str">
        <f t="shared" si="107"/>
        <v/>
      </c>
      <c r="H515" s="30" t="str">
        <f t="shared" si="108"/>
        <v/>
      </c>
      <c r="I515" s="30" t="str">
        <f t="shared" si="109"/>
        <v/>
      </c>
      <c r="J515" s="30">
        <f t="shared" si="110"/>
        <v>6.7750677506775068E-4</v>
      </c>
      <c r="K515" s="30" t="str">
        <f t="shared" si="113"/>
        <v xml:space="preserve"> </v>
      </c>
      <c r="L515" s="30">
        <f t="shared" si="114"/>
        <v>1</v>
      </c>
      <c r="M515" s="30" t="str">
        <f t="shared" si="111"/>
        <v/>
      </c>
      <c r="N515" s="36" t="str">
        <f t="shared" si="112"/>
        <v/>
      </c>
    </row>
    <row r="516" spans="1:14" x14ac:dyDescent="0.2">
      <c r="A516" s="23"/>
      <c r="B516" s="25" t="s">
        <v>483</v>
      </c>
      <c r="C516" s="35">
        <v>0</v>
      </c>
      <c r="D516" s="29">
        <v>0</v>
      </c>
      <c r="E516" s="29">
        <v>0</v>
      </c>
      <c r="F516" s="29">
        <v>0</v>
      </c>
      <c r="G516" s="30" t="str">
        <f t="shared" si="107"/>
        <v/>
      </c>
      <c r="H516" s="30" t="str">
        <f t="shared" si="108"/>
        <v/>
      </c>
      <c r="I516" s="30" t="str">
        <f t="shared" si="109"/>
        <v/>
      </c>
      <c r="J516" s="30" t="str">
        <f t="shared" si="110"/>
        <v/>
      </c>
      <c r="K516" s="30" t="str">
        <f t="shared" si="113"/>
        <v xml:space="preserve"> </v>
      </c>
      <c r="L516" s="30" t="str">
        <f t="shared" si="114"/>
        <v xml:space="preserve"> </v>
      </c>
      <c r="M516" s="30" t="str">
        <f t="shared" si="111"/>
        <v/>
      </c>
      <c r="N516" s="36" t="str">
        <f t="shared" si="112"/>
        <v/>
      </c>
    </row>
    <row r="517" spans="1:14" x14ac:dyDescent="0.2">
      <c r="A517" s="23"/>
      <c r="B517" s="25" t="s">
        <v>484</v>
      </c>
      <c r="C517" s="35">
        <v>0</v>
      </c>
      <c r="D517" s="29">
        <v>0</v>
      </c>
      <c r="E517" s="29">
        <v>0</v>
      </c>
      <c r="F517" s="29">
        <v>0</v>
      </c>
      <c r="G517" s="30" t="str">
        <f t="shared" si="107"/>
        <v/>
      </c>
      <c r="H517" s="30" t="str">
        <f t="shared" si="108"/>
        <v/>
      </c>
      <c r="I517" s="30" t="str">
        <f t="shared" si="109"/>
        <v/>
      </c>
      <c r="J517" s="30" t="str">
        <f t="shared" si="110"/>
        <v/>
      </c>
      <c r="K517" s="30" t="str">
        <f t="shared" si="113"/>
        <v xml:space="preserve"> </v>
      </c>
      <c r="L517" s="30" t="str">
        <f t="shared" si="114"/>
        <v xml:space="preserve"> </v>
      </c>
      <c r="M517" s="30" t="str">
        <f t="shared" si="111"/>
        <v/>
      </c>
      <c r="N517" s="36" t="str">
        <f t="shared" si="112"/>
        <v/>
      </c>
    </row>
    <row r="518" spans="1:14" x14ac:dyDescent="0.2">
      <c r="A518" s="23"/>
      <c r="B518" s="25" t="s">
        <v>485</v>
      </c>
      <c r="C518" s="35">
        <v>4</v>
      </c>
      <c r="D518" s="29">
        <v>12</v>
      </c>
      <c r="E518" s="29">
        <v>26</v>
      </c>
      <c r="F518" s="29">
        <v>33</v>
      </c>
      <c r="G518" s="30">
        <f t="shared" si="107"/>
        <v>1.7474879860200961E-3</v>
      </c>
      <c r="H518" s="30">
        <f t="shared" si="108"/>
        <v>6.1255742725880554E-3</v>
      </c>
      <c r="I518" s="30">
        <f t="shared" si="109"/>
        <v>1.7543859649122806E-2</v>
      </c>
      <c r="J518" s="30">
        <f t="shared" si="110"/>
        <v>2.2357723577235773E-2</v>
      </c>
      <c r="K518" s="30">
        <f t="shared" si="113"/>
        <v>5.5</v>
      </c>
      <c r="L518" s="30">
        <f t="shared" si="114"/>
        <v>1.75</v>
      </c>
      <c r="M518" s="30">
        <f t="shared" si="111"/>
        <v>9.6111839231105278E-3</v>
      </c>
      <c r="N518" s="36">
        <f t="shared" si="112"/>
        <v>1.0719754977029096E-2</v>
      </c>
    </row>
    <row r="519" spans="1:14" ht="24.75" customHeight="1" x14ac:dyDescent="0.2">
      <c r="A519" s="23"/>
      <c r="B519" s="25" t="s">
        <v>486</v>
      </c>
      <c r="C519" s="35">
        <v>0</v>
      </c>
      <c r="D519" s="29">
        <v>1</v>
      </c>
      <c r="E519" s="29">
        <v>0</v>
      </c>
      <c r="F519" s="29">
        <v>0</v>
      </c>
      <c r="G519" s="30" t="str">
        <f t="shared" si="107"/>
        <v/>
      </c>
      <c r="H519" s="30">
        <f t="shared" si="108"/>
        <v>5.1046452271567128E-4</v>
      </c>
      <c r="I519" s="30" t="str">
        <f t="shared" si="109"/>
        <v/>
      </c>
      <c r="J519" s="30" t="str">
        <f t="shared" si="110"/>
        <v/>
      </c>
      <c r="K519" s="30" t="str">
        <f t="shared" si="113"/>
        <v xml:space="preserve"> </v>
      </c>
      <c r="L519" s="30">
        <f t="shared" si="114"/>
        <v>-1</v>
      </c>
      <c r="M519" s="30" t="str">
        <f t="shared" si="111"/>
        <v/>
      </c>
      <c r="N519" s="36">
        <f t="shared" si="112"/>
        <v>-5.1046452271567128E-4</v>
      </c>
    </row>
    <row r="520" spans="1:14" ht="25.5" x14ac:dyDescent="0.2">
      <c r="A520" s="23"/>
      <c r="B520" s="25" t="s">
        <v>487</v>
      </c>
      <c r="C520" s="35">
        <v>0</v>
      </c>
      <c r="D520" s="29">
        <v>0</v>
      </c>
      <c r="E520" s="29">
        <v>0</v>
      </c>
      <c r="F520" s="29">
        <v>0</v>
      </c>
      <c r="G520" s="30" t="str">
        <f t="shared" si="107"/>
        <v/>
      </c>
      <c r="H520" s="30" t="str">
        <f t="shared" si="108"/>
        <v/>
      </c>
      <c r="I520" s="30" t="str">
        <f t="shared" si="109"/>
        <v/>
      </c>
      <c r="J520" s="30" t="str">
        <f t="shared" si="110"/>
        <v/>
      </c>
      <c r="K520" s="30" t="str">
        <f t="shared" si="113"/>
        <v xml:space="preserve"> </v>
      </c>
      <c r="L520" s="30" t="str">
        <f t="shared" si="114"/>
        <v xml:space="preserve"> </v>
      </c>
      <c r="M520" s="30" t="str">
        <f t="shared" si="111"/>
        <v/>
      </c>
      <c r="N520" s="36" t="str">
        <f t="shared" si="112"/>
        <v/>
      </c>
    </row>
    <row r="521" spans="1:14" ht="24.75" customHeight="1" x14ac:dyDescent="0.2">
      <c r="A521" s="23"/>
      <c r="B521" s="25" t="s">
        <v>488</v>
      </c>
      <c r="C521" s="35">
        <v>0</v>
      </c>
      <c r="D521" s="29">
        <v>0</v>
      </c>
      <c r="E521" s="29">
        <v>0</v>
      </c>
      <c r="F521" s="29">
        <v>0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 t="str">
        <f t="shared" si="114"/>
        <v xml:space="preserve"> 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23"/>
      <c r="B522" s="25" t="s">
        <v>489</v>
      </c>
      <c r="C522" s="35">
        <v>0</v>
      </c>
      <c r="D522" s="29">
        <v>0</v>
      </c>
      <c r="E522" s="29">
        <v>0</v>
      </c>
      <c r="F522" s="29">
        <v>0</v>
      </c>
      <c r="G522" s="30" t="str">
        <f t="shared" si="107"/>
        <v/>
      </c>
      <c r="H522" s="30" t="str">
        <f t="shared" si="108"/>
        <v/>
      </c>
      <c r="I522" s="30" t="str">
        <f t="shared" si="109"/>
        <v/>
      </c>
      <c r="J522" s="30" t="str">
        <f t="shared" si="110"/>
        <v/>
      </c>
      <c r="K522" s="30" t="str">
        <f t="shared" si="113"/>
        <v xml:space="preserve"> </v>
      </c>
      <c r="L522" s="30" t="str">
        <f t="shared" si="114"/>
        <v xml:space="preserve"> </v>
      </c>
      <c r="M522" s="30" t="str">
        <f t="shared" si="111"/>
        <v/>
      </c>
      <c r="N522" s="36" t="str">
        <f t="shared" si="112"/>
        <v/>
      </c>
    </row>
    <row r="523" spans="1:14" x14ac:dyDescent="0.2">
      <c r="A523" s="23"/>
      <c r="B523" s="25" t="s">
        <v>490</v>
      </c>
      <c r="C523" s="35">
        <v>0</v>
      </c>
      <c r="D523" s="29">
        <v>0</v>
      </c>
      <c r="E523" s="29">
        <v>9</v>
      </c>
      <c r="F523" s="29">
        <v>0</v>
      </c>
      <c r="G523" s="30" t="str">
        <f t="shared" si="107"/>
        <v/>
      </c>
      <c r="H523" s="30" t="str">
        <f t="shared" si="108"/>
        <v/>
      </c>
      <c r="I523" s="30">
        <f t="shared" si="109"/>
        <v>6.0728744939271256E-3</v>
      </c>
      <c r="J523" s="30" t="str">
        <f t="shared" si="110"/>
        <v/>
      </c>
      <c r="K523" s="30">
        <f t="shared" si="113"/>
        <v>1</v>
      </c>
      <c r="L523" s="30" t="str">
        <f t="shared" si="114"/>
        <v xml:space="preserve"> </v>
      </c>
      <c r="M523" s="30" t="str">
        <f t="shared" si="111"/>
        <v/>
      </c>
      <c r="N523" s="36" t="str">
        <f t="shared" si="112"/>
        <v/>
      </c>
    </row>
    <row r="524" spans="1:14" ht="25.5" x14ac:dyDescent="0.2">
      <c r="A524" s="23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23"/>
      <c r="B525" s="25" t="s">
        <v>492</v>
      </c>
      <c r="C525" s="35">
        <v>0</v>
      </c>
      <c r="D525" s="29">
        <v>0</v>
      </c>
      <c r="E525" s="29">
        <v>0</v>
      </c>
      <c r="F525" s="29">
        <v>0</v>
      </c>
      <c r="G525" s="30" t="str">
        <f t="shared" si="107"/>
        <v/>
      </c>
      <c r="H525" s="30" t="str">
        <f t="shared" si="108"/>
        <v/>
      </c>
      <c r="I525" s="30" t="str">
        <f t="shared" si="109"/>
        <v/>
      </c>
      <c r="J525" s="30" t="str">
        <f t="shared" si="110"/>
        <v/>
      </c>
      <c r="K525" s="30" t="str">
        <f t="shared" si="113"/>
        <v xml:space="preserve"> </v>
      </c>
      <c r="L525" s="30" t="str">
        <f t="shared" si="114"/>
        <v xml:space="preserve"> </v>
      </c>
      <c r="M525" s="30" t="str">
        <f t="shared" si="111"/>
        <v/>
      </c>
      <c r="N525" s="36" t="str">
        <f t="shared" si="112"/>
        <v/>
      </c>
    </row>
    <row r="526" spans="1:14" ht="25.5" x14ac:dyDescent="0.2">
      <c r="A526" s="23"/>
      <c r="B526" s="25" t="s">
        <v>493</v>
      </c>
      <c r="C526" s="35">
        <v>0</v>
      </c>
      <c r="D526" s="29">
        <v>0</v>
      </c>
      <c r="E526" s="29">
        <v>0</v>
      </c>
      <c r="F526" s="29">
        <v>0</v>
      </c>
      <c r="G526" s="30" t="str">
        <f t="shared" si="107"/>
        <v/>
      </c>
      <c r="H526" s="30" t="str">
        <f t="shared" si="108"/>
        <v/>
      </c>
      <c r="I526" s="30" t="str">
        <f t="shared" si="109"/>
        <v/>
      </c>
      <c r="J526" s="30" t="str">
        <f t="shared" si="110"/>
        <v/>
      </c>
      <c r="K526" s="30" t="str">
        <f t="shared" si="113"/>
        <v xml:space="preserve"> </v>
      </c>
      <c r="L526" s="30" t="str">
        <f t="shared" si="114"/>
        <v xml:space="preserve"> </v>
      </c>
      <c r="M526" s="30" t="str">
        <f t="shared" si="111"/>
        <v/>
      </c>
      <c r="N526" s="36" t="str">
        <f t="shared" si="112"/>
        <v/>
      </c>
    </row>
    <row r="527" spans="1:14" ht="25.5" x14ac:dyDescent="0.2">
      <c r="A527" s="23"/>
      <c r="B527" s="25" t="s">
        <v>494</v>
      </c>
      <c r="C527" s="35">
        <v>2</v>
      </c>
      <c r="D527" s="29">
        <v>1</v>
      </c>
      <c r="E527" s="29">
        <v>1</v>
      </c>
      <c r="F527" s="29">
        <v>0</v>
      </c>
      <c r="G527" s="30">
        <f t="shared" si="107"/>
        <v>8.7374399301004806E-4</v>
      </c>
      <c r="H527" s="30">
        <f t="shared" si="108"/>
        <v>5.1046452271567128E-4</v>
      </c>
      <c r="I527" s="30">
        <f t="shared" si="109"/>
        <v>6.7476383265856947E-4</v>
      </c>
      <c r="J527" s="30" t="str">
        <f t="shared" si="110"/>
        <v/>
      </c>
      <c r="K527" s="30">
        <f t="shared" si="113"/>
        <v>-0.5</v>
      </c>
      <c r="L527" s="30">
        <f t="shared" si="114"/>
        <v>-1</v>
      </c>
      <c r="M527" s="30">
        <f t="shared" si="111"/>
        <v>-4.3687199650502403E-4</v>
      </c>
      <c r="N527" s="36">
        <f t="shared" si="112"/>
        <v>-5.1046452271567128E-4</v>
      </c>
    </row>
    <row r="528" spans="1:14" x14ac:dyDescent="0.2">
      <c r="A528" s="23"/>
      <c r="B528" s="25" t="s">
        <v>495</v>
      </c>
      <c r="C528" s="35">
        <v>0</v>
      </c>
      <c r="D528" s="29">
        <v>1</v>
      </c>
      <c r="E528" s="29">
        <v>0</v>
      </c>
      <c r="F528" s="29">
        <v>0</v>
      </c>
      <c r="G528" s="30" t="str">
        <f t="shared" si="107"/>
        <v/>
      </c>
      <c r="H528" s="30">
        <f t="shared" si="108"/>
        <v>5.1046452271567128E-4</v>
      </c>
      <c r="I528" s="30" t="str">
        <f t="shared" si="109"/>
        <v/>
      </c>
      <c r="J528" s="30" t="str">
        <f t="shared" si="110"/>
        <v/>
      </c>
      <c r="K528" s="30" t="str">
        <f t="shared" si="113"/>
        <v xml:space="preserve"> </v>
      </c>
      <c r="L528" s="30">
        <f t="shared" si="114"/>
        <v>-1</v>
      </c>
      <c r="M528" s="30" t="str">
        <f t="shared" si="111"/>
        <v/>
      </c>
      <c r="N528" s="36">
        <f t="shared" si="112"/>
        <v>-5.1046452271567128E-4</v>
      </c>
    </row>
    <row r="529" spans="1:14" x14ac:dyDescent="0.2">
      <c r="A529" s="23"/>
      <c r="B529" s="25" t="s">
        <v>496</v>
      </c>
      <c r="C529" s="35">
        <v>0</v>
      </c>
      <c r="D529" s="29">
        <v>18</v>
      </c>
      <c r="E529" s="29">
        <v>0</v>
      </c>
      <c r="F529" s="29">
        <v>0</v>
      </c>
      <c r="G529" s="30" t="str">
        <f t="shared" si="107"/>
        <v/>
      </c>
      <c r="H529" s="30">
        <f t="shared" si="108"/>
        <v>9.1883614088820835E-3</v>
      </c>
      <c r="I529" s="30" t="str">
        <f t="shared" si="109"/>
        <v/>
      </c>
      <c r="J529" s="30" t="str">
        <f t="shared" si="110"/>
        <v/>
      </c>
      <c r="K529" s="30" t="str">
        <f t="shared" si="113"/>
        <v xml:space="preserve"> </v>
      </c>
      <c r="L529" s="30">
        <f t="shared" si="114"/>
        <v>-1</v>
      </c>
      <c r="M529" s="30" t="str">
        <f t="shared" si="111"/>
        <v/>
      </c>
      <c r="N529" s="36">
        <f t="shared" si="112"/>
        <v>-9.1883614088820835E-3</v>
      </c>
    </row>
    <row r="530" spans="1:14" ht="25.5" x14ac:dyDescent="0.2">
      <c r="A530" s="23"/>
      <c r="B530" s="25" t="s">
        <v>497</v>
      </c>
      <c r="C530" s="35">
        <v>0</v>
      </c>
      <c r="D530" s="29">
        <v>0</v>
      </c>
      <c r="E530" s="29">
        <v>0</v>
      </c>
      <c r="F530" s="29">
        <v>0</v>
      </c>
      <c r="G530" s="30" t="str">
        <f t="shared" si="107"/>
        <v/>
      </c>
      <c r="H530" s="30" t="str">
        <f t="shared" si="108"/>
        <v/>
      </c>
      <c r="I530" s="30" t="str">
        <f t="shared" si="109"/>
        <v/>
      </c>
      <c r="J530" s="30" t="str">
        <f t="shared" si="110"/>
        <v/>
      </c>
      <c r="K530" s="30" t="str">
        <f t="shared" si="113"/>
        <v xml:space="preserve"> </v>
      </c>
      <c r="L530" s="30" t="str">
        <f t="shared" si="114"/>
        <v xml:space="preserve"> </v>
      </c>
      <c r="M530" s="30" t="str">
        <f t="shared" si="111"/>
        <v/>
      </c>
      <c r="N530" s="36" t="str">
        <f t="shared" si="112"/>
        <v/>
      </c>
    </row>
    <row r="531" spans="1:14" ht="25.5" x14ac:dyDescent="0.2">
      <c r="A531" s="23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7.75" customHeight="1" x14ac:dyDescent="0.2">
      <c r="A532" s="23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23"/>
      <c r="B533" s="25" t="s">
        <v>500</v>
      </c>
      <c r="C533" s="35">
        <v>0</v>
      </c>
      <c r="D533" s="29">
        <v>0</v>
      </c>
      <c r="E533" s="29">
        <v>0</v>
      </c>
      <c r="F533" s="29">
        <v>0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 t="str">
        <f t="shared" si="110"/>
        <v/>
      </c>
      <c r="K533" s="30" t="str">
        <f t="shared" si="113"/>
        <v xml:space="preserve"> </v>
      </c>
      <c r="L533" s="30" t="str">
        <f t="shared" si="114"/>
        <v xml:space="preserve"> 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23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23"/>
      <c r="B535" s="25" t="s">
        <v>502</v>
      </c>
      <c r="C535" s="35">
        <v>1</v>
      </c>
      <c r="D535" s="29">
        <v>0</v>
      </c>
      <c r="E535" s="29">
        <v>0</v>
      </c>
      <c r="F535" s="29">
        <v>0</v>
      </c>
      <c r="G535" s="30">
        <f t="shared" si="107"/>
        <v>4.3687199650502403E-4</v>
      </c>
      <c r="H535" s="30" t="str">
        <f t="shared" si="108"/>
        <v/>
      </c>
      <c r="I535" s="30" t="str">
        <f t="shared" si="109"/>
        <v/>
      </c>
      <c r="J535" s="30" t="str">
        <f t="shared" si="110"/>
        <v/>
      </c>
      <c r="K535" s="30">
        <f t="shared" si="113"/>
        <v>-1</v>
      </c>
      <c r="L535" s="30" t="str">
        <f t="shared" si="114"/>
        <v xml:space="preserve"> </v>
      </c>
      <c r="M535" s="30">
        <f t="shared" si="111"/>
        <v>-4.3687199650502403E-4</v>
      </c>
      <c r="N535" s="36" t="str">
        <f t="shared" si="112"/>
        <v/>
      </c>
    </row>
    <row r="536" spans="1:14" x14ac:dyDescent="0.2">
      <c r="A536" s="23"/>
      <c r="B536" s="25" t="s">
        <v>503</v>
      </c>
      <c r="C536" s="35">
        <v>0</v>
      </c>
      <c r="D536" s="29">
        <v>0</v>
      </c>
      <c r="E536" s="29">
        <v>0</v>
      </c>
      <c r="F536" s="29">
        <v>0</v>
      </c>
      <c r="G536" s="30" t="str">
        <f t="shared" si="107"/>
        <v/>
      </c>
      <c r="H536" s="30" t="str">
        <f t="shared" si="108"/>
        <v/>
      </c>
      <c r="I536" s="30" t="str">
        <f t="shared" si="109"/>
        <v/>
      </c>
      <c r="J536" s="30" t="str">
        <f t="shared" si="110"/>
        <v/>
      </c>
      <c r="K536" s="30" t="str">
        <f t="shared" si="113"/>
        <v xml:space="preserve"> </v>
      </c>
      <c r="L536" s="30" t="str">
        <f t="shared" si="114"/>
        <v xml:space="preserve"> </v>
      </c>
      <c r="M536" s="30" t="str">
        <f t="shared" si="111"/>
        <v/>
      </c>
      <c r="N536" s="36" t="str">
        <f t="shared" si="112"/>
        <v/>
      </c>
    </row>
    <row r="537" spans="1:14" ht="25.5" x14ac:dyDescent="0.2">
      <c r="A537" s="23"/>
      <c r="B537" s="25" t="s">
        <v>504</v>
      </c>
      <c r="C537" s="35">
        <v>0</v>
      </c>
      <c r="D537" s="29">
        <v>0</v>
      </c>
      <c r="E537" s="29">
        <v>0</v>
      </c>
      <c r="F537" s="29">
        <v>0</v>
      </c>
      <c r="G537" s="30" t="str">
        <f t="shared" si="107"/>
        <v/>
      </c>
      <c r="H537" s="30" t="str">
        <f t="shared" si="108"/>
        <v/>
      </c>
      <c r="I537" s="30" t="str">
        <f t="shared" si="109"/>
        <v/>
      </c>
      <c r="J537" s="30" t="str">
        <f t="shared" si="110"/>
        <v/>
      </c>
      <c r="K537" s="30" t="str">
        <f t="shared" si="113"/>
        <v xml:space="preserve"> </v>
      </c>
      <c r="L537" s="30" t="str">
        <f t="shared" si="114"/>
        <v xml:space="preserve"> </v>
      </c>
      <c r="M537" s="30" t="str">
        <f t="shared" si="111"/>
        <v/>
      </c>
      <c r="N537" s="36" t="str">
        <f t="shared" si="112"/>
        <v/>
      </c>
    </row>
    <row r="538" spans="1:14" x14ac:dyDescent="0.2">
      <c r="A538" s="23"/>
      <c r="B538" s="25" t="s">
        <v>505</v>
      </c>
      <c r="C538" s="35">
        <v>0</v>
      </c>
      <c r="D538" s="29">
        <v>0</v>
      </c>
      <c r="E538" s="29">
        <v>0</v>
      </c>
      <c r="F538" s="29">
        <v>0</v>
      </c>
      <c r="G538" s="30" t="str">
        <f t="shared" si="107"/>
        <v/>
      </c>
      <c r="H538" s="30" t="str">
        <f t="shared" si="108"/>
        <v/>
      </c>
      <c r="I538" s="30" t="str">
        <f t="shared" si="109"/>
        <v/>
      </c>
      <c r="J538" s="30" t="str">
        <f t="shared" si="110"/>
        <v/>
      </c>
      <c r="K538" s="30" t="str">
        <f t="shared" si="113"/>
        <v xml:space="preserve"> </v>
      </c>
      <c r="L538" s="30" t="str">
        <f t="shared" si="114"/>
        <v xml:space="preserve"> </v>
      </c>
      <c r="M538" s="30" t="str">
        <f t="shared" si="111"/>
        <v/>
      </c>
      <c r="N538" s="36" t="str">
        <f t="shared" si="112"/>
        <v/>
      </c>
    </row>
    <row r="539" spans="1:14" x14ac:dyDescent="0.2">
      <c r="A539" s="23"/>
      <c r="B539" s="25" t="s">
        <v>506</v>
      </c>
      <c r="C539" s="35">
        <v>3</v>
      </c>
      <c r="D539" s="29">
        <v>1</v>
      </c>
      <c r="E539" s="29">
        <v>0</v>
      </c>
      <c r="F539" s="29">
        <v>0</v>
      </c>
      <c r="G539" s="30">
        <f t="shared" si="107"/>
        <v>1.3106159895150721E-3</v>
      </c>
      <c r="H539" s="30">
        <f t="shared" si="108"/>
        <v>5.1046452271567128E-4</v>
      </c>
      <c r="I539" s="30" t="str">
        <f t="shared" si="109"/>
        <v/>
      </c>
      <c r="J539" s="30" t="str">
        <f t="shared" si="110"/>
        <v/>
      </c>
      <c r="K539" s="30">
        <f t="shared" si="113"/>
        <v>-1</v>
      </c>
      <c r="L539" s="30">
        <f t="shared" si="114"/>
        <v>-1</v>
      </c>
      <c r="M539" s="30">
        <f t="shared" si="111"/>
        <v>-1.3106159895150721E-3</v>
      </c>
      <c r="N539" s="36">
        <f t="shared" si="112"/>
        <v>-5.1046452271567128E-4</v>
      </c>
    </row>
    <row r="540" spans="1:14" x14ac:dyDescent="0.2">
      <c r="A540" s="23"/>
      <c r="B540" s="25" t="s">
        <v>507</v>
      </c>
      <c r="C540" s="35">
        <v>3</v>
      </c>
      <c r="D540" s="29">
        <v>1</v>
      </c>
      <c r="E540" s="29">
        <v>1</v>
      </c>
      <c r="F540" s="29">
        <v>0</v>
      </c>
      <c r="G540" s="30">
        <f t="shared" si="107"/>
        <v>1.3106159895150721E-3</v>
      </c>
      <c r="H540" s="30">
        <f t="shared" si="108"/>
        <v>5.1046452271567128E-4</v>
      </c>
      <c r="I540" s="30">
        <f t="shared" si="109"/>
        <v>6.7476383265856947E-4</v>
      </c>
      <c r="J540" s="30" t="str">
        <f t="shared" si="110"/>
        <v/>
      </c>
      <c r="K540" s="30">
        <f t="shared" si="113"/>
        <v>-0.66666666666666663</v>
      </c>
      <c r="L540" s="30">
        <f t="shared" si="114"/>
        <v>-1</v>
      </c>
      <c r="M540" s="30">
        <f t="shared" si="111"/>
        <v>-8.7374399301004806E-4</v>
      </c>
      <c r="N540" s="36">
        <f t="shared" si="112"/>
        <v>-5.1046452271567128E-4</v>
      </c>
    </row>
    <row r="541" spans="1:14" ht="38.25" x14ac:dyDescent="0.2">
      <c r="A541" s="23"/>
      <c r="B541" s="25" t="s">
        <v>508</v>
      </c>
      <c r="C541" s="35">
        <v>0</v>
      </c>
      <c r="D541" s="29">
        <v>1</v>
      </c>
      <c r="E541" s="29">
        <v>0</v>
      </c>
      <c r="F541" s="29">
        <v>0</v>
      </c>
      <c r="G541" s="30" t="str">
        <f t="shared" si="107"/>
        <v/>
      </c>
      <c r="H541" s="30">
        <f t="shared" si="108"/>
        <v>5.1046452271567128E-4</v>
      </c>
      <c r="I541" s="30" t="str">
        <f t="shared" si="109"/>
        <v/>
      </c>
      <c r="J541" s="30" t="str">
        <f t="shared" si="110"/>
        <v/>
      </c>
      <c r="K541" s="30" t="str">
        <f t="shared" si="113"/>
        <v xml:space="preserve"> </v>
      </c>
      <c r="L541" s="30">
        <f t="shared" si="114"/>
        <v>-1</v>
      </c>
      <c r="M541" s="30" t="str">
        <f t="shared" si="111"/>
        <v/>
      </c>
      <c r="N541" s="36">
        <f t="shared" si="112"/>
        <v>-5.1046452271567128E-4</v>
      </c>
    </row>
    <row r="542" spans="1:14" x14ac:dyDescent="0.2">
      <c r="A542" s="23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23"/>
      <c r="B543" s="25" t="s">
        <v>510</v>
      </c>
      <c r="C543" s="35">
        <v>0</v>
      </c>
      <c r="D543" s="29">
        <v>0</v>
      </c>
      <c r="E543" s="29">
        <v>0</v>
      </c>
      <c r="F543" s="29">
        <v>0</v>
      </c>
      <c r="G543" s="30" t="str">
        <f t="shared" si="107"/>
        <v/>
      </c>
      <c r="H543" s="30" t="str">
        <f t="shared" si="108"/>
        <v/>
      </c>
      <c r="I543" s="30" t="str">
        <f t="shared" si="109"/>
        <v/>
      </c>
      <c r="J543" s="30" t="str">
        <f t="shared" si="110"/>
        <v/>
      </c>
      <c r="K543" s="30" t="str">
        <f t="shared" si="113"/>
        <v xml:space="preserve"> </v>
      </c>
      <c r="L543" s="30" t="str">
        <f t="shared" si="114"/>
        <v xml:space="preserve"> </v>
      </c>
      <c r="M543" s="30" t="str">
        <f t="shared" si="111"/>
        <v/>
      </c>
      <c r="N543" s="36" t="str">
        <f t="shared" si="112"/>
        <v/>
      </c>
    </row>
    <row r="544" spans="1:14" ht="25.5" x14ac:dyDescent="0.2">
      <c r="A544" s="23"/>
      <c r="B544" s="25" t="s">
        <v>511</v>
      </c>
      <c r="C544" s="35">
        <v>26</v>
      </c>
      <c r="D544" s="29">
        <v>19</v>
      </c>
      <c r="E544" s="29">
        <v>6</v>
      </c>
      <c r="F544" s="29">
        <v>6</v>
      </c>
      <c r="G544" s="30">
        <f t="shared" si="107"/>
        <v>1.1358671909130624E-2</v>
      </c>
      <c r="H544" s="30">
        <f t="shared" si="108"/>
        <v>9.6988259315977533E-3</v>
      </c>
      <c r="I544" s="30">
        <f t="shared" si="109"/>
        <v>4.048582995951417E-3</v>
      </c>
      <c r="J544" s="30">
        <f t="shared" si="110"/>
        <v>4.0650406504065045E-3</v>
      </c>
      <c r="K544" s="30">
        <f t="shared" si="113"/>
        <v>-0.76923076923076927</v>
      </c>
      <c r="L544" s="30">
        <f t="shared" si="114"/>
        <v>-0.68421052631578949</v>
      </c>
      <c r="M544" s="30">
        <f t="shared" si="111"/>
        <v>-8.7374399301004806E-3</v>
      </c>
      <c r="N544" s="36">
        <f t="shared" si="112"/>
        <v>-6.636038795303726E-3</v>
      </c>
    </row>
    <row r="545" spans="1:14" x14ac:dyDescent="0.2">
      <c r="A545" s="23"/>
      <c r="B545" s="25" t="s">
        <v>512</v>
      </c>
      <c r="C545" s="35">
        <v>2</v>
      </c>
      <c r="D545" s="29">
        <v>1</v>
      </c>
      <c r="E545" s="29">
        <v>0</v>
      </c>
      <c r="F545" s="29">
        <v>0</v>
      </c>
      <c r="G545" s="30">
        <f t="shared" si="107"/>
        <v>8.7374399301004806E-4</v>
      </c>
      <c r="H545" s="30">
        <f t="shared" si="108"/>
        <v>5.1046452271567128E-4</v>
      </c>
      <c r="I545" s="30" t="str">
        <f t="shared" si="109"/>
        <v/>
      </c>
      <c r="J545" s="30" t="str">
        <f t="shared" si="110"/>
        <v/>
      </c>
      <c r="K545" s="30">
        <f t="shared" si="113"/>
        <v>-1</v>
      </c>
      <c r="L545" s="30">
        <f t="shared" si="114"/>
        <v>-1</v>
      </c>
      <c r="M545" s="30">
        <f t="shared" si="111"/>
        <v>-8.7374399301004806E-4</v>
      </c>
      <c r="N545" s="36">
        <f t="shared" si="112"/>
        <v>-5.1046452271567128E-4</v>
      </c>
    </row>
    <row r="546" spans="1:14" ht="25.5" x14ac:dyDescent="0.2">
      <c r="A546" s="23"/>
      <c r="B546" s="25" t="s">
        <v>513</v>
      </c>
      <c r="C546" s="35">
        <v>0</v>
      </c>
      <c r="D546" s="29">
        <v>0</v>
      </c>
      <c r="E546" s="29">
        <v>0</v>
      </c>
      <c r="F546" s="29">
        <v>0</v>
      </c>
      <c r="G546" s="30" t="str">
        <f t="shared" si="107"/>
        <v/>
      </c>
      <c r="H546" s="30" t="str">
        <f t="shared" si="108"/>
        <v/>
      </c>
      <c r="I546" s="30" t="str">
        <f t="shared" si="109"/>
        <v/>
      </c>
      <c r="J546" s="30" t="str">
        <f t="shared" si="110"/>
        <v/>
      </c>
      <c r="K546" s="30" t="str">
        <f t="shared" si="113"/>
        <v xml:space="preserve"> </v>
      </c>
      <c r="L546" s="30" t="str">
        <f t="shared" si="114"/>
        <v xml:space="preserve"> </v>
      </c>
      <c r="M546" s="30" t="str">
        <f t="shared" si="111"/>
        <v/>
      </c>
      <c r="N546" s="36" t="str">
        <f t="shared" si="112"/>
        <v/>
      </c>
    </row>
    <row r="547" spans="1:14" ht="25.5" x14ac:dyDescent="0.2">
      <c r="A547" s="23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23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23"/>
      <c r="B549" s="25" t="s">
        <v>516</v>
      </c>
      <c r="C549" s="35">
        <v>0</v>
      </c>
      <c r="D549" s="29">
        <v>0</v>
      </c>
      <c r="E549" s="29">
        <v>0</v>
      </c>
      <c r="F549" s="29">
        <v>0</v>
      </c>
      <c r="G549" s="30" t="str">
        <f t="shared" si="107"/>
        <v/>
      </c>
      <c r="H549" s="30" t="str">
        <f t="shared" si="108"/>
        <v/>
      </c>
      <c r="I549" s="30" t="str">
        <f t="shared" si="109"/>
        <v/>
      </c>
      <c r="J549" s="30" t="str">
        <f t="shared" si="110"/>
        <v/>
      </c>
      <c r="K549" s="30" t="str">
        <f t="shared" si="113"/>
        <v xml:space="preserve"> </v>
      </c>
      <c r="L549" s="30" t="str">
        <f t="shared" si="114"/>
        <v xml:space="preserve"> </v>
      </c>
      <c r="M549" s="30" t="str">
        <f t="shared" si="111"/>
        <v/>
      </c>
      <c r="N549" s="36" t="str">
        <f t="shared" si="112"/>
        <v/>
      </c>
    </row>
    <row r="550" spans="1:14" x14ac:dyDescent="0.2">
      <c r="A550" s="23"/>
      <c r="B550" s="25" t="s">
        <v>517</v>
      </c>
      <c r="C550" s="35">
        <v>0</v>
      </c>
      <c r="D550" s="29">
        <v>0</v>
      </c>
      <c r="E550" s="29">
        <v>0</v>
      </c>
      <c r="F550" s="29">
        <v>0</v>
      </c>
      <c r="G550" s="30" t="str">
        <f t="shared" si="107"/>
        <v/>
      </c>
      <c r="H550" s="30" t="str">
        <f t="shared" si="108"/>
        <v/>
      </c>
      <c r="I550" s="30" t="str">
        <f t="shared" si="109"/>
        <v/>
      </c>
      <c r="J550" s="30" t="str">
        <f t="shared" si="110"/>
        <v/>
      </c>
      <c r="K550" s="30" t="str">
        <f t="shared" si="113"/>
        <v xml:space="preserve"> </v>
      </c>
      <c r="L550" s="30" t="str">
        <f t="shared" si="114"/>
        <v xml:space="preserve"> </v>
      </c>
      <c r="M550" s="30" t="str">
        <f t="shared" si="111"/>
        <v/>
      </c>
      <c r="N550" s="36" t="str">
        <f t="shared" si="112"/>
        <v/>
      </c>
    </row>
    <row r="551" spans="1:14" ht="25.5" x14ac:dyDescent="0.2">
      <c r="A551" s="23"/>
      <c r="B551" s="25" t="s">
        <v>518</v>
      </c>
      <c r="C551" s="35">
        <v>0</v>
      </c>
      <c r="D551" s="29">
        <v>0</v>
      </c>
      <c r="E551" s="29">
        <v>0</v>
      </c>
      <c r="F551" s="29">
        <v>0</v>
      </c>
      <c r="G551" s="30" t="str">
        <f t="shared" si="107"/>
        <v/>
      </c>
      <c r="H551" s="30" t="str">
        <f t="shared" si="108"/>
        <v/>
      </c>
      <c r="I551" s="30" t="str">
        <f t="shared" si="109"/>
        <v/>
      </c>
      <c r="J551" s="30" t="str">
        <f t="shared" si="110"/>
        <v/>
      </c>
      <c r="K551" s="30" t="str">
        <f t="shared" si="113"/>
        <v xml:space="preserve"> </v>
      </c>
      <c r="L551" s="30" t="str">
        <f t="shared" si="114"/>
        <v xml:space="preserve"> </v>
      </c>
      <c r="M551" s="30" t="str">
        <f t="shared" si="111"/>
        <v/>
      </c>
      <c r="N551" s="36" t="str">
        <f t="shared" si="112"/>
        <v/>
      </c>
    </row>
    <row r="552" spans="1:14" ht="25.5" x14ac:dyDescent="0.2">
      <c r="A552" s="23"/>
      <c r="B552" s="25" t="s">
        <v>519</v>
      </c>
      <c r="C552" s="35">
        <v>0</v>
      </c>
      <c r="D552" s="29">
        <v>0</v>
      </c>
      <c r="E552" s="29">
        <v>0</v>
      </c>
      <c r="F552" s="29">
        <v>0</v>
      </c>
      <c r="G552" s="30" t="str">
        <f t="shared" si="107"/>
        <v/>
      </c>
      <c r="H552" s="30" t="str">
        <f t="shared" si="108"/>
        <v/>
      </c>
      <c r="I552" s="30" t="str">
        <f t="shared" si="109"/>
        <v/>
      </c>
      <c r="J552" s="30" t="str">
        <f t="shared" si="110"/>
        <v/>
      </c>
      <c r="K552" s="30" t="str">
        <f t="shared" si="113"/>
        <v xml:space="preserve"> </v>
      </c>
      <c r="L552" s="30" t="str">
        <f t="shared" si="114"/>
        <v xml:space="preserve"> </v>
      </c>
      <c r="M552" s="30" t="str">
        <f t="shared" si="111"/>
        <v/>
      </c>
      <c r="N552" s="36" t="str">
        <f t="shared" si="112"/>
        <v/>
      </c>
    </row>
    <row r="553" spans="1:14" ht="25.5" x14ac:dyDescent="0.2">
      <c r="A553" s="23"/>
      <c r="B553" s="25" t="s">
        <v>520</v>
      </c>
      <c r="C553" s="35">
        <v>0</v>
      </c>
      <c r="D553" s="29">
        <v>0</v>
      </c>
      <c r="E553" s="29">
        <v>0</v>
      </c>
      <c r="F553" s="29">
        <v>0</v>
      </c>
      <c r="G553" s="30" t="str">
        <f t="shared" si="107"/>
        <v/>
      </c>
      <c r="H553" s="30" t="str">
        <f t="shared" si="108"/>
        <v/>
      </c>
      <c r="I553" s="30" t="str">
        <f t="shared" si="109"/>
        <v/>
      </c>
      <c r="J553" s="30" t="str">
        <f t="shared" si="110"/>
        <v/>
      </c>
      <c r="K553" s="30" t="str">
        <f t="shared" si="113"/>
        <v xml:space="preserve"> </v>
      </c>
      <c r="L553" s="30" t="str">
        <f t="shared" si="114"/>
        <v xml:space="preserve"> </v>
      </c>
      <c r="M553" s="30" t="str">
        <f t="shared" si="111"/>
        <v/>
      </c>
      <c r="N553" s="36" t="str">
        <f t="shared" si="112"/>
        <v/>
      </c>
    </row>
    <row r="554" spans="1:14" ht="25.5" x14ac:dyDescent="0.2">
      <c r="A554" s="23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23"/>
      <c r="B555" s="25" t="s">
        <v>522</v>
      </c>
      <c r="C555" s="35">
        <v>0</v>
      </c>
      <c r="D555" s="29">
        <v>0</v>
      </c>
      <c r="E555" s="29">
        <v>0</v>
      </c>
      <c r="F555" s="29">
        <v>0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23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23"/>
      <c r="B557" s="25" t="s">
        <v>524</v>
      </c>
      <c r="C557" s="35">
        <v>0</v>
      </c>
      <c r="D557" s="29">
        <v>0</v>
      </c>
      <c r="E557" s="29">
        <v>0</v>
      </c>
      <c r="F557" s="29">
        <v>0</v>
      </c>
      <c r="G557" s="30" t="str">
        <f t="shared" si="107"/>
        <v/>
      </c>
      <c r="H557" s="30" t="str">
        <f t="shared" si="108"/>
        <v/>
      </c>
      <c r="I557" s="30" t="str">
        <f t="shared" si="109"/>
        <v/>
      </c>
      <c r="J557" s="30" t="str">
        <f t="shared" si="110"/>
        <v/>
      </c>
      <c r="K557" s="30" t="str">
        <f t="shared" si="113"/>
        <v xml:space="preserve"> </v>
      </c>
      <c r="L557" s="30" t="str">
        <f t="shared" si="114"/>
        <v xml:space="preserve"> </v>
      </c>
      <c r="M557" s="30" t="str">
        <f t="shared" si="111"/>
        <v/>
      </c>
      <c r="N557" s="36" t="str">
        <f t="shared" si="112"/>
        <v/>
      </c>
    </row>
    <row r="558" spans="1:14" x14ac:dyDescent="0.2">
      <c r="A558" s="23"/>
      <c r="B558" s="25" t="s">
        <v>525</v>
      </c>
      <c r="C558" s="35">
        <v>0</v>
      </c>
      <c r="D558" s="29">
        <v>0</v>
      </c>
      <c r="E558" s="29">
        <v>0</v>
      </c>
      <c r="F558" s="29">
        <v>2</v>
      </c>
      <c r="G558" s="30" t="str">
        <f t="shared" si="107"/>
        <v/>
      </c>
      <c r="H558" s="30" t="str">
        <f t="shared" si="108"/>
        <v/>
      </c>
      <c r="I558" s="30" t="str">
        <f t="shared" si="109"/>
        <v/>
      </c>
      <c r="J558" s="30">
        <f t="shared" si="110"/>
        <v>1.3550135501355014E-3</v>
      </c>
      <c r="K558" s="30" t="str">
        <f t="shared" si="113"/>
        <v xml:space="preserve"> </v>
      </c>
      <c r="L558" s="30">
        <f t="shared" si="114"/>
        <v>1</v>
      </c>
      <c r="M558" s="30" t="str">
        <f t="shared" si="111"/>
        <v/>
      </c>
      <c r="N558" s="36" t="str">
        <f t="shared" si="112"/>
        <v/>
      </c>
    </row>
    <row r="559" spans="1:14" ht="22.5" customHeight="1" x14ac:dyDescent="0.2">
      <c r="A559" s="23"/>
      <c r="B559" s="25" t="s">
        <v>526</v>
      </c>
      <c r="C559" s="35">
        <v>0</v>
      </c>
      <c r="D559" s="29">
        <v>0</v>
      </c>
      <c r="E559" s="29">
        <v>0</v>
      </c>
      <c r="F559" s="29">
        <v>0</v>
      </c>
      <c r="G559" s="30" t="str">
        <f t="shared" si="107"/>
        <v/>
      </c>
      <c r="H559" s="30" t="str">
        <f t="shared" si="108"/>
        <v/>
      </c>
      <c r="I559" s="30" t="str">
        <f t="shared" si="109"/>
        <v/>
      </c>
      <c r="J559" s="30" t="str">
        <f t="shared" si="110"/>
        <v/>
      </c>
      <c r="K559" s="30" t="str">
        <f t="shared" si="113"/>
        <v xml:space="preserve"> </v>
      </c>
      <c r="L559" s="30" t="str">
        <f t="shared" si="114"/>
        <v xml:space="preserve"> </v>
      </c>
      <c r="M559" s="30" t="str">
        <f t="shared" si="111"/>
        <v/>
      </c>
      <c r="N559" s="36" t="str">
        <f t="shared" si="112"/>
        <v/>
      </c>
    </row>
    <row r="560" spans="1:14" ht="25.5" x14ac:dyDescent="0.2">
      <c r="A560" s="23"/>
      <c r="B560" s="25" t="s">
        <v>527</v>
      </c>
      <c r="C560" s="35">
        <v>0</v>
      </c>
      <c r="D560" s="29">
        <v>0</v>
      </c>
      <c r="E560" s="29">
        <v>0</v>
      </c>
      <c r="F560" s="29">
        <v>0</v>
      </c>
      <c r="G560" s="30" t="str">
        <f t="shared" si="107"/>
        <v/>
      </c>
      <c r="H560" s="30" t="str">
        <f t="shared" si="108"/>
        <v/>
      </c>
      <c r="I560" s="30" t="str">
        <f t="shared" si="109"/>
        <v/>
      </c>
      <c r="J560" s="30" t="str">
        <f t="shared" si="110"/>
        <v/>
      </c>
      <c r="K560" s="30" t="str">
        <f t="shared" si="113"/>
        <v xml:space="preserve"> </v>
      </c>
      <c r="L560" s="30" t="str">
        <f t="shared" si="114"/>
        <v xml:space="preserve"> </v>
      </c>
      <c r="M560" s="30" t="str">
        <f t="shared" si="111"/>
        <v/>
      </c>
      <c r="N560" s="36" t="str">
        <f t="shared" si="112"/>
        <v/>
      </c>
    </row>
    <row r="561" spans="1:14" x14ac:dyDescent="0.2">
      <c r="A561" s="23"/>
      <c r="B561" s="25" t="s">
        <v>528</v>
      </c>
      <c r="C561" s="35">
        <v>0</v>
      </c>
      <c r="D561" s="29">
        <v>1</v>
      </c>
      <c r="E561" s="29">
        <v>0</v>
      </c>
      <c r="F561" s="29">
        <v>2</v>
      </c>
      <c r="G561" s="30" t="str">
        <f t="shared" si="107"/>
        <v/>
      </c>
      <c r="H561" s="30">
        <f t="shared" si="108"/>
        <v>5.1046452271567128E-4</v>
      </c>
      <c r="I561" s="30" t="str">
        <f t="shared" si="109"/>
        <v/>
      </c>
      <c r="J561" s="30">
        <f t="shared" si="110"/>
        <v>1.3550135501355014E-3</v>
      </c>
      <c r="K561" s="30" t="str">
        <f t="shared" si="113"/>
        <v xml:space="preserve"> </v>
      </c>
      <c r="L561" s="30">
        <f t="shared" si="114"/>
        <v>1</v>
      </c>
      <c r="M561" s="30" t="str">
        <f t="shared" si="111"/>
        <v/>
      </c>
      <c r="N561" s="36">
        <f t="shared" si="112"/>
        <v>5.1046452271567128E-4</v>
      </c>
    </row>
    <row r="562" spans="1:14" x14ac:dyDescent="0.2">
      <c r="A562" s="23"/>
      <c r="B562" s="25" t="s">
        <v>529</v>
      </c>
      <c r="C562" s="35">
        <v>0</v>
      </c>
      <c r="D562" s="29">
        <v>0</v>
      </c>
      <c r="E562" s="29">
        <v>0</v>
      </c>
      <c r="F562" s="29">
        <v>0</v>
      </c>
      <c r="G562" s="30" t="str">
        <f t="shared" si="107"/>
        <v/>
      </c>
      <c r="H562" s="30" t="str">
        <f t="shared" si="108"/>
        <v/>
      </c>
      <c r="I562" s="30" t="str">
        <f t="shared" si="109"/>
        <v/>
      </c>
      <c r="J562" s="30" t="str">
        <f t="shared" si="110"/>
        <v/>
      </c>
      <c r="K562" s="30" t="str">
        <f t="shared" si="113"/>
        <v xml:space="preserve"> </v>
      </c>
      <c r="L562" s="30" t="str">
        <f t="shared" si="114"/>
        <v xml:space="preserve"> 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23"/>
      <c r="B563" s="25" t="s">
        <v>530</v>
      </c>
      <c r="C563" s="35">
        <v>0</v>
      </c>
      <c r="D563" s="29">
        <v>3</v>
      </c>
      <c r="E563" s="29">
        <v>5</v>
      </c>
      <c r="F563" s="29">
        <v>3</v>
      </c>
      <c r="G563" s="30" t="str">
        <f t="shared" ref="G563:G604" si="115">+IF(C563=0,"",C563/C$371)</f>
        <v/>
      </c>
      <c r="H563" s="30">
        <f t="shared" ref="H563:H604" si="116">+IF(D563=0,"",D563/D$371)</f>
        <v>1.5313935681470138E-3</v>
      </c>
      <c r="I563" s="30">
        <f t="shared" ref="I563:I604" si="117">+IF(E563=0,"",E563/E$371)</f>
        <v>3.3738191632928477E-3</v>
      </c>
      <c r="J563" s="30">
        <f t="shared" ref="J563:J604" si="118">+IF(F563=0,"",F563/F$371)</f>
        <v>2.0325203252032522E-3</v>
      </c>
      <c r="K563" s="30">
        <f t="shared" si="113"/>
        <v>1</v>
      </c>
      <c r="L563" s="30">
        <f t="shared" si="114"/>
        <v>0</v>
      </c>
      <c r="M563" s="30" t="str">
        <f t="shared" ref="M563:M604" si="119">+IF(OR(AND(G563=""),(K563="")),"",G563*K563)</f>
        <v/>
      </c>
      <c r="N563" s="36">
        <f t="shared" ref="N563:N604" si="120">+IF(OR(AND(H563=""),(L563="")),"",H563*L563)</f>
        <v>0</v>
      </c>
    </row>
    <row r="564" spans="1:14" x14ac:dyDescent="0.2">
      <c r="A564" s="23"/>
      <c r="B564" s="25" t="s">
        <v>531</v>
      </c>
      <c r="C564" s="35">
        <v>3</v>
      </c>
      <c r="D564" s="29">
        <v>2</v>
      </c>
      <c r="E564" s="29">
        <v>0</v>
      </c>
      <c r="F564" s="29">
        <v>1</v>
      </c>
      <c r="G564" s="30">
        <f t="shared" si="115"/>
        <v>1.3106159895150721E-3</v>
      </c>
      <c r="H564" s="30">
        <f t="shared" si="116"/>
        <v>1.0209290454313426E-3</v>
      </c>
      <c r="I564" s="30" t="str">
        <f t="shared" si="117"/>
        <v/>
      </c>
      <c r="J564" s="30">
        <f t="shared" si="118"/>
        <v>6.7750677506775068E-4</v>
      </c>
      <c r="K564" s="30">
        <f t="shared" ref="K564:K604" si="121">+IF(AND(C564=0,E564=0)," ",IF(C564=0,1,IF(E564=0,-1,(E564-C564)/C564)))</f>
        <v>-1</v>
      </c>
      <c r="L564" s="30">
        <f t="shared" ref="L564:L604" si="122">+IF(AND(D564=0,F564=0)," ",IF(D564=0,1,IF(F564=0,-1,(F564-D564)/D564)))</f>
        <v>-0.5</v>
      </c>
      <c r="M564" s="30">
        <f t="shared" si="119"/>
        <v>-1.3106159895150721E-3</v>
      </c>
      <c r="N564" s="36">
        <f t="shared" si="120"/>
        <v>-5.1046452271567128E-4</v>
      </c>
    </row>
    <row r="565" spans="1:14" ht="25.5" x14ac:dyDescent="0.2">
      <c r="A565" s="23"/>
      <c r="B565" s="25" t="s">
        <v>532</v>
      </c>
      <c r="C565" s="35">
        <v>0</v>
      </c>
      <c r="D565" s="29">
        <v>0</v>
      </c>
      <c r="E565" s="29">
        <v>0</v>
      </c>
      <c r="F565" s="29">
        <v>0</v>
      </c>
      <c r="G565" s="30" t="str">
        <f t="shared" si="115"/>
        <v/>
      </c>
      <c r="H565" s="30" t="str">
        <f t="shared" si="116"/>
        <v/>
      </c>
      <c r="I565" s="30" t="str">
        <f t="shared" si="117"/>
        <v/>
      </c>
      <c r="J565" s="30" t="str">
        <f t="shared" si="118"/>
        <v/>
      </c>
      <c r="K565" s="30" t="str">
        <f t="shared" si="121"/>
        <v xml:space="preserve"> </v>
      </c>
      <c r="L565" s="30" t="str">
        <f t="shared" si="122"/>
        <v xml:space="preserve"> </v>
      </c>
      <c r="M565" s="30" t="str">
        <f t="shared" si="119"/>
        <v/>
      </c>
      <c r="N565" s="36" t="str">
        <f t="shared" si="120"/>
        <v/>
      </c>
    </row>
    <row r="566" spans="1:14" x14ac:dyDescent="0.2">
      <c r="A566" s="23"/>
      <c r="B566" s="25" t="s">
        <v>533</v>
      </c>
      <c r="C566" s="35">
        <v>0</v>
      </c>
      <c r="D566" s="29">
        <v>0</v>
      </c>
      <c r="E566" s="29">
        <v>0</v>
      </c>
      <c r="F566" s="29">
        <v>0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 t="str">
        <f t="shared" si="118"/>
        <v/>
      </c>
      <c r="K566" s="30" t="str">
        <f t="shared" si="121"/>
        <v xml:space="preserve"> </v>
      </c>
      <c r="L566" s="30" t="str">
        <f t="shared" si="122"/>
        <v xml:space="preserve"> 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23"/>
      <c r="B567" s="25" t="s">
        <v>534</v>
      </c>
      <c r="C567" s="35">
        <v>43</v>
      </c>
      <c r="D567" s="29">
        <v>76</v>
      </c>
      <c r="E567" s="29">
        <v>16</v>
      </c>
      <c r="F567" s="29">
        <v>29</v>
      </c>
      <c r="G567" s="30">
        <f t="shared" si="115"/>
        <v>1.8785495849716033E-2</v>
      </c>
      <c r="H567" s="30">
        <f t="shared" si="116"/>
        <v>3.8795303726391013E-2</v>
      </c>
      <c r="I567" s="30">
        <f t="shared" si="117"/>
        <v>1.0796221322537112E-2</v>
      </c>
      <c r="J567" s="30">
        <f t="shared" si="118"/>
        <v>1.9647696476964769E-2</v>
      </c>
      <c r="K567" s="30">
        <f t="shared" si="121"/>
        <v>-0.62790697674418605</v>
      </c>
      <c r="L567" s="30">
        <f t="shared" si="122"/>
        <v>-0.61842105263157898</v>
      </c>
      <c r="M567" s="30">
        <f t="shared" si="119"/>
        <v>-1.1795543905635648E-2</v>
      </c>
      <c r="N567" s="36">
        <f t="shared" si="120"/>
        <v>-2.399183256763655E-2</v>
      </c>
    </row>
    <row r="568" spans="1:14" x14ac:dyDescent="0.2">
      <c r="A568" s="23"/>
      <c r="B568" s="25" t="s">
        <v>535</v>
      </c>
      <c r="C568" s="35">
        <v>1</v>
      </c>
      <c r="D568" s="29">
        <v>5</v>
      </c>
      <c r="E568" s="29">
        <v>0</v>
      </c>
      <c r="F568" s="29">
        <v>3</v>
      </c>
      <c r="G568" s="30">
        <f t="shared" si="115"/>
        <v>4.3687199650502403E-4</v>
      </c>
      <c r="H568" s="30">
        <f t="shared" si="116"/>
        <v>2.5523226135783562E-3</v>
      </c>
      <c r="I568" s="30" t="str">
        <f t="shared" si="117"/>
        <v/>
      </c>
      <c r="J568" s="30">
        <f t="shared" si="118"/>
        <v>2.0325203252032522E-3</v>
      </c>
      <c r="K568" s="30">
        <f t="shared" si="121"/>
        <v>-1</v>
      </c>
      <c r="L568" s="30">
        <f t="shared" si="122"/>
        <v>-0.4</v>
      </c>
      <c r="M568" s="30">
        <f t="shared" si="119"/>
        <v>-4.3687199650502403E-4</v>
      </c>
      <c r="N568" s="36">
        <f t="shared" si="120"/>
        <v>-1.0209290454313426E-3</v>
      </c>
    </row>
    <row r="569" spans="1:14" x14ac:dyDescent="0.2">
      <c r="A569" s="23"/>
      <c r="B569" s="25" t="s">
        <v>536</v>
      </c>
      <c r="C569" s="35">
        <v>0</v>
      </c>
      <c r="D569" s="29">
        <v>0</v>
      </c>
      <c r="E569" s="29">
        <v>0</v>
      </c>
      <c r="F569" s="29">
        <v>0</v>
      </c>
      <c r="G569" s="30" t="str">
        <f t="shared" si="115"/>
        <v/>
      </c>
      <c r="H569" s="30" t="str">
        <f t="shared" si="116"/>
        <v/>
      </c>
      <c r="I569" s="30" t="str">
        <f t="shared" si="117"/>
        <v/>
      </c>
      <c r="J569" s="30" t="str">
        <f t="shared" si="118"/>
        <v/>
      </c>
      <c r="K569" s="30" t="str">
        <f t="shared" si="121"/>
        <v xml:space="preserve"> </v>
      </c>
      <c r="L569" s="30" t="str">
        <f t="shared" si="122"/>
        <v xml:space="preserve"> </v>
      </c>
      <c r="M569" s="30" t="str">
        <f t="shared" si="119"/>
        <v/>
      </c>
      <c r="N569" s="36" t="str">
        <f t="shared" si="120"/>
        <v/>
      </c>
    </row>
    <row r="570" spans="1:14" x14ac:dyDescent="0.2">
      <c r="A570" s="23"/>
      <c r="B570" s="25" t="s">
        <v>537</v>
      </c>
      <c r="C570" s="35">
        <v>0</v>
      </c>
      <c r="D570" s="29">
        <v>0</v>
      </c>
      <c r="E570" s="29">
        <v>0</v>
      </c>
      <c r="F570" s="29">
        <v>0</v>
      </c>
      <c r="G570" s="30" t="str">
        <f t="shared" si="115"/>
        <v/>
      </c>
      <c r="H570" s="30" t="str">
        <f t="shared" si="116"/>
        <v/>
      </c>
      <c r="I570" s="30" t="str">
        <f t="shared" si="117"/>
        <v/>
      </c>
      <c r="J570" s="30" t="str">
        <f t="shared" si="118"/>
        <v/>
      </c>
      <c r="K570" s="30" t="str">
        <f t="shared" si="121"/>
        <v xml:space="preserve"> </v>
      </c>
      <c r="L570" s="30" t="str">
        <f t="shared" si="122"/>
        <v xml:space="preserve"> </v>
      </c>
      <c r="M570" s="30" t="str">
        <f t="shared" si="119"/>
        <v/>
      </c>
      <c r="N570" s="36" t="str">
        <f t="shared" si="120"/>
        <v/>
      </c>
    </row>
    <row r="571" spans="1:14" x14ac:dyDescent="0.2">
      <c r="A571" s="23"/>
      <c r="B571" s="25" t="s">
        <v>538</v>
      </c>
      <c r="C571" s="35">
        <v>3</v>
      </c>
      <c r="D571" s="29">
        <v>0</v>
      </c>
      <c r="E571" s="29">
        <v>0</v>
      </c>
      <c r="F571" s="29">
        <v>0</v>
      </c>
      <c r="G571" s="30">
        <f t="shared" si="115"/>
        <v>1.3106159895150721E-3</v>
      </c>
      <c r="H571" s="30" t="str">
        <f t="shared" si="116"/>
        <v/>
      </c>
      <c r="I571" s="30" t="str">
        <f t="shared" si="117"/>
        <v/>
      </c>
      <c r="J571" s="30" t="str">
        <f t="shared" si="118"/>
        <v/>
      </c>
      <c r="K571" s="30">
        <f t="shared" si="121"/>
        <v>-1</v>
      </c>
      <c r="L571" s="30" t="str">
        <f t="shared" si="122"/>
        <v xml:space="preserve"> </v>
      </c>
      <c r="M571" s="30">
        <f t="shared" si="119"/>
        <v>-1.3106159895150721E-3</v>
      </c>
      <c r="N571" s="36" t="str">
        <f t="shared" si="120"/>
        <v/>
      </c>
    </row>
    <row r="572" spans="1:14" x14ac:dyDescent="0.2">
      <c r="A572" s="23"/>
      <c r="B572" s="25" t="s">
        <v>539</v>
      </c>
      <c r="C572" s="35">
        <v>0</v>
      </c>
      <c r="D572" s="29">
        <v>0</v>
      </c>
      <c r="E572" s="29">
        <v>0</v>
      </c>
      <c r="F572" s="29">
        <v>0</v>
      </c>
      <c r="G572" s="30" t="str">
        <f t="shared" si="115"/>
        <v/>
      </c>
      <c r="H572" s="30" t="str">
        <f t="shared" si="116"/>
        <v/>
      </c>
      <c r="I572" s="30" t="str">
        <f t="shared" si="117"/>
        <v/>
      </c>
      <c r="J572" s="30" t="str">
        <f t="shared" si="118"/>
        <v/>
      </c>
      <c r="K572" s="30" t="str">
        <f t="shared" si="121"/>
        <v xml:space="preserve"> </v>
      </c>
      <c r="L572" s="30" t="str">
        <f t="shared" si="122"/>
        <v xml:space="preserve"> </v>
      </c>
      <c r="M572" s="30" t="str">
        <f t="shared" si="119"/>
        <v/>
      </c>
      <c r="N572" s="36" t="str">
        <f t="shared" si="120"/>
        <v/>
      </c>
    </row>
    <row r="573" spans="1:14" x14ac:dyDescent="0.2">
      <c r="A573" s="23"/>
      <c r="B573" s="25" t="s">
        <v>540</v>
      </c>
      <c r="C573" s="35">
        <v>0</v>
      </c>
      <c r="D573" s="29">
        <v>0</v>
      </c>
      <c r="E573" s="29">
        <v>0</v>
      </c>
      <c r="F573" s="29">
        <v>0</v>
      </c>
      <c r="G573" s="30" t="str">
        <f t="shared" si="115"/>
        <v/>
      </c>
      <c r="H573" s="30" t="str">
        <f t="shared" si="116"/>
        <v/>
      </c>
      <c r="I573" s="30" t="str">
        <f t="shared" si="117"/>
        <v/>
      </c>
      <c r="J573" s="30" t="str">
        <f t="shared" si="118"/>
        <v/>
      </c>
      <c r="K573" s="30" t="str">
        <f t="shared" si="121"/>
        <v xml:space="preserve"> </v>
      </c>
      <c r="L573" s="30" t="str">
        <f t="shared" si="122"/>
        <v xml:space="preserve"> </v>
      </c>
      <c r="M573" s="30" t="str">
        <f t="shared" si="119"/>
        <v/>
      </c>
      <c r="N573" s="36" t="str">
        <f t="shared" si="120"/>
        <v/>
      </c>
    </row>
    <row r="574" spans="1:14" x14ac:dyDescent="0.2">
      <c r="A574" s="23"/>
      <c r="B574" s="25" t="s">
        <v>541</v>
      </c>
      <c r="C574" s="35">
        <v>0</v>
      </c>
      <c r="D574" s="29">
        <v>0</v>
      </c>
      <c r="E574" s="29">
        <v>0</v>
      </c>
      <c r="F574" s="29">
        <v>0</v>
      </c>
      <c r="G574" s="30" t="str">
        <f t="shared" si="115"/>
        <v/>
      </c>
      <c r="H574" s="30" t="str">
        <f t="shared" si="116"/>
        <v/>
      </c>
      <c r="I574" s="30" t="str">
        <f t="shared" si="117"/>
        <v/>
      </c>
      <c r="J574" s="30" t="str">
        <f t="shared" si="118"/>
        <v/>
      </c>
      <c r="K574" s="30" t="str">
        <f t="shared" si="121"/>
        <v xml:space="preserve"> </v>
      </c>
      <c r="L574" s="30" t="str">
        <f t="shared" si="122"/>
        <v xml:space="preserve"> </v>
      </c>
      <c r="M574" s="30" t="str">
        <f t="shared" si="119"/>
        <v/>
      </c>
      <c r="N574" s="36" t="str">
        <f t="shared" si="120"/>
        <v/>
      </c>
    </row>
    <row r="575" spans="1:14" x14ac:dyDescent="0.2">
      <c r="A575" s="23"/>
      <c r="B575" s="25" t="s">
        <v>542</v>
      </c>
      <c r="C575" s="35">
        <v>0</v>
      </c>
      <c r="D575" s="29">
        <v>0</v>
      </c>
      <c r="E575" s="29">
        <v>0</v>
      </c>
      <c r="F575" s="29">
        <v>0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 t="str">
        <f t="shared" si="122"/>
        <v xml:space="preserve"> 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23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23"/>
      <c r="B577" s="25" t="s">
        <v>544</v>
      </c>
      <c r="C577" s="35">
        <v>0</v>
      </c>
      <c r="D577" s="29">
        <v>0</v>
      </c>
      <c r="E577" s="29">
        <v>0</v>
      </c>
      <c r="F577" s="29">
        <v>0</v>
      </c>
      <c r="G577" s="30" t="str">
        <f t="shared" si="115"/>
        <v/>
      </c>
      <c r="H577" s="30" t="str">
        <f t="shared" si="116"/>
        <v/>
      </c>
      <c r="I577" s="30" t="str">
        <f t="shared" si="117"/>
        <v/>
      </c>
      <c r="J577" s="30" t="str">
        <f t="shared" si="118"/>
        <v/>
      </c>
      <c r="K577" s="30" t="str">
        <f t="shared" si="121"/>
        <v xml:space="preserve"> </v>
      </c>
      <c r="L577" s="30" t="str">
        <f t="shared" si="122"/>
        <v xml:space="preserve"> </v>
      </c>
      <c r="M577" s="30" t="str">
        <f t="shared" si="119"/>
        <v/>
      </c>
      <c r="N577" s="36" t="str">
        <f t="shared" si="120"/>
        <v/>
      </c>
    </row>
    <row r="578" spans="1:14" ht="25.5" x14ac:dyDescent="0.2">
      <c r="A578" s="23"/>
      <c r="B578" s="25" t="s">
        <v>545</v>
      </c>
      <c r="C578" s="35">
        <v>0</v>
      </c>
      <c r="D578" s="29">
        <v>0</v>
      </c>
      <c r="E578" s="29">
        <v>0</v>
      </c>
      <c r="F578" s="29">
        <v>0</v>
      </c>
      <c r="G578" s="30" t="str">
        <f t="shared" si="115"/>
        <v/>
      </c>
      <c r="H578" s="30" t="str">
        <f t="shared" si="116"/>
        <v/>
      </c>
      <c r="I578" s="30" t="str">
        <f t="shared" si="117"/>
        <v/>
      </c>
      <c r="J578" s="30" t="str">
        <f t="shared" si="118"/>
        <v/>
      </c>
      <c r="K578" s="30" t="str">
        <f t="shared" si="121"/>
        <v xml:space="preserve"> </v>
      </c>
      <c r="L578" s="30" t="str">
        <f t="shared" si="122"/>
        <v xml:space="preserve"> </v>
      </c>
      <c r="M578" s="30" t="str">
        <f t="shared" si="119"/>
        <v/>
      </c>
      <c r="N578" s="36" t="str">
        <f t="shared" si="120"/>
        <v/>
      </c>
    </row>
    <row r="579" spans="1:14" x14ac:dyDescent="0.2">
      <c r="A579" s="23"/>
      <c r="B579" s="25" t="s">
        <v>546</v>
      </c>
      <c r="C579" s="35">
        <v>0</v>
      </c>
      <c r="D579" s="29">
        <v>0</v>
      </c>
      <c r="E579" s="29">
        <v>0</v>
      </c>
      <c r="F579" s="29">
        <v>0</v>
      </c>
      <c r="G579" s="30" t="str">
        <f t="shared" si="115"/>
        <v/>
      </c>
      <c r="H579" s="30" t="str">
        <f t="shared" si="116"/>
        <v/>
      </c>
      <c r="I579" s="30" t="str">
        <f t="shared" si="117"/>
        <v/>
      </c>
      <c r="J579" s="30" t="str">
        <f t="shared" si="118"/>
        <v/>
      </c>
      <c r="K579" s="30" t="str">
        <f t="shared" si="121"/>
        <v xml:space="preserve"> </v>
      </c>
      <c r="L579" s="30" t="str">
        <f t="shared" si="122"/>
        <v xml:space="preserve"> 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23"/>
      <c r="B580" s="25" t="s">
        <v>547</v>
      </c>
      <c r="C580" s="35">
        <v>0</v>
      </c>
      <c r="D580" s="29">
        <v>0</v>
      </c>
      <c r="E580" s="29">
        <v>0</v>
      </c>
      <c r="F580" s="29">
        <v>0</v>
      </c>
      <c r="G580" s="30" t="str">
        <f t="shared" si="115"/>
        <v/>
      </c>
      <c r="H580" s="30" t="str">
        <f t="shared" si="116"/>
        <v/>
      </c>
      <c r="I580" s="30" t="str">
        <f t="shared" si="117"/>
        <v/>
      </c>
      <c r="J580" s="30" t="str">
        <f t="shared" si="118"/>
        <v/>
      </c>
      <c r="K580" s="30" t="str">
        <f t="shared" si="121"/>
        <v xml:space="preserve"> </v>
      </c>
      <c r="L580" s="30" t="str">
        <f t="shared" si="122"/>
        <v xml:space="preserve"> </v>
      </c>
      <c r="M580" s="30" t="str">
        <f t="shared" si="119"/>
        <v/>
      </c>
      <c r="N580" s="36" t="str">
        <f t="shared" si="120"/>
        <v/>
      </c>
    </row>
    <row r="581" spans="1:14" ht="25.5" x14ac:dyDescent="0.2">
      <c r="A581" s="23"/>
      <c r="B581" s="25" t="s">
        <v>548</v>
      </c>
      <c r="C581" s="35">
        <v>0</v>
      </c>
      <c r="D581" s="29">
        <v>2</v>
      </c>
      <c r="E581" s="29">
        <v>0</v>
      </c>
      <c r="F581" s="29">
        <v>0</v>
      </c>
      <c r="G581" s="30" t="str">
        <f t="shared" si="115"/>
        <v/>
      </c>
      <c r="H581" s="30">
        <f t="shared" si="116"/>
        <v>1.0209290454313426E-3</v>
      </c>
      <c r="I581" s="30" t="str">
        <f t="shared" si="117"/>
        <v/>
      </c>
      <c r="J581" s="30" t="str">
        <f t="shared" si="118"/>
        <v/>
      </c>
      <c r="K581" s="30" t="str">
        <f t="shared" si="121"/>
        <v xml:space="preserve"> </v>
      </c>
      <c r="L581" s="30">
        <f t="shared" si="122"/>
        <v>-1</v>
      </c>
      <c r="M581" s="30" t="str">
        <f t="shared" si="119"/>
        <v/>
      </c>
      <c r="N581" s="36">
        <f t="shared" si="120"/>
        <v>-1.0209290454313426E-3</v>
      </c>
    </row>
    <row r="582" spans="1:14" x14ac:dyDescent="0.2">
      <c r="A582" s="23"/>
      <c r="B582" s="25" t="s">
        <v>549</v>
      </c>
      <c r="C582" s="35">
        <v>0</v>
      </c>
      <c r="D582" s="29">
        <v>0</v>
      </c>
      <c r="E582" s="29">
        <v>0</v>
      </c>
      <c r="F582" s="29">
        <v>0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 t="str">
        <f t="shared" si="122"/>
        <v xml:space="preserve"> 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23"/>
      <c r="B583" s="25" t="s">
        <v>550</v>
      </c>
      <c r="C583" s="35">
        <v>1</v>
      </c>
      <c r="D583" s="29">
        <v>3</v>
      </c>
      <c r="E583" s="29">
        <v>0</v>
      </c>
      <c r="F583" s="29">
        <v>1</v>
      </c>
      <c r="G583" s="30">
        <f t="shared" si="115"/>
        <v>4.3687199650502403E-4</v>
      </c>
      <c r="H583" s="30">
        <f t="shared" si="116"/>
        <v>1.5313935681470138E-3</v>
      </c>
      <c r="I583" s="30" t="str">
        <f t="shared" si="117"/>
        <v/>
      </c>
      <c r="J583" s="30">
        <f t="shared" si="118"/>
        <v>6.7750677506775068E-4</v>
      </c>
      <c r="K583" s="30">
        <f t="shared" si="121"/>
        <v>-1</v>
      </c>
      <c r="L583" s="30">
        <f t="shared" si="122"/>
        <v>-0.66666666666666663</v>
      </c>
      <c r="M583" s="30">
        <f t="shared" si="119"/>
        <v>-4.3687199650502403E-4</v>
      </c>
      <c r="N583" s="36">
        <f t="shared" si="120"/>
        <v>-1.0209290454313426E-3</v>
      </c>
    </row>
    <row r="584" spans="1:14" ht="25.5" x14ac:dyDescent="0.2">
      <c r="A584" s="23"/>
      <c r="B584" s="25" t="s">
        <v>551</v>
      </c>
      <c r="C584" s="35">
        <v>0</v>
      </c>
      <c r="D584" s="29">
        <v>0</v>
      </c>
      <c r="E584" s="29">
        <v>0</v>
      </c>
      <c r="F584" s="29">
        <v>0</v>
      </c>
      <c r="G584" s="30" t="str">
        <f t="shared" si="115"/>
        <v/>
      </c>
      <c r="H584" s="30" t="str">
        <f t="shared" si="116"/>
        <v/>
      </c>
      <c r="I584" s="30" t="str">
        <f t="shared" si="117"/>
        <v/>
      </c>
      <c r="J584" s="30" t="str">
        <f t="shared" si="118"/>
        <v/>
      </c>
      <c r="K584" s="30" t="str">
        <f t="shared" si="121"/>
        <v xml:space="preserve"> </v>
      </c>
      <c r="L584" s="30" t="str">
        <f t="shared" si="122"/>
        <v xml:space="preserve"> </v>
      </c>
      <c r="M584" s="30" t="str">
        <f t="shared" si="119"/>
        <v/>
      </c>
      <c r="N584" s="36" t="str">
        <f t="shared" si="120"/>
        <v/>
      </c>
    </row>
    <row r="585" spans="1:14" x14ac:dyDescent="0.2">
      <c r="A585" s="23"/>
      <c r="B585" s="25" t="s">
        <v>552</v>
      </c>
      <c r="C585" s="35">
        <v>0</v>
      </c>
      <c r="D585" s="29">
        <v>1</v>
      </c>
      <c r="E585" s="29">
        <v>0</v>
      </c>
      <c r="F585" s="29">
        <v>1</v>
      </c>
      <c r="G585" s="30" t="str">
        <f t="shared" si="115"/>
        <v/>
      </c>
      <c r="H585" s="30">
        <f t="shared" si="116"/>
        <v>5.1046452271567128E-4</v>
      </c>
      <c r="I585" s="30" t="str">
        <f t="shared" si="117"/>
        <v/>
      </c>
      <c r="J585" s="30">
        <f t="shared" si="118"/>
        <v>6.7750677506775068E-4</v>
      </c>
      <c r="K585" s="30" t="str">
        <f t="shared" si="121"/>
        <v xml:space="preserve"> </v>
      </c>
      <c r="L585" s="30">
        <f t="shared" si="122"/>
        <v>0</v>
      </c>
      <c r="M585" s="30" t="str">
        <f t="shared" si="119"/>
        <v/>
      </c>
      <c r="N585" s="36">
        <f t="shared" si="120"/>
        <v>0</v>
      </c>
    </row>
    <row r="586" spans="1:14" x14ac:dyDescent="0.2">
      <c r="A586" s="23"/>
      <c r="B586" s="25" t="s">
        <v>553</v>
      </c>
      <c r="C586" s="35">
        <v>0</v>
      </c>
      <c r="D586" s="29">
        <v>0</v>
      </c>
      <c r="E586" s="29">
        <v>0</v>
      </c>
      <c r="F586" s="29">
        <v>1</v>
      </c>
      <c r="G586" s="30" t="str">
        <f t="shared" si="115"/>
        <v/>
      </c>
      <c r="H586" s="30" t="str">
        <f t="shared" si="116"/>
        <v/>
      </c>
      <c r="I586" s="30" t="str">
        <f t="shared" si="117"/>
        <v/>
      </c>
      <c r="J586" s="30">
        <f t="shared" si="118"/>
        <v>6.7750677506775068E-4</v>
      </c>
      <c r="K586" s="30" t="str">
        <f t="shared" si="121"/>
        <v xml:space="preserve"> </v>
      </c>
      <c r="L586" s="30">
        <f t="shared" si="122"/>
        <v>1</v>
      </c>
      <c r="M586" s="30" t="str">
        <f t="shared" si="119"/>
        <v/>
      </c>
      <c r="N586" s="36" t="str">
        <f t="shared" si="120"/>
        <v/>
      </c>
    </row>
    <row r="587" spans="1:14" x14ac:dyDescent="0.2">
      <c r="A587" s="23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23"/>
      <c r="B588" s="25" t="s">
        <v>555</v>
      </c>
      <c r="C588" s="35">
        <v>0</v>
      </c>
      <c r="D588" s="29">
        <v>13</v>
      </c>
      <c r="E588" s="29">
        <v>0</v>
      </c>
      <c r="F588" s="29">
        <v>5</v>
      </c>
      <c r="G588" s="30" t="str">
        <f t="shared" si="115"/>
        <v/>
      </c>
      <c r="H588" s="30">
        <f t="shared" si="116"/>
        <v>6.636038795303726E-3</v>
      </c>
      <c r="I588" s="30" t="str">
        <f t="shared" si="117"/>
        <v/>
      </c>
      <c r="J588" s="30">
        <f t="shared" si="118"/>
        <v>3.3875338753387536E-3</v>
      </c>
      <c r="K588" s="30" t="str">
        <f t="shared" si="121"/>
        <v xml:space="preserve"> </v>
      </c>
      <c r="L588" s="30">
        <f t="shared" si="122"/>
        <v>-0.61538461538461542</v>
      </c>
      <c r="M588" s="30" t="str">
        <f t="shared" si="119"/>
        <v/>
      </c>
      <c r="N588" s="36">
        <f t="shared" si="120"/>
        <v>-4.0837161817253703E-3</v>
      </c>
    </row>
    <row r="589" spans="1:14" ht="25.5" x14ac:dyDescent="0.2">
      <c r="A589" s="23"/>
      <c r="B589" s="25" t="s">
        <v>556</v>
      </c>
      <c r="C589" s="35">
        <v>0</v>
      </c>
      <c r="D589" s="29">
        <v>3</v>
      </c>
      <c r="E589" s="29">
        <v>0</v>
      </c>
      <c r="F589" s="29">
        <v>6</v>
      </c>
      <c r="G589" s="30" t="str">
        <f t="shared" si="115"/>
        <v/>
      </c>
      <c r="H589" s="30">
        <f t="shared" si="116"/>
        <v>1.5313935681470138E-3</v>
      </c>
      <c r="I589" s="30" t="str">
        <f t="shared" si="117"/>
        <v/>
      </c>
      <c r="J589" s="30">
        <f t="shared" si="118"/>
        <v>4.0650406504065045E-3</v>
      </c>
      <c r="K589" s="30" t="str">
        <f t="shared" si="121"/>
        <v xml:space="preserve"> </v>
      </c>
      <c r="L589" s="30">
        <f t="shared" si="122"/>
        <v>1</v>
      </c>
      <c r="M589" s="30" t="str">
        <f t="shared" si="119"/>
        <v/>
      </c>
      <c r="N589" s="36">
        <f t="shared" si="120"/>
        <v>1.5313935681470138E-3</v>
      </c>
    </row>
    <row r="590" spans="1:14" x14ac:dyDescent="0.2">
      <c r="A590" s="23"/>
      <c r="B590" s="25" t="s">
        <v>557</v>
      </c>
      <c r="C590" s="35">
        <v>1</v>
      </c>
      <c r="D590" s="29">
        <v>28</v>
      </c>
      <c r="E590" s="29">
        <v>2</v>
      </c>
      <c r="F590" s="29">
        <v>17</v>
      </c>
      <c r="G590" s="30">
        <f t="shared" si="115"/>
        <v>4.3687199650502403E-4</v>
      </c>
      <c r="H590" s="30">
        <f t="shared" si="116"/>
        <v>1.4293006636038795E-2</v>
      </c>
      <c r="I590" s="30">
        <f t="shared" si="117"/>
        <v>1.3495276653171389E-3</v>
      </c>
      <c r="J590" s="30">
        <f t="shared" si="118"/>
        <v>1.1517615176151762E-2</v>
      </c>
      <c r="K590" s="30">
        <f t="shared" si="121"/>
        <v>1</v>
      </c>
      <c r="L590" s="30">
        <f t="shared" si="122"/>
        <v>-0.39285714285714285</v>
      </c>
      <c r="M590" s="30">
        <f t="shared" si="119"/>
        <v>4.3687199650502403E-4</v>
      </c>
      <c r="N590" s="36">
        <f t="shared" si="120"/>
        <v>-5.6151097498723839E-3</v>
      </c>
    </row>
    <row r="591" spans="1:14" x14ac:dyDescent="0.2">
      <c r="A591" s="23"/>
      <c r="B591" s="25" t="s">
        <v>558</v>
      </c>
      <c r="C591" s="35">
        <v>0</v>
      </c>
      <c r="D591" s="29">
        <v>4</v>
      </c>
      <c r="E591" s="29">
        <v>0</v>
      </c>
      <c r="F591" s="29">
        <v>0</v>
      </c>
      <c r="G591" s="30" t="str">
        <f t="shared" si="115"/>
        <v/>
      </c>
      <c r="H591" s="30">
        <f t="shared" si="116"/>
        <v>2.0418580908626851E-3</v>
      </c>
      <c r="I591" s="30" t="str">
        <f t="shared" si="117"/>
        <v/>
      </c>
      <c r="J591" s="30" t="str">
        <f t="shared" si="118"/>
        <v/>
      </c>
      <c r="K591" s="30" t="str">
        <f t="shared" si="121"/>
        <v xml:space="preserve"> </v>
      </c>
      <c r="L591" s="30">
        <f t="shared" si="122"/>
        <v>-1</v>
      </c>
      <c r="M591" s="30" t="str">
        <f t="shared" si="119"/>
        <v/>
      </c>
      <c r="N591" s="36">
        <f t="shared" si="120"/>
        <v>-2.0418580908626851E-3</v>
      </c>
    </row>
    <row r="592" spans="1:14" x14ac:dyDescent="0.2">
      <c r="A592" s="23"/>
      <c r="B592" s="25" t="s">
        <v>559</v>
      </c>
      <c r="C592" s="35">
        <v>1</v>
      </c>
      <c r="D592" s="29">
        <v>6</v>
      </c>
      <c r="E592" s="29">
        <v>0</v>
      </c>
      <c r="F592" s="29">
        <v>0</v>
      </c>
      <c r="G592" s="30">
        <f t="shared" si="115"/>
        <v>4.3687199650502403E-4</v>
      </c>
      <c r="H592" s="30">
        <f t="shared" si="116"/>
        <v>3.0627871362940277E-3</v>
      </c>
      <c r="I592" s="30" t="str">
        <f t="shared" si="117"/>
        <v/>
      </c>
      <c r="J592" s="30" t="str">
        <f t="shared" si="118"/>
        <v/>
      </c>
      <c r="K592" s="30">
        <f t="shared" si="121"/>
        <v>-1</v>
      </c>
      <c r="L592" s="30">
        <f t="shared" si="122"/>
        <v>-1</v>
      </c>
      <c r="M592" s="30">
        <f t="shared" si="119"/>
        <v>-4.3687199650502403E-4</v>
      </c>
      <c r="N592" s="36">
        <f t="shared" si="120"/>
        <v>-3.0627871362940277E-3</v>
      </c>
    </row>
    <row r="593" spans="1:14" x14ac:dyDescent="0.2">
      <c r="A593" s="23"/>
      <c r="B593" s="25" t="s">
        <v>560</v>
      </c>
      <c r="C593" s="35">
        <v>0</v>
      </c>
      <c r="D593" s="29">
        <v>0</v>
      </c>
      <c r="E593" s="29">
        <v>0</v>
      </c>
      <c r="F593" s="29">
        <v>0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 t="str">
        <f t="shared" si="122"/>
        <v xml:space="preserve"> 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23"/>
      <c r="B594" s="25" t="s">
        <v>561</v>
      </c>
      <c r="C594" s="35">
        <v>0</v>
      </c>
      <c r="D594" s="29">
        <v>0</v>
      </c>
      <c r="E594" s="29">
        <v>0</v>
      </c>
      <c r="F594" s="29">
        <v>0</v>
      </c>
      <c r="G594" s="30" t="str">
        <f t="shared" si="115"/>
        <v/>
      </c>
      <c r="H594" s="30" t="str">
        <f t="shared" si="116"/>
        <v/>
      </c>
      <c r="I594" s="30" t="str">
        <f t="shared" si="117"/>
        <v/>
      </c>
      <c r="J594" s="30" t="str">
        <f t="shared" si="118"/>
        <v/>
      </c>
      <c r="K594" s="30" t="str">
        <f t="shared" si="121"/>
        <v xml:space="preserve"> </v>
      </c>
      <c r="L594" s="30" t="str">
        <f t="shared" si="122"/>
        <v xml:space="preserve"> </v>
      </c>
      <c r="M594" s="30" t="str">
        <f t="shared" si="119"/>
        <v/>
      </c>
      <c r="N594" s="36" t="str">
        <f t="shared" si="120"/>
        <v/>
      </c>
    </row>
    <row r="595" spans="1:14" x14ac:dyDescent="0.2">
      <c r="A595" s="23"/>
      <c r="B595" s="25" t="s">
        <v>562</v>
      </c>
      <c r="C595" s="35">
        <v>12</v>
      </c>
      <c r="D595" s="29">
        <v>5</v>
      </c>
      <c r="E595" s="29">
        <v>0</v>
      </c>
      <c r="F595" s="29">
        <v>0</v>
      </c>
      <c r="G595" s="30">
        <f t="shared" si="115"/>
        <v>5.2424639580602884E-3</v>
      </c>
      <c r="H595" s="30">
        <f t="shared" si="116"/>
        <v>2.5523226135783562E-3</v>
      </c>
      <c r="I595" s="30" t="str">
        <f t="shared" si="117"/>
        <v/>
      </c>
      <c r="J595" s="30" t="str">
        <f t="shared" si="118"/>
        <v/>
      </c>
      <c r="K595" s="30">
        <f t="shared" si="121"/>
        <v>-1</v>
      </c>
      <c r="L595" s="30">
        <f t="shared" si="122"/>
        <v>-1</v>
      </c>
      <c r="M595" s="30">
        <f t="shared" si="119"/>
        <v>-5.2424639580602884E-3</v>
      </c>
      <c r="N595" s="36">
        <f t="shared" si="120"/>
        <v>-2.5523226135783562E-3</v>
      </c>
    </row>
    <row r="596" spans="1:14" x14ac:dyDescent="0.2">
      <c r="A596" s="23"/>
      <c r="B596" s="25" t="s">
        <v>563</v>
      </c>
      <c r="C596" s="35">
        <v>0</v>
      </c>
      <c r="D596" s="29">
        <v>0</v>
      </c>
      <c r="E596" s="29">
        <v>0</v>
      </c>
      <c r="F596" s="29">
        <v>0</v>
      </c>
      <c r="G596" s="30" t="str">
        <f t="shared" si="115"/>
        <v/>
      </c>
      <c r="H596" s="30" t="str">
        <f t="shared" si="116"/>
        <v/>
      </c>
      <c r="I596" s="30" t="str">
        <f t="shared" si="117"/>
        <v/>
      </c>
      <c r="J596" s="30" t="str">
        <f t="shared" si="118"/>
        <v/>
      </c>
      <c r="K596" s="30" t="str">
        <f t="shared" si="121"/>
        <v xml:space="preserve"> </v>
      </c>
      <c r="L596" s="30" t="str">
        <f t="shared" si="122"/>
        <v xml:space="preserve"> </v>
      </c>
      <c r="M596" s="30" t="str">
        <f t="shared" si="119"/>
        <v/>
      </c>
      <c r="N596" s="36" t="str">
        <f t="shared" si="120"/>
        <v/>
      </c>
    </row>
    <row r="597" spans="1:14" x14ac:dyDescent="0.2">
      <c r="A597" s="23"/>
      <c r="B597" s="25" t="s">
        <v>564</v>
      </c>
      <c r="C597" s="35">
        <v>0</v>
      </c>
      <c r="D597" s="29">
        <v>4</v>
      </c>
      <c r="E597" s="29">
        <v>0</v>
      </c>
      <c r="F597" s="29">
        <v>7</v>
      </c>
      <c r="G597" s="30" t="str">
        <f t="shared" si="115"/>
        <v/>
      </c>
      <c r="H597" s="30">
        <f t="shared" si="116"/>
        <v>2.0418580908626851E-3</v>
      </c>
      <c r="I597" s="30" t="str">
        <f t="shared" si="117"/>
        <v/>
      </c>
      <c r="J597" s="30">
        <f t="shared" si="118"/>
        <v>4.7425474254742545E-3</v>
      </c>
      <c r="K597" s="30" t="str">
        <f t="shared" si="121"/>
        <v xml:space="preserve"> </v>
      </c>
      <c r="L597" s="30">
        <f t="shared" si="122"/>
        <v>0.75</v>
      </c>
      <c r="M597" s="30" t="str">
        <f t="shared" si="119"/>
        <v/>
      </c>
      <c r="N597" s="36">
        <f t="shared" si="120"/>
        <v>1.5313935681470138E-3</v>
      </c>
    </row>
    <row r="598" spans="1:14" x14ac:dyDescent="0.2">
      <c r="A598" s="23"/>
      <c r="B598" s="25" t="s">
        <v>565</v>
      </c>
      <c r="C598" s="35">
        <v>0</v>
      </c>
      <c r="D598" s="29">
        <v>0</v>
      </c>
      <c r="E598" s="29">
        <v>0</v>
      </c>
      <c r="F598" s="29">
        <v>0</v>
      </c>
      <c r="G598" s="30" t="str">
        <f t="shared" si="115"/>
        <v/>
      </c>
      <c r="H598" s="30" t="str">
        <f t="shared" si="116"/>
        <v/>
      </c>
      <c r="I598" s="30" t="str">
        <f t="shared" si="117"/>
        <v/>
      </c>
      <c r="J598" s="30" t="str">
        <f t="shared" si="118"/>
        <v/>
      </c>
      <c r="K598" s="30" t="str">
        <f t="shared" si="121"/>
        <v xml:space="preserve"> </v>
      </c>
      <c r="L598" s="30" t="str">
        <f t="shared" si="122"/>
        <v xml:space="preserve"> </v>
      </c>
      <c r="M598" s="30" t="str">
        <f t="shared" si="119"/>
        <v/>
      </c>
      <c r="N598" s="36" t="str">
        <f t="shared" si="120"/>
        <v/>
      </c>
    </row>
    <row r="599" spans="1:14" ht="25.5" x14ac:dyDescent="0.2">
      <c r="A599" s="23"/>
      <c r="B599" s="25" t="s">
        <v>566</v>
      </c>
      <c r="C599" s="35">
        <v>0</v>
      </c>
      <c r="D599" s="29">
        <v>0</v>
      </c>
      <c r="E599" s="29">
        <v>0</v>
      </c>
      <c r="F599" s="29">
        <v>0</v>
      </c>
      <c r="G599" s="30" t="str">
        <f t="shared" si="115"/>
        <v/>
      </c>
      <c r="H599" s="30" t="str">
        <f t="shared" si="116"/>
        <v/>
      </c>
      <c r="I599" s="30" t="str">
        <f t="shared" si="117"/>
        <v/>
      </c>
      <c r="J599" s="30" t="str">
        <f t="shared" si="118"/>
        <v/>
      </c>
      <c r="K599" s="30" t="str">
        <f t="shared" si="121"/>
        <v xml:space="preserve"> </v>
      </c>
      <c r="L599" s="30" t="str">
        <f t="shared" si="122"/>
        <v xml:space="preserve"> </v>
      </c>
      <c r="M599" s="30" t="str">
        <f t="shared" si="119"/>
        <v/>
      </c>
      <c r="N599" s="36" t="str">
        <f t="shared" si="120"/>
        <v/>
      </c>
    </row>
    <row r="600" spans="1:14" x14ac:dyDescent="0.2">
      <c r="A600" s="23"/>
      <c r="B600" s="25" t="s">
        <v>567</v>
      </c>
      <c r="C600" s="35">
        <v>0</v>
      </c>
      <c r="D600" s="29">
        <v>0</v>
      </c>
      <c r="E600" s="29">
        <v>0</v>
      </c>
      <c r="F600" s="29">
        <v>0</v>
      </c>
      <c r="G600" s="30" t="str">
        <f t="shared" si="115"/>
        <v/>
      </c>
      <c r="H600" s="30" t="str">
        <f t="shared" si="116"/>
        <v/>
      </c>
      <c r="I600" s="30" t="str">
        <f t="shared" si="117"/>
        <v/>
      </c>
      <c r="J600" s="30" t="str">
        <f t="shared" si="118"/>
        <v/>
      </c>
      <c r="K600" s="30" t="str">
        <f t="shared" si="121"/>
        <v xml:space="preserve"> </v>
      </c>
      <c r="L600" s="30" t="str">
        <f t="shared" si="122"/>
        <v xml:space="preserve"> </v>
      </c>
      <c r="M600" s="30" t="str">
        <f t="shared" si="119"/>
        <v/>
      </c>
      <c r="N600" s="36" t="str">
        <f t="shared" si="120"/>
        <v/>
      </c>
    </row>
    <row r="601" spans="1:14" x14ac:dyDescent="0.2">
      <c r="A601" s="23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23"/>
      <c r="B602" s="25" t="s">
        <v>569</v>
      </c>
      <c r="C602" s="35">
        <v>0</v>
      </c>
      <c r="D602" s="29">
        <v>0</v>
      </c>
      <c r="E602" s="29">
        <v>0</v>
      </c>
      <c r="F602" s="29">
        <v>0</v>
      </c>
      <c r="G602" s="30" t="str">
        <f t="shared" si="115"/>
        <v/>
      </c>
      <c r="H602" s="30" t="str">
        <f t="shared" si="116"/>
        <v/>
      </c>
      <c r="I602" s="30" t="str">
        <f t="shared" si="117"/>
        <v/>
      </c>
      <c r="J602" s="30" t="str">
        <f t="shared" si="118"/>
        <v/>
      </c>
      <c r="K602" s="30" t="str">
        <f t="shared" si="121"/>
        <v xml:space="preserve"> </v>
      </c>
      <c r="L602" s="30" t="str">
        <f t="shared" si="122"/>
        <v xml:space="preserve"> </v>
      </c>
      <c r="M602" s="30" t="str">
        <f t="shared" si="119"/>
        <v/>
      </c>
      <c r="N602" s="36" t="str">
        <f t="shared" si="120"/>
        <v/>
      </c>
    </row>
    <row r="603" spans="1:14" ht="25.5" x14ac:dyDescent="0.2">
      <c r="A603" s="23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23"/>
      <c r="B604" s="26" t="s">
        <v>571</v>
      </c>
      <c r="C604" s="37">
        <v>0</v>
      </c>
      <c r="D604" s="38">
        <v>0</v>
      </c>
      <c r="E604" s="38">
        <v>0</v>
      </c>
      <c r="F604" s="38">
        <v>0</v>
      </c>
      <c r="G604" s="39" t="str">
        <f t="shared" si="115"/>
        <v/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 t="str">
        <f t="shared" si="121"/>
        <v xml:space="preserve"> </v>
      </c>
      <c r="L604" s="39" t="str">
        <f t="shared" si="122"/>
        <v xml:space="preserve"> 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22"/>
    </row>
    <row r="606" spans="1:14" x14ac:dyDescent="0.2">
      <c r="A606" s="22"/>
    </row>
    <row r="607" spans="1:14" x14ac:dyDescent="0.2">
      <c r="A607" s="22"/>
    </row>
    <row r="608" spans="1:14" ht="15.75" thickBot="1" x14ac:dyDescent="0.25">
      <c r="A608" s="22"/>
    </row>
    <row r="609" spans="1:14" ht="29.25" customHeight="1" thickBot="1" x14ac:dyDescent="0.25">
      <c r="A609" s="23"/>
      <c r="B609" s="41" t="s">
        <v>2</v>
      </c>
      <c r="C609" s="44" t="s">
        <v>3</v>
      </c>
      <c r="D609" s="45"/>
      <c r="E609" s="45"/>
      <c r="F609" s="46"/>
      <c r="G609" s="44" t="s">
        <v>4</v>
      </c>
      <c r="H609" s="45"/>
      <c r="I609" s="45"/>
      <c r="J609" s="45"/>
      <c r="K609" s="44" t="s">
        <v>667</v>
      </c>
      <c r="L609" s="47"/>
      <c r="M609" s="44" t="s">
        <v>5</v>
      </c>
      <c r="N609" s="47"/>
    </row>
    <row r="610" spans="1:14" ht="15.75" thickBot="1" x14ac:dyDescent="0.25">
      <c r="A610" s="22"/>
      <c r="B610" s="42"/>
      <c r="C610" s="50">
        <v>2022</v>
      </c>
      <c r="D610" s="46"/>
      <c r="E610" s="51">
        <v>2023</v>
      </c>
      <c r="F610" s="46"/>
      <c r="G610" s="50">
        <v>2022</v>
      </c>
      <c r="H610" s="46"/>
      <c r="I610" s="51">
        <v>2023</v>
      </c>
      <c r="J610" s="46"/>
      <c r="K610" s="48"/>
      <c r="L610" s="49"/>
      <c r="M610" s="48"/>
      <c r="N610" s="49"/>
    </row>
    <row r="611" spans="1:14" ht="15.75" thickBot="1" x14ac:dyDescent="0.25">
      <c r="A611" s="23"/>
      <c r="B611" s="43"/>
      <c r="C611" s="13" t="s">
        <v>6</v>
      </c>
      <c r="D611" s="13" t="s">
        <v>7</v>
      </c>
      <c r="E611" s="13" t="s">
        <v>6</v>
      </c>
      <c r="F611" s="13" t="s">
        <v>7</v>
      </c>
      <c r="G611" s="13" t="s">
        <v>6</v>
      </c>
      <c r="H611" s="13" t="s">
        <v>7</v>
      </c>
      <c r="I611" s="13" t="s">
        <v>6</v>
      </c>
      <c r="J611" s="13" t="s">
        <v>7</v>
      </c>
      <c r="K611" s="13" t="s">
        <v>6</v>
      </c>
      <c r="L611" s="13" t="s">
        <v>7</v>
      </c>
      <c r="M611" s="13" t="s">
        <v>6</v>
      </c>
      <c r="N611" s="13" t="s">
        <v>7</v>
      </c>
    </row>
    <row r="612" spans="1:14" ht="15.75" thickBot="1" x14ac:dyDescent="0.25">
      <c r="A612" s="23"/>
      <c r="B612" s="14" t="s">
        <v>12</v>
      </c>
      <c r="C612" s="27">
        <f>SUM(C613:C640)</f>
        <v>550</v>
      </c>
      <c r="D612" s="27">
        <f>SUM(D613:D640)</f>
        <v>551</v>
      </c>
      <c r="E612" s="27">
        <f>SUM(E613:E640)</f>
        <v>146</v>
      </c>
      <c r="F612" s="27">
        <f>SUM(F613:F640)</f>
        <v>146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-0.7345454545454545</v>
      </c>
      <c r="L612" s="28">
        <f>+IF(AND(D612=0,F612=0),"",IF(D612=0,1,IF(F612=0,-1,(F612-D612)/D612)))</f>
        <v>-0.73502722323048997</v>
      </c>
      <c r="M612" s="28">
        <f t="shared" ref="M612:M640" si="127">+IF(OR(AND(G612=""),(K612="")),"",G612*K612)</f>
        <v>-0.7345454545454545</v>
      </c>
      <c r="N612" s="28">
        <f t="shared" ref="N612:N640" si="128">+IF(OR(AND(H612=""),(L612="")),"",H612*L612)</f>
        <v>-0.73502722323048997</v>
      </c>
    </row>
    <row r="613" spans="1:14" x14ac:dyDescent="0.2">
      <c r="A613" s="23"/>
      <c r="B613" s="24" t="s">
        <v>572</v>
      </c>
      <c r="C613" s="31">
        <v>0</v>
      </c>
      <c r="D613" s="32">
        <v>5</v>
      </c>
      <c r="E613" s="32">
        <v>2</v>
      </c>
      <c r="F613" s="32">
        <v>1</v>
      </c>
      <c r="G613" s="33" t="str">
        <f t="shared" si="123"/>
        <v/>
      </c>
      <c r="H613" s="33">
        <f t="shared" si="124"/>
        <v>9.0744101633393835E-3</v>
      </c>
      <c r="I613" s="33">
        <f t="shared" si="125"/>
        <v>1.3698630136986301E-2</v>
      </c>
      <c r="J613" s="33">
        <f t="shared" si="126"/>
        <v>6.8493150684931503E-3</v>
      </c>
      <c r="K613" s="33">
        <f t="shared" ref="K613:K640" si="129">+IF(AND(C613=0,E613=0)," ",IF(C613=0,1,IF(E613=0,-1,(E613-C613)/C613)))</f>
        <v>1</v>
      </c>
      <c r="L613" s="33">
        <f t="shared" ref="L613:L640" si="130">+IF(AND(D613=0,F613=0)," ",IF(D613=0,1,IF(F613=0,-1,(F613-D613)/D613)))</f>
        <v>-0.8</v>
      </c>
      <c r="M613" s="33" t="str">
        <f t="shared" si="127"/>
        <v/>
      </c>
      <c r="N613" s="34">
        <f t="shared" si="128"/>
        <v>-7.2595281306715069E-3</v>
      </c>
    </row>
    <row r="614" spans="1:14" x14ac:dyDescent="0.2">
      <c r="A614" s="23"/>
      <c r="B614" s="25" t="s">
        <v>573</v>
      </c>
      <c r="C614" s="35">
        <v>5</v>
      </c>
      <c r="D614" s="29">
        <v>11</v>
      </c>
      <c r="E614" s="29">
        <v>7</v>
      </c>
      <c r="F614" s="29">
        <v>7</v>
      </c>
      <c r="G614" s="30">
        <f t="shared" si="123"/>
        <v>9.0909090909090905E-3</v>
      </c>
      <c r="H614" s="30">
        <f t="shared" si="124"/>
        <v>1.9963702359346643E-2</v>
      </c>
      <c r="I614" s="30">
        <f t="shared" si="125"/>
        <v>4.7945205479452052E-2</v>
      </c>
      <c r="J614" s="30">
        <f t="shared" si="126"/>
        <v>4.7945205479452052E-2</v>
      </c>
      <c r="K614" s="30">
        <f t="shared" si="129"/>
        <v>0.4</v>
      </c>
      <c r="L614" s="30">
        <f t="shared" si="130"/>
        <v>-0.36363636363636365</v>
      </c>
      <c r="M614" s="30">
        <f t="shared" si="127"/>
        <v>3.6363636363636364E-3</v>
      </c>
      <c r="N614" s="36">
        <f t="shared" si="128"/>
        <v>-7.2595281306715069E-3</v>
      </c>
    </row>
    <row r="615" spans="1:14" ht="25.5" x14ac:dyDescent="0.2">
      <c r="A615" s="23"/>
      <c r="B615" s="25" t="s">
        <v>574</v>
      </c>
      <c r="C615" s="35">
        <v>85</v>
      </c>
      <c r="D615" s="29">
        <v>39</v>
      </c>
      <c r="E615" s="29">
        <v>32</v>
      </c>
      <c r="F615" s="29">
        <v>7</v>
      </c>
      <c r="G615" s="30">
        <f t="shared" si="123"/>
        <v>0.15454545454545454</v>
      </c>
      <c r="H615" s="30">
        <f t="shared" si="124"/>
        <v>7.0780399274047182E-2</v>
      </c>
      <c r="I615" s="30">
        <f t="shared" si="125"/>
        <v>0.21917808219178081</v>
      </c>
      <c r="J615" s="30">
        <f t="shared" si="126"/>
        <v>4.7945205479452052E-2</v>
      </c>
      <c r="K615" s="30">
        <f t="shared" si="129"/>
        <v>-0.62352941176470589</v>
      </c>
      <c r="L615" s="30">
        <f t="shared" si="130"/>
        <v>-0.82051282051282048</v>
      </c>
      <c r="M615" s="30">
        <f t="shared" si="127"/>
        <v>-9.636363636363636E-2</v>
      </c>
      <c r="N615" s="36">
        <f t="shared" si="128"/>
        <v>-5.8076225045372042E-2</v>
      </c>
    </row>
    <row r="616" spans="1:14" x14ac:dyDescent="0.2">
      <c r="A616" s="23"/>
      <c r="B616" s="25" t="s">
        <v>575</v>
      </c>
      <c r="C616" s="35">
        <v>109</v>
      </c>
      <c r="D616" s="29">
        <v>18</v>
      </c>
      <c r="E616" s="29">
        <v>31</v>
      </c>
      <c r="F616" s="29">
        <v>2</v>
      </c>
      <c r="G616" s="30">
        <f t="shared" si="123"/>
        <v>0.19818181818181818</v>
      </c>
      <c r="H616" s="30">
        <f t="shared" si="124"/>
        <v>3.2667876588021776E-2</v>
      </c>
      <c r="I616" s="30">
        <f t="shared" si="125"/>
        <v>0.21232876712328766</v>
      </c>
      <c r="J616" s="30">
        <f t="shared" si="126"/>
        <v>1.3698630136986301E-2</v>
      </c>
      <c r="K616" s="30">
        <f t="shared" si="129"/>
        <v>-0.7155963302752294</v>
      </c>
      <c r="L616" s="30">
        <f t="shared" si="130"/>
        <v>-0.88888888888888884</v>
      </c>
      <c r="M616" s="30">
        <f t="shared" si="127"/>
        <v>-0.14181818181818182</v>
      </c>
      <c r="N616" s="36">
        <f t="shared" si="128"/>
        <v>-2.9038112522686021E-2</v>
      </c>
    </row>
    <row r="617" spans="1:14" x14ac:dyDescent="0.2">
      <c r="A617" s="23"/>
      <c r="B617" s="25" t="s">
        <v>576</v>
      </c>
      <c r="C617" s="35">
        <v>24</v>
      </c>
      <c r="D617" s="29">
        <v>4</v>
      </c>
      <c r="E617" s="29">
        <v>19</v>
      </c>
      <c r="F617" s="29">
        <v>6</v>
      </c>
      <c r="G617" s="30">
        <f t="shared" si="123"/>
        <v>4.363636363636364E-2</v>
      </c>
      <c r="H617" s="30">
        <f t="shared" si="124"/>
        <v>7.2595281306715061E-3</v>
      </c>
      <c r="I617" s="30">
        <f t="shared" si="125"/>
        <v>0.13013698630136986</v>
      </c>
      <c r="J617" s="30">
        <f t="shared" si="126"/>
        <v>4.1095890410958902E-2</v>
      </c>
      <c r="K617" s="30">
        <f t="shared" si="129"/>
        <v>-0.20833333333333334</v>
      </c>
      <c r="L617" s="30">
        <f t="shared" si="130"/>
        <v>0.5</v>
      </c>
      <c r="M617" s="30">
        <f t="shared" si="127"/>
        <v>-9.0909090909090922E-3</v>
      </c>
      <c r="N617" s="36">
        <f t="shared" si="128"/>
        <v>3.629764065335753E-3</v>
      </c>
    </row>
    <row r="618" spans="1:14" x14ac:dyDescent="0.2">
      <c r="A618" s="23"/>
      <c r="B618" s="25" t="s">
        <v>577</v>
      </c>
      <c r="C618" s="35">
        <v>0</v>
      </c>
      <c r="D618" s="29">
        <v>0</v>
      </c>
      <c r="E618" s="29">
        <v>0</v>
      </c>
      <c r="F618" s="29">
        <v>0</v>
      </c>
      <c r="G618" s="30" t="str">
        <f t="shared" si="123"/>
        <v/>
      </c>
      <c r="H618" s="30" t="str">
        <f t="shared" si="124"/>
        <v/>
      </c>
      <c r="I618" s="30" t="str">
        <f t="shared" si="125"/>
        <v/>
      </c>
      <c r="J618" s="30" t="str">
        <f t="shared" si="126"/>
        <v/>
      </c>
      <c r="K618" s="30" t="str">
        <f t="shared" si="129"/>
        <v xml:space="preserve"> </v>
      </c>
      <c r="L618" s="30" t="str">
        <f t="shared" si="130"/>
        <v xml:space="preserve"> </v>
      </c>
      <c r="M618" s="30" t="str">
        <f t="shared" si="127"/>
        <v/>
      </c>
      <c r="N618" s="36" t="str">
        <f t="shared" si="128"/>
        <v/>
      </c>
    </row>
    <row r="619" spans="1:14" x14ac:dyDescent="0.2">
      <c r="A619" s="23"/>
      <c r="B619" s="25" t="s">
        <v>578</v>
      </c>
      <c r="C619" s="35">
        <v>0</v>
      </c>
      <c r="D619" s="29">
        <v>1</v>
      </c>
      <c r="E619" s="29">
        <v>0</v>
      </c>
      <c r="F619" s="29">
        <v>0</v>
      </c>
      <c r="G619" s="30" t="str">
        <f t="shared" si="123"/>
        <v/>
      </c>
      <c r="H619" s="30">
        <f t="shared" si="124"/>
        <v>1.8148820326678765E-3</v>
      </c>
      <c r="I619" s="30" t="str">
        <f t="shared" si="125"/>
        <v/>
      </c>
      <c r="J619" s="30" t="str">
        <f t="shared" si="126"/>
        <v/>
      </c>
      <c r="K619" s="30" t="str">
        <f t="shared" si="129"/>
        <v xml:space="preserve"> </v>
      </c>
      <c r="L619" s="30">
        <f t="shared" si="130"/>
        <v>-1</v>
      </c>
      <c r="M619" s="30" t="str">
        <f t="shared" si="127"/>
        <v/>
      </c>
      <c r="N619" s="36">
        <f t="shared" si="128"/>
        <v>-1.8148820326678765E-3</v>
      </c>
    </row>
    <row r="620" spans="1:14" x14ac:dyDescent="0.2">
      <c r="A620" s="23"/>
      <c r="B620" s="25" t="s">
        <v>579</v>
      </c>
      <c r="C620" s="35">
        <v>0</v>
      </c>
      <c r="D620" s="29">
        <v>0</v>
      </c>
      <c r="E620" s="29">
        <v>0</v>
      </c>
      <c r="F620" s="29">
        <v>0</v>
      </c>
      <c r="G620" s="30" t="str">
        <f t="shared" si="123"/>
        <v/>
      </c>
      <c r="H620" s="30" t="str">
        <f t="shared" si="124"/>
        <v/>
      </c>
      <c r="I620" s="30" t="str">
        <f t="shared" si="125"/>
        <v/>
      </c>
      <c r="J620" s="30" t="str">
        <f t="shared" si="126"/>
        <v/>
      </c>
      <c r="K620" s="30" t="str">
        <f t="shared" si="129"/>
        <v xml:space="preserve"> </v>
      </c>
      <c r="L620" s="30" t="str">
        <f t="shared" si="130"/>
        <v xml:space="preserve"> </v>
      </c>
      <c r="M620" s="30" t="str">
        <f t="shared" si="127"/>
        <v/>
      </c>
      <c r="N620" s="36" t="str">
        <f t="shared" si="128"/>
        <v/>
      </c>
    </row>
    <row r="621" spans="1:14" x14ac:dyDescent="0.2">
      <c r="A621" s="23"/>
      <c r="B621" s="25" t="s">
        <v>580</v>
      </c>
      <c r="C621" s="35">
        <v>2</v>
      </c>
      <c r="D621" s="29">
        <v>2</v>
      </c>
      <c r="E621" s="29">
        <v>0</v>
      </c>
      <c r="F621" s="29">
        <v>0</v>
      </c>
      <c r="G621" s="30">
        <f t="shared" si="123"/>
        <v>3.6363636363636364E-3</v>
      </c>
      <c r="H621" s="30">
        <f t="shared" si="124"/>
        <v>3.629764065335753E-3</v>
      </c>
      <c r="I621" s="30" t="str">
        <f t="shared" si="125"/>
        <v/>
      </c>
      <c r="J621" s="30" t="str">
        <f t="shared" si="126"/>
        <v/>
      </c>
      <c r="K621" s="30">
        <f t="shared" si="129"/>
        <v>-1</v>
      </c>
      <c r="L621" s="30">
        <f t="shared" si="130"/>
        <v>-1</v>
      </c>
      <c r="M621" s="30">
        <f t="shared" si="127"/>
        <v>-3.6363636363636364E-3</v>
      </c>
      <c r="N621" s="36">
        <f t="shared" si="128"/>
        <v>-3.629764065335753E-3</v>
      </c>
    </row>
    <row r="622" spans="1:14" ht="24.75" customHeight="1" x14ac:dyDescent="0.2">
      <c r="A622" s="23"/>
      <c r="B622" s="25" t="s">
        <v>581</v>
      </c>
      <c r="C622" s="35">
        <v>5</v>
      </c>
      <c r="D622" s="29">
        <v>1</v>
      </c>
      <c r="E622" s="29">
        <v>1</v>
      </c>
      <c r="F622" s="29">
        <v>0</v>
      </c>
      <c r="G622" s="30">
        <f t="shared" si="123"/>
        <v>9.0909090909090905E-3</v>
      </c>
      <c r="H622" s="30">
        <f t="shared" si="124"/>
        <v>1.8148820326678765E-3</v>
      </c>
      <c r="I622" s="30">
        <f t="shared" si="125"/>
        <v>6.8493150684931503E-3</v>
      </c>
      <c r="J622" s="30" t="str">
        <f t="shared" si="126"/>
        <v/>
      </c>
      <c r="K622" s="30">
        <f t="shared" si="129"/>
        <v>-0.8</v>
      </c>
      <c r="L622" s="30">
        <f t="shared" si="130"/>
        <v>-1</v>
      </c>
      <c r="M622" s="30">
        <f t="shared" si="127"/>
        <v>-7.2727272727272727E-3</v>
      </c>
      <c r="N622" s="36">
        <f t="shared" si="128"/>
        <v>-1.8148820326678765E-3</v>
      </c>
    </row>
    <row r="623" spans="1:14" x14ac:dyDescent="0.2">
      <c r="A623" s="23"/>
      <c r="B623" s="25" t="s">
        <v>582</v>
      </c>
      <c r="C623" s="35">
        <v>1</v>
      </c>
      <c r="D623" s="29">
        <v>0</v>
      </c>
      <c r="E623" s="29">
        <v>1</v>
      </c>
      <c r="F623" s="29">
        <v>0</v>
      </c>
      <c r="G623" s="30">
        <f t="shared" si="123"/>
        <v>1.8181818181818182E-3</v>
      </c>
      <c r="H623" s="30" t="str">
        <f t="shared" si="124"/>
        <v/>
      </c>
      <c r="I623" s="30">
        <f t="shared" si="125"/>
        <v>6.8493150684931503E-3</v>
      </c>
      <c r="J623" s="30" t="str">
        <f t="shared" si="126"/>
        <v/>
      </c>
      <c r="K623" s="30">
        <f t="shared" si="129"/>
        <v>0</v>
      </c>
      <c r="L623" s="30" t="str">
        <f t="shared" si="130"/>
        <v xml:space="preserve"> </v>
      </c>
      <c r="M623" s="30">
        <f t="shared" si="127"/>
        <v>0</v>
      </c>
      <c r="N623" s="36" t="str">
        <f t="shared" si="128"/>
        <v/>
      </c>
    </row>
    <row r="624" spans="1:14" x14ac:dyDescent="0.2">
      <c r="A624" s="23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23"/>
      <c r="B625" s="25" t="s">
        <v>584</v>
      </c>
      <c r="C625" s="35">
        <v>1</v>
      </c>
      <c r="D625" s="29">
        <v>0</v>
      </c>
      <c r="E625" s="29">
        <v>0</v>
      </c>
      <c r="F625" s="29">
        <v>0</v>
      </c>
      <c r="G625" s="30">
        <f t="shared" si="123"/>
        <v>1.8181818181818182E-3</v>
      </c>
      <c r="H625" s="30" t="str">
        <f t="shared" si="124"/>
        <v/>
      </c>
      <c r="I625" s="30" t="str">
        <f t="shared" si="125"/>
        <v/>
      </c>
      <c r="J625" s="30" t="str">
        <f t="shared" si="126"/>
        <v/>
      </c>
      <c r="K625" s="30">
        <f t="shared" si="129"/>
        <v>-1</v>
      </c>
      <c r="L625" s="30" t="str">
        <f t="shared" si="130"/>
        <v xml:space="preserve"> </v>
      </c>
      <c r="M625" s="30">
        <f t="shared" si="127"/>
        <v>-1.8181818181818182E-3</v>
      </c>
      <c r="N625" s="36" t="str">
        <f t="shared" si="128"/>
        <v/>
      </c>
    </row>
    <row r="626" spans="1:14" x14ac:dyDescent="0.2">
      <c r="A626" s="23"/>
      <c r="B626" s="25" t="s">
        <v>585</v>
      </c>
      <c r="C626" s="35">
        <v>0</v>
      </c>
      <c r="D626" s="29">
        <v>0</v>
      </c>
      <c r="E626" s="29">
        <v>0</v>
      </c>
      <c r="F626" s="29">
        <v>0</v>
      </c>
      <c r="G626" s="30" t="str">
        <f t="shared" si="123"/>
        <v/>
      </c>
      <c r="H626" s="30" t="str">
        <f t="shared" si="124"/>
        <v/>
      </c>
      <c r="I626" s="30" t="str">
        <f t="shared" si="125"/>
        <v/>
      </c>
      <c r="J626" s="30" t="str">
        <f t="shared" si="126"/>
        <v/>
      </c>
      <c r="K626" s="30" t="str">
        <f t="shared" si="129"/>
        <v xml:space="preserve"> </v>
      </c>
      <c r="L626" s="30" t="str">
        <f t="shared" si="130"/>
        <v xml:space="preserve"> </v>
      </c>
      <c r="M626" s="30" t="str">
        <f t="shared" si="127"/>
        <v/>
      </c>
      <c r="N626" s="36" t="str">
        <f t="shared" si="128"/>
        <v/>
      </c>
    </row>
    <row r="627" spans="1:14" ht="25.5" x14ac:dyDescent="0.2">
      <c r="A627" s="23"/>
      <c r="B627" s="25" t="s">
        <v>586</v>
      </c>
      <c r="C627" s="35">
        <v>8</v>
      </c>
      <c r="D627" s="29">
        <v>16</v>
      </c>
      <c r="E627" s="29">
        <v>21</v>
      </c>
      <c r="F627" s="29">
        <v>22</v>
      </c>
      <c r="G627" s="30">
        <f t="shared" si="123"/>
        <v>1.4545454545454545E-2</v>
      </c>
      <c r="H627" s="30">
        <f t="shared" si="124"/>
        <v>2.9038112522686024E-2</v>
      </c>
      <c r="I627" s="30">
        <f t="shared" si="125"/>
        <v>0.14383561643835616</v>
      </c>
      <c r="J627" s="30">
        <f t="shared" si="126"/>
        <v>0.15068493150684931</v>
      </c>
      <c r="K627" s="30">
        <f t="shared" si="129"/>
        <v>1.625</v>
      </c>
      <c r="L627" s="30">
        <f t="shared" si="130"/>
        <v>0.375</v>
      </c>
      <c r="M627" s="30">
        <f t="shared" si="127"/>
        <v>2.3636363636363636E-2</v>
      </c>
      <c r="N627" s="36">
        <f t="shared" si="128"/>
        <v>1.0889292196007259E-2</v>
      </c>
    </row>
    <row r="628" spans="1:14" x14ac:dyDescent="0.2">
      <c r="A628" s="23"/>
      <c r="B628" s="25" t="s">
        <v>587</v>
      </c>
      <c r="C628" s="35">
        <v>242</v>
      </c>
      <c r="D628" s="29">
        <v>212</v>
      </c>
      <c r="E628" s="29">
        <v>1</v>
      </c>
      <c r="F628" s="29">
        <v>8</v>
      </c>
      <c r="G628" s="30">
        <f t="shared" si="123"/>
        <v>0.44</v>
      </c>
      <c r="H628" s="30">
        <f t="shared" si="124"/>
        <v>0.38475499092558985</v>
      </c>
      <c r="I628" s="30">
        <f t="shared" si="125"/>
        <v>6.8493150684931503E-3</v>
      </c>
      <c r="J628" s="30">
        <f t="shared" si="126"/>
        <v>5.4794520547945202E-2</v>
      </c>
      <c r="K628" s="30">
        <f t="shared" si="129"/>
        <v>-0.99586776859504134</v>
      </c>
      <c r="L628" s="30">
        <f t="shared" si="130"/>
        <v>-0.96226415094339623</v>
      </c>
      <c r="M628" s="30">
        <f t="shared" si="127"/>
        <v>-0.43818181818181817</v>
      </c>
      <c r="N628" s="36">
        <f t="shared" si="128"/>
        <v>-0.37023593466424681</v>
      </c>
    </row>
    <row r="629" spans="1:14" x14ac:dyDescent="0.2">
      <c r="A629" s="23"/>
      <c r="B629" s="25" t="s">
        <v>588</v>
      </c>
      <c r="C629" s="35">
        <v>10</v>
      </c>
      <c r="D629" s="29">
        <v>5</v>
      </c>
      <c r="E629" s="29">
        <v>0</v>
      </c>
      <c r="F629" s="29">
        <v>3</v>
      </c>
      <c r="G629" s="30">
        <f t="shared" si="123"/>
        <v>1.8181818181818181E-2</v>
      </c>
      <c r="H629" s="30">
        <f t="shared" si="124"/>
        <v>9.0744101633393835E-3</v>
      </c>
      <c r="I629" s="30" t="str">
        <f t="shared" si="125"/>
        <v/>
      </c>
      <c r="J629" s="30">
        <f t="shared" si="126"/>
        <v>2.0547945205479451E-2</v>
      </c>
      <c r="K629" s="30">
        <f t="shared" si="129"/>
        <v>-1</v>
      </c>
      <c r="L629" s="30">
        <f t="shared" si="130"/>
        <v>-0.4</v>
      </c>
      <c r="M629" s="30">
        <f t="shared" si="127"/>
        <v>-1.8181818181818181E-2</v>
      </c>
      <c r="N629" s="36">
        <f t="shared" si="128"/>
        <v>-3.6297640653357535E-3</v>
      </c>
    </row>
    <row r="630" spans="1:14" x14ac:dyDescent="0.2">
      <c r="A630" s="23"/>
      <c r="B630" s="25" t="s">
        <v>589</v>
      </c>
      <c r="C630" s="35">
        <v>9</v>
      </c>
      <c r="D630" s="29">
        <v>100</v>
      </c>
      <c r="E630" s="29">
        <v>17</v>
      </c>
      <c r="F630" s="29">
        <v>45</v>
      </c>
      <c r="G630" s="30">
        <f t="shared" si="123"/>
        <v>1.6363636363636365E-2</v>
      </c>
      <c r="H630" s="30">
        <f t="shared" si="124"/>
        <v>0.18148820326678766</v>
      </c>
      <c r="I630" s="30">
        <f t="shared" si="125"/>
        <v>0.11643835616438356</v>
      </c>
      <c r="J630" s="30">
        <f t="shared" si="126"/>
        <v>0.30821917808219179</v>
      </c>
      <c r="K630" s="30">
        <f t="shared" si="129"/>
        <v>0.88888888888888884</v>
      </c>
      <c r="L630" s="30">
        <f t="shared" si="130"/>
        <v>-0.55000000000000004</v>
      </c>
      <c r="M630" s="30">
        <f t="shared" si="127"/>
        <v>1.4545454545454545E-2</v>
      </c>
      <c r="N630" s="36">
        <f t="shared" si="128"/>
        <v>-9.981851179673322E-2</v>
      </c>
    </row>
    <row r="631" spans="1:14" x14ac:dyDescent="0.2">
      <c r="A631" s="23"/>
      <c r="B631" s="25" t="s">
        <v>590</v>
      </c>
      <c r="C631" s="35">
        <v>11</v>
      </c>
      <c r="D631" s="29">
        <v>54</v>
      </c>
      <c r="E631" s="29">
        <v>7</v>
      </c>
      <c r="F631" s="29">
        <v>21</v>
      </c>
      <c r="G631" s="30">
        <f t="shared" si="123"/>
        <v>0.02</v>
      </c>
      <c r="H631" s="30">
        <f t="shared" si="124"/>
        <v>9.8003629764065334E-2</v>
      </c>
      <c r="I631" s="30">
        <f t="shared" si="125"/>
        <v>4.7945205479452052E-2</v>
      </c>
      <c r="J631" s="30">
        <f t="shared" si="126"/>
        <v>0.14383561643835616</v>
      </c>
      <c r="K631" s="30">
        <f t="shared" si="129"/>
        <v>-0.36363636363636365</v>
      </c>
      <c r="L631" s="30">
        <f t="shared" si="130"/>
        <v>-0.61111111111111116</v>
      </c>
      <c r="M631" s="30">
        <f t="shared" si="127"/>
        <v>-7.2727272727272727E-3</v>
      </c>
      <c r="N631" s="36">
        <f t="shared" si="128"/>
        <v>-5.9891107078039928E-2</v>
      </c>
    </row>
    <row r="632" spans="1:14" x14ac:dyDescent="0.2">
      <c r="A632" s="23"/>
      <c r="B632" s="25" t="s">
        <v>591</v>
      </c>
      <c r="C632" s="35">
        <v>0</v>
      </c>
      <c r="D632" s="29">
        <v>12</v>
      </c>
      <c r="E632" s="29">
        <v>0</v>
      </c>
      <c r="F632" s="29">
        <v>0</v>
      </c>
      <c r="G632" s="30" t="str">
        <f t="shared" si="123"/>
        <v/>
      </c>
      <c r="H632" s="30">
        <f t="shared" si="124"/>
        <v>2.1778584392014518E-2</v>
      </c>
      <c r="I632" s="30" t="str">
        <f t="shared" si="125"/>
        <v/>
      </c>
      <c r="J632" s="30" t="str">
        <f t="shared" si="126"/>
        <v/>
      </c>
      <c r="K632" s="30" t="str">
        <f t="shared" si="129"/>
        <v xml:space="preserve"> </v>
      </c>
      <c r="L632" s="30">
        <f t="shared" si="130"/>
        <v>-1</v>
      </c>
      <c r="M632" s="30" t="str">
        <f t="shared" si="127"/>
        <v/>
      </c>
      <c r="N632" s="36">
        <f t="shared" si="128"/>
        <v>-2.1778584392014518E-2</v>
      </c>
    </row>
    <row r="633" spans="1:14" x14ac:dyDescent="0.2">
      <c r="A633" s="23"/>
      <c r="B633" s="25" t="s">
        <v>592</v>
      </c>
      <c r="C633" s="35">
        <v>0</v>
      </c>
      <c r="D633" s="29">
        <v>1</v>
      </c>
      <c r="E633" s="29">
        <v>0</v>
      </c>
      <c r="F633" s="29">
        <v>0</v>
      </c>
      <c r="G633" s="30" t="str">
        <f t="shared" si="123"/>
        <v/>
      </c>
      <c r="H633" s="30">
        <f t="shared" si="124"/>
        <v>1.8148820326678765E-3</v>
      </c>
      <c r="I633" s="30" t="str">
        <f t="shared" si="125"/>
        <v/>
      </c>
      <c r="J633" s="30" t="str">
        <f t="shared" si="126"/>
        <v/>
      </c>
      <c r="K633" s="30" t="str">
        <f t="shared" si="129"/>
        <v xml:space="preserve"> </v>
      </c>
      <c r="L633" s="30">
        <f t="shared" si="130"/>
        <v>-1</v>
      </c>
      <c r="M633" s="30" t="str">
        <f t="shared" si="127"/>
        <v/>
      </c>
      <c r="N633" s="36">
        <f t="shared" si="128"/>
        <v>-1.8148820326678765E-3</v>
      </c>
    </row>
    <row r="634" spans="1:14" ht="25.5" x14ac:dyDescent="0.2">
      <c r="A634" s="23"/>
      <c r="B634" s="25" t="s">
        <v>593</v>
      </c>
      <c r="C634" s="35">
        <v>1</v>
      </c>
      <c r="D634" s="29">
        <v>16</v>
      </c>
      <c r="E634" s="29">
        <v>2</v>
      </c>
      <c r="F634" s="29">
        <v>16</v>
      </c>
      <c r="G634" s="30">
        <f t="shared" si="123"/>
        <v>1.8181818181818182E-3</v>
      </c>
      <c r="H634" s="30">
        <f t="shared" si="124"/>
        <v>2.9038112522686024E-2</v>
      </c>
      <c r="I634" s="30">
        <f t="shared" si="125"/>
        <v>1.3698630136986301E-2</v>
      </c>
      <c r="J634" s="30">
        <f t="shared" si="126"/>
        <v>0.1095890410958904</v>
      </c>
      <c r="K634" s="30">
        <f t="shared" si="129"/>
        <v>1</v>
      </c>
      <c r="L634" s="30">
        <f t="shared" si="130"/>
        <v>0</v>
      </c>
      <c r="M634" s="30">
        <f t="shared" si="127"/>
        <v>1.8181818181818182E-3</v>
      </c>
      <c r="N634" s="36">
        <f t="shared" si="128"/>
        <v>0</v>
      </c>
    </row>
    <row r="635" spans="1:14" ht="25.5" x14ac:dyDescent="0.2">
      <c r="A635" s="23"/>
      <c r="B635" s="25" t="s">
        <v>594</v>
      </c>
      <c r="C635" s="35">
        <v>0</v>
      </c>
      <c r="D635" s="29">
        <v>0</v>
      </c>
      <c r="E635" s="29">
        <v>0</v>
      </c>
      <c r="F635" s="29">
        <v>0</v>
      </c>
      <c r="G635" s="30" t="str">
        <f t="shared" si="123"/>
        <v/>
      </c>
      <c r="H635" s="30" t="str">
        <f t="shared" si="124"/>
        <v/>
      </c>
      <c r="I635" s="30" t="str">
        <f t="shared" si="125"/>
        <v/>
      </c>
      <c r="J635" s="30" t="str">
        <f t="shared" si="126"/>
        <v/>
      </c>
      <c r="K635" s="30" t="str">
        <f t="shared" si="129"/>
        <v xml:space="preserve"> </v>
      </c>
      <c r="L635" s="30" t="str">
        <f t="shared" si="130"/>
        <v xml:space="preserve"> 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23"/>
      <c r="B636" s="25" t="s">
        <v>595</v>
      </c>
      <c r="C636" s="35">
        <v>1</v>
      </c>
      <c r="D636" s="29">
        <v>2</v>
      </c>
      <c r="E636" s="29">
        <v>0</v>
      </c>
      <c r="F636" s="29">
        <v>2</v>
      </c>
      <c r="G636" s="30">
        <f t="shared" si="123"/>
        <v>1.8181818181818182E-3</v>
      </c>
      <c r="H636" s="30">
        <f t="shared" si="124"/>
        <v>3.629764065335753E-3</v>
      </c>
      <c r="I636" s="30" t="str">
        <f t="shared" si="125"/>
        <v/>
      </c>
      <c r="J636" s="30">
        <f t="shared" si="126"/>
        <v>1.3698630136986301E-2</v>
      </c>
      <c r="K636" s="30">
        <f t="shared" si="129"/>
        <v>-1</v>
      </c>
      <c r="L636" s="30">
        <f t="shared" si="130"/>
        <v>0</v>
      </c>
      <c r="M636" s="30">
        <f t="shared" si="127"/>
        <v>-1.8181818181818182E-3</v>
      </c>
      <c r="N636" s="36">
        <f t="shared" si="128"/>
        <v>0</v>
      </c>
    </row>
    <row r="637" spans="1:14" x14ac:dyDescent="0.2">
      <c r="A637" s="23"/>
      <c r="B637" s="25" t="s">
        <v>596</v>
      </c>
      <c r="C637" s="35">
        <v>0</v>
      </c>
      <c r="D637" s="29">
        <v>0</v>
      </c>
      <c r="E637" s="29">
        <v>0</v>
      </c>
      <c r="F637" s="29">
        <v>0</v>
      </c>
      <c r="G637" s="30" t="str">
        <f t="shared" si="123"/>
        <v/>
      </c>
      <c r="H637" s="30" t="str">
        <f t="shared" si="124"/>
        <v/>
      </c>
      <c r="I637" s="30" t="str">
        <f t="shared" si="125"/>
        <v/>
      </c>
      <c r="J637" s="30" t="str">
        <f t="shared" si="126"/>
        <v/>
      </c>
      <c r="K637" s="30" t="str">
        <f t="shared" si="129"/>
        <v xml:space="preserve"> </v>
      </c>
      <c r="L637" s="30" t="str">
        <f t="shared" si="130"/>
        <v xml:space="preserve"> </v>
      </c>
      <c r="M637" s="30" t="str">
        <f t="shared" si="127"/>
        <v/>
      </c>
      <c r="N637" s="36" t="str">
        <f t="shared" si="128"/>
        <v/>
      </c>
    </row>
    <row r="638" spans="1:14" ht="25.5" x14ac:dyDescent="0.2">
      <c r="A638" s="23"/>
      <c r="B638" s="25" t="s">
        <v>597</v>
      </c>
      <c r="C638" s="35">
        <v>11</v>
      </c>
      <c r="D638" s="29">
        <v>12</v>
      </c>
      <c r="E638" s="29">
        <v>2</v>
      </c>
      <c r="F638" s="29">
        <v>0</v>
      </c>
      <c r="G638" s="30">
        <f t="shared" si="123"/>
        <v>0.02</v>
      </c>
      <c r="H638" s="30">
        <f t="shared" si="124"/>
        <v>2.1778584392014518E-2</v>
      </c>
      <c r="I638" s="30">
        <f t="shared" si="125"/>
        <v>1.3698630136986301E-2</v>
      </c>
      <c r="J638" s="30" t="str">
        <f t="shared" si="126"/>
        <v/>
      </c>
      <c r="K638" s="30">
        <f t="shared" si="129"/>
        <v>-0.81818181818181823</v>
      </c>
      <c r="L638" s="30">
        <f t="shared" si="130"/>
        <v>-1</v>
      </c>
      <c r="M638" s="30">
        <f t="shared" si="127"/>
        <v>-1.6363636363636365E-2</v>
      </c>
      <c r="N638" s="36">
        <f t="shared" si="128"/>
        <v>-2.1778584392014518E-2</v>
      </c>
    </row>
    <row r="639" spans="1:14" ht="25.5" x14ac:dyDescent="0.2">
      <c r="A639" s="23"/>
      <c r="B639" s="25" t="s">
        <v>598</v>
      </c>
      <c r="C639" s="35">
        <v>24</v>
      </c>
      <c r="D639" s="29">
        <v>40</v>
      </c>
      <c r="E639" s="29">
        <v>3</v>
      </c>
      <c r="F639" s="29">
        <v>1</v>
      </c>
      <c r="G639" s="30">
        <f t="shared" si="123"/>
        <v>4.363636363636364E-2</v>
      </c>
      <c r="H639" s="30">
        <f t="shared" si="124"/>
        <v>7.2595281306715068E-2</v>
      </c>
      <c r="I639" s="30">
        <f t="shared" si="125"/>
        <v>2.0547945205479451E-2</v>
      </c>
      <c r="J639" s="30">
        <f t="shared" si="126"/>
        <v>6.8493150684931503E-3</v>
      </c>
      <c r="K639" s="30">
        <f t="shared" si="129"/>
        <v>-0.875</v>
      </c>
      <c r="L639" s="30">
        <f t="shared" si="130"/>
        <v>-0.97499999999999998</v>
      </c>
      <c r="M639" s="30">
        <f t="shared" si="127"/>
        <v>-3.8181818181818185E-2</v>
      </c>
      <c r="N639" s="36">
        <f t="shared" si="128"/>
        <v>-7.0780399274047195E-2</v>
      </c>
    </row>
    <row r="640" spans="1:14" ht="26.25" thickBot="1" x14ac:dyDescent="0.25">
      <c r="A640" s="23"/>
      <c r="B640" s="26" t="s">
        <v>599</v>
      </c>
      <c r="C640" s="37">
        <v>1</v>
      </c>
      <c r="D640" s="38">
        <v>0</v>
      </c>
      <c r="E640" s="38">
        <v>0</v>
      </c>
      <c r="F640" s="38">
        <v>5</v>
      </c>
      <c r="G640" s="39">
        <f t="shared" si="123"/>
        <v>1.8181818181818182E-3</v>
      </c>
      <c r="H640" s="39" t="str">
        <f t="shared" si="124"/>
        <v/>
      </c>
      <c r="I640" s="39" t="str">
        <f t="shared" si="125"/>
        <v/>
      </c>
      <c r="J640" s="39">
        <f t="shared" si="126"/>
        <v>3.4246575342465752E-2</v>
      </c>
      <c r="K640" s="39">
        <f t="shared" si="129"/>
        <v>-1</v>
      </c>
      <c r="L640" s="39">
        <f t="shared" si="130"/>
        <v>1</v>
      </c>
      <c r="M640" s="39">
        <f t="shared" si="127"/>
        <v>-1.8181818181818182E-3</v>
      </c>
      <c r="N640" s="40" t="str">
        <f t="shared" si="128"/>
        <v/>
      </c>
    </row>
    <row r="641" spans="1:2" x14ac:dyDescent="0.2">
      <c r="A641" s="22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2" t="s">
        <v>0</v>
      </c>
      <c r="F1" s="53"/>
      <c r="G1" s="53"/>
      <c r="H1" s="53"/>
      <c r="I1" s="53"/>
      <c r="J1" s="53"/>
      <c r="K1" s="53"/>
      <c r="L1" s="53"/>
      <c r="M1" s="53"/>
      <c r="N1" s="53"/>
    </row>
    <row r="2" spans="1:14" ht="30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55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56" t="s">
        <v>618</v>
      </c>
      <c r="F4" s="57"/>
      <c r="G4" s="57"/>
      <c r="H4" s="57"/>
      <c r="I4" s="57"/>
      <c r="J4" s="57"/>
      <c r="K4" s="57"/>
      <c r="L4" s="57"/>
      <c r="M4" s="57"/>
      <c r="N4" s="57"/>
    </row>
    <row r="5" spans="1:14" ht="20.65" customHeight="1" thickBot="1" x14ac:dyDescent="0.25">
      <c r="B5" s="5"/>
      <c r="E5" s="58"/>
      <c r="F5" s="58"/>
      <c r="G5" s="58"/>
      <c r="H5" s="58"/>
      <c r="I5" s="58"/>
      <c r="J5" s="58"/>
      <c r="K5" s="58"/>
      <c r="L5" s="58"/>
      <c r="M5" s="58"/>
      <c r="N5" s="58"/>
    </row>
    <row r="6" spans="1:14" ht="29.25" customHeight="1" thickBot="1" x14ac:dyDescent="0.25">
      <c r="B6" s="41" t="s">
        <v>2</v>
      </c>
      <c r="C6" s="44" t="s">
        <v>3</v>
      </c>
      <c r="D6" s="45"/>
      <c r="E6" s="45"/>
      <c r="F6" s="46"/>
      <c r="G6" s="44" t="s">
        <v>4</v>
      </c>
      <c r="H6" s="45"/>
      <c r="I6" s="45"/>
      <c r="J6" s="45"/>
      <c r="K6" s="44" t="s">
        <v>667</v>
      </c>
      <c r="L6" s="47"/>
      <c r="M6" s="44" t="s">
        <v>5</v>
      </c>
      <c r="N6" s="47"/>
    </row>
    <row r="7" spans="1:14" ht="20.100000000000001" customHeight="1" thickBot="1" x14ac:dyDescent="0.25">
      <c r="B7" s="42"/>
      <c r="C7" s="50">
        <v>2022</v>
      </c>
      <c r="D7" s="46"/>
      <c r="E7" s="51">
        <v>2023</v>
      </c>
      <c r="F7" s="46"/>
      <c r="G7" s="50">
        <v>2022</v>
      </c>
      <c r="H7" s="46"/>
      <c r="I7" s="51">
        <v>2023</v>
      </c>
      <c r="J7" s="46"/>
      <c r="K7" s="48"/>
      <c r="L7" s="49"/>
      <c r="M7" s="48"/>
      <c r="N7" s="49"/>
    </row>
    <row r="8" spans="1:14" ht="20.100000000000001" customHeight="1" thickBot="1" x14ac:dyDescent="0.25">
      <c r="A8" s="22"/>
      <c r="B8" s="43"/>
      <c r="C8" s="13" t="s">
        <v>6</v>
      </c>
      <c r="D8" s="13" t="s">
        <v>7</v>
      </c>
      <c r="E8" s="13" t="s">
        <v>6</v>
      </c>
      <c r="F8" s="13" t="s">
        <v>7</v>
      </c>
      <c r="G8" s="13" t="s">
        <v>6</v>
      </c>
      <c r="H8" s="13" t="s">
        <v>7</v>
      </c>
      <c r="I8" s="13" t="s">
        <v>6</v>
      </c>
      <c r="J8" s="13" t="s">
        <v>7</v>
      </c>
      <c r="K8" s="13" t="s">
        <v>6</v>
      </c>
      <c r="L8" s="13" t="s">
        <v>7</v>
      </c>
      <c r="M8" s="13" t="s">
        <v>6</v>
      </c>
      <c r="N8" s="13" t="s">
        <v>7</v>
      </c>
    </row>
    <row r="9" spans="1:14" ht="15.75" customHeight="1" thickBot="1" x14ac:dyDescent="0.25">
      <c r="A9" s="22"/>
      <c r="B9" s="14" t="s">
        <v>619</v>
      </c>
      <c r="C9" s="15">
        <f>+C22+C81+C188+C371+C612</f>
        <v>4049</v>
      </c>
      <c r="D9" s="15">
        <f>+D22+D81+D188+D371+D612</f>
        <v>4108</v>
      </c>
      <c r="E9" s="15">
        <f>+E22+E81+E188+E371+E612</f>
        <v>3621</v>
      </c>
      <c r="F9" s="15">
        <f>+F22+F81+F188+F371+F612</f>
        <v>3647</v>
      </c>
      <c r="G9" s="16">
        <f>SUM(G10:G14)</f>
        <v>1</v>
      </c>
      <c r="H9" s="16">
        <f>SUM(H10:H14)</f>
        <v>1</v>
      </c>
      <c r="I9" s="16">
        <f>SUM(I10:I14)</f>
        <v>1</v>
      </c>
      <c r="J9" s="16">
        <f>SUM(J10:J14)</f>
        <v>1</v>
      </c>
      <c r="K9" s="16">
        <f t="shared" ref="K9:L14" si="0">+IF(AND(C9=0,E9=0),"",IF(C9=0,1,IF(E9=0,-1,(E9-C9)/C9)))</f>
        <v>-0.10570511237342553</v>
      </c>
      <c r="L9" s="16">
        <f t="shared" si="0"/>
        <v>-0.11222005842259007</v>
      </c>
      <c r="M9" s="16">
        <f t="shared" ref="M9:N14" si="1">+IF(OR(AND(G9=""),(K9="")),"",G9*K9)</f>
        <v>-0.10570511237342553</v>
      </c>
      <c r="N9" s="16">
        <f t="shared" si="1"/>
        <v>-0.11222005842259007</v>
      </c>
    </row>
    <row r="10" spans="1:14" x14ac:dyDescent="0.2">
      <c r="A10" s="23"/>
      <c r="B10" s="19" t="s">
        <v>8</v>
      </c>
      <c r="C10" s="17">
        <f>+C22</f>
        <v>35</v>
      </c>
      <c r="D10" s="7">
        <f>+D22</f>
        <v>24</v>
      </c>
      <c r="E10" s="7">
        <f>+E22</f>
        <v>37</v>
      </c>
      <c r="F10" s="7">
        <f>+F22</f>
        <v>28</v>
      </c>
      <c r="G10" s="8">
        <f t="shared" ref="G10:J14" si="2">+C10/C$9</f>
        <v>8.644109656705359E-3</v>
      </c>
      <c r="H10" s="8">
        <f t="shared" si="2"/>
        <v>5.8422590068159686E-3</v>
      </c>
      <c r="I10" s="8">
        <f t="shared" si="2"/>
        <v>1.0218171775752554E-2</v>
      </c>
      <c r="J10" s="8">
        <f t="shared" si="2"/>
        <v>7.677543186180422E-3</v>
      </c>
      <c r="K10" s="8">
        <f t="shared" si="0"/>
        <v>5.7142857142857141E-2</v>
      </c>
      <c r="L10" s="8">
        <f t="shared" si="0"/>
        <v>0.16666666666666666</v>
      </c>
      <c r="M10" s="8">
        <f t="shared" si="1"/>
        <v>4.9394912324030624E-4</v>
      </c>
      <c r="N10" s="9">
        <f t="shared" si="1"/>
        <v>9.7370983446932807E-4</v>
      </c>
    </row>
    <row r="11" spans="1:14" x14ac:dyDescent="0.2">
      <c r="A11" s="23"/>
      <c r="B11" s="20" t="s">
        <v>9</v>
      </c>
      <c r="C11" s="17">
        <f>+C81</f>
        <v>267</v>
      </c>
      <c r="D11" s="7">
        <f>+D81</f>
        <v>241</v>
      </c>
      <c r="E11" s="7">
        <f>+E81</f>
        <v>488</v>
      </c>
      <c r="F11" s="7">
        <f>+F81</f>
        <v>370</v>
      </c>
      <c r="G11" s="8">
        <f t="shared" si="2"/>
        <v>6.5942207952580878E-2</v>
      </c>
      <c r="H11" s="8">
        <f t="shared" si="2"/>
        <v>5.8666017526777019E-2</v>
      </c>
      <c r="I11" s="8">
        <f t="shared" si="2"/>
        <v>0.1347694007180337</v>
      </c>
      <c r="J11" s="8">
        <f t="shared" si="2"/>
        <v>0.10145324924595558</v>
      </c>
      <c r="K11" s="8">
        <f t="shared" si="0"/>
        <v>0.82771535580524347</v>
      </c>
      <c r="L11" s="8">
        <f t="shared" si="0"/>
        <v>0.53526970954356845</v>
      </c>
      <c r="M11" s="8">
        <f t="shared" si="1"/>
        <v>5.4581378118053837E-2</v>
      </c>
      <c r="N11" s="9">
        <f t="shared" si="1"/>
        <v>3.1402142161635831E-2</v>
      </c>
    </row>
    <row r="12" spans="1:14" ht="25.5" x14ac:dyDescent="0.2">
      <c r="A12" s="23"/>
      <c r="B12" s="20" t="s">
        <v>10</v>
      </c>
      <c r="C12" s="17">
        <f>+C188</f>
        <v>783</v>
      </c>
      <c r="D12" s="7">
        <f>+D188</f>
        <v>620</v>
      </c>
      <c r="E12" s="7">
        <f>+E188</f>
        <v>926</v>
      </c>
      <c r="F12" s="7">
        <f>+F188</f>
        <v>875</v>
      </c>
      <c r="G12" s="8">
        <f t="shared" si="2"/>
        <v>0.1933810817485799</v>
      </c>
      <c r="H12" s="8">
        <f t="shared" si="2"/>
        <v>0.15092502434274585</v>
      </c>
      <c r="I12" s="8">
        <f t="shared" si="2"/>
        <v>0.25573046119856391</v>
      </c>
      <c r="J12" s="8">
        <f t="shared" si="2"/>
        <v>0.23992322456813819</v>
      </c>
      <c r="K12" s="8">
        <f t="shared" si="0"/>
        <v>0.18263090676883781</v>
      </c>
      <c r="L12" s="8">
        <f t="shared" si="0"/>
        <v>0.41129032258064518</v>
      </c>
      <c r="M12" s="8">
        <f t="shared" si="1"/>
        <v>3.53173623116819E-2</v>
      </c>
      <c r="N12" s="9">
        <f t="shared" si="1"/>
        <v>6.2074001947419667E-2</v>
      </c>
    </row>
    <row r="13" spans="1:14" x14ac:dyDescent="0.2">
      <c r="A13" s="23"/>
      <c r="B13" s="20" t="s">
        <v>11</v>
      </c>
      <c r="C13" s="17">
        <f>+C371</f>
        <v>2221</v>
      </c>
      <c r="D13" s="7">
        <f>+D371</f>
        <v>2349</v>
      </c>
      <c r="E13" s="7">
        <f>+E371</f>
        <v>1440</v>
      </c>
      <c r="F13" s="7">
        <f>+F371</f>
        <v>1565</v>
      </c>
      <c r="G13" s="8">
        <f t="shared" si="2"/>
        <v>0.54853050135836012</v>
      </c>
      <c r="H13" s="8">
        <f t="shared" si="2"/>
        <v>0.57181110029211291</v>
      </c>
      <c r="I13" s="8">
        <f t="shared" si="2"/>
        <v>0.39768019884009942</v>
      </c>
      <c r="J13" s="8">
        <f t="shared" si="2"/>
        <v>0.42911982451329861</v>
      </c>
      <c r="K13" s="8">
        <f t="shared" si="0"/>
        <v>-0.35164340387212967</v>
      </c>
      <c r="L13" s="8">
        <f t="shared" si="0"/>
        <v>-0.33375904640272458</v>
      </c>
      <c r="M13" s="8">
        <f t="shared" si="1"/>
        <v>-0.1928871326253396</v>
      </c>
      <c r="N13" s="9">
        <f t="shared" si="1"/>
        <v>-0.19084712755598832</v>
      </c>
    </row>
    <row r="14" spans="1:14" ht="15.75" thickBot="1" x14ac:dyDescent="0.25">
      <c r="A14" s="23"/>
      <c r="B14" s="21" t="s">
        <v>12</v>
      </c>
      <c r="C14" s="18">
        <f>+C612</f>
        <v>743</v>
      </c>
      <c r="D14" s="10">
        <f>+D612</f>
        <v>874</v>
      </c>
      <c r="E14" s="10">
        <f>+E612</f>
        <v>730</v>
      </c>
      <c r="F14" s="10">
        <f>+F612</f>
        <v>809</v>
      </c>
      <c r="G14" s="11">
        <f t="shared" si="2"/>
        <v>0.18350209928377378</v>
      </c>
      <c r="H14" s="11">
        <f t="shared" si="2"/>
        <v>0.21275559883154821</v>
      </c>
      <c r="I14" s="11">
        <f t="shared" si="2"/>
        <v>0.2016017674675504</v>
      </c>
      <c r="J14" s="11">
        <f t="shared" si="2"/>
        <v>0.2218261584864272</v>
      </c>
      <c r="K14" s="11">
        <f t="shared" si="0"/>
        <v>-1.7496635262449527E-2</v>
      </c>
      <c r="L14" s="11">
        <f t="shared" si="0"/>
        <v>-7.4370709382151026E-2</v>
      </c>
      <c r="M14" s="11">
        <f t="shared" si="1"/>
        <v>-3.2106693010619906E-3</v>
      </c>
      <c r="N14" s="12">
        <f t="shared" si="1"/>
        <v>-1.5822784810126583E-2</v>
      </c>
    </row>
    <row r="15" spans="1:14" x14ac:dyDescent="0.2">
      <c r="A15" s="22"/>
      <c r="B15" t="s">
        <v>13</v>
      </c>
    </row>
    <row r="16" spans="1:14" x14ac:dyDescent="0.2">
      <c r="A16" s="22"/>
    </row>
    <row r="17" spans="1:14" x14ac:dyDescent="0.2">
      <c r="A17" s="22"/>
    </row>
    <row r="18" spans="1:14" ht="15.75" thickBot="1" x14ac:dyDescent="0.25">
      <c r="A18" s="22"/>
    </row>
    <row r="19" spans="1:14" ht="29.25" customHeight="1" thickBot="1" x14ac:dyDescent="0.25">
      <c r="A19" s="23"/>
      <c r="B19" s="41" t="s">
        <v>2</v>
      </c>
      <c r="C19" s="44" t="s">
        <v>3</v>
      </c>
      <c r="D19" s="45"/>
      <c r="E19" s="45"/>
      <c r="F19" s="46"/>
      <c r="G19" s="44" t="s">
        <v>4</v>
      </c>
      <c r="H19" s="45"/>
      <c r="I19" s="45"/>
      <c r="J19" s="45"/>
      <c r="K19" s="44" t="s">
        <v>667</v>
      </c>
      <c r="L19" s="47"/>
      <c r="M19" s="44" t="s">
        <v>5</v>
      </c>
      <c r="N19" s="47"/>
    </row>
    <row r="20" spans="1:14" ht="15.75" thickBot="1" x14ac:dyDescent="0.25">
      <c r="A20" s="22"/>
      <c r="B20" s="42"/>
      <c r="C20" s="50">
        <v>2022</v>
      </c>
      <c r="D20" s="46"/>
      <c r="E20" s="51">
        <v>2023</v>
      </c>
      <c r="F20" s="46"/>
      <c r="G20" s="50">
        <v>2022</v>
      </c>
      <c r="H20" s="46"/>
      <c r="I20" s="51">
        <v>2023</v>
      </c>
      <c r="J20" s="46"/>
      <c r="K20" s="48"/>
      <c r="L20" s="49"/>
      <c r="M20" s="48"/>
      <c r="N20" s="49"/>
    </row>
    <row r="21" spans="1:14" ht="15.75" thickBot="1" x14ac:dyDescent="0.25">
      <c r="A21" s="23"/>
      <c r="B21" s="43"/>
      <c r="C21" s="13" t="s">
        <v>6</v>
      </c>
      <c r="D21" s="13" t="s">
        <v>7</v>
      </c>
      <c r="E21" s="13" t="s">
        <v>6</v>
      </c>
      <c r="F21" s="13" t="s">
        <v>7</v>
      </c>
      <c r="G21" s="13" t="s">
        <v>6</v>
      </c>
      <c r="H21" s="13" t="s">
        <v>7</v>
      </c>
      <c r="I21" s="13" t="s">
        <v>6</v>
      </c>
      <c r="J21" s="13" t="s">
        <v>7</v>
      </c>
      <c r="K21" s="13" t="s">
        <v>6</v>
      </c>
      <c r="L21" s="13" t="s">
        <v>7</v>
      </c>
      <c r="M21" s="13" t="s">
        <v>6</v>
      </c>
      <c r="N21" s="13" t="s">
        <v>7</v>
      </c>
    </row>
    <row r="22" spans="1:14" ht="15.75" thickBot="1" x14ac:dyDescent="0.25">
      <c r="A22" s="23"/>
      <c r="B22" s="14" t="s">
        <v>8</v>
      </c>
      <c r="C22" s="27">
        <f>SUM(C23:C73)</f>
        <v>35</v>
      </c>
      <c r="D22" s="27">
        <f>SUM(D23:D73)</f>
        <v>24</v>
      </c>
      <c r="E22" s="27">
        <f>SUM(E23:E73)</f>
        <v>37</v>
      </c>
      <c r="F22" s="27">
        <f>SUM(F23:F73)</f>
        <v>28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5.7142857142857141E-2</v>
      </c>
      <c r="L22" s="28">
        <f>+IF(AND(D22=0,F22=0),"",IF(D22=0,1,IF(F22=0,-1,(F22-D22)/D22)))</f>
        <v>0.16666666666666666</v>
      </c>
      <c r="M22" s="28">
        <f t="shared" ref="M22:M53" si="7">+IF(OR(AND(G22=""),(K22="")),"",G22*K22)</f>
        <v>5.7142857142857141E-2</v>
      </c>
      <c r="N22" s="28">
        <f t="shared" ref="N22:N53" si="8">+IF(OR(AND(H22=""),(L22="")),"",H22*L22)</f>
        <v>0.16666666666666666</v>
      </c>
    </row>
    <row r="23" spans="1:14" x14ac:dyDescent="0.2">
      <c r="A23" s="23"/>
      <c r="B23" s="24" t="s">
        <v>14</v>
      </c>
      <c r="C23" s="31">
        <v>0</v>
      </c>
      <c r="D23" s="32">
        <v>1</v>
      </c>
      <c r="E23" s="32">
        <v>0</v>
      </c>
      <c r="F23" s="32">
        <v>0</v>
      </c>
      <c r="G23" s="33" t="str">
        <f t="shared" si="3"/>
        <v/>
      </c>
      <c r="H23" s="33">
        <f t="shared" si="4"/>
        <v>4.1666666666666664E-2</v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>
        <f t="shared" ref="L23:L54" si="10">+IF(AND(D23=0,F23=0)," ",IF(D23=0,1,IF(F23=0,-1,(F23-D23)/D23)))</f>
        <v>-1</v>
      </c>
      <c r="M23" s="33" t="str">
        <f t="shared" si="7"/>
        <v/>
      </c>
      <c r="N23" s="34">
        <f t="shared" si="8"/>
        <v>-4.1666666666666664E-2</v>
      </c>
    </row>
    <row r="24" spans="1:14" x14ac:dyDescent="0.2">
      <c r="A24" s="23"/>
      <c r="B24" s="25" t="s">
        <v>15</v>
      </c>
      <c r="C24" s="35">
        <v>1</v>
      </c>
      <c r="D24" s="29">
        <v>0</v>
      </c>
      <c r="E24" s="29">
        <v>2</v>
      </c>
      <c r="F24" s="29">
        <v>0</v>
      </c>
      <c r="G24" s="30">
        <f t="shared" si="3"/>
        <v>2.8571428571428571E-2</v>
      </c>
      <c r="H24" s="30" t="str">
        <f t="shared" si="4"/>
        <v/>
      </c>
      <c r="I24" s="30">
        <f t="shared" si="5"/>
        <v>5.4054054054054057E-2</v>
      </c>
      <c r="J24" s="30" t="str">
        <f t="shared" si="6"/>
        <v/>
      </c>
      <c r="K24" s="30">
        <f t="shared" si="9"/>
        <v>1</v>
      </c>
      <c r="L24" s="30" t="str">
        <f t="shared" si="10"/>
        <v xml:space="preserve"> </v>
      </c>
      <c r="M24" s="30">
        <f t="shared" si="7"/>
        <v>2.8571428571428571E-2</v>
      </c>
      <c r="N24" s="36" t="str">
        <f t="shared" si="8"/>
        <v/>
      </c>
    </row>
    <row r="25" spans="1:14" ht="38.25" x14ac:dyDescent="0.2">
      <c r="A25" s="23"/>
      <c r="B25" s="25" t="s">
        <v>16</v>
      </c>
      <c r="C25" s="35">
        <v>0</v>
      </c>
      <c r="D25" s="29">
        <v>0</v>
      </c>
      <c r="E25" s="29">
        <v>0</v>
      </c>
      <c r="F25" s="29">
        <v>0</v>
      </c>
      <c r="G25" s="30" t="str">
        <f t="shared" si="3"/>
        <v/>
      </c>
      <c r="H25" s="30" t="str">
        <f t="shared" si="4"/>
        <v/>
      </c>
      <c r="I25" s="30" t="str">
        <f t="shared" si="5"/>
        <v/>
      </c>
      <c r="J25" s="30" t="str">
        <f t="shared" si="6"/>
        <v/>
      </c>
      <c r="K25" s="30" t="str">
        <f t="shared" si="9"/>
        <v xml:space="preserve"> </v>
      </c>
      <c r="L25" s="30" t="str">
        <f t="shared" si="10"/>
        <v xml:space="preserve"> 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23"/>
      <c r="B26" s="25" t="s">
        <v>17</v>
      </c>
      <c r="C26" s="35">
        <v>0</v>
      </c>
      <c r="D26" s="29">
        <v>0</v>
      </c>
      <c r="E26" s="29">
        <v>1</v>
      </c>
      <c r="F26" s="29">
        <v>2</v>
      </c>
      <c r="G26" s="30" t="str">
        <f t="shared" si="3"/>
        <v/>
      </c>
      <c r="H26" s="30" t="str">
        <f t="shared" si="4"/>
        <v/>
      </c>
      <c r="I26" s="30">
        <f t="shared" si="5"/>
        <v>2.7027027027027029E-2</v>
      </c>
      <c r="J26" s="30">
        <f t="shared" si="6"/>
        <v>7.1428571428571425E-2</v>
      </c>
      <c r="K26" s="30">
        <f t="shared" si="9"/>
        <v>1</v>
      </c>
      <c r="L26" s="30">
        <f t="shared" si="10"/>
        <v>1</v>
      </c>
      <c r="M26" s="30" t="str">
        <f t="shared" si="7"/>
        <v/>
      </c>
      <c r="N26" s="36" t="str">
        <f t="shared" si="8"/>
        <v/>
      </c>
    </row>
    <row r="27" spans="1:14" ht="25.5" x14ac:dyDescent="0.2">
      <c r="A27" s="23"/>
      <c r="B27" s="25" t="s">
        <v>18</v>
      </c>
      <c r="C27" s="35">
        <v>0</v>
      </c>
      <c r="D27" s="29">
        <v>0</v>
      </c>
      <c r="E27" s="29">
        <v>0</v>
      </c>
      <c r="F27" s="29">
        <v>0</v>
      </c>
      <c r="G27" s="30" t="str">
        <f t="shared" si="3"/>
        <v/>
      </c>
      <c r="H27" s="30" t="str">
        <f t="shared" si="4"/>
        <v/>
      </c>
      <c r="I27" s="30" t="str">
        <f t="shared" si="5"/>
        <v/>
      </c>
      <c r="J27" s="30" t="str">
        <f t="shared" si="6"/>
        <v/>
      </c>
      <c r="K27" s="30" t="str">
        <f t="shared" si="9"/>
        <v xml:space="preserve"> </v>
      </c>
      <c r="L27" s="30" t="str">
        <f t="shared" si="10"/>
        <v xml:space="preserve"> </v>
      </c>
      <c r="M27" s="30" t="str">
        <f t="shared" si="7"/>
        <v/>
      </c>
      <c r="N27" s="36" t="str">
        <f t="shared" si="8"/>
        <v/>
      </c>
    </row>
    <row r="28" spans="1:14" ht="25.5" x14ac:dyDescent="0.2">
      <c r="A28" s="23"/>
      <c r="B28" s="25" t="s">
        <v>19</v>
      </c>
      <c r="C28" s="35">
        <v>0</v>
      </c>
      <c r="D28" s="29">
        <v>0</v>
      </c>
      <c r="E28" s="29">
        <v>0</v>
      </c>
      <c r="F28" s="29">
        <v>2</v>
      </c>
      <c r="G28" s="30" t="str">
        <f t="shared" si="3"/>
        <v/>
      </c>
      <c r="H28" s="30" t="str">
        <f t="shared" si="4"/>
        <v/>
      </c>
      <c r="I28" s="30" t="str">
        <f t="shared" si="5"/>
        <v/>
      </c>
      <c r="J28" s="30">
        <f t="shared" si="6"/>
        <v>7.1428571428571425E-2</v>
      </c>
      <c r="K28" s="30" t="str">
        <f t="shared" si="9"/>
        <v xml:space="preserve"> </v>
      </c>
      <c r="L28" s="30">
        <f t="shared" si="10"/>
        <v>1</v>
      </c>
      <c r="M28" s="30" t="str">
        <f t="shared" si="7"/>
        <v/>
      </c>
      <c r="N28" s="36" t="str">
        <f t="shared" si="8"/>
        <v/>
      </c>
    </row>
    <row r="29" spans="1:14" ht="25.5" x14ac:dyDescent="0.2">
      <c r="A29" s="23"/>
      <c r="B29" s="25" t="s">
        <v>20</v>
      </c>
      <c r="C29" s="35">
        <v>0</v>
      </c>
      <c r="D29" s="29">
        <v>1</v>
      </c>
      <c r="E29" s="29">
        <v>0</v>
      </c>
      <c r="F29" s="29">
        <v>0</v>
      </c>
      <c r="G29" s="30" t="str">
        <f t="shared" si="3"/>
        <v/>
      </c>
      <c r="H29" s="30">
        <f t="shared" si="4"/>
        <v>4.1666666666666664E-2</v>
      </c>
      <c r="I29" s="30" t="str">
        <f t="shared" si="5"/>
        <v/>
      </c>
      <c r="J29" s="30" t="str">
        <f t="shared" si="6"/>
        <v/>
      </c>
      <c r="K29" s="30" t="str">
        <f t="shared" si="9"/>
        <v xml:space="preserve"> </v>
      </c>
      <c r="L29" s="30">
        <f t="shared" si="10"/>
        <v>-1</v>
      </c>
      <c r="M29" s="30" t="str">
        <f t="shared" si="7"/>
        <v/>
      </c>
      <c r="N29" s="36">
        <f t="shared" si="8"/>
        <v>-4.1666666666666664E-2</v>
      </c>
    </row>
    <row r="30" spans="1:14" x14ac:dyDescent="0.2">
      <c r="A30" s="23"/>
      <c r="B30" s="25" t="s">
        <v>21</v>
      </c>
      <c r="C30" s="35">
        <v>1</v>
      </c>
      <c r="D30" s="29">
        <v>0</v>
      </c>
      <c r="E30" s="29">
        <v>2</v>
      </c>
      <c r="F30" s="29">
        <v>1</v>
      </c>
      <c r="G30" s="30">
        <f t="shared" si="3"/>
        <v>2.8571428571428571E-2</v>
      </c>
      <c r="H30" s="30" t="str">
        <f t="shared" si="4"/>
        <v/>
      </c>
      <c r="I30" s="30">
        <f t="shared" si="5"/>
        <v>5.4054054054054057E-2</v>
      </c>
      <c r="J30" s="30">
        <f t="shared" si="6"/>
        <v>3.5714285714285712E-2</v>
      </c>
      <c r="K30" s="30">
        <f t="shared" si="9"/>
        <v>1</v>
      </c>
      <c r="L30" s="30">
        <f t="shared" si="10"/>
        <v>1</v>
      </c>
      <c r="M30" s="30">
        <f t="shared" si="7"/>
        <v>2.8571428571428571E-2</v>
      </c>
      <c r="N30" s="36" t="str">
        <f t="shared" si="8"/>
        <v/>
      </c>
    </row>
    <row r="31" spans="1:14" x14ac:dyDescent="0.2">
      <c r="A31" s="23"/>
      <c r="B31" s="25" t="s">
        <v>22</v>
      </c>
      <c r="C31" s="35">
        <v>0</v>
      </c>
      <c r="D31" s="29">
        <v>0</v>
      </c>
      <c r="E31" s="29">
        <v>0</v>
      </c>
      <c r="F31" s="29">
        <v>0</v>
      </c>
      <c r="G31" s="30" t="str">
        <f t="shared" si="3"/>
        <v/>
      </c>
      <c r="H31" s="30" t="str">
        <f t="shared" si="4"/>
        <v/>
      </c>
      <c r="I31" s="30" t="str">
        <f t="shared" si="5"/>
        <v/>
      </c>
      <c r="J31" s="30" t="str">
        <f t="shared" si="6"/>
        <v/>
      </c>
      <c r="K31" s="30" t="str">
        <f t="shared" si="9"/>
        <v xml:space="preserve"> </v>
      </c>
      <c r="L31" s="30" t="str">
        <f t="shared" si="10"/>
        <v xml:space="preserve"> </v>
      </c>
      <c r="M31" s="30" t="str">
        <f t="shared" si="7"/>
        <v/>
      </c>
      <c r="N31" s="36" t="str">
        <f t="shared" si="8"/>
        <v/>
      </c>
    </row>
    <row r="32" spans="1:14" x14ac:dyDescent="0.2">
      <c r="A32" s="23"/>
      <c r="B32" s="25" t="s">
        <v>23</v>
      </c>
      <c r="C32" s="35">
        <v>0</v>
      </c>
      <c r="D32" s="29">
        <v>0</v>
      </c>
      <c r="E32" s="29">
        <v>1</v>
      </c>
      <c r="F32" s="29">
        <v>0</v>
      </c>
      <c r="G32" s="30" t="str">
        <f t="shared" si="3"/>
        <v/>
      </c>
      <c r="H32" s="30" t="str">
        <f t="shared" si="4"/>
        <v/>
      </c>
      <c r="I32" s="30">
        <f t="shared" si="5"/>
        <v>2.7027027027027029E-2</v>
      </c>
      <c r="J32" s="30" t="str">
        <f t="shared" si="6"/>
        <v/>
      </c>
      <c r="K32" s="30">
        <f t="shared" si="9"/>
        <v>1</v>
      </c>
      <c r="L32" s="30" t="str">
        <f t="shared" si="10"/>
        <v xml:space="preserve"> </v>
      </c>
      <c r="M32" s="30" t="str">
        <f t="shared" si="7"/>
        <v/>
      </c>
      <c r="N32" s="36" t="str">
        <f t="shared" si="8"/>
        <v/>
      </c>
    </row>
    <row r="33" spans="1:14" x14ac:dyDescent="0.2">
      <c r="A33" s="23"/>
      <c r="B33" s="25" t="s">
        <v>24</v>
      </c>
      <c r="C33" s="35">
        <v>5</v>
      </c>
      <c r="D33" s="29">
        <v>4</v>
      </c>
      <c r="E33" s="29">
        <v>2</v>
      </c>
      <c r="F33" s="29">
        <v>1</v>
      </c>
      <c r="G33" s="30">
        <f t="shared" si="3"/>
        <v>0.14285714285714285</v>
      </c>
      <c r="H33" s="30">
        <f t="shared" si="4"/>
        <v>0.16666666666666666</v>
      </c>
      <c r="I33" s="30">
        <f t="shared" si="5"/>
        <v>5.4054054054054057E-2</v>
      </c>
      <c r="J33" s="30">
        <f t="shared" si="6"/>
        <v>3.5714285714285712E-2</v>
      </c>
      <c r="K33" s="30">
        <f t="shared" si="9"/>
        <v>-0.6</v>
      </c>
      <c r="L33" s="30">
        <f t="shared" si="10"/>
        <v>-0.75</v>
      </c>
      <c r="M33" s="30">
        <f t="shared" si="7"/>
        <v>-8.5714285714285701E-2</v>
      </c>
      <c r="N33" s="36">
        <f t="shared" si="8"/>
        <v>-0.125</v>
      </c>
    </row>
    <row r="34" spans="1:14" ht="25.5" x14ac:dyDescent="0.2">
      <c r="A34" s="23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23"/>
      <c r="B35" s="25" t="s">
        <v>26</v>
      </c>
      <c r="C35" s="35">
        <v>0</v>
      </c>
      <c r="D35" s="29">
        <v>0</v>
      </c>
      <c r="E35" s="29">
        <v>0</v>
      </c>
      <c r="F35" s="29">
        <v>0</v>
      </c>
      <c r="G35" s="30" t="str">
        <f t="shared" si="3"/>
        <v/>
      </c>
      <c r="H35" s="30" t="str">
        <f t="shared" si="4"/>
        <v/>
      </c>
      <c r="I35" s="30" t="str">
        <f t="shared" si="5"/>
        <v/>
      </c>
      <c r="J35" s="30" t="str">
        <f t="shared" si="6"/>
        <v/>
      </c>
      <c r="K35" s="30" t="str">
        <f t="shared" si="9"/>
        <v xml:space="preserve"> </v>
      </c>
      <c r="L35" s="30" t="str">
        <f t="shared" si="10"/>
        <v xml:space="preserve"> </v>
      </c>
      <c r="M35" s="30" t="str">
        <f t="shared" si="7"/>
        <v/>
      </c>
      <c r="N35" s="36" t="str">
        <f t="shared" si="8"/>
        <v/>
      </c>
    </row>
    <row r="36" spans="1:14" x14ac:dyDescent="0.2">
      <c r="A36" s="23"/>
      <c r="B36" s="25" t="s">
        <v>27</v>
      </c>
      <c r="C36" s="35">
        <v>0</v>
      </c>
      <c r="D36" s="29">
        <v>0</v>
      </c>
      <c r="E36" s="29">
        <v>0</v>
      </c>
      <c r="F36" s="29">
        <v>0</v>
      </c>
      <c r="G36" s="30" t="str">
        <f t="shared" si="3"/>
        <v/>
      </c>
      <c r="H36" s="30" t="str">
        <f t="shared" si="4"/>
        <v/>
      </c>
      <c r="I36" s="30" t="str">
        <f t="shared" si="5"/>
        <v/>
      </c>
      <c r="J36" s="30" t="str">
        <f t="shared" si="6"/>
        <v/>
      </c>
      <c r="K36" s="30" t="str">
        <f t="shared" si="9"/>
        <v xml:space="preserve"> </v>
      </c>
      <c r="L36" s="30" t="str">
        <f t="shared" si="10"/>
        <v xml:space="preserve"> </v>
      </c>
      <c r="M36" s="30" t="str">
        <f t="shared" si="7"/>
        <v/>
      </c>
      <c r="N36" s="36" t="str">
        <f t="shared" si="8"/>
        <v/>
      </c>
    </row>
    <row r="37" spans="1:14" x14ac:dyDescent="0.2">
      <c r="A37" s="23"/>
      <c r="B37" s="25" t="s">
        <v>28</v>
      </c>
      <c r="C37" s="35">
        <v>0</v>
      </c>
      <c r="D37" s="29">
        <v>0</v>
      </c>
      <c r="E37" s="29">
        <v>0</v>
      </c>
      <c r="F37" s="29">
        <v>0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 t="str">
        <f t="shared" si="6"/>
        <v/>
      </c>
      <c r="K37" s="30" t="str">
        <f t="shared" si="9"/>
        <v xml:space="preserve"> </v>
      </c>
      <c r="L37" s="30" t="str">
        <f t="shared" si="10"/>
        <v xml:space="preserve"> </v>
      </c>
      <c r="M37" s="30" t="str">
        <f t="shared" si="7"/>
        <v/>
      </c>
      <c r="N37" s="36" t="str">
        <f t="shared" si="8"/>
        <v/>
      </c>
    </row>
    <row r="38" spans="1:14" x14ac:dyDescent="0.2">
      <c r="A38" s="23"/>
      <c r="B38" s="25" t="s">
        <v>29</v>
      </c>
      <c r="C38" s="35">
        <v>0</v>
      </c>
      <c r="D38" s="29">
        <v>1</v>
      </c>
      <c r="E38" s="29">
        <v>0</v>
      </c>
      <c r="F38" s="29">
        <v>0</v>
      </c>
      <c r="G38" s="30" t="str">
        <f t="shared" si="3"/>
        <v/>
      </c>
      <c r="H38" s="30">
        <f t="shared" si="4"/>
        <v>4.1666666666666664E-2</v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>
        <f t="shared" si="10"/>
        <v>-1</v>
      </c>
      <c r="M38" s="30" t="str">
        <f t="shared" si="7"/>
        <v/>
      </c>
      <c r="N38" s="36">
        <f t="shared" si="8"/>
        <v>-4.1666666666666664E-2</v>
      </c>
    </row>
    <row r="39" spans="1:14" x14ac:dyDescent="0.2">
      <c r="A39" s="23"/>
      <c r="B39" s="25" t="s">
        <v>30</v>
      </c>
      <c r="C39" s="35">
        <v>0</v>
      </c>
      <c r="D39" s="29">
        <v>2</v>
      </c>
      <c r="E39" s="29">
        <v>0</v>
      </c>
      <c r="F39" s="29">
        <v>0</v>
      </c>
      <c r="G39" s="30" t="str">
        <f t="shared" si="3"/>
        <v/>
      </c>
      <c r="H39" s="30">
        <f t="shared" si="4"/>
        <v>8.3333333333333329E-2</v>
      </c>
      <c r="I39" s="30" t="str">
        <f t="shared" si="5"/>
        <v/>
      </c>
      <c r="J39" s="30" t="str">
        <f t="shared" si="6"/>
        <v/>
      </c>
      <c r="K39" s="30" t="str">
        <f t="shared" si="9"/>
        <v xml:space="preserve"> </v>
      </c>
      <c r="L39" s="30">
        <f t="shared" si="10"/>
        <v>-1</v>
      </c>
      <c r="M39" s="30" t="str">
        <f t="shared" si="7"/>
        <v/>
      </c>
      <c r="N39" s="36">
        <f t="shared" si="8"/>
        <v>-8.3333333333333329E-2</v>
      </c>
    </row>
    <row r="40" spans="1:14" ht="25.5" x14ac:dyDescent="0.2">
      <c r="A40" s="23"/>
      <c r="B40" s="25" t="s">
        <v>31</v>
      </c>
      <c r="C40" s="35">
        <v>0</v>
      </c>
      <c r="D40" s="29">
        <v>0</v>
      </c>
      <c r="E40" s="29">
        <v>0</v>
      </c>
      <c r="F40" s="29">
        <v>0</v>
      </c>
      <c r="G40" s="30" t="str">
        <f t="shared" si="3"/>
        <v/>
      </c>
      <c r="H40" s="30" t="str">
        <f t="shared" si="4"/>
        <v/>
      </c>
      <c r="I40" s="30" t="str">
        <f t="shared" si="5"/>
        <v/>
      </c>
      <c r="J40" s="30" t="str">
        <f t="shared" si="6"/>
        <v/>
      </c>
      <c r="K40" s="30" t="str">
        <f t="shared" si="9"/>
        <v xml:space="preserve"> </v>
      </c>
      <c r="L40" s="30" t="str">
        <f t="shared" si="10"/>
        <v xml:space="preserve"> </v>
      </c>
      <c r="M40" s="30" t="str">
        <f t="shared" si="7"/>
        <v/>
      </c>
      <c r="N40" s="36" t="str">
        <f t="shared" si="8"/>
        <v/>
      </c>
    </row>
    <row r="41" spans="1:14" ht="25.5" x14ac:dyDescent="0.2">
      <c r="A41" s="23"/>
      <c r="B41" s="25" t="s">
        <v>32</v>
      </c>
      <c r="C41" s="35">
        <v>0</v>
      </c>
      <c r="D41" s="29">
        <v>0</v>
      </c>
      <c r="E41" s="29">
        <v>0</v>
      </c>
      <c r="F41" s="29">
        <v>0</v>
      </c>
      <c r="G41" s="30" t="str">
        <f t="shared" si="3"/>
        <v/>
      </c>
      <c r="H41" s="30" t="str">
        <f t="shared" si="4"/>
        <v/>
      </c>
      <c r="I41" s="30" t="str">
        <f t="shared" si="5"/>
        <v/>
      </c>
      <c r="J41" s="30" t="str">
        <f t="shared" si="6"/>
        <v/>
      </c>
      <c r="K41" s="30" t="str">
        <f t="shared" si="9"/>
        <v xml:space="preserve"> </v>
      </c>
      <c r="L41" s="30" t="str">
        <f t="shared" si="10"/>
        <v xml:space="preserve"> </v>
      </c>
      <c r="M41" s="30" t="str">
        <f t="shared" si="7"/>
        <v/>
      </c>
      <c r="N41" s="36" t="str">
        <f t="shared" si="8"/>
        <v/>
      </c>
    </row>
    <row r="42" spans="1:14" x14ac:dyDescent="0.2">
      <c r="A42" s="23"/>
      <c r="B42" s="25" t="s">
        <v>33</v>
      </c>
      <c r="C42" s="35">
        <v>1</v>
      </c>
      <c r="D42" s="29">
        <v>0</v>
      </c>
      <c r="E42" s="29">
        <v>0</v>
      </c>
      <c r="F42" s="29">
        <v>0</v>
      </c>
      <c r="G42" s="30">
        <f t="shared" si="3"/>
        <v>2.8571428571428571E-2</v>
      </c>
      <c r="H42" s="30" t="str">
        <f t="shared" si="4"/>
        <v/>
      </c>
      <c r="I42" s="30" t="str">
        <f t="shared" si="5"/>
        <v/>
      </c>
      <c r="J42" s="30" t="str">
        <f t="shared" si="6"/>
        <v/>
      </c>
      <c r="K42" s="30">
        <f t="shared" si="9"/>
        <v>-1</v>
      </c>
      <c r="L42" s="30" t="str">
        <f t="shared" si="10"/>
        <v xml:space="preserve"> </v>
      </c>
      <c r="M42" s="30">
        <f t="shared" si="7"/>
        <v>-2.8571428571428571E-2</v>
      </c>
      <c r="N42" s="36" t="str">
        <f t="shared" si="8"/>
        <v/>
      </c>
    </row>
    <row r="43" spans="1:14" ht="26.25" customHeight="1" x14ac:dyDescent="0.2">
      <c r="A43" s="23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23"/>
      <c r="B44" s="25" t="s">
        <v>35</v>
      </c>
      <c r="C44" s="35">
        <v>1</v>
      </c>
      <c r="D44" s="29">
        <v>0</v>
      </c>
      <c r="E44" s="29">
        <v>0</v>
      </c>
      <c r="F44" s="29">
        <v>0</v>
      </c>
      <c r="G44" s="30">
        <f t="shared" si="3"/>
        <v>2.8571428571428571E-2</v>
      </c>
      <c r="H44" s="30" t="str">
        <f t="shared" si="4"/>
        <v/>
      </c>
      <c r="I44" s="30" t="str">
        <f t="shared" si="5"/>
        <v/>
      </c>
      <c r="J44" s="30" t="str">
        <f t="shared" si="6"/>
        <v/>
      </c>
      <c r="K44" s="30">
        <f t="shared" si="9"/>
        <v>-1</v>
      </c>
      <c r="L44" s="30" t="str">
        <f t="shared" si="10"/>
        <v xml:space="preserve"> </v>
      </c>
      <c r="M44" s="30">
        <f t="shared" si="7"/>
        <v>-2.8571428571428571E-2</v>
      </c>
      <c r="N44" s="36" t="str">
        <f t="shared" si="8"/>
        <v/>
      </c>
    </row>
    <row r="45" spans="1:14" x14ac:dyDescent="0.2">
      <c r="A45" s="23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23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23"/>
      <c r="B47" s="25" t="s">
        <v>38</v>
      </c>
      <c r="C47" s="35">
        <v>0</v>
      </c>
      <c r="D47" s="29">
        <v>0</v>
      </c>
      <c r="E47" s="29">
        <v>0</v>
      </c>
      <c r="F47" s="29">
        <v>0</v>
      </c>
      <c r="G47" s="30" t="str">
        <f t="shared" si="3"/>
        <v/>
      </c>
      <c r="H47" s="30" t="str">
        <f t="shared" si="4"/>
        <v/>
      </c>
      <c r="I47" s="30" t="str">
        <f t="shared" si="5"/>
        <v/>
      </c>
      <c r="J47" s="30" t="str">
        <f t="shared" si="6"/>
        <v/>
      </c>
      <c r="K47" s="30" t="str">
        <f t="shared" si="9"/>
        <v xml:space="preserve"> </v>
      </c>
      <c r="L47" s="30" t="str">
        <f t="shared" si="10"/>
        <v xml:space="preserve"> </v>
      </c>
      <c r="M47" s="30" t="str">
        <f t="shared" si="7"/>
        <v/>
      </c>
      <c r="N47" s="36" t="str">
        <f t="shared" si="8"/>
        <v/>
      </c>
    </row>
    <row r="48" spans="1:14" ht="25.5" x14ac:dyDescent="0.2">
      <c r="A48" s="23"/>
      <c r="B48" s="25" t="s">
        <v>39</v>
      </c>
      <c r="C48" s="35">
        <v>0</v>
      </c>
      <c r="D48" s="29">
        <v>0</v>
      </c>
      <c r="E48" s="29">
        <v>0</v>
      </c>
      <c r="F48" s="29">
        <v>0</v>
      </c>
      <c r="G48" s="30" t="str">
        <f t="shared" si="3"/>
        <v/>
      </c>
      <c r="H48" s="30" t="str">
        <f t="shared" si="4"/>
        <v/>
      </c>
      <c r="I48" s="30" t="str">
        <f t="shared" si="5"/>
        <v/>
      </c>
      <c r="J48" s="30" t="str">
        <f t="shared" si="6"/>
        <v/>
      </c>
      <c r="K48" s="30" t="str">
        <f t="shared" si="9"/>
        <v xml:space="preserve"> </v>
      </c>
      <c r="L48" s="30" t="str">
        <f t="shared" si="10"/>
        <v xml:space="preserve"> </v>
      </c>
      <c r="M48" s="30" t="str">
        <f t="shared" si="7"/>
        <v/>
      </c>
      <c r="N48" s="36" t="str">
        <f t="shared" si="8"/>
        <v/>
      </c>
    </row>
    <row r="49" spans="1:14" ht="25.5" x14ac:dyDescent="0.2">
      <c r="A49" s="23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23"/>
      <c r="B50" s="25" t="s">
        <v>41</v>
      </c>
      <c r="C50" s="35">
        <v>5</v>
      </c>
      <c r="D50" s="29">
        <v>3</v>
      </c>
      <c r="E50" s="29">
        <v>0</v>
      </c>
      <c r="F50" s="29">
        <v>0</v>
      </c>
      <c r="G50" s="30">
        <f t="shared" si="3"/>
        <v>0.14285714285714285</v>
      </c>
      <c r="H50" s="30">
        <f t="shared" si="4"/>
        <v>0.125</v>
      </c>
      <c r="I50" s="30" t="str">
        <f t="shared" si="5"/>
        <v/>
      </c>
      <c r="J50" s="30" t="str">
        <f t="shared" si="6"/>
        <v/>
      </c>
      <c r="K50" s="30">
        <f t="shared" si="9"/>
        <v>-1</v>
      </c>
      <c r="L50" s="30">
        <f t="shared" si="10"/>
        <v>-1</v>
      </c>
      <c r="M50" s="30">
        <f t="shared" si="7"/>
        <v>-0.14285714285714285</v>
      </c>
      <c r="N50" s="36">
        <f t="shared" si="8"/>
        <v>-0.125</v>
      </c>
    </row>
    <row r="51" spans="1:14" ht="25.5" x14ac:dyDescent="0.2">
      <c r="A51" s="23"/>
      <c r="B51" s="25" t="s">
        <v>42</v>
      </c>
      <c r="C51" s="35">
        <v>3</v>
      </c>
      <c r="D51" s="29">
        <v>0</v>
      </c>
      <c r="E51" s="29">
        <v>4</v>
      </c>
      <c r="F51" s="29">
        <v>3</v>
      </c>
      <c r="G51" s="30">
        <f t="shared" si="3"/>
        <v>8.5714285714285715E-2</v>
      </c>
      <c r="H51" s="30" t="str">
        <f t="shared" si="4"/>
        <v/>
      </c>
      <c r="I51" s="30">
        <f t="shared" si="5"/>
        <v>0.10810810810810811</v>
      </c>
      <c r="J51" s="30">
        <f t="shared" si="6"/>
        <v>0.10714285714285714</v>
      </c>
      <c r="K51" s="30">
        <f t="shared" si="9"/>
        <v>0.33333333333333331</v>
      </c>
      <c r="L51" s="30">
        <f t="shared" si="10"/>
        <v>1</v>
      </c>
      <c r="M51" s="30">
        <f t="shared" si="7"/>
        <v>2.8571428571428571E-2</v>
      </c>
      <c r="N51" s="36" t="str">
        <f t="shared" si="8"/>
        <v/>
      </c>
    </row>
    <row r="52" spans="1:14" ht="25.5" x14ac:dyDescent="0.2">
      <c r="A52" s="23"/>
      <c r="B52" s="25" t="s">
        <v>43</v>
      </c>
      <c r="C52" s="35">
        <v>2</v>
      </c>
      <c r="D52" s="29">
        <v>0</v>
      </c>
      <c r="E52" s="29">
        <v>7</v>
      </c>
      <c r="F52" s="29">
        <v>6</v>
      </c>
      <c r="G52" s="30">
        <f t="shared" si="3"/>
        <v>5.7142857142857141E-2</v>
      </c>
      <c r="H52" s="30" t="str">
        <f t="shared" si="4"/>
        <v/>
      </c>
      <c r="I52" s="30">
        <f t="shared" si="5"/>
        <v>0.1891891891891892</v>
      </c>
      <c r="J52" s="30">
        <f t="shared" si="6"/>
        <v>0.21428571428571427</v>
      </c>
      <c r="K52" s="30">
        <f t="shared" si="9"/>
        <v>2.5</v>
      </c>
      <c r="L52" s="30">
        <f t="shared" si="10"/>
        <v>1</v>
      </c>
      <c r="M52" s="30">
        <f t="shared" si="7"/>
        <v>0.14285714285714285</v>
      </c>
      <c r="N52" s="36" t="str">
        <f t="shared" si="8"/>
        <v/>
      </c>
    </row>
    <row r="53" spans="1:14" x14ac:dyDescent="0.2">
      <c r="A53" s="23"/>
      <c r="B53" s="25" t="s">
        <v>44</v>
      </c>
      <c r="C53" s="35">
        <v>0</v>
      </c>
      <c r="D53" s="29">
        <v>1</v>
      </c>
      <c r="E53" s="29">
        <v>1</v>
      </c>
      <c r="F53" s="29">
        <v>0</v>
      </c>
      <c r="G53" s="30" t="str">
        <f t="shared" si="3"/>
        <v/>
      </c>
      <c r="H53" s="30">
        <f t="shared" si="4"/>
        <v>4.1666666666666664E-2</v>
      </c>
      <c r="I53" s="30">
        <f t="shared" si="5"/>
        <v>2.7027027027027029E-2</v>
      </c>
      <c r="J53" s="30" t="str">
        <f t="shared" si="6"/>
        <v/>
      </c>
      <c r="K53" s="30">
        <f t="shared" si="9"/>
        <v>1</v>
      </c>
      <c r="L53" s="30">
        <f t="shared" si="10"/>
        <v>-1</v>
      </c>
      <c r="M53" s="30" t="str">
        <f t="shared" si="7"/>
        <v/>
      </c>
      <c r="N53" s="36">
        <f t="shared" si="8"/>
        <v>-4.1666666666666664E-2</v>
      </c>
    </row>
    <row r="54" spans="1:14" x14ac:dyDescent="0.2">
      <c r="A54" s="23"/>
      <c r="B54" s="25" t="s">
        <v>45</v>
      </c>
      <c r="C54" s="35">
        <v>0</v>
      </c>
      <c r="D54" s="29">
        <v>0</v>
      </c>
      <c r="E54" s="29">
        <v>1</v>
      </c>
      <c r="F54" s="29">
        <v>0</v>
      </c>
      <c r="G54" s="30" t="str">
        <f t="shared" ref="G54:G73" si="11">+IF(C54=0,"",C54/C$22)</f>
        <v/>
      </c>
      <c r="H54" s="30" t="str">
        <f t="shared" ref="H54:H73" si="12">+IF(D54=0,"",D54/D$22)</f>
        <v/>
      </c>
      <c r="I54" s="30">
        <f t="shared" ref="I54:I73" si="13">+IF(E54=0,"",E54/E$22)</f>
        <v>2.7027027027027029E-2</v>
      </c>
      <c r="J54" s="30" t="str">
        <f t="shared" ref="J54:J73" si="14">+IF(F54=0,"",F54/F$22)</f>
        <v/>
      </c>
      <c r="K54" s="30">
        <f t="shared" si="9"/>
        <v>1</v>
      </c>
      <c r="L54" s="30" t="str">
        <f t="shared" si="10"/>
        <v xml:space="preserve"> </v>
      </c>
      <c r="M54" s="30" t="str">
        <f t="shared" ref="M54:M73" si="15">+IF(OR(AND(G54=""),(K54="")),"",G54*K54)</f>
        <v/>
      </c>
      <c r="N54" s="36" t="str">
        <f t="shared" ref="N54:N73" si="16">+IF(OR(AND(H54=""),(L54="")),"",H54*L54)</f>
        <v/>
      </c>
    </row>
    <row r="55" spans="1:14" x14ac:dyDescent="0.2">
      <c r="A55" s="23"/>
      <c r="B55" s="25" t="s">
        <v>46</v>
      </c>
      <c r="C55" s="35">
        <v>0</v>
      </c>
      <c r="D55" s="29">
        <v>0</v>
      </c>
      <c r="E55" s="29">
        <v>0</v>
      </c>
      <c r="F55" s="29">
        <v>0</v>
      </c>
      <c r="G55" s="30" t="str">
        <f t="shared" si="11"/>
        <v/>
      </c>
      <c r="H55" s="30" t="str">
        <f t="shared" si="12"/>
        <v/>
      </c>
      <c r="I55" s="30" t="str">
        <f t="shared" si="13"/>
        <v/>
      </c>
      <c r="J55" s="30" t="str">
        <f t="shared" si="14"/>
        <v/>
      </c>
      <c r="K55" s="30" t="str">
        <f t="shared" ref="K55:K73" si="17">+IF(AND(C55=0,E55=0)," ",IF(C55=0,1,IF(E55=0,-1,(E55-C55)/C55)))</f>
        <v xml:space="preserve"> </v>
      </c>
      <c r="L55" s="30" t="str">
        <f t="shared" ref="L55:L73" si="18">+IF(AND(D55=0,F55=0)," ",IF(D55=0,1,IF(F55=0,-1,(F55-D55)/D55)))</f>
        <v xml:space="preserve"> </v>
      </c>
      <c r="M55" s="30" t="str">
        <f t="shared" si="15"/>
        <v/>
      </c>
      <c r="N55" s="36" t="str">
        <f t="shared" si="16"/>
        <v/>
      </c>
    </row>
    <row r="56" spans="1:14" x14ac:dyDescent="0.2">
      <c r="A56" s="23"/>
      <c r="B56" s="25" t="s">
        <v>47</v>
      </c>
      <c r="C56" s="35">
        <v>0</v>
      </c>
      <c r="D56" s="29">
        <v>0</v>
      </c>
      <c r="E56" s="29">
        <v>0</v>
      </c>
      <c r="F56" s="29">
        <v>0</v>
      </c>
      <c r="G56" s="30" t="str">
        <f t="shared" si="11"/>
        <v/>
      </c>
      <c r="H56" s="30" t="str">
        <f t="shared" si="12"/>
        <v/>
      </c>
      <c r="I56" s="30" t="str">
        <f t="shared" si="13"/>
        <v/>
      </c>
      <c r="J56" s="30" t="str">
        <f t="shared" si="14"/>
        <v/>
      </c>
      <c r="K56" s="30" t="str">
        <f t="shared" si="17"/>
        <v xml:space="preserve"> </v>
      </c>
      <c r="L56" s="30" t="str">
        <f t="shared" si="18"/>
        <v xml:space="preserve"> </v>
      </c>
      <c r="M56" s="30" t="str">
        <f t="shared" si="15"/>
        <v/>
      </c>
      <c r="N56" s="36" t="str">
        <f t="shared" si="16"/>
        <v/>
      </c>
    </row>
    <row r="57" spans="1:14" x14ac:dyDescent="0.2">
      <c r="A57" s="23"/>
      <c r="B57" s="25" t="s">
        <v>48</v>
      </c>
      <c r="C57" s="35">
        <v>1</v>
      </c>
      <c r="D57" s="29">
        <v>0</v>
      </c>
      <c r="E57" s="29">
        <v>1</v>
      </c>
      <c r="F57" s="29">
        <v>1</v>
      </c>
      <c r="G57" s="30">
        <f t="shared" si="11"/>
        <v>2.8571428571428571E-2</v>
      </c>
      <c r="H57" s="30" t="str">
        <f t="shared" si="12"/>
        <v/>
      </c>
      <c r="I57" s="30">
        <f t="shared" si="13"/>
        <v>2.7027027027027029E-2</v>
      </c>
      <c r="J57" s="30">
        <f t="shared" si="14"/>
        <v>3.5714285714285712E-2</v>
      </c>
      <c r="K57" s="30">
        <f t="shared" si="17"/>
        <v>0</v>
      </c>
      <c r="L57" s="30">
        <f t="shared" si="18"/>
        <v>1</v>
      </c>
      <c r="M57" s="30">
        <f t="shared" si="15"/>
        <v>0</v>
      </c>
      <c r="N57" s="36" t="str">
        <f t="shared" si="16"/>
        <v/>
      </c>
    </row>
    <row r="58" spans="1:14" x14ac:dyDescent="0.2">
      <c r="A58" s="23"/>
      <c r="B58" s="25" t="s">
        <v>49</v>
      </c>
      <c r="C58" s="35">
        <v>0</v>
      </c>
      <c r="D58" s="29">
        <v>2</v>
      </c>
      <c r="E58" s="29">
        <v>0</v>
      </c>
      <c r="F58" s="29">
        <v>3</v>
      </c>
      <c r="G58" s="30" t="str">
        <f t="shared" si="11"/>
        <v/>
      </c>
      <c r="H58" s="30">
        <f t="shared" si="12"/>
        <v>8.3333333333333329E-2</v>
      </c>
      <c r="I58" s="30" t="str">
        <f t="shared" si="13"/>
        <v/>
      </c>
      <c r="J58" s="30">
        <f t="shared" si="14"/>
        <v>0.10714285714285714</v>
      </c>
      <c r="K58" s="30" t="str">
        <f t="shared" si="17"/>
        <v xml:space="preserve"> </v>
      </c>
      <c r="L58" s="30">
        <f t="shared" si="18"/>
        <v>0.5</v>
      </c>
      <c r="M58" s="30" t="str">
        <f t="shared" si="15"/>
        <v/>
      </c>
      <c r="N58" s="36">
        <f t="shared" si="16"/>
        <v>4.1666666666666664E-2</v>
      </c>
    </row>
    <row r="59" spans="1:14" x14ac:dyDescent="0.2">
      <c r="A59" s="23"/>
      <c r="B59" s="25" t="s">
        <v>50</v>
      </c>
      <c r="C59" s="35">
        <v>0</v>
      </c>
      <c r="D59" s="29">
        <v>0</v>
      </c>
      <c r="E59" s="29">
        <v>0</v>
      </c>
      <c r="F59" s="29">
        <v>0</v>
      </c>
      <c r="G59" s="30" t="str">
        <f t="shared" si="11"/>
        <v/>
      </c>
      <c r="H59" s="30" t="str">
        <f t="shared" si="12"/>
        <v/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 t="str">
        <f t="shared" si="18"/>
        <v xml:space="preserve"> </v>
      </c>
      <c r="M59" s="30" t="str">
        <f t="shared" si="15"/>
        <v/>
      </c>
      <c r="N59" s="36" t="str">
        <f t="shared" si="16"/>
        <v/>
      </c>
    </row>
    <row r="60" spans="1:14" x14ac:dyDescent="0.2">
      <c r="A60" s="23"/>
      <c r="B60" s="25" t="s">
        <v>51</v>
      </c>
      <c r="C60" s="35">
        <v>0</v>
      </c>
      <c r="D60" s="29">
        <v>0</v>
      </c>
      <c r="E60" s="29">
        <v>0</v>
      </c>
      <c r="F60" s="29">
        <v>1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>
        <f t="shared" si="14"/>
        <v>3.5714285714285712E-2</v>
      </c>
      <c r="K60" s="30" t="str">
        <f t="shared" si="17"/>
        <v xml:space="preserve"> </v>
      </c>
      <c r="L60" s="30">
        <f t="shared" si="18"/>
        <v>1</v>
      </c>
      <c r="M60" s="30" t="str">
        <f t="shared" si="15"/>
        <v/>
      </c>
      <c r="N60" s="36" t="str">
        <f t="shared" si="16"/>
        <v/>
      </c>
    </row>
    <row r="61" spans="1:14" x14ac:dyDescent="0.2">
      <c r="A61" s="23"/>
      <c r="B61" s="25" t="s">
        <v>52</v>
      </c>
      <c r="C61" s="35">
        <v>0</v>
      </c>
      <c r="D61" s="29">
        <v>0</v>
      </c>
      <c r="E61" s="29">
        <v>0</v>
      </c>
      <c r="F61" s="29">
        <v>0</v>
      </c>
      <c r="G61" s="30" t="str">
        <f t="shared" si="11"/>
        <v/>
      </c>
      <c r="H61" s="30" t="str">
        <f t="shared" si="12"/>
        <v/>
      </c>
      <c r="I61" s="30" t="str">
        <f t="shared" si="13"/>
        <v/>
      </c>
      <c r="J61" s="30" t="str">
        <f t="shared" si="14"/>
        <v/>
      </c>
      <c r="K61" s="30" t="str">
        <f t="shared" si="17"/>
        <v xml:space="preserve"> </v>
      </c>
      <c r="L61" s="30" t="str">
        <f t="shared" si="18"/>
        <v xml:space="preserve"> </v>
      </c>
      <c r="M61" s="30" t="str">
        <f t="shared" si="15"/>
        <v/>
      </c>
      <c r="N61" s="36" t="str">
        <f t="shared" si="16"/>
        <v/>
      </c>
    </row>
    <row r="62" spans="1:14" x14ac:dyDescent="0.2">
      <c r="A62" s="23"/>
      <c r="B62" s="25" t="s">
        <v>53</v>
      </c>
      <c r="C62" s="35">
        <v>1</v>
      </c>
      <c r="D62" s="29">
        <v>0</v>
      </c>
      <c r="E62" s="29">
        <v>5</v>
      </c>
      <c r="F62" s="29">
        <v>0</v>
      </c>
      <c r="G62" s="30">
        <f t="shared" si="11"/>
        <v>2.8571428571428571E-2</v>
      </c>
      <c r="H62" s="30" t="str">
        <f t="shared" si="12"/>
        <v/>
      </c>
      <c r="I62" s="30">
        <f t="shared" si="13"/>
        <v>0.13513513513513514</v>
      </c>
      <c r="J62" s="30" t="str">
        <f t="shared" si="14"/>
        <v/>
      </c>
      <c r="K62" s="30">
        <f t="shared" si="17"/>
        <v>4</v>
      </c>
      <c r="L62" s="30" t="str">
        <f t="shared" si="18"/>
        <v xml:space="preserve"> </v>
      </c>
      <c r="M62" s="30">
        <f t="shared" si="15"/>
        <v>0.11428571428571428</v>
      </c>
      <c r="N62" s="36" t="str">
        <f t="shared" si="16"/>
        <v/>
      </c>
    </row>
    <row r="63" spans="1:14" ht="25.5" x14ac:dyDescent="0.2">
      <c r="A63" s="23"/>
      <c r="B63" s="25" t="s">
        <v>54</v>
      </c>
      <c r="C63" s="35">
        <v>0</v>
      </c>
      <c r="D63" s="29">
        <v>0</v>
      </c>
      <c r="E63" s="29">
        <v>0</v>
      </c>
      <c r="F63" s="29">
        <v>0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 t="str">
        <f t="shared" si="18"/>
        <v xml:space="preserve"> 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23"/>
      <c r="B64" s="25" t="s">
        <v>55</v>
      </c>
      <c r="C64" s="35">
        <v>1</v>
      </c>
      <c r="D64" s="29">
        <v>1</v>
      </c>
      <c r="E64" s="29">
        <v>5</v>
      </c>
      <c r="F64" s="29">
        <v>5</v>
      </c>
      <c r="G64" s="30">
        <f t="shared" si="11"/>
        <v>2.8571428571428571E-2</v>
      </c>
      <c r="H64" s="30">
        <f t="shared" si="12"/>
        <v>4.1666666666666664E-2</v>
      </c>
      <c r="I64" s="30">
        <f t="shared" si="13"/>
        <v>0.13513513513513514</v>
      </c>
      <c r="J64" s="30">
        <f t="shared" si="14"/>
        <v>0.17857142857142858</v>
      </c>
      <c r="K64" s="30">
        <f t="shared" si="17"/>
        <v>4</v>
      </c>
      <c r="L64" s="30">
        <f t="shared" si="18"/>
        <v>4</v>
      </c>
      <c r="M64" s="30">
        <f t="shared" si="15"/>
        <v>0.11428571428571428</v>
      </c>
      <c r="N64" s="36">
        <f t="shared" si="16"/>
        <v>0.16666666666666666</v>
      </c>
    </row>
    <row r="65" spans="1:14" x14ac:dyDescent="0.2">
      <c r="A65" s="23"/>
      <c r="B65" s="25" t="s">
        <v>56</v>
      </c>
      <c r="C65" s="35">
        <v>3</v>
      </c>
      <c r="D65" s="29">
        <v>5</v>
      </c>
      <c r="E65" s="29">
        <v>0</v>
      </c>
      <c r="F65" s="29">
        <v>0</v>
      </c>
      <c r="G65" s="30">
        <f t="shared" si="11"/>
        <v>8.5714285714285715E-2</v>
      </c>
      <c r="H65" s="30">
        <f t="shared" si="12"/>
        <v>0.20833333333333334</v>
      </c>
      <c r="I65" s="30" t="str">
        <f t="shared" si="13"/>
        <v/>
      </c>
      <c r="J65" s="30" t="str">
        <f t="shared" si="14"/>
        <v/>
      </c>
      <c r="K65" s="30">
        <f t="shared" si="17"/>
        <v>-1</v>
      </c>
      <c r="L65" s="30">
        <f t="shared" si="18"/>
        <v>-1</v>
      </c>
      <c r="M65" s="30">
        <f t="shared" si="15"/>
        <v>-8.5714285714285715E-2</v>
      </c>
      <c r="N65" s="36">
        <f t="shared" si="16"/>
        <v>-0.20833333333333334</v>
      </c>
    </row>
    <row r="66" spans="1:14" x14ac:dyDescent="0.2">
      <c r="A66" s="23"/>
      <c r="B66" s="25" t="s">
        <v>57</v>
      </c>
      <c r="C66" s="35">
        <v>1</v>
      </c>
      <c r="D66" s="29">
        <v>0</v>
      </c>
      <c r="E66" s="29">
        <v>0</v>
      </c>
      <c r="F66" s="29">
        <v>0</v>
      </c>
      <c r="G66" s="30">
        <f t="shared" si="11"/>
        <v>2.8571428571428571E-2</v>
      </c>
      <c r="H66" s="30" t="str">
        <f t="shared" si="12"/>
        <v/>
      </c>
      <c r="I66" s="30" t="str">
        <f t="shared" si="13"/>
        <v/>
      </c>
      <c r="J66" s="30" t="str">
        <f t="shared" si="14"/>
        <v/>
      </c>
      <c r="K66" s="30">
        <f t="shared" si="17"/>
        <v>-1</v>
      </c>
      <c r="L66" s="30" t="str">
        <f t="shared" si="18"/>
        <v xml:space="preserve"> </v>
      </c>
      <c r="M66" s="30">
        <f t="shared" si="15"/>
        <v>-2.8571428571428571E-2</v>
      </c>
      <c r="N66" s="36" t="str">
        <f t="shared" si="16"/>
        <v/>
      </c>
    </row>
    <row r="67" spans="1:14" x14ac:dyDescent="0.2">
      <c r="A67" s="23"/>
      <c r="B67" s="25" t="s">
        <v>58</v>
      </c>
      <c r="C67" s="35">
        <v>1</v>
      </c>
      <c r="D67" s="29">
        <v>0</v>
      </c>
      <c r="E67" s="29">
        <v>1</v>
      </c>
      <c r="F67" s="29">
        <v>1</v>
      </c>
      <c r="G67" s="30">
        <f t="shared" si="11"/>
        <v>2.8571428571428571E-2</v>
      </c>
      <c r="H67" s="30" t="str">
        <f t="shared" si="12"/>
        <v/>
      </c>
      <c r="I67" s="30">
        <f t="shared" si="13"/>
        <v>2.7027027027027029E-2</v>
      </c>
      <c r="J67" s="30">
        <f t="shared" si="14"/>
        <v>3.5714285714285712E-2</v>
      </c>
      <c r="K67" s="30">
        <f t="shared" si="17"/>
        <v>0</v>
      </c>
      <c r="L67" s="30">
        <f t="shared" si="18"/>
        <v>1</v>
      </c>
      <c r="M67" s="30">
        <f t="shared" si="15"/>
        <v>0</v>
      </c>
      <c r="N67" s="36" t="str">
        <f t="shared" si="16"/>
        <v/>
      </c>
    </row>
    <row r="68" spans="1:14" x14ac:dyDescent="0.2">
      <c r="A68" s="23"/>
      <c r="B68" s="25" t="s">
        <v>59</v>
      </c>
      <c r="C68" s="35">
        <v>0</v>
      </c>
      <c r="D68" s="29">
        <v>1</v>
      </c>
      <c r="E68" s="29">
        <v>0</v>
      </c>
      <c r="F68" s="29">
        <v>2</v>
      </c>
      <c r="G68" s="30" t="str">
        <f t="shared" si="11"/>
        <v/>
      </c>
      <c r="H68" s="30">
        <f t="shared" si="12"/>
        <v>4.1666666666666664E-2</v>
      </c>
      <c r="I68" s="30" t="str">
        <f t="shared" si="13"/>
        <v/>
      </c>
      <c r="J68" s="30">
        <f t="shared" si="14"/>
        <v>7.1428571428571425E-2</v>
      </c>
      <c r="K68" s="30" t="str">
        <f t="shared" si="17"/>
        <v xml:space="preserve"> </v>
      </c>
      <c r="L68" s="30">
        <f t="shared" si="18"/>
        <v>1</v>
      </c>
      <c r="M68" s="30" t="str">
        <f t="shared" si="15"/>
        <v/>
      </c>
      <c r="N68" s="36">
        <f t="shared" si="16"/>
        <v>4.1666666666666664E-2</v>
      </c>
    </row>
    <row r="69" spans="1:14" x14ac:dyDescent="0.2">
      <c r="A69" s="23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23"/>
      <c r="B70" s="25" t="s">
        <v>61</v>
      </c>
      <c r="C70" s="35">
        <v>2</v>
      </c>
      <c r="D70" s="29">
        <v>1</v>
      </c>
      <c r="E70" s="29">
        <v>3</v>
      </c>
      <c r="F70" s="29">
        <v>0</v>
      </c>
      <c r="G70" s="30">
        <f t="shared" si="11"/>
        <v>5.7142857142857141E-2</v>
      </c>
      <c r="H70" s="30">
        <f t="shared" si="12"/>
        <v>4.1666666666666664E-2</v>
      </c>
      <c r="I70" s="30">
        <f t="shared" si="13"/>
        <v>8.1081081081081086E-2</v>
      </c>
      <c r="J70" s="30" t="str">
        <f t="shared" si="14"/>
        <v/>
      </c>
      <c r="K70" s="30">
        <f t="shared" si="17"/>
        <v>0.5</v>
      </c>
      <c r="L70" s="30">
        <f t="shared" si="18"/>
        <v>-1</v>
      </c>
      <c r="M70" s="30">
        <f t="shared" si="15"/>
        <v>2.8571428571428571E-2</v>
      </c>
      <c r="N70" s="36">
        <f t="shared" si="16"/>
        <v>-4.1666666666666664E-2</v>
      </c>
    </row>
    <row r="71" spans="1:14" x14ac:dyDescent="0.2">
      <c r="A71" s="23"/>
      <c r="B71" s="25" t="s">
        <v>62</v>
      </c>
      <c r="C71" s="35">
        <v>1</v>
      </c>
      <c r="D71" s="29">
        <v>0</v>
      </c>
      <c r="E71" s="29">
        <v>0</v>
      </c>
      <c r="F71" s="29">
        <v>0</v>
      </c>
      <c r="G71" s="30">
        <f t="shared" si="11"/>
        <v>2.8571428571428571E-2</v>
      </c>
      <c r="H71" s="30" t="str">
        <f t="shared" si="12"/>
        <v/>
      </c>
      <c r="I71" s="30" t="str">
        <f t="shared" si="13"/>
        <v/>
      </c>
      <c r="J71" s="30" t="str">
        <f t="shared" si="14"/>
        <v/>
      </c>
      <c r="K71" s="30">
        <f t="shared" si="17"/>
        <v>-1</v>
      </c>
      <c r="L71" s="30" t="str">
        <f t="shared" si="18"/>
        <v xml:space="preserve"> </v>
      </c>
      <c r="M71" s="30">
        <f t="shared" si="15"/>
        <v>-2.8571428571428571E-2</v>
      </c>
      <c r="N71" s="36" t="str">
        <f t="shared" si="16"/>
        <v/>
      </c>
    </row>
    <row r="72" spans="1:14" x14ac:dyDescent="0.2">
      <c r="A72" s="23"/>
      <c r="B72" s="25" t="s">
        <v>63</v>
      </c>
      <c r="C72" s="35">
        <v>2</v>
      </c>
      <c r="D72" s="29">
        <v>0</v>
      </c>
      <c r="E72" s="29">
        <v>1</v>
      </c>
      <c r="F72" s="29">
        <v>0</v>
      </c>
      <c r="G72" s="30">
        <f t="shared" si="11"/>
        <v>5.7142857142857141E-2</v>
      </c>
      <c r="H72" s="30" t="str">
        <f t="shared" si="12"/>
        <v/>
      </c>
      <c r="I72" s="30">
        <f t="shared" si="13"/>
        <v>2.7027027027027029E-2</v>
      </c>
      <c r="J72" s="30" t="str">
        <f t="shared" si="14"/>
        <v/>
      </c>
      <c r="K72" s="30">
        <f t="shared" si="17"/>
        <v>-0.5</v>
      </c>
      <c r="L72" s="30" t="str">
        <f t="shared" si="18"/>
        <v xml:space="preserve"> </v>
      </c>
      <c r="M72" s="30">
        <f t="shared" si="15"/>
        <v>-2.8571428571428571E-2</v>
      </c>
      <c r="N72" s="36" t="str">
        <f t="shared" si="16"/>
        <v/>
      </c>
    </row>
    <row r="73" spans="1:14" ht="15.75" thickBot="1" x14ac:dyDescent="0.25">
      <c r="A73" s="23"/>
      <c r="B73" s="26" t="s">
        <v>64</v>
      </c>
      <c r="C73" s="37">
        <v>3</v>
      </c>
      <c r="D73" s="38">
        <v>1</v>
      </c>
      <c r="E73" s="38">
        <v>0</v>
      </c>
      <c r="F73" s="38">
        <v>0</v>
      </c>
      <c r="G73" s="39">
        <f t="shared" si="11"/>
        <v>8.5714285714285715E-2</v>
      </c>
      <c r="H73" s="39">
        <f t="shared" si="12"/>
        <v>4.1666666666666664E-2</v>
      </c>
      <c r="I73" s="39" t="str">
        <f t="shared" si="13"/>
        <v/>
      </c>
      <c r="J73" s="39" t="str">
        <f t="shared" si="14"/>
        <v/>
      </c>
      <c r="K73" s="39">
        <f t="shared" si="17"/>
        <v>-1</v>
      </c>
      <c r="L73" s="39">
        <f t="shared" si="18"/>
        <v>-1</v>
      </c>
      <c r="M73" s="39">
        <f t="shared" si="15"/>
        <v>-8.5714285714285715E-2</v>
      </c>
      <c r="N73" s="40">
        <f t="shared" si="16"/>
        <v>-4.1666666666666664E-2</v>
      </c>
    </row>
    <row r="74" spans="1:14" x14ac:dyDescent="0.2">
      <c r="A74" s="22"/>
    </row>
    <row r="75" spans="1:14" x14ac:dyDescent="0.2">
      <c r="A75" s="22"/>
    </row>
    <row r="76" spans="1:14" x14ac:dyDescent="0.2">
      <c r="A76" s="22"/>
    </row>
    <row r="77" spans="1:14" ht="15.75" thickBot="1" x14ac:dyDescent="0.25">
      <c r="A77" s="22"/>
    </row>
    <row r="78" spans="1:14" ht="29.25" customHeight="1" thickBot="1" x14ac:dyDescent="0.25">
      <c r="A78" s="23"/>
      <c r="B78" s="41" t="s">
        <v>2</v>
      </c>
      <c r="C78" s="44" t="s">
        <v>3</v>
      </c>
      <c r="D78" s="45"/>
      <c r="E78" s="45"/>
      <c r="F78" s="46"/>
      <c r="G78" s="44" t="s">
        <v>4</v>
      </c>
      <c r="H78" s="45"/>
      <c r="I78" s="45"/>
      <c r="J78" s="45"/>
      <c r="K78" s="44" t="s">
        <v>667</v>
      </c>
      <c r="L78" s="47"/>
      <c r="M78" s="44" t="s">
        <v>5</v>
      </c>
      <c r="N78" s="47"/>
    </row>
    <row r="79" spans="1:14" ht="15.75" thickBot="1" x14ac:dyDescent="0.25">
      <c r="A79" s="22"/>
      <c r="B79" s="42"/>
      <c r="C79" s="50">
        <v>2022</v>
      </c>
      <c r="D79" s="46"/>
      <c r="E79" s="51">
        <v>2023</v>
      </c>
      <c r="F79" s="46"/>
      <c r="G79" s="50">
        <v>2022</v>
      </c>
      <c r="H79" s="46"/>
      <c r="I79" s="51">
        <v>2023</v>
      </c>
      <c r="J79" s="46"/>
      <c r="K79" s="48"/>
      <c r="L79" s="49"/>
      <c r="M79" s="48"/>
      <c r="N79" s="49"/>
    </row>
    <row r="80" spans="1:14" ht="15.75" thickBot="1" x14ac:dyDescent="0.25">
      <c r="A80" s="23"/>
      <c r="B80" s="43"/>
      <c r="C80" s="13" t="s">
        <v>6</v>
      </c>
      <c r="D80" s="13" t="s">
        <v>7</v>
      </c>
      <c r="E80" s="13" t="s">
        <v>6</v>
      </c>
      <c r="F80" s="13" t="s">
        <v>7</v>
      </c>
      <c r="G80" s="13" t="s">
        <v>6</v>
      </c>
      <c r="H80" s="13" t="s">
        <v>7</v>
      </c>
      <c r="I80" s="13" t="s">
        <v>6</v>
      </c>
      <c r="J80" s="13" t="s">
        <v>7</v>
      </c>
      <c r="K80" s="13" t="s">
        <v>6</v>
      </c>
      <c r="L80" s="13" t="s">
        <v>7</v>
      </c>
      <c r="M80" s="13" t="s">
        <v>6</v>
      </c>
      <c r="N80" s="13" t="s">
        <v>7</v>
      </c>
    </row>
    <row r="81" spans="1:14" ht="15.75" thickBot="1" x14ac:dyDescent="0.25">
      <c r="A81" s="23"/>
      <c r="B81" s="14" t="s">
        <v>9</v>
      </c>
      <c r="C81" s="27">
        <f>SUM(C82:C180)</f>
        <v>267</v>
      </c>
      <c r="D81" s="27">
        <f>SUM(D82:D180)</f>
        <v>241</v>
      </c>
      <c r="E81" s="27">
        <f>SUM(E82:E180)</f>
        <v>488</v>
      </c>
      <c r="F81" s="27">
        <f>SUM(F82:F180)</f>
        <v>370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0.82771535580524347</v>
      </c>
      <c r="L81" s="28">
        <f>+IF(AND(D81=0,F81=0),"",IF(D81=0,1,IF(F81=0,-1,(F81-D81)/D81)))</f>
        <v>0.53526970954356845</v>
      </c>
      <c r="M81" s="28">
        <f t="shared" ref="M81:M112" si="23">+IF(OR(AND(G81=""),(K81="")),"",G81*K81)</f>
        <v>0.82771535580524347</v>
      </c>
      <c r="N81" s="28">
        <f t="shared" ref="N81:N112" si="24">+IF(OR(AND(H81=""),(L81="")),"",H81*L81)</f>
        <v>0.53526970954356845</v>
      </c>
    </row>
    <row r="82" spans="1:14" x14ac:dyDescent="0.2">
      <c r="A82" s="23"/>
      <c r="B82" s="24" t="s">
        <v>65</v>
      </c>
      <c r="C82" s="31">
        <v>5</v>
      </c>
      <c r="D82" s="32">
        <v>3</v>
      </c>
      <c r="E82" s="32">
        <v>6</v>
      </c>
      <c r="F82" s="32">
        <v>4</v>
      </c>
      <c r="G82" s="33">
        <f t="shared" si="19"/>
        <v>1.8726591760299626E-2</v>
      </c>
      <c r="H82" s="33">
        <f t="shared" si="20"/>
        <v>1.2448132780082987E-2</v>
      </c>
      <c r="I82" s="33">
        <f t="shared" si="21"/>
        <v>1.2295081967213115E-2</v>
      </c>
      <c r="J82" s="33">
        <f t="shared" si="22"/>
        <v>1.0810810810810811E-2</v>
      </c>
      <c r="K82" s="33">
        <f t="shared" ref="K82:K113" si="25">+IF(AND(C82=0,E82=0)," ",IF(C82=0,1,IF(E82=0,-1,(E82-C82)/C82)))</f>
        <v>0.2</v>
      </c>
      <c r="L82" s="33">
        <f t="shared" ref="L82:L113" si="26">+IF(AND(D82=0,F82=0)," ",IF(D82=0,1,IF(F82=0,-1,(F82-D82)/D82)))</f>
        <v>0.33333333333333331</v>
      </c>
      <c r="M82" s="33">
        <f t="shared" si="23"/>
        <v>3.7453183520599256E-3</v>
      </c>
      <c r="N82" s="34">
        <f t="shared" si="24"/>
        <v>4.149377593360995E-3</v>
      </c>
    </row>
    <row r="83" spans="1:14" ht="26.25" customHeight="1" x14ac:dyDescent="0.2">
      <c r="A83" s="23"/>
      <c r="B83" s="25" t="s">
        <v>66</v>
      </c>
      <c r="C83" s="35">
        <v>0</v>
      </c>
      <c r="D83" s="29">
        <v>1</v>
      </c>
      <c r="E83" s="29">
        <v>2</v>
      </c>
      <c r="F83" s="29">
        <v>4</v>
      </c>
      <c r="G83" s="30" t="str">
        <f t="shared" si="19"/>
        <v/>
      </c>
      <c r="H83" s="30">
        <f t="shared" si="20"/>
        <v>4.1493775933609959E-3</v>
      </c>
      <c r="I83" s="30">
        <f t="shared" si="21"/>
        <v>4.0983606557377051E-3</v>
      </c>
      <c r="J83" s="30">
        <f t="shared" si="22"/>
        <v>1.0810810810810811E-2</v>
      </c>
      <c r="K83" s="30">
        <f t="shared" si="25"/>
        <v>1</v>
      </c>
      <c r="L83" s="30">
        <f t="shared" si="26"/>
        <v>3</v>
      </c>
      <c r="M83" s="30" t="str">
        <f t="shared" si="23"/>
        <v/>
      </c>
      <c r="N83" s="36">
        <f t="shared" si="24"/>
        <v>1.2448132780082988E-2</v>
      </c>
    </row>
    <row r="84" spans="1:14" x14ac:dyDescent="0.2">
      <c r="A84" s="23"/>
      <c r="B84" s="25" t="s">
        <v>67</v>
      </c>
      <c r="C84" s="35">
        <v>0</v>
      </c>
      <c r="D84" s="29">
        <v>0</v>
      </c>
      <c r="E84" s="29">
        <v>0</v>
      </c>
      <c r="F84" s="29">
        <v>1</v>
      </c>
      <c r="G84" s="30" t="str">
        <f t="shared" si="19"/>
        <v/>
      </c>
      <c r="H84" s="30" t="str">
        <f t="shared" si="20"/>
        <v/>
      </c>
      <c r="I84" s="30" t="str">
        <f t="shared" si="21"/>
        <v/>
      </c>
      <c r="J84" s="30">
        <f t="shared" si="22"/>
        <v>2.7027027027027029E-3</v>
      </c>
      <c r="K84" s="30" t="str">
        <f t="shared" si="25"/>
        <v xml:space="preserve"> </v>
      </c>
      <c r="L84" s="30">
        <f t="shared" si="26"/>
        <v>1</v>
      </c>
      <c r="M84" s="30" t="str">
        <f t="shared" si="23"/>
        <v/>
      </c>
      <c r="N84" s="36" t="str">
        <f t="shared" si="24"/>
        <v/>
      </c>
    </row>
    <row r="85" spans="1:14" x14ac:dyDescent="0.2">
      <c r="A85" s="23"/>
      <c r="B85" s="25" t="s">
        <v>68</v>
      </c>
      <c r="C85" s="35">
        <v>8</v>
      </c>
      <c r="D85" s="29">
        <v>3</v>
      </c>
      <c r="E85" s="29">
        <v>20</v>
      </c>
      <c r="F85" s="29">
        <v>9</v>
      </c>
      <c r="G85" s="30">
        <f t="shared" si="19"/>
        <v>2.9962546816479401E-2</v>
      </c>
      <c r="H85" s="30">
        <f t="shared" si="20"/>
        <v>1.2448132780082987E-2</v>
      </c>
      <c r="I85" s="30">
        <f t="shared" si="21"/>
        <v>4.0983606557377046E-2</v>
      </c>
      <c r="J85" s="30">
        <f t="shared" si="22"/>
        <v>2.4324324324324326E-2</v>
      </c>
      <c r="K85" s="30">
        <f t="shared" si="25"/>
        <v>1.5</v>
      </c>
      <c r="L85" s="30">
        <f t="shared" si="26"/>
        <v>2</v>
      </c>
      <c r="M85" s="30">
        <f t="shared" si="23"/>
        <v>4.49438202247191E-2</v>
      </c>
      <c r="N85" s="36">
        <f t="shared" si="24"/>
        <v>2.4896265560165973E-2</v>
      </c>
    </row>
    <row r="86" spans="1:14" ht="25.5" x14ac:dyDescent="0.2">
      <c r="A86" s="23"/>
      <c r="B86" s="25" t="s">
        <v>69</v>
      </c>
      <c r="C86" s="35">
        <v>24</v>
      </c>
      <c r="D86" s="29">
        <v>9</v>
      </c>
      <c r="E86" s="29">
        <v>16</v>
      </c>
      <c r="F86" s="29">
        <v>8</v>
      </c>
      <c r="G86" s="30">
        <f t="shared" si="19"/>
        <v>8.98876404494382E-2</v>
      </c>
      <c r="H86" s="30">
        <f t="shared" si="20"/>
        <v>3.7344398340248962E-2</v>
      </c>
      <c r="I86" s="30">
        <f t="shared" si="21"/>
        <v>3.2786885245901641E-2</v>
      </c>
      <c r="J86" s="30">
        <f t="shared" si="22"/>
        <v>2.1621621621621623E-2</v>
      </c>
      <c r="K86" s="30">
        <f t="shared" si="25"/>
        <v>-0.33333333333333331</v>
      </c>
      <c r="L86" s="30">
        <f t="shared" si="26"/>
        <v>-0.1111111111111111</v>
      </c>
      <c r="M86" s="30">
        <f t="shared" si="23"/>
        <v>-2.9962546816479398E-2</v>
      </c>
      <c r="N86" s="36">
        <f t="shared" si="24"/>
        <v>-4.1493775933609959E-3</v>
      </c>
    </row>
    <row r="87" spans="1:14" x14ac:dyDescent="0.2">
      <c r="A87" s="23"/>
      <c r="B87" s="25" t="s">
        <v>70</v>
      </c>
      <c r="C87" s="35">
        <v>0</v>
      </c>
      <c r="D87" s="29">
        <v>0</v>
      </c>
      <c r="E87" s="29">
        <v>0</v>
      </c>
      <c r="F87" s="29">
        <v>0</v>
      </c>
      <c r="G87" s="30" t="str">
        <f t="shared" si="19"/>
        <v/>
      </c>
      <c r="H87" s="30" t="str">
        <f t="shared" si="20"/>
        <v/>
      </c>
      <c r="I87" s="30" t="str">
        <f t="shared" si="21"/>
        <v/>
      </c>
      <c r="J87" s="30" t="str">
        <f t="shared" si="22"/>
        <v/>
      </c>
      <c r="K87" s="30" t="str">
        <f t="shared" si="25"/>
        <v xml:space="preserve"> </v>
      </c>
      <c r="L87" s="30" t="str">
        <f t="shared" si="26"/>
        <v xml:space="preserve"> </v>
      </c>
      <c r="M87" s="30" t="str">
        <f t="shared" si="23"/>
        <v/>
      </c>
      <c r="N87" s="36" t="str">
        <f t="shared" si="24"/>
        <v/>
      </c>
    </row>
    <row r="88" spans="1:14" x14ac:dyDescent="0.2">
      <c r="A88" s="23"/>
      <c r="B88" s="25" t="s">
        <v>71</v>
      </c>
      <c r="C88" s="35">
        <v>0</v>
      </c>
      <c r="D88" s="29">
        <v>0</v>
      </c>
      <c r="E88" s="29">
        <v>5</v>
      </c>
      <c r="F88" s="29">
        <v>3</v>
      </c>
      <c r="G88" s="30" t="str">
        <f t="shared" si="19"/>
        <v/>
      </c>
      <c r="H88" s="30" t="str">
        <f t="shared" si="20"/>
        <v/>
      </c>
      <c r="I88" s="30">
        <f t="shared" si="21"/>
        <v>1.0245901639344262E-2</v>
      </c>
      <c r="J88" s="30">
        <f t="shared" si="22"/>
        <v>8.1081081081081086E-3</v>
      </c>
      <c r="K88" s="30">
        <f t="shared" si="25"/>
        <v>1</v>
      </c>
      <c r="L88" s="30">
        <f t="shared" si="26"/>
        <v>1</v>
      </c>
      <c r="M88" s="30" t="str">
        <f t="shared" si="23"/>
        <v/>
      </c>
      <c r="N88" s="36" t="str">
        <f t="shared" si="24"/>
        <v/>
      </c>
    </row>
    <row r="89" spans="1:14" ht="23.25" customHeight="1" x14ac:dyDescent="0.2">
      <c r="A89" s="23"/>
      <c r="B89" s="25" t="s">
        <v>72</v>
      </c>
      <c r="C89" s="35">
        <v>0</v>
      </c>
      <c r="D89" s="29">
        <v>0</v>
      </c>
      <c r="E89" s="29">
        <v>1</v>
      </c>
      <c r="F89" s="29">
        <v>1</v>
      </c>
      <c r="G89" s="30" t="str">
        <f t="shared" si="19"/>
        <v/>
      </c>
      <c r="H89" s="30" t="str">
        <f t="shared" si="20"/>
        <v/>
      </c>
      <c r="I89" s="30">
        <f t="shared" si="21"/>
        <v>2.0491803278688526E-3</v>
      </c>
      <c r="J89" s="30">
        <f t="shared" si="22"/>
        <v>2.7027027027027029E-3</v>
      </c>
      <c r="K89" s="30">
        <f t="shared" si="25"/>
        <v>1</v>
      </c>
      <c r="L89" s="30">
        <f t="shared" si="26"/>
        <v>1</v>
      </c>
      <c r="M89" s="30" t="str">
        <f t="shared" si="23"/>
        <v/>
      </c>
      <c r="N89" s="36" t="str">
        <f t="shared" si="24"/>
        <v/>
      </c>
    </row>
    <row r="90" spans="1:14" ht="26.25" customHeight="1" x14ac:dyDescent="0.2">
      <c r="A90" s="23"/>
      <c r="B90" s="25" t="s">
        <v>73</v>
      </c>
      <c r="C90" s="35">
        <v>0</v>
      </c>
      <c r="D90" s="29">
        <v>0</v>
      </c>
      <c r="E90" s="29">
        <v>0</v>
      </c>
      <c r="F90" s="29">
        <v>0</v>
      </c>
      <c r="G90" s="30" t="str">
        <f t="shared" si="19"/>
        <v/>
      </c>
      <c r="H90" s="30" t="str">
        <f t="shared" si="20"/>
        <v/>
      </c>
      <c r="I90" s="30" t="str">
        <f t="shared" si="21"/>
        <v/>
      </c>
      <c r="J90" s="30" t="str">
        <f t="shared" si="22"/>
        <v/>
      </c>
      <c r="K90" s="30" t="str">
        <f t="shared" si="25"/>
        <v xml:space="preserve"> </v>
      </c>
      <c r="L90" s="30" t="str">
        <f t="shared" si="26"/>
        <v xml:space="preserve"> </v>
      </c>
      <c r="M90" s="30" t="str">
        <f t="shared" si="23"/>
        <v/>
      </c>
      <c r="N90" s="36" t="str">
        <f t="shared" si="24"/>
        <v/>
      </c>
    </row>
    <row r="91" spans="1:14" x14ac:dyDescent="0.2">
      <c r="A91" s="23"/>
      <c r="B91" s="25" t="s">
        <v>74</v>
      </c>
      <c r="C91" s="35">
        <v>0</v>
      </c>
      <c r="D91" s="29">
        <v>0</v>
      </c>
      <c r="E91" s="29">
        <v>2</v>
      </c>
      <c r="F91" s="29">
        <v>1</v>
      </c>
      <c r="G91" s="30" t="str">
        <f t="shared" si="19"/>
        <v/>
      </c>
      <c r="H91" s="30" t="str">
        <f t="shared" si="20"/>
        <v/>
      </c>
      <c r="I91" s="30">
        <f t="shared" si="21"/>
        <v>4.0983606557377051E-3</v>
      </c>
      <c r="J91" s="30">
        <f t="shared" si="22"/>
        <v>2.7027027027027029E-3</v>
      </c>
      <c r="K91" s="30">
        <f t="shared" si="25"/>
        <v>1</v>
      </c>
      <c r="L91" s="30">
        <f t="shared" si="26"/>
        <v>1</v>
      </c>
      <c r="M91" s="30" t="str">
        <f t="shared" si="23"/>
        <v/>
      </c>
      <c r="N91" s="36" t="str">
        <f t="shared" si="24"/>
        <v/>
      </c>
    </row>
    <row r="92" spans="1:14" x14ac:dyDescent="0.2">
      <c r="A92" s="23"/>
      <c r="B92" s="25" t="s">
        <v>75</v>
      </c>
      <c r="C92" s="35">
        <v>0</v>
      </c>
      <c r="D92" s="29">
        <v>0</v>
      </c>
      <c r="E92" s="29">
        <v>0</v>
      </c>
      <c r="F92" s="29">
        <v>1</v>
      </c>
      <c r="G92" s="30" t="str">
        <f t="shared" si="19"/>
        <v/>
      </c>
      <c r="H92" s="30" t="str">
        <f t="shared" si="20"/>
        <v/>
      </c>
      <c r="I92" s="30" t="str">
        <f t="shared" si="21"/>
        <v/>
      </c>
      <c r="J92" s="30">
        <f t="shared" si="22"/>
        <v>2.7027027027027029E-3</v>
      </c>
      <c r="K92" s="30" t="str">
        <f t="shared" si="25"/>
        <v xml:space="preserve"> </v>
      </c>
      <c r="L92" s="30">
        <f t="shared" si="26"/>
        <v>1</v>
      </c>
      <c r="M92" s="30" t="str">
        <f t="shared" si="23"/>
        <v/>
      </c>
      <c r="N92" s="36" t="str">
        <f t="shared" si="24"/>
        <v/>
      </c>
    </row>
    <row r="93" spans="1:14" x14ac:dyDescent="0.2">
      <c r="A93" s="23"/>
      <c r="B93" s="25" t="s">
        <v>76</v>
      </c>
      <c r="C93" s="35">
        <v>2</v>
      </c>
      <c r="D93" s="29">
        <v>1</v>
      </c>
      <c r="E93" s="29">
        <v>1</v>
      </c>
      <c r="F93" s="29">
        <v>0</v>
      </c>
      <c r="G93" s="30">
        <f t="shared" si="19"/>
        <v>7.4906367041198503E-3</v>
      </c>
      <c r="H93" s="30">
        <f t="shared" si="20"/>
        <v>4.1493775933609959E-3</v>
      </c>
      <c r="I93" s="30">
        <f t="shared" si="21"/>
        <v>2.0491803278688526E-3</v>
      </c>
      <c r="J93" s="30" t="str">
        <f t="shared" si="22"/>
        <v/>
      </c>
      <c r="K93" s="30">
        <f t="shared" si="25"/>
        <v>-0.5</v>
      </c>
      <c r="L93" s="30">
        <f t="shared" si="26"/>
        <v>-1</v>
      </c>
      <c r="M93" s="30">
        <f t="shared" si="23"/>
        <v>-3.7453183520599251E-3</v>
      </c>
      <c r="N93" s="36">
        <f t="shared" si="24"/>
        <v>-4.1493775933609959E-3</v>
      </c>
    </row>
    <row r="94" spans="1:14" x14ac:dyDescent="0.2">
      <c r="A94" s="23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23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23"/>
      <c r="B96" s="25" t="s">
        <v>79</v>
      </c>
      <c r="C96" s="35">
        <v>0</v>
      </c>
      <c r="D96" s="29">
        <v>0</v>
      </c>
      <c r="E96" s="29">
        <v>0</v>
      </c>
      <c r="F96" s="29">
        <v>0</v>
      </c>
      <c r="G96" s="30" t="str">
        <f t="shared" si="19"/>
        <v/>
      </c>
      <c r="H96" s="30" t="str">
        <f t="shared" si="20"/>
        <v/>
      </c>
      <c r="I96" s="30" t="str">
        <f t="shared" si="21"/>
        <v/>
      </c>
      <c r="J96" s="30" t="str">
        <f t="shared" si="22"/>
        <v/>
      </c>
      <c r="K96" s="30" t="str">
        <f t="shared" si="25"/>
        <v xml:space="preserve"> </v>
      </c>
      <c r="L96" s="30" t="str">
        <f t="shared" si="26"/>
        <v xml:space="preserve"> </v>
      </c>
      <c r="M96" s="30" t="str">
        <f t="shared" si="23"/>
        <v/>
      </c>
      <c r="N96" s="36" t="str">
        <f t="shared" si="24"/>
        <v/>
      </c>
    </row>
    <row r="97" spans="1:14" x14ac:dyDescent="0.2">
      <c r="A97" s="23"/>
      <c r="B97" s="25" t="s">
        <v>80</v>
      </c>
      <c r="C97" s="35">
        <v>3</v>
      </c>
      <c r="D97" s="29">
        <v>0</v>
      </c>
      <c r="E97" s="29">
        <v>4</v>
      </c>
      <c r="F97" s="29">
        <v>3</v>
      </c>
      <c r="G97" s="30">
        <f t="shared" si="19"/>
        <v>1.1235955056179775E-2</v>
      </c>
      <c r="H97" s="30" t="str">
        <f t="shared" si="20"/>
        <v/>
      </c>
      <c r="I97" s="30">
        <f t="shared" si="21"/>
        <v>8.1967213114754103E-3</v>
      </c>
      <c r="J97" s="30">
        <f t="shared" si="22"/>
        <v>8.1081081081081086E-3</v>
      </c>
      <c r="K97" s="30">
        <f t="shared" si="25"/>
        <v>0.33333333333333331</v>
      </c>
      <c r="L97" s="30">
        <f t="shared" si="26"/>
        <v>1</v>
      </c>
      <c r="M97" s="30">
        <f t="shared" si="23"/>
        <v>3.7453183520599247E-3</v>
      </c>
      <c r="N97" s="36" t="str">
        <f t="shared" si="24"/>
        <v/>
      </c>
    </row>
    <row r="98" spans="1:14" x14ac:dyDescent="0.2">
      <c r="A98" s="23"/>
      <c r="B98" s="25" t="s">
        <v>81</v>
      </c>
      <c r="C98" s="35">
        <v>1</v>
      </c>
      <c r="D98" s="29">
        <v>0</v>
      </c>
      <c r="E98" s="29">
        <v>3</v>
      </c>
      <c r="F98" s="29">
        <v>2</v>
      </c>
      <c r="G98" s="30">
        <f t="shared" si="19"/>
        <v>3.7453183520599251E-3</v>
      </c>
      <c r="H98" s="30" t="str">
        <f t="shared" si="20"/>
        <v/>
      </c>
      <c r="I98" s="30">
        <f t="shared" si="21"/>
        <v>6.1475409836065573E-3</v>
      </c>
      <c r="J98" s="30">
        <f t="shared" si="22"/>
        <v>5.4054054054054057E-3</v>
      </c>
      <c r="K98" s="30">
        <f t="shared" si="25"/>
        <v>2</v>
      </c>
      <c r="L98" s="30">
        <f t="shared" si="26"/>
        <v>1</v>
      </c>
      <c r="M98" s="30">
        <f t="shared" si="23"/>
        <v>7.4906367041198503E-3</v>
      </c>
      <c r="N98" s="36" t="str">
        <f t="shared" si="24"/>
        <v/>
      </c>
    </row>
    <row r="99" spans="1:14" x14ac:dyDescent="0.2">
      <c r="A99" s="23"/>
      <c r="B99" s="25" t="s">
        <v>82</v>
      </c>
      <c r="C99" s="35">
        <v>4</v>
      </c>
      <c r="D99" s="29">
        <v>3</v>
      </c>
      <c r="E99" s="29">
        <v>19</v>
      </c>
      <c r="F99" s="29">
        <v>7</v>
      </c>
      <c r="G99" s="30">
        <f t="shared" si="19"/>
        <v>1.4981273408239701E-2</v>
      </c>
      <c r="H99" s="30">
        <f t="shared" si="20"/>
        <v>1.2448132780082987E-2</v>
      </c>
      <c r="I99" s="30">
        <f t="shared" si="21"/>
        <v>3.8934426229508198E-2</v>
      </c>
      <c r="J99" s="30">
        <f t="shared" si="22"/>
        <v>1.891891891891892E-2</v>
      </c>
      <c r="K99" s="30">
        <f t="shared" si="25"/>
        <v>3.75</v>
      </c>
      <c r="L99" s="30">
        <f t="shared" si="26"/>
        <v>1.3333333333333333</v>
      </c>
      <c r="M99" s="30">
        <f t="shared" si="23"/>
        <v>5.6179775280898875E-2</v>
      </c>
      <c r="N99" s="36">
        <f t="shared" si="24"/>
        <v>1.659751037344398E-2</v>
      </c>
    </row>
    <row r="100" spans="1:14" x14ac:dyDescent="0.2">
      <c r="A100" s="23"/>
      <c r="B100" s="25" t="s">
        <v>83</v>
      </c>
      <c r="C100" s="35">
        <v>24</v>
      </c>
      <c r="D100" s="29">
        <v>10</v>
      </c>
      <c r="E100" s="29">
        <v>9</v>
      </c>
      <c r="F100" s="29">
        <v>2</v>
      </c>
      <c r="G100" s="30">
        <f t="shared" si="19"/>
        <v>8.98876404494382E-2</v>
      </c>
      <c r="H100" s="30">
        <f t="shared" si="20"/>
        <v>4.1493775933609957E-2</v>
      </c>
      <c r="I100" s="30">
        <f t="shared" si="21"/>
        <v>1.8442622950819672E-2</v>
      </c>
      <c r="J100" s="30">
        <f t="shared" si="22"/>
        <v>5.4054054054054057E-3</v>
      </c>
      <c r="K100" s="30">
        <f t="shared" si="25"/>
        <v>-0.625</v>
      </c>
      <c r="L100" s="30">
        <f t="shared" si="26"/>
        <v>-0.8</v>
      </c>
      <c r="M100" s="30">
        <f t="shared" si="23"/>
        <v>-5.6179775280898875E-2</v>
      </c>
      <c r="N100" s="36">
        <f t="shared" si="24"/>
        <v>-3.3195020746887967E-2</v>
      </c>
    </row>
    <row r="101" spans="1:14" x14ac:dyDescent="0.2">
      <c r="A101" s="23"/>
      <c r="B101" s="25" t="s">
        <v>84</v>
      </c>
      <c r="C101" s="35">
        <v>18</v>
      </c>
      <c r="D101" s="29">
        <v>12</v>
      </c>
      <c r="E101" s="29">
        <v>31</v>
      </c>
      <c r="F101" s="29">
        <v>34</v>
      </c>
      <c r="G101" s="30">
        <f t="shared" si="19"/>
        <v>6.741573033707865E-2</v>
      </c>
      <c r="H101" s="30">
        <f t="shared" si="20"/>
        <v>4.9792531120331947E-2</v>
      </c>
      <c r="I101" s="30">
        <f t="shared" si="21"/>
        <v>6.3524590163934427E-2</v>
      </c>
      <c r="J101" s="30">
        <f t="shared" si="22"/>
        <v>9.1891891891891897E-2</v>
      </c>
      <c r="K101" s="30">
        <f t="shared" si="25"/>
        <v>0.72222222222222221</v>
      </c>
      <c r="L101" s="30">
        <f t="shared" si="26"/>
        <v>1.8333333333333333</v>
      </c>
      <c r="M101" s="30">
        <f t="shared" si="23"/>
        <v>4.8689138576779027E-2</v>
      </c>
      <c r="N101" s="36">
        <f t="shared" si="24"/>
        <v>9.1286307053941904E-2</v>
      </c>
    </row>
    <row r="102" spans="1:14" x14ac:dyDescent="0.2">
      <c r="A102" s="23"/>
      <c r="B102" s="25" t="s">
        <v>85</v>
      </c>
      <c r="C102" s="35">
        <v>6</v>
      </c>
      <c r="D102" s="29">
        <v>0</v>
      </c>
      <c r="E102" s="29">
        <v>0</v>
      </c>
      <c r="F102" s="29">
        <v>0</v>
      </c>
      <c r="G102" s="30">
        <f t="shared" si="19"/>
        <v>2.247191011235955E-2</v>
      </c>
      <c r="H102" s="30" t="str">
        <f t="shared" si="20"/>
        <v/>
      </c>
      <c r="I102" s="30" t="str">
        <f t="shared" si="21"/>
        <v/>
      </c>
      <c r="J102" s="30" t="str">
        <f t="shared" si="22"/>
        <v/>
      </c>
      <c r="K102" s="30">
        <f t="shared" si="25"/>
        <v>-1</v>
      </c>
      <c r="L102" s="30" t="str">
        <f t="shared" si="26"/>
        <v xml:space="preserve"> </v>
      </c>
      <c r="M102" s="30">
        <f t="shared" si="23"/>
        <v>-2.247191011235955E-2</v>
      </c>
      <c r="N102" s="36" t="str">
        <f t="shared" si="24"/>
        <v/>
      </c>
    </row>
    <row r="103" spans="1:14" x14ac:dyDescent="0.2">
      <c r="A103" s="23"/>
      <c r="B103" s="25" t="s">
        <v>86</v>
      </c>
      <c r="C103" s="35">
        <v>11</v>
      </c>
      <c r="D103" s="29">
        <v>34</v>
      </c>
      <c r="E103" s="29">
        <v>9</v>
      </c>
      <c r="F103" s="29">
        <v>25</v>
      </c>
      <c r="G103" s="30">
        <f t="shared" si="19"/>
        <v>4.1198501872659173E-2</v>
      </c>
      <c r="H103" s="30">
        <f t="shared" si="20"/>
        <v>0.14107883817427386</v>
      </c>
      <c r="I103" s="30">
        <f t="shared" si="21"/>
        <v>1.8442622950819672E-2</v>
      </c>
      <c r="J103" s="30">
        <f t="shared" si="22"/>
        <v>6.7567567567567571E-2</v>
      </c>
      <c r="K103" s="30">
        <f t="shared" si="25"/>
        <v>-0.18181818181818182</v>
      </c>
      <c r="L103" s="30">
        <f t="shared" si="26"/>
        <v>-0.26470588235294118</v>
      </c>
      <c r="M103" s="30">
        <f t="shared" si="23"/>
        <v>-7.4906367041198494E-3</v>
      </c>
      <c r="N103" s="36">
        <f t="shared" si="24"/>
        <v>-3.7344398340248962E-2</v>
      </c>
    </row>
    <row r="104" spans="1:14" x14ac:dyDescent="0.2">
      <c r="A104" s="23"/>
      <c r="B104" s="25" t="s">
        <v>87</v>
      </c>
      <c r="C104" s="35">
        <v>2</v>
      </c>
      <c r="D104" s="29">
        <v>9</v>
      </c>
      <c r="E104" s="29">
        <v>0</v>
      </c>
      <c r="F104" s="29">
        <v>9</v>
      </c>
      <c r="G104" s="30">
        <f t="shared" si="19"/>
        <v>7.4906367041198503E-3</v>
      </c>
      <c r="H104" s="30">
        <f t="shared" si="20"/>
        <v>3.7344398340248962E-2</v>
      </c>
      <c r="I104" s="30" t="str">
        <f t="shared" si="21"/>
        <v/>
      </c>
      <c r="J104" s="30">
        <f t="shared" si="22"/>
        <v>2.4324324324324326E-2</v>
      </c>
      <c r="K104" s="30">
        <f t="shared" si="25"/>
        <v>-1</v>
      </c>
      <c r="L104" s="30">
        <f t="shared" si="26"/>
        <v>0</v>
      </c>
      <c r="M104" s="30">
        <f t="shared" si="23"/>
        <v>-7.4906367041198503E-3</v>
      </c>
      <c r="N104" s="36">
        <f t="shared" si="24"/>
        <v>0</v>
      </c>
    </row>
    <row r="105" spans="1:14" x14ac:dyDescent="0.2">
      <c r="A105" s="23"/>
      <c r="B105" s="25" t="s">
        <v>88</v>
      </c>
      <c r="C105" s="35">
        <v>2</v>
      </c>
      <c r="D105" s="29">
        <v>10</v>
      </c>
      <c r="E105" s="29">
        <v>0</v>
      </c>
      <c r="F105" s="29">
        <v>11</v>
      </c>
      <c r="G105" s="30">
        <f t="shared" si="19"/>
        <v>7.4906367041198503E-3</v>
      </c>
      <c r="H105" s="30">
        <f t="shared" si="20"/>
        <v>4.1493775933609957E-2</v>
      </c>
      <c r="I105" s="30" t="str">
        <f t="shared" si="21"/>
        <v/>
      </c>
      <c r="J105" s="30">
        <f t="shared" si="22"/>
        <v>2.9729729729729731E-2</v>
      </c>
      <c r="K105" s="30">
        <f t="shared" si="25"/>
        <v>-1</v>
      </c>
      <c r="L105" s="30">
        <f t="shared" si="26"/>
        <v>0.1</v>
      </c>
      <c r="M105" s="30">
        <f t="shared" si="23"/>
        <v>-7.4906367041198503E-3</v>
      </c>
      <c r="N105" s="36">
        <f t="shared" si="24"/>
        <v>4.1493775933609959E-3</v>
      </c>
    </row>
    <row r="106" spans="1:14" x14ac:dyDescent="0.2">
      <c r="A106" s="23"/>
      <c r="B106" s="25" t="s">
        <v>89</v>
      </c>
      <c r="C106" s="35">
        <v>0</v>
      </c>
      <c r="D106" s="29">
        <v>2</v>
      </c>
      <c r="E106" s="29">
        <v>4</v>
      </c>
      <c r="F106" s="29">
        <v>6</v>
      </c>
      <c r="G106" s="30" t="str">
        <f t="shared" si="19"/>
        <v/>
      </c>
      <c r="H106" s="30">
        <f t="shared" si="20"/>
        <v>8.2987551867219917E-3</v>
      </c>
      <c r="I106" s="30">
        <f t="shared" si="21"/>
        <v>8.1967213114754103E-3</v>
      </c>
      <c r="J106" s="30">
        <f t="shared" si="22"/>
        <v>1.6216216216216217E-2</v>
      </c>
      <c r="K106" s="30">
        <f t="shared" si="25"/>
        <v>1</v>
      </c>
      <c r="L106" s="30">
        <f t="shared" si="26"/>
        <v>2</v>
      </c>
      <c r="M106" s="30" t="str">
        <f t="shared" si="23"/>
        <v/>
      </c>
      <c r="N106" s="36">
        <f t="shared" si="24"/>
        <v>1.6597510373443983E-2</v>
      </c>
    </row>
    <row r="107" spans="1:14" x14ac:dyDescent="0.2">
      <c r="A107" s="23"/>
      <c r="B107" s="25" t="s">
        <v>90</v>
      </c>
      <c r="C107" s="35">
        <v>2</v>
      </c>
      <c r="D107" s="29">
        <v>2</v>
      </c>
      <c r="E107" s="29">
        <v>2</v>
      </c>
      <c r="F107" s="29">
        <v>0</v>
      </c>
      <c r="G107" s="30">
        <f t="shared" si="19"/>
        <v>7.4906367041198503E-3</v>
      </c>
      <c r="H107" s="30">
        <f t="shared" si="20"/>
        <v>8.2987551867219917E-3</v>
      </c>
      <c r="I107" s="30">
        <f t="shared" si="21"/>
        <v>4.0983606557377051E-3</v>
      </c>
      <c r="J107" s="30" t="str">
        <f t="shared" si="22"/>
        <v/>
      </c>
      <c r="K107" s="30">
        <f t="shared" si="25"/>
        <v>0</v>
      </c>
      <c r="L107" s="30">
        <f t="shared" si="26"/>
        <v>-1</v>
      </c>
      <c r="M107" s="30">
        <f t="shared" si="23"/>
        <v>0</v>
      </c>
      <c r="N107" s="36">
        <f t="shared" si="24"/>
        <v>-8.2987551867219917E-3</v>
      </c>
    </row>
    <row r="108" spans="1:14" x14ac:dyDescent="0.2">
      <c r="A108" s="23"/>
      <c r="B108" s="25" t="s">
        <v>91</v>
      </c>
      <c r="C108" s="35">
        <v>0</v>
      </c>
      <c r="D108" s="29">
        <v>2</v>
      </c>
      <c r="E108" s="29">
        <v>0</v>
      </c>
      <c r="F108" s="29">
        <v>4</v>
      </c>
      <c r="G108" s="30" t="str">
        <f t="shared" si="19"/>
        <v/>
      </c>
      <c r="H108" s="30">
        <f t="shared" si="20"/>
        <v>8.2987551867219917E-3</v>
      </c>
      <c r="I108" s="30" t="str">
        <f t="shared" si="21"/>
        <v/>
      </c>
      <c r="J108" s="30">
        <f t="shared" si="22"/>
        <v>1.0810810810810811E-2</v>
      </c>
      <c r="K108" s="30" t="str">
        <f t="shared" si="25"/>
        <v xml:space="preserve"> </v>
      </c>
      <c r="L108" s="30">
        <f t="shared" si="26"/>
        <v>1</v>
      </c>
      <c r="M108" s="30" t="str">
        <f t="shared" si="23"/>
        <v/>
      </c>
      <c r="N108" s="36">
        <f t="shared" si="24"/>
        <v>8.2987551867219917E-3</v>
      </c>
    </row>
    <row r="109" spans="1:14" x14ac:dyDescent="0.2">
      <c r="A109" s="23"/>
      <c r="B109" s="25" t="s">
        <v>92</v>
      </c>
      <c r="C109" s="35">
        <v>0</v>
      </c>
      <c r="D109" s="29">
        <v>0</v>
      </c>
      <c r="E109" s="29">
        <v>1</v>
      </c>
      <c r="F109" s="29">
        <v>2</v>
      </c>
      <c r="G109" s="30" t="str">
        <f t="shared" si="19"/>
        <v/>
      </c>
      <c r="H109" s="30" t="str">
        <f t="shared" si="20"/>
        <v/>
      </c>
      <c r="I109" s="30">
        <f t="shared" si="21"/>
        <v>2.0491803278688526E-3</v>
      </c>
      <c r="J109" s="30">
        <f t="shared" si="22"/>
        <v>5.4054054054054057E-3</v>
      </c>
      <c r="K109" s="30">
        <f t="shared" si="25"/>
        <v>1</v>
      </c>
      <c r="L109" s="30">
        <f t="shared" si="26"/>
        <v>1</v>
      </c>
      <c r="M109" s="30" t="str">
        <f t="shared" si="23"/>
        <v/>
      </c>
      <c r="N109" s="36" t="str">
        <f t="shared" si="24"/>
        <v/>
      </c>
    </row>
    <row r="110" spans="1:14" x14ac:dyDescent="0.2">
      <c r="A110" s="23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23"/>
      <c r="B111" s="25" t="s">
        <v>94</v>
      </c>
      <c r="C111" s="35">
        <v>5</v>
      </c>
      <c r="D111" s="29">
        <v>9</v>
      </c>
      <c r="E111" s="29">
        <v>10</v>
      </c>
      <c r="F111" s="29">
        <v>10</v>
      </c>
      <c r="G111" s="30">
        <f t="shared" si="19"/>
        <v>1.8726591760299626E-2</v>
      </c>
      <c r="H111" s="30">
        <f t="shared" si="20"/>
        <v>3.7344398340248962E-2</v>
      </c>
      <c r="I111" s="30">
        <f t="shared" si="21"/>
        <v>2.0491803278688523E-2</v>
      </c>
      <c r="J111" s="30">
        <f t="shared" si="22"/>
        <v>2.7027027027027029E-2</v>
      </c>
      <c r="K111" s="30">
        <f t="shared" si="25"/>
        <v>1</v>
      </c>
      <c r="L111" s="30">
        <f t="shared" si="26"/>
        <v>0.1111111111111111</v>
      </c>
      <c r="M111" s="30">
        <f t="shared" si="23"/>
        <v>1.8726591760299626E-2</v>
      </c>
      <c r="N111" s="36">
        <f t="shared" si="24"/>
        <v>4.1493775933609959E-3</v>
      </c>
    </row>
    <row r="112" spans="1:14" x14ac:dyDescent="0.2">
      <c r="A112" s="23"/>
      <c r="B112" s="25" t="s">
        <v>95</v>
      </c>
      <c r="C112" s="35">
        <v>0</v>
      </c>
      <c r="D112" s="29">
        <v>2</v>
      </c>
      <c r="E112" s="29">
        <v>0</v>
      </c>
      <c r="F112" s="29">
        <v>1</v>
      </c>
      <c r="G112" s="30" t="str">
        <f t="shared" si="19"/>
        <v/>
      </c>
      <c r="H112" s="30">
        <f t="shared" si="20"/>
        <v>8.2987551867219917E-3</v>
      </c>
      <c r="I112" s="30" t="str">
        <f t="shared" si="21"/>
        <v/>
      </c>
      <c r="J112" s="30">
        <f t="shared" si="22"/>
        <v>2.7027027027027029E-3</v>
      </c>
      <c r="K112" s="30" t="str">
        <f t="shared" si="25"/>
        <v xml:space="preserve"> </v>
      </c>
      <c r="L112" s="30">
        <f t="shared" si="26"/>
        <v>-0.5</v>
      </c>
      <c r="M112" s="30" t="str">
        <f t="shared" si="23"/>
        <v/>
      </c>
      <c r="N112" s="36">
        <f t="shared" si="24"/>
        <v>-4.1493775933609959E-3</v>
      </c>
    </row>
    <row r="113" spans="1:14" x14ac:dyDescent="0.2">
      <c r="A113" s="23"/>
      <c r="B113" s="25" t="s">
        <v>96</v>
      </c>
      <c r="C113" s="35">
        <v>0</v>
      </c>
      <c r="D113" s="29">
        <v>1</v>
      </c>
      <c r="E113" s="29">
        <v>0</v>
      </c>
      <c r="F113" s="29">
        <v>0</v>
      </c>
      <c r="G113" s="30" t="str">
        <f t="shared" ref="G113:G144" si="27">+IF(C113=0,"",C113/C$81)</f>
        <v/>
      </c>
      <c r="H113" s="30">
        <f t="shared" ref="H113:H144" si="28">+IF(D113=0,"",D113/D$81)</f>
        <v>4.1493775933609959E-3</v>
      </c>
      <c r="I113" s="30" t="str">
        <f t="shared" ref="I113:I144" si="29">+IF(E113=0,"",E113/E$81)</f>
        <v/>
      </c>
      <c r="J113" s="30" t="str">
        <f t="shared" ref="J113:J144" si="30">+IF(F113=0,"",F113/F$81)</f>
        <v/>
      </c>
      <c r="K113" s="30" t="str">
        <f t="shared" si="25"/>
        <v xml:space="preserve"> </v>
      </c>
      <c r="L113" s="30">
        <f t="shared" si="26"/>
        <v>-1</v>
      </c>
      <c r="M113" s="30" t="str">
        <f t="shared" ref="M113:M144" si="31">+IF(OR(AND(G113=""),(K113="")),"",G113*K113)</f>
        <v/>
      </c>
      <c r="N113" s="36">
        <f t="shared" ref="N113:N144" si="32">+IF(OR(AND(H113=""),(L113="")),"",H113*L113)</f>
        <v>-4.1493775933609959E-3</v>
      </c>
    </row>
    <row r="114" spans="1:14" x14ac:dyDescent="0.2">
      <c r="A114" s="23"/>
      <c r="B114" s="25" t="s">
        <v>97</v>
      </c>
      <c r="C114" s="35">
        <v>4</v>
      </c>
      <c r="D114" s="29">
        <v>3</v>
      </c>
      <c r="E114" s="29">
        <v>1</v>
      </c>
      <c r="F114" s="29">
        <v>1</v>
      </c>
      <c r="G114" s="30">
        <f t="shared" si="27"/>
        <v>1.4981273408239701E-2</v>
      </c>
      <c r="H114" s="30">
        <f t="shared" si="28"/>
        <v>1.2448132780082987E-2</v>
      </c>
      <c r="I114" s="30">
        <f t="shared" si="29"/>
        <v>2.0491803278688526E-3</v>
      </c>
      <c r="J114" s="30">
        <f t="shared" si="30"/>
        <v>2.7027027027027029E-3</v>
      </c>
      <c r="K114" s="30">
        <f t="shared" ref="K114:K145" si="33">+IF(AND(C114=0,E114=0)," ",IF(C114=0,1,IF(E114=0,-1,(E114-C114)/C114)))</f>
        <v>-0.75</v>
      </c>
      <c r="L114" s="30">
        <f t="shared" ref="L114:L145" si="34">+IF(AND(D114=0,F114=0)," ",IF(D114=0,1,IF(F114=0,-1,(F114-D114)/D114)))</f>
        <v>-0.66666666666666663</v>
      </c>
      <c r="M114" s="30">
        <f t="shared" si="31"/>
        <v>-1.1235955056179775E-2</v>
      </c>
      <c r="N114" s="36">
        <f t="shared" si="32"/>
        <v>-8.29875518672199E-3</v>
      </c>
    </row>
    <row r="115" spans="1:14" x14ac:dyDescent="0.2">
      <c r="A115" s="23"/>
      <c r="B115" s="25" t="s">
        <v>98</v>
      </c>
      <c r="C115" s="35">
        <v>2</v>
      </c>
      <c r="D115" s="29">
        <v>4</v>
      </c>
      <c r="E115" s="29">
        <v>9</v>
      </c>
      <c r="F115" s="29">
        <v>16</v>
      </c>
      <c r="G115" s="30">
        <f t="shared" si="27"/>
        <v>7.4906367041198503E-3</v>
      </c>
      <c r="H115" s="30">
        <f t="shared" si="28"/>
        <v>1.6597510373443983E-2</v>
      </c>
      <c r="I115" s="30">
        <f t="shared" si="29"/>
        <v>1.8442622950819672E-2</v>
      </c>
      <c r="J115" s="30">
        <f t="shared" si="30"/>
        <v>4.3243243243243246E-2</v>
      </c>
      <c r="K115" s="30">
        <f t="shared" si="33"/>
        <v>3.5</v>
      </c>
      <c r="L115" s="30">
        <f t="shared" si="34"/>
        <v>3</v>
      </c>
      <c r="M115" s="30">
        <f t="shared" si="31"/>
        <v>2.6217228464419477E-2</v>
      </c>
      <c r="N115" s="36">
        <f t="shared" si="32"/>
        <v>4.9792531120331954E-2</v>
      </c>
    </row>
    <row r="116" spans="1:14" x14ac:dyDescent="0.2">
      <c r="A116" s="23"/>
      <c r="B116" s="25" t="s">
        <v>99</v>
      </c>
      <c r="C116" s="35">
        <v>11</v>
      </c>
      <c r="D116" s="29">
        <v>9</v>
      </c>
      <c r="E116" s="29">
        <v>10</v>
      </c>
      <c r="F116" s="29">
        <v>6</v>
      </c>
      <c r="G116" s="30">
        <f t="shared" si="27"/>
        <v>4.1198501872659173E-2</v>
      </c>
      <c r="H116" s="30">
        <f t="shared" si="28"/>
        <v>3.7344398340248962E-2</v>
      </c>
      <c r="I116" s="30">
        <f t="shared" si="29"/>
        <v>2.0491803278688523E-2</v>
      </c>
      <c r="J116" s="30">
        <f t="shared" si="30"/>
        <v>1.6216216216216217E-2</v>
      </c>
      <c r="K116" s="30">
        <f t="shared" si="33"/>
        <v>-9.0909090909090912E-2</v>
      </c>
      <c r="L116" s="30">
        <f t="shared" si="34"/>
        <v>-0.33333333333333331</v>
      </c>
      <c r="M116" s="30">
        <f t="shared" si="31"/>
        <v>-3.7453183520599247E-3</v>
      </c>
      <c r="N116" s="36">
        <f t="shared" si="32"/>
        <v>-1.2448132780082987E-2</v>
      </c>
    </row>
    <row r="117" spans="1:14" x14ac:dyDescent="0.2">
      <c r="A117" s="23"/>
      <c r="B117" s="25" t="s">
        <v>100</v>
      </c>
      <c r="C117" s="35">
        <v>0</v>
      </c>
      <c r="D117" s="29">
        <v>0</v>
      </c>
      <c r="E117" s="29">
        <v>0</v>
      </c>
      <c r="F117" s="29">
        <v>0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 t="str">
        <f t="shared" si="34"/>
        <v xml:space="preserve"> 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23"/>
      <c r="B118" s="25" t="s">
        <v>101</v>
      </c>
      <c r="C118" s="35">
        <v>4</v>
      </c>
      <c r="D118" s="29">
        <v>5</v>
      </c>
      <c r="E118" s="29">
        <v>9</v>
      </c>
      <c r="F118" s="29">
        <v>10</v>
      </c>
      <c r="G118" s="30">
        <f t="shared" si="27"/>
        <v>1.4981273408239701E-2</v>
      </c>
      <c r="H118" s="30">
        <f t="shared" si="28"/>
        <v>2.0746887966804978E-2</v>
      </c>
      <c r="I118" s="30">
        <f t="shared" si="29"/>
        <v>1.8442622950819672E-2</v>
      </c>
      <c r="J118" s="30">
        <f t="shared" si="30"/>
        <v>2.7027027027027029E-2</v>
      </c>
      <c r="K118" s="30">
        <f t="shared" si="33"/>
        <v>1.25</v>
      </c>
      <c r="L118" s="30">
        <f t="shared" si="34"/>
        <v>1</v>
      </c>
      <c r="M118" s="30">
        <f t="shared" si="31"/>
        <v>1.8726591760299626E-2</v>
      </c>
      <c r="N118" s="36">
        <f t="shared" si="32"/>
        <v>2.0746887966804978E-2</v>
      </c>
    </row>
    <row r="119" spans="1:14" x14ac:dyDescent="0.2">
      <c r="A119" s="23"/>
      <c r="B119" s="25" t="s">
        <v>102</v>
      </c>
      <c r="C119" s="35">
        <v>0</v>
      </c>
      <c r="D119" s="29">
        <v>0</v>
      </c>
      <c r="E119" s="29">
        <v>0</v>
      </c>
      <c r="F119" s="29">
        <v>1</v>
      </c>
      <c r="G119" s="30" t="str">
        <f t="shared" si="27"/>
        <v/>
      </c>
      <c r="H119" s="30" t="str">
        <f t="shared" si="28"/>
        <v/>
      </c>
      <c r="I119" s="30" t="str">
        <f t="shared" si="29"/>
        <v/>
      </c>
      <c r="J119" s="30">
        <f t="shared" si="30"/>
        <v>2.7027027027027029E-3</v>
      </c>
      <c r="K119" s="30" t="str">
        <f t="shared" si="33"/>
        <v xml:space="preserve"> </v>
      </c>
      <c r="L119" s="30">
        <f t="shared" si="34"/>
        <v>1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23"/>
      <c r="B120" s="25" t="s">
        <v>103</v>
      </c>
      <c r="C120" s="35">
        <v>0</v>
      </c>
      <c r="D120" s="29">
        <v>0</v>
      </c>
      <c r="E120" s="29">
        <v>1</v>
      </c>
      <c r="F120" s="29">
        <v>0</v>
      </c>
      <c r="G120" s="30" t="str">
        <f t="shared" si="27"/>
        <v/>
      </c>
      <c r="H120" s="30" t="str">
        <f t="shared" si="28"/>
        <v/>
      </c>
      <c r="I120" s="30">
        <f t="shared" si="29"/>
        <v>2.0491803278688526E-3</v>
      </c>
      <c r="J120" s="30" t="str">
        <f t="shared" si="30"/>
        <v/>
      </c>
      <c r="K120" s="30">
        <f t="shared" si="33"/>
        <v>1</v>
      </c>
      <c r="L120" s="30" t="str">
        <f t="shared" si="34"/>
        <v xml:space="preserve"> </v>
      </c>
      <c r="M120" s="30" t="str">
        <f t="shared" si="31"/>
        <v/>
      </c>
      <c r="N120" s="36" t="str">
        <f t="shared" si="32"/>
        <v/>
      </c>
    </row>
    <row r="121" spans="1:14" x14ac:dyDescent="0.2">
      <c r="A121" s="23"/>
      <c r="B121" s="25" t="s">
        <v>104</v>
      </c>
      <c r="C121" s="35">
        <v>0</v>
      </c>
      <c r="D121" s="29">
        <v>0</v>
      </c>
      <c r="E121" s="29">
        <v>0</v>
      </c>
      <c r="F121" s="29">
        <v>1</v>
      </c>
      <c r="G121" s="30" t="str">
        <f t="shared" si="27"/>
        <v/>
      </c>
      <c r="H121" s="30" t="str">
        <f t="shared" si="28"/>
        <v/>
      </c>
      <c r="I121" s="30" t="str">
        <f t="shared" si="29"/>
        <v/>
      </c>
      <c r="J121" s="30">
        <f t="shared" si="30"/>
        <v>2.7027027027027029E-3</v>
      </c>
      <c r="K121" s="30" t="str">
        <f t="shared" si="33"/>
        <v xml:space="preserve"> </v>
      </c>
      <c r="L121" s="30">
        <f t="shared" si="34"/>
        <v>1</v>
      </c>
      <c r="M121" s="30" t="str">
        <f t="shared" si="31"/>
        <v/>
      </c>
      <c r="N121" s="36" t="str">
        <f t="shared" si="32"/>
        <v/>
      </c>
    </row>
    <row r="122" spans="1:14" x14ac:dyDescent="0.2">
      <c r="A122" s="23"/>
      <c r="B122" s="25" t="s">
        <v>105</v>
      </c>
      <c r="C122" s="35">
        <v>3</v>
      </c>
      <c r="D122" s="29">
        <v>3</v>
      </c>
      <c r="E122" s="29">
        <v>0</v>
      </c>
      <c r="F122" s="29">
        <v>1</v>
      </c>
      <c r="G122" s="30">
        <f t="shared" si="27"/>
        <v>1.1235955056179775E-2</v>
      </c>
      <c r="H122" s="30">
        <f t="shared" si="28"/>
        <v>1.2448132780082987E-2</v>
      </c>
      <c r="I122" s="30" t="str">
        <f t="shared" si="29"/>
        <v/>
      </c>
      <c r="J122" s="30">
        <f t="shared" si="30"/>
        <v>2.7027027027027029E-3</v>
      </c>
      <c r="K122" s="30">
        <f t="shared" si="33"/>
        <v>-1</v>
      </c>
      <c r="L122" s="30">
        <f t="shared" si="34"/>
        <v>-0.66666666666666663</v>
      </c>
      <c r="M122" s="30">
        <f t="shared" si="31"/>
        <v>-1.1235955056179775E-2</v>
      </c>
      <c r="N122" s="36">
        <f t="shared" si="32"/>
        <v>-8.29875518672199E-3</v>
      </c>
    </row>
    <row r="123" spans="1:14" x14ac:dyDescent="0.2">
      <c r="A123" s="23"/>
      <c r="B123" s="25" t="s">
        <v>106</v>
      </c>
      <c r="C123" s="35">
        <v>7</v>
      </c>
      <c r="D123" s="29">
        <v>3</v>
      </c>
      <c r="E123" s="29">
        <v>49</v>
      </c>
      <c r="F123" s="29">
        <v>50</v>
      </c>
      <c r="G123" s="30">
        <f t="shared" si="27"/>
        <v>2.6217228464419477E-2</v>
      </c>
      <c r="H123" s="30">
        <f t="shared" si="28"/>
        <v>1.2448132780082987E-2</v>
      </c>
      <c r="I123" s="30">
        <f t="shared" si="29"/>
        <v>0.10040983606557377</v>
      </c>
      <c r="J123" s="30">
        <f t="shared" si="30"/>
        <v>0.13513513513513514</v>
      </c>
      <c r="K123" s="30">
        <f t="shared" si="33"/>
        <v>6</v>
      </c>
      <c r="L123" s="30">
        <f t="shared" si="34"/>
        <v>15.666666666666666</v>
      </c>
      <c r="M123" s="30">
        <f t="shared" si="31"/>
        <v>0.15730337078651685</v>
      </c>
      <c r="N123" s="36">
        <f t="shared" si="32"/>
        <v>0.19502074688796678</v>
      </c>
    </row>
    <row r="124" spans="1:14" ht="25.5" x14ac:dyDescent="0.2">
      <c r="A124" s="23"/>
      <c r="B124" s="25" t="s">
        <v>107</v>
      </c>
      <c r="C124" s="35">
        <v>5</v>
      </c>
      <c r="D124" s="29">
        <v>5</v>
      </c>
      <c r="E124" s="29">
        <v>34</v>
      </c>
      <c r="F124" s="29">
        <v>38</v>
      </c>
      <c r="G124" s="30">
        <f t="shared" si="27"/>
        <v>1.8726591760299626E-2</v>
      </c>
      <c r="H124" s="30">
        <f t="shared" si="28"/>
        <v>2.0746887966804978E-2</v>
      </c>
      <c r="I124" s="30">
        <f t="shared" si="29"/>
        <v>6.9672131147540978E-2</v>
      </c>
      <c r="J124" s="30">
        <f t="shared" si="30"/>
        <v>0.10270270270270271</v>
      </c>
      <c r="K124" s="30">
        <f t="shared" si="33"/>
        <v>5.8</v>
      </c>
      <c r="L124" s="30">
        <f t="shared" si="34"/>
        <v>6.6</v>
      </c>
      <c r="M124" s="30">
        <f t="shared" si="31"/>
        <v>0.10861423220973783</v>
      </c>
      <c r="N124" s="36">
        <f t="shared" si="32"/>
        <v>0.13692946058091285</v>
      </c>
    </row>
    <row r="125" spans="1:14" ht="25.5" x14ac:dyDescent="0.2">
      <c r="A125" s="23"/>
      <c r="B125" s="25" t="s">
        <v>108</v>
      </c>
      <c r="C125" s="35">
        <v>15</v>
      </c>
      <c r="D125" s="29">
        <v>14</v>
      </c>
      <c r="E125" s="29">
        <v>0</v>
      </c>
      <c r="F125" s="29">
        <v>3</v>
      </c>
      <c r="G125" s="30">
        <f t="shared" si="27"/>
        <v>5.6179775280898875E-2</v>
      </c>
      <c r="H125" s="30">
        <f t="shared" si="28"/>
        <v>5.8091286307053944E-2</v>
      </c>
      <c r="I125" s="30" t="str">
        <f t="shared" si="29"/>
        <v/>
      </c>
      <c r="J125" s="30">
        <f t="shared" si="30"/>
        <v>8.1081081081081086E-3</v>
      </c>
      <c r="K125" s="30">
        <f t="shared" si="33"/>
        <v>-1</v>
      </c>
      <c r="L125" s="30">
        <f t="shared" si="34"/>
        <v>-0.7857142857142857</v>
      </c>
      <c r="M125" s="30">
        <f t="shared" si="31"/>
        <v>-5.6179775280898875E-2</v>
      </c>
      <c r="N125" s="36">
        <f t="shared" si="32"/>
        <v>-4.5643153526970952E-2</v>
      </c>
    </row>
    <row r="126" spans="1:14" x14ac:dyDescent="0.2">
      <c r="A126" s="23"/>
      <c r="B126" s="25" t="s">
        <v>109</v>
      </c>
      <c r="C126" s="35">
        <v>0</v>
      </c>
      <c r="D126" s="29">
        <v>0</v>
      </c>
      <c r="E126" s="29">
        <v>3</v>
      </c>
      <c r="F126" s="29">
        <v>3</v>
      </c>
      <c r="G126" s="30" t="str">
        <f t="shared" si="27"/>
        <v/>
      </c>
      <c r="H126" s="30" t="str">
        <f t="shared" si="28"/>
        <v/>
      </c>
      <c r="I126" s="30">
        <f t="shared" si="29"/>
        <v>6.1475409836065573E-3</v>
      </c>
      <c r="J126" s="30">
        <f t="shared" si="30"/>
        <v>8.1081081081081086E-3</v>
      </c>
      <c r="K126" s="30">
        <f t="shared" si="33"/>
        <v>1</v>
      </c>
      <c r="L126" s="30">
        <f t="shared" si="34"/>
        <v>1</v>
      </c>
      <c r="M126" s="30" t="str">
        <f t="shared" si="31"/>
        <v/>
      </c>
      <c r="N126" s="36" t="str">
        <f t="shared" si="32"/>
        <v/>
      </c>
    </row>
    <row r="127" spans="1:14" x14ac:dyDescent="0.2">
      <c r="A127" s="23"/>
      <c r="B127" s="25" t="s">
        <v>110</v>
      </c>
      <c r="C127" s="35">
        <v>2</v>
      </c>
      <c r="D127" s="29">
        <v>3</v>
      </c>
      <c r="E127" s="29">
        <v>3</v>
      </c>
      <c r="F127" s="29">
        <v>7</v>
      </c>
      <c r="G127" s="30">
        <f t="shared" si="27"/>
        <v>7.4906367041198503E-3</v>
      </c>
      <c r="H127" s="30">
        <f t="shared" si="28"/>
        <v>1.2448132780082987E-2</v>
      </c>
      <c r="I127" s="30">
        <f t="shared" si="29"/>
        <v>6.1475409836065573E-3</v>
      </c>
      <c r="J127" s="30">
        <f t="shared" si="30"/>
        <v>1.891891891891892E-2</v>
      </c>
      <c r="K127" s="30">
        <f t="shared" si="33"/>
        <v>0.5</v>
      </c>
      <c r="L127" s="30">
        <f t="shared" si="34"/>
        <v>1.3333333333333333</v>
      </c>
      <c r="M127" s="30">
        <f t="shared" si="31"/>
        <v>3.7453183520599251E-3</v>
      </c>
      <c r="N127" s="36">
        <f t="shared" si="32"/>
        <v>1.659751037344398E-2</v>
      </c>
    </row>
    <row r="128" spans="1:14" x14ac:dyDescent="0.2">
      <c r="A128" s="23"/>
      <c r="B128" s="25" t="s">
        <v>111</v>
      </c>
      <c r="C128" s="35">
        <v>1</v>
      </c>
      <c r="D128" s="29">
        <v>0</v>
      </c>
      <c r="E128" s="29">
        <v>1</v>
      </c>
      <c r="F128" s="29">
        <v>0</v>
      </c>
      <c r="G128" s="30">
        <f t="shared" si="27"/>
        <v>3.7453183520599251E-3</v>
      </c>
      <c r="H128" s="30" t="str">
        <f t="shared" si="28"/>
        <v/>
      </c>
      <c r="I128" s="30">
        <f t="shared" si="29"/>
        <v>2.0491803278688526E-3</v>
      </c>
      <c r="J128" s="30" t="str">
        <f t="shared" si="30"/>
        <v/>
      </c>
      <c r="K128" s="30">
        <f t="shared" si="33"/>
        <v>0</v>
      </c>
      <c r="L128" s="30" t="str">
        <f t="shared" si="34"/>
        <v xml:space="preserve"> </v>
      </c>
      <c r="M128" s="30">
        <f t="shared" si="31"/>
        <v>0</v>
      </c>
      <c r="N128" s="36" t="str">
        <f t="shared" si="32"/>
        <v/>
      </c>
    </row>
    <row r="129" spans="1:14" x14ac:dyDescent="0.2">
      <c r="A129" s="23"/>
      <c r="B129" s="25" t="s">
        <v>112</v>
      </c>
      <c r="C129" s="35">
        <v>2</v>
      </c>
      <c r="D129" s="29">
        <v>2</v>
      </c>
      <c r="E129" s="29">
        <v>1</v>
      </c>
      <c r="F129" s="29">
        <v>4</v>
      </c>
      <c r="G129" s="30">
        <f t="shared" si="27"/>
        <v>7.4906367041198503E-3</v>
      </c>
      <c r="H129" s="30">
        <f t="shared" si="28"/>
        <v>8.2987551867219917E-3</v>
      </c>
      <c r="I129" s="30">
        <f t="shared" si="29"/>
        <v>2.0491803278688526E-3</v>
      </c>
      <c r="J129" s="30">
        <f t="shared" si="30"/>
        <v>1.0810810810810811E-2</v>
      </c>
      <c r="K129" s="30">
        <f t="shared" si="33"/>
        <v>-0.5</v>
      </c>
      <c r="L129" s="30">
        <f t="shared" si="34"/>
        <v>1</v>
      </c>
      <c r="M129" s="30">
        <f t="shared" si="31"/>
        <v>-3.7453183520599251E-3</v>
      </c>
      <c r="N129" s="36">
        <f t="shared" si="32"/>
        <v>8.2987551867219917E-3</v>
      </c>
    </row>
    <row r="130" spans="1:14" x14ac:dyDescent="0.2">
      <c r="A130" s="23"/>
      <c r="B130" s="25" t="s">
        <v>113</v>
      </c>
      <c r="C130" s="35">
        <v>0</v>
      </c>
      <c r="D130" s="29">
        <v>0</v>
      </c>
      <c r="E130" s="29">
        <v>0</v>
      </c>
      <c r="F130" s="29">
        <v>0</v>
      </c>
      <c r="G130" s="30" t="str">
        <f t="shared" si="27"/>
        <v/>
      </c>
      <c r="H130" s="30" t="str">
        <f t="shared" si="28"/>
        <v/>
      </c>
      <c r="I130" s="30" t="str">
        <f t="shared" si="29"/>
        <v/>
      </c>
      <c r="J130" s="30" t="str">
        <f t="shared" si="30"/>
        <v/>
      </c>
      <c r="K130" s="30" t="str">
        <f t="shared" si="33"/>
        <v xml:space="preserve"> </v>
      </c>
      <c r="L130" s="30" t="str">
        <f t="shared" si="34"/>
        <v xml:space="preserve"> 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23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23"/>
      <c r="B132" s="25" t="s">
        <v>115</v>
      </c>
      <c r="C132" s="35">
        <v>0</v>
      </c>
      <c r="D132" s="29">
        <v>0</v>
      </c>
      <c r="E132" s="29">
        <v>1</v>
      </c>
      <c r="F132" s="29">
        <v>1</v>
      </c>
      <c r="G132" s="30" t="str">
        <f t="shared" si="27"/>
        <v/>
      </c>
      <c r="H132" s="30" t="str">
        <f t="shared" si="28"/>
        <v/>
      </c>
      <c r="I132" s="30">
        <f t="shared" si="29"/>
        <v>2.0491803278688526E-3</v>
      </c>
      <c r="J132" s="30">
        <f t="shared" si="30"/>
        <v>2.7027027027027029E-3</v>
      </c>
      <c r="K132" s="30">
        <f t="shared" si="33"/>
        <v>1</v>
      </c>
      <c r="L132" s="30">
        <f t="shared" si="34"/>
        <v>1</v>
      </c>
      <c r="M132" s="30" t="str">
        <f t="shared" si="31"/>
        <v/>
      </c>
      <c r="N132" s="36" t="str">
        <f t="shared" si="32"/>
        <v/>
      </c>
    </row>
    <row r="133" spans="1:14" x14ac:dyDescent="0.2">
      <c r="A133" s="23"/>
      <c r="B133" s="25" t="s">
        <v>116</v>
      </c>
      <c r="C133" s="35">
        <v>1</v>
      </c>
      <c r="D133" s="29">
        <v>0</v>
      </c>
      <c r="E133" s="29">
        <v>2</v>
      </c>
      <c r="F133" s="29">
        <v>1</v>
      </c>
      <c r="G133" s="30">
        <f t="shared" si="27"/>
        <v>3.7453183520599251E-3</v>
      </c>
      <c r="H133" s="30" t="str">
        <f t="shared" si="28"/>
        <v/>
      </c>
      <c r="I133" s="30">
        <f t="shared" si="29"/>
        <v>4.0983606557377051E-3</v>
      </c>
      <c r="J133" s="30">
        <f t="shared" si="30"/>
        <v>2.7027027027027029E-3</v>
      </c>
      <c r="K133" s="30">
        <f t="shared" si="33"/>
        <v>1</v>
      </c>
      <c r="L133" s="30">
        <f t="shared" si="34"/>
        <v>1</v>
      </c>
      <c r="M133" s="30">
        <f t="shared" si="31"/>
        <v>3.7453183520599251E-3</v>
      </c>
      <c r="N133" s="36" t="str">
        <f t="shared" si="32"/>
        <v/>
      </c>
    </row>
    <row r="134" spans="1:14" x14ac:dyDescent="0.2">
      <c r="A134" s="23"/>
      <c r="B134" s="25" t="s">
        <v>117</v>
      </c>
      <c r="C134" s="35">
        <v>0</v>
      </c>
      <c r="D134" s="29">
        <v>0</v>
      </c>
      <c r="E134" s="29">
        <v>1</v>
      </c>
      <c r="F134" s="29">
        <v>0</v>
      </c>
      <c r="G134" s="30" t="str">
        <f t="shared" si="27"/>
        <v/>
      </c>
      <c r="H134" s="30" t="str">
        <f t="shared" si="28"/>
        <v/>
      </c>
      <c r="I134" s="30">
        <f t="shared" si="29"/>
        <v>2.0491803278688526E-3</v>
      </c>
      <c r="J134" s="30" t="str">
        <f t="shared" si="30"/>
        <v/>
      </c>
      <c r="K134" s="30">
        <f t="shared" si="33"/>
        <v>1</v>
      </c>
      <c r="L134" s="30" t="str">
        <f t="shared" si="34"/>
        <v xml:space="preserve"> </v>
      </c>
      <c r="M134" s="30" t="str">
        <f t="shared" si="31"/>
        <v/>
      </c>
      <c r="N134" s="36" t="str">
        <f t="shared" si="32"/>
        <v/>
      </c>
    </row>
    <row r="135" spans="1:14" x14ac:dyDescent="0.2">
      <c r="A135" s="23"/>
      <c r="B135" s="25" t="s">
        <v>118</v>
      </c>
      <c r="C135" s="35">
        <v>0</v>
      </c>
      <c r="D135" s="29">
        <v>0</v>
      </c>
      <c r="E135" s="29">
        <v>5</v>
      </c>
      <c r="F135" s="29">
        <v>0</v>
      </c>
      <c r="G135" s="30" t="str">
        <f t="shared" si="27"/>
        <v/>
      </c>
      <c r="H135" s="30" t="str">
        <f t="shared" si="28"/>
        <v/>
      </c>
      <c r="I135" s="30">
        <f t="shared" si="29"/>
        <v>1.0245901639344262E-2</v>
      </c>
      <c r="J135" s="30" t="str">
        <f t="shared" si="30"/>
        <v/>
      </c>
      <c r="K135" s="30">
        <f t="shared" si="33"/>
        <v>1</v>
      </c>
      <c r="L135" s="30" t="str">
        <f t="shared" si="34"/>
        <v xml:space="preserve"> </v>
      </c>
      <c r="M135" s="30" t="str">
        <f t="shared" si="31"/>
        <v/>
      </c>
      <c r="N135" s="36" t="str">
        <f t="shared" si="32"/>
        <v/>
      </c>
    </row>
    <row r="136" spans="1:14" x14ac:dyDescent="0.2">
      <c r="A136" s="23"/>
      <c r="B136" s="25" t="s">
        <v>119</v>
      </c>
      <c r="C136" s="35">
        <v>0</v>
      </c>
      <c r="D136" s="29">
        <v>0</v>
      </c>
      <c r="E136" s="29">
        <v>1</v>
      </c>
      <c r="F136" s="29">
        <v>0</v>
      </c>
      <c r="G136" s="30" t="str">
        <f t="shared" si="27"/>
        <v/>
      </c>
      <c r="H136" s="30" t="str">
        <f t="shared" si="28"/>
        <v/>
      </c>
      <c r="I136" s="30">
        <f t="shared" si="29"/>
        <v>2.0491803278688526E-3</v>
      </c>
      <c r="J136" s="30" t="str">
        <f t="shared" si="30"/>
        <v/>
      </c>
      <c r="K136" s="30">
        <f t="shared" si="33"/>
        <v>1</v>
      </c>
      <c r="L136" s="30" t="str">
        <f t="shared" si="34"/>
        <v xml:space="preserve"> </v>
      </c>
      <c r="M136" s="30" t="str">
        <f t="shared" si="31"/>
        <v/>
      </c>
      <c r="N136" s="36" t="str">
        <f t="shared" si="32"/>
        <v/>
      </c>
    </row>
    <row r="137" spans="1:14" x14ac:dyDescent="0.2">
      <c r="A137" s="23"/>
      <c r="B137" s="25" t="s">
        <v>120</v>
      </c>
      <c r="C137" s="35">
        <v>7</v>
      </c>
      <c r="D137" s="29">
        <v>2</v>
      </c>
      <c r="E137" s="29">
        <v>9</v>
      </c>
      <c r="F137" s="29">
        <v>2</v>
      </c>
      <c r="G137" s="30">
        <f t="shared" si="27"/>
        <v>2.6217228464419477E-2</v>
      </c>
      <c r="H137" s="30">
        <f t="shared" si="28"/>
        <v>8.2987551867219917E-3</v>
      </c>
      <c r="I137" s="30">
        <f t="shared" si="29"/>
        <v>1.8442622950819672E-2</v>
      </c>
      <c r="J137" s="30">
        <f t="shared" si="30"/>
        <v>5.4054054054054057E-3</v>
      </c>
      <c r="K137" s="30">
        <f t="shared" si="33"/>
        <v>0.2857142857142857</v>
      </c>
      <c r="L137" s="30">
        <f t="shared" si="34"/>
        <v>0</v>
      </c>
      <c r="M137" s="30">
        <f t="shared" si="31"/>
        <v>7.4906367041198503E-3</v>
      </c>
      <c r="N137" s="36">
        <f t="shared" si="32"/>
        <v>0</v>
      </c>
    </row>
    <row r="138" spans="1:14" x14ac:dyDescent="0.2">
      <c r="A138" s="23"/>
      <c r="B138" s="25" t="s">
        <v>121</v>
      </c>
      <c r="C138" s="35">
        <v>2</v>
      </c>
      <c r="D138" s="29">
        <v>0</v>
      </c>
      <c r="E138" s="29">
        <v>0</v>
      </c>
      <c r="F138" s="29">
        <v>0</v>
      </c>
      <c r="G138" s="30">
        <f t="shared" si="27"/>
        <v>7.4906367041198503E-3</v>
      </c>
      <c r="H138" s="30" t="str">
        <f t="shared" si="28"/>
        <v/>
      </c>
      <c r="I138" s="30" t="str">
        <f t="shared" si="29"/>
        <v/>
      </c>
      <c r="J138" s="30" t="str">
        <f t="shared" si="30"/>
        <v/>
      </c>
      <c r="K138" s="30">
        <f t="shared" si="33"/>
        <v>-1</v>
      </c>
      <c r="L138" s="30" t="str">
        <f t="shared" si="34"/>
        <v xml:space="preserve"> </v>
      </c>
      <c r="M138" s="30">
        <f t="shared" si="31"/>
        <v>-7.4906367041198503E-3</v>
      </c>
      <c r="N138" s="36" t="str">
        <f t="shared" si="32"/>
        <v/>
      </c>
    </row>
    <row r="139" spans="1:14" x14ac:dyDescent="0.2">
      <c r="A139" s="23"/>
      <c r="B139" s="25" t="s">
        <v>122</v>
      </c>
      <c r="C139" s="35">
        <v>13</v>
      </c>
      <c r="D139" s="29">
        <v>2</v>
      </c>
      <c r="E139" s="29">
        <v>23</v>
      </c>
      <c r="F139" s="29">
        <v>2</v>
      </c>
      <c r="G139" s="30">
        <f t="shared" si="27"/>
        <v>4.8689138576779027E-2</v>
      </c>
      <c r="H139" s="30">
        <f t="shared" si="28"/>
        <v>8.2987551867219917E-3</v>
      </c>
      <c r="I139" s="30">
        <f t="shared" si="29"/>
        <v>4.7131147540983603E-2</v>
      </c>
      <c r="J139" s="30">
        <f t="shared" si="30"/>
        <v>5.4054054054054057E-3</v>
      </c>
      <c r="K139" s="30">
        <f t="shared" si="33"/>
        <v>0.76923076923076927</v>
      </c>
      <c r="L139" s="30">
        <f t="shared" si="34"/>
        <v>0</v>
      </c>
      <c r="M139" s="30">
        <f t="shared" si="31"/>
        <v>3.7453183520599252E-2</v>
      </c>
      <c r="N139" s="36">
        <f t="shared" si="32"/>
        <v>0</v>
      </c>
    </row>
    <row r="140" spans="1:14" x14ac:dyDescent="0.2">
      <c r="A140" s="23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23"/>
      <c r="B141" s="25" t="s">
        <v>124</v>
      </c>
      <c r="C141" s="35">
        <v>8</v>
      </c>
      <c r="D141" s="29">
        <v>10</v>
      </c>
      <c r="E141" s="29">
        <v>11</v>
      </c>
      <c r="F141" s="29">
        <v>7</v>
      </c>
      <c r="G141" s="30">
        <f t="shared" si="27"/>
        <v>2.9962546816479401E-2</v>
      </c>
      <c r="H141" s="30">
        <f t="shared" si="28"/>
        <v>4.1493775933609957E-2</v>
      </c>
      <c r="I141" s="30">
        <f t="shared" si="29"/>
        <v>2.2540983606557378E-2</v>
      </c>
      <c r="J141" s="30">
        <f t="shared" si="30"/>
        <v>1.891891891891892E-2</v>
      </c>
      <c r="K141" s="30">
        <f t="shared" si="33"/>
        <v>0.375</v>
      </c>
      <c r="L141" s="30">
        <f t="shared" si="34"/>
        <v>-0.3</v>
      </c>
      <c r="M141" s="30">
        <f t="shared" si="31"/>
        <v>1.1235955056179775E-2</v>
      </c>
      <c r="N141" s="36">
        <f t="shared" si="32"/>
        <v>-1.2448132780082987E-2</v>
      </c>
    </row>
    <row r="142" spans="1:14" x14ac:dyDescent="0.2">
      <c r="A142" s="23"/>
      <c r="B142" s="25" t="s">
        <v>125</v>
      </c>
      <c r="C142" s="35">
        <v>8</v>
      </c>
      <c r="D142" s="29">
        <v>1</v>
      </c>
      <c r="E142" s="29">
        <v>5</v>
      </c>
      <c r="F142" s="29">
        <v>3</v>
      </c>
      <c r="G142" s="30">
        <f t="shared" si="27"/>
        <v>2.9962546816479401E-2</v>
      </c>
      <c r="H142" s="30">
        <f t="shared" si="28"/>
        <v>4.1493775933609959E-3</v>
      </c>
      <c r="I142" s="30">
        <f t="shared" si="29"/>
        <v>1.0245901639344262E-2</v>
      </c>
      <c r="J142" s="30">
        <f t="shared" si="30"/>
        <v>8.1081081081081086E-3</v>
      </c>
      <c r="K142" s="30">
        <f t="shared" si="33"/>
        <v>-0.375</v>
      </c>
      <c r="L142" s="30">
        <f t="shared" si="34"/>
        <v>2</v>
      </c>
      <c r="M142" s="30">
        <f t="shared" si="31"/>
        <v>-1.1235955056179775E-2</v>
      </c>
      <c r="N142" s="36">
        <f t="shared" si="32"/>
        <v>8.2987551867219917E-3</v>
      </c>
    </row>
    <row r="143" spans="1:14" x14ac:dyDescent="0.2">
      <c r="A143" s="23"/>
      <c r="B143" s="25" t="s">
        <v>126</v>
      </c>
      <c r="C143" s="35">
        <v>0</v>
      </c>
      <c r="D143" s="29">
        <v>0</v>
      </c>
      <c r="E143" s="29">
        <v>1</v>
      </c>
      <c r="F143" s="29">
        <v>0</v>
      </c>
      <c r="G143" s="30" t="str">
        <f t="shared" si="27"/>
        <v/>
      </c>
      <c r="H143" s="30" t="str">
        <f t="shared" si="28"/>
        <v/>
      </c>
      <c r="I143" s="30">
        <f t="shared" si="29"/>
        <v>2.0491803278688526E-3</v>
      </c>
      <c r="J143" s="30" t="str">
        <f t="shared" si="30"/>
        <v/>
      </c>
      <c r="K143" s="30">
        <f t="shared" si="33"/>
        <v>1</v>
      </c>
      <c r="L143" s="30" t="str">
        <f t="shared" si="34"/>
        <v xml:space="preserve"> </v>
      </c>
      <c r="M143" s="30" t="str">
        <f t="shared" si="31"/>
        <v/>
      </c>
      <c r="N143" s="36" t="str">
        <f t="shared" si="32"/>
        <v/>
      </c>
    </row>
    <row r="144" spans="1:14" ht="25.5" x14ac:dyDescent="0.2">
      <c r="A144" s="23"/>
      <c r="B144" s="25" t="s">
        <v>127</v>
      </c>
      <c r="C144" s="35">
        <v>4</v>
      </c>
      <c r="D144" s="29">
        <v>5</v>
      </c>
      <c r="E144" s="29">
        <v>45</v>
      </c>
      <c r="F144" s="29">
        <v>16</v>
      </c>
      <c r="G144" s="30">
        <f t="shared" si="27"/>
        <v>1.4981273408239701E-2</v>
      </c>
      <c r="H144" s="30">
        <f t="shared" si="28"/>
        <v>2.0746887966804978E-2</v>
      </c>
      <c r="I144" s="30">
        <f t="shared" si="29"/>
        <v>9.2213114754098366E-2</v>
      </c>
      <c r="J144" s="30">
        <f t="shared" si="30"/>
        <v>4.3243243243243246E-2</v>
      </c>
      <c r="K144" s="30">
        <f t="shared" si="33"/>
        <v>10.25</v>
      </c>
      <c r="L144" s="30">
        <f t="shared" si="34"/>
        <v>2.2000000000000002</v>
      </c>
      <c r="M144" s="30">
        <f t="shared" si="31"/>
        <v>0.15355805243445694</v>
      </c>
      <c r="N144" s="36">
        <f t="shared" si="32"/>
        <v>4.5643153526970959E-2</v>
      </c>
    </row>
    <row r="145" spans="1:14" ht="26.25" customHeight="1" x14ac:dyDescent="0.2">
      <c r="A145" s="23"/>
      <c r="B145" s="25" t="s">
        <v>128</v>
      </c>
      <c r="C145" s="35">
        <v>4</v>
      </c>
      <c r="D145" s="29">
        <v>6</v>
      </c>
      <c r="E145" s="29">
        <v>9</v>
      </c>
      <c r="F145" s="29">
        <v>8</v>
      </c>
      <c r="G145" s="30">
        <f t="shared" ref="G145:G180" si="35">+IF(C145=0,"",C145/C$81)</f>
        <v>1.4981273408239701E-2</v>
      </c>
      <c r="H145" s="30">
        <f t="shared" ref="H145:H180" si="36">+IF(D145=0,"",D145/D$81)</f>
        <v>2.4896265560165973E-2</v>
      </c>
      <c r="I145" s="30">
        <f t="shared" ref="I145:I180" si="37">+IF(E145=0,"",E145/E$81)</f>
        <v>1.8442622950819672E-2</v>
      </c>
      <c r="J145" s="30">
        <f t="shared" ref="J145:J180" si="38">+IF(F145=0,"",F145/F$81)</f>
        <v>2.1621621621621623E-2</v>
      </c>
      <c r="K145" s="30">
        <f t="shared" si="33"/>
        <v>1.25</v>
      </c>
      <c r="L145" s="30">
        <f t="shared" si="34"/>
        <v>0.33333333333333331</v>
      </c>
      <c r="M145" s="30">
        <f t="shared" ref="M145:M180" si="39">+IF(OR(AND(G145=""),(K145="")),"",G145*K145)</f>
        <v>1.8726591760299626E-2</v>
      </c>
      <c r="N145" s="36">
        <f t="shared" ref="N145:N180" si="40">+IF(OR(AND(H145=""),(L145="")),"",H145*L145)</f>
        <v>8.29875518672199E-3</v>
      </c>
    </row>
    <row r="146" spans="1:14" x14ac:dyDescent="0.2">
      <c r="A146" s="23"/>
      <c r="B146" s="25" t="s">
        <v>129</v>
      </c>
      <c r="C146" s="35">
        <v>8</v>
      </c>
      <c r="D146" s="29">
        <v>6</v>
      </c>
      <c r="E146" s="29">
        <v>11</v>
      </c>
      <c r="F146" s="29">
        <v>3</v>
      </c>
      <c r="G146" s="30">
        <f t="shared" si="35"/>
        <v>2.9962546816479401E-2</v>
      </c>
      <c r="H146" s="30">
        <f t="shared" si="36"/>
        <v>2.4896265560165973E-2</v>
      </c>
      <c r="I146" s="30">
        <f t="shared" si="37"/>
        <v>2.2540983606557378E-2</v>
      </c>
      <c r="J146" s="30">
        <f t="shared" si="38"/>
        <v>8.1081081081081086E-3</v>
      </c>
      <c r="K146" s="30">
        <f t="shared" ref="K146:K180" si="41">+IF(AND(C146=0,E146=0)," ",IF(C146=0,1,IF(E146=0,-1,(E146-C146)/C146)))</f>
        <v>0.375</v>
      </c>
      <c r="L146" s="30">
        <f t="shared" ref="L146:L180" si="42">+IF(AND(D146=0,F146=0)," ",IF(D146=0,1,IF(F146=0,-1,(F146-D146)/D146)))</f>
        <v>-0.5</v>
      </c>
      <c r="M146" s="30">
        <f t="shared" si="39"/>
        <v>1.1235955056179775E-2</v>
      </c>
      <c r="N146" s="36">
        <f t="shared" si="40"/>
        <v>-1.2448132780082987E-2</v>
      </c>
    </row>
    <row r="147" spans="1:14" x14ac:dyDescent="0.2">
      <c r="A147" s="23"/>
      <c r="B147" s="25" t="s">
        <v>130</v>
      </c>
      <c r="C147" s="35">
        <v>9</v>
      </c>
      <c r="D147" s="29">
        <v>0</v>
      </c>
      <c r="E147" s="29">
        <v>11</v>
      </c>
      <c r="F147" s="29">
        <v>0</v>
      </c>
      <c r="G147" s="30">
        <f t="shared" si="35"/>
        <v>3.3707865168539325E-2</v>
      </c>
      <c r="H147" s="30" t="str">
        <f t="shared" si="36"/>
        <v/>
      </c>
      <c r="I147" s="30">
        <f t="shared" si="37"/>
        <v>2.2540983606557378E-2</v>
      </c>
      <c r="J147" s="30" t="str">
        <f t="shared" si="38"/>
        <v/>
      </c>
      <c r="K147" s="30">
        <f t="shared" si="41"/>
        <v>0.22222222222222221</v>
      </c>
      <c r="L147" s="30" t="str">
        <f t="shared" si="42"/>
        <v xml:space="preserve"> </v>
      </c>
      <c r="M147" s="30">
        <f t="shared" si="39"/>
        <v>7.4906367041198494E-3</v>
      </c>
      <c r="N147" s="36" t="str">
        <f t="shared" si="40"/>
        <v/>
      </c>
    </row>
    <row r="148" spans="1:14" x14ac:dyDescent="0.2">
      <c r="A148" s="23"/>
      <c r="B148" s="25" t="s">
        <v>131</v>
      </c>
      <c r="C148" s="35">
        <v>1</v>
      </c>
      <c r="D148" s="29">
        <v>1</v>
      </c>
      <c r="E148" s="29">
        <v>1</v>
      </c>
      <c r="F148" s="29">
        <v>0</v>
      </c>
      <c r="G148" s="30">
        <f t="shared" si="35"/>
        <v>3.7453183520599251E-3</v>
      </c>
      <c r="H148" s="30">
        <f t="shared" si="36"/>
        <v>4.1493775933609959E-3</v>
      </c>
      <c r="I148" s="30">
        <f t="shared" si="37"/>
        <v>2.0491803278688526E-3</v>
      </c>
      <c r="J148" s="30" t="str">
        <f t="shared" si="38"/>
        <v/>
      </c>
      <c r="K148" s="30">
        <f t="shared" si="41"/>
        <v>0</v>
      </c>
      <c r="L148" s="30">
        <f t="shared" si="42"/>
        <v>-1</v>
      </c>
      <c r="M148" s="30">
        <f t="shared" si="39"/>
        <v>0</v>
      </c>
      <c r="N148" s="36">
        <f t="shared" si="40"/>
        <v>-4.1493775933609959E-3</v>
      </c>
    </row>
    <row r="149" spans="1:14" x14ac:dyDescent="0.2">
      <c r="A149" s="23"/>
      <c r="B149" s="25" t="s">
        <v>132</v>
      </c>
      <c r="C149" s="35">
        <v>1</v>
      </c>
      <c r="D149" s="29">
        <v>0</v>
      </c>
      <c r="E149" s="29">
        <v>0</v>
      </c>
      <c r="F149" s="29">
        <v>0</v>
      </c>
      <c r="G149" s="30">
        <f t="shared" si="35"/>
        <v>3.7453183520599251E-3</v>
      </c>
      <c r="H149" s="30" t="str">
        <f t="shared" si="36"/>
        <v/>
      </c>
      <c r="I149" s="30" t="str">
        <f t="shared" si="37"/>
        <v/>
      </c>
      <c r="J149" s="30" t="str">
        <f t="shared" si="38"/>
        <v/>
      </c>
      <c r="K149" s="30">
        <f t="shared" si="41"/>
        <v>-1</v>
      </c>
      <c r="L149" s="30" t="str">
        <f t="shared" si="42"/>
        <v xml:space="preserve"> </v>
      </c>
      <c r="M149" s="30">
        <f t="shared" si="39"/>
        <v>-3.7453183520599251E-3</v>
      </c>
      <c r="N149" s="36" t="str">
        <f t="shared" si="40"/>
        <v/>
      </c>
    </row>
    <row r="150" spans="1:14" x14ac:dyDescent="0.2">
      <c r="A150" s="23"/>
      <c r="B150" s="25" t="s">
        <v>133</v>
      </c>
      <c r="C150" s="35">
        <v>1</v>
      </c>
      <c r="D150" s="29">
        <v>0</v>
      </c>
      <c r="E150" s="29">
        <v>3</v>
      </c>
      <c r="F150" s="29">
        <v>1</v>
      </c>
      <c r="G150" s="30">
        <f t="shared" si="35"/>
        <v>3.7453183520599251E-3</v>
      </c>
      <c r="H150" s="30" t="str">
        <f t="shared" si="36"/>
        <v/>
      </c>
      <c r="I150" s="30">
        <f t="shared" si="37"/>
        <v>6.1475409836065573E-3</v>
      </c>
      <c r="J150" s="30">
        <f t="shared" si="38"/>
        <v>2.7027027027027029E-3</v>
      </c>
      <c r="K150" s="30">
        <f t="shared" si="41"/>
        <v>2</v>
      </c>
      <c r="L150" s="30">
        <f t="shared" si="42"/>
        <v>1</v>
      </c>
      <c r="M150" s="30">
        <f t="shared" si="39"/>
        <v>7.4906367041198503E-3</v>
      </c>
      <c r="N150" s="36" t="str">
        <f t="shared" si="40"/>
        <v/>
      </c>
    </row>
    <row r="151" spans="1:14" x14ac:dyDescent="0.2">
      <c r="A151" s="23"/>
      <c r="B151" s="25" t="s">
        <v>134</v>
      </c>
      <c r="C151" s="35">
        <v>0</v>
      </c>
      <c r="D151" s="29">
        <v>0</v>
      </c>
      <c r="E151" s="29">
        <v>0</v>
      </c>
      <c r="F151" s="29">
        <v>0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 t="str">
        <f t="shared" si="42"/>
        <v xml:space="preserve"> 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23"/>
      <c r="B152" s="25" t="s">
        <v>135</v>
      </c>
      <c r="C152" s="35">
        <v>0</v>
      </c>
      <c r="D152" s="29">
        <v>0</v>
      </c>
      <c r="E152" s="29">
        <v>0</v>
      </c>
      <c r="F152" s="29">
        <v>0</v>
      </c>
      <c r="G152" s="30" t="str">
        <f t="shared" si="35"/>
        <v/>
      </c>
      <c r="H152" s="30" t="str">
        <f t="shared" si="36"/>
        <v/>
      </c>
      <c r="I152" s="30" t="str">
        <f t="shared" si="37"/>
        <v/>
      </c>
      <c r="J152" s="30" t="str">
        <f t="shared" si="38"/>
        <v/>
      </c>
      <c r="K152" s="30" t="str">
        <f t="shared" si="41"/>
        <v xml:space="preserve"> </v>
      </c>
      <c r="L152" s="30" t="str">
        <f t="shared" si="42"/>
        <v xml:space="preserve"> </v>
      </c>
      <c r="M152" s="30" t="str">
        <f t="shared" si="39"/>
        <v/>
      </c>
      <c r="N152" s="36" t="str">
        <f t="shared" si="40"/>
        <v/>
      </c>
    </row>
    <row r="153" spans="1:14" x14ac:dyDescent="0.2">
      <c r="A153" s="23"/>
      <c r="B153" s="25" t="s">
        <v>136</v>
      </c>
      <c r="C153" s="35">
        <v>0</v>
      </c>
      <c r="D153" s="29">
        <v>1</v>
      </c>
      <c r="E153" s="29">
        <v>0</v>
      </c>
      <c r="F153" s="29">
        <v>1</v>
      </c>
      <c r="G153" s="30" t="str">
        <f t="shared" si="35"/>
        <v/>
      </c>
      <c r="H153" s="30">
        <f t="shared" si="36"/>
        <v>4.1493775933609959E-3</v>
      </c>
      <c r="I153" s="30" t="str">
        <f t="shared" si="37"/>
        <v/>
      </c>
      <c r="J153" s="30">
        <f t="shared" si="38"/>
        <v>2.7027027027027029E-3</v>
      </c>
      <c r="K153" s="30" t="str">
        <f t="shared" si="41"/>
        <v xml:space="preserve"> </v>
      </c>
      <c r="L153" s="30">
        <f t="shared" si="42"/>
        <v>0</v>
      </c>
      <c r="M153" s="30" t="str">
        <f t="shared" si="39"/>
        <v/>
      </c>
      <c r="N153" s="36">
        <f t="shared" si="40"/>
        <v>0</v>
      </c>
    </row>
    <row r="154" spans="1:14" ht="25.5" x14ac:dyDescent="0.2">
      <c r="A154" s="23"/>
      <c r="B154" s="25" t="s">
        <v>137</v>
      </c>
      <c r="C154" s="35">
        <v>0</v>
      </c>
      <c r="D154" s="29">
        <v>0</v>
      </c>
      <c r="E154" s="29">
        <v>1</v>
      </c>
      <c r="F154" s="29">
        <v>1</v>
      </c>
      <c r="G154" s="30" t="str">
        <f t="shared" si="35"/>
        <v/>
      </c>
      <c r="H154" s="30" t="str">
        <f t="shared" si="36"/>
        <v/>
      </c>
      <c r="I154" s="30">
        <f t="shared" si="37"/>
        <v>2.0491803278688526E-3</v>
      </c>
      <c r="J154" s="30">
        <f t="shared" si="38"/>
        <v>2.7027027027027029E-3</v>
      </c>
      <c r="K154" s="30">
        <f t="shared" si="41"/>
        <v>1</v>
      </c>
      <c r="L154" s="30">
        <f t="shared" si="42"/>
        <v>1</v>
      </c>
      <c r="M154" s="30" t="str">
        <f t="shared" si="39"/>
        <v/>
      </c>
      <c r="N154" s="36" t="str">
        <f t="shared" si="40"/>
        <v/>
      </c>
    </row>
    <row r="155" spans="1:14" ht="25.5" x14ac:dyDescent="0.2">
      <c r="A155" s="23"/>
      <c r="B155" s="25" t="s">
        <v>138</v>
      </c>
      <c r="C155" s="35">
        <v>0</v>
      </c>
      <c r="D155" s="29">
        <v>0</v>
      </c>
      <c r="E155" s="29">
        <v>10</v>
      </c>
      <c r="F155" s="29">
        <v>3</v>
      </c>
      <c r="G155" s="30" t="str">
        <f t="shared" si="35"/>
        <v/>
      </c>
      <c r="H155" s="30" t="str">
        <f t="shared" si="36"/>
        <v/>
      </c>
      <c r="I155" s="30">
        <f t="shared" si="37"/>
        <v>2.0491803278688523E-2</v>
      </c>
      <c r="J155" s="30">
        <f t="shared" si="38"/>
        <v>8.1081081081081086E-3</v>
      </c>
      <c r="K155" s="30">
        <f t="shared" si="41"/>
        <v>1</v>
      </c>
      <c r="L155" s="30">
        <f t="shared" si="42"/>
        <v>1</v>
      </c>
      <c r="M155" s="30" t="str">
        <f t="shared" si="39"/>
        <v/>
      </c>
      <c r="N155" s="36" t="str">
        <f t="shared" si="40"/>
        <v/>
      </c>
    </row>
    <row r="156" spans="1:14" ht="25.5" x14ac:dyDescent="0.2">
      <c r="A156" s="23"/>
      <c r="B156" s="25" t="s">
        <v>139</v>
      </c>
      <c r="C156" s="35">
        <v>0</v>
      </c>
      <c r="D156" s="29">
        <v>0</v>
      </c>
      <c r="E156" s="29">
        <v>2</v>
      </c>
      <c r="F156" s="29">
        <v>1</v>
      </c>
      <c r="G156" s="30" t="str">
        <f t="shared" si="35"/>
        <v/>
      </c>
      <c r="H156" s="30" t="str">
        <f t="shared" si="36"/>
        <v/>
      </c>
      <c r="I156" s="30">
        <f t="shared" si="37"/>
        <v>4.0983606557377051E-3</v>
      </c>
      <c r="J156" s="30">
        <f t="shared" si="38"/>
        <v>2.7027027027027029E-3</v>
      </c>
      <c r="K156" s="30">
        <f t="shared" si="41"/>
        <v>1</v>
      </c>
      <c r="L156" s="30">
        <f t="shared" si="42"/>
        <v>1</v>
      </c>
      <c r="M156" s="30" t="str">
        <f t="shared" si="39"/>
        <v/>
      </c>
      <c r="N156" s="36" t="str">
        <f t="shared" si="40"/>
        <v/>
      </c>
    </row>
    <row r="157" spans="1:14" ht="25.5" x14ac:dyDescent="0.2">
      <c r="A157" s="23"/>
      <c r="B157" s="25" t="s">
        <v>140</v>
      </c>
      <c r="C157" s="35">
        <v>1</v>
      </c>
      <c r="D157" s="29">
        <v>1</v>
      </c>
      <c r="E157" s="29">
        <v>1</v>
      </c>
      <c r="F157" s="29">
        <v>0</v>
      </c>
      <c r="G157" s="30">
        <f t="shared" si="35"/>
        <v>3.7453183520599251E-3</v>
      </c>
      <c r="H157" s="30">
        <f t="shared" si="36"/>
        <v>4.1493775933609959E-3</v>
      </c>
      <c r="I157" s="30">
        <f t="shared" si="37"/>
        <v>2.0491803278688526E-3</v>
      </c>
      <c r="J157" s="30" t="str">
        <f t="shared" si="38"/>
        <v/>
      </c>
      <c r="K157" s="30">
        <f t="shared" si="41"/>
        <v>0</v>
      </c>
      <c r="L157" s="30">
        <f t="shared" si="42"/>
        <v>-1</v>
      </c>
      <c r="M157" s="30">
        <f t="shared" si="39"/>
        <v>0</v>
      </c>
      <c r="N157" s="36">
        <f t="shared" si="40"/>
        <v>-4.1493775933609959E-3</v>
      </c>
    </row>
    <row r="158" spans="1:14" ht="25.5" x14ac:dyDescent="0.2">
      <c r="A158" s="23"/>
      <c r="B158" s="25" t="s">
        <v>141</v>
      </c>
      <c r="C158" s="35">
        <v>0</v>
      </c>
      <c r="D158" s="29">
        <v>1</v>
      </c>
      <c r="E158" s="29">
        <v>0</v>
      </c>
      <c r="F158" s="29">
        <v>0</v>
      </c>
      <c r="G158" s="30" t="str">
        <f t="shared" si="35"/>
        <v/>
      </c>
      <c r="H158" s="30">
        <f t="shared" si="36"/>
        <v>4.1493775933609959E-3</v>
      </c>
      <c r="I158" s="30" t="str">
        <f t="shared" si="37"/>
        <v/>
      </c>
      <c r="J158" s="30" t="str">
        <f t="shared" si="38"/>
        <v/>
      </c>
      <c r="K158" s="30" t="str">
        <f t="shared" si="41"/>
        <v xml:space="preserve"> </v>
      </c>
      <c r="L158" s="30">
        <f t="shared" si="42"/>
        <v>-1</v>
      </c>
      <c r="M158" s="30" t="str">
        <f t="shared" si="39"/>
        <v/>
      </c>
      <c r="N158" s="36">
        <f t="shared" si="40"/>
        <v>-4.1493775933609959E-3</v>
      </c>
    </row>
    <row r="159" spans="1:14" x14ac:dyDescent="0.2">
      <c r="A159" s="23"/>
      <c r="B159" s="25" t="s">
        <v>142</v>
      </c>
      <c r="C159" s="35">
        <v>0</v>
      </c>
      <c r="D159" s="29">
        <v>0</v>
      </c>
      <c r="E159" s="29">
        <v>0</v>
      </c>
      <c r="F159" s="29">
        <v>0</v>
      </c>
      <c r="G159" s="30" t="str">
        <f t="shared" si="35"/>
        <v/>
      </c>
      <c r="H159" s="30" t="str">
        <f t="shared" si="36"/>
        <v/>
      </c>
      <c r="I159" s="30" t="str">
        <f t="shared" si="37"/>
        <v/>
      </c>
      <c r="J159" s="30" t="str">
        <f t="shared" si="38"/>
        <v/>
      </c>
      <c r="K159" s="30" t="str">
        <f t="shared" si="41"/>
        <v xml:space="preserve"> </v>
      </c>
      <c r="L159" s="30" t="str">
        <f t="shared" si="42"/>
        <v xml:space="preserve"> </v>
      </c>
      <c r="M159" s="30" t="str">
        <f t="shared" si="39"/>
        <v/>
      </c>
      <c r="N159" s="36" t="str">
        <f t="shared" si="40"/>
        <v/>
      </c>
    </row>
    <row r="160" spans="1:14" x14ac:dyDescent="0.2">
      <c r="A160" s="23"/>
      <c r="B160" s="25" t="s">
        <v>143</v>
      </c>
      <c r="C160" s="35">
        <v>0</v>
      </c>
      <c r="D160" s="29">
        <v>0</v>
      </c>
      <c r="E160" s="29">
        <v>1</v>
      </c>
      <c r="F160" s="29">
        <v>0</v>
      </c>
      <c r="G160" s="30" t="str">
        <f t="shared" si="35"/>
        <v/>
      </c>
      <c r="H160" s="30" t="str">
        <f t="shared" si="36"/>
        <v/>
      </c>
      <c r="I160" s="30">
        <f t="shared" si="37"/>
        <v>2.0491803278688526E-3</v>
      </c>
      <c r="J160" s="30" t="str">
        <f t="shared" si="38"/>
        <v/>
      </c>
      <c r="K160" s="30">
        <f t="shared" si="41"/>
        <v>1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23"/>
      <c r="B161" s="25" t="s">
        <v>144</v>
      </c>
      <c r="C161" s="35">
        <v>0</v>
      </c>
      <c r="D161" s="29">
        <v>1</v>
      </c>
      <c r="E161" s="29">
        <v>0</v>
      </c>
      <c r="F161" s="29">
        <v>0</v>
      </c>
      <c r="G161" s="30" t="str">
        <f t="shared" si="35"/>
        <v/>
      </c>
      <c r="H161" s="30">
        <f t="shared" si="36"/>
        <v>4.1493775933609959E-3</v>
      </c>
      <c r="I161" s="30" t="str">
        <f t="shared" si="37"/>
        <v/>
      </c>
      <c r="J161" s="30" t="str">
        <f t="shared" si="38"/>
        <v/>
      </c>
      <c r="K161" s="30" t="str">
        <f t="shared" si="41"/>
        <v xml:space="preserve"> </v>
      </c>
      <c r="L161" s="30">
        <f t="shared" si="42"/>
        <v>-1</v>
      </c>
      <c r="M161" s="30" t="str">
        <f t="shared" si="39"/>
        <v/>
      </c>
      <c r="N161" s="36">
        <f t="shared" si="40"/>
        <v>-4.1493775933609959E-3</v>
      </c>
    </row>
    <row r="162" spans="1:14" x14ac:dyDescent="0.2">
      <c r="A162" s="23"/>
      <c r="B162" s="25" t="s">
        <v>145</v>
      </c>
      <c r="C162" s="35">
        <v>0</v>
      </c>
      <c r="D162" s="29">
        <v>0</v>
      </c>
      <c r="E162" s="29">
        <v>0</v>
      </c>
      <c r="F162" s="29">
        <v>0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23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23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23"/>
      <c r="B165" s="25" t="s">
        <v>148</v>
      </c>
      <c r="C165" s="35">
        <v>0</v>
      </c>
      <c r="D165" s="29">
        <v>0</v>
      </c>
      <c r="E165" s="29">
        <v>0</v>
      </c>
      <c r="F165" s="29">
        <v>0</v>
      </c>
      <c r="G165" s="30" t="str">
        <f t="shared" si="35"/>
        <v/>
      </c>
      <c r="H165" s="30" t="str">
        <f t="shared" si="36"/>
        <v/>
      </c>
      <c r="I165" s="30" t="str">
        <f t="shared" si="37"/>
        <v/>
      </c>
      <c r="J165" s="30" t="str">
        <f t="shared" si="38"/>
        <v/>
      </c>
      <c r="K165" s="30" t="str">
        <f t="shared" si="41"/>
        <v xml:space="preserve"> </v>
      </c>
      <c r="L165" s="30" t="str">
        <f t="shared" si="42"/>
        <v xml:space="preserve"> </v>
      </c>
      <c r="M165" s="30" t="str">
        <f t="shared" si="39"/>
        <v/>
      </c>
      <c r="N165" s="36" t="str">
        <f t="shared" si="40"/>
        <v/>
      </c>
    </row>
    <row r="166" spans="1:14" x14ac:dyDescent="0.2">
      <c r="A166" s="23"/>
      <c r="B166" s="25" t="s">
        <v>149</v>
      </c>
      <c r="C166" s="35">
        <v>0</v>
      </c>
      <c r="D166" s="29">
        <v>0</v>
      </c>
      <c r="E166" s="29">
        <v>16</v>
      </c>
      <c r="F166" s="29">
        <v>6</v>
      </c>
      <c r="G166" s="30" t="str">
        <f t="shared" si="35"/>
        <v/>
      </c>
      <c r="H166" s="30" t="str">
        <f t="shared" si="36"/>
        <v/>
      </c>
      <c r="I166" s="30">
        <f t="shared" si="37"/>
        <v>3.2786885245901641E-2</v>
      </c>
      <c r="J166" s="30">
        <f t="shared" si="38"/>
        <v>1.6216216216216217E-2</v>
      </c>
      <c r="K166" s="30">
        <f t="shared" si="41"/>
        <v>1</v>
      </c>
      <c r="L166" s="30">
        <f t="shared" si="42"/>
        <v>1</v>
      </c>
      <c r="M166" s="30" t="str">
        <f t="shared" si="39"/>
        <v/>
      </c>
      <c r="N166" s="36" t="str">
        <f t="shared" si="40"/>
        <v/>
      </c>
    </row>
    <row r="167" spans="1:14" x14ac:dyDescent="0.2">
      <c r="A167" s="23"/>
      <c r="B167" s="25" t="s">
        <v>150</v>
      </c>
      <c r="C167" s="35">
        <v>0</v>
      </c>
      <c r="D167" s="29">
        <v>0</v>
      </c>
      <c r="E167" s="29">
        <v>0</v>
      </c>
      <c r="F167" s="29">
        <v>0</v>
      </c>
      <c r="G167" s="30" t="str">
        <f t="shared" si="35"/>
        <v/>
      </c>
      <c r="H167" s="30" t="str">
        <f t="shared" si="36"/>
        <v/>
      </c>
      <c r="I167" s="30" t="str">
        <f t="shared" si="37"/>
        <v/>
      </c>
      <c r="J167" s="30" t="str">
        <f t="shared" si="38"/>
        <v/>
      </c>
      <c r="K167" s="30" t="str">
        <f t="shared" si="41"/>
        <v xml:space="preserve"> </v>
      </c>
      <c r="L167" s="30" t="str">
        <f t="shared" si="42"/>
        <v xml:space="preserve"> </v>
      </c>
      <c r="M167" s="30" t="str">
        <f t="shared" si="39"/>
        <v/>
      </c>
      <c r="N167" s="36" t="str">
        <f t="shared" si="40"/>
        <v/>
      </c>
    </row>
    <row r="168" spans="1:14" ht="25.5" x14ac:dyDescent="0.2">
      <c r="A168" s="23"/>
      <c r="B168" s="25" t="s">
        <v>151</v>
      </c>
      <c r="C168" s="35">
        <v>0</v>
      </c>
      <c r="D168" s="29">
        <v>0</v>
      </c>
      <c r="E168" s="29">
        <v>2</v>
      </c>
      <c r="F168" s="29">
        <v>0</v>
      </c>
      <c r="G168" s="30" t="str">
        <f t="shared" si="35"/>
        <v/>
      </c>
      <c r="H168" s="30" t="str">
        <f t="shared" si="36"/>
        <v/>
      </c>
      <c r="I168" s="30">
        <f t="shared" si="37"/>
        <v>4.0983606557377051E-3</v>
      </c>
      <c r="J168" s="30" t="str">
        <f t="shared" si="38"/>
        <v/>
      </c>
      <c r="K168" s="30">
        <f t="shared" si="41"/>
        <v>1</v>
      </c>
      <c r="L168" s="30" t="str">
        <f t="shared" si="42"/>
        <v xml:space="preserve"> </v>
      </c>
      <c r="M168" s="30" t="str">
        <f t="shared" si="39"/>
        <v/>
      </c>
      <c r="N168" s="36" t="str">
        <f t="shared" si="40"/>
        <v/>
      </c>
    </row>
    <row r="169" spans="1:14" x14ac:dyDescent="0.2">
      <c r="A169" s="23"/>
      <c r="B169" s="25" t="s">
        <v>152</v>
      </c>
      <c r="C169" s="35">
        <v>0</v>
      </c>
      <c r="D169" s="29">
        <v>1</v>
      </c>
      <c r="E169" s="29">
        <v>2</v>
      </c>
      <c r="F169" s="29">
        <v>0</v>
      </c>
      <c r="G169" s="30" t="str">
        <f t="shared" si="35"/>
        <v/>
      </c>
      <c r="H169" s="30">
        <f t="shared" si="36"/>
        <v>4.1493775933609959E-3</v>
      </c>
      <c r="I169" s="30">
        <f t="shared" si="37"/>
        <v>4.0983606557377051E-3</v>
      </c>
      <c r="J169" s="30" t="str">
        <f t="shared" si="38"/>
        <v/>
      </c>
      <c r="K169" s="30">
        <f t="shared" si="41"/>
        <v>1</v>
      </c>
      <c r="L169" s="30">
        <f t="shared" si="42"/>
        <v>-1</v>
      </c>
      <c r="M169" s="30" t="str">
        <f t="shared" si="39"/>
        <v/>
      </c>
      <c r="N169" s="36">
        <f t="shared" si="40"/>
        <v>-4.1493775933609959E-3</v>
      </c>
    </row>
    <row r="170" spans="1:14" ht="25.5" x14ac:dyDescent="0.2">
      <c r="A170" s="23"/>
      <c r="B170" s="25" t="s">
        <v>153</v>
      </c>
      <c r="C170" s="35">
        <v>0</v>
      </c>
      <c r="D170" s="29">
        <v>1</v>
      </c>
      <c r="E170" s="29">
        <v>24</v>
      </c>
      <c r="F170" s="29">
        <v>14</v>
      </c>
      <c r="G170" s="30" t="str">
        <f t="shared" si="35"/>
        <v/>
      </c>
      <c r="H170" s="30">
        <f t="shared" si="36"/>
        <v>4.1493775933609959E-3</v>
      </c>
      <c r="I170" s="30">
        <f t="shared" si="37"/>
        <v>4.9180327868852458E-2</v>
      </c>
      <c r="J170" s="30">
        <f t="shared" si="38"/>
        <v>3.783783783783784E-2</v>
      </c>
      <c r="K170" s="30">
        <f t="shared" si="41"/>
        <v>1</v>
      </c>
      <c r="L170" s="30">
        <f t="shared" si="42"/>
        <v>13</v>
      </c>
      <c r="M170" s="30" t="str">
        <f t="shared" si="39"/>
        <v/>
      </c>
      <c r="N170" s="36">
        <f t="shared" si="40"/>
        <v>5.3941908713692949E-2</v>
      </c>
    </row>
    <row r="171" spans="1:14" x14ac:dyDescent="0.2">
      <c r="A171" s="23"/>
      <c r="B171" s="25" t="s">
        <v>154</v>
      </c>
      <c r="C171" s="35">
        <v>0</v>
      </c>
      <c r="D171" s="29">
        <v>3</v>
      </c>
      <c r="E171" s="29">
        <v>0</v>
      </c>
      <c r="F171" s="29">
        <v>1</v>
      </c>
      <c r="G171" s="30" t="str">
        <f t="shared" si="35"/>
        <v/>
      </c>
      <c r="H171" s="30">
        <f t="shared" si="36"/>
        <v>1.2448132780082987E-2</v>
      </c>
      <c r="I171" s="30" t="str">
        <f t="shared" si="37"/>
        <v/>
      </c>
      <c r="J171" s="30">
        <f t="shared" si="38"/>
        <v>2.7027027027027029E-3</v>
      </c>
      <c r="K171" s="30" t="str">
        <f t="shared" si="41"/>
        <v xml:space="preserve"> </v>
      </c>
      <c r="L171" s="30">
        <f t="shared" si="42"/>
        <v>-0.66666666666666663</v>
      </c>
      <c r="M171" s="30" t="str">
        <f t="shared" si="39"/>
        <v/>
      </c>
      <c r="N171" s="36">
        <f t="shared" si="40"/>
        <v>-8.29875518672199E-3</v>
      </c>
    </row>
    <row r="172" spans="1:14" x14ac:dyDescent="0.2">
      <c r="A172" s="23"/>
      <c r="B172" s="25" t="s">
        <v>155</v>
      </c>
      <c r="C172" s="35">
        <v>0</v>
      </c>
      <c r="D172" s="29">
        <v>0</v>
      </c>
      <c r="E172" s="29">
        <v>0</v>
      </c>
      <c r="F172" s="29">
        <v>0</v>
      </c>
      <c r="G172" s="30" t="str">
        <f t="shared" si="35"/>
        <v/>
      </c>
      <c r="H172" s="30" t="str">
        <f t="shared" si="36"/>
        <v/>
      </c>
      <c r="I172" s="30" t="str">
        <f t="shared" si="37"/>
        <v/>
      </c>
      <c r="J172" s="30" t="str">
        <f t="shared" si="38"/>
        <v/>
      </c>
      <c r="K172" s="30" t="str">
        <f t="shared" si="41"/>
        <v xml:space="preserve"> </v>
      </c>
      <c r="L172" s="30" t="str">
        <f t="shared" si="42"/>
        <v xml:space="preserve"> </v>
      </c>
      <c r="M172" s="30" t="str">
        <f t="shared" si="39"/>
        <v/>
      </c>
      <c r="N172" s="36" t="str">
        <f t="shared" si="40"/>
        <v/>
      </c>
    </row>
    <row r="173" spans="1:14" x14ac:dyDescent="0.2">
      <c r="A173" s="23"/>
      <c r="B173" s="25" t="s">
        <v>156</v>
      </c>
      <c r="C173" s="35">
        <v>0</v>
      </c>
      <c r="D173" s="29">
        <v>1</v>
      </c>
      <c r="E173" s="29">
        <v>1</v>
      </c>
      <c r="F173" s="29">
        <v>0</v>
      </c>
      <c r="G173" s="30" t="str">
        <f t="shared" si="35"/>
        <v/>
      </c>
      <c r="H173" s="30">
        <f t="shared" si="36"/>
        <v>4.1493775933609959E-3</v>
      </c>
      <c r="I173" s="30">
        <f t="shared" si="37"/>
        <v>2.0491803278688526E-3</v>
      </c>
      <c r="J173" s="30" t="str">
        <f t="shared" si="38"/>
        <v/>
      </c>
      <c r="K173" s="30">
        <f t="shared" si="41"/>
        <v>1</v>
      </c>
      <c r="L173" s="30">
        <f t="shared" si="42"/>
        <v>-1</v>
      </c>
      <c r="M173" s="30" t="str">
        <f t="shared" si="39"/>
        <v/>
      </c>
      <c r="N173" s="36">
        <f t="shared" si="40"/>
        <v>-4.1493775933609959E-3</v>
      </c>
    </row>
    <row r="174" spans="1:14" x14ac:dyDescent="0.2">
      <c r="A174" s="23"/>
      <c r="B174" s="25" t="s">
        <v>157</v>
      </c>
      <c r="C174" s="35">
        <v>0</v>
      </c>
      <c r="D174" s="29">
        <v>1</v>
      </c>
      <c r="E174" s="29">
        <v>1</v>
      </c>
      <c r="F174" s="29">
        <v>0</v>
      </c>
      <c r="G174" s="30" t="str">
        <f t="shared" si="35"/>
        <v/>
      </c>
      <c r="H174" s="30">
        <f t="shared" si="36"/>
        <v>4.1493775933609959E-3</v>
      </c>
      <c r="I174" s="30">
        <f t="shared" si="37"/>
        <v>2.0491803278688526E-3</v>
      </c>
      <c r="J174" s="30" t="str">
        <f t="shared" si="38"/>
        <v/>
      </c>
      <c r="K174" s="30">
        <f t="shared" si="41"/>
        <v>1</v>
      </c>
      <c r="L174" s="30">
        <f t="shared" si="42"/>
        <v>-1</v>
      </c>
      <c r="M174" s="30" t="str">
        <f t="shared" si="39"/>
        <v/>
      </c>
      <c r="N174" s="36">
        <f t="shared" si="40"/>
        <v>-4.1493775933609959E-3</v>
      </c>
    </row>
    <row r="175" spans="1:14" x14ac:dyDescent="0.2">
      <c r="A175" s="23"/>
      <c r="B175" s="25" t="s">
        <v>158</v>
      </c>
      <c r="C175" s="35">
        <v>0</v>
      </c>
      <c r="D175" s="29">
        <v>0</v>
      </c>
      <c r="E175" s="29">
        <v>0</v>
      </c>
      <c r="F175" s="29">
        <v>0</v>
      </c>
      <c r="G175" s="30" t="str">
        <f t="shared" si="35"/>
        <v/>
      </c>
      <c r="H175" s="30" t="str">
        <f t="shared" si="36"/>
        <v/>
      </c>
      <c r="I175" s="30" t="str">
        <f t="shared" si="37"/>
        <v/>
      </c>
      <c r="J175" s="30" t="str">
        <f t="shared" si="38"/>
        <v/>
      </c>
      <c r="K175" s="30" t="str">
        <f t="shared" si="41"/>
        <v xml:space="preserve"> </v>
      </c>
      <c r="L175" s="30" t="str">
        <f t="shared" si="42"/>
        <v xml:space="preserve"> </v>
      </c>
      <c r="M175" s="30" t="str">
        <f t="shared" si="39"/>
        <v/>
      </c>
      <c r="N175" s="36" t="str">
        <f t="shared" si="40"/>
        <v/>
      </c>
    </row>
    <row r="176" spans="1:14" x14ac:dyDescent="0.2">
      <c r="A176" s="23"/>
      <c r="B176" s="25" t="s">
        <v>159</v>
      </c>
      <c r="C176" s="35">
        <v>0</v>
      </c>
      <c r="D176" s="29">
        <v>1</v>
      </c>
      <c r="E176" s="29">
        <v>0</v>
      </c>
      <c r="F176" s="29">
        <v>0</v>
      </c>
      <c r="G176" s="30" t="str">
        <f t="shared" si="35"/>
        <v/>
      </c>
      <c r="H176" s="30">
        <f t="shared" si="36"/>
        <v>4.1493775933609959E-3</v>
      </c>
      <c r="I176" s="30" t="str">
        <f t="shared" si="37"/>
        <v/>
      </c>
      <c r="J176" s="30" t="str">
        <f t="shared" si="38"/>
        <v/>
      </c>
      <c r="K176" s="30" t="str">
        <f t="shared" si="41"/>
        <v xml:space="preserve"> </v>
      </c>
      <c r="L176" s="30">
        <f t="shared" si="42"/>
        <v>-1</v>
      </c>
      <c r="M176" s="30" t="str">
        <f t="shared" si="39"/>
        <v/>
      </c>
      <c r="N176" s="36">
        <f t="shared" si="40"/>
        <v>-4.1493775933609959E-3</v>
      </c>
    </row>
    <row r="177" spans="1:14" x14ac:dyDescent="0.2">
      <c r="A177" s="23"/>
      <c r="B177" s="25" t="s">
        <v>160</v>
      </c>
      <c r="C177" s="35">
        <v>26</v>
      </c>
      <c r="D177" s="29">
        <v>31</v>
      </c>
      <c r="E177" s="29">
        <v>17</v>
      </c>
      <c r="F177" s="29">
        <v>10</v>
      </c>
      <c r="G177" s="30">
        <f t="shared" si="35"/>
        <v>9.7378277153558054E-2</v>
      </c>
      <c r="H177" s="30">
        <f t="shared" si="36"/>
        <v>0.12863070539419086</v>
      </c>
      <c r="I177" s="30">
        <f t="shared" si="37"/>
        <v>3.4836065573770489E-2</v>
      </c>
      <c r="J177" s="30">
        <f t="shared" si="38"/>
        <v>2.7027027027027029E-2</v>
      </c>
      <c r="K177" s="30">
        <f t="shared" si="41"/>
        <v>-0.34615384615384615</v>
      </c>
      <c r="L177" s="30">
        <f t="shared" si="42"/>
        <v>-0.67741935483870963</v>
      </c>
      <c r="M177" s="30">
        <f t="shared" si="39"/>
        <v>-3.3707865168539325E-2</v>
      </c>
      <c r="N177" s="36">
        <f t="shared" si="40"/>
        <v>-8.7136929460580895E-2</v>
      </c>
    </row>
    <row r="178" spans="1:14" ht="25.5" x14ac:dyDescent="0.2">
      <c r="A178" s="23"/>
      <c r="B178" s="25" t="s">
        <v>161</v>
      </c>
      <c r="C178" s="35">
        <v>0</v>
      </c>
      <c r="D178" s="29">
        <v>1</v>
      </c>
      <c r="E178" s="29">
        <v>5</v>
      </c>
      <c r="F178" s="29">
        <v>0</v>
      </c>
      <c r="G178" s="30" t="str">
        <f t="shared" si="35"/>
        <v/>
      </c>
      <c r="H178" s="30">
        <f t="shared" si="36"/>
        <v>4.1493775933609959E-3</v>
      </c>
      <c r="I178" s="30">
        <f t="shared" si="37"/>
        <v>1.0245901639344262E-2</v>
      </c>
      <c r="J178" s="30" t="str">
        <f t="shared" si="38"/>
        <v/>
      </c>
      <c r="K178" s="30">
        <f t="shared" si="41"/>
        <v>1</v>
      </c>
      <c r="L178" s="30">
        <f t="shared" si="42"/>
        <v>-1</v>
      </c>
      <c r="M178" s="30" t="str">
        <f t="shared" si="39"/>
        <v/>
      </c>
      <c r="N178" s="36">
        <f t="shared" si="40"/>
        <v>-4.1493775933609959E-3</v>
      </c>
    </row>
    <row r="179" spans="1:14" ht="25.5" x14ac:dyDescent="0.2">
      <c r="A179" s="23"/>
      <c r="B179" s="25" t="s">
        <v>162</v>
      </c>
      <c r="C179" s="35">
        <v>0</v>
      </c>
      <c r="D179" s="29">
        <v>0</v>
      </c>
      <c r="E179" s="29">
        <v>0</v>
      </c>
      <c r="F179" s="29">
        <v>0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23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22"/>
    </row>
    <row r="182" spans="1:14" x14ac:dyDescent="0.2">
      <c r="A182" s="22"/>
    </row>
    <row r="183" spans="1:14" x14ac:dyDescent="0.2">
      <c r="A183" s="22"/>
    </row>
    <row r="184" spans="1:14" ht="15.75" thickBot="1" x14ac:dyDescent="0.25">
      <c r="A184" s="22"/>
    </row>
    <row r="185" spans="1:14" ht="29.25" customHeight="1" thickBot="1" x14ac:dyDescent="0.25">
      <c r="A185" s="23"/>
      <c r="B185" s="41" t="s">
        <v>2</v>
      </c>
      <c r="C185" s="44" t="s">
        <v>3</v>
      </c>
      <c r="D185" s="45"/>
      <c r="E185" s="45"/>
      <c r="F185" s="46"/>
      <c r="G185" s="44" t="s">
        <v>4</v>
      </c>
      <c r="H185" s="45"/>
      <c r="I185" s="45"/>
      <c r="J185" s="45"/>
      <c r="K185" s="44" t="s">
        <v>667</v>
      </c>
      <c r="L185" s="47"/>
      <c r="M185" s="44" t="s">
        <v>5</v>
      </c>
      <c r="N185" s="47"/>
    </row>
    <row r="186" spans="1:14" ht="15.75" thickBot="1" x14ac:dyDescent="0.25">
      <c r="A186" s="22"/>
      <c r="B186" s="42"/>
      <c r="C186" s="50">
        <v>2022</v>
      </c>
      <c r="D186" s="46"/>
      <c r="E186" s="51">
        <v>2023</v>
      </c>
      <c r="F186" s="46"/>
      <c r="G186" s="50">
        <v>2022</v>
      </c>
      <c r="H186" s="46"/>
      <c r="I186" s="51">
        <v>2023</v>
      </c>
      <c r="J186" s="46"/>
      <c r="K186" s="48"/>
      <c r="L186" s="49"/>
      <c r="M186" s="48"/>
      <c r="N186" s="49"/>
    </row>
    <row r="187" spans="1:14" ht="15.75" thickBot="1" x14ac:dyDescent="0.25">
      <c r="A187" s="23"/>
      <c r="B187" s="43"/>
      <c r="C187" s="13" t="s">
        <v>6</v>
      </c>
      <c r="D187" s="13" t="s">
        <v>7</v>
      </c>
      <c r="E187" s="13" t="s">
        <v>6</v>
      </c>
      <c r="F187" s="13" t="s">
        <v>7</v>
      </c>
      <c r="G187" s="13" t="s">
        <v>6</v>
      </c>
      <c r="H187" s="13" t="s">
        <v>7</v>
      </c>
      <c r="I187" s="13" t="s">
        <v>6</v>
      </c>
      <c r="J187" s="13" t="s">
        <v>7</v>
      </c>
      <c r="K187" s="13" t="s">
        <v>6</v>
      </c>
      <c r="L187" s="13" t="s">
        <v>7</v>
      </c>
      <c r="M187" s="13" t="s">
        <v>6</v>
      </c>
      <c r="N187" s="13" t="s">
        <v>7</v>
      </c>
    </row>
    <row r="188" spans="1:14" ht="26.25" thickBot="1" x14ac:dyDescent="0.25">
      <c r="A188" s="23"/>
      <c r="B188" s="14" t="s">
        <v>10</v>
      </c>
      <c r="C188" s="27">
        <f>SUM(C189:C363)</f>
        <v>783</v>
      </c>
      <c r="D188" s="27">
        <f>SUM(D189:D363)</f>
        <v>620</v>
      </c>
      <c r="E188" s="27">
        <f>SUM(E189:E363)</f>
        <v>926</v>
      </c>
      <c r="F188" s="27">
        <f>SUM(F189:F363)</f>
        <v>875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0.18263090676883781</v>
      </c>
      <c r="L188" s="28">
        <f>+IF(AND(D188=0,F188=0),"",IF(D188=0,1,IF(F188=0,-1,(F188-D188)/D188)))</f>
        <v>0.41129032258064518</v>
      </c>
      <c r="M188" s="28">
        <f t="shared" ref="M188:M219" si="47">+IF(OR(AND(G188=""),(K188="")),"",G188*K188)</f>
        <v>0.18263090676883781</v>
      </c>
      <c r="N188" s="28">
        <f t="shared" ref="N188:N219" si="48">+IF(OR(AND(H188=""),(L188="")),"",H188*L188)</f>
        <v>0.41129032258064518</v>
      </c>
    </row>
    <row r="189" spans="1:14" ht="24" customHeight="1" x14ac:dyDescent="0.2">
      <c r="A189" s="23"/>
      <c r="B189" s="24" t="s">
        <v>164</v>
      </c>
      <c r="C189" s="31">
        <v>3</v>
      </c>
      <c r="D189" s="32">
        <v>3</v>
      </c>
      <c r="E189" s="32">
        <v>2</v>
      </c>
      <c r="F189" s="32">
        <v>0</v>
      </c>
      <c r="G189" s="33">
        <f t="shared" si="43"/>
        <v>3.8314176245210726E-3</v>
      </c>
      <c r="H189" s="33">
        <f t="shared" si="44"/>
        <v>4.8387096774193551E-3</v>
      </c>
      <c r="I189" s="33">
        <f t="shared" si="45"/>
        <v>2.1598272138228943E-3</v>
      </c>
      <c r="J189" s="33" t="str">
        <f t="shared" si="46"/>
        <v/>
      </c>
      <c r="K189" s="33">
        <f t="shared" ref="K189:K220" si="49">+IF(AND(C189=0,E189=0)," ",IF(C189=0,1,IF(E189=0,-1,(E189-C189)/C189)))</f>
        <v>-0.33333333333333331</v>
      </c>
      <c r="L189" s="33">
        <f t="shared" ref="L189:L220" si="50">+IF(AND(D189=0,F189=0)," ",IF(D189=0,1,IF(F189=0,-1,(F189-D189)/D189)))</f>
        <v>-1</v>
      </c>
      <c r="M189" s="33">
        <f t="shared" si="47"/>
        <v>-1.2771392081736908E-3</v>
      </c>
      <c r="N189" s="34">
        <f t="shared" si="48"/>
        <v>-4.8387096774193551E-3</v>
      </c>
    </row>
    <row r="190" spans="1:14" x14ac:dyDescent="0.2">
      <c r="A190" s="23"/>
      <c r="B190" s="25" t="s">
        <v>165</v>
      </c>
      <c r="C190" s="35">
        <v>0</v>
      </c>
      <c r="D190" s="29">
        <v>0</v>
      </c>
      <c r="E190" s="29">
        <v>2</v>
      </c>
      <c r="F190" s="29">
        <v>0</v>
      </c>
      <c r="G190" s="30" t="str">
        <f t="shared" si="43"/>
        <v/>
      </c>
      <c r="H190" s="30" t="str">
        <f t="shared" si="44"/>
        <v/>
      </c>
      <c r="I190" s="30">
        <f t="shared" si="45"/>
        <v>2.1598272138228943E-3</v>
      </c>
      <c r="J190" s="30" t="str">
        <f t="shared" si="46"/>
        <v/>
      </c>
      <c r="K190" s="30">
        <f t="shared" si="49"/>
        <v>1</v>
      </c>
      <c r="L190" s="30" t="str">
        <f t="shared" si="50"/>
        <v xml:space="preserve"> </v>
      </c>
      <c r="M190" s="30" t="str">
        <f t="shared" si="47"/>
        <v/>
      </c>
      <c r="N190" s="36" t="str">
        <f t="shared" si="48"/>
        <v/>
      </c>
    </row>
    <row r="191" spans="1:14" ht="38.25" x14ac:dyDescent="0.2">
      <c r="A191" s="23"/>
      <c r="B191" s="25" t="s">
        <v>166</v>
      </c>
      <c r="C191" s="35">
        <v>11</v>
      </c>
      <c r="D191" s="29">
        <v>2</v>
      </c>
      <c r="E191" s="29">
        <v>1</v>
      </c>
      <c r="F191" s="29">
        <v>0</v>
      </c>
      <c r="G191" s="30">
        <f t="shared" si="43"/>
        <v>1.40485312899106E-2</v>
      </c>
      <c r="H191" s="30">
        <f t="shared" si="44"/>
        <v>3.2258064516129032E-3</v>
      </c>
      <c r="I191" s="30">
        <f t="shared" si="45"/>
        <v>1.0799136069114472E-3</v>
      </c>
      <c r="J191" s="30" t="str">
        <f t="shared" si="46"/>
        <v/>
      </c>
      <c r="K191" s="30">
        <f t="shared" si="49"/>
        <v>-0.90909090909090906</v>
      </c>
      <c r="L191" s="30">
        <f t="shared" si="50"/>
        <v>-1</v>
      </c>
      <c r="M191" s="30">
        <f t="shared" si="47"/>
        <v>-1.2771392081736908E-2</v>
      </c>
      <c r="N191" s="36">
        <f t="shared" si="48"/>
        <v>-3.2258064516129032E-3</v>
      </c>
    </row>
    <row r="192" spans="1:14" ht="26.25" customHeight="1" x14ac:dyDescent="0.2">
      <c r="A192" s="23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23"/>
      <c r="B193" s="25" t="s">
        <v>168</v>
      </c>
      <c r="C193" s="35">
        <v>2</v>
      </c>
      <c r="D193" s="29">
        <v>5</v>
      </c>
      <c r="E193" s="29">
        <v>2</v>
      </c>
      <c r="F193" s="29">
        <v>2</v>
      </c>
      <c r="G193" s="30">
        <f t="shared" si="43"/>
        <v>2.554278416347382E-3</v>
      </c>
      <c r="H193" s="30">
        <f t="shared" si="44"/>
        <v>8.0645161290322578E-3</v>
      </c>
      <c r="I193" s="30">
        <f t="shared" si="45"/>
        <v>2.1598272138228943E-3</v>
      </c>
      <c r="J193" s="30">
        <f t="shared" si="46"/>
        <v>2.2857142857142859E-3</v>
      </c>
      <c r="K193" s="30">
        <f t="shared" si="49"/>
        <v>0</v>
      </c>
      <c r="L193" s="30">
        <f t="shared" si="50"/>
        <v>-0.6</v>
      </c>
      <c r="M193" s="30">
        <f t="shared" si="47"/>
        <v>0</v>
      </c>
      <c r="N193" s="36">
        <f t="shared" si="48"/>
        <v>-4.8387096774193542E-3</v>
      </c>
    </row>
    <row r="194" spans="1:14" ht="25.5" x14ac:dyDescent="0.2">
      <c r="A194" s="23"/>
      <c r="B194" s="25" t="s">
        <v>169</v>
      </c>
      <c r="C194" s="35">
        <v>0</v>
      </c>
      <c r="D194" s="29">
        <v>0</v>
      </c>
      <c r="E194" s="29">
        <v>0</v>
      </c>
      <c r="F194" s="29">
        <v>0</v>
      </c>
      <c r="G194" s="30" t="str">
        <f t="shared" si="43"/>
        <v/>
      </c>
      <c r="H194" s="30" t="str">
        <f t="shared" si="44"/>
        <v/>
      </c>
      <c r="I194" s="30" t="str">
        <f t="shared" si="45"/>
        <v/>
      </c>
      <c r="J194" s="30" t="str">
        <f t="shared" si="46"/>
        <v/>
      </c>
      <c r="K194" s="30" t="str">
        <f t="shared" si="49"/>
        <v xml:space="preserve"> </v>
      </c>
      <c r="L194" s="30" t="str">
        <f t="shared" si="50"/>
        <v xml:space="preserve"> </v>
      </c>
      <c r="M194" s="30" t="str">
        <f t="shared" si="47"/>
        <v/>
      </c>
      <c r="N194" s="36" t="str">
        <f t="shared" si="48"/>
        <v/>
      </c>
    </row>
    <row r="195" spans="1:14" x14ac:dyDescent="0.2">
      <c r="A195" s="23"/>
      <c r="B195" s="25" t="s">
        <v>170</v>
      </c>
      <c r="C195" s="35">
        <v>174</v>
      </c>
      <c r="D195" s="29">
        <v>83</v>
      </c>
      <c r="E195" s="29">
        <v>179</v>
      </c>
      <c r="F195" s="29">
        <v>102</v>
      </c>
      <c r="G195" s="30">
        <f t="shared" si="43"/>
        <v>0.22222222222222221</v>
      </c>
      <c r="H195" s="30">
        <f t="shared" si="44"/>
        <v>0.13387096774193549</v>
      </c>
      <c r="I195" s="30">
        <f t="shared" si="45"/>
        <v>0.19330453563714903</v>
      </c>
      <c r="J195" s="30">
        <f t="shared" si="46"/>
        <v>0.11657142857142858</v>
      </c>
      <c r="K195" s="30">
        <f t="shared" si="49"/>
        <v>2.8735632183908046E-2</v>
      </c>
      <c r="L195" s="30">
        <f t="shared" si="50"/>
        <v>0.2289156626506024</v>
      </c>
      <c r="M195" s="30">
        <f t="shared" si="47"/>
        <v>6.3856960408684542E-3</v>
      </c>
      <c r="N195" s="36">
        <f t="shared" si="48"/>
        <v>3.0645161290322583E-2</v>
      </c>
    </row>
    <row r="196" spans="1:14" x14ac:dyDescent="0.2">
      <c r="A196" s="23"/>
      <c r="B196" s="25" t="s">
        <v>171</v>
      </c>
      <c r="C196" s="35">
        <v>0</v>
      </c>
      <c r="D196" s="29">
        <v>0</v>
      </c>
      <c r="E196" s="29">
        <v>0</v>
      </c>
      <c r="F196" s="29">
        <v>0</v>
      </c>
      <c r="G196" s="30" t="str">
        <f t="shared" si="43"/>
        <v/>
      </c>
      <c r="H196" s="30" t="str">
        <f t="shared" si="44"/>
        <v/>
      </c>
      <c r="I196" s="30" t="str">
        <f t="shared" si="45"/>
        <v/>
      </c>
      <c r="J196" s="30" t="str">
        <f t="shared" si="46"/>
        <v/>
      </c>
      <c r="K196" s="30" t="str">
        <f t="shared" si="49"/>
        <v xml:space="preserve"> </v>
      </c>
      <c r="L196" s="30" t="str">
        <f t="shared" si="50"/>
        <v xml:space="preserve"> </v>
      </c>
      <c r="M196" s="30" t="str">
        <f t="shared" si="47"/>
        <v/>
      </c>
      <c r="N196" s="36" t="str">
        <f t="shared" si="48"/>
        <v/>
      </c>
    </row>
    <row r="197" spans="1:14" x14ac:dyDescent="0.2">
      <c r="A197" s="23"/>
      <c r="B197" s="25" t="s">
        <v>172</v>
      </c>
      <c r="C197" s="35">
        <v>15</v>
      </c>
      <c r="D197" s="29">
        <v>5</v>
      </c>
      <c r="E197" s="29">
        <v>25</v>
      </c>
      <c r="F197" s="29">
        <v>15</v>
      </c>
      <c r="G197" s="30">
        <f t="shared" si="43"/>
        <v>1.9157088122605363E-2</v>
      </c>
      <c r="H197" s="30">
        <f t="shared" si="44"/>
        <v>8.0645161290322578E-3</v>
      </c>
      <c r="I197" s="30">
        <f t="shared" si="45"/>
        <v>2.6997840172786176E-2</v>
      </c>
      <c r="J197" s="30">
        <f t="shared" si="46"/>
        <v>1.7142857142857144E-2</v>
      </c>
      <c r="K197" s="30">
        <f t="shared" si="49"/>
        <v>0.66666666666666663</v>
      </c>
      <c r="L197" s="30">
        <f t="shared" si="50"/>
        <v>2</v>
      </c>
      <c r="M197" s="30">
        <f t="shared" si="47"/>
        <v>1.2771392081736908E-2</v>
      </c>
      <c r="N197" s="36">
        <f t="shared" si="48"/>
        <v>1.6129032258064516E-2</v>
      </c>
    </row>
    <row r="198" spans="1:14" x14ac:dyDescent="0.2">
      <c r="A198" s="23"/>
      <c r="B198" s="25" t="s">
        <v>173</v>
      </c>
      <c r="C198" s="35">
        <v>0</v>
      </c>
      <c r="D198" s="29">
        <v>0</v>
      </c>
      <c r="E198" s="29">
        <v>1</v>
      </c>
      <c r="F198" s="29">
        <v>0</v>
      </c>
      <c r="G198" s="30" t="str">
        <f t="shared" si="43"/>
        <v/>
      </c>
      <c r="H198" s="30" t="str">
        <f t="shared" si="44"/>
        <v/>
      </c>
      <c r="I198" s="30">
        <f t="shared" si="45"/>
        <v>1.0799136069114472E-3</v>
      </c>
      <c r="J198" s="30" t="str">
        <f t="shared" si="46"/>
        <v/>
      </c>
      <c r="K198" s="30">
        <f t="shared" si="49"/>
        <v>1</v>
      </c>
      <c r="L198" s="30" t="str">
        <f t="shared" si="50"/>
        <v xml:space="preserve"> </v>
      </c>
      <c r="M198" s="30" t="str">
        <f t="shared" si="47"/>
        <v/>
      </c>
      <c r="N198" s="36" t="str">
        <f t="shared" si="48"/>
        <v/>
      </c>
    </row>
    <row r="199" spans="1:14" x14ac:dyDescent="0.2">
      <c r="A199" s="23"/>
      <c r="B199" s="25" t="s">
        <v>174</v>
      </c>
      <c r="C199" s="35">
        <v>0</v>
      </c>
      <c r="D199" s="29">
        <v>0</v>
      </c>
      <c r="E199" s="29">
        <v>0</v>
      </c>
      <c r="F199" s="29">
        <v>0</v>
      </c>
      <c r="G199" s="30" t="str">
        <f t="shared" si="43"/>
        <v/>
      </c>
      <c r="H199" s="30" t="str">
        <f t="shared" si="44"/>
        <v/>
      </c>
      <c r="I199" s="30" t="str">
        <f t="shared" si="45"/>
        <v/>
      </c>
      <c r="J199" s="30" t="str">
        <f t="shared" si="46"/>
        <v/>
      </c>
      <c r="K199" s="30" t="str">
        <f t="shared" si="49"/>
        <v xml:space="preserve"> </v>
      </c>
      <c r="L199" s="30" t="str">
        <f t="shared" si="50"/>
        <v xml:space="preserve"> </v>
      </c>
      <c r="M199" s="30" t="str">
        <f t="shared" si="47"/>
        <v/>
      </c>
      <c r="N199" s="36" t="str">
        <f t="shared" si="48"/>
        <v/>
      </c>
    </row>
    <row r="200" spans="1:14" ht="25.5" x14ac:dyDescent="0.2">
      <c r="A200" s="23"/>
      <c r="B200" s="25" t="s">
        <v>175</v>
      </c>
      <c r="C200" s="35">
        <v>0</v>
      </c>
      <c r="D200" s="29">
        <v>0</v>
      </c>
      <c r="E200" s="29">
        <v>0</v>
      </c>
      <c r="F200" s="29">
        <v>0</v>
      </c>
      <c r="G200" s="30" t="str">
        <f t="shared" si="43"/>
        <v/>
      </c>
      <c r="H200" s="30" t="str">
        <f t="shared" si="44"/>
        <v/>
      </c>
      <c r="I200" s="30" t="str">
        <f t="shared" si="45"/>
        <v/>
      </c>
      <c r="J200" s="30" t="str">
        <f t="shared" si="46"/>
        <v/>
      </c>
      <c r="K200" s="30" t="str">
        <f t="shared" si="49"/>
        <v xml:space="preserve"> </v>
      </c>
      <c r="L200" s="30" t="str">
        <f t="shared" si="50"/>
        <v xml:space="preserve"> </v>
      </c>
      <c r="M200" s="30" t="str">
        <f t="shared" si="47"/>
        <v/>
      </c>
      <c r="N200" s="36" t="str">
        <f t="shared" si="48"/>
        <v/>
      </c>
    </row>
    <row r="201" spans="1:14" x14ac:dyDescent="0.2">
      <c r="A201" s="23"/>
      <c r="B201" s="25" t="s">
        <v>176</v>
      </c>
      <c r="C201" s="35">
        <v>0</v>
      </c>
      <c r="D201" s="29">
        <v>0</v>
      </c>
      <c r="E201" s="29">
        <v>7</v>
      </c>
      <c r="F201" s="29">
        <v>1</v>
      </c>
      <c r="G201" s="30" t="str">
        <f t="shared" si="43"/>
        <v/>
      </c>
      <c r="H201" s="30" t="str">
        <f t="shared" si="44"/>
        <v/>
      </c>
      <c r="I201" s="30">
        <f t="shared" si="45"/>
        <v>7.5593952483801298E-3</v>
      </c>
      <c r="J201" s="30">
        <f t="shared" si="46"/>
        <v>1.1428571428571429E-3</v>
      </c>
      <c r="K201" s="30">
        <f t="shared" si="49"/>
        <v>1</v>
      </c>
      <c r="L201" s="30">
        <f t="shared" si="50"/>
        <v>1</v>
      </c>
      <c r="M201" s="30" t="str">
        <f t="shared" si="47"/>
        <v/>
      </c>
      <c r="N201" s="36" t="str">
        <f t="shared" si="48"/>
        <v/>
      </c>
    </row>
    <row r="202" spans="1:14" x14ac:dyDescent="0.2">
      <c r="A202" s="23"/>
      <c r="B202" s="25" t="s">
        <v>177</v>
      </c>
      <c r="C202" s="35">
        <v>5</v>
      </c>
      <c r="D202" s="29">
        <v>2</v>
      </c>
      <c r="E202" s="29">
        <v>6</v>
      </c>
      <c r="F202" s="29">
        <v>7</v>
      </c>
      <c r="G202" s="30">
        <f t="shared" si="43"/>
        <v>6.3856960408684551E-3</v>
      </c>
      <c r="H202" s="30">
        <f t="shared" si="44"/>
        <v>3.2258064516129032E-3</v>
      </c>
      <c r="I202" s="30">
        <f t="shared" si="45"/>
        <v>6.4794816414686825E-3</v>
      </c>
      <c r="J202" s="30">
        <f t="shared" si="46"/>
        <v>8.0000000000000002E-3</v>
      </c>
      <c r="K202" s="30">
        <f t="shared" si="49"/>
        <v>0.2</v>
      </c>
      <c r="L202" s="30">
        <f t="shared" si="50"/>
        <v>2.5</v>
      </c>
      <c r="M202" s="30">
        <f t="shared" si="47"/>
        <v>1.277139208173691E-3</v>
      </c>
      <c r="N202" s="36">
        <f t="shared" si="48"/>
        <v>8.0645161290322578E-3</v>
      </c>
    </row>
    <row r="203" spans="1:14" x14ac:dyDescent="0.2">
      <c r="A203" s="23"/>
      <c r="B203" s="25" t="s">
        <v>178</v>
      </c>
      <c r="C203" s="35">
        <v>92</v>
      </c>
      <c r="D203" s="29">
        <v>65</v>
      </c>
      <c r="E203" s="29">
        <v>119</v>
      </c>
      <c r="F203" s="29">
        <v>67</v>
      </c>
      <c r="G203" s="30">
        <f t="shared" si="43"/>
        <v>0.11749680715197956</v>
      </c>
      <c r="H203" s="30">
        <f t="shared" si="44"/>
        <v>0.10483870967741936</v>
      </c>
      <c r="I203" s="30">
        <f t="shared" si="45"/>
        <v>0.12850971922246221</v>
      </c>
      <c r="J203" s="30">
        <f t="shared" si="46"/>
        <v>7.6571428571428568E-2</v>
      </c>
      <c r="K203" s="30">
        <f t="shared" si="49"/>
        <v>0.29347826086956524</v>
      </c>
      <c r="L203" s="30">
        <f t="shared" si="50"/>
        <v>3.0769230769230771E-2</v>
      </c>
      <c r="M203" s="30">
        <f t="shared" si="47"/>
        <v>3.4482758620689655E-2</v>
      </c>
      <c r="N203" s="36">
        <f t="shared" si="48"/>
        <v>3.2258064516129037E-3</v>
      </c>
    </row>
    <row r="204" spans="1:14" ht="25.5" x14ac:dyDescent="0.2">
      <c r="A204" s="23"/>
      <c r="B204" s="25" t="s">
        <v>179</v>
      </c>
      <c r="C204" s="35">
        <v>7</v>
      </c>
      <c r="D204" s="29">
        <v>5</v>
      </c>
      <c r="E204" s="29">
        <v>5</v>
      </c>
      <c r="F204" s="29">
        <v>3</v>
      </c>
      <c r="G204" s="30">
        <f t="shared" si="43"/>
        <v>8.9399744572158362E-3</v>
      </c>
      <c r="H204" s="30">
        <f t="shared" si="44"/>
        <v>8.0645161290322578E-3</v>
      </c>
      <c r="I204" s="30">
        <f t="shared" si="45"/>
        <v>5.3995680345572351E-3</v>
      </c>
      <c r="J204" s="30">
        <f t="shared" si="46"/>
        <v>3.4285714285714284E-3</v>
      </c>
      <c r="K204" s="30">
        <f t="shared" si="49"/>
        <v>-0.2857142857142857</v>
      </c>
      <c r="L204" s="30">
        <f t="shared" si="50"/>
        <v>-0.4</v>
      </c>
      <c r="M204" s="30">
        <f t="shared" si="47"/>
        <v>-2.5542784163473816E-3</v>
      </c>
      <c r="N204" s="36">
        <f t="shared" si="48"/>
        <v>-3.2258064516129032E-3</v>
      </c>
    </row>
    <row r="205" spans="1:14" ht="25.5" x14ac:dyDescent="0.2">
      <c r="A205" s="23"/>
      <c r="B205" s="25" t="s">
        <v>180</v>
      </c>
      <c r="C205" s="35">
        <v>0</v>
      </c>
      <c r="D205" s="29">
        <v>0</v>
      </c>
      <c r="E205" s="29">
        <v>0</v>
      </c>
      <c r="F205" s="29">
        <v>0</v>
      </c>
      <c r="G205" s="30" t="str">
        <f t="shared" si="43"/>
        <v/>
      </c>
      <c r="H205" s="30" t="str">
        <f t="shared" si="44"/>
        <v/>
      </c>
      <c r="I205" s="30" t="str">
        <f t="shared" si="45"/>
        <v/>
      </c>
      <c r="J205" s="30" t="str">
        <f t="shared" si="46"/>
        <v/>
      </c>
      <c r="K205" s="30" t="str">
        <f t="shared" si="49"/>
        <v xml:space="preserve"> </v>
      </c>
      <c r="L205" s="30" t="str">
        <f t="shared" si="50"/>
        <v xml:space="preserve"> </v>
      </c>
      <c r="M205" s="30" t="str">
        <f t="shared" si="47"/>
        <v/>
      </c>
      <c r="N205" s="36" t="str">
        <f t="shared" si="48"/>
        <v/>
      </c>
    </row>
    <row r="206" spans="1:14" x14ac:dyDescent="0.2">
      <c r="A206" s="23"/>
      <c r="B206" s="25" t="s">
        <v>181</v>
      </c>
      <c r="C206" s="35">
        <v>0</v>
      </c>
      <c r="D206" s="29">
        <v>0</v>
      </c>
      <c r="E206" s="29">
        <v>0</v>
      </c>
      <c r="F206" s="29">
        <v>0</v>
      </c>
      <c r="G206" s="30" t="str">
        <f t="shared" si="43"/>
        <v/>
      </c>
      <c r="H206" s="30" t="str">
        <f t="shared" si="44"/>
        <v/>
      </c>
      <c r="I206" s="30" t="str">
        <f t="shared" si="45"/>
        <v/>
      </c>
      <c r="J206" s="30" t="str">
        <f t="shared" si="46"/>
        <v/>
      </c>
      <c r="K206" s="30" t="str">
        <f t="shared" si="49"/>
        <v xml:space="preserve"> </v>
      </c>
      <c r="L206" s="30" t="str">
        <f t="shared" si="50"/>
        <v xml:space="preserve"> </v>
      </c>
      <c r="M206" s="30" t="str">
        <f t="shared" si="47"/>
        <v/>
      </c>
      <c r="N206" s="36" t="str">
        <f t="shared" si="48"/>
        <v/>
      </c>
    </row>
    <row r="207" spans="1:14" x14ac:dyDescent="0.2">
      <c r="A207" s="23"/>
      <c r="B207" s="25" t="s">
        <v>182</v>
      </c>
      <c r="C207" s="35">
        <v>0</v>
      </c>
      <c r="D207" s="29">
        <v>0</v>
      </c>
      <c r="E207" s="29">
        <v>1</v>
      </c>
      <c r="F207" s="29">
        <v>0</v>
      </c>
      <c r="G207" s="30" t="str">
        <f t="shared" si="43"/>
        <v/>
      </c>
      <c r="H207" s="30" t="str">
        <f t="shared" si="44"/>
        <v/>
      </c>
      <c r="I207" s="30">
        <f t="shared" si="45"/>
        <v>1.0799136069114472E-3</v>
      </c>
      <c r="J207" s="30" t="str">
        <f t="shared" si="46"/>
        <v/>
      </c>
      <c r="K207" s="30">
        <f t="shared" si="49"/>
        <v>1</v>
      </c>
      <c r="L207" s="30" t="str">
        <f t="shared" si="50"/>
        <v xml:space="preserve"> </v>
      </c>
      <c r="M207" s="30" t="str">
        <f t="shared" si="47"/>
        <v/>
      </c>
      <c r="N207" s="36" t="str">
        <f t="shared" si="48"/>
        <v/>
      </c>
    </row>
    <row r="208" spans="1:14" x14ac:dyDescent="0.2">
      <c r="A208" s="23"/>
      <c r="B208" s="25" t="s">
        <v>183</v>
      </c>
      <c r="C208" s="35">
        <v>0</v>
      </c>
      <c r="D208" s="29">
        <v>0</v>
      </c>
      <c r="E208" s="29">
        <v>0</v>
      </c>
      <c r="F208" s="29">
        <v>0</v>
      </c>
      <c r="G208" s="30" t="str">
        <f t="shared" si="43"/>
        <v/>
      </c>
      <c r="H208" s="30" t="str">
        <f t="shared" si="44"/>
        <v/>
      </c>
      <c r="I208" s="30" t="str">
        <f t="shared" si="45"/>
        <v/>
      </c>
      <c r="J208" s="30" t="str">
        <f t="shared" si="46"/>
        <v/>
      </c>
      <c r="K208" s="30" t="str">
        <f t="shared" si="49"/>
        <v xml:space="preserve"> </v>
      </c>
      <c r="L208" s="30" t="str">
        <f t="shared" si="50"/>
        <v xml:space="preserve"> </v>
      </c>
      <c r="M208" s="30" t="str">
        <f t="shared" si="47"/>
        <v/>
      </c>
      <c r="N208" s="36" t="str">
        <f t="shared" si="48"/>
        <v/>
      </c>
    </row>
    <row r="209" spans="1:14" ht="25.5" x14ac:dyDescent="0.2">
      <c r="A209" s="23"/>
      <c r="B209" s="25" t="s">
        <v>184</v>
      </c>
      <c r="C209" s="35">
        <v>5</v>
      </c>
      <c r="D209" s="29">
        <v>8</v>
      </c>
      <c r="E209" s="29">
        <v>5</v>
      </c>
      <c r="F209" s="29">
        <v>2</v>
      </c>
      <c r="G209" s="30">
        <f t="shared" si="43"/>
        <v>6.3856960408684551E-3</v>
      </c>
      <c r="H209" s="30">
        <f t="shared" si="44"/>
        <v>1.2903225806451613E-2</v>
      </c>
      <c r="I209" s="30">
        <f t="shared" si="45"/>
        <v>5.3995680345572351E-3</v>
      </c>
      <c r="J209" s="30">
        <f t="shared" si="46"/>
        <v>2.2857142857142859E-3</v>
      </c>
      <c r="K209" s="30">
        <f t="shared" si="49"/>
        <v>0</v>
      </c>
      <c r="L209" s="30">
        <f t="shared" si="50"/>
        <v>-0.75</v>
      </c>
      <c r="M209" s="30">
        <f t="shared" si="47"/>
        <v>0</v>
      </c>
      <c r="N209" s="36">
        <f t="shared" si="48"/>
        <v>-9.6774193548387101E-3</v>
      </c>
    </row>
    <row r="210" spans="1:14" x14ac:dyDescent="0.2">
      <c r="A210" s="23"/>
      <c r="B210" s="25" t="s">
        <v>185</v>
      </c>
      <c r="C210" s="35">
        <v>3</v>
      </c>
      <c r="D210" s="29">
        <v>0</v>
      </c>
      <c r="E210" s="29">
        <v>10</v>
      </c>
      <c r="F210" s="29">
        <v>2</v>
      </c>
      <c r="G210" s="30">
        <f t="shared" si="43"/>
        <v>3.8314176245210726E-3</v>
      </c>
      <c r="H210" s="30" t="str">
        <f t="shared" si="44"/>
        <v/>
      </c>
      <c r="I210" s="30">
        <f t="shared" si="45"/>
        <v>1.079913606911447E-2</v>
      </c>
      <c r="J210" s="30">
        <f t="shared" si="46"/>
        <v>2.2857142857142859E-3</v>
      </c>
      <c r="K210" s="30">
        <f t="shared" si="49"/>
        <v>2.3333333333333335</v>
      </c>
      <c r="L210" s="30">
        <f t="shared" si="50"/>
        <v>1</v>
      </c>
      <c r="M210" s="30">
        <f t="shared" si="47"/>
        <v>8.9399744572158362E-3</v>
      </c>
      <c r="N210" s="36" t="str">
        <f t="shared" si="48"/>
        <v/>
      </c>
    </row>
    <row r="211" spans="1:14" x14ac:dyDescent="0.2">
      <c r="A211" s="23"/>
      <c r="B211" s="25" t="s">
        <v>186</v>
      </c>
      <c r="C211" s="35">
        <v>0</v>
      </c>
      <c r="D211" s="29">
        <v>1</v>
      </c>
      <c r="E211" s="29">
        <v>1</v>
      </c>
      <c r="F211" s="29">
        <v>2</v>
      </c>
      <c r="G211" s="30" t="str">
        <f t="shared" si="43"/>
        <v/>
      </c>
      <c r="H211" s="30">
        <f t="shared" si="44"/>
        <v>1.6129032258064516E-3</v>
      </c>
      <c r="I211" s="30">
        <f t="shared" si="45"/>
        <v>1.0799136069114472E-3</v>
      </c>
      <c r="J211" s="30">
        <f t="shared" si="46"/>
        <v>2.2857142857142859E-3</v>
      </c>
      <c r="K211" s="30">
        <f t="shared" si="49"/>
        <v>1</v>
      </c>
      <c r="L211" s="30">
        <f t="shared" si="50"/>
        <v>1</v>
      </c>
      <c r="M211" s="30" t="str">
        <f t="shared" si="47"/>
        <v/>
      </c>
      <c r="N211" s="36">
        <f t="shared" si="48"/>
        <v>1.6129032258064516E-3</v>
      </c>
    </row>
    <row r="212" spans="1:14" x14ac:dyDescent="0.2">
      <c r="A212" s="23"/>
      <c r="B212" s="25" t="s">
        <v>187</v>
      </c>
      <c r="C212" s="35">
        <v>0</v>
      </c>
      <c r="D212" s="29">
        <v>0</v>
      </c>
      <c r="E212" s="29">
        <v>1</v>
      </c>
      <c r="F212" s="29">
        <v>0</v>
      </c>
      <c r="G212" s="30" t="str">
        <f t="shared" si="43"/>
        <v/>
      </c>
      <c r="H212" s="30" t="str">
        <f t="shared" si="44"/>
        <v/>
      </c>
      <c r="I212" s="30">
        <f t="shared" si="45"/>
        <v>1.0799136069114472E-3</v>
      </c>
      <c r="J212" s="30" t="str">
        <f t="shared" si="46"/>
        <v/>
      </c>
      <c r="K212" s="30">
        <f t="shared" si="49"/>
        <v>1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23"/>
      <c r="B213" s="25" t="s">
        <v>188</v>
      </c>
      <c r="C213" s="35">
        <v>0</v>
      </c>
      <c r="D213" s="29">
        <v>0</v>
      </c>
      <c r="E213" s="29">
        <v>1</v>
      </c>
      <c r="F213" s="29">
        <v>0</v>
      </c>
      <c r="G213" s="30" t="str">
        <f t="shared" si="43"/>
        <v/>
      </c>
      <c r="H213" s="30" t="str">
        <f t="shared" si="44"/>
        <v/>
      </c>
      <c r="I213" s="30">
        <f t="shared" si="45"/>
        <v>1.0799136069114472E-3</v>
      </c>
      <c r="J213" s="30" t="str">
        <f t="shared" si="46"/>
        <v/>
      </c>
      <c r="K213" s="30">
        <f t="shared" si="49"/>
        <v>1</v>
      </c>
      <c r="L213" s="30" t="str">
        <f t="shared" si="50"/>
        <v xml:space="preserve"> </v>
      </c>
      <c r="M213" s="30" t="str">
        <f t="shared" si="47"/>
        <v/>
      </c>
      <c r="N213" s="36" t="str">
        <f t="shared" si="48"/>
        <v/>
      </c>
    </row>
    <row r="214" spans="1:14" x14ac:dyDescent="0.2">
      <c r="A214" s="23"/>
      <c r="B214" s="25" t="s">
        <v>189</v>
      </c>
      <c r="C214" s="35">
        <v>0</v>
      </c>
      <c r="D214" s="29">
        <v>0</v>
      </c>
      <c r="E214" s="29">
        <v>0</v>
      </c>
      <c r="F214" s="29">
        <v>0</v>
      </c>
      <c r="G214" s="30" t="str">
        <f t="shared" si="43"/>
        <v/>
      </c>
      <c r="H214" s="30" t="str">
        <f t="shared" si="44"/>
        <v/>
      </c>
      <c r="I214" s="30" t="str">
        <f t="shared" si="45"/>
        <v/>
      </c>
      <c r="J214" s="30" t="str">
        <f t="shared" si="46"/>
        <v/>
      </c>
      <c r="K214" s="30" t="str">
        <f t="shared" si="49"/>
        <v xml:space="preserve"> </v>
      </c>
      <c r="L214" s="30" t="str">
        <f t="shared" si="50"/>
        <v xml:space="preserve"> </v>
      </c>
      <c r="M214" s="30" t="str">
        <f t="shared" si="47"/>
        <v/>
      </c>
      <c r="N214" s="36" t="str">
        <f t="shared" si="48"/>
        <v/>
      </c>
    </row>
    <row r="215" spans="1:14" x14ac:dyDescent="0.2">
      <c r="A215" s="23"/>
      <c r="B215" s="25" t="s">
        <v>190</v>
      </c>
      <c r="C215" s="35">
        <v>68</v>
      </c>
      <c r="D215" s="29">
        <v>41</v>
      </c>
      <c r="E215" s="29">
        <v>74</v>
      </c>
      <c r="F215" s="29">
        <v>43</v>
      </c>
      <c r="G215" s="30">
        <f t="shared" si="43"/>
        <v>8.6845466155810985E-2</v>
      </c>
      <c r="H215" s="30">
        <f t="shared" si="44"/>
        <v>6.6129032258064518E-2</v>
      </c>
      <c r="I215" s="30">
        <f t="shared" si="45"/>
        <v>7.9913606911447083E-2</v>
      </c>
      <c r="J215" s="30">
        <f t="shared" si="46"/>
        <v>4.9142857142857141E-2</v>
      </c>
      <c r="K215" s="30">
        <f t="shared" si="49"/>
        <v>8.8235294117647065E-2</v>
      </c>
      <c r="L215" s="30">
        <f t="shared" si="50"/>
        <v>4.878048780487805E-2</v>
      </c>
      <c r="M215" s="30">
        <f t="shared" si="47"/>
        <v>7.6628352490421461E-3</v>
      </c>
      <c r="N215" s="36">
        <f t="shared" si="48"/>
        <v>3.2258064516129037E-3</v>
      </c>
    </row>
    <row r="216" spans="1:14" ht="23.25" customHeight="1" x14ac:dyDescent="0.2">
      <c r="A216" s="23"/>
      <c r="B216" s="25" t="s">
        <v>191</v>
      </c>
      <c r="C216" s="35">
        <v>25</v>
      </c>
      <c r="D216" s="29">
        <v>12</v>
      </c>
      <c r="E216" s="29">
        <v>20</v>
      </c>
      <c r="F216" s="29">
        <v>21</v>
      </c>
      <c r="G216" s="30">
        <f t="shared" si="43"/>
        <v>3.1928480204342274E-2</v>
      </c>
      <c r="H216" s="30">
        <f t="shared" si="44"/>
        <v>1.935483870967742E-2</v>
      </c>
      <c r="I216" s="30">
        <f t="shared" si="45"/>
        <v>2.159827213822894E-2</v>
      </c>
      <c r="J216" s="30">
        <f t="shared" si="46"/>
        <v>2.4E-2</v>
      </c>
      <c r="K216" s="30">
        <f t="shared" si="49"/>
        <v>-0.2</v>
      </c>
      <c r="L216" s="30">
        <f t="shared" si="50"/>
        <v>0.75</v>
      </c>
      <c r="M216" s="30">
        <f t="shared" si="47"/>
        <v>-6.3856960408684551E-3</v>
      </c>
      <c r="N216" s="36">
        <f t="shared" si="48"/>
        <v>1.4516129032258065E-2</v>
      </c>
    </row>
    <row r="217" spans="1:14" x14ac:dyDescent="0.2">
      <c r="A217" s="23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23"/>
      <c r="B218" s="25" t="s">
        <v>193</v>
      </c>
      <c r="C218" s="35">
        <v>8</v>
      </c>
      <c r="D218" s="29">
        <v>22</v>
      </c>
      <c r="E218" s="29">
        <v>7</v>
      </c>
      <c r="F218" s="29">
        <v>14</v>
      </c>
      <c r="G218" s="30">
        <f t="shared" si="43"/>
        <v>1.0217113665389528E-2</v>
      </c>
      <c r="H218" s="30">
        <f t="shared" si="44"/>
        <v>3.5483870967741936E-2</v>
      </c>
      <c r="I218" s="30">
        <f t="shared" si="45"/>
        <v>7.5593952483801298E-3</v>
      </c>
      <c r="J218" s="30">
        <f t="shared" si="46"/>
        <v>1.6E-2</v>
      </c>
      <c r="K218" s="30">
        <f t="shared" si="49"/>
        <v>-0.125</v>
      </c>
      <c r="L218" s="30">
        <f t="shared" si="50"/>
        <v>-0.36363636363636365</v>
      </c>
      <c r="M218" s="30">
        <f t="shared" si="47"/>
        <v>-1.277139208173691E-3</v>
      </c>
      <c r="N218" s="36">
        <f t="shared" si="48"/>
        <v>-1.2903225806451613E-2</v>
      </c>
    </row>
    <row r="219" spans="1:14" x14ac:dyDescent="0.2">
      <c r="A219" s="23"/>
      <c r="B219" s="25" t="s">
        <v>194</v>
      </c>
      <c r="C219" s="35">
        <v>3</v>
      </c>
      <c r="D219" s="29">
        <v>4</v>
      </c>
      <c r="E219" s="29">
        <v>2</v>
      </c>
      <c r="F219" s="29">
        <v>15</v>
      </c>
      <c r="G219" s="30">
        <f t="shared" si="43"/>
        <v>3.8314176245210726E-3</v>
      </c>
      <c r="H219" s="30">
        <f t="shared" si="44"/>
        <v>6.4516129032258064E-3</v>
      </c>
      <c r="I219" s="30">
        <f t="shared" si="45"/>
        <v>2.1598272138228943E-3</v>
      </c>
      <c r="J219" s="30">
        <f t="shared" si="46"/>
        <v>1.7142857142857144E-2</v>
      </c>
      <c r="K219" s="30">
        <f t="shared" si="49"/>
        <v>-0.33333333333333331</v>
      </c>
      <c r="L219" s="30">
        <f t="shared" si="50"/>
        <v>2.75</v>
      </c>
      <c r="M219" s="30">
        <f t="shared" si="47"/>
        <v>-1.2771392081736908E-3</v>
      </c>
      <c r="N219" s="36">
        <f t="shared" si="48"/>
        <v>1.7741935483870968E-2</v>
      </c>
    </row>
    <row r="220" spans="1:14" x14ac:dyDescent="0.2">
      <c r="A220" s="23"/>
      <c r="B220" s="25" t="s">
        <v>195</v>
      </c>
      <c r="C220" s="35">
        <v>19</v>
      </c>
      <c r="D220" s="29">
        <v>13</v>
      </c>
      <c r="E220" s="29">
        <v>14</v>
      </c>
      <c r="F220" s="29">
        <v>9</v>
      </c>
      <c r="G220" s="30">
        <f t="shared" ref="G220:G251" si="51">+IF(C220=0,"",C220/C$188)</f>
        <v>2.4265644955300127E-2</v>
      </c>
      <c r="H220" s="30">
        <f t="shared" ref="H220:H251" si="52">+IF(D220=0,"",D220/D$188)</f>
        <v>2.0967741935483872E-2</v>
      </c>
      <c r="I220" s="30">
        <f t="shared" ref="I220:I251" si="53">+IF(E220=0,"",E220/E$188)</f>
        <v>1.511879049676026E-2</v>
      </c>
      <c r="J220" s="30">
        <f t="shared" ref="J220:J251" si="54">+IF(F220=0,"",F220/F$188)</f>
        <v>1.0285714285714285E-2</v>
      </c>
      <c r="K220" s="30">
        <f t="shared" si="49"/>
        <v>-0.26315789473684209</v>
      </c>
      <c r="L220" s="30">
        <f t="shared" si="50"/>
        <v>-0.30769230769230771</v>
      </c>
      <c r="M220" s="30">
        <f t="shared" ref="M220:M251" si="55">+IF(OR(AND(G220=""),(K220="")),"",G220*K220)</f>
        <v>-6.3856960408684542E-3</v>
      </c>
      <c r="N220" s="36">
        <f t="shared" ref="N220:N251" si="56">+IF(OR(AND(H220=""),(L220="")),"",H220*L220)</f>
        <v>-6.4516129032258073E-3</v>
      </c>
    </row>
    <row r="221" spans="1:14" x14ac:dyDescent="0.2">
      <c r="A221" s="23"/>
      <c r="B221" s="25" t="s">
        <v>196</v>
      </c>
      <c r="C221" s="35">
        <v>1</v>
      </c>
      <c r="D221" s="29">
        <v>7</v>
      </c>
      <c r="E221" s="29">
        <v>24</v>
      </c>
      <c r="F221" s="29">
        <v>74</v>
      </c>
      <c r="G221" s="30">
        <f t="shared" si="51"/>
        <v>1.277139208173691E-3</v>
      </c>
      <c r="H221" s="30">
        <f t="shared" si="52"/>
        <v>1.1290322580645161E-2</v>
      </c>
      <c r="I221" s="30">
        <f t="shared" si="53"/>
        <v>2.591792656587473E-2</v>
      </c>
      <c r="J221" s="30">
        <f t="shared" si="54"/>
        <v>8.4571428571428575E-2</v>
      </c>
      <c r="K221" s="30">
        <f t="shared" ref="K221:K252" si="57">+IF(AND(C221=0,E221=0)," ",IF(C221=0,1,IF(E221=0,-1,(E221-C221)/C221)))</f>
        <v>23</v>
      </c>
      <c r="L221" s="30">
        <f t="shared" ref="L221:L252" si="58">+IF(AND(D221=0,F221=0)," ",IF(D221=0,1,IF(F221=0,-1,(F221-D221)/D221)))</f>
        <v>9.5714285714285712</v>
      </c>
      <c r="M221" s="30">
        <f t="shared" si="55"/>
        <v>2.9374201787994894E-2</v>
      </c>
      <c r="N221" s="36">
        <f t="shared" si="56"/>
        <v>0.10806451612903224</v>
      </c>
    </row>
    <row r="222" spans="1:14" x14ac:dyDescent="0.2">
      <c r="A222" s="23"/>
      <c r="B222" s="25" t="s">
        <v>197</v>
      </c>
      <c r="C222" s="35">
        <v>19</v>
      </c>
      <c r="D222" s="29">
        <v>37</v>
      </c>
      <c r="E222" s="29">
        <v>21</v>
      </c>
      <c r="F222" s="29">
        <v>45</v>
      </c>
      <c r="G222" s="30">
        <f t="shared" si="51"/>
        <v>2.4265644955300127E-2</v>
      </c>
      <c r="H222" s="30">
        <f t="shared" si="52"/>
        <v>5.9677419354838709E-2</v>
      </c>
      <c r="I222" s="30">
        <f t="shared" si="53"/>
        <v>2.267818574514039E-2</v>
      </c>
      <c r="J222" s="30">
        <f t="shared" si="54"/>
        <v>5.1428571428571428E-2</v>
      </c>
      <c r="K222" s="30">
        <f t="shared" si="57"/>
        <v>0.10526315789473684</v>
      </c>
      <c r="L222" s="30">
        <f t="shared" si="58"/>
        <v>0.21621621621621623</v>
      </c>
      <c r="M222" s="30">
        <f t="shared" si="55"/>
        <v>2.5542784163473816E-3</v>
      </c>
      <c r="N222" s="36">
        <f t="shared" si="56"/>
        <v>1.2903225806451613E-2</v>
      </c>
    </row>
    <row r="223" spans="1:14" x14ac:dyDescent="0.2">
      <c r="A223" s="23"/>
      <c r="B223" s="25" t="s">
        <v>198</v>
      </c>
      <c r="C223" s="35">
        <v>13</v>
      </c>
      <c r="D223" s="29">
        <v>23</v>
      </c>
      <c r="E223" s="29">
        <v>25</v>
      </c>
      <c r="F223" s="29">
        <v>16</v>
      </c>
      <c r="G223" s="30">
        <f t="shared" si="51"/>
        <v>1.6602809706257982E-2</v>
      </c>
      <c r="H223" s="30">
        <f t="shared" si="52"/>
        <v>3.7096774193548385E-2</v>
      </c>
      <c r="I223" s="30">
        <f t="shared" si="53"/>
        <v>2.6997840172786176E-2</v>
      </c>
      <c r="J223" s="30">
        <f t="shared" si="54"/>
        <v>1.8285714285714287E-2</v>
      </c>
      <c r="K223" s="30">
        <f t="shared" si="57"/>
        <v>0.92307692307692313</v>
      </c>
      <c r="L223" s="30">
        <f t="shared" si="58"/>
        <v>-0.30434782608695654</v>
      </c>
      <c r="M223" s="30">
        <f t="shared" si="55"/>
        <v>1.5325670498084292E-2</v>
      </c>
      <c r="N223" s="36">
        <f t="shared" si="56"/>
        <v>-1.1290322580645161E-2</v>
      </c>
    </row>
    <row r="224" spans="1:14" x14ac:dyDescent="0.2">
      <c r="A224" s="23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23"/>
      <c r="B225" s="25" t="s">
        <v>200</v>
      </c>
      <c r="C225" s="35">
        <v>0</v>
      </c>
      <c r="D225" s="29">
        <v>1</v>
      </c>
      <c r="E225" s="29">
        <v>0</v>
      </c>
      <c r="F225" s="29">
        <v>3</v>
      </c>
      <c r="G225" s="30" t="str">
        <f t="shared" si="51"/>
        <v/>
      </c>
      <c r="H225" s="30">
        <f t="shared" si="52"/>
        <v>1.6129032258064516E-3</v>
      </c>
      <c r="I225" s="30" t="str">
        <f t="shared" si="53"/>
        <v/>
      </c>
      <c r="J225" s="30">
        <f t="shared" si="54"/>
        <v>3.4285714285714284E-3</v>
      </c>
      <c r="K225" s="30" t="str">
        <f t="shared" si="57"/>
        <v xml:space="preserve"> </v>
      </c>
      <c r="L225" s="30">
        <f t="shared" si="58"/>
        <v>2</v>
      </c>
      <c r="M225" s="30" t="str">
        <f t="shared" si="55"/>
        <v/>
      </c>
      <c r="N225" s="36">
        <f t="shared" si="56"/>
        <v>3.2258064516129032E-3</v>
      </c>
    </row>
    <row r="226" spans="1:14" x14ac:dyDescent="0.2">
      <c r="A226" s="23"/>
      <c r="B226" s="25" t="s">
        <v>201</v>
      </c>
      <c r="C226" s="35">
        <v>3</v>
      </c>
      <c r="D226" s="29">
        <v>5</v>
      </c>
      <c r="E226" s="29">
        <v>2</v>
      </c>
      <c r="F226" s="29">
        <v>5</v>
      </c>
      <c r="G226" s="30">
        <f t="shared" si="51"/>
        <v>3.8314176245210726E-3</v>
      </c>
      <c r="H226" s="30">
        <f t="shared" si="52"/>
        <v>8.0645161290322578E-3</v>
      </c>
      <c r="I226" s="30">
        <f t="shared" si="53"/>
        <v>2.1598272138228943E-3</v>
      </c>
      <c r="J226" s="30">
        <f t="shared" si="54"/>
        <v>5.7142857142857143E-3</v>
      </c>
      <c r="K226" s="30">
        <f t="shared" si="57"/>
        <v>-0.33333333333333331</v>
      </c>
      <c r="L226" s="30">
        <f t="shared" si="58"/>
        <v>0</v>
      </c>
      <c r="M226" s="30">
        <f t="shared" si="55"/>
        <v>-1.2771392081736908E-3</v>
      </c>
      <c r="N226" s="36">
        <f t="shared" si="56"/>
        <v>0</v>
      </c>
    </row>
    <row r="227" spans="1:14" x14ac:dyDescent="0.2">
      <c r="A227" s="23"/>
      <c r="B227" s="25" t="s">
        <v>202</v>
      </c>
      <c r="C227" s="35">
        <v>1</v>
      </c>
      <c r="D227" s="29">
        <v>3</v>
      </c>
      <c r="E227" s="29">
        <v>1</v>
      </c>
      <c r="F227" s="29">
        <v>3</v>
      </c>
      <c r="G227" s="30">
        <f t="shared" si="51"/>
        <v>1.277139208173691E-3</v>
      </c>
      <c r="H227" s="30">
        <f t="shared" si="52"/>
        <v>4.8387096774193551E-3</v>
      </c>
      <c r="I227" s="30">
        <f t="shared" si="53"/>
        <v>1.0799136069114472E-3</v>
      </c>
      <c r="J227" s="30">
        <f t="shared" si="54"/>
        <v>3.4285714285714284E-3</v>
      </c>
      <c r="K227" s="30">
        <f t="shared" si="57"/>
        <v>0</v>
      </c>
      <c r="L227" s="30">
        <f t="shared" si="58"/>
        <v>0</v>
      </c>
      <c r="M227" s="30">
        <f t="shared" si="55"/>
        <v>0</v>
      </c>
      <c r="N227" s="36">
        <f t="shared" si="56"/>
        <v>0</v>
      </c>
    </row>
    <row r="228" spans="1:14" x14ac:dyDescent="0.2">
      <c r="A228" s="23"/>
      <c r="B228" s="25" t="s">
        <v>203</v>
      </c>
      <c r="C228" s="35">
        <v>0</v>
      </c>
      <c r="D228" s="29">
        <v>0</v>
      </c>
      <c r="E228" s="29">
        <v>0</v>
      </c>
      <c r="F228" s="29">
        <v>0</v>
      </c>
      <c r="G228" s="30" t="str">
        <f t="shared" si="51"/>
        <v/>
      </c>
      <c r="H228" s="30" t="str">
        <f t="shared" si="52"/>
        <v/>
      </c>
      <c r="I228" s="30" t="str">
        <f t="shared" si="53"/>
        <v/>
      </c>
      <c r="J228" s="30" t="str">
        <f t="shared" si="54"/>
        <v/>
      </c>
      <c r="K228" s="30" t="str">
        <f t="shared" si="57"/>
        <v xml:space="preserve"> </v>
      </c>
      <c r="L228" s="30" t="str">
        <f t="shared" si="58"/>
        <v xml:space="preserve"> </v>
      </c>
      <c r="M228" s="30" t="str">
        <f t="shared" si="55"/>
        <v/>
      </c>
      <c r="N228" s="36" t="str">
        <f t="shared" si="56"/>
        <v/>
      </c>
    </row>
    <row r="229" spans="1:14" x14ac:dyDescent="0.2">
      <c r="A229" s="23"/>
      <c r="B229" s="25" t="s">
        <v>204</v>
      </c>
      <c r="C229" s="35">
        <v>0</v>
      </c>
      <c r="D229" s="29">
        <v>0</v>
      </c>
      <c r="E229" s="29">
        <v>0</v>
      </c>
      <c r="F229" s="29">
        <v>1</v>
      </c>
      <c r="G229" s="30" t="str">
        <f t="shared" si="51"/>
        <v/>
      </c>
      <c r="H229" s="30" t="str">
        <f t="shared" si="52"/>
        <v/>
      </c>
      <c r="I229" s="30" t="str">
        <f t="shared" si="53"/>
        <v/>
      </c>
      <c r="J229" s="30">
        <f t="shared" si="54"/>
        <v>1.1428571428571429E-3</v>
      </c>
      <c r="K229" s="30" t="str">
        <f t="shared" si="57"/>
        <v xml:space="preserve"> </v>
      </c>
      <c r="L229" s="30">
        <f t="shared" si="58"/>
        <v>1</v>
      </c>
      <c r="M229" s="30" t="str">
        <f t="shared" si="55"/>
        <v/>
      </c>
      <c r="N229" s="36" t="str">
        <f t="shared" si="56"/>
        <v/>
      </c>
    </row>
    <row r="230" spans="1:14" ht="25.5" x14ac:dyDescent="0.2">
      <c r="A230" s="23"/>
      <c r="B230" s="25" t="s">
        <v>205</v>
      </c>
      <c r="C230" s="35">
        <v>5</v>
      </c>
      <c r="D230" s="29">
        <v>2</v>
      </c>
      <c r="E230" s="29">
        <v>8</v>
      </c>
      <c r="F230" s="29">
        <v>6</v>
      </c>
      <c r="G230" s="30">
        <f t="shared" si="51"/>
        <v>6.3856960408684551E-3</v>
      </c>
      <c r="H230" s="30">
        <f t="shared" si="52"/>
        <v>3.2258064516129032E-3</v>
      </c>
      <c r="I230" s="30">
        <f t="shared" si="53"/>
        <v>8.6393088552915772E-3</v>
      </c>
      <c r="J230" s="30">
        <f t="shared" si="54"/>
        <v>6.8571428571428568E-3</v>
      </c>
      <c r="K230" s="30">
        <f t="shared" si="57"/>
        <v>0.6</v>
      </c>
      <c r="L230" s="30">
        <f t="shared" si="58"/>
        <v>2</v>
      </c>
      <c r="M230" s="30">
        <f t="shared" si="55"/>
        <v>3.831417624521073E-3</v>
      </c>
      <c r="N230" s="36">
        <f t="shared" si="56"/>
        <v>6.4516129032258064E-3</v>
      </c>
    </row>
    <row r="231" spans="1:14" x14ac:dyDescent="0.2">
      <c r="A231" s="23"/>
      <c r="B231" s="25" t="s">
        <v>206</v>
      </c>
      <c r="C231" s="35">
        <v>0</v>
      </c>
      <c r="D231" s="29">
        <v>3</v>
      </c>
      <c r="E231" s="29">
        <v>0</v>
      </c>
      <c r="F231" s="29">
        <v>0</v>
      </c>
      <c r="G231" s="30" t="str">
        <f t="shared" si="51"/>
        <v/>
      </c>
      <c r="H231" s="30">
        <f t="shared" si="52"/>
        <v>4.8387096774193551E-3</v>
      </c>
      <c r="I231" s="30" t="str">
        <f t="shared" si="53"/>
        <v/>
      </c>
      <c r="J231" s="30" t="str">
        <f t="shared" si="54"/>
        <v/>
      </c>
      <c r="K231" s="30" t="str">
        <f t="shared" si="57"/>
        <v xml:space="preserve"> </v>
      </c>
      <c r="L231" s="30">
        <f t="shared" si="58"/>
        <v>-1</v>
      </c>
      <c r="M231" s="30" t="str">
        <f t="shared" si="55"/>
        <v/>
      </c>
      <c r="N231" s="36">
        <f t="shared" si="56"/>
        <v>-4.8387096774193551E-3</v>
      </c>
    </row>
    <row r="232" spans="1:14" ht="25.5" x14ac:dyDescent="0.2">
      <c r="A232" s="23"/>
      <c r="B232" s="25" t="s">
        <v>207</v>
      </c>
      <c r="C232" s="35">
        <v>0</v>
      </c>
      <c r="D232" s="29">
        <v>0</v>
      </c>
      <c r="E232" s="29">
        <v>0</v>
      </c>
      <c r="F232" s="29">
        <v>0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23"/>
      <c r="B233" s="25" t="s">
        <v>208</v>
      </c>
      <c r="C233" s="35">
        <v>4</v>
      </c>
      <c r="D233" s="29">
        <v>1</v>
      </c>
      <c r="E233" s="29">
        <v>0</v>
      </c>
      <c r="F233" s="29">
        <v>1</v>
      </c>
      <c r="G233" s="30">
        <f t="shared" si="51"/>
        <v>5.108556832694764E-3</v>
      </c>
      <c r="H233" s="30">
        <f t="shared" si="52"/>
        <v>1.6129032258064516E-3</v>
      </c>
      <c r="I233" s="30" t="str">
        <f t="shared" si="53"/>
        <v/>
      </c>
      <c r="J233" s="30">
        <f t="shared" si="54"/>
        <v>1.1428571428571429E-3</v>
      </c>
      <c r="K233" s="30">
        <f t="shared" si="57"/>
        <v>-1</v>
      </c>
      <c r="L233" s="30">
        <f t="shared" si="58"/>
        <v>0</v>
      </c>
      <c r="M233" s="30">
        <f t="shared" si="55"/>
        <v>-5.108556832694764E-3</v>
      </c>
      <c r="N233" s="36">
        <f t="shared" si="56"/>
        <v>0</v>
      </c>
    </row>
    <row r="234" spans="1:14" x14ac:dyDescent="0.2">
      <c r="A234" s="23"/>
      <c r="B234" s="25" t="s">
        <v>209</v>
      </c>
      <c r="C234" s="35">
        <v>0</v>
      </c>
      <c r="D234" s="29">
        <v>1</v>
      </c>
      <c r="E234" s="29">
        <v>0</v>
      </c>
      <c r="F234" s="29">
        <v>0</v>
      </c>
      <c r="G234" s="30" t="str">
        <f t="shared" si="51"/>
        <v/>
      </c>
      <c r="H234" s="30">
        <f t="shared" si="52"/>
        <v>1.6129032258064516E-3</v>
      </c>
      <c r="I234" s="30" t="str">
        <f t="shared" si="53"/>
        <v/>
      </c>
      <c r="J234" s="30" t="str">
        <f t="shared" si="54"/>
        <v/>
      </c>
      <c r="K234" s="30" t="str">
        <f t="shared" si="57"/>
        <v xml:space="preserve"> </v>
      </c>
      <c r="L234" s="30">
        <f t="shared" si="58"/>
        <v>-1</v>
      </c>
      <c r="M234" s="30" t="str">
        <f t="shared" si="55"/>
        <v/>
      </c>
      <c r="N234" s="36">
        <f t="shared" si="56"/>
        <v>-1.6129032258064516E-3</v>
      </c>
    </row>
    <row r="235" spans="1:14" x14ac:dyDescent="0.2">
      <c r="A235" s="23"/>
      <c r="B235" s="25" t="s">
        <v>210</v>
      </c>
      <c r="C235" s="35">
        <v>6</v>
      </c>
      <c r="D235" s="29">
        <v>3</v>
      </c>
      <c r="E235" s="29">
        <v>11</v>
      </c>
      <c r="F235" s="29">
        <v>9</v>
      </c>
      <c r="G235" s="30">
        <f t="shared" si="51"/>
        <v>7.6628352490421452E-3</v>
      </c>
      <c r="H235" s="30">
        <f t="shared" si="52"/>
        <v>4.8387096774193551E-3</v>
      </c>
      <c r="I235" s="30">
        <f t="shared" si="53"/>
        <v>1.1879049676025918E-2</v>
      </c>
      <c r="J235" s="30">
        <f t="shared" si="54"/>
        <v>1.0285714285714285E-2</v>
      </c>
      <c r="K235" s="30">
        <f t="shared" si="57"/>
        <v>0.83333333333333337</v>
      </c>
      <c r="L235" s="30">
        <f t="shared" si="58"/>
        <v>2</v>
      </c>
      <c r="M235" s="30">
        <f t="shared" si="55"/>
        <v>6.3856960408684542E-3</v>
      </c>
      <c r="N235" s="36">
        <f t="shared" si="56"/>
        <v>9.6774193548387101E-3</v>
      </c>
    </row>
    <row r="236" spans="1:14" x14ac:dyDescent="0.2">
      <c r="A236" s="23"/>
      <c r="B236" s="25" t="s">
        <v>211</v>
      </c>
      <c r="C236" s="35">
        <v>0</v>
      </c>
      <c r="D236" s="29">
        <v>0</v>
      </c>
      <c r="E236" s="29">
        <v>0</v>
      </c>
      <c r="F236" s="29">
        <v>0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23"/>
      <c r="B237" s="25" t="s">
        <v>212</v>
      </c>
      <c r="C237" s="35">
        <v>0</v>
      </c>
      <c r="D237" s="29">
        <v>0</v>
      </c>
      <c r="E237" s="29">
        <v>0</v>
      </c>
      <c r="F237" s="29">
        <v>0</v>
      </c>
      <c r="G237" s="30" t="str">
        <f t="shared" si="51"/>
        <v/>
      </c>
      <c r="H237" s="30" t="str">
        <f t="shared" si="52"/>
        <v/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 t="str">
        <f t="shared" si="58"/>
        <v xml:space="preserve"> </v>
      </c>
      <c r="M237" s="30" t="str">
        <f t="shared" si="55"/>
        <v/>
      </c>
      <c r="N237" s="36" t="str">
        <f t="shared" si="56"/>
        <v/>
      </c>
    </row>
    <row r="238" spans="1:14" x14ac:dyDescent="0.2">
      <c r="A238" s="23"/>
      <c r="B238" s="25" t="s">
        <v>213</v>
      </c>
      <c r="C238" s="35">
        <v>0</v>
      </c>
      <c r="D238" s="29">
        <v>0</v>
      </c>
      <c r="E238" s="29">
        <v>0</v>
      </c>
      <c r="F238" s="29">
        <v>0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 t="str">
        <f t="shared" si="54"/>
        <v/>
      </c>
      <c r="K238" s="30" t="str">
        <f t="shared" si="57"/>
        <v xml:space="preserve"> </v>
      </c>
      <c r="L238" s="30" t="str">
        <f t="shared" si="58"/>
        <v xml:space="preserve"> 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23"/>
      <c r="B239" s="25" t="s">
        <v>214</v>
      </c>
      <c r="C239" s="35">
        <v>0</v>
      </c>
      <c r="D239" s="29">
        <v>1</v>
      </c>
      <c r="E239" s="29">
        <v>0</v>
      </c>
      <c r="F239" s="29">
        <v>0</v>
      </c>
      <c r="G239" s="30" t="str">
        <f t="shared" si="51"/>
        <v/>
      </c>
      <c r="H239" s="30">
        <f t="shared" si="52"/>
        <v>1.6129032258064516E-3</v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>
        <f t="shared" si="58"/>
        <v>-1</v>
      </c>
      <c r="M239" s="30" t="str">
        <f t="shared" si="55"/>
        <v/>
      </c>
      <c r="N239" s="36">
        <f t="shared" si="56"/>
        <v>-1.6129032258064516E-3</v>
      </c>
    </row>
    <row r="240" spans="1:14" x14ac:dyDescent="0.2">
      <c r="A240" s="23"/>
      <c r="B240" s="25" t="s">
        <v>215</v>
      </c>
      <c r="C240" s="35">
        <v>0</v>
      </c>
      <c r="D240" s="29">
        <v>0</v>
      </c>
      <c r="E240" s="29">
        <v>0</v>
      </c>
      <c r="F240" s="29">
        <v>0</v>
      </c>
      <c r="G240" s="30" t="str">
        <f t="shared" si="51"/>
        <v/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23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23"/>
      <c r="B242" s="25" t="s">
        <v>217</v>
      </c>
      <c r="C242" s="35">
        <v>110</v>
      </c>
      <c r="D242" s="29">
        <v>66</v>
      </c>
      <c r="E242" s="29">
        <v>155</v>
      </c>
      <c r="F242" s="29">
        <v>171</v>
      </c>
      <c r="G242" s="30">
        <f t="shared" si="51"/>
        <v>0.14048531289910601</v>
      </c>
      <c r="H242" s="30">
        <f t="shared" si="52"/>
        <v>0.1064516129032258</v>
      </c>
      <c r="I242" s="30">
        <f t="shared" si="53"/>
        <v>0.16738660907127431</v>
      </c>
      <c r="J242" s="30">
        <f t="shared" si="54"/>
        <v>0.19542857142857142</v>
      </c>
      <c r="K242" s="30">
        <f t="shared" si="57"/>
        <v>0.40909090909090912</v>
      </c>
      <c r="L242" s="30">
        <f t="shared" si="58"/>
        <v>1.5909090909090908</v>
      </c>
      <c r="M242" s="30">
        <f t="shared" si="55"/>
        <v>5.7471264367816098E-2</v>
      </c>
      <c r="N242" s="36">
        <f t="shared" si="56"/>
        <v>0.16935483870967741</v>
      </c>
    </row>
    <row r="243" spans="1:14" x14ac:dyDescent="0.2">
      <c r="A243" s="23"/>
      <c r="B243" s="25" t="s">
        <v>218</v>
      </c>
      <c r="C243" s="35">
        <v>0</v>
      </c>
      <c r="D243" s="29">
        <v>0</v>
      </c>
      <c r="E243" s="29">
        <v>0</v>
      </c>
      <c r="F243" s="29">
        <v>0</v>
      </c>
      <c r="G243" s="30" t="str">
        <f t="shared" si="51"/>
        <v/>
      </c>
      <c r="H243" s="30" t="str">
        <f t="shared" si="52"/>
        <v/>
      </c>
      <c r="I243" s="30" t="str">
        <f t="shared" si="53"/>
        <v/>
      </c>
      <c r="J243" s="30" t="str">
        <f t="shared" si="54"/>
        <v/>
      </c>
      <c r="K243" s="30" t="str">
        <f t="shared" si="57"/>
        <v xml:space="preserve"> </v>
      </c>
      <c r="L243" s="30" t="str">
        <f t="shared" si="58"/>
        <v xml:space="preserve"> </v>
      </c>
      <c r="M243" s="30" t="str">
        <f t="shared" si="55"/>
        <v/>
      </c>
      <c r="N243" s="36" t="str">
        <f t="shared" si="56"/>
        <v/>
      </c>
    </row>
    <row r="244" spans="1:14" x14ac:dyDescent="0.2">
      <c r="A244" s="23"/>
      <c r="B244" s="25" t="s">
        <v>219</v>
      </c>
      <c r="C244" s="35">
        <v>0</v>
      </c>
      <c r="D244" s="29">
        <v>0</v>
      </c>
      <c r="E244" s="29">
        <v>0</v>
      </c>
      <c r="F244" s="29">
        <v>0</v>
      </c>
      <c r="G244" s="30" t="str">
        <f t="shared" si="51"/>
        <v/>
      </c>
      <c r="H244" s="30" t="str">
        <f t="shared" si="52"/>
        <v/>
      </c>
      <c r="I244" s="30" t="str">
        <f t="shared" si="53"/>
        <v/>
      </c>
      <c r="J244" s="30" t="str">
        <f t="shared" si="54"/>
        <v/>
      </c>
      <c r="K244" s="30" t="str">
        <f t="shared" si="57"/>
        <v xml:space="preserve"> </v>
      </c>
      <c r="L244" s="30" t="str">
        <f t="shared" si="58"/>
        <v xml:space="preserve"> </v>
      </c>
      <c r="M244" s="30" t="str">
        <f t="shared" si="55"/>
        <v/>
      </c>
      <c r="N244" s="36" t="str">
        <f t="shared" si="56"/>
        <v/>
      </c>
    </row>
    <row r="245" spans="1:14" x14ac:dyDescent="0.2">
      <c r="A245" s="23"/>
      <c r="B245" s="25" t="s">
        <v>220</v>
      </c>
      <c r="C245" s="35">
        <v>1</v>
      </c>
      <c r="D245" s="29">
        <v>0</v>
      </c>
      <c r="E245" s="29">
        <v>0</v>
      </c>
      <c r="F245" s="29">
        <v>0</v>
      </c>
      <c r="G245" s="30">
        <f t="shared" si="51"/>
        <v>1.277139208173691E-3</v>
      </c>
      <c r="H245" s="30" t="str">
        <f t="shared" si="52"/>
        <v/>
      </c>
      <c r="I245" s="30" t="str">
        <f t="shared" si="53"/>
        <v/>
      </c>
      <c r="J245" s="30" t="str">
        <f t="shared" si="54"/>
        <v/>
      </c>
      <c r="K245" s="30">
        <f t="shared" si="57"/>
        <v>-1</v>
      </c>
      <c r="L245" s="30" t="str">
        <f t="shared" si="58"/>
        <v xml:space="preserve"> </v>
      </c>
      <c r="M245" s="30">
        <f t="shared" si="55"/>
        <v>-1.277139208173691E-3</v>
      </c>
      <c r="N245" s="36" t="str">
        <f t="shared" si="56"/>
        <v/>
      </c>
    </row>
    <row r="246" spans="1:14" x14ac:dyDescent="0.2">
      <c r="A246" s="23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23"/>
      <c r="B247" s="25" t="s">
        <v>222</v>
      </c>
      <c r="C247" s="35">
        <v>0</v>
      </c>
      <c r="D247" s="29">
        <v>0</v>
      </c>
      <c r="E247" s="29">
        <v>0</v>
      </c>
      <c r="F247" s="29">
        <v>1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>
        <f t="shared" si="54"/>
        <v>1.1428571428571429E-3</v>
      </c>
      <c r="K247" s="30" t="str">
        <f t="shared" si="57"/>
        <v xml:space="preserve"> </v>
      </c>
      <c r="L247" s="30">
        <f t="shared" si="58"/>
        <v>1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23"/>
      <c r="B248" s="25" t="s">
        <v>223</v>
      </c>
      <c r="C248" s="35">
        <v>2</v>
      </c>
      <c r="D248" s="29">
        <v>0</v>
      </c>
      <c r="E248" s="29">
        <v>0</v>
      </c>
      <c r="F248" s="29">
        <v>0</v>
      </c>
      <c r="G248" s="30">
        <f t="shared" si="51"/>
        <v>2.554278416347382E-3</v>
      </c>
      <c r="H248" s="30" t="str">
        <f t="shared" si="52"/>
        <v/>
      </c>
      <c r="I248" s="30" t="str">
        <f t="shared" si="53"/>
        <v/>
      </c>
      <c r="J248" s="30" t="str">
        <f t="shared" si="54"/>
        <v/>
      </c>
      <c r="K248" s="30">
        <f t="shared" si="57"/>
        <v>-1</v>
      </c>
      <c r="L248" s="30" t="str">
        <f t="shared" si="58"/>
        <v xml:space="preserve"> </v>
      </c>
      <c r="M248" s="30">
        <f t="shared" si="55"/>
        <v>-2.554278416347382E-3</v>
      </c>
      <c r="N248" s="36" t="str">
        <f t="shared" si="56"/>
        <v/>
      </c>
    </row>
    <row r="249" spans="1:14" x14ac:dyDescent="0.2">
      <c r="A249" s="23"/>
      <c r="B249" s="25" t="s">
        <v>224</v>
      </c>
      <c r="C249" s="35">
        <v>0</v>
      </c>
      <c r="D249" s="29">
        <v>0</v>
      </c>
      <c r="E249" s="29">
        <v>0</v>
      </c>
      <c r="F249" s="29">
        <v>1</v>
      </c>
      <c r="G249" s="30" t="str">
        <f t="shared" si="51"/>
        <v/>
      </c>
      <c r="H249" s="30" t="str">
        <f t="shared" si="52"/>
        <v/>
      </c>
      <c r="I249" s="30" t="str">
        <f t="shared" si="53"/>
        <v/>
      </c>
      <c r="J249" s="30">
        <f t="shared" si="54"/>
        <v>1.1428571428571429E-3</v>
      </c>
      <c r="K249" s="30" t="str">
        <f t="shared" si="57"/>
        <v xml:space="preserve"> </v>
      </c>
      <c r="L249" s="30">
        <f t="shared" si="58"/>
        <v>1</v>
      </c>
      <c r="M249" s="30" t="str">
        <f t="shared" si="55"/>
        <v/>
      </c>
      <c r="N249" s="36" t="str">
        <f t="shared" si="56"/>
        <v/>
      </c>
    </row>
    <row r="250" spans="1:14" x14ac:dyDescent="0.2">
      <c r="A250" s="23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23"/>
      <c r="B251" s="25" t="s">
        <v>226</v>
      </c>
      <c r="C251" s="35">
        <v>0</v>
      </c>
      <c r="D251" s="29">
        <v>0</v>
      </c>
      <c r="E251" s="29">
        <v>0</v>
      </c>
      <c r="F251" s="29">
        <v>0</v>
      </c>
      <c r="G251" s="30" t="str">
        <f t="shared" si="51"/>
        <v/>
      </c>
      <c r="H251" s="30" t="str">
        <f t="shared" si="52"/>
        <v/>
      </c>
      <c r="I251" s="30" t="str">
        <f t="shared" si="53"/>
        <v/>
      </c>
      <c r="J251" s="30" t="str">
        <f t="shared" si="54"/>
        <v/>
      </c>
      <c r="K251" s="30" t="str">
        <f t="shared" si="57"/>
        <v xml:space="preserve"> </v>
      </c>
      <c r="L251" s="30" t="str">
        <f t="shared" si="58"/>
        <v xml:space="preserve"> </v>
      </c>
      <c r="M251" s="30" t="str">
        <f t="shared" si="55"/>
        <v/>
      </c>
      <c r="N251" s="36" t="str">
        <f t="shared" si="56"/>
        <v/>
      </c>
    </row>
    <row r="252" spans="1:14" ht="25.5" x14ac:dyDescent="0.2">
      <c r="A252" s="23"/>
      <c r="B252" s="25" t="s">
        <v>227</v>
      </c>
      <c r="C252" s="35">
        <v>0</v>
      </c>
      <c r="D252" s="29">
        <v>1</v>
      </c>
      <c r="E252" s="29">
        <v>2</v>
      </c>
      <c r="F252" s="29">
        <v>3</v>
      </c>
      <c r="G252" s="30" t="str">
        <f t="shared" ref="G252:G283" si="59">+IF(C252=0,"",C252/C$188)</f>
        <v/>
      </c>
      <c r="H252" s="30">
        <f t="shared" ref="H252:H283" si="60">+IF(D252=0,"",D252/D$188)</f>
        <v>1.6129032258064516E-3</v>
      </c>
      <c r="I252" s="30">
        <f t="shared" ref="I252:I283" si="61">+IF(E252=0,"",E252/E$188)</f>
        <v>2.1598272138228943E-3</v>
      </c>
      <c r="J252" s="30">
        <f t="shared" ref="J252:J283" si="62">+IF(F252=0,"",F252/F$188)</f>
        <v>3.4285714285714284E-3</v>
      </c>
      <c r="K252" s="30">
        <f t="shared" si="57"/>
        <v>1</v>
      </c>
      <c r="L252" s="30">
        <f t="shared" si="58"/>
        <v>2</v>
      </c>
      <c r="M252" s="30" t="str">
        <f t="shared" ref="M252:M283" si="63">+IF(OR(AND(G252=""),(K252="")),"",G252*K252)</f>
        <v/>
      </c>
      <c r="N252" s="36">
        <f t="shared" ref="N252:N283" si="64">+IF(OR(AND(H252=""),(L252="")),"",H252*L252)</f>
        <v>3.2258064516129032E-3</v>
      </c>
    </row>
    <row r="253" spans="1:14" ht="25.5" x14ac:dyDescent="0.2">
      <c r="A253" s="23"/>
      <c r="B253" s="25" t="s">
        <v>228</v>
      </c>
      <c r="C253" s="35">
        <v>0</v>
      </c>
      <c r="D253" s="29">
        <v>0</v>
      </c>
      <c r="E253" s="29">
        <v>8</v>
      </c>
      <c r="F253" s="29">
        <v>5</v>
      </c>
      <c r="G253" s="30" t="str">
        <f t="shared" si="59"/>
        <v/>
      </c>
      <c r="H253" s="30" t="str">
        <f t="shared" si="60"/>
        <v/>
      </c>
      <c r="I253" s="30">
        <f t="shared" si="61"/>
        <v>8.6393088552915772E-3</v>
      </c>
      <c r="J253" s="30">
        <f t="shared" si="62"/>
        <v>5.7142857142857143E-3</v>
      </c>
      <c r="K253" s="30">
        <f t="shared" ref="K253:K284" si="65">+IF(AND(C253=0,E253=0)," ",IF(C253=0,1,IF(E253=0,-1,(E253-C253)/C253)))</f>
        <v>1</v>
      </c>
      <c r="L253" s="30">
        <f t="shared" ref="L253:L284" si="66">+IF(AND(D253=0,F253=0)," ",IF(D253=0,1,IF(F253=0,-1,(F253-D253)/D253)))</f>
        <v>1</v>
      </c>
      <c r="M253" s="30" t="str">
        <f t="shared" si="63"/>
        <v/>
      </c>
      <c r="N253" s="36" t="str">
        <f t="shared" si="64"/>
        <v/>
      </c>
    </row>
    <row r="254" spans="1:14" x14ac:dyDescent="0.2">
      <c r="A254" s="23"/>
      <c r="B254" s="25" t="s">
        <v>229</v>
      </c>
      <c r="C254" s="35">
        <v>0</v>
      </c>
      <c r="D254" s="29">
        <v>0</v>
      </c>
      <c r="E254" s="29">
        <v>0</v>
      </c>
      <c r="F254" s="29">
        <v>0</v>
      </c>
      <c r="G254" s="30" t="str">
        <f t="shared" si="59"/>
        <v/>
      </c>
      <c r="H254" s="30" t="str">
        <f t="shared" si="60"/>
        <v/>
      </c>
      <c r="I254" s="30" t="str">
        <f t="shared" si="61"/>
        <v/>
      </c>
      <c r="J254" s="30" t="str">
        <f t="shared" si="62"/>
        <v/>
      </c>
      <c r="K254" s="30" t="str">
        <f t="shared" si="65"/>
        <v xml:space="preserve"> </v>
      </c>
      <c r="L254" s="30" t="str">
        <f t="shared" si="66"/>
        <v xml:space="preserve"> </v>
      </c>
      <c r="M254" s="30" t="str">
        <f t="shared" si="63"/>
        <v/>
      </c>
      <c r="N254" s="36" t="str">
        <f t="shared" si="64"/>
        <v/>
      </c>
    </row>
    <row r="255" spans="1:14" x14ac:dyDescent="0.2">
      <c r="A255" s="23"/>
      <c r="B255" s="25" t="s">
        <v>230</v>
      </c>
      <c r="C255" s="35">
        <v>6</v>
      </c>
      <c r="D255" s="29">
        <v>2</v>
      </c>
      <c r="E255" s="29">
        <v>6</v>
      </c>
      <c r="F255" s="29">
        <v>2</v>
      </c>
      <c r="G255" s="30">
        <f t="shared" si="59"/>
        <v>7.6628352490421452E-3</v>
      </c>
      <c r="H255" s="30">
        <f t="shared" si="60"/>
        <v>3.2258064516129032E-3</v>
      </c>
      <c r="I255" s="30">
        <f t="shared" si="61"/>
        <v>6.4794816414686825E-3</v>
      </c>
      <c r="J255" s="30">
        <f t="shared" si="62"/>
        <v>2.2857142857142859E-3</v>
      </c>
      <c r="K255" s="30">
        <f t="shared" si="65"/>
        <v>0</v>
      </c>
      <c r="L255" s="30">
        <f t="shared" si="66"/>
        <v>0</v>
      </c>
      <c r="M255" s="30">
        <f t="shared" si="63"/>
        <v>0</v>
      </c>
      <c r="N255" s="36">
        <f t="shared" si="64"/>
        <v>0</v>
      </c>
    </row>
    <row r="256" spans="1:14" x14ac:dyDescent="0.2">
      <c r="A256" s="23"/>
      <c r="B256" s="25" t="s">
        <v>231</v>
      </c>
      <c r="C256" s="35">
        <v>0</v>
      </c>
      <c r="D256" s="29">
        <v>0</v>
      </c>
      <c r="E256" s="29">
        <v>0</v>
      </c>
      <c r="F256" s="29">
        <v>0</v>
      </c>
      <c r="G256" s="30" t="str">
        <f t="shared" si="59"/>
        <v/>
      </c>
      <c r="H256" s="30" t="str">
        <f t="shared" si="60"/>
        <v/>
      </c>
      <c r="I256" s="30" t="str">
        <f t="shared" si="61"/>
        <v/>
      </c>
      <c r="J256" s="30" t="str">
        <f t="shared" si="62"/>
        <v/>
      </c>
      <c r="K256" s="30" t="str">
        <f t="shared" si="65"/>
        <v xml:space="preserve"> </v>
      </c>
      <c r="L256" s="30" t="str">
        <f t="shared" si="66"/>
        <v xml:space="preserve"> </v>
      </c>
      <c r="M256" s="30" t="str">
        <f t="shared" si="63"/>
        <v/>
      </c>
      <c r="N256" s="36" t="str">
        <f t="shared" si="64"/>
        <v/>
      </c>
    </row>
    <row r="257" spans="1:14" ht="25.5" x14ac:dyDescent="0.2">
      <c r="A257" s="23"/>
      <c r="B257" s="25" t="s">
        <v>232</v>
      </c>
      <c r="C257" s="35">
        <v>0</v>
      </c>
      <c r="D257" s="29">
        <v>0</v>
      </c>
      <c r="E257" s="29">
        <v>0</v>
      </c>
      <c r="F257" s="29">
        <v>1</v>
      </c>
      <c r="G257" s="30" t="str">
        <f t="shared" si="59"/>
        <v/>
      </c>
      <c r="H257" s="30" t="str">
        <f t="shared" si="60"/>
        <v/>
      </c>
      <c r="I257" s="30" t="str">
        <f t="shared" si="61"/>
        <v/>
      </c>
      <c r="J257" s="30">
        <f t="shared" si="62"/>
        <v>1.1428571428571429E-3</v>
      </c>
      <c r="K257" s="30" t="str">
        <f t="shared" si="65"/>
        <v xml:space="preserve"> </v>
      </c>
      <c r="L257" s="30">
        <f t="shared" si="66"/>
        <v>1</v>
      </c>
      <c r="M257" s="30" t="str">
        <f t="shared" si="63"/>
        <v/>
      </c>
      <c r="N257" s="36" t="str">
        <f t="shared" si="64"/>
        <v/>
      </c>
    </row>
    <row r="258" spans="1:14" x14ac:dyDescent="0.2">
      <c r="A258" s="23"/>
      <c r="B258" s="25" t="s">
        <v>233</v>
      </c>
      <c r="C258" s="35">
        <v>5</v>
      </c>
      <c r="D258" s="29">
        <v>8</v>
      </c>
      <c r="E258" s="29">
        <v>4</v>
      </c>
      <c r="F258" s="29">
        <v>3</v>
      </c>
      <c r="G258" s="30">
        <f t="shared" si="59"/>
        <v>6.3856960408684551E-3</v>
      </c>
      <c r="H258" s="30">
        <f t="shared" si="60"/>
        <v>1.2903225806451613E-2</v>
      </c>
      <c r="I258" s="30">
        <f t="shared" si="61"/>
        <v>4.3196544276457886E-3</v>
      </c>
      <c r="J258" s="30">
        <f t="shared" si="62"/>
        <v>3.4285714285714284E-3</v>
      </c>
      <c r="K258" s="30">
        <f t="shared" si="65"/>
        <v>-0.2</v>
      </c>
      <c r="L258" s="30">
        <f t="shared" si="66"/>
        <v>-0.625</v>
      </c>
      <c r="M258" s="30">
        <f t="shared" si="63"/>
        <v>-1.277139208173691E-3</v>
      </c>
      <c r="N258" s="36">
        <f t="shared" si="64"/>
        <v>-8.0645161290322578E-3</v>
      </c>
    </row>
    <row r="259" spans="1:14" x14ac:dyDescent="0.2">
      <c r="A259" s="23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23"/>
      <c r="B260" s="25" t="s">
        <v>235</v>
      </c>
      <c r="C260" s="35">
        <v>4</v>
      </c>
      <c r="D260" s="29">
        <v>1</v>
      </c>
      <c r="E260" s="29">
        <v>1</v>
      </c>
      <c r="F260" s="29">
        <v>0</v>
      </c>
      <c r="G260" s="30">
        <f t="shared" si="59"/>
        <v>5.108556832694764E-3</v>
      </c>
      <c r="H260" s="30">
        <f t="shared" si="60"/>
        <v>1.6129032258064516E-3</v>
      </c>
      <c r="I260" s="30">
        <f t="shared" si="61"/>
        <v>1.0799136069114472E-3</v>
      </c>
      <c r="J260" s="30" t="str">
        <f t="shared" si="62"/>
        <v/>
      </c>
      <c r="K260" s="30">
        <f t="shared" si="65"/>
        <v>-0.75</v>
      </c>
      <c r="L260" s="30">
        <f t="shared" si="66"/>
        <v>-1</v>
      </c>
      <c r="M260" s="30">
        <f t="shared" si="63"/>
        <v>-3.831417624521073E-3</v>
      </c>
      <c r="N260" s="36">
        <f t="shared" si="64"/>
        <v>-1.6129032258064516E-3</v>
      </c>
    </row>
    <row r="261" spans="1:14" x14ac:dyDescent="0.2">
      <c r="A261" s="23"/>
      <c r="B261" s="25" t="s">
        <v>236</v>
      </c>
      <c r="C261" s="35">
        <v>5</v>
      </c>
      <c r="D261" s="29">
        <v>1</v>
      </c>
      <c r="E261" s="29">
        <v>2</v>
      </c>
      <c r="F261" s="29">
        <v>3</v>
      </c>
      <c r="G261" s="30">
        <f t="shared" si="59"/>
        <v>6.3856960408684551E-3</v>
      </c>
      <c r="H261" s="30">
        <f t="shared" si="60"/>
        <v>1.6129032258064516E-3</v>
      </c>
      <c r="I261" s="30">
        <f t="shared" si="61"/>
        <v>2.1598272138228943E-3</v>
      </c>
      <c r="J261" s="30">
        <f t="shared" si="62"/>
        <v>3.4285714285714284E-3</v>
      </c>
      <c r="K261" s="30">
        <f t="shared" si="65"/>
        <v>-0.6</v>
      </c>
      <c r="L261" s="30">
        <f t="shared" si="66"/>
        <v>2</v>
      </c>
      <c r="M261" s="30">
        <f t="shared" si="63"/>
        <v>-3.831417624521073E-3</v>
      </c>
      <c r="N261" s="36">
        <f t="shared" si="64"/>
        <v>3.2258064516129032E-3</v>
      </c>
    </row>
    <row r="262" spans="1:14" ht="25.5" x14ac:dyDescent="0.2">
      <c r="A262" s="23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23"/>
      <c r="B263" s="25" t="s">
        <v>238</v>
      </c>
      <c r="C263" s="35">
        <v>1</v>
      </c>
      <c r="D263" s="29">
        <v>0</v>
      </c>
      <c r="E263" s="29">
        <v>0</v>
      </c>
      <c r="F263" s="29">
        <v>0</v>
      </c>
      <c r="G263" s="30">
        <f t="shared" si="59"/>
        <v>1.277139208173691E-3</v>
      </c>
      <c r="H263" s="30" t="str">
        <f t="shared" si="60"/>
        <v/>
      </c>
      <c r="I263" s="30" t="str">
        <f t="shared" si="61"/>
        <v/>
      </c>
      <c r="J263" s="30" t="str">
        <f t="shared" si="62"/>
        <v/>
      </c>
      <c r="K263" s="30">
        <f t="shared" si="65"/>
        <v>-1</v>
      </c>
      <c r="L263" s="30" t="str">
        <f t="shared" si="66"/>
        <v xml:space="preserve"> </v>
      </c>
      <c r="M263" s="30">
        <f t="shared" si="63"/>
        <v>-1.277139208173691E-3</v>
      </c>
      <c r="N263" s="36" t="str">
        <f t="shared" si="64"/>
        <v/>
      </c>
    </row>
    <row r="264" spans="1:14" ht="25.5" x14ac:dyDescent="0.2">
      <c r="A264" s="23"/>
      <c r="B264" s="25" t="s">
        <v>239</v>
      </c>
      <c r="C264" s="35">
        <v>0</v>
      </c>
      <c r="D264" s="29">
        <v>0</v>
      </c>
      <c r="E264" s="29">
        <v>0</v>
      </c>
      <c r="F264" s="29">
        <v>0</v>
      </c>
      <c r="G264" s="30" t="str">
        <f t="shared" si="59"/>
        <v/>
      </c>
      <c r="H264" s="30" t="str">
        <f t="shared" si="60"/>
        <v/>
      </c>
      <c r="I264" s="30" t="str">
        <f t="shared" si="61"/>
        <v/>
      </c>
      <c r="J264" s="30" t="str">
        <f t="shared" si="62"/>
        <v/>
      </c>
      <c r="K264" s="30" t="str">
        <f t="shared" si="65"/>
        <v xml:space="preserve"> </v>
      </c>
      <c r="L264" s="30" t="str">
        <f t="shared" si="66"/>
        <v xml:space="preserve"> 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23"/>
      <c r="B265" s="25" t="s">
        <v>240</v>
      </c>
      <c r="C265" s="35">
        <v>0</v>
      </c>
      <c r="D265" s="29">
        <v>1</v>
      </c>
      <c r="E265" s="29">
        <v>0</v>
      </c>
      <c r="F265" s="29">
        <v>0</v>
      </c>
      <c r="G265" s="30" t="str">
        <f t="shared" si="59"/>
        <v/>
      </c>
      <c r="H265" s="30">
        <f t="shared" si="60"/>
        <v>1.6129032258064516E-3</v>
      </c>
      <c r="I265" s="30" t="str">
        <f t="shared" si="61"/>
        <v/>
      </c>
      <c r="J265" s="30" t="str">
        <f t="shared" si="62"/>
        <v/>
      </c>
      <c r="K265" s="30" t="str">
        <f t="shared" si="65"/>
        <v xml:space="preserve"> </v>
      </c>
      <c r="L265" s="30">
        <f t="shared" si="66"/>
        <v>-1</v>
      </c>
      <c r="M265" s="30" t="str">
        <f t="shared" si="63"/>
        <v/>
      </c>
      <c r="N265" s="36">
        <f t="shared" si="64"/>
        <v>-1.6129032258064516E-3</v>
      </c>
    </row>
    <row r="266" spans="1:14" x14ac:dyDescent="0.2">
      <c r="A266" s="23"/>
      <c r="B266" s="25" t="s">
        <v>241</v>
      </c>
      <c r="C266" s="35">
        <v>0</v>
      </c>
      <c r="D266" s="29">
        <v>0</v>
      </c>
      <c r="E266" s="29">
        <v>0</v>
      </c>
      <c r="F266" s="29">
        <v>0</v>
      </c>
      <c r="G266" s="30" t="str">
        <f t="shared" si="59"/>
        <v/>
      </c>
      <c r="H266" s="30" t="str">
        <f t="shared" si="60"/>
        <v/>
      </c>
      <c r="I266" s="30" t="str">
        <f t="shared" si="61"/>
        <v/>
      </c>
      <c r="J266" s="30" t="str">
        <f t="shared" si="62"/>
        <v/>
      </c>
      <c r="K266" s="30" t="str">
        <f t="shared" si="65"/>
        <v xml:space="preserve"> </v>
      </c>
      <c r="L266" s="30" t="str">
        <f t="shared" si="66"/>
        <v xml:space="preserve"> </v>
      </c>
      <c r="M266" s="30" t="str">
        <f t="shared" si="63"/>
        <v/>
      </c>
      <c r="N266" s="36" t="str">
        <f t="shared" si="64"/>
        <v/>
      </c>
    </row>
    <row r="267" spans="1:14" x14ac:dyDescent="0.2">
      <c r="A267" s="23"/>
      <c r="B267" s="25" t="s">
        <v>242</v>
      </c>
      <c r="C267" s="35">
        <v>10</v>
      </c>
      <c r="D267" s="29">
        <v>19</v>
      </c>
      <c r="E267" s="29">
        <v>5</v>
      </c>
      <c r="F267" s="29">
        <v>6</v>
      </c>
      <c r="G267" s="30">
        <f t="shared" si="59"/>
        <v>1.277139208173691E-2</v>
      </c>
      <c r="H267" s="30">
        <f t="shared" si="60"/>
        <v>3.0645161290322579E-2</v>
      </c>
      <c r="I267" s="30">
        <f t="shared" si="61"/>
        <v>5.3995680345572351E-3</v>
      </c>
      <c r="J267" s="30">
        <f t="shared" si="62"/>
        <v>6.8571428571428568E-3</v>
      </c>
      <c r="K267" s="30">
        <f t="shared" si="65"/>
        <v>-0.5</v>
      </c>
      <c r="L267" s="30">
        <f t="shared" si="66"/>
        <v>-0.68421052631578949</v>
      </c>
      <c r="M267" s="30">
        <f t="shared" si="63"/>
        <v>-6.3856960408684551E-3</v>
      </c>
      <c r="N267" s="36">
        <f t="shared" si="64"/>
        <v>-2.0967741935483869E-2</v>
      </c>
    </row>
    <row r="268" spans="1:14" x14ac:dyDescent="0.2">
      <c r="A268" s="23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23"/>
      <c r="B269" s="25" t="s">
        <v>244</v>
      </c>
      <c r="C269" s="35">
        <v>0</v>
      </c>
      <c r="D269" s="29">
        <v>0</v>
      </c>
      <c r="E269" s="29">
        <v>0</v>
      </c>
      <c r="F269" s="29">
        <v>0</v>
      </c>
      <c r="G269" s="30" t="str">
        <f t="shared" si="59"/>
        <v/>
      </c>
      <c r="H269" s="30" t="str">
        <f t="shared" si="60"/>
        <v/>
      </c>
      <c r="I269" s="30" t="str">
        <f t="shared" si="61"/>
        <v/>
      </c>
      <c r="J269" s="30" t="str">
        <f t="shared" si="62"/>
        <v/>
      </c>
      <c r="K269" s="30" t="str">
        <f t="shared" si="65"/>
        <v xml:space="preserve"> </v>
      </c>
      <c r="L269" s="30" t="str">
        <f t="shared" si="66"/>
        <v xml:space="preserve"> </v>
      </c>
      <c r="M269" s="30" t="str">
        <f t="shared" si="63"/>
        <v/>
      </c>
      <c r="N269" s="36" t="str">
        <f t="shared" si="64"/>
        <v/>
      </c>
    </row>
    <row r="270" spans="1:14" ht="25.5" x14ac:dyDescent="0.2">
      <c r="A270" s="23"/>
      <c r="B270" s="25" t="s">
        <v>245</v>
      </c>
      <c r="C270" s="35">
        <v>10</v>
      </c>
      <c r="D270" s="29">
        <v>5</v>
      </c>
      <c r="E270" s="29">
        <v>14</v>
      </c>
      <c r="F270" s="29">
        <v>4</v>
      </c>
      <c r="G270" s="30">
        <f t="shared" si="59"/>
        <v>1.277139208173691E-2</v>
      </c>
      <c r="H270" s="30">
        <f t="shared" si="60"/>
        <v>8.0645161290322578E-3</v>
      </c>
      <c r="I270" s="30">
        <f t="shared" si="61"/>
        <v>1.511879049676026E-2</v>
      </c>
      <c r="J270" s="30">
        <f t="shared" si="62"/>
        <v>4.5714285714285718E-3</v>
      </c>
      <c r="K270" s="30">
        <f t="shared" si="65"/>
        <v>0.4</v>
      </c>
      <c r="L270" s="30">
        <f t="shared" si="66"/>
        <v>-0.2</v>
      </c>
      <c r="M270" s="30">
        <f t="shared" si="63"/>
        <v>5.108556832694764E-3</v>
      </c>
      <c r="N270" s="36">
        <f t="shared" si="64"/>
        <v>-1.6129032258064516E-3</v>
      </c>
    </row>
    <row r="271" spans="1:14" x14ac:dyDescent="0.2">
      <c r="A271" s="23"/>
      <c r="B271" s="25" t="s">
        <v>246</v>
      </c>
      <c r="C271" s="35">
        <v>0</v>
      </c>
      <c r="D271" s="29">
        <v>6</v>
      </c>
      <c r="E271" s="29">
        <v>2</v>
      </c>
      <c r="F271" s="29">
        <v>0</v>
      </c>
      <c r="G271" s="30" t="str">
        <f t="shared" si="59"/>
        <v/>
      </c>
      <c r="H271" s="30">
        <f t="shared" si="60"/>
        <v>9.6774193548387101E-3</v>
      </c>
      <c r="I271" s="30">
        <f t="shared" si="61"/>
        <v>2.1598272138228943E-3</v>
      </c>
      <c r="J271" s="30" t="str">
        <f t="shared" si="62"/>
        <v/>
      </c>
      <c r="K271" s="30">
        <f t="shared" si="65"/>
        <v>1</v>
      </c>
      <c r="L271" s="30">
        <f t="shared" si="66"/>
        <v>-1</v>
      </c>
      <c r="M271" s="30" t="str">
        <f t="shared" si="63"/>
        <v/>
      </c>
      <c r="N271" s="36">
        <f t="shared" si="64"/>
        <v>-9.6774193548387101E-3</v>
      </c>
    </row>
    <row r="272" spans="1:14" ht="25.5" x14ac:dyDescent="0.2">
      <c r="A272" s="23"/>
      <c r="B272" s="25" t="s">
        <v>247</v>
      </c>
      <c r="C272" s="35">
        <v>0</v>
      </c>
      <c r="D272" s="29">
        <v>0</v>
      </c>
      <c r="E272" s="29">
        <v>0</v>
      </c>
      <c r="F272" s="29">
        <v>1</v>
      </c>
      <c r="G272" s="30" t="str">
        <f t="shared" si="59"/>
        <v/>
      </c>
      <c r="H272" s="30" t="str">
        <f t="shared" si="60"/>
        <v/>
      </c>
      <c r="I272" s="30" t="str">
        <f t="shared" si="61"/>
        <v/>
      </c>
      <c r="J272" s="30">
        <f t="shared" si="62"/>
        <v>1.1428571428571429E-3</v>
      </c>
      <c r="K272" s="30" t="str">
        <f t="shared" si="65"/>
        <v xml:space="preserve"> </v>
      </c>
      <c r="L272" s="30">
        <f t="shared" si="66"/>
        <v>1</v>
      </c>
      <c r="M272" s="30" t="str">
        <f t="shared" si="63"/>
        <v/>
      </c>
      <c r="N272" s="36" t="str">
        <f t="shared" si="64"/>
        <v/>
      </c>
    </row>
    <row r="273" spans="1:14" x14ac:dyDescent="0.2">
      <c r="A273" s="23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23"/>
      <c r="B274" s="25" t="s">
        <v>249</v>
      </c>
      <c r="C274" s="35">
        <v>0</v>
      </c>
      <c r="D274" s="29">
        <v>2</v>
      </c>
      <c r="E274" s="29">
        <v>0</v>
      </c>
      <c r="F274" s="29">
        <v>0</v>
      </c>
      <c r="G274" s="30" t="str">
        <f t="shared" si="59"/>
        <v/>
      </c>
      <c r="H274" s="30">
        <f t="shared" si="60"/>
        <v>3.2258064516129032E-3</v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>
        <f t="shared" si="66"/>
        <v>-1</v>
      </c>
      <c r="M274" s="30" t="str">
        <f t="shared" si="63"/>
        <v/>
      </c>
      <c r="N274" s="36">
        <f t="shared" si="64"/>
        <v>-3.2258064516129032E-3</v>
      </c>
    </row>
    <row r="275" spans="1:14" x14ac:dyDescent="0.2">
      <c r="A275" s="23"/>
      <c r="B275" s="25" t="s">
        <v>250</v>
      </c>
      <c r="C275" s="35">
        <v>1</v>
      </c>
      <c r="D275" s="29">
        <v>0</v>
      </c>
      <c r="E275" s="29">
        <v>0</v>
      </c>
      <c r="F275" s="29">
        <v>0</v>
      </c>
      <c r="G275" s="30">
        <f t="shared" si="59"/>
        <v>1.277139208173691E-3</v>
      </c>
      <c r="H275" s="30" t="str">
        <f t="shared" si="60"/>
        <v/>
      </c>
      <c r="I275" s="30" t="str">
        <f t="shared" si="61"/>
        <v/>
      </c>
      <c r="J275" s="30" t="str">
        <f t="shared" si="62"/>
        <v/>
      </c>
      <c r="K275" s="30">
        <f t="shared" si="65"/>
        <v>-1</v>
      </c>
      <c r="L275" s="30" t="str">
        <f t="shared" si="66"/>
        <v xml:space="preserve"> </v>
      </c>
      <c r="M275" s="30">
        <f t="shared" si="63"/>
        <v>-1.277139208173691E-3</v>
      </c>
      <c r="N275" s="36" t="str">
        <f t="shared" si="64"/>
        <v/>
      </c>
    </row>
    <row r="276" spans="1:14" ht="25.5" x14ac:dyDescent="0.2">
      <c r="A276" s="23"/>
      <c r="B276" s="25" t="s">
        <v>251</v>
      </c>
      <c r="C276" s="35">
        <v>4</v>
      </c>
      <c r="D276" s="29">
        <v>0</v>
      </c>
      <c r="E276" s="29">
        <v>2</v>
      </c>
      <c r="F276" s="29">
        <v>1</v>
      </c>
      <c r="G276" s="30">
        <f t="shared" si="59"/>
        <v>5.108556832694764E-3</v>
      </c>
      <c r="H276" s="30" t="str">
        <f t="shared" si="60"/>
        <v/>
      </c>
      <c r="I276" s="30">
        <f t="shared" si="61"/>
        <v>2.1598272138228943E-3</v>
      </c>
      <c r="J276" s="30">
        <f t="shared" si="62"/>
        <v>1.1428571428571429E-3</v>
      </c>
      <c r="K276" s="30">
        <f t="shared" si="65"/>
        <v>-0.5</v>
      </c>
      <c r="L276" s="30">
        <f t="shared" si="66"/>
        <v>1</v>
      </c>
      <c r="M276" s="30">
        <f t="shared" si="63"/>
        <v>-2.554278416347382E-3</v>
      </c>
      <c r="N276" s="36" t="str">
        <f t="shared" si="64"/>
        <v/>
      </c>
    </row>
    <row r="277" spans="1:14" x14ac:dyDescent="0.2">
      <c r="A277" s="23"/>
      <c r="B277" s="25" t="s">
        <v>252</v>
      </c>
      <c r="C277" s="35">
        <v>1</v>
      </c>
      <c r="D277" s="29">
        <v>0</v>
      </c>
      <c r="E277" s="29">
        <v>0</v>
      </c>
      <c r="F277" s="29">
        <v>0</v>
      </c>
      <c r="G277" s="30">
        <f t="shared" si="59"/>
        <v>1.277139208173691E-3</v>
      </c>
      <c r="H277" s="30" t="str">
        <f t="shared" si="60"/>
        <v/>
      </c>
      <c r="I277" s="30" t="str">
        <f t="shared" si="61"/>
        <v/>
      </c>
      <c r="J277" s="30" t="str">
        <f t="shared" si="62"/>
        <v/>
      </c>
      <c r="K277" s="30">
        <f t="shared" si="65"/>
        <v>-1</v>
      </c>
      <c r="L277" s="30" t="str">
        <f t="shared" si="66"/>
        <v xml:space="preserve"> </v>
      </c>
      <c r="M277" s="30">
        <f t="shared" si="63"/>
        <v>-1.277139208173691E-3</v>
      </c>
      <c r="N277" s="36" t="str">
        <f t="shared" si="64"/>
        <v/>
      </c>
    </row>
    <row r="278" spans="1:14" x14ac:dyDescent="0.2">
      <c r="A278" s="23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23"/>
      <c r="B279" s="25" t="s">
        <v>254</v>
      </c>
      <c r="C279" s="35">
        <v>0</v>
      </c>
      <c r="D279" s="29">
        <v>0</v>
      </c>
      <c r="E279" s="29">
        <v>1</v>
      </c>
      <c r="F279" s="29">
        <v>4</v>
      </c>
      <c r="G279" s="30" t="str">
        <f t="shared" si="59"/>
        <v/>
      </c>
      <c r="H279" s="30" t="str">
        <f t="shared" si="60"/>
        <v/>
      </c>
      <c r="I279" s="30">
        <f t="shared" si="61"/>
        <v>1.0799136069114472E-3</v>
      </c>
      <c r="J279" s="30">
        <f t="shared" si="62"/>
        <v>4.5714285714285718E-3</v>
      </c>
      <c r="K279" s="30">
        <f t="shared" si="65"/>
        <v>1</v>
      </c>
      <c r="L279" s="30">
        <f t="shared" si="66"/>
        <v>1</v>
      </c>
      <c r="M279" s="30" t="str">
        <f t="shared" si="63"/>
        <v/>
      </c>
      <c r="N279" s="36" t="str">
        <f t="shared" si="64"/>
        <v/>
      </c>
    </row>
    <row r="280" spans="1:14" x14ac:dyDescent="0.2">
      <c r="A280" s="23"/>
      <c r="B280" s="25" t="s">
        <v>255</v>
      </c>
      <c r="C280" s="35">
        <v>0</v>
      </c>
      <c r="D280" s="29">
        <v>0</v>
      </c>
      <c r="E280" s="29">
        <v>0</v>
      </c>
      <c r="F280" s="29">
        <v>0</v>
      </c>
      <c r="G280" s="30" t="str">
        <f t="shared" si="59"/>
        <v/>
      </c>
      <c r="H280" s="30" t="str">
        <f t="shared" si="60"/>
        <v/>
      </c>
      <c r="I280" s="30" t="str">
        <f t="shared" si="61"/>
        <v/>
      </c>
      <c r="J280" s="30" t="str">
        <f t="shared" si="62"/>
        <v/>
      </c>
      <c r="K280" s="30" t="str">
        <f t="shared" si="65"/>
        <v xml:space="preserve"> </v>
      </c>
      <c r="L280" s="30" t="str">
        <f t="shared" si="66"/>
        <v xml:space="preserve"> </v>
      </c>
      <c r="M280" s="30" t="str">
        <f t="shared" si="63"/>
        <v/>
      </c>
      <c r="N280" s="36" t="str">
        <f t="shared" si="64"/>
        <v/>
      </c>
    </row>
    <row r="281" spans="1:14" x14ac:dyDescent="0.2">
      <c r="A281" s="23"/>
      <c r="B281" s="25" t="s">
        <v>256</v>
      </c>
      <c r="C281" s="35">
        <v>2</v>
      </c>
      <c r="D281" s="29">
        <v>18</v>
      </c>
      <c r="E281" s="29">
        <v>5</v>
      </c>
      <c r="F281" s="29">
        <v>10</v>
      </c>
      <c r="G281" s="30">
        <f t="shared" si="59"/>
        <v>2.554278416347382E-3</v>
      </c>
      <c r="H281" s="30">
        <f t="shared" si="60"/>
        <v>2.903225806451613E-2</v>
      </c>
      <c r="I281" s="30">
        <f t="shared" si="61"/>
        <v>5.3995680345572351E-3</v>
      </c>
      <c r="J281" s="30">
        <f t="shared" si="62"/>
        <v>1.1428571428571429E-2</v>
      </c>
      <c r="K281" s="30">
        <f t="shared" si="65"/>
        <v>1.5</v>
      </c>
      <c r="L281" s="30">
        <f t="shared" si="66"/>
        <v>-0.44444444444444442</v>
      </c>
      <c r="M281" s="30">
        <f t="shared" si="63"/>
        <v>3.831417624521073E-3</v>
      </c>
      <c r="N281" s="36">
        <f t="shared" si="64"/>
        <v>-1.2903225806451613E-2</v>
      </c>
    </row>
    <row r="282" spans="1:14" x14ac:dyDescent="0.2">
      <c r="A282" s="23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23"/>
      <c r="B283" s="25" t="s">
        <v>258</v>
      </c>
      <c r="C283" s="35">
        <v>0</v>
      </c>
      <c r="D283" s="29">
        <v>0</v>
      </c>
      <c r="E283" s="29">
        <v>0</v>
      </c>
      <c r="F283" s="29">
        <v>1</v>
      </c>
      <c r="G283" s="30" t="str">
        <f t="shared" si="59"/>
        <v/>
      </c>
      <c r="H283" s="30" t="str">
        <f t="shared" si="60"/>
        <v/>
      </c>
      <c r="I283" s="30" t="str">
        <f t="shared" si="61"/>
        <v/>
      </c>
      <c r="J283" s="30">
        <f t="shared" si="62"/>
        <v>1.1428571428571429E-3</v>
      </c>
      <c r="K283" s="30" t="str">
        <f t="shared" si="65"/>
        <v xml:space="preserve"> </v>
      </c>
      <c r="L283" s="30">
        <f t="shared" si="66"/>
        <v>1</v>
      </c>
      <c r="M283" s="30" t="str">
        <f t="shared" si="63"/>
        <v/>
      </c>
      <c r="N283" s="36" t="str">
        <f t="shared" si="64"/>
        <v/>
      </c>
    </row>
    <row r="284" spans="1:14" x14ac:dyDescent="0.2">
      <c r="A284" s="23"/>
      <c r="B284" s="25" t="s">
        <v>259</v>
      </c>
      <c r="C284" s="35">
        <v>4</v>
      </c>
      <c r="D284" s="29">
        <v>1</v>
      </c>
      <c r="E284" s="29">
        <v>0</v>
      </c>
      <c r="F284" s="29">
        <v>0</v>
      </c>
      <c r="G284" s="30">
        <f t="shared" ref="G284:G315" si="67">+IF(C284=0,"",C284/C$188)</f>
        <v>5.108556832694764E-3</v>
      </c>
      <c r="H284" s="30">
        <f t="shared" ref="H284:H315" si="68">+IF(D284=0,"",D284/D$188)</f>
        <v>1.6129032258064516E-3</v>
      </c>
      <c r="I284" s="30" t="str">
        <f t="shared" ref="I284:I315" si="69">+IF(E284=0,"",E284/E$188)</f>
        <v/>
      </c>
      <c r="J284" s="30" t="str">
        <f t="shared" ref="J284:J315" si="70">+IF(F284=0,"",F284/F$188)</f>
        <v/>
      </c>
      <c r="K284" s="30">
        <f t="shared" si="65"/>
        <v>-1</v>
      </c>
      <c r="L284" s="30">
        <f t="shared" si="66"/>
        <v>-1</v>
      </c>
      <c r="M284" s="30">
        <f t="shared" ref="M284:M315" si="71">+IF(OR(AND(G284=""),(K284="")),"",G284*K284)</f>
        <v>-5.108556832694764E-3</v>
      </c>
      <c r="N284" s="36">
        <f t="shared" ref="N284:N315" si="72">+IF(OR(AND(H284=""),(L284="")),"",H284*L284)</f>
        <v>-1.6129032258064516E-3</v>
      </c>
    </row>
    <row r="285" spans="1:14" ht="27" customHeight="1" x14ac:dyDescent="0.2">
      <c r="A285" s="23"/>
      <c r="B285" s="25" t="s">
        <v>260</v>
      </c>
      <c r="C285" s="35">
        <v>0</v>
      </c>
      <c r="D285" s="29">
        <v>0</v>
      </c>
      <c r="E285" s="29">
        <v>0</v>
      </c>
      <c r="F285" s="29">
        <v>0</v>
      </c>
      <c r="G285" s="30" t="str">
        <f t="shared" si="67"/>
        <v/>
      </c>
      <c r="H285" s="30" t="str">
        <f t="shared" si="68"/>
        <v/>
      </c>
      <c r="I285" s="30" t="str">
        <f t="shared" si="69"/>
        <v/>
      </c>
      <c r="J285" s="30" t="str">
        <f t="shared" si="70"/>
        <v/>
      </c>
      <c r="K285" s="30" t="str">
        <f t="shared" ref="K285:K316" si="73">+IF(AND(C285=0,E285=0)," ",IF(C285=0,1,IF(E285=0,-1,(E285-C285)/C285)))</f>
        <v xml:space="preserve"> </v>
      </c>
      <c r="L285" s="30" t="str">
        <f t="shared" ref="L285:L316" si="74">+IF(AND(D285=0,F285=0)," ",IF(D285=0,1,IF(F285=0,-1,(F285-D285)/D285)))</f>
        <v xml:space="preserve"> </v>
      </c>
      <c r="M285" s="30" t="str">
        <f t="shared" si="71"/>
        <v/>
      </c>
      <c r="N285" s="36" t="str">
        <f t="shared" si="72"/>
        <v/>
      </c>
    </row>
    <row r="286" spans="1:14" x14ac:dyDescent="0.2">
      <c r="A286" s="23"/>
      <c r="B286" s="25" t="s">
        <v>261</v>
      </c>
      <c r="C286" s="35">
        <v>2</v>
      </c>
      <c r="D286" s="29">
        <v>0</v>
      </c>
      <c r="E286" s="29">
        <v>0</v>
      </c>
      <c r="F286" s="29">
        <v>1</v>
      </c>
      <c r="G286" s="30">
        <f t="shared" si="67"/>
        <v>2.554278416347382E-3</v>
      </c>
      <c r="H286" s="30" t="str">
        <f t="shared" si="68"/>
        <v/>
      </c>
      <c r="I286" s="30" t="str">
        <f t="shared" si="69"/>
        <v/>
      </c>
      <c r="J286" s="30">
        <f t="shared" si="70"/>
        <v>1.1428571428571429E-3</v>
      </c>
      <c r="K286" s="30">
        <f t="shared" si="73"/>
        <v>-1</v>
      </c>
      <c r="L286" s="30">
        <f t="shared" si="74"/>
        <v>1</v>
      </c>
      <c r="M286" s="30">
        <f t="shared" si="71"/>
        <v>-2.554278416347382E-3</v>
      </c>
      <c r="N286" s="36" t="str">
        <f t="shared" si="72"/>
        <v/>
      </c>
    </row>
    <row r="287" spans="1:14" x14ac:dyDescent="0.2">
      <c r="A287" s="23"/>
      <c r="B287" s="25" t="s">
        <v>262</v>
      </c>
      <c r="C287" s="35">
        <v>0</v>
      </c>
      <c r="D287" s="29">
        <v>0</v>
      </c>
      <c r="E287" s="29">
        <v>0</v>
      </c>
      <c r="F287" s="29">
        <v>0</v>
      </c>
      <c r="G287" s="30" t="str">
        <f t="shared" si="67"/>
        <v/>
      </c>
      <c r="H287" s="30" t="str">
        <f t="shared" si="68"/>
        <v/>
      </c>
      <c r="I287" s="30" t="str">
        <f t="shared" si="69"/>
        <v/>
      </c>
      <c r="J287" s="30" t="str">
        <f t="shared" si="70"/>
        <v/>
      </c>
      <c r="K287" s="30" t="str">
        <f t="shared" si="73"/>
        <v xml:space="preserve"> </v>
      </c>
      <c r="L287" s="30" t="str">
        <f t="shared" si="74"/>
        <v xml:space="preserve"> </v>
      </c>
      <c r="M287" s="30" t="str">
        <f t="shared" si="71"/>
        <v/>
      </c>
      <c r="N287" s="36" t="str">
        <f t="shared" si="72"/>
        <v/>
      </c>
    </row>
    <row r="288" spans="1:14" x14ac:dyDescent="0.2">
      <c r="A288" s="23"/>
      <c r="B288" s="25" t="s">
        <v>263</v>
      </c>
      <c r="C288" s="35">
        <v>2</v>
      </c>
      <c r="D288" s="29">
        <v>0</v>
      </c>
      <c r="E288" s="29">
        <v>0</v>
      </c>
      <c r="F288" s="29">
        <v>0</v>
      </c>
      <c r="G288" s="30">
        <f t="shared" si="67"/>
        <v>2.554278416347382E-3</v>
      </c>
      <c r="H288" s="30" t="str">
        <f t="shared" si="68"/>
        <v/>
      </c>
      <c r="I288" s="30" t="str">
        <f t="shared" si="69"/>
        <v/>
      </c>
      <c r="J288" s="30" t="str">
        <f t="shared" si="70"/>
        <v/>
      </c>
      <c r="K288" s="30">
        <f t="shared" si="73"/>
        <v>-1</v>
      </c>
      <c r="L288" s="30" t="str">
        <f t="shared" si="74"/>
        <v xml:space="preserve"> </v>
      </c>
      <c r="M288" s="30">
        <f t="shared" si="71"/>
        <v>-2.554278416347382E-3</v>
      </c>
      <c r="N288" s="36" t="str">
        <f t="shared" si="72"/>
        <v/>
      </c>
    </row>
    <row r="289" spans="1:14" x14ac:dyDescent="0.2">
      <c r="A289" s="23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23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23"/>
      <c r="B291" s="25" t="s">
        <v>266</v>
      </c>
      <c r="C291" s="35">
        <v>0</v>
      </c>
      <c r="D291" s="29">
        <v>0</v>
      </c>
      <c r="E291" s="29">
        <v>0</v>
      </c>
      <c r="F291" s="29">
        <v>0</v>
      </c>
      <c r="G291" s="30" t="str">
        <f t="shared" si="67"/>
        <v/>
      </c>
      <c r="H291" s="30" t="str">
        <f t="shared" si="68"/>
        <v/>
      </c>
      <c r="I291" s="30" t="str">
        <f t="shared" si="69"/>
        <v/>
      </c>
      <c r="J291" s="30" t="str">
        <f t="shared" si="70"/>
        <v/>
      </c>
      <c r="K291" s="30" t="str">
        <f t="shared" si="73"/>
        <v xml:space="preserve"> </v>
      </c>
      <c r="L291" s="30" t="str">
        <f t="shared" si="74"/>
        <v xml:space="preserve"> </v>
      </c>
      <c r="M291" s="30" t="str">
        <f t="shared" si="71"/>
        <v/>
      </c>
      <c r="N291" s="36" t="str">
        <f t="shared" si="72"/>
        <v/>
      </c>
    </row>
    <row r="292" spans="1:14" x14ac:dyDescent="0.2">
      <c r="A292" s="23"/>
      <c r="B292" s="25" t="s">
        <v>267</v>
      </c>
      <c r="C292" s="35">
        <v>0</v>
      </c>
      <c r="D292" s="29">
        <v>0</v>
      </c>
      <c r="E292" s="29">
        <v>1</v>
      </c>
      <c r="F292" s="29">
        <v>0</v>
      </c>
      <c r="G292" s="30" t="str">
        <f t="shared" si="67"/>
        <v/>
      </c>
      <c r="H292" s="30" t="str">
        <f t="shared" si="68"/>
        <v/>
      </c>
      <c r="I292" s="30">
        <f t="shared" si="69"/>
        <v>1.0799136069114472E-3</v>
      </c>
      <c r="J292" s="30" t="str">
        <f t="shared" si="70"/>
        <v/>
      </c>
      <c r="K292" s="30">
        <f t="shared" si="73"/>
        <v>1</v>
      </c>
      <c r="L292" s="30" t="str">
        <f t="shared" si="74"/>
        <v xml:space="preserve"> </v>
      </c>
      <c r="M292" s="30" t="str">
        <f t="shared" si="71"/>
        <v/>
      </c>
      <c r="N292" s="36" t="str">
        <f t="shared" si="72"/>
        <v/>
      </c>
    </row>
    <row r="293" spans="1:14" ht="25.5" x14ac:dyDescent="0.2">
      <c r="A293" s="23"/>
      <c r="B293" s="25" t="s">
        <v>268</v>
      </c>
      <c r="C293" s="35">
        <v>9</v>
      </c>
      <c r="D293" s="29">
        <v>6</v>
      </c>
      <c r="E293" s="29">
        <v>10</v>
      </c>
      <c r="F293" s="29">
        <v>3</v>
      </c>
      <c r="G293" s="30">
        <f t="shared" si="67"/>
        <v>1.1494252873563218E-2</v>
      </c>
      <c r="H293" s="30">
        <f t="shared" si="68"/>
        <v>9.6774193548387101E-3</v>
      </c>
      <c r="I293" s="30">
        <f t="shared" si="69"/>
        <v>1.079913606911447E-2</v>
      </c>
      <c r="J293" s="30">
        <f t="shared" si="70"/>
        <v>3.4285714285714284E-3</v>
      </c>
      <c r="K293" s="30">
        <f t="shared" si="73"/>
        <v>0.1111111111111111</v>
      </c>
      <c r="L293" s="30">
        <f t="shared" si="74"/>
        <v>-0.5</v>
      </c>
      <c r="M293" s="30">
        <f t="shared" si="71"/>
        <v>1.2771392081736908E-3</v>
      </c>
      <c r="N293" s="36">
        <f t="shared" si="72"/>
        <v>-4.8387096774193551E-3</v>
      </c>
    </row>
    <row r="294" spans="1:14" x14ac:dyDescent="0.2">
      <c r="A294" s="23"/>
      <c r="B294" s="25" t="s">
        <v>269</v>
      </c>
      <c r="C294" s="35">
        <v>6</v>
      </c>
      <c r="D294" s="29">
        <v>0</v>
      </c>
      <c r="E294" s="29">
        <v>7</v>
      </c>
      <c r="F294" s="29">
        <v>4</v>
      </c>
      <c r="G294" s="30">
        <f t="shared" si="67"/>
        <v>7.6628352490421452E-3</v>
      </c>
      <c r="H294" s="30" t="str">
        <f t="shared" si="68"/>
        <v/>
      </c>
      <c r="I294" s="30">
        <f t="shared" si="69"/>
        <v>7.5593952483801298E-3</v>
      </c>
      <c r="J294" s="30">
        <f t="shared" si="70"/>
        <v>4.5714285714285718E-3</v>
      </c>
      <c r="K294" s="30">
        <f t="shared" si="73"/>
        <v>0.16666666666666666</v>
      </c>
      <c r="L294" s="30">
        <f t="shared" si="74"/>
        <v>1</v>
      </c>
      <c r="M294" s="30">
        <f t="shared" si="71"/>
        <v>1.2771392081736908E-3</v>
      </c>
      <c r="N294" s="36" t="str">
        <f t="shared" si="72"/>
        <v/>
      </c>
    </row>
    <row r="295" spans="1:14" x14ac:dyDescent="0.2">
      <c r="A295" s="23"/>
      <c r="B295" s="25" t="s">
        <v>270</v>
      </c>
      <c r="C295" s="35">
        <v>0</v>
      </c>
      <c r="D295" s="29">
        <v>0</v>
      </c>
      <c r="E295" s="29">
        <v>0</v>
      </c>
      <c r="F295" s="29">
        <v>0</v>
      </c>
      <c r="G295" s="30" t="str">
        <f t="shared" si="67"/>
        <v/>
      </c>
      <c r="H295" s="30" t="str">
        <f t="shared" si="68"/>
        <v/>
      </c>
      <c r="I295" s="30" t="str">
        <f t="shared" si="69"/>
        <v/>
      </c>
      <c r="J295" s="30" t="str">
        <f t="shared" si="70"/>
        <v/>
      </c>
      <c r="K295" s="30" t="str">
        <f t="shared" si="73"/>
        <v xml:space="preserve"> </v>
      </c>
      <c r="L295" s="30" t="str">
        <f t="shared" si="74"/>
        <v xml:space="preserve"> </v>
      </c>
      <c r="M295" s="30" t="str">
        <f t="shared" si="71"/>
        <v/>
      </c>
      <c r="N295" s="36" t="str">
        <f t="shared" si="72"/>
        <v/>
      </c>
    </row>
    <row r="296" spans="1:14" x14ac:dyDescent="0.2">
      <c r="A296" s="23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23"/>
      <c r="B297" s="25" t="s">
        <v>272</v>
      </c>
      <c r="C297" s="35">
        <v>1</v>
      </c>
      <c r="D297" s="29">
        <v>0</v>
      </c>
      <c r="E297" s="29">
        <v>0</v>
      </c>
      <c r="F297" s="29">
        <v>0</v>
      </c>
      <c r="G297" s="30">
        <f t="shared" si="67"/>
        <v>1.277139208173691E-3</v>
      </c>
      <c r="H297" s="30" t="str">
        <f t="shared" si="68"/>
        <v/>
      </c>
      <c r="I297" s="30" t="str">
        <f t="shared" si="69"/>
        <v/>
      </c>
      <c r="J297" s="30" t="str">
        <f t="shared" si="70"/>
        <v/>
      </c>
      <c r="K297" s="30">
        <f t="shared" si="73"/>
        <v>-1</v>
      </c>
      <c r="L297" s="30" t="str">
        <f t="shared" si="74"/>
        <v xml:space="preserve"> </v>
      </c>
      <c r="M297" s="30">
        <f t="shared" si="71"/>
        <v>-1.277139208173691E-3</v>
      </c>
      <c r="N297" s="36" t="str">
        <f t="shared" si="72"/>
        <v/>
      </c>
    </row>
    <row r="298" spans="1:14" x14ac:dyDescent="0.2">
      <c r="A298" s="23"/>
      <c r="B298" s="25" t="s">
        <v>273</v>
      </c>
      <c r="C298" s="35">
        <v>0</v>
      </c>
      <c r="D298" s="29">
        <v>3</v>
      </c>
      <c r="E298" s="29">
        <v>0</v>
      </c>
      <c r="F298" s="29">
        <v>1</v>
      </c>
      <c r="G298" s="30" t="str">
        <f t="shared" si="67"/>
        <v/>
      </c>
      <c r="H298" s="30">
        <f t="shared" si="68"/>
        <v>4.8387096774193551E-3</v>
      </c>
      <c r="I298" s="30" t="str">
        <f t="shared" si="69"/>
        <v/>
      </c>
      <c r="J298" s="30">
        <f t="shared" si="70"/>
        <v>1.1428571428571429E-3</v>
      </c>
      <c r="K298" s="30" t="str">
        <f t="shared" si="73"/>
        <v xml:space="preserve"> </v>
      </c>
      <c r="L298" s="30">
        <f t="shared" si="74"/>
        <v>-0.66666666666666663</v>
      </c>
      <c r="M298" s="30" t="str">
        <f t="shared" si="71"/>
        <v/>
      </c>
      <c r="N298" s="36">
        <f t="shared" si="72"/>
        <v>-3.2258064516129032E-3</v>
      </c>
    </row>
    <row r="299" spans="1:14" x14ac:dyDescent="0.2">
      <c r="A299" s="23"/>
      <c r="B299" s="25" t="s">
        <v>274</v>
      </c>
      <c r="C299" s="35">
        <v>0</v>
      </c>
      <c r="D299" s="29">
        <v>4</v>
      </c>
      <c r="E299" s="29">
        <v>1</v>
      </c>
      <c r="F299" s="29">
        <v>2</v>
      </c>
      <c r="G299" s="30" t="str">
        <f t="shared" si="67"/>
        <v/>
      </c>
      <c r="H299" s="30">
        <f t="shared" si="68"/>
        <v>6.4516129032258064E-3</v>
      </c>
      <c r="I299" s="30">
        <f t="shared" si="69"/>
        <v>1.0799136069114472E-3</v>
      </c>
      <c r="J299" s="30">
        <f t="shared" si="70"/>
        <v>2.2857142857142859E-3</v>
      </c>
      <c r="K299" s="30">
        <f t="shared" si="73"/>
        <v>1</v>
      </c>
      <c r="L299" s="30">
        <f t="shared" si="74"/>
        <v>-0.5</v>
      </c>
      <c r="M299" s="30" t="str">
        <f t="shared" si="71"/>
        <v/>
      </c>
      <c r="N299" s="36">
        <f t="shared" si="72"/>
        <v>-3.2258064516129032E-3</v>
      </c>
    </row>
    <row r="300" spans="1:14" x14ac:dyDescent="0.2">
      <c r="A300" s="23"/>
      <c r="B300" s="25" t="s">
        <v>275</v>
      </c>
      <c r="C300" s="35">
        <v>2</v>
      </c>
      <c r="D300" s="29">
        <v>11</v>
      </c>
      <c r="E300" s="29">
        <v>7</v>
      </c>
      <c r="F300" s="29">
        <v>13</v>
      </c>
      <c r="G300" s="30">
        <f t="shared" si="67"/>
        <v>2.554278416347382E-3</v>
      </c>
      <c r="H300" s="30">
        <f t="shared" si="68"/>
        <v>1.7741935483870968E-2</v>
      </c>
      <c r="I300" s="30">
        <f t="shared" si="69"/>
        <v>7.5593952483801298E-3</v>
      </c>
      <c r="J300" s="30">
        <f t="shared" si="70"/>
        <v>1.4857142857142857E-2</v>
      </c>
      <c r="K300" s="30">
        <f t="shared" si="73"/>
        <v>2.5</v>
      </c>
      <c r="L300" s="30">
        <f t="shared" si="74"/>
        <v>0.18181818181818182</v>
      </c>
      <c r="M300" s="30">
        <f t="shared" si="71"/>
        <v>6.3856960408684551E-3</v>
      </c>
      <c r="N300" s="36">
        <f t="shared" si="72"/>
        <v>3.2258064516129032E-3</v>
      </c>
    </row>
    <row r="301" spans="1:14" x14ac:dyDescent="0.2">
      <c r="A301" s="23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23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23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23"/>
      <c r="B304" s="25" t="s">
        <v>279</v>
      </c>
      <c r="C304" s="35">
        <v>0</v>
      </c>
      <c r="D304" s="29">
        <v>0</v>
      </c>
      <c r="E304" s="29">
        <v>1</v>
      </c>
      <c r="F304" s="29">
        <v>0</v>
      </c>
      <c r="G304" s="30" t="str">
        <f t="shared" si="67"/>
        <v/>
      </c>
      <c r="H304" s="30" t="str">
        <f t="shared" si="68"/>
        <v/>
      </c>
      <c r="I304" s="30">
        <f t="shared" si="69"/>
        <v>1.0799136069114472E-3</v>
      </c>
      <c r="J304" s="30" t="str">
        <f t="shared" si="70"/>
        <v/>
      </c>
      <c r="K304" s="30">
        <f t="shared" si="73"/>
        <v>1</v>
      </c>
      <c r="L304" s="30" t="str">
        <f t="shared" si="74"/>
        <v xml:space="preserve"> </v>
      </c>
      <c r="M304" s="30" t="str">
        <f t="shared" si="71"/>
        <v/>
      </c>
      <c r="N304" s="36" t="str">
        <f t="shared" si="72"/>
        <v/>
      </c>
    </row>
    <row r="305" spans="1:14" x14ac:dyDescent="0.2">
      <c r="A305" s="23"/>
      <c r="B305" s="25" t="s">
        <v>280</v>
      </c>
      <c r="C305" s="35">
        <v>0</v>
      </c>
      <c r="D305" s="29">
        <v>0</v>
      </c>
      <c r="E305" s="29">
        <v>0</v>
      </c>
      <c r="F305" s="29">
        <v>0</v>
      </c>
      <c r="G305" s="30" t="str">
        <f t="shared" si="67"/>
        <v/>
      </c>
      <c r="H305" s="30" t="str">
        <f t="shared" si="68"/>
        <v/>
      </c>
      <c r="I305" s="30" t="str">
        <f t="shared" si="69"/>
        <v/>
      </c>
      <c r="J305" s="30" t="str">
        <f t="shared" si="70"/>
        <v/>
      </c>
      <c r="K305" s="30" t="str">
        <f t="shared" si="73"/>
        <v xml:space="preserve"> </v>
      </c>
      <c r="L305" s="30" t="str">
        <f t="shared" si="74"/>
        <v xml:space="preserve"> </v>
      </c>
      <c r="M305" s="30" t="str">
        <f t="shared" si="71"/>
        <v/>
      </c>
      <c r="N305" s="36" t="str">
        <f t="shared" si="72"/>
        <v/>
      </c>
    </row>
    <row r="306" spans="1:14" x14ac:dyDescent="0.2">
      <c r="A306" s="23"/>
      <c r="B306" s="25" t="s">
        <v>281</v>
      </c>
      <c r="C306" s="35">
        <v>2</v>
      </c>
      <c r="D306" s="29">
        <v>2</v>
      </c>
      <c r="E306" s="29">
        <v>2</v>
      </c>
      <c r="F306" s="29">
        <v>0</v>
      </c>
      <c r="G306" s="30">
        <f t="shared" si="67"/>
        <v>2.554278416347382E-3</v>
      </c>
      <c r="H306" s="30">
        <f t="shared" si="68"/>
        <v>3.2258064516129032E-3</v>
      </c>
      <c r="I306" s="30">
        <f t="shared" si="69"/>
        <v>2.1598272138228943E-3</v>
      </c>
      <c r="J306" s="30" t="str">
        <f t="shared" si="70"/>
        <v/>
      </c>
      <c r="K306" s="30">
        <f t="shared" si="73"/>
        <v>0</v>
      </c>
      <c r="L306" s="30">
        <f t="shared" si="74"/>
        <v>-1</v>
      </c>
      <c r="M306" s="30">
        <f t="shared" si="71"/>
        <v>0</v>
      </c>
      <c r="N306" s="36">
        <f t="shared" si="72"/>
        <v>-3.2258064516129032E-3</v>
      </c>
    </row>
    <row r="307" spans="1:14" x14ac:dyDescent="0.2">
      <c r="A307" s="23"/>
      <c r="B307" s="25" t="s">
        <v>282</v>
      </c>
      <c r="C307" s="35">
        <v>34</v>
      </c>
      <c r="D307" s="29">
        <v>6</v>
      </c>
      <c r="E307" s="29">
        <v>10</v>
      </c>
      <c r="F307" s="29">
        <v>3</v>
      </c>
      <c r="G307" s="30">
        <f t="shared" si="67"/>
        <v>4.3422733077905493E-2</v>
      </c>
      <c r="H307" s="30">
        <f t="shared" si="68"/>
        <v>9.6774193548387101E-3</v>
      </c>
      <c r="I307" s="30">
        <f t="shared" si="69"/>
        <v>1.079913606911447E-2</v>
      </c>
      <c r="J307" s="30">
        <f t="shared" si="70"/>
        <v>3.4285714285714284E-3</v>
      </c>
      <c r="K307" s="30">
        <f t="shared" si="73"/>
        <v>-0.70588235294117652</v>
      </c>
      <c r="L307" s="30">
        <f t="shared" si="74"/>
        <v>-0.5</v>
      </c>
      <c r="M307" s="30">
        <f t="shared" si="71"/>
        <v>-3.0651340996168584E-2</v>
      </c>
      <c r="N307" s="36">
        <f t="shared" si="72"/>
        <v>-4.8387096774193551E-3</v>
      </c>
    </row>
    <row r="308" spans="1:14" x14ac:dyDescent="0.2">
      <c r="A308" s="23"/>
      <c r="B308" s="25" t="s">
        <v>283</v>
      </c>
      <c r="C308" s="35">
        <v>0</v>
      </c>
      <c r="D308" s="29">
        <v>0</v>
      </c>
      <c r="E308" s="29">
        <v>1</v>
      </c>
      <c r="F308" s="29">
        <v>0</v>
      </c>
      <c r="G308" s="30" t="str">
        <f t="shared" si="67"/>
        <v/>
      </c>
      <c r="H308" s="30" t="str">
        <f t="shared" si="68"/>
        <v/>
      </c>
      <c r="I308" s="30">
        <f t="shared" si="69"/>
        <v>1.0799136069114472E-3</v>
      </c>
      <c r="J308" s="30" t="str">
        <f t="shared" si="70"/>
        <v/>
      </c>
      <c r="K308" s="30">
        <f t="shared" si="73"/>
        <v>1</v>
      </c>
      <c r="L308" s="30" t="str">
        <f t="shared" si="74"/>
        <v xml:space="preserve"> </v>
      </c>
      <c r="M308" s="30" t="str">
        <f t="shared" si="71"/>
        <v/>
      </c>
      <c r="N308" s="36" t="str">
        <f t="shared" si="72"/>
        <v/>
      </c>
    </row>
    <row r="309" spans="1:14" x14ac:dyDescent="0.2">
      <c r="A309" s="23"/>
      <c r="B309" s="25" t="s">
        <v>284</v>
      </c>
      <c r="C309" s="35">
        <v>2</v>
      </c>
      <c r="D309" s="29">
        <v>0</v>
      </c>
      <c r="E309" s="29">
        <v>0</v>
      </c>
      <c r="F309" s="29">
        <v>0</v>
      </c>
      <c r="G309" s="30">
        <f t="shared" si="67"/>
        <v>2.554278416347382E-3</v>
      </c>
      <c r="H309" s="30" t="str">
        <f t="shared" si="68"/>
        <v/>
      </c>
      <c r="I309" s="30" t="str">
        <f t="shared" si="69"/>
        <v/>
      </c>
      <c r="J309" s="30" t="str">
        <f t="shared" si="70"/>
        <v/>
      </c>
      <c r="K309" s="30">
        <f t="shared" si="73"/>
        <v>-1</v>
      </c>
      <c r="L309" s="30" t="str">
        <f t="shared" si="74"/>
        <v xml:space="preserve"> </v>
      </c>
      <c r="M309" s="30">
        <f t="shared" si="71"/>
        <v>-2.554278416347382E-3</v>
      </c>
      <c r="N309" s="36" t="str">
        <f t="shared" si="72"/>
        <v/>
      </c>
    </row>
    <row r="310" spans="1:14" x14ac:dyDescent="0.2">
      <c r="A310" s="23"/>
      <c r="B310" s="25" t="s">
        <v>285</v>
      </c>
      <c r="C310" s="35">
        <v>2</v>
      </c>
      <c r="D310" s="29">
        <v>1</v>
      </c>
      <c r="E310" s="29">
        <v>2</v>
      </c>
      <c r="F310" s="29">
        <v>3</v>
      </c>
      <c r="G310" s="30">
        <f t="shared" si="67"/>
        <v>2.554278416347382E-3</v>
      </c>
      <c r="H310" s="30">
        <f t="shared" si="68"/>
        <v>1.6129032258064516E-3</v>
      </c>
      <c r="I310" s="30">
        <f t="shared" si="69"/>
        <v>2.1598272138228943E-3</v>
      </c>
      <c r="J310" s="30">
        <f t="shared" si="70"/>
        <v>3.4285714285714284E-3</v>
      </c>
      <c r="K310" s="30">
        <f t="shared" si="73"/>
        <v>0</v>
      </c>
      <c r="L310" s="30">
        <f t="shared" si="74"/>
        <v>2</v>
      </c>
      <c r="M310" s="30">
        <f t="shared" si="71"/>
        <v>0</v>
      </c>
      <c r="N310" s="36">
        <f t="shared" si="72"/>
        <v>3.2258064516129032E-3</v>
      </c>
    </row>
    <row r="311" spans="1:14" ht="25.5" x14ac:dyDescent="0.2">
      <c r="A311" s="23"/>
      <c r="B311" s="25" t="s">
        <v>286</v>
      </c>
      <c r="C311" s="35">
        <v>1</v>
      </c>
      <c r="D311" s="29">
        <v>5</v>
      </c>
      <c r="E311" s="29">
        <v>12</v>
      </c>
      <c r="F311" s="29">
        <v>4</v>
      </c>
      <c r="G311" s="30">
        <f t="shared" si="67"/>
        <v>1.277139208173691E-3</v>
      </c>
      <c r="H311" s="30">
        <f t="shared" si="68"/>
        <v>8.0645161290322578E-3</v>
      </c>
      <c r="I311" s="30">
        <f t="shared" si="69"/>
        <v>1.2958963282937365E-2</v>
      </c>
      <c r="J311" s="30">
        <f t="shared" si="70"/>
        <v>4.5714285714285718E-3</v>
      </c>
      <c r="K311" s="30">
        <f t="shared" si="73"/>
        <v>11</v>
      </c>
      <c r="L311" s="30">
        <f t="shared" si="74"/>
        <v>-0.2</v>
      </c>
      <c r="M311" s="30">
        <f t="shared" si="71"/>
        <v>1.4048531289910602E-2</v>
      </c>
      <c r="N311" s="36">
        <f t="shared" si="72"/>
        <v>-1.6129032258064516E-3</v>
      </c>
    </row>
    <row r="312" spans="1:14" x14ac:dyDescent="0.2">
      <c r="A312" s="23"/>
      <c r="B312" s="25" t="s">
        <v>287</v>
      </c>
      <c r="C312" s="35">
        <v>0</v>
      </c>
      <c r="D312" s="29">
        <v>5</v>
      </c>
      <c r="E312" s="29">
        <v>9</v>
      </c>
      <c r="F312" s="29">
        <v>6</v>
      </c>
      <c r="G312" s="30" t="str">
        <f t="shared" si="67"/>
        <v/>
      </c>
      <c r="H312" s="30">
        <f t="shared" si="68"/>
        <v>8.0645161290322578E-3</v>
      </c>
      <c r="I312" s="30">
        <f t="shared" si="69"/>
        <v>9.7192224622030237E-3</v>
      </c>
      <c r="J312" s="30">
        <f t="shared" si="70"/>
        <v>6.8571428571428568E-3</v>
      </c>
      <c r="K312" s="30">
        <f t="shared" si="73"/>
        <v>1</v>
      </c>
      <c r="L312" s="30">
        <f t="shared" si="74"/>
        <v>0.2</v>
      </c>
      <c r="M312" s="30" t="str">
        <f t="shared" si="71"/>
        <v/>
      </c>
      <c r="N312" s="36">
        <f t="shared" si="72"/>
        <v>1.6129032258064516E-3</v>
      </c>
    </row>
    <row r="313" spans="1:14" x14ac:dyDescent="0.2">
      <c r="A313" s="23"/>
      <c r="B313" s="25" t="s">
        <v>288</v>
      </c>
      <c r="C313" s="35">
        <v>0</v>
      </c>
      <c r="D313" s="29">
        <v>0</v>
      </c>
      <c r="E313" s="29">
        <v>0</v>
      </c>
      <c r="F313" s="29">
        <v>0</v>
      </c>
      <c r="G313" s="30" t="str">
        <f t="shared" si="67"/>
        <v/>
      </c>
      <c r="H313" s="30" t="str">
        <f t="shared" si="68"/>
        <v/>
      </c>
      <c r="I313" s="30" t="str">
        <f t="shared" si="69"/>
        <v/>
      </c>
      <c r="J313" s="30" t="str">
        <f t="shared" si="70"/>
        <v/>
      </c>
      <c r="K313" s="30" t="str">
        <f t="shared" si="73"/>
        <v xml:space="preserve"> 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23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23"/>
      <c r="B315" s="25" t="s">
        <v>290</v>
      </c>
      <c r="C315" s="35">
        <v>0</v>
      </c>
      <c r="D315" s="29">
        <v>0</v>
      </c>
      <c r="E315" s="29">
        <v>8</v>
      </c>
      <c r="F315" s="29">
        <v>4</v>
      </c>
      <c r="G315" s="30" t="str">
        <f t="shared" si="67"/>
        <v/>
      </c>
      <c r="H315" s="30" t="str">
        <f t="shared" si="68"/>
        <v/>
      </c>
      <c r="I315" s="30">
        <f t="shared" si="69"/>
        <v>8.6393088552915772E-3</v>
      </c>
      <c r="J315" s="30">
        <f t="shared" si="70"/>
        <v>4.5714285714285718E-3</v>
      </c>
      <c r="K315" s="30">
        <f t="shared" si="73"/>
        <v>1</v>
      </c>
      <c r="L315" s="30">
        <f t="shared" si="74"/>
        <v>1</v>
      </c>
      <c r="M315" s="30" t="str">
        <f t="shared" si="71"/>
        <v/>
      </c>
      <c r="N315" s="36" t="str">
        <f t="shared" si="72"/>
        <v/>
      </c>
    </row>
    <row r="316" spans="1:14" ht="24" customHeight="1" x14ac:dyDescent="0.2">
      <c r="A316" s="23"/>
      <c r="B316" s="25" t="s">
        <v>291</v>
      </c>
      <c r="C316" s="35">
        <v>0</v>
      </c>
      <c r="D316" s="29">
        <v>0</v>
      </c>
      <c r="E316" s="29">
        <v>1</v>
      </c>
      <c r="F316" s="29">
        <v>0</v>
      </c>
      <c r="G316" s="30" t="str">
        <f t="shared" ref="G316:G347" si="75">+IF(C316=0,"",C316/C$188)</f>
        <v/>
      </c>
      <c r="H316" s="30" t="str">
        <f t="shared" ref="H316:H347" si="76">+IF(D316=0,"",D316/D$188)</f>
        <v/>
      </c>
      <c r="I316" s="30">
        <f t="shared" ref="I316:I347" si="77">+IF(E316=0,"",E316/E$188)</f>
        <v>1.0799136069114472E-3</v>
      </c>
      <c r="J316" s="30" t="str">
        <f t="shared" ref="J316:J347" si="78">+IF(F316=0,"",F316/F$188)</f>
        <v/>
      </c>
      <c r="K316" s="30">
        <f t="shared" si="73"/>
        <v>1</v>
      </c>
      <c r="L316" s="30" t="str">
        <f t="shared" si="74"/>
        <v xml:space="preserve"> </v>
      </c>
      <c r="M316" s="30" t="str">
        <f t="shared" ref="M316:M347" si="79">+IF(OR(AND(G316=""),(K316="")),"",G316*K316)</f>
        <v/>
      </c>
      <c r="N316" s="36" t="str">
        <f t="shared" ref="N316:N347" si="80">+IF(OR(AND(H316=""),(L316="")),"",H316*L316)</f>
        <v/>
      </c>
    </row>
    <row r="317" spans="1:14" x14ac:dyDescent="0.2">
      <c r="A317" s="23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23"/>
      <c r="B318" s="25" t="s">
        <v>293</v>
      </c>
      <c r="C318" s="35">
        <v>11</v>
      </c>
      <c r="D318" s="29">
        <v>3</v>
      </c>
      <c r="E318" s="29">
        <v>2</v>
      </c>
      <c r="F318" s="29">
        <v>5</v>
      </c>
      <c r="G318" s="30">
        <f t="shared" si="75"/>
        <v>1.40485312899106E-2</v>
      </c>
      <c r="H318" s="30">
        <f t="shared" si="76"/>
        <v>4.8387096774193551E-3</v>
      </c>
      <c r="I318" s="30">
        <f t="shared" si="77"/>
        <v>2.1598272138228943E-3</v>
      </c>
      <c r="J318" s="30">
        <f t="shared" si="78"/>
        <v>5.7142857142857143E-3</v>
      </c>
      <c r="K318" s="30">
        <f t="shared" si="81"/>
        <v>-0.81818181818181823</v>
      </c>
      <c r="L318" s="30">
        <f t="shared" si="82"/>
        <v>0.66666666666666663</v>
      </c>
      <c r="M318" s="30">
        <f t="shared" si="79"/>
        <v>-1.1494252873563218E-2</v>
      </c>
      <c r="N318" s="36">
        <f t="shared" si="80"/>
        <v>3.2258064516129032E-3</v>
      </c>
    </row>
    <row r="319" spans="1:14" x14ac:dyDescent="0.2">
      <c r="A319" s="23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23"/>
      <c r="B320" s="25" t="s">
        <v>295</v>
      </c>
      <c r="C320" s="35">
        <v>0</v>
      </c>
      <c r="D320" s="29">
        <v>0</v>
      </c>
      <c r="E320" s="29">
        <v>0</v>
      </c>
      <c r="F320" s="29">
        <v>0</v>
      </c>
      <c r="G320" s="30" t="str">
        <f t="shared" si="75"/>
        <v/>
      </c>
      <c r="H320" s="30" t="str">
        <f t="shared" si="76"/>
        <v/>
      </c>
      <c r="I320" s="30" t="str">
        <f t="shared" si="77"/>
        <v/>
      </c>
      <c r="J320" s="30" t="str">
        <f t="shared" si="78"/>
        <v/>
      </c>
      <c r="K320" s="30" t="str">
        <f t="shared" si="81"/>
        <v xml:space="preserve"> </v>
      </c>
      <c r="L320" s="30" t="str">
        <f t="shared" si="82"/>
        <v xml:space="preserve"> </v>
      </c>
      <c r="M320" s="30" t="str">
        <f t="shared" si="79"/>
        <v/>
      </c>
      <c r="N320" s="36" t="str">
        <f t="shared" si="80"/>
        <v/>
      </c>
    </row>
    <row r="321" spans="1:14" ht="25.5" x14ac:dyDescent="0.2">
      <c r="A321" s="23"/>
      <c r="B321" s="25" t="s">
        <v>296</v>
      </c>
      <c r="C321" s="35">
        <v>4</v>
      </c>
      <c r="D321" s="29">
        <v>10</v>
      </c>
      <c r="E321" s="29">
        <v>7</v>
      </c>
      <c r="F321" s="29">
        <v>13</v>
      </c>
      <c r="G321" s="30">
        <f t="shared" si="75"/>
        <v>5.108556832694764E-3</v>
      </c>
      <c r="H321" s="30">
        <f t="shared" si="76"/>
        <v>1.6129032258064516E-2</v>
      </c>
      <c r="I321" s="30">
        <f t="shared" si="77"/>
        <v>7.5593952483801298E-3</v>
      </c>
      <c r="J321" s="30">
        <f t="shared" si="78"/>
        <v>1.4857142857142857E-2</v>
      </c>
      <c r="K321" s="30">
        <f t="shared" si="81"/>
        <v>0.75</v>
      </c>
      <c r="L321" s="30">
        <f t="shared" si="82"/>
        <v>0.3</v>
      </c>
      <c r="M321" s="30">
        <f t="shared" si="79"/>
        <v>3.831417624521073E-3</v>
      </c>
      <c r="N321" s="36">
        <f t="shared" si="80"/>
        <v>4.8387096774193542E-3</v>
      </c>
    </row>
    <row r="322" spans="1:14" x14ac:dyDescent="0.2">
      <c r="A322" s="23"/>
      <c r="B322" s="25" t="s">
        <v>297</v>
      </c>
      <c r="C322" s="35">
        <v>0</v>
      </c>
      <c r="D322" s="29">
        <v>0</v>
      </c>
      <c r="E322" s="29">
        <v>0</v>
      </c>
      <c r="F322" s="29">
        <v>0</v>
      </c>
      <c r="G322" s="30" t="str">
        <f t="shared" si="75"/>
        <v/>
      </c>
      <c r="H322" s="30" t="str">
        <f t="shared" si="76"/>
        <v/>
      </c>
      <c r="I322" s="30" t="str">
        <f t="shared" si="77"/>
        <v/>
      </c>
      <c r="J322" s="30" t="str">
        <f t="shared" si="78"/>
        <v/>
      </c>
      <c r="K322" s="30" t="str">
        <f t="shared" si="81"/>
        <v xml:space="preserve"> </v>
      </c>
      <c r="L322" s="30" t="str">
        <f t="shared" si="82"/>
        <v xml:space="preserve"> </v>
      </c>
      <c r="M322" s="30" t="str">
        <f t="shared" si="79"/>
        <v/>
      </c>
      <c r="N322" s="36" t="str">
        <f t="shared" si="80"/>
        <v/>
      </c>
    </row>
    <row r="323" spans="1:14" ht="25.5" x14ac:dyDescent="0.2">
      <c r="A323" s="23"/>
      <c r="B323" s="25" t="s">
        <v>298</v>
      </c>
      <c r="C323" s="35">
        <v>0</v>
      </c>
      <c r="D323" s="29">
        <v>2</v>
      </c>
      <c r="E323" s="29">
        <v>0</v>
      </c>
      <c r="F323" s="29">
        <v>5</v>
      </c>
      <c r="G323" s="30" t="str">
        <f t="shared" si="75"/>
        <v/>
      </c>
      <c r="H323" s="30">
        <f t="shared" si="76"/>
        <v>3.2258064516129032E-3</v>
      </c>
      <c r="I323" s="30" t="str">
        <f t="shared" si="77"/>
        <v/>
      </c>
      <c r="J323" s="30">
        <f t="shared" si="78"/>
        <v>5.7142857142857143E-3</v>
      </c>
      <c r="K323" s="30" t="str">
        <f t="shared" si="81"/>
        <v xml:space="preserve"> </v>
      </c>
      <c r="L323" s="30">
        <f t="shared" si="82"/>
        <v>1.5</v>
      </c>
      <c r="M323" s="30" t="str">
        <f t="shared" si="79"/>
        <v/>
      </c>
      <c r="N323" s="36">
        <f t="shared" si="80"/>
        <v>4.8387096774193551E-3</v>
      </c>
    </row>
    <row r="324" spans="1:14" x14ac:dyDescent="0.2">
      <c r="A324" s="23"/>
      <c r="B324" s="25" t="s">
        <v>299</v>
      </c>
      <c r="C324" s="35">
        <v>31</v>
      </c>
      <c r="D324" s="29">
        <v>29</v>
      </c>
      <c r="E324" s="29">
        <v>23</v>
      </c>
      <c r="F324" s="29">
        <v>29</v>
      </c>
      <c r="G324" s="30">
        <f t="shared" si="75"/>
        <v>3.9591315453384422E-2</v>
      </c>
      <c r="H324" s="30">
        <f t="shared" si="76"/>
        <v>4.6774193548387098E-2</v>
      </c>
      <c r="I324" s="30">
        <f t="shared" si="77"/>
        <v>2.4838012958963283E-2</v>
      </c>
      <c r="J324" s="30">
        <f t="shared" si="78"/>
        <v>3.3142857142857141E-2</v>
      </c>
      <c r="K324" s="30">
        <f t="shared" si="81"/>
        <v>-0.25806451612903225</v>
      </c>
      <c r="L324" s="30">
        <f t="shared" si="82"/>
        <v>0</v>
      </c>
      <c r="M324" s="30">
        <f t="shared" si="79"/>
        <v>-1.0217113665389528E-2</v>
      </c>
      <c r="N324" s="36">
        <f t="shared" si="80"/>
        <v>0</v>
      </c>
    </row>
    <row r="325" spans="1:14" x14ac:dyDescent="0.2">
      <c r="A325" s="23"/>
      <c r="B325" s="25" t="s">
        <v>300</v>
      </c>
      <c r="C325" s="35">
        <v>1</v>
      </c>
      <c r="D325" s="29">
        <v>1</v>
      </c>
      <c r="E325" s="29">
        <v>5</v>
      </c>
      <c r="F325" s="29">
        <v>4</v>
      </c>
      <c r="G325" s="30">
        <f t="shared" si="75"/>
        <v>1.277139208173691E-3</v>
      </c>
      <c r="H325" s="30">
        <f t="shared" si="76"/>
        <v>1.6129032258064516E-3</v>
      </c>
      <c r="I325" s="30">
        <f t="shared" si="77"/>
        <v>5.3995680345572351E-3</v>
      </c>
      <c r="J325" s="30">
        <f t="shared" si="78"/>
        <v>4.5714285714285718E-3</v>
      </c>
      <c r="K325" s="30">
        <f t="shared" si="81"/>
        <v>4</v>
      </c>
      <c r="L325" s="30">
        <f t="shared" si="82"/>
        <v>3</v>
      </c>
      <c r="M325" s="30">
        <f t="shared" si="79"/>
        <v>5.108556832694764E-3</v>
      </c>
      <c r="N325" s="36">
        <f t="shared" si="80"/>
        <v>4.8387096774193551E-3</v>
      </c>
    </row>
    <row r="326" spans="1:14" x14ac:dyDescent="0.2">
      <c r="A326" s="23"/>
      <c r="B326" s="25" t="s">
        <v>301</v>
      </c>
      <c r="C326" s="35">
        <v>1</v>
      </c>
      <c r="D326" s="29">
        <v>2</v>
      </c>
      <c r="E326" s="29">
        <v>0</v>
      </c>
      <c r="F326" s="29">
        <v>1</v>
      </c>
      <c r="G326" s="30">
        <f t="shared" si="75"/>
        <v>1.277139208173691E-3</v>
      </c>
      <c r="H326" s="30">
        <f t="shared" si="76"/>
        <v>3.2258064516129032E-3</v>
      </c>
      <c r="I326" s="30" t="str">
        <f t="shared" si="77"/>
        <v/>
      </c>
      <c r="J326" s="30">
        <f t="shared" si="78"/>
        <v>1.1428571428571429E-3</v>
      </c>
      <c r="K326" s="30">
        <f t="shared" si="81"/>
        <v>-1</v>
      </c>
      <c r="L326" s="30">
        <f t="shared" si="82"/>
        <v>-0.5</v>
      </c>
      <c r="M326" s="30">
        <f t="shared" si="79"/>
        <v>-1.277139208173691E-3</v>
      </c>
      <c r="N326" s="36">
        <f t="shared" si="80"/>
        <v>-1.6129032258064516E-3</v>
      </c>
    </row>
    <row r="327" spans="1:14" x14ac:dyDescent="0.2">
      <c r="A327" s="23"/>
      <c r="B327" s="25" t="s">
        <v>302</v>
      </c>
      <c r="C327" s="35">
        <v>12</v>
      </c>
      <c r="D327" s="29">
        <v>17</v>
      </c>
      <c r="E327" s="29">
        <v>29</v>
      </c>
      <c r="F327" s="29">
        <v>61</v>
      </c>
      <c r="G327" s="30">
        <f t="shared" si="75"/>
        <v>1.532567049808429E-2</v>
      </c>
      <c r="H327" s="30">
        <f t="shared" si="76"/>
        <v>2.7419354838709678E-2</v>
      </c>
      <c r="I327" s="30">
        <f t="shared" si="77"/>
        <v>3.1317494600431962E-2</v>
      </c>
      <c r="J327" s="30">
        <f t="shared" si="78"/>
        <v>6.9714285714285715E-2</v>
      </c>
      <c r="K327" s="30">
        <f t="shared" si="81"/>
        <v>1.4166666666666667</v>
      </c>
      <c r="L327" s="30">
        <f t="shared" si="82"/>
        <v>2.5882352941176472</v>
      </c>
      <c r="M327" s="30">
        <f t="shared" si="79"/>
        <v>2.1711366538952746E-2</v>
      </c>
      <c r="N327" s="36">
        <f t="shared" si="80"/>
        <v>7.0967741935483872E-2</v>
      </c>
    </row>
    <row r="328" spans="1:14" x14ac:dyDescent="0.2">
      <c r="A328" s="23"/>
      <c r="B328" s="25" t="s">
        <v>303</v>
      </c>
      <c r="C328" s="35">
        <v>0</v>
      </c>
      <c r="D328" s="29">
        <v>0</v>
      </c>
      <c r="E328" s="29">
        <v>0</v>
      </c>
      <c r="F328" s="29">
        <v>0</v>
      </c>
      <c r="G328" s="30" t="str">
        <f t="shared" si="75"/>
        <v/>
      </c>
      <c r="H328" s="30" t="str">
        <f t="shared" si="76"/>
        <v/>
      </c>
      <c r="I328" s="30" t="str">
        <f t="shared" si="77"/>
        <v/>
      </c>
      <c r="J328" s="30" t="str">
        <f t="shared" si="78"/>
        <v/>
      </c>
      <c r="K328" s="30" t="str">
        <f t="shared" si="81"/>
        <v xml:space="preserve"> </v>
      </c>
      <c r="L328" s="30" t="str">
        <f t="shared" si="82"/>
        <v xml:space="preserve"> </v>
      </c>
      <c r="M328" s="30" t="str">
        <f t="shared" si="79"/>
        <v/>
      </c>
      <c r="N328" s="36" t="str">
        <f t="shared" si="80"/>
        <v/>
      </c>
    </row>
    <row r="329" spans="1:14" x14ac:dyDescent="0.2">
      <c r="A329" s="23"/>
      <c r="B329" s="25" t="s">
        <v>304</v>
      </c>
      <c r="C329" s="35">
        <v>0</v>
      </c>
      <c r="D329" s="29">
        <v>2</v>
      </c>
      <c r="E329" s="29">
        <v>1</v>
      </c>
      <c r="F329" s="29">
        <v>6</v>
      </c>
      <c r="G329" s="30" t="str">
        <f t="shared" si="75"/>
        <v/>
      </c>
      <c r="H329" s="30">
        <f t="shared" si="76"/>
        <v>3.2258064516129032E-3</v>
      </c>
      <c r="I329" s="30">
        <f t="shared" si="77"/>
        <v>1.0799136069114472E-3</v>
      </c>
      <c r="J329" s="30">
        <f t="shared" si="78"/>
        <v>6.8571428571428568E-3</v>
      </c>
      <c r="K329" s="30">
        <f t="shared" si="81"/>
        <v>1</v>
      </c>
      <c r="L329" s="30">
        <f t="shared" si="82"/>
        <v>2</v>
      </c>
      <c r="M329" s="30" t="str">
        <f t="shared" si="79"/>
        <v/>
      </c>
      <c r="N329" s="36">
        <f t="shared" si="80"/>
        <v>6.4516129032258064E-3</v>
      </c>
    </row>
    <row r="330" spans="1:14" x14ac:dyDescent="0.2">
      <c r="A330" s="23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23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23"/>
      <c r="B332" s="25" t="s">
        <v>307</v>
      </c>
      <c r="C332" s="35">
        <v>0</v>
      </c>
      <c r="D332" s="29">
        <v>0</v>
      </c>
      <c r="E332" s="29">
        <v>0</v>
      </c>
      <c r="F332" s="29">
        <v>1</v>
      </c>
      <c r="G332" s="30" t="str">
        <f t="shared" si="75"/>
        <v/>
      </c>
      <c r="H332" s="30" t="str">
        <f t="shared" si="76"/>
        <v/>
      </c>
      <c r="I332" s="30" t="str">
        <f t="shared" si="77"/>
        <v/>
      </c>
      <c r="J332" s="30">
        <f t="shared" si="78"/>
        <v>1.1428571428571429E-3</v>
      </c>
      <c r="K332" s="30" t="str">
        <f t="shared" si="81"/>
        <v xml:space="preserve"> </v>
      </c>
      <c r="L332" s="30">
        <f t="shared" si="82"/>
        <v>1</v>
      </c>
      <c r="M332" s="30" t="str">
        <f t="shared" si="79"/>
        <v/>
      </c>
      <c r="N332" s="36" t="str">
        <f t="shared" si="80"/>
        <v/>
      </c>
    </row>
    <row r="333" spans="1:14" x14ac:dyDescent="0.2">
      <c r="A333" s="23"/>
      <c r="B333" s="25" t="s">
        <v>308</v>
      </c>
      <c r="C333" s="35">
        <v>0</v>
      </c>
      <c r="D333" s="29">
        <v>0</v>
      </c>
      <c r="E333" s="29">
        <v>0</v>
      </c>
      <c r="F333" s="29">
        <v>0</v>
      </c>
      <c r="G333" s="30" t="str">
        <f t="shared" si="75"/>
        <v/>
      </c>
      <c r="H333" s="30" t="str">
        <f t="shared" si="76"/>
        <v/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 t="str">
        <f t="shared" si="82"/>
        <v xml:space="preserve"> 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23"/>
      <c r="B334" s="25" t="s">
        <v>309</v>
      </c>
      <c r="C334" s="35">
        <v>0</v>
      </c>
      <c r="D334" s="29">
        <v>0</v>
      </c>
      <c r="E334" s="29">
        <v>0</v>
      </c>
      <c r="F334" s="29">
        <v>0</v>
      </c>
      <c r="G334" s="30" t="str">
        <f t="shared" si="75"/>
        <v/>
      </c>
      <c r="H334" s="30" t="str">
        <f t="shared" si="76"/>
        <v/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 t="str">
        <f t="shared" si="82"/>
        <v xml:space="preserve"> </v>
      </c>
      <c r="M334" s="30" t="str">
        <f t="shared" si="79"/>
        <v/>
      </c>
      <c r="N334" s="36" t="str">
        <f t="shared" si="80"/>
        <v/>
      </c>
    </row>
    <row r="335" spans="1:14" x14ac:dyDescent="0.2">
      <c r="A335" s="23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23"/>
      <c r="B336" s="25" t="s">
        <v>311</v>
      </c>
      <c r="C336" s="35">
        <v>0</v>
      </c>
      <c r="D336" s="29">
        <v>2</v>
      </c>
      <c r="E336" s="29">
        <v>0</v>
      </c>
      <c r="F336" s="29">
        <v>3</v>
      </c>
      <c r="G336" s="30" t="str">
        <f t="shared" si="75"/>
        <v/>
      </c>
      <c r="H336" s="30">
        <f t="shared" si="76"/>
        <v>3.2258064516129032E-3</v>
      </c>
      <c r="I336" s="30" t="str">
        <f t="shared" si="77"/>
        <v/>
      </c>
      <c r="J336" s="30">
        <f t="shared" si="78"/>
        <v>3.4285714285714284E-3</v>
      </c>
      <c r="K336" s="30" t="str">
        <f t="shared" si="81"/>
        <v xml:space="preserve"> </v>
      </c>
      <c r="L336" s="30">
        <f t="shared" si="82"/>
        <v>0.5</v>
      </c>
      <c r="M336" s="30" t="str">
        <f t="shared" si="79"/>
        <v/>
      </c>
      <c r="N336" s="36">
        <f t="shared" si="80"/>
        <v>1.6129032258064516E-3</v>
      </c>
    </row>
    <row r="337" spans="1:14" x14ac:dyDescent="0.2">
      <c r="A337" s="23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23"/>
      <c r="B338" s="25" t="s">
        <v>313</v>
      </c>
      <c r="C338" s="35">
        <v>0</v>
      </c>
      <c r="D338" s="29">
        <v>15</v>
      </c>
      <c r="E338" s="29">
        <v>0</v>
      </c>
      <c r="F338" s="29">
        <v>15</v>
      </c>
      <c r="G338" s="30" t="str">
        <f t="shared" si="75"/>
        <v/>
      </c>
      <c r="H338" s="30">
        <f t="shared" si="76"/>
        <v>2.4193548387096774E-2</v>
      </c>
      <c r="I338" s="30" t="str">
        <f t="shared" si="77"/>
        <v/>
      </c>
      <c r="J338" s="30">
        <f t="shared" si="78"/>
        <v>1.7142857142857144E-2</v>
      </c>
      <c r="K338" s="30" t="str">
        <f t="shared" si="81"/>
        <v xml:space="preserve"> </v>
      </c>
      <c r="L338" s="30">
        <f t="shared" si="82"/>
        <v>0</v>
      </c>
      <c r="M338" s="30" t="str">
        <f t="shared" si="79"/>
        <v/>
      </c>
      <c r="N338" s="36">
        <f t="shared" si="80"/>
        <v>0</v>
      </c>
    </row>
    <row r="339" spans="1:14" ht="26.25" customHeight="1" x14ac:dyDescent="0.2">
      <c r="A339" s="23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23"/>
      <c r="B340" s="25" t="s">
        <v>315</v>
      </c>
      <c r="C340" s="35">
        <v>1</v>
      </c>
      <c r="D340" s="29">
        <v>2</v>
      </c>
      <c r="E340" s="29">
        <v>0</v>
      </c>
      <c r="F340" s="29">
        <v>1</v>
      </c>
      <c r="G340" s="30">
        <f t="shared" si="75"/>
        <v>1.277139208173691E-3</v>
      </c>
      <c r="H340" s="30">
        <f t="shared" si="76"/>
        <v>3.2258064516129032E-3</v>
      </c>
      <c r="I340" s="30" t="str">
        <f t="shared" si="77"/>
        <v/>
      </c>
      <c r="J340" s="30">
        <f t="shared" si="78"/>
        <v>1.1428571428571429E-3</v>
      </c>
      <c r="K340" s="30">
        <f t="shared" si="81"/>
        <v>-1</v>
      </c>
      <c r="L340" s="30">
        <f t="shared" si="82"/>
        <v>-0.5</v>
      </c>
      <c r="M340" s="30">
        <f t="shared" si="79"/>
        <v>-1.277139208173691E-3</v>
      </c>
      <c r="N340" s="36">
        <f t="shared" si="80"/>
        <v>-1.6129032258064516E-3</v>
      </c>
    </row>
    <row r="341" spans="1:14" ht="26.25" customHeight="1" x14ac:dyDescent="0.2">
      <c r="A341" s="23"/>
      <c r="B341" s="25" t="s">
        <v>316</v>
      </c>
      <c r="C341" s="35">
        <v>0</v>
      </c>
      <c r="D341" s="29">
        <v>0</v>
      </c>
      <c r="E341" s="29">
        <v>0</v>
      </c>
      <c r="F341" s="29">
        <v>0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 t="str">
        <f t="shared" si="82"/>
        <v xml:space="preserve"> 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23"/>
      <c r="B342" s="25" t="s">
        <v>317</v>
      </c>
      <c r="C342" s="35">
        <v>0</v>
      </c>
      <c r="D342" s="29">
        <v>0</v>
      </c>
      <c r="E342" s="29">
        <v>0</v>
      </c>
      <c r="F342" s="29">
        <v>0</v>
      </c>
      <c r="G342" s="30" t="str">
        <f t="shared" si="75"/>
        <v/>
      </c>
      <c r="H342" s="30" t="str">
        <f t="shared" si="76"/>
        <v/>
      </c>
      <c r="I342" s="30" t="str">
        <f t="shared" si="77"/>
        <v/>
      </c>
      <c r="J342" s="30" t="str">
        <f t="shared" si="78"/>
        <v/>
      </c>
      <c r="K342" s="30" t="str">
        <f t="shared" si="81"/>
        <v xml:space="preserve"> </v>
      </c>
      <c r="L342" s="30" t="str">
        <f t="shared" si="82"/>
        <v xml:space="preserve"> </v>
      </c>
      <c r="M342" s="30" t="str">
        <f t="shared" si="79"/>
        <v/>
      </c>
      <c r="N342" s="36" t="str">
        <f t="shared" si="80"/>
        <v/>
      </c>
    </row>
    <row r="343" spans="1:14" ht="25.5" x14ac:dyDescent="0.2">
      <c r="A343" s="23"/>
      <c r="B343" s="25" t="s">
        <v>318</v>
      </c>
      <c r="C343" s="35">
        <v>0</v>
      </c>
      <c r="D343" s="29">
        <v>0</v>
      </c>
      <c r="E343" s="29">
        <v>1</v>
      </c>
      <c r="F343" s="29">
        <v>0</v>
      </c>
      <c r="G343" s="30" t="str">
        <f t="shared" si="75"/>
        <v/>
      </c>
      <c r="H343" s="30" t="str">
        <f t="shared" si="76"/>
        <v/>
      </c>
      <c r="I343" s="30">
        <f t="shared" si="77"/>
        <v>1.0799136069114472E-3</v>
      </c>
      <c r="J343" s="30" t="str">
        <f t="shared" si="78"/>
        <v/>
      </c>
      <c r="K343" s="30">
        <f t="shared" si="81"/>
        <v>1</v>
      </c>
      <c r="L343" s="30" t="str">
        <f t="shared" si="82"/>
        <v xml:space="preserve"> </v>
      </c>
      <c r="M343" s="30" t="str">
        <f t="shared" si="79"/>
        <v/>
      </c>
      <c r="N343" s="36" t="str">
        <f t="shared" si="80"/>
        <v/>
      </c>
    </row>
    <row r="344" spans="1:14" ht="25.5" x14ac:dyDescent="0.2">
      <c r="A344" s="23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23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23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23"/>
      <c r="B347" s="25" t="s">
        <v>322</v>
      </c>
      <c r="C347" s="35">
        <v>0</v>
      </c>
      <c r="D347" s="29">
        <v>1</v>
      </c>
      <c r="E347" s="29">
        <v>0</v>
      </c>
      <c r="F347" s="29">
        <v>1</v>
      </c>
      <c r="G347" s="30" t="str">
        <f t="shared" si="75"/>
        <v/>
      </c>
      <c r="H347" s="30">
        <f t="shared" si="76"/>
        <v>1.6129032258064516E-3</v>
      </c>
      <c r="I347" s="30" t="str">
        <f t="shared" si="77"/>
        <v/>
      </c>
      <c r="J347" s="30">
        <f t="shared" si="78"/>
        <v>1.1428571428571429E-3</v>
      </c>
      <c r="K347" s="30" t="str">
        <f t="shared" si="81"/>
        <v xml:space="preserve"> </v>
      </c>
      <c r="L347" s="30">
        <f t="shared" si="82"/>
        <v>0</v>
      </c>
      <c r="M347" s="30" t="str">
        <f t="shared" si="79"/>
        <v/>
      </c>
      <c r="N347" s="36">
        <f t="shared" si="80"/>
        <v>0</v>
      </c>
    </row>
    <row r="348" spans="1:14" x14ac:dyDescent="0.2">
      <c r="A348" s="23"/>
      <c r="B348" s="25" t="s">
        <v>323</v>
      </c>
      <c r="C348" s="35">
        <v>0</v>
      </c>
      <c r="D348" s="29">
        <v>0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23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6.25" customHeight="1" x14ac:dyDescent="0.2">
      <c r="A350" s="23"/>
      <c r="B350" s="25" t="s">
        <v>325</v>
      </c>
      <c r="C350" s="35">
        <v>0</v>
      </c>
      <c r="D350" s="29">
        <v>0</v>
      </c>
      <c r="E350" s="29">
        <v>0</v>
      </c>
      <c r="F350" s="29">
        <v>1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>
        <f t="shared" si="86"/>
        <v>1.1428571428571429E-3</v>
      </c>
      <c r="K350" s="30" t="str">
        <f t="shared" si="89"/>
        <v xml:space="preserve"> </v>
      </c>
      <c r="L350" s="30">
        <f t="shared" si="90"/>
        <v>1</v>
      </c>
      <c r="M350" s="30" t="str">
        <f t="shared" si="87"/>
        <v/>
      </c>
      <c r="N350" s="36" t="str">
        <f t="shared" si="88"/>
        <v/>
      </c>
    </row>
    <row r="351" spans="1:14" ht="26.25" customHeight="1" x14ac:dyDescent="0.2">
      <c r="A351" s="23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23"/>
      <c r="B352" s="25" t="s">
        <v>327</v>
      </c>
      <c r="C352" s="35">
        <v>0</v>
      </c>
      <c r="D352" s="29">
        <v>0</v>
      </c>
      <c r="E352" s="29">
        <v>0</v>
      </c>
      <c r="F352" s="29">
        <v>0</v>
      </c>
      <c r="G352" s="30" t="str">
        <f t="shared" si="83"/>
        <v/>
      </c>
      <c r="H352" s="30" t="str">
        <f t="shared" si="84"/>
        <v/>
      </c>
      <c r="I352" s="30" t="str">
        <f t="shared" si="85"/>
        <v/>
      </c>
      <c r="J352" s="30" t="str">
        <f t="shared" si="86"/>
        <v/>
      </c>
      <c r="K352" s="30" t="str">
        <f t="shared" si="89"/>
        <v xml:space="preserve"> </v>
      </c>
      <c r="L352" s="30" t="str">
        <f t="shared" si="90"/>
        <v xml:space="preserve"> </v>
      </c>
      <c r="M352" s="30" t="str">
        <f t="shared" si="87"/>
        <v/>
      </c>
      <c r="N352" s="36" t="str">
        <f t="shared" si="88"/>
        <v/>
      </c>
    </row>
    <row r="353" spans="1:14" ht="25.5" x14ac:dyDescent="0.2">
      <c r="A353" s="23"/>
      <c r="B353" s="25" t="s">
        <v>328</v>
      </c>
      <c r="C353" s="35">
        <v>0</v>
      </c>
      <c r="D353" s="29">
        <v>0</v>
      </c>
      <c r="E353" s="29">
        <v>0</v>
      </c>
      <c r="F353" s="29">
        <v>0</v>
      </c>
      <c r="G353" s="30" t="str">
        <f t="shared" si="83"/>
        <v/>
      </c>
      <c r="H353" s="30" t="str">
        <f t="shared" si="84"/>
        <v/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 t="str">
        <f t="shared" si="90"/>
        <v xml:space="preserve"> </v>
      </c>
      <c r="M353" s="30" t="str">
        <f t="shared" si="87"/>
        <v/>
      </c>
      <c r="N353" s="36" t="str">
        <f t="shared" si="88"/>
        <v/>
      </c>
    </row>
    <row r="354" spans="1:14" ht="25.5" x14ac:dyDescent="0.2">
      <c r="A354" s="23"/>
      <c r="B354" s="25" t="s">
        <v>329</v>
      </c>
      <c r="C354" s="35">
        <v>0</v>
      </c>
      <c r="D354" s="29">
        <v>0</v>
      </c>
      <c r="E354" s="29">
        <v>0</v>
      </c>
      <c r="F354" s="29">
        <v>0</v>
      </c>
      <c r="G354" s="30" t="str">
        <f t="shared" si="83"/>
        <v/>
      </c>
      <c r="H354" s="30" t="str">
        <f t="shared" si="84"/>
        <v/>
      </c>
      <c r="I354" s="30" t="str">
        <f t="shared" si="85"/>
        <v/>
      </c>
      <c r="J354" s="30" t="str">
        <f t="shared" si="86"/>
        <v/>
      </c>
      <c r="K354" s="30" t="str">
        <f t="shared" si="89"/>
        <v xml:space="preserve"> </v>
      </c>
      <c r="L354" s="30" t="str">
        <f t="shared" si="90"/>
        <v xml:space="preserve"> </v>
      </c>
      <c r="M354" s="30" t="str">
        <f t="shared" si="87"/>
        <v/>
      </c>
      <c r="N354" s="36" t="str">
        <f t="shared" si="88"/>
        <v/>
      </c>
    </row>
    <row r="355" spans="1:14" ht="25.5" x14ac:dyDescent="0.2">
      <c r="A355" s="23"/>
      <c r="B355" s="25" t="s">
        <v>330</v>
      </c>
      <c r="C355" s="35">
        <v>0</v>
      </c>
      <c r="D355" s="29">
        <v>0</v>
      </c>
      <c r="E355" s="29">
        <v>0</v>
      </c>
      <c r="F355" s="29">
        <v>0</v>
      </c>
      <c r="G355" s="30" t="str">
        <f t="shared" si="83"/>
        <v/>
      </c>
      <c r="H355" s="30" t="str">
        <f t="shared" si="84"/>
        <v/>
      </c>
      <c r="I355" s="30" t="str">
        <f t="shared" si="85"/>
        <v/>
      </c>
      <c r="J355" s="30" t="str">
        <f t="shared" si="86"/>
        <v/>
      </c>
      <c r="K355" s="30" t="str">
        <f t="shared" si="89"/>
        <v xml:space="preserve"> </v>
      </c>
      <c r="L355" s="30" t="str">
        <f t="shared" si="90"/>
        <v xml:space="preserve"> </v>
      </c>
      <c r="M355" s="30" t="str">
        <f t="shared" si="87"/>
        <v/>
      </c>
      <c r="N355" s="36" t="str">
        <f t="shared" si="88"/>
        <v/>
      </c>
    </row>
    <row r="356" spans="1:14" x14ac:dyDescent="0.2">
      <c r="A356" s="23"/>
      <c r="B356" s="25" t="s">
        <v>331</v>
      </c>
      <c r="C356" s="35">
        <v>0</v>
      </c>
      <c r="D356" s="29">
        <v>2</v>
      </c>
      <c r="E356" s="29">
        <v>1</v>
      </c>
      <c r="F356" s="29">
        <v>0</v>
      </c>
      <c r="G356" s="30" t="str">
        <f t="shared" si="83"/>
        <v/>
      </c>
      <c r="H356" s="30">
        <f t="shared" si="84"/>
        <v>3.2258064516129032E-3</v>
      </c>
      <c r="I356" s="30">
        <f t="shared" si="85"/>
        <v>1.0799136069114472E-3</v>
      </c>
      <c r="J356" s="30" t="str">
        <f t="shared" si="86"/>
        <v/>
      </c>
      <c r="K356" s="30">
        <f t="shared" si="89"/>
        <v>1</v>
      </c>
      <c r="L356" s="30">
        <f t="shared" si="90"/>
        <v>-1</v>
      </c>
      <c r="M356" s="30" t="str">
        <f t="shared" si="87"/>
        <v/>
      </c>
      <c r="N356" s="36">
        <f t="shared" si="88"/>
        <v>-3.2258064516129032E-3</v>
      </c>
    </row>
    <row r="357" spans="1:14" ht="25.5" x14ac:dyDescent="0.2">
      <c r="A357" s="23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23"/>
      <c r="B358" s="25" t="s">
        <v>333</v>
      </c>
      <c r="C358" s="35">
        <v>0</v>
      </c>
      <c r="D358" s="29">
        <v>0</v>
      </c>
      <c r="E358" s="29">
        <v>0</v>
      </c>
      <c r="F358" s="29">
        <v>0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 t="str">
        <f t="shared" si="90"/>
        <v xml:space="preserve"> 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23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23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23"/>
      <c r="B361" s="25" t="s">
        <v>336</v>
      </c>
      <c r="C361" s="35">
        <v>1</v>
      </c>
      <c r="D361" s="29">
        <v>0</v>
      </c>
      <c r="E361" s="29">
        <v>1</v>
      </c>
      <c r="F361" s="29">
        <v>0</v>
      </c>
      <c r="G361" s="30">
        <f t="shared" si="83"/>
        <v>1.277139208173691E-3</v>
      </c>
      <c r="H361" s="30" t="str">
        <f t="shared" si="84"/>
        <v/>
      </c>
      <c r="I361" s="30">
        <f t="shared" si="85"/>
        <v>1.0799136069114472E-3</v>
      </c>
      <c r="J361" s="30" t="str">
        <f t="shared" si="86"/>
        <v/>
      </c>
      <c r="K361" s="30">
        <f t="shared" si="89"/>
        <v>0</v>
      </c>
      <c r="L361" s="30" t="str">
        <f t="shared" si="90"/>
        <v xml:space="preserve"> </v>
      </c>
      <c r="M361" s="30">
        <f t="shared" si="87"/>
        <v>0</v>
      </c>
      <c r="N361" s="36" t="str">
        <f t="shared" si="88"/>
        <v/>
      </c>
    </row>
    <row r="362" spans="1:14" x14ac:dyDescent="0.2">
      <c r="A362" s="23"/>
      <c r="B362" s="25" t="s">
        <v>337</v>
      </c>
      <c r="C362" s="35">
        <v>0</v>
      </c>
      <c r="D362" s="29">
        <v>0</v>
      </c>
      <c r="E362" s="29">
        <v>0</v>
      </c>
      <c r="F362" s="29">
        <v>0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23"/>
      <c r="B363" s="26" t="s">
        <v>338</v>
      </c>
      <c r="C363" s="37">
        <v>0</v>
      </c>
      <c r="D363" s="38">
        <v>0</v>
      </c>
      <c r="E363" s="38">
        <v>0</v>
      </c>
      <c r="F363" s="38">
        <v>0</v>
      </c>
      <c r="G363" s="39" t="str">
        <f t="shared" si="83"/>
        <v/>
      </c>
      <c r="H363" s="39" t="str">
        <f t="shared" si="84"/>
        <v/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 t="str">
        <f t="shared" si="90"/>
        <v xml:space="preserve"> </v>
      </c>
      <c r="M363" s="39" t="str">
        <f t="shared" si="87"/>
        <v/>
      </c>
      <c r="N363" s="40" t="str">
        <f t="shared" si="88"/>
        <v/>
      </c>
    </row>
    <row r="364" spans="1:14" x14ac:dyDescent="0.2">
      <c r="A364" s="22"/>
    </row>
    <row r="365" spans="1:14" x14ac:dyDescent="0.2">
      <c r="A365" s="22"/>
    </row>
    <row r="366" spans="1:14" x14ac:dyDescent="0.2">
      <c r="A366" s="22"/>
    </row>
    <row r="367" spans="1:14" ht="15.75" thickBot="1" x14ac:dyDescent="0.25">
      <c r="A367" s="22"/>
    </row>
    <row r="368" spans="1:14" ht="29.25" customHeight="1" thickBot="1" x14ac:dyDescent="0.25">
      <c r="A368" s="23"/>
      <c r="B368" s="41" t="s">
        <v>2</v>
      </c>
      <c r="C368" s="44" t="s">
        <v>3</v>
      </c>
      <c r="D368" s="45"/>
      <c r="E368" s="45"/>
      <c r="F368" s="46"/>
      <c r="G368" s="44" t="s">
        <v>4</v>
      </c>
      <c r="H368" s="45"/>
      <c r="I368" s="45"/>
      <c r="J368" s="45"/>
      <c r="K368" s="44" t="s">
        <v>667</v>
      </c>
      <c r="L368" s="47"/>
      <c r="M368" s="44" t="s">
        <v>5</v>
      </c>
      <c r="N368" s="47"/>
    </row>
    <row r="369" spans="1:14" ht="15.75" thickBot="1" x14ac:dyDescent="0.25">
      <c r="A369" s="22"/>
      <c r="B369" s="42"/>
      <c r="C369" s="50">
        <v>2022</v>
      </c>
      <c r="D369" s="46"/>
      <c r="E369" s="51">
        <v>2023</v>
      </c>
      <c r="F369" s="46"/>
      <c r="G369" s="50">
        <v>2022</v>
      </c>
      <c r="H369" s="46"/>
      <c r="I369" s="51">
        <v>2023</v>
      </c>
      <c r="J369" s="46"/>
      <c r="K369" s="48"/>
      <c r="L369" s="49"/>
      <c r="M369" s="48"/>
      <c r="N369" s="49"/>
    </row>
    <row r="370" spans="1:14" ht="15.75" thickBot="1" x14ac:dyDescent="0.25">
      <c r="A370" s="23"/>
      <c r="B370" s="43"/>
      <c r="C370" s="13" t="s">
        <v>6</v>
      </c>
      <c r="D370" s="13" t="s">
        <v>7</v>
      </c>
      <c r="E370" s="13" t="s">
        <v>6</v>
      </c>
      <c r="F370" s="13" t="s">
        <v>7</v>
      </c>
      <c r="G370" s="13" t="s">
        <v>6</v>
      </c>
      <c r="H370" s="13" t="s">
        <v>7</v>
      </c>
      <c r="I370" s="13" t="s">
        <v>6</v>
      </c>
      <c r="J370" s="13" t="s">
        <v>7</v>
      </c>
      <c r="K370" s="13" t="s">
        <v>6</v>
      </c>
      <c r="L370" s="13" t="s">
        <v>7</v>
      </c>
      <c r="M370" s="13" t="s">
        <v>6</v>
      </c>
      <c r="N370" s="13" t="s">
        <v>7</v>
      </c>
    </row>
    <row r="371" spans="1:14" ht="15.75" thickBot="1" x14ac:dyDescent="0.25">
      <c r="A371" s="23"/>
      <c r="B371" s="14" t="s">
        <v>11</v>
      </c>
      <c r="C371" s="27">
        <f>SUM(C372:C604)</f>
        <v>2221</v>
      </c>
      <c r="D371" s="27">
        <f>SUM(D372:D604)</f>
        <v>2349</v>
      </c>
      <c r="E371" s="27">
        <f>SUM(E372:E604)</f>
        <v>1440</v>
      </c>
      <c r="F371" s="27">
        <f>SUM(F372:F604)</f>
        <v>1565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-0.35164340387212967</v>
      </c>
      <c r="L371" s="28">
        <f>+IF(AND(D371=0,F371=0),"",IF(D371=0,1,IF(F371=0,-1,(F371-D371)/D371)))</f>
        <v>-0.33375904640272458</v>
      </c>
      <c r="M371" s="28">
        <f t="shared" ref="M371:M434" si="95">+IF(OR(AND(G371=""),(K371="")),"",G371*K371)</f>
        <v>-0.35164340387212967</v>
      </c>
      <c r="N371" s="28">
        <f t="shared" ref="N371:N434" si="96">+IF(OR(AND(H371=""),(L371="")),"",H371*L371)</f>
        <v>-0.33375904640272458</v>
      </c>
    </row>
    <row r="372" spans="1:14" x14ac:dyDescent="0.2">
      <c r="A372" s="23"/>
      <c r="B372" s="24" t="s">
        <v>339</v>
      </c>
      <c r="C372" s="31">
        <v>37</v>
      </c>
      <c r="D372" s="32">
        <v>5</v>
      </c>
      <c r="E372" s="32">
        <v>14</v>
      </c>
      <c r="F372" s="32">
        <v>1</v>
      </c>
      <c r="G372" s="33">
        <f t="shared" si="91"/>
        <v>1.6659162539396668E-2</v>
      </c>
      <c r="H372" s="33">
        <f t="shared" si="92"/>
        <v>2.1285653469561515E-3</v>
      </c>
      <c r="I372" s="33">
        <f t="shared" si="93"/>
        <v>9.7222222222222224E-3</v>
      </c>
      <c r="J372" s="33">
        <f t="shared" si="94"/>
        <v>6.3897763578274762E-4</v>
      </c>
      <c r="K372" s="33">
        <f t="shared" ref="K372:K435" si="97">+IF(AND(C372=0,E372=0)," ",IF(C372=0,1,IF(E372=0,-1,(E372-C372)/C372)))</f>
        <v>-0.6216216216216216</v>
      </c>
      <c r="L372" s="33">
        <f t="shared" ref="L372:L435" si="98">+IF(AND(D372=0,F372=0)," ",IF(D372=0,1,IF(F372=0,-1,(F372-D372)/D372)))</f>
        <v>-0.8</v>
      </c>
      <c r="M372" s="33">
        <f t="shared" si="95"/>
        <v>-1.0355695632597929E-2</v>
      </c>
      <c r="N372" s="34">
        <f t="shared" si="96"/>
        <v>-1.7028522775649213E-3</v>
      </c>
    </row>
    <row r="373" spans="1:14" x14ac:dyDescent="0.2">
      <c r="A373" s="23"/>
      <c r="B373" s="25" t="s">
        <v>340</v>
      </c>
      <c r="C373" s="35">
        <v>7</v>
      </c>
      <c r="D373" s="29">
        <v>0</v>
      </c>
      <c r="E373" s="29">
        <v>4</v>
      </c>
      <c r="F373" s="29">
        <v>0</v>
      </c>
      <c r="G373" s="30">
        <f t="shared" si="91"/>
        <v>3.1517334533993696E-3</v>
      </c>
      <c r="H373" s="30" t="str">
        <f t="shared" si="92"/>
        <v/>
      </c>
      <c r="I373" s="30">
        <f t="shared" si="93"/>
        <v>2.7777777777777779E-3</v>
      </c>
      <c r="J373" s="30" t="str">
        <f t="shared" si="94"/>
        <v/>
      </c>
      <c r="K373" s="30">
        <f t="shared" si="97"/>
        <v>-0.42857142857142855</v>
      </c>
      <c r="L373" s="30" t="str">
        <f t="shared" si="98"/>
        <v xml:space="preserve"> </v>
      </c>
      <c r="M373" s="30">
        <f t="shared" si="95"/>
        <v>-1.3507429085997298E-3</v>
      </c>
      <c r="N373" s="36" t="str">
        <f t="shared" si="96"/>
        <v/>
      </c>
    </row>
    <row r="374" spans="1:14" x14ac:dyDescent="0.2">
      <c r="A374" s="23"/>
      <c r="B374" s="25" t="s">
        <v>341</v>
      </c>
      <c r="C374" s="35">
        <v>0</v>
      </c>
      <c r="D374" s="29">
        <v>1</v>
      </c>
      <c r="E374" s="29">
        <v>4</v>
      </c>
      <c r="F374" s="29">
        <v>2</v>
      </c>
      <c r="G374" s="30" t="str">
        <f t="shared" si="91"/>
        <v/>
      </c>
      <c r="H374" s="30">
        <f t="shared" si="92"/>
        <v>4.2571306939123032E-4</v>
      </c>
      <c r="I374" s="30">
        <f t="shared" si="93"/>
        <v>2.7777777777777779E-3</v>
      </c>
      <c r="J374" s="30">
        <f t="shared" si="94"/>
        <v>1.2779552715654952E-3</v>
      </c>
      <c r="K374" s="30">
        <f t="shared" si="97"/>
        <v>1</v>
      </c>
      <c r="L374" s="30">
        <f t="shared" si="98"/>
        <v>1</v>
      </c>
      <c r="M374" s="30" t="str">
        <f t="shared" si="95"/>
        <v/>
      </c>
      <c r="N374" s="36">
        <f t="shared" si="96"/>
        <v>4.2571306939123032E-4</v>
      </c>
    </row>
    <row r="375" spans="1:14" x14ac:dyDescent="0.2">
      <c r="A375" s="23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23"/>
      <c r="B376" s="25" t="s">
        <v>343</v>
      </c>
      <c r="C376" s="35">
        <v>0</v>
      </c>
      <c r="D376" s="29">
        <v>0</v>
      </c>
      <c r="E376" s="29">
        <v>0</v>
      </c>
      <c r="F376" s="29">
        <v>0</v>
      </c>
      <c r="G376" s="30" t="str">
        <f t="shared" si="91"/>
        <v/>
      </c>
      <c r="H376" s="30" t="str">
        <f t="shared" si="92"/>
        <v/>
      </c>
      <c r="I376" s="30" t="str">
        <f t="shared" si="93"/>
        <v/>
      </c>
      <c r="J376" s="30" t="str">
        <f t="shared" si="94"/>
        <v/>
      </c>
      <c r="K376" s="30" t="str">
        <f t="shared" si="97"/>
        <v xml:space="preserve"> </v>
      </c>
      <c r="L376" s="30" t="str">
        <f t="shared" si="98"/>
        <v xml:space="preserve"> 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23"/>
      <c r="B377" s="25" t="s">
        <v>344</v>
      </c>
      <c r="C377" s="35">
        <v>45</v>
      </c>
      <c r="D377" s="29">
        <v>12</v>
      </c>
      <c r="E377" s="29">
        <v>48</v>
      </c>
      <c r="F377" s="29">
        <v>24</v>
      </c>
      <c r="G377" s="30">
        <f t="shared" si="91"/>
        <v>2.0261143628995948E-2</v>
      </c>
      <c r="H377" s="30">
        <f t="shared" si="92"/>
        <v>5.108556832694764E-3</v>
      </c>
      <c r="I377" s="30">
        <f t="shared" si="93"/>
        <v>3.3333333333333333E-2</v>
      </c>
      <c r="J377" s="30">
        <f t="shared" si="94"/>
        <v>1.5335463258785943E-2</v>
      </c>
      <c r="K377" s="30">
        <f t="shared" si="97"/>
        <v>6.6666666666666666E-2</v>
      </c>
      <c r="L377" s="30">
        <f t="shared" si="98"/>
        <v>1</v>
      </c>
      <c r="M377" s="30">
        <f t="shared" si="95"/>
        <v>1.3507429085997298E-3</v>
      </c>
      <c r="N377" s="36">
        <f t="shared" si="96"/>
        <v>5.108556832694764E-3</v>
      </c>
    </row>
    <row r="378" spans="1:14" x14ac:dyDescent="0.2">
      <c r="A378" s="23"/>
      <c r="B378" s="25" t="s">
        <v>345</v>
      </c>
      <c r="C378" s="35">
        <v>4</v>
      </c>
      <c r="D378" s="29">
        <v>1</v>
      </c>
      <c r="E378" s="29">
        <v>3</v>
      </c>
      <c r="F378" s="29">
        <v>0</v>
      </c>
      <c r="G378" s="30">
        <f t="shared" si="91"/>
        <v>1.8009905447996398E-3</v>
      </c>
      <c r="H378" s="30">
        <f t="shared" si="92"/>
        <v>4.2571306939123032E-4</v>
      </c>
      <c r="I378" s="30">
        <f t="shared" si="93"/>
        <v>2.0833333333333333E-3</v>
      </c>
      <c r="J378" s="30" t="str">
        <f t="shared" si="94"/>
        <v/>
      </c>
      <c r="K378" s="30">
        <f t="shared" si="97"/>
        <v>-0.25</v>
      </c>
      <c r="L378" s="30">
        <f t="shared" si="98"/>
        <v>-1</v>
      </c>
      <c r="M378" s="30">
        <f t="shared" si="95"/>
        <v>-4.5024763619990995E-4</v>
      </c>
      <c r="N378" s="36">
        <f t="shared" si="96"/>
        <v>-4.2571306939123032E-4</v>
      </c>
    </row>
    <row r="379" spans="1:14" x14ac:dyDescent="0.2">
      <c r="A379" s="23"/>
      <c r="B379" s="25" t="s">
        <v>346</v>
      </c>
      <c r="C379" s="35">
        <v>1</v>
      </c>
      <c r="D379" s="29">
        <v>0</v>
      </c>
      <c r="E379" s="29">
        <v>0</v>
      </c>
      <c r="F379" s="29">
        <v>0</v>
      </c>
      <c r="G379" s="30">
        <f t="shared" si="91"/>
        <v>4.5024763619990995E-4</v>
      </c>
      <c r="H379" s="30" t="str">
        <f t="shared" si="92"/>
        <v/>
      </c>
      <c r="I379" s="30" t="str">
        <f t="shared" si="93"/>
        <v/>
      </c>
      <c r="J379" s="30" t="str">
        <f t="shared" si="94"/>
        <v/>
      </c>
      <c r="K379" s="30">
        <f t="shared" si="97"/>
        <v>-1</v>
      </c>
      <c r="L379" s="30" t="str">
        <f t="shared" si="98"/>
        <v xml:space="preserve"> </v>
      </c>
      <c r="M379" s="30">
        <f t="shared" si="95"/>
        <v>-4.5024763619990995E-4</v>
      </c>
      <c r="N379" s="36" t="str">
        <f t="shared" si="96"/>
        <v/>
      </c>
    </row>
    <row r="380" spans="1:14" x14ac:dyDescent="0.2">
      <c r="A380" s="23"/>
      <c r="B380" s="25" t="s">
        <v>347</v>
      </c>
      <c r="C380" s="35">
        <v>1</v>
      </c>
      <c r="D380" s="29">
        <v>0</v>
      </c>
      <c r="E380" s="29">
        <v>0</v>
      </c>
      <c r="F380" s="29">
        <v>1</v>
      </c>
      <c r="G380" s="30">
        <f t="shared" si="91"/>
        <v>4.5024763619990995E-4</v>
      </c>
      <c r="H380" s="30" t="str">
        <f t="shared" si="92"/>
        <v/>
      </c>
      <c r="I380" s="30" t="str">
        <f t="shared" si="93"/>
        <v/>
      </c>
      <c r="J380" s="30">
        <f t="shared" si="94"/>
        <v>6.3897763578274762E-4</v>
      </c>
      <c r="K380" s="30">
        <f t="shared" si="97"/>
        <v>-1</v>
      </c>
      <c r="L380" s="30">
        <f t="shared" si="98"/>
        <v>1</v>
      </c>
      <c r="M380" s="30">
        <f t="shared" si="95"/>
        <v>-4.5024763619990995E-4</v>
      </c>
      <c r="N380" s="36" t="str">
        <f t="shared" si="96"/>
        <v/>
      </c>
    </row>
    <row r="381" spans="1:14" x14ac:dyDescent="0.2">
      <c r="A381" s="23"/>
      <c r="B381" s="25" t="s">
        <v>348</v>
      </c>
      <c r="C381" s="35">
        <v>32</v>
      </c>
      <c r="D381" s="29">
        <v>2</v>
      </c>
      <c r="E381" s="29">
        <v>38</v>
      </c>
      <c r="F381" s="29">
        <v>6</v>
      </c>
      <c r="G381" s="30">
        <f t="shared" si="91"/>
        <v>1.4407924358397118E-2</v>
      </c>
      <c r="H381" s="30">
        <f t="shared" si="92"/>
        <v>8.5142613878246064E-4</v>
      </c>
      <c r="I381" s="30">
        <f t="shared" si="93"/>
        <v>2.6388888888888889E-2</v>
      </c>
      <c r="J381" s="30">
        <f t="shared" si="94"/>
        <v>3.8338658146964857E-3</v>
      </c>
      <c r="K381" s="30">
        <f t="shared" si="97"/>
        <v>0.1875</v>
      </c>
      <c r="L381" s="30">
        <f t="shared" si="98"/>
        <v>2</v>
      </c>
      <c r="M381" s="30">
        <f t="shared" si="95"/>
        <v>2.7014858171994596E-3</v>
      </c>
      <c r="N381" s="36">
        <f t="shared" si="96"/>
        <v>1.7028522775649213E-3</v>
      </c>
    </row>
    <row r="382" spans="1:14" x14ac:dyDescent="0.2">
      <c r="A382" s="23"/>
      <c r="B382" s="25" t="s">
        <v>349</v>
      </c>
      <c r="C382" s="35">
        <v>0</v>
      </c>
      <c r="D382" s="29">
        <v>0</v>
      </c>
      <c r="E382" s="29">
        <v>0</v>
      </c>
      <c r="F382" s="29">
        <v>0</v>
      </c>
      <c r="G382" s="30" t="str">
        <f t="shared" si="91"/>
        <v/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 t="str">
        <f t="shared" si="97"/>
        <v xml:space="preserve"> </v>
      </c>
      <c r="L382" s="30" t="str">
        <f t="shared" si="98"/>
        <v xml:space="preserve"> </v>
      </c>
      <c r="M382" s="30" t="str">
        <f t="shared" si="95"/>
        <v/>
      </c>
      <c r="N382" s="36" t="str">
        <f t="shared" si="96"/>
        <v/>
      </c>
    </row>
    <row r="383" spans="1:14" x14ac:dyDescent="0.2">
      <c r="A383" s="23"/>
      <c r="B383" s="25" t="s">
        <v>350</v>
      </c>
      <c r="C383" s="35">
        <v>866</v>
      </c>
      <c r="D383" s="29">
        <v>662</v>
      </c>
      <c r="E383" s="29">
        <v>110</v>
      </c>
      <c r="F383" s="29">
        <v>49</v>
      </c>
      <c r="G383" s="30">
        <f t="shared" si="91"/>
        <v>0.38991445294912203</v>
      </c>
      <c r="H383" s="30">
        <f t="shared" si="92"/>
        <v>0.28182205193699444</v>
      </c>
      <c r="I383" s="30">
        <f t="shared" si="93"/>
        <v>7.6388888888888895E-2</v>
      </c>
      <c r="J383" s="30">
        <f t="shared" si="94"/>
        <v>3.1309904153354634E-2</v>
      </c>
      <c r="K383" s="30">
        <f t="shared" si="97"/>
        <v>-0.87297921478060048</v>
      </c>
      <c r="L383" s="30">
        <f t="shared" si="98"/>
        <v>-0.92598187311178248</v>
      </c>
      <c r="M383" s="30">
        <f t="shared" si="95"/>
        <v>-0.34038721296713192</v>
      </c>
      <c r="N383" s="36">
        <f t="shared" si="96"/>
        <v>-0.26096211153682414</v>
      </c>
    </row>
    <row r="384" spans="1:14" x14ac:dyDescent="0.2">
      <c r="A384" s="23"/>
      <c r="B384" s="25" t="s">
        <v>351</v>
      </c>
      <c r="C384" s="35">
        <v>9</v>
      </c>
      <c r="D384" s="29">
        <v>5</v>
      </c>
      <c r="E384" s="29">
        <v>29</v>
      </c>
      <c r="F384" s="29">
        <v>16</v>
      </c>
      <c r="G384" s="30">
        <f t="shared" si="91"/>
        <v>4.0522287257991896E-3</v>
      </c>
      <c r="H384" s="30">
        <f t="shared" si="92"/>
        <v>2.1285653469561515E-3</v>
      </c>
      <c r="I384" s="30">
        <f t="shared" si="93"/>
        <v>2.013888888888889E-2</v>
      </c>
      <c r="J384" s="30">
        <f t="shared" si="94"/>
        <v>1.0223642172523962E-2</v>
      </c>
      <c r="K384" s="30">
        <f t="shared" si="97"/>
        <v>2.2222222222222223</v>
      </c>
      <c r="L384" s="30">
        <f t="shared" si="98"/>
        <v>2.2000000000000002</v>
      </c>
      <c r="M384" s="30">
        <f t="shared" si="95"/>
        <v>9.0049527239982E-3</v>
      </c>
      <c r="N384" s="36">
        <f t="shared" si="96"/>
        <v>4.682843763303534E-3</v>
      </c>
    </row>
    <row r="385" spans="1:14" x14ac:dyDescent="0.2">
      <c r="A385" s="23"/>
      <c r="B385" s="25" t="s">
        <v>352</v>
      </c>
      <c r="C385" s="35">
        <v>1</v>
      </c>
      <c r="D385" s="29">
        <v>0</v>
      </c>
      <c r="E385" s="29">
        <v>0</v>
      </c>
      <c r="F385" s="29">
        <v>0</v>
      </c>
      <c r="G385" s="30">
        <f t="shared" si="91"/>
        <v>4.5024763619990995E-4</v>
      </c>
      <c r="H385" s="30" t="str">
        <f t="shared" si="92"/>
        <v/>
      </c>
      <c r="I385" s="30" t="str">
        <f t="shared" si="93"/>
        <v/>
      </c>
      <c r="J385" s="30" t="str">
        <f t="shared" si="94"/>
        <v/>
      </c>
      <c r="K385" s="30">
        <f t="shared" si="97"/>
        <v>-1</v>
      </c>
      <c r="L385" s="30" t="str">
        <f t="shared" si="98"/>
        <v xml:space="preserve"> </v>
      </c>
      <c r="M385" s="30">
        <f t="shared" si="95"/>
        <v>-4.5024763619990995E-4</v>
      </c>
      <c r="N385" s="36" t="str">
        <f t="shared" si="96"/>
        <v/>
      </c>
    </row>
    <row r="386" spans="1:14" x14ac:dyDescent="0.2">
      <c r="A386" s="23"/>
      <c r="B386" s="25" t="s">
        <v>353</v>
      </c>
      <c r="C386" s="35">
        <v>12</v>
      </c>
      <c r="D386" s="29">
        <v>4</v>
      </c>
      <c r="E386" s="29">
        <v>17</v>
      </c>
      <c r="F386" s="29">
        <v>11</v>
      </c>
      <c r="G386" s="30">
        <f t="shared" si="91"/>
        <v>5.4029716343989191E-3</v>
      </c>
      <c r="H386" s="30">
        <f t="shared" si="92"/>
        <v>1.7028522775649213E-3</v>
      </c>
      <c r="I386" s="30">
        <f t="shared" si="93"/>
        <v>1.1805555555555555E-2</v>
      </c>
      <c r="J386" s="30">
        <f t="shared" si="94"/>
        <v>7.028753993610224E-3</v>
      </c>
      <c r="K386" s="30">
        <f t="shared" si="97"/>
        <v>0.41666666666666669</v>
      </c>
      <c r="L386" s="30">
        <f t="shared" si="98"/>
        <v>1.75</v>
      </c>
      <c r="M386" s="30">
        <f t="shared" si="95"/>
        <v>2.2512381809995496E-3</v>
      </c>
      <c r="N386" s="36">
        <f t="shared" si="96"/>
        <v>2.9799914857386121E-3</v>
      </c>
    </row>
    <row r="387" spans="1:14" x14ac:dyDescent="0.2">
      <c r="A387" s="23"/>
      <c r="B387" s="25" t="s">
        <v>354</v>
      </c>
      <c r="C387" s="35">
        <v>10</v>
      </c>
      <c r="D387" s="29">
        <v>6</v>
      </c>
      <c r="E387" s="29">
        <v>4</v>
      </c>
      <c r="F387" s="29">
        <v>4</v>
      </c>
      <c r="G387" s="30">
        <f t="shared" si="91"/>
        <v>4.5024763619990991E-3</v>
      </c>
      <c r="H387" s="30">
        <f t="shared" si="92"/>
        <v>2.554278416347382E-3</v>
      </c>
      <c r="I387" s="30">
        <f t="shared" si="93"/>
        <v>2.7777777777777779E-3</v>
      </c>
      <c r="J387" s="30">
        <f t="shared" si="94"/>
        <v>2.5559105431309905E-3</v>
      </c>
      <c r="K387" s="30">
        <f t="shared" si="97"/>
        <v>-0.6</v>
      </c>
      <c r="L387" s="30">
        <f t="shared" si="98"/>
        <v>-0.33333333333333331</v>
      </c>
      <c r="M387" s="30">
        <f t="shared" si="95"/>
        <v>-2.7014858171994596E-3</v>
      </c>
      <c r="N387" s="36">
        <f t="shared" si="96"/>
        <v>-8.5142613878246064E-4</v>
      </c>
    </row>
    <row r="388" spans="1:14" x14ac:dyDescent="0.2">
      <c r="A388" s="23"/>
      <c r="B388" s="25" t="s">
        <v>355</v>
      </c>
      <c r="C388" s="35">
        <v>0</v>
      </c>
      <c r="D388" s="29">
        <v>0</v>
      </c>
      <c r="E388" s="29">
        <v>16</v>
      </c>
      <c r="F388" s="29">
        <v>9</v>
      </c>
      <c r="G388" s="30" t="str">
        <f t="shared" si="91"/>
        <v/>
      </c>
      <c r="H388" s="30" t="str">
        <f t="shared" si="92"/>
        <v/>
      </c>
      <c r="I388" s="30">
        <f t="shared" si="93"/>
        <v>1.1111111111111112E-2</v>
      </c>
      <c r="J388" s="30">
        <f t="shared" si="94"/>
        <v>5.7507987220447284E-3</v>
      </c>
      <c r="K388" s="30">
        <f t="shared" si="97"/>
        <v>1</v>
      </c>
      <c r="L388" s="30">
        <f t="shared" si="98"/>
        <v>1</v>
      </c>
      <c r="M388" s="30" t="str">
        <f t="shared" si="95"/>
        <v/>
      </c>
      <c r="N388" s="36" t="str">
        <f t="shared" si="96"/>
        <v/>
      </c>
    </row>
    <row r="389" spans="1:14" x14ac:dyDescent="0.2">
      <c r="A389" s="23"/>
      <c r="B389" s="25" t="s">
        <v>356</v>
      </c>
      <c r="C389" s="35">
        <v>0</v>
      </c>
      <c r="D389" s="29">
        <v>0</v>
      </c>
      <c r="E389" s="29">
        <v>3</v>
      </c>
      <c r="F389" s="29">
        <v>6</v>
      </c>
      <c r="G389" s="30" t="str">
        <f t="shared" si="91"/>
        <v/>
      </c>
      <c r="H389" s="30" t="str">
        <f t="shared" si="92"/>
        <v/>
      </c>
      <c r="I389" s="30">
        <f t="shared" si="93"/>
        <v>2.0833333333333333E-3</v>
      </c>
      <c r="J389" s="30">
        <f t="shared" si="94"/>
        <v>3.8338658146964857E-3</v>
      </c>
      <c r="K389" s="30">
        <f t="shared" si="97"/>
        <v>1</v>
      </c>
      <c r="L389" s="30">
        <f t="shared" si="98"/>
        <v>1</v>
      </c>
      <c r="M389" s="30" t="str">
        <f t="shared" si="95"/>
        <v/>
      </c>
      <c r="N389" s="36" t="str">
        <f t="shared" si="96"/>
        <v/>
      </c>
    </row>
    <row r="390" spans="1:14" x14ac:dyDescent="0.2">
      <c r="A390" s="23"/>
      <c r="B390" s="25" t="s">
        <v>357</v>
      </c>
      <c r="C390" s="35">
        <v>0</v>
      </c>
      <c r="D390" s="29">
        <v>0</v>
      </c>
      <c r="E390" s="29">
        <v>0</v>
      </c>
      <c r="F390" s="29">
        <v>0</v>
      </c>
      <c r="G390" s="30" t="str">
        <f t="shared" si="91"/>
        <v/>
      </c>
      <c r="H390" s="30" t="str">
        <f t="shared" si="92"/>
        <v/>
      </c>
      <c r="I390" s="30" t="str">
        <f t="shared" si="93"/>
        <v/>
      </c>
      <c r="J390" s="30" t="str">
        <f t="shared" si="94"/>
        <v/>
      </c>
      <c r="K390" s="30" t="str">
        <f t="shared" si="97"/>
        <v xml:space="preserve"> </v>
      </c>
      <c r="L390" s="30" t="str">
        <f t="shared" si="98"/>
        <v xml:space="preserve"> 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23"/>
      <c r="B391" s="25" t="s">
        <v>358</v>
      </c>
      <c r="C391" s="35">
        <v>258</v>
      </c>
      <c r="D391" s="29">
        <v>171</v>
      </c>
      <c r="E391" s="29">
        <v>217</v>
      </c>
      <c r="F391" s="29">
        <v>146</v>
      </c>
      <c r="G391" s="30">
        <f t="shared" si="91"/>
        <v>0.11616389013957677</v>
      </c>
      <c r="H391" s="30">
        <f t="shared" si="92"/>
        <v>7.2796934865900387E-2</v>
      </c>
      <c r="I391" s="30">
        <f t="shared" si="93"/>
        <v>0.15069444444444444</v>
      </c>
      <c r="J391" s="30">
        <f t="shared" si="94"/>
        <v>9.3290734824281144E-2</v>
      </c>
      <c r="K391" s="30">
        <f t="shared" si="97"/>
        <v>-0.15891472868217055</v>
      </c>
      <c r="L391" s="30">
        <f t="shared" si="98"/>
        <v>-0.14619883040935672</v>
      </c>
      <c r="M391" s="30">
        <f t="shared" si="95"/>
        <v>-1.846015308419631E-2</v>
      </c>
      <c r="N391" s="36">
        <f t="shared" si="96"/>
        <v>-1.0642826734780758E-2</v>
      </c>
    </row>
    <row r="392" spans="1:14" x14ac:dyDescent="0.2">
      <c r="A392" s="23"/>
      <c r="B392" s="25" t="s">
        <v>359</v>
      </c>
      <c r="C392" s="35">
        <v>1</v>
      </c>
      <c r="D392" s="29">
        <v>0</v>
      </c>
      <c r="E392" s="29">
        <v>0</v>
      </c>
      <c r="F392" s="29">
        <v>0</v>
      </c>
      <c r="G392" s="30">
        <f t="shared" si="91"/>
        <v>4.5024763619990995E-4</v>
      </c>
      <c r="H392" s="30" t="str">
        <f t="shared" si="92"/>
        <v/>
      </c>
      <c r="I392" s="30" t="str">
        <f t="shared" si="93"/>
        <v/>
      </c>
      <c r="J392" s="30" t="str">
        <f t="shared" si="94"/>
        <v/>
      </c>
      <c r="K392" s="30">
        <f t="shared" si="97"/>
        <v>-1</v>
      </c>
      <c r="L392" s="30" t="str">
        <f t="shared" si="98"/>
        <v xml:space="preserve"> </v>
      </c>
      <c r="M392" s="30">
        <f t="shared" si="95"/>
        <v>-4.5024763619990995E-4</v>
      </c>
      <c r="N392" s="36" t="str">
        <f t="shared" si="96"/>
        <v/>
      </c>
    </row>
    <row r="393" spans="1:14" x14ac:dyDescent="0.2">
      <c r="A393" s="23"/>
      <c r="B393" s="25" t="s">
        <v>360</v>
      </c>
      <c r="C393" s="35">
        <v>0</v>
      </c>
      <c r="D393" s="29">
        <v>0</v>
      </c>
      <c r="E393" s="29">
        <v>0</v>
      </c>
      <c r="F393" s="29">
        <v>0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 t="str">
        <f t="shared" si="94"/>
        <v/>
      </c>
      <c r="K393" s="30" t="str">
        <f t="shared" si="97"/>
        <v xml:space="preserve"> </v>
      </c>
      <c r="L393" s="30" t="str">
        <f t="shared" si="98"/>
        <v xml:space="preserve"> 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23"/>
      <c r="B394" s="25" t="s">
        <v>361</v>
      </c>
      <c r="C394" s="35">
        <v>9</v>
      </c>
      <c r="D394" s="29">
        <v>12</v>
      </c>
      <c r="E394" s="29">
        <v>0</v>
      </c>
      <c r="F394" s="29">
        <v>4</v>
      </c>
      <c r="G394" s="30">
        <f t="shared" si="91"/>
        <v>4.0522287257991896E-3</v>
      </c>
      <c r="H394" s="30">
        <f t="shared" si="92"/>
        <v>5.108556832694764E-3</v>
      </c>
      <c r="I394" s="30" t="str">
        <f t="shared" si="93"/>
        <v/>
      </c>
      <c r="J394" s="30">
        <f t="shared" si="94"/>
        <v>2.5559105431309905E-3</v>
      </c>
      <c r="K394" s="30">
        <f t="shared" si="97"/>
        <v>-1</v>
      </c>
      <c r="L394" s="30">
        <f t="shared" si="98"/>
        <v>-0.66666666666666663</v>
      </c>
      <c r="M394" s="30">
        <f t="shared" si="95"/>
        <v>-4.0522287257991896E-3</v>
      </c>
      <c r="N394" s="36">
        <f t="shared" si="96"/>
        <v>-3.4057045551298426E-3</v>
      </c>
    </row>
    <row r="395" spans="1:14" x14ac:dyDescent="0.2">
      <c r="A395" s="23"/>
      <c r="B395" s="25" t="s">
        <v>362</v>
      </c>
      <c r="C395" s="35">
        <v>5</v>
      </c>
      <c r="D395" s="29">
        <v>39</v>
      </c>
      <c r="E395" s="29">
        <v>10</v>
      </c>
      <c r="F395" s="29">
        <v>25</v>
      </c>
      <c r="G395" s="30">
        <f t="shared" si="91"/>
        <v>2.2512381809995496E-3</v>
      </c>
      <c r="H395" s="30">
        <f t="shared" si="92"/>
        <v>1.6602809706257982E-2</v>
      </c>
      <c r="I395" s="30">
        <f t="shared" si="93"/>
        <v>6.9444444444444441E-3</v>
      </c>
      <c r="J395" s="30">
        <f t="shared" si="94"/>
        <v>1.5974440894568689E-2</v>
      </c>
      <c r="K395" s="30">
        <f t="shared" si="97"/>
        <v>1</v>
      </c>
      <c r="L395" s="30">
        <f t="shared" si="98"/>
        <v>-0.35897435897435898</v>
      </c>
      <c r="M395" s="30">
        <f t="shared" si="95"/>
        <v>2.2512381809995496E-3</v>
      </c>
      <c r="N395" s="36">
        <f t="shared" si="96"/>
        <v>-5.9599829714772241E-3</v>
      </c>
    </row>
    <row r="396" spans="1:14" x14ac:dyDescent="0.2">
      <c r="A396" s="23"/>
      <c r="B396" s="25" t="s">
        <v>363</v>
      </c>
      <c r="C396" s="35">
        <v>0</v>
      </c>
      <c r="D396" s="29">
        <v>1</v>
      </c>
      <c r="E396" s="29">
        <v>1</v>
      </c>
      <c r="F396" s="29">
        <v>1</v>
      </c>
      <c r="G396" s="30" t="str">
        <f t="shared" si="91"/>
        <v/>
      </c>
      <c r="H396" s="30">
        <f t="shared" si="92"/>
        <v>4.2571306939123032E-4</v>
      </c>
      <c r="I396" s="30">
        <f t="shared" si="93"/>
        <v>6.9444444444444447E-4</v>
      </c>
      <c r="J396" s="30">
        <f t="shared" si="94"/>
        <v>6.3897763578274762E-4</v>
      </c>
      <c r="K396" s="30">
        <f t="shared" si="97"/>
        <v>1</v>
      </c>
      <c r="L396" s="30">
        <f t="shared" si="98"/>
        <v>0</v>
      </c>
      <c r="M396" s="30" t="str">
        <f t="shared" si="95"/>
        <v/>
      </c>
      <c r="N396" s="36">
        <f t="shared" si="96"/>
        <v>0</v>
      </c>
    </row>
    <row r="397" spans="1:14" x14ac:dyDescent="0.2">
      <c r="A397" s="23"/>
      <c r="B397" s="25" t="s">
        <v>364</v>
      </c>
      <c r="C397" s="35">
        <v>0</v>
      </c>
      <c r="D397" s="29">
        <v>0</v>
      </c>
      <c r="E397" s="29">
        <v>0</v>
      </c>
      <c r="F397" s="29">
        <v>0</v>
      </c>
      <c r="G397" s="30" t="str">
        <f t="shared" si="91"/>
        <v/>
      </c>
      <c r="H397" s="30" t="str">
        <f t="shared" si="92"/>
        <v/>
      </c>
      <c r="I397" s="30" t="str">
        <f t="shared" si="93"/>
        <v/>
      </c>
      <c r="J397" s="30" t="str">
        <f t="shared" si="94"/>
        <v/>
      </c>
      <c r="K397" s="30" t="str">
        <f t="shared" si="97"/>
        <v xml:space="preserve"> </v>
      </c>
      <c r="L397" s="30" t="str">
        <f t="shared" si="98"/>
        <v xml:space="preserve"> </v>
      </c>
      <c r="M397" s="30" t="str">
        <f t="shared" si="95"/>
        <v/>
      </c>
      <c r="N397" s="36" t="str">
        <f t="shared" si="96"/>
        <v/>
      </c>
    </row>
    <row r="398" spans="1:14" x14ac:dyDescent="0.2">
      <c r="A398" s="23"/>
      <c r="B398" s="25" t="s">
        <v>365</v>
      </c>
      <c r="C398" s="35">
        <v>0</v>
      </c>
      <c r="D398" s="29">
        <v>1</v>
      </c>
      <c r="E398" s="29">
        <v>0</v>
      </c>
      <c r="F398" s="29">
        <v>0</v>
      </c>
      <c r="G398" s="30" t="str">
        <f t="shared" si="91"/>
        <v/>
      </c>
      <c r="H398" s="30">
        <f t="shared" si="92"/>
        <v>4.2571306939123032E-4</v>
      </c>
      <c r="I398" s="30" t="str">
        <f t="shared" si="93"/>
        <v/>
      </c>
      <c r="J398" s="30" t="str">
        <f t="shared" si="94"/>
        <v/>
      </c>
      <c r="K398" s="30" t="str">
        <f t="shared" si="97"/>
        <v xml:space="preserve"> </v>
      </c>
      <c r="L398" s="30">
        <f t="shared" si="98"/>
        <v>-1</v>
      </c>
      <c r="M398" s="30" t="str">
        <f t="shared" si="95"/>
        <v/>
      </c>
      <c r="N398" s="36">
        <f t="shared" si="96"/>
        <v>-4.2571306939123032E-4</v>
      </c>
    </row>
    <row r="399" spans="1:14" x14ac:dyDescent="0.2">
      <c r="A399" s="23"/>
      <c r="B399" s="25" t="s">
        <v>366</v>
      </c>
      <c r="C399" s="35">
        <v>0</v>
      </c>
      <c r="D399" s="29">
        <v>0</v>
      </c>
      <c r="E399" s="29">
        <v>0</v>
      </c>
      <c r="F399" s="29">
        <v>0</v>
      </c>
      <c r="G399" s="30" t="str">
        <f t="shared" si="91"/>
        <v/>
      </c>
      <c r="H399" s="30" t="str">
        <f t="shared" si="92"/>
        <v/>
      </c>
      <c r="I399" s="30" t="str">
        <f t="shared" si="93"/>
        <v/>
      </c>
      <c r="J399" s="30" t="str">
        <f t="shared" si="94"/>
        <v/>
      </c>
      <c r="K399" s="30" t="str">
        <f t="shared" si="97"/>
        <v xml:space="preserve"> </v>
      </c>
      <c r="L399" s="30" t="str">
        <f t="shared" si="98"/>
        <v xml:space="preserve"> 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23"/>
      <c r="B400" s="25" t="s">
        <v>367</v>
      </c>
      <c r="C400" s="35">
        <v>1</v>
      </c>
      <c r="D400" s="29">
        <v>0</v>
      </c>
      <c r="E400" s="29">
        <v>1</v>
      </c>
      <c r="F400" s="29">
        <v>0</v>
      </c>
      <c r="G400" s="30">
        <f t="shared" si="91"/>
        <v>4.5024763619990995E-4</v>
      </c>
      <c r="H400" s="30" t="str">
        <f t="shared" si="92"/>
        <v/>
      </c>
      <c r="I400" s="30">
        <f t="shared" si="93"/>
        <v>6.9444444444444447E-4</v>
      </c>
      <c r="J400" s="30" t="str">
        <f t="shared" si="94"/>
        <v/>
      </c>
      <c r="K400" s="30">
        <f t="shared" si="97"/>
        <v>0</v>
      </c>
      <c r="L400" s="30" t="str">
        <f t="shared" si="98"/>
        <v xml:space="preserve"> </v>
      </c>
      <c r="M400" s="30">
        <f t="shared" si="95"/>
        <v>0</v>
      </c>
      <c r="N400" s="36" t="str">
        <f t="shared" si="96"/>
        <v/>
      </c>
    </row>
    <row r="401" spans="1:14" x14ac:dyDescent="0.2">
      <c r="A401" s="23"/>
      <c r="B401" s="25" t="s">
        <v>368</v>
      </c>
      <c r="C401" s="35">
        <v>0</v>
      </c>
      <c r="D401" s="29">
        <v>0</v>
      </c>
      <c r="E401" s="29">
        <v>4</v>
      </c>
      <c r="F401" s="29">
        <v>0</v>
      </c>
      <c r="G401" s="30" t="str">
        <f t="shared" si="91"/>
        <v/>
      </c>
      <c r="H401" s="30" t="str">
        <f t="shared" si="92"/>
        <v/>
      </c>
      <c r="I401" s="30">
        <f t="shared" si="93"/>
        <v>2.7777777777777779E-3</v>
      </c>
      <c r="J401" s="30" t="str">
        <f t="shared" si="94"/>
        <v/>
      </c>
      <c r="K401" s="30">
        <f t="shared" si="97"/>
        <v>1</v>
      </c>
      <c r="L401" s="30" t="str">
        <f t="shared" si="98"/>
        <v xml:space="preserve"> </v>
      </c>
      <c r="M401" s="30" t="str">
        <f t="shared" si="95"/>
        <v/>
      </c>
      <c r="N401" s="36" t="str">
        <f t="shared" si="96"/>
        <v/>
      </c>
    </row>
    <row r="402" spans="1:14" x14ac:dyDescent="0.2">
      <c r="A402" s="23"/>
      <c r="B402" s="25" t="s">
        <v>369</v>
      </c>
      <c r="C402" s="35">
        <v>5</v>
      </c>
      <c r="D402" s="29">
        <v>3</v>
      </c>
      <c r="E402" s="29">
        <v>5</v>
      </c>
      <c r="F402" s="29">
        <v>3</v>
      </c>
      <c r="G402" s="30">
        <f t="shared" si="91"/>
        <v>2.2512381809995496E-3</v>
      </c>
      <c r="H402" s="30">
        <f t="shared" si="92"/>
        <v>1.277139208173691E-3</v>
      </c>
      <c r="I402" s="30">
        <f t="shared" si="93"/>
        <v>3.472222222222222E-3</v>
      </c>
      <c r="J402" s="30">
        <f t="shared" si="94"/>
        <v>1.9169329073482429E-3</v>
      </c>
      <c r="K402" s="30">
        <f t="shared" si="97"/>
        <v>0</v>
      </c>
      <c r="L402" s="30">
        <f t="shared" si="98"/>
        <v>0</v>
      </c>
      <c r="M402" s="30">
        <f t="shared" si="95"/>
        <v>0</v>
      </c>
      <c r="N402" s="36">
        <f t="shared" si="96"/>
        <v>0</v>
      </c>
    </row>
    <row r="403" spans="1:14" x14ac:dyDescent="0.2">
      <c r="A403" s="23"/>
      <c r="B403" s="25" t="s">
        <v>370</v>
      </c>
      <c r="C403" s="35">
        <v>0</v>
      </c>
      <c r="D403" s="29">
        <v>0</v>
      </c>
      <c r="E403" s="29">
        <v>0</v>
      </c>
      <c r="F403" s="29">
        <v>5</v>
      </c>
      <c r="G403" s="30" t="str">
        <f t="shared" si="91"/>
        <v/>
      </c>
      <c r="H403" s="30" t="str">
        <f t="shared" si="92"/>
        <v/>
      </c>
      <c r="I403" s="30" t="str">
        <f t="shared" si="93"/>
        <v/>
      </c>
      <c r="J403" s="30">
        <f t="shared" si="94"/>
        <v>3.1948881789137379E-3</v>
      </c>
      <c r="K403" s="30" t="str">
        <f t="shared" si="97"/>
        <v xml:space="preserve"> </v>
      </c>
      <c r="L403" s="30">
        <f t="shared" si="98"/>
        <v>1</v>
      </c>
      <c r="M403" s="30" t="str">
        <f t="shared" si="95"/>
        <v/>
      </c>
      <c r="N403" s="36" t="str">
        <f t="shared" si="96"/>
        <v/>
      </c>
    </row>
    <row r="404" spans="1:14" ht="25.5" x14ac:dyDescent="0.2">
      <c r="A404" s="23"/>
      <c r="B404" s="25" t="s">
        <v>371</v>
      </c>
      <c r="C404" s="35">
        <v>6</v>
      </c>
      <c r="D404" s="29">
        <v>11</v>
      </c>
      <c r="E404" s="29">
        <v>7</v>
      </c>
      <c r="F404" s="29">
        <v>16</v>
      </c>
      <c r="G404" s="30">
        <f t="shared" si="91"/>
        <v>2.7014858171994596E-3</v>
      </c>
      <c r="H404" s="30">
        <f t="shared" si="92"/>
        <v>4.6828437633035331E-3</v>
      </c>
      <c r="I404" s="30">
        <f t="shared" si="93"/>
        <v>4.8611111111111112E-3</v>
      </c>
      <c r="J404" s="30">
        <f t="shared" si="94"/>
        <v>1.0223642172523962E-2</v>
      </c>
      <c r="K404" s="30">
        <f t="shared" si="97"/>
        <v>0.16666666666666666</v>
      </c>
      <c r="L404" s="30">
        <f t="shared" si="98"/>
        <v>0.45454545454545453</v>
      </c>
      <c r="M404" s="30">
        <f t="shared" si="95"/>
        <v>4.5024763619990989E-4</v>
      </c>
      <c r="N404" s="36">
        <f t="shared" si="96"/>
        <v>2.1285653469561515E-3</v>
      </c>
    </row>
    <row r="405" spans="1:14" ht="25.5" x14ac:dyDescent="0.2">
      <c r="A405" s="23"/>
      <c r="B405" s="25" t="s">
        <v>372</v>
      </c>
      <c r="C405" s="35">
        <v>97</v>
      </c>
      <c r="D405" s="29">
        <v>108</v>
      </c>
      <c r="E405" s="29">
        <v>18</v>
      </c>
      <c r="F405" s="29">
        <v>19</v>
      </c>
      <c r="G405" s="30">
        <f t="shared" si="91"/>
        <v>4.3674020711391266E-2</v>
      </c>
      <c r="H405" s="30">
        <f t="shared" si="92"/>
        <v>4.5977011494252873E-2</v>
      </c>
      <c r="I405" s="30">
        <f t="shared" si="93"/>
        <v>1.2500000000000001E-2</v>
      </c>
      <c r="J405" s="30">
        <f t="shared" si="94"/>
        <v>1.2140575079872205E-2</v>
      </c>
      <c r="K405" s="30">
        <f t="shared" si="97"/>
        <v>-0.81443298969072164</v>
      </c>
      <c r="L405" s="30">
        <f t="shared" si="98"/>
        <v>-0.82407407407407407</v>
      </c>
      <c r="M405" s="30">
        <f t="shared" si="95"/>
        <v>-3.5569563259792887E-2</v>
      </c>
      <c r="N405" s="36">
        <f t="shared" si="96"/>
        <v>-3.7888463175819495E-2</v>
      </c>
    </row>
    <row r="406" spans="1:14" x14ac:dyDescent="0.2">
      <c r="A406" s="23"/>
      <c r="B406" s="25" t="s">
        <v>373</v>
      </c>
      <c r="C406" s="35">
        <v>34</v>
      </c>
      <c r="D406" s="29">
        <v>2</v>
      </c>
      <c r="E406" s="29">
        <v>36</v>
      </c>
      <c r="F406" s="29">
        <v>9</v>
      </c>
      <c r="G406" s="30">
        <f t="shared" si="91"/>
        <v>1.5308419630796939E-2</v>
      </c>
      <c r="H406" s="30">
        <f t="shared" si="92"/>
        <v>8.5142613878246064E-4</v>
      </c>
      <c r="I406" s="30">
        <f t="shared" si="93"/>
        <v>2.5000000000000001E-2</v>
      </c>
      <c r="J406" s="30">
        <f t="shared" si="94"/>
        <v>5.7507987220447284E-3</v>
      </c>
      <c r="K406" s="30">
        <f t="shared" si="97"/>
        <v>5.8823529411764705E-2</v>
      </c>
      <c r="L406" s="30">
        <f t="shared" si="98"/>
        <v>3.5</v>
      </c>
      <c r="M406" s="30">
        <f t="shared" si="95"/>
        <v>9.0049527239981989E-4</v>
      </c>
      <c r="N406" s="36">
        <f t="shared" si="96"/>
        <v>2.9799914857386121E-3</v>
      </c>
    </row>
    <row r="407" spans="1:14" x14ac:dyDescent="0.2">
      <c r="A407" s="23"/>
      <c r="B407" s="25" t="s">
        <v>374</v>
      </c>
      <c r="C407" s="35">
        <v>3</v>
      </c>
      <c r="D407" s="29">
        <v>0</v>
      </c>
      <c r="E407" s="29">
        <v>6</v>
      </c>
      <c r="F407" s="29">
        <v>0</v>
      </c>
      <c r="G407" s="30">
        <f t="shared" si="91"/>
        <v>1.3507429085997298E-3</v>
      </c>
      <c r="H407" s="30" t="str">
        <f t="shared" si="92"/>
        <v/>
      </c>
      <c r="I407" s="30">
        <f t="shared" si="93"/>
        <v>4.1666666666666666E-3</v>
      </c>
      <c r="J407" s="30" t="str">
        <f t="shared" si="94"/>
        <v/>
      </c>
      <c r="K407" s="30">
        <f t="shared" si="97"/>
        <v>1</v>
      </c>
      <c r="L407" s="30" t="str">
        <f t="shared" si="98"/>
        <v xml:space="preserve"> </v>
      </c>
      <c r="M407" s="30">
        <f t="shared" si="95"/>
        <v>1.3507429085997298E-3</v>
      </c>
      <c r="N407" s="36" t="str">
        <f t="shared" si="96"/>
        <v/>
      </c>
    </row>
    <row r="408" spans="1:14" x14ac:dyDescent="0.2">
      <c r="A408" s="23"/>
      <c r="B408" s="25" t="s">
        <v>375</v>
      </c>
      <c r="C408" s="35">
        <v>1</v>
      </c>
      <c r="D408" s="29">
        <v>1</v>
      </c>
      <c r="E408" s="29">
        <v>0</v>
      </c>
      <c r="F408" s="29">
        <v>0</v>
      </c>
      <c r="G408" s="30">
        <f t="shared" si="91"/>
        <v>4.5024763619990995E-4</v>
      </c>
      <c r="H408" s="30">
        <f t="shared" si="92"/>
        <v>4.2571306939123032E-4</v>
      </c>
      <c r="I408" s="30" t="str">
        <f t="shared" si="93"/>
        <v/>
      </c>
      <c r="J408" s="30" t="str">
        <f t="shared" si="94"/>
        <v/>
      </c>
      <c r="K408" s="30">
        <f t="shared" si="97"/>
        <v>-1</v>
      </c>
      <c r="L408" s="30">
        <f t="shared" si="98"/>
        <v>-1</v>
      </c>
      <c r="M408" s="30">
        <f t="shared" si="95"/>
        <v>-4.5024763619990995E-4</v>
      </c>
      <c r="N408" s="36">
        <f t="shared" si="96"/>
        <v>-4.2571306939123032E-4</v>
      </c>
    </row>
    <row r="409" spans="1:14" x14ac:dyDescent="0.2">
      <c r="A409" s="23"/>
      <c r="B409" s="25" t="s">
        <v>376</v>
      </c>
      <c r="C409" s="35">
        <v>2</v>
      </c>
      <c r="D409" s="29">
        <v>0</v>
      </c>
      <c r="E409" s="29">
        <v>0</v>
      </c>
      <c r="F409" s="29">
        <v>0</v>
      </c>
      <c r="G409" s="30">
        <f t="shared" si="91"/>
        <v>9.0049527239981989E-4</v>
      </c>
      <c r="H409" s="30" t="str">
        <f t="shared" si="92"/>
        <v/>
      </c>
      <c r="I409" s="30" t="str">
        <f t="shared" si="93"/>
        <v/>
      </c>
      <c r="J409" s="30" t="str">
        <f t="shared" si="94"/>
        <v/>
      </c>
      <c r="K409" s="30">
        <f t="shared" si="97"/>
        <v>-1</v>
      </c>
      <c r="L409" s="30" t="str">
        <f t="shared" si="98"/>
        <v xml:space="preserve"> </v>
      </c>
      <c r="M409" s="30">
        <f t="shared" si="95"/>
        <v>-9.0049527239981989E-4</v>
      </c>
      <c r="N409" s="36" t="str">
        <f t="shared" si="96"/>
        <v/>
      </c>
    </row>
    <row r="410" spans="1:14" x14ac:dyDescent="0.2">
      <c r="A410" s="23"/>
      <c r="B410" s="25" t="s">
        <v>377</v>
      </c>
      <c r="C410" s="35">
        <v>15</v>
      </c>
      <c r="D410" s="29">
        <v>1</v>
      </c>
      <c r="E410" s="29">
        <v>12</v>
      </c>
      <c r="F410" s="29">
        <v>3</v>
      </c>
      <c r="G410" s="30">
        <f t="shared" si="91"/>
        <v>6.7537145429986496E-3</v>
      </c>
      <c r="H410" s="30">
        <f t="shared" si="92"/>
        <v>4.2571306939123032E-4</v>
      </c>
      <c r="I410" s="30">
        <f t="shared" si="93"/>
        <v>8.3333333333333332E-3</v>
      </c>
      <c r="J410" s="30">
        <f t="shared" si="94"/>
        <v>1.9169329073482429E-3</v>
      </c>
      <c r="K410" s="30">
        <f t="shared" si="97"/>
        <v>-0.2</v>
      </c>
      <c r="L410" s="30">
        <f t="shared" si="98"/>
        <v>2</v>
      </c>
      <c r="M410" s="30">
        <f t="shared" si="95"/>
        <v>-1.35074290859973E-3</v>
      </c>
      <c r="N410" s="36">
        <f t="shared" si="96"/>
        <v>8.5142613878246064E-4</v>
      </c>
    </row>
    <row r="411" spans="1:14" x14ac:dyDescent="0.2">
      <c r="A411" s="23"/>
      <c r="B411" s="25" t="s">
        <v>378</v>
      </c>
      <c r="C411" s="35">
        <v>0</v>
      </c>
      <c r="D411" s="29">
        <v>0</v>
      </c>
      <c r="E411" s="29">
        <v>0</v>
      </c>
      <c r="F411" s="29">
        <v>0</v>
      </c>
      <c r="G411" s="30" t="str">
        <f t="shared" si="91"/>
        <v/>
      </c>
      <c r="H411" s="30" t="str">
        <f t="shared" si="92"/>
        <v/>
      </c>
      <c r="I411" s="30" t="str">
        <f t="shared" si="93"/>
        <v/>
      </c>
      <c r="J411" s="30" t="str">
        <f t="shared" si="94"/>
        <v/>
      </c>
      <c r="K411" s="30" t="str">
        <f t="shared" si="97"/>
        <v xml:space="preserve"> </v>
      </c>
      <c r="L411" s="30" t="str">
        <f t="shared" si="98"/>
        <v xml:space="preserve"> </v>
      </c>
      <c r="M411" s="30" t="str">
        <f t="shared" si="95"/>
        <v/>
      </c>
      <c r="N411" s="36" t="str">
        <f t="shared" si="96"/>
        <v/>
      </c>
    </row>
    <row r="412" spans="1:14" x14ac:dyDescent="0.2">
      <c r="A412" s="23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23"/>
      <c r="B413" s="25" t="s">
        <v>380</v>
      </c>
      <c r="C413" s="35">
        <v>44</v>
      </c>
      <c r="D413" s="29">
        <v>1</v>
      </c>
      <c r="E413" s="29">
        <v>14</v>
      </c>
      <c r="F413" s="29">
        <v>1</v>
      </c>
      <c r="G413" s="30">
        <f t="shared" si="91"/>
        <v>1.9810895992796038E-2</v>
      </c>
      <c r="H413" s="30">
        <f t="shared" si="92"/>
        <v>4.2571306939123032E-4</v>
      </c>
      <c r="I413" s="30">
        <f t="shared" si="93"/>
        <v>9.7222222222222224E-3</v>
      </c>
      <c r="J413" s="30">
        <f t="shared" si="94"/>
        <v>6.3897763578274762E-4</v>
      </c>
      <c r="K413" s="30">
        <f t="shared" si="97"/>
        <v>-0.68181818181818177</v>
      </c>
      <c r="L413" s="30">
        <f t="shared" si="98"/>
        <v>0</v>
      </c>
      <c r="M413" s="30">
        <f t="shared" si="95"/>
        <v>-1.3507429085997297E-2</v>
      </c>
      <c r="N413" s="36">
        <f t="shared" si="96"/>
        <v>0</v>
      </c>
    </row>
    <row r="414" spans="1:14" x14ac:dyDescent="0.2">
      <c r="A414" s="23"/>
      <c r="B414" s="25" t="s">
        <v>381</v>
      </c>
      <c r="C414" s="35">
        <v>0</v>
      </c>
      <c r="D414" s="29">
        <v>0</v>
      </c>
      <c r="E414" s="29">
        <v>1</v>
      </c>
      <c r="F414" s="29">
        <v>0</v>
      </c>
      <c r="G414" s="30" t="str">
        <f t="shared" si="91"/>
        <v/>
      </c>
      <c r="H414" s="30" t="str">
        <f t="shared" si="92"/>
        <v/>
      </c>
      <c r="I414" s="30">
        <f t="shared" si="93"/>
        <v>6.9444444444444447E-4</v>
      </c>
      <c r="J414" s="30" t="str">
        <f t="shared" si="94"/>
        <v/>
      </c>
      <c r="K414" s="30">
        <f t="shared" si="97"/>
        <v>1</v>
      </c>
      <c r="L414" s="30" t="str">
        <f t="shared" si="98"/>
        <v xml:space="preserve"> </v>
      </c>
      <c r="M414" s="30" t="str">
        <f t="shared" si="95"/>
        <v/>
      </c>
      <c r="N414" s="36" t="str">
        <f t="shared" si="96"/>
        <v/>
      </c>
    </row>
    <row r="415" spans="1:14" x14ac:dyDescent="0.2">
      <c r="A415" s="23"/>
      <c r="B415" s="25" t="s">
        <v>382</v>
      </c>
      <c r="C415" s="35">
        <v>0</v>
      </c>
      <c r="D415" s="29">
        <v>0</v>
      </c>
      <c r="E415" s="29">
        <v>0</v>
      </c>
      <c r="F415" s="29">
        <v>0</v>
      </c>
      <c r="G415" s="30" t="str">
        <f t="shared" si="91"/>
        <v/>
      </c>
      <c r="H415" s="30" t="str">
        <f t="shared" si="92"/>
        <v/>
      </c>
      <c r="I415" s="30" t="str">
        <f t="shared" si="93"/>
        <v/>
      </c>
      <c r="J415" s="30" t="str">
        <f t="shared" si="94"/>
        <v/>
      </c>
      <c r="K415" s="30" t="str">
        <f t="shared" si="97"/>
        <v xml:space="preserve"> </v>
      </c>
      <c r="L415" s="30" t="str">
        <f t="shared" si="98"/>
        <v xml:space="preserve"> </v>
      </c>
      <c r="M415" s="30" t="str">
        <f t="shared" si="95"/>
        <v/>
      </c>
      <c r="N415" s="36" t="str">
        <f t="shared" si="96"/>
        <v/>
      </c>
    </row>
    <row r="416" spans="1:14" x14ac:dyDescent="0.2">
      <c r="A416" s="23"/>
      <c r="B416" s="25" t="s">
        <v>383</v>
      </c>
      <c r="C416" s="35">
        <v>0</v>
      </c>
      <c r="D416" s="29">
        <v>2</v>
      </c>
      <c r="E416" s="29">
        <v>1</v>
      </c>
      <c r="F416" s="29">
        <v>2</v>
      </c>
      <c r="G416" s="30" t="str">
        <f t="shared" si="91"/>
        <v/>
      </c>
      <c r="H416" s="30">
        <f t="shared" si="92"/>
        <v>8.5142613878246064E-4</v>
      </c>
      <c r="I416" s="30">
        <f t="shared" si="93"/>
        <v>6.9444444444444447E-4</v>
      </c>
      <c r="J416" s="30">
        <f t="shared" si="94"/>
        <v>1.2779552715654952E-3</v>
      </c>
      <c r="K416" s="30">
        <f t="shared" si="97"/>
        <v>1</v>
      </c>
      <c r="L416" s="30">
        <f t="shared" si="98"/>
        <v>0</v>
      </c>
      <c r="M416" s="30" t="str">
        <f t="shared" si="95"/>
        <v/>
      </c>
      <c r="N416" s="36">
        <f t="shared" si="96"/>
        <v>0</v>
      </c>
    </row>
    <row r="417" spans="1:14" x14ac:dyDescent="0.2">
      <c r="A417" s="23"/>
      <c r="B417" s="25" t="s">
        <v>384</v>
      </c>
      <c r="C417" s="35">
        <v>0</v>
      </c>
      <c r="D417" s="29">
        <v>0</v>
      </c>
      <c r="E417" s="29">
        <v>0</v>
      </c>
      <c r="F417" s="29">
        <v>0</v>
      </c>
      <c r="G417" s="30" t="str">
        <f t="shared" si="91"/>
        <v/>
      </c>
      <c r="H417" s="30" t="str">
        <f t="shared" si="92"/>
        <v/>
      </c>
      <c r="I417" s="30" t="str">
        <f t="shared" si="93"/>
        <v/>
      </c>
      <c r="J417" s="30" t="str">
        <f t="shared" si="94"/>
        <v/>
      </c>
      <c r="K417" s="30" t="str">
        <f t="shared" si="97"/>
        <v xml:space="preserve"> </v>
      </c>
      <c r="L417" s="30" t="str">
        <f t="shared" si="98"/>
        <v xml:space="preserve"> 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23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23"/>
      <c r="B419" s="25" t="s">
        <v>386</v>
      </c>
      <c r="C419" s="35">
        <v>75</v>
      </c>
      <c r="D419" s="29">
        <v>48</v>
      </c>
      <c r="E419" s="29">
        <v>115</v>
      </c>
      <c r="F419" s="29">
        <v>71</v>
      </c>
      <c r="G419" s="30">
        <f t="shared" si="91"/>
        <v>3.3768572714993249E-2</v>
      </c>
      <c r="H419" s="30">
        <f t="shared" si="92"/>
        <v>2.0434227330779056E-2</v>
      </c>
      <c r="I419" s="30">
        <f t="shared" si="93"/>
        <v>7.9861111111111105E-2</v>
      </c>
      <c r="J419" s="30">
        <f t="shared" si="94"/>
        <v>4.5367412140575082E-2</v>
      </c>
      <c r="K419" s="30">
        <f t="shared" si="97"/>
        <v>0.53333333333333333</v>
      </c>
      <c r="L419" s="30">
        <f t="shared" si="98"/>
        <v>0.47916666666666669</v>
      </c>
      <c r="M419" s="30">
        <f t="shared" si="95"/>
        <v>1.80099054479964E-2</v>
      </c>
      <c r="N419" s="36">
        <f t="shared" si="96"/>
        <v>9.791400595998298E-3</v>
      </c>
    </row>
    <row r="420" spans="1:14" x14ac:dyDescent="0.2">
      <c r="A420" s="23"/>
      <c r="B420" s="25" t="s">
        <v>387</v>
      </c>
      <c r="C420" s="35">
        <v>0</v>
      </c>
      <c r="D420" s="29">
        <v>2</v>
      </c>
      <c r="E420" s="29">
        <v>1</v>
      </c>
      <c r="F420" s="29">
        <v>2</v>
      </c>
      <c r="G420" s="30" t="str">
        <f t="shared" si="91"/>
        <v/>
      </c>
      <c r="H420" s="30">
        <f t="shared" si="92"/>
        <v>8.5142613878246064E-4</v>
      </c>
      <c r="I420" s="30">
        <f t="shared" si="93"/>
        <v>6.9444444444444447E-4</v>
      </c>
      <c r="J420" s="30">
        <f t="shared" si="94"/>
        <v>1.2779552715654952E-3</v>
      </c>
      <c r="K420" s="30">
        <f t="shared" si="97"/>
        <v>1</v>
      </c>
      <c r="L420" s="30">
        <f t="shared" si="98"/>
        <v>0</v>
      </c>
      <c r="M420" s="30" t="str">
        <f t="shared" si="95"/>
        <v/>
      </c>
      <c r="N420" s="36">
        <f t="shared" si="96"/>
        <v>0</v>
      </c>
    </row>
    <row r="421" spans="1:14" x14ac:dyDescent="0.2">
      <c r="A421" s="23"/>
      <c r="B421" s="25" t="s">
        <v>388</v>
      </c>
      <c r="C421" s="35">
        <v>0</v>
      </c>
      <c r="D421" s="29">
        <v>0</v>
      </c>
      <c r="E421" s="29">
        <v>0</v>
      </c>
      <c r="F421" s="29">
        <v>0</v>
      </c>
      <c r="G421" s="30" t="str">
        <f t="shared" si="91"/>
        <v/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 t="str">
        <f t="shared" si="97"/>
        <v xml:space="preserve"> </v>
      </c>
      <c r="L421" s="30" t="str">
        <f t="shared" si="98"/>
        <v xml:space="preserve"> 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23"/>
      <c r="B422" s="25" t="s">
        <v>389</v>
      </c>
      <c r="C422" s="35">
        <v>8</v>
      </c>
      <c r="D422" s="29">
        <v>4</v>
      </c>
      <c r="E422" s="29">
        <v>7</v>
      </c>
      <c r="F422" s="29">
        <v>4</v>
      </c>
      <c r="G422" s="30">
        <f t="shared" si="91"/>
        <v>3.6019810895992796E-3</v>
      </c>
      <c r="H422" s="30">
        <f t="shared" si="92"/>
        <v>1.7028522775649213E-3</v>
      </c>
      <c r="I422" s="30">
        <f t="shared" si="93"/>
        <v>4.8611111111111112E-3</v>
      </c>
      <c r="J422" s="30">
        <f t="shared" si="94"/>
        <v>2.5559105431309905E-3</v>
      </c>
      <c r="K422" s="30">
        <f t="shared" si="97"/>
        <v>-0.125</v>
      </c>
      <c r="L422" s="30">
        <f t="shared" si="98"/>
        <v>0</v>
      </c>
      <c r="M422" s="30">
        <f t="shared" si="95"/>
        <v>-4.5024763619990995E-4</v>
      </c>
      <c r="N422" s="36">
        <f t="shared" si="96"/>
        <v>0</v>
      </c>
    </row>
    <row r="423" spans="1:14" x14ac:dyDescent="0.2">
      <c r="A423" s="23"/>
      <c r="B423" s="25" t="s">
        <v>390</v>
      </c>
      <c r="C423" s="35">
        <v>94</v>
      </c>
      <c r="D423" s="29">
        <v>64</v>
      </c>
      <c r="E423" s="29">
        <v>156</v>
      </c>
      <c r="F423" s="29">
        <v>84</v>
      </c>
      <c r="G423" s="30">
        <f t="shared" si="91"/>
        <v>4.2323277802791534E-2</v>
      </c>
      <c r="H423" s="30">
        <f t="shared" si="92"/>
        <v>2.724563644103874E-2</v>
      </c>
      <c r="I423" s="30">
        <f t="shared" si="93"/>
        <v>0.10833333333333334</v>
      </c>
      <c r="J423" s="30">
        <f t="shared" si="94"/>
        <v>5.3674121405750799E-2</v>
      </c>
      <c r="K423" s="30">
        <f t="shared" si="97"/>
        <v>0.65957446808510634</v>
      </c>
      <c r="L423" s="30">
        <f t="shared" si="98"/>
        <v>0.3125</v>
      </c>
      <c r="M423" s="30">
        <f t="shared" si="95"/>
        <v>2.7915353444394414E-2</v>
      </c>
      <c r="N423" s="36">
        <f t="shared" si="96"/>
        <v>8.5142613878246062E-3</v>
      </c>
    </row>
    <row r="424" spans="1:14" x14ac:dyDescent="0.2">
      <c r="A424" s="23"/>
      <c r="B424" s="25" t="s">
        <v>391</v>
      </c>
      <c r="C424" s="35">
        <v>34</v>
      </c>
      <c r="D424" s="29">
        <v>8</v>
      </c>
      <c r="E424" s="29">
        <v>12</v>
      </c>
      <c r="F424" s="29">
        <v>10</v>
      </c>
      <c r="G424" s="30">
        <f t="shared" si="91"/>
        <v>1.5308419630796939E-2</v>
      </c>
      <c r="H424" s="30">
        <f t="shared" si="92"/>
        <v>3.4057045551298426E-3</v>
      </c>
      <c r="I424" s="30">
        <f t="shared" si="93"/>
        <v>8.3333333333333332E-3</v>
      </c>
      <c r="J424" s="30">
        <f t="shared" si="94"/>
        <v>6.3897763578274758E-3</v>
      </c>
      <c r="K424" s="30">
        <f t="shared" si="97"/>
        <v>-0.6470588235294118</v>
      </c>
      <c r="L424" s="30">
        <f t="shared" si="98"/>
        <v>0.25</v>
      </c>
      <c r="M424" s="30">
        <f t="shared" si="95"/>
        <v>-9.9054479963980192E-3</v>
      </c>
      <c r="N424" s="36">
        <f t="shared" si="96"/>
        <v>8.5142613878246064E-4</v>
      </c>
    </row>
    <row r="425" spans="1:14" x14ac:dyDescent="0.2">
      <c r="A425" s="23"/>
      <c r="B425" s="25" t="s">
        <v>392</v>
      </c>
      <c r="C425" s="35">
        <v>0</v>
      </c>
      <c r="D425" s="29">
        <v>0</v>
      </c>
      <c r="E425" s="29">
        <v>1</v>
      </c>
      <c r="F425" s="29">
        <v>0</v>
      </c>
      <c r="G425" s="30" t="str">
        <f t="shared" si="91"/>
        <v/>
      </c>
      <c r="H425" s="30" t="str">
        <f t="shared" si="92"/>
        <v/>
      </c>
      <c r="I425" s="30">
        <f t="shared" si="93"/>
        <v>6.9444444444444447E-4</v>
      </c>
      <c r="J425" s="30" t="str">
        <f t="shared" si="94"/>
        <v/>
      </c>
      <c r="K425" s="30">
        <f t="shared" si="97"/>
        <v>1</v>
      </c>
      <c r="L425" s="30" t="str">
        <f t="shared" si="98"/>
        <v xml:space="preserve"> 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23"/>
      <c r="B426" s="25" t="s">
        <v>393</v>
      </c>
      <c r="C426" s="35">
        <v>16</v>
      </c>
      <c r="D426" s="29">
        <v>6</v>
      </c>
      <c r="E426" s="29">
        <v>8</v>
      </c>
      <c r="F426" s="29">
        <v>7</v>
      </c>
      <c r="G426" s="30">
        <f t="shared" si="91"/>
        <v>7.2039621791985592E-3</v>
      </c>
      <c r="H426" s="30">
        <f t="shared" si="92"/>
        <v>2.554278416347382E-3</v>
      </c>
      <c r="I426" s="30">
        <f t="shared" si="93"/>
        <v>5.5555555555555558E-3</v>
      </c>
      <c r="J426" s="30">
        <f t="shared" si="94"/>
        <v>4.4728434504792336E-3</v>
      </c>
      <c r="K426" s="30">
        <f t="shared" si="97"/>
        <v>-0.5</v>
      </c>
      <c r="L426" s="30">
        <f t="shared" si="98"/>
        <v>0.16666666666666666</v>
      </c>
      <c r="M426" s="30">
        <f t="shared" si="95"/>
        <v>-3.6019810895992796E-3</v>
      </c>
      <c r="N426" s="36">
        <f t="shared" si="96"/>
        <v>4.2571306939123032E-4</v>
      </c>
    </row>
    <row r="427" spans="1:14" ht="25.5" x14ac:dyDescent="0.2">
      <c r="A427" s="23"/>
      <c r="B427" s="25" t="s">
        <v>394</v>
      </c>
      <c r="C427" s="35">
        <v>1</v>
      </c>
      <c r="D427" s="29">
        <v>0</v>
      </c>
      <c r="E427" s="29">
        <v>1</v>
      </c>
      <c r="F427" s="29">
        <v>2</v>
      </c>
      <c r="G427" s="30">
        <f t="shared" si="91"/>
        <v>4.5024763619990995E-4</v>
      </c>
      <c r="H427" s="30" t="str">
        <f t="shared" si="92"/>
        <v/>
      </c>
      <c r="I427" s="30">
        <f t="shared" si="93"/>
        <v>6.9444444444444447E-4</v>
      </c>
      <c r="J427" s="30">
        <f t="shared" si="94"/>
        <v>1.2779552715654952E-3</v>
      </c>
      <c r="K427" s="30">
        <f t="shared" si="97"/>
        <v>0</v>
      </c>
      <c r="L427" s="30">
        <f t="shared" si="98"/>
        <v>1</v>
      </c>
      <c r="M427" s="30">
        <f t="shared" si="95"/>
        <v>0</v>
      </c>
      <c r="N427" s="36" t="str">
        <f t="shared" si="96"/>
        <v/>
      </c>
    </row>
    <row r="428" spans="1:14" x14ac:dyDescent="0.2">
      <c r="A428" s="23"/>
      <c r="B428" s="25" t="s">
        <v>395</v>
      </c>
      <c r="C428" s="35">
        <v>3</v>
      </c>
      <c r="D428" s="29">
        <v>1</v>
      </c>
      <c r="E428" s="29">
        <v>4</v>
      </c>
      <c r="F428" s="29">
        <v>0</v>
      </c>
      <c r="G428" s="30">
        <f t="shared" si="91"/>
        <v>1.3507429085997298E-3</v>
      </c>
      <c r="H428" s="30">
        <f t="shared" si="92"/>
        <v>4.2571306939123032E-4</v>
      </c>
      <c r="I428" s="30">
        <f t="shared" si="93"/>
        <v>2.7777777777777779E-3</v>
      </c>
      <c r="J428" s="30" t="str">
        <f t="shared" si="94"/>
        <v/>
      </c>
      <c r="K428" s="30">
        <f t="shared" si="97"/>
        <v>0.33333333333333331</v>
      </c>
      <c r="L428" s="30">
        <f t="shared" si="98"/>
        <v>-1</v>
      </c>
      <c r="M428" s="30">
        <f t="shared" si="95"/>
        <v>4.5024763619990989E-4</v>
      </c>
      <c r="N428" s="36">
        <f t="shared" si="96"/>
        <v>-4.2571306939123032E-4</v>
      </c>
    </row>
    <row r="429" spans="1:14" x14ac:dyDescent="0.2">
      <c r="A429" s="23"/>
      <c r="B429" s="25" t="s">
        <v>396</v>
      </c>
      <c r="C429" s="35">
        <v>6</v>
      </c>
      <c r="D429" s="29">
        <v>5</v>
      </c>
      <c r="E429" s="29">
        <v>35</v>
      </c>
      <c r="F429" s="29">
        <v>13</v>
      </c>
      <c r="G429" s="30">
        <f t="shared" si="91"/>
        <v>2.7014858171994596E-3</v>
      </c>
      <c r="H429" s="30">
        <f t="shared" si="92"/>
        <v>2.1285653469561515E-3</v>
      </c>
      <c r="I429" s="30">
        <f t="shared" si="93"/>
        <v>2.4305555555555556E-2</v>
      </c>
      <c r="J429" s="30">
        <f t="shared" si="94"/>
        <v>8.3067092651757189E-3</v>
      </c>
      <c r="K429" s="30">
        <f t="shared" si="97"/>
        <v>4.833333333333333</v>
      </c>
      <c r="L429" s="30">
        <f t="shared" si="98"/>
        <v>1.6</v>
      </c>
      <c r="M429" s="30">
        <f t="shared" si="95"/>
        <v>1.3057181449797388E-2</v>
      </c>
      <c r="N429" s="36">
        <f t="shared" si="96"/>
        <v>3.4057045551298426E-3</v>
      </c>
    </row>
    <row r="430" spans="1:14" x14ac:dyDescent="0.2">
      <c r="A430" s="23"/>
      <c r="B430" s="25" t="s">
        <v>397</v>
      </c>
      <c r="C430" s="35">
        <v>4</v>
      </c>
      <c r="D430" s="29">
        <v>10</v>
      </c>
      <c r="E430" s="29">
        <v>0</v>
      </c>
      <c r="F430" s="29">
        <v>0</v>
      </c>
      <c r="G430" s="30">
        <f t="shared" si="91"/>
        <v>1.8009905447996398E-3</v>
      </c>
      <c r="H430" s="30">
        <f t="shared" si="92"/>
        <v>4.2571306939123031E-3</v>
      </c>
      <c r="I430" s="30" t="str">
        <f t="shared" si="93"/>
        <v/>
      </c>
      <c r="J430" s="30" t="str">
        <f t="shared" si="94"/>
        <v/>
      </c>
      <c r="K430" s="30">
        <f t="shared" si="97"/>
        <v>-1</v>
      </c>
      <c r="L430" s="30">
        <f t="shared" si="98"/>
        <v>-1</v>
      </c>
      <c r="M430" s="30">
        <f t="shared" si="95"/>
        <v>-1.8009905447996398E-3</v>
      </c>
      <c r="N430" s="36">
        <f t="shared" si="96"/>
        <v>-4.2571306939123031E-3</v>
      </c>
    </row>
    <row r="431" spans="1:14" x14ac:dyDescent="0.2">
      <c r="A431" s="23"/>
      <c r="B431" s="25" t="s">
        <v>398</v>
      </c>
      <c r="C431" s="35">
        <v>0</v>
      </c>
      <c r="D431" s="29">
        <v>0</v>
      </c>
      <c r="E431" s="29">
        <v>0</v>
      </c>
      <c r="F431" s="29">
        <v>0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 t="str">
        <f t="shared" si="94"/>
        <v/>
      </c>
      <c r="K431" s="30" t="str">
        <f t="shared" si="97"/>
        <v xml:space="preserve"> </v>
      </c>
      <c r="L431" s="30" t="str">
        <f t="shared" si="98"/>
        <v xml:space="preserve"> 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23"/>
      <c r="B432" s="25" t="s">
        <v>399</v>
      </c>
      <c r="C432" s="35">
        <v>2</v>
      </c>
      <c r="D432" s="29">
        <v>0</v>
      </c>
      <c r="E432" s="29">
        <v>0</v>
      </c>
      <c r="F432" s="29">
        <v>0</v>
      </c>
      <c r="G432" s="30">
        <f t="shared" si="91"/>
        <v>9.0049527239981989E-4</v>
      </c>
      <c r="H432" s="30" t="str">
        <f t="shared" si="92"/>
        <v/>
      </c>
      <c r="I432" s="30" t="str">
        <f t="shared" si="93"/>
        <v/>
      </c>
      <c r="J432" s="30" t="str">
        <f t="shared" si="94"/>
        <v/>
      </c>
      <c r="K432" s="30">
        <f t="shared" si="97"/>
        <v>-1</v>
      </c>
      <c r="L432" s="30" t="str">
        <f t="shared" si="98"/>
        <v xml:space="preserve"> </v>
      </c>
      <c r="M432" s="30">
        <f t="shared" si="95"/>
        <v>-9.0049527239981989E-4</v>
      </c>
      <c r="N432" s="36" t="str">
        <f t="shared" si="96"/>
        <v/>
      </c>
    </row>
    <row r="433" spans="1:14" ht="25.5" x14ac:dyDescent="0.2">
      <c r="A433" s="23"/>
      <c r="B433" s="25" t="s">
        <v>400</v>
      </c>
      <c r="C433" s="35">
        <v>0</v>
      </c>
      <c r="D433" s="29">
        <v>1</v>
      </c>
      <c r="E433" s="29">
        <v>0</v>
      </c>
      <c r="F433" s="29">
        <v>2</v>
      </c>
      <c r="G433" s="30" t="str">
        <f t="shared" si="91"/>
        <v/>
      </c>
      <c r="H433" s="30">
        <f t="shared" si="92"/>
        <v>4.2571306939123032E-4</v>
      </c>
      <c r="I433" s="30" t="str">
        <f t="shared" si="93"/>
        <v/>
      </c>
      <c r="J433" s="30">
        <f t="shared" si="94"/>
        <v>1.2779552715654952E-3</v>
      </c>
      <c r="K433" s="30" t="str">
        <f t="shared" si="97"/>
        <v xml:space="preserve"> </v>
      </c>
      <c r="L433" s="30">
        <f t="shared" si="98"/>
        <v>1</v>
      </c>
      <c r="M433" s="30" t="str">
        <f t="shared" si="95"/>
        <v/>
      </c>
      <c r="N433" s="36">
        <f t="shared" si="96"/>
        <v>4.2571306939123032E-4</v>
      </c>
    </row>
    <row r="434" spans="1:14" x14ac:dyDescent="0.2">
      <c r="A434" s="23"/>
      <c r="B434" s="25" t="s">
        <v>401</v>
      </c>
      <c r="C434" s="35">
        <v>6</v>
      </c>
      <c r="D434" s="29">
        <v>6</v>
      </c>
      <c r="E434" s="29">
        <v>1</v>
      </c>
      <c r="F434" s="29">
        <v>5</v>
      </c>
      <c r="G434" s="30">
        <f t="shared" si="91"/>
        <v>2.7014858171994596E-3</v>
      </c>
      <c r="H434" s="30">
        <f t="shared" si="92"/>
        <v>2.554278416347382E-3</v>
      </c>
      <c r="I434" s="30">
        <f t="shared" si="93"/>
        <v>6.9444444444444447E-4</v>
      </c>
      <c r="J434" s="30">
        <f t="shared" si="94"/>
        <v>3.1948881789137379E-3</v>
      </c>
      <c r="K434" s="30">
        <f t="shared" si="97"/>
        <v>-0.83333333333333337</v>
      </c>
      <c r="L434" s="30">
        <f t="shared" si="98"/>
        <v>-0.16666666666666666</v>
      </c>
      <c r="M434" s="30">
        <f t="shared" si="95"/>
        <v>-2.2512381809995496E-3</v>
      </c>
      <c r="N434" s="36">
        <f t="shared" si="96"/>
        <v>-4.2571306939123032E-4</v>
      </c>
    </row>
    <row r="435" spans="1:14" x14ac:dyDescent="0.2">
      <c r="A435" s="23"/>
      <c r="B435" s="25" t="s">
        <v>402</v>
      </c>
      <c r="C435" s="35">
        <v>63</v>
      </c>
      <c r="D435" s="29">
        <v>28</v>
      </c>
      <c r="E435" s="29">
        <v>38</v>
      </c>
      <c r="F435" s="29">
        <v>16</v>
      </c>
      <c r="G435" s="30">
        <f t="shared" ref="G435:G498" si="99">+IF(C435=0,"",C435/C$371)</f>
        <v>2.8365601080594327E-2</v>
      </c>
      <c r="H435" s="30">
        <f t="shared" ref="H435:H498" si="100">+IF(D435=0,"",D435/D$371)</f>
        <v>1.1919965942954448E-2</v>
      </c>
      <c r="I435" s="30">
        <f t="shared" ref="I435:I498" si="101">+IF(E435=0,"",E435/E$371)</f>
        <v>2.6388888888888889E-2</v>
      </c>
      <c r="J435" s="30">
        <f t="shared" ref="J435:J498" si="102">+IF(F435=0,"",F435/F$371)</f>
        <v>1.0223642172523962E-2</v>
      </c>
      <c r="K435" s="30">
        <f t="shared" si="97"/>
        <v>-0.3968253968253968</v>
      </c>
      <c r="L435" s="30">
        <f t="shared" si="98"/>
        <v>-0.42857142857142855</v>
      </c>
      <c r="M435" s="30">
        <f t="shared" ref="M435:M498" si="103">+IF(OR(AND(G435=""),(K435="")),"",G435*K435)</f>
        <v>-1.1256190904997748E-2</v>
      </c>
      <c r="N435" s="36">
        <f t="shared" ref="N435:N498" si="104">+IF(OR(AND(H435=""),(L435="")),"",H435*L435)</f>
        <v>-5.1085568326947632E-3</v>
      </c>
    </row>
    <row r="436" spans="1:14" x14ac:dyDescent="0.2">
      <c r="A436" s="23"/>
      <c r="B436" s="25" t="s">
        <v>403</v>
      </c>
      <c r="C436" s="35">
        <v>0</v>
      </c>
      <c r="D436" s="29">
        <v>1</v>
      </c>
      <c r="E436" s="29">
        <v>0</v>
      </c>
      <c r="F436" s="29">
        <v>0</v>
      </c>
      <c r="G436" s="30" t="str">
        <f t="shared" si="99"/>
        <v/>
      </c>
      <c r="H436" s="30">
        <f t="shared" si="100"/>
        <v>4.2571306939123032E-4</v>
      </c>
      <c r="I436" s="30" t="str">
        <f t="shared" si="101"/>
        <v/>
      </c>
      <c r="J436" s="30" t="str">
        <f t="shared" si="102"/>
        <v/>
      </c>
      <c r="K436" s="30" t="str">
        <f t="shared" ref="K436:K499" si="105">+IF(AND(C436=0,E436=0)," ",IF(C436=0,1,IF(E436=0,-1,(E436-C436)/C436)))</f>
        <v xml:space="preserve"> </v>
      </c>
      <c r="L436" s="30">
        <f t="shared" ref="L436:L499" si="106">+IF(AND(D436=0,F436=0)," ",IF(D436=0,1,IF(F436=0,-1,(F436-D436)/D436)))</f>
        <v>-1</v>
      </c>
      <c r="M436" s="30" t="str">
        <f t="shared" si="103"/>
        <v/>
      </c>
      <c r="N436" s="36">
        <f t="shared" si="104"/>
        <v>-4.2571306939123032E-4</v>
      </c>
    </row>
    <row r="437" spans="1:14" x14ac:dyDescent="0.2">
      <c r="A437" s="23"/>
      <c r="B437" s="25" t="s">
        <v>404</v>
      </c>
      <c r="C437" s="35">
        <v>7</v>
      </c>
      <c r="D437" s="29">
        <v>6</v>
      </c>
      <c r="E437" s="29">
        <v>5</v>
      </c>
      <c r="F437" s="29">
        <v>8</v>
      </c>
      <c r="G437" s="30">
        <f t="shared" si="99"/>
        <v>3.1517334533993696E-3</v>
      </c>
      <c r="H437" s="30">
        <f t="shared" si="100"/>
        <v>2.554278416347382E-3</v>
      </c>
      <c r="I437" s="30">
        <f t="shared" si="101"/>
        <v>3.472222222222222E-3</v>
      </c>
      <c r="J437" s="30">
        <f t="shared" si="102"/>
        <v>5.111821086261981E-3</v>
      </c>
      <c r="K437" s="30">
        <f t="shared" si="105"/>
        <v>-0.2857142857142857</v>
      </c>
      <c r="L437" s="30">
        <f t="shared" si="106"/>
        <v>0.33333333333333331</v>
      </c>
      <c r="M437" s="30">
        <f t="shared" si="103"/>
        <v>-9.0049527239981979E-4</v>
      </c>
      <c r="N437" s="36">
        <f t="shared" si="104"/>
        <v>8.5142613878246064E-4</v>
      </c>
    </row>
    <row r="438" spans="1:14" x14ac:dyDescent="0.2">
      <c r="A438" s="23"/>
      <c r="B438" s="25" t="s">
        <v>405</v>
      </c>
      <c r="C438" s="35">
        <v>0</v>
      </c>
      <c r="D438" s="29">
        <v>1</v>
      </c>
      <c r="E438" s="29">
        <v>0</v>
      </c>
      <c r="F438" s="29">
        <v>0</v>
      </c>
      <c r="G438" s="30" t="str">
        <f t="shared" si="99"/>
        <v/>
      </c>
      <c r="H438" s="30">
        <f t="shared" si="100"/>
        <v>4.2571306939123032E-4</v>
      </c>
      <c r="I438" s="30" t="str">
        <f t="shared" si="101"/>
        <v/>
      </c>
      <c r="J438" s="30" t="str">
        <f t="shared" si="102"/>
        <v/>
      </c>
      <c r="K438" s="30" t="str">
        <f t="shared" si="105"/>
        <v xml:space="preserve"> </v>
      </c>
      <c r="L438" s="30">
        <f t="shared" si="106"/>
        <v>-1</v>
      </c>
      <c r="M438" s="30" t="str">
        <f t="shared" si="103"/>
        <v/>
      </c>
      <c r="N438" s="36">
        <f t="shared" si="104"/>
        <v>-4.2571306939123032E-4</v>
      </c>
    </row>
    <row r="439" spans="1:14" x14ac:dyDescent="0.2">
      <c r="A439" s="23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23"/>
      <c r="B440" s="25" t="s">
        <v>407</v>
      </c>
      <c r="C440" s="35">
        <v>0</v>
      </c>
      <c r="D440" s="29">
        <v>0</v>
      </c>
      <c r="E440" s="29">
        <v>0</v>
      </c>
      <c r="F440" s="29">
        <v>1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>
        <f t="shared" si="102"/>
        <v>6.3897763578274762E-4</v>
      </c>
      <c r="K440" s="30" t="str">
        <f t="shared" si="105"/>
        <v xml:space="preserve"> </v>
      </c>
      <c r="L440" s="30">
        <f t="shared" si="106"/>
        <v>1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23"/>
      <c r="B441" s="25" t="s">
        <v>408</v>
      </c>
      <c r="C441" s="35">
        <v>0</v>
      </c>
      <c r="D441" s="29">
        <v>0</v>
      </c>
      <c r="E441" s="29">
        <v>0</v>
      </c>
      <c r="F441" s="29">
        <v>0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23"/>
      <c r="B442" s="25" t="s">
        <v>409</v>
      </c>
      <c r="C442" s="35">
        <v>4</v>
      </c>
      <c r="D442" s="29">
        <v>3</v>
      </c>
      <c r="E442" s="29">
        <v>2</v>
      </c>
      <c r="F442" s="29">
        <v>3</v>
      </c>
      <c r="G442" s="30">
        <f t="shared" si="99"/>
        <v>1.8009905447996398E-3</v>
      </c>
      <c r="H442" s="30">
        <f t="shared" si="100"/>
        <v>1.277139208173691E-3</v>
      </c>
      <c r="I442" s="30">
        <f t="shared" si="101"/>
        <v>1.3888888888888889E-3</v>
      </c>
      <c r="J442" s="30">
        <f t="shared" si="102"/>
        <v>1.9169329073482429E-3</v>
      </c>
      <c r="K442" s="30">
        <f t="shared" si="105"/>
        <v>-0.5</v>
      </c>
      <c r="L442" s="30">
        <f t="shared" si="106"/>
        <v>0</v>
      </c>
      <c r="M442" s="30">
        <f t="shared" si="103"/>
        <v>-9.0049527239981989E-4</v>
      </c>
      <c r="N442" s="36">
        <f t="shared" si="104"/>
        <v>0</v>
      </c>
    </row>
    <row r="443" spans="1:14" x14ac:dyDescent="0.2">
      <c r="A443" s="23"/>
      <c r="B443" s="25" t="s">
        <v>410</v>
      </c>
      <c r="C443" s="35">
        <v>0</v>
      </c>
      <c r="D443" s="29">
        <v>1</v>
      </c>
      <c r="E443" s="29">
        <v>0</v>
      </c>
      <c r="F443" s="29">
        <v>1</v>
      </c>
      <c r="G443" s="30" t="str">
        <f t="shared" si="99"/>
        <v/>
      </c>
      <c r="H443" s="30">
        <f t="shared" si="100"/>
        <v>4.2571306939123032E-4</v>
      </c>
      <c r="I443" s="30" t="str">
        <f t="shared" si="101"/>
        <v/>
      </c>
      <c r="J443" s="30">
        <f t="shared" si="102"/>
        <v>6.3897763578274762E-4</v>
      </c>
      <c r="K443" s="30" t="str">
        <f t="shared" si="105"/>
        <v xml:space="preserve"> </v>
      </c>
      <c r="L443" s="30">
        <f t="shared" si="106"/>
        <v>0</v>
      </c>
      <c r="M443" s="30" t="str">
        <f t="shared" si="103"/>
        <v/>
      </c>
      <c r="N443" s="36">
        <f t="shared" si="104"/>
        <v>0</v>
      </c>
    </row>
    <row r="444" spans="1:14" x14ac:dyDescent="0.2">
      <c r="A444" s="23"/>
      <c r="B444" s="25" t="s">
        <v>411</v>
      </c>
      <c r="C444" s="35">
        <v>0</v>
      </c>
      <c r="D444" s="29">
        <v>0</v>
      </c>
      <c r="E444" s="29">
        <v>0</v>
      </c>
      <c r="F444" s="29">
        <v>0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 t="str">
        <f t="shared" si="106"/>
        <v xml:space="preserve"> 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23"/>
      <c r="B445" s="25" t="s">
        <v>412</v>
      </c>
      <c r="C445" s="35">
        <v>0</v>
      </c>
      <c r="D445" s="29">
        <v>42</v>
      </c>
      <c r="E445" s="29">
        <v>1</v>
      </c>
      <c r="F445" s="29">
        <v>33</v>
      </c>
      <c r="G445" s="30" t="str">
        <f t="shared" si="99"/>
        <v/>
      </c>
      <c r="H445" s="30">
        <f t="shared" si="100"/>
        <v>1.7879948914431672E-2</v>
      </c>
      <c r="I445" s="30">
        <f t="shared" si="101"/>
        <v>6.9444444444444447E-4</v>
      </c>
      <c r="J445" s="30">
        <f t="shared" si="102"/>
        <v>2.1086261980830672E-2</v>
      </c>
      <c r="K445" s="30">
        <f t="shared" si="105"/>
        <v>1</v>
      </c>
      <c r="L445" s="30">
        <f t="shared" si="106"/>
        <v>-0.21428571428571427</v>
      </c>
      <c r="M445" s="30" t="str">
        <f t="shared" si="103"/>
        <v/>
      </c>
      <c r="N445" s="36">
        <f t="shared" si="104"/>
        <v>-3.8314176245210726E-3</v>
      </c>
    </row>
    <row r="446" spans="1:14" x14ac:dyDescent="0.2">
      <c r="A446" s="23"/>
      <c r="B446" s="25" t="s">
        <v>413</v>
      </c>
      <c r="C446" s="35">
        <v>129</v>
      </c>
      <c r="D446" s="29">
        <v>139</v>
      </c>
      <c r="E446" s="29">
        <v>118</v>
      </c>
      <c r="F446" s="29">
        <v>136</v>
      </c>
      <c r="G446" s="30">
        <f t="shared" si="99"/>
        <v>5.8081945069788386E-2</v>
      </c>
      <c r="H446" s="30">
        <f t="shared" si="100"/>
        <v>5.9174116645381011E-2</v>
      </c>
      <c r="I446" s="30">
        <f t="shared" si="101"/>
        <v>8.1944444444444445E-2</v>
      </c>
      <c r="J446" s="30">
        <f t="shared" si="102"/>
        <v>8.6900958466453668E-2</v>
      </c>
      <c r="K446" s="30">
        <f t="shared" si="105"/>
        <v>-8.5271317829457363E-2</v>
      </c>
      <c r="L446" s="30">
        <f t="shared" si="106"/>
        <v>-2.1582733812949641E-2</v>
      </c>
      <c r="M446" s="30">
        <f t="shared" si="103"/>
        <v>-4.9527239981990096E-3</v>
      </c>
      <c r="N446" s="36">
        <f t="shared" si="104"/>
        <v>-1.277139208173691E-3</v>
      </c>
    </row>
    <row r="447" spans="1:14" ht="24" customHeight="1" x14ac:dyDescent="0.2">
      <c r="A447" s="23"/>
      <c r="B447" s="25" t="s">
        <v>414</v>
      </c>
      <c r="C447" s="35">
        <v>0</v>
      </c>
      <c r="D447" s="29">
        <v>1</v>
      </c>
      <c r="E447" s="29">
        <v>0</v>
      </c>
      <c r="F447" s="29">
        <v>0</v>
      </c>
      <c r="G447" s="30" t="str">
        <f t="shared" si="99"/>
        <v/>
      </c>
      <c r="H447" s="30">
        <f t="shared" si="100"/>
        <v>4.2571306939123032E-4</v>
      </c>
      <c r="I447" s="30" t="str">
        <f t="shared" si="101"/>
        <v/>
      </c>
      <c r="J447" s="30" t="str">
        <f t="shared" si="102"/>
        <v/>
      </c>
      <c r="K447" s="30" t="str">
        <f t="shared" si="105"/>
        <v xml:space="preserve"> </v>
      </c>
      <c r="L447" s="30">
        <f t="shared" si="106"/>
        <v>-1</v>
      </c>
      <c r="M447" s="30" t="str">
        <f t="shared" si="103"/>
        <v/>
      </c>
      <c r="N447" s="36">
        <f t="shared" si="104"/>
        <v>-4.2571306939123032E-4</v>
      </c>
    </row>
    <row r="448" spans="1:14" x14ac:dyDescent="0.2">
      <c r="A448" s="23"/>
      <c r="B448" s="25" t="s">
        <v>415</v>
      </c>
      <c r="C448" s="35">
        <v>1</v>
      </c>
      <c r="D448" s="29">
        <v>0</v>
      </c>
      <c r="E448" s="29">
        <v>0</v>
      </c>
      <c r="F448" s="29">
        <v>0</v>
      </c>
      <c r="G448" s="30">
        <f t="shared" si="99"/>
        <v>4.5024763619990995E-4</v>
      </c>
      <c r="H448" s="30" t="str">
        <f t="shared" si="100"/>
        <v/>
      </c>
      <c r="I448" s="30" t="str">
        <f t="shared" si="101"/>
        <v/>
      </c>
      <c r="J448" s="30" t="str">
        <f t="shared" si="102"/>
        <v/>
      </c>
      <c r="K448" s="30">
        <f t="shared" si="105"/>
        <v>-1</v>
      </c>
      <c r="L448" s="30" t="str">
        <f t="shared" si="106"/>
        <v xml:space="preserve"> </v>
      </c>
      <c r="M448" s="30">
        <f t="shared" si="103"/>
        <v>-4.5024763619990995E-4</v>
      </c>
      <c r="N448" s="36" t="str">
        <f t="shared" si="104"/>
        <v/>
      </c>
    </row>
    <row r="449" spans="1:14" x14ac:dyDescent="0.2">
      <c r="A449" s="23"/>
      <c r="B449" s="25" t="s">
        <v>416</v>
      </c>
      <c r="C449" s="35">
        <v>3</v>
      </c>
      <c r="D449" s="29">
        <v>0</v>
      </c>
      <c r="E449" s="29">
        <v>5</v>
      </c>
      <c r="F449" s="29">
        <v>0</v>
      </c>
      <c r="G449" s="30">
        <f t="shared" si="99"/>
        <v>1.3507429085997298E-3</v>
      </c>
      <c r="H449" s="30" t="str">
        <f t="shared" si="100"/>
        <v/>
      </c>
      <c r="I449" s="30">
        <f t="shared" si="101"/>
        <v>3.472222222222222E-3</v>
      </c>
      <c r="J449" s="30" t="str">
        <f t="shared" si="102"/>
        <v/>
      </c>
      <c r="K449" s="30">
        <f t="shared" si="105"/>
        <v>0.66666666666666663</v>
      </c>
      <c r="L449" s="30" t="str">
        <f t="shared" si="106"/>
        <v xml:space="preserve"> </v>
      </c>
      <c r="M449" s="30">
        <f t="shared" si="103"/>
        <v>9.0049527239981979E-4</v>
      </c>
      <c r="N449" s="36" t="str">
        <f t="shared" si="104"/>
        <v/>
      </c>
    </row>
    <row r="450" spans="1:14" x14ac:dyDescent="0.2">
      <c r="A450" s="23"/>
      <c r="B450" s="25" t="s">
        <v>417</v>
      </c>
      <c r="C450" s="35">
        <v>3</v>
      </c>
      <c r="D450" s="29">
        <v>0</v>
      </c>
      <c r="E450" s="29">
        <v>6</v>
      </c>
      <c r="F450" s="29">
        <v>1</v>
      </c>
      <c r="G450" s="30">
        <f t="shared" si="99"/>
        <v>1.3507429085997298E-3</v>
      </c>
      <c r="H450" s="30" t="str">
        <f t="shared" si="100"/>
        <v/>
      </c>
      <c r="I450" s="30">
        <f t="shared" si="101"/>
        <v>4.1666666666666666E-3</v>
      </c>
      <c r="J450" s="30">
        <f t="shared" si="102"/>
        <v>6.3897763578274762E-4</v>
      </c>
      <c r="K450" s="30">
        <f t="shared" si="105"/>
        <v>1</v>
      </c>
      <c r="L450" s="30">
        <f t="shared" si="106"/>
        <v>1</v>
      </c>
      <c r="M450" s="30">
        <f t="shared" si="103"/>
        <v>1.3507429085997298E-3</v>
      </c>
      <c r="N450" s="36" t="str">
        <f t="shared" si="104"/>
        <v/>
      </c>
    </row>
    <row r="451" spans="1:14" x14ac:dyDescent="0.2">
      <c r="A451" s="23"/>
      <c r="B451" s="25" t="s">
        <v>418</v>
      </c>
      <c r="C451" s="35">
        <v>7</v>
      </c>
      <c r="D451" s="29">
        <v>1</v>
      </c>
      <c r="E451" s="29">
        <v>3</v>
      </c>
      <c r="F451" s="29">
        <v>3</v>
      </c>
      <c r="G451" s="30">
        <f t="shared" si="99"/>
        <v>3.1517334533993696E-3</v>
      </c>
      <c r="H451" s="30">
        <f t="shared" si="100"/>
        <v>4.2571306939123032E-4</v>
      </c>
      <c r="I451" s="30">
        <f t="shared" si="101"/>
        <v>2.0833333333333333E-3</v>
      </c>
      <c r="J451" s="30">
        <f t="shared" si="102"/>
        <v>1.9169329073482429E-3</v>
      </c>
      <c r="K451" s="30">
        <f t="shared" si="105"/>
        <v>-0.5714285714285714</v>
      </c>
      <c r="L451" s="30">
        <f t="shared" si="106"/>
        <v>2</v>
      </c>
      <c r="M451" s="30">
        <f t="shared" si="103"/>
        <v>-1.8009905447996396E-3</v>
      </c>
      <c r="N451" s="36">
        <f t="shared" si="104"/>
        <v>8.5142613878246064E-4</v>
      </c>
    </row>
    <row r="452" spans="1:14" x14ac:dyDescent="0.2">
      <c r="A452" s="23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23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23"/>
      <c r="B454" s="25" t="s">
        <v>421</v>
      </c>
      <c r="C454" s="35">
        <v>2</v>
      </c>
      <c r="D454" s="29">
        <v>0</v>
      </c>
      <c r="E454" s="29">
        <v>0</v>
      </c>
      <c r="F454" s="29">
        <v>0</v>
      </c>
      <c r="G454" s="30">
        <f t="shared" si="99"/>
        <v>9.0049527239981989E-4</v>
      </c>
      <c r="H454" s="30" t="str">
        <f t="shared" si="100"/>
        <v/>
      </c>
      <c r="I454" s="30" t="str">
        <f t="shared" si="101"/>
        <v/>
      </c>
      <c r="J454" s="30" t="str">
        <f t="shared" si="102"/>
        <v/>
      </c>
      <c r="K454" s="30">
        <f t="shared" si="105"/>
        <v>-1</v>
      </c>
      <c r="L454" s="30" t="str">
        <f t="shared" si="106"/>
        <v xml:space="preserve"> </v>
      </c>
      <c r="M454" s="30">
        <f t="shared" si="103"/>
        <v>-9.0049527239981989E-4</v>
      </c>
      <c r="N454" s="36" t="str">
        <f t="shared" si="104"/>
        <v/>
      </c>
    </row>
    <row r="455" spans="1:14" x14ac:dyDescent="0.2">
      <c r="A455" s="23"/>
      <c r="B455" s="25" t="s">
        <v>422</v>
      </c>
      <c r="C455" s="35">
        <v>0</v>
      </c>
      <c r="D455" s="29">
        <v>0</v>
      </c>
      <c r="E455" s="29">
        <v>0</v>
      </c>
      <c r="F455" s="29">
        <v>0</v>
      </c>
      <c r="G455" s="30" t="str">
        <f t="shared" si="99"/>
        <v/>
      </c>
      <c r="H455" s="30" t="str">
        <f t="shared" si="100"/>
        <v/>
      </c>
      <c r="I455" s="30" t="str">
        <f t="shared" si="101"/>
        <v/>
      </c>
      <c r="J455" s="30" t="str">
        <f t="shared" si="102"/>
        <v/>
      </c>
      <c r="K455" s="30" t="str">
        <f t="shared" si="105"/>
        <v xml:space="preserve"> </v>
      </c>
      <c r="L455" s="30" t="str">
        <f t="shared" si="106"/>
        <v xml:space="preserve"> </v>
      </c>
      <c r="M455" s="30" t="str">
        <f t="shared" si="103"/>
        <v/>
      </c>
      <c r="N455" s="36" t="str">
        <f t="shared" si="104"/>
        <v/>
      </c>
    </row>
    <row r="456" spans="1:14" x14ac:dyDescent="0.2">
      <c r="A456" s="23"/>
      <c r="B456" s="25" t="s">
        <v>423</v>
      </c>
      <c r="C456" s="35">
        <v>0</v>
      </c>
      <c r="D456" s="29">
        <v>0</v>
      </c>
      <c r="E456" s="29">
        <v>0</v>
      </c>
      <c r="F456" s="29">
        <v>1</v>
      </c>
      <c r="G456" s="30" t="str">
        <f t="shared" si="99"/>
        <v/>
      </c>
      <c r="H456" s="30" t="str">
        <f t="shared" si="100"/>
        <v/>
      </c>
      <c r="I456" s="30" t="str">
        <f t="shared" si="101"/>
        <v/>
      </c>
      <c r="J456" s="30">
        <f t="shared" si="102"/>
        <v>6.3897763578274762E-4</v>
      </c>
      <c r="K456" s="30" t="str">
        <f t="shared" si="105"/>
        <v xml:space="preserve"> </v>
      </c>
      <c r="L456" s="30">
        <f t="shared" si="106"/>
        <v>1</v>
      </c>
      <c r="M456" s="30" t="str">
        <f t="shared" si="103"/>
        <v/>
      </c>
      <c r="N456" s="36" t="str">
        <f t="shared" si="104"/>
        <v/>
      </c>
    </row>
    <row r="457" spans="1:14" x14ac:dyDescent="0.2">
      <c r="A457" s="23"/>
      <c r="B457" s="25" t="s">
        <v>424</v>
      </c>
      <c r="C457" s="35">
        <v>0</v>
      </c>
      <c r="D457" s="29">
        <v>1</v>
      </c>
      <c r="E457" s="29">
        <v>0</v>
      </c>
      <c r="F457" s="29">
        <v>0</v>
      </c>
      <c r="G457" s="30" t="str">
        <f t="shared" si="99"/>
        <v/>
      </c>
      <c r="H457" s="30">
        <f t="shared" si="100"/>
        <v>4.2571306939123032E-4</v>
      </c>
      <c r="I457" s="30" t="str">
        <f t="shared" si="101"/>
        <v/>
      </c>
      <c r="J457" s="30" t="str">
        <f t="shared" si="102"/>
        <v/>
      </c>
      <c r="K457" s="30" t="str">
        <f t="shared" si="105"/>
        <v xml:space="preserve"> </v>
      </c>
      <c r="L457" s="30">
        <f t="shared" si="106"/>
        <v>-1</v>
      </c>
      <c r="M457" s="30" t="str">
        <f t="shared" si="103"/>
        <v/>
      </c>
      <c r="N457" s="36">
        <f t="shared" si="104"/>
        <v>-4.2571306939123032E-4</v>
      </c>
    </row>
    <row r="458" spans="1:14" x14ac:dyDescent="0.2">
      <c r="A458" s="23"/>
      <c r="B458" s="25" t="s">
        <v>425</v>
      </c>
      <c r="C458" s="35">
        <v>0</v>
      </c>
      <c r="D458" s="29">
        <v>0</v>
      </c>
      <c r="E458" s="29">
        <v>1</v>
      </c>
      <c r="F458" s="29">
        <v>0</v>
      </c>
      <c r="G458" s="30" t="str">
        <f t="shared" si="99"/>
        <v/>
      </c>
      <c r="H458" s="30" t="str">
        <f t="shared" si="100"/>
        <v/>
      </c>
      <c r="I458" s="30">
        <f t="shared" si="101"/>
        <v>6.9444444444444447E-4</v>
      </c>
      <c r="J458" s="30" t="str">
        <f t="shared" si="102"/>
        <v/>
      </c>
      <c r="K458" s="30">
        <f t="shared" si="105"/>
        <v>1</v>
      </c>
      <c r="L458" s="30" t="str">
        <f t="shared" si="106"/>
        <v xml:space="preserve"> </v>
      </c>
      <c r="M458" s="30" t="str">
        <f t="shared" si="103"/>
        <v/>
      </c>
      <c r="N458" s="36" t="str">
        <f t="shared" si="104"/>
        <v/>
      </c>
    </row>
    <row r="459" spans="1:14" ht="24.75" customHeight="1" x14ac:dyDescent="0.2">
      <c r="A459" s="23"/>
      <c r="B459" s="25" t="s">
        <v>426</v>
      </c>
      <c r="C459" s="35">
        <v>0</v>
      </c>
      <c r="D459" s="29">
        <v>1</v>
      </c>
      <c r="E459" s="29">
        <v>0</v>
      </c>
      <c r="F459" s="29">
        <v>1</v>
      </c>
      <c r="G459" s="30" t="str">
        <f t="shared" si="99"/>
        <v/>
      </c>
      <c r="H459" s="30">
        <f t="shared" si="100"/>
        <v>4.2571306939123032E-4</v>
      </c>
      <c r="I459" s="30" t="str">
        <f t="shared" si="101"/>
        <v/>
      </c>
      <c r="J459" s="30">
        <f t="shared" si="102"/>
        <v>6.3897763578274762E-4</v>
      </c>
      <c r="K459" s="30" t="str">
        <f t="shared" si="105"/>
        <v xml:space="preserve"> </v>
      </c>
      <c r="L459" s="30">
        <f t="shared" si="106"/>
        <v>0</v>
      </c>
      <c r="M459" s="30" t="str">
        <f t="shared" si="103"/>
        <v/>
      </c>
      <c r="N459" s="36">
        <f t="shared" si="104"/>
        <v>0</v>
      </c>
    </row>
    <row r="460" spans="1:14" ht="25.5" x14ac:dyDescent="0.2">
      <c r="A460" s="23"/>
      <c r="B460" s="25" t="s">
        <v>427</v>
      </c>
      <c r="C460" s="35">
        <v>89</v>
      </c>
      <c r="D460" s="29">
        <v>248</v>
      </c>
      <c r="E460" s="29">
        <v>66</v>
      </c>
      <c r="F460" s="29">
        <v>116</v>
      </c>
      <c r="G460" s="30">
        <f t="shared" si="99"/>
        <v>4.0072039621791983E-2</v>
      </c>
      <c r="H460" s="30">
        <f t="shared" si="100"/>
        <v>0.10557684120902512</v>
      </c>
      <c r="I460" s="30">
        <f t="shared" si="101"/>
        <v>4.583333333333333E-2</v>
      </c>
      <c r="J460" s="30">
        <f t="shared" si="102"/>
        <v>7.4121405750798716E-2</v>
      </c>
      <c r="K460" s="30">
        <f t="shared" si="105"/>
        <v>-0.25842696629213485</v>
      </c>
      <c r="L460" s="30">
        <f t="shared" si="106"/>
        <v>-0.532258064516129</v>
      </c>
      <c r="M460" s="30">
        <f t="shared" si="103"/>
        <v>-1.0355695632597929E-2</v>
      </c>
      <c r="N460" s="36">
        <f t="shared" si="104"/>
        <v>-5.6194125159642401E-2</v>
      </c>
    </row>
    <row r="461" spans="1:14" x14ac:dyDescent="0.2">
      <c r="A461" s="23"/>
      <c r="B461" s="25" t="s">
        <v>428</v>
      </c>
      <c r="C461" s="35">
        <v>0</v>
      </c>
      <c r="D461" s="29">
        <v>0</v>
      </c>
      <c r="E461" s="29">
        <v>0</v>
      </c>
      <c r="F461" s="29">
        <v>1</v>
      </c>
      <c r="G461" s="30" t="str">
        <f t="shared" si="99"/>
        <v/>
      </c>
      <c r="H461" s="30" t="str">
        <f t="shared" si="100"/>
        <v/>
      </c>
      <c r="I461" s="30" t="str">
        <f t="shared" si="101"/>
        <v/>
      </c>
      <c r="J461" s="30">
        <f t="shared" si="102"/>
        <v>6.3897763578274762E-4</v>
      </c>
      <c r="K461" s="30" t="str">
        <f t="shared" si="105"/>
        <v xml:space="preserve"> </v>
      </c>
      <c r="L461" s="30">
        <f t="shared" si="106"/>
        <v>1</v>
      </c>
      <c r="M461" s="30" t="str">
        <f t="shared" si="103"/>
        <v/>
      </c>
      <c r="N461" s="36" t="str">
        <f t="shared" si="104"/>
        <v/>
      </c>
    </row>
    <row r="462" spans="1:14" ht="25.5" x14ac:dyDescent="0.2">
      <c r="A462" s="23"/>
      <c r="B462" s="25" t="s">
        <v>429</v>
      </c>
      <c r="C462" s="35">
        <v>0</v>
      </c>
      <c r="D462" s="29">
        <v>1</v>
      </c>
      <c r="E462" s="29">
        <v>2</v>
      </c>
      <c r="F462" s="29">
        <v>2</v>
      </c>
      <c r="G462" s="30" t="str">
        <f t="shared" si="99"/>
        <v/>
      </c>
      <c r="H462" s="30">
        <f t="shared" si="100"/>
        <v>4.2571306939123032E-4</v>
      </c>
      <c r="I462" s="30">
        <f t="shared" si="101"/>
        <v>1.3888888888888889E-3</v>
      </c>
      <c r="J462" s="30">
        <f t="shared" si="102"/>
        <v>1.2779552715654952E-3</v>
      </c>
      <c r="K462" s="30">
        <f t="shared" si="105"/>
        <v>1</v>
      </c>
      <c r="L462" s="30">
        <f t="shared" si="106"/>
        <v>1</v>
      </c>
      <c r="M462" s="30" t="str">
        <f t="shared" si="103"/>
        <v/>
      </c>
      <c r="N462" s="36">
        <f t="shared" si="104"/>
        <v>4.2571306939123032E-4</v>
      </c>
    </row>
    <row r="463" spans="1:14" ht="25.5" x14ac:dyDescent="0.2">
      <c r="A463" s="23"/>
      <c r="B463" s="25" t="s">
        <v>430</v>
      </c>
      <c r="C463" s="35">
        <v>0</v>
      </c>
      <c r="D463" s="29">
        <v>2</v>
      </c>
      <c r="E463" s="29">
        <v>0</v>
      </c>
      <c r="F463" s="29">
        <v>0</v>
      </c>
      <c r="G463" s="30" t="str">
        <f t="shared" si="99"/>
        <v/>
      </c>
      <c r="H463" s="30">
        <f t="shared" si="100"/>
        <v>8.5142613878246064E-4</v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>
        <f t="shared" si="106"/>
        <v>-1</v>
      </c>
      <c r="M463" s="30" t="str">
        <f t="shared" si="103"/>
        <v/>
      </c>
      <c r="N463" s="36">
        <f t="shared" si="104"/>
        <v>-8.5142613878246064E-4</v>
      </c>
    </row>
    <row r="464" spans="1:14" x14ac:dyDescent="0.2">
      <c r="A464" s="23"/>
      <c r="B464" s="25" t="s">
        <v>431</v>
      </c>
      <c r="C464" s="35">
        <v>0</v>
      </c>
      <c r="D464" s="29">
        <v>1</v>
      </c>
      <c r="E464" s="29">
        <v>0</v>
      </c>
      <c r="F464" s="29">
        <v>0</v>
      </c>
      <c r="G464" s="30" t="str">
        <f t="shared" si="99"/>
        <v/>
      </c>
      <c r="H464" s="30">
        <f t="shared" si="100"/>
        <v>4.2571306939123032E-4</v>
      </c>
      <c r="I464" s="30" t="str">
        <f t="shared" si="101"/>
        <v/>
      </c>
      <c r="J464" s="30" t="str">
        <f t="shared" si="102"/>
        <v/>
      </c>
      <c r="K464" s="30" t="str">
        <f t="shared" si="105"/>
        <v xml:space="preserve"> </v>
      </c>
      <c r="L464" s="30">
        <f t="shared" si="106"/>
        <v>-1</v>
      </c>
      <c r="M464" s="30" t="str">
        <f t="shared" si="103"/>
        <v/>
      </c>
      <c r="N464" s="36">
        <f t="shared" si="104"/>
        <v>-4.2571306939123032E-4</v>
      </c>
    </row>
    <row r="465" spans="1:14" x14ac:dyDescent="0.2">
      <c r="A465" s="23"/>
      <c r="B465" s="25" t="s">
        <v>432</v>
      </c>
      <c r="C465" s="35">
        <v>0</v>
      </c>
      <c r="D465" s="29">
        <v>5</v>
      </c>
      <c r="E465" s="29">
        <v>1</v>
      </c>
      <c r="F465" s="29">
        <v>7</v>
      </c>
      <c r="G465" s="30" t="str">
        <f t="shared" si="99"/>
        <v/>
      </c>
      <c r="H465" s="30">
        <f t="shared" si="100"/>
        <v>2.1285653469561515E-3</v>
      </c>
      <c r="I465" s="30">
        <f t="shared" si="101"/>
        <v>6.9444444444444447E-4</v>
      </c>
      <c r="J465" s="30">
        <f t="shared" si="102"/>
        <v>4.4728434504792336E-3</v>
      </c>
      <c r="K465" s="30">
        <f t="shared" si="105"/>
        <v>1</v>
      </c>
      <c r="L465" s="30">
        <f t="shared" si="106"/>
        <v>0.4</v>
      </c>
      <c r="M465" s="30" t="str">
        <f t="shared" si="103"/>
        <v/>
      </c>
      <c r="N465" s="36">
        <f t="shared" si="104"/>
        <v>8.5142613878246064E-4</v>
      </c>
    </row>
    <row r="466" spans="1:14" x14ac:dyDescent="0.2">
      <c r="A466" s="23"/>
      <c r="B466" s="25" t="s">
        <v>433</v>
      </c>
      <c r="C466" s="35">
        <v>0</v>
      </c>
      <c r="D466" s="29">
        <v>3</v>
      </c>
      <c r="E466" s="29">
        <v>0</v>
      </c>
      <c r="F466" s="29">
        <v>8</v>
      </c>
      <c r="G466" s="30" t="str">
        <f t="shared" si="99"/>
        <v/>
      </c>
      <c r="H466" s="30">
        <f t="shared" si="100"/>
        <v>1.277139208173691E-3</v>
      </c>
      <c r="I466" s="30" t="str">
        <f t="shared" si="101"/>
        <v/>
      </c>
      <c r="J466" s="30">
        <f t="shared" si="102"/>
        <v>5.111821086261981E-3</v>
      </c>
      <c r="K466" s="30" t="str">
        <f t="shared" si="105"/>
        <v xml:space="preserve"> </v>
      </c>
      <c r="L466" s="30">
        <f t="shared" si="106"/>
        <v>1.6666666666666667</v>
      </c>
      <c r="M466" s="30" t="str">
        <f t="shared" si="103"/>
        <v/>
      </c>
      <c r="N466" s="36">
        <f t="shared" si="104"/>
        <v>2.128565346956152E-3</v>
      </c>
    </row>
    <row r="467" spans="1:14" x14ac:dyDescent="0.2">
      <c r="A467" s="23"/>
      <c r="B467" s="25" t="s">
        <v>434</v>
      </c>
      <c r="C467" s="35">
        <v>0</v>
      </c>
      <c r="D467" s="29">
        <v>11</v>
      </c>
      <c r="E467" s="29">
        <v>0</v>
      </c>
      <c r="F467" s="29">
        <v>5</v>
      </c>
      <c r="G467" s="30" t="str">
        <f t="shared" si="99"/>
        <v/>
      </c>
      <c r="H467" s="30">
        <f t="shared" si="100"/>
        <v>4.6828437633035331E-3</v>
      </c>
      <c r="I467" s="30" t="str">
        <f t="shared" si="101"/>
        <v/>
      </c>
      <c r="J467" s="30">
        <f t="shared" si="102"/>
        <v>3.1948881789137379E-3</v>
      </c>
      <c r="K467" s="30" t="str">
        <f t="shared" si="105"/>
        <v xml:space="preserve"> </v>
      </c>
      <c r="L467" s="30">
        <f t="shared" si="106"/>
        <v>-0.54545454545454541</v>
      </c>
      <c r="M467" s="30" t="str">
        <f t="shared" si="103"/>
        <v/>
      </c>
      <c r="N467" s="36">
        <f t="shared" si="104"/>
        <v>-2.5542784163473816E-3</v>
      </c>
    </row>
    <row r="468" spans="1:14" x14ac:dyDescent="0.2">
      <c r="A468" s="23"/>
      <c r="B468" s="25" t="s">
        <v>435</v>
      </c>
      <c r="C468" s="35">
        <v>0</v>
      </c>
      <c r="D468" s="29">
        <v>1</v>
      </c>
      <c r="E468" s="29">
        <v>0</v>
      </c>
      <c r="F468" s="29">
        <v>0</v>
      </c>
      <c r="G468" s="30" t="str">
        <f t="shared" si="99"/>
        <v/>
      </c>
      <c r="H468" s="30">
        <f t="shared" si="100"/>
        <v>4.2571306939123032E-4</v>
      </c>
      <c r="I468" s="30" t="str">
        <f t="shared" si="101"/>
        <v/>
      </c>
      <c r="J468" s="30" t="str">
        <f t="shared" si="102"/>
        <v/>
      </c>
      <c r="K468" s="30" t="str">
        <f t="shared" si="105"/>
        <v xml:space="preserve"> </v>
      </c>
      <c r="L468" s="30">
        <f t="shared" si="106"/>
        <v>-1</v>
      </c>
      <c r="M468" s="30" t="str">
        <f t="shared" si="103"/>
        <v/>
      </c>
      <c r="N468" s="36">
        <f t="shared" si="104"/>
        <v>-4.2571306939123032E-4</v>
      </c>
    </row>
    <row r="469" spans="1:14" x14ac:dyDescent="0.2">
      <c r="A469" s="23"/>
      <c r="B469" s="25" t="s">
        <v>436</v>
      </c>
      <c r="C469" s="35">
        <v>1</v>
      </c>
      <c r="D469" s="29">
        <v>7</v>
      </c>
      <c r="E469" s="29">
        <v>3</v>
      </c>
      <c r="F469" s="29">
        <v>12</v>
      </c>
      <c r="G469" s="30">
        <f t="shared" si="99"/>
        <v>4.5024763619990995E-4</v>
      </c>
      <c r="H469" s="30">
        <f t="shared" si="100"/>
        <v>2.9799914857386121E-3</v>
      </c>
      <c r="I469" s="30">
        <f t="shared" si="101"/>
        <v>2.0833333333333333E-3</v>
      </c>
      <c r="J469" s="30">
        <f t="shared" si="102"/>
        <v>7.6677316293929714E-3</v>
      </c>
      <c r="K469" s="30">
        <f t="shared" si="105"/>
        <v>2</v>
      </c>
      <c r="L469" s="30">
        <f t="shared" si="106"/>
        <v>0.7142857142857143</v>
      </c>
      <c r="M469" s="30">
        <f t="shared" si="103"/>
        <v>9.0049527239981989E-4</v>
      </c>
      <c r="N469" s="36">
        <f t="shared" si="104"/>
        <v>2.1285653469561515E-3</v>
      </c>
    </row>
    <row r="470" spans="1:14" x14ac:dyDescent="0.2">
      <c r="A470" s="23"/>
      <c r="B470" s="25" t="s">
        <v>437</v>
      </c>
      <c r="C470" s="35">
        <v>14</v>
      </c>
      <c r="D470" s="29">
        <v>21</v>
      </c>
      <c r="E470" s="29">
        <v>39</v>
      </c>
      <c r="F470" s="29">
        <v>43</v>
      </c>
      <c r="G470" s="30">
        <f t="shared" si="99"/>
        <v>6.3034669067987392E-3</v>
      </c>
      <c r="H470" s="30">
        <f t="shared" si="100"/>
        <v>8.9399744572158362E-3</v>
      </c>
      <c r="I470" s="30">
        <f t="shared" si="101"/>
        <v>2.7083333333333334E-2</v>
      </c>
      <c r="J470" s="30">
        <f t="shared" si="102"/>
        <v>2.7476038338658148E-2</v>
      </c>
      <c r="K470" s="30">
        <f t="shared" si="105"/>
        <v>1.7857142857142858</v>
      </c>
      <c r="L470" s="30">
        <f t="shared" si="106"/>
        <v>1.0476190476190477</v>
      </c>
      <c r="M470" s="30">
        <f t="shared" si="103"/>
        <v>1.125619090499775E-2</v>
      </c>
      <c r="N470" s="36">
        <f t="shared" si="104"/>
        <v>9.3656875266070663E-3</v>
      </c>
    </row>
    <row r="471" spans="1:14" x14ac:dyDescent="0.2">
      <c r="A471" s="23"/>
      <c r="B471" s="25" t="s">
        <v>438</v>
      </c>
      <c r="C471" s="35">
        <v>16</v>
      </c>
      <c r="D471" s="29">
        <v>14</v>
      </c>
      <c r="E471" s="29">
        <v>5</v>
      </c>
      <c r="F471" s="29">
        <v>11</v>
      </c>
      <c r="G471" s="30">
        <f t="shared" si="99"/>
        <v>7.2039621791985592E-3</v>
      </c>
      <c r="H471" s="30">
        <f t="shared" si="100"/>
        <v>5.9599829714772241E-3</v>
      </c>
      <c r="I471" s="30">
        <f t="shared" si="101"/>
        <v>3.472222222222222E-3</v>
      </c>
      <c r="J471" s="30">
        <f t="shared" si="102"/>
        <v>7.028753993610224E-3</v>
      </c>
      <c r="K471" s="30">
        <f t="shared" si="105"/>
        <v>-0.6875</v>
      </c>
      <c r="L471" s="30">
        <f t="shared" si="106"/>
        <v>-0.21428571428571427</v>
      </c>
      <c r="M471" s="30">
        <f t="shared" si="103"/>
        <v>-4.9527239981990096E-3</v>
      </c>
      <c r="N471" s="36">
        <f t="shared" si="104"/>
        <v>-1.2771392081736908E-3</v>
      </c>
    </row>
    <row r="472" spans="1:14" x14ac:dyDescent="0.2">
      <c r="A472" s="23"/>
      <c r="B472" s="25" t="s">
        <v>439</v>
      </c>
      <c r="C472" s="35">
        <v>4</v>
      </c>
      <c r="D472" s="29">
        <v>2</v>
      </c>
      <c r="E472" s="29">
        <v>3</v>
      </c>
      <c r="F472" s="29">
        <v>1</v>
      </c>
      <c r="G472" s="30">
        <f t="shared" si="99"/>
        <v>1.8009905447996398E-3</v>
      </c>
      <c r="H472" s="30">
        <f t="shared" si="100"/>
        <v>8.5142613878246064E-4</v>
      </c>
      <c r="I472" s="30">
        <f t="shared" si="101"/>
        <v>2.0833333333333333E-3</v>
      </c>
      <c r="J472" s="30">
        <f t="shared" si="102"/>
        <v>6.3897763578274762E-4</v>
      </c>
      <c r="K472" s="30">
        <f t="shared" si="105"/>
        <v>-0.25</v>
      </c>
      <c r="L472" s="30">
        <f t="shared" si="106"/>
        <v>-0.5</v>
      </c>
      <c r="M472" s="30">
        <f t="shared" si="103"/>
        <v>-4.5024763619990995E-4</v>
      </c>
      <c r="N472" s="36">
        <f t="shared" si="104"/>
        <v>-4.2571306939123032E-4</v>
      </c>
    </row>
    <row r="473" spans="1:14" x14ac:dyDescent="0.2">
      <c r="A473" s="23"/>
      <c r="B473" s="25" t="s">
        <v>440</v>
      </c>
      <c r="C473" s="35">
        <v>13</v>
      </c>
      <c r="D473" s="29">
        <v>25</v>
      </c>
      <c r="E473" s="29">
        <v>7</v>
      </c>
      <c r="F473" s="29">
        <v>16</v>
      </c>
      <c r="G473" s="30">
        <f t="shared" si="99"/>
        <v>5.8532192705988296E-3</v>
      </c>
      <c r="H473" s="30">
        <f t="shared" si="100"/>
        <v>1.0642826734780758E-2</v>
      </c>
      <c r="I473" s="30">
        <f t="shared" si="101"/>
        <v>4.8611111111111112E-3</v>
      </c>
      <c r="J473" s="30">
        <f t="shared" si="102"/>
        <v>1.0223642172523962E-2</v>
      </c>
      <c r="K473" s="30">
        <f t="shared" si="105"/>
        <v>-0.46153846153846156</v>
      </c>
      <c r="L473" s="30">
        <f t="shared" si="106"/>
        <v>-0.36</v>
      </c>
      <c r="M473" s="30">
        <f t="shared" si="103"/>
        <v>-2.70148581719946E-3</v>
      </c>
      <c r="N473" s="36">
        <f t="shared" si="104"/>
        <v>-3.8314176245210726E-3</v>
      </c>
    </row>
    <row r="474" spans="1:14" x14ac:dyDescent="0.2">
      <c r="A474" s="23"/>
      <c r="B474" s="25" t="s">
        <v>441</v>
      </c>
      <c r="C474" s="35">
        <v>0</v>
      </c>
      <c r="D474" s="29">
        <v>0</v>
      </c>
      <c r="E474" s="29">
        <v>0</v>
      </c>
      <c r="F474" s="29">
        <v>0</v>
      </c>
      <c r="G474" s="30" t="str">
        <f t="shared" si="99"/>
        <v/>
      </c>
      <c r="H474" s="30" t="str">
        <f t="shared" si="100"/>
        <v/>
      </c>
      <c r="I474" s="30" t="str">
        <f t="shared" si="101"/>
        <v/>
      </c>
      <c r="J474" s="30" t="str">
        <f t="shared" si="102"/>
        <v/>
      </c>
      <c r="K474" s="30" t="str">
        <f t="shared" si="105"/>
        <v xml:space="preserve"> </v>
      </c>
      <c r="L474" s="30" t="str">
        <f t="shared" si="106"/>
        <v xml:space="preserve"> </v>
      </c>
      <c r="M474" s="30" t="str">
        <f t="shared" si="103"/>
        <v/>
      </c>
      <c r="N474" s="36" t="str">
        <f t="shared" si="104"/>
        <v/>
      </c>
    </row>
    <row r="475" spans="1:14" x14ac:dyDescent="0.2">
      <c r="A475" s="23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23"/>
      <c r="B476" s="25" t="s">
        <v>443</v>
      </c>
      <c r="C476" s="35">
        <v>4</v>
      </c>
      <c r="D476" s="29">
        <v>2</v>
      </c>
      <c r="E476" s="29">
        <v>0</v>
      </c>
      <c r="F476" s="29">
        <v>0</v>
      </c>
      <c r="G476" s="30">
        <f t="shared" si="99"/>
        <v>1.8009905447996398E-3</v>
      </c>
      <c r="H476" s="30">
        <f t="shared" si="100"/>
        <v>8.5142613878246064E-4</v>
      </c>
      <c r="I476" s="30" t="str">
        <f t="shared" si="101"/>
        <v/>
      </c>
      <c r="J476" s="30" t="str">
        <f t="shared" si="102"/>
        <v/>
      </c>
      <c r="K476" s="30">
        <f t="shared" si="105"/>
        <v>-1</v>
      </c>
      <c r="L476" s="30">
        <f t="shared" si="106"/>
        <v>-1</v>
      </c>
      <c r="M476" s="30">
        <f t="shared" si="103"/>
        <v>-1.8009905447996398E-3</v>
      </c>
      <c r="N476" s="36">
        <f t="shared" si="104"/>
        <v>-8.5142613878246064E-4</v>
      </c>
    </row>
    <row r="477" spans="1:14" x14ac:dyDescent="0.2">
      <c r="A477" s="23"/>
      <c r="B477" s="25" t="s">
        <v>444</v>
      </c>
      <c r="C477" s="35">
        <v>0</v>
      </c>
      <c r="D477" s="29">
        <v>0</v>
      </c>
      <c r="E477" s="29">
        <v>0</v>
      </c>
      <c r="F477" s="29">
        <v>0</v>
      </c>
      <c r="G477" s="30" t="str">
        <f t="shared" si="99"/>
        <v/>
      </c>
      <c r="H477" s="30" t="str">
        <f t="shared" si="100"/>
        <v/>
      </c>
      <c r="I477" s="30" t="str">
        <f t="shared" si="101"/>
        <v/>
      </c>
      <c r="J477" s="30" t="str">
        <f t="shared" si="102"/>
        <v/>
      </c>
      <c r="K477" s="30" t="str">
        <f t="shared" si="105"/>
        <v xml:space="preserve"> </v>
      </c>
      <c r="L477" s="30" t="str">
        <f t="shared" si="106"/>
        <v xml:space="preserve"> 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23"/>
      <c r="B478" s="25" t="s">
        <v>445</v>
      </c>
      <c r="C478" s="35">
        <v>1</v>
      </c>
      <c r="D478" s="29">
        <v>2</v>
      </c>
      <c r="E478" s="29">
        <v>4</v>
      </c>
      <c r="F478" s="29">
        <v>5</v>
      </c>
      <c r="G478" s="30">
        <f t="shared" si="99"/>
        <v>4.5024763619990995E-4</v>
      </c>
      <c r="H478" s="30">
        <f t="shared" si="100"/>
        <v>8.5142613878246064E-4</v>
      </c>
      <c r="I478" s="30">
        <f t="shared" si="101"/>
        <v>2.7777777777777779E-3</v>
      </c>
      <c r="J478" s="30">
        <f t="shared" si="102"/>
        <v>3.1948881789137379E-3</v>
      </c>
      <c r="K478" s="30">
        <f t="shared" si="105"/>
        <v>3</v>
      </c>
      <c r="L478" s="30">
        <f t="shared" si="106"/>
        <v>1.5</v>
      </c>
      <c r="M478" s="30">
        <f t="shared" si="103"/>
        <v>1.3507429085997298E-3</v>
      </c>
      <c r="N478" s="36">
        <f t="shared" si="104"/>
        <v>1.277139208173691E-3</v>
      </c>
    </row>
    <row r="479" spans="1:14" x14ac:dyDescent="0.2">
      <c r="A479" s="23"/>
      <c r="B479" s="25" t="s">
        <v>446</v>
      </c>
      <c r="C479" s="35">
        <v>0</v>
      </c>
      <c r="D479" s="29">
        <v>0</v>
      </c>
      <c r="E479" s="29">
        <v>0</v>
      </c>
      <c r="F479" s="29">
        <v>1</v>
      </c>
      <c r="G479" s="30" t="str">
        <f t="shared" si="99"/>
        <v/>
      </c>
      <c r="H479" s="30" t="str">
        <f t="shared" si="100"/>
        <v/>
      </c>
      <c r="I479" s="30" t="str">
        <f t="shared" si="101"/>
        <v/>
      </c>
      <c r="J479" s="30">
        <f t="shared" si="102"/>
        <v>6.3897763578274762E-4</v>
      </c>
      <c r="K479" s="30" t="str">
        <f t="shared" si="105"/>
        <v xml:space="preserve"> </v>
      </c>
      <c r="L479" s="30">
        <f t="shared" si="106"/>
        <v>1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23"/>
      <c r="B480" s="25" t="s">
        <v>447</v>
      </c>
      <c r="C480" s="35">
        <v>1</v>
      </c>
      <c r="D480" s="29">
        <v>0</v>
      </c>
      <c r="E480" s="29">
        <v>1</v>
      </c>
      <c r="F480" s="29">
        <v>0</v>
      </c>
      <c r="G480" s="30">
        <f t="shared" si="99"/>
        <v>4.5024763619990995E-4</v>
      </c>
      <c r="H480" s="30" t="str">
        <f t="shared" si="100"/>
        <v/>
      </c>
      <c r="I480" s="30">
        <f t="shared" si="101"/>
        <v>6.9444444444444447E-4</v>
      </c>
      <c r="J480" s="30" t="str">
        <f t="shared" si="102"/>
        <v/>
      </c>
      <c r="K480" s="30">
        <f t="shared" si="105"/>
        <v>0</v>
      </c>
      <c r="L480" s="30" t="str">
        <f t="shared" si="106"/>
        <v xml:space="preserve"> </v>
      </c>
      <c r="M480" s="30">
        <f t="shared" si="103"/>
        <v>0</v>
      </c>
      <c r="N480" s="36" t="str">
        <f t="shared" si="104"/>
        <v/>
      </c>
    </row>
    <row r="481" spans="1:14" ht="26.25" customHeight="1" x14ac:dyDescent="0.2">
      <c r="A481" s="23"/>
      <c r="B481" s="25" t="s">
        <v>448</v>
      </c>
      <c r="C481" s="35">
        <v>0</v>
      </c>
      <c r="D481" s="29">
        <v>5</v>
      </c>
      <c r="E481" s="29">
        <v>0</v>
      </c>
      <c r="F481" s="29">
        <v>2</v>
      </c>
      <c r="G481" s="30" t="str">
        <f t="shared" si="99"/>
        <v/>
      </c>
      <c r="H481" s="30">
        <f t="shared" si="100"/>
        <v>2.1285653469561515E-3</v>
      </c>
      <c r="I481" s="30" t="str">
        <f t="shared" si="101"/>
        <v/>
      </c>
      <c r="J481" s="30">
        <f t="shared" si="102"/>
        <v>1.2779552715654952E-3</v>
      </c>
      <c r="K481" s="30" t="str">
        <f t="shared" si="105"/>
        <v xml:space="preserve"> </v>
      </c>
      <c r="L481" s="30">
        <f t="shared" si="106"/>
        <v>-0.6</v>
      </c>
      <c r="M481" s="30" t="str">
        <f t="shared" si="103"/>
        <v/>
      </c>
      <c r="N481" s="36">
        <f t="shared" si="104"/>
        <v>-1.2771392081736908E-3</v>
      </c>
    </row>
    <row r="482" spans="1:14" x14ac:dyDescent="0.2">
      <c r="A482" s="23"/>
      <c r="B482" s="25" t="s">
        <v>449</v>
      </c>
      <c r="C482" s="35">
        <v>0</v>
      </c>
      <c r="D482" s="29">
        <v>0</v>
      </c>
      <c r="E482" s="29">
        <v>5</v>
      </c>
      <c r="F482" s="29">
        <v>9</v>
      </c>
      <c r="G482" s="30" t="str">
        <f t="shared" si="99"/>
        <v/>
      </c>
      <c r="H482" s="30" t="str">
        <f t="shared" si="100"/>
        <v/>
      </c>
      <c r="I482" s="30">
        <f t="shared" si="101"/>
        <v>3.472222222222222E-3</v>
      </c>
      <c r="J482" s="30">
        <f t="shared" si="102"/>
        <v>5.7507987220447284E-3</v>
      </c>
      <c r="K482" s="30">
        <f t="shared" si="105"/>
        <v>1</v>
      </c>
      <c r="L482" s="30">
        <f t="shared" si="106"/>
        <v>1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23"/>
      <c r="B483" s="25" t="s">
        <v>450</v>
      </c>
      <c r="C483" s="35">
        <v>1</v>
      </c>
      <c r="D483" s="29">
        <v>5</v>
      </c>
      <c r="E483" s="29">
        <v>4</v>
      </c>
      <c r="F483" s="29">
        <v>7</v>
      </c>
      <c r="G483" s="30">
        <f t="shared" si="99"/>
        <v>4.5024763619990995E-4</v>
      </c>
      <c r="H483" s="30">
        <f t="shared" si="100"/>
        <v>2.1285653469561515E-3</v>
      </c>
      <c r="I483" s="30">
        <f t="shared" si="101"/>
        <v>2.7777777777777779E-3</v>
      </c>
      <c r="J483" s="30">
        <f t="shared" si="102"/>
        <v>4.4728434504792336E-3</v>
      </c>
      <c r="K483" s="30">
        <f t="shared" si="105"/>
        <v>3</v>
      </c>
      <c r="L483" s="30">
        <f t="shared" si="106"/>
        <v>0.4</v>
      </c>
      <c r="M483" s="30">
        <f t="shared" si="103"/>
        <v>1.3507429085997298E-3</v>
      </c>
      <c r="N483" s="36">
        <f t="shared" si="104"/>
        <v>8.5142613878246064E-4</v>
      </c>
    </row>
    <row r="484" spans="1:14" x14ac:dyDescent="0.2">
      <c r="A484" s="23"/>
      <c r="B484" s="25" t="s">
        <v>451</v>
      </c>
      <c r="C484" s="35">
        <v>10</v>
      </c>
      <c r="D484" s="29">
        <v>20</v>
      </c>
      <c r="E484" s="29">
        <v>1</v>
      </c>
      <c r="F484" s="29">
        <v>8</v>
      </c>
      <c r="G484" s="30">
        <f t="shared" si="99"/>
        <v>4.5024763619990991E-3</v>
      </c>
      <c r="H484" s="30">
        <f t="shared" si="100"/>
        <v>8.5142613878246062E-3</v>
      </c>
      <c r="I484" s="30">
        <f t="shared" si="101"/>
        <v>6.9444444444444447E-4</v>
      </c>
      <c r="J484" s="30">
        <f t="shared" si="102"/>
        <v>5.111821086261981E-3</v>
      </c>
      <c r="K484" s="30">
        <f t="shared" si="105"/>
        <v>-0.9</v>
      </c>
      <c r="L484" s="30">
        <f t="shared" si="106"/>
        <v>-0.6</v>
      </c>
      <c r="M484" s="30">
        <f t="shared" si="103"/>
        <v>-4.0522287257991896E-3</v>
      </c>
      <c r="N484" s="36">
        <f t="shared" si="104"/>
        <v>-5.1085568326947632E-3</v>
      </c>
    </row>
    <row r="485" spans="1:14" x14ac:dyDescent="0.2">
      <c r="A485" s="23"/>
      <c r="B485" s="25" t="s">
        <v>452</v>
      </c>
      <c r="C485" s="35">
        <v>0</v>
      </c>
      <c r="D485" s="29">
        <v>7</v>
      </c>
      <c r="E485" s="29">
        <v>0</v>
      </c>
      <c r="F485" s="29">
        <v>2</v>
      </c>
      <c r="G485" s="30" t="str">
        <f t="shared" si="99"/>
        <v/>
      </c>
      <c r="H485" s="30">
        <f t="shared" si="100"/>
        <v>2.9799914857386121E-3</v>
      </c>
      <c r="I485" s="30" t="str">
        <f t="shared" si="101"/>
        <v/>
      </c>
      <c r="J485" s="30">
        <f t="shared" si="102"/>
        <v>1.2779552715654952E-3</v>
      </c>
      <c r="K485" s="30" t="str">
        <f t="shared" si="105"/>
        <v xml:space="preserve"> </v>
      </c>
      <c r="L485" s="30">
        <f t="shared" si="106"/>
        <v>-0.7142857142857143</v>
      </c>
      <c r="M485" s="30" t="str">
        <f t="shared" si="103"/>
        <v/>
      </c>
      <c r="N485" s="36">
        <f t="shared" si="104"/>
        <v>-2.1285653469561515E-3</v>
      </c>
    </row>
    <row r="486" spans="1:14" ht="25.5" x14ac:dyDescent="0.2">
      <c r="A486" s="23"/>
      <c r="B486" s="25" t="s">
        <v>453</v>
      </c>
      <c r="C486" s="35">
        <v>0</v>
      </c>
      <c r="D486" s="29">
        <v>0</v>
      </c>
      <c r="E486" s="29">
        <v>1</v>
      </c>
      <c r="F486" s="29">
        <v>6</v>
      </c>
      <c r="G486" s="30" t="str">
        <f t="shared" si="99"/>
        <v/>
      </c>
      <c r="H486" s="30" t="str">
        <f t="shared" si="100"/>
        <v/>
      </c>
      <c r="I486" s="30">
        <f t="shared" si="101"/>
        <v>6.9444444444444447E-4</v>
      </c>
      <c r="J486" s="30">
        <f t="shared" si="102"/>
        <v>3.8338658146964857E-3</v>
      </c>
      <c r="K486" s="30">
        <f t="shared" si="105"/>
        <v>1</v>
      </c>
      <c r="L486" s="30">
        <f t="shared" si="106"/>
        <v>1</v>
      </c>
      <c r="M486" s="30" t="str">
        <f t="shared" si="103"/>
        <v/>
      </c>
      <c r="N486" s="36" t="str">
        <f t="shared" si="104"/>
        <v/>
      </c>
    </row>
    <row r="487" spans="1:14" ht="25.5" x14ac:dyDescent="0.2">
      <c r="A487" s="23"/>
      <c r="B487" s="25" t="s">
        <v>454</v>
      </c>
      <c r="C487" s="35">
        <v>0</v>
      </c>
      <c r="D487" s="29">
        <v>3</v>
      </c>
      <c r="E487" s="29">
        <v>0</v>
      </c>
      <c r="F487" s="29">
        <v>2</v>
      </c>
      <c r="G487" s="30" t="str">
        <f t="shared" si="99"/>
        <v/>
      </c>
      <c r="H487" s="30">
        <f t="shared" si="100"/>
        <v>1.277139208173691E-3</v>
      </c>
      <c r="I487" s="30" t="str">
        <f t="shared" si="101"/>
        <v/>
      </c>
      <c r="J487" s="30">
        <f t="shared" si="102"/>
        <v>1.2779552715654952E-3</v>
      </c>
      <c r="K487" s="30" t="str">
        <f t="shared" si="105"/>
        <v xml:space="preserve"> </v>
      </c>
      <c r="L487" s="30">
        <f t="shared" si="106"/>
        <v>-0.33333333333333331</v>
      </c>
      <c r="M487" s="30" t="str">
        <f t="shared" si="103"/>
        <v/>
      </c>
      <c r="N487" s="36">
        <f t="shared" si="104"/>
        <v>-4.2571306939123032E-4</v>
      </c>
    </row>
    <row r="488" spans="1:14" ht="25.5" x14ac:dyDescent="0.2">
      <c r="A488" s="23"/>
      <c r="B488" s="25" t="s">
        <v>455</v>
      </c>
      <c r="C488" s="35">
        <v>0</v>
      </c>
      <c r="D488" s="29">
        <v>0</v>
      </c>
      <c r="E488" s="29">
        <v>0</v>
      </c>
      <c r="F488" s="29">
        <v>1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>
        <f t="shared" si="102"/>
        <v>6.3897763578274762E-4</v>
      </c>
      <c r="K488" s="30" t="str">
        <f t="shared" si="105"/>
        <v xml:space="preserve"> </v>
      </c>
      <c r="L488" s="30">
        <f t="shared" si="106"/>
        <v>1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23"/>
      <c r="B489" s="25" t="s">
        <v>456</v>
      </c>
      <c r="C489" s="35">
        <v>0</v>
      </c>
      <c r="D489" s="29">
        <v>1</v>
      </c>
      <c r="E489" s="29">
        <v>0</v>
      </c>
      <c r="F489" s="29">
        <v>1</v>
      </c>
      <c r="G489" s="30" t="str">
        <f t="shared" si="99"/>
        <v/>
      </c>
      <c r="H489" s="30">
        <f t="shared" si="100"/>
        <v>4.2571306939123032E-4</v>
      </c>
      <c r="I489" s="30" t="str">
        <f t="shared" si="101"/>
        <v/>
      </c>
      <c r="J489" s="30">
        <f t="shared" si="102"/>
        <v>6.3897763578274762E-4</v>
      </c>
      <c r="K489" s="30" t="str">
        <f t="shared" si="105"/>
        <v xml:space="preserve"> </v>
      </c>
      <c r="L489" s="30">
        <f t="shared" si="106"/>
        <v>0</v>
      </c>
      <c r="M489" s="30" t="str">
        <f t="shared" si="103"/>
        <v/>
      </c>
      <c r="N489" s="36">
        <f t="shared" si="104"/>
        <v>0</v>
      </c>
    </row>
    <row r="490" spans="1:14" ht="25.5" x14ac:dyDescent="0.2">
      <c r="A490" s="23"/>
      <c r="B490" s="25" t="s">
        <v>457</v>
      </c>
      <c r="C490" s="35">
        <v>0</v>
      </c>
      <c r="D490" s="29">
        <v>0</v>
      </c>
      <c r="E490" s="29">
        <v>0</v>
      </c>
      <c r="F490" s="29">
        <v>0</v>
      </c>
      <c r="G490" s="30" t="str">
        <f t="shared" si="99"/>
        <v/>
      </c>
      <c r="H490" s="30" t="str">
        <f t="shared" si="100"/>
        <v/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 t="str">
        <f t="shared" si="106"/>
        <v xml:space="preserve"> </v>
      </c>
      <c r="M490" s="30" t="str">
        <f t="shared" si="103"/>
        <v/>
      </c>
      <c r="N490" s="36" t="str">
        <f t="shared" si="104"/>
        <v/>
      </c>
    </row>
    <row r="491" spans="1:14" x14ac:dyDescent="0.2">
      <c r="A491" s="23"/>
      <c r="B491" s="25" t="s">
        <v>458</v>
      </c>
      <c r="C491" s="35">
        <v>0</v>
      </c>
      <c r="D491" s="29">
        <v>2</v>
      </c>
      <c r="E491" s="29">
        <v>0</v>
      </c>
      <c r="F491" s="29">
        <v>1</v>
      </c>
      <c r="G491" s="30" t="str">
        <f t="shared" si="99"/>
        <v/>
      </c>
      <c r="H491" s="30">
        <f t="shared" si="100"/>
        <v>8.5142613878246064E-4</v>
      </c>
      <c r="I491" s="30" t="str">
        <f t="shared" si="101"/>
        <v/>
      </c>
      <c r="J491" s="30">
        <f t="shared" si="102"/>
        <v>6.3897763578274762E-4</v>
      </c>
      <c r="K491" s="30" t="str">
        <f t="shared" si="105"/>
        <v xml:space="preserve"> </v>
      </c>
      <c r="L491" s="30">
        <f t="shared" si="106"/>
        <v>-0.5</v>
      </c>
      <c r="M491" s="30" t="str">
        <f t="shared" si="103"/>
        <v/>
      </c>
      <c r="N491" s="36">
        <f t="shared" si="104"/>
        <v>-4.2571306939123032E-4</v>
      </c>
    </row>
    <row r="492" spans="1:14" x14ac:dyDescent="0.2">
      <c r="A492" s="23"/>
      <c r="B492" s="25" t="s">
        <v>459</v>
      </c>
      <c r="C492" s="35">
        <v>0</v>
      </c>
      <c r="D492" s="29">
        <v>3</v>
      </c>
      <c r="E492" s="29">
        <v>0</v>
      </c>
      <c r="F492" s="29">
        <v>4</v>
      </c>
      <c r="G492" s="30" t="str">
        <f t="shared" si="99"/>
        <v/>
      </c>
      <c r="H492" s="30">
        <f t="shared" si="100"/>
        <v>1.277139208173691E-3</v>
      </c>
      <c r="I492" s="30" t="str">
        <f t="shared" si="101"/>
        <v/>
      </c>
      <c r="J492" s="30">
        <f t="shared" si="102"/>
        <v>2.5559105431309905E-3</v>
      </c>
      <c r="K492" s="30" t="str">
        <f t="shared" si="105"/>
        <v xml:space="preserve"> </v>
      </c>
      <c r="L492" s="30">
        <f t="shared" si="106"/>
        <v>0.33333333333333331</v>
      </c>
      <c r="M492" s="30" t="str">
        <f t="shared" si="103"/>
        <v/>
      </c>
      <c r="N492" s="36">
        <f t="shared" si="104"/>
        <v>4.2571306939123032E-4</v>
      </c>
    </row>
    <row r="493" spans="1:14" x14ac:dyDescent="0.2">
      <c r="A493" s="23"/>
      <c r="B493" s="25" t="s">
        <v>460</v>
      </c>
      <c r="C493" s="35">
        <v>0</v>
      </c>
      <c r="D493" s="29">
        <v>19</v>
      </c>
      <c r="E493" s="29">
        <v>0</v>
      </c>
      <c r="F493" s="29">
        <v>17</v>
      </c>
      <c r="G493" s="30" t="str">
        <f t="shared" si="99"/>
        <v/>
      </c>
      <c r="H493" s="30">
        <f t="shared" si="100"/>
        <v>8.0885483184333761E-3</v>
      </c>
      <c r="I493" s="30" t="str">
        <f t="shared" si="101"/>
        <v/>
      </c>
      <c r="J493" s="30">
        <f t="shared" si="102"/>
        <v>1.0862619808306708E-2</v>
      </c>
      <c r="K493" s="30" t="str">
        <f t="shared" si="105"/>
        <v xml:space="preserve"> </v>
      </c>
      <c r="L493" s="30">
        <f t="shared" si="106"/>
        <v>-0.10526315789473684</v>
      </c>
      <c r="M493" s="30" t="str">
        <f t="shared" si="103"/>
        <v/>
      </c>
      <c r="N493" s="36">
        <f t="shared" si="104"/>
        <v>-8.5142613878246064E-4</v>
      </c>
    </row>
    <row r="494" spans="1:14" x14ac:dyDescent="0.2">
      <c r="A494" s="23"/>
      <c r="B494" s="25" t="s">
        <v>461</v>
      </c>
      <c r="C494" s="35">
        <v>0</v>
      </c>
      <c r="D494" s="29">
        <v>10</v>
      </c>
      <c r="E494" s="29">
        <v>0</v>
      </c>
      <c r="F494" s="29">
        <v>9</v>
      </c>
      <c r="G494" s="30" t="str">
        <f t="shared" si="99"/>
        <v/>
      </c>
      <c r="H494" s="30">
        <f t="shared" si="100"/>
        <v>4.2571306939123031E-3</v>
      </c>
      <c r="I494" s="30" t="str">
        <f t="shared" si="101"/>
        <v/>
      </c>
      <c r="J494" s="30">
        <f t="shared" si="102"/>
        <v>5.7507987220447284E-3</v>
      </c>
      <c r="K494" s="30" t="str">
        <f t="shared" si="105"/>
        <v xml:space="preserve"> </v>
      </c>
      <c r="L494" s="30">
        <f t="shared" si="106"/>
        <v>-0.1</v>
      </c>
      <c r="M494" s="30" t="str">
        <f t="shared" si="103"/>
        <v/>
      </c>
      <c r="N494" s="36">
        <f t="shared" si="104"/>
        <v>-4.2571306939123032E-4</v>
      </c>
    </row>
    <row r="495" spans="1:14" x14ac:dyDescent="0.2">
      <c r="A495" s="23"/>
      <c r="B495" s="25" t="s">
        <v>462</v>
      </c>
      <c r="C495" s="35">
        <v>0</v>
      </c>
      <c r="D495" s="29">
        <v>0</v>
      </c>
      <c r="E495" s="29">
        <v>0</v>
      </c>
      <c r="F495" s="29">
        <v>0</v>
      </c>
      <c r="G495" s="30" t="str">
        <f t="shared" si="99"/>
        <v/>
      </c>
      <c r="H495" s="30" t="str">
        <f t="shared" si="100"/>
        <v/>
      </c>
      <c r="I495" s="30" t="str">
        <f t="shared" si="101"/>
        <v/>
      </c>
      <c r="J495" s="30" t="str">
        <f t="shared" si="102"/>
        <v/>
      </c>
      <c r="K495" s="30" t="str">
        <f t="shared" si="105"/>
        <v xml:space="preserve"> </v>
      </c>
      <c r="L495" s="30" t="str">
        <f t="shared" si="106"/>
        <v xml:space="preserve"> </v>
      </c>
      <c r="M495" s="30" t="str">
        <f t="shared" si="103"/>
        <v/>
      </c>
      <c r="N495" s="36" t="str">
        <f t="shared" si="104"/>
        <v/>
      </c>
    </row>
    <row r="496" spans="1:14" x14ac:dyDescent="0.2">
      <c r="A496" s="23"/>
      <c r="B496" s="25" t="s">
        <v>463</v>
      </c>
      <c r="C496" s="35">
        <v>0</v>
      </c>
      <c r="D496" s="29">
        <v>3</v>
      </c>
      <c r="E496" s="29">
        <v>0</v>
      </c>
      <c r="F496" s="29">
        <v>0</v>
      </c>
      <c r="G496" s="30" t="str">
        <f t="shared" si="99"/>
        <v/>
      </c>
      <c r="H496" s="30">
        <f t="shared" si="100"/>
        <v>1.277139208173691E-3</v>
      </c>
      <c r="I496" s="30" t="str">
        <f t="shared" si="101"/>
        <v/>
      </c>
      <c r="J496" s="30" t="str">
        <f t="shared" si="102"/>
        <v/>
      </c>
      <c r="K496" s="30" t="str">
        <f t="shared" si="105"/>
        <v xml:space="preserve"> </v>
      </c>
      <c r="L496" s="30">
        <f t="shared" si="106"/>
        <v>-1</v>
      </c>
      <c r="M496" s="30" t="str">
        <f t="shared" si="103"/>
        <v/>
      </c>
      <c r="N496" s="36">
        <f t="shared" si="104"/>
        <v>-1.277139208173691E-3</v>
      </c>
    </row>
    <row r="497" spans="1:14" x14ac:dyDescent="0.2">
      <c r="A497" s="23"/>
      <c r="B497" s="25" t="s">
        <v>464</v>
      </c>
      <c r="C497" s="35">
        <v>0</v>
      </c>
      <c r="D497" s="29">
        <v>1</v>
      </c>
      <c r="E497" s="29">
        <v>0</v>
      </c>
      <c r="F497" s="29">
        <v>2</v>
      </c>
      <c r="G497" s="30" t="str">
        <f t="shared" si="99"/>
        <v/>
      </c>
      <c r="H497" s="30">
        <f t="shared" si="100"/>
        <v>4.2571306939123032E-4</v>
      </c>
      <c r="I497" s="30" t="str">
        <f t="shared" si="101"/>
        <v/>
      </c>
      <c r="J497" s="30">
        <f t="shared" si="102"/>
        <v>1.2779552715654952E-3</v>
      </c>
      <c r="K497" s="30" t="str">
        <f t="shared" si="105"/>
        <v xml:space="preserve"> </v>
      </c>
      <c r="L497" s="30">
        <f t="shared" si="106"/>
        <v>1</v>
      </c>
      <c r="M497" s="30" t="str">
        <f t="shared" si="103"/>
        <v/>
      </c>
      <c r="N497" s="36">
        <f t="shared" si="104"/>
        <v>4.2571306939123032E-4</v>
      </c>
    </row>
    <row r="498" spans="1:14" x14ac:dyDescent="0.2">
      <c r="A498" s="23"/>
      <c r="B498" s="25" t="s">
        <v>465</v>
      </c>
      <c r="C498" s="35">
        <v>0</v>
      </c>
      <c r="D498" s="29">
        <v>1</v>
      </c>
      <c r="E498" s="29">
        <v>0</v>
      </c>
      <c r="F498" s="29">
        <v>0</v>
      </c>
      <c r="G498" s="30" t="str">
        <f t="shared" si="99"/>
        <v/>
      </c>
      <c r="H498" s="30">
        <f t="shared" si="100"/>
        <v>4.2571306939123032E-4</v>
      </c>
      <c r="I498" s="30" t="str">
        <f t="shared" si="101"/>
        <v/>
      </c>
      <c r="J498" s="30" t="str">
        <f t="shared" si="102"/>
        <v/>
      </c>
      <c r="K498" s="30" t="str">
        <f t="shared" si="105"/>
        <v xml:space="preserve"> </v>
      </c>
      <c r="L498" s="30">
        <f t="shared" si="106"/>
        <v>-1</v>
      </c>
      <c r="M498" s="30" t="str">
        <f t="shared" si="103"/>
        <v/>
      </c>
      <c r="N498" s="36">
        <f t="shared" si="104"/>
        <v>-4.2571306939123032E-4</v>
      </c>
    </row>
    <row r="499" spans="1:14" x14ac:dyDescent="0.2">
      <c r="A499" s="23"/>
      <c r="B499" s="25" t="s">
        <v>466</v>
      </c>
      <c r="C499" s="35">
        <v>2</v>
      </c>
      <c r="D499" s="29">
        <v>75</v>
      </c>
      <c r="E499" s="29">
        <v>2</v>
      </c>
      <c r="F499" s="29">
        <v>59</v>
      </c>
      <c r="G499" s="30">
        <f t="shared" ref="G499:G562" si="107">+IF(C499=0,"",C499/C$371)</f>
        <v>9.0049527239981989E-4</v>
      </c>
      <c r="H499" s="30">
        <f t="shared" ref="H499:H562" si="108">+IF(D499=0,"",D499/D$371)</f>
        <v>3.1928480204342274E-2</v>
      </c>
      <c r="I499" s="30">
        <f t="shared" ref="I499:I562" si="109">+IF(E499=0,"",E499/E$371)</f>
        <v>1.3888888888888889E-3</v>
      </c>
      <c r="J499" s="30">
        <f t="shared" ref="J499:J562" si="110">+IF(F499=0,"",F499/F$371)</f>
        <v>3.769968051118211E-2</v>
      </c>
      <c r="K499" s="30">
        <f t="shared" si="105"/>
        <v>0</v>
      </c>
      <c r="L499" s="30">
        <f t="shared" si="106"/>
        <v>-0.21333333333333335</v>
      </c>
      <c r="M499" s="30">
        <f t="shared" ref="M499:M562" si="111">+IF(OR(AND(G499=""),(K499="")),"",G499*K499)</f>
        <v>0</v>
      </c>
      <c r="N499" s="36">
        <f t="shared" ref="N499:N562" si="112">+IF(OR(AND(H499=""),(L499="")),"",H499*L499)</f>
        <v>-6.811409110259686E-3</v>
      </c>
    </row>
    <row r="500" spans="1:14" x14ac:dyDescent="0.2">
      <c r="A500" s="23"/>
      <c r="B500" s="25" t="s">
        <v>467</v>
      </c>
      <c r="C500" s="35">
        <v>0</v>
      </c>
      <c r="D500" s="29">
        <v>0</v>
      </c>
      <c r="E500" s="29">
        <v>0</v>
      </c>
      <c r="F500" s="29">
        <v>0</v>
      </c>
      <c r="G500" s="30" t="str">
        <f t="shared" si="107"/>
        <v/>
      </c>
      <c r="H500" s="30" t="str">
        <f t="shared" si="108"/>
        <v/>
      </c>
      <c r="I500" s="30" t="str">
        <f t="shared" si="109"/>
        <v/>
      </c>
      <c r="J500" s="30" t="str">
        <f t="shared" si="110"/>
        <v/>
      </c>
      <c r="K500" s="30" t="str">
        <f t="shared" ref="K500:K563" si="113">+IF(AND(C500=0,E500=0)," ",IF(C500=0,1,IF(E500=0,-1,(E500-C500)/C500)))</f>
        <v xml:space="preserve"> </v>
      </c>
      <c r="L500" s="30" t="str">
        <f t="shared" ref="L500:L563" si="114">+IF(AND(D500=0,F500=0)," ",IF(D500=0,1,IF(F500=0,-1,(F500-D500)/D500)))</f>
        <v xml:space="preserve"> </v>
      </c>
      <c r="M500" s="30" t="str">
        <f t="shared" si="111"/>
        <v/>
      </c>
      <c r="N500" s="36" t="str">
        <f t="shared" si="112"/>
        <v/>
      </c>
    </row>
    <row r="501" spans="1:14" x14ac:dyDescent="0.2">
      <c r="A501" s="23"/>
      <c r="B501" s="25" t="s">
        <v>468</v>
      </c>
      <c r="C501" s="35">
        <v>0</v>
      </c>
      <c r="D501" s="29">
        <v>1</v>
      </c>
      <c r="E501" s="29">
        <v>0</v>
      </c>
      <c r="F501" s="29">
        <v>0</v>
      </c>
      <c r="G501" s="30" t="str">
        <f t="shared" si="107"/>
        <v/>
      </c>
      <c r="H501" s="30">
        <f t="shared" si="108"/>
        <v>4.2571306939123032E-4</v>
      </c>
      <c r="I501" s="30" t="str">
        <f t="shared" si="109"/>
        <v/>
      </c>
      <c r="J501" s="30" t="str">
        <f t="shared" si="110"/>
        <v/>
      </c>
      <c r="K501" s="30" t="str">
        <f t="shared" si="113"/>
        <v xml:space="preserve"> </v>
      </c>
      <c r="L501" s="30">
        <f t="shared" si="114"/>
        <v>-1</v>
      </c>
      <c r="M501" s="30" t="str">
        <f t="shared" si="111"/>
        <v/>
      </c>
      <c r="N501" s="36">
        <f t="shared" si="112"/>
        <v>-4.2571306939123032E-4</v>
      </c>
    </row>
    <row r="502" spans="1:14" x14ac:dyDescent="0.2">
      <c r="A502" s="23"/>
      <c r="B502" s="25" t="s">
        <v>469</v>
      </c>
      <c r="C502" s="35">
        <v>0</v>
      </c>
      <c r="D502" s="29">
        <v>0</v>
      </c>
      <c r="E502" s="29">
        <v>0</v>
      </c>
      <c r="F502" s="29">
        <v>0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23"/>
      <c r="B503" s="25" t="s">
        <v>470</v>
      </c>
      <c r="C503" s="35">
        <v>0</v>
      </c>
      <c r="D503" s="29">
        <v>1</v>
      </c>
      <c r="E503" s="29">
        <v>0</v>
      </c>
      <c r="F503" s="29">
        <v>0</v>
      </c>
      <c r="G503" s="30" t="str">
        <f t="shared" si="107"/>
        <v/>
      </c>
      <c r="H503" s="30">
        <f t="shared" si="108"/>
        <v>4.2571306939123032E-4</v>
      </c>
      <c r="I503" s="30" t="str">
        <f t="shared" si="109"/>
        <v/>
      </c>
      <c r="J503" s="30" t="str">
        <f t="shared" si="110"/>
        <v/>
      </c>
      <c r="K503" s="30" t="str">
        <f t="shared" si="113"/>
        <v xml:space="preserve"> </v>
      </c>
      <c r="L503" s="30">
        <f t="shared" si="114"/>
        <v>-1</v>
      </c>
      <c r="M503" s="30" t="str">
        <f t="shared" si="111"/>
        <v/>
      </c>
      <c r="N503" s="36">
        <f t="shared" si="112"/>
        <v>-4.2571306939123032E-4</v>
      </c>
    </row>
    <row r="504" spans="1:14" x14ac:dyDescent="0.2">
      <c r="A504" s="23"/>
      <c r="B504" s="25" t="s">
        <v>471</v>
      </c>
      <c r="C504" s="35">
        <v>0</v>
      </c>
      <c r="D504" s="29">
        <v>0</v>
      </c>
      <c r="E504" s="29">
        <v>0</v>
      </c>
      <c r="F504" s="29">
        <v>1</v>
      </c>
      <c r="G504" s="30" t="str">
        <f t="shared" si="107"/>
        <v/>
      </c>
      <c r="H504" s="30" t="str">
        <f t="shared" si="108"/>
        <v/>
      </c>
      <c r="I504" s="30" t="str">
        <f t="shared" si="109"/>
        <v/>
      </c>
      <c r="J504" s="30">
        <f t="shared" si="110"/>
        <v>6.3897763578274762E-4</v>
      </c>
      <c r="K504" s="30" t="str">
        <f t="shared" si="113"/>
        <v xml:space="preserve"> </v>
      </c>
      <c r="L504" s="30">
        <f t="shared" si="114"/>
        <v>1</v>
      </c>
      <c r="M504" s="30" t="str">
        <f t="shared" si="111"/>
        <v/>
      </c>
      <c r="N504" s="36" t="str">
        <f t="shared" si="112"/>
        <v/>
      </c>
    </row>
    <row r="505" spans="1:14" x14ac:dyDescent="0.2">
      <c r="A505" s="23"/>
      <c r="B505" s="25" t="s">
        <v>472</v>
      </c>
      <c r="C505" s="35">
        <v>0</v>
      </c>
      <c r="D505" s="29">
        <v>0</v>
      </c>
      <c r="E505" s="29">
        <v>0</v>
      </c>
      <c r="F505" s="29">
        <v>0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 t="str">
        <f t="shared" si="114"/>
        <v xml:space="preserve"> 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23"/>
      <c r="B506" s="25" t="s">
        <v>473</v>
      </c>
      <c r="C506" s="35">
        <v>0</v>
      </c>
      <c r="D506" s="29">
        <v>0</v>
      </c>
      <c r="E506" s="29">
        <v>0</v>
      </c>
      <c r="F506" s="29">
        <v>0</v>
      </c>
      <c r="G506" s="30" t="str">
        <f t="shared" si="107"/>
        <v/>
      </c>
      <c r="H506" s="30" t="str">
        <f t="shared" si="108"/>
        <v/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 t="str">
        <f t="shared" si="114"/>
        <v xml:space="preserve"> </v>
      </c>
      <c r="M506" s="30" t="str">
        <f t="shared" si="111"/>
        <v/>
      </c>
      <c r="N506" s="36" t="str">
        <f t="shared" si="112"/>
        <v/>
      </c>
    </row>
    <row r="507" spans="1:14" x14ac:dyDescent="0.2">
      <c r="A507" s="23"/>
      <c r="B507" s="25" t="s">
        <v>474</v>
      </c>
      <c r="C507" s="35">
        <v>3</v>
      </c>
      <c r="D507" s="29">
        <v>9</v>
      </c>
      <c r="E507" s="29">
        <v>1</v>
      </c>
      <c r="F507" s="29">
        <v>17</v>
      </c>
      <c r="G507" s="30">
        <f t="shared" si="107"/>
        <v>1.3507429085997298E-3</v>
      </c>
      <c r="H507" s="30">
        <f t="shared" si="108"/>
        <v>3.8314176245210726E-3</v>
      </c>
      <c r="I507" s="30">
        <f t="shared" si="109"/>
        <v>6.9444444444444447E-4</v>
      </c>
      <c r="J507" s="30">
        <f t="shared" si="110"/>
        <v>1.0862619808306708E-2</v>
      </c>
      <c r="K507" s="30">
        <f t="shared" si="113"/>
        <v>-0.66666666666666663</v>
      </c>
      <c r="L507" s="30">
        <f t="shared" si="114"/>
        <v>0.88888888888888884</v>
      </c>
      <c r="M507" s="30">
        <f t="shared" si="111"/>
        <v>-9.0049527239981979E-4</v>
      </c>
      <c r="N507" s="36">
        <f t="shared" si="112"/>
        <v>3.4057045551298421E-3</v>
      </c>
    </row>
    <row r="508" spans="1:14" ht="25.5" x14ac:dyDescent="0.2">
      <c r="A508" s="23"/>
      <c r="B508" s="25" t="s">
        <v>475</v>
      </c>
      <c r="C508" s="35">
        <v>0</v>
      </c>
      <c r="D508" s="29">
        <v>1</v>
      </c>
      <c r="E508" s="29">
        <v>0</v>
      </c>
      <c r="F508" s="29">
        <v>0</v>
      </c>
      <c r="G508" s="30" t="str">
        <f t="shared" si="107"/>
        <v/>
      </c>
      <c r="H508" s="30">
        <f t="shared" si="108"/>
        <v>4.2571306939123032E-4</v>
      </c>
      <c r="I508" s="30" t="str">
        <f t="shared" si="109"/>
        <v/>
      </c>
      <c r="J508" s="30" t="str">
        <f t="shared" si="110"/>
        <v/>
      </c>
      <c r="K508" s="30" t="str">
        <f t="shared" si="113"/>
        <v xml:space="preserve"> </v>
      </c>
      <c r="L508" s="30">
        <f t="shared" si="114"/>
        <v>-1</v>
      </c>
      <c r="M508" s="30" t="str">
        <f t="shared" si="111"/>
        <v/>
      </c>
      <c r="N508" s="36">
        <f t="shared" si="112"/>
        <v>-4.2571306939123032E-4</v>
      </c>
    </row>
    <row r="509" spans="1:14" x14ac:dyDescent="0.2">
      <c r="A509" s="23"/>
      <c r="B509" s="25" t="s">
        <v>476</v>
      </c>
      <c r="C509" s="35">
        <v>0</v>
      </c>
      <c r="D509" s="29">
        <v>2</v>
      </c>
      <c r="E509" s="29">
        <v>0</v>
      </c>
      <c r="F509" s="29">
        <v>5</v>
      </c>
      <c r="G509" s="30" t="str">
        <f t="shared" si="107"/>
        <v/>
      </c>
      <c r="H509" s="30">
        <f t="shared" si="108"/>
        <v>8.5142613878246064E-4</v>
      </c>
      <c r="I509" s="30" t="str">
        <f t="shared" si="109"/>
        <v/>
      </c>
      <c r="J509" s="30">
        <f t="shared" si="110"/>
        <v>3.1948881789137379E-3</v>
      </c>
      <c r="K509" s="30" t="str">
        <f t="shared" si="113"/>
        <v xml:space="preserve"> </v>
      </c>
      <c r="L509" s="30">
        <f t="shared" si="114"/>
        <v>1.5</v>
      </c>
      <c r="M509" s="30" t="str">
        <f t="shared" si="111"/>
        <v/>
      </c>
      <c r="N509" s="36">
        <f t="shared" si="112"/>
        <v>1.277139208173691E-3</v>
      </c>
    </row>
    <row r="510" spans="1:14" x14ac:dyDescent="0.2">
      <c r="A510" s="23"/>
      <c r="B510" s="25" t="s">
        <v>477</v>
      </c>
      <c r="C510" s="35">
        <v>0</v>
      </c>
      <c r="D510" s="29">
        <v>0</v>
      </c>
      <c r="E510" s="29">
        <v>1</v>
      </c>
      <c r="F510" s="29">
        <v>0</v>
      </c>
      <c r="G510" s="30" t="str">
        <f t="shared" si="107"/>
        <v/>
      </c>
      <c r="H510" s="30" t="str">
        <f t="shared" si="108"/>
        <v/>
      </c>
      <c r="I510" s="30">
        <f t="shared" si="109"/>
        <v>6.9444444444444447E-4</v>
      </c>
      <c r="J510" s="30" t="str">
        <f t="shared" si="110"/>
        <v/>
      </c>
      <c r="K510" s="30">
        <f t="shared" si="113"/>
        <v>1</v>
      </c>
      <c r="L510" s="30" t="str">
        <f t="shared" si="114"/>
        <v xml:space="preserve"> 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23"/>
      <c r="B511" s="25" t="s">
        <v>478</v>
      </c>
      <c r="C511" s="35">
        <v>0</v>
      </c>
      <c r="D511" s="29">
        <v>2</v>
      </c>
      <c r="E511" s="29">
        <v>0</v>
      </c>
      <c r="F511" s="29">
        <v>0</v>
      </c>
      <c r="G511" s="30" t="str">
        <f t="shared" si="107"/>
        <v/>
      </c>
      <c r="H511" s="30">
        <f t="shared" si="108"/>
        <v>8.5142613878246064E-4</v>
      </c>
      <c r="I511" s="30" t="str">
        <f t="shared" si="109"/>
        <v/>
      </c>
      <c r="J511" s="30" t="str">
        <f t="shared" si="110"/>
        <v/>
      </c>
      <c r="K511" s="30" t="str">
        <f t="shared" si="113"/>
        <v xml:space="preserve"> </v>
      </c>
      <c r="L511" s="30">
        <f t="shared" si="114"/>
        <v>-1</v>
      </c>
      <c r="M511" s="30" t="str">
        <f t="shared" si="111"/>
        <v/>
      </c>
      <c r="N511" s="36">
        <f t="shared" si="112"/>
        <v>-8.5142613878246064E-4</v>
      </c>
    </row>
    <row r="512" spans="1:14" x14ac:dyDescent="0.2">
      <c r="A512" s="23"/>
      <c r="B512" s="25" t="s">
        <v>479</v>
      </c>
      <c r="C512" s="35">
        <v>0</v>
      </c>
      <c r="D512" s="29">
        <v>5</v>
      </c>
      <c r="E512" s="29">
        <v>0</v>
      </c>
      <c r="F512" s="29">
        <v>5</v>
      </c>
      <c r="G512" s="30" t="str">
        <f t="shared" si="107"/>
        <v/>
      </c>
      <c r="H512" s="30">
        <f t="shared" si="108"/>
        <v>2.1285653469561515E-3</v>
      </c>
      <c r="I512" s="30" t="str">
        <f t="shared" si="109"/>
        <v/>
      </c>
      <c r="J512" s="30">
        <f t="shared" si="110"/>
        <v>3.1948881789137379E-3</v>
      </c>
      <c r="K512" s="30" t="str">
        <f t="shared" si="113"/>
        <v xml:space="preserve"> </v>
      </c>
      <c r="L512" s="30">
        <f t="shared" si="114"/>
        <v>0</v>
      </c>
      <c r="M512" s="30" t="str">
        <f t="shared" si="111"/>
        <v/>
      </c>
      <c r="N512" s="36">
        <f t="shared" si="112"/>
        <v>0</v>
      </c>
    </row>
    <row r="513" spans="1:14" x14ac:dyDescent="0.2">
      <c r="A513" s="23"/>
      <c r="B513" s="25" t="s">
        <v>480</v>
      </c>
      <c r="C513" s="35">
        <v>0</v>
      </c>
      <c r="D513" s="29">
        <v>0</v>
      </c>
      <c r="E513" s="29">
        <v>0</v>
      </c>
      <c r="F513" s="29">
        <v>0</v>
      </c>
      <c r="G513" s="30" t="str">
        <f t="shared" si="107"/>
        <v/>
      </c>
      <c r="H513" s="30" t="str">
        <f t="shared" si="108"/>
        <v/>
      </c>
      <c r="I513" s="30" t="str">
        <f t="shared" si="109"/>
        <v/>
      </c>
      <c r="J513" s="30" t="str">
        <f t="shared" si="110"/>
        <v/>
      </c>
      <c r="K513" s="30" t="str">
        <f t="shared" si="113"/>
        <v xml:space="preserve"> </v>
      </c>
      <c r="L513" s="30" t="str">
        <f t="shared" si="114"/>
        <v xml:space="preserve"> </v>
      </c>
      <c r="M513" s="30" t="str">
        <f t="shared" si="111"/>
        <v/>
      </c>
      <c r="N513" s="36" t="str">
        <f t="shared" si="112"/>
        <v/>
      </c>
    </row>
    <row r="514" spans="1:14" x14ac:dyDescent="0.2">
      <c r="A514" s="23"/>
      <c r="B514" s="25" t="s">
        <v>481</v>
      </c>
      <c r="C514" s="35">
        <v>0</v>
      </c>
      <c r="D514" s="29">
        <v>2</v>
      </c>
      <c r="E514" s="29">
        <v>0</v>
      </c>
      <c r="F514" s="29">
        <v>9</v>
      </c>
      <c r="G514" s="30" t="str">
        <f t="shared" si="107"/>
        <v/>
      </c>
      <c r="H514" s="30">
        <f t="shared" si="108"/>
        <v>8.5142613878246064E-4</v>
      </c>
      <c r="I514" s="30" t="str">
        <f t="shared" si="109"/>
        <v/>
      </c>
      <c r="J514" s="30">
        <f t="shared" si="110"/>
        <v>5.7507987220447284E-3</v>
      </c>
      <c r="K514" s="30" t="str">
        <f t="shared" si="113"/>
        <v xml:space="preserve"> </v>
      </c>
      <c r="L514" s="30">
        <f t="shared" si="114"/>
        <v>3.5</v>
      </c>
      <c r="M514" s="30" t="str">
        <f t="shared" si="111"/>
        <v/>
      </c>
      <c r="N514" s="36">
        <f t="shared" si="112"/>
        <v>2.9799914857386121E-3</v>
      </c>
    </row>
    <row r="515" spans="1:14" x14ac:dyDescent="0.2">
      <c r="A515" s="23"/>
      <c r="B515" s="25" t="s">
        <v>482</v>
      </c>
      <c r="C515" s="35">
        <v>0</v>
      </c>
      <c r="D515" s="29">
        <v>2</v>
      </c>
      <c r="E515" s="29">
        <v>1</v>
      </c>
      <c r="F515" s="29">
        <v>1</v>
      </c>
      <c r="G515" s="30" t="str">
        <f t="shared" si="107"/>
        <v/>
      </c>
      <c r="H515" s="30">
        <f t="shared" si="108"/>
        <v>8.5142613878246064E-4</v>
      </c>
      <c r="I515" s="30">
        <f t="shared" si="109"/>
        <v>6.9444444444444447E-4</v>
      </c>
      <c r="J515" s="30">
        <f t="shared" si="110"/>
        <v>6.3897763578274762E-4</v>
      </c>
      <c r="K515" s="30">
        <f t="shared" si="113"/>
        <v>1</v>
      </c>
      <c r="L515" s="30">
        <f t="shared" si="114"/>
        <v>-0.5</v>
      </c>
      <c r="M515" s="30" t="str">
        <f t="shared" si="111"/>
        <v/>
      </c>
      <c r="N515" s="36">
        <f t="shared" si="112"/>
        <v>-4.2571306939123032E-4</v>
      </c>
    </row>
    <row r="516" spans="1:14" x14ac:dyDescent="0.2">
      <c r="A516" s="23"/>
      <c r="B516" s="25" t="s">
        <v>483</v>
      </c>
      <c r="C516" s="35">
        <v>1</v>
      </c>
      <c r="D516" s="29">
        <v>1</v>
      </c>
      <c r="E516" s="29">
        <v>0</v>
      </c>
      <c r="F516" s="29">
        <v>0</v>
      </c>
      <c r="G516" s="30">
        <f t="shared" si="107"/>
        <v>4.5024763619990995E-4</v>
      </c>
      <c r="H516" s="30">
        <f t="shared" si="108"/>
        <v>4.2571306939123032E-4</v>
      </c>
      <c r="I516" s="30" t="str">
        <f t="shared" si="109"/>
        <v/>
      </c>
      <c r="J516" s="30" t="str">
        <f t="shared" si="110"/>
        <v/>
      </c>
      <c r="K516" s="30">
        <f t="shared" si="113"/>
        <v>-1</v>
      </c>
      <c r="L516" s="30">
        <f t="shared" si="114"/>
        <v>-1</v>
      </c>
      <c r="M516" s="30">
        <f t="shared" si="111"/>
        <v>-4.5024763619990995E-4</v>
      </c>
      <c r="N516" s="36">
        <f t="shared" si="112"/>
        <v>-4.2571306939123032E-4</v>
      </c>
    </row>
    <row r="517" spans="1:14" x14ac:dyDescent="0.2">
      <c r="A517" s="23"/>
      <c r="B517" s="25" t="s">
        <v>484</v>
      </c>
      <c r="C517" s="35">
        <v>1</v>
      </c>
      <c r="D517" s="29">
        <v>4</v>
      </c>
      <c r="E517" s="29">
        <v>0</v>
      </c>
      <c r="F517" s="29">
        <v>7</v>
      </c>
      <c r="G517" s="30">
        <f t="shared" si="107"/>
        <v>4.5024763619990995E-4</v>
      </c>
      <c r="H517" s="30">
        <f t="shared" si="108"/>
        <v>1.7028522775649213E-3</v>
      </c>
      <c r="I517" s="30" t="str">
        <f t="shared" si="109"/>
        <v/>
      </c>
      <c r="J517" s="30">
        <f t="shared" si="110"/>
        <v>4.4728434504792336E-3</v>
      </c>
      <c r="K517" s="30">
        <f t="shared" si="113"/>
        <v>-1</v>
      </c>
      <c r="L517" s="30">
        <f t="shared" si="114"/>
        <v>0.75</v>
      </c>
      <c r="M517" s="30">
        <f t="shared" si="111"/>
        <v>-4.5024763619990995E-4</v>
      </c>
      <c r="N517" s="36">
        <f t="shared" si="112"/>
        <v>1.277139208173691E-3</v>
      </c>
    </row>
    <row r="518" spans="1:14" x14ac:dyDescent="0.2">
      <c r="A518" s="23"/>
      <c r="B518" s="25" t="s">
        <v>485</v>
      </c>
      <c r="C518" s="35">
        <v>24</v>
      </c>
      <c r="D518" s="29">
        <v>38</v>
      </c>
      <c r="E518" s="29">
        <v>22</v>
      </c>
      <c r="F518" s="29">
        <v>30</v>
      </c>
      <c r="G518" s="30">
        <f t="shared" si="107"/>
        <v>1.0805943268797838E-2</v>
      </c>
      <c r="H518" s="30">
        <f t="shared" si="108"/>
        <v>1.6177096636866752E-2</v>
      </c>
      <c r="I518" s="30">
        <f t="shared" si="109"/>
        <v>1.5277777777777777E-2</v>
      </c>
      <c r="J518" s="30">
        <f t="shared" si="110"/>
        <v>1.9169329073482427E-2</v>
      </c>
      <c r="K518" s="30">
        <f t="shared" si="113"/>
        <v>-8.3333333333333329E-2</v>
      </c>
      <c r="L518" s="30">
        <f t="shared" si="114"/>
        <v>-0.21052631578947367</v>
      </c>
      <c r="M518" s="30">
        <f t="shared" si="111"/>
        <v>-9.0049527239981979E-4</v>
      </c>
      <c r="N518" s="36">
        <f t="shared" si="112"/>
        <v>-3.4057045551298426E-3</v>
      </c>
    </row>
    <row r="519" spans="1:14" ht="24.75" customHeight="1" x14ac:dyDescent="0.2">
      <c r="A519" s="23"/>
      <c r="B519" s="25" t="s">
        <v>486</v>
      </c>
      <c r="C519" s="35">
        <v>0</v>
      </c>
      <c r="D519" s="29">
        <v>0</v>
      </c>
      <c r="E519" s="29">
        <v>0</v>
      </c>
      <c r="F519" s="29">
        <v>0</v>
      </c>
      <c r="G519" s="30" t="str">
        <f t="shared" si="107"/>
        <v/>
      </c>
      <c r="H519" s="30" t="str">
        <f t="shared" si="108"/>
        <v/>
      </c>
      <c r="I519" s="30" t="str">
        <f t="shared" si="109"/>
        <v/>
      </c>
      <c r="J519" s="30" t="str">
        <f t="shared" si="110"/>
        <v/>
      </c>
      <c r="K519" s="30" t="str">
        <f t="shared" si="113"/>
        <v xml:space="preserve"> </v>
      </c>
      <c r="L519" s="30" t="str">
        <f t="shared" si="114"/>
        <v xml:space="preserve"> 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23"/>
      <c r="B520" s="25" t="s">
        <v>487</v>
      </c>
      <c r="C520" s="35">
        <v>0</v>
      </c>
      <c r="D520" s="29">
        <v>1</v>
      </c>
      <c r="E520" s="29">
        <v>0</v>
      </c>
      <c r="F520" s="29">
        <v>0</v>
      </c>
      <c r="G520" s="30" t="str">
        <f t="shared" si="107"/>
        <v/>
      </c>
      <c r="H520" s="30">
        <f t="shared" si="108"/>
        <v>4.2571306939123032E-4</v>
      </c>
      <c r="I520" s="30" t="str">
        <f t="shared" si="109"/>
        <v/>
      </c>
      <c r="J520" s="30" t="str">
        <f t="shared" si="110"/>
        <v/>
      </c>
      <c r="K520" s="30" t="str">
        <f t="shared" si="113"/>
        <v xml:space="preserve"> </v>
      </c>
      <c r="L520" s="30">
        <f t="shared" si="114"/>
        <v>-1</v>
      </c>
      <c r="M520" s="30" t="str">
        <f t="shared" si="111"/>
        <v/>
      </c>
      <c r="N520" s="36">
        <f t="shared" si="112"/>
        <v>-4.2571306939123032E-4</v>
      </c>
    </row>
    <row r="521" spans="1:14" ht="24.75" customHeight="1" x14ac:dyDescent="0.2">
      <c r="A521" s="23"/>
      <c r="B521" s="25" t="s">
        <v>488</v>
      </c>
      <c r="C521" s="35">
        <v>0</v>
      </c>
      <c r="D521" s="29">
        <v>0</v>
      </c>
      <c r="E521" s="29">
        <v>0</v>
      </c>
      <c r="F521" s="29">
        <v>0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 t="str">
        <f t="shared" si="114"/>
        <v xml:space="preserve"> 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23"/>
      <c r="B522" s="25" t="s">
        <v>489</v>
      </c>
      <c r="C522" s="35">
        <v>0</v>
      </c>
      <c r="D522" s="29">
        <v>0</v>
      </c>
      <c r="E522" s="29">
        <v>0</v>
      </c>
      <c r="F522" s="29">
        <v>1</v>
      </c>
      <c r="G522" s="30" t="str">
        <f t="shared" si="107"/>
        <v/>
      </c>
      <c r="H522" s="30" t="str">
        <f t="shared" si="108"/>
        <v/>
      </c>
      <c r="I522" s="30" t="str">
        <f t="shared" si="109"/>
        <v/>
      </c>
      <c r="J522" s="30">
        <f t="shared" si="110"/>
        <v>6.3897763578274762E-4</v>
      </c>
      <c r="K522" s="30" t="str">
        <f t="shared" si="113"/>
        <v xml:space="preserve"> </v>
      </c>
      <c r="L522" s="30">
        <f t="shared" si="114"/>
        <v>1</v>
      </c>
      <c r="M522" s="30" t="str">
        <f t="shared" si="111"/>
        <v/>
      </c>
      <c r="N522" s="36" t="str">
        <f t="shared" si="112"/>
        <v/>
      </c>
    </row>
    <row r="523" spans="1:14" x14ac:dyDescent="0.2">
      <c r="A523" s="23"/>
      <c r="B523" s="25" t="s">
        <v>490</v>
      </c>
      <c r="C523" s="35">
        <v>0</v>
      </c>
      <c r="D523" s="29">
        <v>0</v>
      </c>
      <c r="E523" s="29">
        <v>0</v>
      </c>
      <c r="F523" s="29">
        <v>1</v>
      </c>
      <c r="G523" s="30" t="str">
        <f t="shared" si="107"/>
        <v/>
      </c>
      <c r="H523" s="30" t="str">
        <f t="shared" si="108"/>
        <v/>
      </c>
      <c r="I523" s="30" t="str">
        <f t="shared" si="109"/>
        <v/>
      </c>
      <c r="J523" s="30">
        <f t="shared" si="110"/>
        <v>6.3897763578274762E-4</v>
      </c>
      <c r="K523" s="30" t="str">
        <f t="shared" si="113"/>
        <v xml:space="preserve"> </v>
      </c>
      <c r="L523" s="30">
        <f t="shared" si="114"/>
        <v>1</v>
      </c>
      <c r="M523" s="30" t="str">
        <f t="shared" si="111"/>
        <v/>
      </c>
      <c r="N523" s="36" t="str">
        <f t="shared" si="112"/>
        <v/>
      </c>
    </row>
    <row r="524" spans="1:14" ht="25.5" x14ac:dyDescent="0.2">
      <c r="A524" s="23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23"/>
      <c r="B525" s="25" t="s">
        <v>492</v>
      </c>
      <c r="C525" s="35">
        <v>0</v>
      </c>
      <c r="D525" s="29">
        <v>0</v>
      </c>
      <c r="E525" s="29">
        <v>0</v>
      </c>
      <c r="F525" s="29">
        <v>0</v>
      </c>
      <c r="G525" s="30" t="str">
        <f t="shared" si="107"/>
        <v/>
      </c>
      <c r="H525" s="30" t="str">
        <f t="shared" si="108"/>
        <v/>
      </c>
      <c r="I525" s="30" t="str">
        <f t="shared" si="109"/>
        <v/>
      </c>
      <c r="J525" s="30" t="str">
        <f t="shared" si="110"/>
        <v/>
      </c>
      <c r="K525" s="30" t="str">
        <f t="shared" si="113"/>
        <v xml:space="preserve"> </v>
      </c>
      <c r="L525" s="30" t="str">
        <f t="shared" si="114"/>
        <v xml:space="preserve"> </v>
      </c>
      <c r="M525" s="30" t="str">
        <f t="shared" si="111"/>
        <v/>
      </c>
      <c r="N525" s="36" t="str">
        <f t="shared" si="112"/>
        <v/>
      </c>
    </row>
    <row r="526" spans="1:14" ht="25.5" x14ac:dyDescent="0.2">
      <c r="A526" s="23"/>
      <c r="B526" s="25" t="s">
        <v>493</v>
      </c>
      <c r="C526" s="35">
        <v>0</v>
      </c>
      <c r="D526" s="29">
        <v>0</v>
      </c>
      <c r="E526" s="29">
        <v>1</v>
      </c>
      <c r="F526" s="29">
        <v>0</v>
      </c>
      <c r="G526" s="30" t="str">
        <f t="shared" si="107"/>
        <v/>
      </c>
      <c r="H526" s="30" t="str">
        <f t="shared" si="108"/>
        <v/>
      </c>
      <c r="I526" s="30">
        <f t="shared" si="109"/>
        <v>6.9444444444444447E-4</v>
      </c>
      <c r="J526" s="30" t="str">
        <f t="shared" si="110"/>
        <v/>
      </c>
      <c r="K526" s="30">
        <f t="shared" si="113"/>
        <v>1</v>
      </c>
      <c r="L526" s="30" t="str">
        <f t="shared" si="114"/>
        <v xml:space="preserve"> </v>
      </c>
      <c r="M526" s="30" t="str">
        <f t="shared" si="111"/>
        <v/>
      </c>
      <c r="N526" s="36" t="str">
        <f t="shared" si="112"/>
        <v/>
      </c>
    </row>
    <row r="527" spans="1:14" ht="25.5" x14ac:dyDescent="0.2">
      <c r="A527" s="23"/>
      <c r="B527" s="25" t="s">
        <v>494</v>
      </c>
      <c r="C527" s="35">
        <v>0</v>
      </c>
      <c r="D527" s="29">
        <v>0</v>
      </c>
      <c r="E527" s="29">
        <v>0</v>
      </c>
      <c r="F527" s="29">
        <v>0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 t="str">
        <f t="shared" si="114"/>
        <v xml:space="preserve"> 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23"/>
      <c r="B528" s="25" t="s">
        <v>495</v>
      </c>
      <c r="C528" s="35">
        <v>1</v>
      </c>
      <c r="D528" s="29">
        <v>2</v>
      </c>
      <c r="E528" s="29">
        <v>3</v>
      </c>
      <c r="F528" s="29">
        <v>4</v>
      </c>
      <c r="G528" s="30">
        <f t="shared" si="107"/>
        <v>4.5024763619990995E-4</v>
      </c>
      <c r="H528" s="30">
        <f t="shared" si="108"/>
        <v>8.5142613878246064E-4</v>
      </c>
      <c r="I528" s="30">
        <f t="shared" si="109"/>
        <v>2.0833333333333333E-3</v>
      </c>
      <c r="J528" s="30">
        <f t="shared" si="110"/>
        <v>2.5559105431309905E-3</v>
      </c>
      <c r="K528" s="30">
        <f t="shared" si="113"/>
        <v>2</v>
      </c>
      <c r="L528" s="30">
        <f t="shared" si="114"/>
        <v>1</v>
      </c>
      <c r="M528" s="30">
        <f t="shared" si="111"/>
        <v>9.0049527239981989E-4</v>
      </c>
      <c r="N528" s="36">
        <f t="shared" si="112"/>
        <v>8.5142613878246064E-4</v>
      </c>
    </row>
    <row r="529" spans="1:14" x14ac:dyDescent="0.2">
      <c r="A529" s="23"/>
      <c r="B529" s="25" t="s">
        <v>496</v>
      </c>
      <c r="C529" s="35">
        <v>0</v>
      </c>
      <c r="D529" s="29">
        <v>0</v>
      </c>
      <c r="E529" s="29">
        <v>3</v>
      </c>
      <c r="F529" s="29">
        <v>1</v>
      </c>
      <c r="G529" s="30" t="str">
        <f t="shared" si="107"/>
        <v/>
      </c>
      <c r="H529" s="30" t="str">
        <f t="shared" si="108"/>
        <v/>
      </c>
      <c r="I529" s="30">
        <f t="shared" si="109"/>
        <v>2.0833333333333333E-3</v>
      </c>
      <c r="J529" s="30">
        <f t="shared" si="110"/>
        <v>6.3897763578274762E-4</v>
      </c>
      <c r="K529" s="30">
        <f t="shared" si="113"/>
        <v>1</v>
      </c>
      <c r="L529" s="30">
        <f t="shared" si="114"/>
        <v>1</v>
      </c>
      <c r="M529" s="30" t="str">
        <f t="shared" si="111"/>
        <v/>
      </c>
      <c r="N529" s="36" t="str">
        <f t="shared" si="112"/>
        <v/>
      </c>
    </row>
    <row r="530" spans="1:14" ht="25.5" x14ac:dyDescent="0.2">
      <c r="A530" s="23"/>
      <c r="B530" s="25" t="s">
        <v>497</v>
      </c>
      <c r="C530" s="35">
        <v>0</v>
      </c>
      <c r="D530" s="29">
        <v>0</v>
      </c>
      <c r="E530" s="29">
        <v>0</v>
      </c>
      <c r="F530" s="29">
        <v>0</v>
      </c>
      <c r="G530" s="30" t="str">
        <f t="shared" si="107"/>
        <v/>
      </c>
      <c r="H530" s="30" t="str">
        <f t="shared" si="108"/>
        <v/>
      </c>
      <c r="I530" s="30" t="str">
        <f t="shared" si="109"/>
        <v/>
      </c>
      <c r="J530" s="30" t="str">
        <f t="shared" si="110"/>
        <v/>
      </c>
      <c r="K530" s="30" t="str">
        <f t="shared" si="113"/>
        <v xml:space="preserve"> </v>
      </c>
      <c r="L530" s="30" t="str">
        <f t="shared" si="114"/>
        <v xml:space="preserve"> </v>
      </c>
      <c r="M530" s="30" t="str">
        <f t="shared" si="111"/>
        <v/>
      </c>
      <c r="N530" s="36" t="str">
        <f t="shared" si="112"/>
        <v/>
      </c>
    </row>
    <row r="531" spans="1:14" ht="25.5" x14ac:dyDescent="0.2">
      <c r="A531" s="23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7.75" customHeight="1" x14ac:dyDescent="0.2">
      <c r="A532" s="23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23"/>
      <c r="B533" s="25" t="s">
        <v>500</v>
      </c>
      <c r="C533" s="35">
        <v>0</v>
      </c>
      <c r="D533" s="29">
        <v>0</v>
      </c>
      <c r="E533" s="29">
        <v>0</v>
      </c>
      <c r="F533" s="29">
        <v>0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 t="str">
        <f t="shared" si="110"/>
        <v/>
      </c>
      <c r="K533" s="30" t="str">
        <f t="shared" si="113"/>
        <v xml:space="preserve"> </v>
      </c>
      <c r="L533" s="30" t="str">
        <f t="shared" si="114"/>
        <v xml:space="preserve"> 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23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23"/>
      <c r="B535" s="25" t="s">
        <v>502</v>
      </c>
      <c r="C535" s="35">
        <v>0</v>
      </c>
      <c r="D535" s="29">
        <v>0</v>
      </c>
      <c r="E535" s="29">
        <v>0</v>
      </c>
      <c r="F535" s="29">
        <v>0</v>
      </c>
      <c r="G535" s="30" t="str">
        <f t="shared" si="107"/>
        <v/>
      </c>
      <c r="H535" s="30" t="str">
        <f t="shared" si="108"/>
        <v/>
      </c>
      <c r="I535" s="30" t="str">
        <f t="shared" si="109"/>
        <v/>
      </c>
      <c r="J535" s="30" t="str">
        <f t="shared" si="110"/>
        <v/>
      </c>
      <c r="K535" s="30" t="str">
        <f t="shared" si="113"/>
        <v xml:space="preserve"> </v>
      </c>
      <c r="L535" s="30" t="str">
        <f t="shared" si="114"/>
        <v xml:space="preserve"> </v>
      </c>
      <c r="M535" s="30" t="str">
        <f t="shared" si="111"/>
        <v/>
      </c>
      <c r="N535" s="36" t="str">
        <f t="shared" si="112"/>
        <v/>
      </c>
    </row>
    <row r="536" spans="1:14" x14ac:dyDescent="0.2">
      <c r="A536" s="23"/>
      <c r="B536" s="25" t="s">
        <v>503</v>
      </c>
      <c r="C536" s="35">
        <v>0</v>
      </c>
      <c r="D536" s="29">
        <v>0</v>
      </c>
      <c r="E536" s="29">
        <v>0</v>
      </c>
      <c r="F536" s="29">
        <v>0</v>
      </c>
      <c r="G536" s="30" t="str">
        <f t="shared" si="107"/>
        <v/>
      </c>
      <c r="H536" s="30" t="str">
        <f t="shared" si="108"/>
        <v/>
      </c>
      <c r="I536" s="30" t="str">
        <f t="shared" si="109"/>
        <v/>
      </c>
      <c r="J536" s="30" t="str">
        <f t="shared" si="110"/>
        <v/>
      </c>
      <c r="K536" s="30" t="str">
        <f t="shared" si="113"/>
        <v xml:space="preserve"> </v>
      </c>
      <c r="L536" s="30" t="str">
        <f t="shared" si="114"/>
        <v xml:space="preserve"> </v>
      </c>
      <c r="M536" s="30" t="str">
        <f t="shared" si="111"/>
        <v/>
      </c>
      <c r="N536" s="36" t="str">
        <f t="shared" si="112"/>
        <v/>
      </c>
    </row>
    <row r="537" spans="1:14" ht="25.5" x14ac:dyDescent="0.2">
      <c r="A537" s="23"/>
      <c r="B537" s="25" t="s">
        <v>504</v>
      </c>
      <c r="C537" s="35">
        <v>0</v>
      </c>
      <c r="D537" s="29">
        <v>0</v>
      </c>
      <c r="E537" s="29">
        <v>0</v>
      </c>
      <c r="F537" s="29">
        <v>0</v>
      </c>
      <c r="G537" s="30" t="str">
        <f t="shared" si="107"/>
        <v/>
      </c>
      <c r="H537" s="30" t="str">
        <f t="shared" si="108"/>
        <v/>
      </c>
      <c r="I537" s="30" t="str">
        <f t="shared" si="109"/>
        <v/>
      </c>
      <c r="J537" s="30" t="str">
        <f t="shared" si="110"/>
        <v/>
      </c>
      <c r="K537" s="30" t="str">
        <f t="shared" si="113"/>
        <v xml:space="preserve"> </v>
      </c>
      <c r="L537" s="30" t="str">
        <f t="shared" si="114"/>
        <v xml:space="preserve"> </v>
      </c>
      <c r="M537" s="30" t="str">
        <f t="shared" si="111"/>
        <v/>
      </c>
      <c r="N537" s="36" t="str">
        <f t="shared" si="112"/>
        <v/>
      </c>
    </row>
    <row r="538" spans="1:14" x14ac:dyDescent="0.2">
      <c r="A538" s="23"/>
      <c r="B538" s="25" t="s">
        <v>505</v>
      </c>
      <c r="C538" s="35">
        <v>0</v>
      </c>
      <c r="D538" s="29">
        <v>0</v>
      </c>
      <c r="E538" s="29">
        <v>0</v>
      </c>
      <c r="F538" s="29">
        <v>0</v>
      </c>
      <c r="G538" s="30" t="str">
        <f t="shared" si="107"/>
        <v/>
      </c>
      <c r="H538" s="30" t="str">
        <f t="shared" si="108"/>
        <v/>
      </c>
      <c r="I538" s="30" t="str">
        <f t="shared" si="109"/>
        <v/>
      </c>
      <c r="J538" s="30" t="str">
        <f t="shared" si="110"/>
        <v/>
      </c>
      <c r="K538" s="30" t="str">
        <f t="shared" si="113"/>
        <v xml:space="preserve"> </v>
      </c>
      <c r="L538" s="30" t="str">
        <f t="shared" si="114"/>
        <v xml:space="preserve"> </v>
      </c>
      <c r="M538" s="30" t="str">
        <f t="shared" si="111"/>
        <v/>
      </c>
      <c r="N538" s="36" t="str">
        <f t="shared" si="112"/>
        <v/>
      </c>
    </row>
    <row r="539" spans="1:14" x14ac:dyDescent="0.2">
      <c r="A539" s="23"/>
      <c r="B539" s="25" t="s">
        <v>506</v>
      </c>
      <c r="C539" s="35">
        <v>0</v>
      </c>
      <c r="D539" s="29">
        <v>0</v>
      </c>
      <c r="E539" s="29">
        <v>8</v>
      </c>
      <c r="F539" s="29">
        <v>1</v>
      </c>
      <c r="G539" s="30" t="str">
        <f t="shared" si="107"/>
        <v/>
      </c>
      <c r="H539" s="30" t="str">
        <f t="shared" si="108"/>
        <v/>
      </c>
      <c r="I539" s="30">
        <f t="shared" si="109"/>
        <v>5.5555555555555558E-3</v>
      </c>
      <c r="J539" s="30">
        <f t="shared" si="110"/>
        <v>6.3897763578274762E-4</v>
      </c>
      <c r="K539" s="30">
        <f t="shared" si="113"/>
        <v>1</v>
      </c>
      <c r="L539" s="30">
        <f t="shared" si="114"/>
        <v>1</v>
      </c>
      <c r="M539" s="30" t="str">
        <f t="shared" si="111"/>
        <v/>
      </c>
      <c r="N539" s="36" t="str">
        <f t="shared" si="112"/>
        <v/>
      </c>
    </row>
    <row r="540" spans="1:14" x14ac:dyDescent="0.2">
      <c r="A540" s="23"/>
      <c r="B540" s="25" t="s">
        <v>507</v>
      </c>
      <c r="C540" s="35">
        <v>10</v>
      </c>
      <c r="D540" s="29">
        <v>0</v>
      </c>
      <c r="E540" s="29">
        <v>24</v>
      </c>
      <c r="F540" s="29">
        <v>1</v>
      </c>
      <c r="G540" s="30">
        <f t="shared" si="107"/>
        <v>4.5024763619990991E-3</v>
      </c>
      <c r="H540" s="30" t="str">
        <f t="shared" si="108"/>
        <v/>
      </c>
      <c r="I540" s="30">
        <f t="shared" si="109"/>
        <v>1.6666666666666666E-2</v>
      </c>
      <c r="J540" s="30">
        <f t="shared" si="110"/>
        <v>6.3897763578274762E-4</v>
      </c>
      <c r="K540" s="30">
        <f t="shared" si="113"/>
        <v>1.4</v>
      </c>
      <c r="L540" s="30">
        <f t="shared" si="114"/>
        <v>1</v>
      </c>
      <c r="M540" s="30">
        <f t="shared" si="111"/>
        <v>6.3034669067987383E-3</v>
      </c>
      <c r="N540" s="36" t="str">
        <f t="shared" si="112"/>
        <v/>
      </c>
    </row>
    <row r="541" spans="1:14" ht="38.25" x14ac:dyDescent="0.2">
      <c r="A541" s="23"/>
      <c r="B541" s="25" t="s">
        <v>508</v>
      </c>
      <c r="C541" s="35">
        <v>0</v>
      </c>
      <c r="D541" s="29">
        <v>0</v>
      </c>
      <c r="E541" s="29">
        <v>0</v>
      </c>
      <c r="F541" s="29">
        <v>0</v>
      </c>
      <c r="G541" s="30" t="str">
        <f t="shared" si="107"/>
        <v/>
      </c>
      <c r="H541" s="30" t="str">
        <f t="shared" si="108"/>
        <v/>
      </c>
      <c r="I541" s="30" t="str">
        <f t="shared" si="109"/>
        <v/>
      </c>
      <c r="J541" s="30" t="str">
        <f t="shared" si="110"/>
        <v/>
      </c>
      <c r="K541" s="30" t="str">
        <f t="shared" si="113"/>
        <v xml:space="preserve"> </v>
      </c>
      <c r="L541" s="30" t="str">
        <f t="shared" si="114"/>
        <v xml:space="preserve"> </v>
      </c>
      <c r="M541" s="30" t="str">
        <f t="shared" si="111"/>
        <v/>
      </c>
      <c r="N541" s="36" t="str">
        <f t="shared" si="112"/>
        <v/>
      </c>
    </row>
    <row r="542" spans="1:14" x14ac:dyDescent="0.2">
      <c r="A542" s="23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23"/>
      <c r="B543" s="25" t="s">
        <v>510</v>
      </c>
      <c r="C543" s="35">
        <v>0</v>
      </c>
      <c r="D543" s="29">
        <v>0</v>
      </c>
      <c r="E543" s="29">
        <v>1</v>
      </c>
      <c r="F543" s="29">
        <v>0</v>
      </c>
      <c r="G543" s="30" t="str">
        <f t="shared" si="107"/>
        <v/>
      </c>
      <c r="H543" s="30" t="str">
        <f t="shared" si="108"/>
        <v/>
      </c>
      <c r="I543" s="30">
        <f t="shared" si="109"/>
        <v>6.9444444444444447E-4</v>
      </c>
      <c r="J543" s="30" t="str">
        <f t="shared" si="110"/>
        <v/>
      </c>
      <c r="K543" s="30">
        <f t="shared" si="113"/>
        <v>1</v>
      </c>
      <c r="L543" s="30" t="str">
        <f t="shared" si="114"/>
        <v xml:space="preserve"> </v>
      </c>
      <c r="M543" s="30" t="str">
        <f t="shared" si="111"/>
        <v/>
      </c>
      <c r="N543" s="36" t="str">
        <f t="shared" si="112"/>
        <v/>
      </c>
    </row>
    <row r="544" spans="1:14" ht="25.5" x14ac:dyDescent="0.2">
      <c r="A544" s="23"/>
      <c r="B544" s="25" t="s">
        <v>511</v>
      </c>
      <c r="C544" s="35">
        <v>6</v>
      </c>
      <c r="D544" s="29">
        <v>7</v>
      </c>
      <c r="E544" s="29">
        <v>4</v>
      </c>
      <c r="F544" s="29">
        <v>5</v>
      </c>
      <c r="G544" s="30">
        <f t="shared" si="107"/>
        <v>2.7014858171994596E-3</v>
      </c>
      <c r="H544" s="30">
        <f t="shared" si="108"/>
        <v>2.9799914857386121E-3</v>
      </c>
      <c r="I544" s="30">
        <f t="shared" si="109"/>
        <v>2.7777777777777779E-3</v>
      </c>
      <c r="J544" s="30">
        <f t="shared" si="110"/>
        <v>3.1948881789137379E-3</v>
      </c>
      <c r="K544" s="30">
        <f t="shared" si="113"/>
        <v>-0.33333333333333331</v>
      </c>
      <c r="L544" s="30">
        <f t="shared" si="114"/>
        <v>-0.2857142857142857</v>
      </c>
      <c r="M544" s="30">
        <f t="shared" si="111"/>
        <v>-9.0049527239981979E-4</v>
      </c>
      <c r="N544" s="36">
        <f t="shared" si="112"/>
        <v>-8.5142613878246053E-4</v>
      </c>
    </row>
    <row r="545" spans="1:14" x14ac:dyDescent="0.2">
      <c r="A545" s="23"/>
      <c r="B545" s="25" t="s">
        <v>512</v>
      </c>
      <c r="C545" s="35">
        <v>0</v>
      </c>
      <c r="D545" s="29">
        <v>0</v>
      </c>
      <c r="E545" s="29">
        <v>3</v>
      </c>
      <c r="F545" s="29">
        <v>2</v>
      </c>
      <c r="G545" s="30" t="str">
        <f t="shared" si="107"/>
        <v/>
      </c>
      <c r="H545" s="30" t="str">
        <f t="shared" si="108"/>
        <v/>
      </c>
      <c r="I545" s="30">
        <f t="shared" si="109"/>
        <v>2.0833333333333333E-3</v>
      </c>
      <c r="J545" s="30">
        <f t="shared" si="110"/>
        <v>1.2779552715654952E-3</v>
      </c>
      <c r="K545" s="30">
        <f t="shared" si="113"/>
        <v>1</v>
      </c>
      <c r="L545" s="30">
        <f t="shared" si="114"/>
        <v>1</v>
      </c>
      <c r="M545" s="30" t="str">
        <f t="shared" si="111"/>
        <v/>
      </c>
      <c r="N545" s="36" t="str">
        <f t="shared" si="112"/>
        <v/>
      </c>
    </row>
    <row r="546" spans="1:14" ht="25.5" x14ac:dyDescent="0.2">
      <c r="A546" s="23"/>
      <c r="B546" s="25" t="s">
        <v>513</v>
      </c>
      <c r="C546" s="35">
        <v>0</v>
      </c>
      <c r="D546" s="29">
        <v>0</v>
      </c>
      <c r="E546" s="29">
        <v>0</v>
      </c>
      <c r="F546" s="29">
        <v>0</v>
      </c>
      <c r="G546" s="30" t="str">
        <f t="shared" si="107"/>
        <v/>
      </c>
      <c r="H546" s="30" t="str">
        <f t="shared" si="108"/>
        <v/>
      </c>
      <c r="I546" s="30" t="str">
        <f t="shared" si="109"/>
        <v/>
      </c>
      <c r="J546" s="30" t="str">
        <f t="shared" si="110"/>
        <v/>
      </c>
      <c r="K546" s="30" t="str">
        <f t="shared" si="113"/>
        <v xml:space="preserve"> </v>
      </c>
      <c r="L546" s="30" t="str">
        <f t="shared" si="114"/>
        <v xml:space="preserve"> </v>
      </c>
      <c r="M546" s="30" t="str">
        <f t="shared" si="111"/>
        <v/>
      </c>
      <c r="N546" s="36" t="str">
        <f t="shared" si="112"/>
        <v/>
      </c>
    </row>
    <row r="547" spans="1:14" ht="25.5" x14ac:dyDescent="0.2">
      <c r="A547" s="23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23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23"/>
      <c r="B549" s="25" t="s">
        <v>516</v>
      </c>
      <c r="C549" s="35">
        <v>0</v>
      </c>
      <c r="D549" s="29">
        <v>1</v>
      </c>
      <c r="E549" s="29">
        <v>0</v>
      </c>
      <c r="F549" s="29">
        <v>0</v>
      </c>
      <c r="G549" s="30" t="str">
        <f t="shared" si="107"/>
        <v/>
      </c>
      <c r="H549" s="30">
        <f t="shared" si="108"/>
        <v>4.2571306939123032E-4</v>
      </c>
      <c r="I549" s="30" t="str">
        <f t="shared" si="109"/>
        <v/>
      </c>
      <c r="J549" s="30" t="str">
        <f t="shared" si="110"/>
        <v/>
      </c>
      <c r="K549" s="30" t="str">
        <f t="shared" si="113"/>
        <v xml:space="preserve"> </v>
      </c>
      <c r="L549" s="30">
        <f t="shared" si="114"/>
        <v>-1</v>
      </c>
      <c r="M549" s="30" t="str">
        <f t="shared" si="111"/>
        <v/>
      </c>
      <c r="N549" s="36">
        <f t="shared" si="112"/>
        <v>-4.2571306939123032E-4</v>
      </c>
    </row>
    <row r="550" spans="1:14" x14ac:dyDescent="0.2">
      <c r="A550" s="23"/>
      <c r="B550" s="25" t="s">
        <v>517</v>
      </c>
      <c r="C550" s="35">
        <v>0</v>
      </c>
      <c r="D550" s="29">
        <v>0</v>
      </c>
      <c r="E550" s="29">
        <v>0</v>
      </c>
      <c r="F550" s="29">
        <v>0</v>
      </c>
      <c r="G550" s="30" t="str">
        <f t="shared" si="107"/>
        <v/>
      </c>
      <c r="H550" s="30" t="str">
        <f t="shared" si="108"/>
        <v/>
      </c>
      <c r="I550" s="30" t="str">
        <f t="shared" si="109"/>
        <v/>
      </c>
      <c r="J550" s="30" t="str">
        <f t="shared" si="110"/>
        <v/>
      </c>
      <c r="K550" s="30" t="str">
        <f t="shared" si="113"/>
        <v xml:space="preserve"> </v>
      </c>
      <c r="L550" s="30" t="str">
        <f t="shared" si="114"/>
        <v xml:space="preserve"> </v>
      </c>
      <c r="M550" s="30" t="str">
        <f t="shared" si="111"/>
        <v/>
      </c>
      <c r="N550" s="36" t="str">
        <f t="shared" si="112"/>
        <v/>
      </c>
    </row>
    <row r="551" spans="1:14" ht="25.5" x14ac:dyDescent="0.2">
      <c r="A551" s="23"/>
      <c r="B551" s="25" t="s">
        <v>518</v>
      </c>
      <c r="C551" s="35">
        <v>3</v>
      </c>
      <c r="D551" s="29">
        <v>10</v>
      </c>
      <c r="E551" s="29">
        <v>0</v>
      </c>
      <c r="F551" s="29">
        <v>1</v>
      </c>
      <c r="G551" s="30">
        <f t="shared" si="107"/>
        <v>1.3507429085997298E-3</v>
      </c>
      <c r="H551" s="30">
        <f t="shared" si="108"/>
        <v>4.2571306939123031E-3</v>
      </c>
      <c r="I551" s="30" t="str">
        <f t="shared" si="109"/>
        <v/>
      </c>
      <c r="J551" s="30">
        <f t="shared" si="110"/>
        <v>6.3897763578274762E-4</v>
      </c>
      <c r="K551" s="30">
        <f t="shared" si="113"/>
        <v>-1</v>
      </c>
      <c r="L551" s="30">
        <f t="shared" si="114"/>
        <v>-0.9</v>
      </c>
      <c r="M551" s="30">
        <f t="shared" si="111"/>
        <v>-1.3507429085997298E-3</v>
      </c>
      <c r="N551" s="36">
        <f t="shared" si="112"/>
        <v>-3.831417624521073E-3</v>
      </c>
    </row>
    <row r="552" spans="1:14" ht="25.5" x14ac:dyDescent="0.2">
      <c r="A552" s="23"/>
      <c r="B552" s="25" t="s">
        <v>519</v>
      </c>
      <c r="C552" s="35">
        <v>0</v>
      </c>
      <c r="D552" s="29">
        <v>1</v>
      </c>
      <c r="E552" s="29">
        <v>0</v>
      </c>
      <c r="F552" s="29">
        <v>0</v>
      </c>
      <c r="G552" s="30" t="str">
        <f t="shared" si="107"/>
        <v/>
      </c>
      <c r="H552" s="30">
        <f t="shared" si="108"/>
        <v>4.2571306939123032E-4</v>
      </c>
      <c r="I552" s="30" t="str">
        <f t="shared" si="109"/>
        <v/>
      </c>
      <c r="J552" s="30" t="str">
        <f t="shared" si="110"/>
        <v/>
      </c>
      <c r="K552" s="30" t="str">
        <f t="shared" si="113"/>
        <v xml:space="preserve"> </v>
      </c>
      <c r="L552" s="30">
        <f t="shared" si="114"/>
        <v>-1</v>
      </c>
      <c r="M552" s="30" t="str">
        <f t="shared" si="111"/>
        <v/>
      </c>
      <c r="N552" s="36">
        <f t="shared" si="112"/>
        <v>-4.2571306939123032E-4</v>
      </c>
    </row>
    <row r="553" spans="1:14" ht="25.5" x14ac:dyDescent="0.2">
      <c r="A553" s="23"/>
      <c r="B553" s="25" t="s">
        <v>520</v>
      </c>
      <c r="C553" s="35">
        <v>0</v>
      </c>
      <c r="D553" s="29">
        <v>0</v>
      </c>
      <c r="E553" s="29">
        <v>0</v>
      </c>
      <c r="F553" s="29">
        <v>0</v>
      </c>
      <c r="G553" s="30" t="str">
        <f t="shared" si="107"/>
        <v/>
      </c>
      <c r="H553" s="30" t="str">
        <f t="shared" si="108"/>
        <v/>
      </c>
      <c r="I553" s="30" t="str">
        <f t="shared" si="109"/>
        <v/>
      </c>
      <c r="J553" s="30" t="str">
        <f t="shared" si="110"/>
        <v/>
      </c>
      <c r="K553" s="30" t="str">
        <f t="shared" si="113"/>
        <v xml:space="preserve"> </v>
      </c>
      <c r="L553" s="30" t="str">
        <f t="shared" si="114"/>
        <v xml:space="preserve"> </v>
      </c>
      <c r="M553" s="30" t="str">
        <f t="shared" si="111"/>
        <v/>
      </c>
      <c r="N553" s="36" t="str">
        <f t="shared" si="112"/>
        <v/>
      </c>
    </row>
    <row r="554" spans="1:14" ht="25.5" x14ac:dyDescent="0.2">
      <c r="A554" s="23"/>
      <c r="B554" s="25" t="s">
        <v>521</v>
      </c>
      <c r="C554" s="35">
        <v>0</v>
      </c>
      <c r="D554" s="29">
        <v>0</v>
      </c>
      <c r="E554" s="29">
        <v>0</v>
      </c>
      <c r="F554" s="29">
        <v>1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>
        <f t="shared" si="110"/>
        <v>6.3897763578274762E-4</v>
      </c>
      <c r="K554" s="30" t="str">
        <f t="shared" si="113"/>
        <v xml:space="preserve"> </v>
      </c>
      <c r="L554" s="30">
        <f t="shared" si="114"/>
        <v>1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23"/>
      <c r="B555" s="25" t="s">
        <v>522</v>
      </c>
      <c r="C555" s="35">
        <v>0</v>
      </c>
      <c r="D555" s="29">
        <v>0</v>
      </c>
      <c r="E555" s="29">
        <v>0</v>
      </c>
      <c r="F555" s="29">
        <v>1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>
        <f t="shared" si="110"/>
        <v>6.3897763578274762E-4</v>
      </c>
      <c r="K555" s="30" t="str">
        <f t="shared" si="113"/>
        <v xml:space="preserve"> </v>
      </c>
      <c r="L555" s="30">
        <f t="shared" si="114"/>
        <v>1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23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23"/>
      <c r="B557" s="25" t="s">
        <v>524</v>
      </c>
      <c r="C557" s="35">
        <v>0</v>
      </c>
      <c r="D557" s="29">
        <v>0</v>
      </c>
      <c r="E557" s="29">
        <v>0</v>
      </c>
      <c r="F557" s="29">
        <v>0</v>
      </c>
      <c r="G557" s="30" t="str">
        <f t="shared" si="107"/>
        <v/>
      </c>
      <c r="H557" s="30" t="str">
        <f t="shared" si="108"/>
        <v/>
      </c>
      <c r="I557" s="30" t="str">
        <f t="shared" si="109"/>
        <v/>
      </c>
      <c r="J557" s="30" t="str">
        <f t="shared" si="110"/>
        <v/>
      </c>
      <c r="K557" s="30" t="str">
        <f t="shared" si="113"/>
        <v xml:space="preserve"> </v>
      </c>
      <c r="L557" s="30" t="str">
        <f t="shared" si="114"/>
        <v xml:space="preserve"> </v>
      </c>
      <c r="M557" s="30" t="str">
        <f t="shared" si="111"/>
        <v/>
      </c>
      <c r="N557" s="36" t="str">
        <f t="shared" si="112"/>
        <v/>
      </c>
    </row>
    <row r="558" spans="1:14" x14ac:dyDescent="0.2">
      <c r="A558" s="23"/>
      <c r="B558" s="25" t="s">
        <v>525</v>
      </c>
      <c r="C558" s="35">
        <v>0</v>
      </c>
      <c r="D558" s="29">
        <v>0</v>
      </c>
      <c r="E558" s="29">
        <v>0</v>
      </c>
      <c r="F558" s="29">
        <v>0</v>
      </c>
      <c r="G558" s="30" t="str">
        <f t="shared" si="107"/>
        <v/>
      </c>
      <c r="H558" s="30" t="str">
        <f t="shared" si="108"/>
        <v/>
      </c>
      <c r="I558" s="30" t="str">
        <f t="shared" si="109"/>
        <v/>
      </c>
      <c r="J558" s="30" t="str">
        <f t="shared" si="110"/>
        <v/>
      </c>
      <c r="K558" s="30" t="str">
        <f t="shared" si="113"/>
        <v xml:space="preserve"> </v>
      </c>
      <c r="L558" s="30" t="str">
        <f t="shared" si="114"/>
        <v xml:space="preserve"> </v>
      </c>
      <c r="M558" s="30" t="str">
        <f t="shared" si="111"/>
        <v/>
      </c>
      <c r="N558" s="36" t="str">
        <f t="shared" si="112"/>
        <v/>
      </c>
    </row>
    <row r="559" spans="1:14" ht="22.5" customHeight="1" x14ac:dyDescent="0.2">
      <c r="A559" s="23"/>
      <c r="B559" s="25" t="s">
        <v>526</v>
      </c>
      <c r="C559" s="35">
        <v>0</v>
      </c>
      <c r="D559" s="29">
        <v>0</v>
      </c>
      <c r="E559" s="29">
        <v>0</v>
      </c>
      <c r="F559" s="29">
        <v>0</v>
      </c>
      <c r="G559" s="30" t="str">
        <f t="shared" si="107"/>
        <v/>
      </c>
      <c r="H559" s="30" t="str">
        <f t="shared" si="108"/>
        <v/>
      </c>
      <c r="I559" s="30" t="str">
        <f t="shared" si="109"/>
        <v/>
      </c>
      <c r="J559" s="30" t="str">
        <f t="shared" si="110"/>
        <v/>
      </c>
      <c r="K559" s="30" t="str">
        <f t="shared" si="113"/>
        <v xml:space="preserve"> </v>
      </c>
      <c r="L559" s="30" t="str">
        <f t="shared" si="114"/>
        <v xml:space="preserve"> </v>
      </c>
      <c r="M559" s="30" t="str">
        <f t="shared" si="111"/>
        <v/>
      </c>
      <c r="N559" s="36" t="str">
        <f t="shared" si="112"/>
        <v/>
      </c>
    </row>
    <row r="560" spans="1:14" ht="25.5" x14ac:dyDescent="0.2">
      <c r="A560" s="23"/>
      <c r="B560" s="25" t="s">
        <v>527</v>
      </c>
      <c r="C560" s="35">
        <v>0</v>
      </c>
      <c r="D560" s="29">
        <v>0</v>
      </c>
      <c r="E560" s="29">
        <v>0</v>
      </c>
      <c r="F560" s="29">
        <v>0</v>
      </c>
      <c r="G560" s="30" t="str">
        <f t="shared" si="107"/>
        <v/>
      </c>
      <c r="H560" s="30" t="str">
        <f t="shared" si="108"/>
        <v/>
      </c>
      <c r="I560" s="30" t="str">
        <f t="shared" si="109"/>
        <v/>
      </c>
      <c r="J560" s="30" t="str">
        <f t="shared" si="110"/>
        <v/>
      </c>
      <c r="K560" s="30" t="str">
        <f t="shared" si="113"/>
        <v xml:space="preserve"> </v>
      </c>
      <c r="L560" s="30" t="str">
        <f t="shared" si="114"/>
        <v xml:space="preserve"> </v>
      </c>
      <c r="M560" s="30" t="str">
        <f t="shared" si="111"/>
        <v/>
      </c>
      <c r="N560" s="36" t="str">
        <f t="shared" si="112"/>
        <v/>
      </c>
    </row>
    <row r="561" spans="1:14" x14ac:dyDescent="0.2">
      <c r="A561" s="23"/>
      <c r="B561" s="25" t="s">
        <v>528</v>
      </c>
      <c r="C561" s="35">
        <v>0</v>
      </c>
      <c r="D561" s="29">
        <v>3</v>
      </c>
      <c r="E561" s="29">
        <v>0</v>
      </c>
      <c r="F561" s="29">
        <v>3</v>
      </c>
      <c r="G561" s="30" t="str">
        <f t="shared" si="107"/>
        <v/>
      </c>
      <c r="H561" s="30">
        <f t="shared" si="108"/>
        <v>1.277139208173691E-3</v>
      </c>
      <c r="I561" s="30" t="str">
        <f t="shared" si="109"/>
        <v/>
      </c>
      <c r="J561" s="30">
        <f t="shared" si="110"/>
        <v>1.9169329073482429E-3</v>
      </c>
      <c r="K561" s="30" t="str">
        <f t="shared" si="113"/>
        <v xml:space="preserve"> </v>
      </c>
      <c r="L561" s="30">
        <f t="shared" si="114"/>
        <v>0</v>
      </c>
      <c r="M561" s="30" t="str">
        <f t="shared" si="111"/>
        <v/>
      </c>
      <c r="N561" s="36">
        <f t="shared" si="112"/>
        <v>0</v>
      </c>
    </row>
    <row r="562" spans="1:14" x14ac:dyDescent="0.2">
      <c r="A562" s="23"/>
      <c r="B562" s="25" t="s">
        <v>529</v>
      </c>
      <c r="C562" s="35">
        <v>0</v>
      </c>
      <c r="D562" s="29">
        <v>1</v>
      </c>
      <c r="E562" s="29">
        <v>0</v>
      </c>
      <c r="F562" s="29">
        <v>0</v>
      </c>
      <c r="G562" s="30" t="str">
        <f t="shared" si="107"/>
        <v/>
      </c>
      <c r="H562" s="30">
        <f t="shared" si="108"/>
        <v>4.2571306939123032E-4</v>
      </c>
      <c r="I562" s="30" t="str">
        <f t="shared" si="109"/>
        <v/>
      </c>
      <c r="J562" s="30" t="str">
        <f t="shared" si="110"/>
        <v/>
      </c>
      <c r="K562" s="30" t="str">
        <f t="shared" si="113"/>
        <v xml:space="preserve"> </v>
      </c>
      <c r="L562" s="30">
        <f t="shared" si="114"/>
        <v>-1</v>
      </c>
      <c r="M562" s="30" t="str">
        <f t="shared" si="111"/>
        <v/>
      </c>
      <c r="N562" s="36">
        <f t="shared" si="112"/>
        <v>-4.2571306939123032E-4</v>
      </c>
    </row>
    <row r="563" spans="1:14" x14ac:dyDescent="0.2">
      <c r="A563" s="23"/>
      <c r="B563" s="25" t="s">
        <v>530</v>
      </c>
      <c r="C563" s="35">
        <v>10</v>
      </c>
      <c r="D563" s="29">
        <v>4</v>
      </c>
      <c r="E563" s="29">
        <v>36</v>
      </c>
      <c r="F563" s="29">
        <v>13</v>
      </c>
      <c r="G563" s="30">
        <f t="shared" ref="G563:G604" si="115">+IF(C563=0,"",C563/C$371)</f>
        <v>4.5024763619990991E-3</v>
      </c>
      <c r="H563" s="30">
        <f t="shared" ref="H563:H604" si="116">+IF(D563=0,"",D563/D$371)</f>
        <v>1.7028522775649213E-3</v>
      </c>
      <c r="I563" s="30">
        <f t="shared" ref="I563:I604" si="117">+IF(E563=0,"",E563/E$371)</f>
        <v>2.5000000000000001E-2</v>
      </c>
      <c r="J563" s="30">
        <f t="shared" ref="J563:J604" si="118">+IF(F563=0,"",F563/F$371)</f>
        <v>8.3067092651757189E-3</v>
      </c>
      <c r="K563" s="30">
        <f t="shared" si="113"/>
        <v>2.6</v>
      </c>
      <c r="L563" s="30">
        <f t="shared" si="114"/>
        <v>2.25</v>
      </c>
      <c r="M563" s="30">
        <f t="shared" ref="M563:M604" si="119">+IF(OR(AND(G563=""),(K563="")),"",G563*K563)</f>
        <v>1.1706438541197657E-2</v>
      </c>
      <c r="N563" s="36">
        <f t="shared" ref="N563:N604" si="120">+IF(OR(AND(H563=""),(L563="")),"",H563*L563)</f>
        <v>3.831417624521073E-3</v>
      </c>
    </row>
    <row r="564" spans="1:14" x14ac:dyDescent="0.2">
      <c r="A564" s="23"/>
      <c r="B564" s="25" t="s">
        <v>531</v>
      </c>
      <c r="C564" s="35">
        <v>14</v>
      </c>
      <c r="D564" s="29">
        <v>5</v>
      </c>
      <c r="E564" s="29">
        <v>19</v>
      </c>
      <c r="F564" s="29">
        <v>3</v>
      </c>
      <c r="G564" s="30">
        <f t="shared" si="115"/>
        <v>6.3034669067987392E-3</v>
      </c>
      <c r="H564" s="30">
        <f t="shared" si="116"/>
        <v>2.1285653469561515E-3</v>
      </c>
      <c r="I564" s="30">
        <f t="shared" si="117"/>
        <v>1.3194444444444444E-2</v>
      </c>
      <c r="J564" s="30">
        <f t="shared" si="118"/>
        <v>1.9169329073482429E-3</v>
      </c>
      <c r="K564" s="30">
        <f t="shared" ref="K564:K604" si="121">+IF(AND(C564=0,E564=0)," ",IF(C564=0,1,IF(E564=0,-1,(E564-C564)/C564)))</f>
        <v>0.35714285714285715</v>
      </c>
      <c r="L564" s="30">
        <f t="shared" ref="L564:L604" si="122">+IF(AND(D564=0,F564=0)," ",IF(D564=0,1,IF(F564=0,-1,(F564-D564)/D564)))</f>
        <v>-0.4</v>
      </c>
      <c r="M564" s="30">
        <f t="shared" si="119"/>
        <v>2.2512381809995496E-3</v>
      </c>
      <c r="N564" s="36">
        <f t="shared" si="120"/>
        <v>-8.5142613878246064E-4</v>
      </c>
    </row>
    <row r="565" spans="1:14" ht="25.5" x14ac:dyDescent="0.2">
      <c r="A565" s="23"/>
      <c r="B565" s="25" t="s">
        <v>532</v>
      </c>
      <c r="C565" s="35">
        <v>0</v>
      </c>
      <c r="D565" s="29">
        <v>0</v>
      </c>
      <c r="E565" s="29">
        <v>0</v>
      </c>
      <c r="F565" s="29">
        <v>0</v>
      </c>
      <c r="G565" s="30" t="str">
        <f t="shared" si="115"/>
        <v/>
      </c>
      <c r="H565" s="30" t="str">
        <f t="shared" si="116"/>
        <v/>
      </c>
      <c r="I565" s="30" t="str">
        <f t="shared" si="117"/>
        <v/>
      </c>
      <c r="J565" s="30" t="str">
        <f t="shared" si="118"/>
        <v/>
      </c>
      <c r="K565" s="30" t="str">
        <f t="shared" si="121"/>
        <v xml:space="preserve"> </v>
      </c>
      <c r="L565" s="30" t="str">
        <f t="shared" si="122"/>
        <v xml:space="preserve"> </v>
      </c>
      <c r="M565" s="30" t="str">
        <f t="shared" si="119"/>
        <v/>
      </c>
      <c r="N565" s="36" t="str">
        <f t="shared" si="120"/>
        <v/>
      </c>
    </row>
    <row r="566" spans="1:14" x14ac:dyDescent="0.2">
      <c r="A566" s="23"/>
      <c r="B566" s="25" t="s">
        <v>533</v>
      </c>
      <c r="C566" s="35">
        <v>0</v>
      </c>
      <c r="D566" s="29">
        <v>2</v>
      </c>
      <c r="E566" s="29">
        <v>0</v>
      </c>
      <c r="F566" s="29">
        <v>0</v>
      </c>
      <c r="G566" s="30" t="str">
        <f t="shared" si="115"/>
        <v/>
      </c>
      <c r="H566" s="30">
        <f t="shared" si="116"/>
        <v>8.5142613878246064E-4</v>
      </c>
      <c r="I566" s="30" t="str">
        <f t="shared" si="117"/>
        <v/>
      </c>
      <c r="J566" s="30" t="str">
        <f t="shared" si="118"/>
        <v/>
      </c>
      <c r="K566" s="30" t="str">
        <f t="shared" si="121"/>
        <v xml:space="preserve"> </v>
      </c>
      <c r="L566" s="30">
        <f t="shared" si="122"/>
        <v>-1</v>
      </c>
      <c r="M566" s="30" t="str">
        <f t="shared" si="119"/>
        <v/>
      </c>
      <c r="N566" s="36">
        <f t="shared" si="120"/>
        <v>-8.5142613878246064E-4</v>
      </c>
    </row>
    <row r="567" spans="1:14" x14ac:dyDescent="0.2">
      <c r="A567" s="23"/>
      <c r="B567" s="25" t="s">
        <v>534</v>
      </c>
      <c r="C567" s="35">
        <v>2</v>
      </c>
      <c r="D567" s="29">
        <v>28</v>
      </c>
      <c r="E567" s="29">
        <v>12</v>
      </c>
      <c r="F567" s="29">
        <v>67</v>
      </c>
      <c r="G567" s="30">
        <f t="shared" si="115"/>
        <v>9.0049527239981989E-4</v>
      </c>
      <c r="H567" s="30">
        <f t="shared" si="116"/>
        <v>1.1919965942954448E-2</v>
      </c>
      <c r="I567" s="30">
        <f t="shared" si="117"/>
        <v>8.3333333333333332E-3</v>
      </c>
      <c r="J567" s="30">
        <f t="shared" si="118"/>
        <v>4.2811501597444089E-2</v>
      </c>
      <c r="K567" s="30">
        <f t="shared" si="121"/>
        <v>5</v>
      </c>
      <c r="L567" s="30">
        <f t="shared" si="122"/>
        <v>1.3928571428571428</v>
      </c>
      <c r="M567" s="30">
        <f t="shared" si="119"/>
        <v>4.5024763619990991E-3</v>
      </c>
      <c r="N567" s="36">
        <f t="shared" si="120"/>
        <v>1.6602809706257982E-2</v>
      </c>
    </row>
    <row r="568" spans="1:14" x14ac:dyDescent="0.2">
      <c r="A568" s="23"/>
      <c r="B568" s="25" t="s">
        <v>535</v>
      </c>
      <c r="C568" s="35">
        <v>0</v>
      </c>
      <c r="D568" s="29">
        <v>17</v>
      </c>
      <c r="E568" s="29">
        <v>0</v>
      </c>
      <c r="F568" s="29">
        <v>15</v>
      </c>
      <c r="G568" s="30" t="str">
        <f t="shared" si="115"/>
        <v/>
      </c>
      <c r="H568" s="30">
        <f t="shared" si="116"/>
        <v>7.2371221796509152E-3</v>
      </c>
      <c r="I568" s="30" t="str">
        <f t="shared" si="117"/>
        <v/>
      </c>
      <c r="J568" s="30">
        <f t="shared" si="118"/>
        <v>9.5846645367412137E-3</v>
      </c>
      <c r="K568" s="30" t="str">
        <f t="shared" si="121"/>
        <v xml:space="preserve"> </v>
      </c>
      <c r="L568" s="30">
        <f t="shared" si="122"/>
        <v>-0.11764705882352941</v>
      </c>
      <c r="M568" s="30" t="str">
        <f t="shared" si="119"/>
        <v/>
      </c>
      <c r="N568" s="36">
        <f t="shared" si="120"/>
        <v>-8.5142613878246064E-4</v>
      </c>
    </row>
    <row r="569" spans="1:14" x14ac:dyDescent="0.2">
      <c r="A569" s="23"/>
      <c r="B569" s="25" t="s">
        <v>536</v>
      </c>
      <c r="C569" s="35">
        <v>0</v>
      </c>
      <c r="D569" s="29">
        <v>0</v>
      </c>
      <c r="E569" s="29">
        <v>1</v>
      </c>
      <c r="F569" s="29">
        <v>0</v>
      </c>
      <c r="G569" s="30" t="str">
        <f t="shared" si="115"/>
        <v/>
      </c>
      <c r="H569" s="30" t="str">
        <f t="shared" si="116"/>
        <v/>
      </c>
      <c r="I569" s="30">
        <f t="shared" si="117"/>
        <v>6.9444444444444447E-4</v>
      </c>
      <c r="J569" s="30" t="str">
        <f t="shared" si="118"/>
        <v/>
      </c>
      <c r="K569" s="30">
        <f t="shared" si="121"/>
        <v>1</v>
      </c>
      <c r="L569" s="30" t="str">
        <f t="shared" si="122"/>
        <v xml:space="preserve"> </v>
      </c>
      <c r="M569" s="30" t="str">
        <f t="shared" si="119"/>
        <v/>
      </c>
      <c r="N569" s="36" t="str">
        <f t="shared" si="120"/>
        <v/>
      </c>
    </row>
    <row r="570" spans="1:14" x14ac:dyDescent="0.2">
      <c r="A570" s="23"/>
      <c r="B570" s="25" t="s">
        <v>537</v>
      </c>
      <c r="C570" s="35">
        <v>0</v>
      </c>
      <c r="D570" s="29">
        <v>0</v>
      </c>
      <c r="E570" s="29">
        <v>0</v>
      </c>
      <c r="F570" s="29">
        <v>0</v>
      </c>
      <c r="G570" s="30" t="str">
        <f t="shared" si="115"/>
        <v/>
      </c>
      <c r="H570" s="30" t="str">
        <f t="shared" si="116"/>
        <v/>
      </c>
      <c r="I570" s="30" t="str">
        <f t="shared" si="117"/>
        <v/>
      </c>
      <c r="J570" s="30" t="str">
        <f t="shared" si="118"/>
        <v/>
      </c>
      <c r="K570" s="30" t="str">
        <f t="shared" si="121"/>
        <v xml:space="preserve"> </v>
      </c>
      <c r="L570" s="30" t="str">
        <f t="shared" si="122"/>
        <v xml:space="preserve"> </v>
      </c>
      <c r="M570" s="30" t="str">
        <f t="shared" si="119"/>
        <v/>
      </c>
      <c r="N570" s="36" t="str">
        <f t="shared" si="120"/>
        <v/>
      </c>
    </row>
    <row r="571" spans="1:14" x14ac:dyDescent="0.2">
      <c r="A571" s="23"/>
      <c r="B571" s="25" t="s">
        <v>538</v>
      </c>
      <c r="C571" s="35">
        <v>0</v>
      </c>
      <c r="D571" s="29">
        <v>0</v>
      </c>
      <c r="E571" s="29">
        <v>2</v>
      </c>
      <c r="F571" s="29">
        <v>1</v>
      </c>
      <c r="G571" s="30" t="str">
        <f t="shared" si="115"/>
        <v/>
      </c>
      <c r="H571" s="30" t="str">
        <f t="shared" si="116"/>
        <v/>
      </c>
      <c r="I571" s="30">
        <f t="shared" si="117"/>
        <v>1.3888888888888889E-3</v>
      </c>
      <c r="J571" s="30">
        <f t="shared" si="118"/>
        <v>6.3897763578274762E-4</v>
      </c>
      <c r="K571" s="30">
        <f t="shared" si="121"/>
        <v>1</v>
      </c>
      <c r="L571" s="30">
        <f t="shared" si="122"/>
        <v>1</v>
      </c>
      <c r="M571" s="30" t="str">
        <f t="shared" si="119"/>
        <v/>
      </c>
      <c r="N571" s="36" t="str">
        <f t="shared" si="120"/>
        <v/>
      </c>
    </row>
    <row r="572" spans="1:14" x14ac:dyDescent="0.2">
      <c r="A572" s="23"/>
      <c r="B572" s="25" t="s">
        <v>539</v>
      </c>
      <c r="C572" s="35">
        <v>0</v>
      </c>
      <c r="D572" s="29">
        <v>0</v>
      </c>
      <c r="E572" s="29">
        <v>0</v>
      </c>
      <c r="F572" s="29">
        <v>0</v>
      </c>
      <c r="G572" s="30" t="str">
        <f t="shared" si="115"/>
        <v/>
      </c>
      <c r="H572" s="30" t="str">
        <f t="shared" si="116"/>
        <v/>
      </c>
      <c r="I572" s="30" t="str">
        <f t="shared" si="117"/>
        <v/>
      </c>
      <c r="J572" s="30" t="str">
        <f t="shared" si="118"/>
        <v/>
      </c>
      <c r="K572" s="30" t="str">
        <f t="shared" si="121"/>
        <v xml:space="preserve"> </v>
      </c>
      <c r="L572" s="30" t="str">
        <f t="shared" si="122"/>
        <v xml:space="preserve"> </v>
      </c>
      <c r="M572" s="30" t="str">
        <f t="shared" si="119"/>
        <v/>
      </c>
      <c r="N572" s="36" t="str">
        <f t="shared" si="120"/>
        <v/>
      </c>
    </row>
    <row r="573" spans="1:14" x14ac:dyDescent="0.2">
      <c r="A573" s="23"/>
      <c r="B573" s="25" t="s">
        <v>540</v>
      </c>
      <c r="C573" s="35">
        <v>0</v>
      </c>
      <c r="D573" s="29">
        <v>0</v>
      </c>
      <c r="E573" s="29">
        <v>1</v>
      </c>
      <c r="F573" s="29">
        <v>3</v>
      </c>
      <c r="G573" s="30" t="str">
        <f t="shared" si="115"/>
        <v/>
      </c>
      <c r="H573" s="30" t="str">
        <f t="shared" si="116"/>
        <v/>
      </c>
      <c r="I573" s="30">
        <f t="shared" si="117"/>
        <v>6.9444444444444447E-4</v>
      </c>
      <c r="J573" s="30">
        <f t="shared" si="118"/>
        <v>1.9169329073482429E-3</v>
      </c>
      <c r="K573" s="30">
        <f t="shared" si="121"/>
        <v>1</v>
      </c>
      <c r="L573" s="30">
        <f t="shared" si="122"/>
        <v>1</v>
      </c>
      <c r="M573" s="30" t="str">
        <f t="shared" si="119"/>
        <v/>
      </c>
      <c r="N573" s="36" t="str">
        <f t="shared" si="120"/>
        <v/>
      </c>
    </row>
    <row r="574" spans="1:14" x14ac:dyDescent="0.2">
      <c r="A574" s="23"/>
      <c r="B574" s="25" t="s">
        <v>541</v>
      </c>
      <c r="C574" s="35">
        <v>0</v>
      </c>
      <c r="D574" s="29">
        <v>0</v>
      </c>
      <c r="E574" s="29">
        <v>0</v>
      </c>
      <c r="F574" s="29">
        <v>0</v>
      </c>
      <c r="G574" s="30" t="str">
        <f t="shared" si="115"/>
        <v/>
      </c>
      <c r="H574" s="30" t="str">
        <f t="shared" si="116"/>
        <v/>
      </c>
      <c r="I574" s="30" t="str">
        <f t="shared" si="117"/>
        <v/>
      </c>
      <c r="J574" s="30" t="str">
        <f t="shared" si="118"/>
        <v/>
      </c>
      <c r="K574" s="30" t="str">
        <f t="shared" si="121"/>
        <v xml:space="preserve"> </v>
      </c>
      <c r="L574" s="30" t="str">
        <f t="shared" si="122"/>
        <v xml:space="preserve"> </v>
      </c>
      <c r="M574" s="30" t="str">
        <f t="shared" si="119"/>
        <v/>
      </c>
      <c r="N574" s="36" t="str">
        <f t="shared" si="120"/>
        <v/>
      </c>
    </row>
    <row r="575" spans="1:14" x14ac:dyDescent="0.2">
      <c r="A575" s="23"/>
      <c r="B575" s="25" t="s">
        <v>542</v>
      </c>
      <c r="C575" s="35">
        <v>0</v>
      </c>
      <c r="D575" s="29">
        <v>0</v>
      </c>
      <c r="E575" s="29">
        <v>0</v>
      </c>
      <c r="F575" s="29">
        <v>0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 t="str">
        <f t="shared" si="122"/>
        <v xml:space="preserve"> 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23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23"/>
      <c r="B577" s="25" t="s">
        <v>544</v>
      </c>
      <c r="C577" s="35">
        <v>1</v>
      </c>
      <c r="D577" s="29">
        <v>1</v>
      </c>
      <c r="E577" s="29">
        <v>1</v>
      </c>
      <c r="F577" s="29">
        <v>1</v>
      </c>
      <c r="G577" s="30">
        <f t="shared" si="115"/>
        <v>4.5024763619990995E-4</v>
      </c>
      <c r="H577" s="30">
        <f t="shared" si="116"/>
        <v>4.2571306939123032E-4</v>
      </c>
      <c r="I577" s="30">
        <f t="shared" si="117"/>
        <v>6.9444444444444447E-4</v>
      </c>
      <c r="J577" s="30">
        <f t="shared" si="118"/>
        <v>6.3897763578274762E-4</v>
      </c>
      <c r="K577" s="30">
        <f t="shared" si="121"/>
        <v>0</v>
      </c>
      <c r="L577" s="30">
        <f t="shared" si="122"/>
        <v>0</v>
      </c>
      <c r="M577" s="30">
        <f t="shared" si="119"/>
        <v>0</v>
      </c>
      <c r="N577" s="36">
        <f t="shared" si="120"/>
        <v>0</v>
      </c>
    </row>
    <row r="578" spans="1:14" ht="25.5" x14ac:dyDescent="0.2">
      <c r="A578" s="23"/>
      <c r="B578" s="25" t="s">
        <v>545</v>
      </c>
      <c r="C578" s="35">
        <v>3</v>
      </c>
      <c r="D578" s="29">
        <v>5</v>
      </c>
      <c r="E578" s="29">
        <v>1</v>
      </c>
      <c r="F578" s="29">
        <v>11</v>
      </c>
      <c r="G578" s="30">
        <f t="shared" si="115"/>
        <v>1.3507429085997298E-3</v>
      </c>
      <c r="H578" s="30">
        <f t="shared" si="116"/>
        <v>2.1285653469561515E-3</v>
      </c>
      <c r="I578" s="30">
        <f t="shared" si="117"/>
        <v>6.9444444444444447E-4</v>
      </c>
      <c r="J578" s="30">
        <f t="shared" si="118"/>
        <v>7.028753993610224E-3</v>
      </c>
      <c r="K578" s="30">
        <f t="shared" si="121"/>
        <v>-0.66666666666666663</v>
      </c>
      <c r="L578" s="30">
        <f t="shared" si="122"/>
        <v>1.2</v>
      </c>
      <c r="M578" s="30">
        <f t="shared" si="119"/>
        <v>-9.0049527239981979E-4</v>
      </c>
      <c r="N578" s="36">
        <f t="shared" si="120"/>
        <v>2.5542784163473816E-3</v>
      </c>
    </row>
    <row r="579" spans="1:14" x14ac:dyDescent="0.2">
      <c r="A579" s="23"/>
      <c r="B579" s="25" t="s">
        <v>546</v>
      </c>
      <c r="C579" s="35">
        <v>0</v>
      </c>
      <c r="D579" s="29">
        <v>0</v>
      </c>
      <c r="E579" s="29">
        <v>0</v>
      </c>
      <c r="F579" s="29">
        <v>1</v>
      </c>
      <c r="G579" s="30" t="str">
        <f t="shared" si="115"/>
        <v/>
      </c>
      <c r="H579" s="30" t="str">
        <f t="shared" si="116"/>
        <v/>
      </c>
      <c r="I579" s="30" t="str">
        <f t="shared" si="117"/>
        <v/>
      </c>
      <c r="J579" s="30">
        <f t="shared" si="118"/>
        <v>6.3897763578274762E-4</v>
      </c>
      <c r="K579" s="30" t="str">
        <f t="shared" si="121"/>
        <v xml:space="preserve"> </v>
      </c>
      <c r="L579" s="30">
        <f t="shared" si="122"/>
        <v>1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23"/>
      <c r="B580" s="25" t="s">
        <v>547</v>
      </c>
      <c r="C580" s="35">
        <v>0</v>
      </c>
      <c r="D580" s="29">
        <v>4</v>
      </c>
      <c r="E580" s="29">
        <v>0</v>
      </c>
      <c r="F580" s="29">
        <v>4</v>
      </c>
      <c r="G580" s="30" t="str">
        <f t="shared" si="115"/>
        <v/>
      </c>
      <c r="H580" s="30">
        <f t="shared" si="116"/>
        <v>1.7028522775649213E-3</v>
      </c>
      <c r="I580" s="30" t="str">
        <f t="shared" si="117"/>
        <v/>
      </c>
      <c r="J580" s="30">
        <f t="shared" si="118"/>
        <v>2.5559105431309905E-3</v>
      </c>
      <c r="K580" s="30" t="str">
        <f t="shared" si="121"/>
        <v xml:space="preserve"> </v>
      </c>
      <c r="L580" s="30">
        <f t="shared" si="122"/>
        <v>0</v>
      </c>
      <c r="M580" s="30" t="str">
        <f t="shared" si="119"/>
        <v/>
      </c>
      <c r="N580" s="36">
        <f t="shared" si="120"/>
        <v>0</v>
      </c>
    </row>
    <row r="581" spans="1:14" ht="25.5" x14ac:dyDescent="0.2">
      <c r="A581" s="23"/>
      <c r="B581" s="25" t="s">
        <v>548</v>
      </c>
      <c r="C581" s="35">
        <v>0</v>
      </c>
      <c r="D581" s="29">
        <v>1</v>
      </c>
      <c r="E581" s="29">
        <v>0</v>
      </c>
      <c r="F581" s="29">
        <v>1</v>
      </c>
      <c r="G581" s="30" t="str">
        <f t="shared" si="115"/>
        <v/>
      </c>
      <c r="H581" s="30">
        <f t="shared" si="116"/>
        <v>4.2571306939123032E-4</v>
      </c>
      <c r="I581" s="30" t="str">
        <f t="shared" si="117"/>
        <v/>
      </c>
      <c r="J581" s="30">
        <f t="shared" si="118"/>
        <v>6.3897763578274762E-4</v>
      </c>
      <c r="K581" s="30" t="str">
        <f t="shared" si="121"/>
        <v xml:space="preserve"> </v>
      </c>
      <c r="L581" s="30">
        <f t="shared" si="122"/>
        <v>0</v>
      </c>
      <c r="M581" s="30" t="str">
        <f t="shared" si="119"/>
        <v/>
      </c>
      <c r="N581" s="36">
        <f t="shared" si="120"/>
        <v>0</v>
      </c>
    </row>
    <row r="582" spans="1:14" x14ac:dyDescent="0.2">
      <c r="A582" s="23"/>
      <c r="B582" s="25" t="s">
        <v>549</v>
      </c>
      <c r="C582" s="35">
        <v>0</v>
      </c>
      <c r="D582" s="29">
        <v>1</v>
      </c>
      <c r="E582" s="29">
        <v>0</v>
      </c>
      <c r="F582" s="29">
        <v>0</v>
      </c>
      <c r="G582" s="30" t="str">
        <f t="shared" si="115"/>
        <v/>
      </c>
      <c r="H582" s="30">
        <f t="shared" si="116"/>
        <v>4.2571306939123032E-4</v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>
        <f t="shared" si="122"/>
        <v>-1</v>
      </c>
      <c r="M582" s="30" t="str">
        <f t="shared" si="119"/>
        <v/>
      </c>
      <c r="N582" s="36">
        <f t="shared" si="120"/>
        <v>-4.2571306939123032E-4</v>
      </c>
    </row>
    <row r="583" spans="1:14" x14ac:dyDescent="0.2">
      <c r="A583" s="23"/>
      <c r="B583" s="25" t="s">
        <v>550</v>
      </c>
      <c r="C583" s="35">
        <v>0</v>
      </c>
      <c r="D583" s="29">
        <v>11</v>
      </c>
      <c r="E583" s="29">
        <v>0</v>
      </c>
      <c r="F583" s="29">
        <v>15</v>
      </c>
      <c r="G583" s="30" t="str">
        <f t="shared" si="115"/>
        <v/>
      </c>
      <c r="H583" s="30">
        <f t="shared" si="116"/>
        <v>4.6828437633035331E-3</v>
      </c>
      <c r="I583" s="30" t="str">
        <f t="shared" si="117"/>
        <v/>
      </c>
      <c r="J583" s="30">
        <f t="shared" si="118"/>
        <v>9.5846645367412137E-3</v>
      </c>
      <c r="K583" s="30" t="str">
        <f t="shared" si="121"/>
        <v xml:space="preserve"> </v>
      </c>
      <c r="L583" s="30">
        <f t="shared" si="122"/>
        <v>0.36363636363636365</v>
      </c>
      <c r="M583" s="30" t="str">
        <f t="shared" si="119"/>
        <v/>
      </c>
      <c r="N583" s="36">
        <f t="shared" si="120"/>
        <v>1.7028522775649213E-3</v>
      </c>
    </row>
    <row r="584" spans="1:14" ht="25.5" x14ac:dyDescent="0.2">
      <c r="A584" s="23"/>
      <c r="B584" s="25" t="s">
        <v>551</v>
      </c>
      <c r="C584" s="35">
        <v>1</v>
      </c>
      <c r="D584" s="29">
        <v>0</v>
      </c>
      <c r="E584" s="29">
        <v>0</v>
      </c>
      <c r="F584" s="29">
        <v>0</v>
      </c>
      <c r="G584" s="30">
        <f t="shared" si="115"/>
        <v>4.5024763619990995E-4</v>
      </c>
      <c r="H584" s="30" t="str">
        <f t="shared" si="116"/>
        <v/>
      </c>
      <c r="I584" s="30" t="str">
        <f t="shared" si="117"/>
        <v/>
      </c>
      <c r="J584" s="30" t="str">
        <f t="shared" si="118"/>
        <v/>
      </c>
      <c r="K584" s="30">
        <f t="shared" si="121"/>
        <v>-1</v>
      </c>
      <c r="L584" s="30" t="str">
        <f t="shared" si="122"/>
        <v xml:space="preserve"> </v>
      </c>
      <c r="M584" s="30">
        <f t="shared" si="119"/>
        <v>-4.5024763619990995E-4</v>
      </c>
      <c r="N584" s="36" t="str">
        <f t="shared" si="120"/>
        <v/>
      </c>
    </row>
    <row r="585" spans="1:14" x14ac:dyDescent="0.2">
      <c r="A585" s="23"/>
      <c r="B585" s="25" t="s">
        <v>552</v>
      </c>
      <c r="C585" s="35">
        <v>0</v>
      </c>
      <c r="D585" s="29">
        <v>7</v>
      </c>
      <c r="E585" s="29">
        <v>0</v>
      </c>
      <c r="F585" s="29">
        <v>7</v>
      </c>
      <c r="G585" s="30" t="str">
        <f t="shared" si="115"/>
        <v/>
      </c>
      <c r="H585" s="30">
        <f t="shared" si="116"/>
        <v>2.9799914857386121E-3</v>
      </c>
      <c r="I585" s="30" t="str">
        <f t="shared" si="117"/>
        <v/>
      </c>
      <c r="J585" s="30">
        <f t="shared" si="118"/>
        <v>4.4728434504792336E-3</v>
      </c>
      <c r="K585" s="30" t="str">
        <f t="shared" si="121"/>
        <v xml:space="preserve"> </v>
      </c>
      <c r="L585" s="30">
        <f t="shared" si="122"/>
        <v>0</v>
      </c>
      <c r="M585" s="30" t="str">
        <f t="shared" si="119"/>
        <v/>
      </c>
      <c r="N585" s="36">
        <f t="shared" si="120"/>
        <v>0</v>
      </c>
    </row>
    <row r="586" spans="1:14" x14ac:dyDescent="0.2">
      <c r="A586" s="23"/>
      <c r="B586" s="25" t="s">
        <v>553</v>
      </c>
      <c r="C586" s="35">
        <v>0</v>
      </c>
      <c r="D586" s="29">
        <v>2</v>
      </c>
      <c r="E586" s="29">
        <v>0</v>
      </c>
      <c r="F586" s="29">
        <v>0</v>
      </c>
      <c r="G586" s="30" t="str">
        <f t="shared" si="115"/>
        <v/>
      </c>
      <c r="H586" s="30">
        <f t="shared" si="116"/>
        <v>8.5142613878246064E-4</v>
      </c>
      <c r="I586" s="30" t="str">
        <f t="shared" si="117"/>
        <v/>
      </c>
      <c r="J586" s="30" t="str">
        <f t="shared" si="118"/>
        <v/>
      </c>
      <c r="K586" s="30" t="str">
        <f t="shared" si="121"/>
        <v xml:space="preserve"> </v>
      </c>
      <c r="L586" s="30">
        <f t="shared" si="122"/>
        <v>-1</v>
      </c>
      <c r="M586" s="30" t="str">
        <f t="shared" si="119"/>
        <v/>
      </c>
      <c r="N586" s="36">
        <f t="shared" si="120"/>
        <v>-8.5142613878246064E-4</v>
      </c>
    </row>
    <row r="587" spans="1:14" x14ac:dyDescent="0.2">
      <c r="A587" s="23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23"/>
      <c r="B588" s="25" t="s">
        <v>555</v>
      </c>
      <c r="C588" s="35">
        <v>1</v>
      </c>
      <c r="D588" s="29">
        <v>52</v>
      </c>
      <c r="E588" s="29">
        <v>0</v>
      </c>
      <c r="F588" s="29">
        <v>44</v>
      </c>
      <c r="G588" s="30">
        <f t="shared" si="115"/>
        <v>4.5024763619990995E-4</v>
      </c>
      <c r="H588" s="30">
        <f t="shared" si="116"/>
        <v>2.2137079608343976E-2</v>
      </c>
      <c r="I588" s="30" t="str">
        <f t="shared" si="117"/>
        <v/>
      </c>
      <c r="J588" s="30">
        <f t="shared" si="118"/>
        <v>2.8115015974440896E-2</v>
      </c>
      <c r="K588" s="30">
        <f t="shared" si="121"/>
        <v>-1</v>
      </c>
      <c r="L588" s="30">
        <f t="shared" si="122"/>
        <v>-0.15384615384615385</v>
      </c>
      <c r="M588" s="30">
        <f t="shared" si="119"/>
        <v>-4.5024763619990995E-4</v>
      </c>
      <c r="N588" s="36">
        <f t="shared" si="120"/>
        <v>-3.4057045551298426E-3</v>
      </c>
    </row>
    <row r="589" spans="1:14" ht="25.5" x14ac:dyDescent="0.2">
      <c r="A589" s="23"/>
      <c r="B589" s="25" t="s">
        <v>556</v>
      </c>
      <c r="C589" s="35">
        <v>2</v>
      </c>
      <c r="D589" s="29">
        <v>30</v>
      </c>
      <c r="E589" s="29">
        <v>1</v>
      </c>
      <c r="F589" s="29">
        <v>12</v>
      </c>
      <c r="G589" s="30">
        <f t="shared" si="115"/>
        <v>9.0049527239981989E-4</v>
      </c>
      <c r="H589" s="30">
        <f t="shared" si="116"/>
        <v>1.277139208173691E-2</v>
      </c>
      <c r="I589" s="30">
        <f t="shared" si="117"/>
        <v>6.9444444444444447E-4</v>
      </c>
      <c r="J589" s="30">
        <f t="shared" si="118"/>
        <v>7.6677316293929714E-3</v>
      </c>
      <c r="K589" s="30">
        <f t="shared" si="121"/>
        <v>-0.5</v>
      </c>
      <c r="L589" s="30">
        <f t="shared" si="122"/>
        <v>-0.6</v>
      </c>
      <c r="M589" s="30">
        <f t="shared" si="119"/>
        <v>-4.5024763619990995E-4</v>
      </c>
      <c r="N589" s="36">
        <f t="shared" si="120"/>
        <v>-7.6628352490421461E-3</v>
      </c>
    </row>
    <row r="590" spans="1:14" x14ac:dyDescent="0.2">
      <c r="A590" s="23"/>
      <c r="B590" s="25" t="s">
        <v>557</v>
      </c>
      <c r="C590" s="35">
        <v>5</v>
      </c>
      <c r="D590" s="29">
        <v>125</v>
      </c>
      <c r="E590" s="29">
        <v>6</v>
      </c>
      <c r="F590" s="29">
        <v>117</v>
      </c>
      <c r="G590" s="30">
        <f t="shared" si="115"/>
        <v>2.2512381809995496E-3</v>
      </c>
      <c r="H590" s="30">
        <f t="shared" si="116"/>
        <v>5.3214133673903791E-2</v>
      </c>
      <c r="I590" s="30">
        <f t="shared" si="117"/>
        <v>4.1666666666666666E-3</v>
      </c>
      <c r="J590" s="30">
        <f t="shared" si="118"/>
        <v>7.4760383386581475E-2</v>
      </c>
      <c r="K590" s="30">
        <f t="shared" si="121"/>
        <v>0.2</v>
      </c>
      <c r="L590" s="30">
        <f t="shared" si="122"/>
        <v>-6.4000000000000001E-2</v>
      </c>
      <c r="M590" s="30">
        <f t="shared" si="119"/>
        <v>4.5024763619990995E-4</v>
      </c>
      <c r="N590" s="36">
        <f t="shared" si="120"/>
        <v>-3.4057045551298426E-3</v>
      </c>
    </row>
    <row r="591" spans="1:14" x14ac:dyDescent="0.2">
      <c r="A591" s="23"/>
      <c r="B591" s="25" t="s">
        <v>558</v>
      </c>
      <c r="C591" s="35">
        <v>0</v>
      </c>
      <c r="D591" s="29">
        <v>4</v>
      </c>
      <c r="E591" s="29">
        <v>0</v>
      </c>
      <c r="F591" s="29">
        <v>3</v>
      </c>
      <c r="G591" s="30" t="str">
        <f t="shared" si="115"/>
        <v/>
      </c>
      <c r="H591" s="30">
        <f t="shared" si="116"/>
        <v>1.7028522775649213E-3</v>
      </c>
      <c r="I591" s="30" t="str">
        <f t="shared" si="117"/>
        <v/>
      </c>
      <c r="J591" s="30">
        <f t="shared" si="118"/>
        <v>1.9169329073482429E-3</v>
      </c>
      <c r="K591" s="30" t="str">
        <f t="shared" si="121"/>
        <v xml:space="preserve"> </v>
      </c>
      <c r="L591" s="30">
        <f t="shared" si="122"/>
        <v>-0.25</v>
      </c>
      <c r="M591" s="30" t="str">
        <f t="shared" si="119"/>
        <v/>
      </c>
      <c r="N591" s="36">
        <f t="shared" si="120"/>
        <v>-4.2571306939123032E-4</v>
      </c>
    </row>
    <row r="592" spans="1:14" x14ac:dyDescent="0.2">
      <c r="A592" s="23"/>
      <c r="B592" s="25" t="s">
        <v>559</v>
      </c>
      <c r="C592" s="35">
        <v>0</v>
      </c>
      <c r="D592" s="29">
        <v>0</v>
      </c>
      <c r="E592" s="29">
        <v>0</v>
      </c>
      <c r="F592" s="29">
        <v>0</v>
      </c>
      <c r="G592" s="30" t="str">
        <f t="shared" si="115"/>
        <v/>
      </c>
      <c r="H592" s="30" t="str">
        <f t="shared" si="116"/>
        <v/>
      </c>
      <c r="I592" s="30" t="str">
        <f t="shared" si="117"/>
        <v/>
      </c>
      <c r="J592" s="30" t="str">
        <f t="shared" si="118"/>
        <v/>
      </c>
      <c r="K592" s="30" t="str">
        <f t="shared" si="121"/>
        <v xml:space="preserve"> </v>
      </c>
      <c r="L592" s="30" t="str">
        <f t="shared" si="122"/>
        <v xml:space="preserve"> </v>
      </c>
      <c r="M592" s="30" t="str">
        <f t="shared" si="119"/>
        <v/>
      </c>
      <c r="N592" s="36" t="str">
        <f t="shared" si="120"/>
        <v/>
      </c>
    </row>
    <row r="593" spans="1:14" x14ac:dyDescent="0.2">
      <c r="A593" s="23"/>
      <c r="B593" s="25" t="s">
        <v>560</v>
      </c>
      <c r="C593" s="35">
        <v>0</v>
      </c>
      <c r="D593" s="29">
        <v>0</v>
      </c>
      <c r="E593" s="29">
        <v>0</v>
      </c>
      <c r="F593" s="29">
        <v>0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 t="str">
        <f t="shared" si="122"/>
        <v xml:space="preserve"> 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23"/>
      <c r="B594" s="25" t="s">
        <v>561</v>
      </c>
      <c r="C594" s="35">
        <v>0</v>
      </c>
      <c r="D594" s="29">
        <v>0</v>
      </c>
      <c r="E594" s="29">
        <v>0</v>
      </c>
      <c r="F594" s="29">
        <v>0</v>
      </c>
      <c r="G594" s="30" t="str">
        <f t="shared" si="115"/>
        <v/>
      </c>
      <c r="H594" s="30" t="str">
        <f t="shared" si="116"/>
        <v/>
      </c>
      <c r="I594" s="30" t="str">
        <f t="shared" si="117"/>
        <v/>
      </c>
      <c r="J594" s="30" t="str">
        <f t="shared" si="118"/>
        <v/>
      </c>
      <c r="K594" s="30" t="str">
        <f t="shared" si="121"/>
        <v xml:space="preserve"> </v>
      </c>
      <c r="L594" s="30" t="str">
        <f t="shared" si="122"/>
        <v xml:space="preserve"> </v>
      </c>
      <c r="M594" s="30" t="str">
        <f t="shared" si="119"/>
        <v/>
      </c>
      <c r="N594" s="36" t="str">
        <f t="shared" si="120"/>
        <v/>
      </c>
    </row>
    <row r="595" spans="1:14" x14ac:dyDescent="0.2">
      <c r="A595" s="23"/>
      <c r="B595" s="25" t="s">
        <v>562</v>
      </c>
      <c r="C595" s="35">
        <v>0</v>
      </c>
      <c r="D595" s="29">
        <v>0</v>
      </c>
      <c r="E595" s="29">
        <v>0</v>
      </c>
      <c r="F595" s="29">
        <v>1</v>
      </c>
      <c r="G595" s="30" t="str">
        <f t="shared" si="115"/>
        <v/>
      </c>
      <c r="H595" s="30" t="str">
        <f t="shared" si="116"/>
        <v/>
      </c>
      <c r="I595" s="30" t="str">
        <f t="shared" si="117"/>
        <v/>
      </c>
      <c r="J595" s="30">
        <f t="shared" si="118"/>
        <v>6.3897763578274762E-4</v>
      </c>
      <c r="K595" s="30" t="str">
        <f t="shared" si="121"/>
        <v xml:space="preserve"> </v>
      </c>
      <c r="L595" s="30">
        <f t="shared" si="122"/>
        <v>1</v>
      </c>
      <c r="M595" s="30" t="str">
        <f t="shared" si="119"/>
        <v/>
      </c>
      <c r="N595" s="36" t="str">
        <f t="shared" si="120"/>
        <v/>
      </c>
    </row>
    <row r="596" spans="1:14" x14ac:dyDescent="0.2">
      <c r="A596" s="23"/>
      <c r="B596" s="25" t="s">
        <v>563</v>
      </c>
      <c r="C596" s="35">
        <v>0</v>
      </c>
      <c r="D596" s="29">
        <v>0</v>
      </c>
      <c r="E596" s="29">
        <v>0</v>
      </c>
      <c r="F596" s="29">
        <v>0</v>
      </c>
      <c r="G596" s="30" t="str">
        <f t="shared" si="115"/>
        <v/>
      </c>
      <c r="H596" s="30" t="str">
        <f t="shared" si="116"/>
        <v/>
      </c>
      <c r="I596" s="30" t="str">
        <f t="shared" si="117"/>
        <v/>
      </c>
      <c r="J596" s="30" t="str">
        <f t="shared" si="118"/>
        <v/>
      </c>
      <c r="K596" s="30" t="str">
        <f t="shared" si="121"/>
        <v xml:space="preserve"> </v>
      </c>
      <c r="L596" s="30" t="str">
        <f t="shared" si="122"/>
        <v xml:space="preserve"> </v>
      </c>
      <c r="M596" s="30" t="str">
        <f t="shared" si="119"/>
        <v/>
      </c>
      <c r="N596" s="36" t="str">
        <f t="shared" si="120"/>
        <v/>
      </c>
    </row>
    <row r="597" spans="1:14" x14ac:dyDescent="0.2">
      <c r="A597" s="23"/>
      <c r="B597" s="25" t="s">
        <v>564</v>
      </c>
      <c r="C597" s="35">
        <v>3</v>
      </c>
      <c r="D597" s="29">
        <v>18</v>
      </c>
      <c r="E597" s="29">
        <v>1</v>
      </c>
      <c r="F597" s="29">
        <v>12</v>
      </c>
      <c r="G597" s="30">
        <f t="shared" si="115"/>
        <v>1.3507429085997298E-3</v>
      </c>
      <c r="H597" s="30">
        <f t="shared" si="116"/>
        <v>7.6628352490421452E-3</v>
      </c>
      <c r="I597" s="30">
        <f t="shared" si="117"/>
        <v>6.9444444444444447E-4</v>
      </c>
      <c r="J597" s="30">
        <f t="shared" si="118"/>
        <v>7.6677316293929714E-3</v>
      </c>
      <c r="K597" s="30">
        <f t="shared" si="121"/>
        <v>-0.66666666666666663</v>
      </c>
      <c r="L597" s="30">
        <f t="shared" si="122"/>
        <v>-0.33333333333333331</v>
      </c>
      <c r="M597" s="30">
        <f t="shared" si="119"/>
        <v>-9.0049527239981979E-4</v>
      </c>
      <c r="N597" s="36">
        <f t="shared" si="120"/>
        <v>-2.5542784163473816E-3</v>
      </c>
    </row>
    <row r="598" spans="1:14" x14ac:dyDescent="0.2">
      <c r="A598" s="23"/>
      <c r="B598" s="25" t="s">
        <v>565</v>
      </c>
      <c r="C598" s="35">
        <v>0</v>
      </c>
      <c r="D598" s="29">
        <v>4</v>
      </c>
      <c r="E598" s="29">
        <v>0</v>
      </c>
      <c r="F598" s="29">
        <v>11</v>
      </c>
      <c r="G598" s="30" t="str">
        <f t="shared" si="115"/>
        <v/>
      </c>
      <c r="H598" s="30">
        <f t="shared" si="116"/>
        <v>1.7028522775649213E-3</v>
      </c>
      <c r="I598" s="30" t="str">
        <f t="shared" si="117"/>
        <v/>
      </c>
      <c r="J598" s="30">
        <f t="shared" si="118"/>
        <v>7.028753993610224E-3</v>
      </c>
      <c r="K598" s="30" t="str">
        <f t="shared" si="121"/>
        <v xml:space="preserve"> </v>
      </c>
      <c r="L598" s="30">
        <f t="shared" si="122"/>
        <v>1.75</v>
      </c>
      <c r="M598" s="30" t="str">
        <f t="shared" si="119"/>
        <v/>
      </c>
      <c r="N598" s="36">
        <f t="shared" si="120"/>
        <v>2.9799914857386121E-3</v>
      </c>
    </row>
    <row r="599" spans="1:14" ht="25.5" x14ac:dyDescent="0.2">
      <c r="A599" s="23"/>
      <c r="B599" s="25" t="s">
        <v>566</v>
      </c>
      <c r="C599" s="35">
        <v>0</v>
      </c>
      <c r="D599" s="29">
        <v>2</v>
      </c>
      <c r="E599" s="29">
        <v>0</v>
      </c>
      <c r="F599" s="29">
        <v>0</v>
      </c>
      <c r="G599" s="30" t="str">
        <f t="shared" si="115"/>
        <v/>
      </c>
      <c r="H599" s="30">
        <f t="shared" si="116"/>
        <v>8.5142613878246064E-4</v>
      </c>
      <c r="I599" s="30" t="str">
        <f t="shared" si="117"/>
        <v/>
      </c>
      <c r="J599" s="30" t="str">
        <f t="shared" si="118"/>
        <v/>
      </c>
      <c r="K599" s="30" t="str">
        <f t="shared" si="121"/>
        <v xml:space="preserve"> </v>
      </c>
      <c r="L599" s="30">
        <f t="shared" si="122"/>
        <v>-1</v>
      </c>
      <c r="M599" s="30" t="str">
        <f t="shared" si="119"/>
        <v/>
      </c>
      <c r="N599" s="36">
        <f t="shared" si="120"/>
        <v>-8.5142613878246064E-4</v>
      </c>
    </row>
    <row r="600" spans="1:14" x14ac:dyDescent="0.2">
      <c r="A600" s="23"/>
      <c r="B600" s="25" t="s">
        <v>567</v>
      </c>
      <c r="C600" s="35">
        <v>0</v>
      </c>
      <c r="D600" s="29">
        <v>0</v>
      </c>
      <c r="E600" s="29">
        <v>0</v>
      </c>
      <c r="F600" s="29">
        <v>1</v>
      </c>
      <c r="G600" s="30" t="str">
        <f t="shared" si="115"/>
        <v/>
      </c>
      <c r="H600" s="30" t="str">
        <f t="shared" si="116"/>
        <v/>
      </c>
      <c r="I600" s="30" t="str">
        <f t="shared" si="117"/>
        <v/>
      </c>
      <c r="J600" s="30">
        <f t="shared" si="118"/>
        <v>6.3897763578274762E-4</v>
      </c>
      <c r="K600" s="30" t="str">
        <f t="shared" si="121"/>
        <v xml:space="preserve"> </v>
      </c>
      <c r="L600" s="30">
        <f t="shared" si="122"/>
        <v>1</v>
      </c>
      <c r="M600" s="30" t="str">
        <f t="shared" si="119"/>
        <v/>
      </c>
      <c r="N600" s="36" t="str">
        <f t="shared" si="120"/>
        <v/>
      </c>
    </row>
    <row r="601" spans="1:14" x14ac:dyDescent="0.2">
      <c r="A601" s="23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23"/>
      <c r="B602" s="25" t="s">
        <v>569</v>
      </c>
      <c r="C602" s="35">
        <v>0</v>
      </c>
      <c r="D602" s="29">
        <v>1</v>
      </c>
      <c r="E602" s="29">
        <v>0</v>
      </c>
      <c r="F602" s="29">
        <v>0</v>
      </c>
      <c r="G602" s="30" t="str">
        <f t="shared" si="115"/>
        <v/>
      </c>
      <c r="H602" s="30">
        <f t="shared" si="116"/>
        <v>4.2571306939123032E-4</v>
      </c>
      <c r="I602" s="30" t="str">
        <f t="shared" si="117"/>
        <v/>
      </c>
      <c r="J602" s="30" t="str">
        <f t="shared" si="118"/>
        <v/>
      </c>
      <c r="K602" s="30" t="str">
        <f t="shared" si="121"/>
        <v xml:space="preserve"> </v>
      </c>
      <c r="L602" s="30">
        <f t="shared" si="122"/>
        <v>-1</v>
      </c>
      <c r="M602" s="30" t="str">
        <f t="shared" si="119"/>
        <v/>
      </c>
      <c r="N602" s="36">
        <f t="shared" si="120"/>
        <v>-4.2571306939123032E-4</v>
      </c>
    </row>
    <row r="603" spans="1:14" ht="25.5" x14ac:dyDescent="0.2">
      <c r="A603" s="23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23"/>
      <c r="B604" s="26" t="s">
        <v>571</v>
      </c>
      <c r="C604" s="37">
        <v>0</v>
      </c>
      <c r="D604" s="38">
        <v>0</v>
      </c>
      <c r="E604" s="38">
        <v>0</v>
      </c>
      <c r="F604" s="38">
        <v>0</v>
      </c>
      <c r="G604" s="39" t="str">
        <f t="shared" si="115"/>
        <v/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 t="str">
        <f t="shared" si="121"/>
        <v xml:space="preserve"> </v>
      </c>
      <c r="L604" s="39" t="str">
        <f t="shared" si="122"/>
        <v xml:space="preserve"> 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22"/>
    </row>
    <row r="606" spans="1:14" x14ac:dyDescent="0.2">
      <c r="A606" s="22"/>
    </row>
    <row r="607" spans="1:14" x14ac:dyDescent="0.2">
      <c r="A607" s="22"/>
    </row>
    <row r="608" spans="1:14" ht="15.75" thickBot="1" x14ac:dyDescent="0.25">
      <c r="A608" s="22"/>
    </row>
    <row r="609" spans="1:14" ht="29.25" customHeight="1" thickBot="1" x14ac:dyDescent="0.25">
      <c r="A609" s="23"/>
      <c r="B609" s="41" t="s">
        <v>2</v>
      </c>
      <c r="C609" s="44" t="s">
        <v>3</v>
      </c>
      <c r="D609" s="45"/>
      <c r="E609" s="45"/>
      <c r="F609" s="46"/>
      <c r="G609" s="44" t="s">
        <v>4</v>
      </c>
      <c r="H609" s="45"/>
      <c r="I609" s="45"/>
      <c r="J609" s="45"/>
      <c r="K609" s="44" t="s">
        <v>667</v>
      </c>
      <c r="L609" s="47"/>
      <c r="M609" s="44" t="s">
        <v>5</v>
      </c>
      <c r="N609" s="47"/>
    </row>
    <row r="610" spans="1:14" ht="15.75" thickBot="1" x14ac:dyDescent="0.25">
      <c r="A610" s="22"/>
      <c r="B610" s="42"/>
      <c r="C610" s="50">
        <v>2022</v>
      </c>
      <c r="D610" s="46"/>
      <c r="E610" s="51">
        <v>2023</v>
      </c>
      <c r="F610" s="46"/>
      <c r="G610" s="50">
        <v>2022</v>
      </c>
      <c r="H610" s="46"/>
      <c r="I610" s="51">
        <v>2023</v>
      </c>
      <c r="J610" s="46"/>
      <c r="K610" s="48"/>
      <c r="L610" s="49"/>
      <c r="M610" s="48"/>
      <c r="N610" s="49"/>
    </row>
    <row r="611" spans="1:14" ht="15.75" thickBot="1" x14ac:dyDescent="0.25">
      <c r="A611" s="23"/>
      <c r="B611" s="43"/>
      <c r="C611" s="13" t="s">
        <v>6</v>
      </c>
      <c r="D611" s="13" t="s">
        <v>7</v>
      </c>
      <c r="E611" s="13" t="s">
        <v>6</v>
      </c>
      <c r="F611" s="13" t="s">
        <v>7</v>
      </c>
      <c r="G611" s="13" t="s">
        <v>6</v>
      </c>
      <c r="H611" s="13" t="s">
        <v>7</v>
      </c>
      <c r="I611" s="13" t="s">
        <v>6</v>
      </c>
      <c r="J611" s="13" t="s">
        <v>7</v>
      </c>
      <c r="K611" s="13" t="s">
        <v>6</v>
      </c>
      <c r="L611" s="13" t="s">
        <v>7</v>
      </c>
      <c r="M611" s="13" t="s">
        <v>6</v>
      </c>
      <c r="N611" s="13" t="s">
        <v>7</v>
      </c>
    </row>
    <row r="612" spans="1:14" ht="15.75" thickBot="1" x14ac:dyDescent="0.25">
      <c r="A612" s="23"/>
      <c r="B612" s="14" t="s">
        <v>12</v>
      </c>
      <c r="C612" s="27">
        <f>SUM(C613:C640)</f>
        <v>743</v>
      </c>
      <c r="D612" s="27">
        <f>SUM(D613:D640)</f>
        <v>874</v>
      </c>
      <c r="E612" s="27">
        <f>SUM(E613:E640)</f>
        <v>730</v>
      </c>
      <c r="F612" s="27">
        <f>SUM(F613:F640)</f>
        <v>809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-1.7496635262449527E-2</v>
      </c>
      <c r="L612" s="28">
        <f>+IF(AND(D612=0,F612=0),"",IF(D612=0,1,IF(F612=0,-1,(F612-D612)/D612)))</f>
        <v>-7.4370709382151026E-2</v>
      </c>
      <c r="M612" s="28">
        <f t="shared" ref="M612:M640" si="127">+IF(OR(AND(G612=""),(K612="")),"",G612*K612)</f>
        <v>-1.7496635262449527E-2</v>
      </c>
      <c r="N612" s="28">
        <f t="shared" ref="N612:N640" si="128">+IF(OR(AND(H612=""),(L612="")),"",H612*L612)</f>
        <v>-7.4370709382151026E-2</v>
      </c>
    </row>
    <row r="613" spans="1:14" x14ac:dyDescent="0.2">
      <c r="A613" s="23"/>
      <c r="B613" s="24" t="s">
        <v>572</v>
      </c>
      <c r="C613" s="31">
        <v>3</v>
      </c>
      <c r="D613" s="32">
        <v>1</v>
      </c>
      <c r="E613" s="32">
        <v>0</v>
      </c>
      <c r="F613" s="32">
        <v>0</v>
      </c>
      <c r="G613" s="33">
        <f t="shared" si="123"/>
        <v>4.0376850605652759E-3</v>
      </c>
      <c r="H613" s="33">
        <f t="shared" si="124"/>
        <v>1.1441647597254005E-3</v>
      </c>
      <c r="I613" s="33" t="str">
        <f t="shared" si="125"/>
        <v/>
      </c>
      <c r="J613" s="33" t="str">
        <f t="shared" si="126"/>
        <v/>
      </c>
      <c r="K613" s="33">
        <f t="shared" ref="K613:K640" si="129">+IF(AND(C613=0,E613=0)," ",IF(C613=0,1,IF(E613=0,-1,(E613-C613)/C613)))</f>
        <v>-1</v>
      </c>
      <c r="L613" s="33">
        <f t="shared" ref="L613:L640" si="130">+IF(AND(D613=0,F613=0)," ",IF(D613=0,1,IF(F613=0,-1,(F613-D613)/D613)))</f>
        <v>-1</v>
      </c>
      <c r="M613" s="33">
        <f t="shared" si="127"/>
        <v>-4.0376850605652759E-3</v>
      </c>
      <c r="N613" s="34">
        <f t="shared" si="128"/>
        <v>-1.1441647597254005E-3</v>
      </c>
    </row>
    <row r="614" spans="1:14" x14ac:dyDescent="0.2">
      <c r="A614" s="23"/>
      <c r="B614" s="25" t="s">
        <v>573</v>
      </c>
      <c r="C614" s="35">
        <v>5</v>
      </c>
      <c r="D614" s="29">
        <v>5</v>
      </c>
      <c r="E614" s="29">
        <v>4</v>
      </c>
      <c r="F614" s="29">
        <v>8</v>
      </c>
      <c r="G614" s="30">
        <f t="shared" si="123"/>
        <v>6.7294751009421266E-3</v>
      </c>
      <c r="H614" s="30">
        <f t="shared" si="124"/>
        <v>5.7208237986270021E-3</v>
      </c>
      <c r="I614" s="30">
        <f t="shared" si="125"/>
        <v>5.4794520547945206E-3</v>
      </c>
      <c r="J614" s="30">
        <f t="shared" si="126"/>
        <v>9.8887515451174281E-3</v>
      </c>
      <c r="K614" s="30">
        <f t="shared" si="129"/>
        <v>-0.2</v>
      </c>
      <c r="L614" s="30">
        <f t="shared" si="130"/>
        <v>0.6</v>
      </c>
      <c r="M614" s="30">
        <f t="shared" si="127"/>
        <v>-1.3458950201884253E-3</v>
      </c>
      <c r="N614" s="36">
        <f t="shared" si="128"/>
        <v>3.4324942791762012E-3</v>
      </c>
    </row>
    <row r="615" spans="1:14" ht="25.5" x14ac:dyDescent="0.2">
      <c r="A615" s="23"/>
      <c r="B615" s="25" t="s">
        <v>574</v>
      </c>
      <c r="C615" s="35">
        <v>52</v>
      </c>
      <c r="D615" s="29">
        <v>27</v>
      </c>
      <c r="E615" s="29">
        <v>74</v>
      </c>
      <c r="F615" s="29">
        <v>38</v>
      </c>
      <c r="G615" s="30">
        <f t="shared" si="123"/>
        <v>6.9986541049798109E-2</v>
      </c>
      <c r="H615" s="30">
        <f t="shared" si="124"/>
        <v>3.0892448512585814E-2</v>
      </c>
      <c r="I615" s="30">
        <f t="shared" si="125"/>
        <v>0.10136986301369863</v>
      </c>
      <c r="J615" s="30">
        <f t="shared" si="126"/>
        <v>4.6971569839307788E-2</v>
      </c>
      <c r="K615" s="30">
        <f t="shared" si="129"/>
        <v>0.42307692307692307</v>
      </c>
      <c r="L615" s="30">
        <f t="shared" si="130"/>
        <v>0.40740740740740738</v>
      </c>
      <c r="M615" s="30">
        <f t="shared" si="127"/>
        <v>2.9609690444145353E-2</v>
      </c>
      <c r="N615" s="36">
        <f t="shared" si="128"/>
        <v>1.2585812356979404E-2</v>
      </c>
    </row>
    <row r="616" spans="1:14" x14ac:dyDescent="0.2">
      <c r="A616" s="23"/>
      <c r="B616" s="25" t="s">
        <v>575</v>
      </c>
      <c r="C616" s="35">
        <v>233</v>
      </c>
      <c r="D616" s="29">
        <v>8</v>
      </c>
      <c r="E616" s="29">
        <v>96</v>
      </c>
      <c r="F616" s="29">
        <v>2</v>
      </c>
      <c r="G616" s="30">
        <f t="shared" si="123"/>
        <v>0.31359353970390308</v>
      </c>
      <c r="H616" s="30">
        <f t="shared" si="124"/>
        <v>9.1533180778032037E-3</v>
      </c>
      <c r="I616" s="30">
        <f t="shared" si="125"/>
        <v>0.13150684931506848</v>
      </c>
      <c r="J616" s="30">
        <f t="shared" si="126"/>
        <v>2.472187886279357E-3</v>
      </c>
      <c r="K616" s="30">
        <f t="shared" si="129"/>
        <v>-0.58798283261802575</v>
      </c>
      <c r="L616" s="30">
        <f t="shared" si="130"/>
        <v>-0.75</v>
      </c>
      <c r="M616" s="30">
        <f t="shared" si="127"/>
        <v>-0.18438761776581425</v>
      </c>
      <c r="N616" s="36">
        <f t="shared" si="128"/>
        <v>-6.8649885583524032E-3</v>
      </c>
    </row>
    <row r="617" spans="1:14" x14ac:dyDescent="0.2">
      <c r="A617" s="23"/>
      <c r="B617" s="25" t="s">
        <v>576</v>
      </c>
      <c r="C617" s="35">
        <v>132</v>
      </c>
      <c r="D617" s="29">
        <v>33</v>
      </c>
      <c r="E617" s="29">
        <v>196</v>
      </c>
      <c r="F617" s="29">
        <v>14</v>
      </c>
      <c r="G617" s="30">
        <f t="shared" si="123"/>
        <v>0.17765814266487215</v>
      </c>
      <c r="H617" s="30">
        <f t="shared" si="124"/>
        <v>3.7757437070938218E-2</v>
      </c>
      <c r="I617" s="30">
        <f t="shared" si="125"/>
        <v>0.26849315068493151</v>
      </c>
      <c r="J617" s="30">
        <f t="shared" si="126"/>
        <v>1.73053152039555E-2</v>
      </c>
      <c r="K617" s="30">
        <f t="shared" si="129"/>
        <v>0.48484848484848486</v>
      </c>
      <c r="L617" s="30">
        <f t="shared" si="130"/>
        <v>-0.5757575757575758</v>
      </c>
      <c r="M617" s="30">
        <f t="shared" si="127"/>
        <v>8.613728129205922E-2</v>
      </c>
      <c r="N617" s="36">
        <f t="shared" si="128"/>
        <v>-2.1739130434782612E-2</v>
      </c>
    </row>
    <row r="618" spans="1:14" x14ac:dyDescent="0.2">
      <c r="A618" s="23"/>
      <c r="B618" s="25" t="s">
        <v>577</v>
      </c>
      <c r="C618" s="35">
        <v>0</v>
      </c>
      <c r="D618" s="29">
        <v>0</v>
      </c>
      <c r="E618" s="29">
        <v>0</v>
      </c>
      <c r="F618" s="29">
        <v>0</v>
      </c>
      <c r="G618" s="30" t="str">
        <f t="shared" si="123"/>
        <v/>
      </c>
      <c r="H618" s="30" t="str">
        <f t="shared" si="124"/>
        <v/>
      </c>
      <c r="I618" s="30" t="str">
        <f t="shared" si="125"/>
        <v/>
      </c>
      <c r="J618" s="30" t="str">
        <f t="shared" si="126"/>
        <v/>
      </c>
      <c r="K618" s="30" t="str">
        <f t="shared" si="129"/>
        <v xml:space="preserve"> </v>
      </c>
      <c r="L618" s="30" t="str">
        <f t="shared" si="130"/>
        <v xml:space="preserve"> </v>
      </c>
      <c r="M618" s="30" t="str">
        <f t="shared" si="127"/>
        <v/>
      </c>
      <c r="N618" s="36" t="str">
        <f t="shared" si="128"/>
        <v/>
      </c>
    </row>
    <row r="619" spans="1:14" x14ac:dyDescent="0.2">
      <c r="A619" s="23"/>
      <c r="B619" s="25" t="s">
        <v>578</v>
      </c>
      <c r="C619" s="35">
        <v>1</v>
      </c>
      <c r="D619" s="29">
        <v>5</v>
      </c>
      <c r="E619" s="29">
        <v>1</v>
      </c>
      <c r="F619" s="29">
        <v>1</v>
      </c>
      <c r="G619" s="30">
        <f t="shared" si="123"/>
        <v>1.3458950201884253E-3</v>
      </c>
      <c r="H619" s="30">
        <f t="shared" si="124"/>
        <v>5.7208237986270021E-3</v>
      </c>
      <c r="I619" s="30">
        <f t="shared" si="125"/>
        <v>1.3698630136986301E-3</v>
      </c>
      <c r="J619" s="30">
        <f t="shared" si="126"/>
        <v>1.2360939431396785E-3</v>
      </c>
      <c r="K619" s="30">
        <f t="shared" si="129"/>
        <v>0</v>
      </c>
      <c r="L619" s="30">
        <f t="shared" si="130"/>
        <v>-0.8</v>
      </c>
      <c r="M619" s="30">
        <f t="shared" si="127"/>
        <v>0</v>
      </c>
      <c r="N619" s="36">
        <f t="shared" si="128"/>
        <v>-4.5766590389016018E-3</v>
      </c>
    </row>
    <row r="620" spans="1:14" x14ac:dyDescent="0.2">
      <c r="A620" s="23"/>
      <c r="B620" s="25" t="s">
        <v>579</v>
      </c>
      <c r="C620" s="35">
        <v>0</v>
      </c>
      <c r="D620" s="29">
        <v>4</v>
      </c>
      <c r="E620" s="29">
        <v>1</v>
      </c>
      <c r="F620" s="29">
        <v>1</v>
      </c>
      <c r="G620" s="30" t="str">
        <f t="shared" si="123"/>
        <v/>
      </c>
      <c r="H620" s="30">
        <f t="shared" si="124"/>
        <v>4.5766590389016018E-3</v>
      </c>
      <c r="I620" s="30">
        <f t="shared" si="125"/>
        <v>1.3698630136986301E-3</v>
      </c>
      <c r="J620" s="30">
        <f t="shared" si="126"/>
        <v>1.2360939431396785E-3</v>
      </c>
      <c r="K620" s="30">
        <f t="shared" si="129"/>
        <v>1</v>
      </c>
      <c r="L620" s="30">
        <f t="shared" si="130"/>
        <v>-0.75</v>
      </c>
      <c r="M620" s="30" t="str">
        <f t="shared" si="127"/>
        <v/>
      </c>
      <c r="N620" s="36">
        <f t="shared" si="128"/>
        <v>-3.4324942791762016E-3</v>
      </c>
    </row>
    <row r="621" spans="1:14" x14ac:dyDescent="0.2">
      <c r="A621" s="23"/>
      <c r="B621" s="25" t="s">
        <v>580</v>
      </c>
      <c r="C621" s="35">
        <v>0</v>
      </c>
      <c r="D621" s="29">
        <v>0</v>
      </c>
      <c r="E621" s="29">
        <v>0</v>
      </c>
      <c r="F621" s="29">
        <v>0</v>
      </c>
      <c r="G621" s="30" t="str">
        <f t="shared" si="123"/>
        <v/>
      </c>
      <c r="H621" s="30" t="str">
        <f t="shared" si="124"/>
        <v/>
      </c>
      <c r="I621" s="30" t="str">
        <f t="shared" si="125"/>
        <v/>
      </c>
      <c r="J621" s="30" t="str">
        <f t="shared" si="126"/>
        <v/>
      </c>
      <c r="K621" s="30" t="str">
        <f t="shared" si="129"/>
        <v xml:space="preserve"> </v>
      </c>
      <c r="L621" s="30" t="str">
        <f t="shared" si="130"/>
        <v xml:space="preserve"> </v>
      </c>
      <c r="M621" s="30" t="str">
        <f t="shared" si="127"/>
        <v/>
      </c>
      <c r="N621" s="36" t="str">
        <f t="shared" si="128"/>
        <v/>
      </c>
    </row>
    <row r="622" spans="1:14" ht="24.75" customHeight="1" x14ac:dyDescent="0.2">
      <c r="A622" s="23"/>
      <c r="B622" s="25" t="s">
        <v>581</v>
      </c>
      <c r="C622" s="35">
        <v>1</v>
      </c>
      <c r="D622" s="29">
        <v>2</v>
      </c>
      <c r="E622" s="29">
        <v>1</v>
      </c>
      <c r="F622" s="29">
        <v>3</v>
      </c>
      <c r="G622" s="30">
        <f t="shared" si="123"/>
        <v>1.3458950201884253E-3</v>
      </c>
      <c r="H622" s="30">
        <f t="shared" si="124"/>
        <v>2.2883295194508009E-3</v>
      </c>
      <c r="I622" s="30">
        <f t="shared" si="125"/>
        <v>1.3698630136986301E-3</v>
      </c>
      <c r="J622" s="30">
        <f t="shared" si="126"/>
        <v>3.708281829419036E-3</v>
      </c>
      <c r="K622" s="30">
        <f t="shared" si="129"/>
        <v>0</v>
      </c>
      <c r="L622" s="30">
        <f t="shared" si="130"/>
        <v>0.5</v>
      </c>
      <c r="M622" s="30">
        <f t="shared" si="127"/>
        <v>0</v>
      </c>
      <c r="N622" s="36">
        <f t="shared" si="128"/>
        <v>1.1441647597254005E-3</v>
      </c>
    </row>
    <row r="623" spans="1:14" x14ac:dyDescent="0.2">
      <c r="A623" s="23"/>
      <c r="B623" s="25" t="s">
        <v>582</v>
      </c>
      <c r="C623" s="35">
        <v>11</v>
      </c>
      <c r="D623" s="29">
        <v>4</v>
      </c>
      <c r="E623" s="29">
        <v>4</v>
      </c>
      <c r="F623" s="29">
        <v>1</v>
      </c>
      <c r="G623" s="30">
        <f t="shared" si="123"/>
        <v>1.4804845222072678E-2</v>
      </c>
      <c r="H623" s="30">
        <f t="shared" si="124"/>
        <v>4.5766590389016018E-3</v>
      </c>
      <c r="I623" s="30">
        <f t="shared" si="125"/>
        <v>5.4794520547945206E-3</v>
      </c>
      <c r="J623" s="30">
        <f t="shared" si="126"/>
        <v>1.2360939431396785E-3</v>
      </c>
      <c r="K623" s="30">
        <f t="shared" si="129"/>
        <v>-0.63636363636363635</v>
      </c>
      <c r="L623" s="30">
        <f t="shared" si="130"/>
        <v>-0.75</v>
      </c>
      <c r="M623" s="30">
        <f t="shared" si="127"/>
        <v>-9.4212651413189772E-3</v>
      </c>
      <c r="N623" s="36">
        <f t="shared" si="128"/>
        <v>-3.4324942791762016E-3</v>
      </c>
    </row>
    <row r="624" spans="1:14" x14ac:dyDescent="0.2">
      <c r="A624" s="23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23"/>
      <c r="B625" s="25" t="s">
        <v>584</v>
      </c>
      <c r="C625" s="35">
        <v>3</v>
      </c>
      <c r="D625" s="29">
        <v>18</v>
      </c>
      <c r="E625" s="29">
        <v>1</v>
      </c>
      <c r="F625" s="29">
        <v>10</v>
      </c>
      <c r="G625" s="30">
        <f t="shared" si="123"/>
        <v>4.0376850605652759E-3</v>
      </c>
      <c r="H625" s="30">
        <f t="shared" si="124"/>
        <v>2.0594965675057208E-2</v>
      </c>
      <c r="I625" s="30">
        <f t="shared" si="125"/>
        <v>1.3698630136986301E-3</v>
      </c>
      <c r="J625" s="30">
        <f t="shared" si="126"/>
        <v>1.2360939431396786E-2</v>
      </c>
      <c r="K625" s="30">
        <f t="shared" si="129"/>
        <v>-0.66666666666666663</v>
      </c>
      <c r="L625" s="30">
        <f t="shared" si="130"/>
        <v>-0.44444444444444442</v>
      </c>
      <c r="M625" s="30">
        <f t="shared" si="127"/>
        <v>-2.6917900403768506E-3</v>
      </c>
      <c r="N625" s="36">
        <f t="shared" si="128"/>
        <v>-9.1533180778032037E-3</v>
      </c>
    </row>
    <row r="626" spans="1:14" x14ac:dyDescent="0.2">
      <c r="A626" s="23"/>
      <c r="B626" s="25" t="s">
        <v>585</v>
      </c>
      <c r="C626" s="35">
        <v>0</v>
      </c>
      <c r="D626" s="29">
        <v>0</v>
      </c>
      <c r="E626" s="29">
        <v>1</v>
      </c>
      <c r="F626" s="29">
        <v>0</v>
      </c>
      <c r="G626" s="30" t="str">
        <f t="shared" si="123"/>
        <v/>
      </c>
      <c r="H626" s="30" t="str">
        <f t="shared" si="124"/>
        <v/>
      </c>
      <c r="I626" s="30">
        <f t="shared" si="125"/>
        <v>1.3698630136986301E-3</v>
      </c>
      <c r="J626" s="30" t="str">
        <f t="shared" si="126"/>
        <v/>
      </c>
      <c r="K626" s="30">
        <f t="shared" si="129"/>
        <v>1</v>
      </c>
      <c r="L626" s="30" t="str">
        <f t="shared" si="130"/>
        <v xml:space="preserve"> </v>
      </c>
      <c r="M626" s="30" t="str">
        <f t="shared" si="127"/>
        <v/>
      </c>
      <c r="N626" s="36" t="str">
        <f t="shared" si="128"/>
        <v/>
      </c>
    </row>
    <row r="627" spans="1:14" ht="25.5" x14ac:dyDescent="0.2">
      <c r="A627" s="23"/>
      <c r="B627" s="25" t="s">
        <v>586</v>
      </c>
      <c r="C627" s="35">
        <v>38</v>
      </c>
      <c r="D627" s="29">
        <v>126</v>
      </c>
      <c r="E627" s="29">
        <v>30</v>
      </c>
      <c r="F627" s="29">
        <v>141</v>
      </c>
      <c r="G627" s="30">
        <f t="shared" si="123"/>
        <v>5.1144010767160158E-2</v>
      </c>
      <c r="H627" s="30">
        <f t="shared" si="124"/>
        <v>0.14416475972540047</v>
      </c>
      <c r="I627" s="30">
        <f t="shared" si="125"/>
        <v>4.1095890410958902E-2</v>
      </c>
      <c r="J627" s="30">
        <f t="shared" si="126"/>
        <v>0.17428924598269468</v>
      </c>
      <c r="K627" s="30">
        <f t="shared" si="129"/>
        <v>-0.21052631578947367</v>
      </c>
      <c r="L627" s="30">
        <f t="shared" si="130"/>
        <v>0.11904761904761904</v>
      </c>
      <c r="M627" s="30">
        <f t="shared" si="127"/>
        <v>-1.0767160161507401E-2</v>
      </c>
      <c r="N627" s="36">
        <f t="shared" si="128"/>
        <v>1.7162471395881007E-2</v>
      </c>
    </row>
    <row r="628" spans="1:14" x14ac:dyDescent="0.2">
      <c r="A628" s="23"/>
      <c r="B628" s="25" t="s">
        <v>587</v>
      </c>
      <c r="C628" s="35">
        <v>54</v>
      </c>
      <c r="D628" s="29">
        <v>97</v>
      </c>
      <c r="E628" s="29">
        <v>82</v>
      </c>
      <c r="F628" s="29">
        <v>90</v>
      </c>
      <c r="G628" s="30">
        <f t="shared" si="123"/>
        <v>7.2678331090174964E-2</v>
      </c>
      <c r="H628" s="30">
        <f t="shared" si="124"/>
        <v>0.11098398169336385</v>
      </c>
      <c r="I628" s="30">
        <f t="shared" si="125"/>
        <v>0.11232876712328767</v>
      </c>
      <c r="J628" s="30">
        <f t="shared" si="126"/>
        <v>0.11124845488257108</v>
      </c>
      <c r="K628" s="30">
        <f t="shared" si="129"/>
        <v>0.51851851851851849</v>
      </c>
      <c r="L628" s="30">
        <f t="shared" si="130"/>
        <v>-7.2164948453608241E-2</v>
      </c>
      <c r="M628" s="30">
        <f t="shared" si="127"/>
        <v>3.7685060565275902E-2</v>
      </c>
      <c r="N628" s="36">
        <f t="shared" si="128"/>
        <v>-8.0091533180778034E-3</v>
      </c>
    </row>
    <row r="629" spans="1:14" x14ac:dyDescent="0.2">
      <c r="A629" s="23"/>
      <c r="B629" s="25" t="s">
        <v>588</v>
      </c>
      <c r="C629" s="35">
        <v>2</v>
      </c>
      <c r="D629" s="29">
        <v>19</v>
      </c>
      <c r="E629" s="29">
        <v>2</v>
      </c>
      <c r="F629" s="29">
        <v>19</v>
      </c>
      <c r="G629" s="30">
        <f t="shared" si="123"/>
        <v>2.6917900403768506E-3</v>
      </c>
      <c r="H629" s="30">
        <f t="shared" si="124"/>
        <v>2.1739130434782608E-2</v>
      </c>
      <c r="I629" s="30">
        <f t="shared" si="125"/>
        <v>2.7397260273972603E-3</v>
      </c>
      <c r="J629" s="30">
        <f t="shared" si="126"/>
        <v>2.3485784919653894E-2</v>
      </c>
      <c r="K629" s="30">
        <f t="shared" si="129"/>
        <v>0</v>
      </c>
      <c r="L629" s="30">
        <f t="shared" si="130"/>
        <v>0</v>
      </c>
      <c r="M629" s="30">
        <f t="shared" si="127"/>
        <v>0</v>
      </c>
      <c r="N629" s="36">
        <f t="shared" si="128"/>
        <v>0</v>
      </c>
    </row>
    <row r="630" spans="1:14" x14ac:dyDescent="0.2">
      <c r="A630" s="23"/>
      <c r="B630" s="25" t="s">
        <v>589</v>
      </c>
      <c r="C630" s="35">
        <v>81</v>
      </c>
      <c r="D630" s="29">
        <v>451</v>
      </c>
      <c r="E630" s="29">
        <v>151</v>
      </c>
      <c r="F630" s="29">
        <v>390</v>
      </c>
      <c r="G630" s="30">
        <f t="shared" si="123"/>
        <v>0.10901749663526245</v>
      </c>
      <c r="H630" s="30">
        <f t="shared" si="124"/>
        <v>0.51601830663615555</v>
      </c>
      <c r="I630" s="30">
        <f t="shared" si="125"/>
        <v>0.20684931506849316</v>
      </c>
      <c r="J630" s="30">
        <f t="shared" si="126"/>
        <v>0.48207663782447469</v>
      </c>
      <c r="K630" s="30">
        <f t="shared" si="129"/>
        <v>0.86419753086419748</v>
      </c>
      <c r="L630" s="30">
        <f t="shared" si="130"/>
        <v>-0.1352549889135255</v>
      </c>
      <c r="M630" s="30">
        <f t="shared" si="127"/>
        <v>9.4212651413189769E-2</v>
      </c>
      <c r="N630" s="36">
        <f t="shared" si="128"/>
        <v>-6.9794050343249425E-2</v>
      </c>
    </row>
    <row r="631" spans="1:14" x14ac:dyDescent="0.2">
      <c r="A631" s="23"/>
      <c r="B631" s="25" t="s">
        <v>590</v>
      </c>
      <c r="C631" s="35">
        <v>111</v>
      </c>
      <c r="D631" s="29">
        <v>30</v>
      </c>
      <c r="E631" s="29">
        <v>73</v>
      </c>
      <c r="F631" s="29">
        <v>49</v>
      </c>
      <c r="G631" s="30">
        <f t="shared" si="123"/>
        <v>0.14939434724091522</v>
      </c>
      <c r="H631" s="30">
        <f t="shared" si="124"/>
        <v>3.4324942791762014E-2</v>
      </c>
      <c r="I631" s="30">
        <f t="shared" si="125"/>
        <v>0.1</v>
      </c>
      <c r="J631" s="30">
        <f t="shared" si="126"/>
        <v>6.0568603213844253E-2</v>
      </c>
      <c r="K631" s="30">
        <f t="shared" si="129"/>
        <v>-0.34234234234234234</v>
      </c>
      <c r="L631" s="30">
        <f t="shared" si="130"/>
        <v>0.6333333333333333</v>
      </c>
      <c r="M631" s="30">
        <f t="shared" si="127"/>
        <v>-5.1144010767160165E-2</v>
      </c>
      <c r="N631" s="36">
        <f t="shared" si="128"/>
        <v>2.1739130434782608E-2</v>
      </c>
    </row>
    <row r="632" spans="1:14" x14ac:dyDescent="0.2">
      <c r="A632" s="23"/>
      <c r="B632" s="25" t="s">
        <v>591</v>
      </c>
      <c r="C632" s="35">
        <v>2</v>
      </c>
      <c r="D632" s="29">
        <v>6</v>
      </c>
      <c r="E632" s="29">
        <v>4</v>
      </c>
      <c r="F632" s="29">
        <v>11</v>
      </c>
      <c r="G632" s="30">
        <f t="shared" si="123"/>
        <v>2.6917900403768506E-3</v>
      </c>
      <c r="H632" s="30">
        <f t="shared" si="124"/>
        <v>6.8649885583524023E-3</v>
      </c>
      <c r="I632" s="30">
        <f t="shared" si="125"/>
        <v>5.4794520547945206E-3</v>
      </c>
      <c r="J632" s="30">
        <f t="shared" si="126"/>
        <v>1.3597033374536464E-2</v>
      </c>
      <c r="K632" s="30">
        <f t="shared" si="129"/>
        <v>1</v>
      </c>
      <c r="L632" s="30">
        <f t="shared" si="130"/>
        <v>0.83333333333333337</v>
      </c>
      <c r="M632" s="30">
        <f t="shared" si="127"/>
        <v>2.6917900403768506E-3</v>
      </c>
      <c r="N632" s="36">
        <f t="shared" si="128"/>
        <v>5.7208237986270021E-3</v>
      </c>
    </row>
    <row r="633" spans="1:14" x14ac:dyDescent="0.2">
      <c r="A633" s="23"/>
      <c r="B633" s="25" t="s">
        <v>592</v>
      </c>
      <c r="C633" s="35">
        <v>0</v>
      </c>
      <c r="D633" s="29">
        <v>9</v>
      </c>
      <c r="E633" s="29">
        <v>0</v>
      </c>
      <c r="F633" s="29">
        <v>4</v>
      </c>
      <c r="G633" s="30" t="str">
        <f t="shared" si="123"/>
        <v/>
      </c>
      <c r="H633" s="30">
        <f t="shared" si="124"/>
        <v>1.0297482837528604E-2</v>
      </c>
      <c r="I633" s="30" t="str">
        <f t="shared" si="125"/>
        <v/>
      </c>
      <c r="J633" s="30">
        <f t="shared" si="126"/>
        <v>4.944375772558714E-3</v>
      </c>
      <c r="K633" s="30" t="str">
        <f t="shared" si="129"/>
        <v xml:space="preserve"> </v>
      </c>
      <c r="L633" s="30">
        <f t="shared" si="130"/>
        <v>-0.55555555555555558</v>
      </c>
      <c r="M633" s="30" t="str">
        <f t="shared" si="127"/>
        <v/>
      </c>
      <c r="N633" s="36">
        <f t="shared" si="128"/>
        <v>-5.7208237986270021E-3</v>
      </c>
    </row>
    <row r="634" spans="1:14" ht="25.5" x14ac:dyDescent="0.2">
      <c r="A634" s="23"/>
      <c r="B634" s="25" t="s">
        <v>593</v>
      </c>
      <c r="C634" s="35">
        <v>1</v>
      </c>
      <c r="D634" s="29">
        <v>0</v>
      </c>
      <c r="E634" s="29">
        <v>1</v>
      </c>
      <c r="F634" s="29">
        <v>0</v>
      </c>
      <c r="G634" s="30">
        <f t="shared" si="123"/>
        <v>1.3458950201884253E-3</v>
      </c>
      <c r="H634" s="30" t="str">
        <f t="shared" si="124"/>
        <v/>
      </c>
      <c r="I634" s="30">
        <f t="shared" si="125"/>
        <v>1.3698630136986301E-3</v>
      </c>
      <c r="J634" s="30" t="str">
        <f t="shared" si="126"/>
        <v/>
      </c>
      <c r="K634" s="30">
        <f t="shared" si="129"/>
        <v>0</v>
      </c>
      <c r="L634" s="30" t="str">
        <f t="shared" si="130"/>
        <v xml:space="preserve"> </v>
      </c>
      <c r="M634" s="30">
        <f t="shared" si="127"/>
        <v>0</v>
      </c>
      <c r="N634" s="36" t="str">
        <f t="shared" si="128"/>
        <v/>
      </c>
    </row>
    <row r="635" spans="1:14" ht="25.5" x14ac:dyDescent="0.2">
      <c r="A635" s="23"/>
      <c r="B635" s="25" t="s">
        <v>594</v>
      </c>
      <c r="C635" s="35">
        <v>0</v>
      </c>
      <c r="D635" s="29">
        <v>1</v>
      </c>
      <c r="E635" s="29">
        <v>0</v>
      </c>
      <c r="F635" s="29">
        <v>0</v>
      </c>
      <c r="G635" s="30" t="str">
        <f t="shared" si="123"/>
        <v/>
      </c>
      <c r="H635" s="30">
        <f t="shared" si="124"/>
        <v>1.1441647597254005E-3</v>
      </c>
      <c r="I635" s="30" t="str">
        <f t="shared" si="125"/>
        <v/>
      </c>
      <c r="J635" s="30" t="str">
        <f t="shared" si="126"/>
        <v/>
      </c>
      <c r="K635" s="30" t="str">
        <f t="shared" si="129"/>
        <v xml:space="preserve"> </v>
      </c>
      <c r="L635" s="30">
        <f t="shared" si="130"/>
        <v>-1</v>
      </c>
      <c r="M635" s="30" t="str">
        <f t="shared" si="127"/>
        <v/>
      </c>
      <c r="N635" s="36">
        <f t="shared" si="128"/>
        <v>-1.1441647597254005E-3</v>
      </c>
    </row>
    <row r="636" spans="1:14" x14ac:dyDescent="0.2">
      <c r="A636" s="23"/>
      <c r="B636" s="25" t="s">
        <v>595</v>
      </c>
      <c r="C636" s="35">
        <v>0</v>
      </c>
      <c r="D636" s="29">
        <v>12</v>
      </c>
      <c r="E636" s="29">
        <v>0</v>
      </c>
      <c r="F636" s="29">
        <v>24</v>
      </c>
      <c r="G636" s="30" t="str">
        <f t="shared" si="123"/>
        <v/>
      </c>
      <c r="H636" s="30">
        <f t="shared" si="124"/>
        <v>1.3729977116704805E-2</v>
      </c>
      <c r="I636" s="30" t="str">
        <f t="shared" si="125"/>
        <v/>
      </c>
      <c r="J636" s="30">
        <f t="shared" si="126"/>
        <v>2.9666254635352288E-2</v>
      </c>
      <c r="K636" s="30" t="str">
        <f t="shared" si="129"/>
        <v xml:space="preserve"> </v>
      </c>
      <c r="L636" s="30">
        <f t="shared" si="130"/>
        <v>1</v>
      </c>
      <c r="M636" s="30" t="str">
        <f t="shared" si="127"/>
        <v/>
      </c>
      <c r="N636" s="36">
        <f t="shared" si="128"/>
        <v>1.3729977116704805E-2</v>
      </c>
    </row>
    <row r="637" spans="1:14" x14ac:dyDescent="0.2">
      <c r="A637" s="23"/>
      <c r="B637" s="25" t="s">
        <v>596</v>
      </c>
      <c r="C637" s="35">
        <v>0</v>
      </c>
      <c r="D637" s="29">
        <v>2</v>
      </c>
      <c r="E637" s="29">
        <v>1</v>
      </c>
      <c r="F637" s="29">
        <v>0</v>
      </c>
      <c r="G637" s="30" t="str">
        <f t="shared" si="123"/>
        <v/>
      </c>
      <c r="H637" s="30">
        <f t="shared" si="124"/>
        <v>2.2883295194508009E-3</v>
      </c>
      <c r="I637" s="30">
        <f t="shared" si="125"/>
        <v>1.3698630136986301E-3</v>
      </c>
      <c r="J637" s="30" t="str">
        <f t="shared" si="126"/>
        <v/>
      </c>
      <c r="K637" s="30">
        <f t="shared" si="129"/>
        <v>1</v>
      </c>
      <c r="L637" s="30">
        <f t="shared" si="130"/>
        <v>-1</v>
      </c>
      <c r="M637" s="30" t="str">
        <f t="shared" si="127"/>
        <v/>
      </c>
      <c r="N637" s="36">
        <f t="shared" si="128"/>
        <v>-2.2883295194508009E-3</v>
      </c>
    </row>
    <row r="638" spans="1:14" ht="25.5" x14ac:dyDescent="0.2">
      <c r="A638" s="23"/>
      <c r="B638" s="25" t="s">
        <v>597</v>
      </c>
      <c r="C638" s="35">
        <v>3</v>
      </c>
      <c r="D638" s="29">
        <v>1</v>
      </c>
      <c r="E638" s="29">
        <v>1</v>
      </c>
      <c r="F638" s="29">
        <v>0</v>
      </c>
      <c r="G638" s="30">
        <f t="shared" si="123"/>
        <v>4.0376850605652759E-3</v>
      </c>
      <c r="H638" s="30">
        <f t="shared" si="124"/>
        <v>1.1441647597254005E-3</v>
      </c>
      <c r="I638" s="30">
        <f t="shared" si="125"/>
        <v>1.3698630136986301E-3</v>
      </c>
      <c r="J638" s="30" t="str">
        <f t="shared" si="126"/>
        <v/>
      </c>
      <c r="K638" s="30">
        <f t="shared" si="129"/>
        <v>-0.66666666666666663</v>
      </c>
      <c r="L638" s="30">
        <f t="shared" si="130"/>
        <v>-1</v>
      </c>
      <c r="M638" s="30">
        <f t="shared" si="127"/>
        <v>-2.6917900403768506E-3</v>
      </c>
      <c r="N638" s="36">
        <f t="shared" si="128"/>
        <v>-1.1441647597254005E-3</v>
      </c>
    </row>
    <row r="639" spans="1:14" ht="25.5" x14ac:dyDescent="0.2">
      <c r="A639" s="23"/>
      <c r="B639" s="25" t="s">
        <v>598</v>
      </c>
      <c r="C639" s="35">
        <v>7</v>
      </c>
      <c r="D639" s="29">
        <v>4</v>
      </c>
      <c r="E639" s="29">
        <v>1</v>
      </c>
      <c r="F639" s="29">
        <v>0</v>
      </c>
      <c r="G639" s="30">
        <f t="shared" si="123"/>
        <v>9.4212651413189772E-3</v>
      </c>
      <c r="H639" s="30">
        <f t="shared" si="124"/>
        <v>4.5766590389016018E-3</v>
      </c>
      <c r="I639" s="30">
        <f t="shared" si="125"/>
        <v>1.3698630136986301E-3</v>
      </c>
      <c r="J639" s="30" t="str">
        <f t="shared" si="126"/>
        <v/>
      </c>
      <c r="K639" s="30">
        <f t="shared" si="129"/>
        <v>-0.8571428571428571</v>
      </c>
      <c r="L639" s="30">
        <f t="shared" si="130"/>
        <v>-1</v>
      </c>
      <c r="M639" s="30">
        <f t="shared" si="127"/>
        <v>-8.0753701211305519E-3</v>
      </c>
      <c r="N639" s="36">
        <f t="shared" si="128"/>
        <v>-4.5766590389016018E-3</v>
      </c>
    </row>
    <row r="640" spans="1:14" ht="26.25" thickBot="1" x14ac:dyDescent="0.25">
      <c r="A640" s="23"/>
      <c r="B640" s="26" t="s">
        <v>599</v>
      </c>
      <c r="C640" s="37">
        <v>3</v>
      </c>
      <c r="D640" s="38">
        <v>9</v>
      </c>
      <c r="E640" s="38">
        <v>5</v>
      </c>
      <c r="F640" s="38">
        <v>3</v>
      </c>
      <c r="G640" s="39">
        <f t="shared" si="123"/>
        <v>4.0376850605652759E-3</v>
      </c>
      <c r="H640" s="39">
        <f t="shared" si="124"/>
        <v>1.0297482837528604E-2</v>
      </c>
      <c r="I640" s="39">
        <f t="shared" si="125"/>
        <v>6.8493150684931503E-3</v>
      </c>
      <c r="J640" s="39">
        <f t="shared" si="126"/>
        <v>3.708281829419036E-3</v>
      </c>
      <c r="K640" s="39">
        <f t="shared" si="129"/>
        <v>0.66666666666666663</v>
      </c>
      <c r="L640" s="39">
        <f t="shared" si="130"/>
        <v>-0.66666666666666663</v>
      </c>
      <c r="M640" s="39">
        <f t="shared" si="127"/>
        <v>2.6917900403768506E-3</v>
      </c>
      <c r="N640" s="40">
        <f t="shared" si="128"/>
        <v>-6.8649885583524023E-3</v>
      </c>
    </row>
    <row r="641" spans="1:2" x14ac:dyDescent="0.2">
      <c r="A641" s="22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2" t="s">
        <v>0</v>
      </c>
      <c r="F1" s="53"/>
      <c r="G1" s="53"/>
      <c r="H1" s="53"/>
      <c r="I1" s="53"/>
      <c r="J1" s="53"/>
      <c r="K1" s="53"/>
      <c r="L1" s="53"/>
      <c r="M1" s="53"/>
      <c r="N1" s="53"/>
    </row>
    <row r="2" spans="1:14" ht="30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55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56" t="s">
        <v>620</v>
      </c>
      <c r="F4" s="57"/>
      <c r="G4" s="57"/>
      <c r="H4" s="57"/>
      <c r="I4" s="57"/>
      <c r="J4" s="57"/>
      <c r="K4" s="57"/>
      <c r="L4" s="57"/>
      <c r="M4" s="57"/>
      <c r="N4" s="57"/>
    </row>
    <row r="5" spans="1:14" ht="20.65" customHeight="1" thickBot="1" x14ac:dyDescent="0.25">
      <c r="B5" s="5"/>
      <c r="E5" s="58"/>
      <c r="F5" s="58"/>
      <c r="G5" s="58"/>
      <c r="H5" s="58"/>
      <c r="I5" s="58"/>
      <c r="J5" s="58"/>
      <c r="K5" s="58"/>
      <c r="L5" s="58"/>
      <c r="M5" s="58"/>
      <c r="N5" s="58"/>
    </row>
    <row r="6" spans="1:14" ht="29.25" customHeight="1" thickBot="1" x14ac:dyDescent="0.25">
      <c r="B6" s="41" t="s">
        <v>2</v>
      </c>
      <c r="C6" s="44" t="s">
        <v>3</v>
      </c>
      <c r="D6" s="45"/>
      <c r="E6" s="45"/>
      <c r="F6" s="46"/>
      <c r="G6" s="44" t="s">
        <v>4</v>
      </c>
      <c r="H6" s="45"/>
      <c r="I6" s="45"/>
      <c r="J6" s="45"/>
      <c r="K6" s="44" t="s">
        <v>667</v>
      </c>
      <c r="L6" s="47"/>
      <c r="M6" s="44" t="s">
        <v>5</v>
      </c>
      <c r="N6" s="47"/>
    </row>
    <row r="7" spans="1:14" ht="20.100000000000001" customHeight="1" thickBot="1" x14ac:dyDescent="0.25">
      <c r="B7" s="42"/>
      <c r="C7" s="50">
        <v>2022</v>
      </c>
      <c r="D7" s="46"/>
      <c r="E7" s="51">
        <v>2023</v>
      </c>
      <c r="F7" s="46"/>
      <c r="G7" s="50">
        <v>2022</v>
      </c>
      <c r="H7" s="46"/>
      <c r="I7" s="51">
        <v>2023</v>
      </c>
      <c r="J7" s="46"/>
      <c r="K7" s="48"/>
      <c r="L7" s="49"/>
      <c r="M7" s="48"/>
      <c r="N7" s="49"/>
    </row>
    <row r="8" spans="1:14" ht="20.100000000000001" customHeight="1" thickBot="1" x14ac:dyDescent="0.25">
      <c r="A8" s="22"/>
      <c r="B8" s="43"/>
      <c r="C8" s="13" t="s">
        <v>6</v>
      </c>
      <c r="D8" s="13" t="s">
        <v>7</v>
      </c>
      <c r="E8" s="13" t="s">
        <v>6</v>
      </c>
      <c r="F8" s="13" t="s">
        <v>7</v>
      </c>
      <c r="G8" s="13" t="s">
        <v>6</v>
      </c>
      <c r="H8" s="13" t="s">
        <v>7</v>
      </c>
      <c r="I8" s="13" t="s">
        <v>6</v>
      </c>
      <c r="J8" s="13" t="s">
        <v>7</v>
      </c>
      <c r="K8" s="13" t="s">
        <v>6</v>
      </c>
      <c r="L8" s="13" t="s">
        <v>7</v>
      </c>
      <c r="M8" s="13" t="s">
        <v>6</v>
      </c>
      <c r="N8" s="13" t="s">
        <v>7</v>
      </c>
    </row>
    <row r="9" spans="1:14" ht="15.75" customHeight="1" thickBot="1" x14ac:dyDescent="0.25">
      <c r="A9" s="22"/>
      <c r="B9" s="14" t="s">
        <v>621</v>
      </c>
      <c r="C9" s="15">
        <f>+C22+C81+C188+C371+C612</f>
        <v>9106</v>
      </c>
      <c r="D9" s="15">
        <f>+D22+D81+D188+D371+D612</f>
        <v>8181</v>
      </c>
      <c r="E9" s="15">
        <f>+E22+E81+E188+E371+E612</f>
        <v>9516</v>
      </c>
      <c r="F9" s="15">
        <f>+F22+F81+F188+F371+F612</f>
        <v>7478</v>
      </c>
      <c r="G9" s="16">
        <f>SUM(G10:G14)</f>
        <v>1</v>
      </c>
      <c r="H9" s="16">
        <f>SUM(H10:H14)</f>
        <v>1</v>
      </c>
      <c r="I9" s="16">
        <f>SUM(I10:I14)</f>
        <v>1</v>
      </c>
      <c r="J9" s="16">
        <f>SUM(J10:J14)</f>
        <v>1</v>
      </c>
      <c r="K9" s="16">
        <f t="shared" ref="K9:L14" si="0">+IF(AND(C9=0,E9=0),"",IF(C9=0,1,IF(E9=0,-1,(E9-C9)/C9)))</f>
        <v>4.502525807160114E-2</v>
      </c>
      <c r="L9" s="16">
        <f t="shared" si="0"/>
        <v>-8.59308153037526E-2</v>
      </c>
      <c r="M9" s="16">
        <f t="shared" ref="M9:N14" si="1">+IF(OR(AND(G9=""),(K9="")),"",G9*K9)</f>
        <v>4.502525807160114E-2</v>
      </c>
      <c r="N9" s="16">
        <f t="shared" si="1"/>
        <v>-8.59308153037526E-2</v>
      </c>
    </row>
    <row r="10" spans="1:14" x14ac:dyDescent="0.2">
      <c r="A10" s="23"/>
      <c r="B10" s="19" t="s">
        <v>8</v>
      </c>
      <c r="C10" s="17">
        <f>+C22</f>
        <v>35</v>
      </c>
      <c r="D10" s="7">
        <f>+D22</f>
        <v>49</v>
      </c>
      <c r="E10" s="7">
        <f>+E22</f>
        <v>12</v>
      </c>
      <c r="F10" s="7">
        <f>+F22</f>
        <v>23</v>
      </c>
      <c r="G10" s="8">
        <f t="shared" ref="G10:J14" si="2">+C10/C$9</f>
        <v>3.8436195914781464E-3</v>
      </c>
      <c r="H10" s="8">
        <f t="shared" si="2"/>
        <v>5.989487837672656E-3</v>
      </c>
      <c r="I10" s="8">
        <f t="shared" si="2"/>
        <v>1.2610340479192938E-3</v>
      </c>
      <c r="J10" s="8">
        <f t="shared" si="2"/>
        <v>3.0756886868146564E-3</v>
      </c>
      <c r="K10" s="8">
        <f t="shared" si="0"/>
        <v>-0.65714285714285714</v>
      </c>
      <c r="L10" s="8">
        <f t="shared" si="0"/>
        <v>-0.53061224489795922</v>
      </c>
      <c r="M10" s="8">
        <f t="shared" si="1"/>
        <v>-2.5258071601142107E-3</v>
      </c>
      <c r="N10" s="9">
        <f t="shared" si="1"/>
        <v>-3.1780955873365116E-3</v>
      </c>
    </row>
    <row r="11" spans="1:14" x14ac:dyDescent="0.2">
      <c r="A11" s="23"/>
      <c r="B11" s="20" t="s">
        <v>9</v>
      </c>
      <c r="C11" s="17">
        <f>+C81</f>
        <v>663</v>
      </c>
      <c r="D11" s="7">
        <f>+D81</f>
        <v>513</v>
      </c>
      <c r="E11" s="7">
        <f>+E81</f>
        <v>1158</v>
      </c>
      <c r="F11" s="7">
        <f>+F81</f>
        <v>936</v>
      </c>
      <c r="G11" s="8">
        <f t="shared" si="2"/>
        <v>7.280913683285746E-2</v>
      </c>
      <c r="H11" s="8">
        <f t="shared" si="2"/>
        <v>6.2706270627062702E-2</v>
      </c>
      <c r="I11" s="8">
        <f t="shared" si="2"/>
        <v>0.12168978562421186</v>
      </c>
      <c r="J11" s="8">
        <f t="shared" si="2"/>
        <v>0.12516715699384862</v>
      </c>
      <c r="K11" s="8">
        <f t="shared" si="0"/>
        <v>0.74660633484162897</v>
      </c>
      <c r="L11" s="8">
        <f t="shared" si="0"/>
        <v>0.82456140350877194</v>
      </c>
      <c r="M11" s="8">
        <f t="shared" si="1"/>
        <v>5.435976279376236E-2</v>
      </c>
      <c r="N11" s="9">
        <f t="shared" si="1"/>
        <v>5.1705170517051702E-2</v>
      </c>
    </row>
    <row r="12" spans="1:14" ht="25.5" x14ac:dyDescent="0.2">
      <c r="A12" s="23"/>
      <c r="B12" s="20" t="s">
        <v>10</v>
      </c>
      <c r="C12" s="17">
        <f>+C188</f>
        <v>1584</v>
      </c>
      <c r="D12" s="7">
        <f>+D188</f>
        <v>1495</v>
      </c>
      <c r="E12" s="7">
        <f>+E188</f>
        <v>2736</v>
      </c>
      <c r="F12" s="7">
        <f>+F188</f>
        <v>2158</v>
      </c>
      <c r="G12" s="8">
        <f t="shared" si="2"/>
        <v>0.17395124094003953</v>
      </c>
      <c r="H12" s="8">
        <f t="shared" si="2"/>
        <v>0.18274049627184941</v>
      </c>
      <c r="I12" s="8">
        <f t="shared" si="2"/>
        <v>0.28751576292559899</v>
      </c>
      <c r="J12" s="8">
        <f t="shared" si="2"/>
        <v>0.28857983418026212</v>
      </c>
      <c r="K12" s="8">
        <f t="shared" si="0"/>
        <v>0.72727272727272729</v>
      </c>
      <c r="L12" s="8">
        <f t="shared" si="0"/>
        <v>0.44347826086956521</v>
      </c>
      <c r="M12" s="8">
        <f t="shared" si="1"/>
        <v>0.12650999341093783</v>
      </c>
      <c r="N12" s="9">
        <f t="shared" si="1"/>
        <v>8.1041437477081035E-2</v>
      </c>
    </row>
    <row r="13" spans="1:14" x14ac:dyDescent="0.2">
      <c r="A13" s="23"/>
      <c r="B13" s="20" t="s">
        <v>11</v>
      </c>
      <c r="C13" s="17">
        <f>+C371</f>
        <v>4923</v>
      </c>
      <c r="D13" s="7">
        <f>+D371</f>
        <v>4076</v>
      </c>
      <c r="E13" s="7">
        <f>+E371</f>
        <v>3789</v>
      </c>
      <c r="F13" s="7">
        <f>+F371</f>
        <v>2923</v>
      </c>
      <c r="G13" s="8">
        <f t="shared" si="2"/>
        <v>0.54063254996705468</v>
      </c>
      <c r="H13" s="8">
        <f t="shared" si="2"/>
        <v>0.49822760053783155</v>
      </c>
      <c r="I13" s="8">
        <f t="shared" si="2"/>
        <v>0.39817150063051704</v>
      </c>
      <c r="J13" s="8">
        <f t="shared" si="2"/>
        <v>0.39087991441561915</v>
      </c>
      <c r="K13" s="8">
        <f t="shared" si="0"/>
        <v>-0.23034734917733091</v>
      </c>
      <c r="L13" s="8">
        <f t="shared" si="0"/>
        <v>-0.28287536800785085</v>
      </c>
      <c r="M13" s="8">
        <f t="shared" si="1"/>
        <v>-0.12453327476389195</v>
      </c>
      <c r="N13" s="9">
        <f t="shared" si="1"/>
        <v>-0.14093631585380761</v>
      </c>
    </row>
    <row r="14" spans="1:14" ht="15.75" thickBot="1" x14ac:dyDescent="0.25">
      <c r="A14" s="23"/>
      <c r="B14" s="21" t="s">
        <v>12</v>
      </c>
      <c r="C14" s="18">
        <f>+C612</f>
        <v>1901</v>
      </c>
      <c r="D14" s="10">
        <f>+D612</f>
        <v>2048</v>
      </c>
      <c r="E14" s="10">
        <f>+E612</f>
        <v>1821</v>
      </c>
      <c r="F14" s="10">
        <f>+F612</f>
        <v>1438</v>
      </c>
      <c r="G14" s="11">
        <f t="shared" si="2"/>
        <v>0.20876345266857016</v>
      </c>
      <c r="H14" s="11">
        <f t="shared" si="2"/>
        <v>0.25033614472558369</v>
      </c>
      <c r="I14" s="11">
        <f t="shared" si="2"/>
        <v>0.19136191677175285</v>
      </c>
      <c r="J14" s="11">
        <f t="shared" si="2"/>
        <v>0.19229740572345547</v>
      </c>
      <c r="K14" s="11">
        <f t="shared" si="0"/>
        <v>-4.2083114150447132E-2</v>
      </c>
      <c r="L14" s="11">
        <f t="shared" si="0"/>
        <v>-0.2978515625</v>
      </c>
      <c r="M14" s="11">
        <f t="shared" si="1"/>
        <v>-8.7854162090929052E-3</v>
      </c>
      <c r="N14" s="12">
        <f t="shared" si="1"/>
        <v>-7.4563011856741232E-2</v>
      </c>
    </row>
    <row r="15" spans="1:14" x14ac:dyDescent="0.2">
      <c r="A15" s="22"/>
      <c r="B15" t="s">
        <v>13</v>
      </c>
    </row>
    <row r="16" spans="1:14" x14ac:dyDescent="0.2">
      <c r="A16" s="22"/>
    </row>
    <row r="17" spans="1:14" x14ac:dyDescent="0.2">
      <c r="A17" s="22"/>
    </row>
    <row r="18" spans="1:14" ht="15.75" thickBot="1" x14ac:dyDescent="0.25">
      <c r="A18" s="22"/>
    </row>
    <row r="19" spans="1:14" ht="29.25" customHeight="1" thickBot="1" x14ac:dyDescent="0.25">
      <c r="A19" s="23"/>
      <c r="B19" s="41" t="s">
        <v>2</v>
      </c>
      <c r="C19" s="44" t="s">
        <v>3</v>
      </c>
      <c r="D19" s="45"/>
      <c r="E19" s="45"/>
      <c r="F19" s="46"/>
      <c r="G19" s="44" t="s">
        <v>4</v>
      </c>
      <c r="H19" s="45"/>
      <c r="I19" s="45"/>
      <c r="J19" s="45"/>
      <c r="K19" s="44" t="s">
        <v>667</v>
      </c>
      <c r="L19" s="47"/>
      <c r="M19" s="44" t="s">
        <v>5</v>
      </c>
      <c r="N19" s="47"/>
    </row>
    <row r="20" spans="1:14" ht="15.75" thickBot="1" x14ac:dyDescent="0.25">
      <c r="A20" s="22"/>
      <c r="B20" s="42"/>
      <c r="C20" s="50">
        <v>2022</v>
      </c>
      <c r="D20" s="46"/>
      <c r="E20" s="51">
        <v>2023</v>
      </c>
      <c r="F20" s="46"/>
      <c r="G20" s="50">
        <v>2022</v>
      </c>
      <c r="H20" s="46"/>
      <c r="I20" s="51">
        <v>2023</v>
      </c>
      <c r="J20" s="46"/>
      <c r="K20" s="48"/>
      <c r="L20" s="49"/>
      <c r="M20" s="48"/>
      <c r="N20" s="49"/>
    </row>
    <row r="21" spans="1:14" ht="15.75" thickBot="1" x14ac:dyDescent="0.25">
      <c r="A21" s="23"/>
      <c r="B21" s="43"/>
      <c r="C21" s="13" t="s">
        <v>6</v>
      </c>
      <c r="D21" s="13" t="s">
        <v>7</v>
      </c>
      <c r="E21" s="13" t="s">
        <v>6</v>
      </c>
      <c r="F21" s="13" t="s">
        <v>7</v>
      </c>
      <c r="G21" s="13" t="s">
        <v>6</v>
      </c>
      <c r="H21" s="13" t="s">
        <v>7</v>
      </c>
      <c r="I21" s="13" t="s">
        <v>6</v>
      </c>
      <c r="J21" s="13" t="s">
        <v>7</v>
      </c>
      <c r="K21" s="13" t="s">
        <v>6</v>
      </c>
      <c r="L21" s="13" t="s">
        <v>7</v>
      </c>
      <c r="M21" s="13" t="s">
        <v>6</v>
      </c>
      <c r="N21" s="13" t="s">
        <v>7</v>
      </c>
    </row>
    <row r="22" spans="1:14" ht="15.75" thickBot="1" x14ac:dyDescent="0.25">
      <c r="A22" s="23"/>
      <c r="B22" s="14" t="s">
        <v>8</v>
      </c>
      <c r="C22" s="27">
        <f>SUM(C23:C73)</f>
        <v>35</v>
      </c>
      <c r="D22" s="27">
        <f>SUM(D23:D73)</f>
        <v>49</v>
      </c>
      <c r="E22" s="27">
        <f>SUM(E23:E73)</f>
        <v>12</v>
      </c>
      <c r="F22" s="27">
        <f>SUM(F23:F73)</f>
        <v>23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-0.65714285714285714</v>
      </c>
      <c r="L22" s="28">
        <f>+IF(AND(D22=0,F22=0),"",IF(D22=0,1,IF(F22=0,-1,(F22-D22)/D22)))</f>
        <v>-0.53061224489795922</v>
      </c>
      <c r="M22" s="28">
        <f t="shared" ref="M22:M53" si="7">+IF(OR(AND(G22=""),(K22="")),"",G22*K22)</f>
        <v>-0.65714285714285714</v>
      </c>
      <c r="N22" s="28">
        <f t="shared" ref="N22:N53" si="8">+IF(OR(AND(H22=""),(L22="")),"",H22*L22)</f>
        <v>-0.53061224489795922</v>
      </c>
    </row>
    <row r="23" spans="1:14" x14ac:dyDescent="0.2">
      <c r="A23" s="23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23"/>
      <c r="B24" s="25" t="s">
        <v>15</v>
      </c>
      <c r="C24" s="35">
        <v>2</v>
      </c>
      <c r="D24" s="29">
        <v>0</v>
      </c>
      <c r="E24" s="29">
        <v>2</v>
      </c>
      <c r="F24" s="29">
        <v>3</v>
      </c>
      <c r="G24" s="30">
        <f t="shared" si="3"/>
        <v>5.7142857142857141E-2</v>
      </c>
      <c r="H24" s="30" t="str">
        <f t="shared" si="4"/>
        <v/>
      </c>
      <c r="I24" s="30">
        <f t="shared" si="5"/>
        <v>0.16666666666666666</v>
      </c>
      <c r="J24" s="30">
        <f t="shared" si="6"/>
        <v>0.13043478260869565</v>
      </c>
      <c r="K24" s="30">
        <f t="shared" si="9"/>
        <v>0</v>
      </c>
      <c r="L24" s="30">
        <f t="shared" si="10"/>
        <v>1</v>
      </c>
      <c r="M24" s="30">
        <f t="shared" si="7"/>
        <v>0</v>
      </c>
      <c r="N24" s="36" t="str">
        <f t="shared" si="8"/>
        <v/>
      </c>
    </row>
    <row r="25" spans="1:14" ht="38.25" x14ac:dyDescent="0.2">
      <c r="A25" s="23"/>
      <c r="B25" s="25" t="s">
        <v>16</v>
      </c>
      <c r="C25" s="35">
        <v>0</v>
      </c>
      <c r="D25" s="29">
        <v>0</v>
      </c>
      <c r="E25" s="29">
        <v>0</v>
      </c>
      <c r="F25" s="29">
        <v>0</v>
      </c>
      <c r="G25" s="30" t="str">
        <f t="shared" si="3"/>
        <v/>
      </c>
      <c r="H25" s="30" t="str">
        <f t="shared" si="4"/>
        <v/>
      </c>
      <c r="I25" s="30" t="str">
        <f t="shared" si="5"/>
        <v/>
      </c>
      <c r="J25" s="30" t="str">
        <f t="shared" si="6"/>
        <v/>
      </c>
      <c r="K25" s="30" t="str">
        <f t="shared" si="9"/>
        <v xml:space="preserve"> </v>
      </c>
      <c r="L25" s="30" t="str">
        <f t="shared" si="10"/>
        <v xml:space="preserve"> 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23"/>
      <c r="B26" s="25" t="s">
        <v>17</v>
      </c>
      <c r="C26" s="35">
        <v>0</v>
      </c>
      <c r="D26" s="29">
        <v>0</v>
      </c>
      <c r="E26" s="29">
        <v>0</v>
      </c>
      <c r="F26" s="29">
        <v>0</v>
      </c>
      <c r="G26" s="30" t="str">
        <f t="shared" si="3"/>
        <v/>
      </c>
      <c r="H26" s="30" t="str">
        <f t="shared" si="4"/>
        <v/>
      </c>
      <c r="I26" s="30" t="str">
        <f t="shared" si="5"/>
        <v/>
      </c>
      <c r="J26" s="30" t="str">
        <f t="shared" si="6"/>
        <v/>
      </c>
      <c r="K26" s="30" t="str">
        <f t="shared" si="9"/>
        <v xml:space="preserve"> </v>
      </c>
      <c r="L26" s="30" t="str">
        <f t="shared" si="10"/>
        <v xml:space="preserve"> </v>
      </c>
      <c r="M26" s="30" t="str">
        <f t="shared" si="7"/>
        <v/>
      </c>
      <c r="N26" s="36" t="str">
        <f t="shared" si="8"/>
        <v/>
      </c>
    </row>
    <row r="27" spans="1:14" ht="25.5" x14ac:dyDescent="0.2">
      <c r="A27" s="23"/>
      <c r="B27" s="25" t="s">
        <v>18</v>
      </c>
      <c r="C27" s="35">
        <v>0</v>
      </c>
      <c r="D27" s="29">
        <v>0</v>
      </c>
      <c r="E27" s="29">
        <v>0</v>
      </c>
      <c r="F27" s="29">
        <v>0</v>
      </c>
      <c r="G27" s="30" t="str">
        <f t="shared" si="3"/>
        <v/>
      </c>
      <c r="H27" s="30" t="str">
        <f t="shared" si="4"/>
        <v/>
      </c>
      <c r="I27" s="30" t="str">
        <f t="shared" si="5"/>
        <v/>
      </c>
      <c r="J27" s="30" t="str">
        <f t="shared" si="6"/>
        <v/>
      </c>
      <c r="K27" s="30" t="str">
        <f t="shared" si="9"/>
        <v xml:space="preserve"> </v>
      </c>
      <c r="L27" s="30" t="str">
        <f t="shared" si="10"/>
        <v xml:space="preserve"> </v>
      </c>
      <c r="M27" s="30" t="str">
        <f t="shared" si="7"/>
        <v/>
      </c>
      <c r="N27" s="36" t="str">
        <f t="shared" si="8"/>
        <v/>
      </c>
    </row>
    <row r="28" spans="1:14" ht="25.5" x14ac:dyDescent="0.2">
      <c r="A28" s="23"/>
      <c r="B28" s="25" t="s">
        <v>19</v>
      </c>
      <c r="C28" s="35">
        <v>0</v>
      </c>
      <c r="D28" s="29">
        <v>0</v>
      </c>
      <c r="E28" s="29">
        <v>0</v>
      </c>
      <c r="F28" s="29">
        <v>0</v>
      </c>
      <c r="G28" s="30" t="str">
        <f t="shared" si="3"/>
        <v/>
      </c>
      <c r="H28" s="30" t="str">
        <f t="shared" si="4"/>
        <v/>
      </c>
      <c r="I28" s="30" t="str">
        <f t="shared" si="5"/>
        <v/>
      </c>
      <c r="J28" s="30" t="str">
        <f t="shared" si="6"/>
        <v/>
      </c>
      <c r="K28" s="30" t="str">
        <f t="shared" si="9"/>
        <v xml:space="preserve"> </v>
      </c>
      <c r="L28" s="30" t="str">
        <f t="shared" si="10"/>
        <v xml:space="preserve"> </v>
      </c>
      <c r="M28" s="30" t="str">
        <f t="shared" si="7"/>
        <v/>
      </c>
      <c r="N28" s="36" t="str">
        <f t="shared" si="8"/>
        <v/>
      </c>
    </row>
    <row r="29" spans="1:14" ht="25.5" x14ac:dyDescent="0.2">
      <c r="A29" s="23"/>
      <c r="B29" s="25" t="s">
        <v>20</v>
      </c>
      <c r="C29" s="35">
        <v>0</v>
      </c>
      <c r="D29" s="29">
        <v>0</v>
      </c>
      <c r="E29" s="29">
        <v>0</v>
      </c>
      <c r="F29" s="29">
        <v>0</v>
      </c>
      <c r="G29" s="30" t="str">
        <f t="shared" si="3"/>
        <v/>
      </c>
      <c r="H29" s="30" t="str">
        <f t="shared" si="4"/>
        <v/>
      </c>
      <c r="I29" s="30" t="str">
        <f t="shared" si="5"/>
        <v/>
      </c>
      <c r="J29" s="30" t="str">
        <f t="shared" si="6"/>
        <v/>
      </c>
      <c r="K29" s="30" t="str">
        <f t="shared" si="9"/>
        <v xml:space="preserve"> </v>
      </c>
      <c r="L29" s="30" t="str">
        <f t="shared" si="10"/>
        <v xml:space="preserve"> </v>
      </c>
      <c r="M29" s="30" t="str">
        <f t="shared" si="7"/>
        <v/>
      </c>
      <c r="N29" s="36" t="str">
        <f t="shared" si="8"/>
        <v/>
      </c>
    </row>
    <row r="30" spans="1:14" x14ac:dyDescent="0.2">
      <c r="A30" s="23"/>
      <c r="B30" s="25" t="s">
        <v>21</v>
      </c>
      <c r="C30" s="35">
        <v>0</v>
      </c>
      <c r="D30" s="29">
        <v>2</v>
      </c>
      <c r="E30" s="29">
        <v>0</v>
      </c>
      <c r="F30" s="29">
        <v>0</v>
      </c>
      <c r="G30" s="30" t="str">
        <f t="shared" si="3"/>
        <v/>
      </c>
      <c r="H30" s="30">
        <f t="shared" si="4"/>
        <v>4.0816326530612242E-2</v>
      </c>
      <c r="I30" s="30" t="str">
        <f t="shared" si="5"/>
        <v/>
      </c>
      <c r="J30" s="30" t="str">
        <f t="shared" si="6"/>
        <v/>
      </c>
      <c r="K30" s="30" t="str">
        <f t="shared" si="9"/>
        <v xml:space="preserve"> </v>
      </c>
      <c r="L30" s="30">
        <f t="shared" si="10"/>
        <v>-1</v>
      </c>
      <c r="M30" s="30" t="str">
        <f t="shared" si="7"/>
        <v/>
      </c>
      <c r="N30" s="36">
        <f t="shared" si="8"/>
        <v>-4.0816326530612242E-2</v>
      </c>
    </row>
    <row r="31" spans="1:14" x14ac:dyDescent="0.2">
      <c r="A31" s="23"/>
      <c r="B31" s="25" t="s">
        <v>22</v>
      </c>
      <c r="C31" s="35">
        <v>0</v>
      </c>
      <c r="D31" s="29">
        <v>0</v>
      </c>
      <c r="E31" s="29">
        <v>1</v>
      </c>
      <c r="F31" s="29">
        <v>0</v>
      </c>
      <c r="G31" s="30" t="str">
        <f t="shared" si="3"/>
        <v/>
      </c>
      <c r="H31" s="30" t="str">
        <f t="shared" si="4"/>
        <v/>
      </c>
      <c r="I31" s="30">
        <f t="shared" si="5"/>
        <v>8.3333333333333329E-2</v>
      </c>
      <c r="J31" s="30" t="str">
        <f t="shared" si="6"/>
        <v/>
      </c>
      <c r="K31" s="30">
        <f t="shared" si="9"/>
        <v>1</v>
      </c>
      <c r="L31" s="30" t="str">
        <f t="shared" si="10"/>
        <v xml:space="preserve"> </v>
      </c>
      <c r="M31" s="30" t="str">
        <f t="shared" si="7"/>
        <v/>
      </c>
      <c r="N31" s="36" t="str">
        <f t="shared" si="8"/>
        <v/>
      </c>
    </row>
    <row r="32" spans="1:14" x14ac:dyDescent="0.2">
      <c r="A32" s="23"/>
      <c r="B32" s="25" t="s">
        <v>23</v>
      </c>
      <c r="C32" s="35">
        <v>0</v>
      </c>
      <c r="D32" s="29">
        <v>0</v>
      </c>
      <c r="E32" s="29">
        <v>0</v>
      </c>
      <c r="F32" s="29">
        <v>0</v>
      </c>
      <c r="G32" s="30" t="str">
        <f t="shared" si="3"/>
        <v/>
      </c>
      <c r="H32" s="30" t="str">
        <f t="shared" si="4"/>
        <v/>
      </c>
      <c r="I32" s="30" t="str">
        <f t="shared" si="5"/>
        <v/>
      </c>
      <c r="J32" s="30" t="str">
        <f t="shared" si="6"/>
        <v/>
      </c>
      <c r="K32" s="30" t="str">
        <f t="shared" si="9"/>
        <v xml:space="preserve"> </v>
      </c>
      <c r="L32" s="30" t="str">
        <f t="shared" si="10"/>
        <v xml:space="preserve"> </v>
      </c>
      <c r="M32" s="30" t="str">
        <f t="shared" si="7"/>
        <v/>
      </c>
      <c r="N32" s="36" t="str">
        <f t="shared" si="8"/>
        <v/>
      </c>
    </row>
    <row r="33" spans="1:14" x14ac:dyDescent="0.2">
      <c r="A33" s="23"/>
      <c r="B33" s="25" t="s">
        <v>24</v>
      </c>
      <c r="C33" s="35">
        <v>4</v>
      </c>
      <c r="D33" s="29">
        <v>5</v>
      </c>
      <c r="E33" s="29">
        <v>0</v>
      </c>
      <c r="F33" s="29">
        <v>3</v>
      </c>
      <c r="G33" s="30">
        <f t="shared" si="3"/>
        <v>0.11428571428571428</v>
      </c>
      <c r="H33" s="30">
        <f t="shared" si="4"/>
        <v>0.10204081632653061</v>
      </c>
      <c r="I33" s="30" t="str">
        <f t="shared" si="5"/>
        <v/>
      </c>
      <c r="J33" s="30">
        <f t="shared" si="6"/>
        <v>0.13043478260869565</v>
      </c>
      <c r="K33" s="30">
        <f t="shared" si="9"/>
        <v>-1</v>
      </c>
      <c r="L33" s="30">
        <f t="shared" si="10"/>
        <v>-0.4</v>
      </c>
      <c r="M33" s="30">
        <f t="shared" si="7"/>
        <v>-0.11428571428571428</v>
      </c>
      <c r="N33" s="36">
        <f t="shared" si="8"/>
        <v>-4.0816326530612249E-2</v>
      </c>
    </row>
    <row r="34" spans="1:14" ht="25.5" x14ac:dyDescent="0.2">
      <c r="A34" s="23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23"/>
      <c r="B35" s="25" t="s">
        <v>26</v>
      </c>
      <c r="C35" s="35">
        <v>0</v>
      </c>
      <c r="D35" s="29">
        <v>0</v>
      </c>
      <c r="E35" s="29">
        <v>0</v>
      </c>
      <c r="F35" s="29">
        <v>0</v>
      </c>
      <c r="G35" s="30" t="str">
        <f t="shared" si="3"/>
        <v/>
      </c>
      <c r="H35" s="30" t="str">
        <f t="shared" si="4"/>
        <v/>
      </c>
      <c r="I35" s="30" t="str">
        <f t="shared" si="5"/>
        <v/>
      </c>
      <c r="J35" s="30" t="str">
        <f t="shared" si="6"/>
        <v/>
      </c>
      <c r="K35" s="30" t="str">
        <f t="shared" si="9"/>
        <v xml:space="preserve"> </v>
      </c>
      <c r="L35" s="30" t="str">
        <f t="shared" si="10"/>
        <v xml:space="preserve"> </v>
      </c>
      <c r="M35" s="30" t="str">
        <f t="shared" si="7"/>
        <v/>
      </c>
      <c r="N35" s="36" t="str">
        <f t="shared" si="8"/>
        <v/>
      </c>
    </row>
    <row r="36" spans="1:14" x14ac:dyDescent="0.2">
      <c r="A36" s="23"/>
      <c r="B36" s="25" t="s">
        <v>27</v>
      </c>
      <c r="C36" s="35">
        <v>0</v>
      </c>
      <c r="D36" s="29">
        <v>0</v>
      </c>
      <c r="E36" s="29">
        <v>1</v>
      </c>
      <c r="F36" s="29">
        <v>2</v>
      </c>
      <c r="G36" s="30" t="str">
        <f t="shared" si="3"/>
        <v/>
      </c>
      <c r="H36" s="30" t="str">
        <f t="shared" si="4"/>
        <v/>
      </c>
      <c r="I36" s="30">
        <f t="shared" si="5"/>
        <v>8.3333333333333329E-2</v>
      </c>
      <c r="J36" s="30">
        <f t="shared" si="6"/>
        <v>8.6956521739130432E-2</v>
      </c>
      <c r="K36" s="30">
        <f t="shared" si="9"/>
        <v>1</v>
      </c>
      <c r="L36" s="30">
        <f t="shared" si="10"/>
        <v>1</v>
      </c>
      <c r="M36" s="30" t="str">
        <f t="shared" si="7"/>
        <v/>
      </c>
      <c r="N36" s="36" t="str">
        <f t="shared" si="8"/>
        <v/>
      </c>
    </row>
    <row r="37" spans="1:14" x14ac:dyDescent="0.2">
      <c r="A37" s="23"/>
      <c r="B37" s="25" t="s">
        <v>28</v>
      </c>
      <c r="C37" s="35">
        <v>0</v>
      </c>
      <c r="D37" s="29">
        <v>0</v>
      </c>
      <c r="E37" s="29">
        <v>0</v>
      </c>
      <c r="F37" s="29">
        <v>0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 t="str">
        <f t="shared" si="6"/>
        <v/>
      </c>
      <c r="K37" s="30" t="str">
        <f t="shared" si="9"/>
        <v xml:space="preserve"> </v>
      </c>
      <c r="L37" s="30" t="str">
        <f t="shared" si="10"/>
        <v xml:space="preserve"> </v>
      </c>
      <c r="M37" s="30" t="str">
        <f t="shared" si="7"/>
        <v/>
      </c>
      <c r="N37" s="36" t="str">
        <f t="shared" si="8"/>
        <v/>
      </c>
    </row>
    <row r="38" spans="1:14" x14ac:dyDescent="0.2">
      <c r="A38" s="23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23"/>
      <c r="B39" s="25" t="s">
        <v>30</v>
      </c>
      <c r="C39" s="35">
        <v>0</v>
      </c>
      <c r="D39" s="29">
        <v>1</v>
      </c>
      <c r="E39" s="29">
        <v>0</v>
      </c>
      <c r="F39" s="29">
        <v>1</v>
      </c>
      <c r="G39" s="30" t="str">
        <f t="shared" si="3"/>
        <v/>
      </c>
      <c r="H39" s="30">
        <f t="shared" si="4"/>
        <v>2.0408163265306121E-2</v>
      </c>
      <c r="I39" s="30" t="str">
        <f t="shared" si="5"/>
        <v/>
      </c>
      <c r="J39" s="30">
        <f t="shared" si="6"/>
        <v>4.3478260869565216E-2</v>
      </c>
      <c r="K39" s="30" t="str">
        <f t="shared" si="9"/>
        <v xml:space="preserve"> </v>
      </c>
      <c r="L39" s="30">
        <f t="shared" si="10"/>
        <v>0</v>
      </c>
      <c r="M39" s="30" t="str">
        <f t="shared" si="7"/>
        <v/>
      </c>
      <c r="N39" s="36">
        <f t="shared" si="8"/>
        <v>0</v>
      </c>
    </row>
    <row r="40" spans="1:14" ht="25.5" x14ac:dyDescent="0.2">
      <c r="A40" s="23"/>
      <c r="B40" s="25" t="s">
        <v>31</v>
      </c>
      <c r="C40" s="35">
        <v>0</v>
      </c>
      <c r="D40" s="29">
        <v>0</v>
      </c>
      <c r="E40" s="29">
        <v>0</v>
      </c>
      <c r="F40" s="29">
        <v>0</v>
      </c>
      <c r="G40" s="30" t="str">
        <f t="shared" si="3"/>
        <v/>
      </c>
      <c r="H40" s="30" t="str">
        <f t="shared" si="4"/>
        <v/>
      </c>
      <c r="I40" s="30" t="str">
        <f t="shared" si="5"/>
        <v/>
      </c>
      <c r="J40" s="30" t="str">
        <f t="shared" si="6"/>
        <v/>
      </c>
      <c r="K40" s="30" t="str">
        <f t="shared" si="9"/>
        <v xml:space="preserve"> </v>
      </c>
      <c r="L40" s="30" t="str">
        <f t="shared" si="10"/>
        <v xml:space="preserve"> </v>
      </c>
      <c r="M40" s="30" t="str">
        <f t="shared" si="7"/>
        <v/>
      </c>
      <c r="N40" s="36" t="str">
        <f t="shared" si="8"/>
        <v/>
      </c>
    </row>
    <row r="41" spans="1:14" ht="25.5" x14ac:dyDescent="0.2">
      <c r="A41" s="23"/>
      <c r="B41" s="25" t="s">
        <v>32</v>
      </c>
      <c r="C41" s="35">
        <v>0</v>
      </c>
      <c r="D41" s="29">
        <v>0</v>
      </c>
      <c r="E41" s="29">
        <v>0</v>
      </c>
      <c r="F41" s="29">
        <v>0</v>
      </c>
      <c r="G41" s="30" t="str">
        <f t="shared" si="3"/>
        <v/>
      </c>
      <c r="H41" s="30" t="str">
        <f t="shared" si="4"/>
        <v/>
      </c>
      <c r="I41" s="30" t="str">
        <f t="shared" si="5"/>
        <v/>
      </c>
      <c r="J41" s="30" t="str">
        <f t="shared" si="6"/>
        <v/>
      </c>
      <c r="K41" s="30" t="str">
        <f t="shared" si="9"/>
        <v xml:space="preserve"> </v>
      </c>
      <c r="L41" s="30" t="str">
        <f t="shared" si="10"/>
        <v xml:space="preserve"> </v>
      </c>
      <c r="M41" s="30" t="str">
        <f t="shared" si="7"/>
        <v/>
      </c>
      <c r="N41" s="36" t="str">
        <f t="shared" si="8"/>
        <v/>
      </c>
    </row>
    <row r="42" spans="1:14" x14ac:dyDescent="0.2">
      <c r="A42" s="23"/>
      <c r="B42" s="25" t="s">
        <v>33</v>
      </c>
      <c r="C42" s="35">
        <v>2</v>
      </c>
      <c r="D42" s="29">
        <v>1</v>
      </c>
      <c r="E42" s="29">
        <v>0</v>
      </c>
      <c r="F42" s="29">
        <v>1</v>
      </c>
      <c r="G42" s="30">
        <f t="shared" si="3"/>
        <v>5.7142857142857141E-2</v>
      </c>
      <c r="H42" s="30">
        <f t="shared" si="4"/>
        <v>2.0408163265306121E-2</v>
      </c>
      <c r="I42" s="30" t="str">
        <f t="shared" si="5"/>
        <v/>
      </c>
      <c r="J42" s="30">
        <f t="shared" si="6"/>
        <v>4.3478260869565216E-2</v>
      </c>
      <c r="K42" s="30">
        <f t="shared" si="9"/>
        <v>-1</v>
      </c>
      <c r="L42" s="30">
        <f t="shared" si="10"/>
        <v>0</v>
      </c>
      <c r="M42" s="30">
        <f t="shared" si="7"/>
        <v>-5.7142857142857141E-2</v>
      </c>
      <c r="N42" s="36">
        <f t="shared" si="8"/>
        <v>0</v>
      </c>
    </row>
    <row r="43" spans="1:14" ht="26.25" customHeight="1" x14ac:dyDescent="0.2">
      <c r="A43" s="23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23"/>
      <c r="B44" s="25" t="s">
        <v>35</v>
      </c>
      <c r="C44" s="35">
        <v>0</v>
      </c>
      <c r="D44" s="29">
        <v>0</v>
      </c>
      <c r="E44" s="29">
        <v>0</v>
      </c>
      <c r="F44" s="29">
        <v>0</v>
      </c>
      <c r="G44" s="30" t="str">
        <f t="shared" si="3"/>
        <v/>
      </c>
      <c r="H44" s="30" t="str">
        <f t="shared" si="4"/>
        <v/>
      </c>
      <c r="I44" s="30" t="str">
        <f t="shared" si="5"/>
        <v/>
      </c>
      <c r="J44" s="30" t="str">
        <f t="shared" si="6"/>
        <v/>
      </c>
      <c r="K44" s="30" t="str">
        <f t="shared" si="9"/>
        <v xml:space="preserve"> </v>
      </c>
      <c r="L44" s="30" t="str">
        <f t="shared" si="10"/>
        <v xml:space="preserve"> </v>
      </c>
      <c r="M44" s="30" t="str">
        <f t="shared" si="7"/>
        <v/>
      </c>
      <c r="N44" s="36" t="str">
        <f t="shared" si="8"/>
        <v/>
      </c>
    </row>
    <row r="45" spans="1:14" x14ac:dyDescent="0.2">
      <c r="A45" s="23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23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23"/>
      <c r="B47" s="25" t="s">
        <v>38</v>
      </c>
      <c r="C47" s="35">
        <v>0</v>
      </c>
      <c r="D47" s="29">
        <v>1</v>
      </c>
      <c r="E47" s="29">
        <v>2</v>
      </c>
      <c r="F47" s="29">
        <v>0</v>
      </c>
      <c r="G47" s="30" t="str">
        <f t="shared" si="3"/>
        <v/>
      </c>
      <c r="H47" s="30">
        <f t="shared" si="4"/>
        <v>2.0408163265306121E-2</v>
      </c>
      <c r="I47" s="30">
        <f t="shared" si="5"/>
        <v>0.16666666666666666</v>
      </c>
      <c r="J47" s="30" t="str">
        <f t="shared" si="6"/>
        <v/>
      </c>
      <c r="K47" s="30">
        <f t="shared" si="9"/>
        <v>1</v>
      </c>
      <c r="L47" s="30">
        <f t="shared" si="10"/>
        <v>-1</v>
      </c>
      <c r="M47" s="30" t="str">
        <f t="shared" si="7"/>
        <v/>
      </c>
      <c r="N47" s="36">
        <f t="shared" si="8"/>
        <v>-2.0408163265306121E-2</v>
      </c>
    </row>
    <row r="48" spans="1:14" ht="25.5" x14ac:dyDescent="0.2">
      <c r="A48" s="23"/>
      <c r="B48" s="25" t="s">
        <v>39</v>
      </c>
      <c r="C48" s="35">
        <v>1</v>
      </c>
      <c r="D48" s="29">
        <v>1</v>
      </c>
      <c r="E48" s="29">
        <v>0</v>
      </c>
      <c r="F48" s="29">
        <v>0</v>
      </c>
      <c r="G48" s="30">
        <f t="shared" si="3"/>
        <v>2.8571428571428571E-2</v>
      </c>
      <c r="H48" s="30">
        <f t="shared" si="4"/>
        <v>2.0408163265306121E-2</v>
      </c>
      <c r="I48" s="30" t="str">
        <f t="shared" si="5"/>
        <v/>
      </c>
      <c r="J48" s="30" t="str">
        <f t="shared" si="6"/>
        <v/>
      </c>
      <c r="K48" s="30">
        <f t="shared" si="9"/>
        <v>-1</v>
      </c>
      <c r="L48" s="30">
        <f t="shared" si="10"/>
        <v>-1</v>
      </c>
      <c r="M48" s="30">
        <f t="shared" si="7"/>
        <v>-2.8571428571428571E-2</v>
      </c>
      <c r="N48" s="36">
        <f t="shared" si="8"/>
        <v>-2.0408163265306121E-2</v>
      </c>
    </row>
    <row r="49" spans="1:14" ht="25.5" x14ac:dyDescent="0.2">
      <c r="A49" s="23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23"/>
      <c r="B50" s="25" t="s">
        <v>41</v>
      </c>
      <c r="C50" s="35">
        <v>0</v>
      </c>
      <c r="D50" s="29">
        <v>0</v>
      </c>
      <c r="E50" s="29">
        <v>0</v>
      </c>
      <c r="F50" s="29">
        <v>1</v>
      </c>
      <c r="G50" s="30" t="str">
        <f t="shared" si="3"/>
        <v/>
      </c>
      <c r="H50" s="30" t="str">
        <f t="shared" si="4"/>
        <v/>
      </c>
      <c r="I50" s="30" t="str">
        <f t="shared" si="5"/>
        <v/>
      </c>
      <c r="J50" s="30">
        <f t="shared" si="6"/>
        <v>4.3478260869565216E-2</v>
      </c>
      <c r="K50" s="30" t="str">
        <f t="shared" si="9"/>
        <v xml:space="preserve"> </v>
      </c>
      <c r="L50" s="30">
        <f t="shared" si="10"/>
        <v>1</v>
      </c>
      <c r="M50" s="30" t="str">
        <f t="shared" si="7"/>
        <v/>
      </c>
      <c r="N50" s="36" t="str">
        <f t="shared" si="8"/>
        <v/>
      </c>
    </row>
    <row r="51" spans="1:14" ht="25.5" x14ac:dyDescent="0.2">
      <c r="A51" s="23"/>
      <c r="B51" s="25" t="s">
        <v>42</v>
      </c>
      <c r="C51" s="35">
        <v>0</v>
      </c>
      <c r="D51" s="29">
        <v>0</v>
      </c>
      <c r="E51" s="29">
        <v>0</v>
      </c>
      <c r="F51" s="29">
        <v>1</v>
      </c>
      <c r="G51" s="30" t="str">
        <f t="shared" si="3"/>
        <v/>
      </c>
      <c r="H51" s="30" t="str">
        <f t="shared" si="4"/>
        <v/>
      </c>
      <c r="I51" s="30" t="str">
        <f t="shared" si="5"/>
        <v/>
      </c>
      <c r="J51" s="30">
        <f t="shared" si="6"/>
        <v>4.3478260869565216E-2</v>
      </c>
      <c r="K51" s="30" t="str">
        <f t="shared" si="9"/>
        <v xml:space="preserve"> </v>
      </c>
      <c r="L51" s="30">
        <f t="shared" si="10"/>
        <v>1</v>
      </c>
      <c r="M51" s="30" t="str">
        <f t="shared" si="7"/>
        <v/>
      </c>
      <c r="N51" s="36" t="str">
        <f t="shared" si="8"/>
        <v/>
      </c>
    </row>
    <row r="52" spans="1:14" ht="25.5" x14ac:dyDescent="0.2">
      <c r="A52" s="23"/>
      <c r="B52" s="25" t="s">
        <v>43</v>
      </c>
      <c r="C52" s="35">
        <v>1</v>
      </c>
      <c r="D52" s="29">
        <v>1</v>
      </c>
      <c r="E52" s="29">
        <v>0</v>
      </c>
      <c r="F52" s="29">
        <v>0</v>
      </c>
      <c r="G52" s="30">
        <f t="shared" si="3"/>
        <v>2.8571428571428571E-2</v>
      </c>
      <c r="H52" s="30">
        <f t="shared" si="4"/>
        <v>2.0408163265306121E-2</v>
      </c>
      <c r="I52" s="30" t="str">
        <f t="shared" si="5"/>
        <v/>
      </c>
      <c r="J52" s="30" t="str">
        <f t="shared" si="6"/>
        <v/>
      </c>
      <c r="K52" s="30">
        <f t="shared" si="9"/>
        <v>-1</v>
      </c>
      <c r="L52" s="30">
        <f t="shared" si="10"/>
        <v>-1</v>
      </c>
      <c r="M52" s="30">
        <f t="shared" si="7"/>
        <v>-2.8571428571428571E-2</v>
      </c>
      <c r="N52" s="36">
        <f t="shared" si="8"/>
        <v>-2.0408163265306121E-2</v>
      </c>
    </row>
    <row r="53" spans="1:14" x14ac:dyDescent="0.2">
      <c r="A53" s="23"/>
      <c r="B53" s="25" t="s">
        <v>44</v>
      </c>
      <c r="C53" s="35">
        <v>3</v>
      </c>
      <c r="D53" s="29">
        <v>1</v>
      </c>
      <c r="E53" s="29">
        <v>1</v>
      </c>
      <c r="F53" s="29">
        <v>0</v>
      </c>
      <c r="G53" s="30">
        <f t="shared" si="3"/>
        <v>8.5714285714285715E-2</v>
      </c>
      <c r="H53" s="30">
        <f t="shared" si="4"/>
        <v>2.0408163265306121E-2</v>
      </c>
      <c r="I53" s="30">
        <f t="shared" si="5"/>
        <v>8.3333333333333329E-2</v>
      </c>
      <c r="J53" s="30" t="str">
        <f t="shared" si="6"/>
        <v/>
      </c>
      <c r="K53" s="30">
        <f t="shared" si="9"/>
        <v>-0.66666666666666663</v>
      </c>
      <c r="L53" s="30">
        <f t="shared" si="10"/>
        <v>-1</v>
      </c>
      <c r="M53" s="30">
        <f t="shared" si="7"/>
        <v>-5.7142857142857141E-2</v>
      </c>
      <c r="N53" s="36">
        <f t="shared" si="8"/>
        <v>-2.0408163265306121E-2</v>
      </c>
    </row>
    <row r="54" spans="1:14" x14ac:dyDescent="0.2">
      <c r="A54" s="23"/>
      <c r="B54" s="25" t="s">
        <v>45</v>
      </c>
      <c r="C54" s="35">
        <v>0</v>
      </c>
      <c r="D54" s="29">
        <v>0</v>
      </c>
      <c r="E54" s="29">
        <v>0</v>
      </c>
      <c r="F54" s="29">
        <v>0</v>
      </c>
      <c r="G54" s="30" t="str">
        <f t="shared" ref="G54:G73" si="11">+IF(C54=0,"",C54/C$22)</f>
        <v/>
      </c>
      <c r="H54" s="30" t="str">
        <f t="shared" ref="H54:H73" si="12">+IF(D54=0,"",D54/D$22)</f>
        <v/>
      </c>
      <c r="I54" s="30" t="str">
        <f t="shared" ref="I54:I73" si="13">+IF(E54=0,"",E54/E$22)</f>
        <v/>
      </c>
      <c r="J54" s="30" t="str">
        <f t="shared" ref="J54:J73" si="14">+IF(F54=0,"",F54/F$22)</f>
        <v/>
      </c>
      <c r="K54" s="30" t="str">
        <f t="shared" si="9"/>
        <v xml:space="preserve"> </v>
      </c>
      <c r="L54" s="30" t="str">
        <f t="shared" si="10"/>
        <v xml:space="preserve"> </v>
      </c>
      <c r="M54" s="30" t="str">
        <f t="shared" ref="M54:M73" si="15">+IF(OR(AND(G54=""),(K54="")),"",G54*K54)</f>
        <v/>
      </c>
      <c r="N54" s="36" t="str">
        <f t="shared" ref="N54:N73" si="16">+IF(OR(AND(H54=""),(L54="")),"",H54*L54)</f>
        <v/>
      </c>
    </row>
    <row r="55" spans="1:14" x14ac:dyDescent="0.2">
      <c r="A55" s="23"/>
      <c r="B55" s="25" t="s">
        <v>46</v>
      </c>
      <c r="C55" s="35">
        <v>0</v>
      </c>
      <c r="D55" s="29">
        <v>0</v>
      </c>
      <c r="E55" s="29">
        <v>0</v>
      </c>
      <c r="F55" s="29">
        <v>0</v>
      </c>
      <c r="G55" s="30" t="str">
        <f t="shared" si="11"/>
        <v/>
      </c>
      <c r="H55" s="30" t="str">
        <f t="shared" si="12"/>
        <v/>
      </c>
      <c r="I55" s="30" t="str">
        <f t="shared" si="13"/>
        <v/>
      </c>
      <c r="J55" s="30" t="str">
        <f t="shared" si="14"/>
        <v/>
      </c>
      <c r="K55" s="30" t="str">
        <f t="shared" ref="K55:K73" si="17">+IF(AND(C55=0,E55=0)," ",IF(C55=0,1,IF(E55=0,-1,(E55-C55)/C55)))</f>
        <v xml:space="preserve"> </v>
      </c>
      <c r="L55" s="30" t="str">
        <f t="shared" ref="L55:L73" si="18">+IF(AND(D55=0,F55=0)," ",IF(D55=0,1,IF(F55=0,-1,(F55-D55)/D55)))</f>
        <v xml:space="preserve"> </v>
      </c>
      <c r="M55" s="30" t="str">
        <f t="shared" si="15"/>
        <v/>
      </c>
      <c r="N55" s="36" t="str">
        <f t="shared" si="16"/>
        <v/>
      </c>
    </row>
    <row r="56" spans="1:14" x14ac:dyDescent="0.2">
      <c r="A56" s="23"/>
      <c r="B56" s="25" t="s">
        <v>47</v>
      </c>
      <c r="C56" s="35">
        <v>0</v>
      </c>
      <c r="D56" s="29">
        <v>0</v>
      </c>
      <c r="E56" s="29">
        <v>0</v>
      </c>
      <c r="F56" s="29">
        <v>0</v>
      </c>
      <c r="G56" s="30" t="str">
        <f t="shared" si="11"/>
        <v/>
      </c>
      <c r="H56" s="30" t="str">
        <f t="shared" si="12"/>
        <v/>
      </c>
      <c r="I56" s="30" t="str">
        <f t="shared" si="13"/>
        <v/>
      </c>
      <c r="J56" s="30" t="str">
        <f t="shared" si="14"/>
        <v/>
      </c>
      <c r="K56" s="30" t="str">
        <f t="shared" si="17"/>
        <v xml:space="preserve"> </v>
      </c>
      <c r="L56" s="30" t="str">
        <f t="shared" si="18"/>
        <v xml:space="preserve"> </v>
      </c>
      <c r="M56" s="30" t="str">
        <f t="shared" si="15"/>
        <v/>
      </c>
      <c r="N56" s="36" t="str">
        <f t="shared" si="16"/>
        <v/>
      </c>
    </row>
    <row r="57" spans="1:14" x14ac:dyDescent="0.2">
      <c r="A57" s="23"/>
      <c r="B57" s="25" t="s">
        <v>48</v>
      </c>
      <c r="C57" s="35">
        <v>0</v>
      </c>
      <c r="D57" s="29">
        <v>0</v>
      </c>
      <c r="E57" s="29">
        <v>0</v>
      </c>
      <c r="F57" s="29">
        <v>0</v>
      </c>
      <c r="G57" s="30" t="str">
        <f t="shared" si="11"/>
        <v/>
      </c>
      <c r="H57" s="30" t="str">
        <f t="shared" si="12"/>
        <v/>
      </c>
      <c r="I57" s="30" t="str">
        <f t="shared" si="13"/>
        <v/>
      </c>
      <c r="J57" s="30" t="str">
        <f t="shared" si="14"/>
        <v/>
      </c>
      <c r="K57" s="30" t="str">
        <f t="shared" si="17"/>
        <v xml:space="preserve"> </v>
      </c>
      <c r="L57" s="30" t="str">
        <f t="shared" si="18"/>
        <v xml:space="preserve"> </v>
      </c>
      <c r="M57" s="30" t="str">
        <f t="shared" si="15"/>
        <v/>
      </c>
      <c r="N57" s="36" t="str">
        <f t="shared" si="16"/>
        <v/>
      </c>
    </row>
    <row r="58" spans="1:14" x14ac:dyDescent="0.2">
      <c r="A58" s="23"/>
      <c r="B58" s="25" t="s">
        <v>49</v>
      </c>
      <c r="C58" s="35">
        <v>0</v>
      </c>
      <c r="D58" s="29">
        <v>0</v>
      </c>
      <c r="E58" s="29">
        <v>0</v>
      </c>
      <c r="F58" s="29">
        <v>2</v>
      </c>
      <c r="G58" s="30" t="str">
        <f t="shared" si="11"/>
        <v/>
      </c>
      <c r="H58" s="30" t="str">
        <f t="shared" si="12"/>
        <v/>
      </c>
      <c r="I58" s="30" t="str">
        <f t="shared" si="13"/>
        <v/>
      </c>
      <c r="J58" s="30">
        <f t="shared" si="14"/>
        <v>8.6956521739130432E-2</v>
      </c>
      <c r="K58" s="30" t="str">
        <f t="shared" si="17"/>
        <v xml:space="preserve"> </v>
      </c>
      <c r="L58" s="30">
        <f t="shared" si="18"/>
        <v>1</v>
      </c>
      <c r="M58" s="30" t="str">
        <f t="shared" si="15"/>
        <v/>
      </c>
      <c r="N58" s="36" t="str">
        <f t="shared" si="16"/>
        <v/>
      </c>
    </row>
    <row r="59" spans="1:14" x14ac:dyDescent="0.2">
      <c r="A59" s="23"/>
      <c r="B59" s="25" t="s">
        <v>50</v>
      </c>
      <c r="C59" s="35">
        <v>0</v>
      </c>
      <c r="D59" s="29">
        <v>0</v>
      </c>
      <c r="E59" s="29">
        <v>0</v>
      </c>
      <c r="F59" s="29">
        <v>0</v>
      </c>
      <c r="G59" s="30" t="str">
        <f t="shared" si="11"/>
        <v/>
      </c>
      <c r="H59" s="30" t="str">
        <f t="shared" si="12"/>
        <v/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 t="str">
        <f t="shared" si="18"/>
        <v xml:space="preserve"> </v>
      </c>
      <c r="M59" s="30" t="str">
        <f t="shared" si="15"/>
        <v/>
      </c>
      <c r="N59" s="36" t="str">
        <f t="shared" si="16"/>
        <v/>
      </c>
    </row>
    <row r="60" spans="1:14" x14ac:dyDescent="0.2">
      <c r="A60" s="23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23"/>
      <c r="B61" s="25" t="s">
        <v>52</v>
      </c>
      <c r="C61" s="35">
        <v>0</v>
      </c>
      <c r="D61" s="29">
        <v>0</v>
      </c>
      <c r="E61" s="29">
        <v>0</v>
      </c>
      <c r="F61" s="29">
        <v>0</v>
      </c>
      <c r="G61" s="30" t="str">
        <f t="shared" si="11"/>
        <v/>
      </c>
      <c r="H61" s="30" t="str">
        <f t="shared" si="12"/>
        <v/>
      </c>
      <c r="I61" s="30" t="str">
        <f t="shared" si="13"/>
        <v/>
      </c>
      <c r="J61" s="30" t="str">
        <f t="shared" si="14"/>
        <v/>
      </c>
      <c r="K61" s="30" t="str">
        <f t="shared" si="17"/>
        <v xml:space="preserve"> </v>
      </c>
      <c r="L61" s="30" t="str">
        <f t="shared" si="18"/>
        <v xml:space="preserve"> </v>
      </c>
      <c r="M61" s="30" t="str">
        <f t="shared" si="15"/>
        <v/>
      </c>
      <c r="N61" s="36" t="str">
        <f t="shared" si="16"/>
        <v/>
      </c>
    </row>
    <row r="62" spans="1:14" x14ac:dyDescent="0.2">
      <c r="A62" s="23"/>
      <c r="B62" s="25" t="s">
        <v>53</v>
      </c>
      <c r="C62" s="35">
        <v>1</v>
      </c>
      <c r="D62" s="29">
        <v>1</v>
      </c>
      <c r="E62" s="29">
        <v>0</v>
      </c>
      <c r="F62" s="29">
        <v>0</v>
      </c>
      <c r="G62" s="30">
        <f t="shared" si="11"/>
        <v>2.8571428571428571E-2</v>
      </c>
      <c r="H62" s="30">
        <f t="shared" si="12"/>
        <v>2.0408163265306121E-2</v>
      </c>
      <c r="I62" s="30" t="str">
        <f t="shared" si="13"/>
        <v/>
      </c>
      <c r="J62" s="30" t="str">
        <f t="shared" si="14"/>
        <v/>
      </c>
      <c r="K62" s="30">
        <f t="shared" si="17"/>
        <v>-1</v>
      </c>
      <c r="L62" s="30">
        <f t="shared" si="18"/>
        <v>-1</v>
      </c>
      <c r="M62" s="30">
        <f t="shared" si="15"/>
        <v>-2.8571428571428571E-2</v>
      </c>
      <c r="N62" s="36">
        <f t="shared" si="16"/>
        <v>-2.0408163265306121E-2</v>
      </c>
    </row>
    <row r="63" spans="1:14" ht="25.5" x14ac:dyDescent="0.2">
      <c r="A63" s="23"/>
      <c r="B63" s="25" t="s">
        <v>54</v>
      </c>
      <c r="C63" s="35">
        <v>0</v>
      </c>
      <c r="D63" s="29">
        <v>0</v>
      </c>
      <c r="E63" s="29">
        <v>0</v>
      </c>
      <c r="F63" s="29">
        <v>0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 t="str">
        <f t="shared" si="18"/>
        <v xml:space="preserve"> 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23"/>
      <c r="B64" s="25" t="s">
        <v>55</v>
      </c>
      <c r="C64" s="35">
        <v>0</v>
      </c>
      <c r="D64" s="29">
        <v>0</v>
      </c>
      <c r="E64" s="29">
        <v>0</v>
      </c>
      <c r="F64" s="29">
        <v>1</v>
      </c>
      <c r="G64" s="30" t="str">
        <f t="shared" si="11"/>
        <v/>
      </c>
      <c r="H64" s="30" t="str">
        <f t="shared" si="12"/>
        <v/>
      </c>
      <c r="I64" s="30" t="str">
        <f t="shared" si="13"/>
        <v/>
      </c>
      <c r="J64" s="30">
        <f t="shared" si="14"/>
        <v>4.3478260869565216E-2</v>
      </c>
      <c r="K64" s="30" t="str">
        <f t="shared" si="17"/>
        <v xml:space="preserve"> </v>
      </c>
      <c r="L64" s="30">
        <f t="shared" si="18"/>
        <v>1</v>
      </c>
      <c r="M64" s="30" t="str">
        <f t="shared" si="15"/>
        <v/>
      </c>
      <c r="N64" s="36" t="str">
        <f t="shared" si="16"/>
        <v/>
      </c>
    </row>
    <row r="65" spans="1:14" x14ac:dyDescent="0.2">
      <c r="A65" s="23"/>
      <c r="B65" s="25" t="s">
        <v>56</v>
      </c>
      <c r="C65" s="35">
        <v>4</v>
      </c>
      <c r="D65" s="29">
        <v>7</v>
      </c>
      <c r="E65" s="29">
        <v>0</v>
      </c>
      <c r="F65" s="29">
        <v>4</v>
      </c>
      <c r="G65" s="30">
        <f t="shared" si="11"/>
        <v>0.11428571428571428</v>
      </c>
      <c r="H65" s="30">
        <f t="shared" si="12"/>
        <v>0.14285714285714285</v>
      </c>
      <c r="I65" s="30" t="str">
        <f t="shared" si="13"/>
        <v/>
      </c>
      <c r="J65" s="30">
        <f t="shared" si="14"/>
        <v>0.17391304347826086</v>
      </c>
      <c r="K65" s="30">
        <f t="shared" si="17"/>
        <v>-1</v>
      </c>
      <c r="L65" s="30">
        <f t="shared" si="18"/>
        <v>-0.42857142857142855</v>
      </c>
      <c r="M65" s="30">
        <f t="shared" si="15"/>
        <v>-0.11428571428571428</v>
      </c>
      <c r="N65" s="36">
        <f t="shared" si="16"/>
        <v>-6.1224489795918359E-2</v>
      </c>
    </row>
    <row r="66" spans="1:14" x14ac:dyDescent="0.2">
      <c r="A66" s="23"/>
      <c r="B66" s="25" t="s">
        <v>57</v>
      </c>
      <c r="C66" s="35">
        <v>0</v>
      </c>
      <c r="D66" s="29">
        <v>0</v>
      </c>
      <c r="E66" s="29">
        <v>0</v>
      </c>
      <c r="F66" s="29">
        <v>1</v>
      </c>
      <c r="G66" s="30" t="str">
        <f t="shared" si="11"/>
        <v/>
      </c>
      <c r="H66" s="30" t="str">
        <f t="shared" si="12"/>
        <v/>
      </c>
      <c r="I66" s="30" t="str">
        <f t="shared" si="13"/>
        <v/>
      </c>
      <c r="J66" s="30">
        <f t="shared" si="14"/>
        <v>4.3478260869565216E-2</v>
      </c>
      <c r="K66" s="30" t="str">
        <f t="shared" si="17"/>
        <v xml:space="preserve"> </v>
      </c>
      <c r="L66" s="30">
        <f t="shared" si="18"/>
        <v>1</v>
      </c>
      <c r="M66" s="30" t="str">
        <f t="shared" si="15"/>
        <v/>
      </c>
      <c r="N66" s="36" t="str">
        <f t="shared" si="16"/>
        <v/>
      </c>
    </row>
    <row r="67" spans="1:14" x14ac:dyDescent="0.2">
      <c r="A67" s="23"/>
      <c r="B67" s="25" t="s">
        <v>58</v>
      </c>
      <c r="C67" s="35">
        <v>17</v>
      </c>
      <c r="D67" s="29">
        <v>23</v>
      </c>
      <c r="E67" s="29">
        <v>4</v>
      </c>
      <c r="F67" s="29">
        <v>0</v>
      </c>
      <c r="G67" s="30">
        <f t="shared" si="11"/>
        <v>0.48571428571428571</v>
      </c>
      <c r="H67" s="30">
        <f t="shared" si="12"/>
        <v>0.46938775510204084</v>
      </c>
      <c r="I67" s="30">
        <f t="shared" si="13"/>
        <v>0.33333333333333331</v>
      </c>
      <c r="J67" s="30" t="str">
        <f t="shared" si="14"/>
        <v/>
      </c>
      <c r="K67" s="30">
        <f t="shared" si="17"/>
        <v>-0.76470588235294112</v>
      </c>
      <c r="L67" s="30">
        <f t="shared" si="18"/>
        <v>-1</v>
      </c>
      <c r="M67" s="30">
        <f t="shared" si="15"/>
        <v>-0.37142857142857139</v>
      </c>
      <c r="N67" s="36">
        <f t="shared" si="16"/>
        <v>-0.46938775510204084</v>
      </c>
    </row>
    <row r="68" spans="1:14" x14ac:dyDescent="0.2">
      <c r="A68" s="23"/>
      <c r="B68" s="25" t="s">
        <v>59</v>
      </c>
      <c r="C68" s="35">
        <v>0</v>
      </c>
      <c r="D68" s="29">
        <v>0</v>
      </c>
      <c r="E68" s="29">
        <v>0</v>
      </c>
      <c r="F68" s="29">
        <v>2</v>
      </c>
      <c r="G68" s="30" t="str">
        <f t="shared" si="11"/>
        <v/>
      </c>
      <c r="H68" s="30" t="str">
        <f t="shared" si="12"/>
        <v/>
      </c>
      <c r="I68" s="30" t="str">
        <f t="shared" si="13"/>
        <v/>
      </c>
      <c r="J68" s="30">
        <f t="shared" si="14"/>
        <v>8.6956521739130432E-2</v>
      </c>
      <c r="K68" s="30" t="str">
        <f t="shared" si="17"/>
        <v xml:space="preserve"> </v>
      </c>
      <c r="L68" s="30">
        <f t="shared" si="18"/>
        <v>1</v>
      </c>
      <c r="M68" s="30" t="str">
        <f t="shared" si="15"/>
        <v/>
      </c>
      <c r="N68" s="36" t="str">
        <f t="shared" si="16"/>
        <v/>
      </c>
    </row>
    <row r="69" spans="1:14" x14ac:dyDescent="0.2">
      <c r="A69" s="23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23"/>
      <c r="B70" s="25" t="s">
        <v>61</v>
      </c>
      <c r="C70" s="35">
        <v>0</v>
      </c>
      <c r="D70" s="29">
        <v>0</v>
      </c>
      <c r="E70" s="29">
        <v>0</v>
      </c>
      <c r="F70" s="29">
        <v>0</v>
      </c>
      <c r="G70" s="30" t="str">
        <f t="shared" si="11"/>
        <v/>
      </c>
      <c r="H70" s="30" t="str">
        <f t="shared" si="12"/>
        <v/>
      </c>
      <c r="I70" s="30" t="str">
        <f t="shared" si="13"/>
        <v/>
      </c>
      <c r="J70" s="30" t="str">
        <f t="shared" si="14"/>
        <v/>
      </c>
      <c r="K70" s="30" t="str">
        <f t="shared" si="17"/>
        <v xml:space="preserve"> </v>
      </c>
      <c r="L70" s="30" t="str">
        <f t="shared" si="18"/>
        <v xml:space="preserve"> </v>
      </c>
      <c r="M70" s="30" t="str">
        <f t="shared" si="15"/>
        <v/>
      </c>
      <c r="N70" s="36" t="str">
        <f t="shared" si="16"/>
        <v/>
      </c>
    </row>
    <row r="71" spans="1:14" x14ac:dyDescent="0.2">
      <c r="A71" s="23"/>
      <c r="B71" s="25" t="s">
        <v>62</v>
      </c>
      <c r="C71" s="35">
        <v>0</v>
      </c>
      <c r="D71" s="29">
        <v>5</v>
      </c>
      <c r="E71" s="29">
        <v>1</v>
      </c>
      <c r="F71" s="29">
        <v>0</v>
      </c>
      <c r="G71" s="30" t="str">
        <f t="shared" si="11"/>
        <v/>
      </c>
      <c r="H71" s="30">
        <f t="shared" si="12"/>
        <v>0.10204081632653061</v>
      </c>
      <c r="I71" s="30">
        <f t="shared" si="13"/>
        <v>8.3333333333333329E-2</v>
      </c>
      <c r="J71" s="30" t="str">
        <f t="shared" si="14"/>
        <v/>
      </c>
      <c r="K71" s="30">
        <f t="shared" si="17"/>
        <v>1</v>
      </c>
      <c r="L71" s="30">
        <f t="shared" si="18"/>
        <v>-1</v>
      </c>
      <c r="M71" s="30" t="str">
        <f t="shared" si="15"/>
        <v/>
      </c>
      <c r="N71" s="36">
        <f t="shared" si="16"/>
        <v>-0.10204081632653061</v>
      </c>
    </row>
    <row r="72" spans="1:14" x14ac:dyDescent="0.2">
      <c r="A72" s="23"/>
      <c r="B72" s="25" t="s">
        <v>63</v>
      </c>
      <c r="C72" s="35">
        <v>0</v>
      </c>
      <c r="D72" s="29">
        <v>0</v>
      </c>
      <c r="E72" s="29">
        <v>0</v>
      </c>
      <c r="F72" s="29">
        <v>0</v>
      </c>
      <c r="G72" s="30" t="str">
        <f t="shared" si="11"/>
        <v/>
      </c>
      <c r="H72" s="30" t="str">
        <f t="shared" si="12"/>
        <v/>
      </c>
      <c r="I72" s="30" t="str">
        <f t="shared" si="13"/>
        <v/>
      </c>
      <c r="J72" s="30" t="str">
        <f t="shared" si="14"/>
        <v/>
      </c>
      <c r="K72" s="30" t="str">
        <f t="shared" si="17"/>
        <v xml:space="preserve"> </v>
      </c>
      <c r="L72" s="30" t="str">
        <f t="shared" si="18"/>
        <v xml:space="preserve"> </v>
      </c>
      <c r="M72" s="30" t="str">
        <f t="shared" si="15"/>
        <v/>
      </c>
      <c r="N72" s="36" t="str">
        <f t="shared" si="16"/>
        <v/>
      </c>
    </row>
    <row r="73" spans="1:14" ht="15.75" thickBot="1" x14ac:dyDescent="0.25">
      <c r="A73" s="23"/>
      <c r="B73" s="26" t="s">
        <v>64</v>
      </c>
      <c r="C73" s="37">
        <v>0</v>
      </c>
      <c r="D73" s="38">
        <v>0</v>
      </c>
      <c r="E73" s="38">
        <v>0</v>
      </c>
      <c r="F73" s="38">
        <v>1</v>
      </c>
      <c r="G73" s="39" t="str">
        <f t="shared" si="11"/>
        <v/>
      </c>
      <c r="H73" s="39" t="str">
        <f t="shared" si="12"/>
        <v/>
      </c>
      <c r="I73" s="39" t="str">
        <f t="shared" si="13"/>
        <v/>
      </c>
      <c r="J73" s="39">
        <f t="shared" si="14"/>
        <v>4.3478260869565216E-2</v>
      </c>
      <c r="K73" s="39" t="str">
        <f t="shared" si="17"/>
        <v xml:space="preserve"> </v>
      </c>
      <c r="L73" s="39">
        <f t="shared" si="18"/>
        <v>1</v>
      </c>
      <c r="M73" s="39" t="str">
        <f t="shared" si="15"/>
        <v/>
      </c>
      <c r="N73" s="40" t="str">
        <f t="shared" si="16"/>
        <v/>
      </c>
    </row>
    <row r="74" spans="1:14" x14ac:dyDescent="0.2">
      <c r="A74" s="22"/>
    </row>
    <row r="75" spans="1:14" x14ac:dyDescent="0.2">
      <c r="A75" s="22"/>
    </row>
    <row r="76" spans="1:14" x14ac:dyDescent="0.2">
      <c r="A76" s="22"/>
    </row>
    <row r="77" spans="1:14" ht="15.75" thickBot="1" x14ac:dyDescent="0.25">
      <c r="A77" s="22"/>
    </row>
    <row r="78" spans="1:14" ht="29.25" customHeight="1" thickBot="1" x14ac:dyDescent="0.25">
      <c r="A78" s="23"/>
      <c r="B78" s="41" t="s">
        <v>2</v>
      </c>
      <c r="C78" s="44" t="s">
        <v>3</v>
      </c>
      <c r="D78" s="45"/>
      <c r="E78" s="45"/>
      <c r="F78" s="46"/>
      <c r="G78" s="44" t="s">
        <v>4</v>
      </c>
      <c r="H78" s="45"/>
      <c r="I78" s="45"/>
      <c r="J78" s="45"/>
      <c r="K78" s="44" t="s">
        <v>667</v>
      </c>
      <c r="L78" s="47"/>
      <c r="M78" s="44" t="s">
        <v>5</v>
      </c>
      <c r="N78" s="47"/>
    </row>
    <row r="79" spans="1:14" ht="15.75" thickBot="1" x14ac:dyDescent="0.25">
      <c r="A79" s="22"/>
      <c r="B79" s="42"/>
      <c r="C79" s="50">
        <v>2022</v>
      </c>
      <c r="D79" s="46"/>
      <c r="E79" s="51">
        <v>2023</v>
      </c>
      <c r="F79" s="46"/>
      <c r="G79" s="50">
        <v>2022</v>
      </c>
      <c r="H79" s="46"/>
      <c r="I79" s="51">
        <v>2023</v>
      </c>
      <c r="J79" s="46"/>
      <c r="K79" s="48"/>
      <c r="L79" s="49"/>
      <c r="M79" s="48"/>
      <c r="N79" s="49"/>
    </row>
    <row r="80" spans="1:14" ht="15.75" thickBot="1" x14ac:dyDescent="0.25">
      <c r="A80" s="23"/>
      <c r="B80" s="43"/>
      <c r="C80" s="13" t="s">
        <v>6</v>
      </c>
      <c r="D80" s="13" t="s">
        <v>7</v>
      </c>
      <c r="E80" s="13" t="s">
        <v>6</v>
      </c>
      <c r="F80" s="13" t="s">
        <v>7</v>
      </c>
      <c r="G80" s="13" t="s">
        <v>6</v>
      </c>
      <c r="H80" s="13" t="s">
        <v>7</v>
      </c>
      <c r="I80" s="13" t="s">
        <v>6</v>
      </c>
      <c r="J80" s="13" t="s">
        <v>7</v>
      </c>
      <c r="K80" s="13" t="s">
        <v>6</v>
      </c>
      <c r="L80" s="13" t="s">
        <v>7</v>
      </c>
      <c r="M80" s="13" t="s">
        <v>6</v>
      </c>
      <c r="N80" s="13" t="s">
        <v>7</v>
      </c>
    </row>
    <row r="81" spans="1:14" ht="15.75" thickBot="1" x14ac:dyDescent="0.25">
      <c r="A81" s="23"/>
      <c r="B81" s="14" t="s">
        <v>9</v>
      </c>
      <c r="C81" s="27">
        <f>SUM(C82:C180)</f>
        <v>663</v>
      </c>
      <c r="D81" s="27">
        <f>SUM(D82:D180)</f>
        <v>513</v>
      </c>
      <c r="E81" s="27">
        <f>SUM(E82:E180)</f>
        <v>1158</v>
      </c>
      <c r="F81" s="27">
        <f>SUM(F82:F180)</f>
        <v>936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0.74660633484162897</v>
      </c>
      <c r="L81" s="28">
        <f>+IF(AND(D81=0,F81=0),"",IF(D81=0,1,IF(F81=0,-1,(F81-D81)/D81)))</f>
        <v>0.82456140350877194</v>
      </c>
      <c r="M81" s="28">
        <f t="shared" ref="M81:M112" si="23">+IF(OR(AND(G81=""),(K81="")),"",G81*K81)</f>
        <v>0.74660633484162897</v>
      </c>
      <c r="N81" s="28">
        <f t="shared" ref="N81:N112" si="24">+IF(OR(AND(H81=""),(L81="")),"",H81*L81)</f>
        <v>0.82456140350877194</v>
      </c>
    </row>
    <row r="82" spans="1:14" x14ac:dyDescent="0.2">
      <c r="A82" s="23"/>
      <c r="B82" s="24" t="s">
        <v>65</v>
      </c>
      <c r="C82" s="31">
        <v>13</v>
      </c>
      <c r="D82" s="32">
        <v>7</v>
      </c>
      <c r="E82" s="32">
        <v>31</v>
      </c>
      <c r="F82" s="32">
        <v>14</v>
      </c>
      <c r="G82" s="33">
        <f t="shared" si="19"/>
        <v>1.9607843137254902E-2</v>
      </c>
      <c r="H82" s="33">
        <f t="shared" si="20"/>
        <v>1.364522417153996E-2</v>
      </c>
      <c r="I82" s="33">
        <f t="shared" si="21"/>
        <v>2.6770293609671848E-2</v>
      </c>
      <c r="J82" s="33">
        <f t="shared" si="22"/>
        <v>1.4957264957264958E-2</v>
      </c>
      <c r="K82" s="33">
        <f t="shared" ref="K82:K113" si="25">+IF(AND(C82=0,E82=0)," ",IF(C82=0,1,IF(E82=0,-1,(E82-C82)/C82)))</f>
        <v>1.3846153846153846</v>
      </c>
      <c r="L82" s="33">
        <f t="shared" ref="L82:L113" si="26">+IF(AND(D82=0,F82=0)," ",IF(D82=0,1,IF(F82=0,-1,(F82-D82)/D82)))</f>
        <v>1</v>
      </c>
      <c r="M82" s="33">
        <f t="shared" si="23"/>
        <v>2.7149321266968323E-2</v>
      </c>
      <c r="N82" s="34">
        <f t="shared" si="24"/>
        <v>1.364522417153996E-2</v>
      </c>
    </row>
    <row r="83" spans="1:14" ht="26.25" customHeight="1" x14ac:dyDescent="0.2">
      <c r="A83" s="23"/>
      <c r="B83" s="25" t="s">
        <v>66</v>
      </c>
      <c r="C83" s="35">
        <v>14</v>
      </c>
      <c r="D83" s="29">
        <v>7</v>
      </c>
      <c r="E83" s="29">
        <v>9</v>
      </c>
      <c r="F83" s="29">
        <v>8</v>
      </c>
      <c r="G83" s="30">
        <f t="shared" si="19"/>
        <v>2.1116138763197588E-2</v>
      </c>
      <c r="H83" s="30">
        <f t="shared" si="20"/>
        <v>1.364522417153996E-2</v>
      </c>
      <c r="I83" s="30">
        <f t="shared" si="21"/>
        <v>7.7720207253886009E-3</v>
      </c>
      <c r="J83" s="30">
        <f t="shared" si="22"/>
        <v>8.5470085470085479E-3</v>
      </c>
      <c r="K83" s="30">
        <f t="shared" si="25"/>
        <v>-0.35714285714285715</v>
      </c>
      <c r="L83" s="30">
        <f t="shared" si="26"/>
        <v>0.14285714285714285</v>
      </c>
      <c r="M83" s="30">
        <f t="shared" si="23"/>
        <v>-7.5414781297134248E-3</v>
      </c>
      <c r="N83" s="36">
        <f t="shared" si="24"/>
        <v>1.9493177387914229E-3</v>
      </c>
    </row>
    <row r="84" spans="1:14" x14ac:dyDescent="0.2">
      <c r="A84" s="23"/>
      <c r="B84" s="25" t="s">
        <v>67</v>
      </c>
      <c r="C84" s="35">
        <v>2</v>
      </c>
      <c r="D84" s="29">
        <v>0</v>
      </c>
      <c r="E84" s="29">
        <v>1</v>
      </c>
      <c r="F84" s="29">
        <v>0</v>
      </c>
      <c r="G84" s="30">
        <f t="shared" si="19"/>
        <v>3.0165912518853697E-3</v>
      </c>
      <c r="H84" s="30" t="str">
        <f t="shared" si="20"/>
        <v/>
      </c>
      <c r="I84" s="30">
        <f t="shared" si="21"/>
        <v>8.6355785837651119E-4</v>
      </c>
      <c r="J84" s="30" t="str">
        <f t="shared" si="22"/>
        <v/>
      </c>
      <c r="K84" s="30">
        <f t="shared" si="25"/>
        <v>-0.5</v>
      </c>
      <c r="L84" s="30" t="str">
        <f t="shared" si="26"/>
        <v xml:space="preserve"> </v>
      </c>
      <c r="M84" s="30">
        <f t="shared" si="23"/>
        <v>-1.5082956259426848E-3</v>
      </c>
      <c r="N84" s="36" t="str">
        <f t="shared" si="24"/>
        <v/>
      </c>
    </row>
    <row r="85" spans="1:14" x14ac:dyDescent="0.2">
      <c r="A85" s="23"/>
      <c r="B85" s="25" t="s">
        <v>68</v>
      </c>
      <c r="C85" s="35">
        <v>23</v>
      </c>
      <c r="D85" s="29">
        <v>4</v>
      </c>
      <c r="E85" s="29">
        <v>14</v>
      </c>
      <c r="F85" s="29">
        <v>3</v>
      </c>
      <c r="G85" s="30">
        <f t="shared" si="19"/>
        <v>3.4690799396681751E-2</v>
      </c>
      <c r="H85" s="30">
        <f t="shared" si="20"/>
        <v>7.7972709551656916E-3</v>
      </c>
      <c r="I85" s="30">
        <f t="shared" si="21"/>
        <v>1.2089810017271158E-2</v>
      </c>
      <c r="J85" s="30">
        <f t="shared" si="22"/>
        <v>3.205128205128205E-3</v>
      </c>
      <c r="K85" s="30">
        <f t="shared" si="25"/>
        <v>-0.39130434782608697</v>
      </c>
      <c r="L85" s="30">
        <f t="shared" si="26"/>
        <v>-0.25</v>
      </c>
      <c r="M85" s="30">
        <f t="shared" si="23"/>
        <v>-1.3574660633484165E-2</v>
      </c>
      <c r="N85" s="36">
        <f t="shared" si="24"/>
        <v>-1.9493177387914229E-3</v>
      </c>
    </row>
    <row r="86" spans="1:14" ht="25.5" x14ac:dyDescent="0.2">
      <c r="A86" s="23"/>
      <c r="B86" s="25" t="s">
        <v>69</v>
      </c>
      <c r="C86" s="35">
        <v>44</v>
      </c>
      <c r="D86" s="29">
        <v>26</v>
      </c>
      <c r="E86" s="29">
        <v>157</v>
      </c>
      <c r="F86" s="29">
        <v>99</v>
      </c>
      <c r="G86" s="30">
        <f t="shared" si="19"/>
        <v>6.636500754147813E-2</v>
      </c>
      <c r="H86" s="30">
        <f t="shared" si="20"/>
        <v>5.0682261208576995E-2</v>
      </c>
      <c r="I86" s="30">
        <f t="shared" si="21"/>
        <v>0.13557858376511225</v>
      </c>
      <c r="J86" s="30">
        <f t="shared" si="22"/>
        <v>0.10576923076923077</v>
      </c>
      <c r="K86" s="30">
        <f t="shared" si="25"/>
        <v>2.5681818181818183</v>
      </c>
      <c r="L86" s="30">
        <f t="shared" si="26"/>
        <v>2.8076923076923075</v>
      </c>
      <c r="M86" s="30">
        <f t="shared" si="23"/>
        <v>0.17043740573152338</v>
      </c>
      <c r="N86" s="36">
        <f t="shared" si="24"/>
        <v>0.14230019493177387</v>
      </c>
    </row>
    <row r="87" spans="1:14" x14ac:dyDescent="0.2">
      <c r="A87" s="23"/>
      <c r="B87" s="25" t="s">
        <v>70</v>
      </c>
      <c r="C87" s="35">
        <v>0</v>
      </c>
      <c r="D87" s="29">
        <v>1</v>
      </c>
      <c r="E87" s="29">
        <v>0</v>
      </c>
      <c r="F87" s="29">
        <v>0</v>
      </c>
      <c r="G87" s="30" t="str">
        <f t="shared" si="19"/>
        <v/>
      </c>
      <c r="H87" s="30">
        <f t="shared" si="20"/>
        <v>1.9493177387914229E-3</v>
      </c>
      <c r="I87" s="30" t="str">
        <f t="shared" si="21"/>
        <v/>
      </c>
      <c r="J87" s="30" t="str">
        <f t="shared" si="22"/>
        <v/>
      </c>
      <c r="K87" s="30" t="str">
        <f t="shared" si="25"/>
        <v xml:space="preserve"> </v>
      </c>
      <c r="L87" s="30">
        <f t="shared" si="26"/>
        <v>-1</v>
      </c>
      <c r="M87" s="30" t="str">
        <f t="shared" si="23"/>
        <v/>
      </c>
      <c r="N87" s="36">
        <f t="shared" si="24"/>
        <v>-1.9493177387914229E-3</v>
      </c>
    </row>
    <row r="88" spans="1:14" x14ac:dyDescent="0.2">
      <c r="A88" s="23"/>
      <c r="B88" s="25" t="s">
        <v>71</v>
      </c>
      <c r="C88" s="35">
        <v>29</v>
      </c>
      <c r="D88" s="29">
        <v>16</v>
      </c>
      <c r="E88" s="29">
        <v>4</v>
      </c>
      <c r="F88" s="29">
        <v>0</v>
      </c>
      <c r="G88" s="30">
        <f t="shared" si="19"/>
        <v>4.3740573152337855E-2</v>
      </c>
      <c r="H88" s="30">
        <f t="shared" si="20"/>
        <v>3.1189083820662766E-2</v>
      </c>
      <c r="I88" s="30">
        <f t="shared" si="21"/>
        <v>3.4542314335060447E-3</v>
      </c>
      <c r="J88" s="30" t="str">
        <f t="shared" si="22"/>
        <v/>
      </c>
      <c r="K88" s="30">
        <f t="shared" si="25"/>
        <v>-0.86206896551724133</v>
      </c>
      <c r="L88" s="30">
        <f t="shared" si="26"/>
        <v>-1</v>
      </c>
      <c r="M88" s="30">
        <f t="shared" si="23"/>
        <v>-3.7707390648567117E-2</v>
      </c>
      <c r="N88" s="36">
        <f t="shared" si="24"/>
        <v>-3.1189083820662766E-2</v>
      </c>
    </row>
    <row r="89" spans="1:14" ht="23.25" customHeight="1" x14ac:dyDescent="0.2">
      <c r="A89" s="23"/>
      <c r="B89" s="25" t="s">
        <v>72</v>
      </c>
      <c r="C89" s="35">
        <v>0</v>
      </c>
      <c r="D89" s="29">
        <v>1</v>
      </c>
      <c r="E89" s="29">
        <v>0</v>
      </c>
      <c r="F89" s="29">
        <v>0</v>
      </c>
      <c r="G89" s="30" t="str">
        <f t="shared" si="19"/>
        <v/>
      </c>
      <c r="H89" s="30">
        <f t="shared" si="20"/>
        <v>1.9493177387914229E-3</v>
      </c>
      <c r="I89" s="30" t="str">
        <f t="shared" si="21"/>
        <v/>
      </c>
      <c r="J89" s="30" t="str">
        <f t="shared" si="22"/>
        <v/>
      </c>
      <c r="K89" s="30" t="str">
        <f t="shared" si="25"/>
        <v xml:space="preserve"> </v>
      </c>
      <c r="L89" s="30">
        <f t="shared" si="26"/>
        <v>-1</v>
      </c>
      <c r="M89" s="30" t="str">
        <f t="shared" si="23"/>
        <v/>
      </c>
      <c r="N89" s="36">
        <f t="shared" si="24"/>
        <v>-1.9493177387914229E-3</v>
      </c>
    </row>
    <row r="90" spans="1:14" ht="26.25" customHeight="1" x14ac:dyDescent="0.2">
      <c r="A90" s="23"/>
      <c r="B90" s="25" t="s">
        <v>73</v>
      </c>
      <c r="C90" s="35">
        <v>0</v>
      </c>
      <c r="D90" s="29">
        <v>1</v>
      </c>
      <c r="E90" s="29">
        <v>0</v>
      </c>
      <c r="F90" s="29">
        <v>0</v>
      </c>
      <c r="G90" s="30" t="str">
        <f t="shared" si="19"/>
        <v/>
      </c>
      <c r="H90" s="30">
        <f t="shared" si="20"/>
        <v>1.9493177387914229E-3</v>
      </c>
      <c r="I90" s="30" t="str">
        <f t="shared" si="21"/>
        <v/>
      </c>
      <c r="J90" s="30" t="str">
        <f t="shared" si="22"/>
        <v/>
      </c>
      <c r="K90" s="30" t="str">
        <f t="shared" si="25"/>
        <v xml:space="preserve"> </v>
      </c>
      <c r="L90" s="30">
        <f t="shared" si="26"/>
        <v>-1</v>
      </c>
      <c r="M90" s="30" t="str">
        <f t="shared" si="23"/>
        <v/>
      </c>
      <c r="N90" s="36">
        <f t="shared" si="24"/>
        <v>-1.9493177387914229E-3</v>
      </c>
    </row>
    <row r="91" spans="1:14" x14ac:dyDescent="0.2">
      <c r="A91" s="23"/>
      <c r="B91" s="25" t="s">
        <v>74</v>
      </c>
      <c r="C91" s="35">
        <v>1</v>
      </c>
      <c r="D91" s="29">
        <v>2</v>
      </c>
      <c r="E91" s="29">
        <v>2</v>
      </c>
      <c r="F91" s="29">
        <v>2</v>
      </c>
      <c r="G91" s="30">
        <f t="shared" si="19"/>
        <v>1.5082956259426848E-3</v>
      </c>
      <c r="H91" s="30">
        <f t="shared" si="20"/>
        <v>3.8986354775828458E-3</v>
      </c>
      <c r="I91" s="30">
        <f t="shared" si="21"/>
        <v>1.7271157167530224E-3</v>
      </c>
      <c r="J91" s="30">
        <f t="shared" si="22"/>
        <v>2.136752136752137E-3</v>
      </c>
      <c r="K91" s="30">
        <f t="shared" si="25"/>
        <v>1</v>
      </c>
      <c r="L91" s="30">
        <f t="shared" si="26"/>
        <v>0</v>
      </c>
      <c r="M91" s="30">
        <f t="shared" si="23"/>
        <v>1.5082956259426848E-3</v>
      </c>
      <c r="N91" s="36">
        <f t="shared" si="24"/>
        <v>0</v>
      </c>
    </row>
    <row r="92" spans="1:14" x14ac:dyDescent="0.2">
      <c r="A92" s="23"/>
      <c r="B92" s="25" t="s">
        <v>75</v>
      </c>
      <c r="C92" s="35">
        <v>0</v>
      </c>
      <c r="D92" s="29">
        <v>0</v>
      </c>
      <c r="E92" s="29">
        <v>4</v>
      </c>
      <c r="F92" s="29">
        <v>3</v>
      </c>
      <c r="G92" s="30" t="str">
        <f t="shared" si="19"/>
        <v/>
      </c>
      <c r="H92" s="30" t="str">
        <f t="shared" si="20"/>
        <v/>
      </c>
      <c r="I92" s="30">
        <f t="shared" si="21"/>
        <v>3.4542314335060447E-3</v>
      </c>
      <c r="J92" s="30">
        <f t="shared" si="22"/>
        <v>3.205128205128205E-3</v>
      </c>
      <c r="K92" s="30">
        <f t="shared" si="25"/>
        <v>1</v>
      </c>
      <c r="L92" s="30">
        <f t="shared" si="26"/>
        <v>1</v>
      </c>
      <c r="M92" s="30" t="str">
        <f t="shared" si="23"/>
        <v/>
      </c>
      <c r="N92" s="36" t="str">
        <f t="shared" si="24"/>
        <v/>
      </c>
    </row>
    <row r="93" spans="1:14" x14ac:dyDescent="0.2">
      <c r="A93" s="23"/>
      <c r="B93" s="25" t="s">
        <v>76</v>
      </c>
      <c r="C93" s="35">
        <v>1</v>
      </c>
      <c r="D93" s="29">
        <v>0</v>
      </c>
      <c r="E93" s="29">
        <v>0</v>
      </c>
      <c r="F93" s="29">
        <v>0</v>
      </c>
      <c r="G93" s="30">
        <f t="shared" si="19"/>
        <v>1.5082956259426848E-3</v>
      </c>
      <c r="H93" s="30" t="str">
        <f t="shared" si="20"/>
        <v/>
      </c>
      <c r="I93" s="30" t="str">
        <f t="shared" si="21"/>
        <v/>
      </c>
      <c r="J93" s="30" t="str">
        <f t="shared" si="22"/>
        <v/>
      </c>
      <c r="K93" s="30">
        <f t="shared" si="25"/>
        <v>-1</v>
      </c>
      <c r="L93" s="30" t="str">
        <f t="shared" si="26"/>
        <v xml:space="preserve"> </v>
      </c>
      <c r="M93" s="30">
        <f t="shared" si="23"/>
        <v>-1.5082956259426848E-3</v>
      </c>
      <c r="N93" s="36" t="str">
        <f t="shared" si="24"/>
        <v/>
      </c>
    </row>
    <row r="94" spans="1:14" x14ac:dyDescent="0.2">
      <c r="A94" s="23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23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23"/>
      <c r="B96" s="25" t="s">
        <v>79</v>
      </c>
      <c r="C96" s="35">
        <v>0</v>
      </c>
      <c r="D96" s="29">
        <v>1</v>
      </c>
      <c r="E96" s="29">
        <v>0</v>
      </c>
      <c r="F96" s="29">
        <v>1</v>
      </c>
      <c r="G96" s="30" t="str">
        <f t="shared" si="19"/>
        <v/>
      </c>
      <c r="H96" s="30">
        <f t="shared" si="20"/>
        <v>1.9493177387914229E-3</v>
      </c>
      <c r="I96" s="30" t="str">
        <f t="shared" si="21"/>
        <v/>
      </c>
      <c r="J96" s="30">
        <f t="shared" si="22"/>
        <v>1.0683760683760685E-3</v>
      </c>
      <c r="K96" s="30" t="str">
        <f t="shared" si="25"/>
        <v xml:space="preserve"> </v>
      </c>
      <c r="L96" s="30">
        <f t="shared" si="26"/>
        <v>0</v>
      </c>
      <c r="M96" s="30" t="str">
        <f t="shared" si="23"/>
        <v/>
      </c>
      <c r="N96" s="36">
        <f t="shared" si="24"/>
        <v>0</v>
      </c>
    </row>
    <row r="97" spans="1:14" x14ac:dyDescent="0.2">
      <c r="A97" s="23"/>
      <c r="B97" s="25" t="s">
        <v>80</v>
      </c>
      <c r="C97" s="35">
        <v>14</v>
      </c>
      <c r="D97" s="29">
        <v>6</v>
      </c>
      <c r="E97" s="29">
        <v>15</v>
      </c>
      <c r="F97" s="29">
        <v>4</v>
      </c>
      <c r="G97" s="30">
        <f t="shared" si="19"/>
        <v>2.1116138763197588E-2</v>
      </c>
      <c r="H97" s="30">
        <f t="shared" si="20"/>
        <v>1.1695906432748537E-2</v>
      </c>
      <c r="I97" s="30">
        <f t="shared" si="21"/>
        <v>1.2953367875647668E-2</v>
      </c>
      <c r="J97" s="30">
        <f t="shared" si="22"/>
        <v>4.2735042735042739E-3</v>
      </c>
      <c r="K97" s="30">
        <f t="shared" si="25"/>
        <v>7.1428571428571425E-2</v>
      </c>
      <c r="L97" s="30">
        <f t="shared" si="26"/>
        <v>-0.33333333333333331</v>
      </c>
      <c r="M97" s="30">
        <f t="shared" si="23"/>
        <v>1.5082956259426848E-3</v>
      </c>
      <c r="N97" s="36">
        <f t="shared" si="24"/>
        <v>-3.8986354775828458E-3</v>
      </c>
    </row>
    <row r="98" spans="1:14" x14ac:dyDescent="0.2">
      <c r="A98" s="23"/>
      <c r="B98" s="25" t="s">
        <v>81</v>
      </c>
      <c r="C98" s="35">
        <v>0</v>
      </c>
      <c r="D98" s="29">
        <v>2</v>
      </c>
      <c r="E98" s="29">
        <v>4</v>
      </c>
      <c r="F98" s="29">
        <v>1</v>
      </c>
      <c r="G98" s="30" t="str">
        <f t="shared" si="19"/>
        <v/>
      </c>
      <c r="H98" s="30">
        <f t="shared" si="20"/>
        <v>3.8986354775828458E-3</v>
      </c>
      <c r="I98" s="30">
        <f t="shared" si="21"/>
        <v>3.4542314335060447E-3</v>
      </c>
      <c r="J98" s="30">
        <f t="shared" si="22"/>
        <v>1.0683760683760685E-3</v>
      </c>
      <c r="K98" s="30">
        <f t="shared" si="25"/>
        <v>1</v>
      </c>
      <c r="L98" s="30">
        <f t="shared" si="26"/>
        <v>-0.5</v>
      </c>
      <c r="M98" s="30" t="str">
        <f t="shared" si="23"/>
        <v/>
      </c>
      <c r="N98" s="36">
        <f t="shared" si="24"/>
        <v>-1.9493177387914229E-3</v>
      </c>
    </row>
    <row r="99" spans="1:14" x14ac:dyDescent="0.2">
      <c r="A99" s="23"/>
      <c r="B99" s="25" t="s">
        <v>82</v>
      </c>
      <c r="C99" s="35">
        <v>9</v>
      </c>
      <c r="D99" s="29">
        <v>14</v>
      </c>
      <c r="E99" s="29">
        <v>19</v>
      </c>
      <c r="F99" s="29">
        <v>23</v>
      </c>
      <c r="G99" s="30">
        <f t="shared" si="19"/>
        <v>1.3574660633484163E-2</v>
      </c>
      <c r="H99" s="30">
        <f t="shared" si="20"/>
        <v>2.7290448343079921E-2</v>
      </c>
      <c r="I99" s="30">
        <f t="shared" si="21"/>
        <v>1.6407599309153715E-2</v>
      </c>
      <c r="J99" s="30">
        <f t="shared" si="22"/>
        <v>2.4572649572649572E-2</v>
      </c>
      <c r="K99" s="30">
        <f t="shared" si="25"/>
        <v>1.1111111111111112</v>
      </c>
      <c r="L99" s="30">
        <f t="shared" si="26"/>
        <v>0.6428571428571429</v>
      </c>
      <c r="M99" s="30">
        <f t="shared" si="23"/>
        <v>1.5082956259426848E-2</v>
      </c>
      <c r="N99" s="36">
        <f t="shared" si="24"/>
        <v>1.7543859649122806E-2</v>
      </c>
    </row>
    <row r="100" spans="1:14" x14ac:dyDescent="0.2">
      <c r="A100" s="23"/>
      <c r="B100" s="25" t="s">
        <v>83</v>
      </c>
      <c r="C100" s="35">
        <v>22</v>
      </c>
      <c r="D100" s="29">
        <v>10</v>
      </c>
      <c r="E100" s="29">
        <v>9</v>
      </c>
      <c r="F100" s="29">
        <v>1</v>
      </c>
      <c r="G100" s="30">
        <f t="shared" si="19"/>
        <v>3.3182503770739065E-2</v>
      </c>
      <c r="H100" s="30">
        <f t="shared" si="20"/>
        <v>1.9493177387914229E-2</v>
      </c>
      <c r="I100" s="30">
        <f t="shared" si="21"/>
        <v>7.7720207253886009E-3</v>
      </c>
      <c r="J100" s="30">
        <f t="shared" si="22"/>
        <v>1.0683760683760685E-3</v>
      </c>
      <c r="K100" s="30">
        <f t="shared" si="25"/>
        <v>-0.59090909090909094</v>
      </c>
      <c r="L100" s="30">
        <f t="shared" si="26"/>
        <v>-0.9</v>
      </c>
      <c r="M100" s="30">
        <f t="shared" si="23"/>
        <v>-1.9607843137254902E-2</v>
      </c>
      <c r="N100" s="36">
        <f t="shared" si="24"/>
        <v>-1.7543859649122806E-2</v>
      </c>
    </row>
    <row r="101" spans="1:14" x14ac:dyDescent="0.2">
      <c r="A101" s="23"/>
      <c r="B101" s="25" t="s">
        <v>84</v>
      </c>
      <c r="C101" s="35">
        <v>15</v>
      </c>
      <c r="D101" s="29">
        <v>7</v>
      </c>
      <c r="E101" s="29">
        <v>81</v>
      </c>
      <c r="F101" s="29">
        <v>69</v>
      </c>
      <c r="G101" s="30">
        <f t="shared" si="19"/>
        <v>2.2624434389140271E-2</v>
      </c>
      <c r="H101" s="30">
        <f t="shared" si="20"/>
        <v>1.364522417153996E-2</v>
      </c>
      <c r="I101" s="30">
        <f t="shared" si="21"/>
        <v>6.9948186528497408E-2</v>
      </c>
      <c r="J101" s="30">
        <f t="shared" si="22"/>
        <v>7.371794871794872E-2</v>
      </c>
      <c r="K101" s="30">
        <f t="shared" si="25"/>
        <v>4.4000000000000004</v>
      </c>
      <c r="L101" s="30">
        <f t="shared" si="26"/>
        <v>8.8571428571428577</v>
      </c>
      <c r="M101" s="30">
        <f t="shared" si="23"/>
        <v>9.9547511312217202E-2</v>
      </c>
      <c r="N101" s="36">
        <f t="shared" si="24"/>
        <v>0.12085769980506822</v>
      </c>
    </row>
    <row r="102" spans="1:14" x14ac:dyDescent="0.2">
      <c r="A102" s="23"/>
      <c r="B102" s="25" t="s">
        <v>85</v>
      </c>
      <c r="C102" s="35">
        <v>29</v>
      </c>
      <c r="D102" s="29">
        <v>27</v>
      </c>
      <c r="E102" s="29">
        <v>98</v>
      </c>
      <c r="F102" s="29">
        <v>77</v>
      </c>
      <c r="G102" s="30">
        <f t="shared" si="19"/>
        <v>4.3740573152337855E-2</v>
      </c>
      <c r="H102" s="30">
        <f t="shared" si="20"/>
        <v>5.2631578947368418E-2</v>
      </c>
      <c r="I102" s="30">
        <f t="shared" si="21"/>
        <v>8.46286701208981E-2</v>
      </c>
      <c r="J102" s="30">
        <f t="shared" si="22"/>
        <v>8.2264957264957264E-2</v>
      </c>
      <c r="K102" s="30">
        <f t="shared" si="25"/>
        <v>2.3793103448275863</v>
      </c>
      <c r="L102" s="30">
        <f t="shared" si="26"/>
        <v>1.8518518518518519</v>
      </c>
      <c r="M102" s="30">
        <f t="shared" si="23"/>
        <v>0.10407239819004524</v>
      </c>
      <c r="N102" s="36">
        <f t="shared" si="24"/>
        <v>9.7465886939571145E-2</v>
      </c>
    </row>
    <row r="103" spans="1:14" x14ac:dyDescent="0.2">
      <c r="A103" s="23"/>
      <c r="B103" s="25" t="s">
        <v>86</v>
      </c>
      <c r="C103" s="35">
        <v>8</v>
      </c>
      <c r="D103" s="29">
        <v>18</v>
      </c>
      <c r="E103" s="29">
        <v>16</v>
      </c>
      <c r="F103" s="29">
        <v>32</v>
      </c>
      <c r="G103" s="30">
        <f t="shared" si="19"/>
        <v>1.2066365007541479E-2</v>
      </c>
      <c r="H103" s="30">
        <f t="shared" si="20"/>
        <v>3.5087719298245612E-2</v>
      </c>
      <c r="I103" s="30">
        <f t="shared" si="21"/>
        <v>1.3816925734024179E-2</v>
      </c>
      <c r="J103" s="30">
        <f t="shared" si="22"/>
        <v>3.4188034188034191E-2</v>
      </c>
      <c r="K103" s="30">
        <f t="shared" si="25"/>
        <v>1</v>
      </c>
      <c r="L103" s="30">
        <f t="shared" si="26"/>
        <v>0.77777777777777779</v>
      </c>
      <c r="M103" s="30">
        <f t="shared" si="23"/>
        <v>1.2066365007541479E-2</v>
      </c>
      <c r="N103" s="36">
        <f t="shared" si="24"/>
        <v>2.7290448343079921E-2</v>
      </c>
    </row>
    <row r="104" spans="1:14" x14ac:dyDescent="0.2">
      <c r="A104" s="23"/>
      <c r="B104" s="25" t="s">
        <v>87</v>
      </c>
      <c r="C104" s="35">
        <v>1</v>
      </c>
      <c r="D104" s="29">
        <v>3</v>
      </c>
      <c r="E104" s="29">
        <v>0</v>
      </c>
      <c r="F104" s="29">
        <v>0</v>
      </c>
      <c r="G104" s="30">
        <f t="shared" si="19"/>
        <v>1.5082956259426848E-3</v>
      </c>
      <c r="H104" s="30">
        <f t="shared" si="20"/>
        <v>5.8479532163742687E-3</v>
      </c>
      <c r="I104" s="30" t="str">
        <f t="shared" si="21"/>
        <v/>
      </c>
      <c r="J104" s="30" t="str">
        <f t="shared" si="22"/>
        <v/>
      </c>
      <c r="K104" s="30">
        <f t="shared" si="25"/>
        <v>-1</v>
      </c>
      <c r="L104" s="30">
        <f t="shared" si="26"/>
        <v>-1</v>
      </c>
      <c r="M104" s="30">
        <f t="shared" si="23"/>
        <v>-1.5082956259426848E-3</v>
      </c>
      <c r="N104" s="36">
        <f t="shared" si="24"/>
        <v>-5.8479532163742687E-3</v>
      </c>
    </row>
    <row r="105" spans="1:14" x14ac:dyDescent="0.2">
      <c r="A105" s="23"/>
      <c r="B105" s="25" t="s">
        <v>88</v>
      </c>
      <c r="C105" s="35">
        <v>10</v>
      </c>
      <c r="D105" s="29">
        <v>44</v>
      </c>
      <c r="E105" s="29">
        <v>1</v>
      </c>
      <c r="F105" s="29">
        <v>0</v>
      </c>
      <c r="G105" s="30">
        <f t="shared" si="19"/>
        <v>1.5082956259426848E-2</v>
      </c>
      <c r="H105" s="30">
        <f t="shared" si="20"/>
        <v>8.5769980506822607E-2</v>
      </c>
      <c r="I105" s="30">
        <f t="shared" si="21"/>
        <v>8.6355785837651119E-4</v>
      </c>
      <c r="J105" s="30" t="str">
        <f t="shared" si="22"/>
        <v/>
      </c>
      <c r="K105" s="30">
        <f t="shared" si="25"/>
        <v>-0.9</v>
      </c>
      <c r="L105" s="30">
        <f t="shared" si="26"/>
        <v>-1</v>
      </c>
      <c r="M105" s="30">
        <f t="shared" si="23"/>
        <v>-1.3574660633484163E-2</v>
      </c>
      <c r="N105" s="36">
        <f t="shared" si="24"/>
        <v>-8.5769980506822607E-2</v>
      </c>
    </row>
    <row r="106" spans="1:14" x14ac:dyDescent="0.2">
      <c r="A106" s="23"/>
      <c r="B106" s="25" t="s">
        <v>89</v>
      </c>
      <c r="C106" s="35">
        <v>6</v>
      </c>
      <c r="D106" s="29">
        <v>8</v>
      </c>
      <c r="E106" s="29">
        <v>5</v>
      </c>
      <c r="F106" s="29">
        <v>12</v>
      </c>
      <c r="G106" s="30">
        <f t="shared" si="19"/>
        <v>9.0497737556561094E-3</v>
      </c>
      <c r="H106" s="30">
        <f t="shared" si="20"/>
        <v>1.5594541910331383E-2</v>
      </c>
      <c r="I106" s="30">
        <f t="shared" si="21"/>
        <v>4.3177892918825561E-3</v>
      </c>
      <c r="J106" s="30">
        <f t="shared" si="22"/>
        <v>1.282051282051282E-2</v>
      </c>
      <c r="K106" s="30">
        <f t="shared" si="25"/>
        <v>-0.16666666666666666</v>
      </c>
      <c r="L106" s="30">
        <f t="shared" si="26"/>
        <v>0.5</v>
      </c>
      <c r="M106" s="30">
        <f t="shared" si="23"/>
        <v>-1.5082956259426848E-3</v>
      </c>
      <c r="N106" s="36">
        <f t="shared" si="24"/>
        <v>7.7972709551656916E-3</v>
      </c>
    </row>
    <row r="107" spans="1:14" x14ac:dyDescent="0.2">
      <c r="A107" s="23"/>
      <c r="B107" s="25" t="s">
        <v>90</v>
      </c>
      <c r="C107" s="35">
        <v>0</v>
      </c>
      <c r="D107" s="29">
        <v>0</v>
      </c>
      <c r="E107" s="29">
        <v>0</v>
      </c>
      <c r="F107" s="29">
        <v>0</v>
      </c>
      <c r="G107" s="30" t="str">
        <f t="shared" si="19"/>
        <v/>
      </c>
      <c r="H107" s="30" t="str">
        <f t="shared" si="20"/>
        <v/>
      </c>
      <c r="I107" s="30" t="str">
        <f t="shared" si="21"/>
        <v/>
      </c>
      <c r="J107" s="30" t="str">
        <f t="shared" si="22"/>
        <v/>
      </c>
      <c r="K107" s="30" t="str">
        <f t="shared" si="25"/>
        <v xml:space="preserve"> </v>
      </c>
      <c r="L107" s="30" t="str">
        <f t="shared" si="26"/>
        <v xml:space="preserve"> </v>
      </c>
      <c r="M107" s="30" t="str">
        <f t="shared" si="23"/>
        <v/>
      </c>
      <c r="N107" s="36" t="str">
        <f t="shared" si="24"/>
        <v/>
      </c>
    </row>
    <row r="108" spans="1:14" x14ac:dyDescent="0.2">
      <c r="A108" s="23"/>
      <c r="B108" s="25" t="s">
        <v>91</v>
      </c>
      <c r="C108" s="35">
        <v>2</v>
      </c>
      <c r="D108" s="29">
        <v>10</v>
      </c>
      <c r="E108" s="29">
        <v>3</v>
      </c>
      <c r="F108" s="29">
        <v>6</v>
      </c>
      <c r="G108" s="30">
        <f t="shared" si="19"/>
        <v>3.0165912518853697E-3</v>
      </c>
      <c r="H108" s="30">
        <f t="shared" si="20"/>
        <v>1.9493177387914229E-2</v>
      </c>
      <c r="I108" s="30">
        <f t="shared" si="21"/>
        <v>2.5906735751295338E-3</v>
      </c>
      <c r="J108" s="30">
        <f t="shared" si="22"/>
        <v>6.41025641025641E-3</v>
      </c>
      <c r="K108" s="30">
        <f t="shared" si="25"/>
        <v>0.5</v>
      </c>
      <c r="L108" s="30">
        <f t="shared" si="26"/>
        <v>-0.4</v>
      </c>
      <c r="M108" s="30">
        <f t="shared" si="23"/>
        <v>1.5082956259426848E-3</v>
      </c>
      <c r="N108" s="36">
        <f t="shared" si="24"/>
        <v>-7.7972709551656916E-3</v>
      </c>
    </row>
    <row r="109" spans="1:14" x14ac:dyDescent="0.2">
      <c r="A109" s="23"/>
      <c r="B109" s="25" t="s">
        <v>92</v>
      </c>
      <c r="C109" s="35">
        <v>0</v>
      </c>
      <c r="D109" s="29">
        <v>1</v>
      </c>
      <c r="E109" s="29">
        <v>2</v>
      </c>
      <c r="F109" s="29">
        <v>3</v>
      </c>
      <c r="G109" s="30" t="str">
        <f t="shared" si="19"/>
        <v/>
      </c>
      <c r="H109" s="30">
        <f t="shared" si="20"/>
        <v>1.9493177387914229E-3</v>
      </c>
      <c r="I109" s="30">
        <f t="shared" si="21"/>
        <v>1.7271157167530224E-3</v>
      </c>
      <c r="J109" s="30">
        <f t="shared" si="22"/>
        <v>3.205128205128205E-3</v>
      </c>
      <c r="K109" s="30">
        <f t="shared" si="25"/>
        <v>1</v>
      </c>
      <c r="L109" s="30">
        <f t="shared" si="26"/>
        <v>2</v>
      </c>
      <c r="M109" s="30" t="str">
        <f t="shared" si="23"/>
        <v/>
      </c>
      <c r="N109" s="36">
        <f t="shared" si="24"/>
        <v>3.8986354775828458E-3</v>
      </c>
    </row>
    <row r="110" spans="1:14" x14ac:dyDescent="0.2">
      <c r="A110" s="23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23"/>
      <c r="B111" s="25" t="s">
        <v>94</v>
      </c>
      <c r="C111" s="35">
        <v>8</v>
      </c>
      <c r="D111" s="29">
        <v>12</v>
      </c>
      <c r="E111" s="29">
        <v>11</v>
      </c>
      <c r="F111" s="29">
        <v>13</v>
      </c>
      <c r="G111" s="30">
        <f t="shared" si="19"/>
        <v>1.2066365007541479E-2</v>
      </c>
      <c r="H111" s="30">
        <f t="shared" si="20"/>
        <v>2.3391812865497075E-2</v>
      </c>
      <c r="I111" s="30">
        <f t="shared" si="21"/>
        <v>9.4991364421416237E-3</v>
      </c>
      <c r="J111" s="30">
        <f t="shared" si="22"/>
        <v>1.3888888888888888E-2</v>
      </c>
      <c r="K111" s="30">
        <f t="shared" si="25"/>
        <v>0.375</v>
      </c>
      <c r="L111" s="30">
        <f t="shared" si="26"/>
        <v>8.3333333333333329E-2</v>
      </c>
      <c r="M111" s="30">
        <f t="shared" si="23"/>
        <v>4.5248868778280547E-3</v>
      </c>
      <c r="N111" s="36">
        <f t="shared" si="24"/>
        <v>1.9493177387914229E-3</v>
      </c>
    </row>
    <row r="112" spans="1:14" x14ac:dyDescent="0.2">
      <c r="A112" s="23"/>
      <c r="B112" s="25" t="s">
        <v>95</v>
      </c>
      <c r="C112" s="35">
        <v>1</v>
      </c>
      <c r="D112" s="29">
        <v>0</v>
      </c>
      <c r="E112" s="29">
        <v>0</v>
      </c>
      <c r="F112" s="29">
        <v>0</v>
      </c>
      <c r="G112" s="30">
        <f t="shared" si="19"/>
        <v>1.5082956259426848E-3</v>
      </c>
      <c r="H112" s="30" t="str">
        <f t="shared" si="20"/>
        <v/>
      </c>
      <c r="I112" s="30" t="str">
        <f t="shared" si="21"/>
        <v/>
      </c>
      <c r="J112" s="30" t="str">
        <f t="shared" si="22"/>
        <v/>
      </c>
      <c r="K112" s="30">
        <f t="shared" si="25"/>
        <v>-1</v>
      </c>
      <c r="L112" s="30" t="str">
        <f t="shared" si="26"/>
        <v xml:space="preserve"> </v>
      </c>
      <c r="M112" s="30">
        <f t="shared" si="23"/>
        <v>-1.5082956259426848E-3</v>
      </c>
      <c r="N112" s="36" t="str">
        <f t="shared" si="24"/>
        <v/>
      </c>
    </row>
    <row r="113" spans="1:14" x14ac:dyDescent="0.2">
      <c r="A113" s="23"/>
      <c r="B113" s="25" t="s">
        <v>96</v>
      </c>
      <c r="C113" s="35">
        <v>0</v>
      </c>
      <c r="D113" s="29">
        <v>0</v>
      </c>
      <c r="E113" s="29">
        <v>0</v>
      </c>
      <c r="F113" s="29">
        <v>0</v>
      </c>
      <c r="G113" s="30" t="str">
        <f t="shared" ref="G113:G144" si="27">+IF(C113=0,"",C113/C$81)</f>
        <v/>
      </c>
      <c r="H113" s="30" t="str">
        <f t="shared" ref="H113:H144" si="28">+IF(D113=0,"",D113/D$81)</f>
        <v/>
      </c>
      <c r="I113" s="30" t="str">
        <f t="shared" ref="I113:I144" si="29">+IF(E113=0,"",E113/E$81)</f>
        <v/>
      </c>
      <c r="J113" s="30" t="str">
        <f t="shared" ref="J113:J144" si="30">+IF(F113=0,"",F113/F$81)</f>
        <v/>
      </c>
      <c r="K113" s="30" t="str">
        <f t="shared" si="25"/>
        <v xml:space="preserve"> </v>
      </c>
      <c r="L113" s="30" t="str">
        <f t="shared" si="26"/>
        <v xml:space="preserve"> </v>
      </c>
      <c r="M113" s="30" t="str">
        <f t="shared" ref="M113:M144" si="31">+IF(OR(AND(G113=""),(K113="")),"",G113*K113)</f>
        <v/>
      </c>
      <c r="N113" s="36" t="str">
        <f t="shared" ref="N113:N144" si="32">+IF(OR(AND(H113=""),(L113="")),"",H113*L113)</f>
        <v/>
      </c>
    </row>
    <row r="114" spans="1:14" x14ac:dyDescent="0.2">
      <c r="A114" s="23"/>
      <c r="B114" s="25" t="s">
        <v>97</v>
      </c>
      <c r="C114" s="35">
        <v>0</v>
      </c>
      <c r="D114" s="29">
        <v>0</v>
      </c>
      <c r="E114" s="29">
        <v>0</v>
      </c>
      <c r="F114" s="29">
        <v>0</v>
      </c>
      <c r="G114" s="30" t="str">
        <f t="shared" si="27"/>
        <v/>
      </c>
      <c r="H114" s="30" t="str">
        <f t="shared" si="28"/>
        <v/>
      </c>
      <c r="I114" s="30" t="str">
        <f t="shared" si="29"/>
        <v/>
      </c>
      <c r="J114" s="30" t="str">
        <f t="shared" si="30"/>
        <v/>
      </c>
      <c r="K114" s="30" t="str">
        <f t="shared" ref="K114:K145" si="33">+IF(AND(C114=0,E114=0)," ",IF(C114=0,1,IF(E114=0,-1,(E114-C114)/C114)))</f>
        <v xml:space="preserve"> </v>
      </c>
      <c r="L114" s="30" t="str">
        <f t="shared" ref="L114:L145" si="34">+IF(AND(D114=0,F114=0)," ",IF(D114=0,1,IF(F114=0,-1,(F114-D114)/D114)))</f>
        <v xml:space="preserve"> </v>
      </c>
      <c r="M114" s="30" t="str">
        <f t="shared" si="31"/>
        <v/>
      </c>
      <c r="N114" s="36" t="str">
        <f t="shared" si="32"/>
        <v/>
      </c>
    </row>
    <row r="115" spans="1:14" x14ac:dyDescent="0.2">
      <c r="A115" s="23"/>
      <c r="B115" s="25" t="s">
        <v>98</v>
      </c>
      <c r="C115" s="35">
        <v>3</v>
      </c>
      <c r="D115" s="29">
        <v>14</v>
      </c>
      <c r="E115" s="29">
        <v>15</v>
      </c>
      <c r="F115" s="29">
        <v>37</v>
      </c>
      <c r="G115" s="30">
        <f t="shared" si="27"/>
        <v>4.5248868778280547E-3</v>
      </c>
      <c r="H115" s="30">
        <f t="shared" si="28"/>
        <v>2.7290448343079921E-2</v>
      </c>
      <c r="I115" s="30">
        <f t="shared" si="29"/>
        <v>1.2953367875647668E-2</v>
      </c>
      <c r="J115" s="30">
        <f t="shared" si="30"/>
        <v>3.9529914529914528E-2</v>
      </c>
      <c r="K115" s="30">
        <f t="shared" si="33"/>
        <v>4</v>
      </c>
      <c r="L115" s="30">
        <f t="shared" si="34"/>
        <v>1.6428571428571428</v>
      </c>
      <c r="M115" s="30">
        <f t="shared" si="31"/>
        <v>1.8099547511312219E-2</v>
      </c>
      <c r="N115" s="36">
        <f t="shared" si="32"/>
        <v>4.4834307992202727E-2</v>
      </c>
    </row>
    <row r="116" spans="1:14" x14ac:dyDescent="0.2">
      <c r="A116" s="23"/>
      <c r="B116" s="25" t="s">
        <v>99</v>
      </c>
      <c r="C116" s="35">
        <v>15</v>
      </c>
      <c r="D116" s="29">
        <v>14</v>
      </c>
      <c r="E116" s="29">
        <v>20</v>
      </c>
      <c r="F116" s="29">
        <v>15</v>
      </c>
      <c r="G116" s="30">
        <f t="shared" si="27"/>
        <v>2.2624434389140271E-2</v>
      </c>
      <c r="H116" s="30">
        <f t="shared" si="28"/>
        <v>2.7290448343079921E-2</v>
      </c>
      <c r="I116" s="30">
        <f t="shared" si="29"/>
        <v>1.7271157167530225E-2</v>
      </c>
      <c r="J116" s="30">
        <f t="shared" si="30"/>
        <v>1.6025641025641024E-2</v>
      </c>
      <c r="K116" s="30">
        <f t="shared" si="33"/>
        <v>0.33333333333333331</v>
      </c>
      <c r="L116" s="30">
        <f t="shared" si="34"/>
        <v>7.1428571428571425E-2</v>
      </c>
      <c r="M116" s="30">
        <f t="shared" si="31"/>
        <v>7.5414781297134231E-3</v>
      </c>
      <c r="N116" s="36">
        <f t="shared" si="32"/>
        <v>1.9493177387914229E-3</v>
      </c>
    </row>
    <row r="117" spans="1:14" x14ac:dyDescent="0.2">
      <c r="A117" s="23"/>
      <c r="B117" s="25" t="s">
        <v>100</v>
      </c>
      <c r="C117" s="35">
        <v>0</v>
      </c>
      <c r="D117" s="29">
        <v>0</v>
      </c>
      <c r="E117" s="29">
        <v>0</v>
      </c>
      <c r="F117" s="29">
        <v>0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 t="str">
        <f t="shared" si="34"/>
        <v xml:space="preserve"> 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23"/>
      <c r="B118" s="25" t="s">
        <v>101</v>
      </c>
      <c r="C118" s="35">
        <v>7</v>
      </c>
      <c r="D118" s="29">
        <v>11</v>
      </c>
      <c r="E118" s="29">
        <v>3</v>
      </c>
      <c r="F118" s="29">
        <v>17</v>
      </c>
      <c r="G118" s="30">
        <f t="shared" si="27"/>
        <v>1.0558069381598794E-2</v>
      </c>
      <c r="H118" s="30">
        <f t="shared" si="28"/>
        <v>2.1442495126705652E-2</v>
      </c>
      <c r="I118" s="30">
        <f t="shared" si="29"/>
        <v>2.5906735751295338E-3</v>
      </c>
      <c r="J118" s="30">
        <f t="shared" si="30"/>
        <v>1.8162393162393164E-2</v>
      </c>
      <c r="K118" s="30">
        <f t="shared" si="33"/>
        <v>-0.5714285714285714</v>
      </c>
      <c r="L118" s="30">
        <f t="shared" si="34"/>
        <v>0.54545454545454541</v>
      </c>
      <c r="M118" s="30">
        <f t="shared" si="31"/>
        <v>-6.0331825037707393E-3</v>
      </c>
      <c r="N118" s="36">
        <f t="shared" si="32"/>
        <v>1.1695906432748537E-2</v>
      </c>
    </row>
    <row r="119" spans="1:14" x14ac:dyDescent="0.2">
      <c r="A119" s="23"/>
      <c r="B119" s="25" t="s">
        <v>102</v>
      </c>
      <c r="C119" s="35">
        <v>1</v>
      </c>
      <c r="D119" s="29">
        <v>1</v>
      </c>
      <c r="E119" s="29">
        <v>0</v>
      </c>
      <c r="F119" s="29">
        <v>0</v>
      </c>
      <c r="G119" s="30">
        <f t="shared" si="27"/>
        <v>1.5082956259426848E-3</v>
      </c>
      <c r="H119" s="30">
        <f t="shared" si="28"/>
        <v>1.9493177387914229E-3</v>
      </c>
      <c r="I119" s="30" t="str">
        <f t="shared" si="29"/>
        <v/>
      </c>
      <c r="J119" s="30" t="str">
        <f t="shared" si="30"/>
        <v/>
      </c>
      <c r="K119" s="30">
        <f t="shared" si="33"/>
        <v>-1</v>
      </c>
      <c r="L119" s="30">
        <f t="shared" si="34"/>
        <v>-1</v>
      </c>
      <c r="M119" s="30">
        <f t="shared" si="31"/>
        <v>-1.5082956259426848E-3</v>
      </c>
      <c r="N119" s="36">
        <f t="shared" si="32"/>
        <v>-1.9493177387914229E-3</v>
      </c>
    </row>
    <row r="120" spans="1:14" x14ac:dyDescent="0.2">
      <c r="A120" s="23"/>
      <c r="B120" s="25" t="s">
        <v>103</v>
      </c>
      <c r="C120" s="35">
        <v>2</v>
      </c>
      <c r="D120" s="29">
        <v>2</v>
      </c>
      <c r="E120" s="29">
        <v>0</v>
      </c>
      <c r="F120" s="29">
        <v>0</v>
      </c>
      <c r="G120" s="30">
        <f t="shared" si="27"/>
        <v>3.0165912518853697E-3</v>
      </c>
      <c r="H120" s="30">
        <f t="shared" si="28"/>
        <v>3.8986354775828458E-3</v>
      </c>
      <c r="I120" s="30" t="str">
        <f t="shared" si="29"/>
        <v/>
      </c>
      <c r="J120" s="30" t="str">
        <f t="shared" si="30"/>
        <v/>
      </c>
      <c r="K120" s="30">
        <f t="shared" si="33"/>
        <v>-1</v>
      </c>
      <c r="L120" s="30">
        <f t="shared" si="34"/>
        <v>-1</v>
      </c>
      <c r="M120" s="30">
        <f t="shared" si="31"/>
        <v>-3.0165912518853697E-3</v>
      </c>
      <c r="N120" s="36">
        <f t="shared" si="32"/>
        <v>-3.8986354775828458E-3</v>
      </c>
    </row>
    <row r="121" spans="1:14" x14ac:dyDescent="0.2">
      <c r="A121" s="23"/>
      <c r="B121" s="25" t="s">
        <v>104</v>
      </c>
      <c r="C121" s="35">
        <v>0</v>
      </c>
      <c r="D121" s="29">
        <v>0</v>
      </c>
      <c r="E121" s="29">
        <v>0</v>
      </c>
      <c r="F121" s="29">
        <v>0</v>
      </c>
      <c r="G121" s="30" t="str">
        <f t="shared" si="27"/>
        <v/>
      </c>
      <c r="H121" s="30" t="str">
        <f t="shared" si="28"/>
        <v/>
      </c>
      <c r="I121" s="30" t="str">
        <f t="shared" si="29"/>
        <v/>
      </c>
      <c r="J121" s="30" t="str">
        <f t="shared" si="30"/>
        <v/>
      </c>
      <c r="K121" s="30" t="str">
        <f t="shared" si="33"/>
        <v xml:space="preserve"> </v>
      </c>
      <c r="L121" s="30" t="str">
        <f t="shared" si="34"/>
        <v xml:space="preserve"> </v>
      </c>
      <c r="M121" s="30" t="str">
        <f t="shared" si="31"/>
        <v/>
      </c>
      <c r="N121" s="36" t="str">
        <f t="shared" si="32"/>
        <v/>
      </c>
    </row>
    <row r="122" spans="1:14" x14ac:dyDescent="0.2">
      <c r="A122" s="23"/>
      <c r="B122" s="25" t="s">
        <v>105</v>
      </c>
      <c r="C122" s="35">
        <v>0</v>
      </c>
      <c r="D122" s="29">
        <v>0</v>
      </c>
      <c r="E122" s="29">
        <v>0</v>
      </c>
      <c r="F122" s="29">
        <v>1</v>
      </c>
      <c r="G122" s="30" t="str">
        <f t="shared" si="27"/>
        <v/>
      </c>
      <c r="H122" s="30" t="str">
        <f t="shared" si="28"/>
        <v/>
      </c>
      <c r="I122" s="30" t="str">
        <f t="shared" si="29"/>
        <v/>
      </c>
      <c r="J122" s="30">
        <f t="shared" si="30"/>
        <v>1.0683760683760685E-3</v>
      </c>
      <c r="K122" s="30" t="str">
        <f t="shared" si="33"/>
        <v xml:space="preserve"> </v>
      </c>
      <c r="L122" s="30">
        <f t="shared" si="34"/>
        <v>1</v>
      </c>
      <c r="M122" s="30" t="str">
        <f t="shared" si="31"/>
        <v/>
      </c>
      <c r="N122" s="36" t="str">
        <f t="shared" si="32"/>
        <v/>
      </c>
    </row>
    <row r="123" spans="1:14" x14ac:dyDescent="0.2">
      <c r="A123" s="23"/>
      <c r="B123" s="25" t="s">
        <v>106</v>
      </c>
      <c r="C123" s="35">
        <v>40</v>
      </c>
      <c r="D123" s="29">
        <v>32</v>
      </c>
      <c r="E123" s="29">
        <v>77</v>
      </c>
      <c r="F123" s="29">
        <v>87</v>
      </c>
      <c r="G123" s="30">
        <f t="shared" si="27"/>
        <v>6.0331825037707391E-2</v>
      </c>
      <c r="H123" s="30">
        <f t="shared" si="28"/>
        <v>6.2378167641325533E-2</v>
      </c>
      <c r="I123" s="30">
        <f t="shared" si="29"/>
        <v>6.6493955094991369E-2</v>
      </c>
      <c r="J123" s="30">
        <f t="shared" si="30"/>
        <v>9.2948717948717952E-2</v>
      </c>
      <c r="K123" s="30">
        <f t="shared" si="33"/>
        <v>0.92500000000000004</v>
      </c>
      <c r="L123" s="30">
        <f t="shared" si="34"/>
        <v>1.71875</v>
      </c>
      <c r="M123" s="30">
        <f t="shared" si="31"/>
        <v>5.5806938159879339E-2</v>
      </c>
      <c r="N123" s="36">
        <f t="shared" si="32"/>
        <v>0.10721247563352826</v>
      </c>
    </row>
    <row r="124" spans="1:14" ht="25.5" x14ac:dyDescent="0.2">
      <c r="A124" s="23"/>
      <c r="B124" s="25" t="s">
        <v>107</v>
      </c>
      <c r="C124" s="35">
        <v>9</v>
      </c>
      <c r="D124" s="29">
        <v>9</v>
      </c>
      <c r="E124" s="29">
        <v>61</v>
      </c>
      <c r="F124" s="29">
        <v>41</v>
      </c>
      <c r="G124" s="30">
        <f t="shared" si="27"/>
        <v>1.3574660633484163E-2</v>
      </c>
      <c r="H124" s="30">
        <f t="shared" si="28"/>
        <v>1.7543859649122806E-2</v>
      </c>
      <c r="I124" s="30">
        <f t="shared" si="29"/>
        <v>5.2677029360967187E-2</v>
      </c>
      <c r="J124" s="30">
        <f t="shared" si="30"/>
        <v>4.38034188034188E-2</v>
      </c>
      <c r="K124" s="30">
        <f t="shared" si="33"/>
        <v>5.7777777777777777</v>
      </c>
      <c r="L124" s="30">
        <f t="shared" si="34"/>
        <v>3.5555555555555554</v>
      </c>
      <c r="M124" s="30">
        <f t="shared" si="31"/>
        <v>7.8431372549019607E-2</v>
      </c>
      <c r="N124" s="36">
        <f t="shared" si="32"/>
        <v>6.2378167641325533E-2</v>
      </c>
    </row>
    <row r="125" spans="1:14" ht="25.5" x14ac:dyDescent="0.2">
      <c r="A125" s="23"/>
      <c r="B125" s="25" t="s">
        <v>108</v>
      </c>
      <c r="C125" s="35">
        <v>18</v>
      </c>
      <c r="D125" s="29">
        <v>35</v>
      </c>
      <c r="E125" s="29">
        <v>15</v>
      </c>
      <c r="F125" s="29">
        <v>93</v>
      </c>
      <c r="G125" s="30">
        <f t="shared" si="27"/>
        <v>2.7149321266968326E-2</v>
      </c>
      <c r="H125" s="30">
        <f t="shared" si="28"/>
        <v>6.8226120857699801E-2</v>
      </c>
      <c r="I125" s="30">
        <f t="shared" si="29"/>
        <v>1.2953367875647668E-2</v>
      </c>
      <c r="J125" s="30">
        <f t="shared" si="30"/>
        <v>9.9358974358974353E-2</v>
      </c>
      <c r="K125" s="30">
        <f t="shared" si="33"/>
        <v>-0.16666666666666666</v>
      </c>
      <c r="L125" s="30">
        <f t="shared" si="34"/>
        <v>1.6571428571428573</v>
      </c>
      <c r="M125" s="30">
        <f t="shared" si="31"/>
        <v>-4.5248868778280538E-3</v>
      </c>
      <c r="N125" s="36">
        <f t="shared" si="32"/>
        <v>0.11306042884990254</v>
      </c>
    </row>
    <row r="126" spans="1:14" x14ac:dyDescent="0.2">
      <c r="A126" s="23"/>
      <c r="B126" s="25" t="s">
        <v>109</v>
      </c>
      <c r="C126" s="35">
        <v>2</v>
      </c>
      <c r="D126" s="29">
        <v>0</v>
      </c>
      <c r="E126" s="29">
        <v>0</v>
      </c>
      <c r="F126" s="29">
        <v>1</v>
      </c>
      <c r="G126" s="30">
        <f t="shared" si="27"/>
        <v>3.0165912518853697E-3</v>
      </c>
      <c r="H126" s="30" t="str">
        <f t="shared" si="28"/>
        <v/>
      </c>
      <c r="I126" s="30" t="str">
        <f t="shared" si="29"/>
        <v/>
      </c>
      <c r="J126" s="30">
        <f t="shared" si="30"/>
        <v>1.0683760683760685E-3</v>
      </c>
      <c r="K126" s="30">
        <f t="shared" si="33"/>
        <v>-1</v>
      </c>
      <c r="L126" s="30">
        <f t="shared" si="34"/>
        <v>1</v>
      </c>
      <c r="M126" s="30">
        <f t="shared" si="31"/>
        <v>-3.0165912518853697E-3</v>
      </c>
      <c r="N126" s="36" t="str">
        <f t="shared" si="32"/>
        <v/>
      </c>
    </row>
    <row r="127" spans="1:14" x14ac:dyDescent="0.2">
      <c r="A127" s="23"/>
      <c r="B127" s="25" t="s">
        <v>110</v>
      </c>
      <c r="C127" s="35">
        <v>0</v>
      </c>
      <c r="D127" s="29">
        <v>1</v>
      </c>
      <c r="E127" s="29">
        <v>4</v>
      </c>
      <c r="F127" s="29">
        <v>4</v>
      </c>
      <c r="G127" s="30" t="str">
        <f t="shared" si="27"/>
        <v/>
      </c>
      <c r="H127" s="30">
        <f t="shared" si="28"/>
        <v>1.9493177387914229E-3</v>
      </c>
      <c r="I127" s="30">
        <f t="shared" si="29"/>
        <v>3.4542314335060447E-3</v>
      </c>
      <c r="J127" s="30">
        <f t="shared" si="30"/>
        <v>4.2735042735042739E-3</v>
      </c>
      <c r="K127" s="30">
        <f t="shared" si="33"/>
        <v>1</v>
      </c>
      <c r="L127" s="30">
        <f t="shared" si="34"/>
        <v>3</v>
      </c>
      <c r="M127" s="30" t="str">
        <f t="shared" si="31"/>
        <v/>
      </c>
      <c r="N127" s="36">
        <f t="shared" si="32"/>
        <v>5.8479532163742687E-3</v>
      </c>
    </row>
    <row r="128" spans="1:14" x14ac:dyDescent="0.2">
      <c r="A128" s="23"/>
      <c r="B128" s="25" t="s">
        <v>111</v>
      </c>
      <c r="C128" s="35">
        <v>1</v>
      </c>
      <c r="D128" s="29">
        <v>1</v>
      </c>
      <c r="E128" s="29">
        <v>0</v>
      </c>
      <c r="F128" s="29">
        <v>0</v>
      </c>
      <c r="G128" s="30">
        <f t="shared" si="27"/>
        <v>1.5082956259426848E-3</v>
      </c>
      <c r="H128" s="30">
        <f t="shared" si="28"/>
        <v>1.9493177387914229E-3</v>
      </c>
      <c r="I128" s="30" t="str">
        <f t="shared" si="29"/>
        <v/>
      </c>
      <c r="J128" s="30" t="str">
        <f t="shared" si="30"/>
        <v/>
      </c>
      <c r="K128" s="30">
        <f t="shared" si="33"/>
        <v>-1</v>
      </c>
      <c r="L128" s="30">
        <f t="shared" si="34"/>
        <v>-1</v>
      </c>
      <c r="M128" s="30">
        <f t="shared" si="31"/>
        <v>-1.5082956259426848E-3</v>
      </c>
      <c r="N128" s="36">
        <f t="shared" si="32"/>
        <v>-1.9493177387914229E-3</v>
      </c>
    </row>
    <row r="129" spans="1:14" x14ac:dyDescent="0.2">
      <c r="A129" s="23"/>
      <c r="B129" s="25" t="s">
        <v>112</v>
      </c>
      <c r="C129" s="35">
        <v>1</v>
      </c>
      <c r="D129" s="29">
        <v>0</v>
      </c>
      <c r="E129" s="29">
        <v>0</v>
      </c>
      <c r="F129" s="29">
        <v>2</v>
      </c>
      <c r="G129" s="30">
        <f t="shared" si="27"/>
        <v>1.5082956259426848E-3</v>
      </c>
      <c r="H129" s="30" t="str">
        <f t="shared" si="28"/>
        <v/>
      </c>
      <c r="I129" s="30" t="str">
        <f t="shared" si="29"/>
        <v/>
      </c>
      <c r="J129" s="30">
        <f t="shared" si="30"/>
        <v>2.136752136752137E-3</v>
      </c>
      <c r="K129" s="30">
        <f t="shared" si="33"/>
        <v>-1</v>
      </c>
      <c r="L129" s="30">
        <f t="shared" si="34"/>
        <v>1</v>
      </c>
      <c r="M129" s="30">
        <f t="shared" si="31"/>
        <v>-1.5082956259426848E-3</v>
      </c>
      <c r="N129" s="36" t="str">
        <f t="shared" si="32"/>
        <v/>
      </c>
    </row>
    <row r="130" spans="1:14" x14ac:dyDescent="0.2">
      <c r="A130" s="23"/>
      <c r="B130" s="25" t="s">
        <v>113</v>
      </c>
      <c r="C130" s="35">
        <v>1</v>
      </c>
      <c r="D130" s="29">
        <v>0</v>
      </c>
      <c r="E130" s="29">
        <v>0</v>
      </c>
      <c r="F130" s="29">
        <v>0</v>
      </c>
      <c r="G130" s="30">
        <f t="shared" si="27"/>
        <v>1.5082956259426848E-3</v>
      </c>
      <c r="H130" s="30" t="str">
        <f t="shared" si="28"/>
        <v/>
      </c>
      <c r="I130" s="30" t="str">
        <f t="shared" si="29"/>
        <v/>
      </c>
      <c r="J130" s="30" t="str">
        <f t="shared" si="30"/>
        <v/>
      </c>
      <c r="K130" s="30">
        <f t="shared" si="33"/>
        <v>-1</v>
      </c>
      <c r="L130" s="30" t="str">
        <f t="shared" si="34"/>
        <v xml:space="preserve"> </v>
      </c>
      <c r="M130" s="30">
        <f t="shared" si="31"/>
        <v>-1.5082956259426848E-3</v>
      </c>
      <c r="N130" s="36" t="str">
        <f t="shared" si="32"/>
        <v/>
      </c>
    </row>
    <row r="131" spans="1:14" ht="25.5" x14ac:dyDescent="0.2">
      <c r="A131" s="23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23"/>
      <c r="B132" s="25" t="s">
        <v>115</v>
      </c>
      <c r="C132" s="35">
        <v>0</v>
      </c>
      <c r="D132" s="29">
        <v>1</v>
      </c>
      <c r="E132" s="29">
        <v>3</v>
      </c>
      <c r="F132" s="29">
        <v>1</v>
      </c>
      <c r="G132" s="30" t="str">
        <f t="shared" si="27"/>
        <v/>
      </c>
      <c r="H132" s="30">
        <f t="shared" si="28"/>
        <v>1.9493177387914229E-3</v>
      </c>
      <c r="I132" s="30">
        <f t="shared" si="29"/>
        <v>2.5906735751295338E-3</v>
      </c>
      <c r="J132" s="30">
        <f t="shared" si="30"/>
        <v>1.0683760683760685E-3</v>
      </c>
      <c r="K132" s="30">
        <f t="shared" si="33"/>
        <v>1</v>
      </c>
      <c r="L132" s="30">
        <f t="shared" si="34"/>
        <v>0</v>
      </c>
      <c r="M132" s="30" t="str">
        <f t="shared" si="31"/>
        <v/>
      </c>
      <c r="N132" s="36">
        <f t="shared" si="32"/>
        <v>0</v>
      </c>
    </row>
    <row r="133" spans="1:14" x14ac:dyDescent="0.2">
      <c r="A133" s="23"/>
      <c r="B133" s="25" t="s">
        <v>116</v>
      </c>
      <c r="C133" s="35">
        <v>3</v>
      </c>
      <c r="D133" s="29">
        <v>1</v>
      </c>
      <c r="E133" s="29">
        <v>4</v>
      </c>
      <c r="F133" s="29">
        <v>0</v>
      </c>
      <c r="G133" s="30">
        <f t="shared" si="27"/>
        <v>4.5248868778280547E-3</v>
      </c>
      <c r="H133" s="30">
        <f t="shared" si="28"/>
        <v>1.9493177387914229E-3</v>
      </c>
      <c r="I133" s="30">
        <f t="shared" si="29"/>
        <v>3.4542314335060447E-3</v>
      </c>
      <c r="J133" s="30" t="str">
        <f t="shared" si="30"/>
        <v/>
      </c>
      <c r="K133" s="30">
        <f t="shared" si="33"/>
        <v>0.33333333333333331</v>
      </c>
      <c r="L133" s="30">
        <f t="shared" si="34"/>
        <v>-1</v>
      </c>
      <c r="M133" s="30">
        <f t="shared" si="31"/>
        <v>1.5082956259426848E-3</v>
      </c>
      <c r="N133" s="36">
        <f t="shared" si="32"/>
        <v>-1.9493177387914229E-3</v>
      </c>
    </row>
    <row r="134" spans="1:14" x14ac:dyDescent="0.2">
      <c r="A134" s="23"/>
      <c r="B134" s="25" t="s">
        <v>117</v>
      </c>
      <c r="C134" s="35">
        <v>7</v>
      </c>
      <c r="D134" s="29">
        <v>0</v>
      </c>
      <c r="E134" s="29">
        <v>9</v>
      </c>
      <c r="F134" s="29">
        <v>1</v>
      </c>
      <c r="G134" s="30">
        <f t="shared" si="27"/>
        <v>1.0558069381598794E-2</v>
      </c>
      <c r="H134" s="30" t="str">
        <f t="shared" si="28"/>
        <v/>
      </c>
      <c r="I134" s="30">
        <f t="shared" si="29"/>
        <v>7.7720207253886009E-3</v>
      </c>
      <c r="J134" s="30">
        <f t="shared" si="30"/>
        <v>1.0683760683760685E-3</v>
      </c>
      <c r="K134" s="30">
        <f t="shared" si="33"/>
        <v>0.2857142857142857</v>
      </c>
      <c r="L134" s="30">
        <f t="shared" si="34"/>
        <v>1</v>
      </c>
      <c r="M134" s="30">
        <f t="shared" si="31"/>
        <v>3.0165912518853697E-3</v>
      </c>
      <c r="N134" s="36" t="str">
        <f t="shared" si="32"/>
        <v/>
      </c>
    </row>
    <row r="135" spans="1:14" x14ac:dyDescent="0.2">
      <c r="A135" s="23"/>
      <c r="B135" s="25" t="s">
        <v>118</v>
      </c>
      <c r="C135" s="35">
        <v>13</v>
      </c>
      <c r="D135" s="29">
        <v>3</v>
      </c>
      <c r="E135" s="29">
        <v>41</v>
      </c>
      <c r="F135" s="29">
        <v>25</v>
      </c>
      <c r="G135" s="30">
        <f t="shared" si="27"/>
        <v>1.9607843137254902E-2</v>
      </c>
      <c r="H135" s="30">
        <f t="shared" si="28"/>
        <v>5.8479532163742687E-3</v>
      </c>
      <c r="I135" s="30">
        <f t="shared" si="29"/>
        <v>3.5405872193436959E-2</v>
      </c>
      <c r="J135" s="30">
        <f t="shared" si="30"/>
        <v>2.6709401709401708E-2</v>
      </c>
      <c r="K135" s="30">
        <f t="shared" si="33"/>
        <v>2.1538461538461537</v>
      </c>
      <c r="L135" s="30">
        <f t="shared" si="34"/>
        <v>7.333333333333333</v>
      </c>
      <c r="M135" s="30">
        <f t="shared" si="31"/>
        <v>4.2232277526395169E-2</v>
      </c>
      <c r="N135" s="36">
        <f t="shared" si="32"/>
        <v>4.2884990253411304E-2</v>
      </c>
    </row>
    <row r="136" spans="1:14" x14ac:dyDescent="0.2">
      <c r="A136" s="23"/>
      <c r="B136" s="25" t="s">
        <v>119</v>
      </c>
      <c r="C136" s="35">
        <v>1</v>
      </c>
      <c r="D136" s="29">
        <v>0</v>
      </c>
      <c r="E136" s="29">
        <v>0</v>
      </c>
      <c r="F136" s="29">
        <v>0</v>
      </c>
      <c r="G136" s="30">
        <f t="shared" si="27"/>
        <v>1.5082956259426848E-3</v>
      </c>
      <c r="H136" s="30" t="str">
        <f t="shared" si="28"/>
        <v/>
      </c>
      <c r="I136" s="30" t="str">
        <f t="shared" si="29"/>
        <v/>
      </c>
      <c r="J136" s="30" t="str">
        <f t="shared" si="30"/>
        <v/>
      </c>
      <c r="K136" s="30">
        <f t="shared" si="33"/>
        <v>-1</v>
      </c>
      <c r="L136" s="30" t="str">
        <f t="shared" si="34"/>
        <v xml:space="preserve"> </v>
      </c>
      <c r="M136" s="30">
        <f t="shared" si="31"/>
        <v>-1.5082956259426848E-3</v>
      </c>
      <c r="N136" s="36" t="str">
        <f t="shared" si="32"/>
        <v/>
      </c>
    </row>
    <row r="137" spans="1:14" x14ac:dyDescent="0.2">
      <c r="A137" s="23"/>
      <c r="B137" s="25" t="s">
        <v>120</v>
      </c>
      <c r="C137" s="35">
        <v>17</v>
      </c>
      <c r="D137" s="29">
        <v>11</v>
      </c>
      <c r="E137" s="29">
        <v>29</v>
      </c>
      <c r="F137" s="29">
        <v>8</v>
      </c>
      <c r="G137" s="30">
        <f t="shared" si="27"/>
        <v>2.564102564102564E-2</v>
      </c>
      <c r="H137" s="30">
        <f t="shared" si="28"/>
        <v>2.1442495126705652E-2</v>
      </c>
      <c r="I137" s="30">
        <f t="shared" si="29"/>
        <v>2.5043177892918825E-2</v>
      </c>
      <c r="J137" s="30">
        <f t="shared" si="30"/>
        <v>8.5470085470085479E-3</v>
      </c>
      <c r="K137" s="30">
        <f t="shared" si="33"/>
        <v>0.70588235294117652</v>
      </c>
      <c r="L137" s="30">
        <f t="shared" si="34"/>
        <v>-0.27272727272727271</v>
      </c>
      <c r="M137" s="30">
        <f t="shared" si="31"/>
        <v>1.8099547511312219E-2</v>
      </c>
      <c r="N137" s="36">
        <f t="shared" si="32"/>
        <v>-5.8479532163742687E-3</v>
      </c>
    </row>
    <row r="138" spans="1:14" x14ac:dyDescent="0.2">
      <c r="A138" s="23"/>
      <c r="B138" s="25" t="s">
        <v>121</v>
      </c>
      <c r="C138" s="35">
        <v>1</v>
      </c>
      <c r="D138" s="29">
        <v>0</v>
      </c>
      <c r="E138" s="29">
        <v>2</v>
      </c>
      <c r="F138" s="29">
        <v>0</v>
      </c>
      <c r="G138" s="30">
        <f t="shared" si="27"/>
        <v>1.5082956259426848E-3</v>
      </c>
      <c r="H138" s="30" t="str">
        <f t="shared" si="28"/>
        <v/>
      </c>
      <c r="I138" s="30">
        <f t="shared" si="29"/>
        <v>1.7271157167530224E-3</v>
      </c>
      <c r="J138" s="30" t="str">
        <f t="shared" si="30"/>
        <v/>
      </c>
      <c r="K138" s="30">
        <f t="shared" si="33"/>
        <v>1</v>
      </c>
      <c r="L138" s="30" t="str">
        <f t="shared" si="34"/>
        <v xml:space="preserve"> </v>
      </c>
      <c r="M138" s="30">
        <f t="shared" si="31"/>
        <v>1.5082956259426848E-3</v>
      </c>
      <c r="N138" s="36" t="str">
        <f t="shared" si="32"/>
        <v/>
      </c>
    </row>
    <row r="139" spans="1:14" x14ac:dyDescent="0.2">
      <c r="A139" s="23"/>
      <c r="B139" s="25" t="s">
        <v>122</v>
      </c>
      <c r="C139" s="35">
        <v>65</v>
      </c>
      <c r="D139" s="29">
        <v>16</v>
      </c>
      <c r="E139" s="29">
        <v>89</v>
      </c>
      <c r="F139" s="29">
        <v>21</v>
      </c>
      <c r="G139" s="30">
        <f t="shared" si="27"/>
        <v>9.8039215686274508E-2</v>
      </c>
      <c r="H139" s="30">
        <f t="shared" si="28"/>
        <v>3.1189083820662766E-2</v>
      </c>
      <c r="I139" s="30">
        <f t="shared" si="29"/>
        <v>7.6856649395509499E-2</v>
      </c>
      <c r="J139" s="30">
        <f t="shared" si="30"/>
        <v>2.2435897435897436E-2</v>
      </c>
      <c r="K139" s="30">
        <f t="shared" si="33"/>
        <v>0.36923076923076925</v>
      </c>
      <c r="L139" s="30">
        <f t="shared" si="34"/>
        <v>0.3125</v>
      </c>
      <c r="M139" s="30">
        <f t="shared" si="31"/>
        <v>3.6199095022624438E-2</v>
      </c>
      <c r="N139" s="36">
        <f t="shared" si="32"/>
        <v>9.7465886939571145E-3</v>
      </c>
    </row>
    <row r="140" spans="1:14" x14ac:dyDescent="0.2">
      <c r="A140" s="23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23"/>
      <c r="B141" s="25" t="s">
        <v>124</v>
      </c>
      <c r="C141" s="35">
        <v>30</v>
      </c>
      <c r="D141" s="29">
        <v>20</v>
      </c>
      <c r="E141" s="29">
        <v>54</v>
      </c>
      <c r="F141" s="29">
        <v>31</v>
      </c>
      <c r="G141" s="30">
        <f t="shared" si="27"/>
        <v>4.5248868778280542E-2</v>
      </c>
      <c r="H141" s="30">
        <f t="shared" si="28"/>
        <v>3.8986354775828458E-2</v>
      </c>
      <c r="I141" s="30">
        <f t="shared" si="29"/>
        <v>4.6632124352331605E-2</v>
      </c>
      <c r="J141" s="30">
        <f t="shared" si="30"/>
        <v>3.311965811965812E-2</v>
      </c>
      <c r="K141" s="30">
        <f t="shared" si="33"/>
        <v>0.8</v>
      </c>
      <c r="L141" s="30">
        <f t="shared" si="34"/>
        <v>0.55000000000000004</v>
      </c>
      <c r="M141" s="30">
        <f t="shared" si="31"/>
        <v>3.6199095022624438E-2</v>
      </c>
      <c r="N141" s="36">
        <f t="shared" si="32"/>
        <v>2.1442495126705652E-2</v>
      </c>
    </row>
    <row r="142" spans="1:14" x14ac:dyDescent="0.2">
      <c r="A142" s="23"/>
      <c r="B142" s="25" t="s">
        <v>125</v>
      </c>
      <c r="C142" s="35">
        <v>24</v>
      </c>
      <c r="D142" s="29">
        <v>10</v>
      </c>
      <c r="E142" s="29">
        <v>23</v>
      </c>
      <c r="F142" s="29">
        <v>27</v>
      </c>
      <c r="G142" s="30">
        <f t="shared" si="27"/>
        <v>3.6199095022624438E-2</v>
      </c>
      <c r="H142" s="30">
        <f t="shared" si="28"/>
        <v>1.9493177387914229E-2</v>
      </c>
      <c r="I142" s="30">
        <f t="shared" si="29"/>
        <v>1.9861830742659757E-2</v>
      </c>
      <c r="J142" s="30">
        <f t="shared" si="30"/>
        <v>2.8846153846153848E-2</v>
      </c>
      <c r="K142" s="30">
        <f t="shared" si="33"/>
        <v>-4.1666666666666664E-2</v>
      </c>
      <c r="L142" s="30">
        <f t="shared" si="34"/>
        <v>1.7</v>
      </c>
      <c r="M142" s="30">
        <f t="shared" si="31"/>
        <v>-1.5082956259426848E-3</v>
      </c>
      <c r="N142" s="36">
        <f t="shared" si="32"/>
        <v>3.3138401559454189E-2</v>
      </c>
    </row>
    <row r="143" spans="1:14" x14ac:dyDescent="0.2">
      <c r="A143" s="23"/>
      <c r="B143" s="25" t="s">
        <v>126</v>
      </c>
      <c r="C143" s="35">
        <v>0</v>
      </c>
      <c r="D143" s="29">
        <v>0</v>
      </c>
      <c r="E143" s="29">
        <v>2</v>
      </c>
      <c r="F143" s="29">
        <v>0</v>
      </c>
      <c r="G143" s="30" t="str">
        <f t="shared" si="27"/>
        <v/>
      </c>
      <c r="H143" s="30" t="str">
        <f t="shared" si="28"/>
        <v/>
      </c>
      <c r="I143" s="30">
        <f t="shared" si="29"/>
        <v>1.7271157167530224E-3</v>
      </c>
      <c r="J143" s="30" t="str">
        <f t="shared" si="30"/>
        <v/>
      </c>
      <c r="K143" s="30">
        <f t="shared" si="33"/>
        <v>1</v>
      </c>
      <c r="L143" s="30" t="str">
        <f t="shared" si="34"/>
        <v xml:space="preserve"> </v>
      </c>
      <c r="M143" s="30" t="str">
        <f t="shared" si="31"/>
        <v/>
      </c>
      <c r="N143" s="36" t="str">
        <f t="shared" si="32"/>
        <v/>
      </c>
    </row>
    <row r="144" spans="1:14" ht="25.5" x14ac:dyDescent="0.2">
      <c r="A144" s="23"/>
      <c r="B144" s="25" t="s">
        <v>127</v>
      </c>
      <c r="C144" s="35">
        <v>19</v>
      </c>
      <c r="D144" s="29">
        <v>14</v>
      </c>
      <c r="E144" s="29">
        <v>16</v>
      </c>
      <c r="F144" s="29">
        <v>12</v>
      </c>
      <c r="G144" s="30">
        <f t="shared" si="27"/>
        <v>2.8657616892911009E-2</v>
      </c>
      <c r="H144" s="30">
        <f t="shared" si="28"/>
        <v>2.7290448343079921E-2</v>
      </c>
      <c r="I144" s="30">
        <f t="shared" si="29"/>
        <v>1.3816925734024179E-2</v>
      </c>
      <c r="J144" s="30">
        <f t="shared" si="30"/>
        <v>1.282051282051282E-2</v>
      </c>
      <c r="K144" s="30">
        <f t="shared" si="33"/>
        <v>-0.15789473684210525</v>
      </c>
      <c r="L144" s="30">
        <f t="shared" si="34"/>
        <v>-0.14285714285714285</v>
      </c>
      <c r="M144" s="30">
        <f t="shared" si="31"/>
        <v>-4.5248868778280538E-3</v>
      </c>
      <c r="N144" s="36">
        <f t="shared" si="32"/>
        <v>-3.8986354775828458E-3</v>
      </c>
    </row>
    <row r="145" spans="1:14" ht="26.25" customHeight="1" x14ac:dyDescent="0.2">
      <c r="A145" s="23"/>
      <c r="B145" s="25" t="s">
        <v>128</v>
      </c>
      <c r="C145" s="35">
        <v>35</v>
      </c>
      <c r="D145" s="29">
        <v>29</v>
      </c>
      <c r="E145" s="29">
        <v>39</v>
      </c>
      <c r="F145" s="29">
        <v>25</v>
      </c>
      <c r="G145" s="30">
        <f t="shared" ref="G145:G180" si="35">+IF(C145=0,"",C145/C$81)</f>
        <v>5.2790346907993967E-2</v>
      </c>
      <c r="H145" s="30">
        <f t="shared" ref="H145:H180" si="36">+IF(D145=0,"",D145/D$81)</f>
        <v>5.6530214424951264E-2</v>
      </c>
      <c r="I145" s="30">
        <f t="shared" ref="I145:I180" si="37">+IF(E145=0,"",E145/E$81)</f>
        <v>3.367875647668394E-2</v>
      </c>
      <c r="J145" s="30">
        <f t="shared" ref="J145:J180" si="38">+IF(F145=0,"",F145/F$81)</f>
        <v>2.6709401709401708E-2</v>
      </c>
      <c r="K145" s="30">
        <f t="shared" si="33"/>
        <v>0.11428571428571428</v>
      </c>
      <c r="L145" s="30">
        <f t="shared" si="34"/>
        <v>-0.13793103448275862</v>
      </c>
      <c r="M145" s="30">
        <f t="shared" ref="M145:M180" si="39">+IF(OR(AND(G145=""),(K145="")),"",G145*K145)</f>
        <v>6.0331825037707384E-3</v>
      </c>
      <c r="N145" s="36">
        <f t="shared" ref="N145:N180" si="40">+IF(OR(AND(H145=""),(L145="")),"",H145*L145)</f>
        <v>-7.7972709551656916E-3</v>
      </c>
    </row>
    <row r="146" spans="1:14" x14ac:dyDescent="0.2">
      <c r="A146" s="23"/>
      <c r="B146" s="25" t="s">
        <v>129</v>
      </c>
      <c r="C146" s="35">
        <v>30</v>
      </c>
      <c r="D146" s="29">
        <v>16</v>
      </c>
      <c r="E146" s="29">
        <v>32</v>
      </c>
      <c r="F146" s="29">
        <v>16</v>
      </c>
      <c r="G146" s="30">
        <f t="shared" si="35"/>
        <v>4.5248868778280542E-2</v>
      </c>
      <c r="H146" s="30">
        <f t="shared" si="36"/>
        <v>3.1189083820662766E-2</v>
      </c>
      <c r="I146" s="30">
        <f t="shared" si="37"/>
        <v>2.7633851468048358E-2</v>
      </c>
      <c r="J146" s="30">
        <f t="shared" si="38"/>
        <v>1.7094017094017096E-2</v>
      </c>
      <c r="K146" s="30">
        <f t="shared" ref="K146:K180" si="41">+IF(AND(C146=0,E146=0)," ",IF(C146=0,1,IF(E146=0,-1,(E146-C146)/C146)))</f>
        <v>6.6666666666666666E-2</v>
      </c>
      <c r="L146" s="30">
        <f t="shared" ref="L146:L180" si="42">+IF(AND(D146=0,F146=0)," ",IF(D146=0,1,IF(F146=0,-1,(F146-D146)/D146)))</f>
        <v>0</v>
      </c>
      <c r="M146" s="30">
        <f t="shared" si="39"/>
        <v>3.0165912518853692E-3</v>
      </c>
      <c r="N146" s="36">
        <f t="shared" si="40"/>
        <v>0</v>
      </c>
    </row>
    <row r="147" spans="1:14" x14ac:dyDescent="0.2">
      <c r="A147" s="23"/>
      <c r="B147" s="25" t="s">
        <v>130</v>
      </c>
      <c r="C147" s="35">
        <v>8</v>
      </c>
      <c r="D147" s="29">
        <v>0</v>
      </c>
      <c r="E147" s="29">
        <v>16</v>
      </c>
      <c r="F147" s="29">
        <v>2</v>
      </c>
      <c r="G147" s="30">
        <f t="shared" si="35"/>
        <v>1.2066365007541479E-2</v>
      </c>
      <c r="H147" s="30" t="str">
        <f t="shared" si="36"/>
        <v/>
      </c>
      <c r="I147" s="30">
        <f t="shared" si="37"/>
        <v>1.3816925734024179E-2</v>
      </c>
      <c r="J147" s="30">
        <f t="shared" si="38"/>
        <v>2.136752136752137E-3</v>
      </c>
      <c r="K147" s="30">
        <f t="shared" si="41"/>
        <v>1</v>
      </c>
      <c r="L147" s="30">
        <f t="shared" si="42"/>
        <v>1</v>
      </c>
      <c r="M147" s="30">
        <f t="shared" si="39"/>
        <v>1.2066365007541479E-2</v>
      </c>
      <c r="N147" s="36" t="str">
        <f t="shared" si="40"/>
        <v/>
      </c>
    </row>
    <row r="148" spans="1:14" x14ac:dyDescent="0.2">
      <c r="A148" s="23"/>
      <c r="B148" s="25" t="s">
        <v>131</v>
      </c>
      <c r="C148" s="35">
        <v>2</v>
      </c>
      <c r="D148" s="29">
        <v>1</v>
      </c>
      <c r="E148" s="29">
        <v>1</v>
      </c>
      <c r="F148" s="29">
        <v>2</v>
      </c>
      <c r="G148" s="30">
        <f t="shared" si="35"/>
        <v>3.0165912518853697E-3</v>
      </c>
      <c r="H148" s="30">
        <f t="shared" si="36"/>
        <v>1.9493177387914229E-3</v>
      </c>
      <c r="I148" s="30">
        <f t="shared" si="37"/>
        <v>8.6355785837651119E-4</v>
      </c>
      <c r="J148" s="30">
        <f t="shared" si="38"/>
        <v>2.136752136752137E-3</v>
      </c>
      <c r="K148" s="30">
        <f t="shared" si="41"/>
        <v>-0.5</v>
      </c>
      <c r="L148" s="30">
        <f t="shared" si="42"/>
        <v>1</v>
      </c>
      <c r="M148" s="30">
        <f t="shared" si="39"/>
        <v>-1.5082956259426848E-3</v>
      </c>
      <c r="N148" s="36">
        <f t="shared" si="40"/>
        <v>1.9493177387914229E-3</v>
      </c>
    </row>
    <row r="149" spans="1:14" x14ac:dyDescent="0.2">
      <c r="A149" s="23"/>
      <c r="B149" s="25" t="s">
        <v>132</v>
      </c>
      <c r="C149" s="35">
        <v>2</v>
      </c>
      <c r="D149" s="29">
        <v>1</v>
      </c>
      <c r="E149" s="29">
        <v>21</v>
      </c>
      <c r="F149" s="29">
        <v>4</v>
      </c>
      <c r="G149" s="30">
        <f t="shared" si="35"/>
        <v>3.0165912518853697E-3</v>
      </c>
      <c r="H149" s="30">
        <f t="shared" si="36"/>
        <v>1.9493177387914229E-3</v>
      </c>
      <c r="I149" s="30">
        <f t="shared" si="37"/>
        <v>1.8134715025906734E-2</v>
      </c>
      <c r="J149" s="30">
        <f t="shared" si="38"/>
        <v>4.2735042735042739E-3</v>
      </c>
      <c r="K149" s="30">
        <f t="shared" si="41"/>
        <v>9.5</v>
      </c>
      <c r="L149" s="30">
        <f t="shared" si="42"/>
        <v>3</v>
      </c>
      <c r="M149" s="30">
        <f t="shared" si="39"/>
        <v>2.8657616892911013E-2</v>
      </c>
      <c r="N149" s="36">
        <f t="shared" si="40"/>
        <v>5.8479532163742687E-3</v>
      </c>
    </row>
    <row r="150" spans="1:14" x14ac:dyDescent="0.2">
      <c r="A150" s="23"/>
      <c r="B150" s="25" t="s">
        <v>133</v>
      </c>
      <c r="C150" s="35">
        <v>12</v>
      </c>
      <c r="D150" s="29">
        <v>2</v>
      </c>
      <c r="E150" s="29">
        <v>13</v>
      </c>
      <c r="F150" s="29">
        <v>3</v>
      </c>
      <c r="G150" s="30">
        <f t="shared" si="35"/>
        <v>1.8099547511312219E-2</v>
      </c>
      <c r="H150" s="30">
        <f t="shared" si="36"/>
        <v>3.8986354775828458E-3</v>
      </c>
      <c r="I150" s="30">
        <f t="shared" si="37"/>
        <v>1.1226252158894647E-2</v>
      </c>
      <c r="J150" s="30">
        <f t="shared" si="38"/>
        <v>3.205128205128205E-3</v>
      </c>
      <c r="K150" s="30">
        <f t="shared" si="41"/>
        <v>8.3333333333333329E-2</v>
      </c>
      <c r="L150" s="30">
        <f t="shared" si="42"/>
        <v>0.5</v>
      </c>
      <c r="M150" s="30">
        <f t="shared" si="39"/>
        <v>1.5082956259426848E-3</v>
      </c>
      <c r="N150" s="36">
        <f t="shared" si="40"/>
        <v>1.9493177387914229E-3</v>
      </c>
    </row>
    <row r="151" spans="1:14" x14ac:dyDescent="0.2">
      <c r="A151" s="23"/>
      <c r="B151" s="25" t="s">
        <v>134</v>
      </c>
      <c r="C151" s="35">
        <v>0</v>
      </c>
      <c r="D151" s="29">
        <v>0</v>
      </c>
      <c r="E151" s="29">
        <v>0</v>
      </c>
      <c r="F151" s="29">
        <v>0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 t="str">
        <f t="shared" si="42"/>
        <v xml:space="preserve"> 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23"/>
      <c r="B152" s="25" t="s">
        <v>135</v>
      </c>
      <c r="C152" s="35">
        <v>4</v>
      </c>
      <c r="D152" s="29">
        <v>4</v>
      </c>
      <c r="E152" s="29">
        <v>8</v>
      </c>
      <c r="F152" s="29">
        <v>6</v>
      </c>
      <c r="G152" s="30">
        <f t="shared" si="35"/>
        <v>6.0331825037707393E-3</v>
      </c>
      <c r="H152" s="30">
        <f t="shared" si="36"/>
        <v>7.7972709551656916E-3</v>
      </c>
      <c r="I152" s="30">
        <f t="shared" si="37"/>
        <v>6.9084628670120895E-3</v>
      </c>
      <c r="J152" s="30">
        <f t="shared" si="38"/>
        <v>6.41025641025641E-3</v>
      </c>
      <c r="K152" s="30">
        <f t="shared" si="41"/>
        <v>1</v>
      </c>
      <c r="L152" s="30">
        <f t="shared" si="42"/>
        <v>0.5</v>
      </c>
      <c r="M152" s="30">
        <f t="shared" si="39"/>
        <v>6.0331825037707393E-3</v>
      </c>
      <c r="N152" s="36">
        <f t="shared" si="40"/>
        <v>3.8986354775828458E-3</v>
      </c>
    </row>
    <row r="153" spans="1:14" x14ac:dyDescent="0.2">
      <c r="A153" s="23"/>
      <c r="B153" s="25" t="s">
        <v>136</v>
      </c>
      <c r="C153" s="35">
        <v>4</v>
      </c>
      <c r="D153" s="29">
        <v>1</v>
      </c>
      <c r="E153" s="29">
        <v>6</v>
      </c>
      <c r="F153" s="29">
        <v>11</v>
      </c>
      <c r="G153" s="30">
        <f t="shared" si="35"/>
        <v>6.0331825037707393E-3</v>
      </c>
      <c r="H153" s="30">
        <f t="shared" si="36"/>
        <v>1.9493177387914229E-3</v>
      </c>
      <c r="I153" s="30">
        <f t="shared" si="37"/>
        <v>5.1813471502590676E-3</v>
      </c>
      <c r="J153" s="30">
        <f t="shared" si="38"/>
        <v>1.1752136752136752E-2</v>
      </c>
      <c r="K153" s="30">
        <f t="shared" si="41"/>
        <v>0.5</v>
      </c>
      <c r="L153" s="30">
        <f t="shared" si="42"/>
        <v>10</v>
      </c>
      <c r="M153" s="30">
        <f t="shared" si="39"/>
        <v>3.0165912518853697E-3</v>
      </c>
      <c r="N153" s="36">
        <f t="shared" si="40"/>
        <v>1.9493177387914229E-2</v>
      </c>
    </row>
    <row r="154" spans="1:14" ht="25.5" x14ac:dyDescent="0.2">
      <c r="A154" s="23"/>
      <c r="B154" s="25" t="s">
        <v>137</v>
      </c>
      <c r="C154" s="35">
        <v>8</v>
      </c>
      <c r="D154" s="29">
        <v>2</v>
      </c>
      <c r="E154" s="29">
        <v>6</v>
      </c>
      <c r="F154" s="29">
        <v>4</v>
      </c>
      <c r="G154" s="30">
        <f t="shared" si="35"/>
        <v>1.2066365007541479E-2</v>
      </c>
      <c r="H154" s="30">
        <f t="shared" si="36"/>
        <v>3.8986354775828458E-3</v>
      </c>
      <c r="I154" s="30">
        <f t="shared" si="37"/>
        <v>5.1813471502590676E-3</v>
      </c>
      <c r="J154" s="30">
        <f t="shared" si="38"/>
        <v>4.2735042735042739E-3</v>
      </c>
      <c r="K154" s="30">
        <f t="shared" si="41"/>
        <v>-0.25</v>
      </c>
      <c r="L154" s="30">
        <f t="shared" si="42"/>
        <v>1</v>
      </c>
      <c r="M154" s="30">
        <f t="shared" si="39"/>
        <v>-3.0165912518853697E-3</v>
      </c>
      <c r="N154" s="36">
        <f t="shared" si="40"/>
        <v>3.8986354775828458E-3</v>
      </c>
    </row>
    <row r="155" spans="1:14" ht="25.5" x14ac:dyDescent="0.2">
      <c r="A155" s="23"/>
      <c r="B155" s="25" t="s">
        <v>138</v>
      </c>
      <c r="C155" s="35">
        <v>2</v>
      </c>
      <c r="D155" s="29">
        <v>4</v>
      </c>
      <c r="E155" s="29">
        <v>7</v>
      </c>
      <c r="F155" s="29">
        <v>6</v>
      </c>
      <c r="G155" s="30">
        <f t="shared" si="35"/>
        <v>3.0165912518853697E-3</v>
      </c>
      <c r="H155" s="30">
        <f t="shared" si="36"/>
        <v>7.7972709551656916E-3</v>
      </c>
      <c r="I155" s="30">
        <f t="shared" si="37"/>
        <v>6.044905008635579E-3</v>
      </c>
      <c r="J155" s="30">
        <f t="shared" si="38"/>
        <v>6.41025641025641E-3</v>
      </c>
      <c r="K155" s="30">
        <f t="shared" si="41"/>
        <v>2.5</v>
      </c>
      <c r="L155" s="30">
        <f t="shared" si="42"/>
        <v>0.5</v>
      </c>
      <c r="M155" s="30">
        <f t="shared" si="39"/>
        <v>7.5414781297134239E-3</v>
      </c>
      <c r="N155" s="36">
        <f t="shared" si="40"/>
        <v>3.8986354775828458E-3</v>
      </c>
    </row>
    <row r="156" spans="1:14" ht="25.5" x14ac:dyDescent="0.2">
      <c r="A156" s="23"/>
      <c r="B156" s="25" t="s">
        <v>139</v>
      </c>
      <c r="C156" s="35">
        <v>3</v>
      </c>
      <c r="D156" s="29">
        <v>0</v>
      </c>
      <c r="E156" s="29">
        <v>8</v>
      </c>
      <c r="F156" s="29">
        <v>2</v>
      </c>
      <c r="G156" s="30">
        <f t="shared" si="35"/>
        <v>4.5248868778280547E-3</v>
      </c>
      <c r="H156" s="30" t="str">
        <f t="shared" si="36"/>
        <v/>
      </c>
      <c r="I156" s="30">
        <f t="shared" si="37"/>
        <v>6.9084628670120895E-3</v>
      </c>
      <c r="J156" s="30">
        <f t="shared" si="38"/>
        <v>2.136752136752137E-3</v>
      </c>
      <c r="K156" s="30">
        <f t="shared" si="41"/>
        <v>1.6666666666666667</v>
      </c>
      <c r="L156" s="30">
        <f t="shared" si="42"/>
        <v>1</v>
      </c>
      <c r="M156" s="30">
        <f t="shared" si="39"/>
        <v>7.5414781297134248E-3</v>
      </c>
      <c r="N156" s="36" t="str">
        <f t="shared" si="40"/>
        <v/>
      </c>
    </row>
    <row r="157" spans="1:14" ht="25.5" x14ac:dyDescent="0.2">
      <c r="A157" s="23"/>
      <c r="B157" s="25" t="s">
        <v>140</v>
      </c>
      <c r="C157" s="35">
        <v>0</v>
      </c>
      <c r="D157" s="29">
        <v>2</v>
      </c>
      <c r="E157" s="29">
        <v>1</v>
      </c>
      <c r="F157" s="29">
        <v>0</v>
      </c>
      <c r="G157" s="30" t="str">
        <f t="shared" si="35"/>
        <v/>
      </c>
      <c r="H157" s="30">
        <f t="shared" si="36"/>
        <v>3.8986354775828458E-3</v>
      </c>
      <c r="I157" s="30">
        <f t="shared" si="37"/>
        <v>8.6355785837651119E-4</v>
      </c>
      <c r="J157" s="30" t="str">
        <f t="shared" si="38"/>
        <v/>
      </c>
      <c r="K157" s="30">
        <f t="shared" si="41"/>
        <v>1</v>
      </c>
      <c r="L157" s="30">
        <f t="shared" si="42"/>
        <v>-1</v>
      </c>
      <c r="M157" s="30" t="str">
        <f t="shared" si="39"/>
        <v/>
      </c>
      <c r="N157" s="36">
        <f t="shared" si="40"/>
        <v>-3.8986354775828458E-3</v>
      </c>
    </row>
    <row r="158" spans="1:14" ht="25.5" x14ac:dyDescent="0.2">
      <c r="A158" s="23"/>
      <c r="B158" s="25" t="s">
        <v>141</v>
      </c>
      <c r="C158" s="35">
        <v>1</v>
      </c>
      <c r="D158" s="29">
        <v>0</v>
      </c>
      <c r="E158" s="29">
        <v>0</v>
      </c>
      <c r="F158" s="29">
        <v>0</v>
      </c>
      <c r="G158" s="30">
        <f t="shared" si="35"/>
        <v>1.5082956259426848E-3</v>
      </c>
      <c r="H158" s="30" t="str">
        <f t="shared" si="36"/>
        <v/>
      </c>
      <c r="I158" s="30" t="str">
        <f t="shared" si="37"/>
        <v/>
      </c>
      <c r="J158" s="30" t="str">
        <f t="shared" si="38"/>
        <v/>
      </c>
      <c r="K158" s="30">
        <f t="shared" si="41"/>
        <v>-1</v>
      </c>
      <c r="L158" s="30" t="str">
        <f t="shared" si="42"/>
        <v xml:space="preserve"> </v>
      </c>
      <c r="M158" s="30">
        <f t="shared" si="39"/>
        <v>-1.5082956259426848E-3</v>
      </c>
      <c r="N158" s="36" t="str">
        <f t="shared" si="40"/>
        <v/>
      </c>
    </row>
    <row r="159" spans="1:14" x14ac:dyDescent="0.2">
      <c r="A159" s="23"/>
      <c r="B159" s="25" t="s">
        <v>142</v>
      </c>
      <c r="C159" s="35">
        <v>1</v>
      </c>
      <c r="D159" s="29">
        <v>0</v>
      </c>
      <c r="E159" s="29">
        <v>5</v>
      </c>
      <c r="F159" s="29">
        <v>1</v>
      </c>
      <c r="G159" s="30">
        <f t="shared" si="35"/>
        <v>1.5082956259426848E-3</v>
      </c>
      <c r="H159" s="30" t="str">
        <f t="shared" si="36"/>
        <v/>
      </c>
      <c r="I159" s="30">
        <f t="shared" si="37"/>
        <v>4.3177892918825561E-3</v>
      </c>
      <c r="J159" s="30">
        <f t="shared" si="38"/>
        <v>1.0683760683760685E-3</v>
      </c>
      <c r="K159" s="30">
        <f t="shared" si="41"/>
        <v>4</v>
      </c>
      <c r="L159" s="30">
        <f t="shared" si="42"/>
        <v>1</v>
      </c>
      <c r="M159" s="30">
        <f t="shared" si="39"/>
        <v>6.0331825037707393E-3</v>
      </c>
      <c r="N159" s="36" t="str">
        <f t="shared" si="40"/>
        <v/>
      </c>
    </row>
    <row r="160" spans="1:14" x14ac:dyDescent="0.2">
      <c r="A160" s="23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23"/>
      <c r="B161" s="25" t="s">
        <v>144</v>
      </c>
      <c r="C161" s="35">
        <v>0</v>
      </c>
      <c r="D161" s="29">
        <v>0</v>
      </c>
      <c r="E161" s="29">
        <v>1</v>
      </c>
      <c r="F161" s="29">
        <v>0</v>
      </c>
      <c r="G161" s="30" t="str">
        <f t="shared" si="35"/>
        <v/>
      </c>
      <c r="H161" s="30" t="str">
        <f t="shared" si="36"/>
        <v/>
      </c>
      <c r="I161" s="30">
        <f t="shared" si="37"/>
        <v>8.6355785837651119E-4</v>
      </c>
      <c r="J161" s="30" t="str">
        <f t="shared" si="38"/>
        <v/>
      </c>
      <c r="K161" s="30">
        <f t="shared" si="41"/>
        <v>1</v>
      </c>
      <c r="L161" s="30" t="str">
        <f t="shared" si="42"/>
        <v xml:space="preserve"> </v>
      </c>
      <c r="M161" s="30" t="str">
        <f t="shared" si="39"/>
        <v/>
      </c>
      <c r="N161" s="36" t="str">
        <f t="shared" si="40"/>
        <v/>
      </c>
    </row>
    <row r="162" spans="1:14" x14ac:dyDescent="0.2">
      <c r="A162" s="23"/>
      <c r="B162" s="25" t="s">
        <v>145</v>
      </c>
      <c r="C162" s="35">
        <v>0</v>
      </c>
      <c r="D162" s="29">
        <v>0</v>
      </c>
      <c r="E162" s="29">
        <v>0</v>
      </c>
      <c r="F162" s="29">
        <v>0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23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23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23"/>
      <c r="B165" s="25" t="s">
        <v>148</v>
      </c>
      <c r="C165" s="35">
        <v>0</v>
      </c>
      <c r="D165" s="29">
        <v>0</v>
      </c>
      <c r="E165" s="29">
        <v>1</v>
      </c>
      <c r="F165" s="29">
        <v>0</v>
      </c>
      <c r="G165" s="30" t="str">
        <f t="shared" si="35"/>
        <v/>
      </c>
      <c r="H165" s="30" t="str">
        <f t="shared" si="36"/>
        <v/>
      </c>
      <c r="I165" s="30">
        <f t="shared" si="37"/>
        <v>8.6355785837651119E-4</v>
      </c>
      <c r="J165" s="30" t="str">
        <f t="shared" si="38"/>
        <v/>
      </c>
      <c r="K165" s="30">
        <f t="shared" si="41"/>
        <v>1</v>
      </c>
      <c r="L165" s="30" t="str">
        <f t="shared" si="42"/>
        <v xml:space="preserve"> </v>
      </c>
      <c r="M165" s="30" t="str">
        <f t="shared" si="39"/>
        <v/>
      </c>
      <c r="N165" s="36" t="str">
        <f t="shared" si="40"/>
        <v/>
      </c>
    </row>
    <row r="166" spans="1:14" x14ac:dyDescent="0.2">
      <c r="A166" s="23"/>
      <c r="B166" s="25" t="s">
        <v>149</v>
      </c>
      <c r="C166" s="35">
        <v>9</v>
      </c>
      <c r="D166" s="29">
        <v>7</v>
      </c>
      <c r="E166" s="29">
        <v>15</v>
      </c>
      <c r="F166" s="29">
        <v>9</v>
      </c>
      <c r="G166" s="30">
        <f t="shared" si="35"/>
        <v>1.3574660633484163E-2</v>
      </c>
      <c r="H166" s="30">
        <f t="shared" si="36"/>
        <v>1.364522417153996E-2</v>
      </c>
      <c r="I166" s="30">
        <f t="shared" si="37"/>
        <v>1.2953367875647668E-2</v>
      </c>
      <c r="J166" s="30">
        <f t="shared" si="38"/>
        <v>9.6153846153846159E-3</v>
      </c>
      <c r="K166" s="30">
        <f t="shared" si="41"/>
        <v>0.66666666666666663</v>
      </c>
      <c r="L166" s="30">
        <f t="shared" si="42"/>
        <v>0.2857142857142857</v>
      </c>
      <c r="M166" s="30">
        <f t="shared" si="39"/>
        <v>9.0497737556561077E-3</v>
      </c>
      <c r="N166" s="36">
        <f t="shared" si="40"/>
        <v>3.8986354775828458E-3</v>
      </c>
    </row>
    <row r="167" spans="1:14" x14ac:dyDescent="0.2">
      <c r="A167" s="23"/>
      <c r="B167" s="25" t="s">
        <v>150</v>
      </c>
      <c r="C167" s="35">
        <v>0</v>
      </c>
      <c r="D167" s="29">
        <v>0</v>
      </c>
      <c r="E167" s="29">
        <v>1</v>
      </c>
      <c r="F167" s="29">
        <v>0</v>
      </c>
      <c r="G167" s="30" t="str">
        <f t="shared" si="35"/>
        <v/>
      </c>
      <c r="H167" s="30" t="str">
        <f t="shared" si="36"/>
        <v/>
      </c>
      <c r="I167" s="30">
        <f t="shared" si="37"/>
        <v>8.6355785837651119E-4</v>
      </c>
      <c r="J167" s="30" t="str">
        <f t="shared" si="38"/>
        <v/>
      </c>
      <c r="K167" s="30">
        <f t="shared" si="41"/>
        <v>1</v>
      </c>
      <c r="L167" s="30" t="str">
        <f t="shared" si="42"/>
        <v xml:space="preserve"> </v>
      </c>
      <c r="M167" s="30" t="str">
        <f t="shared" si="39"/>
        <v/>
      </c>
      <c r="N167" s="36" t="str">
        <f t="shared" si="40"/>
        <v/>
      </c>
    </row>
    <row r="168" spans="1:14" ht="25.5" x14ac:dyDescent="0.2">
      <c r="A168" s="23"/>
      <c r="B168" s="25" t="s">
        <v>151</v>
      </c>
      <c r="C168" s="35">
        <v>3</v>
      </c>
      <c r="D168" s="29">
        <v>0</v>
      </c>
      <c r="E168" s="29">
        <v>1</v>
      </c>
      <c r="F168" s="29">
        <v>0</v>
      </c>
      <c r="G168" s="30">
        <f t="shared" si="35"/>
        <v>4.5248868778280547E-3</v>
      </c>
      <c r="H168" s="30" t="str">
        <f t="shared" si="36"/>
        <v/>
      </c>
      <c r="I168" s="30">
        <f t="shared" si="37"/>
        <v>8.6355785837651119E-4</v>
      </c>
      <c r="J168" s="30" t="str">
        <f t="shared" si="38"/>
        <v/>
      </c>
      <c r="K168" s="30">
        <f t="shared" si="41"/>
        <v>-0.66666666666666663</v>
      </c>
      <c r="L168" s="30" t="str">
        <f t="shared" si="42"/>
        <v xml:space="preserve"> </v>
      </c>
      <c r="M168" s="30">
        <f t="shared" si="39"/>
        <v>-3.0165912518853697E-3</v>
      </c>
      <c r="N168" s="36" t="str">
        <f t="shared" si="40"/>
        <v/>
      </c>
    </row>
    <row r="169" spans="1:14" x14ac:dyDescent="0.2">
      <c r="A169" s="23"/>
      <c r="B169" s="25" t="s">
        <v>152</v>
      </c>
      <c r="C169" s="35">
        <v>0</v>
      </c>
      <c r="D169" s="29">
        <v>2</v>
      </c>
      <c r="E169" s="29">
        <v>0</v>
      </c>
      <c r="F169" s="29">
        <v>0</v>
      </c>
      <c r="G169" s="30" t="str">
        <f t="shared" si="35"/>
        <v/>
      </c>
      <c r="H169" s="30">
        <f t="shared" si="36"/>
        <v>3.8986354775828458E-3</v>
      </c>
      <c r="I169" s="30" t="str">
        <f t="shared" si="37"/>
        <v/>
      </c>
      <c r="J169" s="30" t="str">
        <f t="shared" si="38"/>
        <v/>
      </c>
      <c r="K169" s="30" t="str">
        <f t="shared" si="41"/>
        <v xml:space="preserve"> </v>
      </c>
      <c r="L169" s="30">
        <f t="shared" si="42"/>
        <v>-1</v>
      </c>
      <c r="M169" s="30" t="str">
        <f t="shared" si="39"/>
        <v/>
      </c>
      <c r="N169" s="36">
        <f t="shared" si="40"/>
        <v>-3.8986354775828458E-3</v>
      </c>
    </row>
    <row r="170" spans="1:14" ht="25.5" x14ac:dyDescent="0.2">
      <c r="A170" s="23"/>
      <c r="B170" s="25" t="s">
        <v>153</v>
      </c>
      <c r="C170" s="35">
        <v>2</v>
      </c>
      <c r="D170" s="29">
        <v>5</v>
      </c>
      <c r="E170" s="29">
        <v>6</v>
      </c>
      <c r="F170" s="29">
        <v>12</v>
      </c>
      <c r="G170" s="30">
        <f t="shared" si="35"/>
        <v>3.0165912518853697E-3</v>
      </c>
      <c r="H170" s="30">
        <f t="shared" si="36"/>
        <v>9.7465886939571145E-3</v>
      </c>
      <c r="I170" s="30">
        <f t="shared" si="37"/>
        <v>5.1813471502590676E-3</v>
      </c>
      <c r="J170" s="30">
        <f t="shared" si="38"/>
        <v>1.282051282051282E-2</v>
      </c>
      <c r="K170" s="30">
        <f t="shared" si="41"/>
        <v>2</v>
      </c>
      <c r="L170" s="30">
        <f t="shared" si="42"/>
        <v>1.4</v>
      </c>
      <c r="M170" s="30">
        <f t="shared" si="39"/>
        <v>6.0331825037707393E-3</v>
      </c>
      <c r="N170" s="36">
        <f t="shared" si="40"/>
        <v>1.364522417153996E-2</v>
      </c>
    </row>
    <row r="171" spans="1:14" x14ac:dyDescent="0.2">
      <c r="A171" s="23"/>
      <c r="B171" s="25" t="s">
        <v>154</v>
      </c>
      <c r="C171" s="35">
        <v>0</v>
      </c>
      <c r="D171" s="29">
        <v>1</v>
      </c>
      <c r="E171" s="29">
        <v>1</v>
      </c>
      <c r="F171" s="29">
        <v>3</v>
      </c>
      <c r="G171" s="30" t="str">
        <f t="shared" si="35"/>
        <v/>
      </c>
      <c r="H171" s="30">
        <f t="shared" si="36"/>
        <v>1.9493177387914229E-3</v>
      </c>
      <c r="I171" s="30">
        <f t="shared" si="37"/>
        <v>8.6355785837651119E-4</v>
      </c>
      <c r="J171" s="30">
        <f t="shared" si="38"/>
        <v>3.205128205128205E-3</v>
      </c>
      <c r="K171" s="30">
        <f t="shared" si="41"/>
        <v>1</v>
      </c>
      <c r="L171" s="30">
        <f t="shared" si="42"/>
        <v>2</v>
      </c>
      <c r="M171" s="30" t="str">
        <f t="shared" si="39"/>
        <v/>
      </c>
      <c r="N171" s="36">
        <f t="shared" si="40"/>
        <v>3.8986354775828458E-3</v>
      </c>
    </row>
    <row r="172" spans="1:14" x14ac:dyDescent="0.2">
      <c r="A172" s="23"/>
      <c r="B172" s="25" t="s">
        <v>155</v>
      </c>
      <c r="C172" s="35">
        <v>0</v>
      </c>
      <c r="D172" s="29">
        <v>0</v>
      </c>
      <c r="E172" s="29">
        <v>0</v>
      </c>
      <c r="F172" s="29">
        <v>0</v>
      </c>
      <c r="G172" s="30" t="str">
        <f t="shared" si="35"/>
        <v/>
      </c>
      <c r="H172" s="30" t="str">
        <f t="shared" si="36"/>
        <v/>
      </c>
      <c r="I172" s="30" t="str">
        <f t="shared" si="37"/>
        <v/>
      </c>
      <c r="J172" s="30" t="str">
        <f t="shared" si="38"/>
        <v/>
      </c>
      <c r="K172" s="30" t="str">
        <f t="shared" si="41"/>
        <v xml:space="preserve"> </v>
      </c>
      <c r="L172" s="30" t="str">
        <f t="shared" si="42"/>
        <v xml:space="preserve"> </v>
      </c>
      <c r="M172" s="30" t="str">
        <f t="shared" si="39"/>
        <v/>
      </c>
      <c r="N172" s="36" t="str">
        <f t="shared" si="40"/>
        <v/>
      </c>
    </row>
    <row r="173" spans="1:14" x14ac:dyDescent="0.2">
      <c r="A173" s="23"/>
      <c r="B173" s="25" t="s">
        <v>156</v>
      </c>
      <c r="C173" s="35">
        <v>0</v>
      </c>
      <c r="D173" s="29">
        <v>0</v>
      </c>
      <c r="E173" s="29">
        <v>0</v>
      </c>
      <c r="F173" s="29">
        <v>0</v>
      </c>
      <c r="G173" s="30" t="str">
        <f t="shared" si="35"/>
        <v/>
      </c>
      <c r="H173" s="30" t="str">
        <f t="shared" si="36"/>
        <v/>
      </c>
      <c r="I173" s="30" t="str">
        <f t="shared" si="37"/>
        <v/>
      </c>
      <c r="J173" s="30" t="str">
        <f t="shared" si="38"/>
        <v/>
      </c>
      <c r="K173" s="30" t="str">
        <f t="shared" si="41"/>
        <v xml:space="preserve"> </v>
      </c>
      <c r="L173" s="30" t="str">
        <f t="shared" si="42"/>
        <v xml:space="preserve"> </v>
      </c>
      <c r="M173" s="30" t="str">
        <f t="shared" si="39"/>
        <v/>
      </c>
      <c r="N173" s="36" t="str">
        <f t="shared" si="40"/>
        <v/>
      </c>
    </row>
    <row r="174" spans="1:14" x14ac:dyDescent="0.2">
      <c r="A174" s="23"/>
      <c r="B174" s="25" t="s">
        <v>157</v>
      </c>
      <c r="C174" s="35">
        <v>0</v>
      </c>
      <c r="D174" s="29">
        <v>0</v>
      </c>
      <c r="E174" s="29">
        <v>1</v>
      </c>
      <c r="F174" s="29">
        <v>0</v>
      </c>
      <c r="G174" s="30" t="str">
        <f t="shared" si="35"/>
        <v/>
      </c>
      <c r="H174" s="30" t="str">
        <f t="shared" si="36"/>
        <v/>
      </c>
      <c r="I174" s="30">
        <f t="shared" si="37"/>
        <v>8.6355785837651119E-4</v>
      </c>
      <c r="J174" s="30" t="str">
        <f t="shared" si="38"/>
        <v/>
      </c>
      <c r="K174" s="30">
        <f t="shared" si="41"/>
        <v>1</v>
      </c>
      <c r="L174" s="30" t="str">
        <f t="shared" si="42"/>
        <v xml:space="preserve"> </v>
      </c>
      <c r="M174" s="30" t="str">
        <f t="shared" si="39"/>
        <v/>
      </c>
      <c r="N174" s="36" t="str">
        <f t="shared" si="40"/>
        <v/>
      </c>
    </row>
    <row r="175" spans="1:14" x14ac:dyDescent="0.2">
      <c r="A175" s="23"/>
      <c r="B175" s="25" t="s">
        <v>158</v>
      </c>
      <c r="C175" s="35">
        <v>0</v>
      </c>
      <c r="D175" s="29">
        <v>1</v>
      </c>
      <c r="E175" s="29">
        <v>0</v>
      </c>
      <c r="F175" s="29">
        <v>0</v>
      </c>
      <c r="G175" s="30" t="str">
        <f t="shared" si="35"/>
        <v/>
      </c>
      <c r="H175" s="30">
        <f t="shared" si="36"/>
        <v>1.9493177387914229E-3</v>
      </c>
      <c r="I175" s="30" t="str">
        <f t="shared" si="37"/>
        <v/>
      </c>
      <c r="J175" s="30" t="str">
        <f t="shared" si="38"/>
        <v/>
      </c>
      <c r="K175" s="30" t="str">
        <f t="shared" si="41"/>
        <v xml:space="preserve"> </v>
      </c>
      <c r="L175" s="30">
        <f t="shared" si="42"/>
        <v>-1</v>
      </c>
      <c r="M175" s="30" t="str">
        <f t="shared" si="39"/>
        <v/>
      </c>
      <c r="N175" s="36">
        <f t="shared" si="40"/>
        <v>-1.9493177387914229E-3</v>
      </c>
    </row>
    <row r="176" spans="1:14" x14ac:dyDescent="0.2">
      <c r="A176" s="23"/>
      <c r="B176" s="25" t="s">
        <v>159</v>
      </c>
      <c r="C176" s="35">
        <v>0</v>
      </c>
      <c r="D176" s="29">
        <v>0</v>
      </c>
      <c r="E176" s="29">
        <v>0</v>
      </c>
      <c r="F176" s="29">
        <v>2</v>
      </c>
      <c r="G176" s="30" t="str">
        <f t="shared" si="35"/>
        <v/>
      </c>
      <c r="H176" s="30" t="str">
        <f t="shared" si="36"/>
        <v/>
      </c>
      <c r="I176" s="30" t="str">
        <f t="shared" si="37"/>
        <v/>
      </c>
      <c r="J176" s="30">
        <f t="shared" si="38"/>
        <v>2.136752136752137E-3</v>
      </c>
      <c r="K176" s="30" t="str">
        <f t="shared" si="41"/>
        <v xml:space="preserve"> </v>
      </c>
      <c r="L176" s="30">
        <f t="shared" si="42"/>
        <v>1</v>
      </c>
      <c r="M176" s="30" t="str">
        <f t="shared" si="39"/>
        <v/>
      </c>
      <c r="N176" s="36" t="str">
        <f t="shared" si="40"/>
        <v/>
      </c>
    </row>
    <row r="177" spans="1:14" x14ac:dyDescent="0.2">
      <c r="A177" s="23"/>
      <c r="B177" s="25" t="s">
        <v>160</v>
      </c>
      <c r="C177" s="35">
        <v>4</v>
      </c>
      <c r="D177" s="29">
        <v>10</v>
      </c>
      <c r="E177" s="29">
        <v>9</v>
      </c>
      <c r="F177" s="29">
        <v>21</v>
      </c>
      <c r="G177" s="30">
        <f t="shared" si="35"/>
        <v>6.0331825037707393E-3</v>
      </c>
      <c r="H177" s="30">
        <f t="shared" si="36"/>
        <v>1.9493177387914229E-2</v>
      </c>
      <c r="I177" s="30">
        <f t="shared" si="37"/>
        <v>7.7720207253886009E-3</v>
      </c>
      <c r="J177" s="30">
        <f t="shared" si="38"/>
        <v>2.2435897435897436E-2</v>
      </c>
      <c r="K177" s="30">
        <f t="shared" si="41"/>
        <v>1.25</v>
      </c>
      <c r="L177" s="30">
        <f t="shared" si="42"/>
        <v>1.1000000000000001</v>
      </c>
      <c r="M177" s="30">
        <f t="shared" si="39"/>
        <v>7.5414781297134239E-3</v>
      </c>
      <c r="N177" s="36">
        <f t="shared" si="40"/>
        <v>2.1442495126705652E-2</v>
      </c>
    </row>
    <row r="178" spans="1:14" ht="25.5" x14ac:dyDescent="0.2">
      <c r="A178" s="23"/>
      <c r="B178" s="25" t="s">
        <v>161</v>
      </c>
      <c r="C178" s="35">
        <v>1</v>
      </c>
      <c r="D178" s="29">
        <v>1</v>
      </c>
      <c r="E178" s="29">
        <v>6</v>
      </c>
      <c r="F178" s="29">
        <v>12</v>
      </c>
      <c r="G178" s="30">
        <f t="shared" si="35"/>
        <v>1.5082956259426848E-3</v>
      </c>
      <c r="H178" s="30">
        <f t="shared" si="36"/>
        <v>1.9493177387914229E-3</v>
      </c>
      <c r="I178" s="30">
        <f t="shared" si="37"/>
        <v>5.1813471502590676E-3</v>
      </c>
      <c r="J178" s="30">
        <f t="shared" si="38"/>
        <v>1.282051282051282E-2</v>
      </c>
      <c r="K178" s="30">
        <f t="shared" si="41"/>
        <v>5</v>
      </c>
      <c r="L178" s="30">
        <f t="shared" si="42"/>
        <v>11</v>
      </c>
      <c r="M178" s="30">
        <f t="shared" si="39"/>
        <v>7.5414781297134239E-3</v>
      </c>
      <c r="N178" s="36">
        <f t="shared" si="40"/>
        <v>2.1442495126705652E-2</v>
      </c>
    </row>
    <row r="179" spans="1:14" ht="25.5" x14ac:dyDescent="0.2">
      <c r="A179" s="23"/>
      <c r="B179" s="25" t="s">
        <v>162</v>
      </c>
      <c r="C179" s="35">
        <v>0</v>
      </c>
      <c r="D179" s="29">
        <v>0</v>
      </c>
      <c r="E179" s="29">
        <v>0</v>
      </c>
      <c r="F179" s="29">
        <v>0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23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22"/>
    </row>
    <row r="182" spans="1:14" x14ac:dyDescent="0.2">
      <c r="A182" s="22"/>
    </row>
    <row r="183" spans="1:14" x14ac:dyDescent="0.2">
      <c r="A183" s="22"/>
    </row>
    <row r="184" spans="1:14" ht="15.75" thickBot="1" x14ac:dyDescent="0.25">
      <c r="A184" s="22"/>
    </row>
    <row r="185" spans="1:14" ht="29.25" customHeight="1" thickBot="1" x14ac:dyDescent="0.25">
      <c r="A185" s="23"/>
      <c r="B185" s="41" t="s">
        <v>2</v>
      </c>
      <c r="C185" s="44" t="s">
        <v>3</v>
      </c>
      <c r="D185" s="45"/>
      <c r="E185" s="45"/>
      <c r="F185" s="46"/>
      <c r="G185" s="44" t="s">
        <v>4</v>
      </c>
      <c r="H185" s="45"/>
      <c r="I185" s="45"/>
      <c r="J185" s="45"/>
      <c r="K185" s="44" t="s">
        <v>667</v>
      </c>
      <c r="L185" s="47"/>
      <c r="M185" s="44" t="s">
        <v>5</v>
      </c>
      <c r="N185" s="47"/>
    </row>
    <row r="186" spans="1:14" ht="15.75" thickBot="1" x14ac:dyDescent="0.25">
      <c r="A186" s="22"/>
      <c r="B186" s="42"/>
      <c r="C186" s="50">
        <v>2022</v>
      </c>
      <c r="D186" s="46"/>
      <c r="E186" s="51">
        <v>2023</v>
      </c>
      <c r="F186" s="46"/>
      <c r="G186" s="50">
        <v>2022</v>
      </c>
      <c r="H186" s="46"/>
      <c r="I186" s="51">
        <v>2023</v>
      </c>
      <c r="J186" s="46"/>
      <c r="K186" s="48"/>
      <c r="L186" s="49"/>
      <c r="M186" s="48"/>
      <c r="N186" s="49"/>
    </row>
    <row r="187" spans="1:14" ht="15.75" thickBot="1" x14ac:dyDescent="0.25">
      <c r="A187" s="23"/>
      <c r="B187" s="43"/>
      <c r="C187" s="13" t="s">
        <v>6</v>
      </c>
      <c r="D187" s="13" t="s">
        <v>7</v>
      </c>
      <c r="E187" s="13" t="s">
        <v>6</v>
      </c>
      <c r="F187" s="13" t="s">
        <v>7</v>
      </c>
      <c r="G187" s="13" t="s">
        <v>6</v>
      </c>
      <c r="H187" s="13" t="s">
        <v>7</v>
      </c>
      <c r="I187" s="13" t="s">
        <v>6</v>
      </c>
      <c r="J187" s="13" t="s">
        <v>7</v>
      </c>
      <c r="K187" s="13" t="s">
        <v>6</v>
      </c>
      <c r="L187" s="13" t="s">
        <v>7</v>
      </c>
      <c r="M187" s="13" t="s">
        <v>6</v>
      </c>
      <c r="N187" s="13" t="s">
        <v>7</v>
      </c>
    </row>
    <row r="188" spans="1:14" ht="26.25" thickBot="1" x14ac:dyDescent="0.25">
      <c r="A188" s="23"/>
      <c r="B188" s="14" t="s">
        <v>10</v>
      </c>
      <c r="C188" s="27">
        <f>SUM(C189:C363)</f>
        <v>1584</v>
      </c>
      <c r="D188" s="27">
        <f>SUM(D189:D363)</f>
        <v>1495</v>
      </c>
      <c r="E188" s="27">
        <f>SUM(E189:E363)</f>
        <v>2736</v>
      </c>
      <c r="F188" s="27">
        <f>SUM(F189:F363)</f>
        <v>2158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0.72727272727272729</v>
      </c>
      <c r="L188" s="28">
        <f>+IF(AND(D188=0,F188=0),"",IF(D188=0,1,IF(F188=0,-1,(F188-D188)/D188)))</f>
        <v>0.44347826086956521</v>
      </c>
      <c r="M188" s="28">
        <f t="shared" ref="M188:M219" si="47">+IF(OR(AND(G188=""),(K188="")),"",G188*K188)</f>
        <v>0.72727272727272729</v>
      </c>
      <c r="N188" s="28">
        <f t="shared" ref="N188:N219" si="48">+IF(OR(AND(H188=""),(L188="")),"",H188*L188)</f>
        <v>0.44347826086956521</v>
      </c>
    </row>
    <row r="189" spans="1:14" ht="24" customHeight="1" x14ac:dyDescent="0.2">
      <c r="A189" s="23"/>
      <c r="B189" s="24" t="s">
        <v>164</v>
      </c>
      <c r="C189" s="31">
        <v>3</v>
      </c>
      <c r="D189" s="32">
        <v>3</v>
      </c>
      <c r="E189" s="32">
        <v>8</v>
      </c>
      <c r="F189" s="32">
        <v>8</v>
      </c>
      <c r="G189" s="33">
        <f t="shared" si="43"/>
        <v>1.893939393939394E-3</v>
      </c>
      <c r="H189" s="33">
        <f t="shared" si="44"/>
        <v>2.0066889632107021E-3</v>
      </c>
      <c r="I189" s="33">
        <f t="shared" si="45"/>
        <v>2.9239766081871343E-3</v>
      </c>
      <c r="J189" s="33">
        <f t="shared" si="46"/>
        <v>3.7071362372567192E-3</v>
      </c>
      <c r="K189" s="33">
        <f t="shared" ref="K189:K220" si="49">+IF(AND(C189=0,E189=0)," ",IF(C189=0,1,IF(E189=0,-1,(E189-C189)/C189)))</f>
        <v>1.6666666666666667</v>
      </c>
      <c r="L189" s="33">
        <f t="shared" ref="L189:L220" si="50">+IF(AND(D189=0,F189=0)," ",IF(D189=0,1,IF(F189=0,-1,(F189-D189)/D189)))</f>
        <v>1.6666666666666667</v>
      </c>
      <c r="M189" s="33">
        <f t="shared" si="47"/>
        <v>3.1565656565656569E-3</v>
      </c>
      <c r="N189" s="34">
        <f t="shared" si="48"/>
        <v>3.3444816053511705E-3</v>
      </c>
    </row>
    <row r="190" spans="1:14" x14ac:dyDescent="0.2">
      <c r="A190" s="23"/>
      <c r="B190" s="25" t="s">
        <v>165</v>
      </c>
      <c r="C190" s="35">
        <v>0</v>
      </c>
      <c r="D190" s="29">
        <v>0</v>
      </c>
      <c r="E190" s="29">
        <v>0</v>
      </c>
      <c r="F190" s="29">
        <v>0</v>
      </c>
      <c r="G190" s="30" t="str">
        <f t="shared" si="43"/>
        <v/>
      </c>
      <c r="H190" s="30" t="str">
        <f t="shared" si="44"/>
        <v/>
      </c>
      <c r="I190" s="30" t="str">
        <f t="shared" si="45"/>
        <v/>
      </c>
      <c r="J190" s="30" t="str">
        <f t="shared" si="46"/>
        <v/>
      </c>
      <c r="K190" s="30" t="str">
        <f t="shared" si="49"/>
        <v xml:space="preserve"> </v>
      </c>
      <c r="L190" s="30" t="str">
        <f t="shared" si="50"/>
        <v xml:space="preserve"> </v>
      </c>
      <c r="M190" s="30" t="str">
        <f t="shared" si="47"/>
        <v/>
      </c>
      <c r="N190" s="36" t="str">
        <f t="shared" si="48"/>
        <v/>
      </c>
    </row>
    <row r="191" spans="1:14" ht="38.25" x14ac:dyDescent="0.2">
      <c r="A191" s="23"/>
      <c r="B191" s="25" t="s">
        <v>166</v>
      </c>
      <c r="C191" s="35">
        <v>0</v>
      </c>
      <c r="D191" s="29">
        <v>1</v>
      </c>
      <c r="E191" s="29">
        <v>1</v>
      </c>
      <c r="F191" s="29">
        <v>0</v>
      </c>
      <c r="G191" s="30" t="str">
        <f t="shared" si="43"/>
        <v/>
      </c>
      <c r="H191" s="30">
        <f t="shared" si="44"/>
        <v>6.6889632107023408E-4</v>
      </c>
      <c r="I191" s="30">
        <f t="shared" si="45"/>
        <v>3.6549707602339179E-4</v>
      </c>
      <c r="J191" s="30" t="str">
        <f t="shared" si="46"/>
        <v/>
      </c>
      <c r="K191" s="30">
        <f t="shared" si="49"/>
        <v>1</v>
      </c>
      <c r="L191" s="30">
        <f t="shared" si="50"/>
        <v>-1</v>
      </c>
      <c r="M191" s="30" t="str">
        <f t="shared" si="47"/>
        <v/>
      </c>
      <c r="N191" s="36">
        <f t="shared" si="48"/>
        <v>-6.6889632107023408E-4</v>
      </c>
    </row>
    <row r="192" spans="1:14" ht="26.25" customHeight="1" x14ac:dyDescent="0.2">
      <c r="A192" s="23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23"/>
      <c r="B193" s="25" t="s">
        <v>168</v>
      </c>
      <c r="C193" s="35">
        <v>2</v>
      </c>
      <c r="D193" s="29">
        <v>2</v>
      </c>
      <c r="E193" s="29">
        <v>7</v>
      </c>
      <c r="F193" s="29">
        <v>9</v>
      </c>
      <c r="G193" s="30">
        <f t="shared" si="43"/>
        <v>1.2626262626262627E-3</v>
      </c>
      <c r="H193" s="30">
        <f t="shared" si="44"/>
        <v>1.3377926421404682E-3</v>
      </c>
      <c r="I193" s="30">
        <f t="shared" si="45"/>
        <v>2.5584795321637425E-3</v>
      </c>
      <c r="J193" s="30">
        <f t="shared" si="46"/>
        <v>4.1705282669138094E-3</v>
      </c>
      <c r="K193" s="30">
        <f t="shared" si="49"/>
        <v>2.5</v>
      </c>
      <c r="L193" s="30">
        <f t="shared" si="50"/>
        <v>3.5</v>
      </c>
      <c r="M193" s="30">
        <f t="shared" si="47"/>
        <v>3.1565656565656569E-3</v>
      </c>
      <c r="N193" s="36">
        <f t="shared" si="48"/>
        <v>4.6822742474916385E-3</v>
      </c>
    </row>
    <row r="194" spans="1:14" ht="25.5" x14ac:dyDescent="0.2">
      <c r="A194" s="23"/>
      <c r="B194" s="25" t="s">
        <v>169</v>
      </c>
      <c r="C194" s="35">
        <v>0</v>
      </c>
      <c r="D194" s="29">
        <v>0</v>
      </c>
      <c r="E194" s="29">
        <v>0</v>
      </c>
      <c r="F194" s="29">
        <v>0</v>
      </c>
      <c r="G194" s="30" t="str">
        <f t="shared" si="43"/>
        <v/>
      </c>
      <c r="H194" s="30" t="str">
        <f t="shared" si="44"/>
        <v/>
      </c>
      <c r="I194" s="30" t="str">
        <f t="shared" si="45"/>
        <v/>
      </c>
      <c r="J194" s="30" t="str">
        <f t="shared" si="46"/>
        <v/>
      </c>
      <c r="K194" s="30" t="str">
        <f t="shared" si="49"/>
        <v xml:space="preserve"> </v>
      </c>
      <c r="L194" s="30" t="str">
        <f t="shared" si="50"/>
        <v xml:space="preserve"> </v>
      </c>
      <c r="M194" s="30" t="str">
        <f t="shared" si="47"/>
        <v/>
      </c>
      <c r="N194" s="36" t="str">
        <f t="shared" si="48"/>
        <v/>
      </c>
    </row>
    <row r="195" spans="1:14" x14ac:dyDescent="0.2">
      <c r="A195" s="23"/>
      <c r="B195" s="25" t="s">
        <v>170</v>
      </c>
      <c r="C195" s="35">
        <v>109</v>
      </c>
      <c r="D195" s="29">
        <v>49</v>
      </c>
      <c r="E195" s="29">
        <v>164</v>
      </c>
      <c r="F195" s="29">
        <v>42</v>
      </c>
      <c r="G195" s="30">
        <f t="shared" si="43"/>
        <v>6.8813131313131312E-2</v>
      </c>
      <c r="H195" s="30">
        <f t="shared" si="44"/>
        <v>3.2775919732441469E-2</v>
      </c>
      <c r="I195" s="30">
        <f t="shared" si="45"/>
        <v>5.9941520467836254E-2</v>
      </c>
      <c r="J195" s="30">
        <f t="shared" si="46"/>
        <v>1.9462465245597776E-2</v>
      </c>
      <c r="K195" s="30">
        <f t="shared" si="49"/>
        <v>0.50458715596330272</v>
      </c>
      <c r="L195" s="30">
        <f t="shared" si="50"/>
        <v>-0.14285714285714285</v>
      </c>
      <c r="M195" s="30">
        <f t="shared" si="47"/>
        <v>3.4722222222222217E-2</v>
      </c>
      <c r="N195" s="36">
        <f t="shared" si="48"/>
        <v>-4.6822742474916385E-3</v>
      </c>
    </row>
    <row r="196" spans="1:14" x14ac:dyDescent="0.2">
      <c r="A196" s="23"/>
      <c r="B196" s="25" t="s">
        <v>171</v>
      </c>
      <c r="C196" s="35">
        <v>0</v>
      </c>
      <c r="D196" s="29">
        <v>0</v>
      </c>
      <c r="E196" s="29">
        <v>0</v>
      </c>
      <c r="F196" s="29">
        <v>0</v>
      </c>
      <c r="G196" s="30" t="str">
        <f t="shared" si="43"/>
        <v/>
      </c>
      <c r="H196" s="30" t="str">
        <f t="shared" si="44"/>
        <v/>
      </c>
      <c r="I196" s="30" t="str">
        <f t="shared" si="45"/>
        <v/>
      </c>
      <c r="J196" s="30" t="str">
        <f t="shared" si="46"/>
        <v/>
      </c>
      <c r="K196" s="30" t="str">
        <f t="shared" si="49"/>
        <v xml:space="preserve"> </v>
      </c>
      <c r="L196" s="30" t="str">
        <f t="shared" si="50"/>
        <v xml:space="preserve"> </v>
      </c>
      <c r="M196" s="30" t="str">
        <f t="shared" si="47"/>
        <v/>
      </c>
      <c r="N196" s="36" t="str">
        <f t="shared" si="48"/>
        <v/>
      </c>
    </row>
    <row r="197" spans="1:14" x14ac:dyDescent="0.2">
      <c r="A197" s="23"/>
      <c r="B197" s="25" t="s">
        <v>172</v>
      </c>
      <c r="C197" s="35">
        <v>23</v>
      </c>
      <c r="D197" s="29">
        <v>14</v>
      </c>
      <c r="E197" s="29">
        <v>21</v>
      </c>
      <c r="F197" s="29">
        <v>11</v>
      </c>
      <c r="G197" s="30">
        <f t="shared" si="43"/>
        <v>1.452020202020202E-2</v>
      </c>
      <c r="H197" s="30">
        <f t="shared" si="44"/>
        <v>9.3645484949832769E-3</v>
      </c>
      <c r="I197" s="30">
        <f t="shared" si="45"/>
        <v>7.6754385964912276E-3</v>
      </c>
      <c r="J197" s="30">
        <f t="shared" si="46"/>
        <v>5.0973123262279887E-3</v>
      </c>
      <c r="K197" s="30">
        <f t="shared" si="49"/>
        <v>-8.6956521739130432E-2</v>
      </c>
      <c r="L197" s="30">
        <f t="shared" si="50"/>
        <v>-0.21428571428571427</v>
      </c>
      <c r="M197" s="30">
        <f t="shared" si="47"/>
        <v>-1.2626262626262625E-3</v>
      </c>
      <c r="N197" s="36">
        <f t="shared" si="48"/>
        <v>-2.0066889632107021E-3</v>
      </c>
    </row>
    <row r="198" spans="1:14" x14ac:dyDescent="0.2">
      <c r="A198" s="23"/>
      <c r="B198" s="25" t="s">
        <v>173</v>
      </c>
      <c r="C198" s="35">
        <v>1</v>
      </c>
      <c r="D198" s="29">
        <v>0</v>
      </c>
      <c r="E198" s="29">
        <v>2</v>
      </c>
      <c r="F198" s="29">
        <v>0</v>
      </c>
      <c r="G198" s="30">
        <f t="shared" si="43"/>
        <v>6.3131313131313137E-4</v>
      </c>
      <c r="H198" s="30" t="str">
        <f t="shared" si="44"/>
        <v/>
      </c>
      <c r="I198" s="30">
        <f t="shared" si="45"/>
        <v>7.3099415204678359E-4</v>
      </c>
      <c r="J198" s="30" t="str">
        <f t="shared" si="46"/>
        <v/>
      </c>
      <c r="K198" s="30">
        <f t="shared" si="49"/>
        <v>1</v>
      </c>
      <c r="L198" s="30" t="str">
        <f t="shared" si="50"/>
        <v xml:space="preserve"> </v>
      </c>
      <c r="M198" s="30">
        <f t="shared" si="47"/>
        <v>6.3131313131313137E-4</v>
      </c>
      <c r="N198" s="36" t="str">
        <f t="shared" si="48"/>
        <v/>
      </c>
    </row>
    <row r="199" spans="1:14" x14ac:dyDescent="0.2">
      <c r="A199" s="23"/>
      <c r="B199" s="25" t="s">
        <v>174</v>
      </c>
      <c r="C199" s="35">
        <v>1</v>
      </c>
      <c r="D199" s="29">
        <v>0</v>
      </c>
      <c r="E199" s="29">
        <v>0</v>
      </c>
      <c r="F199" s="29">
        <v>1</v>
      </c>
      <c r="G199" s="30">
        <f t="shared" si="43"/>
        <v>6.3131313131313137E-4</v>
      </c>
      <c r="H199" s="30" t="str">
        <f t="shared" si="44"/>
        <v/>
      </c>
      <c r="I199" s="30" t="str">
        <f t="shared" si="45"/>
        <v/>
      </c>
      <c r="J199" s="30">
        <f t="shared" si="46"/>
        <v>4.6339202965708991E-4</v>
      </c>
      <c r="K199" s="30">
        <f t="shared" si="49"/>
        <v>-1</v>
      </c>
      <c r="L199" s="30">
        <f t="shared" si="50"/>
        <v>1</v>
      </c>
      <c r="M199" s="30">
        <f t="shared" si="47"/>
        <v>-6.3131313131313137E-4</v>
      </c>
      <c r="N199" s="36" t="str">
        <f t="shared" si="48"/>
        <v/>
      </c>
    </row>
    <row r="200" spans="1:14" ht="25.5" x14ac:dyDescent="0.2">
      <c r="A200" s="23"/>
      <c r="B200" s="25" t="s">
        <v>175</v>
      </c>
      <c r="C200" s="35">
        <v>0</v>
      </c>
      <c r="D200" s="29">
        <v>0</v>
      </c>
      <c r="E200" s="29">
        <v>1</v>
      </c>
      <c r="F200" s="29">
        <v>0</v>
      </c>
      <c r="G200" s="30" t="str">
        <f t="shared" si="43"/>
        <v/>
      </c>
      <c r="H200" s="30" t="str">
        <f t="shared" si="44"/>
        <v/>
      </c>
      <c r="I200" s="30">
        <f t="shared" si="45"/>
        <v>3.6549707602339179E-4</v>
      </c>
      <c r="J200" s="30" t="str">
        <f t="shared" si="46"/>
        <v/>
      </c>
      <c r="K200" s="30">
        <f t="shared" si="49"/>
        <v>1</v>
      </c>
      <c r="L200" s="30" t="str">
        <f t="shared" si="50"/>
        <v xml:space="preserve"> </v>
      </c>
      <c r="M200" s="30" t="str">
        <f t="shared" si="47"/>
        <v/>
      </c>
      <c r="N200" s="36" t="str">
        <f t="shared" si="48"/>
        <v/>
      </c>
    </row>
    <row r="201" spans="1:14" x14ac:dyDescent="0.2">
      <c r="A201" s="23"/>
      <c r="B201" s="25" t="s">
        <v>176</v>
      </c>
      <c r="C201" s="35">
        <v>0</v>
      </c>
      <c r="D201" s="29">
        <v>0</v>
      </c>
      <c r="E201" s="29">
        <v>4</v>
      </c>
      <c r="F201" s="29">
        <v>3</v>
      </c>
      <c r="G201" s="30" t="str">
        <f t="shared" si="43"/>
        <v/>
      </c>
      <c r="H201" s="30" t="str">
        <f t="shared" si="44"/>
        <v/>
      </c>
      <c r="I201" s="30">
        <f t="shared" si="45"/>
        <v>1.4619883040935672E-3</v>
      </c>
      <c r="J201" s="30">
        <f t="shared" si="46"/>
        <v>1.3901760889712697E-3</v>
      </c>
      <c r="K201" s="30">
        <f t="shared" si="49"/>
        <v>1</v>
      </c>
      <c r="L201" s="30">
        <f t="shared" si="50"/>
        <v>1</v>
      </c>
      <c r="M201" s="30" t="str">
        <f t="shared" si="47"/>
        <v/>
      </c>
      <c r="N201" s="36" t="str">
        <f t="shared" si="48"/>
        <v/>
      </c>
    </row>
    <row r="202" spans="1:14" x14ac:dyDescent="0.2">
      <c r="A202" s="23"/>
      <c r="B202" s="25" t="s">
        <v>177</v>
      </c>
      <c r="C202" s="35">
        <v>27</v>
      </c>
      <c r="D202" s="29">
        <v>12</v>
      </c>
      <c r="E202" s="29">
        <v>63</v>
      </c>
      <c r="F202" s="29">
        <v>31</v>
      </c>
      <c r="G202" s="30">
        <f t="shared" si="43"/>
        <v>1.7045454545454544E-2</v>
      </c>
      <c r="H202" s="30">
        <f t="shared" si="44"/>
        <v>8.0267558528428085E-3</v>
      </c>
      <c r="I202" s="30">
        <f t="shared" si="45"/>
        <v>2.3026315789473683E-2</v>
      </c>
      <c r="J202" s="30">
        <f t="shared" si="46"/>
        <v>1.4365152919369786E-2</v>
      </c>
      <c r="K202" s="30">
        <f t="shared" si="49"/>
        <v>1.3333333333333333</v>
      </c>
      <c r="L202" s="30">
        <f t="shared" si="50"/>
        <v>1.5833333333333333</v>
      </c>
      <c r="M202" s="30">
        <f t="shared" si="47"/>
        <v>2.2727272727272724E-2</v>
      </c>
      <c r="N202" s="36">
        <f t="shared" si="48"/>
        <v>1.2709030100334447E-2</v>
      </c>
    </row>
    <row r="203" spans="1:14" x14ac:dyDescent="0.2">
      <c r="A203" s="23"/>
      <c r="B203" s="25" t="s">
        <v>178</v>
      </c>
      <c r="C203" s="35">
        <v>31</v>
      </c>
      <c r="D203" s="29">
        <v>12</v>
      </c>
      <c r="E203" s="29">
        <v>31</v>
      </c>
      <c r="F203" s="29">
        <v>9</v>
      </c>
      <c r="G203" s="30">
        <f t="shared" si="43"/>
        <v>1.9570707070707072E-2</v>
      </c>
      <c r="H203" s="30">
        <f t="shared" si="44"/>
        <v>8.0267558528428085E-3</v>
      </c>
      <c r="I203" s="30">
        <f t="shared" si="45"/>
        <v>1.1330409356725146E-2</v>
      </c>
      <c r="J203" s="30">
        <f t="shared" si="46"/>
        <v>4.1705282669138094E-3</v>
      </c>
      <c r="K203" s="30">
        <f t="shared" si="49"/>
        <v>0</v>
      </c>
      <c r="L203" s="30">
        <f t="shared" si="50"/>
        <v>-0.25</v>
      </c>
      <c r="M203" s="30">
        <f t="shared" si="47"/>
        <v>0</v>
      </c>
      <c r="N203" s="36">
        <f t="shared" si="48"/>
        <v>-2.0066889632107021E-3</v>
      </c>
    </row>
    <row r="204" spans="1:14" ht="25.5" x14ac:dyDescent="0.2">
      <c r="A204" s="23"/>
      <c r="B204" s="25" t="s">
        <v>179</v>
      </c>
      <c r="C204" s="35">
        <v>22</v>
      </c>
      <c r="D204" s="29">
        <v>11</v>
      </c>
      <c r="E204" s="29">
        <v>4</v>
      </c>
      <c r="F204" s="29">
        <v>5</v>
      </c>
      <c r="G204" s="30">
        <f t="shared" si="43"/>
        <v>1.3888888888888888E-2</v>
      </c>
      <c r="H204" s="30">
        <f t="shared" si="44"/>
        <v>7.3578595317725752E-3</v>
      </c>
      <c r="I204" s="30">
        <f t="shared" si="45"/>
        <v>1.4619883040935672E-3</v>
      </c>
      <c r="J204" s="30">
        <f t="shared" si="46"/>
        <v>2.3169601482854493E-3</v>
      </c>
      <c r="K204" s="30">
        <f t="shared" si="49"/>
        <v>-0.81818181818181823</v>
      </c>
      <c r="L204" s="30">
        <f t="shared" si="50"/>
        <v>-0.54545454545454541</v>
      </c>
      <c r="M204" s="30">
        <f t="shared" si="47"/>
        <v>-1.1363636363636364E-2</v>
      </c>
      <c r="N204" s="36">
        <f t="shared" si="48"/>
        <v>-4.0133779264214043E-3</v>
      </c>
    </row>
    <row r="205" spans="1:14" ht="25.5" x14ac:dyDescent="0.2">
      <c r="A205" s="23"/>
      <c r="B205" s="25" t="s">
        <v>180</v>
      </c>
      <c r="C205" s="35">
        <v>6</v>
      </c>
      <c r="D205" s="29">
        <v>4</v>
      </c>
      <c r="E205" s="29">
        <v>0</v>
      </c>
      <c r="F205" s="29">
        <v>0</v>
      </c>
      <c r="G205" s="30">
        <f t="shared" si="43"/>
        <v>3.787878787878788E-3</v>
      </c>
      <c r="H205" s="30">
        <f t="shared" si="44"/>
        <v>2.6755852842809363E-3</v>
      </c>
      <c r="I205" s="30" t="str">
        <f t="shared" si="45"/>
        <v/>
      </c>
      <c r="J205" s="30" t="str">
        <f t="shared" si="46"/>
        <v/>
      </c>
      <c r="K205" s="30">
        <f t="shared" si="49"/>
        <v>-1</v>
      </c>
      <c r="L205" s="30">
        <f t="shared" si="50"/>
        <v>-1</v>
      </c>
      <c r="M205" s="30">
        <f t="shared" si="47"/>
        <v>-3.787878787878788E-3</v>
      </c>
      <c r="N205" s="36">
        <f t="shared" si="48"/>
        <v>-2.6755852842809363E-3</v>
      </c>
    </row>
    <row r="206" spans="1:14" x14ac:dyDescent="0.2">
      <c r="A206" s="23"/>
      <c r="B206" s="25" t="s">
        <v>181</v>
      </c>
      <c r="C206" s="35">
        <v>0</v>
      </c>
      <c r="D206" s="29">
        <v>0</v>
      </c>
      <c r="E206" s="29">
        <v>0</v>
      </c>
      <c r="F206" s="29">
        <v>0</v>
      </c>
      <c r="G206" s="30" t="str">
        <f t="shared" si="43"/>
        <v/>
      </c>
      <c r="H206" s="30" t="str">
        <f t="shared" si="44"/>
        <v/>
      </c>
      <c r="I206" s="30" t="str">
        <f t="shared" si="45"/>
        <v/>
      </c>
      <c r="J206" s="30" t="str">
        <f t="shared" si="46"/>
        <v/>
      </c>
      <c r="K206" s="30" t="str">
        <f t="shared" si="49"/>
        <v xml:space="preserve"> </v>
      </c>
      <c r="L206" s="30" t="str">
        <f t="shared" si="50"/>
        <v xml:space="preserve"> </v>
      </c>
      <c r="M206" s="30" t="str">
        <f t="shared" si="47"/>
        <v/>
      </c>
      <c r="N206" s="36" t="str">
        <f t="shared" si="48"/>
        <v/>
      </c>
    </row>
    <row r="207" spans="1:14" x14ac:dyDescent="0.2">
      <c r="A207" s="23"/>
      <c r="B207" s="25" t="s">
        <v>182</v>
      </c>
      <c r="C207" s="35">
        <v>1</v>
      </c>
      <c r="D207" s="29">
        <v>2</v>
      </c>
      <c r="E207" s="29">
        <v>3</v>
      </c>
      <c r="F207" s="29">
        <v>0</v>
      </c>
      <c r="G207" s="30">
        <f t="shared" si="43"/>
        <v>6.3131313131313137E-4</v>
      </c>
      <c r="H207" s="30">
        <f t="shared" si="44"/>
        <v>1.3377926421404682E-3</v>
      </c>
      <c r="I207" s="30">
        <f t="shared" si="45"/>
        <v>1.0964912280701754E-3</v>
      </c>
      <c r="J207" s="30" t="str">
        <f t="shared" si="46"/>
        <v/>
      </c>
      <c r="K207" s="30">
        <f t="shared" si="49"/>
        <v>2</v>
      </c>
      <c r="L207" s="30">
        <f t="shared" si="50"/>
        <v>-1</v>
      </c>
      <c r="M207" s="30">
        <f t="shared" si="47"/>
        <v>1.2626262626262627E-3</v>
      </c>
      <c r="N207" s="36">
        <f t="shared" si="48"/>
        <v>-1.3377926421404682E-3</v>
      </c>
    </row>
    <row r="208" spans="1:14" x14ac:dyDescent="0.2">
      <c r="A208" s="23"/>
      <c r="B208" s="25" t="s">
        <v>183</v>
      </c>
      <c r="C208" s="35">
        <v>0</v>
      </c>
      <c r="D208" s="29">
        <v>1</v>
      </c>
      <c r="E208" s="29">
        <v>0</v>
      </c>
      <c r="F208" s="29">
        <v>0</v>
      </c>
      <c r="G208" s="30" t="str">
        <f t="shared" si="43"/>
        <v/>
      </c>
      <c r="H208" s="30">
        <f t="shared" si="44"/>
        <v>6.6889632107023408E-4</v>
      </c>
      <c r="I208" s="30" t="str">
        <f t="shared" si="45"/>
        <v/>
      </c>
      <c r="J208" s="30" t="str">
        <f t="shared" si="46"/>
        <v/>
      </c>
      <c r="K208" s="30" t="str">
        <f t="shared" si="49"/>
        <v xml:space="preserve"> </v>
      </c>
      <c r="L208" s="30">
        <f t="shared" si="50"/>
        <v>-1</v>
      </c>
      <c r="M208" s="30" t="str">
        <f t="shared" si="47"/>
        <v/>
      </c>
      <c r="N208" s="36">
        <f t="shared" si="48"/>
        <v>-6.6889632107023408E-4</v>
      </c>
    </row>
    <row r="209" spans="1:14" ht="25.5" x14ac:dyDescent="0.2">
      <c r="A209" s="23"/>
      <c r="B209" s="25" t="s">
        <v>184</v>
      </c>
      <c r="C209" s="35">
        <v>3</v>
      </c>
      <c r="D209" s="29">
        <v>3</v>
      </c>
      <c r="E209" s="29">
        <v>36</v>
      </c>
      <c r="F209" s="29">
        <v>6</v>
      </c>
      <c r="G209" s="30">
        <f t="shared" si="43"/>
        <v>1.893939393939394E-3</v>
      </c>
      <c r="H209" s="30">
        <f t="shared" si="44"/>
        <v>2.0066889632107021E-3</v>
      </c>
      <c r="I209" s="30">
        <f t="shared" si="45"/>
        <v>1.3157894736842105E-2</v>
      </c>
      <c r="J209" s="30">
        <f t="shared" si="46"/>
        <v>2.7803521779425394E-3</v>
      </c>
      <c r="K209" s="30">
        <f t="shared" si="49"/>
        <v>11</v>
      </c>
      <c r="L209" s="30">
        <f t="shared" si="50"/>
        <v>1</v>
      </c>
      <c r="M209" s="30">
        <f t="shared" si="47"/>
        <v>2.0833333333333336E-2</v>
      </c>
      <c r="N209" s="36">
        <f t="shared" si="48"/>
        <v>2.0066889632107021E-3</v>
      </c>
    </row>
    <row r="210" spans="1:14" x14ac:dyDescent="0.2">
      <c r="A210" s="23"/>
      <c r="B210" s="25" t="s">
        <v>185</v>
      </c>
      <c r="C210" s="35">
        <v>1</v>
      </c>
      <c r="D210" s="29">
        <v>3</v>
      </c>
      <c r="E210" s="29">
        <v>11</v>
      </c>
      <c r="F210" s="29">
        <v>8</v>
      </c>
      <c r="G210" s="30">
        <f t="shared" si="43"/>
        <v>6.3131313131313137E-4</v>
      </c>
      <c r="H210" s="30">
        <f t="shared" si="44"/>
        <v>2.0066889632107021E-3</v>
      </c>
      <c r="I210" s="30">
        <f t="shared" si="45"/>
        <v>4.0204678362573097E-3</v>
      </c>
      <c r="J210" s="30">
        <f t="shared" si="46"/>
        <v>3.7071362372567192E-3</v>
      </c>
      <c r="K210" s="30">
        <f t="shared" si="49"/>
        <v>10</v>
      </c>
      <c r="L210" s="30">
        <f t="shared" si="50"/>
        <v>1.6666666666666667</v>
      </c>
      <c r="M210" s="30">
        <f t="shared" si="47"/>
        <v>6.3131313131313139E-3</v>
      </c>
      <c r="N210" s="36">
        <f t="shared" si="48"/>
        <v>3.3444816053511705E-3</v>
      </c>
    </row>
    <row r="211" spans="1:14" x14ac:dyDescent="0.2">
      <c r="A211" s="23"/>
      <c r="B211" s="25" t="s">
        <v>186</v>
      </c>
      <c r="C211" s="35">
        <v>0</v>
      </c>
      <c r="D211" s="29">
        <v>0</v>
      </c>
      <c r="E211" s="29">
        <v>0</v>
      </c>
      <c r="F211" s="29">
        <v>0</v>
      </c>
      <c r="G211" s="30" t="str">
        <f t="shared" si="43"/>
        <v/>
      </c>
      <c r="H211" s="30" t="str">
        <f t="shared" si="44"/>
        <v/>
      </c>
      <c r="I211" s="30" t="str">
        <f t="shared" si="45"/>
        <v/>
      </c>
      <c r="J211" s="30" t="str">
        <f t="shared" si="46"/>
        <v/>
      </c>
      <c r="K211" s="30" t="str">
        <f t="shared" si="49"/>
        <v xml:space="preserve"> </v>
      </c>
      <c r="L211" s="30" t="str">
        <f t="shared" si="50"/>
        <v xml:space="preserve"> </v>
      </c>
      <c r="M211" s="30" t="str">
        <f t="shared" si="47"/>
        <v/>
      </c>
      <c r="N211" s="36" t="str">
        <f t="shared" si="48"/>
        <v/>
      </c>
    </row>
    <row r="212" spans="1:14" x14ac:dyDescent="0.2">
      <c r="A212" s="23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23"/>
      <c r="B213" s="25" t="s">
        <v>188</v>
      </c>
      <c r="C213" s="35">
        <v>0</v>
      </c>
      <c r="D213" s="29">
        <v>0</v>
      </c>
      <c r="E213" s="29">
        <v>0</v>
      </c>
      <c r="F213" s="29">
        <v>0</v>
      </c>
      <c r="G213" s="30" t="str">
        <f t="shared" si="43"/>
        <v/>
      </c>
      <c r="H213" s="30" t="str">
        <f t="shared" si="44"/>
        <v/>
      </c>
      <c r="I213" s="30" t="str">
        <f t="shared" si="45"/>
        <v/>
      </c>
      <c r="J213" s="30" t="str">
        <f t="shared" si="46"/>
        <v/>
      </c>
      <c r="K213" s="30" t="str">
        <f t="shared" si="49"/>
        <v xml:space="preserve"> </v>
      </c>
      <c r="L213" s="30" t="str">
        <f t="shared" si="50"/>
        <v xml:space="preserve"> </v>
      </c>
      <c r="M213" s="30" t="str">
        <f t="shared" si="47"/>
        <v/>
      </c>
      <c r="N213" s="36" t="str">
        <f t="shared" si="48"/>
        <v/>
      </c>
    </row>
    <row r="214" spans="1:14" x14ac:dyDescent="0.2">
      <c r="A214" s="23"/>
      <c r="B214" s="25" t="s">
        <v>189</v>
      </c>
      <c r="C214" s="35">
        <v>5</v>
      </c>
      <c r="D214" s="29">
        <v>1</v>
      </c>
      <c r="E214" s="29">
        <v>3</v>
      </c>
      <c r="F214" s="29">
        <v>0</v>
      </c>
      <c r="G214" s="30">
        <f t="shared" si="43"/>
        <v>3.1565656565656565E-3</v>
      </c>
      <c r="H214" s="30">
        <f t="shared" si="44"/>
        <v>6.6889632107023408E-4</v>
      </c>
      <c r="I214" s="30">
        <f t="shared" si="45"/>
        <v>1.0964912280701754E-3</v>
      </c>
      <c r="J214" s="30" t="str">
        <f t="shared" si="46"/>
        <v/>
      </c>
      <c r="K214" s="30">
        <f t="shared" si="49"/>
        <v>-0.4</v>
      </c>
      <c r="L214" s="30">
        <f t="shared" si="50"/>
        <v>-1</v>
      </c>
      <c r="M214" s="30">
        <f t="shared" si="47"/>
        <v>-1.2626262626262627E-3</v>
      </c>
      <c r="N214" s="36">
        <f t="shared" si="48"/>
        <v>-6.6889632107023408E-4</v>
      </c>
    </row>
    <row r="215" spans="1:14" x14ac:dyDescent="0.2">
      <c r="A215" s="23"/>
      <c r="B215" s="25" t="s">
        <v>190</v>
      </c>
      <c r="C215" s="35">
        <v>96</v>
      </c>
      <c r="D215" s="29">
        <v>65</v>
      </c>
      <c r="E215" s="29">
        <v>121</v>
      </c>
      <c r="F215" s="29">
        <v>75</v>
      </c>
      <c r="G215" s="30">
        <f t="shared" si="43"/>
        <v>6.0606060606060608E-2</v>
      </c>
      <c r="H215" s="30">
        <f t="shared" si="44"/>
        <v>4.3478260869565216E-2</v>
      </c>
      <c r="I215" s="30">
        <f t="shared" si="45"/>
        <v>4.422514619883041E-2</v>
      </c>
      <c r="J215" s="30">
        <f t="shared" si="46"/>
        <v>3.4754402224281743E-2</v>
      </c>
      <c r="K215" s="30">
        <f t="shared" si="49"/>
        <v>0.26041666666666669</v>
      </c>
      <c r="L215" s="30">
        <f t="shared" si="50"/>
        <v>0.15384615384615385</v>
      </c>
      <c r="M215" s="30">
        <f t="shared" si="47"/>
        <v>1.5782828282828284E-2</v>
      </c>
      <c r="N215" s="36">
        <f t="shared" si="48"/>
        <v>6.688963210702341E-3</v>
      </c>
    </row>
    <row r="216" spans="1:14" ht="23.25" customHeight="1" x14ac:dyDescent="0.2">
      <c r="A216" s="23"/>
      <c r="B216" s="25" t="s">
        <v>191</v>
      </c>
      <c r="C216" s="35">
        <v>24</v>
      </c>
      <c r="D216" s="29">
        <v>4</v>
      </c>
      <c r="E216" s="29">
        <v>25</v>
      </c>
      <c r="F216" s="29">
        <v>12</v>
      </c>
      <c r="G216" s="30">
        <f t="shared" si="43"/>
        <v>1.5151515151515152E-2</v>
      </c>
      <c r="H216" s="30">
        <f t="shared" si="44"/>
        <v>2.6755852842809363E-3</v>
      </c>
      <c r="I216" s="30">
        <f t="shared" si="45"/>
        <v>9.1374269005847948E-3</v>
      </c>
      <c r="J216" s="30">
        <f t="shared" si="46"/>
        <v>5.5607043558850789E-3</v>
      </c>
      <c r="K216" s="30">
        <f t="shared" si="49"/>
        <v>4.1666666666666664E-2</v>
      </c>
      <c r="L216" s="30">
        <f t="shared" si="50"/>
        <v>2</v>
      </c>
      <c r="M216" s="30">
        <f t="shared" si="47"/>
        <v>6.3131313131313126E-4</v>
      </c>
      <c r="N216" s="36">
        <f t="shared" si="48"/>
        <v>5.3511705685618726E-3</v>
      </c>
    </row>
    <row r="217" spans="1:14" x14ac:dyDescent="0.2">
      <c r="A217" s="23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23"/>
      <c r="B218" s="25" t="s">
        <v>193</v>
      </c>
      <c r="C218" s="35">
        <v>30</v>
      </c>
      <c r="D218" s="29">
        <v>60</v>
      </c>
      <c r="E218" s="29">
        <v>24</v>
      </c>
      <c r="F218" s="29">
        <v>45</v>
      </c>
      <c r="G218" s="30">
        <f t="shared" si="43"/>
        <v>1.893939393939394E-2</v>
      </c>
      <c r="H218" s="30">
        <f t="shared" si="44"/>
        <v>4.0133779264214048E-2</v>
      </c>
      <c r="I218" s="30">
        <f t="shared" si="45"/>
        <v>8.771929824561403E-3</v>
      </c>
      <c r="J218" s="30">
        <f t="shared" si="46"/>
        <v>2.0852641334569044E-2</v>
      </c>
      <c r="K218" s="30">
        <f t="shared" si="49"/>
        <v>-0.2</v>
      </c>
      <c r="L218" s="30">
        <f t="shared" si="50"/>
        <v>-0.25</v>
      </c>
      <c r="M218" s="30">
        <f t="shared" si="47"/>
        <v>-3.787878787878788E-3</v>
      </c>
      <c r="N218" s="36">
        <f t="shared" si="48"/>
        <v>-1.0033444816053512E-2</v>
      </c>
    </row>
    <row r="219" spans="1:14" x14ac:dyDescent="0.2">
      <c r="A219" s="23"/>
      <c r="B219" s="25" t="s">
        <v>194</v>
      </c>
      <c r="C219" s="35">
        <v>0</v>
      </c>
      <c r="D219" s="29">
        <v>7</v>
      </c>
      <c r="E219" s="29">
        <v>6</v>
      </c>
      <c r="F219" s="29">
        <v>7</v>
      </c>
      <c r="G219" s="30" t="str">
        <f t="shared" si="43"/>
        <v/>
      </c>
      <c r="H219" s="30">
        <f t="shared" si="44"/>
        <v>4.6822742474916385E-3</v>
      </c>
      <c r="I219" s="30">
        <f t="shared" si="45"/>
        <v>2.1929824561403508E-3</v>
      </c>
      <c r="J219" s="30">
        <f t="shared" si="46"/>
        <v>3.2437442075996291E-3</v>
      </c>
      <c r="K219" s="30">
        <f t="shared" si="49"/>
        <v>1</v>
      </c>
      <c r="L219" s="30">
        <f t="shared" si="50"/>
        <v>0</v>
      </c>
      <c r="M219" s="30" t="str">
        <f t="shared" si="47"/>
        <v/>
      </c>
      <c r="N219" s="36">
        <f t="shared" si="48"/>
        <v>0</v>
      </c>
    </row>
    <row r="220" spans="1:14" x14ac:dyDescent="0.2">
      <c r="A220" s="23"/>
      <c r="B220" s="25" t="s">
        <v>195</v>
      </c>
      <c r="C220" s="35">
        <v>88</v>
      </c>
      <c r="D220" s="29">
        <v>49</v>
      </c>
      <c r="E220" s="29">
        <v>44</v>
      </c>
      <c r="F220" s="29">
        <v>32</v>
      </c>
      <c r="G220" s="30">
        <f t="shared" ref="G220:G251" si="51">+IF(C220=0,"",C220/C$188)</f>
        <v>5.5555555555555552E-2</v>
      </c>
      <c r="H220" s="30">
        <f t="shared" ref="H220:H251" si="52">+IF(D220=0,"",D220/D$188)</f>
        <v>3.2775919732441469E-2</v>
      </c>
      <c r="I220" s="30">
        <f t="shared" ref="I220:I251" si="53">+IF(E220=0,"",E220/E$188)</f>
        <v>1.6081871345029239E-2</v>
      </c>
      <c r="J220" s="30">
        <f t="shared" ref="J220:J251" si="54">+IF(F220=0,"",F220/F$188)</f>
        <v>1.4828544949026877E-2</v>
      </c>
      <c r="K220" s="30">
        <f t="shared" si="49"/>
        <v>-0.5</v>
      </c>
      <c r="L220" s="30">
        <f t="shared" si="50"/>
        <v>-0.34693877551020408</v>
      </c>
      <c r="M220" s="30">
        <f t="shared" ref="M220:M251" si="55">+IF(OR(AND(G220=""),(K220="")),"",G220*K220)</f>
        <v>-2.7777777777777776E-2</v>
      </c>
      <c r="N220" s="36">
        <f t="shared" ref="N220:N251" si="56">+IF(OR(AND(H220=""),(L220="")),"",H220*L220)</f>
        <v>-1.1371237458193979E-2</v>
      </c>
    </row>
    <row r="221" spans="1:14" x14ac:dyDescent="0.2">
      <c r="A221" s="23"/>
      <c r="B221" s="25" t="s">
        <v>196</v>
      </c>
      <c r="C221" s="35">
        <v>10</v>
      </c>
      <c r="D221" s="29">
        <v>93</v>
      </c>
      <c r="E221" s="29">
        <v>1</v>
      </c>
      <c r="F221" s="29">
        <v>18</v>
      </c>
      <c r="G221" s="30">
        <f t="shared" si="51"/>
        <v>6.313131313131313E-3</v>
      </c>
      <c r="H221" s="30">
        <f t="shared" si="52"/>
        <v>6.220735785953177E-2</v>
      </c>
      <c r="I221" s="30">
        <f t="shared" si="53"/>
        <v>3.6549707602339179E-4</v>
      </c>
      <c r="J221" s="30">
        <f t="shared" si="54"/>
        <v>8.3410565338276187E-3</v>
      </c>
      <c r="K221" s="30">
        <f t="shared" ref="K221:K252" si="57">+IF(AND(C221=0,E221=0)," ",IF(C221=0,1,IF(E221=0,-1,(E221-C221)/C221)))</f>
        <v>-0.9</v>
      </c>
      <c r="L221" s="30">
        <f t="shared" ref="L221:L252" si="58">+IF(AND(D221=0,F221=0)," ",IF(D221=0,1,IF(F221=0,-1,(F221-D221)/D221)))</f>
        <v>-0.80645161290322576</v>
      </c>
      <c r="M221" s="30">
        <f t="shared" si="55"/>
        <v>-5.681818181818182E-3</v>
      </c>
      <c r="N221" s="36">
        <f t="shared" si="56"/>
        <v>-5.0167224080267553E-2</v>
      </c>
    </row>
    <row r="222" spans="1:14" x14ac:dyDescent="0.2">
      <c r="A222" s="23"/>
      <c r="B222" s="25" t="s">
        <v>197</v>
      </c>
      <c r="C222" s="35">
        <v>0</v>
      </c>
      <c r="D222" s="29">
        <v>5</v>
      </c>
      <c r="E222" s="29">
        <v>1</v>
      </c>
      <c r="F222" s="29">
        <v>0</v>
      </c>
      <c r="G222" s="30" t="str">
        <f t="shared" si="51"/>
        <v/>
      </c>
      <c r="H222" s="30">
        <f t="shared" si="52"/>
        <v>3.3444816053511705E-3</v>
      </c>
      <c r="I222" s="30">
        <f t="shared" si="53"/>
        <v>3.6549707602339179E-4</v>
      </c>
      <c r="J222" s="30" t="str">
        <f t="shared" si="54"/>
        <v/>
      </c>
      <c r="K222" s="30">
        <f t="shared" si="57"/>
        <v>1</v>
      </c>
      <c r="L222" s="30">
        <f t="shared" si="58"/>
        <v>-1</v>
      </c>
      <c r="M222" s="30" t="str">
        <f t="shared" si="55"/>
        <v/>
      </c>
      <c r="N222" s="36">
        <f t="shared" si="56"/>
        <v>-3.3444816053511705E-3</v>
      </c>
    </row>
    <row r="223" spans="1:14" x14ac:dyDescent="0.2">
      <c r="A223" s="23"/>
      <c r="B223" s="25" t="s">
        <v>198</v>
      </c>
      <c r="C223" s="35">
        <v>11</v>
      </c>
      <c r="D223" s="29">
        <v>7</v>
      </c>
      <c r="E223" s="29">
        <v>0</v>
      </c>
      <c r="F223" s="29">
        <v>12</v>
      </c>
      <c r="G223" s="30">
        <f t="shared" si="51"/>
        <v>6.9444444444444441E-3</v>
      </c>
      <c r="H223" s="30">
        <f t="shared" si="52"/>
        <v>4.6822742474916385E-3</v>
      </c>
      <c r="I223" s="30" t="str">
        <f t="shared" si="53"/>
        <v/>
      </c>
      <c r="J223" s="30">
        <f t="shared" si="54"/>
        <v>5.5607043558850789E-3</v>
      </c>
      <c r="K223" s="30">
        <f t="shared" si="57"/>
        <v>-1</v>
      </c>
      <c r="L223" s="30">
        <f t="shared" si="58"/>
        <v>0.7142857142857143</v>
      </c>
      <c r="M223" s="30">
        <f t="shared" si="55"/>
        <v>-6.9444444444444441E-3</v>
      </c>
      <c r="N223" s="36">
        <f t="shared" si="56"/>
        <v>3.3444816053511705E-3</v>
      </c>
    </row>
    <row r="224" spans="1:14" x14ac:dyDescent="0.2">
      <c r="A224" s="23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23"/>
      <c r="B225" s="25" t="s">
        <v>200</v>
      </c>
      <c r="C225" s="35">
        <v>8</v>
      </c>
      <c r="D225" s="29">
        <v>17</v>
      </c>
      <c r="E225" s="29">
        <v>4</v>
      </c>
      <c r="F225" s="29">
        <v>5</v>
      </c>
      <c r="G225" s="30">
        <f t="shared" si="51"/>
        <v>5.0505050505050509E-3</v>
      </c>
      <c r="H225" s="30">
        <f t="shared" si="52"/>
        <v>1.137123745819398E-2</v>
      </c>
      <c r="I225" s="30">
        <f t="shared" si="53"/>
        <v>1.4619883040935672E-3</v>
      </c>
      <c r="J225" s="30">
        <f t="shared" si="54"/>
        <v>2.3169601482854493E-3</v>
      </c>
      <c r="K225" s="30">
        <f t="shared" si="57"/>
        <v>-0.5</v>
      </c>
      <c r="L225" s="30">
        <f t="shared" si="58"/>
        <v>-0.70588235294117652</v>
      </c>
      <c r="M225" s="30">
        <f t="shared" si="55"/>
        <v>-2.5252525252525255E-3</v>
      </c>
      <c r="N225" s="36">
        <f t="shared" si="56"/>
        <v>-8.0267558528428103E-3</v>
      </c>
    </row>
    <row r="226" spans="1:14" x14ac:dyDescent="0.2">
      <c r="A226" s="23"/>
      <c r="B226" s="25" t="s">
        <v>201</v>
      </c>
      <c r="C226" s="35">
        <v>17</v>
      </c>
      <c r="D226" s="29">
        <v>13</v>
      </c>
      <c r="E226" s="29">
        <v>18</v>
      </c>
      <c r="F226" s="29">
        <v>24</v>
      </c>
      <c r="G226" s="30">
        <f t="shared" si="51"/>
        <v>1.0732323232323232E-2</v>
      </c>
      <c r="H226" s="30">
        <f t="shared" si="52"/>
        <v>8.6956521739130436E-3</v>
      </c>
      <c r="I226" s="30">
        <f t="shared" si="53"/>
        <v>6.5789473684210523E-3</v>
      </c>
      <c r="J226" s="30">
        <f t="shared" si="54"/>
        <v>1.1121408711770158E-2</v>
      </c>
      <c r="K226" s="30">
        <f t="shared" si="57"/>
        <v>5.8823529411764705E-2</v>
      </c>
      <c r="L226" s="30">
        <f t="shared" si="58"/>
        <v>0.84615384615384615</v>
      </c>
      <c r="M226" s="30">
        <f t="shared" si="55"/>
        <v>6.3131313131313126E-4</v>
      </c>
      <c r="N226" s="36">
        <f t="shared" si="56"/>
        <v>7.3578595317725752E-3</v>
      </c>
    </row>
    <row r="227" spans="1:14" x14ac:dyDescent="0.2">
      <c r="A227" s="23"/>
      <c r="B227" s="25" t="s">
        <v>202</v>
      </c>
      <c r="C227" s="35">
        <v>1</v>
      </c>
      <c r="D227" s="29">
        <v>3</v>
      </c>
      <c r="E227" s="29">
        <v>7</v>
      </c>
      <c r="F227" s="29">
        <v>11</v>
      </c>
      <c r="G227" s="30">
        <f t="shared" si="51"/>
        <v>6.3131313131313137E-4</v>
      </c>
      <c r="H227" s="30">
        <f t="shared" si="52"/>
        <v>2.0066889632107021E-3</v>
      </c>
      <c r="I227" s="30">
        <f t="shared" si="53"/>
        <v>2.5584795321637425E-3</v>
      </c>
      <c r="J227" s="30">
        <f t="shared" si="54"/>
        <v>5.0973123262279887E-3</v>
      </c>
      <c r="K227" s="30">
        <f t="shared" si="57"/>
        <v>6</v>
      </c>
      <c r="L227" s="30">
        <f t="shared" si="58"/>
        <v>2.6666666666666665</v>
      </c>
      <c r="M227" s="30">
        <f t="shared" si="55"/>
        <v>3.787878787878788E-3</v>
      </c>
      <c r="N227" s="36">
        <f t="shared" si="56"/>
        <v>5.3511705685618718E-3</v>
      </c>
    </row>
    <row r="228" spans="1:14" x14ac:dyDescent="0.2">
      <c r="A228" s="23"/>
      <c r="B228" s="25" t="s">
        <v>203</v>
      </c>
      <c r="C228" s="35">
        <v>0</v>
      </c>
      <c r="D228" s="29">
        <v>3</v>
      </c>
      <c r="E228" s="29">
        <v>0</v>
      </c>
      <c r="F228" s="29">
        <v>0</v>
      </c>
      <c r="G228" s="30" t="str">
        <f t="shared" si="51"/>
        <v/>
      </c>
      <c r="H228" s="30">
        <f t="shared" si="52"/>
        <v>2.0066889632107021E-3</v>
      </c>
      <c r="I228" s="30" t="str">
        <f t="shared" si="53"/>
        <v/>
      </c>
      <c r="J228" s="30" t="str">
        <f t="shared" si="54"/>
        <v/>
      </c>
      <c r="K228" s="30" t="str">
        <f t="shared" si="57"/>
        <v xml:space="preserve"> </v>
      </c>
      <c r="L228" s="30">
        <f t="shared" si="58"/>
        <v>-1</v>
      </c>
      <c r="M228" s="30" t="str">
        <f t="shared" si="55"/>
        <v/>
      </c>
      <c r="N228" s="36">
        <f t="shared" si="56"/>
        <v>-2.0066889632107021E-3</v>
      </c>
    </row>
    <row r="229" spans="1:14" x14ac:dyDescent="0.2">
      <c r="A229" s="23"/>
      <c r="B229" s="25" t="s">
        <v>204</v>
      </c>
      <c r="C229" s="35">
        <v>0</v>
      </c>
      <c r="D229" s="29">
        <v>0</v>
      </c>
      <c r="E229" s="29">
        <v>0</v>
      </c>
      <c r="F229" s="29">
        <v>0</v>
      </c>
      <c r="G229" s="30" t="str">
        <f t="shared" si="51"/>
        <v/>
      </c>
      <c r="H229" s="30" t="str">
        <f t="shared" si="52"/>
        <v/>
      </c>
      <c r="I229" s="30" t="str">
        <f t="shared" si="53"/>
        <v/>
      </c>
      <c r="J229" s="30" t="str">
        <f t="shared" si="54"/>
        <v/>
      </c>
      <c r="K229" s="30" t="str">
        <f t="shared" si="57"/>
        <v xml:space="preserve"> </v>
      </c>
      <c r="L229" s="30" t="str">
        <f t="shared" si="58"/>
        <v xml:space="preserve"> </v>
      </c>
      <c r="M229" s="30" t="str">
        <f t="shared" si="55"/>
        <v/>
      </c>
      <c r="N229" s="36" t="str">
        <f t="shared" si="56"/>
        <v/>
      </c>
    </row>
    <row r="230" spans="1:14" ht="25.5" x14ac:dyDescent="0.2">
      <c r="A230" s="23"/>
      <c r="B230" s="25" t="s">
        <v>205</v>
      </c>
      <c r="C230" s="35">
        <v>39</v>
      </c>
      <c r="D230" s="29">
        <v>10</v>
      </c>
      <c r="E230" s="29">
        <v>20</v>
      </c>
      <c r="F230" s="29">
        <v>6</v>
      </c>
      <c r="G230" s="30">
        <f t="shared" si="51"/>
        <v>2.462121212121212E-2</v>
      </c>
      <c r="H230" s="30">
        <f t="shared" si="52"/>
        <v>6.688963210702341E-3</v>
      </c>
      <c r="I230" s="30">
        <f t="shared" si="53"/>
        <v>7.3099415204678359E-3</v>
      </c>
      <c r="J230" s="30">
        <f t="shared" si="54"/>
        <v>2.7803521779425394E-3</v>
      </c>
      <c r="K230" s="30">
        <f t="shared" si="57"/>
        <v>-0.48717948717948717</v>
      </c>
      <c r="L230" s="30">
        <f t="shared" si="58"/>
        <v>-0.4</v>
      </c>
      <c r="M230" s="30">
        <f t="shared" si="55"/>
        <v>-1.1994949494949494E-2</v>
      </c>
      <c r="N230" s="36">
        <f t="shared" si="56"/>
        <v>-2.6755852842809368E-3</v>
      </c>
    </row>
    <row r="231" spans="1:14" x14ac:dyDescent="0.2">
      <c r="A231" s="23"/>
      <c r="B231" s="25" t="s">
        <v>206</v>
      </c>
      <c r="C231" s="35">
        <v>0</v>
      </c>
      <c r="D231" s="29">
        <v>0</v>
      </c>
      <c r="E231" s="29">
        <v>0</v>
      </c>
      <c r="F231" s="29">
        <v>2</v>
      </c>
      <c r="G231" s="30" t="str">
        <f t="shared" si="51"/>
        <v/>
      </c>
      <c r="H231" s="30" t="str">
        <f t="shared" si="52"/>
        <v/>
      </c>
      <c r="I231" s="30" t="str">
        <f t="shared" si="53"/>
        <v/>
      </c>
      <c r="J231" s="30">
        <f t="shared" si="54"/>
        <v>9.2678405931417981E-4</v>
      </c>
      <c r="K231" s="30" t="str">
        <f t="shared" si="57"/>
        <v xml:space="preserve"> </v>
      </c>
      <c r="L231" s="30">
        <f t="shared" si="58"/>
        <v>1</v>
      </c>
      <c r="M231" s="30" t="str">
        <f t="shared" si="55"/>
        <v/>
      </c>
      <c r="N231" s="36" t="str">
        <f t="shared" si="56"/>
        <v/>
      </c>
    </row>
    <row r="232" spans="1:14" ht="25.5" x14ac:dyDescent="0.2">
      <c r="A232" s="23"/>
      <c r="B232" s="25" t="s">
        <v>207</v>
      </c>
      <c r="C232" s="35">
        <v>0</v>
      </c>
      <c r="D232" s="29">
        <v>0</v>
      </c>
      <c r="E232" s="29">
        <v>0</v>
      </c>
      <c r="F232" s="29">
        <v>0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23"/>
      <c r="B233" s="25" t="s">
        <v>208</v>
      </c>
      <c r="C233" s="35">
        <v>0</v>
      </c>
      <c r="D233" s="29">
        <v>0</v>
      </c>
      <c r="E233" s="29">
        <v>0</v>
      </c>
      <c r="F233" s="29">
        <v>0</v>
      </c>
      <c r="G233" s="30" t="str">
        <f t="shared" si="51"/>
        <v/>
      </c>
      <c r="H233" s="30" t="str">
        <f t="shared" si="52"/>
        <v/>
      </c>
      <c r="I233" s="30" t="str">
        <f t="shared" si="53"/>
        <v/>
      </c>
      <c r="J233" s="30" t="str">
        <f t="shared" si="54"/>
        <v/>
      </c>
      <c r="K233" s="30" t="str">
        <f t="shared" si="57"/>
        <v xml:space="preserve"> </v>
      </c>
      <c r="L233" s="30" t="str">
        <f t="shared" si="58"/>
        <v xml:space="preserve"> </v>
      </c>
      <c r="M233" s="30" t="str">
        <f t="shared" si="55"/>
        <v/>
      </c>
      <c r="N233" s="36" t="str">
        <f t="shared" si="56"/>
        <v/>
      </c>
    </row>
    <row r="234" spans="1:14" x14ac:dyDescent="0.2">
      <c r="A234" s="23"/>
      <c r="B234" s="25" t="s">
        <v>209</v>
      </c>
      <c r="C234" s="35">
        <v>0</v>
      </c>
      <c r="D234" s="29">
        <v>0</v>
      </c>
      <c r="E234" s="29">
        <v>0</v>
      </c>
      <c r="F234" s="29">
        <v>0</v>
      </c>
      <c r="G234" s="30" t="str">
        <f t="shared" si="51"/>
        <v/>
      </c>
      <c r="H234" s="30" t="str">
        <f t="shared" si="52"/>
        <v/>
      </c>
      <c r="I234" s="30" t="str">
        <f t="shared" si="53"/>
        <v/>
      </c>
      <c r="J234" s="30" t="str">
        <f t="shared" si="54"/>
        <v/>
      </c>
      <c r="K234" s="30" t="str">
        <f t="shared" si="57"/>
        <v xml:space="preserve"> </v>
      </c>
      <c r="L234" s="30" t="str">
        <f t="shared" si="58"/>
        <v xml:space="preserve"> </v>
      </c>
      <c r="M234" s="30" t="str">
        <f t="shared" si="55"/>
        <v/>
      </c>
      <c r="N234" s="36" t="str">
        <f t="shared" si="56"/>
        <v/>
      </c>
    </row>
    <row r="235" spans="1:14" x14ac:dyDescent="0.2">
      <c r="A235" s="23"/>
      <c r="B235" s="25" t="s">
        <v>210</v>
      </c>
      <c r="C235" s="35">
        <v>4</v>
      </c>
      <c r="D235" s="29">
        <v>2</v>
      </c>
      <c r="E235" s="29">
        <v>2</v>
      </c>
      <c r="F235" s="29">
        <v>3</v>
      </c>
      <c r="G235" s="30">
        <f t="shared" si="51"/>
        <v>2.5252525252525255E-3</v>
      </c>
      <c r="H235" s="30">
        <f t="shared" si="52"/>
        <v>1.3377926421404682E-3</v>
      </c>
      <c r="I235" s="30">
        <f t="shared" si="53"/>
        <v>7.3099415204678359E-4</v>
      </c>
      <c r="J235" s="30">
        <f t="shared" si="54"/>
        <v>1.3901760889712697E-3</v>
      </c>
      <c r="K235" s="30">
        <f t="shared" si="57"/>
        <v>-0.5</v>
      </c>
      <c r="L235" s="30">
        <f t="shared" si="58"/>
        <v>0.5</v>
      </c>
      <c r="M235" s="30">
        <f t="shared" si="55"/>
        <v>-1.2626262626262627E-3</v>
      </c>
      <c r="N235" s="36">
        <f t="shared" si="56"/>
        <v>6.6889632107023408E-4</v>
      </c>
    </row>
    <row r="236" spans="1:14" x14ac:dyDescent="0.2">
      <c r="A236" s="23"/>
      <c r="B236" s="25" t="s">
        <v>211</v>
      </c>
      <c r="C236" s="35">
        <v>0</v>
      </c>
      <c r="D236" s="29">
        <v>2</v>
      </c>
      <c r="E236" s="29">
        <v>0</v>
      </c>
      <c r="F236" s="29">
        <v>0</v>
      </c>
      <c r="G236" s="30" t="str">
        <f t="shared" si="51"/>
        <v/>
      </c>
      <c r="H236" s="30">
        <f t="shared" si="52"/>
        <v>1.3377926421404682E-3</v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>
        <f t="shared" si="58"/>
        <v>-1</v>
      </c>
      <c r="M236" s="30" t="str">
        <f t="shared" si="55"/>
        <v/>
      </c>
      <c r="N236" s="36">
        <f t="shared" si="56"/>
        <v>-1.3377926421404682E-3</v>
      </c>
    </row>
    <row r="237" spans="1:14" x14ac:dyDescent="0.2">
      <c r="A237" s="23"/>
      <c r="B237" s="25" t="s">
        <v>212</v>
      </c>
      <c r="C237" s="35">
        <v>0</v>
      </c>
      <c r="D237" s="29">
        <v>0</v>
      </c>
      <c r="E237" s="29">
        <v>0</v>
      </c>
      <c r="F237" s="29">
        <v>0</v>
      </c>
      <c r="G237" s="30" t="str">
        <f t="shared" si="51"/>
        <v/>
      </c>
      <c r="H237" s="30" t="str">
        <f t="shared" si="52"/>
        <v/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 t="str">
        <f t="shared" si="58"/>
        <v xml:space="preserve"> </v>
      </c>
      <c r="M237" s="30" t="str">
        <f t="shared" si="55"/>
        <v/>
      </c>
      <c r="N237" s="36" t="str">
        <f t="shared" si="56"/>
        <v/>
      </c>
    </row>
    <row r="238" spans="1:14" x14ac:dyDescent="0.2">
      <c r="A238" s="23"/>
      <c r="B238" s="25" t="s">
        <v>213</v>
      </c>
      <c r="C238" s="35">
        <v>0</v>
      </c>
      <c r="D238" s="29">
        <v>0</v>
      </c>
      <c r="E238" s="29">
        <v>0</v>
      </c>
      <c r="F238" s="29">
        <v>0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 t="str">
        <f t="shared" si="54"/>
        <v/>
      </c>
      <c r="K238" s="30" t="str">
        <f t="shared" si="57"/>
        <v xml:space="preserve"> </v>
      </c>
      <c r="L238" s="30" t="str">
        <f t="shared" si="58"/>
        <v xml:space="preserve"> 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23"/>
      <c r="B239" s="25" t="s">
        <v>214</v>
      </c>
      <c r="C239" s="35">
        <v>0</v>
      </c>
      <c r="D239" s="29">
        <v>0</v>
      </c>
      <c r="E239" s="29">
        <v>0</v>
      </c>
      <c r="F239" s="29">
        <v>0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 t="str">
        <f t="shared" si="58"/>
        <v xml:space="preserve"> 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23"/>
      <c r="B240" s="25" t="s">
        <v>215</v>
      </c>
      <c r="C240" s="35">
        <v>0</v>
      </c>
      <c r="D240" s="29">
        <v>0</v>
      </c>
      <c r="E240" s="29">
        <v>0</v>
      </c>
      <c r="F240" s="29">
        <v>0</v>
      </c>
      <c r="G240" s="30" t="str">
        <f t="shared" si="51"/>
        <v/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23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23"/>
      <c r="B242" s="25" t="s">
        <v>217</v>
      </c>
      <c r="C242" s="35">
        <v>483</v>
      </c>
      <c r="D242" s="29">
        <v>450</v>
      </c>
      <c r="E242" s="29">
        <v>443</v>
      </c>
      <c r="F242" s="29">
        <v>460</v>
      </c>
      <c r="G242" s="30">
        <f t="shared" si="51"/>
        <v>0.30492424242424243</v>
      </c>
      <c r="H242" s="30">
        <f t="shared" si="52"/>
        <v>0.30100334448160537</v>
      </c>
      <c r="I242" s="30">
        <f t="shared" si="53"/>
        <v>0.16191520467836257</v>
      </c>
      <c r="J242" s="30">
        <f t="shared" si="54"/>
        <v>0.21316033364226136</v>
      </c>
      <c r="K242" s="30">
        <f t="shared" si="57"/>
        <v>-8.2815734989648032E-2</v>
      </c>
      <c r="L242" s="30">
        <f t="shared" si="58"/>
        <v>2.2222222222222223E-2</v>
      </c>
      <c r="M242" s="30">
        <f t="shared" si="55"/>
        <v>-2.5252525252525252E-2</v>
      </c>
      <c r="N242" s="36">
        <f t="shared" si="56"/>
        <v>6.6889632107023419E-3</v>
      </c>
    </row>
    <row r="243" spans="1:14" x14ac:dyDescent="0.2">
      <c r="A243" s="23"/>
      <c r="B243" s="25" t="s">
        <v>218</v>
      </c>
      <c r="C243" s="35">
        <v>0</v>
      </c>
      <c r="D243" s="29">
        <v>0</v>
      </c>
      <c r="E243" s="29">
        <v>0</v>
      </c>
      <c r="F243" s="29">
        <v>1</v>
      </c>
      <c r="G243" s="30" t="str">
        <f t="shared" si="51"/>
        <v/>
      </c>
      <c r="H243" s="30" t="str">
        <f t="shared" si="52"/>
        <v/>
      </c>
      <c r="I243" s="30" t="str">
        <f t="shared" si="53"/>
        <v/>
      </c>
      <c r="J243" s="30">
        <f t="shared" si="54"/>
        <v>4.6339202965708991E-4</v>
      </c>
      <c r="K243" s="30" t="str">
        <f t="shared" si="57"/>
        <v xml:space="preserve"> </v>
      </c>
      <c r="L243" s="30">
        <f t="shared" si="58"/>
        <v>1</v>
      </c>
      <c r="M243" s="30" t="str">
        <f t="shared" si="55"/>
        <v/>
      </c>
      <c r="N243" s="36" t="str">
        <f t="shared" si="56"/>
        <v/>
      </c>
    </row>
    <row r="244" spans="1:14" x14ac:dyDescent="0.2">
      <c r="A244" s="23"/>
      <c r="B244" s="25" t="s">
        <v>219</v>
      </c>
      <c r="C244" s="35">
        <v>1</v>
      </c>
      <c r="D244" s="29">
        <v>1</v>
      </c>
      <c r="E244" s="29">
        <v>1</v>
      </c>
      <c r="F244" s="29">
        <v>0</v>
      </c>
      <c r="G244" s="30">
        <f t="shared" si="51"/>
        <v>6.3131313131313137E-4</v>
      </c>
      <c r="H244" s="30">
        <f t="shared" si="52"/>
        <v>6.6889632107023408E-4</v>
      </c>
      <c r="I244" s="30">
        <f t="shared" si="53"/>
        <v>3.6549707602339179E-4</v>
      </c>
      <c r="J244" s="30" t="str">
        <f t="shared" si="54"/>
        <v/>
      </c>
      <c r="K244" s="30">
        <f t="shared" si="57"/>
        <v>0</v>
      </c>
      <c r="L244" s="30">
        <f t="shared" si="58"/>
        <v>-1</v>
      </c>
      <c r="M244" s="30">
        <f t="shared" si="55"/>
        <v>0</v>
      </c>
      <c r="N244" s="36">
        <f t="shared" si="56"/>
        <v>-6.6889632107023408E-4</v>
      </c>
    </row>
    <row r="245" spans="1:14" x14ac:dyDescent="0.2">
      <c r="A245" s="23"/>
      <c r="B245" s="25" t="s">
        <v>220</v>
      </c>
      <c r="C245" s="35">
        <v>1</v>
      </c>
      <c r="D245" s="29">
        <v>1</v>
      </c>
      <c r="E245" s="29">
        <v>3</v>
      </c>
      <c r="F245" s="29">
        <v>5</v>
      </c>
      <c r="G245" s="30">
        <f t="shared" si="51"/>
        <v>6.3131313131313137E-4</v>
      </c>
      <c r="H245" s="30">
        <f t="shared" si="52"/>
        <v>6.6889632107023408E-4</v>
      </c>
      <c r="I245" s="30">
        <f t="shared" si="53"/>
        <v>1.0964912280701754E-3</v>
      </c>
      <c r="J245" s="30">
        <f t="shared" si="54"/>
        <v>2.3169601482854493E-3</v>
      </c>
      <c r="K245" s="30">
        <f t="shared" si="57"/>
        <v>2</v>
      </c>
      <c r="L245" s="30">
        <f t="shared" si="58"/>
        <v>4</v>
      </c>
      <c r="M245" s="30">
        <f t="shared" si="55"/>
        <v>1.2626262626262627E-3</v>
      </c>
      <c r="N245" s="36">
        <f t="shared" si="56"/>
        <v>2.6755852842809363E-3</v>
      </c>
    </row>
    <row r="246" spans="1:14" x14ac:dyDescent="0.2">
      <c r="A246" s="23"/>
      <c r="B246" s="25" t="s">
        <v>221</v>
      </c>
      <c r="C246" s="35">
        <v>0</v>
      </c>
      <c r="D246" s="29">
        <v>0</v>
      </c>
      <c r="E246" s="29">
        <v>1</v>
      </c>
      <c r="F246" s="29">
        <v>2</v>
      </c>
      <c r="G246" s="30" t="str">
        <f t="shared" si="51"/>
        <v/>
      </c>
      <c r="H246" s="30" t="str">
        <f t="shared" si="52"/>
        <v/>
      </c>
      <c r="I246" s="30">
        <f t="shared" si="53"/>
        <v>3.6549707602339179E-4</v>
      </c>
      <c r="J246" s="30">
        <f t="shared" si="54"/>
        <v>9.2678405931417981E-4</v>
      </c>
      <c r="K246" s="30">
        <f t="shared" si="57"/>
        <v>1</v>
      </c>
      <c r="L246" s="30">
        <f t="shared" si="58"/>
        <v>1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23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23"/>
      <c r="B248" s="25" t="s">
        <v>223</v>
      </c>
      <c r="C248" s="35">
        <v>2</v>
      </c>
      <c r="D248" s="29">
        <v>1</v>
      </c>
      <c r="E248" s="29">
        <v>10</v>
      </c>
      <c r="F248" s="29">
        <v>1</v>
      </c>
      <c r="G248" s="30">
        <f t="shared" si="51"/>
        <v>1.2626262626262627E-3</v>
      </c>
      <c r="H248" s="30">
        <f t="shared" si="52"/>
        <v>6.6889632107023408E-4</v>
      </c>
      <c r="I248" s="30">
        <f t="shared" si="53"/>
        <v>3.6549707602339179E-3</v>
      </c>
      <c r="J248" s="30">
        <f t="shared" si="54"/>
        <v>4.6339202965708991E-4</v>
      </c>
      <c r="K248" s="30">
        <f t="shared" si="57"/>
        <v>4</v>
      </c>
      <c r="L248" s="30">
        <f t="shared" si="58"/>
        <v>0</v>
      </c>
      <c r="M248" s="30">
        <f t="shared" si="55"/>
        <v>5.0505050505050509E-3</v>
      </c>
      <c r="N248" s="36">
        <f t="shared" si="56"/>
        <v>0</v>
      </c>
    </row>
    <row r="249" spans="1:14" x14ac:dyDescent="0.2">
      <c r="A249" s="23"/>
      <c r="B249" s="25" t="s">
        <v>224</v>
      </c>
      <c r="C249" s="35">
        <v>1</v>
      </c>
      <c r="D249" s="29">
        <v>0</v>
      </c>
      <c r="E249" s="29">
        <v>2</v>
      </c>
      <c r="F249" s="29">
        <v>0</v>
      </c>
      <c r="G249" s="30">
        <f t="shared" si="51"/>
        <v>6.3131313131313137E-4</v>
      </c>
      <c r="H249" s="30" t="str">
        <f t="shared" si="52"/>
        <v/>
      </c>
      <c r="I249" s="30">
        <f t="shared" si="53"/>
        <v>7.3099415204678359E-4</v>
      </c>
      <c r="J249" s="30" t="str">
        <f t="shared" si="54"/>
        <v/>
      </c>
      <c r="K249" s="30">
        <f t="shared" si="57"/>
        <v>1</v>
      </c>
      <c r="L249" s="30" t="str">
        <f t="shared" si="58"/>
        <v xml:space="preserve"> </v>
      </c>
      <c r="M249" s="30">
        <f t="shared" si="55"/>
        <v>6.3131313131313137E-4</v>
      </c>
      <c r="N249" s="36" t="str">
        <f t="shared" si="56"/>
        <v/>
      </c>
    </row>
    <row r="250" spans="1:14" x14ac:dyDescent="0.2">
      <c r="A250" s="23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23"/>
      <c r="B251" s="25" t="s">
        <v>226</v>
      </c>
      <c r="C251" s="35">
        <v>0</v>
      </c>
      <c r="D251" s="29">
        <v>0</v>
      </c>
      <c r="E251" s="29">
        <v>1</v>
      </c>
      <c r="F251" s="29">
        <v>0</v>
      </c>
      <c r="G251" s="30" t="str">
        <f t="shared" si="51"/>
        <v/>
      </c>
      <c r="H251" s="30" t="str">
        <f t="shared" si="52"/>
        <v/>
      </c>
      <c r="I251" s="30">
        <f t="shared" si="53"/>
        <v>3.6549707602339179E-4</v>
      </c>
      <c r="J251" s="30" t="str">
        <f t="shared" si="54"/>
        <v/>
      </c>
      <c r="K251" s="30">
        <f t="shared" si="57"/>
        <v>1</v>
      </c>
      <c r="L251" s="30" t="str">
        <f t="shared" si="58"/>
        <v xml:space="preserve"> </v>
      </c>
      <c r="M251" s="30" t="str">
        <f t="shared" si="55"/>
        <v/>
      </c>
      <c r="N251" s="36" t="str">
        <f t="shared" si="56"/>
        <v/>
      </c>
    </row>
    <row r="252" spans="1:14" ht="25.5" x14ac:dyDescent="0.2">
      <c r="A252" s="23"/>
      <c r="B252" s="25" t="s">
        <v>227</v>
      </c>
      <c r="C252" s="35">
        <v>3</v>
      </c>
      <c r="D252" s="29">
        <v>0</v>
      </c>
      <c r="E252" s="29">
        <v>0</v>
      </c>
      <c r="F252" s="29">
        <v>0</v>
      </c>
      <c r="G252" s="30">
        <f t="shared" ref="G252:G283" si="59">+IF(C252=0,"",C252/C$188)</f>
        <v>1.893939393939394E-3</v>
      </c>
      <c r="H252" s="30" t="str">
        <f t="shared" ref="H252:H283" si="60">+IF(D252=0,"",D252/D$188)</f>
        <v/>
      </c>
      <c r="I252" s="30" t="str">
        <f t="shared" ref="I252:I283" si="61">+IF(E252=0,"",E252/E$188)</f>
        <v/>
      </c>
      <c r="J252" s="30" t="str">
        <f t="shared" ref="J252:J283" si="62">+IF(F252=0,"",F252/F$188)</f>
        <v/>
      </c>
      <c r="K252" s="30">
        <f t="shared" si="57"/>
        <v>-1</v>
      </c>
      <c r="L252" s="30" t="str">
        <f t="shared" si="58"/>
        <v xml:space="preserve"> </v>
      </c>
      <c r="M252" s="30">
        <f t="shared" ref="M252:M283" si="63">+IF(OR(AND(G252=""),(K252="")),"",G252*K252)</f>
        <v>-1.893939393939394E-3</v>
      </c>
      <c r="N252" s="36" t="str">
        <f t="shared" ref="N252:N283" si="64">+IF(OR(AND(H252=""),(L252="")),"",H252*L252)</f>
        <v/>
      </c>
    </row>
    <row r="253" spans="1:14" ht="25.5" x14ac:dyDescent="0.2">
      <c r="A253" s="23"/>
      <c r="B253" s="25" t="s">
        <v>228</v>
      </c>
      <c r="C253" s="35">
        <v>1</v>
      </c>
      <c r="D253" s="29">
        <v>0</v>
      </c>
      <c r="E253" s="29">
        <v>0</v>
      </c>
      <c r="F253" s="29">
        <v>0</v>
      </c>
      <c r="G253" s="30">
        <f t="shared" si="59"/>
        <v>6.3131313131313137E-4</v>
      </c>
      <c r="H253" s="30" t="str">
        <f t="shared" si="60"/>
        <v/>
      </c>
      <c r="I253" s="30" t="str">
        <f t="shared" si="61"/>
        <v/>
      </c>
      <c r="J253" s="30" t="str">
        <f t="shared" si="62"/>
        <v/>
      </c>
      <c r="K253" s="30">
        <f t="shared" ref="K253:K284" si="65">+IF(AND(C253=0,E253=0)," ",IF(C253=0,1,IF(E253=0,-1,(E253-C253)/C253)))</f>
        <v>-1</v>
      </c>
      <c r="L253" s="30" t="str">
        <f t="shared" ref="L253:L284" si="66">+IF(AND(D253=0,F253=0)," ",IF(D253=0,1,IF(F253=0,-1,(F253-D253)/D253)))</f>
        <v xml:space="preserve"> </v>
      </c>
      <c r="M253" s="30">
        <f t="shared" si="63"/>
        <v>-6.3131313131313137E-4</v>
      </c>
      <c r="N253" s="36" t="str">
        <f t="shared" si="64"/>
        <v/>
      </c>
    </row>
    <row r="254" spans="1:14" x14ac:dyDescent="0.2">
      <c r="A254" s="23"/>
      <c r="B254" s="25" t="s">
        <v>229</v>
      </c>
      <c r="C254" s="35">
        <v>0</v>
      </c>
      <c r="D254" s="29">
        <v>0</v>
      </c>
      <c r="E254" s="29">
        <v>0</v>
      </c>
      <c r="F254" s="29">
        <v>0</v>
      </c>
      <c r="G254" s="30" t="str">
        <f t="shared" si="59"/>
        <v/>
      </c>
      <c r="H254" s="30" t="str">
        <f t="shared" si="60"/>
        <v/>
      </c>
      <c r="I254" s="30" t="str">
        <f t="shared" si="61"/>
        <v/>
      </c>
      <c r="J254" s="30" t="str">
        <f t="shared" si="62"/>
        <v/>
      </c>
      <c r="K254" s="30" t="str">
        <f t="shared" si="65"/>
        <v xml:space="preserve"> </v>
      </c>
      <c r="L254" s="30" t="str">
        <f t="shared" si="66"/>
        <v xml:space="preserve"> </v>
      </c>
      <c r="M254" s="30" t="str">
        <f t="shared" si="63"/>
        <v/>
      </c>
      <c r="N254" s="36" t="str">
        <f t="shared" si="64"/>
        <v/>
      </c>
    </row>
    <row r="255" spans="1:14" x14ac:dyDescent="0.2">
      <c r="A255" s="23"/>
      <c r="B255" s="25" t="s">
        <v>230</v>
      </c>
      <c r="C255" s="35">
        <v>41</v>
      </c>
      <c r="D255" s="29">
        <v>8</v>
      </c>
      <c r="E255" s="29">
        <v>67</v>
      </c>
      <c r="F255" s="29">
        <v>11</v>
      </c>
      <c r="G255" s="30">
        <f t="shared" si="59"/>
        <v>2.5883838383838384E-2</v>
      </c>
      <c r="H255" s="30">
        <f t="shared" si="60"/>
        <v>5.3511705685618726E-3</v>
      </c>
      <c r="I255" s="30">
        <f t="shared" si="61"/>
        <v>2.448830409356725E-2</v>
      </c>
      <c r="J255" s="30">
        <f t="shared" si="62"/>
        <v>5.0973123262279887E-3</v>
      </c>
      <c r="K255" s="30">
        <f t="shared" si="65"/>
        <v>0.63414634146341464</v>
      </c>
      <c r="L255" s="30">
        <f t="shared" si="66"/>
        <v>0.375</v>
      </c>
      <c r="M255" s="30">
        <f t="shared" si="63"/>
        <v>1.6414141414141416E-2</v>
      </c>
      <c r="N255" s="36">
        <f t="shared" si="64"/>
        <v>2.0066889632107021E-3</v>
      </c>
    </row>
    <row r="256" spans="1:14" x14ac:dyDescent="0.2">
      <c r="A256" s="23"/>
      <c r="B256" s="25" t="s">
        <v>231</v>
      </c>
      <c r="C256" s="35">
        <v>0</v>
      </c>
      <c r="D256" s="29">
        <v>0</v>
      </c>
      <c r="E256" s="29">
        <v>1</v>
      </c>
      <c r="F256" s="29">
        <v>0</v>
      </c>
      <c r="G256" s="30" t="str">
        <f t="shared" si="59"/>
        <v/>
      </c>
      <c r="H256" s="30" t="str">
        <f t="shared" si="60"/>
        <v/>
      </c>
      <c r="I256" s="30">
        <f t="shared" si="61"/>
        <v>3.6549707602339179E-4</v>
      </c>
      <c r="J256" s="30" t="str">
        <f t="shared" si="62"/>
        <v/>
      </c>
      <c r="K256" s="30">
        <f t="shared" si="65"/>
        <v>1</v>
      </c>
      <c r="L256" s="30" t="str">
        <f t="shared" si="66"/>
        <v xml:space="preserve"> </v>
      </c>
      <c r="M256" s="30" t="str">
        <f t="shared" si="63"/>
        <v/>
      </c>
      <c r="N256" s="36" t="str">
        <f t="shared" si="64"/>
        <v/>
      </c>
    </row>
    <row r="257" spans="1:14" ht="25.5" x14ac:dyDescent="0.2">
      <c r="A257" s="23"/>
      <c r="B257" s="25" t="s">
        <v>232</v>
      </c>
      <c r="C257" s="35">
        <v>0</v>
      </c>
      <c r="D257" s="29">
        <v>0</v>
      </c>
      <c r="E257" s="29">
        <v>0</v>
      </c>
      <c r="F257" s="29">
        <v>0</v>
      </c>
      <c r="G257" s="30" t="str">
        <f t="shared" si="59"/>
        <v/>
      </c>
      <c r="H257" s="30" t="str">
        <f t="shared" si="60"/>
        <v/>
      </c>
      <c r="I257" s="30" t="str">
        <f t="shared" si="61"/>
        <v/>
      </c>
      <c r="J257" s="30" t="str">
        <f t="shared" si="62"/>
        <v/>
      </c>
      <c r="K257" s="30" t="str">
        <f t="shared" si="65"/>
        <v xml:space="preserve"> </v>
      </c>
      <c r="L257" s="30" t="str">
        <f t="shared" si="66"/>
        <v xml:space="preserve"> </v>
      </c>
      <c r="M257" s="30" t="str">
        <f t="shared" si="63"/>
        <v/>
      </c>
      <c r="N257" s="36" t="str">
        <f t="shared" si="64"/>
        <v/>
      </c>
    </row>
    <row r="258" spans="1:14" x14ac:dyDescent="0.2">
      <c r="A258" s="23"/>
      <c r="B258" s="25" t="s">
        <v>233</v>
      </c>
      <c r="C258" s="35">
        <v>3</v>
      </c>
      <c r="D258" s="29">
        <v>5</v>
      </c>
      <c r="E258" s="29">
        <v>2</v>
      </c>
      <c r="F258" s="29">
        <v>5</v>
      </c>
      <c r="G258" s="30">
        <f t="shared" si="59"/>
        <v>1.893939393939394E-3</v>
      </c>
      <c r="H258" s="30">
        <f t="shared" si="60"/>
        <v>3.3444816053511705E-3</v>
      </c>
      <c r="I258" s="30">
        <f t="shared" si="61"/>
        <v>7.3099415204678359E-4</v>
      </c>
      <c r="J258" s="30">
        <f t="shared" si="62"/>
        <v>2.3169601482854493E-3</v>
      </c>
      <c r="K258" s="30">
        <f t="shared" si="65"/>
        <v>-0.33333333333333331</v>
      </c>
      <c r="L258" s="30">
        <f t="shared" si="66"/>
        <v>0</v>
      </c>
      <c r="M258" s="30">
        <f t="shared" si="63"/>
        <v>-6.3131313131313126E-4</v>
      </c>
      <c r="N258" s="36">
        <f t="shared" si="64"/>
        <v>0</v>
      </c>
    </row>
    <row r="259" spans="1:14" x14ac:dyDescent="0.2">
      <c r="A259" s="23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23"/>
      <c r="B260" s="25" t="s">
        <v>235</v>
      </c>
      <c r="C260" s="35">
        <v>4</v>
      </c>
      <c r="D260" s="29">
        <v>1</v>
      </c>
      <c r="E260" s="29">
        <v>3</v>
      </c>
      <c r="F260" s="29">
        <v>1</v>
      </c>
      <c r="G260" s="30">
        <f t="shared" si="59"/>
        <v>2.5252525252525255E-3</v>
      </c>
      <c r="H260" s="30">
        <f t="shared" si="60"/>
        <v>6.6889632107023408E-4</v>
      </c>
      <c r="I260" s="30">
        <f t="shared" si="61"/>
        <v>1.0964912280701754E-3</v>
      </c>
      <c r="J260" s="30">
        <f t="shared" si="62"/>
        <v>4.6339202965708991E-4</v>
      </c>
      <c r="K260" s="30">
        <f t="shared" si="65"/>
        <v>-0.25</v>
      </c>
      <c r="L260" s="30">
        <f t="shared" si="66"/>
        <v>0</v>
      </c>
      <c r="M260" s="30">
        <f t="shared" si="63"/>
        <v>-6.3131313131313137E-4</v>
      </c>
      <c r="N260" s="36">
        <f t="shared" si="64"/>
        <v>0</v>
      </c>
    </row>
    <row r="261" spans="1:14" x14ac:dyDescent="0.2">
      <c r="A261" s="23"/>
      <c r="B261" s="25" t="s">
        <v>236</v>
      </c>
      <c r="C261" s="35">
        <v>6</v>
      </c>
      <c r="D261" s="29">
        <v>3</v>
      </c>
      <c r="E261" s="29">
        <v>1</v>
      </c>
      <c r="F261" s="29">
        <v>1</v>
      </c>
      <c r="G261" s="30">
        <f t="shared" si="59"/>
        <v>3.787878787878788E-3</v>
      </c>
      <c r="H261" s="30">
        <f t="shared" si="60"/>
        <v>2.0066889632107021E-3</v>
      </c>
      <c r="I261" s="30">
        <f t="shared" si="61"/>
        <v>3.6549707602339179E-4</v>
      </c>
      <c r="J261" s="30">
        <f t="shared" si="62"/>
        <v>4.6339202965708991E-4</v>
      </c>
      <c r="K261" s="30">
        <f t="shared" si="65"/>
        <v>-0.83333333333333337</v>
      </c>
      <c r="L261" s="30">
        <f t="shared" si="66"/>
        <v>-0.66666666666666663</v>
      </c>
      <c r="M261" s="30">
        <f t="shared" si="63"/>
        <v>-3.1565656565656569E-3</v>
      </c>
      <c r="N261" s="36">
        <f t="shared" si="64"/>
        <v>-1.3377926421404679E-3</v>
      </c>
    </row>
    <row r="262" spans="1:14" ht="25.5" x14ac:dyDescent="0.2">
      <c r="A262" s="23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23"/>
      <c r="B263" s="25" t="s">
        <v>238</v>
      </c>
      <c r="C263" s="35">
        <v>0</v>
      </c>
      <c r="D263" s="29">
        <v>0</v>
      </c>
      <c r="E263" s="29">
        <v>0</v>
      </c>
      <c r="F263" s="29">
        <v>0</v>
      </c>
      <c r="G263" s="30" t="str">
        <f t="shared" si="59"/>
        <v/>
      </c>
      <c r="H263" s="30" t="str">
        <f t="shared" si="60"/>
        <v/>
      </c>
      <c r="I263" s="30" t="str">
        <f t="shared" si="61"/>
        <v/>
      </c>
      <c r="J263" s="30" t="str">
        <f t="shared" si="62"/>
        <v/>
      </c>
      <c r="K263" s="30" t="str">
        <f t="shared" si="65"/>
        <v xml:space="preserve"> </v>
      </c>
      <c r="L263" s="30" t="str">
        <f t="shared" si="66"/>
        <v xml:space="preserve"> </v>
      </c>
      <c r="M263" s="30" t="str">
        <f t="shared" si="63"/>
        <v/>
      </c>
      <c r="N263" s="36" t="str">
        <f t="shared" si="64"/>
        <v/>
      </c>
    </row>
    <row r="264" spans="1:14" ht="25.5" x14ac:dyDescent="0.2">
      <c r="A264" s="23"/>
      <c r="B264" s="25" t="s">
        <v>239</v>
      </c>
      <c r="C264" s="35">
        <v>0</v>
      </c>
      <c r="D264" s="29">
        <v>1</v>
      </c>
      <c r="E264" s="29">
        <v>2</v>
      </c>
      <c r="F264" s="29">
        <v>0</v>
      </c>
      <c r="G264" s="30" t="str">
        <f t="shared" si="59"/>
        <v/>
      </c>
      <c r="H264" s="30">
        <f t="shared" si="60"/>
        <v>6.6889632107023408E-4</v>
      </c>
      <c r="I264" s="30">
        <f t="shared" si="61"/>
        <v>7.3099415204678359E-4</v>
      </c>
      <c r="J264" s="30" t="str">
        <f t="shared" si="62"/>
        <v/>
      </c>
      <c r="K264" s="30">
        <f t="shared" si="65"/>
        <v>1</v>
      </c>
      <c r="L264" s="30">
        <f t="shared" si="66"/>
        <v>-1</v>
      </c>
      <c r="M264" s="30" t="str">
        <f t="shared" si="63"/>
        <v/>
      </c>
      <c r="N264" s="36">
        <f t="shared" si="64"/>
        <v>-6.6889632107023408E-4</v>
      </c>
    </row>
    <row r="265" spans="1:14" x14ac:dyDescent="0.2">
      <c r="A265" s="23"/>
      <c r="B265" s="25" t="s">
        <v>240</v>
      </c>
      <c r="C265" s="35">
        <v>0</v>
      </c>
      <c r="D265" s="29">
        <v>0</v>
      </c>
      <c r="E265" s="29">
        <v>0</v>
      </c>
      <c r="F265" s="29">
        <v>0</v>
      </c>
      <c r="G265" s="30" t="str">
        <f t="shared" si="59"/>
        <v/>
      </c>
      <c r="H265" s="30" t="str">
        <f t="shared" si="60"/>
        <v/>
      </c>
      <c r="I265" s="30" t="str">
        <f t="shared" si="61"/>
        <v/>
      </c>
      <c r="J265" s="30" t="str">
        <f t="shared" si="62"/>
        <v/>
      </c>
      <c r="K265" s="30" t="str">
        <f t="shared" si="65"/>
        <v xml:space="preserve"> </v>
      </c>
      <c r="L265" s="30" t="str">
        <f t="shared" si="66"/>
        <v xml:space="preserve"> </v>
      </c>
      <c r="M265" s="30" t="str">
        <f t="shared" si="63"/>
        <v/>
      </c>
      <c r="N265" s="36" t="str">
        <f t="shared" si="64"/>
        <v/>
      </c>
    </row>
    <row r="266" spans="1:14" x14ac:dyDescent="0.2">
      <c r="A266" s="23"/>
      <c r="B266" s="25" t="s">
        <v>241</v>
      </c>
      <c r="C266" s="35">
        <v>0</v>
      </c>
      <c r="D266" s="29">
        <v>0</v>
      </c>
      <c r="E266" s="29">
        <v>0</v>
      </c>
      <c r="F266" s="29">
        <v>0</v>
      </c>
      <c r="G266" s="30" t="str">
        <f t="shared" si="59"/>
        <v/>
      </c>
      <c r="H266" s="30" t="str">
        <f t="shared" si="60"/>
        <v/>
      </c>
      <c r="I266" s="30" t="str">
        <f t="shared" si="61"/>
        <v/>
      </c>
      <c r="J266" s="30" t="str">
        <f t="shared" si="62"/>
        <v/>
      </c>
      <c r="K266" s="30" t="str">
        <f t="shared" si="65"/>
        <v xml:space="preserve"> </v>
      </c>
      <c r="L266" s="30" t="str">
        <f t="shared" si="66"/>
        <v xml:space="preserve"> </v>
      </c>
      <c r="M266" s="30" t="str">
        <f t="shared" si="63"/>
        <v/>
      </c>
      <c r="N266" s="36" t="str">
        <f t="shared" si="64"/>
        <v/>
      </c>
    </row>
    <row r="267" spans="1:14" x14ac:dyDescent="0.2">
      <c r="A267" s="23"/>
      <c r="B267" s="25" t="s">
        <v>242</v>
      </c>
      <c r="C267" s="35">
        <v>0</v>
      </c>
      <c r="D267" s="29">
        <v>0</v>
      </c>
      <c r="E267" s="29">
        <v>0</v>
      </c>
      <c r="F267" s="29">
        <v>0</v>
      </c>
      <c r="G267" s="30" t="str">
        <f t="shared" si="59"/>
        <v/>
      </c>
      <c r="H267" s="30" t="str">
        <f t="shared" si="60"/>
        <v/>
      </c>
      <c r="I267" s="30" t="str">
        <f t="shared" si="61"/>
        <v/>
      </c>
      <c r="J267" s="30" t="str">
        <f t="shared" si="62"/>
        <v/>
      </c>
      <c r="K267" s="30" t="str">
        <f t="shared" si="65"/>
        <v xml:space="preserve"> </v>
      </c>
      <c r="L267" s="30" t="str">
        <f t="shared" si="66"/>
        <v xml:space="preserve"> </v>
      </c>
      <c r="M267" s="30" t="str">
        <f t="shared" si="63"/>
        <v/>
      </c>
      <c r="N267" s="36" t="str">
        <f t="shared" si="64"/>
        <v/>
      </c>
    </row>
    <row r="268" spans="1:14" x14ac:dyDescent="0.2">
      <c r="A268" s="23"/>
      <c r="B268" s="25" t="s">
        <v>243</v>
      </c>
      <c r="C268" s="35">
        <v>5</v>
      </c>
      <c r="D268" s="29">
        <v>6</v>
      </c>
      <c r="E268" s="29">
        <v>0</v>
      </c>
      <c r="F268" s="29">
        <v>0</v>
      </c>
      <c r="G268" s="30">
        <f t="shared" si="59"/>
        <v>3.1565656565656565E-3</v>
      </c>
      <c r="H268" s="30">
        <f t="shared" si="60"/>
        <v>4.0133779264214043E-3</v>
      </c>
      <c r="I268" s="30" t="str">
        <f t="shared" si="61"/>
        <v/>
      </c>
      <c r="J268" s="30" t="str">
        <f t="shared" si="62"/>
        <v/>
      </c>
      <c r="K268" s="30">
        <f t="shared" si="65"/>
        <v>-1</v>
      </c>
      <c r="L268" s="30">
        <f t="shared" si="66"/>
        <v>-1</v>
      </c>
      <c r="M268" s="30">
        <f t="shared" si="63"/>
        <v>-3.1565656565656565E-3</v>
      </c>
      <c r="N268" s="36">
        <f t="shared" si="64"/>
        <v>-4.0133779264214043E-3</v>
      </c>
    </row>
    <row r="269" spans="1:14" ht="25.5" x14ac:dyDescent="0.2">
      <c r="A269" s="23"/>
      <c r="B269" s="25" t="s">
        <v>244</v>
      </c>
      <c r="C269" s="35">
        <v>0</v>
      </c>
      <c r="D269" s="29">
        <v>0</v>
      </c>
      <c r="E269" s="29">
        <v>0</v>
      </c>
      <c r="F269" s="29">
        <v>0</v>
      </c>
      <c r="G269" s="30" t="str">
        <f t="shared" si="59"/>
        <v/>
      </c>
      <c r="H269" s="30" t="str">
        <f t="shared" si="60"/>
        <v/>
      </c>
      <c r="I269" s="30" t="str">
        <f t="shared" si="61"/>
        <v/>
      </c>
      <c r="J269" s="30" t="str">
        <f t="shared" si="62"/>
        <v/>
      </c>
      <c r="K269" s="30" t="str">
        <f t="shared" si="65"/>
        <v xml:space="preserve"> </v>
      </c>
      <c r="L269" s="30" t="str">
        <f t="shared" si="66"/>
        <v xml:space="preserve"> </v>
      </c>
      <c r="M269" s="30" t="str">
        <f t="shared" si="63"/>
        <v/>
      </c>
      <c r="N269" s="36" t="str">
        <f t="shared" si="64"/>
        <v/>
      </c>
    </row>
    <row r="270" spans="1:14" ht="25.5" x14ac:dyDescent="0.2">
      <c r="A270" s="23"/>
      <c r="B270" s="25" t="s">
        <v>245</v>
      </c>
      <c r="C270" s="35">
        <v>14</v>
      </c>
      <c r="D270" s="29">
        <v>14</v>
      </c>
      <c r="E270" s="29">
        <v>7</v>
      </c>
      <c r="F270" s="29">
        <v>18</v>
      </c>
      <c r="G270" s="30">
        <f t="shared" si="59"/>
        <v>8.8383838383838381E-3</v>
      </c>
      <c r="H270" s="30">
        <f t="shared" si="60"/>
        <v>9.3645484949832769E-3</v>
      </c>
      <c r="I270" s="30">
        <f t="shared" si="61"/>
        <v>2.5584795321637425E-3</v>
      </c>
      <c r="J270" s="30">
        <f t="shared" si="62"/>
        <v>8.3410565338276187E-3</v>
      </c>
      <c r="K270" s="30">
        <f t="shared" si="65"/>
        <v>-0.5</v>
      </c>
      <c r="L270" s="30">
        <f t="shared" si="66"/>
        <v>0.2857142857142857</v>
      </c>
      <c r="M270" s="30">
        <f t="shared" si="63"/>
        <v>-4.419191919191919E-3</v>
      </c>
      <c r="N270" s="36">
        <f t="shared" si="64"/>
        <v>2.6755852842809363E-3</v>
      </c>
    </row>
    <row r="271" spans="1:14" x14ac:dyDescent="0.2">
      <c r="A271" s="23"/>
      <c r="B271" s="25" t="s">
        <v>246</v>
      </c>
      <c r="C271" s="35">
        <v>0</v>
      </c>
      <c r="D271" s="29">
        <v>0</v>
      </c>
      <c r="E271" s="29">
        <v>0</v>
      </c>
      <c r="F271" s="29">
        <v>2</v>
      </c>
      <c r="G271" s="30" t="str">
        <f t="shared" si="59"/>
        <v/>
      </c>
      <c r="H271" s="30" t="str">
        <f t="shared" si="60"/>
        <v/>
      </c>
      <c r="I271" s="30" t="str">
        <f t="shared" si="61"/>
        <v/>
      </c>
      <c r="J271" s="30">
        <f t="shared" si="62"/>
        <v>9.2678405931417981E-4</v>
      </c>
      <c r="K271" s="30" t="str">
        <f t="shared" si="65"/>
        <v xml:space="preserve"> </v>
      </c>
      <c r="L271" s="30">
        <f t="shared" si="66"/>
        <v>1</v>
      </c>
      <c r="M271" s="30" t="str">
        <f t="shared" si="63"/>
        <v/>
      </c>
      <c r="N271" s="36" t="str">
        <f t="shared" si="64"/>
        <v/>
      </c>
    </row>
    <row r="272" spans="1:14" ht="25.5" x14ac:dyDescent="0.2">
      <c r="A272" s="23"/>
      <c r="B272" s="25" t="s">
        <v>247</v>
      </c>
      <c r="C272" s="35">
        <v>0</v>
      </c>
      <c r="D272" s="29">
        <v>0</v>
      </c>
      <c r="E272" s="29">
        <v>0</v>
      </c>
      <c r="F272" s="29">
        <v>0</v>
      </c>
      <c r="G272" s="30" t="str">
        <f t="shared" si="59"/>
        <v/>
      </c>
      <c r="H272" s="30" t="str">
        <f t="shared" si="60"/>
        <v/>
      </c>
      <c r="I272" s="30" t="str">
        <f t="shared" si="61"/>
        <v/>
      </c>
      <c r="J272" s="30" t="str">
        <f t="shared" si="62"/>
        <v/>
      </c>
      <c r="K272" s="30" t="str">
        <f t="shared" si="65"/>
        <v xml:space="preserve"> </v>
      </c>
      <c r="L272" s="30" t="str">
        <f t="shared" si="66"/>
        <v xml:space="preserve"> </v>
      </c>
      <c r="M272" s="30" t="str">
        <f t="shared" si="63"/>
        <v/>
      </c>
      <c r="N272" s="36" t="str">
        <f t="shared" si="64"/>
        <v/>
      </c>
    </row>
    <row r="273" spans="1:14" x14ac:dyDescent="0.2">
      <c r="A273" s="23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23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23"/>
      <c r="B275" s="25" t="s">
        <v>250</v>
      </c>
      <c r="C275" s="35">
        <v>0</v>
      </c>
      <c r="D275" s="29">
        <v>0</v>
      </c>
      <c r="E275" s="29">
        <v>0</v>
      </c>
      <c r="F275" s="29">
        <v>0</v>
      </c>
      <c r="G275" s="30" t="str">
        <f t="shared" si="59"/>
        <v/>
      </c>
      <c r="H275" s="30" t="str">
        <f t="shared" si="60"/>
        <v/>
      </c>
      <c r="I275" s="30" t="str">
        <f t="shared" si="61"/>
        <v/>
      </c>
      <c r="J275" s="30" t="str">
        <f t="shared" si="62"/>
        <v/>
      </c>
      <c r="K275" s="30" t="str">
        <f t="shared" si="65"/>
        <v xml:space="preserve"> </v>
      </c>
      <c r="L275" s="30" t="str">
        <f t="shared" si="66"/>
        <v xml:space="preserve"> </v>
      </c>
      <c r="M275" s="30" t="str">
        <f t="shared" si="63"/>
        <v/>
      </c>
      <c r="N275" s="36" t="str">
        <f t="shared" si="64"/>
        <v/>
      </c>
    </row>
    <row r="276" spans="1:14" ht="25.5" x14ac:dyDescent="0.2">
      <c r="A276" s="23"/>
      <c r="B276" s="25" t="s">
        <v>251</v>
      </c>
      <c r="C276" s="35">
        <v>7</v>
      </c>
      <c r="D276" s="29">
        <v>0</v>
      </c>
      <c r="E276" s="29">
        <v>6</v>
      </c>
      <c r="F276" s="29">
        <v>1</v>
      </c>
      <c r="G276" s="30">
        <f t="shared" si="59"/>
        <v>4.419191919191919E-3</v>
      </c>
      <c r="H276" s="30" t="str">
        <f t="shared" si="60"/>
        <v/>
      </c>
      <c r="I276" s="30">
        <f t="shared" si="61"/>
        <v>2.1929824561403508E-3</v>
      </c>
      <c r="J276" s="30">
        <f t="shared" si="62"/>
        <v>4.6339202965708991E-4</v>
      </c>
      <c r="K276" s="30">
        <f t="shared" si="65"/>
        <v>-0.14285714285714285</v>
      </c>
      <c r="L276" s="30">
        <f t="shared" si="66"/>
        <v>1</v>
      </c>
      <c r="M276" s="30">
        <f t="shared" si="63"/>
        <v>-6.3131313131313126E-4</v>
      </c>
      <c r="N276" s="36" t="str">
        <f t="shared" si="64"/>
        <v/>
      </c>
    </row>
    <row r="277" spans="1:14" x14ac:dyDescent="0.2">
      <c r="A277" s="23"/>
      <c r="B277" s="25" t="s">
        <v>252</v>
      </c>
      <c r="C277" s="35">
        <v>4</v>
      </c>
      <c r="D277" s="29">
        <v>0</v>
      </c>
      <c r="E277" s="29">
        <v>0</v>
      </c>
      <c r="F277" s="29">
        <v>1</v>
      </c>
      <c r="G277" s="30">
        <f t="shared" si="59"/>
        <v>2.5252525252525255E-3</v>
      </c>
      <c r="H277" s="30" t="str">
        <f t="shared" si="60"/>
        <v/>
      </c>
      <c r="I277" s="30" t="str">
        <f t="shared" si="61"/>
        <v/>
      </c>
      <c r="J277" s="30">
        <f t="shared" si="62"/>
        <v>4.6339202965708991E-4</v>
      </c>
      <c r="K277" s="30">
        <f t="shared" si="65"/>
        <v>-1</v>
      </c>
      <c r="L277" s="30">
        <f t="shared" si="66"/>
        <v>1</v>
      </c>
      <c r="M277" s="30">
        <f t="shared" si="63"/>
        <v>-2.5252525252525255E-3</v>
      </c>
      <c r="N277" s="36" t="str">
        <f t="shared" si="64"/>
        <v/>
      </c>
    </row>
    <row r="278" spans="1:14" x14ac:dyDescent="0.2">
      <c r="A278" s="23"/>
      <c r="B278" s="25" t="s">
        <v>253</v>
      </c>
      <c r="C278" s="35">
        <v>0</v>
      </c>
      <c r="D278" s="29">
        <v>0</v>
      </c>
      <c r="E278" s="29">
        <v>1</v>
      </c>
      <c r="F278" s="29">
        <v>0</v>
      </c>
      <c r="G278" s="30" t="str">
        <f t="shared" si="59"/>
        <v/>
      </c>
      <c r="H278" s="30" t="str">
        <f t="shared" si="60"/>
        <v/>
      </c>
      <c r="I278" s="30">
        <f t="shared" si="61"/>
        <v>3.6549707602339179E-4</v>
      </c>
      <c r="J278" s="30" t="str">
        <f t="shared" si="62"/>
        <v/>
      </c>
      <c r="K278" s="30">
        <f t="shared" si="65"/>
        <v>1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23"/>
      <c r="B279" s="25" t="s">
        <v>254</v>
      </c>
      <c r="C279" s="35">
        <v>20</v>
      </c>
      <c r="D279" s="29">
        <v>45</v>
      </c>
      <c r="E279" s="29">
        <v>14</v>
      </c>
      <c r="F279" s="29">
        <v>21</v>
      </c>
      <c r="G279" s="30">
        <f t="shared" si="59"/>
        <v>1.2626262626262626E-2</v>
      </c>
      <c r="H279" s="30">
        <f t="shared" si="60"/>
        <v>3.0100334448160536E-2</v>
      </c>
      <c r="I279" s="30">
        <f t="shared" si="61"/>
        <v>5.1169590643274851E-3</v>
      </c>
      <c r="J279" s="30">
        <f t="shared" si="62"/>
        <v>9.7312326227988882E-3</v>
      </c>
      <c r="K279" s="30">
        <f t="shared" si="65"/>
        <v>-0.3</v>
      </c>
      <c r="L279" s="30">
        <f t="shared" si="66"/>
        <v>-0.53333333333333333</v>
      </c>
      <c r="M279" s="30">
        <f t="shared" si="63"/>
        <v>-3.7878787878787876E-3</v>
      </c>
      <c r="N279" s="36">
        <f t="shared" si="64"/>
        <v>-1.6053511705685621E-2</v>
      </c>
    </row>
    <row r="280" spans="1:14" x14ac:dyDescent="0.2">
      <c r="A280" s="23"/>
      <c r="B280" s="25" t="s">
        <v>255</v>
      </c>
      <c r="C280" s="35">
        <v>0</v>
      </c>
      <c r="D280" s="29">
        <v>0</v>
      </c>
      <c r="E280" s="29">
        <v>0</v>
      </c>
      <c r="F280" s="29">
        <v>2</v>
      </c>
      <c r="G280" s="30" t="str">
        <f t="shared" si="59"/>
        <v/>
      </c>
      <c r="H280" s="30" t="str">
        <f t="shared" si="60"/>
        <v/>
      </c>
      <c r="I280" s="30" t="str">
        <f t="shared" si="61"/>
        <v/>
      </c>
      <c r="J280" s="30">
        <f t="shared" si="62"/>
        <v>9.2678405931417981E-4</v>
      </c>
      <c r="K280" s="30" t="str">
        <f t="shared" si="65"/>
        <v xml:space="preserve"> </v>
      </c>
      <c r="L280" s="30">
        <f t="shared" si="66"/>
        <v>1</v>
      </c>
      <c r="M280" s="30" t="str">
        <f t="shared" si="63"/>
        <v/>
      </c>
      <c r="N280" s="36" t="str">
        <f t="shared" si="64"/>
        <v/>
      </c>
    </row>
    <row r="281" spans="1:14" x14ac:dyDescent="0.2">
      <c r="A281" s="23"/>
      <c r="B281" s="25" t="s">
        <v>256</v>
      </c>
      <c r="C281" s="35">
        <v>37</v>
      </c>
      <c r="D281" s="29">
        <v>91</v>
      </c>
      <c r="E281" s="29">
        <v>30</v>
      </c>
      <c r="F281" s="29">
        <v>78</v>
      </c>
      <c r="G281" s="30">
        <f t="shared" si="59"/>
        <v>2.335858585858586E-2</v>
      </c>
      <c r="H281" s="30">
        <f t="shared" si="60"/>
        <v>6.0869565217391307E-2</v>
      </c>
      <c r="I281" s="30">
        <f t="shared" si="61"/>
        <v>1.0964912280701754E-2</v>
      </c>
      <c r="J281" s="30">
        <f t="shared" si="62"/>
        <v>3.614457831325301E-2</v>
      </c>
      <c r="K281" s="30">
        <f t="shared" si="65"/>
        <v>-0.1891891891891892</v>
      </c>
      <c r="L281" s="30">
        <f t="shared" si="66"/>
        <v>-0.14285714285714285</v>
      </c>
      <c r="M281" s="30">
        <f t="shared" si="63"/>
        <v>-4.4191919191919199E-3</v>
      </c>
      <c r="N281" s="36">
        <f t="shared" si="64"/>
        <v>-8.6956521739130436E-3</v>
      </c>
    </row>
    <row r="282" spans="1:14" x14ac:dyDescent="0.2">
      <c r="A282" s="23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23"/>
      <c r="B283" s="25" t="s">
        <v>258</v>
      </c>
      <c r="C283" s="35">
        <v>1</v>
      </c>
      <c r="D283" s="29">
        <v>0</v>
      </c>
      <c r="E283" s="29">
        <v>0</v>
      </c>
      <c r="F283" s="29">
        <v>0</v>
      </c>
      <c r="G283" s="30">
        <f t="shared" si="59"/>
        <v>6.3131313131313137E-4</v>
      </c>
      <c r="H283" s="30" t="str">
        <f t="shared" si="60"/>
        <v/>
      </c>
      <c r="I283" s="30" t="str">
        <f t="shared" si="61"/>
        <v/>
      </c>
      <c r="J283" s="30" t="str">
        <f t="shared" si="62"/>
        <v/>
      </c>
      <c r="K283" s="30">
        <f t="shared" si="65"/>
        <v>-1</v>
      </c>
      <c r="L283" s="30" t="str">
        <f t="shared" si="66"/>
        <v xml:space="preserve"> </v>
      </c>
      <c r="M283" s="30">
        <f t="shared" si="63"/>
        <v>-6.3131313131313137E-4</v>
      </c>
      <c r="N283" s="36" t="str">
        <f t="shared" si="64"/>
        <v/>
      </c>
    </row>
    <row r="284" spans="1:14" x14ac:dyDescent="0.2">
      <c r="A284" s="23"/>
      <c r="B284" s="25" t="s">
        <v>259</v>
      </c>
      <c r="C284" s="35">
        <v>2</v>
      </c>
      <c r="D284" s="29">
        <v>0</v>
      </c>
      <c r="E284" s="29">
        <v>3</v>
      </c>
      <c r="F284" s="29">
        <v>0</v>
      </c>
      <c r="G284" s="30">
        <f t="shared" ref="G284:G315" si="67">+IF(C284=0,"",C284/C$188)</f>
        <v>1.2626262626262627E-3</v>
      </c>
      <c r="H284" s="30" t="str">
        <f t="shared" ref="H284:H315" si="68">+IF(D284=0,"",D284/D$188)</f>
        <v/>
      </c>
      <c r="I284" s="30">
        <f t="shared" ref="I284:I315" si="69">+IF(E284=0,"",E284/E$188)</f>
        <v>1.0964912280701754E-3</v>
      </c>
      <c r="J284" s="30" t="str">
        <f t="shared" ref="J284:J315" si="70">+IF(F284=0,"",F284/F$188)</f>
        <v/>
      </c>
      <c r="K284" s="30">
        <f t="shared" si="65"/>
        <v>0.5</v>
      </c>
      <c r="L284" s="30" t="str">
        <f t="shared" si="66"/>
        <v xml:space="preserve"> </v>
      </c>
      <c r="M284" s="30">
        <f t="shared" ref="M284:M315" si="71">+IF(OR(AND(G284=""),(K284="")),"",G284*K284)</f>
        <v>6.3131313131313137E-4</v>
      </c>
      <c r="N284" s="36" t="str">
        <f t="shared" ref="N284:N315" si="72">+IF(OR(AND(H284=""),(L284="")),"",H284*L284)</f>
        <v/>
      </c>
    </row>
    <row r="285" spans="1:14" ht="27" customHeight="1" x14ac:dyDescent="0.2">
      <c r="A285" s="23"/>
      <c r="B285" s="25" t="s">
        <v>260</v>
      </c>
      <c r="C285" s="35">
        <v>8</v>
      </c>
      <c r="D285" s="29">
        <v>15</v>
      </c>
      <c r="E285" s="29">
        <v>3</v>
      </c>
      <c r="F285" s="29">
        <v>1</v>
      </c>
      <c r="G285" s="30">
        <f t="shared" si="67"/>
        <v>5.0505050505050509E-3</v>
      </c>
      <c r="H285" s="30">
        <f t="shared" si="68"/>
        <v>1.0033444816053512E-2</v>
      </c>
      <c r="I285" s="30">
        <f t="shared" si="69"/>
        <v>1.0964912280701754E-3</v>
      </c>
      <c r="J285" s="30">
        <f t="shared" si="70"/>
        <v>4.6339202965708991E-4</v>
      </c>
      <c r="K285" s="30">
        <f t="shared" ref="K285:K316" si="73">+IF(AND(C285=0,E285=0)," ",IF(C285=0,1,IF(E285=0,-1,(E285-C285)/C285)))</f>
        <v>-0.625</v>
      </c>
      <c r="L285" s="30">
        <f t="shared" ref="L285:L316" si="74">+IF(AND(D285=0,F285=0)," ",IF(D285=0,1,IF(F285=0,-1,(F285-D285)/D285)))</f>
        <v>-0.93333333333333335</v>
      </c>
      <c r="M285" s="30">
        <f t="shared" si="71"/>
        <v>-3.1565656565656569E-3</v>
      </c>
      <c r="N285" s="36">
        <f t="shared" si="72"/>
        <v>-9.3645484949832786E-3</v>
      </c>
    </row>
    <row r="286" spans="1:14" x14ac:dyDescent="0.2">
      <c r="A286" s="23"/>
      <c r="B286" s="25" t="s">
        <v>261</v>
      </c>
      <c r="C286" s="35">
        <v>1</v>
      </c>
      <c r="D286" s="29">
        <v>1</v>
      </c>
      <c r="E286" s="29">
        <v>1</v>
      </c>
      <c r="F286" s="29">
        <v>0</v>
      </c>
      <c r="G286" s="30">
        <f t="shared" si="67"/>
        <v>6.3131313131313137E-4</v>
      </c>
      <c r="H286" s="30">
        <f t="shared" si="68"/>
        <v>6.6889632107023408E-4</v>
      </c>
      <c r="I286" s="30">
        <f t="shared" si="69"/>
        <v>3.6549707602339179E-4</v>
      </c>
      <c r="J286" s="30" t="str">
        <f t="shared" si="70"/>
        <v/>
      </c>
      <c r="K286" s="30">
        <f t="shared" si="73"/>
        <v>0</v>
      </c>
      <c r="L286" s="30">
        <f t="shared" si="74"/>
        <v>-1</v>
      </c>
      <c r="M286" s="30">
        <f t="shared" si="71"/>
        <v>0</v>
      </c>
      <c r="N286" s="36">
        <f t="shared" si="72"/>
        <v>-6.6889632107023408E-4</v>
      </c>
    </row>
    <row r="287" spans="1:14" x14ac:dyDescent="0.2">
      <c r="A287" s="23"/>
      <c r="B287" s="25" t="s">
        <v>262</v>
      </c>
      <c r="C287" s="35">
        <v>1</v>
      </c>
      <c r="D287" s="29">
        <v>3</v>
      </c>
      <c r="E287" s="29">
        <v>0</v>
      </c>
      <c r="F287" s="29">
        <v>0</v>
      </c>
      <c r="G287" s="30">
        <f t="shared" si="67"/>
        <v>6.3131313131313137E-4</v>
      </c>
      <c r="H287" s="30">
        <f t="shared" si="68"/>
        <v>2.0066889632107021E-3</v>
      </c>
      <c r="I287" s="30" t="str">
        <f t="shared" si="69"/>
        <v/>
      </c>
      <c r="J287" s="30" t="str">
        <f t="shared" si="70"/>
        <v/>
      </c>
      <c r="K287" s="30">
        <f t="shared" si="73"/>
        <v>-1</v>
      </c>
      <c r="L287" s="30">
        <f t="shared" si="74"/>
        <v>-1</v>
      </c>
      <c r="M287" s="30">
        <f t="shared" si="71"/>
        <v>-6.3131313131313137E-4</v>
      </c>
      <c r="N287" s="36">
        <f t="shared" si="72"/>
        <v>-2.0066889632107021E-3</v>
      </c>
    </row>
    <row r="288" spans="1:14" x14ac:dyDescent="0.2">
      <c r="A288" s="23"/>
      <c r="B288" s="25" t="s">
        <v>263</v>
      </c>
      <c r="C288" s="35">
        <v>22</v>
      </c>
      <c r="D288" s="29">
        <v>1</v>
      </c>
      <c r="E288" s="29">
        <v>2</v>
      </c>
      <c r="F288" s="29">
        <v>0</v>
      </c>
      <c r="G288" s="30">
        <f t="shared" si="67"/>
        <v>1.3888888888888888E-2</v>
      </c>
      <c r="H288" s="30">
        <f t="shared" si="68"/>
        <v>6.6889632107023408E-4</v>
      </c>
      <c r="I288" s="30">
        <f t="shared" si="69"/>
        <v>7.3099415204678359E-4</v>
      </c>
      <c r="J288" s="30" t="str">
        <f t="shared" si="70"/>
        <v/>
      </c>
      <c r="K288" s="30">
        <f t="shared" si="73"/>
        <v>-0.90909090909090906</v>
      </c>
      <c r="L288" s="30">
        <f t="shared" si="74"/>
        <v>-1</v>
      </c>
      <c r="M288" s="30">
        <f t="shared" si="71"/>
        <v>-1.2626262626262624E-2</v>
      </c>
      <c r="N288" s="36">
        <f t="shared" si="72"/>
        <v>-6.6889632107023408E-4</v>
      </c>
    </row>
    <row r="289" spans="1:14" x14ac:dyDescent="0.2">
      <c r="A289" s="23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23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23"/>
      <c r="B291" s="25" t="s">
        <v>266</v>
      </c>
      <c r="C291" s="35">
        <v>1</v>
      </c>
      <c r="D291" s="29">
        <v>0</v>
      </c>
      <c r="E291" s="29">
        <v>70</v>
      </c>
      <c r="F291" s="29">
        <v>5</v>
      </c>
      <c r="G291" s="30">
        <f t="shared" si="67"/>
        <v>6.3131313131313137E-4</v>
      </c>
      <c r="H291" s="30" t="str">
        <f t="shared" si="68"/>
        <v/>
      </c>
      <c r="I291" s="30">
        <f t="shared" si="69"/>
        <v>2.5584795321637425E-2</v>
      </c>
      <c r="J291" s="30">
        <f t="shared" si="70"/>
        <v>2.3169601482854493E-3</v>
      </c>
      <c r="K291" s="30">
        <f t="shared" si="73"/>
        <v>69</v>
      </c>
      <c r="L291" s="30">
        <f t="shared" si="74"/>
        <v>1</v>
      </c>
      <c r="M291" s="30">
        <f t="shared" si="71"/>
        <v>4.3560606060606064E-2</v>
      </c>
      <c r="N291" s="36" t="str">
        <f t="shared" si="72"/>
        <v/>
      </c>
    </row>
    <row r="292" spans="1:14" x14ac:dyDescent="0.2">
      <c r="A292" s="23"/>
      <c r="B292" s="25" t="s">
        <v>267</v>
      </c>
      <c r="C292" s="35">
        <v>2</v>
      </c>
      <c r="D292" s="29">
        <v>3</v>
      </c>
      <c r="E292" s="29">
        <v>1</v>
      </c>
      <c r="F292" s="29">
        <v>14</v>
      </c>
      <c r="G292" s="30">
        <f t="shared" si="67"/>
        <v>1.2626262626262627E-3</v>
      </c>
      <c r="H292" s="30">
        <f t="shared" si="68"/>
        <v>2.0066889632107021E-3</v>
      </c>
      <c r="I292" s="30">
        <f t="shared" si="69"/>
        <v>3.6549707602339179E-4</v>
      </c>
      <c r="J292" s="30">
        <f t="shared" si="70"/>
        <v>6.4874884151992582E-3</v>
      </c>
      <c r="K292" s="30">
        <f t="shared" si="73"/>
        <v>-0.5</v>
      </c>
      <c r="L292" s="30">
        <f t="shared" si="74"/>
        <v>3.6666666666666665</v>
      </c>
      <c r="M292" s="30">
        <f t="shared" si="71"/>
        <v>-6.3131313131313137E-4</v>
      </c>
      <c r="N292" s="36">
        <f t="shared" si="72"/>
        <v>7.3578595317725743E-3</v>
      </c>
    </row>
    <row r="293" spans="1:14" ht="25.5" x14ac:dyDescent="0.2">
      <c r="A293" s="23"/>
      <c r="B293" s="25" t="s">
        <v>268</v>
      </c>
      <c r="C293" s="35">
        <v>9</v>
      </c>
      <c r="D293" s="29">
        <v>7</v>
      </c>
      <c r="E293" s="29">
        <v>13</v>
      </c>
      <c r="F293" s="29">
        <v>11</v>
      </c>
      <c r="G293" s="30">
        <f t="shared" si="67"/>
        <v>5.681818181818182E-3</v>
      </c>
      <c r="H293" s="30">
        <f t="shared" si="68"/>
        <v>4.6822742474916385E-3</v>
      </c>
      <c r="I293" s="30">
        <f t="shared" si="69"/>
        <v>4.7514619883040933E-3</v>
      </c>
      <c r="J293" s="30">
        <f t="shared" si="70"/>
        <v>5.0973123262279887E-3</v>
      </c>
      <c r="K293" s="30">
        <f t="shared" si="73"/>
        <v>0.44444444444444442</v>
      </c>
      <c r="L293" s="30">
        <f t="shared" si="74"/>
        <v>0.5714285714285714</v>
      </c>
      <c r="M293" s="30">
        <f t="shared" si="71"/>
        <v>2.525252525252525E-3</v>
      </c>
      <c r="N293" s="36">
        <f t="shared" si="72"/>
        <v>2.6755852842809363E-3</v>
      </c>
    </row>
    <row r="294" spans="1:14" x14ac:dyDescent="0.2">
      <c r="A294" s="23"/>
      <c r="B294" s="25" t="s">
        <v>269</v>
      </c>
      <c r="C294" s="35">
        <v>7</v>
      </c>
      <c r="D294" s="29">
        <v>0</v>
      </c>
      <c r="E294" s="29">
        <v>3</v>
      </c>
      <c r="F294" s="29">
        <v>1</v>
      </c>
      <c r="G294" s="30">
        <f t="shared" si="67"/>
        <v>4.419191919191919E-3</v>
      </c>
      <c r="H294" s="30" t="str">
        <f t="shared" si="68"/>
        <v/>
      </c>
      <c r="I294" s="30">
        <f t="shared" si="69"/>
        <v>1.0964912280701754E-3</v>
      </c>
      <c r="J294" s="30">
        <f t="shared" si="70"/>
        <v>4.6339202965708991E-4</v>
      </c>
      <c r="K294" s="30">
        <f t="shared" si="73"/>
        <v>-0.5714285714285714</v>
      </c>
      <c r="L294" s="30">
        <f t="shared" si="74"/>
        <v>1</v>
      </c>
      <c r="M294" s="30">
        <f t="shared" si="71"/>
        <v>-2.525252525252525E-3</v>
      </c>
      <c r="N294" s="36" t="str">
        <f t="shared" si="72"/>
        <v/>
      </c>
    </row>
    <row r="295" spans="1:14" x14ac:dyDescent="0.2">
      <c r="A295" s="23"/>
      <c r="B295" s="25" t="s">
        <v>270</v>
      </c>
      <c r="C295" s="35">
        <v>1</v>
      </c>
      <c r="D295" s="29">
        <v>1</v>
      </c>
      <c r="E295" s="29">
        <v>7</v>
      </c>
      <c r="F295" s="29">
        <v>9</v>
      </c>
      <c r="G295" s="30">
        <f t="shared" si="67"/>
        <v>6.3131313131313137E-4</v>
      </c>
      <c r="H295" s="30">
        <f t="shared" si="68"/>
        <v>6.6889632107023408E-4</v>
      </c>
      <c r="I295" s="30">
        <f t="shared" si="69"/>
        <v>2.5584795321637425E-3</v>
      </c>
      <c r="J295" s="30">
        <f t="shared" si="70"/>
        <v>4.1705282669138094E-3</v>
      </c>
      <c r="K295" s="30">
        <f t="shared" si="73"/>
        <v>6</v>
      </c>
      <c r="L295" s="30">
        <f t="shared" si="74"/>
        <v>8</v>
      </c>
      <c r="M295" s="30">
        <f t="shared" si="71"/>
        <v>3.787878787878788E-3</v>
      </c>
      <c r="N295" s="36">
        <f t="shared" si="72"/>
        <v>5.3511705685618726E-3</v>
      </c>
    </row>
    <row r="296" spans="1:14" x14ac:dyDescent="0.2">
      <c r="A296" s="23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23"/>
      <c r="B297" s="25" t="s">
        <v>272</v>
      </c>
      <c r="C297" s="35">
        <v>0</v>
      </c>
      <c r="D297" s="29">
        <v>0</v>
      </c>
      <c r="E297" s="29">
        <v>0</v>
      </c>
      <c r="F297" s="29">
        <v>0</v>
      </c>
      <c r="G297" s="30" t="str">
        <f t="shared" si="67"/>
        <v/>
      </c>
      <c r="H297" s="30" t="str">
        <f t="shared" si="68"/>
        <v/>
      </c>
      <c r="I297" s="30" t="str">
        <f t="shared" si="69"/>
        <v/>
      </c>
      <c r="J297" s="30" t="str">
        <f t="shared" si="70"/>
        <v/>
      </c>
      <c r="K297" s="30" t="str">
        <f t="shared" si="73"/>
        <v xml:space="preserve"> </v>
      </c>
      <c r="L297" s="30" t="str">
        <f t="shared" si="74"/>
        <v xml:space="preserve"> </v>
      </c>
      <c r="M297" s="30" t="str">
        <f t="shared" si="71"/>
        <v/>
      </c>
      <c r="N297" s="36" t="str">
        <f t="shared" si="72"/>
        <v/>
      </c>
    </row>
    <row r="298" spans="1:14" x14ac:dyDescent="0.2">
      <c r="A298" s="23"/>
      <c r="B298" s="25" t="s">
        <v>273</v>
      </c>
      <c r="C298" s="35">
        <v>0</v>
      </c>
      <c r="D298" s="29">
        <v>1</v>
      </c>
      <c r="E298" s="29">
        <v>1</v>
      </c>
      <c r="F298" s="29">
        <v>17</v>
      </c>
      <c r="G298" s="30" t="str">
        <f t="shared" si="67"/>
        <v/>
      </c>
      <c r="H298" s="30">
        <f t="shared" si="68"/>
        <v>6.6889632107023408E-4</v>
      </c>
      <c r="I298" s="30">
        <f t="shared" si="69"/>
        <v>3.6549707602339179E-4</v>
      </c>
      <c r="J298" s="30">
        <f t="shared" si="70"/>
        <v>7.8776645041705277E-3</v>
      </c>
      <c r="K298" s="30">
        <f t="shared" si="73"/>
        <v>1</v>
      </c>
      <c r="L298" s="30">
        <f t="shared" si="74"/>
        <v>16</v>
      </c>
      <c r="M298" s="30" t="str">
        <f t="shared" si="71"/>
        <v/>
      </c>
      <c r="N298" s="36">
        <f t="shared" si="72"/>
        <v>1.0702341137123745E-2</v>
      </c>
    </row>
    <row r="299" spans="1:14" x14ac:dyDescent="0.2">
      <c r="A299" s="23"/>
      <c r="B299" s="25" t="s">
        <v>274</v>
      </c>
      <c r="C299" s="35">
        <v>0</v>
      </c>
      <c r="D299" s="29">
        <v>0</v>
      </c>
      <c r="E299" s="29">
        <v>0</v>
      </c>
      <c r="F299" s="29">
        <v>5</v>
      </c>
      <c r="G299" s="30" t="str">
        <f t="shared" si="67"/>
        <v/>
      </c>
      <c r="H299" s="30" t="str">
        <f t="shared" si="68"/>
        <v/>
      </c>
      <c r="I299" s="30" t="str">
        <f t="shared" si="69"/>
        <v/>
      </c>
      <c r="J299" s="30">
        <f t="shared" si="70"/>
        <v>2.3169601482854493E-3</v>
      </c>
      <c r="K299" s="30" t="str">
        <f t="shared" si="73"/>
        <v xml:space="preserve"> </v>
      </c>
      <c r="L299" s="30">
        <f t="shared" si="74"/>
        <v>1</v>
      </c>
      <c r="M299" s="30" t="str">
        <f t="shared" si="71"/>
        <v/>
      </c>
      <c r="N299" s="36" t="str">
        <f t="shared" si="72"/>
        <v/>
      </c>
    </row>
    <row r="300" spans="1:14" x14ac:dyDescent="0.2">
      <c r="A300" s="23"/>
      <c r="B300" s="25" t="s">
        <v>275</v>
      </c>
      <c r="C300" s="35">
        <v>1</v>
      </c>
      <c r="D300" s="29">
        <v>2</v>
      </c>
      <c r="E300" s="29">
        <v>0</v>
      </c>
      <c r="F300" s="29">
        <v>4</v>
      </c>
      <c r="G300" s="30">
        <f t="shared" si="67"/>
        <v>6.3131313131313137E-4</v>
      </c>
      <c r="H300" s="30">
        <f t="shared" si="68"/>
        <v>1.3377926421404682E-3</v>
      </c>
      <c r="I300" s="30" t="str">
        <f t="shared" si="69"/>
        <v/>
      </c>
      <c r="J300" s="30">
        <f t="shared" si="70"/>
        <v>1.8535681186283596E-3</v>
      </c>
      <c r="K300" s="30">
        <f t="shared" si="73"/>
        <v>-1</v>
      </c>
      <c r="L300" s="30">
        <f t="shared" si="74"/>
        <v>1</v>
      </c>
      <c r="M300" s="30">
        <f t="shared" si="71"/>
        <v>-6.3131313131313137E-4</v>
      </c>
      <c r="N300" s="36">
        <f t="shared" si="72"/>
        <v>1.3377926421404682E-3</v>
      </c>
    </row>
    <row r="301" spans="1:14" x14ac:dyDescent="0.2">
      <c r="A301" s="23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23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23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23"/>
      <c r="B304" s="25" t="s">
        <v>279</v>
      </c>
      <c r="C304" s="35">
        <v>1</v>
      </c>
      <c r="D304" s="29">
        <v>0</v>
      </c>
      <c r="E304" s="29">
        <v>3</v>
      </c>
      <c r="F304" s="29">
        <v>0</v>
      </c>
      <c r="G304" s="30">
        <f t="shared" si="67"/>
        <v>6.3131313131313137E-4</v>
      </c>
      <c r="H304" s="30" t="str">
        <f t="shared" si="68"/>
        <v/>
      </c>
      <c r="I304" s="30">
        <f t="shared" si="69"/>
        <v>1.0964912280701754E-3</v>
      </c>
      <c r="J304" s="30" t="str">
        <f t="shared" si="70"/>
        <v/>
      </c>
      <c r="K304" s="30">
        <f t="shared" si="73"/>
        <v>2</v>
      </c>
      <c r="L304" s="30" t="str">
        <f t="shared" si="74"/>
        <v xml:space="preserve"> </v>
      </c>
      <c r="M304" s="30">
        <f t="shared" si="71"/>
        <v>1.2626262626262627E-3</v>
      </c>
      <c r="N304" s="36" t="str">
        <f t="shared" si="72"/>
        <v/>
      </c>
    </row>
    <row r="305" spans="1:14" x14ac:dyDescent="0.2">
      <c r="A305" s="23"/>
      <c r="B305" s="25" t="s">
        <v>280</v>
      </c>
      <c r="C305" s="35">
        <v>1</v>
      </c>
      <c r="D305" s="29">
        <v>0</v>
      </c>
      <c r="E305" s="29">
        <v>0</v>
      </c>
      <c r="F305" s="29">
        <v>0</v>
      </c>
      <c r="G305" s="30">
        <f t="shared" si="67"/>
        <v>6.3131313131313137E-4</v>
      </c>
      <c r="H305" s="30" t="str">
        <f t="shared" si="68"/>
        <v/>
      </c>
      <c r="I305" s="30" t="str">
        <f t="shared" si="69"/>
        <v/>
      </c>
      <c r="J305" s="30" t="str">
        <f t="shared" si="70"/>
        <v/>
      </c>
      <c r="K305" s="30">
        <f t="shared" si="73"/>
        <v>-1</v>
      </c>
      <c r="L305" s="30" t="str">
        <f t="shared" si="74"/>
        <v xml:space="preserve"> </v>
      </c>
      <c r="M305" s="30">
        <f t="shared" si="71"/>
        <v>-6.3131313131313137E-4</v>
      </c>
      <c r="N305" s="36" t="str">
        <f t="shared" si="72"/>
        <v/>
      </c>
    </row>
    <row r="306" spans="1:14" x14ac:dyDescent="0.2">
      <c r="A306" s="23"/>
      <c r="B306" s="25" t="s">
        <v>281</v>
      </c>
      <c r="C306" s="35">
        <v>16</v>
      </c>
      <c r="D306" s="29">
        <v>13</v>
      </c>
      <c r="E306" s="29">
        <v>12</v>
      </c>
      <c r="F306" s="29">
        <v>8</v>
      </c>
      <c r="G306" s="30">
        <f t="shared" si="67"/>
        <v>1.0101010101010102E-2</v>
      </c>
      <c r="H306" s="30">
        <f t="shared" si="68"/>
        <v>8.6956521739130436E-3</v>
      </c>
      <c r="I306" s="30">
        <f t="shared" si="69"/>
        <v>4.3859649122807015E-3</v>
      </c>
      <c r="J306" s="30">
        <f t="shared" si="70"/>
        <v>3.7071362372567192E-3</v>
      </c>
      <c r="K306" s="30">
        <f t="shared" si="73"/>
        <v>-0.25</v>
      </c>
      <c r="L306" s="30">
        <f t="shared" si="74"/>
        <v>-0.38461538461538464</v>
      </c>
      <c r="M306" s="30">
        <f t="shared" si="71"/>
        <v>-2.5252525252525255E-3</v>
      </c>
      <c r="N306" s="36">
        <f t="shared" si="72"/>
        <v>-3.3444816053511709E-3</v>
      </c>
    </row>
    <row r="307" spans="1:14" x14ac:dyDescent="0.2">
      <c r="A307" s="23"/>
      <c r="B307" s="25" t="s">
        <v>282</v>
      </c>
      <c r="C307" s="35">
        <v>5</v>
      </c>
      <c r="D307" s="29">
        <v>4</v>
      </c>
      <c r="E307" s="29">
        <v>2</v>
      </c>
      <c r="F307" s="29">
        <v>2</v>
      </c>
      <c r="G307" s="30">
        <f t="shared" si="67"/>
        <v>3.1565656565656565E-3</v>
      </c>
      <c r="H307" s="30">
        <f t="shared" si="68"/>
        <v>2.6755852842809363E-3</v>
      </c>
      <c r="I307" s="30">
        <f t="shared" si="69"/>
        <v>7.3099415204678359E-4</v>
      </c>
      <c r="J307" s="30">
        <f t="shared" si="70"/>
        <v>9.2678405931417981E-4</v>
      </c>
      <c r="K307" s="30">
        <f t="shared" si="73"/>
        <v>-0.6</v>
      </c>
      <c r="L307" s="30">
        <f t="shared" si="74"/>
        <v>-0.5</v>
      </c>
      <c r="M307" s="30">
        <f t="shared" si="71"/>
        <v>-1.8939393939393938E-3</v>
      </c>
      <c r="N307" s="36">
        <f t="shared" si="72"/>
        <v>-1.3377926421404682E-3</v>
      </c>
    </row>
    <row r="308" spans="1:14" x14ac:dyDescent="0.2">
      <c r="A308" s="23"/>
      <c r="B308" s="25" t="s">
        <v>283</v>
      </c>
      <c r="C308" s="35">
        <v>0</v>
      </c>
      <c r="D308" s="29">
        <v>0</v>
      </c>
      <c r="E308" s="29">
        <v>2</v>
      </c>
      <c r="F308" s="29">
        <v>1</v>
      </c>
      <c r="G308" s="30" t="str">
        <f t="shared" si="67"/>
        <v/>
      </c>
      <c r="H308" s="30" t="str">
        <f t="shared" si="68"/>
        <v/>
      </c>
      <c r="I308" s="30">
        <f t="shared" si="69"/>
        <v>7.3099415204678359E-4</v>
      </c>
      <c r="J308" s="30">
        <f t="shared" si="70"/>
        <v>4.6339202965708991E-4</v>
      </c>
      <c r="K308" s="30">
        <f t="shared" si="73"/>
        <v>1</v>
      </c>
      <c r="L308" s="30">
        <f t="shared" si="74"/>
        <v>1</v>
      </c>
      <c r="M308" s="30" t="str">
        <f t="shared" si="71"/>
        <v/>
      </c>
      <c r="N308" s="36" t="str">
        <f t="shared" si="72"/>
        <v/>
      </c>
    </row>
    <row r="309" spans="1:14" x14ac:dyDescent="0.2">
      <c r="A309" s="23"/>
      <c r="B309" s="25" t="s">
        <v>284</v>
      </c>
      <c r="C309" s="35">
        <v>0</v>
      </c>
      <c r="D309" s="29">
        <v>2</v>
      </c>
      <c r="E309" s="29">
        <v>2</v>
      </c>
      <c r="F309" s="29">
        <v>1</v>
      </c>
      <c r="G309" s="30" t="str">
        <f t="shared" si="67"/>
        <v/>
      </c>
      <c r="H309" s="30">
        <f t="shared" si="68"/>
        <v>1.3377926421404682E-3</v>
      </c>
      <c r="I309" s="30">
        <f t="shared" si="69"/>
        <v>7.3099415204678359E-4</v>
      </c>
      <c r="J309" s="30">
        <f t="shared" si="70"/>
        <v>4.6339202965708991E-4</v>
      </c>
      <c r="K309" s="30">
        <f t="shared" si="73"/>
        <v>1</v>
      </c>
      <c r="L309" s="30">
        <f t="shared" si="74"/>
        <v>-0.5</v>
      </c>
      <c r="M309" s="30" t="str">
        <f t="shared" si="71"/>
        <v/>
      </c>
      <c r="N309" s="36">
        <f t="shared" si="72"/>
        <v>-6.6889632107023408E-4</v>
      </c>
    </row>
    <row r="310" spans="1:14" x14ac:dyDescent="0.2">
      <c r="A310" s="23"/>
      <c r="B310" s="25" t="s">
        <v>285</v>
      </c>
      <c r="C310" s="35">
        <v>2</v>
      </c>
      <c r="D310" s="29">
        <v>0</v>
      </c>
      <c r="E310" s="29">
        <v>12</v>
      </c>
      <c r="F310" s="29">
        <v>4</v>
      </c>
      <c r="G310" s="30">
        <f t="shared" si="67"/>
        <v>1.2626262626262627E-3</v>
      </c>
      <c r="H310" s="30" t="str">
        <f t="shared" si="68"/>
        <v/>
      </c>
      <c r="I310" s="30">
        <f t="shared" si="69"/>
        <v>4.3859649122807015E-3</v>
      </c>
      <c r="J310" s="30">
        <f t="shared" si="70"/>
        <v>1.8535681186283596E-3</v>
      </c>
      <c r="K310" s="30">
        <f t="shared" si="73"/>
        <v>5</v>
      </c>
      <c r="L310" s="30">
        <f t="shared" si="74"/>
        <v>1</v>
      </c>
      <c r="M310" s="30">
        <f t="shared" si="71"/>
        <v>6.3131313131313139E-3</v>
      </c>
      <c r="N310" s="36" t="str">
        <f t="shared" si="72"/>
        <v/>
      </c>
    </row>
    <row r="311" spans="1:14" ht="25.5" x14ac:dyDescent="0.2">
      <c r="A311" s="23"/>
      <c r="B311" s="25" t="s">
        <v>286</v>
      </c>
      <c r="C311" s="35">
        <v>0</v>
      </c>
      <c r="D311" s="29">
        <v>1</v>
      </c>
      <c r="E311" s="29">
        <v>1</v>
      </c>
      <c r="F311" s="29">
        <v>0</v>
      </c>
      <c r="G311" s="30" t="str">
        <f t="shared" si="67"/>
        <v/>
      </c>
      <c r="H311" s="30">
        <f t="shared" si="68"/>
        <v>6.6889632107023408E-4</v>
      </c>
      <c r="I311" s="30">
        <f t="shared" si="69"/>
        <v>3.6549707602339179E-4</v>
      </c>
      <c r="J311" s="30" t="str">
        <f t="shared" si="70"/>
        <v/>
      </c>
      <c r="K311" s="30">
        <f t="shared" si="73"/>
        <v>1</v>
      </c>
      <c r="L311" s="30">
        <f t="shared" si="74"/>
        <v>-1</v>
      </c>
      <c r="M311" s="30" t="str">
        <f t="shared" si="71"/>
        <v/>
      </c>
      <c r="N311" s="36">
        <f t="shared" si="72"/>
        <v>-6.6889632107023408E-4</v>
      </c>
    </row>
    <row r="312" spans="1:14" x14ac:dyDescent="0.2">
      <c r="A312" s="23"/>
      <c r="B312" s="25" t="s">
        <v>287</v>
      </c>
      <c r="C312" s="35">
        <v>1</v>
      </c>
      <c r="D312" s="29">
        <v>3</v>
      </c>
      <c r="E312" s="29">
        <v>59</v>
      </c>
      <c r="F312" s="29">
        <v>15</v>
      </c>
      <c r="G312" s="30">
        <f t="shared" si="67"/>
        <v>6.3131313131313137E-4</v>
      </c>
      <c r="H312" s="30">
        <f t="shared" si="68"/>
        <v>2.0066889632107021E-3</v>
      </c>
      <c r="I312" s="30">
        <f t="shared" si="69"/>
        <v>2.1564327485380116E-2</v>
      </c>
      <c r="J312" s="30">
        <f t="shared" si="70"/>
        <v>6.9508804448563484E-3</v>
      </c>
      <c r="K312" s="30">
        <f t="shared" si="73"/>
        <v>58</v>
      </c>
      <c r="L312" s="30">
        <f t="shared" si="74"/>
        <v>4</v>
      </c>
      <c r="M312" s="30">
        <f t="shared" si="71"/>
        <v>3.6616161616161616E-2</v>
      </c>
      <c r="N312" s="36">
        <f t="shared" si="72"/>
        <v>8.0267558528428085E-3</v>
      </c>
    </row>
    <row r="313" spans="1:14" x14ac:dyDescent="0.2">
      <c r="A313" s="23"/>
      <c r="B313" s="25" t="s">
        <v>288</v>
      </c>
      <c r="C313" s="35">
        <v>0</v>
      </c>
      <c r="D313" s="29">
        <v>0</v>
      </c>
      <c r="E313" s="29">
        <v>3</v>
      </c>
      <c r="F313" s="29">
        <v>0</v>
      </c>
      <c r="G313" s="30" t="str">
        <f t="shared" si="67"/>
        <v/>
      </c>
      <c r="H313" s="30" t="str">
        <f t="shared" si="68"/>
        <v/>
      </c>
      <c r="I313" s="30">
        <f t="shared" si="69"/>
        <v>1.0964912280701754E-3</v>
      </c>
      <c r="J313" s="30" t="str">
        <f t="shared" si="70"/>
        <v/>
      </c>
      <c r="K313" s="30">
        <f t="shared" si="73"/>
        <v>1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23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23"/>
      <c r="B315" s="25" t="s">
        <v>290</v>
      </c>
      <c r="C315" s="35">
        <v>0</v>
      </c>
      <c r="D315" s="29">
        <v>0</v>
      </c>
      <c r="E315" s="29">
        <v>0</v>
      </c>
      <c r="F315" s="29">
        <v>0</v>
      </c>
      <c r="G315" s="30" t="str">
        <f t="shared" si="67"/>
        <v/>
      </c>
      <c r="H315" s="30" t="str">
        <f t="shared" si="68"/>
        <v/>
      </c>
      <c r="I315" s="30" t="str">
        <f t="shared" si="69"/>
        <v/>
      </c>
      <c r="J315" s="30" t="str">
        <f t="shared" si="70"/>
        <v/>
      </c>
      <c r="K315" s="30" t="str">
        <f t="shared" si="73"/>
        <v xml:space="preserve"> </v>
      </c>
      <c r="L315" s="30" t="str">
        <f t="shared" si="74"/>
        <v xml:space="preserve"> </v>
      </c>
      <c r="M315" s="30" t="str">
        <f t="shared" si="71"/>
        <v/>
      </c>
      <c r="N315" s="36" t="str">
        <f t="shared" si="72"/>
        <v/>
      </c>
    </row>
    <row r="316" spans="1:14" ht="24" customHeight="1" x14ac:dyDescent="0.2">
      <c r="A316" s="23"/>
      <c r="B316" s="25" t="s">
        <v>291</v>
      </c>
      <c r="C316" s="35">
        <v>0</v>
      </c>
      <c r="D316" s="29">
        <v>0</v>
      </c>
      <c r="E316" s="29">
        <v>1</v>
      </c>
      <c r="F316" s="29">
        <v>0</v>
      </c>
      <c r="G316" s="30" t="str">
        <f t="shared" ref="G316:G347" si="75">+IF(C316=0,"",C316/C$188)</f>
        <v/>
      </c>
      <c r="H316" s="30" t="str">
        <f t="shared" ref="H316:H347" si="76">+IF(D316=0,"",D316/D$188)</f>
        <v/>
      </c>
      <c r="I316" s="30">
        <f t="shared" ref="I316:I347" si="77">+IF(E316=0,"",E316/E$188)</f>
        <v>3.6549707602339179E-4</v>
      </c>
      <c r="J316" s="30" t="str">
        <f t="shared" ref="J316:J347" si="78">+IF(F316=0,"",F316/F$188)</f>
        <v/>
      </c>
      <c r="K316" s="30">
        <f t="shared" si="73"/>
        <v>1</v>
      </c>
      <c r="L316" s="30" t="str">
        <f t="shared" si="74"/>
        <v xml:space="preserve"> </v>
      </c>
      <c r="M316" s="30" t="str">
        <f t="shared" ref="M316:M347" si="79">+IF(OR(AND(G316=""),(K316="")),"",G316*K316)</f>
        <v/>
      </c>
      <c r="N316" s="36" t="str">
        <f t="shared" ref="N316:N347" si="80">+IF(OR(AND(H316=""),(L316="")),"",H316*L316)</f>
        <v/>
      </c>
    </row>
    <row r="317" spans="1:14" x14ac:dyDescent="0.2">
      <c r="A317" s="23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23"/>
      <c r="B318" s="25" t="s">
        <v>293</v>
      </c>
      <c r="C318" s="35">
        <v>3</v>
      </c>
      <c r="D318" s="29">
        <v>2</v>
      </c>
      <c r="E318" s="29">
        <v>29</v>
      </c>
      <c r="F318" s="29">
        <v>10</v>
      </c>
      <c r="G318" s="30">
        <f t="shared" si="75"/>
        <v>1.893939393939394E-3</v>
      </c>
      <c r="H318" s="30">
        <f t="shared" si="76"/>
        <v>1.3377926421404682E-3</v>
      </c>
      <c r="I318" s="30">
        <f t="shared" si="77"/>
        <v>1.0599415204678362E-2</v>
      </c>
      <c r="J318" s="30">
        <f t="shared" si="78"/>
        <v>4.6339202965708986E-3</v>
      </c>
      <c r="K318" s="30">
        <f t="shared" si="81"/>
        <v>8.6666666666666661</v>
      </c>
      <c r="L318" s="30">
        <f t="shared" si="82"/>
        <v>4</v>
      </c>
      <c r="M318" s="30">
        <f t="shared" si="79"/>
        <v>1.6414141414141412E-2</v>
      </c>
      <c r="N318" s="36">
        <f t="shared" si="80"/>
        <v>5.3511705685618726E-3</v>
      </c>
    </row>
    <row r="319" spans="1:14" x14ac:dyDescent="0.2">
      <c r="A319" s="23"/>
      <c r="B319" s="25" t="s">
        <v>294</v>
      </c>
      <c r="C319" s="35">
        <v>0</v>
      </c>
      <c r="D319" s="29">
        <v>1</v>
      </c>
      <c r="E319" s="29">
        <v>0</v>
      </c>
      <c r="F319" s="29">
        <v>0</v>
      </c>
      <c r="G319" s="30" t="str">
        <f t="shared" si="75"/>
        <v/>
      </c>
      <c r="H319" s="30">
        <f t="shared" si="76"/>
        <v>6.6889632107023408E-4</v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>
        <f t="shared" si="82"/>
        <v>-1</v>
      </c>
      <c r="M319" s="30" t="str">
        <f t="shared" si="79"/>
        <v/>
      </c>
      <c r="N319" s="36">
        <f t="shared" si="80"/>
        <v>-6.6889632107023408E-4</v>
      </c>
    </row>
    <row r="320" spans="1:14" x14ac:dyDescent="0.2">
      <c r="A320" s="23"/>
      <c r="B320" s="25" t="s">
        <v>295</v>
      </c>
      <c r="C320" s="35">
        <v>0</v>
      </c>
      <c r="D320" s="29">
        <v>0</v>
      </c>
      <c r="E320" s="29">
        <v>0</v>
      </c>
      <c r="F320" s="29">
        <v>0</v>
      </c>
      <c r="G320" s="30" t="str">
        <f t="shared" si="75"/>
        <v/>
      </c>
      <c r="H320" s="30" t="str">
        <f t="shared" si="76"/>
        <v/>
      </c>
      <c r="I320" s="30" t="str">
        <f t="shared" si="77"/>
        <v/>
      </c>
      <c r="J320" s="30" t="str">
        <f t="shared" si="78"/>
        <v/>
      </c>
      <c r="K320" s="30" t="str">
        <f t="shared" si="81"/>
        <v xml:space="preserve"> </v>
      </c>
      <c r="L320" s="30" t="str">
        <f t="shared" si="82"/>
        <v xml:space="preserve"> </v>
      </c>
      <c r="M320" s="30" t="str">
        <f t="shared" si="79"/>
        <v/>
      </c>
      <c r="N320" s="36" t="str">
        <f t="shared" si="80"/>
        <v/>
      </c>
    </row>
    <row r="321" spans="1:14" ht="25.5" x14ac:dyDescent="0.2">
      <c r="A321" s="23"/>
      <c r="B321" s="25" t="s">
        <v>296</v>
      </c>
      <c r="C321" s="35">
        <v>0</v>
      </c>
      <c r="D321" s="29">
        <v>2</v>
      </c>
      <c r="E321" s="29">
        <v>0</v>
      </c>
      <c r="F321" s="29">
        <v>0</v>
      </c>
      <c r="G321" s="30" t="str">
        <f t="shared" si="75"/>
        <v/>
      </c>
      <c r="H321" s="30">
        <f t="shared" si="76"/>
        <v>1.3377926421404682E-3</v>
      </c>
      <c r="I321" s="30" t="str">
        <f t="shared" si="77"/>
        <v/>
      </c>
      <c r="J321" s="30" t="str">
        <f t="shared" si="78"/>
        <v/>
      </c>
      <c r="K321" s="30" t="str">
        <f t="shared" si="81"/>
        <v xml:space="preserve"> </v>
      </c>
      <c r="L321" s="30">
        <f t="shared" si="82"/>
        <v>-1</v>
      </c>
      <c r="M321" s="30" t="str">
        <f t="shared" si="79"/>
        <v/>
      </c>
      <c r="N321" s="36">
        <f t="shared" si="80"/>
        <v>-1.3377926421404682E-3</v>
      </c>
    </row>
    <row r="322" spans="1:14" x14ac:dyDescent="0.2">
      <c r="A322" s="23"/>
      <c r="B322" s="25" t="s">
        <v>297</v>
      </c>
      <c r="C322" s="35">
        <v>0</v>
      </c>
      <c r="D322" s="29">
        <v>0</v>
      </c>
      <c r="E322" s="29">
        <v>0</v>
      </c>
      <c r="F322" s="29">
        <v>1</v>
      </c>
      <c r="G322" s="30" t="str">
        <f t="shared" si="75"/>
        <v/>
      </c>
      <c r="H322" s="30" t="str">
        <f t="shared" si="76"/>
        <v/>
      </c>
      <c r="I322" s="30" t="str">
        <f t="shared" si="77"/>
        <v/>
      </c>
      <c r="J322" s="30">
        <f t="shared" si="78"/>
        <v>4.6339202965708991E-4</v>
      </c>
      <c r="K322" s="30" t="str">
        <f t="shared" si="81"/>
        <v xml:space="preserve"> </v>
      </c>
      <c r="L322" s="30">
        <f t="shared" si="82"/>
        <v>1</v>
      </c>
      <c r="M322" s="30" t="str">
        <f t="shared" si="79"/>
        <v/>
      </c>
      <c r="N322" s="36" t="str">
        <f t="shared" si="80"/>
        <v/>
      </c>
    </row>
    <row r="323" spans="1:14" ht="25.5" x14ac:dyDescent="0.2">
      <c r="A323" s="23"/>
      <c r="B323" s="25" t="s">
        <v>298</v>
      </c>
      <c r="C323" s="35">
        <v>0</v>
      </c>
      <c r="D323" s="29">
        <v>0</v>
      </c>
      <c r="E323" s="29">
        <v>0</v>
      </c>
      <c r="F323" s="29">
        <v>0</v>
      </c>
      <c r="G323" s="30" t="str">
        <f t="shared" si="75"/>
        <v/>
      </c>
      <c r="H323" s="30" t="str">
        <f t="shared" si="76"/>
        <v/>
      </c>
      <c r="I323" s="30" t="str">
        <f t="shared" si="77"/>
        <v/>
      </c>
      <c r="J323" s="30" t="str">
        <f t="shared" si="78"/>
        <v/>
      </c>
      <c r="K323" s="30" t="str">
        <f t="shared" si="81"/>
        <v xml:space="preserve"> </v>
      </c>
      <c r="L323" s="30" t="str">
        <f t="shared" si="82"/>
        <v xml:space="preserve"> </v>
      </c>
      <c r="M323" s="30" t="str">
        <f t="shared" si="79"/>
        <v/>
      </c>
      <c r="N323" s="36" t="str">
        <f t="shared" si="80"/>
        <v/>
      </c>
    </row>
    <row r="324" spans="1:14" x14ac:dyDescent="0.2">
      <c r="A324" s="23"/>
      <c r="B324" s="25" t="s">
        <v>299</v>
      </c>
      <c r="C324" s="35">
        <v>75</v>
      </c>
      <c r="D324" s="29">
        <v>53</v>
      </c>
      <c r="E324" s="29">
        <v>209</v>
      </c>
      <c r="F324" s="29">
        <v>170</v>
      </c>
      <c r="G324" s="30">
        <f t="shared" si="75"/>
        <v>4.7348484848484848E-2</v>
      </c>
      <c r="H324" s="30">
        <f t="shared" si="76"/>
        <v>3.5451505016722409E-2</v>
      </c>
      <c r="I324" s="30">
        <f t="shared" si="77"/>
        <v>7.6388888888888895E-2</v>
      </c>
      <c r="J324" s="30">
        <f t="shared" si="78"/>
        <v>7.8776645041705284E-2</v>
      </c>
      <c r="K324" s="30">
        <f t="shared" si="81"/>
        <v>1.7866666666666666</v>
      </c>
      <c r="L324" s="30">
        <f t="shared" si="82"/>
        <v>2.2075471698113209</v>
      </c>
      <c r="M324" s="30">
        <f t="shared" si="79"/>
        <v>8.4595959595959599E-2</v>
      </c>
      <c r="N324" s="36">
        <f t="shared" si="80"/>
        <v>7.8260869565217397E-2</v>
      </c>
    </row>
    <row r="325" spans="1:14" x14ac:dyDescent="0.2">
      <c r="A325" s="23"/>
      <c r="B325" s="25" t="s">
        <v>300</v>
      </c>
      <c r="C325" s="35">
        <v>0</v>
      </c>
      <c r="D325" s="29">
        <v>5</v>
      </c>
      <c r="E325" s="29">
        <v>0</v>
      </c>
      <c r="F325" s="29">
        <v>1</v>
      </c>
      <c r="G325" s="30" t="str">
        <f t="shared" si="75"/>
        <v/>
      </c>
      <c r="H325" s="30">
        <f t="shared" si="76"/>
        <v>3.3444816053511705E-3</v>
      </c>
      <c r="I325" s="30" t="str">
        <f t="shared" si="77"/>
        <v/>
      </c>
      <c r="J325" s="30">
        <f t="shared" si="78"/>
        <v>4.6339202965708991E-4</v>
      </c>
      <c r="K325" s="30" t="str">
        <f t="shared" si="81"/>
        <v xml:space="preserve"> </v>
      </c>
      <c r="L325" s="30">
        <f t="shared" si="82"/>
        <v>-0.8</v>
      </c>
      <c r="M325" s="30" t="str">
        <f t="shared" si="79"/>
        <v/>
      </c>
      <c r="N325" s="36">
        <f t="shared" si="80"/>
        <v>-2.6755852842809368E-3</v>
      </c>
    </row>
    <row r="326" spans="1:14" x14ac:dyDescent="0.2">
      <c r="A326" s="23"/>
      <c r="B326" s="25" t="s">
        <v>301</v>
      </c>
      <c r="C326" s="35">
        <v>0</v>
      </c>
      <c r="D326" s="29">
        <v>2</v>
      </c>
      <c r="E326" s="29">
        <v>1</v>
      </c>
      <c r="F326" s="29">
        <v>0</v>
      </c>
      <c r="G326" s="30" t="str">
        <f t="shared" si="75"/>
        <v/>
      </c>
      <c r="H326" s="30">
        <f t="shared" si="76"/>
        <v>1.3377926421404682E-3</v>
      </c>
      <c r="I326" s="30">
        <f t="shared" si="77"/>
        <v>3.6549707602339179E-4</v>
      </c>
      <c r="J326" s="30" t="str">
        <f t="shared" si="78"/>
        <v/>
      </c>
      <c r="K326" s="30">
        <f t="shared" si="81"/>
        <v>1</v>
      </c>
      <c r="L326" s="30">
        <f t="shared" si="82"/>
        <v>-1</v>
      </c>
      <c r="M326" s="30" t="str">
        <f t="shared" si="79"/>
        <v/>
      </c>
      <c r="N326" s="36">
        <f t="shared" si="80"/>
        <v>-1.3377926421404682E-3</v>
      </c>
    </row>
    <row r="327" spans="1:14" x14ac:dyDescent="0.2">
      <c r="A327" s="23"/>
      <c r="B327" s="25" t="s">
        <v>302</v>
      </c>
      <c r="C327" s="35">
        <v>201</v>
      </c>
      <c r="D327" s="29">
        <v>234</v>
      </c>
      <c r="E327" s="29">
        <v>1027</v>
      </c>
      <c r="F327" s="29">
        <v>809</v>
      </c>
      <c r="G327" s="30">
        <f t="shared" si="75"/>
        <v>0.12689393939393939</v>
      </c>
      <c r="H327" s="30">
        <f t="shared" si="76"/>
        <v>0.15652173913043479</v>
      </c>
      <c r="I327" s="30">
        <f t="shared" si="77"/>
        <v>0.3753654970760234</v>
      </c>
      <c r="J327" s="30">
        <f t="shared" si="78"/>
        <v>0.37488415199258573</v>
      </c>
      <c r="K327" s="30">
        <f t="shared" si="81"/>
        <v>4.1094527363184081</v>
      </c>
      <c r="L327" s="30">
        <f t="shared" si="82"/>
        <v>2.4572649572649574</v>
      </c>
      <c r="M327" s="30">
        <f t="shared" si="79"/>
        <v>0.52146464646464652</v>
      </c>
      <c r="N327" s="36">
        <f t="shared" si="80"/>
        <v>0.38461538461538469</v>
      </c>
    </row>
    <row r="328" spans="1:14" x14ac:dyDescent="0.2">
      <c r="A328" s="23"/>
      <c r="B328" s="25" t="s">
        <v>303</v>
      </c>
      <c r="C328" s="35">
        <v>0</v>
      </c>
      <c r="D328" s="29">
        <v>0</v>
      </c>
      <c r="E328" s="29">
        <v>0</v>
      </c>
      <c r="F328" s="29">
        <v>1</v>
      </c>
      <c r="G328" s="30" t="str">
        <f t="shared" si="75"/>
        <v/>
      </c>
      <c r="H328" s="30" t="str">
        <f t="shared" si="76"/>
        <v/>
      </c>
      <c r="I328" s="30" t="str">
        <f t="shared" si="77"/>
        <v/>
      </c>
      <c r="J328" s="30">
        <f t="shared" si="78"/>
        <v>4.6339202965708991E-4</v>
      </c>
      <c r="K328" s="30" t="str">
        <f t="shared" si="81"/>
        <v xml:space="preserve"> </v>
      </c>
      <c r="L328" s="30">
        <f t="shared" si="82"/>
        <v>1</v>
      </c>
      <c r="M328" s="30" t="str">
        <f t="shared" si="79"/>
        <v/>
      </c>
      <c r="N328" s="36" t="str">
        <f t="shared" si="80"/>
        <v/>
      </c>
    </row>
    <row r="329" spans="1:14" x14ac:dyDescent="0.2">
      <c r="A329" s="23"/>
      <c r="B329" s="25" t="s">
        <v>304</v>
      </c>
      <c r="C329" s="35">
        <v>2</v>
      </c>
      <c r="D329" s="29">
        <v>1</v>
      </c>
      <c r="E329" s="29">
        <v>27</v>
      </c>
      <c r="F329" s="29">
        <v>26</v>
      </c>
      <c r="G329" s="30">
        <f t="shared" si="75"/>
        <v>1.2626262626262627E-3</v>
      </c>
      <c r="H329" s="30">
        <f t="shared" si="76"/>
        <v>6.6889632107023408E-4</v>
      </c>
      <c r="I329" s="30">
        <f t="shared" si="77"/>
        <v>9.8684210526315784E-3</v>
      </c>
      <c r="J329" s="30">
        <f t="shared" si="78"/>
        <v>1.2048192771084338E-2</v>
      </c>
      <c r="K329" s="30">
        <f t="shared" si="81"/>
        <v>12.5</v>
      </c>
      <c r="L329" s="30">
        <f t="shared" si="82"/>
        <v>25</v>
      </c>
      <c r="M329" s="30">
        <f t="shared" si="79"/>
        <v>1.5782828282828284E-2</v>
      </c>
      <c r="N329" s="36">
        <f t="shared" si="80"/>
        <v>1.6722408026755852E-2</v>
      </c>
    </row>
    <row r="330" spans="1:14" x14ac:dyDescent="0.2">
      <c r="A330" s="23"/>
      <c r="B330" s="25" t="s">
        <v>305</v>
      </c>
      <c r="C330" s="35">
        <v>0</v>
      </c>
      <c r="D330" s="29">
        <v>1</v>
      </c>
      <c r="E330" s="29">
        <v>0</v>
      </c>
      <c r="F330" s="29">
        <v>0</v>
      </c>
      <c r="G330" s="30" t="str">
        <f t="shared" si="75"/>
        <v/>
      </c>
      <c r="H330" s="30">
        <f t="shared" si="76"/>
        <v>6.6889632107023408E-4</v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>
        <f t="shared" si="82"/>
        <v>-1</v>
      </c>
      <c r="M330" s="30" t="str">
        <f t="shared" si="79"/>
        <v/>
      </c>
      <c r="N330" s="36">
        <f t="shared" si="80"/>
        <v>-6.6889632107023408E-4</v>
      </c>
    </row>
    <row r="331" spans="1:14" ht="25.5" x14ac:dyDescent="0.2">
      <c r="A331" s="23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23"/>
      <c r="B332" s="25" t="s">
        <v>307</v>
      </c>
      <c r="C332" s="35">
        <v>0</v>
      </c>
      <c r="D332" s="29">
        <v>4</v>
      </c>
      <c r="E332" s="29">
        <v>0</v>
      </c>
      <c r="F332" s="29">
        <v>1</v>
      </c>
      <c r="G332" s="30" t="str">
        <f t="shared" si="75"/>
        <v/>
      </c>
      <c r="H332" s="30">
        <f t="shared" si="76"/>
        <v>2.6755852842809363E-3</v>
      </c>
      <c r="I332" s="30" t="str">
        <f t="shared" si="77"/>
        <v/>
      </c>
      <c r="J332" s="30">
        <f t="shared" si="78"/>
        <v>4.6339202965708991E-4</v>
      </c>
      <c r="K332" s="30" t="str">
        <f t="shared" si="81"/>
        <v xml:space="preserve"> </v>
      </c>
      <c r="L332" s="30">
        <f t="shared" si="82"/>
        <v>-0.75</v>
      </c>
      <c r="M332" s="30" t="str">
        <f t="shared" si="79"/>
        <v/>
      </c>
      <c r="N332" s="36">
        <f t="shared" si="80"/>
        <v>-2.0066889632107021E-3</v>
      </c>
    </row>
    <row r="333" spans="1:14" x14ac:dyDescent="0.2">
      <c r="A333" s="23"/>
      <c r="B333" s="25" t="s">
        <v>308</v>
      </c>
      <c r="C333" s="35">
        <v>0</v>
      </c>
      <c r="D333" s="29">
        <v>0</v>
      </c>
      <c r="E333" s="29">
        <v>0</v>
      </c>
      <c r="F333" s="29">
        <v>0</v>
      </c>
      <c r="G333" s="30" t="str">
        <f t="shared" si="75"/>
        <v/>
      </c>
      <c r="H333" s="30" t="str">
        <f t="shared" si="76"/>
        <v/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 t="str">
        <f t="shared" si="82"/>
        <v xml:space="preserve"> 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23"/>
      <c r="B334" s="25" t="s">
        <v>309</v>
      </c>
      <c r="C334" s="35">
        <v>0</v>
      </c>
      <c r="D334" s="29">
        <v>0</v>
      </c>
      <c r="E334" s="29">
        <v>0</v>
      </c>
      <c r="F334" s="29">
        <v>1</v>
      </c>
      <c r="G334" s="30" t="str">
        <f t="shared" si="75"/>
        <v/>
      </c>
      <c r="H334" s="30" t="str">
        <f t="shared" si="76"/>
        <v/>
      </c>
      <c r="I334" s="30" t="str">
        <f t="shared" si="77"/>
        <v/>
      </c>
      <c r="J334" s="30">
        <f t="shared" si="78"/>
        <v>4.6339202965708991E-4</v>
      </c>
      <c r="K334" s="30" t="str">
        <f t="shared" si="81"/>
        <v xml:space="preserve"> </v>
      </c>
      <c r="L334" s="30">
        <f t="shared" si="82"/>
        <v>1</v>
      </c>
      <c r="M334" s="30" t="str">
        <f t="shared" si="79"/>
        <v/>
      </c>
      <c r="N334" s="36" t="str">
        <f t="shared" si="80"/>
        <v/>
      </c>
    </row>
    <row r="335" spans="1:14" x14ac:dyDescent="0.2">
      <c r="A335" s="23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23"/>
      <c r="B336" s="25" t="s">
        <v>311</v>
      </c>
      <c r="C336" s="35">
        <v>0</v>
      </c>
      <c r="D336" s="29">
        <v>1</v>
      </c>
      <c r="E336" s="29">
        <v>0</v>
      </c>
      <c r="F336" s="29">
        <v>1</v>
      </c>
      <c r="G336" s="30" t="str">
        <f t="shared" si="75"/>
        <v/>
      </c>
      <c r="H336" s="30">
        <f t="shared" si="76"/>
        <v>6.6889632107023408E-4</v>
      </c>
      <c r="I336" s="30" t="str">
        <f t="shared" si="77"/>
        <v/>
      </c>
      <c r="J336" s="30">
        <f t="shared" si="78"/>
        <v>4.6339202965708991E-4</v>
      </c>
      <c r="K336" s="30" t="str">
        <f t="shared" si="81"/>
        <v xml:space="preserve"> </v>
      </c>
      <c r="L336" s="30">
        <f t="shared" si="82"/>
        <v>0</v>
      </c>
      <c r="M336" s="30" t="str">
        <f t="shared" si="79"/>
        <v/>
      </c>
      <c r="N336" s="36">
        <f t="shared" si="80"/>
        <v>0</v>
      </c>
    </row>
    <row r="337" spans="1:14" x14ac:dyDescent="0.2">
      <c r="A337" s="23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23"/>
      <c r="B338" s="25" t="s">
        <v>313</v>
      </c>
      <c r="C338" s="35">
        <v>0</v>
      </c>
      <c r="D338" s="29">
        <v>35</v>
      </c>
      <c r="E338" s="29">
        <v>6</v>
      </c>
      <c r="F338" s="29">
        <v>32</v>
      </c>
      <c r="G338" s="30" t="str">
        <f t="shared" si="75"/>
        <v/>
      </c>
      <c r="H338" s="30">
        <f t="shared" si="76"/>
        <v>2.3411371237458192E-2</v>
      </c>
      <c r="I338" s="30">
        <f t="shared" si="77"/>
        <v>2.1929824561403508E-3</v>
      </c>
      <c r="J338" s="30">
        <f t="shared" si="78"/>
        <v>1.4828544949026877E-2</v>
      </c>
      <c r="K338" s="30">
        <f t="shared" si="81"/>
        <v>1</v>
      </c>
      <c r="L338" s="30">
        <f t="shared" si="82"/>
        <v>-8.5714285714285715E-2</v>
      </c>
      <c r="M338" s="30" t="str">
        <f t="shared" si="79"/>
        <v/>
      </c>
      <c r="N338" s="36">
        <f t="shared" si="80"/>
        <v>-2.0066889632107021E-3</v>
      </c>
    </row>
    <row r="339" spans="1:14" ht="26.25" customHeight="1" x14ac:dyDescent="0.2">
      <c r="A339" s="23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23"/>
      <c r="B340" s="25" t="s">
        <v>315</v>
      </c>
      <c r="C340" s="35">
        <v>0</v>
      </c>
      <c r="D340" s="29">
        <v>0</v>
      </c>
      <c r="E340" s="29">
        <v>0</v>
      </c>
      <c r="F340" s="29">
        <v>0</v>
      </c>
      <c r="G340" s="30" t="str">
        <f t="shared" si="75"/>
        <v/>
      </c>
      <c r="H340" s="30" t="str">
        <f t="shared" si="76"/>
        <v/>
      </c>
      <c r="I340" s="30" t="str">
        <f t="shared" si="77"/>
        <v/>
      </c>
      <c r="J340" s="30" t="str">
        <f t="shared" si="78"/>
        <v/>
      </c>
      <c r="K340" s="30" t="str">
        <f t="shared" si="81"/>
        <v xml:space="preserve"> </v>
      </c>
      <c r="L340" s="30" t="str">
        <f t="shared" si="82"/>
        <v xml:space="preserve"> </v>
      </c>
      <c r="M340" s="30" t="str">
        <f t="shared" si="79"/>
        <v/>
      </c>
      <c r="N340" s="36" t="str">
        <f t="shared" si="80"/>
        <v/>
      </c>
    </row>
    <row r="341" spans="1:14" ht="26.25" customHeight="1" x14ac:dyDescent="0.2">
      <c r="A341" s="23"/>
      <c r="B341" s="25" t="s">
        <v>316</v>
      </c>
      <c r="C341" s="35">
        <v>0</v>
      </c>
      <c r="D341" s="29">
        <v>0</v>
      </c>
      <c r="E341" s="29">
        <v>0</v>
      </c>
      <c r="F341" s="29">
        <v>0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 t="str">
        <f t="shared" si="82"/>
        <v xml:space="preserve"> 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23"/>
      <c r="B342" s="25" t="s">
        <v>317</v>
      </c>
      <c r="C342" s="35">
        <v>0</v>
      </c>
      <c r="D342" s="29">
        <v>0</v>
      </c>
      <c r="E342" s="29">
        <v>0</v>
      </c>
      <c r="F342" s="29">
        <v>0</v>
      </c>
      <c r="G342" s="30" t="str">
        <f t="shared" si="75"/>
        <v/>
      </c>
      <c r="H342" s="30" t="str">
        <f t="shared" si="76"/>
        <v/>
      </c>
      <c r="I342" s="30" t="str">
        <f t="shared" si="77"/>
        <v/>
      </c>
      <c r="J342" s="30" t="str">
        <f t="shared" si="78"/>
        <v/>
      </c>
      <c r="K342" s="30" t="str">
        <f t="shared" si="81"/>
        <v xml:space="preserve"> </v>
      </c>
      <c r="L342" s="30" t="str">
        <f t="shared" si="82"/>
        <v xml:space="preserve"> </v>
      </c>
      <c r="M342" s="30" t="str">
        <f t="shared" si="79"/>
        <v/>
      </c>
      <c r="N342" s="36" t="str">
        <f t="shared" si="80"/>
        <v/>
      </c>
    </row>
    <row r="343" spans="1:14" ht="25.5" x14ac:dyDescent="0.2">
      <c r="A343" s="23"/>
      <c r="B343" s="25" t="s">
        <v>318</v>
      </c>
      <c r="C343" s="35">
        <v>1</v>
      </c>
      <c r="D343" s="29">
        <v>1</v>
      </c>
      <c r="E343" s="29">
        <v>1</v>
      </c>
      <c r="F343" s="29">
        <v>1</v>
      </c>
      <c r="G343" s="30">
        <f t="shared" si="75"/>
        <v>6.3131313131313137E-4</v>
      </c>
      <c r="H343" s="30">
        <f t="shared" si="76"/>
        <v>6.6889632107023408E-4</v>
      </c>
      <c r="I343" s="30">
        <f t="shared" si="77"/>
        <v>3.6549707602339179E-4</v>
      </c>
      <c r="J343" s="30">
        <f t="shared" si="78"/>
        <v>4.6339202965708991E-4</v>
      </c>
      <c r="K343" s="30">
        <f t="shared" si="81"/>
        <v>0</v>
      </c>
      <c r="L343" s="30">
        <f t="shared" si="82"/>
        <v>0</v>
      </c>
      <c r="M343" s="30">
        <f t="shared" si="79"/>
        <v>0</v>
      </c>
      <c r="N343" s="36">
        <f t="shared" si="80"/>
        <v>0</v>
      </c>
    </row>
    <row r="344" spans="1:14" ht="25.5" x14ac:dyDescent="0.2">
      <c r="A344" s="23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23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23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23"/>
      <c r="B347" s="25" t="s">
        <v>322</v>
      </c>
      <c r="C347" s="35">
        <v>4</v>
      </c>
      <c r="D347" s="29">
        <v>4</v>
      </c>
      <c r="E347" s="29">
        <v>6</v>
      </c>
      <c r="F347" s="29">
        <v>9</v>
      </c>
      <c r="G347" s="30">
        <f t="shared" si="75"/>
        <v>2.5252525252525255E-3</v>
      </c>
      <c r="H347" s="30">
        <f t="shared" si="76"/>
        <v>2.6755852842809363E-3</v>
      </c>
      <c r="I347" s="30">
        <f t="shared" si="77"/>
        <v>2.1929824561403508E-3</v>
      </c>
      <c r="J347" s="30">
        <f t="shared" si="78"/>
        <v>4.1705282669138094E-3</v>
      </c>
      <c r="K347" s="30">
        <f t="shared" si="81"/>
        <v>0.5</v>
      </c>
      <c r="L347" s="30">
        <f t="shared" si="82"/>
        <v>1.25</v>
      </c>
      <c r="M347" s="30">
        <f t="shared" si="79"/>
        <v>1.2626262626262627E-3</v>
      </c>
      <c r="N347" s="36">
        <f t="shared" si="80"/>
        <v>3.3444816053511705E-3</v>
      </c>
    </row>
    <row r="348" spans="1:14" x14ac:dyDescent="0.2">
      <c r="A348" s="23"/>
      <c r="B348" s="25" t="s">
        <v>323</v>
      </c>
      <c r="C348" s="35">
        <v>0</v>
      </c>
      <c r="D348" s="29">
        <v>3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>
        <f t="shared" ref="H348:H363" si="84">+IF(D348=0,"",D348/D$188)</f>
        <v>2.0066889632107021E-3</v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>
        <f t="shared" si="82"/>
        <v>-1</v>
      </c>
      <c r="M348" s="30" t="str">
        <f t="shared" ref="M348:M363" si="87">+IF(OR(AND(G348=""),(K348="")),"",G348*K348)</f>
        <v/>
      </c>
      <c r="N348" s="36">
        <f t="shared" ref="N348:N363" si="88">+IF(OR(AND(H348=""),(L348="")),"",H348*L348)</f>
        <v>-2.0066889632107021E-3</v>
      </c>
    </row>
    <row r="349" spans="1:14" ht="25.5" x14ac:dyDescent="0.2">
      <c r="A349" s="23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6.25" customHeight="1" x14ac:dyDescent="0.2">
      <c r="A350" s="23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6.25" customHeight="1" x14ac:dyDescent="0.2">
      <c r="A351" s="23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23"/>
      <c r="B352" s="25" t="s">
        <v>327</v>
      </c>
      <c r="C352" s="35">
        <v>0</v>
      </c>
      <c r="D352" s="29">
        <v>0</v>
      </c>
      <c r="E352" s="29">
        <v>0</v>
      </c>
      <c r="F352" s="29">
        <v>0</v>
      </c>
      <c r="G352" s="30" t="str">
        <f t="shared" si="83"/>
        <v/>
      </c>
      <c r="H352" s="30" t="str">
        <f t="shared" si="84"/>
        <v/>
      </c>
      <c r="I352" s="30" t="str">
        <f t="shared" si="85"/>
        <v/>
      </c>
      <c r="J352" s="30" t="str">
        <f t="shared" si="86"/>
        <v/>
      </c>
      <c r="K352" s="30" t="str">
        <f t="shared" si="89"/>
        <v xml:space="preserve"> </v>
      </c>
      <c r="L352" s="30" t="str">
        <f t="shared" si="90"/>
        <v xml:space="preserve"> </v>
      </c>
      <c r="M352" s="30" t="str">
        <f t="shared" si="87"/>
        <v/>
      </c>
      <c r="N352" s="36" t="str">
        <f t="shared" si="88"/>
        <v/>
      </c>
    </row>
    <row r="353" spans="1:14" ht="25.5" x14ac:dyDescent="0.2">
      <c r="A353" s="23"/>
      <c r="B353" s="25" t="s">
        <v>328</v>
      </c>
      <c r="C353" s="35">
        <v>0</v>
      </c>
      <c r="D353" s="29">
        <v>1</v>
      </c>
      <c r="E353" s="29">
        <v>0</v>
      </c>
      <c r="F353" s="29">
        <v>0</v>
      </c>
      <c r="G353" s="30" t="str">
        <f t="shared" si="83"/>
        <v/>
      </c>
      <c r="H353" s="30">
        <f t="shared" si="84"/>
        <v>6.6889632107023408E-4</v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>
        <f t="shared" si="90"/>
        <v>-1</v>
      </c>
      <c r="M353" s="30" t="str">
        <f t="shared" si="87"/>
        <v/>
      </c>
      <c r="N353" s="36">
        <f t="shared" si="88"/>
        <v>-6.6889632107023408E-4</v>
      </c>
    </row>
    <row r="354" spans="1:14" ht="25.5" x14ac:dyDescent="0.2">
      <c r="A354" s="23"/>
      <c r="B354" s="25" t="s">
        <v>329</v>
      </c>
      <c r="C354" s="35">
        <v>0</v>
      </c>
      <c r="D354" s="29">
        <v>0</v>
      </c>
      <c r="E354" s="29">
        <v>0</v>
      </c>
      <c r="F354" s="29">
        <v>0</v>
      </c>
      <c r="G354" s="30" t="str">
        <f t="shared" si="83"/>
        <v/>
      </c>
      <c r="H354" s="30" t="str">
        <f t="shared" si="84"/>
        <v/>
      </c>
      <c r="I354" s="30" t="str">
        <f t="shared" si="85"/>
        <v/>
      </c>
      <c r="J354" s="30" t="str">
        <f t="shared" si="86"/>
        <v/>
      </c>
      <c r="K354" s="30" t="str">
        <f t="shared" si="89"/>
        <v xml:space="preserve"> </v>
      </c>
      <c r="L354" s="30" t="str">
        <f t="shared" si="90"/>
        <v xml:space="preserve"> </v>
      </c>
      <c r="M354" s="30" t="str">
        <f t="shared" si="87"/>
        <v/>
      </c>
      <c r="N354" s="36" t="str">
        <f t="shared" si="88"/>
        <v/>
      </c>
    </row>
    <row r="355" spans="1:14" ht="25.5" x14ac:dyDescent="0.2">
      <c r="A355" s="23"/>
      <c r="B355" s="25" t="s">
        <v>330</v>
      </c>
      <c r="C355" s="35">
        <v>0</v>
      </c>
      <c r="D355" s="29">
        <v>0</v>
      </c>
      <c r="E355" s="29">
        <v>1</v>
      </c>
      <c r="F355" s="29">
        <v>0</v>
      </c>
      <c r="G355" s="30" t="str">
        <f t="shared" si="83"/>
        <v/>
      </c>
      <c r="H355" s="30" t="str">
        <f t="shared" si="84"/>
        <v/>
      </c>
      <c r="I355" s="30">
        <f t="shared" si="85"/>
        <v>3.6549707602339179E-4</v>
      </c>
      <c r="J355" s="30" t="str">
        <f t="shared" si="86"/>
        <v/>
      </c>
      <c r="K355" s="30">
        <f t="shared" si="89"/>
        <v>1</v>
      </c>
      <c r="L355" s="30" t="str">
        <f t="shared" si="90"/>
        <v xml:space="preserve"> </v>
      </c>
      <c r="M355" s="30" t="str">
        <f t="shared" si="87"/>
        <v/>
      </c>
      <c r="N355" s="36" t="str">
        <f t="shared" si="88"/>
        <v/>
      </c>
    </row>
    <row r="356" spans="1:14" x14ac:dyDescent="0.2">
      <c r="A356" s="23"/>
      <c r="B356" s="25" t="s">
        <v>331</v>
      </c>
      <c r="C356" s="35">
        <v>0</v>
      </c>
      <c r="D356" s="29">
        <v>0</v>
      </c>
      <c r="E356" s="29">
        <v>0</v>
      </c>
      <c r="F356" s="29">
        <v>1</v>
      </c>
      <c r="G356" s="30" t="str">
        <f t="shared" si="83"/>
        <v/>
      </c>
      <c r="H356" s="30" t="str">
        <f t="shared" si="84"/>
        <v/>
      </c>
      <c r="I356" s="30" t="str">
        <f t="shared" si="85"/>
        <v/>
      </c>
      <c r="J356" s="30">
        <f t="shared" si="86"/>
        <v>4.6339202965708991E-4</v>
      </c>
      <c r="K356" s="30" t="str">
        <f t="shared" si="89"/>
        <v xml:space="preserve"> </v>
      </c>
      <c r="L356" s="30">
        <f t="shared" si="90"/>
        <v>1</v>
      </c>
      <c r="M356" s="30" t="str">
        <f t="shared" si="87"/>
        <v/>
      </c>
      <c r="N356" s="36" t="str">
        <f t="shared" si="88"/>
        <v/>
      </c>
    </row>
    <row r="357" spans="1:14" ht="25.5" x14ac:dyDescent="0.2">
      <c r="A357" s="23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23"/>
      <c r="B358" s="25" t="s">
        <v>333</v>
      </c>
      <c r="C358" s="35">
        <v>0</v>
      </c>
      <c r="D358" s="29">
        <v>1</v>
      </c>
      <c r="E358" s="29">
        <v>0</v>
      </c>
      <c r="F358" s="29">
        <v>0</v>
      </c>
      <c r="G358" s="30" t="str">
        <f t="shared" si="83"/>
        <v/>
      </c>
      <c r="H358" s="30">
        <f t="shared" si="84"/>
        <v>6.6889632107023408E-4</v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>
        <f t="shared" si="90"/>
        <v>-1</v>
      </c>
      <c r="M358" s="30" t="str">
        <f t="shared" si="87"/>
        <v/>
      </c>
      <c r="N358" s="36">
        <f t="shared" si="88"/>
        <v>-6.6889632107023408E-4</v>
      </c>
    </row>
    <row r="359" spans="1:14" ht="25.5" x14ac:dyDescent="0.2">
      <c r="A359" s="23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23"/>
      <c r="B360" s="25" t="s">
        <v>335</v>
      </c>
      <c r="C360" s="35">
        <v>20</v>
      </c>
      <c r="D360" s="29">
        <v>2</v>
      </c>
      <c r="E360" s="29">
        <v>0</v>
      </c>
      <c r="F360" s="29">
        <v>1</v>
      </c>
      <c r="G360" s="30">
        <f t="shared" si="83"/>
        <v>1.2626262626262626E-2</v>
      </c>
      <c r="H360" s="30">
        <f t="shared" si="84"/>
        <v>1.3377926421404682E-3</v>
      </c>
      <c r="I360" s="30" t="str">
        <f t="shared" si="85"/>
        <v/>
      </c>
      <c r="J360" s="30">
        <f t="shared" si="86"/>
        <v>4.6339202965708991E-4</v>
      </c>
      <c r="K360" s="30">
        <f t="shared" si="89"/>
        <v>-1</v>
      </c>
      <c r="L360" s="30">
        <f t="shared" si="90"/>
        <v>-0.5</v>
      </c>
      <c r="M360" s="30">
        <f t="shared" si="87"/>
        <v>-1.2626262626262626E-2</v>
      </c>
      <c r="N360" s="36">
        <f t="shared" si="88"/>
        <v>-6.6889632107023408E-4</v>
      </c>
    </row>
    <row r="361" spans="1:14" x14ac:dyDescent="0.2">
      <c r="A361" s="23"/>
      <c r="B361" s="25" t="s">
        <v>336</v>
      </c>
      <c r="C361" s="35">
        <v>0</v>
      </c>
      <c r="D361" s="29">
        <v>0</v>
      </c>
      <c r="E361" s="29">
        <v>0</v>
      </c>
      <c r="F361" s="29">
        <v>0</v>
      </c>
      <c r="G361" s="30" t="str">
        <f t="shared" si="83"/>
        <v/>
      </c>
      <c r="H361" s="30" t="str">
        <f t="shared" si="84"/>
        <v/>
      </c>
      <c r="I361" s="30" t="str">
        <f t="shared" si="85"/>
        <v/>
      </c>
      <c r="J361" s="30" t="str">
        <f t="shared" si="86"/>
        <v/>
      </c>
      <c r="K361" s="30" t="str">
        <f t="shared" si="89"/>
        <v xml:space="preserve"> </v>
      </c>
      <c r="L361" s="30" t="str">
        <f t="shared" si="90"/>
        <v xml:space="preserve"> </v>
      </c>
      <c r="M361" s="30" t="str">
        <f t="shared" si="87"/>
        <v/>
      </c>
      <c r="N361" s="36" t="str">
        <f t="shared" si="88"/>
        <v/>
      </c>
    </row>
    <row r="362" spans="1:14" x14ac:dyDescent="0.2">
      <c r="A362" s="23"/>
      <c r="B362" s="25" t="s">
        <v>337</v>
      </c>
      <c r="C362" s="35">
        <v>0</v>
      </c>
      <c r="D362" s="29">
        <v>0</v>
      </c>
      <c r="E362" s="29">
        <v>1</v>
      </c>
      <c r="F362" s="29">
        <v>0</v>
      </c>
      <c r="G362" s="30" t="str">
        <f t="shared" si="83"/>
        <v/>
      </c>
      <c r="H362" s="30" t="str">
        <f t="shared" si="84"/>
        <v/>
      </c>
      <c r="I362" s="30">
        <f t="shared" si="85"/>
        <v>3.6549707602339179E-4</v>
      </c>
      <c r="J362" s="30" t="str">
        <f t="shared" si="86"/>
        <v/>
      </c>
      <c r="K362" s="30">
        <f t="shared" si="89"/>
        <v>1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23"/>
      <c r="B363" s="26" t="s">
        <v>338</v>
      </c>
      <c r="C363" s="37">
        <v>0</v>
      </c>
      <c r="D363" s="38">
        <v>0</v>
      </c>
      <c r="E363" s="38">
        <v>0</v>
      </c>
      <c r="F363" s="38">
        <v>0</v>
      </c>
      <c r="G363" s="39" t="str">
        <f t="shared" si="83"/>
        <v/>
      </c>
      <c r="H363" s="39" t="str">
        <f t="shared" si="84"/>
        <v/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 t="str">
        <f t="shared" si="90"/>
        <v xml:space="preserve"> </v>
      </c>
      <c r="M363" s="39" t="str">
        <f t="shared" si="87"/>
        <v/>
      </c>
      <c r="N363" s="40" t="str">
        <f t="shared" si="88"/>
        <v/>
      </c>
    </row>
    <row r="364" spans="1:14" x14ac:dyDescent="0.2">
      <c r="A364" s="22"/>
    </row>
    <row r="365" spans="1:14" x14ac:dyDescent="0.2">
      <c r="A365" s="22"/>
    </row>
    <row r="366" spans="1:14" x14ac:dyDescent="0.2">
      <c r="A366" s="22"/>
    </row>
    <row r="367" spans="1:14" ht="15.75" thickBot="1" x14ac:dyDescent="0.25">
      <c r="A367" s="22"/>
    </row>
    <row r="368" spans="1:14" ht="29.25" customHeight="1" thickBot="1" x14ac:dyDescent="0.25">
      <c r="A368" s="23"/>
      <c r="B368" s="41" t="s">
        <v>2</v>
      </c>
      <c r="C368" s="44" t="s">
        <v>3</v>
      </c>
      <c r="D368" s="45"/>
      <c r="E368" s="45"/>
      <c r="F368" s="46"/>
      <c r="G368" s="44" t="s">
        <v>4</v>
      </c>
      <c r="H368" s="45"/>
      <c r="I368" s="45"/>
      <c r="J368" s="45"/>
      <c r="K368" s="44" t="s">
        <v>667</v>
      </c>
      <c r="L368" s="47"/>
      <c r="M368" s="44" t="s">
        <v>5</v>
      </c>
      <c r="N368" s="47"/>
    </row>
    <row r="369" spans="1:14" ht="15.75" thickBot="1" x14ac:dyDescent="0.25">
      <c r="A369" s="22"/>
      <c r="B369" s="42"/>
      <c r="C369" s="50">
        <v>2022</v>
      </c>
      <c r="D369" s="46"/>
      <c r="E369" s="51">
        <v>2023</v>
      </c>
      <c r="F369" s="46"/>
      <c r="G369" s="50">
        <v>2022</v>
      </c>
      <c r="H369" s="46"/>
      <c r="I369" s="51">
        <v>2023</v>
      </c>
      <c r="J369" s="46"/>
      <c r="K369" s="48"/>
      <c r="L369" s="49"/>
      <c r="M369" s="48"/>
      <c r="N369" s="49"/>
    </row>
    <row r="370" spans="1:14" ht="15.75" thickBot="1" x14ac:dyDescent="0.25">
      <c r="A370" s="23"/>
      <c r="B370" s="43"/>
      <c r="C370" s="13" t="s">
        <v>6</v>
      </c>
      <c r="D370" s="13" t="s">
        <v>7</v>
      </c>
      <c r="E370" s="13" t="s">
        <v>6</v>
      </c>
      <c r="F370" s="13" t="s">
        <v>7</v>
      </c>
      <c r="G370" s="13" t="s">
        <v>6</v>
      </c>
      <c r="H370" s="13" t="s">
        <v>7</v>
      </c>
      <c r="I370" s="13" t="s">
        <v>6</v>
      </c>
      <c r="J370" s="13" t="s">
        <v>7</v>
      </c>
      <c r="K370" s="13" t="s">
        <v>6</v>
      </c>
      <c r="L370" s="13" t="s">
        <v>7</v>
      </c>
      <c r="M370" s="13" t="s">
        <v>6</v>
      </c>
      <c r="N370" s="13" t="s">
        <v>7</v>
      </c>
    </row>
    <row r="371" spans="1:14" ht="15.75" thickBot="1" x14ac:dyDescent="0.25">
      <c r="A371" s="23"/>
      <c r="B371" s="14" t="s">
        <v>11</v>
      </c>
      <c r="C371" s="27">
        <f>SUM(C372:C604)</f>
        <v>4923</v>
      </c>
      <c r="D371" s="27">
        <f>SUM(D372:D604)</f>
        <v>4076</v>
      </c>
      <c r="E371" s="27">
        <f>SUM(E372:E604)</f>
        <v>3789</v>
      </c>
      <c r="F371" s="27">
        <f>SUM(F372:F604)</f>
        <v>2923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-0.23034734917733091</v>
      </c>
      <c r="L371" s="28">
        <f>+IF(AND(D371=0,F371=0),"",IF(D371=0,1,IF(F371=0,-1,(F371-D371)/D371)))</f>
        <v>-0.28287536800785085</v>
      </c>
      <c r="M371" s="28">
        <f t="shared" ref="M371:M434" si="95">+IF(OR(AND(G371=""),(K371="")),"",G371*K371)</f>
        <v>-0.23034734917733091</v>
      </c>
      <c r="N371" s="28">
        <f t="shared" ref="N371:N434" si="96">+IF(OR(AND(H371=""),(L371="")),"",H371*L371)</f>
        <v>-0.28287536800785085</v>
      </c>
    </row>
    <row r="372" spans="1:14" x14ac:dyDescent="0.2">
      <c r="A372" s="23"/>
      <c r="B372" s="24" t="s">
        <v>339</v>
      </c>
      <c r="C372" s="31">
        <v>20</v>
      </c>
      <c r="D372" s="32">
        <v>1</v>
      </c>
      <c r="E372" s="32">
        <v>10</v>
      </c>
      <c r="F372" s="32">
        <v>5</v>
      </c>
      <c r="G372" s="33">
        <f t="shared" si="91"/>
        <v>4.0625634775543372E-3</v>
      </c>
      <c r="H372" s="33">
        <f t="shared" si="92"/>
        <v>2.453385672227674E-4</v>
      </c>
      <c r="I372" s="33">
        <f t="shared" si="93"/>
        <v>2.6392187912377936E-3</v>
      </c>
      <c r="J372" s="33">
        <f t="shared" si="94"/>
        <v>1.7105713308244953E-3</v>
      </c>
      <c r="K372" s="33">
        <f t="shared" ref="K372:K435" si="97">+IF(AND(C372=0,E372=0)," ",IF(C372=0,1,IF(E372=0,-1,(E372-C372)/C372)))</f>
        <v>-0.5</v>
      </c>
      <c r="L372" s="33">
        <f t="shared" ref="L372:L435" si="98">+IF(AND(D372=0,F372=0)," ",IF(D372=0,1,IF(F372=0,-1,(F372-D372)/D372)))</f>
        <v>4</v>
      </c>
      <c r="M372" s="33">
        <f t="shared" si="95"/>
        <v>-2.0312817387771686E-3</v>
      </c>
      <c r="N372" s="34">
        <f t="shared" si="96"/>
        <v>9.813542688910696E-4</v>
      </c>
    </row>
    <row r="373" spans="1:14" x14ac:dyDescent="0.2">
      <c r="A373" s="23"/>
      <c r="B373" s="25" t="s">
        <v>340</v>
      </c>
      <c r="C373" s="35">
        <v>11</v>
      </c>
      <c r="D373" s="29">
        <v>2</v>
      </c>
      <c r="E373" s="29">
        <v>5</v>
      </c>
      <c r="F373" s="29">
        <v>3</v>
      </c>
      <c r="G373" s="30">
        <f t="shared" si="91"/>
        <v>2.2344099126548854E-3</v>
      </c>
      <c r="H373" s="30">
        <f t="shared" si="92"/>
        <v>4.906771344455348E-4</v>
      </c>
      <c r="I373" s="30">
        <f t="shared" si="93"/>
        <v>1.3196093956188968E-3</v>
      </c>
      <c r="J373" s="30">
        <f t="shared" si="94"/>
        <v>1.0263427984946972E-3</v>
      </c>
      <c r="K373" s="30">
        <f t="shared" si="97"/>
        <v>-0.54545454545454541</v>
      </c>
      <c r="L373" s="30">
        <f t="shared" si="98"/>
        <v>0.5</v>
      </c>
      <c r="M373" s="30">
        <f t="shared" si="95"/>
        <v>-1.2187690432663011E-3</v>
      </c>
      <c r="N373" s="36">
        <f t="shared" si="96"/>
        <v>2.453385672227674E-4</v>
      </c>
    </row>
    <row r="374" spans="1:14" x14ac:dyDescent="0.2">
      <c r="A374" s="23"/>
      <c r="B374" s="25" t="s">
        <v>341</v>
      </c>
      <c r="C374" s="35">
        <v>12</v>
      </c>
      <c r="D374" s="29">
        <v>11</v>
      </c>
      <c r="E374" s="29">
        <v>15</v>
      </c>
      <c r="F374" s="29">
        <v>28</v>
      </c>
      <c r="G374" s="30">
        <f t="shared" si="91"/>
        <v>2.4375380865326022E-3</v>
      </c>
      <c r="H374" s="30">
        <f t="shared" si="92"/>
        <v>2.6987242394504417E-3</v>
      </c>
      <c r="I374" s="30">
        <f t="shared" si="93"/>
        <v>3.95882818685669E-3</v>
      </c>
      <c r="J374" s="30">
        <f t="shared" si="94"/>
        <v>9.5791994526171747E-3</v>
      </c>
      <c r="K374" s="30">
        <f t="shared" si="97"/>
        <v>0.25</v>
      </c>
      <c r="L374" s="30">
        <f t="shared" si="98"/>
        <v>1.5454545454545454</v>
      </c>
      <c r="M374" s="30">
        <f t="shared" si="95"/>
        <v>6.0938452163315055E-4</v>
      </c>
      <c r="N374" s="36">
        <f t="shared" si="96"/>
        <v>4.1707556427870458E-3</v>
      </c>
    </row>
    <row r="375" spans="1:14" x14ac:dyDescent="0.2">
      <c r="A375" s="23"/>
      <c r="B375" s="25" t="s">
        <v>342</v>
      </c>
      <c r="C375" s="35">
        <v>1</v>
      </c>
      <c r="D375" s="29">
        <v>0</v>
      </c>
      <c r="E375" s="29">
        <v>11</v>
      </c>
      <c r="F375" s="29">
        <v>9</v>
      </c>
      <c r="G375" s="30">
        <f t="shared" si="91"/>
        <v>2.0312817387771684E-4</v>
      </c>
      <c r="H375" s="30" t="str">
        <f t="shared" si="92"/>
        <v/>
      </c>
      <c r="I375" s="30">
        <f t="shared" si="93"/>
        <v>2.9031406703615729E-3</v>
      </c>
      <c r="J375" s="30">
        <f t="shared" si="94"/>
        <v>3.0790283954840918E-3</v>
      </c>
      <c r="K375" s="30">
        <f t="shared" si="97"/>
        <v>10</v>
      </c>
      <c r="L375" s="30">
        <f t="shared" si="98"/>
        <v>1</v>
      </c>
      <c r="M375" s="30">
        <f t="shared" si="95"/>
        <v>2.0312817387771686E-3</v>
      </c>
      <c r="N375" s="36" t="str">
        <f t="shared" si="96"/>
        <v/>
      </c>
    </row>
    <row r="376" spans="1:14" x14ac:dyDescent="0.2">
      <c r="A376" s="23"/>
      <c r="B376" s="25" t="s">
        <v>343</v>
      </c>
      <c r="C376" s="35">
        <v>0</v>
      </c>
      <c r="D376" s="29">
        <v>1</v>
      </c>
      <c r="E376" s="29">
        <v>1</v>
      </c>
      <c r="F376" s="29">
        <v>0</v>
      </c>
      <c r="G376" s="30" t="str">
        <f t="shared" si="91"/>
        <v/>
      </c>
      <c r="H376" s="30">
        <f t="shared" si="92"/>
        <v>2.453385672227674E-4</v>
      </c>
      <c r="I376" s="30">
        <f t="shared" si="93"/>
        <v>2.6392187912377939E-4</v>
      </c>
      <c r="J376" s="30" t="str">
        <f t="shared" si="94"/>
        <v/>
      </c>
      <c r="K376" s="30">
        <f t="shared" si="97"/>
        <v>1</v>
      </c>
      <c r="L376" s="30">
        <f t="shared" si="98"/>
        <v>-1</v>
      </c>
      <c r="M376" s="30" t="str">
        <f t="shared" si="95"/>
        <v/>
      </c>
      <c r="N376" s="36">
        <f t="shared" si="96"/>
        <v>-2.453385672227674E-4</v>
      </c>
    </row>
    <row r="377" spans="1:14" x14ac:dyDescent="0.2">
      <c r="A377" s="23"/>
      <c r="B377" s="25" t="s">
        <v>344</v>
      </c>
      <c r="C377" s="35">
        <v>244</v>
      </c>
      <c r="D377" s="29">
        <v>62</v>
      </c>
      <c r="E377" s="29">
        <v>243</v>
      </c>
      <c r="F377" s="29">
        <v>129</v>
      </c>
      <c r="G377" s="30">
        <f t="shared" si="91"/>
        <v>4.9563274426162908E-2</v>
      </c>
      <c r="H377" s="30">
        <f t="shared" si="92"/>
        <v>1.5210991167811581E-2</v>
      </c>
      <c r="I377" s="30">
        <f t="shared" si="93"/>
        <v>6.413301662707839E-2</v>
      </c>
      <c r="J377" s="30">
        <f t="shared" si="94"/>
        <v>4.413274033527198E-2</v>
      </c>
      <c r="K377" s="30">
        <f t="shared" si="97"/>
        <v>-4.0983606557377051E-3</v>
      </c>
      <c r="L377" s="30">
        <f t="shared" si="98"/>
        <v>1.0806451612903225</v>
      </c>
      <c r="M377" s="30">
        <f t="shared" si="95"/>
        <v>-2.0312817387771684E-4</v>
      </c>
      <c r="N377" s="36">
        <f t="shared" si="96"/>
        <v>1.6437684003925417E-2</v>
      </c>
    </row>
    <row r="378" spans="1:14" x14ac:dyDescent="0.2">
      <c r="A378" s="23"/>
      <c r="B378" s="25" t="s">
        <v>345</v>
      </c>
      <c r="C378" s="35">
        <v>26</v>
      </c>
      <c r="D378" s="29">
        <v>3</v>
      </c>
      <c r="E378" s="29">
        <v>3</v>
      </c>
      <c r="F378" s="29">
        <v>4</v>
      </c>
      <c r="G378" s="30">
        <f t="shared" si="91"/>
        <v>5.281332520820638E-3</v>
      </c>
      <c r="H378" s="30">
        <f t="shared" si="92"/>
        <v>7.3601570166830226E-4</v>
      </c>
      <c r="I378" s="30">
        <f t="shared" si="93"/>
        <v>7.9176563737133805E-4</v>
      </c>
      <c r="J378" s="30">
        <f t="shared" si="94"/>
        <v>1.3684570646595963E-3</v>
      </c>
      <c r="K378" s="30">
        <f t="shared" si="97"/>
        <v>-0.88461538461538458</v>
      </c>
      <c r="L378" s="30">
        <f t="shared" si="98"/>
        <v>0.33333333333333331</v>
      </c>
      <c r="M378" s="30">
        <f t="shared" si="95"/>
        <v>-4.6719479991874872E-3</v>
      </c>
      <c r="N378" s="36">
        <f t="shared" si="96"/>
        <v>2.453385672227674E-4</v>
      </c>
    </row>
    <row r="379" spans="1:14" x14ac:dyDescent="0.2">
      <c r="A379" s="23"/>
      <c r="B379" s="25" t="s">
        <v>346</v>
      </c>
      <c r="C379" s="35">
        <v>11</v>
      </c>
      <c r="D379" s="29">
        <v>12</v>
      </c>
      <c r="E379" s="29">
        <v>4</v>
      </c>
      <c r="F379" s="29">
        <v>2</v>
      </c>
      <c r="G379" s="30">
        <f t="shared" si="91"/>
        <v>2.2344099126548854E-3</v>
      </c>
      <c r="H379" s="30">
        <f t="shared" si="92"/>
        <v>2.944062806673209E-3</v>
      </c>
      <c r="I379" s="30">
        <f t="shared" si="93"/>
        <v>1.0556875164951175E-3</v>
      </c>
      <c r="J379" s="30">
        <f t="shared" si="94"/>
        <v>6.8422853232979813E-4</v>
      </c>
      <c r="K379" s="30">
        <f t="shared" si="97"/>
        <v>-0.63636363636363635</v>
      </c>
      <c r="L379" s="30">
        <f t="shared" si="98"/>
        <v>-0.83333333333333337</v>
      </c>
      <c r="M379" s="30">
        <f t="shared" si="95"/>
        <v>-1.4218972171440179E-3</v>
      </c>
      <c r="N379" s="36">
        <f t="shared" si="96"/>
        <v>-2.4533856722276743E-3</v>
      </c>
    </row>
    <row r="380" spans="1:14" x14ac:dyDescent="0.2">
      <c r="A380" s="23"/>
      <c r="B380" s="25" t="s">
        <v>347</v>
      </c>
      <c r="C380" s="35">
        <v>3</v>
      </c>
      <c r="D380" s="29">
        <v>0</v>
      </c>
      <c r="E380" s="29">
        <v>5</v>
      </c>
      <c r="F380" s="29">
        <v>5</v>
      </c>
      <c r="G380" s="30">
        <f t="shared" si="91"/>
        <v>6.0938452163315055E-4</v>
      </c>
      <c r="H380" s="30" t="str">
        <f t="shared" si="92"/>
        <v/>
      </c>
      <c r="I380" s="30">
        <f t="shared" si="93"/>
        <v>1.3196093956188968E-3</v>
      </c>
      <c r="J380" s="30">
        <f t="shared" si="94"/>
        <v>1.7105713308244953E-3</v>
      </c>
      <c r="K380" s="30">
        <f t="shared" si="97"/>
        <v>0.66666666666666663</v>
      </c>
      <c r="L380" s="30">
        <f t="shared" si="98"/>
        <v>1</v>
      </c>
      <c r="M380" s="30">
        <f t="shared" si="95"/>
        <v>4.0625634775543368E-4</v>
      </c>
      <c r="N380" s="36" t="str">
        <f t="shared" si="96"/>
        <v/>
      </c>
    </row>
    <row r="381" spans="1:14" x14ac:dyDescent="0.2">
      <c r="A381" s="23"/>
      <c r="B381" s="25" t="s">
        <v>348</v>
      </c>
      <c r="C381" s="35">
        <v>1</v>
      </c>
      <c r="D381" s="29">
        <v>0</v>
      </c>
      <c r="E381" s="29">
        <v>0</v>
      </c>
      <c r="F381" s="29">
        <v>0</v>
      </c>
      <c r="G381" s="30">
        <f t="shared" si="91"/>
        <v>2.0312817387771684E-4</v>
      </c>
      <c r="H381" s="30" t="str">
        <f t="shared" si="92"/>
        <v/>
      </c>
      <c r="I381" s="30" t="str">
        <f t="shared" si="93"/>
        <v/>
      </c>
      <c r="J381" s="30" t="str">
        <f t="shared" si="94"/>
        <v/>
      </c>
      <c r="K381" s="30">
        <f t="shared" si="97"/>
        <v>-1</v>
      </c>
      <c r="L381" s="30" t="str">
        <f t="shared" si="98"/>
        <v xml:space="preserve"> </v>
      </c>
      <c r="M381" s="30">
        <f t="shared" si="95"/>
        <v>-2.0312817387771684E-4</v>
      </c>
      <c r="N381" s="36" t="str">
        <f t="shared" si="96"/>
        <v/>
      </c>
    </row>
    <row r="382" spans="1:14" x14ac:dyDescent="0.2">
      <c r="A382" s="23"/>
      <c r="B382" s="25" t="s">
        <v>349</v>
      </c>
      <c r="C382" s="35">
        <v>0</v>
      </c>
      <c r="D382" s="29">
        <v>0</v>
      </c>
      <c r="E382" s="29">
        <v>0</v>
      </c>
      <c r="F382" s="29">
        <v>0</v>
      </c>
      <c r="G382" s="30" t="str">
        <f t="shared" si="91"/>
        <v/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 t="str">
        <f t="shared" si="97"/>
        <v xml:space="preserve"> </v>
      </c>
      <c r="L382" s="30" t="str">
        <f t="shared" si="98"/>
        <v xml:space="preserve"> </v>
      </c>
      <c r="M382" s="30" t="str">
        <f t="shared" si="95"/>
        <v/>
      </c>
      <c r="N382" s="36" t="str">
        <f t="shared" si="96"/>
        <v/>
      </c>
    </row>
    <row r="383" spans="1:14" x14ac:dyDescent="0.2">
      <c r="A383" s="23"/>
      <c r="B383" s="25" t="s">
        <v>350</v>
      </c>
      <c r="C383" s="35">
        <v>230</v>
      </c>
      <c r="D383" s="29">
        <v>75</v>
      </c>
      <c r="E383" s="29">
        <v>260</v>
      </c>
      <c r="F383" s="29">
        <v>150</v>
      </c>
      <c r="G383" s="30">
        <f t="shared" si="91"/>
        <v>4.6719479991874875E-2</v>
      </c>
      <c r="H383" s="30">
        <f t="shared" si="92"/>
        <v>1.8400392541707555E-2</v>
      </c>
      <c r="I383" s="30">
        <f t="shared" si="93"/>
        <v>6.8619688572182633E-2</v>
      </c>
      <c r="J383" s="30">
        <f t="shared" si="94"/>
        <v>5.1317139924734863E-2</v>
      </c>
      <c r="K383" s="30">
        <f t="shared" si="97"/>
        <v>0.13043478260869565</v>
      </c>
      <c r="L383" s="30">
        <f t="shared" si="98"/>
        <v>1</v>
      </c>
      <c r="M383" s="30">
        <f t="shared" si="95"/>
        <v>6.0938452163315053E-3</v>
      </c>
      <c r="N383" s="36">
        <f t="shared" si="96"/>
        <v>1.8400392541707555E-2</v>
      </c>
    </row>
    <row r="384" spans="1:14" x14ac:dyDescent="0.2">
      <c r="A384" s="23"/>
      <c r="B384" s="25" t="s">
        <v>351</v>
      </c>
      <c r="C384" s="35">
        <v>31</v>
      </c>
      <c r="D384" s="29">
        <v>12</v>
      </c>
      <c r="E384" s="29">
        <v>54</v>
      </c>
      <c r="F384" s="29">
        <v>4</v>
      </c>
      <c r="G384" s="30">
        <f t="shared" si="91"/>
        <v>6.2969733902092217E-3</v>
      </c>
      <c r="H384" s="30">
        <f t="shared" si="92"/>
        <v>2.944062806673209E-3</v>
      </c>
      <c r="I384" s="30">
        <f t="shared" si="93"/>
        <v>1.4251781472684086E-2</v>
      </c>
      <c r="J384" s="30">
        <f t="shared" si="94"/>
        <v>1.3684570646595963E-3</v>
      </c>
      <c r="K384" s="30">
        <f t="shared" si="97"/>
        <v>0.74193548387096775</v>
      </c>
      <c r="L384" s="30">
        <f t="shared" si="98"/>
        <v>-0.66666666666666663</v>
      </c>
      <c r="M384" s="30">
        <f t="shared" si="95"/>
        <v>4.6719479991874872E-3</v>
      </c>
      <c r="N384" s="36">
        <f t="shared" si="96"/>
        <v>-1.9627085377821392E-3</v>
      </c>
    </row>
    <row r="385" spans="1:14" x14ac:dyDescent="0.2">
      <c r="A385" s="23"/>
      <c r="B385" s="25" t="s">
        <v>352</v>
      </c>
      <c r="C385" s="35">
        <v>0</v>
      </c>
      <c r="D385" s="29">
        <v>1</v>
      </c>
      <c r="E385" s="29">
        <v>0</v>
      </c>
      <c r="F385" s="29">
        <v>1</v>
      </c>
      <c r="G385" s="30" t="str">
        <f t="shared" si="91"/>
        <v/>
      </c>
      <c r="H385" s="30">
        <f t="shared" si="92"/>
        <v>2.453385672227674E-4</v>
      </c>
      <c r="I385" s="30" t="str">
        <f t="shared" si="93"/>
        <v/>
      </c>
      <c r="J385" s="30">
        <f t="shared" si="94"/>
        <v>3.4211426616489907E-4</v>
      </c>
      <c r="K385" s="30" t="str">
        <f t="shared" si="97"/>
        <v xml:space="preserve"> </v>
      </c>
      <c r="L385" s="30">
        <f t="shared" si="98"/>
        <v>0</v>
      </c>
      <c r="M385" s="30" t="str">
        <f t="shared" si="95"/>
        <v/>
      </c>
      <c r="N385" s="36">
        <f t="shared" si="96"/>
        <v>0</v>
      </c>
    </row>
    <row r="386" spans="1:14" x14ac:dyDescent="0.2">
      <c r="A386" s="23"/>
      <c r="B386" s="25" t="s">
        <v>353</v>
      </c>
      <c r="C386" s="35">
        <v>979</v>
      </c>
      <c r="D386" s="29">
        <v>733</v>
      </c>
      <c r="E386" s="29">
        <v>90</v>
      </c>
      <c r="F386" s="29">
        <v>26</v>
      </c>
      <c r="G386" s="30">
        <f t="shared" si="91"/>
        <v>0.19886248222628478</v>
      </c>
      <c r="H386" s="30">
        <f t="shared" si="92"/>
        <v>0.17983316977428851</v>
      </c>
      <c r="I386" s="30">
        <f t="shared" si="93"/>
        <v>2.3752969121140142E-2</v>
      </c>
      <c r="J386" s="30">
        <f t="shared" si="94"/>
        <v>8.8949709202873761E-3</v>
      </c>
      <c r="K386" s="30">
        <f t="shared" si="97"/>
        <v>-0.90806945863125643</v>
      </c>
      <c r="L386" s="30">
        <f t="shared" si="98"/>
        <v>-0.96452933151432474</v>
      </c>
      <c r="M386" s="30">
        <f t="shared" si="95"/>
        <v>-0.18058094657729026</v>
      </c>
      <c r="N386" s="36">
        <f t="shared" si="96"/>
        <v>-0.17345436702649655</v>
      </c>
    </row>
    <row r="387" spans="1:14" x14ac:dyDescent="0.2">
      <c r="A387" s="23"/>
      <c r="B387" s="25" t="s">
        <v>354</v>
      </c>
      <c r="C387" s="35">
        <v>103</v>
      </c>
      <c r="D387" s="29">
        <v>9</v>
      </c>
      <c r="E387" s="29">
        <v>93</v>
      </c>
      <c r="F387" s="29">
        <v>21</v>
      </c>
      <c r="G387" s="30">
        <f t="shared" si="91"/>
        <v>2.0922201909404834E-2</v>
      </c>
      <c r="H387" s="30">
        <f t="shared" si="92"/>
        <v>2.208047105004907E-3</v>
      </c>
      <c r="I387" s="30">
        <f t="shared" si="93"/>
        <v>2.4544734758511481E-2</v>
      </c>
      <c r="J387" s="30">
        <f t="shared" si="94"/>
        <v>7.1843995894628806E-3</v>
      </c>
      <c r="K387" s="30">
        <f t="shared" si="97"/>
        <v>-9.7087378640776698E-2</v>
      </c>
      <c r="L387" s="30">
        <f t="shared" si="98"/>
        <v>1.3333333333333333</v>
      </c>
      <c r="M387" s="30">
        <f t="shared" si="95"/>
        <v>-2.0312817387771681E-3</v>
      </c>
      <c r="N387" s="36">
        <f t="shared" si="96"/>
        <v>2.944062806673209E-3</v>
      </c>
    </row>
    <row r="388" spans="1:14" x14ac:dyDescent="0.2">
      <c r="A388" s="23"/>
      <c r="B388" s="25" t="s">
        <v>355</v>
      </c>
      <c r="C388" s="35">
        <v>0</v>
      </c>
      <c r="D388" s="29">
        <v>1</v>
      </c>
      <c r="E388" s="29">
        <v>1</v>
      </c>
      <c r="F388" s="29">
        <v>1</v>
      </c>
      <c r="G388" s="30" t="str">
        <f t="shared" si="91"/>
        <v/>
      </c>
      <c r="H388" s="30">
        <f t="shared" si="92"/>
        <v>2.453385672227674E-4</v>
      </c>
      <c r="I388" s="30">
        <f t="shared" si="93"/>
        <v>2.6392187912377939E-4</v>
      </c>
      <c r="J388" s="30">
        <f t="shared" si="94"/>
        <v>3.4211426616489907E-4</v>
      </c>
      <c r="K388" s="30">
        <f t="shared" si="97"/>
        <v>1</v>
      </c>
      <c r="L388" s="30">
        <f t="shared" si="98"/>
        <v>0</v>
      </c>
      <c r="M388" s="30" t="str">
        <f t="shared" si="95"/>
        <v/>
      </c>
      <c r="N388" s="36">
        <f t="shared" si="96"/>
        <v>0</v>
      </c>
    </row>
    <row r="389" spans="1:14" x14ac:dyDescent="0.2">
      <c r="A389" s="23"/>
      <c r="B389" s="25" t="s">
        <v>356</v>
      </c>
      <c r="C389" s="35">
        <v>2</v>
      </c>
      <c r="D389" s="29">
        <v>3</v>
      </c>
      <c r="E389" s="29">
        <v>2</v>
      </c>
      <c r="F389" s="29">
        <v>0</v>
      </c>
      <c r="G389" s="30">
        <f t="shared" si="91"/>
        <v>4.0625634775543368E-4</v>
      </c>
      <c r="H389" s="30">
        <f t="shared" si="92"/>
        <v>7.3601570166830226E-4</v>
      </c>
      <c r="I389" s="30">
        <f t="shared" si="93"/>
        <v>5.2784375824755877E-4</v>
      </c>
      <c r="J389" s="30" t="str">
        <f t="shared" si="94"/>
        <v/>
      </c>
      <c r="K389" s="30">
        <f t="shared" si="97"/>
        <v>0</v>
      </c>
      <c r="L389" s="30">
        <f t="shared" si="98"/>
        <v>-1</v>
      </c>
      <c r="M389" s="30">
        <f t="shared" si="95"/>
        <v>0</v>
      </c>
      <c r="N389" s="36">
        <f t="shared" si="96"/>
        <v>-7.3601570166830226E-4</v>
      </c>
    </row>
    <row r="390" spans="1:14" x14ac:dyDescent="0.2">
      <c r="A390" s="23"/>
      <c r="B390" s="25" t="s">
        <v>357</v>
      </c>
      <c r="C390" s="35">
        <v>0</v>
      </c>
      <c r="D390" s="29">
        <v>0</v>
      </c>
      <c r="E390" s="29">
        <v>0</v>
      </c>
      <c r="F390" s="29">
        <v>0</v>
      </c>
      <c r="G390" s="30" t="str">
        <f t="shared" si="91"/>
        <v/>
      </c>
      <c r="H390" s="30" t="str">
        <f t="shared" si="92"/>
        <v/>
      </c>
      <c r="I390" s="30" t="str">
        <f t="shared" si="93"/>
        <v/>
      </c>
      <c r="J390" s="30" t="str">
        <f t="shared" si="94"/>
        <v/>
      </c>
      <c r="K390" s="30" t="str">
        <f t="shared" si="97"/>
        <v xml:space="preserve"> </v>
      </c>
      <c r="L390" s="30" t="str">
        <f t="shared" si="98"/>
        <v xml:space="preserve"> 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23"/>
      <c r="B391" s="25" t="s">
        <v>358</v>
      </c>
      <c r="C391" s="35">
        <v>153</v>
      </c>
      <c r="D391" s="29">
        <v>98</v>
      </c>
      <c r="E391" s="29">
        <v>301</v>
      </c>
      <c r="F391" s="29">
        <v>141</v>
      </c>
      <c r="G391" s="30">
        <f t="shared" si="91"/>
        <v>3.1078610603290677E-2</v>
      </c>
      <c r="H391" s="30">
        <f t="shared" si="92"/>
        <v>2.4043179587831209E-2</v>
      </c>
      <c r="I391" s="30">
        <f t="shared" si="93"/>
        <v>7.9440485616257592E-2</v>
      </c>
      <c r="J391" s="30">
        <f t="shared" si="94"/>
        <v>4.8238111529250768E-2</v>
      </c>
      <c r="K391" s="30">
        <f t="shared" si="97"/>
        <v>0.9673202614379085</v>
      </c>
      <c r="L391" s="30">
        <f t="shared" si="98"/>
        <v>0.43877551020408162</v>
      </c>
      <c r="M391" s="30">
        <f t="shared" si="95"/>
        <v>3.0062969733902094E-2</v>
      </c>
      <c r="N391" s="36">
        <f t="shared" si="96"/>
        <v>1.0549558390579E-2</v>
      </c>
    </row>
    <row r="392" spans="1:14" x14ac:dyDescent="0.2">
      <c r="A392" s="23"/>
      <c r="B392" s="25" t="s">
        <v>359</v>
      </c>
      <c r="C392" s="35">
        <v>1</v>
      </c>
      <c r="D392" s="29">
        <v>0</v>
      </c>
      <c r="E392" s="29">
        <v>9</v>
      </c>
      <c r="F392" s="29">
        <v>7</v>
      </c>
      <c r="G392" s="30">
        <f t="shared" si="91"/>
        <v>2.0312817387771684E-4</v>
      </c>
      <c r="H392" s="30" t="str">
        <f t="shared" si="92"/>
        <v/>
      </c>
      <c r="I392" s="30">
        <f t="shared" si="93"/>
        <v>2.3752969121140144E-3</v>
      </c>
      <c r="J392" s="30">
        <f t="shared" si="94"/>
        <v>2.3947998631542937E-3</v>
      </c>
      <c r="K392" s="30">
        <f t="shared" si="97"/>
        <v>8</v>
      </c>
      <c r="L392" s="30">
        <f t="shared" si="98"/>
        <v>1</v>
      </c>
      <c r="M392" s="30">
        <f t="shared" si="95"/>
        <v>1.6250253910217347E-3</v>
      </c>
      <c r="N392" s="36" t="str">
        <f t="shared" si="96"/>
        <v/>
      </c>
    </row>
    <row r="393" spans="1:14" x14ac:dyDescent="0.2">
      <c r="A393" s="23"/>
      <c r="B393" s="25" t="s">
        <v>360</v>
      </c>
      <c r="C393" s="35">
        <v>0</v>
      </c>
      <c r="D393" s="29">
        <v>0</v>
      </c>
      <c r="E393" s="29">
        <v>0</v>
      </c>
      <c r="F393" s="29">
        <v>0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 t="str">
        <f t="shared" si="94"/>
        <v/>
      </c>
      <c r="K393" s="30" t="str">
        <f t="shared" si="97"/>
        <v xml:space="preserve"> </v>
      </c>
      <c r="L393" s="30" t="str">
        <f t="shared" si="98"/>
        <v xml:space="preserve"> 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23"/>
      <c r="B394" s="25" t="s">
        <v>361</v>
      </c>
      <c r="C394" s="35">
        <v>1</v>
      </c>
      <c r="D394" s="29">
        <v>2</v>
      </c>
      <c r="E394" s="29">
        <v>0</v>
      </c>
      <c r="F394" s="29">
        <v>2</v>
      </c>
      <c r="G394" s="30">
        <f t="shared" si="91"/>
        <v>2.0312817387771684E-4</v>
      </c>
      <c r="H394" s="30">
        <f t="shared" si="92"/>
        <v>4.906771344455348E-4</v>
      </c>
      <c r="I394" s="30" t="str">
        <f t="shared" si="93"/>
        <v/>
      </c>
      <c r="J394" s="30">
        <f t="shared" si="94"/>
        <v>6.8422853232979813E-4</v>
      </c>
      <c r="K394" s="30">
        <f t="shared" si="97"/>
        <v>-1</v>
      </c>
      <c r="L394" s="30">
        <f t="shared" si="98"/>
        <v>0</v>
      </c>
      <c r="M394" s="30">
        <f t="shared" si="95"/>
        <v>-2.0312817387771684E-4</v>
      </c>
      <c r="N394" s="36">
        <f t="shared" si="96"/>
        <v>0</v>
      </c>
    </row>
    <row r="395" spans="1:14" x14ac:dyDescent="0.2">
      <c r="A395" s="23"/>
      <c r="B395" s="25" t="s">
        <v>362</v>
      </c>
      <c r="C395" s="35">
        <v>27</v>
      </c>
      <c r="D395" s="29">
        <v>39</v>
      </c>
      <c r="E395" s="29">
        <v>51</v>
      </c>
      <c r="F395" s="29">
        <v>85</v>
      </c>
      <c r="G395" s="30">
        <f t="shared" si="91"/>
        <v>5.4844606946983544E-3</v>
      </c>
      <c r="H395" s="30">
        <f t="shared" si="92"/>
        <v>9.5682041216879291E-3</v>
      </c>
      <c r="I395" s="30">
        <f t="shared" si="93"/>
        <v>1.3460015835312747E-2</v>
      </c>
      <c r="J395" s="30">
        <f t="shared" si="94"/>
        <v>2.9079712624016422E-2</v>
      </c>
      <c r="K395" s="30">
        <f t="shared" si="97"/>
        <v>0.88888888888888884</v>
      </c>
      <c r="L395" s="30">
        <f t="shared" si="98"/>
        <v>1.1794871794871795</v>
      </c>
      <c r="M395" s="30">
        <f t="shared" si="95"/>
        <v>4.8750761730652035E-3</v>
      </c>
      <c r="N395" s="36">
        <f t="shared" si="96"/>
        <v>1.1285574092247301E-2</v>
      </c>
    </row>
    <row r="396" spans="1:14" x14ac:dyDescent="0.2">
      <c r="A396" s="23"/>
      <c r="B396" s="25" t="s">
        <v>363</v>
      </c>
      <c r="C396" s="35">
        <v>4</v>
      </c>
      <c r="D396" s="29">
        <v>0</v>
      </c>
      <c r="E396" s="29">
        <v>9</v>
      </c>
      <c r="F396" s="29">
        <v>6</v>
      </c>
      <c r="G396" s="30">
        <f t="shared" si="91"/>
        <v>8.1251269551086737E-4</v>
      </c>
      <c r="H396" s="30" t="str">
        <f t="shared" si="92"/>
        <v/>
      </c>
      <c r="I396" s="30">
        <f t="shared" si="93"/>
        <v>2.3752969121140144E-3</v>
      </c>
      <c r="J396" s="30">
        <f t="shared" si="94"/>
        <v>2.0526855969893944E-3</v>
      </c>
      <c r="K396" s="30">
        <f t="shared" si="97"/>
        <v>1.25</v>
      </c>
      <c r="L396" s="30">
        <f t="shared" si="98"/>
        <v>1</v>
      </c>
      <c r="M396" s="30">
        <f t="shared" si="95"/>
        <v>1.0156408693885843E-3</v>
      </c>
      <c r="N396" s="36" t="str">
        <f t="shared" si="96"/>
        <v/>
      </c>
    </row>
    <row r="397" spans="1:14" x14ac:dyDescent="0.2">
      <c r="A397" s="23"/>
      <c r="B397" s="25" t="s">
        <v>364</v>
      </c>
      <c r="C397" s="35">
        <v>0</v>
      </c>
      <c r="D397" s="29">
        <v>0</v>
      </c>
      <c r="E397" s="29">
        <v>0</v>
      </c>
      <c r="F397" s="29">
        <v>0</v>
      </c>
      <c r="G397" s="30" t="str">
        <f t="shared" si="91"/>
        <v/>
      </c>
      <c r="H397" s="30" t="str">
        <f t="shared" si="92"/>
        <v/>
      </c>
      <c r="I397" s="30" t="str">
        <f t="shared" si="93"/>
        <v/>
      </c>
      <c r="J397" s="30" t="str">
        <f t="shared" si="94"/>
        <v/>
      </c>
      <c r="K397" s="30" t="str">
        <f t="shared" si="97"/>
        <v xml:space="preserve"> </v>
      </c>
      <c r="L397" s="30" t="str">
        <f t="shared" si="98"/>
        <v xml:space="preserve"> </v>
      </c>
      <c r="M397" s="30" t="str">
        <f t="shared" si="95"/>
        <v/>
      </c>
      <c r="N397" s="36" t="str">
        <f t="shared" si="96"/>
        <v/>
      </c>
    </row>
    <row r="398" spans="1:14" x14ac:dyDescent="0.2">
      <c r="A398" s="23"/>
      <c r="B398" s="25" t="s">
        <v>365</v>
      </c>
      <c r="C398" s="35">
        <v>0</v>
      </c>
      <c r="D398" s="29">
        <v>0</v>
      </c>
      <c r="E398" s="29">
        <v>1</v>
      </c>
      <c r="F398" s="29">
        <v>2</v>
      </c>
      <c r="G398" s="30" t="str">
        <f t="shared" si="91"/>
        <v/>
      </c>
      <c r="H398" s="30" t="str">
        <f t="shared" si="92"/>
        <v/>
      </c>
      <c r="I398" s="30">
        <f t="shared" si="93"/>
        <v>2.6392187912377939E-4</v>
      </c>
      <c r="J398" s="30">
        <f t="shared" si="94"/>
        <v>6.8422853232979813E-4</v>
      </c>
      <c r="K398" s="30">
        <f t="shared" si="97"/>
        <v>1</v>
      </c>
      <c r="L398" s="30">
        <f t="shared" si="98"/>
        <v>1</v>
      </c>
      <c r="M398" s="30" t="str">
        <f t="shared" si="95"/>
        <v/>
      </c>
      <c r="N398" s="36" t="str">
        <f t="shared" si="96"/>
        <v/>
      </c>
    </row>
    <row r="399" spans="1:14" x14ac:dyDescent="0.2">
      <c r="A399" s="23"/>
      <c r="B399" s="25" t="s">
        <v>366</v>
      </c>
      <c r="C399" s="35">
        <v>0</v>
      </c>
      <c r="D399" s="29">
        <v>0</v>
      </c>
      <c r="E399" s="29">
        <v>0</v>
      </c>
      <c r="F399" s="29">
        <v>0</v>
      </c>
      <c r="G399" s="30" t="str">
        <f t="shared" si="91"/>
        <v/>
      </c>
      <c r="H399" s="30" t="str">
        <f t="shared" si="92"/>
        <v/>
      </c>
      <c r="I399" s="30" t="str">
        <f t="shared" si="93"/>
        <v/>
      </c>
      <c r="J399" s="30" t="str">
        <f t="shared" si="94"/>
        <v/>
      </c>
      <c r="K399" s="30" t="str">
        <f t="shared" si="97"/>
        <v xml:space="preserve"> </v>
      </c>
      <c r="L399" s="30" t="str">
        <f t="shared" si="98"/>
        <v xml:space="preserve"> 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23"/>
      <c r="B400" s="25" t="s">
        <v>367</v>
      </c>
      <c r="C400" s="35">
        <v>5</v>
      </c>
      <c r="D400" s="29">
        <v>2</v>
      </c>
      <c r="E400" s="29">
        <v>6</v>
      </c>
      <c r="F400" s="29">
        <v>6</v>
      </c>
      <c r="G400" s="30">
        <f t="shared" si="91"/>
        <v>1.0156408693885843E-3</v>
      </c>
      <c r="H400" s="30">
        <f t="shared" si="92"/>
        <v>4.906771344455348E-4</v>
      </c>
      <c r="I400" s="30">
        <f t="shared" si="93"/>
        <v>1.5835312747426761E-3</v>
      </c>
      <c r="J400" s="30">
        <f t="shared" si="94"/>
        <v>2.0526855969893944E-3</v>
      </c>
      <c r="K400" s="30">
        <f t="shared" si="97"/>
        <v>0.2</v>
      </c>
      <c r="L400" s="30">
        <f t="shared" si="98"/>
        <v>2</v>
      </c>
      <c r="M400" s="30">
        <f t="shared" si="95"/>
        <v>2.0312817387771687E-4</v>
      </c>
      <c r="N400" s="36">
        <f t="shared" si="96"/>
        <v>9.813542688910696E-4</v>
      </c>
    </row>
    <row r="401" spans="1:14" x14ac:dyDescent="0.2">
      <c r="A401" s="23"/>
      <c r="B401" s="25" t="s">
        <v>368</v>
      </c>
      <c r="C401" s="35">
        <v>1</v>
      </c>
      <c r="D401" s="29">
        <v>2</v>
      </c>
      <c r="E401" s="29">
        <v>0</v>
      </c>
      <c r="F401" s="29">
        <v>1</v>
      </c>
      <c r="G401" s="30">
        <f t="shared" si="91"/>
        <v>2.0312817387771684E-4</v>
      </c>
      <c r="H401" s="30">
        <f t="shared" si="92"/>
        <v>4.906771344455348E-4</v>
      </c>
      <c r="I401" s="30" t="str">
        <f t="shared" si="93"/>
        <v/>
      </c>
      <c r="J401" s="30">
        <f t="shared" si="94"/>
        <v>3.4211426616489907E-4</v>
      </c>
      <c r="K401" s="30">
        <f t="shared" si="97"/>
        <v>-1</v>
      </c>
      <c r="L401" s="30">
        <f t="shared" si="98"/>
        <v>-0.5</v>
      </c>
      <c r="M401" s="30">
        <f t="shared" si="95"/>
        <v>-2.0312817387771684E-4</v>
      </c>
      <c r="N401" s="36">
        <f t="shared" si="96"/>
        <v>-2.453385672227674E-4</v>
      </c>
    </row>
    <row r="402" spans="1:14" x14ac:dyDescent="0.2">
      <c r="A402" s="23"/>
      <c r="B402" s="25" t="s">
        <v>369</v>
      </c>
      <c r="C402" s="35">
        <v>31</v>
      </c>
      <c r="D402" s="29">
        <v>13</v>
      </c>
      <c r="E402" s="29">
        <v>1</v>
      </c>
      <c r="F402" s="29">
        <v>2</v>
      </c>
      <c r="G402" s="30">
        <f t="shared" si="91"/>
        <v>6.2969733902092217E-3</v>
      </c>
      <c r="H402" s="30">
        <f t="shared" si="92"/>
        <v>3.1894013738959764E-3</v>
      </c>
      <c r="I402" s="30">
        <f t="shared" si="93"/>
        <v>2.6392187912377939E-4</v>
      </c>
      <c r="J402" s="30">
        <f t="shared" si="94"/>
        <v>6.8422853232979813E-4</v>
      </c>
      <c r="K402" s="30">
        <f t="shared" si="97"/>
        <v>-0.967741935483871</v>
      </c>
      <c r="L402" s="30">
        <f t="shared" si="98"/>
        <v>-0.84615384615384615</v>
      </c>
      <c r="M402" s="30">
        <f t="shared" si="95"/>
        <v>-6.0938452163315053E-3</v>
      </c>
      <c r="N402" s="36">
        <f t="shared" si="96"/>
        <v>-2.6987242394504417E-3</v>
      </c>
    </row>
    <row r="403" spans="1:14" x14ac:dyDescent="0.2">
      <c r="A403" s="23"/>
      <c r="B403" s="25" t="s">
        <v>370</v>
      </c>
      <c r="C403" s="35">
        <v>3</v>
      </c>
      <c r="D403" s="29">
        <v>1</v>
      </c>
      <c r="E403" s="29">
        <v>0</v>
      </c>
      <c r="F403" s="29">
        <v>0</v>
      </c>
      <c r="G403" s="30">
        <f t="shared" si="91"/>
        <v>6.0938452163315055E-4</v>
      </c>
      <c r="H403" s="30">
        <f t="shared" si="92"/>
        <v>2.453385672227674E-4</v>
      </c>
      <c r="I403" s="30" t="str">
        <f t="shared" si="93"/>
        <v/>
      </c>
      <c r="J403" s="30" t="str">
        <f t="shared" si="94"/>
        <v/>
      </c>
      <c r="K403" s="30">
        <f t="shared" si="97"/>
        <v>-1</v>
      </c>
      <c r="L403" s="30">
        <f t="shared" si="98"/>
        <v>-1</v>
      </c>
      <c r="M403" s="30">
        <f t="shared" si="95"/>
        <v>-6.0938452163315055E-4</v>
      </c>
      <c r="N403" s="36">
        <f t="shared" si="96"/>
        <v>-2.453385672227674E-4</v>
      </c>
    </row>
    <row r="404" spans="1:14" ht="25.5" x14ac:dyDescent="0.2">
      <c r="A404" s="23"/>
      <c r="B404" s="25" t="s">
        <v>371</v>
      </c>
      <c r="C404" s="35">
        <v>4</v>
      </c>
      <c r="D404" s="29">
        <v>18</v>
      </c>
      <c r="E404" s="29">
        <v>1</v>
      </c>
      <c r="F404" s="29">
        <v>8</v>
      </c>
      <c r="G404" s="30">
        <f t="shared" si="91"/>
        <v>8.1251269551086737E-4</v>
      </c>
      <c r="H404" s="30">
        <f t="shared" si="92"/>
        <v>4.416094210009814E-3</v>
      </c>
      <c r="I404" s="30">
        <f t="shared" si="93"/>
        <v>2.6392187912377939E-4</v>
      </c>
      <c r="J404" s="30">
        <f t="shared" si="94"/>
        <v>2.7369141293191925E-3</v>
      </c>
      <c r="K404" s="30">
        <f t="shared" si="97"/>
        <v>-0.75</v>
      </c>
      <c r="L404" s="30">
        <f t="shared" si="98"/>
        <v>-0.55555555555555558</v>
      </c>
      <c r="M404" s="30">
        <f t="shared" si="95"/>
        <v>-6.0938452163315055E-4</v>
      </c>
      <c r="N404" s="36">
        <f t="shared" si="96"/>
        <v>-2.4533856722276743E-3</v>
      </c>
    </row>
    <row r="405" spans="1:14" ht="25.5" x14ac:dyDescent="0.2">
      <c r="A405" s="23"/>
      <c r="B405" s="25" t="s">
        <v>372</v>
      </c>
      <c r="C405" s="35">
        <v>49</v>
      </c>
      <c r="D405" s="29">
        <v>60</v>
      </c>
      <c r="E405" s="29">
        <v>35</v>
      </c>
      <c r="F405" s="29">
        <v>38</v>
      </c>
      <c r="G405" s="30">
        <f t="shared" si="91"/>
        <v>9.9532805200081252E-3</v>
      </c>
      <c r="H405" s="30">
        <f t="shared" si="92"/>
        <v>1.4720314033366046E-2</v>
      </c>
      <c r="I405" s="30">
        <f t="shared" si="93"/>
        <v>9.2372657693322782E-3</v>
      </c>
      <c r="J405" s="30">
        <f t="shared" si="94"/>
        <v>1.3000342114266164E-2</v>
      </c>
      <c r="K405" s="30">
        <f t="shared" si="97"/>
        <v>-0.2857142857142857</v>
      </c>
      <c r="L405" s="30">
        <f t="shared" si="98"/>
        <v>-0.36666666666666664</v>
      </c>
      <c r="M405" s="30">
        <f t="shared" si="95"/>
        <v>-2.8437944342880354E-3</v>
      </c>
      <c r="N405" s="36">
        <f t="shared" si="96"/>
        <v>-5.3974484789008834E-3</v>
      </c>
    </row>
    <row r="406" spans="1:14" x14ac:dyDescent="0.2">
      <c r="A406" s="23"/>
      <c r="B406" s="25" t="s">
        <v>373</v>
      </c>
      <c r="C406" s="35">
        <v>185</v>
      </c>
      <c r="D406" s="29">
        <v>30</v>
      </c>
      <c r="E406" s="29">
        <v>124</v>
      </c>
      <c r="F406" s="29">
        <v>32</v>
      </c>
      <c r="G406" s="30">
        <f t="shared" si="91"/>
        <v>3.7578712167377612E-2</v>
      </c>
      <c r="H406" s="30">
        <f t="shared" si="92"/>
        <v>7.360157016683023E-3</v>
      </c>
      <c r="I406" s="30">
        <f t="shared" si="93"/>
        <v>3.2726313011348644E-2</v>
      </c>
      <c r="J406" s="30">
        <f t="shared" si="94"/>
        <v>1.094765651727677E-2</v>
      </c>
      <c r="K406" s="30">
        <f t="shared" si="97"/>
        <v>-0.32972972972972975</v>
      </c>
      <c r="L406" s="30">
        <f t="shared" si="98"/>
        <v>6.6666666666666666E-2</v>
      </c>
      <c r="M406" s="30">
        <f t="shared" si="95"/>
        <v>-1.2390818606540727E-2</v>
      </c>
      <c r="N406" s="36">
        <f t="shared" si="96"/>
        <v>4.9067713444553491E-4</v>
      </c>
    </row>
    <row r="407" spans="1:14" x14ac:dyDescent="0.2">
      <c r="A407" s="23"/>
      <c r="B407" s="25" t="s">
        <v>374</v>
      </c>
      <c r="C407" s="35">
        <v>5</v>
      </c>
      <c r="D407" s="29">
        <v>0</v>
      </c>
      <c r="E407" s="29">
        <v>1</v>
      </c>
      <c r="F407" s="29">
        <v>0</v>
      </c>
      <c r="G407" s="30">
        <f t="shared" si="91"/>
        <v>1.0156408693885843E-3</v>
      </c>
      <c r="H407" s="30" t="str">
        <f t="shared" si="92"/>
        <v/>
      </c>
      <c r="I407" s="30">
        <f t="shared" si="93"/>
        <v>2.6392187912377939E-4</v>
      </c>
      <c r="J407" s="30" t="str">
        <f t="shared" si="94"/>
        <v/>
      </c>
      <c r="K407" s="30">
        <f t="shared" si="97"/>
        <v>-0.8</v>
      </c>
      <c r="L407" s="30" t="str">
        <f t="shared" si="98"/>
        <v xml:space="preserve"> </v>
      </c>
      <c r="M407" s="30">
        <f t="shared" si="95"/>
        <v>-8.1251269551086748E-4</v>
      </c>
      <c r="N407" s="36" t="str">
        <f t="shared" si="96"/>
        <v/>
      </c>
    </row>
    <row r="408" spans="1:14" x14ac:dyDescent="0.2">
      <c r="A408" s="23"/>
      <c r="B408" s="25" t="s">
        <v>375</v>
      </c>
      <c r="C408" s="35">
        <v>34</v>
      </c>
      <c r="D408" s="29">
        <v>4</v>
      </c>
      <c r="E408" s="29">
        <v>20</v>
      </c>
      <c r="F408" s="29">
        <v>3</v>
      </c>
      <c r="G408" s="30">
        <f t="shared" si="91"/>
        <v>6.9063579118423726E-3</v>
      </c>
      <c r="H408" s="30">
        <f t="shared" si="92"/>
        <v>9.813542688910696E-4</v>
      </c>
      <c r="I408" s="30">
        <f t="shared" si="93"/>
        <v>5.2784375824755873E-3</v>
      </c>
      <c r="J408" s="30">
        <f t="shared" si="94"/>
        <v>1.0263427984946972E-3</v>
      </c>
      <c r="K408" s="30">
        <f t="shared" si="97"/>
        <v>-0.41176470588235292</v>
      </c>
      <c r="L408" s="30">
        <f t="shared" si="98"/>
        <v>-0.25</v>
      </c>
      <c r="M408" s="30">
        <f t="shared" si="95"/>
        <v>-2.8437944342880358E-3</v>
      </c>
      <c r="N408" s="36">
        <f t="shared" si="96"/>
        <v>-2.453385672227674E-4</v>
      </c>
    </row>
    <row r="409" spans="1:14" x14ac:dyDescent="0.2">
      <c r="A409" s="23"/>
      <c r="B409" s="25" t="s">
        <v>376</v>
      </c>
      <c r="C409" s="35">
        <v>2</v>
      </c>
      <c r="D409" s="29">
        <v>0</v>
      </c>
      <c r="E409" s="29">
        <v>2</v>
      </c>
      <c r="F409" s="29">
        <v>2</v>
      </c>
      <c r="G409" s="30">
        <f t="shared" si="91"/>
        <v>4.0625634775543368E-4</v>
      </c>
      <c r="H409" s="30" t="str">
        <f t="shared" si="92"/>
        <v/>
      </c>
      <c r="I409" s="30">
        <f t="shared" si="93"/>
        <v>5.2784375824755877E-4</v>
      </c>
      <c r="J409" s="30">
        <f t="shared" si="94"/>
        <v>6.8422853232979813E-4</v>
      </c>
      <c r="K409" s="30">
        <f t="shared" si="97"/>
        <v>0</v>
      </c>
      <c r="L409" s="30">
        <f t="shared" si="98"/>
        <v>1</v>
      </c>
      <c r="M409" s="30">
        <f t="shared" si="95"/>
        <v>0</v>
      </c>
      <c r="N409" s="36" t="str">
        <f t="shared" si="96"/>
        <v/>
      </c>
    </row>
    <row r="410" spans="1:14" x14ac:dyDescent="0.2">
      <c r="A410" s="23"/>
      <c r="B410" s="25" t="s">
        <v>377</v>
      </c>
      <c r="C410" s="35">
        <v>68</v>
      </c>
      <c r="D410" s="29">
        <v>8</v>
      </c>
      <c r="E410" s="29">
        <v>89</v>
      </c>
      <c r="F410" s="29">
        <v>18</v>
      </c>
      <c r="G410" s="30">
        <f t="shared" si="91"/>
        <v>1.3812715823684745E-2</v>
      </c>
      <c r="H410" s="30">
        <f t="shared" si="92"/>
        <v>1.9627085377821392E-3</v>
      </c>
      <c r="I410" s="30">
        <f t="shared" si="93"/>
        <v>2.3489047242016364E-2</v>
      </c>
      <c r="J410" s="30">
        <f t="shared" si="94"/>
        <v>6.1580567909681836E-3</v>
      </c>
      <c r="K410" s="30">
        <f t="shared" si="97"/>
        <v>0.30882352941176472</v>
      </c>
      <c r="L410" s="30">
        <f t="shared" si="98"/>
        <v>1.25</v>
      </c>
      <c r="M410" s="30">
        <f t="shared" si="95"/>
        <v>4.2656916514320535E-3</v>
      </c>
      <c r="N410" s="36">
        <f t="shared" si="96"/>
        <v>2.4533856722276739E-3</v>
      </c>
    </row>
    <row r="411" spans="1:14" x14ac:dyDescent="0.2">
      <c r="A411" s="23"/>
      <c r="B411" s="25" t="s">
        <v>378</v>
      </c>
      <c r="C411" s="35">
        <v>0</v>
      </c>
      <c r="D411" s="29">
        <v>1</v>
      </c>
      <c r="E411" s="29">
        <v>0</v>
      </c>
      <c r="F411" s="29">
        <v>1</v>
      </c>
      <c r="G411" s="30" t="str">
        <f t="shared" si="91"/>
        <v/>
      </c>
      <c r="H411" s="30">
        <f t="shared" si="92"/>
        <v>2.453385672227674E-4</v>
      </c>
      <c r="I411" s="30" t="str">
        <f t="shared" si="93"/>
        <v/>
      </c>
      <c r="J411" s="30">
        <f t="shared" si="94"/>
        <v>3.4211426616489907E-4</v>
      </c>
      <c r="K411" s="30" t="str">
        <f t="shared" si="97"/>
        <v xml:space="preserve"> </v>
      </c>
      <c r="L411" s="30">
        <f t="shared" si="98"/>
        <v>0</v>
      </c>
      <c r="M411" s="30" t="str">
        <f t="shared" si="95"/>
        <v/>
      </c>
      <c r="N411" s="36">
        <f t="shared" si="96"/>
        <v>0</v>
      </c>
    </row>
    <row r="412" spans="1:14" x14ac:dyDescent="0.2">
      <c r="A412" s="23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23"/>
      <c r="B413" s="25" t="s">
        <v>380</v>
      </c>
      <c r="C413" s="35">
        <v>55</v>
      </c>
      <c r="D413" s="29">
        <v>9</v>
      </c>
      <c r="E413" s="29">
        <v>143</v>
      </c>
      <c r="F413" s="29">
        <v>8</v>
      </c>
      <c r="G413" s="30">
        <f t="shared" si="91"/>
        <v>1.1172049563274427E-2</v>
      </c>
      <c r="H413" s="30">
        <f t="shared" si="92"/>
        <v>2.208047105004907E-3</v>
      </c>
      <c r="I413" s="30">
        <f t="shared" si="93"/>
        <v>3.7740828714700449E-2</v>
      </c>
      <c r="J413" s="30">
        <f t="shared" si="94"/>
        <v>2.7369141293191925E-3</v>
      </c>
      <c r="K413" s="30">
        <f t="shared" si="97"/>
        <v>1.6</v>
      </c>
      <c r="L413" s="30">
        <f t="shared" si="98"/>
        <v>-0.1111111111111111</v>
      </c>
      <c r="M413" s="30">
        <f t="shared" si="95"/>
        <v>1.7875279301239083E-2</v>
      </c>
      <c r="N413" s="36">
        <f t="shared" si="96"/>
        <v>-2.4533856722276746E-4</v>
      </c>
    </row>
    <row r="414" spans="1:14" x14ac:dyDescent="0.2">
      <c r="A414" s="23"/>
      <c r="B414" s="25" t="s">
        <v>381</v>
      </c>
      <c r="C414" s="35">
        <v>0</v>
      </c>
      <c r="D414" s="29">
        <v>0</v>
      </c>
      <c r="E414" s="29">
        <v>0</v>
      </c>
      <c r="F414" s="29">
        <v>1</v>
      </c>
      <c r="G414" s="30" t="str">
        <f t="shared" si="91"/>
        <v/>
      </c>
      <c r="H414" s="30" t="str">
        <f t="shared" si="92"/>
        <v/>
      </c>
      <c r="I414" s="30" t="str">
        <f t="shared" si="93"/>
        <v/>
      </c>
      <c r="J414" s="30">
        <f t="shared" si="94"/>
        <v>3.4211426616489907E-4</v>
      </c>
      <c r="K414" s="30" t="str">
        <f t="shared" si="97"/>
        <v xml:space="preserve"> </v>
      </c>
      <c r="L414" s="30">
        <f t="shared" si="98"/>
        <v>1</v>
      </c>
      <c r="M414" s="30" t="str">
        <f t="shared" si="95"/>
        <v/>
      </c>
      <c r="N414" s="36" t="str">
        <f t="shared" si="96"/>
        <v/>
      </c>
    </row>
    <row r="415" spans="1:14" x14ac:dyDescent="0.2">
      <c r="A415" s="23"/>
      <c r="B415" s="25" t="s">
        <v>382</v>
      </c>
      <c r="C415" s="35">
        <v>1</v>
      </c>
      <c r="D415" s="29">
        <v>0</v>
      </c>
      <c r="E415" s="29">
        <v>0</v>
      </c>
      <c r="F415" s="29">
        <v>0</v>
      </c>
      <c r="G415" s="30">
        <f t="shared" si="91"/>
        <v>2.0312817387771684E-4</v>
      </c>
      <c r="H415" s="30" t="str">
        <f t="shared" si="92"/>
        <v/>
      </c>
      <c r="I415" s="30" t="str">
        <f t="shared" si="93"/>
        <v/>
      </c>
      <c r="J415" s="30" t="str">
        <f t="shared" si="94"/>
        <v/>
      </c>
      <c r="K415" s="30">
        <f t="shared" si="97"/>
        <v>-1</v>
      </c>
      <c r="L415" s="30" t="str">
        <f t="shared" si="98"/>
        <v xml:space="preserve"> </v>
      </c>
      <c r="M415" s="30">
        <f t="shared" si="95"/>
        <v>-2.0312817387771684E-4</v>
      </c>
      <c r="N415" s="36" t="str">
        <f t="shared" si="96"/>
        <v/>
      </c>
    </row>
    <row r="416" spans="1:14" x14ac:dyDescent="0.2">
      <c r="A416" s="23"/>
      <c r="B416" s="25" t="s">
        <v>383</v>
      </c>
      <c r="C416" s="35">
        <v>0</v>
      </c>
      <c r="D416" s="29">
        <v>2</v>
      </c>
      <c r="E416" s="29">
        <v>0</v>
      </c>
      <c r="F416" s="29">
        <v>0</v>
      </c>
      <c r="G416" s="30" t="str">
        <f t="shared" si="91"/>
        <v/>
      </c>
      <c r="H416" s="30">
        <f t="shared" si="92"/>
        <v>4.906771344455348E-4</v>
      </c>
      <c r="I416" s="30" t="str">
        <f t="shared" si="93"/>
        <v/>
      </c>
      <c r="J416" s="30" t="str">
        <f t="shared" si="94"/>
        <v/>
      </c>
      <c r="K416" s="30" t="str">
        <f t="shared" si="97"/>
        <v xml:space="preserve"> </v>
      </c>
      <c r="L416" s="30">
        <f t="shared" si="98"/>
        <v>-1</v>
      </c>
      <c r="M416" s="30" t="str">
        <f t="shared" si="95"/>
        <v/>
      </c>
      <c r="N416" s="36">
        <f t="shared" si="96"/>
        <v>-4.906771344455348E-4</v>
      </c>
    </row>
    <row r="417" spans="1:14" x14ac:dyDescent="0.2">
      <c r="A417" s="23"/>
      <c r="B417" s="25" t="s">
        <v>384</v>
      </c>
      <c r="C417" s="35">
        <v>0</v>
      </c>
      <c r="D417" s="29">
        <v>0</v>
      </c>
      <c r="E417" s="29">
        <v>0</v>
      </c>
      <c r="F417" s="29">
        <v>0</v>
      </c>
      <c r="G417" s="30" t="str">
        <f t="shared" si="91"/>
        <v/>
      </c>
      <c r="H417" s="30" t="str">
        <f t="shared" si="92"/>
        <v/>
      </c>
      <c r="I417" s="30" t="str">
        <f t="shared" si="93"/>
        <v/>
      </c>
      <c r="J417" s="30" t="str">
        <f t="shared" si="94"/>
        <v/>
      </c>
      <c r="K417" s="30" t="str">
        <f t="shared" si="97"/>
        <v xml:space="preserve"> </v>
      </c>
      <c r="L417" s="30" t="str">
        <f t="shared" si="98"/>
        <v xml:space="preserve"> 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23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23"/>
      <c r="B419" s="25" t="s">
        <v>386</v>
      </c>
      <c r="C419" s="35">
        <v>326</v>
      </c>
      <c r="D419" s="29">
        <v>264</v>
      </c>
      <c r="E419" s="29">
        <v>218</v>
      </c>
      <c r="F419" s="29">
        <v>283</v>
      </c>
      <c r="G419" s="30">
        <f t="shared" si="91"/>
        <v>6.6219784684135696E-2</v>
      </c>
      <c r="H419" s="30">
        <f t="shared" si="92"/>
        <v>6.47693817468106E-2</v>
      </c>
      <c r="I419" s="30">
        <f t="shared" si="93"/>
        <v>5.75349696489839E-2</v>
      </c>
      <c r="J419" s="30">
        <f t="shared" si="94"/>
        <v>9.6818337324666437E-2</v>
      </c>
      <c r="K419" s="30">
        <f t="shared" si="97"/>
        <v>-0.33128834355828218</v>
      </c>
      <c r="L419" s="30">
        <f t="shared" si="98"/>
        <v>7.1969696969696975E-2</v>
      </c>
      <c r="M419" s="30">
        <f t="shared" si="95"/>
        <v>-2.1937842778793418E-2</v>
      </c>
      <c r="N419" s="36">
        <f t="shared" si="96"/>
        <v>4.6614327772325813E-3</v>
      </c>
    </row>
    <row r="420" spans="1:14" x14ac:dyDescent="0.2">
      <c r="A420" s="23"/>
      <c r="B420" s="25" t="s">
        <v>387</v>
      </c>
      <c r="C420" s="35">
        <v>0</v>
      </c>
      <c r="D420" s="29">
        <v>1</v>
      </c>
      <c r="E420" s="29">
        <v>3</v>
      </c>
      <c r="F420" s="29">
        <v>2</v>
      </c>
      <c r="G420" s="30" t="str">
        <f t="shared" si="91"/>
        <v/>
      </c>
      <c r="H420" s="30">
        <f t="shared" si="92"/>
        <v>2.453385672227674E-4</v>
      </c>
      <c r="I420" s="30">
        <f t="shared" si="93"/>
        <v>7.9176563737133805E-4</v>
      </c>
      <c r="J420" s="30">
        <f t="shared" si="94"/>
        <v>6.8422853232979813E-4</v>
      </c>
      <c r="K420" s="30">
        <f t="shared" si="97"/>
        <v>1</v>
      </c>
      <c r="L420" s="30">
        <f t="shared" si="98"/>
        <v>1</v>
      </c>
      <c r="M420" s="30" t="str">
        <f t="shared" si="95"/>
        <v/>
      </c>
      <c r="N420" s="36">
        <f t="shared" si="96"/>
        <v>2.453385672227674E-4</v>
      </c>
    </row>
    <row r="421" spans="1:14" x14ac:dyDescent="0.2">
      <c r="A421" s="23"/>
      <c r="B421" s="25" t="s">
        <v>388</v>
      </c>
      <c r="C421" s="35">
        <v>0</v>
      </c>
      <c r="D421" s="29">
        <v>0</v>
      </c>
      <c r="E421" s="29">
        <v>0</v>
      </c>
      <c r="F421" s="29">
        <v>0</v>
      </c>
      <c r="G421" s="30" t="str">
        <f t="shared" si="91"/>
        <v/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 t="str">
        <f t="shared" si="97"/>
        <v xml:space="preserve"> </v>
      </c>
      <c r="L421" s="30" t="str">
        <f t="shared" si="98"/>
        <v xml:space="preserve"> 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23"/>
      <c r="B422" s="25" t="s">
        <v>389</v>
      </c>
      <c r="C422" s="35">
        <v>1540</v>
      </c>
      <c r="D422" s="29">
        <v>1220</v>
      </c>
      <c r="E422" s="29">
        <v>686</v>
      </c>
      <c r="F422" s="29">
        <v>431</v>
      </c>
      <c r="G422" s="30">
        <f t="shared" si="91"/>
        <v>0.31281738777168394</v>
      </c>
      <c r="H422" s="30">
        <f t="shared" si="92"/>
        <v>0.29931305201177627</v>
      </c>
      <c r="I422" s="30">
        <f t="shared" si="93"/>
        <v>0.18105040907891265</v>
      </c>
      <c r="J422" s="30">
        <f t="shared" si="94"/>
        <v>0.14745124871707149</v>
      </c>
      <c r="K422" s="30">
        <f t="shared" si="97"/>
        <v>-0.55454545454545456</v>
      </c>
      <c r="L422" s="30">
        <f t="shared" si="98"/>
        <v>-0.64672131147540979</v>
      </c>
      <c r="M422" s="30">
        <f t="shared" si="95"/>
        <v>-0.1734714604915702</v>
      </c>
      <c r="N422" s="36">
        <f t="shared" si="96"/>
        <v>-0.19357212953876349</v>
      </c>
    </row>
    <row r="423" spans="1:14" x14ac:dyDescent="0.2">
      <c r="A423" s="23"/>
      <c r="B423" s="25" t="s">
        <v>390</v>
      </c>
      <c r="C423" s="35">
        <v>266</v>
      </c>
      <c r="D423" s="29">
        <v>118</v>
      </c>
      <c r="E423" s="29">
        <v>354</v>
      </c>
      <c r="F423" s="29">
        <v>184</v>
      </c>
      <c r="G423" s="30">
        <f t="shared" si="91"/>
        <v>5.4032094251472679E-2</v>
      </c>
      <c r="H423" s="30">
        <f t="shared" si="92"/>
        <v>2.8949950932286556E-2</v>
      </c>
      <c r="I423" s="30">
        <f t="shared" si="93"/>
        <v>9.3428345209817895E-2</v>
      </c>
      <c r="J423" s="30">
        <f t="shared" si="94"/>
        <v>6.2949024974341433E-2</v>
      </c>
      <c r="K423" s="30">
        <f t="shared" si="97"/>
        <v>0.33082706766917291</v>
      </c>
      <c r="L423" s="30">
        <f t="shared" si="98"/>
        <v>0.55932203389830504</v>
      </c>
      <c r="M423" s="30">
        <f t="shared" si="95"/>
        <v>1.787527930123908E-2</v>
      </c>
      <c r="N423" s="36">
        <f t="shared" si="96"/>
        <v>1.619234543670265E-2</v>
      </c>
    </row>
    <row r="424" spans="1:14" x14ac:dyDescent="0.2">
      <c r="A424" s="23"/>
      <c r="B424" s="25" t="s">
        <v>391</v>
      </c>
      <c r="C424" s="35">
        <v>61</v>
      </c>
      <c r="D424" s="29">
        <v>35</v>
      </c>
      <c r="E424" s="29">
        <v>139</v>
      </c>
      <c r="F424" s="29">
        <v>80</v>
      </c>
      <c r="G424" s="30">
        <f t="shared" si="91"/>
        <v>1.2390818606540727E-2</v>
      </c>
      <c r="H424" s="30">
        <f t="shared" si="92"/>
        <v>8.5868498527968597E-3</v>
      </c>
      <c r="I424" s="30">
        <f t="shared" si="93"/>
        <v>3.6685141198205332E-2</v>
      </c>
      <c r="J424" s="30">
        <f t="shared" si="94"/>
        <v>2.7369141293191925E-2</v>
      </c>
      <c r="K424" s="30">
        <f t="shared" si="97"/>
        <v>1.278688524590164</v>
      </c>
      <c r="L424" s="30">
        <f t="shared" si="98"/>
        <v>1.2857142857142858</v>
      </c>
      <c r="M424" s="30">
        <f t="shared" si="95"/>
        <v>1.5843997562461916E-2</v>
      </c>
      <c r="N424" s="36">
        <f t="shared" si="96"/>
        <v>1.1040235525024535E-2</v>
      </c>
    </row>
    <row r="425" spans="1:14" x14ac:dyDescent="0.2">
      <c r="A425" s="23"/>
      <c r="B425" s="25" t="s">
        <v>392</v>
      </c>
      <c r="C425" s="35">
        <v>0</v>
      </c>
      <c r="D425" s="29">
        <v>0</v>
      </c>
      <c r="E425" s="29">
        <v>0</v>
      </c>
      <c r="F425" s="29">
        <v>0</v>
      </c>
      <c r="G425" s="30" t="str">
        <f t="shared" si="91"/>
        <v/>
      </c>
      <c r="H425" s="30" t="str">
        <f t="shared" si="92"/>
        <v/>
      </c>
      <c r="I425" s="30" t="str">
        <f t="shared" si="93"/>
        <v/>
      </c>
      <c r="J425" s="30" t="str">
        <f t="shared" si="94"/>
        <v/>
      </c>
      <c r="K425" s="30" t="str">
        <f t="shared" si="97"/>
        <v xml:space="preserve"> </v>
      </c>
      <c r="L425" s="30" t="str">
        <f t="shared" si="98"/>
        <v xml:space="preserve"> 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23"/>
      <c r="B426" s="25" t="s">
        <v>393</v>
      </c>
      <c r="C426" s="35">
        <v>13</v>
      </c>
      <c r="D426" s="29">
        <v>1</v>
      </c>
      <c r="E426" s="29">
        <v>23</v>
      </c>
      <c r="F426" s="29">
        <v>13</v>
      </c>
      <c r="G426" s="30">
        <f t="shared" si="91"/>
        <v>2.640666260410319E-3</v>
      </c>
      <c r="H426" s="30">
        <f t="shared" si="92"/>
        <v>2.453385672227674E-4</v>
      </c>
      <c r="I426" s="30">
        <f t="shared" si="93"/>
        <v>6.0702032198469251E-3</v>
      </c>
      <c r="J426" s="30">
        <f t="shared" si="94"/>
        <v>4.4474854601436881E-3</v>
      </c>
      <c r="K426" s="30">
        <f t="shared" si="97"/>
        <v>0.76923076923076927</v>
      </c>
      <c r="L426" s="30">
        <f t="shared" si="98"/>
        <v>12</v>
      </c>
      <c r="M426" s="30">
        <f t="shared" si="95"/>
        <v>2.0312817387771686E-3</v>
      </c>
      <c r="N426" s="36">
        <f t="shared" si="96"/>
        <v>2.944062806673209E-3</v>
      </c>
    </row>
    <row r="427" spans="1:14" ht="25.5" x14ac:dyDescent="0.2">
      <c r="A427" s="23"/>
      <c r="B427" s="25" t="s">
        <v>394</v>
      </c>
      <c r="C427" s="35">
        <v>0</v>
      </c>
      <c r="D427" s="29">
        <v>1</v>
      </c>
      <c r="E427" s="29">
        <v>1</v>
      </c>
      <c r="F427" s="29">
        <v>0</v>
      </c>
      <c r="G427" s="30" t="str">
        <f t="shared" si="91"/>
        <v/>
      </c>
      <c r="H427" s="30">
        <f t="shared" si="92"/>
        <v>2.453385672227674E-4</v>
      </c>
      <c r="I427" s="30">
        <f t="shared" si="93"/>
        <v>2.6392187912377939E-4</v>
      </c>
      <c r="J427" s="30" t="str">
        <f t="shared" si="94"/>
        <v/>
      </c>
      <c r="K427" s="30">
        <f t="shared" si="97"/>
        <v>1</v>
      </c>
      <c r="L427" s="30">
        <f t="shared" si="98"/>
        <v>-1</v>
      </c>
      <c r="M427" s="30" t="str">
        <f t="shared" si="95"/>
        <v/>
      </c>
      <c r="N427" s="36">
        <f t="shared" si="96"/>
        <v>-2.453385672227674E-4</v>
      </c>
    </row>
    <row r="428" spans="1:14" x14ac:dyDescent="0.2">
      <c r="A428" s="23"/>
      <c r="B428" s="25" t="s">
        <v>395</v>
      </c>
      <c r="C428" s="35">
        <v>3</v>
      </c>
      <c r="D428" s="29">
        <v>0</v>
      </c>
      <c r="E428" s="29">
        <v>3</v>
      </c>
      <c r="F428" s="29">
        <v>0</v>
      </c>
      <c r="G428" s="30">
        <f t="shared" si="91"/>
        <v>6.0938452163315055E-4</v>
      </c>
      <c r="H428" s="30" t="str">
        <f t="shared" si="92"/>
        <v/>
      </c>
      <c r="I428" s="30">
        <f t="shared" si="93"/>
        <v>7.9176563737133805E-4</v>
      </c>
      <c r="J428" s="30" t="str">
        <f t="shared" si="94"/>
        <v/>
      </c>
      <c r="K428" s="30">
        <f t="shared" si="97"/>
        <v>0</v>
      </c>
      <c r="L428" s="30" t="str">
        <f t="shared" si="98"/>
        <v xml:space="preserve"> </v>
      </c>
      <c r="M428" s="30">
        <f t="shared" si="95"/>
        <v>0</v>
      </c>
      <c r="N428" s="36" t="str">
        <f t="shared" si="96"/>
        <v/>
      </c>
    </row>
    <row r="429" spans="1:14" x14ac:dyDescent="0.2">
      <c r="A429" s="23"/>
      <c r="B429" s="25" t="s">
        <v>396</v>
      </c>
      <c r="C429" s="35">
        <v>7</v>
      </c>
      <c r="D429" s="29">
        <v>1</v>
      </c>
      <c r="E429" s="29">
        <v>27</v>
      </c>
      <c r="F429" s="29">
        <v>31</v>
      </c>
      <c r="G429" s="30">
        <f t="shared" si="91"/>
        <v>1.4218972171440179E-3</v>
      </c>
      <c r="H429" s="30">
        <f t="shared" si="92"/>
        <v>2.453385672227674E-4</v>
      </c>
      <c r="I429" s="30">
        <f t="shared" si="93"/>
        <v>7.1258907363420431E-3</v>
      </c>
      <c r="J429" s="30">
        <f t="shared" si="94"/>
        <v>1.0605542251111872E-2</v>
      </c>
      <c r="K429" s="30">
        <f t="shared" si="97"/>
        <v>2.8571428571428572</v>
      </c>
      <c r="L429" s="30">
        <f t="shared" si="98"/>
        <v>30</v>
      </c>
      <c r="M429" s="30">
        <f t="shared" si="95"/>
        <v>4.0625634775543372E-3</v>
      </c>
      <c r="N429" s="36">
        <f t="shared" si="96"/>
        <v>7.3601570166830221E-3</v>
      </c>
    </row>
    <row r="430" spans="1:14" x14ac:dyDescent="0.2">
      <c r="A430" s="23"/>
      <c r="B430" s="25" t="s">
        <v>397</v>
      </c>
      <c r="C430" s="35">
        <v>8</v>
      </c>
      <c r="D430" s="29">
        <v>4</v>
      </c>
      <c r="E430" s="29">
        <v>4</v>
      </c>
      <c r="F430" s="29">
        <v>9</v>
      </c>
      <c r="G430" s="30">
        <f t="shared" si="91"/>
        <v>1.6250253910217347E-3</v>
      </c>
      <c r="H430" s="30">
        <f t="shared" si="92"/>
        <v>9.813542688910696E-4</v>
      </c>
      <c r="I430" s="30">
        <f t="shared" si="93"/>
        <v>1.0556875164951175E-3</v>
      </c>
      <c r="J430" s="30">
        <f t="shared" si="94"/>
        <v>3.0790283954840918E-3</v>
      </c>
      <c r="K430" s="30">
        <f t="shared" si="97"/>
        <v>-0.5</v>
      </c>
      <c r="L430" s="30">
        <f t="shared" si="98"/>
        <v>1.25</v>
      </c>
      <c r="M430" s="30">
        <f t="shared" si="95"/>
        <v>-8.1251269551086737E-4</v>
      </c>
      <c r="N430" s="36">
        <f t="shared" si="96"/>
        <v>1.226692836113837E-3</v>
      </c>
    </row>
    <row r="431" spans="1:14" x14ac:dyDescent="0.2">
      <c r="A431" s="23"/>
      <c r="B431" s="25" t="s">
        <v>398</v>
      </c>
      <c r="C431" s="35">
        <v>0</v>
      </c>
      <c r="D431" s="29">
        <v>1</v>
      </c>
      <c r="E431" s="29">
        <v>0</v>
      </c>
      <c r="F431" s="29">
        <v>5</v>
      </c>
      <c r="G431" s="30" t="str">
        <f t="shared" si="91"/>
        <v/>
      </c>
      <c r="H431" s="30">
        <f t="shared" si="92"/>
        <v>2.453385672227674E-4</v>
      </c>
      <c r="I431" s="30" t="str">
        <f t="shared" si="93"/>
        <v/>
      </c>
      <c r="J431" s="30">
        <f t="shared" si="94"/>
        <v>1.7105713308244953E-3</v>
      </c>
      <c r="K431" s="30" t="str">
        <f t="shared" si="97"/>
        <v xml:space="preserve"> </v>
      </c>
      <c r="L431" s="30">
        <f t="shared" si="98"/>
        <v>4</v>
      </c>
      <c r="M431" s="30" t="str">
        <f t="shared" si="95"/>
        <v/>
      </c>
      <c r="N431" s="36">
        <f t="shared" si="96"/>
        <v>9.813542688910696E-4</v>
      </c>
    </row>
    <row r="432" spans="1:14" ht="25.5" x14ac:dyDescent="0.2">
      <c r="A432" s="23"/>
      <c r="B432" s="25" t="s">
        <v>399</v>
      </c>
      <c r="C432" s="35">
        <v>0</v>
      </c>
      <c r="D432" s="29">
        <v>0</v>
      </c>
      <c r="E432" s="29">
        <v>0</v>
      </c>
      <c r="F432" s="29">
        <v>1</v>
      </c>
      <c r="G432" s="30" t="str">
        <f t="shared" si="91"/>
        <v/>
      </c>
      <c r="H432" s="30" t="str">
        <f t="shared" si="92"/>
        <v/>
      </c>
      <c r="I432" s="30" t="str">
        <f t="shared" si="93"/>
        <v/>
      </c>
      <c r="J432" s="30">
        <f t="shared" si="94"/>
        <v>3.4211426616489907E-4</v>
      </c>
      <c r="K432" s="30" t="str">
        <f t="shared" si="97"/>
        <v xml:space="preserve"> </v>
      </c>
      <c r="L432" s="30">
        <f t="shared" si="98"/>
        <v>1</v>
      </c>
      <c r="M432" s="30" t="str">
        <f t="shared" si="95"/>
        <v/>
      </c>
      <c r="N432" s="36" t="str">
        <f t="shared" si="96"/>
        <v/>
      </c>
    </row>
    <row r="433" spans="1:14" ht="25.5" x14ac:dyDescent="0.2">
      <c r="A433" s="23"/>
      <c r="B433" s="25" t="s">
        <v>400</v>
      </c>
      <c r="C433" s="35">
        <v>0</v>
      </c>
      <c r="D433" s="29">
        <v>2</v>
      </c>
      <c r="E433" s="29">
        <v>0</v>
      </c>
      <c r="F433" s="29">
        <v>3</v>
      </c>
      <c r="G433" s="30" t="str">
        <f t="shared" si="91"/>
        <v/>
      </c>
      <c r="H433" s="30">
        <f t="shared" si="92"/>
        <v>4.906771344455348E-4</v>
      </c>
      <c r="I433" s="30" t="str">
        <f t="shared" si="93"/>
        <v/>
      </c>
      <c r="J433" s="30">
        <f t="shared" si="94"/>
        <v>1.0263427984946972E-3</v>
      </c>
      <c r="K433" s="30" t="str">
        <f t="shared" si="97"/>
        <v xml:space="preserve"> </v>
      </c>
      <c r="L433" s="30">
        <f t="shared" si="98"/>
        <v>0.5</v>
      </c>
      <c r="M433" s="30" t="str">
        <f t="shared" si="95"/>
        <v/>
      </c>
      <c r="N433" s="36">
        <f t="shared" si="96"/>
        <v>2.453385672227674E-4</v>
      </c>
    </row>
    <row r="434" spans="1:14" x14ac:dyDescent="0.2">
      <c r="A434" s="23"/>
      <c r="B434" s="25" t="s">
        <v>401</v>
      </c>
      <c r="C434" s="35">
        <v>3</v>
      </c>
      <c r="D434" s="29">
        <v>11</v>
      </c>
      <c r="E434" s="29">
        <v>18</v>
      </c>
      <c r="F434" s="29">
        <v>6</v>
      </c>
      <c r="G434" s="30">
        <f t="shared" si="91"/>
        <v>6.0938452163315055E-4</v>
      </c>
      <c r="H434" s="30">
        <f t="shared" si="92"/>
        <v>2.6987242394504417E-3</v>
      </c>
      <c r="I434" s="30">
        <f t="shared" si="93"/>
        <v>4.7505938242280287E-3</v>
      </c>
      <c r="J434" s="30">
        <f t="shared" si="94"/>
        <v>2.0526855969893944E-3</v>
      </c>
      <c r="K434" s="30">
        <f t="shared" si="97"/>
        <v>5</v>
      </c>
      <c r="L434" s="30">
        <f t="shared" si="98"/>
        <v>-0.45454545454545453</v>
      </c>
      <c r="M434" s="30">
        <f t="shared" si="95"/>
        <v>3.0469226081657527E-3</v>
      </c>
      <c r="N434" s="36">
        <f t="shared" si="96"/>
        <v>-1.2266928361138372E-3</v>
      </c>
    </row>
    <row r="435" spans="1:14" x14ac:dyDescent="0.2">
      <c r="A435" s="23"/>
      <c r="B435" s="25" t="s">
        <v>402</v>
      </c>
      <c r="C435" s="35">
        <v>13</v>
      </c>
      <c r="D435" s="29">
        <v>11</v>
      </c>
      <c r="E435" s="29">
        <v>84</v>
      </c>
      <c r="F435" s="29">
        <v>57</v>
      </c>
      <c r="G435" s="30">
        <f t="shared" ref="G435:G498" si="99">+IF(C435=0,"",C435/C$371)</f>
        <v>2.640666260410319E-3</v>
      </c>
      <c r="H435" s="30">
        <f t="shared" ref="H435:H498" si="100">+IF(D435=0,"",D435/D$371)</f>
        <v>2.6987242394504417E-3</v>
      </c>
      <c r="I435" s="30">
        <f t="shared" ref="I435:I498" si="101">+IF(E435=0,"",E435/E$371)</f>
        <v>2.2169437846397466E-2</v>
      </c>
      <c r="J435" s="30">
        <f t="shared" ref="J435:J498" si="102">+IF(F435=0,"",F435/F$371)</f>
        <v>1.9500513171399246E-2</v>
      </c>
      <c r="K435" s="30">
        <f t="shared" si="97"/>
        <v>5.4615384615384617</v>
      </c>
      <c r="L435" s="30">
        <f t="shared" si="98"/>
        <v>4.1818181818181817</v>
      </c>
      <c r="M435" s="30">
        <f t="shared" ref="M435:M498" si="103">+IF(OR(AND(G435=""),(K435="")),"",G435*K435)</f>
        <v>1.4422100345317896E-2</v>
      </c>
      <c r="N435" s="36">
        <f t="shared" ref="N435:N498" si="104">+IF(OR(AND(H435=""),(L435="")),"",H435*L435)</f>
        <v>1.1285574092247301E-2</v>
      </c>
    </row>
    <row r="436" spans="1:14" x14ac:dyDescent="0.2">
      <c r="A436" s="23"/>
      <c r="B436" s="25" t="s">
        <v>403</v>
      </c>
      <c r="C436" s="35">
        <v>1</v>
      </c>
      <c r="D436" s="29">
        <v>0</v>
      </c>
      <c r="E436" s="29">
        <v>0</v>
      </c>
      <c r="F436" s="29">
        <v>1</v>
      </c>
      <c r="G436" s="30">
        <f t="shared" si="99"/>
        <v>2.0312817387771684E-4</v>
      </c>
      <c r="H436" s="30" t="str">
        <f t="shared" si="100"/>
        <v/>
      </c>
      <c r="I436" s="30" t="str">
        <f t="shared" si="101"/>
        <v/>
      </c>
      <c r="J436" s="30">
        <f t="shared" si="102"/>
        <v>3.4211426616489907E-4</v>
      </c>
      <c r="K436" s="30">
        <f t="shared" ref="K436:K499" si="105">+IF(AND(C436=0,E436=0)," ",IF(C436=0,1,IF(E436=0,-1,(E436-C436)/C436)))</f>
        <v>-1</v>
      </c>
      <c r="L436" s="30">
        <f t="shared" ref="L436:L499" si="106">+IF(AND(D436=0,F436=0)," ",IF(D436=0,1,IF(F436=0,-1,(F436-D436)/D436)))</f>
        <v>1</v>
      </c>
      <c r="M436" s="30">
        <f t="shared" si="103"/>
        <v>-2.0312817387771684E-4</v>
      </c>
      <c r="N436" s="36" t="str">
        <f t="shared" si="104"/>
        <v/>
      </c>
    </row>
    <row r="437" spans="1:14" x14ac:dyDescent="0.2">
      <c r="A437" s="23"/>
      <c r="B437" s="25" t="s">
        <v>404</v>
      </c>
      <c r="C437" s="35">
        <v>3</v>
      </c>
      <c r="D437" s="29">
        <v>2</v>
      </c>
      <c r="E437" s="29">
        <v>13</v>
      </c>
      <c r="F437" s="29">
        <v>5</v>
      </c>
      <c r="G437" s="30">
        <f t="shared" si="99"/>
        <v>6.0938452163315055E-4</v>
      </c>
      <c r="H437" s="30">
        <f t="shared" si="100"/>
        <v>4.906771344455348E-4</v>
      </c>
      <c r="I437" s="30">
        <f t="shared" si="101"/>
        <v>3.4309844286091319E-3</v>
      </c>
      <c r="J437" s="30">
        <f t="shared" si="102"/>
        <v>1.7105713308244953E-3</v>
      </c>
      <c r="K437" s="30">
        <f t="shared" si="105"/>
        <v>3.3333333333333335</v>
      </c>
      <c r="L437" s="30">
        <f t="shared" si="106"/>
        <v>1.5</v>
      </c>
      <c r="M437" s="30">
        <f t="shared" si="103"/>
        <v>2.0312817387771686E-3</v>
      </c>
      <c r="N437" s="36">
        <f t="shared" si="104"/>
        <v>7.3601570166830226E-4</v>
      </c>
    </row>
    <row r="438" spans="1:14" x14ac:dyDescent="0.2">
      <c r="A438" s="23"/>
      <c r="B438" s="25" t="s">
        <v>405</v>
      </c>
      <c r="C438" s="35">
        <v>1</v>
      </c>
      <c r="D438" s="29">
        <v>4</v>
      </c>
      <c r="E438" s="29">
        <v>10</v>
      </c>
      <c r="F438" s="29">
        <v>5</v>
      </c>
      <c r="G438" s="30">
        <f t="shared" si="99"/>
        <v>2.0312817387771684E-4</v>
      </c>
      <c r="H438" s="30">
        <f t="shared" si="100"/>
        <v>9.813542688910696E-4</v>
      </c>
      <c r="I438" s="30">
        <f t="shared" si="101"/>
        <v>2.6392187912377936E-3</v>
      </c>
      <c r="J438" s="30">
        <f t="shared" si="102"/>
        <v>1.7105713308244953E-3</v>
      </c>
      <c r="K438" s="30">
        <f t="shared" si="105"/>
        <v>9</v>
      </c>
      <c r="L438" s="30">
        <f t="shared" si="106"/>
        <v>0.25</v>
      </c>
      <c r="M438" s="30">
        <f t="shared" si="103"/>
        <v>1.8281535648994515E-3</v>
      </c>
      <c r="N438" s="36">
        <f t="shared" si="104"/>
        <v>2.453385672227674E-4</v>
      </c>
    </row>
    <row r="439" spans="1:14" x14ac:dyDescent="0.2">
      <c r="A439" s="23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23"/>
      <c r="B440" s="25" t="s">
        <v>407</v>
      </c>
      <c r="C440" s="35">
        <v>0</v>
      </c>
      <c r="D440" s="29">
        <v>0</v>
      </c>
      <c r="E440" s="29">
        <v>0</v>
      </c>
      <c r="F440" s="29">
        <v>0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23"/>
      <c r="B441" s="25" t="s">
        <v>408</v>
      </c>
      <c r="C441" s="35">
        <v>0</v>
      </c>
      <c r="D441" s="29">
        <v>2</v>
      </c>
      <c r="E441" s="29">
        <v>0</v>
      </c>
      <c r="F441" s="29">
        <v>0</v>
      </c>
      <c r="G441" s="30" t="str">
        <f t="shared" si="99"/>
        <v/>
      </c>
      <c r="H441" s="30">
        <f t="shared" si="100"/>
        <v>4.906771344455348E-4</v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>
        <f t="shared" si="106"/>
        <v>-1</v>
      </c>
      <c r="M441" s="30" t="str">
        <f t="shared" si="103"/>
        <v/>
      </c>
      <c r="N441" s="36">
        <f t="shared" si="104"/>
        <v>-4.906771344455348E-4</v>
      </c>
    </row>
    <row r="442" spans="1:14" x14ac:dyDescent="0.2">
      <c r="A442" s="23"/>
      <c r="B442" s="25" t="s">
        <v>409</v>
      </c>
      <c r="C442" s="35">
        <v>4</v>
      </c>
      <c r="D442" s="29">
        <v>4</v>
      </c>
      <c r="E442" s="29">
        <v>2</v>
      </c>
      <c r="F442" s="29">
        <v>5</v>
      </c>
      <c r="G442" s="30">
        <f t="shared" si="99"/>
        <v>8.1251269551086737E-4</v>
      </c>
      <c r="H442" s="30">
        <f t="shared" si="100"/>
        <v>9.813542688910696E-4</v>
      </c>
      <c r="I442" s="30">
        <f t="shared" si="101"/>
        <v>5.2784375824755877E-4</v>
      </c>
      <c r="J442" s="30">
        <f t="shared" si="102"/>
        <v>1.7105713308244953E-3</v>
      </c>
      <c r="K442" s="30">
        <f t="shared" si="105"/>
        <v>-0.5</v>
      </c>
      <c r="L442" s="30">
        <f t="shared" si="106"/>
        <v>0.25</v>
      </c>
      <c r="M442" s="30">
        <f t="shared" si="103"/>
        <v>-4.0625634775543368E-4</v>
      </c>
      <c r="N442" s="36">
        <f t="shared" si="104"/>
        <v>2.453385672227674E-4</v>
      </c>
    </row>
    <row r="443" spans="1:14" x14ac:dyDescent="0.2">
      <c r="A443" s="23"/>
      <c r="B443" s="25" t="s">
        <v>410</v>
      </c>
      <c r="C443" s="35">
        <v>3</v>
      </c>
      <c r="D443" s="29">
        <v>2</v>
      </c>
      <c r="E443" s="29">
        <v>0</v>
      </c>
      <c r="F443" s="29">
        <v>1</v>
      </c>
      <c r="G443" s="30">
        <f t="shared" si="99"/>
        <v>6.0938452163315055E-4</v>
      </c>
      <c r="H443" s="30">
        <f t="shared" si="100"/>
        <v>4.906771344455348E-4</v>
      </c>
      <c r="I443" s="30" t="str">
        <f t="shared" si="101"/>
        <v/>
      </c>
      <c r="J443" s="30">
        <f t="shared" si="102"/>
        <v>3.4211426616489907E-4</v>
      </c>
      <c r="K443" s="30">
        <f t="shared" si="105"/>
        <v>-1</v>
      </c>
      <c r="L443" s="30">
        <f t="shared" si="106"/>
        <v>-0.5</v>
      </c>
      <c r="M443" s="30">
        <f t="shared" si="103"/>
        <v>-6.0938452163315055E-4</v>
      </c>
      <c r="N443" s="36">
        <f t="shared" si="104"/>
        <v>-2.453385672227674E-4</v>
      </c>
    </row>
    <row r="444" spans="1:14" x14ac:dyDescent="0.2">
      <c r="A444" s="23"/>
      <c r="B444" s="25" t="s">
        <v>411</v>
      </c>
      <c r="C444" s="35">
        <v>0</v>
      </c>
      <c r="D444" s="29">
        <v>0</v>
      </c>
      <c r="E444" s="29">
        <v>0</v>
      </c>
      <c r="F444" s="29">
        <v>2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>
        <f t="shared" si="102"/>
        <v>6.8422853232979813E-4</v>
      </c>
      <c r="K444" s="30" t="str">
        <f t="shared" si="105"/>
        <v xml:space="preserve"> </v>
      </c>
      <c r="L444" s="30">
        <f t="shared" si="106"/>
        <v>1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23"/>
      <c r="B445" s="25" t="s">
        <v>412</v>
      </c>
      <c r="C445" s="35">
        <v>0</v>
      </c>
      <c r="D445" s="29">
        <v>5</v>
      </c>
      <c r="E445" s="29">
        <v>0</v>
      </c>
      <c r="F445" s="29">
        <v>45</v>
      </c>
      <c r="G445" s="30" t="str">
        <f t="shared" si="99"/>
        <v/>
      </c>
      <c r="H445" s="30">
        <f t="shared" si="100"/>
        <v>1.2266928361138372E-3</v>
      </c>
      <c r="I445" s="30" t="str">
        <f t="shared" si="101"/>
        <v/>
      </c>
      <c r="J445" s="30">
        <f t="shared" si="102"/>
        <v>1.5395141977420458E-2</v>
      </c>
      <c r="K445" s="30" t="str">
        <f t="shared" si="105"/>
        <v xml:space="preserve"> </v>
      </c>
      <c r="L445" s="30">
        <f t="shared" si="106"/>
        <v>8</v>
      </c>
      <c r="M445" s="30" t="str">
        <f t="shared" si="103"/>
        <v/>
      </c>
      <c r="N445" s="36">
        <f t="shared" si="104"/>
        <v>9.8135426889106973E-3</v>
      </c>
    </row>
    <row r="446" spans="1:14" x14ac:dyDescent="0.2">
      <c r="A446" s="23"/>
      <c r="B446" s="25" t="s">
        <v>413</v>
      </c>
      <c r="C446" s="35">
        <v>6</v>
      </c>
      <c r="D446" s="29">
        <v>97</v>
      </c>
      <c r="E446" s="29">
        <v>33</v>
      </c>
      <c r="F446" s="29">
        <v>82</v>
      </c>
      <c r="G446" s="30">
        <f t="shared" si="99"/>
        <v>1.2187690432663011E-3</v>
      </c>
      <c r="H446" s="30">
        <f t="shared" si="100"/>
        <v>2.3797841020608439E-2</v>
      </c>
      <c r="I446" s="30">
        <f t="shared" si="101"/>
        <v>8.7094220110847196E-3</v>
      </c>
      <c r="J446" s="30">
        <f t="shared" si="102"/>
        <v>2.8053369825521726E-2</v>
      </c>
      <c r="K446" s="30">
        <f t="shared" si="105"/>
        <v>4.5</v>
      </c>
      <c r="L446" s="30">
        <f t="shared" si="106"/>
        <v>-0.15463917525773196</v>
      </c>
      <c r="M446" s="30">
        <f t="shared" si="103"/>
        <v>5.4844606946983553E-3</v>
      </c>
      <c r="N446" s="36">
        <f t="shared" si="104"/>
        <v>-3.6800785083415111E-3</v>
      </c>
    </row>
    <row r="447" spans="1:14" ht="24" customHeight="1" x14ac:dyDescent="0.2">
      <c r="A447" s="23"/>
      <c r="B447" s="25" t="s">
        <v>414</v>
      </c>
      <c r="C447" s="35">
        <v>0</v>
      </c>
      <c r="D447" s="29">
        <v>0</v>
      </c>
      <c r="E447" s="29">
        <v>0</v>
      </c>
      <c r="F447" s="29">
        <v>3</v>
      </c>
      <c r="G447" s="30" t="str">
        <f t="shared" si="99"/>
        <v/>
      </c>
      <c r="H447" s="30" t="str">
        <f t="shared" si="100"/>
        <v/>
      </c>
      <c r="I447" s="30" t="str">
        <f t="shared" si="101"/>
        <v/>
      </c>
      <c r="J447" s="30">
        <f t="shared" si="102"/>
        <v>1.0263427984946972E-3</v>
      </c>
      <c r="K447" s="30" t="str">
        <f t="shared" si="105"/>
        <v xml:space="preserve"> </v>
      </c>
      <c r="L447" s="30">
        <f t="shared" si="106"/>
        <v>1</v>
      </c>
      <c r="M447" s="30" t="str">
        <f t="shared" si="103"/>
        <v/>
      </c>
      <c r="N447" s="36" t="str">
        <f t="shared" si="104"/>
        <v/>
      </c>
    </row>
    <row r="448" spans="1:14" x14ac:dyDescent="0.2">
      <c r="A448" s="23"/>
      <c r="B448" s="25" t="s">
        <v>415</v>
      </c>
      <c r="C448" s="35">
        <v>1</v>
      </c>
      <c r="D448" s="29">
        <v>0</v>
      </c>
      <c r="E448" s="29">
        <v>5</v>
      </c>
      <c r="F448" s="29">
        <v>0</v>
      </c>
      <c r="G448" s="30">
        <f t="shared" si="99"/>
        <v>2.0312817387771684E-4</v>
      </c>
      <c r="H448" s="30" t="str">
        <f t="shared" si="100"/>
        <v/>
      </c>
      <c r="I448" s="30">
        <f t="shared" si="101"/>
        <v>1.3196093956188968E-3</v>
      </c>
      <c r="J448" s="30" t="str">
        <f t="shared" si="102"/>
        <v/>
      </c>
      <c r="K448" s="30">
        <f t="shared" si="105"/>
        <v>4</v>
      </c>
      <c r="L448" s="30" t="str">
        <f t="shared" si="106"/>
        <v xml:space="preserve"> </v>
      </c>
      <c r="M448" s="30">
        <f t="shared" si="103"/>
        <v>8.1251269551086737E-4</v>
      </c>
      <c r="N448" s="36" t="str">
        <f t="shared" si="104"/>
        <v/>
      </c>
    </row>
    <row r="449" spans="1:14" x14ac:dyDescent="0.2">
      <c r="A449" s="23"/>
      <c r="B449" s="25" t="s">
        <v>416</v>
      </c>
      <c r="C449" s="35">
        <v>4</v>
      </c>
      <c r="D449" s="29">
        <v>0</v>
      </c>
      <c r="E449" s="29">
        <v>0</v>
      </c>
      <c r="F449" s="29">
        <v>0</v>
      </c>
      <c r="G449" s="30">
        <f t="shared" si="99"/>
        <v>8.1251269551086737E-4</v>
      </c>
      <c r="H449" s="30" t="str">
        <f t="shared" si="100"/>
        <v/>
      </c>
      <c r="I449" s="30" t="str">
        <f t="shared" si="101"/>
        <v/>
      </c>
      <c r="J449" s="30" t="str">
        <f t="shared" si="102"/>
        <v/>
      </c>
      <c r="K449" s="30">
        <f t="shared" si="105"/>
        <v>-1</v>
      </c>
      <c r="L449" s="30" t="str">
        <f t="shared" si="106"/>
        <v xml:space="preserve"> </v>
      </c>
      <c r="M449" s="30">
        <f t="shared" si="103"/>
        <v>-8.1251269551086737E-4</v>
      </c>
      <c r="N449" s="36" t="str">
        <f t="shared" si="104"/>
        <v/>
      </c>
    </row>
    <row r="450" spans="1:14" x14ac:dyDescent="0.2">
      <c r="A450" s="23"/>
      <c r="B450" s="25" t="s">
        <v>417</v>
      </c>
      <c r="C450" s="35">
        <v>34</v>
      </c>
      <c r="D450" s="29">
        <v>4</v>
      </c>
      <c r="E450" s="29">
        <v>66</v>
      </c>
      <c r="F450" s="29">
        <v>18</v>
      </c>
      <c r="G450" s="30">
        <f t="shared" si="99"/>
        <v>6.9063579118423726E-3</v>
      </c>
      <c r="H450" s="30">
        <f t="shared" si="100"/>
        <v>9.813542688910696E-4</v>
      </c>
      <c r="I450" s="30">
        <f t="shared" si="101"/>
        <v>1.7418844022169439E-2</v>
      </c>
      <c r="J450" s="30">
        <f t="shared" si="102"/>
        <v>6.1580567909681836E-3</v>
      </c>
      <c r="K450" s="30">
        <f t="shared" si="105"/>
        <v>0.94117647058823528</v>
      </c>
      <c r="L450" s="30">
        <f t="shared" si="106"/>
        <v>3.5</v>
      </c>
      <c r="M450" s="30">
        <f t="shared" si="103"/>
        <v>6.5001015640869389E-3</v>
      </c>
      <c r="N450" s="36">
        <f t="shared" si="104"/>
        <v>3.4347399411187437E-3</v>
      </c>
    </row>
    <row r="451" spans="1:14" x14ac:dyDescent="0.2">
      <c r="A451" s="23"/>
      <c r="B451" s="25" t="s">
        <v>418</v>
      </c>
      <c r="C451" s="35">
        <v>4</v>
      </c>
      <c r="D451" s="29">
        <v>0</v>
      </c>
      <c r="E451" s="29">
        <v>1</v>
      </c>
      <c r="F451" s="29">
        <v>1</v>
      </c>
      <c r="G451" s="30">
        <f t="shared" si="99"/>
        <v>8.1251269551086737E-4</v>
      </c>
      <c r="H451" s="30" t="str">
        <f t="shared" si="100"/>
        <v/>
      </c>
      <c r="I451" s="30">
        <f t="shared" si="101"/>
        <v>2.6392187912377939E-4</v>
      </c>
      <c r="J451" s="30">
        <f t="shared" si="102"/>
        <v>3.4211426616489907E-4</v>
      </c>
      <c r="K451" s="30">
        <f t="shared" si="105"/>
        <v>-0.75</v>
      </c>
      <c r="L451" s="30">
        <f t="shared" si="106"/>
        <v>1</v>
      </c>
      <c r="M451" s="30">
        <f t="shared" si="103"/>
        <v>-6.0938452163315055E-4</v>
      </c>
      <c r="N451" s="36" t="str">
        <f t="shared" si="104"/>
        <v/>
      </c>
    </row>
    <row r="452" spans="1:14" x14ac:dyDescent="0.2">
      <c r="A452" s="23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23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23"/>
      <c r="B454" s="25" t="s">
        <v>421</v>
      </c>
      <c r="C454" s="35">
        <v>2</v>
      </c>
      <c r="D454" s="29">
        <v>0</v>
      </c>
      <c r="E454" s="29">
        <v>23</v>
      </c>
      <c r="F454" s="29">
        <v>0</v>
      </c>
      <c r="G454" s="30">
        <f t="shared" si="99"/>
        <v>4.0625634775543368E-4</v>
      </c>
      <c r="H454" s="30" t="str">
        <f t="shared" si="100"/>
        <v/>
      </c>
      <c r="I454" s="30">
        <f t="shared" si="101"/>
        <v>6.0702032198469251E-3</v>
      </c>
      <c r="J454" s="30" t="str">
        <f t="shared" si="102"/>
        <v/>
      </c>
      <c r="K454" s="30">
        <f t="shared" si="105"/>
        <v>10.5</v>
      </c>
      <c r="L454" s="30" t="str">
        <f t="shared" si="106"/>
        <v xml:space="preserve"> </v>
      </c>
      <c r="M454" s="30">
        <f t="shared" si="103"/>
        <v>4.2656916514320535E-3</v>
      </c>
      <c r="N454" s="36" t="str">
        <f t="shared" si="104"/>
        <v/>
      </c>
    </row>
    <row r="455" spans="1:14" x14ac:dyDescent="0.2">
      <c r="A455" s="23"/>
      <c r="B455" s="25" t="s">
        <v>422</v>
      </c>
      <c r="C455" s="35">
        <v>2</v>
      </c>
      <c r="D455" s="29">
        <v>0</v>
      </c>
      <c r="E455" s="29">
        <v>3</v>
      </c>
      <c r="F455" s="29">
        <v>0</v>
      </c>
      <c r="G455" s="30">
        <f t="shared" si="99"/>
        <v>4.0625634775543368E-4</v>
      </c>
      <c r="H455" s="30" t="str">
        <f t="shared" si="100"/>
        <v/>
      </c>
      <c r="I455" s="30">
        <f t="shared" si="101"/>
        <v>7.9176563737133805E-4</v>
      </c>
      <c r="J455" s="30" t="str">
        <f t="shared" si="102"/>
        <v/>
      </c>
      <c r="K455" s="30">
        <f t="shared" si="105"/>
        <v>0.5</v>
      </c>
      <c r="L455" s="30" t="str">
        <f t="shared" si="106"/>
        <v xml:space="preserve"> </v>
      </c>
      <c r="M455" s="30">
        <f t="shared" si="103"/>
        <v>2.0312817387771684E-4</v>
      </c>
      <c r="N455" s="36" t="str">
        <f t="shared" si="104"/>
        <v/>
      </c>
    </row>
    <row r="456" spans="1:14" x14ac:dyDescent="0.2">
      <c r="A456" s="23"/>
      <c r="B456" s="25" t="s">
        <v>423</v>
      </c>
      <c r="C456" s="35">
        <v>1</v>
      </c>
      <c r="D456" s="29">
        <v>0</v>
      </c>
      <c r="E456" s="29">
        <v>0</v>
      </c>
      <c r="F456" s="29">
        <v>0</v>
      </c>
      <c r="G456" s="30">
        <f t="shared" si="99"/>
        <v>2.0312817387771684E-4</v>
      </c>
      <c r="H456" s="30" t="str">
        <f t="shared" si="100"/>
        <v/>
      </c>
      <c r="I456" s="30" t="str">
        <f t="shared" si="101"/>
        <v/>
      </c>
      <c r="J456" s="30" t="str">
        <f t="shared" si="102"/>
        <v/>
      </c>
      <c r="K456" s="30">
        <f t="shared" si="105"/>
        <v>-1</v>
      </c>
      <c r="L456" s="30" t="str">
        <f t="shared" si="106"/>
        <v xml:space="preserve"> </v>
      </c>
      <c r="M456" s="30">
        <f t="shared" si="103"/>
        <v>-2.0312817387771684E-4</v>
      </c>
      <c r="N456" s="36" t="str">
        <f t="shared" si="104"/>
        <v/>
      </c>
    </row>
    <row r="457" spans="1:14" x14ac:dyDescent="0.2">
      <c r="A457" s="23"/>
      <c r="B457" s="25" t="s">
        <v>424</v>
      </c>
      <c r="C457" s="35">
        <v>1</v>
      </c>
      <c r="D457" s="29">
        <v>1</v>
      </c>
      <c r="E457" s="29">
        <v>2</v>
      </c>
      <c r="F457" s="29">
        <v>9</v>
      </c>
      <c r="G457" s="30">
        <f t="shared" si="99"/>
        <v>2.0312817387771684E-4</v>
      </c>
      <c r="H457" s="30">
        <f t="shared" si="100"/>
        <v>2.453385672227674E-4</v>
      </c>
      <c r="I457" s="30">
        <f t="shared" si="101"/>
        <v>5.2784375824755877E-4</v>
      </c>
      <c r="J457" s="30">
        <f t="shared" si="102"/>
        <v>3.0790283954840918E-3</v>
      </c>
      <c r="K457" s="30">
        <f t="shared" si="105"/>
        <v>1</v>
      </c>
      <c r="L457" s="30">
        <f t="shared" si="106"/>
        <v>8</v>
      </c>
      <c r="M457" s="30">
        <f t="shared" si="103"/>
        <v>2.0312817387771684E-4</v>
      </c>
      <c r="N457" s="36">
        <f t="shared" si="104"/>
        <v>1.9627085377821392E-3</v>
      </c>
    </row>
    <row r="458" spans="1:14" x14ac:dyDescent="0.2">
      <c r="A458" s="23"/>
      <c r="B458" s="25" t="s">
        <v>425</v>
      </c>
      <c r="C458" s="35">
        <v>0</v>
      </c>
      <c r="D458" s="29">
        <v>0</v>
      </c>
      <c r="E458" s="29">
        <v>0</v>
      </c>
      <c r="F458" s="29">
        <v>0</v>
      </c>
      <c r="G458" s="30" t="str">
        <f t="shared" si="99"/>
        <v/>
      </c>
      <c r="H458" s="30" t="str">
        <f t="shared" si="100"/>
        <v/>
      </c>
      <c r="I458" s="30" t="str">
        <f t="shared" si="101"/>
        <v/>
      </c>
      <c r="J458" s="30" t="str">
        <f t="shared" si="102"/>
        <v/>
      </c>
      <c r="K458" s="30" t="str">
        <f t="shared" si="105"/>
        <v xml:space="preserve"> </v>
      </c>
      <c r="L458" s="30" t="str">
        <f t="shared" si="106"/>
        <v xml:space="preserve"> </v>
      </c>
      <c r="M458" s="30" t="str">
        <f t="shared" si="103"/>
        <v/>
      </c>
      <c r="N458" s="36" t="str">
        <f t="shared" si="104"/>
        <v/>
      </c>
    </row>
    <row r="459" spans="1:14" ht="24.75" customHeight="1" x14ac:dyDescent="0.2">
      <c r="A459" s="23"/>
      <c r="B459" s="25" t="s">
        <v>426</v>
      </c>
      <c r="C459" s="35">
        <v>1</v>
      </c>
      <c r="D459" s="29">
        <v>0</v>
      </c>
      <c r="E459" s="29">
        <v>1</v>
      </c>
      <c r="F459" s="29">
        <v>0</v>
      </c>
      <c r="G459" s="30">
        <f t="shared" si="99"/>
        <v>2.0312817387771684E-4</v>
      </c>
      <c r="H459" s="30" t="str">
        <f t="shared" si="100"/>
        <v/>
      </c>
      <c r="I459" s="30">
        <f t="shared" si="101"/>
        <v>2.6392187912377939E-4</v>
      </c>
      <c r="J459" s="30" t="str">
        <f t="shared" si="102"/>
        <v/>
      </c>
      <c r="K459" s="30">
        <f t="shared" si="105"/>
        <v>0</v>
      </c>
      <c r="L459" s="30" t="str">
        <f t="shared" si="106"/>
        <v xml:space="preserve"> </v>
      </c>
      <c r="M459" s="30">
        <f t="shared" si="103"/>
        <v>0</v>
      </c>
      <c r="N459" s="36" t="str">
        <f t="shared" si="104"/>
        <v/>
      </c>
    </row>
    <row r="460" spans="1:14" ht="25.5" x14ac:dyDescent="0.2">
      <c r="A460" s="23"/>
      <c r="B460" s="25" t="s">
        <v>427</v>
      </c>
      <c r="C460" s="35">
        <v>0</v>
      </c>
      <c r="D460" s="29">
        <v>1</v>
      </c>
      <c r="E460" s="29">
        <v>0</v>
      </c>
      <c r="F460" s="29">
        <v>0</v>
      </c>
      <c r="G460" s="30" t="str">
        <f t="shared" si="99"/>
        <v/>
      </c>
      <c r="H460" s="30">
        <f t="shared" si="100"/>
        <v>2.453385672227674E-4</v>
      </c>
      <c r="I460" s="30" t="str">
        <f t="shared" si="101"/>
        <v/>
      </c>
      <c r="J460" s="30" t="str">
        <f t="shared" si="102"/>
        <v/>
      </c>
      <c r="K460" s="30" t="str">
        <f t="shared" si="105"/>
        <v xml:space="preserve"> </v>
      </c>
      <c r="L460" s="30">
        <f t="shared" si="106"/>
        <v>-1</v>
      </c>
      <c r="M460" s="30" t="str">
        <f t="shared" si="103"/>
        <v/>
      </c>
      <c r="N460" s="36">
        <f t="shared" si="104"/>
        <v>-2.453385672227674E-4</v>
      </c>
    </row>
    <row r="461" spans="1:14" x14ac:dyDescent="0.2">
      <c r="A461" s="23"/>
      <c r="B461" s="25" t="s">
        <v>428</v>
      </c>
      <c r="C461" s="35">
        <v>0</v>
      </c>
      <c r="D461" s="29">
        <v>1</v>
      </c>
      <c r="E461" s="29">
        <v>0</v>
      </c>
      <c r="F461" s="29">
        <v>0</v>
      </c>
      <c r="G461" s="30" t="str">
        <f t="shared" si="99"/>
        <v/>
      </c>
      <c r="H461" s="30">
        <f t="shared" si="100"/>
        <v>2.453385672227674E-4</v>
      </c>
      <c r="I461" s="30" t="str">
        <f t="shared" si="101"/>
        <v/>
      </c>
      <c r="J461" s="30" t="str">
        <f t="shared" si="102"/>
        <v/>
      </c>
      <c r="K461" s="30" t="str">
        <f t="shared" si="105"/>
        <v xml:space="preserve"> </v>
      </c>
      <c r="L461" s="30">
        <f t="shared" si="106"/>
        <v>-1</v>
      </c>
      <c r="M461" s="30" t="str">
        <f t="shared" si="103"/>
        <v/>
      </c>
      <c r="N461" s="36">
        <f t="shared" si="104"/>
        <v>-2.453385672227674E-4</v>
      </c>
    </row>
    <row r="462" spans="1:14" ht="25.5" x14ac:dyDescent="0.2">
      <c r="A462" s="23"/>
      <c r="B462" s="25" t="s">
        <v>429</v>
      </c>
      <c r="C462" s="35">
        <v>0</v>
      </c>
      <c r="D462" s="29">
        <v>0</v>
      </c>
      <c r="E462" s="29">
        <v>0</v>
      </c>
      <c r="F462" s="29">
        <v>0</v>
      </c>
      <c r="G462" s="30" t="str">
        <f t="shared" si="99"/>
        <v/>
      </c>
      <c r="H462" s="30" t="str">
        <f t="shared" si="100"/>
        <v/>
      </c>
      <c r="I462" s="30" t="str">
        <f t="shared" si="101"/>
        <v/>
      </c>
      <c r="J462" s="30" t="str">
        <f t="shared" si="102"/>
        <v/>
      </c>
      <c r="K462" s="30" t="str">
        <f t="shared" si="105"/>
        <v xml:space="preserve"> </v>
      </c>
      <c r="L462" s="30" t="str">
        <f t="shared" si="106"/>
        <v xml:space="preserve"> </v>
      </c>
      <c r="M462" s="30" t="str">
        <f t="shared" si="103"/>
        <v/>
      </c>
      <c r="N462" s="36" t="str">
        <f t="shared" si="104"/>
        <v/>
      </c>
    </row>
    <row r="463" spans="1:14" ht="25.5" x14ac:dyDescent="0.2">
      <c r="A463" s="23"/>
      <c r="B463" s="25" t="s">
        <v>430</v>
      </c>
      <c r="C463" s="35">
        <v>0</v>
      </c>
      <c r="D463" s="29">
        <v>0</v>
      </c>
      <c r="E463" s="29">
        <v>0</v>
      </c>
      <c r="F463" s="29">
        <v>0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 t="str">
        <f t="shared" si="106"/>
        <v xml:space="preserve"> 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23"/>
      <c r="B464" s="25" t="s">
        <v>431</v>
      </c>
      <c r="C464" s="35">
        <v>0</v>
      </c>
      <c r="D464" s="29">
        <v>0</v>
      </c>
      <c r="E464" s="29">
        <v>0</v>
      </c>
      <c r="F464" s="29">
        <v>0</v>
      </c>
      <c r="G464" s="30" t="str">
        <f t="shared" si="99"/>
        <v/>
      </c>
      <c r="H464" s="30" t="str">
        <f t="shared" si="100"/>
        <v/>
      </c>
      <c r="I464" s="30" t="str">
        <f t="shared" si="101"/>
        <v/>
      </c>
      <c r="J464" s="30" t="str">
        <f t="shared" si="102"/>
        <v/>
      </c>
      <c r="K464" s="30" t="str">
        <f t="shared" si="105"/>
        <v xml:space="preserve"> </v>
      </c>
      <c r="L464" s="30" t="str">
        <f t="shared" si="106"/>
        <v xml:space="preserve"> </v>
      </c>
      <c r="M464" s="30" t="str">
        <f t="shared" si="103"/>
        <v/>
      </c>
      <c r="N464" s="36" t="str">
        <f t="shared" si="104"/>
        <v/>
      </c>
    </row>
    <row r="465" spans="1:14" x14ac:dyDescent="0.2">
      <c r="A465" s="23"/>
      <c r="B465" s="25" t="s">
        <v>432</v>
      </c>
      <c r="C465" s="35">
        <v>0</v>
      </c>
      <c r="D465" s="29">
        <v>0</v>
      </c>
      <c r="E465" s="29">
        <v>0</v>
      </c>
      <c r="F465" s="29">
        <v>0</v>
      </c>
      <c r="G465" s="30" t="str">
        <f t="shared" si="99"/>
        <v/>
      </c>
      <c r="H465" s="30" t="str">
        <f t="shared" si="100"/>
        <v/>
      </c>
      <c r="I465" s="30" t="str">
        <f t="shared" si="101"/>
        <v/>
      </c>
      <c r="J465" s="30" t="str">
        <f t="shared" si="102"/>
        <v/>
      </c>
      <c r="K465" s="30" t="str">
        <f t="shared" si="105"/>
        <v xml:space="preserve"> </v>
      </c>
      <c r="L465" s="30" t="str">
        <f t="shared" si="106"/>
        <v xml:space="preserve"> </v>
      </c>
      <c r="M465" s="30" t="str">
        <f t="shared" si="103"/>
        <v/>
      </c>
      <c r="N465" s="36" t="str">
        <f t="shared" si="104"/>
        <v/>
      </c>
    </row>
    <row r="466" spans="1:14" x14ac:dyDescent="0.2">
      <c r="A466" s="23"/>
      <c r="B466" s="25" t="s">
        <v>433</v>
      </c>
      <c r="C466" s="35">
        <v>0</v>
      </c>
      <c r="D466" s="29">
        <v>0</v>
      </c>
      <c r="E466" s="29">
        <v>0</v>
      </c>
      <c r="F466" s="29">
        <v>0</v>
      </c>
      <c r="G466" s="30" t="str">
        <f t="shared" si="99"/>
        <v/>
      </c>
      <c r="H466" s="30" t="str">
        <f t="shared" si="100"/>
        <v/>
      </c>
      <c r="I466" s="30" t="str">
        <f t="shared" si="101"/>
        <v/>
      </c>
      <c r="J466" s="30" t="str">
        <f t="shared" si="102"/>
        <v/>
      </c>
      <c r="K466" s="30" t="str">
        <f t="shared" si="105"/>
        <v xml:space="preserve"> </v>
      </c>
      <c r="L466" s="30" t="str">
        <f t="shared" si="106"/>
        <v xml:space="preserve"> </v>
      </c>
      <c r="M466" s="30" t="str">
        <f t="shared" si="103"/>
        <v/>
      </c>
      <c r="N466" s="36" t="str">
        <f t="shared" si="104"/>
        <v/>
      </c>
    </row>
    <row r="467" spans="1:14" x14ac:dyDescent="0.2">
      <c r="A467" s="23"/>
      <c r="B467" s="25" t="s">
        <v>434</v>
      </c>
      <c r="C467" s="35">
        <v>0</v>
      </c>
      <c r="D467" s="29">
        <v>0</v>
      </c>
      <c r="E467" s="29">
        <v>0</v>
      </c>
      <c r="F467" s="29">
        <v>0</v>
      </c>
      <c r="G467" s="30" t="str">
        <f t="shared" si="99"/>
        <v/>
      </c>
      <c r="H467" s="30" t="str">
        <f t="shared" si="100"/>
        <v/>
      </c>
      <c r="I467" s="30" t="str">
        <f t="shared" si="101"/>
        <v/>
      </c>
      <c r="J467" s="30" t="str">
        <f t="shared" si="102"/>
        <v/>
      </c>
      <c r="K467" s="30" t="str">
        <f t="shared" si="105"/>
        <v xml:space="preserve"> </v>
      </c>
      <c r="L467" s="30" t="str">
        <f t="shared" si="106"/>
        <v xml:space="preserve"> </v>
      </c>
      <c r="M467" s="30" t="str">
        <f t="shared" si="103"/>
        <v/>
      </c>
      <c r="N467" s="36" t="str">
        <f t="shared" si="104"/>
        <v/>
      </c>
    </row>
    <row r="468" spans="1:14" x14ac:dyDescent="0.2">
      <c r="A468" s="23"/>
      <c r="B468" s="25" t="s">
        <v>435</v>
      </c>
      <c r="C468" s="35">
        <v>0</v>
      </c>
      <c r="D468" s="29">
        <v>0</v>
      </c>
      <c r="E468" s="29">
        <v>0</v>
      </c>
      <c r="F468" s="29">
        <v>2</v>
      </c>
      <c r="G468" s="30" t="str">
        <f t="shared" si="99"/>
        <v/>
      </c>
      <c r="H468" s="30" t="str">
        <f t="shared" si="100"/>
        <v/>
      </c>
      <c r="I468" s="30" t="str">
        <f t="shared" si="101"/>
        <v/>
      </c>
      <c r="J468" s="30">
        <f t="shared" si="102"/>
        <v>6.8422853232979813E-4</v>
      </c>
      <c r="K468" s="30" t="str">
        <f t="shared" si="105"/>
        <v xml:space="preserve"> </v>
      </c>
      <c r="L468" s="30">
        <f t="shared" si="106"/>
        <v>1</v>
      </c>
      <c r="M468" s="30" t="str">
        <f t="shared" si="103"/>
        <v/>
      </c>
      <c r="N468" s="36" t="str">
        <f t="shared" si="104"/>
        <v/>
      </c>
    </row>
    <row r="469" spans="1:14" x14ac:dyDescent="0.2">
      <c r="A469" s="23"/>
      <c r="B469" s="25" t="s">
        <v>436</v>
      </c>
      <c r="C469" s="35">
        <v>14</v>
      </c>
      <c r="D469" s="29">
        <v>14</v>
      </c>
      <c r="E469" s="29">
        <v>1</v>
      </c>
      <c r="F469" s="29">
        <v>0</v>
      </c>
      <c r="G469" s="30">
        <f t="shared" si="99"/>
        <v>2.8437944342880358E-3</v>
      </c>
      <c r="H469" s="30">
        <f t="shared" si="100"/>
        <v>3.4347399411187437E-3</v>
      </c>
      <c r="I469" s="30">
        <f t="shared" si="101"/>
        <v>2.6392187912377939E-4</v>
      </c>
      <c r="J469" s="30" t="str">
        <f t="shared" si="102"/>
        <v/>
      </c>
      <c r="K469" s="30">
        <f t="shared" si="105"/>
        <v>-0.9285714285714286</v>
      </c>
      <c r="L469" s="30">
        <f t="shared" si="106"/>
        <v>-1</v>
      </c>
      <c r="M469" s="30">
        <f t="shared" si="103"/>
        <v>-2.640666260410319E-3</v>
      </c>
      <c r="N469" s="36">
        <f t="shared" si="104"/>
        <v>-3.4347399411187437E-3</v>
      </c>
    </row>
    <row r="470" spans="1:14" x14ac:dyDescent="0.2">
      <c r="A470" s="23"/>
      <c r="B470" s="25" t="s">
        <v>437</v>
      </c>
      <c r="C470" s="35">
        <v>4</v>
      </c>
      <c r="D470" s="29">
        <v>15</v>
      </c>
      <c r="E470" s="29">
        <v>67</v>
      </c>
      <c r="F470" s="29">
        <v>85</v>
      </c>
      <c r="G470" s="30">
        <f t="shared" si="99"/>
        <v>8.1251269551086737E-4</v>
      </c>
      <c r="H470" s="30">
        <f t="shared" si="100"/>
        <v>3.6800785083415115E-3</v>
      </c>
      <c r="I470" s="30">
        <f t="shared" si="101"/>
        <v>1.7682765901293217E-2</v>
      </c>
      <c r="J470" s="30">
        <f t="shared" si="102"/>
        <v>2.9079712624016422E-2</v>
      </c>
      <c r="K470" s="30">
        <f t="shared" si="105"/>
        <v>15.75</v>
      </c>
      <c r="L470" s="30">
        <f t="shared" si="106"/>
        <v>4.666666666666667</v>
      </c>
      <c r="M470" s="30">
        <f t="shared" si="103"/>
        <v>1.2797074954296161E-2</v>
      </c>
      <c r="N470" s="36">
        <f t="shared" si="104"/>
        <v>1.7173699705593723E-2</v>
      </c>
    </row>
    <row r="471" spans="1:14" x14ac:dyDescent="0.2">
      <c r="A471" s="23"/>
      <c r="B471" s="25" t="s">
        <v>438</v>
      </c>
      <c r="C471" s="35">
        <v>11</v>
      </c>
      <c r="D471" s="29">
        <v>8</v>
      </c>
      <c r="E471" s="29">
        <v>48</v>
      </c>
      <c r="F471" s="29">
        <v>82</v>
      </c>
      <c r="G471" s="30">
        <f t="shared" si="99"/>
        <v>2.2344099126548854E-3</v>
      </c>
      <c r="H471" s="30">
        <f t="shared" si="100"/>
        <v>1.9627085377821392E-3</v>
      </c>
      <c r="I471" s="30">
        <f t="shared" si="101"/>
        <v>1.2668250197941409E-2</v>
      </c>
      <c r="J471" s="30">
        <f t="shared" si="102"/>
        <v>2.8053369825521726E-2</v>
      </c>
      <c r="K471" s="30">
        <f t="shared" si="105"/>
        <v>3.3636363636363638</v>
      </c>
      <c r="L471" s="30">
        <f t="shared" si="106"/>
        <v>9.25</v>
      </c>
      <c r="M471" s="30">
        <f t="shared" si="103"/>
        <v>7.5157424334755234E-3</v>
      </c>
      <c r="N471" s="36">
        <f t="shared" si="104"/>
        <v>1.8155053974484789E-2</v>
      </c>
    </row>
    <row r="472" spans="1:14" x14ac:dyDescent="0.2">
      <c r="A472" s="23"/>
      <c r="B472" s="25" t="s">
        <v>439</v>
      </c>
      <c r="C472" s="35">
        <v>0</v>
      </c>
      <c r="D472" s="29">
        <v>0</v>
      </c>
      <c r="E472" s="29">
        <v>16</v>
      </c>
      <c r="F472" s="29">
        <v>10</v>
      </c>
      <c r="G472" s="30" t="str">
        <f t="shared" si="99"/>
        <v/>
      </c>
      <c r="H472" s="30" t="str">
        <f t="shared" si="100"/>
        <v/>
      </c>
      <c r="I472" s="30">
        <f t="shared" si="101"/>
        <v>4.2227500659804702E-3</v>
      </c>
      <c r="J472" s="30">
        <f t="shared" si="102"/>
        <v>3.4211426616489907E-3</v>
      </c>
      <c r="K472" s="30">
        <f t="shared" si="105"/>
        <v>1</v>
      </c>
      <c r="L472" s="30">
        <f t="shared" si="106"/>
        <v>1</v>
      </c>
      <c r="M472" s="30" t="str">
        <f t="shared" si="103"/>
        <v/>
      </c>
      <c r="N472" s="36" t="str">
        <f t="shared" si="104"/>
        <v/>
      </c>
    </row>
    <row r="473" spans="1:14" x14ac:dyDescent="0.2">
      <c r="A473" s="23"/>
      <c r="B473" s="25" t="s">
        <v>440</v>
      </c>
      <c r="C473" s="35">
        <v>38</v>
      </c>
      <c r="D473" s="29">
        <v>26</v>
      </c>
      <c r="E473" s="29">
        <v>104</v>
      </c>
      <c r="F473" s="29">
        <v>82</v>
      </c>
      <c r="G473" s="30">
        <f t="shared" si="99"/>
        <v>7.7188706073532398E-3</v>
      </c>
      <c r="H473" s="30">
        <f t="shared" si="100"/>
        <v>6.3788027477919527E-3</v>
      </c>
      <c r="I473" s="30">
        <f t="shared" si="101"/>
        <v>2.7447875428873055E-2</v>
      </c>
      <c r="J473" s="30">
        <f t="shared" si="102"/>
        <v>2.8053369825521726E-2</v>
      </c>
      <c r="K473" s="30">
        <f t="shared" si="105"/>
        <v>1.736842105263158</v>
      </c>
      <c r="L473" s="30">
        <f t="shared" si="106"/>
        <v>2.1538461538461537</v>
      </c>
      <c r="M473" s="30">
        <f t="shared" si="103"/>
        <v>1.3406459475929312E-2</v>
      </c>
      <c r="N473" s="36">
        <f t="shared" si="104"/>
        <v>1.3738959764474975E-2</v>
      </c>
    </row>
    <row r="474" spans="1:14" x14ac:dyDescent="0.2">
      <c r="A474" s="23"/>
      <c r="B474" s="25" t="s">
        <v>441</v>
      </c>
      <c r="C474" s="35">
        <v>0</v>
      </c>
      <c r="D474" s="29">
        <v>0</v>
      </c>
      <c r="E474" s="29">
        <v>1</v>
      </c>
      <c r="F474" s="29">
        <v>0</v>
      </c>
      <c r="G474" s="30" t="str">
        <f t="shared" si="99"/>
        <v/>
      </c>
      <c r="H474" s="30" t="str">
        <f t="shared" si="100"/>
        <v/>
      </c>
      <c r="I474" s="30">
        <f t="shared" si="101"/>
        <v>2.6392187912377939E-4</v>
      </c>
      <c r="J474" s="30" t="str">
        <f t="shared" si="102"/>
        <v/>
      </c>
      <c r="K474" s="30">
        <f t="shared" si="105"/>
        <v>1</v>
      </c>
      <c r="L474" s="30" t="str">
        <f t="shared" si="106"/>
        <v xml:space="preserve"> </v>
      </c>
      <c r="M474" s="30" t="str">
        <f t="shared" si="103"/>
        <v/>
      </c>
      <c r="N474" s="36" t="str">
        <f t="shared" si="104"/>
        <v/>
      </c>
    </row>
    <row r="475" spans="1:14" x14ac:dyDescent="0.2">
      <c r="A475" s="23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23"/>
      <c r="B476" s="25" t="s">
        <v>443</v>
      </c>
      <c r="C476" s="35">
        <v>0</v>
      </c>
      <c r="D476" s="29">
        <v>0</v>
      </c>
      <c r="E476" s="29">
        <v>1</v>
      </c>
      <c r="F476" s="29">
        <v>0</v>
      </c>
      <c r="G476" s="30" t="str">
        <f t="shared" si="99"/>
        <v/>
      </c>
      <c r="H476" s="30" t="str">
        <f t="shared" si="100"/>
        <v/>
      </c>
      <c r="I476" s="30">
        <f t="shared" si="101"/>
        <v>2.6392187912377939E-4</v>
      </c>
      <c r="J476" s="30" t="str">
        <f t="shared" si="102"/>
        <v/>
      </c>
      <c r="K476" s="30">
        <f t="shared" si="105"/>
        <v>1</v>
      </c>
      <c r="L476" s="30" t="str">
        <f t="shared" si="106"/>
        <v xml:space="preserve"> </v>
      </c>
      <c r="M476" s="30" t="str">
        <f t="shared" si="103"/>
        <v/>
      </c>
      <c r="N476" s="36" t="str">
        <f t="shared" si="104"/>
        <v/>
      </c>
    </row>
    <row r="477" spans="1:14" x14ac:dyDescent="0.2">
      <c r="A477" s="23"/>
      <c r="B477" s="25" t="s">
        <v>444</v>
      </c>
      <c r="C477" s="35">
        <v>0</v>
      </c>
      <c r="D477" s="29">
        <v>1</v>
      </c>
      <c r="E477" s="29">
        <v>3</v>
      </c>
      <c r="F477" s="29">
        <v>1</v>
      </c>
      <c r="G477" s="30" t="str">
        <f t="shared" si="99"/>
        <v/>
      </c>
      <c r="H477" s="30">
        <f t="shared" si="100"/>
        <v>2.453385672227674E-4</v>
      </c>
      <c r="I477" s="30">
        <f t="shared" si="101"/>
        <v>7.9176563737133805E-4</v>
      </c>
      <c r="J477" s="30">
        <f t="shared" si="102"/>
        <v>3.4211426616489907E-4</v>
      </c>
      <c r="K477" s="30">
        <f t="shared" si="105"/>
        <v>1</v>
      </c>
      <c r="L477" s="30">
        <f t="shared" si="106"/>
        <v>0</v>
      </c>
      <c r="M477" s="30" t="str">
        <f t="shared" si="103"/>
        <v/>
      </c>
      <c r="N477" s="36">
        <f t="shared" si="104"/>
        <v>0</v>
      </c>
    </row>
    <row r="478" spans="1:14" x14ac:dyDescent="0.2">
      <c r="A478" s="23"/>
      <c r="B478" s="25" t="s">
        <v>445</v>
      </c>
      <c r="C478" s="35">
        <v>0</v>
      </c>
      <c r="D478" s="29">
        <v>1</v>
      </c>
      <c r="E478" s="29">
        <v>0</v>
      </c>
      <c r="F478" s="29">
        <v>1</v>
      </c>
      <c r="G478" s="30" t="str">
        <f t="shared" si="99"/>
        <v/>
      </c>
      <c r="H478" s="30">
        <f t="shared" si="100"/>
        <v>2.453385672227674E-4</v>
      </c>
      <c r="I478" s="30" t="str">
        <f t="shared" si="101"/>
        <v/>
      </c>
      <c r="J478" s="30">
        <f t="shared" si="102"/>
        <v>3.4211426616489907E-4</v>
      </c>
      <c r="K478" s="30" t="str">
        <f t="shared" si="105"/>
        <v xml:space="preserve"> </v>
      </c>
      <c r="L478" s="30">
        <f t="shared" si="106"/>
        <v>0</v>
      </c>
      <c r="M478" s="30" t="str">
        <f t="shared" si="103"/>
        <v/>
      </c>
      <c r="N478" s="36">
        <f t="shared" si="104"/>
        <v>0</v>
      </c>
    </row>
    <row r="479" spans="1:14" x14ac:dyDescent="0.2">
      <c r="A479" s="23"/>
      <c r="B479" s="25" t="s">
        <v>446</v>
      </c>
      <c r="C479" s="35">
        <v>0</v>
      </c>
      <c r="D479" s="29">
        <v>1</v>
      </c>
      <c r="E479" s="29">
        <v>4</v>
      </c>
      <c r="F479" s="29">
        <v>14</v>
      </c>
      <c r="G479" s="30" t="str">
        <f t="shared" si="99"/>
        <v/>
      </c>
      <c r="H479" s="30">
        <f t="shared" si="100"/>
        <v>2.453385672227674E-4</v>
      </c>
      <c r="I479" s="30">
        <f t="shared" si="101"/>
        <v>1.0556875164951175E-3</v>
      </c>
      <c r="J479" s="30">
        <f t="shared" si="102"/>
        <v>4.7895997263085873E-3</v>
      </c>
      <c r="K479" s="30">
        <f t="shared" si="105"/>
        <v>1</v>
      </c>
      <c r="L479" s="30">
        <f t="shared" si="106"/>
        <v>13</v>
      </c>
      <c r="M479" s="30" t="str">
        <f t="shared" si="103"/>
        <v/>
      </c>
      <c r="N479" s="36">
        <f t="shared" si="104"/>
        <v>3.1894013738959764E-3</v>
      </c>
    </row>
    <row r="480" spans="1:14" x14ac:dyDescent="0.2">
      <c r="A480" s="23"/>
      <c r="B480" s="25" t="s">
        <v>447</v>
      </c>
      <c r="C480" s="35">
        <v>0</v>
      </c>
      <c r="D480" s="29">
        <v>0</v>
      </c>
      <c r="E480" s="29">
        <v>25</v>
      </c>
      <c r="F480" s="29">
        <v>8</v>
      </c>
      <c r="G480" s="30" t="str">
        <f t="shared" si="99"/>
        <v/>
      </c>
      <c r="H480" s="30" t="str">
        <f t="shared" si="100"/>
        <v/>
      </c>
      <c r="I480" s="30">
        <f t="shared" si="101"/>
        <v>6.5980469780944836E-3</v>
      </c>
      <c r="J480" s="30">
        <f t="shared" si="102"/>
        <v>2.7369141293191925E-3</v>
      </c>
      <c r="K480" s="30">
        <f t="shared" si="105"/>
        <v>1</v>
      </c>
      <c r="L480" s="30">
        <f t="shared" si="106"/>
        <v>1</v>
      </c>
      <c r="M480" s="30" t="str">
        <f t="shared" si="103"/>
        <v/>
      </c>
      <c r="N480" s="36" t="str">
        <f t="shared" si="104"/>
        <v/>
      </c>
    </row>
    <row r="481" spans="1:14" ht="26.25" customHeight="1" x14ac:dyDescent="0.2">
      <c r="A481" s="23"/>
      <c r="B481" s="25" t="s">
        <v>448</v>
      </c>
      <c r="C481" s="35">
        <v>0</v>
      </c>
      <c r="D481" s="29">
        <v>1</v>
      </c>
      <c r="E481" s="29">
        <v>0</v>
      </c>
      <c r="F481" s="29">
        <v>2</v>
      </c>
      <c r="G481" s="30" t="str">
        <f t="shared" si="99"/>
        <v/>
      </c>
      <c r="H481" s="30">
        <f t="shared" si="100"/>
        <v>2.453385672227674E-4</v>
      </c>
      <c r="I481" s="30" t="str">
        <f t="shared" si="101"/>
        <v/>
      </c>
      <c r="J481" s="30">
        <f t="shared" si="102"/>
        <v>6.8422853232979813E-4</v>
      </c>
      <c r="K481" s="30" t="str">
        <f t="shared" si="105"/>
        <v xml:space="preserve"> </v>
      </c>
      <c r="L481" s="30">
        <f t="shared" si="106"/>
        <v>1</v>
      </c>
      <c r="M481" s="30" t="str">
        <f t="shared" si="103"/>
        <v/>
      </c>
      <c r="N481" s="36">
        <f t="shared" si="104"/>
        <v>2.453385672227674E-4</v>
      </c>
    </row>
    <row r="482" spans="1:14" x14ac:dyDescent="0.2">
      <c r="A482" s="23"/>
      <c r="B482" s="25" t="s">
        <v>449</v>
      </c>
      <c r="C482" s="35">
        <v>0</v>
      </c>
      <c r="D482" s="29">
        <v>0</v>
      </c>
      <c r="E482" s="29">
        <v>0</v>
      </c>
      <c r="F482" s="29">
        <v>0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 t="str">
        <f t="shared" si="106"/>
        <v xml:space="preserve"> 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23"/>
      <c r="B483" s="25" t="s">
        <v>450</v>
      </c>
      <c r="C483" s="35">
        <v>0</v>
      </c>
      <c r="D483" s="29">
        <v>6</v>
      </c>
      <c r="E483" s="29">
        <v>2</v>
      </c>
      <c r="F483" s="29">
        <v>19</v>
      </c>
      <c r="G483" s="30" t="str">
        <f t="shared" si="99"/>
        <v/>
      </c>
      <c r="H483" s="30">
        <f t="shared" si="100"/>
        <v>1.4720314033366045E-3</v>
      </c>
      <c r="I483" s="30">
        <f t="shared" si="101"/>
        <v>5.2784375824755877E-4</v>
      </c>
      <c r="J483" s="30">
        <f t="shared" si="102"/>
        <v>6.500171057133082E-3</v>
      </c>
      <c r="K483" s="30">
        <f t="shared" si="105"/>
        <v>1</v>
      </c>
      <c r="L483" s="30">
        <f t="shared" si="106"/>
        <v>2.1666666666666665</v>
      </c>
      <c r="M483" s="30" t="str">
        <f t="shared" si="103"/>
        <v/>
      </c>
      <c r="N483" s="36">
        <f t="shared" si="104"/>
        <v>3.1894013738959764E-3</v>
      </c>
    </row>
    <row r="484" spans="1:14" x14ac:dyDescent="0.2">
      <c r="A484" s="23"/>
      <c r="B484" s="25" t="s">
        <v>451</v>
      </c>
      <c r="C484" s="35">
        <v>2</v>
      </c>
      <c r="D484" s="29">
        <v>30</v>
      </c>
      <c r="E484" s="29">
        <v>1</v>
      </c>
      <c r="F484" s="29">
        <v>16</v>
      </c>
      <c r="G484" s="30">
        <f t="shared" si="99"/>
        <v>4.0625634775543368E-4</v>
      </c>
      <c r="H484" s="30">
        <f t="shared" si="100"/>
        <v>7.360157016683023E-3</v>
      </c>
      <c r="I484" s="30">
        <f t="shared" si="101"/>
        <v>2.6392187912377939E-4</v>
      </c>
      <c r="J484" s="30">
        <f t="shared" si="102"/>
        <v>5.473828258638385E-3</v>
      </c>
      <c r="K484" s="30">
        <f t="shared" si="105"/>
        <v>-0.5</v>
      </c>
      <c r="L484" s="30">
        <f t="shared" si="106"/>
        <v>-0.46666666666666667</v>
      </c>
      <c r="M484" s="30">
        <f t="shared" si="103"/>
        <v>-2.0312817387771684E-4</v>
      </c>
      <c r="N484" s="36">
        <f t="shared" si="104"/>
        <v>-3.4347399411187442E-3</v>
      </c>
    </row>
    <row r="485" spans="1:14" x14ac:dyDescent="0.2">
      <c r="A485" s="23"/>
      <c r="B485" s="25" t="s">
        <v>452</v>
      </c>
      <c r="C485" s="35">
        <v>0</v>
      </c>
      <c r="D485" s="29">
        <v>3</v>
      </c>
      <c r="E485" s="29">
        <v>5</v>
      </c>
      <c r="F485" s="29">
        <v>26</v>
      </c>
      <c r="G485" s="30" t="str">
        <f t="shared" si="99"/>
        <v/>
      </c>
      <c r="H485" s="30">
        <f t="shared" si="100"/>
        <v>7.3601570166830226E-4</v>
      </c>
      <c r="I485" s="30">
        <f t="shared" si="101"/>
        <v>1.3196093956188968E-3</v>
      </c>
      <c r="J485" s="30">
        <f t="shared" si="102"/>
        <v>8.8949709202873761E-3</v>
      </c>
      <c r="K485" s="30">
        <f t="shared" si="105"/>
        <v>1</v>
      </c>
      <c r="L485" s="30">
        <f t="shared" si="106"/>
        <v>7.666666666666667</v>
      </c>
      <c r="M485" s="30" t="str">
        <f t="shared" si="103"/>
        <v/>
      </c>
      <c r="N485" s="36">
        <f t="shared" si="104"/>
        <v>5.6427870461236507E-3</v>
      </c>
    </row>
    <row r="486" spans="1:14" ht="25.5" x14ac:dyDescent="0.2">
      <c r="A486" s="23"/>
      <c r="B486" s="25" t="s">
        <v>453</v>
      </c>
      <c r="C486" s="35">
        <v>0</v>
      </c>
      <c r="D486" s="29">
        <v>0</v>
      </c>
      <c r="E486" s="29">
        <v>13</v>
      </c>
      <c r="F486" s="29">
        <v>11</v>
      </c>
      <c r="G486" s="30" t="str">
        <f t="shared" si="99"/>
        <v/>
      </c>
      <c r="H486" s="30" t="str">
        <f t="shared" si="100"/>
        <v/>
      </c>
      <c r="I486" s="30">
        <f t="shared" si="101"/>
        <v>3.4309844286091319E-3</v>
      </c>
      <c r="J486" s="30">
        <f t="shared" si="102"/>
        <v>3.7632569278138899E-3</v>
      </c>
      <c r="K486" s="30">
        <f t="shared" si="105"/>
        <v>1</v>
      </c>
      <c r="L486" s="30">
        <f t="shared" si="106"/>
        <v>1</v>
      </c>
      <c r="M486" s="30" t="str">
        <f t="shared" si="103"/>
        <v/>
      </c>
      <c r="N486" s="36" t="str">
        <f t="shared" si="104"/>
        <v/>
      </c>
    </row>
    <row r="487" spans="1:14" ht="25.5" x14ac:dyDescent="0.2">
      <c r="A487" s="23"/>
      <c r="B487" s="25" t="s">
        <v>454</v>
      </c>
      <c r="C487" s="35">
        <v>4</v>
      </c>
      <c r="D487" s="29">
        <v>28</v>
      </c>
      <c r="E487" s="29">
        <v>4</v>
      </c>
      <c r="F487" s="29">
        <v>10</v>
      </c>
      <c r="G487" s="30">
        <f t="shared" si="99"/>
        <v>8.1251269551086737E-4</v>
      </c>
      <c r="H487" s="30">
        <f t="shared" si="100"/>
        <v>6.8694798822374874E-3</v>
      </c>
      <c r="I487" s="30">
        <f t="shared" si="101"/>
        <v>1.0556875164951175E-3</v>
      </c>
      <c r="J487" s="30">
        <f t="shared" si="102"/>
        <v>3.4211426616489907E-3</v>
      </c>
      <c r="K487" s="30">
        <f t="shared" si="105"/>
        <v>0</v>
      </c>
      <c r="L487" s="30">
        <f t="shared" si="106"/>
        <v>-0.6428571428571429</v>
      </c>
      <c r="M487" s="30">
        <f t="shared" si="103"/>
        <v>0</v>
      </c>
      <c r="N487" s="36">
        <f t="shared" si="104"/>
        <v>-4.416094210009814E-3</v>
      </c>
    </row>
    <row r="488" spans="1:14" ht="25.5" x14ac:dyDescent="0.2">
      <c r="A488" s="23"/>
      <c r="B488" s="25" t="s">
        <v>455</v>
      </c>
      <c r="C488" s="35">
        <v>0</v>
      </c>
      <c r="D488" s="29">
        <v>0</v>
      </c>
      <c r="E488" s="29">
        <v>0</v>
      </c>
      <c r="F488" s="29">
        <v>0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23"/>
      <c r="B489" s="25" t="s">
        <v>456</v>
      </c>
      <c r="C489" s="35">
        <v>1</v>
      </c>
      <c r="D489" s="29">
        <v>8</v>
      </c>
      <c r="E489" s="29">
        <v>0</v>
      </c>
      <c r="F489" s="29">
        <v>1</v>
      </c>
      <c r="G489" s="30">
        <f t="shared" si="99"/>
        <v>2.0312817387771684E-4</v>
      </c>
      <c r="H489" s="30">
        <f t="shared" si="100"/>
        <v>1.9627085377821392E-3</v>
      </c>
      <c r="I489" s="30" t="str">
        <f t="shared" si="101"/>
        <v/>
      </c>
      <c r="J489" s="30">
        <f t="shared" si="102"/>
        <v>3.4211426616489907E-4</v>
      </c>
      <c r="K489" s="30">
        <f t="shared" si="105"/>
        <v>-1</v>
      </c>
      <c r="L489" s="30">
        <f t="shared" si="106"/>
        <v>-0.875</v>
      </c>
      <c r="M489" s="30">
        <f t="shared" si="103"/>
        <v>-2.0312817387771684E-4</v>
      </c>
      <c r="N489" s="36">
        <f t="shared" si="104"/>
        <v>-1.7173699705593719E-3</v>
      </c>
    </row>
    <row r="490" spans="1:14" ht="25.5" x14ac:dyDescent="0.2">
      <c r="A490" s="23"/>
      <c r="B490" s="25" t="s">
        <v>457</v>
      </c>
      <c r="C490" s="35">
        <v>0</v>
      </c>
      <c r="D490" s="29">
        <v>0</v>
      </c>
      <c r="E490" s="29">
        <v>0</v>
      </c>
      <c r="F490" s="29">
        <v>0</v>
      </c>
      <c r="G490" s="30" t="str">
        <f t="shared" si="99"/>
        <v/>
      </c>
      <c r="H490" s="30" t="str">
        <f t="shared" si="100"/>
        <v/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 t="str">
        <f t="shared" si="106"/>
        <v xml:space="preserve"> </v>
      </c>
      <c r="M490" s="30" t="str">
        <f t="shared" si="103"/>
        <v/>
      </c>
      <c r="N490" s="36" t="str">
        <f t="shared" si="104"/>
        <v/>
      </c>
    </row>
    <row r="491" spans="1:14" x14ac:dyDescent="0.2">
      <c r="A491" s="23"/>
      <c r="B491" s="25" t="s">
        <v>458</v>
      </c>
      <c r="C491" s="35">
        <v>0</v>
      </c>
      <c r="D491" s="29">
        <v>1</v>
      </c>
      <c r="E491" s="29">
        <v>1</v>
      </c>
      <c r="F491" s="29">
        <v>0</v>
      </c>
      <c r="G491" s="30" t="str">
        <f t="shared" si="99"/>
        <v/>
      </c>
      <c r="H491" s="30">
        <f t="shared" si="100"/>
        <v>2.453385672227674E-4</v>
      </c>
      <c r="I491" s="30">
        <f t="shared" si="101"/>
        <v>2.6392187912377939E-4</v>
      </c>
      <c r="J491" s="30" t="str">
        <f t="shared" si="102"/>
        <v/>
      </c>
      <c r="K491" s="30">
        <f t="shared" si="105"/>
        <v>1</v>
      </c>
      <c r="L491" s="30">
        <f t="shared" si="106"/>
        <v>-1</v>
      </c>
      <c r="M491" s="30" t="str">
        <f t="shared" si="103"/>
        <v/>
      </c>
      <c r="N491" s="36">
        <f t="shared" si="104"/>
        <v>-2.453385672227674E-4</v>
      </c>
    </row>
    <row r="492" spans="1:14" x14ac:dyDescent="0.2">
      <c r="A492" s="23"/>
      <c r="B492" s="25" t="s">
        <v>459</v>
      </c>
      <c r="C492" s="35">
        <v>0</v>
      </c>
      <c r="D492" s="29">
        <v>0</v>
      </c>
      <c r="E492" s="29">
        <v>0</v>
      </c>
      <c r="F492" s="29">
        <v>2</v>
      </c>
      <c r="G492" s="30" t="str">
        <f t="shared" si="99"/>
        <v/>
      </c>
      <c r="H492" s="30" t="str">
        <f t="shared" si="100"/>
        <v/>
      </c>
      <c r="I492" s="30" t="str">
        <f t="shared" si="101"/>
        <v/>
      </c>
      <c r="J492" s="30">
        <f t="shared" si="102"/>
        <v>6.8422853232979813E-4</v>
      </c>
      <c r="K492" s="30" t="str">
        <f t="shared" si="105"/>
        <v xml:space="preserve"> </v>
      </c>
      <c r="L492" s="30">
        <f t="shared" si="106"/>
        <v>1</v>
      </c>
      <c r="M492" s="30" t="str">
        <f t="shared" si="103"/>
        <v/>
      </c>
      <c r="N492" s="36" t="str">
        <f t="shared" si="104"/>
        <v/>
      </c>
    </row>
    <row r="493" spans="1:14" x14ac:dyDescent="0.2">
      <c r="A493" s="23"/>
      <c r="B493" s="25" t="s">
        <v>460</v>
      </c>
      <c r="C493" s="35">
        <v>3</v>
      </c>
      <c r="D493" s="29">
        <v>44</v>
      </c>
      <c r="E493" s="29">
        <v>0</v>
      </c>
      <c r="F493" s="29">
        <v>20</v>
      </c>
      <c r="G493" s="30">
        <f t="shared" si="99"/>
        <v>6.0938452163315055E-4</v>
      </c>
      <c r="H493" s="30">
        <f t="shared" si="100"/>
        <v>1.0794896957801767E-2</v>
      </c>
      <c r="I493" s="30" t="str">
        <f t="shared" si="101"/>
        <v/>
      </c>
      <c r="J493" s="30">
        <f t="shared" si="102"/>
        <v>6.8422853232979813E-3</v>
      </c>
      <c r="K493" s="30">
        <f t="shared" si="105"/>
        <v>-1</v>
      </c>
      <c r="L493" s="30">
        <f t="shared" si="106"/>
        <v>-0.54545454545454541</v>
      </c>
      <c r="M493" s="30">
        <f t="shared" si="103"/>
        <v>-6.0938452163315055E-4</v>
      </c>
      <c r="N493" s="36">
        <f t="shared" si="104"/>
        <v>-5.8881256133464181E-3</v>
      </c>
    </row>
    <row r="494" spans="1:14" x14ac:dyDescent="0.2">
      <c r="A494" s="23"/>
      <c r="B494" s="25" t="s">
        <v>461</v>
      </c>
      <c r="C494" s="35">
        <v>1</v>
      </c>
      <c r="D494" s="29">
        <v>18</v>
      </c>
      <c r="E494" s="29">
        <v>0</v>
      </c>
      <c r="F494" s="29">
        <v>0</v>
      </c>
      <c r="G494" s="30">
        <f t="shared" si="99"/>
        <v>2.0312817387771684E-4</v>
      </c>
      <c r="H494" s="30">
        <f t="shared" si="100"/>
        <v>4.416094210009814E-3</v>
      </c>
      <c r="I494" s="30" t="str">
        <f t="shared" si="101"/>
        <v/>
      </c>
      <c r="J494" s="30" t="str">
        <f t="shared" si="102"/>
        <v/>
      </c>
      <c r="K494" s="30">
        <f t="shared" si="105"/>
        <v>-1</v>
      </c>
      <c r="L494" s="30">
        <f t="shared" si="106"/>
        <v>-1</v>
      </c>
      <c r="M494" s="30">
        <f t="shared" si="103"/>
        <v>-2.0312817387771684E-4</v>
      </c>
      <c r="N494" s="36">
        <f t="shared" si="104"/>
        <v>-4.416094210009814E-3</v>
      </c>
    </row>
    <row r="495" spans="1:14" x14ac:dyDescent="0.2">
      <c r="A495" s="23"/>
      <c r="B495" s="25" t="s">
        <v>462</v>
      </c>
      <c r="C495" s="35">
        <v>0</v>
      </c>
      <c r="D495" s="29">
        <v>1</v>
      </c>
      <c r="E495" s="29">
        <v>0</v>
      </c>
      <c r="F495" s="29">
        <v>2</v>
      </c>
      <c r="G495" s="30" t="str">
        <f t="shared" si="99"/>
        <v/>
      </c>
      <c r="H495" s="30">
        <f t="shared" si="100"/>
        <v>2.453385672227674E-4</v>
      </c>
      <c r="I495" s="30" t="str">
        <f t="shared" si="101"/>
        <v/>
      </c>
      <c r="J495" s="30">
        <f t="shared" si="102"/>
        <v>6.8422853232979813E-4</v>
      </c>
      <c r="K495" s="30" t="str">
        <f t="shared" si="105"/>
        <v xml:space="preserve"> </v>
      </c>
      <c r="L495" s="30">
        <f t="shared" si="106"/>
        <v>1</v>
      </c>
      <c r="M495" s="30" t="str">
        <f t="shared" si="103"/>
        <v/>
      </c>
      <c r="N495" s="36">
        <f t="shared" si="104"/>
        <v>2.453385672227674E-4</v>
      </c>
    </row>
    <row r="496" spans="1:14" x14ac:dyDescent="0.2">
      <c r="A496" s="23"/>
      <c r="B496" s="25" t="s">
        <v>463</v>
      </c>
      <c r="C496" s="35">
        <v>0</v>
      </c>
      <c r="D496" s="29">
        <v>0</v>
      </c>
      <c r="E496" s="29">
        <v>0</v>
      </c>
      <c r="F496" s="29">
        <v>0</v>
      </c>
      <c r="G496" s="30" t="str">
        <f t="shared" si="99"/>
        <v/>
      </c>
      <c r="H496" s="30" t="str">
        <f t="shared" si="100"/>
        <v/>
      </c>
      <c r="I496" s="30" t="str">
        <f t="shared" si="101"/>
        <v/>
      </c>
      <c r="J496" s="30" t="str">
        <f t="shared" si="102"/>
        <v/>
      </c>
      <c r="K496" s="30" t="str">
        <f t="shared" si="105"/>
        <v xml:space="preserve"> </v>
      </c>
      <c r="L496" s="30" t="str">
        <f t="shared" si="106"/>
        <v xml:space="preserve"> </v>
      </c>
      <c r="M496" s="30" t="str">
        <f t="shared" si="103"/>
        <v/>
      </c>
      <c r="N496" s="36" t="str">
        <f t="shared" si="104"/>
        <v/>
      </c>
    </row>
    <row r="497" spans="1:14" x14ac:dyDescent="0.2">
      <c r="A497" s="23"/>
      <c r="B497" s="25" t="s">
        <v>464</v>
      </c>
      <c r="C497" s="35">
        <v>1</v>
      </c>
      <c r="D497" s="29">
        <v>14</v>
      </c>
      <c r="E497" s="29">
        <v>0</v>
      </c>
      <c r="F497" s="29">
        <v>1</v>
      </c>
      <c r="G497" s="30">
        <f t="shared" si="99"/>
        <v>2.0312817387771684E-4</v>
      </c>
      <c r="H497" s="30">
        <f t="shared" si="100"/>
        <v>3.4347399411187437E-3</v>
      </c>
      <c r="I497" s="30" t="str">
        <f t="shared" si="101"/>
        <v/>
      </c>
      <c r="J497" s="30">
        <f t="shared" si="102"/>
        <v>3.4211426616489907E-4</v>
      </c>
      <c r="K497" s="30">
        <f t="shared" si="105"/>
        <v>-1</v>
      </c>
      <c r="L497" s="30">
        <f t="shared" si="106"/>
        <v>-0.9285714285714286</v>
      </c>
      <c r="M497" s="30">
        <f t="shared" si="103"/>
        <v>-2.0312817387771684E-4</v>
      </c>
      <c r="N497" s="36">
        <f t="shared" si="104"/>
        <v>-3.1894013738959764E-3</v>
      </c>
    </row>
    <row r="498" spans="1:14" x14ac:dyDescent="0.2">
      <c r="A498" s="23"/>
      <c r="B498" s="25" t="s">
        <v>465</v>
      </c>
      <c r="C498" s="35">
        <v>0</v>
      </c>
      <c r="D498" s="29">
        <v>4</v>
      </c>
      <c r="E498" s="29">
        <v>2</v>
      </c>
      <c r="F498" s="29">
        <v>10</v>
      </c>
      <c r="G498" s="30" t="str">
        <f t="shared" si="99"/>
        <v/>
      </c>
      <c r="H498" s="30">
        <f t="shared" si="100"/>
        <v>9.813542688910696E-4</v>
      </c>
      <c r="I498" s="30">
        <f t="shared" si="101"/>
        <v>5.2784375824755877E-4</v>
      </c>
      <c r="J498" s="30">
        <f t="shared" si="102"/>
        <v>3.4211426616489907E-3</v>
      </c>
      <c r="K498" s="30">
        <f t="shared" si="105"/>
        <v>1</v>
      </c>
      <c r="L498" s="30">
        <f t="shared" si="106"/>
        <v>1.5</v>
      </c>
      <c r="M498" s="30" t="str">
        <f t="shared" si="103"/>
        <v/>
      </c>
      <c r="N498" s="36">
        <f t="shared" si="104"/>
        <v>1.4720314033366045E-3</v>
      </c>
    </row>
    <row r="499" spans="1:14" x14ac:dyDescent="0.2">
      <c r="A499" s="23"/>
      <c r="B499" s="25" t="s">
        <v>466</v>
      </c>
      <c r="C499" s="35">
        <v>2</v>
      </c>
      <c r="D499" s="29">
        <v>67</v>
      </c>
      <c r="E499" s="29">
        <v>1</v>
      </c>
      <c r="F499" s="29">
        <v>22</v>
      </c>
      <c r="G499" s="30">
        <f t="shared" ref="G499:G562" si="107">+IF(C499=0,"",C499/C$371)</f>
        <v>4.0625634775543368E-4</v>
      </c>
      <c r="H499" s="30">
        <f t="shared" ref="H499:H562" si="108">+IF(D499=0,"",D499/D$371)</f>
        <v>1.6437684003925417E-2</v>
      </c>
      <c r="I499" s="30">
        <f t="shared" ref="I499:I562" si="109">+IF(E499=0,"",E499/E$371)</f>
        <v>2.6392187912377939E-4</v>
      </c>
      <c r="J499" s="30">
        <f t="shared" ref="J499:J562" si="110">+IF(F499=0,"",F499/F$371)</f>
        <v>7.5265138556277799E-3</v>
      </c>
      <c r="K499" s="30">
        <f t="shared" si="105"/>
        <v>-0.5</v>
      </c>
      <c r="L499" s="30">
        <f t="shared" si="106"/>
        <v>-0.67164179104477617</v>
      </c>
      <c r="M499" s="30">
        <f t="shared" ref="M499:M562" si="111">+IF(OR(AND(G499=""),(K499="")),"",G499*K499)</f>
        <v>-2.0312817387771684E-4</v>
      </c>
      <c r="N499" s="36">
        <f t="shared" ref="N499:N562" si="112">+IF(OR(AND(H499=""),(L499="")),"",H499*L499)</f>
        <v>-1.1040235525024535E-2</v>
      </c>
    </row>
    <row r="500" spans="1:14" x14ac:dyDescent="0.2">
      <c r="A500" s="23"/>
      <c r="B500" s="25" t="s">
        <v>467</v>
      </c>
      <c r="C500" s="35">
        <v>0</v>
      </c>
      <c r="D500" s="29">
        <v>0</v>
      </c>
      <c r="E500" s="29">
        <v>0</v>
      </c>
      <c r="F500" s="29">
        <v>0</v>
      </c>
      <c r="G500" s="30" t="str">
        <f t="shared" si="107"/>
        <v/>
      </c>
      <c r="H500" s="30" t="str">
        <f t="shared" si="108"/>
        <v/>
      </c>
      <c r="I500" s="30" t="str">
        <f t="shared" si="109"/>
        <v/>
      </c>
      <c r="J500" s="30" t="str">
        <f t="shared" si="110"/>
        <v/>
      </c>
      <c r="K500" s="30" t="str">
        <f t="shared" ref="K500:K563" si="113">+IF(AND(C500=0,E500=0)," ",IF(C500=0,1,IF(E500=0,-1,(E500-C500)/C500)))</f>
        <v xml:space="preserve"> </v>
      </c>
      <c r="L500" s="30" t="str">
        <f t="shared" ref="L500:L563" si="114">+IF(AND(D500=0,F500=0)," ",IF(D500=0,1,IF(F500=0,-1,(F500-D500)/D500)))</f>
        <v xml:space="preserve"> </v>
      </c>
      <c r="M500" s="30" t="str">
        <f t="shared" si="111"/>
        <v/>
      </c>
      <c r="N500" s="36" t="str">
        <f t="shared" si="112"/>
        <v/>
      </c>
    </row>
    <row r="501" spans="1:14" x14ac:dyDescent="0.2">
      <c r="A501" s="23"/>
      <c r="B501" s="25" t="s">
        <v>468</v>
      </c>
      <c r="C501" s="35">
        <v>0</v>
      </c>
      <c r="D501" s="29">
        <v>0</v>
      </c>
      <c r="E501" s="29">
        <v>0</v>
      </c>
      <c r="F501" s="29">
        <v>0</v>
      </c>
      <c r="G501" s="30" t="str">
        <f t="shared" si="107"/>
        <v/>
      </c>
      <c r="H501" s="30" t="str">
        <f t="shared" si="108"/>
        <v/>
      </c>
      <c r="I501" s="30" t="str">
        <f t="shared" si="109"/>
        <v/>
      </c>
      <c r="J501" s="30" t="str">
        <f t="shared" si="110"/>
        <v/>
      </c>
      <c r="K501" s="30" t="str">
        <f t="shared" si="113"/>
        <v xml:space="preserve"> </v>
      </c>
      <c r="L501" s="30" t="str">
        <f t="shared" si="114"/>
        <v xml:space="preserve"> </v>
      </c>
      <c r="M501" s="30" t="str">
        <f t="shared" si="111"/>
        <v/>
      </c>
      <c r="N501" s="36" t="str">
        <f t="shared" si="112"/>
        <v/>
      </c>
    </row>
    <row r="502" spans="1:14" x14ac:dyDescent="0.2">
      <c r="A502" s="23"/>
      <c r="B502" s="25" t="s">
        <v>469</v>
      </c>
      <c r="C502" s="35">
        <v>0</v>
      </c>
      <c r="D502" s="29">
        <v>0</v>
      </c>
      <c r="E502" s="29">
        <v>0</v>
      </c>
      <c r="F502" s="29">
        <v>0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23"/>
      <c r="B503" s="25" t="s">
        <v>470</v>
      </c>
      <c r="C503" s="35">
        <v>0</v>
      </c>
      <c r="D503" s="29">
        <v>0</v>
      </c>
      <c r="E503" s="29">
        <v>0</v>
      </c>
      <c r="F503" s="29">
        <v>0</v>
      </c>
      <c r="G503" s="30" t="str">
        <f t="shared" si="107"/>
        <v/>
      </c>
      <c r="H503" s="30" t="str">
        <f t="shared" si="108"/>
        <v/>
      </c>
      <c r="I503" s="30" t="str">
        <f t="shared" si="109"/>
        <v/>
      </c>
      <c r="J503" s="30" t="str">
        <f t="shared" si="110"/>
        <v/>
      </c>
      <c r="K503" s="30" t="str">
        <f t="shared" si="113"/>
        <v xml:space="preserve"> </v>
      </c>
      <c r="L503" s="30" t="str">
        <f t="shared" si="114"/>
        <v xml:space="preserve"> </v>
      </c>
      <c r="M503" s="30" t="str">
        <f t="shared" si="111"/>
        <v/>
      </c>
      <c r="N503" s="36" t="str">
        <f t="shared" si="112"/>
        <v/>
      </c>
    </row>
    <row r="504" spans="1:14" x14ac:dyDescent="0.2">
      <c r="A504" s="23"/>
      <c r="B504" s="25" t="s">
        <v>471</v>
      </c>
      <c r="C504" s="35">
        <v>0</v>
      </c>
      <c r="D504" s="29">
        <v>0</v>
      </c>
      <c r="E504" s="29">
        <v>0</v>
      </c>
      <c r="F504" s="29">
        <v>0</v>
      </c>
      <c r="G504" s="30" t="str">
        <f t="shared" si="107"/>
        <v/>
      </c>
      <c r="H504" s="30" t="str">
        <f t="shared" si="108"/>
        <v/>
      </c>
      <c r="I504" s="30" t="str">
        <f t="shared" si="109"/>
        <v/>
      </c>
      <c r="J504" s="30" t="str">
        <f t="shared" si="110"/>
        <v/>
      </c>
      <c r="K504" s="30" t="str">
        <f t="shared" si="113"/>
        <v xml:space="preserve"> </v>
      </c>
      <c r="L504" s="30" t="str">
        <f t="shared" si="114"/>
        <v xml:space="preserve"> </v>
      </c>
      <c r="M504" s="30" t="str">
        <f t="shared" si="111"/>
        <v/>
      </c>
      <c r="N504" s="36" t="str">
        <f t="shared" si="112"/>
        <v/>
      </c>
    </row>
    <row r="505" spans="1:14" x14ac:dyDescent="0.2">
      <c r="A505" s="23"/>
      <c r="B505" s="25" t="s">
        <v>472</v>
      </c>
      <c r="C505" s="35">
        <v>0</v>
      </c>
      <c r="D505" s="29">
        <v>0</v>
      </c>
      <c r="E505" s="29">
        <v>0</v>
      </c>
      <c r="F505" s="29">
        <v>0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 t="str">
        <f t="shared" si="114"/>
        <v xml:space="preserve"> 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23"/>
      <c r="B506" s="25" t="s">
        <v>473</v>
      </c>
      <c r="C506" s="35">
        <v>0</v>
      </c>
      <c r="D506" s="29">
        <v>2</v>
      </c>
      <c r="E506" s="29">
        <v>0</v>
      </c>
      <c r="F506" s="29">
        <v>0</v>
      </c>
      <c r="G506" s="30" t="str">
        <f t="shared" si="107"/>
        <v/>
      </c>
      <c r="H506" s="30">
        <f t="shared" si="108"/>
        <v>4.906771344455348E-4</v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>
        <f t="shared" si="114"/>
        <v>-1</v>
      </c>
      <c r="M506" s="30" t="str">
        <f t="shared" si="111"/>
        <v/>
      </c>
      <c r="N506" s="36">
        <f t="shared" si="112"/>
        <v>-4.906771344455348E-4</v>
      </c>
    </row>
    <row r="507" spans="1:14" x14ac:dyDescent="0.2">
      <c r="A507" s="23"/>
      <c r="B507" s="25" t="s">
        <v>474</v>
      </c>
      <c r="C507" s="35">
        <v>9</v>
      </c>
      <c r="D507" s="29">
        <v>75</v>
      </c>
      <c r="E507" s="29">
        <v>5</v>
      </c>
      <c r="F507" s="29">
        <v>33</v>
      </c>
      <c r="G507" s="30">
        <f t="shared" si="107"/>
        <v>1.8281535648994515E-3</v>
      </c>
      <c r="H507" s="30">
        <f t="shared" si="108"/>
        <v>1.8400392541707555E-2</v>
      </c>
      <c r="I507" s="30">
        <f t="shared" si="109"/>
        <v>1.3196093956188968E-3</v>
      </c>
      <c r="J507" s="30">
        <f t="shared" si="110"/>
        <v>1.128977078344167E-2</v>
      </c>
      <c r="K507" s="30">
        <f t="shared" si="113"/>
        <v>-0.44444444444444442</v>
      </c>
      <c r="L507" s="30">
        <f t="shared" si="114"/>
        <v>-0.56000000000000005</v>
      </c>
      <c r="M507" s="30">
        <f t="shared" si="111"/>
        <v>-8.1251269551086726E-4</v>
      </c>
      <c r="N507" s="36">
        <f t="shared" si="112"/>
        <v>-1.0304219823356232E-2</v>
      </c>
    </row>
    <row r="508" spans="1:14" ht="25.5" x14ac:dyDescent="0.2">
      <c r="A508" s="23"/>
      <c r="B508" s="25" t="s">
        <v>475</v>
      </c>
      <c r="C508" s="35">
        <v>0</v>
      </c>
      <c r="D508" s="29">
        <v>0</v>
      </c>
      <c r="E508" s="29">
        <v>3</v>
      </c>
      <c r="F508" s="29">
        <v>0</v>
      </c>
      <c r="G508" s="30" t="str">
        <f t="shared" si="107"/>
        <v/>
      </c>
      <c r="H508" s="30" t="str">
        <f t="shared" si="108"/>
        <v/>
      </c>
      <c r="I508" s="30">
        <f t="shared" si="109"/>
        <v>7.9176563737133805E-4</v>
      </c>
      <c r="J508" s="30" t="str">
        <f t="shared" si="110"/>
        <v/>
      </c>
      <c r="K508" s="30">
        <f t="shared" si="113"/>
        <v>1</v>
      </c>
      <c r="L508" s="30" t="str">
        <f t="shared" si="114"/>
        <v xml:space="preserve"> </v>
      </c>
      <c r="M508" s="30" t="str">
        <f t="shared" si="111"/>
        <v/>
      </c>
      <c r="N508" s="36" t="str">
        <f t="shared" si="112"/>
        <v/>
      </c>
    </row>
    <row r="509" spans="1:14" x14ac:dyDescent="0.2">
      <c r="A509" s="23"/>
      <c r="B509" s="25" t="s">
        <v>476</v>
      </c>
      <c r="C509" s="35">
        <v>1</v>
      </c>
      <c r="D509" s="29">
        <v>7</v>
      </c>
      <c r="E509" s="29">
        <v>0</v>
      </c>
      <c r="F509" s="29">
        <v>3</v>
      </c>
      <c r="G509" s="30">
        <f t="shared" si="107"/>
        <v>2.0312817387771684E-4</v>
      </c>
      <c r="H509" s="30">
        <f t="shared" si="108"/>
        <v>1.7173699705593719E-3</v>
      </c>
      <c r="I509" s="30" t="str">
        <f t="shared" si="109"/>
        <v/>
      </c>
      <c r="J509" s="30">
        <f t="shared" si="110"/>
        <v>1.0263427984946972E-3</v>
      </c>
      <c r="K509" s="30">
        <f t="shared" si="113"/>
        <v>-1</v>
      </c>
      <c r="L509" s="30">
        <f t="shared" si="114"/>
        <v>-0.5714285714285714</v>
      </c>
      <c r="M509" s="30">
        <f t="shared" si="111"/>
        <v>-2.0312817387771684E-4</v>
      </c>
      <c r="N509" s="36">
        <f t="shared" si="112"/>
        <v>-9.813542688910696E-4</v>
      </c>
    </row>
    <row r="510" spans="1:14" x14ac:dyDescent="0.2">
      <c r="A510" s="23"/>
      <c r="B510" s="25" t="s">
        <v>477</v>
      </c>
      <c r="C510" s="35">
        <v>0</v>
      </c>
      <c r="D510" s="29">
        <v>0</v>
      </c>
      <c r="E510" s="29">
        <v>0</v>
      </c>
      <c r="F510" s="29">
        <v>1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>
        <f t="shared" si="110"/>
        <v>3.4211426616489907E-4</v>
      </c>
      <c r="K510" s="30" t="str">
        <f t="shared" si="113"/>
        <v xml:space="preserve"> </v>
      </c>
      <c r="L510" s="30">
        <f t="shared" si="114"/>
        <v>1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23"/>
      <c r="B511" s="25" t="s">
        <v>478</v>
      </c>
      <c r="C511" s="35">
        <v>0</v>
      </c>
      <c r="D511" s="29">
        <v>1</v>
      </c>
      <c r="E511" s="29">
        <v>0</v>
      </c>
      <c r="F511" s="29">
        <v>1</v>
      </c>
      <c r="G511" s="30" t="str">
        <f t="shared" si="107"/>
        <v/>
      </c>
      <c r="H511" s="30">
        <f t="shared" si="108"/>
        <v>2.453385672227674E-4</v>
      </c>
      <c r="I511" s="30" t="str">
        <f t="shared" si="109"/>
        <v/>
      </c>
      <c r="J511" s="30">
        <f t="shared" si="110"/>
        <v>3.4211426616489907E-4</v>
      </c>
      <c r="K511" s="30" t="str">
        <f t="shared" si="113"/>
        <v xml:space="preserve"> </v>
      </c>
      <c r="L511" s="30">
        <f t="shared" si="114"/>
        <v>0</v>
      </c>
      <c r="M511" s="30" t="str">
        <f t="shared" si="111"/>
        <v/>
      </c>
      <c r="N511" s="36">
        <f t="shared" si="112"/>
        <v>0</v>
      </c>
    </row>
    <row r="512" spans="1:14" x14ac:dyDescent="0.2">
      <c r="A512" s="23"/>
      <c r="B512" s="25" t="s">
        <v>479</v>
      </c>
      <c r="C512" s="35">
        <v>7</v>
      </c>
      <c r="D512" s="29">
        <v>122</v>
      </c>
      <c r="E512" s="29">
        <v>1</v>
      </c>
      <c r="F512" s="29">
        <v>67</v>
      </c>
      <c r="G512" s="30">
        <f t="shared" si="107"/>
        <v>1.4218972171440179E-3</v>
      </c>
      <c r="H512" s="30">
        <f t="shared" si="108"/>
        <v>2.9931305201177625E-2</v>
      </c>
      <c r="I512" s="30">
        <f t="shared" si="109"/>
        <v>2.6392187912377939E-4</v>
      </c>
      <c r="J512" s="30">
        <f t="shared" si="110"/>
        <v>2.2921655833048237E-2</v>
      </c>
      <c r="K512" s="30">
        <f t="shared" si="113"/>
        <v>-0.8571428571428571</v>
      </c>
      <c r="L512" s="30">
        <f t="shared" si="114"/>
        <v>-0.45081967213114754</v>
      </c>
      <c r="M512" s="30">
        <f t="shared" si="111"/>
        <v>-1.2187690432663011E-3</v>
      </c>
      <c r="N512" s="36">
        <f t="shared" si="112"/>
        <v>-1.3493621197252208E-2</v>
      </c>
    </row>
    <row r="513" spans="1:14" x14ac:dyDescent="0.2">
      <c r="A513" s="23"/>
      <c r="B513" s="25" t="s">
        <v>480</v>
      </c>
      <c r="C513" s="35">
        <v>0</v>
      </c>
      <c r="D513" s="29">
        <v>22</v>
      </c>
      <c r="E513" s="29">
        <v>0</v>
      </c>
      <c r="F513" s="29">
        <v>0</v>
      </c>
      <c r="G513" s="30" t="str">
        <f t="shared" si="107"/>
        <v/>
      </c>
      <c r="H513" s="30">
        <f t="shared" si="108"/>
        <v>5.3974484789008834E-3</v>
      </c>
      <c r="I513" s="30" t="str">
        <f t="shared" si="109"/>
        <v/>
      </c>
      <c r="J513" s="30" t="str">
        <f t="shared" si="110"/>
        <v/>
      </c>
      <c r="K513" s="30" t="str">
        <f t="shared" si="113"/>
        <v xml:space="preserve"> </v>
      </c>
      <c r="L513" s="30">
        <f t="shared" si="114"/>
        <v>-1</v>
      </c>
      <c r="M513" s="30" t="str">
        <f t="shared" si="111"/>
        <v/>
      </c>
      <c r="N513" s="36">
        <f t="shared" si="112"/>
        <v>-5.3974484789008834E-3</v>
      </c>
    </row>
    <row r="514" spans="1:14" x14ac:dyDescent="0.2">
      <c r="A514" s="23"/>
      <c r="B514" s="25" t="s">
        <v>481</v>
      </c>
      <c r="C514" s="35">
        <v>5</v>
      </c>
      <c r="D514" s="29">
        <v>133</v>
      </c>
      <c r="E514" s="29">
        <v>2</v>
      </c>
      <c r="F514" s="29">
        <v>28</v>
      </c>
      <c r="G514" s="30">
        <f t="shared" si="107"/>
        <v>1.0156408693885843E-3</v>
      </c>
      <c r="H514" s="30">
        <f t="shared" si="108"/>
        <v>3.2630029440628067E-2</v>
      </c>
      <c r="I514" s="30">
        <f t="shared" si="109"/>
        <v>5.2784375824755877E-4</v>
      </c>
      <c r="J514" s="30">
        <f t="shared" si="110"/>
        <v>9.5791994526171747E-3</v>
      </c>
      <c r="K514" s="30">
        <f t="shared" si="113"/>
        <v>-0.6</v>
      </c>
      <c r="L514" s="30">
        <f t="shared" si="114"/>
        <v>-0.78947368421052633</v>
      </c>
      <c r="M514" s="30">
        <f t="shared" si="111"/>
        <v>-6.0938452163315055E-4</v>
      </c>
      <c r="N514" s="36">
        <f t="shared" si="112"/>
        <v>-2.5760549558390581E-2</v>
      </c>
    </row>
    <row r="515" spans="1:14" x14ac:dyDescent="0.2">
      <c r="A515" s="23"/>
      <c r="B515" s="25" t="s">
        <v>482</v>
      </c>
      <c r="C515" s="35">
        <v>1</v>
      </c>
      <c r="D515" s="29">
        <v>3</v>
      </c>
      <c r="E515" s="29">
        <v>0</v>
      </c>
      <c r="F515" s="29">
        <v>0</v>
      </c>
      <c r="G515" s="30">
        <f t="shared" si="107"/>
        <v>2.0312817387771684E-4</v>
      </c>
      <c r="H515" s="30">
        <f t="shared" si="108"/>
        <v>7.3601570166830226E-4</v>
      </c>
      <c r="I515" s="30" t="str">
        <f t="shared" si="109"/>
        <v/>
      </c>
      <c r="J515" s="30" t="str">
        <f t="shared" si="110"/>
        <v/>
      </c>
      <c r="K515" s="30">
        <f t="shared" si="113"/>
        <v>-1</v>
      </c>
      <c r="L515" s="30">
        <f t="shared" si="114"/>
        <v>-1</v>
      </c>
      <c r="M515" s="30">
        <f t="shared" si="111"/>
        <v>-2.0312817387771684E-4</v>
      </c>
      <c r="N515" s="36">
        <f t="shared" si="112"/>
        <v>-7.3601570166830226E-4</v>
      </c>
    </row>
    <row r="516" spans="1:14" x14ac:dyDescent="0.2">
      <c r="A516" s="23"/>
      <c r="B516" s="25" t="s">
        <v>483</v>
      </c>
      <c r="C516" s="35">
        <v>1</v>
      </c>
      <c r="D516" s="29">
        <v>1</v>
      </c>
      <c r="E516" s="29">
        <v>0</v>
      </c>
      <c r="F516" s="29">
        <v>1</v>
      </c>
      <c r="G516" s="30">
        <f t="shared" si="107"/>
        <v>2.0312817387771684E-4</v>
      </c>
      <c r="H516" s="30">
        <f t="shared" si="108"/>
        <v>2.453385672227674E-4</v>
      </c>
      <c r="I516" s="30" t="str">
        <f t="shared" si="109"/>
        <v/>
      </c>
      <c r="J516" s="30">
        <f t="shared" si="110"/>
        <v>3.4211426616489907E-4</v>
      </c>
      <c r="K516" s="30">
        <f t="shared" si="113"/>
        <v>-1</v>
      </c>
      <c r="L516" s="30">
        <f t="shared" si="114"/>
        <v>0</v>
      </c>
      <c r="M516" s="30">
        <f t="shared" si="111"/>
        <v>-2.0312817387771684E-4</v>
      </c>
      <c r="N516" s="36">
        <f t="shared" si="112"/>
        <v>0</v>
      </c>
    </row>
    <row r="517" spans="1:14" x14ac:dyDescent="0.2">
      <c r="A517" s="23"/>
      <c r="B517" s="25" t="s">
        <v>484</v>
      </c>
      <c r="C517" s="35">
        <v>1</v>
      </c>
      <c r="D517" s="29">
        <v>8</v>
      </c>
      <c r="E517" s="29">
        <v>1</v>
      </c>
      <c r="F517" s="29">
        <v>0</v>
      </c>
      <c r="G517" s="30">
        <f t="shared" si="107"/>
        <v>2.0312817387771684E-4</v>
      </c>
      <c r="H517" s="30">
        <f t="shared" si="108"/>
        <v>1.9627085377821392E-3</v>
      </c>
      <c r="I517" s="30">
        <f t="shared" si="109"/>
        <v>2.6392187912377939E-4</v>
      </c>
      <c r="J517" s="30" t="str">
        <f t="shared" si="110"/>
        <v/>
      </c>
      <c r="K517" s="30">
        <f t="shared" si="113"/>
        <v>0</v>
      </c>
      <c r="L517" s="30">
        <f t="shared" si="114"/>
        <v>-1</v>
      </c>
      <c r="M517" s="30">
        <f t="shared" si="111"/>
        <v>0</v>
      </c>
      <c r="N517" s="36">
        <f t="shared" si="112"/>
        <v>-1.9627085377821392E-3</v>
      </c>
    </row>
    <row r="518" spans="1:14" x14ac:dyDescent="0.2">
      <c r="A518" s="23"/>
      <c r="B518" s="25" t="s">
        <v>485</v>
      </c>
      <c r="C518" s="35">
        <v>2</v>
      </c>
      <c r="D518" s="29">
        <v>11</v>
      </c>
      <c r="E518" s="29">
        <v>12</v>
      </c>
      <c r="F518" s="29">
        <v>16</v>
      </c>
      <c r="G518" s="30">
        <f t="shared" si="107"/>
        <v>4.0625634775543368E-4</v>
      </c>
      <c r="H518" s="30">
        <f t="shared" si="108"/>
        <v>2.6987242394504417E-3</v>
      </c>
      <c r="I518" s="30">
        <f t="shared" si="109"/>
        <v>3.1670625494853522E-3</v>
      </c>
      <c r="J518" s="30">
        <f t="shared" si="110"/>
        <v>5.473828258638385E-3</v>
      </c>
      <c r="K518" s="30">
        <f t="shared" si="113"/>
        <v>5</v>
      </c>
      <c r="L518" s="30">
        <f t="shared" si="114"/>
        <v>0.45454545454545453</v>
      </c>
      <c r="M518" s="30">
        <f t="shared" si="111"/>
        <v>2.0312817387771686E-3</v>
      </c>
      <c r="N518" s="36">
        <f t="shared" si="112"/>
        <v>1.2266928361138372E-3</v>
      </c>
    </row>
    <row r="519" spans="1:14" ht="24.75" customHeight="1" x14ac:dyDescent="0.2">
      <c r="A519" s="23"/>
      <c r="B519" s="25" t="s">
        <v>486</v>
      </c>
      <c r="C519" s="35">
        <v>0</v>
      </c>
      <c r="D519" s="29">
        <v>0</v>
      </c>
      <c r="E519" s="29">
        <v>0</v>
      </c>
      <c r="F519" s="29">
        <v>0</v>
      </c>
      <c r="G519" s="30" t="str">
        <f t="shared" si="107"/>
        <v/>
      </c>
      <c r="H519" s="30" t="str">
        <f t="shared" si="108"/>
        <v/>
      </c>
      <c r="I519" s="30" t="str">
        <f t="shared" si="109"/>
        <v/>
      </c>
      <c r="J519" s="30" t="str">
        <f t="shared" si="110"/>
        <v/>
      </c>
      <c r="K519" s="30" t="str">
        <f t="shared" si="113"/>
        <v xml:space="preserve"> </v>
      </c>
      <c r="L519" s="30" t="str">
        <f t="shared" si="114"/>
        <v xml:space="preserve"> 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23"/>
      <c r="B520" s="25" t="s">
        <v>487</v>
      </c>
      <c r="C520" s="35">
        <v>0</v>
      </c>
      <c r="D520" s="29">
        <v>0</v>
      </c>
      <c r="E520" s="29">
        <v>0</v>
      </c>
      <c r="F520" s="29">
        <v>0</v>
      </c>
      <c r="G520" s="30" t="str">
        <f t="shared" si="107"/>
        <v/>
      </c>
      <c r="H520" s="30" t="str">
        <f t="shared" si="108"/>
        <v/>
      </c>
      <c r="I520" s="30" t="str">
        <f t="shared" si="109"/>
        <v/>
      </c>
      <c r="J520" s="30" t="str">
        <f t="shared" si="110"/>
        <v/>
      </c>
      <c r="K520" s="30" t="str">
        <f t="shared" si="113"/>
        <v xml:space="preserve"> </v>
      </c>
      <c r="L520" s="30" t="str">
        <f t="shared" si="114"/>
        <v xml:space="preserve"> </v>
      </c>
      <c r="M520" s="30" t="str">
        <f t="shared" si="111"/>
        <v/>
      </c>
      <c r="N520" s="36" t="str">
        <f t="shared" si="112"/>
        <v/>
      </c>
    </row>
    <row r="521" spans="1:14" ht="24.75" customHeight="1" x14ac:dyDescent="0.2">
      <c r="A521" s="23"/>
      <c r="B521" s="25" t="s">
        <v>488</v>
      </c>
      <c r="C521" s="35">
        <v>0</v>
      </c>
      <c r="D521" s="29">
        <v>0</v>
      </c>
      <c r="E521" s="29">
        <v>0</v>
      </c>
      <c r="F521" s="29">
        <v>0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 t="str">
        <f t="shared" si="114"/>
        <v xml:space="preserve"> 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23"/>
      <c r="B522" s="25" t="s">
        <v>489</v>
      </c>
      <c r="C522" s="35">
        <v>0</v>
      </c>
      <c r="D522" s="29">
        <v>0</v>
      </c>
      <c r="E522" s="29">
        <v>0</v>
      </c>
      <c r="F522" s="29">
        <v>0</v>
      </c>
      <c r="G522" s="30" t="str">
        <f t="shared" si="107"/>
        <v/>
      </c>
      <c r="H522" s="30" t="str">
        <f t="shared" si="108"/>
        <v/>
      </c>
      <c r="I522" s="30" t="str">
        <f t="shared" si="109"/>
        <v/>
      </c>
      <c r="J522" s="30" t="str">
        <f t="shared" si="110"/>
        <v/>
      </c>
      <c r="K522" s="30" t="str">
        <f t="shared" si="113"/>
        <v xml:space="preserve"> </v>
      </c>
      <c r="L522" s="30" t="str">
        <f t="shared" si="114"/>
        <v xml:space="preserve"> </v>
      </c>
      <c r="M522" s="30" t="str">
        <f t="shared" si="111"/>
        <v/>
      </c>
      <c r="N522" s="36" t="str">
        <f t="shared" si="112"/>
        <v/>
      </c>
    </row>
    <row r="523" spans="1:14" x14ac:dyDescent="0.2">
      <c r="A523" s="23"/>
      <c r="B523" s="25" t="s">
        <v>490</v>
      </c>
      <c r="C523" s="35">
        <v>0</v>
      </c>
      <c r="D523" s="29">
        <v>1</v>
      </c>
      <c r="E523" s="29">
        <v>0</v>
      </c>
      <c r="F523" s="29">
        <v>0</v>
      </c>
      <c r="G523" s="30" t="str">
        <f t="shared" si="107"/>
        <v/>
      </c>
      <c r="H523" s="30">
        <f t="shared" si="108"/>
        <v>2.453385672227674E-4</v>
      </c>
      <c r="I523" s="30" t="str">
        <f t="shared" si="109"/>
        <v/>
      </c>
      <c r="J523" s="30" t="str">
        <f t="shared" si="110"/>
        <v/>
      </c>
      <c r="K523" s="30" t="str">
        <f t="shared" si="113"/>
        <v xml:space="preserve"> </v>
      </c>
      <c r="L523" s="30">
        <f t="shared" si="114"/>
        <v>-1</v>
      </c>
      <c r="M523" s="30" t="str">
        <f t="shared" si="111"/>
        <v/>
      </c>
      <c r="N523" s="36">
        <f t="shared" si="112"/>
        <v>-2.453385672227674E-4</v>
      </c>
    </row>
    <row r="524" spans="1:14" ht="25.5" x14ac:dyDescent="0.2">
      <c r="A524" s="23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23"/>
      <c r="B525" s="25" t="s">
        <v>492</v>
      </c>
      <c r="C525" s="35">
        <v>0</v>
      </c>
      <c r="D525" s="29">
        <v>1</v>
      </c>
      <c r="E525" s="29">
        <v>0</v>
      </c>
      <c r="F525" s="29">
        <v>0</v>
      </c>
      <c r="G525" s="30" t="str">
        <f t="shared" si="107"/>
        <v/>
      </c>
      <c r="H525" s="30">
        <f t="shared" si="108"/>
        <v>2.453385672227674E-4</v>
      </c>
      <c r="I525" s="30" t="str">
        <f t="shared" si="109"/>
        <v/>
      </c>
      <c r="J525" s="30" t="str">
        <f t="shared" si="110"/>
        <v/>
      </c>
      <c r="K525" s="30" t="str">
        <f t="shared" si="113"/>
        <v xml:space="preserve"> </v>
      </c>
      <c r="L525" s="30">
        <f t="shared" si="114"/>
        <v>-1</v>
      </c>
      <c r="M525" s="30" t="str">
        <f t="shared" si="111"/>
        <v/>
      </c>
      <c r="N525" s="36">
        <f t="shared" si="112"/>
        <v>-2.453385672227674E-4</v>
      </c>
    </row>
    <row r="526" spans="1:14" ht="25.5" x14ac:dyDescent="0.2">
      <c r="A526" s="23"/>
      <c r="B526" s="25" t="s">
        <v>493</v>
      </c>
      <c r="C526" s="35">
        <v>0</v>
      </c>
      <c r="D526" s="29">
        <v>2</v>
      </c>
      <c r="E526" s="29">
        <v>0</v>
      </c>
      <c r="F526" s="29">
        <v>1</v>
      </c>
      <c r="G526" s="30" t="str">
        <f t="shared" si="107"/>
        <v/>
      </c>
      <c r="H526" s="30">
        <f t="shared" si="108"/>
        <v>4.906771344455348E-4</v>
      </c>
      <c r="I526" s="30" t="str">
        <f t="shared" si="109"/>
        <v/>
      </c>
      <c r="J526" s="30">
        <f t="shared" si="110"/>
        <v>3.4211426616489907E-4</v>
      </c>
      <c r="K526" s="30" t="str">
        <f t="shared" si="113"/>
        <v xml:space="preserve"> </v>
      </c>
      <c r="L526" s="30">
        <f t="shared" si="114"/>
        <v>-0.5</v>
      </c>
      <c r="M526" s="30" t="str">
        <f t="shared" si="111"/>
        <v/>
      </c>
      <c r="N526" s="36">
        <f t="shared" si="112"/>
        <v>-2.453385672227674E-4</v>
      </c>
    </row>
    <row r="527" spans="1:14" ht="25.5" x14ac:dyDescent="0.2">
      <c r="A527" s="23"/>
      <c r="B527" s="25" t="s">
        <v>494</v>
      </c>
      <c r="C527" s="35">
        <v>0</v>
      </c>
      <c r="D527" s="29">
        <v>0</v>
      </c>
      <c r="E527" s="29">
        <v>0</v>
      </c>
      <c r="F527" s="29">
        <v>0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 t="str">
        <f t="shared" si="114"/>
        <v xml:space="preserve"> 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23"/>
      <c r="B528" s="25" t="s">
        <v>495</v>
      </c>
      <c r="C528" s="35">
        <v>6</v>
      </c>
      <c r="D528" s="29">
        <v>8</v>
      </c>
      <c r="E528" s="29">
        <v>0</v>
      </c>
      <c r="F528" s="29">
        <v>0</v>
      </c>
      <c r="G528" s="30">
        <f t="shared" si="107"/>
        <v>1.2187690432663011E-3</v>
      </c>
      <c r="H528" s="30">
        <f t="shared" si="108"/>
        <v>1.9627085377821392E-3</v>
      </c>
      <c r="I528" s="30" t="str">
        <f t="shared" si="109"/>
        <v/>
      </c>
      <c r="J528" s="30" t="str">
        <f t="shared" si="110"/>
        <v/>
      </c>
      <c r="K528" s="30">
        <f t="shared" si="113"/>
        <v>-1</v>
      </c>
      <c r="L528" s="30">
        <f t="shared" si="114"/>
        <v>-1</v>
      </c>
      <c r="M528" s="30">
        <f t="shared" si="111"/>
        <v>-1.2187690432663011E-3</v>
      </c>
      <c r="N528" s="36">
        <f t="shared" si="112"/>
        <v>-1.9627085377821392E-3</v>
      </c>
    </row>
    <row r="529" spans="1:14" x14ac:dyDescent="0.2">
      <c r="A529" s="23"/>
      <c r="B529" s="25" t="s">
        <v>496</v>
      </c>
      <c r="C529" s="35">
        <v>0</v>
      </c>
      <c r="D529" s="29">
        <v>0</v>
      </c>
      <c r="E529" s="29">
        <v>0</v>
      </c>
      <c r="F529" s="29">
        <v>0</v>
      </c>
      <c r="G529" s="30" t="str">
        <f t="shared" si="107"/>
        <v/>
      </c>
      <c r="H529" s="30" t="str">
        <f t="shared" si="108"/>
        <v/>
      </c>
      <c r="I529" s="30" t="str">
        <f t="shared" si="109"/>
        <v/>
      </c>
      <c r="J529" s="30" t="str">
        <f t="shared" si="110"/>
        <v/>
      </c>
      <c r="K529" s="30" t="str">
        <f t="shared" si="113"/>
        <v xml:space="preserve"> </v>
      </c>
      <c r="L529" s="30" t="str">
        <f t="shared" si="114"/>
        <v xml:space="preserve"> </v>
      </c>
      <c r="M529" s="30" t="str">
        <f t="shared" si="111"/>
        <v/>
      </c>
      <c r="N529" s="36" t="str">
        <f t="shared" si="112"/>
        <v/>
      </c>
    </row>
    <row r="530" spans="1:14" ht="25.5" x14ac:dyDescent="0.2">
      <c r="A530" s="23"/>
      <c r="B530" s="25" t="s">
        <v>497</v>
      </c>
      <c r="C530" s="35">
        <v>0</v>
      </c>
      <c r="D530" s="29">
        <v>2</v>
      </c>
      <c r="E530" s="29">
        <v>0</v>
      </c>
      <c r="F530" s="29">
        <v>1</v>
      </c>
      <c r="G530" s="30" t="str">
        <f t="shared" si="107"/>
        <v/>
      </c>
      <c r="H530" s="30">
        <f t="shared" si="108"/>
        <v>4.906771344455348E-4</v>
      </c>
      <c r="I530" s="30" t="str">
        <f t="shared" si="109"/>
        <v/>
      </c>
      <c r="J530" s="30">
        <f t="shared" si="110"/>
        <v>3.4211426616489907E-4</v>
      </c>
      <c r="K530" s="30" t="str">
        <f t="shared" si="113"/>
        <v xml:space="preserve"> </v>
      </c>
      <c r="L530" s="30">
        <f t="shared" si="114"/>
        <v>-0.5</v>
      </c>
      <c r="M530" s="30" t="str">
        <f t="shared" si="111"/>
        <v/>
      </c>
      <c r="N530" s="36">
        <f t="shared" si="112"/>
        <v>-2.453385672227674E-4</v>
      </c>
    </row>
    <row r="531" spans="1:14" ht="25.5" x14ac:dyDescent="0.2">
      <c r="A531" s="23"/>
      <c r="B531" s="25" t="s">
        <v>498</v>
      </c>
      <c r="C531" s="35">
        <v>5</v>
      </c>
      <c r="D531" s="29">
        <v>1</v>
      </c>
      <c r="E531" s="29">
        <v>0</v>
      </c>
      <c r="F531" s="29">
        <v>0</v>
      </c>
      <c r="G531" s="30">
        <f t="shared" si="107"/>
        <v>1.0156408693885843E-3</v>
      </c>
      <c r="H531" s="30">
        <f t="shared" si="108"/>
        <v>2.453385672227674E-4</v>
      </c>
      <c r="I531" s="30" t="str">
        <f t="shared" si="109"/>
        <v/>
      </c>
      <c r="J531" s="30" t="str">
        <f t="shared" si="110"/>
        <v/>
      </c>
      <c r="K531" s="30">
        <f t="shared" si="113"/>
        <v>-1</v>
      </c>
      <c r="L531" s="30">
        <f t="shared" si="114"/>
        <v>-1</v>
      </c>
      <c r="M531" s="30">
        <f t="shared" si="111"/>
        <v>-1.0156408693885843E-3</v>
      </c>
      <c r="N531" s="36">
        <f t="shared" si="112"/>
        <v>-2.453385672227674E-4</v>
      </c>
    </row>
    <row r="532" spans="1:14" ht="27.75" customHeight="1" x14ac:dyDescent="0.2">
      <c r="A532" s="23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23"/>
      <c r="B533" s="25" t="s">
        <v>500</v>
      </c>
      <c r="C533" s="35">
        <v>7</v>
      </c>
      <c r="D533" s="29">
        <v>9</v>
      </c>
      <c r="E533" s="29">
        <v>0</v>
      </c>
      <c r="F533" s="29">
        <v>0</v>
      </c>
      <c r="G533" s="30">
        <f t="shared" si="107"/>
        <v>1.4218972171440179E-3</v>
      </c>
      <c r="H533" s="30">
        <f t="shared" si="108"/>
        <v>2.208047105004907E-3</v>
      </c>
      <c r="I533" s="30" t="str">
        <f t="shared" si="109"/>
        <v/>
      </c>
      <c r="J533" s="30" t="str">
        <f t="shared" si="110"/>
        <v/>
      </c>
      <c r="K533" s="30">
        <f t="shared" si="113"/>
        <v>-1</v>
      </c>
      <c r="L533" s="30">
        <f t="shared" si="114"/>
        <v>-1</v>
      </c>
      <c r="M533" s="30">
        <f t="shared" si="111"/>
        <v>-1.4218972171440179E-3</v>
      </c>
      <c r="N533" s="36">
        <f t="shared" si="112"/>
        <v>-2.208047105004907E-3</v>
      </c>
    </row>
    <row r="534" spans="1:14" ht="25.5" x14ac:dyDescent="0.2">
      <c r="A534" s="23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23"/>
      <c r="B535" s="25" t="s">
        <v>502</v>
      </c>
      <c r="C535" s="35">
        <v>0</v>
      </c>
      <c r="D535" s="29">
        <v>0</v>
      </c>
      <c r="E535" s="29">
        <v>0</v>
      </c>
      <c r="F535" s="29">
        <v>0</v>
      </c>
      <c r="G535" s="30" t="str">
        <f t="shared" si="107"/>
        <v/>
      </c>
      <c r="H535" s="30" t="str">
        <f t="shared" si="108"/>
        <v/>
      </c>
      <c r="I535" s="30" t="str">
        <f t="shared" si="109"/>
        <v/>
      </c>
      <c r="J535" s="30" t="str">
        <f t="shared" si="110"/>
        <v/>
      </c>
      <c r="K535" s="30" t="str">
        <f t="shared" si="113"/>
        <v xml:space="preserve"> </v>
      </c>
      <c r="L535" s="30" t="str">
        <f t="shared" si="114"/>
        <v xml:space="preserve"> </v>
      </c>
      <c r="M535" s="30" t="str">
        <f t="shared" si="111"/>
        <v/>
      </c>
      <c r="N535" s="36" t="str">
        <f t="shared" si="112"/>
        <v/>
      </c>
    </row>
    <row r="536" spans="1:14" x14ac:dyDescent="0.2">
      <c r="A536" s="23"/>
      <c r="B536" s="25" t="s">
        <v>503</v>
      </c>
      <c r="C536" s="35">
        <v>0</v>
      </c>
      <c r="D536" s="29">
        <v>0</v>
      </c>
      <c r="E536" s="29">
        <v>0</v>
      </c>
      <c r="F536" s="29">
        <v>1</v>
      </c>
      <c r="G536" s="30" t="str">
        <f t="shared" si="107"/>
        <v/>
      </c>
      <c r="H536" s="30" t="str">
        <f t="shared" si="108"/>
        <v/>
      </c>
      <c r="I536" s="30" t="str">
        <f t="shared" si="109"/>
        <v/>
      </c>
      <c r="J536" s="30">
        <f t="shared" si="110"/>
        <v>3.4211426616489907E-4</v>
      </c>
      <c r="K536" s="30" t="str">
        <f t="shared" si="113"/>
        <v xml:space="preserve"> </v>
      </c>
      <c r="L536" s="30">
        <f t="shared" si="114"/>
        <v>1</v>
      </c>
      <c r="M536" s="30" t="str">
        <f t="shared" si="111"/>
        <v/>
      </c>
      <c r="N536" s="36" t="str">
        <f t="shared" si="112"/>
        <v/>
      </c>
    </row>
    <row r="537" spans="1:14" ht="25.5" x14ac:dyDescent="0.2">
      <c r="A537" s="23"/>
      <c r="B537" s="25" t="s">
        <v>504</v>
      </c>
      <c r="C537" s="35">
        <v>0</v>
      </c>
      <c r="D537" s="29">
        <v>0</v>
      </c>
      <c r="E537" s="29">
        <v>1</v>
      </c>
      <c r="F537" s="29">
        <v>1</v>
      </c>
      <c r="G537" s="30" t="str">
        <f t="shared" si="107"/>
        <v/>
      </c>
      <c r="H537" s="30" t="str">
        <f t="shared" si="108"/>
        <v/>
      </c>
      <c r="I537" s="30">
        <f t="shared" si="109"/>
        <v>2.6392187912377939E-4</v>
      </c>
      <c r="J537" s="30">
        <f t="shared" si="110"/>
        <v>3.4211426616489907E-4</v>
      </c>
      <c r="K537" s="30">
        <f t="shared" si="113"/>
        <v>1</v>
      </c>
      <c r="L537" s="30">
        <f t="shared" si="114"/>
        <v>1</v>
      </c>
      <c r="M537" s="30" t="str">
        <f t="shared" si="111"/>
        <v/>
      </c>
      <c r="N537" s="36" t="str">
        <f t="shared" si="112"/>
        <v/>
      </c>
    </row>
    <row r="538" spans="1:14" x14ac:dyDescent="0.2">
      <c r="A538" s="23"/>
      <c r="B538" s="25" t="s">
        <v>505</v>
      </c>
      <c r="C538" s="35">
        <v>2</v>
      </c>
      <c r="D538" s="29">
        <v>4</v>
      </c>
      <c r="E538" s="29">
        <v>0</v>
      </c>
      <c r="F538" s="29">
        <v>0</v>
      </c>
      <c r="G538" s="30">
        <f t="shared" si="107"/>
        <v>4.0625634775543368E-4</v>
      </c>
      <c r="H538" s="30">
        <f t="shared" si="108"/>
        <v>9.813542688910696E-4</v>
      </c>
      <c r="I538" s="30" t="str">
        <f t="shared" si="109"/>
        <v/>
      </c>
      <c r="J538" s="30" t="str">
        <f t="shared" si="110"/>
        <v/>
      </c>
      <c r="K538" s="30">
        <f t="shared" si="113"/>
        <v>-1</v>
      </c>
      <c r="L538" s="30">
        <f t="shared" si="114"/>
        <v>-1</v>
      </c>
      <c r="M538" s="30">
        <f t="shared" si="111"/>
        <v>-4.0625634775543368E-4</v>
      </c>
      <c r="N538" s="36">
        <f t="shared" si="112"/>
        <v>-9.813542688910696E-4</v>
      </c>
    </row>
    <row r="539" spans="1:14" x14ac:dyDescent="0.2">
      <c r="A539" s="23"/>
      <c r="B539" s="25" t="s">
        <v>506</v>
      </c>
      <c r="C539" s="35">
        <v>75</v>
      </c>
      <c r="D539" s="29">
        <v>10</v>
      </c>
      <c r="E539" s="29">
        <v>10</v>
      </c>
      <c r="F539" s="29">
        <v>1</v>
      </c>
      <c r="G539" s="30">
        <f t="shared" si="107"/>
        <v>1.5234613040828763E-2</v>
      </c>
      <c r="H539" s="30">
        <f t="shared" si="108"/>
        <v>2.4533856722276743E-3</v>
      </c>
      <c r="I539" s="30">
        <f t="shared" si="109"/>
        <v>2.6392187912377936E-3</v>
      </c>
      <c r="J539" s="30">
        <f t="shared" si="110"/>
        <v>3.4211426616489907E-4</v>
      </c>
      <c r="K539" s="30">
        <f t="shared" si="113"/>
        <v>-0.8666666666666667</v>
      </c>
      <c r="L539" s="30">
        <f t="shared" si="114"/>
        <v>-0.9</v>
      </c>
      <c r="M539" s="30">
        <f t="shared" si="111"/>
        <v>-1.3203331302051596E-2</v>
      </c>
      <c r="N539" s="36">
        <f t="shared" si="112"/>
        <v>-2.208047105004907E-3</v>
      </c>
    </row>
    <row r="540" spans="1:14" x14ac:dyDescent="0.2">
      <c r="A540" s="23"/>
      <c r="B540" s="25" t="s">
        <v>507</v>
      </c>
      <c r="C540" s="35">
        <v>44</v>
      </c>
      <c r="D540" s="29">
        <v>42</v>
      </c>
      <c r="E540" s="29">
        <v>13</v>
      </c>
      <c r="F540" s="29">
        <v>2</v>
      </c>
      <c r="G540" s="30">
        <f t="shared" si="107"/>
        <v>8.9376396506195416E-3</v>
      </c>
      <c r="H540" s="30">
        <f t="shared" si="108"/>
        <v>1.0304219823356232E-2</v>
      </c>
      <c r="I540" s="30">
        <f t="shared" si="109"/>
        <v>3.4309844286091319E-3</v>
      </c>
      <c r="J540" s="30">
        <f t="shared" si="110"/>
        <v>6.8422853232979813E-4</v>
      </c>
      <c r="K540" s="30">
        <f t="shared" si="113"/>
        <v>-0.70454545454545459</v>
      </c>
      <c r="L540" s="30">
        <f t="shared" si="114"/>
        <v>-0.95238095238095233</v>
      </c>
      <c r="M540" s="30">
        <f t="shared" si="111"/>
        <v>-6.2969733902092226E-3</v>
      </c>
      <c r="N540" s="36">
        <f t="shared" si="112"/>
        <v>-9.8135426889106973E-3</v>
      </c>
    </row>
    <row r="541" spans="1:14" ht="38.25" x14ac:dyDescent="0.2">
      <c r="A541" s="23"/>
      <c r="B541" s="25" t="s">
        <v>508</v>
      </c>
      <c r="C541" s="35">
        <v>0</v>
      </c>
      <c r="D541" s="29">
        <v>0</v>
      </c>
      <c r="E541" s="29">
        <v>7</v>
      </c>
      <c r="F541" s="29">
        <v>7</v>
      </c>
      <c r="G541" s="30" t="str">
        <f t="shared" si="107"/>
        <v/>
      </c>
      <c r="H541" s="30" t="str">
        <f t="shared" si="108"/>
        <v/>
      </c>
      <c r="I541" s="30">
        <f t="shared" si="109"/>
        <v>1.8474531538664556E-3</v>
      </c>
      <c r="J541" s="30">
        <f t="shared" si="110"/>
        <v>2.3947998631542937E-3</v>
      </c>
      <c r="K541" s="30">
        <f t="shared" si="113"/>
        <v>1</v>
      </c>
      <c r="L541" s="30">
        <f t="shared" si="114"/>
        <v>1</v>
      </c>
      <c r="M541" s="30" t="str">
        <f t="shared" si="111"/>
        <v/>
      </c>
      <c r="N541" s="36" t="str">
        <f t="shared" si="112"/>
        <v/>
      </c>
    </row>
    <row r="542" spans="1:14" x14ac:dyDescent="0.2">
      <c r="A542" s="23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23"/>
      <c r="B543" s="25" t="s">
        <v>510</v>
      </c>
      <c r="C543" s="35">
        <v>1</v>
      </c>
      <c r="D543" s="29">
        <v>1</v>
      </c>
      <c r="E543" s="29">
        <v>6</v>
      </c>
      <c r="F543" s="29">
        <v>0</v>
      </c>
      <c r="G543" s="30">
        <f t="shared" si="107"/>
        <v>2.0312817387771684E-4</v>
      </c>
      <c r="H543" s="30">
        <f t="shared" si="108"/>
        <v>2.453385672227674E-4</v>
      </c>
      <c r="I543" s="30">
        <f t="shared" si="109"/>
        <v>1.5835312747426761E-3</v>
      </c>
      <c r="J543" s="30" t="str">
        <f t="shared" si="110"/>
        <v/>
      </c>
      <c r="K543" s="30">
        <f t="shared" si="113"/>
        <v>5</v>
      </c>
      <c r="L543" s="30">
        <f t="shared" si="114"/>
        <v>-1</v>
      </c>
      <c r="M543" s="30">
        <f t="shared" si="111"/>
        <v>1.0156408693885843E-3</v>
      </c>
      <c r="N543" s="36">
        <f t="shared" si="112"/>
        <v>-2.453385672227674E-4</v>
      </c>
    </row>
    <row r="544" spans="1:14" ht="25.5" x14ac:dyDescent="0.2">
      <c r="A544" s="23"/>
      <c r="B544" s="25" t="s">
        <v>511</v>
      </c>
      <c r="C544" s="35">
        <v>6</v>
      </c>
      <c r="D544" s="29">
        <v>1</v>
      </c>
      <c r="E544" s="29">
        <v>74</v>
      </c>
      <c r="F544" s="29">
        <v>40</v>
      </c>
      <c r="G544" s="30">
        <f t="shared" si="107"/>
        <v>1.2187690432663011E-3</v>
      </c>
      <c r="H544" s="30">
        <f t="shared" si="108"/>
        <v>2.453385672227674E-4</v>
      </c>
      <c r="I544" s="30">
        <f t="shared" si="109"/>
        <v>1.9530219055159673E-2</v>
      </c>
      <c r="J544" s="30">
        <f t="shared" si="110"/>
        <v>1.3684570646595963E-2</v>
      </c>
      <c r="K544" s="30">
        <f t="shared" si="113"/>
        <v>11.333333333333334</v>
      </c>
      <c r="L544" s="30">
        <f t="shared" si="114"/>
        <v>39</v>
      </c>
      <c r="M544" s="30">
        <f t="shared" si="111"/>
        <v>1.3812715823684747E-2</v>
      </c>
      <c r="N544" s="36">
        <f t="shared" si="112"/>
        <v>9.5682041216879291E-3</v>
      </c>
    </row>
    <row r="545" spans="1:14" x14ac:dyDescent="0.2">
      <c r="A545" s="23"/>
      <c r="B545" s="25" t="s">
        <v>512</v>
      </c>
      <c r="C545" s="35">
        <v>0</v>
      </c>
      <c r="D545" s="29">
        <v>1</v>
      </c>
      <c r="E545" s="29">
        <v>4</v>
      </c>
      <c r="F545" s="29">
        <v>8</v>
      </c>
      <c r="G545" s="30" t="str">
        <f t="shared" si="107"/>
        <v/>
      </c>
      <c r="H545" s="30">
        <f t="shared" si="108"/>
        <v>2.453385672227674E-4</v>
      </c>
      <c r="I545" s="30">
        <f t="shared" si="109"/>
        <v>1.0556875164951175E-3</v>
      </c>
      <c r="J545" s="30">
        <f t="shared" si="110"/>
        <v>2.7369141293191925E-3</v>
      </c>
      <c r="K545" s="30">
        <f t="shared" si="113"/>
        <v>1</v>
      </c>
      <c r="L545" s="30">
        <f t="shared" si="114"/>
        <v>7</v>
      </c>
      <c r="M545" s="30" t="str">
        <f t="shared" si="111"/>
        <v/>
      </c>
      <c r="N545" s="36">
        <f t="shared" si="112"/>
        <v>1.7173699705593719E-3</v>
      </c>
    </row>
    <row r="546" spans="1:14" ht="25.5" x14ac:dyDescent="0.2">
      <c r="A546" s="23"/>
      <c r="B546" s="25" t="s">
        <v>513</v>
      </c>
      <c r="C546" s="35">
        <v>1</v>
      </c>
      <c r="D546" s="29">
        <v>2</v>
      </c>
      <c r="E546" s="29">
        <v>1</v>
      </c>
      <c r="F546" s="29">
        <v>0</v>
      </c>
      <c r="G546" s="30">
        <f t="shared" si="107"/>
        <v>2.0312817387771684E-4</v>
      </c>
      <c r="H546" s="30">
        <f t="shared" si="108"/>
        <v>4.906771344455348E-4</v>
      </c>
      <c r="I546" s="30">
        <f t="shared" si="109"/>
        <v>2.6392187912377939E-4</v>
      </c>
      <c r="J546" s="30" t="str">
        <f t="shared" si="110"/>
        <v/>
      </c>
      <c r="K546" s="30">
        <f t="shared" si="113"/>
        <v>0</v>
      </c>
      <c r="L546" s="30">
        <f t="shared" si="114"/>
        <v>-1</v>
      </c>
      <c r="M546" s="30">
        <f t="shared" si="111"/>
        <v>0</v>
      </c>
      <c r="N546" s="36">
        <f t="shared" si="112"/>
        <v>-4.906771344455348E-4</v>
      </c>
    </row>
    <row r="547" spans="1:14" ht="25.5" x14ac:dyDescent="0.2">
      <c r="A547" s="23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23"/>
      <c r="B548" s="25" t="s">
        <v>515</v>
      </c>
      <c r="C548" s="35">
        <v>0</v>
      </c>
      <c r="D548" s="29">
        <v>0</v>
      </c>
      <c r="E548" s="29">
        <v>0</v>
      </c>
      <c r="F548" s="29">
        <v>1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>
        <f t="shared" si="110"/>
        <v>3.4211426616489907E-4</v>
      </c>
      <c r="K548" s="30" t="str">
        <f t="shared" si="113"/>
        <v xml:space="preserve"> </v>
      </c>
      <c r="L548" s="30">
        <f t="shared" si="114"/>
        <v>1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23"/>
      <c r="B549" s="25" t="s">
        <v>516</v>
      </c>
      <c r="C549" s="35">
        <v>0</v>
      </c>
      <c r="D549" s="29">
        <v>5</v>
      </c>
      <c r="E549" s="29">
        <v>0</v>
      </c>
      <c r="F549" s="29">
        <v>2</v>
      </c>
      <c r="G549" s="30" t="str">
        <f t="shared" si="107"/>
        <v/>
      </c>
      <c r="H549" s="30">
        <f t="shared" si="108"/>
        <v>1.2266928361138372E-3</v>
      </c>
      <c r="I549" s="30" t="str">
        <f t="shared" si="109"/>
        <v/>
      </c>
      <c r="J549" s="30">
        <f t="shared" si="110"/>
        <v>6.8422853232979813E-4</v>
      </c>
      <c r="K549" s="30" t="str">
        <f t="shared" si="113"/>
        <v xml:space="preserve"> </v>
      </c>
      <c r="L549" s="30">
        <f t="shared" si="114"/>
        <v>-0.6</v>
      </c>
      <c r="M549" s="30" t="str">
        <f t="shared" si="111"/>
        <v/>
      </c>
      <c r="N549" s="36">
        <f t="shared" si="112"/>
        <v>-7.3601570166830226E-4</v>
      </c>
    </row>
    <row r="550" spans="1:14" x14ac:dyDescent="0.2">
      <c r="A550" s="23"/>
      <c r="B550" s="25" t="s">
        <v>517</v>
      </c>
      <c r="C550" s="35">
        <v>0</v>
      </c>
      <c r="D550" s="29">
        <v>1</v>
      </c>
      <c r="E550" s="29">
        <v>0</v>
      </c>
      <c r="F550" s="29">
        <v>0</v>
      </c>
      <c r="G550" s="30" t="str">
        <f t="shared" si="107"/>
        <v/>
      </c>
      <c r="H550" s="30">
        <f t="shared" si="108"/>
        <v>2.453385672227674E-4</v>
      </c>
      <c r="I550" s="30" t="str">
        <f t="shared" si="109"/>
        <v/>
      </c>
      <c r="J550" s="30" t="str">
        <f t="shared" si="110"/>
        <v/>
      </c>
      <c r="K550" s="30" t="str">
        <f t="shared" si="113"/>
        <v xml:space="preserve"> </v>
      </c>
      <c r="L550" s="30">
        <f t="shared" si="114"/>
        <v>-1</v>
      </c>
      <c r="M550" s="30" t="str">
        <f t="shared" si="111"/>
        <v/>
      </c>
      <c r="N550" s="36">
        <f t="shared" si="112"/>
        <v>-2.453385672227674E-4</v>
      </c>
    </row>
    <row r="551" spans="1:14" ht="25.5" x14ac:dyDescent="0.2">
      <c r="A551" s="23"/>
      <c r="B551" s="25" t="s">
        <v>518</v>
      </c>
      <c r="C551" s="35">
        <v>0</v>
      </c>
      <c r="D551" s="29">
        <v>1</v>
      </c>
      <c r="E551" s="29">
        <v>0</v>
      </c>
      <c r="F551" s="29">
        <v>1</v>
      </c>
      <c r="G551" s="30" t="str">
        <f t="shared" si="107"/>
        <v/>
      </c>
      <c r="H551" s="30">
        <f t="shared" si="108"/>
        <v>2.453385672227674E-4</v>
      </c>
      <c r="I551" s="30" t="str">
        <f t="shared" si="109"/>
        <v/>
      </c>
      <c r="J551" s="30">
        <f t="shared" si="110"/>
        <v>3.4211426616489907E-4</v>
      </c>
      <c r="K551" s="30" t="str">
        <f t="shared" si="113"/>
        <v xml:space="preserve"> </v>
      </c>
      <c r="L551" s="30">
        <f t="shared" si="114"/>
        <v>0</v>
      </c>
      <c r="M551" s="30" t="str">
        <f t="shared" si="111"/>
        <v/>
      </c>
      <c r="N551" s="36">
        <f t="shared" si="112"/>
        <v>0</v>
      </c>
    </row>
    <row r="552" spans="1:14" ht="25.5" x14ac:dyDescent="0.2">
      <c r="A552" s="23"/>
      <c r="B552" s="25" t="s">
        <v>519</v>
      </c>
      <c r="C552" s="35">
        <v>0</v>
      </c>
      <c r="D552" s="29">
        <v>0</v>
      </c>
      <c r="E552" s="29">
        <v>0</v>
      </c>
      <c r="F552" s="29">
        <v>1</v>
      </c>
      <c r="G552" s="30" t="str">
        <f t="shared" si="107"/>
        <v/>
      </c>
      <c r="H552" s="30" t="str">
        <f t="shared" si="108"/>
        <v/>
      </c>
      <c r="I552" s="30" t="str">
        <f t="shared" si="109"/>
        <v/>
      </c>
      <c r="J552" s="30">
        <f t="shared" si="110"/>
        <v>3.4211426616489907E-4</v>
      </c>
      <c r="K552" s="30" t="str">
        <f t="shared" si="113"/>
        <v xml:space="preserve"> </v>
      </c>
      <c r="L552" s="30">
        <f t="shared" si="114"/>
        <v>1</v>
      </c>
      <c r="M552" s="30" t="str">
        <f t="shared" si="111"/>
        <v/>
      </c>
      <c r="N552" s="36" t="str">
        <f t="shared" si="112"/>
        <v/>
      </c>
    </row>
    <row r="553" spans="1:14" ht="25.5" x14ac:dyDescent="0.2">
      <c r="A553" s="23"/>
      <c r="B553" s="25" t="s">
        <v>520</v>
      </c>
      <c r="C553" s="35">
        <v>0</v>
      </c>
      <c r="D553" s="29">
        <v>2</v>
      </c>
      <c r="E553" s="29">
        <v>0</v>
      </c>
      <c r="F553" s="29">
        <v>0</v>
      </c>
      <c r="G553" s="30" t="str">
        <f t="shared" si="107"/>
        <v/>
      </c>
      <c r="H553" s="30">
        <f t="shared" si="108"/>
        <v>4.906771344455348E-4</v>
      </c>
      <c r="I553" s="30" t="str">
        <f t="shared" si="109"/>
        <v/>
      </c>
      <c r="J553" s="30" t="str">
        <f t="shared" si="110"/>
        <v/>
      </c>
      <c r="K553" s="30" t="str">
        <f t="shared" si="113"/>
        <v xml:space="preserve"> </v>
      </c>
      <c r="L553" s="30">
        <f t="shared" si="114"/>
        <v>-1</v>
      </c>
      <c r="M553" s="30" t="str">
        <f t="shared" si="111"/>
        <v/>
      </c>
      <c r="N553" s="36">
        <f t="shared" si="112"/>
        <v>-4.906771344455348E-4</v>
      </c>
    </row>
    <row r="554" spans="1:14" ht="25.5" x14ac:dyDescent="0.2">
      <c r="A554" s="23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23"/>
      <c r="B555" s="25" t="s">
        <v>522</v>
      </c>
      <c r="C555" s="35">
        <v>0</v>
      </c>
      <c r="D555" s="29">
        <v>0</v>
      </c>
      <c r="E555" s="29">
        <v>0</v>
      </c>
      <c r="F555" s="29">
        <v>0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23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23"/>
      <c r="B557" s="25" t="s">
        <v>524</v>
      </c>
      <c r="C557" s="35">
        <v>0</v>
      </c>
      <c r="D557" s="29">
        <v>0</v>
      </c>
      <c r="E557" s="29">
        <v>0</v>
      </c>
      <c r="F557" s="29">
        <v>1</v>
      </c>
      <c r="G557" s="30" t="str">
        <f t="shared" si="107"/>
        <v/>
      </c>
      <c r="H557" s="30" t="str">
        <f t="shared" si="108"/>
        <v/>
      </c>
      <c r="I557" s="30" t="str">
        <f t="shared" si="109"/>
        <v/>
      </c>
      <c r="J557" s="30">
        <f t="shared" si="110"/>
        <v>3.4211426616489907E-4</v>
      </c>
      <c r="K557" s="30" t="str">
        <f t="shared" si="113"/>
        <v xml:space="preserve"> </v>
      </c>
      <c r="L557" s="30">
        <f t="shared" si="114"/>
        <v>1</v>
      </c>
      <c r="M557" s="30" t="str">
        <f t="shared" si="111"/>
        <v/>
      </c>
      <c r="N557" s="36" t="str">
        <f t="shared" si="112"/>
        <v/>
      </c>
    </row>
    <row r="558" spans="1:14" x14ac:dyDescent="0.2">
      <c r="A558" s="23"/>
      <c r="B558" s="25" t="s">
        <v>525</v>
      </c>
      <c r="C558" s="35">
        <v>0</v>
      </c>
      <c r="D558" s="29">
        <v>1</v>
      </c>
      <c r="E558" s="29">
        <v>0</v>
      </c>
      <c r="F558" s="29">
        <v>0</v>
      </c>
      <c r="G558" s="30" t="str">
        <f t="shared" si="107"/>
        <v/>
      </c>
      <c r="H558" s="30">
        <f t="shared" si="108"/>
        <v>2.453385672227674E-4</v>
      </c>
      <c r="I558" s="30" t="str">
        <f t="shared" si="109"/>
        <v/>
      </c>
      <c r="J558" s="30" t="str">
        <f t="shared" si="110"/>
        <v/>
      </c>
      <c r="K558" s="30" t="str">
        <f t="shared" si="113"/>
        <v xml:space="preserve"> </v>
      </c>
      <c r="L558" s="30">
        <f t="shared" si="114"/>
        <v>-1</v>
      </c>
      <c r="M558" s="30" t="str">
        <f t="shared" si="111"/>
        <v/>
      </c>
      <c r="N558" s="36">
        <f t="shared" si="112"/>
        <v>-2.453385672227674E-4</v>
      </c>
    </row>
    <row r="559" spans="1:14" ht="22.5" customHeight="1" x14ac:dyDescent="0.2">
      <c r="A559" s="23"/>
      <c r="B559" s="25" t="s">
        <v>526</v>
      </c>
      <c r="C559" s="35">
        <v>0</v>
      </c>
      <c r="D559" s="29">
        <v>1</v>
      </c>
      <c r="E559" s="29">
        <v>0</v>
      </c>
      <c r="F559" s="29">
        <v>0</v>
      </c>
      <c r="G559" s="30" t="str">
        <f t="shared" si="107"/>
        <v/>
      </c>
      <c r="H559" s="30">
        <f t="shared" si="108"/>
        <v>2.453385672227674E-4</v>
      </c>
      <c r="I559" s="30" t="str">
        <f t="shared" si="109"/>
        <v/>
      </c>
      <c r="J559" s="30" t="str">
        <f t="shared" si="110"/>
        <v/>
      </c>
      <c r="K559" s="30" t="str">
        <f t="shared" si="113"/>
        <v xml:space="preserve"> </v>
      </c>
      <c r="L559" s="30">
        <f t="shared" si="114"/>
        <v>-1</v>
      </c>
      <c r="M559" s="30" t="str">
        <f t="shared" si="111"/>
        <v/>
      </c>
      <c r="N559" s="36">
        <f t="shared" si="112"/>
        <v>-2.453385672227674E-4</v>
      </c>
    </row>
    <row r="560" spans="1:14" ht="25.5" x14ac:dyDescent="0.2">
      <c r="A560" s="23"/>
      <c r="B560" s="25" t="s">
        <v>527</v>
      </c>
      <c r="C560" s="35">
        <v>2</v>
      </c>
      <c r="D560" s="29">
        <v>1</v>
      </c>
      <c r="E560" s="29">
        <v>0</v>
      </c>
      <c r="F560" s="29">
        <v>2</v>
      </c>
      <c r="G560" s="30">
        <f t="shared" si="107"/>
        <v>4.0625634775543368E-4</v>
      </c>
      <c r="H560" s="30">
        <f t="shared" si="108"/>
        <v>2.453385672227674E-4</v>
      </c>
      <c r="I560" s="30" t="str">
        <f t="shared" si="109"/>
        <v/>
      </c>
      <c r="J560" s="30">
        <f t="shared" si="110"/>
        <v>6.8422853232979813E-4</v>
      </c>
      <c r="K560" s="30">
        <f t="shared" si="113"/>
        <v>-1</v>
      </c>
      <c r="L560" s="30">
        <f t="shared" si="114"/>
        <v>1</v>
      </c>
      <c r="M560" s="30">
        <f t="shared" si="111"/>
        <v>-4.0625634775543368E-4</v>
      </c>
      <c r="N560" s="36">
        <f t="shared" si="112"/>
        <v>2.453385672227674E-4</v>
      </c>
    </row>
    <row r="561" spans="1:14" x14ac:dyDescent="0.2">
      <c r="A561" s="23"/>
      <c r="B561" s="25" t="s">
        <v>528</v>
      </c>
      <c r="C561" s="35">
        <v>0</v>
      </c>
      <c r="D561" s="29">
        <v>17</v>
      </c>
      <c r="E561" s="29">
        <v>1</v>
      </c>
      <c r="F561" s="29">
        <v>1</v>
      </c>
      <c r="G561" s="30" t="str">
        <f t="shared" si="107"/>
        <v/>
      </c>
      <c r="H561" s="30">
        <f t="shared" si="108"/>
        <v>4.1707556427870458E-3</v>
      </c>
      <c r="I561" s="30">
        <f t="shared" si="109"/>
        <v>2.6392187912377939E-4</v>
      </c>
      <c r="J561" s="30">
        <f t="shared" si="110"/>
        <v>3.4211426616489907E-4</v>
      </c>
      <c r="K561" s="30">
        <f t="shared" si="113"/>
        <v>1</v>
      </c>
      <c r="L561" s="30">
        <f t="shared" si="114"/>
        <v>-0.94117647058823528</v>
      </c>
      <c r="M561" s="30" t="str">
        <f t="shared" si="111"/>
        <v/>
      </c>
      <c r="N561" s="36">
        <f t="shared" si="112"/>
        <v>-3.9254170755642784E-3</v>
      </c>
    </row>
    <row r="562" spans="1:14" x14ac:dyDescent="0.2">
      <c r="A562" s="23"/>
      <c r="B562" s="25" t="s">
        <v>529</v>
      </c>
      <c r="C562" s="35">
        <v>0</v>
      </c>
      <c r="D562" s="29">
        <v>0</v>
      </c>
      <c r="E562" s="29">
        <v>0</v>
      </c>
      <c r="F562" s="29">
        <v>0</v>
      </c>
      <c r="G562" s="30" t="str">
        <f t="shared" si="107"/>
        <v/>
      </c>
      <c r="H562" s="30" t="str">
        <f t="shared" si="108"/>
        <v/>
      </c>
      <c r="I562" s="30" t="str">
        <f t="shared" si="109"/>
        <v/>
      </c>
      <c r="J562" s="30" t="str">
        <f t="shared" si="110"/>
        <v/>
      </c>
      <c r="K562" s="30" t="str">
        <f t="shared" si="113"/>
        <v xml:space="preserve"> </v>
      </c>
      <c r="L562" s="30" t="str">
        <f t="shared" si="114"/>
        <v xml:space="preserve"> 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23"/>
      <c r="B563" s="25" t="s">
        <v>530</v>
      </c>
      <c r="C563" s="35">
        <v>10</v>
      </c>
      <c r="D563" s="29">
        <v>10</v>
      </c>
      <c r="E563" s="29">
        <v>1</v>
      </c>
      <c r="F563" s="29">
        <v>5</v>
      </c>
      <c r="G563" s="30">
        <f t="shared" ref="G563:G604" si="115">+IF(C563=0,"",C563/C$371)</f>
        <v>2.0312817387771686E-3</v>
      </c>
      <c r="H563" s="30">
        <f t="shared" ref="H563:H604" si="116">+IF(D563=0,"",D563/D$371)</f>
        <v>2.4533856722276743E-3</v>
      </c>
      <c r="I563" s="30">
        <f t="shared" ref="I563:I604" si="117">+IF(E563=0,"",E563/E$371)</f>
        <v>2.6392187912377939E-4</v>
      </c>
      <c r="J563" s="30">
        <f t="shared" ref="J563:J604" si="118">+IF(F563=0,"",F563/F$371)</f>
        <v>1.7105713308244953E-3</v>
      </c>
      <c r="K563" s="30">
        <f t="shared" si="113"/>
        <v>-0.9</v>
      </c>
      <c r="L563" s="30">
        <f t="shared" si="114"/>
        <v>-0.5</v>
      </c>
      <c r="M563" s="30">
        <f t="shared" ref="M563:M604" si="119">+IF(OR(AND(G563=""),(K563="")),"",G563*K563)</f>
        <v>-1.8281535648994518E-3</v>
      </c>
      <c r="N563" s="36">
        <f t="shared" ref="N563:N604" si="120">+IF(OR(AND(H563=""),(L563="")),"",H563*L563)</f>
        <v>-1.2266928361138372E-3</v>
      </c>
    </row>
    <row r="564" spans="1:14" x14ac:dyDescent="0.2">
      <c r="A564" s="23"/>
      <c r="B564" s="25" t="s">
        <v>531</v>
      </c>
      <c r="C564" s="35">
        <v>1</v>
      </c>
      <c r="D564" s="29">
        <v>7</v>
      </c>
      <c r="E564" s="29">
        <v>9</v>
      </c>
      <c r="F564" s="29">
        <v>15</v>
      </c>
      <c r="G564" s="30">
        <f t="shared" si="115"/>
        <v>2.0312817387771684E-4</v>
      </c>
      <c r="H564" s="30">
        <f t="shared" si="116"/>
        <v>1.7173699705593719E-3</v>
      </c>
      <c r="I564" s="30">
        <f t="shared" si="117"/>
        <v>2.3752969121140144E-3</v>
      </c>
      <c r="J564" s="30">
        <f t="shared" si="118"/>
        <v>5.1317139924734858E-3</v>
      </c>
      <c r="K564" s="30">
        <f t="shared" ref="K564:K604" si="121">+IF(AND(C564=0,E564=0)," ",IF(C564=0,1,IF(E564=0,-1,(E564-C564)/C564)))</f>
        <v>8</v>
      </c>
      <c r="L564" s="30">
        <f t="shared" ref="L564:L604" si="122">+IF(AND(D564=0,F564=0)," ",IF(D564=0,1,IF(F564=0,-1,(F564-D564)/D564)))</f>
        <v>1.1428571428571428</v>
      </c>
      <c r="M564" s="30">
        <f t="shared" si="119"/>
        <v>1.6250253910217347E-3</v>
      </c>
      <c r="N564" s="36">
        <f t="shared" si="120"/>
        <v>1.9627085377821392E-3</v>
      </c>
    </row>
    <row r="565" spans="1:14" ht="25.5" x14ac:dyDescent="0.2">
      <c r="A565" s="23"/>
      <c r="B565" s="25" t="s">
        <v>532</v>
      </c>
      <c r="C565" s="35">
        <v>0</v>
      </c>
      <c r="D565" s="29">
        <v>0</v>
      </c>
      <c r="E565" s="29">
        <v>0</v>
      </c>
      <c r="F565" s="29">
        <v>0</v>
      </c>
      <c r="G565" s="30" t="str">
        <f t="shared" si="115"/>
        <v/>
      </c>
      <c r="H565" s="30" t="str">
        <f t="shared" si="116"/>
        <v/>
      </c>
      <c r="I565" s="30" t="str">
        <f t="shared" si="117"/>
        <v/>
      </c>
      <c r="J565" s="30" t="str">
        <f t="shared" si="118"/>
        <v/>
      </c>
      <c r="K565" s="30" t="str">
        <f t="shared" si="121"/>
        <v xml:space="preserve"> </v>
      </c>
      <c r="L565" s="30" t="str">
        <f t="shared" si="122"/>
        <v xml:space="preserve"> </v>
      </c>
      <c r="M565" s="30" t="str">
        <f t="shared" si="119"/>
        <v/>
      </c>
      <c r="N565" s="36" t="str">
        <f t="shared" si="120"/>
        <v/>
      </c>
    </row>
    <row r="566" spans="1:14" x14ac:dyDescent="0.2">
      <c r="A566" s="23"/>
      <c r="B566" s="25" t="s">
        <v>533</v>
      </c>
      <c r="C566" s="35">
        <v>0</v>
      </c>
      <c r="D566" s="29">
        <v>0</v>
      </c>
      <c r="E566" s="29">
        <v>0</v>
      </c>
      <c r="F566" s="29">
        <v>0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 t="str">
        <f t="shared" si="118"/>
        <v/>
      </c>
      <c r="K566" s="30" t="str">
        <f t="shared" si="121"/>
        <v xml:space="preserve"> </v>
      </c>
      <c r="L566" s="30" t="str">
        <f t="shared" si="122"/>
        <v xml:space="preserve"> 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23"/>
      <c r="B567" s="25" t="s">
        <v>534</v>
      </c>
      <c r="C567" s="35">
        <v>7</v>
      </c>
      <c r="D567" s="29">
        <v>80</v>
      </c>
      <c r="E567" s="29">
        <v>6</v>
      </c>
      <c r="F567" s="29">
        <v>61</v>
      </c>
      <c r="G567" s="30">
        <f t="shared" si="115"/>
        <v>1.4218972171440179E-3</v>
      </c>
      <c r="H567" s="30">
        <f t="shared" si="116"/>
        <v>1.9627085377821395E-2</v>
      </c>
      <c r="I567" s="30">
        <f t="shared" si="117"/>
        <v>1.5835312747426761E-3</v>
      </c>
      <c r="J567" s="30">
        <f t="shared" si="118"/>
        <v>2.0868970236058843E-2</v>
      </c>
      <c r="K567" s="30">
        <f t="shared" si="121"/>
        <v>-0.14285714285714285</v>
      </c>
      <c r="L567" s="30">
        <f t="shared" si="122"/>
        <v>-0.23749999999999999</v>
      </c>
      <c r="M567" s="30">
        <f t="shared" si="119"/>
        <v>-2.0312817387771684E-4</v>
      </c>
      <c r="N567" s="36">
        <f t="shared" si="120"/>
        <v>-4.6614327772325813E-3</v>
      </c>
    </row>
    <row r="568" spans="1:14" x14ac:dyDescent="0.2">
      <c r="A568" s="23"/>
      <c r="B568" s="25" t="s">
        <v>535</v>
      </c>
      <c r="C568" s="35">
        <v>3</v>
      </c>
      <c r="D568" s="29">
        <v>26</v>
      </c>
      <c r="E568" s="29">
        <v>1</v>
      </c>
      <c r="F568" s="29">
        <v>38</v>
      </c>
      <c r="G568" s="30">
        <f t="shared" si="115"/>
        <v>6.0938452163315055E-4</v>
      </c>
      <c r="H568" s="30">
        <f t="shared" si="116"/>
        <v>6.3788027477919527E-3</v>
      </c>
      <c r="I568" s="30">
        <f t="shared" si="117"/>
        <v>2.6392187912377939E-4</v>
      </c>
      <c r="J568" s="30">
        <f t="shared" si="118"/>
        <v>1.3000342114266164E-2</v>
      </c>
      <c r="K568" s="30">
        <f t="shared" si="121"/>
        <v>-0.66666666666666663</v>
      </c>
      <c r="L568" s="30">
        <f t="shared" si="122"/>
        <v>0.46153846153846156</v>
      </c>
      <c r="M568" s="30">
        <f t="shared" si="119"/>
        <v>-4.0625634775543368E-4</v>
      </c>
      <c r="N568" s="36">
        <f t="shared" si="120"/>
        <v>2.944062806673209E-3</v>
      </c>
    </row>
    <row r="569" spans="1:14" x14ac:dyDescent="0.2">
      <c r="A569" s="23"/>
      <c r="B569" s="25" t="s">
        <v>536</v>
      </c>
      <c r="C569" s="35">
        <v>1</v>
      </c>
      <c r="D569" s="29">
        <v>2</v>
      </c>
      <c r="E569" s="29">
        <v>0</v>
      </c>
      <c r="F569" s="29">
        <v>0</v>
      </c>
      <c r="G569" s="30">
        <f t="shared" si="115"/>
        <v>2.0312817387771684E-4</v>
      </c>
      <c r="H569" s="30">
        <f t="shared" si="116"/>
        <v>4.906771344455348E-4</v>
      </c>
      <c r="I569" s="30" t="str">
        <f t="shared" si="117"/>
        <v/>
      </c>
      <c r="J569" s="30" t="str">
        <f t="shared" si="118"/>
        <v/>
      </c>
      <c r="K569" s="30">
        <f t="shared" si="121"/>
        <v>-1</v>
      </c>
      <c r="L569" s="30">
        <f t="shared" si="122"/>
        <v>-1</v>
      </c>
      <c r="M569" s="30">
        <f t="shared" si="119"/>
        <v>-2.0312817387771684E-4</v>
      </c>
      <c r="N569" s="36">
        <f t="shared" si="120"/>
        <v>-4.906771344455348E-4</v>
      </c>
    </row>
    <row r="570" spans="1:14" x14ac:dyDescent="0.2">
      <c r="A570" s="23"/>
      <c r="B570" s="25" t="s">
        <v>537</v>
      </c>
      <c r="C570" s="35">
        <v>1</v>
      </c>
      <c r="D570" s="29">
        <v>0</v>
      </c>
      <c r="E570" s="29">
        <v>0</v>
      </c>
      <c r="F570" s="29">
        <v>0</v>
      </c>
      <c r="G570" s="30">
        <f t="shared" si="115"/>
        <v>2.0312817387771684E-4</v>
      </c>
      <c r="H570" s="30" t="str">
        <f t="shared" si="116"/>
        <v/>
      </c>
      <c r="I570" s="30" t="str">
        <f t="shared" si="117"/>
        <v/>
      </c>
      <c r="J570" s="30" t="str">
        <f t="shared" si="118"/>
        <v/>
      </c>
      <c r="K570" s="30">
        <f t="shared" si="121"/>
        <v>-1</v>
      </c>
      <c r="L570" s="30" t="str">
        <f t="shared" si="122"/>
        <v xml:space="preserve"> </v>
      </c>
      <c r="M570" s="30">
        <f t="shared" si="119"/>
        <v>-2.0312817387771684E-4</v>
      </c>
      <c r="N570" s="36" t="str">
        <f t="shared" si="120"/>
        <v/>
      </c>
    </row>
    <row r="571" spans="1:14" x14ac:dyDescent="0.2">
      <c r="A571" s="23"/>
      <c r="B571" s="25" t="s">
        <v>538</v>
      </c>
      <c r="C571" s="35">
        <v>17</v>
      </c>
      <c r="D571" s="29">
        <v>3</v>
      </c>
      <c r="E571" s="29">
        <v>3</v>
      </c>
      <c r="F571" s="29">
        <v>0</v>
      </c>
      <c r="G571" s="30">
        <f t="shared" si="115"/>
        <v>3.4531789559211863E-3</v>
      </c>
      <c r="H571" s="30">
        <f t="shared" si="116"/>
        <v>7.3601570166830226E-4</v>
      </c>
      <c r="I571" s="30">
        <f t="shared" si="117"/>
        <v>7.9176563737133805E-4</v>
      </c>
      <c r="J571" s="30" t="str">
        <f t="shared" si="118"/>
        <v/>
      </c>
      <c r="K571" s="30">
        <f t="shared" si="121"/>
        <v>-0.82352941176470584</v>
      </c>
      <c r="L571" s="30">
        <f t="shared" si="122"/>
        <v>-1</v>
      </c>
      <c r="M571" s="30">
        <f t="shared" si="119"/>
        <v>-2.8437944342880358E-3</v>
      </c>
      <c r="N571" s="36">
        <f t="shared" si="120"/>
        <v>-7.3601570166830226E-4</v>
      </c>
    </row>
    <row r="572" spans="1:14" x14ac:dyDescent="0.2">
      <c r="A572" s="23"/>
      <c r="B572" s="25" t="s">
        <v>539</v>
      </c>
      <c r="C572" s="35">
        <v>0</v>
      </c>
      <c r="D572" s="29">
        <v>0</v>
      </c>
      <c r="E572" s="29">
        <v>1</v>
      </c>
      <c r="F572" s="29">
        <v>1</v>
      </c>
      <c r="G572" s="30" t="str">
        <f t="shared" si="115"/>
        <v/>
      </c>
      <c r="H572" s="30" t="str">
        <f t="shared" si="116"/>
        <v/>
      </c>
      <c r="I572" s="30">
        <f t="shared" si="117"/>
        <v>2.6392187912377939E-4</v>
      </c>
      <c r="J572" s="30">
        <f t="shared" si="118"/>
        <v>3.4211426616489907E-4</v>
      </c>
      <c r="K572" s="30">
        <f t="shared" si="121"/>
        <v>1</v>
      </c>
      <c r="L572" s="30">
        <f t="shared" si="122"/>
        <v>1</v>
      </c>
      <c r="M572" s="30" t="str">
        <f t="shared" si="119"/>
        <v/>
      </c>
      <c r="N572" s="36" t="str">
        <f t="shared" si="120"/>
        <v/>
      </c>
    </row>
    <row r="573" spans="1:14" x14ac:dyDescent="0.2">
      <c r="A573" s="23"/>
      <c r="B573" s="25" t="s">
        <v>540</v>
      </c>
      <c r="C573" s="35">
        <v>6</v>
      </c>
      <c r="D573" s="29">
        <v>14</v>
      </c>
      <c r="E573" s="29">
        <v>2</v>
      </c>
      <c r="F573" s="29">
        <v>5</v>
      </c>
      <c r="G573" s="30">
        <f t="shared" si="115"/>
        <v>1.2187690432663011E-3</v>
      </c>
      <c r="H573" s="30">
        <f t="shared" si="116"/>
        <v>3.4347399411187437E-3</v>
      </c>
      <c r="I573" s="30">
        <f t="shared" si="117"/>
        <v>5.2784375824755877E-4</v>
      </c>
      <c r="J573" s="30">
        <f t="shared" si="118"/>
        <v>1.7105713308244953E-3</v>
      </c>
      <c r="K573" s="30">
        <f t="shared" si="121"/>
        <v>-0.66666666666666663</v>
      </c>
      <c r="L573" s="30">
        <f t="shared" si="122"/>
        <v>-0.6428571428571429</v>
      </c>
      <c r="M573" s="30">
        <f t="shared" si="119"/>
        <v>-8.1251269551086737E-4</v>
      </c>
      <c r="N573" s="36">
        <f t="shared" si="120"/>
        <v>-2.208047105004907E-3</v>
      </c>
    </row>
    <row r="574" spans="1:14" x14ac:dyDescent="0.2">
      <c r="A574" s="23"/>
      <c r="B574" s="25" t="s">
        <v>541</v>
      </c>
      <c r="C574" s="35">
        <v>0</v>
      </c>
      <c r="D574" s="29">
        <v>0</v>
      </c>
      <c r="E574" s="29">
        <v>1</v>
      </c>
      <c r="F574" s="29">
        <v>1</v>
      </c>
      <c r="G574" s="30" t="str">
        <f t="shared" si="115"/>
        <v/>
      </c>
      <c r="H574" s="30" t="str">
        <f t="shared" si="116"/>
        <v/>
      </c>
      <c r="I574" s="30">
        <f t="shared" si="117"/>
        <v>2.6392187912377939E-4</v>
      </c>
      <c r="J574" s="30">
        <f t="shared" si="118"/>
        <v>3.4211426616489907E-4</v>
      </c>
      <c r="K574" s="30">
        <f t="shared" si="121"/>
        <v>1</v>
      </c>
      <c r="L574" s="30">
        <f t="shared" si="122"/>
        <v>1</v>
      </c>
      <c r="M574" s="30" t="str">
        <f t="shared" si="119"/>
        <v/>
      </c>
      <c r="N574" s="36" t="str">
        <f t="shared" si="120"/>
        <v/>
      </c>
    </row>
    <row r="575" spans="1:14" x14ac:dyDescent="0.2">
      <c r="A575" s="23"/>
      <c r="B575" s="25" t="s">
        <v>542</v>
      </c>
      <c r="C575" s="35">
        <v>0</v>
      </c>
      <c r="D575" s="29">
        <v>0</v>
      </c>
      <c r="E575" s="29">
        <v>0</v>
      </c>
      <c r="F575" s="29">
        <v>1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>
        <f t="shared" si="118"/>
        <v>3.4211426616489907E-4</v>
      </c>
      <c r="K575" s="30" t="str">
        <f t="shared" si="121"/>
        <v xml:space="preserve"> </v>
      </c>
      <c r="L575" s="30">
        <f t="shared" si="122"/>
        <v>1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23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23"/>
      <c r="B577" s="25" t="s">
        <v>544</v>
      </c>
      <c r="C577" s="35">
        <v>0</v>
      </c>
      <c r="D577" s="29">
        <v>1</v>
      </c>
      <c r="E577" s="29">
        <v>0</v>
      </c>
      <c r="F577" s="29">
        <v>0</v>
      </c>
      <c r="G577" s="30" t="str">
        <f t="shared" si="115"/>
        <v/>
      </c>
      <c r="H577" s="30">
        <f t="shared" si="116"/>
        <v>2.453385672227674E-4</v>
      </c>
      <c r="I577" s="30" t="str">
        <f t="shared" si="117"/>
        <v/>
      </c>
      <c r="J577" s="30" t="str">
        <f t="shared" si="118"/>
        <v/>
      </c>
      <c r="K577" s="30" t="str">
        <f t="shared" si="121"/>
        <v xml:space="preserve"> </v>
      </c>
      <c r="L577" s="30">
        <f t="shared" si="122"/>
        <v>-1</v>
      </c>
      <c r="M577" s="30" t="str">
        <f t="shared" si="119"/>
        <v/>
      </c>
      <c r="N577" s="36">
        <f t="shared" si="120"/>
        <v>-2.453385672227674E-4</v>
      </c>
    </row>
    <row r="578" spans="1:14" ht="25.5" x14ac:dyDescent="0.2">
      <c r="A578" s="23"/>
      <c r="B578" s="25" t="s">
        <v>545</v>
      </c>
      <c r="C578" s="35">
        <v>0</v>
      </c>
      <c r="D578" s="29">
        <v>0</v>
      </c>
      <c r="E578" s="29">
        <v>0</v>
      </c>
      <c r="F578" s="29">
        <v>0</v>
      </c>
      <c r="G578" s="30" t="str">
        <f t="shared" si="115"/>
        <v/>
      </c>
      <c r="H578" s="30" t="str">
        <f t="shared" si="116"/>
        <v/>
      </c>
      <c r="I578" s="30" t="str">
        <f t="shared" si="117"/>
        <v/>
      </c>
      <c r="J578" s="30" t="str">
        <f t="shared" si="118"/>
        <v/>
      </c>
      <c r="K578" s="30" t="str">
        <f t="shared" si="121"/>
        <v xml:space="preserve"> </v>
      </c>
      <c r="L578" s="30" t="str">
        <f t="shared" si="122"/>
        <v xml:space="preserve"> </v>
      </c>
      <c r="M578" s="30" t="str">
        <f t="shared" si="119"/>
        <v/>
      </c>
      <c r="N578" s="36" t="str">
        <f t="shared" si="120"/>
        <v/>
      </c>
    </row>
    <row r="579" spans="1:14" x14ac:dyDescent="0.2">
      <c r="A579" s="23"/>
      <c r="B579" s="25" t="s">
        <v>546</v>
      </c>
      <c r="C579" s="35">
        <v>0</v>
      </c>
      <c r="D579" s="29">
        <v>1</v>
      </c>
      <c r="E579" s="29">
        <v>0</v>
      </c>
      <c r="F579" s="29">
        <v>0</v>
      </c>
      <c r="G579" s="30" t="str">
        <f t="shared" si="115"/>
        <v/>
      </c>
      <c r="H579" s="30">
        <f t="shared" si="116"/>
        <v>2.453385672227674E-4</v>
      </c>
      <c r="I579" s="30" t="str">
        <f t="shared" si="117"/>
        <v/>
      </c>
      <c r="J579" s="30" t="str">
        <f t="shared" si="118"/>
        <v/>
      </c>
      <c r="K579" s="30" t="str">
        <f t="shared" si="121"/>
        <v xml:space="preserve"> </v>
      </c>
      <c r="L579" s="30">
        <f t="shared" si="122"/>
        <v>-1</v>
      </c>
      <c r="M579" s="30" t="str">
        <f t="shared" si="119"/>
        <v/>
      </c>
      <c r="N579" s="36">
        <f t="shared" si="120"/>
        <v>-2.453385672227674E-4</v>
      </c>
    </row>
    <row r="580" spans="1:14" x14ac:dyDescent="0.2">
      <c r="A580" s="23"/>
      <c r="B580" s="25" t="s">
        <v>547</v>
      </c>
      <c r="C580" s="35">
        <v>0</v>
      </c>
      <c r="D580" s="29">
        <v>1</v>
      </c>
      <c r="E580" s="29">
        <v>0</v>
      </c>
      <c r="F580" s="29">
        <v>1</v>
      </c>
      <c r="G580" s="30" t="str">
        <f t="shared" si="115"/>
        <v/>
      </c>
      <c r="H580" s="30">
        <f t="shared" si="116"/>
        <v>2.453385672227674E-4</v>
      </c>
      <c r="I580" s="30" t="str">
        <f t="shared" si="117"/>
        <v/>
      </c>
      <c r="J580" s="30">
        <f t="shared" si="118"/>
        <v>3.4211426616489907E-4</v>
      </c>
      <c r="K580" s="30" t="str">
        <f t="shared" si="121"/>
        <v xml:space="preserve"> </v>
      </c>
      <c r="L580" s="30">
        <f t="shared" si="122"/>
        <v>0</v>
      </c>
      <c r="M580" s="30" t="str">
        <f t="shared" si="119"/>
        <v/>
      </c>
      <c r="N580" s="36">
        <f t="shared" si="120"/>
        <v>0</v>
      </c>
    </row>
    <row r="581" spans="1:14" ht="25.5" x14ac:dyDescent="0.2">
      <c r="A581" s="23"/>
      <c r="B581" s="25" t="s">
        <v>548</v>
      </c>
      <c r="C581" s="35">
        <v>0</v>
      </c>
      <c r="D581" s="29">
        <v>0</v>
      </c>
      <c r="E581" s="29">
        <v>0</v>
      </c>
      <c r="F581" s="29">
        <v>0</v>
      </c>
      <c r="G581" s="30" t="str">
        <f t="shared" si="115"/>
        <v/>
      </c>
      <c r="H581" s="30" t="str">
        <f t="shared" si="116"/>
        <v/>
      </c>
      <c r="I581" s="30" t="str">
        <f t="shared" si="117"/>
        <v/>
      </c>
      <c r="J581" s="30" t="str">
        <f t="shared" si="118"/>
        <v/>
      </c>
      <c r="K581" s="30" t="str">
        <f t="shared" si="121"/>
        <v xml:space="preserve"> </v>
      </c>
      <c r="L581" s="30" t="str">
        <f t="shared" si="122"/>
        <v xml:space="preserve"> </v>
      </c>
      <c r="M581" s="30" t="str">
        <f t="shared" si="119"/>
        <v/>
      </c>
      <c r="N581" s="36" t="str">
        <f t="shared" si="120"/>
        <v/>
      </c>
    </row>
    <row r="582" spans="1:14" x14ac:dyDescent="0.2">
      <c r="A582" s="23"/>
      <c r="B582" s="25" t="s">
        <v>549</v>
      </c>
      <c r="C582" s="35">
        <v>0</v>
      </c>
      <c r="D582" s="29">
        <v>0</v>
      </c>
      <c r="E582" s="29">
        <v>0</v>
      </c>
      <c r="F582" s="29">
        <v>0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 t="str">
        <f t="shared" si="122"/>
        <v xml:space="preserve"> 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23"/>
      <c r="B583" s="25" t="s">
        <v>550</v>
      </c>
      <c r="C583" s="35">
        <v>0</v>
      </c>
      <c r="D583" s="29">
        <v>11</v>
      </c>
      <c r="E583" s="29">
        <v>0</v>
      </c>
      <c r="F583" s="29">
        <v>6</v>
      </c>
      <c r="G583" s="30" t="str">
        <f t="shared" si="115"/>
        <v/>
      </c>
      <c r="H583" s="30">
        <f t="shared" si="116"/>
        <v>2.6987242394504417E-3</v>
      </c>
      <c r="I583" s="30" t="str">
        <f t="shared" si="117"/>
        <v/>
      </c>
      <c r="J583" s="30">
        <f t="shared" si="118"/>
        <v>2.0526855969893944E-3</v>
      </c>
      <c r="K583" s="30" t="str">
        <f t="shared" si="121"/>
        <v xml:space="preserve"> </v>
      </c>
      <c r="L583" s="30">
        <f t="shared" si="122"/>
        <v>-0.45454545454545453</v>
      </c>
      <c r="M583" s="30" t="str">
        <f t="shared" si="119"/>
        <v/>
      </c>
      <c r="N583" s="36">
        <f t="shared" si="120"/>
        <v>-1.2266928361138372E-3</v>
      </c>
    </row>
    <row r="584" spans="1:14" ht="25.5" x14ac:dyDescent="0.2">
      <c r="A584" s="23"/>
      <c r="B584" s="25" t="s">
        <v>551</v>
      </c>
      <c r="C584" s="35">
        <v>0</v>
      </c>
      <c r="D584" s="29">
        <v>0</v>
      </c>
      <c r="E584" s="29">
        <v>0</v>
      </c>
      <c r="F584" s="29">
        <v>0</v>
      </c>
      <c r="G584" s="30" t="str">
        <f t="shared" si="115"/>
        <v/>
      </c>
      <c r="H584" s="30" t="str">
        <f t="shared" si="116"/>
        <v/>
      </c>
      <c r="I584" s="30" t="str">
        <f t="shared" si="117"/>
        <v/>
      </c>
      <c r="J584" s="30" t="str">
        <f t="shared" si="118"/>
        <v/>
      </c>
      <c r="K584" s="30" t="str">
        <f t="shared" si="121"/>
        <v xml:space="preserve"> </v>
      </c>
      <c r="L584" s="30" t="str">
        <f t="shared" si="122"/>
        <v xml:space="preserve"> </v>
      </c>
      <c r="M584" s="30" t="str">
        <f t="shared" si="119"/>
        <v/>
      </c>
      <c r="N584" s="36" t="str">
        <f t="shared" si="120"/>
        <v/>
      </c>
    </row>
    <row r="585" spans="1:14" x14ac:dyDescent="0.2">
      <c r="A585" s="23"/>
      <c r="B585" s="25" t="s">
        <v>552</v>
      </c>
      <c r="C585" s="35">
        <v>1</v>
      </c>
      <c r="D585" s="29">
        <v>0</v>
      </c>
      <c r="E585" s="29">
        <v>0</v>
      </c>
      <c r="F585" s="29">
        <v>8</v>
      </c>
      <c r="G585" s="30">
        <f t="shared" si="115"/>
        <v>2.0312817387771684E-4</v>
      </c>
      <c r="H585" s="30" t="str">
        <f t="shared" si="116"/>
        <v/>
      </c>
      <c r="I585" s="30" t="str">
        <f t="shared" si="117"/>
        <v/>
      </c>
      <c r="J585" s="30">
        <f t="shared" si="118"/>
        <v>2.7369141293191925E-3</v>
      </c>
      <c r="K585" s="30">
        <f t="shared" si="121"/>
        <v>-1</v>
      </c>
      <c r="L585" s="30">
        <f t="shared" si="122"/>
        <v>1</v>
      </c>
      <c r="M585" s="30">
        <f t="shared" si="119"/>
        <v>-2.0312817387771684E-4</v>
      </c>
      <c r="N585" s="36" t="str">
        <f t="shared" si="120"/>
        <v/>
      </c>
    </row>
    <row r="586" spans="1:14" x14ac:dyDescent="0.2">
      <c r="A586" s="23"/>
      <c r="B586" s="25" t="s">
        <v>553</v>
      </c>
      <c r="C586" s="35">
        <v>0</v>
      </c>
      <c r="D586" s="29">
        <v>1</v>
      </c>
      <c r="E586" s="29">
        <v>1</v>
      </c>
      <c r="F586" s="29">
        <v>2</v>
      </c>
      <c r="G586" s="30" t="str">
        <f t="shared" si="115"/>
        <v/>
      </c>
      <c r="H586" s="30">
        <f t="shared" si="116"/>
        <v>2.453385672227674E-4</v>
      </c>
      <c r="I586" s="30">
        <f t="shared" si="117"/>
        <v>2.6392187912377939E-4</v>
      </c>
      <c r="J586" s="30">
        <f t="shared" si="118"/>
        <v>6.8422853232979813E-4</v>
      </c>
      <c r="K586" s="30">
        <f t="shared" si="121"/>
        <v>1</v>
      </c>
      <c r="L586" s="30">
        <f t="shared" si="122"/>
        <v>1</v>
      </c>
      <c r="M586" s="30" t="str">
        <f t="shared" si="119"/>
        <v/>
      </c>
      <c r="N586" s="36">
        <f t="shared" si="120"/>
        <v>2.453385672227674E-4</v>
      </c>
    </row>
    <row r="587" spans="1:14" x14ac:dyDescent="0.2">
      <c r="A587" s="23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23"/>
      <c r="B588" s="25" t="s">
        <v>555</v>
      </c>
      <c r="C588" s="35">
        <v>1</v>
      </c>
      <c r="D588" s="29">
        <v>34</v>
      </c>
      <c r="E588" s="29">
        <v>0</v>
      </c>
      <c r="F588" s="29">
        <v>24</v>
      </c>
      <c r="G588" s="30">
        <f t="shared" si="115"/>
        <v>2.0312817387771684E-4</v>
      </c>
      <c r="H588" s="30">
        <f t="shared" si="116"/>
        <v>8.3415112855740915E-3</v>
      </c>
      <c r="I588" s="30" t="str">
        <f t="shared" si="117"/>
        <v/>
      </c>
      <c r="J588" s="30">
        <f t="shared" si="118"/>
        <v>8.2107423879575776E-3</v>
      </c>
      <c r="K588" s="30">
        <f t="shared" si="121"/>
        <v>-1</v>
      </c>
      <c r="L588" s="30">
        <f t="shared" si="122"/>
        <v>-0.29411764705882354</v>
      </c>
      <c r="M588" s="30">
        <f t="shared" si="119"/>
        <v>-2.0312817387771684E-4</v>
      </c>
      <c r="N588" s="36">
        <f t="shared" si="120"/>
        <v>-2.4533856722276739E-3</v>
      </c>
    </row>
    <row r="589" spans="1:14" ht="25.5" x14ac:dyDescent="0.2">
      <c r="A589" s="23"/>
      <c r="B589" s="25" t="s">
        <v>556</v>
      </c>
      <c r="C589" s="35">
        <v>0</v>
      </c>
      <c r="D589" s="29">
        <v>16</v>
      </c>
      <c r="E589" s="29">
        <v>2</v>
      </c>
      <c r="F589" s="29">
        <v>7</v>
      </c>
      <c r="G589" s="30" t="str">
        <f t="shared" si="115"/>
        <v/>
      </c>
      <c r="H589" s="30">
        <f t="shared" si="116"/>
        <v>3.9254170755642784E-3</v>
      </c>
      <c r="I589" s="30">
        <f t="shared" si="117"/>
        <v>5.2784375824755877E-4</v>
      </c>
      <c r="J589" s="30">
        <f t="shared" si="118"/>
        <v>2.3947998631542937E-3</v>
      </c>
      <c r="K589" s="30">
        <f t="shared" si="121"/>
        <v>1</v>
      </c>
      <c r="L589" s="30">
        <f t="shared" si="122"/>
        <v>-0.5625</v>
      </c>
      <c r="M589" s="30" t="str">
        <f t="shared" si="119"/>
        <v/>
      </c>
      <c r="N589" s="36">
        <f t="shared" si="120"/>
        <v>-2.2080471050049066E-3</v>
      </c>
    </row>
    <row r="590" spans="1:14" x14ac:dyDescent="0.2">
      <c r="A590" s="23"/>
      <c r="B590" s="25" t="s">
        <v>557</v>
      </c>
      <c r="C590" s="35">
        <v>3</v>
      </c>
      <c r="D590" s="29">
        <v>37</v>
      </c>
      <c r="E590" s="29">
        <v>7</v>
      </c>
      <c r="F590" s="29">
        <v>44</v>
      </c>
      <c r="G590" s="30">
        <f t="shared" si="115"/>
        <v>6.0938452163315055E-4</v>
      </c>
      <c r="H590" s="30">
        <f t="shared" si="116"/>
        <v>9.0775269872423944E-3</v>
      </c>
      <c r="I590" s="30">
        <f t="shared" si="117"/>
        <v>1.8474531538664556E-3</v>
      </c>
      <c r="J590" s="30">
        <f t="shared" si="118"/>
        <v>1.505302771125556E-2</v>
      </c>
      <c r="K590" s="30">
        <f t="shared" si="121"/>
        <v>1.3333333333333333</v>
      </c>
      <c r="L590" s="30">
        <f t="shared" si="122"/>
        <v>0.1891891891891892</v>
      </c>
      <c r="M590" s="30">
        <f t="shared" si="119"/>
        <v>8.1251269551086737E-4</v>
      </c>
      <c r="N590" s="36">
        <f t="shared" si="120"/>
        <v>1.7173699705593721E-3</v>
      </c>
    </row>
    <row r="591" spans="1:14" x14ac:dyDescent="0.2">
      <c r="A591" s="23"/>
      <c r="B591" s="25" t="s">
        <v>558</v>
      </c>
      <c r="C591" s="35">
        <v>0</v>
      </c>
      <c r="D591" s="29">
        <v>4</v>
      </c>
      <c r="E591" s="29">
        <v>0</v>
      </c>
      <c r="F591" s="29">
        <v>2</v>
      </c>
      <c r="G591" s="30" t="str">
        <f t="shared" si="115"/>
        <v/>
      </c>
      <c r="H591" s="30">
        <f t="shared" si="116"/>
        <v>9.813542688910696E-4</v>
      </c>
      <c r="I591" s="30" t="str">
        <f t="shared" si="117"/>
        <v/>
      </c>
      <c r="J591" s="30">
        <f t="shared" si="118"/>
        <v>6.8422853232979813E-4</v>
      </c>
      <c r="K591" s="30" t="str">
        <f t="shared" si="121"/>
        <v xml:space="preserve"> </v>
      </c>
      <c r="L591" s="30">
        <f t="shared" si="122"/>
        <v>-0.5</v>
      </c>
      <c r="M591" s="30" t="str">
        <f t="shared" si="119"/>
        <v/>
      </c>
      <c r="N591" s="36">
        <f t="shared" si="120"/>
        <v>-4.906771344455348E-4</v>
      </c>
    </row>
    <row r="592" spans="1:14" x14ac:dyDescent="0.2">
      <c r="A592" s="23"/>
      <c r="B592" s="25" t="s">
        <v>559</v>
      </c>
      <c r="C592" s="35">
        <v>0</v>
      </c>
      <c r="D592" s="29">
        <v>0</v>
      </c>
      <c r="E592" s="29">
        <v>0</v>
      </c>
      <c r="F592" s="29">
        <v>0</v>
      </c>
      <c r="G592" s="30" t="str">
        <f t="shared" si="115"/>
        <v/>
      </c>
      <c r="H592" s="30" t="str">
        <f t="shared" si="116"/>
        <v/>
      </c>
      <c r="I592" s="30" t="str">
        <f t="shared" si="117"/>
        <v/>
      </c>
      <c r="J592" s="30" t="str">
        <f t="shared" si="118"/>
        <v/>
      </c>
      <c r="K592" s="30" t="str">
        <f t="shared" si="121"/>
        <v xml:space="preserve"> </v>
      </c>
      <c r="L592" s="30" t="str">
        <f t="shared" si="122"/>
        <v xml:space="preserve"> </v>
      </c>
      <c r="M592" s="30" t="str">
        <f t="shared" si="119"/>
        <v/>
      </c>
      <c r="N592" s="36" t="str">
        <f t="shared" si="120"/>
        <v/>
      </c>
    </row>
    <row r="593" spans="1:14" x14ac:dyDescent="0.2">
      <c r="A593" s="23"/>
      <c r="B593" s="25" t="s">
        <v>560</v>
      </c>
      <c r="C593" s="35">
        <v>0</v>
      </c>
      <c r="D593" s="29">
        <v>0</v>
      </c>
      <c r="E593" s="29">
        <v>0</v>
      </c>
      <c r="F593" s="29">
        <v>0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 t="str">
        <f t="shared" si="122"/>
        <v xml:space="preserve"> 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23"/>
      <c r="B594" s="25" t="s">
        <v>561</v>
      </c>
      <c r="C594" s="35">
        <v>0</v>
      </c>
      <c r="D594" s="29">
        <v>0</v>
      </c>
      <c r="E594" s="29">
        <v>0</v>
      </c>
      <c r="F594" s="29">
        <v>0</v>
      </c>
      <c r="G594" s="30" t="str">
        <f t="shared" si="115"/>
        <v/>
      </c>
      <c r="H594" s="30" t="str">
        <f t="shared" si="116"/>
        <v/>
      </c>
      <c r="I594" s="30" t="str">
        <f t="shared" si="117"/>
        <v/>
      </c>
      <c r="J594" s="30" t="str">
        <f t="shared" si="118"/>
        <v/>
      </c>
      <c r="K594" s="30" t="str">
        <f t="shared" si="121"/>
        <v xml:space="preserve"> </v>
      </c>
      <c r="L594" s="30" t="str">
        <f t="shared" si="122"/>
        <v xml:space="preserve"> </v>
      </c>
      <c r="M594" s="30" t="str">
        <f t="shared" si="119"/>
        <v/>
      </c>
      <c r="N594" s="36" t="str">
        <f t="shared" si="120"/>
        <v/>
      </c>
    </row>
    <row r="595" spans="1:14" x14ac:dyDescent="0.2">
      <c r="A595" s="23"/>
      <c r="B595" s="25" t="s">
        <v>562</v>
      </c>
      <c r="C595" s="35">
        <v>0</v>
      </c>
      <c r="D595" s="29">
        <v>0</v>
      </c>
      <c r="E595" s="29">
        <v>1</v>
      </c>
      <c r="F595" s="29">
        <v>4</v>
      </c>
      <c r="G595" s="30" t="str">
        <f t="shared" si="115"/>
        <v/>
      </c>
      <c r="H595" s="30" t="str">
        <f t="shared" si="116"/>
        <v/>
      </c>
      <c r="I595" s="30">
        <f t="shared" si="117"/>
        <v>2.6392187912377939E-4</v>
      </c>
      <c r="J595" s="30">
        <f t="shared" si="118"/>
        <v>1.3684570646595963E-3</v>
      </c>
      <c r="K595" s="30">
        <f t="shared" si="121"/>
        <v>1</v>
      </c>
      <c r="L595" s="30">
        <f t="shared" si="122"/>
        <v>1</v>
      </c>
      <c r="M595" s="30" t="str">
        <f t="shared" si="119"/>
        <v/>
      </c>
      <c r="N595" s="36" t="str">
        <f t="shared" si="120"/>
        <v/>
      </c>
    </row>
    <row r="596" spans="1:14" x14ac:dyDescent="0.2">
      <c r="A596" s="23"/>
      <c r="B596" s="25" t="s">
        <v>563</v>
      </c>
      <c r="C596" s="35">
        <v>0</v>
      </c>
      <c r="D596" s="29">
        <v>7</v>
      </c>
      <c r="E596" s="29">
        <v>0</v>
      </c>
      <c r="F596" s="29">
        <v>1</v>
      </c>
      <c r="G596" s="30" t="str">
        <f t="shared" si="115"/>
        <v/>
      </c>
      <c r="H596" s="30">
        <f t="shared" si="116"/>
        <v>1.7173699705593719E-3</v>
      </c>
      <c r="I596" s="30" t="str">
        <f t="shared" si="117"/>
        <v/>
      </c>
      <c r="J596" s="30">
        <f t="shared" si="118"/>
        <v>3.4211426616489907E-4</v>
      </c>
      <c r="K596" s="30" t="str">
        <f t="shared" si="121"/>
        <v xml:space="preserve"> </v>
      </c>
      <c r="L596" s="30">
        <f t="shared" si="122"/>
        <v>-0.8571428571428571</v>
      </c>
      <c r="M596" s="30" t="str">
        <f t="shared" si="119"/>
        <v/>
      </c>
      <c r="N596" s="36">
        <f t="shared" si="120"/>
        <v>-1.4720314033366043E-3</v>
      </c>
    </row>
    <row r="597" spans="1:14" x14ac:dyDescent="0.2">
      <c r="A597" s="23"/>
      <c r="B597" s="25" t="s">
        <v>564</v>
      </c>
      <c r="C597" s="35">
        <v>4</v>
      </c>
      <c r="D597" s="29">
        <v>18</v>
      </c>
      <c r="E597" s="29">
        <v>2</v>
      </c>
      <c r="F597" s="29">
        <v>16</v>
      </c>
      <c r="G597" s="30">
        <f t="shared" si="115"/>
        <v>8.1251269551086737E-4</v>
      </c>
      <c r="H597" s="30">
        <f t="shared" si="116"/>
        <v>4.416094210009814E-3</v>
      </c>
      <c r="I597" s="30">
        <f t="shared" si="117"/>
        <v>5.2784375824755877E-4</v>
      </c>
      <c r="J597" s="30">
        <f t="shared" si="118"/>
        <v>5.473828258638385E-3</v>
      </c>
      <c r="K597" s="30">
        <f t="shared" si="121"/>
        <v>-0.5</v>
      </c>
      <c r="L597" s="30">
        <f t="shared" si="122"/>
        <v>-0.1111111111111111</v>
      </c>
      <c r="M597" s="30">
        <f t="shared" si="119"/>
        <v>-4.0625634775543368E-4</v>
      </c>
      <c r="N597" s="36">
        <f t="shared" si="120"/>
        <v>-4.9067713444553491E-4</v>
      </c>
    </row>
    <row r="598" spans="1:14" x14ac:dyDescent="0.2">
      <c r="A598" s="23"/>
      <c r="B598" s="25" t="s">
        <v>565</v>
      </c>
      <c r="C598" s="35">
        <v>0</v>
      </c>
      <c r="D598" s="29">
        <v>4</v>
      </c>
      <c r="E598" s="29">
        <v>2</v>
      </c>
      <c r="F598" s="29">
        <v>0</v>
      </c>
      <c r="G598" s="30" t="str">
        <f t="shared" si="115"/>
        <v/>
      </c>
      <c r="H598" s="30">
        <f t="shared" si="116"/>
        <v>9.813542688910696E-4</v>
      </c>
      <c r="I598" s="30">
        <f t="shared" si="117"/>
        <v>5.2784375824755877E-4</v>
      </c>
      <c r="J598" s="30" t="str">
        <f t="shared" si="118"/>
        <v/>
      </c>
      <c r="K598" s="30">
        <f t="shared" si="121"/>
        <v>1</v>
      </c>
      <c r="L598" s="30">
        <f t="shared" si="122"/>
        <v>-1</v>
      </c>
      <c r="M598" s="30" t="str">
        <f t="shared" si="119"/>
        <v/>
      </c>
      <c r="N598" s="36">
        <f t="shared" si="120"/>
        <v>-9.813542688910696E-4</v>
      </c>
    </row>
    <row r="599" spans="1:14" ht="25.5" x14ac:dyDescent="0.2">
      <c r="A599" s="23"/>
      <c r="B599" s="25" t="s">
        <v>566</v>
      </c>
      <c r="C599" s="35">
        <v>0</v>
      </c>
      <c r="D599" s="29">
        <v>1</v>
      </c>
      <c r="E599" s="29">
        <v>0</v>
      </c>
      <c r="F599" s="29">
        <v>0</v>
      </c>
      <c r="G599" s="30" t="str">
        <f t="shared" si="115"/>
        <v/>
      </c>
      <c r="H599" s="30">
        <f t="shared" si="116"/>
        <v>2.453385672227674E-4</v>
      </c>
      <c r="I599" s="30" t="str">
        <f t="shared" si="117"/>
        <v/>
      </c>
      <c r="J599" s="30" t="str">
        <f t="shared" si="118"/>
        <v/>
      </c>
      <c r="K599" s="30" t="str">
        <f t="shared" si="121"/>
        <v xml:space="preserve"> </v>
      </c>
      <c r="L599" s="30">
        <f t="shared" si="122"/>
        <v>-1</v>
      </c>
      <c r="M599" s="30" t="str">
        <f t="shared" si="119"/>
        <v/>
      </c>
      <c r="N599" s="36">
        <f t="shared" si="120"/>
        <v>-2.453385672227674E-4</v>
      </c>
    </row>
    <row r="600" spans="1:14" x14ac:dyDescent="0.2">
      <c r="A600" s="23"/>
      <c r="B600" s="25" t="s">
        <v>567</v>
      </c>
      <c r="C600" s="35">
        <v>0</v>
      </c>
      <c r="D600" s="29">
        <v>0</v>
      </c>
      <c r="E600" s="29">
        <v>0</v>
      </c>
      <c r="F600" s="29">
        <v>0</v>
      </c>
      <c r="G600" s="30" t="str">
        <f t="shared" si="115"/>
        <v/>
      </c>
      <c r="H600" s="30" t="str">
        <f t="shared" si="116"/>
        <v/>
      </c>
      <c r="I600" s="30" t="str">
        <f t="shared" si="117"/>
        <v/>
      </c>
      <c r="J600" s="30" t="str">
        <f t="shared" si="118"/>
        <v/>
      </c>
      <c r="K600" s="30" t="str">
        <f t="shared" si="121"/>
        <v xml:space="preserve"> </v>
      </c>
      <c r="L600" s="30" t="str">
        <f t="shared" si="122"/>
        <v xml:space="preserve"> </v>
      </c>
      <c r="M600" s="30" t="str">
        <f t="shared" si="119"/>
        <v/>
      </c>
      <c r="N600" s="36" t="str">
        <f t="shared" si="120"/>
        <v/>
      </c>
    </row>
    <row r="601" spans="1:14" x14ac:dyDescent="0.2">
      <c r="A601" s="23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23"/>
      <c r="B602" s="25" t="s">
        <v>569</v>
      </c>
      <c r="C602" s="35">
        <v>0</v>
      </c>
      <c r="D602" s="29">
        <v>0</v>
      </c>
      <c r="E602" s="29">
        <v>0</v>
      </c>
      <c r="F602" s="29">
        <v>0</v>
      </c>
      <c r="G602" s="30" t="str">
        <f t="shared" si="115"/>
        <v/>
      </c>
      <c r="H602" s="30" t="str">
        <f t="shared" si="116"/>
        <v/>
      </c>
      <c r="I602" s="30" t="str">
        <f t="shared" si="117"/>
        <v/>
      </c>
      <c r="J602" s="30" t="str">
        <f t="shared" si="118"/>
        <v/>
      </c>
      <c r="K602" s="30" t="str">
        <f t="shared" si="121"/>
        <v xml:space="preserve"> </v>
      </c>
      <c r="L602" s="30" t="str">
        <f t="shared" si="122"/>
        <v xml:space="preserve"> </v>
      </c>
      <c r="M602" s="30" t="str">
        <f t="shared" si="119"/>
        <v/>
      </c>
      <c r="N602" s="36" t="str">
        <f t="shared" si="120"/>
        <v/>
      </c>
    </row>
    <row r="603" spans="1:14" ht="25.5" x14ac:dyDescent="0.2">
      <c r="A603" s="23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23"/>
      <c r="B604" s="26" t="s">
        <v>571</v>
      </c>
      <c r="C604" s="37">
        <v>0</v>
      </c>
      <c r="D604" s="38">
        <v>0</v>
      </c>
      <c r="E604" s="38">
        <v>1</v>
      </c>
      <c r="F604" s="38">
        <v>0</v>
      </c>
      <c r="G604" s="39" t="str">
        <f t="shared" si="115"/>
        <v/>
      </c>
      <c r="H604" s="39" t="str">
        <f t="shared" si="116"/>
        <v/>
      </c>
      <c r="I604" s="39">
        <f t="shared" si="117"/>
        <v>2.6392187912377939E-4</v>
      </c>
      <c r="J604" s="39" t="str">
        <f t="shared" si="118"/>
        <v/>
      </c>
      <c r="K604" s="39">
        <f t="shared" si="121"/>
        <v>1</v>
      </c>
      <c r="L604" s="39" t="str">
        <f t="shared" si="122"/>
        <v xml:space="preserve"> 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22"/>
    </row>
    <row r="606" spans="1:14" x14ac:dyDescent="0.2">
      <c r="A606" s="22"/>
    </row>
    <row r="607" spans="1:14" x14ac:dyDescent="0.2">
      <c r="A607" s="22"/>
    </row>
    <row r="608" spans="1:14" ht="15.75" thickBot="1" x14ac:dyDescent="0.25">
      <c r="A608" s="22"/>
    </row>
    <row r="609" spans="1:14" ht="29.25" customHeight="1" thickBot="1" x14ac:dyDescent="0.25">
      <c r="A609" s="23"/>
      <c r="B609" s="41" t="s">
        <v>2</v>
      </c>
      <c r="C609" s="44" t="s">
        <v>3</v>
      </c>
      <c r="D609" s="45"/>
      <c r="E609" s="45"/>
      <c r="F609" s="46"/>
      <c r="G609" s="44" t="s">
        <v>4</v>
      </c>
      <c r="H609" s="45"/>
      <c r="I609" s="45"/>
      <c r="J609" s="45"/>
      <c r="K609" s="44" t="s">
        <v>667</v>
      </c>
      <c r="L609" s="47"/>
      <c r="M609" s="44" t="s">
        <v>5</v>
      </c>
      <c r="N609" s="47"/>
    </row>
    <row r="610" spans="1:14" ht="15.75" thickBot="1" x14ac:dyDescent="0.25">
      <c r="A610" s="22"/>
      <c r="B610" s="42"/>
      <c r="C610" s="50">
        <v>2022</v>
      </c>
      <c r="D610" s="46"/>
      <c r="E610" s="51">
        <v>2023</v>
      </c>
      <c r="F610" s="46"/>
      <c r="G610" s="50">
        <v>2022</v>
      </c>
      <c r="H610" s="46"/>
      <c r="I610" s="51">
        <v>2023</v>
      </c>
      <c r="J610" s="46"/>
      <c r="K610" s="48"/>
      <c r="L610" s="49"/>
      <c r="M610" s="48"/>
      <c r="N610" s="49"/>
    </row>
    <row r="611" spans="1:14" ht="15.75" thickBot="1" x14ac:dyDescent="0.25">
      <c r="A611" s="23"/>
      <c r="B611" s="43"/>
      <c r="C611" s="13" t="s">
        <v>6</v>
      </c>
      <c r="D611" s="13" t="s">
        <v>7</v>
      </c>
      <c r="E611" s="13" t="s">
        <v>6</v>
      </c>
      <c r="F611" s="13" t="s">
        <v>7</v>
      </c>
      <c r="G611" s="13" t="s">
        <v>6</v>
      </c>
      <c r="H611" s="13" t="s">
        <v>7</v>
      </c>
      <c r="I611" s="13" t="s">
        <v>6</v>
      </c>
      <c r="J611" s="13" t="s">
        <v>7</v>
      </c>
      <c r="K611" s="13" t="s">
        <v>6</v>
      </c>
      <c r="L611" s="13" t="s">
        <v>7</v>
      </c>
      <c r="M611" s="13" t="s">
        <v>6</v>
      </c>
      <c r="N611" s="13" t="s">
        <v>7</v>
      </c>
    </row>
    <row r="612" spans="1:14" ht="15.75" thickBot="1" x14ac:dyDescent="0.25">
      <c r="A612" s="23"/>
      <c r="B612" s="14" t="s">
        <v>12</v>
      </c>
      <c r="C612" s="27">
        <f>SUM(C613:C640)</f>
        <v>1901</v>
      </c>
      <c r="D612" s="27">
        <f>SUM(D613:D640)</f>
        <v>2048</v>
      </c>
      <c r="E612" s="27">
        <f>SUM(E613:E640)</f>
        <v>1821</v>
      </c>
      <c r="F612" s="27">
        <f>SUM(F613:F640)</f>
        <v>1438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-4.2083114150447132E-2</v>
      </c>
      <c r="L612" s="28">
        <f>+IF(AND(D612=0,F612=0),"",IF(D612=0,1,IF(F612=0,-1,(F612-D612)/D612)))</f>
        <v>-0.2978515625</v>
      </c>
      <c r="M612" s="28">
        <f t="shared" ref="M612:M640" si="127">+IF(OR(AND(G612=""),(K612="")),"",G612*K612)</f>
        <v>-4.2083114150447132E-2</v>
      </c>
      <c r="N612" s="28">
        <f t="shared" ref="N612:N640" si="128">+IF(OR(AND(H612=""),(L612="")),"",H612*L612)</f>
        <v>-0.2978515625</v>
      </c>
    </row>
    <row r="613" spans="1:14" x14ac:dyDescent="0.2">
      <c r="A613" s="23"/>
      <c r="B613" s="24" t="s">
        <v>572</v>
      </c>
      <c r="C613" s="31">
        <v>0</v>
      </c>
      <c r="D613" s="32">
        <v>3</v>
      </c>
      <c r="E613" s="32">
        <v>0</v>
      </c>
      <c r="F613" s="32">
        <v>1</v>
      </c>
      <c r="G613" s="33" t="str">
        <f t="shared" si="123"/>
        <v/>
      </c>
      <c r="H613" s="33">
        <f t="shared" si="124"/>
        <v>1.46484375E-3</v>
      </c>
      <c r="I613" s="33" t="str">
        <f t="shared" si="125"/>
        <v/>
      </c>
      <c r="J613" s="33">
        <f t="shared" si="126"/>
        <v>6.9541029207232264E-4</v>
      </c>
      <c r="K613" s="33" t="str">
        <f t="shared" ref="K613:K640" si="129">+IF(AND(C613=0,E613=0)," ",IF(C613=0,1,IF(E613=0,-1,(E613-C613)/C613)))</f>
        <v xml:space="preserve"> </v>
      </c>
      <c r="L613" s="33">
        <f t="shared" ref="L613:L640" si="130">+IF(AND(D613=0,F613=0)," ",IF(D613=0,1,IF(F613=0,-1,(F613-D613)/D613)))</f>
        <v>-0.66666666666666663</v>
      </c>
      <c r="M613" s="33" t="str">
        <f t="shared" si="127"/>
        <v/>
      </c>
      <c r="N613" s="34">
        <f t="shared" si="128"/>
        <v>-9.765625E-4</v>
      </c>
    </row>
    <row r="614" spans="1:14" x14ac:dyDescent="0.2">
      <c r="A614" s="23"/>
      <c r="B614" s="25" t="s">
        <v>573</v>
      </c>
      <c r="C614" s="35">
        <v>262</v>
      </c>
      <c r="D614" s="29">
        <v>267</v>
      </c>
      <c r="E614" s="29">
        <v>81</v>
      </c>
      <c r="F614" s="29">
        <v>34</v>
      </c>
      <c r="G614" s="30">
        <f t="shared" si="123"/>
        <v>0.13782219884271435</v>
      </c>
      <c r="H614" s="30">
        <f t="shared" si="124"/>
        <v>0.13037109375</v>
      </c>
      <c r="I614" s="30">
        <f t="shared" si="125"/>
        <v>4.4481054365733116E-2</v>
      </c>
      <c r="J614" s="30">
        <f t="shared" si="126"/>
        <v>2.3643949930458971E-2</v>
      </c>
      <c r="K614" s="30">
        <f t="shared" si="129"/>
        <v>-0.69083969465648853</v>
      </c>
      <c r="L614" s="30">
        <f t="shared" si="130"/>
        <v>-0.87265917602996257</v>
      </c>
      <c r="M614" s="30">
        <f t="shared" si="127"/>
        <v>-9.5213045765386625E-2</v>
      </c>
      <c r="N614" s="36">
        <f t="shared" si="128"/>
        <v>-0.11376953125</v>
      </c>
    </row>
    <row r="615" spans="1:14" ht="25.5" x14ac:dyDescent="0.2">
      <c r="A615" s="23"/>
      <c r="B615" s="25" t="s">
        <v>574</v>
      </c>
      <c r="C615" s="35">
        <v>500</v>
      </c>
      <c r="D615" s="29">
        <v>114</v>
      </c>
      <c r="E615" s="29">
        <v>176</v>
      </c>
      <c r="F615" s="29">
        <v>90</v>
      </c>
      <c r="G615" s="30">
        <f t="shared" si="123"/>
        <v>0.26301946344029459</v>
      </c>
      <c r="H615" s="30">
        <f t="shared" si="124"/>
        <v>5.56640625E-2</v>
      </c>
      <c r="I615" s="30">
        <f t="shared" si="125"/>
        <v>9.665019220208676E-2</v>
      </c>
      <c r="J615" s="30">
        <f t="shared" si="126"/>
        <v>6.258692628650904E-2</v>
      </c>
      <c r="K615" s="30">
        <f t="shared" si="129"/>
        <v>-0.64800000000000002</v>
      </c>
      <c r="L615" s="30">
        <f t="shared" si="130"/>
        <v>-0.21052631578947367</v>
      </c>
      <c r="M615" s="30">
        <f t="shared" si="127"/>
        <v>-0.1704366123093109</v>
      </c>
      <c r="N615" s="36">
        <f t="shared" si="128"/>
        <v>-1.171875E-2</v>
      </c>
    </row>
    <row r="616" spans="1:14" x14ac:dyDescent="0.2">
      <c r="A616" s="23"/>
      <c r="B616" s="25" t="s">
        <v>575</v>
      </c>
      <c r="C616" s="35">
        <v>175</v>
      </c>
      <c r="D616" s="29">
        <v>16</v>
      </c>
      <c r="E616" s="29">
        <v>406</v>
      </c>
      <c r="F616" s="29">
        <v>22</v>
      </c>
      <c r="G616" s="30">
        <f t="shared" si="123"/>
        <v>9.2056812204103097E-2</v>
      </c>
      <c r="H616" s="30">
        <f t="shared" si="124"/>
        <v>7.8125E-3</v>
      </c>
      <c r="I616" s="30">
        <f t="shared" si="125"/>
        <v>0.22295442064799562</v>
      </c>
      <c r="J616" s="30">
        <f t="shared" si="126"/>
        <v>1.5299026425591099E-2</v>
      </c>
      <c r="K616" s="30">
        <f t="shared" si="129"/>
        <v>1.32</v>
      </c>
      <c r="L616" s="30">
        <f t="shared" si="130"/>
        <v>0.375</v>
      </c>
      <c r="M616" s="30">
        <f t="shared" si="127"/>
        <v>0.12151499210941609</v>
      </c>
      <c r="N616" s="36">
        <f t="shared" si="128"/>
        <v>2.9296875E-3</v>
      </c>
    </row>
    <row r="617" spans="1:14" x14ac:dyDescent="0.2">
      <c r="A617" s="23"/>
      <c r="B617" s="25" t="s">
        <v>576</v>
      </c>
      <c r="C617" s="35">
        <v>29</v>
      </c>
      <c r="D617" s="29">
        <v>6</v>
      </c>
      <c r="E617" s="29">
        <v>128</v>
      </c>
      <c r="F617" s="29">
        <v>19</v>
      </c>
      <c r="G617" s="30">
        <f t="shared" si="123"/>
        <v>1.5255128879537085E-2</v>
      </c>
      <c r="H617" s="30">
        <f t="shared" si="124"/>
        <v>2.9296875E-3</v>
      </c>
      <c r="I617" s="30">
        <f t="shared" si="125"/>
        <v>7.0291048874244921E-2</v>
      </c>
      <c r="J617" s="30">
        <f t="shared" si="126"/>
        <v>1.3212795549374131E-2</v>
      </c>
      <c r="K617" s="30">
        <f t="shared" si="129"/>
        <v>3.4137931034482758</v>
      </c>
      <c r="L617" s="30">
        <f t="shared" si="130"/>
        <v>2.1666666666666665</v>
      </c>
      <c r="M617" s="30">
        <f t="shared" si="127"/>
        <v>5.2077853761178322E-2</v>
      </c>
      <c r="N617" s="36">
        <f t="shared" si="128"/>
        <v>6.34765625E-3</v>
      </c>
    </row>
    <row r="618" spans="1:14" x14ac:dyDescent="0.2">
      <c r="A618" s="23"/>
      <c r="B618" s="25" t="s">
        <v>577</v>
      </c>
      <c r="C618" s="35">
        <v>0</v>
      </c>
      <c r="D618" s="29">
        <v>1</v>
      </c>
      <c r="E618" s="29">
        <v>1</v>
      </c>
      <c r="F618" s="29">
        <v>1</v>
      </c>
      <c r="G618" s="30" t="str">
        <f t="shared" si="123"/>
        <v/>
      </c>
      <c r="H618" s="30">
        <f t="shared" si="124"/>
        <v>4.8828125E-4</v>
      </c>
      <c r="I618" s="30">
        <f t="shared" si="125"/>
        <v>5.4914881933003845E-4</v>
      </c>
      <c r="J618" s="30">
        <f t="shared" si="126"/>
        <v>6.9541029207232264E-4</v>
      </c>
      <c r="K618" s="30">
        <f t="shared" si="129"/>
        <v>1</v>
      </c>
      <c r="L618" s="30">
        <f t="shared" si="130"/>
        <v>0</v>
      </c>
      <c r="M618" s="30" t="str">
        <f t="shared" si="127"/>
        <v/>
      </c>
      <c r="N618" s="36">
        <f t="shared" si="128"/>
        <v>0</v>
      </c>
    </row>
    <row r="619" spans="1:14" x14ac:dyDescent="0.2">
      <c r="A619" s="23"/>
      <c r="B619" s="25" t="s">
        <v>578</v>
      </c>
      <c r="C619" s="35">
        <v>2</v>
      </c>
      <c r="D619" s="29">
        <v>0</v>
      </c>
      <c r="E619" s="29">
        <v>0</v>
      </c>
      <c r="F619" s="29">
        <v>1</v>
      </c>
      <c r="G619" s="30">
        <f t="shared" si="123"/>
        <v>1.0520778537611783E-3</v>
      </c>
      <c r="H619" s="30" t="str">
        <f t="shared" si="124"/>
        <v/>
      </c>
      <c r="I619" s="30" t="str">
        <f t="shared" si="125"/>
        <v/>
      </c>
      <c r="J619" s="30">
        <f t="shared" si="126"/>
        <v>6.9541029207232264E-4</v>
      </c>
      <c r="K619" s="30">
        <f t="shared" si="129"/>
        <v>-1</v>
      </c>
      <c r="L619" s="30">
        <f t="shared" si="130"/>
        <v>1</v>
      </c>
      <c r="M619" s="30">
        <f t="shared" si="127"/>
        <v>-1.0520778537611783E-3</v>
      </c>
      <c r="N619" s="36" t="str">
        <f t="shared" si="128"/>
        <v/>
      </c>
    </row>
    <row r="620" spans="1:14" x14ac:dyDescent="0.2">
      <c r="A620" s="23"/>
      <c r="B620" s="25" t="s">
        <v>579</v>
      </c>
      <c r="C620" s="35">
        <v>12</v>
      </c>
      <c r="D620" s="29">
        <v>21</v>
      </c>
      <c r="E620" s="29">
        <v>21</v>
      </c>
      <c r="F620" s="29">
        <v>50</v>
      </c>
      <c r="G620" s="30">
        <f t="shared" si="123"/>
        <v>6.3124671225670698E-3</v>
      </c>
      <c r="H620" s="30">
        <f t="shared" si="124"/>
        <v>1.025390625E-2</v>
      </c>
      <c r="I620" s="30">
        <f t="shared" si="125"/>
        <v>1.1532125205930808E-2</v>
      </c>
      <c r="J620" s="30">
        <f t="shared" si="126"/>
        <v>3.4770514603616132E-2</v>
      </c>
      <c r="K620" s="30">
        <f t="shared" si="129"/>
        <v>0.75</v>
      </c>
      <c r="L620" s="30">
        <f t="shared" si="130"/>
        <v>1.3809523809523809</v>
      </c>
      <c r="M620" s="30">
        <f t="shared" si="127"/>
        <v>4.7343503419253023E-3</v>
      </c>
      <c r="N620" s="36">
        <f t="shared" si="128"/>
        <v>1.416015625E-2</v>
      </c>
    </row>
    <row r="621" spans="1:14" x14ac:dyDescent="0.2">
      <c r="A621" s="23"/>
      <c r="B621" s="25" t="s">
        <v>580</v>
      </c>
      <c r="C621" s="35">
        <v>0</v>
      </c>
      <c r="D621" s="29">
        <v>1</v>
      </c>
      <c r="E621" s="29">
        <v>0</v>
      </c>
      <c r="F621" s="29">
        <v>1</v>
      </c>
      <c r="G621" s="30" t="str">
        <f t="shared" si="123"/>
        <v/>
      </c>
      <c r="H621" s="30">
        <f t="shared" si="124"/>
        <v>4.8828125E-4</v>
      </c>
      <c r="I621" s="30" t="str">
        <f t="shared" si="125"/>
        <v/>
      </c>
      <c r="J621" s="30">
        <f t="shared" si="126"/>
        <v>6.9541029207232264E-4</v>
      </c>
      <c r="K621" s="30" t="str">
        <f t="shared" si="129"/>
        <v xml:space="preserve"> </v>
      </c>
      <c r="L621" s="30">
        <f t="shared" si="130"/>
        <v>0</v>
      </c>
      <c r="M621" s="30" t="str">
        <f t="shared" si="127"/>
        <v/>
      </c>
      <c r="N621" s="36">
        <f t="shared" si="128"/>
        <v>0</v>
      </c>
    </row>
    <row r="622" spans="1:14" ht="24.75" customHeight="1" x14ac:dyDescent="0.2">
      <c r="A622" s="23"/>
      <c r="B622" s="25" t="s">
        <v>581</v>
      </c>
      <c r="C622" s="35">
        <v>0</v>
      </c>
      <c r="D622" s="29">
        <v>1</v>
      </c>
      <c r="E622" s="29">
        <v>4</v>
      </c>
      <c r="F622" s="29">
        <v>11</v>
      </c>
      <c r="G622" s="30" t="str">
        <f t="shared" si="123"/>
        <v/>
      </c>
      <c r="H622" s="30">
        <f t="shared" si="124"/>
        <v>4.8828125E-4</v>
      </c>
      <c r="I622" s="30">
        <f t="shared" si="125"/>
        <v>2.1965952773201538E-3</v>
      </c>
      <c r="J622" s="30">
        <f t="shared" si="126"/>
        <v>7.6495132127955496E-3</v>
      </c>
      <c r="K622" s="30">
        <f t="shared" si="129"/>
        <v>1</v>
      </c>
      <c r="L622" s="30">
        <f t="shared" si="130"/>
        <v>10</v>
      </c>
      <c r="M622" s="30" t="str">
        <f t="shared" si="127"/>
        <v/>
      </c>
      <c r="N622" s="36">
        <f t="shared" si="128"/>
        <v>4.8828125E-3</v>
      </c>
    </row>
    <row r="623" spans="1:14" x14ac:dyDescent="0.2">
      <c r="A623" s="23"/>
      <c r="B623" s="25" t="s">
        <v>582</v>
      </c>
      <c r="C623" s="35">
        <v>1</v>
      </c>
      <c r="D623" s="29">
        <v>0</v>
      </c>
      <c r="E623" s="29">
        <v>2</v>
      </c>
      <c r="F623" s="29">
        <v>0</v>
      </c>
      <c r="G623" s="30">
        <f t="shared" si="123"/>
        <v>5.2603892688058915E-4</v>
      </c>
      <c r="H623" s="30" t="str">
        <f t="shared" si="124"/>
        <v/>
      </c>
      <c r="I623" s="30">
        <f t="shared" si="125"/>
        <v>1.0982976386600769E-3</v>
      </c>
      <c r="J623" s="30" t="str">
        <f t="shared" si="126"/>
        <v/>
      </c>
      <c r="K623" s="30">
        <f t="shared" si="129"/>
        <v>1</v>
      </c>
      <c r="L623" s="30" t="str">
        <f t="shared" si="130"/>
        <v xml:space="preserve"> </v>
      </c>
      <c r="M623" s="30">
        <f t="shared" si="127"/>
        <v>5.2603892688058915E-4</v>
      </c>
      <c r="N623" s="36" t="str">
        <f t="shared" si="128"/>
        <v/>
      </c>
    </row>
    <row r="624" spans="1:14" x14ac:dyDescent="0.2">
      <c r="A624" s="23"/>
      <c r="B624" s="25" t="s">
        <v>583</v>
      </c>
      <c r="C624" s="35">
        <v>0</v>
      </c>
      <c r="D624" s="29">
        <v>1</v>
      </c>
      <c r="E624" s="29">
        <v>0</v>
      </c>
      <c r="F624" s="29">
        <v>0</v>
      </c>
      <c r="G624" s="30" t="str">
        <f t="shared" si="123"/>
        <v/>
      </c>
      <c r="H624" s="30">
        <f t="shared" si="124"/>
        <v>4.8828125E-4</v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>
        <f t="shared" si="130"/>
        <v>-1</v>
      </c>
      <c r="M624" s="30" t="str">
        <f t="shared" si="127"/>
        <v/>
      </c>
      <c r="N624" s="36">
        <f t="shared" si="128"/>
        <v>-4.8828125E-4</v>
      </c>
    </row>
    <row r="625" spans="1:14" x14ac:dyDescent="0.2">
      <c r="A625" s="23"/>
      <c r="B625" s="25" t="s">
        <v>584</v>
      </c>
      <c r="C625" s="35">
        <v>4</v>
      </c>
      <c r="D625" s="29">
        <v>3</v>
      </c>
      <c r="E625" s="29">
        <v>0</v>
      </c>
      <c r="F625" s="29">
        <v>0</v>
      </c>
      <c r="G625" s="30">
        <f t="shared" si="123"/>
        <v>2.1041557075223566E-3</v>
      </c>
      <c r="H625" s="30">
        <f t="shared" si="124"/>
        <v>1.46484375E-3</v>
      </c>
      <c r="I625" s="30" t="str">
        <f t="shared" si="125"/>
        <v/>
      </c>
      <c r="J625" s="30" t="str">
        <f t="shared" si="126"/>
        <v/>
      </c>
      <c r="K625" s="30">
        <f t="shared" si="129"/>
        <v>-1</v>
      </c>
      <c r="L625" s="30">
        <f t="shared" si="130"/>
        <v>-1</v>
      </c>
      <c r="M625" s="30">
        <f t="shared" si="127"/>
        <v>-2.1041557075223566E-3</v>
      </c>
      <c r="N625" s="36">
        <f t="shared" si="128"/>
        <v>-1.46484375E-3</v>
      </c>
    </row>
    <row r="626" spans="1:14" x14ac:dyDescent="0.2">
      <c r="A626" s="23"/>
      <c r="B626" s="25" t="s">
        <v>585</v>
      </c>
      <c r="C626" s="35">
        <v>0</v>
      </c>
      <c r="D626" s="29">
        <v>0</v>
      </c>
      <c r="E626" s="29">
        <v>0</v>
      </c>
      <c r="F626" s="29">
        <v>2</v>
      </c>
      <c r="G626" s="30" t="str">
        <f t="shared" si="123"/>
        <v/>
      </c>
      <c r="H626" s="30" t="str">
        <f t="shared" si="124"/>
        <v/>
      </c>
      <c r="I626" s="30" t="str">
        <f t="shared" si="125"/>
        <v/>
      </c>
      <c r="J626" s="30">
        <f t="shared" si="126"/>
        <v>1.3908205841446453E-3</v>
      </c>
      <c r="K626" s="30" t="str">
        <f t="shared" si="129"/>
        <v xml:space="preserve"> </v>
      </c>
      <c r="L626" s="30">
        <f t="shared" si="130"/>
        <v>1</v>
      </c>
      <c r="M626" s="30" t="str">
        <f t="shared" si="127"/>
        <v/>
      </c>
      <c r="N626" s="36" t="str">
        <f t="shared" si="128"/>
        <v/>
      </c>
    </row>
    <row r="627" spans="1:14" ht="25.5" x14ac:dyDescent="0.2">
      <c r="A627" s="23"/>
      <c r="B627" s="25" t="s">
        <v>586</v>
      </c>
      <c r="C627" s="35">
        <v>1</v>
      </c>
      <c r="D627" s="29">
        <v>0</v>
      </c>
      <c r="E627" s="29">
        <v>2</v>
      </c>
      <c r="F627" s="29">
        <v>1</v>
      </c>
      <c r="G627" s="30">
        <f t="shared" si="123"/>
        <v>5.2603892688058915E-4</v>
      </c>
      <c r="H627" s="30" t="str">
        <f t="shared" si="124"/>
        <v/>
      </c>
      <c r="I627" s="30">
        <f t="shared" si="125"/>
        <v>1.0982976386600769E-3</v>
      </c>
      <c r="J627" s="30">
        <f t="shared" si="126"/>
        <v>6.9541029207232264E-4</v>
      </c>
      <c r="K627" s="30">
        <f t="shared" si="129"/>
        <v>1</v>
      </c>
      <c r="L627" s="30">
        <f t="shared" si="130"/>
        <v>1</v>
      </c>
      <c r="M627" s="30">
        <f t="shared" si="127"/>
        <v>5.2603892688058915E-4</v>
      </c>
      <c r="N627" s="36" t="str">
        <f t="shared" si="128"/>
        <v/>
      </c>
    </row>
    <row r="628" spans="1:14" x14ac:dyDescent="0.2">
      <c r="A628" s="23"/>
      <c r="B628" s="25" t="s">
        <v>587</v>
      </c>
      <c r="C628" s="35">
        <v>93</v>
      </c>
      <c r="D628" s="29">
        <v>83</v>
      </c>
      <c r="E628" s="29">
        <v>99</v>
      </c>
      <c r="F628" s="29">
        <v>96</v>
      </c>
      <c r="G628" s="30">
        <f t="shared" si="123"/>
        <v>4.8921620199894794E-2</v>
      </c>
      <c r="H628" s="30">
        <f t="shared" si="124"/>
        <v>4.052734375E-2</v>
      </c>
      <c r="I628" s="30">
        <f t="shared" si="125"/>
        <v>5.4365733113673806E-2</v>
      </c>
      <c r="J628" s="30">
        <f t="shared" si="126"/>
        <v>6.6759388038942977E-2</v>
      </c>
      <c r="K628" s="30">
        <f t="shared" si="129"/>
        <v>6.4516129032258063E-2</v>
      </c>
      <c r="L628" s="30">
        <f t="shared" si="130"/>
        <v>0.15662650602409639</v>
      </c>
      <c r="M628" s="30">
        <f t="shared" si="127"/>
        <v>3.1562335612835349E-3</v>
      </c>
      <c r="N628" s="36">
        <f t="shared" si="128"/>
        <v>6.34765625E-3</v>
      </c>
    </row>
    <row r="629" spans="1:14" x14ac:dyDescent="0.2">
      <c r="A629" s="23"/>
      <c r="B629" s="25" t="s">
        <v>588</v>
      </c>
      <c r="C629" s="35">
        <v>0</v>
      </c>
      <c r="D629" s="29">
        <v>8</v>
      </c>
      <c r="E629" s="29">
        <v>1</v>
      </c>
      <c r="F629" s="29">
        <v>7</v>
      </c>
      <c r="G629" s="30" t="str">
        <f t="shared" si="123"/>
        <v/>
      </c>
      <c r="H629" s="30">
        <f t="shared" si="124"/>
        <v>3.90625E-3</v>
      </c>
      <c r="I629" s="30">
        <f t="shared" si="125"/>
        <v>5.4914881933003845E-4</v>
      </c>
      <c r="J629" s="30">
        <f t="shared" si="126"/>
        <v>4.8678720445062586E-3</v>
      </c>
      <c r="K629" s="30">
        <f t="shared" si="129"/>
        <v>1</v>
      </c>
      <c r="L629" s="30">
        <f t="shared" si="130"/>
        <v>-0.125</v>
      </c>
      <c r="M629" s="30" t="str">
        <f t="shared" si="127"/>
        <v/>
      </c>
      <c r="N629" s="36">
        <f t="shared" si="128"/>
        <v>-4.8828125E-4</v>
      </c>
    </row>
    <row r="630" spans="1:14" x14ac:dyDescent="0.2">
      <c r="A630" s="23"/>
      <c r="B630" s="25" t="s">
        <v>589</v>
      </c>
      <c r="C630" s="35">
        <v>36</v>
      </c>
      <c r="D630" s="29">
        <v>313</v>
      </c>
      <c r="E630" s="29">
        <v>59</v>
      </c>
      <c r="F630" s="29">
        <v>232</v>
      </c>
      <c r="G630" s="30">
        <f t="shared" si="123"/>
        <v>1.8937401367701209E-2</v>
      </c>
      <c r="H630" s="30">
        <f t="shared" si="124"/>
        <v>0.15283203125</v>
      </c>
      <c r="I630" s="30">
        <f t="shared" si="125"/>
        <v>3.2399780340472265E-2</v>
      </c>
      <c r="J630" s="30">
        <f t="shared" si="126"/>
        <v>0.16133518776077885</v>
      </c>
      <c r="K630" s="30">
        <f t="shared" si="129"/>
        <v>0.63888888888888884</v>
      </c>
      <c r="L630" s="30">
        <f t="shared" si="130"/>
        <v>-0.25878594249201275</v>
      </c>
      <c r="M630" s="30">
        <f t="shared" si="127"/>
        <v>1.2098895318253549E-2</v>
      </c>
      <c r="N630" s="36">
        <f t="shared" si="128"/>
        <v>-3.9550781249999993E-2</v>
      </c>
    </row>
    <row r="631" spans="1:14" x14ac:dyDescent="0.2">
      <c r="A631" s="23"/>
      <c r="B631" s="25" t="s">
        <v>590</v>
      </c>
      <c r="C631" s="35">
        <v>340</v>
      </c>
      <c r="D631" s="29">
        <v>824</v>
      </c>
      <c r="E631" s="29">
        <v>139</v>
      </c>
      <c r="F631" s="29">
        <v>302</v>
      </c>
      <c r="G631" s="30">
        <f t="shared" si="123"/>
        <v>0.17885323513940032</v>
      </c>
      <c r="H631" s="30">
        <f t="shared" si="124"/>
        <v>0.40234375</v>
      </c>
      <c r="I631" s="30">
        <f t="shared" si="125"/>
        <v>7.6331685886875347E-2</v>
      </c>
      <c r="J631" s="30">
        <f t="shared" si="126"/>
        <v>0.21001390820584145</v>
      </c>
      <c r="K631" s="30">
        <f t="shared" si="129"/>
        <v>-0.5911764705882353</v>
      </c>
      <c r="L631" s="30">
        <f t="shared" si="130"/>
        <v>-0.63349514563106801</v>
      </c>
      <c r="M631" s="30">
        <f t="shared" si="127"/>
        <v>-0.10573382430299842</v>
      </c>
      <c r="N631" s="36">
        <f t="shared" si="128"/>
        <v>-0.2548828125</v>
      </c>
    </row>
    <row r="632" spans="1:14" x14ac:dyDescent="0.2">
      <c r="A632" s="23"/>
      <c r="B632" s="25" t="s">
        <v>591</v>
      </c>
      <c r="C632" s="35">
        <v>1</v>
      </c>
      <c r="D632" s="29">
        <v>3</v>
      </c>
      <c r="E632" s="29">
        <v>4</v>
      </c>
      <c r="F632" s="29">
        <v>1</v>
      </c>
      <c r="G632" s="30">
        <f t="shared" si="123"/>
        <v>5.2603892688058915E-4</v>
      </c>
      <c r="H632" s="30">
        <f t="shared" si="124"/>
        <v>1.46484375E-3</v>
      </c>
      <c r="I632" s="30">
        <f t="shared" si="125"/>
        <v>2.1965952773201538E-3</v>
      </c>
      <c r="J632" s="30">
        <f t="shared" si="126"/>
        <v>6.9541029207232264E-4</v>
      </c>
      <c r="K632" s="30">
        <f t="shared" si="129"/>
        <v>3</v>
      </c>
      <c r="L632" s="30">
        <f t="shared" si="130"/>
        <v>-0.66666666666666663</v>
      </c>
      <c r="M632" s="30">
        <f t="shared" si="127"/>
        <v>1.5781167806417674E-3</v>
      </c>
      <c r="N632" s="36">
        <f t="shared" si="128"/>
        <v>-9.765625E-4</v>
      </c>
    </row>
    <row r="633" spans="1:14" x14ac:dyDescent="0.2">
      <c r="A633" s="23"/>
      <c r="B633" s="25" t="s">
        <v>592</v>
      </c>
      <c r="C633" s="35">
        <v>1</v>
      </c>
      <c r="D633" s="29">
        <v>1</v>
      </c>
      <c r="E633" s="29">
        <v>2</v>
      </c>
      <c r="F633" s="29">
        <v>1</v>
      </c>
      <c r="G633" s="30">
        <f t="shared" si="123"/>
        <v>5.2603892688058915E-4</v>
      </c>
      <c r="H633" s="30">
        <f t="shared" si="124"/>
        <v>4.8828125E-4</v>
      </c>
      <c r="I633" s="30">
        <f t="shared" si="125"/>
        <v>1.0982976386600769E-3</v>
      </c>
      <c r="J633" s="30">
        <f t="shared" si="126"/>
        <v>6.9541029207232264E-4</v>
      </c>
      <c r="K633" s="30">
        <f t="shared" si="129"/>
        <v>1</v>
      </c>
      <c r="L633" s="30">
        <f t="shared" si="130"/>
        <v>0</v>
      </c>
      <c r="M633" s="30">
        <f t="shared" si="127"/>
        <v>5.2603892688058915E-4</v>
      </c>
      <c r="N633" s="36">
        <f t="shared" si="128"/>
        <v>0</v>
      </c>
    </row>
    <row r="634" spans="1:14" ht="25.5" x14ac:dyDescent="0.2">
      <c r="A634" s="23"/>
      <c r="B634" s="25" t="s">
        <v>593</v>
      </c>
      <c r="C634" s="35">
        <v>2</v>
      </c>
      <c r="D634" s="29">
        <v>0</v>
      </c>
      <c r="E634" s="29">
        <v>0</v>
      </c>
      <c r="F634" s="29">
        <v>3</v>
      </c>
      <c r="G634" s="30">
        <f t="shared" si="123"/>
        <v>1.0520778537611783E-3</v>
      </c>
      <c r="H634" s="30" t="str">
        <f t="shared" si="124"/>
        <v/>
      </c>
      <c r="I634" s="30" t="str">
        <f t="shared" si="125"/>
        <v/>
      </c>
      <c r="J634" s="30">
        <f t="shared" si="126"/>
        <v>2.086230876216968E-3</v>
      </c>
      <c r="K634" s="30">
        <f t="shared" si="129"/>
        <v>-1</v>
      </c>
      <c r="L634" s="30">
        <f t="shared" si="130"/>
        <v>1</v>
      </c>
      <c r="M634" s="30">
        <f t="shared" si="127"/>
        <v>-1.0520778537611783E-3</v>
      </c>
      <c r="N634" s="36" t="str">
        <f t="shared" si="128"/>
        <v/>
      </c>
    </row>
    <row r="635" spans="1:14" ht="25.5" x14ac:dyDescent="0.2">
      <c r="A635" s="23"/>
      <c r="B635" s="25" t="s">
        <v>594</v>
      </c>
      <c r="C635" s="35">
        <v>1</v>
      </c>
      <c r="D635" s="29">
        <v>0</v>
      </c>
      <c r="E635" s="29">
        <v>0</v>
      </c>
      <c r="F635" s="29">
        <v>0</v>
      </c>
      <c r="G635" s="30">
        <f t="shared" si="123"/>
        <v>5.2603892688058915E-4</v>
      </c>
      <c r="H635" s="30" t="str">
        <f t="shared" si="124"/>
        <v/>
      </c>
      <c r="I635" s="30" t="str">
        <f t="shared" si="125"/>
        <v/>
      </c>
      <c r="J635" s="30" t="str">
        <f t="shared" si="126"/>
        <v/>
      </c>
      <c r="K635" s="30">
        <f t="shared" si="129"/>
        <v>-1</v>
      </c>
      <c r="L635" s="30" t="str">
        <f t="shared" si="130"/>
        <v xml:space="preserve"> </v>
      </c>
      <c r="M635" s="30">
        <f t="shared" si="127"/>
        <v>-5.2603892688058915E-4</v>
      </c>
      <c r="N635" s="36" t="str">
        <f t="shared" si="128"/>
        <v/>
      </c>
    </row>
    <row r="636" spans="1:14" x14ac:dyDescent="0.2">
      <c r="A636" s="23"/>
      <c r="B636" s="25" t="s">
        <v>595</v>
      </c>
      <c r="C636" s="35">
        <v>0</v>
      </c>
      <c r="D636" s="29">
        <v>34</v>
      </c>
      <c r="E636" s="29">
        <v>9</v>
      </c>
      <c r="F636" s="29">
        <v>33</v>
      </c>
      <c r="G636" s="30" t="str">
        <f t="shared" si="123"/>
        <v/>
      </c>
      <c r="H636" s="30">
        <f t="shared" si="124"/>
        <v>1.66015625E-2</v>
      </c>
      <c r="I636" s="30">
        <f t="shared" si="125"/>
        <v>4.9423393739703456E-3</v>
      </c>
      <c r="J636" s="30">
        <f t="shared" si="126"/>
        <v>2.294853963838665E-2</v>
      </c>
      <c r="K636" s="30">
        <f t="shared" si="129"/>
        <v>1</v>
      </c>
      <c r="L636" s="30">
        <f t="shared" si="130"/>
        <v>-2.9411764705882353E-2</v>
      </c>
      <c r="M636" s="30" t="str">
        <f t="shared" si="127"/>
        <v/>
      </c>
      <c r="N636" s="36">
        <f t="shared" si="128"/>
        <v>-4.8828125E-4</v>
      </c>
    </row>
    <row r="637" spans="1:14" x14ac:dyDescent="0.2">
      <c r="A637" s="23"/>
      <c r="B637" s="25" t="s">
        <v>596</v>
      </c>
      <c r="C637" s="35">
        <v>0</v>
      </c>
      <c r="D637" s="29">
        <v>4</v>
      </c>
      <c r="E637" s="29">
        <v>3</v>
      </c>
      <c r="F637" s="29">
        <v>0</v>
      </c>
      <c r="G637" s="30" t="str">
        <f t="shared" si="123"/>
        <v/>
      </c>
      <c r="H637" s="30">
        <f t="shared" si="124"/>
        <v>1.953125E-3</v>
      </c>
      <c r="I637" s="30">
        <f t="shared" si="125"/>
        <v>1.6474464579901153E-3</v>
      </c>
      <c r="J637" s="30" t="str">
        <f t="shared" si="126"/>
        <v/>
      </c>
      <c r="K637" s="30">
        <f t="shared" si="129"/>
        <v>1</v>
      </c>
      <c r="L637" s="30">
        <f t="shared" si="130"/>
        <v>-1</v>
      </c>
      <c r="M637" s="30" t="str">
        <f t="shared" si="127"/>
        <v/>
      </c>
      <c r="N637" s="36">
        <f t="shared" si="128"/>
        <v>-1.953125E-3</v>
      </c>
    </row>
    <row r="638" spans="1:14" ht="25.5" x14ac:dyDescent="0.2">
      <c r="A638" s="23"/>
      <c r="B638" s="25" t="s">
        <v>597</v>
      </c>
      <c r="C638" s="35">
        <v>2</v>
      </c>
      <c r="D638" s="29">
        <v>4</v>
      </c>
      <c r="E638" s="29">
        <v>17</v>
      </c>
      <c r="F638" s="29">
        <v>8</v>
      </c>
      <c r="G638" s="30">
        <f t="shared" si="123"/>
        <v>1.0520778537611783E-3</v>
      </c>
      <c r="H638" s="30">
        <f t="shared" si="124"/>
        <v>1.953125E-3</v>
      </c>
      <c r="I638" s="30">
        <f t="shared" si="125"/>
        <v>9.335529928610654E-3</v>
      </c>
      <c r="J638" s="30">
        <f t="shared" si="126"/>
        <v>5.5632823365785811E-3</v>
      </c>
      <c r="K638" s="30">
        <f t="shared" si="129"/>
        <v>7.5</v>
      </c>
      <c r="L638" s="30">
        <f t="shared" si="130"/>
        <v>1</v>
      </c>
      <c r="M638" s="30">
        <f t="shared" si="127"/>
        <v>7.8905839032088372E-3</v>
      </c>
      <c r="N638" s="36">
        <f t="shared" si="128"/>
        <v>1.953125E-3</v>
      </c>
    </row>
    <row r="639" spans="1:14" ht="25.5" x14ac:dyDescent="0.2">
      <c r="A639" s="23"/>
      <c r="B639" s="25" t="s">
        <v>598</v>
      </c>
      <c r="C639" s="35">
        <v>25</v>
      </c>
      <c r="D639" s="29">
        <v>18</v>
      </c>
      <c r="E639" s="29">
        <v>175</v>
      </c>
      <c r="F639" s="29">
        <v>88</v>
      </c>
      <c r="G639" s="30">
        <f t="shared" si="123"/>
        <v>1.3150973172014729E-2</v>
      </c>
      <c r="H639" s="30">
        <f t="shared" si="124"/>
        <v>8.7890625E-3</v>
      </c>
      <c r="I639" s="30">
        <f t="shared" si="125"/>
        <v>9.6101043382756726E-2</v>
      </c>
      <c r="J639" s="30">
        <f t="shared" si="126"/>
        <v>6.1196105702364396E-2</v>
      </c>
      <c r="K639" s="30">
        <f t="shared" si="129"/>
        <v>6</v>
      </c>
      <c r="L639" s="30">
        <f t="shared" si="130"/>
        <v>3.8888888888888888</v>
      </c>
      <c r="M639" s="30">
        <f t="shared" si="127"/>
        <v>7.8905839032088365E-2</v>
      </c>
      <c r="N639" s="36">
        <f t="shared" si="128"/>
        <v>3.41796875E-2</v>
      </c>
    </row>
    <row r="640" spans="1:14" ht="26.25" thickBot="1" x14ac:dyDescent="0.25">
      <c r="A640" s="23"/>
      <c r="B640" s="26" t="s">
        <v>599</v>
      </c>
      <c r="C640" s="37">
        <v>414</v>
      </c>
      <c r="D640" s="38">
        <v>322</v>
      </c>
      <c r="E640" s="38">
        <v>492</v>
      </c>
      <c r="F640" s="38">
        <v>434</v>
      </c>
      <c r="G640" s="39">
        <f t="shared" si="123"/>
        <v>0.2177801157285639</v>
      </c>
      <c r="H640" s="39">
        <f t="shared" si="124"/>
        <v>0.1572265625</v>
      </c>
      <c r="I640" s="39">
        <f t="shared" si="125"/>
        <v>0.2701812191103789</v>
      </c>
      <c r="J640" s="39">
        <f t="shared" si="126"/>
        <v>0.30180806675938804</v>
      </c>
      <c r="K640" s="39">
        <f t="shared" si="129"/>
        <v>0.18840579710144928</v>
      </c>
      <c r="L640" s="39">
        <f t="shared" si="130"/>
        <v>0.34782608695652173</v>
      </c>
      <c r="M640" s="39">
        <f t="shared" si="127"/>
        <v>4.1031036296685953E-2</v>
      </c>
      <c r="N640" s="40">
        <f t="shared" si="128"/>
        <v>5.46875E-2</v>
      </c>
    </row>
    <row r="641" spans="1:2" x14ac:dyDescent="0.2">
      <c r="A641" s="22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2" t="s">
        <v>0</v>
      </c>
      <c r="F1" s="53"/>
      <c r="G1" s="53"/>
      <c r="H1" s="53"/>
      <c r="I1" s="53"/>
      <c r="J1" s="53"/>
      <c r="K1" s="53"/>
      <c r="L1" s="53"/>
      <c r="M1" s="53"/>
      <c r="N1" s="53"/>
    </row>
    <row r="2" spans="1:14" ht="30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55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56" t="s">
        <v>622</v>
      </c>
      <c r="F4" s="57"/>
      <c r="G4" s="57"/>
      <c r="H4" s="57"/>
      <c r="I4" s="57"/>
      <c r="J4" s="57"/>
      <c r="K4" s="57"/>
      <c r="L4" s="57"/>
      <c r="M4" s="57"/>
      <c r="N4" s="57"/>
    </row>
    <row r="5" spans="1:14" ht="20.65" customHeight="1" thickBot="1" x14ac:dyDescent="0.25">
      <c r="B5" s="5"/>
      <c r="E5" s="58"/>
      <c r="F5" s="58"/>
      <c r="G5" s="58"/>
      <c r="H5" s="58"/>
      <c r="I5" s="58"/>
      <c r="J5" s="58"/>
      <c r="K5" s="58"/>
      <c r="L5" s="58"/>
      <c r="M5" s="58"/>
      <c r="N5" s="58"/>
    </row>
    <row r="6" spans="1:14" ht="29.25" customHeight="1" thickBot="1" x14ac:dyDescent="0.25">
      <c r="B6" s="41" t="s">
        <v>2</v>
      </c>
      <c r="C6" s="44" t="s">
        <v>3</v>
      </c>
      <c r="D6" s="45"/>
      <c r="E6" s="45"/>
      <c r="F6" s="46"/>
      <c r="G6" s="44" t="s">
        <v>4</v>
      </c>
      <c r="H6" s="45"/>
      <c r="I6" s="45"/>
      <c r="J6" s="45"/>
      <c r="K6" s="44" t="s">
        <v>667</v>
      </c>
      <c r="L6" s="47"/>
      <c r="M6" s="44" t="s">
        <v>5</v>
      </c>
      <c r="N6" s="47"/>
    </row>
    <row r="7" spans="1:14" ht="20.100000000000001" customHeight="1" thickBot="1" x14ac:dyDescent="0.25">
      <c r="B7" s="42"/>
      <c r="C7" s="50">
        <v>2022</v>
      </c>
      <c r="D7" s="46"/>
      <c r="E7" s="51">
        <v>2023</v>
      </c>
      <c r="F7" s="46"/>
      <c r="G7" s="50">
        <v>2022</v>
      </c>
      <c r="H7" s="46"/>
      <c r="I7" s="51">
        <v>2023</v>
      </c>
      <c r="J7" s="46"/>
      <c r="K7" s="48"/>
      <c r="L7" s="49"/>
      <c r="M7" s="48"/>
      <c r="N7" s="49"/>
    </row>
    <row r="8" spans="1:14" ht="20.100000000000001" customHeight="1" thickBot="1" x14ac:dyDescent="0.25">
      <c r="A8" s="22"/>
      <c r="B8" s="43"/>
      <c r="C8" s="13" t="s">
        <v>6</v>
      </c>
      <c r="D8" s="13" t="s">
        <v>7</v>
      </c>
      <c r="E8" s="13" t="s">
        <v>6</v>
      </c>
      <c r="F8" s="13" t="s">
        <v>7</v>
      </c>
      <c r="G8" s="13" t="s">
        <v>6</v>
      </c>
      <c r="H8" s="13" t="s">
        <v>7</v>
      </c>
      <c r="I8" s="13" t="s">
        <v>6</v>
      </c>
      <c r="J8" s="13" t="s">
        <v>7</v>
      </c>
      <c r="K8" s="13" t="s">
        <v>6</v>
      </c>
      <c r="L8" s="13" t="s">
        <v>7</v>
      </c>
      <c r="M8" s="13" t="s">
        <v>6</v>
      </c>
      <c r="N8" s="13" t="s">
        <v>7</v>
      </c>
    </row>
    <row r="9" spans="1:14" ht="15.75" customHeight="1" thickBot="1" x14ac:dyDescent="0.25">
      <c r="A9" s="22"/>
      <c r="B9" s="14" t="s">
        <v>623</v>
      </c>
      <c r="C9" s="15">
        <f>+C22+C81+C188+C371+C612</f>
        <v>16928</v>
      </c>
      <c r="D9" s="15">
        <f>+D22+D81+D188+D371+D612</f>
        <v>16387</v>
      </c>
      <c r="E9" s="15">
        <f>+E22+E81+E188+E371+E612</f>
        <v>19218</v>
      </c>
      <c r="F9" s="15">
        <f>+F22+F81+F188+F371+F612</f>
        <v>18562</v>
      </c>
      <c r="G9" s="16">
        <f>SUM(G10:G14)</f>
        <v>1</v>
      </c>
      <c r="H9" s="16">
        <f>SUM(H10:H14)</f>
        <v>1</v>
      </c>
      <c r="I9" s="16">
        <f>SUM(I10:I14)</f>
        <v>1</v>
      </c>
      <c r="J9" s="16">
        <f>SUM(J10:J14)</f>
        <v>1</v>
      </c>
      <c r="K9" s="16">
        <f t="shared" ref="K9:L14" si="0">+IF(AND(C9=0,E9=0),"",IF(C9=0,1,IF(E9=0,-1,(E9-C9)/C9)))</f>
        <v>0.13527882797731569</v>
      </c>
      <c r="L9" s="16">
        <f t="shared" si="0"/>
        <v>0.13272716177457741</v>
      </c>
      <c r="M9" s="16">
        <f t="shared" ref="M9:N14" si="1">+IF(OR(AND(G9=""),(K9="")),"",G9*K9)</f>
        <v>0.13527882797731569</v>
      </c>
      <c r="N9" s="16">
        <f t="shared" si="1"/>
        <v>0.13272716177457741</v>
      </c>
    </row>
    <row r="10" spans="1:14" x14ac:dyDescent="0.2">
      <c r="A10" s="23"/>
      <c r="B10" s="19" t="s">
        <v>8</v>
      </c>
      <c r="C10" s="17">
        <f>+C22</f>
        <v>92</v>
      </c>
      <c r="D10" s="7">
        <f>+D22</f>
        <v>97</v>
      </c>
      <c r="E10" s="7">
        <f>+E22</f>
        <v>126</v>
      </c>
      <c r="F10" s="7">
        <f>+F22</f>
        <v>204</v>
      </c>
      <c r="G10" s="8">
        <f t="shared" ref="G10:J14" si="2">+C10/C$9</f>
        <v>5.434782608695652E-3</v>
      </c>
      <c r="H10" s="8">
        <f t="shared" si="2"/>
        <v>5.9193262952340273E-3</v>
      </c>
      <c r="I10" s="8">
        <f t="shared" si="2"/>
        <v>6.5563534186699971E-3</v>
      </c>
      <c r="J10" s="8">
        <f t="shared" si="2"/>
        <v>1.0990195022088136E-2</v>
      </c>
      <c r="K10" s="8">
        <f t="shared" si="0"/>
        <v>0.36956521739130432</v>
      </c>
      <c r="L10" s="8">
        <f t="shared" si="0"/>
        <v>1.1030927835051547</v>
      </c>
      <c r="M10" s="8">
        <f t="shared" si="1"/>
        <v>2.0085066162570885E-3</v>
      </c>
      <c r="N10" s="9">
        <f t="shared" si="1"/>
        <v>6.5295661194849581E-3</v>
      </c>
    </row>
    <row r="11" spans="1:14" x14ac:dyDescent="0.2">
      <c r="A11" s="23"/>
      <c r="B11" s="20" t="s">
        <v>9</v>
      </c>
      <c r="C11" s="17">
        <f>+C81</f>
        <v>2666</v>
      </c>
      <c r="D11" s="7">
        <f>+D81</f>
        <v>2131</v>
      </c>
      <c r="E11" s="7">
        <f>+E81</f>
        <v>1757</v>
      </c>
      <c r="F11" s="7">
        <f>+F81</f>
        <v>1674</v>
      </c>
      <c r="G11" s="8">
        <f t="shared" si="2"/>
        <v>0.15749054820415878</v>
      </c>
      <c r="H11" s="8">
        <f t="shared" si="2"/>
        <v>0.13004210654787332</v>
      </c>
      <c r="I11" s="8">
        <f t="shared" si="2"/>
        <v>9.1424706004787179E-2</v>
      </c>
      <c r="J11" s="8">
        <f t="shared" si="2"/>
        <v>9.0184247387135014E-2</v>
      </c>
      <c r="K11" s="8">
        <f t="shared" si="0"/>
        <v>-0.34096024006001502</v>
      </c>
      <c r="L11" s="8">
        <f t="shared" si="0"/>
        <v>-0.21445330830595966</v>
      </c>
      <c r="M11" s="8">
        <f t="shared" si="1"/>
        <v>-5.3698015122873345E-2</v>
      </c>
      <c r="N11" s="9">
        <f t="shared" si="1"/>
        <v>-2.7887959968267532E-2</v>
      </c>
    </row>
    <row r="12" spans="1:14" ht="25.5" x14ac:dyDescent="0.2">
      <c r="A12" s="23"/>
      <c r="B12" s="20" t="s">
        <v>10</v>
      </c>
      <c r="C12" s="17">
        <f>+C188</f>
        <v>3610</v>
      </c>
      <c r="D12" s="7">
        <f>+D188</f>
        <v>3865</v>
      </c>
      <c r="E12" s="7">
        <f>+E188</f>
        <v>4112</v>
      </c>
      <c r="F12" s="7">
        <f>+F188</f>
        <v>3955</v>
      </c>
      <c r="G12" s="8">
        <f t="shared" si="2"/>
        <v>0.21325614366729678</v>
      </c>
      <c r="H12" s="8">
        <f t="shared" si="2"/>
        <v>0.23585769207298468</v>
      </c>
      <c r="I12" s="8">
        <f t="shared" si="2"/>
        <v>0.21396607347278593</v>
      </c>
      <c r="J12" s="8">
        <f t="shared" si="2"/>
        <v>0.21306971231548325</v>
      </c>
      <c r="K12" s="8">
        <f t="shared" si="0"/>
        <v>0.13905817174515236</v>
      </c>
      <c r="L12" s="8">
        <f t="shared" si="0"/>
        <v>2.3285899094437259E-2</v>
      </c>
      <c r="M12" s="8">
        <f t="shared" si="1"/>
        <v>2.9655009451795843E-2</v>
      </c>
      <c r="N12" s="9">
        <f t="shared" si="1"/>
        <v>5.4921584182583754E-3</v>
      </c>
    </row>
    <row r="13" spans="1:14" x14ac:dyDescent="0.2">
      <c r="A13" s="23"/>
      <c r="B13" s="20" t="s">
        <v>11</v>
      </c>
      <c r="C13" s="17">
        <f>+C371</f>
        <v>8469</v>
      </c>
      <c r="D13" s="7">
        <f>+D371</f>
        <v>7225</v>
      </c>
      <c r="E13" s="7">
        <f>+E371</f>
        <v>8678</v>
      </c>
      <c r="F13" s="7">
        <f>+F371</f>
        <v>8217</v>
      </c>
      <c r="G13" s="8">
        <f t="shared" si="2"/>
        <v>0.50029536862003776</v>
      </c>
      <c r="H13" s="8">
        <f t="shared" si="2"/>
        <v>0.44089827302129736</v>
      </c>
      <c r="I13" s="8">
        <f t="shared" si="2"/>
        <v>0.45155583307316061</v>
      </c>
      <c r="J13" s="8">
        <f t="shared" si="2"/>
        <v>0.44267859066910892</v>
      </c>
      <c r="K13" s="8">
        <f t="shared" si="0"/>
        <v>2.4678238280788758E-2</v>
      </c>
      <c r="L13" s="8">
        <f t="shared" si="0"/>
        <v>0.13730103806228375</v>
      </c>
      <c r="M13" s="8">
        <f t="shared" si="1"/>
        <v>1.2346408317580338E-2</v>
      </c>
      <c r="N13" s="9">
        <f t="shared" si="1"/>
        <v>6.0535790565692318E-2</v>
      </c>
    </row>
    <row r="14" spans="1:14" ht="15.75" thickBot="1" x14ac:dyDescent="0.25">
      <c r="A14" s="23"/>
      <c r="B14" s="21" t="s">
        <v>12</v>
      </c>
      <c r="C14" s="18">
        <f>+C612</f>
        <v>2091</v>
      </c>
      <c r="D14" s="10">
        <f>+D612</f>
        <v>3069</v>
      </c>
      <c r="E14" s="10">
        <f>+E612</f>
        <v>4545</v>
      </c>
      <c r="F14" s="10">
        <f>+F612</f>
        <v>4512</v>
      </c>
      <c r="G14" s="11">
        <f t="shared" si="2"/>
        <v>0.12352315689981097</v>
      </c>
      <c r="H14" s="11">
        <f t="shared" si="2"/>
        <v>0.1872826020626106</v>
      </c>
      <c r="I14" s="11">
        <f t="shared" si="2"/>
        <v>0.23649703403059633</v>
      </c>
      <c r="J14" s="11">
        <f t="shared" si="2"/>
        <v>0.24307725460618468</v>
      </c>
      <c r="K14" s="11">
        <f t="shared" si="0"/>
        <v>1.1736011477761836</v>
      </c>
      <c r="L14" s="11">
        <f t="shared" si="0"/>
        <v>0.47018572825024441</v>
      </c>
      <c r="M14" s="11">
        <f t="shared" si="1"/>
        <v>0.14496691871455578</v>
      </c>
      <c r="N14" s="12">
        <f t="shared" si="1"/>
        <v>8.8057606639409286E-2</v>
      </c>
    </row>
    <row r="15" spans="1:14" x14ac:dyDescent="0.2">
      <c r="A15" s="22"/>
      <c r="B15" t="s">
        <v>13</v>
      </c>
    </row>
    <row r="16" spans="1:14" x14ac:dyDescent="0.2">
      <c r="A16" s="22"/>
    </row>
    <row r="17" spans="1:14" x14ac:dyDescent="0.2">
      <c r="A17" s="22"/>
    </row>
    <row r="18" spans="1:14" ht="15.75" thickBot="1" x14ac:dyDescent="0.25">
      <c r="A18" s="22"/>
    </row>
    <row r="19" spans="1:14" ht="29.25" customHeight="1" thickBot="1" x14ac:dyDescent="0.25">
      <c r="A19" s="23"/>
      <c r="B19" s="41" t="s">
        <v>2</v>
      </c>
      <c r="C19" s="44" t="s">
        <v>3</v>
      </c>
      <c r="D19" s="45"/>
      <c r="E19" s="45"/>
      <c r="F19" s="46"/>
      <c r="G19" s="44" t="s">
        <v>4</v>
      </c>
      <c r="H19" s="45"/>
      <c r="I19" s="45"/>
      <c r="J19" s="45"/>
      <c r="K19" s="44" t="s">
        <v>667</v>
      </c>
      <c r="L19" s="47"/>
      <c r="M19" s="44" t="s">
        <v>5</v>
      </c>
      <c r="N19" s="47"/>
    </row>
    <row r="20" spans="1:14" ht="15.75" thickBot="1" x14ac:dyDescent="0.25">
      <c r="A20" s="22"/>
      <c r="B20" s="42"/>
      <c r="C20" s="50">
        <v>2022</v>
      </c>
      <c r="D20" s="46"/>
      <c r="E20" s="51">
        <v>2023</v>
      </c>
      <c r="F20" s="46"/>
      <c r="G20" s="50">
        <v>2022</v>
      </c>
      <c r="H20" s="46"/>
      <c r="I20" s="51">
        <v>2023</v>
      </c>
      <c r="J20" s="46"/>
      <c r="K20" s="48"/>
      <c r="L20" s="49"/>
      <c r="M20" s="48"/>
      <c r="N20" s="49"/>
    </row>
    <row r="21" spans="1:14" ht="15.75" thickBot="1" x14ac:dyDescent="0.25">
      <c r="A21" s="23"/>
      <c r="B21" s="43"/>
      <c r="C21" s="13" t="s">
        <v>6</v>
      </c>
      <c r="D21" s="13" t="s">
        <v>7</v>
      </c>
      <c r="E21" s="13" t="s">
        <v>6</v>
      </c>
      <c r="F21" s="13" t="s">
        <v>7</v>
      </c>
      <c r="G21" s="13" t="s">
        <v>6</v>
      </c>
      <c r="H21" s="13" t="s">
        <v>7</v>
      </c>
      <c r="I21" s="13" t="s">
        <v>6</v>
      </c>
      <c r="J21" s="13" t="s">
        <v>7</v>
      </c>
      <c r="K21" s="13" t="s">
        <v>6</v>
      </c>
      <c r="L21" s="13" t="s">
        <v>7</v>
      </c>
      <c r="M21" s="13" t="s">
        <v>6</v>
      </c>
      <c r="N21" s="13" t="s">
        <v>7</v>
      </c>
    </row>
    <row r="22" spans="1:14" ht="15.75" thickBot="1" x14ac:dyDescent="0.25">
      <c r="A22" s="23"/>
      <c r="B22" s="14" t="s">
        <v>8</v>
      </c>
      <c r="C22" s="27">
        <f>SUM(C23:C73)</f>
        <v>92</v>
      </c>
      <c r="D22" s="27">
        <f>SUM(D23:D73)</f>
        <v>97</v>
      </c>
      <c r="E22" s="27">
        <f>SUM(E23:E73)</f>
        <v>126</v>
      </c>
      <c r="F22" s="27">
        <f>SUM(F23:F73)</f>
        <v>204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0.36956521739130432</v>
      </c>
      <c r="L22" s="28">
        <f>+IF(AND(D22=0,F22=0),"",IF(D22=0,1,IF(F22=0,-1,(F22-D22)/D22)))</f>
        <v>1.1030927835051547</v>
      </c>
      <c r="M22" s="28">
        <f t="shared" ref="M22:M53" si="7">+IF(OR(AND(G22=""),(K22="")),"",G22*K22)</f>
        <v>0.36956521739130432</v>
      </c>
      <c r="N22" s="28">
        <f t="shared" ref="N22:N53" si="8">+IF(OR(AND(H22=""),(L22="")),"",H22*L22)</f>
        <v>1.1030927835051547</v>
      </c>
    </row>
    <row r="23" spans="1:14" x14ac:dyDescent="0.2">
      <c r="A23" s="23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23"/>
      <c r="B24" s="25" t="s">
        <v>15</v>
      </c>
      <c r="C24" s="35">
        <v>1</v>
      </c>
      <c r="D24" s="29">
        <v>2</v>
      </c>
      <c r="E24" s="29">
        <v>6</v>
      </c>
      <c r="F24" s="29">
        <v>1</v>
      </c>
      <c r="G24" s="30">
        <f t="shared" si="3"/>
        <v>1.0869565217391304E-2</v>
      </c>
      <c r="H24" s="30">
        <f t="shared" si="4"/>
        <v>2.0618556701030927E-2</v>
      </c>
      <c r="I24" s="30">
        <f t="shared" si="5"/>
        <v>4.7619047619047616E-2</v>
      </c>
      <c r="J24" s="30">
        <f t="shared" si="6"/>
        <v>4.9019607843137254E-3</v>
      </c>
      <c r="K24" s="30">
        <f t="shared" si="9"/>
        <v>5</v>
      </c>
      <c r="L24" s="30">
        <f t="shared" si="10"/>
        <v>-0.5</v>
      </c>
      <c r="M24" s="30">
        <f t="shared" si="7"/>
        <v>5.434782608695652E-2</v>
      </c>
      <c r="N24" s="36">
        <f t="shared" si="8"/>
        <v>-1.0309278350515464E-2</v>
      </c>
    </row>
    <row r="25" spans="1:14" ht="38.25" x14ac:dyDescent="0.2">
      <c r="A25" s="23"/>
      <c r="B25" s="25" t="s">
        <v>16</v>
      </c>
      <c r="C25" s="35">
        <v>0</v>
      </c>
      <c r="D25" s="29">
        <v>0</v>
      </c>
      <c r="E25" s="29">
        <v>0</v>
      </c>
      <c r="F25" s="29">
        <v>3</v>
      </c>
      <c r="G25" s="30" t="str">
        <f t="shared" si="3"/>
        <v/>
      </c>
      <c r="H25" s="30" t="str">
        <f t="shared" si="4"/>
        <v/>
      </c>
      <c r="I25" s="30" t="str">
        <f t="shared" si="5"/>
        <v/>
      </c>
      <c r="J25" s="30">
        <f t="shared" si="6"/>
        <v>1.4705882352941176E-2</v>
      </c>
      <c r="K25" s="30" t="str">
        <f t="shared" si="9"/>
        <v xml:space="preserve"> </v>
      </c>
      <c r="L25" s="30">
        <f t="shared" si="10"/>
        <v>1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23"/>
      <c r="B26" s="25" t="s">
        <v>17</v>
      </c>
      <c r="C26" s="35">
        <v>0</v>
      </c>
      <c r="D26" s="29">
        <v>2</v>
      </c>
      <c r="E26" s="29">
        <v>4</v>
      </c>
      <c r="F26" s="29">
        <v>0</v>
      </c>
      <c r="G26" s="30" t="str">
        <f t="shared" si="3"/>
        <v/>
      </c>
      <c r="H26" s="30">
        <f t="shared" si="4"/>
        <v>2.0618556701030927E-2</v>
      </c>
      <c r="I26" s="30">
        <f t="shared" si="5"/>
        <v>3.1746031746031744E-2</v>
      </c>
      <c r="J26" s="30" t="str">
        <f t="shared" si="6"/>
        <v/>
      </c>
      <c r="K26" s="30">
        <f t="shared" si="9"/>
        <v>1</v>
      </c>
      <c r="L26" s="30">
        <f t="shared" si="10"/>
        <v>-1</v>
      </c>
      <c r="M26" s="30" t="str">
        <f t="shared" si="7"/>
        <v/>
      </c>
      <c r="N26" s="36">
        <f t="shared" si="8"/>
        <v>-2.0618556701030927E-2</v>
      </c>
    </row>
    <row r="27" spans="1:14" ht="25.5" x14ac:dyDescent="0.2">
      <c r="A27" s="23"/>
      <c r="B27" s="25" t="s">
        <v>18</v>
      </c>
      <c r="C27" s="35">
        <v>0</v>
      </c>
      <c r="D27" s="29">
        <v>0</v>
      </c>
      <c r="E27" s="29">
        <v>3</v>
      </c>
      <c r="F27" s="29">
        <v>0</v>
      </c>
      <c r="G27" s="30" t="str">
        <f t="shared" si="3"/>
        <v/>
      </c>
      <c r="H27" s="30" t="str">
        <f t="shared" si="4"/>
        <v/>
      </c>
      <c r="I27" s="30">
        <f t="shared" si="5"/>
        <v>2.3809523809523808E-2</v>
      </c>
      <c r="J27" s="30" t="str">
        <f t="shared" si="6"/>
        <v/>
      </c>
      <c r="K27" s="30">
        <f t="shared" si="9"/>
        <v>1</v>
      </c>
      <c r="L27" s="30" t="str">
        <f t="shared" si="10"/>
        <v xml:space="preserve"> </v>
      </c>
      <c r="M27" s="30" t="str">
        <f t="shared" si="7"/>
        <v/>
      </c>
      <c r="N27" s="36" t="str">
        <f t="shared" si="8"/>
        <v/>
      </c>
    </row>
    <row r="28" spans="1:14" ht="25.5" x14ac:dyDescent="0.2">
      <c r="A28" s="23"/>
      <c r="B28" s="25" t="s">
        <v>19</v>
      </c>
      <c r="C28" s="35">
        <v>0</v>
      </c>
      <c r="D28" s="29">
        <v>1</v>
      </c>
      <c r="E28" s="29">
        <v>8</v>
      </c>
      <c r="F28" s="29">
        <v>16</v>
      </c>
      <c r="G28" s="30" t="str">
        <f t="shared" si="3"/>
        <v/>
      </c>
      <c r="H28" s="30">
        <f t="shared" si="4"/>
        <v>1.0309278350515464E-2</v>
      </c>
      <c r="I28" s="30">
        <f t="shared" si="5"/>
        <v>6.3492063492063489E-2</v>
      </c>
      <c r="J28" s="30">
        <f t="shared" si="6"/>
        <v>7.8431372549019607E-2</v>
      </c>
      <c r="K28" s="30">
        <f t="shared" si="9"/>
        <v>1</v>
      </c>
      <c r="L28" s="30">
        <f t="shared" si="10"/>
        <v>15</v>
      </c>
      <c r="M28" s="30" t="str">
        <f t="shared" si="7"/>
        <v/>
      </c>
      <c r="N28" s="36">
        <f t="shared" si="8"/>
        <v>0.15463917525773196</v>
      </c>
    </row>
    <row r="29" spans="1:14" ht="25.5" x14ac:dyDescent="0.2">
      <c r="A29" s="23"/>
      <c r="B29" s="25" t="s">
        <v>20</v>
      </c>
      <c r="C29" s="35">
        <v>1</v>
      </c>
      <c r="D29" s="29">
        <v>0</v>
      </c>
      <c r="E29" s="29">
        <v>0</v>
      </c>
      <c r="F29" s="29">
        <v>0</v>
      </c>
      <c r="G29" s="30">
        <f t="shared" si="3"/>
        <v>1.0869565217391304E-2</v>
      </c>
      <c r="H29" s="30" t="str">
        <f t="shared" si="4"/>
        <v/>
      </c>
      <c r="I29" s="30" t="str">
        <f t="shared" si="5"/>
        <v/>
      </c>
      <c r="J29" s="30" t="str">
        <f t="shared" si="6"/>
        <v/>
      </c>
      <c r="K29" s="30">
        <f t="shared" si="9"/>
        <v>-1</v>
      </c>
      <c r="L29" s="30" t="str">
        <f t="shared" si="10"/>
        <v xml:space="preserve"> </v>
      </c>
      <c r="M29" s="30">
        <f t="shared" si="7"/>
        <v>-1.0869565217391304E-2</v>
      </c>
      <c r="N29" s="36" t="str">
        <f t="shared" si="8"/>
        <v/>
      </c>
    </row>
    <row r="30" spans="1:14" x14ac:dyDescent="0.2">
      <c r="A30" s="23"/>
      <c r="B30" s="25" t="s">
        <v>21</v>
      </c>
      <c r="C30" s="35">
        <v>1</v>
      </c>
      <c r="D30" s="29">
        <v>3</v>
      </c>
      <c r="E30" s="29">
        <v>0</v>
      </c>
      <c r="F30" s="29">
        <v>2</v>
      </c>
      <c r="G30" s="30">
        <f t="shared" si="3"/>
        <v>1.0869565217391304E-2</v>
      </c>
      <c r="H30" s="30">
        <f t="shared" si="4"/>
        <v>3.0927835051546393E-2</v>
      </c>
      <c r="I30" s="30" t="str">
        <f t="shared" si="5"/>
        <v/>
      </c>
      <c r="J30" s="30">
        <f t="shared" si="6"/>
        <v>9.8039215686274508E-3</v>
      </c>
      <c r="K30" s="30">
        <f t="shared" si="9"/>
        <v>-1</v>
      </c>
      <c r="L30" s="30">
        <f t="shared" si="10"/>
        <v>-0.33333333333333331</v>
      </c>
      <c r="M30" s="30">
        <f t="shared" si="7"/>
        <v>-1.0869565217391304E-2</v>
      </c>
      <c r="N30" s="36">
        <f t="shared" si="8"/>
        <v>-1.0309278350515464E-2</v>
      </c>
    </row>
    <row r="31" spans="1:14" x14ac:dyDescent="0.2">
      <c r="A31" s="23"/>
      <c r="B31" s="25" t="s">
        <v>22</v>
      </c>
      <c r="C31" s="35">
        <v>1</v>
      </c>
      <c r="D31" s="29">
        <v>0</v>
      </c>
      <c r="E31" s="29">
        <v>0</v>
      </c>
      <c r="F31" s="29">
        <v>2</v>
      </c>
      <c r="G31" s="30">
        <f t="shared" si="3"/>
        <v>1.0869565217391304E-2</v>
      </c>
      <c r="H31" s="30" t="str">
        <f t="shared" si="4"/>
        <v/>
      </c>
      <c r="I31" s="30" t="str">
        <f t="shared" si="5"/>
        <v/>
      </c>
      <c r="J31" s="30">
        <f t="shared" si="6"/>
        <v>9.8039215686274508E-3</v>
      </c>
      <c r="K31" s="30">
        <f t="shared" si="9"/>
        <v>-1</v>
      </c>
      <c r="L31" s="30">
        <f t="shared" si="10"/>
        <v>1</v>
      </c>
      <c r="M31" s="30">
        <f t="shared" si="7"/>
        <v>-1.0869565217391304E-2</v>
      </c>
      <c r="N31" s="36" t="str">
        <f t="shared" si="8"/>
        <v/>
      </c>
    </row>
    <row r="32" spans="1:14" x14ac:dyDescent="0.2">
      <c r="A32" s="23"/>
      <c r="B32" s="25" t="s">
        <v>23</v>
      </c>
      <c r="C32" s="35">
        <v>1</v>
      </c>
      <c r="D32" s="29">
        <v>0</v>
      </c>
      <c r="E32" s="29">
        <v>0</v>
      </c>
      <c r="F32" s="29">
        <v>1</v>
      </c>
      <c r="G32" s="30">
        <f t="shared" si="3"/>
        <v>1.0869565217391304E-2</v>
      </c>
      <c r="H32" s="30" t="str">
        <f t="shared" si="4"/>
        <v/>
      </c>
      <c r="I32" s="30" t="str">
        <f t="shared" si="5"/>
        <v/>
      </c>
      <c r="J32" s="30">
        <f t="shared" si="6"/>
        <v>4.9019607843137254E-3</v>
      </c>
      <c r="K32" s="30">
        <f t="shared" si="9"/>
        <v>-1</v>
      </c>
      <c r="L32" s="30">
        <f t="shared" si="10"/>
        <v>1</v>
      </c>
      <c r="M32" s="30">
        <f t="shared" si="7"/>
        <v>-1.0869565217391304E-2</v>
      </c>
      <c r="N32" s="36" t="str">
        <f t="shared" si="8"/>
        <v/>
      </c>
    </row>
    <row r="33" spans="1:14" x14ac:dyDescent="0.2">
      <c r="A33" s="23"/>
      <c r="B33" s="25" t="s">
        <v>24</v>
      </c>
      <c r="C33" s="35">
        <v>5</v>
      </c>
      <c r="D33" s="29">
        <v>17</v>
      </c>
      <c r="E33" s="29">
        <v>19</v>
      </c>
      <c r="F33" s="29">
        <v>24</v>
      </c>
      <c r="G33" s="30">
        <f t="shared" si="3"/>
        <v>5.434782608695652E-2</v>
      </c>
      <c r="H33" s="30">
        <f t="shared" si="4"/>
        <v>0.17525773195876287</v>
      </c>
      <c r="I33" s="30">
        <f t="shared" si="5"/>
        <v>0.15079365079365079</v>
      </c>
      <c r="J33" s="30">
        <f t="shared" si="6"/>
        <v>0.11764705882352941</v>
      </c>
      <c r="K33" s="30">
        <f t="shared" si="9"/>
        <v>2.8</v>
      </c>
      <c r="L33" s="30">
        <f t="shared" si="10"/>
        <v>0.41176470588235292</v>
      </c>
      <c r="M33" s="30">
        <f t="shared" si="7"/>
        <v>0.15217391304347824</v>
      </c>
      <c r="N33" s="36">
        <f t="shared" si="8"/>
        <v>7.2164948453608241E-2</v>
      </c>
    </row>
    <row r="34" spans="1:14" ht="25.5" x14ac:dyDescent="0.2">
      <c r="A34" s="23"/>
      <c r="B34" s="25" t="s">
        <v>25</v>
      </c>
      <c r="C34" s="35">
        <v>0</v>
      </c>
      <c r="D34" s="29">
        <v>1</v>
      </c>
      <c r="E34" s="29">
        <v>0</v>
      </c>
      <c r="F34" s="29">
        <v>0</v>
      </c>
      <c r="G34" s="30" t="str">
        <f t="shared" si="3"/>
        <v/>
      </c>
      <c r="H34" s="30">
        <f t="shared" si="4"/>
        <v>1.0309278350515464E-2</v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>
        <f t="shared" si="10"/>
        <v>-1</v>
      </c>
      <c r="M34" s="30" t="str">
        <f t="shared" si="7"/>
        <v/>
      </c>
      <c r="N34" s="36">
        <f t="shared" si="8"/>
        <v>-1.0309278350515464E-2</v>
      </c>
    </row>
    <row r="35" spans="1:14" x14ac:dyDescent="0.2">
      <c r="A35" s="23"/>
      <c r="B35" s="25" t="s">
        <v>26</v>
      </c>
      <c r="C35" s="35">
        <v>1</v>
      </c>
      <c r="D35" s="29">
        <v>0</v>
      </c>
      <c r="E35" s="29">
        <v>0</v>
      </c>
      <c r="F35" s="29">
        <v>0</v>
      </c>
      <c r="G35" s="30">
        <f t="shared" si="3"/>
        <v>1.0869565217391304E-2</v>
      </c>
      <c r="H35" s="30" t="str">
        <f t="shared" si="4"/>
        <v/>
      </c>
      <c r="I35" s="30" t="str">
        <f t="shared" si="5"/>
        <v/>
      </c>
      <c r="J35" s="30" t="str">
        <f t="shared" si="6"/>
        <v/>
      </c>
      <c r="K35" s="30">
        <f t="shared" si="9"/>
        <v>-1</v>
      </c>
      <c r="L35" s="30" t="str">
        <f t="shared" si="10"/>
        <v xml:space="preserve"> </v>
      </c>
      <c r="M35" s="30">
        <f t="shared" si="7"/>
        <v>-1.0869565217391304E-2</v>
      </c>
      <c r="N35" s="36" t="str">
        <f t="shared" si="8"/>
        <v/>
      </c>
    </row>
    <row r="36" spans="1:14" x14ac:dyDescent="0.2">
      <c r="A36" s="23"/>
      <c r="B36" s="25" t="s">
        <v>27</v>
      </c>
      <c r="C36" s="35">
        <v>1</v>
      </c>
      <c r="D36" s="29">
        <v>0</v>
      </c>
      <c r="E36" s="29">
        <v>0</v>
      </c>
      <c r="F36" s="29">
        <v>1</v>
      </c>
      <c r="G36" s="30">
        <f t="shared" si="3"/>
        <v>1.0869565217391304E-2</v>
      </c>
      <c r="H36" s="30" t="str">
        <f t="shared" si="4"/>
        <v/>
      </c>
      <c r="I36" s="30" t="str">
        <f t="shared" si="5"/>
        <v/>
      </c>
      <c r="J36" s="30">
        <f t="shared" si="6"/>
        <v>4.9019607843137254E-3</v>
      </c>
      <c r="K36" s="30">
        <f t="shared" si="9"/>
        <v>-1</v>
      </c>
      <c r="L36" s="30">
        <f t="shared" si="10"/>
        <v>1</v>
      </c>
      <c r="M36" s="30">
        <f t="shared" si="7"/>
        <v>-1.0869565217391304E-2</v>
      </c>
      <c r="N36" s="36" t="str">
        <f t="shared" si="8"/>
        <v/>
      </c>
    </row>
    <row r="37" spans="1:14" x14ac:dyDescent="0.2">
      <c r="A37" s="23"/>
      <c r="B37" s="25" t="s">
        <v>28</v>
      </c>
      <c r="C37" s="35">
        <v>0</v>
      </c>
      <c r="D37" s="29">
        <v>0</v>
      </c>
      <c r="E37" s="29">
        <v>0</v>
      </c>
      <c r="F37" s="29">
        <v>0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 t="str">
        <f t="shared" si="6"/>
        <v/>
      </c>
      <c r="K37" s="30" t="str">
        <f t="shared" si="9"/>
        <v xml:space="preserve"> </v>
      </c>
      <c r="L37" s="30" t="str">
        <f t="shared" si="10"/>
        <v xml:space="preserve"> </v>
      </c>
      <c r="M37" s="30" t="str">
        <f t="shared" si="7"/>
        <v/>
      </c>
      <c r="N37" s="36" t="str">
        <f t="shared" si="8"/>
        <v/>
      </c>
    </row>
    <row r="38" spans="1:14" x14ac:dyDescent="0.2">
      <c r="A38" s="23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23"/>
      <c r="B39" s="25" t="s">
        <v>30</v>
      </c>
      <c r="C39" s="35">
        <v>1</v>
      </c>
      <c r="D39" s="29">
        <v>1</v>
      </c>
      <c r="E39" s="29">
        <v>0</v>
      </c>
      <c r="F39" s="29">
        <v>0</v>
      </c>
      <c r="G39" s="30">
        <f t="shared" si="3"/>
        <v>1.0869565217391304E-2</v>
      </c>
      <c r="H39" s="30">
        <f t="shared" si="4"/>
        <v>1.0309278350515464E-2</v>
      </c>
      <c r="I39" s="30" t="str">
        <f t="shared" si="5"/>
        <v/>
      </c>
      <c r="J39" s="30" t="str">
        <f t="shared" si="6"/>
        <v/>
      </c>
      <c r="K39" s="30">
        <f t="shared" si="9"/>
        <v>-1</v>
      </c>
      <c r="L39" s="30">
        <f t="shared" si="10"/>
        <v>-1</v>
      </c>
      <c r="M39" s="30">
        <f t="shared" si="7"/>
        <v>-1.0869565217391304E-2</v>
      </c>
      <c r="N39" s="36">
        <f t="shared" si="8"/>
        <v>-1.0309278350515464E-2</v>
      </c>
    </row>
    <row r="40" spans="1:14" ht="25.5" x14ac:dyDescent="0.2">
      <c r="A40" s="23"/>
      <c r="B40" s="25" t="s">
        <v>31</v>
      </c>
      <c r="C40" s="35">
        <v>1</v>
      </c>
      <c r="D40" s="29">
        <v>0</v>
      </c>
      <c r="E40" s="29">
        <v>0</v>
      </c>
      <c r="F40" s="29">
        <v>0</v>
      </c>
      <c r="G40" s="30">
        <f t="shared" si="3"/>
        <v>1.0869565217391304E-2</v>
      </c>
      <c r="H40" s="30" t="str">
        <f t="shared" si="4"/>
        <v/>
      </c>
      <c r="I40" s="30" t="str">
        <f t="shared" si="5"/>
        <v/>
      </c>
      <c r="J40" s="30" t="str">
        <f t="shared" si="6"/>
        <v/>
      </c>
      <c r="K40" s="30">
        <f t="shared" si="9"/>
        <v>-1</v>
      </c>
      <c r="L40" s="30" t="str">
        <f t="shared" si="10"/>
        <v xml:space="preserve"> </v>
      </c>
      <c r="M40" s="30">
        <f t="shared" si="7"/>
        <v>-1.0869565217391304E-2</v>
      </c>
      <c r="N40" s="36" t="str">
        <f t="shared" si="8"/>
        <v/>
      </c>
    </row>
    <row r="41" spans="1:14" ht="25.5" x14ac:dyDescent="0.2">
      <c r="A41" s="23"/>
      <c r="B41" s="25" t="s">
        <v>32</v>
      </c>
      <c r="C41" s="35">
        <v>1</v>
      </c>
      <c r="D41" s="29">
        <v>0</v>
      </c>
      <c r="E41" s="29">
        <v>0</v>
      </c>
      <c r="F41" s="29">
        <v>0</v>
      </c>
      <c r="G41" s="30">
        <f t="shared" si="3"/>
        <v>1.0869565217391304E-2</v>
      </c>
      <c r="H41" s="30" t="str">
        <f t="shared" si="4"/>
        <v/>
      </c>
      <c r="I41" s="30" t="str">
        <f t="shared" si="5"/>
        <v/>
      </c>
      <c r="J41" s="30" t="str">
        <f t="shared" si="6"/>
        <v/>
      </c>
      <c r="K41" s="30">
        <f t="shared" si="9"/>
        <v>-1</v>
      </c>
      <c r="L41" s="30" t="str">
        <f t="shared" si="10"/>
        <v xml:space="preserve"> </v>
      </c>
      <c r="M41" s="30">
        <f t="shared" si="7"/>
        <v>-1.0869565217391304E-2</v>
      </c>
      <c r="N41" s="36" t="str">
        <f t="shared" si="8"/>
        <v/>
      </c>
    </row>
    <row r="42" spans="1:14" x14ac:dyDescent="0.2">
      <c r="A42" s="23"/>
      <c r="B42" s="25" t="s">
        <v>33</v>
      </c>
      <c r="C42" s="35">
        <v>2</v>
      </c>
      <c r="D42" s="29">
        <v>2</v>
      </c>
      <c r="E42" s="29">
        <v>5</v>
      </c>
      <c r="F42" s="29">
        <v>2</v>
      </c>
      <c r="G42" s="30">
        <f t="shared" si="3"/>
        <v>2.1739130434782608E-2</v>
      </c>
      <c r="H42" s="30">
        <f t="shared" si="4"/>
        <v>2.0618556701030927E-2</v>
      </c>
      <c r="I42" s="30">
        <f t="shared" si="5"/>
        <v>3.968253968253968E-2</v>
      </c>
      <c r="J42" s="30">
        <f t="shared" si="6"/>
        <v>9.8039215686274508E-3</v>
      </c>
      <c r="K42" s="30">
        <f t="shared" si="9"/>
        <v>1.5</v>
      </c>
      <c r="L42" s="30">
        <f t="shared" si="10"/>
        <v>0</v>
      </c>
      <c r="M42" s="30">
        <f t="shared" si="7"/>
        <v>3.2608695652173912E-2</v>
      </c>
      <c r="N42" s="36">
        <f t="shared" si="8"/>
        <v>0</v>
      </c>
    </row>
    <row r="43" spans="1:14" ht="26.25" customHeight="1" x14ac:dyDescent="0.2">
      <c r="A43" s="23"/>
      <c r="B43" s="25" t="s">
        <v>34</v>
      </c>
      <c r="C43" s="35">
        <v>0</v>
      </c>
      <c r="D43" s="29">
        <v>0</v>
      </c>
      <c r="E43" s="29">
        <v>1</v>
      </c>
      <c r="F43" s="29">
        <v>0</v>
      </c>
      <c r="G43" s="30" t="str">
        <f t="shared" si="3"/>
        <v/>
      </c>
      <c r="H43" s="30" t="str">
        <f t="shared" si="4"/>
        <v/>
      </c>
      <c r="I43" s="30">
        <f t="shared" si="5"/>
        <v>7.9365079365079361E-3</v>
      </c>
      <c r="J43" s="30" t="str">
        <f t="shared" si="6"/>
        <v/>
      </c>
      <c r="K43" s="30">
        <f t="shared" si="9"/>
        <v>1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23"/>
      <c r="B44" s="25" t="s">
        <v>35</v>
      </c>
      <c r="C44" s="35">
        <v>0</v>
      </c>
      <c r="D44" s="29">
        <v>0</v>
      </c>
      <c r="E44" s="29">
        <v>1</v>
      </c>
      <c r="F44" s="29">
        <v>2</v>
      </c>
      <c r="G44" s="30" t="str">
        <f t="shared" si="3"/>
        <v/>
      </c>
      <c r="H44" s="30" t="str">
        <f t="shared" si="4"/>
        <v/>
      </c>
      <c r="I44" s="30">
        <f t="shared" si="5"/>
        <v>7.9365079365079361E-3</v>
      </c>
      <c r="J44" s="30">
        <f t="shared" si="6"/>
        <v>9.8039215686274508E-3</v>
      </c>
      <c r="K44" s="30">
        <f t="shared" si="9"/>
        <v>1</v>
      </c>
      <c r="L44" s="30">
        <f t="shared" si="10"/>
        <v>1</v>
      </c>
      <c r="M44" s="30" t="str">
        <f t="shared" si="7"/>
        <v/>
      </c>
      <c r="N44" s="36" t="str">
        <f t="shared" si="8"/>
        <v/>
      </c>
    </row>
    <row r="45" spans="1:14" x14ac:dyDescent="0.2">
      <c r="A45" s="23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23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23"/>
      <c r="B47" s="25" t="s">
        <v>38</v>
      </c>
      <c r="C47" s="35">
        <v>3</v>
      </c>
      <c r="D47" s="29">
        <v>1</v>
      </c>
      <c r="E47" s="29">
        <v>0</v>
      </c>
      <c r="F47" s="29">
        <v>1</v>
      </c>
      <c r="G47" s="30">
        <f t="shared" si="3"/>
        <v>3.2608695652173912E-2</v>
      </c>
      <c r="H47" s="30">
        <f t="shared" si="4"/>
        <v>1.0309278350515464E-2</v>
      </c>
      <c r="I47" s="30" t="str">
        <f t="shared" si="5"/>
        <v/>
      </c>
      <c r="J47" s="30">
        <f t="shared" si="6"/>
        <v>4.9019607843137254E-3</v>
      </c>
      <c r="K47" s="30">
        <f t="shared" si="9"/>
        <v>-1</v>
      </c>
      <c r="L47" s="30">
        <f t="shared" si="10"/>
        <v>0</v>
      </c>
      <c r="M47" s="30">
        <f t="shared" si="7"/>
        <v>-3.2608695652173912E-2</v>
      </c>
      <c r="N47" s="36">
        <f t="shared" si="8"/>
        <v>0</v>
      </c>
    </row>
    <row r="48" spans="1:14" ht="25.5" x14ac:dyDescent="0.2">
      <c r="A48" s="23"/>
      <c r="B48" s="25" t="s">
        <v>39</v>
      </c>
      <c r="C48" s="35">
        <v>2</v>
      </c>
      <c r="D48" s="29">
        <v>0</v>
      </c>
      <c r="E48" s="29">
        <v>0</v>
      </c>
      <c r="F48" s="29">
        <v>0</v>
      </c>
      <c r="G48" s="30">
        <f t="shared" si="3"/>
        <v>2.1739130434782608E-2</v>
      </c>
      <c r="H48" s="30" t="str">
        <f t="shared" si="4"/>
        <v/>
      </c>
      <c r="I48" s="30" t="str">
        <f t="shared" si="5"/>
        <v/>
      </c>
      <c r="J48" s="30" t="str">
        <f t="shared" si="6"/>
        <v/>
      </c>
      <c r="K48" s="30">
        <f t="shared" si="9"/>
        <v>-1</v>
      </c>
      <c r="L48" s="30" t="str">
        <f t="shared" si="10"/>
        <v xml:space="preserve"> </v>
      </c>
      <c r="M48" s="30">
        <f t="shared" si="7"/>
        <v>-2.1739130434782608E-2</v>
      </c>
      <c r="N48" s="36" t="str">
        <f t="shared" si="8"/>
        <v/>
      </c>
    </row>
    <row r="49" spans="1:14" ht="25.5" x14ac:dyDescent="0.2">
      <c r="A49" s="23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23"/>
      <c r="B50" s="25" t="s">
        <v>41</v>
      </c>
      <c r="C50" s="35">
        <v>35</v>
      </c>
      <c r="D50" s="29">
        <v>16</v>
      </c>
      <c r="E50" s="29">
        <v>1</v>
      </c>
      <c r="F50" s="29">
        <v>0</v>
      </c>
      <c r="G50" s="30">
        <f t="shared" si="3"/>
        <v>0.38043478260869568</v>
      </c>
      <c r="H50" s="30">
        <f t="shared" si="4"/>
        <v>0.16494845360824742</v>
      </c>
      <c r="I50" s="30">
        <f t="shared" si="5"/>
        <v>7.9365079365079361E-3</v>
      </c>
      <c r="J50" s="30" t="str">
        <f t="shared" si="6"/>
        <v/>
      </c>
      <c r="K50" s="30">
        <f t="shared" si="9"/>
        <v>-0.97142857142857142</v>
      </c>
      <c r="L50" s="30">
        <f t="shared" si="10"/>
        <v>-1</v>
      </c>
      <c r="M50" s="30">
        <f t="shared" si="7"/>
        <v>-0.36956521739130438</v>
      </c>
      <c r="N50" s="36">
        <f t="shared" si="8"/>
        <v>-0.16494845360824742</v>
      </c>
    </row>
    <row r="51" spans="1:14" ht="25.5" x14ac:dyDescent="0.2">
      <c r="A51" s="23"/>
      <c r="B51" s="25" t="s">
        <v>42</v>
      </c>
      <c r="C51" s="35">
        <v>0</v>
      </c>
      <c r="D51" s="29">
        <v>0</v>
      </c>
      <c r="E51" s="29">
        <v>0</v>
      </c>
      <c r="F51" s="29">
        <v>0</v>
      </c>
      <c r="G51" s="30" t="str">
        <f t="shared" si="3"/>
        <v/>
      </c>
      <c r="H51" s="30" t="str">
        <f t="shared" si="4"/>
        <v/>
      </c>
      <c r="I51" s="30" t="str">
        <f t="shared" si="5"/>
        <v/>
      </c>
      <c r="J51" s="30" t="str">
        <f t="shared" si="6"/>
        <v/>
      </c>
      <c r="K51" s="30" t="str">
        <f t="shared" si="9"/>
        <v xml:space="preserve"> </v>
      </c>
      <c r="L51" s="30" t="str">
        <f t="shared" si="10"/>
        <v xml:space="preserve"> </v>
      </c>
      <c r="M51" s="30" t="str">
        <f t="shared" si="7"/>
        <v/>
      </c>
      <c r="N51" s="36" t="str">
        <f t="shared" si="8"/>
        <v/>
      </c>
    </row>
    <row r="52" spans="1:14" ht="25.5" x14ac:dyDescent="0.2">
      <c r="A52" s="23"/>
      <c r="B52" s="25" t="s">
        <v>43</v>
      </c>
      <c r="C52" s="35">
        <v>2</v>
      </c>
      <c r="D52" s="29">
        <v>2</v>
      </c>
      <c r="E52" s="29">
        <v>0</v>
      </c>
      <c r="F52" s="29">
        <v>1</v>
      </c>
      <c r="G52" s="30">
        <f t="shared" si="3"/>
        <v>2.1739130434782608E-2</v>
      </c>
      <c r="H52" s="30">
        <f t="shared" si="4"/>
        <v>2.0618556701030927E-2</v>
      </c>
      <c r="I52" s="30" t="str">
        <f t="shared" si="5"/>
        <v/>
      </c>
      <c r="J52" s="30">
        <f t="shared" si="6"/>
        <v>4.9019607843137254E-3</v>
      </c>
      <c r="K52" s="30">
        <f t="shared" si="9"/>
        <v>-1</v>
      </c>
      <c r="L52" s="30">
        <f t="shared" si="10"/>
        <v>-0.5</v>
      </c>
      <c r="M52" s="30">
        <f t="shared" si="7"/>
        <v>-2.1739130434782608E-2</v>
      </c>
      <c r="N52" s="36">
        <f t="shared" si="8"/>
        <v>-1.0309278350515464E-2</v>
      </c>
    </row>
    <row r="53" spans="1:14" x14ac:dyDescent="0.2">
      <c r="A53" s="23"/>
      <c r="B53" s="25" t="s">
        <v>44</v>
      </c>
      <c r="C53" s="35">
        <v>1</v>
      </c>
      <c r="D53" s="29">
        <v>2</v>
      </c>
      <c r="E53" s="29">
        <v>8</v>
      </c>
      <c r="F53" s="29">
        <v>6</v>
      </c>
      <c r="G53" s="30">
        <f t="shared" si="3"/>
        <v>1.0869565217391304E-2</v>
      </c>
      <c r="H53" s="30">
        <f t="shared" si="4"/>
        <v>2.0618556701030927E-2</v>
      </c>
      <c r="I53" s="30">
        <f t="shared" si="5"/>
        <v>6.3492063492063489E-2</v>
      </c>
      <c r="J53" s="30">
        <f t="shared" si="6"/>
        <v>2.9411764705882353E-2</v>
      </c>
      <c r="K53" s="30">
        <f t="shared" si="9"/>
        <v>7</v>
      </c>
      <c r="L53" s="30">
        <f t="shared" si="10"/>
        <v>2</v>
      </c>
      <c r="M53" s="30">
        <f t="shared" si="7"/>
        <v>7.6086956521739135E-2</v>
      </c>
      <c r="N53" s="36">
        <f t="shared" si="8"/>
        <v>4.1237113402061855E-2</v>
      </c>
    </row>
    <row r="54" spans="1:14" x14ac:dyDescent="0.2">
      <c r="A54" s="23"/>
      <c r="B54" s="25" t="s">
        <v>45</v>
      </c>
      <c r="C54" s="35">
        <v>1</v>
      </c>
      <c r="D54" s="29">
        <v>0</v>
      </c>
      <c r="E54" s="29">
        <v>0</v>
      </c>
      <c r="F54" s="29">
        <v>0</v>
      </c>
      <c r="G54" s="30">
        <f t="shared" ref="G54:G73" si="11">+IF(C54=0,"",C54/C$22)</f>
        <v>1.0869565217391304E-2</v>
      </c>
      <c r="H54" s="30" t="str">
        <f t="shared" ref="H54:H73" si="12">+IF(D54=0,"",D54/D$22)</f>
        <v/>
      </c>
      <c r="I54" s="30" t="str">
        <f t="shared" ref="I54:I73" si="13">+IF(E54=0,"",E54/E$22)</f>
        <v/>
      </c>
      <c r="J54" s="30" t="str">
        <f t="shared" ref="J54:J73" si="14">+IF(F54=0,"",F54/F$22)</f>
        <v/>
      </c>
      <c r="K54" s="30">
        <f t="shared" si="9"/>
        <v>-1</v>
      </c>
      <c r="L54" s="30" t="str">
        <f t="shared" si="10"/>
        <v xml:space="preserve"> </v>
      </c>
      <c r="M54" s="30">
        <f t="shared" ref="M54:M73" si="15">+IF(OR(AND(G54=""),(K54="")),"",G54*K54)</f>
        <v>-1.0869565217391304E-2</v>
      </c>
      <c r="N54" s="36" t="str">
        <f t="shared" ref="N54:N73" si="16">+IF(OR(AND(H54=""),(L54="")),"",H54*L54)</f>
        <v/>
      </c>
    </row>
    <row r="55" spans="1:14" x14ac:dyDescent="0.2">
      <c r="A55" s="23"/>
      <c r="B55" s="25" t="s">
        <v>46</v>
      </c>
      <c r="C55" s="35">
        <v>0</v>
      </c>
      <c r="D55" s="29">
        <v>0</v>
      </c>
      <c r="E55" s="29">
        <v>0</v>
      </c>
      <c r="F55" s="29">
        <v>0</v>
      </c>
      <c r="G55" s="30" t="str">
        <f t="shared" si="11"/>
        <v/>
      </c>
      <c r="H55" s="30" t="str">
        <f t="shared" si="12"/>
        <v/>
      </c>
      <c r="I55" s="30" t="str">
        <f t="shared" si="13"/>
        <v/>
      </c>
      <c r="J55" s="30" t="str">
        <f t="shared" si="14"/>
        <v/>
      </c>
      <c r="K55" s="30" t="str">
        <f t="shared" ref="K55:K73" si="17">+IF(AND(C55=0,E55=0)," ",IF(C55=0,1,IF(E55=0,-1,(E55-C55)/C55)))</f>
        <v xml:space="preserve"> </v>
      </c>
      <c r="L55" s="30" t="str">
        <f t="shared" ref="L55:L73" si="18">+IF(AND(D55=0,F55=0)," ",IF(D55=0,1,IF(F55=0,-1,(F55-D55)/D55)))</f>
        <v xml:space="preserve"> </v>
      </c>
      <c r="M55" s="30" t="str">
        <f t="shared" si="15"/>
        <v/>
      </c>
      <c r="N55" s="36" t="str">
        <f t="shared" si="16"/>
        <v/>
      </c>
    </row>
    <row r="56" spans="1:14" x14ac:dyDescent="0.2">
      <c r="A56" s="23"/>
      <c r="B56" s="25" t="s">
        <v>47</v>
      </c>
      <c r="C56" s="35">
        <v>1</v>
      </c>
      <c r="D56" s="29">
        <v>0</v>
      </c>
      <c r="E56" s="29">
        <v>0</v>
      </c>
      <c r="F56" s="29">
        <v>0</v>
      </c>
      <c r="G56" s="30">
        <f t="shared" si="11"/>
        <v>1.0869565217391304E-2</v>
      </c>
      <c r="H56" s="30" t="str">
        <f t="shared" si="12"/>
        <v/>
      </c>
      <c r="I56" s="30" t="str">
        <f t="shared" si="13"/>
        <v/>
      </c>
      <c r="J56" s="30" t="str">
        <f t="shared" si="14"/>
        <v/>
      </c>
      <c r="K56" s="30">
        <f t="shared" si="17"/>
        <v>-1</v>
      </c>
      <c r="L56" s="30" t="str">
        <f t="shared" si="18"/>
        <v xml:space="preserve"> </v>
      </c>
      <c r="M56" s="30">
        <f t="shared" si="15"/>
        <v>-1.0869565217391304E-2</v>
      </c>
      <c r="N56" s="36" t="str">
        <f t="shared" si="16"/>
        <v/>
      </c>
    </row>
    <row r="57" spans="1:14" x14ac:dyDescent="0.2">
      <c r="A57" s="23"/>
      <c r="B57" s="25" t="s">
        <v>48</v>
      </c>
      <c r="C57" s="35">
        <v>2</v>
      </c>
      <c r="D57" s="29">
        <v>1</v>
      </c>
      <c r="E57" s="29">
        <v>4</v>
      </c>
      <c r="F57" s="29">
        <v>2</v>
      </c>
      <c r="G57" s="30">
        <f t="shared" si="11"/>
        <v>2.1739130434782608E-2</v>
      </c>
      <c r="H57" s="30">
        <f t="shared" si="12"/>
        <v>1.0309278350515464E-2</v>
      </c>
      <c r="I57" s="30">
        <f t="shared" si="13"/>
        <v>3.1746031746031744E-2</v>
      </c>
      <c r="J57" s="30">
        <f t="shared" si="14"/>
        <v>9.8039215686274508E-3</v>
      </c>
      <c r="K57" s="30">
        <f t="shared" si="17"/>
        <v>1</v>
      </c>
      <c r="L57" s="30">
        <f t="shared" si="18"/>
        <v>1</v>
      </c>
      <c r="M57" s="30">
        <f t="shared" si="15"/>
        <v>2.1739130434782608E-2</v>
      </c>
      <c r="N57" s="36">
        <f t="shared" si="16"/>
        <v>1.0309278350515464E-2</v>
      </c>
    </row>
    <row r="58" spans="1:14" x14ac:dyDescent="0.2">
      <c r="A58" s="23"/>
      <c r="B58" s="25" t="s">
        <v>49</v>
      </c>
      <c r="C58" s="35">
        <v>0</v>
      </c>
      <c r="D58" s="29">
        <v>5</v>
      </c>
      <c r="E58" s="29">
        <v>1</v>
      </c>
      <c r="F58" s="29">
        <v>10</v>
      </c>
      <c r="G58" s="30" t="str">
        <f t="shared" si="11"/>
        <v/>
      </c>
      <c r="H58" s="30">
        <f t="shared" si="12"/>
        <v>5.1546391752577317E-2</v>
      </c>
      <c r="I58" s="30">
        <f t="shared" si="13"/>
        <v>7.9365079365079361E-3</v>
      </c>
      <c r="J58" s="30">
        <f t="shared" si="14"/>
        <v>4.9019607843137254E-2</v>
      </c>
      <c r="K58" s="30">
        <f t="shared" si="17"/>
        <v>1</v>
      </c>
      <c r="L58" s="30">
        <f t="shared" si="18"/>
        <v>1</v>
      </c>
      <c r="M58" s="30" t="str">
        <f t="shared" si="15"/>
        <v/>
      </c>
      <c r="N58" s="36">
        <f t="shared" si="16"/>
        <v>5.1546391752577317E-2</v>
      </c>
    </row>
    <row r="59" spans="1:14" x14ac:dyDescent="0.2">
      <c r="A59" s="23"/>
      <c r="B59" s="25" t="s">
        <v>50</v>
      </c>
      <c r="C59" s="35">
        <v>0</v>
      </c>
      <c r="D59" s="29">
        <v>8</v>
      </c>
      <c r="E59" s="29">
        <v>0</v>
      </c>
      <c r="F59" s="29">
        <v>0</v>
      </c>
      <c r="G59" s="30" t="str">
        <f t="shared" si="11"/>
        <v/>
      </c>
      <c r="H59" s="30">
        <f t="shared" si="12"/>
        <v>8.247422680412371E-2</v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>
        <f t="shared" si="18"/>
        <v>-1</v>
      </c>
      <c r="M59" s="30" t="str">
        <f t="shared" si="15"/>
        <v/>
      </c>
      <c r="N59" s="36">
        <f t="shared" si="16"/>
        <v>-8.247422680412371E-2</v>
      </c>
    </row>
    <row r="60" spans="1:14" x14ac:dyDescent="0.2">
      <c r="A60" s="23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23"/>
      <c r="B61" s="25" t="s">
        <v>52</v>
      </c>
      <c r="C61" s="35">
        <v>1</v>
      </c>
      <c r="D61" s="29">
        <v>0</v>
      </c>
      <c r="E61" s="29">
        <v>0</v>
      </c>
      <c r="F61" s="29">
        <v>0</v>
      </c>
      <c r="G61" s="30">
        <f t="shared" si="11"/>
        <v>1.0869565217391304E-2</v>
      </c>
      <c r="H61" s="30" t="str">
        <f t="shared" si="12"/>
        <v/>
      </c>
      <c r="I61" s="30" t="str">
        <f t="shared" si="13"/>
        <v/>
      </c>
      <c r="J61" s="30" t="str">
        <f t="shared" si="14"/>
        <v/>
      </c>
      <c r="K61" s="30">
        <f t="shared" si="17"/>
        <v>-1</v>
      </c>
      <c r="L61" s="30" t="str">
        <f t="shared" si="18"/>
        <v xml:space="preserve"> </v>
      </c>
      <c r="M61" s="30">
        <f t="shared" si="15"/>
        <v>-1.0869565217391304E-2</v>
      </c>
      <c r="N61" s="36" t="str">
        <f t="shared" si="16"/>
        <v/>
      </c>
    </row>
    <row r="62" spans="1:14" x14ac:dyDescent="0.2">
      <c r="A62" s="23"/>
      <c r="B62" s="25" t="s">
        <v>53</v>
      </c>
      <c r="C62" s="35">
        <v>7</v>
      </c>
      <c r="D62" s="29">
        <v>5</v>
      </c>
      <c r="E62" s="29">
        <v>4</v>
      </c>
      <c r="F62" s="29">
        <v>3</v>
      </c>
      <c r="G62" s="30">
        <f t="shared" si="11"/>
        <v>7.6086956521739135E-2</v>
      </c>
      <c r="H62" s="30">
        <f t="shared" si="12"/>
        <v>5.1546391752577317E-2</v>
      </c>
      <c r="I62" s="30">
        <f t="shared" si="13"/>
        <v>3.1746031746031744E-2</v>
      </c>
      <c r="J62" s="30">
        <f t="shared" si="14"/>
        <v>1.4705882352941176E-2</v>
      </c>
      <c r="K62" s="30">
        <f t="shared" si="17"/>
        <v>-0.42857142857142855</v>
      </c>
      <c r="L62" s="30">
        <f t="shared" si="18"/>
        <v>-0.4</v>
      </c>
      <c r="M62" s="30">
        <f t="shared" si="15"/>
        <v>-3.2608695652173912E-2</v>
      </c>
      <c r="N62" s="36">
        <f t="shared" si="16"/>
        <v>-2.0618556701030927E-2</v>
      </c>
    </row>
    <row r="63" spans="1:14" ht="25.5" x14ac:dyDescent="0.2">
      <c r="A63" s="23"/>
      <c r="B63" s="25" t="s">
        <v>54</v>
      </c>
      <c r="C63" s="35">
        <v>0</v>
      </c>
      <c r="D63" s="29">
        <v>0</v>
      </c>
      <c r="E63" s="29">
        <v>0</v>
      </c>
      <c r="F63" s="29">
        <v>0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 t="str">
        <f t="shared" si="18"/>
        <v xml:space="preserve"> 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23"/>
      <c r="B64" s="25" t="s">
        <v>55</v>
      </c>
      <c r="C64" s="35">
        <v>6</v>
      </c>
      <c r="D64" s="29">
        <v>4</v>
      </c>
      <c r="E64" s="29">
        <v>5</v>
      </c>
      <c r="F64" s="29">
        <v>10</v>
      </c>
      <c r="G64" s="30">
        <f t="shared" si="11"/>
        <v>6.5217391304347824E-2</v>
      </c>
      <c r="H64" s="30">
        <f t="shared" si="12"/>
        <v>4.1237113402061855E-2</v>
      </c>
      <c r="I64" s="30">
        <f t="shared" si="13"/>
        <v>3.968253968253968E-2</v>
      </c>
      <c r="J64" s="30">
        <f t="shared" si="14"/>
        <v>4.9019607843137254E-2</v>
      </c>
      <c r="K64" s="30">
        <f t="shared" si="17"/>
        <v>-0.16666666666666666</v>
      </c>
      <c r="L64" s="30">
        <f t="shared" si="18"/>
        <v>1.5</v>
      </c>
      <c r="M64" s="30">
        <f t="shared" si="15"/>
        <v>-1.0869565217391304E-2</v>
      </c>
      <c r="N64" s="36">
        <f t="shared" si="16"/>
        <v>6.1855670103092786E-2</v>
      </c>
    </row>
    <row r="65" spans="1:14" x14ac:dyDescent="0.2">
      <c r="A65" s="23"/>
      <c r="B65" s="25" t="s">
        <v>56</v>
      </c>
      <c r="C65" s="35">
        <v>0</v>
      </c>
      <c r="D65" s="29">
        <v>2</v>
      </c>
      <c r="E65" s="29">
        <v>0</v>
      </c>
      <c r="F65" s="29">
        <v>3</v>
      </c>
      <c r="G65" s="30" t="str">
        <f t="shared" si="11"/>
        <v/>
      </c>
      <c r="H65" s="30">
        <f t="shared" si="12"/>
        <v>2.0618556701030927E-2</v>
      </c>
      <c r="I65" s="30" t="str">
        <f t="shared" si="13"/>
        <v/>
      </c>
      <c r="J65" s="30">
        <f t="shared" si="14"/>
        <v>1.4705882352941176E-2</v>
      </c>
      <c r="K65" s="30" t="str">
        <f t="shared" si="17"/>
        <v xml:space="preserve"> </v>
      </c>
      <c r="L65" s="30">
        <f t="shared" si="18"/>
        <v>0.5</v>
      </c>
      <c r="M65" s="30" t="str">
        <f t="shared" si="15"/>
        <v/>
      </c>
      <c r="N65" s="36">
        <f t="shared" si="16"/>
        <v>1.0309278350515464E-2</v>
      </c>
    </row>
    <row r="66" spans="1:14" x14ac:dyDescent="0.2">
      <c r="A66" s="23"/>
      <c r="B66" s="25" t="s">
        <v>57</v>
      </c>
      <c r="C66" s="35">
        <v>0</v>
      </c>
      <c r="D66" s="29">
        <v>0</v>
      </c>
      <c r="E66" s="29">
        <v>0</v>
      </c>
      <c r="F66" s="29">
        <v>0</v>
      </c>
      <c r="G66" s="30" t="str">
        <f t="shared" si="11"/>
        <v/>
      </c>
      <c r="H66" s="30" t="str">
        <f t="shared" si="12"/>
        <v/>
      </c>
      <c r="I66" s="30" t="str">
        <f t="shared" si="13"/>
        <v/>
      </c>
      <c r="J66" s="30" t="str">
        <f t="shared" si="14"/>
        <v/>
      </c>
      <c r="K66" s="30" t="str">
        <f t="shared" si="17"/>
        <v xml:space="preserve"> </v>
      </c>
      <c r="L66" s="30" t="str">
        <f t="shared" si="18"/>
        <v xml:space="preserve"> </v>
      </c>
      <c r="M66" s="30" t="str">
        <f t="shared" si="15"/>
        <v/>
      </c>
      <c r="N66" s="36" t="str">
        <f t="shared" si="16"/>
        <v/>
      </c>
    </row>
    <row r="67" spans="1:14" x14ac:dyDescent="0.2">
      <c r="A67" s="23"/>
      <c r="B67" s="25" t="s">
        <v>58</v>
      </c>
      <c r="C67" s="35">
        <v>8</v>
      </c>
      <c r="D67" s="29">
        <v>14</v>
      </c>
      <c r="E67" s="29">
        <v>52</v>
      </c>
      <c r="F67" s="29">
        <v>104</v>
      </c>
      <c r="G67" s="30">
        <f t="shared" si="11"/>
        <v>8.6956521739130432E-2</v>
      </c>
      <c r="H67" s="30">
        <f t="shared" si="12"/>
        <v>0.14432989690721648</v>
      </c>
      <c r="I67" s="30">
        <f t="shared" si="13"/>
        <v>0.41269841269841268</v>
      </c>
      <c r="J67" s="30">
        <f t="shared" si="14"/>
        <v>0.50980392156862742</v>
      </c>
      <c r="K67" s="30">
        <f t="shared" si="17"/>
        <v>5.5</v>
      </c>
      <c r="L67" s="30">
        <f t="shared" si="18"/>
        <v>6.4285714285714288</v>
      </c>
      <c r="M67" s="30">
        <f t="shared" si="15"/>
        <v>0.47826086956521741</v>
      </c>
      <c r="N67" s="36">
        <f t="shared" si="16"/>
        <v>0.92783505154639168</v>
      </c>
    </row>
    <row r="68" spans="1:14" x14ac:dyDescent="0.2">
      <c r="A68" s="23"/>
      <c r="B68" s="25" t="s">
        <v>59</v>
      </c>
      <c r="C68" s="35">
        <v>0</v>
      </c>
      <c r="D68" s="29">
        <v>1</v>
      </c>
      <c r="E68" s="29">
        <v>0</v>
      </c>
      <c r="F68" s="29">
        <v>0</v>
      </c>
      <c r="G68" s="30" t="str">
        <f t="shared" si="11"/>
        <v/>
      </c>
      <c r="H68" s="30">
        <f t="shared" si="12"/>
        <v>1.0309278350515464E-2</v>
      </c>
      <c r="I68" s="30" t="str">
        <f t="shared" si="13"/>
        <v/>
      </c>
      <c r="J68" s="30" t="str">
        <f t="shared" si="14"/>
        <v/>
      </c>
      <c r="K68" s="30" t="str">
        <f t="shared" si="17"/>
        <v xml:space="preserve"> </v>
      </c>
      <c r="L68" s="30">
        <f t="shared" si="18"/>
        <v>-1</v>
      </c>
      <c r="M68" s="30" t="str">
        <f t="shared" si="15"/>
        <v/>
      </c>
      <c r="N68" s="36">
        <f t="shared" si="16"/>
        <v>-1.0309278350515464E-2</v>
      </c>
    </row>
    <row r="69" spans="1:14" x14ac:dyDescent="0.2">
      <c r="A69" s="23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23"/>
      <c r="B70" s="25" t="s">
        <v>61</v>
      </c>
      <c r="C70" s="35">
        <v>3</v>
      </c>
      <c r="D70" s="29">
        <v>2</v>
      </c>
      <c r="E70" s="29">
        <v>1</v>
      </c>
      <c r="F70" s="29">
        <v>2</v>
      </c>
      <c r="G70" s="30">
        <f t="shared" si="11"/>
        <v>3.2608695652173912E-2</v>
      </c>
      <c r="H70" s="30">
        <f t="shared" si="12"/>
        <v>2.0618556701030927E-2</v>
      </c>
      <c r="I70" s="30">
        <f t="shared" si="13"/>
        <v>7.9365079365079361E-3</v>
      </c>
      <c r="J70" s="30">
        <f t="shared" si="14"/>
        <v>9.8039215686274508E-3</v>
      </c>
      <c r="K70" s="30">
        <f t="shared" si="17"/>
        <v>-0.66666666666666663</v>
      </c>
      <c r="L70" s="30">
        <f t="shared" si="18"/>
        <v>0</v>
      </c>
      <c r="M70" s="30">
        <f t="shared" si="15"/>
        <v>-2.1739130434782608E-2</v>
      </c>
      <c r="N70" s="36">
        <f t="shared" si="16"/>
        <v>0</v>
      </c>
    </row>
    <row r="71" spans="1:14" x14ac:dyDescent="0.2">
      <c r="A71" s="23"/>
      <c r="B71" s="25" t="s">
        <v>62</v>
      </c>
      <c r="C71" s="35">
        <v>0</v>
      </c>
      <c r="D71" s="29">
        <v>3</v>
      </c>
      <c r="E71" s="29">
        <v>1</v>
      </c>
      <c r="F71" s="29">
        <v>7</v>
      </c>
      <c r="G71" s="30" t="str">
        <f t="shared" si="11"/>
        <v/>
      </c>
      <c r="H71" s="30">
        <f t="shared" si="12"/>
        <v>3.0927835051546393E-2</v>
      </c>
      <c r="I71" s="30">
        <f t="shared" si="13"/>
        <v>7.9365079365079361E-3</v>
      </c>
      <c r="J71" s="30">
        <f t="shared" si="14"/>
        <v>3.4313725490196081E-2</v>
      </c>
      <c r="K71" s="30">
        <f t="shared" si="17"/>
        <v>1</v>
      </c>
      <c r="L71" s="30">
        <f t="shared" si="18"/>
        <v>1.3333333333333333</v>
      </c>
      <c r="M71" s="30" t="str">
        <f t="shared" si="15"/>
        <v/>
      </c>
      <c r="N71" s="36">
        <f t="shared" si="16"/>
        <v>4.1237113402061855E-2</v>
      </c>
    </row>
    <row r="72" spans="1:14" x14ac:dyDescent="0.2">
      <c r="A72" s="23"/>
      <c r="B72" s="25" t="s">
        <v>63</v>
      </c>
      <c r="C72" s="35">
        <v>0</v>
      </c>
      <c r="D72" s="29">
        <v>1</v>
      </c>
      <c r="E72" s="29">
        <v>2</v>
      </c>
      <c r="F72" s="29">
        <v>0</v>
      </c>
      <c r="G72" s="30" t="str">
        <f t="shared" si="11"/>
        <v/>
      </c>
      <c r="H72" s="30">
        <f t="shared" si="12"/>
        <v>1.0309278350515464E-2</v>
      </c>
      <c r="I72" s="30">
        <f t="shared" si="13"/>
        <v>1.5873015873015872E-2</v>
      </c>
      <c r="J72" s="30" t="str">
        <f t="shared" si="14"/>
        <v/>
      </c>
      <c r="K72" s="30">
        <f t="shared" si="17"/>
        <v>1</v>
      </c>
      <c r="L72" s="30">
        <f t="shared" si="18"/>
        <v>-1</v>
      </c>
      <c r="M72" s="30" t="str">
        <f t="shared" si="15"/>
        <v/>
      </c>
      <c r="N72" s="36">
        <f t="shared" si="16"/>
        <v>-1.0309278350515464E-2</v>
      </c>
    </row>
    <row r="73" spans="1:14" ht="15.75" thickBot="1" x14ac:dyDescent="0.25">
      <c r="A73" s="23"/>
      <c r="B73" s="26" t="s">
        <v>64</v>
      </c>
      <c r="C73" s="37">
        <v>3</v>
      </c>
      <c r="D73" s="38">
        <v>1</v>
      </c>
      <c r="E73" s="38">
        <v>0</v>
      </c>
      <c r="F73" s="38">
        <v>1</v>
      </c>
      <c r="G73" s="39">
        <f t="shared" si="11"/>
        <v>3.2608695652173912E-2</v>
      </c>
      <c r="H73" s="39">
        <f t="shared" si="12"/>
        <v>1.0309278350515464E-2</v>
      </c>
      <c r="I73" s="39" t="str">
        <f t="shared" si="13"/>
        <v/>
      </c>
      <c r="J73" s="39">
        <f t="shared" si="14"/>
        <v>4.9019607843137254E-3</v>
      </c>
      <c r="K73" s="39">
        <f t="shared" si="17"/>
        <v>-1</v>
      </c>
      <c r="L73" s="39">
        <f t="shared" si="18"/>
        <v>0</v>
      </c>
      <c r="M73" s="39">
        <f t="shared" si="15"/>
        <v>-3.2608695652173912E-2</v>
      </c>
      <c r="N73" s="40">
        <f t="shared" si="16"/>
        <v>0</v>
      </c>
    </row>
    <row r="74" spans="1:14" x14ac:dyDescent="0.2">
      <c r="A74" s="22"/>
    </row>
    <row r="75" spans="1:14" x14ac:dyDescent="0.2">
      <c r="A75" s="22"/>
    </row>
    <row r="76" spans="1:14" x14ac:dyDescent="0.2">
      <c r="A76" s="22"/>
    </row>
    <row r="77" spans="1:14" ht="15.75" thickBot="1" x14ac:dyDescent="0.25">
      <c r="A77" s="22"/>
    </row>
    <row r="78" spans="1:14" ht="29.25" customHeight="1" thickBot="1" x14ac:dyDescent="0.25">
      <c r="A78" s="23"/>
      <c r="B78" s="41" t="s">
        <v>2</v>
      </c>
      <c r="C78" s="44" t="s">
        <v>3</v>
      </c>
      <c r="D78" s="45"/>
      <c r="E78" s="45"/>
      <c r="F78" s="46"/>
      <c r="G78" s="44" t="s">
        <v>4</v>
      </c>
      <c r="H78" s="45"/>
      <c r="I78" s="45"/>
      <c r="J78" s="45"/>
      <c r="K78" s="44" t="s">
        <v>667</v>
      </c>
      <c r="L78" s="47"/>
      <c r="M78" s="44" t="s">
        <v>5</v>
      </c>
      <c r="N78" s="47"/>
    </row>
    <row r="79" spans="1:14" ht="15.75" thickBot="1" x14ac:dyDescent="0.25">
      <c r="A79" s="22"/>
      <c r="B79" s="42"/>
      <c r="C79" s="50">
        <v>2022</v>
      </c>
      <c r="D79" s="46"/>
      <c r="E79" s="51">
        <v>2023</v>
      </c>
      <c r="F79" s="46"/>
      <c r="G79" s="50">
        <v>2022</v>
      </c>
      <c r="H79" s="46"/>
      <c r="I79" s="51">
        <v>2023</v>
      </c>
      <c r="J79" s="46"/>
      <c r="K79" s="48"/>
      <c r="L79" s="49"/>
      <c r="M79" s="48"/>
      <c r="N79" s="49"/>
    </row>
    <row r="80" spans="1:14" ht="15.75" thickBot="1" x14ac:dyDescent="0.25">
      <c r="A80" s="23"/>
      <c r="B80" s="43"/>
      <c r="C80" s="13" t="s">
        <v>6</v>
      </c>
      <c r="D80" s="13" t="s">
        <v>7</v>
      </c>
      <c r="E80" s="13" t="s">
        <v>6</v>
      </c>
      <c r="F80" s="13" t="s">
        <v>7</v>
      </c>
      <c r="G80" s="13" t="s">
        <v>6</v>
      </c>
      <c r="H80" s="13" t="s">
        <v>7</v>
      </c>
      <c r="I80" s="13" t="s">
        <v>6</v>
      </c>
      <c r="J80" s="13" t="s">
        <v>7</v>
      </c>
      <c r="K80" s="13" t="s">
        <v>6</v>
      </c>
      <c r="L80" s="13" t="s">
        <v>7</v>
      </c>
      <c r="M80" s="13" t="s">
        <v>6</v>
      </c>
      <c r="N80" s="13" t="s">
        <v>7</v>
      </c>
    </row>
    <row r="81" spans="1:14" ht="15.75" thickBot="1" x14ac:dyDescent="0.25">
      <c r="A81" s="23"/>
      <c r="B81" s="14" t="s">
        <v>9</v>
      </c>
      <c r="C81" s="27">
        <f>SUM(C82:C180)</f>
        <v>2666</v>
      </c>
      <c r="D81" s="27">
        <f>SUM(D82:D180)</f>
        <v>2131</v>
      </c>
      <c r="E81" s="27">
        <f>SUM(E82:E180)</f>
        <v>1757</v>
      </c>
      <c r="F81" s="27">
        <f>SUM(F82:F180)</f>
        <v>1674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-0.34096024006001502</v>
      </c>
      <c r="L81" s="28">
        <f>+IF(AND(D81=0,F81=0),"",IF(D81=0,1,IF(F81=0,-1,(F81-D81)/D81)))</f>
        <v>-0.21445330830595966</v>
      </c>
      <c r="M81" s="28">
        <f t="shared" ref="M81:M112" si="23">+IF(OR(AND(G81=""),(K81="")),"",G81*K81)</f>
        <v>-0.34096024006001502</v>
      </c>
      <c r="N81" s="28">
        <f t="shared" ref="N81:N112" si="24">+IF(OR(AND(H81=""),(L81="")),"",H81*L81)</f>
        <v>-0.21445330830595966</v>
      </c>
    </row>
    <row r="82" spans="1:14" x14ac:dyDescent="0.2">
      <c r="A82" s="23"/>
      <c r="B82" s="24" t="s">
        <v>65</v>
      </c>
      <c r="C82" s="31">
        <v>19</v>
      </c>
      <c r="D82" s="32">
        <v>12</v>
      </c>
      <c r="E82" s="32">
        <v>100</v>
      </c>
      <c r="F82" s="32">
        <v>67</v>
      </c>
      <c r="G82" s="33">
        <f t="shared" si="19"/>
        <v>7.1267816954238561E-3</v>
      </c>
      <c r="H82" s="33">
        <f t="shared" si="20"/>
        <v>5.6311590802440173E-3</v>
      </c>
      <c r="I82" s="33">
        <f t="shared" si="21"/>
        <v>5.6915196357427436E-2</v>
      </c>
      <c r="J82" s="33">
        <f t="shared" si="22"/>
        <v>4.0023894862604541E-2</v>
      </c>
      <c r="K82" s="33">
        <f t="shared" ref="K82:K113" si="25">+IF(AND(C82=0,E82=0)," ",IF(C82=0,1,IF(E82=0,-1,(E82-C82)/C82)))</f>
        <v>4.2631578947368425</v>
      </c>
      <c r="L82" s="33">
        <f t="shared" ref="L82:L113" si="26">+IF(AND(D82=0,F82=0)," ",IF(D82=0,1,IF(F82=0,-1,(F82-D82)/D82)))</f>
        <v>4.583333333333333</v>
      </c>
      <c r="M82" s="33">
        <f t="shared" si="23"/>
        <v>3.0382595648912231E-2</v>
      </c>
      <c r="N82" s="34">
        <f t="shared" si="24"/>
        <v>2.5809479117785077E-2</v>
      </c>
    </row>
    <row r="83" spans="1:14" ht="26.25" customHeight="1" x14ac:dyDescent="0.2">
      <c r="A83" s="23"/>
      <c r="B83" s="25" t="s">
        <v>66</v>
      </c>
      <c r="C83" s="35">
        <v>5</v>
      </c>
      <c r="D83" s="29">
        <v>6</v>
      </c>
      <c r="E83" s="29">
        <v>5</v>
      </c>
      <c r="F83" s="29">
        <v>5</v>
      </c>
      <c r="G83" s="30">
        <f t="shared" si="19"/>
        <v>1.8754688672168042E-3</v>
      </c>
      <c r="H83" s="30">
        <f t="shared" si="20"/>
        <v>2.8155795401220087E-3</v>
      </c>
      <c r="I83" s="30">
        <f t="shared" si="21"/>
        <v>2.8457598178713715E-3</v>
      </c>
      <c r="J83" s="30">
        <f t="shared" si="22"/>
        <v>2.9868578255675031E-3</v>
      </c>
      <c r="K83" s="30">
        <f t="shared" si="25"/>
        <v>0</v>
      </c>
      <c r="L83" s="30">
        <f t="shared" si="26"/>
        <v>-0.16666666666666666</v>
      </c>
      <c r="M83" s="30">
        <f t="shared" si="23"/>
        <v>0</v>
      </c>
      <c r="N83" s="36">
        <f t="shared" si="24"/>
        <v>-4.6926325668700144E-4</v>
      </c>
    </row>
    <row r="84" spans="1:14" x14ac:dyDescent="0.2">
      <c r="A84" s="23"/>
      <c r="B84" s="25" t="s">
        <v>67</v>
      </c>
      <c r="C84" s="35">
        <v>1</v>
      </c>
      <c r="D84" s="29">
        <v>0</v>
      </c>
      <c r="E84" s="29">
        <v>5</v>
      </c>
      <c r="F84" s="29">
        <v>3</v>
      </c>
      <c r="G84" s="30">
        <f t="shared" si="19"/>
        <v>3.7509377344336085E-4</v>
      </c>
      <c r="H84" s="30" t="str">
        <f t="shared" si="20"/>
        <v/>
      </c>
      <c r="I84" s="30">
        <f t="shared" si="21"/>
        <v>2.8457598178713715E-3</v>
      </c>
      <c r="J84" s="30">
        <f t="shared" si="22"/>
        <v>1.7921146953405018E-3</v>
      </c>
      <c r="K84" s="30">
        <f t="shared" si="25"/>
        <v>4</v>
      </c>
      <c r="L84" s="30">
        <f t="shared" si="26"/>
        <v>1</v>
      </c>
      <c r="M84" s="30">
        <f t="shared" si="23"/>
        <v>1.5003750937734434E-3</v>
      </c>
      <c r="N84" s="36" t="str">
        <f t="shared" si="24"/>
        <v/>
      </c>
    </row>
    <row r="85" spans="1:14" x14ac:dyDescent="0.2">
      <c r="A85" s="23"/>
      <c r="B85" s="25" t="s">
        <v>68</v>
      </c>
      <c r="C85" s="35">
        <v>69</v>
      </c>
      <c r="D85" s="29">
        <v>25</v>
      </c>
      <c r="E85" s="29">
        <v>189</v>
      </c>
      <c r="F85" s="29">
        <v>102</v>
      </c>
      <c r="G85" s="30">
        <f t="shared" si="19"/>
        <v>2.5881470367591898E-2</v>
      </c>
      <c r="H85" s="30">
        <f t="shared" si="20"/>
        <v>1.1731581417175035E-2</v>
      </c>
      <c r="I85" s="30">
        <f t="shared" si="21"/>
        <v>0.10756972111553785</v>
      </c>
      <c r="J85" s="30">
        <f t="shared" si="22"/>
        <v>6.093189964157706E-2</v>
      </c>
      <c r="K85" s="30">
        <f t="shared" si="25"/>
        <v>1.7391304347826086</v>
      </c>
      <c r="L85" s="30">
        <f t="shared" si="26"/>
        <v>3.08</v>
      </c>
      <c r="M85" s="30">
        <f t="shared" si="23"/>
        <v>4.5011252813203298E-2</v>
      </c>
      <c r="N85" s="36">
        <f t="shared" si="24"/>
        <v>3.6133270764899111E-2</v>
      </c>
    </row>
    <row r="86" spans="1:14" ht="25.5" x14ac:dyDescent="0.2">
      <c r="A86" s="23"/>
      <c r="B86" s="25" t="s">
        <v>69</v>
      </c>
      <c r="C86" s="35">
        <v>55</v>
      </c>
      <c r="D86" s="29">
        <v>40</v>
      </c>
      <c r="E86" s="29">
        <v>114</v>
      </c>
      <c r="F86" s="29">
        <v>84</v>
      </c>
      <c r="G86" s="30">
        <f t="shared" si="19"/>
        <v>2.0630157539384845E-2</v>
      </c>
      <c r="H86" s="30">
        <f t="shared" si="20"/>
        <v>1.8770530267480056E-2</v>
      </c>
      <c r="I86" s="30">
        <f t="shared" si="21"/>
        <v>6.488332384746727E-2</v>
      </c>
      <c r="J86" s="30">
        <f t="shared" si="22"/>
        <v>5.0179211469534052E-2</v>
      </c>
      <c r="K86" s="30">
        <f t="shared" si="25"/>
        <v>1.0727272727272728</v>
      </c>
      <c r="L86" s="30">
        <f t="shared" si="26"/>
        <v>1.1000000000000001</v>
      </c>
      <c r="M86" s="30">
        <f t="shared" si="23"/>
        <v>2.2130532633158288E-2</v>
      </c>
      <c r="N86" s="36">
        <f t="shared" si="24"/>
        <v>2.0647583294228063E-2</v>
      </c>
    </row>
    <row r="87" spans="1:14" x14ac:dyDescent="0.2">
      <c r="A87" s="23"/>
      <c r="B87" s="25" t="s">
        <v>70</v>
      </c>
      <c r="C87" s="35">
        <v>0</v>
      </c>
      <c r="D87" s="29">
        <v>0</v>
      </c>
      <c r="E87" s="29">
        <v>0</v>
      </c>
      <c r="F87" s="29">
        <v>1</v>
      </c>
      <c r="G87" s="30" t="str">
        <f t="shared" si="19"/>
        <v/>
      </c>
      <c r="H87" s="30" t="str">
        <f t="shared" si="20"/>
        <v/>
      </c>
      <c r="I87" s="30" t="str">
        <f t="shared" si="21"/>
        <v/>
      </c>
      <c r="J87" s="30">
        <f t="shared" si="22"/>
        <v>5.9737156511350056E-4</v>
      </c>
      <c r="K87" s="30" t="str">
        <f t="shared" si="25"/>
        <v xml:space="preserve"> </v>
      </c>
      <c r="L87" s="30">
        <f t="shared" si="26"/>
        <v>1</v>
      </c>
      <c r="M87" s="30" t="str">
        <f t="shared" si="23"/>
        <v/>
      </c>
      <c r="N87" s="36" t="str">
        <f t="shared" si="24"/>
        <v/>
      </c>
    </row>
    <row r="88" spans="1:14" x14ac:dyDescent="0.2">
      <c r="A88" s="23"/>
      <c r="B88" s="25" t="s">
        <v>71</v>
      </c>
      <c r="C88" s="35">
        <v>4</v>
      </c>
      <c r="D88" s="29">
        <v>2</v>
      </c>
      <c r="E88" s="29">
        <v>2</v>
      </c>
      <c r="F88" s="29">
        <v>4</v>
      </c>
      <c r="G88" s="30">
        <f t="shared" si="19"/>
        <v>1.5003750937734434E-3</v>
      </c>
      <c r="H88" s="30">
        <f t="shared" si="20"/>
        <v>9.3852651337400278E-4</v>
      </c>
      <c r="I88" s="30">
        <f t="shared" si="21"/>
        <v>1.1383039271485487E-3</v>
      </c>
      <c r="J88" s="30">
        <f t="shared" si="22"/>
        <v>2.3894862604540022E-3</v>
      </c>
      <c r="K88" s="30">
        <f t="shared" si="25"/>
        <v>-0.5</v>
      </c>
      <c r="L88" s="30">
        <f t="shared" si="26"/>
        <v>1</v>
      </c>
      <c r="M88" s="30">
        <f t="shared" si="23"/>
        <v>-7.501875468867217E-4</v>
      </c>
      <c r="N88" s="36">
        <f t="shared" si="24"/>
        <v>9.3852651337400278E-4</v>
      </c>
    </row>
    <row r="89" spans="1:14" ht="23.25" customHeight="1" x14ac:dyDescent="0.2">
      <c r="A89" s="23"/>
      <c r="B89" s="25" t="s">
        <v>72</v>
      </c>
      <c r="C89" s="35">
        <v>0</v>
      </c>
      <c r="D89" s="29">
        <v>0</v>
      </c>
      <c r="E89" s="29">
        <v>1</v>
      </c>
      <c r="F89" s="29">
        <v>0</v>
      </c>
      <c r="G89" s="30" t="str">
        <f t="shared" si="19"/>
        <v/>
      </c>
      <c r="H89" s="30" t="str">
        <f t="shared" si="20"/>
        <v/>
      </c>
      <c r="I89" s="30">
        <f t="shared" si="21"/>
        <v>5.6915196357427435E-4</v>
      </c>
      <c r="J89" s="30" t="str">
        <f t="shared" si="22"/>
        <v/>
      </c>
      <c r="K89" s="30">
        <f t="shared" si="25"/>
        <v>1</v>
      </c>
      <c r="L89" s="30" t="str">
        <f t="shared" si="26"/>
        <v xml:space="preserve"> </v>
      </c>
      <c r="M89" s="30" t="str">
        <f t="shared" si="23"/>
        <v/>
      </c>
      <c r="N89" s="36" t="str">
        <f t="shared" si="24"/>
        <v/>
      </c>
    </row>
    <row r="90" spans="1:14" ht="26.25" customHeight="1" x14ac:dyDescent="0.2">
      <c r="A90" s="23"/>
      <c r="B90" s="25" t="s">
        <v>73</v>
      </c>
      <c r="C90" s="35">
        <v>0</v>
      </c>
      <c r="D90" s="29">
        <v>0</v>
      </c>
      <c r="E90" s="29">
        <v>0</v>
      </c>
      <c r="F90" s="29">
        <v>0</v>
      </c>
      <c r="G90" s="30" t="str">
        <f t="shared" si="19"/>
        <v/>
      </c>
      <c r="H90" s="30" t="str">
        <f t="shared" si="20"/>
        <v/>
      </c>
      <c r="I90" s="30" t="str">
        <f t="shared" si="21"/>
        <v/>
      </c>
      <c r="J90" s="30" t="str">
        <f t="shared" si="22"/>
        <v/>
      </c>
      <c r="K90" s="30" t="str">
        <f t="shared" si="25"/>
        <v xml:space="preserve"> </v>
      </c>
      <c r="L90" s="30" t="str">
        <f t="shared" si="26"/>
        <v xml:space="preserve"> </v>
      </c>
      <c r="M90" s="30" t="str">
        <f t="shared" si="23"/>
        <v/>
      </c>
      <c r="N90" s="36" t="str">
        <f t="shared" si="24"/>
        <v/>
      </c>
    </row>
    <row r="91" spans="1:14" x14ac:dyDescent="0.2">
      <c r="A91" s="23"/>
      <c r="B91" s="25" t="s">
        <v>74</v>
      </c>
      <c r="C91" s="35">
        <v>1</v>
      </c>
      <c r="D91" s="29">
        <v>0</v>
      </c>
      <c r="E91" s="29">
        <v>0</v>
      </c>
      <c r="F91" s="29">
        <v>0</v>
      </c>
      <c r="G91" s="30">
        <f t="shared" si="19"/>
        <v>3.7509377344336085E-4</v>
      </c>
      <c r="H91" s="30" t="str">
        <f t="shared" si="20"/>
        <v/>
      </c>
      <c r="I91" s="30" t="str">
        <f t="shared" si="21"/>
        <v/>
      </c>
      <c r="J91" s="30" t="str">
        <f t="shared" si="22"/>
        <v/>
      </c>
      <c r="K91" s="30">
        <f t="shared" si="25"/>
        <v>-1</v>
      </c>
      <c r="L91" s="30" t="str">
        <f t="shared" si="26"/>
        <v xml:space="preserve"> </v>
      </c>
      <c r="M91" s="30">
        <f t="shared" si="23"/>
        <v>-3.7509377344336085E-4</v>
      </c>
      <c r="N91" s="36" t="str">
        <f t="shared" si="24"/>
        <v/>
      </c>
    </row>
    <row r="92" spans="1:14" x14ac:dyDescent="0.2">
      <c r="A92" s="23"/>
      <c r="B92" s="25" t="s">
        <v>75</v>
      </c>
      <c r="C92" s="35">
        <v>1</v>
      </c>
      <c r="D92" s="29">
        <v>0</v>
      </c>
      <c r="E92" s="29">
        <v>0</v>
      </c>
      <c r="F92" s="29">
        <v>1</v>
      </c>
      <c r="G92" s="30">
        <f t="shared" si="19"/>
        <v>3.7509377344336085E-4</v>
      </c>
      <c r="H92" s="30" t="str">
        <f t="shared" si="20"/>
        <v/>
      </c>
      <c r="I92" s="30" t="str">
        <f t="shared" si="21"/>
        <v/>
      </c>
      <c r="J92" s="30">
        <f t="shared" si="22"/>
        <v>5.9737156511350056E-4</v>
      </c>
      <c r="K92" s="30">
        <f t="shared" si="25"/>
        <v>-1</v>
      </c>
      <c r="L92" s="30">
        <f t="shared" si="26"/>
        <v>1</v>
      </c>
      <c r="M92" s="30">
        <f t="shared" si="23"/>
        <v>-3.7509377344336085E-4</v>
      </c>
      <c r="N92" s="36" t="str">
        <f t="shared" si="24"/>
        <v/>
      </c>
    </row>
    <row r="93" spans="1:14" x14ac:dyDescent="0.2">
      <c r="A93" s="23"/>
      <c r="B93" s="25" t="s">
        <v>76</v>
      </c>
      <c r="C93" s="35">
        <v>1</v>
      </c>
      <c r="D93" s="29">
        <v>6</v>
      </c>
      <c r="E93" s="29">
        <v>3</v>
      </c>
      <c r="F93" s="29">
        <v>5</v>
      </c>
      <c r="G93" s="30">
        <f t="shared" si="19"/>
        <v>3.7509377344336085E-4</v>
      </c>
      <c r="H93" s="30">
        <f t="shared" si="20"/>
        <v>2.8155795401220087E-3</v>
      </c>
      <c r="I93" s="30">
        <f t="shared" si="21"/>
        <v>1.7074558907228231E-3</v>
      </c>
      <c r="J93" s="30">
        <f t="shared" si="22"/>
        <v>2.9868578255675031E-3</v>
      </c>
      <c r="K93" s="30">
        <f t="shared" si="25"/>
        <v>2</v>
      </c>
      <c r="L93" s="30">
        <f t="shared" si="26"/>
        <v>-0.16666666666666666</v>
      </c>
      <c r="M93" s="30">
        <f t="shared" si="23"/>
        <v>7.501875468867217E-4</v>
      </c>
      <c r="N93" s="36">
        <f t="shared" si="24"/>
        <v>-4.6926325668700144E-4</v>
      </c>
    </row>
    <row r="94" spans="1:14" x14ac:dyDescent="0.2">
      <c r="A94" s="23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23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23"/>
      <c r="B96" s="25" t="s">
        <v>79</v>
      </c>
      <c r="C96" s="35">
        <v>0</v>
      </c>
      <c r="D96" s="29">
        <v>0</v>
      </c>
      <c r="E96" s="29">
        <v>0</v>
      </c>
      <c r="F96" s="29">
        <v>0</v>
      </c>
      <c r="G96" s="30" t="str">
        <f t="shared" si="19"/>
        <v/>
      </c>
      <c r="H96" s="30" t="str">
        <f t="shared" si="20"/>
        <v/>
      </c>
      <c r="I96" s="30" t="str">
        <f t="shared" si="21"/>
        <v/>
      </c>
      <c r="J96" s="30" t="str">
        <f t="shared" si="22"/>
        <v/>
      </c>
      <c r="K96" s="30" t="str">
        <f t="shared" si="25"/>
        <v xml:space="preserve"> </v>
      </c>
      <c r="L96" s="30" t="str">
        <f t="shared" si="26"/>
        <v xml:space="preserve"> </v>
      </c>
      <c r="M96" s="30" t="str">
        <f t="shared" si="23"/>
        <v/>
      </c>
      <c r="N96" s="36" t="str">
        <f t="shared" si="24"/>
        <v/>
      </c>
    </row>
    <row r="97" spans="1:14" x14ac:dyDescent="0.2">
      <c r="A97" s="23"/>
      <c r="B97" s="25" t="s">
        <v>80</v>
      </c>
      <c r="C97" s="35">
        <v>21</v>
      </c>
      <c r="D97" s="29">
        <v>4</v>
      </c>
      <c r="E97" s="29">
        <v>22</v>
      </c>
      <c r="F97" s="29">
        <v>8</v>
      </c>
      <c r="G97" s="30">
        <f t="shared" si="19"/>
        <v>7.8769692423105771E-3</v>
      </c>
      <c r="H97" s="30">
        <f t="shared" si="20"/>
        <v>1.8770530267480056E-3</v>
      </c>
      <c r="I97" s="30">
        <f t="shared" si="21"/>
        <v>1.2521343198634035E-2</v>
      </c>
      <c r="J97" s="30">
        <f t="shared" si="22"/>
        <v>4.7789725209080045E-3</v>
      </c>
      <c r="K97" s="30">
        <f t="shared" si="25"/>
        <v>4.7619047619047616E-2</v>
      </c>
      <c r="L97" s="30">
        <f t="shared" si="26"/>
        <v>1</v>
      </c>
      <c r="M97" s="30">
        <f t="shared" si="23"/>
        <v>3.750937734433608E-4</v>
      </c>
      <c r="N97" s="36">
        <f t="shared" si="24"/>
        <v>1.8770530267480056E-3</v>
      </c>
    </row>
    <row r="98" spans="1:14" x14ac:dyDescent="0.2">
      <c r="A98" s="23"/>
      <c r="B98" s="25" t="s">
        <v>81</v>
      </c>
      <c r="C98" s="35">
        <v>0</v>
      </c>
      <c r="D98" s="29">
        <v>0</v>
      </c>
      <c r="E98" s="29">
        <v>3</v>
      </c>
      <c r="F98" s="29">
        <v>1</v>
      </c>
      <c r="G98" s="30" t="str">
        <f t="shared" si="19"/>
        <v/>
      </c>
      <c r="H98" s="30" t="str">
        <f t="shared" si="20"/>
        <v/>
      </c>
      <c r="I98" s="30">
        <f t="shared" si="21"/>
        <v>1.7074558907228231E-3</v>
      </c>
      <c r="J98" s="30">
        <f t="shared" si="22"/>
        <v>5.9737156511350056E-4</v>
      </c>
      <c r="K98" s="30">
        <f t="shared" si="25"/>
        <v>1</v>
      </c>
      <c r="L98" s="30">
        <f t="shared" si="26"/>
        <v>1</v>
      </c>
      <c r="M98" s="30" t="str">
        <f t="shared" si="23"/>
        <v/>
      </c>
      <c r="N98" s="36" t="str">
        <f t="shared" si="24"/>
        <v/>
      </c>
    </row>
    <row r="99" spans="1:14" x14ac:dyDescent="0.2">
      <c r="A99" s="23"/>
      <c r="B99" s="25" t="s">
        <v>82</v>
      </c>
      <c r="C99" s="35">
        <v>5</v>
      </c>
      <c r="D99" s="29">
        <v>7</v>
      </c>
      <c r="E99" s="29">
        <v>19</v>
      </c>
      <c r="F99" s="29">
        <v>14</v>
      </c>
      <c r="G99" s="30">
        <f t="shared" si="19"/>
        <v>1.8754688672168042E-3</v>
      </c>
      <c r="H99" s="30">
        <f t="shared" si="20"/>
        <v>3.2848427968090099E-3</v>
      </c>
      <c r="I99" s="30">
        <f t="shared" si="21"/>
        <v>1.0813887307911212E-2</v>
      </c>
      <c r="J99" s="30">
        <f t="shared" si="22"/>
        <v>8.3632019115890081E-3</v>
      </c>
      <c r="K99" s="30">
        <f t="shared" si="25"/>
        <v>2.8</v>
      </c>
      <c r="L99" s="30">
        <f t="shared" si="26"/>
        <v>1</v>
      </c>
      <c r="M99" s="30">
        <f t="shared" si="23"/>
        <v>5.2513128282070517E-3</v>
      </c>
      <c r="N99" s="36">
        <f t="shared" si="24"/>
        <v>3.2848427968090099E-3</v>
      </c>
    </row>
    <row r="100" spans="1:14" x14ac:dyDescent="0.2">
      <c r="A100" s="23"/>
      <c r="B100" s="25" t="s">
        <v>83</v>
      </c>
      <c r="C100" s="35">
        <v>39</v>
      </c>
      <c r="D100" s="29">
        <v>44</v>
      </c>
      <c r="E100" s="29">
        <v>90</v>
      </c>
      <c r="F100" s="29">
        <v>71</v>
      </c>
      <c r="G100" s="30">
        <f t="shared" si="19"/>
        <v>1.4628657164291074E-2</v>
      </c>
      <c r="H100" s="30">
        <f t="shared" si="20"/>
        <v>2.0647583294228063E-2</v>
      </c>
      <c r="I100" s="30">
        <f t="shared" si="21"/>
        <v>5.1223676721684687E-2</v>
      </c>
      <c r="J100" s="30">
        <f t="shared" si="22"/>
        <v>4.2413381123058543E-2</v>
      </c>
      <c r="K100" s="30">
        <f t="shared" si="25"/>
        <v>1.3076923076923077</v>
      </c>
      <c r="L100" s="30">
        <f t="shared" si="26"/>
        <v>0.61363636363636365</v>
      </c>
      <c r="M100" s="30">
        <f t="shared" si="23"/>
        <v>1.9129782445611403E-2</v>
      </c>
      <c r="N100" s="36">
        <f t="shared" si="24"/>
        <v>1.2670107930549039E-2</v>
      </c>
    </row>
    <row r="101" spans="1:14" x14ac:dyDescent="0.2">
      <c r="A101" s="23"/>
      <c r="B101" s="25" t="s">
        <v>84</v>
      </c>
      <c r="C101" s="35">
        <v>22</v>
      </c>
      <c r="D101" s="29">
        <v>27</v>
      </c>
      <c r="E101" s="29">
        <v>110</v>
      </c>
      <c r="F101" s="29">
        <v>140</v>
      </c>
      <c r="G101" s="30">
        <f t="shared" si="19"/>
        <v>8.2520630157539385E-3</v>
      </c>
      <c r="H101" s="30">
        <f t="shared" si="20"/>
        <v>1.2670107930549039E-2</v>
      </c>
      <c r="I101" s="30">
        <f t="shared" si="21"/>
        <v>6.2606715993170178E-2</v>
      </c>
      <c r="J101" s="30">
        <f t="shared" si="22"/>
        <v>8.3632019115890077E-2</v>
      </c>
      <c r="K101" s="30">
        <f t="shared" si="25"/>
        <v>4</v>
      </c>
      <c r="L101" s="30">
        <f t="shared" si="26"/>
        <v>4.1851851851851851</v>
      </c>
      <c r="M101" s="30">
        <f t="shared" si="23"/>
        <v>3.3008252063015754E-2</v>
      </c>
      <c r="N101" s="36">
        <f t="shared" si="24"/>
        <v>5.3026748005631161E-2</v>
      </c>
    </row>
    <row r="102" spans="1:14" x14ac:dyDescent="0.2">
      <c r="A102" s="23"/>
      <c r="B102" s="25" t="s">
        <v>85</v>
      </c>
      <c r="C102" s="35">
        <v>0</v>
      </c>
      <c r="D102" s="29">
        <v>0</v>
      </c>
      <c r="E102" s="29">
        <v>32</v>
      </c>
      <c r="F102" s="29">
        <v>27</v>
      </c>
      <c r="G102" s="30" t="str">
        <f t="shared" si="19"/>
        <v/>
      </c>
      <c r="H102" s="30" t="str">
        <f t="shared" si="20"/>
        <v/>
      </c>
      <c r="I102" s="30">
        <f t="shared" si="21"/>
        <v>1.8212862834376779E-2</v>
      </c>
      <c r="J102" s="30">
        <f t="shared" si="22"/>
        <v>1.6129032258064516E-2</v>
      </c>
      <c r="K102" s="30">
        <f t="shared" si="25"/>
        <v>1</v>
      </c>
      <c r="L102" s="30">
        <f t="shared" si="26"/>
        <v>1</v>
      </c>
      <c r="M102" s="30" t="str">
        <f t="shared" si="23"/>
        <v/>
      </c>
      <c r="N102" s="36" t="str">
        <f t="shared" si="24"/>
        <v/>
      </c>
    </row>
    <row r="103" spans="1:14" x14ac:dyDescent="0.2">
      <c r="A103" s="23"/>
      <c r="B103" s="25" t="s">
        <v>86</v>
      </c>
      <c r="C103" s="35">
        <v>10</v>
      </c>
      <c r="D103" s="29">
        <v>36</v>
      </c>
      <c r="E103" s="29">
        <v>25</v>
      </c>
      <c r="F103" s="29">
        <v>38</v>
      </c>
      <c r="G103" s="30">
        <f t="shared" si="19"/>
        <v>3.7509377344336083E-3</v>
      </c>
      <c r="H103" s="30">
        <f t="shared" si="20"/>
        <v>1.6893477240732049E-2</v>
      </c>
      <c r="I103" s="30">
        <f t="shared" si="21"/>
        <v>1.4228799089356859E-2</v>
      </c>
      <c r="J103" s="30">
        <f t="shared" si="22"/>
        <v>2.2700119474313024E-2</v>
      </c>
      <c r="K103" s="30">
        <f t="shared" si="25"/>
        <v>1.5</v>
      </c>
      <c r="L103" s="30">
        <f t="shared" si="26"/>
        <v>5.5555555555555552E-2</v>
      </c>
      <c r="M103" s="30">
        <f t="shared" si="23"/>
        <v>5.6264066016504122E-3</v>
      </c>
      <c r="N103" s="36">
        <f t="shared" si="24"/>
        <v>9.3852651337400267E-4</v>
      </c>
    </row>
    <row r="104" spans="1:14" x14ac:dyDescent="0.2">
      <c r="A104" s="23"/>
      <c r="B104" s="25" t="s">
        <v>87</v>
      </c>
      <c r="C104" s="35">
        <v>0</v>
      </c>
      <c r="D104" s="29">
        <v>9</v>
      </c>
      <c r="E104" s="29">
        <v>0</v>
      </c>
      <c r="F104" s="29">
        <v>13</v>
      </c>
      <c r="G104" s="30" t="str">
        <f t="shared" si="19"/>
        <v/>
      </c>
      <c r="H104" s="30">
        <f t="shared" si="20"/>
        <v>4.2233693101830123E-3</v>
      </c>
      <c r="I104" s="30" t="str">
        <f t="shared" si="21"/>
        <v/>
      </c>
      <c r="J104" s="30">
        <f t="shared" si="22"/>
        <v>7.7658303464755076E-3</v>
      </c>
      <c r="K104" s="30" t="str">
        <f t="shared" si="25"/>
        <v xml:space="preserve"> </v>
      </c>
      <c r="L104" s="30">
        <f t="shared" si="26"/>
        <v>0.44444444444444442</v>
      </c>
      <c r="M104" s="30" t="str">
        <f t="shared" si="23"/>
        <v/>
      </c>
      <c r="N104" s="36">
        <f t="shared" si="24"/>
        <v>1.8770530267480053E-3</v>
      </c>
    </row>
    <row r="105" spans="1:14" x14ac:dyDescent="0.2">
      <c r="A105" s="23"/>
      <c r="B105" s="25" t="s">
        <v>88</v>
      </c>
      <c r="C105" s="35">
        <v>0</v>
      </c>
      <c r="D105" s="29">
        <v>3</v>
      </c>
      <c r="E105" s="29">
        <v>0</v>
      </c>
      <c r="F105" s="29">
        <v>3</v>
      </c>
      <c r="G105" s="30" t="str">
        <f t="shared" si="19"/>
        <v/>
      </c>
      <c r="H105" s="30">
        <f t="shared" si="20"/>
        <v>1.4077897700610043E-3</v>
      </c>
      <c r="I105" s="30" t="str">
        <f t="shared" si="21"/>
        <v/>
      </c>
      <c r="J105" s="30">
        <f t="shared" si="22"/>
        <v>1.7921146953405018E-3</v>
      </c>
      <c r="K105" s="30" t="str">
        <f t="shared" si="25"/>
        <v xml:space="preserve"> </v>
      </c>
      <c r="L105" s="30">
        <f t="shared" si="26"/>
        <v>0</v>
      </c>
      <c r="M105" s="30" t="str">
        <f t="shared" si="23"/>
        <v/>
      </c>
      <c r="N105" s="36">
        <f t="shared" si="24"/>
        <v>0</v>
      </c>
    </row>
    <row r="106" spans="1:14" x14ac:dyDescent="0.2">
      <c r="A106" s="23"/>
      <c r="B106" s="25" t="s">
        <v>89</v>
      </c>
      <c r="C106" s="35">
        <v>0</v>
      </c>
      <c r="D106" s="29">
        <v>8</v>
      </c>
      <c r="E106" s="29">
        <v>1</v>
      </c>
      <c r="F106" s="29">
        <v>5</v>
      </c>
      <c r="G106" s="30" t="str">
        <f t="shared" si="19"/>
        <v/>
      </c>
      <c r="H106" s="30">
        <f t="shared" si="20"/>
        <v>3.7541060534960111E-3</v>
      </c>
      <c r="I106" s="30">
        <f t="shared" si="21"/>
        <v>5.6915196357427435E-4</v>
      </c>
      <c r="J106" s="30">
        <f t="shared" si="22"/>
        <v>2.9868578255675031E-3</v>
      </c>
      <c r="K106" s="30">
        <f t="shared" si="25"/>
        <v>1</v>
      </c>
      <c r="L106" s="30">
        <f t="shared" si="26"/>
        <v>-0.375</v>
      </c>
      <c r="M106" s="30" t="str">
        <f t="shared" si="23"/>
        <v/>
      </c>
      <c r="N106" s="36">
        <f t="shared" si="24"/>
        <v>-1.4077897700610041E-3</v>
      </c>
    </row>
    <row r="107" spans="1:14" x14ac:dyDescent="0.2">
      <c r="A107" s="23"/>
      <c r="B107" s="25" t="s">
        <v>90</v>
      </c>
      <c r="C107" s="35">
        <v>0</v>
      </c>
      <c r="D107" s="29">
        <v>0</v>
      </c>
      <c r="E107" s="29">
        <v>2</v>
      </c>
      <c r="F107" s="29">
        <v>2</v>
      </c>
      <c r="G107" s="30" t="str">
        <f t="shared" si="19"/>
        <v/>
      </c>
      <c r="H107" s="30" t="str">
        <f t="shared" si="20"/>
        <v/>
      </c>
      <c r="I107" s="30">
        <f t="shared" si="21"/>
        <v>1.1383039271485487E-3</v>
      </c>
      <c r="J107" s="30">
        <f t="shared" si="22"/>
        <v>1.1947431302270011E-3</v>
      </c>
      <c r="K107" s="30">
        <f t="shared" si="25"/>
        <v>1</v>
      </c>
      <c r="L107" s="30">
        <f t="shared" si="26"/>
        <v>1</v>
      </c>
      <c r="M107" s="30" t="str">
        <f t="shared" si="23"/>
        <v/>
      </c>
      <c r="N107" s="36" t="str">
        <f t="shared" si="24"/>
        <v/>
      </c>
    </row>
    <row r="108" spans="1:14" x14ac:dyDescent="0.2">
      <c r="A108" s="23"/>
      <c r="B108" s="25" t="s">
        <v>91</v>
      </c>
      <c r="C108" s="35">
        <v>0</v>
      </c>
      <c r="D108" s="29">
        <v>3</v>
      </c>
      <c r="E108" s="29">
        <v>1</v>
      </c>
      <c r="F108" s="29">
        <v>6</v>
      </c>
      <c r="G108" s="30" t="str">
        <f t="shared" si="19"/>
        <v/>
      </c>
      <c r="H108" s="30">
        <f t="shared" si="20"/>
        <v>1.4077897700610043E-3</v>
      </c>
      <c r="I108" s="30">
        <f t="shared" si="21"/>
        <v>5.6915196357427435E-4</v>
      </c>
      <c r="J108" s="30">
        <f t="shared" si="22"/>
        <v>3.5842293906810036E-3</v>
      </c>
      <c r="K108" s="30">
        <f t="shared" si="25"/>
        <v>1</v>
      </c>
      <c r="L108" s="30">
        <f t="shared" si="26"/>
        <v>1</v>
      </c>
      <c r="M108" s="30" t="str">
        <f t="shared" si="23"/>
        <v/>
      </c>
      <c r="N108" s="36">
        <f t="shared" si="24"/>
        <v>1.4077897700610043E-3</v>
      </c>
    </row>
    <row r="109" spans="1:14" x14ac:dyDescent="0.2">
      <c r="A109" s="23"/>
      <c r="B109" s="25" t="s">
        <v>92</v>
      </c>
      <c r="C109" s="35">
        <v>3</v>
      </c>
      <c r="D109" s="29">
        <v>1</v>
      </c>
      <c r="E109" s="29">
        <v>13</v>
      </c>
      <c r="F109" s="29">
        <v>29</v>
      </c>
      <c r="G109" s="30">
        <f t="shared" si="19"/>
        <v>1.1252813203300824E-3</v>
      </c>
      <c r="H109" s="30">
        <f t="shared" si="20"/>
        <v>4.6926325668700139E-4</v>
      </c>
      <c r="I109" s="30">
        <f t="shared" si="21"/>
        <v>7.3989755264655659E-3</v>
      </c>
      <c r="J109" s="30">
        <f t="shared" si="22"/>
        <v>1.7323775388291517E-2</v>
      </c>
      <c r="K109" s="30">
        <f t="shared" si="25"/>
        <v>3.3333333333333335</v>
      </c>
      <c r="L109" s="30">
        <f t="shared" si="26"/>
        <v>28</v>
      </c>
      <c r="M109" s="30">
        <f t="shared" si="23"/>
        <v>3.7509377344336083E-3</v>
      </c>
      <c r="N109" s="36">
        <f t="shared" si="24"/>
        <v>1.313937118723604E-2</v>
      </c>
    </row>
    <row r="110" spans="1:14" x14ac:dyDescent="0.2">
      <c r="A110" s="23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23"/>
      <c r="B111" s="25" t="s">
        <v>94</v>
      </c>
      <c r="C111" s="35">
        <v>14</v>
      </c>
      <c r="D111" s="29">
        <v>14</v>
      </c>
      <c r="E111" s="29">
        <v>11</v>
      </c>
      <c r="F111" s="29">
        <v>29</v>
      </c>
      <c r="G111" s="30">
        <f t="shared" si="19"/>
        <v>5.2513128282070517E-3</v>
      </c>
      <c r="H111" s="30">
        <f t="shared" si="20"/>
        <v>6.5696855936180198E-3</v>
      </c>
      <c r="I111" s="30">
        <f t="shared" si="21"/>
        <v>6.2606715993170177E-3</v>
      </c>
      <c r="J111" s="30">
        <f t="shared" si="22"/>
        <v>1.7323775388291517E-2</v>
      </c>
      <c r="K111" s="30">
        <f t="shared" si="25"/>
        <v>-0.21428571428571427</v>
      </c>
      <c r="L111" s="30">
        <f t="shared" si="26"/>
        <v>1.0714285714285714</v>
      </c>
      <c r="M111" s="30">
        <f t="shared" si="23"/>
        <v>-1.1252813203300824E-3</v>
      </c>
      <c r="N111" s="36">
        <f t="shared" si="24"/>
        <v>7.0389488503050206E-3</v>
      </c>
    </row>
    <row r="112" spans="1:14" x14ac:dyDescent="0.2">
      <c r="A112" s="23"/>
      <c r="B112" s="25" t="s">
        <v>95</v>
      </c>
      <c r="C112" s="35">
        <v>0</v>
      </c>
      <c r="D112" s="29">
        <v>0</v>
      </c>
      <c r="E112" s="29">
        <v>0</v>
      </c>
      <c r="F112" s="29">
        <v>0</v>
      </c>
      <c r="G112" s="30" t="str">
        <f t="shared" si="19"/>
        <v/>
      </c>
      <c r="H112" s="30" t="str">
        <f t="shared" si="20"/>
        <v/>
      </c>
      <c r="I112" s="30" t="str">
        <f t="shared" si="21"/>
        <v/>
      </c>
      <c r="J112" s="30" t="str">
        <f t="shared" si="22"/>
        <v/>
      </c>
      <c r="K112" s="30" t="str">
        <f t="shared" si="25"/>
        <v xml:space="preserve"> </v>
      </c>
      <c r="L112" s="30" t="str">
        <f t="shared" si="26"/>
        <v xml:space="preserve"> </v>
      </c>
      <c r="M112" s="30" t="str">
        <f t="shared" si="23"/>
        <v/>
      </c>
      <c r="N112" s="36" t="str">
        <f t="shared" si="24"/>
        <v/>
      </c>
    </row>
    <row r="113" spans="1:14" x14ac:dyDescent="0.2">
      <c r="A113" s="23"/>
      <c r="B113" s="25" t="s">
        <v>96</v>
      </c>
      <c r="C113" s="35">
        <v>3</v>
      </c>
      <c r="D113" s="29">
        <v>8</v>
      </c>
      <c r="E113" s="29">
        <v>2</v>
      </c>
      <c r="F113" s="29">
        <v>4</v>
      </c>
      <c r="G113" s="30">
        <f t="shared" ref="G113:G144" si="27">+IF(C113=0,"",C113/C$81)</f>
        <v>1.1252813203300824E-3</v>
      </c>
      <c r="H113" s="30">
        <f t="shared" ref="H113:H144" si="28">+IF(D113=0,"",D113/D$81)</f>
        <v>3.7541060534960111E-3</v>
      </c>
      <c r="I113" s="30">
        <f t="shared" ref="I113:I144" si="29">+IF(E113=0,"",E113/E$81)</f>
        <v>1.1383039271485487E-3</v>
      </c>
      <c r="J113" s="30">
        <f t="shared" ref="J113:J144" si="30">+IF(F113=0,"",F113/F$81)</f>
        <v>2.3894862604540022E-3</v>
      </c>
      <c r="K113" s="30">
        <f t="shared" si="25"/>
        <v>-0.33333333333333331</v>
      </c>
      <c r="L113" s="30">
        <f t="shared" si="26"/>
        <v>-0.5</v>
      </c>
      <c r="M113" s="30">
        <f t="shared" ref="M113:M144" si="31">+IF(OR(AND(G113=""),(K113="")),"",G113*K113)</f>
        <v>-3.750937734433608E-4</v>
      </c>
      <c r="N113" s="36">
        <f t="shared" ref="N113:N144" si="32">+IF(OR(AND(H113=""),(L113="")),"",H113*L113)</f>
        <v>-1.8770530267480056E-3</v>
      </c>
    </row>
    <row r="114" spans="1:14" x14ac:dyDescent="0.2">
      <c r="A114" s="23"/>
      <c r="B114" s="25" t="s">
        <v>97</v>
      </c>
      <c r="C114" s="35">
        <v>0</v>
      </c>
      <c r="D114" s="29">
        <v>2</v>
      </c>
      <c r="E114" s="29">
        <v>0</v>
      </c>
      <c r="F114" s="29">
        <v>2</v>
      </c>
      <c r="G114" s="30" t="str">
        <f t="shared" si="27"/>
        <v/>
      </c>
      <c r="H114" s="30">
        <f t="shared" si="28"/>
        <v>9.3852651337400278E-4</v>
      </c>
      <c r="I114" s="30" t="str">
        <f t="shared" si="29"/>
        <v/>
      </c>
      <c r="J114" s="30">
        <f t="shared" si="30"/>
        <v>1.1947431302270011E-3</v>
      </c>
      <c r="K114" s="30" t="str">
        <f t="shared" ref="K114:K145" si="33">+IF(AND(C114=0,E114=0)," ",IF(C114=0,1,IF(E114=0,-1,(E114-C114)/C114)))</f>
        <v xml:space="preserve"> </v>
      </c>
      <c r="L114" s="30">
        <f t="shared" ref="L114:L145" si="34">+IF(AND(D114=0,F114=0)," ",IF(D114=0,1,IF(F114=0,-1,(F114-D114)/D114)))</f>
        <v>0</v>
      </c>
      <c r="M114" s="30" t="str">
        <f t="shared" si="31"/>
        <v/>
      </c>
      <c r="N114" s="36">
        <f t="shared" si="32"/>
        <v>0</v>
      </c>
    </row>
    <row r="115" spans="1:14" x14ac:dyDescent="0.2">
      <c r="A115" s="23"/>
      <c r="B115" s="25" t="s">
        <v>98</v>
      </c>
      <c r="C115" s="35">
        <v>9</v>
      </c>
      <c r="D115" s="29">
        <v>30</v>
      </c>
      <c r="E115" s="29">
        <v>19</v>
      </c>
      <c r="F115" s="29">
        <v>68</v>
      </c>
      <c r="G115" s="30">
        <f t="shared" si="27"/>
        <v>3.3758439609902473E-3</v>
      </c>
      <c r="H115" s="30">
        <f t="shared" si="28"/>
        <v>1.4077897700610043E-2</v>
      </c>
      <c r="I115" s="30">
        <f t="shared" si="29"/>
        <v>1.0813887307911212E-2</v>
      </c>
      <c r="J115" s="30">
        <f t="shared" si="30"/>
        <v>4.0621266427718038E-2</v>
      </c>
      <c r="K115" s="30">
        <f t="shared" si="33"/>
        <v>1.1111111111111112</v>
      </c>
      <c r="L115" s="30">
        <f t="shared" si="34"/>
        <v>1.2666666666666666</v>
      </c>
      <c r="M115" s="30">
        <f t="shared" si="31"/>
        <v>3.7509377344336083E-3</v>
      </c>
      <c r="N115" s="36">
        <f t="shared" si="32"/>
        <v>1.7832003754106054E-2</v>
      </c>
    </row>
    <row r="116" spans="1:14" x14ac:dyDescent="0.2">
      <c r="A116" s="23"/>
      <c r="B116" s="25" t="s">
        <v>99</v>
      </c>
      <c r="C116" s="35">
        <v>15</v>
      </c>
      <c r="D116" s="29">
        <v>16</v>
      </c>
      <c r="E116" s="29">
        <v>60</v>
      </c>
      <c r="F116" s="29">
        <v>61</v>
      </c>
      <c r="G116" s="30">
        <f t="shared" si="27"/>
        <v>5.6264066016504122E-3</v>
      </c>
      <c r="H116" s="30">
        <f t="shared" si="28"/>
        <v>7.5082121069920222E-3</v>
      </c>
      <c r="I116" s="30">
        <f t="shared" si="29"/>
        <v>3.414911781445646E-2</v>
      </c>
      <c r="J116" s="30">
        <f t="shared" si="30"/>
        <v>3.6439665471923538E-2</v>
      </c>
      <c r="K116" s="30">
        <f t="shared" si="33"/>
        <v>3</v>
      </c>
      <c r="L116" s="30">
        <f t="shared" si="34"/>
        <v>2.8125</v>
      </c>
      <c r="M116" s="30">
        <f t="shared" si="31"/>
        <v>1.6879219804951238E-2</v>
      </c>
      <c r="N116" s="36">
        <f t="shared" si="32"/>
        <v>2.1116846550915062E-2</v>
      </c>
    </row>
    <row r="117" spans="1:14" x14ac:dyDescent="0.2">
      <c r="A117" s="23"/>
      <c r="B117" s="25" t="s">
        <v>100</v>
      </c>
      <c r="C117" s="35">
        <v>0</v>
      </c>
      <c r="D117" s="29">
        <v>0</v>
      </c>
      <c r="E117" s="29">
        <v>0</v>
      </c>
      <c r="F117" s="29">
        <v>0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 t="str">
        <f t="shared" si="34"/>
        <v xml:space="preserve"> 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23"/>
      <c r="B118" s="25" t="s">
        <v>101</v>
      </c>
      <c r="C118" s="35">
        <v>4</v>
      </c>
      <c r="D118" s="29">
        <v>2</v>
      </c>
      <c r="E118" s="29">
        <v>4</v>
      </c>
      <c r="F118" s="29">
        <v>10</v>
      </c>
      <c r="G118" s="30">
        <f t="shared" si="27"/>
        <v>1.5003750937734434E-3</v>
      </c>
      <c r="H118" s="30">
        <f t="shared" si="28"/>
        <v>9.3852651337400278E-4</v>
      </c>
      <c r="I118" s="30">
        <f t="shared" si="29"/>
        <v>2.2766078542970974E-3</v>
      </c>
      <c r="J118" s="30">
        <f t="shared" si="30"/>
        <v>5.9737156511350063E-3</v>
      </c>
      <c r="K118" s="30">
        <f t="shared" si="33"/>
        <v>0</v>
      </c>
      <c r="L118" s="30">
        <f t="shared" si="34"/>
        <v>4</v>
      </c>
      <c r="M118" s="30">
        <f t="shared" si="31"/>
        <v>0</v>
      </c>
      <c r="N118" s="36">
        <f t="shared" si="32"/>
        <v>3.7541060534960111E-3</v>
      </c>
    </row>
    <row r="119" spans="1:14" x14ac:dyDescent="0.2">
      <c r="A119" s="23"/>
      <c r="B119" s="25" t="s">
        <v>102</v>
      </c>
      <c r="C119" s="35">
        <v>0</v>
      </c>
      <c r="D119" s="29">
        <v>1</v>
      </c>
      <c r="E119" s="29">
        <v>0</v>
      </c>
      <c r="F119" s="29">
        <v>0</v>
      </c>
      <c r="G119" s="30" t="str">
        <f t="shared" si="27"/>
        <v/>
      </c>
      <c r="H119" s="30">
        <f t="shared" si="28"/>
        <v>4.6926325668700139E-4</v>
      </c>
      <c r="I119" s="30" t="str">
        <f t="shared" si="29"/>
        <v/>
      </c>
      <c r="J119" s="30" t="str">
        <f t="shared" si="30"/>
        <v/>
      </c>
      <c r="K119" s="30" t="str">
        <f t="shared" si="33"/>
        <v xml:space="preserve"> </v>
      </c>
      <c r="L119" s="30">
        <f t="shared" si="34"/>
        <v>-1</v>
      </c>
      <c r="M119" s="30" t="str">
        <f t="shared" si="31"/>
        <v/>
      </c>
      <c r="N119" s="36">
        <f t="shared" si="32"/>
        <v>-4.6926325668700139E-4</v>
      </c>
    </row>
    <row r="120" spans="1:14" x14ac:dyDescent="0.2">
      <c r="A120" s="23"/>
      <c r="B120" s="25" t="s">
        <v>103</v>
      </c>
      <c r="C120" s="35">
        <v>0</v>
      </c>
      <c r="D120" s="29">
        <v>1</v>
      </c>
      <c r="E120" s="29">
        <v>1</v>
      </c>
      <c r="F120" s="29">
        <v>2</v>
      </c>
      <c r="G120" s="30" t="str">
        <f t="shared" si="27"/>
        <v/>
      </c>
      <c r="H120" s="30">
        <f t="shared" si="28"/>
        <v>4.6926325668700139E-4</v>
      </c>
      <c r="I120" s="30">
        <f t="shared" si="29"/>
        <v>5.6915196357427435E-4</v>
      </c>
      <c r="J120" s="30">
        <f t="shared" si="30"/>
        <v>1.1947431302270011E-3</v>
      </c>
      <c r="K120" s="30">
        <f t="shared" si="33"/>
        <v>1</v>
      </c>
      <c r="L120" s="30">
        <f t="shared" si="34"/>
        <v>1</v>
      </c>
      <c r="M120" s="30" t="str">
        <f t="shared" si="31"/>
        <v/>
      </c>
      <c r="N120" s="36">
        <f t="shared" si="32"/>
        <v>4.6926325668700139E-4</v>
      </c>
    </row>
    <row r="121" spans="1:14" x14ac:dyDescent="0.2">
      <c r="A121" s="23"/>
      <c r="B121" s="25" t="s">
        <v>104</v>
      </c>
      <c r="C121" s="35">
        <v>1</v>
      </c>
      <c r="D121" s="29">
        <v>0</v>
      </c>
      <c r="E121" s="29">
        <v>2</v>
      </c>
      <c r="F121" s="29">
        <v>0</v>
      </c>
      <c r="G121" s="30">
        <f t="shared" si="27"/>
        <v>3.7509377344336085E-4</v>
      </c>
      <c r="H121" s="30" t="str">
        <f t="shared" si="28"/>
        <v/>
      </c>
      <c r="I121" s="30">
        <f t="shared" si="29"/>
        <v>1.1383039271485487E-3</v>
      </c>
      <c r="J121" s="30" t="str">
        <f t="shared" si="30"/>
        <v/>
      </c>
      <c r="K121" s="30">
        <f t="shared" si="33"/>
        <v>1</v>
      </c>
      <c r="L121" s="30" t="str">
        <f t="shared" si="34"/>
        <v xml:space="preserve"> </v>
      </c>
      <c r="M121" s="30">
        <f t="shared" si="31"/>
        <v>3.7509377344336085E-4</v>
      </c>
      <c r="N121" s="36" t="str">
        <f t="shared" si="32"/>
        <v/>
      </c>
    </row>
    <row r="122" spans="1:14" x14ac:dyDescent="0.2">
      <c r="A122" s="23"/>
      <c r="B122" s="25" t="s">
        <v>105</v>
      </c>
      <c r="C122" s="35">
        <v>0</v>
      </c>
      <c r="D122" s="29">
        <v>0</v>
      </c>
      <c r="E122" s="29">
        <v>0</v>
      </c>
      <c r="F122" s="29">
        <v>6</v>
      </c>
      <c r="G122" s="30" t="str">
        <f t="shared" si="27"/>
        <v/>
      </c>
      <c r="H122" s="30" t="str">
        <f t="shared" si="28"/>
        <v/>
      </c>
      <c r="I122" s="30" t="str">
        <f t="shared" si="29"/>
        <v/>
      </c>
      <c r="J122" s="30">
        <f t="shared" si="30"/>
        <v>3.5842293906810036E-3</v>
      </c>
      <c r="K122" s="30" t="str">
        <f t="shared" si="33"/>
        <v xml:space="preserve"> </v>
      </c>
      <c r="L122" s="30">
        <f t="shared" si="34"/>
        <v>1</v>
      </c>
      <c r="M122" s="30" t="str">
        <f t="shared" si="31"/>
        <v/>
      </c>
      <c r="N122" s="36" t="str">
        <f t="shared" si="32"/>
        <v/>
      </c>
    </row>
    <row r="123" spans="1:14" x14ac:dyDescent="0.2">
      <c r="A123" s="23"/>
      <c r="B123" s="25" t="s">
        <v>106</v>
      </c>
      <c r="C123" s="35">
        <v>153</v>
      </c>
      <c r="D123" s="29">
        <v>151</v>
      </c>
      <c r="E123" s="29">
        <v>164</v>
      </c>
      <c r="F123" s="29">
        <v>168</v>
      </c>
      <c r="G123" s="30">
        <f t="shared" si="27"/>
        <v>5.7389347336834207E-2</v>
      </c>
      <c r="H123" s="30">
        <f t="shared" si="28"/>
        <v>7.0858751759737215E-2</v>
      </c>
      <c r="I123" s="30">
        <f t="shared" si="29"/>
        <v>9.3340922026180995E-2</v>
      </c>
      <c r="J123" s="30">
        <f t="shared" si="30"/>
        <v>0.1003584229390681</v>
      </c>
      <c r="K123" s="30">
        <f t="shared" si="33"/>
        <v>7.1895424836601302E-2</v>
      </c>
      <c r="L123" s="30">
        <f t="shared" si="34"/>
        <v>0.11258278145695365</v>
      </c>
      <c r="M123" s="30">
        <f t="shared" si="31"/>
        <v>4.1260315078769684E-3</v>
      </c>
      <c r="N123" s="36">
        <f t="shared" si="32"/>
        <v>7.9774753636790239E-3</v>
      </c>
    </row>
    <row r="124" spans="1:14" ht="25.5" x14ac:dyDescent="0.2">
      <c r="A124" s="23"/>
      <c r="B124" s="25" t="s">
        <v>107</v>
      </c>
      <c r="C124" s="35">
        <v>1718</v>
      </c>
      <c r="D124" s="29">
        <v>1371</v>
      </c>
      <c r="E124" s="29">
        <v>232</v>
      </c>
      <c r="F124" s="29">
        <v>245</v>
      </c>
      <c r="G124" s="30">
        <f t="shared" si="27"/>
        <v>0.64441110277569391</v>
      </c>
      <c r="H124" s="30">
        <f t="shared" si="28"/>
        <v>0.64335992491787897</v>
      </c>
      <c r="I124" s="30">
        <f t="shared" si="29"/>
        <v>0.13204325554923166</v>
      </c>
      <c r="J124" s="30">
        <f t="shared" si="30"/>
        <v>0.14635603345280765</v>
      </c>
      <c r="K124" s="30">
        <f t="shared" si="33"/>
        <v>-0.8649592549476135</v>
      </c>
      <c r="L124" s="30">
        <f t="shared" si="34"/>
        <v>-0.82129832239241429</v>
      </c>
      <c r="M124" s="30">
        <f t="shared" si="31"/>
        <v>-0.55738934733683421</v>
      </c>
      <c r="N124" s="36">
        <f t="shared" si="32"/>
        <v>-0.52839042702956363</v>
      </c>
    </row>
    <row r="125" spans="1:14" ht="25.5" x14ac:dyDescent="0.2">
      <c r="A125" s="23"/>
      <c r="B125" s="25" t="s">
        <v>108</v>
      </c>
      <c r="C125" s="35">
        <v>3</v>
      </c>
      <c r="D125" s="29">
        <v>8</v>
      </c>
      <c r="E125" s="29">
        <v>1</v>
      </c>
      <c r="F125" s="29">
        <v>11</v>
      </c>
      <c r="G125" s="30">
        <f t="shared" si="27"/>
        <v>1.1252813203300824E-3</v>
      </c>
      <c r="H125" s="30">
        <f t="shared" si="28"/>
        <v>3.7541060534960111E-3</v>
      </c>
      <c r="I125" s="30">
        <f t="shared" si="29"/>
        <v>5.6915196357427435E-4</v>
      </c>
      <c r="J125" s="30">
        <f t="shared" si="30"/>
        <v>6.5710872162485067E-3</v>
      </c>
      <c r="K125" s="30">
        <f t="shared" si="33"/>
        <v>-0.66666666666666663</v>
      </c>
      <c r="L125" s="30">
        <f t="shared" si="34"/>
        <v>0.375</v>
      </c>
      <c r="M125" s="30">
        <f t="shared" si="31"/>
        <v>-7.501875468867216E-4</v>
      </c>
      <c r="N125" s="36">
        <f t="shared" si="32"/>
        <v>1.4077897700610041E-3</v>
      </c>
    </row>
    <row r="126" spans="1:14" x14ac:dyDescent="0.2">
      <c r="A126" s="23"/>
      <c r="B126" s="25" t="s">
        <v>109</v>
      </c>
      <c r="C126" s="35">
        <v>2</v>
      </c>
      <c r="D126" s="29">
        <v>1</v>
      </c>
      <c r="E126" s="29">
        <v>4</v>
      </c>
      <c r="F126" s="29">
        <v>2</v>
      </c>
      <c r="G126" s="30">
        <f t="shared" si="27"/>
        <v>7.501875468867217E-4</v>
      </c>
      <c r="H126" s="30">
        <f t="shared" si="28"/>
        <v>4.6926325668700139E-4</v>
      </c>
      <c r="I126" s="30">
        <f t="shared" si="29"/>
        <v>2.2766078542970974E-3</v>
      </c>
      <c r="J126" s="30">
        <f t="shared" si="30"/>
        <v>1.1947431302270011E-3</v>
      </c>
      <c r="K126" s="30">
        <f t="shared" si="33"/>
        <v>1</v>
      </c>
      <c r="L126" s="30">
        <f t="shared" si="34"/>
        <v>1</v>
      </c>
      <c r="M126" s="30">
        <f t="shared" si="31"/>
        <v>7.501875468867217E-4</v>
      </c>
      <c r="N126" s="36">
        <f t="shared" si="32"/>
        <v>4.6926325668700139E-4</v>
      </c>
    </row>
    <row r="127" spans="1:14" x14ac:dyDescent="0.2">
      <c r="A127" s="23"/>
      <c r="B127" s="25" t="s">
        <v>110</v>
      </c>
      <c r="C127" s="35">
        <v>34</v>
      </c>
      <c r="D127" s="29">
        <v>37</v>
      </c>
      <c r="E127" s="29">
        <v>21</v>
      </c>
      <c r="F127" s="29">
        <v>36</v>
      </c>
      <c r="G127" s="30">
        <f t="shared" si="27"/>
        <v>1.2753188297074268E-2</v>
      </c>
      <c r="H127" s="30">
        <f t="shared" si="28"/>
        <v>1.7362740497419052E-2</v>
      </c>
      <c r="I127" s="30">
        <f t="shared" si="29"/>
        <v>1.1952191235059761E-2</v>
      </c>
      <c r="J127" s="30">
        <f t="shared" si="30"/>
        <v>2.1505376344086023E-2</v>
      </c>
      <c r="K127" s="30">
        <f t="shared" si="33"/>
        <v>-0.38235294117647056</v>
      </c>
      <c r="L127" s="30">
        <f t="shared" si="34"/>
        <v>-2.7027027027027029E-2</v>
      </c>
      <c r="M127" s="30">
        <f t="shared" si="31"/>
        <v>-4.8762190547636903E-3</v>
      </c>
      <c r="N127" s="36">
        <f t="shared" si="32"/>
        <v>-4.6926325668700144E-4</v>
      </c>
    </row>
    <row r="128" spans="1:14" x14ac:dyDescent="0.2">
      <c r="A128" s="23"/>
      <c r="B128" s="25" t="s">
        <v>111</v>
      </c>
      <c r="C128" s="35">
        <v>3</v>
      </c>
      <c r="D128" s="29">
        <v>3</v>
      </c>
      <c r="E128" s="29">
        <v>2</v>
      </c>
      <c r="F128" s="29">
        <v>3</v>
      </c>
      <c r="G128" s="30">
        <f t="shared" si="27"/>
        <v>1.1252813203300824E-3</v>
      </c>
      <c r="H128" s="30">
        <f t="shared" si="28"/>
        <v>1.4077897700610043E-3</v>
      </c>
      <c r="I128" s="30">
        <f t="shared" si="29"/>
        <v>1.1383039271485487E-3</v>
      </c>
      <c r="J128" s="30">
        <f t="shared" si="30"/>
        <v>1.7921146953405018E-3</v>
      </c>
      <c r="K128" s="30">
        <f t="shared" si="33"/>
        <v>-0.33333333333333331</v>
      </c>
      <c r="L128" s="30">
        <f t="shared" si="34"/>
        <v>0</v>
      </c>
      <c r="M128" s="30">
        <f t="shared" si="31"/>
        <v>-3.750937734433608E-4</v>
      </c>
      <c r="N128" s="36">
        <f t="shared" si="32"/>
        <v>0</v>
      </c>
    </row>
    <row r="129" spans="1:14" x14ac:dyDescent="0.2">
      <c r="A129" s="23"/>
      <c r="B129" s="25" t="s">
        <v>112</v>
      </c>
      <c r="C129" s="35">
        <v>0</v>
      </c>
      <c r="D129" s="29">
        <v>6</v>
      </c>
      <c r="E129" s="29">
        <v>1</v>
      </c>
      <c r="F129" s="29">
        <v>2</v>
      </c>
      <c r="G129" s="30" t="str">
        <f t="shared" si="27"/>
        <v/>
      </c>
      <c r="H129" s="30">
        <f t="shared" si="28"/>
        <v>2.8155795401220087E-3</v>
      </c>
      <c r="I129" s="30">
        <f t="shared" si="29"/>
        <v>5.6915196357427435E-4</v>
      </c>
      <c r="J129" s="30">
        <f t="shared" si="30"/>
        <v>1.1947431302270011E-3</v>
      </c>
      <c r="K129" s="30">
        <f t="shared" si="33"/>
        <v>1</v>
      </c>
      <c r="L129" s="30">
        <f t="shared" si="34"/>
        <v>-0.66666666666666663</v>
      </c>
      <c r="M129" s="30" t="str">
        <f t="shared" si="31"/>
        <v/>
      </c>
      <c r="N129" s="36">
        <f t="shared" si="32"/>
        <v>-1.8770530267480058E-3</v>
      </c>
    </row>
    <row r="130" spans="1:14" x14ac:dyDescent="0.2">
      <c r="A130" s="23"/>
      <c r="B130" s="25" t="s">
        <v>113</v>
      </c>
      <c r="C130" s="35">
        <v>1</v>
      </c>
      <c r="D130" s="29">
        <v>0</v>
      </c>
      <c r="E130" s="29">
        <v>0</v>
      </c>
      <c r="F130" s="29">
        <v>0</v>
      </c>
      <c r="G130" s="30">
        <f t="shared" si="27"/>
        <v>3.7509377344336085E-4</v>
      </c>
      <c r="H130" s="30" t="str">
        <f t="shared" si="28"/>
        <v/>
      </c>
      <c r="I130" s="30" t="str">
        <f t="shared" si="29"/>
        <v/>
      </c>
      <c r="J130" s="30" t="str">
        <f t="shared" si="30"/>
        <v/>
      </c>
      <c r="K130" s="30">
        <f t="shared" si="33"/>
        <v>-1</v>
      </c>
      <c r="L130" s="30" t="str">
        <f t="shared" si="34"/>
        <v xml:space="preserve"> </v>
      </c>
      <c r="M130" s="30">
        <f t="shared" si="31"/>
        <v>-3.7509377344336085E-4</v>
      </c>
      <c r="N130" s="36" t="str">
        <f t="shared" si="32"/>
        <v/>
      </c>
    </row>
    <row r="131" spans="1:14" ht="25.5" x14ac:dyDescent="0.2">
      <c r="A131" s="23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23"/>
      <c r="B132" s="25" t="s">
        <v>115</v>
      </c>
      <c r="C132" s="35">
        <v>0</v>
      </c>
      <c r="D132" s="29">
        <v>0</v>
      </c>
      <c r="E132" s="29">
        <v>3</v>
      </c>
      <c r="F132" s="29">
        <v>1</v>
      </c>
      <c r="G132" s="30" t="str">
        <f t="shared" si="27"/>
        <v/>
      </c>
      <c r="H132" s="30" t="str">
        <f t="shared" si="28"/>
        <v/>
      </c>
      <c r="I132" s="30">
        <f t="shared" si="29"/>
        <v>1.7074558907228231E-3</v>
      </c>
      <c r="J132" s="30">
        <f t="shared" si="30"/>
        <v>5.9737156511350056E-4</v>
      </c>
      <c r="K132" s="30">
        <f t="shared" si="33"/>
        <v>1</v>
      </c>
      <c r="L132" s="30">
        <f t="shared" si="34"/>
        <v>1</v>
      </c>
      <c r="M132" s="30" t="str">
        <f t="shared" si="31"/>
        <v/>
      </c>
      <c r="N132" s="36" t="str">
        <f t="shared" si="32"/>
        <v/>
      </c>
    </row>
    <row r="133" spans="1:14" x14ac:dyDescent="0.2">
      <c r="A133" s="23"/>
      <c r="B133" s="25" t="s">
        <v>116</v>
      </c>
      <c r="C133" s="35">
        <v>4</v>
      </c>
      <c r="D133" s="29">
        <v>1</v>
      </c>
      <c r="E133" s="29">
        <v>2</v>
      </c>
      <c r="F133" s="29">
        <v>2</v>
      </c>
      <c r="G133" s="30">
        <f t="shared" si="27"/>
        <v>1.5003750937734434E-3</v>
      </c>
      <c r="H133" s="30">
        <f t="shared" si="28"/>
        <v>4.6926325668700139E-4</v>
      </c>
      <c r="I133" s="30">
        <f t="shared" si="29"/>
        <v>1.1383039271485487E-3</v>
      </c>
      <c r="J133" s="30">
        <f t="shared" si="30"/>
        <v>1.1947431302270011E-3</v>
      </c>
      <c r="K133" s="30">
        <f t="shared" si="33"/>
        <v>-0.5</v>
      </c>
      <c r="L133" s="30">
        <f t="shared" si="34"/>
        <v>1</v>
      </c>
      <c r="M133" s="30">
        <f t="shared" si="31"/>
        <v>-7.501875468867217E-4</v>
      </c>
      <c r="N133" s="36">
        <f t="shared" si="32"/>
        <v>4.6926325668700139E-4</v>
      </c>
    </row>
    <row r="134" spans="1:14" x14ac:dyDescent="0.2">
      <c r="A134" s="23"/>
      <c r="B134" s="25" t="s">
        <v>117</v>
      </c>
      <c r="C134" s="35">
        <v>0</v>
      </c>
      <c r="D134" s="29">
        <v>1</v>
      </c>
      <c r="E134" s="29">
        <v>0</v>
      </c>
      <c r="F134" s="29">
        <v>0</v>
      </c>
      <c r="G134" s="30" t="str">
        <f t="shared" si="27"/>
        <v/>
      </c>
      <c r="H134" s="30">
        <f t="shared" si="28"/>
        <v>4.6926325668700139E-4</v>
      </c>
      <c r="I134" s="30" t="str">
        <f t="shared" si="29"/>
        <v/>
      </c>
      <c r="J134" s="30" t="str">
        <f t="shared" si="30"/>
        <v/>
      </c>
      <c r="K134" s="30" t="str">
        <f t="shared" si="33"/>
        <v xml:space="preserve"> </v>
      </c>
      <c r="L134" s="30">
        <f t="shared" si="34"/>
        <v>-1</v>
      </c>
      <c r="M134" s="30" t="str">
        <f t="shared" si="31"/>
        <v/>
      </c>
      <c r="N134" s="36">
        <f t="shared" si="32"/>
        <v>-4.6926325668700139E-4</v>
      </c>
    </row>
    <row r="135" spans="1:14" x14ac:dyDescent="0.2">
      <c r="A135" s="23"/>
      <c r="B135" s="25" t="s">
        <v>118</v>
      </c>
      <c r="C135" s="35">
        <v>16</v>
      </c>
      <c r="D135" s="29">
        <v>3</v>
      </c>
      <c r="E135" s="29">
        <v>15</v>
      </c>
      <c r="F135" s="29">
        <v>1</v>
      </c>
      <c r="G135" s="30">
        <f t="shared" si="27"/>
        <v>6.0015003750937736E-3</v>
      </c>
      <c r="H135" s="30">
        <f t="shared" si="28"/>
        <v>1.4077897700610043E-3</v>
      </c>
      <c r="I135" s="30">
        <f t="shared" si="29"/>
        <v>8.5372794536141151E-3</v>
      </c>
      <c r="J135" s="30">
        <f t="shared" si="30"/>
        <v>5.9737156511350056E-4</v>
      </c>
      <c r="K135" s="30">
        <f t="shared" si="33"/>
        <v>-6.25E-2</v>
      </c>
      <c r="L135" s="30">
        <f t="shared" si="34"/>
        <v>-0.66666666666666663</v>
      </c>
      <c r="M135" s="30">
        <f t="shared" si="31"/>
        <v>-3.7509377344336085E-4</v>
      </c>
      <c r="N135" s="36">
        <f t="shared" si="32"/>
        <v>-9.3852651337400289E-4</v>
      </c>
    </row>
    <row r="136" spans="1:14" x14ac:dyDescent="0.2">
      <c r="A136" s="23"/>
      <c r="B136" s="25" t="s">
        <v>119</v>
      </c>
      <c r="C136" s="35">
        <v>1</v>
      </c>
      <c r="D136" s="29">
        <v>1</v>
      </c>
      <c r="E136" s="29">
        <v>0</v>
      </c>
      <c r="F136" s="29">
        <v>0</v>
      </c>
      <c r="G136" s="30">
        <f t="shared" si="27"/>
        <v>3.7509377344336085E-4</v>
      </c>
      <c r="H136" s="30">
        <f t="shared" si="28"/>
        <v>4.6926325668700139E-4</v>
      </c>
      <c r="I136" s="30" t="str">
        <f t="shared" si="29"/>
        <v/>
      </c>
      <c r="J136" s="30" t="str">
        <f t="shared" si="30"/>
        <v/>
      </c>
      <c r="K136" s="30">
        <f t="shared" si="33"/>
        <v>-1</v>
      </c>
      <c r="L136" s="30">
        <f t="shared" si="34"/>
        <v>-1</v>
      </c>
      <c r="M136" s="30">
        <f t="shared" si="31"/>
        <v>-3.7509377344336085E-4</v>
      </c>
      <c r="N136" s="36">
        <f t="shared" si="32"/>
        <v>-4.6926325668700139E-4</v>
      </c>
    </row>
    <row r="137" spans="1:14" x14ac:dyDescent="0.2">
      <c r="A137" s="23"/>
      <c r="B137" s="25" t="s">
        <v>120</v>
      </c>
      <c r="C137" s="35">
        <v>60</v>
      </c>
      <c r="D137" s="29">
        <v>5</v>
      </c>
      <c r="E137" s="29">
        <v>37</v>
      </c>
      <c r="F137" s="29">
        <v>11</v>
      </c>
      <c r="G137" s="30">
        <f t="shared" si="27"/>
        <v>2.2505626406601649E-2</v>
      </c>
      <c r="H137" s="30">
        <f t="shared" si="28"/>
        <v>2.346316283435007E-3</v>
      </c>
      <c r="I137" s="30">
        <f t="shared" si="29"/>
        <v>2.105862265224815E-2</v>
      </c>
      <c r="J137" s="30">
        <f t="shared" si="30"/>
        <v>6.5710872162485067E-3</v>
      </c>
      <c r="K137" s="30">
        <f t="shared" si="33"/>
        <v>-0.38333333333333336</v>
      </c>
      <c r="L137" s="30">
        <f t="shared" si="34"/>
        <v>1.2</v>
      </c>
      <c r="M137" s="30">
        <f t="shared" si="31"/>
        <v>-8.6271567891972999E-3</v>
      </c>
      <c r="N137" s="36">
        <f t="shared" si="32"/>
        <v>2.8155795401220082E-3</v>
      </c>
    </row>
    <row r="138" spans="1:14" x14ac:dyDescent="0.2">
      <c r="A138" s="23"/>
      <c r="B138" s="25" t="s">
        <v>121</v>
      </c>
      <c r="C138" s="35">
        <v>6</v>
      </c>
      <c r="D138" s="29">
        <v>1</v>
      </c>
      <c r="E138" s="29">
        <v>11</v>
      </c>
      <c r="F138" s="29">
        <v>1</v>
      </c>
      <c r="G138" s="30">
        <f t="shared" si="27"/>
        <v>2.2505626406601649E-3</v>
      </c>
      <c r="H138" s="30">
        <f t="shared" si="28"/>
        <v>4.6926325668700139E-4</v>
      </c>
      <c r="I138" s="30">
        <f t="shared" si="29"/>
        <v>6.2606715993170177E-3</v>
      </c>
      <c r="J138" s="30">
        <f t="shared" si="30"/>
        <v>5.9737156511350056E-4</v>
      </c>
      <c r="K138" s="30">
        <f t="shared" si="33"/>
        <v>0.83333333333333337</v>
      </c>
      <c r="L138" s="30">
        <f t="shared" si="34"/>
        <v>0</v>
      </c>
      <c r="M138" s="30">
        <f t="shared" si="31"/>
        <v>1.8754688672168042E-3</v>
      </c>
      <c r="N138" s="36">
        <f t="shared" si="32"/>
        <v>0</v>
      </c>
    </row>
    <row r="139" spans="1:14" x14ac:dyDescent="0.2">
      <c r="A139" s="23"/>
      <c r="B139" s="25" t="s">
        <v>122</v>
      </c>
      <c r="C139" s="35">
        <v>85</v>
      </c>
      <c r="D139" s="29">
        <v>13</v>
      </c>
      <c r="E139" s="29">
        <v>73</v>
      </c>
      <c r="F139" s="29">
        <v>7</v>
      </c>
      <c r="G139" s="30">
        <f t="shared" si="27"/>
        <v>3.1882970742685673E-2</v>
      </c>
      <c r="H139" s="30">
        <f t="shared" si="28"/>
        <v>6.1004223369310181E-3</v>
      </c>
      <c r="I139" s="30">
        <f t="shared" si="29"/>
        <v>4.1548093340922028E-2</v>
      </c>
      <c r="J139" s="30">
        <f t="shared" si="30"/>
        <v>4.181600955794504E-3</v>
      </c>
      <c r="K139" s="30">
        <f t="shared" si="33"/>
        <v>-0.14117647058823529</v>
      </c>
      <c r="L139" s="30">
        <f t="shared" si="34"/>
        <v>-0.46153846153846156</v>
      </c>
      <c r="M139" s="30">
        <f t="shared" si="31"/>
        <v>-4.5011252813203307E-3</v>
      </c>
      <c r="N139" s="36">
        <f t="shared" si="32"/>
        <v>-2.8155795401220087E-3</v>
      </c>
    </row>
    <row r="140" spans="1:14" x14ac:dyDescent="0.2">
      <c r="A140" s="23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23"/>
      <c r="B141" s="25" t="s">
        <v>124</v>
      </c>
      <c r="C141" s="35">
        <v>71</v>
      </c>
      <c r="D141" s="29">
        <v>40</v>
      </c>
      <c r="E141" s="29">
        <v>58</v>
      </c>
      <c r="F141" s="29">
        <v>76</v>
      </c>
      <c r="G141" s="30">
        <f t="shared" si="27"/>
        <v>2.6631657914478621E-2</v>
      </c>
      <c r="H141" s="30">
        <f t="shared" si="28"/>
        <v>1.8770530267480056E-2</v>
      </c>
      <c r="I141" s="30">
        <f t="shared" si="29"/>
        <v>3.3010813887307915E-2</v>
      </c>
      <c r="J141" s="30">
        <f t="shared" si="30"/>
        <v>4.5400238948626048E-2</v>
      </c>
      <c r="K141" s="30">
        <f t="shared" si="33"/>
        <v>-0.18309859154929578</v>
      </c>
      <c r="L141" s="30">
        <f t="shared" si="34"/>
        <v>0.9</v>
      </c>
      <c r="M141" s="30">
        <f t="shared" si="31"/>
        <v>-4.8762190547636912E-3</v>
      </c>
      <c r="N141" s="36">
        <f t="shared" si="32"/>
        <v>1.6893477240732049E-2</v>
      </c>
    </row>
    <row r="142" spans="1:14" x14ac:dyDescent="0.2">
      <c r="A142" s="23"/>
      <c r="B142" s="25" t="s">
        <v>125</v>
      </c>
      <c r="C142" s="35">
        <v>9</v>
      </c>
      <c r="D142" s="29">
        <v>11</v>
      </c>
      <c r="E142" s="29">
        <v>18</v>
      </c>
      <c r="F142" s="29">
        <v>11</v>
      </c>
      <c r="G142" s="30">
        <f t="shared" si="27"/>
        <v>3.3758439609902473E-3</v>
      </c>
      <c r="H142" s="30">
        <f t="shared" si="28"/>
        <v>5.1618958235570157E-3</v>
      </c>
      <c r="I142" s="30">
        <f t="shared" si="29"/>
        <v>1.0244735344336939E-2</v>
      </c>
      <c r="J142" s="30">
        <f t="shared" si="30"/>
        <v>6.5710872162485067E-3</v>
      </c>
      <c r="K142" s="30">
        <f t="shared" si="33"/>
        <v>1</v>
      </c>
      <c r="L142" s="30">
        <f t="shared" si="34"/>
        <v>0</v>
      </c>
      <c r="M142" s="30">
        <f t="shared" si="31"/>
        <v>3.3758439609902473E-3</v>
      </c>
      <c r="N142" s="36">
        <f t="shared" si="32"/>
        <v>0</v>
      </c>
    </row>
    <row r="143" spans="1:14" x14ac:dyDescent="0.2">
      <c r="A143" s="23"/>
      <c r="B143" s="25" t="s">
        <v>126</v>
      </c>
      <c r="C143" s="35">
        <v>1</v>
      </c>
      <c r="D143" s="29">
        <v>0</v>
      </c>
      <c r="E143" s="29">
        <v>9</v>
      </c>
      <c r="F143" s="29">
        <v>0</v>
      </c>
      <c r="G143" s="30">
        <f t="shared" si="27"/>
        <v>3.7509377344336085E-4</v>
      </c>
      <c r="H143" s="30" t="str">
        <f t="shared" si="28"/>
        <v/>
      </c>
      <c r="I143" s="30">
        <f t="shared" si="29"/>
        <v>5.1223676721684694E-3</v>
      </c>
      <c r="J143" s="30" t="str">
        <f t="shared" si="30"/>
        <v/>
      </c>
      <c r="K143" s="30">
        <f t="shared" si="33"/>
        <v>8</v>
      </c>
      <c r="L143" s="30" t="str">
        <f t="shared" si="34"/>
        <v xml:space="preserve"> </v>
      </c>
      <c r="M143" s="30">
        <f t="shared" si="31"/>
        <v>3.0007501875468868E-3</v>
      </c>
      <c r="N143" s="36" t="str">
        <f t="shared" si="32"/>
        <v/>
      </c>
    </row>
    <row r="144" spans="1:14" ht="25.5" x14ac:dyDescent="0.2">
      <c r="A144" s="23"/>
      <c r="B144" s="25" t="s">
        <v>127</v>
      </c>
      <c r="C144" s="35">
        <v>18</v>
      </c>
      <c r="D144" s="29">
        <v>28</v>
      </c>
      <c r="E144" s="29">
        <v>59</v>
      </c>
      <c r="F144" s="29">
        <v>31</v>
      </c>
      <c r="G144" s="30">
        <f t="shared" si="27"/>
        <v>6.7516879219804947E-3</v>
      </c>
      <c r="H144" s="30">
        <f t="shared" si="28"/>
        <v>1.313937118723604E-2</v>
      </c>
      <c r="I144" s="30">
        <f t="shared" si="29"/>
        <v>3.3579965850882187E-2</v>
      </c>
      <c r="J144" s="30">
        <f t="shared" si="30"/>
        <v>1.8518518518518517E-2</v>
      </c>
      <c r="K144" s="30">
        <f t="shared" si="33"/>
        <v>2.2777777777777777</v>
      </c>
      <c r="L144" s="30">
        <f t="shared" si="34"/>
        <v>0.10714285714285714</v>
      </c>
      <c r="M144" s="30">
        <f t="shared" si="31"/>
        <v>1.5378844711177793E-2</v>
      </c>
      <c r="N144" s="36">
        <f t="shared" si="32"/>
        <v>1.4077897700610041E-3</v>
      </c>
    </row>
    <row r="145" spans="1:14" ht="26.25" customHeight="1" x14ac:dyDescent="0.2">
      <c r="A145" s="23"/>
      <c r="B145" s="25" t="s">
        <v>128</v>
      </c>
      <c r="C145" s="35">
        <v>16</v>
      </c>
      <c r="D145" s="29">
        <v>19</v>
      </c>
      <c r="E145" s="29">
        <v>19</v>
      </c>
      <c r="F145" s="29">
        <v>22</v>
      </c>
      <c r="G145" s="30">
        <f t="shared" ref="G145:G180" si="35">+IF(C145=0,"",C145/C$81)</f>
        <v>6.0015003750937736E-3</v>
      </c>
      <c r="H145" s="30">
        <f t="shared" ref="H145:H180" si="36">+IF(D145=0,"",D145/D$81)</f>
        <v>8.9160018770530272E-3</v>
      </c>
      <c r="I145" s="30">
        <f t="shared" ref="I145:I180" si="37">+IF(E145=0,"",E145/E$81)</f>
        <v>1.0813887307911212E-2</v>
      </c>
      <c r="J145" s="30">
        <f t="shared" ref="J145:J180" si="38">+IF(F145=0,"",F145/F$81)</f>
        <v>1.3142174432497013E-2</v>
      </c>
      <c r="K145" s="30">
        <f t="shared" si="33"/>
        <v>0.1875</v>
      </c>
      <c r="L145" s="30">
        <f t="shared" si="34"/>
        <v>0.15789473684210525</v>
      </c>
      <c r="M145" s="30">
        <f t="shared" ref="M145:M180" si="39">+IF(OR(AND(G145=""),(K145="")),"",G145*K145)</f>
        <v>1.1252813203300824E-3</v>
      </c>
      <c r="N145" s="36">
        <f t="shared" ref="N145:N180" si="40">+IF(OR(AND(H145=""),(L145="")),"",H145*L145)</f>
        <v>1.4077897700610041E-3</v>
      </c>
    </row>
    <row r="146" spans="1:14" x14ac:dyDescent="0.2">
      <c r="A146" s="23"/>
      <c r="B146" s="25" t="s">
        <v>129</v>
      </c>
      <c r="C146" s="35">
        <v>28</v>
      </c>
      <c r="D146" s="29">
        <v>17</v>
      </c>
      <c r="E146" s="29">
        <v>45</v>
      </c>
      <c r="F146" s="29">
        <v>13</v>
      </c>
      <c r="G146" s="30">
        <f t="shared" si="35"/>
        <v>1.0502625656414103E-2</v>
      </c>
      <c r="H146" s="30">
        <f t="shared" si="36"/>
        <v>7.9774753636790239E-3</v>
      </c>
      <c r="I146" s="30">
        <f t="shared" si="37"/>
        <v>2.5611838360842343E-2</v>
      </c>
      <c r="J146" s="30">
        <f t="shared" si="38"/>
        <v>7.7658303464755076E-3</v>
      </c>
      <c r="K146" s="30">
        <f t="shared" ref="K146:K180" si="41">+IF(AND(C146=0,E146=0)," ",IF(C146=0,1,IF(E146=0,-1,(E146-C146)/C146)))</f>
        <v>0.6071428571428571</v>
      </c>
      <c r="L146" s="30">
        <f t="shared" ref="L146:L180" si="42">+IF(AND(D146=0,F146=0)," ",IF(D146=0,1,IF(F146=0,-1,(F146-D146)/D146)))</f>
        <v>-0.23529411764705882</v>
      </c>
      <c r="M146" s="30">
        <f t="shared" si="39"/>
        <v>6.3765941485371333E-3</v>
      </c>
      <c r="N146" s="36">
        <f t="shared" si="40"/>
        <v>-1.8770530267480056E-3</v>
      </c>
    </row>
    <row r="147" spans="1:14" x14ac:dyDescent="0.2">
      <c r="A147" s="23"/>
      <c r="B147" s="25" t="s">
        <v>130</v>
      </c>
      <c r="C147" s="35">
        <v>16</v>
      </c>
      <c r="D147" s="29">
        <v>1</v>
      </c>
      <c r="E147" s="29">
        <v>28</v>
      </c>
      <c r="F147" s="29">
        <v>2</v>
      </c>
      <c r="G147" s="30">
        <f t="shared" si="35"/>
        <v>6.0015003750937736E-3</v>
      </c>
      <c r="H147" s="30">
        <f t="shared" si="36"/>
        <v>4.6926325668700139E-4</v>
      </c>
      <c r="I147" s="30">
        <f t="shared" si="37"/>
        <v>1.5936254980079681E-2</v>
      </c>
      <c r="J147" s="30">
        <f t="shared" si="38"/>
        <v>1.1947431302270011E-3</v>
      </c>
      <c r="K147" s="30">
        <f t="shared" si="41"/>
        <v>0.75</v>
      </c>
      <c r="L147" s="30">
        <f t="shared" si="42"/>
        <v>1</v>
      </c>
      <c r="M147" s="30">
        <f t="shared" si="39"/>
        <v>4.5011252813203298E-3</v>
      </c>
      <c r="N147" s="36">
        <f t="shared" si="40"/>
        <v>4.6926325668700139E-4</v>
      </c>
    </row>
    <row r="148" spans="1:14" x14ac:dyDescent="0.2">
      <c r="A148" s="23"/>
      <c r="B148" s="25" t="s">
        <v>131</v>
      </c>
      <c r="C148" s="35">
        <v>4</v>
      </c>
      <c r="D148" s="29">
        <v>4</v>
      </c>
      <c r="E148" s="29">
        <v>3</v>
      </c>
      <c r="F148" s="29">
        <v>0</v>
      </c>
      <c r="G148" s="30">
        <f t="shared" si="35"/>
        <v>1.5003750937734434E-3</v>
      </c>
      <c r="H148" s="30">
        <f t="shared" si="36"/>
        <v>1.8770530267480056E-3</v>
      </c>
      <c r="I148" s="30">
        <f t="shared" si="37"/>
        <v>1.7074558907228231E-3</v>
      </c>
      <c r="J148" s="30" t="str">
        <f t="shared" si="38"/>
        <v/>
      </c>
      <c r="K148" s="30">
        <f t="shared" si="41"/>
        <v>-0.25</v>
      </c>
      <c r="L148" s="30">
        <f t="shared" si="42"/>
        <v>-1</v>
      </c>
      <c r="M148" s="30">
        <f t="shared" si="39"/>
        <v>-3.7509377344336085E-4</v>
      </c>
      <c r="N148" s="36">
        <f t="shared" si="40"/>
        <v>-1.8770530267480056E-3</v>
      </c>
    </row>
    <row r="149" spans="1:14" x14ac:dyDescent="0.2">
      <c r="A149" s="23"/>
      <c r="B149" s="25" t="s">
        <v>132</v>
      </c>
      <c r="C149" s="35">
        <v>2</v>
      </c>
      <c r="D149" s="29">
        <v>1</v>
      </c>
      <c r="E149" s="29">
        <v>15</v>
      </c>
      <c r="F149" s="29">
        <v>12</v>
      </c>
      <c r="G149" s="30">
        <f t="shared" si="35"/>
        <v>7.501875468867217E-4</v>
      </c>
      <c r="H149" s="30">
        <f t="shared" si="36"/>
        <v>4.6926325668700139E-4</v>
      </c>
      <c r="I149" s="30">
        <f t="shared" si="37"/>
        <v>8.5372794536141151E-3</v>
      </c>
      <c r="J149" s="30">
        <f t="shared" si="38"/>
        <v>7.1684587813620072E-3</v>
      </c>
      <c r="K149" s="30">
        <f t="shared" si="41"/>
        <v>6.5</v>
      </c>
      <c r="L149" s="30">
        <f t="shared" si="42"/>
        <v>11</v>
      </c>
      <c r="M149" s="30">
        <f t="shared" si="39"/>
        <v>4.8762190547636912E-3</v>
      </c>
      <c r="N149" s="36">
        <f t="shared" si="40"/>
        <v>5.1618958235570157E-3</v>
      </c>
    </row>
    <row r="150" spans="1:14" x14ac:dyDescent="0.2">
      <c r="A150" s="23"/>
      <c r="B150" s="25" t="s">
        <v>133</v>
      </c>
      <c r="C150" s="35">
        <v>9</v>
      </c>
      <c r="D150" s="29">
        <v>1</v>
      </c>
      <c r="E150" s="29">
        <v>7</v>
      </c>
      <c r="F150" s="29">
        <v>0</v>
      </c>
      <c r="G150" s="30">
        <f t="shared" si="35"/>
        <v>3.3758439609902473E-3</v>
      </c>
      <c r="H150" s="30">
        <f t="shared" si="36"/>
        <v>4.6926325668700139E-4</v>
      </c>
      <c r="I150" s="30">
        <f t="shared" si="37"/>
        <v>3.9840637450199202E-3</v>
      </c>
      <c r="J150" s="30" t="str">
        <f t="shared" si="38"/>
        <v/>
      </c>
      <c r="K150" s="30">
        <f t="shared" si="41"/>
        <v>-0.22222222222222221</v>
      </c>
      <c r="L150" s="30">
        <f t="shared" si="42"/>
        <v>-1</v>
      </c>
      <c r="M150" s="30">
        <f t="shared" si="39"/>
        <v>-7.501875468867216E-4</v>
      </c>
      <c r="N150" s="36">
        <f t="shared" si="40"/>
        <v>-4.6926325668700139E-4</v>
      </c>
    </row>
    <row r="151" spans="1:14" x14ac:dyDescent="0.2">
      <c r="A151" s="23"/>
      <c r="B151" s="25" t="s">
        <v>134</v>
      </c>
      <c r="C151" s="35">
        <v>3</v>
      </c>
      <c r="D151" s="29">
        <v>4</v>
      </c>
      <c r="E151" s="29">
        <v>0</v>
      </c>
      <c r="F151" s="29">
        <v>3</v>
      </c>
      <c r="G151" s="30">
        <f t="shared" si="35"/>
        <v>1.1252813203300824E-3</v>
      </c>
      <c r="H151" s="30">
        <f t="shared" si="36"/>
        <v>1.8770530267480056E-3</v>
      </c>
      <c r="I151" s="30" t="str">
        <f t="shared" si="37"/>
        <v/>
      </c>
      <c r="J151" s="30">
        <f t="shared" si="38"/>
        <v>1.7921146953405018E-3</v>
      </c>
      <c r="K151" s="30">
        <f t="shared" si="41"/>
        <v>-1</v>
      </c>
      <c r="L151" s="30">
        <f t="shared" si="42"/>
        <v>-0.25</v>
      </c>
      <c r="M151" s="30">
        <f t="shared" si="39"/>
        <v>-1.1252813203300824E-3</v>
      </c>
      <c r="N151" s="36">
        <f t="shared" si="40"/>
        <v>-4.6926325668700139E-4</v>
      </c>
    </row>
    <row r="152" spans="1:14" x14ac:dyDescent="0.2">
      <c r="A152" s="23"/>
      <c r="B152" s="25" t="s">
        <v>135</v>
      </c>
      <c r="C152" s="35">
        <v>8</v>
      </c>
      <c r="D152" s="29">
        <v>1</v>
      </c>
      <c r="E152" s="29">
        <v>10</v>
      </c>
      <c r="F152" s="29">
        <v>7</v>
      </c>
      <c r="G152" s="30">
        <f t="shared" si="35"/>
        <v>3.0007501875468868E-3</v>
      </c>
      <c r="H152" s="30">
        <f t="shared" si="36"/>
        <v>4.6926325668700139E-4</v>
      </c>
      <c r="I152" s="30">
        <f t="shared" si="37"/>
        <v>5.6915196357427431E-3</v>
      </c>
      <c r="J152" s="30">
        <f t="shared" si="38"/>
        <v>4.181600955794504E-3</v>
      </c>
      <c r="K152" s="30">
        <f t="shared" si="41"/>
        <v>0.25</v>
      </c>
      <c r="L152" s="30">
        <f t="shared" si="42"/>
        <v>6</v>
      </c>
      <c r="M152" s="30">
        <f t="shared" si="39"/>
        <v>7.501875468867217E-4</v>
      </c>
      <c r="N152" s="36">
        <f t="shared" si="40"/>
        <v>2.8155795401220082E-3</v>
      </c>
    </row>
    <row r="153" spans="1:14" x14ac:dyDescent="0.2">
      <c r="A153" s="23"/>
      <c r="B153" s="25" t="s">
        <v>136</v>
      </c>
      <c r="C153" s="35">
        <v>0</v>
      </c>
      <c r="D153" s="29">
        <v>0</v>
      </c>
      <c r="E153" s="29">
        <v>1</v>
      </c>
      <c r="F153" s="29">
        <v>1</v>
      </c>
      <c r="G153" s="30" t="str">
        <f t="shared" si="35"/>
        <v/>
      </c>
      <c r="H153" s="30" t="str">
        <f t="shared" si="36"/>
        <v/>
      </c>
      <c r="I153" s="30">
        <f t="shared" si="37"/>
        <v>5.6915196357427435E-4</v>
      </c>
      <c r="J153" s="30">
        <f t="shared" si="38"/>
        <v>5.9737156511350056E-4</v>
      </c>
      <c r="K153" s="30">
        <f t="shared" si="41"/>
        <v>1</v>
      </c>
      <c r="L153" s="30">
        <f t="shared" si="42"/>
        <v>1</v>
      </c>
      <c r="M153" s="30" t="str">
        <f t="shared" si="39"/>
        <v/>
      </c>
      <c r="N153" s="36" t="str">
        <f t="shared" si="40"/>
        <v/>
      </c>
    </row>
    <row r="154" spans="1:14" ht="25.5" x14ac:dyDescent="0.2">
      <c r="A154" s="23"/>
      <c r="B154" s="25" t="s">
        <v>137</v>
      </c>
      <c r="C154" s="35">
        <v>12</v>
      </c>
      <c r="D154" s="29">
        <v>5</v>
      </c>
      <c r="E154" s="29">
        <v>37</v>
      </c>
      <c r="F154" s="29">
        <v>131</v>
      </c>
      <c r="G154" s="30">
        <f t="shared" si="35"/>
        <v>4.5011252813203298E-3</v>
      </c>
      <c r="H154" s="30">
        <f t="shared" si="36"/>
        <v>2.346316283435007E-3</v>
      </c>
      <c r="I154" s="30">
        <f t="shared" si="37"/>
        <v>2.105862265224815E-2</v>
      </c>
      <c r="J154" s="30">
        <f t="shared" si="38"/>
        <v>7.8255675029868577E-2</v>
      </c>
      <c r="K154" s="30">
        <f t="shared" si="41"/>
        <v>2.0833333333333335</v>
      </c>
      <c r="L154" s="30">
        <f t="shared" si="42"/>
        <v>25.2</v>
      </c>
      <c r="M154" s="30">
        <f t="shared" si="39"/>
        <v>9.377344336084021E-3</v>
      </c>
      <c r="N154" s="36">
        <f t="shared" si="40"/>
        <v>5.9127170342562173E-2</v>
      </c>
    </row>
    <row r="155" spans="1:14" ht="25.5" x14ac:dyDescent="0.2">
      <c r="A155" s="23"/>
      <c r="B155" s="25" t="s">
        <v>138</v>
      </c>
      <c r="C155" s="35">
        <v>4</v>
      </c>
      <c r="D155" s="29">
        <v>8</v>
      </c>
      <c r="E155" s="29">
        <v>4</v>
      </c>
      <c r="F155" s="29">
        <v>1</v>
      </c>
      <c r="G155" s="30">
        <f t="shared" si="35"/>
        <v>1.5003750937734434E-3</v>
      </c>
      <c r="H155" s="30">
        <f t="shared" si="36"/>
        <v>3.7541060534960111E-3</v>
      </c>
      <c r="I155" s="30">
        <f t="shared" si="37"/>
        <v>2.2766078542970974E-3</v>
      </c>
      <c r="J155" s="30">
        <f t="shared" si="38"/>
        <v>5.9737156511350056E-4</v>
      </c>
      <c r="K155" s="30">
        <f t="shared" si="41"/>
        <v>0</v>
      </c>
      <c r="L155" s="30">
        <f t="shared" si="42"/>
        <v>-0.875</v>
      </c>
      <c r="M155" s="30">
        <f t="shared" si="39"/>
        <v>0</v>
      </c>
      <c r="N155" s="36">
        <f t="shared" si="40"/>
        <v>-3.2848427968090099E-3</v>
      </c>
    </row>
    <row r="156" spans="1:14" ht="25.5" x14ac:dyDescent="0.2">
      <c r="A156" s="23"/>
      <c r="B156" s="25" t="s">
        <v>139</v>
      </c>
      <c r="C156" s="35">
        <v>2</v>
      </c>
      <c r="D156" s="29">
        <v>2</v>
      </c>
      <c r="E156" s="29">
        <v>1</v>
      </c>
      <c r="F156" s="29">
        <v>3</v>
      </c>
      <c r="G156" s="30">
        <f t="shared" si="35"/>
        <v>7.501875468867217E-4</v>
      </c>
      <c r="H156" s="30">
        <f t="shared" si="36"/>
        <v>9.3852651337400278E-4</v>
      </c>
      <c r="I156" s="30">
        <f t="shared" si="37"/>
        <v>5.6915196357427435E-4</v>
      </c>
      <c r="J156" s="30">
        <f t="shared" si="38"/>
        <v>1.7921146953405018E-3</v>
      </c>
      <c r="K156" s="30">
        <f t="shared" si="41"/>
        <v>-0.5</v>
      </c>
      <c r="L156" s="30">
        <f t="shared" si="42"/>
        <v>0.5</v>
      </c>
      <c r="M156" s="30">
        <f t="shared" si="39"/>
        <v>-3.7509377344336085E-4</v>
      </c>
      <c r="N156" s="36">
        <f t="shared" si="40"/>
        <v>4.6926325668700139E-4</v>
      </c>
    </row>
    <row r="157" spans="1:14" ht="25.5" x14ac:dyDescent="0.2">
      <c r="A157" s="23"/>
      <c r="B157" s="25" t="s">
        <v>140</v>
      </c>
      <c r="C157" s="35">
        <v>1</v>
      </c>
      <c r="D157" s="29">
        <v>1</v>
      </c>
      <c r="E157" s="29">
        <v>0</v>
      </c>
      <c r="F157" s="29">
        <v>0</v>
      </c>
      <c r="G157" s="30">
        <f t="shared" si="35"/>
        <v>3.7509377344336085E-4</v>
      </c>
      <c r="H157" s="30">
        <f t="shared" si="36"/>
        <v>4.6926325668700139E-4</v>
      </c>
      <c r="I157" s="30" t="str">
        <f t="shared" si="37"/>
        <v/>
      </c>
      <c r="J157" s="30" t="str">
        <f t="shared" si="38"/>
        <v/>
      </c>
      <c r="K157" s="30">
        <f t="shared" si="41"/>
        <v>-1</v>
      </c>
      <c r="L157" s="30">
        <f t="shared" si="42"/>
        <v>-1</v>
      </c>
      <c r="M157" s="30">
        <f t="shared" si="39"/>
        <v>-3.7509377344336085E-4</v>
      </c>
      <c r="N157" s="36">
        <f t="shared" si="40"/>
        <v>-4.6926325668700139E-4</v>
      </c>
    </row>
    <row r="158" spans="1:14" ht="25.5" x14ac:dyDescent="0.2">
      <c r="A158" s="23"/>
      <c r="B158" s="25" t="s">
        <v>141</v>
      </c>
      <c r="C158" s="35">
        <v>1</v>
      </c>
      <c r="D158" s="29">
        <v>1</v>
      </c>
      <c r="E158" s="29">
        <v>1</v>
      </c>
      <c r="F158" s="29">
        <v>0</v>
      </c>
      <c r="G158" s="30">
        <f t="shared" si="35"/>
        <v>3.7509377344336085E-4</v>
      </c>
      <c r="H158" s="30">
        <f t="shared" si="36"/>
        <v>4.6926325668700139E-4</v>
      </c>
      <c r="I158" s="30">
        <f t="shared" si="37"/>
        <v>5.6915196357427435E-4</v>
      </c>
      <c r="J158" s="30" t="str">
        <f t="shared" si="38"/>
        <v/>
      </c>
      <c r="K158" s="30">
        <f t="shared" si="41"/>
        <v>0</v>
      </c>
      <c r="L158" s="30">
        <f t="shared" si="42"/>
        <v>-1</v>
      </c>
      <c r="M158" s="30">
        <f t="shared" si="39"/>
        <v>0</v>
      </c>
      <c r="N158" s="36">
        <f t="shared" si="40"/>
        <v>-4.6926325668700139E-4</v>
      </c>
    </row>
    <row r="159" spans="1:14" x14ac:dyDescent="0.2">
      <c r="A159" s="23"/>
      <c r="B159" s="25" t="s">
        <v>142</v>
      </c>
      <c r="C159" s="35">
        <v>1</v>
      </c>
      <c r="D159" s="29">
        <v>0</v>
      </c>
      <c r="E159" s="29">
        <v>1</v>
      </c>
      <c r="F159" s="29">
        <v>2</v>
      </c>
      <c r="G159" s="30">
        <f t="shared" si="35"/>
        <v>3.7509377344336085E-4</v>
      </c>
      <c r="H159" s="30" t="str">
        <f t="shared" si="36"/>
        <v/>
      </c>
      <c r="I159" s="30">
        <f t="shared" si="37"/>
        <v>5.6915196357427435E-4</v>
      </c>
      <c r="J159" s="30">
        <f t="shared" si="38"/>
        <v>1.1947431302270011E-3</v>
      </c>
      <c r="K159" s="30">
        <f t="shared" si="41"/>
        <v>0</v>
      </c>
      <c r="L159" s="30">
        <f t="shared" si="42"/>
        <v>1</v>
      </c>
      <c r="M159" s="30">
        <f t="shared" si="39"/>
        <v>0</v>
      </c>
      <c r="N159" s="36" t="str">
        <f t="shared" si="40"/>
        <v/>
      </c>
    </row>
    <row r="160" spans="1:14" x14ac:dyDescent="0.2">
      <c r="A160" s="23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23"/>
      <c r="B161" s="25" t="s">
        <v>144</v>
      </c>
      <c r="C161" s="35">
        <v>5</v>
      </c>
      <c r="D161" s="29">
        <v>0</v>
      </c>
      <c r="E161" s="29">
        <v>1</v>
      </c>
      <c r="F161" s="29">
        <v>0</v>
      </c>
      <c r="G161" s="30">
        <f t="shared" si="35"/>
        <v>1.8754688672168042E-3</v>
      </c>
      <c r="H161" s="30" t="str">
        <f t="shared" si="36"/>
        <v/>
      </c>
      <c r="I161" s="30">
        <f t="shared" si="37"/>
        <v>5.6915196357427435E-4</v>
      </c>
      <c r="J161" s="30" t="str">
        <f t="shared" si="38"/>
        <v/>
      </c>
      <c r="K161" s="30">
        <f t="shared" si="41"/>
        <v>-0.8</v>
      </c>
      <c r="L161" s="30" t="str">
        <f t="shared" si="42"/>
        <v xml:space="preserve"> </v>
      </c>
      <c r="M161" s="30">
        <f t="shared" si="39"/>
        <v>-1.5003750937734434E-3</v>
      </c>
      <c r="N161" s="36" t="str">
        <f t="shared" si="40"/>
        <v/>
      </c>
    </row>
    <row r="162" spans="1:14" x14ac:dyDescent="0.2">
      <c r="A162" s="23"/>
      <c r="B162" s="25" t="s">
        <v>145</v>
      </c>
      <c r="C162" s="35">
        <v>0</v>
      </c>
      <c r="D162" s="29">
        <v>0</v>
      </c>
      <c r="E162" s="29">
        <v>0</v>
      </c>
      <c r="F162" s="29">
        <v>0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23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23"/>
      <c r="B164" s="25" t="s">
        <v>147</v>
      </c>
      <c r="C164" s="35">
        <v>0</v>
      </c>
      <c r="D164" s="29">
        <v>1</v>
      </c>
      <c r="E164" s="29">
        <v>1</v>
      </c>
      <c r="F164" s="29">
        <v>0</v>
      </c>
      <c r="G164" s="30" t="str">
        <f t="shared" si="35"/>
        <v/>
      </c>
      <c r="H164" s="30">
        <f t="shared" si="36"/>
        <v>4.6926325668700139E-4</v>
      </c>
      <c r="I164" s="30">
        <f t="shared" si="37"/>
        <v>5.6915196357427435E-4</v>
      </c>
      <c r="J164" s="30" t="str">
        <f t="shared" si="38"/>
        <v/>
      </c>
      <c r="K164" s="30">
        <f t="shared" si="41"/>
        <v>1</v>
      </c>
      <c r="L164" s="30">
        <f t="shared" si="42"/>
        <v>-1</v>
      </c>
      <c r="M164" s="30" t="str">
        <f t="shared" si="39"/>
        <v/>
      </c>
      <c r="N164" s="36">
        <f t="shared" si="40"/>
        <v>-4.6926325668700139E-4</v>
      </c>
    </row>
    <row r="165" spans="1:14" x14ac:dyDescent="0.2">
      <c r="A165" s="23"/>
      <c r="B165" s="25" t="s">
        <v>148</v>
      </c>
      <c r="C165" s="35">
        <v>3</v>
      </c>
      <c r="D165" s="29">
        <v>0</v>
      </c>
      <c r="E165" s="29">
        <v>9</v>
      </c>
      <c r="F165" s="29">
        <v>14</v>
      </c>
      <c r="G165" s="30">
        <f t="shared" si="35"/>
        <v>1.1252813203300824E-3</v>
      </c>
      <c r="H165" s="30" t="str">
        <f t="shared" si="36"/>
        <v/>
      </c>
      <c r="I165" s="30">
        <f t="shared" si="37"/>
        <v>5.1223676721684694E-3</v>
      </c>
      <c r="J165" s="30">
        <f t="shared" si="38"/>
        <v>8.3632019115890081E-3</v>
      </c>
      <c r="K165" s="30">
        <f t="shared" si="41"/>
        <v>2</v>
      </c>
      <c r="L165" s="30">
        <f t="shared" si="42"/>
        <v>1</v>
      </c>
      <c r="M165" s="30">
        <f t="shared" si="39"/>
        <v>2.2505626406601649E-3</v>
      </c>
      <c r="N165" s="36" t="str">
        <f t="shared" si="40"/>
        <v/>
      </c>
    </row>
    <row r="166" spans="1:14" x14ac:dyDescent="0.2">
      <c r="A166" s="23"/>
      <c r="B166" s="25" t="s">
        <v>149</v>
      </c>
      <c r="C166" s="35">
        <v>6</v>
      </c>
      <c r="D166" s="29">
        <v>4</v>
      </c>
      <c r="E166" s="29">
        <v>5</v>
      </c>
      <c r="F166" s="29">
        <v>4</v>
      </c>
      <c r="G166" s="30">
        <f t="shared" si="35"/>
        <v>2.2505626406601649E-3</v>
      </c>
      <c r="H166" s="30">
        <f t="shared" si="36"/>
        <v>1.8770530267480056E-3</v>
      </c>
      <c r="I166" s="30">
        <f t="shared" si="37"/>
        <v>2.8457598178713715E-3</v>
      </c>
      <c r="J166" s="30">
        <f t="shared" si="38"/>
        <v>2.3894862604540022E-3</v>
      </c>
      <c r="K166" s="30">
        <f t="shared" si="41"/>
        <v>-0.16666666666666666</v>
      </c>
      <c r="L166" s="30">
        <f t="shared" si="42"/>
        <v>0</v>
      </c>
      <c r="M166" s="30">
        <f t="shared" si="39"/>
        <v>-3.750937734433608E-4</v>
      </c>
      <c r="N166" s="36">
        <f t="shared" si="40"/>
        <v>0</v>
      </c>
    </row>
    <row r="167" spans="1:14" x14ac:dyDescent="0.2">
      <c r="A167" s="23"/>
      <c r="B167" s="25" t="s">
        <v>150</v>
      </c>
      <c r="C167" s="35">
        <v>0</v>
      </c>
      <c r="D167" s="29">
        <v>0</v>
      </c>
      <c r="E167" s="29">
        <v>0</v>
      </c>
      <c r="F167" s="29">
        <v>0</v>
      </c>
      <c r="G167" s="30" t="str">
        <f t="shared" si="35"/>
        <v/>
      </c>
      <c r="H167" s="30" t="str">
        <f t="shared" si="36"/>
        <v/>
      </c>
      <c r="I167" s="30" t="str">
        <f t="shared" si="37"/>
        <v/>
      </c>
      <c r="J167" s="30" t="str">
        <f t="shared" si="38"/>
        <v/>
      </c>
      <c r="K167" s="30" t="str">
        <f t="shared" si="41"/>
        <v xml:space="preserve"> </v>
      </c>
      <c r="L167" s="30" t="str">
        <f t="shared" si="42"/>
        <v xml:space="preserve"> </v>
      </c>
      <c r="M167" s="30" t="str">
        <f t="shared" si="39"/>
        <v/>
      </c>
      <c r="N167" s="36" t="str">
        <f t="shared" si="40"/>
        <v/>
      </c>
    </row>
    <row r="168" spans="1:14" ht="25.5" x14ac:dyDescent="0.2">
      <c r="A168" s="23"/>
      <c r="B168" s="25" t="s">
        <v>151</v>
      </c>
      <c r="C168" s="35">
        <v>2</v>
      </c>
      <c r="D168" s="29">
        <v>1</v>
      </c>
      <c r="E168" s="29">
        <v>5</v>
      </c>
      <c r="F168" s="29">
        <v>3</v>
      </c>
      <c r="G168" s="30">
        <f t="shared" si="35"/>
        <v>7.501875468867217E-4</v>
      </c>
      <c r="H168" s="30">
        <f t="shared" si="36"/>
        <v>4.6926325668700139E-4</v>
      </c>
      <c r="I168" s="30">
        <f t="shared" si="37"/>
        <v>2.8457598178713715E-3</v>
      </c>
      <c r="J168" s="30">
        <f t="shared" si="38"/>
        <v>1.7921146953405018E-3</v>
      </c>
      <c r="K168" s="30">
        <f t="shared" si="41"/>
        <v>1.5</v>
      </c>
      <c r="L168" s="30">
        <f t="shared" si="42"/>
        <v>2</v>
      </c>
      <c r="M168" s="30">
        <f t="shared" si="39"/>
        <v>1.1252813203300824E-3</v>
      </c>
      <c r="N168" s="36">
        <f t="shared" si="40"/>
        <v>9.3852651337400278E-4</v>
      </c>
    </row>
    <row r="169" spans="1:14" x14ac:dyDescent="0.2">
      <c r="A169" s="23"/>
      <c r="B169" s="25" t="s">
        <v>152</v>
      </c>
      <c r="C169" s="35">
        <v>0</v>
      </c>
      <c r="D169" s="29">
        <v>1</v>
      </c>
      <c r="E169" s="29">
        <v>0</v>
      </c>
      <c r="F169" s="29">
        <v>1</v>
      </c>
      <c r="G169" s="30" t="str">
        <f t="shared" si="35"/>
        <v/>
      </c>
      <c r="H169" s="30">
        <f t="shared" si="36"/>
        <v>4.6926325668700139E-4</v>
      </c>
      <c r="I169" s="30" t="str">
        <f t="shared" si="37"/>
        <v/>
      </c>
      <c r="J169" s="30">
        <f t="shared" si="38"/>
        <v>5.9737156511350056E-4</v>
      </c>
      <c r="K169" s="30" t="str">
        <f t="shared" si="41"/>
        <v xml:space="preserve"> </v>
      </c>
      <c r="L169" s="30">
        <f t="shared" si="42"/>
        <v>0</v>
      </c>
      <c r="M169" s="30" t="str">
        <f t="shared" si="39"/>
        <v/>
      </c>
      <c r="N169" s="36">
        <f t="shared" si="40"/>
        <v>0</v>
      </c>
    </row>
    <row r="170" spans="1:14" ht="25.5" x14ac:dyDescent="0.2">
      <c r="A170" s="23"/>
      <c r="B170" s="25" t="s">
        <v>153</v>
      </c>
      <c r="C170" s="35">
        <v>0</v>
      </c>
      <c r="D170" s="29">
        <v>0</v>
      </c>
      <c r="E170" s="29">
        <v>1</v>
      </c>
      <c r="F170" s="29">
        <v>3</v>
      </c>
      <c r="G170" s="30" t="str">
        <f t="shared" si="35"/>
        <v/>
      </c>
      <c r="H170" s="30" t="str">
        <f t="shared" si="36"/>
        <v/>
      </c>
      <c r="I170" s="30">
        <f t="shared" si="37"/>
        <v>5.6915196357427435E-4</v>
      </c>
      <c r="J170" s="30">
        <f t="shared" si="38"/>
        <v>1.7921146953405018E-3</v>
      </c>
      <c r="K170" s="30">
        <f t="shared" si="41"/>
        <v>1</v>
      </c>
      <c r="L170" s="30">
        <f t="shared" si="42"/>
        <v>1</v>
      </c>
      <c r="M170" s="30" t="str">
        <f t="shared" si="39"/>
        <v/>
      </c>
      <c r="N170" s="36" t="str">
        <f t="shared" si="40"/>
        <v/>
      </c>
    </row>
    <row r="171" spans="1:14" x14ac:dyDescent="0.2">
      <c r="A171" s="23"/>
      <c r="B171" s="25" t="s">
        <v>154</v>
      </c>
      <c r="C171" s="35">
        <v>2</v>
      </c>
      <c r="D171" s="29">
        <v>6</v>
      </c>
      <c r="E171" s="29">
        <v>6</v>
      </c>
      <c r="F171" s="29">
        <v>1</v>
      </c>
      <c r="G171" s="30">
        <f t="shared" si="35"/>
        <v>7.501875468867217E-4</v>
      </c>
      <c r="H171" s="30">
        <f t="shared" si="36"/>
        <v>2.8155795401220087E-3</v>
      </c>
      <c r="I171" s="30">
        <f t="shared" si="37"/>
        <v>3.4149117814456461E-3</v>
      </c>
      <c r="J171" s="30">
        <f t="shared" si="38"/>
        <v>5.9737156511350056E-4</v>
      </c>
      <c r="K171" s="30">
        <f t="shared" si="41"/>
        <v>2</v>
      </c>
      <c r="L171" s="30">
        <f t="shared" si="42"/>
        <v>-0.83333333333333337</v>
      </c>
      <c r="M171" s="30">
        <f t="shared" si="39"/>
        <v>1.5003750937734434E-3</v>
      </c>
      <c r="N171" s="36">
        <f t="shared" si="40"/>
        <v>-2.3463162834350074E-3</v>
      </c>
    </row>
    <row r="172" spans="1:14" x14ac:dyDescent="0.2">
      <c r="A172" s="23"/>
      <c r="B172" s="25" t="s">
        <v>155</v>
      </c>
      <c r="C172" s="35">
        <v>0</v>
      </c>
      <c r="D172" s="29">
        <v>2</v>
      </c>
      <c r="E172" s="29">
        <v>0</v>
      </c>
      <c r="F172" s="29">
        <v>1</v>
      </c>
      <c r="G172" s="30" t="str">
        <f t="shared" si="35"/>
        <v/>
      </c>
      <c r="H172" s="30">
        <f t="shared" si="36"/>
        <v>9.3852651337400278E-4</v>
      </c>
      <c r="I172" s="30" t="str">
        <f t="shared" si="37"/>
        <v/>
      </c>
      <c r="J172" s="30">
        <f t="shared" si="38"/>
        <v>5.9737156511350056E-4</v>
      </c>
      <c r="K172" s="30" t="str">
        <f t="shared" si="41"/>
        <v xml:space="preserve"> </v>
      </c>
      <c r="L172" s="30">
        <f t="shared" si="42"/>
        <v>-0.5</v>
      </c>
      <c r="M172" s="30" t="str">
        <f t="shared" si="39"/>
        <v/>
      </c>
      <c r="N172" s="36">
        <f t="shared" si="40"/>
        <v>-4.6926325668700139E-4</v>
      </c>
    </row>
    <row r="173" spans="1:14" x14ac:dyDescent="0.2">
      <c r="A173" s="23"/>
      <c r="B173" s="25" t="s">
        <v>156</v>
      </c>
      <c r="C173" s="35">
        <v>2</v>
      </c>
      <c r="D173" s="29">
        <v>2</v>
      </c>
      <c r="E173" s="29">
        <v>1</v>
      </c>
      <c r="F173" s="29">
        <v>0</v>
      </c>
      <c r="G173" s="30">
        <f t="shared" si="35"/>
        <v>7.501875468867217E-4</v>
      </c>
      <c r="H173" s="30">
        <f t="shared" si="36"/>
        <v>9.3852651337400278E-4</v>
      </c>
      <c r="I173" s="30">
        <f t="shared" si="37"/>
        <v>5.6915196357427435E-4</v>
      </c>
      <c r="J173" s="30" t="str">
        <f t="shared" si="38"/>
        <v/>
      </c>
      <c r="K173" s="30">
        <f t="shared" si="41"/>
        <v>-0.5</v>
      </c>
      <c r="L173" s="30">
        <f t="shared" si="42"/>
        <v>-1</v>
      </c>
      <c r="M173" s="30">
        <f t="shared" si="39"/>
        <v>-3.7509377344336085E-4</v>
      </c>
      <c r="N173" s="36">
        <f t="shared" si="40"/>
        <v>-9.3852651337400278E-4</v>
      </c>
    </row>
    <row r="174" spans="1:14" x14ac:dyDescent="0.2">
      <c r="A174" s="23"/>
      <c r="B174" s="25" t="s">
        <v>157</v>
      </c>
      <c r="C174" s="35">
        <v>1</v>
      </c>
      <c r="D174" s="29">
        <v>2</v>
      </c>
      <c r="E174" s="29">
        <v>0</v>
      </c>
      <c r="F174" s="29">
        <v>2</v>
      </c>
      <c r="G174" s="30">
        <f t="shared" si="35"/>
        <v>3.7509377344336085E-4</v>
      </c>
      <c r="H174" s="30">
        <f t="shared" si="36"/>
        <v>9.3852651337400278E-4</v>
      </c>
      <c r="I174" s="30" t="str">
        <f t="shared" si="37"/>
        <v/>
      </c>
      <c r="J174" s="30">
        <f t="shared" si="38"/>
        <v>1.1947431302270011E-3</v>
      </c>
      <c r="K174" s="30">
        <f t="shared" si="41"/>
        <v>-1</v>
      </c>
      <c r="L174" s="30">
        <f t="shared" si="42"/>
        <v>0</v>
      </c>
      <c r="M174" s="30">
        <f t="shared" si="39"/>
        <v>-3.7509377344336085E-4</v>
      </c>
      <c r="N174" s="36">
        <f t="shared" si="40"/>
        <v>0</v>
      </c>
    </row>
    <row r="175" spans="1:14" x14ac:dyDescent="0.2">
      <c r="A175" s="23"/>
      <c r="B175" s="25" t="s">
        <v>158</v>
      </c>
      <c r="C175" s="35">
        <v>0</v>
      </c>
      <c r="D175" s="29">
        <v>3</v>
      </c>
      <c r="E175" s="29">
        <v>0</v>
      </c>
      <c r="F175" s="29">
        <v>1</v>
      </c>
      <c r="G175" s="30" t="str">
        <f t="shared" si="35"/>
        <v/>
      </c>
      <c r="H175" s="30">
        <f t="shared" si="36"/>
        <v>1.4077897700610043E-3</v>
      </c>
      <c r="I175" s="30" t="str">
        <f t="shared" si="37"/>
        <v/>
      </c>
      <c r="J175" s="30">
        <f t="shared" si="38"/>
        <v>5.9737156511350056E-4</v>
      </c>
      <c r="K175" s="30" t="str">
        <f t="shared" si="41"/>
        <v xml:space="preserve"> </v>
      </c>
      <c r="L175" s="30">
        <f t="shared" si="42"/>
        <v>-0.66666666666666663</v>
      </c>
      <c r="M175" s="30" t="str">
        <f t="shared" si="39"/>
        <v/>
      </c>
      <c r="N175" s="36">
        <f t="shared" si="40"/>
        <v>-9.3852651337400289E-4</v>
      </c>
    </row>
    <row r="176" spans="1:14" x14ac:dyDescent="0.2">
      <c r="A176" s="23"/>
      <c r="B176" s="25" t="s">
        <v>159</v>
      </c>
      <c r="C176" s="35">
        <v>1</v>
      </c>
      <c r="D176" s="29">
        <v>0</v>
      </c>
      <c r="E176" s="29">
        <v>0</v>
      </c>
      <c r="F176" s="29">
        <v>1</v>
      </c>
      <c r="G176" s="30">
        <f t="shared" si="35"/>
        <v>3.7509377344336085E-4</v>
      </c>
      <c r="H176" s="30" t="str">
        <f t="shared" si="36"/>
        <v/>
      </c>
      <c r="I176" s="30" t="str">
        <f t="shared" si="37"/>
        <v/>
      </c>
      <c r="J176" s="30">
        <f t="shared" si="38"/>
        <v>5.9737156511350056E-4</v>
      </c>
      <c r="K176" s="30">
        <f t="shared" si="41"/>
        <v>-1</v>
      </c>
      <c r="L176" s="30">
        <f t="shared" si="42"/>
        <v>1</v>
      </c>
      <c r="M176" s="30">
        <f t="shared" si="39"/>
        <v>-3.7509377344336085E-4</v>
      </c>
      <c r="N176" s="36" t="str">
        <f t="shared" si="40"/>
        <v/>
      </c>
    </row>
    <row r="177" spans="1:14" x14ac:dyDescent="0.2">
      <c r="A177" s="23"/>
      <c r="B177" s="25" t="s">
        <v>160</v>
      </c>
      <c r="C177" s="35">
        <v>43</v>
      </c>
      <c r="D177" s="29">
        <v>49</v>
      </c>
      <c r="E177" s="29">
        <v>5</v>
      </c>
      <c r="F177" s="29">
        <v>10</v>
      </c>
      <c r="G177" s="30">
        <f t="shared" si="35"/>
        <v>1.6129032258064516E-2</v>
      </c>
      <c r="H177" s="30">
        <f t="shared" si="36"/>
        <v>2.2993899577663068E-2</v>
      </c>
      <c r="I177" s="30">
        <f t="shared" si="37"/>
        <v>2.8457598178713715E-3</v>
      </c>
      <c r="J177" s="30">
        <f t="shared" si="38"/>
        <v>5.9737156511350063E-3</v>
      </c>
      <c r="K177" s="30">
        <f t="shared" si="41"/>
        <v>-0.88372093023255816</v>
      </c>
      <c r="L177" s="30">
        <f t="shared" si="42"/>
        <v>-0.79591836734693877</v>
      </c>
      <c r="M177" s="30">
        <f t="shared" si="39"/>
        <v>-1.4253563390847712E-2</v>
      </c>
      <c r="N177" s="36">
        <f t="shared" si="40"/>
        <v>-1.8301267010793053E-2</v>
      </c>
    </row>
    <row r="178" spans="1:14" ht="25.5" x14ac:dyDescent="0.2">
      <c r="A178" s="23"/>
      <c r="B178" s="25" t="s">
        <v>161</v>
      </c>
      <c r="C178" s="35">
        <v>7</v>
      </c>
      <c r="D178" s="29">
        <v>7</v>
      </c>
      <c r="E178" s="29">
        <v>5</v>
      </c>
      <c r="F178" s="29">
        <v>17</v>
      </c>
      <c r="G178" s="30">
        <f t="shared" si="35"/>
        <v>2.6256564141035259E-3</v>
      </c>
      <c r="H178" s="30">
        <f t="shared" si="36"/>
        <v>3.2848427968090099E-3</v>
      </c>
      <c r="I178" s="30">
        <f t="shared" si="37"/>
        <v>2.8457598178713715E-3</v>
      </c>
      <c r="J178" s="30">
        <f t="shared" si="38"/>
        <v>1.0155316606929509E-2</v>
      </c>
      <c r="K178" s="30">
        <f t="shared" si="41"/>
        <v>-0.2857142857142857</v>
      </c>
      <c r="L178" s="30">
        <f t="shared" si="42"/>
        <v>1.4285714285714286</v>
      </c>
      <c r="M178" s="30">
        <f t="shared" si="39"/>
        <v>-7.501875468867216E-4</v>
      </c>
      <c r="N178" s="36">
        <f t="shared" si="40"/>
        <v>4.692632566870014E-3</v>
      </c>
    </row>
    <row r="179" spans="1:14" ht="25.5" x14ac:dyDescent="0.2">
      <c r="A179" s="23"/>
      <c r="B179" s="25" t="s">
        <v>162</v>
      </c>
      <c r="C179" s="35">
        <v>0</v>
      </c>
      <c r="D179" s="29">
        <v>0</v>
      </c>
      <c r="E179" s="29">
        <v>0</v>
      </c>
      <c r="F179" s="29">
        <v>0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23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22"/>
    </row>
    <row r="182" spans="1:14" x14ac:dyDescent="0.2">
      <c r="A182" s="22"/>
    </row>
    <row r="183" spans="1:14" x14ac:dyDescent="0.2">
      <c r="A183" s="22"/>
    </row>
    <row r="184" spans="1:14" ht="15.75" thickBot="1" x14ac:dyDescent="0.25">
      <c r="A184" s="22"/>
    </row>
    <row r="185" spans="1:14" ht="29.25" customHeight="1" thickBot="1" x14ac:dyDescent="0.25">
      <c r="A185" s="23"/>
      <c r="B185" s="41" t="s">
        <v>2</v>
      </c>
      <c r="C185" s="44" t="s">
        <v>3</v>
      </c>
      <c r="D185" s="45"/>
      <c r="E185" s="45"/>
      <c r="F185" s="46"/>
      <c r="G185" s="44" t="s">
        <v>4</v>
      </c>
      <c r="H185" s="45"/>
      <c r="I185" s="45"/>
      <c r="J185" s="45"/>
      <c r="K185" s="44" t="s">
        <v>667</v>
      </c>
      <c r="L185" s="47"/>
      <c r="M185" s="44" t="s">
        <v>5</v>
      </c>
      <c r="N185" s="47"/>
    </row>
    <row r="186" spans="1:14" ht="15.75" thickBot="1" x14ac:dyDescent="0.25">
      <c r="A186" s="22"/>
      <c r="B186" s="42"/>
      <c r="C186" s="50">
        <v>2022</v>
      </c>
      <c r="D186" s="46"/>
      <c r="E186" s="51">
        <v>2023</v>
      </c>
      <c r="F186" s="46"/>
      <c r="G186" s="50">
        <v>2022</v>
      </c>
      <c r="H186" s="46"/>
      <c r="I186" s="51">
        <v>2023</v>
      </c>
      <c r="J186" s="46"/>
      <c r="K186" s="48"/>
      <c r="L186" s="49"/>
      <c r="M186" s="48"/>
      <c r="N186" s="49"/>
    </row>
    <row r="187" spans="1:14" ht="15.75" thickBot="1" x14ac:dyDescent="0.25">
      <c r="A187" s="23"/>
      <c r="B187" s="43"/>
      <c r="C187" s="13" t="s">
        <v>6</v>
      </c>
      <c r="D187" s="13" t="s">
        <v>7</v>
      </c>
      <c r="E187" s="13" t="s">
        <v>6</v>
      </c>
      <c r="F187" s="13" t="s">
        <v>7</v>
      </c>
      <c r="G187" s="13" t="s">
        <v>6</v>
      </c>
      <c r="H187" s="13" t="s">
        <v>7</v>
      </c>
      <c r="I187" s="13" t="s">
        <v>6</v>
      </c>
      <c r="J187" s="13" t="s">
        <v>7</v>
      </c>
      <c r="K187" s="13" t="s">
        <v>6</v>
      </c>
      <c r="L187" s="13" t="s">
        <v>7</v>
      </c>
      <c r="M187" s="13" t="s">
        <v>6</v>
      </c>
      <c r="N187" s="13" t="s">
        <v>7</v>
      </c>
    </row>
    <row r="188" spans="1:14" ht="26.25" thickBot="1" x14ac:dyDescent="0.25">
      <c r="A188" s="23"/>
      <c r="B188" s="14" t="s">
        <v>10</v>
      </c>
      <c r="C188" s="27">
        <f>SUM(C189:C363)</f>
        <v>3610</v>
      </c>
      <c r="D188" s="27">
        <f>SUM(D189:D363)</f>
        <v>3865</v>
      </c>
      <c r="E188" s="27">
        <f>SUM(E189:E363)</f>
        <v>4112</v>
      </c>
      <c r="F188" s="27">
        <f>SUM(F189:F363)</f>
        <v>3955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0.13905817174515236</v>
      </c>
      <c r="L188" s="28">
        <f>+IF(AND(D188=0,F188=0),"",IF(D188=0,1,IF(F188=0,-1,(F188-D188)/D188)))</f>
        <v>2.3285899094437259E-2</v>
      </c>
      <c r="M188" s="28">
        <f t="shared" ref="M188:M219" si="47">+IF(OR(AND(G188=""),(K188="")),"",G188*K188)</f>
        <v>0.13905817174515236</v>
      </c>
      <c r="N188" s="28">
        <f t="shared" ref="N188:N219" si="48">+IF(OR(AND(H188=""),(L188="")),"",H188*L188)</f>
        <v>2.3285899094437259E-2</v>
      </c>
    </row>
    <row r="189" spans="1:14" ht="24" customHeight="1" x14ac:dyDescent="0.2">
      <c r="A189" s="23"/>
      <c r="B189" s="24" t="s">
        <v>164</v>
      </c>
      <c r="C189" s="31">
        <v>7</v>
      </c>
      <c r="D189" s="32">
        <v>2</v>
      </c>
      <c r="E189" s="32">
        <v>6</v>
      </c>
      <c r="F189" s="32">
        <v>3</v>
      </c>
      <c r="G189" s="33">
        <f t="shared" si="43"/>
        <v>1.9390581717451524E-3</v>
      </c>
      <c r="H189" s="33">
        <f t="shared" si="44"/>
        <v>5.1746442432082796E-4</v>
      </c>
      <c r="I189" s="33">
        <f t="shared" si="45"/>
        <v>1.4591439688715954E-3</v>
      </c>
      <c r="J189" s="33">
        <f t="shared" si="46"/>
        <v>7.5853350189633378E-4</v>
      </c>
      <c r="K189" s="33">
        <f t="shared" ref="K189:K220" si="49">+IF(AND(C189=0,E189=0)," ",IF(C189=0,1,IF(E189=0,-1,(E189-C189)/C189)))</f>
        <v>-0.14285714285714285</v>
      </c>
      <c r="L189" s="33">
        <f t="shared" ref="L189:L220" si="50">+IF(AND(D189=0,F189=0)," ",IF(D189=0,1,IF(F189=0,-1,(F189-D189)/D189)))</f>
        <v>0.5</v>
      </c>
      <c r="M189" s="33">
        <f t="shared" si="47"/>
        <v>-2.7700831024930745E-4</v>
      </c>
      <c r="N189" s="34">
        <f t="shared" si="48"/>
        <v>2.5873221216041398E-4</v>
      </c>
    </row>
    <row r="190" spans="1:14" x14ac:dyDescent="0.2">
      <c r="A190" s="23"/>
      <c r="B190" s="25" t="s">
        <v>165</v>
      </c>
      <c r="C190" s="35">
        <v>0</v>
      </c>
      <c r="D190" s="29">
        <v>0</v>
      </c>
      <c r="E190" s="29">
        <v>2</v>
      </c>
      <c r="F190" s="29">
        <v>3</v>
      </c>
      <c r="G190" s="30" t="str">
        <f t="shared" si="43"/>
        <v/>
      </c>
      <c r="H190" s="30" t="str">
        <f t="shared" si="44"/>
        <v/>
      </c>
      <c r="I190" s="30">
        <f t="shared" si="45"/>
        <v>4.8638132295719845E-4</v>
      </c>
      <c r="J190" s="30">
        <f t="shared" si="46"/>
        <v>7.5853350189633378E-4</v>
      </c>
      <c r="K190" s="30">
        <f t="shared" si="49"/>
        <v>1</v>
      </c>
      <c r="L190" s="30">
        <f t="shared" si="50"/>
        <v>1</v>
      </c>
      <c r="M190" s="30" t="str">
        <f t="shared" si="47"/>
        <v/>
      </c>
      <c r="N190" s="36" t="str">
        <f t="shared" si="48"/>
        <v/>
      </c>
    </row>
    <row r="191" spans="1:14" ht="38.25" x14ac:dyDescent="0.2">
      <c r="A191" s="23"/>
      <c r="B191" s="25" t="s">
        <v>166</v>
      </c>
      <c r="C191" s="35">
        <v>0</v>
      </c>
      <c r="D191" s="29">
        <v>2</v>
      </c>
      <c r="E191" s="29">
        <v>1</v>
      </c>
      <c r="F191" s="29">
        <v>1</v>
      </c>
      <c r="G191" s="30" t="str">
        <f t="shared" si="43"/>
        <v/>
      </c>
      <c r="H191" s="30">
        <f t="shared" si="44"/>
        <v>5.1746442432082796E-4</v>
      </c>
      <c r="I191" s="30">
        <f t="shared" si="45"/>
        <v>2.4319066147859923E-4</v>
      </c>
      <c r="J191" s="30">
        <f t="shared" si="46"/>
        <v>2.5284450063211124E-4</v>
      </c>
      <c r="K191" s="30">
        <f t="shared" si="49"/>
        <v>1</v>
      </c>
      <c r="L191" s="30">
        <f t="shared" si="50"/>
        <v>-0.5</v>
      </c>
      <c r="M191" s="30" t="str">
        <f t="shared" si="47"/>
        <v/>
      </c>
      <c r="N191" s="36">
        <f t="shared" si="48"/>
        <v>-2.5873221216041398E-4</v>
      </c>
    </row>
    <row r="192" spans="1:14" ht="26.25" customHeight="1" x14ac:dyDescent="0.2">
      <c r="A192" s="23"/>
      <c r="B192" s="25" t="s">
        <v>167</v>
      </c>
      <c r="C192" s="35">
        <v>0</v>
      </c>
      <c r="D192" s="29">
        <v>0</v>
      </c>
      <c r="E192" s="29">
        <v>0</v>
      </c>
      <c r="F192" s="29">
        <v>1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>
        <f t="shared" si="46"/>
        <v>2.5284450063211124E-4</v>
      </c>
      <c r="K192" s="30" t="str">
        <f t="shared" si="49"/>
        <v xml:space="preserve"> </v>
      </c>
      <c r="L192" s="30">
        <f t="shared" si="50"/>
        <v>1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23"/>
      <c r="B193" s="25" t="s">
        <v>168</v>
      </c>
      <c r="C193" s="35">
        <v>205</v>
      </c>
      <c r="D193" s="29">
        <v>245</v>
      </c>
      <c r="E193" s="29">
        <v>101</v>
      </c>
      <c r="F193" s="29">
        <v>157</v>
      </c>
      <c r="G193" s="30">
        <f t="shared" si="43"/>
        <v>5.6786703601108032E-2</v>
      </c>
      <c r="H193" s="30">
        <f t="shared" si="44"/>
        <v>6.3389391979301421E-2</v>
      </c>
      <c r="I193" s="30">
        <f t="shared" si="45"/>
        <v>2.4562256809338521E-2</v>
      </c>
      <c r="J193" s="30">
        <f t="shared" si="46"/>
        <v>3.9696586599241468E-2</v>
      </c>
      <c r="K193" s="30">
        <f t="shared" si="49"/>
        <v>-0.50731707317073171</v>
      </c>
      <c r="L193" s="30">
        <f t="shared" si="50"/>
        <v>-0.35918367346938773</v>
      </c>
      <c r="M193" s="30">
        <f t="shared" si="47"/>
        <v>-2.8808864265927978E-2</v>
      </c>
      <c r="N193" s="36">
        <f t="shared" si="48"/>
        <v>-2.2768434670116428E-2</v>
      </c>
    </row>
    <row r="194" spans="1:14" ht="25.5" x14ac:dyDescent="0.2">
      <c r="A194" s="23"/>
      <c r="B194" s="25" t="s">
        <v>169</v>
      </c>
      <c r="C194" s="35">
        <v>0</v>
      </c>
      <c r="D194" s="29">
        <v>1</v>
      </c>
      <c r="E194" s="29">
        <v>0</v>
      </c>
      <c r="F194" s="29">
        <v>0</v>
      </c>
      <c r="G194" s="30" t="str">
        <f t="shared" si="43"/>
        <v/>
      </c>
      <c r="H194" s="30">
        <f t="shared" si="44"/>
        <v>2.5873221216041398E-4</v>
      </c>
      <c r="I194" s="30" t="str">
        <f t="shared" si="45"/>
        <v/>
      </c>
      <c r="J194" s="30" t="str">
        <f t="shared" si="46"/>
        <v/>
      </c>
      <c r="K194" s="30" t="str">
        <f t="shared" si="49"/>
        <v xml:space="preserve"> </v>
      </c>
      <c r="L194" s="30">
        <f t="shared" si="50"/>
        <v>-1</v>
      </c>
      <c r="M194" s="30" t="str">
        <f t="shared" si="47"/>
        <v/>
      </c>
      <c r="N194" s="36">
        <f t="shared" si="48"/>
        <v>-2.5873221216041398E-4</v>
      </c>
    </row>
    <row r="195" spans="1:14" x14ac:dyDescent="0.2">
      <c r="A195" s="23"/>
      <c r="B195" s="25" t="s">
        <v>170</v>
      </c>
      <c r="C195" s="35">
        <v>394</v>
      </c>
      <c r="D195" s="29">
        <v>187</v>
      </c>
      <c r="E195" s="29">
        <v>285</v>
      </c>
      <c r="F195" s="29">
        <v>131</v>
      </c>
      <c r="G195" s="30">
        <f t="shared" si="43"/>
        <v>0.10914127423822714</v>
      </c>
      <c r="H195" s="30">
        <f t="shared" si="44"/>
        <v>4.8382923673997415E-2</v>
      </c>
      <c r="I195" s="30">
        <f t="shared" si="45"/>
        <v>6.9309338521400782E-2</v>
      </c>
      <c r="J195" s="30">
        <f t="shared" si="46"/>
        <v>3.3122629582806574E-2</v>
      </c>
      <c r="K195" s="30">
        <f t="shared" si="49"/>
        <v>-0.2766497461928934</v>
      </c>
      <c r="L195" s="30">
        <f t="shared" si="50"/>
        <v>-0.29946524064171121</v>
      </c>
      <c r="M195" s="30">
        <f t="shared" si="47"/>
        <v>-3.0193905817174512E-2</v>
      </c>
      <c r="N195" s="36">
        <f t="shared" si="48"/>
        <v>-1.4489003880983183E-2</v>
      </c>
    </row>
    <row r="196" spans="1:14" x14ac:dyDescent="0.2">
      <c r="A196" s="23"/>
      <c r="B196" s="25" t="s">
        <v>171</v>
      </c>
      <c r="C196" s="35">
        <v>3</v>
      </c>
      <c r="D196" s="29">
        <v>0</v>
      </c>
      <c r="E196" s="29">
        <v>2</v>
      </c>
      <c r="F196" s="29">
        <v>0</v>
      </c>
      <c r="G196" s="30">
        <f t="shared" si="43"/>
        <v>8.310249307479224E-4</v>
      </c>
      <c r="H196" s="30" t="str">
        <f t="shared" si="44"/>
        <v/>
      </c>
      <c r="I196" s="30">
        <f t="shared" si="45"/>
        <v>4.8638132295719845E-4</v>
      </c>
      <c r="J196" s="30" t="str">
        <f t="shared" si="46"/>
        <v/>
      </c>
      <c r="K196" s="30">
        <f t="shared" si="49"/>
        <v>-0.33333333333333331</v>
      </c>
      <c r="L196" s="30" t="str">
        <f t="shared" si="50"/>
        <v xml:space="preserve"> </v>
      </c>
      <c r="M196" s="30">
        <f t="shared" si="47"/>
        <v>-2.7700831024930745E-4</v>
      </c>
      <c r="N196" s="36" t="str">
        <f t="shared" si="48"/>
        <v/>
      </c>
    </row>
    <row r="197" spans="1:14" x14ac:dyDescent="0.2">
      <c r="A197" s="23"/>
      <c r="B197" s="25" t="s">
        <v>172</v>
      </c>
      <c r="C197" s="35">
        <v>44</v>
      </c>
      <c r="D197" s="29">
        <v>17</v>
      </c>
      <c r="E197" s="29">
        <v>14</v>
      </c>
      <c r="F197" s="29">
        <v>3</v>
      </c>
      <c r="G197" s="30">
        <f t="shared" si="43"/>
        <v>1.218836565096953E-2</v>
      </c>
      <c r="H197" s="30">
        <f t="shared" si="44"/>
        <v>4.3984476067270373E-3</v>
      </c>
      <c r="I197" s="30">
        <f t="shared" si="45"/>
        <v>3.4046692607003892E-3</v>
      </c>
      <c r="J197" s="30">
        <f t="shared" si="46"/>
        <v>7.5853350189633378E-4</v>
      </c>
      <c r="K197" s="30">
        <f t="shared" si="49"/>
        <v>-0.68181818181818177</v>
      </c>
      <c r="L197" s="30">
        <f t="shared" si="50"/>
        <v>-0.82352941176470584</v>
      </c>
      <c r="M197" s="30">
        <f t="shared" si="47"/>
        <v>-8.3102493074792248E-3</v>
      </c>
      <c r="N197" s="36">
        <f t="shared" si="48"/>
        <v>-3.6222509702457952E-3</v>
      </c>
    </row>
    <row r="198" spans="1:14" x14ac:dyDescent="0.2">
      <c r="A198" s="23"/>
      <c r="B198" s="25" t="s">
        <v>173</v>
      </c>
      <c r="C198" s="35">
        <v>1</v>
      </c>
      <c r="D198" s="29">
        <v>1</v>
      </c>
      <c r="E198" s="29">
        <v>1</v>
      </c>
      <c r="F198" s="29">
        <v>0</v>
      </c>
      <c r="G198" s="30">
        <f t="shared" si="43"/>
        <v>2.770083102493075E-4</v>
      </c>
      <c r="H198" s="30">
        <f t="shared" si="44"/>
        <v>2.5873221216041398E-4</v>
      </c>
      <c r="I198" s="30">
        <f t="shared" si="45"/>
        <v>2.4319066147859923E-4</v>
      </c>
      <c r="J198" s="30" t="str">
        <f t="shared" si="46"/>
        <v/>
      </c>
      <c r="K198" s="30">
        <f t="shared" si="49"/>
        <v>0</v>
      </c>
      <c r="L198" s="30">
        <f t="shared" si="50"/>
        <v>-1</v>
      </c>
      <c r="M198" s="30">
        <f t="shared" si="47"/>
        <v>0</v>
      </c>
      <c r="N198" s="36">
        <f t="shared" si="48"/>
        <v>-2.5873221216041398E-4</v>
      </c>
    </row>
    <row r="199" spans="1:14" x14ac:dyDescent="0.2">
      <c r="A199" s="23"/>
      <c r="B199" s="25" t="s">
        <v>174</v>
      </c>
      <c r="C199" s="35">
        <v>1</v>
      </c>
      <c r="D199" s="29">
        <v>1</v>
      </c>
      <c r="E199" s="29">
        <v>0</v>
      </c>
      <c r="F199" s="29">
        <v>2</v>
      </c>
      <c r="G199" s="30">
        <f t="shared" si="43"/>
        <v>2.770083102493075E-4</v>
      </c>
      <c r="H199" s="30">
        <f t="shared" si="44"/>
        <v>2.5873221216041398E-4</v>
      </c>
      <c r="I199" s="30" t="str">
        <f t="shared" si="45"/>
        <v/>
      </c>
      <c r="J199" s="30">
        <f t="shared" si="46"/>
        <v>5.0568900126422248E-4</v>
      </c>
      <c r="K199" s="30">
        <f t="shared" si="49"/>
        <v>-1</v>
      </c>
      <c r="L199" s="30">
        <f t="shared" si="50"/>
        <v>1</v>
      </c>
      <c r="M199" s="30">
        <f t="shared" si="47"/>
        <v>-2.770083102493075E-4</v>
      </c>
      <c r="N199" s="36">
        <f t="shared" si="48"/>
        <v>2.5873221216041398E-4</v>
      </c>
    </row>
    <row r="200" spans="1:14" ht="25.5" x14ac:dyDescent="0.2">
      <c r="A200" s="23"/>
      <c r="B200" s="25" t="s">
        <v>175</v>
      </c>
      <c r="C200" s="35">
        <v>0</v>
      </c>
      <c r="D200" s="29">
        <v>0</v>
      </c>
      <c r="E200" s="29">
        <v>2</v>
      </c>
      <c r="F200" s="29">
        <v>0</v>
      </c>
      <c r="G200" s="30" t="str">
        <f t="shared" si="43"/>
        <v/>
      </c>
      <c r="H200" s="30" t="str">
        <f t="shared" si="44"/>
        <v/>
      </c>
      <c r="I200" s="30">
        <f t="shared" si="45"/>
        <v>4.8638132295719845E-4</v>
      </c>
      <c r="J200" s="30" t="str">
        <f t="shared" si="46"/>
        <v/>
      </c>
      <c r="K200" s="30">
        <f t="shared" si="49"/>
        <v>1</v>
      </c>
      <c r="L200" s="30" t="str">
        <f t="shared" si="50"/>
        <v xml:space="preserve"> </v>
      </c>
      <c r="M200" s="30" t="str">
        <f t="shared" si="47"/>
        <v/>
      </c>
      <c r="N200" s="36" t="str">
        <f t="shared" si="48"/>
        <v/>
      </c>
    </row>
    <row r="201" spans="1:14" x14ac:dyDescent="0.2">
      <c r="A201" s="23"/>
      <c r="B201" s="25" t="s">
        <v>176</v>
      </c>
      <c r="C201" s="35">
        <v>2</v>
      </c>
      <c r="D201" s="29">
        <v>1</v>
      </c>
      <c r="E201" s="29">
        <v>3</v>
      </c>
      <c r="F201" s="29">
        <v>0</v>
      </c>
      <c r="G201" s="30">
        <f t="shared" si="43"/>
        <v>5.54016620498615E-4</v>
      </c>
      <c r="H201" s="30">
        <f t="shared" si="44"/>
        <v>2.5873221216041398E-4</v>
      </c>
      <c r="I201" s="30">
        <f t="shared" si="45"/>
        <v>7.2957198443579768E-4</v>
      </c>
      <c r="J201" s="30" t="str">
        <f t="shared" si="46"/>
        <v/>
      </c>
      <c r="K201" s="30">
        <f t="shared" si="49"/>
        <v>0.5</v>
      </c>
      <c r="L201" s="30">
        <f t="shared" si="50"/>
        <v>-1</v>
      </c>
      <c r="M201" s="30">
        <f t="shared" si="47"/>
        <v>2.770083102493075E-4</v>
      </c>
      <c r="N201" s="36">
        <f t="shared" si="48"/>
        <v>-2.5873221216041398E-4</v>
      </c>
    </row>
    <row r="202" spans="1:14" x14ac:dyDescent="0.2">
      <c r="A202" s="23"/>
      <c r="B202" s="25" t="s">
        <v>177</v>
      </c>
      <c r="C202" s="35">
        <v>38</v>
      </c>
      <c r="D202" s="29">
        <v>11</v>
      </c>
      <c r="E202" s="29">
        <v>79</v>
      </c>
      <c r="F202" s="29">
        <v>19</v>
      </c>
      <c r="G202" s="30">
        <f t="shared" si="43"/>
        <v>1.0526315789473684E-2</v>
      </c>
      <c r="H202" s="30">
        <f t="shared" si="44"/>
        <v>2.8460543337645535E-3</v>
      </c>
      <c r="I202" s="30">
        <f t="shared" si="45"/>
        <v>1.921206225680934E-2</v>
      </c>
      <c r="J202" s="30">
        <f t="shared" si="46"/>
        <v>4.8040455120101138E-3</v>
      </c>
      <c r="K202" s="30">
        <f t="shared" si="49"/>
        <v>1.0789473684210527</v>
      </c>
      <c r="L202" s="30">
        <f t="shared" si="50"/>
        <v>0.72727272727272729</v>
      </c>
      <c r="M202" s="30">
        <f t="shared" si="47"/>
        <v>1.1357340720221607E-2</v>
      </c>
      <c r="N202" s="36">
        <f t="shared" si="48"/>
        <v>2.0698576972833119E-3</v>
      </c>
    </row>
    <row r="203" spans="1:14" x14ac:dyDescent="0.2">
      <c r="A203" s="23"/>
      <c r="B203" s="25" t="s">
        <v>178</v>
      </c>
      <c r="C203" s="35">
        <v>171</v>
      </c>
      <c r="D203" s="29">
        <v>128</v>
      </c>
      <c r="E203" s="29">
        <v>188</v>
      </c>
      <c r="F203" s="29">
        <v>137</v>
      </c>
      <c r="G203" s="30">
        <f t="shared" si="43"/>
        <v>4.736842105263158E-2</v>
      </c>
      <c r="H203" s="30">
        <f t="shared" si="44"/>
        <v>3.311772315653299E-2</v>
      </c>
      <c r="I203" s="30">
        <f t="shared" si="45"/>
        <v>4.5719844357976651E-2</v>
      </c>
      <c r="J203" s="30">
        <f t="shared" si="46"/>
        <v>3.4639696586599239E-2</v>
      </c>
      <c r="K203" s="30">
        <f t="shared" si="49"/>
        <v>9.9415204678362568E-2</v>
      </c>
      <c r="L203" s="30">
        <f t="shared" si="50"/>
        <v>7.03125E-2</v>
      </c>
      <c r="M203" s="30">
        <f t="shared" si="47"/>
        <v>4.7091412742382268E-3</v>
      </c>
      <c r="N203" s="36">
        <f t="shared" si="48"/>
        <v>2.3285899094437259E-3</v>
      </c>
    </row>
    <row r="204" spans="1:14" ht="25.5" x14ac:dyDescent="0.2">
      <c r="A204" s="23"/>
      <c r="B204" s="25" t="s">
        <v>179</v>
      </c>
      <c r="C204" s="35">
        <v>15</v>
      </c>
      <c r="D204" s="29">
        <v>10</v>
      </c>
      <c r="E204" s="29">
        <v>17</v>
      </c>
      <c r="F204" s="29">
        <v>12</v>
      </c>
      <c r="G204" s="30">
        <f t="shared" si="43"/>
        <v>4.1551246537396124E-3</v>
      </c>
      <c r="H204" s="30">
        <f t="shared" si="44"/>
        <v>2.5873221216041399E-3</v>
      </c>
      <c r="I204" s="30">
        <f t="shared" si="45"/>
        <v>4.1342412451361868E-3</v>
      </c>
      <c r="J204" s="30">
        <f t="shared" si="46"/>
        <v>3.0341340075853351E-3</v>
      </c>
      <c r="K204" s="30">
        <f t="shared" si="49"/>
        <v>0.13333333333333333</v>
      </c>
      <c r="L204" s="30">
        <f t="shared" si="50"/>
        <v>0.2</v>
      </c>
      <c r="M204" s="30">
        <f t="shared" si="47"/>
        <v>5.54016620498615E-4</v>
      </c>
      <c r="N204" s="36">
        <f t="shared" si="48"/>
        <v>5.1746442432082796E-4</v>
      </c>
    </row>
    <row r="205" spans="1:14" ht="25.5" x14ac:dyDescent="0.2">
      <c r="A205" s="23"/>
      <c r="B205" s="25" t="s">
        <v>180</v>
      </c>
      <c r="C205" s="35">
        <v>1</v>
      </c>
      <c r="D205" s="29">
        <v>1</v>
      </c>
      <c r="E205" s="29">
        <v>1</v>
      </c>
      <c r="F205" s="29">
        <v>1</v>
      </c>
      <c r="G205" s="30">
        <f t="shared" si="43"/>
        <v>2.770083102493075E-4</v>
      </c>
      <c r="H205" s="30">
        <f t="shared" si="44"/>
        <v>2.5873221216041398E-4</v>
      </c>
      <c r="I205" s="30">
        <f t="shared" si="45"/>
        <v>2.4319066147859923E-4</v>
      </c>
      <c r="J205" s="30">
        <f t="shared" si="46"/>
        <v>2.5284450063211124E-4</v>
      </c>
      <c r="K205" s="30">
        <f t="shared" si="49"/>
        <v>0</v>
      </c>
      <c r="L205" s="30">
        <f t="shared" si="50"/>
        <v>0</v>
      </c>
      <c r="M205" s="30">
        <f t="shared" si="47"/>
        <v>0</v>
      </c>
      <c r="N205" s="36">
        <f t="shared" si="48"/>
        <v>0</v>
      </c>
    </row>
    <row r="206" spans="1:14" x14ac:dyDescent="0.2">
      <c r="A206" s="23"/>
      <c r="B206" s="25" t="s">
        <v>181</v>
      </c>
      <c r="C206" s="35">
        <v>0</v>
      </c>
      <c r="D206" s="29">
        <v>0</v>
      </c>
      <c r="E206" s="29">
        <v>1</v>
      </c>
      <c r="F206" s="29">
        <v>1</v>
      </c>
      <c r="G206" s="30" t="str">
        <f t="shared" si="43"/>
        <v/>
      </c>
      <c r="H206" s="30" t="str">
        <f t="shared" si="44"/>
        <v/>
      </c>
      <c r="I206" s="30">
        <f t="shared" si="45"/>
        <v>2.4319066147859923E-4</v>
      </c>
      <c r="J206" s="30">
        <f t="shared" si="46"/>
        <v>2.5284450063211124E-4</v>
      </c>
      <c r="K206" s="30">
        <f t="shared" si="49"/>
        <v>1</v>
      </c>
      <c r="L206" s="30">
        <f t="shared" si="50"/>
        <v>1</v>
      </c>
      <c r="M206" s="30" t="str">
        <f t="shared" si="47"/>
        <v/>
      </c>
      <c r="N206" s="36" t="str">
        <f t="shared" si="48"/>
        <v/>
      </c>
    </row>
    <row r="207" spans="1:14" x14ac:dyDescent="0.2">
      <c r="A207" s="23"/>
      <c r="B207" s="25" t="s">
        <v>182</v>
      </c>
      <c r="C207" s="35">
        <v>3</v>
      </c>
      <c r="D207" s="29">
        <v>2</v>
      </c>
      <c r="E207" s="29">
        <v>1</v>
      </c>
      <c r="F207" s="29">
        <v>0</v>
      </c>
      <c r="G207" s="30">
        <f t="shared" si="43"/>
        <v>8.310249307479224E-4</v>
      </c>
      <c r="H207" s="30">
        <f t="shared" si="44"/>
        <v>5.1746442432082796E-4</v>
      </c>
      <c r="I207" s="30">
        <f t="shared" si="45"/>
        <v>2.4319066147859923E-4</v>
      </c>
      <c r="J207" s="30" t="str">
        <f t="shared" si="46"/>
        <v/>
      </c>
      <c r="K207" s="30">
        <f t="shared" si="49"/>
        <v>-0.66666666666666663</v>
      </c>
      <c r="L207" s="30">
        <f t="shared" si="50"/>
        <v>-1</v>
      </c>
      <c r="M207" s="30">
        <f t="shared" si="47"/>
        <v>-5.5401662049861489E-4</v>
      </c>
      <c r="N207" s="36">
        <f t="shared" si="48"/>
        <v>-5.1746442432082796E-4</v>
      </c>
    </row>
    <row r="208" spans="1:14" x14ac:dyDescent="0.2">
      <c r="A208" s="23"/>
      <c r="B208" s="25" t="s">
        <v>183</v>
      </c>
      <c r="C208" s="35">
        <v>1</v>
      </c>
      <c r="D208" s="29">
        <v>0</v>
      </c>
      <c r="E208" s="29">
        <v>0</v>
      </c>
      <c r="F208" s="29">
        <v>1</v>
      </c>
      <c r="G208" s="30">
        <f t="shared" si="43"/>
        <v>2.770083102493075E-4</v>
      </c>
      <c r="H208" s="30" t="str">
        <f t="shared" si="44"/>
        <v/>
      </c>
      <c r="I208" s="30" t="str">
        <f t="shared" si="45"/>
        <v/>
      </c>
      <c r="J208" s="30">
        <f t="shared" si="46"/>
        <v>2.5284450063211124E-4</v>
      </c>
      <c r="K208" s="30">
        <f t="shared" si="49"/>
        <v>-1</v>
      </c>
      <c r="L208" s="30">
        <f t="shared" si="50"/>
        <v>1</v>
      </c>
      <c r="M208" s="30">
        <f t="shared" si="47"/>
        <v>-2.770083102493075E-4</v>
      </c>
      <c r="N208" s="36" t="str">
        <f t="shared" si="48"/>
        <v/>
      </c>
    </row>
    <row r="209" spans="1:14" ht="25.5" x14ac:dyDescent="0.2">
      <c r="A209" s="23"/>
      <c r="B209" s="25" t="s">
        <v>184</v>
      </c>
      <c r="C209" s="35">
        <v>120</v>
      </c>
      <c r="D209" s="29">
        <v>107</v>
      </c>
      <c r="E209" s="29">
        <v>92</v>
      </c>
      <c r="F209" s="29">
        <v>102</v>
      </c>
      <c r="G209" s="30">
        <f t="shared" si="43"/>
        <v>3.3240997229916899E-2</v>
      </c>
      <c r="H209" s="30">
        <f t="shared" si="44"/>
        <v>2.7684346701164295E-2</v>
      </c>
      <c r="I209" s="30">
        <f t="shared" si="45"/>
        <v>2.2373540856031129E-2</v>
      </c>
      <c r="J209" s="30">
        <f t="shared" si="46"/>
        <v>2.5790139064475349E-2</v>
      </c>
      <c r="K209" s="30">
        <f t="shared" si="49"/>
        <v>-0.23333333333333334</v>
      </c>
      <c r="L209" s="30">
        <f t="shared" si="50"/>
        <v>-4.6728971962616821E-2</v>
      </c>
      <c r="M209" s="30">
        <f t="shared" si="47"/>
        <v>-7.7562326869806096E-3</v>
      </c>
      <c r="N209" s="36">
        <f t="shared" si="48"/>
        <v>-1.2936610608020697E-3</v>
      </c>
    </row>
    <row r="210" spans="1:14" x14ac:dyDescent="0.2">
      <c r="A210" s="23"/>
      <c r="B210" s="25" t="s">
        <v>185</v>
      </c>
      <c r="C210" s="35">
        <v>1</v>
      </c>
      <c r="D210" s="29">
        <v>1</v>
      </c>
      <c r="E210" s="29">
        <v>1</v>
      </c>
      <c r="F210" s="29">
        <v>2</v>
      </c>
      <c r="G210" s="30">
        <f t="shared" si="43"/>
        <v>2.770083102493075E-4</v>
      </c>
      <c r="H210" s="30">
        <f t="shared" si="44"/>
        <v>2.5873221216041398E-4</v>
      </c>
      <c r="I210" s="30">
        <f t="shared" si="45"/>
        <v>2.4319066147859923E-4</v>
      </c>
      <c r="J210" s="30">
        <f t="shared" si="46"/>
        <v>5.0568900126422248E-4</v>
      </c>
      <c r="K210" s="30">
        <f t="shared" si="49"/>
        <v>0</v>
      </c>
      <c r="L210" s="30">
        <f t="shared" si="50"/>
        <v>1</v>
      </c>
      <c r="M210" s="30">
        <f t="shared" si="47"/>
        <v>0</v>
      </c>
      <c r="N210" s="36">
        <f t="shared" si="48"/>
        <v>2.5873221216041398E-4</v>
      </c>
    </row>
    <row r="211" spans="1:14" x14ac:dyDescent="0.2">
      <c r="A211" s="23"/>
      <c r="B211" s="25" t="s">
        <v>186</v>
      </c>
      <c r="C211" s="35">
        <v>0</v>
      </c>
      <c r="D211" s="29">
        <v>3</v>
      </c>
      <c r="E211" s="29">
        <v>0</v>
      </c>
      <c r="F211" s="29">
        <v>1</v>
      </c>
      <c r="G211" s="30" t="str">
        <f t="shared" si="43"/>
        <v/>
      </c>
      <c r="H211" s="30">
        <f t="shared" si="44"/>
        <v>7.7619663648124189E-4</v>
      </c>
      <c r="I211" s="30" t="str">
        <f t="shared" si="45"/>
        <v/>
      </c>
      <c r="J211" s="30">
        <f t="shared" si="46"/>
        <v>2.5284450063211124E-4</v>
      </c>
      <c r="K211" s="30" t="str">
        <f t="shared" si="49"/>
        <v xml:space="preserve"> </v>
      </c>
      <c r="L211" s="30">
        <f t="shared" si="50"/>
        <v>-0.66666666666666663</v>
      </c>
      <c r="M211" s="30" t="str">
        <f t="shared" si="47"/>
        <v/>
      </c>
      <c r="N211" s="36">
        <f t="shared" si="48"/>
        <v>-5.1746442432082785E-4</v>
      </c>
    </row>
    <row r="212" spans="1:14" x14ac:dyDescent="0.2">
      <c r="A212" s="23"/>
      <c r="B212" s="25" t="s">
        <v>187</v>
      </c>
      <c r="C212" s="35">
        <v>0</v>
      </c>
      <c r="D212" s="29">
        <v>0</v>
      </c>
      <c r="E212" s="29">
        <v>1</v>
      </c>
      <c r="F212" s="29">
        <v>0</v>
      </c>
      <c r="G212" s="30" t="str">
        <f t="shared" si="43"/>
        <v/>
      </c>
      <c r="H212" s="30" t="str">
        <f t="shared" si="44"/>
        <v/>
      </c>
      <c r="I212" s="30">
        <f t="shared" si="45"/>
        <v>2.4319066147859923E-4</v>
      </c>
      <c r="J212" s="30" t="str">
        <f t="shared" si="46"/>
        <v/>
      </c>
      <c r="K212" s="30">
        <f t="shared" si="49"/>
        <v>1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23"/>
      <c r="B213" s="25" t="s">
        <v>188</v>
      </c>
      <c r="C213" s="35">
        <v>0</v>
      </c>
      <c r="D213" s="29">
        <v>0</v>
      </c>
      <c r="E213" s="29">
        <v>0</v>
      </c>
      <c r="F213" s="29">
        <v>0</v>
      </c>
      <c r="G213" s="30" t="str">
        <f t="shared" si="43"/>
        <v/>
      </c>
      <c r="H213" s="30" t="str">
        <f t="shared" si="44"/>
        <v/>
      </c>
      <c r="I213" s="30" t="str">
        <f t="shared" si="45"/>
        <v/>
      </c>
      <c r="J213" s="30" t="str">
        <f t="shared" si="46"/>
        <v/>
      </c>
      <c r="K213" s="30" t="str">
        <f t="shared" si="49"/>
        <v xml:space="preserve"> </v>
      </c>
      <c r="L213" s="30" t="str">
        <f t="shared" si="50"/>
        <v xml:space="preserve"> </v>
      </c>
      <c r="M213" s="30" t="str">
        <f t="shared" si="47"/>
        <v/>
      </c>
      <c r="N213" s="36" t="str">
        <f t="shared" si="48"/>
        <v/>
      </c>
    </row>
    <row r="214" spans="1:14" x14ac:dyDescent="0.2">
      <c r="A214" s="23"/>
      <c r="B214" s="25" t="s">
        <v>189</v>
      </c>
      <c r="C214" s="35">
        <v>3</v>
      </c>
      <c r="D214" s="29">
        <v>1</v>
      </c>
      <c r="E214" s="29">
        <v>5</v>
      </c>
      <c r="F214" s="29">
        <v>0</v>
      </c>
      <c r="G214" s="30">
        <f t="shared" si="43"/>
        <v>8.310249307479224E-4</v>
      </c>
      <c r="H214" s="30">
        <f t="shared" si="44"/>
        <v>2.5873221216041398E-4</v>
      </c>
      <c r="I214" s="30">
        <f t="shared" si="45"/>
        <v>1.2159533073929961E-3</v>
      </c>
      <c r="J214" s="30" t="str">
        <f t="shared" si="46"/>
        <v/>
      </c>
      <c r="K214" s="30">
        <f t="shared" si="49"/>
        <v>0.66666666666666663</v>
      </c>
      <c r="L214" s="30">
        <f t="shared" si="50"/>
        <v>-1</v>
      </c>
      <c r="M214" s="30">
        <f t="shared" si="47"/>
        <v>5.5401662049861489E-4</v>
      </c>
      <c r="N214" s="36">
        <f t="shared" si="48"/>
        <v>-2.5873221216041398E-4</v>
      </c>
    </row>
    <row r="215" spans="1:14" x14ac:dyDescent="0.2">
      <c r="A215" s="23"/>
      <c r="B215" s="25" t="s">
        <v>190</v>
      </c>
      <c r="C215" s="35">
        <v>154</v>
      </c>
      <c r="D215" s="29">
        <v>131</v>
      </c>
      <c r="E215" s="29">
        <v>27</v>
      </c>
      <c r="F215" s="29">
        <v>11</v>
      </c>
      <c r="G215" s="30">
        <f t="shared" si="43"/>
        <v>4.2659279778393351E-2</v>
      </c>
      <c r="H215" s="30">
        <f t="shared" si="44"/>
        <v>3.3893919793014232E-2</v>
      </c>
      <c r="I215" s="30">
        <f t="shared" si="45"/>
        <v>6.5661478599221791E-3</v>
      </c>
      <c r="J215" s="30">
        <f t="shared" si="46"/>
        <v>2.7812895069532239E-3</v>
      </c>
      <c r="K215" s="30">
        <f t="shared" si="49"/>
        <v>-0.82467532467532467</v>
      </c>
      <c r="L215" s="30">
        <f t="shared" si="50"/>
        <v>-0.91603053435114501</v>
      </c>
      <c r="M215" s="30">
        <f t="shared" si="47"/>
        <v>-3.5180055401662053E-2</v>
      </c>
      <c r="N215" s="36">
        <f t="shared" si="48"/>
        <v>-3.1047865459249677E-2</v>
      </c>
    </row>
    <row r="216" spans="1:14" ht="23.25" customHeight="1" x14ac:dyDescent="0.2">
      <c r="A216" s="23"/>
      <c r="B216" s="25" t="s">
        <v>191</v>
      </c>
      <c r="C216" s="35">
        <v>34</v>
      </c>
      <c r="D216" s="29">
        <v>32</v>
      </c>
      <c r="E216" s="29">
        <v>28</v>
      </c>
      <c r="F216" s="29">
        <v>16</v>
      </c>
      <c r="G216" s="30">
        <f t="shared" si="43"/>
        <v>9.4182825484764535E-3</v>
      </c>
      <c r="H216" s="30">
        <f t="shared" si="44"/>
        <v>8.2794307891332474E-3</v>
      </c>
      <c r="I216" s="30">
        <f t="shared" si="45"/>
        <v>6.8093385214007783E-3</v>
      </c>
      <c r="J216" s="30">
        <f t="shared" si="46"/>
        <v>4.0455120101137798E-3</v>
      </c>
      <c r="K216" s="30">
        <f t="shared" si="49"/>
        <v>-0.17647058823529413</v>
      </c>
      <c r="L216" s="30">
        <f t="shared" si="50"/>
        <v>-0.5</v>
      </c>
      <c r="M216" s="30">
        <f t="shared" si="47"/>
        <v>-1.6620498614958448E-3</v>
      </c>
      <c r="N216" s="36">
        <f t="shared" si="48"/>
        <v>-4.1397153945666237E-3</v>
      </c>
    </row>
    <row r="217" spans="1:14" x14ac:dyDescent="0.2">
      <c r="A217" s="23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23"/>
      <c r="B218" s="25" t="s">
        <v>193</v>
      </c>
      <c r="C218" s="35">
        <v>123</v>
      </c>
      <c r="D218" s="29">
        <v>148</v>
      </c>
      <c r="E218" s="29">
        <v>108</v>
      </c>
      <c r="F218" s="29">
        <v>166</v>
      </c>
      <c r="G218" s="30">
        <f t="shared" si="43"/>
        <v>3.4072022160664822E-2</v>
      </c>
      <c r="H218" s="30">
        <f t="shared" si="44"/>
        <v>3.8292367399741269E-2</v>
      </c>
      <c r="I218" s="30">
        <f t="shared" si="45"/>
        <v>2.6264591439688716E-2</v>
      </c>
      <c r="J218" s="30">
        <f t="shared" si="46"/>
        <v>4.1972187104930468E-2</v>
      </c>
      <c r="K218" s="30">
        <f t="shared" si="49"/>
        <v>-0.12195121951219512</v>
      </c>
      <c r="L218" s="30">
        <f t="shared" si="50"/>
        <v>0.12162162162162163</v>
      </c>
      <c r="M218" s="30">
        <f t="shared" si="47"/>
        <v>-4.1551246537396124E-3</v>
      </c>
      <c r="N218" s="36">
        <f t="shared" si="48"/>
        <v>4.6571798188874518E-3</v>
      </c>
    </row>
    <row r="219" spans="1:14" x14ac:dyDescent="0.2">
      <c r="A219" s="23"/>
      <c r="B219" s="25" t="s">
        <v>194</v>
      </c>
      <c r="C219" s="35">
        <v>5</v>
      </c>
      <c r="D219" s="29">
        <v>73</v>
      </c>
      <c r="E219" s="29">
        <v>2</v>
      </c>
      <c r="F219" s="29">
        <v>46</v>
      </c>
      <c r="G219" s="30">
        <f t="shared" si="43"/>
        <v>1.3850415512465374E-3</v>
      </c>
      <c r="H219" s="30">
        <f t="shared" si="44"/>
        <v>1.8887451487710219E-2</v>
      </c>
      <c r="I219" s="30">
        <f t="shared" si="45"/>
        <v>4.8638132295719845E-4</v>
      </c>
      <c r="J219" s="30">
        <f t="shared" si="46"/>
        <v>1.1630847029077117E-2</v>
      </c>
      <c r="K219" s="30">
        <f t="shared" si="49"/>
        <v>-0.6</v>
      </c>
      <c r="L219" s="30">
        <f t="shared" si="50"/>
        <v>-0.36986301369863012</v>
      </c>
      <c r="M219" s="30">
        <f t="shared" si="47"/>
        <v>-8.310249307479224E-4</v>
      </c>
      <c r="N219" s="36">
        <f t="shared" si="48"/>
        <v>-6.9857697283311768E-3</v>
      </c>
    </row>
    <row r="220" spans="1:14" x14ac:dyDescent="0.2">
      <c r="A220" s="23"/>
      <c r="B220" s="25" t="s">
        <v>195</v>
      </c>
      <c r="C220" s="35">
        <v>18</v>
      </c>
      <c r="D220" s="29">
        <v>27</v>
      </c>
      <c r="E220" s="29">
        <v>40</v>
      </c>
      <c r="F220" s="29">
        <v>22</v>
      </c>
      <c r="G220" s="30">
        <f t="shared" ref="G220:G251" si="51">+IF(C220=0,"",C220/C$188)</f>
        <v>4.9861495844875344E-3</v>
      </c>
      <c r="H220" s="30">
        <f t="shared" ref="H220:H251" si="52">+IF(D220=0,"",D220/D$188)</f>
        <v>6.9857697283311768E-3</v>
      </c>
      <c r="I220" s="30">
        <f t="shared" ref="I220:I251" si="53">+IF(E220=0,"",E220/E$188)</f>
        <v>9.727626459143969E-3</v>
      </c>
      <c r="J220" s="30">
        <f t="shared" ref="J220:J251" si="54">+IF(F220=0,"",F220/F$188)</f>
        <v>5.5625790139064478E-3</v>
      </c>
      <c r="K220" s="30">
        <f t="shared" si="49"/>
        <v>1.2222222222222223</v>
      </c>
      <c r="L220" s="30">
        <f t="shared" si="50"/>
        <v>-0.18518518518518517</v>
      </c>
      <c r="M220" s="30">
        <f t="shared" ref="M220:M251" si="55">+IF(OR(AND(G220=""),(K220="")),"",G220*K220)</f>
        <v>6.0941828254847648E-3</v>
      </c>
      <c r="N220" s="36">
        <f t="shared" ref="N220:N251" si="56">+IF(OR(AND(H220=""),(L220="")),"",H220*L220)</f>
        <v>-1.2936610608020697E-3</v>
      </c>
    </row>
    <row r="221" spans="1:14" x14ac:dyDescent="0.2">
      <c r="A221" s="23"/>
      <c r="B221" s="25" t="s">
        <v>196</v>
      </c>
      <c r="C221" s="35">
        <v>1</v>
      </c>
      <c r="D221" s="29">
        <v>23</v>
      </c>
      <c r="E221" s="29">
        <v>2</v>
      </c>
      <c r="F221" s="29">
        <v>42</v>
      </c>
      <c r="G221" s="30">
        <f t="shared" si="51"/>
        <v>2.770083102493075E-4</v>
      </c>
      <c r="H221" s="30">
        <f t="shared" si="52"/>
        <v>5.9508408796895215E-3</v>
      </c>
      <c r="I221" s="30">
        <f t="shared" si="53"/>
        <v>4.8638132295719845E-4</v>
      </c>
      <c r="J221" s="30">
        <f t="shared" si="54"/>
        <v>1.0619469026548672E-2</v>
      </c>
      <c r="K221" s="30">
        <f t="shared" ref="K221:K252" si="57">+IF(AND(C221=0,E221=0)," ",IF(C221=0,1,IF(E221=0,-1,(E221-C221)/C221)))</f>
        <v>1</v>
      </c>
      <c r="L221" s="30">
        <f t="shared" ref="L221:L252" si="58">+IF(AND(D221=0,F221=0)," ",IF(D221=0,1,IF(F221=0,-1,(F221-D221)/D221)))</f>
        <v>0.82608695652173914</v>
      </c>
      <c r="M221" s="30">
        <f t="shared" si="55"/>
        <v>2.770083102493075E-4</v>
      </c>
      <c r="N221" s="36">
        <f t="shared" si="56"/>
        <v>4.9159120310478654E-3</v>
      </c>
    </row>
    <row r="222" spans="1:14" x14ac:dyDescent="0.2">
      <c r="A222" s="23"/>
      <c r="B222" s="25" t="s">
        <v>197</v>
      </c>
      <c r="C222" s="35">
        <v>1</v>
      </c>
      <c r="D222" s="29">
        <v>6</v>
      </c>
      <c r="E222" s="29">
        <v>1</v>
      </c>
      <c r="F222" s="29">
        <v>3</v>
      </c>
      <c r="G222" s="30">
        <f t="shared" si="51"/>
        <v>2.770083102493075E-4</v>
      </c>
      <c r="H222" s="30">
        <f t="shared" si="52"/>
        <v>1.5523932729624838E-3</v>
      </c>
      <c r="I222" s="30">
        <f t="shared" si="53"/>
        <v>2.4319066147859923E-4</v>
      </c>
      <c r="J222" s="30">
        <f t="shared" si="54"/>
        <v>7.5853350189633378E-4</v>
      </c>
      <c r="K222" s="30">
        <f t="shared" si="57"/>
        <v>0</v>
      </c>
      <c r="L222" s="30">
        <f t="shared" si="58"/>
        <v>-0.5</v>
      </c>
      <c r="M222" s="30">
        <f t="shared" si="55"/>
        <v>0</v>
      </c>
      <c r="N222" s="36">
        <f t="shared" si="56"/>
        <v>-7.7619663648124189E-4</v>
      </c>
    </row>
    <row r="223" spans="1:14" x14ac:dyDescent="0.2">
      <c r="A223" s="23"/>
      <c r="B223" s="25" t="s">
        <v>198</v>
      </c>
      <c r="C223" s="35">
        <v>0</v>
      </c>
      <c r="D223" s="29">
        <v>0</v>
      </c>
      <c r="E223" s="29">
        <v>0</v>
      </c>
      <c r="F223" s="29">
        <v>1</v>
      </c>
      <c r="G223" s="30" t="str">
        <f t="shared" si="51"/>
        <v/>
      </c>
      <c r="H223" s="30" t="str">
        <f t="shared" si="52"/>
        <v/>
      </c>
      <c r="I223" s="30" t="str">
        <f t="shared" si="53"/>
        <v/>
      </c>
      <c r="J223" s="30">
        <f t="shared" si="54"/>
        <v>2.5284450063211124E-4</v>
      </c>
      <c r="K223" s="30" t="str">
        <f t="shared" si="57"/>
        <v xml:space="preserve"> </v>
      </c>
      <c r="L223" s="30">
        <f t="shared" si="58"/>
        <v>1</v>
      </c>
      <c r="M223" s="30" t="str">
        <f t="shared" si="55"/>
        <v/>
      </c>
      <c r="N223" s="36" t="str">
        <f t="shared" si="56"/>
        <v/>
      </c>
    </row>
    <row r="224" spans="1:14" x14ac:dyDescent="0.2">
      <c r="A224" s="23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23"/>
      <c r="B225" s="25" t="s">
        <v>200</v>
      </c>
      <c r="C225" s="35">
        <v>0</v>
      </c>
      <c r="D225" s="29">
        <v>5</v>
      </c>
      <c r="E225" s="29">
        <v>0</v>
      </c>
      <c r="F225" s="29">
        <v>2</v>
      </c>
      <c r="G225" s="30" t="str">
        <f t="shared" si="51"/>
        <v/>
      </c>
      <c r="H225" s="30">
        <f t="shared" si="52"/>
        <v>1.29366106080207E-3</v>
      </c>
      <c r="I225" s="30" t="str">
        <f t="shared" si="53"/>
        <v/>
      </c>
      <c r="J225" s="30">
        <f t="shared" si="54"/>
        <v>5.0568900126422248E-4</v>
      </c>
      <c r="K225" s="30" t="str">
        <f t="shared" si="57"/>
        <v xml:space="preserve"> </v>
      </c>
      <c r="L225" s="30">
        <f t="shared" si="58"/>
        <v>-0.6</v>
      </c>
      <c r="M225" s="30" t="str">
        <f t="shared" si="55"/>
        <v/>
      </c>
      <c r="N225" s="36">
        <f t="shared" si="56"/>
        <v>-7.76196636481242E-4</v>
      </c>
    </row>
    <row r="226" spans="1:14" x14ac:dyDescent="0.2">
      <c r="A226" s="23"/>
      <c r="B226" s="25" t="s">
        <v>201</v>
      </c>
      <c r="C226" s="35">
        <v>20</v>
      </c>
      <c r="D226" s="29">
        <v>37</v>
      </c>
      <c r="E226" s="29">
        <v>0</v>
      </c>
      <c r="F226" s="29">
        <v>3</v>
      </c>
      <c r="G226" s="30">
        <f t="shared" si="51"/>
        <v>5.5401662049861496E-3</v>
      </c>
      <c r="H226" s="30">
        <f t="shared" si="52"/>
        <v>9.5730918499353172E-3</v>
      </c>
      <c r="I226" s="30" t="str">
        <f t="shared" si="53"/>
        <v/>
      </c>
      <c r="J226" s="30">
        <f t="shared" si="54"/>
        <v>7.5853350189633378E-4</v>
      </c>
      <c r="K226" s="30">
        <f t="shared" si="57"/>
        <v>-1</v>
      </c>
      <c r="L226" s="30">
        <f t="shared" si="58"/>
        <v>-0.91891891891891897</v>
      </c>
      <c r="M226" s="30">
        <f t="shared" si="55"/>
        <v>-5.5401662049861496E-3</v>
      </c>
      <c r="N226" s="36">
        <f t="shared" si="56"/>
        <v>-8.7968952134540764E-3</v>
      </c>
    </row>
    <row r="227" spans="1:14" x14ac:dyDescent="0.2">
      <c r="A227" s="23"/>
      <c r="B227" s="25" t="s">
        <v>202</v>
      </c>
      <c r="C227" s="35">
        <v>1</v>
      </c>
      <c r="D227" s="29">
        <v>5</v>
      </c>
      <c r="E227" s="29">
        <v>2</v>
      </c>
      <c r="F227" s="29">
        <v>5</v>
      </c>
      <c r="G227" s="30">
        <f t="shared" si="51"/>
        <v>2.770083102493075E-4</v>
      </c>
      <c r="H227" s="30">
        <f t="shared" si="52"/>
        <v>1.29366106080207E-3</v>
      </c>
      <c r="I227" s="30">
        <f t="shared" si="53"/>
        <v>4.8638132295719845E-4</v>
      </c>
      <c r="J227" s="30">
        <f t="shared" si="54"/>
        <v>1.2642225031605564E-3</v>
      </c>
      <c r="K227" s="30">
        <f t="shared" si="57"/>
        <v>1</v>
      </c>
      <c r="L227" s="30">
        <f t="shared" si="58"/>
        <v>0</v>
      </c>
      <c r="M227" s="30">
        <f t="shared" si="55"/>
        <v>2.770083102493075E-4</v>
      </c>
      <c r="N227" s="36">
        <f t="shared" si="56"/>
        <v>0</v>
      </c>
    </row>
    <row r="228" spans="1:14" x14ac:dyDescent="0.2">
      <c r="A228" s="23"/>
      <c r="B228" s="25" t="s">
        <v>203</v>
      </c>
      <c r="C228" s="35">
        <v>1</v>
      </c>
      <c r="D228" s="29">
        <v>1</v>
      </c>
      <c r="E228" s="29">
        <v>0</v>
      </c>
      <c r="F228" s="29">
        <v>0</v>
      </c>
      <c r="G228" s="30">
        <f t="shared" si="51"/>
        <v>2.770083102493075E-4</v>
      </c>
      <c r="H228" s="30">
        <f t="shared" si="52"/>
        <v>2.5873221216041398E-4</v>
      </c>
      <c r="I228" s="30" t="str">
        <f t="shared" si="53"/>
        <v/>
      </c>
      <c r="J228" s="30" t="str">
        <f t="shared" si="54"/>
        <v/>
      </c>
      <c r="K228" s="30">
        <f t="shared" si="57"/>
        <v>-1</v>
      </c>
      <c r="L228" s="30">
        <f t="shared" si="58"/>
        <v>-1</v>
      </c>
      <c r="M228" s="30">
        <f t="shared" si="55"/>
        <v>-2.770083102493075E-4</v>
      </c>
      <c r="N228" s="36">
        <f t="shared" si="56"/>
        <v>-2.5873221216041398E-4</v>
      </c>
    </row>
    <row r="229" spans="1:14" x14ac:dyDescent="0.2">
      <c r="A229" s="23"/>
      <c r="B229" s="25" t="s">
        <v>204</v>
      </c>
      <c r="C229" s="35">
        <v>0</v>
      </c>
      <c r="D229" s="29">
        <v>0</v>
      </c>
      <c r="E229" s="29">
        <v>0</v>
      </c>
      <c r="F229" s="29">
        <v>0</v>
      </c>
      <c r="G229" s="30" t="str">
        <f t="shared" si="51"/>
        <v/>
      </c>
      <c r="H229" s="30" t="str">
        <f t="shared" si="52"/>
        <v/>
      </c>
      <c r="I229" s="30" t="str">
        <f t="shared" si="53"/>
        <v/>
      </c>
      <c r="J229" s="30" t="str">
        <f t="shared" si="54"/>
        <v/>
      </c>
      <c r="K229" s="30" t="str">
        <f t="shared" si="57"/>
        <v xml:space="preserve"> </v>
      </c>
      <c r="L229" s="30" t="str">
        <f t="shared" si="58"/>
        <v xml:space="preserve"> </v>
      </c>
      <c r="M229" s="30" t="str">
        <f t="shared" si="55"/>
        <v/>
      </c>
      <c r="N229" s="36" t="str">
        <f t="shared" si="56"/>
        <v/>
      </c>
    </row>
    <row r="230" spans="1:14" ht="25.5" x14ac:dyDescent="0.2">
      <c r="A230" s="23"/>
      <c r="B230" s="25" t="s">
        <v>205</v>
      </c>
      <c r="C230" s="35">
        <v>17</v>
      </c>
      <c r="D230" s="29">
        <v>7</v>
      </c>
      <c r="E230" s="29">
        <v>26</v>
      </c>
      <c r="F230" s="29">
        <v>18</v>
      </c>
      <c r="G230" s="30">
        <f t="shared" si="51"/>
        <v>4.7091412742382268E-3</v>
      </c>
      <c r="H230" s="30">
        <f t="shared" si="52"/>
        <v>1.8111254851228978E-3</v>
      </c>
      <c r="I230" s="30">
        <f t="shared" si="53"/>
        <v>6.3229571984435799E-3</v>
      </c>
      <c r="J230" s="30">
        <f t="shared" si="54"/>
        <v>4.5512010113780022E-3</v>
      </c>
      <c r="K230" s="30">
        <f t="shared" si="57"/>
        <v>0.52941176470588236</v>
      </c>
      <c r="L230" s="30">
        <f t="shared" si="58"/>
        <v>1.5714285714285714</v>
      </c>
      <c r="M230" s="30">
        <f t="shared" si="55"/>
        <v>2.4930747922437672E-3</v>
      </c>
      <c r="N230" s="36">
        <f t="shared" si="56"/>
        <v>2.8460543337645535E-3</v>
      </c>
    </row>
    <row r="231" spans="1:14" x14ac:dyDescent="0.2">
      <c r="A231" s="23"/>
      <c r="B231" s="25" t="s">
        <v>206</v>
      </c>
      <c r="C231" s="35">
        <v>2</v>
      </c>
      <c r="D231" s="29">
        <v>1</v>
      </c>
      <c r="E231" s="29">
        <v>1</v>
      </c>
      <c r="F231" s="29">
        <v>1</v>
      </c>
      <c r="G231" s="30">
        <f t="shared" si="51"/>
        <v>5.54016620498615E-4</v>
      </c>
      <c r="H231" s="30">
        <f t="shared" si="52"/>
        <v>2.5873221216041398E-4</v>
      </c>
      <c r="I231" s="30">
        <f t="shared" si="53"/>
        <v>2.4319066147859923E-4</v>
      </c>
      <c r="J231" s="30">
        <f t="shared" si="54"/>
        <v>2.5284450063211124E-4</v>
      </c>
      <c r="K231" s="30">
        <f t="shared" si="57"/>
        <v>-0.5</v>
      </c>
      <c r="L231" s="30">
        <f t="shared" si="58"/>
        <v>0</v>
      </c>
      <c r="M231" s="30">
        <f t="shared" si="55"/>
        <v>-2.770083102493075E-4</v>
      </c>
      <c r="N231" s="36">
        <f t="shared" si="56"/>
        <v>0</v>
      </c>
    </row>
    <row r="232" spans="1:14" ht="25.5" x14ac:dyDescent="0.2">
      <c r="A232" s="23"/>
      <c r="B232" s="25" t="s">
        <v>207</v>
      </c>
      <c r="C232" s="35">
        <v>0</v>
      </c>
      <c r="D232" s="29">
        <v>0</v>
      </c>
      <c r="E232" s="29">
        <v>0</v>
      </c>
      <c r="F232" s="29">
        <v>0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23"/>
      <c r="B233" s="25" t="s">
        <v>208</v>
      </c>
      <c r="C233" s="35">
        <v>0</v>
      </c>
      <c r="D233" s="29">
        <v>0</v>
      </c>
      <c r="E233" s="29">
        <v>2</v>
      </c>
      <c r="F233" s="29">
        <v>2</v>
      </c>
      <c r="G233" s="30" t="str">
        <f t="shared" si="51"/>
        <v/>
      </c>
      <c r="H233" s="30" t="str">
        <f t="shared" si="52"/>
        <v/>
      </c>
      <c r="I233" s="30">
        <f t="shared" si="53"/>
        <v>4.8638132295719845E-4</v>
      </c>
      <c r="J233" s="30">
        <f t="shared" si="54"/>
        <v>5.0568900126422248E-4</v>
      </c>
      <c r="K233" s="30">
        <f t="shared" si="57"/>
        <v>1</v>
      </c>
      <c r="L233" s="30">
        <f t="shared" si="58"/>
        <v>1</v>
      </c>
      <c r="M233" s="30" t="str">
        <f t="shared" si="55"/>
        <v/>
      </c>
      <c r="N233" s="36" t="str">
        <f t="shared" si="56"/>
        <v/>
      </c>
    </row>
    <row r="234" spans="1:14" x14ac:dyDescent="0.2">
      <c r="A234" s="23"/>
      <c r="B234" s="25" t="s">
        <v>209</v>
      </c>
      <c r="C234" s="35">
        <v>0</v>
      </c>
      <c r="D234" s="29">
        <v>0</v>
      </c>
      <c r="E234" s="29">
        <v>1</v>
      </c>
      <c r="F234" s="29">
        <v>1</v>
      </c>
      <c r="G234" s="30" t="str">
        <f t="shared" si="51"/>
        <v/>
      </c>
      <c r="H234" s="30" t="str">
        <f t="shared" si="52"/>
        <v/>
      </c>
      <c r="I234" s="30">
        <f t="shared" si="53"/>
        <v>2.4319066147859923E-4</v>
      </c>
      <c r="J234" s="30">
        <f t="shared" si="54"/>
        <v>2.5284450063211124E-4</v>
      </c>
      <c r="K234" s="30">
        <f t="shared" si="57"/>
        <v>1</v>
      </c>
      <c r="L234" s="30">
        <f t="shared" si="58"/>
        <v>1</v>
      </c>
      <c r="M234" s="30" t="str">
        <f t="shared" si="55"/>
        <v/>
      </c>
      <c r="N234" s="36" t="str">
        <f t="shared" si="56"/>
        <v/>
      </c>
    </row>
    <row r="235" spans="1:14" x14ac:dyDescent="0.2">
      <c r="A235" s="23"/>
      <c r="B235" s="25" t="s">
        <v>210</v>
      </c>
      <c r="C235" s="35">
        <v>19</v>
      </c>
      <c r="D235" s="29">
        <v>68</v>
      </c>
      <c r="E235" s="29">
        <v>33</v>
      </c>
      <c r="F235" s="29">
        <v>12</v>
      </c>
      <c r="G235" s="30">
        <f t="shared" si="51"/>
        <v>5.263157894736842E-3</v>
      </c>
      <c r="H235" s="30">
        <f t="shared" si="52"/>
        <v>1.7593790426908149E-2</v>
      </c>
      <c r="I235" s="30">
        <f t="shared" si="53"/>
        <v>8.0252918287937736E-3</v>
      </c>
      <c r="J235" s="30">
        <f t="shared" si="54"/>
        <v>3.0341340075853351E-3</v>
      </c>
      <c r="K235" s="30">
        <f t="shared" si="57"/>
        <v>0.73684210526315785</v>
      </c>
      <c r="L235" s="30">
        <f t="shared" si="58"/>
        <v>-0.82352941176470584</v>
      </c>
      <c r="M235" s="30">
        <f t="shared" si="55"/>
        <v>3.8781163434903044E-3</v>
      </c>
      <c r="N235" s="36">
        <f t="shared" si="56"/>
        <v>-1.4489003880983181E-2</v>
      </c>
    </row>
    <row r="236" spans="1:14" x14ac:dyDescent="0.2">
      <c r="A236" s="23"/>
      <c r="B236" s="25" t="s">
        <v>211</v>
      </c>
      <c r="C236" s="35">
        <v>0</v>
      </c>
      <c r="D236" s="29">
        <v>0</v>
      </c>
      <c r="E236" s="29">
        <v>0</v>
      </c>
      <c r="F236" s="29">
        <v>0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23"/>
      <c r="B237" s="25" t="s">
        <v>212</v>
      </c>
      <c r="C237" s="35">
        <v>0</v>
      </c>
      <c r="D237" s="29">
        <v>0</v>
      </c>
      <c r="E237" s="29">
        <v>1</v>
      </c>
      <c r="F237" s="29">
        <v>0</v>
      </c>
      <c r="G237" s="30" t="str">
        <f t="shared" si="51"/>
        <v/>
      </c>
      <c r="H237" s="30" t="str">
        <f t="shared" si="52"/>
        <v/>
      </c>
      <c r="I237" s="30">
        <f t="shared" si="53"/>
        <v>2.4319066147859923E-4</v>
      </c>
      <c r="J237" s="30" t="str">
        <f t="shared" si="54"/>
        <v/>
      </c>
      <c r="K237" s="30">
        <f t="shared" si="57"/>
        <v>1</v>
      </c>
      <c r="L237" s="30" t="str">
        <f t="shared" si="58"/>
        <v xml:space="preserve"> </v>
      </c>
      <c r="M237" s="30" t="str">
        <f t="shared" si="55"/>
        <v/>
      </c>
      <c r="N237" s="36" t="str">
        <f t="shared" si="56"/>
        <v/>
      </c>
    </row>
    <row r="238" spans="1:14" x14ac:dyDescent="0.2">
      <c r="A238" s="23"/>
      <c r="B238" s="25" t="s">
        <v>213</v>
      </c>
      <c r="C238" s="35">
        <v>0</v>
      </c>
      <c r="D238" s="29">
        <v>0</v>
      </c>
      <c r="E238" s="29">
        <v>0</v>
      </c>
      <c r="F238" s="29">
        <v>1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>
        <f t="shared" si="54"/>
        <v>2.5284450063211124E-4</v>
      </c>
      <c r="K238" s="30" t="str">
        <f t="shared" si="57"/>
        <v xml:space="preserve"> </v>
      </c>
      <c r="L238" s="30">
        <f t="shared" si="58"/>
        <v>1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23"/>
      <c r="B239" s="25" t="s">
        <v>214</v>
      </c>
      <c r="C239" s="35">
        <v>0</v>
      </c>
      <c r="D239" s="29">
        <v>0</v>
      </c>
      <c r="E239" s="29">
        <v>0</v>
      </c>
      <c r="F239" s="29">
        <v>0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 t="str">
        <f t="shared" si="58"/>
        <v xml:space="preserve"> 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23"/>
      <c r="B240" s="25" t="s">
        <v>215</v>
      </c>
      <c r="C240" s="35">
        <v>0</v>
      </c>
      <c r="D240" s="29">
        <v>0</v>
      </c>
      <c r="E240" s="29">
        <v>1</v>
      </c>
      <c r="F240" s="29">
        <v>0</v>
      </c>
      <c r="G240" s="30" t="str">
        <f t="shared" si="51"/>
        <v/>
      </c>
      <c r="H240" s="30" t="str">
        <f t="shared" si="52"/>
        <v/>
      </c>
      <c r="I240" s="30">
        <f t="shared" si="53"/>
        <v>2.4319066147859923E-4</v>
      </c>
      <c r="J240" s="30" t="str">
        <f t="shared" si="54"/>
        <v/>
      </c>
      <c r="K240" s="30">
        <f t="shared" si="57"/>
        <v>1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23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23"/>
      <c r="B242" s="25" t="s">
        <v>217</v>
      </c>
      <c r="C242" s="35">
        <v>1019</v>
      </c>
      <c r="D242" s="29">
        <v>1089</v>
      </c>
      <c r="E242" s="29">
        <v>784</v>
      </c>
      <c r="F242" s="29">
        <v>496</v>
      </c>
      <c r="G242" s="30">
        <f t="shared" si="51"/>
        <v>0.2822714681440443</v>
      </c>
      <c r="H242" s="30">
        <f t="shared" si="52"/>
        <v>0.28175937904269083</v>
      </c>
      <c r="I242" s="30">
        <f t="shared" si="53"/>
        <v>0.19066147859922178</v>
      </c>
      <c r="J242" s="30">
        <f t="shared" si="54"/>
        <v>0.12541087231352718</v>
      </c>
      <c r="K242" s="30">
        <f t="shared" si="57"/>
        <v>-0.23061825318940138</v>
      </c>
      <c r="L242" s="30">
        <f t="shared" si="58"/>
        <v>-0.54453627180899911</v>
      </c>
      <c r="M242" s="30">
        <f t="shared" si="55"/>
        <v>-6.5096952908587261E-2</v>
      </c>
      <c r="N242" s="36">
        <f t="shared" si="56"/>
        <v>-0.15342820181112549</v>
      </c>
    </row>
    <row r="243" spans="1:14" x14ac:dyDescent="0.2">
      <c r="A243" s="23"/>
      <c r="B243" s="25" t="s">
        <v>218</v>
      </c>
      <c r="C243" s="35">
        <v>4</v>
      </c>
      <c r="D243" s="29">
        <v>2</v>
      </c>
      <c r="E243" s="29">
        <v>0</v>
      </c>
      <c r="F243" s="29">
        <v>0</v>
      </c>
      <c r="G243" s="30">
        <f t="shared" si="51"/>
        <v>1.10803324099723E-3</v>
      </c>
      <c r="H243" s="30">
        <f t="shared" si="52"/>
        <v>5.1746442432082796E-4</v>
      </c>
      <c r="I243" s="30" t="str">
        <f t="shared" si="53"/>
        <v/>
      </c>
      <c r="J243" s="30" t="str">
        <f t="shared" si="54"/>
        <v/>
      </c>
      <c r="K243" s="30">
        <f t="shared" si="57"/>
        <v>-1</v>
      </c>
      <c r="L243" s="30">
        <f t="shared" si="58"/>
        <v>-1</v>
      </c>
      <c r="M243" s="30">
        <f t="shared" si="55"/>
        <v>-1.10803324099723E-3</v>
      </c>
      <c r="N243" s="36">
        <f t="shared" si="56"/>
        <v>-5.1746442432082796E-4</v>
      </c>
    </row>
    <row r="244" spans="1:14" x14ac:dyDescent="0.2">
      <c r="A244" s="23"/>
      <c r="B244" s="25" t="s">
        <v>219</v>
      </c>
      <c r="C244" s="35">
        <v>1</v>
      </c>
      <c r="D244" s="29">
        <v>0</v>
      </c>
      <c r="E244" s="29">
        <v>0</v>
      </c>
      <c r="F244" s="29">
        <v>0</v>
      </c>
      <c r="G244" s="30">
        <f t="shared" si="51"/>
        <v>2.770083102493075E-4</v>
      </c>
      <c r="H244" s="30" t="str">
        <f t="shared" si="52"/>
        <v/>
      </c>
      <c r="I244" s="30" t="str">
        <f t="shared" si="53"/>
        <v/>
      </c>
      <c r="J244" s="30" t="str">
        <f t="shared" si="54"/>
        <v/>
      </c>
      <c r="K244" s="30">
        <f t="shared" si="57"/>
        <v>-1</v>
      </c>
      <c r="L244" s="30" t="str">
        <f t="shared" si="58"/>
        <v xml:space="preserve"> </v>
      </c>
      <c r="M244" s="30">
        <f t="shared" si="55"/>
        <v>-2.770083102493075E-4</v>
      </c>
      <c r="N244" s="36" t="str">
        <f t="shared" si="56"/>
        <v/>
      </c>
    </row>
    <row r="245" spans="1:14" x14ac:dyDescent="0.2">
      <c r="A245" s="23"/>
      <c r="B245" s="25" t="s">
        <v>220</v>
      </c>
      <c r="C245" s="35">
        <v>0</v>
      </c>
      <c r="D245" s="29">
        <v>1</v>
      </c>
      <c r="E245" s="29">
        <v>0</v>
      </c>
      <c r="F245" s="29">
        <v>0</v>
      </c>
      <c r="G245" s="30" t="str">
        <f t="shared" si="51"/>
        <v/>
      </c>
      <c r="H245" s="30">
        <f t="shared" si="52"/>
        <v>2.5873221216041398E-4</v>
      </c>
      <c r="I245" s="30" t="str">
        <f t="shared" si="53"/>
        <v/>
      </c>
      <c r="J245" s="30" t="str">
        <f t="shared" si="54"/>
        <v/>
      </c>
      <c r="K245" s="30" t="str">
        <f t="shared" si="57"/>
        <v xml:space="preserve"> </v>
      </c>
      <c r="L245" s="30">
        <f t="shared" si="58"/>
        <v>-1</v>
      </c>
      <c r="M245" s="30" t="str">
        <f t="shared" si="55"/>
        <v/>
      </c>
      <c r="N245" s="36">
        <f t="shared" si="56"/>
        <v>-2.5873221216041398E-4</v>
      </c>
    </row>
    <row r="246" spans="1:14" x14ac:dyDescent="0.2">
      <c r="A246" s="23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23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23"/>
      <c r="B248" s="25" t="s">
        <v>223</v>
      </c>
      <c r="C248" s="35">
        <v>2</v>
      </c>
      <c r="D248" s="29">
        <v>1</v>
      </c>
      <c r="E248" s="29">
        <v>1</v>
      </c>
      <c r="F248" s="29">
        <v>1</v>
      </c>
      <c r="G248" s="30">
        <f t="shared" si="51"/>
        <v>5.54016620498615E-4</v>
      </c>
      <c r="H248" s="30">
        <f t="shared" si="52"/>
        <v>2.5873221216041398E-4</v>
      </c>
      <c r="I248" s="30">
        <f t="shared" si="53"/>
        <v>2.4319066147859923E-4</v>
      </c>
      <c r="J248" s="30">
        <f t="shared" si="54"/>
        <v>2.5284450063211124E-4</v>
      </c>
      <c r="K248" s="30">
        <f t="shared" si="57"/>
        <v>-0.5</v>
      </c>
      <c r="L248" s="30">
        <f t="shared" si="58"/>
        <v>0</v>
      </c>
      <c r="M248" s="30">
        <f t="shared" si="55"/>
        <v>-2.770083102493075E-4</v>
      </c>
      <c r="N248" s="36">
        <f t="shared" si="56"/>
        <v>0</v>
      </c>
    </row>
    <row r="249" spans="1:14" x14ac:dyDescent="0.2">
      <c r="A249" s="23"/>
      <c r="B249" s="25" t="s">
        <v>224</v>
      </c>
      <c r="C249" s="35">
        <v>1</v>
      </c>
      <c r="D249" s="29">
        <v>0</v>
      </c>
      <c r="E249" s="29">
        <v>4</v>
      </c>
      <c r="F249" s="29">
        <v>0</v>
      </c>
      <c r="G249" s="30">
        <f t="shared" si="51"/>
        <v>2.770083102493075E-4</v>
      </c>
      <c r="H249" s="30" t="str">
        <f t="shared" si="52"/>
        <v/>
      </c>
      <c r="I249" s="30">
        <f t="shared" si="53"/>
        <v>9.727626459143969E-4</v>
      </c>
      <c r="J249" s="30" t="str">
        <f t="shared" si="54"/>
        <v/>
      </c>
      <c r="K249" s="30">
        <f t="shared" si="57"/>
        <v>3</v>
      </c>
      <c r="L249" s="30" t="str">
        <f t="shared" si="58"/>
        <v xml:space="preserve"> </v>
      </c>
      <c r="M249" s="30">
        <f t="shared" si="55"/>
        <v>8.310249307479225E-4</v>
      </c>
      <c r="N249" s="36" t="str">
        <f t="shared" si="56"/>
        <v/>
      </c>
    </row>
    <row r="250" spans="1:14" x14ac:dyDescent="0.2">
      <c r="A250" s="23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23"/>
      <c r="B251" s="25" t="s">
        <v>226</v>
      </c>
      <c r="C251" s="35">
        <v>4</v>
      </c>
      <c r="D251" s="29">
        <v>2</v>
      </c>
      <c r="E251" s="29">
        <v>0</v>
      </c>
      <c r="F251" s="29">
        <v>1</v>
      </c>
      <c r="G251" s="30">
        <f t="shared" si="51"/>
        <v>1.10803324099723E-3</v>
      </c>
      <c r="H251" s="30">
        <f t="shared" si="52"/>
        <v>5.1746442432082796E-4</v>
      </c>
      <c r="I251" s="30" t="str">
        <f t="shared" si="53"/>
        <v/>
      </c>
      <c r="J251" s="30">
        <f t="shared" si="54"/>
        <v>2.5284450063211124E-4</v>
      </c>
      <c r="K251" s="30">
        <f t="shared" si="57"/>
        <v>-1</v>
      </c>
      <c r="L251" s="30">
        <f t="shared" si="58"/>
        <v>-0.5</v>
      </c>
      <c r="M251" s="30">
        <f t="shared" si="55"/>
        <v>-1.10803324099723E-3</v>
      </c>
      <c r="N251" s="36">
        <f t="shared" si="56"/>
        <v>-2.5873221216041398E-4</v>
      </c>
    </row>
    <row r="252" spans="1:14" ht="25.5" x14ac:dyDescent="0.2">
      <c r="A252" s="23"/>
      <c r="B252" s="25" t="s">
        <v>227</v>
      </c>
      <c r="C252" s="35">
        <v>4</v>
      </c>
      <c r="D252" s="29">
        <v>0</v>
      </c>
      <c r="E252" s="29">
        <v>0</v>
      </c>
      <c r="F252" s="29">
        <v>0</v>
      </c>
      <c r="G252" s="30">
        <f t="shared" ref="G252:G283" si="59">+IF(C252=0,"",C252/C$188)</f>
        <v>1.10803324099723E-3</v>
      </c>
      <c r="H252" s="30" t="str">
        <f t="shared" ref="H252:H283" si="60">+IF(D252=0,"",D252/D$188)</f>
        <v/>
      </c>
      <c r="I252" s="30" t="str">
        <f t="shared" ref="I252:I283" si="61">+IF(E252=0,"",E252/E$188)</f>
        <v/>
      </c>
      <c r="J252" s="30" t="str">
        <f t="shared" ref="J252:J283" si="62">+IF(F252=0,"",F252/F$188)</f>
        <v/>
      </c>
      <c r="K252" s="30">
        <f t="shared" si="57"/>
        <v>-1</v>
      </c>
      <c r="L252" s="30" t="str">
        <f t="shared" si="58"/>
        <v xml:space="preserve"> </v>
      </c>
      <c r="M252" s="30">
        <f t="shared" ref="M252:M283" si="63">+IF(OR(AND(G252=""),(K252="")),"",G252*K252)</f>
        <v>-1.10803324099723E-3</v>
      </c>
      <c r="N252" s="36" t="str">
        <f t="shared" ref="N252:N283" si="64">+IF(OR(AND(H252=""),(L252="")),"",H252*L252)</f>
        <v/>
      </c>
    </row>
    <row r="253" spans="1:14" ht="25.5" x14ac:dyDescent="0.2">
      <c r="A253" s="23"/>
      <c r="B253" s="25" t="s">
        <v>228</v>
      </c>
      <c r="C253" s="35">
        <v>2</v>
      </c>
      <c r="D253" s="29">
        <v>2</v>
      </c>
      <c r="E253" s="29">
        <v>2</v>
      </c>
      <c r="F253" s="29">
        <v>2</v>
      </c>
      <c r="G253" s="30">
        <f t="shared" si="59"/>
        <v>5.54016620498615E-4</v>
      </c>
      <c r="H253" s="30">
        <f t="shared" si="60"/>
        <v>5.1746442432082796E-4</v>
      </c>
      <c r="I253" s="30">
        <f t="shared" si="61"/>
        <v>4.8638132295719845E-4</v>
      </c>
      <c r="J253" s="30">
        <f t="shared" si="62"/>
        <v>5.0568900126422248E-4</v>
      </c>
      <c r="K253" s="30">
        <f t="shared" ref="K253:K284" si="65">+IF(AND(C253=0,E253=0)," ",IF(C253=0,1,IF(E253=0,-1,(E253-C253)/C253)))</f>
        <v>0</v>
      </c>
      <c r="L253" s="30">
        <f t="shared" ref="L253:L284" si="66">+IF(AND(D253=0,F253=0)," ",IF(D253=0,1,IF(F253=0,-1,(F253-D253)/D253)))</f>
        <v>0</v>
      </c>
      <c r="M253" s="30">
        <f t="shared" si="63"/>
        <v>0</v>
      </c>
      <c r="N253" s="36">
        <f t="shared" si="64"/>
        <v>0</v>
      </c>
    </row>
    <row r="254" spans="1:14" x14ac:dyDescent="0.2">
      <c r="A254" s="23"/>
      <c r="B254" s="25" t="s">
        <v>229</v>
      </c>
      <c r="C254" s="35">
        <v>0</v>
      </c>
      <c r="D254" s="29">
        <v>0</v>
      </c>
      <c r="E254" s="29">
        <v>0</v>
      </c>
      <c r="F254" s="29">
        <v>0</v>
      </c>
      <c r="G254" s="30" t="str">
        <f t="shared" si="59"/>
        <v/>
      </c>
      <c r="H254" s="30" t="str">
        <f t="shared" si="60"/>
        <v/>
      </c>
      <c r="I254" s="30" t="str">
        <f t="shared" si="61"/>
        <v/>
      </c>
      <c r="J254" s="30" t="str">
        <f t="shared" si="62"/>
        <v/>
      </c>
      <c r="K254" s="30" t="str">
        <f t="shared" si="65"/>
        <v xml:space="preserve"> </v>
      </c>
      <c r="L254" s="30" t="str">
        <f t="shared" si="66"/>
        <v xml:space="preserve"> </v>
      </c>
      <c r="M254" s="30" t="str">
        <f t="shared" si="63"/>
        <v/>
      </c>
      <c r="N254" s="36" t="str">
        <f t="shared" si="64"/>
        <v/>
      </c>
    </row>
    <row r="255" spans="1:14" x14ac:dyDescent="0.2">
      <c r="A255" s="23"/>
      <c r="B255" s="25" t="s">
        <v>230</v>
      </c>
      <c r="C255" s="35">
        <v>19</v>
      </c>
      <c r="D255" s="29">
        <v>1</v>
      </c>
      <c r="E255" s="29">
        <v>11</v>
      </c>
      <c r="F255" s="29">
        <v>4</v>
      </c>
      <c r="G255" s="30">
        <f t="shared" si="59"/>
        <v>5.263157894736842E-3</v>
      </c>
      <c r="H255" s="30">
        <f t="shared" si="60"/>
        <v>2.5873221216041398E-4</v>
      </c>
      <c r="I255" s="30">
        <f t="shared" si="61"/>
        <v>2.6750972762645915E-3</v>
      </c>
      <c r="J255" s="30">
        <f t="shared" si="62"/>
        <v>1.011378002528445E-3</v>
      </c>
      <c r="K255" s="30">
        <f t="shared" si="65"/>
        <v>-0.42105263157894735</v>
      </c>
      <c r="L255" s="30">
        <f t="shared" si="66"/>
        <v>3</v>
      </c>
      <c r="M255" s="30">
        <f t="shared" si="63"/>
        <v>-2.2160664819944596E-3</v>
      </c>
      <c r="N255" s="36">
        <f t="shared" si="64"/>
        <v>7.7619663648124189E-4</v>
      </c>
    </row>
    <row r="256" spans="1:14" x14ac:dyDescent="0.2">
      <c r="A256" s="23"/>
      <c r="B256" s="25" t="s">
        <v>231</v>
      </c>
      <c r="C256" s="35">
        <v>0</v>
      </c>
      <c r="D256" s="29">
        <v>0</v>
      </c>
      <c r="E256" s="29">
        <v>0</v>
      </c>
      <c r="F256" s="29">
        <v>1</v>
      </c>
      <c r="G256" s="30" t="str">
        <f t="shared" si="59"/>
        <v/>
      </c>
      <c r="H256" s="30" t="str">
        <f t="shared" si="60"/>
        <v/>
      </c>
      <c r="I256" s="30" t="str">
        <f t="shared" si="61"/>
        <v/>
      </c>
      <c r="J256" s="30">
        <f t="shared" si="62"/>
        <v>2.5284450063211124E-4</v>
      </c>
      <c r="K256" s="30" t="str">
        <f t="shared" si="65"/>
        <v xml:space="preserve"> </v>
      </c>
      <c r="L256" s="30">
        <f t="shared" si="66"/>
        <v>1</v>
      </c>
      <c r="M256" s="30" t="str">
        <f t="shared" si="63"/>
        <v/>
      </c>
      <c r="N256" s="36" t="str">
        <f t="shared" si="64"/>
        <v/>
      </c>
    </row>
    <row r="257" spans="1:14" ht="25.5" x14ac:dyDescent="0.2">
      <c r="A257" s="23"/>
      <c r="B257" s="25" t="s">
        <v>232</v>
      </c>
      <c r="C257" s="35">
        <v>0</v>
      </c>
      <c r="D257" s="29">
        <v>0</v>
      </c>
      <c r="E257" s="29">
        <v>1</v>
      </c>
      <c r="F257" s="29">
        <v>1</v>
      </c>
      <c r="G257" s="30" t="str">
        <f t="shared" si="59"/>
        <v/>
      </c>
      <c r="H257" s="30" t="str">
        <f t="shared" si="60"/>
        <v/>
      </c>
      <c r="I257" s="30">
        <f t="shared" si="61"/>
        <v>2.4319066147859923E-4</v>
      </c>
      <c r="J257" s="30">
        <f t="shared" si="62"/>
        <v>2.5284450063211124E-4</v>
      </c>
      <c r="K257" s="30">
        <f t="shared" si="65"/>
        <v>1</v>
      </c>
      <c r="L257" s="30">
        <f t="shared" si="66"/>
        <v>1</v>
      </c>
      <c r="M257" s="30" t="str">
        <f t="shared" si="63"/>
        <v/>
      </c>
      <c r="N257" s="36" t="str">
        <f t="shared" si="64"/>
        <v/>
      </c>
    </row>
    <row r="258" spans="1:14" x14ac:dyDescent="0.2">
      <c r="A258" s="23"/>
      <c r="B258" s="25" t="s">
        <v>233</v>
      </c>
      <c r="C258" s="35">
        <v>41</v>
      </c>
      <c r="D258" s="29">
        <v>53</v>
      </c>
      <c r="E258" s="29">
        <v>7</v>
      </c>
      <c r="F258" s="29">
        <v>3</v>
      </c>
      <c r="G258" s="30">
        <f t="shared" si="59"/>
        <v>1.1357340720221607E-2</v>
      </c>
      <c r="H258" s="30">
        <f t="shared" si="60"/>
        <v>1.371280724450194E-2</v>
      </c>
      <c r="I258" s="30">
        <f t="shared" si="61"/>
        <v>1.7023346303501946E-3</v>
      </c>
      <c r="J258" s="30">
        <f t="shared" si="62"/>
        <v>7.5853350189633378E-4</v>
      </c>
      <c r="K258" s="30">
        <f t="shared" si="65"/>
        <v>-0.82926829268292679</v>
      </c>
      <c r="L258" s="30">
        <f t="shared" si="66"/>
        <v>-0.94339622641509435</v>
      </c>
      <c r="M258" s="30">
        <f t="shared" si="63"/>
        <v>-9.4182825484764535E-3</v>
      </c>
      <c r="N258" s="36">
        <f t="shared" si="64"/>
        <v>-1.2936610608020697E-2</v>
      </c>
    </row>
    <row r="259" spans="1:14" x14ac:dyDescent="0.2">
      <c r="A259" s="23"/>
      <c r="B259" s="25" t="s">
        <v>234</v>
      </c>
      <c r="C259" s="35">
        <v>0</v>
      </c>
      <c r="D259" s="29">
        <v>0</v>
      </c>
      <c r="E259" s="29">
        <v>1</v>
      </c>
      <c r="F259" s="29">
        <v>1</v>
      </c>
      <c r="G259" s="30" t="str">
        <f t="shared" si="59"/>
        <v/>
      </c>
      <c r="H259" s="30" t="str">
        <f t="shared" si="60"/>
        <v/>
      </c>
      <c r="I259" s="30">
        <f t="shared" si="61"/>
        <v>2.4319066147859923E-4</v>
      </c>
      <c r="J259" s="30">
        <f t="shared" si="62"/>
        <v>2.5284450063211124E-4</v>
      </c>
      <c r="K259" s="30">
        <f t="shared" si="65"/>
        <v>1</v>
      </c>
      <c r="L259" s="30">
        <f t="shared" si="66"/>
        <v>1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23"/>
      <c r="B260" s="25" t="s">
        <v>235</v>
      </c>
      <c r="C260" s="35">
        <v>0</v>
      </c>
      <c r="D260" s="29">
        <v>2</v>
      </c>
      <c r="E260" s="29">
        <v>3</v>
      </c>
      <c r="F260" s="29">
        <v>0</v>
      </c>
      <c r="G260" s="30" t="str">
        <f t="shared" si="59"/>
        <v/>
      </c>
      <c r="H260" s="30">
        <f t="shared" si="60"/>
        <v>5.1746442432082796E-4</v>
      </c>
      <c r="I260" s="30">
        <f t="shared" si="61"/>
        <v>7.2957198443579768E-4</v>
      </c>
      <c r="J260" s="30" t="str">
        <f t="shared" si="62"/>
        <v/>
      </c>
      <c r="K260" s="30">
        <f t="shared" si="65"/>
        <v>1</v>
      </c>
      <c r="L260" s="30">
        <f t="shared" si="66"/>
        <v>-1</v>
      </c>
      <c r="M260" s="30" t="str">
        <f t="shared" si="63"/>
        <v/>
      </c>
      <c r="N260" s="36">
        <f t="shared" si="64"/>
        <v>-5.1746442432082796E-4</v>
      </c>
    </row>
    <row r="261" spans="1:14" x14ac:dyDescent="0.2">
      <c r="A261" s="23"/>
      <c r="B261" s="25" t="s">
        <v>236</v>
      </c>
      <c r="C261" s="35">
        <v>7</v>
      </c>
      <c r="D261" s="29">
        <v>6</v>
      </c>
      <c r="E261" s="29">
        <v>8</v>
      </c>
      <c r="F261" s="29">
        <v>6</v>
      </c>
      <c r="G261" s="30">
        <f t="shared" si="59"/>
        <v>1.9390581717451524E-3</v>
      </c>
      <c r="H261" s="30">
        <f t="shared" si="60"/>
        <v>1.5523932729624838E-3</v>
      </c>
      <c r="I261" s="30">
        <f t="shared" si="61"/>
        <v>1.9455252918287938E-3</v>
      </c>
      <c r="J261" s="30">
        <f t="shared" si="62"/>
        <v>1.5170670037926676E-3</v>
      </c>
      <c r="K261" s="30">
        <f t="shared" si="65"/>
        <v>0.14285714285714285</v>
      </c>
      <c r="L261" s="30">
        <f t="shared" si="66"/>
        <v>0</v>
      </c>
      <c r="M261" s="30">
        <f t="shared" si="63"/>
        <v>2.7700831024930745E-4</v>
      </c>
      <c r="N261" s="36">
        <f t="shared" si="64"/>
        <v>0</v>
      </c>
    </row>
    <row r="262" spans="1:14" ht="25.5" x14ac:dyDescent="0.2">
      <c r="A262" s="23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23"/>
      <c r="B263" s="25" t="s">
        <v>238</v>
      </c>
      <c r="C263" s="35">
        <v>0</v>
      </c>
      <c r="D263" s="29">
        <v>0</v>
      </c>
      <c r="E263" s="29">
        <v>0</v>
      </c>
      <c r="F263" s="29">
        <v>1</v>
      </c>
      <c r="G263" s="30" t="str">
        <f t="shared" si="59"/>
        <v/>
      </c>
      <c r="H263" s="30" t="str">
        <f t="shared" si="60"/>
        <v/>
      </c>
      <c r="I263" s="30" t="str">
        <f t="shared" si="61"/>
        <v/>
      </c>
      <c r="J263" s="30">
        <f t="shared" si="62"/>
        <v>2.5284450063211124E-4</v>
      </c>
      <c r="K263" s="30" t="str">
        <f t="shared" si="65"/>
        <v xml:space="preserve"> </v>
      </c>
      <c r="L263" s="30">
        <f t="shared" si="66"/>
        <v>1</v>
      </c>
      <c r="M263" s="30" t="str">
        <f t="shared" si="63"/>
        <v/>
      </c>
      <c r="N263" s="36" t="str">
        <f t="shared" si="64"/>
        <v/>
      </c>
    </row>
    <row r="264" spans="1:14" ht="25.5" x14ac:dyDescent="0.2">
      <c r="A264" s="23"/>
      <c r="B264" s="25" t="s">
        <v>239</v>
      </c>
      <c r="C264" s="35">
        <v>1</v>
      </c>
      <c r="D264" s="29">
        <v>1</v>
      </c>
      <c r="E264" s="29">
        <v>1</v>
      </c>
      <c r="F264" s="29">
        <v>0</v>
      </c>
      <c r="G264" s="30">
        <f t="shared" si="59"/>
        <v>2.770083102493075E-4</v>
      </c>
      <c r="H264" s="30">
        <f t="shared" si="60"/>
        <v>2.5873221216041398E-4</v>
      </c>
      <c r="I264" s="30">
        <f t="shared" si="61"/>
        <v>2.4319066147859923E-4</v>
      </c>
      <c r="J264" s="30" t="str">
        <f t="shared" si="62"/>
        <v/>
      </c>
      <c r="K264" s="30">
        <f t="shared" si="65"/>
        <v>0</v>
      </c>
      <c r="L264" s="30">
        <f t="shared" si="66"/>
        <v>-1</v>
      </c>
      <c r="M264" s="30">
        <f t="shared" si="63"/>
        <v>0</v>
      </c>
      <c r="N264" s="36">
        <f t="shared" si="64"/>
        <v>-2.5873221216041398E-4</v>
      </c>
    </row>
    <row r="265" spans="1:14" x14ac:dyDescent="0.2">
      <c r="A265" s="23"/>
      <c r="B265" s="25" t="s">
        <v>240</v>
      </c>
      <c r="C265" s="35">
        <v>0</v>
      </c>
      <c r="D265" s="29">
        <v>0</v>
      </c>
      <c r="E265" s="29">
        <v>1</v>
      </c>
      <c r="F265" s="29">
        <v>1</v>
      </c>
      <c r="G265" s="30" t="str">
        <f t="shared" si="59"/>
        <v/>
      </c>
      <c r="H265" s="30" t="str">
        <f t="shared" si="60"/>
        <v/>
      </c>
      <c r="I265" s="30">
        <f t="shared" si="61"/>
        <v>2.4319066147859923E-4</v>
      </c>
      <c r="J265" s="30">
        <f t="shared" si="62"/>
        <v>2.5284450063211124E-4</v>
      </c>
      <c r="K265" s="30">
        <f t="shared" si="65"/>
        <v>1</v>
      </c>
      <c r="L265" s="30">
        <f t="shared" si="66"/>
        <v>1</v>
      </c>
      <c r="M265" s="30" t="str">
        <f t="shared" si="63"/>
        <v/>
      </c>
      <c r="N265" s="36" t="str">
        <f t="shared" si="64"/>
        <v/>
      </c>
    </row>
    <row r="266" spans="1:14" x14ac:dyDescent="0.2">
      <c r="A266" s="23"/>
      <c r="B266" s="25" t="s">
        <v>241</v>
      </c>
      <c r="C266" s="35">
        <v>0</v>
      </c>
      <c r="D266" s="29">
        <v>1</v>
      </c>
      <c r="E266" s="29">
        <v>0</v>
      </c>
      <c r="F266" s="29">
        <v>1</v>
      </c>
      <c r="G266" s="30" t="str">
        <f t="shared" si="59"/>
        <v/>
      </c>
      <c r="H266" s="30">
        <f t="shared" si="60"/>
        <v>2.5873221216041398E-4</v>
      </c>
      <c r="I266" s="30" t="str">
        <f t="shared" si="61"/>
        <v/>
      </c>
      <c r="J266" s="30">
        <f t="shared" si="62"/>
        <v>2.5284450063211124E-4</v>
      </c>
      <c r="K266" s="30" t="str">
        <f t="shared" si="65"/>
        <v xml:space="preserve"> </v>
      </c>
      <c r="L266" s="30">
        <f t="shared" si="66"/>
        <v>0</v>
      </c>
      <c r="M266" s="30" t="str">
        <f t="shared" si="63"/>
        <v/>
      </c>
      <c r="N266" s="36">
        <f t="shared" si="64"/>
        <v>0</v>
      </c>
    </row>
    <row r="267" spans="1:14" x14ac:dyDescent="0.2">
      <c r="A267" s="23"/>
      <c r="B267" s="25" t="s">
        <v>242</v>
      </c>
      <c r="C267" s="35">
        <v>29</v>
      </c>
      <c r="D267" s="29">
        <v>31</v>
      </c>
      <c r="E267" s="29">
        <v>1</v>
      </c>
      <c r="F267" s="29">
        <v>0</v>
      </c>
      <c r="G267" s="30">
        <f t="shared" si="59"/>
        <v>8.0332409972299172E-3</v>
      </c>
      <c r="H267" s="30">
        <f t="shared" si="60"/>
        <v>8.0206985769728338E-3</v>
      </c>
      <c r="I267" s="30">
        <f t="shared" si="61"/>
        <v>2.4319066147859923E-4</v>
      </c>
      <c r="J267" s="30" t="str">
        <f t="shared" si="62"/>
        <v/>
      </c>
      <c r="K267" s="30">
        <f t="shared" si="65"/>
        <v>-0.96551724137931039</v>
      </c>
      <c r="L267" s="30">
        <f t="shared" si="66"/>
        <v>-1</v>
      </c>
      <c r="M267" s="30">
        <f t="shared" si="63"/>
        <v>-7.7562326869806105E-3</v>
      </c>
      <c r="N267" s="36">
        <f t="shared" si="64"/>
        <v>-8.0206985769728338E-3</v>
      </c>
    </row>
    <row r="268" spans="1:14" x14ac:dyDescent="0.2">
      <c r="A268" s="23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23"/>
      <c r="B269" s="25" t="s">
        <v>244</v>
      </c>
      <c r="C269" s="35">
        <v>2</v>
      </c>
      <c r="D269" s="29">
        <v>1</v>
      </c>
      <c r="E269" s="29">
        <v>25</v>
      </c>
      <c r="F269" s="29">
        <v>27</v>
      </c>
      <c r="G269" s="30">
        <f t="shared" si="59"/>
        <v>5.54016620498615E-4</v>
      </c>
      <c r="H269" s="30">
        <f t="shared" si="60"/>
        <v>2.5873221216041398E-4</v>
      </c>
      <c r="I269" s="30">
        <f t="shared" si="61"/>
        <v>6.0797665369649806E-3</v>
      </c>
      <c r="J269" s="30">
        <f t="shared" si="62"/>
        <v>6.8268015170670042E-3</v>
      </c>
      <c r="K269" s="30">
        <f t="shared" si="65"/>
        <v>11.5</v>
      </c>
      <c r="L269" s="30">
        <f t="shared" si="66"/>
        <v>26</v>
      </c>
      <c r="M269" s="30">
        <f t="shared" si="63"/>
        <v>6.3711911357340724E-3</v>
      </c>
      <c r="N269" s="36">
        <f t="shared" si="64"/>
        <v>6.7270375161707632E-3</v>
      </c>
    </row>
    <row r="270" spans="1:14" ht="25.5" x14ac:dyDescent="0.2">
      <c r="A270" s="23"/>
      <c r="B270" s="25" t="s">
        <v>245</v>
      </c>
      <c r="C270" s="35">
        <v>16</v>
      </c>
      <c r="D270" s="29">
        <v>1</v>
      </c>
      <c r="E270" s="29">
        <v>76</v>
      </c>
      <c r="F270" s="29">
        <v>10</v>
      </c>
      <c r="G270" s="30">
        <f t="shared" si="59"/>
        <v>4.43213296398892E-3</v>
      </c>
      <c r="H270" s="30">
        <f t="shared" si="60"/>
        <v>2.5873221216041398E-4</v>
      </c>
      <c r="I270" s="30">
        <f t="shared" si="61"/>
        <v>1.8482490272373541E-2</v>
      </c>
      <c r="J270" s="30">
        <f t="shared" si="62"/>
        <v>2.5284450063211127E-3</v>
      </c>
      <c r="K270" s="30">
        <f t="shared" si="65"/>
        <v>3.75</v>
      </c>
      <c r="L270" s="30">
        <f t="shared" si="66"/>
        <v>9</v>
      </c>
      <c r="M270" s="30">
        <f t="shared" si="63"/>
        <v>1.662049861495845E-2</v>
      </c>
      <c r="N270" s="36">
        <f t="shared" si="64"/>
        <v>2.3285899094437259E-3</v>
      </c>
    </row>
    <row r="271" spans="1:14" x14ac:dyDescent="0.2">
      <c r="A271" s="23"/>
      <c r="B271" s="25" t="s">
        <v>246</v>
      </c>
      <c r="C271" s="35">
        <v>0</v>
      </c>
      <c r="D271" s="29">
        <v>4</v>
      </c>
      <c r="E271" s="29">
        <v>8</v>
      </c>
      <c r="F271" s="29">
        <v>11</v>
      </c>
      <c r="G271" s="30" t="str">
        <f t="shared" si="59"/>
        <v/>
      </c>
      <c r="H271" s="30">
        <f t="shared" si="60"/>
        <v>1.0349288486416559E-3</v>
      </c>
      <c r="I271" s="30">
        <f t="shared" si="61"/>
        <v>1.9455252918287938E-3</v>
      </c>
      <c r="J271" s="30">
        <f t="shared" si="62"/>
        <v>2.7812895069532239E-3</v>
      </c>
      <c r="K271" s="30">
        <f t="shared" si="65"/>
        <v>1</v>
      </c>
      <c r="L271" s="30">
        <f t="shared" si="66"/>
        <v>1.75</v>
      </c>
      <c r="M271" s="30" t="str">
        <f t="shared" si="63"/>
        <v/>
      </c>
      <c r="N271" s="36">
        <f t="shared" si="64"/>
        <v>1.8111254851228978E-3</v>
      </c>
    </row>
    <row r="272" spans="1:14" ht="25.5" x14ac:dyDescent="0.2">
      <c r="A272" s="23"/>
      <c r="B272" s="25" t="s">
        <v>247</v>
      </c>
      <c r="C272" s="35">
        <v>0</v>
      </c>
      <c r="D272" s="29">
        <v>4</v>
      </c>
      <c r="E272" s="29">
        <v>2</v>
      </c>
      <c r="F272" s="29">
        <v>1</v>
      </c>
      <c r="G272" s="30" t="str">
        <f t="shared" si="59"/>
        <v/>
      </c>
      <c r="H272" s="30">
        <f t="shared" si="60"/>
        <v>1.0349288486416559E-3</v>
      </c>
      <c r="I272" s="30">
        <f t="shared" si="61"/>
        <v>4.8638132295719845E-4</v>
      </c>
      <c r="J272" s="30">
        <f t="shared" si="62"/>
        <v>2.5284450063211124E-4</v>
      </c>
      <c r="K272" s="30">
        <f t="shared" si="65"/>
        <v>1</v>
      </c>
      <c r="L272" s="30">
        <f t="shared" si="66"/>
        <v>-0.75</v>
      </c>
      <c r="M272" s="30" t="str">
        <f t="shared" si="63"/>
        <v/>
      </c>
      <c r="N272" s="36">
        <f t="shared" si="64"/>
        <v>-7.7619663648124189E-4</v>
      </c>
    </row>
    <row r="273" spans="1:14" x14ac:dyDescent="0.2">
      <c r="A273" s="23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23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23"/>
      <c r="B275" s="25" t="s">
        <v>250</v>
      </c>
      <c r="C275" s="35">
        <v>2</v>
      </c>
      <c r="D275" s="29">
        <v>1</v>
      </c>
      <c r="E275" s="29">
        <v>1</v>
      </c>
      <c r="F275" s="29">
        <v>0</v>
      </c>
      <c r="G275" s="30">
        <f t="shared" si="59"/>
        <v>5.54016620498615E-4</v>
      </c>
      <c r="H275" s="30">
        <f t="shared" si="60"/>
        <v>2.5873221216041398E-4</v>
      </c>
      <c r="I275" s="30">
        <f t="shared" si="61"/>
        <v>2.4319066147859923E-4</v>
      </c>
      <c r="J275" s="30" t="str">
        <f t="shared" si="62"/>
        <v/>
      </c>
      <c r="K275" s="30">
        <f t="shared" si="65"/>
        <v>-0.5</v>
      </c>
      <c r="L275" s="30">
        <f t="shared" si="66"/>
        <v>-1</v>
      </c>
      <c r="M275" s="30">
        <f t="shared" si="63"/>
        <v>-2.770083102493075E-4</v>
      </c>
      <c r="N275" s="36">
        <f t="shared" si="64"/>
        <v>-2.5873221216041398E-4</v>
      </c>
    </row>
    <row r="276" spans="1:14" ht="25.5" x14ac:dyDescent="0.2">
      <c r="A276" s="23"/>
      <c r="B276" s="25" t="s">
        <v>251</v>
      </c>
      <c r="C276" s="35">
        <v>6</v>
      </c>
      <c r="D276" s="29">
        <v>2</v>
      </c>
      <c r="E276" s="29">
        <v>9</v>
      </c>
      <c r="F276" s="29">
        <v>2</v>
      </c>
      <c r="G276" s="30">
        <f t="shared" si="59"/>
        <v>1.6620498614958448E-3</v>
      </c>
      <c r="H276" s="30">
        <f t="shared" si="60"/>
        <v>5.1746442432082796E-4</v>
      </c>
      <c r="I276" s="30">
        <f t="shared" si="61"/>
        <v>2.188715953307393E-3</v>
      </c>
      <c r="J276" s="30">
        <f t="shared" si="62"/>
        <v>5.0568900126422248E-4</v>
      </c>
      <c r="K276" s="30">
        <f t="shared" si="65"/>
        <v>0.5</v>
      </c>
      <c r="L276" s="30">
        <f t="shared" si="66"/>
        <v>0</v>
      </c>
      <c r="M276" s="30">
        <f t="shared" si="63"/>
        <v>8.310249307479224E-4</v>
      </c>
      <c r="N276" s="36">
        <f t="shared" si="64"/>
        <v>0</v>
      </c>
    </row>
    <row r="277" spans="1:14" x14ac:dyDescent="0.2">
      <c r="A277" s="23"/>
      <c r="B277" s="25" t="s">
        <v>252</v>
      </c>
      <c r="C277" s="35">
        <v>10</v>
      </c>
      <c r="D277" s="29">
        <v>4</v>
      </c>
      <c r="E277" s="29">
        <v>7</v>
      </c>
      <c r="F277" s="29">
        <v>0</v>
      </c>
      <c r="G277" s="30">
        <f t="shared" si="59"/>
        <v>2.7700831024930748E-3</v>
      </c>
      <c r="H277" s="30">
        <f t="shared" si="60"/>
        <v>1.0349288486416559E-3</v>
      </c>
      <c r="I277" s="30">
        <f t="shared" si="61"/>
        <v>1.7023346303501946E-3</v>
      </c>
      <c r="J277" s="30" t="str">
        <f t="shared" si="62"/>
        <v/>
      </c>
      <c r="K277" s="30">
        <f t="shared" si="65"/>
        <v>-0.3</v>
      </c>
      <c r="L277" s="30">
        <f t="shared" si="66"/>
        <v>-1</v>
      </c>
      <c r="M277" s="30">
        <f t="shared" si="63"/>
        <v>-8.310249307479224E-4</v>
      </c>
      <c r="N277" s="36">
        <f t="shared" si="64"/>
        <v>-1.0349288486416559E-3</v>
      </c>
    </row>
    <row r="278" spans="1:14" x14ac:dyDescent="0.2">
      <c r="A278" s="23"/>
      <c r="B278" s="25" t="s">
        <v>253</v>
      </c>
      <c r="C278" s="35">
        <v>0</v>
      </c>
      <c r="D278" s="29">
        <v>1</v>
      </c>
      <c r="E278" s="29">
        <v>0</v>
      </c>
      <c r="F278" s="29">
        <v>0</v>
      </c>
      <c r="G278" s="30" t="str">
        <f t="shared" si="59"/>
        <v/>
      </c>
      <c r="H278" s="30">
        <f t="shared" si="60"/>
        <v>2.5873221216041398E-4</v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>
        <f t="shared" si="66"/>
        <v>-1</v>
      </c>
      <c r="M278" s="30" t="str">
        <f t="shared" si="63"/>
        <v/>
      </c>
      <c r="N278" s="36">
        <f t="shared" si="64"/>
        <v>-2.5873221216041398E-4</v>
      </c>
    </row>
    <row r="279" spans="1:14" x14ac:dyDescent="0.2">
      <c r="A279" s="23"/>
      <c r="B279" s="25" t="s">
        <v>254</v>
      </c>
      <c r="C279" s="35">
        <v>1</v>
      </c>
      <c r="D279" s="29">
        <v>1</v>
      </c>
      <c r="E279" s="29">
        <v>1</v>
      </c>
      <c r="F279" s="29">
        <v>1</v>
      </c>
      <c r="G279" s="30">
        <f t="shared" si="59"/>
        <v>2.770083102493075E-4</v>
      </c>
      <c r="H279" s="30">
        <f t="shared" si="60"/>
        <v>2.5873221216041398E-4</v>
      </c>
      <c r="I279" s="30">
        <f t="shared" si="61"/>
        <v>2.4319066147859923E-4</v>
      </c>
      <c r="J279" s="30">
        <f t="shared" si="62"/>
        <v>2.5284450063211124E-4</v>
      </c>
      <c r="K279" s="30">
        <f t="shared" si="65"/>
        <v>0</v>
      </c>
      <c r="L279" s="30">
        <f t="shared" si="66"/>
        <v>0</v>
      </c>
      <c r="M279" s="30">
        <f t="shared" si="63"/>
        <v>0</v>
      </c>
      <c r="N279" s="36">
        <f t="shared" si="64"/>
        <v>0</v>
      </c>
    </row>
    <row r="280" spans="1:14" x14ac:dyDescent="0.2">
      <c r="A280" s="23"/>
      <c r="B280" s="25" t="s">
        <v>255</v>
      </c>
      <c r="C280" s="35">
        <v>1</v>
      </c>
      <c r="D280" s="29">
        <v>0</v>
      </c>
      <c r="E280" s="29">
        <v>2</v>
      </c>
      <c r="F280" s="29">
        <v>2</v>
      </c>
      <c r="G280" s="30">
        <f t="shared" si="59"/>
        <v>2.770083102493075E-4</v>
      </c>
      <c r="H280" s="30" t="str">
        <f t="shared" si="60"/>
        <v/>
      </c>
      <c r="I280" s="30">
        <f t="shared" si="61"/>
        <v>4.8638132295719845E-4</v>
      </c>
      <c r="J280" s="30">
        <f t="shared" si="62"/>
        <v>5.0568900126422248E-4</v>
      </c>
      <c r="K280" s="30">
        <f t="shared" si="65"/>
        <v>1</v>
      </c>
      <c r="L280" s="30">
        <f t="shared" si="66"/>
        <v>1</v>
      </c>
      <c r="M280" s="30">
        <f t="shared" si="63"/>
        <v>2.770083102493075E-4</v>
      </c>
      <c r="N280" s="36" t="str">
        <f t="shared" si="64"/>
        <v/>
      </c>
    </row>
    <row r="281" spans="1:14" x14ac:dyDescent="0.2">
      <c r="A281" s="23"/>
      <c r="B281" s="25" t="s">
        <v>256</v>
      </c>
      <c r="C281" s="35">
        <v>1</v>
      </c>
      <c r="D281" s="29">
        <v>8</v>
      </c>
      <c r="E281" s="29">
        <v>4</v>
      </c>
      <c r="F281" s="29">
        <v>3</v>
      </c>
      <c r="G281" s="30">
        <f t="shared" si="59"/>
        <v>2.770083102493075E-4</v>
      </c>
      <c r="H281" s="30">
        <f t="shared" si="60"/>
        <v>2.0698576972833119E-3</v>
      </c>
      <c r="I281" s="30">
        <f t="shared" si="61"/>
        <v>9.727626459143969E-4</v>
      </c>
      <c r="J281" s="30">
        <f t="shared" si="62"/>
        <v>7.5853350189633378E-4</v>
      </c>
      <c r="K281" s="30">
        <f t="shared" si="65"/>
        <v>3</v>
      </c>
      <c r="L281" s="30">
        <f t="shared" si="66"/>
        <v>-0.625</v>
      </c>
      <c r="M281" s="30">
        <f t="shared" si="63"/>
        <v>8.310249307479225E-4</v>
      </c>
      <c r="N281" s="36">
        <f t="shared" si="64"/>
        <v>-1.29366106080207E-3</v>
      </c>
    </row>
    <row r="282" spans="1:14" x14ac:dyDescent="0.2">
      <c r="A282" s="23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23"/>
      <c r="B283" s="25" t="s">
        <v>258</v>
      </c>
      <c r="C283" s="35">
        <v>1</v>
      </c>
      <c r="D283" s="29">
        <v>0</v>
      </c>
      <c r="E283" s="29">
        <v>3</v>
      </c>
      <c r="F283" s="29">
        <v>0</v>
      </c>
      <c r="G283" s="30">
        <f t="shared" si="59"/>
        <v>2.770083102493075E-4</v>
      </c>
      <c r="H283" s="30" t="str">
        <f t="shared" si="60"/>
        <v/>
      </c>
      <c r="I283" s="30">
        <f t="shared" si="61"/>
        <v>7.2957198443579768E-4</v>
      </c>
      <c r="J283" s="30" t="str">
        <f t="shared" si="62"/>
        <v/>
      </c>
      <c r="K283" s="30">
        <f t="shared" si="65"/>
        <v>2</v>
      </c>
      <c r="L283" s="30" t="str">
        <f t="shared" si="66"/>
        <v xml:space="preserve"> </v>
      </c>
      <c r="M283" s="30">
        <f t="shared" si="63"/>
        <v>5.54016620498615E-4</v>
      </c>
      <c r="N283" s="36" t="str">
        <f t="shared" si="64"/>
        <v/>
      </c>
    </row>
    <row r="284" spans="1:14" x14ac:dyDescent="0.2">
      <c r="A284" s="23"/>
      <c r="B284" s="25" t="s">
        <v>259</v>
      </c>
      <c r="C284" s="35">
        <v>317</v>
      </c>
      <c r="D284" s="29">
        <v>30</v>
      </c>
      <c r="E284" s="29">
        <v>47</v>
      </c>
      <c r="F284" s="29">
        <v>4</v>
      </c>
      <c r="G284" s="30">
        <f t="shared" ref="G284:G315" si="67">+IF(C284=0,"",C284/C$188)</f>
        <v>8.7811634349030471E-2</v>
      </c>
      <c r="H284" s="30">
        <f t="shared" ref="H284:H315" si="68">+IF(D284=0,"",D284/D$188)</f>
        <v>7.7619663648124193E-3</v>
      </c>
      <c r="I284" s="30">
        <f t="shared" ref="I284:I315" si="69">+IF(E284=0,"",E284/E$188)</f>
        <v>1.1429961089494163E-2</v>
      </c>
      <c r="J284" s="30">
        <f t="shared" ref="J284:J315" si="70">+IF(F284=0,"",F284/F$188)</f>
        <v>1.011378002528445E-3</v>
      </c>
      <c r="K284" s="30">
        <f t="shared" si="65"/>
        <v>-0.8517350157728707</v>
      </c>
      <c r="L284" s="30">
        <f t="shared" si="66"/>
        <v>-0.8666666666666667</v>
      </c>
      <c r="M284" s="30">
        <f t="shared" ref="M284:M315" si="71">+IF(OR(AND(G284=""),(K284="")),"",G284*K284)</f>
        <v>-7.4792243767313027E-2</v>
      </c>
      <c r="N284" s="36">
        <f t="shared" ref="N284:N315" si="72">+IF(OR(AND(H284=""),(L284="")),"",H284*L284)</f>
        <v>-6.7270375161707641E-3</v>
      </c>
    </row>
    <row r="285" spans="1:14" ht="27" customHeight="1" x14ac:dyDescent="0.2">
      <c r="A285" s="23"/>
      <c r="B285" s="25" t="s">
        <v>260</v>
      </c>
      <c r="C285" s="35">
        <v>7</v>
      </c>
      <c r="D285" s="29">
        <v>4</v>
      </c>
      <c r="E285" s="29">
        <v>45</v>
      </c>
      <c r="F285" s="29">
        <v>19</v>
      </c>
      <c r="G285" s="30">
        <f t="shared" si="67"/>
        <v>1.9390581717451524E-3</v>
      </c>
      <c r="H285" s="30">
        <f t="shared" si="68"/>
        <v>1.0349288486416559E-3</v>
      </c>
      <c r="I285" s="30">
        <f t="shared" si="69"/>
        <v>1.0943579766536964E-2</v>
      </c>
      <c r="J285" s="30">
        <f t="shared" si="70"/>
        <v>4.8040455120101138E-3</v>
      </c>
      <c r="K285" s="30">
        <f t="shared" ref="K285:K316" si="73">+IF(AND(C285=0,E285=0)," ",IF(C285=0,1,IF(E285=0,-1,(E285-C285)/C285)))</f>
        <v>5.4285714285714288</v>
      </c>
      <c r="L285" s="30">
        <f t="shared" ref="L285:L316" si="74">+IF(AND(D285=0,F285=0)," ",IF(D285=0,1,IF(F285=0,-1,(F285-D285)/D285)))</f>
        <v>3.75</v>
      </c>
      <c r="M285" s="30">
        <f t="shared" si="71"/>
        <v>1.0526315789473686E-2</v>
      </c>
      <c r="N285" s="36">
        <f t="shared" si="72"/>
        <v>3.8809831824062097E-3</v>
      </c>
    </row>
    <row r="286" spans="1:14" x14ac:dyDescent="0.2">
      <c r="A286" s="23"/>
      <c r="B286" s="25" t="s">
        <v>261</v>
      </c>
      <c r="C286" s="35">
        <v>4</v>
      </c>
      <c r="D286" s="29">
        <v>0</v>
      </c>
      <c r="E286" s="29">
        <v>2</v>
      </c>
      <c r="F286" s="29">
        <v>3</v>
      </c>
      <c r="G286" s="30">
        <f t="shared" si="67"/>
        <v>1.10803324099723E-3</v>
      </c>
      <c r="H286" s="30" t="str">
        <f t="shared" si="68"/>
        <v/>
      </c>
      <c r="I286" s="30">
        <f t="shared" si="69"/>
        <v>4.8638132295719845E-4</v>
      </c>
      <c r="J286" s="30">
        <f t="shared" si="70"/>
        <v>7.5853350189633378E-4</v>
      </c>
      <c r="K286" s="30">
        <f t="shared" si="73"/>
        <v>-0.5</v>
      </c>
      <c r="L286" s="30">
        <f t="shared" si="74"/>
        <v>1</v>
      </c>
      <c r="M286" s="30">
        <f t="shared" si="71"/>
        <v>-5.54016620498615E-4</v>
      </c>
      <c r="N286" s="36" t="str">
        <f t="shared" si="72"/>
        <v/>
      </c>
    </row>
    <row r="287" spans="1:14" x14ac:dyDescent="0.2">
      <c r="A287" s="23"/>
      <c r="B287" s="25" t="s">
        <v>262</v>
      </c>
      <c r="C287" s="35">
        <v>1</v>
      </c>
      <c r="D287" s="29">
        <v>24</v>
      </c>
      <c r="E287" s="29">
        <v>0</v>
      </c>
      <c r="F287" s="29">
        <v>6</v>
      </c>
      <c r="G287" s="30">
        <f t="shared" si="67"/>
        <v>2.770083102493075E-4</v>
      </c>
      <c r="H287" s="30">
        <f t="shared" si="68"/>
        <v>6.2095730918499351E-3</v>
      </c>
      <c r="I287" s="30" t="str">
        <f t="shared" si="69"/>
        <v/>
      </c>
      <c r="J287" s="30">
        <f t="shared" si="70"/>
        <v>1.5170670037926676E-3</v>
      </c>
      <c r="K287" s="30">
        <f t="shared" si="73"/>
        <v>-1</v>
      </c>
      <c r="L287" s="30">
        <f t="shared" si="74"/>
        <v>-0.75</v>
      </c>
      <c r="M287" s="30">
        <f t="shared" si="71"/>
        <v>-2.770083102493075E-4</v>
      </c>
      <c r="N287" s="36">
        <f t="shared" si="72"/>
        <v>-4.6571798188874518E-3</v>
      </c>
    </row>
    <row r="288" spans="1:14" x14ac:dyDescent="0.2">
      <c r="A288" s="23"/>
      <c r="B288" s="25" t="s">
        <v>263</v>
      </c>
      <c r="C288" s="35">
        <v>126</v>
      </c>
      <c r="D288" s="29">
        <v>97</v>
      </c>
      <c r="E288" s="29">
        <v>134</v>
      </c>
      <c r="F288" s="29">
        <v>12</v>
      </c>
      <c r="G288" s="30">
        <f t="shared" si="67"/>
        <v>3.4903047091412745E-2</v>
      </c>
      <c r="H288" s="30">
        <f t="shared" si="68"/>
        <v>2.5097024579560156E-2</v>
      </c>
      <c r="I288" s="30">
        <f t="shared" si="69"/>
        <v>3.2587548638132298E-2</v>
      </c>
      <c r="J288" s="30">
        <f t="shared" si="70"/>
        <v>3.0341340075853351E-3</v>
      </c>
      <c r="K288" s="30">
        <f t="shared" si="73"/>
        <v>6.3492063492063489E-2</v>
      </c>
      <c r="L288" s="30">
        <f t="shared" si="74"/>
        <v>-0.87628865979381443</v>
      </c>
      <c r="M288" s="30">
        <f t="shared" si="71"/>
        <v>2.21606648199446E-3</v>
      </c>
      <c r="N288" s="36">
        <f t="shared" si="72"/>
        <v>-2.1992238033635189E-2</v>
      </c>
    </row>
    <row r="289" spans="1:14" x14ac:dyDescent="0.2">
      <c r="A289" s="23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23"/>
      <c r="B290" s="25" t="s">
        <v>265</v>
      </c>
      <c r="C290" s="35">
        <v>0</v>
      </c>
      <c r="D290" s="29">
        <v>0</v>
      </c>
      <c r="E290" s="29">
        <v>0</v>
      </c>
      <c r="F290" s="29">
        <v>2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>
        <f t="shared" si="70"/>
        <v>5.0568900126422248E-4</v>
      </c>
      <c r="K290" s="30" t="str">
        <f t="shared" si="73"/>
        <v xml:space="preserve"> </v>
      </c>
      <c r="L290" s="30">
        <f t="shared" si="74"/>
        <v>1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23"/>
      <c r="B291" s="25" t="s">
        <v>266</v>
      </c>
      <c r="C291" s="35">
        <v>17</v>
      </c>
      <c r="D291" s="29">
        <v>1</v>
      </c>
      <c r="E291" s="29">
        <v>30</v>
      </c>
      <c r="F291" s="29">
        <v>2</v>
      </c>
      <c r="G291" s="30">
        <f t="shared" si="67"/>
        <v>4.7091412742382268E-3</v>
      </c>
      <c r="H291" s="30">
        <f t="shared" si="68"/>
        <v>2.5873221216041398E-4</v>
      </c>
      <c r="I291" s="30">
        <f t="shared" si="69"/>
        <v>7.2957198443579768E-3</v>
      </c>
      <c r="J291" s="30">
        <f t="shared" si="70"/>
        <v>5.0568900126422248E-4</v>
      </c>
      <c r="K291" s="30">
        <f t="shared" si="73"/>
        <v>0.76470588235294112</v>
      </c>
      <c r="L291" s="30">
        <f t="shared" si="74"/>
        <v>1</v>
      </c>
      <c r="M291" s="30">
        <f t="shared" si="71"/>
        <v>3.6011080332409968E-3</v>
      </c>
      <c r="N291" s="36">
        <f t="shared" si="72"/>
        <v>2.5873221216041398E-4</v>
      </c>
    </row>
    <row r="292" spans="1:14" x14ac:dyDescent="0.2">
      <c r="A292" s="23"/>
      <c r="B292" s="25" t="s">
        <v>267</v>
      </c>
      <c r="C292" s="35">
        <v>1</v>
      </c>
      <c r="D292" s="29">
        <v>0</v>
      </c>
      <c r="E292" s="29">
        <v>0</v>
      </c>
      <c r="F292" s="29">
        <v>1</v>
      </c>
      <c r="G292" s="30">
        <f t="shared" si="67"/>
        <v>2.770083102493075E-4</v>
      </c>
      <c r="H292" s="30" t="str">
        <f t="shared" si="68"/>
        <v/>
      </c>
      <c r="I292" s="30" t="str">
        <f t="shared" si="69"/>
        <v/>
      </c>
      <c r="J292" s="30">
        <f t="shared" si="70"/>
        <v>2.5284450063211124E-4</v>
      </c>
      <c r="K292" s="30">
        <f t="shared" si="73"/>
        <v>-1</v>
      </c>
      <c r="L292" s="30">
        <f t="shared" si="74"/>
        <v>1</v>
      </c>
      <c r="M292" s="30">
        <f t="shared" si="71"/>
        <v>-2.770083102493075E-4</v>
      </c>
      <c r="N292" s="36" t="str">
        <f t="shared" si="72"/>
        <v/>
      </c>
    </row>
    <row r="293" spans="1:14" ht="25.5" x14ac:dyDescent="0.2">
      <c r="A293" s="23"/>
      <c r="B293" s="25" t="s">
        <v>268</v>
      </c>
      <c r="C293" s="35">
        <v>16</v>
      </c>
      <c r="D293" s="29">
        <v>10</v>
      </c>
      <c r="E293" s="29">
        <v>22</v>
      </c>
      <c r="F293" s="29">
        <v>8</v>
      </c>
      <c r="G293" s="30">
        <f t="shared" si="67"/>
        <v>4.43213296398892E-3</v>
      </c>
      <c r="H293" s="30">
        <f t="shared" si="68"/>
        <v>2.5873221216041399E-3</v>
      </c>
      <c r="I293" s="30">
        <f t="shared" si="69"/>
        <v>5.350194552529183E-3</v>
      </c>
      <c r="J293" s="30">
        <f t="shared" si="70"/>
        <v>2.0227560050568899E-3</v>
      </c>
      <c r="K293" s="30">
        <f t="shared" si="73"/>
        <v>0.375</v>
      </c>
      <c r="L293" s="30">
        <f t="shared" si="74"/>
        <v>-0.2</v>
      </c>
      <c r="M293" s="30">
        <f t="shared" si="71"/>
        <v>1.662049861495845E-3</v>
      </c>
      <c r="N293" s="36">
        <f t="shared" si="72"/>
        <v>-5.1746442432082796E-4</v>
      </c>
    </row>
    <row r="294" spans="1:14" x14ac:dyDescent="0.2">
      <c r="A294" s="23"/>
      <c r="B294" s="25" t="s">
        <v>269</v>
      </c>
      <c r="C294" s="35">
        <v>4</v>
      </c>
      <c r="D294" s="29">
        <v>0</v>
      </c>
      <c r="E294" s="29">
        <v>13</v>
      </c>
      <c r="F294" s="29">
        <v>2</v>
      </c>
      <c r="G294" s="30">
        <f t="shared" si="67"/>
        <v>1.10803324099723E-3</v>
      </c>
      <c r="H294" s="30" t="str">
        <f t="shared" si="68"/>
        <v/>
      </c>
      <c r="I294" s="30">
        <f t="shared" si="69"/>
        <v>3.1614785992217899E-3</v>
      </c>
      <c r="J294" s="30">
        <f t="shared" si="70"/>
        <v>5.0568900126422248E-4</v>
      </c>
      <c r="K294" s="30">
        <f t="shared" si="73"/>
        <v>2.25</v>
      </c>
      <c r="L294" s="30">
        <f t="shared" si="74"/>
        <v>1</v>
      </c>
      <c r="M294" s="30">
        <f t="shared" si="71"/>
        <v>2.4930747922437676E-3</v>
      </c>
      <c r="N294" s="36" t="str">
        <f t="shared" si="72"/>
        <v/>
      </c>
    </row>
    <row r="295" spans="1:14" x14ac:dyDescent="0.2">
      <c r="A295" s="23"/>
      <c r="B295" s="25" t="s">
        <v>270</v>
      </c>
      <c r="C295" s="35">
        <v>0</v>
      </c>
      <c r="D295" s="29">
        <v>0</v>
      </c>
      <c r="E295" s="29">
        <v>1</v>
      </c>
      <c r="F295" s="29">
        <v>1</v>
      </c>
      <c r="G295" s="30" t="str">
        <f t="shared" si="67"/>
        <v/>
      </c>
      <c r="H295" s="30" t="str">
        <f t="shared" si="68"/>
        <v/>
      </c>
      <c r="I295" s="30">
        <f t="shared" si="69"/>
        <v>2.4319066147859923E-4</v>
      </c>
      <c r="J295" s="30">
        <f t="shared" si="70"/>
        <v>2.5284450063211124E-4</v>
      </c>
      <c r="K295" s="30">
        <f t="shared" si="73"/>
        <v>1</v>
      </c>
      <c r="L295" s="30">
        <f t="shared" si="74"/>
        <v>1</v>
      </c>
      <c r="M295" s="30" t="str">
        <f t="shared" si="71"/>
        <v/>
      </c>
      <c r="N295" s="36" t="str">
        <f t="shared" si="72"/>
        <v/>
      </c>
    </row>
    <row r="296" spans="1:14" x14ac:dyDescent="0.2">
      <c r="A296" s="23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23"/>
      <c r="B297" s="25" t="s">
        <v>272</v>
      </c>
      <c r="C297" s="35">
        <v>0</v>
      </c>
      <c r="D297" s="29">
        <v>0</v>
      </c>
      <c r="E297" s="29">
        <v>1</v>
      </c>
      <c r="F297" s="29">
        <v>0</v>
      </c>
      <c r="G297" s="30" t="str">
        <f t="shared" si="67"/>
        <v/>
      </c>
      <c r="H297" s="30" t="str">
        <f t="shared" si="68"/>
        <v/>
      </c>
      <c r="I297" s="30">
        <f t="shared" si="69"/>
        <v>2.4319066147859923E-4</v>
      </c>
      <c r="J297" s="30" t="str">
        <f t="shared" si="70"/>
        <v/>
      </c>
      <c r="K297" s="30">
        <f t="shared" si="73"/>
        <v>1</v>
      </c>
      <c r="L297" s="30" t="str">
        <f t="shared" si="74"/>
        <v xml:space="preserve"> </v>
      </c>
      <c r="M297" s="30" t="str">
        <f t="shared" si="71"/>
        <v/>
      </c>
      <c r="N297" s="36" t="str">
        <f t="shared" si="72"/>
        <v/>
      </c>
    </row>
    <row r="298" spans="1:14" x14ac:dyDescent="0.2">
      <c r="A298" s="23"/>
      <c r="B298" s="25" t="s">
        <v>273</v>
      </c>
      <c r="C298" s="35">
        <v>9</v>
      </c>
      <c r="D298" s="29">
        <v>9</v>
      </c>
      <c r="E298" s="29">
        <v>0</v>
      </c>
      <c r="F298" s="29">
        <v>2</v>
      </c>
      <c r="G298" s="30">
        <f t="shared" si="67"/>
        <v>2.4930747922437672E-3</v>
      </c>
      <c r="H298" s="30">
        <f t="shared" si="68"/>
        <v>2.3285899094437259E-3</v>
      </c>
      <c r="I298" s="30" t="str">
        <f t="shared" si="69"/>
        <v/>
      </c>
      <c r="J298" s="30">
        <f t="shared" si="70"/>
        <v>5.0568900126422248E-4</v>
      </c>
      <c r="K298" s="30">
        <f t="shared" si="73"/>
        <v>-1</v>
      </c>
      <c r="L298" s="30">
        <f t="shared" si="74"/>
        <v>-0.77777777777777779</v>
      </c>
      <c r="M298" s="30">
        <f t="shared" si="71"/>
        <v>-2.4930747922437672E-3</v>
      </c>
      <c r="N298" s="36">
        <f t="shared" si="72"/>
        <v>-1.811125485122898E-3</v>
      </c>
    </row>
    <row r="299" spans="1:14" x14ac:dyDescent="0.2">
      <c r="A299" s="23"/>
      <c r="B299" s="25" t="s">
        <v>274</v>
      </c>
      <c r="C299" s="35">
        <v>3</v>
      </c>
      <c r="D299" s="29">
        <v>13</v>
      </c>
      <c r="E299" s="29">
        <v>0</v>
      </c>
      <c r="F299" s="29">
        <v>2</v>
      </c>
      <c r="G299" s="30">
        <f t="shared" si="67"/>
        <v>8.310249307479224E-4</v>
      </c>
      <c r="H299" s="30">
        <f t="shared" si="68"/>
        <v>3.3635187580853816E-3</v>
      </c>
      <c r="I299" s="30" t="str">
        <f t="shared" si="69"/>
        <v/>
      </c>
      <c r="J299" s="30">
        <f t="shared" si="70"/>
        <v>5.0568900126422248E-4</v>
      </c>
      <c r="K299" s="30">
        <f t="shared" si="73"/>
        <v>-1</v>
      </c>
      <c r="L299" s="30">
        <f t="shared" si="74"/>
        <v>-0.84615384615384615</v>
      </c>
      <c r="M299" s="30">
        <f t="shared" si="71"/>
        <v>-8.310249307479224E-4</v>
      </c>
      <c r="N299" s="36">
        <f t="shared" si="72"/>
        <v>-2.8460543337645535E-3</v>
      </c>
    </row>
    <row r="300" spans="1:14" x14ac:dyDescent="0.2">
      <c r="A300" s="23"/>
      <c r="B300" s="25" t="s">
        <v>275</v>
      </c>
      <c r="C300" s="35">
        <v>0</v>
      </c>
      <c r="D300" s="29">
        <v>9</v>
      </c>
      <c r="E300" s="29">
        <v>5</v>
      </c>
      <c r="F300" s="29">
        <v>85</v>
      </c>
      <c r="G300" s="30" t="str">
        <f t="shared" si="67"/>
        <v/>
      </c>
      <c r="H300" s="30">
        <f t="shared" si="68"/>
        <v>2.3285899094437259E-3</v>
      </c>
      <c r="I300" s="30">
        <f t="shared" si="69"/>
        <v>1.2159533073929961E-3</v>
      </c>
      <c r="J300" s="30">
        <f t="shared" si="70"/>
        <v>2.1491782553729456E-2</v>
      </c>
      <c r="K300" s="30">
        <f t="shared" si="73"/>
        <v>1</v>
      </c>
      <c r="L300" s="30">
        <f t="shared" si="74"/>
        <v>8.4444444444444446</v>
      </c>
      <c r="M300" s="30" t="str">
        <f t="shared" si="71"/>
        <v/>
      </c>
      <c r="N300" s="36">
        <f t="shared" si="72"/>
        <v>1.9663648124191465E-2</v>
      </c>
    </row>
    <row r="301" spans="1:14" x14ac:dyDescent="0.2">
      <c r="A301" s="23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23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23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23"/>
      <c r="B304" s="25" t="s">
        <v>279</v>
      </c>
      <c r="C304" s="35">
        <v>3</v>
      </c>
      <c r="D304" s="29">
        <v>4</v>
      </c>
      <c r="E304" s="29">
        <v>12</v>
      </c>
      <c r="F304" s="29">
        <v>7</v>
      </c>
      <c r="G304" s="30">
        <f t="shared" si="67"/>
        <v>8.310249307479224E-4</v>
      </c>
      <c r="H304" s="30">
        <f t="shared" si="68"/>
        <v>1.0349288486416559E-3</v>
      </c>
      <c r="I304" s="30">
        <f t="shared" si="69"/>
        <v>2.9182879377431907E-3</v>
      </c>
      <c r="J304" s="30">
        <f t="shared" si="70"/>
        <v>1.7699115044247787E-3</v>
      </c>
      <c r="K304" s="30">
        <f t="shared" si="73"/>
        <v>3</v>
      </c>
      <c r="L304" s="30">
        <f t="shared" si="74"/>
        <v>0.75</v>
      </c>
      <c r="M304" s="30">
        <f t="shared" si="71"/>
        <v>2.4930747922437672E-3</v>
      </c>
      <c r="N304" s="36">
        <f t="shared" si="72"/>
        <v>7.7619663648124189E-4</v>
      </c>
    </row>
    <row r="305" spans="1:14" x14ac:dyDescent="0.2">
      <c r="A305" s="23"/>
      <c r="B305" s="25" t="s">
        <v>280</v>
      </c>
      <c r="C305" s="35">
        <v>0</v>
      </c>
      <c r="D305" s="29">
        <v>0</v>
      </c>
      <c r="E305" s="29">
        <v>1</v>
      </c>
      <c r="F305" s="29">
        <v>4</v>
      </c>
      <c r="G305" s="30" t="str">
        <f t="shared" si="67"/>
        <v/>
      </c>
      <c r="H305" s="30" t="str">
        <f t="shared" si="68"/>
        <v/>
      </c>
      <c r="I305" s="30">
        <f t="shared" si="69"/>
        <v>2.4319066147859923E-4</v>
      </c>
      <c r="J305" s="30">
        <f t="shared" si="70"/>
        <v>1.011378002528445E-3</v>
      </c>
      <c r="K305" s="30">
        <f t="shared" si="73"/>
        <v>1</v>
      </c>
      <c r="L305" s="30">
        <f t="shared" si="74"/>
        <v>1</v>
      </c>
      <c r="M305" s="30" t="str">
        <f t="shared" si="71"/>
        <v/>
      </c>
      <c r="N305" s="36" t="str">
        <f t="shared" si="72"/>
        <v/>
      </c>
    </row>
    <row r="306" spans="1:14" x14ac:dyDescent="0.2">
      <c r="A306" s="23"/>
      <c r="B306" s="25" t="s">
        <v>281</v>
      </c>
      <c r="C306" s="35">
        <v>195</v>
      </c>
      <c r="D306" s="29">
        <v>220</v>
      </c>
      <c r="E306" s="29">
        <v>529</v>
      </c>
      <c r="F306" s="29">
        <v>598</v>
      </c>
      <c r="G306" s="30">
        <f t="shared" si="67"/>
        <v>5.4016620498614956E-2</v>
      </c>
      <c r="H306" s="30">
        <f t="shared" si="68"/>
        <v>5.6921086675291076E-2</v>
      </c>
      <c r="I306" s="30">
        <f t="shared" si="69"/>
        <v>0.12864785992217898</v>
      </c>
      <c r="J306" s="30">
        <f t="shared" si="70"/>
        <v>0.15120101137800254</v>
      </c>
      <c r="K306" s="30">
        <f t="shared" si="73"/>
        <v>1.7128205128205127</v>
      </c>
      <c r="L306" s="30">
        <f t="shared" si="74"/>
        <v>1.7181818181818183</v>
      </c>
      <c r="M306" s="30">
        <f t="shared" si="71"/>
        <v>9.2520775623268686E-2</v>
      </c>
      <c r="N306" s="36">
        <f t="shared" si="72"/>
        <v>9.7800776196636491E-2</v>
      </c>
    </row>
    <row r="307" spans="1:14" x14ac:dyDescent="0.2">
      <c r="A307" s="23"/>
      <c r="B307" s="25" t="s">
        <v>282</v>
      </c>
      <c r="C307" s="35">
        <v>19</v>
      </c>
      <c r="D307" s="29">
        <v>25</v>
      </c>
      <c r="E307" s="29">
        <v>36</v>
      </c>
      <c r="F307" s="29">
        <v>24</v>
      </c>
      <c r="G307" s="30">
        <f t="shared" si="67"/>
        <v>5.263157894736842E-3</v>
      </c>
      <c r="H307" s="30">
        <f t="shared" si="68"/>
        <v>6.4683053040103496E-3</v>
      </c>
      <c r="I307" s="30">
        <f t="shared" si="69"/>
        <v>8.7548638132295721E-3</v>
      </c>
      <c r="J307" s="30">
        <f t="shared" si="70"/>
        <v>6.0682680151706702E-3</v>
      </c>
      <c r="K307" s="30">
        <f t="shared" si="73"/>
        <v>0.89473684210526316</v>
      </c>
      <c r="L307" s="30">
        <f t="shared" si="74"/>
        <v>-0.04</v>
      </c>
      <c r="M307" s="30">
        <f t="shared" si="71"/>
        <v>4.7091412742382268E-3</v>
      </c>
      <c r="N307" s="36">
        <f t="shared" si="72"/>
        <v>-2.5873221216041398E-4</v>
      </c>
    </row>
    <row r="308" spans="1:14" x14ac:dyDescent="0.2">
      <c r="A308" s="23"/>
      <c r="B308" s="25" t="s">
        <v>283</v>
      </c>
      <c r="C308" s="35">
        <v>3</v>
      </c>
      <c r="D308" s="29">
        <v>7</v>
      </c>
      <c r="E308" s="29">
        <v>0</v>
      </c>
      <c r="F308" s="29">
        <v>0</v>
      </c>
      <c r="G308" s="30">
        <f t="shared" si="67"/>
        <v>8.310249307479224E-4</v>
      </c>
      <c r="H308" s="30">
        <f t="shared" si="68"/>
        <v>1.8111254851228978E-3</v>
      </c>
      <c r="I308" s="30" t="str">
        <f t="shared" si="69"/>
        <v/>
      </c>
      <c r="J308" s="30" t="str">
        <f t="shared" si="70"/>
        <v/>
      </c>
      <c r="K308" s="30">
        <f t="shared" si="73"/>
        <v>-1</v>
      </c>
      <c r="L308" s="30">
        <f t="shared" si="74"/>
        <v>-1</v>
      </c>
      <c r="M308" s="30">
        <f t="shared" si="71"/>
        <v>-8.310249307479224E-4</v>
      </c>
      <c r="N308" s="36">
        <f t="shared" si="72"/>
        <v>-1.8111254851228978E-3</v>
      </c>
    </row>
    <row r="309" spans="1:14" x14ac:dyDescent="0.2">
      <c r="A309" s="23"/>
      <c r="B309" s="25" t="s">
        <v>284</v>
      </c>
      <c r="C309" s="35">
        <v>4</v>
      </c>
      <c r="D309" s="29">
        <v>3</v>
      </c>
      <c r="E309" s="29">
        <v>2</v>
      </c>
      <c r="F309" s="29">
        <v>0</v>
      </c>
      <c r="G309" s="30">
        <f t="shared" si="67"/>
        <v>1.10803324099723E-3</v>
      </c>
      <c r="H309" s="30">
        <f t="shared" si="68"/>
        <v>7.7619663648124189E-4</v>
      </c>
      <c r="I309" s="30">
        <f t="shared" si="69"/>
        <v>4.8638132295719845E-4</v>
      </c>
      <c r="J309" s="30" t="str">
        <f t="shared" si="70"/>
        <v/>
      </c>
      <c r="K309" s="30">
        <f t="shared" si="73"/>
        <v>-0.5</v>
      </c>
      <c r="L309" s="30">
        <f t="shared" si="74"/>
        <v>-1</v>
      </c>
      <c r="M309" s="30">
        <f t="shared" si="71"/>
        <v>-5.54016620498615E-4</v>
      </c>
      <c r="N309" s="36">
        <f t="shared" si="72"/>
        <v>-7.7619663648124189E-4</v>
      </c>
    </row>
    <row r="310" spans="1:14" x14ac:dyDescent="0.2">
      <c r="A310" s="23"/>
      <c r="B310" s="25" t="s">
        <v>285</v>
      </c>
      <c r="C310" s="35">
        <v>24</v>
      </c>
      <c r="D310" s="29">
        <v>24</v>
      </c>
      <c r="E310" s="29">
        <v>6</v>
      </c>
      <c r="F310" s="29">
        <v>5</v>
      </c>
      <c r="G310" s="30">
        <f t="shared" si="67"/>
        <v>6.6481994459833792E-3</v>
      </c>
      <c r="H310" s="30">
        <f t="shared" si="68"/>
        <v>6.2095730918499351E-3</v>
      </c>
      <c r="I310" s="30">
        <f t="shared" si="69"/>
        <v>1.4591439688715954E-3</v>
      </c>
      <c r="J310" s="30">
        <f t="shared" si="70"/>
        <v>1.2642225031605564E-3</v>
      </c>
      <c r="K310" s="30">
        <f t="shared" si="73"/>
        <v>-0.75</v>
      </c>
      <c r="L310" s="30">
        <f t="shared" si="74"/>
        <v>-0.79166666666666663</v>
      </c>
      <c r="M310" s="30">
        <f t="shared" si="71"/>
        <v>-4.9861495844875344E-3</v>
      </c>
      <c r="N310" s="36">
        <f t="shared" si="72"/>
        <v>-4.9159120310478654E-3</v>
      </c>
    </row>
    <row r="311" spans="1:14" ht="25.5" x14ac:dyDescent="0.2">
      <c r="A311" s="23"/>
      <c r="B311" s="25" t="s">
        <v>286</v>
      </c>
      <c r="C311" s="35">
        <v>2</v>
      </c>
      <c r="D311" s="29">
        <v>1</v>
      </c>
      <c r="E311" s="29">
        <v>1</v>
      </c>
      <c r="F311" s="29">
        <v>0</v>
      </c>
      <c r="G311" s="30">
        <f t="shared" si="67"/>
        <v>5.54016620498615E-4</v>
      </c>
      <c r="H311" s="30">
        <f t="shared" si="68"/>
        <v>2.5873221216041398E-4</v>
      </c>
      <c r="I311" s="30">
        <f t="shared" si="69"/>
        <v>2.4319066147859923E-4</v>
      </c>
      <c r="J311" s="30" t="str">
        <f t="shared" si="70"/>
        <v/>
      </c>
      <c r="K311" s="30">
        <f t="shared" si="73"/>
        <v>-0.5</v>
      </c>
      <c r="L311" s="30">
        <f t="shared" si="74"/>
        <v>-1</v>
      </c>
      <c r="M311" s="30">
        <f t="shared" si="71"/>
        <v>-2.770083102493075E-4</v>
      </c>
      <c r="N311" s="36">
        <f t="shared" si="72"/>
        <v>-2.5873221216041398E-4</v>
      </c>
    </row>
    <row r="312" spans="1:14" x14ac:dyDescent="0.2">
      <c r="A312" s="23"/>
      <c r="B312" s="25" t="s">
        <v>287</v>
      </c>
      <c r="C312" s="35">
        <v>1</v>
      </c>
      <c r="D312" s="29">
        <v>7</v>
      </c>
      <c r="E312" s="29">
        <v>11</v>
      </c>
      <c r="F312" s="29">
        <v>5</v>
      </c>
      <c r="G312" s="30">
        <f t="shared" si="67"/>
        <v>2.770083102493075E-4</v>
      </c>
      <c r="H312" s="30">
        <f t="shared" si="68"/>
        <v>1.8111254851228978E-3</v>
      </c>
      <c r="I312" s="30">
        <f t="shared" si="69"/>
        <v>2.6750972762645915E-3</v>
      </c>
      <c r="J312" s="30">
        <f t="shared" si="70"/>
        <v>1.2642225031605564E-3</v>
      </c>
      <c r="K312" s="30">
        <f t="shared" si="73"/>
        <v>10</v>
      </c>
      <c r="L312" s="30">
        <f t="shared" si="74"/>
        <v>-0.2857142857142857</v>
      </c>
      <c r="M312" s="30">
        <f t="shared" si="71"/>
        <v>2.7700831024930752E-3</v>
      </c>
      <c r="N312" s="36">
        <f t="shared" si="72"/>
        <v>-5.1746442432082796E-4</v>
      </c>
    </row>
    <row r="313" spans="1:14" x14ac:dyDescent="0.2">
      <c r="A313" s="23"/>
      <c r="B313" s="25" t="s">
        <v>288</v>
      </c>
      <c r="C313" s="35">
        <v>0</v>
      </c>
      <c r="D313" s="29">
        <v>0</v>
      </c>
      <c r="E313" s="29">
        <v>0</v>
      </c>
      <c r="F313" s="29">
        <v>0</v>
      </c>
      <c r="G313" s="30" t="str">
        <f t="shared" si="67"/>
        <v/>
      </c>
      <c r="H313" s="30" t="str">
        <f t="shared" si="68"/>
        <v/>
      </c>
      <c r="I313" s="30" t="str">
        <f t="shared" si="69"/>
        <v/>
      </c>
      <c r="J313" s="30" t="str">
        <f t="shared" si="70"/>
        <v/>
      </c>
      <c r="K313" s="30" t="str">
        <f t="shared" si="73"/>
        <v xml:space="preserve"> 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23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23"/>
      <c r="B315" s="25" t="s">
        <v>290</v>
      </c>
      <c r="C315" s="35">
        <v>0</v>
      </c>
      <c r="D315" s="29">
        <v>1</v>
      </c>
      <c r="E315" s="29">
        <v>1</v>
      </c>
      <c r="F315" s="29">
        <v>0</v>
      </c>
      <c r="G315" s="30" t="str">
        <f t="shared" si="67"/>
        <v/>
      </c>
      <c r="H315" s="30">
        <f t="shared" si="68"/>
        <v>2.5873221216041398E-4</v>
      </c>
      <c r="I315" s="30">
        <f t="shared" si="69"/>
        <v>2.4319066147859923E-4</v>
      </c>
      <c r="J315" s="30" t="str">
        <f t="shared" si="70"/>
        <v/>
      </c>
      <c r="K315" s="30">
        <f t="shared" si="73"/>
        <v>1</v>
      </c>
      <c r="L315" s="30">
        <f t="shared" si="74"/>
        <v>-1</v>
      </c>
      <c r="M315" s="30" t="str">
        <f t="shared" si="71"/>
        <v/>
      </c>
      <c r="N315" s="36">
        <f t="shared" si="72"/>
        <v>-2.5873221216041398E-4</v>
      </c>
    </row>
    <row r="316" spans="1:14" ht="24" customHeight="1" x14ac:dyDescent="0.2">
      <c r="A316" s="23"/>
      <c r="B316" s="25" t="s">
        <v>291</v>
      </c>
      <c r="C316" s="35">
        <v>0</v>
      </c>
      <c r="D316" s="29">
        <v>0</v>
      </c>
      <c r="E316" s="29">
        <v>0</v>
      </c>
      <c r="F316" s="29">
        <v>1</v>
      </c>
      <c r="G316" s="30" t="str">
        <f t="shared" ref="G316:G347" si="75">+IF(C316=0,"",C316/C$188)</f>
        <v/>
      </c>
      <c r="H316" s="30" t="str">
        <f t="shared" ref="H316:H347" si="76">+IF(D316=0,"",D316/D$188)</f>
        <v/>
      </c>
      <c r="I316" s="30" t="str">
        <f t="shared" ref="I316:I347" si="77">+IF(E316=0,"",E316/E$188)</f>
        <v/>
      </c>
      <c r="J316" s="30">
        <f t="shared" ref="J316:J347" si="78">+IF(F316=0,"",F316/F$188)</f>
        <v>2.5284450063211124E-4</v>
      </c>
      <c r="K316" s="30" t="str">
        <f t="shared" si="73"/>
        <v xml:space="preserve"> </v>
      </c>
      <c r="L316" s="30">
        <f t="shared" si="74"/>
        <v>1</v>
      </c>
      <c r="M316" s="30" t="str">
        <f t="shared" ref="M316:M347" si="79">+IF(OR(AND(G316=""),(K316="")),"",G316*K316)</f>
        <v/>
      </c>
      <c r="N316" s="36" t="str">
        <f t="shared" ref="N316:N347" si="80">+IF(OR(AND(H316=""),(L316="")),"",H316*L316)</f>
        <v/>
      </c>
    </row>
    <row r="317" spans="1:14" x14ac:dyDescent="0.2">
      <c r="A317" s="23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23"/>
      <c r="B318" s="25" t="s">
        <v>293</v>
      </c>
      <c r="C318" s="35">
        <v>40</v>
      </c>
      <c r="D318" s="29">
        <v>19</v>
      </c>
      <c r="E318" s="29">
        <v>41</v>
      </c>
      <c r="F318" s="29">
        <v>30</v>
      </c>
      <c r="G318" s="30">
        <f t="shared" si="75"/>
        <v>1.1080332409972299E-2</v>
      </c>
      <c r="H318" s="30">
        <f t="shared" si="76"/>
        <v>4.9159120310478654E-3</v>
      </c>
      <c r="I318" s="30">
        <f t="shared" si="77"/>
        <v>9.9708171206225674E-3</v>
      </c>
      <c r="J318" s="30">
        <f t="shared" si="78"/>
        <v>7.5853350189633373E-3</v>
      </c>
      <c r="K318" s="30">
        <f t="shared" si="81"/>
        <v>2.5000000000000001E-2</v>
      </c>
      <c r="L318" s="30">
        <f t="shared" si="82"/>
        <v>0.57894736842105265</v>
      </c>
      <c r="M318" s="30">
        <f t="shared" si="79"/>
        <v>2.770083102493075E-4</v>
      </c>
      <c r="N318" s="36">
        <f t="shared" si="80"/>
        <v>2.846054333764554E-3</v>
      </c>
    </row>
    <row r="319" spans="1:14" x14ac:dyDescent="0.2">
      <c r="A319" s="23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23"/>
      <c r="B320" s="25" t="s">
        <v>295</v>
      </c>
      <c r="C320" s="35">
        <v>0</v>
      </c>
      <c r="D320" s="29">
        <v>3</v>
      </c>
      <c r="E320" s="29">
        <v>0</v>
      </c>
      <c r="F320" s="29">
        <v>5</v>
      </c>
      <c r="G320" s="30" t="str">
        <f t="shared" si="75"/>
        <v/>
      </c>
      <c r="H320" s="30">
        <f t="shared" si="76"/>
        <v>7.7619663648124189E-4</v>
      </c>
      <c r="I320" s="30" t="str">
        <f t="shared" si="77"/>
        <v/>
      </c>
      <c r="J320" s="30">
        <f t="shared" si="78"/>
        <v>1.2642225031605564E-3</v>
      </c>
      <c r="K320" s="30" t="str">
        <f t="shared" si="81"/>
        <v xml:space="preserve"> </v>
      </c>
      <c r="L320" s="30">
        <f t="shared" si="82"/>
        <v>0.66666666666666663</v>
      </c>
      <c r="M320" s="30" t="str">
        <f t="shared" si="79"/>
        <v/>
      </c>
      <c r="N320" s="36">
        <f t="shared" si="80"/>
        <v>5.1746442432082785E-4</v>
      </c>
    </row>
    <row r="321" spans="1:14" ht="25.5" x14ac:dyDescent="0.2">
      <c r="A321" s="23"/>
      <c r="B321" s="25" t="s">
        <v>296</v>
      </c>
      <c r="C321" s="35">
        <v>1</v>
      </c>
      <c r="D321" s="29">
        <v>6</v>
      </c>
      <c r="E321" s="29">
        <v>2</v>
      </c>
      <c r="F321" s="29">
        <v>1</v>
      </c>
      <c r="G321" s="30">
        <f t="shared" si="75"/>
        <v>2.770083102493075E-4</v>
      </c>
      <c r="H321" s="30">
        <f t="shared" si="76"/>
        <v>1.5523932729624838E-3</v>
      </c>
      <c r="I321" s="30">
        <f t="shared" si="77"/>
        <v>4.8638132295719845E-4</v>
      </c>
      <c r="J321" s="30">
        <f t="shared" si="78"/>
        <v>2.5284450063211124E-4</v>
      </c>
      <c r="K321" s="30">
        <f t="shared" si="81"/>
        <v>1</v>
      </c>
      <c r="L321" s="30">
        <f t="shared" si="82"/>
        <v>-0.83333333333333337</v>
      </c>
      <c r="M321" s="30">
        <f t="shared" si="79"/>
        <v>2.770083102493075E-4</v>
      </c>
      <c r="N321" s="36">
        <f t="shared" si="80"/>
        <v>-1.29366106080207E-3</v>
      </c>
    </row>
    <row r="322" spans="1:14" x14ac:dyDescent="0.2">
      <c r="A322" s="23"/>
      <c r="B322" s="25" t="s">
        <v>297</v>
      </c>
      <c r="C322" s="35">
        <v>0</v>
      </c>
      <c r="D322" s="29">
        <v>0</v>
      </c>
      <c r="E322" s="29">
        <v>0</v>
      </c>
      <c r="F322" s="29">
        <v>1</v>
      </c>
      <c r="G322" s="30" t="str">
        <f t="shared" si="75"/>
        <v/>
      </c>
      <c r="H322" s="30" t="str">
        <f t="shared" si="76"/>
        <v/>
      </c>
      <c r="I322" s="30" t="str">
        <f t="shared" si="77"/>
        <v/>
      </c>
      <c r="J322" s="30">
        <f t="shared" si="78"/>
        <v>2.5284450063211124E-4</v>
      </c>
      <c r="K322" s="30" t="str">
        <f t="shared" si="81"/>
        <v xml:space="preserve"> </v>
      </c>
      <c r="L322" s="30">
        <f t="shared" si="82"/>
        <v>1</v>
      </c>
      <c r="M322" s="30" t="str">
        <f t="shared" si="79"/>
        <v/>
      </c>
      <c r="N322" s="36" t="str">
        <f t="shared" si="80"/>
        <v/>
      </c>
    </row>
    <row r="323" spans="1:14" ht="25.5" x14ac:dyDescent="0.2">
      <c r="A323" s="23"/>
      <c r="B323" s="25" t="s">
        <v>298</v>
      </c>
      <c r="C323" s="35">
        <v>0</v>
      </c>
      <c r="D323" s="29">
        <v>2</v>
      </c>
      <c r="E323" s="29">
        <v>0</v>
      </c>
      <c r="F323" s="29">
        <v>0</v>
      </c>
      <c r="G323" s="30" t="str">
        <f t="shared" si="75"/>
        <v/>
      </c>
      <c r="H323" s="30">
        <f t="shared" si="76"/>
        <v>5.1746442432082796E-4</v>
      </c>
      <c r="I323" s="30" t="str">
        <f t="shared" si="77"/>
        <v/>
      </c>
      <c r="J323" s="30" t="str">
        <f t="shared" si="78"/>
        <v/>
      </c>
      <c r="K323" s="30" t="str">
        <f t="shared" si="81"/>
        <v xml:space="preserve"> </v>
      </c>
      <c r="L323" s="30">
        <f t="shared" si="82"/>
        <v>-1</v>
      </c>
      <c r="M323" s="30" t="str">
        <f t="shared" si="79"/>
        <v/>
      </c>
      <c r="N323" s="36">
        <f t="shared" si="80"/>
        <v>-5.1746442432082796E-4</v>
      </c>
    </row>
    <row r="324" spans="1:14" x14ac:dyDescent="0.2">
      <c r="A324" s="23"/>
      <c r="B324" s="25" t="s">
        <v>299</v>
      </c>
      <c r="C324" s="35">
        <v>79</v>
      </c>
      <c r="D324" s="29">
        <v>119</v>
      </c>
      <c r="E324" s="29">
        <v>79</v>
      </c>
      <c r="F324" s="29">
        <v>59</v>
      </c>
      <c r="G324" s="30">
        <f t="shared" si="75"/>
        <v>2.1883656509695291E-2</v>
      </c>
      <c r="H324" s="30">
        <f t="shared" si="76"/>
        <v>3.0789133247089262E-2</v>
      </c>
      <c r="I324" s="30">
        <f t="shared" si="77"/>
        <v>1.921206225680934E-2</v>
      </c>
      <c r="J324" s="30">
        <f t="shared" si="78"/>
        <v>1.4917825537294564E-2</v>
      </c>
      <c r="K324" s="30">
        <f t="shared" si="81"/>
        <v>0</v>
      </c>
      <c r="L324" s="30">
        <f t="shared" si="82"/>
        <v>-0.50420168067226889</v>
      </c>
      <c r="M324" s="30">
        <f t="shared" si="79"/>
        <v>0</v>
      </c>
      <c r="N324" s="36">
        <f t="shared" si="80"/>
        <v>-1.5523932729624837E-2</v>
      </c>
    </row>
    <row r="325" spans="1:14" x14ac:dyDescent="0.2">
      <c r="A325" s="23"/>
      <c r="B325" s="25" t="s">
        <v>300</v>
      </c>
      <c r="C325" s="35">
        <v>1</v>
      </c>
      <c r="D325" s="29">
        <v>3</v>
      </c>
      <c r="E325" s="29">
        <v>3</v>
      </c>
      <c r="F325" s="29">
        <v>6</v>
      </c>
      <c r="G325" s="30">
        <f t="shared" si="75"/>
        <v>2.770083102493075E-4</v>
      </c>
      <c r="H325" s="30">
        <f t="shared" si="76"/>
        <v>7.7619663648124189E-4</v>
      </c>
      <c r="I325" s="30">
        <f t="shared" si="77"/>
        <v>7.2957198443579768E-4</v>
      </c>
      <c r="J325" s="30">
        <f t="shared" si="78"/>
        <v>1.5170670037926676E-3</v>
      </c>
      <c r="K325" s="30">
        <f t="shared" si="81"/>
        <v>2</v>
      </c>
      <c r="L325" s="30">
        <f t="shared" si="82"/>
        <v>1</v>
      </c>
      <c r="M325" s="30">
        <f t="shared" si="79"/>
        <v>5.54016620498615E-4</v>
      </c>
      <c r="N325" s="36">
        <f t="shared" si="80"/>
        <v>7.7619663648124189E-4</v>
      </c>
    </row>
    <row r="326" spans="1:14" x14ac:dyDescent="0.2">
      <c r="A326" s="23"/>
      <c r="B326" s="25" t="s">
        <v>301</v>
      </c>
      <c r="C326" s="35">
        <v>0</v>
      </c>
      <c r="D326" s="29">
        <v>0</v>
      </c>
      <c r="E326" s="29">
        <v>0</v>
      </c>
      <c r="F326" s="29">
        <v>0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 t="str">
        <f t="shared" si="82"/>
        <v xml:space="preserve"> 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23"/>
      <c r="B327" s="25" t="s">
        <v>302</v>
      </c>
      <c r="C327" s="35">
        <v>129</v>
      </c>
      <c r="D327" s="29">
        <v>648</v>
      </c>
      <c r="E327" s="29">
        <v>981</v>
      </c>
      <c r="F327" s="29">
        <v>1464</v>
      </c>
      <c r="G327" s="30">
        <f t="shared" si="75"/>
        <v>3.5734072022160668E-2</v>
      </c>
      <c r="H327" s="30">
        <f t="shared" si="76"/>
        <v>0.16765847347994825</v>
      </c>
      <c r="I327" s="30">
        <f t="shared" si="77"/>
        <v>0.23857003891050585</v>
      </c>
      <c r="J327" s="30">
        <f t="shared" si="78"/>
        <v>0.37016434892541089</v>
      </c>
      <c r="K327" s="30">
        <f t="shared" si="81"/>
        <v>6.6046511627906979</v>
      </c>
      <c r="L327" s="30">
        <f t="shared" si="82"/>
        <v>1.2592592592592593</v>
      </c>
      <c r="M327" s="30">
        <f t="shared" si="79"/>
        <v>0.23601108033241</v>
      </c>
      <c r="N327" s="36">
        <f t="shared" si="80"/>
        <v>0.2111254851228978</v>
      </c>
    </row>
    <row r="328" spans="1:14" x14ac:dyDescent="0.2">
      <c r="A328" s="23"/>
      <c r="B328" s="25" t="s">
        <v>303</v>
      </c>
      <c r="C328" s="35">
        <v>0</v>
      </c>
      <c r="D328" s="29">
        <v>2</v>
      </c>
      <c r="E328" s="29">
        <v>0</v>
      </c>
      <c r="F328" s="29">
        <v>1</v>
      </c>
      <c r="G328" s="30" t="str">
        <f t="shared" si="75"/>
        <v/>
      </c>
      <c r="H328" s="30">
        <f t="shared" si="76"/>
        <v>5.1746442432082796E-4</v>
      </c>
      <c r="I328" s="30" t="str">
        <f t="shared" si="77"/>
        <v/>
      </c>
      <c r="J328" s="30">
        <f t="shared" si="78"/>
        <v>2.5284450063211124E-4</v>
      </c>
      <c r="K328" s="30" t="str">
        <f t="shared" si="81"/>
        <v xml:space="preserve"> </v>
      </c>
      <c r="L328" s="30">
        <f t="shared" si="82"/>
        <v>-0.5</v>
      </c>
      <c r="M328" s="30" t="str">
        <f t="shared" si="79"/>
        <v/>
      </c>
      <c r="N328" s="36">
        <f t="shared" si="80"/>
        <v>-2.5873221216041398E-4</v>
      </c>
    </row>
    <row r="329" spans="1:14" x14ac:dyDescent="0.2">
      <c r="A329" s="23"/>
      <c r="B329" s="25" t="s">
        <v>304</v>
      </c>
      <c r="C329" s="35">
        <v>3</v>
      </c>
      <c r="D329" s="29">
        <v>1</v>
      </c>
      <c r="E329" s="29">
        <v>7</v>
      </c>
      <c r="F329" s="29">
        <v>4</v>
      </c>
      <c r="G329" s="30">
        <f t="shared" si="75"/>
        <v>8.310249307479224E-4</v>
      </c>
      <c r="H329" s="30">
        <f t="shared" si="76"/>
        <v>2.5873221216041398E-4</v>
      </c>
      <c r="I329" s="30">
        <f t="shared" si="77"/>
        <v>1.7023346303501946E-3</v>
      </c>
      <c r="J329" s="30">
        <f t="shared" si="78"/>
        <v>1.011378002528445E-3</v>
      </c>
      <c r="K329" s="30">
        <f t="shared" si="81"/>
        <v>1.3333333333333333</v>
      </c>
      <c r="L329" s="30">
        <f t="shared" si="82"/>
        <v>3</v>
      </c>
      <c r="M329" s="30">
        <f t="shared" si="79"/>
        <v>1.1080332409972298E-3</v>
      </c>
      <c r="N329" s="36">
        <f t="shared" si="80"/>
        <v>7.7619663648124189E-4</v>
      </c>
    </row>
    <row r="330" spans="1:14" x14ac:dyDescent="0.2">
      <c r="A330" s="23"/>
      <c r="B330" s="25" t="s">
        <v>305</v>
      </c>
      <c r="C330" s="35">
        <v>0</v>
      </c>
      <c r="D330" s="29">
        <v>0</v>
      </c>
      <c r="E330" s="29">
        <v>1</v>
      </c>
      <c r="F330" s="29">
        <v>0</v>
      </c>
      <c r="G330" s="30" t="str">
        <f t="shared" si="75"/>
        <v/>
      </c>
      <c r="H330" s="30" t="str">
        <f t="shared" si="76"/>
        <v/>
      </c>
      <c r="I330" s="30">
        <f t="shared" si="77"/>
        <v>2.4319066147859923E-4</v>
      </c>
      <c r="J330" s="30" t="str">
        <f t="shared" si="78"/>
        <v/>
      </c>
      <c r="K330" s="30">
        <f t="shared" si="81"/>
        <v>1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23"/>
      <c r="B331" s="25" t="s">
        <v>306</v>
      </c>
      <c r="C331" s="35">
        <v>0</v>
      </c>
      <c r="D331" s="29">
        <v>0</v>
      </c>
      <c r="E331" s="29">
        <v>0</v>
      </c>
      <c r="F331" s="29">
        <v>1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>
        <f t="shared" si="78"/>
        <v>2.5284450063211124E-4</v>
      </c>
      <c r="K331" s="30" t="str">
        <f t="shared" si="81"/>
        <v xml:space="preserve"> </v>
      </c>
      <c r="L331" s="30">
        <f t="shared" si="82"/>
        <v>1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23"/>
      <c r="B332" s="25" t="s">
        <v>307</v>
      </c>
      <c r="C332" s="35">
        <v>1</v>
      </c>
      <c r="D332" s="29">
        <v>3</v>
      </c>
      <c r="E332" s="29">
        <v>0</v>
      </c>
      <c r="F332" s="29">
        <v>2</v>
      </c>
      <c r="G332" s="30">
        <f t="shared" si="75"/>
        <v>2.770083102493075E-4</v>
      </c>
      <c r="H332" s="30">
        <f t="shared" si="76"/>
        <v>7.7619663648124189E-4</v>
      </c>
      <c r="I332" s="30" t="str">
        <f t="shared" si="77"/>
        <v/>
      </c>
      <c r="J332" s="30">
        <f t="shared" si="78"/>
        <v>5.0568900126422248E-4</v>
      </c>
      <c r="K332" s="30">
        <f t="shared" si="81"/>
        <v>-1</v>
      </c>
      <c r="L332" s="30">
        <f t="shared" si="82"/>
        <v>-0.33333333333333331</v>
      </c>
      <c r="M332" s="30">
        <f t="shared" si="79"/>
        <v>-2.770083102493075E-4</v>
      </c>
      <c r="N332" s="36">
        <f t="shared" si="80"/>
        <v>-2.5873221216041393E-4</v>
      </c>
    </row>
    <row r="333" spans="1:14" x14ac:dyDescent="0.2">
      <c r="A333" s="23"/>
      <c r="B333" s="25" t="s">
        <v>308</v>
      </c>
      <c r="C333" s="35">
        <v>0</v>
      </c>
      <c r="D333" s="29">
        <v>0</v>
      </c>
      <c r="E333" s="29">
        <v>0</v>
      </c>
      <c r="F333" s="29">
        <v>0</v>
      </c>
      <c r="G333" s="30" t="str">
        <f t="shared" si="75"/>
        <v/>
      </c>
      <c r="H333" s="30" t="str">
        <f t="shared" si="76"/>
        <v/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 t="str">
        <f t="shared" si="82"/>
        <v xml:space="preserve"> 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23"/>
      <c r="B334" s="25" t="s">
        <v>309</v>
      </c>
      <c r="C334" s="35">
        <v>0</v>
      </c>
      <c r="D334" s="29">
        <v>0</v>
      </c>
      <c r="E334" s="29">
        <v>0</v>
      </c>
      <c r="F334" s="29">
        <v>0</v>
      </c>
      <c r="G334" s="30" t="str">
        <f t="shared" si="75"/>
        <v/>
      </c>
      <c r="H334" s="30" t="str">
        <f t="shared" si="76"/>
        <v/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 t="str">
        <f t="shared" si="82"/>
        <v xml:space="preserve"> </v>
      </c>
      <c r="M334" s="30" t="str">
        <f t="shared" si="79"/>
        <v/>
      </c>
      <c r="N334" s="36" t="str">
        <f t="shared" si="80"/>
        <v/>
      </c>
    </row>
    <row r="335" spans="1:14" x14ac:dyDescent="0.2">
      <c r="A335" s="23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23"/>
      <c r="B336" s="25" t="s">
        <v>311</v>
      </c>
      <c r="C336" s="35">
        <v>0</v>
      </c>
      <c r="D336" s="29">
        <v>6</v>
      </c>
      <c r="E336" s="29">
        <v>1</v>
      </c>
      <c r="F336" s="29">
        <v>2</v>
      </c>
      <c r="G336" s="30" t="str">
        <f t="shared" si="75"/>
        <v/>
      </c>
      <c r="H336" s="30">
        <f t="shared" si="76"/>
        <v>1.5523932729624838E-3</v>
      </c>
      <c r="I336" s="30">
        <f t="shared" si="77"/>
        <v>2.4319066147859923E-4</v>
      </c>
      <c r="J336" s="30">
        <f t="shared" si="78"/>
        <v>5.0568900126422248E-4</v>
      </c>
      <c r="K336" s="30">
        <f t="shared" si="81"/>
        <v>1</v>
      </c>
      <c r="L336" s="30">
        <f t="shared" si="82"/>
        <v>-0.66666666666666663</v>
      </c>
      <c r="M336" s="30" t="str">
        <f t="shared" si="79"/>
        <v/>
      </c>
      <c r="N336" s="36">
        <f t="shared" si="80"/>
        <v>-1.0349288486416557E-3</v>
      </c>
    </row>
    <row r="337" spans="1:14" x14ac:dyDescent="0.2">
      <c r="A337" s="23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23"/>
      <c r="B338" s="25" t="s">
        <v>313</v>
      </c>
      <c r="C338" s="35">
        <v>3</v>
      </c>
      <c r="D338" s="29">
        <v>23</v>
      </c>
      <c r="E338" s="29">
        <v>3</v>
      </c>
      <c r="F338" s="29">
        <v>29</v>
      </c>
      <c r="G338" s="30">
        <f t="shared" si="75"/>
        <v>8.310249307479224E-4</v>
      </c>
      <c r="H338" s="30">
        <f t="shared" si="76"/>
        <v>5.9508408796895215E-3</v>
      </c>
      <c r="I338" s="30">
        <f t="shared" si="77"/>
        <v>7.2957198443579768E-4</v>
      </c>
      <c r="J338" s="30">
        <f t="shared" si="78"/>
        <v>7.3324905183312266E-3</v>
      </c>
      <c r="K338" s="30">
        <f t="shared" si="81"/>
        <v>0</v>
      </c>
      <c r="L338" s="30">
        <f t="shared" si="82"/>
        <v>0.2608695652173913</v>
      </c>
      <c r="M338" s="30">
        <f t="shared" si="79"/>
        <v>0</v>
      </c>
      <c r="N338" s="36">
        <f t="shared" si="80"/>
        <v>1.5523932729624838E-3</v>
      </c>
    </row>
    <row r="339" spans="1:14" ht="26.25" customHeight="1" x14ac:dyDescent="0.2">
      <c r="A339" s="23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23"/>
      <c r="B340" s="25" t="s">
        <v>315</v>
      </c>
      <c r="C340" s="35">
        <v>0</v>
      </c>
      <c r="D340" s="29">
        <v>1</v>
      </c>
      <c r="E340" s="29">
        <v>0</v>
      </c>
      <c r="F340" s="29">
        <v>0</v>
      </c>
      <c r="G340" s="30" t="str">
        <f t="shared" si="75"/>
        <v/>
      </c>
      <c r="H340" s="30">
        <f t="shared" si="76"/>
        <v>2.5873221216041398E-4</v>
      </c>
      <c r="I340" s="30" t="str">
        <f t="shared" si="77"/>
        <v/>
      </c>
      <c r="J340" s="30" t="str">
        <f t="shared" si="78"/>
        <v/>
      </c>
      <c r="K340" s="30" t="str">
        <f t="shared" si="81"/>
        <v xml:space="preserve"> </v>
      </c>
      <c r="L340" s="30">
        <f t="shared" si="82"/>
        <v>-1</v>
      </c>
      <c r="M340" s="30" t="str">
        <f t="shared" si="79"/>
        <v/>
      </c>
      <c r="N340" s="36">
        <f t="shared" si="80"/>
        <v>-2.5873221216041398E-4</v>
      </c>
    </row>
    <row r="341" spans="1:14" ht="26.25" customHeight="1" x14ac:dyDescent="0.2">
      <c r="A341" s="23"/>
      <c r="B341" s="25" t="s">
        <v>316</v>
      </c>
      <c r="C341" s="35">
        <v>0</v>
      </c>
      <c r="D341" s="29">
        <v>0</v>
      </c>
      <c r="E341" s="29">
        <v>0</v>
      </c>
      <c r="F341" s="29">
        <v>0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 t="str">
        <f t="shared" si="82"/>
        <v xml:space="preserve"> 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23"/>
      <c r="B342" s="25" t="s">
        <v>317</v>
      </c>
      <c r="C342" s="35">
        <v>0</v>
      </c>
      <c r="D342" s="29">
        <v>1</v>
      </c>
      <c r="E342" s="29">
        <v>0</v>
      </c>
      <c r="F342" s="29">
        <v>0</v>
      </c>
      <c r="G342" s="30" t="str">
        <f t="shared" si="75"/>
        <v/>
      </c>
      <c r="H342" s="30">
        <f t="shared" si="76"/>
        <v>2.5873221216041398E-4</v>
      </c>
      <c r="I342" s="30" t="str">
        <f t="shared" si="77"/>
        <v/>
      </c>
      <c r="J342" s="30" t="str">
        <f t="shared" si="78"/>
        <v/>
      </c>
      <c r="K342" s="30" t="str">
        <f t="shared" si="81"/>
        <v xml:space="preserve"> </v>
      </c>
      <c r="L342" s="30">
        <f t="shared" si="82"/>
        <v>-1</v>
      </c>
      <c r="M342" s="30" t="str">
        <f t="shared" si="79"/>
        <v/>
      </c>
      <c r="N342" s="36">
        <f t="shared" si="80"/>
        <v>-2.5873221216041398E-4</v>
      </c>
    </row>
    <row r="343" spans="1:14" ht="25.5" x14ac:dyDescent="0.2">
      <c r="A343" s="23"/>
      <c r="B343" s="25" t="s">
        <v>318</v>
      </c>
      <c r="C343" s="35">
        <v>4</v>
      </c>
      <c r="D343" s="29">
        <v>16</v>
      </c>
      <c r="E343" s="29">
        <v>27</v>
      </c>
      <c r="F343" s="29">
        <v>22</v>
      </c>
      <c r="G343" s="30">
        <f t="shared" si="75"/>
        <v>1.10803324099723E-3</v>
      </c>
      <c r="H343" s="30">
        <f t="shared" si="76"/>
        <v>4.1397153945666237E-3</v>
      </c>
      <c r="I343" s="30">
        <f t="shared" si="77"/>
        <v>6.5661478599221791E-3</v>
      </c>
      <c r="J343" s="30">
        <f t="shared" si="78"/>
        <v>5.5625790139064478E-3</v>
      </c>
      <c r="K343" s="30">
        <f t="shared" si="81"/>
        <v>5.75</v>
      </c>
      <c r="L343" s="30">
        <f t="shared" si="82"/>
        <v>0.375</v>
      </c>
      <c r="M343" s="30">
        <f t="shared" si="79"/>
        <v>6.3711911357340724E-3</v>
      </c>
      <c r="N343" s="36">
        <f t="shared" si="80"/>
        <v>1.5523932729624838E-3</v>
      </c>
    </row>
    <row r="344" spans="1:14" ht="25.5" x14ac:dyDescent="0.2">
      <c r="A344" s="23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23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23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23"/>
      <c r="B347" s="25" t="s">
        <v>322</v>
      </c>
      <c r="C347" s="35">
        <v>12</v>
      </c>
      <c r="D347" s="29">
        <v>13</v>
      </c>
      <c r="E347" s="29">
        <v>13</v>
      </c>
      <c r="F347" s="29">
        <v>15</v>
      </c>
      <c r="G347" s="30">
        <f t="shared" si="75"/>
        <v>3.3240997229916896E-3</v>
      </c>
      <c r="H347" s="30">
        <f t="shared" si="76"/>
        <v>3.3635187580853816E-3</v>
      </c>
      <c r="I347" s="30">
        <f t="shared" si="77"/>
        <v>3.1614785992217899E-3</v>
      </c>
      <c r="J347" s="30">
        <f t="shared" si="78"/>
        <v>3.7926675094816687E-3</v>
      </c>
      <c r="K347" s="30">
        <f t="shared" si="81"/>
        <v>8.3333333333333329E-2</v>
      </c>
      <c r="L347" s="30">
        <f t="shared" si="82"/>
        <v>0.15384615384615385</v>
      </c>
      <c r="M347" s="30">
        <f t="shared" si="79"/>
        <v>2.7700831024930745E-4</v>
      </c>
      <c r="N347" s="36">
        <f t="shared" si="80"/>
        <v>5.1746442432082796E-4</v>
      </c>
    </row>
    <row r="348" spans="1:14" x14ac:dyDescent="0.2">
      <c r="A348" s="23"/>
      <c r="B348" s="25" t="s">
        <v>323</v>
      </c>
      <c r="C348" s="35">
        <v>0</v>
      </c>
      <c r="D348" s="29">
        <v>0</v>
      </c>
      <c r="E348" s="29">
        <v>0</v>
      </c>
      <c r="F348" s="29">
        <v>1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>
        <f t="shared" ref="J348:J363" si="86">+IF(F348=0,"",F348/F$188)</f>
        <v>2.5284450063211124E-4</v>
      </c>
      <c r="K348" s="30" t="str">
        <f t="shared" si="81"/>
        <v xml:space="preserve"> </v>
      </c>
      <c r="L348" s="30">
        <f t="shared" si="82"/>
        <v>1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23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6.25" customHeight="1" x14ac:dyDescent="0.2">
      <c r="A350" s="23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6.25" customHeight="1" x14ac:dyDescent="0.2">
      <c r="A351" s="23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23"/>
      <c r="B352" s="25" t="s">
        <v>327</v>
      </c>
      <c r="C352" s="35">
        <v>0</v>
      </c>
      <c r="D352" s="29">
        <v>0</v>
      </c>
      <c r="E352" s="29">
        <v>13</v>
      </c>
      <c r="F352" s="29">
        <v>11</v>
      </c>
      <c r="G352" s="30" t="str">
        <f t="shared" si="83"/>
        <v/>
      </c>
      <c r="H352" s="30" t="str">
        <f t="shared" si="84"/>
        <v/>
      </c>
      <c r="I352" s="30">
        <f t="shared" si="85"/>
        <v>3.1614785992217899E-3</v>
      </c>
      <c r="J352" s="30">
        <f t="shared" si="86"/>
        <v>2.7812895069532239E-3</v>
      </c>
      <c r="K352" s="30">
        <f t="shared" si="89"/>
        <v>1</v>
      </c>
      <c r="L352" s="30">
        <f t="shared" si="90"/>
        <v>1</v>
      </c>
      <c r="M352" s="30" t="str">
        <f t="shared" si="87"/>
        <v/>
      </c>
      <c r="N352" s="36" t="str">
        <f t="shared" si="88"/>
        <v/>
      </c>
    </row>
    <row r="353" spans="1:14" ht="25.5" x14ac:dyDescent="0.2">
      <c r="A353" s="23"/>
      <c r="B353" s="25" t="s">
        <v>328</v>
      </c>
      <c r="C353" s="35">
        <v>0</v>
      </c>
      <c r="D353" s="29">
        <v>0</v>
      </c>
      <c r="E353" s="29">
        <v>0</v>
      </c>
      <c r="F353" s="29">
        <v>0</v>
      </c>
      <c r="G353" s="30" t="str">
        <f t="shared" si="83"/>
        <v/>
      </c>
      <c r="H353" s="30" t="str">
        <f t="shared" si="84"/>
        <v/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 t="str">
        <f t="shared" si="90"/>
        <v xml:space="preserve"> </v>
      </c>
      <c r="M353" s="30" t="str">
        <f t="shared" si="87"/>
        <v/>
      </c>
      <c r="N353" s="36" t="str">
        <f t="shared" si="88"/>
        <v/>
      </c>
    </row>
    <row r="354" spans="1:14" ht="25.5" x14ac:dyDescent="0.2">
      <c r="A354" s="23"/>
      <c r="B354" s="25" t="s">
        <v>329</v>
      </c>
      <c r="C354" s="35">
        <v>0</v>
      </c>
      <c r="D354" s="29">
        <v>3</v>
      </c>
      <c r="E354" s="29">
        <v>0</v>
      </c>
      <c r="F354" s="29">
        <v>1</v>
      </c>
      <c r="G354" s="30" t="str">
        <f t="shared" si="83"/>
        <v/>
      </c>
      <c r="H354" s="30">
        <f t="shared" si="84"/>
        <v>7.7619663648124189E-4</v>
      </c>
      <c r="I354" s="30" t="str">
        <f t="shared" si="85"/>
        <v/>
      </c>
      <c r="J354" s="30">
        <f t="shared" si="86"/>
        <v>2.5284450063211124E-4</v>
      </c>
      <c r="K354" s="30" t="str">
        <f t="shared" si="89"/>
        <v xml:space="preserve"> </v>
      </c>
      <c r="L354" s="30">
        <f t="shared" si="90"/>
        <v>-0.66666666666666663</v>
      </c>
      <c r="M354" s="30" t="str">
        <f t="shared" si="87"/>
        <v/>
      </c>
      <c r="N354" s="36">
        <f t="shared" si="88"/>
        <v>-5.1746442432082785E-4</v>
      </c>
    </row>
    <row r="355" spans="1:14" ht="25.5" x14ac:dyDescent="0.2">
      <c r="A355" s="23"/>
      <c r="B355" s="25" t="s">
        <v>330</v>
      </c>
      <c r="C355" s="35">
        <v>0</v>
      </c>
      <c r="D355" s="29">
        <v>0</v>
      </c>
      <c r="E355" s="29">
        <v>0</v>
      </c>
      <c r="F355" s="29">
        <v>0</v>
      </c>
      <c r="G355" s="30" t="str">
        <f t="shared" si="83"/>
        <v/>
      </c>
      <c r="H355" s="30" t="str">
        <f t="shared" si="84"/>
        <v/>
      </c>
      <c r="I355" s="30" t="str">
        <f t="shared" si="85"/>
        <v/>
      </c>
      <c r="J355" s="30" t="str">
        <f t="shared" si="86"/>
        <v/>
      </c>
      <c r="K355" s="30" t="str">
        <f t="shared" si="89"/>
        <v xml:space="preserve"> </v>
      </c>
      <c r="L355" s="30" t="str">
        <f t="shared" si="90"/>
        <v xml:space="preserve"> </v>
      </c>
      <c r="M355" s="30" t="str">
        <f t="shared" si="87"/>
        <v/>
      </c>
      <c r="N355" s="36" t="str">
        <f t="shared" si="88"/>
        <v/>
      </c>
    </row>
    <row r="356" spans="1:14" x14ac:dyDescent="0.2">
      <c r="A356" s="23"/>
      <c r="B356" s="25" t="s">
        <v>331</v>
      </c>
      <c r="C356" s="35">
        <v>1</v>
      </c>
      <c r="D356" s="29">
        <v>2</v>
      </c>
      <c r="E356" s="29">
        <v>0</v>
      </c>
      <c r="F356" s="29">
        <v>0</v>
      </c>
      <c r="G356" s="30">
        <f t="shared" si="83"/>
        <v>2.770083102493075E-4</v>
      </c>
      <c r="H356" s="30">
        <f t="shared" si="84"/>
        <v>5.1746442432082796E-4</v>
      </c>
      <c r="I356" s="30" t="str">
        <f t="shared" si="85"/>
        <v/>
      </c>
      <c r="J356" s="30" t="str">
        <f t="shared" si="86"/>
        <v/>
      </c>
      <c r="K356" s="30">
        <f t="shared" si="89"/>
        <v>-1</v>
      </c>
      <c r="L356" s="30">
        <f t="shared" si="90"/>
        <v>-1</v>
      </c>
      <c r="M356" s="30">
        <f t="shared" si="87"/>
        <v>-2.770083102493075E-4</v>
      </c>
      <c r="N356" s="36">
        <f t="shared" si="88"/>
        <v>-5.1746442432082796E-4</v>
      </c>
    </row>
    <row r="357" spans="1:14" ht="25.5" x14ac:dyDescent="0.2">
      <c r="A357" s="23"/>
      <c r="B357" s="25" t="s">
        <v>332</v>
      </c>
      <c r="C357" s="35">
        <v>0</v>
      </c>
      <c r="D357" s="29">
        <v>0</v>
      </c>
      <c r="E357" s="29">
        <v>0</v>
      </c>
      <c r="F357" s="29">
        <v>1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>
        <f t="shared" si="86"/>
        <v>2.5284450063211124E-4</v>
      </c>
      <c r="K357" s="30" t="str">
        <f t="shared" si="89"/>
        <v xml:space="preserve"> </v>
      </c>
      <c r="L357" s="30">
        <f t="shared" si="90"/>
        <v>1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23"/>
      <c r="B358" s="25" t="s">
        <v>333</v>
      </c>
      <c r="C358" s="35">
        <v>0</v>
      </c>
      <c r="D358" s="29">
        <v>0</v>
      </c>
      <c r="E358" s="29">
        <v>0</v>
      </c>
      <c r="F358" s="29">
        <v>0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 t="str">
        <f t="shared" si="90"/>
        <v xml:space="preserve"> 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23"/>
      <c r="B359" s="25" t="s">
        <v>334</v>
      </c>
      <c r="C359" s="35">
        <v>0</v>
      </c>
      <c r="D359" s="29">
        <v>0</v>
      </c>
      <c r="E359" s="29">
        <v>0</v>
      </c>
      <c r="F359" s="29">
        <v>1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>
        <f t="shared" si="86"/>
        <v>2.5284450063211124E-4</v>
      </c>
      <c r="K359" s="30" t="str">
        <f t="shared" si="89"/>
        <v xml:space="preserve"> </v>
      </c>
      <c r="L359" s="30">
        <f t="shared" si="90"/>
        <v>1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23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23"/>
      <c r="B361" s="25" t="s">
        <v>336</v>
      </c>
      <c r="C361" s="35">
        <v>0</v>
      </c>
      <c r="D361" s="29">
        <v>0</v>
      </c>
      <c r="E361" s="29">
        <v>1</v>
      </c>
      <c r="F361" s="29">
        <v>0</v>
      </c>
      <c r="G361" s="30" t="str">
        <f t="shared" si="83"/>
        <v/>
      </c>
      <c r="H361" s="30" t="str">
        <f t="shared" si="84"/>
        <v/>
      </c>
      <c r="I361" s="30">
        <f t="shared" si="85"/>
        <v>2.4319066147859923E-4</v>
      </c>
      <c r="J361" s="30" t="str">
        <f t="shared" si="86"/>
        <v/>
      </c>
      <c r="K361" s="30">
        <f t="shared" si="89"/>
        <v>1</v>
      </c>
      <c r="L361" s="30" t="str">
        <f t="shared" si="90"/>
        <v xml:space="preserve"> </v>
      </c>
      <c r="M361" s="30" t="str">
        <f t="shared" si="87"/>
        <v/>
      </c>
      <c r="N361" s="36" t="str">
        <f t="shared" si="88"/>
        <v/>
      </c>
    </row>
    <row r="362" spans="1:14" x14ac:dyDescent="0.2">
      <c r="A362" s="23"/>
      <c r="B362" s="25" t="s">
        <v>337</v>
      </c>
      <c r="C362" s="35">
        <v>0</v>
      </c>
      <c r="D362" s="29">
        <v>0</v>
      </c>
      <c r="E362" s="29">
        <v>0</v>
      </c>
      <c r="F362" s="29">
        <v>0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23"/>
      <c r="B363" s="26" t="s">
        <v>338</v>
      </c>
      <c r="C363" s="37">
        <v>0</v>
      </c>
      <c r="D363" s="38">
        <v>1</v>
      </c>
      <c r="E363" s="38">
        <v>0</v>
      </c>
      <c r="F363" s="38">
        <v>0</v>
      </c>
      <c r="G363" s="39" t="str">
        <f t="shared" si="83"/>
        <v/>
      </c>
      <c r="H363" s="39">
        <f t="shared" si="84"/>
        <v>2.5873221216041398E-4</v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>
        <f t="shared" si="90"/>
        <v>-1</v>
      </c>
      <c r="M363" s="39" t="str">
        <f t="shared" si="87"/>
        <v/>
      </c>
      <c r="N363" s="40">
        <f t="shared" si="88"/>
        <v>-2.5873221216041398E-4</v>
      </c>
    </row>
    <row r="364" spans="1:14" x14ac:dyDescent="0.2">
      <c r="A364" s="22"/>
    </row>
    <row r="365" spans="1:14" x14ac:dyDescent="0.2">
      <c r="A365" s="22"/>
    </row>
    <row r="366" spans="1:14" x14ac:dyDescent="0.2">
      <c r="A366" s="22"/>
    </row>
    <row r="367" spans="1:14" ht="15.75" thickBot="1" x14ac:dyDescent="0.25">
      <c r="A367" s="22"/>
    </row>
    <row r="368" spans="1:14" ht="29.25" customHeight="1" thickBot="1" x14ac:dyDescent="0.25">
      <c r="A368" s="23"/>
      <c r="B368" s="41" t="s">
        <v>2</v>
      </c>
      <c r="C368" s="44" t="s">
        <v>3</v>
      </c>
      <c r="D368" s="45"/>
      <c r="E368" s="45"/>
      <c r="F368" s="46"/>
      <c r="G368" s="44" t="s">
        <v>4</v>
      </c>
      <c r="H368" s="45"/>
      <c r="I368" s="45"/>
      <c r="J368" s="45"/>
      <c r="K368" s="44" t="s">
        <v>667</v>
      </c>
      <c r="L368" s="47"/>
      <c r="M368" s="44" t="s">
        <v>5</v>
      </c>
      <c r="N368" s="47"/>
    </row>
    <row r="369" spans="1:14" ht="15.75" thickBot="1" x14ac:dyDescent="0.25">
      <c r="A369" s="22"/>
      <c r="B369" s="42"/>
      <c r="C369" s="50">
        <v>2022</v>
      </c>
      <c r="D369" s="46"/>
      <c r="E369" s="51">
        <v>2023</v>
      </c>
      <c r="F369" s="46"/>
      <c r="G369" s="50">
        <v>2022</v>
      </c>
      <c r="H369" s="46"/>
      <c r="I369" s="51">
        <v>2023</v>
      </c>
      <c r="J369" s="46"/>
      <c r="K369" s="48"/>
      <c r="L369" s="49"/>
      <c r="M369" s="48"/>
      <c r="N369" s="49"/>
    </row>
    <row r="370" spans="1:14" ht="15.75" thickBot="1" x14ac:dyDescent="0.25">
      <c r="A370" s="23"/>
      <c r="B370" s="43"/>
      <c r="C370" s="13" t="s">
        <v>6</v>
      </c>
      <c r="D370" s="13" t="s">
        <v>7</v>
      </c>
      <c r="E370" s="13" t="s">
        <v>6</v>
      </c>
      <c r="F370" s="13" t="s">
        <v>7</v>
      </c>
      <c r="G370" s="13" t="s">
        <v>6</v>
      </c>
      <c r="H370" s="13" t="s">
        <v>7</v>
      </c>
      <c r="I370" s="13" t="s">
        <v>6</v>
      </c>
      <c r="J370" s="13" t="s">
        <v>7</v>
      </c>
      <c r="K370" s="13" t="s">
        <v>6</v>
      </c>
      <c r="L370" s="13" t="s">
        <v>7</v>
      </c>
      <c r="M370" s="13" t="s">
        <v>6</v>
      </c>
      <c r="N370" s="13" t="s">
        <v>7</v>
      </c>
    </row>
    <row r="371" spans="1:14" ht="15.75" thickBot="1" x14ac:dyDescent="0.25">
      <c r="A371" s="23"/>
      <c r="B371" s="14" t="s">
        <v>11</v>
      </c>
      <c r="C371" s="27">
        <f>SUM(C372:C604)</f>
        <v>8469</v>
      </c>
      <c r="D371" s="27">
        <f>SUM(D372:D604)</f>
        <v>7225</v>
      </c>
      <c r="E371" s="27">
        <f>SUM(E372:E604)</f>
        <v>8678</v>
      </c>
      <c r="F371" s="27">
        <f>SUM(F372:F604)</f>
        <v>8217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2.4678238280788758E-2</v>
      </c>
      <c r="L371" s="28">
        <f>+IF(AND(D371=0,F371=0),"",IF(D371=0,1,IF(F371=0,-1,(F371-D371)/D371)))</f>
        <v>0.13730103806228375</v>
      </c>
      <c r="M371" s="28">
        <f t="shared" ref="M371:M434" si="95">+IF(OR(AND(G371=""),(K371="")),"",G371*K371)</f>
        <v>2.4678238280788758E-2</v>
      </c>
      <c r="N371" s="28">
        <f t="shared" ref="N371:N434" si="96">+IF(OR(AND(H371=""),(L371="")),"",H371*L371)</f>
        <v>0.13730103806228375</v>
      </c>
    </row>
    <row r="372" spans="1:14" x14ac:dyDescent="0.2">
      <c r="A372" s="23"/>
      <c r="B372" s="24" t="s">
        <v>339</v>
      </c>
      <c r="C372" s="31">
        <v>54</v>
      </c>
      <c r="D372" s="32">
        <v>3</v>
      </c>
      <c r="E372" s="32">
        <v>46</v>
      </c>
      <c r="F372" s="32">
        <v>7</v>
      </c>
      <c r="G372" s="33">
        <f t="shared" si="91"/>
        <v>6.376195536663124E-3</v>
      </c>
      <c r="H372" s="33">
        <f t="shared" si="92"/>
        <v>4.152249134948097E-4</v>
      </c>
      <c r="I372" s="33">
        <f t="shared" si="93"/>
        <v>5.3007605439041256E-3</v>
      </c>
      <c r="J372" s="33">
        <f t="shared" si="94"/>
        <v>8.5189241815747841E-4</v>
      </c>
      <c r="K372" s="33">
        <f t="shared" ref="K372:K435" si="97">+IF(AND(C372=0,E372=0)," ",IF(C372=0,1,IF(E372=0,-1,(E372-C372)/C372)))</f>
        <v>-0.14814814814814814</v>
      </c>
      <c r="L372" s="33">
        <f t="shared" ref="L372:L435" si="98">+IF(AND(D372=0,F372=0)," ",IF(D372=0,1,IF(F372=0,-1,(F372-D372)/D372)))</f>
        <v>1.3333333333333333</v>
      </c>
      <c r="M372" s="33">
        <f t="shared" si="95"/>
        <v>-9.4462156098712945E-4</v>
      </c>
      <c r="N372" s="34">
        <f t="shared" si="96"/>
        <v>5.5363321799307952E-4</v>
      </c>
    </row>
    <row r="373" spans="1:14" x14ac:dyDescent="0.2">
      <c r="A373" s="23"/>
      <c r="B373" s="25" t="s">
        <v>340</v>
      </c>
      <c r="C373" s="35">
        <v>36</v>
      </c>
      <c r="D373" s="29">
        <v>4</v>
      </c>
      <c r="E373" s="29">
        <v>4</v>
      </c>
      <c r="F373" s="29">
        <v>3</v>
      </c>
      <c r="G373" s="30">
        <f t="shared" si="91"/>
        <v>4.2507970244420826E-3</v>
      </c>
      <c r="H373" s="30">
        <f t="shared" si="92"/>
        <v>5.5363321799307963E-4</v>
      </c>
      <c r="I373" s="30">
        <f t="shared" si="93"/>
        <v>4.6093569946992392E-4</v>
      </c>
      <c r="J373" s="30">
        <f t="shared" si="94"/>
        <v>3.6509675063891932E-4</v>
      </c>
      <c r="K373" s="30">
        <f t="shared" si="97"/>
        <v>-0.88888888888888884</v>
      </c>
      <c r="L373" s="30">
        <f t="shared" si="98"/>
        <v>-0.25</v>
      </c>
      <c r="M373" s="30">
        <f t="shared" si="95"/>
        <v>-3.7784862439485178E-3</v>
      </c>
      <c r="N373" s="36">
        <f t="shared" si="96"/>
        <v>-1.3840830449826991E-4</v>
      </c>
    </row>
    <row r="374" spans="1:14" x14ac:dyDescent="0.2">
      <c r="A374" s="23"/>
      <c r="B374" s="25" t="s">
        <v>341</v>
      </c>
      <c r="C374" s="35">
        <v>267</v>
      </c>
      <c r="D374" s="29">
        <v>110</v>
      </c>
      <c r="E374" s="29">
        <v>39</v>
      </c>
      <c r="F374" s="29">
        <v>22</v>
      </c>
      <c r="G374" s="30">
        <f t="shared" si="91"/>
        <v>3.1526744597945446E-2</v>
      </c>
      <c r="H374" s="30">
        <f t="shared" si="92"/>
        <v>1.5224913494809689E-2</v>
      </c>
      <c r="I374" s="30">
        <f t="shared" si="93"/>
        <v>4.4941230698317585E-3</v>
      </c>
      <c r="J374" s="30">
        <f t="shared" si="94"/>
        <v>2.6773761713520749E-3</v>
      </c>
      <c r="K374" s="30">
        <f t="shared" si="97"/>
        <v>-0.8539325842696629</v>
      </c>
      <c r="L374" s="30">
        <f t="shared" si="98"/>
        <v>-0.8</v>
      </c>
      <c r="M374" s="30">
        <f t="shared" si="95"/>
        <v>-2.6921714488133189E-2</v>
      </c>
      <c r="N374" s="36">
        <f t="shared" si="96"/>
        <v>-1.2179930795847753E-2</v>
      </c>
    </row>
    <row r="375" spans="1:14" x14ac:dyDescent="0.2">
      <c r="A375" s="23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23"/>
      <c r="B376" s="25" t="s">
        <v>343</v>
      </c>
      <c r="C376" s="35">
        <v>0</v>
      </c>
      <c r="D376" s="29">
        <v>0</v>
      </c>
      <c r="E376" s="29">
        <v>0</v>
      </c>
      <c r="F376" s="29">
        <v>2</v>
      </c>
      <c r="G376" s="30" t="str">
        <f t="shared" si="91"/>
        <v/>
      </c>
      <c r="H376" s="30" t="str">
        <f t="shared" si="92"/>
        <v/>
      </c>
      <c r="I376" s="30" t="str">
        <f t="shared" si="93"/>
        <v/>
      </c>
      <c r="J376" s="30">
        <f t="shared" si="94"/>
        <v>2.4339783375927954E-4</v>
      </c>
      <c r="K376" s="30" t="str">
        <f t="shared" si="97"/>
        <v xml:space="preserve"> </v>
      </c>
      <c r="L376" s="30">
        <f t="shared" si="98"/>
        <v>1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23"/>
      <c r="B377" s="25" t="s">
        <v>344</v>
      </c>
      <c r="C377" s="35">
        <v>183</v>
      </c>
      <c r="D377" s="29">
        <v>140</v>
      </c>
      <c r="E377" s="29">
        <v>130</v>
      </c>
      <c r="F377" s="29">
        <v>83</v>
      </c>
      <c r="G377" s="30">
        <f t="shared" si="91"/>
        <v>2.1608218207580587E-2</v>
      </c>
      <c r="H377" s="30">
        <f t="shared" si="92"/>
        <v>1.9377162629757784E-2</v>
      </c>
      <c r="I377" s="30">
        <f t="shared" si="93"/>
        <v>1.4980410232772528E-2</v>
      </c>
      <c r="J377" s="30">
        <f t="shared" si="94"/>
        <v>1.0101010101010102E-2</v>
      </c>
      <c r="K377" s="30">
        <f t="shared" si="97"/>
        <v>-0.2896174863387978</v>
      </c>
      <c r="L377" s="30">
        <f t="shared" si="98"/>
        <v>-0.40714285714285714</v>
      </c>
      <c r="M377" s="30">
        <f t="shared" si="95"/>
        <v>-6.2581178415397325E-3</v>
      </c>
      <c r="N377" s="36">
        <f t="shared" si="96"/>
        <v>-7.8892733564013828E-3</v>
      </c>
    </row>
    <row r="378" spans="1:14" x14ac:dyDescent="0.2">
      <c r="A378" s="23"/>
      <c r="B378" s="25" t="s">
        <v>345</v>
      </c>
      <c r="C378" s="35">
        <v>6</v>
      </c>
      <c r="D378" s="29">
        <v>1</v>
      </c>
      <c r="E378" s="29">
        <v>9</v>
      </c>
      <c r="F378" s="29">
        <v>4</v>
      </c>
      <c r="G378" s="30">
        <f t="shared" si="91"/>
        <v>7.0846617074034714E-4</v>
      </c>
      <c r="H378" s="30">
        <f t="shared" si="92"/>
        <v>1.3840830449826991E-4</v>
      </c>
      <c r="I378" s="30">
        <f t="shared" si="93"/>
        <v>1.0371053238073288E-3</v>
      </c>
      <c r="J378" s="30">
        <f t="shared" si="94"/>
        <v>4.8679566751855908E-4</v>
      </c>
      <c r="K378" s="30">
        <f t="shared" si="97"/>
        <v>0.5</v>
      </c>
      <c r="L378" s="30">
        <f t="shared" si="98"/>
        <v>3</v>
      </c>
      <c r="M378" s="30">
        <f t="shared" si="95"/>
        <v>3.5423308537017357E-4</v>
      </c>
      <c r="N378" s="36">
        <f t="shared" si="96"/>
        <v>4.152249134948097E-4</v>
      </c>
    </row>
    <row r="379" spans="1:14" x14ac:dyDescent="0.2">
      <c r="A379" s="23"/>
      <c r="B379" s="25" t="s">
        <v>346</v>
      </c>
      <c r="C379" s="35">
        <v>0</v>
      </c>
      <c r="D379" s="29">
        <v>0</v>
      </c>
      <c r="E379" s="29">
        <v>1</v>
      </c>
      <c r="F379" s="29">
        <v>1</v>
      </c>
      <c r="G379" s="30" t="str">
        <f t="shared" si="91"/>
        <v/>
      </c>
      <c r="H379" s="30" t="str">
        <f t="shared" si="92"/>
        <v/>
      </c>
      <c r="I379" s="30">
        <f t="shared" si="93"/>
        <v>1.1523392486748098E-4</v>
      </c>
      <c r="J379" s="30">
        <f t="shared" si="94"/>
        <v>1.2169891687963977E-4</v>
      </c>
      <c r="K379" s="30">
        <f t="shared" si="97"/>
        <v>1</v>
      </c>
      <c r="L379" s="30">
        <f t="shared" si="98"/>
        <v>1</v>
      </c>
      <c r="M379" s="30" t="str">
        <f t="shared" si="95"/>
        <v/>
      </c>
      <c r="N379" s="36" t="str">
        <f t="shared" si="96"/>
        <v/>
      </c>
    </row>
    <row r="380" spans="1:14" x14ac:dyDescent="0.2">
      <c r="A380" s="23"/>
      <c r="B380" s="25" t="s">
        <v>347</v>
      </c>
      <c r="C380" s="35">
        <v>1</v>
      </c>
      <c r="D380" s="29">
        <v>0</v>
      </c>
      <c r="E380" s="29">
        <v>1</v>
      </c>
      <c r="F380" s="29">
        <v>2</v>
      </c>
      <c r="G380" s="30">
        <f t="shared" si="91"/>
        <v>1.180776951233912E-4</v>
      </c>
      <c r="H380" s="30" t="str">
        <f t="shared" si="92"/>
        <v/>
      </c>
      <c r="I380" s="30">
        <f t="shared" si="93"/>
        <v>1.1523392486748098E-4</v>
      </c>
      <c r="J380" s="30">
        <f t="shared" si="94"/>
        <v>2.4339783375927954E-4</v>
      </c>
      <c r="K380" s="30">
        <f t="shared" si="97"/>
        <v>0</v>
      </c>
      <c r="L380" s="30">
        <f t="shared" si="98"/>
        <v>1</v>
      </c>
      <c r="M380" s="30">
        <f t="shared" si="95"/>
        <v>0</v>
      </c>
      <c r="N380" s="36" t="str">
        <f t="shared" si="96"/>
        <v/>
      </c>
    </row>
    <row r="381" spans="1:14" x14ac:dyDescent="0.2">
      <c r="A381" s="23"/>
      <c r="B381" s="25" t="s">
        <v>348</v>
      </c>
      <c r="C381" s="35">
        <v>3</v>
      </c>
      <c r="D381" s="29">
        <v>2</v>
      </c>
      <c r="E381" s="29">
        <v>0</v>
      </c>
      <c r="F381" s="29">
        <v>0</v>
      </c>
      <c r="G381" s="30">
        <f t="shared" si="91"/>
        <v>3.5423308537017357E-4</v>
      </c>
      <c r="H381" s="30">
        <f t="shared" si="92"/>
        <v>2.7681660899653982E-4</v>
      </c>
      <c r="I381" s="30" t="str">
        <f t="shared" si="93"/>
        <v/>
      </c>
      <c r="J381" s="30" t="str">
        <f t="shared" si="94"/>
        <v/>
      </c>
      <c r="K381" s="30">
        <f t="shared" si="97"/>
        <v>-1</v>
      </c>
      <c r="L381" s="30">
        <f t="shared" si="98"/>
        <v>-1</v>
      </c>
      <c r="M381" s="30">
        <f t="shared" si="95"/>
        <v>-3.5423308537017357E-4</v>
      </c>
      <c r="N381" s="36">
        <f t="shared" si="96"/>
        <v>-2.7681660899653982E-4</v>
      </c>
    </row>
    <row r="382" spans="1:14" x14ac:dyDescent="0.2">
      <c r="A382" s="23"/>
      <c r="B382" s="25" t="s">
        <v>349</v>
      </c>
      <c r="C382" s="35">
        <v>2</v>
      </c>
      <c r="D382" s="29">
        <v>0</v>
      </c>
      <c r="E382" s="29">
        <v>0</v>
      </c>
      <c r="F382" s="29">
        <v>0</v>
      </c>
      <c r="G382" s="30">
        <f t="shared" si="91"/>
        <v>2.3615539024678239E-4</v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>
        <f t="shared" si="97"/>
        <v>-1</v>
      </c>
      <c r="L382" s="30" t="str">
        <f t="shared" si="98"/>
        <v xml:space="preserve"> </v>
      </c>
      <c r="M382" s="30">
        <f t="shared" si="95"/>
        <v>-2.3615539024678239E-4</v>
      </c>
      <c r="N382" s="36" t="str">
        <f t="shared" si="96"/>
        <v/>
      </c>
    </row>
    <row r="383" spans="1:14" x14ac:dyDescent="0.2">
      <c r="A383" s="23"/>
      <c r="B383" s="25" t="s">
        <v>350</v>
      </c>
      <c r="C383" s="35">
        <v>1519</v>
      </c>
      <c r="D383" s="29">
        <v>1229</v>
      </c>
      <c r="E383" s="29">
        <v>2248</v>
      </c>
      <c r="F383" s="29">
        <v>1814</v>
      </c>
      <c r="G383" s="30">
        <f t="shared" si="91"/>
        <v>0.17936001889243122</v>
      </c>
      <c r="H383" s="30">
        <f t="shared" si="92"/>
        <v>0.17010380622837371</v>
      </c>
      <c r="I383" s="30">
        <f t="shared" si="93"/>
        <v>0.25904586310209726</v>
      </c>
      <c r="J383" s="30">
        <f t="shared" si="94"/>
        <v>0.22076183521966655</v>
      </c>
      <c r="K383" s="30">
        <f t="shared" si="97"/>
        <v>0.47992100065832782</v>
      </c>
      <c r="L383" s="30">
        <f t="shared" si="98"/>
        <v>0.47599674532139952</v>
      </c>
      <c r="M383" s="30">
        <f t="shared" si="95"/>
        <v>8.6078639744952182E-2</v>
      </c>
      <c r="N383" s="36">
        <f t="shared" si="96"/>
        <v>8.0968858131487895E-2</v>
      </c>
    </row>
    <row r="384" spans="1:14" x14ac:dyDescent="0.2">
      <c r="A384" s="23"/>
      <c r="B384" s="25" t="s">
        <v>351</v>
      </c>
      <c r="C384" s="35">
        <v>35</v>
      </c>
      <c r="D384" s="29">
        <v>14</v>
      </c>
      <c r="E384" s="29">
        <v>28</v>
      </c>
      <c r="F384" s="29">
        <v>11</v>
      </c>
      <c r="G384" s="30">
        <f t="shared" si="91"/>
        <v>4.1327193293186921E-3</v>
      </c>
      <c r="H384" s="30">
        <f t="shared" si="92"/>
        <v>1.9377162629757784E-3</v>
      </c>
      <c r="I384" s="30">
        <f t="shared" si="93"/>
        <v>3.2265498962894676E-3</v>
      </c>
      <c r="J384" s="30">
        <f t="shared" si="94"/>
        <v>1.3386880856760374E-3</v>
      </c>
      <c r="K384" s="30">
        <f t="shared" si="97"/>
        <v>-0.2</v>
      </c>
      <c r="L384" s="30">
        <f t="shared" si="98"/>
        <v>-0.21428571428571427</v>
      </c>
      <c r="M384" s="30">
        <f t="shared" si="95"/>
        <v>-8.2654386586373846E-4</v>
      </c>
      <c r="N384" s="36">
        <f t="shared" si="96"/>
        <v>-4.1522491349480964E-4</v>
      </c>
    </row>
    <row r="385" spans="1:14" x14ac:dyDescent="0.2">
      <c r="A385" s="23"/>
      <c r="B385" s="25" t="s">
        <v>352</v>
      </c>
      <c r="C385" s="35">
        <v>0</v>
      </c>
      <c r="D385" s="29">
        <v>0</v>
      </c>
      <c r="E385" s="29">
        <v>0</v>
      </c>
      <c r="F385" s="29">
        <v>1</v>
      </c>
      <c r="G385" s="30" t="str">
        <f t="shared" si="91"/>
        <v/>
      </c>
      <c r="H385" s="30" t="str">
        <f t="shared" si="92"/>
        <v/>
      </c>
      <c r="I385" s="30" t="str">
        <f t="shared" si="93"/>
        <v/>
      </c>
      <c r="J385" s="30">
        <f t="shared" si="94"/>
        <v>1.2169891687963977E-4</v>
      </c>
      <c r="K385" s="30" t="str">
        <f t="shared" si="97"/>
        <v xml:space="preserve"> </v>
      </c>
      <c r="L385" s="30">
        <f t="shared" si="98"/>
        <v>1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23"/>
      <c r="B386" s="25" t="s">
        <v>353</v>
      </c>
      <c r="C386" s="35">
        <v>129</v>
      </c>
      <c r="D386" s="29">
        <v>72</v>
      </c>
      <c r="E386" s="29">
        <v>104</v>
      </c>
      <c r="F386" s="29">
        <v>53</v>
      </c>
      <c r="G386" s="30">
        <f t="shared" si="91"/>
        <v>1.5232022670917464E-2</v>
      </c>
      <c r="H386" s="30">
        <f t="shared" si="92"/>
        <v>9.9653979238754319E-3</v>
      </c>
      <c r="I386" s="30">
        <f t="shared" si="93"/>
        <v>1.1984328186218023E-2</v>
      </c>
      <c r="J386" s="30">
        <f t="shared" si="94"/>
        <v>6.4500425946209076E-3</v>
      </c>
      <c r="K386" s="30">
        <f t="shared" si="97"/>
        <v>-0.19379844961240311</v>
      </c>
      <c r="L386" s="30">
        <f t="shared" si="98"/>
        <v>-0.2638888888888889</v>
      </c>
      <c r="M386" s="30">
        <f t="shared" si="95"/>
        <v>-2.95194237808478E-3</v>
      </c>
      <c r="N386" s="36">
        <f t="shared" si="96"/>
        <v>-2.6297577854671279E-3</v>
      </c>
    </row>
    <row r="387" spans="1:14" x14ac:dyDescent="0.2">
      <c r="A387" s="23"/>
      <c r="B387" s="25" t="s">
        <v>354</v>
      </c>
      <c r="C387" s="35">
        <v>12</v>
      </c>
      <c r="D387" s="29">
        <v>5</v>
      </c>
      <c r="E387" s="29">
        <v>32</v>
      </c>
      <c r="F387" s="29">
        <v>6</v>
      </c>
      <c r="G387" s="30">
        <f t="shared" si="91"/>
        <v>1.4169323414806943E-3</v>
      </c>
      <c r="H387" s="30">
        <f t="shared" si="92"/>
        <v>6.9204152249134946E-4</v>
      </c>
      <c r="I387" s="30">
        <f t="shared" si="93"/>
        <v>3.6874855957593914E-3</v>
      </c>
      <c r="J387" s="30">
        <f t="shared" si="94"/>
        <v>7.3019350127783865E-4</v>
      </c>
      <c r="K387" s="30">
        <f t="shared" si="97"/>
        <v>1.6666666666666667</v>
      </c>
      <c r="L387" s="30">
        <f t="shared" si="98"/>
        <v>0.2</v>
      </c>
      <c r="M387" s="30">
        <f t="shared" si="95"/>
        <v>2.3615539024678237E-3</v>
      </c>
      <c r="N387" s="36">
        <f t="shared" si="96"/>
        <v>1.3840830449826991E-4</v>
      </c>
    </row>
    <row r="388" spans="1:14" x14ac:dyDescent="0.2">
      <c r="A388" s="23"/>
      <c r="B388" s="25" t="s">
        <v>355</v>
      </c>
      <c r="C388" s="35">
        <v>0</v>
      </c>
      <c r="D388" s="29">
        <v>0</v>
      </c>
      <c r="E388" s="29">
        <v>1</v>
      </c>
      <c r="F388" s="29">
        <v>0</v>
      </c>
      <c r="G388" s="30" t="str">
        <f t="shared" si="91"/>
        <v/>
      </c>
      <c r="H388" s="30" t="str">
        <f t="shared" si="92"/>
        <v/>
      </c>
      <c r="I388" s="30">
        <f t="shared" si="93"/>
        <v>1.1523392486748098E-4</v>
      </c>
      <c r="J388" s="30" t="str">
        <f t="shared" si="94"/>
        <v/>
      </c>
      <c r="K388" s="30">
        <f t="shared" si="97"/>
        <v>1</v>
      </c>
      <c r="L388" s="30" t="str">
        <f t="shared" si="98"/>
        <v xml:space="preserve"> </v>
      </c>
      <c r="M388" s="30" t="str">
        <f t="shared" si="95"/>
        <v/>
      </c>
      <c r="N388" s="36" t="str">
        <f t="shared" si="96"/>
        <v/>
      </c>
    </row>
    <row r="389" spans="1:14" x14ac:dyDescent="0.2">
      <c r="A389" s="23"/>
      <c r="B389" s="25" t="s">
        <v>356</v>
      </c>
      <c r="C389" s="35">
        <v>3</v>
      </c>
      <c r="D389" s="29">
        <v>3</v>
      </c>
      <c r="E389" s="29">
        <v>0</v>
      </c>
      <c r="F389" s="29">
        <v>0</v>
      </c>
      <c r="G389" s="30">
        <f t="shared" si="91"/>
        <v>3.5423308537017357E-4</v>
      </c>
      <c r="H389" s="30">
        <f t="shared" si="92"/>
        <v>4.152249134948097E-4</v>
      </c>
      <c r="I389" s="30" t="str">
        <f t="shared" si="93"/>
        <v/>
      </c>
      <c r="J389" s="30" t="str">
        <f t="shared" si="94"/>
        <v/>
      </c>
      <c r="K389" s="30">
        <f t="shared" si="97"/>
        <v>-1</v>
      </c>
      <c r="L389" s="30">
        <f t="shared" si="98"/>
        <v>-1</v>
      </c>
      <c r="M389" s="30">
        <f t="shared" si="95"/>
        <v>-3.5423308537017357E-4</v>
      </c>
      <c r="N389" s="36">
        <f t="shared" si="96"/>
        <v>-4.152249134948097E-4</v>
      </c>
    </row>
    <row r="390" spans="1:14" x14ac:dyDescent="0.2">
      <c r="A390" s="23"/>
      <c r="B390" s="25" t="s">
        <v>357</v>
      </c>
      <c r="C390" s="35">
        <v>0</v>
      </c>
      <c r="D390" s="29">
        <v>0</v>
      </c>
      <c r="E390" s="29">
        <v>0</v>
      </c>
      <c r="F390" s="29">
        <v>0</v>
      </c>
      <c r="G390" s="30" t="str">
        <f t="shared" si="91"/>
        <v/>
      </c>
      <c r="H390" s="30" t="str">
        <f t="shared" si="92"/>
        <v/>
      </c>
      <c r="I390" s="30" t="str">
        <f t="shared" si="93"/>
        <v/>
      </c>
      <c r="J390" s="30" t="str">
        <f t="shared" si="94"/>
        <v/>
      </c>
      <c r="K390" s="30" t="str">
        <f t="shared" si="97"/>
        <v xml:space="preserve"> </v>
      </c>
      <c r="L390" s="30" t="str">
        <f t="shared" si="98"/>
        <v xml:space="preserve"> 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23"/>
      <c r="B391" s="25" t="s">
        <v>358</v>
      </c>
      <c r="C391" s="35">
        <v>1041</v>
      </c>
      <c r="D391" s="29">
        <v>839</v>
      </c>
      <c r="E391" s="29">
        <v>1793</v>
      </c>
      <c r="F391" s="29">
        <v>1025</v>
      </c>
      <c r="G391" s="30">
        <f t="shared" si="91"/>
        <v>0.12291888062345023</v>
      </c>
      <c r="H391" s="30">
        <f t="shared" si="92"/>
        <v>0.11612456747404844</v>
      </c>
      <c r="I391" s="30">
        <f t="shared" si="93"/>
        <v>0.2066144272873934</v>
      </c>
      <c r="J391" s="30">
        <f t="shared" si="94"/>
        <v>0.12474138980163077</v>
      </c>
      <c r="K391" s="30">
        <f t="shared" si="97"/>
        <v>0.72238232468780017</v>
      </c>
      <c r="L391" s="30">
        <f t="shared" si="98"/>
        <v>0.22169249106078665</v>
      </c>
      <c r="M391" s="30">
        <f t="shared" si="95"/>
        <v>8.8794426732790172E-2</v>
      </c>
      <c r="N391" s="36">
        <f t="shared" si="96"/>
        <v>2.5743944636678198E-2</v>
      </c>
    </row>
    <row r="392" spans="1:14" x14ac:dyDescent="0.2">
      <c r="A392" s="23"/>
      <c r="B392" s="25" t="s">
        <v>359</v>
      </c>
      <c r="C392" s="35">
        <v>3</v>
      </c>
      <c r="D392" s="29">
        <v>0</v>
      </c>
      <c r="E392" s="29">
        <v>6</v>
      </c>
      <c r="F392" s="29">
        <v>3</v>
      </c>
      <c r="G392" s="30">
        <f t="shared" si="91"/>
        <v>3.5423308537017357E-4</v>
      </c>
      <c r="H392" s="30" t="str">
        <f t="shared" si="92"/>
        <v/>
      </c>
      <c r="I392" s="30">
        <f t="shared" si="93"/>
        <v>6.9140354920488594E-4</v>
      </c>
      <c r="J392" s="30">
        <f t="shared" si="94"/>
        <v>3.6509675063891932E-4</v>
      </c>
      <c r="K392" s="30">
        <f t="shared" si="97"/>
        <v>1</v>
      </c>
      <c r="L392" s="30">
        <f t="shared" si="98"/>
        <v>1</v>
      </c>
      <c r="M392" s="30">
        <f t="shared" si="95"/>
        <v>3.5423308537017357E-4</v>
      </c>
      <c r="N392" s="36" t="str">
        <f t="shared" si="96"/>
        <v/>
      </c>
    </row>
    <row r="393" spans="1:14" x14ac:dyDescent="0.2">
      <c r="A393" s="23"/>
      <c r="B393" s="25" t="s">
        <v>360</v>
      </c>
      <c r="C393" s="35">
        <v>0</v>
      </c>
      <c r="D393" s="29">
        <v>0</v>
      </c>
      <c r="E393" s="29">
        <v>0</v>
      </c>
      <c r="F393" s="29">
        <v>0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 t="str">
        <f t="shared" si="94"/>
        <v/>
      </c>
      <c r="K393" s="30" t="str">
        <f t="shared" si="97"/>
        <v xml:space="preserve"> </v>
      </c>
      <c r="L393" s="30" t="str">
        <f t="shared" si="98"/>
        <v xml:space="preserve"> 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23"/>
      <c r="B394" s="25" t="s">
        <v>361</v>
      </c>
      <c r="C394" s="35">
        <v>0</v>
      </c>
      <c r="D394" s="29">
        <v>6</v>
      </c>
      <c r="E394" s="29">
        <v>0</v>
      </c>
      <c r="F394" s="29">
        <v>5</v>
      </c>
      <c r="G394" s="30" t="str">
        <f t="shared" si="91"/>
        <v/>
      </c>
      <c r="H394" s="30">
        <f t="shared" si="92"/>
        <v>8.3044982698961939E-4</v>
      </c>
      <c r="I394" s="30" t="str">
        <f t="shared" si="93"/>
        <v/>
      </c>
      <c r="J394" s="30">
        <f t="shared" si="94"/>
        <v>6.0849458439819889E-4</v>
      </c>
      <c r="K394" s="30" t="str">
        <f t="shared" si="97"/>
        <v xml:space="preserve"> </v>
      </c>
      <c r="L394" s="30">
        <f t="shared" si="98"/>
        <v>-0.16666666666666666</v>
      </c>
      <c r="M394" s="30" t="str">
        <f t="shared" si="95"/>
        <v/>
      </c>
      <c r="N394" s="36">
        <f t="shared" si="96"/>
        <v>-1.3840830449826988E-4</v>
      </c>
    </row>
    <row r="395" spans="1:14" x14ac:dyDescent="0.2">
      <c r="A395" s="23"/>
      <c r="B395" s="25" t="s">
        <v>362</v>
      </c>
      <c r="C395" s="35">
        <v>13</v>
      </c>
      <c r="D395" s="29">
        <v>57</v>
      </c>
      <c r="E395" s="29">
        <v>17</v>
      </c>
      <c r="F395" s="29">
        <v>55</v>
      </c>
      <c r="G395" s="30">
        <f t="shared" si="91"/>
        <v>1.5350100366040855E-3</v>
      </c>
      <c r="H395" s="30">
        <f t="shared" si="92"/>
        <v>7.8892733564013846E-3</v>
      </c>
      <c r="I395" s="30">
        <f t="shared" si="93"/>
        <v>1.9589767227471766E-3</v>
      </c>
      <c r="J395" s="30">
        <f t="shared" si="94"/>
        <v>6.6934404283801874E-3</v>
      </c>
      <c r="K395" s="30">
        <f t="shared" si="97"/>
        <v>0.30769230769230771</v>
      </c>
      <c r="L395" s="30">
        <f t="shared" si="98"/>
        <v>-3.5087719298245612E-2</v>
      </c>
      <c r="M395" s="30">
        <f t="shared" si="95"/>
        <v>4.7231078049356478E-4</v>
      </c>
      <c r="N395" s="36">
        <f t="shared" si="96"/>
        <v>-2.7681660899653982E-4</v>
      </c>
    </row>
    <row r="396" spans="1:14" x14ac:dyDescent="0.2">
      <c r="A396" s="23"/>
      <c r="B396" s="25" t="s">
        <v>363</v>
      </c>
      <c r="C396" s="35">
        <v>2</v>
      </c>
      <c r="D396" s="29">
        <v>4</v>
      </c>
      <c r="E396" s="29">
        <v>3</v>
      </c>
      <c r="F396" s="29">
        <v>3</v>
      </c>
      <c r="G396" s="30">
        <f t="shared" si="91"/>
        <v>2.3615539024678239E-4</v>
      </c>
      <c r="H396" s="30">
        <f t="shared" si="92"/>
        <v>5.5363321799307963E-4</v>
      </c>
      <c r="I396" s="30">
        <f t="shared" si="93"/>
        <v>3.4570177460244297E-4</v>
      </c>
      <c r="J396" s="30">
        <f t="shared" si="94"/>
        <v>3.6509675063891932E-4</v>
      </c>
      <c r="K396" s="30">
        <f t="shared" si="97"/>
        <v>0.5</v>
      </c>
      <c r="L396" s="30">
        <f t="shared" si="98"/>
        <v>-0.25</v>
      </c>
      <c r="M396" s="30">
        <f t="shared" si="95"/>
        <v>1.180776951233912E-4</v>
      </c>
      <c r="N396" s="36">
        <f t="shared" si="96"/>
        <v>-1.3840830449826991E-4</v>
      </c>
    </row>
    <row r="397" spans="1:14" x14ac:dyDescent="0.2">
      <c r="A397" s="23"/>
      <c r="B397" s="25" t="s">
        <v>364</v>
      </c>
      <c r="C397" s="35">
        <v>1</v>
      </c>
      <c r="D397" s="29">
        <v>0</v>
      </c>
      <c r="E397" s="29">
        <v>0</v>
      </c>
      <c r="F397" s="29">
        <v>0</v>
      </c>
      <c r="G397" s="30">
        <f t="shared" si="91"/>
        <v>1.180776951233912E-4</v>
      </c>
      <c r="H397" s="30" t="str">
        <f t="shared" si="92"/>
        <v/>
      </c>
      <c r="I397" s="30" t="str">
        <f t="shared" si="93"/>
        <v/>
      </c>
      <c r="J397" s="30" t="str">
        <f t="shared" si="94"/>
        <v/>
      </c>
      <c r="K397" s="30">
        <f t="shared" si="97"/>
        <v>-1</v>
      </c>
      <c r="L397" s="30" t="str">
        <f t="shared" si="98"/>
        <v xml:space="preserve"> </v>
      </c>
      <c r="M397" s="30">
        <f t="shared" si="95"/>
        <v>-1.180776951233912E-4</v>
      </c>
      <c r="N397" s="36" t="str">
        <f t="shared" si="96"/>
        <v/>
      </c>
    </row>
    <row r="398" spans="1:14" x14ac:dyDescent="0.2">
      <c r="A398" s="23"/>
      <c r="B398" s="25" t="s">
        <v>365</v>
      </c>
      <c r="C398" s="35">
        <v>1</v>
      </c>
      <c r="D398" s="29">
        <v>1</v>
      </c>
      <c r="E398" s="29">
        <v>0</v>
      </c>
      <c r="F398" s="29">
        <v>1</v>
      </c>
      <c r="G398" s="30">
        <f t="shared" si="91"/>
        <v>1.180776951233912E-4</v>
      </c>
      <c r="H398" s="30">
        <f t="shared" si="92"/>
        <v>1.3840830449826991E-4</v>
      </c>
      <c r="I398" s="30" t="str">
        <f t="shared" si="93"/>
        <v/>
      </c>
      <c r="J398" s="30">
        <f t="shared" si="94"/>
        <v>1.2169891687963977E-4</v>
      </c>
      <c r="K398" s="30">
        <f t="shared" si="97"/>
        <v>-1</v>
      </c>
      <c r="L398" s="30">
        <f t="shared" si="98"/>
        <v>0</v>
      </c>
      <c r="M398" s="30">
        <f t="shared" si="95"/>
        <v>-1.180776951233912E-4</v>
      </c>
      <c r="N398" s="36">
        <f t="shared" si="96"/>
        <v>0</v>
      </c>
    </row>
    <row r="399" spans="1:14" x14ac:dyDescent="0.2">
      <c r="A399" s="23"/>
      <c r="B399" s="25" t="s">
        <v>366</v>
      </c>
      <c r="C399" s="35">
        <v>0</v>
      </c>
      <c r="D399" s="29">
        <v>1</v>
      </c>
      <c r="E399" s="29">
        <v>0</v>
      </c>
      <c r="F399" s="29">
        <v>1</v>
      </c>
      <c r="G399" s="30" t="str">
        <f t="shared" si="91"/>
        <v/>
      </c>
      <c r="H399" s="30">
        <f t="shared" si="92"/>
        <v>1.3840830449826991E-4</v>
      </c>
      <c r="I399" s="30" t="str">
        <f t="shared" si="93"/>
        <v/>
      </c>
      <c r="J399" s="30">
        <f t="shared" si="94"/>
        <v>1.2169891687963977E-4</v>
      </c>
      <c r="K399" s="30" t="str">
        <f t="shared" si="97"/>
        <v xml:space="preserve"> </v>
      </c>
      <c r="L399" s="30">
        <f t="shared" si="98"/>
        <v>0</v>
      </c>
      <c r="M399" s="30" t="str">
        <f t="shared" si="95"/>
        <v/>
      </c>
      <c r="N399" s="36">
        <f t="shared" si="96"/>
        <v>0</v>
      </c>
    </row>
    <row r="400" spans="1:14" x14ac:dyDescent="0.2">
      <c r="A400" s="23"/>
      <c r="B400" s="25" t="s">
        <v>367</v>
      </c>
      <c r="C400" s="35">
        <v>4</v>
      </c>
      <c r="D400" s="29">
        <v>3</v>
      </c>
      <c r="E400" s="29">
        <v>0</v>
      </c>
      <c r="F400" s="29">
        <v>1</v>
      </c>
      <c r="G400" s="30">
        <f t="shared" si="91"/>
        <v>4.7231078049356478E-4</v>
      </c>
      <c r="H400" s="30">
        <f t="shared" si="92"/>
        <v>4.152249134948097E-4</v>
      </c>
      <c r="I400" s="30" t="str">
        <f t="shared" si="93"/>
        <v/>
      </c>
      <c r="J400" s="30">
        <f t="shared" si="94"/>
        <v>1.2169891687963977E-4</v>
      </c>
      <c r="K400" s="30">
        <f t="shared" si="97"/>
        <v>-1</v>
      </c>
      <c r="L400" s="30">
        <f t="shared" si="98"/>
        <v>-0.66666666666666663</v>
      </c>
      <c r="M400" s="30">
        <f t="shared" si="95"/>
        <v>-4.7231078049356478E-4</v>
      </c>
      <c r="N400" s="36">
        <f t="shared" si="96"/>
        <v>-2.7681660899653976E-4</v>
      </c>
    </row>
    <row r="401" spans="1:14" x14ac:dyDescent="0.2">
      <c r="A401" s="23"/>
      <c r="B401" s="25" t="s">
        <v>368</v>
      </c>
      <c r="C401" s="35">
        <v>2</v>
      </c>
      <c r="D401" s="29">
        <v>11</v>
      </c>
      <c r="E401" s="29">
        <v>11</v>
      </c>
      <c r="F401" s="29">
        <v>4</v>
      </c>
      <c r="G401" s="30">
        <f t="shared" si="91"/>
        <v>2.3615539024678239E-4</v>
      </c>
      <c r="H401" s="30">
        <f t="shared" si="92"/>
        <v>1.5224913494809689E-3</v>
      </c>
      <c r="I401" s="30">
        <f t="shared" si="93"/>
        <v>1.2675731735422909E-3</v>
      </c>
      <c r="J401" s="30">
        <f t="shared" si="94"/>
        <v>4.8679566751855908E-4</v>
      </c>
      <c r="K401" s="30">
        <f t="shared" si="97"/>
        <v>4.5</v>
      </c>
      <c r="L401" s="30">
        <f t="shared" si="98"/>
        <v>-0.63636363636363635</v>
      </c>
      <c r="M401" s="30">
        <f t="shared" si="95"/>
        <v>1.0626992561105207E-3</v>
      </c>
      <c r="N401" s="36">
        <f t="shared" si="96"/>
        <v>-9.6885813148788922E-4</v>
      </c>
    </row>
    <row r="402" spans="1:14" x14ac:dyDescent="0.2">
      <c r="A402" s="23"/>
      <c r="B402" s="25" t="s">
        <v>369</v>
      </c>
      <c r="C402" s="35">
        <v>27</v>
      </c>
      <c r="D402" s="29">
        <v>12</v>
      </c>
      <c r="E402" s="29">
        <v>16</v>
      </c>
      <c r="F402" s="29">
        <v>10</v>
      </c>
      <c r="G402" s="30">
        <f t="shared" si="91"/>
        <v>3.188097768331562E-3</v>
      </c>
      <c r="H402" s="30">
        <f t="shared" si="92"/>
        <v>1.6608996539792388E-3</v>
      </c>
      <c r="I402" s="30">
        <f t="shared" si="93"/>
        <v>1.8437427978796957E-3</v>
      </c>
      <c r="J402" s="30">
        <f t="shared" si="94"/>
        <v>1.2169891687963978E-3</v>
      </c>
      <c r="K402" s="30">
        <f t="shared" si="97"/>
        <v>-0.40740740740740738</v>
      </c>
      <c r="L402" s="30">
        <f t="shared" si="98"/>
        <v>-0.16666666666666666</v>
      </c>
      <c r="M402" s="30">
        <f t="shared" si="95"/>
        <v>-1.2988546463573029E-3</v>
      </c>
      <c r="N402" s="36">
        <f t="shared" si="96"/>
        <v>-2.7681660899653976E-4</v>
      </c>
    </row>
    <row r="403" spans="1:14" x14ac:dyDescent="0.2">
      <c r="A403" s="23"/>
      <c r="B403" s="25" t="s">
        <v>370</v>
      </c>
      <c r="C403" s="35">
        <v>0</v>
      </c>
      <c r="D403" s="29">
        <v>1</v>
      </c>
      <c r="E403" s="29">
        <v>1</v>
      </c>
      <c r="F403" s="29">
        <v>5</v>
      </c>
      <c r="G403" s="30" t="str">
        <f t="shared" si="91"/>
        <v/>
      </c>
      <c r="H403" s="30">
        <f t="shared" si="92"/>
        <v>1.3840830449826991E-4</v>
      </c>
      <c r="I403" s="30">
        <f t="shared" si="93"/>
        <v>1.1523392486748098E-4</v>
      </c>
      <c r="J403" s="30">
        <f t="shared" si="94"/>
        <v>6.0849458439819889E-4</v>
      </c>
      <c r="K403" s="30">
        <f t="shared" si="97"/>
        <v>1</v>
      </c>
      <c r="L403" s="30">
        <f t="shared" si="98"/>
        <v>4</v>
      </c>
      <c r="M403" s="30" t="str">
        <f t="shared" si="95"/>
        <v/>
      </c>
      <c r="N403" s="36">
        <f t="shared" si="96"/>
        <v>5.5363321799307963E-4</v>
      </c>
    </row>
    <row r="404" spans="1:14" ht="25.5" x14ac:dyDescent="0.2">
      <c r="A404" s="23"/>
      <c r="B404" s="25" t="s">
        <v>371</v>
      </c>
      <c r="C404" s="35">
        <v>0</v>
      </c>
      <c r="D404" s="29">
        <v>0</v>
      </c>
      <c r="E404" s="29">
        <v>0</v>
      </c>
      <c r="F404" s="29">
        <v>0</v>
      </c>
      <c r="G404" s="30" t="str">
        <f t="shared" si="91"/>
        <v/>
      </c>
      <c r="H404" s="30" t="str">
        <f t="shared" si="92"/>
        <v/>
      </c>
      <c r="I404" s="30" t="str">
        <f t="shared" si="93"/>
        <v/>
      </c>
      <c r="J404" s="30" t="str">
        <f t="shared" si="94"/>
        <v/>
      </c>
      <c r="K404" s="30" t="str">
        <f t="shared" si="97"/>
        <v xml:space="preserve"> </v>
      </c>
      <c r="L404" s="30" t="str">
        <f t="shared" si="98"/>
        <v xml:space="preserve"> </v>
      </c>
      <c r="M404" s="30" t="str">
        <f t="shared" si="95"/>
        <v/>
      </c>
      <c r="N404" s="36" t="str">
        <f t="shared" si="96"/>
        <v/>
      </c>
    </row>
    <row r="405" spans="1:14" ht="25.5" x14ac:dyDescent="0.2">
      <c r="A405" s="23"/>
      <c r="B405" s="25" t="s">
        <v>372</v>
      </c>
      <c r="C405" s="35">
        <v>169</v>
      </c>
      <c r="D405" s="29">
        <v>113</v>
      </c>
      <c r="E405" s="29">
        <v>114</v>
      </c>
      <c r="F405" s="29">
        <v>213</v>
      </c>
      <c r="G405" s="30">
        <f t="shared" si="91"/>
        <v>1.9955130475853112E-2</v>
      </c>
      <c r="H405" s="30">
        <f t="shared" si="92"/>
        <v>1.5640138408304499E-2</v>
      </c>
      <c r="I405" s="30">
        <f t="shared" si="93"/>
        <v>1.3136667434892833E-2</v>
      </c>
      <c r="J405" s="30">
        <f t="shared" si="94"/>
        <v>2.5921869295363272E-2</v>
      </c>
      <c r="K405" s="30">
        <f t="shared" si="97"/>
        <v>-0.32544378698224852</v>
      </c>
      <c r="L405" s="30">
        <f t="shared" si="98"/>
        <v>0.88495575221238942</v>
      </c>
      <c r="M405" s="30">
        <f t="shared" si="95"/>
        <v>-6.4942732317865154E-3</v>
      </c>
      <c r="N405" s="36">
        <f t="shared" si="96"/>
        <v>1.3840830449826992E-2</v>
      </c>
    </row>
    <row r="406" spans="1:14" x14ac:dyDescent="0.2">
      <c r="A406" s="23"/>
      <c r="B406" s="25" t="s">
        <v>373</v>
      </c>
      <c r="C406" s="35">
        <v>226</v>
      </c>
      <c r="D406" s="29">
        <v>13</v>
      </c>
      <c r="E406" s="29">
        <v>139</v>
      </c>
      <c r="F406" s="29">
        <v>37</v>
      </c>
      <c r="G406" s="30">
        <f t="shared" si="91"/>
        <v>2.6685559097886408E-2</v>
      </c>
      <c r="H406" s="30">
        <f t="shared" si="92"/>
        <v>1.7993079584775087E-3</v>
      </c>
      <c r="I406" s="30">
        <f t="shared" si="93"/>
        <v>1.6017515556579858E-2</v>
      </c>
      <c r="J406" s="30">
        <f t="shared" si="94"/>
        <v>4.5028599245466715E-3</v>
      </c>
      <c r="K406" s="30">
        <f t="shared" si="97"/>
        <v>-0.38495575221238937</v>
      </c>
      <c r="L406" s="30">
        <f t="shared" si="98"/>
        <v>1.8461538461538463</v>
      </c>
      <c r="M406" s="30">
        <f t="shared" si="95"/>
        <v>-1.0272759475735032E-2</v>
      </c>
      <c r="N406" s="36">
        <f t="shared" si="96"/>
        <v>3.321799307958478E-3</v>
      </c>
    </row>
    <row r="407" spans="1:14" x14ac:dyDescent="0.2">
      <c r="A407" s="23"/>
      <c r="B407" s="25" t="s">
        <v>374</v>
      </c>
      <c r="C407" s="35">
        <v>5</v>
      </c>
      <c r="D407" s="29">
        <v>0</v>
      </c>
      <c r="E407" s="29">
        <v>3</v>
      </c>
      <c r="F407" s="29">
        <v>1</v>
      </c>
      <c r="G407" s="30">
        <f t="shared" si="91"/>
        <v>5.9038847561695593E-4</v>
      </c>
      <c r="H407" s="30" t="str">
        <f t="shared" si="92"/>
        <v/>
      </c>
      <c r="I407" s="30">
        <f t="shared" si="93"/>
        <v>3.4570177460244297E-4</v>
      </c>
      <c r="J407" s="30">
        <f t="shared" si="94"/>
        <v>1.2169891687963977E-4</v>
      </c>
      <c r="K407" s="30">
        <f t="shared" si="97"/>
        <v>-0.4</v>
      </c>
      <c r="L407" s="30">
        <f t="shared" si="98"/>
        <v>1</v>
      </c>
      <c r="M407" s="30">
        <f t="shared" si="95"/>
        <v>-2.3615539024678239E-4</v>
      </c>
      <c r="N407" s="36" t="str">
        <f t="shared" si="96"/>
        <v/>
      </c>
    </row>
    <row r="408" spans="1:14" x14ac:dyDescent="0.2">
      <c r="A408" s="23"/>
      <c r="B408" s="25" t="s">
        <v>375</v>
      </c>
      <c r="C408" s="35">
        <v>13</v>
      </c>
      <c r="D408" s="29">
        <v>5</v>
      </c>
      <c r="E408" s="29">
        <v>8</v>
      </c>
      <c r="F408" s="29">
        <v>3</v>
      </c>
      <c r="G408" s="30">
        <f t="shared" si="91"/>
        <v>1.5350100366040855E-3</v>
      </c>
      <c r="H408" s="30">
        <f t="shared" si="92"/>
        <v>6.9204152249134946E-4</v>
      </c>
      <c r="I408" s="30">
        <f t="shared" si="93"/>
        <v>9.2187139893984784E-4</v>
      </c>
      <c r="J408" s="30">
        <f t="shared" si="94"/>
        <v>3.6509675063891932E-4</v>
      </c>
      <c r="K408" s="30">
        <f t="shared" si="97"/>
        <v>-0.38461538461538464</v>
      </c>
      <c r="L408" s="30">
        <f t="shared" si="98"/>
        <v>-0.4</v>
      </c>
      <c r="M408" s="30">
        <f t="shared" si="95"/>
        <v>-5.9038847561695604E-4</v>
      </c>
      <c r="N408" s="36">
        <f t="shared" si="96"/>
        <v>-2.7681660899653982E-4</v>
      </c>
    </row>
    <row r="409" spans="1:14" x14ac:dyDescent="0.2">
      <c r="A409" s="23"/>
      <c r="B409" s="25" t="s">
        <v>376</v>
      </c>
      <c r="C409" s="35">
        <v>8</v>
      </c>
      <c r="D409" s="29">
        <v>1</v>
      </c>
      <c r="E409" s="29">
        <v>2</v>
      </c>
      <c r="F409" s="29">
        <v>0</v>
      </c>
      <c r="G409" s="30">
        <f t="shared" si="91"/>
        <v>9.4462156098712956E-4</v>
      </c>
      <c r="H409" s="30">
        <f t="shared" si="92"/>
        <v>1.3840830449826991E-4</v>
      </c>
      <c r="I409" s="30">
        <f t="shared" si="93"/>
        <v>2.3046784973496196E-4</v>
      </c>
      <c r="J409" s="30" t="str">
        <f t="shared" si="94"/>
        <v/>
      </c>
      <c r="K409" s="30">
        <f t="shared" si="97"/>
        <v>-0.75</v>
      </c>
      <c r="L409" s="30">
        <f t="shared" si="98"/>
        <v>-1</v>
      </c>
      <c r="M409" s="30">
        <f t="shared" si="95"/>
        <v>-7.0846617074034714E-4</v>
      </c>
      <c r="N409" s="36">
        <f t="shared" si="96"/>
        <v>-1.3840830449826991E-4</v>
      </c>
    </row>
    <row r="410" spans="1:14" x14ac:dyDescent="0.2">
      <c r="A410" s="23"/>
      <c r="B410" s="25" t="s">
        <v>377</v>
      </c>
      <c r="C410" s="35">
        <v>22</v>
      </c>
      <c r="D410" s="29">
        <v>4</v>
      </c>
      <c r="E410" s="29">
        <v>14</v>
      </c>
      <c r="F410" s="29">
        <v>4</v>
      </c>
      <c r="G410" s="30">
        <f t="shared" si="91"/>
        <v>2.5977092927146062E-3</v>
      </c>
      <c r="H410" s="30">
        <f t="shared" si="92"/>
        <v>5.5363321799307963E-4</v>
      </c>
      <c r="I410" s="30">
        <f t="shared" si="93"/>
        <v>1.6132749481447338E-3</v>
      </c>
      <c r="J410" s="30">
        <f t="shared" si="94"/>
        <v>4.8679566751855908E-4</v>
      </c>
      <c r="K410" s="30">
        <f t="shared" si="97"/>
        <v>-0.36363636363636365</v>
      </c>
      <c r="L410" s="30">
        <f t="shared" si="98"/>
        <v>0</v>
      </c>
      <c r="M410" s="30">
        <f t="shared" si="95"/>
        <v>-9.4462156098712956E-4</v>
      </c>
      <c r="N410" s="36">
        <f t="shared" si="96"/>
        <v>0</v>
      </c>
    </row>
    <row r="411" spans="1:14" x14ac:dyDescent="0.2">
      <c r="A411" s="23"/>
      <c r="B411" s="25" t="s">
        <v>378</v>
      </c>
      <c r="C411" s="35">
        <v>0</v>
      </c>
      <c r="D411" s="29">
        <v>3</v>
      </c>
      <c r="E411" s="29">
        <v>0</v>
      </c>
      <c r="F411" s="29">
        <v>1</v>
      </c>
      <c r="G411" s="30" t="str">
        <f t="shared" si="91"/>
        <v/>
      </c>
      <c r="H411" s="30">
        <f t="shared" si="92"/>
        <v>4.152249134948097E-4</v>
      </c>
      <c r="I411" s="30" t="str">
        <f t="shared" si="93"/>
        <v/>
      </c>
      <c r="J411" s="30">
        <f t="shared" si="94"/>
        <v>1.2169891687963977E-4</v>
      </c>
      <c r="K411" s="30" t="str">
        <f t="shared" si="97"/>
        <v xml:space="preserve"> </v>
      </c>
      <c r="L411" s="30">
        <f t="shared" si="98"/>
        <v>-0.66666666666666663</v>
      </c>
      <c r="M411" s="30" t="str">
        <f t="shared" si="95"/>
        <v/>
      </c>
      <c r="N411" s="36">
        <f t="shared" si="96"/>
        <v>-2.7681660899653976E-4</v>
      </c>
    </row>
    <row r="412" spans="1:14" x14ac:dyDescent="0.2">
      <c r="A412" s="23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23"/>
      <c r="B413" s="25" t="s">
        <v>380</v>
      </c>
      <c r="C413" s="35">
        <v>180</v>
      </c>
      <c r="D413" s="29">
        <v>13</v>
      </c>
      <c r="E413" s="29">
        <v>104</v>
      </c>
      <c r="F413" s="29">
        <v>11</v>
      </c>
      <c r="G413" s="30">
        <f t="shared" si="91"/>
        <v>2.1253985122210415E-2</v>
      </c>
      <c r="H413" s="30">
        <f t="shared" si="92"/>
        <v>1.7993079584775087E-3</v>
      </c>
      <c r="I413" s="30">
        <f t="shared" si="93"/>
        <v>1.1984328186218023E-2</v>
      </c>
      <c r="J413" s="30">
        <f t="shared" si="94"/>
        <v>1.3386880856760374E-3</v>
      </c>
      <c r="K413" s="30">
        <f t="shared" si="97"/>
        <v>-0.42222222222222222</v>
      </c>
      <c r="L413" s="30">
        <f t="shared" si="98"/>
        <v>-0.15384615384615385</v>
      </c>
      <c r="M413" s="30">
        <f t="shared" si="95"/>
        <v>-8.973904829377731E-3</v>
      </c>
      <c r="N413" s="36">
        <f t="shared" si="96"/>
        <v>-2.7681660899653982E-4</v>
      </c>
    </row>
    <row r="414" spans="1:14" x14ac:dyDescent="0.2">
      <c r="A414" s="23"/>
      <c r="B414" s="25" t="s">
        <v>381</v>
      </c>
      <c r="C414" s="35">
        <v>1</v>
      </c>
      <c r="D414" s="29">
        <v>1</v>
      </c>
      <c r="E414" s="29">
        <v>0</v>
      </c>
      <c r="F414" s="29">
        <v>2</v>
      </c>
      <c r="G414" s="30">
        <f t="shared" si="91"/>
        <v>1.180776951233912E-4</v>
      </c>
      <c r="H414" s="30">
        <f t="shared" si="92"/>
        <v>1.3840830449826991E-4</v>
      </c>
      <c r="I414" s="30" t="str">
        <f t="shared" si="93"/>
        <v/>
      </c>
      <c r="J414" s="30">
        <f t="shared" si="94"/>
        <v>2.4339783375927954E-4</v>
      </c>
      <c r="K414" s="30">
        <f t="shared" si="97"/>
        <v>-1</v>
      </c>
      <c r="L414" s="30">
        <f t="shared" si="98"/>
        <v>1</v>
      </c>
      <c r="M414" s="30">
        <f t="shared" si="95"/>
        <v>-1.180776951233912E-4</v>
      </c>
      <c r="N414" s="36">
        <f t="shared" si="96"/>
        <v>1.3840830449826991E-4</v>
      </c>
    </row>
    <row r="415" spans="1:14" x14ac:dyDescent="0.2">
      <c r="A415" s="23"/>
      <c r="B415" s="25" t="s">
        <v>382</v>
      </c>
      <c r="C415" s="35">
        <v>9</v>
      </c>
      <c r="D415" s="29">
        <v>0</v>
      </c>
      <c r="E415" s="29">
        <v>0</v>
      </c>
      <c r="F415" s="29">
        <v>0</v>
      </c>
      <c r="G415" s="30">
        <f t="shared" si="91"/>
        <v>1.0626992561105207E-3</v>
      </c>
      <c r="H415" s="30" t="str">
        <f t="shared" si="92"/>
        <v/>
      </c>
      <c r="I415" s="30" t="str">
        <f t="shared" si="93"/>
        <v/>
      </c>
      <c r="J415" s="30" t="str">
        <f t="shared" si="94"/>
        <v/>
      </c>
      <c r="K415" s="30">
        <f t="shared" si="97"/>
        <v>-1</v>
      </c>
      <c r="L415" s="30" t="str">
        <f t="shared" si="98"/>
        <v xml:space="preserve"> </v>
      </c>
      <c r="M415" s="30">
        <f t="shared" si="95"/>
        <v>-1.0626992561105207E-3</v>
      </c>
      <c r="N415" s="36" t="str">
        <f t="shared" si="96"/>
        <v/>
      </c>
    </row>
    <row r="416" spans="1:14" x14ac:dyDescent="0.2">
      <c r="A416" s="23"/>
      <c r="B416" s="25" t="s">
        <v>383</v>
      </c>
      <c r="C416" s="35">
        <v>1</v>
      </c>
      <c r="D416" s="29">
        <v>7</v>
      </c>
      <c r="E416" s="29">
        <v>0</v>
      </c>
      <c r="F416" s="29">
        <v>1</v>
      </c>
      <c r="G416" s="30">
        <f t="shared" si="91"/>
        <v>1.180776951233912E-4</v>
      </c>
      <c r="H416" s="30">
        <f t="shared" si="92"/>
        <v>9.6885813148788922E-4</v>
      </c>
      <c r="I416" s="30" t="str">
        <f t="shared" si="93"/>
        <v/>
      </c>
      <c r="J416" s="30">
        <f t="shared" si="94"/>
        <v>1.2169891687963977E-4</v>
      </c>
      <c r="K416" s="30">
        <f t="shared" si="97"/>
        <v>-1</v>
      </c>
      <c r="L416" s="30">
        <f t="shared" si="98"/>
        <v>-0.8571428571428571</v>
      </c>
      <c r="M416" s="30">
        <f t="shared" si="95"/>
        <v>-1.180776951233912E-4</v>
      </c>
      <c r="N416" s="36">
        <f t="shared" si="96"/>
        <v>-8.3044982698961929E-4</v>
      </c>
    </row>
    <row r="417" spans="1:14" x14ac:dyDescent="0.2">
      <c r="A417" s="23"/>
      <c r="B417" s="25" t="s">
        <v>384</v>
      </c>
      <c r="C417" s="35">
        <v>0</v>
      </c>
      <c r="D417" s="29">
        <v>0</v>
      </c>
      <c r="E417" s="29">
        <v>0</v>
      </c>
      <c r="F417" s="29">
        <v>0</v>
      </c>
      <c r="G417" s="30" t="str">
        <f t="shared" si="91"/>
        <v/>
      </c>
      <c r="H417" s="30" t="str">
        <f t="shared" si="92"/>
        <v/>
      </c>
      <c r="I417" s="30" t="str">
        <f t="shared" si="93"/>
        <v/>
      </c>
      <c r="J417" s="30" t="str">
        <f t="shared" si="94"/>
        <v/>
      </c>
      <c r="K417" s="30" t="str">
        <f t="shared" si="97"/>
        <v xml:space="preserve"> </v>
      </c>
      <c r="L417" s="30" t="str">
        <f t="shared" si="98"/>
        <v xml:space="preserve"> 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23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23"/>
      <c r="B419" s="25" t="s">
        <v>386</v>
      </c>
      <c r="C419" s="35">
        <v>497</v>
      </c>
      <c r="D419" s="29">
        <v>292</v>
      </c>
      <c r="E419" s="29">
        <v>1018</v>
      </c>
      <c r="F419" s="29">
        <v>873</v>
      </c>
      <c r="G419" s="30">
        <f t="shared" si="91"/>
        <v>5.868461447632542E-2</v>
      </c>
      <c r="H419" s="30">
        <f t="shared" si="92"/>
        <v>4.0415224913494807E-2</v>
      </c>
      <c r="I419" s="30">
        <f t="shared" si="93"/>
        <v>0.11730813551509564</v>
      </c>
      <c r="J419" s="30">
        <f t="shared" si="94"/>
        <v>0.10624315443592552</v>
      </c>
      <c r="K419" s="30">
        <f t="shared" si="97"/>
        <v>1.0482897384305836</v>
      </c>
      <c r="L419" s="30">
        <f t="shared" si="98"/>
        <v>1.9897260273972603</v>
      </c>
      <c r="M419" s="30">
        <f t="shared" si="95"/>
        <v>6.1518479159286814E-2</v>
      </c>
      <c r="N419" s="36">
        <f t="shared" si="96"/>
        <v>8.0415224913494801E-2</v>
      </c>
    </row>
    <row r="420" spans="1:14" x14ac:dyDescent="0.2">
      <c r="A420" s="23"/>
      <c r="B420" s="25" t="s">
        <v>387</v>
      </c>
      <c r="C420" s="35">
        <v>0</v>
      </c>
      <c r="D420" s="29">
        <v>0</v>
      </c>
      <c r="E420" s="29">
        <v>0</v>
      </c>
      <c r="F420" s="29">
        <v>2</v>
      </c>
      <c r="G420" s="30" t="str">
        <f t="shared" si="91"/>
        <v/>
      </c>
      <c r="H420" s="30" t="str">
        <f t="shared" si="92"/>
        <v/>
      </c>
      <c r="I420" s="30" t="str">
        <f t="shared" si="93"/>
        <v/>
      </c>
      <c r="J420" s="30">
        <f t="shared" si="94"/>
        <v>2.4339783375927954E-4</v>
      </c>
      <c r="K420" s="30" t="str">
        <f t="shared" si="97"/>
        <v xml:space="preserve"> </v>
      </c>
      <c r="L420" s="30">
        <f t="shared" si="98"/>
        <v>1</v>
      </c>
      <c r="M420" s="30" t="str">
        <f t="shared" si="95"/>
        <v/>
      </c>
      <c r="N420" s="36" t="str">
        <f t="shared" si="96"/>
        <v/>
      </c>
    </row>
    <row r="421" spans="1:14" x14ac:dyDescent="0.2">
      <c r="A421" s="23"/>
      <c r="B421" s="25" t="s">
        <v>388</v>
      </c>
      <c r="C421" s="35">
        <v>0</v>
      </c>
      <c r="D421" s="29">
        <v>0</v>
      </c>
      <c r="E421" s="29">
        <v>0</v>
      </c>
      <c r="F421" s="29">
        <v>0</v>
      </c>
      <c r="G421" s="30" t="str">
        <f t="shared" si="91"/>
        <v/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 t="str">
        <f t="shared" si="97"/>
        <v xml:space="preserve"> </v>
      </c>
      <c r="L421" s="30" t="str">
        <f t="shared" si="98"/>
        <v xml:space="preserve"> 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23"/>
      <c r="B422" s="25" t="s">
        <v>389</v>
      </c>
      <c r="C422" s="35">
        <v>158</v>
      </c>
      <c r="D422" s="29">
        <v>88</v>
      </c>
      <c r="E422" s="29">
        <v>17</v>
      </c>
      <c r="F422" s="29">
        <v>10</v>
      </c>
      <c r="G422" s="30">
        <f t="shared" si="91"/>
        <v>1.8656275829495809E-2</v>
      </c>
      <c r="H422" s="30">
        <f t="shared" si="92"/>
        <v>1.2179930795847751E-2</v>
      </c>
      <c r="I422" s="30">
        <f t="shared" si="93"/>
        <v>1.9589767227471766E-3</v>
      </c>
      <c r="J422" s="30">
        <f t="shared" si="94"/>
        <v>1.2169891687963978E-3</v>
      </c>
      <c r="K422" s="30">
        <f t="shared" si="97"/>
        <v>-0.89240506329113922</v>
      </c>
      <c r="L422" s="30">
        <f t="shared" si="98"/>
        <v>-0.88636363636363635</v>
      </c>
      <c r="M422" s="30">
        <f t="shared" si="95"/>
        <v>-1.6648955012398159E-2</v>
      </c>
      <c r="N422" s="36">
        <f t="shared" si="96"/>
        <v>-1.0795847750865051E-2</v>
      </c>
    </row>
    <row r="423" spans="1:14" x14ac:dyDescent="0.2">
      <c r="A423" s="23"/>
      <c r="B423" s="25" t="s">
        <v>390</v>
      </c>
      <c r="C423" s="35">
        <v>1724</v>
      </c>
      <c r="D423" s="29">
        <v>1270</v>
      </c>
      <c r="E423" s="29">
        <v>1108</v>
      </c>
      <c r="F423" s="29">
        <v>723</v>
      </c>
      <c r="G423" s="30">
        <f t="shared" si="91"/>
        <v>0.2035659463927264</v>
      </c>
      <c r="H423" s="30">
        <f t="shared" si="92"/>
        <v>0.17577854671280277</v>
      </c>
      <c r="I423" s="30">
        <f t="shared" si="93"/>
        <v>0.12767918875316894</v>
      </c>
      <c r="J423" s="30">
        <f t="shared" si="94"/>
        <v>8.7988316903979555E-2</v>
      </c>
      <c r="K423" s="30">
        <f t="shared" si="97"/>
        <v>-0.35730858468677495</v>
      </c>
      <c r="L423" s="30">
        <f t="shared" si="98"/>
        <v>-0.43070866141732284</v>
      </c>
      <c r="M423" s="30">
        <f t="shared" si="95"/>
        <v>-7.2735860196008972E-2</v>
      </c>
      <c r="N423" s="36">
        <f t="shared" si="96"/>
        <v>-7.570934256055363E-2</v>
      </c>
    </row>
    <row r="424" spans="1:14" x14ac:dyDescent="0.2">
      <c r="A424" s="23"/>
      <c r="B424" s="25" t="s">
        <v>391</v>
      </c>
      <c r="C424" s="35">
        <v>42</v>
      </c>
      <c r="D424" s="29">
        <v>34</v>
      </c>
      <c r="E424" s="29">
        <v>32</v>
      </c>
      <c r="F424" s="29">
        <v>19</v>
      </c>
      <c r="G424" s="30">
        <f t="shared" si="91"/>
        <v>4.9592631951824303E-3</v>
      </c>
      <c r="H424" s="30">
        <f t="shared" si="92"/>
        <v>4.7058823529411761E-3</v>
      </c>
      <c r="I424" s="30">
        <f t="shared" si="93"/>
        <v>3.6874855957593914E-3</v>
      </c>
      <c r="J424" s="30">
        <f t="shared" si="94"/>
        <v>2.3122794207131557E-3</v>
      </c>
      <c r="K424" s="30">
        <f t="shared" si="97"/>
        <v>-0.23809523809523808</v>
      </c>
      <c r="L424" s="30">
        <f t="shared" si="98"/>
        <v>-0.44117647058823528</v>
      </c>
      <c r="M424" s="30">
        <f t="shared" si="95"/>
        <v>-1.1807769512339119E-3</v>
      </c>
      <c r="N424" s="36">
        <f t="shared" si="96"/>
        <v>-2.0761245674740482E-3</v>
      </c>
    </row>
    <row r="425" spans="1:14" x14ac:dyDescent="0.2">
      <c r="A425" s="23"/>
      <c r="B425" s="25" t="s">
        <v>392</v>
      </c>
      <c r="C425" s="35">
        <v>0</v>
      </c>
      <c r="D425" s="29">
        <v>0</v>
      </c>
      <c r="E425" s="29">
        <v>0</v>
      </c>
      <c r="F425" s="29">
        <v>0</v>
      </c>
      <c r="G425" s="30" t="str">
        <f t="shared" si="91"/>
        <v/>
      </c>
      <c r="H425" s="30" t="str">
        <f t="shared" si="92"/>
        <v/>
      </c>
      <c r="I425" s="30" t="str">
        <f t="shared" si="93"/>
        <v/>
      </c>
      <c r="J425" s="30" t="str">
        <f t="shared" si="94"/>
        <v/>
      </c>
      <c r="K425" s="30" t="str">
        <f t="shared" si="97"/>
        <v xml:space="preserve"> </v>
      </c>
      <c r="L425" s="30" t="str">
        <f t="shared" si="98"/>
        <v xml:space="preserve"> 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23"/>
      <c r="B426" s="25" t="s">
        <v>393</v>
      </c>
      <c r="C426" s="35">
        <v>7</v>
      </c>
      <c r="D426" s="29">
        <v>2</v>
      </c>
      <c r="E426" s="29">
        <v>15</v>
      </c>
      <c r="F426" s="29">
        <v>16</v>
      </c>
      <c r="G426" s="30">
        <f t="shared" si="91"/>
        <v>8.2654386586373835E-4</v>
      </c>
      <c r="H426" s="30">
        <f t="shared" si="92"/>
        <v>2.7681660899653982E-4</v>
      </c>
      <c r="I426" s="30">
        <f t="shared" si="93"/>
        <v>1.7285088730122147E-3</v>
      </c>
      <c r="J426" s="30">
        <f t="shared" si="94"/>
        <v>1.9471826700742363E-3</v>
      </c>
      <c r="K426" s="30">
        <f t="shared" si="97"/>
        <v>1.1428571428571428</v>
      </c>
      <c r="L426" s="30">
        <f t="shared" si="98"/>
        <v>7</v>
      </c>
      <c r="M426" s="30">
        <f t="shared" si="95"/>
        <v>9.4462156098712945E-4</v>
      </c>
      <c r="N426" s="36">
        <f t="shared" si="96"/>
        <v>1.9377162629757787E-3</v>
      </c>
    </row>
    <row r="427" spans="1:14" ht="25.5" x14ac:dyDescent="0.2">
      <c r="A427" s="23"/>
      <c r="B427" s="25" t="s">
        <v>394</v>
      </c>
      <c r="C427" s="35">
        <v>7</v>
      </c>
      <c r="D427" s="29">
        <v>19</v>
      </c>
      <c r="E427" s="29">
        <v>4</v>
      </c>
      <c r="F427" s="29">
        <v>6</v>
      </c>
      <c r="G427" s="30">
        <f t="shared" si="91"/>
        <v>8.2654386586373835E-4</v>
      </c>
      <c r="H427" s="30">
        <f t="shared" si="92"/>
        <v>2.6297577854671279E-3</v>
      </c>
      <c r="I427" s="30">
        <f t="shared" si="93"/>
        <v>4.6093569946992392E-4</v>
      </c>
      <c r="J427" s="30">
        <f t="shared" si="94"/>
        <v>7.3019350127783865E-4</v>
      </c>
      <c r="K427" s="30">
        <f t="shared" si="97"/>
        <v>-0.42857142857142855</v>
      </c>
      <c r="L427" s="30">
        <f t="shared" si="98"/>
        <v>-0.68421052631578949</v>
      </c>
      <c r="M427" s="30">
        <f t="shared" si="95"/>
        <v>-3.5423308537017357E-4</v>
      </c>
      <c r="N427" s="36">
        <f t="shared" si="96"/>
        <v>-1.7993079584775085E-3</v>
      </c>
    </row>
    <row r="428" spans="1:14" x14ac:dyDescent="0.2">
      <c r="A428" s="23"/>
      <c r="B428" s="25" t="s">
        <v>395</v>
      </c>
      <c r="C428" s="35">
        <v>10</v>
      </c>
      <c r="D428" s="29">
        <v>0</v>
      </c>
      <c r="E428" s="29">
        <v>4</v>
      </c>
      <c r="F428" s="29">
        <v>0</v>
      </c>
      <c r="G428" s="30">
        <f t="shared" si="91"/>
        <v>1.1807769512339119E-3</v>
      </c>
      <c r="H428" s="30" t="str">
        <f t="shared" si="92"/>
        <v/>
      </c>
      <c r="I428" s="30">
        <f t="shared" si="93"/>
        <v>4.6093569946992392E-4</v>
      </c>
      <c r="J428" s="30" t="str">
        <f t="shared" si="94"/>
        <v/>
      </c>
      <c r="K428" s="30">
        <f t="shared" si="97"/>
        <v>-0.6</v>
      </c>
      <c r="L428" s="30" t="str">
        <f t="shared" si="98"/>
        <v xml:space="preserve"> </v>
      </c>
      <c r="M428" s="30">
        <f t="shared" si="95"/>
        <v>-7.0846617074034714E-4</v>
      </c>
      <c r="N428" s="36" t="str">
        <f t="shared" si="96"/>
        <v/>
      </c>
    </row>
    <row r="429" spans="1:14" x14ac:dyDescent="0.2">
      <c r="A429" s="23"/>
      <c r="B429" s="25" t="s">
        <v>396</v>
      </c>
      <c r="C429" s="35">
        <v>3</v>
      </c>
      <c r="D429" s="29">
        <v>3</v>
      </c>
      <c r="E429" s="29">
        <v>19</v>
      </c>
      <c r="F429" s="29">
        <v>14</v>
      </c>
      <c r="G429" s="30">
        <f t="shared" si="91"/>
        <v>3.5423308537017357E-4</v>
      </c>
      <c r="H429" s="30">
        <f t="shared" si="92"/>
        <v>4.152249134948097E-4</v>
      </c>
      <c r="I429" s="30">
        <f t="shared" si="93"/>
        <v>2.1894445724821385E-3</v>
      </c>
      <c r="J429" s="30">
        <f t="shared" si="94"/>
        <v>1.7037848363149568E-3</v>
      </c>
      <c r="K429" s="30">
        <f t="shared" si="97"/>
        <v>5.333333333333333</v>
      </c>
      <c r="L429" s="30">
        <f t="shared" si="98"/>
        <v>3.6666666666666665</v>
      </c>
      <c r="M429" s="30">
        <f t="shared" si="95"/>
        <v>1.8892431219742589E-3</v>
      </c>
      <c r="N429" s="36">
        <f t="shared" si="96"/>
        <v>1.5224913494809689E-3</v>
      </c>
    </row>
    <row r="430" spans="1:14" x14ac:dyDescent="0.2">
      <c r="A430" s="23"/>
      <c r="B430" s="25" t="s">
        <v>397</v>
      </c>
      <c r="C430" s="35">
        <v>0</v>
      </c>
      <c r="D430" s="29">
        <v>0</v>
      </c>
      <c r="E430" s="29">
        <v>2</v>
      </c>
      <c r="F430" s="29">
        <v>2</v>
      </c>
      <c r="G430" s="30" t="str">
        <f t="shared" si="91"/>
        <v/>
      </c>
      <c r="H430" s="30" t="str">
        <f t="shared" si="92"/>
        <v/>
      </c>
      <c r="I430" s="30">
        <f t="shared" si="93"/>
        <v>2.3046784973496196E-4</v>
      </c>
      <c r="J430" s="30">
        <f t="shared" si="94"/>
        <v>2.4339783375927954E-4</v>
      </c>
      <c r="K430" s="30">
        <f t="shared" si="97"/>
        <v>1</v>
      </c>
      <c r="L430" s="30">
        <f t="shared" si="98"/>
        <v>1</v>
      </c>
      <c r="M430" s="30" t="str">
        <f t="shared" si="95"/>
        <v/>
      </c>
      <c r="N430" s="36" t="str">
        <f t="shared" si="96"/>
        <v/>
      </c>
    </row>
    <row r="431" spans="1:14" x14ac:dyDescent="0.2">
      <c r="A431" s="23"/>
      <c r="B431" s="25" t="s">
        <v>398</v>
      </c>
      <c r="C431" s="35">
        <v>0</v>
      </c>
      <c r="D431" s="29">
        <v>0</v>
      </c>
      <c r="E431" s="29">
        <v>0</v>
      </c>
      <c r="F431" s="29">
        <v>0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 t="str">
        <f t="shared" si="94"/>
        <v/>
      </c>
      <c r="K431" s="30" t="str">
        <f t="shared" si="97"/>
        <v xml:space="preserve"> </v>
      </c>
      <c r="L431" s="30" t="str">
        <f t="shared" si="98"/>
        <v xml:space="preserve"> 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23"/>
      <c r="B432" s="25" t="s">
        <v>399</v>
      </c>
      <c r="C432" s="35">
        <v>0</v>
      </c>
      <c r="D432" s="29">
        <v>1</v>
      </c>
      <c r="E432" s="29">
        <v>0</v>
      </c>
      <c r="F432" s="29">
        <v>1</v>
      </c>
      <c r="G432" s="30" t="str">
        <f t="shared" si="91"/>
        <v/>
      </c>
      <c r="H432" s="30">
        <f t="shared" si="92"/>
        <v>1.3840830449826991E-4</v>
      </c>
      <c r="I432" s="30" t="str">
        <f t="shared" si="93"/>
        <v/>
      </c>
      <c r="J432" s="30">
        <f t="shared" si="94"/>
        <v>1.2169891687963977E-4</v>
      </c>
      <c r="K432" s="30" t="str">
        <f t="shared" si="97"/>
        <v xml:space="preserve"> </v>
      </c>
      <c r="L432" s="30">
        <f t="shared" si="98"/>
        <v>0</v>
      </c>
      <c r="M432" s="30" t="str">
        <f t="shared" si="95"/>
        <v/>
      </c>
      <c r="N432" s="36">
        <f t="shared" si="96"/>
        <v>0</v>
      </c>
    </row>
    <row r="433" spans="1:14" ht="25.5" x14ac:dyDescent="0.2">
      <c r="A433" s="23"/>
      <c r="B433" s="25" t="s">
        <v>400</v>
      </c>
      <c r="C433" s="35">
        <v>7</v>
      </c>
      <c r="D433" s="29">
        <v>2</v>
      </c>
      <c r="E433" s="29">
        <v>31</v>
      </c>
      <c r="F433" s="29">
        <v>21</v>
      </c>
      <c r="G433" s="30">
        <f t="shared" si="91"/>
        <v>8.2654386586373835E-4</v>
      </c>
      <c r="H433" s="30">
        <f t="shared" si="92"/>
        <v>2.7681660899653982E-4</v>
      </c>
      <c r="I433" s="30">
        <f t="shared" si="93"/>
        <v>3.5722516708919104E-3</v>
      </c>
      <c r="J433" s="30">
        <f t="shared" si="94"/>
        <v>2.555677254472435E-3</v>
      </c>
      <c r="K433" s="30">
        <f t="shared" si="97"/>
        <v>3.4285714285714284</v>
      </c>
      <c r="L433" s="30">
        <f t="shared" si="98"/>
        <v>9.5</v>
      </c>
      <c r="M433" s="30">
        <f t="shared" si="95"/>
        <v>2.8338646829613886E-3</v>
      </c>
      <c r="N433" s="36">
        <f t="shared" si="96"/>
        <v>2.6297577854671283E-3</v>
      </c>
    </row>
    <row r="434" spans="1:14" x14ac:dyDescent="0.2">
      <c r="A434" s="23"/>
      <c r="B434" s="25" t="s">
        <v>401</v>
      </c>
      <c r="C434" s="35">
        <v>32</v>
      </c>
      <c r="D434" s="29">
        <v>15</v>
      </c>
      <c r="E434" s="29">
        <v>122</v>
      </c>
      <c r="F434" s="29">
        <v>38</v>
      </c>
      <c r="G434" s="30">
        <f t="shared" si="91"/>
        <v>3.7784862439485182E-3</v>
      </c>
      <c r="H434" s="30">
        <f t="shared" si="92"/>
        <v>2.0761245674740486E-3</v>
      </c>
      <c r="I434" s="30">
        <f t="shared" si="93"/>
        <v>1.4058538833832681E-2</v>
      </c>
      <c r="J434" s="30">
        <f t="shared" si="94"/>
        <v>4.6245588414263114E-3</v>
      </c>
      <c r="K434" s="30">
        <f t="shared" si="97"/>
        <v>2.8125</v>
      </c>
      <c r="L434" s="30">
        <f t="shared" si="98"/>
        <v>1.5333333333333334</v>
      </c>
      <c r="M434" s="30">
        <f t="shared" si="95"/>
        <v>1.0626992561105207E-2</v>
      </c>
      <c r="N434" s="36">
        <f t="shared" si="96"/>
        <v>3.1833910034602081E-3</v>
      </c>
    </row>
    <row r="435" spans="1:14" x14ac:dyDescent="0.2">
      <c r="A435" s="23"/>
      <c r="B435" s="25" t="s">
        <v>402</v>
      </c>
      <c r="C435" s="35">
        <v>32</v>
      </c>
      <c r="D435" s="29">
        <v>19</v>
      </c>
      <c r="E435" s="29">
        <v>13</v>
      </c>
      <c r="F435" s="29">
        <v>5</v>
      </c>
      <c r="G435" s="30">
        <f t="shared" ref="G435:G498" si="99">+IF(C435=0,"",C435/C$371)</f>
        <v>3.7784862439485182E-3</v>
      </c>
      <c r="H435" s="30">
        <f t="shared" ref="H435:H498" si="100">+IF(D435=0,"",D435/D$371)</f>
        <v>2.6297577854671279E-3</v>
      </c>
      <c r="I435" s="30">
        <f t="shared" ref="I435:I498" si="101">+IF(E435=0,"",E435/E$371)</f>
        <v>1.4980410232772528E-3</v>
      </c>
      <c r="J435" s="30">
        <f t="shared" ref="J435:J498" si="102">+IF(F435=0,"",F435/F$371)</f>
        <v>6.0849458439819889E-4</v>
      </c>
      <c r="K435" s="30">
        <f t="shared" si="97"/>
        <v>-0.59375</v>
      </c>
      <c r="L435" s="30">
        <f t="shared" si="98"/>
        <v>-0.73684210526315785</v>
      </c>
      <c r="M435" s="30">
        <f t="shared" ref="M435:M498" si="103">+IF(OR(AND(G435=""),(K435="")),"",G435*K435)</f>
        <v>-2.2434762073444327E-3</v>
      </c>
      <c r="N435" s="36">
        <f t="shared" ref="N435:N498" si="104">+IF(OR(AND(H435=""),(L435="")),"",H435*L435)</f>
        <v>-1.9377162629757784E-3</v>
      </c>
    </row>
    <row r="436" spans="1:14" x14ac:dyDescent="0.2">
      <c r="A436" s="23"/>
      <c r="B436" s="25" t="s">
        <v>403</v>
      </c>
      <c r="C436" s="35">
        <v>1</v>
      </c>
      <c r="D436" s="29">
        <v>3</v>
      </c>
      <c r="E436" s="29">
        <v>0</v>
      </c>
      <c r="F436" s="29">
        <v>8</v>
      </c>
      <c r="G436" s="30">
        <f t="shared" si="99"/>
        <v>1.180776951233912E-4</v>
      </c>
      <c r="H436" s="30">
        <f t="shared" si="100"/>
        <v>4.152249134948097E-4</v>
      </c>
      <c r="I436" s="30" t="str">
        <f t="shared" si="101"/>
        <v/>
      </c>
      <c r="J436" s="30">
        <f t="shared" si="102"/>
        <v>9.7359133503711816E-4</v>
      </c>
      <c r="K436" s="30">
        <f t="shared" ref="K436:K499" si="105">+IF(AND(C436=0,E436=0)," ",IF(C436=0,1,IF(E436=0,-1,(E436-C436)/C436)))</f>
        <v>-1</v>
      </c>
      <c r="L436" s="30">
        <f t="shared" ref="L436:L499" si="106">+IF(AND(D436=0,F436=0)," ",IF(D436=0,1,IF(F436=0,-1,(F436-D436)/D436)))</f>
        <v>1.6666666666666667</v>
      </c>
      <c r="M436" s="30">
        <f t="shared" si="103"/>
        <v>-1.180776951233912E-4</v>
      </c>
      <c r="N436" s="36">
        <f t="shared" si="104"/>
        <v>6.9204152249134957E-4</v>
      </c>
    </row>
    <row r="437" spans="1:14" x14ac:dyDescent="0.2">
      <c r="A437" s="23"/>
      <c r="B437" s="25" t="s">
        <v>404</v>
      </c>
      <c r="C437" s="35">
        <v>13</v>
      </c>
      <c r="D437" s="29">
        <v>9</v>
      </c>
      <c r="E437" s="29">
        <v>15</v>
      </c>
      <c r="F437" s="29">
        <v>14</v>
      </c>
      <c r="G437" s="30">
        <f t="shared" si="99"/>
        <v>1.5350100366040855E-3</v>
      </c>
      <c r="H437" s="30">
        <f t="shared" si="100"/>
        <v>1.245674740484429E-3</v>
      </c>
      <c r="I437" s="30">
        <f t="shared" si="101"/>
        <v>1.7285088730122147E-3</v>
      </c>
      <c r="J437" s="30">
        <f t="shared" si="102"/>
        <v>1.7037848363149568E-3</v>
      </c>
      <c r="K437" s="30">
        <f t="shared" si="105"/>
        <v>0.15384615384615385</v>
      </c>
      <c r="L437" s="30">
        <f t="shared" si="106"/>
        <v>0.55555555555555558</v>
      </c>
      <c r="M437" s="30">
        <f t="shared" si="103"/>
        <v>2.3615539024678239E-4</v>
      </c>
      <c r="N437" s="36">
        <f t="shared" si="104"/>
        <v>6.9204152249134946E-4</v>
      </c>
    </row>
    <row r="438" spans="1:14" x14ac:dyDescent="0.2">
      <c r="A438" s="23"/>
      <c r="B438" s="25" t="s">
        <v>405</v>
      </c>
      <c r="C438" s="35">
        <v>0</v>
      </c>
      <c r="D438" s="29">
        <v>0</v>
      </c>
      <c r="E438" s="29">
        <v>0</v>
      </c>
      <c r="F438" s="29">
        <v>0</v>
      </c>
      <c r="G438" s="30" t="str">
        <f t="shared" si="99"/>
        <v/>
      </c>
      <c r="H438" s="30" t="str">
        <f t="shared" si="100"/>
        <v/>
      </c>
      <c r="I438" s="30" t="str">
        <f t="shared" si="101"/>
        <v/>
      </c>
      <c r="J438" s="30" t="str">
        <f t="shared" si="102"/>
        <v/>
      </c>
      <c r="K438" s="30" t="str">
        <f t="shared" si="105"/>
        <v xml:space="preserve"> </v>
      </c>
      <c r="L438" s="30" t="str">
        <f t="shared" si="106"/>
        <v xml:space="preserve"> </v>
      </c>
      <c r="M438" s="30" t="str">
        <f t="shared" si="103"/>
        <v/>
      </c>
      <c r="N438" s="36" t="str">
        <f t="shared" si="104"/>
        <v/>
      </c>
    </row>
    <row r="439" spans="1:14" x14ac:dyDescent="0.2">
      <c r="A439" s="23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23"/>
      <c r="B440" s="25" t="s">
        <v>407</v>
      </c>
      <c r="C440" s="35">
        <v>3</v>
      </c>
      <c r="D440" s="29">
        <v>1</v>
      </c>
      <c r="E440" s="29">
        <v>0</v>
      </c>
      <c r="F440" s="29">
        <v>0</v>
      </c>
      <c r="G440" s="30">
        <f t="shared" si="99"/>
        <v>3.5423308537017357E-4</v>
      </c>
      <c r="H440" s="30">
        <f t="shared" si="100"/>
        <v>1.3840830449826991E-4</v>
      </c>
      <c r="I440" s="30" t="str">
        <f t="shared" si="101"/>
        <v/>
      </c>
      <c r="J440" s="30" t="str">
        <f t="shared" si="102"/>
        <v/>
      </c>
      <c r="K440" s="30">
        <f t="shared" si="105"/>
        <v>-1</v>
      </c>
      <c r="L440" s="30">
        <f t="shared" si="106"/>
        <v>-1</v>
      </c>
      <c r="M440" s="30">
        <f t="shared" si="103"/>
        <v>-3.5423308537017357E-4</v>
      </c>
      <c r="N440" s="36">
        <f t="shared" si="104"/>
        <v>-1.3840830449826991E-4</v>
      </c>
    </row>
    <row r="441" spans="1:14" x14ac:dyDescent="0.2">
      <c r="A441" s="23"/>
      <c r="B441" s="25" t="s">
        <v>408</v>
      </c>
      <c r="C441" s="35">
        <v>0</v>
      </c>
      <c r="D441" s="29">
        <v>0</v>
      </c>
      <c r="E441" s="29">
        <v>0</v>
      </c>
      <c r="F441" s="29">
        <v>0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23"/>
      <c r="B442" s="25" t="s">
        <v>409</v>
      </c>
      <c r="C442" s="35">
        <v>379</v>
      </c>
      <c r="D442" s="29">
        <v>328</v>
      </c>
      <c r="E442" s="29">
        <v>100</v>
      </c>
      <c r="F442" s="29">
        <v>96</v>
      </c>
      <c r="G442" s="30">
        <f t="shared" si="99"/>
        <v>4.4751446451765264E-2</v>
      </c>
      <c r="H442" s="30">
        <f t="shared" si="100"/>
        <v>4.5397923875432525E-2</v>
      </c>
      <c r="I442" s="30">
        <f t="shared" si="101"/>
        <v>1.1523392486748099E-2</v>
      </c>
      <c r="J442" s="30">
        <f t="shared" si="102"/>
        <v>1.1683096020445418E-2</v>
      </c>
      <c r="K442" s="30">
        <f t="shared" si="105"/>
        <v>-0.73614775725593673</v>
      </c>
      <c r="L442" s="30">
        <f t="shared" si="106"/>
        <v>-0.70731707317073167</v>
      </c>
      <c r="M442" s="30">
        <f t="shared" si="103"/>
        <v>-3.2943676939426146E-2</v>
      </c>
      <c r="N442" s="36">
        <f t="shared" si="104"/>
        <v>-3.2110726643598611E-2</v>
      </c>
    </row>
    <row r="443" spans="1:14" x14ac:dyDescent="0.2">
      <c r="A443" s="23"/>
      <c r="B443" s="25" t="s">
        <v>410</v>
      </c>
      <c r="C443" s="35">
        <v>0</v>
      </c>
      <c r="D443" s="29">
        <v>0</v>
      </c>
      <c r="E443" s="29">
        <v>1</v>
      </c>
      <c r="F443" s="29">
        <v>2</v>
      </c>
      <c r="G443" s="30" t="str">
        <f t="shared" si="99"/>
        <v/>
      </c>
      <c r="H443" s="30" t="str">
        <f t="shared" si="100"/>
        <v/>
      </c>
      <c r="I443" s="30">
        <f t="shared" si="101"/>
        <v>1.1523392486748098E-4</v>
      </c>
      <c r="J443" s="30">
        <f t="shared" si="102"/>
        <v>2.4339783375927954E-4</v>
      </c>
      <c r="K443" s="30">
        <f t="shared" si="105"/>
        <v>1</v>
      </c>
      <c r="L443" s="30">
        <f t="shared" si="106"/>
        <v>1</v>
      </c>
      <c r="M443" s="30" t="str">
        <f t="shared" si="103"/>
        <v/>
      </c>
      <c r="N443" s="36" t="str">
        <f t="shared" si="104"/>
        <v/>
      </c>
    </row>
    <row r="444" spans="1:14" x14ac:dyDescent="0.2">
      <c r="A444" s="23"/>
      <c r="B444" s="25" t="s">
        <v>411</v>
      </c>
      <c r="C444" s="35">
        <v>0</v>
      </c>
      <c r="D444" s="29">
        <v>0</v>
      </c>
      <c r="E444" s="29">
        <v>0</v>
      </c>
      <c r="F444" s="29">
        <v>1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>
        <f t="shared" si="102"/>
        <v>1.2169891687963977E-4</v>
      </c>
      <c r="K444" s="30" t="str">
        <f t="shared" si="105"/>
        <v xml:space="preserve"> </v>
      </c>
      <c r="L444" s="30">
        <f t="shared" si="106"/>
        <v>1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23"/>
      <c r="B445" s="25" t="s">
        <v>412</v>
      </c>
      <c r="C445" s="35">
        <v>0</v>
      </c>
      <c r="D445" s="29">
        <v>79</v>
      </c>
      <c r="E445" s="29">
        <v>3</v>
      </c>
      <c r="F445" s="29">
        <v>121</v>
      </c>
      <c r="G445" s="30" t="str">
        <f t="shared" si="99"/>
        <v/>
      </c>
      <c r="H445" s="30">
        <f t="shared" si="100"/>
        <v>1.0934256055363321E-2</v>
      </c>
      <c r="I445" s="30">
        <f t="shared" si="101"/>
        <v>3.4570177460244297E-4</v>
      </c>
      <c r="J445" s="30">
        <f t="shared" si="102"/>
        <v>1.4725568942436412E-2</v>
      </c>
      <c r="K445" s="30">
        <f t="shared" si="105"/>
        <v>1</v>
      </c>
      <c r="L445" s="30">
        <f t="shared" si="106"/>
        <v>0.53164556962025311</v>
      </c>
      <c r="M445" s="30" t="str">
        <f t="shared" si="103"/>
        <v/>
      </c>
      <c r="N445" s="36">
        <f t="shared" si="104"/>
        <v>5.8131487889273347E-3</v>
      </c>
    </row>
    <row r="446" spans="1:14" x14ac:dyDescent="0.2">
      <c r="A446" s="23"/>
      <c r="B446" s="25" t="s">
        <v>413</v>
      </c>
      <c r="C446" s="35">
        <v>34</v>
      </c>
      <c r="D446" s="29">
        <v>168</v>
      </c>
      <c r="E446" s="29">
        <v>45</v>
      </c>
      <c r="F446" s="29">
        <v>211</v>
      </c>
      <c r="G446" s="30">
        <f t="shared" si="99"/>
        <v>4.0146416341953007E-3</v>
      </c>
      <c r="H446" s="30">
        <f t="shared" si="100"/>
        <v>2.3252595155709342E-2</v>
      </c>
      <c r="I446" s="30">
        <f t="shared" si="101"/>
        <v>5.1855266190366442E-3</v>
      </c>
      <c r="J446" s="30">
        <f t="shared" si="102"/>
        <v>2.5678471461603992E-2</v>
      </c>
      <c r="K446" s="30">
        <f t="shared" si="105"/>
        <v>0.3235294117647059</v>
      </c>
      <c r="L446" s="30">
        <f t="shared" si="106"/>
        <v>0.25595238095238093</v>
      </c>
      <c r="M446" s="30">
        <f t="shared" si="103"/>
        <v>1.2988546463573033E-3</v>
      </c>
      <c r="N446" s="36">
        <f t="shared" si="104"/>
        <v>5.9515570934256046E-3</v>
      </c>
    </row>
    <row r="447" spans="1:14" ht="24" customHeight="1" x14ac:dyDescent="0.2">
      <c r="A447" s="23"/>
      <c r="B447" s="25" t="s">
        <v>414</v>
      </c>
      <c r="C447" s="35">
        <v>0</v>
      </c>
      <c r="D447" s="29">
        <v>0</v>
      </c>
      <c r="E447" s="29">
        <v>1</v>
      </c>
      <c r="F447" s="29">
        <v>0</v>
      </c>
      <c r="G447" s="30" t="str">
        <f t="shared" si="99"/>
        <v/>
      </c>
      <c r="H447" s="30" t="str">
        <f t="shared" si="100"/>
        <v/>
      </c>
      <c r="I447" s="30">
        <f t="shared" si="101"/>
        <v>1.1523392486748098E-4</v>
      </c>
      <c r="J447" s="30" t="str">
        <f t="shared" si="102"/>
        <v/>
      </c>
      <c r="K447" s="30">
        <f t="shared" si="105"/>
        <v>1</v>
      </c>
      <c r="L447" s="30" t="str">
        <f t="shared" si="106"/>
        <v xml:space="preserve"> </v>
      </c>
      <c r="M447" s="30" t="str">
        <f t="shared" si="103"/>
        <v/>
      </c>
      <c r="N447" s="36" t="str">
        <f t="shared" si="104"/>
        <v/>
      </c>
    </row>
    <row r="448" spans="1:14" x14ac:dyDescent="0.2">
      <c r="A448" s="23"/>
      <c r="B448" s="25" t="s">
        <v>415</v>
      </c>
      <c r="C448" s="35">
        <v>5</v>
      </c>
      <c r="D448" s="29">
        <v>0</v>
      </c>
      <c r="E448" s="29">
        <v>4</v>
      </c>
      <c r="F448" s="29">
        <v>3</v>
      </c>
      <c r="G448" s="30">
        <f t="shared" si="99"/>
        <v>5.9038847561695593E-4</v>
      </c>
      <c r="H448" s="30" t="str">
        <f t="shared" si="100"/>
        <v/>
      </c>
      <c r="I448" s="30">
        <f t="shared" si="101"/>
        <v>4.6093569946992392E-4</v>
      </c>
      <c r="J448" s="30">
        <f t="shared" si="102"/>
        <v>3.6509675063891932E-4</v>
      </c>
      <c r="K448" s="30">
        <f t="shared" si="105"/>
        <v>-0.2</v>
      </c>
      <c r="L448" s="30">
        <f t="shared" si="106"/>
        <v>1</v>
      </c>
      <c r="M448" s="30">
        <f t="shared" si="103"/>
        <v>-1.180776951233912E-4</v>
      </c>
      <c r="N448" s="36" t="str">
        <f t="shared" si="104"/>
        <v/>
      </c>
    </row>
    <row r="449" spans="1:14" x14ac:dyDescent="0.2">
      <c r="A449" s="23"/>
      <c r="B449" s="25" t="s">
        <v>416</v>
      </c>
      <c r="C449" s="35">
        <v>9</v>
      </c>
      <c r="D449" s="29">
        <v>1</v>
      </c>
      <c r="E449" s="29">
        <v>4</v>
      </c>
      <c r="F449" s="29">
        <v>0</v>
      </c>
      <c r="G449" s="30">
        <f t="shared" si="99"/>
        <v>1.0626992561105207E-3</v>
      </c>
      <c r="H449" s="30">
        <f t="shared" si="100"/>
        <v>1.3840830449826991E-4</v>
      </c>
      <c r="I449" s="30">
        <f t="shared" si="101"/>
        <v>4.6093569946992392E-4</v>
      </c>
      <c r="J449" s="30" t="str">
        <f t="shared" si="102"/>
        <v/>
      </c>
      <c r="K449" s="30">
        <f t="shared" si="105"/>
        <v>-0.55555555555555558</v>
      </c>
      <c r="L449" s="30">
        <f t="shared" si="106"/>
        <v>-1</v>
      </c>
      <c r="M449" s="30">
        <f t="shared" si="103"/>
        <v>-5.9038847561695593E-4</v>
      </c>
      <c r="N449" s="36">
        <f t="shared" si="104"/>
        <v>-1.3840830449826991E-4</v>
      </c>
    </row>
    <row r="450" spans="1:14" x14ac:dyDescent="0.2">
      <c r="A450" s="23"/>
      <c r="B450" s="25" t="s">
        <v>417</v>
      </c>
      <c r="C450" s="35">
        <v>6</v>
      </c>
      <c r="D450" s="29">
        <v>3</v>
      </c>
      <c r="E450" s="29">
        <v>16</v>
      </c>
      <c r="F450" s="29">
        <v>1</v>
      </c>
      <c r="G450" s="30">
        <f t="shared" si="99"/>
        <v>7.0846617074034714E-4</v>
      </c>
      <c r="H450" s="30">
        <f t="shared" si="100"/>
        <v>4.152249134948097E-4</v>
      </c>
      <c r="I450" s="30">
        <f t="shared" si="101"/>
        <v>1.8437427978796957E-3</v>
      </c>
      <c r="J450" s="30">
        <f t="shared" si="102"/>
        <v>1.2169891687963977E-4</v>
      </c>
      <c r="K450" s="30">
        <f t="shared" si="105"/>
        <v>1.6666666666666667</v>
      </c>
      <c r="L450" s="30">
        <f t="shared" si="106"/>
        <v>-0.66666666666666663</v>
      </c>
      <c r="M450" s="30">
        <f t="shared" si="103"/>
        <v>1.1807769512339119E-3</v>
      </c>
      <c r="N450" s="36">
        <f t="shared" si="104"/>
        <v>-2.7681660899653976E-4</v>
      </c>
    </row>
    <row r="451" spans="1:14" x14ac:dyDescent="0.2">
      <c r="A451" s="23"/>
      <c r="B451" s="25" t="s">
        <v>418</v>
      </c>
      <c r="C451" s="35">
        <v>1</v>
      </c>
      <c r="D451" s="29">
        <v>0</v>
      </c>
      <c r="E451" s="29">
        <v>3</v>
      </c>
      <c r="F451" s="29">
        <v>6</v>
      </c>
      <c r="G451" s="30">
        <f t="shared" si="99"/>
        <v>1.180776951233912E-4</v>
      </c>
      <c r="H451" s="30" t="str">
        <f t="shared" si="100"/>
        <v/>
      </c>
      <c r="I451" s="30">
        <f t="shared" si="101"/>
        <v>3.4570177460244297E-4</v>
      </c>
      <c r="J451" s="30">
        <f t="shared" si="102"/>
        <v>7.3019350127783865E-4</v>
      </c>
      <c r="K451" s="30">
        <f t="shared" si="105"/>
        <v>2</v>
      </c>
      <c r="L451" s="30">
        <f t="shared" si="106"/>
        <v>1</v>
      </c>
      <c r="M451" s="30">
        <f t="shared" si="103"/>
        <v>2.3615539024678239E-4</v>
      </c>
      <c r="N451" s="36" t="str">
        <f t="shared" si="104"/>
        <v/>
      </c>
    </row>
    <row r="452" spans="1:14" x14ac:dyDescent="0.2">
      <c r="A452" s="23"/>
      <c r="B452" s="25" t="s">
        <v>419</v>
      </c>
      <c r="C452" s="35">
        <v>3</v>
      </c>
      <c r="D452" s="29">
        <v>0</v>
      </c>
      <c r="E452" s="29">
        <v>2</v>
      </c>
      <c r="F452" s="29">
        <v>0</v>
      </c>
      <c r="G452" s="30">
        <f t="shared" si="99"/>
        <v>3.5423308537017357E-4</v>
      </c>
      <c r="H452" s="30" t="str">
        <f t="shared" si="100"/>
        <v/>
      </c>
      <c r="I452" s="30">
        <f t="shared" si="101"/>
        <v>2.3046784973496196E-4</v>
      </c>
      <c r="J452" s="30" t="str">
        <f t="shared" si="102"/>
        <v/>
      </c>
      <c r="K452" s="30">
        <f t="shared" si="105"/>
        <v>-0.33333333333333331</v>
      </c>
      <c r="L452" s="30" t="str">
        <f t="shared" si="106"/>
        <v xml:space="preserve"> </v>
      </c>
      <c r="M452" s="30">
        <f t="shared" si="103"/>
        <v>-1.1807769512339118E-4</v>
      </c>
      <c r="N452" s="36" t="str">
        <f t="shared" si="104"/>
        <v/>
      </c>
    </row>
    <row r="453" spans="1:14" x14ac:dyDescent="0.2">
      <c r="A453" s="23"/>
      <c r="B453" s="25" t="s">
        <v>420</v>
      </c>
      <c r="C453" s="35">
        <v>0</v>
      </c>
      <c r="D453" s="29">
        <v>1</v>
      </c>
      <c r="E453" s="29">
        <v>0</v>
      </c>
      <c r="F453" s="29">
        <v>0</v>
      </c>
      <c r="G453" s="30" t="str">
        <f t="shared" si="99"/>
        <v/>
      </c>
      <c r="H453" s="30">
        <f t="shared" si="100"/>
        <v>1.3840830449826991E-4</v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>
        <f t="shared" si="106"/>
        <v>-1</v>
      </c>
      <c r="M453" s="30" t="str">
        <f t="shared" si="103"/>
        <v/>
      </c>
      <c r="N453" s="36">
        <f t="shared" si="104"/>
        <v>-1.3840830449826991E-4</v>
      </c>
    </row>
    <row r="454" spans="1:14" x14ac:dyDescent="0.2">
      <c r="A454" s="23"/>
      <c r="B454" s="25" t="s">
        <v>421</v>
      </c>
      <c r="C454" s="35">
        <v>5</v>
      </c>
      <c r="D454" s="29">
        <v>0</v>
      </c>
      <c r="E454" s="29">
        <v>8</v>
      </c>
      <c r="F454" s="29">
        <v>0</v>
      </c>
      <c r="G454" s="30">
        <f t="shared" si="99"/>
        <v>5.9038847561695593E-4</v>
      </c>
      <c r="H454" s="30" t="str">
        <f t="shared" si="100"/>
        <v/>
      </c>
      <c r="I454" s="30">
        <f t="shared" si="101"/>
        <v>9.2187139893984784E-4</v>
      </c>
      <c r="J454" s="30" t="str">
        <f t="shared" si="102"/>
        <v/>
      </c>
      <c r="K454" s="30">
        <f t="shared" si="105"/>
        <v>0.6</v>
      </c>
      <c r="L454" s="30" t="str">
        <f t="shared" si="106"/>
        <v xml:space="preserve"> </v>
      </c>
      <c r="M454" s="30">
        <f t="shared" si="103"/>
        <v>3.5423308537017357E-4</v>
      </c>
      <c r="N454" s="36" t="str">
        <f t="shared" si="104"/>
        <v/>
      </c>
    </row>
    <row r="455" spans="1:14" x14ac:dyDescent="0.2">
      <c r="A455" s="23"/>
      <c r="B455" s="25" t="s">
        <v>422</v>
      </c>
      <c r="C455" s="35">
        <v>6</v>
      </c>
      <c r="D455" s="29">
        <v>0</v>
      </c>
      <c r="E455" s="29">
        <v>8</v>
      </c>
      <c r="F455" s="29">
        <v>0</v>
      </c>
      <c r="G455" s="30">
        <f t="shared" si="99"/>
        <v>7.0846617074034714E-4</v>
      </c>
      <c r="H455" s="30" t="str">
        <f t="shared" si="100"/>
        <v/>
      </c>
      <c r="I455" s="30">
        <f t="shared" si="101"/>
        <v>9.2187139893984784E-4</v>
      </c>
      <c r="J455" s="30" t="str">
        <f t="shared" si="102"/>
        <v/>
      </c>
      <c r="K455" s="30">
        <f t="shared" si="105"/>
        <v>0.33333333333333331</v>
      </c>
      <c r="L455" s="30" t="str">
        <f t="shared" si="106"/>
        <v xml:space="preserve"> </v>
      </c>
      <c r="M455" s="30">
        <f t="shared" si="103"/>
        <v>2.3615539024678236E-4</v>
      </c>
      <c r="N455" s="36" t="str">
        <f t="shared" si="104"/>
        <v/>
      </c>
    </row>
    <row r="456" spans="1:14" x14ac:dyDescent="0.2">
      <c r="A456" s="23"/>
      <c r="B456" s="25" t="s">
        <v>423</v>
      </c>
      <c r="C456" s="35">
        <v>1</v>
      </c>
      <c r="D456" s="29">
        <v>0</v>
      </c>
      <c r="E456" s="29">
        <v>0</v>
      </c>
      <c r="F456" s="29">
        <v>0</v>
      </c>
      <c r="G456" s="30">
        <f t="shared" si="99"/>
        <v>1.180776951233912E-4</v>
      </c>
      <c r="H456" s="30" t="str">
        <f t="shared" si="100"/>
        <v/>
      </c>
      <c r="I456" s="30" t="str">
        <f t="shared" si="101"/>
        <v/>
      </c>
      <c r="J456" s="30" t="str">
        <f t="shared" si="102"/>
        <v/>
      </c>
      <c r="K456" s="30">
        <f t="shared" si="105"/>
        <v>-1</v>
      </c>
      <c r="L456" s="30" t="str">
        <f t="shared" si="106"/>
        <v xml:space="preserve"> </v>
      </c>
      <c r="M456" s="30">
        <f t="shared" si="103"/>
        <v>-1.180776951233912E-4</v>
      </c>
      <c r="N456" s="36" t="str">
        <f t="shared" si="104"/>
        <v/>
      </c>
    </row>
    <row r="457" spans="1:14" x14ac:dyDescent="0.2">
      <c r="A457" s="23"/>
      <c r="B457" s="25" t="s">
        <v>424</v>
      </c>
      <c r="C457" s="35">
        <v>0</v>
      </c>
      <c r="D457" s="29">
        <v>0</v>
      </c>
      <c r="E457" s="29">
        <v>1</v>
      </c>
      <c r="F457" s="29">
        <v>1</v>
      </c>
      <c r="G457" s="30" t="str">
        <f t="shared" si="99"/>
        <v/>
      </c>
      <c r="H457" s="30" t="str">
        <f t="shared" si="100"/>
        <v/>
      </c>
      <c r="I457" s="30">
        <f t="shared" si="101"/>
        <v>1.1523392486748098E-4</v>
      </c>
      <c r="J457" s="30">
        <f t="shared" si="102"/>
        <v>1.2169891687963977E-4</v>
      </c>
      <c r="K457" s="30">
        <f t="shared" si="105"/>
        <v>1</v>
      </c>
      <c r="L457" s="30">
        <f t="shared" si="106"/>
        <v>1</v>
      </c>
      <c r="M457" s="30" t="str">
        <f t="shared" si="103"/>
        <v/>
      </c>
      <c r="N457" s="36" t="str">
        <f t="shared" si="104"/>
        <v/>
      </c>
    </row>
    <row r="458" spans="1:14" x14ac:dyDescent="0.2">
      <c r="A458" s="23"/>
      <c r="B458" s="25" t="s">
        <v>425</v>
      </c>
      <c r="C458" s="35">
        <v>1</v>
      </c>
      <c r="D458" s="29">
        <v>1</v>
      </c>
      <c r="E458" s="29">
        <v>1</v>
      </c>
      <c r="F458" s="29">
        <v>0</v>
      </c>
      <c r="G458" s="30">
        <f t="shared" si="99"/>
        <v>1.180776951233912E-4</v>
      </c>
      <c r="H458" s="30">
        <f t="shared" si="100"/>
        <v>1.3840830449826991E-4</v>
      </c>
      <c r="I458" s="30">
        <f t="shared" si="101"/>
        <v>1.1523392486748098E-4</v>
      </c>
      <c r="J458" s="30" t="str">
        <f t="shared" si="102"/>
        <v/>
      </c>
      <c r="K458" s="30">
        <f t="shared" si="105"/>
        <v>0</v>
      </c>
      <c r="L458" s="30">
        <f t="shared" si="106"/>
        <v>-1</v>
      </c>
      <c r="M458" s="30">
        <f t="shared" si="103"/>
        <v>0</v>
      </c>
      <c r="N458" s="36">
        <f t="shared" si="104"/>
        <v>-1.3840830449826991E-4</v>
      </c>
    </row>
    <row r="459" spans="1:14" ht="24.75" customHeight="1" x14ac:dyDescent="0.2">
      <c r="A459" s="23"/>
      <c r="B459" s="25" t="s">
        <v>426</v>
      </c>
      <c r="C459" s="35">
        <v>1</v>
      </c>
      <c r="D459" s="29">
        <v>2</v>
      </c>
      <c r="E459" s="29">
        <v>0</v>
      </c>
      <c r="F459" s="29">
        <v>1</v>
      </c>
      <c r="G459" s="30">
        <f t="shared" si="99"/>
        <v>1.180776951233912E-4</v>
      </c>
      <c r="H459" s="30">
        <f t="shared" si="100"/>
        <v>2.7681660899653982E-4</v>
      </c>
      <c r="I459" s="30" t="str">
        <f t="shared" si="101"/>
        <v/>
      </c>
      <c r="J459" s="30">
        <f t="shared" si="102"/>
        <v>1.2169891687963977E-4</v>
      </c>
      <c r="K459" s="30">
        <f t="shared" si="105"/>
        <v>-1</v>
      </c>
      <c r="L459" s="30">
        <f t="shared" si="106"/>
        <v>-0.5</v>
      </c>
      <c r="M459" s="30">
        <f t="shared" si="103"/>
        <v>-1.180776951233912E-4</v>
      </c>
      <c r="N459" s="36">
        <f t="shared" si="104"/>
        <v>-1.3840830449826991E-4</v>
      </c>
    </row>
    <row r="460" spans="1:14" ht="25.5" x14ac:dyDescent="0.2">
      <c r="A460" s="23"/>
      <c r="B460" s="25" t="s">
        <v>427</v>
      </c>
      <c r="C460" s="35">
        <v>7</v>
      </c>
      <c r="D460" s="29">
        <v>40</v>
      </c>
      <c r="E460" s="29">
        <v>5</v>
      </c>
      <c r="F460" s="29">
        <v>43</v>
      </c>
      <c r="G460" s="30">
        <f t="shared" si="99"/>
        <v>8.2654386586373835E-4</v>
      </c>
      <c r="H460" s="30">
        <f t="shared" si="100"/>
        <v>5.5363321799307957E-3</v>
      </c>
      <c r="I460" s="30">
        <f t="shared" si="101"/>
        <v>5.7616962433740498E-4</v>
      </c>
      <c r="J460" s="30">
        <f t="shared" si="102"/>
        <v>5.2330534258245099E-3</v>
      </c>
      <c r="K460" s="30">
        <f t="shared" si="105"/>
        <v>-0.2857142857142857</v>
      </c>
      <c r="L460" s="30">
        <f t="shared" si="106"/>
        <v>7.4999999999999997E-2</v>
      </c>
      <c r="M460" s="30">
        <f t="shared" si="103"/>
        <v>-2.3615539024678236E-4</v>
      </c>
      <c r="N460" s="36">
        <f t="shared" si="104"/>
        <v>4.1522491349480964E-4</v>
      </c>
    </row>
    <row r="461" spans="1:14" x14ac:dyDescent="0.2">
      <c r="A461" s="23"/>
      <c r="B461" s="25" t="s">
        <v>428</v>
      </c>
      <c r="C461" s="35">
        <v>0</v>
      </c>
      <c r="D461" s="29">
        <v>0</v>
      </c>
      <c r="E461" s="29">
        <v>0</v>
      </c>
      <c r="F461" s="29">
        <v>1</v>
      </c>
      <c r="G461" s="30" t="str">
        <f t="shared" si="99"/>
        <v/>
      </c>
      <c r="H461" s="30" t="str">
        <f t="shared" si="100"/>
        <v/>
      </c>
      <c r="I461" s="30" t="str">
        <f t="shared" si="101"/>
        <v/>
      </c>
      <c r="J461" s="30">
        <f t="shared" si="102"/>
        <v>1.2169891687963977E-4</v>
      </c>
      <c r="K461" s="30" t="str">
        <f t="shared" si="105"/>
        <v xml:space="preserve"> </v>
      </c>
      <c r="L461" s="30">
        <f t="shared" si="106"/>
        <v>1</v>
      </c>
      <c r="M461" s="30" t="str">
        <f t="shared" si="103"/>
        <v/>
      </c>
      <c r="N461" s="36" t="str">
        <f t="shared" si="104"/>
        <v/>
      </c>
    </row>
    <row r="462" spans="1:14" ht="25.5" x14ac:dyDescent="0.2">
      <c r="A462" s="23"/>
      <c r="B462" s="25" t="s">
        <v>429</v>
      </c>
      <c r="C462" s="35">
        <v>1</v>
      </c>
      <c r="D462" s="29">
        <v>2</v>
      </c>
      <c r="E462" s="29">
        <v>0</v>
      </c>
      <c r="F462" s="29">
        <v>0</v>
      </c>
      <c r="G462" s="30">
        <f t="shared" si="99"/>
        <v>1.180776951233912E-4</v>
      </c>
      <c r="H462" s="30">
        <f t="shared" si="100"/>
        <v>2.7681660899653982E-4</v>
      </c>
      <c r="I462" s="30" t="str">
        <f t="shared" si="101"/>
        <v/>
      </c>
      <c r="J462" s="30" t="str">
        <f t="shared" si="102"/>
        <v/>
      </c>
      <c r="K462" s="30">
        <f t="shared" si="105"/>
        <v>-1</v>
      </c>
      <c r="L462" s="30">
        <f t="shared" si="106"/>
        <v>-1</v>
      </c>
      <c r="M462" s="30">
        <f t="shared" si="103"/>
        <v>-1.180776951233912E-4</v>
      </c>
      <c r="N462" s="36">
        <f t="shared" si="104"/>
        <v>-2.7681660899653982E-4</v>
      </c>
    </row>
    <row r="463" spans="1:14" ht="25.5" x14ac:dyDescent="0.2">
      <c r="A463" s="23"/>
      <c r="B463" s="25" t="s">
        <v>430</v>
      </c>
      <c r="C463" s="35">
        <v>0</v>
      </c>
      <c r="D463" s="29">
        <v>1</v>
      </c>
      <c r="E463" s="29">
        <v>0</v>
      </c>
      <c r="F463" s="29">
        <v>0</v>
      </c>
      <c r="G463" s="30" t="str">
        <f t="shared" si="99"/>
        <v/>
      </c>
      <c r="H463" s="30">
        <f t="shared" si="100"/>
        <v>1.3840830449826991E-4</v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>
        <f t="shared" si="106"/>
        <v>-1</v>
      </c>
      <c r="M463" s="30" t="str">
        <f t="shared" si="103"/>
        <v/>
      </c>
      <c r="N463" s="36">
        <f t="shared" si="104"/>
        <v>-1.3840830449826991E-4</v>
      </c>
    </row>
    <row r="464" spans="1:14" x14ac:dyDescent="0.2">
      <c r="A464" s="23"/>
      <c r="B464" s="25" t="s">
        <v>431</v>
      </c>
      <c r="C464" s="35">
        <v>1</v>
      </c>
      <c r="D464" s="29">
        <v>33</v>
      </c>
      <c r="E464" s="29">
        <v>1</v>
      </c>
      <c r="F464" s="29">
        <v>38</v>
      </c>
      <c r="G464" s="30">
        <f t="shared" si="99"/>
        <v>1.180776951233912E-4</v>
      </c>
      <c r="H464" s="30">
        <f t="shared" si="100"/>
        <v>4.567474048442907E-3</v>
      </c>
      <c r="I464" s="30">
        <f t="shared" si="101"/>
        <v>1.1523392486748098E-4</v>
      </c>
      <c r="J464" s="30">
        <f t="shared" si="102"/>
        <v>4.6245588414263114E-3</v>
      </c>
      <c r="K464" s="30">
        <f t="shared" si="105"/>
        <v>0</v>
      </c>
      <c r="L464" s="30">
        <f t="shared" si="106"/>
        <v>0.15151515151515152</v>
      </c>
      <c r="M464" s="30">
        <f t="shared" si="103"/>
        <v>0</v>
      </c>
      <c r="N464" s="36">
        <f t="shared" si="104"/>
        <v>6.9204152249134957E-4</v>
      </c>
    </row>
    <row r="465" spans="1:14" x14ac:dyDescent="0.2">
      <c r="A465" s="23"/>
      <c r="B465" s="25" t="s">
        <v>432</v>
      </c>
      <c r="C465" s="35">
        <v>1</v>
      </c>
      <c r="D465" s="29">
        <v>0</v>
      </c>
      <c r="E465" s="29">
        <v>0</v>
      </c>
      <c r="F465" s="29">
        <v>1</v>
      </c>
      <c r="G465" s="30">
        <f t="shared" si="99"/>
        <v>1.180776951233912E-4</v>
      </c>
      <c r="H465" s="30" t="str">
        <f t="shared" si="100"/>
        <v/>
      </c>
      <c r="I465" s="30" t="str">
        <f t="shared" si="101"/>
        <v/>
      </c>
      <c r="J465" s="30">
        <f t="shared" si="102"/>
        <v>1.2169891687963977E-4</v>
      </c>
      <c r="K465" s="30">
        <f t="shared" si="105"/>
        <v>-1</v>
      </c>
      <c r="L465" s="30">
        <f t="shared" si="106"/>
        <v>1</v>
      </c>
      <c r="M465" s="30">
        <f t="shared" si="103"/>
        <v>-1.180776951233912E-4</v>
      </c>
      <c r="N465" s="36" t="str">
        <f t="shared" si="104"/>
        <v/>
      </c>
    </row>
    <row r="466" spans="1:14" x14ac:dyDescent="0.2">
      <c r="A466" s="23"/>
      <c r="B466" s="25" t="s">
        <v>433</v>
      </c>
      <c r="C466" s="35">
        <v>2</v>
      </c>
      <c r="D466" s="29">
        <v>3</v>
      </c>
      <c r="E466" s="29">
        <v>2</v>
      </c>
      <c r="F466" s="29">
        <v>5</v>
      </c>
      <c r="G466" s="30">
        <f t="shared" si="99"/>
        <v>2.3615539024678239E-4</v>
      </c>
      <c r="H466" s="30">
        <f t="shared" si="100"/>
        <v>4.152249134948097E-4</v>
      </c>
      <c r="I466" s="30">
        <f t="shared" si="101"/>
        <v>2.3046784973496196E-4</v>
      </c>
      <c r="J466" s="30">
        <f t="shared" si="102"/>
        <v>6.0849458439819889E-4</v>
      </c>
      <c r="K466" s="30">
        <f t="shared" si="105"/>
        <v>0</v>
      </c>
      <c r="L466" s="30">
        <f t="shared" si="106"/>
        <v>0.66666666666666663</v>
      </c>
      <c r="M466" s="30">
        <f t="shared" si="103"/>
        <v>0</v>
      </c>
      <c r="N466" s="36">
        <f t="shared" si="104"/>
        <v>2.7681660899653976E-4</v>
      </c>
    </row>
    <row r="467" spans="1:14" x14ac:dyDescent="0.2">
      <c r="A467" s="23"/>
      <c r="B467" s="25" t="s">
        <v>434</v>
      </c>
      <c r="C467" s="35">
        <v>0</v>
      </c>
      <c r="D467" s="29">
        <v>3</v>
      </c>
      <c r="E467" s="29">
        <v>0</v>
      </c>
      <c r="F467" s="29">
        <v>1</v>
      </c>
      <c r="G467" s="30" t="str">
        <f t="shared" si="99"/>
        <v/>
      </c>
      <c r="H467" s="30">
        <f t="shared" si="100"/>
        <v>4.152249134948097E-4</v>
      </c>
      <c r="I467" s="30" t="str">
        <f t="shared" si="101"/>
        <v/>
      </c>
      <c r="J467" s="30">
        <f t="shared" si="102"/>
        <v>1.2169891687963977E-4</v>
      </c>
      <c r="K467" s="30" t="str">
        <f t="shared" si="105"/>
        <v xml:space="preserve"> </v>
      </c>
      <c r="L467" s="30">
        <f t="shared" si="106"/>
        <v>-0.66666666666666663</v>
      </c>
      <c r="M467" s="30" t="str">
        <f t="shared" si="103"/>
        <v/>
      </c>
      <c r="N467" s="36">
        <f t="shared" si="104"/>
        <v>-2.7681660899653976E-4</v>
      </c>
    </row>
    <row r="468" spans="1:14" x14ac:dyDescent="0.2">
      <c r="A468" s="23"/>
      <c r="B468" s="25" t="s">
        <v>435</v>
      </c>
      <c r="C468" s="35">
        <v>0</v>
      </c>
      <c r="D468" s="29">
        <v>3</v>
      </c>
      <c r="E468" s="29">
        <v>0</v>
      </c>
      <c r="F468" s="29">
        <v>0</v>
      </c>
      <c r="G468" s="30" t="str">
        <f t="shared" si="99"/>
        <v/>
      </c>
      <c r="H468" s="30">
        <f t="shared" si="100"/>
        <v>4.152249134948097E-4</v>
      </c>
      <c r="I468" s="30" t="str">
        <f t="shared" si="101"/>
        <v/>
      </c>
      <c r="J468" s="30" t="str">
        <f t="shared" si="102"/>
        <v/>
      </c>
      <c r="K468" s="30" t="str">
        <f t="shared" si="105"/>
        <v xml:space="preserve"> </v>
      </c>
      <c r="L468" s="30">
        <f t="shared" si="106"/>
        <v>-1</v>
      </c>
      <c r="M468" s="30" t="str">
        <f t="shared" si="103"/>
        <v/>
      </c>
      <c r="N468" s="36">
        <f t="shared" si="104"/>
        <v>-4.152249134948097E-4</v>
      </c>
    </row>
    <row r="469" spans="1:14" x14ac:dyDescent="0.2">
      <c r="A469" s="23"/>
      <c r="B469" s="25" t="s">
        <v>436</v>
      </c>
      <c r="C469" s="35">
        <v>0</v>
      </c>
      <c r="D469" s="29">
        <v>2</v>
      </c>
      <c r="E469" s="29">
        <v>8</v>
      </c>
      <c r="F469" s="29">
        <v>15</v>
      </c>
      <c r="G469" s="30" t="str">
        <f t="shared" si="99"/>
        <v/>
      </c>
      <c r="H469" s="30">
        <f t="shared" si="100"/>
        <v>2.7681660899653982E-4</v>
      </c>
      <c r="I469" s="30">
        <f t="shared" si="101"/>
        <v>9.2187139893984784E-4</v>
      </c>
      <c r="J469" s="30">
        <f t="shared" si="102"/>
        <v>1.8254837531945967E-3</v>
      </c>
      <c r="K469" s="30">
        <f t="shared" si="105"/>
        <v>1</v>
      </c>
      <c r="L469" s="30">
        <f t="shared" si="106"/>
        <v>6.5</v>
      </c>
      <c r="M469" s="30" t="str">
        <f t="shared" si="103"/>
        <v/>
      </c>
      <c r="N469" s="36">
        <f t="shared" si="104"/>
        <v>1.7993079584775087E-3</v>
      </c>
    </row>
    <row r="470" spans="1:14" x14ac:dyDescent="0.2">
      <c r="A470" s="23"/>
      <c r="B470" s="25" t="s">
        <v>437</v>
      </c>
      <c r="C470" s="35">
        <v>56</v>
      </c>
      <c r="D470" s="29">
        <v>194</v>
      </c>
      <c r="E470" s="29">
        <v>135</v>
      </c>
      <c r="F470" s="29">
        <v>355</v>
      </c>
      <c r="G470" s="30">
        <f t="shared" si="99"/>
        <v>6.6123509269099068E-3</v>
      </c>
      <c r="H470" s="30">
        <f t="shared" si="100"/>
        <v>2.685121107266436E-2</v>
      </c>
      <c r="I470" s="30">
        <f t="shared" si="101"/>
        <v>1.5556579857109933E-2</v>
      </c>
      <c r="J470" s="30">
        <f t="shared" si="102"/>
        <v>4.3203115492272119E-2</v>
      </c>
      <c r="K470" s="30">
        <f t="shared" si="105"/>
        <v>1.4107142857142858</v>
      </c>
      <c r="L470" s="30">
        <f t="shared" si="106"/>
        <v>0.82989690721649489</v>
      </c>
      <c r="M470" s="30">
        <f t="shared" si="103"/>
        <v>9.3281379147479044E-3</v>
      </c>
      <c r="N470" s="36">
        <f t="shared" si="104"/>
        <v>2.2283737024221456E-2</v>
      </c>
    </row>
    <row r="471" spans="1:14" x14ac:dyDescent="0.2">
      <c r="A471" s="23"/>
      <c r="B471" s="25" t="s">
        <v>438</v>
      </c>
      <c r="C471" s="35">
        <v>11</v>
      </c>
      <c r="D471" s="29">
        <v>26</v>
      </c>
      <c r="E471" s="29">
        <v>32</v>
      </c>
      <c r="F471" s="29">
        <v>50</v>
      </c>
      <c r="G471" s="30">
        <f t="shared" si="99"/>
        <v>1.2988546463573031E-3</v>
      </c>
      <c r="H471" s="30">
        <f t="shared" si="100"/>
        <v>3.5986159169550174E-3</v>
      </c>
      <c r="I471" s="30">
        <f t="shared" si="101"/>
        <v>3.6874855957593914E-3</v>
      </c>
      <c r="J471" s="30">
        <f t="shared" si="102"/>
        <v>6.0849458439819889E-3</v>
      </c>
      <c r="K471" s="30">
        <f t="shared" si="105"/>
        <v>1.9090909090909092</v>
      </c>
      <c r="L471" s="30">
        <f t="shared" si="106"/>
        <v>0.92307692307692313</v>
      </c>
      <c r="M471" s="30">
        <f t="shared" si="103"/>
        <v>2.4796315975912152E-3</v>
      </c>
      <c r="N471" s="36">
        <f t="shared" si="104"/>
        <v>3.321799307958478E-3</v>
      </c>
    </row>
    <row r="472" spans="1:14" x14ac:dyDescent="0.2">
      <c r="A472" s="23"/>
      <c r="B472" s="25" t="s">
        <v>439</v>
      </c>
      <c r="C472" s="35">
        <v>0</v>
      </c>
      <c r="D472" s="29">
        <v>0</v>
      </c>
      <c r="E472" s="29">
        <v>2</v>
      </c>
      <c r="F472" s="29">
        <v>4</v>
      </c>
      <c r="G472" s="30" t="str">
        <f t="shared" si="99"/>
        <v/>
      </c>
      <c r="H472" s="30" t="str">
        <f t="shared" si="100"/>
        <v/>
      </c>
      <c r="I472" s="30">
        <f t="shared" si="101"/>
        <v>2.3046784973496196E-4</v>
      </c>
      <c r="J472" s="30">
        <f t="shared" si="102"/>
        <v>4.8679566751855908E-4</v>
      </c>
      <c r="K472" s="30">
        <f t="shared" si="105"/>
        <v>1</v>
      </c>
      <c r="L472" s="30">
        <f t="shared" si="106"/>
        <v>1</v>
      </c>
      <c r="M472" s="30" t="str">
        <f t="shared" si="103"/>
        <v/>
      </c>
      <c r="N472" s="36" t="str">
        <f t="shared" si="104"/>
        <v/>
      </c>
    </row>
    <row r="473" spans="1:14" x14ac:dyDescent="0.2">
      <c r="A473" s="23"/>
      <c r="B473" s="25" t="s">
        <v>440</v>
      </c>
      <c r="C473" s="35">
        <v>11</v>
      </c>
      <c r="D473" s="29">
        <v>8</v>
      </c>
      <c r="E473" s="29">
        <v>99</v>
      </c>
      <c r="F473" s="29">
        <v>127</v>
      </c>
      <c r="G473" s="30">
        <f t="shared" si="99"/>
        <v>1.2988546463573031E-3</v>
      </c>
      <c r="H473" s="30">
        <f t="shared" si="100"/>
        <v>1.1072664359861593E-3</v>
      </c>
      <c r="I473" s="30">
        <f t="shared" si="101"/>
        <v>1.1408158561880618E-2</v>
      </c>
      <c r="J473" s="30">
        <f t="shared" si="102"/>
        <v>1.5455762443714251E-2</v>
      </c>
      <c r="K473" s="30">
        <f t="shared" si="105"/>
        <v>8</v>
      </c>
      <c r="L473" s="30">
        <f t="shared" si="106"/>
        <v>14.875</v>
      </c>
      <c r="M473" s="30">
        <f t="shared" si="103"/>
        <v>1.0390837170858425E-2</v>
      </c>
      <c r="N473" s="36">
        <f t="shared" si="104"/>
        <v>1.6470588235294119E-2</v>
      </c>
    </row>
    <row r="474" spans="1:14" x14ac:dyDescent="0.2">
      <c r="A474" s="23"/>
      <c r="B474" s="25" t="s">
        <v>441</v>
      </c>
      <c r="C474" s="35">
        <v>3</v>
      </c>
      <c r="D474" s="29">
        <v>3</v>
      </c>
      <c r="E474" s="29">
        <v>0</v>
      </c>
      <c r="F474" s="29">
        <v>0</v>
      </c>
      <c r="G474" s="30">
        <f t="shared" si="99"/>
        <v>3.5423308537017357E-4</v>
      </c>
      <c r="H474" s="30">
        <f t="shared" si="100"/>
        <v>4.152249134948097E-4</v>
      </c>
      <c r="I474" s="30" t="str">
        <f t="shared" si="101"/>
        <v/>
      </c>
      <c r="J474" s="30" t="str">
        <f t="shared" si="102"/>
        <v/>
      </c>
      <c r="K474" s="30">
        <f t="shared" si="105"/>
        <v>-1</v>
      </c>
      <c r="L474" s="30">
        <f t="shared" si="106"/>
        <v>-1</v>
      </c>
      <c r="M474" s="30">
        <f t="shared" si="103"/>
        <v>-3.5423308537017357E-4</v>
      </c>
      <c r="N474" s="36">
        <f t="shared" si="104"/>
        <v>-4.152249134948097E-4</v>
      </c>
    </row>
    <row r="475" spans="1:14" x14ac:dyDescent="0.2">
      <c r="A475" s="23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23"/>
      <c r="B476" s="25" t="s">
        <v>443</v>
      </c>
      <c r="C476" s="35">
        <v>0</v>
      </c>
      <c r="D476" s="29">
        <v>2</v>
      </c>
      <c r="E476" s="29">
        <v>0</v>
      </c>
      <c r="F476" s="29">
        <v>2</v>
      </c>
      <c r="G476" s="30" t="str">
        <f t="shared" si="99"/>
        <v/>
      </c>
      <c r="H476" s="30">
        <f t="shared" si="100"/>
        <v>2.7681660899653982E-4</v>
      </c>
      <c r="I476" s="30" t="str">
        <f t="shared" si="101"/>
        <v/>
      </c>
      <c r="J476" s="30">
        <f t="shared" si="102"/>
        <v>2.4339783375927954E-4</v>
      </c>
      <c r="K476" s="30" t="str">
        <f t="shared" si="105"/>
        <v xml:space="preserve"> </v>
      </c>
      <c r="L476" s="30">
        <f t="shared" si="106"/>
        <v>0</v>
      </c>
      <c r="M476" s="30" t="str">
        <f t="shared" si="103"/>
        <v/>
      </c>
      <c r="N476" s="36">
        <f t="shared" si="104"/>
        <v>0</v>
      </c>
    </row>
    <row r="477" spans="1:14" x14ac:dyDescent="0.2">
      <c r="A477" s="23"/>
      <c r="B477" s="25" t="s">
        <v>444</v>
      </c>
      <c r="C477" s="35">
        <v>0</v>
      </c>
      <c r="D477" s="29">
        <v>0</v>
      </c>
      <c r="E477" s="29">
        <v>0</v>
      </c>
      <c r="F477" s="29">
        <v>3</v>
      </c>
      <c r="G477" s="30" t="str">
        <f t="shared" si="99"/>
        <v/>
      </c>
      <c r="H477" s="30" t="str">
        <f t="shared" si="100"/>
        <v/>
      </c>
      <c r="I477" s="30" t="str">
        <f t="shared" si="101"/>
        <v/>
      </c>
      <c r="J477" s="30">
        <f t="shared" si="102"/>
        <v>3.6509675063891932E-4</v>
      </c>
      <c r="K477" s="30" t="str">
        <f t="shared" si="105"/>
        <v xml:space="preserve"> </v>
      </c>
      <c r="L477" s="30">
        <f t="shared" si="106"/>
        <v>1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23"/>
      <c r="B478" s="25" t="s">
        <v>445</v>
      </c>
      <c r="C478" s="35">
        <v>2</v>
      </c>
      <c r="D478" s="29">
        <v>21</v>
      </c>
      <c r="E478" s="29">
        <v>11</v>
      </c>
      <c r="F478" s="29">
        <v>102</v>
      </c>
      <c r="G478" s="30">
        <f t="shared" si="99"/>
        <v>2.3615539024678239E-4</v>
      </c>
      <c r="H478" s="30">
        <f t="shared" si="100"/>
        <v>2.9065743944636678E-3</v>
      </c>
      <c r="I478" s="30">
        <f t="shared" si="101"/>
        <v>1.2675731735422909E-3</v>
      </c>
      <c r="J478" s="30">
        <f t="shared" si="102"/>
        <v>1.2413289521723256E-2</v>
      </c>
      <c r="K478" s="30">
        <f t="shared" si="105"/>
        <v>4.5</v>
      </c>
      <c r="L478" s="30">
        <f t="shared" si="106"/>
        <v>3.8571428571428572</v>
      </c>
      <c r="M478" s="30">
        <f t="shared" si="103"/>
        <v>1.0626992561105207E-3</v>
      </c>
      <c r="N478" s="36">
        <f t="shared" si="104"/>
        <v>1.1211072664359861E-2</v>
      </c>
    </row>
    <row r="479" spans="1:14" x14ac:dyDescent="0.2">
      <c r="A479" s="23"/>
      <c r="B479" s="25" t="s">
        <v>446</v>
      </c>
      <c r="C479" s="35">
        <v>1</v>
      </c>
      <c r="D479" s="29">
        <v>6</v>
      </c>
      <c r="E479" s="29">
        <v>0</v>
      </c>
      <c r="F479" s="29">
        <v>0</v>
      </c>
      <c r="G479" s="30">
        <f t="shared" si="99"/>
        <v>1.180776951233912E-4</v>
      </c>
      <c r="H479" s="30">
        <f t="shared" si="100"/>
        <v>8.3044982698961939E-4</v>
      </c>
      <c r="I479" s="30" t="str">
        <f t="shared" si="101"/>
        <v/>
      </c>
      <c r="J479" s="30" t="str">
        <f t="shared" si="102"/>
        <v/>
      </c>
      <c r="K479" s="30">
        <f t="shared" si="105"/>
        <v>-1</v>
      </c>
      <c r="L479" s="30">
        <f t="shared" si="106"/>
        <v>-1</v>
      </c>
      <c r="M479" s="30">
        <f t="shared" si="103"/>
        <v>-1.180776951233912E-4</v>
      </c>
      <c r="N479" s="36">
        <f t="shared" si="104"/>
        <v>-8.3044982698961939E-4</v>
      </c>
    </row>
    <row r="480" spans="1:14" x14ac:dyDescent="0.2">
      <c r="A480" s="23"/>
      <c r="B480" s="25" t="s">
        <v>447</v>
      </c>
      <c r="C480" s="35">
        <v>23</v>
      </c>
      <c r="D480" s="29">
        <v>77</v>
      </c>
      <c r="E480" s="29">
        <v>4</v>
      </c>
      <c r="F480" s="29">
        <v>12</v>
      </c>
      <c r="G480" s="30">
        <f t="shared" si="99"/>
        <v>2.7157869878379976E-3</v>
      </c>
      <c r="H480" s="30">
        <f t="shared" si="100"/>
        <v>1.0657439446366782E-2</v>
      </c>
      <c r="I480" s="30">
        <f t="shared" si="101"/>
        <v>4.6093569946992392E-4</v>
      </c>
      <c r="J480" s="30">
        <f t="shared" si="102"/>
        <v>1.4603870025556773E-3</v>
      </c>
      <c r="K480" s="30">
        <f t="shared" si="105"/>
        <v>-0.82608695652173914</v>
      </c>
      <c r="L480" s="30">
        <f t="shared" si="106"/>
        <v>-0.8441558441558441</v>
      </c>
      <c r="M480" s="30">
        <f t="shared" si="103"/>
        <v>-2.2434762073444327E-3</v>
      </c>
      <c r="N480" s="36">
        <f t="shared" si="104"/>
        <v>-8.9965397923875423E-3</v>
      </c>
    </row>
    <row r="481" spans="1:14" ht="26.25" customHeight="1" x14ac:dyDescent="0.2">
      <c r="A481" s="23"/>
      <c r="B481" s="25" t="s">
        <v>448</v>
      </c>
      <c r="C481" s="35">
        <v>2</v>
      </c>
      <c r="D481" s="29">
        <v>4</v>
      </c>
      <c r="E481" s="29">
        <v>0</v>
      </c>
      <c r="F481" s="29">
        <v>9</v>
      </c>
      <c r="G481" s="30">
        <f t="shared" si="99"/>
        <v>2.3615539024678239E-4</v>
      </c>
      <c r="H481" s="30">
        <f t="shared" si="100"/>
        <v>5.5363321799307963E-4</v>
      </c>
      <c r="I481" s="30" t="str">
        <f t="shared" si="101"/>
        <v/>
      </c>
      <c r="J481" s="30">
        <f t="shared" si="102"/>
        <v>1.0952902519167579E-3</v>
      </c>
      <c r="K481" s="30">
        <f t="shared" si="105"/>
        <v>-1</v>
      </c>
      <c r="L481" s="30">
        <f t="shared" si="106"/>
        <v>1.25</v>
      </c>
      <c r="M481" s="30">
        <f t="shared" si="103"/>
        <v>-2.3615539024678239E-4</v>
      </c>
      <c r="N481" s="36">
        <f t="shared" si="104"/>
        <v>6.9204152249134957E-4</v>
      </c>
    </row>
    <row r="482" spans="1:14" x14ac:dyDescent="0.2">
      <c r="A482" s="23"/>
      <c r="B482" s="25" t="s">
        <v>449</v>
      </c>
      <c r="C482" s="35">
        <v>0</v>
      </c>
      <c r="D482" s="29">
        <v>0</v>
      </c>
      <c r="E482" s="29">
        <v>0</v>
      </c>
      <c r="F482" s="29">
        <v>0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 t="str">
        <f t="shared" si="106"/>
        <v xml:space="preserve"> 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23"/>
      <c r="B483" s="25" t="s">
        <v>450</v>
      </c>
      <c r="C483" s="35">
        <v>0</v>
      </c>
      <c r="D483" s="29">
        <v>9</v>
      </c>
      <c r="E483" s="29">
        <v>1</v>
      </c>
      <c r="F483" s="29">
        <v>8</v>
      </c>
      <c r="G483" s="30" t="str">
        <f t="shared" si="99"/>
        <v/>
      </c>
      <c r="H483" s="30">
        <f t="shared" si="100"/>
        <v>1.245674740484429E-3</v>
      </c>
      <c r="I483" s="30">
        <f t="shared" si="101"/>
        <v>1.1523392486748098E-4</v>
      </c>
      <c r="J483" s="30">
        <f t="shared" si="102"/>
        <v>9.7359133503711816E-4</v>
      </c>
      <c r="K483" s="30">
        <f t="shared" si="105"/>
        <v>1</v>
      </c>
      <c r="L483" s="30">
        <f t="shared" si="106"/>
        <v>-0.1111111111111111</v>
      </c>
      <c r="M483" s="30" t="str">
        <f t="shared" si="103"/>
        <v/>
      </c>
      <c r="N483" s="36">
        <f t="shared" si="104"/>
        <v>-1.3840830449826988E-4</v>
      </c>
    </row>
    <row r="484" spans="1:14" x14ac:dyDescent="0.2">
      <c r="A484" s="23"/>
      <c r="B484" s="25" t="s">
        <v>451</v>
      </c>
      <c r="C484" s="35">
        <v>1</v>
      </c>
      <c r="D484" s="29">
        <v>7</v>
      </c>
      <c r="E484" s="29">
        <v>0</v>
      </c>
      <c r="F484" s="29">
        <v>21</v>
      </c>
      <c r="G484" s="30">
        <f t="shared" si="99"/>
        <v>1.180776951233912E-4</v>
      </c>
      <c r="H484" s="30">
        <f t="shared" si="100"/>
        <v>9.6885813148788922E-4</v>
      </c>
      <c r="I484" s="30" t="str">
        <f t="shared" si="101"/>
        <v/>
      </c>
      <c r="J484" s="30">
        <f t="shared" si="102"/>
        <v>2.555677254472435E-3</v>
      </c>
      <c r="K484" s="30">
        <f t="shared" si="105"/>
        <v>-1</v>
      </c>
      <c r="L484" s="30">
        <f t="shared" si="106"/>
        <v>2</v>
      </c>
      <c r="M484" s="30">
        <f t="shared" si="103"/>
        <v>-1.180776951233912E-4</v>
      </c>
      <c r="N484" s="36">
        <f t="shared" si="104"/>
        <v>1.9377162629757784E-3</v>
      </c>
    </row>
    <row r="485" spans="1:14" x14ac:dyDescent="0.2">
      <c r="A485" s="23"/>
      <c r="B485" s="25" t="s">
        <v>452</v>
      </c>
      <c r="C485" s="35">
        <v>54</v>
      </c>
      <c r="D485" s="29">
        <v>74</v>
      </c>
      <c r="E485" s="29">
        <v>13</v>
      </c>
      <c r="F485" s="29">
        <v>29</v>
      </c>
      <c r="G485" s="30">
        <f t="shared" si="99"/>
        <v>6.376195536663124E-3</v>
      </c>
      <c r="H485" s="30">
        <f t="shared" si="100"/>
        <v>1.0242214532871972E-2</v>
      </c>
      <c r="I485" s="30">
        <f t="shared" si="101"/>
        <v>1.4980410232772528E-3</v>
      </c>
      <c r="J485" s="30">
        <f t="shared" si="102"/>
        <v>3.5292685895095535E-3</v>
      </c>
      <c r="K485" s="30">
        <f t="shared" si="105"/>
        <v>-0.7592592592592593</v>
      </c>
      <c r="L485" s="30">
        <f t="shared" si="106"/>
        <v>-0.60810810810810811</v>
      </c>
      <c r="M485" s="30">
        <f t="shared" si="103"/>
        <v>-4.8411855000590389E-3</v>
      </c>
      <c r="N485" s="36">
        <f t="shared" si="104"/>
        <v>-6.2283737024221453E-3</v>
      </c>
    </row>
    <row r="486" spans="1:14" ht="25.5" x14ac:dyDescent="0.2">
      <c r="A486" s="23"/>
      <c r="B486" s="25" t="s">
        <v>453</v>
      </c>
      <c r="C486" s="35">
        <v>0</v>
      </c>
      <c r="D486" s="29">
        <v>3</v>
      </c>
      <c r="E486" s="29">
        <v>0</v>
      </c>
      <c r="F486" s="29">
        <v>1</v>
      </c>
      <c r="G486" s="30" t="str">
        <f t="shared" si="99"/>
        <v/>
      </c>
      <c r="H486" s="30">
        <f t="shared" si="100"/>
        <v>4.152249134948097E-4</v>
      </c>
      <c r="I486" s="30" t="str">
        <f t="shared" si="101"/>
        <v/>
      </c>
      <c r="J486" s="30">
        <f t="shared" si="102"/>
        <v>1.2169891687963977E-4</v>
      </c>
      <c r="K486" s="30" t="str">
        <f t="shared" si="105"/>
        <v xml:space="preserve"> </v>
      </c>
      <c r="L486" s="30">
        <f t="shared" si="106"/>
        <v>-0.66666666666666663</v>
      </c>
      <c r="M486" s="30" t="str">
        <f t="shared" si="103"/>
        <v/>
      </c>
      <c r="N486" s="36">
        <f t="shared" si="104"/>
        <v>-2.7681660899653976E-4</v>
      </c>
    </row>
    <row r="487" spans="1:14" ht="25.5" x14ac:dyDescent="0.2">
      <c r="A487" s="23"/>
      <c r="B487" s="25" t="s">
        <v>454</v>
      </c>
      <c r="C487" s="35">
        <v>2</v>
      </c>
      <c r="D487" s="29">
        <v>6</v>
      </c>
      <c r="E487" s="29">
        <v>0</v>
      </c>
      <c r="F487" s="29">
        <v>2</v>
      </c>
      <c r="G487" s="30">
        <f t="shared" si="99"/>
        <v>2.3615539024678239E-4</v>
      </c>
      <c r="H487" s="30">
        <f t="shared" si="100"/>
        <v>8.3044982698961939E-4</v>
      </c>
      <c r="I487" s="30" t="str">
        <f t="shared" si="101"/>
        <v/>
      </c>
      <c r="J487" s="30">
        <f t="shared" si="102"/>
        <v>2.4339783375927954E-4</v>
      </c>
      <c r="K487" s="30">
        <f t="shared" si="105"/>
        <v>-1</v>
      </c>
      <c r="L487" s="30">
        <f t="shared" si="106"/>
        <v>-0.66666666666666663</v>
      </c>
      <c r="M487" s="30">
        <f t="shared" si="103"/>
        <v>-2.3615539024678239E-4</v>
      </c>
      <c r="N487" s="36">
        <f t="shared" si="104"/>
        <v>-5.5363321799307952E-4</v>
      </c>
    </row>
    <row r="488" spans="1:14" ht="25.5" x14ac:dyDescent="0.2">
      <c r="A488" s="23"/>
      <c r="B488" s="25" t="s">
        <v>455</v>
      </c>
      <c r="C488" s="35">
        <v>0</v>
      </c>
      <c r="D488" s="29">
        <v>0</v>
      </c>
      <c r="E488" s="29">
        <v>0</v>
      </c>
      <c r="F488" s="29">
        <v>0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23"/>
      <c r="B489" s="25" t="s">
        <v>456</v>
      </c>
      <c r="C489" s="35">
        <v>0</v>
      </c>
      <c r="D489" s="29">
        <v>10</v>
      </c>
      <c r="E489" s="29">
        <v>1</v>
      </c>
      <c r="F489" s="29">
        <v>6</v>
      </c>
      <c r="G489" s="30" t="str">
        <f t="shared" si="99"/>
        <v/>
      </c>
      <c r="H489" s="30">
        <f t="shared" si="100"/>
        <v>1.3840830449826989E-3</v>
      </c>
      <c r="I489" s="30">
        <f t="shared" si="101"/>
        <v>1.1523392486748098E-4</v>
      </c>
      <c r="J489" s="30">
        <f t="shared" si="102"/>
        <v>7.3019350127783865E-4</v>
      </c>
      <c r="K489" s="30">
        <f t="shared" si="105"/>
        <v>1</v>
      </c>
      <c r="L489" s="30">
        <f t="shared" si="106"/>
        <v>-0.4</v>
      </c>
      <c r="M489" s="30" t="str">
        <f t="shared" si="103"/>
        <v/>
      </c>
      <c r="N489" s="36">
        <f t="shared" si="104"/>
        <v>-5.5363321799307963E-4</v>
      </c>
    </row>
    <row r="490" spans="1:14" ht="25.5" x14ac:dyDescent="0.2">
      <c r="A490" s="23"/>
      <c r="B490" s="25" t="s">
        <v>457</v>
      </c>
      <c r="C490" s="35">
        <v>0</v>
      </c>
      <c r="D490" s="29">
        <v>0</v>
      </c>
      <c r="E490" s="29">
        <v>0</v>
      </c>
      <c r="F490" s="29">
        <v>0</v>
      </c>
      <c r="G490" s="30" t="str">
        <f t="shared" si="99"/>
        <v/>
      </c>
      <c r="H490" s="30" t="str">
        <f t="shared" si="100"/>
        <v/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 t="str">
        <f t="shared" si="106"/>
        <v xml:space="preserve"> </v>
      </c>
      <c r="M490" s="30" t="str">
        <f t="shared" si="103"/>
        <v/>
      </c>
      <c r="N490" s="36" t="str">
        <f t="shared" si="104"/>
        <v/>
      </c>
    </row>
    <row r="491" spans="1:14" x14ac:dyDescent="0.2">
      <c r="A491" s="23"/>
      <c r="B491" s="25" t="s">
        <v>458</v>
      </c>
      <c r="C491" s="35">
        <v>1</v>
      </c>
      <c r="D491" s="29">
        <v>6</v>
      </c>
      <c r="E491" s="29">
        <v>0</v>
      </c>
      <c r="F491" s="29">
        <v>0</v>
      </c>
      <c r="G491" s="30">
        <f t="shared" si="99"/>
        <v>1.180776951233912E-4</v>
      </c>
      <c r="H491" s="30">
        <f t="shared" si="100"/>
        <v>8.3044982698961939E-4</v>
      </c>
      <c r="I491" s="30" t="str">
        <f t="shared" si="101"/>
        <v/>
      </c>
      <c r="J491" s="30" t="str">
        <f t="shared" si="102"/>
        <v/>
      </c>
      <c r="K491" s="30">
        <f t="shared" si="105"/>
        <v>-1</v>
      </c>
      <c r="L491" s="30">
        <f t="shared" si="106"/>
        <v>-1</v>
      </c>
      <c r="M491" s="30">
        <f t="shared" si="103"/>
        <v>-1.180776951233912E-4</v>
      </c>
      <c r="N491" s="36">
        <f t="shared" si="104"/>
        <v>-8.3044982698961939E-4</v>
      </c>
    </row>
    <row r="492" spans="1:14" x14ac:dyDescent="0.2">
      <c r="A492" s="23"/>
      <c r="B492" s="25" t="s">
        <v>459</v>
      </c>
      <c r="C492" s="35">
        <v>0</v>
      </c>
      <c r="D492" s="29">
        <v>2</v>
      </c>
      <c r="E492" s="29">
        <v>1</v>
      </c>
      <c r="F492" s="29">
        <v>0</v>
      </c>
      <c r="G492" s="30" t="str">
        <f t="shared" si="99"/>
        <v/>
      </c>
      <c r="H492" s="30">
        <f t="shared" si="100"/>
        <v>2.7681660899653982E-4</v>
      </c>
      <c r="I492" s="30">
        <f t="shared" si="101"/>
        <v>1.1523392486748098E-4</v>
      </c>
      <c r="J492" s="30" t="str">
        <f t="shared" si="102"/>
        <v/>
      </c>
      <c r="K492" s="30">
        <f t="shared" si="105"/>
        <v>1</v>
      </c>
      <c r="L492" s="30">
        <f t="shared" si="106"/>
        <v>-1</v>
      </c>
      <c r="M492" s="30" t="str">
        <f t="shared" si="103"/>
        <v/>
      </c>
      <c r="N492" s="36">
        <f t="shared" si="104"/>
        <v>-2.7681660899653982E-4</v>
      </c>
    </row>
    <row r="493" spans="1:14" x14ac:dyDescent="0.2">
      <c r="A493" s="23"/>
      <c r="B493" s="25" t="s">
        <v>460</v>
      </c>
      <c r="C493" s="35">
        <v>23</v>
      </c>
      <c r="D493" s="29">
        <v>126</v>
      </c>
      <c r="E493" s="29">
        <v>30</v>
      </c>
      <c r="F493" s="29">
        <v>162</v>
      </c>
      <c r="G493" s="30">
        <f t="shared" si="99"/>
        <v>2.7157869878379976E-3</v>
      </c>
      <c r="H493" s="30">
        <f t="shared" si="100"/>
        <v>1.7439446366782008E-2</v>
      </c>
      <c r="I493" s="30">
        <f t="shared" si="101"/>
        <v>3.4570177460244295E-3</v>
      </c>
      <c r="J493" s="30">
        <f t="shared" si="102"/>
        <v>1.9715224534501644E-2</v>
      </c>
      <c r="K493" s="30">
        <f t="shared" si="105"/>
        <v>0.30434782608695654</v>
      </c>
      <c r="L493" s="30">
        <f t="shared" si="106"/>
        <v>0.2857142857142857</v>
      </c>
      <c r="M493" s="30">
        <f t="shared" si="103"/>
        <v>8.2654386586373846E-4</v>
      </c>
      <c r="N493" s="36">
        <f t="shared" si="104"/>
        <v>4.9826989619377168E-3</v>
      </c>
    </row>
    <row r="494" spans="1:14" x14ac:dyDescent="0.2">
      <c r="A494" s="23"/>
      <c r="B494" s="25" t="s">
        <v>461</v>
      </c>
      <c r="C494" s="35">
        <v>0</v>
      </c>
      <c r="D494" s="29">
        <v>4</v>
      </c>
      <c r="E494" s="29">
        <v>0</v>
      </c>
      <c r="F494" s="29">
        <v>1</v>
      </c>
      <c r="G494" s="30" t="str">
        <f t="shared" si="99"/>
        <v/>
      </c>
      <c r="H494" s="30">
        <f t="shared" si="100"/>
        <v>5.5363321799307963E-4</v>
      </c>
      <c r="I494" s="30" t="str">
        <f t="shared" si="101"/>
        <v/>
      </c>
      <c r="J494" s="30">
        <f t="shared" si="102"/>
        <v>1.2169891687963977E-4</v>
      </c>
      <c r="K494" s="30" t="str">
        <f t="shared" si="105"/>
        <v xml:space="preserve"> </v>
      </c>
      <c r="L494" s="30">
        <f t="shared" si="106"/>
        <v>-0.75</v>
      </c>
      <c r="M494" s="30" t="str">
        <f t="shared" si="103"/>
        <v/>
      </c>
      <c r="N494" s="36">
        <f t="shared" si="104"/>
        <v>-4.152249134948097E-4</v>
      </c>
    </row>
    <row r="495" spans="1:14" x14ac:dyDescent="0.2">
      <c r="A495" s="23"/>
      <c r="B495" s="25" t="s">
        <v>462</v>
      </c>
      <c r="C495" s="35">
        <v>0</v>
      </c>
      <c r="D495" s="29">
        <v>3</v>
      </c>
      <c r="E495" s="29">
        <v>0</v>
      </c>
      <c r="F495" s="29">
        <v>1</v>
      </c>
      <c r="G495" s="30" t="str">
        <f t="shared" si="99"/>
        <v/>
      </c>
      <c r="H495" s="30">
        <f t="shared" si="100"/>
        <v>4.152249134948097E-4</v>
      </c>
      <c r="I495" s="30" t="str">
        <f t="shared" si="101"/>
        <v/>
      </c>
      <c r="J495" s="30">
        <f t="shared" si="102"/>
        <v>1.2169891687963977E-4</v>
      </c>
      <c r="K495" s="30" t="str">
        <f t="shared" si="105"/>
        <v xml:space="preserve"> </v>
      </c>
      <c r="L495" s="30">
        <f t="shared" si="106"/>
        <v>-0.66666666666666663</v>
      </c>
      <c r="M495" s="30" t="str">
        <f t="shared" si="103"/>
        <v/>
      </c>
      <c r="N495" s="36">
        <f t="shared" si="104"/>
        <v>-2.7681660899653976E-4</v>
      </c>
    </row>
    <row r="496" spans="1:14" x14ac:dyDescent="0.2">
      <c r="A496" s="23"/>
      <c r="B496" s="25" t="s">
        <v>463</v>
      </c>
      <c r="C496" s="35">
        <v>0</v>
      </c>
      <c r="D496" s="29">
        <v>0</v>
      </c>
      <c r="E496" s="29">
        <v>0</v>
      </c>
      <c r="F496" s="29">
        <v>0</v>
      </c>
      <c r="G496" s="30" t="str">
        <f t="shared" si="99"/>
        <v/>
      </c>
      <c r="H496" s="30" t="str">
        <f t="shared" si="100"/>
        <v/>
      </c>
      <c r="I496" s="30" t="str">
        <f t="shared" si="101"/>
        <v/>
      </c>
      <c r="J496" s="30" t="str">
        <f t="shared" si="102"/>
        <v/>
      </c>
      <c r="K496" s="30" t="str">
        <f t="shared" si="105"/>
        <v xml:space="preserve"> </v>
      </c>
      <c r="L496" s="30" t="str">
        <f t="shared" si="106"/>
        <v xml:space="preserve"> </v>
      </c>
      <c r="M496" s="30" t="str">
        <f t="shared" si="103"/>
        <v/>
      </c>
      <c r="N496" s="36" t="str">
        <f t="shared" si="104"/>
        <v/>
      </c>
    </row>
    <row r="497" spans="1:14" x14ac:dyDescent="0.2">
      <c r="A497" s="23"/>
      <c r="B497" s="25" t="s">
        <v>464</v>
      </c>
      <c r="C497" s="35">
        <v>1</v>
      </c>
      <c r="D497" s="29">
        <v>17</v>
      </c>
      <c r="E497" s="29">
        <v>3</v>
      </c>
      <c r="F497" s="29">
        <v>15</v>
      </c>
      <c r="G497" s="30">
        <f t="shared" si="99"/>
        <v>1.180776951233912E-4</v>
      </c>
      <c r="H497" s="30">
        <f t="shared" si="100"/>
        <v>2.352941176470588E-3</v>
      </c>
      <c r="I497" s="30">
        <f t="shared" si="101"/>
        <v>3.4570177460244297E-4</v>
      </c>
      <c r="J497" s="30">
        <f t="shared" si="102"/>
        <v>1.8254837531945967E-3</v>
      </c>
      <c r="K497" s="30">
        <f t="shared" si="105"/>
        <v>2</v>
      </c>
      <c r="L497" s="30">
        <f t="shared" si="106"/>
        <v>-0.11764705882352941</v>
      </c>
      <c r="M497" s="30">
        <f t="shared" si="103"/>
        <v>2.3615539024678239E-4</v>
      </c>
      <c r="N497" s="36">
        <f t="shared" si="104"/>
        <v>-2.7681660899653976E-4</v>
      </c>
    </row>
    <row r="498" spans="1:14" x14ac:dyDescent="0.2">
      <c r="A498" s="23"/>
      <c r="B498" s="25" t="s">
        <v>465</v>
      </c>
      <c r="C498" s="35">
        <v>13</v>
      </c>
      <c r="D498" s="29">
        <v>41</v>
      </c>
      <c r="E498" s="29">
        <v>0</v>
      </c>
      <c r="F498" s="29">
        <v>7</v>
      </c>
      <c r="G498" s="30">
        <f t="shared" si="99"/>
        <v>1.5350100366040855E-3</v>
      </c>
      <c r="H498" s="30">
        <f t="shared" si="100"/>
        <v>5.6747404844290656E-3</v>
      </c>
      <c r="I498" s="30" t="str">
        <f t="shared" si="101"/>
        <v/>
      </c>
      <c r="J498" s="30">
        <f t="shared" si="102"/>
        <v>8.5189241815747841E-4</v>
      </c>
      <c r="K498" s="30">
        <f t="shared" si="105"/>
        <v>-1</v>
      </c>
      <c r="L498" s="30">
        <f t="shared" si="106"/>
        <v>-0.82926829268292679</v>
      </c>
      <c r="M498" s="30">
        <f t="shared" si="103"/>
        <v>-1.5350100366040855E-3</v>
      </c>
      <c r="N498" s="36">
        <f t="shared" si="104"/>
        <v>-4.7058823529411761E-3</v>
      </c>
    </row>
    <row r="499" spans="1:14" x14ac:dyDescent="0.2">
      <c r="A499" s="23"/>
      <c r="B499" s="25" t="s">
        <v>466</v>
      </c>
      <c r="C499" s="35">
        <v>7</v>
      </c>
      <c r="D499" s="29">
        <v>109</v>
      </c>
      <c r="E499" s="29">
        <v>7</v>
      </c>
      <c r="F499" s="29">
        <v>230</v>
      </c>
      <c r="G499" s="30">
        <f t="shared" ref="G499:G562" si="107">+IF(C499=0,"",C499/C$371)</f>
        <v>8.2654386586373835E-4</v>
      </c>
      <c r="H499" s="30">
        <f t="shared" ref="H499:H562" si="108">+IF(D499=0,"",D499/D$371)</f>
        <v>1.5086505190311419E-2</v>
      </c>
      <c r="I499" s="30">
        <f t="shared" ref="I499:I562" si="109">+IF(E499=0,"",E499/E$371)</f>
        <v>8.0663747407236689E-4</v>
      </c>
      <c r="J499" s="30">
        <f t="shared" ref="J499:J562" si="110">+IF(F499=0,"",F499/F$371)</f>
        <v>2.7990750882317148E-2</v>
      </c>
      <c r="K499" s="30">
        <f t="shared" si="105"/>
        <v>0</v>
      </c>
      <c r="L499" s="30">
        <f t="shared" si="106"/>
        <v>1.1100917431192661</v>
      </c>
      <c r="M499" s="30">
        <f t="shared" ref="M499:M562" si="111">+IF(OR(AND(G499=""),(K499="")),"",G499*K499)</f>
        <v>0</v>
      </c>
      <c r="N499" s="36">
        <f t="shared" ref="N499:N562" si="112">+IF(OR(AND(H499=""),(L499="")),"",H499*L499)</f>
        <v>1.6747404844290659E-2</v>
      </c>
    </row>
    <row r="500" spans="1:14" x14ac:dyDescent="0.2">
      <c r="A500" s="23"/>
      <c r="B500" s="25" t="s">
        <v>467</v>
      </c>
      <c r="C500" s="35">
        <v>0</v>
      </c>
      <c r="D500" s="29">
        <v>0</v>
      </c>
      <c r="E500" s="29">
        <v>0</v>
      </c>
      <c r="F500" s="29">
        <v>0</v>
      </c>
      <c r="G500" s="30" t="str">
        <f t="shared" si="107"/>
        <v/>
      </c>
      <c r="H500" s="30" t="str">
        <f t="shared" si="108"/>
        <v/>
      </c>
      <c r="I500" s="30" t="str">
        <f t="shared" si="109"/>
        <v/>
      </c>
      <c r="J500" s="30" t="str">
        <f t="shared" si="110"/>
        <v/>
      </c>
      <c r="K500" s="30" t="str">
        <f t="shared" ref="K500:K563" si="113">+IF(AND(C500=0,E500=0)," ",IF(C500=0,1,IF(E500=0,-1,(E500-C500)/C500)))</f>
        <v xml:space="preserve"> </v>
      </c>
      <c r="L500" s="30" t="str">
        <f t="shared" ref="L500:L563" si="114">+IF(AND(D500=0,F500=0)," ",IF(D500=0,1,IF(F500=0,-1,(F500-D500)/D500)))</f>
        <v xml:space="preserve"> </v>
      </c>
      <c r="M500" s="30" t="str">
        <f t="shared" si="111"/>
        <v/>
      </c>
      <c r="N500" s="36" t="str">
        <f t="shared" si="112"/>
        <v/>
      </c>
    </row>
    <row r="501" spans="1:14" x14ac:dyDescent="0.2">
      <c r="A501" s="23"/>
      <c r="B501" s="25" t="s">
        <v>468</v>
      </c>
      <c r="C501" s="35">
        <v>0</v>
      </c>
      <c r="D501" s="29">
        <v>0</v>
      </c>
      <c r="E501" s="29">
        <v>0</v>
      </c>
      <c r="F501" s="29">
        <v>0</v>
      </c>
      <c r="G501" s="30" t="str">
        <f t="shared" si="107"/>
        <v/>
      </c>
      <c r="H501" s="30" t="str">
        <f t="shared" si="108"/>
        <v/>
      </c>
      <c r="I501" s="30" t="str">
        <f t="shared" si="109"/>
        <v/>
      </c>
      <c r="J501" s="30" t="str">
        <f t="shared" si="110"/>
        <v/>
      </c>
      <c r="K501" s="30" t="str">
        <f t="shared" si="113"/>
        <v xml:space="preserve"> </v>
      </c>
      <c r="L501" s="30" t="str">
        <f t="shared" si="114"/>
        <v xml:space="preserve"> </v>
      </c>
      <c r="M501" s="30" t="str">
        <f t="shared" si="111"/>
        <v/>
      </c>
      <c r="N501" s="36" t="str">
        <f t="shared" si="112"/>
        <v/>
      </c>
    </row>
    <row r="502" spans="1:14" x14ac:dyDescent="0.2">
      <c r="A502" s="23"/>
      <c r="B502" s="25" t="s">
        <v>469</v>
      </c>
      <c r="C502" s="35">
        <v>0</v>
      </c>
      <c r="D502" s="29">
        <v>0</v>
      </c>
      <c r="E502" s="29">
        <v>0</v>
      </c>
      <c r="F502" s="29">
        <v>0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23"/>
      <c r="B503" s="25" t="s">
        <v>470</v>
      </c>
      <c r="C503" s="35">
        <v>0</v>
      </c>
      <c r="D503" s="29">
        <v>2</v>
      </c>
      <c r="E503" s="29">
        <v>0</v>
      </c>
      <c r="F503" s="29">
        <v>0</v>
      </c>
      <c r="G503" s="30" t="str">
        <f t="shared" si="107"/>
        <v/>
      </c>
      <c r="H503" s="30">
        <f t="shared" si="108"/>
        <v>2.7681660899653982E-4</v>
      </c>
      <c r="I503" s="30" t="str">
        <f t="shared" si="109"/>
        <v/>
      </c>
      <c r="J503" s="30" t="str">
        <f t="shared" si="110"/>
        <v/>
      </c>
      <c r="K503" s="30" t="str">
        <f t="shared" si="113"/>
        <v xml:space="preserve"> </v>
      </c>
      <c r="L503" s="30">
        <f t="shared" si="114"/>
        <v>-1</v>
      </c>
      <c r="M503" s="30" t="str">
        <f t="shared" si="111"/>
        <v/>
      </c>
      <c r="N503" s="36">
        <f t="shared" si="112"/>
        <v>-2.7681660899653982E-4</v>
      </c>
    </row>
    <row r="504" spans="1:14" x14ac:dyDescent="0.2">
      <c r="A504" s="23"/>
      <c r="B504" s="25" t="s">
        <v>471</v>
      </c>
      <c r="C504" s="35">
        <v>0</v>
      </c>
      <c r="D504" s="29">
        <v>3</v>
      </c>
      <c r="E504" s="29">
        <v>0</v>
      </c>
      <c r="F504" s="29">
        <v>0</v>
      </c>
      <c r="G504" s="30" t="str">
        <f t="shared" si="107"/>
        <v/>
      </c>
      <c r="H504" s="30">
        <f t="shared" si="108"/>
        <v>4.152249134948097E-4</v>
      </c>
      <c r="I504" s="30" t="str">
        <f t="shared" si="109"/>
        <v/>
      </c>
      <c r="J504" s="30" t="str">
        <f t="shared" si="110"/>
        <v/>
      </c>
      <c r="K504" s="30" t="str">
        <f t="shared" si="113"/>
        <v xml:space="preserve"> </v>
      </c>
      <c r="L504" s="30">
        <f t="shared" si="114"/>
        <v>-1</v>
      </c>
      <c r="M504" s="30" t="str">
        <f t="shared" si="111"/>
        <v/>
      </c>
      <c r="N504" s="36">
        <f t="shared" si="112"/>
        <v>-4.152249134948097E-4</v>
      </c>
    </row>
    <row r="505" spans="1:14" x14ac:dyDescent="0.2">
      <c r="A505" s="23"/>
      <c r="B505" s="25" t="s">
        <v>472</v>
      </c>
      <c r="C505" s="35">
        <v>0</v>
      </c>
      <c r="D505" s="29">
        <v>0</v>
      </c>
      <c r="E505" s="29">
        <v>0</v>
      </c>
      <c r="F505" s="29">
        <v>0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 t="str">
        <f t="shared" si="114"/>
        <v xml:space="preserve"> 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23"/>
      <c r="B506" s="25" t="s">
        <v>473</v>
      </c>
      <c r="C506" s="35">
        <v>0</v>
      </c>
      <c r="D506" s="29">
        <v>1</v>
      </c>
      <c r="E506" s="29">
        <v>0</v>
      </c>
      <c r="F506" s="29">
        <v>0</v>
      </c>
      <c r="G506" s="30" t="str">
        <f t="shared" si="107"/>
        <v/>
      </c>
      <c r="H506" s="30">
        <f t="shared" si="108"/>
        <v>1.3840830449826991E-4</v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>
        <f t="shared" si="114"/>
        <v>-1</v>
      </c>
      <c r="M506" s="30" t="str">
        <f t="shared" si="111"/>
        <v/>
      </c>
      <c r="N506" s="36">
        <f t="shared" si="112"/>
        <v>-1.3840830449826991E-4</v>
      </c>
    </row>
    <row r="507" spans="1:14" x14ac:dyDescent="0.2">
      <c r="A507" s="23"/>
      <c r="B507" s="25" t="s">
        <v>474</v>
      </c>
      <c r="C507" s="35">
        <v>9</v>
      </c>
      <c r="D507" s="29">
        <v>27</v>
      </c>
      <c r="E507" s="29">
        <v>6</v>
      </c>
      <c r="F507" s="29">
        <v>76</v>
      </c>
      <c r="G507" s="30">
        <f t="shared" si="107"/>
        <v>1.0626992561105207E-3</v>
      </c>
      <c r="H507" s="30">
        <f t="shared" si="108"/>
        <v>3.7370242214532874E-3</v>
      </c>
      <c r="I507" s="30">
        <f t="shared" si="109"/>
        <v>6.9140354920488594E-4</v>
      </c>
      <c r="J507" s="30">
        <f t="shared" si="110"/>
        <v>9.2491176828526228E-3</v>
      </c>
      <c r="K507" s="30">
        <f t="shared" si="113"/>
        <v>-0.33333333333333331</v>
      </c>
      <c r="L507" s="30">
        <f t="shared" si="114"/>
        <v>1.8148148148148149</v>
      </c>
      <c r="M507" s="30">
        <f t="shared" si="111"/>
        <v>-3.5423308537017352E-4</v>
      </c>
      <c r="N507" s="36">
        <f t="shared" si="112"/>
        <v>6.7820069204152251E-3</v>
      </c>
    </row>
    <row r="508" spans="1:14" ht="25.5" x14ac:dyDescent="0.2">
      <c r="A508" s="23"/>
      <c r="B508" s="25" t="s">
        <v>475</v>
      </c>
      <c r="C508" s="35">
        <v>1</v>
      </c>
      <c r="D508" s="29">
        <v>1</v>
      </c>
      <c r="E508" s="29">
        <v>2</v>
      </c>
      <c r="F508" s="29">
        <v>0</v>
      </c>
      <c r="G508" s="30">
        <f t="shared" si="107"/>
        <v>1.180776951233912E-4</v>
      </c>
      <c r="H508" s="30">
        <f t="shared" si="108"/>
        <v>1.3840830449826991E-4</v>
      </c>
      <c r="I508" s="30">
        <f t="shared" si="109"/>
        <v>2.3046784973496196E-4</v>
      </c>
      <c r="J508" s="30" t="str">
        <f t="shared" si="110"/>
        <v/>
      </c>
      <c r="K508" s="30">
        <f t="shared" si="113"/>
        <v>1</v>
      </c>
      <c r="L508" s="30">
        <f t="shared" si="114"/>
        <v>-1</v>
      </c>
      <c r="M508" s="30">
        <f t="shared" si="111"/>
        <v>1.180776951233912E-4</v>
      </c>
      <c r="N508" s="36">
        <f t="shared" si="112"/>
        <v>-1.3840830449826991E-4</v>
      </c>
    </row>
    <row r="509" spans="1:14" x14ac:dyDescent="0.2">
      <c r="A509" s="23"/>
      <c r="B509" s="25" t="s">
        <v>476</v>
      </c>
      <c r="C509" s="35">
        <v>5</v>
      </c>
      <c r="D509" s="29">
        <v>32</v>
      </c>
      <c r="E509" s="29">
        <v>0</v>
      </c>
      <c r="F509" s="29">
        <v>5</v>
      </c>
      <c r="G509" s="30">
        <f t="shared" si="107"/>
        <v>5.9038847561695593E-4</v>
      </c>
      <c r="H509" s="30">
        <f t="shared" si="108"/>
        <v>4.4290657439446371E-3</v>
      </c>
      <c r="I509" s="30" t="str">
        <f t="shared" si="109"/>
        <v/>
      </c>
      <c r="J509" s="30">
        <f t="shared" si="110"/>
        <v>6.0849458439819889E-4</v>
      </c>
      <c r="K509" s="30">
        <f t="shared" si="113"/>
        <v>-1</v>
      </c>
      <c r="L509" s="30">
        <f t="shared" si="114"/>
        <v>-0.84375</v>
      </c>
      <c r="M509" s="30">
        <f t="shared" si="111"/>
        <v>-5.9038847561695593E-4</v>
      </c>
      <c r="N509" s="36">
        <f t="shared" si="112"/>
        <v>-3.7370242214532874E-3</v>
      </c>
    </row>
    <row r="510" spans="1:14" x14ac:dyDescent="0.2">
      <c r="A510" s="23"/>
      <c r="B510" s="25" t="s">
        <v>477</v>
      </c>
      <c r="C510" s="35">
        <v>1</v>
      </c>
      <c r="D510" s="29">
        <v>0</v>
      </c>
      <c r="E510" s="29">
        <v>0</v>
      </c>
      <c r="F510" s="29">
        <v>0</v>
      </c>
      <c r="G510" s="30">
        <f t="shared" si="107"/>
        <v>1.180776951233912E-4</v>
      </c>
      <c r="H510" s="30" t="str">
        <f t="shared" si="108"/>
        <v/>
      </c>
      <c r="I510" s="30" t="str">
        <f t="shared" si="109"/>
        <v/>
      </c>
      <c r="J510" s="30" t="str">
        <f t="shared" si="110"/>
        <v/>
      </c>
      <c r="K510" s="30">
        <f t="shared" si="113"/>
        <v>-1</v>
      </c>
      <c r="L510" s="30" t="str">
        <f t="shared" si="114"/>
        <v xml:space="preserve"> </v>
      </c>
      <c r="M510" s="30">
        <f t="shared" si="111"/>
        <v>-1.180776951233912E-4</v>
      </c>
      <c r="N510" s="36" t="str">
        <f t="shared" si="112"/>
        <v/>
      </c>
    </row>
    <row r="511" spans="1:14" x14ac:dyDescent="0.2">
      <c r="A511" s="23"/>
      <c r="B511" s="25" t="s">
        <v>478</v>
      </c>
      <c r="C511" s="35">
        <v>0</v>
      </c>
      <c r="D511" s="29">
        <v>2</v>
      </c>
      <c r="E511" s="29">
        <v>0</v>
      </c>
      <c r="F511" s="29">
        <v>1</v>
      </c>
      <c r="G511" s="30" t="str">
        <f t="shared" si="107"/>
        <v/>
      </c>
      <c r="H511" s="30">
        <f t="shared" si="108"/>
        <v>2.7681660899653982E-4</v>
      </c>
      <c r="I511" s="30" t="str">
        <f t="shared" si="109"/>
        <v/>
      </c>
      <c r="J511" s="30">
        <f t="shared" si="110"/>
        <v>1.2169891687963977E-4</v>
      </c>
      <c r="K511" s="30" t="str">
        <f t="shared" si="113"/>
        <v xml:space="preserve"> </v>
      </c>
      <c r="L511" s="30">
        <f t="shared" si="114"/>
        <v>-0.5</v>
      </c>
      <c r="M511" s="30" t="str">
        <f t="shared" si="111"/>
        <v/>
      </c>
      <c r="N511" s="36">
        <f t="shared" si="112"/>
        <v>-1.3840830449826991E-4</v>
      </c>
    </row>
    <row r="512" spans="1:14" x14ac:dyDescent="0.2">
      <c r="A512" s="23"/>
      <c r="B512" s="25" t="s">
        <v>479</v>
      </c>
      <c r="C512" s="35">
        <v>3</v>
      </c>
      <c r="D512" s="29">
        <v>41</v>
      </c>
      <c r="E512" s="29">
        <v>7</v>
      </c>
      <c r="F512" s="29">
        <v>109</v>
      </c>
      <c r="G512" s="30">
        <f t="shared" si="107"/>
        <v>3.5423308537017357E-4</v>
      </c>
      <c r="H512" s="30">
        <f t="shared" si="108"/>
        <v>5.6747404844290656E-3</v>
      </c>
      <c r="I512" s="30">
        <f t="shared" si="109"/>
        <v>8.0663747407236689E-4</v>
      </c>
      <c r="J512" s="30">
        <f t="shared" si="110"/>
        <v>1.3265181939880735E-2</v>
      </c>
      <c r="K512" s="30">
        <f t="shared" si="113"/>
        <v>1.3333333333333333</v>
      </c>
      <c r="L512" s="30">
        <f t="shared" si="114"/>
        <v>1.6585365853658536</v>
      </c>
      <c r="M512" s="30">
        <f t="shared" si="111"/>
        <v>4.7231078049356473E-4</v>
      </c>
      <c r="N512" s="36">
        <f t="shared" si="112"/>
        <v>9.4117647058823521E-3</v>
      </c>
    </row>
    <row r="513" spans="1:14" x14ac:dyDescent="0.2">
      <c r="A513" s="23"/>
      <c r="B513" s="25" t="s">
        <v>480</v>
      </c>
      <c r="C513" s="35">
        <v>0</v>
      </c>
      <c r="D513" s="29">
        <v>3</v>
      </c>
      <c r="E513" s="29">
        <v>0</v>
      </c>
      <c r="F513" s="29">
        <v>0</v>
      </c>
      <c r="G513" s="30" t="str">
        <f t="shared" si="107"/>
        <v/>
      </c>
      <c r="H513" s="30">
        <f t="shared" si="108"/>
        <v>4.152249134948097E-4</v>
      </c>
      <c r="I513" s="30" t="str">
        <f t="shared" si="109"/>
        <v/>
      </c>
      <c r="J513" s="30" t="str">
        <f t="shared" si="110"/>
        <v/>
      </c>
      <c r="K513" s="30" t="str">
        <f t="shared" si="113"/>
        <v xml:space="preserve"> </v>
      </c>
      <c r="L513" s="30">
        <f t="shared" si="114"/>
        <v>-1</v>
      </c>
      <c r="M513" s="30" t="str">
        <f t="shared" si="111"/>
        <v/>
      </c>
      <c r="N513" s="36">
        <f t="shared" si="112"/>
        <v>-4.152249134948097E-4</v>
      </c>
    </row>
    <row r="514" spans="1:14" x14ac:dyDescent="0.2">
      <c r="A514" s="23"/>
      <c r="B514" s="25" t="s">
        <v>481</v>
      </c>
      <c r="C514" s="35">
        <v>1</v>
      </c>
      <c r="D514" s="29">
        <v>37</v>
      </c>
      <c r="E514" s="29">
        <v>3</v>
      </c>
      <c r="F514" s="29">
        <v>66</v>
      </c>
      <c r="G514" s="30">
        <f t="shared" si="107"/>
        <v>1.180776951233912E-4</v>
      </c>
      <c r="H514" s="30">
        <f t="shared" si="108"/>
        <v>5.1211072664359859E-3</v>
      </c>
      <c r="I514" s="30">
        <f t="shared" si="109"/>
        <v>3.4570177460244297E-4</v>
      </c>
      <c r="J514" s="30">
        <f t="shared" si="110"/>
        <v>8.0321285140562242E-3</v>
      </c>
      <c r="K514" s="30">
        <f t="shared" si="113"/>
        <v>2</v>
      </c>
      <c r="L514" s="30">
        <f t="shared" si="114"/>
        <v>0.78378378378378377</v>
      </c>
      <c r="M514" s="30">
        <f t="shared" si="111"/>
        <v>2.3615539024678239E-4</v>
      </c>
      <c r="N514" s="36">
        <f t="shared" si="112"/>
        <v>4.0138408304498264E-3</v>
      </c>
    </row>
    <row r="515" spans="1:14" x14ac:dyDescent="0.2">
      <c r="A515" s="23"/>
      <c r="B515" s="25" t="s">
        <v>482</v>
      </c>
      <c r="C515" s="35">
        <v>0</v>
      </c>
      <c r="D515" s="29">
        <v>3</v>
      </c>
      <c r="E515" s="29">
        <v>0</v>
      </c>
      <c r="F515" s="29">
        <v>2</v>
      </c>
      <c r="G515" s="30" t="str">
        <f t="shared" si="107"/>
        <v/>
      </c>
      <c r="H515" s="30">
        <f t="shared" si="108"/>
        <v>4.152249134948097E-4</v>
      </c>
      <c r="I515" s="30" t="str">
        <f t="shared" si="109"/>
        <v/>
      </c>
      <c r="J515" s="30">
        <f t="shared" si="110"/>
        <v>2.4339783375927954E-4</v>
      </c>
      <c r="K515" s="30" t="str">
        <f t="shared" si="113"/>
        <v xml:space="preserve"> </v>
      </c>
      <c r="L515" s="30">
        <f t="shared" si="114"/>
        <v>-0.33333333333333331</v>
      </c>
      <c r="M515" s="30" t="str">
        <f t="shared" si="111"/>
        <v/>
      </c>
      <c r="N515" s="36">
        <f t="shared" si="112"/>
        <v>-1.3840830449826988E-4</v>
      </c>
    </row>
    <row r="516" spans="1:14" x14ac:dyDescent="0.2">
      <c r="A516" s="23"/>
      <c r="B516" s="25" t="s">
        <v>483</v>
      </c>
      <c r="C516" s="35">
        <v>0</v>
      </c>
      <c r="D516" s="29">
        <v>1</v>
      </c>
      <c r="E516" s="29">
        <v>0</v>
      </c>
      <c r="F516" s="29">
        <v>0</v>
      </c>
      <c r="G516" s="30" t="str">
        <f t="shared" si="107"/>
        <v/>
      </c>
      <c r="H516" s="30">
        <f t="shared" si="108"/>
        <v>1.3840830449826991E-4</v>
      </c>
      <c r="I516" s="30" t="str">
        <f t="shared" si="109"/>
        <v/>
      </c>
      <c r="J516" s="30" t="str">
        <f t="shared" si="110"/>
        <v/>
      </c>
      <c r="K516" s="30" t="str">
        <f t="shared" si="113"/>
        <v xml:space="preserve"> </v>
      </c>
      <c r="L516" s="30">
        <f t="shared" si="114"/>
        <v>-1</v>
      </c>
      <c r="M516" s="30" t="str">
        <f t="shared" si="111"/>
        <v/>
      </c>
      <c r="N516" s="36">
        <f t="shared" si="112"/>
        <v>-1.3840830449826991E-4</v>
      </c>
    </row>
    <row r="517" spans="1:14" x14ac:dyDescent="0.2">
      <c r="A517" s="23"/>
      <c r="B517" s="25" t="s">
        <v>484</v>
      </c>
      <c r="C517" s="35">
        <v>3</v>
      </c>
      <c r="D517" s="29">
        <v>80</v>
      </c>
      <c r="E517" s="29">
        <v>0</v>
      </c>
      <c r="F517" s="29">
        <v>8</v>
      </c>
      <c r="G517" s="30">
        <f t="shared" si="107"/>
        <v>3.5423308537017357E-4</v>
      </c>
      <c r="H517" s="30">
        <f t="shared" si="108"/>
        <v>1.1072664359861591E-2</v>
      </c>
      <c r="I517" s="30" t="str">
        <f t="shared" si="109"/>
        <v/>
      </c>
      <c r="J517" s="30">
        <f t="shared" si="110"/>
        <v>9.7359133503711816E-4</v>
      </c>
      <c r="K517" s="30">
        <f t="shared" si="113"/>
        <v>-1</v>
      </c>
      <c r="L517" s="30">
        <f t="shared" si="114"/>
        <v>-0.9</v>
      </c>
      <c r="M517" s="30">
        <f t="shared" si="111"/>
        <v>-3.5423308537017357E-4</v>
      </c>
      <c r="N517" s="36">
        <f t="shared" si="112"/>
        <v>-9.9653979238754319E-3</v>
      </c>
    </row>
    <row r="518" spans="1:14" x14ac:dyDescent="0.2">
      <c r="A518" s="23"/>
      <c r="B518" s="25" t="s">
        <v>485</v>
      </c>
      <c r="C518" s="35">
        <v>6</v>
      </c>
      <c r="D518" s="29">
        <v>21</v>
      </c>
      <c r="E518" s="29">
        <v>1</v>
      </c>
      <c r="F518" s="29">
        <v>16</v>
      </c>
      <c r="G518" s="30">
        <f t="shared" si="107"/>
        <v>7.0846617074034714E-4</v>
      </c>
      <c r="H518" s="30">
        <f t="shared" si="108"/>
        <v>2.9065743944636678E-3</v>
      </c>
      <c r="I518" s="30">
        <f t="shared" si="109"/>
        <v>1.1523392486748098E-4</v>
      </c>
      <c r="J518" s="30">
        <f t="shared" si="110"/>
        <v>1.9471826700742363E-3</v>
      </c>
      <c r="K518" s="30">
        <f t="shared" si="113"/>
        <v>-0.83333333333333337</v>
      </c>
      <c r="L518" s="30">
        <f t="shared" si="114"/>
        <v>-0.23809523809523808</v>
      </c>
      <c r="M518" s="30">
        <f t="shared" si="111"/>
        <v>-5.9038847561695593E-4</v>
      </c>
      <c r="N518" s="36">
        <f t="shared" si="112"/>
        <v>-6.9204152249134946E-4</v>
      </c>
    </row>
    <row r="519" spans="1:14" ht="24.75" customHeight="1" x14ac:dyDescent="0.2">
      <c r="A519" s="23"/>
      <c r="B519" s="25" t="s">
        <v>486</v>
      </c>
      <c r="C519" s="35">
        <v>0</v>
      </c>
      <c r="D519" s="29">
        <v>0</v>
      </c>
      <c r="E519" s="29">
        <v>0</v>
      </c>
      <c r="F519" s="29">
        <v>1</v>
      </c>
      <c r="G519" s="30" t="str">
        <f t="shared" si="107"/>
        <v/>
      </c>
      <c r="H519" s="30" t="str">
        <f t="shared" si="108"/>
        <v/>
      </c>
      <c r="I519" s="30" t="str">
        <f t="shared" si="109"/>
        <v/>
      </c>
      <c r="J519" s="30">
        <f t="shared" si="110"/>
        <v>1.2169891687963977E-4</v>
      </c>
      <c r="K519" s="30" t="str">
        <f t="shared" si="113"/>
        <v xml:space="preserve"> </v>
      </c>
      <c r="L519" s="30">
        <f t="shared" si="114"/>
        <v>1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23"/>
      <c r="B520" s="25" t="s">
        <v>487</v>
      </c>
      <c r="C520" s="35">
        <v>0</v>
      </c>
      <c r="D520" s="29">
        <v>2</v>
      </c>
      <c r="E520" s="29">
        <v>1</v>
      </c>
      <c r="F520" s="29">
        <v>4</v>
      </c>
      <c r="G520" s="30" t="str">
        <f t="shared" si="107"/>
        <v/>
      </c>
      <c r="H520" s="30">
        <f t="shared" si="108"/>
        <v>2.7681660899653982E-4</v>
      </c>
      <c r="I520" s="30">
        <f t="shared" si="109"/>
        <v>1.1523392486748098E-4</v>
      </c>
      <c r="J520" s="30">
        <f t="shared" si="110"/>
        <v>4.8679566751855908E-4</v>
      </c>
      <c r="K520" s="30">
        <f t="shared" si="113"/>
        <v>1</v>
      </c>
      <c r="L520" s="30">
        <f t="shared" si="114"/>
        <v>1</v>
      </c>
      <c r="M520" s="30" t="str">
        <f t="shared" si="111"/>
        <v/>
      </c>
      <c r="N520" s="36">
        <f t="shared" si="112"/>
        <v>2.7681660899653982E-4</v>
      </c>
    </row>
    <row r="521" spans="1:14" ht="24.75" customHeight="1" x14ac:dyDescent="0.2">
      <c r="A521" s="23"/>
      <c r="B521" s="25" t="s">
        <v>488</v>
      </c>
      <c r="C521" s="35">
        <v>0</v>
      </c>
      <c r="D521" s="29">
        <v>0</v>
      </c>
      <c r="E521" s="29">
        <v>0</v>
      </c>
      <c r="F521" s="29">
        <v>0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 t="str">
        <f t="shared" si="114"/>
        <v xml:space="preserve"> 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23"/>
      <c r="B522" s="25" t="s">
        <v>489</v>
      </c>
      <c r="C522" s="35">
        <v>0</v>
      </c>
      <c r="D522" s="29">
        <v>0</v>
      </c>
      <c r="E522" s="29">
        <v>0</v>
      </c>
      <c r="F522" s="29">
        <v>1</v>
      </c>
      <c r="G522" s="30" t="str">
        <f t="shared" si="107"/>
        <v/>
      </c>
      <c r="H522" s="30" t="str">
        <f t="shared" si="108"/>
        <v/>
      </c>
      <c r="I522" s="30" t="str">
        <f t="shared" si="109"/>
        <v/>
      </c>
      <c r="J522" s="30">
        <f t="shared" si="110"/>
        <v>1.2169891687963977E-4</v>
      </c>
      <c r="K522" s="30" t="str">
        <f t="shared" si="113"/>
        <v xml:space="preserve"> </v>
      </c>
      <c r="L522" s="30">
        <f t="shared" si="114"/>
        <v>1</v>
      </c>
      <c r="M522" s="30" t="str">
        <f t="shared" si="111"/>
        <v/>
      </c>
      <c r="N522" s="36" t="str">
        <f t="shared" si="112"/>
        <v/>
      </c>
    </row>
    <row r="523" spans="1:14" x14ac:dyDescent="0.2">
      <c r="A523" s="23"/>
      <c r="B523" s="25" t="s">
        <v>490</v>
      </c>
      <c r="C523" s="35">
        <v>0</v>
      </c>
      <c r="D523" s="29">
        <v>0</v>
      </c>
      <c r="E523" s="29">
        <v>14</v>
      </c>
      <c r="F523" s="29">
        <v>6</v>
      </c>
      <c r="G523" s="30" t="str">
        <f t="shared" si="107"/>
        <v/>
      </c>
      <c r="H523" s="30" t="str">
        <f t="shared" si="108"/>
        <v/>
      </c>
      <c r="I523" s="30">
        <f t="shared" si="109"/>
        <v>1.6132749481447338E-3</v>
      </c>
      <c r="J523" s="30">
        <f t="shared" si="110"/>
        <v>7.3019350127783865E-4</v>
      </c>
      <c r="K523" s="30">
        <f t="shared" si="113"/>
        <v>1</v>
      </c>
      <c r="L523" s="30">
        <f t="shared" si="114"/>
        <v>1</v>
      </c>
      <c r="M523" s="30" t="str">
        <f t="shared" si="111"/>
        <v/>
      </c>
      <c r="N523" s="36" t="str">
        <f t="shared" si="112"/>
        <v/>
      </c>
    </row>
    <row r="524" spans="1:14" ht="25.5" x14ac:dyDescent="0.2">
      <c r="A524" s="23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23"/>
      <c r="B525" s="25" t="s">
        <v>492</v>
      </c>
      <c r="C525" s="35">
        <v>0</v>
      </c>
      <c r="D525" s="29">
        <v>13</v>
      </c>
      <c r="E525" s="29">
        <v>13</v>
      </c>
      <c r="F525" s="29">
        <v>5</v>
      </c>
      <c r="G525" s="30" t="str">
        <f t="shared" si="107"/>
        <v/>
      </c>
      <c r="H525" s="30">
        <f t="shared" si="108"/>
        <v>1.7993079584775087E-3</v>
      </c>
      <c r="I525" s="30">
        <f t="shared" si="109"/>
        <v>1.4980410232772528E-3</v>
      </c>
      <c r="J525" s="30">
        <f t="shared" si="110"/>
        <v>6.0849458439819889E-4</v>
      </c>
      <c r="K525" s="30">
        <f t="shared" si="113"/>
        <v>1</v>
      </c>
      <c r="L525" s="30">
        <f t="shared" si="114"/>
        <v>-0.61538461538461542</v>
      </c>
      <c r="M525" s="30" t="str">
        <f t="shared" si="111"/>
        <v/>
      </c>
      <c r="N525" s="36">
        <f t="shared" si="112"/>
        <v>-1.1072664359861593E-3</v>
      </c>
    </row>
    <row r="526" spans="1:14" ht="25.5" x14ac:dyDescent="0.2">
      <c r="A526" s="23"/>
      <c r="B526" s="25" t="s">
        <v>493</v>
      </c>
      <c r="C526" s="35">
        <v>0</v>
      </c>
      <c r="D526" s="29">
        <v>1</v>
      </c>
      <c r="E526" s="29">
        <v>0</v>
      </c>
      <c r="F526" s="29">
        <v>1</v>
      </c>
      <c r="G526" s="30" t="str">
        <f t="shared" si="107"/>
        <v/>
      </c>
      <c r="H526" s="30">
        <f t="shared" si="108"/>
        <v>1.3840830449826991E-4</v>
      </c>
      <c r="I526" s="30" t="str">
        <f t="shared" si="109"/>
        <v/>
      </c>
      <c r="J526" s="30">
        <f t="shared" si="110"/>
        <v>1.2169891687963977E-4</v>
      </c>
      <c r="K526" s="30" t="str">
        <f t="shared" si="113"/>
        <v xml:space="preserve"> </v>
      </c>
      <c r="L526" s="30">
        <f t="shared" si="114"/>
        <v>0</v>
      </c>
      <c r="M526" s="30" t="str">
        <f t="shared" si="111"/>
        <v/>
      </c>
      <c r="N526" s="36">
        <f t="shared" si="112"/>
        <v>0</v>
      </c>
    </row>
    <row r="527" spans="1:14" ht="25.5" x14ac:dyDescent="0.2">
      <c r="A527" s="23"/>
      <c r="B527" s="25" t="s">
        <v>494</v>
      </c>
      <c r="C527" s="35">
        <v>0</v>
      </c>
      <c r="D527" s="29">
        <v>0</v>
      </c>
      <c r="E527" s="29">
        <v>0</v>
      </c>
      <c r="F527" s="29">
        <v>0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 t="str">
        <f t="shared" si="114"/>
        <v xml:space="preserve"> 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23"/>
      <c r="B528" s="25" t="s">
        <v>495</v>
      </c>
      <c r="C528" s="35">
        <v>81</v>
      </c>
      <c r="D528" s="29">
        <v>57</v>
      </c>
      <c r="E528" s="29">
        <v>0</v>
      </c>
      <c r="F528" s="29">
        <v>2</v>
      </c>
      <c r="G528" s="30">
        <f t="shared" si="107"/>
        <v>9.5642933049946872E-3</v>
      </c>
      <c r="H528" s="30">
        <f t="shared" si="108"/>
        <v>7.8892733564013846E-3</v>
      </c>
      <c r="I528" s="30" t="str">
        <f t="shared" si="109"/>
        <v/>
      </c>
      <c r="J528" s="30">
        <f t="shared" si="110"/>
        <v>2.4339783375927954E-4</v>
      </c>
      <c r="K528" s="30">
        <f t="shared" si="113"/>
        <v>-1</v>
      </c>
      <c r="L528" s="30">
        <f t="shared" si="114"/>
        <v>-0.96491228070175439</v>
      </c>
      <c r="M528" s="30">
        <f t="shared" si="111"/>
        <v>-9.5642933049946872E-3</v>
      </c>
      <c r="N528" s="36">
        <f t="shared" si="112"/>
        <v>-7.6124567474048447E-3</v>
      </c>
    </row>
    <row r="529" spans="1:14" x14ac:dyDescent="0.2">
      <c r="A529" s="23"/>
      <c r="B529" s="25" t="s">
        <v>496</v>
      </c>
      <c r="C529" s="35">
        <v>55</v>
      </c>
      <c r="D529" s="29">
        <v>25</v>
      </c>
      <c r="E529" s="29">
        <v>9</v>
      </c>
      <c r="F529" s="29">
        <v>48</v>
      </c>
      <c r="G529" s="30">
        <f t="shared" si="107"/>
        <v>6.4942732317865154E-3</v>
      </c>
      <c r="H529" s="30">
        <f t="shared" si="108"/>
        <v>3.4602076124567475E-3</v>
      </c>
      <c r="I529" s="30">
        <f t="shared" si="109"/>
        <v>1.0371053238073288E-3</v>
      </c>
      <c r="J529" s="30">
        <f t="shared" si="110"/>
        <v>5.8415480102227092E-3</v>
      </c>
      <c r="K529" s="30">
        <f t="shared" si="113"/>
        <v>-0.83636363636363631</v>
      </c>
      <c r="L529" s="30">
        <f t="shared" si="114"/>
        <v>0.92</v>
      </c>
      <c r="M529" s="30">
        <f t="shared" si="111"/>
        <v>-5.4315739756759943E-3</v>
      </c>
      <c r="N529" s="36">
        <f t="shared" si="112"/>
        <v>3.1833910034602076E-3</v>
      </c>
    </row>
    <row r="530" spans="1:14" ht="25.5" x14ac:dyDescent="0.2">
      <c r="A530" s="23"/>
      <c r="B530" s="25" t="s">
        <v>497</v>
      </c>
      <c r="C530" s="35">
        <v>0</v>
      </c>
      <c r="D530" s="29">
        <v>1</v>
      </c>
      <c r="E530" s="29">
        <v>1</v>
      </c>
      <c r="F530" s="29">
        <v>1</v>
      </c>
      <c r="G530" s="30" t="str">
        <f t="shared" si="107"/>
        <v/>
      </c>
      <c r="H530" s="30">
        <f t="shared" si="108"/>
        <v>1.3840830449826991E-4</v>
      </c>
      <c r="I530" s="30">
        <f t="shared" si="109"/>
        <v>1.1523392486748098E-4</v>
      </c>
      <c r="J530" s="30">
        <f t="shared" si="110"/>
        <v>1.2169891687963977E-4</v>
      </c>
      <c r="K530" s="30">
        <f t="shared" si="113"/>
        <v>1</v>
      </c>
      <c r="L530" s="30">
        <f t="shared" si="114"/>
        <v>0</v>
      </c>
      <c r="M530" s="30" t="str">
        <f t="shared" si="111"/>
        <v/>
      </c>
      <c r="N530" s="36">
        <f t="shared" si="112"/>
        <v>0</v>
      </c>
    </row>
    <row r="531" spans="1:14" ht="25.5" x14ac:dyDescent="0.2">
      <c r="A531" s="23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7.75" customHeight="1" x14ac:dyDescent="0.2">
      <c r="A532" s="23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23"/>
      <c r="B533" s="25" t="s">
        <v>500</v>
      </c>
      <c r="C533" s="35">
        <v>0</v>
      </c>
      <c r="D533" s="29">
        <v>0</v>
      </c>
      <c r="E533" s="29">
        <v>0</v>
      </c>
      <c r="F533" s="29">
        <v>1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>
        <f t="shared" si="110"/>
        <v>1.2169891687963977E-4</v>
      </c>
      <c r="K533" s="30" t="str">
        <f t="shared" si="113"/>
        <v xml:space="preserve"> </v>
      </c>
      <c r="L533" s="30">
        <f t="shared" si="114"/>
        <v>1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23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23"/>
      <c r="B535" s="25" t="s">
        <v>502</v>
      </c>
      <c r="C535" s="35">
        <v>1</v>
      </c>
      <c r="D535" s="29">
        <v>1</v>
      </c>
      <c r="E535" s="29">
        <v>2</v>
      </c>
      <c r="F535" s="29">
        <v>1</v>
      </c>
      <c r="G535" s="30">
        <f t="shared" si="107"/>
        <v>1.180776951233912E-4</v>
      </c>
      <c r="H535" s="30">
        <f t="shared" si="108"/>
        <v>1.3840830449826991E-4</v>
      </c>
      <c r="I535" s="30">
        <f t="shared" si="109"/>
        <v>2.3046784973496196E-4</v>
      </c>
      <c r="J535" s="30">
        <f t="shared" si="110"/>
        <v>1.2169891687963977E-4</v>
      </c>
      <c r="K535" s="30">
        <f t="shared" si="113"/>
        <v>1</v>
      </c>
      <c r="L535" s="30">
        <f t="shared" si="114"/>
        <v>0</v>
      </c>
      <c r="M535" s="30">
        <f t="shared" si="111"/>
        <v>1.180776951233912E-4</v>
      </c>
      <c r="N535" s="36">
        <f t="shared" si="112"/>
        <v>0</v>
      </c>
    </row>
    <row r="536" spans="1:14" x14ac:dyDescent="0.2">
      <c r="A536" s="23"/>
      <c r="B536" s="25" t="s">
        <v>503</v>
      </c>
      <c r="C536" s="35">
        <v>0</v>
      </c>
      <c r="D536" s="29">
        <v>0</v>
      </c>
      <c r="E536" s="29">
        <v>2</v>
      </c>
      <c r="F536" s="29">
        <v>3</v>
      </c>
      <c r="G536" s="30" t="str">
        <f t="shared" si="107"/>
        <v/>
      </c>
      <c r="H536" s="30" t="str">
        <f t="shared" si="108"/>
        <v/>
      </c>
      <c r="I536" s="30">
        <f t="shared" si="109"/>
        <v>2.3046784973496196E-4</v>
      </c>
      <c r="J536" s="30">
        <f t="shared" si="110"/>
        <v>3.6509675063891932E-4</v>
      </c>
      <c r="K536" s="30">
        <f t="shared" si="113"/>
        <v>1</v>
      </c>
      <c r="L536" s="30">
        <f t="shared" si="114"/>
        <v>1</v>
      </c>
      <c r="M536" s="30" t="str">
        <f t="shared" si="111"/>
        <v/>
      </c>
      <c r="N536" s="36" t="str">
        <f t="shared" si="112"/>
        <v/>
      </c>
    </row>
    <row r="537" spans="1:14" ht="25.5" x14ac:dyDescent="0.2">
      <c r="A537" s="23"/>
      <c r="B537" s="25" t="s">
        <v>504</v>
      </c>
      <c r="C537" s="35">
        <v>0</v>
      </c>
      <c r="D537" s="29">
        <v>0</v>
      </c>
      <c r="E537" s="29">
        <v>0</v>
      </c>
      <c r="F537" s="29">
        <v>0</v>
      </c>
      <c r="G537" s="30" t="str">
        <f t="shared" si="107"/>
        <v/>
      </c>
      <c r="H537" s="30" t="str">
        <f t="shared" si="108"/>
        <v/>
      </c>
      <c r="I537" s="30" t="str">
        <f t="shared" si="109"/>
        <v/>
      </c>
      <c r="J537" s="30" t="str">
        <f t="shared" si="110"/>
        <v/>
      </c>
      <c r="K537" s="30" t="str">
        <f t="shared" si="113"/>
        <v xml:space="preserve"> </v>
      </c>
      <c r="L537" s="30" t="str">
        <f t="shared" si="114"/>
        <v xml:space="preserve"> </v>
      </c>
      <c r="M537" s="30" t="str">
        <f t="shared" si="111"/>
        <v/>
      </c>
      <c r="N537" s="36" t="str">
        <f t="shared" si="112"/>
        <v/>
      </c>
    </row>
    <row r="538" spans="1:14" x14ac:dyDescent="0.2">
      <c r="A538" s="23"/>
      <c r="B538" s="25" t="s">
        <v>505</v>
      </c>
      <c r="C538" s="35">
        <v>0</v>
      </c>
      <c r="D538" s="29">
        <v>1</v>
      </c>
      <c r="E538" s="29">
        <v>3</v>
      </c>
      <c r="F538" s="29">
        <v>1</v>
      </c>
      <c r="G538" s="30" t="str">
        <f t="shared" si="107"/>
        <v/>
      </c>
      <c r="H538" s="30">
        <f t="shared" si="108"/>
        <v>1.3840830449826991E-4</v>
      </c>
      <c r="I538" s="30">
        <f t="shared" si="109"/>
        <v>3.4570177460244297E-4</v>
      </c>
      <c r="J538" s="30">
        <f t="shared" si="110"/>
        <v>1.2169891687963977E-4</v>
      </c>
      <c r="K538" s="30">
        <f t="shared" si="113"/>
        <v>1</v>
      </c>
      <c r="L538" s="30">
        <f t="shared" si="114"/>
        <v>0</v>
      </c>
      <c r="M538" s="30" t="str">
        <f t="shared" si="111"/>
        <v/>
      </c>
      <c r="N538" s="36">
        <f t="shared" si="112"/>
        <v>0</v>
      </c>
    </row>
    <row r="539" spans="1:14" x14ac:dyDescent="0.2">
      <c r="A539" s="23"/>
      <c r="B539" s="25" t="s">
        <v>506</v>
      </c>
      <c r="C539" s="35">
        <v>3</v>
      </c>
      <c r="D539" s="29">
        <v>12</v>
      </c>
      <c r="E539" s="29">
        <v>8</v>
      </c>
      <c r="F539" s="29">
        <v>1</v>
      </c>
      <c r="G539" s="30">
        <f t="shared" si="107"/>
        <v>3.5423308537017357E-4</v>
      </c>
      <c r="H539" s="30">
        <f t="shared" si="108"/>
        <v>1.6608996539792388E-3</v>
      </c>
      <c r="I539" s="30">
        <f t="shared" si="109"/>
        <v>9.2187139893984784E-4</v>
      </c>
      <c r="J539" s="30">
        <f t="shared" si="110"/>
        <v>1.2169891687963977E-4</v>
      </c>
      <c r="K539" s="30">
        <f t="shared" si="113"/>
        <v>1.6666666666666667</v>
      </c>
      <c r="L539" s="30">
        <f t="shared" si="114"/>
        <v>-0.91666666666666663</v>
      </c>
      <c r="M539" s="30">
        <f t="shared" si="111"/>
        <v>5.9038847561695593E-4</v>
      </c>
      <c r="N539" s="36">
        <f t="shared" si="112"/>
        <v>-1.5224913494809689E-3</v>
      </c>
    </row>
    <row r="540" spans="1:14" x14ac:dyDescent="0.2">
      <c r="A540" s="23"/>
      <c r="B540" s="25" t="s">
        <v>507</v>
      </c>
      <c r="C540" s="35">
        <v>471</v>
      </c>
      <c r="D540" s="29">
        <v>22</v>
      </c>
      <c r="E540" s="29">
        <v>268</v>
      </c>
      <c r="F540" s="29">
        <v>13</v>
      </c>
      <c r="G540" s="30">
        <f t="shared" si="107"/>
        <v>5.5614594403117251E-2</v>
      </c>
      <c r="H540" s="30">
        <f t="shared" si="108"/>
        <v>3.0449826989619377E-3</v>
      </c>
      <c r="I540" s="30">
        <f t="shared" si="109"/>
        <v>3.0882691864484904E-2</v>
      </c>
      <c r="J540" s="30">
        <f t="shared" si="110"/>
        <v>1.5820859194353169E-3</v>
      </c>
      <c r="K540" s="30">
        <f t="shared" si="113"/>
        <v>-0.43099787685774948</v>
      </c>
      <c r="L540" s="30">
        <f t="shared" si="114"/>
        <v>-0.40909090909090912</v>
      </c>
      <c r="M540" s="30">
        <f t="shared" si="111"/>
        <v>-2.3969772110048412E-2</v>
      </c>
      <c r="N540" s="36">
        <f t="shared" si="112"/>
        <v>-1.2456747404844292E-3</v>
      </c>
    </row>
    <row r="541" spans="1:14" ht="38.25" x14ac:dyDescent="0.2">
      <c r="A541" s="23"/>
      <c r="B541" s="25" t="s">
        <v>508</v>
      </c>
      <c r="C541" s="35">
        <v>8</v>
      </c>
      <c r="D541" s="29">
        <v>2</v>
      </c>
      <c r="E541" s="29">
        <v>5</v>
      </c>
      <c r="F541" s="29">
        <v>5</v>
      </c>
      <c r="G541" s="30">
        <f t="shared" si="107"/>
        <v>9.4462156098712956E-4</v>
      </c>
      <c r="H541" s="30">
        <f t="shared" si="108"/>
        <v>2.7681660899653982E-4</v>
      </c>
      <c r="I541" s="30">
        <f t="shared" si="109"/>
        <v>5.7616962433740498E-4</v>
      </c>
      <c r="J541" s="30">
        <f t="shared" si="110"/>
        <v>6.0849458439819889E-4</v>
      </c>
      <c r="K541" s="30">
        <f t="shared" si="113"/>
        <v>-0.375</v>
      </c>
      <c r="L541" s="30">
        <f t="shared" si="114"/>
        <v>1.5</v>
      </c>
      <c r="M541" s="30">
        <f t="shared" si="111"/>
        <v>-3.5423308537017357E-4</v>
      </c>
      <c r="N541" s="36">
        <f t="shared" si="112"/>
        <v>4.152249134948097E-4</v>
      </c>
    </row>
    <row r="542" spans="1:14" x14ac:dyDescent="0.2">
      <c r="A542" s="23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23"/>
      <c r="B543" s="25" t="s">
        <v>510</v>
      </c>
      <c r="C543" s="35">
        <v>2</v>
      </c>
      <c r="D543" s="29">
        <v>0</v>
      </c>
      <c r="E543" s="29">
        <v>8</v>
      </c>
      <c r="F543" s="29">
        <v>0</v>
      </c>
      <c r="G543" s="30">
        <f t="shared" si="107"/>
        <v>2.3615539024678239E-4</v>
      </c>
      <c r="H543" s="30" t="str">
        <f t="shared" si="108"/>
        <v/>
      </c>
      <c r="I543" s="30">
        <f t="shared" si="109"/>
        <v>9.2187139893984784E-4</v>
      </c>
      <c r="J543" s="30" t="str">
        <f t="shared" si="110"/>
        <v/>
      </c>
      <c r="K543" s="30">
        <f t="shared" si="113"/>
        <v>3</v>
      </c>
      <c r="L543" s="30" t="str">
        <f t="shared" si="114"/>
        <v xml:space="preserve"> </v>
      </c>
      <c r="M543" s="30">
        <f t="shared" si="111"/>
        <v>7.0846617074034714E-4</v>
      </c>
      <c r="N543" s="36" t="str">
        <f t="shared" si="112"/>
        <v/>
      </c>
    </row>
    <row r="544" spans="1:14" ht="25.5" x14ac:dyDescent="0.2">
      <c r="A544" s="23"/>
      <c r="B544" s="25" t="s">
        <v>511</v>
      </c>
      <c r="C544" s="35">
        <v>184</v>
      </c>
      <c r="D544" s="29">
        <v>135</v>
      </c>
      <c r="E544" s="29">
        <v>146</v>
      </c>
      <c r="F544" s="29">
        <v>113</v>
      </c>
      <c r="G544" s="30">
        <f t="shared" si="107"/>
        <v>2.1726295902703981E-2</v>
      </c>
      <c r="H544" s="30">
        <f t="shared" si="108"/>
        <v>1.8685121107266434E-2</v>
      </c>
      <c r="I544" s="30">
        <f t="shared" si="109"/>
        <v>1.6824153030652225E-2</v>
      </c>
      <c r="J544" s="30">
        <f t="shared" si="110"/>
        <v>1.3751977607399294E-2</v>
      </c>
      <c r="K544" s="30">
        <f t="shared" si="113"/>
        <v>-0.20652173913043478</v>
      </c>
      <c r="L544" s="30">
        <f t="shared" si="114"/>
        <v>-0.16296296296296298</v>
      </c>
      <c r="M544" s="30">
        <f t="shared" si="111"/>
        <v>-4.4869524146888655E-3</v>
      </c>
      <c r="N544" s="36">
        <f t="shared" si="112"/>
        <v>-3.0449826989619377E-3</v>
      </c>
    </row>
    <row r="545" spans="1:14" x14ac:dyDescent="0.2">
      <c r="A545" s="23"/>
      <c r="B545" s="25" t="s">
        <v>512</v>
      </c>
      <c r="C545" s="35">
        <v>0</v>
      </c>
      <c r="D545" s="29">
        <v>4</v>
      </c>
      <c r="E545" s="29">
        <v>5</v>
      </c>
      <c r="F545" s="29">
        <v>8</v>
      </c>
      <c r="G545" s="30" t="str">
        <f t="shared" si="107"/>
        <v/>
      </c>
      <c r="H545" s="30">
        <f t="shared" si="108"/>
        <v>5.5363321799307963E-4</v>
      </c>
      <c r="I545" s="30">
        <f t="shared" si="109"/>
        <v>5.7616962433740498E-4</v>
      </c>
      <c r="J545" s="30">
        <f t="shared" si="110"/>
        <v>9.7359133503711816E-4</v>
      </c>
      <c r="K545" s="30">
        <f t="shared" si="113"/>
        <v>1</v>
      </c>
      <c r="L545" s="30">
        <f t="shared" si="114"/>
        <v>1</v>
      </c>
      <c r="M545" s="30" t="str">
        <f t="shared" si="111"/>
        <v/>
      </c>
      <c r="N545" s="36">
        <f t="shared" si="112"/>
        <v>5.5363321799307963E-4</v>
      </c>
    </row>
    <row r="546" spans="1:14" ht="25.5" x14ac:dyDescent="0.2">
      <c r="A546" s="23"/>
      <c r="B546" s="25" t="s">
        <v>513</v>
      </c>
      <c r="C546" s="35">
        <v>5</v>
      </c>
      <c r="D546" s="29">
        <v>5</v>
      </c>
      <c r="E546" s="29">
        <v>0</v>
      </c>
      <c r="F546" s="29">
        <v>2</v>
      </c>
      <c r="G546" s="30">
        <f t="shared" si="107"/>
        <v>5.9038847561695593E-4</v>
      </c>
      <c r="H546" s="30">
        <f t="shared" si="108"/>
        <v>6.9204152249134946E-4</v>
      </c>
      <c r="I546" s="30" t="str">
        <f t="shared" si="109"/>
        <v/>
      </c>
      <c r="J546" s="30">
        <f t="shared" si="110"/>
        <v>2.4339783375927954E-4</v>
      </c>
      <c r="K546" s="30">
        <f t="shared" si="113"/>
        <v>-1</v>
      </c>
      <c r="L546" s="30">
        <f t="shared" si="114"/>
        <v>-0.6</v>
      </c>
      <c r="M546" s="30">
        <f t="shared" si="111"/>
        <v>-5.9038847561695593E-4</v>
      </c>
      <c r="N546" s="36">
        <f t="shared" si="112"/>
        <v>-4.1522491349480964E-4</v>
      </c>
    </row>
    <row r="547" spans="1:14" ht="25.5" x14ac:dyDescent="0.2">
      <c r="A547" s="23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23"/>
      <c r="B548" s="25" t="s">
        <v>515</v>
      </c>
      <c r="C548" s="35">
        <v>0</v>
      </c>
      <c r="D548" s="29">
        <v>0</v>
      </c>
      <c r="E548" s="29">
        <v>0</v>
      </c>
      <c r="F548" s="29">
        <v>1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>
        <f t="shared" si="110"/>
        <v>1.2169891687963977E-4</v>
      </c>
      <c r="K548" s="30" t="str">
        <f t="shared" si="113"/>
        <v xml:space="preserve"> </v>
      </c>
      <c r="L548" s="30">
        <f t="shared" si="114"/>
        <v>1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23"/>
      <c r="B549" s="25" t="s">
        <v>516</v>
      </c>
      <c r="C549" s="35">
        <v>1</v>
      </c>
      <c r="D549" s="29">
        <v>7</v>
      </c>
      <c r="E549" s="29">
        <v>0</v>
      </c>
      <c r="F549" s="29">
        <v>0</v>
      </c>
      <c r="G549" s="30">
        <f t="shared" si="107"/>
        <v>1.180776951233912E-4</v>
      </c>
      <c r="H549" s="30">
        <f t="shared" si="108"/>
        <v>9.6885813148788922E-4</v>
      </c>
      <c r="I549" s="30" t="str">
        <f t="shared" si="109"/>
        <v/>
      </c>
      <c r="J549" s="30" t="str">
        <f t="shared" si="110"/>
        <v/>
      </c>
      <c r="K549" s="30">
        <f t="shared" si="113"/>
        <v>-1</v>
      </c>
      <c r="L549" s="30">
        <f t="shared" si="114"/>
        <v>-1</v>
      </c>
      <c r="M549" s="30">
        <f t="shared" si="111"/>
        <v>-1.180776951233912E-4</v>
      </c>
      <c r="N549" s="36">
        <f t="shared" si="112"/>
        <v>-9.6885813148788922E-4</v>
      </c>
    </row>
    <row r="550" spans="1:14" x14ac:dyDescent="0.2">
      <c r="A550" s="23"/>
      <c r="B550" s="25" t="s">
        <v>517</v>
      </c>
      <c r="C550" s="35">
        <v>0</v>
      </c>
      <c r="D550" s="29">
        <v>0</v>
      </c>
      <c r="E550" s="29">
        <v>1</v>
      </c>
      <c r="F550" s="29">
        <v>10</v>
      </c>
      <c r="G550" s="30" t="str">
        <f t="shared" si="107"/>
        <v/>
      </c>
      <c r="H550" s="30" t="str">
        <f t="shared" si="108"/>
        <v/>
      </c>
      <c r="I550" s="30">
        <f t="shared" si="109"/>
        <v>1.1523392486748098E-4</v>
      </c>
      <c r="J550" s="30">
        <f t="shared" si="110"/>
        <v>1.2169891687963978E-3</v>
      </c>
      <c r="K550" s="30">
        <f t="shared" si="113"/>
        <v>1</v>
      </c>
      <c r="L550" s="30">
        <f t="shared" si="114"/>
        <v>1</v>
      </c>
      <c r="M550" s="30" t="str">
        <f t="shared" si="111"/>
        <v/>
      </c>
      <c r="N550" s="36" t="str">
        <f t="shared" si="112"/>
        <v/>
      </c>
    </row>
    <row r="551" spans="1:14" ht="25.5" x14ac:dyDescent="0.2">
      <c r="A551" s="23"/>
      <c r="B551" s="25" t="s">
        <v>518</v>
      </c>
      <c r="C551" s="35">
        <v>1</v>
      </c>
      <c r="D551" s="29">
        <v>4</v>
      </c>
      <c r="E551" s="29">
        <v>0</v>
      </c>
      <c r="F551" s="29">
        <v>1</v>
      </c>
      <c r="G551" s="30">
        <f t="shared" si="107"/>
        <v>1.180776951233912E-4</v>
      </c>
      <c r="H551" s="30">
        <f t="shared" si="108"/>
        <v>5.5363321799307963E-4</v>
      </c>
      <c r="I551" s="30" t="str">
        <f t="shared" si="109"/>
        <v/>
      </c>
      <c r="J551" s="30">
        <f t="shared" si="110"/>
        <v>1.2169891687963977E-4</v>
      </c>
      <c r="K551" s="30">
        <f t="shared" si="113"/>
        <v>-1</v>
      </c>
      <c r="L551" s="30">
        <f t="shared" si="114"/>
        <v>-0.75</v>
      </c>
      <c r="M551" s="30">
        <f t="shared" si="111"/>
        <v>-1.180776951233912E-4</v>
      </c>
      <c r="N551" s="36">
        <f t="shared" si="112"/>
        <v>-4.152249134948097E-4</v>
      </c>
    </row>
    <row r="552" spans="1:14" ht="25.5" x14ac:dyDescent="0.2">
      <c r="A552" s="23"/>
      <c r="B552" s="25" t="s">
        <v>519</v>
      </c>
      <c r="C552" s="35">
        <v>0</v>
      </c>
      <c r="D552" s="29">
        <v>1</v>
      </c>
      <c r="E552" s="29">
        <v>0</v>
      </c>
      <c r="F552" s="29">
        <v>2</v>
      </c>
      <c r="G552" s="30" t="str">
        <f t="shared" si="107"/>
        <v/>
      </c>
      <c r="H552" s="30">
        <f t="shared" si="108"/>
        <v>1.3840830449826991E-4</v>
      </c>
      <c r="I552" s="30" t="str">
        <f t="shared" si="109"/>
        <v/>
      </c>
      <c r="J552" s="30">
        <f t="shared" si="110"/>
        <v>2.4339783375927954E-4</v>
      </c>
      <c r="K552" s="30" t="str">
        <f t="shared" si="113"/>
        <v xml:space="preserve"> </v>
      </c>
      <c r="L552" s="30">
        <f t="shared" si="114"/>
        <v>1</v>
      </c>
      <c r="M552" s="30" t="str">
        <f t="shared" si="111"/>
        <v/>
      </c>
      <c r="N552" s="36">
        <f t="shared" si="112"/>
        <v>1.3840830449826991E-4</v>
      </c>
    </row>
    <row r="553" spans="1:14" ht="25.5" x14ac:dyDescent="0.2">
      <c r="A553" s="23"/>
      <c r="B553" s="25" t="s">
        <v>520</v>
      </c>
      <c r="C553" s="35">
        <v>0</v>
      </c>
      <c r="D553" s="29">
        <v>32</v>
      </c>
      <c r="E553" s="29">
        <v>0</v>
      </c>
      <c r="F553" s="29">
        <v>2</v>
      </c>
      <c r="G553" s="30" t="str">
        <f t="shared" si="107"/>
        <v/>
      </c>
      <c r="H553" s="30">
        <f t="shared" si="108"/>
        <v>4.4290657439446371E-3</v>
      </c>
      <c r="I553" s="30" t="str">
        <f t="shared" si="109"/>
        <v/>
      </c>
      <c r="J553" s="30">
        <f t="shared" si="110"/>
        <v>2.4339783375927954E-4</v>
      </c>
      <c r="K553" s="30" t="str">
        <f t="shared" si="113"/>
        <v xml:space="preserve"> </v>
      </c>
      <c r="L553" s="30">
        <f t="shared" si="114"/>
        <v>-0.9375</v>
      </c>
      <c r="M553" s="30" t="str">
        <f t="shared" si="111"/>
        <v/>
      </c>
      <c r="N553" s="36">
        <f t="shared" si="112"/>
        <v>-4.1522491349480972E-3</v>
      </c>
    </row>
    <row r="554" spans="1:14" ht="25.5" x14ac:dyDescent="0.2">
      <c r="A554" s="23"/>
      <c r="B554" s="25" t="s">
        <v>521</v>
      </c>
      <c r="C554" s="35">
        <v>2</v>
      </c>
      <c r="D554" s="29">
        <v>0</v>
      </c>
      <c r="E554" s="29">
        <v>0</v>
      </c>
      <c r="F554" s="29">
        <v>0</v>
      </c>
      <c r="G554" s="30">
        <f t="shared" si="107"/>
        <v>2.3615539024678239E-4</v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>
        <f t="shared" si="113"/>
        <v>-1</v>
      </c>
      <c r="L554" s="30" t="str">
        <f t="shared" si="114"/>
        <v xml:space="preserve"> </v>
      </c>
      <c r="M554" s="30">
        <f t="shared" si="111"/>
        <v>-2.3615539024678239E-4</v>
      </c>
      <c r="N554" s="36" t="str">
        <f t="shared" si="112"/>
        <v/>
      </c>
    </row>
    <row r="555" spans="1:14" ht="25.5" x14ac:dyDescent="0.2">
      <c r="A555" s="23"/>
      <c r="B555" s="25" t="s">
        <v>522</v>
      </c>
      <c r="C555" s="35">
        <v>0</v>
      </c>
      <c r="D555" s="29">
        <v>0</v>
      </c>
      <c r="E555" s="29">
        <v>0</v>
      </c>
      <c r="F555" s="29">
        <v>0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23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23"/>
      <c r="B557" s="25" t="s">
        <v>524</v>
      </c>
      <c r="C557" s="35">
        <v>0</v>
      </c>
      <c r="D557" s="29">
        <v>0</v>
      </c>
      <c r="E557" s="29">
        <v>0</v>
      </c>
      <c r="F557" s="29">
        <v>3</v>
      </c>
      <c r="G557" s="30" t="str">
        <f t="shared" si="107"/>
        <v/>
      </c>
      <c r="H557" s="30" t="str">
        <f t="shared" si="108"/>
        <v/>
      </c>
      <c r="I557" s="30" t="str">
        <f t="shared" si="109"/>
        <v/>
      </c>
      <c r="J557" s="30">
        <f t="shared" si="110"/>
        <v>3.6509675063891932E-4</v>
      </c>
      <c r="K557" s="30" t="str">
        <f t="shared" si="113"/>
        <v xml:space="preserve"> </v>
      </c>
      <c r="L557" s="30">
        <f t="shared" si="114"/>
        <v>1</v>
      </c>
      <c r="M557" s="30" t="str">
        <f t="shared" si="111"/>
        <v/>
      </c>
      <c r="N557" s="36" t="str">
        <f t="shared" si="112"/>
        <v/>
      </c>
    </row>
    <row r="558" spans="1:14" x14ac:dyDescent="0.2">
      <c r="A558" s="23"/>
      <c r="B558" s="25" t="s">
        <v>525</v>
      </c>
      <c r="C558" s="35">
        <v>22</v>
      </c>
      <c r="D558" s="29">
        <v>48</v>
      </c>
      <c r="E558" s="29">
        <v>1</v>
      </c>
      <c r="F558" s="29">
        <v>0</v>
      </c>
      <c r="G558" s="30">
        <f t="shared" si="107"/>
        <v>2.5977092927146062E-3</v>
      </c>
      <c r="H558" s="30">
        <f t="shared" si="108"/>
        <v>6.6435986159169551E-3</v>
      </c>
      <c r="I558" s="30">
        <f t="shared" si="109"/>
        <v>1.1523392486748098E-4</v>
      </c>
      <c r="J558" s="30" t="str">
        <f t="shared" si="110"/>
        <v/>
      </c>
      <c r="K558" s="30">
        <f t="shared" si="113"/>
        <v>-0.95454545454545459</v>
      </c>
      <c r="L558" s="30">
        <f t="shared" si="114"/>
        <v>-1</v>
      </c>
      <c r="M558" s="30">
        <f t="shared" si="111"/>
        <v>-2.4796315975912152E-3</v>
      </c>
      <c r="N558" s="36">
        <f t="shared" si="112"/>
        <v>-6.6435986159169551E-3</v>
      </c>
    </row>
    <row r="559" spans="1:14" ht="22.5" customHeight="1" x14ac:dyDescent="0.2">
      <c r="A559" s="23"/>
      <c r="B559" s="25" t="s">
        <v>526</v>
      </c>
      <c r="C559" s="35">
        <v>0</v>
      </c>
      <c r="D559" s="29">
        <v>0</v>
      </c>
      <c r="E559" s="29">
        <v>0</v>
      </c>
      <c r="F559" s="29">
        <v>0</v>
      </c>
      <c r="G559" s="30" t="str">
        <f t="shared" si="107"/>
        <v/>
      </c>
      <c r="H559" s="30" t="str">
        <f t="shared" si="108"/>
        <v/>
      </c>
      <c r="I559" s="30" t="str">
        <f t="shared" si="109"/>
        <v/>
      </c>
      <c r="J559" s="30" t="str">
        <f t="shared" si="110"/>
        <v/>
      </c>
      <c r="K559" s="30" t="str">
        <f t="shared" si="113"/>
        <v xml:space="preserve"> </v>
      </c>
      <c r="L559" s="30" t="str">
        <f t="shared" si="114"/>
        <v xml:space="preserve"> </v>
      </c>
      <c r="M559" s="30" t="str">
        <f t="shared" si="111"/>
        <v/>
      </c>
      <c r="N559" s="36" t="str">
        <f t="shared" si="112"/>
        <v/>
      </c>
    </row>
    <row r="560" spans="1:14" ht="25.5" x14ac:dyDescent="0.2">
      <c r="A560" s="23"/>
      <c r="B560" s="25" t="s">
        <v>527</v>
      </c>
      <c r="C560" s="35">
        <v>0</v>
      </c>
      <c r="D560" s="29">
        <v>0</v>
      </c>
      <c r="E560" s="29">
        <v>0</v>
      </c>
      <c r="F560" s="29">
        <v>0</v>
      </c>
      <c r="G560" s="30" t="str">
        <f t="shared" si="107"/>
        <v/>
      </c>
      <c r="H560" s="30" t="str">
        <f t="shared" si="108"/>
        <v/>
      </c>
      <c r="I560" s="30" t="str">
        <f t="shared" si="109"/>
        <v/>
      </c>
      <c r="J560" s="30" t="str">
        <f t="shared" si="110"/>
        <v/>
      </c>
      <c r="K560" s="30" t="str">
        <f t="shared" si="113"/>
        <v xml:space="preserve"> </v>
      </c>
      <c r="L560" s="30" t="str">
        <f t="shared" si="114"/>
        <v xml:space="preserve"> </v>
      </c>
      <c r="M560" s="30" t="str">
        <f t="shared" si="111"/>
        <v/>
      </c>
      <c r="N560" s="36" t="str">
        <f t="shared" si="112"/>
        <v/>
      </c>
    </row>
    <row r="561" spans="1:14" x14ac:dyDescent="0.2">
      <c r="A561" s="23"/>
      <c r="B561" s="25" t="s">
        <v>528</v>
      </c>
      <c r="C561" s="35">
        <v>1</v>
      </c>
      <c r="D561" s="29">
        <v>2</v>
      </c>
      <c r="E561" s="29">
        <v>0</v>
      </c>
      <c r="F561" s="29">
        <v>6</v>
      </c>
      <c r="G561" s="30">
        <f t="shared" si="107"/>
        <v>1.180776951233912E-4</v>
      </c>
      <c r="H561" s="30">
        <f t="shared" si="108"/>
        <v>2.7681660899653982E-4</v>
      </c>
      <c r="I561" s="30" t="str">
        <f t="shared" si="109"/>
        <v/>
      </c>
      <c r="J561" s="30">
        <f t="shared" si="110"/>
        <v>7.3019350127783865E-4</v>
      </c>
      <c r="K561" s="30">
        <f t="shared" si="113"/>
        <v>-1</v>
      </c>
      <c r="L561" s="30">
        <f t="shared" si="114"/>
        <v>2</v>
      </c>
      <c r="M561" s="30">
        <f t="shared" si="111"/>
        <v>-1.180776951233912E-4</v>
      </c>
      <c r="N561" s="36">
        <f t="shared" si="112"/>
        <v>5.5363321799307963E-4</v>
      </c>
    </row>
    <row r="562" spans="1:14" x14ac:dyDescent="0.2">
      <c r="A562" s="23"/>
      <c r="B562" s="25" t="s">
        <v>529</v>
      </c>
      <c r="C562" s="35">
        <v>0</v>
      </c>
      <c r="D562" s="29">
        <v>0</v>
      </c>
      <c r="E562" s="29">
        <v>0</v>
      </c>
      <c r="F562" s="29">
        <v>0</v>
      </c>
      <c r="G562" s="30" t="str">
        <f t="shared" si="107"/>
        <v/>
      </c>
      <c r="H562" s="30" t="str">
        <f t="shared" si="108"/>
        <v/>
      </c>
      <c r="I562" s="30" t="str">
        <f t="shared" si="109"/>
        <v/>
      </c>
      <c r="J562" s="30" t="str">
        <f t="shared" si="110"/>
        <v/>
      </c>
      <c r="K562" s="30" t="str">
        <f t="shared" si="113"/>
        <v xml:space="preserve"> </v>
      </c>
      <c r="L562" s="30" t="str">
        <f t="shared" si="114"/>
        <v xml:space="preserve"> 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23"/>
      <c r="B563" s="25" t="s">
        <v>530</v>
      </c>
      <c r="C563" s="35">
        <v>86</v>
      </c>
      <c r="D563" s="29">
        <v>49</v>
      </c>
      <c r="E563" s="29">
        <v>207</v>
      </c>
      <c r="F563" s="29">
        <v>178</v>
      </c>
      <c r="G563" s="30">
        <f t="shared" ref="G563:G604" si="115">+IF(C563=0,"",C563/C$371)</f>
        <v>1.0154681780611642E-2</v>
      </c>
      <c r="H563" s="30">
        <f t="shared" ref="H563:H604" si="116">+IF(D563=0,"",D563/D$371)</f>
        <v>6.7820069204152251E-3</v>
      </c>
      <c r="I563" s="30">
        <f t="shared" ref="I563:I604" si="117">+IF(E563=0,"",E563/E$371)</f>
        <v>2.3853422447568565E-2</v>
      </c>
      <c r="J563" s="30">
        <f t="shared" ref="J563:J604" si="118">+IF(F563=0,"",F563/F$371)</f>
        <v>2.1662407204575879E-2</v>
      </c>
      <c r="K563" s="30">
        <f t="shared" si="113"/>
        <v>1.4069767441860466</v>
      </c>
      <c r="L563" s="30">
        <f t="shared" si="114"/>
        <v>2.6326530612244898</v>
      </c>
      <c r="M563" s="30">
        <f t="shared" ref="M563:M604" si="119">+IF(OR(AND(G563=""),(K563="")),"",G563*K563)</f>
        <v>1.4287401109930334E-2</v>
      </c>
      <c r="N563" s="36">
        <f t="shared" ref="N563:N604" si="120">+IF(OR(AND(H563=""),(L563="")),"",H563*L563)</f>
        <v>1.7854671280276818E-2</v>
      </c>
    </row>
    <row r="564" spans="1:14" x14ac:dyDescent="0.2">
      <c r="A564" s="23"/>
      <c r="B564" s="25" t="s">
        <v>531</v>
      </c>
      <c r="C564" s="35">
        <v>47</v>
      </c>
      <c r="D564" s="29">
        <v>35</v>
      </c>
      <c r="E564" s="29">
        <v>4</v>
      </c>
      <c r="F564" s="29">
        <v>13</v>
      </c>
      <c r="G564" s="30">
        <f t="shared" si="115"/>
        <v>5.5496516707993857E-3</v>
      </c>
      <c r="H564" s="30">
        <f t="shared" si="116"/>
        <v>4.844290657439446E-3</v>
      </c>
      <c r="I564" s="30">
        <f t="shared" si="117"/>
        <v>4.6093569946992392E-4</v>
      </c>
      <c r="J564" s="30">
        <f t="shared" si="118"/>
        <v>1.5820859194353169E-3</v>
      </c>
      <c r="K564" s="30">
        <f t="shared" ref="K564:K604" si="121">+IF(AND(C564=0,E564=0)," ",IF(C564=0,1,IF(E564=0,-1,(E564-C564)/C564)))</f>
        <v>-0.91489361702127658</v>
      </c>
      <c r="L564" s="30">
        <f t="shared" ref="L564:L604" si="122">+IF(AND(D564=0,F564=0)," ",IF(D564=0,1,IF(F564=0,-1,(F564-D564)/D564)))</f>
        <v>-0.62857142857142856</v>
      </c>
      <c r="M564" s="30">
        <f t="shared" si="119"/>
        <v>-5.0773408903058209E-3</v>
      </c>
      <c r="N564" s="36">
        <f t="shared" si="120"/>
        <v>-3.0449826989619373E-3</v>
      </c>
    </row>
    <row r="565" spans="1:14" ht="25.5" x14ac:dyDescent="0.2">
      <c r="A565" s="23"/>
      <c r="B565" s="25" t="s">
        <v>532</v>
      </c>
      <c r="C565" s="35">
        <v>1</v>
      </c>
      <c r="D565" s="29">
        <v>0</v>
      </c>
      <c r="E565" s="29">
        <v>0</v>
      </c>
      <c r="F565" s="29">
        <v>0</v>
      </c>
      <c r="G565" s="30">
        <f t="shared" si="115"/>
        <v>1.180776951233912E-4</v>
      </c>
      <c r="H565" s="30" t="str">
        <f t="shared" si="116"/>
        <v/>
      </c>
      <c r="I565" s="30" t="str">
        <f t="shared" si="117"/>
        <v/>
      </c>
      <c r="J565" s="30" t="str">
        <f t="shared" si="118"/>
        <v/>
      </c>
      <c r="K565" s="30">
        <f t="shared" si="121"/>
        <v>-1</v>
      </c>
      <c r="L565" s="30" t="str">
        <f t="shared" si="122"/>
        <v xml:space="preserve"> </v>
      </c>
      <c r="M565" s="30">
        <f t="shared" si="119"/>
        <v>-1.180776951233912E-4</v>
      </c>
      <c r="N565" s="36" t="str">
        <f t="shared" si="120"/>
        <v/>
      </c>
    </row>
    <row r="566" spans="1:14" x14ac:dyDescent="0.2">
      <c r="A566" s="23"/>
      <c r="B566" s="25" t="s">
        <v>533</v>
      </c>
      <c r="C566" s="35">
        <v>0</v>
      </c>
      <c r="D566" s="29">
        <v>0</v>
      </c>
      <c r="E566" s="29">
        <v>0</v>
      </c>
      <c r="F566" s="29">
        <v>0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 t="str">
        <f t="shared" si="118"/>
        <v/>
      </c>
      <c r="K566" s="30" t="str">
        <f t="shared" si="121"/>
        <v xml:space="preserve"> </v>
      </c>
      <c r="L566" s="30" t="str">
        <f t="shared" si="122"/>
        <v xml:space="preserve"> 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23"/>
      <c r="B567" s="25" t="s">
        <v>534</v>
      </c>
      <c r="C567" s="35">
        <v>20</v>
      </c>
      <c r="D567" s="29">
        <v>106</v>
      </c>
      <c r="E567" s="29">
        <v>14</v>
      </c>
      <c r="F567" s="29">
        <v>74</v>
      </c>
      <c r="G567" s="30">
        <f t="shared" si="115"/>
        <v>2.3615539024678237E-3</v>
      </c>
      <c r="H567" s="30">
        <f t="shared" si="116"/>
        <v>1.467128027681661E-2</v>
      </c>
      <c r="I567" s="30">
        <f t="shared" si="117"/>
        <v>1.6132749481447338E-3</v>
      </c>
      <c r="J567" s="30">
        <f t="shared" si="118"/>
        <v>9.0057198490933431E-3</v>
      </c>
      <c r="K567" s="30">
        <f t="shared" si="121"/>
        <v>-0.3</v>
      </c>
      <c r="L567" s="30">
        <f t="shared" si="122"/>
        <v>-0.30188679245283018</v>
      </c>
      <c r="M567" s="30">
        <f t="shared" si="119"/>
        <v>-7.0846617074034714E-4</v>
      </c>
      <c r="N567" s="36">
        <f t="shared" si="120"/>
        <v>-4.4290657439446371E-3</v>
      </c>
    </row>
    <row r="568" spans="1:14" x14ac:dyDescent="0.2">
      <c r="A568" s="23"/>
      <c r="B568" s="25" t="s">
        <v>535</v>
      </c>
      <c r="C568" s="35">
        <v>3</v>
      </c>
      <c r="D568" s="29">
        <v>13</v>
      </c>
      <c r="E568" s="29">
        <v>2</v>
      </c>
      <c r="F568" s="29">
        <v>26</v>
      </c>
      <c r="G568" s="30">
        <f t="shared" si="115"/>
        <v>3.5423308537017357E-4</v>
      </c>
      <c r="H568" s="30">
        <f t="shared" si="116"/>
        <v>1.7993079584775087E-3</v>
      </c>
      <c r="I568" s="30">
        <f t="shared" si="117"/>
        <v>2.3046784973496196E-4</v>
      </c>
      <c r="J568" s="30">
        <f t="shared" si="118"/>
        <v>3.1641718388706339E-3</v>
      </c>
      <c r="K568" s="30">
        <f t="shared" si="121"/>
        <v>-0.33333333333333331</v>
      </c>
      <c r="L568" s="30">
        <f t="shared" si="122"/>
        <v>1</v>
      </c>
      <c r="M568" s="30">
        <f t="shared" si="119"/>
        <v>-1.1807769512339118E-4</v>
      </c>
      <c r="N568" s="36">
        <f t="shared" si="120"/>
        <v>1.7993079584775087E-3</v>
      </c>
    </row>
    <row r="569" spans="1:14" x14ac:dyDescent="0.2">
      <c r="A569" s="23"/>
      <c r="B569" s="25" t="s">
        <v>536</v>
      </c>
      <c r="C569" s="35">
        <v>0</v>
      </c>
      <c r="D569" s="29">
        <v>1</v>
      </c>
      <c r="E569" s="29">
        <v>0</v>
      </c>
      <c r="F569" s="29">
        <v>0</v>
      </c>
      <c r="G569" s="30" t="str">
        <f t="shared" si="115"/>
        <v/>
      </c>
      <c r="H569" s="30">
        <f t="shared" si="116"/>
        <v>1.3840830449826991E-4</v>
      </c>
      <c r="I569" s="30" t="str">
        <f t="shared" si="117"/>
        <v/>
      </c>
      <c r="J569" s="30" t="str">
        <f t="shared" si="118"/>
        <v/>
      </c>
      <c r="K569" s="30" t="str">
        <f t="shared" si="121"/>
        <v xml:space="preserve"> </v>
      </c>
      <c r="L569" s="30">
        <f t="shared" si="122"/>
        <v>-1</v>
      </c>
      <c r="M569" s="30" t="str">
        <f t="shared" si="119"/>
        <v/>
      </c>
      <c r="N569" s="36">
        <f t="shared" si="120"/>
        <v>-1.3840830449826991E-4</v>
      </c>
    </row>
    <row r="570" spans="1:14" x14ac:dyDescent="0.2">
      <c r="A570" s="23"/>
      <c r="B570" s="25" t="s">
        <v>537</v>
      </c>
      <c r="C570" s="35">
        <v>0</v>
      </c>
      <c r="D570" s="29">
        <v>1</v>
      </c>
      <c r="E570" s="29">
        <v>0</v>
      </c>
      <c r="F570" s="29">
        <v>1</v>
      </c>
      <c r="G570" s="30" t="str">
        <f t="shared" si="115"/>
        <v/>
      </c>
      <c r="H570" s="30">
        <f t="shared" si="116"/>
        <v>1.3840830449826991E-4</v>
      </c>
      <c r="I570" s="30" t="str">
        <f t="shared" si="117"/>
        <v/>
      </c>
      <c r="J570" s="30">
        <f t="shared" si="118"/>
        <v>1.2169891687963977E-4</v>
      </c>
      <c r="K570" s="30" t="str">
        <f t="shared" si="121"/>
        <v xml:space="preserve"> </v>
      </c>
      <c r="L570" s="30">
        <f t="shared" si="122"/>
        <v>0</v>
      </c>
      <c r="M570" s="30" t="str">
        <f t="shared" si="119"/>
        <v/>
      </c>
      <c r="N570" s="36">
        <f t="shared" si="120"/>
        <v>0</v>
      </c>
    </row>
    <row r="571" spans="1:14" x14ac:dyDescent="0.2">
      <c r="A571" s="23"/>
      <c r="B571" s="25" t="s">
        <v>538</v>
      </c>
      <c r="C571" s="35">
        <v>224</v>
      </c>
      <c r="D571" s="29">
        <v>39</v>
      </c>
      <c r="E571" s="29">
        <v>68</v>
      </c>
      <c r="F571" s="29">
        <v>4</v>
      </c>
      <c r="G571" s="30">
        <f t="shared" si="115"/>
        <v>2.6449403707639627E-2</v>
      </c>
      <c r="H571" s="30">
        <f t="shared" si="116"/>
        <v>5.3979238754325257E-3</v>
      </c>
      <c r="I571" s="30">
        <f t="shared" si="117"/>
        <v>7.8359068909887065E-3</v>
      </c>
      <c r="J571" s="30">
        <f t="shared" si="118"/>
        <v>4.8679566751855908E-4</v>
      </c>
      <c r="K571" s="30">
        <f t="shared" si="121"/>
        <v>-0.6964285714285714</v>
      </c>
      <c r="L571" s="30">
        <f t="shared" si="122"/>
        <v>-0.89743589743589747</v>
      </c>
      <c r="M571" s="30">
        <f t="shared" si="119"/>
        <v>-1.8420120439249024E-2</v>
      </c>
      <c r="N571" s="36">
        <f t="shared" si="120"/>
        <v>-4.844290657439446E-3</v>
      </c>
    </row>
    <row r="572" spans="1:14" x14ac:dyDescent="0.2">
      <c r="A572" s="23"/>
      <c r="B572" s="25" t="s">
        <v>539</v>
      </c>
      <c r="C572" s="35">
        <v>1</v>
      </c>
      <c r="D572" s="29">
        <v>1</v>
      </c>
      <c r="E572" s="29">
        <v>0</v>
      </c>
      <c r="F572" s="29">
        <v>1</v>
      </c>
      <c r="G572" s="30">
        <f t="shared" si="115"/>
        <v>1.180776951233912E-4</v>
      </c>
      <c r="H572" s="30">
        <f t="shared" si="116"/>
        <v>1.3840830449826991E-4</v>
      </c>
      <c r="I572" s="30" t="str">
        <f t="shared" si="117"/>
        <v/>
      </c>
      <c r="J572" s="30">
        <f t="shared" si="118"/>
        <v>1.2169891687963977E-4</v>
      </c>
      <c r="K572" s="30">
        <f t="shared" si="121"/>
        <v>-1</v>
      </c>
      <c r="L572" s="30">
        <f t="shared" si="122"/>
        <v>0</v>
      </c>
      <c r="M572" s="30">
        <f t="shared" si="119"/>
        <v>-1.180776951233912E-4</v>
      </c>
      <c r="N572" s="36">
        <f t="shared" si="120"/>
        <v>0</v>
      </c>
    </row>
    <row r="573" spans="1:14" x14ac:dyDescent="0.2">
      <c r="A573" s="23"/>
      <c r="B573" s="25" t="s">
        <v>540</v>
      </c>
      <c r="C573" s="35">
        <v>1</v>
      </c>
      <c r="D573" s="29">
        <v>0</v>
      </c>
      <c r="E573" s="29">
        <v>1</v>
      </c>
      <c r="F573" s="29">
        <v>0</v>
      </c>
      <c r="G573" s="30">
        <f t="shared" si="115"/>
        <v>1.180776951233912E-4</v>
      </c>
      <c r="H573" s="30" t="str">
        <f t="shared" si="116"/>
        <v/>
      </c>
      <c r="I573" s="30">
        <f t="shared" si="117"/>
        <v>1.1523392486748098E-4</v>
      </c>
      <c r="J573" s="30" t="str">
        <f t="shared" si="118"/>
        <v/>
      </c>
      <c r="K573" s="30">
        <f t="shared" si="121"/>
        <v>0</v>
      </c>
      <c r="L573" s="30" t="str">
        <f t="shared" si="122"/>
        <v xml:space="preserve"> </v>
      </c>
      <c r="M573" s="30">
        <f t="shared" si="119"/>
        <v>0</v>
      </c>
      <c r="N573" s="36" t="str">
        <f t="shared" si="120"/>
        <v/>
      </c>
    </row>
    <row r="574" spans="1:14" x14ac:dyDescent="0.2">
      <c r="A574" s="23"/>
      <c r="B574" s="25" t="s">
        <v>541</v>
      </c>
      <c r="C574" s="35">
        <v>1</v>
      </c>
      <c r="D574" s="29">
        <v>0</v>
      </c>
      <c r="E574" s="29">
        <v>0</v>
      </c>
      <c r="F574" s="29">
        <v>0</v>
      </c>
      <c r="G574" s="30">
        <f t="shared" si="115"/>
        <v>1.180776951233912E-4</v>
      </c>
      <c r="H574" s="30" t="str">
        <f t="shared" si="116"/>
        <v/>
      </c>
      <c r="I574" s="30" t="str">
        <f t="shared" si="117"/>
        <v/>
      </c>
      <c r="J574" s="30" t="str">
        <f t="shared" si="118"/>
        <v/>
      </c>
      <c r="K574" s="30">
        <f t="shared" si="121"/>
        <v>-1</v>
      </c>
      <c r="L574" s="30" t="str">
        <f t="shared" si="122"/>
        <v xml:space="preserve"> </v>
      </c>
      <c r="M574" s="30">
        <f t="shared" si="119"/>
        <v>-1.180776951233912E-4</v>
      </c>
      <c r="N574" s="36" t="str">
        <f t="shared" si="120"/>
        <v/>
      </c>
    </row>
    <row r="575" spans="1:14" x14ac:dyDescent="0.2">
      <c r="A575" s="23"/>
      <c r="B575" s="25" t="s">
        <v>542</v>
      </c>
      <c r="C575" s="35">
        <v>0</v>
      </c>
      <c r="D575" s="29">
        <v>0</v>
      </c>
      <c r="E575" s="29">
        <v>0</v>
      </c>
      <c r="F575" s="29">
        <v>0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 t="str">
        <f t="shared" si="122"/>
        <v xml:space="preserve"> 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23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23"/>
      <c r="B577" s="25" t="s">
        <v>544</v>
      </c>
      <c r="C577" s="35">
        <v>0</v>
      </c>
      <c r="D577" s="29">
        <v>0</v>
      </c>
      <c r="E577" s="29">
        <v>0</v>
      </c>
      <c r="F577" s="29">
        <v>2</v>
      </c>
      <c r="G577" s="30" t="str">
        <f t="shared" si="115"/>
        <v/>
      </c>
      <c r="H577" s="30" t="str">
        <f t="shared" si="116"/>
        <v/>
      </c>
      <c r="I577" s="30" t="str">
        <f t="shared" si="117"/>
        <v/>
      </c>
      <c r="J577" s="30">
        <f t="shared" si="118"/>
        <v>2.4339783375927954E-4</v>
      </c>
      <c r="K577" s="30" t="str">
        <f t="shared" si="121"/>
        <v xml:space="preserve"> </v>
      </c>
      <c r="L577" s="30">
        <f t="shared" si="122"/>
        <v>1</v>
      </c>
      <c r="M577" s="30" t="str">
        <f t="shared" si="119"/>
        <v/>
      </c>
      <c r="N577" s="36" t="str">
        <f t="shared" si="120"/>
        <v/>
      </c>
    </row>
    <row r="578" spans="1:14" ht="25.5" x14ac:dyDescent="0.2">
      <c r="A578" s="23"/>
      <c r="B578" s="25" t="s">
        <v>545</v>
      </c>
      <c r="C578" s="35">
        <v>0</v>
      </c>
      <c r="D578" s="29">
        <v>2</v>
      </c>
      <c r="E578" s="29">
        <v>2</v>
      </c>
      <c r="F578" s="29">
        <v>6</v>
      </c>
      <c r="G578" s="30" t="str">
        <f t="shared" si="115"/>
        <v/>
      </c>
      <c r="H578" s="30">
        <f t="shared" si="116"/>
        <v>2.7681660899653982E-4</v>
      </c>
      <c r="I578" s="30">
        <f t="shared" si="117"/>
        <v>2.3046784973496196E-4</v>
      </c>
      <c r="J578" s="30">
        <f t="shared" si="118"/>
        <v>7.3019350127783865E-4</v>
      </c>
      <c r="K578" s="30">
        <f t="shared" si="121"/>
        <v>1</v>
      </c>
      <c r="L578" s="30">
        <f t="shared" si="122"/>
        <v>2</v>
      </c>
      <c r="M578" s="30" t="str">
        <f t="shared" si="119"/>
        <v/>
      </c>
      <c r="N578" s="36">
        <f t="shared" si="120"/>
        <v>5.5363321799307963E-4</v>
      </c>
    </row>
    <row r="579" spans="1:14" x14ac:dyDescent="0.2">
      <c r="A579" s="23"/>
      <c r="B579" s="25" t="s">
        <v>546</v>
      </c>
      <c r="C579" s="35">
        <v>0</v>
      </c>
      <c r="D579" s="29">
        <v>0</v>
      </c>
      <c r="E579" s="29">
        <v>1</v>
      </c>
      <c r="F579" s="29">
        <v>1</v>
      </c>
      <c r="G579" s="30" t="str">
        <f t="shared" si="115"/>
        <v/>
      </c>
      <c r="H579" s="30" t="str">
        <f t="shared" si="116"/>
        <v/>
      </c>
      <c r="I579" s="30">
        <f t="shared" si="117"/>
        <v>1.1523392486748098E-4</v>
      </c>
      <c r="J579" s="30">
        <f t="shared" si="118"/>
        <v>1.2169891687963977E-4</v>
      </c>
      <c r="K579" s="30">
        <f t="shared" si="121"/>
        <v>1</v>
      </c>
      <c r="L579" s="30">
        <f t="shared" si="122"/>
        <v>1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23"/>
      <c r="B580" s="25" t="s">
        <v>547</v>
      </c>
      <c r="C580" s="35">
        <v>0</v>
      </c>
      <c r="D580" s="29">
        <v>6</v>
      </c>
      <c r="E580" s="29">
        <v>0</v>
      </c>
      <c r="F580" s="29">
        <v>3</v>
      </c>
      <c r="G580" s="30" t="str">
        <f t="shared" si="115"/>
        <v/>
      </c>
      <c r="H580" s="30">
        <f t="shared" si="116"/>
        <v>8.3044982698961939E-4</v>
      </c>
      <c r="I580" s="30" t="str">
        <f t="shared" si="117"/>
        <v/>
      </c>
      <c r="J580" s="30">
        <f t="shared" si="118"/>
        <v>3.6509675063891932E-4</v>
      </c>
      <c r="K580" s="30" t="str">
        <f t="shared" si="121"/>
        <v xml:space="preserve"> </v>
      </c>
      <c r="L580" s="30">
        <f t="shared" si="122"/>
        <v>-0.5</v>
      </c>
      <c r="M580" s="30" t="str">
        <f t="shared" si="119"/>
        <v/>
      </c>
      <c r="N580" s="36">
        <f t="shared" si="120"/>
        <v>-4.152249134948097E-4</v>
      </c>
    </row>
    <row r="581" spans="1:14" ht="25.5" x14ac:dyDescent="0.2">
      <c r="A581" s="23"/>
      <c r="B581" s="25" t="s">
        <v>548</v>
      </c>
      <c r="C581" s="35">
        <v>0</v>
      </c>
      <c r="D581" s="29">
        <v>0</v>
      </c>
      <c r="E581" s="29">
        <v>0</v>
      </c>
      <c r="F581" s="29">
        <v>0</v>
      </c>
      <c r="G581" s="30" t="str">
        <f t="shared" si="115"/>
        <v/>
      </c>
      <c r="H581" s="30" t="str">
        <f t="shared" si="116"/>
        <v/>
      </c>
      <c r="I581" s="30" t="str">
        <f t="shared" si="117"/>
        <v/>
      </c>
      <c r="J581" s="30" t="str">
        <f t="shared" si="118"/>
        <v/>
      </c>
      <c r="K581" s="30" t="str">
        <f t="shared" si="121"/>
        <v xml:space="preserve"> </v>
      </c>
      <c r="L581" s="30" t="str">
        <f t="shared" si="122"/>
        <v xml:space="preserve"> </v>
      </c>
      <c r="M581" s="30" t="str">
        <f t="shared" si="119"/>
        <v/>
      </c>
      <c r="N581" s="36" t="str">
        <f t="shared" si="120"/>
        <v/>
      </c>
    </row>
    <row r="582" spans="1:14" x14ac:dyDescent="0.2">
      <c r="A582" s="23"/>
      <c r="B582" s="25" t="s">
        <v>549</v>
      </c>
      <c r="C582" s="35">
        <v>0</v>
      </c>
      <c r="D582" s="29">
        <v>0</v>
      </c>
      <c r="E582" s="29">
        <v>0</v>
      </c>
      <c r="F582" s="29">
        <v>1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>
        <f t="shared" si="118"/>
        <v>1.2169891687963977E-4</v>
      </c>
      <c r="K582" s="30" t="str">
        <f t="shared" si="121"/>
        <v xml:space="preserve"> </v>
      </c>
      <c r="L582" s="30">
        <f t="shared" si="122"/>
        <v>1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23"/>
      <c r="B583" s="25" t="s">
        <v>550</v>
      </c>
      <c r="C583" s="35">
        <v>1</v>
      </c>
      <c r="D583" s="29">
        <v>28</v>
      </c>
      <c r="E583" s="29">
        <v>0</v>
      </c>
      <c r="F583" s="29">
        <v>34</v>
      </c>
      <c r="G583" s="30">
        <f t="shared" si="115"/>
        <v>1.180776951233912E-4</v>
      </c>
      <c r="H583" s="30">
        <f t="shared" si="116"/>
        <v>3.8754325259515569E-3</v>
      </c>
      <c r="I583" s="30" t="str">
        <f t="shared" si="117"/>
        <v/>
      </c>
      <c r="J583" s="30">
        <f t="shared" si="118"/>
        <v>4.1377631739077519E-3</v>
      </c>
      <c r="K583" s="30">
        <f t="shared" si="121"/>
        <v>-1</v>
      </c>
      <c r="L583" s="30">
        <f t="shared" si="122"/>
        <v>0.21428571428571427</v>
      </c>
      <c r="M583" s="30">
        <f t="shared" si="119"/>
        <v>-1.180776951233912E-4</v>
      </c>
      <c r="N583" s="36">
        <f t="shared" si="120"/>
        <v>8.3044982698961929E-4</v>
      </c>
    </row>
    <row r="584" spans="1:14" ht="25.5" x14ac:dyDescent="0.2">
      <c r="A584" s="23"/>
      <c r="B584" s="25" t="s">
        <v>551</v>
      </c>
      <c r="C584" s="35">
        <v>0</v>
      </c>
      <c r="D584" s="29">
        <v>0</v>
      </c>
      <c r="E584" s="29">
        <v>0</v>
      </c>
      <c r="F584" s="29">
        <v>1</v>
      </c>
      <c r="G584" s="30" t="str">
        <f t="shared" si="115"/>
        <v/>
      </c>
      <c r="H584" s="30" t="str">
        <f t="shared" si="116"/>
        <v/>
      </c>
      <c r="I584" s="30" t="str">
        <f t="shared" si="117"/>
        <v/>
      </c>
      <c r="J584" s="30">
        <f t="shared" si="118"/>
        <v>1.2169891687963977E-4</v>
      </c>
      <c r="K584" s="30" t="str">
        <f t="shared" si="121"/>
        <v xml:space="preserve"> </v>
      </c>
      <c r="L584" s="30">
        <f t="shared" si="122"/>
        <v>1</v>
      </c>
      <c r="M584" s="30" t="str">
        <f t="shared" si="119"/>
        <v/>
      </c>
      <c r="N584" s="36" t="str">
        <f t="shared" si="120"/>
        <v/>
      </c>
    </row>
    <row r="585" spans="1:14" x14ac:dyDescent="0.2">
      <c r="A585" s="23"/>
      <c r="B585" s="25" t="s">
        <v>552</v>
      </c>
      <c r="C585" s="35">
        <v>3</v>
      </c>
      <c r="D585" s="29">
        <v>12</v>
      </c>
      <c r="E585" s="29">
        <v>0</v>
      </c>
      <c r="F585" s="29">
        <v>23</v>
      </c>
      <c r="G585" s="30">
        <f t="shared" si="115"/>
        <v>3.5423308537017357E-4</v>
      </c>
      <c r="H585" s="30">
        <f t="shared" si="116"/>
        <v>1.6608996539792388E-3</v>
      </c>
      <c r="I585" s="30" t="str">
        <f t="shared" si="117"/>
        <v/>
      </c>
      <c r="J585" s="30">
        <f t="shared" si="118"/>
        <v>2.7990750882317147E-3</v>
      </c>
      <c r="K585" s="30">
        <f t="shared" si="121"/>
        <v>-1</v>
      </c>
      <c r="L585" s="30">
        <f t="shared" si="122"/>
        <v>0.91666666666666663</v>
      </c>
      <c r="M585" s="30">
        <f t="shared" si="119"/>
        <v>-3.5423308537017357E-4</v>
      </c>
      <c r="N585" s="36">
        <f t="shared" si="120"/>
        <v>1.5224913494809689E-3</v>
      </c>
    </row>
    <row r="586" spans="1:14" x14ac:dyDescent="0.2">
      <c r="A586" s="23"/>
      <c r="B586" s="25" t="s">
        <v>553</v>
      </c>
      <c r="C586" s="35">
        <v>0</v>
      </c>
      <c r="D586" s="29">
        <v>4</v>
      </c>
      <c r="E586" s="29">
        <v>26</v>
      </c>
      <c r="F586" s="29">
        <v>28</v>
      </c>
      <c r="G586" s="30" t="str">
        <f t="shared" si="115"/>
        <v/>
      </c>
      <c r="H586" s="30">
        <f t="shared" si="116"/>
        <v>5.5363321799307963E-4</v>
      </c>
      <c r="I586" s="30">
        <f t="shared" si="117"/>
        <v>2.9960820465545056E-3</v>
      </c>
      <c r="J586" s="30">
        <f t="shared" si="118"/>
        <v>3.4075696726299136E-3</v>
      </c>
      <c r="K586" s="30">
        <f t="shared" si="121"/>
        <v>1</v>
      </c>
      <c r="L586" s="30">
        <f t="shared" si="122"/>
        <v>6</v>
      </c>
      <c r="M586" s="30" t="str">
        <f t="shared" si="119"/>
        <v/>
      </c>
      <c r="N586" s="36">
        <f t="shared" si="120"/>
        <v>3.3217993079584776E-3</v>
      </c>
    </row>
    <row r="587" spans="1:14" x14ac:dyDescent="0.2">
      <c r="A587" s="23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23"/>
      <c r="B588" s="25" t="s">
        <v>555</v>
      </c>
      <c r="C588" s="35">
        <v>0</v>
      </c>
      <c r="D588" s="29">
        <v>55</v>
      </c>
      <c r="E588" s="29">
        <v>1</v>
      </c>
      <c r="F588" s="29">
        <v>99</v>
      </c>
      <c r="G588" s="30" t="str">
        <f t="shared" si="115"/>
        <v/>
      </c>
      <c r="H588" s="30">
        <f t="shared" si="116"/>
        <v>7.6124567474048447E-3</v>
      </c>
      <c r="I588" s="30">
        <f t="shared" si="117"/>
        <v>1.1523392486748098E-4</v>
      </c>
      <c r="J588" s="30">
        <f t="shared" si="118"/>
        <v>1.2048192771084338E-2</v>
      </c>
      <c r="K588" s="30">
        <f t="shared" si="121"/>
        <v>1</v>
      </c>
      <c r="L588" s="30">
        <f t="shared" si="122"/>
        <v>0.8</v>
      </c>
      <c r="M588" s="30" t="str">
        <f t="shared" si="119"/>
        <v/>
      </c>
      <c r="N588" s="36">
        <f t="shared" si="120"/>
        <v>6.0899653979238763E-3</v>
      </c>
    </row>
    <row r="589" spans="1:14" ht="25.5" x14ac:dyDescent="0.2">
      <c r="A589" s="23"/>
      <c r="B589" s="25" t="s">
        <v>556</v>
      </c>
      <c r="C589" s="35">
        <v>5</v>
      </c>
      <c r="D589" s="29">
        <v>74</v>
      </c>
      <c r="E589" s="29">
        <v>3</v>
      </c>
      <c r="F589" s="29">
        <v>147</v>
      </c>
      <c r="G589" s="30">
        <f t="shared" si="115"/>
        <v>5.9038847561695593E-4</v>
      </c>
      <c r="H589" s="30">
        <f t="shared" si="116"/>
        <v>1.0242214532871972E-2</v>
      </c>
      <c r="I589" s="30">
        <f t="shared" si="117"/>
        <v>3.4570177460244297E-4</v>
      </c>
      <c r="J589" s="30">
        <f t="shared" si="118"/>
        <v>1.7889740781307048E-2</v>
      </c>
      <c r="K589" s="30">
        <f t="shared" si="121"/>
        <v>-0.4</v>
      </c>
      <c r="L589" s="30">
        <f t="shared" si="122"/>
        <v>0.98648648648648651</v>
      </c>
      <c r="M589" s="30">
        <f t="shared" si="119"/>
        <v>-2.3615539024678239E-4</v>
      </c>
      <c r="N589" s="36">
        <f t="shared" si="120"/>
        <v>1.0103806228373702E-2</v>
      </c>
    </row>
    <row r="590" spans="1:14" x14ac:dyDescent="0.2">
      <c r="A590" s="23"/>
      <c r="B590" s="25" t="s">
        <v>557</v>
      </c>
      <c r="C590" s="35">
        <v>11</v>
      </c>
      <c r="D590" s="29">
        <v>280</v>
      </c>
      <c r="E590" s="29">
        <v>12</v>
      </c>
      <c r="F590" s="29">
        <v>180</v>
      </c>
      <c r="G590" s="30">
        <f t="shared" si="115"/>
        <v>1.2988546463573031E-3</v>
      </c>
      <c r="H590" s="30">
        <f t="shared" si="116"/>
        <v>3.8754325259515568E-2</v>
      </c>
      <c r="I590" s="30">
        <f t="shared" si="117"/>
        <v>1.3828070984097719E-3</v>
      </c>
      <c r="J590" s="30">
        <f t="shared" si="118"/>
        <v>2.1905805038335158E-2</v>
      </c>
      <c r="K590" s="30">
        <f t="shared" si="121"/>
        <v>9.0909090909090912E-2</v>
      </c>
      <c r="L590" s="30">
        <f t="shared" si="122"/>
        <v>-0.35714285714285715</v>
      </c>
      <c r="M590" s="30">
        <f t="shared" si="119"/>
        <v>1.180776951233912E-4</v>
      </c>
      <c r="N590" s="36">
        <f t="shared" si="120"/>
        <v>-1.3840830449826988E-2</v>
      </c>
    </row>
    <row r="591" spans="1:14" x14ac:dyDescent="0.2">
      <c r="A591" s="23"/>
      <c r="B591" s="25" t="s">
        <v>558</v>
      </c>
      <c r="C591" s="35">
        <v>0</v>
      </c>
      <c r="D591" s="29">
        <v>7</v>
      </c>
      <c r="E591" s="29">
        <v>0</v>
      </c>
      <c r="F591" s="29">
        <v>3</v>
      </c>
      <c r="G591" s="30" t="str">
        <f t="shared" si="115"/>
        <v/>
      </c>
      <c r="H591" s="30">
        <f t="shared" si="116"/>
        <v>9.6885813148788922E-4</v>
      </c>
      <c r="I591" s="30" t="str">
        <f t="shared" si="117"/>
        <v/>
      </c>
      <c r="J591" s="30">
        <f t="shared" si="118"/>
        <v>3.6509675063891932E-4</v>
      </c>
      <c r="K591" s="30" t="str">
        <f t="shared" si="121"/>
        <v xml:space="preserve"> </v>
      </c>
      <c r="L591" s="30">
        <f t="shared" si="122"/>
        <v>-0.5714285714285714</v>
      </c>
      <c r="M591" s="30" t="str">
        <f t="shared" si="119"/>
        <v/>
      </c>
      <c r="N591" s="36">
        <f t="shared" si="120"/>
        <v>-5.5363321799307952E-4</v>
      </c>
    </row>
    <row r="592" spans="1:14" x14ac:dyDescent="0.2">
      <c r="A592" s="23"/>
      <c r="B592" s="25" t="s">
        <v>559</v>
      </c>
      <c r="C592" s="35">
        <v>0</v>
      </c>
      <c r="D592" s="29">
        <v>1</v>
      </c>
      <c r="E592" s="29">
        <v>0</v>
      </c>
      <c r="F592" s="29">
        <v>0</v>
      </c>
      <c r="G592" s="30" t="str">
        <f t="shared" si="115"/>
        <v/>
      </c>
      <c r="H592" s="30">
        <f t="shared" si="116"/>
        <v>1.3840830449826991E-4</v>
      </c>
      <c r="I592" s="30" t="str">
        <f t="shared" si="117"/>
        <v/>
      </c>
      <c r="J592" s="30" t="str">
        <f t="shared" si="118"/>
        <v/>
      </c>
      <c r="K592" s="30" t="str">
        <f t="shared" si="121"/>
        <v xml:space="preserve"> </v>
      </c>
      <c r="L592" s="30">
        <f t="shared" si="122"/>
        <v>-1</v>
      </c>
      <c r="M592" s="30" t="str">
        <f t="shared" si="119"/>
        <v/>
      </c>
      <c r="N592" s="36">
        <f t="shared" si="120"/>
        <v>-1.3840830449826991E-4</v>
      </c>
    </row>
    <row r="593" spans="1:14" x14ac:dyDescent="0.2">
      <c r="A593" s="23"/>
      <c r="B593" s="25" t="s">
        <v>560</v>
      </c>
      <c r="C593" s="35">
        <v>2</v>
      </c>
      <c r="D593" s="29">
        <v>0</v>
      </c>
      <c r="E593" s="29">
        <v>0</v>
      </c>
      <c r="F593" s="29">
        <v>2</v>
      </c>
      <c r="G593" s="30">
        <f t="shared" si="115"/>
        <v>2.3615539024678239E-4</v>
      </c>
      <c r="H593" s="30" t="str">
        <f t="shared" si="116"/>
        <v/>
      </c>
      <c r="I593" s="30" t="str">
        <f t="shared" si="117"/>
        <v/>
      </c>
      <c r="J593" s="30">
        <f t="shared" si="118"/>
        <v>2.4339783375927954E-4</v>
      </c>
      <c r="K593" s="30">
        <f t="shared" si="121"/>
        <v>-1</v>
      </c>
      <c r="L593" s="30">
        <f t="shared" si="122"/>
        <v>1</v>
      </c>
      <c r="M593" s="30">
        <f t="shared" si="119"/>
        <v>-2.3615539024678239E-4</v>
      </c>
      <c r="N593" s="36" t="str">
        <f t="shared" si="120"/>
        <v/>
      </c>
    </row>
    <row r="594" spans="1:14" x14ac:dyDescent="0.2">
      <c r="A594" s="23"/>
      <c r="B594" s="25" t="s">
        <v>561</v>
      </c>
      <c r="C594" s="35">
        <v>0</v>
      </c>
      <c r="D594" s="29">
        <v>2</v>
      </c>
      <c r="E594" s="29">
        <v>1</v>
      </c>
      <c r="F594" s="29">
        <v>0</v>
      </c>
      <c r="G594" s="30" t="str">
        <f t="shared" si="115"/>
        <v/>
      </c>
      <c r="H594" s="30">
        <f t="shared" si="116"/>
        <v>2.7681660899653982E-4</v>
      </c>
      <c r="I594" s="30">
        <f t="shared" si="117"/>
        <v>1.1523392486748098E-4</v>
      </c>
      <c r="J594" s="30" t="str">
        <f t="shared" si="118"/>
        <v/>
      </c>
      <c r="K594" s="30">
        <f t="shared" si="121"/>
        <v>1</v>
      </c>
      <c r="L594" s="30">
        <f t="shared" si="122"/>
        <v>-1</v>
      </c>
      <c r="M594" s="30" t="str">
        <f t="shared" si="119"/>
        <v/>
      </c>
      <c r="N594" s="36">
        <f t="shared" si="120"/>
        <v>-2.7681660899653982E-4</v>
      </c>
    </row>
    <row r="595" spans="1:14" x14ac:dyDescent="0.2">
      <c r="A595" s="23"/>
      <c r="B595" s="25" t="s">
        <v>562</v>
      </c>
      <c r="C595" s="35">
        <v>2</v>
      </c>
      <c r="D595" s="29">
        <v>2</v>
      </c>
      <c r="E595" s="29">
        <v>1</v>
      </c>
      <c r="F595" s="29">
        <v>1</v>
      </c>
      <c r="G595" s="30">
        <f t="shared" si="115"/>
        <v>2.3615539024678239E-4</v>
      </c>
      <c r="H595" s="30">
        <f t="shared" si="116"/>
        <v>2.7681660899653982E-4</v>
      </c>
      <c r="I595" s="30">
        <f t="shared" si="117"/>
        <v>1.1523392486748098E-4</v>
      </c>
      <c r="J595" s="30">
        <f t="shared" si="118"/>
        <v>1.2169891687963977E-4</v>
      </c>
      <c r="K595" s="30">
        <f t="shared" si="121"/>
        <v>-0.5</v>
      </c>
      <c r="L595" s="30">
        <f t="shared" si="122"/>
        <v>-0.5</v>
      </c>
      <c r="M595" s="30">
        <f t="shared" si="119"/>
        <v>-1.180776951233912E-4</v>
      </c>
      <c r="N595" s="36">
        <f t="shared" si="120"/>
        <v>-1.3840830449826991E-4</v>
      </c>
    </row>
    <row r="596" spans="1:14" x14ac:dyDescent="0.2">
      <c r="A596" s="23"/>
      <c r="B596" s="25" t="s">
        <v>563</v>
      </c>
      <c r="C596" s="35">
        <v>1</v>
      </c>
      <c r="D596" s="29">
        <v>0</v>
      </c>
      <c r="E596" s="29">
        <v>0</v>
      </c>
      <c r="F596" s="29">
        <v>0</v>
      </c>
      <c r="G596" s="30">
        <f t="shared" si="115"/>
        <v>1.180776951233912E-4</v>
      </c>
      <c r="H596" s="30" t="str">
        <f t="shared" si="116"/>
        <v/>
      </c>
      <c r="I596" s="30" t="str">
        <f t="shared" si="117"/>
        <v/>
      </c>
      <c r="J596" s="30" t="str">
        <f t="shared" si="118"/>
        <v/>
      </c>
      <c r="K596" s="30">
        <f t="shared" si="121"/>
        <v>-1</v>
      </c>
      <c r="L596" s="30" t="str">
        <f t="shared" si="122"/>
        <v xml:space="preserve"> </v>
      </c>
      <c r="M596" s="30">
        <f t="shared" si="119"/>
        <v>-1.180776951233912E-4</v>
      </c>
      <c r="N596" s="36" t="str">
        <f t="shared" si="120"/>
        <v/>
      </c>
    </row>
    <row r="597" spans="1:14" x14ac:dyDescent="0.2">
      <c r="A597" s="23"/>
      <c r="B597" s="25" t="s">
        <v>564</v>
      </c>
      <c r="C597" s="35">
        <v>1</v>
      </c>
      <c r="D597" s="29">
        <v>10</v>
      </c>
      <c r="E597" s="29">
        <v>1</v>
      </c>
      <c r="F597" s="29">
        <v>14</v>
      </c>
      <c r="G597" s="30">
        <f t="shared" si="115"/>
        <v>1.180776951233912E-4</v>
      </c>
      <c r="H597" s="30">
        <f t="shared" si="116"/>
        <v>1.3840830449826989E-3</v>
      </c>
      <c r="I597" s="30">
        <f t="shared" si="117"/>
        <v>1.1523392486748098E-4</v>
      </c>
      <c r="J597" s="30">
        <f t="shared" si="118"/>
        <v>1.7037848363149568E-3</v>
      </c>
      <c r="K597" s="30">
        <f t="shared" si="121"/>
        <v>0</v>
      </c>
      <c r="L597" s="30">
        <f t="shared" si="122"/>
        <v>0.4</v>
      </c>
      <c r="M597" s="30">
        <f t="shared" si="119"/>
        <v>0</v>
      </c>
      <c r="N597" s="36">
        <f t="shared" si="120"/>
        <v>5.5363321799307963E-4</v>
      </c>
    </row>
    <row r="598" spans="1:14" x14ac:dyDescent="0.2">
      <c r="A598" s="23"/>
      <c r="B598" s="25" t="s">
        <v>565</v>
      </c>
      <c r="C598" s="35">
        <v>1</v>
      </c>
      <c r="D598" s="29">
        <v>3</v>
      </c>
      <c r="E598" s="29">
        <v>0</v>
      </c>
      <c r="F598" s="29">
        <v>6</v>
      </c>
      <c r="G598" s="30">
        <f t="shared" si="115"/>
        <v>1.180776951233912E-4</v>
      </c>
      <c r="H598" s="30">
        <f t="shared" si="116"/>
        <v>4.152249134948097E-4</v>
      </c>
      <c r="I598" s="30" t="str">
        <f t="shared" si="117"/>
        <v/>
      </c>
      <c r="J598" s="30">
        <f t="shared" si="118"/>
        <v>7.3019350127783865E-4</v>
      </c>
      <c r="K598" s="30">
        <f t="shared" si="121"/>
        <v>-1</v>
      </c>
      <c r="L598" s="30">
        <f t="shared" si="122"/>
        <v>1</v>
      </c>
      <c r="M598" s="30">
        <f t="shared" si="119"/>
        <v>-1.180776951233912E-4</v>
      </c>
      <c r="N598" s="36">
        <f t="shared" si="120"/>
        <v>4.152249134948097E-4</v>
      </c>
    </row>
    <row r="599" spans="1:14" ht="25.5" x14ac:dyDescent="0.2">
      <c r="A599" s="23"/>
      <c r="B599" s="25" t="s">
        <v>566</v>
      </c>
      <c r="C599" s="35">
        <v>0</v>
      </c>
      <c r="D599" s="29">
        <v>1</v>
      </c>
      <c r="E599" s="29">
        <v>0</v>
      </c>
      <c r="F599" s="29">
        <v>3</v>
      </c>
      <c r="G599" s="30" t="str">
        <f t="shared" si="115"/>
        <v/>
      </c>
      <c r="H599" s="30">
        <f t="shared" si="116"/>
        <v>1.3840830449826991E-4</v>
      </c>
      <c r="I599" s="30" t="str">
        <f t="shared" si="117"/>
        <v/>
      </c>
      <c r="J599" s="30">
        <f t="shared" si="118"/>
        <v>3.6509675063891932E-4</v>
      </c>
      <c r="K599" s="30" t="str">
        <f t="shared" si="121"/>
        <v xml:space="preserve"> </v>
      </c>
      <c r="L599" s="30">
        <f t="shared" si="122"/>
        <v>2</v>
      </c>
      <c r="M599" s="30" t="str">
        <f t="shared" si="119"/>
        <v/>
      </c>
      <c r="N599" s="36">
        <f t="shared" si="120"/>
        <v>2.7681660899653982E-4</v>
      </c>
    </row>
    <row r="600" spans="1:14" x14ac:dyDescent="0.2">
      <c r="A600" s="23"/>
      <c r="B600" s="25" t="s">
        <v>567</v>
      </c>
      <c r="C600" s="35">
        <v>0</v>
      </c>
      <c r="D600" s="29">
        <v>0</v>
      </c>
      <c r="E600" s="29">
        <v>0</v>
      </c>
      <c r="F600" s="29">
        <v>0</v>
      </c>
      <c r="G600" s="30" t="str">
        <f t="shared" si="115"/>
        <v/>
      </c>
      <c r="H600" s="30" t="str">
        <f t="shared" si="116"/>
        <v/>
      </c>
      <c r="I600" s="30" t="str">
        <f t="shared" si="117"/>
        <v/>
      </c>
      <c r="J600" s="30" t="str">
        <f t="shared" si="118"/>
        <v/>
      </c>
      <c r="K600" s="30" t="str">
        <f t="shared" si="121"/>
        <v xml:space="preserve"> </v>
      </c>
      <c r="L600" s="30" t="str">
        <f t="shared" si="122"/>
        <v xml:space="preserve"> </v>
      </c>
      <c r="M600" s="30" t="str">
        <f t="shared" si="119"/>
        <v/>
      </c>
      <c r="N600" s="36" t="str">
        <f t="shared" si="120"/>
        <v/>
      </c>
    </row>
    <row r="601" spans="1:14" x14ac:dyDescent="0.2">
      <c r="A601" s="23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23"/>
      <c r="B602" s="25" t="s">
        <v>569</v>
      </c>
      <c r="C602" s="35">
        <v>2</v>
      </c>
      <c r="D602" s="29">
        <v>0</v>
      </c>
      <c r="E602" s="29">
        <v>1</v>
      </c>
      <c r="F602" s="29">
        <v>0</v>
      </c>
      <c r="G602" s="30">
        <f t="shared" si="115"/>
        <v>2.3615539024678239E-4</v>
      </c>
      <c r="H602" s="30" t="str">
        <f t="shared" si="116"/>
        <v/>
      </c>
      <c r="I602" s="30">
        <f t="shared" si="117"/>
        <v>1.1523392486748098E-4</v>
      </c>
      <c r="J602" s="30" t="str">
        <f t="shared" si="118"/>
        <v/>
      </c>
      <c r="K602" s="30">
        <f t="shared" si="121"/>
        <v>-0.5</v>
      </c>
      <c r="L602" s="30" t="str">
        <f t="shared" si="122"/>
        <v xml:space="preserve"> </v>
      </c>
      <c r="M602" s="30">
        <f t="shared" si="119"/>
        <v>-1.180776951233912E-4</v>
      </c>
      <c r="N602" s="36" t="str">
        <f t="shared" si="120"/>
        <v/>
      </c>
    </row>
    <row r="603" spans="1:14" ht="25.5" x14ac:dyDescent="0.2">
      <c r="A603" s="23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23"/>
      <c r="B604" s="26" t="s">
        <v>571</v>
      </c>
      <c r="C604" s="37">
        <v>2</v>
      </c>
      <c r="D604" s="38">
        <v>0</v>
      </c>
      <c r="E604" s="38">
        <v>1</v>
      </c>
      <c r="F604" s="38">
        <v>0</v>
      </c>
      <c r="G604" s="39">
        <f t="shared" si="115"/>
        <v>2.3615539024678239E-4</v>
      </c>
      <c r="H604" s="39" t="str">
        <f t="shared" si="116"/>
        <v/>
      </c>
      <c r="I604" s="39">
        <f t="shared" si="117"/>
        <v>1.1523392486748098E-4</v>
      </c>
      <c r="J604" s="39" t="str">
        <f t="shared" si="118"/>
        <v/>
      </c>
      <c r="K604" s="39">
        <f t="shared" si="121"/>
        <v>-0.5</v>
      </c>
      <c r="L604" s="39" t="str">
        <f t="shared" si="122"/>
        <v xml:space="preserve"> </v>
      </c>
      <c r="M604" s="39">
        <f t="shared" si="119"/>
        <v>-1.180776951233912E-4</v>
      </c>
      <c r="N604" s="40" t="str">
        <f t="shared" si="120"/>
        <v/>
      </c>
    </row>
    <row r="605" spans="1:14" x14ac:dyDescent="0.2">
      <c r="A605" s="22"/>
    </row>
    <row r="606" spans="1:14" x14ac:dyDescent="0.2">
      <c r="A606" s="22"/>
    </row>
    <row r="607" spans="1:14" x14ac:dyDescent="0.2">
      <c r="A607" s="22"/>
    </row>
    <row r="608" spans="1:14" ht="15.75" thickBot="1" x14ac:dyDescent="0.25">
      <c r="A608" s="22"/>
    </row>
    <row r="609" spans="1:14" ht="29.25" customHeight="1" thickBot="1" x14ac:dyDescent="0.25">
      <c r="A609" s="23"/>
      <c r="B609" s="41" t="s">
        <v>2</v>
      </c>
      <c r="C609" s="44" t="s">
        <v>3</v>
      </c>
      <c r="D609" s="45"/>
      <c r="E609" s="45"/>
      <c r="F609" s="46"/>
      <c r="G609" s="44" t="s">
        <v>4</v>
      </c>
      <c r="H609" s="45"/>
      <c r="I609" s="45"/>
      <c r="J609" s="45"/>
      <c r="K609" s="44" t="s">
        <v>667</v>
      </c>
      <c r="L609" s="47"/>
      <c r="M609" s="44" t="s">
        <v>5</v>
      </c>
      <c r="N609" s="47"/>
    </row>
    <row r="610" spans="1:14" ht="15.75" thickBot="1" x14ac:dyDescent="0.25">
      <c r="A610" s="22"/>
      <c r="B610" s="42"/>
      <c r="C610" s="50">
        <v>2022</v>
      </c>
      <c r="D610" s="46"/>
      <c r="E610" s="51">
        <v>2023</v>
      </c>
      <c r="F610" s="46"/>
      <c r="G610" s="50">
        <v>2022</v>
      </c>
      <c r="H610" s="46"/>
      <c r="I610" s="51">
        <v>2023</v>
      </c>
      <c r="J610" s="46"/>
      <c r="K610" s="48"/>
      <c r="L610" s="49"/>
      <c r="M610" s="48"/>
      <c r="N610" s="49"/>
    </row>
    <row r="611" spans="1:14" ht="15.75" thickBot="1" x14ac:dyDescent="0.25">
      <c r="A611" s="23"/>
      <c r="B611" s="43"/>
      <c r="C611" s="13" t="s">
        <v>6</v>
      </c>
      <c r="D611" s="13" t="s">
        <v>7</v>
      </c>
      <c r="E611" s="13" t="s">
        <v>6</v>
      </c>
      <c r="F611" s="13" t="s">
        <v>7</v>
      </c>
      <c r="G611" s="13" t="s">
        <v>6</v>
      </c>
      <c r="H611" s="13" t="s">
        <v>7</v>
      </c>
      <c r="I611" s="13" t="s">
        <v>6</v>
      </c>
      <c r="J611" s="13" t="s">
        <v>7</v>
      </c>
      <c r="K611" s="13" t="s">
        <v>6</v>
      </c>
      <c r="L611" s="13" t="s">
        <v>7</v>
      </c>
      <c r="M611" s="13" t="s">
        <v>6</v>
      </c>
      <c r="N611" s="13" t="s">
        <v>7</v>
      </c>
    </row>
    <row r="612" spans="1:14" ht="15.75" thickBot="1" x14ac:dyDescent="0.25">
      <c r="A612" s="23"/>
      <c r="B612" s="14" t="s">
        <v>12</v>
      </c>
      <c r="C612" s="27">
        <f>SUM(C613:C640)</f>
        <v>2091</v>
      </c>
      <c r="D612" s="27">
        <f>SUM(D613:D640)</f>
        <v>3069</v>
      </c>
      <c r="E612" s="27">
        <f>SUM(E613:E640)</f>
        <v>4545</v>
      </c>
      <c r="F612" s="27">
        <f>SUM(F613:F640)</f>
        <v>4512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1.1736011477761836</v>
      </c>
      <c r="L612" s="28">
        <f>+IF(AND(D612=0,F612=0),"",IF(D612=0,1,IF(F612=0,-1,(F612-D612)/D612)))</f>
        <v>0.47018572825024441</v>
      </c>
      <c r="M612" s="28">
        <f t="shared" ref="M612:M640" si="127">+IF(OR(AND(G612=""),(K612="")),"",G612*K612)</f>
        <v>1.1736011477761836</v>
      </c>
      <c r="N612" s="28">
        <f t="shared" ref="N612:N640" si="128">+IF(OR(AND(H612=""),(L612="")),"",H612*L612)</f>
        <v>0.47018572825024441</v>
      </c>
    </row>
    <row r="613" spans="1:14" x14ac:dyDescent="0.2">
      <c r="A613" s="23"/>
      <c r="B613" s="24" t="s">
        <v>572</v>
      </c>
      <c r="C613" s="31">
        <v>1</v>
      </c>
      <c r="D613" s="32">
        <v>8</v>
      </c>
      <c r="E613" s="32">
        <v>0</v>
      </c>
      <c r="F613" s="32">
        <v>8</v>
      </c>
      <c r="G613" s="33">
        <f t="shared" si="123"/>
        <v>4.7824007651841227E-4</v>
      </c>
      <c r="H613" s="33">
        <f t="shared" si="124"/>
        <v>2.606712284131639E-3</v>
      </c>
      <c r="I613" s="33" t="str">
        <f t="shared" si="125"/>
        <v/>
      </c>
      <c r="J613" s="33">
        <f t="shared" si="126"/>
        <v>1.7730496453900709E-3</v>
      </c>
      <c r="K613" s="33">
        <f t="shared" ref="K613:K640" si="129">+IF(AND(C613=0,E613=0)," ",IF(C613=0,1,IF(E613=0,-1,(E613-C613)/C613)))</f>
        <v>-1</v>
      </c>
      <c r="L613" s="33">
        <f t="shared" ref="L613:L640" si="130">+IF(AND(D613=0,F613=0)," ",IF(D613=0,1,IF(F613=0,-1,(F613-D613)/D613)))</f>
        <v>0</v>
      </c>
      <c r="M613" s="33">
        <f t="shared" si="127"/>
        <v>-4.7824007651841227E-4</v>
      </c>
      <c r="N613" s="34">
        <f t="shared" si="128"/>
        <v>0</v>
      </c>
    </row>
    <row r="614" spans="1:14" x14ac:dyDescent="0.2">
      <c r="A614" s="23"/>
      <c r="B614" s="25" t="s">
        <v>573</v>
      </c>
      <c r="C614" s="35">
        <v>28</v>
      </c>
      <c r="D614" s="29">
        <v>47</v>
      </c>
      <c r="E614" s="29">
        <v>18</v>
      </c>
      <c r="F614" s="29">
        <v>45</v>
      </c>
      <c r="G614" s="30">
        <f t="shared" si="123"/>
        <v>1.3390722142515544E-2</v>
      </c>
      <c r="H614" s="30">
        <f t="shared" si="124"/>
        <v>1.531443466927338E-2</v>
      </c>
      <c r="I614" s="30">
        <f t="shared" si="125"/>
        <v>3.9603960396039604E-3</v>
      </c>
      <c r="J614" s="30">
        <f t="shared" si="126"/>
        <v>9.9734042553191495E-3</v>
      </c>
      <c r="K614" s="30">
        <f t="shared" si="129"/>
        <v>-0.35714285714285715</v>
      </c>
      <c r="L614" s="30">
        <f t="shared" si="130"/>
        <v>-4.2553191489361701E-2</v>
      </c>
      <c r="M614" s="30">
        <f t="shared" si="127"/>
        <v>-4.7824007651841227E-3</v>
      </c>
      <c r="N614" s="36">
        <f t="shared" si="128"/>
        <v>-6.5167807103290974E-4</v>
      </c>
    </row>
    <row r="615" spans="1:14" ht="25.5" x14ac:dyDescent="0.2">
      <c r="A615" s="23"/>
      <c r="B615" s="25" t="s">
        <v>574</v>
      </c>
      <c r="C615" s="35">
        <v>314</v>
      </c>
      <c r="D615" s="29">
        <v>136</v>
      </c>
      <c r="E615" s="29">
        <v>1213</v>
      </c>
      <c r="F615" s="29">
        <v>536</v>
      </c>
      <c r="G615" s="30">
        <f t="shared" si="123"/>
        <v>0.15016738402678145</v>
      </c>
      <c r="H615" s="30">
        <f t="shared" si="124"/>
        <v>4.4314108830237862E-2</v>
      </c>
      <c r="I615" s="30">
        <f t="shared" si="125"/>
        <v>0.26688668866886689</v>
      </c>
      <c r="J615" s="30">
        <f t="shared" si="126"/>
        <v>0.11879432624113476</v>
      </c>
      <c r="K615" s="30">
        <f t="shared" si="129"/>
        <v>2.8630573248407645</v>
      </c>
      <c r="L615" s="30">
        <f t="shared" si="130"/>
        <v>2.9411764705882355</v>
      </c>
      <c r="M615" s="30">
        <f t="shared" si="127"/>
        <v>0.42993782879005266</v>
      </c>
      <c r="N615" s="36">
        <f t="shared" si="128"/>
        <v>0.13033561420658196</v>
      </c>
    </row>
    <row r="616" spans="1:14" x14ac:dyDescent="0.2">
      <c r="A616" s="23"/>
      <c r="B616" s="25" t="s">
        <v>575</v>
      </c>
      <c r="C616" s="35">
        <v>448</v>
      </c>
      <c r="D616" s="29">
        <v>113</v>
      </c>
      <c r="E616" s="29">
        <v>110</v>
      </c>
      <c r="F616" s="29">
        <v>28</v>
      </c>
      <c r="G616" s="30">
        <f t="shared" si="123"/>
        <v>0.2142515542802487</v>
      </c>
      <c r="H616" s="30">
        <f t="shared" si="124"/>
        <v>3.6819811013359398E-2</v>
      </c>
      <c r="I616" s="30">
        <f t="shared" si="125"/>
        <v>2.4202420242024202E-2</v>
      </c>
      <c r="J616" s="30">
        <f t="shared" si="126"/>
        <v>6.2056737588652485E-3</v>
      </c>
      <c r="K616" s="30">
        <f t="shared" si="129"/>
        <v>-0.7544642857142857</v>
      </c>
      <c r="L616" s="30">
        <f t="shared" si="130"/>
        <v>-0.75221238938053092</v>
      </c>
      <c r="M616" s="30">
        <f t="shared" si="127"/>
        <v>-0.16164514586322334</v>
      </c>
      <c r="N616" s="36">
        <f t="shared" si="128"/>
        <v>-2.7696318018898661E-2</v>
      </c>
    </row>
    <row r="617" spans="1:14" x14ac:dyDescent="0.2">
      <c r="A617" s="23"/>
      <c r="B617" s="25" t="s">
        <v>576</v>
      </c>
      <c r="C617" s="35">
        <v>70</v>
      </c>
      <c r="D617" s="29">
        <v>39</v>
      </c>
      <c r="E617" s="29">
        <v>352</v>
      </c>
      <c r="F617" s="29">
        <v>325</v>
      </c>
      <c r="G617" s="30">
        <f t="shared" si="123"/>
        <v>3.3476805356288858E-2</v>
      </c>
      <c r="H617" s="30">
        <f t="shared" si="124"/>
        <v>1.2707722385141741E-2</v>
      </c>
      <c r="I617" s="30">
        <f t="shared" si="125"/>
        <v>7.7447744774477453E-2</v>
      </c>
      <c r="J617" s="30">
        <f t="shared" si="126"/>
        <v>7.2030141843971635E-2</v>
      </c>
      <c r="K617" s="30">
        <f t="shared" si="129"/>
        <v>4.0285714285714285</v>
      </c>
      <c r="L617" s="30">
        <f t="shared" si="130"/>
        <v>7.333333333333333</v>
      </c>
      <c r="M617" s="30">
        <f t="shared" si="127"/>
        <v>0.13486370157819225</v>
      </c>
      <c r="N617" s="36">
        <f t="shared" si="128"/>
        <v>9.3189964157706098E-2</v>
      </c>
    </row>
    <row r="618" spans="1:14" x14ac:dyDescent="0.2">
      <c r="A618" s="23"/>
      <c r="B618" s="25" t="s">
        <v>577</v>
      </c>
      <c r="C618" s="35">
        <v>0</v>
      </c>
      <c r="D618" s="29">
        <v>0</v>
      </c>
      <c r="E618" s="29">
        <v>2</v>
      </c>
      <c r="F618" s="29">
        <v>0</v>
      </c>
      <c r="G618" s="30" t="str">
        <f t="shared" si="123"/>
        <v/>
      </c>
      <c r="H618" s="30" t="str">
        <f t="shared" si="124"/>
        <v/>
      </c>
      <c r="I618" s="30">
        <f t="shared" si="125"/>
        <v>4.4004400440044003E-4</v>
      </c>
      <c r="J618" s="30" t="str">
        <f t="shared" si="126"/>
        <v/>
      </c>
      <c r="K618" s="30">
        <f t="shared" si="129"/>
        <v>1</v>
      </c>
      <c r="L618" s="30" t="str">
        <f t="shared" si="130"/>
        <v xml:space="preserve"> </v>
      </c>
      <c r="M618" s="30" t="str">
        <f t="shared" si="127"/>
        <v/>
      </c>
      <c r="N618" s="36" t="str">
        <f t="shared" si="128"/>
        <v/>
      </c>
    </row>
    <row r="619" spans="1:14" x14ac:dyDescent="0.2">
      <c r="A619" s="23"/>
      <c r="B619" s="25" t="s">
        <v>578</v>
      </c>
      <c r="C619" s="35">
        <v>4</v>
      </c>
      <c r="D619" s="29">
        <v>14</v>
      </c>
      <c r="E619" s="29">
        <v>1</v>
      </c>
      <c r="F619" s="29">
        <v>2</v>
      </c>
      <c r="G619" s="30">
        <f t="shared" si="123"/>
        <v>1.9129603060736491E-3</v>
      </c>
      <c r="H619" s="30">
        <f t="shared" si="124"/>
        <v>4.5617464972303682E-3</v>
      </c>
      <c r="I619" s="30">
        <f t="shared" si="125"/>
        <v>2.2002200220022002E-4</v>
      </c>
      <c r="J619" s="30">
        <f t="shared" si="126"/>
        <v>4.4326241134751772E-4</v>
      </c>
      <c r="K619" s="30">
        <f t="shared" si="129"/>
        <v>-0.75</v>
      </c>
      <c r="L619" s="30">
        <f t="shared" si="130"/>
        <v>-0.8571428571428571</v>
      </c>
      <c r="M619" s="30">
        <f t="shared" si="127"/>
        <v>-1.4347202295552368E-3</v>
      </c>
      <c r="N619" s="36">
        <f t="shared" si="128"/>
        <v>-3.9100684261974585E-3</v>
      </c>
    </row>
    <row r="620" spans="1:14" x14ac:dyDescent="0.2">
      <c r="A620" s="23"/>
      <c r="B620" s="25" t="s">
        <v>579</v>
      </c>
      <c r="C620" s="35">
        <v>0</v>
      </c>
      <c r="D620" s="29">
        <v>0</v>
      </c>
      <c r="E620" s="29">
        <v>2</v>
      </c>
      <c r="F620" s="29">
        <v>0</v>
      </c>
      <c r="G620" s="30" t="str">
        <f t="shared" si="123"/>
        <v/>
      </c>
      <c r="H620" s="30" t="str">
        <f t="shared" si="124"/>
        <v/>
      </c>
      <c r="I620" s="30">
        <f t="shared" si="125"/>
        <v>4.4004400440044003E-4</v>
      </c>
      <c r="J620" s="30" t="str">
        <f t="shared" si="126"/>
        <v/>
      </c>
      <c r="K620" s="30">
        <f t="shared" si="129"/>
        <v>1</v>
      </c>
      <c r="L620" s="30" t="str">
        <f t="shared" si="130"/>
        <v xml:space="preserve"> </v>
      </c>
      <c r="M620" s="30" t="str">
        <f t="shared" si="127"/>
        <v/>
      </c>
      <c r="N620" s="36" t="str">
        <f t="shared" si="128"/>
        <v/>
      </c>
    </row>
    <row r="621" spans="1:14" x14ac:dyDescent="0.2">
      <c r="A621" s="23"/>
      <c r="B621" s="25" t="s">
        <v>580</v>
      </c>
      <c r="C621" s="35">
        <v>1</v>
      </c>
      <c r="D621" s="29">
        <v>0</v>
      </c>
      <c r="E621" s="29">
        <v>1</v>
      </c>
      <c r="F621" s="29">
        <v>0</v>
      </c>
      <c r="G621" s="30">
        <f t="shared" si="123"/>
        <v>4.7824007651841227E-4</v>
      </c>
      <c r="H621" s="30" t="str">
        <f t="shared" si="124"/>
        <v/>
      </c>
      <c r="I621" s="30">
        <f t="shared" si="125"/>
        <v>2.2002200220022002E-4</v>
      </c>
      <c r="J621" s="30" t="str">
        <f t="shared" si="126"/>
        <v/>
      </c>
      <c r="K621" s="30">
        <f t="shared" si="129"/>
        <v>0</v>
      </c>
      <c r="L621" s="30" t="str">
        <f t="shared" si="130"/>
        <v xml:space="preserve"> </v>
      </c>
      <c r="M621" s="30">
        <f t="shared" si="127"/>
        <v>0</v>
      </c>
      <c r="N621" s="36" t="str">
        <f t="shared" si="128"/>
        <v/>
      </c>
    </row>
    <row r="622" spans="1:14" ht="24.75" customHeight="1" x14ac:dyDescent="0.2">
      <c r="A622" s="23"/>
      <c r="B622" s="25" t="s">
        <v>581</v>
      </c>
      <c r="C622" s="35">
        <v>5</v>
      </c>
      <c r="D622" s="29">
        <v>5</v>
      </c>
      <c r="E622" s="29">
        <v>12</v>
      </c>
      <c r="F622" s="29">
        <v>11</v>
      </c>
      <c r="G622" s="30">
        <f t="shared" si="123"/>
        <v>2.3912003825920613E-3</v>
      </c>
      <c r="H622" s="30">
        <f t="shared" si="124"/>
        <v>1.6291951775822744E-3</v>
      </c>
      <c r="I622" s="30">
        <f t="shared" si="125"/>
        <v>2.6402640264026403E-3</v>
      </c>
      <c r="J622" s="30">
        <f t="shared" si="126"/>
        <v>2.4379432624113476E-3</v>
      </c>
      <c r="K622" s="30">
        <f t="shared" si="129"/>
        <v>1.4</v>
      </c>
      <c r="L622" s="30">
        <f t="shared" si="130"/>
        <v>1.2</v>
      </c>
      <c r="M622" s="30">
        <f t="shared" si="127"/>
        <v>3.3476805356288859E-3</v>
      </c>
      <c r="N622" s="36">
        <f t="shared" si="128"/>
        <v>1.9550342130987292E-3</v>
      </c>
    </row>
    <row r="623" spans="1:14" x14ac:dyDescent="0.2">
      <c r="A623" s="23"/>
      <c r="B623" s="25" t="s">
        <v>582</v>
      </c>
      <c r="C623" s="35">
        <v>38</v>
      </c>
      <c r="D623" s="29">
        <v>6</v>
      </c>
      <c r="E623" s="29">
        <v>17</v>
      </c>
      <c r="F623" s="29">
        <v>8</v>
      </c>
      <c r="G623" s="30">
        <f t="shared" si="123"/>
        <v>1.8173122907699665E-2</v>
      </c>
      <c r="H623" s="30">
        <f t="shared" si="124"/>
        <v>1.9550342130987292E-3</v>
      </c>
      <c r="I623" s="30">
        <f t="shared" si="125"/>
        <v>3.7403740374037406E-3</v>
      </c>
      <c r="J623" s="30">
        <f t="shared" si="126"/>
        <v>1.7730496453900709E-3</v>
      </c>
      <c r="K623" s="30">
        <f t="shared" si="129"/>
        <v>-0.55263157894736847</v>
      </c>
      <c r="L623" s="30">
        <f t="shared" si="130"/>
        <v>0.33333333333333331</v>
      </c>
      <c r="M623" s="30">
        <f t="shared" si="127"/>
        <v>-1.0043041606886658E-2</v>
      </c>
      <c r="N623" s="36">
        <f t="shared" si="128"/>
        <v>6.5167807103290974E-4</v>
      </c>
    </row>
    <row r="624" spans="1:14" x14ac:dyDescent="0.2">
      <c r="A624" s="23"/>
      <c r="B624" s="25" t="s">
        <v>583</v>
      </c>
      <c r="C624" s="35">
        <v>0</v>
      </c>
      <c r="D624" s="29">
        <v>0</v>
      </c>
      <c r="E624" s="29">
        <v>0</v>
      </c>
      <c r="F624" s="29">
        <v>1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>
        <f t="shared" si="126"/>
        <v>2.2163120567375886E-4</v>
      </c>
      <c r="K624" s="30" t="str">
        <f t="shared" si="129"/>
        <v xml:space="preserve"> </v>
      </c>
      <c r="L624" s="30">
        <f t="shared" si="130"/>
        <v>1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23"/>
      <c r="B625" s="25" t="s">
        <v>584</v>
      </c>
      <c r="C625" s="35">
        <v>5</v>
      </c>
      <c r="D625" s="29">
        <v>4</v>
      </c>
      <c r="E625" s="29">
        <v>0</v>
      </c>
      <c r="F625" s="29">
        <v>5</v>
      </c>
      <c r="G625" s="30">
        <f t="shared" si="123"/>
        <v>2.3912003825920613E-3</v>
      </c>
      <c r="H625" s="30">
        <f t="shared" si="124"/>
        <v>1.3033561420658195E-3</v>
      </c>
      <c r="I625" s="30" t="str">
        <f t="shared" si="125"/>
        <v/>
      </c>
      <c r="J625" s="30">
        <f t="shared" si="126"/>
        <v>1.1081560283687944E-3</v>
      </c>
      <c r="K625" s="30">
        <f t="shared" si="129"/>
        <v>-1</v>
      </c>
      <c r="L625" s="30">
        <f t="shared" si="130"/>
        <v>0.25</v>
      </c>
      <c r="M625" s="30">
        <f t="shared" si="127"/>
        <v>-2.3912003825920613E-3</v>
      </c>
      <c r="N625" s="36">
        <f t="shared" si="128"/>
        <v>3.2583903551645487E-4</v>
      </c>
    </row>
    <row r="626" spans="1:14" x14ac:dyDescent="0.2">
      <c r="A626" s="23"/>
      <c r="B626" s="25" t="s">
        <v>585</v>
      </c>
      <c r="C626" s="35">
        <v>0</v>
      </c>
      <c r="D626" s="29">
        <v>0</v>
      </c>
      <c r="E626" s="29">
        <v>0</v>
      </c>
      <c r="F626" s="29">
        <v>0</v>
      </c>
      <c r="G626" s="30" t="str">
        <f t="shared" si="123"/>
        <v/>
      </c>
      <c r="H626" s="30" t="str">
        <f t="shared" si="124"/>
        <v/>
      </c>
      <c r="I626" s="30" t="str">
        <f t="shared" si="125"/>
        <v/>
      </c>
      <c r="J626" s="30" t="str">
        <f t="shared" si="126"/>
        <v/>
      </c>
      <c r="K626" s="30" t="str">
        <f t="shared" si="129"/>
        <v xml:space="preserve"> </v>
      </c>
      <c r="L626" s="30" t="str">
        <f t="shared" si="130"/>
        <v xml:space="preserve"> </v>
      </c>
      <c r="M626" s="30" t="str">
        <f t="shared" si="127"/>
        <v/>
      </c>
      <c r="N626" s="36" t="str">
        <f t="shared" si="128"/>
        <v/>
      </c>
    </row>
    <row r="627" spans="1:14" ht="25.5" x14ac:dyDescent="0.2">
      <c r="A627" s="23"/>
      <c r="B627" s="25" t="s">
        <v>586</v>
      </c>
      <c r="C627" s="35">
        <v>50</v>
      </c>
      <c r="D627" s="29">
        <v>170</v>
      </c>
      <c r="E627" s="29">
        <v>16</v>
      </c>
      <c r="F627" s="29">
        <v>83</v>
      </c>
      <c r="G627" s="30">
        <f t="shared" si="123"/>
        <v>2.3912003825920611E-2</v>
      </c>
      <c r="H627" s="30">
        <f t="shared" si="124"/>
        <v>5.539263603779733E-2</v>
      </c>
      <c r="I627" s="30">
        <f t="shared" si="125"/>
        <v>3.5203520352035203E-3</v>
      </c>
      <c r="J627" s="30">
        <f t="shared" si="126"/>
        <v>1.8395390070921985E-2</v>
      </c>
      <c r="K627" s="30">
        <f t="shared" si="129"/>
        <v>-0.68</v>
      </c>
      <c r="L627" s="30">
        <f t="shared" si="130"/>
        <v>-0.5117647058823529</v>
      </c>
      <c r="M627" s="30">
        <f t="shared" si="127"/>
        <v>-1.6260162601626018E-2</v>
      </c>
      <c r="N627" s="36">
        <f t="shared" si="128"/>
        <v>-2.8347996089931573E-2</v>
      </c>
    </row>
    <row r="628" spans="1:14" x14ac:dyDescent="0.2">
      <c r="A628" s="23"/>
      <c r="B628" s="25" t="s">
        <v>587</v>
      </c>
      <c r="C628" s="35">
        <v>99</v>
      </c>
      <c r="D628" s="29">
        <v>225</v>
      </c>
      <c r="E628" s="29">
        <v>504</v>
      </c>
      <c r="F628" s="29">
        <v>895</v>
      </c>
      <c r="G628" s="30">
        <f t="shared" si="123"/>
        <v>4.7345767575322814E-2</v>
      </c>
      <c r="H628" s="30">
        <f t="shared" si="124"/>
        <v>7.331378299120235E-2</v>
      </c>
      <c r="I628" s="30">
        <f t="shared" si="125"/>
        <v>0.11089108910891089</v>
      </c>
      <c r="J628" s="30">
        <f t="shared" si="126"/>
        <v>0.1983599290780142</v>
      </c>
      <c r="K628" s="30">
        <f t="shared" si="129"/>
        <v>4.0909090909090908</v>
      </c>
      <c r="L628" s="30">
        <f t="shared" si="130"/>
        <v>2.9777777777777779</v>
      </c>
      <c r="M628" s="30">
        <f t="shared" si="127"/>
        <v>0.19368723098995697</v>
      </c>
      <c r="N628" s="36">
        <f t="shared" si="128"/>
        <v>0.21831215379602478</v>
      </c>
    </row>
    <row r="629" spans="1:14" x14ac:dyDescent="0.2">
      <c r="A629" s="23"/>
      <c r="B629" s="25" t="s">
        <v>588</v>
      </c>
      <c r="C629" s="35">
        <v>0</v>
      </c>
      <c r="D629" s="29">
        <v>20</v>
      </c>
      <c r="E629" s="29">
        <v>1</v>
      </c>
      <c r="F629" s="29">
        <v>16</v>
      </c>
      <c r="G629" s="30" t="str">
        <f t="shared" si="123"/>
        <v/>
      </c>
      <c r="H629" s="30">
        <f t="shared" si="124"/>
        <v>6.5167807103290974E-3</v>
      </c>
      <c r="I629" s="30">
        <f t="shared" si="125"/>
        <v>2.2002200220022002E-4</v>
      </c>
      <c r="J629" s="30">
        <f t="shared" si="126"/>
        <v>3.5460992907801418E-3</v>
      </c>
      <c r="K629" s="30">
        <f t="shared" si="129"/>
        <v>1</v>
      </c>
      <c r="L629" s="30">
        <f t="shared" si="130"/>
        <v>-0.2</v>
      </c>
      <c r="M629" s="30" t="str">
        <f t="shared" si="127"/>
        <v/>
      </c>
      <c r="N629" s="36">
        <f t="shared" si="128"/>
        <v>-1.3033561420658195E-3</v>
      </c>
    </row>
    <row r="630" spans="1:14" x14ac:dyDescent="0.2">
      <c r="A630" s="23"/>
      <c r="B630" s="25" t="s">
        <v>589</v>
      </c>
      <c r="C630" s="35">
        <v>218</v>
      </c>
      <c r="D630" s="29">
        <v>687</v>
      </c>
      <c r="E630" s="29">
        <v>436</v>
      </c>
      <c r="F630" s="29">
        <v>1101</v>
      </c>
      <c r="G630" s="30">
        <f t="shared" si="123"/>
        <v>0.10425633668101388</v>
      </c>
      <c r="H630" s="30">
        <f t="shared" si="124"/>
        <v>0.22385141739980449</v>
      </c>
      <c r="I630" s="30">
        <f t="shared" si="125"/>
        <v>9.5929592959295928E-2</v>
      </c>
      <c r="J630" s="30">
        <f t="shared" si="126"/>
        <v>0.24401595744680851</v>
      </c>
      <c r="K630" s="30">
        <f t="shared" si="129"/>
        <v>1</v>
      </c>
      <c r="L630" s="30">
        <f t="shared" si="130"/>
        <v>0.6026200873362445</v>
      </c>
      <c r="M630" s="30">
        <f t="shared" si="127"/>
        <v>0.10425633668101388</v>
      </c>
      <c r="N630" s="36">
        <f t="shared" si="128"/>
        <v>0.13489736070381231</v>
      </c>
    </row>
    <row r="631" spans="1:14" x14ac:dyDescent="0.2">
      <c r="A631" s="23"/>
      <c r="B631" s="25" t="s">
        <v>590</v>
      </c>
      <c r="C631" s="35">
        <v>687</v>
      </c>
      <c r="D631" s="29">
        <v>1426</v>
      </c>
      <c r="E631" s="29">
        <v>1791</v>
      </c>
      <c r="F631" s="29">
        <v>1218</v>
      </c>
      <c r="G631" s="30">
        <f t="shared" si="123"/>
        <v>0.32855093256814921</v>
      </c>
      <c r="H631" s="30">
        <f t="shared" si="124"/>
        <v>0.46464646464646464</v>
      </c>
      <c r="I631" s="30">
        <f t="shared" si="125"/>
        <v>0.39405940594059408</v>
      </c>
      <c r="J631" s="30">
        <f t="shared" si="126"/>
        <v>0.26994680851063829</v>
      </c>
      <c r="K631" s="30">
        <f t="shared" si="129"/>
        <v>1.6069868995633187</v>
      </c>
      <c r="L631" s="30">
        <f t="shared" si="130"/>
        <v>-0.1458625525946704</v>
      </c>
      <c r="M631" s="30">
        <f t="shared" si="127"/>
        <v>0.5279770444763271</v>
      </c>
      <c r="N631" s="36">
        <f t="shared" si="128"/>
        <v>-6.7774519387422613E-2</v>
      </c>
    </row>
    <row r="632" spans="1:14" x14ac:dyDescent="0.2">
      <c r="A632" s="23"/>
      <c r="B632" s="25" t="s">
        <v>591</v>
      </c>
      <c r="C632" s="35">
        <v>3</v>
      </c>
      <c r="D632" s="29">
        <v>11</v>
      </c>
      <c r="E632" s="29">
        <v>1</v>
      </c>
      <c r="F632" s="29">
        <v>7</v>
      </c>
      <c r="G632" s="30">
        <f t="shared" si="123"/>
        <v>1.4347202295552368E-3</v>
      </c>
      <c r="H632" s="30">
        <f t="shared" si="124"/>
        <v>3.5842293906810036E-3</v>
      </c>
      <c r="I632" s="30">
        <f t="shared" si="125"/>
        <v>2.2002200220022002E-4</v>
      </c>
      <c r="J632" s="30">
        <f t="shared" si="126"/>
        <v>1.5514184397163121E-3</v>
      </c>
      <c r="K632" s="30">
        <f t="shared" si="129"/>
        <v>-0.66666666666666663</v>
      </c>
      <c r="L632" s="30">
        <f t="shared" si="130"/>
        <v>-0.36363636363636365</v>
      </c>
      <c r="M632" s="30">
        <f t="shared" si="127"/>
        <v>-9.5648015303682454E-4</v>
      </c>
      <c r="N632" s="36">
        <f t="shared" si="128"/>
        <v>-1.3033561420658195E-3</v>
      </c>
    </row>
    <row r="633" spans="1:14" x14ac:dyDescent="0.2">
      <c r="A633" s="23"/>
      <c r="B633" s="25" t="s">
        <v>592</v>
      </c>
      <c r="C633" s="35">
        <v>0</v>
      </c>
      <c r="D633" s="29">
        <v>5</v>
      </c>
      <c r="E633" s="29">
        <v>0</v>
      </c>
      <c r="F633" s="29">
        <v>14</v>
      </c>
      <c r="G633" s="30" t="str">
        <f t="shared" si="123"/>
        <v/>
      </c>
      <c r="H633" s="30">
        <f t="shared" si="124"/>
        <v>1.6291951775822744E-3</v>
      </c>
      <c r="I633" s="30" t="str">
        <f t="shared" si="125"/>
        <v/>
      </c>
      <c r="J633" s="30">
        <f t="shared" si="126"/>
        <v>3.1028368794326243E-3</v>
      </c>
      <c r="K633" s="30" t="str">
        <f t="shared" si="129"/>
        <v xml:space="preserve"> </v>
      </c>
      <c r="L633" s="30">
        <f t="shared" si="130"/>
        <v>1.8</v>
      </c>
      <c r="M633" s="30" t="str">
        <f t="shared" si="127"/>
        <v/>
      </c>
      <c r="N633" s="36">
        <f t="shared" si="128"/>
        <v>2.9325513196480938E-3</v>
      </c>
    </row>
    <row r="634" spans="1:14" ht="25.5" x14ac:dyDescent="0.2">
      <c r="A634" s="23"/>
      <c r="B634" s="25" t="s">
        <v>593</v>
      </c>
      <c r="C634" s="35">
        <v>0</v>
      </c>
      <c r="D634" s="29">
        <v>1</v>
      </c>
      <c r="E634" s="29">
        <v>4</v>
      </c>
      <c r="F634" s="29">
        <v>17</v>
      </c>
      <c r="G634" s="30" t="str">
        <f t="shared" si="123"/>
        <v/>
      </c>
      <c r="H634" s="30">
        <f t="shared" si="124"/>
        <v>3.2583903551645487E-4</v>
      </c>
      <c r="I634" s="30">
        <f t="shared" si="125"/>
        <v>8.8008800880088006E-4</v>
      </c>
      <c r="J634" s="30">
        <f t="shared" si="126"/>
        <v>3.7677304964539005E-3</v>
      </c>
      <c r="K634" s="30">
        <f t="shared" si="129"/>
        <v>1</v>
      </c>
      <c r="L634" s="30">
        <f t="shared" si="130"/>
        <v>16</v>
      </c>
      <c r="M634" s="30" t="str">
        <f t="shared" si="127"/>
        <v/>
      </c>
      <c r="N634" s="36">
        <f t="shared" si="128"/>
        <v>5.2134245682632779E-3</v>
      </c>
    </row>
    <row r="635" spans="1:14" ht="25.5" x14ac:dyDescent="0.2">
      <c r="A635" s="23"/>
      <c r="B635" s="25" t="s">
        <v>594</v>
      </c>
      <c r="C635" s="35">
        <v>0</v>
      </c>
      <c r="D635" s="29">
        <v>0</v>
      </c>
      <c r="E635" s="29">
        <v>0</v>
      </c>
      <c r="F635" s="29">
        <v>5</v>
      </c>
      <c r="G635" s="30" t="str">
        <f t="shared" si="123"/>
        <v/>
      </c>
      <c r="H635" s="30" t="str">
        <f t="shared" si="124"/>
        <v/>
      </c>
      <c r="I635" s="30" t="str">
        <f t="shared" si="125"/>
        <v/>
      </c>
      <c r="J635" s="30">
        <f t="shared" si="126"/>
        <v>1.1081560283687944E-3</v>
      </c>
      <c r="K635" s="30" t="str">
        <f t="shared" si="129"/>
        <v xml:space="preserve"> </v>
      </c>
      <c r="L635" s="30">
        <f t="shared" si="130"/>
        <v>1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23"/>
      <c r="B636" s="25" t="s">
        <v>595</v>
      </c>
      <c r="C636" s="35">
        <v>15</v>
      </c>
      <c r="D636" s="29">
        <v>63</v>
      </c>
      <c r="E636" s="29">
        <v>0</v>
      </c>
      <c r="F636" s="29">
        <v>31</v>
      </c>
      <c r="G636" s="30">
        <f t="shared" si="123"/>
        <v>7.1736011477761836E-3</v>
      </c>
      <c r="H636" s="30">
        <f t="shared" si="124"/>
        <v>2.0527859237536656E-2</v>
      </c>
      <c r="I636" s="30" t="str">
        <f t="shared" si="125"/>
        <v/>
      </c>
      <c r="J636" s="30">
        <f t="shared" si="126"/>
        <v>6.8705673758865252E-3</v>
      </c>
      <c r="K636" s="30">
        <f t="shared" si="129"/>
        <v>-1</v>
      </c>
      <c r="L636" s="30">
        <f t="shared" si="130"/>
        <v>-0.50793650793650791</v>
      </c>
      <c r="M636" s="30">
        <f t="shared" si="127"/>
        <v>-7.1736011477761836E-3</v>
      </c>
      <c r="N636" s="36">
        <f t="shared" si="128"/>
        <v>-1.0426849136526554E-2</v>
      </c>
    </row>
    <row r="637" spans="1:14" x14ac:dyDescent="0.2">
      <c r="A637" s="23"/>
      <c r="B637" s="25" t="s">
        <v>596</v>
      </c>
      <c r="C637" s="35">
        <v>0</v>
      </c>
      <c r="D637" s="29">
        <v>0</v>
      </c>
      <c r="E637" s="29">
        <v>0</v>
      </c>
      <c r="F637" s="29">
        <v>2</v>
      </c>
      <c r="G637" s="30" t="str">
        <f t="shared" si="123"/>
        <v/>
      </c>
      <c r="H637" s="30" t="str">
        <f t="shared" si="124"/>
        <v/>
      </c>
      <c r="I637" s="30" t="str">
        <f t="shared" si="125"/>
        <v/>
      </c>
      <c r="J637" s="30">
        <f t="shared" si="126"/>
        <v>4.4326241134751772E-4</v>
      </c>
      <c r="K637" s="30" t="str">
        <f t="shared" si="129"/>
        <v xml:space="preserve"> </v>
      </c>
      <c r="L637" s="30">
        <f t="shared" si="130"/>
        <v>1</v>
      </c>
      <c r="M637" s="30" t="str">
        <f t="shared" si="127"/>
        <v/>
      </c>
      <c r="N637" s="36" t="str">
        <f t="shared" si="128"/>
        <v/>
      </c>
    </row>
    <row r="638" spans="1:14" ht="25.5" x14ac:dyDescent="0.2">
      <c r="A638" s="23"/>
      <c r="B638" s="25" t="s">
        <v>597</v>
      </c>
      <c r="C638" s="35">
        <v>10</v>
      </c>
      <c r="D638" s="29">
        <v>11</v>
      </c>
      <c r="E638" s="29">
        <v>13</v>
      </c>
      <c r="F638" s="29">
        <v>7</v>
      </c>
      <c r="G638" s="30">
        <f t="shared" si="123"/>
        <v>4.7824007651841227E-3</v>
      </c>
      <c r="H638" s="30">
        <f t="shared" si="124"/>
        <v>3.5842293906810036E-3</v>
      </c>
      <c r="I638" s="30">
        <f t="shared" si="125"/>
        <v>2.8602860286028602E-3</v>
      </c>
      <c r="J638" s="30">
        <f t="shared" si="126"/>
        <v>1.5514184397163121E-3</v>
      </c>
      <c r="K638" s="30">
        <f t="shared" si="129"/>
        <v>0.3</v>
      </c>
      <c r="L638" s="30">
        <f t="shared" si="130"/>
        <v>-0.36363636363636365</v>
      </c>
      <c r="M638" s="30">
        <f t="shared" si="127"/>
        <v>1.4347202295552368E-3</v>
      </c>
      <c r="N638" s="36">
        <f t="shared" si="128"/>
        <v>-1.3033561420658195E-3</v>
      </c>
    </row>
    <row r="639" spans="1:14" ht="25.5" x14ac:dyDescent="0.2">
      <c r="A639" s="23"/>
      <c r="B639" s="25" t="s">
        <v>598</v>
      </c>
      <c r="C639" s="35">
        <v>92</v>
      </c>
      <c r="D639" s="29">
        <v>62</v>
      </c>
      <c r="E639" s="29">
        <v>32</v>
      </c>
      <c r="F639" s="29">
        <v>27</v>
      </c>
      <c r="G639" s="30">
        <f t="shared" si="123"/>
        <v>4.3998087039693927E-2</v>
      </c>
      <c r="H639" s="30">
        <f t="shared" si="124"/>
        <v>2.0202020202020204E-2</v>
      </c>
      <c r="I639" s="30">
        <f t="shared" si="125"/>
        <v>7.0407040704070405E-3</v>
      </c>
      <c r="J639" s="30">
        <f t="shared" si="126"/>
        <v>5.9840425531914893E-3</v>
      </c>
      <c r="K639" s="30">
        <f t="shared" si="129"/>
        <v>-0.65217391304347827</v>
      </c>
      <c r="L639" s="30">
        <f t="shared" si="130"/>
        <v>-0.56451612903225812</v>
      </c>
      <c r="M639" s="30">
        <f t="shared" si="127"/>
        <v>-2.8694404591104734E-2</v>
      </c>
      <c r="N639" s="36">
        <f t="shared" si="128"/>
        <v>-1.1404366243075923E-2</v>
      </c>
    </row>
    <row r="640" spans="1:14" ht="26.25" thickBot="1" x14ac:dyDescent="0.25">
      <c r="A640" s="23"/>
      <c r="B640" s="26" t="s">
        <v>599</v>
      </c>
      <c r="C640" s="37">
        <v>3</v>
      </c>
      <c r="D640" s="38">
        <v>16</v>
      </c>
      <c r="E640" s="38">
        <v>19</v>
      </c>
      <c r="F640" s="38">
        <v>120</v>
      </c>
      <c r="G640" s="39">
        <f t="shared" si="123"/>
        <v>1.4347202295552368E-3</v>
      </c>
      <c r="H640" s="39">
        <f t="shared" si="124"/>
        <v>5.2134245682632779E-3</v>
      </c>
      <c r="I640" s="39">
        <f t="shared" si="125"/>
        <v>4.1804180418041808E-3</v>
      </c>
      <c r="J640" s="39">
        <f t="shared" si="126"/>
        <v>2.6595744680851064E-2</v>
      </c>
      <c r="K640" s="39">
        <f t="shared" si="129"/>
        <v>5.333333333333333</v>
      </c>
      <c r="L640" s="39">
        <f t="shared" si="130"/>
        <v>6.5</v>
      </c>
      <c r="M640" s="39">
        <f t="shared" si="127"/>
        <v>7.6518412242945963E-3</v>
      </c>
      <c r="N640" s="40">
        <f t="shared" si="128"/>
        <v>3.3887259693711307E-2</v>
      </c>
    </row>
    <row r="641" spans="1:2" x14ac:dyDescent="0.2">
      <c r="A641" s="22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2" t="s">
        <v>0</v>
      </c>
      <c r="F1" s="53"/>
      <c r="G1" s="53"/>
      <c r="H1" s="53"/>
      <c r="I1" s="53"/>
      <c r="J1" s="53"/>
      <c r="K1" s="53"/>
      <c r="L1" s="53"/>
      <c r="M1" s="53"/>
      <c r="N1" s="53"/>
    </row>
    <row r="2" spans="1:14" ht="30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55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56" t="s">
        <v>624</v>
      </c>
      <c r="F4" s="57"/>
      <c r="G4" s="57"/>
      <c r="H4" s="57"/>
      <c r="I4" s="57"/>
      <c r="J4" s="57"/>
      <c r="K4" s="57"/>
      <c r="L4" s="57"/>
      <c r="M4" s="57"/>
      <c r="N4" s="57"/>
    </row>
    <row r="5" spans="1:14" ht="20.65" customHeight="1" thickBot="1" x14ac:dyDescent="0.25">
      <c r="B5" s="5"/>
      <c r="E5" s="58"/>
      <c r="F5" s="58"/>
      <c r="G5" s="58"/>
      <c r="H5" s="58"/>
      <c r="I5" s="58"/>
      <c r="J5" s="58"/>
      <c r="K5" s="58"/>
      <c r="L5" s="58"/>
      <c r="M5" s="58"/>
      <c r="N5" s="58"/>
    </row>
    <row r="6" spans="1:14" ht="29.25" customHeight="1" thickBot="1" x14ac:dyDescent="0.25">
      <c r="B6" s="41" t="s">
        <v>2</v>
      </c>
      <c r="C6" s="44" t="s">
        <v>3</v>
      </c>
      <c r="D6" s="45"/>
      <c r="E6" s="45"/>
      <c r="F6" s="46"/>
      <c r="G6" s="44" t="s">
        <v>4</v>
      </c>
      <c r="H6" s="45"/>
      <c r="I6" s="45"/>
      <c r="J6" s="45"/>
      <c r="K6" s="44" t="s">
        <v>667</v>
      </c>
      <c r="L6" s="47"/>
      <c r="M6" s="44" t="s">
        <v>5</v>
      </c>
      <c r="N6" s="47"/>
    </row>
    <row r="7" spans="1:14" ht="20.100000000000001" customHeight="1" thickBot="1" x14ac:dyDescent="0.25">
      <c r="B7" s="42"/>
      <c r="C7" s="50">
        <v>2022</v>
      </c>
      <c r="D7" s="46"/>
      <c r="E7" s="51">
        <v>2023</v>
      </c>
      <c r="F7" s="46"/>
      <c r="G7" s="50">
        <v>2022</v>
      </c>
      <c r="H7" s="46"/>
      <c r="I7" s="51">
        <v>2023</v>
      </c>
      <c r="J7" s="46"/>
      <c r="K7" s="48"/>
      <c r="L7" s="49"/>
      <c r="M7" s="48"/>
      <c r="N7" s="49"/>
    </row>
    <row r="8" spans="1:14" ht="20.100000000000001" customHeight="1" thickBot="1" x14ac:dyDescent="0.25">
      <c r="A8" s="22"/>
      <c r="B8" s="43"/>
      <c r="C8" s="13" t="s">
        <v>6</v>
      </c>
      <c r="D8" s="13" t="s">
        <v>7</v>
      </c>
      <c r="E8" s="13" t="s">
        <v>6</v>
      </c>
      <c r="F8" s="13" t="s">
        <v>7</v>
      </c>
      <c r="G8" s="13" t="s">
        <v>6</v>
      </c>
      <c r="H8" s="13" t="s">
        <v>7</v>
      </c>
      <c r="I8" s="13" t="s">
        <v>6</v>
      </c>
      <c r="J8" s="13" t="s">
        <v>7</v>
      </c>
      <c r="K8" s="13" t="s">
        <v>6</v>
      </c>
      <c r="L8" s="13" t="s">
        <v>7</v>
      </c>
      <c r="M8" s="13" t="s">
        <v>6</v>
      </c>
      <c r="N8" s="13" t="s">
        <v>7</v>
      </c>
    </row>
    <row r="9" spans="1:14" ht="15.75" customHeight="1" thickBot="1" x14ac:dyDescent="0.25">
      <c r="A9" s="22"/>
      <c r="B9" s="14" t="s">
        <v>625</v>
      </c>
      <c r="C9" s="15">
        <f>+C22+C81+C188+C371+C612</f>
        <v>3615</v>
      </c>
      <c r="D9" s="15">
        <f>+D22+D81+D188+D371+D612</f>
        <v>2912</v>
      </c>
      <c r="E9" s="15">
        <f>+E22+E81+E188+E371+E612</f>
        <v>5000</v>
      </c>
      <c r="F9" s="15">
        <f>+F22+F81+F188+F371+F612</f>
        <v>3979</v>
      </c>
      <c r="G9" s="16">
        <f>SUM(G10:G14)</f>
        <v>1</v>
      </c>
      <c r="H9" s="16">
        <f>SUM(H10:H14)</f>
        <v>1</v>
      </c>
      <c r="I9" s="16">
        <f>SUM(I10:I14)</f>
        <v>1</v>
      </c>
      <c r="J9" s="16">
        <f>SUM(J10:J14)</f>
        <v>1</v>
      </c>
      <c r="K9" s="16">
        <f t="shared" ref="K9:L14" si="0">+IF(AND(C9=0,E9=0),"",IF(C9=0,1,IF(E9=0,-1,(E9-C9)/C9)))</f>
        <v>0.38312586445366531</v>
      </c>
      <c r="L9" s="16">
        <f t="shared" si="0"/>
        <v>0.36641483516483514</v>
      </c>
      <c r="M9" s="16">
        <f t="shared" ref="M9:N14" si="1">+IF(OR(AND(G9=""),(K9="")),"",G9*K9)</f>
        <v>0.38312586445366531</v>
      </c>
      <c r="N9" s="16">
        <f t="shared" si="1"/>
        <v>0.36641483516483514</v>
      </c>
    </row>
    <row r="10" spans="1:14" x14ac:dyDescent="0.2">
      <c r="A10" s="23"/>
      <c r="B10" s="19" t="s">
        <v>8</v>
      </c>
      <c r="C10" s="17">
        <f>+C22</f>
        <v>2</v>
      </c>
      <c r="D10" s="7">
        <f>+D22</f>
        <v>9</v>
      </c>
      <c r="E10" s="7">
        <f>+E22</f>
        <v>0</v>
      </c>
      <c r="F10" s="7">
        <f>+F22</f>
        <v>3</v>
      </c>
      <c r="G10" s="8">
        <f t="shared" ref="G10:J14" si="2">+C10/C$9</f>
        <v>5.532503457814661E-4</v>
      </c>
      <c r="H10" s="8">
        <f t="shared" si="2"/>
        <v>3.0906593406593405E-3</v>
      </c>
      <c r="I10" s="8">
        <f t="shared" si="2"/>
        <v>0</v>
      </c>
      <c r="J10" s="8">
        <f t="shared" si="2"/>
        <v>7.5395828097511936E-4</v>
      </c>
      <c r="K10" s="8">
        <f t="shared" si="0"/>
        <v>-1</v>
      </c>
      <c r="L10" s="8">
        <f t="shared" si="0"/>
        <v>-0.66666666666666663</v>
      </c>
      <c r="M10" s="8">
        <f t="shared" si="1"/>
        <v>-5.532503457814661E-4</v>
      </c>
      <c r="N10" s="9">
        <f t="shared" si="1"/>
        <v>-2.0604395604395601E-3</v>
      </c>
    </row>
    <row r="11" spans="1:14" x14ac:dyDescent="0.2">
      <c r="A11" s="23"/>
      <c r="B11" s="20" t="s">
        <v>9</v>
      </c>
      <c r="C11" s="17">
        <f>+C81</f>
        <v>172</v>
      </c>
      <c r="D11" s="7">
        <f>+D81</f>
        <v>98</v>
      </c>
      <c r="E11" s="7">
        <f>+E81</f>
        <v>223</v>
      </c>
      <c r="F11" s="7">
        <f>+F81</f>
        <v>122</v>
      </c>
      <c r="G11" s="8">
        <f t="shared" si="2"/>
        <v>4.7579529737206083E-2</v>
      </c>
      <c r="H11" s="8">
        <f t="shared" si="2"/>
        <v>3.3653846153846152E-2</v>
      </c>
      <c r="I11" s="8">
        <f t="shared" si="2"/>
        <v>4.4600000000000001E-2</v>
      </c>
      <c r="J11" s="8">
        <f t="shared" si="2"/>
        <v>3.0660970092988189E-2</v>
      </c>
      <c r="K11" s="8">
        <f t="shared" si="0"/>
        <v>0.29651162790697677</v>
      </c>
      <c r="L11" s="8">
        <f t="shared" si="0"/>
        <v>0.24489795918367346</v>
      </c>
      <c r="M11" s="8">
        <f t="shared" si="1"/>
        <v>1.4107883817427386E-2</v>
      </c>
      <c r="N11" s="9">
        <f t="shared" si="1"/>
        <v>8.241758241758242E-3</v>
      </c>
    </row>
    <row r="12" spans="1:14" ht="25.5" x14ac:dyDescent="0.2">
      <c r="A12" s="23"/>
      <c r="B12" s="20" t="s">
        <v>10</v>
      </c>
      <c r="C12" s="17">
        <f>+C188</f>
        <v>260</v>
      </c>
      <c r="D12" s="7">
        <f>+D188</f>
        <v>210</v>
      </c>
      <c r="E12" s="7">
        <f>+E188</f>
        <v>438</v>
      </c>
      <c r="F12" s="7">
        <f>+F188</f>
        <v>414</v>
      </c>
      <c r="G12" s="8">
        <f t="shared" si="2"/>
        <v>7.1922544951590589E-2</v>
      </c>
      <c r="H12" s="8">
        <f t="shared" si="2"/>
        <v>7.2115384615384609E-2</v>
      </c>
      <c r="I12" s="8">
        <f t="shared" si="2"/>
        <v>8.7599999999999997E-2</v>
      </c>
      <c r="J12" s="8">
        <f t="shared" si="2"/>
        <v>0.10404624277456648</v>
      </c>
      <c r="K12" s="8">
        <f t="shared" si="0"/>
        <v>0.68461538461538463</v>
      </c>
      <c r="L12" s="8">
        <f t="shared" si="0"/>
        <v>0.97142857142857142</v>
      </c>
      <c r="M12" s="8">
        <f t="shared" si="1"/>
        <v>4.9239280774550483E-2</v>
      </c>
      <c r="N12" s="9">
        <f t="shared" si="1"/>
        <v>7.0054945054945042E-2</v>
      </c>
    </row>
    <row r="13" spans="1:14" x14ac:dyDescent="0.2">
      <c r="A13" s="23"/>
      <c r="B13" s="20" t="s">
        <v>11</v>
      </c>
      <c r="C13" s="17">
        <f>+C371</f>
        <v>618</v>
      </c>
      <c r="D13" s="7">
        <f>+D371</f>
        <v>401</v>
      </c>
      <c r="E13" s="7">
        <f>+E371</f>
        <v>483</v>
      </c>
      <c r="F13" s="7">
        <f>+F371</f>
        <v>244</v>
      </c>
      <c r="G13" s="8">
        <f t="shared" si="2"/>
        <v>0.17095435684647303</v>
      </c>
      <c r="H13" s="8">
        <f t="shared" si="2"/>
        <v>0.13770604395604397</v>
      </c>
      <c r="I13" s="8">
        <f t="shared" si="2"/>
        <v>9.6600000000000005E-2</v>
      </c>
      <c r="J13" s="8">
        <f t="shared" si="2"/>
        <v>6.1321940185976379E-2</v>
      </c>
      <c r="K13" s="8">
        <f t="shared" si="0"/>
        <v>-0.21844660194174756</v>
      </c>
      <c r="L13" s="8">
        <f t="shared" si="0"/>
        <v>-0.39152119700748128</v>
      </c>
      <c r="M13" s="8">
        <f t="shared" si="1"/>
        <v>-3.7344398340248962E-2</v>
      </c>
      <c r="N13" s="9">
        <f t="shared" si="1"/>
        <v>-5.3914835164835168E-2</v>
      </c>
    </row>
    <row r="14" spans="1:14" ht="15.75" thickBot="1" x14ac:dyDescent="0.25">
      <c r="A14" s="23"/>
      <c r="B14" s="21" t="s">
        <v>12</v>
      </c>
      <c r="C14" s="18">
        <f>+C612</f>
        <v>2563</v>
      </c>
      <c r="D14" s="10">
        <f>+D612</f>
        <v>2194</v>
      </c>
      <c r="E14" s="10">
        <f>+E612</f>
        <v>3856</v>
      </c>
      <c r="F14" s="10">
        <f>+F612</f>
        <v>3196</v>
      </c>
      <c r="G14" s="11">
        <f t="shared" si="2"/>
        <v>0.70899031811894886</v>
      </c>
      <c r="H14" s="11">
        <f t="shared" si="2"/>
        <v>0.75343406593406592</v>
      </c>
      <c r="I14" s="11">
        <f t="shared" si="2"/>
        <v>0.7712</v>
      </c>
      <c r="J14" s="11">
        <f t="shared" si="2"/>
        <v>0.80321688866549379</v>
      </c>
      <c r="K14" s="11">
        <f t="shared" si="0"/>
        <v>0.50448692937963324</v>
      </c>
      <c r="L14" s="11">
        <f t="shared" si="0"/>
        <v>0.45670009115770283</v>
      </c>
      <c r="M14" s="11">
        <f t="shared" si="1"/>
        <v>0.35767634854771785</v>
      </c>
      <c r="N14" s="12">
        <f t="shared" si="1"/>
        <v>0.34409340659340659</v>
      </c>
    </row>
    <row r="15" spans="1:14" x14ac:dyDescent="0.2">
      <c r="A15" s="22"/>
      <c r="B15" t="s">
        <v>13</v>
      </c>
    </row>
    <row r="16" spans="1:14" x14ac:dyDescent="0.2">
      <c r="A16" s="22"/>
    </row>
    <row r="17" spans="1:14" x14ac:dyDescent="0.2">
      <c r="A17" s="22"/>
    </row>
    <row r="18" spans="1:14" ht="15.75" thickBot="1" x14ac:dyDescent="0.25">
      <c r="A18" s="22"/>
    </row>
    <row r="19" spans="1:14" ht="29.25" customHeight="1" thickBot="1" x14ac:dyDescent="0.25">
      <c r="A19" s="23"/>
      <c r="B19" s="41" t="s">
        <v>2</v>
      </c>
      <c r="C19" s="44" t="s">
        <v>3</v>
      </c>
      <c r="D19" s="45"/>
      <c r="E19" s="45"/>
      <c r="F19" s="46"/>
      <c r="G19" s="44" t="s">
        <v>4</v>
      </c>
      <c r="H19" s="45"/>
      <c r="I19" s="45"/>
      <c r="J19" s="45"/>
      <c r="K19" s="44" t="s">
        <v>667</v>
      </c>
      <c r="L19" s="47"/>
      <c r="M19" s="44" t="s">
        <v>5</v>
      </c>
      <c r="N19" s="47"/>
    </row>
    <row r="20" spans="1:14" ht="15.75" thickBot="1" x14ac:dyDescent="0.25">
      <c r="A20" s="22"/>
      <c r="B20" s="42"/>
      <c r="C20" s="50">
        <v>2022</v>
      </c>
      <c r="D20" s="46"/>
      <c r="E20" s="51">
        <v>2023</v>
      </c>
      <c r="F20" s="46"/>
      <c r="G20" s="50">
        <v>2022</v>
      </c>
      <c r="H20" s="46"/>
      <c r="I20" s="51">
        <v>2023</v>
      </c>
      <c r="J20" s="46"/>
      <c r="K20" s="48"/>
      <c r="L20" s="49"/>
      <c r="M20" s="48"/>
      <c r="N20" s="49"/>
    </row>
    <row r="21" spans="1:14" ht="15.75" thickBot="1" x14ac:dyDescent="0.25">
      <c r="A21" s="23"/>
      <c r="B21" s="43"/>
      <c r="C21" s="13" t="s">
        <v>6</v>
      </c>
      <c r="D21" s="13" t="s">
        <v>7</v>
      </c>
      <c r="E21" s="13" t="s">
        <v>6</v>
      </c>
      <c r="F21" s="13" t="s">
        <v>7</v>
      </c>
      <c r="G21" s="13" t="s">
        <v>6</v>
      </c>
      <c r="H21" s="13" t="s">
        <v>7</v>
      </c>
      <c r="I21" s="13" t="s">
        <v>6</v>
      </c>
      <c r="J21" s="13" t="s">
        <v>7</v>
      </c>
      <c r="K21" s="13" t="s">
        <v>6</v>
      </c>
      <c r="L21" s="13" t="s">
        <v>7</v>
      </c>
      <c r="M21" s="13" t="s">
        <v>6</v>
      </c>
      <c r="N21" s="13" t="s">
        <v>7</v>
      </c>
    </row>
    <row r="22" spans="1:14" ht="15.75" thickBot="1" x14ac:dyDescent="0.25">
      <c r="A22" s="23"/>
      <c r="B22" s="14" t="s">
        <v>8</v>
      </c>
      <c r="C22" s="27">
        <f>SUM(C23:C73)</f>
        <v>2</v>
      </c>
      <c r="D22" s="27">
        <f>SUM(D23:D73)</f>
        <v>9</v>
      </c>
      <c r="E22" s="27">
        <f>SUM(E23:E73)</f>
        <v>0</v>
      </c>
      <c r="F22" s="27">
        <f>SUM(F23:F73)</f>
        <v>3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 t="str">
        <f t="shared" ref="I22:I53" si="5">+IF(E22=0,"",E22/E$22)</f>
        <v/>
      </c>
      <c r="J22" s="28">
        <f t="shared" ref="J22:J53" si="6">+IF(F22=0,"",F22/F$22)</f>
        <v>1</v>
      </c>
      <c r="K22" s="28">
        <f>+IF(AND(C22=0,E22=0),"",IF(C22=0,1,IF(E22=0,-1,(E22-C22)/C22)))</f>
        <v>-1</v>
      </c>
      <c r="L22" s="28">
        <f>+IF(AND(D22=0,F22=0),"",IF(D22=0,1,IF(F22=0,-1,(F22-D22)/D22)))</f>
        <v>-0.66666666666666663</v>
      </c>
      <c r="M22" s="28">
        <f t="shared" ref="M22:M53" si="7">+IF(OR(AND(G22=""),(K22="")),"",G22*K22)</f>
        <v>-1</v>
      </c>
      <c r="N22" s="28">
        <f t="shared" ref="N22:N53" si="8">+IF(OR(AND(H22=""),(L22="")),"",H22*L22)</f>
        <v>-0.66666666666666663</v>
      </c>
    </row>
    <row r="23" spans="1:14" x14ac:dyDescent="0.2">
      <c r="A23" s="23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23"/>
      <c r="B24" s="25" t="s">
        <v>15</v>
      </c>
      <c r="C24" s="35">
        <v>0</v>
      </c>
      <c r="D24" s="29">
        <v>1</v>
      </c>
      <c r="E24" s="29">
        <v>0</v>
      </c>
      <c r="F24" s="29">
        <v>0</v>
      </c>
      <c r="G24" s="30" t="str">
        <f t="shared" si="3"/>
        <v/>
      </c>
      <c r="H24" s="30">
        <f t="shared" si="4"/>
        <v>0.1111111111111111</v>
      </c>
      <c r="I24" s="30" t="str">
        <f t="shared" si="5"/>
        <v/>
      </c>
      <c r="J24" s="30" t="str">
        <f t="shared" si="6"/>
        <v/>
      </c>
      <c r="K24" s="30" t="str">
        <f t="shared" si="9"/>
        <v xml:space="preserve"> </v>
      </c>
      <c r="L24" s="30">
        <f t="shared" si="10"/>
        <v>-1</v>
      </c>
      <c r="M24" s="30" t="str">
        <f t="shared" si="7"/>
        <v/>
      </c>
      <c r="N24" s="36">
        <f t="shared" si="8"/>
        <v>-0.1111111111111111</v>
      </c>
    </row>
    <row r="25" spans="1:14" ht="38.25" x14ac:dyDescent="0.2">
      <c r="A25" s="23"/>
      <c r="B25" s="25" t="s">
        <v>16</v>
      </c>
      <c r="C25" s="35">
        <v>0</v>
      </c>
      <c r="D25" s="29">
        <v>0</v>
      </c>
      <c r="E25" s="29">
        <v>0</v>
      </c>
      <c r="F25" s="29">
        <v>0</v>
      </c>
      <c r="G25" s="30" t="str">
        <f t="shared" si="3"/>
        <v/>
      </c>
      <c r="H25" s="30" t="str">
        <f t="shared" si="4"/>
        <v/>
      </c>
      <c r="I25" s="30" t="str">
        <f t="shared" si="5"/>
        <v/>
      </c>
      <c r="J25" s="30" t="str">
        <f t="shared" si="6"/>
        <v/>
      </c>
      <c r="K25" s="30" t="str">
        <f t="shared" si="9"/>
        <v xml:space="preserve"> </v>
      </c>
      <c r="L25" s="30" t="str">
        <f t="shared" si="10"/>
        <v xml:space="preserve"> 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23"/>
      <c r="B26" s="25" t="s">
        <v>17</v>
      </c>
      <c r="C26" s="35">
        <v>0</v>
      </c>
      <c r="D26" s="29">
        <v>0</v>
      </c>
      <c r="E26" s="29">
        <v>0</v>
      </c>
      <c r="F26" s="29">
        <v>0</v>
      </c>
      <c r="G26" s="30" t="str">
        <f t="shared" si="3"/>
        <v/>
      </c>
      <c r="H26" s="30" t="str">
        <f t="shared" si="4"/>
        <v/>
      </c>
      <c r="I26" s="30" t="str">
        <f t="shared" si="5"/>
        <v/>
      </c>
      <c r="J26" s="30" t="str">
        <f t="shared" si="6"/>
        <v/>
      </c>
      <c r="K26" s="30" t="str">
        <f t="shared" si="9"/>
        <v xml:space="preserve"> </v>
      </c>
      <c r="L26" s="30" t="str">
        <f t="shared" si="10"/>
        <v xml:space="preserve"> </v>
      </c>
      <c r="M26" s="30" t="str">
        <f t="shared" si="7"/>
        <v/>
      </c>
      <c r="N26" s="36" t="str">
        <f t="shared" si="8"/>
        <v/>
      </c>
    </row>
    <row r="27" spans="1:14" ht="25.5" x14ac:dyDescent="0.2">
      <c r="A27" s="23"/>
      <c r="B27" s="25" t="s">
        <v>18</v>
      </c>
      <c r="C27" s="35">
        <v>0</v>
      </c>
      <c r="D27" s="29">
        <v>0</v>
      </c>
      <c r="E27" s="29">
        <v>0</v>
      </c>
      <c r="F27" s="29">
        <v>0</v>
      </c>
      <c r="G27" s="30" t="str">
        <f t="shared" si="3"/>
        <v/>
      </c>
      <c r="H27" s="30" t="str">
        <f t="shared" si="4"/>
        <v/>
      </c>
      <c r="I27" s="30" t="str">
        <f t="shared" si="5"/>
        <v/>
      </c>
      <c r="J27" s="30" t="str">
        <f t="shared" si="6"/>
        <v/>
      </c>
      <c r="K27" s="30" t="str">
        <f t="shared" si="9"/>
        <v xml:space="preserve"> </v>
      </c>
      <c r="L27" s="30" t="str">
        <f t="shared" si="10"/>
        <v xml:space="preserve"> </v>
      </c>
      <c r="M27" s="30" t="str">
        <f t="shared" si="7"/>
        <v/>
      </c>
      <c r="N27" s="36" t="str">
        <f t="shared" si="8"/>
        <v/>
      </c>
    </row>
    <row r="28" spans="1:14" ht="25.5" x14ac:dyDescent="0.2">
      <c r="A28" s="23"/>
      <c r="B28" s="25" t="s">
        <v>19</v>
      </c>
      <c r="C28" s="35">
        <v>0</v>
      </c>
      <c r="D28" s="29">
        <v>0</v>
      </c>
      <c r="E28" s="29">
        <v>0</v>
      </c>
      <c r="F28" s="29">
        <v>0</v>
      </c>
      <c r="G28" s="30" t="str">
        <f t="shared" si="3"/>
        <v/>
      </c>
      <c r="H28" s="30" t="str">
        <f t="shared" si="4"/>
        <v/>
      </c>
      <c r="I28" s="30" t="str">
        <f t="shared" si="5"/>
        <v/>
      </c>
      <c r="J28" s="30" t="str">
        <f t="shared" si="6"/>
        <v/>
      </c>
      <c r="K28" s="30" t="str">
        <f t="shared" si="9"/>
        <v xml:space="preserve"> </v>
      </c>
      <c r="L28" s="30" t="str">
        <f t="shared" si="10"/>
        <v xml:space="preserve"> </v>
      </c>
      <c r="M28" s="30" t="str">
        <f t="shared" si="7"/>
        <v/>
      </c>
      <c r="N28" s="36" t="str">
        <f t="shared" si="8"/>
        <v/>
      </c>
    </row>
    <row r="29" spans="1:14" ht="25.5" x14ac:dyDescent="0.2">
      <c r="A29" s="23"/>
      <c r="B29" s="25" t="s">
        <v>20</v>
      </c>
      <c r="C29" s="35">
        <v>0</v>
      </c>
      <c r="D29" s="29">
        <v>0</v>
      </c>
      <c r="E29" s="29">
        <v>0</v>
      </c>
      <c r="F29" s="29">
        <v>0</v>
      </c>
      <c r="G29" s="30" t="str">
        <f t="shared" si="3"/>
        <v/>
      </c>
      <c r="H29" s="30" t="str">
        <f t="shared" si="4"/>
        <v/>
      </c>
      <c r="I29" s="30" t="str">
        <f t="shared" si="5"/>
        <v/>
      </c>
      <c r="J29" s="30" t="str">
        <f t="shared" si="6"/>
        <v/>
      </c>
      <c r="K29" s="30" t="str">
        <f t="shared" si="9"/>
        <v xml:space="preserve"> </v>
      </c>
      <c r="L29" s="30" t="str">
        <f t="shared" si="10"/>
        <v xml:space="preserve"> </v>
      </c>
      <c r="M29" s="30" t="str">
        <f t="shared" si="7"/>
        <v/>
      </c>
      <c r="N29" s="36" t="str">
        <f t="shared" si="8"/>
        <v/>
      </c>
    </row>
    <row r="30" spans="1:14" x14ac:dyDescent="0.2">
      <c r="A30" s="23"/>
      <c r="B30" s="25" t="s">
        <v>21</v>
      </c>
      <c r="C30" s="35">
        <v>0</v>
      </c>
      <c r="D30" s="29">
        <v>1</v>
      </c>
      <c r="E30" s="29">
        <v>0</v>
      </c>
      <c r="F30" s="29">
        <v>1</v>
      </c>
      <c r="G30" s="30" t="str">
        <f t="shared" si="3"/>
        <v/>
      </c>
      <c r="H30" s="30">
        <f t="shared" si="4"/>
        <v>0.1111111111111111</v>
      </c>
      <c r="I30" s="30" t="str">
        <f t="shared" si="5"/>
        <v/>
      </c>
      <c r="J30" s="30">
        <f t="shared" si="6"/>
        <v>0.33333333333333331</v>
      </c>
      <c r="K30" s="30" t="str">
        <f t="shared" si="9"/>
        <v xml:space="preserve"> </v>
      </c>
      <c r="L30" s="30">
        <f t="shared" si="10"/>
        <v>0</v>
      </c>
      <c r="M30" s="30" t="str">
        <f t="shared" si="7"/>
        <v/>
      </c>
      <c r="N30" s="36">
        <f t="shared" si="8"/>
        <v>0</v>
      </c>
    </row>
    <row r="31" spans="1:14" x14ac:dyDescent="0.2">
      <c r="A31" s="23"/>
      <c r="B31" s="25" t="s">
        <v>22</v>
      </c>
      <c r="C31" s="35">
        <v>0</v>
      </c>
      <c r="D31" s="29">
        <v>0</v>
      </c>
      <c r="E31" s="29">
        <v>0</v>
      </c>
      <c r="F31" s="29">
        <v>0</v>
      </c>
      <c r="G31" s="30" t="str">
        <f t="shared" si="3"/>
        <v/>
      </c>
      <c r="H31" s="30" t="str">
        <f t="shared" si="4"/>
        <v/>
      </c>
      <c r="I31" s="30" t="str">
        <f t="shared" si="5"/>
        <v/>
      </c>
      <c r="J31" s="30" t="str">
        <f t="shared" si="6"/>
        <v/>
      </c>
      <c r="K31" s="30" t="str">
        <f t="shared" si="9"/>
        <v xml:space="preserve"> </v>
      </c>
      <c r="L31" s="30" t="str">
        <f t="shared" si="10"/>
        <v xml:space="preserve"> </v>
      </c>
      <c r="M31" s="30" t="str">
        <f t="shared" si="7"/>
        <v/>
      </c>
      <c r="N31" s="36" t="str">
        <f t="shared" si="8"/>
        <v/>
      </c>
    </row>
    <row r="32" spans="1:14" x14ac:dyDescent="0.2">
      <c r="A32" s="23"/>
      <c r="B32" s="25" t="s">
        <v>23</v>
      </c>
      <c r="C32" s="35">
        <v>0</v>
      </c>
      <c r="D32" s="29">
        <v>0</v>
      </c>
      <c r="E32" s="29">
        <v>0</v>
      </c>
      <c r="F32" s="29">
        <v>0</v>
      </c>
      <c r="G32" s="30" t="str">
        <f t="shared" si="3"/>
        <v/>
      </c>
      <c r="H32" s="30" t="str">
        <f t="shared" si="4"/>
        <v/>
      </c>
      <c r="I32" s="30" t="str">
        <f t="shared" si="5"/>
        <v/>
      </c>
      <c r="J32" s="30" t="str">
        <f t="shared" si="6"/>
        <v/>
      </c>
      <c r="K32" s="30" t="str">
        <f t="shared" si="9"/>
        <v xml:space="preserve"> </v>
      </c>
      <c r="L32" s="30" t="str">
        <f t="shared" si="10"/>
        <v xml:space="preserve"> </v>
      </c>
      <c r="M32" s="30" t="str">
        <f t="shared" si="7"/>
        <v/>
      </c>
      <c r="N32" s="36" t="str">
        <f t="shared" si="8"/>
        <v/>
      </c>
    </row>
    <row r="33" spans="1:14" x14ac:dyDescent="0.2">
      <c r="A33" s="23"/>
      <c r="B33" s="25" t="s">
        <v>24</v>
      </c>
      <c r="C33" s="35">
        <v>0</v>
      </c>
      <c r="D33" s="29">
        <v>0</v>
      </c>
      <c r="E33" s="29">
        <v>0</v>
      </c>
      <c r="F33" s="29">
        <v>0</v>
      </c>
      <c r="G33" s="30" t="str">
        <f t="shared" si="3"/>
        <v/>
      </c>
      <c r="H33" s="30" t="str">
        <f t="shared" si="4"/>
        <v/>
      </c>
      <c r="I33" s="30" t="str">
        <f t="shared" si="5"/>
        <v/>
      </c>
      <c r="J33" s="30" t="str">
        <f t="shared" si="6"/>
        <v/>
      </c>
      <c r="K33" s="30" t="str">
        <f t="shared" si="9"/>
        <v xml:space="preserve"> </v>
      </c>
      <c r="L33" s="30" t="str">
        <f t="shared" si="10"/>
        <v xml:space="preserve"> </v>
      </c>
      <c r="M33" s="30" t="str">
        <f t="shared" si="7"/>
        <v/>
      </c>
      <c r="N33" s="36" t="str">
        <f t="shared" si="8"/>
        <v/>
      </c>
    </row>
    <row r="34" spans="1:14" ht="25.5" x14ac:dyDescent="0.2">
      <c r="A34" s="23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23"/>
      <c r="B35" s="25" t="s">
        <v>26</v>
      </c>
      <c r="C35" s="35">
        <v>0</v>
      </c>
      <c r="D35" s="29">
        <v>0</v>
      </c>
      <c r="E35" s="29">
        <v>0</v>
      </c>
      <c r="F35" s="29">
        <v>0</v>
      </c>
      <c r="G35" s="30" t="str">
        <f t="shared" si="3"/>
        <v/>
      </c>
      <c r="H35" s="30" t="str">
        <f t="shared" si="4"/>
        <v/>
      </c>
      <c r="I35" s="30" t="str">
        <f t="shared" si="5"/>
        <v/>
      </c>
      <c r="J35" s="30" t="str">
        <f t="shared" si="6"/>
        <v/>
      </c>
      <c r="K35" s="30" t="str">
        <f t="shared" si="9"/>
        <v xml:space="preserve"> </v>
      </c>
      <c r="L35" s="30" t="str">
        <f t="shared" si="10"/>
        <v xml:space="preserve"> </v>
      </c>
      <c r="M35" s="30" t="str">
        <f t="shared" si="7"/>
        <v/>
      </c>
      <c r="N35" s="36" t="str">
        <f t="shared" si="8"/>
        <v/>
      </c>
    </row>
    <row r="36" spans="1:14" x14ac:dyDescent="0.2">
      <c r="A36" s="23"/>
      <c r="B36" s="25" t="s">
        <v>27</v>
      </c>
      <c r="C36" s="35">
        <v>0</v>
      </c>
      <c r="D36" s="29">
        <v>0</v>
      </c>
      <c r="E36" s="29">
        <v>0</v>
      </c>
      <c r="F36" s="29">
        <v>0</v>
      </c>
      <c r="G36" s="30" t="str">
        <f t="shared" si="3"/>
        <v/>
      </c>
      <c r="H36" s="30" t="str">
        <f t="shared" si="4"/>
        <v/>
      </c>
      <c r="I36" s="30" t="str">
        <f t="shared" si="5"/>
        <v/>
      </c>
      <c r="J36" s="30" t="str">
        <f t="shared" si="6"/>
        <v/>
      </c>
      <c r="K36" s="30" t="str">
        <f t="shared" si="9"/>
        <v xml:space="preserve"> </v>
      </c>
      <c r="L36" s="30" t="str">
        <f t="shared" si="10"/>
        <v xml:space="preserve"> </v>
      </c>
      <c r="M36" s="30" t="str">
        <f t="shared" si="7"/>
        <v/>
      </c>
      <c r="N36" s="36" t="str">
        <f t="shared" si="8"/>
        <v/>
      </c>
    </row>
    <row r="37" spans="1:14" x14ac:dyDescent="0.2">
      <c r="A37" s="23"/>
      <c r="B37" s="25" t="s">
        <v>28</v>
      </c>
      <c r="C37" s="35">
        <v>0</v>
      </c>
      <c r="D37" s="29">
        <v>0</v>
      </c>
      <c r="E37" s="29">
        <v>0</v>
      </c>
      <c r="F37" s="29">
        <v>0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 t="str">
        <f t="shared" si="6"/>
        <v/>
      </c>
      <c r="K37" s="30" t="str">
        <f t="shared" si="9"/>
        <v xml:space="preserve"> </v>
      </c>
      <c r="L37" s="30" t="str">
        <f t="shared" si="10"/>
        <v xml:space="preserve"> </v>
      </c>
      <c r="M37" s="30" t="str">
        <f t="shared" si="7"/>
        <v/>
      </c>
      <c r="N37" s="36" t="str">
        <f t="shared" si="8"/>
        <v/>
      </c>
    </row>
    <row r="38" spans="1:14" x14ac:dyDescent="0.2">
      <c r="A38" s="23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23"/>
      <c r="B39" s="25" t="s">
        <v>30</v>
      </c>
      <c r="C39" s="35">
        <v>0</v>
      </c>
      <c r="D39" s="29">
        <v>0</v>
      </c>
      <c r="E39" s="29">
        <v>0</v>
      </c>
      <c r="F39" s="29">
        <v>0</v>
      </c>
      <c r="G39" s="30" t="str">
        <f t="shared" si="3"/>
        <v/>
      </c>
      <c r="H39" s="30" t="str">
        <f t="shared" si="4"/>
        <v/>
      </c>
      <c r="I39" s="30" t="str">
        <f t="shared" si="5"/>
        <v/>
      </c>
      <c r="J39" s="30" t="str">
        <f t="shared" si="6"/>
        <v/>
      </c>
      <c r="K39" s="30" t="str">
        <f t="shared" si="9"/>
        <v xml:space="preserve"> </v>
      </c>
      <c r="L39" s="30" t="str">
        <f t="shared" si="10"/>
        <v xml:space="preserve"> </v>
      </c>
      <c r="M39" s="30" t="str">
        <f t="shared" si="7"/>
        <v/>
      </c>
      <c r="N39" s="36" t="str">
        <f t="shared" si="8"/>
        <v/>
      </c>
    </row>
    <row r="40" spans="1:14" ht="25.5" x14ac:dyDescent="0.2">
      <c r="A40" s="23"/>
      <c r="B40" s="25" t="s">
        <v>31</v>
      </c>
      <c r="C40" s="35">
        <v>0</v>
      </c>
      <c r="D40" s="29">
        <v>0</v>
      </c>
      <c r="E40" s="29">
        <v>0</v>
      </c>
      <c r="F40" s="29">
        <v>0</v>
      </c>
      <c r="G40" s="30" t="str">
        <f t="shared" si="3"/>
        <v/>
      </c>
      <c r="H40" s="30" t="str">
        <f t="shared" si="4"/>
        <v/>
      </c>
      <c r="I40" s="30" t="str">
        <f t="shared" si="5"/>
        <v/>
      </c>
      <c r="J40" s="30" t="str">
        <f t="shared" si="6"/>
        <v/>
      </c>
      <c r="K40" s="30" t="str">
        <f t="shared" si="9"/>
        <v xml:space="preserve"> </v>
      </c>
      <c r="L40" s="30" t="str">
        <f t="shared" si="10"/>
        <v xml:space="preserve"> </v>
      </c>
      <c r="M40" s="30" t="str">
        <f t="shared" si="7"/>
        <v/>
      </c>
      <c r="N40" s="36" t="str">
        <f t="shared" si="8"/>
        <v/>
      </c>
    </row>
    <row r="41" spans="1:14" ht="25.5" x14ac:dyDescent="0.2">
      <c r="A41" s="23"/>
      <c r="B41" s="25" t="s">
        <v>32</v>
      </c>
      <c r="C41" s="35">
        <v>0</v>
      </c>
      <c r="D41" s="29">
        <v>0</v>
      </c>
      <c r="E41" s="29">
        <v>0</v>
      </c>
      <c r="F41" s="29">
        <v>1</v>
      </c>
      <c r="G41" s="30" t="str">
        <f t="shared" si="3"/>
        <v/>
      </c>
      <c r="H41" s="30" t="str">
        <f t="shared" si="4"/>
        <v/>
      </c>
      <c r="I41" s="30" t="str">
        <f t="shared" si="5"/>
        <v/>
      </c>
      <c r="J41" s="30">
        <f t="shared" si="6"/>
        <v>0.33333333333333331</v>
      </c>
      <c r="K41" s="30" t="str">
        <f t="shared" si="9"/>
        <v xml:space="preserve"> </v>
      </c>
      <c r="L41" s="30">
        <f t="shared" si="10"/>
        <v>1</v>
      </c>
      <c r="M41" s="30" t="str">
        <f t="shared" si="7"/>
        <v/>
      </c>
      <c r="N41" s="36" t="str">
        <f t="shared" si="8"/>
        <v/>
      </c>
    </row>
    <row r="42" spans="1:14" x14ac:dyDescent="0.2">
      <c r="A42" s="23"/>
      <c r="B42" s="25" t="s">
        <v>33</v>
      </c>
      <c r="C42" s="35">
        <v>0</v>
      </c>
      <c r="D42" s="29">
        <v>0</v>
      </c>
      <c r="E42" s="29">
        <v>0</v>
      </c>
      <c r="F42" s="29">
        <v>0</v>
      </c>
      <c r="G42" s="30" t="str">
        <f t="shared" si="3"/>
        <v/>
      </c>
      <c r="H42" s="30" t="str">
        <f t="shared" si="4"/>
        <v/>
      </c>
      <c r="I42" s="30" t="str">
        <f t="shared" si="5"/>
        <v/>
      </c>
      <c r="J42" s="30" t="str">
        <f t="shared" si="6"/>
        <v/>
      </c>
      <c r="K42" s="30" t="str">
        <f t="shared" si="9"/>
        <v xml:space="preserve"> </v>
      </c>
      <c r="L42" s="30" t="str">
        <f t="shared" si="10"/>
        <v xml:space="preserve"> </v>
      </c>
      <c r="M42" s="30" t="str">
        <f t="shared" si="7"/>
        <v/>
      </c>
      <c r="N42" s="36" t="str">
        <f t="shared" si="8"/>
        <v/>
      </c>
    </row>
    <row r="43" spans="1:14" ht="26.25" customHeight="1" x14ac:dyDescent="0.2">
      <c r="A43" s="23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23"/>
      <c r="B44" s="25" t="s">
        <v>35</v>
      </c>
      <c r="C44" s="35">
        <v>0</v>
      </c>
      <c r="D44" s="29">
        <v>0</v>
      </c>
      <c r="E44" s="29">
        <v>0</v>
      </c>
      <c r="F44" s="29">
        <v>0</v>
      </c>
      <c r="G44" s="30" t="str">
        <f t="shared" si="3"/>
        <v/>
      </c>
      <c r="H44" s="30" t="str">
        <f t="shared" si="4"/>
        <v/>
      </c>
      <c r="I44" s="30" t="str">
        <f t="shared" si="5"/>
        <v/>
      </c>
      <c r="J44" s="30" t="str">
        <f t="shared" si="6"/>
        <v/>
      </c>
      <c r="K44" s="30" t="str">
        <f t="shared" si="9"/>
        <v xml:space="preserve"> </v>
      </c>
      <c r="L44" s="30" t="str">
        <f t="shared" si="10"/>
        <v xml:space="preserve"> </v>
      </c>
      <c r="M44" s="30" t="str">
        <f t="shared" si="7"/>
        <v/>
      </c>
      <c r="N44" s="36" t="str">
        <f t="shared" si="8"/>
        <v/>
      </c>
    </row>
    <row r="45" spans="1:14" x14ac:dyDescent="0.2">
      <c r="A45" s="23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23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23"/>
      <c r="B47" s="25" t="s">
        <v>38</v>
      </c>
      <c r="C47" s="35">
        <v>0</v>
      </c>
      <c r="D47" s="29">
        <v>0</v>
      </c>
      <c r="E47" s="29">
        <v>0</v>
      </c>
      <c r="F47" s="29">
        <v>0</v>
      </c>
      <c r="G47" s="30" t="str">
        <f t="shared" si="3"/>
        <v/>
      </c>
      <c r="H47" s="30" t="str">
        <f t="shared" si="4"/>
        <v/>
      </c>
      <c r="I47" s="30" t="str">
        <f t="shared" si="5"/>
        <v/>
      </c>
      <c r="J47" s="30" t="str">
        <f t="shared" si="6"/>
        <v/>
      </c>
      <c r="K47" s="30" t="str">
        <f t="shared" si="9"/>
        <v xml:space="preserve"> </v>
      </c>
      <c r="L47" s="30" t="str">
        <f t="shared" si="10"/>
        <v xml:space="preserve"> </v>
      </c>
      <c r="M47" s="30" t="str">
        <f t="shared" si="7"/>
        <v/>
      </c>
      <c r="N47" s="36" t="str">
        <f t="shared" si="8"/>
        <v/>
      </c>
    </row>
    <row r="48" spans="1:14" ht="25.5" x14ac:dyDescent="0.2">
      <c r="A48" s="23"/>
      <c r="B48" s="25" t="s">
        <v>39</v>
      </c>
      <c r="C48" s="35">
        <v>0</v>
      </c>
      <c r="D48" s="29">
        <v>0</v>
      </c>
      <c r="E48" s="29">
        <v>0</v>
      </c>
      <c r="F48" s="29">
        <v>0</v>
      </c>
      <c r="G48" s="30" t="str">
        <f t="shared" si="3"/>
        <v/>
      </c>
      <c r="H48" s="30" t="str">
        <f t="shared" si="4"/>
        <v/>
      </c>
      <c r="I48" s="30" t="str">
        <f t="shared" si="5"/>
        <v/>
      </c>
      <c r="J48" s="30" t="str">
        <f t="shared" si="6"/>
        <v/>
      </c>
      <c r="K48" s="30" t="str">
        <f t="shared" si="9"/>
        <v xml:space="preserve"> </v>
      </c>
      <c r="L48" s="30" t="str">
        <f t="shared" si="10"/>
        <v xml:space="preserve"> </v>
      </c>
      <c r="M48" s="30" t="str">
        <f t="shared" si="7"/>
        <v/>
      </c>
      <c r="N48" s="36" t="str">
        <f t="shared" si="8"/>
        <v/>
      </c>
    </row>
    <row r="49" spans="1:14" ht="25.5" x14ac:dyDescent="0.2">
      <c r="A49" s="23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23"/>
      <c r="B50" s="25" t="s">
        <v>41</v>
      </c>
      <c r="C50" s="35">
        <v>0</v>
      </c>
      <c r="D50" s="29">
        <v>0</v>
      </c>
      <c r="E50" s="29">
        <v>0</v>
      </c>
      <c r="F50" s="29">
        <v>0</v>
      </c>
      <c r="G50" s="30" t="str">
        <f t="shared" si="3"/>
        <v/>
      </c>
      <c r="H50" s="30" t="str">
        <f t="shared" si="4"/>
        <v/>
      </c>
      <c r="I50" s="30" t="str">
        <f t="shared" si="5"/>
        <v/>
      </c>
      <c r="J50" s="30" t="str">
        <f t="shared" si="6"/>
        <v/>
      </c>
      <c r="K50" s="30" t="str">
        <f t="shared" si="9"/>
        <v xml:space="preserve"> </v>
      </c>
      <c r="L50" s="30" t="str">
        <f t="shared" si="10"/>
        <v xml:space="preserve"> </v>
      </c>
      <c r="M50" s="30" t="str">
        <f t="shared" si="7"/>
        <v/>
      </c>
      <c r="N50" s="36" t="str">
        <f t="shared" si="8"/>
        <v/>
      </c>
    </row>
    <row r="51" spans="1:14" ht="25.5" x14ac:dyDescent="0.2">
      <c r="A51" s="23"/>
      <c r="B51" s="25" t="s">
        <v>42</v>
      </c>
      <c r="C51" s="35">
        <v>0</v>
      </c>
      <c r="D51" s="29">
        <v>0</v>
      </c>
      <c r="E51" s="29">
        <v>0</v>
      </c>
      <c r="F51" s="29">
        <v>0</v>
      </c>
      <c r="G51" s="30" t="str">
        <f t="shared" si="3"/>
        <v/>
      </c>
      <c r="H51" s="30" t="str">
        <f t="shared" si="4"/>
        <v/>
      </c>
      <c r="I51" s="30" t="str">
        <f t="shared" si="5"/>
        <v/>
      </c>
      <c r="J51" s="30" t="str">
        <f t="shared" si="6"/>
        <v/>
      </c>
      <c r="K51" s="30" t="str">
        <f t="shared" si="9"/>
        <v xml:space="preserve"> </v>
      </c>
      <c r="L51" s="30" t="str">
        <f t="shared" si="10"/>
        <v xml:space="preserve"> </v>
      </c>
      <c r="M51" s="30" t="str">
        <f t="shared" si="7"/>
        <v/>
      </c>
      <c r="N51" s="36" t="str">
        <f t="shared" si="8"/>
        <v/>
      </c>
    </row>
    <row r="52" spans="1:14" ht="25.5" x14ac:dyDescent="0.2">
      <c r="A52" s="23"/>
      <c r="B52" s="25" t="s">
        <v>43</v>
      </c>
      <c r="C52" s="35">
        <v>0</v>
      </c>
      <c r="D52" s="29">
        <v>0</v>
      </c>
      <c r="E52" s="29">
        <v>0</v>
      </c>
      <c r="F52" s="29">
        <v>0</v>
      </c>
      <c r="G52" s="30" t="str">
        <f t="shared" si="3"/>
        <v/>
      </c>
      <c r="H52" s="30" t="str">
        <f t="shared" si="4"/>
        <v/>
      </c>
      <c r="I52" s="30" t="str">
        <f t="shared" si="5"/>
        <v/>
      </c>
      <c r="J52" s="30" t="str">
        <f t="shared" si="6"/>
        <v/>
      </c>
      <c r="K52" s="30" t="str">
        <f t="shared" si="9"/>
        <v xml:space="preserve"> </v>
      </c>
      <c r="L52" s="30" t="str">
        <f t="shared" si="10"/>
        <v xml:space="preserve"> </v>
      </c>
      <c r="M52" s="30" t="str">
        <f t="shared" si="7"/>
        <v/>
      </c>
      <c r="N52" s="36" t="str">
        <f t="shared" si="8"/>
        <v/>
      </c>
    </row>
    <row r="53" spans="1:14" x14ac:dyDescent="0.2">
      <c r="A53" s="23"/>
      <c r="B53" s="25" t="s">
        <v>44</v>
      </c>
      <c r="C53" s="35">
        <v>0</v>
      </c>
      <c r="D53" s="29">
        <v>0</v>
      </c>
      <c r="E53" s="29">
        <v>0</v>
      </c>
      <c r="F53" s="29">
        <v>0</v>
      </c>
      <c r="G53" s="30" t="str">
        <f t="shared" si="3"/>
        <v/>
      </c>
      <c r="H53" s="30" t="str">
        <f t="shared" si="4"/>
        <v/>
      </c>
      <c r="I53" s="30" t="str">
        <f t="shared" si="5"/>
        <v/>
      </c>
      <c r="J53" s="30" t="str">
        <f t="shared" si="6"/>
        <v/>
      </c>
      <c r="K53" s="30" t="str">
        <f t="shared" si="9"/>
        <v xml:space="preserve"> </v>
      </c>
      <c r="L53" s="30" t="str">
        <f t="shared" si="10"/>
        <v xml:space="preserve"> </v>
      </c>
      <c r="M53" s="30" t="str">
        <f t="shared" si="7"/>
        <v/>
      </c>
      <c r="N53" s="36" t="str">
        <f t="shared" si="8"/>
        <v/>
      </c>
    </row>
    <row r="54" spans="1:14" x14ac:dyDescent="0.2">
      <c r="A54" s="23"/>
      <c r="B54" s="25" t="s">
        <v>45</v>
      </c>
      <c r="C54" s="35">
        <v>0</v>
      </c>
      <c r="D54" s="29">
        <v>0</v>
      </c>
      <c r="E54" s="29">
        <v>0</v>
      </c>
      <c r="F54" s="29">
        <v>0</v>
      </c>
      <c r="G54" s="30" t="str">
        <f t="shared" ref="G54:G73" si="11">+IF(C54=0,"",C54/C$22)</f>
        <v/>
      </c>
      <c r="H54" s="30" t="str">
        <f t="shared" ref="H54:H73" si="12">+IF(D54=0,"",D54/D$22)</f>
        <v/>
      </c>
      <c r="I54" s="30" t="str">
        <f t="shared" ref="I54:I73" si="13">+IF(E54=0,"",E54/E$22)</f>
        <v/>
      </c>
      <c r="J54" s="30" t="str">
        <f t="shared" ref="J54:J73" si="14">+IF(F54=0,"",F54/F$22)</f>
        <v/>
      </c>
      <c r="K54" s="30" t="str">
        <f t="shared" si="9"/>
        <v xml:space="preserve"> </v>
      </c>
      <c r="L54" s="30" t="str">
        <f t="shared" si="10"/>
        <v xml:space="preserve"> </v>
      </c>
      <c r="M54" s="30" t="str">
        <f t="shared" ref="M54:M73" si="15">+IF(OR(AND(G54=""),(K54="")),"",G54*K54)</f>
        <v/>
      </c>
      <c r="N54" s="36" t="str">
        <f t="shared" ref="N54:N73" si="16">+IF(OR(AND(H54=""),(L54="")),"",H54*L54)</f>
        <v/>
      </c>
    </row>
    <row r="55" spans="1:14" x14ac:dyDescent="0.2">
      <c r="A55" s="23"/>
      <c r="B55" s="25" t="s">
        <v>46</v>
      </c>
      <c r="C55" s="35">
        <v>0</v>
      </c>
      <c r="D55" s="29">
        <v>0</v>
      </c>
      <c r="E55" s="29">
        <v>0</v>
      </c>
      <c r="F55" s="29">
        <v>0</v>
      </c>
      <c r="G55" s="30" t="str">
        <f t="shared" si="11"/>
        <v/>
      </c>
      <c r="H55" s="30" t="str">
        <f t="shared" si="12"/>
        <v/>
      </c>
      <c r="I55" s="30" t="str">
        <f t="shared" si="13"/>
        <v/>
      </c>
      <c r="J55" s="30" t="str">
        <f t="shared" si="14"/>
        <v/>
      </c>
      <c r="K55" s="30" t="str">
        <f t="shared" ref="K55:K73" si="17">+IF(AND(C55=0,E55=0)," ",IF(C55=0,1,IF(E55=0,-1,(E55-C55)/C55)))</f>
        <v xml:space="preserve"> </v>
      </c>
      <c r="L55" s="30" t="str">
        <f t="shared" ref="L55:L73" si="18">+IF(AND(D55=0,F55=0)," ",IF(D55=0,1,IF(F55=0,-1,(F55-D55)/D55)))</f>
        <v xml:space="preserve"> </v>
      </c>
      <c r="M55" s="30" t="str">
        <f t="shared" si="15"/>
        <v/>
      </c>
      <c r="N55" s="36" t="str">
        <f t="shared" si="16"/>
        <v/>
      </c>
    </row>
    <row r="56" spans="1:14" x14ac:dyDescent="0.2">
      <c r="A56" s="23"/>
      <c r="B56" s="25" t="s">
        <v>47</v>
      </c>
      <c r="C56" s="35">
        <v>0</v>
      </c>
      <c r="D56" s="29">
        <v>0</v>
      </c>
      <c r="E56" s="29">
        <v>0</v>
      </c>
      <c r="F56" s="29">
        <v>0</v>
      </c>
      <c r="G56" s="30" t="str">
        <f t="shared" si="11"/>
        <v/>
      </c>
      <c r="H56" s="30" t="str">
        <f t="shared" si="12"/>
        <v/>
      </c>
      <c r="I56" s="30" t="str">
        <f t="shared" si="13"/>
        <v/>
      </c>
      <c r="J56" s="30" t="str">
        <f t="shared" si="14"/>
        <v/>
      </c>
      <c r="K56" s="30" t="str">
        <f t="shared" si="17"/>
        <v xml:space="preserve"> </v>
      </c>
      <c r="L56" s="30" t="str">
        <f t="shared" si="18"/>
        <v xml:space="preserve"> </v>
      </c>
      <c r="M56" s="30" t="str">
        <f t="shared" si="15"/>
        <v/>
      </c>
      <c r="N56" s="36" t="str">
        <f t="shared" si="16"/>
        <v/>
      </c>
    </row>
    <row r="57" spans="1:14" x14ac:dyDescent="0.2">
      <c r="A57" s="23"/>
      <c r="B57" s="25" t="s">
        <v>48</v>
      </c>
      <c r="C57" s="35">
        <v>0</v>
      </c>
      <c r="D57" s="29">
        <v>0</v>
      </c>
      <c r="E57" s="29">
        <v>0</v>
      </c>
      <c r="F57" s="29">
        <v>0</v>
      </c>
      <c r="G57" s="30" t="str">
        <f t="shared" si="11"/>
        <v/>
      </c>
      <c r="H57" s="30" t="str">
        <f t="shared" si="12"/>
        <v/>
      </c>
      <c r="I57" s="30" t="str">
        <f t="shared" si="13"/>
        <v/>
      </c>
      <c r="J57" s="30" t="str">
        <f t="shared" si="14"/>
        <v/>
      </c>
      <c r="K57" s="30" t="str">
        <f t="shared" si="17"/>
        <v xml:space="preserve"> </v>
      </c>
      <c r="L57" s="30" t="str">
        <f t="shared" si="18"/>
        <v xml:space="preserve"> </v>
      </c>
      <c r="M57" s="30" t="str">
        <f t="shared" si="15"/>
        <v/>
      </c>
      <c r="N57" s="36" t="str">
        <f t="shared" si="16"/>
        <v/>
      </c>
    </row>
    <row r="58" spans="1:14" x14ac:dyDescent="0.2">
      <c r="A58" s="23"/>
      <c r="B58" s="25" t="s">
        <v>49</v>
      </c>
      <c r="C58" s="35">
        <v>0</v>
      </c>
      <c r="D58" s="29">
        <v>1</v>
      </c>
      <c r="E58" s="29">
        <v>0</v>
      </c>
      <c r="F58" s="29">
        <v>0</v>
      </c>
      <c r="G58" s="30" t="str">
        <f t="shared" si="11"/>
        <v/>
      </c>
      <c r="H58" s="30">
        <f t="shared" si="12"/>
        <v>0.1111111111111111</v>
      </c>
      <c r="I58" s="30" t="str">
        <f t="shared" si="13"/>
        <v/>
      </c>
      <c r="J58" s="30" t="str">
        <f t="shared" si="14"/>
        <v/>
      </c>
      <c r="K58" s="30" t="str">
        <f t="shared" si="17"/>
        <v xml:space="preserve"> </v>
      </c>
      <c r="L58" s="30">
        <f t="shared" si="18"/>
        <v>-1</v>
      </c>
      <c r="M58" s="30" t="str">
        <f t="shared" si="15"/>
        <v/>
      </c>
      <c r="N58" s="36">
        <f t="shared" si="16"/>
        <v>-0.1111111111111111</v>
      </c>
    </row>
    <row r="59" spans="1:14" x14ac:dyDescent="0.2">
      <c r="A59" s="23"/>
      <c r="B59" s="25" t="s">
        <v>50</v>
      </c>
      <c r="C59" s="35">
        <v>0</v>
      </c>
      <c r="D59" s="29">
        <v>0</v>
      </c>
      <c r="E59" s="29">
        <v>0</v>
      </c>
      <c r="F59" s="29">
        <v>0</v>
      </c>
      <c r="G59" s="30" t="str">
        <f t="shared" si="11"/>
        <v/>
      </c>
      <c r="H59" s="30" t="str">
        <f t="shared" si="12"/>
        <v/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 t="str">
        <f t="shared" si="18"/>
        <v xml:space="preserve"> </v>
      </c>
      <c r="M59" s="30" t="str">
        <f t="shared" si="15"/>
        <v/>
      </c>
      <c r="N59" s="36" t="str">
        <f t="shared" si="16"/>
        <v/>
      </c>
    </row>
    <row r="60" spans="1:14" x14ac:dyDescent="0.2">
      <c r="A60" s="23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23"/>
      <c r="B61" s="25" t="s">
        <v>52</v>
      </c>
      <c r="C61" s="35">
        <v>0</v>
      </c>
      <c r="D61" s="29">
        <v>0</v>
      </c>
      <c r="E61" s="29">
        <v>0</v>
      </c>
      <c r="F61" s="29">
        <v>0</v>
      </c>
      <c r="G61" s="30" t="str">
        <f t="shared" si="11"/>
        <v/>
      </c>
      <c r="H61" s="30" t="str">
        <f t="shared" si="12"/>
        <v/>
      </c>
      <c r="I61" s="30" t="str">
        <f t="shared" si="13"/>
        <v/>
      </c>
      <c r="J61" s="30" t="str">
        <f t="shared" si="14"/>
        <v/>
      </c>
      <c r="K61" s="30" t="str">
        <f t="shared" si="17"/>
        <v xml:space="preserve"> </v>
      </c>
      <c r="L61" s="30" t="str">
        <f t="shared" si="18"/>
        <v xml:space="preserve"> </v>
      </c>
      <c r="M61" s="30" t="str">
        <f t="shared" si="15"/>
        <v/>
      </c>
      <c r="N61" s="36" t="str">
        <f t="shared" si="16"/>
        <v/>
      </c>
    </row>
    <row r="62" spans="1:14" x14ac:dyDescent="0.2">
      <c r="A62" s="23"/>
      <c r="B62" s="25" t="s">
        <v>53</v>
      </c>
      <c r="C62" s="35">
        <v>0</v>
      </c>
      <c r="D62" s="29">
        <v>0</v>
      </c>
      <c r="E62" s="29">
        <v>0</v>
      </c>
      <c r="F62" s="29">
        <v>0</v>
      </c>
      <c r="G62" s="30" t="str">
        <f t="shared" si="11"/>
        <v/>
      </c>
      <c r="H62" s="30" t="str">
        <f t="shared" si="12"/>
        <v/>
      </c>
      <c r="I62" s="30" t="str">
        <f t="shared" si="13"/>
        <v/>
      </c>
      <c r="J62" s="30" t="str">
        <f t="shared" si="14"/>
        <v/>
      </c>
      <c r="K62" s="30" t="str">
        <f t="shared" si="17"/>
        <v xml:space="preserve"> </v>
      </c>
      <c r="L62" s="30" t="str">
        <f t="shared" si="18"/>
        <v xml:space="preserve"> </v>
      </c>
      <c r="M62" s="30" t="str">
        <f t="shared" si="15"/>
        <v/>
      </c>
      <c r="N62" s="36" t="str">
        <f t="shared" si="16"/>
        <v/>
      </c>
    </row>
    <row r="63" spans="1:14" ht="25.5" x14ac:dyDescent="0.2">
      <c r="A63" s="23"/>
      <c r="B63" s="25" t="s">
        <v>54</v>
      </c>
      <c r="C63" s="35">
        <v>0</v>
      </c>
      <c r="D63" s="29">
        <v>0</v>
      </c>
      <c r="E63" s="29">
        <v>0</v>
      </c>
      <c r="F63" s="29">
        <v>0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 t="str">
        <f t="shared" si="18"/>
        <v xml:space="preserve"> 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23"/>
      <c r="B64" s="25" t="s">
        <v>55</v>
      </c>
      <c r="C64" s="35">
        <v>0</v>
      </c>
      <c r="D64" s="29">
        <v>0</v>
      </c>
      <c r="E64" s="29">
        <v>0</v>
      </c>
      <c r="F64" s="29">
        <v>0</v>
      </c>
      <c r="G64" s="30" t="str">
        <f t="shared" si="11"/>
        <v/>
      </c>
      <c r="H64" s="30" t="str">
        <f t="shared" si="12"/>
        <v/>
      </c>
      <c r="I64" s="30" t="str">
        <f t="shared" si="13"/>
        <v/>
      </c>
      <c r="J64" s="30" t="str">
        <f t="shared" si="14"/>
        <v/>
      </c>
      <c r="K64" s="30" t="str">
        <f t="shared" si="17"/>
        <v xml:space="preserve"> </v>
      </c>
      <c r="L64" s="30" t="str">
        <f t="shared" si="18"/>
        <v xml:space="preserve"> </v>
      </c>
      <c r="M64" s="30" t="str">
        <f t="shared" si="15"/>
        <v/>
      </c>
      <c r="N64" s="36" t="str">
        <f t="shared" si="16"/>
        <v/>
      </c>
    </row>
    <row r="65" spans="1:14" x14ac:dyDescent="0.2">
      <c r="A65" s="23"/>
      <c r="B65" s="25" t="s">
        <v>56</v>
      </c>
      <c r="C65" s="35">
        <v>2</v>
      </c>
      <c r="D65" s="29">
        <v>4</v>
      </c>
      <c r="E65" s="29">
        <v>0</v>
      </c>
      <c r="F65" s="29">
        <v>0</v>
      </c>
      <c r="G65" s="30">
        <f t="shared" si="11"/>
        <v>1</v>
      </c>
      <c r="H65" s="30">
        <f t="shared" si="12"/>
        <v>0.44444444444444442</v>
      </c>
      <c r="I65" s="30" t="str">
        <f t="shared" si="13"/>
        <v/>
      </c>
      <c r="J65" s="30" t="str">
        <f t="shared" si="14"/>
        <v/>
      </c>
      <c r="K65" s="30">
        <f t="shared" si="17"/>
        <v>-1</v>
      </c>
      <c r="L65" s="30">
        <f t="shared" si="18"/>
        <v>-1</v>
      </c>
      <c r="M65" s="30">
        <f t="shared" si="15"/>
        <v>-1</v>
      </c>
      <c r="N65" s="36">
        <f t="shared" si="16"/>
        <v>-0.44444444444444442</v>
      </c>
    </row>
    <row r="66" spans="1:14" x14ac:dyDescent="0.2">
      <c r="A66" s="23"/>
      <c r="B66" s="25" t="s">
        <v>57</v>
      </c>
      <c r="C66" s="35">
        <v>0</v>
      </c>
      <c r="D66" s="29">
        <v>0</v>
      </c>
      <c r="E66" s="29">
        <v>0</v>
      </c>
      <c r="F66" s="29">
        <v>0</v>
      </c>
      <c r="G66" s="30" t="str">
        <f t="shared" si="11"/>
        <v/>
      </c>
      <c r="H66" s="30" t="str">
        <f t="shared" si="12"/>
        <v/>
      </c>
      <c r="I66" s="30" t="str">
        <f t="shared" si="13"/>
        <v/>
      </c>
      <c r="J66" s="30" t="str">
        <f t="shared" si="14"/>
        <v/>
      </c>
      <c r="K66" s="30" t="str">
        <f t="shared" si="17"/>
        <v xml:space="preserve"> </v>
      </c>
      <c r="L66" s="30" t="str">
        <f t="shared" si="18"/>
        <v xml:space="preserve"> </v>
      </c>
      <c r="M66" s="30" t="str">
        <f t="shared" si="15"/>
        <v/>
      </c>
      <c r="N66" s="36" t="str">
        <f t="shared" si="16"/>
        <v/>
      </c>
    </row>
    <row r="67" spans="1:14" x14ac:dyDescent="0.2">
      <c r="A67" s="23"/>
      <c r="B67" s="25" t="s">
        <v>58</v>
      </c>
      <c r="C67" s="35">
        <v>0</v>
      </c>
      <c r="D67" s="29">
        <v>1</v>
      </c>
      <c r="E67" s="29">
        <v>0</v>
      </c>
      <c r="F67" s="29">
        <v>1</v>
      </c>
      <c r="G67" s="30" t="str">
        <f t="shared" si="11"/>
        <v/>
      </c>
      <c r="H67" s="30">
        <f t="shared" si="12"/>
        <v>0.1111111111111111</v>
      </c>
      <c r="I67" s="30" t="str">
        <f t="shared" si="13"/>
        <v/>
      </c>
      <c r="J67" s="30">
        <f t="shared" si="14"/>
        <v>0.33333333333333331</v>
      </c>
      <c r="K67" s="30" t="str">
        <f t="shared" si="17"/>
        <v xml:space="preserve"> </v>
      </c>
      <c r="L67" s="30">
        <f t="shared" si="18"/>
        <v>0</v>
      </c>
      <c r="M67" s="30" t="str">
        <f t="shared" si="15"/>
        <v/>
      </c>
      <c r="N67" s="36">
        <f t="shared" si="16"/>
        <v>0</v>
      </c>
    </row>
    <row r="68" spans="1:14" x14ac:dyDescent="0.2">
      <c r="A68" s="23"/>
      <c r="B68" s="25" t="s">
        <v>59</v>
      </c>
      <c r="C68" s="35">
        <v>0</v>
      </c>
      <c r="D68" s="29">
        <v>0</v>
      </c>
      <c r="E68" s="29">
        <v>0</v>
      </c>
      <c r="F68" s="29">
        <v>0</v>
      </c>
      <c r="G68" s="30" t="str">
        <f t="shared" si="11"/>
        <v/>
      </c>
      <c r="H68" s="30" t="str">
        <f t="shared" si="12"/>
        <v/>
      </c>
      <c r="I68" s="30" t="str">
        <f t="shared" si="13"/>
        <v/>
      </c>
      <c r="J68" s="30" t="str">
        <f t="shared" si="14"/>
        <v/>
      </c>
      <c r="K68" s="30" t="str">
        <f t="shared" si="17"/>
        <v xml:space="preserve"> </v>
      </c>
      <c r="L68" s="30" t="str">
        <f t="shared" si="18"/>
        <v xml:space="preserve"> </v>
      </c>
      <c r="M68" s="30" t="str">
        <f t="shared" si="15"/>
        <v/>
      </c>
      <c r="N68" s="36" t="str">
        <f t="shared" si="16"/>
        <v/>
      </c>
    </row>
    <row r="69" spans="1:14" x14ac:dyDescent="0.2">
      <c r="A69" s="23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23"/>
      <c r="B70" s="25" t="s">
        <v>61</v>
      </c>
      <c r="C70" s="35">
        <v>0</v>
      </c>
      <c r="D70" s="29">
        <v>0</v>
      </c>
      <c r="E70" s="29">
        <v>0</v>
      </c>
      <c r="F70" s="29">
        <v>0</v>
      </c>
      <c r="G70" s="30" t="str">
        <f t="shared" si="11"/>
        <v/>
      </c>
      <c r="H70" s="30" t="str">
        <f t="shared" si="12"/>
        <v/>
      </c>
      <c r="I70" s="30" t="str">
        <f t="shared" si="13"/>
        <v/>
      </c>
      <c r="J70" s="30" t="str">
        <f t="shared" si="14"/>
        <v/>
      </c>
      <c r="K70" s="30" t="str">
        <f t="shared" si="17"/>
        <v xml:space="preserve"> </v>
      </c>
      <c r="L70" s="30" t="str">
        <f t="shared" si="18"/>
        <v xml:space="preserve"> </v>
      </c>
      <c r="M70" s="30" t="str">
        <f t="shared" si="15"/>
        <v/>
      </c>
      <c r="N70" s="36" t="str">
        <f t="shared" si="16"/>
        <v/>
      </c>
    </row>
    <row r="71" spans="1:14" x14ac:dyDescent="0.2">
      <c r="A71" s="23"/>
      <c r="B71" s="25" t="s">
        <v>62</v>
      </c>
      <c r="C71" s="35">
        <v>0</v>
      </c>
      <c r="D71" s="29">
        <v>0</v>
      </c>
      <c r="E71" s="29">
        <v>0</v>
      </c>
      <c r="F71" s="29">
        <v>0</v>
      </c>
      <c r="G71" s="30" t="str">
        <f t="shared" si="11"/>
        <v/>
      </c>
      <c r="H71" s="30" t="str">
        <f t="shared" si="12"/>
        <v/>
      </c>
      <c r="I71" s="30" t="str">
        <f t="shared" si="13"/>
        <v/>
      </c>
      <c r="J71" s="30" t="str">
        <f t="shared" si="14"/>
        <v/>
      </c>
      <c r="K71" s="30" t="str">
        <f t="shared" si="17"/>
        <v xml:space="preserve"> </v>
      </c>
      <c r="L71" s="30" t="str">
        <f t="shared" si="18"/>
        <v xml:space="preserve"> </v>
      </c>
      <c r="M71" s="30" t="str">
        <f t="shared" si="15"/>
        <v/>
      </c>
      <c r="N71" s="36" t="str">
        <f t="shared" si="16"/>
        <v/>
      </c>
    </row>
    <row r="72" spans="1:14" x14ac:dyDescent="0.2">
      <c r="A72" s="23"/>
      <c r="B72" s="25" t="s">
        <v>63</v>
      </c>
      <c r="C72" s="35">
        <v>0</v>
      </c>
      <c r="D72" s="29">
        <v>0</v>
      </c>
      <c r="E72" s="29">
        <v>0</v>
      </c>
      <c r="F72" s="29">
        <v>0</v>
      </c>
      <c r="G72" s="30" t="str">
        <f t="shared" si="11"/>
        <v/>
      </c>
      <c r="H72" s="30" t="str">
        <f t="shared" si="12"/>
        <v/>
      </c>
      <c r="I72" s="30" t="str">
        <f t="shared" si="13"/>
        <v/>
      </c>
      <c r="J72" s="30" t="str">
        <f t="shared" si="14"/>
        <v/>
      </c>
      <c r="K72" s="30" t="str">
        <f t="shared" si="17"/>
        <v xml:space="preserve"> </v>
      </c>
      <c r="L72" s="30" t="str">
        <f t="shared" si="18"/>
        <v xml:space="preserve"> </v>
      </c>
      <c r="M72" s="30" t="str">
        <f t="shared" si="15"/>
        <v/>
      </c>
      <c r="N72" s="36" t="str">
        <f t="shared" si="16"/>
        <v/>
      </c>
    </row>
    <row r="73" spans="1:14" ht="15.75" thickBot="1" x14ac:dyDescent="0.25">
      <c r="A73" s="23"/>
      <c r="B73" s="26" t="s">
        <v>64</v>
      </c>
      <c r="C73" s="37">
        <v>0</v>
      </c>
      <c r="D73" s="38">
        <v>1</v>
      </c>
      <c r="E73" s="38">
        <v>0</v>
      </c>
      <c r="F73" s="38">
        <v>0</v>
      </c>
      <c r="G73" s="39" t="str">
        <f t="shared" si="11"/>
        <v/>
      </c>
      <c r="H73" s="39">
        <f t="shared" si="12"/>
        <v>0.1111111111111111</v>
      </c>
      <c r="I73" s="39" t="str">
        <f t="shared" si="13"/>
        <v/>
      </c>
      <c r="J73" s="39" t="str">
        <f t="shared" si="14"/>
        <v/>
      </c>
      <c r="K73" s="39" t="str">
        <f t="shared" si="17"/>
        <v xml:space="preserve"> </v>
      </c>
      <c r="L73" s="39">
        <f t="shared" si="18"/>
        <v>-1</v>
      </c>
      <c r="M73" s="39" t="str">
        <f t="shared" si="15"/>
        <v/>
      </c>
      <c r="N73" s="40">
        <f t="shared" si="16"/>
        <v>-0.1111111111111111</v>
      </c>
    </row>
    <row r="74" spans="1:14" x14ac:dyDescent="0.2">
      <c r="A74" s="22"/>
    </row>
    <row r="75" spans="1:14" x14ac:dyDescent="0.2">
      <c r="A75" s="22"/>
    </row>
    <row r="76" spans="1:14" x14ac:dyDescent="0.2">
      <c r="A76" s="22"/>
    </row>
    <row r="77" spans="1:14" ht="15.75" thickBot="1" x14ac:dyDescent="0.25">
      <c r="A77" s="22"/>
    </row>
    <row r="78" spans="1:14" ht="29.25" customHeight="1" thickBot="1" x14ac:dyDescent="0.25">
      <c r="A78" s="23"/>
      <c r="B78" s="41" t="s">
        <v>2</v>
      </c>
      <c r="C78" s="44" t="s">
        <v>3</v>
      </c>
      <c r="D78" s="45"/>
      <c r="E78" s="45"/>
      <c r="F78" s="46"/>
      <c r="G78" s="44" t="s">
        <v>4</v>
      </c>
      <c r="H78" s="45"/>
      <c r="I78" s="45"/>
      <c r="J78" s="45"/>
      <c r="K78" s="44" t="s">
        <v>667</v>
      </c>
      <c r="L78" s="47"/>
      <c r="M78" s="44" t="s">
        <v>5</v>
      </c>
      <c r="N78" s="47"/>
    </row>
    <row r="79" spans="1:14" ht="15.75" thickBot="1" x14ac:dyDescent="0.25">
      <c r="A79" s="22"/>
      <c r="B79" s="42"/>
      <c r="C79" s="50">
        <v>2022</v>
      </c>
      <c r="D79" s="46"/>
      <c r="E79" s="51">
        <v>2023</v>
      </c>
      <c r="F79" s="46"/>
      <c r="G79" s="50">
        <v>2022</v>
      </c>
      <c r="H79" s="46"/>
      <c r="I79" s="51">
        <v>2023</v>
      </c>
      <c r="J79" s="46"/>
      <c r="K79" s="48"/>
      <c r="L79" s="49"/>
      <c r="M79" s="48"/>
      <c r="N79" s="49"/>
    </row>
    <row r="80" spans="1:14" ht="15.75" thickBot="1" x14ac:dyDescent="0.25">
      <c r="A80" s="23"/>
      <c r="B80" s="43"/>
      <c r="C80" s="13" t="s">
        <v>6</v>
      </c>
      <c r="D80" s="13" t="s">
        <v>7</v>
      </c>
      <c r="E80" s="13" t="s">
        <v>6</v>
      </c>
      <c r="F80" s="13" t="s">
        <v>7</v>
      </c>
      <c r="G80" s="13" t="s">
        <v>6</v>
      </c>
      <c r="H80" s="13" t="s">
        <v>7</v>
      </c>
      <c r="I80" s="13" t="s">
        <v>6</v>
      </c>
      <c r="J80" s="13" t="s">
        <v>7</v>
      </c>
      <c r="K80" s="13" t="s">
        <v>6</v>
      </c>
      <c r="L80" s="13" t="s">
        <v>7</v>
      </c>
      <c r="M80" s="13" t="s">
        <v>6</v>
      </c>
      <c r="N80" s="13" t="s">
        <v>7</v>
      </c>
    </row>
    <row r="81" spans="1:14" ht="15.75" thickBot="1" x14ac:dyDescent="0.25">
      <c r="A81" s="23"/>
      <c r="B81" s="14" t="s">
        <v>9</v>
      </c>
      <c r="C81" s="27">
        <f>SUM(C82:C180)</f>
        <v>172</v>
      </c>
      <c r="D81" s="27">
        <f>SUM(D82:D180)</f>
        <v>98</v>
      </c>
      <c r="E81" s="27">
        <f>SUM(E82:E180)</f>
        <v>223</v>
      </c>
      <c r="F81" s="27">
        <f>SUM(F82:F180)</f>
        <v>122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0.29651162790697677</v>
      </c>
      <c r="L81" s="28">
        <f>+IF(AND(D81=0,F81=0),"",IF(D81=0,1,IF(F81=0,-1,(F81-D81)/D81)))</f>
        <v>0.24489795918367346</v>
      </c>
      <c r="M81" s="28">
        <f t="shared" ref="M81:M112" si="23">+IF(OR(AND(G81=""),(K81="")),"",G81*K81)</f>
        <v>0.29651162790697677</v>
      </c>
      <c r="N81" s="28">
        <f t="shared" ref="N81:N112" si="24">+IF(OR(AND(H81=""),(L81="")),"",H81*L81)</f>
        <v>0.24489795918367346</v>
      </c>
    </row>
    <row r="82" spans="1:14" x14ac:dyDescent="0.2">
      <c r="A82" s="23"/>
      <c r="B82" s="24" t="s">
        <v>65</v>
      </c>
      <c r="C82" s="31">
        <v>2</v>
      </c>
      <c r="D82" s="32">
        <v>2</v>
      </c>
      <c r="E82" s="32">
        <v>3</v>
      </c>
      <c r="F82" s="32">
        <v>6</v>
      </c>
      <c r="G82" s="33">
        <f t="shared" si="19"/>
        <v>1.1627906976744186E-2</v>
      </c>
      <c r="H82" s="33">
        <f t="shared" si="20"/>
        <v>2.0408163265306121E-2</v>
      </c>
      <c r="I82" s="33">
        <f t="shared" si="21"/>
        <v>1.3452914798206279E-2</v>
      </c>
      <c r="J82" s="33">
        <f t="shared" si="22"/>
        <v>4.9180327868852458E-2</v>
      </c>
      <c r="K82" s="33">
        <f t="shared" ref="K82:K113" si="25">+IF(AND(C82=0,E82=0)," ",IF(C82=0,1,IF(E82=0,-1,(E82-C82)/C82)))</f>
        <v>0.5</v>
      </c>
      <c r="L82" s="33">
        <f t="shared" ref="L82:L113" si="26">+IF(AND(D82=0,F82=0)," ",IF(D82=0,1,IF(F82=0,-1,(F82-D82)/D82)))</f>
        <v>2</v>
      </c>
      <c r="M82" s="33">
        <f t="shared" si="23"/>
        <v>5.8139534883720929E-3</v>
      </c>
      <c r="N82" s="34">
        <f t="shared" si="24"/>
        <v>4.0816326530612242E-2</v>
      </c>
    </row>
    <row r="83" spans="1:14" ht="26.25" customHeight="1" x14ac:dyDescent="0.2">
      <c r="A83" s="23"/>
      <c r="B83" s="25" t="s">
        <v>66</v>
      </c>
      <c r="C83" s="35">
        <v>0</v>
      </c>
      <c r="D83" s="29">
        <v>0</v>
      </c>
      <c r="E83" s="29">
        <v>0</v>
      </c>
      <c r="F83" s="29">
        <v>0</v>
      </c>
      <c r="G83" s="30" t="str">
        <f t="shared" si="19"/>
        <v/>
      </c>
      <c r="H83" s="30" t="str">
        <f t="shared" si="20"/>
        <v/>
      </c>
      <c r="I83" s="30" t="str">
        <f t="shared" si="21"/>
        <v/>
      </c>
      <c r="J83" s="30" t="str">
        <f t="shared" si="22"/>
        <v/>
      </c>
      <c r="K83" s="30" t="str">
        <f t="shared" si="25"/>
        <v xml:space="preserve"> </v>
      </c>
      <c r="L83" s="30" t="str">
        <f t="shared" si="26"/>
        <v xml:space="preserve"> </v>
      </c>
      <c r="M83" s="30" t="str">
        <f t="shared" si="23"/>
        <v/>
      </c>
      <c r="N83" s="36" t="str">
        <f t="shared" si="24"/>
        <v/>
      </c>
    </row>
    <row r="84" spans="1:14" x14ac:dyDescent="0.2">
      <c r="A84" s="23"/>
      <c r="B84" s="25" t="s">
        <v>67</v>
      </c>
      <c r="C84" s="35">
        <v>1</v>
      </c>
      <c r="D84" s="29">
        <v>0</v>
      </c>
      <c r="E84" s="29">
        <v>1</v>
      </c>
      <c r="F84" s="29">
        <v>0</v>
      </c>
      <c r="G84" s="30">
        <f t="shared" si="19"/>
        <v>5.8139534883720929E-3</v>
      </c>
      <c r="H84" s="30" t="str">
        <f t="shared" si="20"/>
        <v/>
      </c>
      <c r="I84" s="30">
        <f t="shared" si="21"/>
        <v>4.4843049327354259E-3</v>
      </c>
      <c r="J84" s="30" t="str">
        <f t="shared" si="22"/>
        <v/>
      </c>
      <c r="K84" s="30">
        <f t="shared" si="25"/>
        <v>0</v>
      </c>
      <c r="L84" s="30" t="str">
        <f t="shared" si="26"/>
        <v xml:space="preserve"> </v>
      </c>
      <c r="M84" s="30">
        <f t="shared" si="23"/>
        <v>0</v>
      </c>
      <c r="N84" s="36" t="str">
        <f t="shared" si="24"/>
        <v/>
      </c>
    </row>
    <row r="85" spans="1:14" x14ac:dyDescent="0.2">
      <c r="A85" s="23"/>
      <c r="B85" s="25" t="s">
        <v>68</v>
      </c>
      <c r="C85" s="35">
        <v>0</v>
      </c>
      <c r="D85" s="29">
        <v>2</v>
      </c>
      <c r="E85" s="29">
        <v>2</v>
      </c>
      <c r="F85" s="29">
        <v>3</v>
      </c>
      <c r="G85" s="30" t="str">
        <f t="shared" si="19"/>
        <v/>
      </c>
      <c r="H85" s="30">
        <f t="shared" si="20"/>
        <v>2.0408163265306121E-2</v>
      </c>
      <c r="I85" s="30">
        <f t="shared" si="21"/>
        <v>8.9686098654708519E-3</v>
      </c>
      <c r="J85" s="30">
        <f t="shared" si="22"/>
        <v>2.4590163934426229E-2</v>
      </c>
      <c r="K85" s="30">
        <f t="shared" si="25"/>
        <v>1</v>
      </c>
      <c r="L85" s="30">
        <f t="shared" si="26"/>
        <v>0.5</v>
      </c>
      <c r="M85" s="30" t="str">
        <f t="shared" si="23"/>
        <v/>
      </c>
      <c r="N85" s="36">
        <f t="shared" si="24"/>
        <v>1.020408163265306E-2</v>
      </c>
    </row>
    <row r="86" spans="1:14" ht="25.5" x14ac:dyDescent="0.2">
      <c r="A86" s="23"/>
      <c r="B86" s="25" t="s">
        <v>69</v>
      </c>
      <c r="C86" s="35">
        <v>1</v>
      </c>
      <c r="D86" s="29">
        <v>4</v>
      </c>
      <c r="E86" s="29">
        <v>6</v>
      </c>
      <c r="F86" s="29">
        <v>11</v>
      </c>
      <c r="G86" s="30">
        <f t="shared" si="19"/>
        <v>5.8139534883720929E-3</v>
      </c>
      <c r="H86" s="30">
        <f t="shared" si="20"/>
        <v>4.0816326530612242E-2</v>
      </c>
      <c r="I86" s="30">
        <f t="shared" si="21"/>
        <v>2.6905829596412557E-2</v>
      </c>
      <c r="J86" s="30">
        <f t="shared" si="22"/>
        <v>9.0163934426229511E-2</v>
      </c>
      <c r="K86" s="30">
        <f t="shared" si="25"/>
        <v>5</v>
      </c>
      <c r="L86" s="30">
        <f t="shared" si="26"/>
        <v>1.75</v>
      </c>
      <c r="M86" s="30">
        <f t="shared" si="23"/>
        <v>2.9069767441860465E-2</v>
      </c>
      <c r="N86" s="36">
        <f t="shared" si="24"/>
        <v>7.1428571428571425E-2</v>
      </c>
    </row>
    <row r="87" spans="1:14" x14ac:dyDescent="0.2">
      <c r="A87" s="23"/>
      <c r="B87" s="25" t="s">
        <v>70</v>
      </c>
      <c r="C87" s="35">
        <v>0</v>
      </c>
      <c r="D87" s="29">
        <v>0</v>
      </c>
      <c r="E87" s="29">
        <v>0</v>
      </c>
      <c r="F87" s="29">
        <v>0</v>
      </c>
      <c r="G87" s="30" t="str">
        <f t="shared" si="19"/>
        <v/>
      </c>
      <c r="H87" s="30" t="str">
        <f t="shared" si="20"/>
        <v/>
      </c>
      <c r="I87" s="30" t="str">
        <f t="shared" si="21"/>
        <v/>
      </c>
      <c r="J87" s="30" t="str">
        <f t="shared" si="22"/>
        <v/>
      </c>
      <c r="K87" s="30" t="str">
        <f t="shared" si="25"/>
        <v xml:space="preserve"> </v>
      </c>
      <c r="L87" s="30" t="str">
        <f t="shared" si="26"/>
        <v xml:space="preserve"> </v>
      </c>
      <c r="M87" s="30" t="str">
        <f t="shared" si="23"/>
        <v/>
      </c>
      <c r="N87" s="36" t="str">
        <f t="shared" si="24"/>
        <v/>
      </c>
    </row>
    <row r="88" spans="1:14" x14ac:dyDescent="0.2">
      <c r="A88" s="23"/>
      <c r="B88" s="25" t="s">
        <v>71</v>
      </c>
      <c r="C88" s="35">
        <v>1</v>
      </c>
      <c r="D88" s="29">
        <v>0</v>
      </c>
      <c r="E88" s="29">
        <v>1</v>
      </c>
      <c r="F88" s="29">
        <v>0</v>
      </c>
      <c r="G88" s="30">
        <f t="shared" si="19"/>
        <v>5.8139534883720929E-3</v>
      </c>
      <c r="H88" s="30" t="str">
        <f t="shared" si="20"/>
        <v/>
      </c>
      <c r="I88" s="30">
        <f t="shared" si="21"/>
        <v>4.4843049327354259E-3</v>
      </c>
      <c r="J88" s="30" t="str">
        <f t="shared" si="22"/>
        <v/>
      </c>
      <c r="K88" s="30">
        <f t="shared" si="25"/>
        <v>0</v>
      </c>
      <c r="L88" s="30" t="str">
        <f t="shared" si="26"/>
        <v xml:space="preserve"> </v>
      </c>
      <c r="M88" s="30">
        <f t="shared" si="23"/>
        <v>0</v>
      </c>
      <c r="N88" s="36" t="str">
        <f t="shared" si="24"/>
        <v/>
      </c>
    </row>
    <row r="89" spans="1:14" ht="23.25" customHeight="1" x14ac:dyDescent="0.2">
      <c r="A89" s="23"/>
      <c r="B89" s="25" t="s">
        <v>72</v>
      </c>
      <c r="C89" s="35">
        <v>0</v>
      </c>
      <c r="D89" s="29">
        <v>0</v>
      </c>
      <c r="E89" s="29">
        <v>0</v>
      </c>
      <c r="F89" s="29">
        <v>0</v>
      </c>
      <c r="G89" s="30" t="str">
        <f t="shared" si="19"/>
        <v/>
      </c>
      <c r="H89" s="30" t="str">
        <f t="shared" si="20"/>
        <v/>
      </c>
      <c r="I89" s="30" t="str">
        <f t="shared" si="21"/>
        <v/>
      </c>
      <c r="J89" s="30" t="str">
        <f t="shared" si="22"/>
        <v/>
      </c>
      <c r="K89" s="30" t="str">
        <f t="shared" si="25"/>
        <v xml:space="preserve"> </v>
      </c>
      <c r="L89" s="30" t="str">
        <f t="shared" si="26"/>
        <v xml:space="preserve"> </v>
      </c>
      <c r="M89" s="30" t="str">
        <f t="shared" si="23"/>
        <v/>
      </c>
      <c r="N89" s="36" t="str">
        <f t="shared" si="24"/>
        <v/>
      </c>
    </row>
    <row r="90" spans="1:14" ht="26.25" customHeight="1" x14ac:dyDescent="0.2">
      <c r="A90" s="23"/>
      <c r="B90" s="25" t="s">
        <v>73</v>
      </c>
      <c r="C90" s="35">
        <v>0</v>
      </c>
      <c r="D90" s="29">
        <v>0</v>
      </c>
      <c r="E90" s="29">
        <v>0</v>
      </c>
      <c r="F90" s="29">
        <v>0</v>
      </c>
      <c r="G90" s="30" t="str">
        <f t="shared" si="19"/>
        <v/>
      </c>
      <c r="H90" s="30" t="str">
        <f t="shared" si="20"/>
        <v/>
      </c>
      <c r="I90" s="30" t="str">
        <f t="shared" si="21"/>
        <v/>
      </c>
      <c r="J90" s="30" t="str">
        <f t="shared" si="22"/>
        <v/>
      </c>
      <c r="K90" s="30" t="str">
        <f t="shared" si="25"/>
        <v xml:space="preserve"> </v>
      </c>
      <c r="L90" s="30" t="str">
        <f t="shared" si="26"/>
        <v xml:space="preserve"> </v>
      </c>
      <c r="M90" s="30" t="str">
        <f t="shared" si="23"/>
        <v/>
      </c>
      <c r="N90" s="36" t="str">
        <f t="shared" si="24"/>
        <v/>
      </c>
    </row>
    <row r="91" spans="1:14" x14ac:dyDescent="0.2">
      <c r="A91" s="23"/>
      <c r="B91" s="25" t="s">
        <v>74</v>
      </c>
      <c r="C91" s="35">
        <v>0</v>
      </c>
      <c r="D91" s="29">
        <v>0</v>
      </c>
      <c r="E91" s="29">
        <v>0</v>
      </c>
      <c r="F91" s="29">
        <v>0</v>
      </c>
      <c r="G91" s="30" t="str">
        <f t="shared" si="19"/>
        <v/>
      </c>
      <c r="H91" s="30" t="str">
        <f t="shared" si="20"/>
        <v/>
      </c>
      <c r="I91" s="30" t="str">
        <f t="shared" si="21"/>
        <v/>
      </c>
      <c r="J91" s="30" t="str">
        <f t="shared" si="22"/>
        <v/>
      </c>
      <c r="K91" s="30" t="str">
        <f t="shared" si="25"/>
        <v xml:space="preserve"> </v>
      </c>
      <c r="L91" s="30" t="str">
        <f t="shared" si="26"/>
        <v xml:space="preserve"> </v>
      </c>
      <c r="M91" s="30" t="str">
        <f t="shared" si="23"/>
        <v/>
      </c>
      <c r="N91" s="36" t="str">
        <f t="shared" si="24"/>
        <v/>
      </c>
    </row>
    <row r="92" spans="1:14" x14ac:dyDescent="0.2">
      <c r="A92" s="23"/>
      <c r="B92" s="25" t="s">
        <v>75</v>
      </c>
      <c r="C92" s="35">
        <v>0</v>
      </c>
      <c r="D92" s="29">
        <v>0</v>
      </c>
      <c r="E92" s="29">
        <v>0</v>
      </c>
      <c r="F92" s="29">
        <v>0</v>
      </c>
      <c r="G92" s="30" t="str">
        <f t="shared" si="19"/>
        <v/>
      </c>
      <c r="H92" s="30" t="str">
        <f t="shared" si="20"/>
        <v/>
      </c>
      <c r="I92" s="30" t="str">
        <f t="shared" si="21"/>
        <v/>
      </c>
      <c r="J92" s="30" t="str">
        <f t="shared" si="22"/>
        <v/>
      </c>
      <c r="K92" s="30" t="str">
        <f t="shared" si="25"/>
        <v xml:space="preserve"> </v>
      </c>
      <c r="L92" s="30" t="str">
        <f t="shared" si="26"/>
        <v xml:space="preserve"> </v>
      </c>
      <c r="M92" s="30" t="str">
        <f t="shared" si="23"/>
        <v/>
      </c>
      <c r="N92" s="36" t="str">
        <f t="shared" si="24"/>
        <v/>
      </c>
    </row>
    <row r="93" spans="1:14" x14ac:dyDescent="0.2">
      <c r="A93" s="23"/>
      <c r="B93" s="25" t="s">
        <v>76</v>
      </c>
      <c r="C93" s="35">
        <v>0</v>
      </c>
      <c r="D93" s="29">
        <v>0</v>
      </c>
      <c r="E93" s="29">
        <v>2</v>
      </c>
      <c r="F93" s="29">
        <v>0</v>
      </c>
      <c r="G93" s="30" t="str">
        <f t="shared" si="19"/>
        <v/>
      </c>
      <c r="H93" s="30" t="str">
        <f t="shared" si="20"/>
        <v/>
      </c>
      <c r="I93" s="30">
        <f t="shared" si="21"/>
        <v>8.9686098654708519E-3</v>
      </c>
      <c r="J93" s="30" t="str">
        <f t="shared" si="22"/>
        <v/>
      </c>
      <c r="K93" s="30">
        <f t="shared" si="25"/>
        <v>1</v>
      </c>
      <c r="L93" s="30" t="str">
        <f t="shared" si="26"/>
        <v xml:space="preserve"> </v>
      </c>
      <c r="M93" s="30" t="str">
        <f t="shared" si="23"/>
        <v/>
      </c>
      <c r="N93" s="36" t="str">
        <f t="shared" si="24"/>
        <v/>
      </c>
    </row>
    <row r="94" spans="1:14" x14ac:dyDescent="0.2">
      <c r="A94" s="23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23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23"/>
      <c r="B96" s="25" t="s">
        <v>79</v>
      </c>
      <c r="C96" s="35">
        <v>0</v>
      </c>
      <c r="D96" s="29">
        <v>0</v>
      </c>
      <c r="E96" s="29">
        <v>0</v>
      </c>
      <c r="F96" s="29">
        <v>0</v>
      </c>
      <c r="G96" s="30" t="str">
        <f t="shared" si="19"/>
        <v/>
      </c>
      <c r="H96" s="30" t="str">
        <f t="shared" si="20"/>
        <v/>
      </c>
      <c r="I96" s="30" t="str">
        <f t="shared" si="21"/>
        <v/>
      </c>
      <c r="J96" s="30" t="str">
        <f t="shared" si="22"/>
        <v/>
      </c>
      <c r="K96" s="30" t="str">
        <f t="shared" si="25"/>
        <v xml:space="preserve"> </v>
      </c>
      <c r="L96" s="30" t="str">
        <f t="shared" si="26"/>
        <v xml:space="preserve"> </v>
      </c>
      <c r="M96" s="30" t="str">
        <f t="shared" si="23"/>
        <v/>
      </c>
      <c r="N96" s="36" t="str">
        <f t="shared" si="24"/>
        <v/>
      </c>
    </row>
    <row r="97" spans="1:14" x14ac:dyDescent="0.2">
      <c r="A97" s="23"/>
      <c r="B97" s="25" t="s">
        <v>80</v>
      </c>
      <c r="C97" s="35">
        <v>0</v>
      </c>
      <c r="D97" s="29">
        <v>0</v>
      </c>
      <c r="E97" s="29">
        <v>5</v>
      </c>
      <c r="F97" s="29">
        <v>3</v>
      </c>
      <c r="G97" s="30" t="str">
        <f t="shared" si="19"/>
        <v/>
      </c>
      <c r="H97" s="30" t="str">
        <f t="shared" si="20"/>
        <v/>
      </c>
      <c r="I97" s="30">
        <f t="shared" si="21"/>
        <v>2.2421524663677129E-2</v>
      </c>
      <c r="J97" s="30">
        <f t="shared" si="22"/>
        <v>2.4590163934426229E-2</v>
      </c>
      <c r="K97" s="30">
        <f t="shared" si="25"/>
        <v>1</v>
      </c>
      <c r="L97" s="30">
        <f t="shared" si="26"/>
        <v>1</v>
      </c>
      <c r="M97" s="30" t="str">
        <f t="shared" si="23"/>
        <v/>
      </c>
      <c r="N97" s="36" t="str">
        <f t="shared" si="24"/>
        <v/>
      </c>
    </row>
    <row r="98" spans="1:14" x14ac:dyDescent="0.2">
      <c r="A98" s="23"/>
      <c r="B98" s="25" t="s">
        <v>81</v>
      </c>
      <c r="C98" s="35">
        <v>0</v>
      </c>
      <c r="D98" s="29">
        <v>0</v>
      </c>
      <c r="E98" s="29">
        <v>1</v>
      </c>
      <c r="F98" s="29">
        <v>0</v>
      </c>
      <c r="G98" s="30" t="str">
        <f t="shared" si="19"/>
        <v/>
      </c>
      <c r="H98" s="30" t="str">
        <f t="shared" si="20"/>
        <v/>
      </c>
      <c r="I98" s="30">
        <f t="shared" si="21"/>
        <v>4.4843049327354259E-3</v>
      </c>
      <c r="J98" s="30" t="str">
        <f t="shared" si="22"/>
        <v/>
      </c>
      <c r="K98" s="30">
        <f t="shared" si="25"/>
        <v>1</v>
      </c>
      <c r="L98" s="30" t="str">
        <f t="shared" si="26"/>
        <v xml:space="preserve"> </v>
      </c>
      <c r="M98" s="30" t="str">
        <f t="shared" si="23"/>
        <v/>
      </c>
      <c r="N98" s="36" t="str">
        <f t="shared" si="24"/>
        <v/>
      </c>
    </row>
    <row r="99" spans="1:14" x14ac:dyDescent="0.2">
      <c r="A99" s="23"/>
      <c r="B99" s="25" t="s">
        <v>82</v>
      </c>
      <c r="C99" s="35">
        <v>0</v>
      </c>
      <c r="D99" s="29">
        <v>2</v>
      </c>
      <c r="E99" s="29">
        <v>1</v>
      </c>
      <c r="F99" s="29">
        <v>1</v>
      </c>
      <c r="G99" s="30" t="str">
        <f t="shared" si="19"/>
        <v/>
      </c>
      <c r="H99" s="30">
        <f t="shared" si="20"/>
        <v>2.0408163265306121E-2</v>
      </c>
      <c r="I99" s="30">
        <f t="shared" si="21"/>
        <v>4.4843049327354259E-3</v>
      </c>
      <c r="J99" s="30">
        <f t="shared" si="22"/>
        <v>8.1967213114754103E-3</v>
      </c>
      <c r="K99" s="30">
        <f t="shared" si="25"/>
        <v>1</v>
      </c>
      <c r="L99" s="30">
        <f t="shared" si="26"/>
        <v>-0.5</v>
      </c>
      <c r="M99" s="30" t="str">
        <f t="shared" si="23"/>
        <v/>
      </c>
      <c r="N99" s="36">
        <f t="shared" si="24"/>
        <v>-1.020408163265306E-2</v>
      </c>
    </row>
    <row r="100" spans="1:14" x14ac:dyDescent="0.2">
      <c r="A100" s="23"/>
      <c r="B100" s="25" t="s">
        <v>83</v>
      </c>
      <c r="C100" s="35">
        <v>0</v>
      </c>
      <c r="D100" s="29">
        <v>2</v>
      </c>
      <c r="E100" s="29">
        <v>78</v>
      </c>
      <c r="F100" s="29">
        <v>9</v>
      </c>
      <c r="G100" s="30" t="str">
        <f t="shared" si="19"/>
        <v/>
      </c>
      <c r="H100" s="30">
        <f t="shared" si="20"/>
        <v>2.0408163265306121E-2</v>
      </c>
      <c r="I100" s="30">
        <f t="shared" si="21"/>
        <v>0.34977578475336324</v>
      </c>
      <c r="J100" s="30">
        <f t="shared" si="22"/>
        <v>7.3770491803278687E-2</v>
      </c>
      <c r="K100" s="30">
        <f t="shared" si="25"/>
        <v>1</v>
      </c>
      <c r="L100" s="30">
        <f t="shared" si="26"/>
        <v>3.5</v>
      </c>
      <c r="M100" s="30" t="str">
        <f t="shared" si="23"/>
        <v/>
      </c>
      <c r="N100" s="36">
        <f t="shared" si="24"/>
        <v>7.1428571428571425E-2</v>
      </c>
    </row>
    <row r="101" spans="1:14" x14ac:dyDescent="0.2">
      <c r="A101" s="23"/>
      <c r="B101" s="25" t="s">
        <v>84</v>
      </c>
      <c r="C101" s="35">
        <v>0</v>
      </c>
      <c r="D101" s="29">
        <v>0</v>
      </c>
      <c r="E101" s="29">
        <v>1</v>
      </c>
      <c r="F101" s="29">
        <v>2</v>
      </c>
      <c r="G101" s="30" t="str">
        <f t="shared" si="19"/>
        <v/>
      </c>
      <c r="H101" s="30" t="str">
        <f t="shared" si="20"/>
        <v/>
      </c>
      <c r="I101" s="30">
        <f t="shared" si="21"/>
        <v>4.4843049327354259E-3</v>
      </c>
      <c r="J101" s="30">
        <f t="shared" si="22"/>
        <v>1.6393442622950821E-2</v>
      </c>
      <c r="K101" s="30">
        <f t="shared" si="25"/>
        <v>1</v>
      </c>
      <c r="L101" s="30">
        <f t="shared" si="26"/>
        <v>1</v>
      </c>
      <c r="M101" s="30" t="str">
        <f t="shared" si="23"/>
        <v/>
      </c>
      <c r="N101" s="36" t="str">
        <f t="shared" si="24"/>
        <v/>
      </c>
    </row>
    <row r="102" spans="1:14" x14ac:dyDescent="0.2">
      <c r="A102" s="23"/>
      <c r="B102" s="25" t="s">
        <v>85</v>
      </c>
      <c r="C102" s="35">
        <v>0</v>
      </c>
      <c r="D102" s="29">
        <v>0</v>
      </c>
      <c r="E102" s="29">
        <v>0</v>
      </c>
      <c r="F102" s="29">
        <v>1</v>
      </c>
      <c r="G102" s="30" t="str">
        <f t="shared" si="19"/>
        <v/>
      </c>
      <c r="H102" s="30" t="str">
        <f t="shared" si="20"/>
        <v/>
      </c>
      <c r="I102" s="30" t="str">
        <f t="shared" si="21"/>
        <v/>
      </c>
      <c r="J102" s="30">
        <f t="shared" si="22"/>
        <v>8.1967213114754103E-3</v>
      </c>
      <c r="K102" s="30" t="str">
        <f t="shared" si="25"/>
        <v xml:space="preserve"> </v>
      </c>
      <c r="L102" s="30">
        <f t="shared" si="26"/>
        <v>1</v>
      </c>
      <c r="M102" s="30" t="str">
        <f t="shared" si="23"/>
        <v/>
      </c>
      <c r="N102" s="36" t="str">
        <f t="shared" si="24"/>
        <v/>
      </c>
    </row>
    <row r="103" spans="1:14" x14ac:dyDescent="0.2">
      <c r="A103" s="23"/>
      <c r="B103" s="25" t="s">
        <v>86</v>
      </c>
      <c r="C103" s="35">
        <v>4</v>
      </c>
      <c r="D103" s="29">
        <v>9</v>
      </c>
      <c r="E103" s="29">
        <v>2</v>
      </c>
      <c r="F103" s="29">
        <v>5</v>
      </c>
      <c r="G103" s="30">
        <f t="shared" si="19"/>
        <v>2.3255813953488372E-2</v>
      </c>
      <c r="H103" s="30">
        <f t="shared" si="20"/>
        <v>9.1836734693877556E-2</v>
      </c>
      <c r="I103" s="30">
        <f t="shared" si="21"/>
        <v>8.9686098654708519E-3</v>
      </c>
      <c r="J103" s="30">
        <f t="shared" si="22"/>
        <v>4.0983606557377046E-2</v>
      </c>
      <c r="K103" s="30">
        <f t="shared" si="25"/>
        <v>-0.5</v>
      </c>
      <c r="L103" s="30">
        <f t="shared" si="26"/>
        <v>-0.44444444444444442</v>
      </c>
      <c r="M103" s="30">
        <f t="shared" si="23"/>
        <v>-1.1627906976744186E-2</v>
      </c>
      <c r="N103" s="36">
        <f t="shared" si="24"/>
        <v>-4.0816326530612242E-2</v>
      </c>
    </row>
    <row r="104" spans="1:14" x14ac:dyDescent="0.2">
      <c r="A104" s="23"/>
      <c r="B104" s="25" t="s">
        <v>87</v>
      </c>
      <c r="C104" s="35">
        <v>0</v>
      </c>
      <c r="D104" s="29">
        <v>0</v>
      </c>
      <c r="E104" s="29">
        <v>0</v>
      </c>
      <c r="F104" s="29">
        <v>0</v>
      </c>
      <c r="G104" s="30" t="str">
        <f t="shared" si="19"/>
        <v/>
      </c>
      <c r="H104" s="30" t="str">
        <f t="shared" si="20"/>
        <v/>
      </c>
      <c r="I104" s="30" t="str">
        <f t="shared" si="21"/>
        <v/>
      </c>
      <c r="J104" s="30" t="str">
        <f t="shared" si="22"/>
        <v/>
      </c>
      <c r="K104" s="30" t="str">
        <f t="shared" si="25"/>
        <v xml:space="preserve"> </v>
      </c>
      <c r="L104" s="30" t="str">
        <f t="shared" si="26"/>
        <v xml:space="preserve"> </v>
      </c>
      <c r="M104" s="30" t="str">
        <f t="shared" si="23"/>
        <v/>
      </c>
      <c r="N104" s="36" t="str">
        <f t="shared" si="24"/>
        <v/>
      </c>
    </row>
    <row r="105" spans="1:14" x14ac:dyDescent="0.2">
      <c r="A105" s="23"/>
      <c r="B105" s="25" t="s">
        <v>88</v>
      </c>
      <c r="C105" s="35">
        <v>0</v>
      </c>
      <c r="D105" s="29">
        <v>0</v>
      </c>
      <c r="E105" s="29">
        <v>0</v>
      </c>
      <c r="F105" s="29">
        <v>1</v>
      </c>
      <c r="G105" s="30" t="str">
        <f t="shared" si="19"/>
        <v/>
      </c>
      <c r="H105" s="30" t="str">
        <f t="shared" si="20"/>
        <v/>
      </c>
      <c r="I105" s="30" t="str">
        <f t="shared" si="21"/>
        <v/>
      </c>
      <c r="J105" s="30">
        <f t="shared" si="22"/>
        <v>8.1967213114754103E-3</v>
      </c>
      <c r="K105" s="30" t="str">
        <f t="shared" si="25"/>
        <v xml:space="preserve"> </v>
      </c>
      <c r="L105" s="30">
        <f t="shared" si="26"/>
        <v>1</v>
      </c>
      <c r="M105" s="30" t="str">
        <f t="shared" si="23"/>
        <v/>
      </c>
      <c r="N105" s="36" t="str">
        <f t="shared" si="24"/>
        <v/>
      </c>
    </row>
    <row r="106" spans="1:14" x14ac:dyDescent="0.2">
      <c r="A106" s="23"/>
      <c r="B106" s="25" t="s">
        <v>89</v>
      </c>
      <c r="C106" s="35">
        <v>0</v>
      </c>
      <c r="D106" s="29">
        <v>0</v>
      </c>
      <c r="E106" s="29">
        <v>0</v>
      </c>
      <c r="F106" s="29">
        <v>0</v>
      </c>
      <c r="G106" s="30" t="str">
        <f t="shared" si="19"/>
        <v/>
      </c>
      <c r="H106" s="30" t="str">
        <f t="shared" si="20"/>
        <v/>
      </c>
      <c r="I106" s="30" t="str">
        <f t="shared" si="21"/>
        <v/>
      </c>
      <c r="J106" s="30" t="str">
        <f t="shared" si="22"/>
        <v/>
      </c>
      <c r="K106" s="30" t="str">
        <f t="shared" si="25"/>
        <v xml:space="preserve"> </v>
      </c>
      <c r="L106" s="30" t="str">
        <f t="shared" si="26"/>
        <v xml:space="preserve"> </v>
      </c>
      <c r="M106" s="30" t="str">
        <f t="shared" si="23"/>
        <v/>
      </c>
      <c r="N106" s="36" t="str">
        <f t="shared" si="24"/>
        <v/>
      </c>
    </row>
    <row r="107" spans="1:14" x14ac:dyDescent="0.2">
      <c r="A107" s="23"/>
      <c r="B107" s="25" t="s">
        <v>90</v>
      </c>
      <c r="C107" s="35">
        <v>0</v>
      </c>
      <c r="D107" s="29">
        <v>0</v>
      </c>
      <c r="E107" s="29">
        <v>1</v>
      </c>
      <c r="F107" s="29">
        <v>0</v>
      </c>
      <c r="G107" s="30" t="str">
        <f t="shared" si="19"/>
        <v/>
      </c>
      <c r="H107" s="30" t="str">
        <f t="shared" si="20"/>
        <v/>
      </c>
      <c r="I107" s="30">
        <f t="shared" si="21"/>
        <v>4.4843049327354259E-3</v>
      </c>
      <c r="J107" s="30" t="str">
        <f t="shared" si="22"/>
        <v/>
      </c>
      <c r="K107" s="30">
        <f t="shared" si="25"/>
        <v>1</v>
      </c>
      <c r="L107" s="30" t="str">
        <f t="shared" si="26"/>
        <v xml:space="preserve"> </v>
      </c>
      <c r="M107" s="30" t="str">
        <f t="shared" si="23"/>
        <v/>
      </c>
      <c r="N107" s="36" t="str">
        <f t="shared" si="24"/>
        <v/>
      </c>
    </row>
    <row r="108" spans="1:14" x14ac:dyDescent="0.2">
      <c r="A108" s="23"/>
      <c r="B108" s="25" t="s">
        <v>91</v>
      </c>
      <c r="C108" s="35">
        <v>0</v>
      </c>
      <c r="D108" s="29">
        <v>0</v>
      </c>
      <c r="E108" s="29">
        <v>0</v>
      </c>
      <c r="F108" s="29">
        <v>0</v>
      </c>
      <c r="G108" s="30" t="str">
        <f t="shared" si="19"/>
        <v/>
      </c>
      <c r="H108" s="30" t="str">
        <f t="shared" si="20"/>
        <v/>
      </c>
      <c r="I108" s="30" t="str">
        <f t="shared" si="21"/>
        <v/>
      </c>
      <c r="J108" s="30" t="str">
        <f t="shared" si="22"/>
        <v/>
      </c>
      <c r="K108" s="30" t="str">
        <f t="shared" si="25"/>
        <v xml:space="preserve"> </v>
      </c>
      <c r="L108" s="30" t="str">
        <f t="shared" si="26"/>
        <v xml:space="preserve"> </v>
      </c>
      <c r="M108" s="30" t="str">
        <f t="shared" si="23"/>
        <v/>
      </c>
      <c r="N108" s="36" t="str">
        <f t="shared" si="24"/>
        <v/>
      </c>
    </row>
    <row r="109" spans="1:14" x14ac:dyDescent="0.2">
      <c r="A109" s="23"/>
      <c r="B109" s="25" t="s">
        <v>92</v>
      </c>
      <c r="C109" s="35">
        <v>0</v>
      </c>
      <c r="D109" s="29">
        <v>1</v>
      </c>
      <c r="E109" s="29">
        <v>0</v>
      </c>
      <c r="F109" s="29">
        <v>3</v>
      </c>
      <c r="G109" s="30" t="str">
        <f t="shared" si="19"/>
        <v/>
      </c>
      <c r="H109" s="30">
        <f t="shared" si="20"/>
        <v>1.020408163265306E-2</v>
      </c>
      <c r="I109" s="30" t="str">
        <f t="shared" si="21"/>
        <v/>
      </c>
      <c r="J109" s="30">
        <f t="shared" si="22"/>
        <v>2.4590163934426229E-2</v>
      </c>
      <c r="K109" s="30" t="str">
        <f t="shared" si="25"/>
        <v xml:space="preserve"> </v>
      </c>
      <c r="L109" s="30">
        <f t="shared" si="26"/>
        <v>2</v>
      </c>
      <c r="M109" s="30" t="str">
        <f t="shared" si="23"/>
        <v/>
      </c>
      <c r="N109" s="36">
        <f t="shared" si="24"/>
        <v>2.0408163265306121E-2</v>
      </c>
    </row>
    <row r="110" spans="1:14" x14ac:dyDescent="0.2">
      <c r="A110" s="23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23"/>
      <c r="B111" s="25" t="s">
        <v>94</v>
      </c>
      <c r="C111" s="35">
        <v>0</v>
      </c>
      <c r="D111" s="29">
        <v>0</v>
      </c>
      <c r="E111" s="29">
        <v>2</v>
      </c>
      <c r="F111" s="29">
        <v>0</v>
      </c>
      <c r="G111" s="30" t="str">
        <f t="shared" si="19"/>
        <v/>
      </c>
      <c r="H111" s="30" t="str">
        <f t="shared" si="20"/>
        <v/>
      </c>
      <c r="I111" s="30">
        <f t="shared" si="21"/>
        <v>8.9686098654708519E-3</v>
      </c>
      <c r="J111" s="30" t="str">
        <f t="shared" si="22"/>
        <v/>
      </c>
      <c r="K111" s="30">
        <f t="shared" si="25"/>
        <v>1</v>
      </c>
      <c r="L111" s="30" t="str">
        <f t="shared" si="26"/>
        <v xml:space="preserve"> </v>
      </c>
      <c r="M111" s="30" t="str">
        <f t="shared" si="23"/>
        <v/>
      </c>
      <c r="N111" s="36" t="str">
        <f t="shared" si="24"/>
        <v/>
      </c>
    </row>
    <row r="112" spans="1:14" x14ac:dyDescent="0.2">
      <c r="A112" s="23"/>
      <c r="B112" s="25" t="s">
        <v>95</v>
      </c>
      <c r="C112" s="35">
        <v>0</v>
      </c>
      <c r="D112" s="29">
        <v>0</v>
      </c>
      <c r="E112" s="29">
        <v>0</v>
      </c>
      <c r="F112" s="29">
        <v>0</v>
      </c>
      <c r="G112" s="30" t="str">
        <f t="shared" si="19"/>
        <v/>
      </c>
      <c r="H112" s="30" t="str">
        <f t="shared" si="20"/>
        <v/>
      </c>
      <c r="I112" s="30" t="str">
        <f t="shared" si="21"/>
        <v/>
      </c>
      <c r="J112" s="30" t="str">
        <f t="shared" si="22"/>
        <v/>
      </c>
      <c r="K112" s="30" t="str">
        <f t="shared" si="25"/>
        <v xml:space="preserve"> </v>
      </c>
      <c r="L112" s="30" t="str">
        <f t="shared" si="26"/>
        <v xml:space="preserve"> </v>
      </c>
      <c r="M112" s="30" t="str">
        <f t="shared" si="23"/>
        <v/>
      </c>
      <c r="N112" s="36" t="str">
        <f t="shared" si="24"/>
        <v/>
      </c>
    </row>
    <row r="113" spans="1:14" x14ac:dyDescent="0.2">
      <c r="A113" s="23"/>
      <c r="B113" s="25" t="s">
        <v>96</v>
      </c>
      <c r="C113" s="35">
        <v>0</v>
      </c>
      <c r="D113" s="29">
        <v>0</v>
      </c>
      <c r="E113" s="29">
        <v>0</v>
      </c>
      <c r="F113" s="29">
        <v>0</v>
      </c>
      <c r="G113" s="30" t="str">
        <f t="shared" ref="G113:G144" si="27">+IF(C113=0,"",C113/C$81)</f>
        <v/>
      </c>
      <c r="H113" s="30" t="str">
        <f t="shared" ref="H113:H144" si="28">+IF(D113=0,"",D113/D$81)</f>
        <v/>
      </c>
      <c r="I113" s="30" t="str">
        <f t="shared" ref="I113:I144" si="29">+IF(E113=0,"",E113/E$81)</f>
        <v/>
      </c>
      <c r="J113" s="30" t="str">
        <f t="shared" ref="J113:J144" si="30">+IF(F113=0,"",F113/F$81)</f>
        <v/>
      </c>
      <c r="K113" s="30" t="str">
        <f t="shared" si="25"/>
        <v xml:space="preserve"> </v>
      </c>
      <c r="L113" s="30" t="str">
        <f t="shared" si="26"/>
        <v xml:space="preserve"> </v>
      </c>
      <c r="M113" s="30" t="str">
        <f t="shared" ref="M113:M144" si="31">+IF(OR(AND(G113=""),(K113="")),"",G113*K113)</f>
        <v/>
      </c>
      <c r="N113" s="36" t="str">
        <f t="shared" ref="N113:N144" si="32">+IF(OR(AND(H113=""),(L113="")),"",H113*L113)</f>
        <v/>
      </c>
    </row>
    <row r="114" spans="1:14" x14ac:dyDescent="0.2">
      <c r="A114" s="23"/>
      <c r="B114" s="25" t="s">
        <v>97</v>
      </c>
      <c r="C114" s="35">
        <v>0</v>
      </c>
      <c r="D114" s="29">
        <v>0</v>
      </c>
      <c r="E114" s="29">
        <v>0</v>
      </c>
      <c r="F114" s="29">
        <v>0</v>
      </c>
      <c r="G114" s="30" t="str">
        <f t="shared" si="27"/>
        <v/>
      </c>
      <c r="H114" s="30" t="str">
        <f t="shared" si="28"/>
        <v/>
      </c>
      <c r="I114" s="30" t="str">
        <f t="shared" si="29"/>
        <v/>
      </c>
      <c r="J114" s="30" t="str">
        <f t="shared" si="30"/>
        <v/>
      </c>
      <c r="K114" s="30" t="str">
        <f t="shared" ref="K114:K145" si="33">+IF(AND(C114=0,E114=0)," ",IF(C114=0,1,IF(E114=0,-1,(E114-C114)/C114)))</f>
        <v xml:space="preserve"> </v>
      </c>
      <c r="L114" s="30" t="str">
        <f t="shared" ref="L114:L145" si="34">+IF(AND(D114=0,F114=0)," ",IF(D114=0,1,IF(F114=0,-1,(F114-D114)/D114)))</f>
        <v xml:space="preserve"> </v>
      </c>
      <c r="M114" s="30" t="str">
        <f t="shared" si="31"/>
        <v/>
      </c>
      <c r="N114" s="36" t="str">
        <f t="shared" si="32"/>
        <v/>
      </c>
    </row>
    <row r="115" spans="1:14" x14ac:dyDescent="0.2">
      <c r="A115" s="23"/>
      <c r="B115" s="25" t="s">
        <v>98</v>
      </c>
      <c r="C115" s="35">
        <v>0</v>
      </c>
      <c r="D115" s="29">
        <v>5</v>
      </c>
      <c r="E115" s="29">
        <v>1</v>
      </c>
      <c r="F115" s="29">
        <v>6</v>
      </c>
      <c r="G115" s="30" t="str">
        <f t="shared" si="27"/>
        <v/>
      </c>
      <c r="H115" s="30">
        <f t="shared" si="28"/>
        <v>5.1020408163265307E-2</v>
      </c>
      <c r="I115" s="30">
        <f t="shared" si="29"/>
        <v>4.4843049327354259E-3</v>
      </c>
      <c r="J115" s="30">
        <f t="shared" si="30"/>
        <v>4.9180327868852458E-2</v>
      </c>
      <c r="K115" s="30">
        <f t="shared" si="33"/>
        <v>1</v>
      </c>
      <c r="L115" s="30">
        <f t="shared" si="34"/>
        <v>0.2</v>
      </c>
      <c r="M115" s="30" t="str">
        <f t="shared" si="31"/>
        <v/>
      </c>
      <c r="N115" s="36">
        <f t="shared" si="32"/>
        <v>1.0204081632653062E-2</v>
      </c>
    </row>
    <row r="116" spans="1:14" x14ac:dyDescent="0.2">
      <c r="A116" s="23"/>
      <c r="B116" s="25" t="s">
        <v>99</v>
      </c>
      <c r="C116" s="35">
        <v>3</v>
      </c>
      <c r="D116" s="29">
        <v>2</v>
      </c>
      <c r="E116" s="29">
        <v>4</v>
      </c>
      <c r="F116" s="29">
        <v>6</v>
      </c>
      <c r="G116" s="30">
        <f t="shared" si="27"/>
        <v>1.7441860465116279E-2</v>
      </c>
      <c r="H116" s="30">
        <f t="shared" si="28"/>
        <v>2.0408163265306121E-2</v>
      </c>
      <c r="I116" s="30">
        <f t="shared" si="29"/>
        <v>1.7937219730941704E-2</v>
      </c>
      <c r="J116" s="30">
        <f t="shared" si="30"/>
        <v>4.9180327868852458E-2</v>
      </c>
      <c r="K116" s="30">
        <f t="shared" si="33"/>
        <v>0.33333333333333331</v>
      </c>
      <c r="L116" s="30">
        <f t="shared" si="34"/>
        <v>2</v>
      </c>
      <c r="M116" s="30">
        <f t="shared" si="31"/>
        <v>5.8139534883720929E-3</v>
      </c>
      <c r="N116" s="36">
        <f t="shared" si="32"/>
        <v>4.0816326530612242E-2</v>
      </c>
    </row>
    <row r="117" spans="1:14" x14ac:dyDescent="0.2">
      <c r="A117" s="23"/>
      <c r="B117" s="25" t="s">
        <v>100</v>
      </c>
      <c r="C117" s="35">
        <v>0</v>
      </c>
      <c r="D117" s="29">
        <v>0</v>
      </c>
      <c r="E117" s="29">
        <v>0</v>
      </c>
      <c r="F117" s="29">
        <v>0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 t="str">
        <f t="shared" si="34"/>
        <v xml:space="preserve"> 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23"/>
      <c r="B118" s="25" t="s">
        <v>101</v>
      </c>
      <c r="C118" s="35">
        <v>1</v>
      </c>
      <c r="D118" s="29">
        <v>1</v>
      </c>
      <c r="E118" s="29">
        <v>1</v>
      </c>
      <c r="F118" s="29">
        <v>5</v>
      </c>
      <c r="G118" s="30">
        <f t="shared" si="27"/>
        <v>5.8139534883720929E-3</v>
      </c>
      <c r="H118" s="30">
        <f t="shared" si="28"/>
        <v>1.020408163265306E-2</v>
      </c>
      <c r="I118" s="30">
        <f t="shared" si="29"/>
        <v>4.4843049327354259E-3</v>
      </c>
      <c r="J118" s="30">
        <f t="shared" si="30"/>
        <v>4.0983606557377046E-2</v>
      </c>
      <c r="K118" s="30">
        <f t="shared" si="33"/>
        <v>0</v>
      </c>
      <c r="L118" s="30">
        <f t="shared" si="34"/>
        <v>4</v>
      </c>
      <c r="M118" s="30">
        <f t="shared" si="31"/>
        <v>0</v>
      </c>
      <c r="N118" s="36">
        <f t="shared" si="32"/>
        <v>4.0816326530612242E-2</v>
      </c>
    </row>
    <row r="119" spans="1:14" x14ac:dyDescent="0.2">
      <c r="A119" s="23"/>
      <c r="B119" s="25" t="s">
        <v>102</v>
      </c>
      <c r="C119" s="35">
        <v>0</v>
      </c>
      <c r="D119" s="29">
        <v>0</v>
      </c>
      <c r="E119" s="29">
        <v>0</v>
      </c>
      <c r="F119" s="29">
        <v>0</v>
      </c>
      <c r="G119" s="30" t="str">
        <f t="shared" si="27"/>
        <v/>
      </c>
      <c r="H119" s="30" t="str">
        <f t="shared" si="28"/>
        <v/>
      </c>
      <c r="I119" s="30" t="str">
        <f t="shared" si="29"/>
        <v/>
      </c>
      <c r="J119" s="30" t="str">
        <f t="shared" si="30"/>
        <v/>
      </c>
      <c r="K119" s="30" t="str">
        <f t="shared" si="33"/>
        <v xml:space="preserve"> </v>
      </c>
      <c r="L119" s="30" t="str">
        <f t="shared" si="34"/>
        <v xml:space="preserve"> 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23"/>
      <c r="B120" s="25" t="s">
        <v>103</v>
      </c>
      <c r="C120" s="35">
        <v>0</v>
      </c>
      <c r="D120" s="29">
        <v>0</v>
      </c>
      <c r="E120" s="29">
        <v>0</v>
      </c>
      <c r="F120" s="29">
        <v>0</v>
      </c>
      <c r="G120" s="30" t="str">
        <f t="shared" si="27"/>
        <v/>
      </c>
      <c r="H120" s="30" t="str">
        <f t="shared" si="28"/>
        <v/>
      </c>
      <c r="I120" s="30" t="str">
        <f t="shared" si="29"/>
        <v/>
      </c>
      <c r="J120" s="30" t="str">
        <f t="shared" si="30"/>
        <v/>
      </c>
      <c r="K120" s="30" t="str">
        <f t="shared" si="33"/>
        <v xml:space="preserve"> </v>
      </c>
      <c r="L120" s="30" t="str">
        <f t="shared" si="34"/>
        <v xml:space="preserve"> </v>
      </c>
      <c r="M120" s="30" t="str">
        <f t="shared" si="31"/>
        <v/>
      </c>
      <c r="N120" s="36" t="str">
        <f t="shared" si="32"/>
        <v/>
      </c>
    </row>
    <row r="121" spans="1:14" x14ac:dyDescent="0.2">
      <c r="A121" s="23"/>
      <c r="B121" s="25" t="s">
        <v>104</v>
      </c>
      <c r="C121" s="35">
        <v>0</v>
      </c>
      <c r="D121" s="29">
        <v>0</v>
      </c>
      <c r="E121" s="29">
        <v>0</v>
      </c>
      <c r="F121" s="29">
        <v>0</v>
      </c>
      <c r="G121" s="30" t="str">
        <f t="shared" si="27"/>
        <v/>
      </c>
      <c r="H121" s="30" t="str">
        <f t="shared" si="28"/>
        <v/>
      </c>
      <c r="I121" s="30" t="str">
        <f t="shared" si="29"/>
        <v/>
      </c>
      <c r="J121" s="30" t="str">
        <f t="shared" si="30"/>
        <v/>
      </c>
      <c r="K121" s="30" t="str">
        <f t="shared" si="33"/>
        <v xml:space="preserve"> </v>
      </c>
      <c r="L121" s="30" t="str">
        <f t="shared" si="34"/>
        <v xml:space="preserve"> </v>
      </c>
      <c r="M121" s="30" t="str">
        <f t="shared" si="31"/>
        <v/>
      </c>
      <c r="N121" s="36" t="str">
        <f t="shared" si="32"/>
        <v/>
      </c>
    </row>
    <row r="122" spans="1:14" x14ac:dyDescent="0.2">
      <c r="A122" s="23"/>
      <c r="B122" s="25" t="s">
        <v>105</v>
      </c>
      <c r="C122" s="35">
        <v>53</v>
      </c>
      <c r="D122" s="29">
        <v>20</v>
      </c>
      <c r="E122" s="29">
        <v>1</v>
      </c>
      <c r="F122" s="29">
        <v>0</v>
      </c>
      <c r="G122" s="30">
        <f t="shared" si="27"/>
        <v>0.30813953488372092</v>
      </c>
      <c r="H122" s="30">
        <f t="shared" si="28"/>
        <v>0.20408163265306123</v>
      </c>
      <c r="I122" s="30">
        <f t="shared" si="29"/>
        <v>4.4843049327354259E-3</v>
      </c>
      <c r="J122" s="30" t="str">
        <f t="shared" si="30"/>
        <v/>
      </c>
      <c r="K122" s="30">
        <f t="shared" si="33"/>
        <v>-0.98113207547169812</v>
      </c>
      <c r="L122" s="30">
        <f t="shared" si="34"/>
        <v>-1</v>
      </c>
      <c r="M122" s="30">
        <f t="shared" si="31"/>
        <v>-0.30232558139534882</v>
      </c>
      <c r="N122" s="36">
        <f t="shared" si="32"/>
        <v>-0.20408163265306123</v>
      </c>
    </row>
    <row r="123" spans="1:14" x14ac:dyDescent="0.2">
      <c r="A123" s="23"/>
      <c r="B123" s="25" t="s">
        <v>106</v>
      </c>
      <c r="C123" s="35">
        <v>4</v>
      </c>
      <c r="D123" s="29">
        <v>2</v>
      </c>
      <c r="E123" s="29">
        <v>0</v>
      </c>
      <c r="F123" s="29">
        <v>2</v>
      </c>
      <c r="G123" s="30">
        <f t="shared" si="27"/>
        <v>2.3255813953488372E-2</v>
      </c>
      <c r="H123" s="30">
        <f t="shared" si="28"/>
        <v>2.0408163265306121E-2</v>
      </c>
      <c r="I123" s="30" t="str">
        <f t="shared" si="29"/>
        <v/>
      </c>
      <c r="J123" s="30">
        <f t="shared" si="30"/>
        <v>1.6393442622950821E-2</v>
      </c>
      <c r="K123" s="30">
        <f t="shared" si="33"/>
        <v>-1</v>
      </c>
      <c r="L123" s="30">
        <f t="shared" si="34"/>
        <v>0</v>
      </c>
      <c r="M123" s="30">
        <f t="shared" si="31"/>
        <v>-2.3255813953488372E-2</v>
      </c>
      <c r="N123" s="36">
        <f t="shared" si="32"/>
        <v>0</v>
      </c>
    </row>
    <row r="124" spans="1:14" ht="25.5" x14ac:dyDescent="0.2">
      <c r="A124" s="23"/>
      <c r="B124" s="25" t="s">
        <v>107</v>
      </c>
      <c r="C124" s="35">
        <v>0</v>
      </c>
      <c r="D124" s="29">
        <v>2</v>
      </c>
      <c r="E124" s="29">
        <v>0</v>
      </c>
      <c r="F124" s="29">
        <v>2</v>
      </c>
      <c r="G124" s="30" t="str">
        <f t="shared" si="27"/>
        <v/>
      </c>
      <c r="H124" s="30">
        <f t="shared" si="28"/>
        <v>2.0408163265306121E-2</v>
      </c>
      <c r="I124" s="30" t="str">
        <f t="shared" si="29"/>
        <v/>
      </c>
      <c r="J124" s="30">
        <f t="shared" si="30"/>
        <v>1.6393442622950821E-2</v>
      </c>
      <c r="K124" s="30" t="str">
        <f t="shared" si="33"/>
        <v xml:space="preserve"> </v>
      </c>
      <c r="L124" s="30">
        <f t="shared" si="34"/>
        <v>0</v>
      </c>
      <c r="M124" s="30" t="str">
        <f t="shared" si="31"/>
        <v/>
      </c>
      <c r="N124" s="36">
        <f t="shared" si="32"/>
        <v>0</v>
      </c>
    </row>
    <row r="125" spans="1:14" ht="25.5" x14ac:dyDescent="0.2">
      <c r="A125" s="23"/>
      <c r="B125" s="25" t="s">
        <v>108</v>
      </c>
      <c r="C125" s="35">
        <v>0</v>
      </c>
      <c r="D125" s="29">
        <v>5</v>
      </c>
      <c r="E125" s="29">
        <v>0</v>
      </c>
      <c r="F125" s="29">
        <v>1</v>
      </c>
      <c r="G125" s="30" t="str">
        <f t="shared" si="27"/>
        <v/>
      </c>
      <c r="H125" s="30">
        <f t="shared" si="28"/>
        <v>5.1020408163265307E-2</v>
      </c>
      <c r="I125" s="30" t="str">
        <f t="shared" si="29"/>
        <v/>
      </c>
      <c r="J125" s="30">
        <f t="shared" si="30"/>
        <v>8.1967213114754103E-3</v>
      </c>
      <c r="K125" s="30" t="str">
        <f t="shared" si="33"/>
        <v xml:space="preserve"> </v>
      </c>
      <c r="L125" s="30">
        <f t="shared" si="34"/>
        <v>-0.8</v>
      </c>
      <c r="M125" s="30" t="str">
        <f t="shared" si="31"/>
        <v/>
      </c>
      <c r="N125" s="36">
        <f t="shared" si="32"/>
        <v>-4.0816326530612249E-2</v>
      </c>
    </row>
    <row r="126" spans="1:14" x14ac:dyDescent="0.2">
      <c r="A126" s="23"/>
      <c r="B126" s="25" t="s">
        <v>109</v>
      </c>
      <c r="C126" s="35">
        <v>0</v>
      </c>
      <c r="D126" s="29">
        <v>0</v>
      </c>
      <c r="E126" s="29">
        <v>0</v>
      </c>
      <c r="F126" s="29">
        <v>0</v>
      </c>
      <c r="G126" s="30" t="str">
        <f t="shared" si="27"/>
        <v/>
      </c>
      <c r="H126" s="30" t="str">
        <f t="shared" si="28"/>
        <v/>
      </c>
      <c r="I126" s="30" t="str">
        <f t="shared" si="29"/>
        <v/>
      </c>
      <c r="J126" s="30" t="str">
        <f t="shared" si="30"/>
        <v/>
      </c>
      <c r="K126" s="30" t="str">
        <f t="shared" si="33"/>
        <v xml:space="preserve"> </v>
      </c>
      <c r="L126" s="30" t="str">
        <f t="shared" si="34"/>
        <v xml:space="preserve"> </v>
      </c>
      <c r="M126" s="30" t="str">
        <f t="shared" si="31"/>
        <v/>
      </c>
      <c r="N126" s="36" t="str">
        <f t="shared" si="32"/>
        <v/>
      </c>
    </row>
    <row r="127" spans="1:14" x14ac:dyDescent="0.2">
      <c r="A127" s="23"/>
      <c r="B127" s="25" t="s">
        <v>110</v>
      </c>
      <c r="C127" s="35">
        <v>0</v>
      </c>
      <c r="D127" s="29">
        <v>1</v>
      </c>
      <c r="E127" s="29">
        <v>0</v>
      </c>
      <c r="F127" s="29">
        <v>1</v>
      </c>
      <c r="G127" s="30" t="str">
        <f t="shared" si="27"/>
        <v/>
      </c>
      <c r="H127" s="30">
        <f t="shared" si="28"/>
        <v>1.020408163265306E-2</v>
      </c>
      <c r="I127" s="30" t="str">
        <f t="shared" si="29"/>
        <v/>
      </c>
      <c r="J127" s="30">
        <f t="shared" si="30"/>
        <v>8.1967213114754103E-3</v>
      </c>
      <c r="K127" s="30" t="str">
        <f t="shared" si="33"/>
        <v xml:space="preserve"> </v>
      </c>
      <c r="L127" s="30">
        <f t="shared" si="34"/>
        <v>0</v>
      </c>
      <c r="M127" s="30" t="str">
        <f t="shared" si="31"/>
        <v/>
      </c>
      <c r="N127" s="36">
        <f t="shared" si="32"/>
        <v>0</v>
      </c>
    </row>
    <row r="128" spans="1:14" x14ac:dyDescent="0.2">
      <c r="A128" s="23"/>
      <c r="B128" s="25" t="s">
        <v>111</v>
      </c>
      <c r="C128" s="35">
        <v>0</v>
      </c>
      <c r="D128" s="29">
        <v>0</v>
      </c>
      <c r="E128" s="29">
        <v>0</v>
      </c>
      <c r="F128" s="29">
        <v>0</v>
      </c>
      <c r="G128" s="30" t="str">
        <f t="shared" si="27"/>
        <v/>
      </c>
      <c r="H128" s="30" t="str">
        <f t="shared" si="28"/>
        <v/>
      </c>
      <c r="I128" s="30" t="str">
        <f t="shared" si="29"/>
        <v/>
      </c>
      <c r="J128" s="30" t="str">
        <f t="shared" si="30"/>
        <v/>
      </c>
      <c r="K128" s="30" t="str">
        <f t="shared" si="33"/>
        <v xml:space="preserve"> </v>
      </c>
      <c r="L128" s="30" t="str">
        <f t="shared" si="34"/>
        <v xml:space="preserve"> </v>
      </c>
      <c r="M128" s="30" t="str">
        <f t="shared" si="31"/>
        <v/>
      </c>
      <c r="N128" s="36" t="str">
        <f t="shared" si="32"/>
        <v/>
      </c>
    </row>
    <row r="129" spans="1:14" x14ac:dyDescent="0.2">
      <c r="A129" s="23"/>
      <c r="B129" s="25" t="s">
        <v>112</v>
      </c>
      <c r="C129" s="35">
        <v>0</v>
      </c>
      <c r="D129" s="29">
        <v>0</v>
      </c>
      <c r="E129" s="29">
        <v>0</v>
      </c>
      <c r="F129" s="29">
        <v>0</v>
      </c>
      <c r="G129" s="30" t="str">
        <f t="shared" si="27"/>
        <v/>
      </c>
      <c r="H129" s="30" t="str">
        <f t="shared" si="28"/>
        <v/>
      </c>
      <c r="I129" s="30" t="str">
        <f t="shared" si="29"/>
        <v/>
      </c>
      <c r="J129" s="30" t="str">
        <f t="shared" si="30"/>
        <v/>
      </c>
      <c r="K129" s="30" t="str">
        <f t="shared" si="33"/>
        <v xml:space="preserve"> </v>
      </c>
      <c r="L129" s="30" t="str">
        <f t="shared" si="34"/>
        <v xml:space="preserve"> </v>
      </c>
      <c r="M129" s="30" t="str">
        <f t="shared" si="31"/>
        <v/>
      </c>
      <c r="N129" s="36" t="str">
        <f t="shared" si="32"/>
        <v/>
      </c>
    </row>
    <row r="130" spans="1:14" x14ac:dyDescent="0.2">
      <c r="A130" s="23"/>
      <c r="B130" s="25" t="s">
        <v>113</v>
      </c>
      <c r="C130" s="35">
        <v>0</v>
      </c>
      <c r="D130" s="29">
        <v>0</v>
      </c>
      <c r="E130" s="29">
        <v>0</v>
      </c>
      <c r="F130" s="29">
        <v>0</v>
      </c>
      <c r="G130" s="30" t="str">
        <f t="shared" si="27"/>
        <v/>
      </c>
      <c r="H130" s="30" t="str">
        <f t="shared" si="28"/>
        <v/>
      </c>
      <c r="I130" s="30" t="str">
        <f t="shared" si="29"/>
        <v/>
      </c>
      <c r="J130" s="30" t="str">
        <f t="shared" si="30"/>
        <v/>
      </c>
      <c r="K130" s="30" t="str">
        <f t="shared" si="33"/>
        <v xml:space="preserve"> </v>
      </c>
      <c r="L130" s="30" t="str">
        <f t="shared" si="34"/>
        <v xml:space="preserve"> 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23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23"/>
      <c r="B132" s="25" t="s">
        <v>115</v>
      </c>
      <c r="C132" s="35">
        <v>0</v>
      </c>
      <c r="D132" s="29">
        <v>0</v>
      </c>
      <c r="E132" s="29">
        <v>0</v>
      </c>
      <c r="F132" s="29">
        <v>0</v>
      </c>
      <c r="G132" s="30" t="str">
        <f t="shared" si="27"/>
        <v/>
      </c>
      <c r="H132" s="30" t="str">
        <f t="shared" si="28"/>
        <v/>
      </c>
      <c r="I132" s="30" t="str">
        <f t="shared" si="29"/>
        <v/>
      </c>
      <c r="J132" s="30" t="str">
        <f t="shared" si="30"/>
        <v/>
      </c>
      <c r="K132" s="30" t="str">
        <f t="shared" si="33"/>
        <v xml:space="preserve"> </v>
      </c>
      <c r="L132" s="30" t="str">
        <f t="shared" si="34"/>
        <v xml:space="preserve"> </v>
      </c>
      <c r="M132" s="30" t="str">
        <f t="shared" si="31"/>
        <v/>
      </c>
      <c r="N132" s="36" t="str">
        <f t="shared" si="32"/>
        <v/>
      </c>
    </row>
    <row r="133" spans="1:14" x14ac:dyDescent="0.2">
      <c r="A133" s="23"/>
      <c r="B133" s="25" t="s">
        <v>116</v>
      </c>
      <c r="C133" s="35">
        <v>5</v>
      </c>
      <c r="D133" s="29">
        <v>0</v>
      </c>
      <c r="E133" s="29">
        <v>4</v>
      </c>
      <c r="F133" s="29">
        <v>1</v>
      </c>
      <c r="G133" s="30">
        <f t="shared" si="27"/>
        <v>2.9069767441860465E-2</v>
      </c>
      <c r="H133" s="30" t="str">
        <f t="shared" si="28"/>
        <v/>
      </c>
      <c r="I133" s="30">
        <f t="shared" si="29"/>
        <v>1.7937219730941704E-2</v>
      </c>
      <c r="J133" s="30">
        <f t="shared" si="30"/>
        <v>8.1967213114754103E-3</v>
      </c>
      <c r="K133" s="30">
        <f t="shared" si="33"/>
        <v>-0.2</v>
      </c>
      <c r="L133" s="30">
        <f t="shared" si="34"/>
        <v>1</v>
      </c>
      <c r="M133" s="30">
        <f t="shared" si="31"/>
        <v>-5.8139534883720929E-3</v>
      </c>
      <c r="N133" s="36" t="str">
        <f t="shared" si="32"/>
        <v/>
      </c>
    </row>
    <row r="134" spans="1:14" x14ac:dyDescent="0.2">
      <c r="A134" s="23"/>
      <c r="B134" s="25" t="s">
        <v>117</v>
      </c>
      <c r="C134" s="35">
        <v>0</v>
      </c>
      <c r="D134" s="29">
        <v>0</v>
      </c>
      <c r="E134" s="29">
        <v>0</v>
      </c>
      <c r="F134" s="29">
        <v>0</v>
      </c>
      <c r="G134" s="30" t="str">
        <f t="shared" si="27"/>
        <v/>
      </c>
      <c r="H134" s="30" t="str">
        <f t="shared" si="28"/>
        <v/>
      </c>
      <c r="I134" s="30" t="str">
        <f t="shared" si="29"/>
        <v/>
      </c>
      <c r="J134" s="30" t="str">
        <f t="shared" si="30"/>
        <v/>
      </c>
      <c r="K134" s="30" t="str">
        <f t="shared" si="33"/>
        <v xml:space="preserve"> </v>
      </c>
      <c r="L134" s="30" t="str">
        <f t="shared" si="34"/>
        <v xml:space="preserve"> </v>
      </c>
      <c r="M134" s="30" t="str">
        <f t="shared" si="31"/>
        <v/>
      </c>
      <c r="N134" s="36" t="str">
        <f t="shared" si="32"/>
        <v/>
      </c>
    </row>
    <row r="135" spans="1:14" x14ac:dyDescent="0.2">
      <c r="A135" s="23"/>
      <c r="B135" s="25" t="s">
        <v>118</v>
      </c>
      <c r="C135" s="35">
        <v>1</v>
      </c>
      <c r="D135" s="29">
        <v>0</v>
      </c>
      <c r="E135" s="29">
        <v>0</v>
      </c>
      <c r="F135" s="29">
        <v>0</v>
      </c>
      <c r="G135" s="30">
        <f t="shared" si="27"/>
        <v>5.8139534883720929E-3</v>
      </c>
      <c r="H135" s="30" t="str">
        <f t="shared" si="28"/>
        <v/>
      </c>
      <c r="I135" s="30" t="str">
        <f t="shared" si="29"/>
        <v/>
      </c>
      <c r="J135" s="30" t="str">
        <f t="shared" si="30"/>
        <v/>
      </c>
      <c r="K135" s="30">
        <f t="shared" si="33"/>
        <v>-1</v>
      </c>
      <c r="L135" s="30" t="str">
        <f t="shared" si="34"/>
        <v xml:space="preserve"> </v>
      </c>
      <c r="M135" s="30">
        <f t="shared" si="31"/>
        <v>-5.8139534883720929E-3</v>
      </c>
      <c r="N135" s="36" t="str">
        <f t="shared" si="32"/>
        <v/>
      </c>
    </row>
    <row r="136" spans="1:14" x14ac:dyDescent="0.2">
      <c r="A136" s="23"/>
      <c r="B136" s="25" t="s">
        <v>119</v>
      </c>
      <c r="C136" s="35">
        <v>0</v>
      </c>
      <c r="D136" s="29">
        <v>0</v>
      </c>
      <c r="E136" s="29">
        <v>1</v>
      </c>
      <c r="F136" s="29">
        <v>0</v>
      </c>
      <c r="G136" s="30" t="str">
        <f t="shared" si="27"/>
        <v/>
      </c>
      <c r="H136" s="30" t="str">
        <f t="shared" si="28"/>
        <v/>
      </c>
      <c r="I136" s="30">
        <f t="shared" si="29"/>
        <v>4.4843049327354259E-3</v>
      </c>
      <c r="J136" s="30" t="str">
        <f t="shared" si="30"/>
        <v/>
      </c>
      <c r="K136" s="30">
        <f t="shared" si="33"/>
        <v>1</v>
      </c>
      <c r="L136" s="30" t="str">
        <f t="shared" si="34"/>
        <v xml:space="preserve"> </v>
      </c>
      <c r="M136" s="30" t="str">
        <f t="shared" si="31"/>
        <v/>
      </c>
      <c r="N136" s="36" t="str">
        <f t="shared" si="32"/>
        <v/>
      </c>
    </row>
    <row r="137" spans="1:14" x14ac:dyDescent="0.2">
      <c r="A137" s="23"/>
      <c r="B137" s="25" t="s">
        <v>120</v>
      </c>
      <c r="C137" s="35">
        <v>2</v>
      </c>
      <c r="D137" s="29">
        <v>1</v>
      </c>
      <c r="E137" s="29">
        <v>3</v>
      </c>
      <c r="F137" s="29">
        <v>0</v>
      </c>
      <c r="G137" s="30">
        <f t="shared" si="27"/>
        <v>1.1627906976744186E-2</v>
      </c>
      <c r="H137" s="30">
        <f t="shared" si="28"/>
        <v>1.020408163265306E-2</v>
      </c>
      <c r="I137" s="30">
        <f t="shared" si="29"/>
        <v>1.3452914798206279E-2</v>
      </c>
      <c r="J137" s="30" t="str">
        <f t="shared" si="30"/>
        <v/>
      </c>
      <c r="K137" s="30">
        <f t="shared" si="33"/>
        <v>0.5</v>
      </c>
      <c r="L137" s="30">
        <f t="shared" si="34"/>
        <v>-1</v>
      </c>
      <c r="M137" s="30">
        <f t="shared" si="31"/>
        <v>5.8139534883720929E-3</v>
      </c>
      <c r="N137" s="36">
        <f t="shared" si="32"/>
        <v>-1.020408163265306E-2</v>
      </c>
    </row>
    <row r="138" spans="1:14" x14ac:dyDescent="0.2">
      <c r="A138" s="23"/>
      <c r="B138" s="25" t="s">
        <v>121</v>
      </c>
      <c r="C138" s="35">
        <v>0</v>
      </c>
      <c r="D138" s="29">
        <v>0</v>
      </c>
      <c r="E138" s="29">
        <v>0</v>
      </c>
      <c r="F138" s="29">
        <v>0</v>
      </c>
      <c r="G138" s="30" t="str">
        <f t="shared" si="27"/>
        <v/>
      </c>
      <c r="H138" s="30" t="str">
        <f t="shared" si="28"/>
        <v/>
      </c>
      <c r="I138" s="30" t="str">
        <f t="shared" si="29"/>
        <v/>
      </c>
      <c r="J138" s="30" t="str">
        <f t="shared" si="30"/>
        <v/>
      </c>
      <c r="K138" s="30" t="str">
        <f t="shared" si="33"/>
        <v xml:space="preserve"> </v>
      </c>
      <c r="L138" s="30" t="str">
        <f t="shared" si="34"/>
        <v xml:space="preserve"> </v>
      </c>
      <c r="M138" s="30" t="str">
        <f t="shared" si="31"/>
        <v/>
      </c>
      <c r="N138" s="36" t="str">
        <f t="shared" si="32"/>
        <v/>
      </c>
    </row>
    <row r="139" spans="1:14" x14ac:dyDescent="0.2">
      <c r="A139" s="23"/>
      <c r="B139" s="25" t="s">
        <v>122</v>
      </c>
      <c r="C139" s="35">
        <v>55</v>
      </c>
      <c r="D139" s="29">
        <v>11</v>
      </c>
      <c r="E139" s="29">
        <v>14</v>
      </c>
      <c r="F139" s="29">
        <v>3</v>
      </c>
      <c r="G139" s="30">
        <f t="shared" si="27"/>
        <v>0.31976744186046513</v>
      </c>
      <c r="H139" s="30">
        <f t="shared" si="28"/>
        <v>0.11224489795918367</v>
      </c>
      <c r="I139" s="30">
        <f t="shared" si="29"/>
        <v>6.2780269058295965E-2</v>
      </c>
      <c r="J139" s="30">
        <f t="shared" si="30"/>
        <v>2.4590163934426229E-2</v>
      </c>
      <c r="K139" s="30">
        <f t="shared" si="33"/>
        <v>-0.74545454545454548</v>
      </c>
      <c r="L139" s="30">
        <f t="shared" si="34"/>
        <v>-0.72727272727272729</v>
      </c>
      <c r="M139" s="30">
        <f t="shared" si="31"/>
        <v>-0.23837209302325582</v>
      </c>
      <c r="N139" s="36">
        <f t="shared" si="32"/>
        <v>-8.1632653061224497E-2</v>
      </c>
    </row>
    <row r="140" spans="1:14" x14ac:dyDescent="0.2">
      <c r="A140" s="23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23"/>
      <c r="B141" s="25" t="s">
        <v>124</v>
      </c>
      <c r="C141" s="35">
        <v>4</v>
      </c>
      <c r="D141" s="29">
        <v>8</v>
      </c>
      <c r="E141" s="29">
        <v>15</v>
      </c>
      <c r="F141" s="29">
        <v>4</v>
      </c>
      <c r="G141" s="30">
        <f t="shared" si="27"/>
        <v>2.3255813953488372E-2</v>
      </c>
      <c r="H141" s="30">
        <f t="shared" si="28"/>
        <v>8.1632653061224483E-2</v>
      </c>
      <c r="I141" s="30">
        <f t="shared" si="29"/>
        <v>6.726457399103139E-2</v>
      </c>
      <c r="J141" s="30">
        <f t="shared" si="30"/>
        <v>3.2786885245901641E-2</v>
      </c>
      <c r="K141" s="30">
        <f t="shared" si="33"/>
        <v>2.75</v>
      </c>
      <c r="L141" s="30">
        <f t="shared" si="34"/>
        <v>-0.5</v>
      </c>
      <c r="M141" s="30">
        <f t="shared" si="31"/>
        <v>6.3953488372093026E-2</v>
      </c>
      <c r="N141" s="36">
        <f t="shared" si="32"/>
        <v>-4.0816326530612242E-2</v>
      </c>
    </row>
    <row r="142" spans="1:14" x14ac:dyDescent="0.2">
      <c r="A142" s="23"/>
      <c r="B142" s="25" t="s">
        <v>125</v>
      </c>
      <c r="C142" s="35">
        <v>2</v>
      </c>
      <c r="D142" s="29">
        <v>2</v>
      </c>
      <c r="E142" s="29">
        <v>22</v>
      </c>
      <c r="F142" s="29">
        <v>10</v>
      </c>
      <c r="G142" s="30">
        <f t="shared" si="27"/>
        <v>1.1627906976744186E-2</v>
      </c>
      <c r="H142" s="30">
        <f t="shared" si="28"/>
        <v>2.0408163265306121E-2</v>
      </c>
      <c r="I142" s="30">
        <f t="shared" si="29"/>
        <v>9.8654708520179366E-2</v>
      </c>
      <c r="J142" s="30">
        <f t="shared" si="30"/>
        <v>8.1967213114754092E-2</v>
      </c>
      <c r="K142" s="30">
        <f t="shared" si="33"/>
        <v>10</v>
      </c>
      <c r="L142" s="30">
        <f t="shared" si="34"/>
        <v>4</v>
      </c>
      <c r="M142" s="30">
        <f t="shared" si="31"/>
        <v>0.11627906976744186</v>
      </c>
      <c r="N142" s="36">
        <f t="shared" si="32"/>
        <v>8.1632653061224483E-2</v>
      </c>
    </row>
    <row r="143" spans="1:14" x14ac:dyDescent="0.2">
      <c r="A143" s="23"/>
      <c r="B143" s="25" t="s">
        <v>126</v>
      </c>
      <c r="C143" s="35">
        <v>0</v>
      </c>
      <c r="D143" s="29">
        <v>0</v>
      </c>
      <c r="E143" s="29">
        <v>0</v>
      </c>
      <c r="F143" s="29">
        <v>0</v>
      </c>
      <c r="G143" s="30" t="str">
        <f t="shared" si="27"/>
        <v/>
      </c>
      <c r="H143" s="30" t="str">
        <f t="shared" si="28"/>
        <v/>
      </c>
      <c r="I143" s="30" t="str">
        <f t="shared" si="29"/>
        <v/>
      </c>
      <c r="J143" s="30" t="str">
        <f t="shared" si="30"/>
        <v/>
      </c>
      <c r="K143" s="30" t="str">
        <f t="shared" si="33"/>
        <v xml:space="preserve"> </v>
      </c>
      <c r="L143" s="30" t="str">
        <f t="shared" si="34"/>
        <v xml:space="preserve"> </v>
      </c>
      <c r="M143" s="30" t="str">
        <f t="shared" si="31"/>
        <v/>
      </c>
      <c r="N143" s="36" t="str">
        <f t="shared" si="32"/>
        <v/>
      </c>
    </row>
    <row r="144" spans="1:14" ht="25.5" x14ac:dyDescent="0.2">
      <c r="A144" s="23"/>
      <c r="B144" s="25" t="s">
        <v>127</v>
      </c>
      <c r="C144" s="35">
        <v>2</v>
      </c>
      <c r="D144" s="29">
        <v>3</v>
      </c>
      <c r="E144" s="29">
        <v>9</v>
      </c>
      <c r="F144" s="29">
        <v>10</v>
      </c>
      <c r="G144" s="30">
        <f t="shared" si="27"/>
        <v>1.1627906976744186E-2</v>
      </c>
      <c r="H144" s="30">
        <f t="shared" si="28"/>
        <v>3.0612244897959183E-2</v>
      </c>
      <c r="I144" s="30">
        <f t="shared" si="29"/>
        <v>4.0358744394618833E-2</v>
      </c>
      <c r="J144" s="30">
        <f t="shared" si="30"/>
        <v>8.1967213114754092E-2</v>
      </c>
      <c r="K144" s="30">
        <f t="shared" si="33"/>
        <v>3.5</v>
      </c>
      <c r="L144" s="30">
        <f t="shared" si="34"/>
        <v>2.3333333333333335</v>
      </c>
      <c r="M144" s="30">
        <f t="shared" si="31"/>
        <v>4.0697674418604654E-2</v>
      </c>
      <c r="N144" s="36">
        <f t="shared" si="32"/>
        <v>7.1428571428571425E-2</v>
      </c>
    </row>
    <row r="145" spans="1:14" ht="26.25" customHeight="1" x14ac:dyDescent="0.2">
      <c r="A145" s="23"/>
      <c r="B145" s="25" t="s">
        <v>128</v>
      </c>
      <c r="C145" s="35">
        <v>9</v>
      </c>
      <c r="D145" s="29">
        <v>4</v>
      </c>
      <c r="E145" s="29">
        <v>19</v>
      </c>
      <c r="F145" s="29">
        <v>19</v>
      </c>
      <c r="G145" s="30">
        <f t="shared" ref="G145:G180" si="35">+IF(C145=0,"",C145/C$81)</f>
        <v>5.232558139534884E-2</v>
      </c>
      <c r="H145" s="30">
        <f t="shared" ref="H145:H180" si="36">+IF(D145=0,"",D145/D$81)</f>
        <v>4.0816326530612242E-2</v>
      </c>
      <c r="I145" s="30">
        <f t="shared" ref="I145:I180" si="37">+IF(E145=0,"",E145/E$81)</f>
        <v>8.520179372197309E-2</v>
      </c>
      <c r="J145" s="30">
        <f t="shared" ref="J145:J180" si="38">+IF(F145=0,"",F145/F$81)</f>
        <v>0.15573770491803279</v>
      </c>
      <c r="K145" s="30">
        <f t="shared" si="33"/>
        <v>1.1111111111111112</v>
      </c>
      <c r="L145" s="30">
        <f t="shared" si="34"/>
        <v>3.75</v>
      </c>
      <c r="M145" s="30">
        <f t="shared" ref="M145:M180" si="39">+IF(OR(AND(G145=""),(K145="")),"",G145*K145)</f>
        <v>5.8139534883720936E-2</v>
      </c>
      <c r="N145" s="36">
        <f t="shared" ref="N145:N180" si="40">+IF(OR(AND(H145=""),(L145="")),"",H145*L145)</f>
        <v>0.15306122448979589</v>
      </c>
    </row>
    <row r="146" spans="1:14" x14ac:dyDescent="0.2">
      <c r="A146" s="23"/>
      <c r="B146" s="25" t="s">
        <v>129</v>
      </c>
      <c r="C146" s="35">
        <v>7</v>
      </c>
      <c r="D146" s="29">
        <v>3</v>
      </c>
      <c r="E146" s="29">
        <v>14</v>
      </c>
      <c r="F146" s="29">
        <v>4</v>
      </c>
      <c r="G146" s="30">
        <f t="shared" si="35"/>
        <v>4.0697674418604654E-2</v>
      </c>
      <c r="H146" s="30">
        <f t="shared" si="36"/>
        <v>3.0612244897959183E-2</v>
      </c>
      <c r="I146" s="30">
        <f t="shared" si="37"/>
        <v>6.2780269058295965E-2</v>
      </c>
      <c r="J146" s="30">
        <f t="shared" si="38"/>
        <v>3.2786885245901641E-2</v>
      </c>
      <c r="K146" s="30">
        <f t="shared" ref="K146:K180" si="41">+IF(AND(C146=0,E146=0)," ",IF(C146=0,1,IF(E146=0,-1,(E146-C146)/C146)))</f>
        <v>1</v>
      </c>
      <c r="L146" s="30">
        <f t="shared" ref="L146:L180" si="42">+IF(AND(D146=0,F146=0)," ",IF(D146=0,1,IF(F146=0,-1,(F146-D146)/D146)))</f>
        <v>0.33333333333333331</v>
      </c>
      <c r="M146" s="30">
        <f t="shared" si="39"/>
        <v>4.0697674418604654E-2</v>
      </c>
      <c r="N146" s="36">
        <f t="shared" si="40"/>
        <v>1.020408163265306E-2</v>
      </c>
    </row>
    <row r="147" spans="1:14" x14ac:dyDescent="0.2">
      <c r="A147" s="23"/>
      <c r="B147" s="25" t="s">
        <v>130</v>
      </c>
      <c r="C147" s="35">
        <v>0</v>
      </c>
      <c r="D147" s="29">
        <v>0</v>
      </c>
      <c r="E147" s="29">
        <v>1</v>
      </c>
      <c r="F147" s="29">
        <v>1</v>
      </c>
      <c r="G147" s="30" t="str">
        <f t="shared" si="35"/>
        <v/>
      </c>
      <c r="H147" s="30" t="str">
        <f t="shared" si="36"/>
        <v/>
      </c>
      <c r="I147" s="30">
        <f t="shared" si="37"/>
        <v>4.4843049327354259E-3</v>
      </c>
      <c r="J147" s="30">
        <f t="shared" si="38"/>
        <v>8.1967213114754103E-3</v>
      </c>
      <c r="K147" s="30">
        <f t="shared" si="41"/>
        <v>1</v>
      </c>
      <c r="L147" s="30">
        <f t="shared" si="42"/>
        <v>1</v>
      </c>
      <c r="M147" s="30" t="str">
        <f t="shared" si="39"/>
        <v/>
      </c>
      <c r="N147" s="36" t="str">
        <f t="shared" si="40"/>
        <v/>
      </c>
    </row>
    <row r="148" spans="1:14" x14ac:dyDescent="0.2">
      <c r="A148" s="23"/>
      <c r="B148" s="25" t="s">
        <v>131</v>
      </c>
      <c r="C148" s="35">
        <v>6</v>
      </c>
      <c r="D148" s="29">
        <v>3</v>
      </c>
      <c r="E148" s="29">
        <v>0</v>
      </c>
      <c r="F148" s="29">
        <v>0</v>
      </c>
      <c r="G148" s="30">
        <f t="shared" si="35"/>
        <v>3.4883720930232558E-2</v>
      </c>
      <c r="H148" s="30">
        <f t="shared" si="36"/>
        <v>3.0612244897959183E-2</v>
      </c>
      <c r="I148" s="30" t="str">
        <f t="shared" si="37"/>
        <v/>
      </c>
      <c r="J148" s="30" t="str">
        <f t="shared" si="38"/>
        <v/>
      </c>
      <c r="K148" s="30">
        <f t="shared" si="41"/>
        <v>-1</v>
      </c>
      <c r="L148" s="30">
        <f t="shared" si="42"/>
        <v>-1</v>
      </c>
      <c r="M148" s="30">
        <f t="shared" si="39"/>
        <v>-3.4883720930232558E-2</v>
      </c>
      <c r="N148" s="36">
        <f t="shared" si="40"/>
        <v>-3.0612244897959183E-2</v>
      </c>
    </row>
    <row r="149" spans="1:14" x14ac:dyDescent="0.2">
      <c r="A149" s="23"/>
      <c r="B149" s="25" t="s">
        <v>132</v>
      </c>
      <c r="C149" s="35">
        <v>3</v>
      </c>
      <c r="D149" s="29">
        <v>1</v>
      </c>
      <c r="E149" s="29">
        <v>2</v>
      </c>
      <c r="F149" s="29">
        <v>0</v>
      </c>
      <c r="G149" s="30">
        <f t="shared" si="35"/>
        <v>1.7441860465116279E-2</v>
      </c>
      <c r="H149" s="30">
        <f t="shared" si="36"/>
        <v>1.020408163265306E-2</v>
      </c>
      <c r="I149" s="30">
        <f t="shared" si="37"/>
        <v>8.9686098654708519E-3</v>
      </c>
      <c r="J149" s="30" t="str">
        <f t="shared" si="38"/>
        <v/>
      </c>
      <c r="K149" s="30">
        <f t="shared" si="41"/>
        <v>-0.33333333333333331</v>
      </c>
      <c r="L149" s="30">
        <f t="shared" si="42"/>
        <v>-1</v>
      </c>
      <c r="M149" s="30">
        <f t="shared" si="39"/>
        <v>-5.8139534883720929E-3</v>
      </c>
      <c r="N149" s="36">
        <f t="shared" si="40"/>
        <v>-1.020408163265306E-2</v>
      </c>
    </row>
    <row r="150" spans="1:14" x14ac:dyDescent="0.2">
      <c r="A150" s="23"/>
      <c r="B150" s="25" t="s">
        <v>133</v>
      </c>
      <c r="C150" s="35">
        <v>2</v>
      </c>
      <c r="D150" s="29">
        <v>0</v>
      </c>
      <c r="E150" s="29">
        <v>2</v>
      </c>
      <c r="F150" s="29">
        <v>0</v>
      </c>
      <c r="G150" s="30">
        <f t="shared" si="35"/>
        <v>1.1627906976744186E-2</v>
      </c>
      <c r="H150" s="30" t="str">
        <f t="shared" si="36"/>
        <v/>
      </c>
      <c r="I150" s="30">
        <f t="shared" si="37"/>
        <v>8.9686098654708519E-3</v>
      </c>
      <c r="J150" s="30" t="str">
        <f t="shared" si="38"/>
        <v/>
      </c>
      <c r="K150" s="30">
        <f t="shared" si="41"/>
        <v>0</v>
      </c>
      <c r="L150" s="30" t="str">
        <f t="shared" si="42"/>
        <v xml:space="preserve"> </v>
      </c>
      <c r="M150" s="30">
        <f t="shared" si="39"/>
        <v>0</v>
      </c>
      <c r="N150" s="36" t="str">
        <f t="shared" si="40"/>
        <v/>
      </c>
    </row>
    <row r="151" spans="1:14" x14ac:dyDescent="0.2">
      <c r="A151" s="23"/>
      <c r="B151" s="25" t="s">
        <v>134</v>
      </c>
      <c r="C151" s="35">
        <v>0</v>
      </c>
      <c r="D151" s="29">
        <v>0</v>
      </c>
      <c r="E151" s="29">
        <v>0</v>
      </c>
      <c r="F151" s="29">
        <v>0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 t="str">
        <f t="shared" si="42"/>
        <v xml:space="preserve"> 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23"/>
      <c r="B152" s="25" t="s">
        <v>135</v>
      </c>
      <c r="C152" s="35">
        <v>0</v>
      </c>
      <c r="D152" s="29">
        <v>0</v>
      </c>
      <c r="E152" s="29">
        <v>0</v>
      </c>
      <c r="F152" s="29">
        <v>0</v>
      </c>
      <c r="G152" s="30" t="str">
        <f t="shared" si="35"/>
        <v/>
      </c>
      <c r="H152" s="30" t="str">
        <f t="shared" si="36"/>
        <v/>
      </c>
      <c r="I152" s="30" t="str">
        <f t="shared" si="37"/>
        <v/>
      </c>
      <c r="J152" s="30" t="str">
        <f t="shared" si="38"/>
        <v/>
      </c>
      <c r="K152" s="30" t="str">
        <f t="shared" si="41"/>
        <v xml:space="preserve"> </v>
      </c>
      <c r="L152" s="30" t="str">
        <f t="shared" si="42"/>
        <v xml:space="preserve"> </v>
      </c>
      <c r="M152" s="30" t="str">
        <f t="shared" si="39"/>
        <v/>
      </c>
      <c r="N152" s="36" t="str">
        <f t="shared" si="40"/>
        <v/>
      </c>
    </row>
    <row r="153" spans="1:14" x14ac:dyDescent="0.2">
      <c r="A153" s="23"/>
      <c r="B153" s="25" t="s">
        <v>136</v>
      </c>
      <c r="C153" s="35">
        <v>0</v>
      </c>
      <c r="D153" s="29">
        <v>0</v>
      </c>
      <c r="E153" s="29">
        <v>0</v>
      </c>
      <c r="F153" s="29">
        <v>0</v>
      </c>
      <c r="G153" s="30" t="str">
        <f t="shared" si="35"/>
        <v/>
      </c>
      <c r="H153" s="30" t="str">
        <f t="shared" si="36"/>
        <v/>
      </c>
      <c r="I153" s="30" t="str">
        <f t="shared" si="37"/>
        <v/>
      </c>
      <c r="J153" s="30" t="str">
        <f t="shared" si="38"/>
        <v/>
      </c>
      <c r="K153" s="30" t="str">
        <f t="shared" si="41"/>
        <v xml:space="preserve"> </v>
      </c>
      <c r="L153" s="30" t="str">
        <f t="shared" si="42"/>
        <v xml:space="preserve"> </v>
      </c>
      <c r="M153" s="30" t="str">
        <f t="shared" si="39"/>
        <v/>
      </c>
      <c r="N153" s="36" t="str">
        <f t="shared" si="40"/>
        <v/>
      </c>
    </row>
    <row r="154" spans="1:14" ht="25.5" x14ac:dyDescent="0.2">
      <c r="A154" s="23"/>
      <c r="B154" s="25" t="s">
        <v>137</v>
      </c>
      <c r="C154" s="35">
        <v>0</v>
      </c>
      <c r="D154" s="29">
        <v>1</v>
      </c>
      <c r="E154" s="29">
        <v>0</v>
      </c>
      <c r="F154" s="29">
        <v>0</v>
      </c>
      <c r="G154" s="30" t="str">
        <f t="shared" si="35"/>
        <v/>
      </c>
      <c r="H154" s="30">
        <f t="shared" si="36"/>
        <v>1.020408163265306E-2</v>
      </c>
      <c r="I154" s="30" t="str">
        <f t="shared" si="37"/>
        <v/>
      </c>
      <c r="J154" s="30" t="str">
        <f t="shared" si="38"/>
        <v/>
      </c>
      <c r="K154" s="30" t="str">
        <f t="shared" si="41"/>
        <v xml:space="preserve"> </v>
      </c>
      <c r="L154" s="30">
        <f t="shared" si="42"/>
        <v>-1</v>
      </c>
      <c r="M154" s="30" t="str">
        <f t="shared" si="39"/>
        <v/>
      </c>
      <c r="N154" s="36">
        <f t="shared" si="40"/>
        <v>-1.020408163265306E-2</v>
      </c>
    </row>
    <row r="155" spans="1:14" ht="25.5" x14ac:dyDescent="0.2">
      <c r="A155" s="23"/>
      <c r="B155" s="25" t="s">
        <v>138</v>
      </c>
      <c r="C155" s="35">
        <v>1</v>
      </c>
      <c r="D155" s="29">
        <v>0</v>
      </c>
      <c r="E155" s="29">
        <v>0</v>
      </c>
      <c r="F155" s="29">
        <v>0</v>
      </c>
      <c r="G155" s="30">
        <f t="shared" si="35"/>
        <v>5.8139534883720929E-3</v>
      </c>
      <c r="H155" s="30" t="str">
        <f t="shared" si="36"/>
        <v/>
      </c>
      <c r="I155" s="30" t="str">
        <f t="shared" si="37"/>
        <v/>
      </c>
      <c r="J155" s="30" t="str">
        <f t="shared" si="38"/>
        <v/>
      </c>
      <c r="K155" s="30">
        <f t="shared" si="41"/>
        <v>-1</v>
      </c>
      <c r="L155" s="30" t="str">
        <f t="shared" si="42"/>
        <v xml:space="preserve"> </v>
      </c>
      <c r="M155" s="30">
        <f t="shared" si="39"/>
        <v>-5.8139534883720929E-3</v>
      </c>
      <c r="N155" s="36" t="str">
        <f t="shared" si="40"/>
        <v/>
      </c>
    </row>
    <row r="156" spans="1:14" ht="25.5" x14ac:dyDescent="0.2">
      <c r="A156" s="23"/>
      <c r="B156" s="25" t="s">
        <v>139</v>
      </c>
      <c r="C156" s="35">
        <v>0</v>
      </c>
      <c r="D156" s="29">
        <v>0</v>
      </c>
      <c r="E156" s="29">
        <v>0</v>
      </c>
      <c r="F156" s="29">
        <v>0</v>
      </c>
      <c r="G156" s="30" t="str">
        <f t="shared" si="35"/>
        <v/>
      </c>
      <c r="H156" s="30" t="str">
        <f t="shared" si="36"/>
        <v/>
      </c>
      <c r="I156" s="30" t="str">
        <f t="shared" si="37"/>
        <v/>
      </c>
      <c r="J156" s="30" t="str">
        <f t="shared" si="38"/>
        <v/>
      </c>
      <c r="K156" s="30" t="str">
        <f t="shared" si="41"/>
        <v xml:space="preserve"> </v>
      </c>
      <c r="L156" s="30" t="str">
        <f t="shared" si="42"/>
        <v xml:space="preserve"> </v>
      </c>
      <c r="M156" s="30" t="str">
        <f t="shared" si="39"/>
        <v/>
      </c>
      <c r="N156" s="36" t="str">
        <f t="shared" si="40"/>
        <v/>
      </c>
    </row>
    <row r="157" spans="1:14" ht="25.5" x14ac:dyDescent="0.2">
      <c r="A157" s="23"/>
      <c r="B157" s="25" t="s">
        <v>140</v>
      </c>
      <c r="C157" s="35">
        <v>0</v>
      </c>
      <c r="D157" s="29">
        <v>0</v>
      </c>
      <c r="E157" s="29">
        <v>0</v>
      </c>
      <c r="F157" s="29">
        <v>0</v>
      </c>
      <c r="G157" s="30" t="str">
        <f t="shared" si="35"/>
        <v/>
      </c>
      <c r="H157" s="30" t="str">
        <f t="shared" si="36"/>
        <v/>
      </c>
      <c r="I157" s="30" t="str">
        <f t="shared" si="37"/>
        <v/>
      </c>
      <c r="J157" s="30" t="str">
        <f t="shared" si="38"/>
        <v/>
      </c>
      <c r="K157" s="30" t="str">
        <f t="shared" si="41"/>
        <v xml:space="preserve"> </v>
      </c>
      <c r="L157" s="30" t="str">
        <f t="shared" si="42"/>
        <v xml:space="preserve"> </v>
      </c>
      <c r="M157" s="30" t="str">
        <f t="shared" si="39"/>
        <v/>
      </c>
      <c r="N157" s="36" t="str">
        <f t="shared" si="40"/>
        <v/>
      </c>
    </row>
    <row r="158" spans="1:14" ht="25.5" x14ac:dyDescent="0.2">
      <c r="A158" s="23"/>
      <c r="B158" s="25" t="s">
        <v>141</v>
      </c>
      <c r="C158" s="35">
        <v>0</v>
      </c>
      <c r="D158" s="29">
        <v>0</v>
      </c>
      <c r="E158" s="29">
        <v>0</v>
      </c>
      <c r="F158" s="29">
        <v>0</v>
      </c>
      <c r="G158" s="30" t="str">
        <f t="shared" si="35"/>
        <v/>
      </c>
      <c r="H158" s="30" t="str">
        <f t="shared" si="36"/>
        <v/>
      </c>
      <c r="I158" s="30" t="str">
        <f t="shared" si="37"/>
        <v/>
      </c>
      <c r="J158" s="30" t="str">
        <f t="shared" si="38"/>
        <v/>
      </c>
      <c r="K158" s="30" t="str">
        <f t="shared" si="41"/>
        <v xml:space="preserve"> </v>
      </c>
      <c r="L158" s="30" t="str">
        <f t="shared" si="42"/>
        <v xml:space="preserve"> </v>
      </c>
      <c r="M158" s="30" t="str">
        <f t="shared" si="39"/>
        <v/>
      </c>
      <c r="N158" s="36" t="str">
        <f t="shared" si="40"/>
        <v/>
      </c>
    </row>
    <row r="159" spans="1:14" x14ac:dyDescent="0.2">
      <c r="A159" s="23"/>
      <c r="B159" s="25" t="s">
        <v>142</v>
      </c>
      <c r="C159" s="35">
        <v>0</v>
      </c>
      <c r="D159" s="29">
        <v>0</v>
      </c>
      <c r="E159" s="29">
        <v>0</v>
      </c>
      <c r="F159" s="29">
        <v>0</v>
      </c>
      <c r="G159" s="30" t="str">
        <f t="shared" si="35"/>
        <v/>
      </c>
      <c r="H159" s="30" t="str">
        <f t="shared" si="36"/>
        <v/>
      </c>
      <c r="I159" s="30" t="str">
        <f t="shared" si="37"/>
        <v/>
      </c>
      <c r="J159" s="30" t="str">
        <f t="shared" si="38"/>
        <v/>
      </c>
      <c r="K159" s="30" t="str">
        <f t="shared" si="41"/>
        <v xml:space="preserve"> </v>
      </c>
      <c r="L159" s="30" t="str">
        <f t="shared" si="42"/>
        <v xml:space="preserve"> </v>
      </c>
      <c r="M159" s="30" t="str">
        <f t="shared" si="39"/>
        <v/>
      </c>
      <c r="N159" s="36" t="str">
        <f t="shared" si="40"/>
        <v/>
      </c>
    </row>
    <row r="160" spans="1:14" x14ac:dyDescent="0.2">
      <c r="A160" s="23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23"/>
      <c r="B161" s="25" t="s">
        <v>144</v>
      </c>
      <c r="C161" s="35">
        <v>0</v>
      </c>
      <c r="D161" s="29">
        <v>0</v>
      </c>
      <c r="E161" s="29">
        <v>1</v>
      </c>
      <c r="F161" s="29">
        <v>0</v>
      </c>
      <c r="G161" s="30" t="str">
        <f t="shared" si="35"/>
        <v/>
      </c>
      <c r="H161" s="30" t="str">
        <f t="shared" si="36"/>
        <v/>
      </c>
      <c r="I161" s="30">
        <f t="shared" si="37"/>
        <v>4.4843049327354259E-3</v>
      </c>
      <c r="J161" s="30" t="str">
        <f t="shared" si="38"/>
        <v/>
      </c>
      <c r="K161" s="30">
        <f t="shared" si="41"/>
        <v>1</v>
      </c>
      <c r="L161" s="30" t="str">
        <f t="shared" si="42"/>
        <v xml:space="preserve"> </v>
      </c>
      <c r="M161" s="30" t="str">
        <f t="shared" si="39"/>
        <v/>
      </c>
      <c r="N161" s="36" t="str">
        <f t="shared" si="40"/>
        <v/>
      </c>
    </row>
    <row r="162" spans="1:14" x14ac:dyDescent="0.2">
      <c r="A162" s="23"/>
      <c r="B162" s="25" t="s">
        <v>145</v>
      </c>
      <c r="C162" s="35">
        <v>0</v>
      </c>
      <c r="D162" s="29">
        <v>0</v>
      </c>
      <c r="E162" s="29">
        <v>0</v>
      </c>
      <c r="F162" s="29">
        <v>0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23"/>
      <c r="B163" s="25" t="s">
        <v>146</v>
      </c>
      <c r="C163" s="35">
        <v>0</v>
      </c>
      <c r="D163" s="29">
        <v>0</v>
      </c>
      <c r="E163" s="29">
        <v>1</v>
      </c>
      <c r="F163" s="29">
        <v>0</v>
      </c>
      <c r="G163" s="30" t="str">
        <f t="shared" si="35"/>
        <v/>
      </c>
      <c r="H163" s="30" t="str">
        <f t="shared" si="36"/>
        <v/>
      </c>
      <c r="I163" s="30">
        <f t="shared" si="37"/>
        <v>4.4843049327354259E-3</v>
      </c>
      <c r="J163" s="30" t="str">
        <f t="shared" si="38"/>
        <v/>
      </c>
      <c r="K163" s="30">
        <f t="shared" si="41"/>
        <v>1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23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23"/>
      <c r="B165" s="25" t="s">
        <v>148</v>
      </c>
      <c r="C165" s="35">
        <v>0</v>
      </c>
      <c r="D165" s="29">
        <v>0</v>
      </c>
      <c r="E165" s="29">
        <v>0</v>
      </c>
      <c r="F165" s="29">
        <v>0</v>
      </c>
      <c r="G165" s="30" t="str">
        <f t="shared" si="35"/>
        <v/>
      </c>
      <c r="H165" s="30" t="str">
        <f t="shared" si="36"/>
        <v/>
      </c>
      <c r="I165" s="30" t="str">
        <f t="shared" si="37"/>
        <v/>
      </c>
      <c r="J165" s="30" t="str">
        <f t="shared" si="38"/>
        <v/>
      </c>
      <c r="K165" s="30" t="str">
        <f t="shared" si="41"/>
        <v xml:space="preserve"> </v>
      </c>
      <c r="L165" s="30" t="str">
        <f t="shared" si="42"/>
        <v xml:space="preserve"> </v>
      </c>
      <c r="M165" s="30" t="str">
        <f t="shared" si="39"/>
        <v/>
      </c>
      <c r="N165" s="36" t="str">
        <f t="shared" si="40"/>
        <v/>
      </c>
    </row>
    <row r="166" spans="1:14" x14ac:dyDescent="0.2">
      <c r="A166" s="23"/>
      <c r="B166" s="25" t="s">
        <v>149</v>
      </c>
      <c r="C166" s="35">
        <v>2</v>
      </c>
      <c r="D166" s="29">
        <v>1</v>
      </c>
      <c r="E166" s="29">
        <v>2</v>
      </c>
      <c r="F166" s="29">
        <v>1</v>
      </c>
      <c r="G166" s="30">
        <f t="shared" si="35"/>
        <v>1.1627906976744186E-2</v>
      </c>
      <c r="H166" s="30">
        <f t="shared" si="36"/>
        <v>1.020408163265306E-2</v>
      </c>
      <c r="I166" s="30">
        <f t="shared" si="37"/>
        <v>8.9686098654708519E-3</v>
      </c>
      <c r="J166" s="30">
        <f t="shared" si="38"/>
        <v>8.1967213114754103E-3</v>
      </c>
      <c r="K166" s="30">
        <f t="shared" si="41"/>
        <v>0</v>
      </c>
      <c r="L166" s="30">
        <f t="shared" si="42"/>
        <v>0</v>
      </c>
      <c r="M166" s="30">
        <f t="shared" si="39"/>
        <v>0</v>
      </c>
      <c r="N166" s="36">
        <f t="shared" si="40"/>
        <v>0</v>
      </c>
    </row>
    <row r="167" spans="1:14" x14ac:dyDescent="0.2">
      <c r="A167" s="23"/>
      <c r="B167" s="25" t="s">
        <v>150</v>
      </c>
      <c r="C167" s="35">
        <v>0</v>
      </c>
      <c r="D167" s="29">
        <v>0</v>
      </c>
      <c r="E167" s="29">
        <v>0</v>
      </c>
      <c r="F167" s="29">
        <v>0</v>
      </c>
      <c r="G167" s="30" t="str">
        <f t="shared" si="35"/>
        <v/>
      </c>
      <c r="H167" s="30" t="str">
        <f t="shared" si="36"/>
        <v/>
      </c>
      <c r="I167" s="30" t="str">
        <f t="shared" si="37"/>
        <v/>
      </c>
      <c r="J167" s="30" t="str">
        <f t="shared" si="38"/>
        <v/>
      </c>
      <c r="K167" s="30" t="str">
        <f t="shared" si="41"/>
        <v xml:space="preserve"> </v>
      </c>
      <c r="L167" s="30" t="str">
        <f t="shared" si="42"/>
        <v xml:space="preserve"> </v>
      </c>
      <c r="M167" s="30" t="str">
        <f t="shared" si="39"/>
        <v/>
      </c>
      <c r="N167" s="36" t="str">
        <f t="shared" si="40"/>
        <v/>
      </c>
    </row>
    <row r="168" spans="1:14" ht="25.5" x14ac:dyDescent="0.2">
      <c r="A168" s="23"/>
      <c r="B168" s="25" t="s">
        <v>151</v>
      </c>
      <c r="C168" s="35">
        <v>0</v>
      </c>
      <c r="D168" s="29">
        <v>0</v>
      </c>
      <c r="E168" s="29">
        <v>0</v>
      </c>
      <c r="F168" s="29">
        <v>0</v>
      </c>
      <c r="G168" s="30" t="str">
        <f t="shared" si="35"/>
        <v/>
      </c>
      <c r="H168" s="30" t="str">
        <f t="shared" si="36"/>
        <v/>
      </c>
      <c r="I168" s="30" t="str">
        <f t="shared" si="37"/>
        <v/>
      </c>
      <c r="J168" s="30" t="str">
        <f t="shared" si="38"/>
        <v/>
      </c>
      <c r="K168" s="30" t="str">
        <f t="shared" si="41"/>
        <v xml:space="preserve"> </v>
      </c>
      <c r="L168" s="30" t="str">
        <f t="shared" si="42"/>
        <v xml:space="preserve"> </v>
      </c>
      <c r="M168" s="30" t="str">
        <f t="shared" si="39"/>
        <v/>
      </c>
      <c r="N168" s="36" t="str">
        <f t="shared" si="40"/>
        <v/>
      </c>
    </row>
    <row r="169" spans="1:14" x14ac:dyDescent="0.2">
      <c r="A169" s="23"/>
      <c r="B169" s="25" t="s">
        <v>152</v>
      </c>
      <c r="C169" s="35">
        <v>0</v>
      </c>
      <c r="D169" s="29">
        <v>0</v>
      </c>
      <c r="E169" s="29">
        <v>0</v>
      </c>
      <c r="F169" s="29">
        <v>0</v>
      </c>
      <c r="G169" s="30" t="str">
        <f t="shared" si="35"/>
        <v/>
      </c>
      <c r="H169" s="30" t="str">
        <f t="shared" si="36"/>
        <v/>
      </c>
      <c r="I169" s="30" t="str">
        <f t="shared" si="37"/>
        <v/>
      </c>
      <c r="J169" s="30" t="str">
        <f t="shared" si="38"/>
        <v/>
      </c>
      <c r="K169" s="30" t="str">
        <f t="shared" si="41"/>
        <v xml:space="preserve"> </v>
      </c>
      <c r="L169" s="30" t="str">
        <f t="shared" si="42"/>
        <v xml:space="preserve"> </v>
      </c>
      <c r="M169" s="30" t="str">
        <f t="shared" si="39"/>
        <v/>
      </c>
      <c r="N169" s="36" t="str">
        <f t="shared" si="40"/>
        <v/>
      </c>
    </row>
    <row r="170" spans="1:14" ht="25.5" x14ac:dyDescent="0.2">
      <c r="A170" s="23"/>
      <c r="B170" s="25" t="s">
        <v>153</v>
      </c>
      <c r="C170" s="35">
        <v>0</v>
      </c>
      <c r="D170" s="29">
        <v>0</v>
      </c>
      <c r="E170" s="29">
        <v>0</v>
      </c>
      <c r="F170" s="29">
        <v>0</v>
      </c>
      <c r="G170" s="30" t="str">
        <f t="shared" si="35"/>
        <v/>
      </c>
      <c r="H170" s="30" t="str">
        <f t="shared" si="36"/>
        <v/>
      </c>
      <c r="I170" s="30" t="str">
        <f t="shared" si="37"/>
        <v/>
      </c>
      <c r="J170" s="30" t="str">
        <f t="shared" si="38"/>
        <v/>
      </c>
      <c r="K170" s="30" t="str">
        <f t="shared" si="41"/>
        <v xml:space="preserve"> </v>
      </c>
      <c r="L170" s="30" t="str">
        <f t="shared" si="42"/>
        <v xml:space="preserve"> </v>
      </c>
      <c r="M170" s="30" t="str">
        <f t="shared" si="39"/>
        <v/>
      </c>
      <c r="N170" s="36" t="str">
        <f t="shared" si="40"/>
        <v/>
      </c>
    </row>
    <row r="171" spans="1:14" x14ac:dyDescent="0.2">
      <c r="A171" s="23"/>
      <c r="B171" s="25" t="s">
        <v>154</v>
      </c>
      <c r="C171" s="35">
        <v>0</v>
      </c>
      <c r="D171" s="29">
        <v>0</v>
      </c>
      <c r="E171" s="29">
        <v>0</v>
      </c>
      <c r="F171" s="29">
        <v>0</v>
      </c>
      <c r="G171" s="30" t="str">
        <f t="shared" si="35"/>
        <v/>
      </c>
      <c r="H171" s="30" t="str">
        <f t="shared" si="36"/>
        <v/>
      </c>
      <c r="I171" s="30" t="str">
        <f t="shared" si="37"/>
        <v/>
      </c>
      <c r="J171" s="30" t="str">
        <f t="shared" si="38"/>
        <v/>
      </c>
      <c r="K171" s="30" t="str">
        <f t="shared" si="41"/>
        <v xml:space="preserve"> </v>
      </c>
      <c r="L171" s="30" t="str">
        <f t="shared" si="42"/>
        <v xml:space="preserve"> </v>
      </c>
      <c r="M171" s="30" t="str">
        <f t="shared" si="39"/>
        <v/>
      </c>
      <c r="N171" s="36" t="str">
        <f t="shared" si="40"/>
        <v/>
      </c>
    </row>
    <row r="172" spans="1:14" x14ac:dyDescent="0.2">
      <c r="A172" s="23"/>
      <c r="B172" s="25" t="s">
        <v>155</v>
      </c>
      <c r="C172" s="35">
        <v>0</v>
      </c>
      <c r="D172" s="29">
        <v>0</v>
      </c>
      <c r="E172" s="29">
        <v>0</v>
      </c>
      <c r="F172" s="29">
        <v>0</v>
      </c>
      <c r="G172" s="30" t="str">
        <f t="shared" si="35"/>
        <v/>
      </c>
      <c r="H172" s="30" t="str">
        <f t="shared" si="36"/>
        <v/>
      </c>
      <c r="I172" s="30" t="str">
        <f t="shared" si="37"/>
        <v/>
      </c>
      <c r="J172" s="30" t="str">
        <f t="shared" si="38"/>
        <v/>
      </c>
      <c r="K172" s="30" t="str">
        <f t="shared" si="41"/>
        <v xml:space="preserve"> </v>
      </c>
      <c r="L172" s="30" t="str">
        <f t="shared" si="42"/>
        <v xml:space="preserve"> </v>
      </c>
      <c r="M172" s="30" t="str">
        <f t="shared" si="39"/>
        <v/>
      </c>
      <c r="N172" s="36" t="str">
        <f t="shared" si="40"/>
        <v/>
      </c>
    </row>
    <row r="173" spans="1:14" x14ac:dyDescent="0.2">
      <c r="A173" s="23"/>
      <c r="B173" s="25" t="s">
        <v>156</v>
      </c>
      <c r="C173" s="35">
        <v>0</v>
      </c>
      <c r="D173" s="29">
        <v>0</v>
      </c>
      <c r="E173" s="29">
        <v>0</v>
      </c>
      <c r="F173" s="29">
        <v>0</v>
      </c>
      <c r="G173" s="30" t="str">
        <f t="shared" si="35"/>
        <v/>
      </c>
      <c r="H173" s="30" t="str">
        <f t="shared" si="36"/>
        <v/>
      </c>
      <c r="I173" s="30" t="str">
        <f t="shared" si="37"/>
        <v/>
      </c>
      <c r="J173" s="30" t="str">
        <f t="shared" si="38"/>
        <v/>
      </c>
      <c r="K173" s="30" t="str">
        <f t="shared" si="41"/>
        <v xml:space="preserve"> </v>
      </c>
      <c r="L173" s="30" t="str">
        <f t="shared" si="42"/>
        <v xml:space="preserve"> </v>
      </c>
      <c r="M173" s="30" t="str">
        <f t="shared" si="39"/>
        <v/>
      </c>
      <c r="N173" s="36" t="str">
        <f t="shared" si="40"/>
        <v/>
      </c>
    </row>
    <row r="174" spans="1:14" x14ac:dyDescent="0.2">
      <c r="A174" s="23"/>
      <c r="B174" s="25" t="s">
        <v>157</v>
      </c>
      <c r="C174" s="35">
        <v>0</v>
      </c>
      <c r="D174" s="29">
        <v>0</v>
      </c>
      <c r="E174" s="29">
        <v>0</v>
      </c>
      <c r="F174" s="29">
        <v>0</v>
      </c>
      <c r="G174" s="30" t="str">
        <f t="shared" si="35"/>
        <v/>
      </c>
      <c r="H174" s="30" t="str">
        <f t="shared" si="36"/>
        <v/>
      </c>
      <c r="I174" s="30" t="str">
        <f t="shared" si="37"/>
        <v/>
      </c>
      <c r="J174" s="30" t="str">
        <f t="shared" si="38"/>
        <v/>
      </c>
      <c r="K174" s="30" t="str">
        <f t="shared" si="41"/>
        <v xml:space="preserve"> </v>
      </c>
      <c r="L174" s="30" t="str">
        <f t="shared" si="42"/>
        <v xml:space="preserve"> </v>
      </c>
      <c r="M174" s="30" t="str">
        <f t="shared" si="39"/>
        <v/>
      </c>
      <c r="N174" s="36" t="str">
        <f t="shared" si="40"/>
        <v/>
      </c>
    </row>
    <row r="175" spans="1:14" x14ac:dyDescent="0.2">
      <c r="A175" s="23"/>
      <c r="B175" s="25" t="s">
        <v>158</v>
      </c>
      <c r="C175" s="35">
        <v>0</v>
      </c>
      <c r="D175" s="29">
        <v>0</v>
      </c>
      <c r="E175" s="29">
        <v>0</v>
      </c>
      <c r="F175" s="29">
        <v>0</v>
      </c>
      <c r="G175" s="30" t="str">
        <f t="shared" si="35"/>
        <v/>
      </c>
      <c r="H175" s="30" t="str">
        <f t="shared" si="36"/>
        <v/>
      </c>
      <c r="I175" s="30" t="str">
        <f t="shared" si="37"/>
        <v/>
      </c>
      <c r="J175" s="30" t="str">
        <f t="shared" si="38"/>
        <v/>
      </c>
      <c r="K175" s="30" t="str">
        <f t="shared" si="41"/>
        <v xml:space="preserve"> </v>
      </c>
      <c r="L175" s="30" t="str">
        <f t="shared" si="42"/>
        <v xml:space="preserve"> </v>
      </c>
      <c r="M175" s="30" t="str">
        <f t="shared" si="39"/>
        <v/>
      </c>
      <c r="N175" s="36" t="str">
        <f t="shared" si="40"/>
        <v/>
      </c>
    </row>
    <row r="176" spans="1:14" x14ac:dyDescent="0.2">
      <c r="A176" s="23"/>
      <c r="B176" s="25" t="s">
        <v>159</v>
      </c>
      <c r="C176" s="35">
        <v>0</v>
      </c>
      <c r="D176" s="29">
        <v>0</v>
      </c>
      <c r="E176" s="29">
        <v>0</v>
      </c>
      <c r="F176" s="29">
        <v>0</v>
      </c>
      <c r="G176" s="30" t="str">
        <f t="shared" si="35"/>
        <v/>
      </c>
      <c r="H176" s="30" t="str">
        <f t="shared" si="36"/>
        <v/>
      </c>
      <c r="I176" s="30" t="str">
        <f t="shared" si="37"/>
        <v/>
      </c>
      <c r="J176" s="30" t="str">
        <f t="shared" si="38"/>
        <v/>
      </c>
      <c r="K176" s="30" t="str">
        <f t="shared" si="41"/>
        <v xml:space="preserve"> </v>
      </c>
      <c r="L176" s="30" t="str">
        <f t="shared" si="42"/>
        <v xml:space="preserve"> </v>
      </c>
      <c r="M176" s="30" t="str">
        <f t="shared" si="39"/>
        <v/>
      </c>
      <c r="N176" s="36" t="str">
        <f t="shared" si="40"/>
        <v/>
      </c>
    </row>
    <row r="177" spans="1:14" x14ac:dyDescent="0.2">
      <c r="A177" s="23"/>
      <c r="B177" s="25" t="s">
        <v>160</v>
      </c>
      <c r="C177" s="35">
        <v>1</v>
      </c>
      <c r="D177" s="29">
        <v>0</v>
      </c>
      <c r="E177" s="29">
        <v>0</v>
      </c>
      <c r="F177" s="29">
        <v>1</v>
      </c>
      <c r="G177" s="30">
        <f t="shared" si="35"/>
        <v>5.8139534883720929E-3</v>
      </c>
      <c r="H177" s="30" t="str">
        <f t="shared" si="36"/>
        <v/>
      </c>
      <c r="I177" s="30" t="str">
        <f t="shared" si="37"/>
        <v/>
      </c>
      <c r="J177" s="30">
        <f t="shared" si="38"/>
        <v>8.1967213114754103E-3</v>
      </c>
      <c r="K177" s="30">
        <f t="shared" si="41"/>
        <v>-1</v>
      </c>
      <c r="L177" s="30">
        <f t="shared" si="42"/>
        <v>1</v>
      </c>
      <c r="M177" s="30">
        <f t="shared" si="39"/>
        <v>-5.8139534883720929E-3</v>
      </c>
      <c r="N177" s="36" t="str">
        <f t="shared" si="40"/>
        <v/>
      </c>
    </row>
    <row r="178" spans="1:14" ht="25.5" x14ac:dyDescent="0.2">
      <c r="A178" s="23"/>
      <c r="B178" s="25" t="s">
        <v>161</v>
      </c>
      <c r="C178" s="35">
        <v>0</v>
      </c>
      <c r="D178" s="29">
        <v>0</v>
      </c>
      <c r="E178" s="29">
        <v>0</v>
      </c>
      <c r="F178" s="29">
        <v>0</v>
      </c>
      <c r="G178" s="30" t="str">
        <f t="shared" si="35"/>
        <v/>
      </c>
      <c r="H178" s="30" t="str">
        <f t="shared" si="36"/>
        <v/>
      </c>
      <c r="I178" s="30" t="str">
        <f t="shared" si="37"/>
        <v/>
      </c>
      <c r="J178" s="30" t="str">
        <f t="shared" si="38"/>
        <v/>
      </c>
      <c r="K178" s="30" t="str">
        <f t="shared" si="41"/>
        <v xml:space="preserve"> </v>
      </c>
      <c r="L178" s="30" t="str">
        <f t="shared" si="42"/>
        <v xml:space="preserve"> </v>
      </c>
      <c r="M178" s="30" t="str">
        <f t="shared" si="39"/>
        <v/>
      </c>
      <c r="N178" s="36" t="str">
        <f t="shared" si="40"/>
        <v/>
      </c>
    </row>
    <row r="179" spans="1:14" ht="25.5" x14ac:dyDescent="0.2">
      <c r="A179" s="23"/>
      <c r="B179" s="25" t="s">
        <v>162</v>
      </c>
      <c r="C179" s="35">
        <v>0</v>
      </c>
      <c r="D179" s="29">
        <v>0</v>
      </c>
      <c r="E179" s="29">
        <v>0</v>
      </c>
      <c r="F179" s="29">
        <v>0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23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22"/>
    </row>
    <row r="182" spans="1:14" x14ac:dyDescent="0.2">
      <c r="A182" s="22"/>
    </row>
    <row r="183" spans="1:14" x14ac:dyDescent="0.2">
      <c r="A183" s="22"/>
    </row>
    <row r="184" spans="1:14" ht="15.75" thickBot="1" x14ac:dyDescent="0.25">
      <c r="A184" s="22"/>
    </row>
    <row r="185" spans="1:14" ht="29.25" customHeight="1" thickBot="1" x14ac:dyDescent="0.25">
      <c r="A185" s="23"/>
      <c r="B185" s="41" t="s">
        <v>2</v>
      </c>
      <c r="C185" s="44" t="s">
        <v>3</v>
      </c>
      <c r="D185" s="45"/>
      <c r="E185" s="45"/>
      <c r="F185" s="46"/>
      <c r="G185" s="44" t="s">
        <v>4</v>
      </c>
      <c r="H185" s="45"/>
      <c r="I185" s="45"/>
      <c r="J185" s="45"/>
      <c r="K185" s="44" t="s">
        <v>667</v>
      </c>
      <c r="L185" s="47"/>
      <c r="M185" s="44" t="s">
        <v>5</v>
      </c>
      <c r="N185" s="47"/>
    </row>
    <row r="186" spans="1:14" ht="15.75" thickBot="1" x14ac:dyDescent="0.25">
      <c r="A186" s="22"/>
      <c r="B186" s="42"/>
      <c r="C186" s="50">
        <v>2022</v>
      </c>
      <c r="D186" s="46"/>
      <c r="E186" s="51">
        <v>2023</v>
      </c>
      <c r="F186" s="46"/>
      <c r="G186" s="50">
        <v>2022</v>
      </c>
      <c r="H186" s="46"/>
      <c r="I186" s="51">
        <v>2023</v>
      </c>
      <c r="J186" s="46"/>
      <c r="K186" s="48"/>
      <c r="L186" s="49"/>
      <c r="M186" s="48"/>
      <c r="N186" s="49"/>
    </row>
    <row r="187" spans="1:14" ht="15.75" thickBot="1" x14ac:dyDescent="0.25">
      <c r="A187" s="23"/>
      <c r="B187" s="43"/>
      <c r="C187" s="13" t="s">
        <v>6</v>
      </c>
      <c r="D187" s="13" t="s">
        <v>7</v>
      </c>
      <c r="E187" s="13" t="s">
        <v>6</v>
      </c>
      <c r="F187" s="13" t="s">
        <v>7</v>
      </c>
      <c r="G187" s="13" t="s">
        <v>6</v>
      </c>
      <c r="H187" s="13" t="s">
        <v>7</v>
      </c>
      <c r="I187" s="13" t="s">
        <v>6</v>
      </c>
      <c r="J187" s="13" t="s">
        <v>7</v>
      </c>
      <c r="K187" s="13" t="s">
        <v>6</v>
      </c>
      <c r="L187" s="13" t="s">
        <v>7</v>
      </c>
      <c r="M187" s="13" t="s">
        <v>6</v>
      </c>
      <c r="N187" s="13" t="s">
        <v>7</v>
      </c>
    </row>
    <row r="188" spans="1:14" ht="26.25" thickBot="1" x14ac:dyDescent="0.25">
      <c r="A188" s="23"/>
      <c r="B188" s="14" t="s">
        <v>10</v>
      </c>
      <c r="C188" s="27">
        <f>SUM(C189:C363)</f>
        <v>260</v>
      </c>
      <c r="D188" s="27">
        <f>SUM(D189:D363)</f>
        <v>210</v>
      </c>
      <c r="E188" s="27">
        <f>SUM(E189:E363)</f>
        <v>438</v>
      </c>
      <c r="F188" s="27">
        <f>SUM(F189:F363)</f>
        <v>414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0.68461538461538463</v>
      </c>
      <c r="L188" s="28">
        <f>+IF(AND(D188=0,F188=0),"",IF(D188=0,1,IF(F188=0,-1,(F188-D188)/D188)))</f>
        <v>0.97142857142857142</v>
      </c>
      <c r="M188" s="28">
        <f t="shared" ref="M188:M219" si="47">+IF(OR(AND(G188=""),(K188="")),"",G188*K188)</f>
        <v>0.68461538461538463</v>
      </c>
      <c r="N188" s="28">
        <f t="shared" ref="N188:N219" si="48">+IF(OR(AND(H188=""),(L188="")),"",H188*L188)</f>
        <v>0.97142857142857142</v>
      </c>
    </row>
    <row r="189" spans="1:14" ht="24" customHeight="1" x14ac:dyDescent="0.2">
      <c r="A189" s="23"/>
      <c r="B189" s="24" t="s">
        <v>164</v>
      </c>
      <c r="C189" s="31">
        <v>1</v>
      </c>
      <c r="D189" s="32">
        <v>1</v>
      </c>
      <c r="E189" s="32">
        <v>2</v>
      </c>
      <c r="F189" s="32">
        <v>0</v>
      </c>
      <c r="G189" s="33">
        <f t="shared" si="43"/>
        <v>3.8461538461538464E-3</v>
      </c>
      <c r="H189" s="33">
        <f t="shared" si="44"/>
        <v>4.7619047619047623E-3</v>
      </c>
      <c r="I189" s="33">
        <f t="shared" si="45"/>
        <v>4.5662100456621002E-3</v>
      </c>
      <c r="J189" s="33" t="str">
        <f t="shared" si="46"/>
        <v/>
      </c>
      <c r="K189" s="33">
        <f t="shared" ref="K189:K220" si="49">+IF(AND(C189=0,E189=0)," ",IF(C189=0,1,IF(E189=0,-1,(E189-C189)/C189)))</f>
        <v>1</v>
      </c>
      <c r="L189" s="33">
        <f t="shared" ref="L189:L220" si="50">+IF(AND(D189=0,F189=0)," ",IF(D189=0,1,IF(F189=0,-1,(F189-D189)/D189)))</f>
        <v>-1</v>
      </c>
      <c r="M189" s="33">
        <f t="shared" si="47"/>
        <v>3.8461538461538464E-3</v>
      </c>
      <c r="N189" s="34">
        <f t="shared" si="48"/>
        <v>-4.7619047619047623E-3</v>
      </c>
    </row>
    <row r="190" spans="1:14" x14ac:dyDescent="0.2">
      <c r="A190" s="23"/>
      <c r="B190" s="25" t="s">
        <v>165</v>
      </c>
      <c r="C190" s="35">
        <v>0</v>
      </c>
      <c r="D190" s="29">
        <v>0</v>
      </c>
      <c r="E190" s="29">
        <v>0</v>
      </c>
      <c r="F190" s="29">
        <v>0</v>
      </c>
      <c r="G190" s="30" t="str">
        <f t="shared" si="43"/>
        <v/>
      </c>
      <c r="H190" s="30" t="str">
        <f t="shared" si="44"/>
        <v/>
      </c>
      <c r="I190" s="30" t="str">
        <f t="shared" si="45"/>
        <v/>
      </c>
      <c r="J190" s="30" t="str">
        <f t="shared" si="46"/>
        <v/>
      </c>
      <c r="K190" s="30" t="str">
        <f t="shared" si="49"/>
        <v xml:space="preserve"> </v>
      </c>
      <c r="L190" s="30" t="str">
        <f t="shared" si="50"/>
        <v xml:space="preserve"> </v>
      </c>
      <c r="M190" s="30" t="str">
        <f t="shared" si="47"/>
        <v/>
      </c>
      <c r="N190" s="36" t="str">
        <f t="shared" si="48"/>
        <v/>
      </c>
    </row>
    <row r="191" spans="1:14" ht="38.25" x14ac:dyDescent="0.2">
      <c r="A191" s="23"/>
      <c r="B191" s="25" t="s">
        <v>166</v>
      </c>
      <c r="C191" s="35">
        <v>0</v>
      </c>
      <c r="D191" s="29">
        <v>0</v>
      </c>
      <c r="E191" s="29">
        <v>0</v>
      </c>
      <c r="F191" s="29">
        <v>0</v>
      </c>
      <c r="G191" s="30" t="str">
        <f t="shared" si="43"/>
        <v/>
      </c>
      <c r="H191" s="30" t="str">
        <f t="shared" si="44"/>
        <v/>
      </c>
      <c r="I191" s="30" t="str">
        <f t="shared" si="45"/>
        <v/>
      </c>
      <c r="J191" s="30" t="str">
        <f t="shared" si="46"/>
        <v/>
      </c>
      <c r="K191" s="30" t="str">
        <f t="shared" si="49"/>
        <v xml:space="preserve"> </v>
      </c>
      <c r="L191" s="30" t="str">
        <f t="shared" si="50"/>
        <v xml:space="preserve"> </v>
      </c>
      <c r="M191" s="30" t="str">
        <f t="shared" si="47"/>
        <v/>
      </c>
      <c r="N191" s="36" t="str">
        <f t="shared" si="48"/>
        <v/>
      </c>
    </row>
    <row r="192" spans="1:14" ht="26.25" customHeight="1" x14ac:dyDescent="0.2">
      <c r="A192" s="23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23"/>
      <c r="B193" s="25" t="s">
        <v>168</v>
      </c>
      <c r="C193" s="35">
        <v>0</v>
      </c>
      <c r="D193" s="29">
        <v>0</v>
      </c>
      <c r="E193" s="29">
        <v>0</v>
      </c>
      <c r="F193" s="29">
        <v>0</v>
      </c>
      <c r="G193" s="30" t="str">
        <f t="shared" si="43"/>
        <v/>
      </c>
      <c r="H193" s="30" t="str">
        <f t="shared" si="44"/>
        <v/>
      </c>
      <c r="I193" s="30" t="str">
        <f t="shared" si="45"/>
        <v/>
      </c>
      <c r="J193" s="30" t="str">
        <f t="shared" si="46"/>
        <v/>
      </c>
      <c r="K193" s="30" t="str">
        <f t="shared" si="49"/>
        <v xml:space="preserve"> </v>
      </c>
      <c r="L193" s="30" t="str">
        <f t="shared" si="50"/>
        <v xml:space="preserve"> </v>
      </c>
      <c r="M193" s="30" t="str">
        <f t="shared" si="47"/>
        <v/>
      </c>
      <c r="N193" s="36" t="str">
        <f t="shared" si="48"/>
        <v/>
      </c>
    </row>
    <row r="194" spans="1:14" ht="25.5" x14ac:dyDescent="0.2">
      <c r="A194" s="23"/>
      <c r="B194" s="25" t="s">
        <v>169</v>
      </c>
      <c r="C194" s="35">
        <v>0</v>
      </c>
      <c r="D194" s="29">
        <v>0</v>
      </c>
      <c r="E194" s="29">
        <v>0</v>
      </c>
      <c r="F194" s="29">
        <v>0</v>
      </c>
      <c r="G194" s="30" t="str">
        <f t="shared" si="43"/>
        <v/>
      </c>
      <c r="H194" s="30" t="str">
        <f t="shared" si="44"/>
        <v/>
      </c>
      <c r="I194" s="30" t="str">
        <f t="shared" si="45"/>
        <v/>
      </c>
      <c r="J194" s="30" t="str">
        <f t="shared" si="46"/>
        <v/>
      </c>
      <c r="K194" s="30" t="str">
        <f t="shared" si="49"/>
        <v xml:space="preserve"> </v>
      </c>
      <c r="L194" s="30" t="str">
        <f t="shared" si="50"/>
        <v xml:space="preserve"> </v>
      </c>
      <c r="M194" s="30" t="str">
        <f t="shared" si="47"/>
        <v/>
      </c>
      <c r="N194" s="36" t="str">
        <f t="shared" si="48"/>
        <v/>
      </c>
    </row>
    <row r="195" spans="1:14" x14ac:dyDescent="0.2">
      <c r="A195" s="23"/>
      <c r="B195" s="25" t="s">
        <v>170</v>
      </c>
      <c r="C195" s="35">
        <v>26</v>
      </c>
      <c r="D195" s="29">
        <v>7</v>
      </c>
      <c r="E195" s="29">
        <v>40</v>
      </c>
      <c r="F195" s="29">
        <v>23</v>
      </c>
      <c r="G195" s="30">
        <f t="shared" si="43"/>
        <v>0.1</v>
      </c>
      <c r="H195" s="30">
        <f t="shared" si="44"/>
        <v>3.3333333333333333E-2</v>
      </c>
      <c r="I195" s="30">
        <f t="shared" si="45"/>
        <v>9.1324200913242004E-2</v>
      </c>
      <c r="J195" s="30">
        <f t="shared" si="46"/>
        <v>5.5555555555555552E-2</v>
      </c>
      <c r="K195" s="30">
        <f t="shared" si="49"/>
        <v>0.53846153846153844</v>
      </c>
      <c r="L195" s="30">
        <f t="shared" si="50"/>
        <v>2.2857142857142856</v>
      </c>
      <c r="M195" s="30">
        <f t="shared" si="47"/>
        <v>5.3846153846153849E-2</v>
      </c>
      <c r="N195" s="36">
        <f t="shared" si="48"/>
        <v>7.6190476190476183E-2</v>
      </c>
    </row>
    <row r="196" spans="1:14" x14ac:dyDescent="0.2">
      <c r="A196" s="23"/>
      <c r="B196" s="25" t="s">
        <v>171</v>
      </c>
      <c r="C196" s="35">
        <v>0</v>
      </c>
      <c r="D196" s="29">
        <v>0</v>
      </c>
      <c r="E196" s="29">
        <v>0</v>
      </c>
      <c r="F196" s="29">
        <v>0</v>
      </c>
      <c r="G196" s="30" t="str">
        <f t="shared" si="43"/>
        <v/>
      </c>
      <c r="H196" s="30" t="str">
        <f t="shared" si="44"/>
        <v/>
      </c>
      <c r="I196" s="30" t="str">
        <f t="shared" si="45"/>
        <v/>
      </c>
      <c r="J196" s="30" t="str">
        <f t="shared" si="46"/>
        <v/>
      </c>
      <c r="K196" s="30" t="str">
        <f t="shared" si="49"/>
        <v xml:space="preserve"> </v>
      </c>
      <c r="L196" s="30" t="str">
        <f t="shared" si="50"/>
        <v xml:space="preserve"> </v>
      </c>
      <c r="M196" s="30" t="str">
        <f t="shared" si="47"/>
        <v/>
      </c>
      <c r="N196" s="36" t="str">
        <f t="shared" si="48"/>
        <v/>
      </c>
    </row>
    <row r="197" spans="1:14" x14ac:dyDescent="0.2">
      <c r="A197" s="23"/>
      <c r="B197" s="25" t="s">
        <v>172</v>
      </c>
      <c r="C197" s="35">
        <v>0</v>
      </c>
      <c r="D197" s="29">
        <v>0</v>
      </c>
      <c r="E197" s="29">
        <v>0</v>
      </c>
      <c r="F197" s="29">
        <v>0</v>
      </c>
      <c r="G197" s="30" t="str">
        <f t="shared" si="43"/>
        <v/>
      </c>
      <c r="H197" s="30" t="str">
        <f t="shared" si="44"/>
        <v/>
      </c>
      <c r="I197" s="30" t="str">
        <f t="shared" si="45"/>
        <v/>
      </c>
      <c r="J197" s="30" t="str">
        <f t="shared" si="46"/>
        <v/>
      </c>
      <c r="K197" s="30" t="str">
        <f t="shared" si="49"/>
        <v xml:space="preserve"> </v>
      </c>
      <c r="L197" s="30" t="str">
        <f t="shared" si="50"/>
        <v xml:space="preserve"> </v>
      </c>
      <c r="M197" s="30" t="str">
        <f t="shared" si="47"/>
        <v/>
      </c>
      <c r="N197" s="36" t="str">
        <f t="shared" si="48"/>
        <v/>
      </c>
    </row>
    <row r="198" spans="1:14" x14ac:dyDescent="0.2">
      <c r="A198" s="23"/>
      <c r="B198" s="25" t="s">
        <v>173</v>
      </c>
      <c r="C198" s="35">
        <v>0</v>
      </c>
      <c r="D198" s="29">
        <v>0</v>
      </c>
      <c r="E198" s="29">
        <v>0</v>
      </c>
      <c r="F198" s="29">
        <v>0</v>
      </c>
      <c r="G198" s="30" t="str">
        <f t="shared" si="43"/>
        <v/>
      </c>
      <c r="H198" s="30" t="str">
        <f t="shared" si="44"/>
        <v/>
      </c>
      <c r="I198" s="30" t="str">
        <f t="shared" si="45"/>
        <v/>
      </c>
      <c r="J198" s="30" t="str">
        <f t="shared" si="46"/>
        <v/>
      </c>
      <c r="K198" s="30" t="str">
        <f t="shared" si="49"/>
        <v xml:space="preserve"> </v>
      </c>
      <c r="L198" s="30" t="str">
        <f t="shared" si="50"/>
        <v xml:space="preserve"> </v>
      </c>
      <c r="M198" s="30" t="str">
        <f t="shared" si="47"/>
        <v/>
      </c>
      <c r="N198" s="36" t="str">
        <f t="shared" si="48"/>
        <v/>
      </c>
    </row>
    <row r="199" spans="1:14" x14ac:dyDescent="0.2">
      <c r="A199" s="23"/>
      <c r="B199" s="25" t="s">
        <v>174</v>
      </c>
      <c r="C199" s="35">
        <v>0</v>
      </c>
      <c r="D199" s="29">
        <v>0</v>
      </c>
      <c r="E199" s="29">
        <v>0</v>
      </c>
      <c r="F199" s="29">
        <v>0</v>
      </c>
      <c r="G199" s="30" t="str">
        <f t="shared" si="43"/>
        <v/>
      </c>
      <c r="H199" s="30" t="str">
        <f t="shared" si="44"/>
        <v/>
      </c>
      <c r="I199" s="30" t="str">
        <f t="shared" si="45"/>
        <v/>
      </c>
      <c r="J199" s="30" t="str">
        <f t="shared" si="46"/>
        <v/>
      </c>
      <c r="K199" s="30" t="str">
        <f t="shared" si="49"/>
        <v xml:space="preserve"> </v>
      </c>
      <c r="L199" s="30" t="str">
        <f t="shared" si="50"/>
        <v xml:space="preserve"> </v>
      </c>
      <c r="M199" s="30" t="str">
        <f t="shared" si="47"/>
        <v/>
      </c>
      <c r="N199" s="36" t="str">
        <f t="shared" si="48"/>
        <v/>
      </c>
    </row>
    <row r="200" spans="1:14" ht="25.5" x14ac:dyDescent="0.2">
      <c r="A200" s="23"/>
      <c r="B200" s="25" t="s">
        <v>175</v>
      </c>
      <c r="C200" s="35">
        <v>0</v>
      </c>
      <c r="D200" s="29">
        <v>0</v>
      </c>
      <c r="E200" s="29">
        <v>0</v>
      </c>
      <c r="F200" s="29">
        <v>0</v>
      </c>
      <c r="G200" s="30" t="str">
        <f t="shared" si="43"/>
        <v/>
      </c>
      <c r="H200" s="30" t="str">
        <f t="shared" si="44"/>
        <v/>
      </c>
      <c r="I200" s="30" t="str">
        <f t="shared" si="45"/>
        <v/>
      </c>
      <c r="J200" s="30" t="str">
        <f t="shared" si="46"/>
        <v/>
      </c>
      <c r="K200" s="30" t="str">
        <f t="shared" si="49"/>
        <v xml:space="preserve"> </v>
      </c>
      <c r="L200" s="30" t="str">
        <f t="shared" si="50"/>
        <v xml:space="preserve"> </v>
      </c>
      <c r="M200" s="30" t="str">
        <f t="shared" si="47"/>
        <v/>
      </c>
      <c r="N200" s="36" t="str">
        <f t="shared" si="48"/>
        <v/>
      </c>
    </row>
    <row r="201" spans="1:14" x14ac:dyDescent="0.2">
      <c r="A201" s="23"/>
      <c r="B201" s="25" t="s">
        <v>176</v>
      </c>
      <c r="C201" s="35">
        <v>0</v>
      </c>
      <c r="D201" s="29">
        <v>0</v>
      </c>
      <c r="E201" s="29">
        <v>0</v>
      </c>
      <c r="F201" s="29">
        <v>0</v>
      </c>
      <c r="G201" s="30" t="str">
        <f t="shared" si="43"/>
        <v/>
      </c>
      <c r="H201" s="30" t="str">
        <f t="shared" si="44"/>
        <v/>
      </c>
      <c r="I201" s="30" t="str">
        <f t="shared" si="45"/>
        <v/>
      </c>
      <c r="J201" s="30" t="str">
        <f t="shared" si="46"/>
        <v/>
      </c>
      <c r="K201" s="30" t="str">
        <f t="shared" si="49"/>
        <v xml:space="preserve"> </v>
      </c>
      <c r="L201" s="30" t="str">
        <f t="shared" si="50"/>
        <v xml:space="preserve"> </v>
      </c>
      <c r="M201" s="30" t="str">
        <f t="shared" si="47"/>
        <v/>
      </c>
      <c r="N201" s="36" t="str">
        <f t="shared" si="48"/>
        <v/>
      </c>
    </row>
    <row r="202" spans="1:14" x14ac:dyDescent="0.2">
      <c r="A202" s="23"/>
      <c r="B202" s="25" t="s">
        <v>177</v>
      </c>
      <c r="C202" s="35">
        <v>20</v>
      </c>
      <c r="D202" s="29">
        <v>3</v>
      </c>
      <c r="E202" s="29">
        <v>5</v>
      </c>
      <c r="F202" s="29">
        <v>2</v>
      </c>
      <c r="G202" s="30">
        <f t="shared" si="43"/>
        <v>7.6923076923076927E-2</v>
      </c>
      <c r="H202" s="30">
        <f t="shared" si="44"/>
        <v>1.4285714285714285E-2</v>
      </c>
      <c r="I202" s="30">
        <f t="shared" si="45"/>
        <v>1.1415525114155251E-2</v>
      </c>
      <c r="J202" s="30">
        <f t="shared" si="46"/>
        <v>4.830917874396135E-3</v>
      </c>
      <c r="K202" s="30">
        <f t="shared" si="49"/>
        <v>-0.75</v>
      </c>
      <c r="L202" s="30">
        <f t="shared" si="50"/>
        <v>-0.33333333333333331</v>
      </c>
      <c r="M202" s="30">
        <f t="shared" si="47"/>
        <v>-5.7692307692307696E-2</v>
      </c>
      <c r="N202" s="36">
        <f t="shared" si="48"/>
        <v>-4.7619047619047615E-3</v>
      </c>
    </row>
    <row r="203" spans="1:14" x14ac:dyDescent="0.2">
      <c r="A203" s="23"/>
      <c r="B203" s="25" t="s">
        <v>178</v>
      </c>
      <c r="C203" s="35">
        <v>0</v>
      </c>
      <c r="D203" s="29">
        <v>1</v>
      </c>
      <c r="E203" s="29">
        <v>1</v>
      </c>
      <c r="F203" s="29">
        <v>1</v>
      </c>
      <c r="G203" s="30" t="str">
        <f t="shared" si="43"/>
        <v/>
      </c>
      <c r="H203" s="30">
        <f t="shared" si="44"/>
        <v>4.7619047619047623E-3</v>
      </c>
      <c r="I203" s="30">
        <f t="shared" si="45"/>
        <v>2.2831050228310501E-3</v>
      </c>
      <c r="J203" s="30">
        <f t="shared" si="46"/>
        <v>2.4154589371980675E-3</v>
      </c>
      <c r="K203" s="30">
        <f t="shared" si="49"/>
        <v>1</v>
      </c>
      <c r="L203" s="30">
        <f t="shared" si="50"/>
        <v>0</v>
      </c>
      <c r="M203" s="30" t="str">
        <f t="shared" si="47"/>
        <v/>
      </c>
      <c r="N203" s="36">
        <f t="shared" si="48"/>
        <v>0</v>
      </c>
    </row>
    <row r="204" spans="1:14" ht="25.5" x14ac:dyDescent="0.2">
      <c r="A204" s="23"/>
      <c r="B204" s="25" t="s">
        <v>179</v>
      </c>
      <c r="C204" s="35">
        <v>0</v>
      </c>
      <c r="D204" s="29">
        <v>0</v>
      </c>
      <c r="E204" s="29">
        <v>0</v>
      </c>
      <c r="F204" s="29">
        <v>0</v>
      </c>
      <c r="G204" s="30" t="str">
        <f t="shared" si="43"/>
        <v/>
      </c>
      <c r="H204" s="30" t="str">
        <f t="shared" si="44"/>
        <v/>
      </c>
      <c r="I204" s="30" t="str">
        <f t="shared" si="45"/>
        <v/>
      </c>
      <c r="J204" s="30" t="str">
        <f t="shared" si="46"/>
        <v/>
      </c>
      <c r="K204" s="30" t="str">
        <f t="shared" si="49"/>
        <v xml:space="preserve"> </v>
      </c>
      <c r="L204" s="30" t="str">
        <f t="shared" si="50"/>
        <v xml:space="preserve"> </v>
      </c>
      <c r="M204" s="30" t="str">
        <f t="shared" si="47"/>
        <v/>
      </c>
      <c r="N204" s="36" t="str">
        <f t="shared" si="48"/>
        <v/>
      </c>
    </row>
    <row r="205" spans="1:14" ht="25.5" x14ac:dyDescent="0.2">
      <c r="A205" s="23"/>
      <c r="B205" s="25" t="s">
        <v>180</v>
      </c>
      <c r="C205" s="35">
        <v>0</v>
      </c>
      <c r="D205" s="29">
        <v>0</v>
      </c>
      <c r="E205" s="29">
        <v>0</v>
      </c>
      <c r="F205" s="29">
        <v>0</v>
      </c>
      <c r="G205" s="30" t="str">
        <f t="shared" si="43"/>
        <v/>
      </c>
      <c r="H205" s="30" t="str">
        <f t="shared" si="44"/>
        <v/>
      </c>
      <c r="I205" s="30" t="str">
        <f t="shared" si="45"/>
        <v/>
      </c>
      <c r="J205" s="30" t="str">
        <f t="shared" si="46"/>
        <v/>
      </c>
      <c r="K205" s="30" t="str">
        <f t="shared" si="49"/>
        <v xml:space="preserve"> </v>
      </c>
      <c r="L205" s="30" t="str">
        <f t="shared" si="50"/>
        <v xml:space="preserve"> </v>
      </c>
      <c r="M205" s="30" t="str">
        <f t="shared" si="47"/>
        <v/>
      </c>
      <c r="N205" s="36" t="str">
        <f t="shared" si="48"/>
        <v/>
      </c>
    </row>
    <row r="206" spans="1:14" x14ac:dyDescent="0.2">
      <c r="A206" s="23"/>
      <c r="B206" s="25" t="s">
        <v>181</v>
      </c>
      <c r="C206" s="35">
        <v>0</v>
      </c>
      <c r="D206" s="29">
        <v>0</v>
      </c>
      <c r="E206" s="29">
        <v>0</v>
      </c>
      <c r="F206" s="29">
        <v>0</v>
      </c>
      <c r="G206" s="30" t="str">
        <f t="shared" si="43"/>
        <v/>
      </c>
      <c r="H206" s="30" t="str">
        <f t="shared" si="44"/>
        <v/>
      </c>
      <c r="I206" s="30" t="str">
        <f t="shared" si="45"/>
        <v/>
      </c>
      <c r="J206" s="30" t="str">
        <f t="shared" si="46"/>
        <v/>
      </c>
      <c r="K206" s="30" t="str">
        <f t="shared" si="49"/>
        <v xml:space="preserve"> </v>
      </c>
      <c r="L206" s="30" t="str">
        <f t="shared" si="50"/>
        <v xml:space="preserve"> </v>
      </c>
      <c r="M206" s="30" t="str">
        <f t="shared" si="47"/>
        <v/>
      </c>
      <c r="N206" s="36" t="str">
        <f t="shared" si="48"/>
        <v/>
      </c>
    </row>
    <row r="207" spans="1:14" x14ac:dyDescent="0.2">
      <c r="A207" s="23"/>
      <c r="B207" s="25" t="s">
        <v>182</v>
      </c>
      <c r="C207" s="35">
        <v>0</v>
      </c>
      <c r="D207" s="29">
        <v>0</v>
      </c>
      <c r="E207" s="29">
        <v>0</v>
      </c>
      <c r="F207" s="29">
        <v>0</v>
      </c>
      <c r="G207" s="30" t="str">
        <f t="shared" si="43"/>
        <v/>
      </c>
      <c r="H207" s="30" t="str">
        <f t="shared" si="44"/>
        <v/>
      </c>
      <c r="I207" s="30" t="str">
        <f t="shared" si="45"/>
        <v/>
      </c>
      <c r="J207" s="30" t="str">
        <f t="shared" si="46"/>
        <v/>
      </c>
      <c r="K207" s="30" t="str">
        <f t="shared" si="49"/>
        <v xml:space="preserve"> </v>
      </c>
      <c r="L207" s="30" t="str">
        <f t="shared" si="50"/>
        <v xml:space="preserve"> </v>
      </c>
      <c r="M207" s="30" t="str">
        <f t="shared" si="47"/>
        <v/>
      </c>
      <c r="N207" s="36" t="str">
        <f t="shared" si="48"/>
        <v/>
      </c>
    </row>
    <row r="208" spans="1:14" x14ac:dyDescent="0.2">
      <c r="A208" s="23"/>
      <c r="B208" s="25" t="s">
        <v>183</v>
      </c>
      <c r="C208" s="35">
        <v>0</v>
      </c>
      <c r="D208" s="29">
        <v>0</v>
      </c>
      <c r="E208" s="29">
        <v>0</v>
      </c>
      <c r="F208" s="29">
        <v>0</v>
      </c>
      <c r="G208" s="30" t="str">
        <f t="shared" si="43"/>
        <v/>
      </c>
      <c r="H208" s="30" t="str">
        <f t="shared" si="44"/>
        <v/>
      </c>
      <c r="I208" s="30" t="str">
        <f t="shared" si="45"/>
        <v/>
      </c>
      <c r="J208" s="30" t="str">
        <f t="shared" si="46"/>
        <v/>
      </c>
      <c r="K208" s="30" t="str">
        <f t="shared" si="49"/>
        <v xml:space="preserve"> </v>
      </c>
      <c r="L208" s="30" t="str">
        <f t="shared" si="50"/>
        <v xml:space="preserve"> </v>
      </c>
      <c r="M208" s="30" t="str">
        <f t="shared" si="47"/>
        <v/>
      </c>
      <c r="N208" s="36" t="str">
        <f t="shared" si="48"/>
        <v/>
      </c>
    </row>
    <row r="209" spans="1:14" ht="25.5" x14ac:dyDescent="0.2">
      <c r="A209" s="23"/>
      <c r="B209" s="25" t="s">
        <v>184</v>
      </c>
      <c r="C209" s="35">
        <v>1</v>
      </c>
      <c r="D209" s="29">
        <v>1</v>
      </c>
      <c r="E209" s="29">
        <v>0</v>
      </c>
      <c r="F209" s="29">
        <v>1</v>
      </c>
      <c r="G209" s="30">
        <f t="shared" si="43"/>
        <v>3.8461538461538464E-3</v>
      </c>
      <c r="H209" s="30">
        <f t="shared" si="44"/>
        <v>4.7619047619047623E-3</v>
      </c>
      <c r="I209" s="30" t="str">
        <f t="shared" si="45"/>
        <v/>
      </c>
      <c r="J209" s="30">
        <f t="shared" si="46"/>
        <v>2.4154589371980675E-3</v>
      </c>
      <c r="K209" s="30">
        <f t="shared" si="49"/>
        <v>-1</v>
      </c>
      <c r="L209" s="30">
        <f t="shared" si="50"/>
        <v>0</v>
      </c>
      <c r="M209" s="30">
        <f t="shared" si="47"/>
        <v>-3.8461538461538464E-3</v>
      </c>
      <c r="N209" s="36">
        <f t="shared" si="48"/>
        <v>0</v>
      </c>
    </row>
    <row r="210" spans="1:14" x14ac:dyDescent="0.2">
      <c r="A210" s="23"/>
      <c r="B210" s="25" t="s">
        <v>185</v>
      </c>
      <c r="C210" s="35">
        <v>0</v>
      </c>
      <c r="D210" s="29">
        <v>0</v>
      </c>
      <c r="E210" s="29">
        <v>0</v>
      </c>
      <c r="F210" s="29">
        <v>0</v>
      </c>
      <c r="G210" s="30" t="str">
        <f t="shared" si="43"/>
        <v/>
      </c>
      <c r="H210" s="30" t="str">
        <f t="shared" si="44"/>
        <v/>
      </c>
      <c r="I210" s="30" t="str">
        <f t="shared" si="45"/>
        <v/>
      </c>
      <c r="J210" s="30" t="str">
        <f t="shared" si="46"/>
        <v/>
      </c>
      <c r="K210" s="30" t="str">
        <f t="shared" si="49"/>
        <v xml:space="preserve"> </v>
      </c>
      <c r="L210" s="30" t="str">
        <f t="shared" si="50"/>
        <v xml:space="preserve"> </v>
      </c>
      <c r="M210" s="30" t="str">
        <f t="shared" si="47"/>
        <v/>
      </c>
      <c r="N210" s="36" t="str">
        <f t="shared" si="48"/>
        <v/>
      </c>
    </row>
    <row r="211" spans="1:14" x14ac:dyDescent="0.2">
      <c r="A211" s="23"/>
      <c r="B211" s="25" t="s">
        <v>186</v>
      </c>
      <c r="C211" s="35">
        <v>0</v>
      </c>
      <c r="D211" s="29">
        <v>0</v>
      </c>
      <c r="E211" s="29">
        <v>0</v>
      </c>
      <c r="F211" s="29">
        <v>5</v>
      </c>
      <c r="G211" s="30" t="str">
        <f t="shared" si="43"/>
        <v/>
      </c>
      <c r="H211" s="30" t="str">
        <f t="shared" si="44"/>
        <v/>
      </c>
      <c r="I211" s="30" t="str">
        <f t="shared" si="45"/>
        <v/>
      </c>
      <c r="J211" s="30">
        <f t="shared" si="46"/>
        <v>1.2077294685990338E-2</v>
      </c>
      <c r="K211" s="30" t="str">
        <f t="shared" si="49"/>
        <v xml:space="preserve"> </v>
      </c>
      <c r="L211" s="30">
        <f t="shared" si="50"/>
        <v>1</v>
      </c>
      <c r="M211" s="30" t="str">
        <f t="shared" si="47"/>
        <v/>
      </c>
      <c r="N211" s="36" t="str">
        <f t="shared" si="48"/>
        <v/>
      </c>
    </row>
    <row r="212" spans="1:14" x14ac:dyDescent="0.2">
      <c r="A212" s="23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23"/>
      <c r="B213" s="25" t="s">
        <v>188</v>
      </c>
      <c r="C213" s="35">
        <v>0</v>
      </c>
      <c r="D213" s="29">
        <v>0</v>
      </c>
      <c r="E213" s="29">
        <v>0</v>
      </c>
      <c r="F213" s="29">
        <v>0</v>
      </c>
      <c r="G213" s="30" t="str">
        <f t="shared" si="43"/>
        <v/>
      </c>
      <c r="H213" s="30" t="str">
        <f t="shared" si="44"/>
        <v/>
      </c>
      <c r="I213" s="30" t="str">
        <f t="shared" si="45"/>
        <v/>
      </c>
      <c r="J213" s="30" t="str">
        <f t="shared" si="46"/>
        <v/>
      </c>
      <c r="K213" s="30" t="str">
        <f t="shared" si="49"/>
        <v xml:space="preserve"> </v>
      </c>
      <c r="L213" s="30" t="str">
        <f t="shared" si="50"/>
        <v xml:space="preserve"> </v>
      </c>
      <c r="M213" s="30" t="str">
        <f t="shared" si="47"/>
        <v/>
      </c>
      <c r="N213" s="36" t="str">
        <f t="shared" si="48"/>
        <v/>
      </c>
    </row>
    <row r="214" spans="1:14" x14ac:dyDescent="0.2">
      <c r="A214" s="23"/>
      <c r="B214" s="25" t="s">
        <v>189</v>
      </c>
      <c r="C214" s="35">
        <v>0</v>
      </c>
      <c r="D214" s="29">
        <v>0</v>
      </c>
      <c r="E214" s="29">
        <v>0</v>
      </c>
      <c r="F214" s="29">
        <v>0</v>
      </c>
      <c r="G214" s="30" t="str">
        <f t="shared" si="43"/>
        <v/>
      </c>
      <c r="H214" s="30" t="str">
        <f t="shared" si="44"/>
        <v/>
      </c>
      <c r="I214" s="30" t="str">
        <f t="shared" si="45"/>
        <v/>
      </c>
      <c r="J214" s="30" t="str">
        <f t="shared" si="46"/>
        <v/>
      </c>
      <c r="K214" s="30" t="str">
        <f t="shared" si="49"/>
        <v xml:space="preserve"> </v>
      </c>
      <c r="L214" s="30" t="str">
        <f t="shared" si="50"/>
        <v xml:space="preserve"> </v>
      </c>
      <c r="M214" s="30" t="str">
        <f t="shared" si="47"/>
        <v/>
      </c>
      <c r="N214" s="36" t="str">
        <f t="shared" si="48"/>
        <v/>
      </c>
    </row>
    <row r="215" spans="1:14" x14ac:dyDescent="0.2">
      <c r="A215" s="23"/>
      <c r="B215" s="25" t="s">
        <v>190</v>
      </c>
      <c r="C215" s="35">
        <v>7</v>
      </c>
      <c r="D215" s="29">
        <v>9</v>
      </c>
      <c r="E215" s="29">
        <v>1</v>
      </c>
      <c r="F215" s="29">
        <v>0</v>
      </c>
      <c r="G215" s="30">
        <f t="shared" si="43"/>
        <v>2.6923076923076925E-2</v>
      </c>
      <c r="H215" s="30">
        <f t="shared" si="44"/>
        <v>4.2857142857142858E-2</v>
      </c>
      <c r="I215" s="30">
        <f t="shared" si="45"/>
        <v>2.2831050228310501E-3</v>
      </c>
      <c r="J215" s="30" t="str">
        <f t="shared" si="46"/>
        <v/>
      </c>
      <c r="K215" s="30">
        <f t="shared" si="49"/>
        <v>-0.8571428571428571</v>
      </c>
      <c r="L215" s="30">
        <f t="shared" si="50"/>
        <v>-1</v>
      </c>
      <c r="M215" s="30">
        <f t="shared" si="47"/>
        <v>-2.3076923076923078E-2</v>
      </c>
      <c r="N215" s="36">
        <f t="shared" si="48"/>
        <v>-4.2857142857142858E-2</v>
      </c>
    </row>
    <row r="216" spans="1:14" ht="23.25" customHeight="1" x14ac:dyDescent="0.2">
      <c r="A216" s="23"/>
      <c r="B216" s="25" t="s">
        <v>191</v>
      </c>
      <c r="C216" s="35">
        <v>6</v>
      </c>
      <c r="D216" s="29">
        <v>14</v>
      </c>
      <c r="E216" s="29">
        <v>66</v>
      </c>
      <c r="F216" s="29">
        <v>28</v>
      </c>
      <c r="G216" s="30">
        <f t="shared" si="43"/>
        <v>2.3076923076923078E-2</v>
      </c>
      <c r="H216" s="30">
        <f t="shared" si="44"/>
        <v>6.6666666666666666E-2</v>
      </c>
      <c r="I216" s="30">
        <f t="shared" si="45"/>
        <v>0.15068493150684931</v>
      </c>
      <c r="J216" s="30">
        <f t="shared" si="46"/>
        <v>6.7632850241545889E-2</v>
      </c>
      <c r="K216" s="30">
        <f t="shared" si="49"/>
        <v>10</v>
      </c>
      <c r="L216" s="30">
        <f t="shared" si="50"/>
        <v>1</v>
      </c>
      <c r="M216" s="30">
        <f t="shared" si="47"/>
        <v>0.23076923076923078</v>
      </c>
      <c r="N216" s="36">
        <f t="shared" si="48"/>
        <v>6.6666666666666666E-2</v>
      </c>
    </row>
    <row r="217" spans="1:14" x14ac:dyDescent="0.2">
      <c r="A217" s="23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23"/>
      <c r="B218" s="25" t="s">
        <v>193</v>
      </c>
      <c r="C218" s="35">
        <v>6</v>
      </c>
      <c r="D218" s="29">
        <v>34</v>
      </c>
      <c r="E218" s="29">
        <v>0</v>
      </c>
      <c r="F218" s="29">
        <v>1</v>
      </c>
      <c r="G218" s="30">
        <f t="shared" si="43"/>
        <v>2.3076923076923078E-2</v>
      </c>
      <c r="H218" s="30">
        <f t="shared" si="44"/>
        <v>0.16190476190476191</v>
      </c>
      <c r="I218" s="30" t="str">
        <f t="shared" si="45"/>
        <v/>
      </c>
      <c r="J218" s="30">
        <f t="shared" si="46"/>
        <v>2.4154589371980675E-3</v>
      </c>
      <c r="K218" s="30">
        <f t="shared" si="49"/>
        <v>-1</v>
      </c>
      <c r="L218" s="30">
        <f t="shared" si="50"/>
        <v>-0.97058823529411764</v>
      </c>
      <c r="M218" s="30">
        <f t="shared" si="47"/>
        <v>-2.3076923076923078E-2</v>
      </c>
      <c r="N218" s="36">
        <f t="shared" si="48"/>
        <v>-0.15714285714285714</v>
      </c>
    </row>
    <row r="219" spans="1:14" x14ac:dyDescent="0.2">
      <c r="A219" s="23"/>
      <c r="B219" s="25" t="s">
        <v>194</v>
      </c>
      <c r="C219" s="35">
        <v>0</v>
      </c>
      <c r="D219" s="29">
        <v>0</v>
      </c>
      <c r="E219" s="29">
        <v>0</v>
      </c>
      <c r="F219" s="29">
        <v>0</v>
      </c>
      <c r="G219" s="30" t="str">
        <f t="shared" si="43"/>
        <v/>
      </c>
      <c r="H219" s="30" t="str">
        <f t="shared" si="44"/>
        <v/>
      </c>
      <c r="I219" s="30" t="str">
        <f t="shared" si="45"/>
        <v/>
      </c>
      <c r="J219" s="30" t="str">
        <f t="shared" si="46"/>
        <v/>
      </c>
      <c r="K219" s="30" t="str">
        <f t="shared" si="49"/>
        <v xml:space="preserve"> </v>
      </c>
      <c r="L219" s="30" t="str">
        <f t="shared" si="50"/>
        <v xml:space="preserve"> </v>
      </c>
      <c r="M219" s="30" t="str">
        <f t="shared" si="47"/>
        <v/>
      </c>
      <c r="N219" s="36" t="str">
        <f t="shared" si="48"/>
        <v/>
      </c>
    </row>
    <row r="220" spans="1:14" x14ac:dyDescent="0.2">
      <c r="A220" s="23"/>
      <c r="B220" s="25" t="s">
        <v>195</v>
      </c>
      <c r="C220" s="35">
        <v>0</v>
      </c>
      <c r="D220" s="29">
        <v>0</v>
      </c>
      <c r="E220" s="29">
        <v>1</v>
      </c>
      <c r="F220" s="29">
        <v>1</v>
      </c>
      <c r="G220" s="30" t="str">
        <f t="shared" ref="G220:G251" si="51">+IF(C220=0,"",C220/C$188)</f>
        <v/>
      </c>
      <c r="H220" s="30" t="str">
        <f t="shared" ref="H220:H251" si="52">+IF(D220=0,"",D220/D$188)</f>
        <v/>
      </c>
      <c r="I220" s="30">
        <f t="shared" ref="I220:I251" si="53">+IF(E220=0,"",E220/E$188)</f>
        <v>2.2831050228310501E-3</v>
      </c>
      <c r="J220" s="30">
        <f t="shared" ref="J220:J251" si="54">+IF(F220=0,"",F220/F$188)</f>
        <v>2.4154589371980675E-3</v>
      </c>
      <c r="K220" s="30">
        <f t="shared" si="49"/>
        <v>1</v>
      </c>
      <c r="L220" s="30">
        <f t="shared" si="50"/>
        <v>1</v>
      </c>
      <c r="M220" s="30" t="str">
        <f t="shared" ref="M220:M251" si="55">+IF(OR(AND(G220=""),(K220="")),"",G220*K220)</f>
        <v/>
      </c>
      <c r="N220" s="36" t="str">
        <f t="shared" ref="N220:N251" si="56">+IF(OR(AND(H220=""),(L220="")),"",H220*L220)</f>
        <v/>
      </c>
    </row>
    <row r="221" spans="1:14" x14ac:dyDescent="0.2">
      <c r="A221" s="23"/>
      <c r="B221" s="25" t="s">
        <v>196</v>
      </c>
      <c r="C221" s="35">
        <v>0</v>
      </c>
      <c r="D221" s="29">
        <v>0</v>
      </c>
      <c r="E221" s="29">
        <v>0</v>
      </c>
      <c r="F221" s="29">
        <v>0</v>
      </c>
      <c r="G221" s="30" t="str">
        <f t="shared" si="51"/>
        <v/>
      </c>
      <c r="H221" s="30" t="str">
        <f t="shared" si="52"/>
        <v/>
      </c>
      <c r="I221" s="30" t="str">
        <f t="shared" si="53"/>
        <v/>
      </c>
      <c r="J221" s="30" t="str">
        <f t="shared" si="54"/>
        <v/>
      </c>
      <c r="K221" s="30" t="str">
        <f t="shared" ref="K221:K252" si="57">+IF(AND(C221=0,E221=0)," ",IF(C221=0,1,IF(E221=0,-1,(E221-C221)/C221)))</f>
        <v xml:space="preserve"> </v>
      </c>
      <c r="L221" s="30" t="str">
        <f t="shared" ref="L221:L252" si="58">+IF(AND(D221=0,F221=0)," ",IF(D221=0,1,IF(F221=0,-1,(F221-D221)/D221)))</f>
        <v xml:space="preserve"> </v>
      </c>
      <c r="M221" s="30" t="str">
        <f t="shared" si="55"/>
        <v/>
      </c>
      <c r="N221" s="36" t="str">
        <f t="shared" si="56"/>
        <v/>
      </c>
    </row>
    <row r="222" spans="1:14" x14ac:dyDescent="0.2">
      <c r="A222" s="23"/>
      <c r="B222" s="25" t="s">
        <v>197</v>
      </c>
      <c r="C222" s="35">
        <v>0</v>
      </c>
      <c r="D222" s="29">
        <v>0</v>
      </c>
      <c r="E222" s="29">
        <v>0</v>
      </c>
      <c r="F222" s="29">
        <v>1</v>
      </c>
      <c r="G222" s="30" t="str">
        <f t="shared" si="51"/>
        <v/>
      </c>
      <c r="H222" s="30" t="str">
        <f t="shared" si="52"/>
        <v/>
      </c>
      <c r="I222" s="30" t="str">
        <f t="shared" si="53"/>
        <v/>
      </c>
      <c r="J222" s="30">
        <f t="shared" si="54"/>
        <v>2.4154589371980675E-3</v>
      </c>
      <c r="K222" s="30" t="str">
        <f t="shared" si="57"/>
        <v xml:space="preserve"> </v>
      </c>
      <c r="L222" s="30">
        <f t="shared" si="58"/>
        <v>1</v>
      </c>
      <c r="M222" s="30" t="str">
        <f t="shared" si="55"/>
        <v/>
      </c>
      <c r="N222" s="36" t="str">
        <f t="shared" si="56"/>
        <v/>
      </c>
    </row>
    <row r="223" spans="1:14" x14ac:dyDescent="0.2">
      <c r="A223" s="23"/>
      <c r="B223" s="25" t="s">
        <v>198</v>
      </c>
      <c r="C223" s="35">
        <v>0</v>
      </c>
      <c r="D223" s="29">
        <v>0</v>
      </c>
      <c r="E223" s="29">
        <v>0</v>
      </c>
      <c r="F223" s="29">
        <v>0</v>
      </c>
      <c r="G223" s="30" t="str">
        <f t="shared" si="51"/>
        <v/>
      </c>
      <c r="H223" s="30" t="str">
        <f t="shared" si="52"/>
        <v/>
      </c>
      <c r="I223" s="30" t="str">
        <f t="shared" si="53"/>
        <v/>
      </c>
      <c r="J223" s="30" t="str">
        <f t="shared" si="54"/>
        <v/>
      </c>
      <c r="K223" s="30" t="str">
        <f t="shared" si="57"/>
        <v xml:space="preserve"> </v>
      </c>
      <c r="L223" s="30" t="str">
        <f t="shared" si="58"/>
        <v xml:space="preserve"> </v>
      </c>
      <c r="M223" s="30" t="str">
        <f t="shared" si="55"/>
        <v/>
      </c>
      <c r="N223" s="36" t="str">
        <f t="shared" si="56"/>
        <v/>
      </c>
    </row>
    <row r="224" spans="1:14" x14ac:dyDescent="0.2">
      <c r="A224" s="23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23"/>
      <c r="B225" s="25" t="s">
        <v>200</v>
      </c>
      <c r="C225" s="35">
        <v>0</v>
      </c>
      <c r="D225" s="29">
        <v>0</v>
      </c>
      <c r="E225" s="29">
        <v>1</v>
      </c>
      <c r="F225" s="29">
        <v>1</v>
      </c>
      <c r="G225" s="30" t="str">
        <f t="shared" si="51"/>
        <v/>
      </c>
      <c r="H225" s="30" t="str">
        <f t="shared" si="52"/>
        <v/>
      </c>
      <c r="I225" s="30">
        <f t="shared" si="53"/>
        <v>2.2831050228310501E-3</v>
      </c>
      <c r="J225" s="30">
        <f t="shared" si="54"/>
        <v>2.4154589371980675E-3</v>
      </c>
      <c r="K225" s="30">
        <f t="shared" si="57"/>
        <v>1</v>
      </c>
      <c r="L225" s="30">
        <f t="shared" si="58"/>
        <v>1</v>
      </c>
      <c r="M225" s="30" t="str">
        <f t="shared" si="55"/>
        <v/>
      </c>
      <c r="N225" s="36" t="str">
        <f t="shared" si="56"/>
        <v/>
      </c>
    </row>
    <row r="226" spans="1:14" x14ac:dyDescent="0.2">
      <c r="A226" s="23"/>
      <c r="B226" s="25" t="s">
        <v>201</v>
      </c>
      <c r="C226" s="35">
        <v>0</v>
      </c>
      <c r="D226" s="29">
        <v>3</v>
      </c>
      <c r="E226" s="29">
        <v>0</v>
      </c>
      <c r="F226" s="29">
        <v>0</v>
      </c>
      <c r="G226" s="30" t="str">
        <f t="shared" si="51"/>
        <v/>
      </c>
      <c r="H226" s="30">
        <f t="shared" si="52"/>
        <v>1.4285714285714285E-2</v>
      </c>
      <c r="I226" s="30" t="str">
        <f t="shared" si="53"/>
        <v/>
      </c>
      <c r="J226" s="30" t="str">
        <f t="shared" si="54"/>
        <v/>
      </c>
      <c r="K226" s="30" t="str">
        <f t="shared" si="57"/>
        <v xml:space="preserve"> </v>
      </c>
      <c r="L226" s="30">
        <f t="shared" si="58"/>
        <v>-1</v>
      </c>
      <c r="M226" s="30" t="str">
        <f t="shared" si="55"/>
        <v/>
      </c>
      <c r="N226" s="36">
        <f t="shared" si="56"/>
        <v>-1.4285714285714285E-2</v>
      </c>
    </row>
    <row r="227" spans="1:14" x14ac:dyDescent="0.2">
      <c r="A227" s="23"/>
      <c r="B227" s="25" t="s">
        <v>202</v>
      </c>
      <c r="C227" s="35">
        <v>0</v>
      </c>
      <c r="D227" s="29">
        <v>0</v>
      </c>
      <c r="E227" s="29">
        <v>0</v>
      </c>
      <c r="F227" s="29">
        <v>0</v>
      </c>
      <c r="G227" s="30" t="str">
        <f t="shared" si="51"/>
        <v/>
      </c>
      <c r="H227" s="30" t="str">
        <f t="shared" si="52"/>
        <v/>
      </c>
      <c r="I227" s="30" t="str">
        <f t="shared" si="53"/>
        <v/>
      </c>
      <c r="J227" s="30" t="str">
        <f t="shared" si="54"/>
        <v/>
      </c>
      <c r="K227" s="30" t="str">
        <f t="shared" si="57"/>
        <v xml:space="preserve"> </v>
      </c>
      <c r="L227" s="30" t="str">
        <f t="shared" si="58"/>
        <v xml:space="preserve"> </v>
      </c>
      <c r="M227" s="30" t="str">
        <f t="shared" si="55"/>
        <v/>
      </c>
      <c r="N227" s="36" t="str">
        <f t="shared" si="56"/>
        <v/>
      </c>
    </row>
    <row r="228" spans="1:14" x14ac:dyDescent="0.2">
      <c r="A228" s="23"/>
      <c r="B228" s="25" t="s">
        <v>203</v>
      </c>
      <c r="C228" s="35">
        <v>0</v>
      </c>
      <c r="D228" s="29">
        <v>0</v>
      </c>
      <c r="E228" s="29">
        <v>0</v>
      </c>
      <c r="F228" s="29">
        <v>0</v>
      </c>
      <c r="G228" s="30" t="str">
        <f t="shared" si="51"/>
        <v/>
      </c>
      <c r="H228" s="30" t="str">
        <f t="shared" si="52"/>
        <v/>
      </c>
      <c r="I228" s="30" t="str">
        <f t="shared" si="53"/>
        <v/>
      </c>
      <c r="J228" s="30" t="str">
        <f t="shared" si="54"/>
        <v/>
      </c>
      <c r="K228" s="30" t="str">
        <f t="shared" si="57"/>
        <v xml:space="preserve"> </v>
      </c>
      <c r="L228" s="30" t="str">
        <f t="shared" si="58"/>
        <v xml:space="preserve"> </v>
      </c>
      <c r="M228" s="30" t="str">
        <f t="shared" si="55"/>
        <v/>
      </c>
      <c r="N228" s="36" t="str">
        <f t="shared" si="56"/>
        <v/>
      </c>
    </row>
    <row r="229" spans="1:14" x14ac:dyDescent="0.2">
      <c r="A229" s="23"/>
      <c r="B229" s="25" t="s">
        <v>204</v>
      </c>
      <c r="C229" s="35">
        <v>0</v>
      </c>
      <c r="D229" s="29">
        <v>0</v>
      </c>
      <c r="E229" s="29">
        <v>0</v>
      </c>
      <c r="F229" s="29">
        <v>0</v>
      </c>
      <c r="G229" s="30" t="str">
        <f t="shared" si="51"/>
        <v/>
      </c>
      <c r="H229" s="30" t="str">
        <f t="shared" si="52"/>
        <v/>
      </c>
      <c r="I229" s="30" t="str">
        <f t="shared" si="53"/>
        <v/>
      </c>
      <c r="J229" s="30" t="str">
        <f t="shared" si="54"/>
        <v/>
      </c>
      <c r="K229" s="30" t="str">
        <f t="shared" si="57"/>
        <v xml:space="preserve"> </v>
      </c>
      <c r="L229" s="30" t="str">
        <f t="shared" si="58"/>
        <v xml:space="preserve"> </v>
      </c>
      <c r="M229" s="30" t="str">
        <f t="shared" si="55"/>
        <v/>
      </c>
      <c r="N229" s="36" t="str">
        <f t="shared" si="56"/>
        <v/>
      </c>
    </row>
    <row r="230" spans="1:14" ht="25.5" x14ac:dyDescent="0.2">
      <c r="A230" s="23"/>
      <c r="B230" s="25" t="s">
        <v>205</v>
      </c>
      <c r="C230" s="35">
        <v>0</v>
      </c>
      <c r="D230" s="29">
        <v>2</v>
      </c>
      <c r="E230" s="29">
        <v>8</v>
      </c>
      <c r="F230" s="29">
        <v>1</v>
      </c>
      <c r="G230" s="30" t="str">
        <f t="shared" si="51"/>
        <v/>
      </c>
      <c r="H230" s="30">
        <f t="shared" si="52"/>
        <v>9.5238095238095247E-3</v>
      </c>
      <c r="I230" s="30">
        <f t="shared" si="53"/>
        <v>1.8264840182648401E-2</v>
      </c>
      <c r="J230" s="30">
        <f t="shared" si="54"/>
        <v>2.4154589371980675E-3</v>
      </c>
      <c r="K230" s="30">
        <f t="shared" si="57"/>
        <v>1</v>
      </c>
      <c r="L230" s="30">
        <f t="shared" si="58"/>
        <v>-0.5</v>
      </c>
      <c r="M230" s="30" t="str">
        <f t="shared" si="55"/>
        <v/>
      </c>
      <c r="N230" s="36">
        <f t="shared" si="56"/>
        <v>-4.7619047619047623E-3</v>
      </c>
    </row>
    <row r="231" spans="1:14" x14ac:dyDescent="0.2">
      <c r="A231" s="23"/>
      <c r="B231" s="25" t="s">
        <v>206</v>
      </c>
      <c r="C231" s="35">
        <v>0</v>
      </c>
      <c r="D231" s="29">
        <v>0</v>
      </c>
      <c r="E231" s="29">
        <v>0</v>
      </c>
      <c r="F231" s="29">
        <v>0</v>
      </c>
      <c r="G231" s="30" t="str">
        <f t="shared" si="51"/>
        <v/>
      </c>
      <c r="H231" s="30" t="str">
        <f t="shared" si="52"/>
        <v/>
      </c>
      <c r="I231" s="30" t="str">
        <f t="shared" si="53"/>
        <v/>
      </c>
      <c r="J231" s="30" t="str">
        <f t="shared" si="54"/>
        <v/>
      </c>
      <c r="K231" s="30" t="str">
        <f t="shared" si="57"/>
        <v xml:space="preserve"> </v>
      </c>
      <c r="L231" s="30" t="str">
        <f t="shared" si="58"/>
        <v xml:space="preserve"> </v>
      </c>
      <c r="M231" s="30" t="str">
        <f t="shared" si="55"/>
        <v/>
      </c>
      <c r="N231" s="36" t="str">
        <f t="shared" si="56"/>
        <v/>
      </c>
    </row>
    <row r="232" spans="1:14" ht="25.5" x14ac:dyDescent="0.2">
      <c r="A232" s="23"/>
      <c r="B232" s="25" t="s">
        <v>207</v>
      </c>
      <c r="C232" s="35">
        <v>0</v>
      </c>
      <c r="D232" s="29">
        <v>0</v>
      </c>
      <c r="E232" s="29">
        <v>0</v>
      </c>
      <c r="F232" s="29">
        <v>0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23"/>
      <c r="B233" s="25" t="s">
        <v>208</v>
      </c>
      <c r="C233" s="35">
        <v>0</v>
      </c>
      <c r="D233" s="29">
        <v>0</v>
      </c>
      <c r="E233" s="29">
        <v>2</v>
      </c>
      <c r="F233" s="29">
        <v>8</v>
      </c>
      <c r="G233" s="30" t="str">
        <f t="shared" si="51"/>
        <v/>
      </c>
      <c r="H233" s="30" t="str">
        <f t="shared" si="52"/>
        <v/>
      </c>
      <c r="I233" s="30">
        <f t="shared" si="53"/>
        <v>4.5662100456621002E-3</v>
      </c>
      <c r="J233" s="30">
        <f t="shared" si="54"/>
        <v>1.932367149758454E-2</v>
      </c>
      <c r="K233" s="30">
        <f t="shared" si="57"/>
        <v>1</v>
      </c>
      <c r="L233" s="30">
        <f t="shared" si="58"/>
        <v>1</v>
      </c>
      <c r="M233" s="30" t="str">
        <f t="shared" si="55"/>
        <v/>
      </c>
      <c r="N233" s="36" t="str">
        <f t="shared" si="56"/>
        <v/>
      </c>
    </row>
    <row r="234" spans="1:14" x14ac:dyDescent="0.2">
      <c r="A234" s="23"/>
      <c r="B234" s="25" t="s">
        <v>209</v>
      </c>
      <c r="C234" s="35">
        <v>0</v>
      </c>
      <c r="D234" s="29">
        <v>0</v>
      </c>
      <c r="E234" s="29">
        <v>0</v>
      </c>
      <c r="F234" s="29">
        <v>0</v>
      </c>
      <c r="G234" s="30" t="str">
        <f t="shared" si="51"/>
        <v/>
      </c>
      <c r="H234" s="30" t="str">
        <f t="shared" si="52"/>
        <v/>
      </c>
      <c r="I234" s="30" t="str">
        <f t="shared" si="53"/>
        <v/>
      </c>
      <c r="J234" s="30" t="str">
        <f t="shared" si="54"/>
        <v/>
      </c>
      <c r="K234" s="30" t="str">
        <f t="shared" si="57"/>
        <v xml:space="preserve"> </v>
      </c>
      <c r="L234" s="30" t="str">
        <f t="shared" si="58"/>
        <v xml:space="preserve"> </v>
      </c>
      <c r="M234" s="30" t="str">
        <f t="shared" si="55"/>
        <v/>
      </c>
      <c r="N234" s="36" t="str">
        <f t="shared" si="56"/>
        <v/>
      </c>
    </row>
    <row r="235" spans="1:14" x14ac:dyDescent="0.2">
      <c r="A235" s="23"/>
      <c r="B235" s="25" t="s">
        <v>210</v>
      </c>
      <c r="C235" s="35">
        <v>2</v>
      </c>
      <c r="D235" s="29">
        <v>0</v>
      </c>
      <c r="E235" s="29">
        <v>0</v>
      </c>
      <c r="F235" s="29">
        <v>0</v>
      </c>
      <c r="G235" s="30">
        <f t="shared" si="51"/>
        <v>7.6923076923076927E-3</v>
      </c>
      <c r="H235" s="30" t="str">
        <f t="shared" si="52"/>
        <v/>
      </c>
      <c r="I235" s="30" t="str">
        <f t="shared" si="53"/>
        <v/>
      </c>
      <c r="J235" s="30" t="str">
        <f t="shared" si="54"/>
        <v/>
      </c>
      <c r="K235" s="30">
        <f t="shared" si="57"/>
        <v>-1</v>
      </c>
      <c r="L235" s="30" t="str">
        <f t="shared" si="58"/>
        <v xml:space="preserve"> </v>
      </c>
      <c r="M235" s="30">
        <f t="shared" si="55"/>
        <v>-7.6923076923076927E-3</v>
      </c>
      <c r="N235" s="36" t="str">
        <f t="shared" si="56"/>
        <v/>
      </c>
    </row>
    <row r="236" spans="1:14" x14ac:dyDescent="0.2">
      <c r="A236" s="23"/>
      <c r="B236" s="25" t="s">
        <v>211</v>
      </c>
      <c r="C236" s="35">
        <v>0</v>
      </c>
      <c r="D236" s="29">
        <v>0</v>
      </c>
      <c r="E236" s="29">
        <v>0</v>
      </c>
      <c r="F236" s="29">
        <v>0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23"/>
      <c r="B237" s="25" t="s">
        <v>212</v>
      </c>
      <c r="C237" s="35">
        <v>0</v>
      </c>
      <c r="D237" s="29">
        <v>0</v>
      </c>
      <c r="E237" s="29">
        <v>0</v>
      </c>
      <c r="F237" s="29">
        <v>0</v>
      </c>
      <c r="G237" s="30" t="str">
        <f t="shared" si="51"/>
        <v/>
      </c>
      <c r="H237" s="30" t="str">
        <f t="shared" si="52"/>
        <v/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 t="str">
        <f t="shared" si="58"/>
        <v xml:space="preserve"> </v>
      </c>
      <c r="M237" s="30" t="str">
        <f t="shared" si="55"/>
        <v/>
      </c>
      <c r="N237" s="36" t="str">
        <f t="shared" si="56"/>
        <v/>
      </c>
    </row>
    <row r="238" spans="1:14" x14ac:dyDescent="0.2">
      <c r="A238" s="23"/>
      <c r="B238" s="25" t="s">
        <v>213</v>
      </c>
      <c r="C238" s="35">
        <v>0</v>
      </c>
      <c r="D238" s="29">
        <v>0</v>
      </c>
      <c r="E238" s="29">
        <v>0</v>
      </c>
      <c r="F238" s="29">
        <v>0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 t="str">
        <f t="shared" si="54"/>
        <v/>
      </c>
      <c r="K238" s="30" t="str">
        <f t="shared" si="57"/>
        <v xml:space="preserve"> </v>
      </c>
      <c r="L238" s="30" t="str">
        <f t="shared" si="58"/>
        <v xml:space="preserve"> 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23"/>
      <c r="B239" s="25" t="s">
        <v>214</v>
      </c>
      <c r="C239" s="35">
        <v>0</v>
      </c>
      <c r="D239" s="29">
        <v>0</v>
      </c>
      <c r="E239" s="29">
        <v>0</v>
      </c>
      <c r="F239" s="29">
        <v>0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 t="str">
        <f t="shared" si="58"/>
        <v xml:space="preserve"> 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23"/>
      <c r="B240" s="25" t="s">
        <v>215</v>
      </c>
      <c r="C240" s="35">
        <v>0</v>
      </c>
      <c r="D240" s="29">
        <v>0</v>
      </c>
      <c r="E240" s="29">
        <v>0</v>
      </c>
      <c r="F240" s="29">
        <v>0</v>
      </c>
      <c r="G240" s="30" t="str">
        <f t="shared" si="51"/>
        <v/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23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23"/>
      <c r="B242" s="25" t="s">
        <v>217</v>
      </c>
      <c r="C242" s="35">
        <v>16</v>
      </c>
      <c r="D242" s="29">
        <v>56</v>
      </c>
      <c r="E242" s="29">
        <v>7</v>
      </c>
      <c r="F242" s="29">
        <v>36</v>
      </c>
      <c r="G242" s="30">
        <f t="shared" si="51"/>
        <v>6.1538461538461542E-2</v>
      </c>
      <c r="H242" s="30">
        <f t="shared" si="52"/>
        <v>0.26666666666666666</v>
      </c>
      <c r="I242" s="30">
        <f t="shared" si="53"/>
        <v>1.5981735159817351E-2</v>
      </c>
      <c r="J242" s="30">
        <f t="shared" si="54"/>
        <v>8.6956521739130432E-2</v>
      </c>
      <c r="K242" s="30">
        <f t="shared" si="57"/>
        <v>-0.5625</v>
      </c>
      <c r="L242" s="30">
        <f t="shared" si="58"/>
        <v>-0.35714285714285715</v>
      </c>
      <c r="M242" s="30">
        <f t="shared" si="55"/>
        <v>-3.4615384615384617E-2</v>
      </c>
      <c r="N242" s="36">
        <f t="shared" si="56"/>
        <v>-9.5238095238095233E-2</v>
      </c>
    </row>
    <row r="243" spans="1:14" x14ac:dyDescent="0.2">
      <c r="A243" s="23"/>
      <c r="B243" s="25" t="s">
        <v>218</v>
      </c>
      <c r="C243" s="35">
        <v>0</v>
      </c>
      <c r="D243" s="29">
        <v>0</v>
      </c>
      <c r="E243" s="29">
        <v>0</v>
      </c>
      <c r="F243" s="29">
        <v>0</v>
      </c>
      <c r="G243" s="30" t="str">
        <f t="shared" si="51"/>
        <v/>
      </c>
      <c r="H243" s="30" t="str">
        <f t="shared" si="52"/>
        <v/>
      </c>
      <c r="I243" s="30" t="str">
        <f t="shared" si="53"/>
        <v/>
      </c>
      <c r="J243" s="30" t="str">
        <f t="shared" si="54"/>
        <v/>
      </c>
      <c r="K243" s="30" t="str">
        <f t="shared" si="57"/>
        <v xml:space="preserve"> </v>
      </c>
      <c r="L243" s="30" t="str">
        <f t="shared" si="58"/>
        <v xml:space="preserve"> </v>
      </c>
      <c r="M243" s="30" t="str">
        <f t="shared" si="55"/>
        <v/>
      </c>
      <c r="N243" s="36" t="str">
        <f t="shared" si="56"/>
        <v/>
      </c>
    </row>
    <row r="244" spans="1:14" x14ac:dyDescent="0.2">
      <c r="A244" s="23"/>
      <c r="B244" s="25" t="s">
        <v>219</v>
      </c>
      <c r="C244" s="35">
        <v>0</v>
      </c>
      <c r="D244" s="29">
        <v>0</v>
      </c>
      <c r="E244" s="29">
        <v>0</v>
      </c>
      <c r="F244" s="29">
        <v>0</v>
      </c>
      <c r="G244" s="30" t="str">
        <f t="shared" si="51"/>
        <v/>
      </c>
      <c r="H244" s="30" t="str">
        <f t="shared" si="52"/>
        <v/>
      </c>
      <c r="I244" s="30" t="str">
        <f t="shared" si="53"/>
        <v/>
      </c>
      <c r="J244" s="30" t="str">
        <f t="shared" si="54"/>
        <v/>
      </c>
      <c r="K244" s="30" t="str">
        <f t="shared" si="57"/>
        <v xml:space="preserve"> </v>
      </c>
      <c r="L244" s="30" t="str">
        <f t="shared" si="58"/>
        <v xml:space="preserve"> </v>
      </c>
      <c r="M244" s="30" t="str">
        <f t="shared" si="55"/>
        <v/>
      </c>
      <c r="N244" s="36" t="str">
        <f t="shared" si="56"/>
        <v/>
      </c>
    </row>
    <row r="245" spans="1:14" x14ac:dyDescent="0.2">
      <c r="A245" s="23"/>
      <c r="B245" s="25" t="s">
        <v>220</v>
      </c>
      <c r="C245" s="35">
        <v>0</v>
      </c>
      <c r="D245" s="29">
        <v>0</v>
      </c>
      <c r="E245" s="29">
        <v>0</v>
      </c>
      <c r="F245" s="29">
        <v>0</v>
      </c>
      <c r="G245" s="30" t="str">
        <f t="shared" si="51"/>
        <v/>
      </c>
      <c r="H245" s="30" t="str">
        <f t="shared" si="52"/>
        <v/>
      </c>
      <c r="I245" s="30" t="str">
        <f t="shared" si="53"/>
        <v/>
      </c>
      <c r="J245" s="30" t="str">
        <f t="shared" si="54"/>
        <v/>
      </c>
      <c r="K245" s="30" t="str">
        <f t="shared" si="57"/>
        <v xml:space="preserve"> </v>
      </c>
      <c r="L245" s="30" t="str">
        <f t="shared" si="58"/>
        <v xml:space="preserve"> </v>
      </c>
      <c r="M245" s="30" t="str">
        <f t="shared" si="55"/>
        <v/>
      </c>
      <c r="N245" s="36" t="str">
        <f t="shared" si="56"/>
        <v/>
      </c>
    </row>
    <row r="246" spans="1:14" x14ac:dyDescent="0.2">
      <c r="A246" s="23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23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23"/>
      <c r="B248" s="25" t="s">
        <v>223</v>
      </c>
      <c r="C248" s="35">
        <v>0</v>
      </c>
      <c r="D248" s="29">
        <v>0</v>
      </c>
      <c r="E248" s="29">
        <v>0</v>
      </c>
      <c r="F248" s="29">
        <v>0</v>
      </c>
      <c r="G248" s="30" t="str">
        <f t="shared" si="51"/>
        <v/>
      </c>
      <c r="H248" s="30" t="str">
        <f t="shared" si="52"/>
        <v/>
      </c>
      <c r="I248" s="30" t="str">
        <f t="shared" si="53"/>
        <v/>
      </c>
      <c r="J248" s="30" t="str">
        <f t="shared" si="54"/>
        <v/>
      </c>
      <c r="K248" s="30" t="str">
        <f t="shared" si="57"/>
        <v xml:space="preserve"> </v>
      </c>
      <c r="L248" s="30" t="str">
        <f t="shared" si="58"/>
        <v xml:space="preserve"> </v>
      </c>
      <c r="M248" s="30" t="str">
        <f t="shared" si="55"/>
        <v/>
      </c>
      <c r="N248" s="36" t="str">
        <f t="shared" si="56"/>
        <v/>
      </c>
    </row>
    <row r="249" spans="1:14" x14ac:dyDescent="0.2">
      <c r="A249" s="23"/>
      <c r="B249" s="25" t="s">
        <v>224</v>
      </c>
      <c r="C249" s="35">
        <v>0</v>
      </c>
      <c r="D249" s="29">
        <v>0</v>
      </c>
      <c r="E249" s="29">
        <v>0</v>
      </c>
      <c r="F249" s="29">
        <v>0</v>
      </c>
      <c r="G249" s="30" t="str">
        <f t="shared" si="51"/>
        <v/>
      </c>
      <c r="H249" s="30" t="str">
        <f t="shared" si="52"/>
        <v/>
      </c>
      <c r="I249" s="30" t="str">
        <f t="shared" si="53"/>
        <v/>
      </c>
      <c r="J249" s="30" t="str">
        <f t="shared" si="54"/>
        <v/>
      </c>
      <c r="K249" s="30" t="str">
        <f t="shared" si="57"/>
        <v xml:space="preserve"> </v>
      </c>
      <c r="L249" s="30" t="str">
        <f t="shared" si="58"/>
        <v xml:space="preserve"> </v>
      </c>
      <c r="M249" s="30" t="str">
        <f t="shared" si="55"/>
        <v/>
      </c>
      <c r="N249" s="36" t="str">
        <f t="shared" si="56"/>
        <v/>
      </c>
    </row>
    <row r="250" spans="1:14" x14ac:dyDescent="0.2">
      <c r="A250" s="23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23"/>
      <c r="B251" s="25" t="s">
        <v>226</v>
      </c>
      <c r="C251" s="35">
        <v>0</v>
      </c>
      <c r="D251" s="29">
        <v>0</v>
      </c>
      <c r="E251" s="29">
        <v>0</v>
      </c>
      <c r="F251" s="29">
        <v>0</v>
      </c>
      <c r="G251" s="30" t="str">
        <f t="shared" si="51"/>
        <v/>
      </c>
      <c r="H251" s="30" t="str">
        <f t="shared" si="52"/>
        <v/>
      </c>
      <c r="I251" s="30" t="str">
        <f t="shared" si="53"/>
        <v/>
      </c>
      <c r="J251" s="30" t="str">
        <f t="shared" si="54"/>
        <v/>
      </c>
      <c r="K251" s="30" t="str">
        <f t="shared" si="57"/>
        <v xml:space="preserve"> </v>
      </c>
      <c r="L251" s="30" t="str">
        <f t="shared" si="58"/>
        <v xml:space="preserve"> </v>
      </c>
      <c r="M251" s="30" t="str">
        <f t="shared" si="55"/>
        <v/>
      </c>
      <c r="N251" s="36" t="str">
        <f t="shared" si="56"/>
        <v/>
      </c>
    </row>
    <row r="252" spans="1:14" ht="25.5" x14ac:dyDescent="0.2">
      <c r="A252" s="23"/>
      <c r="B252" s="25" t="s">
        <v>227</v>
      </c>
      <c r="C252" s="35">
        <v>0</v>
      </c>
      <c r="D252" s="29">
        <v>0</v>
      </c>
      <c r="E252" s="29">
        <v>0</v>
      </c>
      <c r="F252" s="29">
        <v>0</v>
      </c>
      <c r="G252" s="30" t="str">
        <f t="shared" ref="G252:G283" si="59">+IF(C252=0,"",C252/C$188)</f>
        <v/>
      </c>
      <c r="H252" s="30" t="str">
        <f t="shared" ref="H252:H283" si="60">+IF(D252=0,"",D252/D$188)</f>
        <v/>
      </c>
      <c r="I252" s="30" t="str">
        <f t="shared" ref="I252:I283" si="61">+IF(E252=0,"",E252/E$188)</f>
        <v/>
      </c>
      <c r="J252" s="30" t="str">
        <f t="shared" ref="J252:J283" si="62">+IF(F252=0,"",F252/F$188)</f>
        <v/>
      </c>
      <c r="K252" s="30" t="str">
        <f t="shared" si="57"/>
        <v xml:space="preserve"> </v>
      </c>
      <c r="L252" s="30" t="str">
        <f t="shared" si="58"/>
        <v xml:space="preserve"> </v>
      </c>
      <c r="M252" s="30" t="str">
        <f t="shared" ref="M252:M283" si="63">+IF(OR(AND(G252=""),(K252="")),"",G252*K252)</f>
        <v/>
      </c>
      <c r="N252" s="36" t="str">
        <f t="shared" ref="N252:N283" si="64">+IF(OR(AND(H252=""),(L252="")),"",H252*L252)</f>
        <v/>
      </c>
    </row>
    <row r="253" spans="1:14" ht="25.5" x14ac:dyDescent="0.2">
      <c r="A253" s="23"/>
      <c r="B253" s="25" t="s">
        <v>228</v>
      </c>
      <c r="C253" s="35">
        <v>0</v>
      </c>
      <c r="D253" s="29">
        <v>0</v>
      </c>
      <c r="E253" s="29">
        <v>0</v>
      </c>
      <c r="F253" s="29">
        <v>2</v>
      </c>
      <c r="G253" s="30" t="str">
        <f t="shared" si="59"/>
        <v/>
      </c>
      <c r="H253" s="30" t="str">
        <f t="shared" si="60"/>
        <v/>
      </c>
      <c r="I253" s="30" t="str">
        <f t="shared" si="61"/>
        <v/>
      </c>
      <c r="J253" s="30">
        <f t="shared" si="62"/>
        <v>4.830917874396135E-3</v>
      </c>
      <c r="K253" s="30" t="str">
        <f t="shared" ref="K253:K284" si="65">+IF(AND(C253=0,E253=0)," ",IF(C253=0,1,IF(E253=0,-1,(E253-C253)/C253)))</f>
        <v xml:space="preserve"> </v>
      </c>
      <c r="L253" s="30">
        <f t="shared" ref="L253:L284" si="66">+IF(AND(D253=0,F253=0)," ",IF(D253=0,1,IF(F253=0,-1,(F253-D253)/D253)))</f>
        <v>1</v>
      </c>
      <c r="M253" s="30" t="str">
        <f t="shared" si="63"/>
        <v/>
      </c>
      <c r="N253" s="36" t="str">
        <f t="shared" si="64"/>
        <v/>
      </c>
    </row>
    <row r="254" spans="1:14" x14ac:dyDescent="0.2">
      <c r="A254" s="23"/>
      <c r="B254" s="25" t="s">
        <v>229</v>
      </c>
      <c r="C254" s="35">
        <v>0</v>
      </c>
      <c r="D254" s="29">
        <v>0</v>
      </c>
      <c r="E254" s="29">
        <v>0</v>
      </c>
      <c r="F254" s="29">
        <v>0</v>
      </c>
      <c r="G254" s="30" t="str">
        <f t="shared" si="59"/>
        <v/>
      </c>
      <c r="H254" s="30" t="str">
        <f t="shared" si="60"/>
        <v/>
      </c>
      <c r="I254" s="30" t="str">
        <f t="shared" si="61"/>
        <v/>
      </c>
      <c r="J254" s="30" t="str">
        <f t="shared" si="62"/>
        <v/>
      </c>
      <c r="K254" s="30" t="str">
        <f t="shared" si="65"/>
        <v xml:space="preserve"> </v>
      </c>
      <c r="L254" s="30" t="str">
        <f t="shared" si="66"/>
        <v xml:space="preserve"> </v>
      </c>
      <c r="M254" s="30" t="str">
        <f t="shared" si="63"/>
        <v/>
      </c>
      <c r="N254" s="36" t="str">
        <f t="shared" si="64"/>
        <v/>
      </c>
    </row>
    <row r="255" spans="1:14" x14ac:dyDescent="0.2">
      <c r="A255" s="23"/>
      <c r="B255" s="25" t="s">
        <v>230</v>
      </c>
      <c r="C255" s="35">
        <v>144</v>
      </c>
      <c r="D255" s="29">
        <v>43</v>
      </c>
      <c r="E255" s="29">
        <v>252</v>
      </c>
      <c r="F255" s="29">
        <v>215</v>
      </c>
      <c r="G255" s="30">
        <f t="shared" si="59"/>
        <v>0.55384615384615388</v>
      </c>
      <c r="H255" s="30">
        <f t="shared" si="60"/>
        <v>0.20476190476190476</v>
      </c>
      <c r="I255" s="30">
        <f t="shared" si="61"/>
        <v>0.57534246575342463</v>
      </c>
      <c r="J255" s="30">
        <f t="shared" si="62"/>
        <v>0.51932367149758452</v>
      </c>
      <c r="K255" s="30">
        <f t="shared" si="65"/>
        <v>0.75</v>
      </c>
      <c r="L255" s="30">
        <f t="shared" si="66"/>
        <v>4</v>
      </c>
      <c r="M255" s="30">
        <f t="shared" si="63"/>
        <v>0.41538461538461541</v>
      </c>
      <c r="N255" s="36">
        <f t="shared" si="64"/>
        <v>0.81904761904761902</v>
      </c>
    </row>
    <row r="256" spans="1:14" x14ac:dyDescent="0.2">
      <c r="A256" s="23"/>
      <c r="B256" s="25" t="s">
        <v>231</v>
      </c>
      <c r="C256" s="35">
        <v>0</v>
      </c>
      <c r="D256" s="29">
        <v>0</v>
      </c>
      <c r="E256" s="29">
        <v>0</v>
      </c>
      <c r="F256" s="29">
        <v>0</v>
      </c>
      <c r="G256" s="30" t="str">
        <f t="shared" si="59"/>
        <v/>
      </c>
      <c r="H256" s="30" t="str">
        <f t="shared" si="60"/>
        <v/>
      </c>
      <c r="I256" s="30" t="str">
        <f t="shared" si="61"/>
        <v/>
      </c>
      <c r="J256" s="30" t="str">
        <f t="shared" si="62"/>
        <v/>
      </c>
      <c r="K256" s="30" t="str">
        <f t="shared" si="65"/>
        <v xml:space="preserve"> </v>
      </c>
      <c r="L256" s="30" t="str">
        <f t="shared" si="66"/>
        <v xml:space="preserve"> </v>
      </c>
      <c r="M256" s="30" t="str">
        <f t="shared" si="63"/>
        <v/>
      </c>
      <c r="N256" s="36" t="str">
        <f t="shared" si="64"/>
        <v/>
      </c>
    </row>
    <row r="257" spans="1:14" ht="25.5" x14ac:dyDescent="0.2">
      <c r="A257" s="23"/>
      <c r="B257" s="25" t="s">
        <v>232</v>
      </c>
      <c r="C257" s="35">
        <v>0</v>
      </c>
      <c r="D257" s="29">
        <v>0</v>
      </c>
      <c r="E257" s="29">
        <v>0</v>
      </c>
      <c r="F257" s="29">
        <v>0</v>
      </c>
      <c r="G257" s="30" t="str">
        <f t="shared" si="59"/>
        <v/>
      </c>
      <c r="H257" s="30" t="str">
        <f t="shared" si="60"/>
        <v/>
      </c>
      <c r="I257" s="30" t="str">
        <f t="shared" si="61"/>
        <v/>
      </c>
      <c r="J257" s="30" t="str">
        <f t="shared" si="62"/>
        <v/>
      </c>
      <c r="K257" s="30" t="str">
        <f t="shared" si="65"/>
        <v xml:space="preserve"> </v>
      </c>
      <c r="L257" s="30" t="str">
        <f t="shared" si="66"/>
        <v xml:space="preserve"> </v>
      </c>
      <c r="M257" s="30" t="str">
        <f t="shared" si="63"/>
        <v/>
      </c>
      <c r="N257" s="36" t="str">
        <f t="shared" si="64"/>
        <v/>
      </c>
    </row>
    <row r="258" spans="1:14" x14ac:dyDescent="0.2">
      <c r="A258" s="23"/>
      <c r="B258" s="25" t="s">
        <v>233</v>
      </c>
      <c r="C258" s="35">
        <v>0</v>
      </c>
      <c r="D258" s="29">
        <v>2</v>
      </c>
      <c r="E258" s="29">
        <v>0</v>
      </c>
      <c r="F258" s="29">
        <v>2</v>
      </c>
      <c r="G258" s="30" t="str">
        <f t="shared" si="59"/>
        <v/>
      </c>
      <c r="H258" s="30">
        <f t="shared" si="60"/>
        <v>9.5238095238095247E-3</v>
      </c>
      <c r="I258" s="30" t="str">
        <f t="shared" si="61"/>
        <v/>
      </c>
      <c r="J258" s="30">
        <f t="shared" si="62"/>
        <v>4.830917874396135E-3</v>
      </c>
      <c r="K258" s="30" t="str">
        <f t="shared" si="65"/>
        <v xml:space="preserve"> </v>
      </c>
      <c r="L258" s="30">
        <f t="shared" si="66"/>
        <v>0</v>
      </c>
      <c r="M258" s="30" t="str">
        <f t="shared" si="63"/>
        <v/>
      </c>
      <c r="N258" s="36">
        <f t="shared" si="64"/>
        <v>0</v>
      </c>
    </row>
    <row r="259" spans="1:14" x14ac:dyDescent="0.2">
      <c r="A259" s="23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23"/>
      <c r="B260" s="25" t="s">
        <v>235</v>
      </c>
      <c r="C260" s="35">
        <v>0</v>
      </c>
      <c r="D260" s="29">
        <v>0</v>
      </c>
      <c r="E260" s="29">
        <v>0</v>
      </c>
      <c r="F260" s="29">
        <v>0</v>
      </c>
      <c r="G260" s="30" t="str">
        <f t="shared" si="59"/>
        <v/>
      </c>
      <c r="H260" s="30" t="str">
        <f t="shared" si="60"/>
        <v/>
      </c>
      <c r="I260" s="30" t="str">
        <f t="shared" si="61"/>
        <v/>
      </c>
      <c r="J260" s="30" t="str">
        <f t="shared" si="62"/>
        <v/>
      </c>
      <c r="K260" s="30" t="str">
        <f t="shared" si="65"/>
        <v xml:space="preserve"> </v>
      </c>
      <c r="L260" s="30" t="str">
        <f t="shared" si="66"/>
        <v xml:space="preserve"> </v>
      </c>
      <c r="M260" s="30" t="str">
        <f t="shared" si="63"/>
        <v/>
      </c>
      <c r="N260" s="36" t="str">
        <f t="shared" si="64"/>
        <v/>
      </c>
    </row>
    <row r="261" spans="1:14" x14ac:dyDescent="0.2">
      <c r="A261" s="23"/>
      <c r="B261" s="25" t="s">
        <v>236</v>
      </c>
      <c r="C261" s="35">
        <v>1</v>
      </c>
      <c r="D261" s="29">
        <v>0</v>
      </c>
      <c r="E261" s="29">
        <v>0</v>
      </c>
      <c r="F261" s="29">
        <v>2</v>
      </c>
      <c r="G261" s="30">
        <f t="shared" si="59"/>
        <v>3.8461538461538464E-3</v>
      </c>
      <c r="H261" s="30" t="str">
        <f t="shared" si="60"/>
        <v/>
      </c>
      <c r="I261" s="30" t="str">
        <f t="shared" si="61"/>
        <v/>
      </c>
      <c r="J261" s="30">
        <f t="shared" si="62"/>
        <v>4.830917874396135E-3</v>
      </c>
      <c r="K261" s="30">
        <f t="shared" si="65"/>
        <v>-1</v>
      </c>
      <c r="L261" s="30">
        <f t="shared" si="66"/>
        <v>1</v>
      </c>
      <c r="M261" s="30">
        <f t="shared" si="63"/>
        <v>-3.8461538461538464E-3</v>
      </c>
      <c r="N261" s="36" t="str">
        <f t="shared" si="64"/>
        <v/>
      </c>
    </row>
    <row r="262" spans="1:14" ht="25.5" x14ac:dyDescent="0.2">
      <c r="A262" s="23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23"/>
      <c r="B263" s="25" t="s">
        <v>238</v>
      </c>
      <c r="C263" s="35">
        <v>0</v>
      </c>
      <c r="D263" s="29">
        <v>0</v>
      </c>
      <c r="E263" s="29">
        <v>0</v>
      </c>
      <c r="F263" s="29">
        <v>0</v>
      </c>
      <c r="G263" s="30" t="str">
        <f t="shared" si="59"/>
        <v/>
      </c>
      <c r="H263" s="30" t="str">
        <f t="shared" si="60"/>
        <v/>
      </c>
      <c r="I263" s="30" t="str">
        <f t="shared" si="61"/>
        <v/>
      </c>
      <c r="J263" s="30" t="str">
        <f t="shared" si="62"/>
        <v/>
      </c>
      <c r="K263" s="30" t="str">
        <f t="shared" si="65"/>
        <v xml:space="preserve"> </v>
      </c>
      <c r="L263" s="30" t="str">
        <f t="shared" si="66"/>
        <v xml:space="preserve"> </v>
      </c>
      <c r="M263" s="30" t="str">
        <f t="shared" si="63"/>
        <v/>
      </c>
      <c r="N263" s="36" t="str">
        <f t="shared" si="64"/>
        <v/>
      </c>
    </row>
    <row r="264" spans="1:14" ht="25.5" x14ac:dyDescent="0.2">
      <c r="A264" s="23"/>
      <c r="B264" s="25" t="s">
        <v>239</v>
      </c>
      <c r="C264" s="35">
        <v>0</v>
      </c>
      <c r="D264" s="29">
        <v>0</v>
      </c>
      <c r="E264" s="29">
        <v>0</v>
      </c>
      <c r="F264" s="29">
        <v>0</v>
      </c>
      <c r="G264" s="30" t="str">
        <f t="shared" si="59"/>
        <v/>
      </c>
      <c r="H264" s="30" t="str">
        <f t="shared" si="60"/>
        <v/>
      </c>
      <c r="I264" s="30" t="str">
        <f t="shared" si="61"/>
        <v/>
      </c>
      <c r="J264" s="30" t="str">
        <f t="shared" si="62"/>
        <v/>
      </c>
      <c r="K264" s="30" t="str">
        <f t="shared" si="65"/>
        <v xml:space="preserve"> </v>
      </c>
      <c r="L264" s="30" t="str">
        <f t="shared" si="66"/>
        <v xml:space="preserve"> 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23"/>
      <c r="B265" s="25" t="s">
        <v>240</v>
      </c>
      <c r="C265" s="35">
        <v>0</v>
      </c>
      <c r="D265" s="29">
        <v>0</v>
      </c>
      <c r="E265" s="29">
        <v>0</v>
      </c>
      <c r="F265" s="29">
        <v>0</v>
      </c>
      <c r="G265" s="30" t="str">
        <f t="shared" si="59"/>
        <v/>
      </c>
      <c r="H265" s="30" t="str">
        <f t="shared" si="60"/>
        <v/>
      </c>
      <c r="I265" s="30" t="str">
        <f t="shared" si="61"/>
        <v/>
      </c>
      <c r="J265" s="30" t="str">
        <f t="shared" si="62"/>
        <v/>
      </c>
      <c r="K265" s="30" t="str">
        <f t="shared" si="65"/>
        <v xml:space="preserve"> </v>
      </c>
      <c r="L265" s="30" t="str">
        <f t="shared" si="66"/>
        <v xml:space="preserve"> </v>
      </c>
      <c r="M265" s="30" t="str">
        <f t="shared" si="63"/>
        <v/>
      </c>
      <c r="N265" s="36" t="str">
        <f t="shared" si="64"/>
        <v/>
      </c>
    </row>
    <row r="266" spans="1:14" x14ac:dyDescent="0.2">
      <c r="A266" s="23"/>
      <c r="B266" s="25" t="s">
        <v>241</v>
      </c>
      <c r="C266" s="35">
        <v>0</v>
      </c>
      <c r="D266" s="29">
        <v>1</v>
      </c>
      <c r="E266" s="29">
        <v>0</v>
      </c>
      <c r="F266" s="29">
        <v>0</v>
      </c>
      <c r="G266" s="30" t="str">
        <f t="shared" si="59"/>
        <v/>
      </c>
      <c r="H266" s="30">
        <f t="shared" si="60"/>
        <v>4.7619047619047623E-3</v>
      </c>
      <c r="I266" s="30" t="str">
        <f t="shared" si="61"/>
        <v/>
      </c>
      <c r="J266" s="30" t="str">
        <f t="shared" si="62"/>
        <v/>
      </c>
      <c r="K266" s="30" t="str">
        <f t="shared" si="65"/>
        <v xml:space="preserve"> </v>
      </c>
      <c r="L266" s="30">
        <f t="shared" si="66"/>
        <v>-1</v>
      </c>
      <c r="M266" s="30" t="str">
        <f t="shared" si="63"/>
        <v/>
      </c>
      <c r="N266" s="36">
        <f t="shared" si="64"/>
        <v>-4.7619047619047623E-3</v>
      </c>
    </row>
    <row r="267" spans="1:14" x14ac:dyDescent="0.2">
      <c r="A267" s="23"/>
      <c r="B267" s="25" t="s">
        <v>242</v>
      </c>
      <c r="C267" s="35">
        <v>0</v>
      </c>
      <c r="D267" s="29">
        <v>0</v>
      </c>
      <c r="E267" s="29">
        <v>0</v>
      </c>
      <c r="F267" s="29">
        <v>0</v>
      </c>
      <c r="G267" s="30" t="str">
        <f t="shared" si="59"/>
        <v/>
      </c>
      <c r="H267" s="30" t="str">
        <f t="shared" si="60"/>
        <v/>
      </c>
      <c r="I267" s="30" t="str">
        <f t="shared" si="61"/>
        <v/>
      </c>
      <c r="J267" s="30" t="str">
        <f t="shared" si="62"/>
        <v/>
      </c>
      <c r="K267" s="30" t="str">
        <f t="shared" si="65"/>
        <v xml:space="preserve"> </v>
      </c>
      <c r="L267" s="30" t="str">
        <f t="shared" si="66"/>
        <v xml:space="preserve"> </v>
      </c>
      <c r="M267" s="30" t="str">
        <f t="shared" si="63"/>
        <v/>
      </c>
      <c r="N267" s="36" t="str">
        <f t="shared" si="64"/>
        <v/>
      </c>
    </row>
    <row r="268" spans="1:14" x14ac:dyDescent="0.2">
      <c r="A268" s="23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23"/>
      <c r="B269" s="25" t="s">
        <v>244</v>
      </c>
      <c r="C269" s="35">
        <v>0</v>
      </c>
      <c r="D269" s="29">
        <v>0</v>
      </c>
      <c r="E269" s="29">
        <v>0</v>
      </c>
      <c r="F269" s="29">
        <v>0</v>
      </c>
      <c r="G269" s="30" t="str">
        <f t="shared" si="59"/>
        <v/>
      </c>
      <c r="H269" s="30" t="str">
        <f t="shared" si="60"/>
        <v/>
      </c>
      <c r="I269" s="30" t="str">
        <f t="shared" si="61"/>
        <v/>
      </c>
      <c r="J269" s="30" t="str">
        <f t="shared" si="62"/>
        <v/>
      </c>
      <c r="K269" s="30" t="str">
        <f t="shared" si="65"/>
        <v xml:space="preserve"> </v>
      </c>
      <c r="L269" s="30" t="str">
        <f t="shared" si="66"/>
        <v xml:space="preserve"> </v>
      </c>
      <c r="M269" s="30" t="str">
        <f t="shared" si="63"/>
        <v/>
      </c>
      <c r="N269" s="36" t="str">
        <f t="shared" si="64"/>
        <v/>
      </c>
    </row>
    <row r="270" spans="1:14" ht="25.5" x14ac:dyDescent="0.2">
      <c r="A270" s="23"/>
      <c r="B270" s="25" t="s">
        <v>245</v>
      </c>
      <c r="C270" s="35">
        <v>0</v>
      </c>
      <c r="D270" s="29">
        <v>1</v>
      </c>
      <c r="E270" s="29">
        <v>1</v>
      </c>
      <c r="F270" s="29">
        <v>0</v>
      </c>
      <c r="G270" s="30" t="str">
        <f t="shared" si="59"/>
        <v/>
      </c>
      <c r="H270" s="30">
        <f t="shared" si="60"/>
        <v>4.7619047619047623E-3</v>
      </c>
      <c r="I270" s="30">
        <f t="shared" si="61"/>
        <v>2.2831050228310501E-3</v>
      </c>
      <c r="J270" s="30" t="str">
        <f t="shared" si="62"/>
        <v/>
      </c>
      <c r="K270" s="30">
        <f t="shared" si="65"/>
        <v>1</v>
      </c>
      <c r="L270" s="30">
        <f t="shared" si="66"/>
        <v>-1</v>
      </c>
      <c r="M270" s="30" t="str">
        <f t="shared" si="63"/>
        <v/>
      </c>
      <c r="N270" s="36">
        <f t="shared" si="64"/>
        <v>-4.7619047619047623E-3</v>
      </c>
    </row>
    <row r="271" spans="1:14" x14ac:dyDescent="0.2">
      <c r="A271" s="23"/>
      <c r="B271" s="25" t="s">
        <v>246</v>
      </c>
      <c r="C271" s="35">
        <v>0</v>
      </c>
      <c r="D271" s="29">
        <v>0</v>
      </c>
      <c r="E271" s="29">
        <v>0</v>
      </c>
      <c r="F271" s="29">
        <v>0</v>
      </c>
      <c r="G271" s="30" t="str">
        <f t="shared" si="59"/>
        <v/>
      </c>
      <c r="H271" s="30" t="str">
        <f t="shared" si="60"/>
        <v/>
      </c>
      <c r="I271" s="30" t="str">
        <f t="shared" si="61"/>
        <v/>
      </c>
      <c r="J271" s="30" t="str">
        <f t="shared" si="62"/>
        <v/>
      </c>
      <c r="K271" s="30" t="str">
        <f t="shared" si="65"/>
        <v xml:space="preserve"> </v>
      </c>
      <c r="L271" s="30" t="str">
        <f t="shared" si="66"/>
        <v xml:space="preserve"> </v>
      </c>
      <c r="M271" s="30" t="str">
        <f t="shared" si="63"/>
        <v/>
      </c>
      <c r="N271" s="36" t="str">
        <f t="shared" si="64"/>
        <v/>
      </c>
    </row>
    <row r="272" spans="1:14" ht="25.5" x14ac:dyDescent="0.2">
      <c r="A272" s="23"/>
      <c r="B272" s="25" t="s">
        <v>247</v>
      </c>
      <c r="C272" s="35">
        <v>0</v>
      </c>
      <c r="D272" s="29">
        <v>0</v>
      </c>
      <c r="E272" s="29">
        <v>0</v>
      </c>
      <c r="F272" s="29">
        <v>0</v>
      </c>
      <c r="G272" s="30" t="str">
        <f t="shared" si="59"/>
        <v/>
      </c>
      <c r="H272" s="30" t="str">
        <f t="shared" si="60"/>
        <v/>
      </c>
      <c r="I272" s="30" t="str">
        <f t="shared" si="61"/>
        <v/>
      </c>
      <c r="J272" s="30" t="str">
        <f t="shared" si="62"/>
        <v/>
      </c>
      <c r="K272" s="30" t="str">
        <f t="shared" si="65"/>
        <v xml:space="preserve"> </v>
      </c>
      <c r="L272" s="30" t="str">
        <f t="shared" si="66"/>
        <v xml:space="preserve"> </v>
      </c>
      <c r="M272" s="30" t="str">
        <f t="shared" si="63"/>
        <v/>
      </c>
      <c r="N272" s="36" t="str">
        <f t="shared" si="64"/>
        <v/>
      </c>
    </row>
    <row r="273" spans="1:14" x14ac:dyDescent="0.2">
      <c r="A273" s="23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23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23"/>
      <c r="B275" s="25" t="s">
        <v>250</v>
      </c>
      <c r="C275" s="35">
        <v>0</v>
      </c>
      <c r="D275" s="29">
        <v>0</v>
      </c>
      <c r="E275" s="29">
        <v>0</v>
      </c>
      <c r="F275" s="29">
        <v>0</v>
      </c>
      <c r="G275" s="30" t="str">
        <f t="shared" si="59"/>
        <v/>
      </c>
      <c r="H275" s="30" t="str">
        <f t="shared" si="60"/>
        <v/>
      </c>
      <c r="I275" s="30" t="str">
        <f t="shared" si="61"/>
        <v/>
      </c>
      <c r="J275" s="30" t="str">
        <f t="shared" si="62"/>
        <v/>
      </c>
      <c r="K275" s="30" t="str">
        <f t="shared" si="65"/>
        <v xml:space="preserve"> </v>
      </c>
      <c r="L275" s="30" t="str">
        <f t="shared" si="66"/>
        <v xml:space="preserve"> </v>
      </c>
      <c r="M275" s="30" t="str">
        <f t="shared" si="63"/>
        <v/>
      </c>
      <c r="N275" s="36" t="str">
        <f t="shared" si="64"/>
        <v/>
      </c>
    </row>
    <row r="276" spans="1:14" ht="25.5" x14ac:dyDescent="0.2">
      <c r="A276" s="23"/>
      <c r="B276" s="25" t="s">
        <v>251</v>
      </c>
      <c r="C276" s="35">
        <v>0</v>
      </c>
      <c r="D276" s="29">
        <v>0</v>
      </c>
      <c r="E276" s="29">
        <v>2</v>
      </c>
      <c r="F276" s="29">
        <v>1</v>
      </c>
      <c r="G276" s="30" t="str">
        <f t="shared" si="59"/>
        <v/>
      </c>
      <c r="H276" s="30" t="str">
        <f t="shared" si="60"/>
        <v/>
      </c>
      <c r="I276" s="30">
        <f t="shared" si="61"/>
        <v>4.5662100456621002E-3</v>
      </c>
      <c r="J276" s="30">
        <f t="shared" si="62"/>
        <v>2.4154589371980675E-3</v>
      </c>
      <c r="K276" s="30">
        <f t="shared" si="65"/>
        <v>1</v>
      </c>
      <c r="L276" s="30">
        <f t="shared" si="66"/>
        <v>1</v>
      </c>
      <c r="M276" s="30" t="str">
        <f t="shared" si="63"/>
        <v/>
      </c>
      <c r="N276" s="36" t="str">
        <f t="shared" si="64"/>
        <v/>
      </c>
    </row>
    <row r="277" spans="1:14" x14ac:dyDescent="0.2">
      <c r="A277" s="23"/>
      <c r="B277" s="25" t="s">
        <v>252</v>
      </c>
      <c r="C277" s="35">
        <v>6</v>
      </c>
      <c r="D277" s="29">
        <v>0</v>
      </c>
      <c r="E277" s="29">
        <v>1</v>
      </c>
      <c r="F277" s="29">
        <v>0</v>
      </c>
      <c r="G277" s="30">
        <f t="shared" si="59"/>
        <v>2.3076923076923078E-2</v>
      </c>
      <c r="H277" s="30" t="str">
        <f t="shared" si="60"/>
        <v/>
      </c>
      <c r="I277" s="30">
        <f t="shared" si="61"/>
        <v>2.2831050228310501E-3</v>
      </c>
      <c r="J277" s="30" t="str">
        <f t="shared" si="62"/>
        <v/>
      </c>
      <c r="K277" s="30">
        <f t="shared" si="65"/>
        <v>-0.83333333333333337</v>
      </c>
      <c r="L277" s="30" t="str">
        <f t="shared" si="66"/>
        <v xml:space="preserve"> </v>
      </c>
      <c r="M277" s="30">
        <f t="shared" si="63"/>
        <v>-1.9230769230769232E-2</v>
      </c>
      <c r="N277" s="36" t="str">
        <f t="shared" si="64"/>
        <v/>
      </c>
    </row>
    <row r="278" spans="1:14" x14ac:dyDescent="0.2">
      <c r="A278" s="23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23"/>
      <c r="B279" s="25" t="s">
        <v>254</v>
      </c>
      <c r="C279" s="35">
        <v>0</v>
      </c>
      <c r="D279" s="29">
        <v>0</v>
      </c>
      <c r="E279" s="29">
        <v>0</v>
      </c>
      <c r="F279" s="29">
        <v>0</v>
      </c>
      <c r="G279" s="30" t="str">
        <f t="shared" si="59"/>
        <v/>
      </c>
      <c r="H279" s="30" t="str">
        <f t="shared" si="60"/>
        <v/>
      </c>
      <c r="I279" s="30" t="str">
        <f t="shared" si="61"/>
        <v/>
      </c>
      <c r="J279" s="30" t="str">
        <f t="shared" si="62"/>
        <v/>
      </c>
      <c r="K279" s="30" t="str">
        <f t="shared" si="65"/>
        <v xml:space="preserve"> </v>
      </c>
      <c r="L279" s="30" t="str">
        <f t="shared" si="66"/>
        <v xml:space="preserve"> </v>
      </c>
      <c r="M279" s="30" t="str">
        <f t="shared" si="63"/>
        <v/>
      </c>
      <c r="N279" s="36" t="str">
        <f t="shared" si="64"/>
        <v/>
      </c>
    </row>
    <row r="280" spans="1:14" x14ac:dyDescent="0.2">
      <c r="A280" s="23"/>
      <c r="B280" s="25" t="s">
        <v>255</v>
      </c>
      <c r="C280" s="35">
        <v>0</v>
      </c>
      <c r="D280" s="29">
        <v>0</v>
      </c>
      <c r="E280" s="29">
        <v>0</v>
      </c>
      <c r="F280" s="29">
        <v>0</v>
      </c>
      <c r="G280" s="30" t="str">
        <f t="shared" si="59"/>
        <v/>
      </c>
      <c r="H280" s="30" t="str">
        <f t="shared" si="60"/>
        <v/>
      </c>
      <c r="I280" s="30" t="str">
        <f t="shared" si="61"/>
        <v/>
      </c>
      <c r="J280" s="30" t="str">
        <f t="shared" si="62"/>
        <v/>
      </c>
      <c r="K280" s="30" t="str">
        <f t="shared" si="65"/>
        <v xml:space="preserve"> </v>
      </c>
      <c r="L280" s="30" t="str">
        <f t="shared" si="66"/>
        <v xml:space="preserve"> </v>
      </c>
      <c r="M280" s="30" t="str">
        <f t="shared" si="63"/>
        <v/>
      </c>
      <c r="N280" s="36" t="str">
        <f t="shared" si="64"/>
        <v/>
      </c>
    </row>
    <row r="281" spans="1:14" x14ac:dyDescent="0.2">
      <c r="A281" s="23"/>
      <c r="B281" s="25" t="s">
        <v>256</v>
      </c>
      <c r="C281" s="35">
        <v>0</v>
      </c>
      <c r="D281" s="29">
        <v>0</v>
      </c>
      <c r="E281" s="29">
        <v>0</v>
      </c>
      <c r="F281" s="29">
        <v>2</v>
      </c>
      <c r="G281" s="30" t="str">
        <f t="shared" si="59"/>
        <v/>
      </c>
      <c r="H281" s="30" t="str">
        <f t="shared" si="60"/>
        <v/>
      </c>
      <c r="I281" s="30" t="str">
        <f t="shared" si="61"/>
        <v/>
      </c>
      <c r="J281" s="30">
        <f t="shared" si="62"/>
        <v>4.830917874396135E-3</v>
      </c>
      <c r="K281" s="30" t="str">
        <f t="shared" si="65"/>
        <v xml:space="preserve"> </v>
      </c>
      <c r="L281" s="30">
        <f t="shared" si="66"/>
        <v>1</v>
      </c>
      <c r="M281" s="30" t="str">
        <f t="shared" si="63"/>
        <v/>
      </c>
      <c r="N281" s="36" t="str">
        <f t="shared" si="64"/>
        <v/>
      </c>
    </row>
    <row r="282" spans="1:14" x14ac:dyDescent="0.2">
      <c r="A282" s="23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23"/>
      <c r="B283" s="25" t="s">
        <v>258</v>
      </c>
      <c r="C283" s="35">
        <v>0</v>
      </c>
      <c r="D283" s="29">
        <v>0</v>
      </c>
      <c r="E283" s="29">
        <v>0</v>
      </c>
      <c r="F283" s="29">
        <v>0</v>
      </c>
      <c r="G283" s="30" t="str">
        <f t="shared" si="59"/>
        <v/>
      </c>
      <c r="H283" s="30" t="str">
        <f t="shared" si="60"/>
        <v/>
      </c>
      <c r="I283" s="30" t="str">
        <f t="shared" si="61"/>
        <v/>
      </c>
      <c r="J283" s="30" t="str">
        <f t="shared" si="62"/>
        <v/>
      </c>
      <c r="K283" s="30" t="str">
        <f t="shared" si="65"/>
        <v xml:space="preserve"> </v>
      </c>
      <c r="L283" s="30" t="str">
        <f t="shared" si="66"/>
        <v xml:space="preserve"> </v>
      </c>
      <c r="M283" s="30" t="str">
        <f t="shared" si="63"/>
        <v/>
      </c>
      <c r="N283" s="36" t="str">
        <f t="shared" si="64"/>
        <v/>
      </c>
    </row>
    <row r="284" spans="1:14" x14ac:dyDescent="0.2">
      <c r="A284" s="23"/>
      <c r="B284" s="25" t="s">
        <v>259</v>
      </c>
      <c r="C284" s="35">
        <v>1</v>
      </c>
      <c r="D284" s="29">
        <v>0</v>
      </c>
      <c r="E284" s="29">
        <v>0</v>
      </c>
      <c r="F284" s="29">
        <v>0</v>
      </c>
      <c r="G284" s="30">
        <f t="shared" ref="G284:G315" si="67">+IF(C284=0,"",C284/C$188)</f>
        <v>3.8461538461538464E-3</v>
      </c>
      <c r="H284" s="30" t="str">
        <f t="shared" ref="H284:H315" si="68">+IF(D284=0,"",D284/D$188)</f>
        <v/>
      </c>
      <c r="I284" s="30" t="str">
        <f t="shared" ref="I284:I315" si="69">+IF(E284=0,"",E284/E$188)</f>
        <v/>
      </c>
      <c r="J284" s="30" t="str">
        <f t="shared" ref="J284:J315" si="70">+IF(F284=0,"",F284/F$188)</f>
        <v/>
      </c>
      <c r="K284" s="30">
        <f t="shared" si="65"/>
        <v>-1</v>
      </c>
      <c r="L284" s="30" t="str">
        <f t="shared" si="66"/>
        <v xml:space="preserve"> </v>
      </c>
      <c r="M284" s="30">
        <f t="shared" ref="M284:M315" si="71">+IF(OR(AND(G284=""),(K284="")),"",G284*K284)</f>
        <v>-3.8461538461538464E-3</v>
      </c>
      <c r="N284" s="36" t="str">
        <f t="shared" ref="N284:N315" si="72">+IF(OR(AND(H284=""),(L284="")),"",H284*L284)</f>
        <v/>
      </c>
    </row>
    <row r="285" spans="1:14" ht="27" customHeight="1" x14ac:dyDescent="0.2">
      <c r="A285" s="23"/>
      <c r="B285" s="25" t="s">
        <v>260</v>
      </c>
      <c r="C285" s="35">
        <v>0</v>
      </c>
      <c r="D285" s="29">
        <v>0</v>
      </c>
      <c r="E285" s="29">
        <v>0</v>
      </c>
      <c r="F285" s="29">
        <v>0</v>
      </c>
      <c r="G285" s="30" t="str">
        <f t="shared" si="67"/>
        <v/>
      </c>
      <c r="H285" s="30" t="str">
        <f t="shared" si="68"/>
        <v/>
      </c>
      <c r="I285" s="30" t="str">
        <f t="shared" si="69"/>
        <v/>
      </c>
      <c r="J285" s="30" t="str">
        <f t="shared" si="70"/>
        <v/>
      </c>
      <c r="K285" s="30" t="str">
        <f t="shared" ref="K285:K316" si="73">+IF(AND(C285=0,E285=0)," ",IF(C285=0,1,IF(E285=0,-1,(E285-C285)/C285)))</f>
        <v xml:space="preserve"> </v>
      </c>
      <c r="L285" s="30" t="str">
        <f t="shared" ref="L285:L316" si="74">+IF(AND(D285=0,F285=0)," ",IF(D285=0,1,IF(F285=0,-1,(F285-D285)/D285)))</f>
        <v xml:space="preserve"> </v>
      </c>
      <c r="M285" s="30" t="str">
        <f t="shared" si="71"/>
        <v/>
      </c>
      <c r="N285" s="36" t="str">
        <f t="shared" si="72"/>
        <v/>
      </c>
    </row>
    <row r="286" spans="1:14" x14ac:dyDescent="0.2">
      <c r="A286" s="23"/>
      <c r="B286" s="25" t="s">
        <v>261</v>
      </c>
      <c r="C286" s="35">
        <v>0</v>
      </c>
      <c r="D286" s="29">
        <v>0</v>
      </c>
      <c r="E286" s="29">
        <v>1</v>
      </c>
      <c r="F286" s="29">
        <v>0</v>
      </c>
      <c r="G286" s="30" t="str">
        <f t="shared" si="67"/>
        <v/>
      </c>
      <c r="H286" s="30" t="str">
        <f t="shared" si="68"/>
        <v/>
      </c>
      <c r="I286" s="30">
        <f t="shared" si="69"/>
        <v>2.2831050228310501E-3</v>
      </c>
      <c r="J286" s="30" t="str">
        <f t="shared" si="70"/>
        <v/>
      </c>
      <c r="K286" s="30">
        <f t="shared" si="73"/>
        <v>1</v>
      </c>
      <c r="L286" s="30" t="str">
        <f t="shared" si="74"/>
        <v xml:space="preserve"> </v>
      </c>
      <c r="M286" s="30" t="str">
        <f t="shared" si="71"/>
        <v/>
      </c>
      <c r="N286" s="36" t="str">
        <f t="shared" si="72"/>
        <v/>
      </c>
    </row>
    <row r="287" spans="1:14" x14ac:dyDescent="0.2">
      <c r="A287" s="23"/>
      <c r="B287" s="25" t="s">
        <v>262</v>
      </c>
      <c r="C287" s="35">
        <v>0</v>
      </c>
      <c r="D287" s="29">
        <v>0</v>
      </c>
      <c r="E287" s="29">
        <v>0</v>
      </c>
      <c r="F287" s="29">
        <v>0</v>
      </c>
      <c r="G287" s="30" t="str">
        <f t="shared" si="67"/>
        <v/>
      </c>
      <c r="H287" s="30" t="str">
        <f t="shared" si="68"/>
        <v/>
      </c>
      <c r="I287" s="30" t="str">
        <f t="shared" si="69"/>
        <v/>
      </c>
      <c r="J287" s="30" t="str">
        <f t="shared" si="70"/>
        <v/>
      </c>
      <c r="K287" s="30" t="str">
        <f t="shared" si="73"/>
        <v xml:space="preserve"> </v>
      </c>
      <c r="L287" s="30" t="str">
        <f t="shared" si="74"/>
        <v xml:space="preserve"> </v>
      </c>
      <c r="M287" s="30" t="str">
        <f t="shared" si="71"/>
        <v/>
      </c>
      <c r="N287" s="36" t="str">
        <f t="shared" si="72"/>
        <v/>
      </c>
    </row>
    <row r="288" spans="1:14" x14ac:dyDescent="0.2">
      <c r="A288" s="23"/>
      <c r="B288" s="25" t="s">
        <v>263</v>
      </c>
      <c r="C288" s="35">
        <v>0</v>
      </c>
      <c r="D288" s="29">
        <v>0</v>
      </c>
      <c r="E288" s="29">
        <v>3</v>
      </c>
      <c r="F288" s="29">
        <v>0</v>
      </c>
      <c r="G288" s="30" t="str">
        <f t="shared" si="67"/>
        <v/>
      </c>
      <c r="H288" s="30" t="str">
        <f t="shared" si="68"/>
        <v/>
      </c>
      <c r="I288" s="30">
        <f t="shared" si="69"/>
        <v>6.8493150684931503E-3</v>
      </c>
      <c r="J288" s="30" t="str">
        <f t="shared" si="70"/>
        <v/>
      </c>
      <c r="K288" s="30">
        <f t="shared" si="73"/>
        <v>1</v>
      </c>
      <c r="L288" s="30" t="str">
        <f t="shared" si="74"/>
        <v xml:space="preserve"> </v>
      </c>
      <c r="M288" s="30" t="str">
        <f t="shared" si="71"/>
        <v/>
      </c>
      <c r="N288" s="36" t="str">
        <f t="shared" si="72"/>
        <v/>
      </c>
    </row>
    <row r="289" spans="1:14" x14ac:dyDescent="0.2">
      <c r="A289" s="23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23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23"/>
      <c r="B291" s="25" t="s">
        <v>266</v>
      </c>
      <c r="C291" s="35">
        <v>0</v>
      </c>
      <c r="D291" s="29">
        <v>0</v>
      </c>
      <c r="E291" s="29">
        <v>1</v>
      </c>
      <c r="F291" s="29">
        <v>0</v>
      </c>
      <c r="G291" s="30" t="str">
        <f t="shared" si="67"/>
        <v/>
      </c>
      <c r="H291" s="30" t="str">
        <f t="shared" si="68"/>
        <v/>
      </c>
      <c r="I291" s="30">
        <f t="shared" si="69"/>
        <v>2.2831050228310501E-3</v>
      </c>
      <c r="J291" s="30" t="str">
        <f t="shared" si="70"/>
        <v/>
      </c>
      <c r="K291" s="30">
        <f t="shared" si="73"/>
        <v>1</v>
      </c>
      <c r="L291" s="30" t="str">
        <f t="shared" si="74"/>
        <v xml:space="preserve"> </v>
      </c>
      <c r="M291" s="30" t="str">
        <f t="shared" si="71"/>
        <v/>
      </c>
      <c r="N291" s="36" t="str">
        <f t="shared" si="72"/>
        <v/>
      </c>
    </row>
    <row r="292" spans="1:14" x14ac:dyDescent="0.2">
      <c r="A292" s="23"/>
      <c r="B292" s="25" t="s">
        <v>267</v>
      </c>
      <c r="C292" s="35">
        <v>0</v>
      </c>
      <c r="D292" s="29">
        <v>0</v>
      </c>
      <c r="E292" s="29">
        <v>0</v>
      </c>
      <c r="F292" s="29">
        <v>0</v>
      </c>
      <c r="G292" s="30" t="str">
        <f t="shared" si="67"/>
        <v/>
      </c>
      <c r="H292" s="30" t="str">
        <f t="shared" si="68"/>
        <v/>
      </c>
      <c r="I292" s="30" t="str">
        <f t="shared" si="69"/>
        <v/>
      </c>
      <c r="J292" s="30" t="str">
        <f t="shared" si="70"/>
        <v/>
      </c>
      <c r="K292" s="30" t="str">
        <f t="shared" si="73"/>
        <v xml:space="preserve"> </v>
      </c>
      <c r="L292" s="30" t="str">
        <f t="shared" si="74"/>
        <v xml:space="preserve"> </v>
      </c>
      <c r="M292" s="30" t="str">
        <f t="shared" si="71"/>
        <v/>
      </c>
      <c r="N292" s="36" t="str">
        <f t="shared" si="72"/>
        <v/>
      </c>
    </row>
    <row r="293" spans="1:14" ht="25.5" x14ac:dyDescent="0.2">
      <c r="A293" s="23"/>
      <c r="B293" s="25" t="s">
        <v>268</v>
      </c>
      <c r="C293" s="35">
        <v>2</v>
      </c>
      <c r="D293" s="29">
        <v>0</v>
      </c>
      <c r="E293" s="29">
        <v>1</v>
      </c>
      <c r="F293" s="29">
        <v>0</v>
      </c>
      <c r="G293" s="30">
        <f t="shared" si="67"/>
        <v>7.6923076923076927E-3</v>
      </c>
      <c r="H293" s="30" t="str">
        <f t="shared" si="68"/>
        <v/>
      </c>
      <c r="I293" s="30">
        <f t="shared" si="69"/>
        <v>2.2831050228310501E-3</v>
      </c>
      <c r="J293" s="30" t="str">
        <f t="shared" si="70"/>
        <v/>
      </c>
      <c r="K293" s="30">
        <f t="shared" si="73"/>
        <v>-0.5</v>
      </c>
      <c r="L293" s="30" t="str">
        <f t="shared" si="74"/>
        <v xml:space="preserve"> </v>
      </c>
      <c r="M293" s="30">
        <f t="shared" si="71"/>
        <v>-3.8461538461538464E-3</v>
      </c>
      <c r="N293" s="36" t="str">
        <f t="shared" si="72"/>
        <v/>
      </c>
    </row>
    <row r="294" spans="1:14" x14ac:dyDescent="0.2">
      <c r="A294" s="23"/>
      <c r="B294" s="25" t="s">
        <v>269</v>
      </c>
      <c r="C294" s="35">
        <v>0</v>
      </c>
      <c r="D294" s="29">
        <v>0</v>
      </c>
      <c r="E294" s="29">
        <v>0</v>
      </c>
      <c r="F294" s="29">
        <v>0</v>
      </c>
      <c r="G294" s="30" t="str">
        <f t="shared" si="67"/>
        <v/>
      </c>
      <c r="H294" s="30" t="str">
        <f t="shared" si="68"/>
        <v/>
      </c>
      <c r="I294" s="30" t="str">
        <f t="shared" si="69"/>
        <v/>
      </c>
      <c r="J294" s="30" t="str">
        <f t="shared" si="70"/>
        <v/>
      </c>
      <c r="K294" s="30" t="str">
        <f t="shared" si="73"/>
        <v xml:space="preserve"> </v>
      </c>
      <c r="L294" s="30" t="str">
        <f t="shared" si="74"/>
        <v xml:space="preserve"> </v>
      </c>
      <c r="M294" s="30" t="str">
        <f t="shared" si="71"/>
        <v/>
      </c>
      <c r="N294" s="36" t="str">
        <f t="shared" si="72"/>
        <v/>
      </c>
    </row>
    <row r="295" spans="1:14" x14ac:dyDescent="0.2">
      <c r="A295" s="23"/>
      <c r="B295" s="25" t="s">
        <v>270</v>
      </c>
      <c r="C295" s="35">
        <v>0</v>
      </c>
      <c r="D295" s="29">
        <v>0</v>
      </c>
      <c r="E295" s="29">
        <v>0</v>
      </c>
      <c r="F295" s="29">
        <v>0</v>
      </c>
      <c r="G295" s="30" t="str">
        <f t="shared" si="67"/>
        <v/>
      </c>
      <c r="H295" s="30" t="str">
        <f t="shared" si="68"/>
        <v/>
      </c>
      <c r="I295" s="30" t="str">
        <f t="shared" si="69"/>
        <v/>
      </c>
      <c r="J295" s="30" t="str">
        <f t="shared" si="70"/>
        <v/>
      </c>
      <c r="K295" s="30" t="str">
        <f t="shared" si="73"/>
        <v xml:space="preserve"> </v>
      </c>
      <c r="L295" s="30" t="str">
        <f t="shared" si="74"/>
        <v xml:space="preserve"> </v>
      </c>
      <c r="M295" s="30" t="str">
        <f t="shared" si="71"/>
        <v/>
      </c>
      <c r="N295" s="36" t="str">
        <f t="shared" si="72"/>
        <v/>
      </c>
    </row>
    <row r="296" spans="1:14" x14ac:dyDescent="0.2">
      <c r="A296" s="23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23"/>
      <c r="B297" s="25" t="s">
        <v>272</v>
      </c>
      <c r="C297" s="35">
        <v>0</v>
      </c>
      <c r="D297" s="29">
        <v>0</v>
      </c>
      <c r="E297" s="29">
        <v>0</v>
      </c>
      <c r="F297" s="29">
        <v>0</v>
      </c>
      <c r="G297" s="30" t="str">
        <f t="shared" si="67"/>
        <v/>
      </c>
      <c r="H297" s="30" t="str">
        <f t="shared" si="68"/>
        <v/>
      </c>
      <c r="I297" s="30" t="str">
        <f t="shared" si="69"/>
        <v/>
      </c>
      <c r="J297" s="30" t="str">
        <f t="shared" si="70"/>
        <v/>
      </c>
      <c r="K297" s="30" t="str">
        <f t="shared" si="73"/>
        <v xml:space="preserve"> </v>
      </c>
      <c r="L297" s="30" t="str">
        <f t="shared" si="74"/>
        <v xml:space="preserve"> </v>
      </c>
      <c r="M297" s="30" t="str">
        <f t="shared" si="71"/>
        <v/>
      </c>
      <c r="N297" s="36" t="str">
        <f t="shared" si="72"/>
        <v/>
      </c>
    </row>
    <row r="298" spans="1:14" x14ac:dyDescent="0.2">
      <c r="A298" s="23"/>
      <c r="B298" s="25" t="s">
        <v>273</v>
      </c>
      <c r="C298" s="35">
        <v>0</v>
      </c>
      <c r="D298" s="29">
        <v>0</v>
      </c>
      <c r="E298" s="29">
        <v>0</v>
      </c>
      <c r="F298" s="29">
        <v>0</v>
      </c>
      <c r="G298" s="30" t="str">
        <f t="shared" si="67"/>
        <v/>
      </c>
      <c r="H298" s="30" t="str">
        <f t="shared" si="68"/>
        <v/>
      </c>
      <c r="I298" s="30" t="str">
        <f t="shared" si="69"/>
        <v/>
      </c>
      <c r="J298" s="30" t="str">
        <f t="shared" si="70"/>
        <v/>
      </c>
      <c r="K298" s="30" t="str">
        <f t="shared" si="73"/>
        <v xml:space="preserve"> </v>
      </c>
      <c r="L298" s="30" t="str">
        <f t="shared" si="74"/>
        <v xml:space="preserve"> </v>
      </c>
      <c r="M298" s="30" t="str">
        <f t="shared" si="71"/>
        <v/>
      </c>
      <c r="N298" s="36" t="str">
        <f t="shared" si="72"/>
        <v/>
      </c>
    </row>
    <row r="299" spans="1:14" x14ac:dyDescent="0.2">
      <c r="A299" s="23"/>
      <c r="B299" s="25" t="s">
        <v>274</v>
      </c>
      <c r="C299" s="35">
        <v>1</v>
      </c>
      <c r="D299" s="29">
        <v>0</v>
      </c>
      <c r="E299" s="29">
        <v>5</v>
      </c>
      <c r="F299" s="29">
        <v>10</v>
      </c>
      <c r="G299" s="30">
        <f t="shared" si="67"/>
        <v>3.8461538461538464E-3</v>
      </c>
      <c r="H299" s="30" t="str">
        <f t="shared" si="68"/>
        <v/>
      </c>
      <c r="I299" s="30">
        <f t="shared" si="69"/>
        <v>1.1415525114155251E-2</v>
      </c>
      <c r="J299" s="30">
        <f t="shared" si="70"/>
        <v>2.4154589371980676E-2</v>
      </c>
      <c r="K299" s="30">
        <f t="shared" si="73"/>
        <v>4</v>
      </c>
      <c r="L299" s="30">
        <f t="shared" si="74"/>
        <v>1</v>
      </c>
      <c r="M299" s="30">
        <f t="shared" si="71"/>
        <v>1.5384615384615385E-2</v>
      </c>
      <c r="N299" s="36" t="str">
        <f t="shared" si="72"/>
        <v/>
      </c>
    </row>
    <row r="300" spans="1:14" x14ac:dyDescent="0.2">
      <c r="A300" s="23"/>
      <c r="B300" s="25" t="s">
        <v>275</v>
      </c>
      <c r="C300" s="35">
        <v>0</v>
      </c>
      <c r="D300" s="29">
        <v>1</v>
      </c>
      <c r="E300" s="29">
        <v>0</v>
      </c>
      <c r="F300" s="29">
        <v>0</v>
      </c>
      <c r="G300" s="30" t="str">
        <f t="shared" si="67"/>
        <v/>
      </c>
      <c r="H300" s="30">
        <f t="shared" si="68"/>
        <v>4.7619047619047623E-3</v>
      </c>
      <c r="I300" s="30" t="str">
        <f t="shared" si="69"/>
        <v/>
      </c>
      <c r="J300" s="30" t="str">
        <f t="shared" si="70"/>
        <v/>
      </c>
      <c r="K300" s="30" t="str">
        <f t="shared" si="73"/>
        <v xml:space="preserve"> </v>
      </c>
      <c r="L300" s="30">
        <f t="shared" si="74"/>
        <v>-1</v>
      </c>
      <c r="M300" s="30" t="str">
        <f t="shared" si="71"/>
        <v/>
      </c>
      <c r="N300" s="36">
        <f t="shared" si="72"/>
        <v>-4.7619047619047623E-3</v>
      </c>
    </row>
    <row r="301" spans="1:14" x14ac:dyDescent="0.2">
      <c r="A301" s="23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23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23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23"/>
      <c r="B304" s="25" t="s">
        <v>279</v>
      </c>
      <c r="C304" s="35">
        <v>0</v>
      </c>
      <c r="D304" s="29">
        <v>0</v>
      </c>
      <c r="E304" s="29">
        <v>0</v>
      </c>
      <c r="F304" s="29">
        <v>0</v>
      </c>
      <c r="G304" s="30" t="str">
        <f t="shared" si="67"/>
        <v/>
      </c>
      <c r="H304" s="30" t="str">
        <f t="shared" si="68"/>
        <v/>
      </c>
      <c r="I304" s="30" t="str">
        <f t="shared" si="69"/>
        <v/>
      </c>
      <c r="J304" s="30" t="str">
        <f t="shared" si="70"/>
        <v/>
      </c>
      <c r="K304" s="30" t="str">
        <f t="shared" si="73"/>
        <v xml:space="preserve"> </v>
      </c>
      <c r="L304" s="30" t="str">
        <f t="shared" si="74"/>
        <v xml:space="preserve"> </v>
      </c>
      <c r="M304" s="30" t="str">
        <f t="shared" si="71"/>
        <v/>
      </c>
      <c r="N304" s="36" t="str">
        <f t="shared" si="72"/>
        <v/>
      </c>
    </row>
    <row r="305" spans="1:14" x14ac:dyDescent="0.2">
      <c r="A305" s="23"/>
      <c r="B305" s="25" t="s">
        <v>280</v>
      </c>
      <c r="C305" s="35">
        <v>0</v>
      </c>
      <c r="D305" s="29">
        <v>0</v>
      </c>
      <c r="E305" s="29">
        <v>0</v>
      </c>
      <c r="F305" s="29">
        <v>0</v>
      </c>
      <c r="G305" s="30" t="str">
        <f t="shared" si="67"/>
        <v/>
      </c>
      <c r="H305" s="30" t="str">
        <f t="shared" si="68"/>
        <v/>
      </c>
      <c r="I305" s="30" t="str">
        <f t="shared" si="69"/>
        <v/>
      </c>
      <c r="J305" s="30" t="str">
        <f t="shared" si="70"/>
        <v/>
      </c>
      <c r="K305" s="30" t="str">
        <f t="shared" si="73"/>
        <v xml:space="preserve"> </v>
      </c>
      <c r="L305" s="30" t="str">
        <f t="shared" si="74"/>
        <v xml:space="preserve"> </v>
      </c>
      <c r="M305" s="30" t="str">
        <f t="shared" si="71"/>
        <v/>
      </c>
      <c r="N305" s="36" t="str">
        <f t="shared" si="72"/>
        <v/>
      </c>
    </row>
    <row r="306" spans="1:14" x14ac:dyDescent="0.2">
      <c r="A306" s="23"/>
      <c r="B306" s="25" t="s">
        <v>281</v>
      </c>
      <c r="C306" s="35">
        <v>1</v>
      </c>
      <c r="D306" s="29">
        <v>2</v>
      </c>
      <c r="E306" s="29">
        <v>1</v>
      </c>
      <c r="F306" s="29">
        <v>1</v>
      </c>
      <c r="G306" s="30">
        <f t="shared" si="67"/>
        <v>3.8461538461538464E-3</v>
      </c>
      <c r="H306" s="30">
        <f t="shared" si="68"/>
        <v>9.5238095238095247E-3</v>
      </c>
      <c r="I306" s="30">
        <f t="shared" si="69"/>
        <v>2.2831050228310501E-3</v>
      </c>
      <c r="J306" s="30">
        <f t="shared" si="70"/>
        <v>2.4154589371980675E-3</v>
      </c>
      <c r="K306" s="30">
        <f t="shared" si="73"/>
        <v>0</v>
      </c>
      <c r="L306" s="30">
        <f t="shared" si="74"/>
        <v>-0.5</v>
      </c>
      <c r="M306" s="30">
        <f t="shared" si="71"/>
        <v>0</v>
      </c>
      <c r="N306" s="36">
        <f t="shared" si="72"/>
        <v>-4.7619047619047623E-3</v>
      </c>
    </row>
    <row r="307" spans="1:14" x14ac:dyDescent="0.2">
      <c r="A307" s="23"/>
      <c r="B307" s="25" t="s">
        <v>282</v>
      </c>
      <c r="C307" s="35">
        <v>0</v>
      </c>
      <c r="D307" s="29">
        <v>0</v>
      </c>
      <c r="E307" s="29">
        <v>0</v>
      </c>
      <c r="F307" s="29">
        <v>0</v>
      </c>
      <c r="G307" s="30" t="str">
        <f t="shared" si="67"/>
        <v/>
      </c>
      <c r="H307" s="30" t="str">
        <f t="shared" si="68"/>
        <v/>
      </c>
      <c r="I307" s="30" t="str">
        <f t="shared" si="69"/>
        <v/>
      </c>
      <c r="J307" s="30" t="str">
        <f t="shared" si="70"/>
        <v/>
      </c>
      <c r="K307" s="30" t="str">
        <f t="shared" si="73"/>
        <v xml:space="preserve"> </v>
      </c>
      <c r="L307" s="30" t="str">
        <f t="shared" si="74"/>
        <v xml:space="preserve"> </v>
      </c>
      <c r="M307" s="30" t="str">
        <f t="shared" si="71"/>
        <v/>
      </c>
      <c r="N307" s="36" t="str">
        <f t="shared" si="72"/>
        <v/>
      </c>
    </row>
    <row r="308" spans="1:14" x14ac:dyDescent="0.2">
      <c r="A308" s="23"/>
      <c r="B308" s="25" t="s">
        <v>283</v>
      </c>
      <c r="C308" s="35">
        <v>0</v>
      </c>
      <c r="D308" s="29">
        <v>0</v>
      </c>
      <c r="E308" s="29">
        <v>0</v>
      </c>
      <c r="F308" s="29">
        <v>0</v>
      </c>
      <c r="G308" s="30" t="str">
        <f t="shared" si="67"/>
        <v/>
      </c>
      <c r="H308" s="30" t="str">
        <f t="shared" si="68"/>
        <v/>
      </c>
      <c r="I308" s="30" t="str">
        <f t="shared" si="69"/>
        <v/>
      </c>
      <c r="J308" s="30" t="str">
        <f t="shared" si="70"/>
        <v/>
      </c>
      <c r="K308" s="30" t="str">
        <f t="shared" si="73"/>
        <v xml:space="preserve"> </v>
      </c>
      <c r="L308" s="30" t="str">
        <f t="shared" si="74"/>
        <v xml:space="preserve"> </v>
      </c>
      <c r="M308" s="30" t="str">
        <f t="shared" si="71"/>
        <v/>
      </c>
      <c r="N308" s="36" t="str">
        <f t="shared" si="72"/>
        <v/>
      </c>
    </row>
    <row r="309" spans="1:14" x14ac:dyDescent="0.2">
      <c r="A309" s="23"/>
      <c r="B309" s="25" t="s">
        <v>284</v>
      </c>
      <c r="C309" s="35">
        <v>0</v>
      </c>
      <c r="D309" s="29">
        <v>0</v>
      </c>
      <c r="E309" s="29">
        <v>0</v>
      </c>
      <c r="F309" s="29">
        <v>0</v>
      </c>
      <c r="G309" s="30" t="str">
        <f t="shared" si="67"/>
        <v/>
      </c>
      <c r="H309" s="30" t="str">
        <f t="shared" si="68"/>
        <v/>
      </c>
      <c r="I309" s="30" t="str">
        <f t="shared" si="69"/>
        <v/>
      </c>
      <c r="J309" s="30" t="str">
        <f t="shared" si="70"/>
        <v/>
      </c>
      <c r="K309" s="30" t="str">
        <f t="shared" si="73"/>
        <v xml:space="preserve"> </v>
      </c>
      <c r="L309" s="30" t="str">
        <f t="shared" si="74"/>
        <v xml:space="preserve"> </v>
      </c>
      <c r="M309" s="30" t="str">
        <f t="shared" si="71"/>
        <v/>
      </c>
      <c r="N309" s="36" t="str">
        <f t="shared" si="72"/>
        <v/>
      </c>
    </row>
    <row r="310" spans="1:14" x14ac:dyDescent="0.2">
      <c r="A310" s="23"/>
      <c r="B310" s="25" t="s">
        <v>285</v>
      </c>
      <c r="C310" s="35">
        <v>0</v>
      </c>
      <c r="D310" s="29">
        <v>0</v>
      </c>
      <c r="E310" s="29">
        <v>0</v>
      </c>
      <c r="F310" s="29">
        <v>0</v>
      </c>
      <c r="G310" s="30" t="str">
        <f t="shared" si="67"/>
        <v/>
      </c>
      <c r="H310" s="30" t="str">
        <f t="shared" si="68"/>
        <v/>
      </c>
      <c r="I310" s="30" t="str">
        <f t="shared" si="69"/>
        <v/>
      </c>
      <c r="J310" s="30" t="str">
        <f t="shared" si="70"/>
        <v/>
      </c>
      <c r="K310" s="30" t="str">
        <f t="shared" si="73"/>
        <v xml:space="preserve"> </v>
      </c>
      <c r="L310" s="30" t="str">
        <f t="shared" si="74"/>
        <v xml:space="preserve"> </v>
      </c>
      <c r="M310" s="30" t="str">
        <f t="shared" si="71"/>
        <v/>
      </c>
      <c r="N310" s="36" t="str">
        <f t="shared" si="72"/>
        <v/>
      </c>
    </row>
    <row r="311" spans="1:14" ht="25.5" x14ac:dyDescent="0.2">
      <c r="A311" s="23"/>
      <c r="B311" s="25" t="s">
        <v>286</v>
      </c>
      <c r="C311" s="35">
        <v>0</v>
      </c>
      <c r="D311" s="29">
        <v>0</v>
      </c>
      <c r="E311" s="29">
        <v>1</v>
      </c>
      <c r="F311" s="29">
        <v>0</v>
      </c>
      <c r="G311" s="30" t="str">
        <f t="shared" si="67"/>
        <v/>
      </c>
      <c r="H311" s="30" t="str">
        <f t="shared" si="68"/>
        <v/>
      </c>
      <c r="I311" s="30">
        <f t="shared" si="69"/>
        <v>2.2831050228310501E-3</v>
      </c>
      <c r="J311" s="30" t="str">
        <f t="shared" si="70"/>
        <v/>
      </c>
      <c r="K311" s="30">
        <f t="shared" si="73"/>
        <v>1</v>
      </c>
      <c r="L311" s="30" t="str">
        <f t="shared" si="74"/>
        <v xml:space="preserve"> </v>
      </c>
      <c r="M311" s="30" t="str">
        <f t="shared" si="71"/>
        <v/>
      </c>
      <c r="N311" s="36" t="str">
        <f t="shared" si="72"/>
        <v/>
      </c>
    </row>
    <row r="312" spans="1:14" x14ac:dyDescent="0.2">
      <c r="A312" s="23"/>
      <c r="B312" s="25" t="s">
        <v>287</v>
      </c>
      <c r="C312" s="35">
        <v>0</v>
      </c>
      <c r="D312" s="29">
        <v>0</v>
      </c>
      <c r="E312" s="29">
        <v>0</v>
      </c>
      <c r="F312" s="29">
        <v>0</v>
      </c>
      <c r="G312" s="30" t="str">
        <f t="shared" si="67"/>
        <v/>
      </c>
      <c r="H312" s="30" t="str">
        <f t="shared" si="68"/>
        <v/>
      </c>
      <c r="I312" s="30" t="str">
        <f t="shared" si="69"/>
        <v/>
      </c>
      <c r="J312" s="30" t="str">
        <f t="shared" si="70"/>
        <v/>
      </c>
      <c r="K312" s="30" t="str">
        <f t="shared" si="73"/>
        <v xml:space="preserve"> </v>
      </c>
      <c r="L312" s="30" t="str">
        <f t="shared" si="74"/>
        <v xml:space="preserve"> </v>
      </c>
      <c r="M312" s="30" t="str">
        <f t="shared" si="71"/>
        <v/>
      </c>
      <c r="N312" s="36" t="str">
        <f t="shared" si="72"/>
        <v/>
      </c>
    </row>
    <row r="313" spans="1:14" x14ac:dyDescent="0.2">
      <c r="A313" s="23"/>
      <c r="B313" s="25" t="s">
        <v>288</v>
      </c>
      <c r="C313" s="35">
        <v>0</v>
      </c>
      <c r="D313" s="29">
        <v>0</v>
      </c>
      <c r="E313" s="29">
        <v>0</v>
      </c>
      <c r="F313" s="29">
        <v>0</v>
      </c>
      <c r="G313" s="30" t="str">
        <f t="shared" si="67"/>
        <v/>
      </c>
      <c r="H313" s="30" t="str">
        <f t="shared" si="68"/>
        <v/>
      </c>
      <c r="I313" s="30" t="str">
        <f t="shared" si="69"/>
        <v/>
      </c>
      <c r="J313" s="30" t="str">
        <f t="shared" si="70"/>
        <v/>
      </c>
      <c r="K313" s="30" t="str">
        <f t="shared" si="73"/>
        <v xml:space="preserve"> 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23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23"/>
      <c r="B315" s="25" t="s">
        <v>290</v>
      </c>
      <c r="C315" s="35">
        <v>0</v>
      </c>
      <c r="D315" s="29">
        <v>0</v>
      </c>
      <c r="E315" s="29">
        <v>0</v>
      </c>
      <c r="F315" s="29">
        <v>0</v>
      </c>
      <c r="G315" s="30" t="str">
        <f t="shared" si="67"/>
        <v/>
      </c>
      <c r="H315" s="30" t="str">
        <f t="shared" si="68"/>
        <v/>
      </c>
      <c r="I315" s="30" t="str">
        <f t="shared" si="69"/>
        <v/>
      </c>
      <c r="J315" s="30" t="str">
        <f t="shared" si="70"/>
        <v/>
      </c>
      <c r="K315" s="30" t="str">
        <f t="shared" si="73"/>
        <v xml:space="preserve"> </v>
      </c>
      <c r="L315" s="30" t="str">
        <f t="shared" si="74"/>
        <v xml:space="preserve"> </v>
      </c>
      <c r="M315" s="30" t="str">
        <f t="shared" si="71"/>
        <v/>
      </c>
      <c r="N315" s="36" t="str">
        <f t="shared" si="72"/>
        <v/>
      </c>
    </row>
    <row r="316" spans="1:14" ht="24" customHeight="1" x14ac:dyDescent="0.2">
      <c r="A316" s="23"/>
      <c r="B316" s="25" t="s">
        <v>291</v>
      </c>
      <c r="C316" s="35">
        <v>0</v>
      </c>
      <c r="D316" s="29">
        <v>0</v>
      </c>
      <c r="E316" s="29">
        <v>0</v>
      </c>
      <c r="F316" s="29">
        <v>0</v>
      </c>
      <c r="G316" s="30" t="str">
        <f t="shared" ref="G316:G347" si="75">+IF(C316=0,"",C316/C$188)</f>
        <v/>
      </c>
      <c r="H316" s="30" t="str">
        <f t="shared" ref="H316:H347" si="76">+IF(D316=0,"",D316/D$188)</f>
        <v/>
      </c>
      <c r="I316" s="30" t="str">
        <f t="shared" ref="I316:I347" si="77">+IF(E316=0,"",E316/E$188)</f>
        <v/>
      </c>
      <c r="J316" s="30" t="str">
        <f t="shared" ref="J316:J347" si="78">+IF(F316=0,"",F316/F$188)</f>
        <v/>
      </c>
      <c r="K316" s="30" t="str">
        <f t="shared" si="73"/>
        <v xml:space="preserve"> </v>
      </c>
      <c r="L316" s="30" t="str">
        <f t="shared" si="74"/>
        <v xml:space="preserve"> </v>
      </c>
      <c r="M316" s="30" t="str">
        <f t="shared" ref="M316:M347" si="79">+IF(OR(AND(G316=""),(K316="")),"",G316*K316)</f>
        <v/>
      </c>
      <c r="N316" s="36" t="str">
        <f t="shared" ref="N316:N347" si="80">+IF(OR(AND(H316=""),(L316="")),"",H316*L316)</f>
        <v/>
      </c>
    </row>
    <row r="317" spans="1:14" x14ac:dyDescent="0.2">
      <c r="A317" s="23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23"/>
      <c r="B318" s="25" t="s">
        <v>293</v>
      </c>
      <c r="C318" s="35">
        <v>2</v>
      </c>
      <c r="D318" s="29">
        <v>10</v>
      </c>
      <c r="E318" s="29">
        <v>0</v>
      </c>
      <c r="F318" s="29">
        <v>0</v>
      </c>
      <c r="G318" s="30">
        <f t="shared" si="75"/>
        <v>7.6923076923076927E-3</v>
      </c>
      <c r="H318" s="30">
        <f t="shared" si="76"/>
        <v>4.7619047619047616E-2</v>
      </c>
      <c r="I318" s="30" t="str">
        <f t="shared" si="77"/>
        <v/>
      </c>
      <c r="J318" s="30" t="str">
        <f t="shared" si="78"/>
        <v/>
      </c>
      <c r="K318" s="30">
        <f t="shared" si="81"/>
        <v>-1</v>
      </c>
      <c r="L318" s="30">
        <f t="shared" si="82"/>
        <v>-1</v>
      </c>
      <c r="M318" s="30">
        <f t="shared" si="79"/>
        <v>-7.6923076923076927E-3</v>
      </c>
      <c r="N318" s="36">
        <f t="shared" si="80"/>
        <v>-4.7619047619047616E-2</v>
      </c>
    </row>
    <row r="319" spans="1:14" x14ac:dyDescent="0.2">
      <c r="A319" s="23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23"/>
      <c r="B320" s="25" t="s">
        <v>295</v>
      </c>
      <c r="C320" s="35">
        <v>0</v>
      </c>
      <c r="D320" s="29">
        <v>0</v>
      </c>
      <c r="E320" s="29">
        <v>0</v>
      </c>
      <c r="F320" s="29">
        <v>0</v>
      </c>
      <c r="G320" s="30" t="str">
        <f t="shared" si="75"/>
        <v/>
      </c>
      <c r="H320" s="30" t="str">
        <f t="shared" si="76"/>
        <v/>
      </c>
      <c r="I320" s="30" t="str">
        <f t="shared" si="77"/>
        <v/>
      </c>
      <c r="J320" s="30" t="str">
        <f t="shared" si="78"/>
        <v/>
      </c>
      <c r="K320" s="30" t="str">
        <f t="shared" si="81"/>
        <v xml:space="preserve"> </v>
      </c>
      <c r="L320" s="30" t="str">
        <f t="shared" si="82"/>
        <v xml:space="preserve"> </v>
      </c>
      <c r="M320" s="30" t="str">
        <f t="shared" si="79"/>
        <v/>
      </c>
      <c r="N320" s="36" t="str">
        <f t="shared" si="80"/>
        <v/>
      </c>
    </row>
    <row r="321" spans="1:14" ht="25.5" x14ac:dyDescent="0.2">
      <c r="A321" s="23"/>
      <c r="B321" s="25" t="s">
        <v>296</v>
      </c>
      <c r="C321" s="35">
        <v>0</v>
      </c>
      <c r="D321" s="29">
        <v>0</v>
      </c>
      <c r="E321" s="29">
        <v>0</v>
      </c>
      <c r="F321" s="29">
        <v>0</v>
      </c>
      <c r="G321" s="30" t="str">
        <f t="shared" si="75"/>
        <v/>
      </c>
      <c r="H321" s="30" t="str">
        <f t="shared" si="76"/>
        <v/>
      </c>
      <c r="I321" s="30" t="str">
        <f t="shared" si="77"/>
        <v/>
      </c>
      <c r="J321" s="30" t="str">
        <f t="shared" si="78"/>
        <v/>
      </c>
      <c r="K321" s="30" t="str">
        <f t="shared" si="81"/>
        <v xml:space="preserve"> </v>
      </c>
      <c r="L321" s="30" t="str">
        <f t="shared" si="82"/>
        <v xml:space="preserve"> </v>
      </c>
      <c r="M321" s="30" t="str">
        <f t="shared" si="79"/>
        <v/>
      </c>
      <c r="N321" s="36" t="str">
        <f t="shared" si="80"/>
        <v/>
      </c>
    </row>
    <row r="322" spans="1:14" x14ac:dyDescent="0.2">
      <c r="A322" s="23"/>
      <c r="B322" s="25" t="s">
        <v>297</v>
      </c>
      <c r="C322" s="35">
        <v>0</v>
      </c>
      <c r="D322" s="29">
        <v>0</v>
      </c>
      <c r="E322" s="29">
        <v>0</v>
      </c>
      <c r="F322" s="29">
        <v>0</v>
      </c>
      <c r="G322" s="30" t="str">
        <f t="shared" si="75"/>
        <v/>
      </c>
      <c r="H322" s="30" t="str">
        <f t="shared" si="76"/>
        <v/>
      </c>
      <c r="I322" s="30" t="str">
        <f t="shared" si="77"/>
        <v/>
      </c>
      <c r="J322" s="30" t="str">
        <f t="shared" si="78"/>
        <v/>
      </c>
      <c r="K322" s="30" t="str">
        <f t="shared" si="81"/>
        <v xml:space="preserve"> </v>
      </c>
      <c r="L322" s="30" t="str">
        <f t="shared" si="82"/>
        <v xml:space="preserve"> </v>
      </c>
      <c r="M322" s="30" t="str">
        <f t="shared" si="79"/>
        <v/>
      </c>
      <c r="N322" s="36" t="str">
        <f t="shared" si="80"/>
        <v/>
      </c>
    </row>
    <row r="323" spans="1:14" ht="25.5" x14ac:dyDescent="0.2">
      <c r="A323" s="23"/>
      <c r="B323" s="25" t="s">
        <v>298</v>
      </c>
      <c r="C323" s="35">
        <v>0</v>
      </c>
      <c r="D323" s="29">
        <v>0</v>
      </c>
      <c r="E323" s="29">
        <v>0</v>
      </c>
      <c r="F323" s="29">
        <v>0</v>
      </c>
      <c r="G323" s="30" t="str">
        <f t="shared" si="75"/>
        <v/>
      </c>
      <c r="H323" s="30" t="str">
        <f t="shared" si="76"/>
        <v/>
      </c>
      <c r="I323" s="30" t="str">
        <f t="shared" si="77"/>
        <v/>
      </c>
      <c r="J323" s="30" t="str">
        <f t="shared" si="78"/>
        <v/>
      </c>
      <c r="K323" s="30" t="str">
        <f t="shared" si="81"/>
        <v xml:space="preserve"> </v>
      </c>
      <c r="L323" s="30" t="str">
        <f t="shared" si="82"/>
        <v xml:space="preserve"> </v>
      </c>
      <c r="M323" s="30" t="str">
        <f t="shared" si="79"/>
        <v/>
      </c>
      <c r="N323" s="36" t="str">
        <f t="shared" si="80"/>
        <v/>
      </c>
    </row>
    <row r="324" spans="1:14" x14ac:dyDescent="0.2">
      <c r="A324" s="23"/>
      <c r="B324" s="25" t="s">
        <v>299</v>
      </c>
      <c r="C324" s="35">
        <v>1</v>
      </c>
      <c r="D324" s="29">
        <v>0</v>
      </c>
      <c r="E324" s="29">
        <v>0</v>
      </c>
      <c r="F324" s="29">
        <v>0</v>
      </c>
      <c r="G324" s="30">
        <f t="shared" si="75"/>
        <v>3.8461538461538464E-3</v>
      </c>
      <c r="H324" s="30" t="str">
        <f t="shared" si="76"/>
        <v/>
      </c>
      <c r="I324" s="30" t="str">
        <f t="shared" si="77"/>
        <v/>
      </c>
      <c r="J324" s="30" t="str">
        <f t="shared" si="78"/>
        <v/>
      </c>
      <c r="K324" s="30">
        <f t="shared" si="81"/>
        <v>-1</v>
      </c>
      <c r="L324" s="30" t="str">
        <f t="shared" si="82"/>
        <v xml:space="preserve"> </v>
      </c>
      <c r="M324" s="30">
        <f t="shared" si="79"/>
        <v>-3.8461538461538464E-3</v>
      </c>
      <c r="N324" s="36" t="str">
        <f t="shared" si="80"/>
        <v/>
      </c>
    </row>
    <row r="325" spans="1:14" x14ac:dyDescent="0.2">
      <c r="A325" s="23"/>
      <c r="B325" s="25" t="s">
        <v>300</v>
      </c>
      <c r="C325" s="35">
        <v>0</v>
      </c>
      <c r="D325" s="29">
        <v>0</v>
      </c>
      <c r="E325" s="29">
        <v>0</v>
      </c>
      <c r="F325" s="29">
        <v>0</v>
      </c>
      <c r="G325" s="30" t="str">
        <f t="shared" si="75"/>
        <v/>
      </c>
      <c r="H325" s="30" t="str">
        <f t="shared" si="76"/>
        <v/>
      </c>
      <c r="I325" s="30" t="str">
        <f t="shared" si="77"/>
        <v/>
      </c>
      <c r="J325" s="30" t="str">
        <f t="shared" si="78"/>
        <v/>
      </c>
      <c r="K325" s="30" t="str">
        <f t="shared" si="81"/>
        <v xml:space="preserve"> </v>
      </c>
      <c r="L325" s="30" t="str">
        <f t="shared" si="82"/>
        <v xml:space="preserve"> </v>
      </c>
      <c r="M325" s="30" t="str">
        <f t="shared" si="79"/>
        <v/>
      </c>
      <c r="N325" s="36" t="str">
        <f t="shared" si="80"/>
        <v/>
      </c>
    </row>
    <row r="326" spans="1:14" x14ac:dyDescent="0.2">
      <c r="A326" s="23"/>
      <c r="B326" s="25" t="s">
        <v>301</v>
      </c>
      <c r="C326" s="35">
        <v>0</v>
      </c>
      <c r="D326" s="29">
        <v>0</v>
      </c>
      <c r="E326" s="29">
        <v>0</v>
      </c>
      <c r="F326" s="29">
        <v>0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 t="str">
        <f t="shared" si="82"/>
        <v xml:space="preserve"> 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23"/>
      <c r="B327" s="25" t="s">
        <v>302</v>
      </c>
      <c r="C327" s="35">
        <v>16</v>
      </c>
      <c r="D327" s="29">
        <v>18</v>
      </c>
      <c r="E327" s="29">
        <v>35</v>
      </c>
      <c r="F327" s="29">
        <v>63</v>
      </c>
      <c r="G327" s="30">
        <f t="shared" si="75"/>
        <v>6.1538461538461542E-2</v>
      </c>
      <c r="H327" s="30">
        <f t="shared" si="76"/>
        <v>8.5714285714285715E-2</v>
      </c>
      <c r="I327" s="30">
        <f t="shared" si="77"/>
        <v>7.9908675799086754E-2</v>
      </c>
      <c r="J327" s="30">
        <f t="shared" si="78"/>
        <v>0.15217391304347827</v>
      </c>
      <c r="K327" s="30">
        <f t="shared" si="81"/>
        <v>1.1875</v>
      </c>
      <c r="L327" s="30">
        <f t="shared" si="82"/>
        <v>2.5</v>
      </c>
      <c r="M327" s="30">
        <f t="shared" si="79"/>
        <v>7.3076923076923081E-2</v>
      </c>
      <c r="N327" s="36">
        <f t="shared" si="80"/>
        <v>0.2142857142857143</v>
      </c>
    </row>
    <row r="328" spans="1:14" x14ac:dyDescent="0.2">
      <c r="A328" s="23"/>
      <c r="B328" s="25" t="s">
        <v>303</v>
      </c>
      <c r="C328" s="35">
        <v>0</v>
      </c>
      <c r="D328" s="29">
        <v>0</v>
      </c>
      <c r="E328" s="29">
        <v>0</v>
      </c>
      <c r="F328" s="29">
        <v>0</v>
      </c>
      <c r="G328" s="30" t="str">
        <f t="shared" si="75"/>
        <v/>
      </c>
      <c r="H328" s="30" t="str">
        <f t="shared" si="76"/>
        <v/>
      </c>
      <c r="I328" s="30" t="str">
        <f t="shared" si="77"/>
        <v/>
      </c>
      <c r="J328" s="30" t="str">
        <f t="shared" si="78"/>
        <v/>
      </c>
      <c r="K328" s="30" t="str">
        <f t="shared" si="81"/>
        <v xml:space="preserve"> </v>
      </c>
      <c r="L328" s="30" t="str">
        <f t="shared" si="82"/>
        <v xml:space="preserve"> </v>
      </c>
      <c r="M328" s="30" t="str">
        <f t="shared" si="79"/>
        <v/>
      </c>
      <c r="N328" s="36" t="str">
        <f t="shared" si="80"/>
        <v/>
      </c>
    </row>
    <row r="329" spans="1:14" x14ac:dyDescent="0.2">
      <c r="A329" s="23"/>
      <c r="B329" s="25" t="s">
        <v>304</v>
      </c>
      <c r="C329" s="35">
        <v>0</v>
      </c>
      <c r="D329" s="29">
        <v>0</v>
      </c>
      <c r="E329" s="29">
        <v>0</v>
      </c>
      <c r="F329" s="29">
        <v>0</v>
      </c>
      <c r="G329" s="30" t="str">
        <f t="shared" si="75"/>
        <v/>
      </c>
      <c r="H329" s="30" t="str">
        <f t="shared" si="76"/>
        <v/>
      </c>
      <c r="I329" s="30" t="str">
        <f t="shared" si="77"/>
        <v/>
      </c>
      <c r="J329" s="30" t="str">
        <f t="shared" si="78"/>
        <v/>
      </c>
      <c r="K329" s="30" t="str">
        <f t="shared" si="81"/>
        <v xml:space="preserve"> </v>
      </c>
      <c r="L329" s="30" t="str">
        <f t="shared" si="82"/>
        <v xml:space="preserve"> </v>
      </c>
      <c r="M329" s="30" t="str">
        <f t="shared" si="79"/>
        <v/>
      </c>
      <c r="N329" s="36" t="str">
        <f t="shared" si="80"/>
        <v/>
      </c>
    </row>
    <row r="330" spans="1:14" x14ac:dyDescent="0.2">
      <c r="A330" s="23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23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23"/>
      <c r="B332" s="25" t="s">
        <v>307</v>
      </c>
      <c r="C332" s="35">
        <v>0</v>
      </c>
      <c r="D332" s="29">
        <v>1</v>
      </c>
      <c r="E332" s="29">
        <v>0</v>
      </c>
      <c r="F332" s="29">
        <v>0</v>
      </c>
      <c r="G332" s="30" t="str">
        <f t="shared" si="75"/>
        <v/>
      </c>
      <c r="H332" s="30">
        <f t="shared" si="76"/>
        <v>4.7619047619047623E-3</v>
      </c>
      <c r="I332" s="30" t="str">
        <f t="shared" si="77"/>
        <v/>
      </c>
      <c r="J332" s="30" t="str">
        <f t="shared" si="78"/>
        <v/>
      </c>
      <c r="K332" s="30" t="str">
        <f t="shared" si="81"/>
        <v xml:space="preserve"> </v>
      </c>
      <c r="L332" s="30">
        <f t="shared" si="82"/>
        <v>-1</v>
      </c>
      <c r="M332" s="30" t="str">
        <f t="shared" si="79"/>
        <v/>
      </c>
      <c r="N332" s="36">
        <f t="shared" si="80"/>
        <v>-4.7619047619047623E-3</v>
      </c>
    </row>
    <row r="333" spans="1:14" x14ac:dyDescent="0.2">
      <c r="A333" s="23"/>
      <c r="B333" s="25" t="s">
        <v>308</v>
      </c>
      <c r="C333" s="35">
        <v>0</v>
      </c>
      <c r="D333" s="29">
        <v>0</v>
      </c>
      <c r="E333" s="29">
        <v>0</v>
      </c>
      <c r="F333" s="29">
        <v>0</v>
      </c>
      <c r="G333" s="30" t="str">
        <f t="shared" si="75"/>
        <v/>
      </c>
      <c r="H333" s="30" t="str">
        <f t="shared" si="76"/>
        <v/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 t="str">
        <f t="shared" si="82"/>
        <v xml:space="preserve"> 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23"/>
      <c r="B334" s="25" t="s">
        <v>309</v>
      </c>
      <c r="C334" s="35">
        <v>0</v>
      </c>
      <c r="D334" s="29">
        <v>0</v>
      </c>
      <c r="E334" s="29">
        <v>0</v>
      </c>
      <c r="F334" s="29">
        <v>0</v>
      </c>
      <c r="G334" s="30" t="str">
        <f t="shared" si="75"/>
        <v/>
      </c>
      <c r="H334" s="30" t="str">
        <f t="shared" si="76"/>
        <v/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 t="str">
        <f t="shared" si="82"/>
        <v xml:space="preserve"> </v>
      </c>
      <c r="M334" s="30" t="str">
        <f t="shared" si="79"/>
        <v/>
      </c>
      <c r="N334" s="36" t="str">
        <f t="shared" si="80"/>
        <v/>
      </c>
    </row>
    <row r="335" spans="1:14" x14ac:dyDescent="0.2">
      <c r="A335" s="23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23"/>
      <c r="B336" s="25" t="s">
        <v>311</v>
      </c>
      <c r="C336" s="35">
        <v>0</v>
      </c>
      <c r="D336" s="29">
        <v>0</v>
      </c>
      <c r="E336" s="29">
        <v>0</v>
      </c>
      <c r="F336" s="29">
        <v>0</v>
      </c>
      <c r="G336" s="30" t="str">
        <f t="shared" si="75"/>
        <v/>
      </c>
      <c r="H336" s="30" t="str">
        <f t="shared" si="76"/>
        <v/>
      </c>
      <c r="I336" s="30" t="str">
        <f t="shared" si="77"/>
        <v/>
      </c>
      <c r="J336" s="30" t="str">
        <f t="shared" si="78"/>
        <v/>
      </c>
      <c r="K336" s="30" t="str">
        <f t="shared" si="81"/>
        <v xml:space="preserve"> </v>
      </c>
      <c r="L336" s="30" t="str">
        <f t="shared" si="82"/>
        <v xml:space="preserve"> </v>
      </c>
      <c r="M336" s="30" t="str">
        <f t="shared" si="79"/>
        <v/>
      </c>
      <c r="N336" s="36" t="str">
        <f t="shared" si="80"/>
        <v/>
      </c>
    </row>
    <row r="337" spans="1:14" x14ac:dyDescent="0.2">
      <c r="A337" s="23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23"/>
      <c r="B338" s="25" t="s">
        <v>313</v>
      </c>
      <c r="C338" s="35">
        <v>0</v>
      </c>
      <c r="D338" s="29">
        <v>0</v>
      </c>
      <c r="E338" s="29">
        <v>0</v>
      </c>
      <c r="F338" s="29">
        <v>6</v>
      </c>
      <c r="G338" s="30" t="str">
        <f t="shared" si="75"/>
        <v/>
      </c>
      <c r="H338" s="30" t="str">
        <f t="shared" si="76"/>
        <v/>
      </c>
      <c r="I338" s="30" t="str">
        <f t="shared" si="77"/>
        <v/>
      </c>
      <c r="J338" s="30">
        <f t="shared" si="78"/>
        <v>1.4492753623188406E-2</v>
      </c>
      <c r="K338" s="30" t="str">
        <f t="shared" si="81"/>
        <v xml:space="preserve"> </v>
      </c>
      <c r="L338" s="30">
        <f t="shared" si="82"/>
        <v>1</v>
      </c>
      <c r="M338" s="30" t="str">
        <f t="shared" si="79"/>
        <v/>
      </c>
      <c r="N338" s="36" t="str">
        <f t="shared" si="80"/>
        <v/>
      </c>
    </row>
    <row r="339" spans="1:14" ht="26.25" customHeight="1" x14ac:dyDescent="0.2">
      <c r="A339" s="23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23"/>
      <c r="B340" s="25" t="s">
        <v>315</v>
      </c>
      <c r="C340" s="35">
        <v>0</v>
      </c>
      <c r="D340" s="29">
        <v>0</v>
      </c>
      <c r="E340" s="29">
        <v>0</v>
      </c>
      <c r="F340" s="29">
        <v>1</v>
      </c>
      <c r="G340" s="30" t="str">
        <f t="shared" si="75"/>
        <v/>
      </c>
      <c r="H340" s="30" t="str">
        <f t="shared" si="76"/>
        <v/>
      </c>
      <c r="I340" s="30" t="str">
        <f t="shared" si="77"/>
        <v/>
      </c>
      <c r="J340" s="30">
        <f t="shared" si="78"/>
        <v>2.4154589371980675E-3</v>
      </c>
      <c r="K340" s="30" t="str">
        <f t="shared" si="81"/>
        <v xml:space="preserve"> </v>
      </c>
      <c r="L340" s="30">
        <f t="shared" si="82"/>
        <v>1</v>
      </c>
      <c r="M340" s="30" t="str">
        <f t="shared" si="79"/>
        <v/>
      </c>
      <c r="N340" s="36" t="str">
        <f t="shared" si="80"/>
        <v/>
      </c>
    </row>
    <row r="341" spans="1:14" ht="26.25" customHeight="1" x14ac:dyDescent="0.2">
      <c r="A341" s="23"/>
      <c r="B341" s="25" t="s">
        <v>316</v>
      </c>
      <c r="C341" s="35">
        <v>0</v>
      </c>
      <c r="D341" s="29">
        <v>0</v>
      </c>
      <c r="E341" s="29">
        <v>0</v>
      </c>
      <c r="F341" s="29">
        <v>0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 t="str">
        <f t="shared" si="82"/>
        <v xml:space="preserve"> 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23"/>
      <c r="B342" s="25" t="s">
        <v>317</v>
      </c>
      <c r="C342" s="35">
        <v>0</v>
      </c>
      <c r="D342" s="29">
        <v>0</v>
      </c>
      <c r="E342" s="29">
        <v>0</v>
      </c>
      <c r="F342" s="29">
        <v>0</v>
      </c>
      <c r="G342" s="30" t="str">
        <f t="shared" si="75"/>
        <v/>
      </c>
      <c r="H342" s="30" t="str">
        <f t="shared" si="76"/>
        <v/>
      </c>
      <c r="I342" s="30" t="str">
        <f t="shared" si="77"/>
        <v/>
      </c>
      <c r="J342" s="30" t="str">
        <f t="shared" si="78"/>
        <v/>
      </c>
      <c r="K342" s="30" t="str">
        <f t="shared" si="81"/>
        <v xml:space="preserve"> </v>
      </c>
      <c r="L342" s="30" t="str">
        <f t="shared" si="82"/>
        <v xml:space="preserve"> </v>
      </c>
      <c r="M342" s="30" t="str">
        <f t="shared" si="79"/>
        <v/>
      </c>
      <c r="N342" s="36" t="str">
        <f t="shared" si="80"/>
        <v/>
      </c>
    </row>
    <row r="343" spans="1:14" ht="25.5" x14ac:dyDescent="0.2">
      <c r="A343" s="23"/>
      <c r="B343" s="25" t="s">
        <v>318</v>
      </c>
      <c r="C343" s="35">
        <v>0</v>
      </c>
      <c r="D343" s="29">
        <v>0</v>
      </c>
      <c r="E343" s="29">
        <v>0</v>
      </c>
      <c r="F343" s="29">
        <v>0</v>
      </c>
      <c r="G343" s="30" t="str">
        <f t="shared" si="75"/>
        <v/>
      </c>
      <c r="H343" s="30" t="str">
        <f t="shared" si="76"/>
        <v/>
      </c>
      <c r="I343" s="30" t="str">
        <f t="shared" si="77"/>
        <v/>
      </c>
      <c r="J343" s="30" t="str">
        <f t="shared" si="78"/>
        <v/>
      </c>
      <c r="K343" s="30" t="str">
        <f t="shared" si="81"/>
        <v xml:space="preserve"> </v>
      </c>
      <c r="L343" s="30" t="str">
        <f t="shared" si="82"/>
        <v xml:space="preserve"> </v>
      </c>
      <c r="M343" s="30" t="str">
        <f t="shared" si="79"/>
        <v/>
      </c>
      <c r="N343" s="36" t="str">
        <f t="shared" si="80"/>
        <v/>
      </c>
    </row>
    <row r="344" spans="1:14" ht="25.5" x14ac:dyDescent="0.2">
      <c r="A344" s="23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23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23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23"/>
      <c r="B347" s="25" t="s">
        <v>322</v>
      </c>
      <c r="C347" s="35">
        <v>0</v>
      </c>
      <c r="D347" s="29">
        <v>0</v>
      </c>
      <c r="E347" s="29">
        <v>0</v>
      </c>
      <c r="F347" s="29">
        <v>0</v>
      </c>
      <c r="G347" s="30" t="str">
        <f t="shared" si="75"/>
        <v/>
      </c>
      <c r="H347" s="30" t="str">
        <f t="shared" si="76"/>
        <v/>
      </c>
      <c r="I347" s="30" t="str">
        <f t="shared" si="77"/>
        <v/>
      </c>
      <c r="J347" s="30" t="str">
        <f t="shared" si="78"/>
        <v/>
      </c>
      <c r="K347" s="30" t="str">
        <f t="shared" si="81"/>
        <v xml:space="preserve"> </v>
      </c>
      <c r="L347" s="30" t="str">
        <f t="shared" si="82"/>
        <v xml:space="preserve"> </v>
      </c>
      <c r="M347" s="30" t="str">
        <f t="shared" si="79"/>
        <v/>
      </c>
      <c r="N347" s="36" t="str">
        <f t="shared" si="80"/>
        <v/>
      </c>
    </row>
    <row r="348" spans="1:14" x14ac:dyDescent="0.2">
      <c r="A348" s="23"/>
      <c r="B348" s="25" t="s">
        <v>323</v>
      </c>
      <c r="C348" s="35">
        <v>0</v>
      </c>
      <c r="D348" s="29">
        <v>0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23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6.25" customHeight="1" x14ac:dyDescent="0.2">
      <c r="A350" s="23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6.25" customHeight="1" x14ac:dyDescent="0.2">
      <c r="A351" s="23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23"/>
      <c r="B352" s="25" t="s">
        <v>327</v>
      </c>
      <c r="C352" s="35">
        <v>0</v>
      </c>
      <c r="D352" s="29">
        <v>0</v>
      </c>
      <c r="E352" s="29">
        <v>0</v>
      </c>
      <c r="F352" s="29">
        <v>0</v>
      </c>
      <c r="G352" s="30" t="str">
        <f t="shared" si="83"/>
        <v/>
      </c>
      <c r="H352" s="30" t="str">
        <f t="shared" si="84"/>
        <v/>
      </c>
      <c r="I352" s="30" t="str">
        <f t="shared" si="85"/>
        <v/>
      </c>
      <c r="J352" s="30" t="str">
        <f t="shared" si="86"/>
        <v/>
      </c>
      <c r="K352" s="30" t="str">
        <f t="shared" si="89"/>
        <v xml:space="preserve"> </v>
      </c>
      <c r="L352" s="30" t="str">
        <f t="shared" si="90"/>
        <v xml:space="preserve"> </v>
      </c>
      <c r="M352" s="30" t="str">
        <f t="shared" si="87"/>
        <v/>
      </c>
      <c r="N352" s="36" t="str">
        <f t="shared" si="88"/>
        <v/>
      </c>
    </row>
    <row r="353" spans="1:14" ht="25.5" x14ac:dyDescent="0.2">
      <c r="A353" s="23"/>
      <c r="B353" s="25" t="s">
        <v>328</v>
      </c>
      <c r="C353" s="35">
        <v>0</v>
      </c>
      <c r="D353" s="29">
        <v>0</v>
      </c>
      <c r="E353" s="29">
        <v>0</v>
      </c>
      <c r="F353" s="29">
        <v>0</v>
      </c>
      <c r="G353" s="30" t="str">
        <f t="shared" si="83"/>
        <v/>
      </c>
      <c r="H353" s="30" t="str">
        <f t="shared" si="84"/>
        <v/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 t="str">
        <f t="shared" si="90"/>
        <v xml:space="preserve"> </v>
      </c>
      <c r="M353" s="30" t="str">
        <f t="shared" si="87"/>
        <v/>
      </c>
      <c r="N353" s="36" t="str">
        <f t="shared" si="88"/>
        <v/>
      </c>
    </row>
    <row r="354" spans="1:14" ht="25.5" x14ac:dyDescent="0.2">
      <c r="A354" s="23"/>
      <c r="B354" s="25" t="s">
        <v>329</v>
      </c>
      <c r="C354" s="35">
        <v>0</v>
      </c>
      <c r="D354" s="29">
        <v>0</v>
      </c>
      <c r="E354" s="29">
        <v>0</v>
      </c>
      <c r="F354" s="29">
        <v>0</v>
      </c>
      <c r="G354" s="30" t="str">
        <f t="shared" si="83"/>
        <v/>
      </c>
      <c r="H354" s="30" t="str">
        <f t="shared" si="84"/>
        <v/>
      </c>
      <c r="I354" s="30" t="str">
        <f t="shared" si="85"/>
        <v/>
      </c>
      <c r="J354" s="30" t="str">
        <f t="shared" si="86"/>
        <v/>
      </c>
      <c r="K354" s="30" t="str">
        <f t="shared" si="89"/>
        <v xml:space="preserve"> </v>
      </c>
      <c r="L354" s="30" t="str">
        <f t="shared" si="90"/>
        <v xml:space="preserve"> </v>
      </c>
      <c r="M354" s="30" t="str">
        <f t="shared" si="87"/>
        <v/>
      </c>
      <c r="N354" s="36" t="str">
        <f t="shared" si="88"/>
        <v/>
      </c>
    </row>
    <row r="355" spans="1:14" ht="25.5" x14ac:dyDescent="0.2">
      <c r="A355" s="23"/>
      <c r="B355" s="25" t="s">
        <v>330</v>
      </c>
      <c r="C355" s="35">
        <v>0</v>
      </c>
      <c r="D355" s="29">
        <v>0</v>
      </c>
      <c r="E355" s="29">
        <v>0</v>
      </c>
      <c r="F355" s="29">
        <v>0</v>
      </c>
      <c r="G355" s="30" t="str">
        <f t="shared" si="83"/>
        <v/>
      </c>
      <c r="H355" s="30" t="str">
        <f t="shared" si="84"/>
        <v/>
      </c>
      <c r="I355" s="30" t="str">
        <f t="shared" si="85"/>
        <v/>
      </c>
      <c r="J355" s="30" t="str">
        <f t="shared" si="86"/>
        <v/>
      </c>
      <c r="K355" s="30" t="str">
        <f t="shared" si="89"/>
        <v xml:space="preserve"> </v>
      </c>
      <c r="L355" s="30" t="str">
        <f t="shared" si="90"/>
        <v xml:space="preserve"> </v>
      </c>
      <c r="M355" s="30" t="str">
        <f t="shared" si="87"/>
        <v/>
      </c>
      <c r="N355" s="36" t="str">
        <f t="shared" si="88"/>
        <v/>
      </c>
    </row>
    <row r="356" spans="1:14" x14ac:dyDescent="0.2">
      <c r="A356" s="23"/>
      <c r="B356" s="25" t="s">
        <v>331</v>
      </c>
      <c r="C356" s="35">
        <v>0</v>
      </c>
      <c r="D356" s="29">
        <v>0</v>
      </c>
      <c r="E356" s="29">
        <v>0</v>
      </c>
      <c r="F356" s="29">
        <v>0</v>
      </c>
      <c r="G356" s="30" t="str">
        <f t="shared" si="83"/>
        <v/>
      </c>
      <c r="H356" s="30" t="str">
        <f t="shared" si="84"/>
        <v/>
      </c>
      <c r="I356" s="30" t="str">
        <f t="shared" si="85"/>
        <v/>
      </c>
      <c r="J356" s="30" t="str">
        <f t="shared" si="86"/>
        <v/>
      </c>
      <c r="K356" s="30" t="str">
        <f t="shared" si="89"/>
        <v xml:space="preserve"> </v>
      </c>
      <c r="L356" s="30" t="str">
        <f t="shared" si="90"/>
        <v xml:space="preserve"> </v>
      </c>
      <c r="M356" s="30" t="str">
        <f t="shared" si="87"/>
        <v/>
      </c>
      <c r="N356" s="36" t="str">
        <f t="shared" si="88"/>
        <v/>
      </c>
    </row>
    <row r="357" spans="1:14" ht="25.5" x14ac:dyDescent="0.2">
      <c r="A357" s="23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23"/>
      <c r="B358" s="25" t="s">
        <v>333</v>
      </c>
      <c r="C358" s="35">
        <v>0</v>
      </c>
      <c r="D358" s="29">
        <v>0</v>
      </c>
      <c r="E358" s="29">
        <v>0</v>
      </c>
      <c r="F358" s="29">
        <v>0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 t="str">
        <f t="shared" si="90"/>
        <v xml:space="preserve"> 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23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23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23"/>
      <c r="B361" s="25" t="s">
        <v>336</v>
      </c>
      <c r="C361" s="35">
        <v>0</v>
      </c>
      <c r="D361" s="29">
        <v>0</v>
      </c>
      <c r="E361" s="29">
        <v>0</v>
      </c>
      <c r="F361" s="29">
        <v>0</v>
      </c>
      <c r="G361" s="30" t="str">
        <f t="shared" si="83"/>
        <v/>
      </c>
      <c r="H361" s="30" t="str">
        <f t="shared" si="84"/>
        <v/>
      </c>
      <c r="I361" s="30" t="str">
        <f t="shared" si="85"/>
        <v/>
      </c>
      <c r="J361" s="30" t="str">
        <f t="shared" si="86"/>
        <v/>
      </c>
      <c r="K361" s="30" t="str">
        <f t="shared" si="89"/>
        <v xml:space="preserve"> </v>
      </c>
      <c r="L361" s="30" t="str">
        <f t="shared" si="90"/>
        <v xml:space="preserve"> </v>
      </c>
      <c r="M361" s="30" t="str">
        <f t="shared" si="87"/>
        <v/>
      </c>
      <c r="N361" s="36" t="str">
        <f t="shared" si="88"/>
        <v/>
      </c>
    </row>
    <row r="362" spans="1:14" x14ac:dyDescent="0.2">
      <c r="A362" s="23"/>
      <c r="B362" s="25" t="s">
        <v>337</v>
      </c>
      <c r="C362" s="35">
        <v>0</v>
      </c>
      <c r="D362" s="29">
        <v>0</v>
      </c>
      <c r="E362" s="29">
        <v>0</v>
      </c>
      <c r="F362" s="29">
        <v>0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23"/>
      <c r="B363" s="26" t="s">
        <v>338</v>
      </c>
      <c r="C363" s="37">
        <v>0</v>
      </c>
      <c r="D363" s="38">
        <v>0</v>
      </c>
      <c r="E363" s="38">
        <v>0</v>
      </c>
      <c r="F363" s="38">
        <v>0</v>
      </c>
      <c r="G363" s="39" t="str">
        <f t="shared" si="83"/>
        <v/>
      </c>
      <c r="H363" s="39" t="str">
        <f t="shared" si="84"/>
        <v/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 t="str">
        <f t="shared" si="90"/>
        <v xml:space="preserve"> </v>
      </c>
      <c r="M363" s="39" t="str">
        <f t="shared" si="87"/>
        <v/>
      </c>
      <c r="N363" s="40" t="str">
        <f t="shared" si="88"/>
        <v/>
      </c>
    </row>
    <row r="364" spans="1:14" x14ac:dyDescent="0.2">
      <c r="A364" s="22"/>
    </row>
    <row r="365" spans="1:14" x14ac:dyDescent="0.2">
      <c r="A365" s="22"/>
    </row>
    <row r="366" spans="1:14" x14ac:dyDescent="0.2">
      <c r="A366" s="22"/>
    </row>
    <row r="367" spans="1:14" ht="15.75" thickBot="1" x14ac:dyDescent="0.25">
      <c r="A367" s="22"/>
    </row>
    <row r="368" spans="1:14" ht="29.25" customHeight="1" thickBot="1" x14ac:dyDescent="0.25">
      <c r="A368" s="23"/>
      <c r="B368" s="41" t="s">
        <v>2</v>
      </c>
      <c r="C368" s="44" t="s">
        <v>3</v>
      </c>
      <c r="D368" s="45"/>
      <c r="E368" s="45"/>
      <c r="F368" s="46"/>
      <c r="G368" s="44" t="s">
        <v>4</v>
      </c>
      <c r="H368" s="45"/>
      <c r="I368" s="45"/>
      <c r="J368" s="45"/>
      <c r="K368" s="44" t="s">
        <v>667</v>
      </c>
      <c r="L368" s="47"/>
      <c r="M368" s="44" t="s">
        <v>5</v>
      </c>
      <c r="N368" s="47"/>
    </row>
    <row r="369" spans="1:14" ht="15.75" thickBot="1" x14ac:dyDescent="0.25">
      <c r="A369" s="22"/>
      <c r="B369" s="42"/>
      <c r="C369" s="50">
        <v>2022</v>
      </c>
      <c r="D369" s="46"/>
      <c r="E369" s="51">
        <v>2023</v>
      </c>
      <c r="F369" s="46"/>
      <c r="G369" s="50">
        <v>2022</v>
      </c>
      <c r="H369" s="46"/>
      <c r="I369" s="51">
        <v>2023</v>
      </c>
      <c r="J369" s="46"/>
      <c r="K369" s="48"/>
      <c r="L369" s="49"/>
      <c r="M369" s="48"/>
      <c r="N369" s="49"/>
    </row>
    <row r="370" spans="1:14" ht="15.75" thickBot="1" x14ac:dyDescent="0.25">
      <c r="A370" s="23"/>
      <c r="B370" s="43"/>
      <c r="C370" s="13" t="s">
        <v>6</v>
      </c>
      <c r="D370" s="13" t="s">
        <v>7</v>
      </c>
      <c r="E370" s="13" t="s">
        <v>6</v>
      </c>
      <c r="F370" s="13" t="s">
        <v>7</v>
      </c>
      <c r="G370" s="13" t="s">
        <v>6</v>
      </c>
      <c r="H370" s="13" t="s">
        <v>7</v>
      </c>
      <c r="I370" s="13" t="s">
        <v>6</v>
      </c>
      <c r="J370" s="13" t="s">
        <v>7</v>
      </c>
      <c r="K370" s="13" t="s">
        <v>6</v>
      </c>
      <c r="L370" s="13" t="s">
        <v>7</v>
      </c>
      <c r="M370" s="13" t="s">
        <v>6</v>
      </c>
      <c r="N370" s="13" t="s">
        <v>7</v>
      </c>
    </row>
    <row r="371" spans="1:14" ht="15.75" thickBot="1" x14ac:dyDescent="0.25">
      <c r="A371" s="23"/>
      <c r="B371" s="14" t="s">
        <v>11</v>
      </c>
      <c r="C371" s="27">
        <f>SUM(C372:C604)</f>
        <v>618</v>
      </c>
      <c r="D371" s="27">
        <f>SUM(D372:D604)</f>
        <v>401</v>
      </c>
      <c r="E371" s="27">
        <f>SUM(E372:E604)</f>
        <v>483</v>
      </c>
      <c r="F371" s="27">
        <f>SUM(F372:F604)</f>
        <v>244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-0.21844660194174756</v>
      </c>
      <c r="L371" s="28">
        <f>+IF(AND(D371=0,F371=0),"",IF(D371=0,1,IF(F371=0,-1,(F371-D371)/D371)))</f>
        <v>-0.39152119700748128</v>
      </c>
      <c r="M371" s="28">
        <f t="shared" ref="M371:M434" si="95">+IF(OR(AND(G371=""),(K371="")),"",G371*K371)</f>
        <v>-0.21844660194174756</v>
      </c>
      <c r="N371" s="28">
        <f t="shared" ref="N371:N434" si="96">+IF(OR(AND(H371=""),(L371="")),"",H371*L371)</f>
        <v>-0.39152119700748128</v>
      </c>
    </row>
    <row r="372" spans="1:14" x14ac:dyDescent="0.2">
      <c r="A372" s="23"/>
      <c r="B372" s="24" t="s">
        <v>339</v>
      </c>
      <c r="C372" s="31">
        <v>5</v>
      </c>
      <c r="D372" s="32">
        <v>2</v>
      </c>
      <c r="E372" s="32">
        <v>4</v>
      </c>
      <c r="F372" s="32">
        <v>1</v>
      </c>
      <c r="G372" s="33">
        <f t="shared" si="91"/>
        <v>8.0906148867313909E-3</v>
      </c>
      <c r="H372" s="33">
        <f t="shared" si="92"/>
        <v>4.9875311720698253E-3</v>
      </c>
      <c r="I372" s="33">
        <f t="shared" si="93"/>
        <v>8.2815734989648039E-3</v>
      </c>
      <c r="J372" s="33">
        <f t="shared" si="94"/>
        <v>4.0983606557377051E-3</v>
      </c>
      <c r="K372" s="33">
        <f t="shared" ref="K372:K435" si="97">+IF(AND(C372=0,E372=0)," ",IF(C372=0,1,IF(E372=0,-1,(E372-C372)/C372)))</f>
        <v>-0.2</v>
      </c>
      <c r="L372" s="33">
        <f t="shared" ref="L372:L435" si="98">+IF(AND(D372=0,F372=0)," ",IF(D372=0,1,IF(F372=0,-1,(F372-D372)/D372)))</f>
        <v>-0.5</v>
      </c>
      <c r="M372" s="33">
        <f t="shared" si="95"/>
        <v>-1.6181229773462782E-3</v>
      </c>
      <c r="N372" s="34">
        <f t="shared" si="96"/>
        <v>-2.4937655860349127E-3</v>
      </c>
    </row>
    <row r="373" spans="1:14" x14ac:dyDescent="0.2">
      <c r="A373" s="23"/>
      <c r="B373" s="25" t="s">
        <v>340</v>
      </c>
      <c r="C373" s="35">
        <v>0</v>
      </c>
      <c r="D373" s="29">
        <v>1</v>
      </c>
      <c r="E373" s="29">
        <v>0</v>
      </c>
      <c r="F373" s="29">
        <v>0</v>
      </c>
      <c r="G373" s="30" t="str">
        <f t="shared" si="91"/>
        <v/>
      </c>
      <c r="H373" s="30">
        <f t="shared" si="92"/>
        <v>2.4937655860349127E-3</v>
      </c>
      <c r="I373" s="30" t="str">
        <f t="shared" si="93"/>
        <v/>
      </c>
      <c r="J373" s="30" t="str">
        <f t="shared" si="94"/>
        <v/>
      </c>
      <c r="K373" s="30" t="str">
        <f t="shared" si="97"/>
        <v xml:space="preserve"> </v>
      </c>
      <c r="L373" s="30">
        <f t="shared" si="98"/>
        <v>-1</v>
      </c>
      <c r="M373" s="30" t="str">
        <f t="shared" si="95"/>
        <v/>
      </c>
      <c r="N373" s="36">
        <f t="shared" si="96"/>
        <v>-2.4937655860349127E-3</v>
      </c>
    </row>
    <row r="374" spans="1:14" x14ac:dyDescent="0.2">
      <c r="A374" s="23"/>
      <c r="B374" s="25" t="s">
        <v>341</v>
      </c>
      <c r="C374" s="35">
        <v>0</v>
      </c>
      <c r="D374" s="29">
        <v>0</v>
      </c>
      <c r="E374" s="29">
        <v>0</v>
      </c>
      <c r="F374" s="29">
        <v>0</v>
      </c>
      <c r="G374" s="30" t="str">
        <f t="shared" si="91"/>
        <v/>
      </c>
      <c r="H374" s="30" t="str">
        <f t="shared" si="92"/>
        <v/>
      </c>
      <c r="I374" s="30" t="str">
        <f t="shared" si="93"/>
        <v/>
      </c>
      <c r="J374" s="30" t="str">
        <f t="shared" si="94"/>
        <v/>
      </c>
      <c r="K374" s="30" t="str">
        <f t="shared" si="97"/>
        <v xml:space="preserve"> </v>
      </c>
      <c r="L374" s="30" t="str">
        <f t="shared" si="98"/>
        <v xml:space="preserve"> </v>
      </c>
      <c r="M374" s="30" t="str">
        <f t="shared" si="95"/>
        <v/>
      </c>
      <c r="N374" s="36" t="str">
        <f t="shared" si="96"/>
        <v/>
      </c>
    </row>
    <row r="375" spans="1:14" x14ac:dyDescent="0.2">
      <c r="A375" s="23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23"/>
      <c r="B376" s="25" t="s">
        <v>343</v>
      </c>
      <c r="C376" s="35">
        <v>0</v>
      </c>
      <c r="D376" s="29">
        <v>0</v>
      </c>
      <c r="E376" s="29">
        <v>0</v>
      </c>
      <c r="F376" s="29">
        <v>0</v>
      </c>
      <c r="G376" s="30" t="str">
        <f t="shared" si="91"/>
        <v/>
      </c>
      <c r="H376" s="30" t="str">
        <f t="shared" si="92"/>
        <v/>
      </c>
      <c r="I376" s="30" t="str">
        <f t="shared" si="93"/>
        <v/>
      </c>
      <c r="J376" s="30" t="str">
        <f t="shared" si="94"/>
        <v/>
      </c>
      <c r="K376" s="30" t="str">
        <f t="shared" si="97"/>
        <v xml:space="preserve"> </v>
      </c>
      <c r="L376" s="30" t="str">
        <f t="shared" si="98"/>
        <v xml:space="preserve"> 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23"/>
      <c r="B377" s="25" t="s">
        <v>344</v>
      </c>
      <c r="C377" s="35">
        <v>5</v>
      </c>
      <c r="D377" s="29">
        <v>7</v>
      </c>
      <c r="E377" s="29">
        <v>83</v>
      </c>
      <c r="F377" s="29">
        <v>8</v>
      </c>
      <c r="G377" s="30">
        <f t="shared" si="91"/>
        <v>8.0906148867313909E-3</v>
      </c>
      <c r="H377" s="30">
        <f t="shared" si="92"/>
        <v>1.7456359102244388E-2</v>
      </c>
      <c r="I377" s="30">
        <f t="shared" si="93"/>
        <v>0.17184265010351968</v>
      </c>
      <c r="J377" s="30">
        <f t="shared" si="94"/>
        <v>3.2786885245901641E-2</v>
      </c>
      <c r="K377" s="30">
        <f t="shared" si="97"/>
        <v>15.6</v>
      </c>
      <c r="L377" s="30">
        <f t="shared" si="98"/>
        <v>0.14285714285714285</v>
      </c>
      <c r="M377" s="30">
        <f t="shared" si="95"/>
        <v>0.12621359223300971</v>
      </c>
      <c r="N377" s="36">
        <f t="shared" si="96"/>
        <v>2.4937655860349122E-3</v>
      </c>
    </row>
    <row r="378" spans="1:14" x14ac:dyDescent="0.2">
      <c r="A378" s="23"/>
      <c r="B378" s="25" t="s">
        <v>345</v>
      </c>
      <c r="C378" s="35">
        <v>2</v>
      </c>
      <c r="D378" s="29">
        <v>0</v>
      </c>
      <c r="E378" s="29">
        <v>0</v>
      </c>
      <c r="F378" s="29">
        <v>0</v>
      </c>
      <c r="G378" s="30">
        <f t="shared" si="91"/>
        <v>3.2362459546925568E-3</v>
      </c>
      <c r="H378" s="30" t="str">
        <f t="shared" si="92"/>
        <v/>
      </c>
      <c r="I378" s="30" t="str">
        <f t="shared" si="93"/>
        <v/>
      </c>
      <c r="J378" s="30" t="str">
        <f t="shared" si="94"/>
        <v/>
      </c>
      <c r="K378" s="30">
        <f t="shared" si="97"/>
        <v>-1</v>
      </c>
      <c r="L378" s="30" t="str">
        <f t="shared" si="98"/>
        <v xml:space="preserve"> </v>
      </c>
      <c r="M378" s="30">
        <f t="shared" si="95"/>
        <v>-3.2362459546925568E-3</v>
      </c>
      <c r="N378" s="36" t="str">
        <f t="shared" si="96"/>
        <v/>
      </c>
    </row>
    <row r="379" spans="1:14" x14ac:dyDescent="0.2">
      <c r="A379" s="23"/>
      <c r="B379" s="25" t="s">
        <v>346</v>
      </c>
      <c r="C379" s="35">
        <v>0</v>
      </c>
      <c r="D379" s="29">
        <v>0</v>
      </c>
      <c r="E379" s="29">
        <v>1</v>
      </c>
      <c r="F379" s="29">
        <v>1</v>
      </c>
      <c r="G379" s="30" t="str">
        <f t="shared" si="91"/>
        <v/>
      </c>
      <c r="H379" s="30" t="str">
        <f t="shared" si="92"/>
        <v/>
      </c>
      <c r="I379" s="30">
        <f t="shared" si="93"/>
        <v>2.070393374741201E-3</v>
      </c>
      <c r="J379" s="30">
        <f t="shared" si="94"/>
        <v>4.0983606557377051E-3</v>
      </c>
      <c r="K379" s="30">
        <f t="shared" si="97"/>
        <v>1</v>
      </c>
      <c r="L379" s="30">
        <f t="shared" si="98"/>
        <v>1</v>
      </c>
      <c r="M379" s="30" t="str">
        <f t="shared" si="95"/>
        <v/>
      </c>
      <c r="N379" s="36" t="str">
        <f t="shared" si="96"/>
        <v/>
      </c>
    </row>
    <row r="380" spans="1:14" x14ac:dyDescent="0.2">
      <c r="A380" s="23"/>
      <c r="B380" s="25" t="s">
        <v>347</v>
      </c>
      <c r="C380" s="35">
        <v>0</v>
      </c>
      <c r="D380" s="29">
        <v>2</v>
      </c>
      <c r="E380" s="29">
        <v>0</v>
      </c>
      <c r="F380" s="29">
        <v>0</v>
      </c>
      <c r="G380" s="30" t="str">
        <f t="shared" si="91"/>
        <v/>
      </c>
      <c r="H380" s="30">
        <f t="shared" si="92"/>
        <v>4.9875311720698253E-3</v>
      </c>
      <c r="I380" s="30" t="str">
        <f t="shared" si="93"/>
        <v/>
      </c>
      <c r="J380" s="30" t="str">
        <f t="shared" si="94"/>
        <v/>
      </c>
      <c r="K380" s="30" t="str">
        <f t="shared" si="97"/>
        <v xml:space="preserve"> </v>
      </c>
      <c r="L380" s="30">
        <f t="shared" si="98"/>
        <v>-1</v>
      </c>
      <c r="M380" s="30" t="str">
        <f t="shared" si="95"/>
        <v/>
      </c>
      <c r="N380" s="36">
        <f t="shared" si="96"/>
        <v>-4.9875311720698253E-3</v>
      </c>
    </row>
    <row r="381" spans="1:14" x14ac:dyDescent="0.2">
      <c r="A381" s="23"/>
      <c r="B381" s="25" t="s">
        <v>348</v>
      </c>
      <c r="C381" s="35">
        <v>0</v>
      </c>
      <c r="D381" s="29">
        <v>0</v>
      </c>
      <c r="E381" s="29">
        <v>0</v>
      </c>
      <c r="F381" s="29">
        <v>0</v>
      </c>
      <c r="G381" s="30" t="str">
        <f t="shared" si="91"/>
        <v/>
      </c>
      <c r="H381" s="30" t="str">
        <f t="shared" si="92"/>
        <v/>
      </c>
      <c r="I381" s="30" t="str">
        <f t="shared" si="93"/>
        <v/>
      </c>
      <c r="J381" s="30" t="str">
        <f t="shared" si="94"/>
        <v/>
      </c>
      <c r="K381" s="30" t="str">
        <f t="shared" si="97"/>
        <v xml:space="preserve"> </v>
      </c>
      <c r="L381" s="30" t="str">
        <f t="shared" si="98"/>
        <v xml:space="preserve"> </v>
      </c>
      <c r="M381" s="30" t="str">
        <f t="shared" si="95"/>
        <v/>
      </c>
      <c r="N381" s="36" t="str">
        <f t="shared" si="96"/>
        <v/>
      </c>
    </row>
    <row r="382" spans="1:14" x14ac:dyDescent="0.2">
      <c r="A382" s="23"/>
      <c r="B382" s="25" t="s">
        <v>349</v>
      </c>
      <c r="C382" s="35">
        <v>0</v>
      </c>
      <c r="D382" s="29">
        <v>0</v>
      </c>
      <c r="E382" s="29">
        <v>0</v>
      </c>
      <c r="F382" s="29">
        <v>0</v>
      </c>
      <c r="G382" s="30" t="str">
        <f t="shared" si="91"/>
        <v/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 t="str">
        <f t="shared" si="97"/>
        <v xml:space="preserve"> </v>
      </c>
      <c r="L382" s="30" t="str">
        <f t="shared" si="98"/>
        <v xml:space="preserve"> </v>
      </c>
      <c r="M382" s="30" t="str">
        <f t="shared" si="95"/>
        <v/>
      </c>
      <c r="N382" s="36" t="str">
        <f t="shared" si="96"/>
        <v/>
      </c>
    </row>
    <row r="383" spans="1:14" x14ac:dyDescent="0.2">
      <c r="A383" s="23"/>
      <c r="B383" s="25" t="s">
        <v>350</v>
      </c>
      <c r="C383" s="35">
        <v>26</v>
      </c>
      <c r="D383" s="29">
        <v>18</v>
      </c>
      <c r="E383" s="29">
        <v>40</v>
      </c>
      <c r="F383" s="29">
        <v>23</v>
      </c>
      <c r="G383" s="30">
        <f t="shared" si="91"/>
        <v>4.2071197411003236E-2</v>
      </c>
      <c r="H383" s="30">
        <f t="shared" si="92"/>
        <v>4.488778054862843E-2</v>
      </c>
      <c r="I383" s="30">
        <f t="shared" si="93"/>
        <v>8.2815734989648032E-2</v>
      </c>
      <c r="J383" s="30">
        <f t="shared" si="94"/>
        <v>9.4262295081967207E-2</v>
      </c>
      <c r="K383" s="30">
        <f t="shared" si="97"/>
        <v>0.53846153846153844</v>
      </c>
      <c r="L383" s="30">
        <f t="shared" si="98"/>
        <v>0.27777777777777779</v>
      </c>
      <c r="M383" s="30">
        <f t="shared" si="95"/>
        <v>2.2653721682847894E-2</v>
      </c>
      <c r="N383" s="36">
        <f t="shared" si="96"/>
        <v>1.2468827930174564E-2</v>
      </c>
    </row>
    <row r="384" spans="1:14" x14ac:dyDescent="0.2">
      <c r="A384" s="23"/>
      <c r="B384" s="25" t="s">
        <v>351</v>
      </c>
      <c r="C384" s="35">
        <v>2</v>
      </c>
      <c r="D384" s="29">
        <v>1</v>
      </c>
      <c r="E384" s="29">
        <v>11</v>
      </c>
      <c r="F384" s="29">
        <v>1</v>
      </c>
      <c r="G384" s="30">
        <f t="shared" si="91"/>
        <v>3.2362459546925568E-3</v>
      </c>
      <c r="H384" s="30">
        <f t="shared" si="92"/>
        <v>2.4937655860349127E-3</v>
      </c>
      <c r="I384" s="30">
        <f t="shared" si="93"/>
        <v>2.2774327122153208E-2</v>
      </c>
      <c r="J384" s="30">
        <f t="shared" si="94"/>
        <v>4.0983606557377051E-3</v>
      </c>
      <c r="K384" s="30">
        <f t="shared" si="97"/>
        <v>4.5</v>
      </c>
      <c r="L384" s="30">
        <f t="shared" si="98"/>
        <v>0</v>
      </c>
      <c r="M384" s="30">
        <f t="shared" si="95"/>
        <v>1.4563106796116505E-2</v>
      </c>
      <c r="N384" s="36">
        <f t="shared" si="96"/>
        <v>0</v>
      </c>
    </row>
    <row r="385" spans="1:14" x14ac:dyDescent="0.2">
      <c r="A385" s="23"/>
      <c r="B385" s="25" t="s">
        <v>352</v>
      </c>
      <c r="C385" s="35">
        <v>0</v>
      </c>
      <c r="D385" s="29">
        <v>0</v>
      </c>
      <c r="E385" s="29">
        <v>0</v>
      </c>
      <c r="F385" s="29">
        <v>0</v>
      </c>
      <c r="G385" s="30" t="str">
        <f t="shared" si="91"/>
        <v/>
      </c>
      <c r="H385" s="30" t="str">
        <f t="shared" si="92"/>
        <v/>
      </c>
      <c r="I385" s="30" t="str">
        <f t="shared" si="93"/>
        <v/>
      </c>
      <c r="J385" s="30" t="str">
        <f t="shared" si="94"/>
        <v/>
      </c>
      <c r="K385" s="30" t="str">
        <f t="shared" si="97"/>
        <v xml:space="preserve"> </v>
      </c>
      <c r="L385" s="30" t="str">
        <f t="shared" si="98"/>
        <v xml:space="preserve"> 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23"/>
      <c r="B386" s="25" t="s">
        <v>353</v>
      </c>
      <c r="C386" s="35">
        <v>3</v>
      </c>
      <c r="D386" s="29">
        <v>5</v>
      </c>
      <c r="E386" s="29">
        <v>11</v>
      </c>
      <c r="F386" s="29">
        <v>2</v>
      </c>
      <c r="G386" s="30">
        <f t="shared" si="91"/>
        <v>4.8543689320388345E-3</v>
      </c>
      <c r="H386" s="30">
        <f t="shared" si="92"/>
        <v>1.2468827930174564E-2</v>
      </c>
      <c r="I386" s="30">
        <f t="shared" si="93"/>
        <v>2.2774327122153208E-2</v>
      </c>
      <c r="J386" s="30">
        <f t="shared" si="94"/>
        <v>8.1967213114754103E-3</v>
      </c>
      <c r="K386" s="30">
        <f t="shared" si="97"/>
        <v>2.6666666666666665</v>
      </c>
      <c r="L386" s="30">
        <f t="shared" si="98"/>
        <v>-0.6</v>
      </c>
      <c r="M386" s="30">
        <f t="shared" si="95"/>
        <v>1.2944983818770225E-2</v>
      </c>
      <c r="N386" s="36">
        <f t="shared" si="96"/>
        <v>-7.481296758104738E-3</v>
      </c>
    </row>
    <row r="387" spans="1:14" x14ac:dyDescent="0.2">
      <c r="A387" s="23"/>
      <c r="B387" s="25" t="s">
        <v>354</v>
      </c>
      <c r="C387" s="35">
        <v>0</v>
      </c>
      <c r="D387" s="29">
        <v>0</v>
      </c>
      <c r="E387" s="29">
        <v>2</v>
      </c>
      <c r="F387" s="29">
        <v>1</v>
      </c>
      <c r="G387" s="30" t="str">
        <f t="shared" si="91"/>
        <v/>
      </c>
      <c r="H387" s="30" t="str">
        <f t="shared" si="92"/>
        <v/>
      </c>
      <c r="I387" s="30">
        <f t="shared" si="93"/>
        <v>4.140786749482402E-3</v>
      </c>
      <c r="J387" s="30">
        <f t="shared" si="94"/>
        <v>4.0983606557377051E-3</v>
      </c>
      <c r="K387" s="30">
        <f t="shared" si="97"/>
        <v>1</v>
      </c>
      <c r="L387" s="30">
        <f t="shared" si="98"/>
        <v>1</v>
      </c>
      <c r="M387" s="30" t="str">
        <f t="shared" si="95"/>
        <v/>
      </c>
      <c r="N387" s="36" t="str">
        <f t="shared" si="96"/>
        <v/>
      </c>
    </row>
    <row r="388" spans="1:14" x14ac:dyDescent="0.2">
      <c r="A388" s="23"/>
      <c r="B388" s="25" t="s">
        <v>355</v>
      </c>
      <c r="C388" s="35">
        <v>0</v>
      </c>
      <c r="D388" s="29">
        <v>0</v>
      </c>
      <c r="E388" s="29">
        <v>0</v>
      </c>
      <c r="F388" s="29">
        <v>0</v>
      </c>
      <c r="G388" s="30" t="str">
        <f t="shared" si="91"/>
        <v/>
      </c>
      <c r="H388" s="30" t="str">
        <f t="shared" si="92"/>
        <v/>
      </c>
      <c r="I388" s="30" t="str">
        <f t="shared" si="93"/>
        <v/>
      </c>
      <c r="J388" s="30" t="str">
        <f t="shared" si="94"/>
        <v/>
      </c>
      <c r="K388" s="30" t="str">
        <f t="shared" si="97"/>
        <v xml:space="preserve"> </v>
      </c>
      <c r="L388" s="30" t="str">
        <f t="shared" si="98"/>
        <v xml:space="preserve"> </v>
      </c>
      <c r="M388" s="30" t="str">
        <f t="shared" si="95"/>
        <v/>
      </c>
      <c r="N388" s="36" t="str">
        <f t="shared" si="96"/>
        <v/>
      </c>
    </row>
    <row r="389" spans="1:14" x14ac:dyDescent="0.2">
      <c r="A389" s="23"/>
      <c r="B389" s="25" t="s">
        <v>356</v>
      </c>
      <c r="C389" s="35">
        <v>0</v>
      </c>
      <c r="D389" s="29">
        <v>0</v>
      </c>
      <c r="E389" s="29">
        <v>0</v>
      </c>
      <c r="F389" s="29">
        <v>0</v>
      </c>
      <c r="G389" s="30" t="str">
        <f t="shared" si="91"/>
        <v/>
      </c>
      <c r="H389" s="30" t="str">
        <f t="shared" si="92"/>
        <v/>
      </c>
      <c r="I389" s="30" t="str">
        <f t="shared" si="93"/>
        <v/>
      </c>
      <c r="J389" s="30" t="str">
        <f t="shared" si="94"/>
        <v/>
      </c>
      <c r="K389" s="30" t="str">
        <f t="shared" si="97"/>
        <v xml:space="preserve"> </v>
      </c>
      <c r="L389" s="30" t="str">
        <f t="shared" si="98"/>
        <v xml:space="preserve"> </v>
      </c>
      <c r="M389" s="30" t="str">
        <f t="shared" si="95"/>
        <v/>
      </c>
      <c r="N389" s="36" t="str">
        <f t="shared" si="96"/>
        <v/>
      </c>
    </row>
    <row r="390" spans="1:14" x14ac:dyDescent="0.2">
      <c r="A390" s="23"/>
      <c r="B390" s="25" t="s">
        <v>357</v>
      </c>
      <c r="C390" s="35">
        <v>0</v>
      </c>
      <c r="D390" s="29">
        <v>0</v>
      </c>
      <c r="E390" s="29">
        <v>0</v>
      </c>
      <c r="F390" s="29">
        <v>0</v>
      </c>
      <c r="G390" s="30" t="str">
        <f t="shared" si="91"/>
        <v/>
      </c>
      <c r="H390" s="30" t="str">
        <f t="shared" si="92"/>
        <v/>
      </c>
      <c r="I390" s="30" t="str">
        <f t="shared" si="93"/>
        <v/>
      </c>
      <c r="J390" s="30" t="str">
        <f t="shared" si="94"/>
        <v/>
      </c>
      <c r="K390" s="30" t="str">
        <f t="shared" si="97"/>
        <v xml:space="preserve"> </v>
      </c>
      <c r="L390" s="30" t="str">
        <f t="shared" si="98"/>
        <v xml:space="preserve"> 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23"/>
      <c r="B391" s="25" t="s">
        <v>358</v>
      </c>
      <c r="C391" s="35">
        <v>147</v>
      </c>
      <c r="D391" s="29">
        <v>95</v>
      </c>
      <c r="E391" s="29">
        <v>99</v>
      </c>
      <c r="F391" s="29">
        <v>74</v>
      </c>
      <c r="G391" s="30">
        <f t="shared" si="91"/>
        <v>0.23786407766990292</v>
      </c>
      <c r="H391" s="30">
        <f t="shared" si="92"/>
        <v>0.23690773067331672</v>
      </c>
      <c r="I391" s="30">
        <f t="shared" si="93"/>
        <v>0.20496894409937888</v>
      </c>
      <c r="J391" s="30">
        <f t="shared" si="94"/>
        <v>0.30327868852459017</v>
      </c>
      <c r="K391" s="30">
        <f t="shared" si="97"/>
        <v>-0.32653061224489793</v>
      </c>
      <c r="L391" s="30">
        <f t="shared" si="98"/>
        <v>-0.22105263157894736</v>
      </c>
      <c r="M391" s="30">
        <f t="shared" si="95"/>
        <v>-7.7669902912621352E-2</v>
      </c>
      <c r="N391" s="36">
        <f t="shared" si="96"/>
        <v>-5.2369077306733167E-2</v>
      </c>
    </row>
    <row r="392" spans="1:14" x14ac:dyDescent="0.2">
      <c r="A392" s="23"/>
      <c r="B392" s="25" t="s">
        <v>359</v>
      </c>
      <c r="C392" s="35">
        <v>1</v>
      </c>
      <c r="D392" s="29">
        <v>0</v>
      </c>
      <c r="E392" s="29">
        <v>0</v>
      </c>
      <c r="F392" s="29">
        <v>0</v>
      </c>
      <c r="G392" s="30">
        <f t="shared" si="91"/>
        <v>1.6181229773462784E-3</v>
      </c>
      <c r="H392" s="30" t="str">
        <f t="shared" si="92"/>
        <v/>
      </c>
      <c r="I392" s="30" t="str">
        <f t="shared" si="93"/>
        <v/>
      </c>
      <c r="J392" s="30" t="str">
        <f t="shared" si="94"/>
        <v/>
      </c>
      <c r="K392" s="30">
        <f t="shared" si="97"/>
        <v>-1</v>
      </c>
      <c r="L392" s="30" t="str">
        <f t="shared" si="98"/>
        <v xml:space="preserve"> </v>
      </c>
      <c r="M392" s="30">
        <f t="shared" si="95"/>
        <v>-1.6181229773462784E-3</v>
      </c>
      <c r="N392" s="36" t="str">
        <f t="shared" si="96"/>
        <v/>
      </c>
    </row>
    <row r="393" spans="1:14" x14ac:dyDescent="0.2">
      <c r="A393" s="23"/>
      <c r="B393" s="25" t="s">
        <v>360</v>
      </c>
      <c r="C393" s="35">
        <v>0</v>
      </c>
      <c r="D393" s="29">
        <v>0</v>
      </c>
      <c r="E393" s="29">
        <v>0</v>
      </c>
      <c r="F393" s="29">
        <v>0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 t="str">
        <f t="shared" si="94"/>
        <v/>
      </c>
      <c r="K393" s="30" t="str">
        <f t="shared" si="97"/>
        <v xml:space="preserve"> </v>
      </c>
      <c r="L393" s="30" t="str">
        <f t="shared" si="98"/>
        <v xml:space="preserve"> 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23"/>
      <c r="B394" s="25" t="s">
        <v>361</v>
      </c>
      <c r="C394" s="35">
        <v>0</v>
      </c>
      <c r="D394" s="29">
        <v>2</v>
      </c>
      <c r="E394" s="29">
        <v>0</v>
      </c>
      <c r="F394" s="29">
        <v>0</v>
      </c>
      <c r="G394" s="30" t="str">
        <f t="shared" si="91"/>
        <v/>
      </c>
      <c r="H394" s="30">
        <f t="shared" si="92"/>
        <v>4.9875311720698253E-3</v>
      </c>
      <c r="I394" s="30" t="str">
        <f t="shared" si="93"/>
        <v/>
      </c>
      <c r="J394" s="30" t="str">
        <f t="shared" si="94"/>
        <v/>
      </c>
      <c r="K394" s="30" t="str">
        <f t="shared" si="97"/>
        <v xml:space="preserve"> </v>
      </c>
      <c r="L394" s="30">
        <f t="shared" si="98"/>
        <v>-1</v>
      </c>
      <c r="M394" s="30" t="str">
        <f t="shared" si="95"/>
        <v/>
      </c>
      <c r="N394" s="36">
        <f t="shared" si="96"/>
        <v>-4.9875311720698253E-3</v>
      </c>
    </row>
    <row r="395" spans="1:14" x14ac:dyDescent="0.2">
      <c r="A395" s="23"/>
      <c r="B395" s="25" t="s">
        <v>362</v>
      </c>
      <c r="C395" s="35">
        <v>4</v>
      </c>
      <c r="D395" s="29">
        <v>12</v>
      </c>
      <c r="E395" s="29">
        <v>3</v>
      </c>
      <c r="F395" s="29">
        <v>2</v>
      </c>
      <c r="G395" s="30">
        <f t="shared" si="91"/>
        <v>6.4724919093851136E-3</v>
      </c>
      <c r="H395" s="30">
        <f t="shared" si="92"/>
        <v>2.9925187032418952E-2</v>
      </c>
      <c r="I395" s="30">
        <f t="shared" si="93"/>
        <v>6.2111801242236021E-3</v>
      </c>
      <c r="J395" s="30">
        <f t="shared" si="94"/>
        <v>8.1967213114754103E-3</v>
      </c>
      <c r="K395" s="30">
        <f t="shared" si="97"/>
        <v>-0.25</v>
      </c>
      <c r="L395" s="30">
        <f t="shared" si="98"/>
        <v>-0.83333333333333337</v>
      </c>
      <c r="M395" s="30">
        <f t="shared" si="95"/>
        <v>-1.6181229773462784E-3</v>
      </c>
      <c r="N395" s="36">
        <f t="shared" si="96"/>
        <v>-2.4937655860349128E-2</v>
      </c>
    </row>
    <row r="396" spans="1:14" x14ac:dyDescent="0.2">
      <c r="A396" s="23"/>
      <c r="B396" s="25" t="s">
        <v>363</v>
      </c>
      <c r="C396" s="35">
        <v>0</v>
      </c>
      <c r="D396" s="29">
        <v>1</v>
      </c>
      <c r="E396" s="29">
        <v>0</v>
      </c>
      <c r="F396" s="29">
        <v>1</v>
      </c>
      <c r="G396" s="30" t="str">
        <f t="shared" si="91"/>
        <v/>
      </c>
      <c r="H396" s="30">
        <f t="shared" si="92"/>
        <v>2.4937655860349127E-3</v>
      </c>
      <c r="I396" s="30" t="str">
        <f t="shared" si="93"/>
        <v/>
      </c>
      <c r="J396" s="30">
        <f t="shared" si="94"/>
        <v>4.0983606557377051E-3</v>
      </c>
      <c r="K396" s="30" t="str">
        <f t="shared" si="97"/>
        <v xml:space="preserve"> </v>
      </c>
      <c r="L396" s="30">
        <f t="shared" si="98"/>
        <v>0</v>
      </c>
      <c r="M396" s="30" t="str">
        <f t="shared" si="95"/>
        <v/>
      </c>
      <c r="N396" s="36">
        <f t="shared" si="96"/>
        <v>0</v>
      </c>
    </row>
    <row r="397" spans="1:14" x14ac:dyDescent="0.2">
      <c r="A397" s="23"/>
      <c r="B397" s="25" t="s">
        <v>364</v>
      </c>
      <c r="C397" s="35">
        <v>0</v>
      </c>
      <c r="D397" s="29">
        <v>0</v>
      </c>
      <c r="E397" s="29">
        <v>0</v>
      </c>
      <c r="F397" s="29">
        <v>0</v>
      </c>
      <c r="G397" s="30" t="str">
        <f t="shared" si="91"/>
        <v/>
      </c>
      <c r="H397" s="30" t="str">
        <f t="shared" si="92"/>
        <v/>
      </c>
      <c r="I397" s="30" t="str">
        <f t="shared" si="93"/>
        <v/>
      </c>
      <c r="J397" s="30" t="str">
        <f t="shared" si="94"/>
        <v/>
      </c>
      <c r="K397" s="30" t="str">
        <f t="shared" si="97"/>
        <v xml:space="preserve"> </v>
      </c>
      <c r="L397" s="30" t="str">
        <f t="shared" si="98"/>
        <v xml:space="preserve"> </v>
      </c>
      <c r="M397" s="30" t="str">
        <f t="shared" si="95"/>
        <v/>
      </c>
      <c r="N397" s="36" t="str">
        <f t="shared" si="96"/>
        <v/>
      </c>
    </row>
    <row r="398" spans="1:14" x14ac:dyDescent="0.2">
      <c r="A398" s="23"/>
      <c r="B398" s="25" t="s">
        <v>365</v>
      </c>
      <c r="C398" s="35">
        <v>0</v>
      </c>
      <c r="D398" s="29">
        <v>0</v>
      </c>
      <c r="E398" s="29">
        <v>0</v>
      </c>
      <c r="F398" s="29">
        <v>0</v>
      </c>
      <c r="G398" s="30" t="str">
        <f t="shared" si="91"/>
        <v/>
      </c>
      <c r="H398" s="30" t="str">
        <f t="shared" si="92"/>
        <v/>
      </c>
      <c r="I398" s="30" t="str">
        <f t="shared" si="93"/>
        <v/>
      </c>
      <c r="J398" s="30" t="str">
        <f t="shared" si="94"/>
        <v/>
      </c>
      <c r="K398" s="30" t="str">
        <f t="shared" si="97"/>
        <v xml:space="preserve"> </v>
      </c>
      <c r="L398" s="30" t="str">
        <f t="shared" si="98"/>
        <v xml:space="preserve"> </v>
      </c>
      <c r="M398" s="30" t="str">
        <f t="shared" si="95"/>
        <v/>
      </c>
      <c r="N398" s="36" t="str">
        <f t="shared" si="96"/>
        <v/>
      </c>
    </row>
    <row r="399" spans="1:14" x14ac:dyDescent="0.2">
      <c r="A399" s="23"/>
      <c r="B399" s="25" t="s">
        <v>366</v>
      </c>
      <c r="C399" s="35">
        <v>0</v>
      </c>
      <c r="D399" s="29">
        <v>0</v>
      </c>
      <c r="E399" s="29">
        <v>0</v>
      </c>
      <c r="F399" s="29">
        <v>0</v>
      </c>
      <c r="G399" s="30" t="str">
        <f t="shared" si="91"/>
        <v/>
      </c>
      <c r="H399" s="30" t="str">
        <f t="shared" si="92"/>
        <v/>
      </c>
      <c r="I399" s="30" t="str">
        <f t="shared" si="93"/>
        <v/>
      </c>
      <c r="J399" s="30" t="str">
        <f t="shared" si="94"/>
        <v/>
      </c>
      <c r="K399" s="30" t="str">
        <f t="shared" si="97"/>
        <v xml:space="preserve"> </v>
      </c>
      <c r="L399" s="30" t="str">
        <f t="shared" si="98"/>
        <v xml:space="preserve"> 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23"/>
      <c r="B400" s="25" t="s">
        <v>367</v>
      </c>
      <c r="C400" s="35">
        <v>0</v>
      </c>
      <c r="D400" s="29">
        <v>1</v>
      </c>
      <c r="E400" s="29">
        <v>0</v>
      </c>
      <c r="F400" s="29">
        <v>1</v>
      </c>
      <c r="G400" s="30" t="str">
        <f t="shared" si="91"/>
        <v/>
      </c>
      <c r="H400" s="30">
        <f t="shared" si="92"/>
        <v>2.4937655860349127E-3</v>
      </c>
      <c r="I400" s="30" t="str">
        <f t="shared" si="93"/>
        <v/>
      </c>
      <c r="J400" s="30">
        <f t="shared" si="94"/>
        <v>4.0983606557377051E-3</v>
      </c>
      <c r="K400" s="30" t="str">
        <f t="shared" si="97"/>
        <v xml:space="preserve"> </v>
      </c>
      <c r="L400" s="30">
        <f t="shared" si="98"/>
        <v>0</v>
      </c>
      <c r="M400" s="30" t="str">
        <f t="shared" si="95"/>
        <v/>
      </c>
      <c r="N400" s="36">
        <f t="shared" si="96"/>
        <v>0</v>
      </c>
    </row>
    <row r="401" spans="1:14" x14ac:dyDescent="0.2">
      <c r="A401" s="23"/>
      <c r="B401" s="25" t="s">
        <v>368</v>
      </c>
      <c r="C401" s="35">
        <v>0</v>
      </c>
      <c r="D401" s="29">
        <v>0</v>
      </c>
      <c r="E401" s="29">
        <v>0</v>
      </c>
      <c r="F401" s="29">
        <v>0</v>
      </c>
      <c r="G401" s="30" t="str">
        <f t="shared" si="91"/>
        <v/>
      </c>
      <c r="H401" s="30" t="str">
        <f t="shared" si="92"/>
        <v/>
      </c>
      <c r="I401" s="30" t="str">
        <f t="shared" si="93"/>
        <v/>
      </c>
      <c r="J401" s="30" t="str">
        <f t="shared" si="94"/>
        <v/>
      </c>
      <c r="K401" s="30" t="str">
        <f t="shared" si="97"/>
        <v xml:space="preserve"> </v>
      </c>
      <c r="L401" s="30" t="str">
        <f t="shared" si="98"/>
        <v xml:space="preserve"> </v>
      </c>
      <c r="M401" s="30" t="str">
        <f t="shared" si="95"/>
        <v/>
      </c>
      <c r="N401" s="36" t="str">
        <f t="shared" si="96"/>
        <v/>
      </c>
    </row>
    <row r="402" spans="1:14" x14ac:dyDescent="0.2">
      <c r="A402" s="23"/>
      <c r="B402" s="25" t="s">
        <v>369</v>
      </c>
      <c r="C402" s="35">
        <v>0</v>
      </c>
      <c r="D402" s="29">
        <v>1</v>
      </c>
      <c r="E402" s="29">
        <v>1</v>
      </c>
      <c r="F402" s="29">
        <v>0</v>
      </c>
      <c r="G402" s="30" t="str">
        <f t="shared" si="91"/>
        <v/>
      </c>
      <c r="H402" s="30">
        <f t="shared" si="92"/>
        <v>2.4937655860349127E-3</v>
      </c>
      <c r="I402" s="30">
        <f t="shared" si="93"/>
        <v>2.070393374741201E-3</v>
      </c>
      <c r="J402" s="30" t="str">
        <f t="shared" si="94"/>
        <v/>
      </c>
      <c r="K402" s="30">
        <f t="shared" si="97"/>
        <v>1</v>
      </c>
      <c r="L402" s="30">
        <f t="shared" si="98"/>
        <v>-1</v>
      </c>
      <c r="M402" s="30" t="str">
        <f t="shared" si="95"/>
        <v/>
      </c>
      <c r="N402" s="36">
        <f t="shared" si="96"/>
        <v>-2.4937655860349127E-3</v>
      </c>
    </row>
    <row r="403" spans="1:14" x14ac:dyDescent="0.2">
      <c r="A403" s="23"/>
      <c r="B403" s="25" t="s">
        <v>370</v>
      </c>
      <c r="C403" s="35">
        <v>0</v>
      </c>
      <c r="D403" s="29">
        <v>0</v>
      </c>
      <c r="E403" s="29">
        <v>0</v>
      </c>
      <c r="F403" s="29">
        <v>0</v>
      </c>
      <c r="G403" s="30" t="str">
        <f t="shared" si="91"/>
        <v/>
      </c>
      <c r="H403" s="30" t="str">
        <f t="shared" si="92"/>
        <v/>
      </c>
      <c r="I403" s="30" t="str">
        <f t="shared" si="93"/>
        <v/>
      </c>
      <c r="J403" s="30" t="str">
        <f t="shared" si="94"/>
        <v/>
      </c>
      <c r="K403" s="30" t="str">
        <f t="shared" si="97"/>
        <v xml:space="preserve"> </v>
      </c>
      <c r="L403" s="30" t="str">
        <f t="shared" si="98"/>
        <v xml:space="preserve"> </v>
      </c>
      <c r="M403" s="30" t="str">
        <f t="shared" si="95"/>
        <v/>
      </c>
      <c r="N403" s="36" t="str">
        <f t="shared" si="96"/>
        <v/>
      </c>
    </row>
    <row r="404" spans="1:14" ht="25.5" x14ac:dyDescent="0.2">
      <c r="A404" s="23"/>
      <c r="B404" s="25" t="s">
        <v>371</v>
      </c>
      <c r="C404" s="35">
        <v>0</v>
      </c>
      <c r="D404" s="29">
        <v>0</v>
      </c>
      <c r="E404" s="29">
        <v>0</v>
      </c>
      <c r="F404" s="29">
        <v>0</v>
      </c>
      <c r="G404" s="30" t="str">
        <f t="shared" si="91"/>
        <v/>
      </c>
      <c r="H404" s="30" t="str">
        <f t="shared" si="92"/>
        <v/>
      </c>
      <c r="I404" s="30" t="str">
        <f t="shared" si="93"/>
        <v/>
      </c>
      <c r="J404" s="30" t="str">
        <f t="shared" si="94"/>
        <v/>
      </c>
      <c r="K404" s="30" t="str">
        <f t="shared" si="97"/>
        <v xml:space="preserve"> </v>
      </c>
      <c r="L404" s="30" t="str">
        <f t="shared" si="98"/>
        <v xml:space="preserve"> </v>
      </c>
      <c r="M404" s="30" t="str">
        <f t="shared" si="95"/>
        <v/>
      </c>
      <c r="N404" s="36" t="str">
        <f t="shared" si="96"/>
        <v/>
      </c>
    </row>
    <row r="405" spans="1:14" ht="25.5" x14ac:dyDescent="0.2">
      <c r="A405" s="23"/>
      <c r="B405" s="25" t="s">
        <v>372</v>
      </c>
      <c r="C405" s="35">
        <v>0</v>
      </c>
      <c r="D405" s="29">
        <v>1</v>
      </c>
      <c r="E405" s="29">
        <v>0</v>
      </c>
      <c r="F405" s="29">
        <v>0</v>
      </c>
      <c r="G405" s="30" t="str">
        <f t="shared" si="91"/>
        <v/>
      </c>
      <c r="H405" s="30">
        <f t="shared" si="92"/>
        <v>2.4937655860349127E-3</v>
      </c>
      <c r="I405" s="30" t="str">
        <f t="shared" si="93"/>
        <v/>
      </c>
      <c r="J405" s="30" t="str">
        <f t="shared" si="94"/>
        <v/>
      </c>
      <c r="K405" s="30" t="str">
        <f t="shared" si="97"/>
        <v xml:space="preserve"> </v>
      </c>
      <c r="L405" s="30">
        <f t="shared" si="98"/>
        <v>-1</v>
      </c>
      <c r="M405" s="30" t="str">
        <f t="shared" si="95"/>
        <v/>
      </c>
      <c r="N405" s="36">
        <f t="shared" si="96"/>
        <v>-2.4937655860349127E-3</v>
      </c>
    </row>
    <row r="406" spans="1:14" x14ac:dyDescent="0.2">
      <c r="A406" s="23"/>
      <c r="B406" s="25" t="s">
        <v>373</v>
      </c>
      <c r="C406" s="35">
        <v>28</v>
      </c>
      <c r="D406" s="29">
        <v>3</v>
      </c>
      <c r="E406" s="29">
        <v>14</v>
      </c>
      <c r="F406" s="29">
        <v>3</v>
      </c>
      <c r="G406" s="30">
        <f t="shared" si="91"/>
        <v>4.5307443365695796E-2</v>
      </c>
      <c r="H406" s="30">
        <f t="shared" si="92"/>
        <v>7.481296758104738E-3</v>
      </c>
      <c r="I406" s="30">
        <f t="shared" si="93"/>
        <v>2.8985507246376812E-2</v>
      </c>
      <c r="J406" s="30">
        <f t="shared" si="94"/>
        <v>1.2295081967213115E-2</v>
      </c>
      <c r="K406" s="30">
        <f t="shared" si="97"/>
        <v>-0.5</v>
      </c>
      <c r="L406" s="30">
        <f t="shared" si="98"/>
        <v>0</v>
      </c>
      <c r="M406" s="30">
        <f t="shared" si="95"/>
        <v>-2.2653721682847898E-2</v>
      </c>
      <c r="N406" s="36">
        <f t="shared" si="96"/>
        <v>0</v>
      </c>
    </row>
    <row r="407" spans="1:14" x14ac:dyDescent="0.2">
      <c r="A407" s="23"/>
      <c r="B407" s="25" t="s">
        <v>374</v>
      </c>
      <c r="C407" s="35">
        <v>10</v>
      </c>
      <c r="D407" s="29">
        <v>2</v>
      </c>
      <c r="E407" s="29">
        <v>24</v>
      </c>
      <c r="F407" s="29">
        <v>4</v>
      </c>
      <c r="G407" s="30">
        <f t="shared" si="91"/>
        <v>1.6181229773462782E-2</v>
      </c>
      <c r="H407" s="30">
        <f t="shared" si="92"/>
        <v>4.9875311720698253E-3</v>
      </c>
      <c r="I407" s="30">
        <f t="shared" si="93"/>
        <v>4.9689440993788817E-2</v>
      </c>
      <c r="J407" s="30">
        <f t="shared" si="94"/>
        <v>1.6393442622950821E-2</v>
      </c>
      <c r="K407" s="30">
        <f t="shared" si="97"/>
        <v>1.4</v>
      </c>
      <c r="L407" s="30">
        <f t="shared" si="98"/>
        <v>1</v>
      </c>
      <c r="M407" s="30">
        <f t="shared" si="95"/>
        <v>2.2653721682847894E-2</v>
      </c>
      <c r="N407" s="36">
        <f t="shared" si="96"/>
        <v>4.9875311720698253E-3</v>
      </c>
    </row>
    <row r="408" spans="1:14" x14ac:dyDescent="0.2">
      <c r="A408" s="23"/>
      <c r="B408" s="25" t="s">
        <v>375</v>
      </c>
      <c r="C408" s="35">
        <v>5</v>
      </c>
      <c r="D408" s="29">
        <v>0</v>
      </c>
      <c r="E408" s="29">
        <v>4</v>
      </c>
      <c r="F408" s="29">
        <v>8</v>
      </c>
      <c r="G408" s="30">
        <f t="shared" si="91"/>
        <v>8.0906148867313909E-3</v>
      </c>
      <c r="H408" s="30" t="str">
        <f t="shared" si="92"/>
        <v/>
      </c>
      <c r="I408" s="30">
        <f t="shared" si="93"/>
        <v>8.2815734989648039E-3</v>
      </c>
      <c r="J408" s="30">
        <f t="shared" si="94"/>
        <v>3.2786885245901641E-2</v>
      </c>
      <c r="K408" s="30">
        <f t="shared" si="97"/>
        <v>-0.2</v>
      </c>
      <c r="L408" s="30">
        <f t="shared" si="98"/>
        <v>1</v>
      </c>
      <c r="M408" s="30">
        <f t="shared" si="95"/>
        <v>-1.6181229773462782E-3</v>
      </c>
      <c r="N408" s="36" t="str">
        <f t="shared" si="96"/>
        <v/>
      </c>
    </row>
    <row r="409" spans="1:14" x14ac:dyDescent="0.2">
      <c r="A409" s="23"/>
      <c r="B409" s="25" t="s">
        <v>376</v>
      </c>
      <c r="C409" s="35">
        <v>0</v>
      </c>
      <c r="D409" s="29">
        <v>0</v>
      </c>
      <c r="E409" s="29">
        <v>1</v>
      </c>
      <c r="F409" s="29">
        <v>0</v>
      </c>
      <c r="G409" s="30" t="str">
        <f t="shared" si="91"/>
        <v/>
      </c>
      <c r="H409" s="30" t="str">
        <f t="shared" si="92"/>
        <v/>
      </c>
      <c r="I409" s="30">
        <f t="shared" si="93"/>
        <v>2.070393374741201E-3</v>
      </c>
      <c r="J409" s="30" t="str">
        <f t="shared" si="94"/>
        <v/>
      </c>
      <c r="K409" s="30">
        <f t="shared" si="97"/>
        <v>1</v>
      </c>
      <c r="L409" s="30" t="str">
        <f t="shared" si="98"/>
        <v xml:space="preserve"> </v>
      </c>
      <c r="M409" s="30" t="str">
        <f t="shared" si="95"/>
        <v/>
      </c>
      <c r="N409" s="36" t="str">
        <f t="shared" si="96"/>
        <v/>
      </c>
    </row>
    <row r="410" spans="1:14" x14ac:dyDescent="0.2">
      <c r="A410" s="23"/>
      <c r="B410" s="25" t="s">
        <v>377</v>
      </c>
      <c r="C410" s="35">
        <v>1</v>
      </c>
      <c r="D410" s="29">
        <v>0</v>
      </c>
      <c r="E410" s="29">
        <v>2</v>
      </c>
      <c r="F410" s="29">
        <v>0</v>
      </c>
      <c r="G410" s="30">
        <f t="shared" si="91"/>
        <v>1.6181229773462784E-3</v>
      </c>
      <c r="H410" s="30" t="str">
        <f t="shared" si="92"/>
        <v/>
      </c>
      <c r="I410" s="30">
        <f t="shared" si="93"/>
        <v>4.140786749482402E-3</v>
      </c>
      <c r="J410" s="30" t="str">
        <f t="shared" si="94"/>
        <v/>
      </c>
      <c r="K410" s="30">
        <f t="shared" si="97"/>
        <v>1</v>
      </c>
      <c r="L410" s="30" t="str">
        <f t="shared" si="98"/>
        <v xml:space="preserve"> </v>
      </c>
      <c r="M410" s="30">
        <f t="shared" si="95"/>
        <v>1.6181229773462784E-3</v>
      </c>
      <c r="N410" s="36" t="str">
        <f t="shared" si="96"/>
        <v/>
      </c>
    </row>
    <row r="411" spans="1:14" x14ac:dyDescent="0.2">
      <c r="A411" s="23"/>
      <c r="B411" s="25" t="s">
        <v>378</v>
      </c>
      <c r="C411" s="35">
        <v>0</v>
      </c>
      <c r="D411" s="29">
        <v>0</v>
      </c>
      <c r="E411" s="29">
        <v>0</v>
      </c>
      <c r="F411" s="29">
        <v>0</v>
      </c>
      <c r="G411" s="30" t="str">
        <f t="shared" si="91"/>
        <v/>
      </c>
      <c r="H411" s="30" t="str">
        <f t="shared" si="92"/>
        <v/>
      </c>
      <c r="I411" s="30" t="str">
        <f t="shared" si="93"/>
        <v/>
      </c>
      <c r="J411" s="30" t="str">
        <f t="shared" si="94"/>
        <v/>
      </c>
      <c r="K411" s="30" t="str">
        <f t="shared" si="97"/>
        <v xml:space="preserve"> </v>
      </c>
      <c r="L411" s="30" t="str">
        <f t="shared" si="98"/>
        <v xml:space="preserve"> </v>
      </c>
      <c r="M411" s="30" t="str">
        <f t="shared" si="95"/>
        <v/>
      </c>
      <c r="N411" s="36" t="str">
        <f t="shared" si="96"/>
        <v/>
      </c>
    </row>
    <row r="412" spans="1:14" x14ac:dyDescent="0.2">
      <c r="A412" s="23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23"/>
      <c r="B413" s="25" t="s">
        <v>380</v>
      </c>
      <c r="C413" s="35">
        <v>152</v>
      </c>
      <c r="D413" s="29">
        <v>37</v>
      </c>
      <c r="E413" s="29">
        <v>81</v>
      </c>
      <c r="F413" s="29">
        <v>11</v>
      </c>
      <c r="G413" s="30">
        <f t="shared" si="91"/>
        <v>0.2459546925566343</v>
      </c>
      <c r="H413" s="30">
        <f t="shared" si="92"/>
        <v>9.2269326683291769E-2</v>
      </c>
      <c r="I413" s="30">
        <f t="shared" si="93"/>
        <v>0.16770186335403728</v>
      </c>
      <c r="J413" s="30">
        <f t="shared" si="94"/>
        <v>4.5081967213114756E-2</v>
      </c>
      <c r="K413" s="30">
        <f t="shared" si="97"/>
        <v>-0.46710526315789475</v>
      </c>
      <c r="L413" s="30">
        <f t="shared" si="98"/>
        <v>-0.70270270270270274</v>
      </c>
      <c r="M413" s="30">
        <f t="shared" si="95"/>
        <v>-0.11488673139158576</v>
      </c>
      <c r="N413" s="36">
        <f t="shared" si="96"/>
        <v>-6.4837905236907731E-2</v>
      </c>
    </row>
    <row r="414" spans="1:14" x14ac:dyDescent="0.2">
      <c r="A414" s="23"/>
      <c r="B414" s="25" t="s">
        <v>381</v>
      </c>
      <c r="C414" s="35">
        <v>0</v>
      </c>
      <c r="D414" s="29">
        <v>0</v>
      </c>
      <c r="E414" s="29">
        <v>0</v>
      </c>
      <c r="F414" s="29">
        <v>0</v>
      </c>
      <c r="G414" s="30" t="str">
        <f t="shared" si="91"/>
        <v/>
      </c>
      <c r="H414" s="30" t="str">
        <f t="shared" si="92"/>
        <v/>
      </c>
      <c r="I414" s="30" t="str">
        <f t="shared" si="93"/>
        <v/>
      </c>
      <c r="J414" s="30" t="str">
        <f t="shared" si="94"/>
        <v/>
      </c>
      <c r="K414" s="30" t="str">
        <f t="shared" si="97"/>
        <v xml:space="preserve"> </v>
      </c>
      <c r="L414" s="30" t="str">
        <f t="shared" si="98"/>
        <v xml:space="preserve"> </v>
      </c>
      <c r="M414" s="30" t="str">
        <f t="shared" si="95"/>
        <v/>
      </c>
      <c r="N414" s="36" t="str">
        <f t="shared" si="96"/>
        <v/>
      </c>
    </row>
    <row r="415" spans="1:14" x14ac:dyDescent="0.2">
      <c r="A415" s="23"/>
      <c r="B415" s="25" t="s">
        <v>382</v>
      </c>
      <c r="C415" s="35">
        <v>0</v>
      </c>
      <c r="D415" s="29">
        <v>0</v>
      </c>
      <c r="E415" s="29">
        <v>0</v>
      </c>
      <c r="F415" s="29">
        <v>0</v>
      </c>
      <c r="G415" s="30" t="str">
        <f t="shared" si="91"/>
        <v/>
      </c>
      <c r="H415" s="30" t="str">
        <f t="shared" si="92"/>
        <v/>
      </c>
      <c r="I415" s="30" t="str">
        <f t="shared" si="93"/>
        <v/>
      </c>
      <c r="J415" s="30" t="str">
        <f t="shared" si="94"/>
        <v/>
      </c>
      <c r="K415" s="30" t="str">
        <f t="shared" si="97"/>
        <v xml:space="preserve"> </v>
      </c>
      <c r="L415" s="30" t="str">
        <f t="shared" si="98"/>
        <v xml:space="preserve"> </v>
      </c>
      <c r="M415" s="30" t="str">
        <f t="shared" si="95"/>
        <v/>
      </c>
      <c r="N415" s="36" t="str">
        <f t="shared" si="96"/>
        <v/>
      </c>
    </row>
    <row r="416" spans="1:14" x14ac:dyDescent="0.2">
      <c r="A416" s="23"/>
      <c r="B416" s="25" t="s">
        <v>383</v>
      </c>
      <c r="C416" s="35">
        <v>0</v>
      </c>
      <c r="D416" s="29">
        <v>0</v>
      </c>
      <c r="E416" s="29">
        <v>0</v>
      </c>
      <c r="F416" s="29">
        <v>0</v>
      </c>
      <c r="G416" s="30" t="str">
        <f t="shared" si="91"/>
        <v/>
      </c>
      <c r="H416" s="30" t="str">
        <f t="shared" si="92"/>
        <v/>
      </c>
      <c r="I416" s="30" t="str">
        <f t="shared" si="93"/>
        <v/>
      </c>
      <c r="J416" s="30" t="str">
        <f t="shared" si="94"/>
        <v/>
      </c>
      <c r="K416" s="30" t="str">
        <f t="shared" si="97"/>
        <v xml:space="preserve"> </v>
      </c>
      <c r="L416" s="30" t="str">
        <f t="shared" si="98"/>
        <v xml:space="preserve"> </v>
      </c>
      <c r="M416" s="30" t="str">
        <f t="shared" si="95"/>
        <v/>
      </c>
      <c r="N416" s="36" t="str">
        <f t="shared" si="96"/>
        <v/>
      </c>
    </row>
    <row r="417" spans="1:14" x14ac:dyDescent="0.2">
      <c r="A417" s="23"/>
      <c r="B417" s="25" t="s">
        <v>384</v>
      </c>
      <c r="C417" s="35">
        <v>0</v>
      </c>
      <c r="D417" s="29">
        <v>0</v>
      </c>
      <c r="E417" s="29">
        <v>0</v>
      </c>
      <c r="F417" s="29">
        <v>0</v>
      </c>
      <c r="G417" s="30" t="str">
        <f t="shared" si="91"/>
        <v/>
      </c>
      <c r="H417" s="30" t="str">
        <f t="shared" si="92"/>
        <v/>
      </c>
      <c r="I417" s="30" t="str">
        <f t="shared" si="93"/>
        <v/>
      </c>
      <c r="J417" s="30" t="str">
        <f t="shared" si="94"/>
        <v/>
      </c>
      <c r="K417" s="30" t="str">
        <f t="shared" si="97"/>
        <v xml:space="preserve"> </v>
      </c>
      <c r="L417" s="30" t="str">
        <f t="shared" si="98"/>
        <v xml:space="preserve"> 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23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23"/>
      <c r="B419" s="25" t="s">
        <v>386</v>
      </c>
      <c r="C419" s="35">
        <v>88</v>
      </c>
      <c r="D419" s="29">
        <v>50</v>
      </c>
      <c r="E419" s="29">
        <v>31</v>
      </c>
      <c r="F419" s="29">
        <v>10</v>
      </c>
      <c r="G419" s="30">
        <f t="shared" si="91"/>
        <v>0.14239482200647249</v>
      </c>
      <c r="H419" s="30">
        <f t="shared" si="92"/>
        <v>0.12468827930174564</v>
      </c>
      <c r="I419" s="30">
        <f t="shared" si="93"/>
        <v>6.4182194616977231E-2</v>
      </c>
      <c r="J419" s="30">
        <f t="shared" si="94"/>
        <v>4.0983606557377046E-2</v>
      </c>
      <c r="K419" s="30">
        <f t="shared" si="97"/>
        <v>-0.64772727272727271</v>
      </c>
      <c r="L419" s="30">
        <f t="shared" si="98"/>
        <v>-0.8</v>
      </c>
      <c r="M419" s="30">
        <f t="shared" si="95"/>
        <v>-9.2233009708737865E-2</v>
      </c>
      <c r="N419" s="36">
        <f t="shared" si="96"/>
        <v>-9.9750623441396513E-2</v>
      </c>
    </row>
    <row r="420" spans="1:14" x14ac:dyDescent="0.2">
      <c r="A420" s="23"/>
      <c r="B420" s="25" t="s">
        <v>387</v>
      </c>
      <c r="C420" s="35">
        <v>0</v>
      </c>
      <c r="D420" s="29">
        <v>0</v>
      </c>
      <c r="E420" s="29">
        <v>0</v>
      </c>
      <c r="F420" s="29">
        <v>1</v>
      </c>
      <c r="G420" s="30" t="str">
        <f t="shared" si="91"/>
        <v/>
      </c>
      <c r="H420" s="30" t="str">
        <f t="shared" si="92"/>
        <v/>
      </c>
      <c r="I420" s="30" t="str">
        <f t="shared" si="93"/>
        <v/>
      </c>
      <c r="J420" s="30">
        <f t="shared" si="94"/>
        <v>4.0983606557377051E-3</v>
      </c>
      <c r="K420" s="30" t="str">
        <f t="shared" si="97"/>
        <v xml:space="preserve"> </v>
      </c>
      <c r="L420" s="30">
        <f t="shared" si="98"/>
        <v>1</v>
      </c>
      <c r="M420" s="30" t="str">
        <f t="shared" si="95"/>
        <v/>
      </c>
      <c r="N420" s="36" t="str">
        <f t="shared" si="96"/>
        <v/>
      </c>
    </row>
    <row r="421" spans="1:14" x14ac:dyDescent="0.2">
      <c r="A421" s="23"/>
      <c r="B421" s="25" t="s">
        <v>388</v>
      </c>
      <c r="C421" s="35">
        <v>0</v>
      </c>
      <c r="D421" s="29">
        <v>0</v>
      </c>
      <c r="E421" s="29">
        <v>0</v>
      </c>
      <c r="F421" s="29">
        <v>0</v>
      </c>
      <c r="G421" s="30" t="str">
        <f t="shared" si="91"/>
        <v/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 t="str">
        <f t="shared" si="97"/>
        <v xml:space="preserve"> </v>
      </c>
      <c r="L421" s="30" t="str">
        <f t="shared" si="98"/>
        <v xml:space="preserve"> 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23"/>
      <c r="B422" s="25" t="s">
        <v>389</v>
      </c>
      <c r="C422" s="35">
        <v>14</v>
      </c>
      <c r="D422" s="29">
        <v>19</v>
      </c>
      <c r="E422" s="29">
        <v>3</v>
      </c>
      <c r="F422" s="29">
        <v>5</v>
      </c>
      <c r="G422" s="30">
        <f t="shared" si="91"/>
        <v>2.2653721682847898E-2</v>
      </c>
      <c r="H422" s="30">
        <f t="shared" si="92"/>
        <v>4.738154613466334E-2</v>
      </c>
      <c r="I422" s="30">
        <f t="shared" si="93"/>
        <v>6.2111801242236021E-3</v>
      </c>
      <c r="J422" s="30">
        <f t="shared" si="94"/>
        <v>2.0491803278688523E-2</v>
      </c>
      <c r="K422" s="30">
        <f t="shared" si="97"/>
        <v>-0.7857142857142857</v>
      </c>
      <c r="L422" s="30">
        <f t="shared" si="98"/>
        <v>-0.73684210526315785</v>
      </c>
      <c r="M422" s="30">
        <f t="shared" si="95"/>
        <v>-1.7799352750809062E-2</v>
      </c>
      <c r="N422" s="36">
        <f t="shared" si="96"/>
        <v>-3.4912718204488775E-2</v>
      </c>
    </row>
    <row r="423" spans="1:14" x14ac:dyDescent="0.2">
      <c r="A423" s="23"/>
      <c r="B423" s="25" t="s">
        <v>390</v>
      </c>
      <c r="C423" s="35">
        <v>36</v>
      </c>
      <c r="D423" s="29">
        <v>19</v>
      </c>
      <c r="E423" s="29">
        <v>4</v>
      </c>
      <c r="F423" s="29">
        <v>4</v>
      </c>
      <c r="G423" s="30">
        <f t="shared" si="91"/>
        <v>5.8252427184466021E-2</v>
      </c>
      <c r="H423" s="30">
        <f t="shared" si="92"/>
        <v>4.738154613466334E-2</v>
      </c>
      <c r="I423" s="30">
        <f t="shared" si="93"/>
        <v>8.2815734989648039E-3</v>
      </c>
      <c r="J423" s="30">
        <f t="shared" si="94"/>
        <v>1.6393442622950821E-2</v>
      </c>
      <c r="K423" s="30">
        <f t="shared" si="97"/>
        <v>-0.88888888888888884</v>
      </c>
      <c r="L423" s="30">
        <f t="shared" si="98"/>
        <v>-0.78947368421052633</v>
      </c>
      <c r="M423" s="30">
        <f t="shared" si="95"/>
        <v>-5.1779935275080902E-2</v>
      </c>
      <c r="N423" s="36">
        <f t="shared" si="96"/>
        <v>-3.7406483790523692E-2</v>
      </c>
    </row>
    <row r="424" spans="1:14" x14ac:dyDescent="0.2">
      <c r="A424" s="23"/>
      <c r="B424" s="25" t="s">
        <v>391</v>
      </c>
      <c r="C424" s="35">
        <v>3</v>
      </c>
      <c r="D424" s="29">
        <v>0</v>
      </c>
      <c r="E424" s="29">
        <v>4</v>
      </c>
      <c r="F424" s="29">
        <v>1</v>
      </c>
      <c r="G424" s="30">
        <f t="shared" si="91"/>
        <v>4.8543689320388345E-3</v>
      </c>
      <c r="H424" s="30" t="str">
        <f t="shared" si="92"/>
        <v/>
      </c>
      <c r="I424" s="30">
        <f t="shared" si="93"/>
        <v>8.2815734989648039E-3</v>
      </c>
      <c r="J424" s="30">
        <f t="shared" si="94"/>
        <v>4.0983606557377051E-3</v>
      </c>
      <c r="K424" s="30">
        <f t="shared" si="97"/>
        <v>0.33333333333333331</v>
      </c>
      <c r="L424" s="30">
        <f t="shared" si="98"/>
        <v>1</v>
      </c>
      <c r="M424" s="30">
        <f t="shared" si="95"/>
        <v>1.6181229773462782E-3</v>
      </c>
      <c r="N424" s="36" t="str">
        <f t="shared" si="96"/>
        <v/>
      </c>
    </row>
    <row r="425" spans="1:14" x14ac:dyDescent="0.2">
      <c r="A425" s="23"/>
      <c r="B425" s="25" t="s">
        <v>392</v>
      </c>
      <c r="C425" s="35">
        <v>0</v>
      </c>
      <c r="D425" s="29">
        <v>0</v>
      </c>
      <c r="E425" s="29">
        <v>0</v>
      </c>
      <c r="F425" s="29">
        <v>0</v>
      </c>
      <c r="G425" s="30" t="str">
        <f t="shared" si="91"/>
        <v/>
      </c>
      <c r="H425" s="30" t="str">
        <f t="shared" si="92"/>
        <v/>
      </c>
      <c r="I425" s="30" t="str">
        <f t="shared" si="93"/>
        <v/>
      </c>
      <c r="J425" s="30" t="str">
        <f t="shared" si="94"/>
        <v/>
      </c>
      <c r="K425" s="30" t="str">
        <f t="shared" si="97"/>
        <v xml:space="preserve"> </v>
      </c>
      <c r="L425" s="30" t="str">
        <f t="shared" si="98"/>
        <v xml:space="preserve"> 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23"/>
      <c r="B426" s="25" t="s">
        <v>393</v>
      </c>
      <c r="C426" s="35">
        <v>1</v>
      </c>
      <c r="D426" s="29">
        <v>0</v>
      </c>
      <c r="E426" s="29">
        <v>0</v>
      </c>
      <c r="F426" s="29">
        <v>0</v>
      </c>
      <c r="G426" s="30">
        <f t="shared" si="91"/>
        <v>1.6181229773462784E-3</v>
      </c>
      <c r="H426" s="30" t="str">
        <f t="shared" si="92"/>
        <v/>
      </c>
      <c r="I426" s="30" t="str">
        <f t="shared" si="93"/>
        <v/>
      </c>
      <c r="J426" s="30" t="str">
        <f t="shared" si="94"/>
        <v/>
      </c>
      <c r="K426" s="30">
        <f t="shared" si="97"/>
        <v>-1</v>
      </c>
      <c r="L426" s="30" t="str">
        <f t="shared" si="98"/>
        <v xml:space="preserve"> </v>
      </c>
      <c r="M426" s="30">
        <f t="shared" si="95"/>
        <v>-1.6181229773462784E-3</v>
      </c>
      <c r="N426" s="36" t="str">
        <f t="shared" si="96"/>
        <v/>
      </c>
    </row>
    <row r="427" spans="1:14" ht="25.5" x14ac:dyDescent="0.2">
      <c r="A427" s="23"/>
      <c r="B427" s="25" t="s">
        <v>394</v>
      </c>
      <c r="C427" s="35">
        <v>1</v>
      </c>
      <c r="D427" s="29">
        <v>0</v>
      </c>
      <c r="E427" s="29">
        <v>6</v>
      </c>
      <c r="F427" s="29">
        <v>4</v>
      </c>
      <c r="G427" s="30">
        <f t="shared" si="91"/>
        <v>1.6181229773462784E-3</v>
      </c>
      <c r="H427" s="30" t="str">
        <f t="shared" si="92"/>
        <v/>
      </c>
      <c r="I427" s="30">
        <f t="shared" si="93"/>
        <v>1.2422360248447204E-2</v>
      </c>
      <c r="J427" s="30">
        <f t="shared" si="94"/>
        <v>1.6393442622950821E-2</v>
      </c>
      <c r="K427" s="30">
        <f t="shared" si="97"/>
        <v>5</v>
      </c>
      <c r="L427" s="30">
        <f t="shared" si="98"/>
        <v>1</v>
      </c>
      <c r="M427" s="30">
        <f t="shared" si="95"/>
        <v>8.0906148867313926E-3</v>
      </c>
      <c r="N427" s="36" t="str">
        <f t="shared" si="96"/>
        <v/>
      </c>
    </row>
    <row r="428" spans="1:14" x14ac:dyDescent="0.2">
      <c r="A428" s="23"/>
      <c r="B428" s="25" t="s">
        <v>395</v>
      </c>
      <c r="C428" s="35">
        <v>0</v>
      </c>
      <c r="D428" s="29">
        <v>0</v>
      </c>
      <c r="E428" s="29">
        <v>0</v>
      </c>
      <c r="F428" s="29">
        <v>1</v>
      </c>
      <c r="G428" s="30" t="str">
        <f t="shared" si="91"/>
        <v/>
      </c>
      <c r="H428" s="30" t="str">
        <f t="shared" si="92"/>
        <v/>
      </c>
      <c r="I428" s="30" t="str">
        <f t="shared" si="93"/>
        <v/>
      </c>
      <c r="J428" s="30">
        <f t="shared" si="94"/>
        <v>4.0983606557377051E-3</v>
      </c>
      <c r="K428" s="30" t="str">
        <f t="shared" si="97"/>
        <v xml:space="preserve"> </v>
      </c>
      <c r="L428" s="30">
        <f t="shared" si="98"/>
        <v>1</v>
      </c>
      <c r="M428" s="30" t="str">
        <f t="shared" si="95"/>
        <v/>
      </c>
      <c r="N428" s="36" t="str">
        <f t="shared" si="96"/>
        <v/>
      </c>
    </row>
    <row r="429" spans="1:14" x14ac:dyDescent="0.2">
      <c r="A429" s="23"/>
      <c r="B429" s="25" t="s">
        <v>396</v>
      </c>
      <c r="C429" s="35">
        <v>0</v>
      </c>
      <c r="D429" s="29">
        <v>0</v>
      </c>
      <c r="E429" s="29">
        <v>1</v>
      </c>
      <c r="F429" s="29">
        <v>0</v>
      </c>
      <c r="G429" s="30" t="str">
        <f t="shared" si="91"/>
        <v/>
      </c>
      <c r="H429" s="30" t="str">
        <f t="shared" si="92"/>
        <v/>
      </c>
      <c r="I429" s="30">
        <f t="shared" si="93"/>
        <v>2.070393374741201E-3</v>
      </c>
      <c r="J429" s="30" t="str">
        <f t="shared" si="94"/>
        <v/>
      </c>
      <c r="K429" s="30">
        <f t="shared" si="97"/>
        <v>1</v>
      </c>
      <c r="L429" s="30" t="str">
        <f t="shared" si="98"/>
        <v xml:space="preserve"> </v>
      </c>
      <c r="M429" s="30" t="str">
        <f t="shared" si="95"/>
        <v/>
      </c>
      <c r="N429" s="36" t="str">
        <f t="shared" si="96"/>
        <v/>
      </c>
    </row>
    <row r="430" spans="1:14" x14ac:dyDescent="0.2">
      <c r="A430" s="23"/>
      <c r="B430" s="25" t="s">
        <v>397</v>
      </c>
      <c r="C430" s="35">
        <v>0</v>
      </c>
      <c r="D430" s="29">
        <v>0</v>
      </c>
      <c r="E430" s="29">
        <v>0</v>
      </c>
      <c r="F430" s="29">
        <v>0</v>
      </c>
      <c r="G430" s="30" t="str">
        <f t="shared" si="91"/>
        <v/>
      </c>
      <c r="H430" s="30" t="str">
        <f t="shared" si="92"/>
        <v/>
      </c>
      <c r="I430" s="30" t="str">
        <f t="shared" si="93"/>
        <v/>
      </c>
      <c r="J430" s="30" t="str">
        <f t="shared" si="94"/>
        <v/>
      </c>
      <c r="K430" s="30" t="str">
        <f t="shared" si="97"/>
        <v xml:space="preserve"> </v>
      </c>
      <c r="L430" s="30" t="str">
        <f t="shared" si="98"/>
        <v xml:space="preserve"> </v>
      </c>
      <c r="M430" s="30" t="str">
        <f t="shared" si="95"/>
        <v/>
      </c>
      <c r="N430" s="36" t="str">
        <f t="shared" si="96"/>
        <v/>
      </c>
    </row>
    <row r="431" spans="1:14" x14ac:dyDescent="0.2">
      <c r="A431" s="23"/>
      <c r="B431" s="25" t="s">
        <v>398</v>
      </c>
      <c r="C431" s="35">
        <v>0</v>
      </c>
      <c r="D431" s="29">
        <v>0</v>
      </c>
      <c r="E431" s="29">
        <v>0</v>
      </c>
      <c r="F431" s="29">
        <v>0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 t="str">
        <f t="shared" si="94"/>
        <v/>
      </c>
      <c r="K431" s="30" t="str">
        <f t="shared" si="97"/>
        <v xml:space="preserve"> </v>
      </c>
      <c r="L431" s="30" t="str">
        <f t="shared" si="98"/>
        <v xml:space="preserve"> 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23"/>
      <c r="B432" s="25" t="s">
        <v>399</v>
      </c>
      <c r="C432" s="35">
        <v>0</v>
      </c>
      <c r="D432" s="29">
        <v>0</v>
      </c>
      <c r="E432" s="29">
        <v>0</v>
      </c>
      <c r="F432" s="29">
        <v>0</v>
      </c>
      <c r="G432" s="30" t="str">
        <f t="shared" si="91"/>
        <v/>
      </c>
      <c r="H432" s="30" t="str">
        <f t="shared" si="92"/>
        <v/>
      </c>
      <c r="I432" s="30" t="str">
        <f t="shared" si="93"/>
        <v/>
      </c>
      <c r="J432" s="30" t="str">
        <f t="shared" si="94"/>
        <v/>
      </c>
      <c r="K432" s="30" t="str">
        <f t="shared" si="97"/>
        <v xml:space="preserve"> </v>
      </c>
      <c r="L432" s="30" t="str">
        <f t="shared" si="98"/>
        <v xml:space="preserve"> </v>
      </c>
      <c r="M432" s="30" t="str">
        <f t="shared" si="95"/>
        <v/>
      </c>
      <c r="N432" s="36" t="str">
        <f t="shared" si="96"/>
        <v/>
      </c>
    </row>
    <row r="433" spans="1:14" ht="25.5" x14ac:dyDescent="0.2">
      <c r="A433" s="23"/>
      <c r="B433" s="25" t="s">
        <v>400</v>
      </c>
      <c r="C433" s="35">
        <v>0</v>
      </c>
      <c r="D433" s="29">
        <v>0</v>
      </c>
      <c r="E433" s="29">
        <v>0</v>
      </c>
      <c r="F433" s="29">
        <v>0</v>
      </c>
      <c r="G433" s="30" t="str">
        <f t="shared" si="91"/>
        <v/>
      </c>
      <c r="H433" s="30" t="str">
        <f t="shared" si="92"/>
        <v/>
      </c>
      <c r="I433" s="30" t="str">
        <f t="shared" si="93"/>
        <v/>
      </c>
      <c r="J433" s="30" t="str">
        <f t="shared" si="94"/>
        <v/>
      </c>
      <c r="K433" s="30" t="str">
        <f t="shared" si="97"/>
        <v xml:space="preserve"> </v>
      </c>
      <c r="L433" s="30" t="str">
        <f t="shared" si="98"/>
        <v xml:space="preserve"> </v>
      </c>
      <c r="M433" s="30" t="str">
        <f t="shared" si="95"/>
        <v/>
      </c>
      <c r="N433" s="36" t="str">
        <f t="shared" si="96"/>
        <v/>
      </c>
    </row>
    <row r="434" spans="1:14" x14ac:dyDescent="0.2">
      <c r="A434" s="23"/>
      <c r="B434" s="25" t="s">
        <v>401</v>
      </c>
      <c r="C434" s="35">
        <v>0</v>
      </c>
      <c r="D434" s="29">
        <v>2</v>
      </c>
      <c r="E434" s="29">
        <v>0</v>
      </c>
      <c r="F434" s="29">
        <v>1</v>
      </c>
      <c r="G434" s="30" t="str">
        <f t="shared" si="91"/>
        <v/>
      </c>
      <c r="H434" s="30">
        <f t="shared" si="92"/>
        <v>4.9875311720698253E-3</v>
      </c>
      <c r="I434" s="30" t="str">
        <f t="shared" si="93"/>
        <v/>
      </c>
      <c r="J434" s="30">
        <f t="shared" si="94"/>
        <v>4.0983606557377051E-3</v>
      </c>
      <c r="K434" s="30" t="str">
        <f t="shared" si="97"/>
        <v xml:space="preserve"> </v>
      </c>
      <c r="L434" s="30">
        <f t="shared" si="98"/>
        <v>-0.5</v>
      </c>
      <c r="M434" s="30" t="str">
        <f t="shared" si="95"/>
        <v/>
      </c>
      <c r="N434" s="36">
        <f t="shared" si="96"/>
        <v>-2.4937655860349127E-3</v>
      </c>
    </row>
    <row r="435" spans="1:14" x14ac:dyDescent="0.2">
      <c r="A435" s="23"/>
      <c r="B435" s="25" t="s">
        <v>402</v>
      </c>
      <c r="C435" s="35">
        <v>3</v>
      </c>
      <c r="D435" s="29">
        <v>0</v>
      </c>
      <c r="E435" s="29">
        <v>2</v>
      </c>
      <c r="F435" s="29">
        <v>0</v>
      </c>
      <c r="G435" s="30">
        <f t="shared" ref="G435:G498" si="99">+IF(C435=0,"",C435/C$371)</f>
        <v>4.8543689320388345E-3</v>
      </c>
      <c r="H435" s="30" t="str">
        <f t="shared" ref="H435:H498" si="100">+IF(D435=0,"",D435/D$371)</f>
        <v/>
      </c>
      <c r="I435" s="30">
        <f t="shared" ref="I435:I498" si="101">+IF(E435=0,"",E435/E$371)</f>
        <v>4.140786749482402E-3</v>
      </c>
      <c r="J435" s="30" t="str">
        <f t="shared" ref="J435:J498" si="102">+IF(F435=0,"",F435/F$371)</f>
        <v/>
      </c>
      <c r="K435" s="30">
        <f t="shared" si="97"/>
        <v>-0.33333333333333331</v>
      </c>
      <c r="L435" s="30" t="str">
        <f t="shared" si="98"/>
        <v xml:space="preserve"> </v>
      </c>
      <c r="M435" s="30">
        <f t="shared" ref="M435:M498" si="103">+IF(OR(AND(G435=""),(K435="")),"",G435*K435)</f>
        <v>-1.6181229773462782E-3</v>
      </c>
      <c r="N435" s="36" t="str">
        <f t="shared" ref="N435:N498" si="104">+IF(OR(AND(H435=""),(L435="")),"",H435*L435)</f>
        <v/>
      </c>
    </row>
    <row r="436" spans="1:14" x14ac:dyDescent="0.2">
      <c r="A436" s="23"/>
      <c r="B436" s="25" t="s">
        <v>403</v>
      </c>
      <c r="C436" s="35">
        <v>0</v>
      </c>
      <c r="D436" s="29">
        <v>1</v>
      </c>
      <c r="E436" s="29">
        <v>0</v>
      </c>
      <c r="F436" s="29">
        <v>0</v>
      </c>
      <c r="G436" s="30" t="str">
        <f t="shared" si="99"/>
        <v/>
      </c>
      <c r="H436" s="30">
        <f t="shared" si="100"/>
        <v>2.4937655860349127E-3</v>
      </c>
      <c r="I436" s="30" t="str">
        <f t="shared" si="101"/>
        <v/>
      </c>
      <c r="J436" s="30" t="str">
        <f t="shared" si="102"/>
        <v/>
      </c>
      <c r="K436" s="30" t="str">
        <f t="shared" ref="K436:K499" si="105">+IF(AND(C436=0,E436=0)," ",IF(C436=0,1,IF(E436=0,-1,(E436-C436)/C436)))</f>
        <v xml:space="preserve"> </v>
      </c>
      <c r="L436" s="30">
        <f t="shared" ref="L436:L499" si="106">+IF(AND(D436=0,F436=0)," ",IF(D436=0,1,IF(F436=0,-1,(F436-D436)/D436)))</f>
        <v>-1</v>
      </c>
      <c r="M436" s="30" t="str">
        <f t="shared" si="103"/>
        <v/>
      </c>
      <c r="N436" s="36">
        <f t="shared" si="104"/>
        <v>-2.4937655860349127E-3</v>
      </c>
    </row>
    <row r="437" spans="1:14" x14ac:dyDescent="0.2">
      <c r="A437" s="23"/>
      <c r="B437" s="25" t="s">
        <v>404</v>
      </c>
      <c r="C437" s="35">
        <v>1</v>
      </c>
      <c r="D437" s="29">
        <v>0</v>
      </c>
      <c r="E437" s="29">
        <v>0</v>
      </c>
      <c r="F437" s="29">
        <v>0</v>
      </c>
      <c r="G437" s="30">
        <f t="shared" si="99"/>
        <v>1.6181229773462784E-3</v>
      </c>
      <c r="H437" s="30" t="str">
        <f t="shared" si="100"/>
        <v/>
      </c>
      <c r="I437" s="30" t="str">
        <f t="shared" si="101"/>
        <v/>
      </c>
      <c r="J437" s="30" t="str">
        <f t="shared" si="102"/>
        <v/>
      </c>
      <c r="K437" s="30">
        <f t="shared" si="105"/>
        <v>-1</v>
      </c>
      <c r="L437" s="30" t="str">
        <f t="shared" si="106"/>
        <v xml:space="preserve"> </v>
      </c>
      <c r="M437" s="30">
        <f t="shared" si="103"/>
        <v>-1.6181229773462784E-3</v>
      </c>
      <c r="N437" s="36" t="str">
        <f t="shared" si="104"/>
        <v/>
      </c>
    </row>
    <row r="438" spans="1:14" x14ac:dyDescent="0.2">
      <c r="A438" s="23"/>
      <c r="B438" s="25" t="s">
        <v>405</v>
      </c>
      <c r="C438" s="35">
        <v>0</v>
      </c>
      <c r="D438" s="29">
        <v>0</v>
      </c>
      <c r="E438" s="29">
        <v>0</v>
      </c>
      <c r="F438" s="29">
        <v>0</v>
      </c>
      <c r="G438" s="30" t="str">
        <f t="shared" si="99"/>
        <v/>
      </c>
      <c r="H438" s="30" t="str">
        <f t="shared" si="100"/>
        <v/>
      </c>
      <c r="I438" s="30" t="str">
        <f t="shared" si="101"/>
        <v/>
      </c>
      <c r="J438" s="30" t="str">
        <f t="shared" si="102"/>
        <v/>
      </c>
      <c r="K438" s="30" t="str">
        <f t="shared" si="105"/>
        <v xml:space="preserve"> </v>
      </c>
      <c r="L438" s="30" t="str">
        <f t="shared" si="106"/>
        <v xml:space="preserve"> </v>
      </c>
      <c r="M438" s="30" t="str">
        <f t="shared" si="103"/>
        <v/>
      </c>
      <c r="N438" s="36" t="str">
        <f t="shared" si="104"/>
        <v/>
      </c>
    </row>
    <row r="439" spans="1:14" x14ac:dyDescent="0.2">
      <c r="A439" s="23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23"/>
      <c r="B440" s="25" t="s">
        <v>407</v>
      </c>
      <c r="C440" s="35">
        <v>0</v>
      </c>
      <c r="D440" s="29">
        <v>0</v>
      </c>
      <c r="E440" s="29">
        <v>0</v>
      </c>
      <c r="F440" s="29">
        <v>0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23"/>
      <c r="B441" s="25" t="s">
        <v>408</v>
      </c>
      <c r="C441" s="35">
        <v>0</v>
      </c>
      <c r="D441" s="29">
        <v>0</v>
      </c>
      <c r="E441" s="29">
        <v>0</v>
      </c>
      <c r="F441" s="29">
        <v>0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23"/>
      <c r="B442" s="25" t="s">
        <v>409</v>
      </c>
      <c r="C442" s="35">
        <v>1</v>
      </c>
      <c r="D442" s="29">
        <v>3</v>
      </c>
      <c r="E442" s="29">
        <v>8</v>
      </c>
      <c r="F442" s="29">
        <v>1</v>
      </c>
      <c r="G442" s="30">
        <f t="shared" si="99"/>
        <v>1.6181229773462784E-3</v>
      </c>
      <c r="H442" s="30">
        <f t="shared" si="100"/>
        <v>7.481296758104738E-3</v>
      </c>
      <c r="I442" s="30">
        <f t="shared" si="101"/>
        <v>1.6563146997929608E-2</v>
      </c>
      <c r="J442" s="30">
        <f t="shared" si="102"/>
        <v>4.0983606557377051E-3</v>
      </c>
      <c r="K442" s="30">
        <f t="shared" si="105"/>
        <v>7</v>
      </c>
      <c r="L442" s="30">
        <f t="shared" si="106"/>
        <v>-0.66666666666666663</v>
      </c>
      <c r="M442" s="30">
        <f t="shared" si="103"/>
        <v>1.1326860841423949E-2</v>
      </c>
      <c r="N442" s="36">
        <f t="shared" si="104"/>
        <v>-4.9875311720698253E-3</v>
      </c>
    </row>
    <row r="443" spans="1:14" x14ac:dyDescent="0.2">
      <c r="A443" s="23"/>
      <c r="B443" s="25" t="s">
        <v>410</v>
      </c>
      <c r="C443" s="35">
        <v>4</v>
      </c>
      <c r="D443" s="29">
        <v>7</v>
      </c>
      <c r="E443" s="29">
        <v>0</v>
      </c>
      <c r="F443" s="29">
        <v>0</v>
      </c>
      <c r="G443" s="30">
        <f t="shared" si="99"/>
        <v>6.4724919093851136E-3</v>
      </c>
      <c r="H443" s="30">
        <f t="shared" si="100"/>
        <v>1.7456359102244388E-2</v>
      </c>
      <c r="I443" s="30" t="str">
        <f t="shared" si="101"/>
        <v/>
      </c>
      <c r="J443" s="30" t="str">
        <f t="shared" si="102"/>
        <v/>
      </c>
      <c r="K443" s="30">
        <f t="shared" si="105"/>
        <v>-1</v>
      </c>
      <c r="L443" s="30">
        <f t="shared" si="106"/>
        <v>-1</v>
      </c>
      <c r="M443" s="30">
        <f t="shared" si="103"/>
        <v>-6.4724919093851136E-3</v>
      </c>
      <c r="N443" s="36">
        <f t="shared" si="104"/>
        <v>-1.7456359102244388E-2</v>
      </c>
    </row>
    <row r="444" spans="1:14" x14ac:dyDescent="0.2">
      <c r="A444" s="23"/>
      <c r="B444" s="25" t="s">
        <v>411</v>
      </c>
      <c r="C444" s="35">
        <v>0</v>
      </c>
      <c r="D444" s="29">
        <v>0</v>
      </c>
      <c r="E444" s="29">
        <v>0</v>
      </c>
      <c r="F444" s="29">
        <v>0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 t="str">
        <f t="shared" si="106"/>
        <v xml:space="preserve"> 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23"/>
      <c r="B445" s="25" t="s">
        <v>412</v>
      </c>
      <c r="C445" s="35">
        <v>0</v>
      </c>
      <c r="D445" s="29">
        <v>0</v>
      </c>
      <c r="E445" s="29">
        <v>0</v>
      </c>
      <c r="F445" s="29">
        <v>1</v>
      </c>
      <c r="G445" s="30" t="str">
        <f t="shared" si="99"/>
        <v/>
      </c>
      <c r="H445" s="30" t="str">
        <f t="shared" si="100"/>
        <v/>
      </c>
      <c r="I445" s="30" t="str">
        <f t="shared" si="101"/>
        <v/>
      </c>
      <c r="J445" s="30">
        <f t="shared" si="102"/>
        <v>4.0983606557377051E-3</v>
      </c>
      <c r="K445" s="30" t="str">
        <f t="shared" si="105"/>
        <v xml:space="preserve"> </v>
      </c>
      <c r="L445" s="30">
        <f t="shared" si="106"/>
        <v>1</v>
      </c>
      <c r="M445" s="30" t="str">
        <f t="shared" si="103"/>
        <v/>
      </c>
      <c r="N445" s="36" t="str">
        <f t="shared" si="104"/>
        <v/>
      </c>
    </row>
    <row r="446" spans="1:14" x14ac:dyDescent="0.2">
      <c r="A446" s="23"/>
      <c r="B446" s="25" t="s">
        <v>413</v>
      </c>
      <c r="C446" s="35">
        <v>0</v>
      </c>
      <c r="D446" s="29">
        <v>4</v>
      </c>
      <c r="E446" s="29">
        <v>0</v>
      </c>
      <c r="F446" s="29">
        <v>14</v>
      </c>
      <c r="G446" s="30" t="str">
        <f t="shared" si="99"/>
        <v/>
      </c>
      <c r="H446" s="30">
        <f t="shared" si="100"/>
        <v>9.9750623441396506E-3</v>
      </c>
      <c r="I446" s="30" t="str">
        <f t="shared" si="101"/>
        <v/>
      </c>
      <c r="J446" s="30">
        <f t="shared" si="102"/>
        <v>5.737704918032787E-2</v>
      </c>
      <c r="K446" s="30" t="str">
        <f t="shared" si="105"/>
        <v xml:space="preserve"> </v>
      </c>
      <c r="L446" s="30">
        <f t="shared" si="106"/>
        <v>2.5</v>
      </c>
      <c r="M446" s="30" t="str">
        <f t="shared" si="103"/>
        <v/>
      </c>
      <c r="N446" s="36">
        <f t="shared" si="104"/>
        <v>2.4937655860349128E-2</v>
      </c>
    </row>
    <row r="447" spans="1:14" ht="24" customHeight="1" x14ac:dyDescent="0.2">
      <c r="A447" s="23"/>
      <c r="B447" s="25" t="s">
        <v>414</v>
      </c>
      <c r="C447" s="35">
        <v>0</v>
      </c>
      <c r="D447" s="29">
        <v>0</v>
      </c>
      <c r="E447" s="29">
        <v>0</v>
      </c>
      <c r="F447" s="29">
        <v>0</v>
      </c>
      <c r="G447" s="30" t="str">
        <f t="shared" si="99"/>
        <v/>
      </c>
      <c r="H447" s="30" t="str">
        <f t="shared" si="100"/>
        <v/>
      </c>
      <c r="I447" s="30" t="str">
        <f t="shared" si="101"/>
        <v/>
      </c>
      <c r="J447" s="30" t="str">
        <f t="shared" si="102"/>
        <v/>
      </c>
      <c r="K447" s="30" t="str">
        <f t="shared" si="105"/>
        <v xml:space="preserve"> </v>
      </c>
      <c r="L447" s="30" t="str">
        <f t="shared" si="106"/>
        <v xml:space="preserve"> </v>
      </c>
      <c r="M447" s="30" t="str">
        <f t="shared" si="103"/>
        <v/>
      </c>
      <c r="N447" s="36" t="str">
        <f t="shared" si="104"/>
        <v/>
      </c>
    </row>
    <row r="448" spans="1:14" x14ac:dyDescent="0.2">
      <c r="A448" s="23"/>
      <c r="B448" s="25" t="s">
        <v>415</v>
      </c>
      <c r="C448" s="35">
        <v>0</v>
      </c>
      <c r="D448" s="29">
        <v>0</v>
      </c>
      <c r="E448" s="29">
        <v>1</v>
      </c>
      <c r="F448" s="29">
        <v>0</v>
      </c>
      <c r="G448" s="30" t="str">
        <f t="shared" si="99"/>
        <v/>
      </c>
      <c r="H448" s="30" t="str">
        <f t="shared" si="100"/>
        <v/>
      </c>
      <c r="I448" s="30">
        <f t="shared" si="101"/>
        <v>2.070393374741201E-3</v>
      </c>
      <c r="J448" s="30" t="str">
        <f t="shared" si="102"/>
        <v/>
      </c>
      <c r="K448" s="30">
        <f t="shared" si="105"/>
        <v>1</v>
      </c>
      <c r="L448" s="30" t="str">
        <f t="shared" si="106"/>
        <v xml:space="preserve"> </v>
      </c>
      <c r="M448" s="30" t="str">
        <f t="shared" si="103"/>
        <v/>
      </c>
      <c r="N448" s="36" t="str">
        <f t="shared" si="104"/>
        <v/>
      </c>
    </row>
    <row r="449" spans="1:14" x14ac:dyDescent="0.2">
      <c r="A449" s="23"/>
      <c r="B449" s="25" t="s">
        <v>416</v>
      </c>
      <c r="C449" s="35">
        <v>0</v>
      </c>
      <c r="D449" s="29">
        <v>0</v>
      </c>
      <c r="E449" s="29">
        <v>0</v>
      </c>
      <c r="F449" s="29">
        <v>0</v>
      </c>
      <c r="G449" s="30" t="str">
        <f t="shared" si="99"/>
        <v/>
      </c>
      <c r="H449" s="30" t="str">
        <f t="shared" si="100"/>
        <v/>
      </c>
      <c r="I449" s="30" t="str">
        <f t="shared" si="101"/>
        <v/>
      </c>
      <c r="J449" s="30" t="str">
        <f t="shared" si="102"/>
        <v/>
      </c>
      <c r="K449" s="30" t="str">
        <f t="shared" si="105"/>
        <v xml:space="preserve"> </v>
      </c>
      <c r="L449" s="30" t="str">
        <f t="shared" si="106"/>
        <v xml:space="preserve"> </v>
      </c>
      <c r="M449" s="30" t="str">
        <f t="shared" si="103"/>
        <v/>
      </c>
      <c r="N449" s="36" t="str">
        <f t="shared" si="104"/>
        <v/>
      </c>
    </row>
    <row r="450" spans="1:14" x14ac:dyDescent="0.2">
      <c r="A450" s="23"/>
      <c r="B450" s="25" t="s">
        <v>417</v>
      </c>
      <c r="C450" s="35">
        <v>1</v>
      </c>
      <c r="D450" s="29">
        <v>0</v>
      </c>
      <c r="E450" s="29">
        <v>7</v>
      </c>
      <c r="F450" s="29">
        <v>5</v>
      </c>
      <c r="G450" s="30">
        <f t="shared" si="99"/>
        <v>1.6181229773462784E-3</v>
      </c>
      <c r="H450" s="30" t="str">
        <f t="shared" si="100"/>
        <v/>
      </c>
      <c r="I450" s="30">
        <f t="shared" si="101"/>
        <v>1.4492753623188406E-2</v>
      </c>
      <c r="J450" s="30">
        <f t="shared" si="102"/>
        <v>2.0491803278688523E-2</v>
      </c>
      <c r="K450" s="30">
        <f t="shared" si="105"/>
        <v>6</v>
      </c>
      <c r="L450" s="30">
        <f t="shared" si="106"/>
        <v>1</v>
      </c>
      <c r="M450" s="30">
        <f t="shared" si="103"/>
        <v>9.7087378640776708E-3</v>
      </c>
      <c r="N450" s="36" t="str">
        <f t="shared" si="104"/>
        <v/>
      </c>
    </row>
    <row r="451" spans="1:14" x14ac:dyDescent="0.2">
      <c r="A451" s="23"/>
      <c r="B451" s="25" t="s">
        <v>418</v>
      </c>
      <c r="C451" s="35">
        <v>0</v>
      </c>
      <c r="D451" s="29">
        <v>0</v>
      </c>
      <c r="E451" s="29">
        <v>1</v>
      </c>
      <c r="F451" s="29">
        <v>0</v>
      </c>
      <c r="G451" s="30" t="str">
        <f t="shared" si="99"/>
        <v/>
      </c>
      <c r="H451" s="30" t="str">
        <f t="shared" si="100"/>
        <v/>
      </c>
      <c r="I451" s="30">
        <f t="shared" si="101"/>
        <v>2.070393374741201E-3</v>
      </c>
      <c r="J451" s="30" t="str">
        <f t="shared" si="102"/>
        <v/>
      </c>
      <c r="K451" s="30">
        <f t="shared" si="105"/>
        <v>1</v>
      </c>
      <c r="L451" s="30" t="str">
        <f t="shared" si="106"/>
        <v xml:space="preserve"> </v>
      </c>
      <c r="M451" s="30" t="str">
        <f t="shared" si="103"/>
        <v/>
      </c>
      <c r="N451" s="36" t="str">
        <f t="shared" si="104"/>
        <v/>
      </c>
    </row>
    <row r="452" spans="1:14" x14ac:dyDescent="0.2">
      <c r="A452" s="23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23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23"/>
      <c r="B454" s="25" t="s">
        <v>421</v>
      </c>
      <c r="C454" s="35">
        <v>4</v>
      </c>
      <c r="D454" s="29">
        <v>0</v>
      </c>
      <c r="E454" s="29">
        <v>1</v>
      </c>
      <c r="F454" s="29">
        <v>0</v>
      </c>
      <c r="G454" s="30">
        <f t="shared" si="99"/>
        <v>6.4724919093851136E-3</v>
      </c>
      <c r="H454" s="30" t="str">
        <f t="shared" si="100"/>
        <v/>
      </c>
      <c r="I454" s="30">
        <f t="shared" si="101"/>
        <v>2.070393374741201E-3</v>
      </c>
      <c r="J454" s="30" t="str">
        <f t="shared" si="102"/>
        <v/>
      </c>
      <c r="K454" s="30">
        <f t="shared" si="105"/>
        <v>-0.75</v>
      </c>
      <c r="L454" s="30" t="str">
        <f t="shared" si="106"/>
        <v xml:space="preserve"> </v>
      </c>
      <c r="M454" s="30">
        <f t="shared" si="103"/>
        <v>-4.8543689320388354E-3</v>
      </c>
      <c r="N454" s="36" t="str">
        <f t="shared" si="104"/>
        <v/>
      </c>
    </row>
    <row r="455" spans="1:14" x14ac:dyDescent="0.2">
      <c r="A455" s="23"/>
      <c r="B455" s="25" t="s">
        <v>422</v>
      </c>
      <c r="C455" s="35">
        <v>0</v>
      </c>
      <c r="D455" s="29">
        <v>0</v>
      </c>
      <c r="E455" s="29">
        <v>0</v>
      </c>
      <c r="F455" s="29">
        <v>0</v>
      </c>
      <c r="G455" s="30" t="str">
        <f t="shared" si="99"/>
        <v/>
      </c>
      <c r="H455" s="30" t="str">
        <f t="shared" si="100"/>
        <v/>
      </c>
      <c r="I455" s="30" t="str">
        <f t="shared" si="101"/>
        <v/>
      </c>
      <c r="J455" s="30" t="str">
        <f t="shared" si="102"/>
        <v/>
      </c>
      <c r="K455" s="30" t="str">
        <f t="shared" si="105"/>
        <v xml:space="preserve"> </v>
      </c>
      <c r="L455" s="30" t="str">
        <f t="shared" si="106"/>
        <v xml:space="preserve"> </v>
      </c>
      <c r="M455" s="30" t="str">
        <f t="shared" si="103"/>
        <v/>
      </c>
      <c r="N455" s="36" t="str">
        <f t="shared" si="104"/>
        <v/>
      </c>
    </row>
    <row r="456" spans="1:14" x14ac:dyDescent="0.2">
      <c r="A456" s="23"/>
      <c r="B456" s="25" t="s">
        <v>423</v>
      </c>
      <c r="C456" s="35">
        <v>0</v>
      </c>
      <c r="D456" s="29">
        <v>0</v>
      </c>
      <c r="E456" s="29">
        <v>0</v>
      </c>
      <c r="F456" s="29">
        <v>0</v>
      </c>
      <c r="G456" s="30" t="str">
        <f t="shared" si="99"/>
        <v/>
      </c>
      <c r="H456" s="30" t="str">
        <f t="shared" si="100"/>
        <v/>
      </c>
      <c r="I456" s="30" t="str">
        <f t="shared" si="101"/>
        <v/>
      </c>
      <c r="J456" s="30" t="str">
        <f t="shared" si="102"/>
        <v/>
      </c>
      <c r="K456" s="30" t="str">
        <f t="shared" si="105"/>
        <v xml:space="preserve"> </v>
      </c>
      <c r="L456" s="30" t="str">
        <f t="shared" si="106"/>
        <v xml:space="preserve"> </v>
      </c>
      <c r="M456" s="30" t="str">
        <f t="shared" si="103"/>
        <v/>
      </c>
      <c r="N456" s="36" t="str">
        <f t="shared" si="104"/>
        <v/>
      </c>
    </row>
    <row r="457" spans="1:14" x14ac:dyDescent="0.2">
      <c r="A457" s="23"/>
      <c r="B457" s="25" t="s">
        <v>424</v>
      </c>
      <c r="C457" s="35">
        <v>0</v>
      </c>
      <c r="D457" s="29">
        <v>0</v>
      </c>
      <c r="E457" s="29">
        <v>0</v>
      </c>
      <c r="F457" s="29">
        <v>0</v>
      </c>
      <c r="G457" s="30" t="str">
        <f t="shared" si="99"/>
        <v/>
      </c>
      <c r="H457" s="30" t="str">
        <f t="shared" si="100"/>
        <v/>
      </c>
      <c r="I457" s="30" t="str">
        <f t="shared" si="101"/>
        <v/>
      </c>
      <c r="J457" s="30" t="str">
        <f t="shared" si="102"/>
        <v/>
      </c>
      <c r="K457" s="30" t="str">
        <f t="shared" si="105"/>
        <v xml:space="preserve"> </v>
      </c>
      <c r="L457" s="30" t="str">
        <f t="shared" si="106"/>
        <v xml:space="preserve"> </v>
      </c>
      <c r="M457" s="30" t="str">
        <f t="shared" si="103"/>
        <v/>
      </c>
      <c r="N457" s="36" t="str">
        <f t="shared" si="104"/>
        <v/>
      </c>
    </row>
    <row r="458" spans="1:14" x14ac:dyDescent="0.2">
      <c r="A458" s="23"/>
      <c r="B458" s="25" t="s">
        <v>425</v>
      </c>
      <c r="C458" s="35">
        <v>0</v>
      </c>
      <c r="D458" s="29">
        <v>0</v>
      </c>
      <c r="E458" s="29">
        <v>0</v>
      </c>
      <c r="F458" s="29">
        <v>1</v>
      </c>
      <c r="G458" s="30" t="str">
        <f t="shared" si="99"/>
        <v/>
      </c>
      <c r="H458" s="30" t="str">
        <f t="shared" si="100"/>
        <v/>
      </c>
      <c r="I458" s="30" t="str">
        <f t="shared" si="101"/>
        <v/>
      </c>
      <c r="J458" s="30">
        <f t="shared" si="102"/>
        <v>4.0983606557377051E-3</v>
      </c>
      <c r="K458" s="30" t="str">
        <f t="shared" si="105"/>
        <v xml:space="preserve"> </v>
      </c>
      <c r="L458" s="30">
        <f t="shared" si="106"/>
        <v>1</v>
      </c>
      <c r="M458" s="30" t="str">
        <f t="shared" si="103"/>
        <v/>
      </c>
      <c r="N458" s="36" t="str">
        <f t="shared" si="104"/>
        <v/>
      </c>
    </row>
    <row r="459" spans="1:14" ht="24.75" customHeight="1" x14ac:dyDescent="0.2">
      <c r="A459" s="23"/>
      <c r="B459" s="25" t="s">
        <v>426</v>
      </c>
      <c r="C459" s="35">
        <v>0</v>
      </c>
      <c r="D459" s="29">
        <v>0</v>
      </c>
      <c r="E459" s="29">
        <v>0</v>
      </c>
      <c r="F459" s="29">
        <v>0</v>
      </c>
      <c r="G459" s="30" t="str">
        <f t="shared" si="99"/>
        <v/>
      </c>
      <c r="H459" s="30" t="str">
        <f t="shared" si="100"/>
        <v/>
      </c>
      <c r="I459" s="30" t="str">
        <f t="shared" si="101"/>
        <v/>
      </c>
      <c r="J459" s="30" t="str">
        <f t="shared" si="102"/>
        <v/>
      </c>
      <c r="K459" s="30" t="str">
        <f t="shared" si="105"/>
        <v xml:space="preserve"> </v>
      </c>
      <c r="L459" s="30" t="str">
        <f t="shared" si="106"/>
        <v xml:space="preserve"> </v>
      </c>
      <c r="M459" s="30" t="str">
        <f t="shared" si="103"/>
        <v/>
      </c>
      <c r="N459" s="36" t="str">
        <f t="shared" si="104"/>
        <v/>
      </c>
    </row>
    <row r="460" spans="1:14" ht="25.5" x14ac:dyDescent="0.2">
      <c r="A460" s="23"/>
      <c r="B460" s="25" t="s">
        <v>427</v>
      </c>
      <c r="C460" s="35">
        <v>0</v>
      </c>
      <c r="D460" s="29">
        <v>0</v>
      </c>
      <c r="E460" s="29">
        <v>0</v>
      </c>
      <c r="F460" s="29">
        <v>0</v>
      </c>
      <c r="G460" s="30" t="str">
        <f t="shared" si="99"/>
        <v/>
      </c>
      <c r="H460" s="30" t="str">
        <f t="shared" si="100"/>
        <v/>
      </c>
      <c r="I460" s="30" t="str">
        <f t="shared" si="101"/>
        <v/>
      </c>
      <c r="J460" s="30" t="str">
        <f t="shared" si="102"/>
        <v/>
      </c>
      <c r="K460" s="30" t="str">
        <f t="shared" si="105"/>
        <v xml:space="preserve"> </v>
      </c>
      <c r="L460" s="30" t="str">
        <f t="shared" si="106"/>
        <v xml:space="preserve"> </v>
      </c>
      <c r="M460" s="30" t="str">
        <f t="shared" si="103"/>
        <v/>
      </c>
      <c r="N460" s="36" t="str">
        <f t="shared" si="104"/>
        <v/>
      </c>
    </row>
    <row r="461" spans="1:14" x14ac:dyDescent="0.2">
      <c r="A461" s="23"/>
      <c r="B461" s="25" t="s">
        <v>428</v>
      </c>
      <c r="C461" s="35">
        <v>0</v>
      </c>
      <c r="D461" s="29">
        <v>0</v>
      </c>
      <c r="E461" s="29">
        <v>0</v>
      </c>
      <c r="F461" s="29">
        <v>0</v>
      </c>
      <c r="G461" s="30" t="str">
        <f t="shared" si="99"/>
        <v/>
      </c>
      <c r="H461" s="30" t="str">
        <f t="shared" si="100"/>
        <v/>
      </c>
      <c r="I461" s="30" t="str">
        <f t="shared" si="101"/>
        <v/>
      </c>
      <c r="J461" s="30" t="str">
        <f t="shared" si="102"/>
        <v/>
      </c>
      <c r="K461" s="30" t="str">
        <f t="shared" si="105"/>
        <v xml:space="preserve"> </v>
      </c>
      <c r="L461" s="30" t="str">
        <f t="shared" si="106"/>
        <v xml:space="preserve"> </v>
      </c>
      <c r="M461" s="30" t="str">
        <f t="shared" si="103"/>
        <v/>
      </c>
      <c r="N461" s="36" t="str">
        <f t="shared" si="104"/>
        <v/>
      </c>
    </row>
    <row r="462" spans="1:14" ht="25.5" x14ac:dyDescent="0.2">
      <c r="A462" s="23"/>
      <c r="B462" s="25" t="s">
        <v>429</v>
      </c>
      <c r="C462" s="35">
        <v>0</v>
      </c>
      <c r="D462" s="29">
        <v>0</v>
      </c>
      <c r="E462" s="29">
        <v>0</v>
      </c>
      <c r="F462" s="29">
        <v>0</v>
      </c>
      <c r="G462" s="30" t="str">
        <f t="shared" si="99"/>
        <v/>
      </c>
      <c r="H462" s="30" t="str">
        <f t="shared" si="100"/>
        <v/>
      </c>
      <c r="I462" s="30" t="str">
        <f t="shared" si="101"/>
        <v/>
      </c>
      <c r="J462" s="30" t="str">
        <f t="shared" si="102"/>
        <v/>
      </c>
      <c r="K462" s="30" t="str">
        <f t="shared" si="105"/>
        <v xml:space="preserve"> </v>
      </c>
      <c r="L462" s="30" t="str">
        <f t="shared" si="106"/>
        <v xml:space="preserve"> </v>
      </c>
      <c r="M462" s="30" t="str">
        <f t="shared" si="103"/>
        <v/>
      </c>
      <c r="N462" s="36" t="str">
        <f t="shared" si="104"/>
        <v/>
      </c>
    </row>
    <row r="463" spans="1:14" ht="25.5" x14ac:dyDescent="0.2">
      <c r="A463" s="23"/>
      <c r="B463" s="25" t="s">
        <v>430</v>
      </c>
      <c r="C463" s="35">
        <v>0</v>
      </c>
      <c r="D463" s="29">
        <v>0</v>
      </c>
      <c r="E463" s="29">
        <v>0</v>
      </c>
      <c r="F463" s="29">
        <v>0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 t="str">
        <f t="shared" si="106"/>
        <v xml:space="preserve"> 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23"/>
      <c r="B464" s="25" t="s">
        <v>431</v>
      </c>
      <c r="C464" s="35">
        <v>0</v>
      </c>
      <c r="D464" s="29">
        <v>0</v>
      </c>
      <c r="E464" s="29">
        <v>0</v>
      </c>
      <c r="F464" s="29">
        <v>0</v>
      </c>
      <c r="G464" s="30" t="str">
        <f t="shared" si="99"/>
        <v/>
      </c>
      <c r="H464" s="30" t="str">
        <f t="shared" si="100"/>
        <v/>
      </c>
      <c r="I464" s="30" t="str">
        <f t="shared" si="101"/>
        <v/>
      </c>
      <c r="J464" s="30" t="str">
        <f t="shared" si="102"/>
        <v/>
      </c>
      <c r="K464" s="30" t="str">
        <f t="shared" si="105"/>
        <v xml:space="preserve"> </v>
      </c>
      <c r="L464" s="30" t="str">
        <f t="shared" si="106"/>
        <v xml:space="preserve"> </v>
      </c>
      <c r="M464" s="30" t="str">
        <f t="shared" si="103"/>
        <v/>
      </c>
      <c r="N464" s="36" t="str">
        <f t="shared" si="104"/>
        <v/>
      </c>
    </row>
    <row r="465" spans="1:14" x14ac:dyDescent="0.2">
      <c r="A465" s="23"/>
      <c r="B465" s="25" t="s">
        <v>432</v>
      </c>
      <c r="C465" s="35">
        <v>0</v>
      </c>
      <c r="D465" s="29">
        <v>0</v>
      </c>
      <c r="E465" s="29">
        <v>0</v>
      </c>
      <c r="F465" s="29">
        <v>0</v>
      </c>
      <c r="G465" s="30" t="str">
        <f t="shared" si="99"/>
        <v/>
      </c>
      <c r="H465" s="30" t="str">
        <f t="shared" si="100"/>
        <v/>
      </c>
      <c r="I465" s="30" t="str">
        <f t="shared" si="101"/>
        <v/>
      </c>
      <c r="J465" s="30" t="str">
        <f t="shared" si="102"/>
        <v/>
      </c>
      <c r="K465" s="30" t="str">
        <f t="shared" si="105"/>
        <v xml:space="preserve"> </v>
      </c>
      <c r="L465" s="30" t="str">
        <f t="shared" si="106"/>
        <v xml:space="preserve"> </v>
      </c>
      <c r="M465" s="30" t="str">
        <f t="shared" si="103"/>
        <v/>
      </c>
      <c r="N465" s="36" t="str">
        <f t="shared" si="104"/>
        <v/>
      </c>
    </row>
    <row r="466" spans="1:14" x14ac:dyDescent="0.2">
      <c r="A466" s="23"/>
      <c r="B466" s="25" t="s">
        <v>433</v>
      </c>
      <c r="C466" s="35">
        <v>0</v>
      </c>
      <c r="D466" s="29">
        <v>0</v>
      </c>
      <c r="E466" s="29">
        <v>0</v>
      </c>
      <c r="F466" s="29">
        <v>0</v>
      </c>
      <c r="G466" s="30" t="str">
        <f t="shared" si="99"/>
        <v/>
      </c>
      <c r="H466" s="30" t="str">
        <f t="shared" si="100"/>
        <v/>
      </c>
      <c r="I466" s="30" t="str">
        <f t="shared" si="101"/>
        <v/>
      </c>
      <c r="J466" s="30" t="str">
        <f t="shared" si="102"/>
        <v/>
      </c>
      <c r="K466" s="30" t="str">
        <f t="shared" si="105"/>
        <v xml:space="preserve"> </v>
      </c>
      <c r="L466" s="30" t="str">
        <f t="shared" si="106"/>
        <v xml:space="preserve"> </v>
      </c>
      <c r="M466" s="30" t="str">
        <f t="shared" si="103"/>
        <v/>
      </c>
      <c r="N466" s="36" t="str">
        <f t="shared" si="104"/>
        <v/>
      </c>
    </row>
    <row r="467" spans="1:14" x14ac:dyDescent="0.2">
      <c r="A467" s="23"/>
      <c r="B467" s="25" t="s">
        <v>434</v>
      </c>
      <c r="C467" s="35">
        <v>0</v>
      </c>
      <c r="D467" s="29">
        <v>0</v>
      </c>
      <c r="E467" s="29">
        <v>0</v>
      </c>
      <c r="F467" s="29">
        <v>0</v>
      </c>
      <c r="G467" s="30" t="str">
        <f t="shared" si="99"/>
        <v/>
      </c>
      <c r="H467" s="30" t="str">
        <f t="shared" si="100"/>
        <v/>
      </c>
      <c r="I467" s="30" t="str">
        <f t="shared" si="101"/>
        <v/>
      </c>
      <c r="J467" s="30" t="str">
        <f t="shared" si="102"/>
        <v/>
      </c>
      <c r="K467" s="30" t="str">
        <f t="shared" si="105"/>
        <v xml:space="preserve"> </v>
      </c>
      <c r="L467" s="30" t="str">
        <f t="shared" si="106"/>
        <v xml:space="preserve"> </v>
      </c>
      <c r="M467" s="30" t="str">
        <f t="shared" si="103"/>
        <v/>
      </c>
      <c r="N467" s="36" t="str">
        <f t="shared" si="104"/>
        <v/>
      </c>
    </row>
    <row r="468" spans="1:14" x14ac:dyDescent="0.2">
      <c r="A468" s="23"/>
      <c r="B468" s="25" t="s">
        <v>435</v>
      </c>
      <c r="C468" s="35">
        <v>0</v>
      </c>
      <c r="D468" s="29">
        <v>0</v>
      </c>
      <c r="E468" s="29">
        <v>0</v>
      </c>
      <c r="F468" s="29">
        <v>0</v>
      </c>
      <c r="G468" s="30" t="str">
        <f t="shared" si="99"/>
        <v/>
      </c>
      <c r="H468" s="30" t="str">
        <f t="shared" si="100"/>
        <v/>
      </c>
      <c r="I468" s="30" t="str">
        <f t="shared" si="101"/>
        <v/>
      </c>
      <c r="J468" s="30" t="str">
        <f t="shared" si="102"/>
        <v/>
      </c>
      <c r="K468" s="30" t="str">
        <f t="shared" si="105"/>
        <v xml:space="preserve"> </v>
      </c>
      <c r="L468" s="30" t="str">
        <f t="shared" si="106"/>
        <v xml:space="preserve"> </v>
      </c>
      <c r="M468" s="30" t="str">
        <f t="shared" si="103"/>
        <v/>
      </c>
      <c r="N468" s="36" t="str">
        <f t="shared" si="104"/>
        <v/>
      </c>
    </row>
    <row r="469" spans="1:14" x14ac:dyDescent="0.2">
      <c r="A469" s="23"/>
      <c r="B469" s="25" t="s">
        <v>436</v>
      </c>
      <c r="C469" s="35">
        <v>0</v>
      </c>
      <c r="D469" s="29">
        <v>0</v>
      </c>
      <c r="E469" s="29">
        <v>0</v>
      </c>
      <c r="F469" s="29">
        <v>0</v>
      </c>
      <c r="G469" s="30" t="str">
        <f t="shared" si="99"/>
        <v/>
      </c>
      <c r="H469" s="30" t="str">
        <f t="shared" si="100"/>
        <v/>
      </c>
      <c r="I469" s="30" t="str">
        <f t="shared" si="101"/>
        <v/>
      </c>
      <c r="J469" s="30" t="str">
        <f t="shared" si="102"/>
        <v/>
      </c>
      <c r="K469" s="30" t="str">
        <f t="shared" si="105"/>
        <v xml:space="preserve"> </v>
      </c>
      <c r="L469" s="30" t="str">
        <f t="shared" si="106"/>
        <v xml:space="preserve"> </v>
      </c>
      <c r="M469" s="30" t="str">
        <f t="shared" si="103"/>
        <v/>
      </c>
      <c r="N469" s="36" t="str">
        <f t="shared" si="104"/>
        <v/>
      </c>
    </row>
    <row r="470" spans="1:14" x14ac:dyDescent="0.2">
      <c r="A470" s="23"/>
      <c r="B470" s="25" t="s">
        <v>437</v>
      </c>
      <c r="C470" s="35">
        <v>7</v>
      </c>
      <c r="D470" s="29">
        <v>12</v>
      </c>
      <c r="E470" s="29">
        <v>18</v>
      </c>
      <c r="F470" s="29">
        <v>19</v>
      </c>
      <c r="G470" s="30">
        <f t="shared" si="99"/>
        <v>1.1326860841423949E-2</v>
      </c>
      <c r="H470" s="30">
        <f t="shared" si="100"/>
        <v>2.9925187032418952E-2</v>
      </c>
      <c r="I470" s="30">
        <f t="shared" si="101"/>
        <v>3.7267080745341616E-2</v>
      </c>
      <c r="J470" s="30">
        <f t="shared" si="102"/>
        <v>7.7868852459016397E-2</v>
      </c>
      <c r="K470" s="30">
        <f t="shared" si="105"/>
        <v>1.5714285714285714</v>
      </c>
      <c r="L470" s="30">
        <f t="shared" si="106"/>
        <v>0.58333333333333337</v>
      </c>
      <c r="M470" s="30">
        <f t="shared" si="103"/>
        <v>1.7799352750809062E-2</v>
      </c>
      <c r="N470" s="36">
        <f t="shared" si="104"/>
        <v>1.7456359102244391E-2</v>
      </c>
    </row>
    <row r="471" spans="1:14" x14ac:dyDescent="0.2">
      <c r="A471" s="23"/>
      <c r="B471" s="25" t="s">
        <v>438</v>
      </c>
      <c r="C471" s="35">
        <v>0</v>
      </c>
      <c r="D471" s="29">
        <v>0</v>
      </c>
      <c r="E471" s="29">
        <v>0</v>
      </c>
      <c r="F471" s="29">
        <v>0</v>
      </c>
      <c r="G471" s="30" t="str">
        <f t="shared" si="99"/>
        <v/>
      </c>
      <c r="H471" s="30" t="str">
        <f t="shared" si="100"/>
        <v/>
      </c>
      <c r="I471" s="30" t="str">
        <f t="shared" si="101"/>
        <v/>
      </c>
      <c r="J471" s="30" t="str">
        <f t="shared" si="102"/>
        <v/>
      </c>
      <c r="K471" s="30" t="str">
        <f t="shared" si="105"/>
        <v xml:space="preserve"> </v>
      </c>
      <c r="L471" s="30" t="str">
        <f t="shared" si="106"/>
        <v xml:space="preserve"> </v>
      </c>
      <c r="M471" s="30" t="str">
        <f t="shared" si="103"/>
        <v/>
      </c>
      <c r="N471" s="36" t="str">
        <f t="shared" si="104"/>
        <v/>
      </c>
    </row>
    <row r="472" spans="1:14" x14ac:dyDescent="0.2">
      <c r="A472" s="23"/>
      <c r="B472" s="25" t="s">
        <v>439</v>
      </c>
      <c r="C472" s="35">
        <v>0</v>
      </c>
      <c r="D472" s="29">
        <v>0</v>
      </c>
      <c r="E472" s="29">
        <v>0</v>
      </c>
      <c r="F472" s="29">
        <v>0</v>
      </c>
      <c r="G472" s="30" t="str">
        <f t="shared" si="99"/>
        <v/>
      </c>
      <c r="H472" s="30" t="str">
        <f t="shared" si="100"/>
        <v/>
      </c>
      <c r="I472" s="30" t="str">
        <f t="shared" si="101"/>
        <v/>
      </c>
      <c r="J472" s="30" t="str">
        <f t="shared" si="102"/>
        <v/>
      </c>
      <c r="K472" s="30" t="str">
        <f t="shared" si="105"/>
        <v xml:space="preserve"> </v>
      </c>
      <c r="L472" s="30" t="str">
        <f t="shared" si="106"/>
        <v xml:space="preserve"> </v>
      </c>
      <c r="M472" s="30" t="str">
        <f t="shared" si="103"/>
        <v/>
      </c>
      <c r="N472" s="36" t="str">
        <f t="shared" si="104"/>
        <v/>
      </c>
    </row>
    <row r="473" spans="1:14" x14ac:dyDescent="0.2">
      <c r="A473" s="23"/>
      <c r="B473" s="25" t="s">
        <v>440</v>
      </c>
      <c r="C473" s="35">
        <v>1</v>
      </c>
      <c r="D473" s="29">
        <v>4</v>
      </c>
      <c r="E473" s="29">
        <v>0</v>
      </c>
      <c r="F473" s="29">
        <v>1</v>
      </c>
      <c r="G473" s="30">
        <f t="shared" si="99"/>
        <v>1.6181229773462784E-3</v>
      </c>
      <c r="H473" s="30">
        <f t="shared" si="100"/>
        <v>9.9750623441396506E-3</v>
      </c>
      <c r="I473" s="30" t="str">
        <f t="shared" si="101"/>
        <v/>
      </c>
      <c r="J473" s="30">
        <f t="shared" si="102"/>
        <v>4.0983606557377051E-3</v>
      </c>
      <c r="K473" s="30">
        <f t="shared" si="105"/>
        <v>-1</v>
      </c>
      <c r="L473" s="30">
        <f t="shared" si="106"/>
        <v>-0.75</v>
      </c>
      <c r="M473" s="30">
        <f t="shared" si="103"/>
        <v>-1.6181229773462784E-3</v>
      </c>
      <c r="N473" s="36">
        <f t="shared" si="104"/>
        <v>-7.481296758104738E-3</v>
      </c>
    </row>
    <row r="474" spans="1:14" x14ac:dyDescent="0.2">
      <c r="A474" s="23"/>
      <c r="B474" s="25" t="s">
        <v>441</v>
      </c>
      <c r="C474" s="35">
        <v>0</v>
      </c>
      <c r="D474" s="29">
        <v>0</v>
      </c>
      <c r="E474" s="29">
        <v>0</v>
      </c>
      <c r="F474" s="29">
        <v>0</v>
      </c>
      <c r="G474" s="30" t="str">
        <f t="shared" si="99"/>
        <v/>
      </c>
      <c r="H474" s="30" t="str">
        <f t="shared" si="100"/>
        <v/>
      </c>
      <c r="I474" s="30" t="str">
        <f t="shared" si="101"/>
        <v/>
      </c>
      <c r="J474" s="30" t="str">
        <f t="shared" si="102"/>
        <v/>
      </c>
      <c r="K474" s="30" t="str">
        <f t="shared" si="105"/>
        <v xml:space="preserve"> </v>
      </c>
      <c r="L474" s="30" t="str">
        <f t="shared" si="106"/>
        <v xml:space="preserve"> </v>
      </c>
      <c r="M474" s="30" t="str">
        <f t="shared" si="103"/>
        <v/>
      </c>
      <c r="N474" s="36" t="str">
        <f t="shared" si="104"/>
        <v/>
      </c>
    </row>
    <row r="475" spans="1:14" x14ac:dyDescent="0.2">
      <c r="A475" s="23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23"/>
      <c r="B476" s="25" t="s">
        <v>443</v>
      </c>
      <c r="C476" s="35">
        <v>0</v>
      </c>
      <c r="D476" s="29">
        <v>0</v>
      </c>
      <c r="E476" s="29">
        <v>0</v>
      </c>
      <c r="F476" s="29">
        <v>0</v>
      </c>
      <c r="G476" s="30" t="str">
        <f t="shared" si="99"/>
        <v/>
      </c>
      <c r="H476" s="30" t="str">
        <f t="shared" si="100"/>
        <v/>
      </c>
      <c r="I476" s="30" t="str">
        <f t="shared" si="101"/>
        <v/>
      </c>
      <c r="J476" s="30" t="str">
        <f t="shared" si="102"/>
        <v/>
      </c>
      <c r="K476" s="30" t="str">
        <f t="shared" si="105"/>
        <v xml:space="preserve"> </v>
      </c>
      <c r="L476" s="30" t="str">
        <f t="shared" si="106"/>
        <v xml:space="preserve"> </v>
      </c>
      <c r="M476" s="30" t="str">
        <f t="shared" si="103"/>
        <v/>
      </c>
      <c r="N476" s="36" t="str">
        <f t="shared" si="104"/>
        <v/>
      </c>
    </row>
    <row r="477" spans="1:14" x14ac:dyDescent="0.2">
      <c r="A477" s="23"/>
      <c r="B477" s="25" t="s">
        <v>444</v>
      </c>
      <c r="C477" s="35">
        <v>0</v>
      </c>
      <c r="D477" s="29">
        <v>0</v>
      </c>
      <c r="E477" s="29">
        <v>0</v>
      </c>
      <c r="F477" s="29">
        <v>0</v>
      </c>
      <c r="G477" s="30" t="str">
        <f t="shared" si="99"/>
        <v/>
      </c>
      <c r="H477" s="30" t="str">
        <f t="shared" si="100"/>
        <v/>
      </c>
      <c r="I477" s="30" t="str">
        <f t="shared" si="101"/>
        <v/>
      </c>
      <c r="J477" s="30" t="str">
        <f t="shared" si="102"/>
        <v/>
      </c>
      <c r="K477" s="30" t="str">
        <f t="shared" si="105"/>
        <v xml:space="preserve"> </v>
      </c>
      <c r="L477" s="30" t="str">
        <f t="shared" si="106"/>
        <v xml:space="preserve"> 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23"/>
      <c r="B478" s="25" t="s">
        <v>445</v>
      </c>
      <c r="C478" s="35">
        <v>4</v>
      </c>
      <c r="D478" s="29">
        <v>10</v>
      </c>
      <c r="E478" s="29">
        <v>1</v>
      </c>
      <c r="F478" s="29">
        <v>1</v>
      </c>
      <c r="G478" s="30">
        <f t="shared" si="99"/>
        <v>6.4724919093851136E-3</v>
      </c>
      <c r="H478" s="30">
        <f t="shared" si="100"/>
        <v>2.4937655860349128E-2</v>
      </c>
      <c r="I478" s="30">
        <f t="shared" si="101"/>
        <v>2.070393374741201E-3</v>
      </c>
      <c r="J478" s="30">
        <f t="shared" si="102"/>
        <v>4.0983606557377051E-3</v>
      </c>
      <c r="K478" s="30">
        <f t="shared" si="105"/>
        <v>-0.75</v>
      </c>
      <c r="L478" s="30">
        <f t="shared" si="106"/>
        <v>-0.9</v>
      </c>
      <c r="M478" s="30">
        <f t="shared" si="103"/>
        <v>-4.8543689320388354E-3</v>
      </c>
      <c r="N478" s="36">
        <f t="shared" si="104"/>
        <v>-2.2443890274314215E-2</v>
      </c>
    </row>
    <row r="479" spans="1:14" x14ac:dyDescent="0.2">
      <c r="A479" s="23"/>
      <c r="B479" s="25" t="s">
        <v>446</v>
      </c>
      <c r="C479" s="35">
        <v>0</v>
      </c>
      <c r="D479" s="29">
        <v>0</v>
      </c>
      <c r="E479" s="29">
        <v>0</v>
      </c>
      <c r="F479" s="29">
        <v>1</v>
      </c>
      <c r="G479" s="30" t="str">
        <f t="shared" si="99"/>
        <v/>
      </c>
      <c r="H479" s="30" t="str">
        <f t="shared" si="100"/>
        <v/>
      </c>
      <c r="I479" s="30" t="str">
        <f t="shared" si="101"/>
        <v/>
      </c>
      <c r="J479" s="30">
        <f t="shared" si="102"/>
        <v>4.0983606557377051E-3</v>
      </c>
      <c r="K479" s="30" t="str">
        <f t="shared" si="105"/>
        <v xml:space="preserve"> </v>
      </c>
      <c r="L479" s="30">
        <f t="shared" si="106"/>
        <v>1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23"/>
      <c r="B480" s="25" t="s">
        <v>447</v>
      </c>
      <c r="C480" s="35">
        <v>0</v>
      </c>
      <c r="D480" s="29">
        <v>0</v>
      </c>
      <c r="E480" s="29">
        <v>0</v>
      </c>
      <c r="F480" s="29">
        <v>0</v>
      </c>
      <c r="G480" s="30" t="str">
        <f t="shared" si="99"/>
        <v/>
      </c>
      <c r="H480" s="30" t="str">
        <f t="shared" si="100"/>
        <v/>
      </c>
      <c r="I480" s="30" t="str">
        <f t="shared" si="101"/>
        <v/>
      </c>
      <c r="J480" s="30" t="str">
        <f t="shared" si="102"/>
        <v/>
      </c>
      <c r="K480" s="30" t="str">
        <f t="shared" si="105"/>
        <v xml:space="preserve"> </v>
      </c>
      <c r="L480" s="30" t="str">
        <f t="shared" si="106"/>
        <v xml:space="preserve"> </v>
      </c>
      <c r="M480" s="30" t="str">
        <f t="shared" si="103"/>
        <v/>
      </c>
      <c r="N480" s="36" t="str">
        <f t="shared" si="104"/>
        <v/>
      </c>
    </row>
    <row r="481" spans="1:14" ht="26.25" customHeight="1" x14ac:dyDescent="0.2">
      <c r="A481" s="23"/>
      <c r="B481" s="25" t="s">
        <v>448</v>
      </c>
      <c r="C481" s="35">
        <v>0</v>
      </c>
      <c r="D481" s="29">
        <v>0</v>
      </c>
      <c r="E481" s="29">
        <v>0</v>
      </c>
      <c r="F481" s="29">
        <v>0</v>
      </c>
      <c r="G481" s="30" t="str">
        <f t="shared" si="99"/>
        <v/>
      </c>
      <c r="H481" s="30" t="str">
        <f t="shared" si="100"/>
        <v/>
      </c>
      <c r="I481" s="30" t="str">
        <f t="shared" si="101"/>
        <v/>
      </c>
      <c r="J481" s="30" t="str">
        <f t="shared" si="102"/>
        <v/>
      </c>
      <c r="K481" s="30" t="str">
        <f t="shared" si="105"/>
        <v xml:space="preserve"> </v>
      </c>
      <c r="L481" s="30" t="str">
        <f t="shared" si="106"/>
        <v xml:space="preserve"> </v>
      </c>
      <c r="M481" s="30" t="str">
        <f t="shared" si="103"/>
        <v/>
      </c>
      <c r="N481" s="36" t="str">
        <f t="shared" si="104"/>
        <v/>
      </c>
    </row>
    <row r="482" spans="1:14" x14ac:dyDescent="0.2">
      <c r="A482" s="23"/>
      <c r="B482" s="25" t="s">
        <v>449</v>
      </c>
      <c r="C482" s="35">
        <v>0</v>
      </c>
      <c r="D482" s="29">
        <v>0</v>
      </c>
      <c r="E482" s="29">
        <v>0</v>
      </c>
      <c r="F482" s="29">
        <v>0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 t="str">
        <f t="shared" si="106"/>
        <v xml:space="preserve"> 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23"/>
      <c r="B483" s="25" t="s">
        <v>450</v>
      </c>
      <c r="C483" s="35">
        <v>0</v>
      </c>
      <c r="D483" s="29">
        <v>0</v>
      </c>
      <c r="E483" s="29">
        <v>0</v>
      </c>
      <c r="F483" s="29">
        <v>1</v>
      </c>
      <c r="G483" s="30" t="str">
        <f t="shared" si="99"/>
        <v/>
      </c>
      <c r="H483" s="30" t="str">
        <f t="shared" si="100"/>
        <v/>
      </c>
      <c r="I483" s="30" t="str">
        <f t="shared" si="101"/>
        <v/>
      </c>
      <c r="J483" s="30">
        <f t="shared" si="102"/>
        <v>4.0983606557377051E-3</v>
      </c>
      <c r="K483" s="30" t="str">
        <f t="shared" si="105"/>
        <v xml:space="preserve"> </v>
      </c>
      <c r="L483" s="30">
        <f t="shared" si="106"/>
        <v>1</v>
      </c>
      <c r="M483" s="30" t="str">
        <f t="shared" si="103"/>
        <v/>
      </c>
      <c r="N483" s="36" t="str">
        <f t="shared" si="104"/>
        <v/>
      </c>
    </row>
    <row r="484" spans="1:14" x14ac:dyDescent="0.2">
      <c r="A484" s="23"/>
      <c r="B484" s="25" t="s">
        <v>451</v>
      </c>
      <c r="C484" s="35">
        <v>0</v>
      </c>
      <c r="D484" s="29">
        <v>0</v>
      </c>
      <c r="E484" s="29">
        <v>0</v>
      </c>
      <c r="F484" s="29">
        <v>0</v>
      </c>
      <c r="G484" s="30" t="str">
        <f t="shared" si="99"/>
        <v/>
      </c>
      <c r="H484" s="30" t="str">
        <f t="shared" si="100"/>
        <v/>
      </c>
      <c r="I484" s="30" t="str">
        <f t="shared" si="101"/>
        <v/>
      </c>
      <c r="J484" s="30" t="str">
        <f t="shared" si="102"/>
        <v/>
      </c>
      <c r="K484" s="30" t="str">
        <f t="shared" si="105"/>
        <v xml:space="preserve"> </v>
      </c>
      <c r="L484" s="30" t="str">
        <f t="shared" si="106"/>
        <v xml:space="preserve"> </v>
      </c>
      <c r="M484" s="30" t="str">
        <f t="shared" si="103"/>
        <v/>
      </c>
      <c r="N484" s="36" t="str">
        <f t="shared" si="104"/>
        <v/>
      </c>
    </row>
    <row r="485" spans="1:14" x14ac:dyDescent="0.2">
      <c r="A485" s="23"/>
      <c r="B485" s="25" t="s">
        <v>452</v>
      </c>
      <c r="C485" s="35">
        <v>0</v>
      </c>
      <c r="D485" s="29">
        <v>0</v>
      </c>
      <c r="E485" s="29">
        <v>0</v>
      </c>
      <c r="F485" s="29">
        <v>0</v>
      </c>
      <c r="G485" s="30" t="str">
        <f t="shared" si="99"/>
        <v/>
      </c>
      <c r="H485" s="30" t="str">
        <f t="shared" si="100"/>
        <v/>
      </c>
      <c r="I485" s="30" t="str">
        <f t="shared" si="101"/>
        <v/>
      </c>
      <c r="J485" s="30" t="str">
        <f t="shared" si="102"/>
        <v/>
      </c>
      <c r="K485" s="30" t="str">
        <f t="shared" si="105"/>
        <v xml:space="preserve"> </v>
      </c>
      <c r="L485" s="30" t="str">
        <f t="shared" si="106"/>
        <v xml:space="preserve"> </v>
      </c>
      <c r="M485" s="30" t="str">
        <f t="shared" si="103"/>
        <v/>
      </c>
      <c r="N485" s="36" t="str">
        <f t="shared" si="104"/>
        <v/>
      </c>
    </row>
    <row r="486" spans="1:14" ht="25.5" x14ac:dyDescent="0.2">
      <c r="A486" s="23"/>
      <c r="B486" s="25" t="s">
        <v>453</v>
      </c>
      <c r="C486" s="35">
        <v>0</v>
      </c>
      <c r="D486" s="29">
        <v>0</v>
      </c>
      <c r="E486" s="29">
        <v>0</v>
      </c>
      <c r="F486" s="29">
        <v>0</v>
      </c>
      <c r="G486" s="30" t="str">
        <f t="shared" si="99"/>
        <v/>
      </c>
      <c r="H486" s="30" t="str">
        <f t="shared" si="100"/>
        <v/>
      </c>
      <c r="I486" s="30" t="str">
        <f t="shared" si="101"/>
        <v/>
      </c>
      <c r="J486" s="30" t="str">
        <f t="shared" si="102"/>
        <v/>
      </c>
      <c r="K486" s="30" t="str">
        <f t="shared" si="105"/>
        <v xml:space="preserve"> </v>
      </c>
      <c r="L486" s="30" t="str">
        <f t="shared" si="106"/>
        <v xml:space="preserve"> </v>
      </c>
      <c r="M486" s="30" t="str">
        <f t="shared" si="103"/>
        <v/>
      </c>
      <c r="N486" s="36" t="str">
        <f t="shared" si="104"/>
        <v/>
      </c>
    </row>
    <row r="487" spans="1:14" ht="25.5" x14ac:dyDescent="0.2">
      <c r="A487" s="23"/>
      <c r="B487" s="25" t="s">
        <v>454</v>
      </c>
      <c r="C487" s="35">
        <v>0</v>
      </c>
      <c r="D487" s="29">
        <v>0</v>
      </c>
      <c r="E487" s="29">
        <v>0</v>
      </c>
      <c r="F487" s="29">
        <v>0</v>
      </c>
      <c r="G487" s="30" t="str">
        <f t="shared" si="99"/>
        <v/>
      </c>
      <c r="H487" s="30" t="str">
        <f t="shared" si="100"/>
        <v/>
      </c>
      <c r="I487" s="30" t="str">
        <f t="shared" si="101"/>
        <v/>
      </c>
      <c r="J487" s="30" t="str">
        <f t="shared" si="102"/>
        <v/>
      </c>
      <c r="K487" s="30" t="str">
        <f t="shared" si="105"/>
        <v xml:space="preserve"> </v>
      </c>
      <c r="L487" s="30" t="str">
        <f t="shared" si="106"/>
        <v xml:space="preserve"> </v>
      </c>
      <c r="M487" s="30" t="str">
        <f t="shared" si="103"/>
        <v/>
      </c>
      <c r="N487" s="36" t="str">
        <f t="shared" si="104"/>
        <v/>
      </c>
    </row>
    <row r="488" spans="1:14" ht="25.5" x14ac:dyDescent="0.2">
      <c r="A488" s="23"/>
      <c r="B488" s="25" t="s">
        <v>455</v>
      </c>
      <c r="C488" s="35">
        <v>0</v>
      </c>
      <c r="D488" s="29">
        <v>0</v>
      </c>
      <c r="E488" s="29">
        <v>0</v>
      </c>
      <c r="F488" s="29">
        <v>0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23"/>
      <c r="B489" s="25" t="s">
        <v>456</v>
      </c>
      <c r="C489" s="35">
        <v>0</v>
      </c>
      <c r="D489" s="29">
        <v>0</v>
      </c>
      <c r="E489" s="29">
        <v>0</v>
      </c>
      <c r="F489" s="29">
        <v>0</v>
      </c>
      <c r="G489" s="30" t="str">
        <f t="shared" si="99"/>
        <v/>
      </c>
      <c r="H489" s="30" t="str">
        <f t="shared" si="100"/>
        <v/>
      </c>
      <c r="I489" s="30" t="str">
        <f t="shared" si="101"/>
        <v/>
      </c>
      <c r="J489" s="30" t="str">
        <f t="shared" si="102"/>
        <v/>
      </c>
      <c r="K489" s="30" t="str">
        <f t="shared" si="105"/>
        <v xml:space="preserve"> </v>
      </c>
      <c r="L489" s="30" t="str">
        <f t="shared" si="106"/>
        <v xml:space="preserve"> </v>
      </c>
      <c r="M489" s="30" t="str">
        <f t="shared" si="103"/>
        <v/>
      </c>
      <c r="N489" s="36" t="str">
        <f t="shared" si="104"/>
        <v/>
      </c>
    </row>
    <row r="490" spans="1:14" ht="25.5" x14ac:dyDescent="0.2">
      <c r="A490" s="23"/>
      <c r="B490" s="25" t="s">
        <v>457</v>
      </c>
      <c r="C490" s="35">
        <v>0</v>
      </c>
      <c r="D490" s="29">
        <v>0</v>
      </c>
      <c r="E490" s="29">
        <v>0</v>
      </c>
      <c r="F490" s="29">
        <v>0</v>
      </c>
      <c r="G490" s="30" t="str">
        <f t="shared" si="99"/>
        <v/>
      </c>
      <c r="H490" s="30" t="str">
        <f t="shared" si="100"/>
        <v/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 t="str">
        <f t="shared" si="106"/>
        <v xml:space="preserve"> </v>
      </c>
      <c r="M490" s="30" t="str">
        <f t="shared" si="103"/>
        <v/>
      </c>
      <c r="N490" s="36" t="str">
        <f t="shared" si="104"/>
        <v/>
      </c>
    </row>
    <row r="491" spans="1:14" x14ac:dyDescent="0.2">
      <c r="A491" s="23"/>
      <c r="B491" s="25" t="s">
        <v>458</v>
      </c>
      <c r="C491" s="35">
        <v>0</v>
      </c>
      <c r="D491" s="29">
        <v>0</v>
      </c>
      <c r="E491" s="29">
        <v>0</v>
      </c>
      <c r="F491" s="29">
        <v>1</v>
      </c>
      <c r="G491" s="30" t="str">
        <f t="shared" si="99"/>
        <v/>
      </c>
      <c r="H491" s="30" t="str">
        <f t="shared" si="100"/>
        <v/>
      </c>
      <c r="I491" s="30" t="str">
        <f t="shared" si="101"/>
        <v/>
      </c>
      <c r="J491" s="30">
        <f t="shared" si="102"/>
        <v>4.0983606557377051E-3</v>
      </c>
      <c r="K491" s="30" t="str">
        <f t="shared" si="105"/>
        <v xml:space="preserve"> </v>
      </c>
      <c r="L491" s="30">
        <f t="shared" si="106"/>
        <v>1</v>
      </c>
      <c r="M491" s="30" t="str">
        <f t="shared" si="103"/>
        <v/>
      </c>
      <c r="N491" s="36" t="str">
        <f t="shared" si="104"/>
        <v/>
      </c>
    </row>
    <row r="492" spans="1:14" x14ac:dyDescent="0.2">
      <c r="A492" s="23"/>
      <c r="B492" s="25" t="s">
        <v>459</v>
      </c>
      <c r="C492" s="35">
        <v>0</v>
      </c>
      <c r="D492" s="29">
        <v>0</v>
      </c>
      <c r="E492" s="29">
        <v>0</v>
      </c>
      <c r="F492" s="29">
        <v>0</v>
      </c>
      <c r="G492" s="30" t="str">
        <f t="shared" si="99"/>
        <v/>
      </c>
      <c r="H492" s="30" t="str">
        <f t="shared" si="100"/>
        <v/>
      </c>
      <c r="I492" s="30" t="str">
        <f t="shared" si="101"/>
        <v/>
      </c>
      <c r="J492" s="30" t="str">
        <f t="shared" si="102"/>
        <v/>
      </c>
      <c r="K492" s="30" t="str">
        <f t="shared" si="105"/>
        <v xml:space="preserve"> </v>
      </c>
      <c r="L492" s="30" t="str">
        <f t="shared" si="106"/>
        <v xml:space="preserve"> </v>
      </c>
      <c r="M492" s="30" t="str">
        <f t="shared" si="103"/>
        <v/>
      </c>
      <c r="N492" s="36" t="str">
        <f t="shared" si="104"/>
        <v/>
      </c>
    </row>
    <row r="493" spans="1:14" x14ac:dyDescent="0.2">
      <c r="A493" s="23"/>
      <c r="B493" s="25" t="s">
        <v>460</v>
      </c>
      <c r="C493" s="35">
        <v>0</v>
      </c>
      <c r="D493" s="29">
        <v>0</v>
      </c>
      <c r="E493" s="29">
        <v>0</v>
      </c>
      <c r="F493" s="29">
        <v>0</v>
      </c>
      <c r="G493" s="30" t="str">
        <f t="shared" si="99"/>
        <v/>
      </c>
      <c r="H493" s="30" t="str">
        <f t="shared" si="100"/>
        <v/>
      </c>
      <c r="I493" s="30" t="str">
        <f t="shared" si="101"/>
        <v/>
      </c>
      <c r="J493" s="30" t="str">
        <f t="shared" si="102"/>
        <v/>
      </c>
      <c r="K493" s="30" t="str">
        <f t="shared" si="105"/>
        <v xml:space="preserve"> </v>
      </c>
      <c r="L493" s="30" t="str">
        <f t="shared" si="106"/>
        <v xml:space="preserve"> </v>
      </c>
      <c r="M493" s="30" t="str">
        <f t="shared" si="103"/>
        <v/>
      </c>
      <c r="N493" s="36" t="str">
        <f t="shared" si="104"/>
        <v/>
      </c>
    </row>
    <row r="494" spans="1:14" x14ac:dyDescent="0.2">
      <c r="A494" s="23"/>
      <c r="B494" s="25" t="s">
        <v>461</v>
      </c>
      <c r="C494" s="35">
        <v>0</v>
      </c>
      <c r="D494" s="29">
        <v>0</v>
      </c>
      <c r="E494" s="29">
        <v>0</v>
      </c>
      <c r="F494" s="29">
        <v>0</v>
      </c>
      <c r="G494" s="30" t="str">
        <f t="shared" si="99"/>
        <v/>
      </c>
      <c r="H494" s="30" t="str">
        <f t="shared" si="100"/>
        <v/>
      </c>
      <c r="I494" s="30" t="str">
        <f t="shared" si="101"/>
        <v/>
      </c>
      <c r="J494" s="30" t="str">
        <f t="shared" si="102"/>
        <v/>
      </c>
      <c r="K494" s="30" t="str">
        <f t="shared" si="105"/>
        <v xml:space="preserve"> </v>
      </c>
      <c r="L494" s="30" t="str">
        <f t="shared" si="106"/>
        <v xml:space="preserve"> </v>
      </c>
      <c r="M494" s="30" t="str">
        <f t="shared" si="103"/>
        <v/>
      </c>
      <c r="N494" s="36" t="str">
        <f t="shared" si="104"/>
        <v/>
      </c>
    </row>
    <row r="495" spans="1:14" x14ac:dyDescent="0.2">
      <c r="A495" s="23"/>
      <c r="B495" s="25" t="s">
        <v>462</v>
      </c>
      <c r="C495" s="35">
        <v>0</v>
      </c>
      <c r="D495" s="29">
        <v>0</v>
      </c>
      <c r="E495" s="29">
        <v>0</v>
      </c>
      <c r="F495" s="29">
        <v>0</v>
      </c>
      <c r="G495" s="30" t="str">
        <f t="shared" si="99"/>
        <v/>
      </c>
      <c r="H495" s="30" t="str">
        <f t="shared" si="100"/>
        <v/>
      </c>
      <c r="I495" s="30" t="str">
        <f t="shared" si="101"/>
        <v/>
      </c>
      <c r="J495" s="30" t="str">
        <f t="shared" si="102"/>
        <v/>
      </c>
      <c r="K495" s="30" t="str">
        <f t="shared" si="105"/>
        <v xml:space="preserve"> </v>
      </c>
      <c r="L495" s="30" t="str">
        <f t="shared" si="106"/>
        <v xml:space="preserve"> </v>
      </c>
      <c r="M495" s="30" t="str">
        <f t="shared" si="103"/>
        <v/>
      </c>
      <c r="N495" s="36" t="str">
        <f t="shared" si="104"/>
        <v/>
      </c>
    </row>
    <row r="496" spans="1:14" x14ac:dyDescent="0.2">
      <c r="A496" s="23"/>
      <c r="B496" s="25" t="s">
        <v>463</v>
      </c>
      <c r="C496" s="35">
        <v>0</v>
      </c>
      <c r="D496" s="29">
        <v>0</v>
      </c>
      <c r="E496" s="29">
        <v>0</v>
      </c>
      <c r="F496" s="29">
        <v>0</v>
      </c>
      <c r="G496" s="30" t="str">
        <f t="shared" si="99"/>
        <v/>
      </c>
      <c r="H496" s="30" t="str">
        <f t="shared" si="100"/>
        <v/>
      </c>
      <c r="I496" s="30" t="str">
        <f t="shared" si="101"/>
        <v/>
      </c>
      <c r="J496" s="30" t="str">
        <f t="shared" si="102"/>
        <v/>
      </c>
      <c r="K496" s="30" t="str">
        <f t="shared" si="105"/>
        <v xml:space="preserve"> </v>
      </c>
      <c r="L496" s="30" t="str">
        <f t="shared" si="106"/>
        <v xml:space="preserve"> </v>
      </c>
      <c r="M496" s="30" t="str">
        <f t="shared" si="103"/>
        <v/>
      </c>
      <c r="N496" s="36" t="str">
        <f t="shared" si="104"/>
        <v/>
      </c>
    </row>
    <row r="497" spans="1:14" x14ac:dyDescent="0.2">
      <c r="A497" s="23"/>
      <c r="B497" s="25" t="s">
        <v>464</v>
      </c>
      <c r="C497" s="35">
        <v>0</v>
      </c>
      <c r="D497" s="29">
        <v>0</v>
      </c>
      <c r="E497" s="29">
        <v>0</v>
      </c>
      <c r="F497" s="29">
        <v>0</v>
      </c>
      <c r="G497" s="30" t="str">
        <f t="shared" si="99"/>
        <v/>
      </c>
      <c r="H497" s="30" t="str">
        <f t="shared" si="100"/>
        <v/>
      </c>
      <c r="I497" s="30" t="str">
        <f t="shared" si="101"/>
        <v/>
      </c>
      <c r="J497" s="30" t="str">
        <f t="shared" si="102"/>
        <v/>
      </c>
      <c r="K497" s="30" t="str">
        <f t="shared" si="105"/>
        <v xml:space="preserve"> </v>
      </c>
      <c r="L497" s="30" t="str">
        <f t="shared" si="106"/>
        <v xml:space="preserve"> </v>
      </c>
      <c r="M497" s="30" t="str">
        <f t="shared" si="103"/>
        <v/>
      </c>
      <c r="N497" s="36" t="str">
        <f t="shared" si="104"/>
        <v/>
      </c>
    </row>
    <row r="498" spans="1:14" x14ac:dyDescent="0.2">
      <c r="A498" s="23"/>
      <c r="B498" s="25" t="s">
        <v>465</v>
      </c>
      <c r="C498" s="35">
        <v>0</v>
      </c>
      <c r="D498" s="29">
        <v>0</v>
      </c>
      <c r="E498" s="29">
        <v>0</v>
      </c>
      <c r="F498" s="29">
        <v>0</v>
      </c>
      <c r="G498" s="30" t="str">
        <f t="shared" si="99"/>
        <v/>
      </c>
      <c r="H498" s="30" t="str">
        <f t="shared" si="100"/>
        <v/>
      </c>
      <c r="I498" s="30" t="str">
        <f t="shared" si="101"/>
        <v/>
      </c>
      <c r="J498" s="30" t="str">
        <f t="shared" si="102"/>
        <v/>
      </c>
      <c r="K498" s="30" t="str">
        <f t="shared" si="105"/>
        <v xml:space="preserve"> </v>
      </c>
      <c r="L498" s="30" t="str">
        <f t="shared" si="106"/>
        <v xml:space="preserve"> </v>
      </c>
      <c r="M498" s="30" t="str">
        <f t="shared" si="103"/>
        <v/>
      </c>
      <c r="N498" s="36" t="str">
        <f t="shared" si="104"/>
        <v/>
      </c>
    </row>
    <row r="499" spans="1:14" x14ac:dyDescent="0.2">
      <c r="A499" s="23"/>
      <c r="B499" s="25" t="s">
        <v>466</v>
      </c>
      <c r="C499" s="35">
        <v>1</v>
      </c>
      <c r="D499" s="29">
        <v>7</v>
      </c>
      <c r="E499" s="29">
        <v>0</v>
      </c>
      <c r="F499" s="29">
        <v>4</v>
      </c>
      <c r="G499" s="30">
        <f t="shared" ref="G499:G562" si="107">+IF(C499=0,"",C499/C$371)</f>
        <v>1.6181229773462784E-3</v>
      </c>
      <c r="H499" s="30">
        <f t="shared" ref="H499:H562" si="108">+IF(D499=0,"",D499/D$371)</f>
        <v>1.7456359102244388E-2</v>
      </c>
      <c r="I499" s="30" t="str">
        <f t="shared" ref="I499:I562" si="109">+IF(E499=0,"",E499/E$371)</f>
        <v/>
      </c>
      <c r="J499" s="30">
        <f t="shared" ref="J499:J562" si="110">+IF(F499=0,"",F499/F$371)</f>
        <v>1.6393442622950821E-2</v>
      </c>
      <c r="K499" s="30">
        <f t="shared" si="105"/>
        <v>-1</v>
      </c>
      <c r="L499" s="30">
        <f t="shared" si="106"/>
        <v>-0.42857142857142855</v>
      </c>
      <c r="M499" s="30">
        <f t="shared" ref="M499:M562" si="111">+IF(OR(AND(G499=""),(K499="")),"",G499*K499)</f>
        <v>-1.6181229773462784E-3</v>
      </c>
      <c r="N499" s="36">
        <f t="shared" ref="N499:N562" si="112">+IF(OR(AND(H499=""),(L499="")),"",H499*L499)</f>
        <v>-7.4812967581047371E-3</v>
      </c>
    </row>
    <row r="500" spans="1:14" x14ac:dyDescent="0.2">
      <c r="A500" s="23"/>
      <c r="B500" s="25" t="s">
        <v>467</v>
      </c>
      <c r="C500" s="35">
        <v>0</v>
      </c>
      <c r="D500" s="29">
        <v>0</v>
      </c>
      <c r="E500" s="29">
        <v>0</v>
      </c>
      <c r="F500" s="29">
        <v>1</v>
      </c>
      <c r="G500" s="30" t="str">
        <f t="shared" si="107"/>
        <v/>
      </c>
      <c r="H500" s="30" t="str">
        <f t="shared" si="108"/>
        <v/>
      </c>
      <c r="I500" s="30" t="str">
        <f t="shared" si="109"/>
        <v/>
      </c>
      <c r="J500" s="30">
        <f t="shared" si="110"/>
        <v>4.0983606557377051E-3</v>
      </c>
      <c r="K500" s="30" t="str">
        <f t="shared" ref="K500:K563" si="113">+IF(AND(C500=0,E500=0)," ",IF(C500=0,1,IF(E500=0,-1,(E500-C500)/C500)))</f>
        <v xml:space="preserve"> </v>
      </c>
      <c r="L500" s="30">
        <f t="shared" ref="L500:L563" si="114">+IF(AND(D500=0,F500=0)," ",IF(D500=0,1,IF(F500=0,-1,(F500-D500)/D500)))</f>
        <v>1</v>
      </c>
      <c r="M500" s="30" t="str">
        <f t="shared" si="111"/>
        <v/>
      </c>
      <c r="N500" s="36" t="str">
        <f t="shared" si="112"/>
        <v/>
      </c>
    </row>
    <row r="501" spans="1:14" x14ac:dyDescent="0.2">
      <c r="A501" s="23"/>
      <c r="B501" s="25" t="s">
        <v>468</v>
      </c>
      <c r="C501" s="35">
        <v>0</v>
      </c>
      <c r="D501" s="29">
        <v>0</v>
      </c>
      <c r="E501" s="29">
        <v>0</v>
      </c>
      <c r="F501" s="29">
        <v>0</v>
      </c>
      <c r="G501" s="30" t="str">
        <f t="shared" si="107"/>
        <v/>
      </c>
      <c r="H501" s="30" t="str">
        <f t="shared" si="108"/>
        <v/>
      </c>
      <c r="I501" s="30" t="str">
        <f t="shared" si="109"/>
        <v/>
      </c>
      <c r="J501" s="30" t="str">
        <f t="shared" si="110"/>
        <v/>
      </c>
      <c r="K501" s="30" t="str">
        <f t="shared" si="113"/>
        <v xml:space="preserve"> </v>
      </c>
      <c r="L501" s="30" t="str">
        <f t="shared" si="114"/>
        <v xml:space="preserve"> </v>
      </c>
      <c r="M501" s="30" t="str">
        <f t="shared" si="111"/>
        <v/>
      </c>
      <c r="N501" s="36" t="str">
        <f t="shared" si="112"/>
        <v/>
      </c>
    </row>
    <row r="502" spans="1:14" x14ac:dyDescent="0.2">
      <c r="A502" s="23"/>
      <c r="B502" s="25" t="s">
        <v>469</v>
      </c>
      <c r="C502" s="35">
        <v>0</v>
      </c>
      <c r="D502" s="29">
        <v>0</v>
      </c>
      <c r="E502" s="29">
        <v>0</v>
      </c>
      <c r="F502" s="29">
        <v>0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23"/>
      <c r="B503" s="25" t="s">
        <v>470</v>
      </c>
      <c r="C503" s="35">
        <v>0</v>
      </c>
      <c r="D503" s="29">
        <v>0</v>
      </c>
      <c r="E503" s="29">
        <v>0</v>
      </c>
      <c r="F503" s="29">
        <v>0</v>
      </c>
      <c r="G503" s="30" t="str">
        <f t="shared" si="107"/>
        <v/>
      </c>
      <c r="H503" s="30" t="str">
        <f t="shared" si="108"/>
        <v/>
      </c>
      <c r="I503" s="30" t="str">
        <f t="shared" si="109"/>
        <v/>
      </c>
      <c r="J503" s="30" t="str">
        <f t="shared" si="110"/>
        <v/>
      </c>
      <c r="K503" s="30" t="str">
        <f t="shared" si="113"/>
        <v xml:space="preserve"> </v>
      </c>
      <c r="L503" s="30" t="str">
        <f t="shared" si="114"/>
        <v xml:space="preserve"> </v>
      </c>
      <c r="M503" s="30" t="str">
        <f t="shared" si="111"/>
        <v/>
      </c>
      <c r="N503" s="36" t="str">
        <f t="shared" si="112"/>
        <v/>
      </c>
    </row>
    <row r="504" spans="1:14" x14ac:dyDescent="0.2">
      <c r="A504" s="23"/>
      <c r="B504" s="25" t="s">
        <v>471</v>
      </c>
      <c r="C504" s="35">
        <v>0</v>
      </c>
      <c r="D504" s="29">
        <v>0</v>
      </c>
      <c r="E504" s="29">
        <v>0</v>
      </c>
      <c r="F504" s="29">
        <v>0</v>
      </c>
      <c r="G504" s="30" t="str">
        <f t="shared" si="107"/>
        <v/>
      </c>
      <c r="H504" s="30" t="str">
        <f t="shared" si="108"/>
        <v/>
      </c>
      <c r="I504" s="30" t="str">
        <f t="shared" si="109"/>
        <v/>
      </c>
      <c r="J504" s="30" t="str">
        <f t="shared" si="110"/>
        <v/>
      </c>
      <c r="K504" s="30" t="str">
        <f t="shared" si="113"/>
        <v xml:space="preserve"> </v>
      </c>
      <c r="L504" s="30" t="str">
        <f t="shared" si="114"/>
        <v xml:space="preserve"> </v>
      </c>
      <c r="M504" s="30" t="str">
        <f t="shared" si="111"/>
        <v/>
      </c>
      <c r="N504" s="36" t="str">
        <f t="shared" si="112"/>
        <v/>
      </c>
    </row>
    <row r="505" spans="1:14" x14ac:dyDescent="0.2">
      <c r="A505" s="23"/>
      <c r="B505" s="25" t="s">
        <v>472</v>
      </c>
      <c r="C505" s="35">
        <v>0</v>
      </c>
      <c r="D505" s="29">
        <v>0</v>
      </c>
      <c r="E505" s="29">
        <v>0</v>
      </c>
      <c r="F505" s="29">
        <v>0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 t="str">
        <f t="shared" si="114"/>
        <v xml:space="preserve"> 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23"/>
      <c r="B506" s="25" t="s">
        <v>473</v>
      </c>
      <c r="C506" s="35">
        <v>0</v>
      </c>
      <c r="D506" s="29">
        <v>0</v>
      </c>
      <c r="E506" s="29">
        <v>0</v>
      </c>
      <c r="F506" s="29">
        <v>0</v>
      </c>
      <c r="G506" s="30" t="str">
        <f t="shared" si="107"/>
        <v/>
      </c>
      <c r="H506" s="30" t="str">
        <f t="shared" si="108"/>
        <v/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 t="str">
        <f t="shared" si="114"/>
        <v xml:space="preserve"> </v>
      </c>
      <c r="M506" s="30" t="str">
        <f t="shared" si="111"/>
        <v/>
      </c>
      <c r="N506" s="36" t="str">
        <f t="shared" si="112"/>
        <v/>
      </c>
    </row>
    <row r="507" spans="1:14" x14ac:dyDescent="0.2">
      <c r="A507" s="23"/>
      <c r="B507" s="25" t="s">
        <v>474</v>
      </c>
      <c r="C507" s="35">
        <v>0</v>
      </c>
      <c r="D507" s="29">
        <v>0</v>
      </c>
      <c r="E507" s="29">
        <v>0</v>
      </c>
      <c r="F507" s="29">
        <v>1</v>
      </c>
      <c r="G507" s="30" t="str">
        <f t="shared" si="107"/>
        <v/>
      </c>
      <c r="H507" s="30" t="str">
        <f t="shared" si="108"/>
        <v/>
      </c>
      <c r="I507" s="30" t="str">
        <f t="shared" si="109"/>
        <v/>
      </c>
      <c r="J507" s="30">
        <f t="shared" si="110"/>
        <v>4.0983606557377051E-3</v>
      </c>
      <c r="K507" s="30" t="str">
        <f t="shared" si="113"/>
        <v xml:space="preserve"> </v>
      </c>
      <c r="L507" s="30">
        <f t="shared" si="114"/>
        <v>1</v>
      </c>
      <c r="M507" s="30" t="str">
        <f t="shared" si="111"/>
        <v/>
      </c>
      <c r="N507" s="36" t="str">
        <f t="shared" si="112"/>
        <v/>
      </c>
    </row>
    <row r="508" spans="1:14" ht="25.5" x14ac:dyDescent="0.2">
      <c r="A508" s="23"/>
      <c r="B508" s="25" t="s">
        <v>475</v>
      </c>
      <c r="C508" s="35">
        <v>0</v>
      </c>
      <c r="D508" s="29">
        <v>0</v>
      </c>
      <c r="E508" s="29">
        <v>0</v>
      </c>
      <c r="F508" s="29">
        <v>0</v>
      </c>
      <c r="G508" s="30" t="str">
        <f t="shared" si="107"/>
        <v/>
      </c>
      <c r="H508" s="30" t="str">
        <f t="shared" si="108"/>
        <v/>
      </c>
      <c r="I508" s="30" t="str">
        <f t="shared" si="109"/>
        <v/>
      </c>
      <c r="J508" s="30" t="str">
        <f t="shared" si="110"/>
        <v/>
      </c>
      <c r="K508" s="30" t="str">
        <f t="shared" si="113"/>
        <v xml:space="preserve"> </v>
      </c>
      <c r="L508" s="30" t="str">
        <f t="shared" si="114"/>
        <v xml:space="preserve"> </v>
      </c>
      <c r="M508" s="30" t="str">
        <f t="shared" si="111"/>
        <v/>
      </c>
      <c r="N508" s="36" t="str">
        <f t="shared" si="112"/>
        <v/>
      </c>
    </row>
    <row r="509" spans="1:14" x14ac:dyDescent="0.2">
      <c r="A509" s="23"/>
      <c r="B509" s="25" t="s">
        <v>476</v>
      </c>
      <c r="C509" s="35">
        <v>0</v>
      </c>
      <c r="D509" s="29">
        <v>0</v>
      </c>
      <c r="E509" s="29">
        <v>0</v>
      </c>
      <c r="F509" s="29">
        <v>0</v>
      </c>
      <c r="G509" s="30" t="str">
        <f t="shared" si="107"/>
        <v/>
      </c>
      <c r="H509" s="30" t="str">
        <f t="shared" si="108"/>
        <v/>
      </c>
      <c r="I509" s="30" t="str">
        <f t="shared" si="109"/>
        <v/>
      </c>
      <c r="J509" s="30" t="str">
        <f t="shared" si="110"/>
        <v/>
      </c>
      <c r="K509" s="30" t="str">
        <f t="shared" si="113"/>
        <v xml:space="preserve"> </v>
      </c>
      <c r="L509" s="30" t="str">
        <f t="shared" si="114"/>
        <v xml:space="preserve"> </v>
      </c>
      <c r="M509" s="30" t="str">
        <f t="shared" si="111"/>
        <v/>
      </c>
      <c r="N509" s="36" t="str">
        <f t="shared" si="112"/>
        <v/>
      </c>
    </row>
    <row r="510" spans="1:14" x14ac:dyDescent="0.2">
      <c r="A510" s="23"/>
      <c r="B510" s="25" t="s">
        <v>477</v>
      </c>
      <c r="C510" s="35">
        <v>0</v>
      </c>
      <c r="D510" s="29">
        <v>0</v>
      </c>
      <c r="E510" s="29">
        <v>0</v>
      </c>
      <c r="F510" s="29">
        <v>0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 t="str">
        <f t="shared" si="110"/>
        <v/>
      </c>
      <c r="K510" s="30" t="str">
        <f t="shared" si="113"/>
        <v xml:space="preserve"> </v>
      </c>
      <c r="L510" s="30" t="str">
        <f t="shared" si="114"/>
        <v xml:space="preserve"> 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23"/>
      <c r="B511" s="25" t="s">
        <v>478</v>
      </c>
      <c r="C511" s="35">
        <v>0</v>
      </c>
      <c r="D511" s="29">
        <v>1</v>
      </c>
      <c r="E511" s="29">
        <v>0</v>
      </c>
      <c r="F511" s="29">
        <v>0</v>
      </c>
      <c r="G511" s="30" t="str">
        <f t="shared" si="107"/>
        <v/>
      </c>
      <c r="H511" s="30">
        <f t="shared" si="108"/>
        <v>2.4937655860349127E-3</v>
      </c>
      <c r="I511" s="30" t="str">
        <f t="shared" si="109"/>
        <v/>
      </c>
      <c r="J511" s="30" t="str">
        <f t="shared" si="110"/>
        <v/>
      </c>
      <c r="K511" s="30" t="str">
        <f t="shared" si="113"/>
        <v xml:space="preserve"> </v>
      </c>
      <c r="L511" s="30">
        <f t="shared" si="114"/>
        <v>-1</v>
      </c>
      <c r="M511" s="30" t="str">
        <f t="shared" si="111"/>
        <v/>
      </c>
      <c r="N511" s="36">
        <f t="shared" si="112"/>
        <v>-2.4937655860349127E-3</v>
      </c>
    </row>
    <row r="512" spans="1:14" x14ac:dyDescent="0.2">
      <c r="A512" s="23"/>
      <c r="B512" s="25" t="s">
        <v>479</v>
      </c>
      <c r="C512" s="35">
        <v>0</v>
      </c>
      <c r="D512" s="29">
        <v>0</v>
      </c>
      <c r="E512" s="29">
        <v>0</v>
      </c>
      <c r="F512" s="29">
        <v>3</v>
      </c>
      <c r="G512" s="30" t="str">
        <f t="shared" si="107"/>
        <v/>
      </c>
      <c r="H512" s="30" t="str">
        <f t="shared" si="108"/>
        <v/>
      </c>
      <c r="I512" s="30" t="str">
        <f t="shared" si="109"/>
        <v/>
      </c>
      <c r="J512" s="30">
        <f t="shared" si="110"/>
        <v>1.2295081967213115E-2</v>
      </c>
      <c r="K512" s="30" t="str">
        <f t="shared" si="113"/>
        <v xml:space="preserve"> </v>
      </c>
      <c r="L512" s="30">
        <f t="shared" si="114"/>
        <v>1</v>
      </c>
      <c r="M512" s="30" t="str">
        <f t="shared" si="111"/>
        <v/>
      </c>
      <c r="N512" s="36" t="str">
        <f t="shared" si="112"/>
        <v/>
      </c>
    </row>
    <row r="513" spans="1:14" x14ac:dyDescent="0.2">
      <c r="A513" s="23"/>
      <c r="B513" s="25" t="s">
        <v>480</v>
      </c>
      <c r="C513" s="35">
        <v>0</v>
      </c>
      <c r="D513" s="29">
        <v>0</v>
      </c>
      <c r="E513" s="29">
        <v>0</v>
      </c>
      <c r="F513" s="29">
        <v>0</v>
      </c>
      <c r="G513" s="30" t="str">
        <f t="shared" si="107"/>
        <v/>
      </c>
      <c r="H513" s="30" t="str">
        <f t="shared" si="108"/>
        <v/>
      </c>
      <c r="I513" s="30" t="str">
        <f t="shared" si="109"/>
        <v/>
      </c>
      <c r="J513" s="30" t="str">
        <f t="shared" si="110"/>
        <v/>
      </c>
      <c r="K513" s="30" t="str">
        <f t="shared" si="113"/>
        <v xml:space="preserve"> </v>
      </c>
      <c r="L513" s="30" t="str">
        <f t="shared" si="114"/>
        <v xml:space="preserve"> </v>
      </c>
      <c r="M513" s="30" t="str">
        <f t="shared" si="111"/>
        <v/>
      </c>
      <c r="N513" s="36" t="str">
        <f t="shared" si="112"/>
        <v/>
      </c>
    </row>
    <row r="514" spans="1:14" x14ac:dyDescent="0.2">
      <c r="A514" s="23"/>
      <c r="B514" s="25" t="s">
        <v>481</v>
      </c>
      <c r="C514" s="35">
        <v>0</v>
      </c>
      <c r="D514" s="29">
        <v>8</v>
      </c>
      <c r="E514" s="29">
        <v>0</v>
      </c>
      <c r="F514" s="29">
        <v>0</v>
      </c>
      <c r="G514" s="30" t="str">
        <f t="shared" si="107"/>
        <v/>
      </c>
      <c r="H514" s="30">
        <f t="shared" si="108"/>
        <v>1.9950124688279301E-2</v>
      </c>
      <c r="I514" s="30" t="str">
        <f t="shared" si="109"/>
        <v/>
      </c>
      <c r="J514" s="30" t="str">
        <f t="shared" si="110"/>
        <v/>
      </c>
      <c r="K514" s="30" t="str">
        <f t="shared" si="113"/>
        <v xml:space="preserve"> </v>
      </c>
      <c r="L514" s="30">
        <f t="shared" si="114"/>
        <v>-1</v>
      </c>
      <c r="M514" s="30" t="str">
        <f t="shared" si="111"/>
        <v/>
      </c>
      <c r="N514" s="36">
        <f t="shared" si="112"/>
        <v>-1.9950124688279301E-2</v>
      </c>
    </row>
    <row r="515" spans="1:14" x14ac:dyDescent="0.2">
      <c r="A515" s="23"/>
      <c r="B515" s="25" t="s">
        <v>482</v>
      </c>
      <c r="C515" s="35">
        <v>0</v>
      </c>
      <c r="D515" s="29">
        <v>0</v>
      </c>
      <c r="E515" s="29">
        <v>0</v>
      </c>
      <c r="F515" s="29">
        <v>0</v>
      </c>
      <c r="G515" s="30" t="str">
        <f t="shared" si="107"/>
        <v/>
      </c>
      <c r="H515" s="30" t="str">
        <f t="shared" si="108"/>
        <v/>
      </c>
      <c r="I515" s="30" t="str">
        <f t="shared" si="109"/>
        <v/>
      </c>
      <c r="J515" s="30" t="str">
        <f t="shared" si="110"/>
        <v/>
      </c>
      <c r="K515" s="30" t="str">
        <f t="shared" si="113"/>
        <v xml:space="preserve"> </v>
      </c>
      <c r="L515" s="30" t="str">
        <f t="shared" si="114"/>
        <v xml:space="preserve"> </v>
      </c>
      <c r="M515" s="30" t="str">
        <f t="shared" si="111"/>
        <v/>
      </c>
      <c r="N515" s="36" t="str">
        <f t="shared" si="112"/>
        <v/>
      </c>
    </row>
    <row r="516" spans="1:14" x14ac:dyDescent="0.2">
      <c r="A516" s="23"/>
      <c r="B516" s="25" t="s">
        <v>483</v>
      </c>
      <c r="C516" s="35">
        <v>0</v>
      </c>
      <c r="D516" s="29">
        <v>0</v>
      </c>
      <c r="E516" s="29">
        <v>0</v>
      </c>
      <c r="F516" s="29">
        <v>0</v>
      </c>
      <c r="G516" s="30" t="str">
        <f t="shared" si="107"/>
        <v/>
      </c>
      <c r="H516" s="30" t="str">
        <f t="shared" si="108"/>
        <v/>
      </c>
      <c r="I516" s="30" t="str">
        <f t="shared" si="109"/>
        <v/>
      </c>
      <c r="J516" s="30" t="str">
        <f t="shared" si="110"/>
        <v/>
      </c>
      <c r="K516" s="30" t="str">
        <f t="shared" si="113"/>
        <v xml:space="preserve"> </v>
      </c>
      <c r="L516" s="30" t="str">
        <f t="shared" si="114"/>
        <v xml:space="preserve"> </v>
      </c>
      <c r="M516" s="30" t="str">
        <f t="shared" si="111"/>
        <v/>
      </c>
      <c r="N516" s="36" t="str">
        <f t="shared" si="112"/>
        <v/>
      </c>
    </row>
    <row r="517" spans="1:14" x14ac:dyDescent="0.2">
      <c r="A517" s="23"/>
      <c r="B517" s="25" t="s">
        <v>484</v>
      </c>
      <c r="C517" s="35">
        <v>0</v>
      </c>
      <c r="D517" s="29">
        <v>0</v>
      </c>
      <c r="E517" s="29">
        <v>0</v>
      </c>
      <c r="F517" s="29">
        <v>0</v>
      </c>
      <c r="G517" s="30" t="str">
        <f t="shared" si="107"/>
        <v/>
      </c>
      <c r="H517" s="30" t="str">
        <f t="shared" si="108"/>
        <v/>
      </c>
      <c r="I517" s="30" t="str">
        <f t="shared" si="109"/>
        <v/>
      </c>
      <c r="J517" s="30" t="str">
        <f t="shared" si="110"/>
        <v/>
      </c>
      <c r="K517" s="30" t="str">
        <f t="shared" si="113"/>
        <v xml:space="preserve"> </v>
      </c>
      <c r="L517" s="30" t="str">
        <f t="shared" si="114"/>
        <v xml:space="preserve"> </v>
      </c>
      <c r="M517" s="30" t="str">
        <f t="shared" si="111"/>
        <v/>
      </c>
      <c r="N517" s="36" t="str">
        <f t="shared" si="112"/>
        <v/>
      </c>
    </row>
    <row r="518" spans="1:14" x14ac:dyDescent="0.2">
      <c r="A518" s="23"/>
      <c r="B518" s="25" t="s">
        <v>485</v>
      </c>
      <c r="C518" s="35">
        <v>0</v>
      </c>
      <c r="D518" s="29">
        <v>1</v>
      </c>
      <c r="E518" s="29">
        <v>0</v>
      </c>
      <c r="F518" s="29">
        <v>0</v>
      </c>
      <c r="G518" s="30" t="str">
        <f t="shared" si="107"/>
        <v/>
      </c>
      <c r="H518" s="30">
        <f t="shared" si="108"/>
        <v>2.4937655860349127E-3</v>
      </c>
      <c r="I518" s="30" t="str">
        <f t="shared" si="109"/>
        <v/>
      </c>
      <c r="J518" s="30" t="str">
        <f t="shared" si="110"/>
        <v/>
      </c>
      <c r="K518" s="30" t="str">
        <f t="shared" si="113"/>
        <v xml:space="preserve"> </v>
      </c>
      <c r="L518" s="30">
        <f t="shared" si="114"/>
        <v>-1</v>
      </c>
      <c r="M518" s="30" t="str">
        <f t="shared" si="111"/>
        <v/>
      </c>
      <c r="N518" s="36">
        <f t="shared" si="112"/>
        <v>-2.4937655860349127E-3</v>
      </c>
    </row>
    <row r="519" spans="1:14" ht="24.75" customHeight="1" x14ac:dyDescent="0.2">
      <c r="A519" s="23"/>
      <c r="B519" s="25" t="s">
        <v>486</v>
      </c>
      <c r="C519" s="35">
        <v>0</v>
      </c>
      <c r="D519" s="29">
        <v>0</v>
      </c>
      <c r="E519" s="29">
        <v>0</v>
      </c>
      <c r="F519" s="29">
        <v>1</v>
      </c>
      <c r="G519" s="30" t="str">
        <f t="shared" si="107"/>
        <v/>
      </c>
      <c r="H519" s="30" t="str">
        <f t="shared" si="108"/>
        <v/>
      </c>
      <c r="I519" s="30" t="str">
        <f t="shared" si="109"/>
        <v/>
      </c>
      <c r="J519" s="30">
        <f t="shared" si="110"/>
        <v>4.0983606557377051E-3</v>
      </c>
      <c r="K519" s="30" t="str">
        <f t="shared" si="113"/>
        <v xml:space="preserve"> </v>
      </c>
      <c r="L519" s="30">
        <f t="shared" si="114"/>
        <v>1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23"/>
      <c r="B520" s="25" t="s">
        <v>487</v>
      </c>
      <c r="C520" s="35">
        <v>0</v>
      </c>
      <c r="D520" s="29">
        <v>0</v>
      </c>
      <c r="E520" s="29">
        <v>0</v>
      </c>
      <c r="F520" s="29">
        <v>1</v>
      </c>
      <c r="G520" s="30" t="str">
        <f t="shared" si="107"/>
        <v/>
      </c>
      <c r="H520" s="30" t="str">
        <f t="shared" si="108"/>
        <v/>
      </c>
      <c r="I520" s="30" t="str">
        <f t="shared" si="109"/>
        <v/>
      </c>
      <c r="J520" s="30">
        <f t="shared" si="110"/>
        <v>4.0983606557377051E-3</v>
      </c>
      <c r="K520" s="30" t="str">
        <f t="shared" si="113"/>
        <v xml:space="preserve"> </v>
      </c>
      <c r="L520" s="30">
        <f t="shared" si="114"/>
        <v>1</v>
      </c>
      <c r="M520" s="30" t="str">
        <f t="shared" si="111"/>
        <v/>
      </c>
      <c r="N520" s="36" t="str">
        <f t="shared" si="112"/>
        <v/>
      </c>
    </row>
    <row r="521" spans="1:14" ht="24.75" customHeight="1" x14ac:dyDescent="0.2">
      <c r="A521" s="23"/>
      <c r="B521" s="25" t="s">
        <v>488</v>
      </c>
      <c r="C521" s="35">
        <v>0</v>
      </c>
      <c r="D521" s="29">
        <v>0</v>
      </c>
      <c r="E521" s="29">
        <v>0</v>
      </c>
      <c r="F521" s="29">
        <v>0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 t="str">
        <f t="shared" si="114"/>
        <v xml:space="preserve"> 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23"/>
      <c r="B522" s="25" t="s">
        <v>489</v>
      </c>
      <c r="C522" s="35">
        <v>0</v>
      </c>
      <c r="D522" s="29">
        <v>0</v>
      </c>
      <c r="E522" s="29">
        <v>0</v>
      </c>
      <c r="F522" s="29">
        <v>0</v>
      </c>
      <c r="G522" s="30" t="str">
        <f t="shared" si="107"/>
        <v/>
      </c>
      <c r="H522" s="30" t="str">
        <f t="shared" si="108"/>
        <v/>
      </c>
      <c r="I522" s="30" t="str">
        <f t="shared" si="109"/>
        <v/>
      </c>
      <c r="J522" s="30" t="str">
        <f t="shared" si="110"/>
        <v/>
      </c>
      <c r="K522" s="30" t="str">
        <f t="shared" si="113"/>
        <v xml:space="preserve"> </v>
      </c>
      <c r="L522" s="30" t="str">
        <f t="shared" si="114"/>
        <v xml:space="preserve"> </v>
      </c>
      <c r="M522" s="30" t="str">
        <f t="shared" si="111"/>
        <v/>
      </c>
      <c r="N522" s="36" t="str">
        <f t="shared" si="112"/>
        <v/>
      </c>
    </row>
    <row r="523" spans="1:14" x14ac:dyDescent="0.2">
      <c r="A523" s="23"/>
      <c r="B523" s="25" t="s">
        <v>490</v>
      </c>
      <c r="C523" s="35">
        <v>0</v>
      </c>
      <c r="D523" s="29">
        <v>1</v>
      </c>
      <c r="E523" s="29">
        <v>0</v>
      </c>
      <c r="F523" s="29">
        <v>0</v>
      </c>
      <c r="G523" s="30" t="str">
        <f t="shared" si="107"/>
        <v/>
      </c>
      <c r="H523" s="30">
        <f t="shared" si="108"/>
        <v>2.4937655860349127E-3</v>
      </c>
      <c r="I523" s="30" t="str">
        <f t="shared" si="109"/>
        <v/>
      </c>
      <c r="J523" s="30" t="str">
        <f t="shared" si="110"/>
        <v/>
      </c>
      <c r="K523" s="30" t="str">
        <f t="shared" si="113"/>
        <v xml:space="preserve"> </v>
      </c>
      <c r="L523" s="30">
        <f t="shared" si="114"/>
        <v>-1</v>
      </c>
      <c r="M523" s="30" t="str">
        <f t="shared" si="111"/>
        <v/>
      </c>
      <c r="N523" s="36">
        <f t="shared" si="112"/>
        <v>-2.4937655860349127E-3</v>
      </c>
    </row>
    <row r="524" spans="1:14" ht="25.5" x14ac:dyDescent="0.2">
      <c r="A524" s="23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23"/>
      <c r="B525" s="25" t="s">
        <v>492</v>
      </c>
      <c r="C525" s="35">
        <v>0</v>
      </c>
      <c r="D525" s="29">
        <v>0</v>
      </c>
      <c r="E525" s="29">
        <v>0</v>
      </c>
      <c r="F525" s="29">
        <v>0</v>
      </c>
      <c r="G525" s="30" t="str">
        <f t="shared" si="107"/>
        <v/>
      </c>
      <c r="H525" s="30" t="str">
        <f t="shared" si="108"/>
        <v/>
      </c>
      <c r="I525" s="30" t="str">
        <f t="shared" si="109"/>
        <v/>
      </c>
      <c r="J525" s="30" t="str">
        <f t="shared" si="110"/>
        <v/>
      </c>
      <c r="K525" s="30" t="str">
        <f t="shared" si="113"/>
        <v xml:space="preserve"> </v>
      </c>
      <c r="L525" s="30" t="str">
        <f t="shared" si="114"/>
        <v xml:space="preserve"> </v>
      </c>
      <c r="M525" s="30" t="str">
        <f t="shared" si="111"/>
        <v/>
      </c>
      <c r="N525" s="36" t="str">
        <f t="shared" si="112"/>
        <v/>
      </c>
    </row>
    <row r="526" spans="1:14" ht="25.5" x14ac:dyDescent="0.2">
      <c r="A526" s="23"/>
      <c r="B526" s="25" t="s">
        <v>493</v>
      </c>
      <c r="C526" s="35">
        <v>0</v>
      </c>
      <c r="D526" s="29">
        <v>0</v>
      </c>
      <c r="E526" s="29">
        <v>0</v>
      </c>
      <c r="F526" s="29">
        <v>0</v>
      </c>
      <c r="G526" s="30" t="str">
        <f t="shared" si="107"/>
        <v/>
      </c>
      <c r="H526" s="30" t="str">
        <f t="shared" si="108"/>
        <v/>
      </c>
      <c r="I526" s="30" t="str">
        <f t="shared" si="109"/>
        <v/>
      </c>
      <c r="J526" s="30" t="str">
        <f t="shared" si="110"/>
        <v/>
      </c>
      <c r="K526" s="30" t="str">
        <f t="shared" si="113"/>
        <v xml:space="preserve"> </v>
      </c>
      <c r="L526" s="30" t="str">
        <f t="shared" si="114"/>
        <v xml:space="preserve"> </v>
      </c>
      <c r="M526" s="30" t="str">
        <f t="shared" si="111"/>
        <v/>
      </c>
      <c r="N526" s="36" t="str">
        <f t="shared" si="112"/>
        <v/>
      </c>
    </row>
    <row r="527" spans="1:14" ht="25.5" x14ac:dyDescent="0.2">
      <c r="A527" s="23"/>
      <c r="B527" s="25" t="s">
        <v>494</v>
      </c>
      <c r="C527" s="35">
        <v>0</v>
      </c>
      <c r="D527" s="29">
        <v>0</v>
      </c>
      <c r="E527" s="29">
        <v>0</v>
      </c>
      <c r="F527" s="29">
        <v>0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 t="str">
        <f t="shared" si="114"/>
        <v xml:space="preserve"> 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23"/>
      <c r="B528" s="25" t="s">
        <v>495</v>
      </c>
      <c r="C528" s="35">
        <v>6</v>
      </c>
      <c r="D528" s="29">
        <v>6</v>
      </c>
      <c r="E528" s="29">
        <v>0</v>
      </c>
      <c r="F528" s="29">
        <v>0</v>
      </c>
      <c r="G528" s="30">
        <f t="shared" si="107"/>
        <v>9.7087378640776691E-3</v>
      </c>
      <c r="H528" s="30">
        <f t="shared" si="108"/>
        <v>1.4962593516209476E-2</v>
      </c>
      <c r="I528" s="30" t="str">
        <f t="shared" si="109"/>
        <v/>
      </c>
      <c r="J528" s="30" t="str">
        <f t="shared" si="110"/>
        <v/>
      </c>
      <c r="K528" s="30">
        <f t="shared" si="113"/>
        <v>-1</v>
      </c>
      <c r="L528" s="30">
        <f t="shared" si="114"/>
        <v>-1</v>
      </c>
      <c r="M528" s="30">
        <f t="shared" si="111"/>
        <v>-9.7087378640776691E-3</v>
      </c>
      <c r="N528" s="36">
        <f t="shared" si="112"/>
        <v>-1.4962593516209476E-2</v>
      </c>
    </row>
    <row r="529" spans="1:14" x14ac:dyDescent="0.2">
      <c r="A529" s="23"/>
      <c r="B529" s="25" t="s">
        <v>496</v>
      </c>
      <c r="C529" s="35">
        <v>0</v>
      </c>
      <c r="D529" s="29">
        <v>0</v>
      </c>
      <c r="E529" s="29">
        <v>0</v>
      </c>
      <c r="F529" s="29">
        <v>0</v>
      </c>
      <c r="G529" s="30" t="str">
        <f t="shared" si="107"/>
        <v/>
      </c>
      <c r="H529" s="30" t="str">
        <f t="shared" si="108"/>
        <v/>
      </c>
      <c r="I529" s="30" t="str">
        <f t="shared" si="109"/>
        <v/>
      </c>
      <c r="J529" s="30" t="str">
        <f t="shared" si="110"/>
        <v/>
      </c>
      <c r="K529" s="30" t="str">
        <f t="shared" si="113"/>
        <v xml:space="preserve"> </v>
      </c>
      <c r="L529" s="30" t="str">
        <f t="shared" si="114"/>
        <v xml:space="preserve"> </v>
      </c>
      <c r="M529" s="30" t="str">
        <f t="shared" si="111"/>
        <v/>
      </c>
      <c r="N529" s="36" t="str">
        <f t="shared" si="112"/>
        <v/>
      </c>
    </row>
    <row r="530" spans="1:14" ht="25.5" x14ac:dyDescent="0.2">
      <c r="A530" s="23"/>
      <c r="B530" s="25" t="s">
        <v>497</v>
      </c>
      <c r="C530" s="35">
        <v>0</v>
      </c>
      <c r="D530" s="29">
        <v>0</v>
      </c>
      <c r="E530" s="29">
        <v>0</v>
      </c>
      <c r="F530" s="29">
        <v>0</v>
      </c>
      <c r="G530" s="30" t="str">
        <f t="shared" si="107"/>
        <v/>
      </c>
      <c r="H530" s="30" t="str">
        <f t="shared" si="108"/>
        <v/>
      </c>
      <c r="I530" s="30" t="str">
        <f t="shared" si="109"/>
        <v/>
      </c>
      <c r="J530" s="30" t="str">
        <f t="shared" si="110"/>
        <v/>
      </c>
      <c r="K530" s="30" t="str">
        <f t="shared" si="113"/>
        <v xml:space="preserve"> </v>
      </c>
      <c r="L530" s="30" t="str">
        <f t="shared" si="114"/>
        <v xml:space="preserve"> </v>
      </c>
      <c r="M530" s="30" t="str">
        <f t="shared" si="111"/>
        <v/>
      </c>
      <c r="N530" s="36" t="str">
        <f t="shared" si="112"/>
        <v/>
      </c>
    </row>
    <row r="531" spans="1:14" ht="25.5" x14ac:dyDescent="0.2">
      <c r="A531" s="23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7.75" customHeight="1" x14ac:dyDescent="0.2">
      <c r="A532" s="23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23"/>
      <c r="B533" s="25" t="s">
        <v>500</v>
      </c>
      <c r="C533" s="35">
        <v>0</v>
      </c>
      <c r="D533" s="29">
        <v>0</v>
      </c>
      <c r="E533" s="29">
        <v>0</v>
      </c>
      <c r="F533" s="29">
        <v>0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 t="str">
        <f t="shared" si="110"/>
        <v/>
      </c>
      <c r="K533" s="30" t="str">
        <f t="shared" si="113"/>
        <v xml:space="preserve"> </v>
      </c>
      <c r="L533" s="30" t="str">
        <f t="shared" si="114"/>
        <v xml:space="preserve"> 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23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23"/>
      <c r="B535" s="25" t="s">
        <v>502</v>
      </c>
      <c r="C535" s="35">
        <v>0</v>
      </c>
      <c r="D535" s="29">
        <v>0</v>
      </c>
      <c r="E535" s="29">
        <v>0</v>
      </c>
      <c r="F535" s="29">
        <v>0</v>
      </c>
      <c r="G535" s="30" t="str">
        <f t="shared" si="107"/>
        <v/>
      </c>
      <c r="H535" s="30" t="str">
        <f t="shared" si="108"/>
        <v/>
      </c>
      <c r="I535" s="30" t="str">
        <f t="shared" si="109"/>
        <v/>
      </c>
      <c r="J535" s="30" t="str">
        <f t="shared" si="110"/>
        <v/>
      </c>
      <c r="K535" s="30" t="str">
        <f t="shared" si="113"/>
        <v xml:space="preserve"> </v>
      </c>
      <c r="L535" s="30" t="str">
        <f t="shared" si="114"/>
        <v xml:space="preserve"> </v>
      </c>
      <c r="M535" s="30" t="str">
        <f t="shared" si="111"/>
        <v/>
      </c>
      <c r="N535" s="36" t="str">
        <f t="shared" si="112"/>
        <v/>
      </c>
    </row>
    <row r="536" spans="1:14" x14ac:dyDescent="0.2">
      <c r="A536" s="23"/>
      <c r="B536" s="25" t="s">
        <v>503</v>
      </c>
      <c r="C536" s="35">
        <v>0</v>
      </c>
      <c r="D536" s="29">
        <v>0</v>
      </c>
      <c r="E536" s="29">
        <v>0</v>
      </c>
      <c r="F536" s="29">
        <v>0</v>
      </c>
      <c r="G536" s="30" t="str">
        <f t="shared" si="107"/>
        <v/>
      </c>
      <c r="H536" s="30" t="str">
        <f t="shared" si="108"/>
        <v/>
      </c>
      <c r="I536" s="30" t="str">
        <f t="shared" si="109"/>
        <v/>
      </c>
      <c r="J536" s="30" t="str">
        <f t="shared" si="110"/>
        <v/>
      </c>
      <c r="K536" s="30" t="str">
        <f t="shared" si="113"/>
        <v xml:space="preserve"> </v>
      </c>
      <c r="L536" s="30" t="str">
        <f t="shared" si="114"/>
        <v xml:space="preserve"> </v>
      </c>
      <c r="M536" s="30" t="str">
        <f t="shared" si="111"/>
        <v/>
      </c>
      <c r="N536" s="36" t="str">
        <f t="shared" si="112"/>
        <v/>
      </c>
    </row>
    <row r="537" spans="1:14" ht="25.5" x14ac:dyDescent="0.2">
      <c r="A537" s="23"/>
      <c r="B537" s="25" t="s">
        <v>504</v>
      </c>
      <c r="C537" s="35">
        <v>0</v>
      </c>
      <c r="D537" s="29">
        <v>0</v>
      </c>
      <c r="E537" s="29">
        <v>0</v>
      </c>
      <c r="F537" s="29">
        <v>0</v>
      </c>
      <c r="G537" s="30" t="str">
        <f t="shared" si="107"/>
        <v/>
      </c>
      <c r="H537" s="30" t="str">
        <f t="shared" si="108"/>
        <v/>
      </c>
      <c r="I537" s="30" t="str">
        <f t="shared" si="109"/>
        <v/>
      </c>
      <c r="J537" s="30" t="str">
        <f t="shared" si="110"/>
        <v/>
      </c>
      <c r="K537" s="30" t="str">
        <f t="shared" si="113"/>
        <v xml:space="preserve"> </v>
      </c>
      <c r="L537" s="30" t="str">
        <f t="shared" si="114"/>
        <v xml:space="preserve"> </v>
      </c>
      <c r="M537" s="30" t="str">
        <f t="shared" si="111"/>
        <v/>
      </c>
      <c r="N537" s="36" t="str">
        <f t="shared" si="112"/>
        <v/>
      </c>
    </row>
    <row r="538" spans="1:14" x14ac:dyDescent="0.2">
      <c r="A538" s="23"/>
      <c r="B538" s="25" t="s">
        <v>505</v>
      </c>
      <c r="C538" s="35">
        <v>0</v>
      </c>
      <c r="D538" s="29">
        <v>0</v>
      </c>
      <c r="E538" s="29">
        <v>0</v>
      </c>
      <c r="F538" s="29">
        <v>0</v>
      </c>
      <c r="G538" s="30" t="str">
        <f t="shared" si="107"/>
        <v/>
      </c>
      <c r="H538" s="30" t="str">
        <f t="shared" si="108"/>
        <v/>
      </c>
      <c r="I538" s="30" t="str">
        <f t="shared" si="109"/>
        <v/>
      </c>
      <c r="J538" s="30" t="str">
        <f t="shared" si="110"/>
        <v/>
      </c>
      <c r="K538" s="30" t="str">
        <f t="shared" si="113"/>
        <v xml:space="preserve"> </v>
      </c>
      <c r="L538" s="30" t="str">
        <f t="shared" si="114"/>
        <v xml:space="preserve"> </v>
      </c>
      <c r="M538" s="30" t="str">
        <f t="shared" si="111"/>
        <v/>
      </c>
      <c r="N538" s="36" t="str">
        <f t="shared" si="112"/>
        <v/>
      </c>
    </row>
    <row r="539" spans="1:14" x14ac:dyDescent="0.2">
      <c r="A539" s="23"/>
      <c r="B539" s="25" t="s">
        <v>506</v>
      </c>
      <c r="C539" s="35">
        <v>1</v>
      </c>
      <c r="D539" s="29">
        <v>0</v>
      </c>
      <c r="E539" s="29">
        <v>1</v>
      </c>
      <c r="F539" s="29">
        <v>0</v>
      </c>
      <c r="G539" s="30">
        <f t="shared" si="107"/>
        <v>1.6181229773462784E-3</v>
      </c>
      <c r="H539" s="30" t="str">
        <f t="shared" si="108"/>
        <v/>
      </c>
      <c r="I539" s="30">
        <f t="shared" si="109"/>
        <v>2.070393374741201E-3</v>
      </c>
      <c r="J539" s="30" t="str">
        <f t="shared" si="110"/>
        <v/>
      </c>
      <c r="K539" s="30">
        <f t="shared" si="113"/>
        <v>0</v>
      </c>
      <c r="L539" s="30" t="str">
        <f t="shared" si="114"/>
        <v xml:space="preserve"> </v>
      </c>
      <c r="M539" s="30">
        <f t="shared" si="111"/>
        <v>0</v>
      </c>
      <c r="N539" s="36" t="str">
        <f t="shared" si="112"/>
        <v/>
      </c>
    </row>
    <row r="540" spans="1:14" x14ac:dyDescent="0.2">
      <c r="A540" s="23"/>
      <c r="B540" s="25" t="s">
        <v>507</v>
      </c>
      <c r="C540" s="35">
        <v>18</v>
      </c>
      <c r="D540" s="29">
        <v>6</v>
      </c>
      <c r="E540" s="29">
        <v>1</v>
      </c>
      <c r="F540" s="29">
        <v>0</v>
      </c>
      <c r="G540" s="30">
        <f t="shared" si="107"/>
        <v>2.9126213592233011E-2</v>
      </c>
      <c r="H540" s="30">
        <f t="shared" si="108"/>
        <v>1.4962593516209476E-2</v>
      </c>
      <c r="I540" s="30">
        <f t="shared" si="109"/>
        <v>2.070393374741201E-3</v>
      </c>
      <c r="J540" s="30" t="str">
        <f t="shared" si="110"/>
        <v/>
      </c>
      <c r="K540" s="30">
        <f t="shared" si="113"/>
        <v>-0.94444444444444442</v>
      </c>
      <c r="L540" s="30">
        <f t="shared" si="114"/>
        <v>-1</v>
      </c>
      <c r="M540" s="30">
        <f t="shared" si="111"/>
        <v>-2.7508090614886731E-2</v>
      </c>
      <c r="N540" s="36">
        <f t="shared" si="112"/>
        <v>-1.4962593516209476E-2</v>
      </c>
    </row>
    <row r="541" spans="1:14" ht="38.25" x14ac:dyDescent="0.2">
      <c r="A541" s="23"/>
      <c r="B541" s="25" t="s">
        <v>508</v>
      </c>
      <c r="C541" s="35">
        <v>0</v>
      </c>
      <c r="D541" s="29">
        <v>0</v>
      </c>
      <c r="E541" s="29">
        <v>0</v>
      </c>
      <c r="F541" s="29">
        <v>0</v>
      </c>
      <c r="G541" s="30" t="str">
        <f t="shared" si="107"/>
        <v/>
      </c>
      <c r="H541" s="30" t="str">
        <f t="shared" si="108"/>
        <v/>
      </c>
      <c r="I541" s="30" t="str">
        <f t="shared" si="109"/>
        <v/>
      </c>
      <c r="J541" s="30" t="str">
        <f t="shared" si="110"/>
        <v/>
      </c>
      <c r="K541" s="30" t="str">
        <f t="shared" si="113"/>
        <v xml:space="preserve"> </v>
      </c>
      <c r="L541" s="30" t="str">
        <f t="shared" si="114"/>
        <v xml:space="preserve"> </v>
      </c>
      <c r="M541" s="30" t="str">
        <f t="shared" si="111"/>
        <v/>
      </c>
      <c r="N541" s="36" t="str">
        <f t="shared" si="112"/>
        <v/>
      </c>
    </row>
    <row r="542" spans="1:14" x14ac:dyDescent="0.2">
      <c r="A542" s="23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23"/>
      <c r="B543" s="25" t="s">
        <v>510</v>
      </c>
      <c r="C543" s="35">
        <v>1</v>
      </c>
      <c r="D543" s="29">
        <v>5</v>
      </c>
      <c r="E543" s="29">
        <v>0</v>
      </c>
      <c r="F543" s="29">
        <v>0</v>
      </c>
      <c r="G543" s="30">
        <f t="shared" si="107"/>
        <v>1.6181229773462784E-3</v>
      </c>
      <c r="H543" s="30">
        <f t="shared" si="108"/>
        <v>1.2468827930174564E-2</v>
      </c>
      <c r="I543" s="30" t="str">
        <f t="shared" si="109"/>
        <v/>
      </c>
      <c r="J543" s="30" t="str">
        <f t="shared" si="110"/>
        <v/>
      </c>
      <c r="K543" s="30">
        <f t="shared" si="113"/>
        <v>-1</v>
      </c>
      <c r="L543" s="30">
        <f t="shared" si="114"/>
        <v>-1</v>
      </c>
      <c r="M543" s="30">
        <f t="shared" si="111"/>
        <v>-1.6181229773462784E-3</v>
      </c>
      <c r="N543" s="36">
        <f t="shared" si="112"/>
        <v>-1.2468827930174564E-2</v>
      </c>
    </row>
    <row r="544" spans="1:14" ht="25.5" x14ac:dyDescent="0.2">
      <c r="A544" s="23"/>
      <c r="B544" s="25" t="s">
        <v>511</v>
      </c>
      <c r="C544" s="35">
        <v>0</v>
      </c>
      <c r="D544" s="29">
        <v>0</v>
      </c>
      <c r="E544" s="29">
        <v>0</v>
      </c>
      <c r="F544" s="29">
        <v>0</v>
      </c>
      <c r="G544" s="30" t="str">
        <f t="shared" si="107"/>
        <v/>
      </c>
      <c r="H544" s="30" t="str">
        <f t="shared" si="108"/>
        <v/>
      </c>
      <c r="I544" s="30" t="str">
        <f t="shared" si="109"/>
        <v/>
      </c>
      <c r="J544" s="30" t="str">
        <f t="shared" si="110"/>
        <v/>
      </c>
      <c r="K544" s="30" t="str">
        <f t="shared" si="113"/>
        <v xml:space="preserve"> </v>
      </c>
      <c r="L544" s="30" t="str">
        <f t="shared" si="114"/>
        <v xml:space="preserve"> </v>
      </c>
      <c r="M544" s="30" t="str">
        <f t="shared" si="111"/>
        <v/>
      </c>
      <c r="N544" s="36" t="str">
        <f t="shared" si="112"/>
        <v/>
      </c>
    </row>
    <row r="545" spans="1:14" x14ac:dyDescent="0.2">
      <c r="A545" s="23"/>
      <c r="B545" s="25" t="s">
        <v>512</v>
      </c>
      <c r="C545" s="35">
        <v>0</v>
      </c>
      <c r="D545" s="29">
        <v>0</v>
      </c>
      <c r="E545" s="29">
        <v>0</v>
      </c>
      <c r="F545" s="29">
        <v>0</v>
      </c>
      <c r="G545" s="30" t="str">
        <f t="shared" si="107"/>
        <v/>
      </c>
      <c r="H545" s="30" t="str">
        <f t="shared" si="108"/>
        <v/>
      </c>
      <c r="I545" s="30" t="str">
        <f t="shared" si="109"/>
        <v/>
      </c>
      <c r="J545" s="30" t="str">
        <f t="shared" si="110"/>
        <v/>
      </c>
      <c r="K545" s="30" t="str">
        <f t="shared" si="113"/>
        <v xml:space="preserve"> </v>
      </c>
      <c r="L545" s="30" t="str">
        <f t="shared" si="114"/>
        <v xml:space="preserve"> </v>
      </c>
      <c r="M545" s="30" t="str">
        <f t="shared" si="111"/>
        <v/>
      </c>
      <c r="N545" s="36" t="str">
        <f t="shared" si="112"/>
        <v/>
      </c>
    </row>
    <row r="546" spans="1:14" ht="25.5" x14ac:dyDescent="0.2">
      <c r="A546" s="23"/>
      <c r="B546" s="25" t="s">
        <v>513</v>
      </c>
      <c r="C546" s="35">
        <v>2</v>
      </c>
      <c r="D546" s="29">
        <v>0</v>
      </c>
      <c r="E546" s="29">
        <v>1</v>
      </c>
      <c r="F546" s="29">
        <v>0</v>
      </c>
      <c r="G546" s="30">
        <f t="shared" si="107"/>
        <v>3.2362459546925568E-3</v>
      </c>
      <c r="H546" s="30" t="str">
        <f t="shared" si="108"/>
        <v/>
      </c>
      <c r="I546" s="30">
        <f t="shared" si="109"/>
        <v>2.070393374741201E-3</v>
      </c>
      <c r="J546" s="30" t="str">
        <f t="shared" si="110"/>
        <v/>
      </c>
      <c r="K546" s="30">
        <f t="shared" si="113"/>
        <v>-0.5</v>
      </c>
      <c r="L546" s="30" t="str">
        <f t="shared" si="114"/>
        <v xml:space="preserve"> </v>
      </c>
      <c r="M546" s="30">
        <f t="shared" si="111"/>
        <v>-1.6181229773462784E-3</v>
      </c>
      <c r="N546" s="36" t="str">
        <f t="shared" si="112"/>
        <v/>
      </c>
    </row>
    <row r="547" spans="1:14" ht="25.5" x14ac:dyDescent="0.2">
      <c r="A547" s="23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23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23"/>
      <c r="B549" s="25" t="s">
        <v>516</v>
      </c>
      <c r="C549" s="35">
        <v>0</v>
      </c>
      <c r="D549" s="29">
        <v>0</v>
      </c>
      <c r="E549" s="29">
        <v>0</v>
      </c>
      <c r="F549" s="29">
        <v>0</v>
      </c>
      <c r="G549" s="30" t="str">
        <f t="shared" si="107"/>
        <v/>
      </c>
      <c r="H549" s="30" t="str">
        <f t="shared" si="108"/>
        <v/>
      </c>
      <c r="I549" s="30" t="str">
        <f t="shared" si="109"/>
        <v/>
      </c>
      <c r="J549" s="30" t="str">
        <f t="shared" si="110"/>
        <v/>
      </c>
      <c r="K549" s="30" t="str">
        <f t="shared" si="113"/>
        <v xml:space="preserve"> </v>
      </c>
      <c r="L549" s="30" t="str">
        <f t="shared" si="114"/>
        <v xml:space="preserve"> </v>
      </c>
      <c r="M549" s="30" t="str">
        <f t="shared" si="111"/>
        <v/>
      </c>
      <c r="N549" s="36" t="str">
        <f t="shared" si="112"/>
        <v/>
      </c>
    </row>
    <row r="550" spans="1:14" x14ac:dyDescent="0.2">
      <c r="A550" s="23"/>
      <c r="B550" s="25" t="s">
        <v>517</v>
      </c>
      <c r="C550" s="35">
        <v>0</v>
      </c>
      <c r="D550" s="29">
        <v>0</v>
      </c>
      <c r="E550" s="29">
        <v>0</v>
      </c>
      <c r="F550" s="29">
        <v>0</v>
      </c>
      <c r="G550" s="30" t="str">
        <f t="shared" si="107"/>
        <v/>
      </c>
      <c r="H550" s="30" t="str">
        <f t="shared" si="108"/>
        <v/>
      </c>
      <c r="I550" s="30" t="str">
        <f t="shared" si="109"/>
        <v/>
      </c>
      <c r="J550" s="30" t="str">
        <f t="shared" si="110"/>
        <v/>
      </c>
      <c r="K550" s="30" t="str">
        <f t="shared" si="113"/>
        <v xml:space="preserve"> </v>
      </c>
      <c r="L550" s="30" t="str">
        <f t="shared" si="114"/>
        <v xml:space="preserve"> </v>
      </c>
      <c r="M550" s="30" t="str">
        <f t="shared" si="111"/>
        <v/>
      </c>
      <c r="N550" s="36" t="str">
        <f t="shared" si="112"/>
        <v/>
      </c>
    </row>
    <row r="551" spans="1:14" ht="25.5" x14ac:dyDescent="0.2">
      <c r="A551" s="23"/>
      <c r="B551" s="25" t="s">
        <v>518</v>
      </c>
      <c r="C551" s="35">
        <v>0</v>
      </c>
      <c r="D551" s="29">
        <v>0</v>
      </c>
      <c r="E551" s="29">
        <v>0</v>
      </c>
      <c r="F551" s="29">
        <v>0</v>
      </c>
      <c r="G551" s="30" t="str">
        <f t="shared" si="107"/>
        <v/>
      </c>
      <c r="H551" s="30" t="str">
        <f t="shared" si="108"/>
        <v/>
      </c>
      <c r="I551" s="30" t="str">
        <f t="shared" si="109"/>
        <v/>
      </c>
      <c r="J551" s="30" t="str">
        <f t="shared" si="110"/>
        <v/>
      </c>
      <c r="K551" s="30" t="str">
        <f t="shared" si="113"/>
        <v xml:space="preserve"> </v>
      </c>
      <c r="L551" s="30" t="str">
        <f t="shared" si="114"/>
        <v xml:space="preserve"> </v>
      </c>
      <c r="M551" s="30" t="str">
        <f t="shared" si="111"/>
        <v/>
      </c>
      <c r="N551" s="36" t="str">
        <f t="shared" si="112"/>
        <v/>
      </c>
    </row>
    <row r="552" spans="1:14" ht="25.5" x14ac:dyDescent="0.2">
      <c r="A552" s="23"/>
      <c r="B552" s="25" t="s">
        <v>519</v>
      </c>
      <c r="C552" s="35">
        <v>0</v>
      </c>
      <c r="D552" s="29">
        <v>0</v>
      </c>
      <c r="E552" s="29">
        <v>0</v>
      </c>
      <c r="F552" s="29">
        <v>0</v>
      </c>
      <c r="G552" s="30" t="str">
        <f t="shared" si="107"/>
        <v/>
      </c>
      <c r="H552" s="30" t="str">
        <f t="shared" si="108"/>
        <v/>
      </c>
      <c r="I552" s="30" t="str">
        <f t="shared" si="109"/>
        <v/>
      </c>
      <c r="J552" s="30" t="str">
        <f t="shared" si="110"/>
        <v/>
      </c>
      <c r="K552" s="30" t="str">
        <f t="shared" si="113"/>
        <v xml:space="preserve"> </v>
      </c>
      <c r="L552" s="30" t="str">
        <f t="shared" si="114"/>
        <v xml:space="preserve"> </v>
      </c>
      <c r="M552" s="30" t="str">
        <f t="shared" si="111"/>
        <v/>
      </c>
      <c r="N552" s="36" t="str">
        <f t="shared" si="112"/>
        <v/>
      </c>
    </row>
    <row r="553" spans="1:14" ht="25.5" x14ac:dyDescent="0.2">
      <c r="A553" s="23"/>
      <c r="B553" s="25" t="s">
        <v>520</v>
      </c>
      <c r="C553" s="35">
        <v>0</v>
      </c>
      <c r="D553" s="29">
        <v>0</v>
      </c>
      <c r="E553" s="29">
        <v>0</v>
      </c>
      <c r="F553" s="29">
        <v>1</v>
      </c>
      <c r="G553" s="30" t="str">
        <f t="shared" si="107"/>
        <v/>
      </c>
      <c r="H553" s="30" t="str">
        <f t="shared" si="108"/>
        <v/>
      </c>
      <c r="I553" s="30" t="str">
        <f t="shared" si="109"/>
        <v/>
      </c>
      <c r="J553" s="30">
        <f t="shared" si="110"/>
        <v>4.0983606557377051E-3</v>
      </c>
      <c r="K553" s="30" t="str">
        <f t="shared" si="113"/>
        <v xml:space="preserve"> </v>
      </c>
      <c r="L553" s="30">
        <f t="shared" si="114"/>
        <v>1</v>
      </c>
      <c r="M553" s="30" t="str">
        <f t="shared" si="111"/>
        <v/>
      </c>
      <c r="N553" s="36" t="str">
        <f t="shared" si="112"/>
        <v/>
      </c>
    </row>
    <row r="554" spans="1:14" ht="25.5" x14ac:dyDescent="0.2">
      <c r="A554" s="23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23"/>
      <c r="B555" s="25" t="s">
        <v>522</v>
      </c>
      <c r="C555" s="35">
        <v>0</v>
      </c>
      <c r="D555" s="29">
        <v>0</v>
      </c>
      <c r="E555" s="29">
        <v>0</v>
      </c>
      <c r="F555" s="29">
        <v>0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23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23"/>
      <c r="B557" s="25" t="s">
        <v>524</v>
      </c>
      <c r="C557" s="35">
        <v>0</v>
      </c>
      <c r="D557" s="29">
        <v>0</v>
      </c>
      <c r="E557" s="29">
        <v>0</v>
      </c>
      <c r="F557" s="29">
        <v>0</v>
      </c>
      <c r="G557" s="30" t="str">
        <f t="shared" si="107"/>
        <v/>
      </c>
      <c r="H557" s="30" t="str">
        <f t="shared" si="108"/>
        <v/>
      </c>
      <c r="I557" s="30" t="str">
        <f t="shared" si="109"/>
        <v/>
      </c>
      <c r="J557" s="30" t="str">
        <f t="shared" si="110"/>
        <v/>
      </c>
      <c r="K557" s="30" t="str">
        <f t="shared" si="113"/>
        <v xml:space="preserve"> </v>
      </c>
      <c r="L557" s="30" t="str">
        <f t="shared" si="114"/>
        <v xml:space="preserve"> </v>
      </c>
      <c r="M557" s="30" t="str">
        <f t="shared" si="111"/>
        <v/>
      </c>
      <c r="N557" s="36" t="str">
        <f t="shared" si="112"/>
        <v/>
      </c>
    </row>
    <row r="558" spans="1:14" x14ac:dyDescent="0.2">
      <c r="A558" s="23"/>
      <c r="B558" s="25" t="s">
        <v>525</v>
      </c>
      <c r="C558" s="35">
        <v>0</v>
      </c>
      <c r="D558" s="29">
        <v>0</v>
      </c>
      <c r="E558" s="29">
        <v>0</v>
      </c>
      <c r="F558" s="29">
        <v>0</v>
      </c>
      <c r="G558" s="30" t="str">
        <f t="shared" si="107"/>
        <v/>
      </c>
      <c r="H558" s="30" t="str">
        <f t="shared" si="108"/>
        <v/>
      </c>
      <c r="I558" s="30" t="str">
        <f t="shared" si="109"/>
        <v/>
      </c>
      <c r="J558" s="30" t="str">
        <f t="shared" si="110"/>
        <v/>
      </c>
      <c r="K558" s="30" t="str">
        <f t="shared" si="113"/>
        <v xml:space="preserve"> </v>
      </c>
      <c r="L558" s="30" t="str">
        <f t="shared" si="114"/>
        <v xml:space="preserve"> </v>
      </c>
      <c r="M558" s="30" t="str">
        <f t="shared" si="111"/>
        <v/>
      </c>
      <c r="N558" s="36" t="str">
        <f t="shared" si="112"/>
        <v/>
      </c>
    </row>
    <row r="559" spans="1:14" ht="22.5" customHeight="1" x14ac:dyDescent="0.2">
      <c r="A559" s="23"/>
      <c r="B559" s="25" t="s">
        <v>526</v>
      </c>
      <c r="C559" s="35">
        <v>0</v>
      </c>
      <c r="D559" s="29">
        <v>0</v>
      </c>
      <c r="E559" s="29">
        <v>0</v>
      </c>
      <c r="F559" s="29">
        <v>0</v>
      </c>
      <c r="G559" s="30" t="str">
        <f t="shared" si="107"/>
        <v/>
      </c>
      <c r="H559" s="30" t="str">
        <f t="shared" si="108"/>
        <v/>
      </c>
      <c r="I559" s="30" t="str">
        <f t="shared" si="109"/>
        <v/>
      </c>
      <c r="J559" s="30" t="str">
        <f t="shared" si="110"/>
        <v/>
      </c>
      <c r="K559" s="30" t="str">
        <f t="shared" si="113"/>
        <v xml:space="preserve"> </v>
      </c>
      <c r="L559" s="30" t="str">
        <f t="shared" si="114"/>
        <v xml:space="preserve"> </v>
      </c>
      <c r="M559" s="30" t="str">
        <f t="shared" si="111"/>
        <v/>
      </c>
      <c r="N559" s="36" t="str">
        <f t="shared" si="112"/>
        <v/>
      </c>
    </row>
    <row r="560" spans="1:14" ht="25.5" x14ac:dyDescent="0.2">
      <c r="A560" s="23"/>
      <c r="B560" s="25" t="s">
        <v>527</v>
      </c>
      <c r="C560" s="35">
        <v>0</v>
      </c>
      <c r="D560" s="29">
        <v>0</v>
      </c>
      <c r="E560" s="29">
        <v>0</v>
      </c>
      <c r="F560" s="29">
        <v>0</v>
      </c>
      <c r="G560" s="30" t="str">
        <f t="shared" si="107"/>
        <v/>
      </c>
      <c r="H560" s="30" t="str">
        <f t="shared" si="108"/>
        <v/>
      </c>
      <c r="I560" s="30" t="str">
        <f t="shared" si="109"/>
        <v/>
      </c>
      <c r="J560" s="30" t="str">
        <f t="shared" si="110"/>
        <v/>
      </c>
      <c r="K560" s="30" t="str">
        <f t="shared" si="113"/>
        <v xml:space="preserve"> </v>
      </c>
      <c r="L560" s="30" t="str">
        <f t="shared" si="114"/>
        <v xml:space="preserve"> </v>
      </c>
      <c r="M560" s="30" t="str">
        <f t="shared" si="111"/>
        <v/>
      </c>
      <c r="N560" s="36" t="str">
        <f t="shared" si="112"/>
        <v/>
      </c>
    </row>
    <row r="561" spans="1:14" x14ac:dyDescent="0.2">
      <c r="A561" s="23"/>
      <c r="B561" s="25" t="s">
        <v>528</v>
      </c>
      <c r="C561" s="35">
        <v>0</v>
      </c>
      <c r="D561" s="29">
        <v>0</v>
      </c>
      <c r="E561" s="29">
        <v>0</v>
      </c>
      <c r="F561" s="29">
        <v>0</v>
      </c>
      <c r="G561" s="30" t="str">
        <f t="shared" si="107"/>
        <v/>
      </c>
      <c r="H561" s="30" t="str">
        <f t="shared" si="108"/>
        <v/>
      </c>
      <c r="I561" s="30" t="str">
        <f t="shared" si="109"/>
        <v/>
      </c>
      <c r="J561" s="30" t="str">
        <f t="shared" si="110"/>
        <v/>
      </c>
      <c r="K561" s="30" t="str">
        <f t="shared" si="113"/>
        <v xml:space="preserve"> </v>
      </c>
      <c r="L561" s="30" t="str">
        <f t="shared" si="114"/>
        <v xml:space="preserve"> </v>
      </c>
      <c r="M561" s="30" t="str">
        <f t="shared" si="111"/>
        <v/>
      </c>
      <c r="N561" s="36" t="str">
        <f t="shared" si="112"/>
        <v/>
      </c>
    </row>
    <row r="562" spans="1:14" x14ac:dyDescent="0.2">
      <c r="A562" s="23"/>
      <c r="B562" s="25" t="s">
        <v>529</v>
      </c>
      <c r="C562" s="35">
        <v>0</v>
      </c>
      <c r="D562" s="29">
        <v>0</v>
      </c>
      <c r="E562" s="29">
        <v>0</v>
      </c>
      <c r="F562" s="29">
        <v>0</v>
      </c>
      <c r="G562" s="30" t="str">
        <f t="shared" si="107"/>
        <v/>
      </c>
      <c r="H562" s="30" t="str">
        <f t="shared" si="108"/>
        <v/>
      </c>
      <c r="I562" s="30" t="str">
        <f t="shared" si="109"/>
        <v/>
      </c>
      <c r="J562" s="30" t="str">
        <f t="shared" si="110"/>
        <v/>
      </c>
      <c r="K562" s="30" t="str">
        <f t="shared" si="113"/>
        <v xml:space="preserve"> </v>
      </c>
      <c r="L562" s="30" t="str">
        <f t="shared" si="114"/>
        <v xml:space="preserve"> 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23"/>
      <c r="B563" s="25" t="s">
        <v>530</v>
      </c>
      <c r="C563" s="35">
        <v>11</v>
      </c>
      <c r="D563" s="29">
        <v>14</v>
      </c>
      <c r="E563" s="29">
        <v>11</v>
      </c>
      <c r="F563" s="29">
        <v>6</v>
      </c>
      <c r="G563" s="30">
        <f t="shared" ref="G563:G604" si="115">+IF(C563=0,"",C563/C$371)</f>
        <v>1.7799352750809062E-2</v>
      </c>
      <c r="H563" s="30">
        <f t="shared" ref="H563:H604" si="116">+IF(D563=0,"",D563/D$371)</f>
        <v>3.4912718204488775E-2</v>
      </c>
      <c r="I563" s="30">
        <f t="shared" ref="I563:I604" si="117">+IF(E563=0,"",E563/E$371)</f>
        <v>2.2774327122153208E-2</v>
      </c>
      <c r="J563" s="30">
        <f t="shared" ref="J563:J604" si="118">+IF(F563=0,"",F563/F$371)</f>
        <v>2.4590163934426229E-2</v>
      </c>
      <c r="K563" s="30">
        <f t="shared" si="113"/>
        <v>0</v>
      </c>
      <c r="L563" s="30">
        <f t="shared" si="114"/>
        <v>-0.5714285714285714</v>
      </c>
      <c r="M563" s="30">
        <f t="shared" ref="M563:M604" si="119">+IF(OR(AND(G563=""),(K563="")),"",G563*K563)</f>
        <v>0</v>
      </c>
      <c r="N563" s="36">
        <f t="shared" ref="N563:N604" si="120">+IF(OR(AND(H563=""),(L563="")),"",H563*L563)</f>
        <v>-1.9950124688279298E-2</v>
      </c>
    </row>
    <row r="564" spans="1:14" x14ac:dyDescent="0.2">
      <c r="A564" s="23"/>
      <c r="B564" s="25" t="s">
        <v>531</v>
      </c>
      <c r="C564" s="35">
        <v>1</v>
      </c>
      <c r="D564" s="29">
        <v>0</v>
      </c>
      <c r="E564" s="29">
        <v>0</v>
      </c>
      <c r="F564" s="29">
        <v>5</v>
      </c>
      <c r="G564" s="30">
        <f t="shared" si="115"/>
        <v>1.6181229773462784E-3</v>
      </c>
      <c r="H564" s="30" t="str">
        <f t="shared" si="116"/>
        <v/>
      </c>
      <c r="I564" s="30" t="str">
        <f t="shared" si="117"/>
        <v/>
      </c>
      <c r="J564" s="30">
        <f t="shared" si="118"/>
        <v>2.0491803278688523E-2</v>
      </c>
      <c r="K564" s="30">
        <f t="shared" ref="K564:K604" si="121">+IF(AND(C564=0,E564=0)," ",IF(C564=0,1,IF(E564=0,-1,(E564-C564)/C564)))</f>
        <v>-1</v>
      </c>
      <c r="L564" s="30">
        <f t="shared" ref="L564:L604" si="122">+IF(AND(D564=0,F564=0)," ",IF(D564=0,1,IF(F564=0,-1,(F564-D564)/D564)))</f>
        <v>1</v>
      </c>
      <c r="M564" s="30">
        <f t="shared" si="119"/>
        <v>-1.6181229773462784E-3</v>
      </c>
      <c r="N564" s="36" t="str">
        <f t="shared" si="120"/>
        <v/>
      </c>
    </row>
    <row r="565" spans="1:14" ht="25.5" x14ac:dyDescent="0.2">
      <c r="A565" s="23"/>
      <c r="B565" s="25" t="s">
        <v>532</v>
      </c>
      <c r="C565" s="35">
        <v>0</v>
      </c>
      <c r="D565" s="29">
        <v>0</v>
      </c>
      <c r="E565" s="29">
        <v>0</v>
      </c>
      <c r="F565" s="29">
        <v>0</v>
      </c>
      <c r="G565" s="30" t="str">
        <f t="shared" si="115"/>
        <v/>
      </c>
      <c r="H565" s="30" t="str">
        <f t="shared" si="116"/>
        <v/>
      </c>
      <c r="I565" s="30" t="str">
        <f t="shared" si="117"/>
        <v/>
      </c>
      <c r="J565" s="30" t="str">
        <f t="shared" si="118"/>
        <v/>
      </c>
      <c r="K565" s="30" t="str">
        <f t="shared" si="121"/>
        <v xml:space="preserve"> </v>
      </c>
      <c r="L565" s="30" t="str">
        <f t="shared" si="122"/>
        <v xml:space="preserve"> </v>
      </c>
      <c r="M565" s="30" t="str">
        <f t="shared" si="119"/>
        <v/>
      </c>
      <c r="N565" s="36" t="str">
        <f t="shared" si="120"/>
        <v/>
      </c>
    </row>
    <row r="566" spans="1:14" x14ac:dyDescent="0.2">
      <c r="A566" s="23"/>
      <c r="B566" s="25" t="s">
        <v>533</v>
      </c>
      <c r="C566" s="35">
        <v>0</v>
      </c>
      <c r="D566" s="29">
        <v>0</v>
      </c>
      <c r="E566" s="29">
        <v>0</v>
      </c>
      <c r="F566" s="29">
        <v>0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 t="str">
        <f t="shared" si="118"/>
        <v/>
      </c>
      <c r="K566" s="30" t="str">
        <f t="shared" si="121"/>
        <v xml:space="preserve"> </v>
      </c>
      <c r="L566" s="30" t="str">
        <f t="shared" si="122"/>
        <v xml:space="preserve"> 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23"/>
      <c r="B567" s="25" t="s">
        <v>534</v>
      </c>
      <c r="C567" s="35">
        <v>0</v>
      </c>
      <c r="D567" s="29">
        <v>0</v>
      </c>
      <c r="E567" s="29">
        <v>0</v>
      </c>
      <c r="F567" s="29">
        <v>0</v>
      </c>
      <c r="G567" s="30" t="str">
        <f t="shared" si="115"/>
        <v/>
      </c>
      <c r="H567" s="30" t="str">
        <f t="shared" si="116"/>
        <v/>
      </c>
      <c r="I567" s="30" t="str">
        <f t="shared" si="117"/>
        <v/>
      </c>
      <c r="J567" s="30" t="str">
        <f t="shared" si="118"/>
        <v/>
      </c>
      <c r="K567" s="30" t="str">
        <f t="shared" si="121"/>
        <v xml:space="preserve"> </v>
      </c>
      <c r="L567" s="30" t="str">
        <f t="shared" si="122"/>
        <v xml:space="preserve"> </v>
      </c>
      <c r="M567" s="30" t="str">
        <f t="shared" si="119"/>
        <v/>
      </c>
      <c r="N567" s="36" t="str">
        <f t="shared" si="120"/>
        <v/>
      </c>
    </row>
    <row r="568" spans="1:14" x14ac:dyDescent="0.2">
      <c r="A568" s="23"/>
      <c r="B568" s="25" t="s">
        <v>535</v>
      </c>
      <c r="C568" s="35">
        <v>0</v>
      </c>
      <c r="D568" s="29">
        <v>0</v>
      </c>
      <c r="E568" s="29">
        <v>0</v>
      </c>
      <c r="F568" s="29">
        <v>1</v>
      </c>
      <c r="G568" s="30" t="str">
        <f t="shared" si="115"/>
        <v/>
      </c>
      <c r="H568" s="30" t="str">
        <f t="shared" si="116"/>
        <v/>
      </c>
      <c r="I568" s="30" t="str">
        <f t="shared" si="117"/>
        <v/>
      </c>
      <c r="J568" s="30">
        <f t="shared" si="118"/>
        <v>4.0983606557377051E-3</v>
      </c>
      <c r="K568" s="30" t="str">
        <f t="shared" si="121"/>
        <v xml:space="preserve"> </v>
      </c>
      <c r="L568" s="30">
        <f t="shared" si="122"/>
        <v>1</v>
      </c>
      <c r="M568" s="30" t="str">
        <f t="shared" si="119"/>
        <v/>
      </c>
      <c r="N568" s="36" t="str">
        <f t="shared" si="120"/>
        <v/>
      </c>
    </row>
    <row r="569" spans="1:14" x14ac:dyDescent="0.2">
      <c r="A569" s="23"/>
      <c r="B569" s="25" t="s">
        <v>536</v>
      </c>
      <c r="C569" s="35">
        <v>0</v>
      </c>
      <c r="D569" s="29">
        <v>0</v>
      </c>
      <c r="E569" s="29">
        <v>0</v>
      </c>
      <c r="F569" s="29">
        <v>0</v>
      </c>
      <c r="G569" s="30" t="str">
        <f t="shared" si="115"/>
        <v/>
      </c>
      <c r="H569" s="30" t="str">
        <f t="shared" si="116"/>
        <v/>
      </c>
      <c r="I569" s="30" t="str">
        <f t="shared" si="117"/>
        <v/>
      </c>
      <c r="J569" s="30" t="str">
        <f t="shared" si="118"/>
        <v/>
      </c>
      <c r="K569" s="30" t="str">
        <f t="shared" si="121"/>
        <v xml:space="preserve"> </v>
      </c>
      <c r="L569" s="30" t="str">
        <f t="shared" si="122"/>
        <v xml:space="preserve"> </v>
      </c>
      <c r="M569" s="30" t="str">
        <f t="shared" si="119"/>
        <v/>
      </c>
      <c r="N569" s="36" t="str">
        <f t="shared" si="120"/>
        <v/>
      </c>
    </row>
    <row r="570" spans="1:14" x14ac:dyDescent="0.2">
      <c r="A570" s="23"/>
      <c r="B570" s="25" t="s">
        <v>537</v>
      </c>
      <c r="C570" s="35">
        <v>0</v>
      </c>
      <c r="D570" s="29">
        <v>0</v>
      </c>
      <c r="E570" s="29">
        <v>0</v>
      </c>
      <c r="F570" s="29">
        <v>0</v>
      </c>
      <c r="G570" s="30" t="str">
        <f t="shared" si="115"/>
        <v/>
      </c>
      <c r="H570" s="30" t="str">
        <f t="shared" si="116"/>
        <v/>
      </c>
      <c r="I570" s="30" t="str">
        <f t="shared" si="117"/>
        <v/>
      </c>
      <c r="J570" s="30" t="str">
        <f t="shared" si="118"/>
        <v/>
      </c>
      <c r="K570" s="30" t="str">
        <f t="shared" si="121"/>
        <v xml:space="preserve"> </v>
      </c>
      <c r="L570" s="30" t="str">
        <f t="shared" si="122"/>
        <v xml:space="preserve"> </v>
      </c>
      <c r="M570" s="30" t="str">
        <f t="shared" si="119"/>
        <v/>
      </c>
      <c r="N570" s="36" t="str">
        <f t="shared" si="120"/>
        <v/>
      </c>
    </row>
    <row r="571" spans="1:14" x14ac:dyDescent="0.2">
      <c r="A571" s="23"/>
      <c r="B571" s="25" t="s">
        <v>538</v>
      </c>
      <c r="C571" s="35">
        <v>1</v>
      </c>
      <c r="D571" s="29">
        <v>0</v>
      </c>
      <c r="E571" s="29">
        <v>0</v>
      </c>
      <c r="F571" s="29">
        <v>0</v>
      </c>
      <c r="G571" s="30">
        <f t="shared" si="115"/>
        <v>1.6181229773462784E-3</v>
      </c>
      <c r="H571" s="30" t="str">
        <f t="shared" si="116"/>
        <v/>
      </c>
      <c r="I571" s="30" t="str">
        <f t="shared" si="117"/>
        <v/>
      </c>
      <c r="J571" s="30" t="str">
        <f t="shared" si="118"/>
        <v/>
      </c>
      <c r="K571" s="30">
        <f t="shared" si="121"/>
        <v>-1</v>
      </c>
      <c r="L571" s="30" t="str">
        <f t="shared" si="122"/>
        <v xml:space="preserve"> </v>
      </c>
      <c r="M571" s="30">
        <f t="shared" si="119"/>
        <v>-1.6181229773462784E-3</v>
      </c>
      <c r="N571" s="36" t="str">
        <f t="shared" si="120"/>
        <v/>
      </c>
    </row>
    <row r="572" spans="1:14" x14ac:dyDescent="0.2">
      <c r="A572" s="23"/>
      <c r="B572" s="25" t="s">
        <v>539</v>
      </c>
      <c r="C572" s="35">
        <v>0</v>
      </c>
      <c r="D572" s="29">
        <v>0</v>
      </c>
      <c r="E572" s="29">
        <v>0</v>
      </c>
      <c r="F572" s="29">
        <v>0</v>
      </c>
      <c r="G572" s="30" t="str">
        <f t="shared" si="115"/>
        <v/>
      </c>
      <c r="H572" s="30" t="str">
        <f t="shared" si="116"/>
        <v/>
      </c>
      <c r="I572" s="30" t="str">
        <f t="shared" si="117"/>
        <v/>
      </c>
      <c r="J572" s="30" t="str">
        <f t="shared" si="118"/>
        <v/>
      </c>
      <c r="K572" s="30" t="str">
        <f t="shared" si="121"/>
        <v xml:space="preserve"> </v>
      </c>
      <c r="L572" s="30" t="str">
        <f t="shared" si="122"/>
        <v xml:space="preserve"> </v>
      </c>
      <c r="M572" s="30" t="str">
        <f t="shared" si="119"/>
        <v/>
      </c>
      <c r="N572" s="36" t="str">
        <f t="shared" si="120"/>
        <v/>
      </c>
    </row>
    <row r="573" spans="1:14" x14ac:dyDescent="0.2">
      <c r="A573" s="23"/>
      <c r="B573" s="25" t="s">
        <v>540</v>
      </c>
      <c r="C573" s="35">
        <v>0</v>
      </c>
      <c r="D573" s="29">
        <v>0</v>
      </c>
      <c r="E573" s="29">
        <v>0</v>
      </c>
      <c r="F573" s="29">
        <v>0</v>
      </c>
      <c r="G573" s="30" t="str">
        <f t="shared" si="115"/>
        <v/>
      </c>
      <c r="H573" s="30" t="str">
        <f t="shared" si="116"/>
        <v/>
      </c>
      <c r="I573" s="30" t="str">
        <f t="shared" si="117"/>
        <v/>
      </c>
      <c r="J573" s="30" t="str">
        <f t="shared" si="118"/>
        <v/>
      </c>
      <c r="K573" s="30" t="str">
        <f t="shared" si="121"/>
        <v xml:space="preserve"> </v>
      </c>
      <c r="L573" s="30" t="str">
        <f t="shared" si="122"/>
        <v xml:space="preserve"> </v>
      </c>
      <c r="M573" s="30" t="str">
        <f t="shared" si="119"/>
        <v/>
      </c>
      <c r="N573" s="36" t="str">
        <f t="shared" si="120"/>
        <v/>
      </c>
    </row>
    <row r="574" spans="1:14" x14ac:dyDescent="0.2">
      <c r="A574" s="23"/>
      <c r="B574" s="25" t="s">
        <v>541</v>
      </c>
      <c r="C574" s="35">
        <v>0</v>
      </c>
      <c r="D574" s="29">
        <v>0</v>
      </c>
      <c r="E574" s="29">
        <v>0</v>
      </c>
      <c r="F574" s="29">
        <v>0</v>
      </c>
      <c r="G574" s="30" t="str">
        <f t="shared" si="115"/>
        <v/>
      </c>
      <c r="H574" s="30" t="str">
        <f t="shared" si="116"/>
        <v/>
      </c>
      <c r="I574" s="30" t="str">
        <f t="shared" si="117"/>
        <v/>
      </c>
      <c r="J574" s="30" t="str">
        <f t="shared" si="118"/>
        <v/>
      </c>
      <c r="K574" s="30" t="str">
        <f t="shared" si="121"/>
        <v xml:space="preserve"> </v>
      </c>
      <c r="L574" s="30" t="str">
        <f t="shared" si="122"/>
        <v xml:space="preserve"> </v>
      </c>
      <c r="M574" s="30" t="str">
        <f t="shared" si="119"/>
        <v/>
      </c>
      <c r="N574" s="36" t="str">
        <f t="shared" si="120"/>
        <v/>
      </c>
    </row>
    <row r="575" spans="1:14" x14ac:dyDescent="0.2">
      <c r="A575" s="23"/>
      <c r="B575" s="25" t="s">
        <v>542</v>
      </c>
      <c r="C575" s="35">
        <v>0</v>
      </c>
      <c r="D575" s="29">
        <v>0</v>
      </c>
      <c r="E575" s="29">
        <v>0</v>
      </c>
      <c r="F575" s="29">
        <v>0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 t="str">
        <f t="shared" si="122"/>
        <v xml:space="preserve"> 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23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23"/>
      <c r="B577" s="25" t="s">
        <v>544</v>
      </c>
      <c r="C577" s="35">
        <v>0</v>
      </c>
      <c r="D577" s="29">
        <v>1</v>
      </c>
      <c r="E577" s="29">
        <v>0</v>
      </c>
      <c r="F577" s="29">
        <v>0</v>
      </c>
      <c r="G577" s="30" t="str">
        <f t="shared" si="115"/>
        <v/>
      </c>
      <c r="H577" s="30">
        <f t="shared" si="116"/>
        <v>2.4937655860349127E-3</v>
      </c>
      <c r="I577" s="30" t="str">
        <f t="shared" si="117"/>
        <v/>
      </c>
      <c r="J577" s="30" t="str">
        <f t="shared" si="118"/>
        <v/>
      </c>
      <c r="K577" s="30" t="str">
        <f t="shared" si="121"/>
        <v xml:space="preserve"> </v>
      </c>
      <c r="L577" s="30">
        <f t="shared" si="122"/>
        <v>-1</v>
      </c>
      <c r="M577" s="30" t="str">
        <f t="shared" si="119"/>
        <v/>
      </c>
      <c r="N577" s="36">
        <f t="shared" si="120"/>
        <v>-2.4937655860349127E-3</v>
      </c>
    </row>
    <row r="578" spans="1:14" ht="25.5" x14ac:dyDescent="0.2">
      <c r="A578" s="23"/>
      <c r="B578" s="25" t="s">
        <v>545</v>
      </c>
      <c r="C578" s="35">
        <v>0</v>
      </c>
      <c r="D578" s="29">
        <v>0</v>
      </c>
      <c r="E578" s="29">
        <v>0</v>
      </c>
      <c r="F578" s="29">
        <v>0</v>
      </c>
      <c r="G578" s="30" t="str">
        <f t="shared" si="115"/>
        <v/>
      </c>
      <c r="H578" s="30" t="str">
        <f t="shared" si="116"/>
        <v/>
      </c>
      <c r="I578" s="30" t="str">
        <f t="shared" si="117"/>
        <v/>
      </c>
      <c r="J578" s="30" t="str">
        <f t="shared" si="118"/>
        <v/>
      </c>
      <c r="K578" s="30" t="str">
        <f t="shared" si="121"/>
        <v xml:space="preserve"> </v>
      </c>
      <c r="L578" s="30" t="str">
        <f t="shared" si="122"/>
        <v xml:space="preserve"> </v>
      </c>
      <c r="M578" s="30" t="str">
        <f t="shared" si="119"/>
        <v/>
      </c>
      <c r="N578" s="36" t="str">
        <f t="shared" si="120"/>
        <v/>
      </c>
    </row>
    <row r="579" spans="1:14" x14ac:dyDescent="0.2">
      <c r="A579" s="23"/>
      <c r="B579" s="25" t="s">
        <v>546</v>
      </c>
      <c r="C579" s="35">
        <v>0</v>
      </c>
      <c r="D579" s="29">
        <v>0</v>
      </c>
      <c r="E579" s="29">
        <v>0</v>
      </c>
      <c r="F579" s="29">
        <v>0</v>
      </c>
      <c r="G579" s="30" t="str">
        <f t="shared" si="115"/>
        <v/>
      </c>
      <c r="H579" s="30" t="str">
        <f t="shared" si="116"/>
        <v/>
      </c>
      <c r="I579" s="30" t="str">
        <f t="shared" si="117"/>
        <v/>
      </c>
      <c r="J579" s="30" t="str">
        <f t="shared" si="118"/>
        <v/>
      </c>
      <c r="K579" s="30" t="str">
        <f t="shared" si="121"/>
        <v xml:space="preserve"> </v>
      </c>
      <c r="L579" s="30" t="str">
        <f t="shared" si="122"/>
        <v xml:space="preserve"> 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23"/>
      <c r="B580" s="25" t="s">
        <v>547</v>
      </c>
      <c r="C580" s="35">
        <v>0</v>
      </c>
      <c r="D580" s="29">
        <v>0</v>
      </c>
      <c r="E580" s="29">
        <v>0</v>
      </c>
      <c r="F580" s="29">
        <v>0</v>
      </c>
      <c r="G580" s="30" t="str">
        <f t="shared" si="115"/>
        <v/>
      </c>
      <c r="H580" s="30" t="str">
        <f t="shared" si="116"/>
        <v/>
      </c>
      <c r="I580" s="30" t="str">
        <f t="shared" si="117"/>
        <v/>
      </c>
      <c r="J580" s="30" t="str">
        <f t="shared" si="118"/>
        <v/>
      </c>
      <c r="K580" s="30" t="str">
        <f t="shared" si="121"/>
        <v xml:space="preserve"> </v>
      </c>
      <c r="L580" s="30" t="str">
        <f t="shared" si="122"/>
        <v xml:space="preserve"> </v>
      </c>
      <c r="M580" s="30" t="str">
        <f t="shared" si="119"/>
        <v/>
      </c>
      <c r="N580" s="36" t="str">
        <f t="shared" si="120"/>
        <v/>
      </c>
    </row>
    <row r="581" spans="1:14" ht="25.5" x14ac:dyDescent="0.2">
      <c r="A581" s="23"/>
      <c r="B581" s="25" t="s">
        <v>548</v>
      </c>
      <c r="C581" s="35">
        <v>0</v>
      </c>
      <c r="D581" s="29">
        <v>0</v>
      </c>
      <c r="E581" s="29">
        <v>0</v>
      </c>
      <c r="F581" s="29">
        <v>0</v>
      </c>
      <c r="G581" s="30" t="str">
        <f t="shared" si="115"/>
        <v/>
      </c>
      <c r="H581" s="30" t="str">
        <f t="shared" si="116"/>
        <v/>
      </c>
      <c r="I581" s="30" t="str">
        <f t="shared" si="117"/>
        <v/>
      </c>
      <c r="J581" s="30" t="str">
        <f t="shared" si="118"/>
        <v/>
      </c>
      <c r="K581" s="30" t="str">
        <f t="shared" si="121"/>
        <v xml:space="preserve"> </v>
      </c>
      <c r="L581" s="30" t="str">
        <f t="shared" si="122"/>
        <v xml:space="preserve"> </v>
      </c>
      <c r="M581" s="30" t="str">
        <f t="shared" si="119"/>
        <v/>
      </c>
      <c r="N581" s="36" t="str">
        <f t="shared" si="120"/>
        <v/>
      </c>
    </row>
    <row r="582" spans="1:14" x14ac:dyDescent="0.2">
      <c r="A582" s="23"/>
      <c r="B582" s="25" t="s">
        <v>549</v>
      </c>
      <c r="C582" s="35">
        <v>0</v>
      </c>
      <c r="D582" s="29">
        <v>0</v>
      </c>
      <c r="E582" s="29">
        <v>0</v>
      </c>
      <c r="F582" s="29">
        <v>0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 t="str">
        <f t="shared" si="122"/>
        <v xml:space="preserve"> 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23"/>
      <c r="B583" s="25" t="s">
        <v>550</v>
      </c>
      <c r="C583" s="35">
        <v>0</v>
      </c>
      <c r="D583" s="29">
        <v>0</v>
      </c>
      <c r="E583" s="29">
        <v>0</v>
      </c>
      <c r="F583" s="29">
        <v>0</v>
      </c>
      <c r="G583" s="30" t="str">
        <f t="shared" si="115"/>
        <v/>
      </c>
      <c r="H583" s="30" t="str">
        <f t="shared" si="116"/>
        <v/>
      </c>
      <c r="I583" s="30" t="str">
        <f t="shared" si="117"/>
        <v/>
      </c>
      <c r="J583" s="30" t="str">
        <f t="shared" si="118"/>
        <v/>
      </c>
      <c r="K583" s="30" t="str">
        <f t="shared" si="121"/>
        <v xml:space="preserve"> </v>
      </c>
      <c r="L583" s="30" t="str">
        <f t="shared" si="122"/>
        <v xml:space="preserve"> </v>
      </c>
      <c r="M583" s="30" t="str">
        <f t="shared" si="119"/>
        <v/>
      </c>
      <c r="N583" s="36" t="str">
        <f t="shared" si="120"/>
        <v/>
      </c>
    </row>
    <row r="584" spans="1:14" ht="25.5" x14ac:dyDescent="0.2">
      <c r="A584" s="23"/>
      <c r="B584" s="25" t="s">
        <v>551</v>
      </c>
      <c r="C584" s="35">
        <v>0</v>
      </c>
      <c r="D584" s="29">
        <v>0</v>
      </c>
      <c r="E584" s="29">
        <v>0</v>
      </c>
      <c r="F584" s="29">
        <v>0</v>
      </c>
      <c r="G584" s="30" t="str">
        <f t="shared" si="115"/>
        <v/>
      </c>
      <c r="H584" s="30" t="str">
        <f t="shared" si="116"/>
        <v/>
      </c>
      <c r="I584" s="30" t="str">
        <f t="shared" si="117"/>
        <v/>
      </c>
      <c r="J584" s="30" t="str">
        <f t="shared" si="118"/>
        <v/>
      </c>
      <c r="K584" s="30" t="str">
        <f t="shared" si="121"/>
        <v xml:space="preserve"> </v>
      </c>
      <c r="L584" s="30" t="str">
        <f t="shared" si="122"/>
        <v xml:space="preserve"> </v>
      </c>
      <c r="M584" s="30" t="str">
        <f t="shared" si="119"/>
        <v/>
      </c>
      <c r="N584" s="36" t="str">
        <f t="shared" si="120"/>
        <v/>
      </c>
    </row>
    <row r="585" spans="1:14" x14ac:dyDescent="0.2">
      <c r="A585" s="23"/>
      <c r="B585" s="25" t="s">
        <v>552</v>
      </c>
      <c r="C585" s="35">
        <v>0</v>
      </c>
      <c r="D585" s="29">
        <v>0</v>
      </c>
      <c r="E585" s="29">
        <v>0</v>
      </c>
      <c r="F585" s="29">
        <v>1</v>
      </c>
      <c r="G585" s="30" t="str">
        <f t="shared" si="115"/>
        <v/>
      </c>
      <c r="H585" s="30" t="str">
        <f t="shared" si="116"/>
        <v/>
      </c>
      <c r="I585" s="30" t="str">
        <f t="shared" si="117"/>
        <v/>
      </c>
      <c r="J585" s="30">
        <f t="shared" si="118"/>
        <v>4.0983606557377051E-3</v>
      </c>
      <c r="K585" s="30" t="str">
        <f t="shared" si="121"/>
        <v xml:space="preserve"> </v>
      </c>
      <c r="L585" s="30">
        <f t="shared" si="122"/>
        <v>1</v>
      </c>
      <c r="M585" s="30" t="str">
        <f t="shared" si="119"/>
        <v/>
      </c>
      <c r="N585" s="36" t="str">
        <f t="shared" si="120"/>
        <v/>
      </c>
    </row>
    <row r="586" spans="1:14" x14ac:dyDescent="0.2">
      <c r="A586" s="23"/>
      <c r="B586" s="25" t="s">
        <v>553</v>
      </c>
      <c r="C586" s="35">
        <v>0</v>
      </c>
      <c r="D586" s="29">
        <v>0</v>
      </c>
      <c r="E586" s="29">
        <v>0</v>
      </c>
      <c r="F586" s="29">
        <v>0</v>
      </c>
      <c r="G586" s="30" t="str">
        <f t="shared" si="115"/>
        <v/>
      </c>
      <c r="H586" s="30" t="str">
        <f t="shared" si="116"/>
        <v/>
      </c>
      <c r="I586" s="30" t="str">
        <f t="shared" si="117"/>
        <v/>
      </c>
      <c r="J586" s="30" t="str">
        <f t="shared" si="118"/>
        <v/>
      </c>
      <c r="K586" s="30" t="str">
        <f t="shared" si="121"/>
        <v xml:space="preserve"> </v>
      </c>
      <c r="L586" s="30" t="str">
        <f t="shared" si="122"/>
        <v xml:space="preserve"> </v>
      </c>
      <c r="M586" s="30" t="str">
        <f t="shared" si="119"/>
        <v/>
      </c>
      <c r="N586" s="36" t="str">
        <f t="shared" si="120"/>
        <v/>
      </c>
    </row>
    <row r="587" spans="1:14" x14ac:dyDescent="0.2">
      <c r="A587" s="23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23"/>
      <c r="B588" s="25" t="s">
        <v>555</v>
      </c>
      <c r="C588" s="35">
        <v>0</v>
      </c>
      <c r="D588" s="29">
        <v>0</v>
      </c>
      <c r="E588" s="29">
        <v>0</v>
      </c>
      <c r="F588" s="29">
        <v>2</v>
      </c>
      <c r="G588" s="30" t="str">
        <f t="shared" si="115"/>
        <v/>
      </c>
      <c r="H588" s="30" t="str">
        <f t="shared" si="116"/>
        <v/>
      </c>
      <c r="I588" s="30" t="str">
        <f t="shared" si="117"/>
        <v/>
      </c>
      <c r="J588" s="30">
        <f t="shared" si="118"/>
        <v>8.1967213114754103E-3</v>
      </c>
      <c r="K588" s="30" t="str">
        <f t="shared" si="121"/>
        <v xml:space="preserve"> </v>
      </c>
      <c r="L588" s="30">
        <f t="shared" si="122"/>
        <v>1</v>
      </c>
      <c r="M588" s="30" t="str">
        <f t="shared" si="119"/>
        <v/>
      </c>
      <c r="N588" s="36" t="str">
        <f t="shared" si="120"/>
        <v/>
      </c>
    </row>
    <row r="589" spans="1:14" ht="25.5" x14ac:dyDescent="0.2">
      <c r="A589" s="23"/>
      <c r="B589" s="25" t="s">
        <v>556</v>
      </c>
      <c r="C589" s="35">
        <v>0</v>
      </c>
      <c r="D589" s="29">
        <v>0</v>
      </c>
      <c r="E589" s="29">
        <v>0</v>
      </c>
      <c r="F589" s="29">
        <v>0</v>
      </c>
      <c r="G589" s="30" t="str">
        <f t="shared" si="115"/>
        <v/>
      </c>
      <c r="H589" s="30" t="str">
        <f t="shared" si="116"/>
        <v/>
      </c>
      <c r="I589" s="30" t="str">
        <f t="shared" si="117"/>
        <v/>
      </c>
      <c r="J589" s="30" t="str">
        <f t="shared" si="118"/>
        <v/>
      </c>
      <c r="K589" s="30" t="str">
        <f t="shared" si="121"/>
        <v xml:space="preserve"> </v>
      </c>
      <c r="L589" s="30" t="str">
        <f t="shared" si="122"/>
        <v xml:space="preserve"> </v>
      </c>
      <c r="M589" s="30" t="str">
        <f t="shared" si="119"/>
        <v/>
      </c>
      <c r="N589" s="36" t="str">
        <f t="shared" si="120"/>
        <v/>
      </c>
    </row>
    <row r="590" spans="1:14" x14ac:dyDescent="0.2">
      <c r="A590" s="23"/>
      <c r="B590" s="25" t="s">
        <v>557</v>
      </c>
      <c r="C590" s="35">
        <v>0</v>
      </c>
      <c r="D590" s="29">
        <v>6</v>
      </c>
      <c r="E590" s="29">
        <v>0</v>
      </c>
      <c r="F590" s="29">
        <v>2</v>
      </c>
      <c r="G590" s="30" t="str">
        <f t="shared" si="115"/>
        <v/>
      </c>
      <c r="H590" s="30">
        <f t="shared" si="116"/>
        <v>1.4962593516209476E-2</v>
      </c>
      <c r="I590" s="30" t="str">
        <f t="shared" si="117"/>
        <v/>
      </c>
      <c r="J590" s="30">
        <f t="shared" si="118"/>
        <v>8.1967213114754103E-3</v>
      </c>
      <c r="K590" s="30" t="str">
        <f t="shared" si="121"/>
        <v xml:space="preserve"> </v>
      </c>
      <c r="L590" s="30">
        <f t="shared" si="122"/>
        <v>-0.66666666666666663</v>
      </c>
      <c r="M590" s="30" t="str">
        <f t="shared" si="119"/>
        <v/>
      </c>
      <c r="N590" s="36">
        <f t="shared" si="120"/>
        <v>-9.9750623441396506E-3</v>
      </c>
    </row>
    <row r="591" spans="1:14" x14ac:dyDescent="0.2">
      <c r="A591" s="23"/>
      <c r="B591" s="25" t="s">
        <v>558</v>
      </c>
      <c r="C591" s="35">
        <v>0</v>
      </c>
      <c r="D591" s="29">
        <v>0</v>
      </c>
      <c r="E591" s="29">
        <v>0</v>
      </c>
      <c r="F591" s="29">
        <v>0</v>
      </c>
      <c r="G591" s="30" t="str">
        <f t="shared" si="115"/>
        <v/>
      </c>
      <c r="H591" s="30" t="str">
        <f t="shared" si="116"/>
        <v/>
      </c>
      <c r="I591" s="30" t="str">
        <f t="shared" si="117"/>
        <v/>
      </c>
      <c r="J591" s="30" t="str">
        <f t="shared" si="118"/>
        <v/>
      </c>
      <c r="K591" s="30" t="str">
        <f t="shared" si="121"/>
        <v xml:space="preserve"> </v>
      </c>
      <c r="L591" s="30" t="str">
        <f t="shared" si="122"/>
        <v xml:space="preserve"> </v>
      </c>
      <c r="M591" s="30" t="str">
        <f t="shared" si="119"/>
        <v/>
      </c>
      <c r="N591" s="36" t="str">
        <f t="shared" si="120"/>
        <v/>
      </c>
    </row>
    <row r="592" spans="1:14" x14ac:dyDescent="0.2">
      <c r="A592" s="23"/>
      <c r="B592" s="25" t="s">
        <v>559</v>
      </c>
      <c r="C592" s="35">
        <v>0</v>
      </c>
      <c r="D592" s="29">
        <v>0</v>
      </c>
      <c r="E592" s="29">
        <v>0</v>
      </c>
      <c r="F592" s="29">
        <v>0</v>
      </c>
      <c r="G592" s="30" t="str">
        <f t="shared" si="115"/>
        <v/>
      </c>
      <c r="H592" s="30" t="str">
        <f t="shared" si="116"/>
        <v/>
      </c>
      <c r="I592" s="30" t="str">
        <f t="shared" si="117"/>
        <v/>
      </c>
      <c r="J592" s="30" t="str">
        <f t="shared" si="118"/>
        <v/>
      </c>
      <c r="K592" s="30" t="str">
        <f t="shared" si="121"/>
        <v xml:space="preserve"> </v>
      </c>
      <c r="L592" s="30" t="str">
        <f t="shared" si="122"/>
        <v xml:space="preserve"> </v>
      </c>
      <c r="M592" s="30" t="str">
        <f t="shared" si="119"/>
        <v/>
      </c>
      <c r="N592" s="36" t="str">
        <f t="shared" si="120"/>
        <v/>
      </c>
    </row>
    <row r="593" spans="1:14" x14ac:dyDescent="0.2">
      <c r="A593" s="23"/>
      <c r="B593" s="25" t="s">
        <v>560</v>
      </c>
      <c r="C593" s="35">
        <v>0</v>
      </c>
      <c r="D593" s="29">
        <v>0</v>
      </c>
      <c r="E593" s="29">
        <v>0</v>
      </c>
      <c r="F593" s="29">
        <v>0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 t="str">
        <f t="shared" si="122"/>
        <v xml:space="preserve"> 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23"/>
      <c r="B594" s="25" t="s">
        <v>561</v>
      </c>
      <c r="C594" s="35">
        <v>13</v>
      </c>
      <c r="D594" s="29">
        <v>12</v>
      </c>
      <c r="E594" s="29">
        <v>0</v>
      </c>
      <c r="F594" s="29">
        <v>1</v>
      </c>
      <c r="G594" s="30">
        <f t="shared" si="115"/>
        <v>2.1035598705501618E-2</v>
      </c>
      <c r="H594" s="30">
        <f t="shared" si="116"/>
        <v>2.9925187032418952E-2</v>
      </c>
      <c r="I594" s="30" t="str">
        <f t="shared" si="117"/>
        <v/>
      </c>
      <c r="J594" s="30">
        <f t="shared" si="118"/>
        <v>4.0983606557377051E-3</v>
      </c>
      <c r="K594" s="30">
        <f t="shared" si="121"/>
        <v>-1</v>
      </c>
      <c r="L594" s="30">
        <f t="shared" si="122"/>
        <v>-0.91666666666666663</v>
      </c>
      <c r="M594" s="30">
        <f t="shared" si="119"/>
        <v>-2.1035598705501618E-2</v>
      </c>
      <c r="N594" s="36">
        <f t="shared" si="120"/>
        <v>-2.7431421446384038E-2</v>
      </c>
    </row>
    <row r="595" spans="1:14" x14ac:dyDescent="0.2">
      <c r="A595" s="23"/>
      <c r="B595" s="25" t="s">
        <v>562</v>
      </c>
      <c r="C595" s="35">
        <v>0</v>
      </c>
      <c r="D595" s="29">
        <v>0</v>
      </c>
      <c r="E595" s="29">
        <v>0</v>
      </c>
      <c r="F595" s="29">
        <v>0</v>
      </c>
      <c r="G595" s="30" t="str">
        <f t="shared" si="115"/>
        <v/>
      </c>
      <c r="H595" s="30" t="str">
        <f t="shared" si="116"/>
        <v/>
      </c>
      <c r="I595" s="30" t="str">
        <f t="shared" si="117"/>
        <v/>
      </c>
      <c r="J595" s="30" t="str">
        <f t="shared" si="118"/>
        <v/>
      </c>
      <c r="K595" s="30" t="str">
        <f t="shared" si="121"/>
        <v xml:space="preserve"> </v>
      </c>
      <c r="L595" s="30" t="str">
        <f t="shared" si="122"/>
        <v xml:space="preserve"> </v>
      </c>
      <c r="M595" s="30" t="str">
        <f t="shared" si="119"/>
        <v/>
      </c>
      <c r="N595" s="36" t="str">
        <f t="shared" si="120"/>
        <v/>
      </c>
    </row>
    <row r="596" spans="1:14" x14ac:dyDescent="0.2">
      <c r="A596" s="23"/>
      <c r="B596" s="25" t="s">
        <v>563</v>
      </c>
      <c r="C596" s="35">
        <v>0</v>
      </c>
      <c r="D596" s="29">
        <v>0</v>
      </c>
      <c r="E596" s="29">
        <v>0</v>
      </c>
      <c r="F596" s="29">
        <v>0</v>
      </c>
      <c r="G596" s="30" t="str">
        <f t="shared" si="115"/>
        <v/>
      </c>
      <c r="H596" s="30" t="str">
        <f t="shared" si="116"/>
        <v/>
      </c>
      <c r="I596" s="30" t="str">
        <f t="shared" si="117"/>
        <v/>
      </c>
      <c r="J596" s="30" t="str">
        <f t="shared" si="118"/>
        <v/>
      </c>
      <c r="K596" s="30" t="str">
        <f t="shared" si="121"/>
        <v xml:space="preserve"> </v>
      </c>
      <c r="L596" s="30" t="str">
        <f t="shared" si="122"/>
        <v xml:space="preserve"> </v>
      </c>
      <c r="M596" s="30" t="str">
        <f t="shared" si="119"/>
        <v/>
      </c>
      <c r="N596" s="36" t="str">
        <f t="shared" si="120"/>
        <v/>
      </c>
    </row>
    <row r="597" spans="1:14" x14ac:dyDescent="0.2">
      <c r="A597" s="23"/>
      <c r="B597" s="25" t="s">
        <v>564</v>
      </c>
      <c r="C597" s="35">
        <v>0</v>
      </c>
      <c r="D597" s="29">
        <v>0</v>
      </c>
      <c r="E597" s="29">
        <v>0</v>
      </c>
      <c r="F597" s="29">
        <v>0</v>
      </c>
      <c r="G597" s="30" t="str">
        <f t="shared" si="115"/>
        <v/>
      </c>
      <c r="H597" s="30" t="str">
        <f t="shared" si="116"/>
        <v/>
      </c>
      <c r="I597" s="30" t="str">
        <f t="shared" si="117"/>
        <v/>
      </c>
      <c r="J597" s="30" t="str">
        <f t="shared" si="118"/>
        <v/>
      </c>
      <c r="K597" s="30" t="str">
        <f t="shared" si="121"/>
        <v xml:space="preserve"> </v>
      </c>
      <c r="L597" s="30" t="str">
        <f t="shared" si="122"/>
        <v xml:space="preserve"> </v>
      </c>
      <c r="M597" s="30" t="str">
        <f t="shared" si="119"/>
        <v/>
      </c>
      <c r="N597" s="36" t="str">
        <f t="shared" si="120"/>
        <v/>
      </c>
    </row>
    <row r="598" spans="1:14" x14ac:dyDescent="0.2">
      <c r="A598" s="23"/>
      <c r="B598" s="25" t="s">
        <v>565</v>
      </c>
      <c r="C598" s="35">
        <v>0</v>
      </c>
      <c r="D598" s="29">
        <v>0</v>
      </c>
      <c r="E598" s="29">
        <v>0</v>
      </c>
      <c r="F598" s="29">
        <v>0</v>
      </c>
      <c r="G598" s="30" t="str">
        <f t="shared" si="115"/>
        <v/>
      </c>
      <c r="H598" s="30" t="str">
        <f t="shared" si="116"/>
        <v/>
      </c>
      <c r="I598" s="30" t="str">
        <f t="shared" si="117"/>
        <v/>
      </c>
      <c r="J598" s="30" t="str">
        <f t="shared" si="118"/>
        <v/>
      </c>
      <c r="K598" s="30" t="str">
        <f t="shared" si="121"/>
        <v xml:space="preserve"> </v>
      </c>
      <c r="L598" s="30" t="str">
        <f t="shared" si="122"/>
        <v xml:space="preserve"> </v>
      </c>
      <c r="M598" s="30" t="str">
        <f t="shared" si="119"/>
        <v/>
      </c>
      <c r="N598" s="36" t="str">
        <f t="shared" si="120"/>
        <v/>
      </c>
    </row>
    <row r="599" spans="1:14" ht="25.5" x14ac:dyDescent="0.2">
      <c r="A599" s="23"/>
      <c r="B599" s="25" t="s">
        <v>566</v>
      </c>
      <c r="C599" s="35">
        <v>3</v>
      </c>
      <c r="D599" s="29">
        <v>11</v>
      </c>
      <c r="E599" s="29">
        <v>0</v>
      </c>
      <c r="F599" s="29">
        <v>0</v>
      </c>
      <c r="G599" s="30">
        <f t="shared" si="115"/>
        <v>4.8543689320388345E-3</v>
      </c>
      <c r="H599" s="30">
        <f t="shared" si="116"/>
        <v>2.7431421446384038E-2</v>
      </c>
      <c r="I599" s="30" t="str">
        <f t="shared" si="117"/>
        <v/>
      </c>
      <c r="J599" s="30" t="str">
        <f t="shared" si="118"/>
        <v/>
      </c>
      <c r="K599" s="30">
        <f t="shared" si="121"/>
        <v>-1</v>
      </c>
      <c r="L599" s="30">
        <f t="shared" si="122"/>
        <v>-1</v>
      </c>
      <c r="M599" s="30">
        <f t="shared" si="119"/>
        <v>-4.8543689320388345E-3</v>
      </c>
      <c r="N599" s="36">
        <f t="shared" si="120"/>
        <v>-2.7431421446384038E-2</v>
      </c>
    </row>
    <row r="600" spans="1:14" x14ac:dyDescent="0.2">
      <c r="A600" s="23"/>
      <c r="B600" s="25" t="s">
        <v>567</v>
      </c>
      <c r="C600" s="35">
        <v>0</v>
      </c>
      <c r="D600" s="29">
        <v>0</v>
      </c>
      <c r="E600" s="29">
        <v>0</v>
      </c>
      <c r="F600" s="29">
        <v>0</v>
      </c>
      <c r="G600" s="30" t="str">
        <f t="shared" si="115"/>
        <v/>
      </c>
      <c r="H600" s="30" t="str">
        <f t="shared" si="116"/>
        <v/>
      </c>
      <c r="I600" s="30" t="str">
        <f t="shared" si="117"/>
        <v/>
      </c>
      <c r="J600" s="30" t="str">
        <f t="shared" si="118"/>
        <v/>
      </c>
      <c r="K600" s="30" t="str">
        <f t="shared" si="121"/>
        <v xml:space="preserve"> </v>
      </c>
      <c r="L600" s="30" t="str">
        <f t="shared" si="122"/>
        <v xml:space="preserve"> </v>
      </c>
      <c r="M600" s="30" t="str">
        <f t="shared" si="119"/>
        <v/>
      </c>
      <c r="N600" s="36" t="str">
        <f t="shared" si="120"/>
        <v/>
      </c>
    </row>
    <row r="601" spans="1:14" x14ac:dyDescent="0.2">
      <c r="A601" s="23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23"/>
      <c r="B602" s="25" t="s">
        <v>569</v>
      </c>
      <c r="C602" s="35">
        <v>0</v>
      </c>
      <c r="D602" s="29">
        <v>0</v>
      </c>
      <c r="E602" s="29">
        <v>0</v>
      </c>
      <c r="F602" s="29">
        <v>0</v>
      </c>
      <c r="G602" s="30" t="str">
        <f t="shared" si="115"/>
        <v/>
      </c>
      <c r="H602" s="30" t="str">
        <f t="shared" si="116"/>
        <v/>
      </c>
      <c r="I602" s="30" t="str">
        <f t="shared" si="117"/>
        <v/>
      </c>
      <c r="J602" s="30" t="str">
        <f t="shared" si="118"/>
        <v/>
      </c>
      <c r="K602" s="30" t="str">
        <f t="shared" si="121"/>
        <v xml:space="preserve"> </v>
      </c>
      <c r="L602" s="30" t="str">
        <f t="shared" si="122"/>
        <v xml:space="preserve"> </v>
      </c>
      <c r="M602" s="30" t="str">
        <f t="shared" si="119"/>
        <v/>
      </c>
      <c r="N602" s="36" t="str">
        <f t="shared" si="120"/>
        <v/>
      </c>
    </row>
    <row r="603" spans="1:14" ht="25.5" x14ac:dyDescent="0.2">
      <c r="A603" s="23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23"/>
      <c r="B604" s="26" t="s">
        <v>571</v>
      </c>
      <c r="C604" s="37">
        <v>0</v>
      </c>
      <c r="D604" s="38">
        <v>0</v>
      </c>
      <c r="E604" s="38">
        <v>0</v>
      </c>
      <c r="F604" s="38">
        <v>0</v>
      </c>
      <c r="G604" s="39" t="str">
        <f t="shared" si="115"/>
        <v/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 t="str">
        <f t="shared" si="121"/>
        <v xml:space="preserve"> </v>
      </c>
      <c r="L604" s="39" t="str">
        <f t="shared" si="122"/>
        <v xml:space="preserve"> 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22"/>
    </row>
    <row r="606" spans="1:14" x14ac:dyDescent="0.2">
      <c r="A606" s="22"/>
    </row>
    <row r="607" spans="1:14" x14ac:dyDescent="0.2">
      <c r="A607" s="22"/>
    </row>
    <row r="608" spans="1:14" ht="15.75" thickBot="1" x14ac:dyDescent="0.25">
      <c r="A608" s="22"/>
    </row>
    <row r="609" spans="1:14" ht="29.25" customHeight="1" thickBot="1" x14ac:dyDescent="0.25">
      <c r="A609" s="23"/>
      <c r="B609" s="41" t="s">
        <v>2</v>
      </c>
      <c r="C609" s="44" t="s">
        <v>3</v>
      </c>
      <c r="D609" s="45"/>
      <c r="E609" s="45"/>
      <c r="F609" s="46"/>
      <c r="G609" s="44" t="s">
        <v>4</v>
      </c>
      <c r="H609" s="45"/>
      <c r="I609" s="45"/>
      <c r="J609" s="45"/>
      <c r="K609" s="44" t="s">
        <v>667</v>
      </c>
      <c r="L609" s="47"/>
      <c r="M609" s="44" t="s">
        <v>5</v>
      </c>
      <c r="N609" s="47"/>
    </row>
    <row r="610" spans="1:14" ht="15.75" thickBot="1" x14ac:dyDescent="0.25">
      <c r="A610" s="22"/>
      <c r="B610" s="42"/>
      <c r="C610" s="50">
        <v>2022</v>
      </c>
      <c r="D610" s="46"/>
      <c r="E610" s="51">
        <v>2023</v>
      </c>
      <c r="F610" s="46"/>
      <c r="G610" s="50">
        <v>2022</v>
      </c>
      <c r="H610" s="46"/>
      <c r="I610" s="51">
        <v>2023</v>
      </c>
      <c r="J610" s="46"/>
      <c r="K610" s="48"/>
      <c r="L610" s="49"/>
      <c r="M610" s="48"/>
      <c r="N610" s="49"/>
    </row>
    <row r="611" spans="1:14" ht="15.75" thickBot="1" x14ac:dyDescent="0.25">
      <c r="A611" s="23"/>
      <c r="B611" s="43"/>
      <c r="C611" s="13" t="s">
        <v>6</v>
      </c>
      <c r="D611" s="13" t="s">
        <v>7</v>
      </c>
      <c r="E611" s="13" t="s">
        <v>6</v>
      </c>
      <c r="F611" s="13" t="s">
        <v>7</v>
      </c>
      <c r="G611" s="13" t="s">
        <v>6</v>
      </c>
      <c r="H611" s="13" t="s">
        <v>7</v>
      </c>
      <c r="I611" s="13" t="s">
        <v>6</v>
      </c>
      <c r="J611" s="13" t="s">
        <v>7</v>
      </c>
      <c r="K611" s="13" t="s">
        <v>6</v>
      </c>
      <c r="L611" s="13" t="s">
        <v>7</v>
      </c>
      <c r="M611" s="13" t="s">
        <v>6</v>
      </c>
      <c r="N611" s="13" t="s">
        <v>7</v>
      </c>
    </row>
    <row r="612" spans="1:14" ht="15.75" thickBot="1" x14ac:dyDescent="0.25">
      <c r="A612" s="23"/>
      <c r="B612" s="14" t="s">
        <v>12</v>
      </c>
      <c r="C612" s="27">
        <f>SUM(C613:C640)</f>
        <v>2563</v>
      </c>
      <c r="D612" s="27">
        <f>SUM(D613:D640)</f>
        <v>2194</v>
      </c>
      <c r="E612" s="27">
        <f>SUM(E613:E640)</f>
        <v>3856</v>
      </c>
      <c r="F612" s="27">
        <f>SUM(F613:F640)</f>
        <v>3196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0.50448692937963324</v>
      </c>
      <c r="L612" s="28">
        <f>+IF(AND(D612=0,F612=0),"",IF(D612=0,1,IF(F612=0,-1,(F612-D612)/D612)))</f>
        <v>0.45670009115770283</v>
      </c>
      <c r="M612" s="28">
        <f t="shared" ref="M612:M640" si="127">+IF(OR(AND(G612=""),(K612="")),"",G612*K612)</f>
        <v>0.50448692937963324</v>
      </c>
      <c r="N612" s="28">
        <f t="shared" ref="N612:N640" si="128">+IF(OR(AND(H612=""),(L612="")),"",H612*L612)</f>
        <v>0.45670009115770283</v>
      </c>
    </row>
    <row r="613" spans="1:14" x14ac:dyDescent="0.2">
      <c r="A613" s="23"/>
      <c r="B613" s="24" t="s">
        <v>572</v>
      </c>
      <c r="C613" s="31">
        <v>0</v>
      </c>
      <c r="D613" s="32">
        <v>1</v>
      </c>
      <c r="E613" s="32">
        <v>0</v>
      </c>
      <c r="F613" s="32">
        <v>0</v>
      </c>
      <c r="G613" s="33" t="str">
        <f t="shared" si="123"/>
        <v/>
      </c>
      <c r="H613" s="33">
        <f t="shared" si="124"/>
        <v>4.5578851412944393E-4</v>
      </c>
      <c r="I613" s="33" t="str">
        <f t="shared" si="125"/>
        <v/>
      </c>
      <c r="J613" s="33" t="str">
        <f t="shared" si="126"/>
        <v/>
      </c>
      <c r="K613" s="33" t="str">
        <f t="shared" ref="K613:K640" si="129">+IF(AND(C613=0,E613=0)," ",IF(C613=0,1,IF(E613=0,-1,(E613-C613)/C613)))</f>
        <v xml:space="preserve"> </v>
      </c>
      <c r="L613" s="33">
        <f t="shared" ref="L613:L640" si="130">+IF(AND(D613=0,F613=0)," ",IF(D613=0,1,IF(F613=0,-1,(F613-D613)/D613)))</f>
        <v>-1</v>
      </c>
      <c r="M613" s="33" t="str">
        <f t="shared" si="127"/>
        <v/>
      </c>
      <c r="N613" s="34">
        <f t="shared" si="128"/>
        <v>-4.5578851412944393E-4</v>
      </c>
    </row>
    <row r="614" spans="1:14" x14ac:dyDescent="0.2">
      <c r="A614" s="23"/>
      <c r="B614" s="25" t="s">
        <v>573</v>
      </c>
      <c r="C614" s="35">
        <v>1</v>
      </c>
      <c r="D614" s="29">
        <v>1</v>
      </c>
      <c r="E614" s="29">
        <v>0</v>
      </c>
      <c r="F614" s="29">
        <v>0</v>
      </c>
      <c r="G614" s="30">
        <f t="shared" si="123"/>
        <v>3.9016777214202108E-4</v>
      </c>
      <c r="H614" s="30">
        <f t="shared" si="124"/>
        <v>4.5578851412944393E-4</v>
      </c>
      <c r="I614" s="30" t="str">
        <f t="shared" si="125"/>
        <v/>
      </c>
      <c r="J614" s="30" t="str">
        <f t="shared" si="126"/>
        <v/>
      </c>
      <c r="K614" s="30">
        <f t="shared" si="129"/>
        <v>-1</v>
      </c>
      <c r="L614" s="30">
        <f t="shared" si="130"/>
        <v>-1</v>
      </c>
      <c r="M614" s="30">
        <f t="shared" si="127"/>
        <v>-3.9016777214202108E-4</v>
      </c>
      <c r="N614" s="36">
        <f t="shared" si="128"/>
        <v>-4.5578851412944393E-4</v>
      </c>
    </row>
    <row r="615" spans="1:14" ht="25.5" x14ac:dyDescent="0.2">
      <c r="A615" s="23"/>
      <c r="B615" s="25" t="s">
        <v>574</v>
      </c>
      <c r="C615" s="35">
        <v>9</v>
      </c>
      <c r="D615" s="29">
        <v>0</v>
      </c>
      <c r="E615" s="29">
        <v>21</v>
      </c>
      <c r="F615" s="29">
        <v>7</v>
      </c>
      <c r="G615" s="30">
        <f t="shared" si="123"/>
        <v>3.5115099492781898E-3</v>
      </c>
      <c r="H615" s="30" t="str">
        <f t="shared" si="124"/>
        <v/>
      </c>
      <c r="I615" s="30">
        <f t="shared" si="125"/>
        <v>5.4460580912863068E-3</v>
      </c>
      <c r="J615" s="30">
        <f t="shared" si="126"/>
        <v>2.1902377972465581E-3</v>
      </c>
      <c r="K615" s="30">
        <f t="shared" si="129"/>
        <v>1.3333333333333333</v>
      </c>
      <c r="L615" s="30">
        <f t="shared" si="130"/>
        <v>1</v>
      </c>
      <c r="M615" s="30">
        <f t="shared" si="127"/>
        <v>4.6820132657042525E-3</v>
      </c>
      <c r="N615" s="36" t="str">
        <f t="shared" si="128"/>
        <v/>
      </c>
    </row>
    <row r="616" spans="1:14" x14ac:dyDescent="0.2">
      <c r="A616" s="23"/>
      <c r="B616" s="25" t="s">
        <v>575</v>
      </c>
      <c r="C616" s="35">
        <v>2</v>
      </c>
      <c r="D616" s="29">
        <v>0</v>
      </c>
      <c r="E616" s="29">
        <v>2</v>
      </c>
      <c r="F616" s="29">
        <v>1</v>
      </c>
      <c r="G616" s="30">
        <f t="shared" si="123"/>
        <v>7.8033554428404216E-4</v>
      </c>
      <c r="H616" s="30" t="str">
        <f t="shared" si="124"/>
        <v/>
      </c>
      <c r="I616" s="30">
        <f t="shared" si="125"/>
        <v>5.1867219917012448E-4</v>
      </c>
      <c r="J616" s="30">
        <f t="shared" si="126"/>
        <v>3.1289111389236547E-4</v>
      </c>
      <c r="K616" s="30">
        <f t="shared" si="129"/>
        <v>0</v>
      </c>
      <c r="L616" s="30">
        <f t="shared" si="130"/>
        <v>1</v>
      </c>
      <c r="M616" s="30">
        <f t="shared" si="127"/>
        <v>0</v>
      </c>
      <c r="N616" s="36" t="str">
        <f t="shared" si="128"/>
        <v/>
      </c>
    </row>
    <row r="617" spans="1:14" x14ac:dyDescent="0.2">
      <c r="A617" s="23"/>
      <c r="B617" s="25" t="s">
        <v>576</v>
      </c>
      <c r="C617" s="35">
        <v>3</v>
      </c>
      <c r="D617" s="29">
        <v>2</v>
      </c>
      <c r="E617" s="29">
        <v>2</v>
      </c>
      <c r="F617" s="29">
        <v>4</v>
      </c>
      <c r="G617" s="30">
        <f t="shared" si="123"/>
        <v>1.1705033164260631E-3</v>
      </c>
      <c r="H617" s="30">
        <f t="shared" si="124"/>
        <v>9.1157702825888785E-4</v>
      </c>
      <c r="I617" s="30">
        <f t="shared" si="125"/>
        <v>5.1867219917012448E-4</v>
      </c>
      <c r="J617" s="30">
        <f t="shared" si="126"/>
        <v>1.2515644555694619E-3</v>
      </c>
      <c r="K617" s="30">
        <f t="shared" si="129"/>
        <v>-0.33333333333333331</v>
      </c>
      <c r="L617" s="30">
        <f t="shared" si="130"/>
        <v>1</v>
      </c>
      <c r="M617" s="30">
        <f t="shared" si="127"/>
        <v>-3.9016777214202102E-4</v>
      </c>
      <c r="N617" s="36">
        <f t="shared" si="128"/>
        <v>9.1157702825888785E-4</v>
      </c>
    </row>
    <row r="618" spans="1:14" x14ac:dyDescent="0.2">
      <c r="A618" s="23"/>
      <c r="B618" s="25" t="s">
        <v>577</v>
      </c>
      <c r="C618" s="35">
        <v>0</v>
      </c>
      <c r="D618" s="29">
        <v>1</v>
      </c>
      <c r="E618" s="29">
        <v>7</v>
      </c>
      <c r="F618" s="29">
        <v>4</v>
      </c>
      <c r="G618" s="30" t="str">
        <f t="shared" si="123"/>
        <v/>
      </c>
      <c r="H618" s="30">
        <f t="shared" si="124"/>
        <v>4.5578851412944393E-4</v>
      </c>
      <c r="I618" s="30">
        <f t="shared" si="125"/>
        <v>1.8153526970954357E-3</v>
      </c>
      <c r="J618" s="30">
        <f t="shared" si="126"/>
        <v>1.2515644555694619E-3</v>
      </c>
      <c r="K618" s="30">
        <f t="shared" si="129"/>
        <v>1</v>
      </c>
      <c r="L618" s="30">
        <f t="shared" si="130"/>
        <v>3</v>
      </c>
      <c r="M618" s="30" t="str">
        <f t="shared" si="127"/>
        <v/>
      </c>
      <c r="N618" s="36">
        <f t="shared" si="128"/>
        <v>1.3673655423883319E-3</v>
      </c>
    </row>
    <row r="619" spans="1:14" x14ac:dyDescent="0.2">
      <c r="A619" s="23"/>
      <c r="B619" s="25" t="s">
        <v>578</v>
      </c>
      <c r="C619" s="35">
        <v>0</v>
      </c>
      <c r="D619" s="29">
        <v>0</v>
      </c>
      <c r="E619" s="29">
        <v>0</v>
      </c>
      <c r="F619" s="29">
        <v>0</v>
      </c>
      <c r="G619" s="30" t="str">
        <f t="shared" si="123"/>
        <v/>
      </c>
      <c r="H619" s="30" t="str">
        <f t="shared" si="124"/>
        <v/>
      </c>
      <c r="I619" s="30" t="str">
        <f t="shared" si="125"/>
        <v/>
      </c>
      <c r="J619" s="30" t="str">
        <f t="shared" si="126"/>
        <v/>
      </c>
      <c r="K619" s="30" t="str">
        <f t="shared" si="129"/>
        <v xml:space="preserve"> </v>
      </c>
      <c r="L619" s="30" t="str">
        <f t="shared" si="130"/>
        <v xml:space="preserve"> </v>
      </c>
      <c r="M619" s="30" t="str">
        <f t="shared" si="127"/>
        <v/>
      </c>
      <c r="N619" s="36" t="str">
        <f t="shared" si="128"/>
        <v/>
      </c>
    </row>
    <row r="620" spans="1:14" x14ac:dyDescent="0.2">
      <c r="A620" s="23"/>
      <c r="B620" s="25" t="s">
        <v>579</v>
      </c>
      <c r="C620" s="35">
        <v>1</v>
      </c>
      <c r="D620" s="29">
        <v>0</v>
      </c>
      <c r="E620" s="29">
        <v>0</v>
      </c>
      <c r="F620" s="29">
        <v>1</v>
      </c>
      <c r="G620" s="30">
        <f t="shared" si="123"/>
        <v>3.9016777214202108E-4</v>
      </c>
      <c r="H620" s="30" t="str">
        <f t="shared" si="124"/>
        <v/>
      </c>
      <c r="I620" s="30" t="str">
        <f t="shared" si="125"/>
        <v/>
      </c>
      <c r="J620" s="30">
        <f t="shared" si="126"/>
        <v>3.1289111389236547E-4</v>
      </c>
      <c r="K620" s="30">
        <f t="shared" si="129"/>
        <v>-1</v>
      </c>
      <c r="L620" s="30">
        <f t="shared" si="130"/>
        <v>1</v>
      </c>
      <c r="M620" s="30">
        <f t="shared" si="127"/>
        <v>-3.9016777214202108E-4</v>
      </c>
      <c r="N620" s="36" t="str">
        <f t="shared" si="128"/>
        <v/>
      </c>
    </row>
    <row r="621" spans="1:14" x14ac:dyDescent="0.2">
      <c r="A621" s="23"/>
      <c r="B621" s="25" t="s">
        <v>580</v>
      </c>
      <c r="C621" s="35">
        <v>0</v>
      </c>
      <c r="D621" s="29">
        <v>0</v>
      </c>
      <c r="E621" s="29">
        <v>0</v>
      </c>
      <c r="F621" s="29">
        <v>0</v>
      </c>
      <c r="G621" s="30" t="str">
        <f t="shared" si="123"/>
        <v/>
      </c>
      <c r="H621" s="30" t="str">
        <f t="shared" si="124"/>
        <v/>
      </c>
      <c r="I621" s="30" t="str">
        <f t="shared" si="125"/>
        <v/>
      </c>
      <c r="J621" s="30" t="str">
        <f t="shared" si="126"/>
        <v/>
      </c>
      <c r="K621" s="30" t="str">
        <f t="shared" si="129"/>
        <v xml:space="preserve"> </v>
      </c>
      <c r="L621" s="30" t="str">
        <f t="shared" si="130"/>
        <v xml:space="preserve"> </v>
      </c>
      <c r="M621" s="30" t="str">
        <f t="shared" si="127"/>
        <v/>
      </c>
      <c r="N621" s="36" t="str">
        <f t="shared" si="128"/>
        <v/>
      </c>
    </row>
    <row r="622" spans="1:14" ht="24.75" customHeight="1" x14ac:dyDescent="0.2">
      <c r="A622" s="23"/>
      <c r="B622" s="25" t="s">
        <v>581</v>
      </c>
      <c r="C622" s="35">
        <v>0</v>
      </c>
      <c r="D622" s="29">
        <v>0</v>
      </c>
      <c r="E622" s="29">
        <v>0</v>
      </c>
      <c r="F622" s="29">
        <v>0</v>
      </c>
      <c r="G622" s="30" t="str">
        <f t="shared" si="123"/>
        <v/>
      </c>
      <c r="H622" s="30" t="str">
        <f t="shared" si="124"/>
        <v/>
      </c>
      <c r="I622" s="30" t="str">
        <f t="shared" si="125"/>
        <v/>
      </c>
      <c r="J622" s="30" t="str">
        <f t="shared" si="126"/>
        <v/>
      </c>
      <c r="K622" s="30" t="str">
        <f t="shared" si="129"/>
        <v xml:space="preserve"> </v>
      </c>
      <c r="L622" s="30" t="str">
        <f t="shared" si="130"/>
        <v xml:space="preserve"> </v>
      </c>
      <c r="M622" s="30" t="str">
        <f t="shared" si="127"/>
        <v/>
      </c>
      <c r="N622" s="36" t="str">
        <f t="shared" si="128"/>
        <v/>
      </c>
    </row>
    <row r="623" spans="1:14" x14ac:dyDescent="0.2">
      <c r="A623" s="23"/>
      <c r="B623" s="25" t="s">
        <v>582</v>
      </c>
      <c r="C623" s="35">
        <v>0</v>
      </c>
      <c r="D623" s="29">
        <v>0</v>
      </c>
      <c r="E623" s="29">
        <v>2</v>
      </c>
      <c r="F623" s="29">
        <v>1</v>
      </c>
      <c r="G623" s="30" t="str">
        <f t="shared" si="123"/>
        <v/>
      </c>
      <c r="H623" s="30" t="str">
        <f t="shared" si="124"/>
        <v/>
      </c>
      <c r="I623" s="30">
        <f t="shared" si="125"/>
        <v>5.1867219917012448E-4</v>
      </c>
      <c r="J623" s="30">
        <f t="shared" si="126"/>
        <v>3.1289111389236547E-4</v>
      </c>
      <c r="K623" s="30">
        <f t="shared" si="129"/>
        <v>1</v>
      </c>
      <c r="L623" s="30">
        <f t="shared" si="130"/>
        <v>1</v>
      </c>
      <c r="M623" s="30" t="str">
        <f t="shared" si="127"/>
        <v/>
      </c>
      <c r="N623" s="36" t="str">
        <f t="shared" si="128"/>
        <v/>
      </c>
    </row>
    <row r="624" spans="1:14" x14ac:dyDescent="0.2">
      <c r="A624" s="23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23"/>
      <c r="B625" s="25" t="s">
        <v>584</v>
      </c>
      <c r="C625" s="35">
        <v>0</v>
      </c>
      <c r="D625" s="29">
        <v>0</v>
      </c>
      <c r="E625" s="29">
        <v>0</v>
      </c>
      <c r="F625" s="29">
        <v>0</v>
      </c>
      <c r="G625" s="30" t="str">
        <f t="shared" si="123"/>
        <v/>
      </c>
      <c r="H625" s="30" t="str">
        <f t="shared" si="124"/>
        <v/>
      </c>
      <c r="I625" s="30" t="str">
        <f t="shared" si="125"/>
        <v/>
      </c>
      <c r="J625" s="30" t="str">
        <f t="shared" si="126"/>
        <v/>
      </c>
      <c r="K625" s="30" t="str">
        <f t="shared" si="129"/>
        <v xml:space="preserve"> </v>
      </c>
      <c r="L625" s="30" t="str">
        <f t="shared" si="130"/>
        <v xml:space="preserve"> </v>
      </c>
      <c r="M625" s="30" t="str">
        <f t="shared" si="127"/>
        <v/>
      </c>
      <c r="N625" s="36" t="str">
        <f t="shared" si="128"/>
        <v/>
      </c>
    </row>
    <row r="626" spans="1:14" x14ac:dyDescent="0.2">
      <c r="A626" s="23"/>
      <c r="B626" s="25" t="s">
        <v>585</v>
      </c>
      <c r="C626" s="35">
        <v>0</v>
      </c>
      <c r="D626" s="29">
        <v>0</v>
      </c>
      <c r="E626" s="29">
        <v>0</v>
      </c>
      <c r="F626" s="29">
        <v>0</v>
      </c>
      <c r="G626" s="30" t="str">
        <f t="shared" si="123"/>
        <v/>
      </c>
      <c r="H626" s="30" t="str">
        <f t="shared" si="124"/>
        <v/>
      </c>
      <c r="I626" s="30" t="str">
        <f t="shared" si="125"/>
        <v/>
      </c>
      <c r="J626" s="30" t="str">
        <f t="shared" si="126"/>
        <v/>
      </c>
      <c r="K626" s="30" t="str">
        <f t="shared" si="129"/>
        <v xml:space="preserve"> </v>
      </c>
      <c r="L626" s="30" t="str">
        <f t="shared" si="130"/>
        <v xml:space="preserve"> </v>
      </c>
      <c r="M626" s="30" t="str">
        <f t="shared" si="127"/>
        <v/>
      </c>
      <c r="N626" s="36" t="str">
        <f t="shared" si="128"/>
        <v/>
      </c>
    </row>
    <row r="627" spans="1:14" ht="25.5" x14ac:dyDescent="0.2">
      <c r="A627" s="23"/>
      <c r="B627" s="25" t="s">
        <v>586</v>
      </c>
      <c r="C627" s="35">
        <v>0</v>
      </c>
      <c r="D627" s="29">
        <v>0</v>
      </c>
      <c r="E627" s="29">
        <v>0</v>
      </c>
      <c r="F627" s="29">
        <v>0</v>
      </c>
      <c r="G627" s="30" t="str">
        <f t="shared" si="123"/>
        <v/>
      </c>
      <c r="H627" s="30" t="str">
        <f t="shared" si="124"/>
        <v/>
      </c>
      <c r="I627" s="30" t="str">
        <f t="shared" si="125"/>
        <v/>
      </c>
      <c r="J627" s="30" t="str">
        <f t="shared" si="126"/>
        <v/>
      </c>
      <c r="K627" s="30" t="str">
        <f t="shared" si="129"/>
        <v xml:space="preserve"> </v>
      </c>
      <c r="L627" s="30" t="str">
        <f t="shared" si="130"/>
        <v xml:space="preserve"> </v>
      </c>
      <c r="M627" s="30" t="str">
        <f t="shared" si="127"/>
        <v/>
      </c>
      <c r="N627" s="36" t="str">
        <f t="shared" si="128"/>
        <v/>
      </c>
    </row>
    <row r="628" spans="1:14" x14ac:dyDescent="0.2">
      <c r="A628" s="23"/>
      <c r="B628" s="25" t="s">
        <v>587</v>
      </c>
      <c r="C628" s="35">
        <v>123</v>
      </c>
      <c r="D628" s="29">
        <v>108</v>
      </c>
      <c r="E628" s="29">
        <v>10</v>
      </c>
      <c r="F628" s="29">
        <v>19</v>
      </c>
      <c r="G628" s="30">
        <f t="shared" si="123"/>
        <v>4.7990635973468594E-2</v>
      </c>
      <c r="H628" s="30">
        <f t="shared" si="124"/>
        <v>4.9225159525979945E-2</v>
      </c>
      <c r="I628" s="30">
        <f t="shared" si="125"/>
        <v>2.5933609958506223E-3</v>
      </c>
      <c r="J628" s="30">
        <f t="shared" si="126"/>
        <v>5.9449311639549439E-3</v>
      </c>
      <c r="K628" s="30">
        <f t="shared" si="129"/>
        <v>-0.91869918699186992</v>
      </c>
      <c r="L628" s="30">
        <f t="shared" si="130"/>
        <v>-0.82407407407407407</v>
      </c>
      <c r="M628" s="30">
        <f t="shared" si="127"/>
        <v>-4.4088958252048387E-2</v>
      </c>
      <c r="N628" s="36">
        <f t="shared" si="128"/>
        <v>-4.0565177757520512E-2</v>
      </c>
    </row>
    <row r="629" spans="1:14" x14ac:dyDescent="0.2">
      <c r="A629" s="23"/>
      <c r="B629" s="25" t="s">
        <v>588</v>
      </c>
      <c r="C629" s="35">
        <v>0</v>
      </c>
      <c r="D629" s="29">
        <v>0</v>
      </c>
      <c r="E629" s="29">
        <v>0</v>
      </c>
      <c r="F629" s="29">
        <v>0</v>
      </c>
      <c r="G629" s="30" t="str">
        <f t="shared" si="123"/>
        <v/>
      </c>
      <c r="H629" s="30" t="str">
        <f t="shared" si="124"/>
        <v/>
      </c>
      <c r="I629" s="30" t="str">
        <f t="shared" si="125"/>
        <v/>
      </c>
      <c r="J629" s="30" t="str">
        <f t="shared" si="126"/>
        <v/>
      </c>
      <c r="K629" s="30" t="str">
        <f t="shared" si="129"/>
        <v xml:space="preserve"> </v>
      </c>
      <c r="L629" s="30" t="str">
        <f t="shared" si="130"/>
        <v xml:space="preserve"> </v>
      </c>
      <c r="M629" s="30" t="str">
        <f t="shared" si="127"/>
        <v/>
      </c>
      <c r="N629" s="36" t="str">
        <f t="shared" si="128"/>
        <v/>
      </c>
    </row>
    <row r="630" spans="1:14" x14ac:dyDescent="0.2">
      <c r="A630" s="23"/>
      <c r="B630" s="25" t="s">
        <v>589</v>
      </c>
      <c r="C630" s="35">
        <v>9</v>
      </c>
      <c r="D630" s="29">
        <v>87</v>
      </c>
      <c r="E630" s="29">
        <v>10</v>
      </c>
      <c r="F630" s="29">
        <v>59</v>
      </c>
      <c r="G630" s="30">
        <f t="shared" si="123"/>
        <v>3.5115099492781898E-3</v>
      </c>
      <c r="H630" s="30">
        <f t="shared" si="124"/>
        <v>3.965360072926162E-2</v>
      </c>
      <c r="I630" s="30">
        <f t="shared" si="125"/>
        <v>2.5933609958506223E-3</v>
      </c>
      <c r="J630" s="30">
        <f t="shared" si="126"/>
        <v>1.8460575719649562E-2</v>
      </c>
      <c r="K630" s="30">
        <f t="shared" si="129"/>
        <v>0.1111111111111111</v>
      </c>
      <c r="L630" s="30">
        <f t="shared" si="130"/>
        <v>-0.32183908045977011</v>
      </c>
      <c r="M630" s="30">
        <f t="shared" si="127"/>
        <v>3.9016777214202108E-4</v>
      </c>
      <c r="N630" s="36">
        <f t="shared" si="128"/>
        <v>-1.2762078395624429E-2</v>
      </c>
    </row>
    <row r="631" spans="1:14" x14ac:dyDescent="0.2">
      <c r="A631" s="23"/>
      <c r="B631" s="25" t="s">
        <v>590</v>
      </c>
      <c r="C631" s="35">
        <v>2388</v>
      </c>
      <c r="D631" s="29">
        <v>1988</v>
      </c>
      <c r="E631" s="29">
        <v>3785</v>
      </c>
      <c r="F631" s="29">
        <v>3093</v>
      </c>
      <c r="G631" s="30">
        <f t="shared" si="123"/>
        <v>0.93172063987514631</v>
      </c>
      <c r="H631" s="30">
        <f t="shared" si="124"/>
        <v>0.90610756608933452</v>
      </c>
      <c r="I631" s="30">
        <f t="shared" si="125"/>
        <v>0.98158713692946054</v>
      </c>
      <c r="J631" s="30">
        <f t="shared" si="126"/>
        <v>0.96777221526908641</v>
      </c>
      <c r="K631" s="30">
        <f t="shared" si="129"/>
        <v>0.5850083752093802</v>
      </c>
      <c r="L631" s="30">
        <f t="shared" si="130"/>
        <v>0.55583501006036218</v>
      </c>
      <c r="M631" s="30">
        <f t="shared" si="127"/>
        <v>0.54506437768240346</v>
      </c>
      <c r="N631" s="36">
        <f t="shared" si="128"/>
        <v>0.50364630811303557</v>
      </c>
    </row>
    <row r="632" spans="1:14" x14ac:dyDescent="0.2">
      <c r="A632" s="23"/>
      <c r="B632" s="25" t="s">
        <v>591</v>
      </c>
      <c r="C632" s="35">
        <v>1</v>
      </c>
      <c r="D632" s="29">
        <v>0</v>
      </c>
      <c r="E632" s="29">
        <v>0</v>
      </c>
      <c r="F632" s="29">
        <v>0</v>
      </c>
      <c r="G632" s="30">
        <f t="shared" si="123"/>
        <v>3.9016777214202108E-4</v>
      </c>
      <c r="H632" s="30" t="str">
        <f t="shared" si="124"/>
        <v/>
      </c>
      <c r="I632" s="30" t="str">
        <f t="shared" si="125"/>
        <v/>
      </c>
      <c r="J632" s="30" t="str">
        <f t="shared" si="126"/>
        <v/>
      </c>
      <c r="K632" s="30">
        <f t="shared" si="129"/>
        <v>-1</v>
      </c>
      <c r="L632" s="30" t="str">
        <f t="shared" si="130"/>
        <v xml:space="preserve"> </v>
      </c>
      <c r="M632" s="30">
        <f t="shared" si="127"/>
        <v>-3.9016777214202108E-4</v>
      </c>
      <c r="N632" s="36" t="str">
        <f t="shared" si="128"/>
        <v/>
      </c>
    </row>
    <row r="633" spans="1:14" x14ac:dyDescent="0.2">
      <c r="A633" s="23"/>
      <c r="B633" s="25" t="s">
        <v>592</v>
      </c>
      <c r="C633" s="35">
        <v>0</v>
      </c>
      <c r="D633" s="29">
        <v>0</v>
      </c>
      <c r="E633" s="29">
        <v>1</v>
      </c>
      <c r="F633" s="29">
        <v>0</v>
      </c>
      <c r="G633" s="30" t="str">
        <f t="shared" si="123"/>
        <v/>
      </c>
      <c r="H633" s="30" t="str">
        <f t="shared" si="124"/>
        <v/>
      </c>
      <c r="I633" s="30">
        <f t="shared" si="125"/>
        <v>2.5933609958506224E-4</v>
      </c>
      <c r="J633" s="30" t="str">
        <f t="shared" si="126"/>
        <v/>
      </c>
      <c r="K633" s="30">
        <f t="shared" si="129"/>
        <v>1</v>
      </c>
      <c r="L633" s="30" t="str">
        <f t="shared" si="130"/>
        <v xml:space="preserve"> </v>
      </c>
      <c r="M633" s="30" t="str">
        <f t="shared" si="127"/>
        <v/>
      </c>
      <c r="N633" s="36" t="str">
        <f t="shared" si="128"/>
        <v/>
      </c>
    </row>
    <row r="634" spans="1:14" ht="25.5" x14ac:dyDescent="0.2">
      <c r="A634" s="23"/>
      <c r="B634" s="25" t="s">
        <v>593</v>
      </c>
      <c r="C634" s="35">
        <v>0</v>
      </c>
      <c r="D634" s="29">
        <v>0</v>
      </c>
      <c r="E634" s="29">
        <v>0</v>
      </c>
      <c r="F634" s="29">
        <v>0</v>
      </c>
      <c r="G634" s="30" t="str">
        <f t="shared" si="123"/>
        <v/>
      </c>
      <c r="H634" s="30" t="str">
        <f t="shared" si="124"/>
        <v/>
      </c>
      <c r="I634" s="30" t="str">
        <f t="shared" si="125"/>
        <v/>
      </c>
      <c r="J634" s="30" t="str">
        <f t="shared" si="126"/>
        <v/>
      </c>
      <c r="K634" s="30" t="str">
        <f t="shared" si="129"/>
        <v xml:space="preserve"> </v>
      </c>
      <c r="L634" s="30" t="str">
        <f t="shared" si="130"/>
        <v xml:space="preserve"> </v>
      </c>
      <c r="M634" s="30" t="str">
        <f t="shared" si="127"/>
        <v/>
      </c>
      <c r="N634" s="36" t="str">
        <f t="shared" si="128"/>
        <v/>
      </c>
    </row>
    <row r="635" spans="1:14" ht="25.5" x14ac:dyDescent="0.2">
      <c r="A635" s="23"/>
      <c r="B635" s="25" t="s">
        <v>594</v>
      </c>
      <c r="C635" s="35">
        <v>0</v>
      </c>
      <c r="D635" s="29">
        <v>0</v>
      </c>
      <c r="E635" s="29">
        <v>0</v>
      </c>
      <c r="F635" s="29">
        <v>0</v>
      </c>
      <c r="G635" s="30" t="str">
        <f t="shared" si="123"/>
        <v/>
      </c>
      <c r="H635" s="30" t="str">
        <f t="shared" si="124"/>
        <v/>
      </c>
      <c r="I635" s="30" t="str">
        <f t="shared" si="125"/>
        <v/>
      </c>
      <c r="J635" s="30" t="str">
        <f t="shared" si="126"/>
        <v/>
      </c>
      <c r="K635" s="30" t="str">
        <f t="shared" si="129"/>
        <v xml:space="preserve"> </v>
      </c>
      <c r="L635" s="30" t="str">
        <f t="shared" si="130"/>
        <v xml:space="preserve"> 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23"/>
      <c r="B636" s="25" t="s">
        <v>595</v>
      </c>
      <c r="C636" s="35">
        <v>0</v>
      </c>
      <c r="D636" s="29">
        <v>0</v>
      </c>
      <c r="E636" s="29">
        <v>0</v>
      </c>
      <c r="F636" s="29">
        <v>0</v>
      </c>
      <c r="G636" s="30" t="str">
        <f t="shared" si="123"/>
        <v/>
      </c>
      <c r="H636" s="30" t="str">
        <f t="shared" si="124"/>
        <v/>
      </c>
      <c r="I636" s="30" t="str">
        <f t="shared" si="125"/>
        <v/>
      </c>
      <c r="J636" s="30" t="str">
        <f t="shared" si="126"/>
        <v/>
      </c>
      <c r="K636" s="30" t="str">
        <f t="shared" si="129"/>
        <v xml:space="preserve"> </v>
      </c>
      <c r="L636" s="30" t="str">
        <f t="shared" si="130"/>
        <v xml:space="preserve"> </v>
      </c>
      <c r="M636" s="30" t="str">
        <f t="shared" si="127"/>
        <v/>
      </c>
      <c r="N636" s="36" t="str">
        <f t="shared" si="128"/>
        <v/>
      </c>
    </row>
    <row r="637" spans="1:14" x14ac:dyDescent="0.2">
      <c r="A637" s="23"/>
      <c r="B637" s="25" t="s">
        <v>596</v>
      </c>
      <c r="C637" s="35">
        <v>0</v>
      </c>
      <c r="D637" s="29">
        <v>0</v>
      </c>
      <c r="E637" s="29">
        <v>0</v>
      </c>
      <c r="F637" s="29">
        <v>0</v>
      </c>
      <c r="G637" s="30" t="str">
        <f t="shared" si="123"/>
        <v/>
      </c>
      <c r="H637" s="30" t="str">
        <f t="shared" si="124"/>
        <v/>
      </c>
      <c r="I637" s="30" t="str">
        <f t="shared" si="125"/>
        <v/>
      </c>
      <c r="J637" s="30" t="str">
        <f t="shared" si="126"/>
        <v/>
      </c>
      <c r="K637" s="30" t="str">
        <f t="shared" si="129"/>
        <v xml:space="preserve"> </v>
      </c>
      <c r="L637" s="30" t="str">
        <f t="shared" si="130"/>
        <v xml:space="preserve"> </v>
      </c>
      <c r="M637" s="30" t="str">
        <f t="shared" si="127"/>
        <v/>
      </c>
      <c r="N637" s="36" t="str">
        <f t="shared" si="128"/>
        <v/>
      </c>
    </row>
    <row r="638" spans="1:14" ht="25.5" x14ac:dyDescent="0.2">
      <c r="A638" s="23"/>
      <c r="B638" s="25" t="s">
        <v>597</v>
      </c>
      <c r="C638" s="35">
        <v>0</v>
      </c>
      <c r="D638" s="29">
        <v>0</v>
      </c>
      <c r="E638" s="29">
        <v>2</v>
      </c>
      <c r="F638" s="29">
        <v>1</v>
      </c>
      <c r="G638" s="30" t="str">
        <f t="shared" si="123"/>
        <v/>
      </c>
      <c r="H638" s="30" t="str">
        <f t="shared" si="124"/>
        <v/>
      </c>
      <c r="I638" s="30">
        <f t="shared" si="125"/>
        <v>5.1867219917012448E-4</v>
      </c>
      <c r="J638" s="30">
        <f t="shared" si="126"/>
        <v>3.1289111389236547E-4</v>
      </c>
      <c r="K638" s="30">
        <f t="shared" si="129"/>
        <v>1</v>
      </c>
      <c r="L638" s="30">
        <f t="shared" si="130"/>
        <v>1</v>
      </c>
      <c r="M638" s="30" t="str">
        <f t="shared" si="127"/>
        <v/>
      </c>
      <c r="N638" s="36" t="str">
        <f t="shared" si="128"/>
        <v/>
      </c>
    </row>
    <row r="639" spans="1:14" ht="25.5" x14ac:dyDescent="0.2">
      <c r="A639" s="23"/>
      <c r="B639" s="25" t="s">
        <v>598</v>
      </c>
      <c r="C639" s="35">
        <v>26</v>
      </c>
      <c r="D639" s="29">
        <v>6</v>
      </c>
      <c r="E639" s="29">
        <v>13</v>
      </c>
      <c r="F639" s="29">
        <v>3</v>
      </c>
      <c r="G639" s="30">
        <f t="shared" si="123"/>
        <v>1.0144362075692548E-2</v>
      </c>
      <c r="H639" s="30">
        <f t="shared" si="124"/>
        <v>2.7347310847766638E-3</v>
      </c>
      <c r="I639" s="30">
        <f t="shared" si="125"/>
        <v>3.3713692946058093E-3</v>
      </c>
      <c r="J639" s="30">
        <f t="shared" si="126"/>
        <v>9.3867334167709634E-4</v>
      </c>
      <c r="K639" s="30">
        <f t="shared" si="129"/>
        <v>-0.5</v>
      </c>
      <c r="L639" s="30">
        <f t="shared" si="130"/>
        <v>-0.5</v>
      </c>
      <c r="M639" s="30">
        <f t="shared" si="127"/>
        <v>-5.0721810378462741E-3</v>
      </c>
      <c r="N639" s="36">
        <f t="shared" si="128"/>
        <v>-1.3673655423883319E-3</v>
      </c>
    </row>
    <row r="640" spans="1:14" ht="26.25" thickBot="1" x14ac:dyDescent="0.25">
      <c r="A640" s="23"/>
      <c r="B640" s="26" t="s">
        <v>599</v>
      </c>
      <c r="C640" s="37">
        <v>0</v>
      </c>
      <c r="D640" s="38">
        <v>0</v>
      </c>
      <c r="E640" s="38">
        <v>1</v>
      </c>
      <c r="F640" s="38">
        <v>3</v>
      </c>
      <c r="G640" s="39" t="str">
        <f t="shared" si="123"/>
        <v/>
      </c>
      <c r="H640" s="39" t="str">
        <f t="shared" si="124"/>
        <v/>
      </c>
      <c r="I640" s="39">
        <f t="shared" si="125"/>
        <v>2.5933609958506224E-4</v>
      </c>
      <c r="J640" s="39">
        <f t="shared" si="126"/>
        <v>9.3867334167709634E-4</v>
      </c>
      <c r="K640" s="39">
        <f t="shared" si="129"/>
        <v>1</v>
      </c>
      <c r="L640" s="39">
        <f t="shared" si="130"/>
        <v>1</v>
      </c>
      <c r="M640" s="39" t="str">
        <f t="shared" si="127"/>
        <v/>
      </c>
      <c r="N640" s="40" t="str">
        <f t="shared" si="128"/>
        <v/>
      </c>
    </row>
    <row r="641" spans="1:2" x14ac:dyDescent="0.2">
      <c r="A641" s="22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2" t="s">
        <v>0</v>
      </c>
      <c r="F1" s="53"/>
      <c r="G1" s="53"/>
      <c r="H1" s="53"/>
      <c r="I1" s="53"/>
      <c r="J1" s="53"/>
      <c r="K1" s="53"/>
      <c r="L1" s="53"/>
      <c r="M1" s="53"/>
      <c r="N1" s="53"/>
    </row>
    <row r="2" spans="1:14" ht="30.75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55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56" t="s">
        <v>626</v>
      </c>
      <c r="F4" s="57"/>
      <c r="G4" s="57"/>
      <c r="H4" s="57"/>
      <c r="I4" s="57"/>
      <c r="J4" s="57"/>
      <c r="K4" s="57"/>
      <c r="L4" s="57"/>
      <c r="M4" s="57"/>
      <c r="N4" s="57"/>
    </row>
    <row r="5" spans="1:14" ht="20.65" customHeight="1" thickBot="1" x14ac:dyDescent="0.25">
      <c r="B5" s="5"/>
      <c r="E5" s="58"/>
      <c r="F5" s="58"/>
      <c r="G5" s="58"/>
      <c r="H5" s="58"/>
      <c r="I5" s="58"/>
      <c r="J5" s="58"/>
      <c r="K5" s="58"/>
      <c r="L5" s="58"/>
      <c r="M5" s="58"/>
      <c r="N5" s="58"/>
    </row>
    <row r="6" spans="1:14" ht="29.25" customHeight="1" thickBot="1" x14ac:dyDescent="0.25">
      <c r="B6" s="41" t="s">
        <v>2</v>
      </c>
      <c r="C6" s="44" t="s">
        <v>3</v>
      </c>
      <c r="D6" s="45"/>
      <c r="E6" s="45"/>
      <c r="F6" s="46"/>
      <c r="G6" s="44" t="s">
        <v>4</v>
      </c>
      <c r="H6" s="45"/>
      <c r="I6" s="45"/>
      <c r="J6" s="45"/>
      <c r="K6" s="44" t="s">
        <v>667</v>
      </c>
      <c r="L6" s="47"/>
      <c r="M6" s="44" t="s">
        <v>5</v>
      </c>
      <c r="N6" s="47"/>
    </row>
    <row r="7" spans="1:14" ht="20.100000000000001" customHeight="1" thickBot="1" x14ac:dyDescent="0.25">
      <c r="B7" s="42"/>
      <c r="C7" s="50">
        <v>2022</v>
      </c>
      <c r="D7" s="46"/>
      <c r="E7" s="51">
        <v>2023</v>
      </c>
      <c r="F7" s="46"/>
      <c r="G7" s="50">
        <v>2022</v>
      </c>
      <c r="H7" s="46"/>
      <c r="I7" s="51">
        <v>2023</v>
      </c>
      <c r="J7" s="46"/>
      <c r="K7" s="48"/>
      <c r="L7" s="49"/>
      <c r="M7" s="48"/>
      <c r="N7" s="49"/>
    </row>
    <row r="8" spans="1:14" ht="20.100000000000001" customHeight="1" thickBot="1" x14ac:dyDescent="0.25">
      <c r="A8" s="22"/>
      <c r="B8" s="43"/>
      <c r="C8" s="13" t="s">
        <v>6</v>
      </c>
      <c r="D8" s="13" t="s">
        <v>7</v>
      </c>
      <c r="E8" s="13" t="s">
        <v>6</v>
      </c>
      <c r="F8" s="13" t="s">
        <v>7</v>
      </c>
      <c r="G8" s="13" t="s">
        <v>6</v>
      </c>
      <c r="H8" s="13" t="s">
        <v>7</v>
      </c>
      <c r="I8" s="13" t="s">
        <v>6</v>
      </c>
      <c r="J8" s="13" t="s">
        <v>7</v>
      </c>
      <c r="K8" s="13" t="s">
        <v>6</v>
      </c>
      <c r="L8" s="13" t="s">
        <v>7</v>
      </c>
      <c r="M8" s="13" t="s">
        <v>6</v>
      </c>
      <c r="N8" s="13" t="s">
        <v>7</v>
      </c>
    </row>
    <row r="9" spans="1:14" ht="15.75" customHeight="1" thickBot="1" x14ac:dyDescent="0.25">
      <c r="A9" s="22"/>
      <c r="B9" s="14" t="s">
        <v>627</v>
      </c>
      <c r="C9" s="15">
        <f>+C22+C81+C188+C371+C612</f>
        <v>20333</v>
      </c>
      <c r="D9" s="15">
        <f>+D22+D81+D188+D371+D612</f>
        <v>18007</v>
      </c>
      <c r="E9" s="15">
        <f>+E22+E81+E188+E371+E612</f>
        <v>18736</v>
      </c>
      <c r="F9" s="15">
        <f>+F22+F81+F188+F371+F612</f>
        <v>16819</v>
      </c>
      <c r="G9" s="16">
        <f>SUM(G10:G14)</f>
        <v>1</v>
      </c>
      <c r="H9" s="16">
        <f>SUM(H10:H14)</f>
        <v>1</v>
      </c>
      <c r="I9" s="16">
        <f>SUM(I10:I14)</f>
        <v>1</v>
      </c>
      <c r="J9" s="16">
        <f>SUM(J10:J14)</f>
        <v>1</v>
      </c>
      <c r="K9" s="16">
        <f t="shared" ref="K9:L14" si="0">+IF(AND(C9=0,E9=0),"",IF(C9=0,1,IF(E9=0,-1,(E9-C9)/C9)))</f>
        <v>-7.8542271184773527E-2</v>
      </c>
      <c r="L9" s="16">
        <f t="shared" si="0"/>
        <v>-6.597434331093463E-2</v>
      </c>
      <c r="M9" s="16">
        <f t="shared" ref="M9:N14" si="1">+IF(OR(AND(G9=""),(K9="")),"",G9*K9)</f>
        <v>-7.8542271184773527E-2</v>
      </c>
      <c r="N9" s="16">
        <f t="shared" si="1"/>
        <v>-6.597434331093463E-2</v>
      </c>
    </row>
    <row r="10" spans="1:14" x14ac:dyDescent="0.2">
      <c r="A10" s="23"/>
      <c r="B10" s="19" t="s">
        <v>8</v>
      </c>
      <c r="C10" s="17">
        <f>+C22</f>
        <v>27</v>
      </c>
      <c r="D10" s="7">
        <f>+D22</f>
        <v>33</v>
      </c>
      <c r="E10" s="7">
        <f>+E22</f>
        <v>32</v>
      </c>
      <c r="F10" s="7">
        <f>+F22</f>
        <v>170</v>
      </c>
      <c r="G10" s="8">
        <f t="shared" ref="G10:J14" si="2">+C10/C$9</f>
        <v>1.327890621157724E-3</v>
      </c>
      <c r="H10" s="8">
        <f t="shared" si="2"/>
        <v>1.8326206475259622E-3</v>
      </c>
      <c r="I10" s="8">
        <f t="shared" si="2"/>
        <v>1.7079419299743809E-3</v>
      </c>
      <c r="J10" s="8">
        <f t="shared" si="2"/>
        <v>1.0107616386229859E-2</v>
      </c>
      <c r="K10" s="8">
        <f t="shared" si="0"/>
        <v>0.18518518518518517</v>
      </c>
      <c r="L10" s="8">
        <f t="shared" si="0"/>
        <v>4.1515151515151514</v>
      </c>
      <c r="M10" s="8">
        <f t="shared" si="1"/>
        <v>2.459056705847637E-4</v>
      </c>
      <c r="N10" s="9">
        <f t="shared" si="1"/>
        <v>7.6081523851835395E-3</v>
      </c>
    </row>
    <row r="11" spans="1:14" x14ac:dyDescent="0.2">
      <c r="A11" s="23"/>
      <c r="B11" s="20" t="s">
        <v>9</v>
      </c>
      <c r="C11" s="17">
        <f>+C81</f>
        <v>674</v>
      </c>
      <c r="D11" s="7">
        <f>+D81</f>
        <v>549</v>
      </c>
      <c r="E11" s="7">
        <f>+E81</f>
        <v>1373</v>
      </c>
      <c r="F11" s="7">
        <f>+F81</f>
        <v>1302</v>
      </c>
      <c r="G11" s="8">
        <f t="shared" si="2"/>
        <v>3.3148084394826145E-2</v>
      </c>
      <c r="H11" s="8">
        <f t="shared" si="2"/>
        <v>3.0488143499750098E-2</v>
      </c>
      <c r="I11" s="8">
        <f t="shared" si="2"/>
        <v>7.3281383432963282E-2</v>
      </c>
      <c r="J11" s="8">
        <f t="shared" si="2"/>
        <v>7.7412450205125161E-2</v>
      </c>
      <c r="K11" s="8">
        <f t="shared" si="0"/>
        <v>1.0370919881305638</v>
      </c>
      <c r="L11" s="8">
        <f t="shared" si="0"/>
        <v>1.3715846994535519</v>
      </c>
      <c r="M11" s="8">
        <f t="shared" si="1"/>
        <v>3.4377612747749961E-2</v>
      </c>
      <c r="N11" s="9">
        <f t="shared" si="1"/>
        <v>4.1817071139001502E-2</v>
      </c>
    </row>
    <row r="12" spans="1:14" ht="25.5" x14ac:dyDescent="0.2">
      <c r="A12" s="23"/>
      <c r="B12" s="20" t="s">
        <v>10</v>
      </c>
      <c r="C12" s="17">
        <f>+C188</f>
        <v>971</v>
      </c>
      <c r="D12" s="7">
        <f>+D188</f>
        <v>746</v>
      </c>
      <c r="E12" s="7">
        <f>+E188</f>
        <v>1921</v>
      </c>
      <c r="F12" s="7">
        <f>+F188</f>
        <v>1519</v>
      </c>
      <c r="G12" s="8">
        <f t="shared" si="2"/>
        <v>4.7754881227561108E-2</v>
      </c>
      <c r="H12" s="8">
        <f t="shared" si="2"/>
        <v>4.1428333425889932E-2</v>
      </c>
      <c r="I12" s="8">
        <f t="shared" si="2"/>
        <v>0.10252988898377455</v>
      </c>
      <c r="J12" s="8">
        <f t="shared" si="2"/>
        <v>9.0314525239312687E-2</v>
      </c>
      <c r="K12" s="8">
        <f t="shared" si="0"/>
        <v>0.97837281153450051</v>
      </c>
      <c r="L12" s="8">
        <f t="shared" si="0"/>
        <v>1.0361930294906165</v>
      </c>
      <c r="M12" s="8">
        <f t="shared" si="1"/>
        <v>4.6722077411105102E-2</v>
      </c>
      <c r="N12" s="9">
        <f t="shared" si="1"/>
        <v>4.2927750319320258E-2</v>
      </c>
    </row>
    <row r="13" spans="1:14" x14ac:dyDescent="0.2">
      <c r="A13" s="23"/>
      <c r="B13" s="20" t="s">
        <v>11</v>
      </c>
      <c r="C13" s="17">
        <f>+C371</f>
        <v>10861</v>
      </c>
      <c r="D13" s="7">
        <f>+D371</f>
        <v>9807</v>
      </c>
      <c r="E13" s="7">
        <f>+E371</f>
        <v>10255</v>
      </c>
      <c r="F13" s="7">
        <f>+F371</f>
        <v>8664</v>
      </c>
      <c r="G13" s="8">
        <f t="shared" si="2"/>
        <v>0.53415629764422368</v>
      </c>
      <c r="H13" s="8">
        <f t="shared" si="2"/>
        <v>0.54462153606930641</v>
      </c>
      <c r="I13" s="8">
        <f t="shared" si="2"/>
        <v>0.54734201537147742</v>
      </c>
      <c r="J13" s="8">
        <f t="shared" si="2"/>
        <v>0.51513169629585587</v>
      </c>
      <c r="K13" s="8">
        <f t="shared" si="0"/>
        <v>-5.5795967222171068E-2</v>
      </c>
      <c r="L13" s="8">
        <f t="shared" si="0"/>
        <v>-0.11654940348730498</v>
      </c>
      <c r="M13" s="8">
        <f t="shared" si="1"/>
        <v>-2.9803767274873359E-2</v>
      </c>
      <c r="N13" s="9">
        <f t="shared" si="1"/>
        <v>-6.3475315155217413E-2</v>
      </c>
    </row>
    <row r="14" spans="1:14" ht="15.75" thickBot="1" x14ac:dyDescent="0.25">
      <c r="A14" s="23"/>
      <c r="B14" s="21" t="s">
        <v>12</v>
      </c>
      <c r="C14" s="18">
        <f>+C612</f>
        <v>7800</v>
      </c>
      <c r="D14" s="10">
        <f>+D612</f>
        <v>6872</v>
      </c>
      <c r="E14" s="10">
        <f>+E612</f>
        <v>5155</v>
      </c>
      <c r="F14" s="10">
        <f>+F612</f>
        <v>5164</v>
      </c>
      <c r="G14" s="11">
        <f t="shared" si="2"/>
        <v>0.38361284611223134</v>
      </c>
      <c r="H14" s="11">
        <f t="shared" si="2"/>
        <v>0.38162936635752764</v>
      </c>
      <c r="I14" s="11">
        <f t="shared" si="2"/>
        <v>0.27513877028181044</v>
      </c>
      <c r="J14" s="11">
        <f t="shared" si="2"/>
        <v>0.30703371187347644</v>
      </c>
      <c r="K14" s="11">
        <f t="shared" si="0"/>
        <v>-0.33910256410256412</v>
      </c>
      <c r="L14" s="11">
        <f t="shared" si="0"/>
        <v>-0.24854481955762514</v>
      </c>
      <c r="M14" s="11">
        <f t="shared" si="1"/>
        <v>-0.13008409973933999</v>
      </c>
      <c r="N14" s="12">
        <f t="shared" si="1"/>
        <v>-9.4852001999222529E-2</v>
      </c>
    </row>
    <row r="15" spans="1:14" x14ac:dyDescent="0.2">
      <c r="A15" s="22"/>
      <c r="B15" t="s">
        <v>13</v>
      </c>
    </row>
    <row r="16" spans="1:14" x14ac:dyDescent="0.2">
      <c r="A16" s="22"/>
    </row>
    <row r="17" spans="1:14" x14ac:dyDescent="0.2">
      <c r="A17" s="22"/>
    </row>
    <row r="18" spans="1:14" ht="15.75" thickBot="1" x14ac:dyDescent="0.25">
      <c r="A18" s="22"/>
    </row>
    <row r="19" spans="1:14" ht="29.25" customHeight="1" thickBot="1" x14ac:dyDescent="0.25">
      <c r="A19" s="23"/>
      <c r="B19" s="41" t="s">
        <v>2</v>
      </c>
      <c r="C19" s="44" t="s">
        <v>3</v>
      </c>
      <c r="D19" s="45"/>
      <c r="E19" s="45"/>
      <c r="F19" s="46"/>
      <c r="G19" s="44" t="s">
        <v>4</v>
      </c>
      <c r="H19" s="45"/>
      <c r="I19" s="45"/>
      <c r="J19" s="45"/>
      <c r="K19" s="44" t="s">
        <v>667</v>
      </c>
      <c r="L19" s="47"/>
      <c r="M19" s="44" t="s">
        <v>5</v>
      </c>
      <c r="N19" s="47"/>
    </row>
    <row r="20" spans="1:14" ht="15.75" thickBot="1" x14ac:dyDescent="0.25">
      <c r="A20" s="22"/>
      <c r="B20" s="42"/>
      <c r="C20" s="50">
        <v>2022</v>
      </c>
      <c r="D20" s="46"/>
      <c r="E20" s="51">
        <v>2023</v>
      </c>
      <c r="F20" s="46"/>
      <c r="G20" s="50">
        <v>2022</v>
      </c>
      <c r="H20" s="46"/>
      <c r="I20" s="51">
        <v>2023</v>
      </c>
      <c r="J20" s="46"/>
      <c r="K20" s="48"/>
      <c r="L20" s="49"/>
      <c r="M20" s="48"/>
      <c r="N20" s="49"/>
    </row>
    <row r="21" spans="1:14" ht="15.75" thickBot="1" x14ac:dyDescent="0.25">
      <c r="A21" s="23"/>
      <c r="B21" s="43"/>
      <c r="C21" s="13" t="s">
        <v>6</v>
      </c>
      <c r="D21" s="13" t="s">
        <v>7</v>
      </c>
      <c r="E21" s="13" t="s">
        <v>6</v>
      </c>
      <c r="F21" s="13" t="s">
        <v>7</v>
      </c>
      <c r="G21" s="13" t="s">
        <v>6</v>
      </c>
      <c r="H21" s="13" t="s">
        <v>7</v>
      </c>
      <c r="I21" s="13" t="s">
        <v>6</v>
      </c>
      <c r="J21" s="13" t="s">
        <v>7</v>
      </c>
      <c r="K21" s="13" t="s">
        <v>6</v>
      </c>
      <c r="L21" s="13" t="s">
        <v>7</v>
      </c>
      <c r="M21" s="13" t="s">
        <v>6</v>
      </c>
      <c r="N21" s="13" t="s">
        <v>7</v>
      </c>
    </row>
    <row r="22" spans="1:14" ht="15.75" thickBot="1" x14ac:dyDescent="0.25">
      <c r="A22" s="23"/>
      <c r="B22" s="14" t="s">
        <v>8</v>
      </c>
      <c r="C22" s="27">
        <f>SUM(C23:C73)</f>
        <v>27</v>
      </c>
      <c r="D22" s="27">
        <f>SUM(D23:D73)</f>
        <v>33</v>
      </c>
      <c r="E22" s="27">
        <f>SUM(E23:E73)</f>
        <v>32</v>
      </c>
      <c r="F22" s="27">
        <f>SUM(F23:F73)</f>
        <v>170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0.18518518518518517</v>
      </c>
      <c r="L22" s="28">
        <f>+IF(AND(D22=0,F22=0),"",IF(D22=0,1,IF(F22=0,-1,(F22-D22)/D22)))</f>
        <v>4.1515151515151514</v>
      </c>
      <c r="M22" s="28">
        <f t="shared" ref="M22:M53" si="7">+IF(OR(AND(G22=""),(K22="")),"",G22*K22)</f>
        <v>0.18518518518518517</v>
      </c>
      <c r="N22" s="28">
        <f t="shared" ref="N22:N53" si="8">+IF(OR(AND(H22=""),(L22="")),"",H22*L22)</f>
        <v>4.1515151515151514</v>
      </c>
    </row>
    <row r="23" spans="1:14" x14ac:dyDescent="0.2">
      <c r="A23" s="23"/>
      <c r="B23" s="24" t="s">
        <v>14</v>
      </c>
      <c r="C23" s="31">
        <v>0</v>
      </c>
      <c r="D23" s="32">
        <v>0</v>
      </c>
      <c r="E23" s="32">
        <v>0</v>
      </c>
      <c r="F23" s="32">
        <v>1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>
        <f t="shared" si="6"/>
        <v>5.8823529411764705E-3</v>
      </c>
      <c r="K23" s="33" t="str">
        <f t="shared" ref="K23:K54" si="9">+IF(AND(C23=0,E23=0)," ",IF(C23=0,1,IF(E23=0,-1,(E23-C23)/C23)))</f>
        <v xml:space="preserve"> </v>
      </c>
      <c r="L23" s="33">
        <f t="shared" ref="L23:L54" si="10">+IF(AND(D23=0,F23=0)," ",IF(D23=0,1,IF(F23=0,-1,(F23-D23)/D23)))</f>
        <v>1</v>
      </c>
      <c r="M23" s="33" t="str">
        <f t="shared" si="7"/>
        <v/>
      </c>
      <c r="N23" s="34" t="str">
        <f t="shared" si="8"/>
        <v/>
      </c>
    </row>
    <row r="24" spans="1:14" x14ac:dyDescent="0.2">
      <c r="A24" s="23"/>
      <c r="B24" s="25" t="s">
        <v>15</v>
      </c>
      <c r="C24" s="35">
        <v>0</v>
      </c>
      <c r="D24" s="29">
        <v>1</v>
      </c>
      <c r="E24" s="29">
        <v>3</v>
      </c>
      <c r="F24" s="29">
        <v>3</v>
      </c>
      <c r="G24" s="30" t="str">
        <f t="shared" si="3"/>
        <v/>
      </c>
      <c r="H24" s="30">
        <f t="shared" si="4"/>
        <v>3.0303030303030304E-2</v>
      </c>
      <c r="I24" s="30">
        <f t="shared" si="5"/>
        <v>9.375E-2</v>
      </c>
      <c r="J24" s="30">
        <f t="shared" si="6"/>
        <v>1.7647058823529412E-2</v>
      </c>
      <c r="K24" s="30">
        <f t="shared" si="9"/>
        <v>1</v>
      </c>
      <c r="L24" s="30">
        <f t="shared" si="10"/>
        <v>2</v>
      </c>
      <c r="M24" s="30" t="str">
        <f t="shared" si="7"/>
        <v/>
      </c>
      <c r="N24" s="36">
        <f t="shared" si="8"/>
        <v>6.0606060606060608E-2</v>
      </c>
    </row>
    <row r="25" spans="1:14" ht="38.25" x14ac:dyDescent="0.2">
      <c r="A25" s="23"/>
      <c r="B25" s="25" t="s">
        <v>16</v>
      </c>
      <c r="C25" s="35">
        <v>1</v>
      </c>
      <c r="D25" s="29">
        <v>0</v>
      </c>
      <c r="E25" s="29">
        <v>0</v>
      </c>
      <c r="F25" s="29">
        <v>0</v>
      </c>
      <c r="G25" s="30">
        <f t="shared" si="3"/>
        <v>3.7037037037037035E-2</v>
      </c>
      <c r="H25" s="30" t="str">
        <f t="shared" si="4"/>
        <v/>
      </c>
      <c r="I25" s="30" t="str">
        <f t="shared" si="5"/>
        <v/>
      </c>
      <c r="J25" s="30" t="str">
        <f t="shared" si="6"/>
        <v/>
      </c>
      <c r="K25" s="30">
        <f t="shared" si="9"/>
        <v>-1</v>
      </c>
      <c r="L25" s="30" t="str">
        <f t="shared" si="10"/>
        <v xml:space="preserve"> </v>
      </c>
      <c r="M25" s="30">
        <f t="shared" si="7"/>
        <v>-3.7037037037037035E-2</v>
      </c>
      <c r="N25" s="36" t="str">
        <f t="shared" si="8"/>
        <v/>
      </c>
    </row>
    <row r="26" spans="1:14" ht="38.25" x14ac:dyDescent="0.2">
      <c r="A26" s="23"/>
      <c r="B26" s="25" t="s">
        <v>17</v>
      </c>
      <c r="C26" s="35">
        <v>0</v>
      </c>
      <c r="D26" s="29">
        <v>0</v>
      </c>
      <c r="E26" s="29">
        <v>0</v>
      </c>
      <c r="F26" s="29">
        <v>2</v>
      </c>
      <c r="G26" s="30" t="str">
        <f t="shared" si="3"/>
        <v/>
      </c>
      <c r="H26" s="30" t="str">
        <f t="shared" si="4"/>
        <v/>
      </c>
      <c r="I26" s="30" t="str">
        <f t="shared" si="5"/>
        <v/>
      </c>
      <c r="J26" s="30">
        <f t="shared" si="6"/>
        <v>1.1764705882352941E-2</v>
      </c>
      <c r="K26" s="30" t="str">
        <f t="shared" si="9"/>
        <v xml:space="preserve"> </v>
      </c>
      <c r="L26" s="30">
        <f t="shared" si="10"/>
        <v>1</v>
      </c>
      <c r="M26" s="30" t="str">
        <f t="shared" si="7"/>
        <v/>
      </c>
      <c r="N26" s="36" t="str">
        <f t="shared" si="8"/>
        <v/>
      </c>
    </row>
    <row r="27" spans="1:14" ht="25.5" x14ac:dyDescent="0.2">
      <c r="A27" s="23"/>
      <c r="B27" s="25" t="s">
        <v>18</v>
      </c>
      <c r="C27" s="35">
        <v>0</v>
      </c>
      <c r="D27" s="29">
        <v>0</v>
      </c>
      <c r="E27" s="29">
        <v>0</v>
      </c>
      <c r="F27" s="29">
        <v>0</v>
      </c>
      <c r="G27" s="30" t="str">
        <f t="shared" si="3"/>
        <v/>
      </c>
      <c r="H27" s="30" t="str">
        <f t="shared" si="4"/>
        <v/>
      </c>
      <c r="I27" s="30" t="str">
        <f t="shared" si="5"/>
        <v/>
      </c>
      <c r="J27" s="30" t="str">
        <f t="shared" si="6"/>
        <v/>
      </c>
      <c r="K27" s="30" t="str">
        <f t="shared" si="9"/>
        <v xml:space="preserve"> </v>
      </c>
      <c r="L27" s="30" t="str">
        <f t="shared" si="10"/>
        <v xml:space="preserve"> </v>
      </c>
      <c r="M27" s="30" t="str">
        <f t="shared" si="7"/>
        <v/>
      </c>
      <c r="N27" s="36" t="str">
        <f t="shared" si="8"/>
        <v/>
      </c>
    </row>
    <row r="28" spans="1:14" ht="25.5" x14ac:dyDescent="0.2">
      <c r="A28" s="23"/>
      <c r="B28" s="25" t="s">
        <v>19</v>
      </c>
      <c r="C28" s="35">
        <v>0</v>
      </c>
      <c r="D28" s="29">
        <v>0</v>
      </c>
      <c r="E28" s="29">
        <v>0</v>
      </c>
      <c r="F28" s="29">
        <v>0</v>
      </c>
      <c r="G28" s="30" t="str">
        <f t="shared" si="3"/>
        <v/>
      </c>
      <c r="H28" s="30" t="str">
        <f t="shared" si="4"/>
        <v/>
      </c>
      <c r="I28" s="30" t="str">
        <f t="shared" si="5"/>
        <v/>
      </c>
      <c r="J28" s="30" t="str">
        <f t="shared" si="6"/>
        <v/>
      </c>
      <c r="K28" s="30" t="str">
        <f t="shared" si="9"/>
        <v xml:space="preserve"> </v>
      </c>
      <c r="L28" s="30" t="str">
        <f t="shared" si="10"/>
        <v xml:space="preserve"> </v>
      </c>
      <c r="M28" s="30" t="str">
        <f t="shared" si="7"/>
        <v/>
      </c>
      <c r="N28" s="36" t="str">
        <f t="shared" si="8"/>
        <v/>
      </c>
    </row>
    <row r="29" spans="1:14" ht="25.5" x14ac:dyDescent="0.2">
      <c r="A29" s="23"/>
      <c r="B29" s="25" t="s">
        <v>20</v>
      </c>
      <c r="C29" s="35">
        <v>0</v>
      </c>
      <c r="D29" s="29">
        <v>0</v>
      </c>
      <c r="E29" s="29">
        <v>0</v>
      </c>
      <c r="F29" s="29">
        <v>1</v>
      </c>
      <c r="G29" s="30" t="str">
        <f t="shared" si="3"/>
        <v/>
      </c>
      <c r="H29" s="30" t="str">
        <f t="shared" si="4"/>
        <v/>
      </c>
      <c r="I29" s="30" t="str">
        <f t="shared" si="5"/>
        <v/>
      </c>
      <c r="J29" s="30">
        <f t="shared" si="6"/>
        <v>5.8823529411764705E-3</v>
      </c>
      <c r="K29" s="30" t="str">
        <f t="shared" si="9"/>
        <v xml:space="preserve"> </v>
      </c>
      <c r="L29" s="30">
        <f t="shared" si="10"/>
        <v>1</v>
      </c>
      <c r="M29" s="30" t="str">
        <f t="shared" si="7"/>
        <v/>
      </c>
      <c r="N29" s="36" t="str">
        <f t="shared" si="8"/>
        <v/>
      </c>
    </row>
    <row r="30" spans="1:14" x14ac:dyDescent="0.2">
      <c r="A30" s="23"/>
      <c r="B30" s="25" t="s">
        <v>21</v>
      </c>
      <c r="C30" s="35">
        <v>1</v>
      </c>
      <c r="D30" s="29">
        <v>0</v>
      </c>
      <c r="E30" s="29">
        <v>0</v>
      </c>
      <c r="F30" s="29">
        <v>0</v>
      </c>
      <c r="G30" s="30">
        <f t="shared" si="3"/>
        <v>3.7037037037037035E-2</v>
      </c>
      <c r="H30" s="30" t="str">
        <f t="shared" si="4"/>
        <v/>
      </c>
      <c r="I30" s="30" t="str">
        <f t="shared" si="5"/>
        <v/>
      </c>
      <c r="J30" s="30" t="str">
        <f t="shared" si="6"/>
        <v/>
      </c>
      <c r="K30" s="30">
        <f t="shared" si="9"/>
        <v>-1</v>
      </c>
      <c r="L30" s="30" t="str">
        <f t="shared" si="10"/>
        <v xml:space="preserve"> </v>
      </c>
      <c r="M30" s="30">
        <f t="shared" si="7"/>
        <v>-3.7037037037037035E-2</v>
      </c>
      <c r="N30" s="36" t="str">
        <f t="shared" si="8"/>
        <v/>
      </c>
    </row>
    <row r="31" spans="1:14" x14ac:dyDescent="0.2">
      <c r="A31" s="23"/>
      <c r="B31" s="25" t="s">
        <v>22</v>
      </c>
      <c r="C31" s="35">
        <v>0</v>
      </c>
      <c r="D31" s="29">
        <v>1</v>
      </c>
      <c r="E31" s="29">
        <v>0</v>
      </c>
      <c r="F31" s="29">
        <v>0</v>
      </c>
      <c r="G31" s="30" t="str">
        <f t="shared" si="3"/>
        <v/>
      </c>
      <c r="H31" s="30">
        <f t="shared" si="4"/>
        <v>3.0303030303030304E-2</v>
      </c>
      <c r="I31" s="30" t="str">
        <f t="shared" si="5"/>
        <v/>
      </c>
      <c r="J31" s="30" t="str">
        <f t="shared" si="6"/>
        <v/>
      </c>
      <c r="K31" s="30" t="str">
        <f t="shared" si="9"/>
        <v xml:space="preserve"> </v>
      </c>
      <c r="L31" s="30">
        <f t="shared" si="10"/>
        <v>-1</v>
      </c>
      <c r="M31" s="30" t="str">
        <f t="shared" si="7"/>
        <v/>
      </c>
      <c r="N31" s="36">
        <f t="shared" si="8"/>
        <v>-3.0303030303030304E-2</v>
      </c>
    </row>
    <row r="32" spans="1:14" x14ac:dyDescent="0.2">
      <c r="A32" s="23"/>
      <c r="B32" s="25" t="s">
        <v>23</v>
      </c>
      <c r="C32" s="35">
        <v>0</v>
      </c>
      <c r="D32" s="29">
        <v>0</v>
      </c>
      <c r="E32" s="29">
        <v>0</v>
      </c>
      <c r="F32" s="29">
        <v>1</v>
      </c>
      <c r="G32" s="30" t="str">
        <f t="shared" si="3"/>
        <v/>
      </c>
      <c r="H32" s="30" t="str">
        <f t="shared" si="4"/>
        <v/>
      </c>
      <c r="I32" s="30" t="str">
        <f t="shared" si="5"/>
        <v/>
      </c>
      <c r="J32" s="30">
        <f t="shared" si="6"/>
        <v>5.8823529411764705E-3</v>
      </c>
      <c r="K32" s="30" t="str">
        <f t="shared" si="9"/>
        <v xml:space="preserve"> </v>
      </c>
      <c r="L32" s="30">
        <f t="shared" si="10"/>
        <v>1</v>
      </c>
      <c r="M32" s="30" t="str">
        <f t="shared" si="7"/>
        <v/>
      </c>
      <c r="N32" s="36" t="str">
        <f t="shared" si="8"/>
        <v/>
      </c>
    </row>
    <row r="33" spans="1:14" x14ac:dyDescent="0.2">
      <c r="A33" s="23"/>
      <c r="B33" s="25" t="s">
        <v>24</v>
      </c>
      <c r="C33" s="35">
        <v>4</v>
      </c>
      <c r="D33" s="29">
        <v>2</v>
      </c>
      <c r="E33" s="29">
        <v>1</v>
      </c>
      <c r="F33" s="29">
        <v>1</v>
      </c>
      <c r="G33" s="30">
        <f t="shared" si="3"/>
        <v>0.14814814814814814</v>
      </c>
      <c r="H33" s="30">
        <f t="shared" si="4"/>
        <v>6.0606060606060608E-2</v>
      </c>
      <c r="I33" s="30">
        <f t="shared" si="5"/>
        <v>3.125E-2</v>
      </c>
      <c r="J33" s="30">
        <f t="shared" si="6"/>
        <v>5.8823529411764705E-3</v>
      </c>
      <c r="K33" s="30">
        <f t="shared" si="9"/>
        <v>-0.75</v>
      </c>
      <c r="L33" s="30">
        <f t="shared" si="10"/>
        <v>-0.5</v>
      </c>
      <c r="M33" s="30">
        <f t="shared" si="7"/>
        <v>-0.1111111111111111</v>
      </c>
      <c r="N33" s="36">
        <f t="shared" si="8"/>
        <v>-3.0303030303030304E-2</v>
      </c>
    </row>
    <row r="34" spans="1:14" ht="25.5" x14ac:dyDescent="0.2">
      <c r="A34" s="23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23"/>
      <c r="B35" s="25" t="s">
        <v>26</v>
      </c>
      <c r="C35" s="35">
        <v>0</v>
      </c>
      <c r="D35" s="29">
        <v>1</v>
      </c>
      <c r="E35" s="29">
        <v>2</v>
      </c>
      <c r="F35" s="29">
        <v>1</v>
      </c>
      <c r="G35" s="30" t="str">
        <f t="shared" si="3"/>
        <v/>
      </c>
      <c r="H35" s="30">
        <f t="shared" si="4"/>
        <v>3.0303030303030304E-2</v>
      </c>
      <c r="I35" s="30">
        <f t="shared" si="5"/>
        <v>6.25E-2</v>
      </c>
      <c r="J35" s="30">
        <f t="shared" si="6"/>
        <v>5.8823529411764705E-3</v>
      </c>
      <c r="K35" s="30">
        <f t="shared" si="9"/>
        <v>1</v>
      </c>
      <c r="L35" s="30">
        <f t="shared" si="10"/>
        <v>0</v>
      </c>
      <c r="M35" s="30" t="str">
        <f t="shared" si="7"/>
        <v/>
      </c>
      <c r="N35" s="36">
        <f t="shared" si="8"/>
        <v>0</v>
      </c>
    </row>
    <row r="36" spans="1:14" x14ac:dyDescent="0.2">
      <c r="A36" s="23"/>
      <c r="B36" s="25" t="s">
        <v>27</v>
      </c>
      <c r="C36" s="35">
        <v>0</v>
      </c>
      <c r="D36" s="29">
        <v>0</v>
      </c>
      <c r="E36" s="29">
        <v>0</v>
      </c>
      <c r="F36" s="29">
        <v>1</v>
      </c>
      <c r="G36" s="30" t="str">
        <f t="shared" si="3"/>
        <v/>
      </c>
      <c r="H36" s="30" t="str">
        <f t="shared" si="4"/>
        <v/>
      </c>
      <c r="I36" s="30" t="str">
        <f t="shared" si="5"/>
        <v/>
      </c>
      <c r="J36" s="30">
        <f t="shared" si="6"/>
        <v>5.8823529411764705E-3</v>
      </c>
      <c r="K36" s="30" t="str">
        <f t="shared" si="9"/>
        <v xml:space="preserve"> </v>
      </c>
      <c r="L36" s="30">
        <f t="shared" si="10"/>
        <v>1</v>
      </c>
      <c r="M36" s="30" t="str">
        <f t="shared" si="7"/>
        <v/>
      </c>
      <c r="N36" s="36" t="str">
        <f t="shared" si="8"/>
        <v/>
      </c>
    </row>
    <row r="37" spans="1:14" x14ac:dyDescent="0.2">
      <c r="A37" s="23"/>
      <c r="B37" s="25" t="s">
        <v>28</v>
      </c>
      <c r="C37" s="35">
        <v>0</v>
      </c>
      <c r="D37" s="29">
        <v>1</v>
      </c>
      <c r="E37" s="29">
        <v>0</v>
      </c>
      <c r="F37" s="29">
        <v>1</v>
      </c>
      <c r="G37" s="30" t="str">
        <f t="shared" si="3"/>
        <v/>
      </c>
      <c r="H37" s="30">
        <f t="shared" si="4"/>
        <v>3.0303030303030304E-2</v>
      </c>
      <c r="I37" s="30" t="str">
        <f t="shared" si="5"/>
        <v/>
      </c>
      <c r="J37" s="30">
        <f t="shared" si="6"/>
        <v>5.8823529411764705E-3</v>
      </c>
      <c r="K37" s="30" t="str">
        <f t="shared" si="9"/>
        <v xml:space="preserve"> </v>
      </c>
      <c r="L37" s="30">
        <f t="shared" si="10"/>
        <v>0</v>
      </c>
      <c r="M37" s="30" t="str">
        <f t="shared" si="7"/>
        <v/>
      </c>
      <c r="N37" s="36">
        <f t="shared" si="8"/>
        <v>0</v>
      </c>
    </row>
    <row r="38" spans="1:14" x14ac:dyDescent="0.2">
      <c r="A38" s="23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23"/>
      <c r="B39" s="25" t="s">
        <v>30</v>
      </c>
      <c r="C39" s="35">
        <v>1</v>
      </c>
      <c r="D39" s="29">
        <v>0</v>
      </c>
      <c r="E39" s="29">
        <v>0</v>
      </c>
      <c r="F39" s="29">
        <v>0</v>
      </c>
      <c r="G39" s="30">
        <f t="shared" si="3"/>
        <v>3.7037037037037035E-2</v>
      </c>
      <c r="H39" s="30" t="str">
        <f t="shared" si="4"/>
        <v/>
      </c>
      <c r="I39" s="30" t="str">
        <f t="shared" si="5"/>
        <v/>
      </c>
      <c r="J39" s="30" t="str">
        <f t="shared" si="6"/>
        <v/>
      </c>
      <c r="K39" s="30">
        <f t="shared" si="9"/>
        <v>-1</v>
      </c>
      <c r="L39" s="30" t="str">
        <f t="shared" si="10"/>
        <v xml:space="preserve"> </v>
      </c>
      <c r="M39" s="30">
        <f t="shared" si="7"/>
        <v>-3.7037037037037035E-2</v>
      </c>
      <c r="N39" s="36" t="str">
        <f t="shared" si="8"/>
        <v/>
      </c>
    </row>
    <row r="40" spans="1:14" ht="25.5" x14ac:dyDescent="0.2">
      <c r="A40" s="23"/>
      <c r="B40" s="25" t="s">
        <v>31</v>
      </c>
      <c r="C40" s="35">
        <v>0</v>
      </c>
      <c r="D40" s="29">
        <v>0</v>
      </c>
      <c r="E40" s="29">
        <v>0</v>
      </c>
      <c r="F40" s="29">
        <v>1</v>
      </c>
      <c r="G40" s="30" t="str">
        <f t="shared" si="3"/>
        <v/>
      </c>
      <c r="H40" s="30" t="str">
        <f t="shared" si="4"/>
        <v/>
      </c>
      <c r="I40" s="30" t="str">
        <f t="shared" si="5"/>
        <v/>
      </c>
      <c r="J40" s="30">
        <f t="shared" si="6"/>
        <v>5.8823529411764705E-3</v>
      </c>
      <c r="K40" s="30" t="str">
        <f t="shared" si="9"/>
        <v xml:space="preserve"> </v>
      </c>
      <c r="L40" s="30">
        <f t="shared" si="10"/>
        <v>1</v>
      </c>
      <c r="M40" s="30" t="str">
        <f t="shared" si="7"/>
        <v/>
      </c>
      <c r="N40" s="36" t="str">
        <f t="shared" si="8"/>
        <v/>
      </c>
    </row>
    <row r="41" spans="1:14" ht="25.5" x14ac:dyDescent="0.2">
      <c r="A41" s="23"/>
      <c r="B41" s="25" t="s">
        <v>32</v>
      </c>
      <c r="C41" s="35">
        <v>0</v>
      </c>
      <c r="D41" s="29">
        <v>0</v>
      </c>
      <c r="E41" s="29">
        <v>0</v>
      </c>
      <c r="F41" s="29">
        <v>1</v>
      </c>
      <c r="G41" s="30" t="str">
        <f t="shared" si="3"/>
        <v/>
      </c>
      <c r="H41" s="30" t="str">
        <f t="shared" si="4"/>
        <v/>
      </c>
      <c r="I41" s="30" t="str">
        <f t="shared" si="5"/>
        <v/>
      </c>
      <c r="J41" s="30">
        <f t="shared" si="6"/>
        <v>5.8823529411764705E-3</v>
      </c>
      <c r="K41" s="30" t="str">
        <f t="shared" si="9"/>
        <v xml:space="preserve"> </v>
      </c>
      <c r="L41" s="30">
        <f t="shared" si="10"/>
        <v>1</v>
      </c>
      <c r="M41" s="30" t="str">
        <f t="shared" si="7"/>
        <v/>
      </c>
      <c r="N41" s="36" t="str">
        <f t="shared" si="8"/>
        <v/>
      </c>
    </row>
    <row r="42" spans="1:14" x14ac:dyDescent="0.2">
      <c r="A42" s="23"/>
      <c r="B42" s="25" t="s">
        <v>33</v>
      </c>
      <c r="C42" s="35">
        <v>2</v>
      </c>
      <c r="D42" s="29">
        <v>0</v>
      </c>
      <c r="E42" s="29">
        <v>2</v>
      </c>
      <c r="F42" s="29">
        <v>0</v>
      </c>
      <c r="G42" s="30">
        <f t="shared" si="3"/>
        <v>7.407407407407407E-2</v>
      </c>
      <c r="H42" s="30" t="str">
        <f t="shared" si="4"/>
        <v/>
      </c>
      <c r="I42" s="30">
        <f t="shared" si="5"/>
        <v>6.25E-2</v>
      </c>
      <c r="J42" s="30" t="str">
        <f t="shared" si="6"/>
        <v/>
      </c>
      <c r="K42" s="30">
        <f t="shared" si="9"/>
        <v>0</v>
      </c>
      <c r="L42" s="30" t="str">
        <f t="shared" si="10"/>
        <v xml:space="preserve"> </v>
      </c>
      <c r="M42" s="30">
        <f t="shared" si="7"/>
        <v>0</v>
      </c>
      <c r="N42" s="36" t="str">
        <f t="shared" si="8"/>
        <v/>
      </c>
    </row>
    <row r="43" spans="1:14" ht="26.25" customHeight="1" x14ac:dyDescent="0.2">
      <c r="A43" s="23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23"/>
      <c r="B44" s="25" t="s">
        <v>35</v>
      </c>
      <c r="C44" s="35">
        <v>0</v>
      </c>
      <c r="D44" s="29">
        <v>0</v>
      </c>
      <c r="E44" s="29">
        <v>1</v>
      </c>
      <c r="F44" s="29">
        <v>0</v>
      </c>
      <c r="G44" s="30" t="str">
        <f t="shared" si="3"/>
        <v/>
      </c>
      <c r="H44" s="30" t="str">
        <f t="shared" si="4"/>
        <v/>
      </c>
      <c r="I44" s="30">
        <f t="shared" si="5"/>
        <v>3.125E-2</v>
      </c>
      <c r="J44" s="30" t="str">
        <f t="shared" si="6"/>
        <v/>
      </c>
      <c r="K44" s="30">
        <f t="shared" si="9"/>
        <v>1</v>
      </c>
      <c r="L44" s="30" t="str">
        <f t="shared" si="10"/>
        <v xml:space="preserve"> </v>
      </c>
      <c r="M44" s="30" t="str">
        <f t="shared" si="7"/>
        <v/>
      </c>
      <c r="N44" s="36" t="str">
        <f t="shared" si="8"/>
        <v/>
      </c>
    </row>
    <row r="45" spans="1:14" x14ac:dyDescent="0.2">
      <c r="A45" s="23"/>
      <c r="B45" s="25" t="s">
        <v>36</v>
      </c>
      <c r="C45" s="35">
        <v>0</v>
      </c>
      <c r="D45" s="29">
        <v>1</v>
      </c>
      <c r="E45" s="29">
        <v>0</v>
      </c>
      <c r="F45" s="29">
        <v>0</v>
      </c>
      <c r="G45" s="30" t="str">
        <f t="shared" si="3"/>
        <v/>
      </c>
      <c r="H45" s="30">
        <f t="shared" si="4"/>
        <v>3.0303030303030304E-2</v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>
        <f t="shared" si="10"/>
        <v>-1</v>
      </c>
      <c r="M45" s="30" t="str">
        <f t="shared" si="7"/>
        <v/>
      </c>
      <c r="N45" s="36">
        <f t="shared" si="8"/>
        <v>-3.0303030303030304E-2</v>
      </c>
    </row>
    <row r="46" spans="1:14" x14ac:dyDescent="0.2">
      <c r="A46" s="23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23"/>
      <c r="B47" s="25" t="s">
        <v>38</v>
      </c>
      <c r="C47" s="35">
        <v>0</v>
      </c>
      <c r="D47" s="29">
        <v>1</v>
      </c>
      <c r="E47" s="29">
        <v>1</v>
      </c>
      <c r="F47" s="29">
        <v>1</v>
      </c>
      <c r="G47" s="30" t="str">
        <f t="shared" si="3"/>
        <v/>
      </c>
      <c r="H47" s="30">
        <f t="shared" si="4"/>
        <v>3.0303030303030304E-2</v>
      </c>
      <c r="I47" s="30">
        <f t="shared" si="5"/>
        <v>3.125E-2</v>
      </c>
      <c r="J47" s="30">
        <f t="shared" si="6"/>
        <v>5.8823529411764705E-3</v>
      </c>
      <c r="K47" s="30">
        <f t="shared" si="9"/>
        <v>1</v>
      </c>
      <c r="L47" s="30">
        <f t="shared" si="10"/>
        <v>0</v>
      </c>
      <c r="M47" s="30" t="str">
        <f t="shared" si="7"/>
        <v/>
      </c>
      <c r="N47" s="36">
        <f t="shared" si="8"/>
        <v>0</v>
      </c>
    </row>
    <row r="48" spans="1:14" ht="25.5" x14ac:dyDescent="0.2">
      <c r="A48" s="23"/>
      <c r="B48" s="25" t="s">
        <v>39</v>
      </c>
      <c r="C48" s="35">
        <v>0</v>
      </c>
      <c r="D48" s="29">
        <v>0</v>
      </c>
      <c r="E48" s="29">
        <v>0</v>
      </c>
      <c r="F48" s="29">
        <v>1</v>
      </c>
      <c r="G48" s="30" t="str">
        <f t="shared" si="3"/>
        <v/>
      </c>
      <c r="H48" s="30" t="str">
        <f t="shared" si="4"/>
        <v/>
      </c>
      <c r="I48" s="30" t="str">
        <f t="shared" si="5"/>
        <v/>
      </c>
      <c r="J48" s="30">
        <f t="shared" si="6"/>
        <v>5.8823529411764705E-3</v>
      </c>
      <c r="K48" s="30" t="str">
        <f t="shared" si="9"/>
        <v xml:space="preserve"> </v>
      </c>
      <c r="L48" s="30">
        <f t="shared" si="10"/>
        <v>1</v>
      </c>
      <c r="M48" s="30" t="str">
        <f t="shared" si="7"/>
        <v/>
      </c>
      <c r="N48" s="36" t="str">
        <f t="shared" si="8"/>
        <v/>
      </c>
    </row>
    <row r="49" spans="1:14" ht="25.5" x14ac:dyDescent="0.2">
      <c r="A49" s="23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23"/>
      <c r="B50" s="25" t="s">
        <v>41</v>
      </c>
      <c r="C50" s="35">
        <v>1</v>
      </c>
      <c r="D50" s="29">
        <v>0</v>
      </c>
      <c r="E50" s="29">
        <v>0</v>
      </c>
      <c r="F50" s="29">
        <v>0</v>
      </c>
      <c r="G50" s="30">
        <f t="shared" si="3"/>
        <v>3.7037037037037035E-2</v>
      </c>
      <c r="H50" s="30" t="str">
        <f t="shared" si="4"/>
        <v/>
      </c>
      <c r="I50" s="30" t="str">
        <f t="shared" si="5"/>
        <v/>
      </c>
      <c r="J50" s="30" t="str">
        <f t="shared" si="6"/>
        <v/>
      </c>
      <c r="K50" s="30">
        <f t="shared" si="9"/>
        <v>-1</v>
      </c>
      <c r="L50" s="30" t="str">
        <f t="shared" si="10"/>
        <v xml:space="preserve"> </v>
      </c>
      <c r="M50" s="30">
        <f t="shared" si="7"/>
        <v>-3.7037037037037035E-2</v>
      </c>
      <c r="N50" s="36" t="str">
        <f t="shared" si="8"/>
        <v/>
      </c>
    </row>
    <row r="51" spans="1:14" ht="25.5" x14ac:dyDescent="0.2">
      <c r="A51" s="23"/>
      <c r="B51" s="25" t="s">
        <v>42</v>
      </c>
      <c r="C51" s="35">
        <v>0</v>
      </c>
      <c r="D51" s="29">
        <v>0</v>
      </c>
      <c r="E51" s="29">
        <v>1</v>
      </c>
      <c r="F51" s="29">
        <v>0</v>
      </c>
      <c r="G51" s="30" t="str">
        <f t="shared" si="3"/>
        <v/>
      </c>
      <c r="H51" s="30" t="str">
        <f t="shared" si="4"/>
        <v/>
      </c>
      <c r="I51" s="30">
        <f t="shared" si="5"/>
        <v>3.125E-2</v>
      </c>
      <c r="J51" s="30" t="str">
        <f t="shared" si="6"/>
        <v/>
      </c>
      <c r="K51" s="30">
        <f t="shared" si="9"/>
        <v>1</v>
      </c>
      <c r="L51" s="30" t="str">
        <f t="shared" si="10"/>
        <v xml:space="preserve"> </v>
      </c>
      <c r="M51" s="30" t="str">
        <f t="shared" si="7"/>
        <v/>
      </c>
      <c r="N51" s="36" t="str">
        <f t="shared" si="8"/>
        <v/>
      </c>
    </row>
    <row r="52" spans="1:14" ht="25.5" x14ac:dyDescent="0.2">
      <c r="A52" s="23"/>
      <c r="B52" s="25" t="s">
        <v>43</v>
      </c>
      <c r="C52" s="35">
        <v>1</v>
      </c>
      <c r="D52" s="29">
        <v>1</v>
      </c>
      <c r="E52" s="29">
        <v>6</v>
      </c>
      <c r="F52" s="29">
        <v>12</v>
      </c>
      <c r="G52" s="30">
        <f t="shared" si="3"/>
        <v>3.7037037037037035E-2</v>
      </c>
      <c r="H52" s="30">
        <f t="shared" si="4"/>
        <v>3.0303030303030304E-2</v>
      </c>
      <c r="I52" s="30">
        <f t="shared" si="5"/>
        <v>0.1875</v>
      </c>
      <c r="J52" s="30">
        <f t="shared" si="6"/>
        <v>7.0588235294117646E-2</v>
      </c>
      <c r="K52" s="30">
        <f t="shared" si="9"/>
        <v>5</v>
      </c>
      <c r="L52" s="30">
        <f t="shared" si="10"/>
        <v>11</v>
      </c>
      <c r="M52" s="30">
        <f t="shared" si="7"/>
        <v>0.18518518518518517</v>
      </c>
      <c r="N52" s="36">
        <f t="shared" si="8"/>
        <v>0.33333333333333337</v>
      </c>
    </row>
    <row r="53" spans="1:14" x14ac:dyDescent="0.2">
      <c r="A53" s="23"/>
      <c r="B53" s="25" t="s">
        <v>44</v>
      </c>
      <c r="C53" s="35">
        <v>3</v>
      </c>
      <c r="D53" s="29">
        <v>3</v>
      </c>
      <c r="E53" s="29">
        <v>2</v>
      </c>
      <c r="F53" s="29">
        <v>4</v>
      </c>
      <c r="G53" s="30">
        <f t="shared" si="3"/>
        <v>0.1111111111111111</v>
      </c>
      <c r="H53" s="30">
        <f t="shared" si="4"/>
        <v>9.0909090909090912E-2</v>
      </c>
      <c r="I53" s="30">
        <f t="shared" si="5"/>
        <v>6.25E-2</v>
      </c>
      <c r="J53" s="30">
        <f t="shared" si="6"/>
        <v>2.3529411764705882E-2</v>
      </c>
      <c r="K53" s="30">
        <f t="shared" si="9"/>
        <v>-0.33333333333333331</v>
      </c>
      <c r="L53" s="30">
        <f t="shared" si="10"/>
        <v>0.33333333333333331</v>
      </c>
      <c r="M53" s="30">
        <f t="shared" si="7"/>
        <v>-3.7037037037037035E-2</v>
      </c>
      <c r="N53" s="36">
        <f t="shared" si="8"/>
        <v>3.0303030303030304E-2</v>
      </c>
    </row>
    <row r="54" spans="1:14" x14ac:dyDescent="0.2">
      <c r="A54" s="23"/>
      <c r="B54" s="25" t="s">
        <v>45</v>
      </c>
      <c r="C54" s="35">
        <v>0</v>
      </c>
      <c r="D54" s="29">
        <v>0</v>
      </c>
      <c r="E54" s="29">
        <v>0</v>
      </c>
      <c r="F54" s="29">
        <v>0</v>
      </c>
      <c r="G54" s="30" t="str">
        <f t="shared" ref="G54:G73" si="11">+IF(C54=0,"",C54/C$22)</f>
        <v/>
      </c>
      <c r="H54" s="30" t="str">
        <f t="shared" ref="H54:H73" si="12">+IF(D54=0,"",D54/D$22)</f>
        <v/>
      </c>
      <c r="I54" s="30" t="str">
        <f t="shared" ref="I54:I73" si="13">+IF(E54=0,"",E54/E$22)</f>
        <v/>
      </c>
      <c r="J54" s="30" t="str">
        <f t="shared" ref="J54:J73" si="14">+IF(F54=0,"",F54/F$22)</f>
        <v/>
      </c>
      <c r="K54" s="30" t="str">
        <f t="shared" si="9"/>
        <v xml:space="preserve"> </v>
      </c>
      <c r="L54" s="30" t="str">
        <f t="shared" si="10"/>
        <v xml:space="preserve"> </v>
      </c>
      <c r="M54" s="30" t="str">
        <f t="shared" ref="M54:M73" si="15">+IF(OR(AND(G54=""),(K54="")),"",G54*K54)</f>
        <v/>
      </c>
      <c r="N54" s="36" t="str">
        <f t="shared" ref="N54:N73" si="16">+IF(OR(AND(H54=""),(L54="")),"",H54*L54)</f>
        <v/>
      </c>
    </row>
    <row r="55" spans="1:14" x14ac:dyDescent="0.2">
      <c r="A55" s="23"/>
      <c r="B55" s="25" t="s">
        <v>46</v>
      </c>
      <c r="C55" s="35">
        <v>0</v>
      </c>
      <c r="D55" s="29">
        <v>0</v>
      </c>
      <c r="E55" s="29">
        <v>0</v>
      </c>
      <c r="F55" s="29">
        <v>0</v>
      </c>
      <c r="G55" s="30" t="str">
        <f t="shared" si="11"/>
        <v/>
      </c>
      <c r="H55" s="30" t="str">
        <f t="shared" si="12"/>
        <v/>
      </c>
      <c r="I55" s="30" t="str">
        <f t="shared" si="13"/>
        <v/>
      </c>
      <c r="J55" s="30" t="str">
        <f t="shared" si="14"/>
        <v/>
      </c>
      <c r="K55" s="30" t="str">
        <f t="shared" ref="K55:K73" si="17">+IF(AND(C55=0,E55=0)," ",IF(C55=0,1,IF(E55=0,-1,(E55-C55)/C55)))</f>
        <v xml:space="preserve"> </v>
      </c>
      <c r="L55" s="30" t="str">
        <f t="shared" ref="L55:L73" si="18">+IF(AND(D55=0,F55=0)," ",IF(D55=0,1,IF(F55=0,-1,(F55-D55)/D55)))</f>
        <v xml:space="preserve"> </v>
      </c>
      <c r="M55" s="30" t="str">
        <f t="shared" si="15"/>
        <v/>
      </c>
      <c r="N55" s="36" t="str">
        <f t="shared" si="16"/>
        <v/>
      </c>
    </row>
    <row r="56" spans="1:14" x14ac:dyDescent="0.2">
      <c r="A56" s="23"/>
      <c r="B56" s="25" t="s">
        <v>47</v>
      </c>
      <c r="C56" s="35">
        <v>0</v>
      </c>
      <c r="D56" s="29">
        <v>0</v>
      </c>
      <c r="E56" s="29">
        <v>0</v>
      </c>
      <c r="F56" s="29">
        <v>0</v>
      </c>
      <c r="G56" s="30" t="str">
        <f t="shared" si="11"/>
        <v/>
      </c>
      <c r="H56" s="30" t="str">
        <f t="shared" si="12"/>
        <v/>
      </c>
      <c r="I56" s="30" t="str">
        <f t="shared" si="13"/>
        <v/>
      </c>
      <c r="J56" s="30" t="str">
        <f t="shared" si="14"/>
        <v/>
      </c>
      <c r="K56" s="30" t="str">
        <f t="shared" si="17"/>
        <v xml:space="preserve"> </v>
      </c>
      <c r="L56" s="30" t="str">
        <f t="shared" si="18"/>
        <v xml:space="preserve"> </v>
      </c>
      <c r="M56" s="30" t="str">
        <f t="shared" si="15"/>
        <v/>
      </c>
      <c r="N56" s="36" t="str">
        <f t="shared" si="16"/>
        <v/>
      </c>
    </row>
    <row r="57" spans="1:14" x14ac:dyDescent="0.2">
      <c r="A57" s="23"/>
      <c r="B57" s="25" t="s">
        <v>48</v>
      </c>
      <c r="C57" s="35">
        <v>1</v>
      </c>
      <c r="D57" s="29">
        <v>0</v>
      </c>
      <c r="E57" s="29">
        <v>0</v>
      </c>
      <c r="F57" s="29">
        <v>0</v>
      </c>
      <c r="G57" s="30">
        <f t="shared" si="11"/>
        <v>3.7037037037037035E-2</v>
      </c>
      <c r="H57" s="30" t="str">
        <f t="shared" si="12"/>
        <v/>
      </c>
      <c r="I57" s="30" t="str">
        <f t="shared" si="13"/>
        <v/>
      </c>
      <c r="J57" s="30" t="str">
        <f t="shared" si="14"/>
        <v/>
      </c>
      <c r="K57" s="30">
        <f t="shared" si="17"/>
        <v>-1</v>
      </c>
      <c r="L57" s="30" t="str">
        <f t="shared" si="18"/>
        <v xml:space="preserve"> </v>
      </c>
      <c r="M57" s="30">
        <f t="shared" si="15"/>
        <v>-3.7037037037037035E-2</v>
      </c>
      <c r="N57" s="36" t="str">
        <f t="shared" si="16"/>
        <v/>
      </c>
    </row>
    <row r="58" spans="1:14" x14ac:dyDescent="0.2">
      <c r="A58" s="23"/>
      <c r="B58" s="25" t="s">
        <v>49</v>
      </c>
      <c r="C58" s="35">
        <v>0</v>
      </c>
      <c r="D58" s="29">
        <v>8</v>
      </c>
      <c r="E58" s="29">
        <v>1</v>
      </c>
      <c r="F58" s="29">
        <v>74</v>
      </c>
      <c r="G58" s="30" t="str">
        <f t="shared" si="11"/>
        <v/>
      </c>
      <c r="H58" s="30">
        <f t="shared" si="12"/>
        <v>0.24242424242424243</v>
      </c>
      <c r="I58" s="30">
        <f t="shared" si="13"/>
        <v>3.125E-2</v>
      </c>
      <c r="J58" s="30">
        <f t="shared" si="14"/>
        <v>0.43529411764705883</v>
      </c>
      <c r="K58" s="30">
        <f t="shared" si="17"/>
        <v>1</v>
      </c>
      <c r="L58" s="30">
        <f t="shared" si="18"/>
        <v>8.25</v>
      </c>
      <c r="M58" s="30" t="str">
        <f t="shared" si="15"/>
        <v/>
      </c>
      <c r="N58" s="36">
        <f t="shared" si="16"/>
        <v>2</v>
      </c>
    </row>
    <row r="59" spans="1:14" x14ac:dyDescent="0.2">
      <c r="A59" s="23"/>
      <c r="B59" s="25" t="s">
        <v>50</v>
      </c>
      <c r="C59" s="35">
        <v>0</v>
      </c>
      <c r="D59" s="29">
        <v>0</v>
      </c>
      <c r="E59" s="29">
        <v>1</v>
      </c>
      <c r="F59" s="29">
        <v>38</v>
      </c>
      <c r="G59" s="30" t="str">
        <f t="shared" si="11"/>
        <v/>
      </c>
      <c r="H59" s="30" t="str">
        <f t="shared" si="12"/>
        <v/>
      </c>
      <c r="I59" s="30">
        <f t="shared" si="13"/>
        <v>3.125E-2</v>
      </c>
      <c r="J59" s="30">
        <f t="shared" si="14"/>
        <v>0.22352941176470589</v>
      </c>
      <c r="K59" s="30">
        <f t="shared" si="17"/>
        <v>1</v>
      </c>
      <c r="L59" s="30">
        <f t="shared" si="18"/>
        <v>1</v>
      </c>
      <c r="M59" s="30" t="str">
        <f t="shared" si="15"/>
        <v/>
      </c>
      <c r="N59" s="36" t="str">
        <f t="shared" si="16"/>
        <v/>
      </c>
    </row>
    <row r="60" spans="1:14" x14ac:dyDescent="0.2">
      <c r="A60" s="23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23"/>
      <c r="B61" s="25" t="s">
        <v>52</v>
      </c>
      <c r="C61" s="35">
        <v>0</v>
      </c>
      <c r="D61" s="29">
        <v>0</v>
      </c>
      <c r="E61" s="29">
        <v>0</v>
      </c>
      <c r="F61" s="29">
        <v>1</v>
      </c>
      <c r="G61" s="30" t="str">
        <f t="shared" si="11"/>
        <v/>
      </c>
      <c r="H61" s="30" t="str">
        <f t="shared" si="12"/>
        <v/>
      </c>
      <c r="I61" s="30" t="str">
        <f t="shared" si="13"/>
        <v/>
      </c>
      <c r="J61" s="30">
        <f t="shared" si="14"/>
        <v>5.8823529411764705E-3</v>
      </c>
      <c r="K61" s="30" t="str">
        <f t="shared" si="17"/>
        <v xml:space="preserve"> </v>
      </c>
      <c r="L61" s="30">
        <f t="shared" si="18"/>
        <v>1</v>
      </c>
      <c r="M61" s="30" t="str">
        <f t="shared" si="15"/>
        <v/>
      </c>
      <c r="N61" s="36" t="str">
        <f t="shared" si="16"/>
        <v/>
      </c>
    </row>
    <row r="62" spans="1:14" x14ac:dyDescent="0.2">
      <c r="A62" s="23"/>
      <c r="B62" s="25" t="s">
        <v>53</v>
      </c>
      <c r="C62" s="35">
        <v>0</v>
      </c>
      <c r="D62" s="29">
        <v>0</v>
      </c>
      <c r="E62" s="29">
        <v>3</v>
      </c>
      <c r="F62" s="29">
        <v>0</v>
      </c>
      <c r="G62" s="30" t="str">
        <f t="shared" si="11"/>
        <v/>
      </c>
      <c r="H62" s="30" t="str">
        <f t="shared" si="12"/>
        <v/>
      </c>
      <c r="I62" s="30">
        <f t="shared" si="13"/>
        <v>9.375E-2</v>
      </c>
      <c r="J62" s="30" t="str">
        <f t="shared" si="14"/>
        <v/>
      </c>
      <c r="K62" s="30">
        <f t="shared" si="17"/>
        <v>1</v>
      </c>
      <c r="L62" s="30" t="str">
        <f t="shared" si="18"/>
        <v xml:space="preserve"> </v>
      </c>
      <c r="M62" s="30" t="str">
        <f t="shared" si="15"/>
        <v/>
      </c>
      <c r="N62" s="36" t="str">
        <f t="shared" si="16"/>
        <v/>
      </c>
    </row>
    <row r="63" spans="1:14" ht="25.5" x14ac:dyDescent="0.2">
      <c r="A63" s="23"/>
      <c r="B63" s="25" t="s">
        <v>54</v>
      </c>
      <c r="C63" s="35">
        <v>0</v>
      </c>
      <c r="D63" s="29">
        <v>0</v>
      </c>
      <c r="E63" s="29">
        <v>0</v>
      </c>
      <c r="F63" s="29">
        <v>1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>
        <f t="shared" si="14"/>
        <v>5.8823529411764705E-3</v>
      </c>
      <c r="K63" s="30" t="str">
        <f t="shared" si="17"/>
        <v xml:space="preserve"> </v>
      </c>
      <c r="L63" s="30">
        <f t="shared" si="18"/>
        <v>1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23"/>
      <c r="B64" s="25" t="s">
        <v>55</v>
      </c>
      <c r="C64" s="35">
        <v>1</v>
      </c>
      <c r="D64" s="29">
        <v>2</v>
      </c>
      <c r="E64" s="29">
        <v>0</v>
      </c>
      <c r="F64" s="29">
        <v>0</v>
      </c>
      <c r="G64" s="30">
        <f t="shared" si="11"/>
        <v>3.7037037037037035E-2</v>
      </c>
      <c r="H64" s="30">
        <f t="shared" si="12"/>
        <v>6.0606060606060608E-2</v>
      </c>
      <c r="I64" s="30" t="str">
        <f t="shared" si="13"/>
        <v/>
      </c>
      <c r="J64" s="30" t="str">
        <f t="shared" si="14"/>
        <v/>
      </c>
      <c r="K64" s="30">
        <f t="shared" si="17"/>
        <v>-1</v>
      </c>
      <c r="L64" s="30">
        <f t="shared" si="18"/>
        <v>-1</v>
      </c>
      <c r="M64" s="30">
        <f t="shared" si="15"/>
        <v>-3.7037037037037035E-2</v>
      </c>
      <c r="N64" s="36">
        <f t="shared" si="16"/>
        <v>-6.0606060606060608E-2</v>
      </c>
    </row>
    <row r="65" spans="1:14" x14ac:dyDescent="0.2">
      <c r="A65" s="23"/>
      <c r="B65" s="25" t="s">
        <v>56</v>
      </c>
      <c r="C65" s="35">
        <v>5</v>
      </c>
      <c r="D65" s="29">
        <v>6</v>
      </c>
      <c r="E65" s="29">
        <v>3</v>
      </c>
      <c r="F65" s="29">
        <v>11</v>
      </c>
      <c r="G65" s="30">
        <f t="shared" si="11"/>
        <v>0.18518518518518517</v>
      </c>
      <c r="H65" s="30">
        <f t="shared" si="12"/>
        <v>0.18181818181818182</v>
      </c>
      <c r="I65" s="30">
        <f t="shared" si="13"/>
        <v>9.375E-2</v>
      </c>
      <c r="J65" s="30">
        <f t="shared" si="14"/>
        <v>6.4705882352941183E-2</v>
      </c>
      <c r="K65" s="30">
        <f t="shared" si="17"/>
        <v>-0.4</v>
      </c>
      <c r="L65" s="30">
        <f t="shared" si="18"/>
        <v>0.83333333333333337</v>
      </c>
      <c r="M65" s="30">
        <f t="shared" si="15"/>
        <v>-7.407407407407407E-2</v>
      </c>
      <c r="N65" s="36">
        <f t="shared" si="16"/>
        <v>0.15151515151515152</v>
      </c>
    </row>
    <row r="66" spans="1:14" x14ac:dyDescent="0.2">
      <c r="A66" s="23"/>
      <c r="B66" s="25" t="s">
        <v>57</v>
      </c>
      <c r="C66" s="35">
        <v>1</v>
      </c>
      <c r="D66" s="29">
        <v>0</v>
      </c>
      <c r="E66" s="29">
        <v>0</v>
      </c>
      <c r="F66" s="29">
        <v>0</v>
      </c>
      <c r="G66" s="30">
        <f t="shared" si="11"/>
        <v>3.7037037037037035E-2</v>
      </c>
      <c r="H66" s="30" t="str">
        <f t="shared" si="12"/>
        <v/>
      </c>
      <c r="I66" s="30" t="str">
        <f t="shared" si="13"/>
        <v/>
      </c>
      <c r="J66" s="30" t="str">
        <f t="shared" si="14"/>
        <v/>
      </c>
      <c r="K66" s="30">
        <f t="shared" si="17"/>
        <v>-1</v>
      </c>
      <c r="L66" s="30" t="str">
        <f t="shared" si="18"/>
        <v xml:space="preserve"> </v>
      </c>
      <c r="M66" s="30">
        <f t="shared" si="15"/>
        <v>-3.7037037037037035E-2</v>
      </c>
      <c r="N66" s="36" t="str">
        <f t="shared" si="16"/>
        <v/>
      </c>
    </row>
    <row r="67" spans="1:14" x14ac:dyDescent="0.2">
      <c r="A67" s="23"/>
      <c r="B67" s="25" t="s">
        <v>58</v>
      </c>
      <c r="C67" s="35">
        <v>5</v>
      </c>
      <c r="D67" s="29">
        <v>4</v>
      </c>
      <c r="E67" s="29">
        <v>4</v>
      </c>
      <c r="F67" s="29">
        <v>11</v>
      </c>
      <c r="G67" s="30">
        <f t="shared" si="11"/>
        <v>0.18518518518518517</v>
      </c>
      <c r="H67" s="30">
        <f t="shared" si="12"/>
        <v>0.12121212121212122</v>
      </c>
      <c r="I67" s="30">
        <f t="shared" si="13"/>
        <v>0.125</v>
      </c>
      <c r="J67" s="30">
        <f t="shared" si="14"/>
        <v>6.4705882352941183E-2</v>
      </c>
      <c r="K67" s="30">
        <f t="shared" si="17"/>
        <v>-0.2</v>
      </c>
      <c r="L67" s="30">
        <f t="shared" si="18"/>
        <v>1.75</v>
      </c>
      <c r="M67" s="30">
        <f t="shared" si="15"/>
        <v>-3.7037037037037035E-2</v>
      </c>
      <c r="N67" s="36">
        <f t="shared" si="16"/>
        <v>0.21212121212121213</v>
      </c>
    </row>
    <row r="68" spans="1:14" x14ac:dyDescent="0.2">
      <c r="A68" s="23"/>
      <c r="B68" s="25" t="s">
        <v>59</v>
      </c>
      <c r="C68" s="35">
        <v>0</v>
      </c>
      <c r="D68" s="29">
        <v>0</v>
      </c>
      <c r="E68" s="29">
        <v>0</v>
      </c>
      <c r="F68" s="29">
        <v>0</v>
      </c>
      <c r="G68" s="30" t="str">
        <f t="shared" si="11"/>
        <v/>
      </c>
      <c r="H68" s="30" t="str">
        <f t="shared" si="12"/>
        <v/>
      </c>
      <c r="I68" s="30" t="str">
        <f t="shared" si="13"/>
        <v/>
      </c>
      <c r="J68" s="30" t="str">
        <f t="shared" si="14"/>
        <v/>
      </c>
      <c r="K68" s="30" t="str">
        <f t="shared" si="17"/>
        <v xml:space="preserve"> </v>
      </c>
      <c r="L68" s="30" t="str">
        <f t="shared" si="18"/>
        <v xml:space="preserve"> </v>
      </c>
      <c r="M68" s="30" t="str">
        <f t="shared" si="15"/>
        <v/>
      </c>
      <c r="N68" s="36" t="str">
        <f t="shared" si="16"/>
        <v/>
      </c>
    </row>
    <row r="69" spans="1:14" x14ac:dyDescent="0.2">
      <c r="A69" s="23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23"/>
      <c r="B70" s="25" t="s">
        <v>61</v>
      </c>
      <c r="C70" s="35">
        <v>0</v>
      </c>
      <c r="D70" s="29">
        <v>0</v>
      </c>
      <c r="E70" s="29">
        <v>0</v>
      </c>
      <c r="F70" s="29">
        <v>0</v>
      </c>
      <c r="G70" s="30" t="str">
        <f t="shared" si="11"/>
        <v/>
      </c>
      <c r="H70" s="30" t="str">
        <f t="shared" si="12"/>
        <v/>
      </c>
      <c r="I70" s="30" t="str">
        <f t="shared" si="13"/>
        <v/>
      </c>
      <c r="J70" s="30" t="str">
        <f t="shared" si="14"/>
        <v/>
      </c>
      <c r="K70" s="30" t="str">
        <f t="shared" si="17"/>
        <v xml:space="preserve"> </v>
      </c>
      <c r="L70" s="30" t="str">
        <f t="shared" si="18"/>
        <v xml:space="preserve"> </v>
      </c>
      <c r="M70" s="30" t="str">
        <f t="shared" si="15"/>
        <v/>
      </c>
      <c r="N70" s="36" t="str">
        <f t="shared" si="16"/>
        <v/>
      </c>
    </row>
    <row r="71" spans="1:14" x14ac:dyDescent="0.2">
      <c r="A71" s="23"/>
      <c r="B71" s="25" t="s">
        <v>62</v>
      </c>
      <c r="C71" s="35">
        <v>0</v>
      </c>
      <c r="D71" s="29">
        <v>0</v>
      </c>
      <c r="E71" s="29">
        <v>0</v>
      </c>
      <c r="F71" s="29">
        <v>1</v>
      </c>
      <c r="G71" s="30" t="str">
        <f t="shared" si="11"/>
        <v/>
      </c>
      <c r="H71" s="30" t="str">
        <f t="shared" si="12"/>
        <v/>
      </c>
      <c r="I71" s="30" t="str">
        <f t="shared" si="13"/>
        <v/>
      </c>
      <c r="J71" s="30">
        <f t="shared" si="14"/>
        <v>5.8823529411764705E-3</v>
      </c>
      <c r="K71" s="30" t="str">
        <f t="shared" si="17"/>
        <v xml:space="preserve"> </v>
      </c>
      <c r="L71" s="30">
        <f t="shared" si="18"/>
        <v>1</v>
      </c>
      <c r="M71" s="30" t="str">
        <f t="shared" si="15"/>
        <v/>
      </c>
      <c r="N71" s="36" t="str">
        <f t="shared" si="16"/>
        <v/>
      </c>
    </row>
    <row r="72" spans="1:14" x14ac:dyDescent="0.2">
      <c r="A72" s="23"/>
      <c r="B72" s="25" t="s">
        <v>63</v>
      </c>
      <c r="C72" s="35">
        <v>0</v>
      </c>
      <c r="D72" s="29">
        <v>0</v>
      </c>
      <c r="E72" s="29">
        <v>0</v>
      </c>
      <c r="F72" s="29">
        <v>0</v>
      </c>
      <c r="G72" s="30" t="str">
        <f t="shared" si="11"/>
        <v/>
      </c>
      <c r="H72" s="30" t="str">
        <f t="shared" si="12"/>
        <v/>
      </c>
      <c r="I72" s="30" t="str">
        <f t="shared" si="13"/>
        <v/>
      </c>
      <c r="J72" s="30" t="str">
        <f t="shared" si="14"/>
        <v/>
      </c>
      <c r="K72" s="30" t="str">
        <f t="shared" si="17"/>
        <v xml:space="preserve"> </v>
      </c>
      <c r="L72" s="30" t="str">
        <f t="shared" si="18"/>
        <v xml:space="preserve"> </v>
      </c>
      <c r="M72" s="30" t="str">
        <f t="shared" si="15"/>
        <v/>
      </c>
      <c r="N72" s="36" t="str">
        <f t="shared" si="16"/>
        <v/>
      </c>
    </row>
    <row r="73" spans="1:14" ht="15.75" thickBot="1" x14ac:dyDescent="0.25">
      <c r="A73" s="23"/>
      <c r="B73" s="26" t="s">
        <v>64</v>
      </c>
      <c r="C73" s="37">
        <v>0</v>
      </c>
      <c r="D73" s="38">
        <v>1</v>
      </c>
      <c r="E73" s="38">
        <v>1</v>
      </c>
      <c r="F73" s="38">
        <v>1</v>
      </c>
      <c r="G73" s="39" t="str">
        <f t="shared" si="11"/>
        <v/>
      </c>
      <c r="H73" s="39">
        <f t="shared" si="12"/>
        <v>3.0303030303030304E-2</v>
      </c>
      <c r="I73" s="39">
        <f t="shared" si="13"/>
        <v>3.125E-2</v>
      </c>
      <c r="J73" s="39">
        <f t="shared" si="14"/>
        <v>5.8823529411764705E-3</v>
      </c>
      <c r="K73" s="39">
        <f t="shared" si="17"/>
        <v>1</v>
      </c>
      <c r="L73" s="39">
        <f t="shared" si="18"/>
        <v>0</v>
      </c>
      <c r="M73" s="39" t="str">
        <f t="shared" si="15"/>
        <v/>
      </c>
      <c r="N73" s="40">
        <f t="shared" si="16"/>
        <v>0</v>
      </c>
    </row>
    <row r="74" spans="1:14" x14ac:dyDescent="0.2">
      <c r="A74" s="22"/>
    </row>
    <row r="75" spans="1:14" x14ac:dyDescent="0.2">
      <c r="A75" s="22"/>
    </row>
    <row r="76" spans="1:14" x14ac:dyDescent="0.2">
      <c r="A76" s="22"/>
    </row>
    <row r="77" spans="1:14" ht="15.75" thickBot="1" x14ac:dyDescent="0.25">
      <c r="A77" s="22"/>
    </row>
    <row r="78" spans="1:14" ht="29.25" customHeight="1" thickBot="1" x14ac:dyDescent="0.25">
      <c r="A78" s="23"/>
      <c r="B78" s="41" t="s">
        <v>2</v>
      </c>
      <c r="C78" s="44" t="s">
        <v>3</v>
      </c>
      <c r="D78" s="45"/>
      <c r="E78" s="45"/>
      <c r="F78" s="46"/>
      <c r="G78" s="44" t="s">
        <v>4</v>
      </c>
      <c r="H78" s="45"/>
      <c r="I78" s="45"/>
      <c r="J78" s="45"/>
      <c r="K78" s="44" t="s">
        <v>667</v>
      </c>
      <c r="L78" s="47"/>
      <c r="M78" s="44" t="s">
        <v>5</v>
      </c>
      <c r="N78" s="47"/>
    </row>
    <row r="79" spans="1:14" ht="15.75" thickBot="1" x14ac:dyDescent="0.25">
      <c r="A79" s="22"/>
      <c r="B79" s="42"/>
      <c r="C79" s="50">
        <v>2022</v>
      </c>
      <c r="D79" s="46"/>
      <c r="E79" s="51">
        <v>2023</v>
      </c>
      <c r="F79" s="46"/>
      <c r="G79" s="50">
        <v>2022</v>
      </c>
      <c r="H79" s="46"/>
      <c r="I79" s="51">
        <v>2023</v>
      </c>
      <c r="J79" s="46"/>
      <c r="K79" s="48"/>
      <c r="L79" s="49"/>
      <c r="M79" s="48"/>
      <c r="N79" s="49"/>
    </row>
    <row r="80" spans="1:14" ht="15.75" thickBot="1" x14ac:dyDescent="0.25">
      <c r="A80" s="23"/>
      <c r="B80" s="43"/>
      <c r="C80" s="13" t="s">
        <v>6</v>
      </c>
      <c r="D80" s="13" t="s">
        <v>7</v>
      </c>
      <c r="E80" s="13" t="s">
        <v>6</v>
      </c>
      <c r="F80" s="13" t="s">
        <v>7</v>
      </c>
      <c r="G80" s="13" t="s">
        <v>6</v>
      </c>
      <c r="H80" s="13" t="s">
        <v>7</v>
      </c>
      <c r="I80" s="13" t="s">
        <v>6</v>
      </c>
      <c r="J80" s="13" t="s">
        <v>7</v>
      </c>
      <c r="K80" s="13" t="s">
        <v>6</v>
      </c>
      <c r="L80" s="13" t="s">
        <v>7</v>
      </c>
      <c r="M80" s="13" t="s">
        <v>6</v>
      </c>
      <c r="N80" s="13" t="s">
        <v>7</v>
      </c>
    </row>
    <row r="81" spans="1:14" ht="15.75" thickBot="1" x14ac:dyDescent="0.25">
      <c r="A81" s="23"/>
      <c r="B81" s="14" t="s">
        <v>9</v>
      </c>
      <c r="C81" s="27">
        <f>SUM(C82:C180)</f>
        <v>674</v>
      </c>
      <c r="D81" s="27">
        <f>SUM(D82:D180)</f>
        <v>549</v>
      </c>
      <c r="E81" s="27">
        <f>SUM(E82:E180)</f>
        <v>1373</v>
      </c>
      <c r="F81" s="27">
        <f>SUM(F82:F180)</f>
        <v>1302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1.0370919881305638</v>
      </c>
      <c r="L81" s="28">
        <f>+IF(AND(D81=0,F81=0),"",IF(D81=0,1,IF(F81=0,-1,(F81-D81)/D81)))</f>
        <v>1.3715846994535519</v>
      </c>
      <c r="M81" s="28">
        <f t="shared" ref="M81:M112" si="23">+IF(OR(AND(G81=""),(K81="")),"",G81*K81)</f>
        <v>1.0370919881305638</v>
      </c>
      <c r="N81" s="28">
        <f t="shared" ref="N81:N112" si="24">+IF(OR(AND(H81=""),(L81="")),"",H81*L81)</f>
        <v>1.3715846994535519</v>
      </c>
    </row>
    <row r="82" spans="1:14" x14ac:dyDescent="0.2">
      <c r="A82" s="23"/>
      <c r="B82" s="24" t="s">
        <v>65</v>
      </c>
      <c r="C82" s="31">
        <v>32</v>
      </c>
      <c r="D82" s="32">
        <v>28</v>
      </c>
      <c r="E82" s="32">
        <v>19</v>
      </c>
      <c r="F82" s="32">
        <v>21</v>
      </c>
      <c r="G82" s="33">
        <f t="shared" si="19"/>
        <v>4.7477744807121663E-2</v>
      </c>
      <c r="H82" s="33">
        <f t="shared" si="20"/>
        <v>5.1001821493624776E-2</v>
      </c>
      <c r="I82" s="33">
        <f t="shared" si="21"/>
        <v>1.3838310269482883E-2</v>
      </c>
      <c r="J82" s="33">
        <f t="shared" si="22"/>
        <v>1.6129032258064516E-2</v>
      </c>
      <c r="K82" s="33">
        <f t="shared" ref="K82:K113" si="25">+IF(AND(C82=0,E82=0)," ",IF(C82=0,1,IF(E82=0,-1,(E82-C82)/C82)))</f>
        <v>-0.40625</v>
      </c>
      <c r="L82" s="33">
        <f t="shared" ref="L82:L113" si="26">+IF(AND(D82=0,F82=0)," ",IF(D82=0,1,IF(F82=0,-1,(F82-D82)/D82)))</f>
        <v>-0.25</v>
      </c>
      <c r="M82" s="33">
        <f t="shared" si="23"/>
        <v>-1.9287833827893175E-2</v>
      </c>
      <c r="N82" s="34">
        <f t="shared" si="24"/>
        <v>-1.2750455373406194E-2</v>
      </c>
    </row>
    <row r="83" spans="1:14" ht="26.25" customHeight="1" x14ac:dyDescent="0.2">
      <c r="A83" s="23"/>
      <c r="B83" s="25" t="s">
        <v>66</v>
      </c>
      <c r="C83" s="35">
        <v>2</v>
      </c>
      <c r="D83" s="29">
        <v>3</v>
      </c>
      <c r="E83" s="29">
        <v>22</v>
      </c>
      <c r="F83" s="29">
        <v>9</v>
      </c>
      <c r="G83" s="30">
        <f t="shared" si="19"/>
        <v>2.967359050445104E-3</v>
      </c>
      <c r="H83" s="30">
        <f t="shared" si="20"/>
        <v>5.4644808743169399E-3</v>
      </c>
      <c r="I83" s="30">
        <f t="shared" si="21"/>
        <v>1.6023306627822288E-2</v>
      </c>
      <c r="J83" s="30">
        <f t="shared" si="22"/>
        <v>6.9124423963133645E-3</v>
      </c>
      <c r="K83" s="30">
        <f t="shared" si="25"/>
        <v>10</v>
      </c>
      <c r="L83" s="30">
        <f t="shared" si="26"/>
        <v>2</v>
      </c>
      <c r="M83" s="30">
        <f t="shared" si="23"/>
        <v>2.967359050445104E-2</v>
      </c>
      <c r="N83" s="36">
        <f t="shared" si="24"/>
        <v>1.092896174863388E-2</v>
      </c>
    </row>
    <row r="84" spans="1:14" x14ac:dyDescent="0.2">
      <c r="A84" s="23"/>
      <c r="B84" s="25" t="s">
        <v>67</v>
      </c>
      <c r="C84" s="35">
        <v>1</v>
      </c>
      <c r="D84" s="29">
        <v>0</v>
      </c>
      <c r="E84" s="29">
        <v>6</v>
      </c>
      <c r="F84" s="29">
        <v>5</v>
      </c>
      <c r="G84" s="30">
        <f t="shared" si="19"/>
        <v>1.483679525222552E-3</v>
      </c>
      <c r="H84" s="30" t="str">
        <f t="shared" si="20"/>
        <v/>
      </c>
      <c r="I84" s="30">
        <f t="shared" si="21"/>
        <v>4.3699927166788053E-3</v>
      </c>
      <c r="J84" s="30">
        <f t="shared" si="22"/>
        <v>3.8402457757296467E-3</v>
      </c>
      <c r="K84" s="30">
        <f t="shared" si="25"/>
        <v>5</v>
      </c>
      <c r="L84" s="30">
        <f t="shared" si="26"/>
        <v>1</v>
      </c>
      <c r="M84" s="30">
        <f t="shared" si="23"/>
        <v>7.4183976261127599E-3</v>
      </c>
      <c r="N84" s="36" t="str">
        <f t="shared" si="24"/>
        <v/>
      </c>
    </row>
    <row r="85" spans="1:14" x14ac:dyDescent="0.2">
      <c r="A85" s="23"/>
      <c r="B85" s="25" t="s">
        <v>68</v>
      </c>
      <c r="C85" s="35">
        <v>32</v>
      </c>
      <c r="D85" s="29">
        <v>18</v>
      </c>
      <c r="E85" s="29">
        <v>253</v>
      </c>
      <c r="F85" s="29">
        <v>216</v>
      </c>
      <c r="G85" s="30">
        <f t="shared" si="19"/>
        <v>4.7477744807121663E-2</v>
      </c>
      <c r="H85" s="30">
        <f t="shared" si="20"/>
        <v>3.2786885245901641E-2</v>
      </c>
      <c r="I85" s="30">
        <f t="shared" si="21"/>
        <v>0.1842680262199563</v>
      </c>
      <c r="J85" s="30">
        <f t="shared" si="22"/>
        <v>0.16589861751152074</v>
      </c>
      <c r="K85" s="30">
        <f t="shared" si="25"/>
        <v>6.90625</v>
      </c>
      <c r="L85" s="30">
        <f t="shared" si="26"/>
        <v>11</v>
      </c>
      <c r="M85" s="30">
        <f t="shared" si="23"/>
        <v>0.32789317507418397</v>
      </c>
      <c r="N85" s="36">
        <f t="shared" si="24"/>
        <v>0.36065573770491804</v>
      </c>
    </row>
    <row r="86" spans="1:14" ht="25.5" x14ac:dyDescent="0.2">
      <c r="A86" s="23"/>
      <c r="B86" s="25" t="s">
        <v>69</v>
      </c>
      <c r="C86" s="35">
        <v>42</v>
      </c>
      <c r="D86" s="29">
        <v>37</v>
      </c>
      <c r="E86" s="29">
        <v>88</v>
      </c>
      <c r="F86" s="29">
        <v>56</v>
      </c>
      <c r="G86" s="30">
        <f t="shared" si="19"/>
        <v>6.2314540059347182E-2</v>
      </c>
      <c r="H86" s="30">
        <f t="shared" si="20"/>
        <v>6.7395264116575593E-2</v>
      </c>
      <c r="I86" s="30">
        <f t="shared" si="21"/>
        <v>6.4093226511289153E-2</v>
      </c>
      <c r="J86" s="30">
        <f t="shared" si="22"/>
        <v>4.3010752688172046E-2</v>
      </c>
      <c r="K86" s="30">
        <f t="shared" si="25"/>
        <v>1.0952380952380953</v>
      </c>
      <c r="L86" s="30">
        <f t="shared" si="26"/>
        <v>0.51351351351351349</v>
      </c>
      <c r="M86" s="30">
        <f t="shared" si="23"/>
        <v>6.82492581602374E-2</v>
      </c>
      <c r="N86" s="36">
        <f t="shared" si="24"/>
        <v>3.4608378870673952E-2</v>
      </c>
    </row>
    <row r="87" spans="1:14" x14ac:dyDescent="0.2">
      <c r="A87" s="23"/>
      <c r="B87" s="25" t="s">
        <v>70</v>
      </c>
      <c r="C87" s="35">
        <v>0</v>
      </c>
      <c r="D87" s="29">
        <v>0</v>
      </c>
      <c r="E87" s="29">
        <v>0</v>
      </c>
      <c r="F87" s="29">
        <v>0</v>
      </c>
      <c r="G87" s="30" t="str">
        <f t="shared" si="19"/>
        <v/>
      </c>
      <c r="H87" s="30" t="str">
        <f t="shared" si="20"/>
        <v/>
      </c>
      <c r="I87" s="30" t="str">
        <f t="shared" si="21"/>
        <v/>
      </c>
      <c r="J87" s="30" t="str">
        <f t="shared" si="22"/>
        <v/>
      </c>
      <c r="K87" s="30" t="str">
        <f t="shared" si="25"/>
        <v xml:space="preserve"> </v>
      </c>
      <c r="L87" s="30" t="str">
        <f t="shared" si="26"/>
        <v xml:space="preserve"> </v>
      </c>
      <c r="M87" s="30" t="str">
        <f t="shared" si="23"/>
        <v/>
      </c>
      <c r="N87" s="36" t="str">
        <f t="shared" si="24"/>
        <v/>
      </c>
    </row>
    <row r="88" spans="1:14" x14ac:dyDescent="0.2">
      <c r="A88" s="23"/>
      <c r="B88" s="25" t="s">
        <v>71</v>
      </c>
      <c r="C88" s="35">
        <v>1</v>
      </c>
      <c r="D88" s="29">
        <v>0</v>
      </c>
      <c r="E88" s="29">
        <v>3</v>
      </c>
      <c r="F88" s="29">
        <v>1</v>
      </c>
      <c r="G88" s="30">
        <f t="shared" si="19"/>
        <v>1.483679525222552E-3</v>
      </c>
      <c r="H88" s="30" t="str">
        <f t="shared" si="20"/>
        <v/>
      </c>
      <c r="I88" s="30">
        <f t="shared" si="21"/>
        <v>2.1849963583394027E-3</v>
      </c>
      <c r="J88" s="30">
        <f t="shared" si="22"/>
        <v>7.6804915514592934E-4</v>
      </c>
      <c r="K88" s="30">
        <f t="shared" si="25"/>
        <v>2</v>
      </c>
      <c r="L88" s="30">
        <f t="shared" si="26"/>
        <v>1</v>
      </c>
      <c r="M88" s="30">
        <f t="shared" si="23"/>
        <v>2.967359050445104E-3</v>
      </c>
      <c r="N88" s="36" t="str">
        <f t="shared" si="24"/>
        <v/>
      </c>
    </row>
    <row r="89" spans="1:14" ht="23.25" customHeight="1" x14ac:dyDescent="0.2">
      <c r="A89" s="23"/>
      <c r="B89" s="25" t="s">
        <v>72</v>
      </c>
      <c r="C89" s="35">
        <v>1</v>
      </c>
      <c r="D89" s="29">
        <v>1</v>
      </c>
      <c r="E89" s="29">
        <v>1</v>
      </c>
      <c r="F89" s="29">
        <v>0</v>
      </c>
      <c r="G89" s="30">
        <f t="shared" si="19"/>
        <v>1.483679525222552E-3</v>
      </c>
      <c r="H89" s="30">
        <f t="shared" si="20"/>
        <v>1.8214936247723133E-3</v>
      </c>
      <c r="I89" s="30">
        <f t="shared" si="21"/>
        <v>7.2833211944646763E-4</v>
      </c>
      <c r="J89" s="30" t="str">
        <f t="shared" si="22"/>
        <v/>
      </c>
      <c r="K89" s="30">
        <f t="shared" si="25"/>
        <v>0</v>
      </c>
      <c r="L89" s="30">
        <f t="shared" si="26"/>
        <v>-1</v>
      </c>
      <c r="M89" s="30">
        <f t="shared" si="23"/>
        <v>0</v>
      </c>
      <c r="N89" s="36">
        <f t="shared" si="24"/>
        <v>-1.8214936247723133E-3</v>
      </c>
    </row>
    <row r="90" spans="1:14" ht="26.25" customHeight="1" x14ac:dyDescent="0.2">
      <c r="A90" s="23"/>
      <c r="B90" s="25" t="s">
        <v>73</v>
      </c>
      <c r="C90" s="35">
        <v>0</v>
      </c>
      <c r="D90" s="29">
        <v>0</v>
      </c>
      <c r="E90" s="29">
        <v>0</v>
      </c>
      <c r="F90" s="29">
        <v>0</v>
      </c>
      <c r="G90" s="30" t="str">
        <f t="shared" si="19"/>
        <v/>
      </c>
      <c r="H90" s="30" t="str">
        <f t="shared" si="20"/>
        <v/>
      </c>
      <c r="I90" s="30" t="str">
        <f t="shared" si="21"/>
        <v/>
      </c>
      <c r="J90" s="30" t="str">
        <f t="shared" si="22"/>
        <v/>
      </c>
      <c r="K90" s="30" t="str">
        <f t="shared" si="25"/>
        <v xml:space="preserve"> </v>
      </c>
      <c r="L90" s="30" t="str">
        <f t="shared" si="26"/>
        <v xml:space="preserve"> </v>
      </c>
      <c r="M90" s="30" t="str">
        <f t="shared" si="23"/>
        <v/>
      </c>
      <c r="N90" s="36" t="str">
        <f t="shared" si="24"/>
        <v/>
      </c>
    </row>
    <row r="91" spans="1:14" x14ac:dyDescent="0.2">
      <c r="A91" s="23"/>
      <c r="B91" s="25" t="s">
        <v>74</v>
      </c>
      <c r="C91" s="35">
        <v>3</v>
      </c>
      <c r="D91" s="29">
        <v>2</v>
      </c>
      <c r="E91" s="29">
        <v>0</v>
      </c>
      <c r="F91" s="29">
        <v>2</v>
      </c>
      <c r="G91" s="30">
        <f t="shared" si="19"/>
        <v>4.4510385756676559E-3</v>
      </c>
      <c r="H91" s="30">
        <f t="shared" si="20"/>
        <v>3.6429872495446266E-3</v>
      </c>
      <c r="I91" s="30" t="str">
        <f t="shared" si="21"/>
        <v/>
      </c>
      <c r="J91" s="30">
        <f t="shared" si="22"/>
        <v>1.5360983102918587E-3</v>
      </c>
      <c r="K91" s="30">
        <f t="shared" si="25"/>
        <v>-1</v>
      </c>
      <c r="L91" s="30">
        <f t="shared" si="26"/>
        <v>0</v>
      </c>
      <c r="M91" s="30">
        <f t="shared" si="23"/>
        <v>-4.4510385756676559E-3</v>
      </c>
      <c r="N91" s="36">
        <f t="shared" si="24"/>
        <v>0</v>
      </c>
    </row>
    <row r="92" spans="1:14" x14ac:dyDescent="0.2">
      <c r="A92" s="23"/>
      <c r="B92" s="25" t="s">
        <v>75</v>
      </c>
      <c r="C92" s="35">
        <v>12</v>
      </c>
      <c r="D92" s="29">
        <v>13</v>
      </c>
      <c r="E92" s="29">
        <v>0</v>
      </c>
      <c r="F92" s="29">
        <v>1</v>
      </c>
      <c r="G92" s="30">
        <f t="shared" si="19"/>
        <v>1.7804154302670624E-2</v>
      </c>
      <c r="H92" s="30">
        <f t="shared" si="20"/>
        <v>2.3679417122040074E-2</v>
      </c>
      <c r="I92" s="30" t="str">
        <f t="shared" si="21"/>
        <v/>
      </c>
      <c r="J92" s="30">
        <f t="shared" si="22"/>
        <v>7.6804915514592934E-4</v>
      </c>
      <c r="K92" s="30">
        <f t="shared" si="25"/>
        <v>-1</v>
      </c>
      <c r="L92" s="30">
        <f t="shared" si="26"/>
        <v>-0.92307692307692313</v>
      </c>
      <c r="M92" s="30">
        <f t="shared" si="23"/>
        <v>-1.7804154302670624E-2</v>
      </c>
      <c r="N92" s="36">
        <f t="shared" si="24"/>
        <v>-2.1857923497267763E-2</v>
      </c>
    </row>
    <row r="93" spans="1:14" x14ac:dyDescent="0.2">
      <c r="A93" s="23"/>
      <c r="B93" s="25" t="s">
        <v>76</v>
      </c>
      <c r="C93" s="35">
        <v>0</v>
      </c>
      <c r="D93" s="29">
        <v>5</v>
      </c>
      <c r="E93" s="29">
        <v>0</v>
      </c>
      <c r="F93" s="29">
        <v>2</v>
      </c>
      <c r="G93" s="30" t="str">
        <f t="shared" si="19"/>
        <v/>
      </c>
      <c r="H93" s="30">
        <f t="shared" si="20"/>
        <v>9.1074681238615673E-3</v>
      </c>
      <c r="I93" s="30" t="str">
        <f t="shared" si="21"/>
        <v/>
      </c>
      <c r="J93" s="30">
        <f t="shared" si="22"/>
        <v>1.5360983102918587E-3</v>
      </c>
      <c r="K93" s="30" t="str">
        <f t="shared" si="25"/>
        <v xml:space="preserve"> </v>
      </c>
      <c r="L93" s="30">
        <f t="shared" si="26"/>
        <v>-0.6</v>
      </c>
      <c r="M93" s="30" t="str">
        <f t="shared" si="23"/>
        <v/>
      </c>
      <c r="N93" s="36">
        <f t="shared" si="24"/>
        <v>-5.4644808743169399E-3</v>
      </c>
    </row>
    <row r="94" spans="1:14" x14ac:dyDescent="0.2">
      <c r="A94" s="23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23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23"/>
      <c r="B96" s="25" t="s">
        <v>79</v>
      </c>
      <c r="C96" s="35">
        <v>0</v>
      </c>
      <c r="D96" s="29">
        <v>0</v>
      </c>
      <c r="E96" s="29">
        <v>0</v>
      </c>
      <c r="F96" s="29">
        <v>0</v>
      </c>
      <c r="G96" s="30" t="str">
        <f t="shared" si="19"/>
        <v/>
      </c>
      <c r="H96" s="30" t="str">
        <f t="shared" si="20"/>
        <v/>
      </c>
      <c r="I96" s="30" t="str">
        <f t="shared" si="21"/>
        <v/>
      </c>
      <c r="J96" s="30" t="str">
        <f t="shared" si="22"/>
        <v/>
      </c>
      <c r="K96" s="30" t="str">
        <f t="shared" si="25"/>
        <v xml:space="preserve"> </v>
      </c>
      <c r="L96" s="30" t="str">
        <f t="shared" si="26"/>
        <v xml:space="preserve"> </v>
      </c>
      <c r="M96" s="30" t="str">
        <f t="shared" si="23"/>
        <v/>
      </c>
      <c r="N96" s="36" t="str">
        <f t="shared" si="24"/>
        <v/>
      </c>
    </row>
    <row r="97" spans="1:14" x14ac:dyDescent="0.2">
      <c r="A97" s="23"/>
      <c r="B97" s="25" t="s">
        <v>80</v>
      </c>
      <c r="C97" s="35">
        <v>24</v>
      </c>
      <c r="D97" s="29">
        <v>8</v>
      </c>
      <c r="E97" s="29">
        <v>9</v>
      </c>
      <c r="F97" s="29">
        <v>6</v>
      </c>
      <c r="G97" s="30">
        <f t="shared" si="19"/>
        <v>3.5608308605341248E-2</v>
      </c>
      <c r="H97" s="30">
        <f t="shared" si="20"/>
        <v>1.4571948998178506E-2</v>
      </c>
      <c r="I97" s="30">
        <f t="shared" si="21"/>
        <v>6.5549890750182084E-3</v>
      </c>
      <c r="J97" s="30">
        <f t="shared" si="22"/>
        <v>4.608294930875576E-3</v>
      </c>
      <c r="K97" s="30">
        <f t="shared" si="25"/>
        <v>-0.625</v>
      </c>
      <c r="L97" s="30">
        <f t="shared" si="26"/>
        <v>-0.25</v>
      </c>
      <c r="M97" s="30">
        <f t="shared" si="23"/>
        <v>-2.2255192878338281E-2</v>
      </c>
      <c r="N97" s="36">
        <f t="shared" si="24"/>
        <v>-3.6429872495446266E-3</v>
      </c>
    </row>
    <row r="98" spans="1:14" x14ac:dyDescent="0.2">
      <c r="A98" s="23"/>
      <c r="B98" s="25" t="s">
        <v>81</v>
      </c>
      <c r="C98" s="35">
        <v>0</v>
      </c>
      <c r="D98" s="29">
        <v>0</v>
      </c>
      <c r="E98" s="29">
        <v>0</v>
      </c>
      <c r="F98" s="29">
        <v>3</v>
      </c>
      <c r="G98" s="30" t="str">
        <f t="shared" si="19"/>
        <v/>
      </c>
      <c r="H98" s="30" t="str">
        <f t="shared" si="20"/>
        <v/>
      </c>
      <c r="I98" s="30" t="str">
        <f t="shared" si="21"/>
        <v/>
      </c>
      <c r="J98" s="30">
        <f t="shared" si="22"/>
        <v>2.304147465437788E-3</v>
      </c>
      <c r="K98" s="30" t="str">
        <f t="shared" si="25"/>
        <v xml:space="preserve"> </v>
      </c>
      <c r="L98" s="30">
        <f t="shared" si="26"/>
        <v>1</v>
      </c>
      <c r="M98" s="30" t="str">
        <f t="shared" si="23"/>
        <v/>
      </c>
      <c r="N98" s="36" t="str">
        <f t="shared" si="24"/>
        <v/>
      </c>
    </row>
    <row r="99" spans="1:14" x14ac:dyDescent="0.2">
      <c r="A99" s="23"/>
      <c r="B99" s="25" t="s">
        <v>82</v>
      </c>
      <c r="C99" s="35">
        <v>6</v>
      </c>
      <c r="D99" s="29">
        <v>19</v>
      </c>
      <c r="E99" s="29">
        <v>32</v>
      </c>
      <c r="F99" s="29">
        <v>32</v>
      </c>
      <c r="G99" s="30">
        <f t="shared" si="19"/>
        <v>8.9020771513353119E-3</v>
      </c>
      <c r="H99" s="30">
        <f t="shared" si="20"/>
        <v>3.4608378870673952E-2</v>
      </c>
      <c r="I99" s="30">
        <f t="shared" si="21"/>
        <v>2.3306627822286964E-2</v>
      </c>
      <c r="J99" s="30">
        <f t="shared" si="22"/>
        <v>2.4577572964669739E-2</v>
      </c>
      <c r="K99" s="30">
        <f t="shared" si="25"/>
        <v>4.333333333333333</v>
      </c>
      <c r="L99" s="30">
        <f t="shared" si="26"/>
        <v>0.68421052631578949</v>
      </c>
      <c r="M99" s="30">
        <f t="shared" si="23"/>
        <v>3.857566765578635E-2</v>
      </c>
      <c r="N99" s="36">
        <f t="shared" si="24"/>
        <v>2.3679417122040074E-2</v>
      </c>
    </row>
    <row r="100" spans="1:14" x14ac:dyDescent="0.2">
      <c r="A100" s="23"/>
      <c r="B100" s="25" t="s">
        <v>83</v>
      </c>
      <c r="C100" s="35">
        <v>16</v>
      </c>
      <c r="D100" s="29">
        <v>15</v>
      </c>
      <c r="E100" s="29">
        <v>40</v>
      </c>
      <c r="F100" s="29">
        <v>34</v>
      </c>
      <c r="G100" s="30">
        <f t="shared" si="19"/>
        <v>2.3738872403560832E-2</v>
      </c>
      <c r="H100" s="30">
        <f t="shared" si="20"/>
        <v>2.7322404371584699E-2</v>
      </c>
      <c r="I100" s="30">
        <f t="shared" si="21"/>
        <v>2.9133284777858703E-2</v>
      </c>
      <c r="J100" s="30">
        <f t="shared" si="22"/>
        <v>2.6113671274961597E-2</v>
      </c>
      <c r="K100" s="30">
        <f t="shared" si="25"/>
        <v>1.5</v>
      </c>
      <c r="L100" s="30">
        <f t="shared" si="26"/>
        <v>1.2666666666666666</v>
      </c>
      <c r="M100" s="30">
        <f t="shared" si="23"/>
        <v>3.5608308605341248E-2</v>
      </c>
      <c r="N100" s="36">
        <f t="shared" si="24"/>
        <v>3.4608378870673952E-2</v>
      </c>
    </row>
    <row r="101" spans="1:14" x14ac:dyDescent="0.2">
      <c r="A101" s="23"/>
      <c r="B101" s="25" t="s">
        <v>84</v>
      </c>
      <c r="C101" s="35">
        <v>2</v>
      </c>
      <c r="D101" s="29">
        <v>4</v>
      </c>
      <c r="E101" s="29">
        <v>55</v>
      </c>
      <c r="F101" s="29">
        <v>61</v>
      </c>
      <c r="G101" s="30">
        <f t="shared" si="19"/>
        <v>2.967359050445104E-3</v>
      </c>
      <c r="H101" s="30">
        <f t="shared" si="20"/>
        <v>7.2859744990892532E-3</v>
      </c>
      <c r="I101" s="30">
        <f t="shared" si="21"/>
        <v>4.0058266569555717E-2</v>
      </c>
      <c r="J101" s="30">
        <f t="shared" si="22"/>
        <v>4.6850998463901693E-2</v>
      </c>
      <c r="K101" s="30">
        <f t="shared" si="25"/>
        <v>26.5</v>
      </c>
      <c r="L101" s="30">
        <f t="shared" si="26"/>
        <v>14.25</v>
      </c>
      <c r="M101" s="30">
        <f t="shared" si="23"/>
        <v>7.8635014836795261E-2</v>
      </c>
      <c r="N101" s="36">
        <f t="shared" si="24"/>
        <v>0.10382513661202186</v>
      </c>
    </row>
    <row r="102" spans="1:14" x14ac:dyDescent="0.2">
      <c r="A102" s="23"/>
      <c r="B102" s="25" t="s">
        <v>85</v>
      </c>
      <c r="C102" s="35">
        <v>0</v>
      </c>
      <c r="D102" s="29">
        <v>0</v>
      </c>
      <c r="E102" s="29">
        <v>0</v>
      </c>
      <c r="F102" s="29">
        <v>1</v>
      </c>
      <c r="G102" s="30" t="str">
        <f t="shared" si="19"/>
        <v/>
      </c>
      <c r="H102" s="30" t="str">
        <f t="shared" si="20"/>
        <v/>
      </c>
      <c r="I102" s="30" t="str">
        <f t="shared" si="21"/>
        <v/>
      </c>
      <c r="J102" s="30">
        <f t="shared" si="22"/>
        <v>7.6804915514592934E-4</v>
      </c>
      <c r="K102" s="30" t="str">
        <f t="shared" si="25"/>
        <v xml:space="preserve"> </v>
      </c>
      <c r="L102" s="30">
        <f t="shared" si="26"/>
        <v>1</v>
      </c>
      <c r="M102" s="30" t="str">
        <f t="shared" si="23"/>
        <v/>
      </c>
      <c r="N102" s="36" t="str">
        <f t="shared" si="24"/>
        <v/>
      </c>
    </row>
    <row r="103" spans="1:14" x14ac:dyDescent="0.2">
      <c r="A103" s="23"/>
      <c r="B103" s="25" t="s">
        <v>86</v>
      </c>
      <c r="C103" s="35">
        <v>21</v>
      </c>
      <c r="D103" s="29">
        <v>52</v>
      </c>
      <c r="E103" s="29">
        <v>15</v>
      </c>
      <c r="F103" s="29">
        <v>41</v>
      </c>
      <c r="G103" s="30">
        <f t="shared" si="19"/>
        <v>3.1157270029673591E-2</v>
      </c>
      <c r="H103" s="30">
        <f t="shared" si="20"/>
        <v>9.4717668488160295E-2</v>
      </c>
      <c r="I103" s="30">
        <f t="shared" si="21"/>
        <v>1.0924981791697014E-2</v>
      </c>
      <c r="J103" s="30">
        <f t="shared" si="22"/>
        <v>3.1490015360983101E-2</v>
      </c>
      <c r="K103" s="30">
        <f t="shared" si="25"/>
        <v>-0.2857142857142857</v>
      </c>
      <c r="L103" s="30">
        <f t="shared" si="26"/>
        <v>-0.21153846153846154</v>
      </c>
      <c r="M103" s="30">
        <f t="shared" si="23"/>
        <v>-8.9020771513353119E-3</v>
      </c>
      <c r="N103" s="36">
        <f t="shared" si="24"/>
        <v>-2.0036429872495445E-2</v>
      </c>
    </row>
    <row r="104" spans="1:14" x14ac:dyDescent="0.2">
      <c r="A104" s="23"/>
      <c r="B104" s="25" t="s">
        <v>87</v>
      </c>
      <c r="C104" s="35">
        <v>1</v>
      </c>
      <c r="D104" s="29">
        <v>18</v>
      </c>
      <c r="E104" s="29">
        <v>2</v>
      </c>
      <c r="F104" s="29">
        <v>7</v>
      </c>
      <c r="G104" s="30">
        <f t="shared" si="19"/>
        <v>1.483679525222552E-3</v>
      </c>
      <c r="H104" s="30">
        <f t="shared" si="20"/>
        <v>3.2786885245901641E-2</v>
      </c>
      <c r="I104" s="30">
        <f t="shared" si="21"/>
        <v>1.4566642388929353E-3</v>
      </c>
      <c r="J104" s="30">
        <f t="shared" si="22"/>
        <v>5.3763440860215058E-3</v>
      </c>
      <c r="K104" s="30">
        <f t="shared" si="25"/>
        <v>1</v>
      </c>
      <c r="L104" s="30">
        <f t="shared" si="26"/>
        <v>-0.61111111111111116</v>
      </c>
      <c r="M104" s="30">
        <f t="shared" si="23"/>
        <v>1.483679525222552E-3</v>
      </c>
      <c r="N104" s="36">
        <f t="shared" si="24"/>
        <v>-2.0036429872495449E-2</v>
      </c>
    </row>
    <row r="105" spans="1:14" x14ac:dyDescent="0.2">
      <c r="A105" s="23"/>
      <c r="B105" s="25" t="s">
        <v>88</v>
      </c>
      <c r="C105" s="35">
        <v>1</v>
      </c>
      <c r="D105" s="29">
        <v>4</v>
      </c>
      <c r="E105" s="29">
        <v>1</v>
      </c>
      <c r="F105" s="29">
        <v>1</v>
      </c>
      <c r="G105" s="30">
        <f t="shared" si="19"/>
        <v>1.483679525222552E-3</v>
      </c>
      <c r="H105" s="30">
        <f t="shared" si="20"/>
        <v>7.2859744990892532E-3</v>
      </c>
      <c r="I105" s="30">
        <f t="shared" si="21"/>
        <v>7.2833211944646763E-4</v>
      </c>
      <c r="J105" s="30">
        <f t="shared" si="22"/>
        <v>7.6804915514592934E-4</v>
      </c>
      <c r="K105" s="30">
        <f t="shared" si="25"/>
        <v>0</v>
      </c>
      <c r="L105" s="30">
        <f t="shared" si="26"/>
        <v>-0.75</v>
      </c>
      <c r="M105" s="30">
        <f t="shared" si="23"/>
        <v>0</v>
      </c>
      <c r="N105" s="36">
        <f t="shared" si="24"/>
        <v>-5.4644808743169399E-3</v>
      </c>
    </row>
    <row r="106" spans="1:14" x14ac:dyDescent="0.2">
      <c r="A106" s="23"/>
      <c r="B106" s="25" t="s">
        <v>89</v>
      </c>
      <c r="C106" s="35">
        <v>0</v>
      </c>
      <c r="D106" s="29">
        <v>1</v>
      </c>
      <c r="E106" s="29">
        <v>0</v>
      </c>
      <c r="F106" s="29">
        <v>3</v>
      </c>
      <c r="G106" s="30" t="str">
        <f t="shared" si="19"/>
        <v/>
      </c>
      <c r="H106" s="30">
        <f t="shared" si="20"/>
        <v>1.8214936247723133E-3</v>
      </c>
      <c r="I106" s="30" t="str">
        <f t="shared" si="21"/>
        <v/>
      </c>
      <c r="J106" s="30">
        <f t="shared" si="22"/>
        <v>2.304147465437788E-3</v>
      </c>
      <c r="K106" s="30" t="str">
        <f t="shared" si="25"/>
        <v xml:space="preserve"> </v>
      </c>
      <c r="L106" s="30">
        <f t="shared" si="26"/>
        <v>2</v>
      </c>
      <c r="M106" s="30" t="str">
        <f t="shared" si="23"/>
        <v/>
      </c>
      <c r="N106" s="36">
        <f t="shared" si="24"/>
        <v>3.6429872495446266E-3</v>
      </c>
    </row>
    <row r="107" spans="1:14" x14ac:dyDescent="0.2">
      <c r="A107" s="23"/>
      <c r="B107" s="25" t="s">
        <v>90</v>
      </c>
      <c r="C107" s="35">
        <v>0</v>
      </c>
      <c r="D107" s="29">
        <v>3</v>
      </c>
      <c r="E107" s="29">
        <v>3</v>
      </c>
      <c r="F107" s="29">
        <v>1</v>
      </c>
      <c r="G107" s="30" t="str">
        <f t="shared" si="19"/>
        <v/>
      </c>
      <c r="H107" s="30">
        <f t="shared" si="20"/>
        <v>5.4644808743169399E-3</v>
      </c>
      <c r="I107" s="30">
        <f t="shared" si="21"/>
        <v>2.1849963583394027E-3</v>
      </c>
      <c r="J107" s="30">
        <f t="shared" si="22"/>
        <v>7.6804915514592934E-4</v>
      </c>
      <c r="K107" s="30">
        <f t="shared" si="25"/>
        <v>1</v>
      </c>
      <c r="L107" s="30">
        <f t="shared" si="26"/>
        <v>-0.66666666666666663</v>
      </c>
      <c r="M107" s="30" t="str">
        <f t="shared" si="23"/>
        <v/>
      </c>
      <c r="N107" s="36">
        <f t="shared" si="24"/>
        <v>-3.6429872495446266E-3</v>
      </c>
    </row>
    <row r="108" spans="1:14" x14ac:dyDescent="0.2">
      <c r="A108" s="23"/>
      <c r="B108" s="25" t="s">
        <v>91</v>
      </c>
      <c r="C108" s="35">
        <v>0</v>
      </c>
      <c r="D108" s="29">
        <v>1</v>
      </c>
      <c r="E108" s="29">
        <v>1</v>
      </c>
      <c r="F108" s="29">
        <v>2</v>
      </c>
      <c r="G108" s="30" t="str">
        <f t="shared" si="19"/>
        <v/>
      </c>
      <c r="H108" s="30">
        <f t="shared" si="20"/>
        <v>1.8214936247723133E-3</v>
      </c>
      <c r="I108" s="30">
        <f t="shared" si="21"/>
        <v>7.2833211944646763E-4</v>
      </c>
      <c r="J108" s="30">
        <f t="shared" si="22"/>
        <v>1.5360983102918587E-3</v>
      </c>
      <c r="K108" s="30">
        <f t="shared" si="25"/>
        <v>1</v>
      </c>
      <c r="L108" s="30">
        <f t="shared" si="26"/>
        <v>1</v>
      </c>
      <c r="M108" s="30" t="str">
        <f t="shared" si="23"/>
        <v/>
      </c>
      <c r="N108" s="36">
        <f t="shared" si="24"/>
        <v>1.8214936247723133E-3</v>
      </c>
    </row>
    <row r="109" spans="1:14" x14ac:dyDescent="0.2">
      <c r="A109" s="23"/>
      <c r="B109" s="25" t="s">
        <v>92</v>
      </c>
      <c r="C109" s="35">
        <v>0</v>
      </c>
      <c r="D109" s="29">
        <v>0</v>
      </c>
      <c r="E109" s="29">
        <v>1</v>
      </c>
      <c r="F109" s="29">
        <v>5</v>
      </c>
      <c r="G109" s="30" t="str">
        <f t="shared" si="19"/>
        <v/>
      </c>
      <c r="H109" s="30" t="str">
        <f t="shared" si="20"/>
        <v/>
      </c>
      <c r="I109" s="30">
        <f t="shared" si="21"/>
        <v>7.2833211944646763E-4</v>
      </c>
      <c r="J109" s="30">
        <f t="shared" si="22"/>
        <v>3.8402457757296467E-3</v>
      </c>
      <c r="K109" s="30">
        <f t="shared" si="25"/>
        <v>1</v>
      </c>
      <c r="L109" s="30">
        <f t="shared" si="26"/>
        <v>1</v>
      </c>
      <c r="M109" s="30" t="str">
        <f t="shared" si="23"/>
        <v/>
      </c>
      <c r="N109" s="36" t="str">
        <f t="shared" si="24"/>
        <v/>
      </c>
    </row>
    <row r="110" spans="1:14" x14ac:dyDescent="0.2">
      <c r="A110" s="23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23"/>
      <c r="B111" s="25" t="s">
        <v>94</v>
      </c>
      <c r="C111" s="35">
        <v>27</v>
      </c>
      <c r="D111" s="29">
        <v>16</v>
      </c>
      <c r="E111" s="29">
        <v>9</v>
      </c>
      <c r="F111" s="29">
        <v>23</v>
      </c>
      <c r="G111" s="30">
        <f t="shared" si="19"/>
        <v>4.0059347181008904E-2</v>
      </c>
      <c r="H111" s="30">
        <f t="shared" si="20"/>
        <v>2.9143897996357013E-2</v>
      </c>
      <c r="I111" s="30">
        <f t="shared" si="21"/>
        <v>6.5549890750182084E-3</v>
      </c>
      <c r="J111" s="30">
        <f t="shared" si="22"/>
        <v>1.7665130568356373E-2</v>
      </c>
      <c r="K111" s="30">
        <f t="shared" si="25"/>
        <v>-0.66666666666666663</v>
      </c>
      <c r="L111" s="30">
        <f t="shared" si="26"/>
        <v>0.4375</v>
      </c>
      <c r="M111" s="30">
        <f t="shared" si="23"/>
        <v>-2.6706231454005934E-2</v>
      </c>
      <c r="N111" s="36">
        <f t="shared" si="24"/>
        <v>1.2750455373406192E-2</v>
      </c>
    </row>
    <row r="112" spans="1:14" x14ac:dyDescent="0.2">
      <c r="A112" s="23"/>
      <c r="B112" s="25" t="s">
        <v>95</v>
      </c>
      <c r="C112" s="35">
        <v>0</v>
      </c>
      <c r="D112" s="29">
        <v>0</v>
      </c>
      <c r="E112" s="29">
        <v>0</v>
      </c>
      <c r="F112" s="29">
        <v>1</v>
      </c>
      <c r="G112" s="30" t="str">
        <f t="shared" si="19"/>
        <v/>
      </c>
      <c r="H112" s="30" t="str">
        <f t="shared" si="20"/>
        <v/>
      </c>
      <c r="I112" s="30" t="str">
        <f t="shared" si="21"/>
        <v/>
      </c>
      <c r="J112" s="30">
        <f t="shared" si="22"/>
        <v>7.6804915514592934E-4</v>
      </c>
      <c r="K112" s="30" t="str">
        <f t="shared" si="25"/>
        <v xml:space="preserve"> </v>
      </c>
      <c r="L112" s="30">
        <f t="shared" si="26"/>
        <v>1</v>
      </c>
      <c r="M112" s="30" t="str">
        <f t="shared" si="23"/>
        <v/>
      </c>
      <c r="N112" s="36" t="str">
        <f t="shared" si="24"/>
        <v/>
      </c>
    </row>
    <row r="113" spans="1:14" x14ac:dyDescent="0.2">
      <c r="A113" s="23"/>
      <c r="B113" s="25" t="s">
        <v>96</v>
      </c>
      <c r="C113" s="35">
        <v>0</v>
      </c>
      <c r="D113" s="29">
        <v>0</v>
      </c>
      <c r="E113" s="29">
        <v>0</v>
      </c>
      <c r="F113" s="29">
        <v>0</v>
      </c>
      <c r="G113" s="30" t="str">
        <f t="shared" ref="G113:G144" si="27">+IF(C113=0,"",C113/C$81)</f>
        <v/>
      </c>
      <c r="H113" s="30" t="str">
        <f t="shared" ref="H113:H144" si="28">+IF(D113=0,"",D113/D$81)</f>
        <v/>
      </c>
      <c r="I113" s="30" t="str">
        <f t="shared" ref="I113:I144" si="29">+IF(E113=0,"",E113/E$81)</f>
        <v/>
      </c>
      <c r="J113" s="30" t="str">
        <f t="shared" ref="J113:J144" si="30">+IF(F113=0,"",F113/F$81)</f>
        <v/>
      </c>
      <c r="K113" s="30" t="str">
        <f t="shared" si="25"/>
        <v xml:space="preserve"> </v>
      </c>
      <c r="L113" s="30" t="str">
        <f t="shared" si="26"/>
        <v xml:space="preserve"> </v>
      </c>
      <c r="M113" s="30" t="str">
        <f t="shared" ref="M113:M144" si="31">+IF(OR(AND(G113=""),(K113="")),"",G113*K113)</f>
        <v/>
      </c>
      <c r="N113" s="36" t="str">
        <f t="shared" ref="N113:N144" si="32">+IF(OR(AND(H113=""),(L113="")),"",H113*L113)</f>
        <v/>
      </c>
    </row>
    <row r="114" spans="1:14" x14ac:dyDescent="0.2">
      <c r="A114" s="23"/>
      <c r="B114" s="25" t="s">
        <v>97</v>
      </c>
      <c r="C114" s="35">
        <v>1</v>
      </c>
      <c r="D114" s="29">
        <v>3</v>
      </c>
      <c r="E114" s="29">
        <v>0</v>
      </c>
      <c r="F114" s="29">
        <v>3</v>
      </c>
      <c r="G114" s="30">
        <f t="shared" si="27"/>
        <v>1.483679525222552E-3</v>
      </c>
      <c r="H114" s="30">
        <f t="shared" si="28"/>
        <v>5.4644808743169399E-3</v>
      </c>
      <c r="I114" s="30" t="str">
        <f t="shared" si="29"/>
        <v/>
      </c>
      <c r="J114" s="30">
        <f t="shared" si="30"/>
        <v>2.304147465437788E-3</v>
      </c>
      <c r="K114" s="30">
        <f t="shared" ref="K114:K145" si="33">+IF(AND(C114=0,E114=0)," ",IF(C114=0,1,IF(E114=0,-1,(E114-C114)/C114)))</f>
        <v>-1</v>
      </c>
      <c r="L114" s="30">
        <f t="shared" ref="L114:L145" si="34">+IF(AND(D114=0,F114=0)," ",IF(D114=0,1,IF(F114=0,-1,(F114-D114)/D114)))</f>
        <v>0</v>
      </c>
      <c r="M114" s="30">
        <f t="shared" si="31"/>
        <v>-1.483679525222552E-3</v>
      </c>
      <c r="N114" s="36">
        <f t="shared" si="32"/>
        <v>0</v>
      </c>
    </row>
    <row r="115" spans="1:14" x14ac:dyDescent="0.2">
      <c r="A115" s="23"/>
      <c r="B115" s="25" t="s">
        <v>98</v>
      </c>
      <c r="C115" s="35">
        <v>8</v>
      </c>
      <c r="D115" s="29">
        <v>26</v>
      </c>
      <c r="E115" s="29">
        <v>6</v>
      </c>
      <c r="F115" s="29">
        <v>20</v>
      </c>
      <c r="G115" s="30">
        <f t="shared" si="27"/>
        <v>1.1869436201780416E-2</v>
      </c>
      <c r="H115" s="30">
        <f t="shared" si="28"/>
        <v>4.7358834244080147E-2</v>
      </c>
      <c r="I115" s="30">
        <f t="shared" si="29"/>
        <v>4.3699927166788053E-3</v>
      </c>
      <c r="J115" s="30">
        <f t="shared" si="30"/>
        <v>1.5360983102918587E-2</v>
      </c>
      <c r="K115" s="30">
        <f t="shared" si="33"/>
        <v>-0.25</v>
      </c>
      <c r="L115" s="30">
        <f t="shared" si="34"/>
        <v>-0.23076923076923078</v>
      </c>
      <c r="M115" s="30">
        <f t="shared" si="31"/>
        <v>-2.967359050445104E-3</v>
      </c>
      <c r="N115" s="36">
        <f t="shared" si="32"/>
        <v>-1.0928961748633882E-2</v>
      </c>
    </row>
    <row r="116" spans="1:14" x14ac:dyDescent="0.2">
      <c r="A116" s="23"/>
      <c r="B116" s="25" t="s">
        <v>99</v>
      </c>
      <c r="C116" s="35">
        <v>21</v>
      </c>
      <c r="D116" s="29">
        <v>21</v>
      </c>
      <c r="E116" s="29">
        <v>13</v>
      </c>
      <c r="F116" s="29">
        <v>18</v>
      </c>
      <c r="G116" s="30">
        <f t="shared" si="27"/>
        <v>3.1157270029673591E-2</v>
      </c>
      <c r="H116" s="30">
        <f t="shared" si="28"/>
        <v>3.825136612021858E-2</v>
      </c>
      <c r="I116" s="30">
        <f t="shared" si="29"/>
        <v>9.468317552804079E-3</v>
      </c>
      <c r="J116" s="30">
        <f t="shared" si="30"/>
        <v>1.3824884792626729E-2</v>
      </c>
      <c r="K116" s="30">
        <f t="shared" si="33"/>
        <v>-0.38095238095238093</v>
      </c>
      <c r="L116" s="30">
        <f t="shared" si="34"/>
        <v>-0.14285714285714285</v>
      </c>
      <c r="M116" s="30">
        <f t="shared" si="31"/>
        <v>-1.1869436201780414E-2</v>
      </c>
      <c r="N116" s="36">
        <f t="shared" si="32"/>
        <v>-5.4644808743169399E-3</v>
      </c>
    </row>
    <row r="117" spans="1:14" x14ac:dyDescent="0.2">
      <c r="A117" s="23"/>
      <c r="B117" s="25" t="s">
        <v>100</v>
      </c>
      <c r="C117" s="35">
        <v>0</v>
      </c>
      <c r="D117" s="29">
        <v>0</v>
      </c>
      <c r="E117" s="29">
        <v>0</v>
      </c>
      <c r="F117" s="29">
        <v>0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 t="str">
        <f t="shared" si="34"/>
        <v xml:space="preserve"> 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23"/>
      <c r="B118" s="25" t="s">
        <v>101</v>
      </c>
      <c r="C118" s="35">
        <v>9</v>
      </c>
      <c r="D118" s="29">
        <v>14</v>
      </c>
      <c r="E118" s="29">
        <v>7</v>
      </c>
      <c r="F118" s="29">
        <v>13</v>
      </c>
      <c r="G118" s="30">
        <f t="shared" si="27"/>
        <v>1.3353115727002967E-2</v>
      </c>
      <c r="H118" s="30">
        <f t="shared" si="28"/>
        <v>2.5500910746812388E-2</v>
      </c>
      <c r="I118" s="30">
        <f t="shared" si="29"/>
        <v>5.0983248361252727E-3</v>
      </c>
      <c r="J118" s="30">
        <f t="shared" si="30"/>
        <v>9.984639016897081E-3</v>
      </c>
      <c r="K118" s="30">
        <f t="shared" si="33"/>
        <v>-0.22222222222222221</v>
      </c>
      <c r="L118" s="30">
        <f t="shared" si="34"/>
        <v>-7.1428571428571425E-2</v>
      </c>
      <c r="M118" s="30">
        <f t="shared" si="31"/>
        <v>-2.9673590504451035E-3</v>
      </c>
      <c r="N118" s="36">
        <f t="shared" si="32"/>
        <v>-1.8214936247723133E-3</v>
      </c>
    </row>
    <row r="119" spans="1:14" x14ac:dyDescent="0.2">
      <c r="A119" s="23"/>
      <c r="B119" s="25" t="s">
        <v>102</v>
      </c>
      <c r="C119" s="35">
        <v>0</v>
      </c>
      <c r="D119" s="29">
        <v>0</v>
      </c>
      <c r="E119" s="29">
        <v>28</v>
      </c>
      <c r="F119" s="29">
        <v>9</v>
      </c>
      <c r="G119" s="30" t="str">
        <f t="shared" si="27"/>
        <v/>
      </c>
      <c r="H119" s="30" t="str">
        <f t="shared" si="28"/>
        <v/>
      </c>
      <c r="I119" s="30">
        <f t="shared" si="29"/>
        <v>2.0393299344501091E-2</v>
      </c>
      <c r="J119" s="30">
        <f t="shared" si="30"/>
        <v>6.9124423963133645E-3</v>
      </c>
      <c r="K119" s="30">
        <f t="shared" si="33"/>
        <v>1</v>
      </c>
      <c r="L119" s="30">
        <f t="shared" si="34"/>
        <v>1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23"/>
      <c r="B120" s="25" t="s">
        <v>103</v>
      </c>
      <c r="C120" s="35">
        <v>0</v>
      </c>
      <c r="D120" s="29">
        <v>1</v>
      </c>
      <c r="E120" s="29">
        <v>0</v>
      </c>
      <c r="F120" s="29">
        <v>0</v>
      </c>
      <c r="G120" s="30" t="str">
        <f t="shared" si="27"/>
        <v/>
      </c>
      <c r="H120" s="30">
        <f t="shared" si="28"/>
        <v>1.8214936247723133E-3</v>
      </c>
      <c r="I120" s="30" t="str">
        <f t="shared" si="29"/>
        <v/>
      </c>
      <c r="J120" s="30" t="str">
        <f t="shared" si="30"/>
        <v/>
      </c>
      <c r="K120" s="30" t="str">
        <f t="shared" si="33"/>
        <v xml:space="preserve"> </v>
      </c>
      <c r="L120" s="30">
        <f t="shared" si="34"/>
        <v>-1</v>
      </c>
      <c r="M120" s="30" t="str">
        <f t="shared" si="31"/>
        <v/>
      </c>
      <c r="N120" s="36">
        <f t="shared" si="32"/>
        <v>-1.8214936247723133E-3</v>
      </c>
    </row>
    <row r="121" spans="1:14" x14ac:dyDescent="0.2">
      <c r="A121" s="23"/>
      <c r="B121" s="25" t="s">
        <v>104</v>
      </c>
      <c r="C121" s="35">
        <v>0</v>
      </c>
      <c r="D121" s="29">
        <v>0</v>
      </c>
      <c r="E121" s="29">
        <v>2</v>
      </c>
      <c r="F121" s="29">
        <v>2</v>
      </c>
      <c r="G121" s="30" t="str">
        <f t="shared" si="27"/>
        <v/>
      </c>
      <c r="H121" s="30" t="str">
        <f t="shared" si="28"/>
        <v/>
      </c>
      <c r="I121" s="30">
        <f t="shared" si="29"/>
        <v>1.4566642388929353E-3</v>
      </c>
      <c r="J121" s="30">
        <f t="shared" si="30"/>
        <v>1.5360983102918587E-3</v>
      </c>
      <c r="K121" s="30">
        <f t="shared" si="33"/>
        <v>1</v>
      </c>
      <c r="L121" s="30">
        <f t="shared" si="34"/>
        <v>1</v>
      </c>
      <c r="M121" s="30" t="str">
        <f t="shared" si="31"/>
        <v/>
      </c>
      <c r="N121" s="36" t="str">
        <f t="shared" si="32"/>
        <v/>
      </c>
    </row>
    <row r="122" spans="1:14" x14ac:dyDescent="0.2">
      <c r="A122" s="23"/>
      <c r="B122" s="25" t="s">
        <v>105</v>
      </c>
      <c r="C122" s="35">
        <v>3</v>
      </c>
      <c r="D122" s="29">
        <v>2</v>
      </c>
      <c r="E122" s="29">
        <v>1</v>
      </c>
      <c r="F122" s="29">
        <v>4</v>
      </c>
      <c r="G122" s="30">
        <f t="shared" si="27"/>
        <v>4.4510385756676559E-3</v>
      </c>
      <c r="H122" s="30">
        <f t="shared" si="28"/>
        <v>3.6429872495446266E-3</v>
      </c>
      <c r="I122" s="30">
        <f t="shared" si="29"/>
        <v>7.2833211944646763E-4</v>
      </c>
      <c r="J122" s="30">
        <f t="shared" si="30"/>
        <v>3.0721966205837174E-3</v>
      </c>
      <c r="K122" s="30">
        <f t="shared" si="33"/>
        <v>-0.66666666666666663</v>
      </c>
      <c r="L122" s="30">
        <f t="shared" si="34"/>
        <v>1</v>
      </c>
      <c r="M122" s="30">
        <f t="shared" si="31"/>
        <v>-2.967359050445104E-3</v>
      </c>
      <c r="N122" s="36">
        <f t="shared" si="32"/>
        <v>3.6429872495446266E-3</v>
      </c>
    </row>
    <row r="123" spans="1:14" x14ac:dyDescent="0.2">
      <c r="A123" s="23"/>
      <c r="B123" s="25" t="s">
        <v>106</v>
      </c>
      <c r="C123" s="35">
        <v>1</v>
      </c>
      <c r="D123" s="29">
        <v>4</v>
      </c>
      <c r="E123" s="29">
        <v>6</v>
      </c>
      <c r="F123" s="29">
        <v>15</v>
      </c>
      <c r="G123" s="30">
        <f t="shared" si="27"/>
        <v>1.483679525222552E-3</v>
      </c>
      <c r="H123" s="30">
        <f t="shared" si="28"/>
        <v>7.2859744990892532E-3</v>
      </c>
      <c r="I123" s="30">
        <f t="shared" si="29"/>
        <v>4.3699927166788053E-3</v>
      </c>
      <c r="J123" s="30">
        <f t="shared" si="30"/>
        <v>1.1520737327188941E-2</v>
      </c>
      <c r="K123" s="30">
        <f t="shared" si="33"/>
        <v>5</v>
      </c>
      <c r="L123" s="30">
        <f t="shared" si="34"/>
        <v>2.75</v>
      </c>
      <c r="M123" s="30">
        <f t="shared" si="31"/>
        <v>7.4183976261127599E-3</v>
      </c>
      <c r="N123" s="36">
        <f t="shared" si="32"/>
        <v>2.0036429872495445E-2</v>
      </c>
    </row>
    <row r="124" spans="1:14" ht="25.5" x14ac:dyDescent="0.2">
      <c r="A124" s="23"/>
      <c r="B124" s="25" t="s">
        <v>107</v>
      </c>
      <c r="C124" s="35">
        <v>3</v>
      </c>
      <c r="D124" s="29">
        <v>7</v>
      </c>
      <c r="E124" s="29">
        <v>23</v>
      </c>
      <c r="F124" s="29">
        <v>16</v>
      </c>
      <c r="G124" s="30">
        <f t="shared" si="27"/>
        <v>4.4510385756676559E-3</v>
      </c>
      <c r="H124" s="30">
        <f t="shared" si="28"/>
        <v>1.2750455373406194E-2</v>
      </c>
      <c r="I124" s="30">
        <f t="shared" si="29"/>
        <v>1.6751638747268753E-2</v>
      </c>
      <c r="J124" s="30">
        <f t="shared" si="30"/>
        <v>1.2288786482334869E-2</v>
      </c>
      <c r="K124" s="30">
        <f t="shared" si="33"/>
        <v>6.666666666666667</v>
      </c>
      <c r="L124" s="30">
        <f t="shared" si="34"/>
        <v>1.2857142857142858</v>
      </c>
      <c r="M124" s="30">
        <f t="shared" si="31"/>
        <v>2.967359050445104E-2</v>
      </c>
      <c r="N124" s="36">
        <f t="shared" si="32"/>
        <v>1.6393442622950821E-2</v>
      </c>
    </row>
    <row r="125" spans="1:14" ht="25.5" x14ac:dyDescent="0.2">
      <c r="A125" s="23"/>
      <c r="B125" s="25" t="s">
        <v>108</v>
      </c>
      <c r="C125" s="35">
        <v>9</v>
      </c>
      <c r="D125" s="29">
        <v>10</v>
      </c>
      <c r="E125" s="29">
        <v>87</v>
      </c>
      <c r="F125" s="29">
        <v>124</v>
      </c>
      <c r="G125" s="30">
        <f t="shared" si="27"/>
        <v>1.3353115727002967E-2</v>
      </c>
      <c r="H125" s="30">
        <f t="shared" si="28"/>
        <v>1.8214936247723135E-2</v>
      </c>
      <c r="I125" s="30">
        <f t="shared" si="29"/>
        <v>6.3364894391842674E-2</v>
      </c>
      <c r="J125" s="30">
        <f t="shared" si="30"/>
        <v>9.5238095238095233E-2</v>
      </c>
      <c r="K125" s="30">
        <f t="shared" si="33"/>
        <v>8.6666666666666661</v>
      </c>
      <c r="L125" s="30">
        <f t="shared" si="34"/>
        <v>11.4</v>
      </c>
      <c r="M125" s="30">
        <f t="shared" si="31"/>
        <v>0.11572700296735904</v>
      </c>
      <c r="N125" s="36">
        <f t="shared" si="32"/>
        <v>0.20765027322404375</v>
      </c>
    </row>
    <row r="126" spans="1:14" x14ac:dyDescent="0.2">
      <c r="A126" s="23"/>
      <c r="B126" s="25" t="s">
        <v>109</v>
      </c>
      <c r="C126" s="35">
        <v>2</v>
      </c>
      <c r="D126" s="29">
        <v>2</v>
      </c>
      <c r="E126" s="29">
        <v>1</v>
      </c>
      <c r="F126" s="29">
        <v>0</v>
      </c>
      <c r="G126" s="30">
        <f t="shared" si="27"/>
        <v>2.967359050445104E-3</v>
      </c>
      <c r="H126" s="30">
        <f t="shared" si="28"/>
        <v>3.6429872495446266E-3</v>
      </c>
      <c r="I126" s="30">
        <f t="shared" si="29"/>
        <v>7.2833211944646763E-4</v>
      </c>
      <c r="J126" s="30" t="str">
        <f t="shared" si="30"/>
        <v/>
      </c>
      <c r="K126" s="30">
        <f t="shared" si="33"/>
        <v>-0.5</v>
      </c>
      <c r="L126" s="30">
        <f t="shared" si="34"/>
        <v>-1</v>
      </c>
      <c r="M126" s="30">
        <f t="shared" si="31"/>
        <v>-1.483679525222552E-3</v>
      </c>
      <c r="N126" s="36">
        <f t="shared" si="32"/>
        <v>-3.6429872495446266E-3</v>
      </c>
    </row>
    <row r="127" spans="1:14" x14ac:dyDescent="0.2">
      <c r="A127" s="23"/>
      <c r="B127" s="25" t="s">
        <v>110</v>
      </c>
      <c r="C127" s="35">
        <v>9</v>
      </c>
      <c r="D127" s="29">
        <v>9</v>
      </c>
      <c r="E127" s="29">
        <v>4</v>
      </c>
      <c r="F127" s="29">
        <v>1</v>
      </c>
      <c r="G127" s="30">
        <f t="shared" si="27"/>
        <v>1.3353115727002967E-2</v>
      </c>
      <c r="H127" s="30">
        <f t="shared" si="28"/>
        <v>1.6393442622950821E-2</v>
      </c>
      <c r="I127" s="30">
        <f t="shared" si="29"/>
        <v>2.9133284777858705E-3</v>
      </c>
      <c r="J127" s="30">
        <f t="shared" si="30"/>
        <v>7.6804915514592934E-4</v>
      </c>
      <c r="K127" s="30">
        <f t="shared" si="33"/>
        <v>-0.55555555555555558</v>
      </c>
      <c r="L127" s="30">
        <f t="shared" si="34"/>
        <v>-0.88888888888888884</v>
      </c>
      <c r="M127" s="30">
        <f t="shared" si="31"/>
        <v>-7.4183976261127599E-3</v>
      </c>
      <c r="N127" s="36">
        <f t="shared" si="32"/>
        <v>-1.4571948998178506E-2</v>
      </c>
    </row>
    <row r="128" spans="1:14" x14ac:dyDescent="0.2">
      <c r="A128" s="23"/>
      <c r="B128" s="25" t="s">
        <v>111</v>
      </c>
      <c r="C128" s="35">
        <v>2</v>
      </c>
      <c r="D128" s="29">
        <v>1</v>
      </c>
      <c r="E128" s="29">
        <v>2</v>
      </c>
      <c r="F128" s="29">
        <v>2</v>
      </c>
      <c r="G128" s="30">
        <f t="shared" si="27"/>
        <v>2.967359050445104E-3</v>
      </c>
      <c r="H128" s="30">
        <f t="shared" si="28"/>
        <v>1.8214936247723133E-3</v>
      </c>
      <c r="I128" s="30">
        <f t="shared" si="29"/>
        <v>1.4566642388929353E-3</v>
      </c>
      <c r="J128" s="30">
        <f t="shared" si="30"/>
        <v>1.5360983102918587E-3</v>
      </c>
      <c r="K128" s="30">
        <f t="shared" si="33"/>
        <v>0</v>
      </c>
      <c r="L128" s="30">
        <f t="shared" si="34"/>
        <v>1</v>
      </c>
      <c r="M128" s="30">
        <f t="shared" si="31"/>
        <v>0</v>
      </c>
      <c r="N128" s="36">
        <f t="shared" si="32"/>
        <v>1.8214936247723133E-3</v>
      </c>
    </row>
    <row r="129" spans="1:14" x14ac:dyDescent="0.2">
      <c r="A129" s="23"/>
      <c r="B129" s="25" t="s">
        <v>112</v>
      </c>
      <c r="C129" s="35">
        <v>2</v>
      </c>
      <c r="D129" s="29">
        <v>5</v>
      </c>
      <c r="E129" s="29">
        <v>0</v>
      </c>
      <c r="F129" s="29">
        <v>2</v>
      </c>
      <c r="G129" s="30">
        <f t="shared" si="27"/>
        <v>2.967359050445104E-3</v>
      </c>
      <c r="H129" s="30">
        <f t="shared" si="28"/>
        <v>9.1074681238615673E-3</v>
      </c>
      <c r="I129" s="30" t="str">
        <f t="shared" si="29"/>
        <v/>
      </c>
      <c r="J129" s="30">
        <f t="shared" si="30"/>
        <v>1.5360983102918587E-3</v>
      </c>
      <c r="K129" s="30">
        <f t="shared" si="33"/>
        <v>-1</v>
      </c>
      <c r="L129" s="30">
        <f t="shared" si="34"/>
        <v>-0.6</v>
      </c>
      <c r="M129" s="30">
        <f t="shared" si="31"/>
        <v>-2.967359050445104E-3</v>
      </c>
      <c r="N129" s="36">
        <f t="shared" si="32"/>
        <v>-5.4644808743169399E-3</v>
      </c>
    </row>
    <row r="130" spans="1:14" x14ac:dyDescent="0.2">
      <c r="A130" s="23"/>
      <c r="B130" s="25" t="s">
        <v>113</v>
      </c>
      <c r="C130" s="35">
        <v>0</v>
      </c>
      <c r="D130" s="29">
        <v>0</v>
      </c>
      <c r="E130" s="29">
        <v>0</v>
      </c>
      <c r="F130" s="29">
        <v>0</v>
      </c>
      <c r="G130" s="30" t="str">
        <f t="shared" si="27"/>
        <v/>
      </c>
      <c r="H130" s="30" t="str">
        <f t="shared" si="28"/>
        <v/>
      </c>
      <c r="I130" s="30" t="str">
        <f t="shared" si="29"/>
        <v/>
      </c>
      <c r="J130" s="30" t="str">
        <f t="shared" si="30"/>
        <v/>
      </c>
      <c r="K130" s="30" t="str">
        <f t="shared" si="33"/>
        <v xml:space="preserve"> </v>
      </c>
      <c r="L130" s="30" t="str">
        <f t="shared" si="34"/>
        <v xml:space="preserve"> 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23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23"/>
      <c r="B132" s="25" t="s">
        <v>115</v>
      </c>
      <c r="C132" s="35">
        <v>0</v>
      </c>
      <c r="D132" s="29">
        <v>0</v>
      </c>
      <c r="E132" s="29">
        <v>0</v>
      </c>
      <c r="F132" s="29">
        <v>0</v>
      </c>
      <c r="G132" s="30" t="str">
        <f t="shared" si="27"/>
        <v/>
      </c>
      <c r="H132" s="30" t="str">
        <f t="shared" si="28"/>
        <v/>
      </c>
      <c r="I132" s="30" t="str">
        <f t="shared" si="29"/>
        <v/>
      </c>
      <c r="J132" s="30" t="str">
        <f t="shared" si="30"/>
        <v/>
      </c>
      <c r="K132" s="30" t="str">
        <f t="shared" si="33"/>
        <v xml:space="preserve"> </v>
      </c>
      <c r="L132" s="30" t="str">
        <f t="shared" si="34"/>
        <v xml:space="preserve"> </v>
      </c>
      <c r="M132" s="30" t="str">
        <f t="shared" si="31"/>
        <v/>
      </c>
      <c r="N132" s="36" t="str">
        <f t="shared" si="32"/>
        <v/>
      </c>
    </row>
    <row r="133" spans="1:14" x14ac:dyDescent="0.2">
      <c r="A133" s="23"/>
      <c r="B133" s="25" t="s">
        <v>116</v>
      </c>
      <c r="C133" s="35">
        <v>2</v>
      </c>
      <c r="D133" s="29">
        <v>1</v>
      </c>
      <c r="E133" s="29">
        <v>2</v>
      </c>
      <c r="F133" s="29">
        <v>0</v>
      </c>
      <c r="G133" s="30">
        <f t="shared" si="27"/>
        <v>2.967359050445104E-3</v>
      </c>
      <c r="H133" s="30">
        <f t="shared" si="28"/>
        <v>1.8214936247723133E-3</v>
      </c>
      <c r="I133" s="30">
        <f t="shared" si="29"/>
        <v>1.4566642388929353E-3</v>
      </c>
      <c r="J133" s="30" t="str">
        <f t="shared" si="30"/>
        <v/>
      </c>
      <c r="K133" s="30">
        <f t="shared" si="33"/>
        <v>0</v>
      </c>
      <c r="L133" s="30">
        <f t="shared" si="34"/>
        <v>-1</v>
      </c>
      <c r="M133" s="30">
        <f t="shared" si="31"/>
        <v>0</v>
      </c>
      <c r="N133" s="36">
        <f t="shared" si="32"/>
        <v>-1.8214936247723133E-3</v>
      </c>
    </row>
    <row r="134" spans="1:14" x14ac:dyDescent="0.2">
      <c r="A134" s="23"/>
      <c r="B134" s="25" t="s">
        <v>117</v>
      </c>
      <c r="C134" s="35">
        <v>0</v>
      </c>
      <c r="D134" s="29">
        <v>0</v>
      </c>
      <c r="E134" s="29">
        <v>1</v>
      </c>
      <c r="F134" s="29">
        <v>0</v>
      </c>
      <c r="G134" s="30" t="str">
        <f t="shared" si="27"/>
        <v/>
      </c>
      <c r="H134" s="30" t="str">
        <f t="shared" si="28"/>
        <v/>
      </c>
      <c r="I134" s="30">
        <f t="shared" si="29"/>
        <v>7.2833211944646763E-4</v>
      </c>
      <c r="J134" s="30" t="str">
        <f t="shared" si="30"/>
        <v/>
      </c>
      <c r="K134" s="30">
        <f t="shared" si="33"/>
        <v>1</v>
      </c>
      <c r="L134" s="30" t="str">
        <f t="shared" si="34"/>
        <v xml:space="preserve"> </v>
      </c>
      <c r="M134" s="30" t="str">
        <f t="shared" si="31"/>
        <v/>
      </c>
      <c r="N134" s="36" t="str">
        <f t="shared" si="32"/>
        <v/>
      </c>
    </row>
    <row r="135" spans="1:14" x14ac:dyDescent="0.2">
      <c r="A135" s="23"/>
      <c r="B135" s="25" t="s">
        <v>118</v>
      </c>
      <c r="C135" s="35">
        <v>4</v>
      </c>
      <c r="D135" s="29">
        <v>1</v>
      </c>
      <c r="E135" s="29">
        <v>4</v>
      </c>
      <c r="F135" s="29">
        <v>0</v>
      </c>
      <c r="G135" s="30">
        <f t="shared" si="27"/>
        <v>5.9347181008902079E-3</v>
      </c>
      <c r="H135" s="30">
        <f t="shared" si="28"/>
        <v>1.8214936247723133E-3</v>
      </c>
      <c r="I135" s="30">
        <f t="shared" si="29"/>
        <v>2.9133284777858705E-3</v>
      </c>
      <c r="J135" s="30" t="str">
        <f t="shared" si="30"/>
        <v/>
      </c>
      <c r="K135" s="30">
        <f t="shared" si="33"/>
        <v>0</v>
      </c>
      <c r="L135" s="30">
        <f t="shared" si="34"/>
        <v>-1</v>
      </c>
      <c r="M135" s="30">
        <f t="shared" si="31"/>
        <v>0</v>
      </c>
      <c r="N135" s="36">
        <f t="shared" si="32"/>
        <v>-1.8214936247723133E-3</v>
      </c>
    </row>
    <row r="136" spans="1:14" x14ac:dyDescent="0.2">
      <c r="A136" s="23"/>
      <c r="B136" s="25" t="s">
        <v>119</v>
      </c>
      <c r="C136" s="35">
        <v>0</v>
      </c>
      <c r="D136" s="29">
        <v>0</v>
      </c>
      <c r="E136" s="29">
        <v>0</v>
      </c>
      <c r="F136" s="29">
        <v>1</v>
      </c>
      <c r="G136" s="30" t="str">
        <f t="shared" si="27"/>
        <v/>
      </c>
      <c r="H136" s="30" t="str">
        <f t="shared" si="28"/>
        <v/>
      </c>
      <c r="I136" s="30" t="str">
        <f t="shared" si="29"/>
        <v/>
      </c>
      <c r="J136" s="30">
        <f t="shared" si="30"/>
        <v>7.6804915514592934E-4</v>
      </c>
      <c r="K136" s="30" t="str">
        <f t="shared" si="33"/>
        <v xml:space="preserve"> </v>
      </c>
      <c r="L136" s="30">
        <f t="shared" si="34"/>
        <v>1</v>
      </c>
      <c r="M136" s="30" t="str">
        <f t="shared" si="31"/>
        <v/>
      </c>
      <c r="N136" s="36" t="str">
        <f t="shared" si="32"/>
        <v/>
      </c>
    </row>
    <row r="137" spans="1:14" x14ac:dyDescent="0.2">
      <c r="A137" s="23"/>
      <c r="B137" s="25" t="s">
        <v>120</v>
      </c>
      <c r="C137" s="35">
        <v>11</v>
      </c>
      <c r="D137" s="29">
        <v>1</v>
      </c>
      <c r="E137" s="29">
        <v>5</v>
      </c>
      <c r="F137" s="29">
        <v>1</v>
      </c>
      <c r="G137" s="30">
        <f t="shared" si="27"/>
        <v>1.6320474777448073E-2</v>
      </c>
      <c r="H137" s="30">
        <f t="shared" si="28"/>
        <v>1.8214936247723133E-3</v>
      </c>
      <c r="I137" s="30">
        <f t="shared" si="29"/>
        <v>3.6416605972323379E-3</v>
      </c>
      <c r="J137" s="30">
        <f t="shared" si="30"/>
        <v>7.6804915514592934E-4</v>
      </c>
      <c r="K137" s="30">
        <f t="shared" si="33"/>
        <v>-0.54545454545454541</v>
      </c>
      <c r="L137" s="30">
        <f t="shared" si="34"/>
        <v>0</v>
      </c>
      <c r="M137" s="30">
        <f t="shared" si="31"/>
        <v>-8.9020771513353119E-3</v>
      </c>
      <c r="N137" s="36">
        <f t="shared" si="32"/>
        <v>0</v>
      </c>
    </row>
    <row r="138" spans="1:14" x14ac:dyDescent="0.2">
      <c r="A138" s="23"/>
      <c r="B138" s="25" t="s">
        <v>121</v>
      </c>
      <c r="C138" s="35">
        <v>3</v>
      </c>
      <c r="D138" s="29">
        <v>0</v>
      </c>
      <c r="E138" s="29">
        <v>3</v>
      </c>
      <c r="F138" s="29">
        <v>1</v>
      </c>
      <c r="G138" s="30">
        <f t="shared" si="27"/>
        <v>4.4510385756676559E-3</v>
      </c>
      <c r="H138" s="30" t="str">
        <f t="shared" si="28"/>
        <v/>
      </c>
      <c r="I138" s="30">
        <f t="shared" si="29"/>
        <v>2.1849963583394027E-3</v>
      </c>
      <c r="J138" s="30">
        <f t="shared" si="30"/>
        <v>7.6804915514592934E-4</v>
      </c>
      <c r="K138" s="30">
        <f t="shared" si="33"/>
        <v>0</v>
      </c>
      <c r="L138" s="30">
        <f t="shared" si="34"/>
        <v>1</v>
      </c>
      <c r="M138" s="30">
        <f t="shared" si="31"/>
        <v>0</v>
      </c>
      <c r="N138" s="36" t="str">
        <f t="shared" si="32"/>
        <v/>
      </c>
    </row>
    <row r="139" spans="1:14" x14ac:dyDescent="0.2">
      <c r="A139" s="23"/>
      <c r="B139" s="25" t="s">
        <v>122</v>
      </c>
      <c r="C139" s="35">
        <v>49</v>
      </c>
      <c r="D139" s="29">
        <v>7</v>
      </c>
      <c r="E139" s="29">
        <v>34</v>
      </c>
      <c r="F139" s="29">
        <v>6</v>
      </c>
      <c r="G139" s="30">
        <f t="shared" si="27"/>
        <v>7.2700296735905043E-2</v>
      </c>
      <c r="H139" s="30">
        <f t="shared" si="28"/>
        <v>1.2750455373406194E-2</v>
      </c>
      <c r="I139" s="30">
        <f t="shared" si="29"/>
        <v>2.4763292061179897E-2</v>
      </c>
      <c r="J139" s="30">
        <f t="shared" si="30"/>
        <v>4.608294930875576E-3</v>
      </c>
      <c r="K139" s="30">
        <f t="shared" si="33"/>
        <v>-0.30612244897959184</v>
      </c>
      <c r="L139" s="30">
        <f t="shared" si="34"/>
        <v>-0.14285714285714285</v>
      </c>
      <c r="M139" s="30">
        <f t="shared" si="31"/>
        <v>-2.2255192878338281E-2</v>
      </c>
      <c r="N139" s="36">
        <f t="shared" si="32"/>
        <v>-1.8214936247723133E-3</v>
      </c>
    </row>
    <row r="140" spans="1:14" x14ac:dyDescent="0.2">
      <c r="A140" s="23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23"/>
      <c r="B141" s="25" t="s">
        <v>124</v>
      </c>
      <c r="C141" s="35">
        <v>39</v>
      </c>
      <c r="D141" s="29">
        <v>23</v>
      </c>
      <c r="E141" s="29">
        <v>54</v>
      </c>
      <c r="F141" s="29">
        <v>33</v>
      </c>
      <c r="G141" s="30">
        <f t="shared" si="27"/>
        <v>5.7863501483679525E-2</v>
      </c>
      <c r="H141" s="30">
        <f t="shared" si="28"/>
        <v>4.1894353369763208E-2</v>
      </c>
      <c r="I141" s="30">
        <f t="shared" si="29"/>
        <v>3.9329934450109252E-2</v>
      </c>
      <c r="J141" s="30">
        <f t="shared" si="30"/>
        <v>2.5345622119815669E-2</v>
      </c>
      <c r="K141" s="30">
        <f t="shared" si="33"/>
        <v>0.38461538461538464</v>
      </c>
      <c r="L141" s="30">
        <f t="shared" si="34"/>
        <v>0.43478260869565216</v>
      </c>
      <c r="M141" s="30">
        <f t="shared" si="31"/>
        <v>2.2255192878338281E-2</v>
      </c>
      <c r="N141" s="36">
        <f t="shared" si="32"/>
        <v>1.8214936247723135E-2</v>
      </c>
    </row>
    <row r="142" spans="1:14" x14ac:dyDescent="0.2">
      <c r="A142" s="23"/>
      <c r="B142" s="25" t="s">
        <v>125</v>
      </c>
      <c r="C142" s="35">
        <v>18</v>
      </c>
      <c r="D142" s="29">
        <v>19</v>
      </c>
      <c r="E142" s="29">
        <v>100</v>
      </c>
      <c r="F142" s="29">
        <v>103</v>
      </c>
      <c r="G142" s="30">
        <f t="shared" si="27"/>
        <v>2.6706231454005934E-2</v>
      </c>
      <c r="H142" s="30">
        <f t="shared" si="28"/>
        <v>3.4608378870673952E-2</v>
      </c>
      <c r="I142" s="30">
        <f t="shared" si="29"/>
        <v>7.2833211944646759E-2</v>
      </c>
      <c r="J142" s="30">
        <f t="shared" si="30"/>
        <v>7.9109062980030717E-2</v>
      </c>
      <c r="K142" s="30">
        <f t="shared" si="33"/>
        <v>4.5555555555555554</v>
      </c>
      <c r="L142" s="30">
        <f t="shared" si="34"/>
        <v>4.4210526315789478</v>
      </c>
      <c r="M142" s="30">
        <f t="shared" si="31"/>
        <v>0.12166172106824925</v>
      </c>
      <c r="N142" s="36">
        <f t="shared" si="32"/>
        <v>0.15300546448087432</v>
      </c>
    </row>
    <row r="143" spans="1:14" x14ac:dyDescent="0.2">
      <c r="A143" s="23"/>
      <c r="B143" s="25" t="s">
        <v>126</v>
      </c>
      <c r="C143" s="35">
        <v>0</v>
      </c>
      <c r="D143" s="29">
        <v>1</v>
      </c>
      <c r="E143" s="29">
        <v>0</v>
      </c>
      <c r="F143" s="29">
        <v>0</v>
      </c>
      <c r="G143" s="30" t="str">
        <f t="shared" si="27"/>
        <v/>
      </c>
      <c r="H143" s="30">
        <f t="shared" si="28"/>
        <v>1.8214936247723133E-3</v>
      </c>
      <c r="I143" s="30" t="str">
        <f t="shared" si="29"/>
        <v/>
      </c>
      <c r="J143" s="30" t="str">
        <f t="shared" si="30"/>
        <v/>
      </c>
      <c r="K143" s="30" t="str">
        <f t="shared" si="33"/>
        <v xml:space="preserve"> </v>
      </c>
      <c r="L143" s="30">
        <f t="shared" si="34"/>
        <v>-1</v>
      </c>
      <c r="M143" s="30" t="str">
        <f t="shared" si="31"/>
        <v/>
      </c>
      <c r="N143" s="36">
        <f t="shared" si="32"/>
        <v>-1.8214936247723133E-3</v>
      </c>
    </row>
    <row r="144" spans="1:14" ht="25.5" x14ac:dyDescent="0.2">
      <c r="A144" s="23"/>
      <c r="B144" s="25" t="s">
        <v>127</v>
      </c>
      <c r="C144" s="35">
        <v>23</v>
      </c>
      <c r="D144" s="29">
        <v>10</v>
      </c>
      <c r="E144" s="29">
        <v>100</v>
      </c>
      <c r="F144" s="29">
        <v>43</v>
      </c>
      <c r="G144" s="30">
        <f t="shared" si="27"/>
        <v>3.4124629080118693E-2</v>
      </c>
      <c r="H144" s="30">
        <f t="shared" si="28"/>
        <v>1.8214936247723135E-2</v>
      </c>
      <c r="I144" s="30">
        <f t="shared" si="29"/>
        <v>7.2833211944646759E-2</v>
      </c>
      <c r="J144" s="30">
        <f t="shared" si="30"/>
        <v>3.3026113671274962E-2</v>
      </c>
      <c r="K144" s="30">
        <f t="shared" si="33"/>
        <v>3.347826086956522</v>
      </c>
      <c r="L144" s="30">
        <f t="shared" si="34"/>
        <v>3.3</v>
      </c>
      <c r="M144" s="30">
        <f t="shared" si="31"/>
        <v>0.1142433234421365</v>
      </c>
      <c r="N144" s="36">
        <f t="shared" si="32"/>
        <v>6.0109289617486343E-2</v>
      </c>
    </row>
    <row r="145" spans="1:14" ht="26.25" customHeight="1" x14ac:dyDescent="0.2">
      <c r="A145" s="23"/>
      <c r="B145" s="25" t="s">
        <v>128</v>
      </c>
      <c r="C145" s="35">
        <v>70</v>
      </c>
      <c r="D145" s="29">
        <v>50</v>
      </c>
      <c r="E145" s="29">
        <v>47</v>
      </c>
      <c r="F145" s="29">
        <v>50</v>
      </c>
      <c r="G145" s="30">
        <f t="shared" ref="G145:G180" si="35">+IF(C145=0,"",C145/C$81)</f>
        <v>0.10385756676557864</v>
      </c>
      <c r="H145" s="30">
        <f t="shared" ref="H145:H180" si="36">+IF(D145=0,"",D145/D$81)</f>
        <v>9.107468123861566E-2</v>
      </c>
      <c r="I145" s="30">
        <f t="shared" ref="I145:I180" si="37">+IF(E145=0,"",E145/E$81)</f>
        <v>3.4231609613983978E-2</v>
      </c>
      <c r="J145" s="30">
        <f t="shared" ref="J145:J180" si="38">+IF(F145=0,"",F145/F$81)</f>
        <v>3.840245775729647E-2</v>
      </c>
      <c r="K145" s="30">
        <f t="shared" si="33"/>
        <v>-0.32857142857142857</v>
      </c>
      <c r="L145" s="30">
        <f t="shared" si="34"/>
        <v>0</v>
      </c>
      <c r="M145" s="30">
        <f t="shared" ref="M145:M180" si="39">+IF(OR(AND(G145=""),(K145="")),"",G145*K145)</f>
        <v>-3.4124629080118693E-2</v>
      </c>
      <c r="N145" s="36">
        <f t="shared" ref="N145:N180" si="40">+IF(OR(AND(H145=""),(L145="")),"",H145*L145)</f>
        <v>0</v>
      </c>
    </row>
    <row r="146" spans="1:14" x14ac:dyDescent="0.2">
      <c r="A146" s="23"/>
      <c r="B146" s="25" t="s">
        <v>129</v>
      </c>
      <c r="C146" s="35">
        <v>102</v>
      </c>
      <c r="D146" s="29">
        <v>59</v>
      </c>
      <c r="E146" s="29">
        <v>35</v>
      </c>
      <c r="F146" s="29">
        <v>21</v>
      </c>
      <c r="G146" s="30">
        <f t="shared" si="35"/>
        <v>0.1513353115727003</v>
      </c>
      <c r="H146" s="30">
        <f t="shared" si="36"/>
        <v>0.10746812386156648</v>
      </c>
      <c r="I146" s="30">
        <f t="shared" si="37"/>
        <v>2.5491624180626365E-2</v>
      </c>
      <c r="J146" s="30">
        <f t="shared" si="38"/>
        <v>1.6129032258064516E-2</v>
      </c>
      <c r="K146" s="30">
        <f t="shared" ref="K146:K180" si="41">+IF(AND(C146=0,E146=0)," ",IF(C146=0,1,IF(E146=0,-1,(E146-C146)/C146)))</f>
        <v>-0.65686274509803921</v>
      </c>
      <c r="L146" s="30">
        <f t="shared" ref="L146:L180" si="42">+IF(AND(D146=0,F146=0)," ",IF(D146=0,1,IF(F146=0,-1,(F146-D146)/D146)))</f>
        <v>-0.64406779661016944</v>
      </c>
      <c r="M146" s="30">
        <f t="shared" si="39"/>
        <v>-9.9406528189910984E-2</v>
      </c>
      <c r="N146" s="36">
        <f t="shared" si="40"/>
        <v>-6.9216757741347903E-2</v>
      </c>
    </row>
    <row r="147" spans="1:14" x14ac:dyDescent="0.2">
      <c r="A147" s="23"/>
      <c r="B147" s="25" t="s">
        <v>130</v>
      </c>
      <c r="C147" s="35">
        <v>12</v>
      </c>
      <c r="D147" s="29">
        <v>2</v>
      </c>
      <c r="E147" s="29">
        <v>14</v>
      </c>
      <c r="F147" s="29">
        <v>1</v>
      </c>
      <c r="G147" s="30">
        <f t="shared" si="35"/>
        <v>1.7804154302670624E-2</v>
      </c>
      <c r="H147" s="30">
        <f t="shared" si="36"/>
        <v>3.6429872495446266E-3</v>
      </c>
      <c r="I147" s="30">
        <f t="shared" si="37"/>
        <v>1.0196649672250545E-2</v>
      </c>
      <c r="J147" s="30">
        <f t="shared" si="38"/>
        <v>7.6804915514592934E-4</v>
      </c>
      <c r="K147" s="30">
        <f t="shared" si="41"/>
        <v>0.16666666666666666</v>
      </c>
      <c r="L147" s="30">
        <f t="shared" si="42"/>
        <v>-0.5</v>
      </c>
      <c r="M147" s="30">
        <f t="shared" si="39"/>
        <v>2.967359050445104E-3</v>
      </c>
      <c r="N147" s="36">
        <f t="shared" si="40"/>
        <v>-1.8214936247723133E-3</v>
      </c>
    </row>
    <row r="148" spans="1:14" x14ac:dyDescent="0.2">
      <c r="A148" s="23"/>
      <c r="B148" s="25" t="s">
        <v>131</v>
      </c>
      <c r="C148" s="35">
        <v>2</v>
      </c>
      <c r="D148" s="29">
        <v>1</v>
      </c>
      <c r="E148" s="29">
        <v>0</v>
      </c>
      <c r="F148" s="29">
        <v>0</v>
      </c>
      <c r="G148" s="30">
        <f t="shared" si="35"/>
        <v>2.967359050445104E-3</v>
      </c>
      <c r="H148" s="30">
        <f t="shared" si="36"/>
        <v>1.8214936247723133E-3</v>
      </c>
      <c r="I148" s="30" t="str">
        <f t="shared" si="37"/>
        <v/>
      </c>
      <c r="J148" s="30" t="str">
        <f t="shared" si="38"/>
        <v/>
      </c>
      <c r="K148" s="30">
        <f t="shared" si="41"/>
        <v>-1</v>
      </c>
      <c r="L148" s="30">
        <f t="shared" si="42"/>
        <v>-1</v>
      </c>
      <c r="M148" s="30">
        <f t="shared" si="39"/>
        <v>-2.967359050445104E-3</v>
      </c>
      <c r="N148" s="36">
        <f t="shared" si="40"/>
        <v>-1.8214936247723133E-3</v>
      </c>
    </row>
    <row r="149" spans="1:14" x14ac:dyDescent="0.2">
      <c r="A149" s="23"/>
      <c r="B149" s="25" t="s">
        <v>132</v>
      </c>
      <c r="C149" s="35">
        <v>5</v>
      </c>
      <c r="D149" s="29">
        <v>1</v>
      </c>
      <c r="E149" s="29">
        <v>9</v>
      </c>
      <c r="F149" s="29">
        <v>4</v>
      </c>
      <c r="G149" s="30">
        <f t="shared" si="35"/>
        <v>7.4183976261127599E-3</v>
      </c>
      <c r="H149" s="30">
        <f t="shared" si="36"/>
        <v>1.8214936247723133E-3</v>
      </c>
      <c r="I149" s="30">
        <f t="shared" si="37"/>
        <v>6.5549890750182084E-3</v>
      </c>
      <c r="J149" s="30">
        <f t="shared" si="38"/>
        <v>3.0721966205837174E-3</v>
      </c>
      <c r="K149" s="30">
        <f t="shared" si="41"/>
        <v>0.8</v>
      </c>
      <c r="L149" s="30">
        <f t="shared" si="42"/>
        <v>3</v>
      </c>
      <c r="M149" s="30">
        <f t="shared" si="39"/>
        <v>5.9347181008902079E-3</v>
      </c>
      <c r="N149" s="36">
        <f t="shared" si="40"/>
        <v>5.4644808743169399E-3</v>
      </c>
    </row>
    <row r="150" spans="1:14" x14ac:dyDescent="0.2">
      <c r="A150" s="23"/>
      <c r="B150" s="25" t="s">
        <v>133</v>
      </c>
      <c r="C150" s="35">
        <v>8</v>
      </c>
      <c r="D150" s="29">
        <v>1</v>
      </c>
      <c r="E150" s="29">
        <v>6</v>
      </c>
      <c r="F150" s="29">
        <v>1</v>
      </c>
      <c r="G150" s="30">
        <f t="shared" si="35"/>
        <v>1.1869436201780416E-2</v>
      </c>
      <c r="H150" s="30">
        <f t="shared" si="36"/>
        <v>1.8214936247723133E-3</v>
      </c>
      <c r="I150" s="30">
        <f t="shared" si="37"/>
        <v>4.3699927166788053E-3</v>
      </c>
      <c r="J150" s="30">
        <f t="shared" si="38"/>
        <v>7.6804915514592934E-4</v>
      </c>
      <c r="K150" s="30">
        <f t="shared" si="41"/>
        <v>-0.25</v>
      </c>
      <c r="L150" s="30">
        <f t="shared" si="42"/>
        <v>0</v>
      </c>
      <c r="M150" s="30">
        <f t="shared" si="39"/>
        <v>-2.967359050445104E-3</v>
      </c>
      <c r="N150" s="36">
        <f t="shared" si="40"/>
        <v>0</v>
      </c>
    </row>
    <row r="151" spans="1:14" x14ac:dyDescent="0.2">
      <c r="A151" s="23"/>
      <c r="B151" s="25" t="s">
        <v>134</v>
      </c>
      <c r="C151" s="35">
        <v>0</v>
      </c>
      <c r="D151" s="29">
        <v>0</v>
      </c>
      <c r="E151" s="29">
        <v>0</v>
      </c>
      <c r="F151" s="29">
        <v>0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 t="str">
        <f t="shared" si="42"/>
        <v xml:space="preserve"> 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23"/>
      <c r="B152" s="25" t="s">
        <v>135</v>
      </c>
      <c r="C152" s="35">
        <v>4</v>
      </c>
      <c r="D152" s="29">
        <v>5</v>
      </c>
      <c r="E152" s="29">
        <v>6</v>
      </c>
      <c r="F152" s="29">
        <v>2</v>
      </c>
      <c r="G152" s="30">
        <f t="shared" si="35"/>
        <v>5.9347181008902079E-3</v>
      </c>
      <c r="H152" s="30">
        <f t="shared" si="36"/>
        <v>9.1074681238615673E-3</v>
      </c>
      <c r="I152" s="30">
        <f t="shared" si="37"/>
        <v>4.3699927166788053E-3</v>
      </c>
      <c r="J152" s="30">
        <f t="shared" si="38"/>
        <v>1.5360983102918587E-3</v>
      </c>
      <c r="K152" s="30">
        <f t="shared" si="41"/>
        <v>0.5</v>
      </c>
      <c r="L152" s="30">
        <f t="shared" si="42"/>
        <v>-0.6</v>
      </c>
      <c r="M152" s="30">
        <f t="shared" si="39"/>
        <v>2.967359050445104E-3</v>
      </c>
      <c r="N152" s="36">
        <f t="shared" si="40"/>
        <v>-5.4644808743169399E-3</v>
      </c>
    </row>
    <row r="153" spans="1:14" x14ac:dyDescent="0.2">
      <c r="A153" s="23"/>
      <c r="B153" s="25" t="s">
        <v>136</v>
      </c>
      <c r="C153" s="35">
        <v>0</v>
      </c>
      <c r="D153" s="29">
        <v>0</v>
      </c>
      <c r="E153" s="29">
        <v>1</v>
      </c>
      <c r="F153" s="29">
        <v>0</v>
      </c>
      <c r="G153" s="30" t="str">
        <f t="shared" si="35"/>
        <v/>
      </c>
      <c r="H153" s="30" t="str">
        <f t="shared" si="36"/>
        <v/>
      </c>
      <c r="I153" s="30">
        <f t="shared" si="37"/>
        <v>7.2833211944646763E-4</v>
      </c>
      <c r="J153" s="30" t="str">
        <f t="shared" si="38"/>
        <v/>
      </c>
      <c r="K153" s="30">
        <f t="shared" si="41"/>
        <v>1</v>
      </c>
      <c r="L153" s="30" t="str">
        <f t="shared" si="42"/>
        <v xml:space="preserve"> </v>
      </c>
      <c r="M153" s="30" t="str">
        <f t="shared" si="39"/>
        <v/>
      </c>
      <c r="N153" s="36" t="str">
        <f t="shared" si="40"/>
        <v/>
      </c>
    </row>
    <row r="154" spans="1:14" ht="25.5" x14ac:dyDescent="0.2">
      <c r="A154" s="23"/>
      <c r="B154" s="25" t="s">
        <v>137</v>
      </c>
      <c r="C154" s="35">
        <v>7</v>
      </c>
      <c r="D154" s="29">
        <v>1</v>
      </c>
      <c r="E154" s="29">
        <v>5</v>
      </c>
      <c r="F154" s="29">
        <v>5</v>
      </c>
      <c r="G154" s="30">
        <f t="shared" si="35"/>
        <v>1.0385756676557863E-2</v>
      </c>
      <c r="H154" s="30">
        <f t="shared" si="36"/>
        <v>1.8214936247723133E-3</v>
      </c>
      <c r="I154" s="30">
        <f t="shared" si="37"/>
        <v>3.6416605972323379E-3</v>
      </c>
      <c r="J154" s="30">
        <f t="shared" si="38"/>
        <v>3.8402457757296467E-3</v>
      </c>
      <c r="K154" s="30">
        <f t="shared" si="41"/>
        <v>-0.2857142857142857</v>
      </c>
      <c r="L154" s="30">
        <f t="shared" si="42"/>
        <v>4</v>
      </c>
      <c r="M154" s="30">
        <f t="shared" si="39"/>
        <v>-2.9673590504451035E-3</v>
      </c>
      <c r="N154" s="36">
        <f t="shared" si="40"/>
        <v>7.2859744990892532E-3</v>
      </c>
    </row>
    <row r="155" spans="1:14" ht="25.5" x14ac:dyDescent="0.2">
      <c r="A155" s="23"/>
      <c r="B155" s="25" t="s">
        <v>138</v>
      </c>
      <c r="C155" s="35">
        <v>0</v>
      </c>
      <c r="D155" s="29">
        <v>0</v>
      </c>
      <c r="E155" s="29">
        <v>1</v>
      </c>
      <c r="F155" s="29">
        <v>1</v>
      </c>
      <c r="G155" s="30" t="str">
        <f t="shared" si="35"/>
        <v/>
      </c>
      <c r="H155" s="30" t="str">
        <f t="shared" si="36"/>
        <v/>
      </c>
      <c r="I155" s="30">
        <f t="shared" si="37"/>
        <v>7.2833211944646763E-4</v>
      </c>
      <c r="J155" s="30">
        <f t="shared" si="38"/>
        <v>7.6804915514592934E-4</v>
      </c>
      <c r="K155" s="30">
        <f t="shared" si="41"/>
        <v>1</v>
      </c>
      <c r="L155" s="30">
        <f t="shared" si="42"/>
        <v>1</v>
      </c>
      <c r="M155" s="30" t="str">
        <f t="shared" si="39"/>
        <v/>
      </c>
      <c r="N155" s="36" t="str">
        <f t="shared" si="40"/>
        <v/>
      </c>
    </row>
    <row r="156" spans="1:14" ht="25.5" x14ac:dyDescent="0.2">
      <c r="A156" s="23"/>
      <c r="B156" s="25" t="s">
        <v>139</v>
      </c>
      <c r="C156" s="35">
        <v>2</v>
      </c>
      <c r="D156" s="29">
        <v>1</v>
      </c>
      <c r="E156" s="29">
        <v>0</v>
      </c>
      <c r="F156" s="29">
        <v>2</v>
      </c>
      <c r="G156" s="30">
        <f t="shared" si="35"/>
        <v>2.967359050445104E-3</v>
      </c>
      <c r="H156" s="30">
        <f t="shared" si="36"/>
        <v>1.8214936247723133E-3</v>
      </c>
      <c r="I156" s="30" t="str">
        <f t="shared" si="37"/>
        <v/>
      </c>
      <c r="J156" s="30">
        <f t="shared" si="38"/>
        <v>1.5360983102918587E-3</v>
      </c>
      <c r="K156" s="30">
        <f t="shared" si="41"/>
        <v>-1</v>
      </c>
      <c r="L156" s="30">
        <f t="shared" si="42"/>
        <v>1</v>
      </c>
      <c r="M156" s="30">
        <f t="shared" si="39"/>
        <v>-2.967359050445104E-3</v>
      </c>
      <c r="N156" s="36">
        <f t="shared" si="40"/>
        <v>1.8214936247723133E-3</v>
      </c>
    </row>
    <row r="157" spans="1:14" ht="25.5" x14ac:dyDescent="0.2">
      <c r="A157" s="23"/>
      <c r="B157" s="25" t="s">
        <v>140</v>
      </c>
      <c r="C157" s="35">
        <v>6</v>
      </c>
      <c r="D157" s="29">
        <v>8</v>
      </c>
      <c r="E157" s="29">
        <v>1</v>
      </c>
      <c r="F157" s="29">
        <v>1</v>
      </c>
      <c r="G157" s="30">
        <f t="shared" si="35"/>
        <v>8.9020771513353119E-3</v>
      </c>
      <c r="H157" s="30">
        <f t="shared" si="36"/>
        <v>1.4571948998178506E-2</v>
      </c>
      <c r="I157" s="30">
        <f t="shared" si="37"/>
        <v>7.2833211944646763E-4</v>
      </c>
      <c r="J157" s="30">
        <f t="shared" si="38"/>
        <v>7.6804915514592934E-4</v>
      </c>
      <c r="K157" s="30">
        <f t="shared" si="41"/>
        <v>-0.83333333333333337</v>
      </c>
      <c r="L157" s="30">
        <f t="shared" si="42"/>
        <v>-0.875</v>
      </c>
      <c r="M157" s="30">
        <f t="shared" si="39"/>
        <v>-7.4183976261127599E-3</v>
      </c>
      <c r="N157" s="36">
        <f t="shared" si="40"/>
        <v>-1.2750455373406192E-2</v>
      </c>
    </row>
    <row r="158" spans="1:14" ht="25.5" x14ac:dyDescent="0.2">
      <c r="A158" s="23"/>
      <c r="B158" s="25" t="s">
        <v>141</v>
      </c>
      <c r="C158" s="35">
        <v>0</v>
      </c>
      <c r="D158" s="29">
        <v>0</v>
      </c>
      <c r="E158" s="29">
        <v>0</v>
      </c>
      <c r="F158" s="29">
        <v>0</v>
      </c>
      <c r="G158" s="30" t="str">
        <f t="shared" si="35"/>
        <v/>
      </c>
      <c r="H158" s="30" t="str">
        <f t="shared" si="36"/>
        <v/>
      </c>
      <c r="I158" s="30" t="str">
        <f t="shared" si="37"/>
        <v/>
      </c>
      <c r="J158" s="30" t="str">
        <f t="shared" si="38"/>
        <v/>
      </c>
      <c r="K158" s="30" t="str">
        <f t="shared" si="41"/>
        <v xml:space="preserve"> </v>
      </c>
      <c r="L158" s="30" t="str">
        <f t="shared" si="42"/>
        <v xml:space="preserve"> </v>
      </c>
      <c r="M158" s="30" t="str">
        <f t="shared" si="39"/>
        <v/>
      </c>
      <c r="N158" s="36" t="str">
        <f t="shared" si="40"/>
        <v/>
      </c>
    </row>
    <row r="159" spans="1:14" x14ac:dyDescent="0.2">
      <c r="A159" s="23"/>
      <c r="B159" s="25" t="s">
        <v>142</v>
      </c>
      <c r="C159" s="35">
        <v>0</v>
      </c>
      <c r="D159" s="29">
        <v>0</v>
      </c>
      <c r="E159" s="29">
        <v>0</v>
      </c>
      <c r="F159" s="29">
        <v>0</v>
      </c>
      <c r="G159" s="30" t="str">
        <f t="shared" si="35"/>
        <v/>
      </c>
      <c r="H159" s="30" t="str">
        <f t="shared" si="36"/>
        <v/>
      </c>
      <c r="I159" s="30" t="str">
        <f t="shared" si="37"/>
        <v/>
      </c>
      <c r="J159" s="30" t="str">
        <f t="shared" si="38"/>
        <v/>
      </c>
      <c r="K159" s="30" t="str">
        <f t="shared" si="41"/>
        <v xml:space="preserve"> </v>
      </c>
      <c r="L159" s="30" t="str">
        <f t="shared" si="42"/>
        <v xml:space="preserve"> </v>
      </c>
      <c r="M159" s="30" t="str">
        <f t="shared" si="39"/>
        <v/>
      </c>
      <c r="N159" s="36" t="str">
        <f t="shared" si="40"/>
        <v/>
      </c>
    </row>
    <row r="160" spans="1:14" x14ac:dyDescent="0.2">
      <c r="A160" s="23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23"/>
      <c r="B161" s="25" t="s">
        <v>144</v>
      </c>
      <c r="C161" s="35">
        <v>0</v>
      </c>
      <c r="D161" s="29">
        <v>0</v>
      </c>
      <c r="E161" s="29">
        <v>1</v>
      </c>
      <c r="F161" s="29">
        <v>0</v>
      </c>
      <c r="G161" s="30" t="str">
        <f t="shared" si="35"/>
        <v/>
      </c>
      <c r="H161" s="30" t="str">
        <f t="shared" si="36"/>
        <v/>
      </c>
      <c r="I161" s="30">
        <f t="shared" si="37"/>
        <v>7.2833211944646763E-4</v>
      </c>
      <c r="J161" s="30" t="str">
        <f t="shared" si="38"/>
        <v/>
      </c>
      <c r="K161" s="30">
        <f t="shared" si="41"/>
        <v>1</v>
      </c>
      <c r="L161" s="30" t="str">
        <f t="shared" si="42"/>
        <v xml:space="preserve"> </v>
      </c>
      <c r="M161" s="30" t="str">
        <f t="shared" si="39"/>
        <v/>
      </c>
      <c r="N161" s="36" t="str">
        <f t="shared" si="40"/>
        <v/>
      </c>
    </row>
    <row r="162" spans="1:14" x14ac:dyDescent="0.2">
      <c r="A162" s="23"/>
      <c r="B162" s="25" t="s">
        <v>145</v>
      </c>
      <c r="C162" s="35">
        <v>0</v>
      </c>
      <c r="D162" s="29">
        <v>0</v>
      </c>
      <c r="E162" s="29">
        <v>0</v>
      </c>
      <c r="F162" s="29">
        <v>0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23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23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23"/>
      <c r="B165" s="25" t="s">
        <v>148</v>
      </c>
      <c r="C165" s="35">
        <v>0</v>
      </c>
      <c r="D165" s="29">
        <v>0</v>
      </c>
      <c r="E165" s="29">
        <v>0</v>
      </c>
      <c r="F165" s="29">
        <v>0</v>
      </c>
      <c r="G165" s="30" t="str">
        <f t="shared" si="35"/>
        <v/>
      </c>
      <c r="H165" s="30" t="str">
        <f t="shared" si="36"/>
        <v/>
      </c>
      <c r="I165" s="30" t="str">
        <f t="shared" si="37"/>
        <v/>
      </c>
      <c r="J165" s="30" t="str">
        <f t="shared" si="38"/>
        <v/>
      </c>
      <c r="K165" s="30" t="str">
        <f t="shared" si="41"/>
        <v xml:space="preserve"> </v>
      </c>
      <c r="L165" s="30" t="str">
        <f t="shared" si="42"/>
        <v xml:space="preserve"> </v>
      </c>
      <c r="M165" s="30" t="str">
        <f t="shared" si="39"/>
        <v/>
      </c>
      <c r="N165" s="36" t="str">
        <f t="shared" si="40"/>
        <v/>
      </c>
    </row>
    <row r="166" spans="1:14" x14ac:dyDescent="0.2">
      <c r="A166" s="23"/>
      <c r="B166" s="25" t="s">
        <v>149</v>
      </c>
      <c r="C166" s="35">
        <v>4</v>
      </c>
      <c r="D166" s="29">
        <v>1</v>
      </c>
      <c r="E166" s="29">
        <v>7</v>
      </c>
      <c r="F166" s="29">
        <v>2</v>
      </c>
      <c r="G166" s="30">
        <f t="shared" si="35"/>
        <v>5.9347181008902079E-3</v>
      </c>
      <c r="H166" s="30">
        <f t="shared" si="36"/>
        <v>1.8214936247723133E-3</v>
      </c>
      <c r="I166" s="30">
        <f t="shared" si="37"/>
        <v>5.0983248361252727E-3</v>
      </c>
      <c r="J166" s="30">
        <f t="shared" si="38"/>
        <v>1.5360983102918587E-3</v>
      </c>
      <c r="K166" s="30">
        <f t="shared" si="41"/>
        <v>0.75</v>
      </c>
      <c r="L166" s="30">
        <f t="shared" si="42"/>
        <v>1</v>
      </c>
      <c r="M166" s="30">
        <f t="shared" si="39"/>
        <v>4.4510385756676559E-3</v>
      </c>
      <c r="N166" s="36">
        <f t="shared" si="40"/>
        <v>1.8214936247723133E-3</v>
      </c>
    </row>
    <row r="167" spans="1:14" x14ac:dyDescent="0.2">
      <c r="A167" s="23"/>
      <c r="B167" s="25" t="s">
        <v>150</v>
      </c>
      <c r="C167" s="35">
        <v>0</v>
      </c>
      <c r="D167" s="29">
        <v>0</v>
      </c>
      <c r="E167" s="29">
        <v>0</v>
      </c>
      <c r="F167" s="29">
        <v>0</v>
      </c>
      <c r="G167" s="30" t="str">
        <f t="shared" si="35"/>
        <v/>
      </c>
      <c r="H167" s="30" t="str">
        <f t="shared" si="36"/>
        <v/>
      </c>
      <c r="I167" s="30" t="str">
        <f t="shared" si="37"/>
        <v/>
      </c>
      <c r="J167" s="30" t="str">
        <f t="shared" si="38"/>
        <v/>
      </c>
      <c r="K167" s="30" t="str">
        <f t="shared" si="41"/>
        <v xml:space="preserve"> </v>
      </c>
      <c r="L167" s="30" t="str">
        <f t="shared" si="42"/>
        <v xml:space="preserve"> </v>
      </c>
      <c r="M167" s="30" t="str">
        <f t="shared" si="39"/>
        <v/>
      </c>
      <c r="N167" s="36" t="str">
        <f t="shared" si="40"/>
        <v/>
      </c>
    </row>
    <row r="168" spans="1:14" ht="25.5" x14ac:dyDescent="0.2">
      <c r="A168" s="23"/>
      <c r="B168" s="25" t="s">
        <v>151</v>
      </c>
      <c r="C168" s="35">
        <v>1</v>
      </c>
      <c r="D168" s="29">
        <v>0</v>
      </c>
      <c r="E168" s="29">
        <v>9</v>
      </c>
      <c r="F168" s="29">
        <v>7</v>
      </c>
      <c r="G168" s="30">
        <f t="shared" si="35"/>
        <v>1.483679525222552E-3</v>
      </c>
      <c r="H168" s="30" t="str">
        <f t="shared" si="36"/>
        <v/>
      </c>
      <c r="I168" s="30">
        <f t="shared" si="37"/>
        <v>6.5549890750182084E-3</v>
      </c>
      <c r="J168" s="30">
        <f t="shared" si="38"/>
        <v>5.3763440860215058E-3</v>
      </c>
      <c r="K168" s="30">
        <f t="shared" si="41"/>
        <v>8</v>
      </c>
      <c r="L168" s="30">
        <f t="shared" si="42"/>
        <v>1</v>
      </c>
      <c r="M168" s="30">
        <f t="shared" si="39"/>
        <v>1.1869436201780416E-2</v>
      </c>
      <c r="N168" s="36" t="str">
        <f t="shared" si="40"/>
        <v/>
      </c>
    </row>
    <row r="169" spans="1:14" x14ac:dyDescent="0.2">
      <c r="A169" s="23"/>
      <c r="B169" s="25" t="s">
        <v>152</v>
      </c>
      <c r="C169" s="35">
        <v>0</v>
      </c>
      <c r="D169" s="29">
        <v>0</v>
      </c>
      <c r="E169" s="29">
        <v>2</v>
      </c>
      <c r="F169" s="29">
        <v>0</v>
      </c>
      <c r="G169" s="30" t="str">
        <f t="shared" si="35"/>
        <v/>
      </c>
      <c r="H169" s="30" t="str">
        <f t="shared" si="36"/>
        <v/>
      </c>
      <c r="I169" s="30">
        <f t="shared" si="37"/>
        <v>1.4566642388929353E-3</v>
      </c>
      <c r="J169" s="30" t="str">
        <f t="shared" si="38"/>
        <v/>
      </c>
      <c r="K169" s="30">
        <f t="shared" si="41"/>
        <v>1</v>
      </c>
      <c r="L169" s="30" t="str">
        <f t="shared" si="42"/>
        <v xml:space="preserve"> </v>
      </c>
      <c r="M169" s="30" t="str">
        <f t="shared" si="39"/>
        <v/>
      </c>
      <c r="N169" s="36" t="str">
        <f t="shared" si="40"/>
        <v/>
      </c>
    </row>
    <row r="170" spans="1:14" ht="25.5" x14ac:dyDescent="0.2">
      <c r="A170" s="23"/>
      <c r="B170" s="25" t="s">
        <v>153</v>
      </c>
      <c r="C170" s="35">
        <v>1</v>
      </c>
      <c r="D170" s="29">
        <v>0</v>
      </c>
      <c r="E170" s="29">
        <v>3</v>
      </c>
      <c r="F170" s="29">
        <v>2</v>
      </c>
      <c r="G170" s="30">
        <f t="shared" si="35"/>
        <v>1.483679525222552E-3</v>
      </c>
      <c r="H170" s="30" t="str">
        <f t="shared" si="36"/>
        <v/>
      </c>
      <c r="I170" s="30">
        <f t="shared" si="37"/>
        <v>2.1849963583394027E-3</v>
      </c>
      <c r="J170" s="30">
        <f t="shared" si="38"/>
        <v>1.5360983102918587E-3</v>
      </c>
      <c r="K170" s="30">
        <f t="shared" si="41"/>
        <v>2</v>
      </c>
      <c r="L170" s="30">
        <f t="shared" si="42"/>
        <v>1</v>
      </c>
      <c r="M170" s="30">
        <f t="shared" si="39"/>
        <v>2.967359050445104E-3</v>
      </c>
      <c r="N170" s="36" t="str">
        <f t="shared" si="40"/>
        <v/>
      </c>
    </row>
    <row r="171" spans="1:14" x14ac:dyDescent="0.2">
      <c r="A171" s="23"/>
      <c r="B171" s="25" t="s">
        <v>154</v>
      </c>
      <c r="C171" s="35">
        <v>1</v>
      </c>
      <c r="D171" s="29">
        <v>0</v>
      </c>
      <c r="E171" s="29">
        <v>80</v>
      </c>
      <c r="F171" s="29">
        <v>126</v>
      </c>
      <c r="G171" s="30">
        <f t="shared" si="35"/>
        <v>1.483679525222552E-3</v>
      </c>
      <c r="H171" s="30" t="str">
        <f t="shared" si="36"/>
        <v/>
      </c>
      <c r="I171" s="30">
        <f t="shared" si="37"/>
        <v>5.8266569555717407E-2</v>
      </c>
      <c r="J171" s="30">
        <f t="shared" si="38"/>
        <v>9.6774193548387094E-2</v>
      </c>
      <c r="K171" s="30">
        <f t="shared" si="41"/>
        <v>79</v>
      </c>
      <c r="L171" s="30">
        <f t="shared" si="42"/>
        <v>1</v>
      </c>
      <c r="M171" s="30">
        <f t="shared" si="39"/>
        <v>0.11721068249258161</v>
      </c>
      <c r="N171" s="36" t="str">
        <f t="shared" si="40"/>
        <v/>
      </c>
    </row>
    <row r="172" spans="1:14" x14ac:dyDescent="0.2">
      <c r="A172" s="23"/>
      <c r="B172" s="25" t="s">
        <v>155</v>
      </c>
      <c r="C172" s="35">
        <v>0</v>
      </c>
      <c r="D172" s="29">
        <v>0</v>
      </c>
      <c r="E172" s="29">
        <v>0</v>
      </c>
      <c r="F172" s="29">
        <v>0</v>
      </c>
      <c r="G172" s="30" t="str">
        <f t="shared" si="35"/>
        <v/>
      </c>
      <c r="H172" s="30" t="str">
        <f t="shared" si="36"/>
        <v/>
      </c>
      <c r="I172" s="30" t="str">
        <f t="shared" si="37"/>
        <v/>
      </c>
      <c r="J172" s="30" t="str">
        <f t="shared" si="38"/>
        <v/>
      </c>
      <c r="K172" s="30" t="str">
        <f t="shared" si="41"/>
        <v xml:space="preserve"> </v>
      </c>
      <c r="L172" s="30" t="str">
        <f t="shared" si="42"/>
        <v xml:space="preserve"> </v>
      </c>
      <c r="M172" s="30" t="str">
        <f t="shared" si="39"/>
        <v/>
      </c>
      <c r="N172" s="36" t="str">
        <f t="shared" si="40"/>
        <v/>
      </c>
    </row>
    <row r="173" spans="1:14" x14ac:dyDescent="0.2">
      <c r="A173" s="23"/>
      <c r="B173" s="25" t="s">
        <v>156</v>
      </c>
      <c r="C173" s="35">
        <v>0</v>
      </c>
      <c r="D173" s="29">
        <v>0</v>
      </c>
      <c r="E173" s="29">
        <v>0</v>
      </c>
      <c r="F173" s="29">
        <v>0</v>
      </c>
      <c r="G173" s="30" t="str">
        <f t="shared" si="35"/>
        <v/>
      </c>
      <c r="H173" s="30" t="str">
        <f t="shared" si="36"/>
        <v/>
      </c>
      <c r="I173" s="30" t="str">
        <f t="shared" si="37"/>
        <v/>
      </c>
      <c r="J173" s="30" t="str">
        <f t="shared" si="38"/>
        <v/>
      </c>
      <c r="K173" s="30" t="str">
        <f t="shared" si="41"/>
        <v xml:space="preserve"> </v>
      </c>
      <c r="L173" s="30" t="str">
        <f t="shared" si="42"/>
        <v xml:space="preserve"> </v>
      </c>
      <c r="M173" s="30" t="str">
        <f t="shared" si="39"/>
        <v/>
      </c>
      <c r="N173" s="36" t="str">
        <f t="shared" si="40"/>
        <v/>
      </c>
    </row>
    <row r="174" spans="1:14" x14ac:dyDescent="0.2">
      <c r="A174" s="23"/>
      <c r="B174" s="25" t="s">
        <v>157</v>
      </c>
      <c r="C174" s="35">
        <v>0</v>
      </c>
      <c r="D174" s="29">
        <v>1</v>
      </c>
      <c r="E174" s="29">
        <v>2</v>
      </c>
      <c r="F174" s="29">
        <v>0</v>
      </c>
      <c r="G174" s="30" t="str">
        <f t="shared" si="35"/>
        <v/>
      </c>
      <c r="H174" s="30">
        <f t="shared" si="36"/>
        <v>1.8214936247723133E-3</v>
      </c>
      <c r="I174" s="30">
        <f t="shared" si="37"/>
        <v>1.4566642388929353E-3</v>
      </c>
      <c r="J174" s="30" t="str">
        <f t="shared" si="38"/>
        <v/>
      </c>
      <c r="K174" s="30">
        <f t="shared" si="41"/>
        <v>1</v>
      </c>
      <c r="L174" s="30">
        <f t="shared" si="42"/>
        <v>-1</v>
      </c>
      <c r="M174" s="30" t="str">
        <f t="shared" si="39"/>
        <v/>
      </c>
      <c r="N174" s="36">
        <f t="shared" si="40"/>
        <v>-1.8214936247723133E-3</v>
      </c>
    </row>
    <row r="175" spans="1:14" x14ac:dyDescent="0.2">
      <c r="A175" s="23"/>
      <c r="B175" s="25" t="s">
        <v>158</v>
      </c>
      <c r="C175" s="35">
        <v>0</v>
      </c>
      <c r="D175" s="29">
        <v>0</v>
      </c>
      <c r="E175" s="29">
        <v>0</v>
      </c>
      <c r="F175" s="29">
        <v>0</v>
      </c>
      <c r="G175" s="30" t="str">
        <f t="shared" si="35"/>
        <v/>
      </c>
      <c r="H175" s="30" t="str">
        <f t="shared" si="36"/>
        <v/>
      </c>
      <c r="I175" s="30" t="str">
        <f t="shared" si="37"/>
        <v/>
      </c>
      <c r="J175" s="30" t="str">
        <f t="shared" si="38"/>
        <v/>
      </c>
      <c r="K175" s="30" t="str">
        <f t="shared" si="41"/>
        <v xml:space="preserve"> </v>
      </c>
      <c r="L175" s="30" t="str">
        <f t="shared" si="42"/>
        <v xml:space="preserve"> </v>
      </c>
      <c r="M175" s="30" t="str">
        <f t="shared" si="39"/>
        <v/>
      </c>
      <c r="N175" s="36" t="str">
        <f t="shared" si="40"/>
        <v/>
      </c>
    </row>
    <row r="176" spans="1:14" x14ac:dyDescent="0.2">
      <c r="A176" s="23"/>
      <c r="B176" s="25" t="s">
        <v>159</v>
      </c>
      <c r="C176" s="35">
        <v>0</v>
      </c>
      <c r="D176" s="29">
        <v>0</v>
      </c>
      <c r="E176" s="29">
        <v>0</v>
      </c>
      <c r="F176" s="29">
        <v>3</v>
      </c>
      <c r="G176" s="30" t="str">
        <f t="shared" si="35"/>
        <v/>
      </c>
      <c r="H176" s="30" t="str">
        <f t="shared" si="36"/>
        <v/>
      </c>
      <c r="I176" s="30" t="str">
        <f t="shared" si="37"/>
        <v/>
      </c>
      <c r="J176" s="30">
        <f t="shared" si="38"/>
        <v>2.304147465437788E-3</v>
      </c>
      <c r="K176" s="30" t="str">
        <f t="shared" si="41"/>
        <v xml:space="preserve"> </v>
      </c>
      <c r="L176" s="30">
        <f t="shared" si="42"/>
        <v>1</v>
      </c>
      <c r="M176" s="30" t="str">
        <f t="shared" si="39"/>
        <v/>
      </c>
      <c r="N176" s="36" t="str">
        <f t="shared" si="40"/>
        <v/>
      </c>
    </row>
    <row r="177" spans="1:14" x14ac:dyDescent="0.2">
      <c r="A177" s="23"/>
      <c r="B177" s="25" t="s">
        <v>160</v>
      </c>
      <c r="C177" s="35">
        <v>4</v>
      </c>
      <c r="D177" s="29">
        <v>0</v>
      </c>
      <c r="E177" s="29">
        <v>2</v>
      </c>
      <c r="F177" s="29">
        <v>4</v>
      </c>
      <c r="G177" s="30">
        <f t="shared" si="35"/>
        <v>5.9347181008902079E-3</v>
      </c>
      <c r="H177" s="30" t="str">
        <f t="shared" si="36"/>
        <v/>
      </c>
      <c r="I177" s="30">
        <f t="shared" si="37"/>
        <v>1.4566642388929353E-3</v>
      </c>
      <c r="J177" s="30">
        <f t="shared" si="38"/>
        <v>3.0721966205837174E-3</v>
      </c>
      <c r="K177" s="30">
        <f t="shared" si="41"/>
        <v>-0.5</v>
      </c>
      <c r="L177" s="30">
        <f t="shared" si="42"/>
        <v>1</v>
      </c>
      <c r="M177" s="30">
        <f t="shared" si="39"/>
        <v>-2.967359050445104E-3</v>
      </c>
      <c r="N177" s="36" t="str">
        <f t="shared" si="40"/>
        <v/>
      </c>
    </row>
    <row r="178" spans="1:14" ht="25.5" x14ac:dyDescent="0.2">
      <c r="A178" s="23"/>
      <c r="B178" s="25" t="s">
        <v>161</v>
      </c>
      <c r="C178" s="35">
        <v>2</v>
      </c>
      <c r="D178" s="29">
        <v>2</v>
      </c>
      <c r="E178" s="29">
        <v>99</v>
      </c>
      <c r="F178" s="29">
        <v>119</v>
      </c>
      <c r="G178" s="30">
        <f t="shared" si="35"/>
        <v>2.967359050445104E-3</v>
      </c>
      <c r="H178" s="30">
        <f t="shared" si="36"/>
        <v>3.6429872495446266E-3</v>
      </c>
      <c r="I178" s="30">
        <f t="shared" si="37"/>
        <v>7.2104879825200294E-2</v>
      </c>
      <c r="J178" s="30">
        <f t="shared" si="38"/>
        <v>9.1397849462365593E-2</v>
      </c>
      <c r="K178" s="30">
        <f t="shared" si="41"/>
        <v>48.5</v>
      </c>
      <c r="L178" s="30">
        <f t="shared" si="42"/>
        <v>58.5</v>
      </c>
      <c r="M178" s="30">
        <f t="shared" si="39"/>
        <v>0.14391691394658754</v>
      </c>
      <c r="N178" s="36">
        <f t="shared" si="40"/>
        <v>0.21311475409836064</v>
      </c>
    </row>
    <row r="179" spans="1:14" ht="25.5" x14ac:dyDescent="0.2">
      <c r="A179" s="23"/>
      <c r="B179" s="25" t="s">
        <v>162</v>
      </c>
      <c r="C179" s="35">
        <v>0</v>
      </c>
      <c r="D179" s="29">
        <v>0</v>
      </c>
      <c r="E179" s="29">
        <v>0</v>
      </c>
      <c r="F179" s="29">
        <v>0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23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22"/>
    </row>
    <row r="182" spans="1:14" x14ac:dyDescent="0.2">
      <c r="A182" s="22"/>
    </row>
    <row r="183" spans="1:14" x14ac:dyDescent="0.2">
      <c r="A183" s="22"/>
    </row>
    <row r="184" spans="1:14" ht="15.75" thickBot="1" x14ac:dyDescent="0.25">
      <c r="A184" s="22"/>
    </row>
    <row r="185" spans="1:14" ht="29.25" customHeight="1" thickBot="1" x14ac:dyDescent="0.25">
      <c r="A185" s="23"/>
      <c r="B185" s="41" t="s">
        <v>2</v>
      </c>
      <c r="C185" s="44" t="s">
        <v>3</v>
      </c>
      <c r="D185" s="45"/>
      <c r="E185" s="45"/>
      <c r="F185" s="46"/>
      <c r="G185" s="44" t="s">
        <v>4</v>
      </c>
      <c r="H185" s="45"/>
      <c r="I185" s="45"/>
      <c r="J185" s="45"/>
      <c r="K185" s="44" t="s">
        <v>667</v>
      </c>
      <c r="L185" s="47"/>
      <c r="M185" s="44" t="s">
        <v>5</v>
      </c>
      <c r="N185" s="47"/>
    </row>
    <row r="186" spans="1:14" ht="15.75" thickBot="1" x14ac:dyDescent="0.25">
      <c r="A186" s="22"/>
      <c r="B186" s="42"/>
      <c r="C186" s="50">
        <v>2022</v>
      </c>
      <c r="D186" s="46"/>
      <c r="E186" s="51">
        <v>2023</v>
      </c>
      <c r="F186" s="46"/>
      <c r="G186" s="50">
        <v>2022</v>
      </c>
      <c r="H186" s="46"/>
      <c r="I186" s="51">
        <v>2023</v>
      </c>
      <c r="J186" s="46"/>
      <c r="K186" s="48"/>
      <c r="L186" s="49"/>
      <c r="M186" s="48"/>
      <c r="N186" s="49"/>
    </row>
    <row r="187" spans="1:14" ht="15.75" thickBot="1" x14ac:dyDescent="0.25">
      <c r="A187" s="23"/>
      <c r="B187" s="43"/>
      <c r="C187" s="13" t="s">
        <v>6</v>
      </c>
      <c r="D187" s="13" t="s">
        <v>7</v>
      </c>
      <c r="E187" s="13" t="s">
        <v>6</v>
      </c>
      <c r="F187" s="13" t="s">
        <v>7</v>
      </c>
      <c r="G187" s="13" t="s">
        <v>6</v>
      </c>
      <c r="H187" s="13" t="s">
        <v>7</v>
      </c>
      <c r="I187" s="13" t="s">
        <v>6</v>
      </c>
      <c r="J187" s="13" t="s">
        <v>7</v>
      </c>
      <c r="K187" s="13" t="s">
        <v>6</v>
      </c>
      <c r="L187" s="13" t="s">
        <v>7</v>
      </c>
      <c r="M187" s="13" t="s">
        <v>6</v>
      </c>
      <c r="N187" s="13" t="s">
        <v>7</v>
      </c>
    </row>
    <row r="188" spans="1:14" ht="26.25" thickBot="1" x14ac:dyDescent="0.25">
      <c r="A188" s="23"/>
      <c r="B188" s="14" t="s">
        <v>10</v>
      </c>
      <c r="C188" s="27">
        <f>SUM(C189:C363)</f>
        <v>971</v>
      </c>
      <c r="D188" s="27">
        <f>SUM(D189:D363)</f>
        <v>746</v>
      </c>
      <c r="E188" s="27">
        <f>SUM(E189:E363)</f>
        <v>1921</v>
      </c>
      <c r="F188" s="27">
        <f>SUM(F189:F363)</f>
        <v>1519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0.97837281153450051</v>
      </c>
      <c r="L188" s="28">
        <f>+IF(AND(D188=0,F188=0),"",IF(D188=0,1,IF(F188=0,-1,(F188-D188)/D188)))</f>
        <v>1.0361930294906165</v>
      </c>
      <c r="M188" s="28">
        <f t="shared" ref="M188:M219" si="47">+IF(OR(AND(G188=""),(K188="")),"",G188*K188)</f>
        <v>0.97837281153450051</v>
      </c>
      <c r="N188" s="28">
        <f t="shared" ref="N188:N219" si="48">+IF(OR(AND(H188=""),(L188="")),"",H188*L188)</f>
        <v>1.0361930294906165</v>
      </c>
    </row>
    <row r="189" spans="1:14" ht="24" customHeight="1" x14ac:dyDescent="0.2">
      <c r="A189" s="23"/>
      <c r="B189" s="24" t="s">
        <v>164</v>
      </c>
      <c r="C189" s="31">
        <v>1</v>
      </c>
      <c r="D189" s="32">
        <v>4</v>
      </c>
      <c r="E189" s="32">
        <v>1</v>
      </c>
      <c r="F189" s="32">
        <v>3</v>
      </c>
      <c r="G189" s="33">
        <f t="shared" si="43"/>
        <v>1.0298661174047373E-3</v>
      </c>
      <c r="H189" s="33">
        <f t="shared" si="44"/>
        <v>5.3619302949061663E-3</v>
      </c>
      <c r="I189" s="33">
        <f t="shared" si="45"/>
        <v>5.2056220718375845E-4</v>
      </c>
      <c r="J189" s="33">
        <f t="shared" si="46"/>
        <v>1.9749835418038184E-3</v>
      </c>
      <c r="K189" s="33">
        <f t="shared" ref="K189:K220" si="49">+IF(AND(C189=0,E189=0)," ",IF(C189=0,1,IF(E189=0,-1,(E189-C189)/C189)))</f>
        <v>0</v>
      </c>
      <c r="L189" s="33">
        <f t="shared" ref="L189:L220" si="50">+IF(AND(D189=0,F189=0)," ",IF(D189=0,1,IF(F189=0,-1,(F189-D189)/D189)))</f>
        <v>-0.25</v>
      </c>
      <c r="M189" s="33">
        <f t="shared" si="47"/>
        <v>0</v>
      </c>
      <c r="N189" s="34">
        <f t="shared" si="48"/>
        <v>-1.3404825737265416E-3</v>
      </c>
    </row>
    <row r="190" spans="1:14" x14ac:dyDescent="0.2">
      <c r="A190" s="23"/>
      <c r="B190" s="25" t="s">
        <v>165</v>
      </c>
      <c r="C190" s="35">
        <v>0</v>
      </c>
      <c r="D190" s="29">
        <v>0</v>
      </c>
      <c r="E190" s="29">
        <v>1</v>
      </c>
      <c r="F190" s="29">
        <v>0</v>
      </c>
      <c r="G190" s="30" t="str">
        <f t="shared" si="43"/>
        <v/>
      </c>
      <c r="H190" s="30" t="str">
        <f t="shared" si="44"/>
        <v/>
      </c>
      <c r="I190" s="30">
        <f t="shared" si="45"/>
        <v>5.2056220718375845E-4</v>
      </c>
      <c r="J190" s="30" t="str">
        <f t="shared" si="46"/>
        <v/>
      </c>
      <c r="K190" s="30">
        <f t="shared" si="49"/>
        <v>1</v>
      </c>
      <c r="L190" s="30" t="str">
        <f t="shared" si="50"/>
        <v xml:space="preserve"> </v>
      </c>
      <c r="M190" s="30" t="str">
        <f t="shared" si="47"/>
        <v/>
      </c>
      <c r="N190" s="36" t="str">
        <f t="shared" si="48"/>
        <v/>
      </c>
    </row>
    <row r="191" spans="1:14" ht="38.25" x14ac:dyDescent="0.2">
      <c r="A191" s="23"/>
      <c r="B191" s="25" t="s">
        <v>166</v>
      </c>
      <c r="C191" s="35">
        <v>2</v>
      </c>
      <c r="D191" s="29">
        <v>0</v>
      </c>
      <c r="E191" s="29">
        <v>19</v>
      </c>
      <c r="F191" s="29">
        <v>9</v>
      </c>
      <c r="G191" s="30">
        <f t="shared" si="43"/>
        <v>2.0597322348094747E-3</v>
      </c>
      <c r="H191" s="30" t="str">
        <f t="shared" si="44"/>
        <v/>
      </c>
      <c r="I191" s="30">
        <f t="shared" si="45"/>
        <v>9.8906819364914106E-3</v>
      </c>
      <c r="J191" s="30">
        <f t="shared" si="46"/>
        <v>5.9249506254114553E-3</v>
      </c>
      <c r="K191" s="30">
        <f t="shared" si="49"/>
        <v>8.5</v>
      </c>
      <c r="L191" s="30">
        <f t="shared" si="50"/>
        <v>1</v>
      </c>
      <c r="M191" s="30">
        <f t="shared" si="47"/>
        <v>1.7507723995880534E-2</v>
      </c>
      <c r="N191" s="36" t="str">
        <f t="shared" si="48"/>
        <v/>
      </c>
    </row>
    <row r="192" spans="1:14" ht="26.25" customHeight="1" x14ac:dyDescent="0.2">
      <c r="A192" s="23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23"/>
      <c r="B193" s="25" t="s">
        <v>168</v>
      </c>
      <c r="C193" s="35">
        <v>1</v>
      </c>
      <c r="D193" s="29">
        <v>6</v>
      </c>
      <c r="E193" s="29">
        <v>2</v>
      </c>
      <c r="F193" s="29">
        <v>2</v>
      </c>
      <c r="G193" s="30">
        <f t="shared" si="43"/>
        <v>1.0298661174047373E-3</v>
      </c>
      <c r="H193" s="30">
        <f t="shared" si="44"/>
        <v>8.0428954423592495E-3</v>
      </c>
      <c r="I193" s="30">
        <f t="shared" si="45"/>
        <v>1.0411244143675169E-3</v>
      </c>
      <c r="J193" s="30">
        <f t="shared" si="46"/>
        <v>1.3166556945358788E-3</v>
      </c>
      <c r="K193" s="30">
        <f t="shared" si="49"/>
        <v>1</v>
      </c>
      <c r="L193" s="30">
        <f t="shared" si="50"/>
        <v>-0.66666666666666663</v>
      </c>
      <c r="M193" s="30">
        <f t="shared" si="47"/>
        <v>1.0298661174047373E-3</v>
      </c>
      <c r="N193" s="36">
        <f t="shared" si="48"/>
        <v>-5.3619302949061663E-3</v>
      </c>
    </row>
    <row r="194" spans="1:14" ht="25.5" x14ac:dyDescent="0.2">
      <c r="A194" s="23"/>
      <c r="B194" s="25" t="s">
        <v>169</v>
      </c>
      <c r="C194" s="35">
        <v>1</v>
      </c>
      <c r="D194" s="29">
        <v>0</v>
      </c>
      <c r="E194" s="29">
        <v>0</v>
      </c>
      <c r="F194" s="29">
        <v>0</v>
      </c>
      <c r="G194" s="30">
        <f t="shared" si="43"/>
        <v>1.0298661174047373E-3</v>
      </c>
      <c r="H194" s="30" t="str">
        <f t="shared" si="44"/>
        <v/>
      </c>
      <c r="I194" s="30" t="str">
        <f t="shared" si="45"/>
        <v/>
      </c>
      <c r="J194" s="30" t="str">
        <f t="shared" si="46"/>
        <v/>
      </c>
      <c r="K194" s="30">
        <f t="shared" si="49"/>
        <v>-1</v>
      </c>
      <c r="L194" s="30" t="str">
        <f t="shared" si="50"/>
        <v xml:space="preserve"> </v>
      </c>
      <c r="M194" s="30">
        <f t="shared" si="47"/>
        <v>-1.0298661174047373E-3</v>
      </c>
      <c r="N194" s="36" t="str">
        <f t="shared" si="48"/>
        <v/>
      </c>
    </row>
    <row r="195" spans="1:14" x14ac:dyDescent="0.2">
      <c r="A195" s="23"/>
      <c r="B195" s="25" t="s">
        <v>170</v>
      </c>
      <c r="C195" s="35">
        <v>506</v>
      </c>
      <c r="D195" s="29">
        <v>267</v>
      </c>
      <c r="E195" s="29">
        <v>353</v>
      </c>
      <c r="F195" s="29">
        <v>210</v>
      </c>
      <c r="G195" s="30">
        <f t="shared" si="43"/>
        <v>0.52111225540679706</v>
      </c>
      <c r="H195" s="30">
        <f t="shared" si="44"/>
        <v>0.35790884718498661</v>
      </c>
      <c r="I195" s="30">
        <f t="shared" si="45"/>
        <v>0.18375845913586675</v>
      </c>
      <c r="J195" s="30">
        <f t="shared" si="46"/>
        <v>0.13824884792626729</v>
      </c>
      <c r="K195" s="30">
        <f t="shared" si="49"/>
        <v>-0.30237154150197626</v>
      </c>
      <c r="L195" s="30">
        <f t="shared" si="50"/>
        <v>-0.21348314606741572</v>
      </c>
      <c r="M195" s="30">
        <f t="shared" si="47"/>
        <v>-0.15756951596292479</v>
      </c>
      <c r="N195" s="36">
        <f t="shared" si="48"/>
        <v>-7.6407506702412864E-2</v>
      </c>
    </row>
    <row r="196" spans="1:14" x14ac:dyDescent="0.2">
      <c r="A196" s="23"/>
      <c r="B196" s="25" t="s">
        <v>171</v>
      </c>
      <c r="C196" s="35">
        <v>0</v>
      </c>
      <c r="D196" s="29">
        <v>0</v>
      </c>
      <c r="E196" s="29">
        <v>0</v>
      </c>
      <c r="F196" s="29">
        <v>0</v>
      </c>
      <c r="G196" s="30" t="str">
        <f t="shared" si="43"/>
        <v/>
      </c>
      <c r="H196" s="30" t="str">
        <f t="shared" si="44"/>
        <v/>
      </c>
      <c r="I196" s="30" t="str">
        <f t="shared" si="45"/>
        <v/>
      </c>
      <c r="J196" s="30" t="str">
        <f t="shared" si="46"/>
        <v/>
      </c>
      <c r="K196" s="30" t="str">
        <f t="shared" si="49"/>
        <v xml:space="preserve"> </v>
      </c>
      <c r="L196" s="30" t="str">
        <f t="shared" si="50"/>
        <v xml:space="preserve"> </v>
      </c>
      <c r="M196" s="30" t="str">
        <f t="shared" si="47"/>
        <v/>
      </c>
      <c r="N196" s="36" t="str">
        <f t="shared" si="48"/>
        <v/>
      </c>
    </row>
    <row r="197" spans="1:14" x14ac:dyDescent="0.2">
      <c r="A197" s="23"/>
      <c r="B197" s="25" t="s">
        <v>172</v>
      </c>
      <c r="C197" s="35">
        <v>6</v>
      </c>
      <c r="D197" s="29">
        <v>0</v>
      </c>
      <c r="E197" s="29">
        <v>14</v>
      </c>
      <c r="F197" s="29">
        <v>6</v>
      </c>
      <c r="G197" s="30">
        <f t="shared" si="43"/>
        <v>6.1791967044284241E-3</v>
      </c>
      <c r="H197" s="30" t="str">
        <f t="shared" si="44"/>
        <v/>
      </c>
      <c r="I197" s="30">
        <f t="shared" si="45"/>
        <v>7.2878709005726183E-3</v>
      </c>
      <c r="J197" s="30">
        <f t="shared" si="46"/>
        <v>3.9499670836076368E-3</v>
      </c>
      <c r="K197" s="30">
        <f t="shared" si="49"/>
        <v>1.3333333333333333</v>
      </c>
      <c r="L197" s="30">
        <f t="shared" si="50"/>
        <v>1</v>
      </c>
      <c r="M197" s="30">
        <f t="shared" si="47"/>
        <v>8.2389289392378988E-3</v>
      </c>
      <c r="N197" s="36" t="str">
        <f t="shared" si="48"/>
        <v/>
      </c>
    </row>
    <row r="198" spans="1:14" x14ac:dyDescent="0.2">
      <c r="A198" s="23"/>
      <c r="B198" s="25" t="s">
        <v>173</v>
      </c>
      <c r="C198" s="35">
        <v>0</v>
      </c>
      <c r="D198" s="29">
        <v>2</v>
      </c>
      <c r="E198" s="29">
        <v>0</v>
      </c>
      <c r="F198" s="29">
        <v>0</v>
      </c>
      <c r="G198" s="30" t="str">
        <f t="shared" si="43"/>
        <v/>
      </c>
      <c r="H198" s="30">
        <f t="shared" si="44"/>
        <v>2.6809651474530832E-3</v>
      </c>
      <c r="I198" s="30" t="str">
        <f t="shared" si="45"/>
        <v/>
      </c>
      <c r="J198" s="30" t="str">
        <f t="shared" si="46"/>
        <v/>
      </c>
      <c r="K198" s="30" t="str">
        <f t="shared" si="49"/>
        <v xml:space="preserve"> </v>
      </c>
      <c r="L198" s="30">
        <f t="shared" si="50"/>
        <v>-1</v>
      </c>
      <c r="M198" s="30" t="str">
        <f t="shared" si="47"/>
        <v/>
      </c>
      <c r="N198" s="36">
        <f t="shared" si="48"/>
        <v>-2.6809651474530832E-3</v>
      </c>
    </row>
    <row r="199" spans="1:14" x14ac:dyDescent="0.2">
      <c r="A199" s="23"/>
      <c r="B199" s="25" t="s">
        <v>174</v>
      </c>
      <c r="C199" s="35">
        <v>1</v>
      </c>
      <c r="D199" s="29">
        <v>0</v>
      </c>
      <c r="E199" s="29">
        <v>1</v>
      </c>
      <c r="F199" s="29">
        <v>1</v>
      </c>
      <c r="G199" s="30">
        <f t="shared" si="43"/>
        <v>1.0298661174047373E-3</v>
      </c>
      <c r="H199" s="30" t="str">
        <f t="shared" si="44"/>
        <v/>
      </c>
      <c r="I199" s="30">
        <f t="shared" si="45"/>
        <v>5.2056220718375845E-4</v>
      </c>
      <c r="J199" s="30">
        <f t="shared" si="46"/>
        <v>6.583278472679394E-4</v>
      </c>
      <c r="K199" s="30">
        <f t="shared" si="49"/>
        <v>0</v>
      </c>
      <c r="L199" s="30">
        <f t="shared" si="50"/>
        <v>1</v>
      </c>
      <c r="M199" s="30">
        <f t="shared" si="47"/>
        <v>0</v>
      </c>
      <c r="N199" s="36" t="str">
        <f t="shared" si="48"/>
        <v/>
      </c>
    </row>
    <row r="200" spans="1:14" ht="25.5" x14ac:dyDescent="0.2">
      <c r="A200" s="23"/>
      <c r="B200" s="25" t="s">
        <v>175</v>
      </c>
      <c r="C200" s="35">
        <v>2</v>
      </c>
      <c r="D200" s="29">
        <v>1</v>
      </c>
      <c r="E200" s="29">
        <v>0</v>
      </c>
      <c r="F200" s="29">
        <v>0</v>
      </c>
      <c r="G200" s="30">
        <f t="shared" si="43"/>
        <v>2.0597322348094747E-3</v>
      </c>
      <c r="H200" s="30">
        <f t="shared" si="44"/>
        <v>1.3404825737265416E-3</v>
      </c>
      <c r="I200" s="30" t="str">
        <f t="shared" si="45"/>
        <v/>
      </c>
      <c r="J200" s="30" t="str">
        <f t="shared" si="46"/>
        <v/>
      </c>
      <c r="K200" s="30">
        <f t="shared" si="49"/>
        <v>-1</v>
      </c>
      <c r="L200" s="30">
        <f t="shared" si="50"/>
        <v>-1</v>
      </c>
      <c r="M200" s="30">
        <f t="shared" si="47"/>
        <v>-2.0597322348094747E-3</v>
      </c>
      <c r="N200" s="36">
        <f t="shared" si="48"/>
        <v>-1.3404825737265416E-3</v>
      </c>
    </row>
    <row r="201" spans="1:14" x14ac:dyDescent="0.2">
      <c r="A201" s="23"/>
      <c r="B201" s="25" t="s">
        <v>176</v>
      </c>
      <c r="C201" s="35">
        <v>0</v>
      </c>
      <c r="D201" s="29">
        <v>0</v>
      </c>
      <c r="E201" s="29">
        <v>1</v>
      </c>
      <c r="F201" s="29">
        <v>0</v>
      </c>
      <c r="G201" s="30" t="str">
        <f t="shared" si="43"/>
        <v/>
      </c>
      <c r="H201" s="30" t="str">
        <f t="shared" si="44"/>
        <v/>
      </c>
      <c r="I201" s="30">
        <f t="shared" si="45"/>
        <v>5.2056220718375845E-4</v>
      </c>
      <c r="J201" s="30" t="str">
        <f t="shared" si="46"/>
        <v/>
      </c>
      <c r="K201" s="30">
        <f t="shared" si="49"/>
        <v>1</v>
      </c>
      <c r="L201" s="30" t="str">
        <f t="shared" si="50"/>
        <v xml:space="preserve"> </v>
      </c>
      <c r="M201" s="30" t="str">
        <f t="shared" si="47"/>
        <v/>
      </c>
      <c r="N201" s="36" t="str">
        <f t="shared" si="48"/>
        <v/>
      </c>
    </row>
    <row r="202" spans="1:14" x14ac:dyDescent="0.2">
      <c r="A202" s="23"/>
      <c r="B202" s="25" t="s">
        <v>177</v>
      </c>
      <c r="C202" s="35">
        <v>22</v>
      </c>
      <c r="D202" s="29">
        <v>10</v>
      </c>
      <c r="E202" s="29">
        <v>57</v>
      </c>
      <c r="F202" s="29">
        <v>10</v>
      </c>
      <c r="G202" s="30">
        <f t="shared" si="43"/>
        <v>2.2657054582904221E-2</v>
      </c>
      <c r="H202" s="30">
        <f t="shared" si="44"/>
        <v>1.3404825737265416E-2</v>
      </c>
      <c r="I202" s="30">
        <f t="shared" si="45"/>
        <v>2.9672045809474232E-2</v>
      </c>
      <c r="J202" s="30">
        <f t="shared" si="46"/>
        <v>6.5832784726793945E-3</v>
      </c>
      <c r="K202" s="30">
        <f t="shared" si="49"/>
        <v>1.5909090909090908</v>
      </c>
      <c r="L202" s="30">
        <f t="shared" si="50"/>
        <v>0</v>
      </c>
      <c r="M202" s="30">
        <f t="shared" si="47"/>
        <v>3.6045314109165803E-2</v>
      </c>
      <c r="N202" s="36">
        <f t="shared" si="48"/>
        <v>0</v>
      </c>
    </row>
    <row r="203" spans="1:14" x14ac:dyDescent="0.2">
      <c r="A203" s="23"/>
      <c r="B203" s="25" t="s">
        <v>178</v>
      </c>
      <c r="C203" s="35">
        <v>6</v>
      </c>
      <c r="D203" s="29">
        <v>8</v>
      </c>
      <c r="E203" s="29">
        <v>45</v>
      </c>
      <c r="F203" s="29">
        <v>23</v>
      </c>
      <c r="G203" s="30">
        <f t="shared" si="43"/>
        <v>6.1791967044284241E-3</v>
      </c>
      <c r="H203" s="30">
        <f t="shared" si="44"/>
        <v>1.0723860589812333E-2</v>
      </c>
      <c r="I203" s="30">
        <f t="shared" si="45"/>
        <v>2.342529932326913E-2</v>
      </c>
      <c r="J203" s="30">
        <f t="shared" si="46"/>
        <v>1.5141540487162607E-2</v>
      </c>
      <c r="K203" s="30">
        <f t="shared" si="49"/>
        <v>6.5</v>
      </c>
      <c r="L203" s="30">
        <f t="shared" si="50"/>
        <v>1.875</v>
      </c>
      <c r="M203" s="30">
        <f t="shared" si="47"/>
        <v>4.0164778578784754E-2</v>
      </c>
      <c r="N203" s="36">
        <f t="shared" si="48"/>
        <v>2.0107238605898123E-2</v>
      </c>
    </row>
    <row r="204" spans="1:14" ht="25.5" x14ac:dyDescent="0.2">
      <c r="A204" s="23"/>
      <c r="B204" s="25" t="s">
        <v>179</v>
      </c>
      <c r="C204" s="35">
        <v>4</v>
      </c>
      <c r="D204" s="29">
        <v>3</v>
      </c>
      <c r="E204" s="29">
        <v>16</v>
      </c>
      <c r="F204" s="29">
        <v>6</v>
      </c>
      <c r="G204" s="30">
        <f t="shared" si="43"/>
        <v>4.1194644696189494E-3</v>
      </c>
      <c r="H204" s="30">
        <f t="shared" si="44"/>
        <v>4.0214477211796247E-3</v>
      </c>
      <c r="I204" s="30">
        <f t="shared" si="45"/>
        <v>8.3289953149401352E-3</v>
      </c>
      <c r="J204" s="30">
        <f t="shared" si="46"/>
        <v>3.9499670836076368E-3</v>
      </c>
      <c r="K204" s="30">
        <f t="shared" si="49"/>
        <v>3</v>
      </c>
      <c r="L204" s="30">
        <f t="shared" si="50"/>
        <v>1</v>
      </c>
      <c r="M204" s="30">
        <f t="shared" si="47"/>
        <v>1.2358393408856848E-2</v>
      </c>
      <c r="N204" s="36">
        <f t="shared" si="48"/>
        <v>4.0214477211796247E-3</v>
      </c>
    </row>
    <row r="205" spans="1:14" ht="25.5" x14ac:dyDescent="0.2">
      <c r="A205" s="23"/>
      <c r="B205" s="25" t="s">
        <v>180</v>
      </c>
      <c r="C205" s="35">
        <v>0</v>
      </c>
      <c r="D205" s="29">
        <v>1</v>
      </c>
      <c r="E205" s="29">
        <v>0</v>
      </c>
      <c r="F205" s="29">
        <v>0</v>
      </c>
      <c r="G205" s="30" t="str">
        <f t="shared" si="43"/>
        <v/>
      </c>
      <c r="H205" s="30">
        <f t="shared" si="44"/>
        <v>1.3404825737265416E-3</v>
      </c>
      <c r="I205" s="30" t="str">
        <f t="shared" si="45"/>
        <v/>
      </c>
      <c r="J205" s="30" t="str">
        <f t="shared" si="46"/>
        <v/>
      </c>
      <c r="K205" s="30" t="str">
        <f t="shared" si="49"/>
        <v xml:space="preserve"> </v>
      </c>
      <c r="L205" s="30">
        <f t="shared" si="50"/>
        <v>-1</v>
      </c>
      <c r="M205" s="30" t="str">
        <f t="shared" si="47"/>
        <v/>
      </c>
      <c r="N205" s="36">
        <f t="shared" si="48"/>
        <v>-1.3404825737265416E-3</v>
      </c>
    </row>
    <row r="206" spans="1:14" x14ac:dyDescent="0.2">
      <c r="A206" s="23"/>
      <c r="B206" s="25" t="s">
        <v>181</v>
      </c>
      <c r="C206" s="35">
        <v>0</v>
      </c>
      <c r="D206" s="29">
        <v>0</v>
      </c>
      <c r="E206" s="29">
        <v>0</v>
      </c>
      <c r="F206" s="29">
        <v>0</v>
      </c>
      <c r="G206" s="30" t="str">
        <f t="shared" si="43"/>
        <v/>
      </c>
      <c r="H206" s="30" t="str">
        <f t="shared" si="44"/>
        <v/>
      </c>
      <c r="I206" s="30" t="str">
        <f t="shared" si="45"/>
        <v/>
      </c>
      <c r="J206" s="30" t="str">
        <f t="shared" si="46"/>
        <v/>
      </c>
      <c r="K206" s="30" t="str">
        <f t="shared" si="49"/>
        <v xml:space="preserve"> </v>
      </c>
      <c r="L206" s="30" t="str">
        <f t="shared" si="50"/>
        <v xml:space="preserve"> </v>
      </c>
      <c r="M206" s="30" t="str">
        <f t="shared" si="47"/>
        <v/>
      </c>
      <c r="N206" s="36" t="str">
        <f t="shared" si="48"/>
        <v/>
      </c>
    </row>
    <row r="207" spans="1:14" x14ac:dyDescent="0.2">
      <c r="A207" s="23"/>
      <c r="B207" s="25" t="s">
        <v>182</v>
      </c>
      <c r="C207" s="35">
        <v>0</v>
      </c>
      <c r="D207" s="29">
        <v>3</v>
      </c>
      <c r="E207" s="29">
        <v>10</v>
      </c>
      <c r="F207" s="29">
        <v>2</v>
      </c>
      <c r="G207" s="30" t="str">
        <f t="shared" si="43"/>
        <v/>
      </c>
      <c r="H207" s="30">
        <f t="shared" si="44"/>
        <v>4.0214477211796247E-3</v>
      </c>
      <c r="I207" s="30">
        <f t="shared" si="45"/>
        <v>5.2056220718375845E-3</v>
      </c>
      <c r="J207" s="30">
        <f t="shared" si="46"/>
        <v>1.3166556945358788E-3</v>
      </c>
      <c r="K207" s="30">
        <f t="shared" si="49"/>
        <v>1</v>
      </c>
      <c r="L207" s="30">
        <f t="shared" si="50"/>
        <v>-0.33333333333333331</v>
      </c>
      <c r="M207" s="30" t="str">
        <f t="shared" si="47"/>
        <v/>
      </c>
      <c r="N207" s="36">
        <f t="shared" si="48"/>
        <v>-1.3404825737265416E-3</v>
      </c>
    </row>
    <row r="208" spans="1:14" x14ac:dyDescent="0.2">
      <c r="A208" s="23"/>
      <c r="B208" s="25" t="s">
        <v>183</v>
      </c>
      <c r="C208" s="35">
        <v>0</v>
      </c>
      <c r="D208" s="29">
        <v>0</v>
      </c>
      <c r="E208" s="29">
        <v>0</v>
      </c>
      <c r="F208" s="29">
        <v>0</v>
      </c>
      <c r="G208" s="30" t="str">
        <f t="shared" si="43"/>
        <v/>
      </c>
      <c r="H208" s="30" t="str">
        <f t="shared" si="44"/>
        <v/>
      </c>
      <c r="I208" s="30" t="str">
        <f t="shared" si="45"/>
        <v/>
      </c>
      <c r="J208" s="30" t="str">
        <f t="shared" si="46"/>
        <v/>
      </c>
      <c r="K208" s="30" t="str">
        <f t="shared" si="49"/>
        <v xml:space="preserve"> </v>
      </c>
      <c r="L208" s="30" t="str">
        <f t="shared" si="50"/>
        <v xml:space="preserve"> </v>
      </c>
      <c r="M208" s="30" t="str">
        <f t="shared" si="47"/>
        <v/>
      </c>
      <c r="N208" s="36" t="str">
        <f t="shared" si="48"/>
        <v/>
      </c>
    </row>
    <row r="209" spans="1:14" ht="25.5" x14ac:dyDescent="0.2">
      <c r="A209" s="23"/>
      <c r="B209" s="25" t="s">
        <v>184</v>
      </c>
      <c r="C209" s="35">
        <v>10</v>
      </c>
      <c r="D209" s="29">
        <v>7</v>
      </c>
      <c r="E209" s="29">
        <v>100</v>
      </c>
      <c r="F209" s="29">
        <v>39</v>
      </c>
      <c r="G209" s="30">
        <f t="shared" si="43"/>
        <v>1.0298661174047374E-2</v>
      </c>
      <c r="H209" s="30">
        <f t="shared" si="44"/>
        <v>9.3833780160857902E-3</v>
      </c>
      <c r="I209" s="30">
        <f t="shared" si="45"/>
        <v>5.2056220718375845E-2</v>
      </c>
      <c r="J209" s="30">
        <f t="shared" si="46"/>
        <v>2.5674786043449638E-2</v>
      </c>
      <c r="K209" s="30">
        <f t="shared" si="49"/>
        <v>9</v>
      </c>
      <c r="L209" s="30">
        <f t="shared" si="50"/>
        <v>4.5714285714285712</v>
      </c>
      <c r="M209" s="30">
        <f t="shared" si="47"/>
        <v>9.2687950566426369E-2</v>
      </c>
      <c r="N209" s="36">
        <f t="shared" si="48"/>
        <v>4.2895442359249324E-2</v>
      </c>
    </row>
    <row r="210" spans="1:14" x14ac:dyDescent="0.2">
      <c r="A210" s="23"/>
      <c r="B210" s="25" t="s">
        <v>185</v>
      </c>
      <c r="C210" s="35">
        <v>3</v>
      </c>
      <c r="D210" s="29">
        <v>3</v>
      </c>
      <c r="E210" s="29">
        <v>3</v>
      </c>
      <c r="F210" s="29">
        <v>1</v>
      </c>
      <c r="G210" s="30">
        <f t="shared" si="43"/>
        <v>3.089598352214212E-3</v>
      </c>
      <c r="H210" s="30">
        <f t="shared" si="44"/>
        <v>4.0214477211796247E-3</v>
      </c>
      <c r="I210" s="30">
        <f t="shared" si="45"/>
        <v>1.5616866215512754E-3</v>
      </c>
      <c r="J210" s="30">
        <f t="shared" si="46"/>
        <v>6.583278472679394E-4</v>
      </c>
      <c r="K210" s="30">
        <f t="shared" si="49"/>
        <v>0</v>
      </c>
      <c r="L210" s="30">
        <f t="shared" si="50"/>
        <v>-0.66666666666666663</v>
      </c>
      <c r="M210" s="30">
        <f t="shared" si="47"/>
        <v>0</v>
      </c>
      <c r="N210" s="36">
        <f t="shared" si="48"/>
        <v>-2.6809651474530832E-3</v>
      </c>
    </row>
    <row r="211" spans="1:14" x14ac:dyDescent="0.2">
      <c r="A211" s="23"/>
      <c r="B211" s="25" t="s">
        <v>186</v>
      </c>
      <c r="C211" s="35">
        <v>3</v>
      </c>
      <c r="D211" s="29">
        <v>3</v>
      </c>
      <c r="E211" s="29">
        <v>8</v>
      </c>
      <c r="F211" s="29">
        <v>28</v>
      </c>
      <c r="G211" s="30">
        <f t="shared" si="43"/>
        <v>3.089598352214212E-3</v>
      </c>
      <c r="H211" s="30">
        <f t="shared" si="44"/>
        <v>4.0214477211796247E-3</v>
      </c>
      <c r="I211" s="30">
        <f t="shared" si="45"/>
        <v>4.1644976574700676E-3</v>
      </c>
      <c r="J211" s="30">
        <f t="shared" si="46"/>
        <v>1.8433179723502304E-2</v>
      </c>
      <c r="K211" s="30">
        <f t="shared" si="49"/>
        <v>1.6666666666666667</v>
      </c>
      <c r="L211" s="30">
        <f t="shared" si="50"/>
        <v>8.3333333333333339</v>
      </c>
      <c r="M211" s="30">
        <f t="shared" si="47"/>
        <v>5.1493305870236872E-3</v>
      </c>
      <c r="N211" s="36">
        <f t="shared" si="48"/>
        <v>3.351206434316354E-2</v>
      </c>
    </row>
    <row r="212" spans="1:14" x14ac:dyDescent="0.2">
      <c r="A212" s="23"/>
      <c r="B212" s="25" t="s">
        <v>187</v>
      </c>
      <c r="C212" s="35">
        <v>0</v>
      </c>
      <c r="D212" s="29">
        <v>0</v>
      </c>
      <c r="E212" s="29">
        <v>1</v>
      </c>
      <c r="F212" s="29">
        <v>1</v>
      </c>
      <c r="G212" s="30" t="str">
        <f t="shared" si="43"/>
        <v/>
      </c>
      <c r="H212" s="30" t="str">
        <f t="shared" si="44"/>
        <v/>
      </c>
      <c r="I212" s="30">
        <f t="shared" si="45"/>
        <v>5.2056220718375845E-4</v>
      </c>
      <c r="J212" s="30">
        <f t="shared" si="46"/>
        <v>6.583278472679394E-4</v>
      </c>
      <c r="K212" s="30">
        <f t="shared" si="49"/>
        <v>1</v>
      </c>
      <c r="L212" s="30">
        <f t="shared" si="50"/>
        <v>1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23"/>
      <c r="B213" s="25" t="s">
        <v>188</v>
      </c>
      <c r="C213" s="35">
        <v>0</v>
      </c>
      <c r="D213" s="29">
        <v>0</v>
      </c>
      <c r="E213" s="29">
        <v>2</v>
      </c>
      <c r="F213" s="29">
        <v>10</v>
      </c>
      <c r="G213" s="30" t="str">
        <f t="shared" si="43"/>
        <v/>
      </c>
      <c r="H213" s="30" t="str">
        <f t="shared" si="44"/>
        <v/>
      </c>
      <c r="I213" s="30">
        <f t="shared" si="45"/>
        <v>1.0411244143675169E-3</v>
      </c>
      <c r="J213" s="30">
        <f t="shared" si="46"/>
        <v>6.5832784726793945E-3</v>
      </c>
      <c r="K213" s="30">
        <f t="shared" si="49"/>
        <v>1</v>
      </c>
      <c r="L213" s="30">
        <f t="shared" si="50"/>
        <v>1</v>
      </c>
      <c r="M213" s="30" t="str">
        <f t="shared" si="47"/>
        <v/>
      </c>
      <c r="N213" s="36" t="str">
        <f t="shared" si="48"/>
        <v/>
      </c>
    </row>
    <row r="214" spans="1:14" x14ac:dyDescent="0.2">
      <c r="A214" s="23"/>
      <c r="B214" s="25" t="s">
        <v>189</v>
      </c>
      <c r="C214" s="35">
        <v>0</v>
      </c>
      <c r="D214" s="29">
        <v>2</v>
      </c>
      <c r="E214" s="29">
        <v>1</v>
      </c>
      <c r="F214" s="29">
        <v>0</v>
      </c>
      <c r="G214" s="30" t="str">
        <f t="shared" si="43"/>
        <v/>
      </c>
      <c r="H214" s="30">
        <f t="shared" si="44"/>
        <v>2.6809651474530832E-3</v>
      </c>
      <c r="I214" s="30">
        <f t="shared" si="45"/>
        <v>5.2056220718375845E-4</v>
      </c>
      <c r="J214" s="30" t="str">
        <f t="shared" si="46"/>
        <v/>
      </c>
      <c r="K214" s="30">
        <f t="shared" si="49"/>
        <v>1</v>
      </c>
      <c r="L214" s="30">
        <f t="shared" si="50"/>
        <v>-1</v>
      </c>
      <c r="M214" s="30" t="str">
        <f t="shared" si="47"/>
        <v/>
      </c>
      <c r="N214" s="36">
        <f t="shared" si="48"/>
        <v>-2.6809651474530832E-3</v>
      </c>
    </row>
    <row r="215" spans="1:14" x14ac:dyDescent="0.2">
      <c r="A215" s="23"/>
      <c r="B215" s="25" t="s">
        <v>190</v>
      </c>
      <c r="C215" s="35">
        <v>5</v>
      </c>
      <c r="D215" s="29">
        <v>4</v>
      </c>
      <c r="E215" s="29">
        <v>175</v>
      </c>
      <c r="F215" s="29">
        <v>103</v>
      </c>
      <c r="G215" s="30">
        <f t="shared" si="43"/>
        <v>5.1493305870236872E-3</v>
      </c>
      <c r="H215" s="30">
        <f t="shared" si="44"/>
        <v>5.3619302949061663E-3</v>
      </c>
      <c r="I215" s="30">
        <f t="shared" si="45"/>
        <v>9.1098386257157729E-2</v>
      </c>
      <c r="J215" s="30">
        <f t="shared" si="46"/>
        <v>6.780776826859776E-2</v>
      </c>
      <c r="K215" s="30">
        <f t="shared" si="49"/>
        <v>34</v>
      </c>
      <c r="L215" s="30">
        <f t="shared" si="50"/>
        <v>24.75</v>
      </c>
      <c r="M215" s="30">
        <f t="shared" si="47"/>
        <v>0.17507723995880536</v>
      </c>
      <c r="N215" s="36">
        <f t="shared" si="48"/>
        <v>0.13270777479892762</v>
      </c>
    </row>
    <row r="216" spans="1:14" ht="23.25" customHeight="1" x14ac:dyDescent="0.2">
      <c r="A216" s="23"/>
      <c r="B216" s="25" t="s">
        <v>191</v>
      </c>
      <c r="C216" s="35">
        <v>5</v>
      </c>
      <c r="D216" s="29">
        <v>5</v>
      </c>
      <c r="E216" s="29">
        <v>71</v>
      </c>
      <c r="F216" s="29">
        <v>48</v>
      </c>
      <c r="G216" s="30">
        <f t="shared" si="43"/>
        <v>5.1493305870236872E-3</v>
      </c>
      <c r="H216" s="30">
        <f t="shared" si="44"/>
        <v>6.7024128686327079E-3</v>
      </c>
      <c r="I216" s="30">
        <f t="shared" si="45"/>
        <v>3.695991671004685E-2</v>
      </c>
      <c r="J216" s="30">
        <f t="shared" si="46"/>
        <v>3.1599736668861095E-2</v>
      </c>
      <c r="K216" s="30">
        <f t="shared" si="49"/>
        <v>13.2</v>
      </c>
      <c r="L216" s="30">
        <f t="shared" si="50"/>
        <v>8.6</v>
      </c>
      <c r="M216" s="30">
        <f t="shared" si="47"/>
        <v>6.7971163748712662E-2</v>
      </c>
      <c r="N216" s="36">
        <f t="shared" si="48"/>
        <v>5.7640750670241284E-2</v>
      </c>
    </row>
    <row r="217" spans="1:14" x14ac:dyDescent="0.2">
      <c r="A217" s="23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23"/>
      <c r="B218" s="25" t="s">
        <v>193</v>
      </c>
      <c r="C218" s="35">
        <v>25</v>
      </c>
      <c r="D218" s="29">
        <v>47</v>
      </c>
      <c r="E218" s="29">
        <v>50</v>
      </c>
      <c r="F218" s="29">
        <v>48</v>
      </c>
      <c r="G218" s="30">
        <f t="shared" si="43"/>
        <v>2.5746652935118436E-2</v>
      </c>
      <c r="H218" s="30">
        <f t="shared" si="44"/>
        <v>6.3002680965147453E-2</v>
      </c>
      <c r="I218" s="30">
        <f t="shared" si="45"/>
        <v>2.6028110359187923E-2</v>
      </c>
      <c r="J218" s="30">
        <f t="shared" si="46"/>
        <v>3.1599736668861095E-2</v>
      </c>
      <c r="K218" s="30">
        <f t="shared" si="49"/>
        <v>1</v>
      </c>
      <c r="L218" s="30">
        <f t="shared" si="50"/>
        <v>2.1276595744680851E-2</v>
      </c>
      <c r="M218" s="30">
        <f t="shared" si="47"/>
        <v>2.5746652935118436E-2</v>
      </c>
      <c r="N218" s="36">
        <f t="shared" si="48"/>
        <v>1.3404825737265416E-3</v>
      </c>
    </row>
    <row r="219" spans="1:14" x14ac:dyDescent="0.2">
      <c r="A219" s="23"/>
      <c r="B219" s="25" t="s">
        <v>194</v>
      </c>
      <c r="C219" s="35">
        <v>0</v>
      </c>
      <c r="D219" s="29">
        <v>9</v>
      </c>
      <c r="E219" s="29">
        <v>5</v>
      </c>
      <c r="F219" s="29">
        <v>17</v>
      </c>
      <c r="G219" s="30" t="str">
        <f t="shared" si="43"/>
        <v/>
      </c>
      <c r="H219" s="30">
        <f t="shared" si="44"/>
        <v>1.2064343163538873E-2</v>
      </c>
      <c r="I219" s="30">
        <f t="shared" si="45"/>
        <v>2.6028110359187923E-3</v>
      </c>
      <c r="J219" s="30">
        <f t="shared" si="46"/>
        <v>1.119157340355497E-2</v>
      </c>
      <c r="K219" s="30">
        <f t="shared" si="49"/>
        <v>1</v>
      </c>
      <c r="L219" s="30">
        <f t="shared" si="50"/>
        <v>0.88888888888888884</v>
      </c>
      <c r="M219" s="30" t="str">
        <f t="shared" si="47"/>
        <v/>
      </c>
      <c r="N219" s="36">
        <f t="shared" si="48"/>
        <v>1.0723860589812331E-2</v>
      </c>
    </row>
    <row r="220" spans="1:14" x14ac:dyDescent="0.2">
      <c r="A220" s="23"/>
      <c r="B220" s="25" t="s">
        <v>195</v>
      </c>
      <c r="C220" s="35">
        <v>23</v>
      </c>
      <c r="D220" s="29">
        <v>17</v>
      </c>
      <c r="E220" s="29">
        <v>124</v>
      </c>
      <c r="F220" s="29">
        <v>65</v>
      </c>
      <c r="G220" s="30">
        <f t="shared" ref="G220:G251" si="51">+IF(C220=0,"",C220/C$188)</f>
        <v>2.368692070030896E-2</v>
      </c>
      <c r="H220" s="30">
        <f t="shared" ref="H220:H251" si="52">+IF(D220=0,"",D220/D$188)</f>
        <v>2.2788203753351208E-2</v>
      </c>
      <c r="I220" s="30">
        <f t="shared" ref="I220:I251" si="53">+IF(E220=0,"",E220/E$188)</f>
        <v>6.4549713690786048E-2</v>
      </c>
      <c r="J220" s="30">
        <f t="shared" ref="J220:J251" si="54">+IF(F220=0,"",F220/F$188)</f>
        <v>4.2791310072416065E-2</v>
      </c>
      <c r="K220" s="30">
        <f t="shared" si="49"/>
        <v>4.3913043478260869</v>
      </c>
      <c r="L220" s="30">
        <f t="shared" si="50"/>
        <v>2.8235294117647061</v>
      </c>
      <c r="M220" s="30">
        <f t="shared" ref="M220:M251" si="55">+IF(OR(AND(G220=""),(K220="")),"",G220*K220)</f>
        <v>0.10401647785787847</v>
      </c>
      <c r="N220" s="36">
        <f t="shared" ref="N220:N251" si="56">+IF(OR(AND(H220=""),(L220="")),"",H220*L220)</f>
        <v>6.4343163538873996E-2</v>
      </c>
    </row>
    <row r="221" spans="1:14" x14ac:dyDescent="0.2">
      <c r="A221" s="23"/>
      <c r="B221" s="25" t="s">
        <v>196</v>
      </c>
      <c r="C221" s="35">
        <v>5</v>
      </c>
      <c r="D221" s="29">
        <v>5</v>
      </c>
      <c r="E221" s="29">
        <v>4</v>
      </c>
      <c r="F221" s="29">
        <v>20</v>
      </c>
      <c r="G221" s="30">
        <f t="shared" si="51"/>
        <v>5.1493305870236872E-3</v>
      </c>
      <c r="H221" s="30">
        <f t="shared" si="52"/>
        <v>6.7024128686327079E-3</v>
      </c>
      <c r="I221" s="30">
        <f t="shared" si="53"/>
        <v>2.0822488287350338E-3</v>
      </c>
      <c r="J221" s="30">
        <f t="shared" si="54"/>
        <v>1.3166556945358789E-2</v>
      </c>
      <c r="K221" s="30">
        <f t="shared" ref="K221:K252" si="57">+IF(AND(C221=0,E221=0)," ",IF(C221=0,1,IF(E221=0,-1,(E221-C221)/C221)))</f>
        <v>-0.2</v>
      </c>
      <c r="L221" s="30">
        <f t="shared" ref="L221:L252" si="58">+IF(AND(D221=0,F221=0)," ",IF(D221=0,1,IF(F221=0,-1,(F221-D221)/D221)))</f>
        <v>3</v>
      </c>
      <c r="M221" s="30">
        <f t="shared" si="55"/>
        <v>-1.0298661174047376E-3</v>
      </c>
      <c r="N221" s="36">
        <f t="shared" si="56"/>
        <v>2.0107238605898123E-2</v>
      </c>
    </row>
    <row r="222" spans="1:14" x14ac:dyDescent="0.2">
      <c r="A222" s="23"/>
      <c r="B222" s="25" t="s">
        <v>197</v>
      </c>
      <c r="C222" s="35">
        <v>0</v>
      </c>
      <c r="D222" s="29">
        <v>0</v>
      </c>
      <c r="E222" s="29">
        <v>1</v>
      </c>
      <c r="F222" s="29">
        <v>8</v>
      </c>
      <c r="G222" s="30" t="str">
        <f t="shared" si="51"/>
        <v/>
      </c>
      <c r="H222" s="30" t="str">
        <f t="shared" si="52"/>
        <v/>
      </c>
      <c r="I222" s="30">
        <f t="shared" si="53"/>
        <v>5.2056220718375845E-4</v>
      </c>
      <c r="J222" s="30">
        <f t="shared" si="54"/>
        <v>5.2666227781435152E-3</v>
      </c>
      <c r="K222" s="30">
        <f t="shared" si="57"/>
        <v>1</v>
      </c>
      <c r="L222" s="30">
        <f t="shared" si="58"/>
        <v>1</v>
      </c>
      <c r="M222" s="30" t="str">
        <f t="shared" si="55"/>
        <v/>
      </c>
      <c r="N222" s="36" t="str">
        <f t="shared" si="56"/>
        <v/>
      </c>
    </row>
    <row r="223" spans="1:14" x14ac:dyDescent="0.2">
      <c r="A223" s="23"/>
      <c r="B223" s="25" t="s">
        <v>198</v>
      </c>
      <c r="C223" s="35">
        <v>1</v>
      </c>
      <c r="D223" s="29">
        <v>2</v>
      </c>
      <c r="E223" s="29">
        <v>0</v>
      </c>
      <c r="F223" s="29">
        <v>1</v>
      </c>
      <c r="G223" s="30">
        <f t="shared" si="51"/>
        <v>1.0298661174047373E-3</v>
      </c>
      <c r="H223" s="30">
        <f t="shared" si="52"/>
        <v>2.6809651474530832E-3</v>
      </c>
      <c r="I223" s="30" t="str">
        <f t="shared" si="53"/>
        <v/>
      </c>
      <c r="J223" s="30">
        <f t="shared" si="54"/>
        <v>6.583278472679394E-4</v>
      </c>
      <c r="K223" s="30">
        <f t="shared" si="57"/>
        <v>-1</v>
      </c>
      <c r="L223" s="30">
        <f t="shared" si="58"/>
        <v>-0.5</v>
      </c>
      <c r="M223" s="30">
        <f t="shared" si="55"/>
        <v>-1.0298661174047373E-3</v>
      </c>
      <c r="N223" s="36">
        <f t="shared" si="56"/>
        <v>-1.3404825737265416E-3</v>
      </c>
    </row>
    <row r="224" spans="1:14" x14ac:dyDescent="0.2">
      <c r="A224" s="23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23"/>
      <c r="B225" s="25" t="s">
        <v>200</v>
      </c>
      <c r="C225" s="35">
        <v>1</v>
      </c>
      <c r="D225" s="29">
        <v>1</v>
      </c>
      <c r="E225" s="29">
        <v>0</v>
      </c>
      <c r="F225" s="29">
        <v>1</v>
      </c>
      <c r="G225" s="30">
        <f t="shared" si="51"/>
        <v>1.0298661174047373E-3</v>
      </c>
      <c r="H225" s="30">
        <f t="shared" si="52"/>
        <v>1.3404825737265416E-3</v>
      </c>
      <c r="I225" s="30" t="str">
        <f t="shared" si="53"/>
        <v/>
      </c>
      <c r="J225" s="30">
        <f t="shared" si="54"/>
        <v>6.583278472679394E-4</v>
      </c>
      <c r="K225" s="30">
        <f t="shared" si="57"/>
        <v>-1</v>
      </c>
      <c r="L225" s="30">
        <f t="shared" si="58"/>
        <v>0</v>
      </c>
      <c r="M225" s="30">
        <f t="shared" si="55"/>
        <v>-1.0298661174047373E-3</v>
      </c>
      <c r="N225" s="36">
        <f t="shared" si="56"/>
        <v>0</v>
      </c>
    </row>
    <row r="226" spans="1:14" x14ac:dyDescent="0.2">
      <c r="A226" s="23"/>
      <c r="B226" s="25" t="s">
        <v>201</v>
      </c>
      <c r="C226" s="35">
        <v>1</v>
      </c>
      <c r="D226" s="29">
        <v>1</v>
      </c>
      <c r="E226" s="29">
        <v>5</v>
      </c>
      <c r="F226" s="29">
        <v>14</v>
      </c>
      <c r="G226" s="30">
        <f t="shared" si="51"/>
        <v>1.0298661174047373E-3</v>
      </c>
      <c r="H226" s="30">
        <f t="shared" si="52"/>
        <v>1.3404825737265416E-3</v>
      </c>
      <c r="I226" s="30">
        <f t="shared" si="53"/>
        <v>2.6028110359187923E-3</v>
      </c>
      <c r="J226" s="30">
        <f t="shared" si="54"/>
        <v>9.2165898617511521E-3</v>
      </c>
      <c r="K226" s="30">
        <f t="shared" si="57"/>
        <v>4</v>
      </c>
      <c r="L226" s="30">
        <f t="shared" si="58"/>
        <v>13</v>
      </c>
      <c r="M226" s="30">
        <f t="shared" si="55"/>
        <v>4.1194644696189494E-3</v>
      </c>
      <c r="N226" s="36">
        <f t="shared" si="56"/>
        <v>1.7426273458445041E-2</v>
      </c>
    </row>
    <row r="227" spans="1:14" x14ac:dyDescent="0.2">
      <c r="A227" s="23"/>
      <c r="B227" s="25" t="s">
        <v>202</v>
      </c>
      <c r="C227" s="35">
        <v>1</v>
      </c>
      <c r="D227" s="29">
        <v>3</v>
      </c>
      <c r="E227" s="29">
        <v>2</v>
      </c>
      <c r="F227" s="29">
        <v>7</v>
      </c>
      <c r="G227" s="30">
        <f t="shared" si="51"/>
        <v>1.0298661174047373E-3</v>
      </c>
      <c r="H227" s="30">
        <f t="shared" si="52"/>
        <v>4.0214477211796247E-3</v>
      </c>
      <c r="I227" s="30">
        <f t="shared" si="53"/>
        <v>1.0411244143675169E-3</v>
      </c>
      <c r="J227" s="30">
        <f t="shared" si="54"/>
        <v>4.608294930875576E-3</v>
      </c>
      <c r="K227" s="30">
        <f t="shared" si="57"/>
        <v>1</v>
      </c>
      <c r="L227" s="30">
        <f t="shared" si="58"/>
        <v>1.3333333333333333</v>
      </c>
      <c r="M227" s="30">
        <f t="shared" si="55"/>
        <v>1.0298661174047373E-3</v>
      </c>
      <c r="N227" s="36">
        <f t="shared" si="56"/>
        <v>5.3619302949061663E-3</v>
      </c>
    </row>
    <row r="228" spans="1:14" x14ac:dyDescent="0.2">
      <c r="A228" s="23"/>
      <c r="B228" s="25" t="s">
        <v>203</v>
      </c>
      <c r="C228" s="35">
        <v>0</v>
      </c>
      <c r="D228" s="29">
        <v>1</v>
      </c>
      <c r="E228" s="29">
        <v>1</v>
      </c>
      <c r="F228" s="29">
        <v>0</v>
      </c>
      <c r="G228" s="30" t="str">
        <f t="shared" si="51"/>
        <v/>
      </c>
      <c r="H228" s="30">
        <f t="shared" si="52"/>
        <v>1.3404825737265416E-3</v>
      </c>
      <c r="I228" s="30">
        <f t="shared" si="53"/>
        <v>5.2056220718375845E-4</v>
      </c>
      <c r="J228" s="30" t="str">
        <f t="shared" si="54"/>
        <v/>
      </c>
      <c r="K228" s="30">
        <f t="shared" si="57"/>
        <v>1</v>
      </c>
      <c r="L228" s="30">
        <f t="shared" si="58"/>
        <v>-1</v>
      </c>
      <c r="M228" s="30" t="str">
        <f t="shared" si="55"/>
        <v/>
      </c>
      <c r="N228" s="36">
        <f t="shared" si="56"/>
        <v>-1.3404825737265416E-3</v>
      </c>
    </row>
    <row r="229" spans="1:14" x14ac:dyDescent="0.2">
      <c r="A229" s="23"/>
      <c r="B229" s="25" t="s">
        <v>204</v>
      </c>
      <c r="C229" s="35">
        <v>0</v>
      </c>
      <c r="D229" s="29">
        <v>0</v>
      </c>
      <c r="E229" s="29">
        <v>0</v>
      </c>
      <c r="F229" s="29">
        <v>1</v>
      </c>
      <c r="G229" s="30" t="str">
        <f t="shared" si="51"/>
        <v/>
      </c>
      <c r="H229" s="30" t="str">
        <f t="shared" si="52"/>
        <v/>
      </c>
      <c r="I229" s="30" t="str">
        <f t="shared" si="53"/>
        <v/>
      </c>
      <c r="J229" s="30">
        <f t="shared" si="54"/>
        <v>6.583278472679394E-4</v>
      </c>
      <c r="K229" s="30" t="str">
        <f t="shared" si="57"/>
        <v xml:space="preserve"> </v>
      </c>
      <c r="L229" s="30">
        <f t="shared" si="58"/>
        <v>1</v>
      </c>
      <c r="M229" s="30" t="str">
        <f t="shared" si="55"/>
        <v/>
      </c>
      <c r="N229" s="36" t="str">
        <f t="shared" si="56"/>
        <v/>
      </c>
    </row>
    <row r="230" spans="1:14" ht="25.5" x14ac:dyDescent="0.2">
      <c r="A230" s="23"/>
      <c r="B230" s="25" t="s">
        <v>205</v>
      </c>
      <c r="C230" s="35">
        <v>8</v>
      </c>
      <c r="D230" s="29">
        <v>5</v>
      </c>
      <c r="E230" s="29">
        <v>11</v>
      </c>
      <c r="F230" s="29">
        <v>12</v>
      </c>
      <c r="G230" s="30">
        <f t="shared" si="51"/>
        <v>8.2389289392378988E-3</v>
      </c>
      <c r="H230" s="30">
        <f t="shared" si="52"/>
        <v>6.7024128686327079E-3</v>
      </c>
      <c r="I230" s="30">
        <f t="shared" si="53"/>
        <v>5.726184279021343E-3</v>
      </c>
      <c r="J230" s="30">
        <f t="shared" si="54"/>
        <v>7.8999341672152737E-3</v>
      </c>
      <c r="K230" s="30">
        <f t="shared" si="57"/>
        <v>0.375</v>
      </c>
      <c r="L230" s="30">
        <f t="shared" si="58"/>
        <v>1.4</v>
      </c>
      <c r="M230" s="30">
        <f t="shared" si="55"/>
        <v>3.089598352214212E-3</v>
      </c>
      <c r="N230" s="36">
        <f t="shared" si="56"/>
        <v>9.3833780160857902E-3</v>
      </c>
    </row>
    <row r="231" spans="1:14" x14ac:dyDescent="0.2">
      <c r="A231" s="23"/>
      <c r="B231" s="25" t="s">
        <v>206</v>
      </c>
      <c r="C231" s="35">
        <v>1</v>
      </c>
      <c r="D231" s="29">
        <v>2</v>
      </c>
      <c r="E231" s="29">
        <v>0</v>
      </c>
      <c r="F231" s="29">
        <v>0</v>
      </c>
      <c r="G231" s="30">
        <f t="shared" si="51"/>
        <v>1.0298661174047373E-3</v>
      </c>
      <c r="H231" s="30">
        <f t="shared" si="52"/>
        <v>2.6809651474530832E-3</v>
      </c>
      <c r="I231" s="30" t="str">
        <f t="shared" si="53"/>
        <v/>
      </c>
      <c r="J231" s="30" t="str">
        <f t="shared" si="54"/>
        <v/>
      </c>
      <c r="K231" s="30">
        <f t="shared" si="57"/>
        <v>-1</v>
      </c>
      <c r="L231" s="30">
        <f t="shared" si="58"/>
        <v>-1</v>
      </c>
      <c r="M231" s="30">
        <f t="shared" si="55"/>
        <v>-1.0298661174047373E-3</v>
      </c>
      <c r="N231" s="36">
        <f t="shared" si="56"/>
        <v>-2.6809651474530832E-3</v>
      </c>
    </row>
    <row r="232" spans="1:14" ht="25.5" x14ac:dyDescent="0.2">
      <c r="A232" s="23"/>
      <c r="B232" s="25" t="s">
        <v>207</v>
      </c>
      <c r="C232" s="35">
        <v>0</v>
      </c>
      <c r="D232" s="29">
        <v>0</v>
      </c>
      <c r="E232" s="29">
        <v>0</v>
      </c>
      <c r="F232" s="29">
        <v>0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23"/>
      <c r="B233" s="25" t="s">
        <v>208</v>
      </c>
      <c r="C233" s="35">
        <v>0</v>
      </c>
      <c r="D233" s="29">
        <v>2</v>
      </c>
      <c r="E233" s="29">
        <v>0</v>
      </c>
      <c r="F233" s="29">
        <v>0</v>
      </c>
      <c r="G233" s="30" t="str">
        <f t="shared" si="51"/>
        <v/>
      </c>
      <c r="H233" s="30">
        <f t="shared" si="52"/>
        <v>2.6809651474530832E-3</v>
      </c>
      <c r="I233" s="30" t="str">
        <f t="shared" si="53"/>
        <v/>
      </c>
      <c r="J233" s="30" t="str">
        <f t="shared" si="54"/>
        <v/>
      </c>
      <c r="K233" s="30" t="str">
        <f t="shared" si="57"/>
        <v xml:space="preserve"> </v>
      </c>
      <c r="L233" s="30">
        <f t="shared" si="58"/>
        <v>-1</v>
      </c>
      <c r="M233" s="30" t="str">
        <f t="shared" si="55"/>
        <v/>
      </c>
      <c r="N233" s="36">
        <f t="shared" si="56"/>
        <v>-2.6809651474530832E-3</v>
      </c>
    </row>
    <row r="234" spans="1:14" x14ac:dyDescent="0.2">
      <c r="A234" s="23"/>
      <c r="B234" s="25" t="s">
        <v>209</v>
      </c>
      <c r="C234" s="35">
        <v>0</v>
      </c>
      <c r="D234" s="29">
        <v>0</v>
      </c>
      <c r="E234" s="29">
        <v>0</v>
      </c>
      <c r="F234" s="29">
        <v>0</v>
      </c>
      <c r="G234" s="30" t="str">
        <f t="shared" si="51"/>
        <v/>
      </c>
      <c r="H234" s="30" t="str">
        <f t="shared" si="52"/>
        <v/>
      </c>
      <c r="I234" s="30" t="str">
        <f t="shared" si="53"/>
        <v/>
      </c>
      <c r="J234" s="30" t="str">
        <f t="shared" si="54"/>
        <v/>
      </c>
      <c r="K234" s="30" t="str">
        <f t="shared" si="57"/>
        <v xml:space="preserve"> </v>
      </c>
      <c r="L234" s="30" t="str">
        <f t="shared" si="58"/>
        <v xml:space="preserve"> </v>
      </c>
      <c r="M234" s="30" t="str">
        <f t="shared" si="55"/>
        <v/>
      </c>
      <c r="N234" s="36" t="str">
        <f t="shared" si="56"/>
        <v/>
      </c>
    </row>
    <row r="235" spans="1:14" x14ac:dyDescent="0.2">
      <c r="A235" s="23"/>
      <c r="B235" s="25" t="s">
        <v>210</v>
      </c>
      <c r="C235" s="35">
        <v>7</v>
      </c>
      <c r="D235" s="29">
        <v>0</v>
      </c>
      <c r="E235" s="29">
        <v>10</v>
      </c>
      <c r="F235" s="29">
        <v>7</v>
      </c>
      <c r="G235" s="30">
        <f t="shared" si="51"/>
        <v>7.2090628218331619E-3</v>
      </c>
      <c r="H235" s="30" t="str">
        <f t="shared" si="52"/>
        <v/>
      </c>
      <c r="I235" s="30">
        <f t="shared" si="53"/>
        <v>5.2056220718375845E-3</v>
      </c>
      <c r="J235" s="30">
        <f t="shared" si="54"/>
        <v>4.608294930875576E-3</v>
      </c>
      <c r="K235" s="30">
        <f t="shared" si="57"/>
        <v>0.42857142857142855</v>
      </c>
      <c r="L235" s="30">
        <f t="shared" si="58"/>
        <v>1</v>
      </c>
      <c r="M235" s="30">
        <f t="shared" si="55"/>
        <v>3.089598352214212E-3</v>
      </c>
      <c r="N235" s="36" t="str">
        <f t="shared" si="56"/>
        <v/>
      </c>
    </row>
    <row r="236" spans="1:14" x14ac:dyDescent="0.2">
      <c r="A236" s="23"/>
      <c r="B236" s="25" t="s">
        <v>211</v>
      </c>
      <c r="C236" s="35">
        <v>0</v>
      </c>
      <c r="D236" s="29">
        <v>0</v>
      </c>
      <c r="E236" s="29">
        <v>0</v>
      </c>
      <c r="F236" s="29">
        <v>0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23"/>
      <c r="B237" s="25" t="s">
        <v>212</v>
      </c>
      <c r="C237" s="35">
        <v>0</v>
      </c>
      <c r="D237" s="29">
        <v>0</v>
      </c>
      <c r="E237" s="29">
        <v>0</v>
      </c>
      <c r="F237" s="29">
        <v>0</v>
      </c>
      <c r="G237" s="30" t="str">
        <f t="shared" si="51"/>
        <v/>
      </c>
      <c r="H237" s="30" t="str">
        <f t="shared" si="52"/>
        <v/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 t="str">
        <f t="shared" si="58"/>
        <v xml:space="preserve"> </v>
      </c>
      <c r="M237" s="30" t="str">
        <f t="shared" si="55"/>
        <v/>
      </c>
      <c r="N237" s="36" t="str">
        <f t="shared" si="56"/>
        <v/>
      </c>
    </row>
    <row r="238" spans="1:14" x14ac:dyDescent="0.2">
      <c r="A238" s="23"/>
      <c r="B238" s="25" t="s">
        <v>213</v>
      </c>
      <c r="C238" s="35">
        <v>0</v>
      </c>
      <c r="D238" s="29">
        <v>1</v>
      </c>
      <c r="E238" s="29">
        <v>0</v>
      </c>
      <c r="F238" s="29">
        <v>0</v>
      </c>
      <c r="G238" s="30" t="str">
        <f t="shared" si="51"/>
        <v/>
      </c>
      <c r="H238" s="30">
        <f t="shared" si="52"/>
        <v>1.3404825737265416E-3</v>
      </c>
      <c r="I238" s="30" t="str">
        <f t="shared" si="53"/>
        <v/>
      </c>
      <c r="J238" s="30" t="str">
        <f t="shared" si="54"/>
        <v/>
      </c>
      <c r="K238" s="30" t="str">
        <f t="shared" si="57"/>
        <v xml:space="preserve"> </v>
      </c>
      <c r="L238" s="30">
        <f t="shared" si="58"/>
        <v>-1</v>
      </c>
      <c r="M238" s="30" t="str">
        <f t="shared" si="55"/>
        <v/>
      </c>
      <c r="N238" s="36">
        <f t="shared" si="56"/>
        <v>-1.3404825737265416E-3</v>
      </c>
    </row>
    <row r="239" spans="1:14" x14ac:dyDescent="0.2">
      <c r="A239" s="23"/>
      <c r="B239" s="25" t="s">
        <v>214</v>
      </c>
      <c r="C239" s="35">
        <v>0</v>
      </c>
      <c r="D239" s="29">
        <v>0</v>
      </c>
      <c r="E239" s="29">
        <v>0</v>
      </c>
      <c r="F239" s="29">
        <v>0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 t="str">
        <f t="shared" si="58"/>
        <v xml:space="preserve"> 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23"/>
      <c r="B240" s="25" t="s">
        <v>215</v>
      </c>
      <c r="C240" s="35">
        <v>0</v>
      </c>
      <c r="D240" s="29">
        <v>0</v>
      </c>
      <c r="E240" s="29">
        <v>0</v>
      </c>
      <c r="F240" s="29">
        <v>0</v>
      </c>
      <c r="G240" s="30" t="str">
        <f t="shared" si="51"/>
        <v/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23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23"/>
      <c r="B242" s="25" t="s">
        <v>217</v>
      </c>
      <c r="C242" s="35">
        <v>110</v>
      </c>
      <c r="D242" s="29">
        <v>116</v>
      </c>
      <c r="E242" s="29">
        <v>117</v>
      </c>
      <c r="F242" s="29">
        <v>116</v>
      </c>
      <c r="G242" s="30">
        <f t="shared" si="51"/>
        <v>0.11328527291452112</v>
      </c>
      <c r="H242" s="30">
        <f t="shared" si="52"/>
        <v>0.15549597855227881</v>
      </c>
      <c r="I242" s="30">
        <f t="shared" si="53"/>
        <v>6.0905778240499739E-2</v>
      </c>
      <c r="J242" s="30">
        <f t="shared" si="54"/>
        <v>7.6366030283080977E-2</v>
      </c>
      <c r="K242" s="30">
        <f t="shared" si="57"/>
        <v>6.363636363636363E-2</v>
      </c>
      <c r="L242" s="30">
        <f t="shared" si="58"/>
        <v>0</v>
      </c>
      <c r="M242" s="30">
        <f t="shared" si="55"/>
        <v>7.209062821833161E-3</v>
      </c>
      <c r="N242" s="36">
        <f t="shared" si="56"/>
        <v>0</v>
      </c>
    </row>
    <row r="243" spans="1:14" x14ac:dyDescent="0.2">
      <c r="A243" s="23"/>
      <c r="B243" s="25" t="s">
        <v>218</v>
      </c>
      <c r="C243" s="35">
        <v>0</v>
      </c>
      <c r="D243" s="29">
        <v>3</v>
      </c>
      <c r="E243" s="29">
        <v>0</v>
      </c>
      <c r="F243" s="29">
        <v>0</v>
      </c>
      <c r="G243" s="30" t="str">
        <f t="shared" si="51"/>
        <v/>
      </c>
      <c r="H243" s="30">
        <f t="shared" si="52"/>
        <v>4.0214477211796247E-3</v>
      </c>
      <c r="I243" s="30" t="str">
        <f t="shared" si="53"/>
        <v/>
      </c>
      <c r="J243" s="30" t="str">
        <f t="shared" si="54"/>
        <v/>
      </c>
      <c r="K243" s="30" t="str">
        <f t="shared" si="57"/>
        <v xml:space="preserve"> </v>
      </c>
      <c r="L243" s="30">
        <f t="shared" si="58"/>
        <v>-1</v>
      </c>
      <c r="M243" s="30" t="str">
        <f t="shared" si="55"/>
        <v/>
      </c>
      <c r="N243" s="36">
        <f t="shared" si="56"/>
        <v>-4.0214477211796247E-3</v>
      </c>
    </row>
    <row r="244" spans="1:14" x14ac:dyDescent="0.2">
      <c r="A244" s="23"/>
      <c r="B244" s="25" t="s">
        <v>219</v>
      </c>
      <c r="C244" s="35">
        <v>0</v>
      </c>
      <c r="D244" s="29">
        <v>0</v>
      </c>
      <c r="E244" s="29">
        <v>0</v>
      </c>
      <c r="F244" s="29">
        <v>0</v>
      </c>
      <c r="G244" s="30" t="str">
        <f t="shared" si="51"/>
        <v/>
      </c>
      <c r="H244" s="30" t="str">
        <f t="shared" si="52"/>
        <v/>
      </c>
      <c r="I244" s="30" t="str">
        <f t="shared" si="53"/>
        <v/>
      </c>
      <c r="J244" s="30" t="str">
        <f t="shared" si="54"/>
        <v/>
      </c>
      <c r="K244" s="30" t="str">
        <f t="shared" si="57"/>
        <v xml:space="preserve"> </v>
      </c>
      <c r="L244" s="30" t="str">
        <f t="shared" si="58"/>
        <v xml:space="preserve"> </v>
      </c>
      <c r="M244" s="30" t="str">
        <f t="shared" si="55"/>
        <v/>
      </c>
      <c r="N244" s="36" t="str">
        <f t="shared" si="56"/>
        <v/>
      </c>
    </row>
    <row r="245" spans="1:14" x14ac:dyDescent="0.2">
      <c r="A245" s="23"/>
      <c r="B245" s="25" t="s">
        <v>220</v>
      </c>
      <c r="C245" s="35">
        <v>1</v>
      </c>
      <c r="D245" s="29">
        <v>3</v>
      </c>
      <c r="E245" s="29">
        <v>0</v>
      </c>
      <c r="F245" s="29">
        <v>0</v>
      </c>
      <c r="G245" s="30">
        <f t="shared" si="51"/>
        <v>1.0298661174047373E-3</v>
      </c>
      <c r="H245" s="30">
        <f t="shared" si="52"/>
        <v>4.0214477211796247E-3</v>
      </c>
      <c r="I245" s="30" t="str">
        <f t="shared" si="53"/>
        <v/>
      </c>
      <c r="J245" s="30" t="str">
        <f t="shared" si="54"/>
        <v/>
      </c>
      <c r="K245" s="30">
        <f t="shared" si="57"/>
        <v>-1</v>
      </c>
      <c r="L245" s="30">
        <f t="shared" si="58"/>
        <v>-1</v>
      </c>
      <c r="M245" s="30">
        <f t="shared" si="55"/>
        <v>-1.0298661174047373E-3</v>
      </c>
      <c r="N245" s="36">
        <f t="shared" si="56"/>
        <v>-4.0214477211796247E-3</v>
      </c>
    </row>
    <row r="246" spans="1:14" x14ac:dyDescent="0.2">
      <c r="A246" s="23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23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23"/>
      <c r="B248" s="25" t="s">
        <v>223</v>
      </c>
      <c r="C248" s="35">
        <v>11</v>
      </c>
      <c r="D248" s="29">
        <v>5</v>
      </c>
      <c r="E248" s="29">
        <v>2</v>
      </c>
      <c r="F248" s="29">
        <v>2</v>
      </c>
      <c r="G248" s="30">
        <f t="shared" si="51"/>
        <v>1.132852729145211E-2</v>
      </c>
      <c r="H248" s="30">
        <f t="shared" si="52"/>
        <v>6.7024128686327079E-3</v>
      </c>
      <c r="I248" s="30">
        <f t="shared" si="53"/>
        <v>1.0411244143675169E-3</v>
      </c>
      <c r="J248" s="30">
        <f t="shared" si="54"/>
        <v>1.3166556945358788E-3</v>
      </c>
      <c r="K248" s="30">
        <f t="shared" si="57"/>
        <v>-0.81818181818181823</v>
      </c>
      <c r="L248" s="30">
        <f t="shared" si="58"/>
        <v>-0.6</v>
      </c>
      <c r="M248" s="30">
        <f t="shared" si="55"/>
        <v>-9.2687950566426366E-3</v>
      </c>
      <c r="N248" s="36">
        <f t="shared" si="56"/>
        <v>-4.0214477211796247E-3</v>
      </c>
    </row>
    <row r="249" spans="1:14" x14ac:dyDescent="0.2">
      <c r="A249" s="23"/>
      <c r="B249" s="25" t="s">
        <v>224</v>
      </c>
      <c r="C249" s="35">
        <v>1</v>
      </c>
      <c r="D249" s="29">
        <v>1</v>
      </c>
      <c r="E249" s="29">
        <v>2</v>
      </c>
      <c r="F249" s="29">
        <v>0</v>
      </c>
      <c r="G249" s="30">
        <f t="shared" si="51"/>
        <v>1.0298661174047373E-3</v>
      </c>
      <c r="H249" s="30">
        <f t="shared" si="52"/>
        <v>1.3404825737265416E-3</v>
      </c>
      <c r="I249" s="30">
        <f t="shared" si="53"/>
        <v>1.0411244143675169E-3</v>
      </c>
      <c r="J249" s="30" t="str">
        <f t="shared" si="54"/>
        <v/>
      </c>
      <c r="K249" s="30">
        <f t="shared" si="57"/>
        <v>1</v>
      </c>
      <c r="L249" s="30">
        <f t="shared" si="58"/>
        <v>-1</v>
      </c>
      <c r="M249" s="30">
        <f t="shared" si="55"/>
        <v>1.0298661174047373E-3</v>
      </c>
      <c r="N249" s="36">
        <f t="shared" si="56"/>
        <v>-1.3404825737265416E-3</v>
      </c>
    </row>
    <row r="250" spans="1:14" x14ac:dyDescent="0.2">
      <c r="A250" s="23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23"/>
      <c r="B251" s="25" t="s">
        <v>226</v>
      </c>
      <c r="C251" s="35">
        <v>1</v>
      </c>
      <c r="D251" s="29">
        <v>0</v>
      </c>
      <c r="E251" s="29">
        <v>0</v>
      </c>
      <c r="F251" s="29">
        <v>0</v>
      </c>
      <c r="G251" s="30">
        <f t="shared" si="51"/>
        <v>1.0298661174047373E-3</v>
      </c>
      <c r="H251" s="30" t="str">
        <f t="shared" si="52"/>
        <v/>
      </c>
      <c r="I251" s="30" t="str">
        <f t="shared" si="53"/>
        <v/>
      </c>
      <c r="J251" s="30" t="str">
        <f t="shared" si="54"/>
        <v/>
      </c>
      <c r="K251" s="30">
        <f t="shared" si="57"/>
        <v>-1</v>
      </c>
      <c r="L251" s="30" t="str">
        <f t="shared" si="58"/>
        <v xml:space="preserve"> </v>
      </c>
      <c r="M251" s="30">
        <f t="shared" si="55"/>
        <v>-1.0298661174047373E-3</v>
      </c>
      <c r="N251" s="36" t="str">
        <f t="shared" si="56"/>
        <v/>
      </c>
    </row>
    <row r="252" spans="1:14" ht="25.5" x14ac:dyDescent="0.2">
      <c r="A252" s="23"/>
      <c r="B252" s="25" t="s">
        <v>227</v>
      </c>
      <c r="C252" s="35">
        <v>1</v>
      </c>
      <c r="D252" s="29">
        <v>1</v>
      </c>
      <c r="E252" s="29">
        <v>17</v>
      </c>
      <c r="F252" s="29">
        <v>1</v>
      </c>
      <c r="G252" s="30">
        <f t="shared" ref="G252:G283" si="59">+IF(C252=0,"",C252/C$188)</f>
        <v>1.0298661174047373E-3</v>
      </c>
      <c r="H252" s="30">
        <f t="shared" ref="H252:H283" si="60">+IF(D252=0,"",D252/D$188)</f>
        <v>1.3404825737265416E-3</v>
      </c>
      <c r="I252" s="30">
        <f t="shared" ref="I252:I283" si="61">+IF(E252=0,"",E252/E$188)</f>
        <v>8.8495575221238937E-3</v>
      </c>
      <c r="J252" s="30">
        <f t="shared" ref="J252:J283" si="62">+IF(F252=0,"",F252/F$188)</f>
        <v>6.583278472679394E-4</v>
      </c>
      <c r="K252" s="30">
        <f t="shared" si="57"/>
        <v>16</v>
      </c>
      <c r="L252" s="30">
        <f t="shared" si="58"/>
        <v>0</v>
      </c>
      <c r="M252" s="30">
        <f t="shared" ref="M252:M283" si="63">+IF(OR(AND(G252=""),(K252="")),"",G252*K252)</f>
        <v>1.6477857878475798E-2</v>
      </c>
      <c r="N252" s="36">
        <f t="shared" ref="N252:N283" si="64">+IF(OR(AND(H252=""),(L252="")),"",H252*L252)</f>
        <v>0</v>
      </c>
    </row>
    <row r="253" spans="1:14" ht="25.5" x14ac:dyDescent="0.2">
      <c r="A253" s="23"/>
      <c r="B253" s="25" t="s">
        <v>228</v>
      </c>
      <c r="C253" s="35">
        <v>0</v>
      </c>
      <c r="D253" s="29">
        <v>0</v>
      </c>
      <c r="E253" s="29">
        <v>4</v>
      </c>
      <c r="F253" s="29">
        <v>2</v>
      </c>
      <c r="G253" s="30" t="str">
        <f t="shared" si="59"/>
        <v/>
      </c>
      <c r="H253" s="30" t="str">
        <f t="shared" si="60"/>
        <v/>
      </c>
      <c r="I253" s="30">
        <f t="shared" si="61"/>
        <v>2.0822488287350338E-3</v>
      </c>
      <c r="J253" s="30">
        <f t="shared" si="62"/>
        <v>1.3166556945358788E-3</v>
      </c>
      <c r="K253" s="30">
        <f t="shared" ref="K253:K284" si="65">+IF(AND(C253=0,E253=0)," ",IF(C253=0,1,IF(E253=0,-1,(E253-C253)/C253)))</f>
        <v>1</v>
      </c>
      <c r="L253" s="30">
        <f t="shared" ref="L253:L284" si="66">+IF(AND(D253=0,F253=0)," ",IF(D253=0,1,IF(F253=0,-1,(F253-D253)/D253)))</f>
        <v>1</v>
      </c>
      <c r="M253" s="30" t="str">
        <f t="shared" si="63"/>
        <v/>
      </c>
      <c r="N253" s="36" t="str">
        <f t="shared" si="64"/>
        <v/>
      </c>
    </row>
    <row r="254" spans="1:14" x14ac:dyDescent="0.2">
      <c r="A254" s="23"/>
      <c r="B254" s="25" t="s">
        <v>229</v>
      </c>
      <c r="C254" s="35">
        <v>0</v>
      </c>
      <c r="D254" s="29">
        <v>0</v>
      </c>
      <c r="E254" s="29">
        <v>0</v>
      </c>
      <c r="F254" s="29">
        <v>0</v>
      </c>
      <c r="G254" s="30" t="str">
        <f t="shared" si="59"/>
        <v/>
      </c>
      <c r="H254" s="30" t="str">
        <f t="shared" si="60"/>
        <v/>
      </c>
      <c r="I254" s="30" t="str">
        <f t="shared" si="61"/>
        <v/>
      </c>
      <c r="J254" s="30" t="str">
        <f t="shared" si="62"/>
        <v/>
      </c>
      <c r="K254" s="30" t="str">
        <f t="shared" si="65"/>
        <v xml:space="preserve"> </v>
      </c>
      <c r="L254" s="30" t="str">
        <f t="shared" si="66"/>
        <v xml:space="preserve"> </v>
      </c>
      <c r="M254" s="30" t="str">
        <f t="shared" si="63"/>
        <v/>
      </c>
      <c r="N254" s="36" t="str">
        <f t="shared" si="64"/>
        <v/>
      </c>
    </row>
    <row r="255" spans="1:14" x14ac:dyDescent="0.2">
      <c r="A255" s="23"/>
      <c r="B255" s="25" t="s">
        <v>230</v>
      </c>
      <c r="C255" s="35">
        <v>21</v>
      </c>
      <c r="D255" s="29">
        <v>3</v>
      </c>
      <c r="E255" s="29">
        <v>52</v>
      </c>
      <c r="F255" s="29">
        <v>25</v>
      </c>
      <c r="G255" s="30">
        <f t="shared" si="59"/>
        <v>2.1627188465499485E-2</v>
      </c>
      <c r="H255" s="30">
        <f t="shared" si="60"/>
        <v>4.0214477211796247E-3</v>
      </c>
      <c r="I255" s="30">
        <f t="shared" si="61"/>
        <v>2.7069234773555439E-2</v>
      </c>
      <c r="J255" s="30">
        <f t="shared" si="62"/>
        <v>1.6458196181698487E-2</v>
      </c>
      <c r="K255" s="30">
        <f t="shared" si="65"/>
        <v>1.4761904761904763</v>
      </c>
      <c r="L255" s="30">
        <f t="shared" si="66"/>
        <v>7.333333333333333</v>
      </c>
      <c r="M255" s="30">
        <f t="shared" si="63"/>
        <v>3.1925849639546859E-2</v>
      </c>
      <c r="N255" s="36">
        <f t="shared" si="64"/>
        <v>2.9490616621983913E-2</v>
      </c>
    </row>
    <row r="256" spans="1:14" x14ac:dyDescent="0.2">
      <c r="A256" s="23"/>
      <c r="B256" s="25" t="s">
        <v>231</v>
      </c>
      <c r="C256" s="35">
        <v>0</v>
      </c>
      <c r="D256" s="29">
        <v>0</v>
      </c>
      <c r="E256" s="29">
        <v>1</v>
      </c>
      <c r="F256" s="29">
        <v>0</v>
      </c>
      <c r="G256" s="30" t="str">
        <f t="shared" si="59"/>
        <v/>
      </c>
      <c r="H256" s="30" t="str">
        <f t="shared" si="60"/>
        <v/>
      </c>
      <c r="I256" s="30">
        <f t="shared" si="61"/>
        <v>5.2056220718375845E-4</v>
      </c>
      <c r="J256" s="30" t="str">
        <f t="shared" si="62"/>
        <v/>
      </c>
      <c r="K256" s="30">
        <f t="shared" si="65"/>
        <v>1</v>
      </c>
      <c r="L256" s="30" t="str">
        <f t="shared" si="66"/>
        <v xml:space="preserve"> </v>
      </c>
      <c r="M256" s="30" t="str">
        <f t="shared" si="63"/>
        <v/>
      </c>
      <c r="N256" s="36" t="str">
        <f t="shared" si="64"/>
        <v/>
      </c>
    </row>
    <row r="257" spans="1:14" ht="25.5" x14ac:dyDescent="0.2">
      <c r="A257" s="23"/>
      <c r="B257" s="25" t="s">
        <v>232</v>
      </c>
      <c r="C257" s="35">
        <v>1</v>
      </c>
      <c r="D257" s="29">
        <v>0</v>
      </c>
      <c r="E257" s="29">
        <v>0</v>
      </c>
      <c r="F257" s="29">
        <v>0</v>
      </c>
      <c r="G257" s="30">
        <f t="shared" si="59"/>
        <v>1.0298661174047373E-3</v>
      </c>
      <c r="H257" s="30" t="str">
        <f t="shared" si="60"/>
        <v/>
      </c>
      <c r="I257" s="30" t="str">
        <f t="shared" si="61"/>
        <v/>
      </c>
      <c r="J257" s="30" t="str">
        <f t="shared" si="62"/>
        <v/>
      </c>
      <c r="K257" s="30">
        <f t="shared" si="65"/>
        <v>-1</v>
      </c>
      <c r="L257" s="30" t="str">
        <f t="shared" si="66"/>
        <v xml:space="preserve"> </v>
      </c>
      <c r="M257" s="30">
        <f t="shared" si="63"/>
        <v>-1.0298661174047373E-3</v>
      </c>
      <c r="N257" s="36" t="str">
        <f t="shared" si="64"/>
        <v/>
      </c>
    </row>
    <row r="258" spans="1:14" x14ac:dyDescent="0.2">
      <c r="A258" s="23"/>
      <c r="B258" s="25" t="s">
        <v>233</v>
      </c>
      <c r="C258" s="35">
        <v>2</v>
      </c>
      <c r="D258" s="29">
        <v>7</v>
      </c>
      <c r="E258" s="29">
        <v>0</v>
      </c>
      <c r="F258" s="29">
        <v>7</v>
      </c>
      <c r="G258" s="30">
        <f t="shared" si="59"/>
        <v>2.0597322348094747E-3</v>
      </c>
      <c r="H258" s="30">
        <f t="shared" si="60"/>
        <v>9.3833780160857902E-3</v>
      </c>
      <c r="I258" s="30" t="str">
        <f t="shared" si="61"/>
        <v/>
      </c>
      <c r="J258" s="30">
        <f t="shared" si="62"/>
        <v>4.608294930875576E-3</v>
      </c>
      <c r="K258" s="30">
        <f t="shared" si="65"/>
        <v>-1</v>
      </c>
      <c r="L258" s="30">
        <f t="shared" si="66"/>
        <v>0</v>
      </c>
      <c r="M258" s="30">
        <f t="shared" si="63"/>
        <v>-2.0597322348094747E-3</v>
      </c>
      <c r="N258" s="36">
        <f t="shared" si="64"/>
        <v>0</v>
      </c>
    </row>
    <row r="259" spans="1:14" x14ac:dyDescent="0.2">
      <c r="A259" s="23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23"/>
      <c r="B260" s="25" t="s">
        <v>235</v>
      </c>
      <c r="C260" s="35">
        <v>1</v>
      </c>
      <c r="D260" s="29">
        <v>6</v>
      </c>
      <c r="E260" s="29">
        <v>3</v>
      </c>
      <c r="F260" s="29">
        <v>0</v>
      </c>
      <c r="G260" s="30">
        <f t="shared" si="59"/>
        <v>1.0298661174047373E-3</v>
      </c>
      <c r="H260" s="30">
        <f t="shared" si="60"/>
        <v>8.0428954423592495E-3</v>
      </c>
      <c r="I260" s="30">
        <f t="shared" si="61"/>
        <v>1.5616866215512754E-3</v>
      </c>
      <c r="J260" s="30" t="str">
        <f t="shared" si="62"/>
        <v/>
      </c>
      <c r="K260" s="30">
        <f t="shared" si="65"/>
        <v>2</v>
      </c>
      <c r="L260" s="30">
        <f t="shared" si="66"/>
        <v>-1</v>
      </c>
      <c r="M260" s="30">
        <f t="shared" si="63"/>
        <v>2.0597322348094747E-3</v>
      </c>
      <c r="N260" s="36">
        <f t="shared" si="64"/>
        <v>-8.0428954423592495E-3</v>
      </c>
    </row>
    <row r="261" spans="1:14" x14ac:dyDescent="0.2">
      <c r="A261" s="23"/>
      <c r="B261" s="25" t="s">
        <v>236</v>
      </c>
      <c r="C261" s="35">
        <v>15</v>
      </c>
      <c r="D261" s="29">
        <v>5</v>
      </c>
      <c r="E261" s="29">
        <v>43</v>
      </c>
      <c r="F261" s="29">
        <v>21</v>
      </c>
      <c r="G261" s="30">
        <f t="shared" si="59"/>
        <v>1.5447991761071062E-2</v>
      </c>
      <c r="H261" s="30">
        <f t="shared" si="60"/>
        <v>6.7024128686327079E-3</v>
      </c>
      <c r="I261" s="30">
        <f t="shared" si="61"/>
        <v>2.2384174908901613E-2</v>
      </c>
      <c r="J261" s="30">
        <f t="shared" si="62"/>
        <v>1.3824884792626729E-2</v>
      </c>
      <c r="K261" s="30">
        <f t="shared" si="65"/>
        <v>1.8666666666666667</v>
      </c>
      <c r="L261" s="30">
        <f t="shared" si="66"/>
        <v>3.2</v>
      </c>
      <c r="M261" s="30">
        <f t="shared" si="63"/>
        <v>2.8836251287332648E-2</v>
      </c>
      <c r="N261" s="36">
        <f t="shared" si="64"/>
        <v>2.1447721179624665E-2</v>
      </c>
    </row>
    <row r="262" spans="1:14" ht="25.5" x14ac:dyDescent="0.2">
      <c r="A262" s="23"/>
      <c r="B262" s="25" t="s">
        <v>237</v>
      </c>
      <c r="C262" s="35">
        <v>2</v>
      </c>
      <c r="D262" s="29">
        <v>11</v>
      </c>
      <c r="E262" s="29">
        <v>0</v>
      </c>
      <c r="F262" s="29">
        <v>0</v>
      </c>
      <c r="G262" s="30">
        <f t="shared" si="59"/>
        <v>2.0597322348094747E-3</v>
      </c>
      <c r="H262" s="30">
        <f t="shared" si="60"/>
        <v>1.4745308310991957E-2</v>
      </c>
      <c r="I262" s="30" t="str">
        <f t="shared" si="61"/>
        <v/>
      </c>
      <c r="J262" s="30" t="str">
        <f t="shared" si="62"/>
        <v/>
      </c>
      <c r="K262" s="30">
        <f t="shared" si="65"/>
        <v>-1</v>
      </c>
      <c r="L262" s="30">
        <f t="shared" si="66"/>
        <v>-1</v>
      </c>
      <c r="M262" s="30">
        <f t="shared" si="63"/>
        <v>-2.0597322348094747E-3</v>
      </c>
      <c r="N262" s="36">
        <f t="shared" si="64"/>
        <v>-1.4745308310991957E-2</v>
      </c>
    </row>
    <row r="263" spans="1:14" x14ac:dyDescent="0.2">
      <c r="A263" s="23"/>
      <c r="B263" s="25" t="s">
        <v>238</v>
      </c>
      <c r="C263" s="35">
        <v>0</v>
      </c>
      <c r="D263" s="29">
        <v>0</v>
      </c>
      <c r="E263" s="29">
        <v>0</v>
      </c>
      <c r="F263" s="29">
        <v>0</v>
      </c>
      <c r="G263" s="30" t="str">
        <f t="shared" si="59"/>
        <v/>
      </c>
      <c r="H263" s="30" t="str">
        <f t="shared" si="60"/>
        <v/>
      </c>
      <c r="I263" s="30" t="str">
        <f t="shared" si="61"/>
        <v/>
      </c>
      <c r="J263" s="30" t="str">
        <f t="shared" si="62"/>
        <v/>
      </c>
      <c r="K263" s="30" t="str">
        <f t="shared" si="65"/>
        <v xml:space="preserve"> </v>
      </c>
      <c r="L263" s="30" t="str">
        <f t="shared" si="66"/>
        <v xml:space="preserve"> </v>
      </c>
      <c r="M263" s="30" t="str">
        <f t="shared" si="63"/>
        <v/>
      </c>
      <c r="N263" s="36" t="str">
        <f t="shared" si="64"/>
        <v/>
      </c>
    </row>
    <row r="264" spans="1:14" ht="25.5" x14ac:dyDescent="0.2">
      <c r="A264" s="23"/>
      <c r="B264" s="25" t="s">
        <v>239</v>
      </c>
      <c r="C264" s="35">
        <v>0</v>
      </c>
      <c r="D264" s="29">
        <v>0</v>
      </c>
      <c r="E264" s="29">
        <v>0</v>
      </c>
      <c r="F264" s="29">
        <v>0</v>
      </c>
      <c r="G264" s="30" t="str">
        <f t="shared" si="59"/>
        <v/>
      </c>
      <c r="H264" s="30" t="str">
        <f t="shared" si="60"/>
        <v/>
      </c>
      <c r="I264" s="30" t="str">
        <f t="shared" si="61"/>
        <v/>
      </c>
      <c r="J264" s="30" t="str">
        <f t="shared" si="62"/>
        <v/>
      </c>
      <c r="K264" s="30" t="str">
        <f t="shared" si="65"/>
        <v xml:space="preserve"> </v>
      </c>
      <c r="L264" s="30" t="str">
        <f t="shared" si="66"/>
        <v xml:space="preserve"> 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23"/>
      <c r="B265" s="25" t="s">
        <v>240</v>
      </c>
      <c r="C265" s="35">
        <v>0</v>
      </c>
      <c r="D265" s="29">
        <v>0</v>
      </c>
      <c r="E265" s="29">
        <v>2</v>
      </c>
      <c r="F265" s="29">
        <v>2</v>
      </c>
      <c r="G265" s="30" t="str">
        <f t="shared" si="59"/>
        <v/>
      </c>
      <c r="H265" s="30" t="str">
        <f t="shared" si="60"/>
        <v/>
      </c>
      <c r="I265" s="30">
        <f t="shared" si="61"/>
        <v>1.0411244143675169E-3</v>
      </c>
      <c r="J265" s="30">
        <f t="shared" si="62"/>
        <v>1.3166556945358788E-3</v>
      </c>
      <c r="K265" s="30">
        <f t="shared" si="65"/>
        <v>1</v>
      </c>
      <c r="L265" s="30">
        <f t="shared" si="66"/>
        <v>1</v>
      </c>
      <c r="M265" s="30" t="str">
        <f t="shared" si="63"/>
        <v/>
      </c>
      <c r="N265" s="36" t="str">
        <f t="shared" si="64"/>
        <v/>
      </c>
    </row>
    <row r="266" spans="1:14" x14ac:dyDescent="0.2">
      <c r="A266" s="23"/>
      <c r="B266" s="25" t="s">
        <v>241</v>
      </c>
      <c r="C266" s="35">
        <v>1</v>
      </c>
      <c r="D266" s="29">
        <v>0</v>
      </c>
      <c r="E266" s="29">
        <v>0</v>
      </c>
      <c r="F266" s="29">
        <v>1</v>
      </c>
      <c r="G266" s="30">
        <f t="shared" si="59"/>
        <v>1.0298661174047373E-3</v>
      </c>
      <c r="H266" s="30" t="str">
        <f t="shared" si="60"/>
        <v/>
      </c>
      <c r="I266" s="30" t="str">
        <f t="shared" si="61"/>
        <v/>
      </c>
      <c r="J266" s="30">
        <f t="shared" si="62"/>
        <v>6.583278472679394E-4</v>
      </c>
      <c r="K266" s="30">
        <f t="shared" si="65"/>
        <v>-1</v>
      </c>
      <c r="L266" s="30">
        <f t="shared" si="66"/>
        <v>1</v>
      </c>
      <c r="M266" s="30">
        <f t="shared" si="63"/>
        <v>-1.0298661174047373E-3</v>
      </c>
      <c r="N266" s="36" t="str">
        <f t="shared" si="64"/>
        <v/>
      </c>
    </row>
    <row r="267" spans="1:14" x14ac:dyDescent="0.2">
      <c r="A267" s="23"/>
      <c r="B267" s="25" t="s">
        <v>242</v>
      </c>
      <c r="C267" s="35">
        <v>0</v>
      </c>
      <c r="D267" s="29">
        <v>3</v>
      </c>
      <c r="E267" s="29">
        <v>0</v>
      </c>
      <c r="F267" s="29">
        <v>2</v>
      </c>
      <c r="G267" s="30" t="str">
        <f t="shared" si="59"/>
        <v/>
      </c>
      <c r="H267" s="30">
        <f t="shared" si="60"/>
        <v>4.0214477211796247E-3</v>
      </c>
      <c r="I267" s="30" t="str">
        <f t="shared" si="61"/>
        <v/>
      </c>
      <c r="J267" s="30">
        <f t="shared" si="62"/>
        <v>1.3166556945358788E-3</v>
      </c>
      <c r="K267" s="30" t="str">
        <f t="shared" si="65"/>
        <v xml:space="preserve"> </v>
      </c>
      <c r="L267" s="30">
        <f t="shared" si="66"/>
        <v>-0.33333333333333331</v>
      </c>
      <c r="M267" s="30" t="str">
        <f t="shared" si="63"/>
        <v/>
      </c>
      <c r="N267" s="36">
        <f t="shared" si="64"/>
        <v>-1.3404825737265416E-3</v>
      </c>
    </row>
    <row r="268" spans="1:14" x14ac:dyDescent="0.2">
      <c r="A268" s="23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23"/>
      <c r="B269" s="25" t="s">
        <v>244</v>
      </c>
      <c r="C269" s="35">
        <v>0</v>
      </c>
      <c r="D269" s="29">
        <v>0</v>
      </c>
      <c r="E269" s="29">
        <v>0</v>
      </c>
      <c r="F269" s="29">
        <v>0</v>
      </c>
      <c r="G269" s="30" t="str">
        <f t="shared" si="59"/>
        <v/>
      </c>
      <c r="H269" s="30" t="str">
        <f t="shared" si="60"/>
        <v/>
      </c>
      <c r="I269" s="30" t="str">
        <f t="shared" si="61"/>
        <v/>
      </c>
      <c r="J269" s="30" t="str">
        <f t="shared" si="62"/>
        <v/>
      </c>
      <c r="K269" s="30" t="str">
        <f t="shared" si="65"/>
        <v xml:space="preserve"> </v>
      </c>
      <c r="L269" s="30" t="str">
        <f t="shared" si="66"/>
        <v xml:space="preserve"> </v>
      </c>
      <c r="M269" s="30" t="str">
        <f t="shared" si="63"/>
        <v/>
      </c>
      <c r="N269" s="36" t="str">
        <f t="shared" si="64"/>
        <v/>
      </c>
    </row>
    <row r="270" spans="1:14" ht="25.5" x14ac:dyDescent="0.2">
      <c r="A270" s="23"/>
      <c r="B270" s="25" t="s">
        <v>245</v>
      </c>
      <c r="C270" s="35">
        <v>1</v>
      </c>
      <c r="D270" s="29">
        <v>3</v>
      </c>
      <c r="E270" s="29">
        <v>0</v>
      </c>
      <c r="F270" s="29">
        <v>0</v>
      </c>
      <c r="G270" s="30">
        <f t="shared" si="59"/>
        <v>1.0298661174047373E-3</v>
      </c>
      <c r="H270" s="30">
        <f t="shared" si="60"/>
        <v>4.0214477211796247E-3</v>
      </c>
      <c r="I270" s="30" t="str">
        <f t="shared" si="61"/>
        <v/>
      </c>
      <c r="J270" s="30" t="str">
        <f t="shared" si="62"/>
        <v/>
      </c>
      <c r="K270" s="30">
        <f t="shared" si="65"/>
        <v>-1</v>
      </c>
      <c r="L270" s="30">
        <f t="shared" si="66"/>
        <v>-1</v>
      </c>
      <c r="M270" s="30">
        <f t="shared" si="63"/>
        <v>-1.0298661174047373E-3</v>
      </c>
      <c r="N270" s="36">
        <f t="shared" si="64"/>
        <v>-4.0214477211796247E-3</v>
      </c>
    </row>
    <row r="271" spans="1:14" x14ac:dyDescent="0.2">
      <c r="A271" s="23"/>
      <c r="B271" s="25" t="s">
        <v>246</v>
      </c>
      <c r="C271" s="35">
        <v>0</v>
      </c>
      <c r="D271" s="29">
        <v>1</v>
      </c>
      <c r="E271" s="29">
        <v>4</v>
      </c>
      <c r="F271" s="29">
        <v>1</v>
      </c>
      <c r="G271" s="30" t="str">
        <f t="shared" si="59"/>
        <v/>
      </c>
      <c r="H271" s="30">
        <f t="shared" si="60"/>
        <v>1.3404825737265416E-3</v>
      </c>
      <c r="I271" s="30">
        <f t="shared" si="61"/>
        <v>2.0822488287350338E-3</v>
      </c>
      <c r="J271" s="30">
        <f t="shared" si="62"/>
        <v>6.583278472679394E-4</v>
      </c>
      <c r="K271" s="30">
        <f t="shared" si="65"/>
        <v>1</v>
      </c>
      <c r="L271" s="30">
        <f t="shared" si="66"/>
        <v>0</v>
      </c>
      <c r="M271" s="30" t="str">
        <f t="shared" si="63"/>
        <v/>
      </c>
      <c r="N271" s="36">
        <f t="shared" si="64"/>
        <v>0</v>
      </c>
    </row>
    <row r="272" spans="1:14" ht="25.5" x14ac:dyDescent="0.2">
      <c r="A272" s="23"/>
      <c r="B272" s="25" t="s">
        <v>247</v>
      </c>
      <c r="C272" s="35">
        <v>0</v>
      </c>
      <c r="D272" s="29">
        <v>0</v>
      </c>
      <c r="E272" s="29">
        <v>0</v>
      </c>
      <c r="F272" s="29">
        <v>0</v>
      </c>
      <c r="G272" s="30" t="str">
        <f t="shared" si="59"/>
        <v/>
      </c>
      <c r="H272" s="30" t="str">
        <f t="shared" si="60"/>
        <v/>
      </c>
      <c r="I272" s="30" t="str">
        <f t="shared" si="61"/>
        <v/>
      </c>
      <c r="J272" s="30" t="str">
        <f t="shared" si="62"/>
        <v/>
      </c>
      <c r="K272" s="30" t="str">
        <f t="shared" si="65"/>
        <v xml:space="preserve"> </v>
      </c>
      <c r="L272" s="30" t="str">
        <f t="shared" si="66"/>
        <v xml:space="preserve"> </v>
      </c>
      <c r="M272" s="30" t="str">
        <f t="shared" si="63"/>
        <v/>
      </c>
      <c r="N272" s="36" t="str">
        <f t="shared" si="64"/>
        <v/>
      </c>
    </row>
    <row r="273" spans="1:14" x14ac:dyDescent="0.2">
      <c r="A273" s="23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23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23"/>
      <c r="B275" s="25" t="s">
        <v>250</v>
      </c>
      <c r="C275" s="35">
        <v>2</v>
      </c>
      <c r="D275" s="29">
        <v>0</v>
      </c>
      <c r="E275" s="29">
        <v>1</v>
      </c>
      <c r="F275" s="29">
        <v>0</v>
      </c>
      <c r="G275" s="30">
        <f t="shared" si="59"/>
        <v>2.0597322348094747E-3</v>
      </c>
      <c r="H275" s="30" t="str">
        <f t="shared" si="60"/>
        <v/>
      </c>
      <c r="I275" s="30">
        <f t="shared" si="61"/>
        <v>5.2056220718375845E-4</v>
      </c>
      <c r="J275" s="30" t="str">
        <f t="shared" si="62"/>
        <v/>
      </c>
      <c r="K275" s="30">
        <f t="shared" si="65"/>
        <v>-0.5</v>
      </c>
      <c r="L275" s="30" t="str">
        <f t="shared" si="66"/>
        <v xml:space="preserve"> </v>
      </c>
      <c r="M275" s="30">
        <f t="shared" si="63"/>
        <v>-1.0298661174047373E-3</v>
      </c>
      <c r="N275" s="36" t="str">
        <f t="shared" si="64"/>
        <v/>
      </c>
    </row>
    <row r="276" spans="1:14" ht="25.5" x14ac:dyDescent="0.2">
      <c r="A276" s="23"/>
      <c r="B276" s="25" t="s">
        <v>251</v>
      </c>
      <c r="C276" s="35">
        <v>2</v>
      </c>
      <c r="D276" s="29">
        <v>1</v>
      </c>
      <c r="E276" s="29">
        <v>13</v>
      </c>
      <c r="F276" s="29">
        <v>0</v>
      </c>
      <c r="G276" s="30">
        <f t="shared" si="59"/>
        <v>2.0597322348094747E-3</v>
      </c>
      <c r="H276" s="30">
        <f t="shared" si="60"/>
        <v>1.3404825737265416E-3</v>
      </c>
      <c r="I276" s="30">
        <f t="shared" si="61"/>
        <v>6.7673086933888599E-3</v>
      </c>
      <c r="J276" s="30" t="str">
        <f t="shared" si="62"/>
        <v/>
      </c>
      <c r="K276" s="30">
        <f t="shared" si="65"/>
        <v>5.5</v>
      </c>
      <c r="L276" s="30">
        <f t="shared" si="66"/>
        <v>-1</v>
      </c>
      <c r="M276" s="30">
        <f t="shared" si="63"/>
        <v>1.132852729145211E-2</v>
      </c>
      <c r="N276" s="36">
        <f t="shared" si="64"/>
        <v>-1.3404825737265416E-3</v>
      </c>
    </row>
    <row r="277" spans="1:14" x14ac:dyDescent="0.2">
      <c r="A277" s="23"/>
      <c r="B277" s="25" t="s">
        <v>252</v>
      </c>
      <c r="C277" s="35">
        <v>5</v>
      </c>
      <c r="D277" s="29">
        <v>0</v>
      </c>
      <c r="E277" s="29">
        <v>12</v>
      </c>
      <c r="F277" s="29">
        <v>1</v>
      </c>
      <c r="G277" s="30">
        <f t="shared" si="59"/>
        <v>5.1493305870236872E-3</v>
      </c>
      <c r="H277" s="30" t="str">
        <f t="shared" si="60"/>
        <v/>
      </c>
      <c r="I277" s="30">
        <f t="shared" si="61"/>
        <v>6.2467464862051014E-3</v>
      </c>
      <c r="J277" s="30">
        <f t="shared" si="62"/>
        <v>6.583278472679394E-4</v>
      </c>
      <c r="K277" s="30">
        <f t="shared" si="65"/>
        <v>1.4</v>
      </c>
      <c r="L277" s="30">
        <f t="shared" si="66"/>
        <v>1</v>
      </c>
      <c r="M277" s="30">
        <f t="shared" si="63"/>
        <v>7.2090628218331619E-3</v>
      </c>
      <c r="N277" s="36" t="str">
        <f t="shared" si="64"/>
        <v/>
      </c>
    </row>
    <row r="278" spans="1:14" x14ac:dyDescent="0.2">
      <c r="A278" s="23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23"/>
      <c r="B279" s="25" t="s">
        <v>254</v>
      </c>
      <c r="C279" s="35">
        <v>0</v>
      </c>
      <c r="D279" s="29">
        <v>0</v>
      </c>
      <c r="E279" s="29">
        <v>0</v>
      </c>
      <c r="F279" s="29">
        <v>0</v>
      </c>
      <c r="G279" s="30" t="str">
        <f t="shared" si="59"/>
        <v/>
      </c>
      <c r="H279" s="30" t="str">
        <f t="shared" si="60"/>
        <v/>
      </c>
      <c r="I279" s="30" t="str">
        <f t="shared" si="61"/>
        <v/>
      </c>
      <c r="J279" s="30" t="str">
        <f t="shared" si="62"/>
        <v/>
      </c>
      <c r="K279" s="30" t="str">
        <f t="shared" si="65"/>
        <v xml:space="preserve"> </v>
      </c>
      <c r="L279" s="30" t="str">
        <f t="shared" si="66"/>
        <v xml:space="preserve"> </v>
      </c>
      <c r="M279" s="30" t="str">
        <f t="shared" si="63"/>
        <v/>
      </c>
      <c r="N279" s="36" t="str">
        <f t="shared" si="64"/>
        <v/>
      </c>
    </row>
    <row r="280" spans="1:14" x14ac:dyDescent="0.2">
      <c r="A280" s="23"/>
      <c r="B280" s="25" t="s">
        <v>255</v>
      </c>
      <c r="C280" s="35">
        <v>0</v>
      </c>
      <c r="D280" s="29">
        <v>1</v>
      </c>
      <c r="E280" s="29">
        <v>1</v>
      </c>
      <c r="F280" s="29">
        <v>0</v>
      </c>
      <c r="G280" s="30" t="str">
        <f t="shared" si="59"/>
        <v/>
      </c>
      <c r="H280" s="30">
        <f t="shared" si="60"/>
        <v>1.3404825737265416E-3</v>
      </c>
      <c r="I280" s="30">
        <f t="shared" si="61"/>
        <v>5.2056220718375845E-4</v>
      </c>
      <c r="J280" s="30" t="str">
        <f t="shared" si="62"/>
        <v/>
      </c>
      <c r="K280" s="30">
        <f t="shared" si="65"/>
        <v>1</v>
      </c>
      <c r="L280" s="30">
        <f t="shared" si="66"/>
        <v>-1</v>
      </c>
      <c r="M280" s="30" t="str">
        <f t="shared" si="63"/>
        <v/>
      </c>
      <c r="N280" s="36">
        <f t="shared" si="64"/>
        <v>-1.3404825737265416E-3</v>
      </c>
    </row>
    <row r="281" spans="1:14" x14ac:dyDescent="0.2">
      <c r="A281" s="23"/>
      <c r="B281" s="25" t="s">
        <v>256</v>
      </c>
      <c r="C281" s="35">
        <v>1</v>
      </c>
      <c r="D281" s="29">
        <v>6</v>
      </c>
      <c r="E281" s="29">
        <v>51</v>
      </c>
      <c r="F281" s="29">
        <v>44</v>
      </c>
      <c r="G281" s="30">
        <f t="shared" si="59"/>
        <v>1.0298661174047373E-3</v>
      </c>
      <c r="H281" s="30">
        <f t="shared" si="60"/>
        <v>8.0428954423592495E-3</v>
      </c>
      <c r="I281" s="30">
        <f t="shared" si="61"/>
        <v>2.6548672566371681E-2</v>
      </c>
      <c r="J281" s="30">
        <f t="shared" si="62"/>
        <v>2.8966425279789335E-2</v>
      </c>
      <c r="K281" s="30">
        <f t="shared" si="65"/>
        <v>50</v>
      </c>
      <c r="L281" s="30">
        <f t="shared" si="66"/>
        <v>6.333333333333333</v>
      </c>
      <c r="M281" s="30">
        <f t="shared" si="63"/>
        <v>5.1493305870236865E-2</v>
      </c>
      <c r="N281" s="36">
        <f t="shared" si="64"/>
        <v>5.0938337801608578E-2</v>
      </c>
    </row>
    <row r="282" spans="1:14" x14ac:dyDescent="0.2">
      <c r="A282" s="23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23"/>
      <c r="B283" s="25" t="s">
        <v>258</v>
      </c>
      <c r="C283" s="35">
        <v>0</v>
      </c>
      <c r="D283" s="29">
        <v>0</v>
      </c>
      <c r="E283" s="29">
        <v>1</v>
      </c>
      <c r="F283" s="29">
        <v>2</v>
      </c>
      <c r="G283" s="30" t="str">
        <f t="shared" si="59"/>
        <v/>
      </c>
      <c r="H283" s="30" t="str">
        <f t="shared" si="60"/>
        <v/>
      </c>
      <c r="I283" s="30">
        <f t="shared" si="61"/>
        <v>5.2056220718375845E-4</v>
      </c>
      <c r="J283" s="30">
        <f t="shared" si="62"/>
        <v>1.3166556945358788E-3</v>
      </c>
      <c r="K283" s="30">
        <f t="shared" si="65"/>
        <v>1</v>
      </c>
      <c r="L283" s="30">
        <f t="shared" si="66"/>
        <v>1</v>
      </c>
      <c r="M283" s="30" t="str">
        <f t="shared" si="63"/>
        <v/>
      </c>
      <c r="N283" s="36" t="str">
        <f t="shared" si="64"/>
        <v/>
      </c>
    </row>
    <row r="284" spans="1:14" x14ac:dyDescent="0.2">
      <c r="A284" s="23"/>
      <c r="B284" s="25" t="s">
        <v>259</v>
      </c>
      <c r="C284" s="35">
        <v>0</v>
      </c>
      <c r="D284" s="29">
        <v>0</v>
      </c>
      <c r="E284" s="29">
        <v>17</v>
      </c>
      <c r="F284" s="29">
        <v>7</v>
      </c>
      <c r="G284" s="30" t="str">
        <f t="shared" ref="G284:G315" si="67">+IF(C284=0,"",C284/C$188)</f>
        <v/>
      </c>
      <c r="H284" s="30" t="str">
        <f t="shared" ref="H284:H315" si="68">+IF(D284=0,"",D284/D$188)</f>
        <v/>
      </c>
      <c r="I284" s="30">
        <f t="shared" ref="I284:I315" si="69">+IF(E284=0,"",E284/E$188)</f>
        <v>8.8495575221238937E-3</v>
      </c>
      <c r="J284" s="30">
        <f t="shared" ref="J284:J315" si="70">+IF(F284=0,"",F284/F$188)</f>
        <v>4.608294930875576E-3</v>
      </c>
      <c r="K284" s="30">
        <f t="shared" si="65"/>
        <v>1</v>
      </c>
      <c r="L284" s="30">
        <f t="shared" si="66"/>
        <v>1</v>
      </c>
      <c r="M284" s="30" t="str">
        <f t="shared" ref="M284:M315" si="71">+IF(OR(AND(G284=""),(K284="")),"",G284*K284)</f>
        <v/>
      </c>
      <c r="N284" s="36" t="str">
        <f t="shared" ref="N284:N315" si="72">+IF(OR(AND(H284=""),(L284="")),"",H284*L284)</f>
        <v/>
      </c>
    </row>
    <row r="285" spans="1:14" ht="27" customHeight="1" x14ac:dyDescent="0.2">
      <c r="A285" s="23"/>
      <c r="B285" s="25" t="s">
        <v>260</v>
      </c>
      <c r="C285" s="35">
        <v>0</v>
      </c>
      <c r="D285" s="29">
        <v>0</v>
      </c>
      <c r="E285" s="29">
        <v>0</v>
      </c>
      <c r="F285" s="29">
        <v>16</v>
      </c>
      <c r="G285" s="30" t="str">
        <f t="shared" si="67"/>
        <v/>
      </c>
      <c r="H285" s="30" t="str">
        <f t="shared" si="68"/>
        <v/>
      </c>
      <c r="I285" s="30" t="str">
        <f t="shared" si="69"/>
        <v/>
      </c>
      <c r="J285" s="30">
        <f t="shared" si="70"/>
        <v>1.053324555628703E-2</v>
      </c>
      <c r="K285" s="30" t="str">
        <f t="shared" ref="K285:K316" si="73">+IF(AND(C285=0,E285=0)," ",IF(C285=0,1,IF(E285=0,-1,(E285-C285)/C285)))</f>
        <v xml:space="preserve"> </v>
      </c>
      <c r="L285" s="30">
        <f t="shared" ref="L285:L316" si="74">+IF(AND(D285=0,F285=0)," ",IF(D285=0,1,IF(F285=0,-1,(F285-D285)/D285)))</f>
        <v>1</v>
      </c>
      <c r="M285" s="30" t="str">
        <f t="shared" si="71"/>
        <v/>
      </c>
      <c r="N285" s="36" t="str">
        <f t="shared" si="72"/>
        <v/>
      </c>
    </row>
    <row r="286" spans="1:14" x14ac:dyDescent="0.2">
      <c r="A286" s="23"/>
      <c r="B286" s="25" t="s">
        <v>261</v>
      </c>
      <c r="C286" s="35">
        <v>0</v>
      </c>
      <c r="D286" s="29">
        <v>1</v>
      </c>
      <c r="E286" s="29">
        <v>2</v>
      </c>
      <c r="F286" s="29">
        <v>4</v>
      </c>
      <c r="G286" s="30" t="str">
        <f t="shared" si="67"/>
        <v/>
      </c>
      <c r="H286" s="30">
        <f t="shared" si="68"/>
        <v>1.3404825737265416E-3</v>
      </c>
      <c r="I286" s="30">
        <f t="shared" si="69"/>
        <v>1.0411244143675169E-3</v>
      </c>
      <c r="J286" s="30">
        <f t="shared" si="70"/>
        <v>2.6333113890717576E-3</v>
      </c>
      <c r="K286" s="30">
        <f t="shared" si="73"/>
        <v>1</v>
      </c>
      <c r="L286" s="30">
        <f t="shared" si="74"/>
        <v>3</v>
      </c>
      <c r="M286" s="30" t="str">
        <f t="shared" si="71"/>
        <v/>
      </c>
      <c r="N286" s="36">
        <f t="shared" si="72"/>
        <v>4.0214477211796247E-3</v>
      </c>
    </row>
    <row r="287" spans="1:14" x14ac:dyDescent="0.2">
      <c r="A287" s="23"/>
      <c r="B287" s="25" t="s">
        <v>262</v>
      </c>
      <c r="C287" s="35">
        <v>0</v>
      </c>
      <c r="D287" s="29">
        <v>1</v>
      </c>
      <c r="E287" s="29">
        <v>1</v>
      </c>
      <c r="F287" s="29">
        <v>0</v>
      </c>
      <c r="G287" s="30" t="str">
        <f t="shared" si="67"/>
        <v/>
      </c>
      <c r="H287" s="30">
        <f t="shared" si="68"/>
        <v>1.3404825737265416E-3</v>
      </c>
      <c r="I287" s="30">
        <f t="shared" si="69"/>
        <v>5.2056220718375845E-4</v>
      </c>
      <c r="J287" s="30" t="str">
        <f t="shared" si="70"/>
        <v/>
      </c>
      <c r="K287" s="30">
        <f t="shared" si="73"/>
        <v>1</v>
      </c>
      <c r="L287" s="30">
        <f t="shared" si="74"/>
        <v>-1</v>
      </c>
      <c r="M287" s="30" t="str">
        <f t="shared" si="71"/>
        <v/>
      </c>
      <c r="N287" s="36">
        <f t="shared" si="72"/>
        <v>-1.3404825737265416E-3</v>
      </c>
    </row>
    <row r="288" spans="1:14" x14ac:dyDescent="0.2">
      <c r="A288" s="23"/>
      <c r="B288" s="25" t="s">
        <v>263</v>
      </c>
      <c r="C288" s="35">
        <v>0</v>
      </c>
      <c r="D288" s="29">
        <v>0</v>
      </c>
      <c r="E288" s="29">
        <v>0</v>
      </c>
      <c r="F288" s="29">
        <v>1</v>
      </c>
      <c r="G288" s="30" t="str">
        <f t="shared" si="67"/>
        <v/>
      </c>
      <c r="H288" s="30" t="str">
        <f t="shared" si="68"/>
        <v/>
      </c>
      <c r="I288" s="30" t="str">
        <f t="shared" si="69"/>
        <v/>
      </c>
      <c r="J288" s="30">
        <f t="shared" si="70"/>
        <v>6.583278472679394E-4</v>
      </c>
      <c r="K288" s="30" t="str">
        <f t="shared" si="73"/>
        <v xml:space="preserve"> </v>
      </c>
      <c r="L288" s="30">
        <f t="shared" si="74"/>
        <v>1</v>
      </c>
      <c r="M288" s="30" t="str">
        <f t="shared" si="71"/>
        <v/>
      </c>
      <c r="N288" s="36" t="str">
        <f t="shared" si="72"/>
        <v/>
      </c>
    </row>
    <row r="289" spans="1:14" x14ac:dyDescent="0.2">
      <c r="A289" s="23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23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23"/>
      <c r="B291" s="25" t="s">
        <v>266</v>
      </c>
      <c r="C291" s="35">
        <v>0</v>
      </c>
      <c r="D291" s="29">
        <v>0</v>
      </c>
      <c r="E291" s="29">
        <v>0</v>
      </c>
      <c r="F291" s="29">
        <v>0</v>
      </c>
      <c r="G291" s="30" t="str">
        <f t="shared" si="67"/>
        <v/>
      </c>
      <c r="H291" s="30" t="str">
        <f t="shared" si="68"/>
        <v/>
      </c>
      <c r="I291" s="30" t="str">
        <f t="shared" si="69"/>
        <v/>
      </c>
      <c r="J291" s="30" t="str">
        <f t="shared" si="70"/>
        <v/>
      </c>
      <c r="K291" s="30" t="str">
        <f t="shared" si="73"/>
        <v xml:space="preserve"> </v>
      </c>
      <c r="L291" s="30" t="str">
        <f t="shared" si="74"/>
        <v xml:space="preserve"> </v>
      </c>
      <c r="M291" s="30" t="str">
        <f t="shared" si="71"/>
        <v/>
      </c>
      <c r="N291" s="36" t="str">
        <f t="shared" si="72"/>
        <v/>
      </c>
    </row>
    <row r="292" spans="1:14" x14ac:dyDescent="0.2">
      <c r="A292" s="23"/>
      <c r="B292" s="25" t="s">
        <v>267</v>
      </c>
      <c r="C292" s="35">
        <v>1</v>
      </c>
      <c r="D292" s="29">
        <v>1</v>
      </c>
      <c r="E292" s="29">
        <v>1</v>
      </c>
      <c r="F292" s="29">
        <v>2</v>
      </c>
      <c r="G292" s="30">
        <f t="shared" si="67"/>
        <v>1.0298661174047373E-3</v>
      </c>
      <c r="H292" s="30">
        <f t="shared" si="68"/>
        <v>1.3404825737265416E-3</v>
      </c>
      <c r="I292" s="30">
        <f t="shared" si="69"/>
        <v>5.2056220718375845E-4</v>
      </c>
      <c r="J292" s="30">
        <f t="shared" si="70"/>
        <v>1.3166556945358788E-3</v>
      </c>
      <c r="K292" s="30">
        <f t="shared" si="73"/>
        <v>0</v>
      </c>
      <c r="L292" s="30">
        <f t="shared" si="74"/>
        <v>1</v>
      </c>
      <c r="M292" s="30">
        <f t="shared" si="71"/>
        <v>0</v>
      </c>
      <c r="N292" s="36">
        <f t="shared" si="72"/>
        <v>1.3404825737265416E-3</v>
      </c>
    </row>
    <row r="293" spans="1:14" ht="25.5" x14ac:dyDescent="0.2">
      <c r="A293" s="23"/>
      <c r="B293" s="25" t="s">
        <v>268</v>
      </c>
      <c r="C293" s="35">
        <v>11</v>
      </c>
      <c r="D293" s="29">
        <v>6</v>
      </c>
      <c r="E293" s="29">
        <v>19</v>
      </c>
      <c r="F293" s="29">
        <v>12</v>
      </c>
      <c r="G293" s="30">
        <f t="shared" si="67"/>
        <v>1.132852729145211E-2</v>
      </c>
      <c r="H293" s="30">
        <f t="shared" si="68"/>
        <v>8.0428954423592495E-3</v>
      </c>
      <c r="I293" s="30">
        <f t="shared" si="69"/>
        <v>9.8906819364914106E-3</v>
      </c>
      <c r="J293" s="30">
        <f t="shared" si="70"/>
        <v>7.8999341672152737E-3</v>
      </c>
      <c r="K293" s="30">
        <f t="shared" si="73"/>
        <v>0.72727272727272729</v>
      </c>
      <c r="L293" s="30">
        <f t="shared" si="74"/>
        <v>1</v>
      </c>
      <c r="M293" s="30">
        <f t="shared" si="71"/>
        <v>8.2389289392378988E-3</v>
      </c>
      <c r="N293" s="36">
        <f t="shared" si="72"/>
        <v>8.0428954423592495E-3</v>
      </c>
    </row>
    <row r="294" spans="1:14" x14ac:dyDescent="0.2">
      <c r="A294" s="23"/>
      <c r="B294" s="25" t="s">
        <v>269</v>
      </c>
      <c r="C294" s="35">
        <v>0</v>
      </c>
      <c r="D294" s="29">
        <v>5</v>
      </c>
      <c r="E294" s="29">
        <v>1</v>
      </c>
      <c r="F294" s="29">
        <v>0</v>
      </c>
      <c r="G294" s="30" t="str">
        <f t="shared" si="67"/>
        <v/>
      </c>
      <c r="H294" s="30">
        <f t="shared" si="68"/>
        <v>6.7024128686327079E-3</v>
      </c>
      <c r="I294" s="30">
        <f t="shared" si="69"/>
        <v>5.2056220718375845E-4</v>
      </c>
      <c r="J294" s="30" t="str">
        <f t="shared" si="70"/>
        <v/>
      </c>
      <c r="K294" s="30">
        <f t="shared" si="73"/>
        <v>1</v>
      </c>
      <c r="L294" s="30">
        <f t="shared" si="74"/>
        <v>-1</v>
      </c>
      <c r="M294" s="30" t="str">
        <f t="shared" si="71"/>
        <v/>
      </c>
      <c r="N294" s="36">
        <f t="shared" si="72"/>
        <v>-6.7024128686327079E-3</v>
      </c>
    </row>
    <row r="295" spans="1:14" x14ac:dyDescent="0.2">
      <c r="A295" s="23"/>
      <c r="B295" s="25" t="s">
        <v>270</v>
      </c>
      <c r="C295" s="35">
        <v>2</v>
      </c>
      <c r="D295" s="29">
        <v>0</v>
      </c>
      <c r="E295" s="29">
        <v>0</v>
      </c>
      <c r="F295" s="29">
        <v>8</v>
      </c>
      <c r="G295" s="30">
        <f t="shared" si="67"/>
        <v>2.0597322348094747E-3</v>
      </c>
      <c r="H295" s="30" t="str">
        <f t="shared" si="68"/>
        <v/>
      </c>
      <c r="I295" s="30" t="str">
        <f t="shared" si="69"/>
        <v/>
      </c>
      <c r="J295" s="30">
        <f t="shared" si="70"/>
        <v>5.2666227781435152E-3</v>
      </c>
      <c r="K295" s="30">
        <f t="shared" si="73"/>
        <v>-1</v>
      </c>
      <c r="L295" s="30">
        <f t="shared" si="74"/>
        <v>1</v>
      </c>
      <c r="M295" s="30">
        <f t="shared" si="71"/>
        <v>-2.0597322348094747E-3</v>
      </c>
      <c r="N295" s="36" t="str">
        <f t="shared" si="72"/>
        <v/>
      </c>
    </row>
    <row r="296" spans="1:14" x14ac:dyDescent="0.2">
      <c r="A296" s="23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23"/>
      <c r="B297" s="25" t="s">
        <v>272</v>
      </c>
      <c r="C297" s="35">
        <v>0</v>
      </c>
      <c r="D297" s="29">
        <v>0</v>
      </c>
      <c r="E297" s="29">
        <v>0</v>
      </c>
      <c r="F297" s="29">
        <v>0</v>
      </c>
      <c r="G297" s="30" t="str">
        <f t="shared" si="67"/>
        <v/>
      </c>
      <c r="H297" s="30" t="str">
        <f t="shared" si="68"/>
        <v/>
      </c>
      <c r="I297" s="30" t="str">
        <f t="shared" si="69"/>
        <v/>
      </c>
      <c r="J297" s="30" t="str">
        <f t="shared" si="70"/>
        <v/>
      </c>
      <c r="K297" s="30" t="str">
        <f t="shared" si="73"/>
        <v xml:space="preserve"> </v>
      </c>
      <c r="L297" s="30" t="str">
        <f t="shared" si="74"/>
        <v xml:space="preserve"> </v>
      </c>
      <c r="M297" s="30" t="str">
        <f t="shared" si="71"/>
        <v/>
      </c>
      <c r="N297" s="36" t="str">
        <f t="shared" si="72"/>
        <v/>
      </c>
    </row>
    <row r="298" spans="1:14" x14ac:dyDescent="0.2">
      <c r="A298" s="23"/>
      <c r="B298" s="25" t="s">
        <v>273</v>
      </c>
      <c r="C298" s="35">
        <v>0</v>
      </c>
      <c r="D298" s="29">
        <v>2</v>
      </c>
      <c r="E298" s="29">
        <v>2</v>
      </c>
      <c r="F298" s="29">
        <v>2</v>
      </c>
      <c r="G298" s="30" t="str">
        <f t="shared" si="67"/>
        <v/>
      </c>
      <c r="H298" s="30">
        <f t="shared" si="68"/>
        <v>2.6809651474530832E-3</v>
      </c>
      <c r="I298" s="30">
        <f t="shared" si="69"/>
        <v>1.0411244143675169E-3</v>
      </c>
      <c r="J298" s="30">
        <f t="shared" si="70"/>
        <v>1.3166556945358788E-3</v>
      </c>
      <c r="K298" s="30">
        <f t="shared" si="73"/>
        <v>1</v>
      </c>
      <c r="L298" s="30">
        <f t="shared" si="74"/>
        <v>0</v>
      </c>
      <c r="M298" s="30" t="str">
        <f t="shared" si="71"/>
        <v/>
      </c>
      <c r="N298" s="36">
        <f t="shared" si="72"/>
        <v>0</v>
      </c>
    </row>
    <row r="299" spans="1:14" x14ac:dyDescent="0.2">
      <c r="A299" s="23"/>
      <c r="B299" s="25" t="s">
        <v>274</v>
      </c>
      <c r="C299" s="35">
        <v>0</v>
      </c>
      <c r="D299" s="29">
        <v>1</v>
      </c>
      <c r="E299" s="29">
        <v>0</v>
      </c>
      <c r="F299" s="29">
        <v>5</v>
      </c>
      <c r="G299" s="30" t="str">
        <f t="shared" si="67"/>
        <v/>
      </c>
      <c r="H299" s="30">
        <f t="shared" si="68"/>
        <v>1.3404825737265416E-3</v>
      </c>
      <c r="I299" s="30" t="str">
        <f t="shared" si="69"/>
        <v/>
      </c>
      <c r="J299" s="30">
        <f t="shared" si="70"/>
        <v>3.2916392363396972E-3</v>
      </c>
      <c r="K299" s="30" t="str">
        <f t="shared" si="73"/>
        <v xml:space="preserve"> </v>
      </c>
      <c r="L299" s="30">
        <f t="shared" si="74"/>
        <v>4</v>
      </c>
      <c r="M299" s="30" t="str">
        <f t="shared" si="71"/>
        <v/>
      </c>
      <c r="N299" s="36">
        <f t="shared" si="72"/>
        <v>5.3619302949061663E-3</v>
      </c>
    </row>
    <row r="300" spans="1:14" x14ac:dyDescent="0.2">
      <c r="A300" s="23"/>
      <c r="B300" s="25" t="s">
        <v>275</v>
      </c>
      <c r="C300" s="35">
        <v>0</v>
      </c>
      <c r="D300" s="29">
        <v>11</v>
      </c>
      <c r="E300" s="29">
        <v>0</v>
      </c>
      <c r="F300" s="29">
        <v>3</v>
      </c>
      <c r="G300" s="30" t="str">
        <f t="shared" si="67"/>
        <v/>
      </c>
      <c r="H300" s="30">
        <f t="shared" si="68"/>
        <v>1.4745308310991957E-2</v>
      </c>
      <c r="I300" s="30" t="str">
        <f t="shared" si="69"/>
        <v/>
      </c>
      <c r="J300" s="30">
        <f t="shared" si="70"/>
        <v>1.9749835418038184E-3</v>
      </c>
      <c r="K300" s="30" t="str">
        <f t="shared" si="73"/>
        <v xml:space="preserve"> </v>
      </c>
      <c r="L300" s="30">
        <f t="shared" si="74"/>
        <v>-0.72727272727272729</v>
      </c>
      <c r="M300" s="30" t="str">
        <f t="shared" si="71"/>
        <v/>
      </c>
      <c r="N300" s="36">
        <f t="shared" si="72"/>
        <v>-1.0723860589812333E-2</v>
      </c>
    </row>
    <row r="301" spans="1:14" x14ac:dyDescent="0.2">
      <c r="A301" s="23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23"/>
      <c r="B302" s="25" t="s">
        <v>277</v>
      </c>
      <c r="C302" s="35">
        <v>0</v>
      </c>
      <c r="D302" s="29">
        <v>1</v>
      </c>
      <c r="E302" s="29">
        <v>0</v>
      </c>
      <c r="F302" s="29">
        <v>0</v>
      </c>
      <c r="G302" s="30" t="str">
        <f t="shared" si="67"/>
        <v/>
      </c>
      <c r="H302" s="30">
        <f t="shared" si="68"/>
        <v>1.3404825737265416E-3</v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>
        <f t="shared" si="74"/>
        <v>-1</v>
      </c>
      <c r="M302" s="30" t="str">
        <f t="shared" si="71"/>
        <v/>
      </c>
      <c r="N302" s="36">
        <f t="shared" si="72"/>
        <v>-1.3404825737265416E-3</v>
      </c>
    </row>
    <row r="303" spans="1:14" x14ac:dyDescent="0.2">
      <c r="A303" s="23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23"/>
      <c r="B304" s="25" t="s">
        <v>279</v>
      </c>
      <c r="C304" s="35">
        <v>2</v>
      </c>
      <c r="D304" s="29">
        <v>1</v>
      </c>
      <c r="E304" s="29">
        <v>7</v>
      </c>
      <c r="F304" s="29">
        <v>1</v>
      </c>
      <c r="G304" s="30">
        <f t="shared" si="67"/>
        <v>2.0597322348094747E-3</v>
      </c>
      <c r="H304" s="30">
        <f t="shared" si="68"/>
        <v>1.3404825737265416E-3</v>
      </c>
      <c r="I304" s="30">
        <f t="shared" si="69"/>
        <v>3.6439354502863092E-3</v>
      </c>
      <c r="J304" s="30">
        <f t="shared" si="70"/>
        <v>6.583278472679394E-4</v>
      </c>
      <c r="K304" s="30">
        <f t="shared" si="73"/>
        <v>2.5</v>
      </c>
      <c r="L304" s="30">
        <f t="shared" si="74"/>
        <v>0</v>
      </c>
      <c r="M304" s="30">
        <f t="shared" si="71"/>
        <v>5.1493305870236872E-3</v>
      </c>
      <c r="N304" s="36">
        <f t="shared" si="72"/>
        <v>0</v>
      </c>
    </row>
    <row r="305" spans="1:14" x14ac:dyDescent="0.2">
      <c r="A305" s="23"/>
      <c r="B305" s="25" t="s">
        <v>280</v>
      </c>
      <c r="C305" s="35">
        <v>0</v>
      </c>
      <c r="D305" s="29">
        <v>0</v>
      </c>
      <c r="E305" s="29">
        <v>0</v>
      </c>
      <c r="F305" s="29">
        <v>2</v>
      </c>
      <c r="G305" s="30" t="str">
        <f t="shared" si="67"/>
        <v/>
      </c>
      <c r="H305" s="30" t="str">
        <f t="shared" si="68"/>
        <v/>
      </c>
      <c r="I305" s="30" t="str">
        <f t="shared" si="69"/>
        <v/>
      </c>
      <c r="J305" s="30">
        <f t="shared" si="70"/>
        <v>1.3166556945358788E-3</v>
      </c>
      <c r="K305" s="30" t="str">
        <f t="shared" si="73"/>
        <v xml:space="preserve"> </v>
      </c>
      <c r="L305" s="30">
        <f t="shared" si="74"/>
        <v>1</v>
      </c>
      <c r="M305" s="30" t="str">
        <f t="shared" si="71"/>
        <v/>
      </c>
      <c r="N305" s="36" t="str">
        <f t="shared" si="72"/>
        <v/>
      </c>
    </row>
    <row r="306" spans="1:14" x14ac:dyDescent="0.2">
      <c r="A306" s="23"/>
      <c r="B306" s="25" t="s">
        <v>281</v>
      </c>
      <c r="C306" s="35">
        <v>14</v>
      </c>
      <c r="D306" s="29">
        <v>13</v>
      </c>
      <c r="E306" s="29">
        <v>205</v>
      </c>
      <c r="F306" s="29">
        <v>201</v>
      </c>
      <c r="G306" s="30">
        <f t="shared" si="67"/>
        <v>1.4418125643666324E-2</v>
      </c>
      <c r="H306" s="30">
        <f t="shared" si="68"/>
        <v>1.7426273458445041E-2</v>
      </c>
      <c r="I306" s="30">
        <f t="shared" si="69"/>
        <v>0.10671525247267048</v>
      </c>
      <c r="J306" s="30">
        <f t="shared" si="70"/>
        <v>0.13232389730085584</v>
      </c>
      <c r="K306" s="30">
        <f t="shared" si="73"/>
        <v>13.642857142857142</v>
      </c>
      <c r="L306" s="30">
        <f t="shared" si="74"/>
        <v>14.461538461538462</v>
      </c>
      <c r="M306" s="30">
        <f t="shared" si="71"/>
        <v>0.19670442842430483</v>
      </c>
      <c r="N306" s="36">
        <f t="shared" si="72"/>
        <v>0.25201072386058981</v>
      </c>
    </row>
    <row r="307" spans="1:14" x14ac:dyDescent="0.2">
      <c r="A307" s="23"/>
      <c r="B307" s="25" t="s">
        <v>282</v>
      </c>
      <c r="C307" s="35">
        <v>8</v>
      </c>
      <c r="D307" s="29">
        <v>10</v>
      </c>
      <c r="E307" s="29">
        <v>11</v>
      </c>
      <c r="F307" s="29">
        <v>8</v>
      </c>
      <c r="G307" s="30">
        <f t="shared" si="67"/>
        <v>8.2389289392378988E-3</v>
      </c>
      <c r="H307" s="30">
        <f t="shared" si="68"/>
        <v>1.3404825737265416E-2</v>
      </c>
      <c r="I307" s="30">
        <f t="shared" si="69"/>
        <v>5.726184279021343E-3</v>
      </c>
      <c r="J307" s="30">
        <f t="shared" si="70"/>
        <v>5.2666227781435152E-3</v>
      </c>
      <c r="K307" s="30">
        <f t="shared" si="73"/>
        <v>0.375</v>
      </c>
      <c r="L307" s="30">
        <f t="shared" si="74"/>
        <v>-0.2</v>
      </c>
      <c r="M307" s="30">
        <f t="shared" si="71"/>
        <v>3.089598352214212E-3</v>
      </c>
      <c r="N307" s="36">
        <f t="shared" si="72"/>
        <v>-2.6809651474530832E-3</v>
      </c>
    </row>
    <row r="308" spans="1:14" x14ac:dyDescent="0.2">
      <c r="A308" s="23"/>
      <c r="B308" s="25" t="s">
        <v>283</v>
      </c>
      <c r="C308" s="35">
        <v>0</v>
      </c>
      <c r="D308" s="29">
        <v>0</v>
      </c>
      <c r="E308" s="29">
        <v>0</v>
      </c>
      <c r="F308" s="29">
        <v>0</v>
      </c>
      <c r="G308" s="30" t="str">
        <f t="shared" si="67"/>
        <v/>
      </c>
      <c r="H308" s="30" t="str">
        <f t="shared" si="68"/>
        <v/>
      </c>
      <c r="I308" s="30" t="str">
        <f t="shared" si="69"/>
        <v/>
      </c>
      <c r="J308" s="30" t="str">
        <f t="shared" si="70"/>
        <v/>
      </c>
      <c r="K308" s="30" t="str">
        <f t="shared" si="73"/>
        <v xml:space="preserve"> </v>
      </c>
      <c r="L308" s="30" t="str">
        <f t="shared" si="74"/>
        <v xml:space="preserve"> </v>
      </c>
      <c r="M308" s="30" t="str">
        <f t="shared" si="71"/>
        <v/>
      </c>
      <c r="N308" s="36" t="str">
        <f t="shared" si="72"/>
        <v/>
      </c>
    </row>
    <row r="309" spans="1:14" x14ac:dyDescent="0.2">
      <c r="A309" s="23"/>
      <c r="B309" s="25" t="s">
        <v>284</v>
      </c>
      <c r="C309" s="35">
        <v>2</v>
      </c>
      <c r="D309" s="29">
        <v>1</v>
      </c>
      <c r="E309" s="29">
        <v>2</v>
      </c>
      <c r="F309" s="29">
        <v>1</v>
      </c>
      <c r="G309" s="30">
        <f t="shared" si="67"/>
        <v>2.0597322348094747E-3</v>
      </c>
      <c r="H309" s="30">
        <f t="shared" si="68"/>
        <v>1.3404825737265416E-3</v>
      </c>
      <c r="I309" s="30">
        <f t="shared" si="69"/>
        <v>1.0411244143675169E-3</v>
      </c>
      <c r="J309" s="30">
        <f t="shared" si="70"/>
        <v>6.583278472679394E-4</v>
      </c>
      <c r="K309" s="30">
        <f t="shared" si="73"/>
        <v>0</v>
      </c>
      <c r="L309" s="30">
        <f t="shared" si="74"/>
        <v>0</v>
      </c>
      <c r="M309" s="30">
        <f t="shared" si="71"/>
        <v>0</v>
      </c>
      <c r="N309" s="36">
        <f t="shared" si="72"/>
        <v>0</v>
      </c>
    </row>
    <row r="310" spans="1:14" x14ac:dyDescent="0.2">
      <c r="A310" s="23"/>
      <c r="B310" s="25" t="s">
        <v>285</v>
      </c>
      <c r="C310" s="35">
        <v>1</v>
      </c>
      <c r="D310" s="29">
        <v>0</v>
      </c>
      <c r="E310" s="29">
        <v>7</v>
      </c>
      <c r="F310" s="29">
        <v>5</v>
      </c>
      <c r="G310" s="30">
        <f t="shared" si="67"/>
        <v>1.0298661174047373E-3</v>
      </c>
      <c r="H310" s="30" t="str">
        <f t="shared" si="68"/>
        <v/>
      </c>
      <c r="I310" s="30">
        <f t="shared" si="69"/>
        <v>3.6439354502863092E-3</v>
      </c>
      <c r="J310" s="30">
        <f t="shared" si="70"/>
        <v>3.2916392363396972E-3</v>
      </c>
      <c r="K310" s="30">
        <f t="shared" si="73"/>
        <v>6</v>
      </c>
      <c r="L310" s="30">
        <f t="shared" si="74"/>
        <v>1</v>
      </c>
      <c r="M310" s="30">
        <f t="shared" si="71"/>
        <v>6.1791967044284241E-3</v>
      </c>
      <c r="N310" s="36" t="str">
        <f t="shared" si="72"/>
        <v/>
      </c>
    </row>
    <row r="311" spans="1:14" ht="25.5" x14ac:dyDescent="0.2">
      <c r="A311" s="23"/>
      <c r="B311" s="25" t="s">
        <v>286</v>
      </c>
      <c r="C311" s="35">
        <v>1</v>
      </c>
      <c r="D311" s="29">
        <v>0</v>
      </c>
      <c r="E311" s="29">
        <v>2</v>
      </c>
      <c r="F311" s="29">
        <v>0</v>
      </c>
      <c r="G311" s="30">
        <f t="shared" si="67"/>
        <v>1.0298661174047373E-3</v>
      </c>
      <c r="H311" s="30" t="str">
        <f t="shared" si="68"/>
        <v/>
      </c>
      <c r="I311" s="30">
        <f t="shared" si="69"/>
        <v>1.0411244143675169E-3</v>
      </c>
      <c r="J311" s="30" t="str">
        <f t="shared" si="70"/>
        <v/>
      </c>
      <c r="K311" s="30">
        <f t="shared" si="73"/>
        <v>1</v>
      </c>
      <c r="L311" s="30" t="str">
        <f t="shared" si="74"/>
        <v xml:space="preserve"> </v>
      </c>
      <c r="M311" s="30">
        <f t="shared" si="71"/>
        <v>1.0298661174047373E-3</v>
      </c>
      <c r="N311" s="36" t="str">
        <f t="shared" si="72"/>
        <v/>
      </c>
    </row>
    <row r="312" spans="1:14" x14ac:dyDescent="0.2">
      <c r="A312" s="23"/>
      <c r="B312" s="25" t="s">
        <v>287</v>
      </c>
      <c r="C312" s="35">
        <v>4</v>
      </c>
      <c r="D312" s="29">
        <v>5</v>
      </c>
      <c r="E312" s="29">
        <v>2</v>
      </c>
      <c r="F312" s="29">
        <v>1</v>
      </c>
      <c r="G312" s="30">
        <f t="shared" si="67"/>
        <v>4.1194644696189494E-3</v>
      </c>
      <c r="H312" s="30">
        <f t="shared" si="68"/>
        <v>6.7024128686327079E-3</v>
      </c>
      <c r="I312" s="30">
        <f t="shared" si="69"/>
        <v>1.0411244143675169E-3</v>
      </c>
      <c r="J312" s="30">
        <f t="shared" si="70"/>
        <v>6.583278472679394E-4</v>
      </c>
      <c r="K312" s="30">
        <f t="shared" si="73"/>
        <v>-0.5</v>
      </c>
      <c r="L312" s="30">
        <f t="shared" si="74"/>
        <v>-0.8</v>
      </c>
      <c r="M312" s="30">
        <f t="shared" si="71"/>
        <v>-2.0597322348094747E-3</v>
      </c>
      <c r="N312" s="36">
        <f t="shared" si="72"/>
        <v>-5.3619302949061663E-3</v>
      </c>
    </row>
    <row r="313" spans="1:14" x14ac:dyDescent="0.2">
      <c r="A313" s="23"/>
      <c r="B313" s="25" t="s">
        <v>288</v>
      </c>
      <c r="C313" s="35">
        <v>0</v>
      </c>
      <c r="D313" s="29">
        <v>0</v>
      </c>
      <c r="E313" s="29">
        <v>0</v>
      </c>
      <c r="F313" s="29">
        <v>0</v>
      </c>
      <c r="G313" s="30" t="str">
        <f t="shared" si="67"/>
        <v/>
      </c>
      <c r="H313" s="30" t="str">
        <f t="shared" si="68"/>
        <v/>
      </c>
      <c r="I313" s="30" t="str">
        <f t="shared" si="69"/>
        <v/>
      </c>
      <c r="J313" s="30" t="str">
        <f t="shared" si="70"/>
        <v/>
      </c>
      <c r="K313" s="30" t="str">
        <f t="shared" si="73"/>
        <v xml:space="preserve"> 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23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23"/>
      <c r="B315" s="25" t="s">
        <v>290</v>
      </c>
      <c r="C315" s="35">
        <v>0</v>
      </c>
      <c r="D315" s="29">
        <v>0</v>
      </c>
      <c r="E315" s="29">
        <v>0</v>
      </c>
      <c r="F315" s="29">
        <v>1</v>
      </c>
      <c r="G315" s="30" t="str">
        <f t="shared" si="67"/>
        <v/>
      </c>
      <c r="H315" s="30" t="str">
        <f t="shared" si="68"/>
        <v/>
      </c>
      <c r="I315" s="30" t="str">
        <f t="shared" si="69"/>
        <v/>
      </c>
      <c r="J315" s="30">
        <f t="shared" si="70"/>
        <v>6.583278472679394E-4</v>
      </c>
      <c r="K315" s="30" t="str">
        <f t="shared" si="73"/>
        <v xml:space="preserve"> </v>
      </c>
      <c r="L315" s="30">
        <f t="shared" si="74"/>
        <v>1</v>
      </c>
      <c r="M315" s="30" t="str">
        <f t="shared" si="71"/>
        <v/>
      </c>
      <c r="N315" s="36" t="str">
        <f t="shared" si="72"/>
        <v/>
      </c>
    </row>
    <row r="316" spans="1:14" ht="24" customHeight="1" x14ac:dyDescent="0.2">
      <c r="A316" s="23"/>
      <c r="B316" s="25" t="s">
        <v>291</v>
      </c>
      <c r="C316" s="35">
        <v>0</v>
      </c>
      <c r="D316" s="29">
        <v>1</v>
      </c>
      <c r="E316" s="29">
        <v>0</v>
      </c>
      <c r="F316" s="29">
        <v>0</v>
      </c>
      <c r="G316" s="30" t="str">
        <f t="shared" ref="G316:G347" si="75">+IF(C316=0,"",C316/C$188)</f>
        <v/>
      </c>
      <c r="H316" s="30">
        <f t="shared" ref="H316:H347" si="76">+IF(D316=0,"",D316/D$188)</f>
        <v>1.3404825737265416E-3</v>
      </c>
      <c r="I316" s="30" t="str">
        <f t="shared" ref="I316:I347" si="77">+IF(E316=0,"",E316/E$188)</f>
        <v/>
      </c>
      <c r="J316" s="30" t="str">
        <f t="shared" ref="J316:J347" si="78">+IF(F316=0,"",F316/F$188)</f>
        <v/>
      </c>
      <c r="K316" s="30" t="str">
        <f t="shared" si="73"/>
        <v xml:space="preserve"> </v>
      </c>
      <c r="L316" s="30">
        <f t="shared" si="74"/>
        <v>-1</v>
      </c>
      <c r="M316" s="30" t="str">
        <f t="shared" ref="M316:M347" si="79">+IF(OR(AND(G316=""),(K316="")),"",G316*K316)</f>
        <v/>
      </c>
      <c r="N316" s="36">
        <f t="shared" ref="N316:N347" si="80">+IF(OR(AND(H316=""),(L316="")),"",H316*L316)</f>
        <v>-1.3404825737265416E-3</v>
      </c>
    </row>
    <row r="317" spans="1:14" x14ac:dyDescent="0.2">
      <c r="A317" s="23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23"/>
      <c r="B318" s="25" t="s">
        <v>293</v>
      </c>
      <c r="C318" s="35">
        <v>19</v>
      </c>
      <c r="D318" s="29">
        <v>1</v>
      </c>
      <c r="E318" s="29">
        <v>2</v>
      </c>
      <c r="F318" s="29">
        <v>0</v>
      </c>
      <c r="G318" s="30">
        <f t="shared" si="75"/>
        <v>1.9567456230690009E-2</v>
      </c>
      <c r="H318" s="30">
        <f t="shared" si="76"/>
        <v>1.3404825737265416E-3</v>
      </c>
      <c r="I318" s="30">
        <f t="shared" si="77"/>
        <v>1.0411244143675169E-3</v>
      </c>
      <c r="J318" s="30" t="str">
        <f t="shared" si="78"/>
        <v/>
      </c>
      <c r="K318" s="30">
        <f t="shared" si="81"/>
        <v>-0.89473684210526316</v>
      </c>
      <c r="L318" s="30">
        <f t="shared" si="82"/>
        <v>-1</v>
      </c>
      <c r="M318" s="30">
        <f t="shared" si="79"/>
        <v>-1.7507723995880534E-2</v>
      </c>
      <c r="N318" s="36">
        <f t="shared" si="80"/>
        <v>-1.3404825737265416E-3</v>
      </c>
    </row>
    <row r="319" spans="1:14" x14ac:dyDescent="0.2">
      <c r="A319" s="23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23"/>
      <c r="B320" s="25" t="s">
        <v>295</v>
      </c>
      <c r="C320" s="35">
        <v>0</v>
      </c>
      <c r="D320" s="29">
        <v>1</v>
      </c>
      <c r="E320" s="29">
        <v>0</v>
      </c>
      <c r="F320" s="29">
        <v>1</v>
      </c>
      <c r="G320" s="30" t="str">
        <f t="shared" si="75"/>
        <v/>
      </c>
      <c r="H320" s="30">
        <f t="shared" si="76"/>
        <v>1.3404825737265416E-3</v>
      </c>
      <c r="I320" s="30" t="str">
        <f t="shared" si="77"/>
        <v/>
      </c>
      <c r="J320" s="30">
        <f t="shared" si="78"/>
        <v>6.583278472679394E-4</v>
      </c>
      <c r="K320" s="30" t="str">
        <f t="shared" si="81"/>
        <v xml:space="preserve"> </v>
      </c>
      <c r="L320" s="30">
        <f t="shared" si="82"/>
        <v>0</v>
      </c>
      <c r="M320" s="30" t="str">
        <f t="shared" si="79"/>
        <v/>
      </c>
      <c r="N320" s="36">
        <f t="shared" si="80"/>
        <v>0</v>
      </c>
    </row>
    <row r="321" spans="1:14" ht="25.5" x14ac:dyDescent="0.2">
      <c r="A321" s="23"/>
      <c r="B321" s="25" t="s">
        <v>296</v>
      </c>
      <c r="C321" s="35">
        <v>0</v>
      </c>
      <c r="D321" s="29">
        <v>3</v>
      </c>
      <c r="E321" s="29">
        <v>2</v>
      </c>
      <c r="F321" s="29">
        <v>2</v>
      </c>
      <c r="G321" s="30" t="str">
        <f t="shared" si="75"/>
        <v/>
      </c>
      <c r="H321" s="30">
        <f t="shared" si="76"/>
        <v>4.0214477211796247E-3</v>
      </c>
      <c r="I321" s="30">
        <f t="shared" si="77"/>
        <v>1.0411244143675169E-3</v>
      </c>
      <c r="J321" s="30">
        <f t="shared" si="78"/>
        <v>1.3166556945358788E-3</v>
      </c>
      <c r="K321" s="30">
        <f t="shared" si="81"/>
        <v>1</v>
      </c>
      <c r="L321" s="30">
        <f t="shared" si="82"/>
        <v>-0.33333333333333331</v>
      </c>
      <c r="M321" s="30" t="str">
        <f t="shared" si="79"/>
        <v/>
      </c>
      <c r="N321" s="36">
        <f t="shared" si="80"/>
        <v>-1.3404825737265416E-3</v>
      </c>
    </row>
    <row r="322" spans="1:14" x14ac:dyDescent="0.2">
      <c r="A322" s="23"/>
      <c r="B322" s="25" t="s">
        <v>297</v>
      </c>
      <c r="C322" s="35">
        <v>0</v>
      </c>
      <c r="D322" s="29">
        <v>1</v>
      </c>
      <c r="E322" s="29">
        <v>0</v>
      </c>
      <c r="F322" s="29">
        <v>0</v>
      </c>
      <c r="G322" s="30" t="str">
        <f t="shared" si="75"/>
        <v/>
      </c>
      <c r="H322" s="30">
        <f t="shared" si="76"/>
        <v>1.3404825737265416E-3</v>
      </c>
      <c r="I322" s="30" t="str">
        <f t="shared" si="77"/>
        <v/>
      </c>
      <c r="J322" s="30" t="str">
        <f t="shared" si="78"/>
        <v/>
      </c>
      <c r="K322" s="30" t="str">
        <f t="shared" si="81"/>
        <v xml:space="preserve"> </v>
      </c>
      <c r="L322" s="30">
        <f t="shared" si="82"/>
        <v>-1</v>
      </c>
      <c r="M322" s="30" t="str">
        <f t="shared" si="79"/>
        <v/>
      </c>
      <c r="N322" s="36">
        <f t="shared" si="80"/>
        <v>-1.3404825737265416E-3</v>
      </c>
    </row>
    <row r="323" spans="1:14" ht="25.5" x14ac:dyDescent="0.2">
      <c r="A323" s="23"/>
      <c r="B323" s="25" t="s">
        <v>298</v>
      </c>
      <c r="C323" s="35">
        <v>0</v>
      </c>
      <c r="D323" s="29">
        <v>0</v>
      </c>
      <c r="E323" s="29">
        <v>0</v>
      </c>
      <c r="F323" s="29">
        <v>0</v>
      </c>
      <c r="G323" s="30" t="str">
        <f t="shared" si="75"/>
        <v/>
      </c>
      <c r="H323" s="30" t="str">
        <f t="shared" si="76"/>
        <v/>
      </c>
      <c r="I323" s="30" t="str">
        <f t="shared" si="77"/>
        <v/>
      </c>
      <c r="J323" s="30" t="str">
        <f t="shared" si="78"/>
        <v/>
      </c>
      <c r="K323" s="30" t="str">
        <f t="shared" si="81"/>
        <v xml:space="preserve"> </v>
      </c>
      <c r="L323" s="30" t="str">
        <f t="shared" si="82"/>
        <v xml:space="preserve"> </v>
      </c>
      <c r="M323" s="30" t="str">
        <f t="shared" si="79"/>
        <v/>
      </c>
      <c r="N323" s="36" t="str">
        <f t="shared" si="80"/>
        <v/>
      </c>
    </row>
    <row r="324" spans="1:14" x14ac:dyDescent="0.2">
      <c r="A324" s="23"/>
      <c r="B324" s="25" t="s">
        <v>299</v>
      </c>
      <c r="C324" s="35">
        <v>2</v>
      </c>
      <c r="D324" s="29">
        <v>5</v>
      </c>
      <c r="E324" s="29">
        <v>21</v>
      </c>
      <c r="F324" s="29">
        <v>13</v>
      </c>
      <c r="G324" s="30">
        <f t="shared" si="75"/>
        <v>2.0597322348094747E-3</v>
      </c>
      <c r="H324" s="30">
        <f t="shared" si="76"/>
        <v>6.7024128686327079E-3</v>
      </c>
      <c r="I324" s="30">
        <f t="shared" si="77"/>
        <v>1.0931806350858927E-2</v>
      </c>
      <c r="J324" s="30">
        <f t="shared" si="78"/>
        <v>8.558262014483212E-3</v>
      </c>
      <c r="K324" s="30">
        <f t="shared" si="81"/>
        <v>9.5</v>
      </c>
      <c r="L324" s="30">
        <f t="shared" si="82"/>
        <v>1.6</v>
      </c>
      <c r="M324" s="30">
        <f t="shared" si="79"/>
        <v>1.9567456230690009E-2</v>
      </c>
      <c r="N324" s="36">
        <f t="shared" si="80"/>
        <v>1.0723860589812333E-2</v>
      </c>
    </row>
    <row r="325" spans="1:14" x14ac:dyDescent="0.2">
      <c r="A325" s="23"/>
      <c r="B325" s="25" t="s">
        <v>300</v>
      </c>
      <c r="C325" s="35">
        <v>4</v>
      </c>
      <c r="D325" s="29">
        <v>6</v>
      </c>
      <c r="E325" s="29">
        <v>9</v>
      </c>
      <c r="F325" s="29">
        <v>4</v>
      </c>
      <c r="G325" s="30">
        <f t="shared" si="75"/>
        <v>4.1194644696189494E-3</v>
      </c>
      <c r="H325" s="30">
        <f t="shared" si="76"/>
        <v>8.0428954423592495E-3</v>
      </c>
      <c r="I325" s="30">
        <f t="shared" si="77"/>
        <v>4.6850598646538261E-3</v>
      </c>
      <c r="J325" s="30">
        <f t="shared" si="78"/>
        <v>2.6333113890717576E-3</v>
      </c>
      <c r="K325" s="30">
        <f t="shared" si="81"/>
        <v>1.25</v>
      </c>
      <c r="L325" s="30">
        <f t="shared" si="82"/>
        <v>-0.33333333333333331</v>
      </c>
      <c r="M325" s="30">
        <f t="shared" si="79"/>
        <v>5.1493305870236872E-3</v>
      </c>
      <c r="N325" s="36">
        <f t="shared" si="80"/>
        <v>-2.6809651474530832E-3</v>
      </c>
    </row>
    <row r="326" spans="1:14" x14ac:dyDescent="0.2">
      <c r="A326" s="23"/>
      <c r="B326" s="25" t="s">
        <v>301</v>
      </c>
      <c r="C326" s="35">
        <v>0</v>
      </c>
      <c r="D326" s="29">
        <v>0</v>
      </c>
      <c r="E326" s="29">
        <v>1</v>
      </c>
      <c r="F326" s="29">
        <v>0</v>
      </c>
      <c r="G326" s="30" t="str">
        <f t="shared" si="75"/>
        <v/>
      </c>
      <c r="H326" s="30" t="str">
        <f t="shared" si="76"/>
        <v/>
      </c>
      <c r="I326" s="30">
        <f t="shared" si="77"/>
        <v>5.2056220718375845E-4</v>
      </c>
      <c r="J326" s="30" t="str">
        <f t="shared" si="78"/>
        <v/>
      </c>
      <c r="K326" s="30">
        <f t="shared" si="81"/>
        <v>1</v>
      </c>
      <c r="L326" s="30" t="str">
        <f t="shared" si="82"/>
        <v xml:space="preserve"> 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23"/>
      <c r="B327" s="25" t="s">
        <v>302</v>
      </c>
      <c r="C327" s="35">
        <v>41</v>
      </c>
      <c r="D327" s="29">
        <v>43</v>
      </c>
      <c r="E327" s="29">
        <v>150</v>
      </c>
      <c r="F327" s="29">
        <v>238</v>
      </c>
      <c r="G327" s="30">
        <f t="shared" si="75"/>
        <v>4.2224510813594233E-2</v>
      </c>
      <c r="H327" s="30">
        <f t="shared" si="76"/>
        <v>5.7640750670241284E-2</v>
      </c>
      <c r="I327" s="30">
        <f t="shared" si="77"/>
        <v>7.8084331077563768E-2</v>
      </c>
      <c r="J327" s="30">
        <f t="shared" si="78"/>
        <v>0.15668202764976957</v>
      </c>
      <c r="K327" s="30">
        <f t="shared" si="81"/>
        <v>2.6585365853658538</v>
      </c>
      <c r="L327" s="30">
        <f t="shared" si="82"/>
        <v>4.5348837209302326</v>
      </c>
      <c r="M327" s="30">
        <f t="shared" si="79"/>
        <v>0.11225540679711639</v>
      </c>
      <c r="N327" s="36">
        <f t="shared" si="80"/>
        <v>0.26139410187667561</v>
      </c>
    </row>
    <row r="328" spans="1:14" x14ac:dyDescent="0.2">
      <c r="A328" s="23"/>
      <c r="B328" s="25" t="s">
        <v>303</v>
      </c>
      <c r="C328" s="35">
        <v>0</v>
      </c>
      <c r="D328" s="29">
        <v>0</v>
      </c>
      <c r="E328" s="29">
        <v>0</v>
      </c>
      <c r="F328" s="29">
        <v>0</v>
      </c>
      <c r="G328" s="30" t="str">
        <f t="shared" si="75"/>
        <v/>
      </c>
      <c r="H328" s="30" t="str">
        <f t="shared" si="76"/>
        <v/>
      </c>
      <c r="I328" s="30" t="str">
        <f t="shared" si="77"/>
        <v/>
      </c>
      <c r="J328" s="30" t="str">
        <f t="shared" si="78"/>
        <v/>
      </c>
      <c r="K328" s="30" t="str">
        <f t="shared" si="81"/>
        <v xml:space="preserve"> </v>
      </c>
      <c r="L328" s="30" t="str">
        <f t="shared" si="82"/>
        <v xml:space="preserve"> </v>
      </c>
      <c r="M328" s="30" t="str">
        <f t="shared" si="79"/>
        <v/>
      </c>
      <c r="N328" s="36" t="str">
        <f t="shared" si="80"/>
        <v/>
      </c>
    </row>
    <row r="329" spans="1:14" x14ac:dyDescent="0.2">
      <c r="A329" s="23"/>
      <c r="B329" s="25" t="s">
        <v>304</v>
      </c>
      <c r="C329" s="35">
        <v>0</v>
      </c>
      <c r="D329" s="29">
        <v>0</v>
      </c>
      <c r="E329" s="29">
        <v>0</v>
      </c>
      <c r="F329" s="29">
        <v>2</v>
      </c>
      <c r="G329" s="30" t="str">
        <f t="shared" si="75"/>
        <v/>
      </c>
      <c r="H329" s="30" t="str">
        <f t="shared" si="76"/>
        <v/>
      </c>
      <c r="I329" s="30" t="str">
        <f t="shared" si="77"/>
        <v/>
      </c>
      <c r="J329" s="30">
        <f t="shared" si="78"/>
        <v>1.3166556945358788E-3</v>
      </c>
      <c r="K329" s="30" t="str">
        <f t="shared" si="81"/>
        <v xml:space="preserve"> </v>
      </c>
      <c r="L329" s="30">
        <f t="shared" si="82"/>
        <v>1</v>
      </c>
      <c r="M329" s="30" t="str">
        <f t="shared" si="79"/>
        <v/>
      </c>
      <c r="N329" s="36" t="str">
        <f t="shared" si="80"/>
        <v/>
      </c>
    </row>
    <row r="330" spans="1:14" x14ac:dyDescent="0.2">
      <c r="A330" s="23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23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23"/>
      <c r="B332" s="25" t="s">
        <v>307</v>
      </c>
      <c r="C332" s="35">
        <v>0</v>
      </c>
      <c r="D332" s="29">
        <v>0</v>
      </c>
      <c r="E332" s="29">
        <v>0</v>
      </c>
      <c r="F332" s="29">
        <v>3</v>
      </c>
      <c r="G332" s="30" t="str">
        <f t="shared" si="75"/>
        <v/>
      </c>
      <c r="H332" s="30" t="str">
        <f t="shared" si="76"/>
        <v/>
      </c>
      <c r="I332" s="30" t="str">
        <f t="shared" si="77"/>
        <v/>
      </c>
      <c r="J332" s="30">
        <f t="shared" si="78"/>
        <v>1.9749835418038184E-3</v>
      </c>
      <c r="K332" s="30" t="str">
        <f t="shared" si="81"/>
        <v xml:space="preserve"> </v>
      </c>
      <c r="L332" s="30">
        <f t="shared" si="82"/>
        <v>1</v>
      </c>
      <c r="M332" s="30" t="str">
        <f t="shared" si="79"/>
        <v/>
      </c>
      <c r="N332" s="36" t="str">
        <f t="shared" si="80"/>
        <v/>
      </c>
    </row>
    <row r="333" spans="1:14" x14ac:dyDescent="0.2">
      <c r="A333" s="23"/>
      <c r="B333" s="25" t="s">
        <v>308</v>
      </c>
      <c r="C333" s="35">
        <v>0</v>
      </c>
      <c r="D333" s="29">
        <v>0</v>
      </c>
      <c r="E333" s="29">
        <v>0</v>
      </c>
      <c r="F333" s="29">
        <v>0</v>
      </c>
      <c r="G333" s="30" t="str">
        <f t="shared" si="75"/>
        <v/>
      </c>
      <c r="H333" s="30" t="str">
        <f t="shared" si="76"/>
        <v/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 t="str">
        <f t="shared" si="82"/>
        <v xml:space="preserve"> 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23"/>
      <c r="B334" s="25" t="s">
        <v>309</v>
      </c>
      <c r="C334" s="35">
        <v>0</v>
      </c>
      <c r="D334" s="29">
        <v>0</v>
      </c>
      <c r="E334" s="29">
        <v>0</v>
      </c>
      <c r="F334" s="29">
        <v>0</v>
      </c>
      <c r="G334" s="30" t="str">
        <f t="shared" si="75"/>
        <v/>
      </c>
      <c r="H334" s="30" t="str">
        <f t="shared" si="76"/>
        <v/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 t="str">
        <f t="shared" si="82"/>
        <v xml:space="preserve"> </v>
      </c>
      <c r="M334" s="30" t="str">
        <f t="shared" si="79"/>
        <v/>
      </c>
      <c r="N334" s="36" t="str">
        <f t="shared" si="80"/>
        <v/>
      </c>
    </row>
    <row r="335" spans="1:14" x14ac:dyDescent="0.2">
      <c r="A335" s="23"/>
      <c r="B335" s="25" t="s">
        <v>310</v>
      </c>
      <c r="C335" s="35">
        <v>1</v>
      </c>
      <c r="D335" s="29">
        <v>0</v>
      </c>
      <c r="E335" s="29">
        <v>0</v>
      </c>
      <c r="F335" s="29">
        <v>0</v>
      </c>
      <c r="G335" s="30">
        <f t="shared" si="75"/>
        <v>1.0298661174047373E-3</v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>
        <f t="shared" si="81"/>
        <v>-1</v>
      </c>
      <c r="L335" s="30" t="str">
        <f t="shared" si="82"/>
        <v xml:space="preserve"> </v>
      </c>
      <c r="M335" s="30">
        <f t="shared" si="79"/>
        <v>-1.0298661174047373E-3</v>
      </c>
      <c r="N335" s="36" t="str">
        <f t="shared" si="80"/>
        <v/>
      </c>
    </row>
    <row r="336" spans="1:14" x14ac:dyDescent="0.2">
      <c r="A336" s="23"/>
      <c r="B336" s="25" t="s">
        <v>311</v>
      </c>
      <c r="C336" s="35">
        <v>0</v>
      </c>
      <c r="D336" s="29">
        <v>1</v>
      </c>
      <c r="E336" s="29">
        <v>0</v>
      </c>
      <c r="F336" s="29">
        <v>2</v>
      </c>
      <c r="G336" s="30" t="str">
        <f t="shared" si="75"/>
        <v/>
      </c>
      <c r="H336" s="30">
        <f t="shared" si="76"/>
        <v>1.3404825737265416E-3</v>
      </c>
      <c r="I336" s="30" t="str">
        <f t="shared" si="77"/>
        <v/>
      </c>
      <c r="J336" s="30">
        <f t="shared" si="78"/>
        <v>1.3166556945358788E-3</v>
      </c>
      <c r="K336" s="30" t="str">
        <f t="shared" si="81"/>
        <v xml:space="preserve"> </v>
      </c>
      <c r="L336" s="30">
        <f t="shared" si="82"/>
        <v>1</v>
      </c>
      <c r="M336" s="30" t="str">
        <f t="shared" si="79"/>
        <v/>
      </c>
      <c r="N336" s="36">
        <f t="shared" si="80"/>
        <v>1.3404825737265416E-3</v>
      </c>
    </row>
    <row r="337" spans="1:14" x14ac:dyDescent="0.2">
      <c r="A337" s="23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23"/>
      <c r="B338" s="25" t="s">
        <v>313</v>
      </c>
      <c r="C338" s="35">
        <v>1</v>
      </c>
      <c r="D338" s="29">
        <v>10</v>
      </c>
      <c r="E338" s="29">
        <v>9</v>
      </c>
      <c r="F338" s="29">
        <v>31</v>
      </c>
      <c r="G338" s="30">
        <f t="shared" si="75"/>
        <v>1.0298661174047373E-3</v>
      </c>
      <c r="H338" s="30">
        <f t="shared" si="76"/>
        <v>1.3404825737265416E-2</v>
      </c>
      <c r="I338" s="30">
        <f t="shared" si="77"/>
        <v>4.6850598646538261E-3</v>
      </c>
      <c r="J338" s="30">
        <f t="shared" si="78"/>
        <v>2.0408163265306121E-2</v>
      </c>
      <c r="K338" s="30">
        <f t="shared" si="81"/>
        <v>8</v>
      </c>
      <c r="L338" s="30">
        <f t="shared" si="82"/>
        <v>2.1</v>
      </c>
      <c r="M338" s="30">
        <f t="shared" si="79"/>
        <v>8.2389289392378988E-3</v>
      </c>
      <c r="N338" s="36">
        <f t="shared" si="80"/>
        <v>2.8150134048257374E-2</v>
      </c>
    </row>
    <row r="339" spans="1:14" ht="26.25" customHeight="1" x14ac:dyDescent="0.2">
      <c r="A339" s="23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23"/>
      <c r="B340" s="25" t="s">
        <v>315</v>
      </c>
      <c r="C340" s="35">
        <v>0</v>
      </c>
      <c r="D340" s="29">
        <v>1</v>
      </c>
      <c r="E340" s="29">
        <v>0</v>
      </c>
      <c r="F340" s="29">
        <v>0</v>
      </c>
      <c r="G340" s="30" t="str">
        <f t="shared" si="75"/>
        <v/>
      </c>
      <c r="H340" s="30">
        <f t="shared" si="76"/>
        <v>1.3404825737265416E-3</v>
      </c>
      <c r="I340" s="30" t="str">
        <f t="shared" si="77"/>
        <v/>
      </c>
      <c r="J340" s="30" t="str">
        <f t="shared" si="78"/>
        <v/>
      </c>
      <c r="K340" s="30" t="str">
        <f t="shared" si="81"/>
        <v xml:space="preserve"> </v>
      </c>
      <c r="L340" s="30">
        <f t="shared" si="82"/>
        <v>-1</v>
      </c>
      <c r="M340" s="30" t="str">
        <f t="shared" si="79"/>
        <v/>
      </c>
      <c r="N340" s="36">
        <f t="shared" si="80"/>
        <v>-1.3404825737265416E-3</v>
      </c>
    </row>
    <row r="341" spans="1:14" ht="26.25" customHeight="1" x14ac:dyDescent="0.2">
      <c r="A341" s="23"/>
      <c r="B341" s="25" t="s">
        <v>316</v>
      </c>
      <c r="C341" s="35">
        <v>0</v>
      </c>
      <c r="D341" s="29">
        <v>1</v>
      </c>
      <c r="E341" s="29">
        <v>0</v>
      </c>
      <c r="F341" s="29">
        <v>0</v>
      </c>
      <c r="G341" s="30" t="str">
        <f t="shared" si="75"/>
        <v/>
      </c>
      <c r="H341" s="30">
        <f t="shared" si="76"/>
        <v>1.3404825737265416E-3</v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>
        <f t="shared" si="82"/>
        <v>-1</v>
      </c>
      <c r="M341" s="30" t="str">
        <f t="shared" si="79"/>
        <v/>
      </c>
      <c r="N341" s="36">
        <f t="shared" si="80"/>
        <v>-1.3404825737265416E-3</v>
      </c>
    </row>
    <row r="342" spans="1:14" ht="25.5" x14ac:dyDescent="0.2">
      <c r="A342" s="23"/>
      <c r="B342" s="25" t="s">
        <v>317</v>
      </c>
      <c r="C342" s="35">
        <v>0</v>
      </c>
      <c r="D342" s="29">
        <v>0</v>
      </c>
      <c r="E342" s="29">
        <v>0</v>
      </c>
      <c r="F342" s="29">
        <v>0</v>
      </c>
      <c r="G342" s="30" t="str">
        <f t="shared" si="75"/>
        <v/>
      </c>
      <c r="H342" s="30" t="str">
        <f t="shared" si="76"/>
        <v/>
      </c>
      <c r="I342" s="30" t="str">
        <f t="shared" si="77"/>
        <v/>
      </c>
      <c r="J342" s="30" t="str">
        <f t="shared" si="78"/>
        <v/>
      </c>
      <c r="K342" s="30" t="str">
        <f t="shared" si="81"/>
        <v xml:space="preserve"> </v>
      </c>
      <c r="L342" s="30" t="str">
        <f t="shared" si="82"/>
        <v xml:space="preserve"> </v>
      </c>
      <c r="M342" s="30" t="str">
        <f t="shared" si="79"/>
        <v/>
      </c>
      <c r="N342" s="36" t="str">
        <f t="shared" si="80"/>
        <v/>
      </c>
    </row>
    <row r="343" spans="1:14" ht="25.5" x14ac:dyDescent="0.2">
      <c r="A343" s="23"/>
      <c r="B343" s="25" t="s">
        <v>318</v>
      </c>
      <c r="C343" s="35">
        <v>0</v>
      </c>
      <c r="D343" s="29">
        <v>0</v>
      </c>
      <c r="E343" s="29">
        <v>19</v>
      </c>
      <c r="F343" s="29">
        <v>11</v>
      </c>
      <c r="G343" s="30" t="str">
        <f t="shared" si="75"/>
        <v/>
      </c>
      <c r="H343" s="30" t="str">
        <f t="shared" si="76"/>
        <v/>
      </c>
      <c r="I343" s="30">
        <f t="shared" si="77"/>
        <v>9.8906819364914106E-3</v>
      </c>
      <c r="J343" s="30">
        <f t="shared" si="78"/>
        <v>7.2416063199473336E-3</v>
      </c>
      <c r="K343" s="30">
        <f t="shared" si="81"/>
        <v>1</v>
      </c>
      <c r="L343" s="30">
        <f t="shared" si="82"/>
        <v>1</v>
      </c>
      <c r="M343" s="30" t="str">
        <f t="shared" si="79"/>
        <v/>
      </c>
      <c r="N343" s="36" t="str">
        <f t="shared" si="80"/>
        <v/>
      </c>
    </row>
    <row r="344" spans="1:14" ht="25.5" x14ac:dyDescent="0.2">
      <c r="A344" s="23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23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23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23"/>
      <c r="B347" s="25" t="s">
        <v>322</v>
      </c>
      <c r="C347" s="35">
        <v>27</v>
      </c>
      <c r="D347" s="29">
        <v>9</v>
      </c>
      <c r="E347" s="29">
        <v>9</v>
      </c>
      <c r="F347" s="29">
        <v>2</v>
      </c>
      <c r="G347" s="30">
        <f t="shared" si="75"/>
        <v>2.7806385169927908E-2</v>
      </c>
      <c r="H347" s="30">
        <f t="shared" si="76"/>
        <v>1.2064343163538873E-2</v>
      </c>
      <c r="I347" s="30">
        <f t="shared" si="77"/>
        <v>4.6850598646538261E-3</v>
      </c>
      <c r="J347" s="30">
        <f t="shared" si="78"/>
        <v>1.3166556945358788E-3</v>
      </c>
      <c r="K347" s="30">
        <f t="shared" si="81"/>
        <v>-0.66666666666666663</v>
      </c>
      <c r="L347" s="30">
        <f t="shared" si="82"/>
        <v>-0.77777777777777779</v>
      </c>
      <c r="M347" s="30">
        <f t="shared" si="79"/>
        <v>-1.853759011328527E-2</v>
      </c>
      <c r="N347" s="36">
        <f t="shared" si="80"/>
        <v>-9.3833780160857902E-3</v>
      </c>
    </row>
    <row r="348" spans="1:14" x14ac:dyDescent="0.2">
      <c r="A348" s="23"/>
      <c r="B348" s="25" t="s">
        <v>323</v>
      </c>
      <c r="C348" s="35">
        <v>0</v>
      </c>
      <c r="D348" s="29">
        <v>0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23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6.25" customHeight="1" x14ac:dyDescent="0.2">
      <c r="A350" s="23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6.25" customHeight="1" x14ac:dyDescent="0.2">
      <c r="A351" s="23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23"/>
      <c r="B352" s="25" t="s">
        <v>327</v>
      </c>
      <c r="C352" s="35">
        <v>0</v>
      </c>
      <c r="D352" s="29">
        <v>0</v>
      </c>
      <c r="E352" s="29">
        <v>0</v>
      </c>
      <c r="F352" s="29">
        <v>0</v>
      </c>
      <c r="G352" s="30" t="str">
        <f t="shared" si="83"/>
        <v/>
      </c>
      <c r="H352" s="30" t="str">
        <f t="shared" si="84"/>
        <v/>
      </c>
      <c r="I352" s="30" t="str">
        <f t="shared" si="85"/>
        <v/>
      </c>
      <c r="J352" s="30" t="str">
        <f t="shared" si="86"/>
        <v/>
      </c>
      <c r="K352" s="30" t="str">
        <f t="shared" si="89"/>
        <v xml:space="preserve"> </v>
      </c>
      <c r="L352" s="30" t="str">
        <f t="shared" si="90"/>
        <v xml:space="preserve"> </v>
      </c>
      <c r="M352" s="30" t="str">
        <f t="shared" si="87"/>
        <v/>
      </c>
      <c r="N352" s="36" t="str">
        <f t="shared" si="88"/>
        <v/>
      </c>
    </row>
    <row r="353" spans="1:14" ht="25.5" x14ac:dyDescent="0.2">
      <c r="A353" s="23"/>
      <c r="B353" s="25" t="s">
        <v>328</v>
      </c>
      <c r="C353" s="35">
        <v>0</v>
      </c>
      <c r="D353" s="29">
        <v>0</v>
      </c>
      <c r="E353" s="29">
        <v>0</v>
      </c>
      <c r="F353" s="29">
        <v>0</v>
      </c>
      <c r="G353" s="30" t="str">
        <f t="shared" si="83"/>
        <v/>
      </c>
      <c r="H353" s="30" t="str">
        <f t="shared" si="84"/>
        <v/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 t="str">
        <f t="shared" si="90"/>
        <v xml:space="preserve"> </v>
      </c>
      <c r="M353" s="30" t="str">
        <f t="shared" si="87"/>
        <v/>
      </c>
      <c r="N353" s="36" t="str">
        <f t="shared" si="88"/>
        <v/>
      </c>
    </row>
    <row r="354" spans="1:14" ht="25.5" x14ac:dyDescent="0.2">
      <c r="A354" s="23"/>
      <c r="B354" s="25" t="s">
        <v>329</v>
      </c>
      <c r="C354" s="35">
        <v>0</v>
      </c>
      <c r="D354" s="29">
        <v>0</v>
      </c>
      <c r="E354" s="29">
        <v>0</v>
      </c>
      <c r="F354" s="29">
        <v>0</v>
      </c>
      <c r="G354" s="30" t="str">
        <f t="shared" si="83"/>
        <v/>
      </c>
      <c r="H354" s="30" t="str">
        <f t="shared" si="84"/>
        <v/>
      </c>
      <c r="I354" s="30" t="str">
        <f t="shared" si="85"/>
        <v/>
      </c>
      <c r="J354" s="30" t="str">
        <f t="shared" si="86"/>
        <v/>
      </c>
      <c r="K354" s="30" t="str">
        <f t="shared" si="89"/>
        <v xml:space="preserve"> </v>
      </c>
      <c r="L354" s="30" t="str">
        <f t="shared" si="90"/>
        <v xml:space="preserve"> </v>
      </c>
      <c r="M354" s="30" t="str">
        <f t="shared" si="87"/>
        <v/>
      </c>
      <c r="N354" s="36" t="str">
        <f t="shared" si="88"/>
        <v/>
      </c>
    </row>
    <row r="355" spans="1:14" ht="25.5" x14ac:dyDescent="0.2">
      <c r="A355" s="23"/>
      <c r="B355" s="25" t="s">
        <v>330</v>
      </c>
      <c r="C355" s="35">
        <v>0</v>
      </c>
      <c r="D355" s="29">
        <v>0</v>
      </c>
      <c r="E355" s="29">
        <v>0</v>
      </c>
      <c r="F355" s="29">
        <v>0</v>
      </c>
      <c r="G355" s="30" t="str">
        <f t="shared" si="83"/>
        <v/>
      </c>
      <c r="H355" s="30" t="str">
        <f t="shared" si="84"/>
        <v/>
      </c>
      <c r="I355" s="30" t="str">
        <f t="shared" si="85"/>
        <v/>
      </c>
      <c r="J355" s="30" t="str">
        <f t="shared" si="86"/>
        <v/>
      </c>
      <c r="K355" s="30" t="str">
        <f t="shared" si="89"/>
        <v xml:space="preserve"> </v>
      </c>
      <c r="L355" s="30" t="str">
        <f t="shared" si="90"/>
        <v xml:space="preserve"> </v>
      </c>
      <c r="M355" s="30" t="str">
        <f t="shared" si="87"/>
        <v/>
      </c>
      <c r="N355" s="36" t="str">
        <f t="shared" si="88"/>
        <v/>
      </c>
    </row>
    <row r="356" spans="1:14" x14ac:dyDescent="0.2">
      <c r="A356" s="23"/>
      <c r="B356" s="25" t="s">
        <v>331</v>
      </c>
      <c r="C356" s="35">
        <v>0</v>
      </c>
      <c r="D356" s="29">
        <v>0</v>
      </c>
      <c r="E356" s="29">
        <v>0</v>
      </c>
      <c r="F356" s="29">
        <v>0</v>
      </c>
      <c r="G356" s="30" t="str">
        <f t="shared" si="83"/>
        <v/>
      </c>
      <c r="H356" s="30" t="str">
        <f t="shared" si="84"/>
        <v/>
      </c>
      <c r="I356" s="30" t="str">
        <f t="shared" si="85"/>
        <v/>
      </c>
      <c r="J356" s="30" t="str">
        <f t="shared" si="86"/>
        <v/>
      </c>
      <c r="K356" s="30" t="str">
        <f t="shared" si="89"/>
        <v xml:space="preserve"> </v>
      </c>
      <c r="L356" s="30" t="str">
        <f t="shared" si="90"/>
        <v xml:space="preserve"> </v>
      </c>
      <c r="M356" s="30" t="str">
        <f t="shared" si="87"/>
        <v/>
      </c>
      <c r="N356" s="36" t="str">
        <f t="shared" si="88"/>
        <v/>
      </c>
    </row>
    <row r="357" spans="1:14" ht="25.5" x14ac:dyDescent="0.2">
      <c r="A357" s="23"/>
      <c r="B357" s="25" t="s">
        <v>332</v>
      </c>
      <c r="C357" s="35">
        <v>0</v>
      </c>
      <c r="D357" s="29">
        <v>1</v>
      </c>
      <c r="E357" s="29">
        <v>0</v>
      </c>
      <c r="F357" s="29">
        <v>0</v>
      </c>
      <c r="G357" s="30" t="str">
        <f t="shared" si="83"/>
        <v/>
      </c>
      <c r="H357" s="30">
        <f t="shared" si="84"/>
        <v>1.3404825737265416E-3</v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>
        <f t="shared" si="90"/>
        <v>-1</v>
      </c>
      <c r="M357" s="30" t="str">
        <f t="shared" si="87"/>
        <v/>
      </c>
      <c r="N357" s="36">
        <f t="shared" si="88"/>
        <v>-1.3404825737265416E-3</v>
      </c>
    </row>
    <row r="358" spans="1:14" x14ac:dyDescent="0.2">
      <c r="A358" s="23"/>
      <c r="B358" s="25" t="s">
        <v>333</v>
      </c>
      <c r="C358" s="35">
        <v>0</v>
      </c>
      <c r="D358" s="29">
        <v>0</v>
      </c>
      <c r="E358" s="29">
        <v>0</v>
      </c>
      <c r="F358" s="29">
        <v>0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 t="str">
        <f t="shared" si="90"/>
        <v xml:space="preserve"> 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23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23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23"/>
      <c r="B361" s="25" t="s">
        <v>336</v>
      </c>
      <c r="C361" s="35">
        <v>0</v>
      </c>
      <c r="D361" s="29">
        <v>0</v>
      </c>
      <c r="E361" s="29">
        <v>0</v>
      </c>
      <c r="F361" s="29">
        <v>0</v>
      </c>
      <c r="G361" s="30" t="str">
        <f t="shared" si="83"/>
        <v/>
      </c>
      <c r="H361" s="30" t="str">
        <f t="shared" si="84"/>
        <v/>
      </c>
      <c r="I361" s="30" t="str">
        <f t="shared" si="85"/>
        <v/>
      </c>
      <c r="J361" s="30" t="str">
        <f t="shared" si="86"/>
        <v/>
      </c>
      <c r="K361" s="30" t="str">
        <f t="shared" si="89"/>
        <v xml:space="preserve"> </v>
      </c>
      <c r="L361" s="30" t="str">
        <f t="shared" si="90"/>
        <v xml:space="preserve"> </v>
      </c>
      <c r="M361" s="30" t="str">
        <f t="shared" si="87"/>
        <v/>
      </c>
      <c r="N361" s="36" t="str">
        <f t="shared" si="88"/>
        <v/>
      </c>
    </row>
    <row r="362" spans="1:14" x14ac:dyDescent="0.2">
      <c r="A362" s="23"/>
      <c r="B362" s="25" t="s">
        <v>337</v>
      </c>
      <c r="C362" s="35">
        <v>0</v>
      </c>
      <c r="D362" s="29">
        <v>0</v>
      </c>
      <c r="E362" s="29">
        <v>0</v>
      </c>
      <c r="F362" s="29">
        <v>0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23"/>
      <c r="B363" s="26" t="s">
        <v>338</v>
      </c>
      <c r="C363" s="37">
        <v>0</v>
      </c>
      <c r="D363" s="38">
        <v>2</v>
      </c>
      <c r="E363" s="38">
        <v>0</v>
      </c>
      <c r="F363" s="38">
        <v>0</v>
      </c>
      <c r="G363" s="39" t="str">
        <f t="shared" si="83"/>
        <v/>
      </c>
      <c r="H363" s="39">
        <f t="shared" si="84"/>
        <v>2.6809651474530832E-3</v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>
        <f t="shared" si="90"/>
        <v>-1</v>
      </c>
      <c r="M363" s="39" t="str">
        <f t="shared" si="87"/>
        <v/>
      </c>
      <c r="N363" s="40">
        <f t="shared" si="88"/>
        <v>-2.6809651474530832E-3</v>
      </c>
    </row>
    <row r="364" spans="1:14" x14ac:dyDescent="0.2">
      <c r="A364" s="22"/>
    </row>
    <row r="365" spans="1:14" x14ac:dyDescent="0.2">
      <c r="A365" s="22"/>
    </row>
    <row r="366" spans="1:14" x14ac:dyDescent="0.2">
      <c r="A366" s="22"/>
    </row>
    <row r="367" spans="1:14" ht="15.75" thickBot="1" x14ac:dyDescent="0.25">
      <c r="A367" s="22"/>
    </row>
    <row r="368" spans="1:14" ht="29.25" customHeight="1" thickBot="1" x14ac:dyDescent="0.25">
      <c r="A368" s="23"/>
      <c r="B368" s="41" t="s">
        <v>2</v>
      </c>
      <c r="C368" s="44" t="s">
        <v>3</v>
      </c>
      <c r="D368" s="45"/>
      <c r="E368" s="45"/>
      <c r="F368" s="46"/>
      <c r="G368" s="44" t="s">
        <v>4</v>
      </c>
      <c r="H368" s="45"/>
      <c r="I368" s="45"/>
      <c r="J368" s="45"/>
      <c r="K368" s="44" t="s">
        <v>667</v>
      </c>
      <c r="L368" s="47"/>
      <c r="M368" s="44" t="s">
        <v>5</v>
      </c>
      <c r="N368" s="47"/>
    </row>
    <row r="369" spans="1:14" ht="15.75" thickBot="1" x14ac:dyDescent="0.25">
      <c r="A369" s="22"/>
      <c r="B369" s="42"/>
      <c r="C369" s="50">
        <v>2022</v>
      </c>
      <c r="D369" s="46"/>
      <c r="E369" s="51">
        <v>2023</v>
      </c>
      <c r="F369" s="46"/>
      <c r="G369" s="50">
        <v>2022</v>
      </c>
      <c r="H369" s="46"/>
      <c r="I369" s="51">
        <v>2023</v>
      </c>
      <c r="J369" s="46"/>
      <c r="K369" s="48"/>
      <c r="L369" s="49"/>
      <c r="M369" s="48"/>
      <c r="N369" s="49"/>
    </row>
    <row r="370" spans="1:14" ht="15.75" thickBot="1" x14ac:dyDescent="0.25">
      <c r="A370" s="23"/>
      <c r="B370" s="43"/>
      <c r="C370" s="13" t="s">
        <v>6</v>
      </c>
      <c r="D370" s="13" t="s">
        <v>7</v>
      </c>
      <c r="E370" s="13" t="s">
        <v>6</v>
      </c>
      <c r="F370" s="13" t="s">
        <v>7</v>
      </c>
      <c r="G370" s="13" t="s">
        <v>6</v>
      </c>
      <c r="H370" s="13" t="s">
        <v>7</v>
      </c>
      <c r="I370" s="13" t="s">
        <v>6</v>
      </c>
      <c r="J370" s="13" t="s">
        <v>7</v>
      </c>
      <c r="K370" s="13" t="s">
        <v>6</v>
      </c>
      <c r="L370" s="13" t="s">
        <v>7</v>
      </c>
      <c r="M370" s="13" t="s">
        <v>6</v>
      </c>
      <c r="N370" s="13" t="s">
        <v>7</v>
      </c>
    </row>
    <row r="371" spans="1:14" ht="15.75" thickBot="1" x14ac:dyDescent="0.25">
      <c r="A371" s="23"/>
      <c r="B371" s="14" t="s">
        <v>11</v>
      </c>
      <c r="C371" s="27">
        <f>SUM(C372:C604)</f>
        <v>10861</v>
      </c>
      <c r="D371" s="27">
        <f>SUM(D372:D604)</f>
        <v>9807</v>
      </c>
      <c r="E371" s="27">
        <f>SUM(E372:E604)</f>
        <v>10255</v>
      </c>
      <c r="F371" s="27">
        <f>SUM(F372:F604)</f>
        <v>8664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-5.5795967222171068E-2</v>
      </c>
      <c r="L371" s="28">
        <f>+IF(AND(D371=0,F371=0),"",IF(D371=0,1,IF(F371=0,-1,(F371-D371)/D371)))</f>
        <v>-0.11654940348730498</v>
      </c>
      <c r="M371" s="28">
        <f t="shared" ref="M371:M434" si="95">+IF(OR(AND(G371=""),(K371="")),"",G371*K371)</f>
        <v>-5.5795967222171068E-2</v>
      </c>
      <c r="N371" s="28">
        <f t="shared" ref="N371:N434" si="96">+IF(OR(AND(H371=""),(L371="")),"",H371*L371)</f>
        <v>-0.11654940348730498</v>
      </c>
    </row>
    <row r="372" spans="1:14" x14ac:dyDescent="0.2">
      <c r="A372" s="23"/>
      <c r="B372" s="24" t="s">
        <v>339</v>
      </c>
      <c r="C372" s="31">
        <v>36</v>
      </c>
      <c r="D372" s="32">
        <v>2</v>
      </c>
      <c r="E372" s="32">
        <v>28</v>
      </c>
      <c r="F372" s="32">
        <v>1</v>
      </c>
      <c r="G372" s="33">
        <f t="shared" si="91"/>
        <v>3.3146119141883802E-3</v>
      </c>
      <c r="H372" s="33">
        <f t="shared" si="92"/>
        <v>2.0393596410727031E-4</v>
      </c>
      <c r="I372" s="33">
        <f t="shared" si="93"/>
        <v>2.7303754266211604E-3</v>
      </c>
      <c r="J372" s="33">
        <f t="shared" si="94"/>
        <v>1.1542012927054478E-4</v>
      </c>
      <c r="K372" s="33">
        <f t="shared" ref="K372:K435" si="97">+IF(AND(C372=0,E372=0)," ",IF(C372=0,1,IF(E372=0,-1,(E372-C372)/C372)))</f>
        <v>-0.22222222222222221</v>
      </c>
      <c r="L372" s="33">
        <f t="shared" ref="L372:L435" si="98">+IF(AND(D372=0,F372=0)," ",IF(D372=0,1,IF(F372=0,-1,(F372-D372)/D372)))</f>
        <v>-0.5</v>
      </c>
      <c r="M372" s="33">
        <f t="shared" si="95"/>
        <v>-7.365804253751956E-4</v>
      </c>
      <c r="N372" s="34">
        <f t="shared" si="96"/>
        <v>-1.0196798205363516E-4</v>
      </c>
    </row>
    <row r="373" spans="1:14" x14ac:dyDescent="0.2">
      <c r="A373" s="23"/>
      <c r="B373" s="25" t="s">
        <v>340</v>
      </c>
      <c r="C373" s="35">
        <v>3</v>
      </c>
      <c r="D373" s="29">
        <v>0</v>
      </c>
      <c r="E373" s="29">
        <v>3</v>
      </c>
      <c r="F373" s="29">
        <v>1</v>
      </c>
      <c r="G373" s="30">
        <f t="shared" si="91"/>
        <v>2.7621765951569839E-4</v>
      </c>
      <c r="H373" s="30" t="str">
        <f t="shared" si="92"/>
        <v/>
      </c>
      <c r="I373" s="30">
        <f t="shared" si="93"/>
        <v>2.9254022428083863E-4</v>
      </c>
      <c r="J373" s="30">
        <f t="shared" si="94"/>
        <v>1.1542012927054478E-4</v>
      </c>
      <c r="K373" s="30">
        <f t="shared" si="97"/>
        <v>0</v>
      </c>
      <c r="L373" s="30">
        <f t="shared" si="98"/>
        <v>1</v>
      </c>
      <c r="M373" s="30">
        <f t="shared" si="95"/>
        <v>0</v>
      </c>
      <c r="N373" s="36" t="str">
        <f t="shared" si="96"/>
        <v/>
      </c>
    </row>
    <row r="374" spans="1:14" x14ac:dyDescent="0.2">
      <c r="A374" s="23"/>
      <c r="B374" s="25" t="s">
        <v>341</v>
      </c>
      <c r="C374" s="35">
        <v>417</v>
      </c>
      <c r="D374" s="29">
        <v>224</v>
      </c>
      <c r="E374" s="29">
        <v>148</v>
      </c>
      <c r="F374" s="29">
        <v>155</v>
      </c>
      <c r="G374" s="30">
        <f t="shared" si="91"/>
        <v>3.8394254672682072E-2</v>
      </c>
      <c r="H374" s="30">
        <f t="shared" si="92"/>
        <v>2.2840827980014276E-2</v>
      </c>
      <c r="I374" s="30">
        <f t="shared" si="93"/>
        <v>1.4431984397854704E-2</v>
      </c>
      <c r="J374" s="30">
        <f t="shared" si="94"/>
        <v>1.7890120036934441E-2</v>
      </c>
      <c r="K374" s="30">
        <f t="shared" si="97"/>
        <v>-0.64508393285371701</v>
      </c>
      <c r="L374" s="30">
        <f t="shared" si="98"/>
        <v>-0.3080357142857143</v>
      </c>
      <c r="M374" s="30">
        <f t="shared" si="95"/>
        <v>-2.4767516803240953E-2</v>
      </c>
      <c r="N374" s="36">
        <f t="shared" si="96"/>
        <v>-7.0357907617008266E-3</v>
      </c>
    </row>
    <row r="375" spans="1:14" x14ac:dyDescent="0.2">
      <c r="A375" s="23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23"/>
      <c r="B376" s="25" t="s">
        <v>343</v>
      </c>
      <c r="C376" s="35">
        <v>0</v>
      </c>
      <c r="D376" s="29">
        <v>0</v>
      </c>
      <c r="E376" s="29">
        <v>19</v>
      </c>
      <c r="F376" s="29">
        <v>8</v>
      </c>
      <c r="G376" s="30" t="str">
        <f t="shared" si="91"/>
        <v/>
      </c>
      <c r="H376" s="30" t="str">
        <f t="shared" si="92"/>
        <v/>
      </c>
      <c r="I376" s="30">
        <f t="shared" si="93"/>
        <v>1.8527547537786446E-3</v>
      </c>
      <c r="J376" s="30">
        <f t="shared" si="94"/>
        <v>9.2336103416435823E-4</v>
      </c>
      <c r="K376" s="30">
        <f t="shared" si="97"/>
        <v>1</v>
      </c>
      <c r="L376" s="30">
        <f t="shared" si="98"/>
        <v>1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23"/>
      <c r="B377" s="25" t="s">
        <v>344</v>
      </c>
      <c r="C377" s="35">
        <v>64</v>
      </c>
      <c r="D377" s="29">
        <v>55</v>
      </c>
      <c r="E377" s="29">
        <v>342</v>
      </c>
      <c r="F377" s="29">
        <v>204</v>
      </c>
      <c r="G377" s="30">
        <f t="shared" si="91"/>
        <v>5.8926434030015656E-3</v>
      </c>
      <c r="H377" s="30">
        <f t="shared" si="92"/>
        <v>5.6082390129499338E-3</v>
      </c>
      <c r="I377" s="30">
        <f t="shared" si="93"/>
        <v>3.3349585568015601E-2</v>
      </c>
      <c r="J377" s="30">
        <f t="shared" si="94"/>
        <v>2.3545706371191136E-2</v>
      </c>
      <c r="K377" s="30">
        <f t="shared" si="97"/>
        <v>4.34375</v>
      </c>
      <c r="L377" s="30">
        <f t="shared" si="98"/>
        <v>2.709090909090909</v>
      </c>
      <c r="M377" s="30">
        <f t="shared" si="95"/>
        <v>2.5596169781788049E-2</v>
      </c>
      <c r="N377" s="36">
        <f t="shared" si="96"/>
        <v>1.5193229325991639E-2</v>
      </c>
    </row>
    <row r="378" spans="1:14" x14ac:dyDescent="0.2">
      <c r="A378" s="23"/>
      <c r="B378" s="25" t="s">
        <v>345</v>
      </c>
      <c r="C378" s="35">
        <v>2</v>
      </c>
      <c r="D378" s="29">
        <v>2</v>
      </c>
      <c r="E378" s="29">
        <v>4</v>
      </c>
      <c r="F378" s="29">
        <v>4</v>
      </c>
      <c r="G378" s="30">
        <f t="shared" si="91"/>
        <v>1.8414510634379893E-4</v>
      </c>
      <c r="H378" s="30">
        <f t="shared" si="92"/>
        <v>2.0393596410727031E-4</v>
      </c>
      <c r="I378" s="30">
        <f t="shared" si="93"/>
        <v>3.9005363237445148E-4</v>
      </c>
      <c r="J378" s="30">
        <f t="shared" si="94"/>
        <v>4.6168051708217911E-4</v>
      </c>
      <c r="K378" s="30">
        <f t="shared" si="97"/>
        <v>1</v>
      </c>
      <c r="L378" s="30">
        <f t="shared" si="98"/>
        <v>1</v>
      </c>
      <c r="M378" s="30">
        <f t="shared" si="95"/>
        <v>1.8414510634379893E-4</v>
      </c>
      <c r="N378" s="36">
        <f t="shared" si="96"/>
        <v>2.0393596410727031E-4</v>
      </c>
    </row>
    <row r="379" spans="1:14" x14ac:dyDescent="0.2">
      <c r="A379" s="23"/>
      <c r="B379" s="25" t="s">
        <v>346</v>
      </c>
      <c r="C379" s="35">
        <v>3</v>
      </c>
      <c r="D379" s="29">
        <v>1</v>
      </c>
      <c r="E379" s="29">
        <v>29</v>
      </c>
      <c r="F379" s="29">
        <v>15</v>
      </c>
      <c r="G379" s="30">
        <f t="shared" si="91"/>
        <v>2.7621765951569839E-4</v>
      </c>
      <c r="H379" s="30">
        <f t="shared" si="92"/>
        <v>1.0196798205363516E-4</v>
      </c>
      <c r="I379" s="30">
        <f t="shared" si="93"/>
        <v>2.8278888347147732E-3</v>
      </c>
      <c r="J379" s="30">
        <f t="shared" si="94"/>
        <v>1.7313019390581717E-3</v>
      </c>
      <c r="K379" s="30">
        <f t="shared" si="97"/>
        <v>8.6666666666666661</v>
      </c>
      <c r="L379" s="30">
        <f t="shared" si="98"/>
        <v>14</v>
      </c>
      <c r="M379" s="30">
        <f t="shared" si="95"/>
        <v>2.393886382469386E-3</v>
      </c>
      <c r="N379" s="36">
        <f t="shared" si="96"/>
        <v>1.4275517487508922E-3</v>
      </c>
    </row>
    <row r="380" spans="1:14" x14ac:dyDescent="0.2">
      <c r="A380" s="23"/>
      <c r="B380" s="25" t="s">
        <v>347</v>
      </c>
      <c r="C380" s="35">
        <v>1</v>
      </c>
      <c r="D380" s="29">
        <v>2</v>
      </c>
      <c r="E380" s="29">
        <v>3</v>
      </c>
      <c r="F380" s="29">
        <v>1</v>
      </c>
      <c r="G380" s="30">
        <f t="shared" si="91"/>
        <v>9.2072553171899463E-5</v>
      </c>
      <c r="H380" s="30">
        <f t="shared" si="92"/>
        <v>2.0393596410727031E-4</v>
      </c>
      <c r="I380" s="30">
        <f t="shared" si="93"/>
        <v>2.9254022428083863E-4</v>
      </c>
      <c r="J380" s="30">
        <f t="shared" si="94"/>
        <v>1.1542012927054478E-4</v>
      </c>
      <c r="K380" s="30">
        <f t="shared" si="97"/>
        <v>2</v>
      </c>
      <c r="L380" s="30">
        <f t="shared" si="98"/>
        <v>-0.5</v>
      </c>
      <c r="M380" s="30">
        <f t="shared" si="95"/>
        <v>1.8414510634379893E-4</v>
      </c>
      <c r="N380" s="36">
        <f t="shared" si="96"/>
        <v>-1.0196798205363516E-4</v>
      </c>
    </row>
    <row r="381" spans="1:14" x14ac:dyDescent="0.2">
      <c r="A381" s="23"/>
      <c r="B381" s="25" t="s">
        <v>348</v>
      </c>
      <c r="C381" s="35">
        <v>2</v>
      </c>
      <c r="D381" s="29">
        <v>1</v>
      </c>
      <c r="E381" s="29">
        <v>0</v>
      </c>
      <c r="F381" s="29">
        <v>1</v>
      </c>
      <c r="G381" s="30">
        <f t="shared" si="91"/>
        <v>1.8414510634379893E-4</v>
      </c>
      <c r="H381" s="30">
        <f t="shared" si="92"/>
        <v>1.0196798205363516E-4</v>
      </c>
      <c r="I381" s="30" t="str">
        <f t="shared" si="93"/>
        <v/>
      </c>
      <c r="J381" s="30">
        <f t="shared" si="94"/>
        <v>1.1542012927054478E-4</v>
      </c>
      <c r="K381" s="30">
        <f t="shared" si="97"/>
        <v>-1</v>
      </c>
      <c r="L381" s="30">
        <f t="shared" si="98"/>
        <v>0</v>
      </c>
      <c r="M381" s="30">
        <f t="shared" si="95"/>
        <v>-1.8414510634379893E-4</v>
      </c>
      <c r="N381" s="36">
        <f t="shared" si="96"/>
        <v>0</v>
      </c>
    </row>
    <row r="382" spans="1:14" x14ac:dyDescent="0.2">
      <c r="A382" s="23"/>
      <c r="B382" s="25" t="s">
        <v>349</v>
      </c>
      <c r="C382" s="35">
        <v>0</v>
      </c>
      <c r="D382" s="29">
        <v>0</v>
      </c>
      <c r="E382" s="29">
        <v>0</v>
      </c>
      <c r="F382" s="29">
        <v>0</v>
      </c>
      <c r="G382" s="30" t="str">
        <f t="shared" si="91"/>
        <v/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 t="str">
        <f t="shared" si="97"/>
        <v xml:space="preserve"> </v>
      </c>
      <c r="L382" s="30" t="str">
        <f t="shared" si="98"/>
        <v xml:space="preserve"> </v>
      </c>
      <c r="M382" s="30" t="str">
        <f t="shared" si="95"/>
        <v/>
      </c>
      <c r="N382" s="36" t="str">
        <f t="shared" si="96"/>
        <v/>
      </c>
    </row>
    <row r="383" spans="1:14" x14ac:dyDescent="0.2">
      <c r="A383" s="23"/>
      <c r="B383" s="25" t="s">
        <v>350</v>
      </c>
      <c r="C383" s="35">
        <v>267</v>
      </c>
      <c r="D383" s="29">
        <v>152</v>
      </c>
      <c r="E383" s="29">
        <v>107</v>
      </c>
      <c r="F383" s="29">
        <v>63</v>
      </c>
      <c r="G383" s="30">
        <f t="shared" si="91"/>
        <v>2.4583371696897154E-2</v>
      </c>
      <c r="H383" s="30">
        <f t="shared" si="92"/>
        <v>1.5499133272152544E-2</v>
      </c>
      <c r="I383" s="30">
        <f t="shared" si="93"/>
        <v>1.0433934666016578E-2</v>
      </c>
      <c r="J383" s="30">
        <f t="shared" si="94"/>
        <v>7.2714681440443213E-3</v>
      </c>
      <c r="K383" s="30">
        <f t="shared" si="97"/>
        <v>-0.59925093632958804</v>
      </c>
      <c r="L383" s="30">
        <f t="shared" si="98"/>
        <v>-0.58552631578947367</v>
      </c>
      <c r="M383" s="30">
        <f t="shared" si="95"/>
        <v>-1.4731608507503912E-2</v>
      </c>
      <c r="N383" s="36">
        <f t="shared" si="96"/>
        <v>-9.0751504027735286E-3</v>
      </c>
    </row>
    <row r="384" spans="1:14" x14ac:dyDescent="0.2">
      <c r="A384" s="23"/>
      <c r="B384" s="25" t="s">
        <v>351</v>
      </c>
      <c r="C384" s="35">
        <v>21</v>
      </c>
      <c r="D384" s="29">
        <v>5</v>
      </c>
      <c r="E384" s="29">
        <v>55</v>
      </c>
      <c r="F384" s="29">
        <v>27</v>
      </c>
      <c r="G384" s="30">
        <f t="shared" si="91"/>
        <v>1.9335236166098885E-3</v>
      </c>
      <c r="H384" s="30">
        <f t="shared" si="92"/>
        <v>5.0983991026817583E-4</v>
      </c>
      <c r="I384" s="30">
        <f t="shared" si="93"/>
        <v>5.3632374451487077E-3</v>
      </c>
      <c r="J384" s="30">
        <f t="shared" si="94"/>
        <v>3.1163434903047093E-3</v>
      </c>
      <c r="K384" s="30">
        <f t="shared" si="97"/>
        <v>1.6190476190476191</v>
      </c>
      <c r="L384" s="30">
        <f t="shared" si="98"/>
        <v>4.4000000000000004</v>
      </c>
      <c r="M384" s="30">
        <f t="shared" si="95"/>
        <v>3.1304668078445813E-3</v>
      </c>
      <c r="N384" s="36">
        <f t="shared" si="96"/>
        <v>2.243295605179974E-3</v>
      </c>
    </row>
    <row r="385" spans="1:14" x14ac:dyDescent="0.2">
      <c r="A385" s="23"/>
      <c r="B385" s="25" t="s">
        <v>352</v>
      </c>
      <c r="C385" s="35">
        <v>1</v>
      </c>
      <c r="D385" s="29">
        <v>0</v>
      </c>
      <c r="E385" s="29">
        <v>0</v>
      </c>
      <c r="F385" s="29">
        <v>1</v>
      </c>
      <c r="G385" s="30">
        <f t="shared" si="91"/>
        <v>9.2072553171899463E-5</v>
      </c>
      <c r="H385" s="30" t="str">
        <f t="shared" si="92"/>
        <v/>
      </c>
      <c r="I385" s="30" t="str">
        <f t="shared" si="93"/>
        <v/>
      </c>
      <c r="J385" s="30">
        <f t="shared" si="94"/>
        <v>1.1542012927054478E-4</v>
      </c>
      <c r="K385" s="30">
        <f t="shared" si="97"/>
        <v>-1</v>
      </c>
      <c r="L385" s="30">
        <f t="shared" si="98"/>
        <v>1</v>
      </c>
      <c r="M385" s="30">
        <f t="shared" si="95"/>
        <v>-9.2072553171899463E-5</v>
      </c>
      <c r="N385" s="36" t="str">
        <f t="shared" si="96"/>
        <v/>
      </c>
    </row>
    <row r="386" spans="1:14" x14ac:dyDescent="0.2">
      <c r="A386" s="23"/>
      <c r="B386" s="25" t="s">
        <v>353</v>
      </c>
      <c r="C386" s="35">
        <v>8</v>
      </c>
      <c r="D386" s="29">
        <v>5</v>
      </c>
      <c r="E386" s="29">
        <v>939</v>
      </c>
      <c r="F386" s="29">
        <v>856</v>
      </c>
      <c r="G386" s="30">
        <f t="shared" si="91"/>
        <v>7.365804253751957E-4</v>
      </c>
      <c r="H386" s="30">
        <f t="shared" si="92"/>
        <v>5.0983991026817583E-4</v>
      </c>
      <c r="I386" s="30">
        <f t="shared" si="93"/>
        <v>9.1565090199902485E-2</v>
      </c>
      <c r="J386" s="30">
        <f t="shared" si="94"/>
        <v>9.8799630655586335E-2</v>
      </c>
      <c r="K386" s="30">
        <f t="shared" si="97"/>
        <v>116.375</v>
      </c>
      <c r="L386" s="30">
        <f t="shared" si="98"/>
        <v>170.2</v>
      </c>
      <c r="M386" s="30">
        <f t="shared" si="95"/>
        <v>8.5719547003038396E-2</v>
      </c>
      <c r="N386" s="36">
        <f t="shared" si="96"/>
        <v>8.6774752727643525E-2</v>
      </c>
    </row>
    <row r="387" spans="1:14" x14ac:dyDescent="0.2">
      <c r="A387" s="23"/>
      <c r="B387" s="25" t="s">
        <v>354</v>
      </c>
      <c r="C387" s="35">
        <v>35</v>
      </c>
      <c r="D387" s="29">
        <v>15</v>
      </c>
      <c r="E387" s="29">
        <v>112</v>
      </c>
      <c r="F387" s="29">
        <v>39</v>
      </c>
      <c r="G387" s="30">
        <f t="shared" si="91"/>
        <v>3.222539361016481E-3</v>
      </c>
      <c r="H387" s="30">
        <f t="shared" si="92"/>
        <v>1.5295197308045274E-3</v>
      </c>
      <c r="I387" s="30">
        <f t="shared" si="93"/>
        <v>1.0921501706484642E-2</v>
      </c>
      <c r="J387" s="30">
        <f t="shared" si="94"/>
        <v>4.5013850415512469E-3</v>
      </c>
      <c r="K387" s="30">
        <f t="shared" si="97"/>
        <v>2.2000000000000002</v>
      </c>
      <c r="L387" s="30">
        <f t="shared" si="98"/>
        <v>1.6</v>
      </c>
      <c r="M387" s="30">
        <f t="shared" si="95"/>
        <v>7.0895865942362584E-3</v>
      </c>
      <c r="N387" s="36">
        <f t="shared" si="96"/>
        <v>2.4472315692872439E-3</v>
      </c>
    </row>
    <row r="388" spans="1:14" x14ac:dyDescent="0.2">
      <c r="A388" s="23"/>
      <c r="B388" s="25" t="s">
        <v>355</v>
      </c>
      <c r="C388" s="35">
        <v>0</v>
      </c>
      <c r="D388" s="29">
        <v>0</v>
      </c>
      <c r="E388" s="29">
        <v>0</v>
      </c>
      <c r="F388" s="29">
        <v>0</v>
      </c>
      <c r="G388" s="30" t="str">
        <f t="shared" si="91"/>
        <v/>
      </c>
      <c r="H388" s="30" t="str">
        <f t="shared" si="92"/>
        <v/>
      </c>
      <c r="I388" s="30" t="str">
        <f t="shared" si="93"/>
        <v/>
      </c>
      <c r="J388" s="30" t="str">
        <f t="shared" si="94"/>
        <v/>
      </c>
      <c r="K388" s="30" t="str">
        <f t="shared" si="97"/>
        <v xml:space="preserve"> </v>
      </c>
      <c r="L388" s="30" t="str">
        <f t="shared" si="98"/>
        <v xml:space="preserve"> </v>
      </c>
      <c r="M388" s="30" t="str">
        <f t="shared" si="95"/>
        <v/>
      </c>
      <c r="N388" s="36" t="str">
        <f t="shared" si="96"/>
        <v/>
      </c>
    </row>
    <row r="389" spans="1:14" x14ac:dyDescent="0.2">
      <c r="A389" s="23"/>
      <c r="B389" s="25" t="s">
        <v>356</v>
      </c>
      <c r="C389" s="35">
        <v>0</v>
      </c>
      <c r="D389" s="29">
        <v>0</v>
      </c>
      <c r="E389" s="29">
        <v>1</v>
      </c>
      <c r="F389" s="29">
        <v>0</v>
      </c>
      <c r="G389" s="30" t="str">
        <f t="shared" si="91"/>
        <v/>
      </c>
      <c r="H389" s="30" t="str">
        <f t="shared" si="92"/>
        <v/>
      </c>
      <c r="I389" s="30">
        <f t="shared" si="93"/>
        <v>9.7513408093612871E-5</v>
      </c>
      <c r="J389" s="30" t="str">
        <f t="shared" si="94"/>
        <v/>
      </c>
      <c r="K389" s="30">
        <f t="shared" si="97"/>
        <v>1</v>
      </c>
      <c r="L389" s="30" t="str">
        <f t="shared" si="98"/>
        <v xml:space="preserve"> </v>
      </c>
      <c r="M389" s="30" t="str">
        <f t="shared" si="95"/>
        <v/>
      </c>
      <c r="N389" s="36" t="str">
        <f t="shared" si="96"/>
        <v/>
      </c>
    </row>
    <row r="390" spans="1:14" x14ac:dyDescent="0.2">
      <c r="A390" s="23"/>
      <c r="B390" s="25" t="s">
        <v>357</v>
      </c>
      <c r="C390" s="35">
        <v>0</v>
      </c>
      <c r="D390" s="29">
        <v>0</v>
      </c>
      <c r="E390" s="29">
        <v>1</v>
      </c>
      <c r="F390" s="29">
        <v>0</v>
      </c>
      <c r="G390" s="30" t="str">
        <f t="shared" si="91"/>
        <v/>
      </c>
      <c r="H390" s="30" t="str">
        <f t="shared" si="92"/>
        <v/>
      </c>
      <c r="I390" s="30">
        <f t="shared" si="93"/>
        <v>9.7513408093612871E-5</v>
      </c>
      <c r="J390" s="30" t="str">
        <f t="shared" si="94"/>
        <v/>
      </c>
      <c r="K390" s="30">
        <f t="shared" si="97"/>
        <v>1</v>
      </c>
      <c r="L390" s="30" t="str">
        <f t="shared" si="98"/>
        <v xml:space="preserve"> 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23"/>
      <c r="B391" s="25" t="s">
        <v>358</v>
      </c>
      <c r="C391" s="35">
        <v>110</v>
      </c>
      <c r="D391" s="29">
        <v>58</v>
      </c>
      <c r="E391" s="29">
        <v>326</v>
      </c>
      <c r="F391" s="29">
        <v>233</v>
      </c>
      <c r="G391" s="30">
        <f t="shared" si="91"/>
        <v>1.012798084890894E-2</v>
      </c>
      <c r="H391" s="30">
        <f t="shared" si="92"/>
        <v>5.9141429591108392E-3</v>
      </c>
      <c r="I391" s="30">
        <f t="shared" si="93"/>
        <v>3.1789371038517797E-2</v>
      </c>
      <c r="J391" s="30">
        <f t="shared" si="94"/>
        <v>2.6892890120036934E-2</v>
      </c>
      <c r="K391" s="30">
        <f t="shared" si="97"/>
        <v>1.9636363636363636</v>
      </c>
      <c r="L391" s="30">
        <f t="shared" si="98"/>
        <v>3.0172413793103448</v>
      </c>
      <c r="M391" s="30">
        <f t="shared" si="95"/>
        <v>1.9887671485130282E-2</v>
      </c>
      <c r="N391" s="36">
        <f t="shared" si="96"/>
        <v>1.7844396859386151E-2</v>
      </c>
    </row>
    <row r="392" spans="1:14" x14ac:dyDescent="0.2">
      <c r="A392" s="23"/>
      <c r="B392" s="25" t="s">
        <v>359</v>
      </c>
      <c r="C392" s="35">
        <v>0</v>
      </c>
      <c r="D392" s="29">
        <v>1</v>
      </c>
      <c r="E392" s="29">
        <v>2</v>
      </c>
      <c r="F392" s="29">
        <v>0</v>
      </c>
      <c r="G392" s="30" t="str">
        <f t="shared" si="91"/>
        <v/>
      </c>
      <c r="H392" s="30">
        <f t="shared" si="92"/>
        <v>1.0196798205363516E-4</v>
      </c>
      <c r="I392" s="30">
        <f t="shared" si="93"/>
        <v>1.9502681618722574E-4</v>
      </c>
      <c r="J392" s="30" t="str">
        <f t="shared" si="94"/>
        <v/>
      </c>
      <c r="K392" s="30">
        <f t="shared" si="97"/>
        <v>1</v>
      </c>
      <c r="L392" s="30">
        <f t="shared" si="98"/>
        <v>-1</v>
      </c>
      <c r="M392" s="30" t="str">
        <f t="shared" si="95"/>
        <v/>
      </c>
      <c r="N392" s="36">
        <f t="shared" si="96"/>
        <v>-1.0196798205363516E-4</v>
      </c>
    </row>
    <row r="393" spans="1:14" x14ac:dyDescent="0.2">
      <c r="A393" s="23"/>
      <c r="B393" s="25" t="s">
        <v>360</v>
      </c>
      <c r="C393" s="35">
        <v>0</v>
      </c>
      <c r="D393" s="29">
        <v>0</v>
      </c>
      <c r="E393" s="29">
        <v>0</v>
      </c>
      <c r="F393" s="29">
        <v>0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 t="str">
        <f t="shared" si="94"/>
        <v/>
      </c>
      <c r="K393" s="30" t="str">
        <f t="shared" si="97"/>
        <v xml:space="preserve"> </v>
      </c>
      <c r="L393" s="30" t="str">
        <f t="shared" si="98"/>
        <v xml:space="preserve"> 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23"/>
      <c r="B394" s="25" t="s">
        <v>361</v>
      </c>
      <c r="C394" s="35">
        <v>0</v>
      </c>
      <c r="D394" s="29">
        <v>3</v>
      </c>
      <c r="E394" s="29">
        <v>0</v>
      </c>
      <c r="F394" s="29">
        <v>1</v>
      </c>
      <c r="G394" s="30" t="str">
        <f t="shared" si="91"/>
        <v/>
      </c>
      <c r="H394" s="30">
        <f t="shared" si="92"/>
        <v>3.0590394616090549E-4</v>
      </c>
      <c r="I394" s="30" t="str">
        <f t="shared" si="93"/>
        <v/>
      </c>
      <c r="J394" s="30">
        <f t="shared" si="94"/>
        <v>1.1542012927054478E-4</v>
      </c>
      <c r="K394" s="30" t="str">
        <f t="shared" si="97"/>
        <v xml:space="preserve"> </v>
      </c>
      <c r="L394" s="30">
        <f t="shared" si="98"/>
        <v>-0.66666666666666663</v>
      </c>
      <c r="M394" s="30" t="str">
        <f t="shared" si="95"/>
        <v/>
      </c>
      <c r="N394" s="36">
        <f t="shared" si="96"/>
        <v>-2.0393596410727031E-4</v>
      </c>
    </row>
    <row r="395" spans="1:14" x14ac:dyDescent="0.2">
      <c r="A395" s="23"/>
      <c r="B395" s="25" t="s">
        <v>362</v>
      </c>
      <c r="C395" s="35">
        <v>4</v>
      </c>
      <c r="D395" s="29">
        <v>44</v>
      </c>
      <c r="E395" s="29">
        <v>25</v>
      </c>
      <c r="F395" s="29">
        <v>35</v>
      </c>
      <c r="G395" s="30">
        <f t="shared" si="91"/>
        <v>3.6829021268759785E-4</v>
      </c>
      <c r="H395" s="30">
        <f t="shared" si="92"/>
        <v>4.4865912103599472E-3</v>
      </c>
      <c r="I395" s="30">
        <f t="shared" si="93"/>
        <v>2.4378352023403218E-3</v>
      </c>
      <c r="J395" s="30">
        <f t="shared" si="94"/>
        <v>4.039704524469067E-3</v>
      </c>
      <c r="K395" s="30">
        <f t="shared" si="97"/>
        <v>5.25</v>
      </c>
      <c r="L395" s="30">
        <f t="shared" si="98"/>
        <v>-0.20454545454545456</v>
      </c>
      <c r="M395" s="30">
        <f t="shared" si="95"/>
        <v>1.9335236166098887E-3</v>
      </c>
      <c r="N395" s="36">
        <f t="shared" si="96"/>
        <v>-9.1771183848271651E-4</v>
      </c>
    </row>
    <row r="396" spans="1:14" x14ac:dyDescent="0.2">
      <c r="A396" s="23"/>
      <c r="B396" s="25" t="s">
        <v>363</v>
      </c>
      <c r="C396" s="35">
        <v>2</v>
      </c>
      <c r="D396" s="29">
        <v>1</v>
      </c>
      <c r="E396" s="29">
        <v>0</v>
      </c>
      <c r="F396" s="29">
        <v>2</v>
      </c>
      <c r="G396" s="30">
        <f t="shared" si="91"/>
        <v>1.8414510634379893E-4</v>
      </c>
      <c r="H396" s="30">
        <f t="shared" si="92"/>
        <v>1.0196798205363516E-4</v>
      </c>
      <c r="I396" s="30" t="str">
        <f t="shared" si="93"/>
        <v/>
      </c>
      <c r="J396" s="30">
        <f t="shared" si="94"/>
        <v>2.3084025854108956E-4</v>
      </c>
      <c r="K396" s="30">
        <f t="shared" si="97"/>
        <v>-1</v>
      </c>
      <c r="L396" s="30">
        <f t="shared" si="98"/>
        <v>1</v>
      </c>
      <c r="M396" s="30">
        <f t="shared" si="95"/>
        <v>-1.8414510634379893E-4</v>
      </c>
      <c r="N396" s="36">
        <f t="shared" si="96"/>
        <v>1.0196798205363516E-4</v>
      </c>
    </row>
    <row r="397" spans="1:14" x14ac:dyDescent="0.2">
      <c r="A397" s="23"/>
      <c r="B397" s="25" t="s">
        <v>364</v>
      </c>
      <c r="C397" s="35">
        <v>1</v>
      </c>
      <c r="D397" s="29">
        <v>0</v>
      </c>
      <c r="E397" s="29">
        <v>0</v>
      </c>
      <c r="F397" s="29">
        <v>0</v>
      </c>
      <c r="G397" s="30">
        <f t="shared" si="91"/>
        <v>9.2072553171899463E-5</v>
      </c>
      <c r="H397" s="30" t="str">
        <f t="shared" si="92"/>
        <v/>
      </c>
      <c r="I397" s="30" t="str">
        <f t="shared" si="93"/>
        <v/>
      </c>
      <c r="J397" s="30" t="str">
        <f t="shared" si="94"/>
        <v/>
      </c>
      <c r="K397" s="30">
        <f t="shared" si="97"/>
        <v>-1</v>
      </c>
      <c r="L397" s="30" t="str">
        <f t="shared" si="98"/>
        <v xml:space="preserve"> </v>
      </c>
      <c r="M397" s="30">
        <f t="shared" si="95"/>
        <v>-9.2072553171899463E-5</v>
      </c>
      <c r="N397" s="36" t="str">
        <f t="shared" si="96"/>
        <v/>
      </c>
    </row>
    <row r="398" spans="1:14" x14ac:dyDescent="0.2">
      <c r="A398" s="23"/>
      <c r="B398" s="25" t="s">
        <v>365</v>
      </c>
      <c r="C398" s="35">
        <v>0</v>
      </c>
      <c r="D398" s="29">
        <v>0</v>
      </c>
      <c r="E398" s="29">
        <v>0</v>
      </c>
      <c r="F398" s="29">
        <v>0</v>
      </c>
      <c r="G398" s="30" t="str">
        <f t="shared" si="91"/>
        <v/>
      </c>
      <c r="H398" s="30" t="str">
        <f t="shared" si="92"/>
        <v/>
      </c>
      <c r="I398" s="30" t="str">
        <f t="shared" si="93"/>
        <v/>
      </c>
      <c r="J398" s="30" t="str">
        <f t="shared" si="94"/>
        <v/>
      </c>
      <c r="K398" s="30" t="str">
        <f t="shared" si="97"/>
        <v xml:space="preserve"> </v>
      </c>
      <c r="L398" s="30" t="str">
        <f t="shared" si="98"/>
        <v xml:space="preserve"> </v>
      </c>
      <c r="M398" s="30" t="str">
        <f t="shared" si="95"/>
        <v/>
      </c>
      <c r="N398" s="36" t="str">
        <f t="shared" si="96"/>
        <v/>
      </c>
    </row>
    <row r="399" spans="1:14" x14ac:dyDescent="0.2">
      <c r="A399" s="23"/>
      <c r="B399" s="25" t="s">
        <v>366</v>
      </c>
      <c r="C399" s="35">
        <v>0</v>
      </c>
      <c r="D399" s="29">
        <v>0</v>
      </c>
      <c r="E399" s="29">
        <v>0</v>
      </c>
      <c r="F399" s="29">
        <v>0</v>
      </c>
      <c r="G399" s="30" t="str">
        <f t="shared" si="91"/>
        <v/>
      </c>
      <c r="H399" s="30" t="str">
        <f t="shared" si="92"/>
        <v/>
      </c>
      <c r="I399" s="30" t="str">
        <f t="shared" si="93"/>
        <v/>
      </c>
      <c r="J399" s="30" t="str">
        <f t="shared" si="94"/>
        <v/>
      </c>
      <c r="K399" s="30" t="str">
        <f t="shared" si="97"/>
        <v xml:space="preserve"> </v>
      </c>
      <c r="L399" s="30" t="str">
        <f t="shared" si="98"/>
        <v xml:space="preserve"> 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23"/>
      <c r="B400" s="25" t="s">
        <v>367</v>
      </c>
      <c r="C400" s="35">
        <v>0</v>
      </c>
      <c r="D400" s="29">
        <v>0</v>
      </c>
      <c r="E400" s="29">
        <v>1</v>
      </c>
      <c r="F400" s="29">
        <v>0</v>
      </c>
      <c r="G400" s="30" t="str">
        <f t="shared" si="91"/>
        <v/>
      </c>
      <c r="H400" s="30" t="str">
        <f t="shared" si="92"/>
        <v/>
      </c>
      <c r="I400" s="30">
        <f t="shared" si="93"/>
        <v>9.7513408093612871E-5</v>
      </c>
      <c r="J400" s="30" t="str">
        <f t="shared" si="94"/>
        <v/>
      </c>
      <c r="K400" s="30">
        <f t="shared" si="97"/>
        <v>1</v>
      </c>
      <c r="L400" s="30" t="str">
        <f t="shared" si="98"/>
        <v xml:space="preserve"> </v>
      </c>
      <c r="M400" s="30" t="str">
        <f t="shared" si="95"/>
        <v/>
      </c>
      <c r="N400" s="36" t="str">
        <f t="shared" si="96"/>
        <v/>
      </c>
    </row>
    <row r="401" spans="1:14" x14ac:dyDescent="0.2">
      <c r="A401" s="23"/>
      <c r="B401" s="25" t="s">
        <v>368</v>
      </c>
      <c r="C401" s="35">
        <v>3</v>
      </c>
      <c r="D401" s="29">
        <v>3</v>
      </c>
      <c r="E401" s="29">
        <v>93</v>
      </c>
      <c r="F401" s="29">
        <v>73</v>
      </c>
      <c r="G401" s="30">
        <f t="shared" si="91"/>
        <v>2.7621765951569839E-4</v>
      </c>
      <c r="H401" s="30">
        <f t="shared" si="92"/>
        <v>3.0590394616090549E-4</v>
      </c>
      <c r="I401" s="30">
        <f t="shared" si="93"/>
        <v>9.0687469527059965E-3</v>
      </c>
      <c r="J401" s="30">
        <f t="shared" si="94"/>
        <v>8.4256694367497685E-3</v>
      </c>
      <c r="K401" s="30">
        <f t="shared" si="97"/>
        <v>30</v>
      </c>
      <c r="L401" s="30">
        <f t="shared" si="98"/>
        <v>23.333333333333332</v>
      </c>
      <c r="M401" s="30">
        <f t="shared" si="95"/>
        <v>8.2865297854709512E-3</v>
      </c>
      <c r="N401" s="36">
        <f t="shared" si="96"/>
        <v>7.1377587437544609E-3</v>
      </c>
    </row>
    <row r="402" spans="1:14" x14ac:dyDescent="0.2">
      <c r="A402" s="23"/>
      <c r="B402" s="25" t="s">
        <v>369</v>
      </c>
      <c r="C402" s="35">
        <v>28</v>
      </c>
      <c r="D402" s="29">
        <v>11</v>
      </c>
      <c r="E402" s="29">
        <v>78</v>
      </c>
      <c r="F402" s="29">
        <v>42</v>
      </c>
      <c r="G402" s="30">
        <f t="shared" si="91"/>
        <v>2.578031488813185E-3</v>
      </c>
      <c r="H402" s="30">
        <f t="shared" si="92"/>
        <v>1.1216478025899868E-3</v>
      </c>
      <c r="I402" s="30">
        <f t="shared" si="93"/>
        <v>7.606045831301804E-3</v>
      </c>
      <c r="J402" s="30">
        <f t="shared" si="94"/>
        <v>4.8476454293628806E-3</v>
      </c>
      <c r="K402" s="30">
        <f t="shared" si="97"/>
        <v>1.7857142857142858</v>
      </c>
      <c r="L402" s="30">
        <f t="shared" si="98"/>
        <v>2.8181818181818183</v>
      </c>
      <c r="M402" s="30">
        <f t="shared" si="95"/>
        <v>4.6036276585949736E-3</v>
      </c>
      <c r="N402" s="36">
        <f t="shared" si="96"/>
        <v>3.1610074436626903E-3</v>
      </c>
    </row>
    <row r="403" spans="1:14" x14ac:dyDescent="0.2">
      <c r="A403" s="23"/>
      <c r="B403" s="25" t="s">
        <v>370</v>
      </c>
      <c r="C403" s="35">
        <v>0</v>
      </c>
      <c r="D403" s="29">
        <v>10</v>
      </c>
      <c r="E403" s="29">
        <v>1</v>
      </c>
      <c r="F403" s="29">
        <v>7</v>
      </c>
      <c r="G403" s="30" t="str">
        <f t="shared" si="91"/>
        <v/>
      </c>
      <c r="H403" s="30">
        <f t="shared" si="92"/>
        <v>1.0196798205363517E-3</v>
      </c>
      <c r="I403" s="30">
        <f t="shared" si="93"/>
        <v>9.7513408093612871E-5</v>
      </c>
      <c r="J403" s="30">
        <f t="shared" si="94"/>
        <v>8.0794090489381346E-4</v>
      </c>
      <c r="K403" s="30">
        <f t="shared" si="97"/>
        <v>1</v>
      </c>
      <c r="L403" s="30">
        <f t="shared" si="98"/>
        <v>-0.3</v>
      </c>
      <c r="M403" s="30" t="str">
        <f t="shared" si="95"/>
        <v/>
      </c>
      <c r="N403" s="36">
        <f t="shared" si="96"/>
        <v>-3.0590394616090549E-4</v>
      </c>
    </row>
    <row r="404" spans="1:14" ht="25.5" x14ac:dyDescent="0.2">
      <c r="A404" s="23"/>
      <c r="B404" s="25" t="s">
        <v>371</v>
      </c>
      <c r="C404" s="35">
        <v>0</v>
      </c>
      <c r="D404" s="29">
        <v>2</v>
      </c>
      <c r="E404" s="29">
        <v>0</v>
      </c>
      <c r="F404" s="29">
        <v>0</v>
      </c>
      <c r="G404" s="30" t="str">
        <f t="shared" si="91"/>
        <v/>
      </c>
      <c r="H404" s="30">
        <f t="shared" si="92"/>
        <v>2.0393596410727031E-4</v>
      </c>
      <c r="I404" s="30" t="str">
        <f t="shared" si="93"/>
        <v/>
      </c>
      <c r="J404" s="30" t="str">
        <f t="shared" si="94"/>
        <v/>
      </c>
      <c r="K404" s="30" t="str">
        <f t="shared" si="97"/>
        <v xml:space="preserve"> </v>
      </c>
      <c r="L404" s="30">
        <f t="shared" si="98"/>
        <v>-1</v>
      </c>
      <c r="M404" s="30" t="str">
        <f t="shared" si="95"/>
        <v/>
      </c>
      <c r="N404" s="36">
        <f t="shared" si="96"/>
        <v>-2.0393596410727031E-4</v>
      </c>
    </row>
    <row r="405" spans="1:14" ht="25.5" x14ac:dyDescent="0.2">
      <c r="A405" s="23"/>
      <c r="B405" s="25" t="s">
        <v>372</v>
      </c>
      <c r="C405" s="35">
        <v>77</v>
      </c>
      <c r="D405" s="29">
        <v>59</v>
      </c>
      <c r="E405" s="29">
        <v>7</v>
      </c>
      <c r="F405" s="29">
        <v>11</v>
      </c>
      <c r="G405" s="30">
        <f t="shared" si="91"/>
        <v>7.0895865942362584E-3</v>
      </c>
      <c r="H405" s="30">
        <f t="shared" si="92"/>
        <v>6.0161109411644743E-3</v>
      </c>
      <c r="I405" s="30">
        <f t="shared" si="93"/>
        <v>6.8259385665529011E-4</v>
      </c>
      <c r="J405" s="30">
        <f t="shared" si="94"/>
        <v>1.2696214219759926E-3</v>
      </c>
      <c r="K405" s="30">
        <f t="shared" si="97"/>
        <v>-0.90909090909090906</v>
      </c>
      <c r="L405" s="30">
        <f t="shared" si="98"/>
        <v>-0.81355932203389836</v>
      </c>
      <c r="M405" s="30">
        <f t="shared" si="95"/>
        <v>-6.445078722032962E-3</v>
      </c>
      <c r="N405" s="36">
        <f t="shared" si="96"/>
        <v>-4.8944631385744878E-3</v>
      </c>
    </row>
    <row r="406" spans="1:14" x14ac:dyDescent="0.2">
      <c r="A406" s="23"/>
      <c r="B406" s="25" t="s">
        <v>373</v>
      </c>
      <c r="C406" s="35">
        <v>124</v>
      </c>
      <c r="D406" s="29">
        <v>9</v>
      </c>
      <c r="E406" s="29">
        <v>135</v>
      </c>
      <c r="F406" s="29">
        <v>25</v>
      </c>
      <c r="G406" s="30">
        <f t="shared" si="91"/>
        <v>1.1416996593315533E-2</v>
      </c>
      <c r="H406" s="30">
        <f t="shared" si="92"/>
        <v>9.177118384827164E-4</v>
      </c>
      <c r="I406" s="30">
        <f t="shared" si="93"/>
        <v>1.3164310092637738E-2</v>
      </c>
      <c r="J406" s="30">
        <f t="shared" si="94"/>
        <v>2.8855032317636198E-3</v>
      </c>
      <c r="K406" s="30">
        <f t="shared" si="97"/>
        <v>8.8709677419354843E-2</v>
      </c>
      <c r="L406" s="30">
        <f t="shared" si="98"/>
        <v>1.7777777777777777</v>
      </c>
      <c r="M406" s="30">
        <f t="shared" si="95"/>
        <v>1.0127980848908941E-3</v>
      </c>
      <c r="N406" s="36">
        <f t="shared" si="96"/>
        <v>1.6314877128581623E-3</v>
      </c>
    </row>
    <row r="407" spans="1:14" x14ac:dyDescent="0.2">
      <c r="A407" s="23"/>
      <c r="B407" s="25" t="s">
        <v>374</v>
      </c>
      <c r="C407" s="35">
        <v>6</v>
      </c>
      <c r="D407" s="29">
        <v>2</v>
      </c>
      <c r="E407" s="29">
        <v>0</v>
      </c>
      <c r="F407" s="29">
        <v>1</v>
      </c>
      <c r="G407" s="30">
        <f t="shared" si="91"/>
        <v>5.5243531903139678E-4</v>
      </c>
      <c r="H407" s="30">
        <f t="shared" si="92"/>
        <v>2.0393596410727031E-4</v>
      </c>
      <c r="I407" s="30" t="str">
        <f t="shared" si="93"/>
        <v/>
      </c>
      <c r="J407" s="30">
        <f t="shared" si="94"/>
        <v>1.1542012927054478E-4</v>
      </c>
      <c r="K407" s="30">
        <f t="shared" si="97"/>
        <v>-1</v>
      </c>
      <c r="L407" s="30">
        <f t="shared" si="98"/>
        <v>-0.5</v>
      </c>
      <c r="M407" s="30">
        <f t="shared" si="95"/>
        <v>-5.5243531903139678E-4</v>
      </c>
      <c r="N407" s="36">
        <f t="shared" si="96"/>
        <v>-1.0196798205363516E-4</v>
      </c>
    </row>
    <row r="408" spans="1:14" x14ac:dyDescent="0.2">
      <c r="A408" s="23"/>
      <c r="B408" s="25" t="s">
        <v>375</v>
      </c>
      <c r="C408" s="35">
        <v>4</v>
      </c>
      <c r="D408" s="29">
        <v>1</v>
      </c>
      <c r="E408" s="29">
        <v>16</v>
      </c>
      <c r="F408" s="29">
        <v>21</v>
      </c>
      <c r="G408" s="30">
        <f t="shared" si="91"/>
        <v>3.6829021268759785E-4</v>
      </c>
      <c r="H408" s="30">
        <f t="shared" si="92"/>
        <v>1.0196798205363516E-4</v>
      </c>
      <c r="I408" s="30">
        <f t="shared" si="93"/>
        <v>1.5602145294978059E-3</v>
      </c>
      <c r="J408" s="30">
        <f t="shared" si="94"/>
        <v>2.4238227146814403E-3</v>
      </c>
      <c r="K408" s="30">
        <f t="shared" si="97"/>
        <v>3</v>
      </c>
      <c r="L408" s="30">
        <f t="shared" si="98"/>
        <v>20</v>
      </c>
      <c r="M408" s="30">
        <f t="shared" si="95"/>
        <v>1.1048706380627936E-3</v>
      </c>
      <c r="N408" s="36">
        <f t="shared" si="96"/>
        <v>2.0393596410727033E-3</v>
      </c>
    </row>
    <row r="409" spans="1:14" x14ac:dyDescent="0.2">
      <c r="A409" s="23"/>
      <c r="B409" s="25" t="s">
        <v>376</v>
      </c>
      <c r="C409" s="35">
        <v>1</v>
      </c>
      <c r="D409" s="29">
        <v>1</v>
      </c>
      <c r="E409" s="29">
        <v>0</v>
      </c>
      <c r="F409" s="29">
        <v>1</v>
      </c>
      <c r="G409" s="30">
        <f t="shared" si="91"/>
        <v>9.2072553171899463E-5</v>
      </c>
      <c r="H409" s="30">
        <f t="shared" si="92"/>
        <v>1.0196798205363516E-4</v>
      </c>
      <c r="I409" s="30" t="str">
        <f t="shared" si="93"/>
        <v/>
      </c>
      <c r="J409" s="30">
        <f t="shared" si="94"/>
        <v>1.1542012927054478E-4</v>
      </c>
      <c r="K409" s="30">
        <f t="shared" si="97"/>
        <v>-1</v>
      </c>
      <c r="L409" s="30">
        <f t="shared" si="98"/>
        <v>0</v>
      </c>
      <c r="M409" s="30">
        <f t="shared" si="95"/>
        <v>-9.2072553171899463E-5</v>
      </c>
      <c r="N409" s="36">
        <f t="shared" si="96"/>
        <v>0</v>
      </c>
    </row>
    <row r="410" spans="1:14" x14ac:dyDescent="0.2">
      <c r="A410" s="23"/>
      <c r="B410" s="25" t="s">
        <v>377</v>
      </c>
      <c r="C410" s="35">
        <v>13</v>
      </c>
      <c r="D410" s="29">
        <v>5</v>
      </c>
      <c r="E410" s="29">
        <v>17</v>
      </c>
      <c r="F410" s="29">
        <v>12</v>
      </c>
      <c r="G410" s="30">
        <f t="shared" si="91"/>
        <v>1.196943191234693E-3</v>
      </c>
      <c r="H410" s="30">
        <f t="shared" si="92"/>
        <v>5.0983991026817583E-4</v>
      </c>
      <c r="I410" s="30">
        <f t="shared" si="93"/>
        <v>1.6577279375914189E-3</v>
      </c>
      <c r="J410" s="30">
        <f t="shared" si="94"/>
        <v>1.3850415512465374E-3</v>
      </c>
      <c r="K410" s="30">
        <f t="shared" si="97"/>
        <v>0.30769230769230771</v>
      </c>
      <c r="L410" s="30">
        <f t="shared" si="98"/>
        <v>1.4</v>
      </c>
      <c r="M410" s="30">
        <f t="shared" si="95"/>
        <v>3.6829021268759785E-4</v>
      </c>
      <c r="N410" s="36">
        <f t="shared" si="96"/>
        <v>7.1377587437544611E-4</v>
      </c>
    </row>
    <row r="411" spans="1:14" x14ac:dyDescent="0.2">
      <c r="A411" s="23"/>
      <c r="B411" s="25" t="s">
        <v>378</v>
      </c>
      <c r="C411" s="35">
        <v>0</v>
      </c>
      <c r="D411" s="29">
        <v>0</v>
      </c>
      <c r="E411" s="29">
        <v>8</v>
      </c>
      <c r="F411" s="29">
        <v>2</v>
      </c>
      <c r="G411" s="30" t="str">
        <f t="shared" si="91"/>
        <v/>
      </c>
      <c r="H411" s="30" t="str">
        <f t="shared" si="92"/>
        <v/>
      </c>
      <c r="I411" s="30">
        <f t="shared" si="93"/>
        <v>7.8010726474890297E-4</v>
      </c>
      <c r="J411" s="30">
        <f t="shared" si="94"/>
        <v>2.3084025854108956E-4</v>
      </c>
      <c r="K411" s="30">
        <f t="shared" si="97"/>
        <v>1</v>
      </c>
      <c r="L411" s="30">
        <f t="shared" si="98"/>
        <v>1</v>
      </c>
      <c r="M411" s="30" t="str">
        <f t="shared" si="95"/>
        <v/>
      </c>
      <c r="N411" s="36" t="str">
        <f t="shared" si="96"/>
        <v/>
      </c>
    </row>
    <row r="412" spans="1:14" x14ac:dyDescent="0.2">
      <c r="A412" s="23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23"/>
      <c r="B413" s="25" t="s">
        <v>380</v>
      </c>
      <c r="C413" s="35">
        <v>71</v>
      </c>
      <c r="D413" s="29">
        <v>6</v>
      </c>
      <c r="E413" s="29">
        <v>346</v>
      </c>
      <c r="F413" s="29">
        <v>8</v>
      </c>
      <c r="G413" s="30">
        <f t="shared" si="91"/>
        <v>6.5371512752048612E-3</v>
      </c>
      <c r="H413" s="30">
        <f t="shared" si="92"/>
        <v>6.1180789232181097E-4</v>
      </c>
      <c r="I413" s="30">
        <f t="shared" si="93"/>
        <v>3.3739639200390054E-2</v>
      </c>
      <c r="J413" s="30">
        <f t="shared" si="94"/>
        <v>9.2336103416435823E-4</v>
      </c>
      <c r="K413" s="30">
        <f t="shared" si="97"/>
        <v>3.8732394366197185</v>
      </c>
      <c r="L413" s="30">
        <f t="shared" si="98"/>
        <v>0.33333333333333331</v>
      </c>
      <c r="M413" s="30">
        <f t="shared" si="95"/>
        <v>2.5319952122272352E-2</v>
      </c>
      <c r="N413" s="36">
        <f t="shared" si="96"/>
        <v>2.0393596410727031E-4</v>
      </c>
    </row>
    <row r="414" spans="1:14" x14ac:dyDescent="0.2">
      <c r="A414" s="23"/>
      <c r="B414" s="25" t="s">
        <v>381</v>
      </c>
      <c r="C414" s="35">
        <v>0</v>
      </c>
      <c r="D414" s="29">
        <v>0</v>
      </c>
      <c r="E414" s="29">
        <v>0</v>
      </c>
      <c r="F414" s="29">
        <v>0</v>
      </c>
      <c r="G414" s="30" t="str">
        <f t="shared" si="91"/>
        <v/>
      </c>
      <c r="H414" s="30" t="str">
        <f t="shared" si="92"/>
        <v/>
      </c>
      <c r="I414" s="30" t="str">
        <f t="shared" si="93"/>
        <v/>
      </c>
      <c r="J414" s="30" t="str">
        <f t="shared" si="94"/>
        <v/>
      </c>
      <c r="K414" s="30" t="str">
        <f t="shared" si="97"/>
        <v xml:space="preserve"> </v>
      </c>
      <c r="L414" s="30" t="str">
        <f t="shared" si="98"/>
        <v xml:space="preserve"> </v>
      </c>
      <c r="M414" s="30" t="str">
        <f t="shared" si="95"/>
        <v/>
      </c>
      <c r="N414" s="36" t="str">
        <f t="shared" si="96"/>
        <v/>
      </c>
    </row>
    <row r="415" spans="1:14" x14ac:dyDescent="0.2">
      <c r="A415" s="23"/>
      <c r="B415" s="25" t="s">
        <v>382</v>
      </c>
      <c r="C415" s="35">
        <v>3</v>
      </c>
      <c r="D415" s="29">
        <v>1</v>
      </c>
      <c r="E415" s="29">
        <v>0</v>
      </c>
      <c r="F415" s="29">
        <v>1</v>
      </c>
      <c r="G415" s="30">
        <f t="shared" si="91"/>
        <v>2.7621765951569839E-4</v>
      </c>
      <c r="H415" s="30">
        <f t="shared" si="92"/>
        <v>1.0196798205363516E-4</v>
      </c>
      <c r="I415" s="30" t="str">
        <f t="shared" si="93"/>
        <v/>
      </c>
      <c r="J415" s="30">
        <f t="shared" si="94"/>
        <v>1.1542012927054478E-4</v>
      </c>
      <c r="K415" s="30">
        <f t="shared" si="97"/>
        <v>-1</v>
      </c>
      <c r="L415" s="30">
        <f t="shared" si="98"/>
        <v>0</v>
      </c>
      <c r="M415" s="30">
        <f t="shared" si="95"/>
        <v>-2.7621765951569839E-4</v>
      </c>
      <c r="N415" s="36">
        <f t="shared" si="96"/>
        <v>0</v>
      </c>
    </row>
    <row r="416" spans="1:14" x14ac:dyDescent="0.2">
      <c r="A416" s="23"/>
      <c r="B416" s="25" t="s">
        <v>383</v>
      </c>
      <c r="C416" s="35">
        <v>1</v>
      </c>
      <c r="D416" s="29">
        <v>1</v>
      </c>
      <c r="E416" s="29">
        <v>0</v>
      </c>
      <c r="F416" s="29">
        <v>1</v>
      </c>
      <c r="G416" s="30">
        <f t="shared" si="91"/>
        <v>9.2072553171899463E-5</v>
      </c>
      <c r="H416" s="30">
        <f t="shared" si="92"/>
        <v>1.0196798205363516E-4</v>
      </c>
      <c r="I416" s="30" t="str">
        <f t="shared" si="93"/>
        <v/>
      </c>
      <c r="J416" s="30">
        <f t="shared" si="94"/>
        <v>1.1542012927054478E-4</v>
      </c>
      <c r="K416" s="30">
        <f t="shared" si="97"/>
        <v>-1</v>
      </c>
      <c r="L416" s="30">
        <f t="shared" si="98"/>
        <v>0</v>
      </c>
      <c r="M416" s="30">
        <f t="shared" si="95"/>
        <v>-9.2072553171899463E-5</v>
      </c>
      <c r="N416" s="36">
        <f t="shared" si="96"/>
        <v>0</v>
      </c>
    </row>
    <row r="417" spans="1:14" x14ac:dyDescent="0.2">
      <c r="A417" s="23"/>
      <c r="B417" s="25" t="s">
        <v>384</v>
      </c>
      <c r="C417" s="35">
        <v>0</v>
      </c>
      <c r="D417" s="29">
        <v>0</v>
      </c>
      <c r="E417" s="29">
        <v>1</v>
      </c>
      <c r="F417" s="29">
        <v>0</v>
      </c>
      <c r="G417" s="30" t="str">
        <f t="shared" si="91"/>
        <v/>
      </c>
      <c r="H417" s="30" t="str">
        <f t="shared" si="92"/>
        <v/>
      </c>
      <c r="I417" s="30">
        <f t="shared" si="93"/>
        <v>9.7513408093612871E-5</v>
      </c>
      <c r="J417" s="30" t="str">
        <f t="shared" si="94"/>
        <v/>
      </c>
      <c r="K417" s="30">
        <f t="shared" si="97"/>
        <v>1</v>
      </c>
      <c r="L417" s="30" t="str">
        <f t="shared" si="98"/>
        <v xml:space="preserve"> 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23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23"/>
      <c r="B419" s="25" t="s">
        <v>386</v>
      </c>
      <c r="C419" s="35">
        <v>294</v>
      </c>
      <c r="D419" s="29">
        <v>164</v>
      </c>
      <c r="E419" s="29">
        <v>737</v>
      </c>
      <c r="F419" s="29">
        <v>390</v>
      </c>
      <c r="G419" s="30">
        <f t="shared" si="91"/>
        <v>2.7069330632538441E-2</v>
      </c>
      <c r="H419" s="30">
        <f t="shared" si="92"/>
        <v>1.6722749056796167E-2</v>
      </c>
      <c r="I419" s="30">
        <f t="shared" si="93"/>
        <v>7.1867381764992688E-2</v>
      </c>
      <c r="J419" s="30">
        <f t="shared" si="94"/>
        <v>4.5013850415512466E-2</v>
      </c>
      <c r="K419" s="30">
        <f t="shared" si="97"/>
        <v>1.5068027210884354</v>
      </c>
      <c r="L419" s="30">
        <f t="shared" si="98"/>
        <v>1.3780487804878048</v>
      </c>
      <c r="M419" s="30">
        <f t="shared" si="95"/>
        <v>4.078814105515146E-2</v>
      </c>
      <c r="N419" s="36">
        <f t="shared" si="96"/>
        <v>2.3044763944121544E-2</v>
      </c>
    </row>
    <row r="420" spans="1:14" x14ac:dyDescent="0.2">
      <c r="A420" s="23"/>
      <c r="B420" s="25" t="s">
        <v>387</v>
      </c>
      <c r="C420" s="35">
        <v>2</v>
      </c>
      <c r="D420" s="29">
        <v>0</v>
      </c>
      <c r="E420" s="29">
        <v>0</v>
      </c>
      <c r="F420" s="29">
        <v>1</v>
      </c>
      <c r="G420" s="30">
        <f t="shared" si="91"/>
        <v>1.8414510634379893E-4</v>
      </c>
      <c r="H420" s="30" t="str">
        <f t="shared" si="92"/>
        <v/>
      </c>
      <c r="I420" s="30" t="str">
        <f t="shared" si="93"/>
        <v/>
      </c>
      <c r="J420" s="30">
        <f t="shared" si="94"/>
        <v>1.1542012927054478E-4</v>
      </c>
      <c r="K420" s="30">
        <f t="shared" si="97"/>
        <v>-1</v>
      </c>
      <c r="L420" s="30">
        <f t="shared" si="98"/>
        <v>1</v>
      </c>
      <c r="M420" s="30">
        <f t="shared" si="95"/>
        <v>-1.8414510634379893E-4</v>
      </c>
      <c r="N420" s="36" t="str">
        <f t="shared" si="96"/>
        <v/>
      </c>
    </row>
    <row r="421" spans="1:14" x14ac:dyDescent="0.2">
      <c r="A421" s="23"/>
      <c r="B421" s="25" t="s">
        <v>388</v>
      </c>
      <c r="C421" s="35">
        <v>0</v>
      </c>
      <c r="D421" s="29">
        <v>0</v>
      </c>
      <c r="E421" s="29">
        <v>2</v>
      </c>
      <c r="F421" s="29">
        <v>2</v>
      </c>
      <c r="G421" s="30" t="str">
        <f t="shared" si="91"/>
        <v/>
      </c>
      <c r="H421" s="30" t="str">
        <f t="shared" si="92"/>
        <v/>
      </c>
      <c r="I421" s="30">
        <f t="shared" si="93"/>
        <v>1.9502681618722574E-4</v>
      </c>
      <c r="J421" s="30">
        <f t="shared" si="94"/>
        <v>2.3084025854108956E-4</v>
      </c>
      <c r="K421" s="30">
        <f t="shared" si="97"/>
        <v>1</v>
      </c>
      <c r="L421" s="30">
        <f t="shared" si="98"/>
        <v>1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23"/>
      <c r="B422" s="25" t="s">
        <v>389</v>
      </c>
      <c r="C422" s="35">
        <v>117</v>
      </c>
      <c r="D422" s="29">
        <v>61</v>
      </c>
      <c r="E422" s="29">
        <v>14</v>
      </c>
      <c r="F422" s="29">
        <v>5</v>
      </c>
      <c r="G422" s="30">
        <f t="shared" si="91"/>
        <v>1.0772488721112236E-2</v>
      </c>
      <c r="H422" s="30">
        <f t="shared" si="92"/>
        <v>6.2200469052717446E-3</v>
      </c>
      <c r="I422" s="30">
        <f t="shared" si="93"/>
        <v>1.3651877133105802E-3</v>
      </c>
      <c r="J422" s="30">
        <f t="shared" si="94"/>
        <v>5.7710064635272393E-4</v>
      </c>
      <c r="K422" s="30">
        <f t="shared" si="97"/>
        <v>-0.88034188034188032</v>
      </c>
      <c r="L422" s="30">
        <f t="shared" si="98"/>
        <v>-0.91803278688524592</v>
      </c>
      <c r="M422" s="30">
        <f t="shared" si="95"/>
        <v>-9.4834729767056432E-3</v>
      </c>
      <c r="N422" s="36">
        <f t="shared" si="96"/>
        <v>-5.7102069950035689E-3</v>
      </c>
    </row>
    <row r="423" spans="1:14" x14ac:dyDescent="0.2">
      <c r="A423" s="23"/>
      <c r="B423" s="25" t="s">
        <v>390</v>
      </c>
      <c r="C423" s="35">
        <v>8675</v>
      </c>
      <c r="D423" s="29">
        <v>7689</v>
      </c>
      <c r="E423" s="29">
        <v>4944</v>
      </c>
      <c r="F423" s="29">
        <v>4072</v>
      </c>
      <c r="G423" s="30">
        <f t="shared" si="91"/>
        <v>0.79872939876622784</v>
      </c>
      <c r="H423" s="30">
        <f t="shared" si="92"/>
        <v>0.78403181401040078</v>
      </c>
      <c r="I423" s="30">
        <f t="shared" si="93"/>
        <v>0.48210628961482205</v>
      </c>
      <c r="J423" s="30">
        <f t="shared" si="94"/>
        <v>0.46999076638965837</v>
      </c>
      <c r="K423" s="30">
        <f t="shared" si="97"/>
        <v>-0.4300864553314121</v>
      </c>
      <c r="L423" s="30">
        <f t="shared" si="98"/>
        <v>-0.47041227727923007</v>
      </c>
      <c r="M423" s="30">
        <f t="shared" si="95"/>
        <v>-0.34352269588435691</v>
      </c>
      <c r="N423" s="36">
        <f t="shared" si="96"/>
        <v>-0.3688181910879984</v>
      </c>
    </row>
    <row r="424" spans="1:14" x14ac:dyDescent="0.2">
      <c r="A424" s="23"/>
      <c r="B424" s="25" t="s">
        <v>391</v>
      </c>
      <c r="C424" s="35">
        <v>18</v>
      </c>
      <c r="D424" s="29">
        <v>6</v>
      </c>
      <c r="E424" s="29">
        <v>12</v>
      </c>
      <c r="F424" s="29">
        <v>8</v>
      </c>
      <c r="G424" s="30">
        <f t="shared" si="91"/>
        <v>1.6573059570941901E-3</v>
      </c>
      <c r="H424" s="30">
        <f t="shared" si="92"/>
        <v>6.1180789232181097E-4</v>
      </c>
      <c r="I424" s="30">
        <f t="shared" si="93"/>
        <v>1.1701608971233545E-3</v>
      </c>
      <c r="J424" s="30">
        <f t="shared" si="94"/>
        <v>9.2336103416435823E-4</v>
      </c>
      <c r="K424" s="30">
        <f t="shared" si="97"/>
        <v>-0.33333333333333331</v>
      </c>
      <c r="L424" s="30">
        <f t="shared" si="98"/>
        <v>0.33333333333333331</v>
      </c>
      <c r="M424" s="30">
        <f t="shared" si="95"/>
        <v>-5.5243531903139667E-4</v>
      </c>
      <c r="N424" s="36">
        <f t="shared" si="96"/>
        <v>2.0393596410727031E-4</v>
      </c>
    </row>
    <row r="425" spans="1:14" x14ac:dyDescent="0.2">
      <c r="A425" s="23"/>
      <c r="B425" s="25" t="s">
        <v>392</v>
      </c>
      <c r="C425" s="35">
        <v>0</v>
      </c>
      <c r="D425" s="29">
        <v>0</v>
      </c>
      <c r="E425" s="29">
        <v>0</v>
      </c>
      <c r="F425" s="29">
        <v>0</v>
      </c>
      <c r="G425" s="30" t="str">
        <f t="shared" si="91"/>
        <v/>
      </c>
      <c r="H425" s="30" t="str">
        <f t="shared" si="92"/>
        <v/>
      </c>
      <c r="I425" s="30" t="str">
        <f t="shared" si="93"/>
        <v/>
      </c>
      <c r="J425" s="30" t="str">
        <f t="shared" si="94"/>
        <v/>
      </c>
      <c r="K425" s="30" t="str">
        <f t="shared" si="97"/>
        <v xml:space="preserve"> </v>
      </c>
      <c r="L425" s="30" t="str">
        <f t="shared" si="98"/>
        <v xml:space="preserve"> 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23"/>
      <c r="B426" s="25" t="s">
        <v>393</v>
      </c>
      <c r="C426" s="35">
        <v>1</v>
      </c>
      <c r="D426" s="29">
        <v>0</v>
      </c>
      <c r="E426" s="29">
        <v>4</v>
      </c>
      <c r="F426" s="29">
        <v>1</v>
      </c>
      <c r="G426" s="30">
        <f t="shared" si="91"/>
        <v>9.2072553171899463E-5</v>
      </c>
      <c r="H426" s="30" t="str">
        <f t="shared" si="92"/>
        <v/>
      </c>
      <c r="I426" s="30">
        <f t="shared" si="93"/>
        <v>3.9005363237445148E-4</v>
      </c>
      <c r="J426" s="30">
        <f t="shared" si="94"/>
        <v>1.1542012927054478E-4</v>
      </c>
      <c r="K426" s="30">
        <f t="shared" si="97"/>
        <v>3</v>
      </c>
      <c r="L426" s="30">
        <f t="shared" si="98"/>
        <v>1</v>
      </c>
      <c r="M426" s="30">
        <f t="shared" si="95"/>
        <v>2.7621765951569839E-4</v>
      </c>
      <c r="N426" s="36" t="str">
        <f t="shared" si="96"/>
        <v/>
      </c>
    </row>
    <row r="427" spans="1:14" ht="25.5" x14ac:dyDescent="0.2">
      <c r="A427" s="23"/>
      <c r="B427" s="25" t="s">
        <v>394</v>
      </c>
      <c r="C427" s="35">
        <v>1</v>
      </c>
      <c r="D427" s="29">
        <v>1</v>
      </c>
      <c r="E427" s="29">
        <v>1</v>
      </c>
      <c r="F427" s="29">
        <v>4</v>
      </c>
      <c r="G427" s="30">
        <f t="shared" si="91"/>
        <v>9.2072553171899463E-5</v>
      </c>
      <c r="H427" s="30">
        <f t="shared" si="92"/>
        <v>1.0196798205363516E-4</v>
      </c>
      <c r="I427" s="30">
        <f t="shared" si="93"/>
        <v>9.7513408093612871E-5</v>
      </c>
      <c r="J427" s="30">
        <f t="shared" si="94"/>
        <v>4.6168051708217911E-4</v>
      </c>
      <c r="K427" s="30">
        <f t="shared" si="97"/>
        <v>0</v>
      </c>
      <c r="L427" s="30">
        <f t="shared" si="98"/>
        <v>3</v>
      </c>
      <c r="M427" s="30">
        <f t="shared" si="95"/>
        <v>0</v>
      </c>
      <c r="N427" s="36">
        <f t="shared" si="96"/>
        <v>3.0590394616090549E-4</v>
      </c>
    </row>
    <row r="428" spans="1:14" x14ac:dyDescent="0.2">
      <c r="A428" s="23"/>
      <c r="B428" s="25" t="s">
        <v>395</v>
      </c>
      <c r="C428" s="35">
        <v>2</v>
      </c>
      <c r="D428" s="29">
        <v>1</v>
      </c>
      <c r="E428" s="29">
        <v>2</v>
      </c>
      <c r="F428" s="29">
        <v>1</v>
      </c>
      <c r="G428" s="30">
        <f t="shared" si="91"/>
        <v>1.8414510634379893E-4</v>
      </c>
      <c r="H428" s="30">
        <f t="shared" si="92"/>
        <v>1.0196798205363516E-4</v>
      </c>
      <c r="I428" s="30">
        <f t="shared" si="93"/>
        <v>1.9502681618722574E-4</v>
      </c>
      <c r="J428" s="30">
        <f t="shared" si="94"/>
        <v>1.1542012927054478E-4</v>
      </c>
      <c r="K428" s="30">
        <f t="shared" si="97"/>
        <v>0</v>
      </c>
      <c r="L428" s="30">
        <f t="shared" si="98"/>
        <v>0</v>
      </c>
      <c r="M428" s="30">
        <f t="shared" si="95"/>
        <v>0</v>
      </c>
      <c r="N428" s="36">
        <f t="shared" si="96"/>
        <v>0</v>
      </c>
    </row>
    <row r="429" spans="1:14" x14ac:dyDescent="0.2">
      <c r="A429" s="23"/>
      <c r="B429" s="25" t="s">
        <v>396</v>
      </c>
      <c r="C429" s="35">
        <v>2</v>
      </c>
      <c r="D429" s="29">
        <v>1</v>
      </c>
      <c r="E429" s="29">
        <v>2</v>
      </c>
      <c r="F429" s="29">
        <v>0</v>
      </c>
      <c r="G429" s="30">
        <f t="shared" si="91"/>
        <v>1.8414510634379893E-4</v>
      </c>
      <c r="H429" s="30">
        <f t="shared" si="92"/>
        <v>1.0196798205363516E-4</v>
      </c>
      <c r="I429" s="30">
        <f t="shared" si="93"/>
        <v>1.9502681618722574E-4</v>
      </c>
      <c r="J429" s="30" t="str">
        <f t="shared" si="94"/>
        <v/>
      </c>
      <c r="K429" s="30">
        <f t="shared" si="97"/>
        <v>0</v>
      </c>
      <c r="L429" s="30">
        <f t="shared" si="98"/>
        <v>-1</v>
      </c>
      <c r="M429" s="30">
        <f t="shared" si="95"/>
        <v>0</v>
      </c>
      <c r="N429" s="36">
        <f t="shared" si="96"/>
        <v>-1.0196798205363516E-4</v>
      </c>
    </row>
    <row r="430" spans="1:14" x14ac:dyDescent="0.2">
      <c r="A430" s="23"/>
      <c r="B430" s="25" t="s">
        <v>397</v>
      </c>
      <c r="C430" s="35">
        <v>0</v>
      </c>
      <c r="D430" s="29">
        <v>0</v>
      </c>
      <c r="E430" s="29">
        <v>6</v>
      </c>
      <c r="F430" s="29">
        <v>8</v>
      </c>
      <c r="G430" s="30" t="str">
        <f t="shared" si="91"/>
        <v/>
      </c>
      <c r="H430" s="30" t="str">
        <f t="shared" si="92"/>
        <v/>
      </c>
      <c r="I430" s="30">
        <f t="shared" si="93"/>
        <v>5.8508044856167725E-4</v>
      </c>
      <c r="J430" s="30">
        <f t="shared" si="94"/>
        <v>9.2336103416435823E-4</v>
      </c>
      <c r="K430" s="30">
        <f t="shared" si="97"/>
        <v>1</v>
      </c>
      <c r="L430" s="30">
        <f t="shared" si="98"/>
        <v>1</v>
      </c>
      <c r="M430" s="30" t="str">
        <f t="shared" si="95"/>
        <v/>
      </c>
      <c r="N430" s="36" t="str">
        <f t="shared" si="96"/>
        <v/>
      </c>
    </row>
    <row r="431" spans="1:14" x14ac:dyDescent="0.2">
      <c r="A431" s="23"/>
      <c r="B431" s="25" t="s">
        <v>398</v>
      </c>
      <c r="C431" s="35">
        <v>0</v>
      </c>
      <c r="D431" s="29">
        <v>0</v>
      </c>
      <c r="E431" s="29">
        <v>0</v>
      </c>
      <c r="F431" s="29">
        <v>0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 t="str">
        <f t="shared" si="94"/>
        <v/>
      </c>
      <c r="K431" s="30" t="str">
        <f t="shared" si="97"/>
        <v xml:space="preserve"> </v>
      </c>
      <c r="L431" s="30" t="str">
        <f t="shared" si="98"/>
        <v xml:space="preserve"> 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23"/>
      <c r="B432" s="25" t="s">
        <v>399</v>
      </c>
      <c r="C432" s="35">
        <v>22</v>
      </c>
      <c r="D432" s="29">
        <v>42</v>
      </c>
      <c r="E432" s="29">
        <v>6</v>
      </c>
      <c r="F432" s="29">
        <v>4</v>
      </c>
      <c r="G432" s="30">
        <f t="shared" si="91"/>
        <v>2.0255961697817882E-3</v>
      </c>
      <c r="H432" s="30">
        <f t="shared" si="92"/>
        <v>4.2826552462526769E-3</v>
      </c>
      <c r="I432" s="30">
        <f t="shared" si="93"/>
        <v>5.8508044856167725E-4</v>
      </c>
      <c r="J432" s="30">
        <f t="shared" si="94"/>
        <v>4.6168051708217911E-4</v>
      </c>
      <c r="K432" s="30">
        <f t="shared" si="97"/>
        <v>-0.72727272727272729</v>
      </c>
      <c r="L432" s="30">
        <f t="shared" si="98"/>
        <v>-0.90476190476190477</v>
      </c>
      <c r="M432" s="30">
        <f t="shared" si="95"/>
        <v>-1.4731608507503914E-3</v>
      </c>
      <c r="N432" s="36">
        <f t="shared" si="96"/>
        <v>-3.8747833180381363E-3</v>
      </c>
    </row>
    <row r="433" spans="1:14" ht="25.5" x14ac:dyDescent="0.2">
      <c r="A433" s="23"/>
      <c r="B433" s="25" t="s">
        <v>400</v>
      </c>
      <c r="C433" s="35">
        <v>1</v>
      </c>
      <c r="D433" s="29">
        <v>0</v>
      </c>
      <c r="E433" s="29">
        <v>0</v>
      </c>
      <c r="F433" s="29">
        <v>24</v>
      </c>
      <c r="G433" s="30">
        <f t="shared" si="91"/>
        <v>9.2072553171899463E-5</v>
      </c>
      <c r="H433" s="30" t="str">
        <f t="shared" si="92"/>
        <v/>
      </c>
      <c r="I433" s="30" t="str">
        <f t="shared" si="93"/>
        <v/>
      </c>
      <c r="J433" s="30">
        <f t="shared" si="94"/>
        <v>2.7700831024930748E-3</v>
      </c>
      <c r="K433" s="30">
        <f t="shared" si="97"/>
        <v>-1</v>
      </c>
      <c r="L433" s="30">
        <f t="shared" si="98"/>
        <v>1</v>
      </c>
      <c r="M433" s="30">
        <f t="shared" si="95"/>
        <v>-9.2072553171899463E-5</v>
      </c>
      <c r="N433" s="36" t="str">
        <f t="shared" si="96"/>
        <v/>
      </c>
    </row>
    <row r="434" spans="1:14" x14ac:dyDescent="0.2">
      <c r="A434" s="23"/>
      <c r="B434" s="25" t="s">
        <v>401</v>
      </c>
      <c r="C434" s="35">
        <v>1</v>
      </c>
      <c r="D434" s="29">
        <v>1</v>
      </c>
      <c r="E434" s="29">
        <v>56</v>
      </c>
      <c r="F434" s="29">
        <v>12</v>
      </c>
      <c r="G434" s="30">
        <f t="shared" si="91"/>
        <v>9.2072553171899463E-5</v>
      </c>
      <c r="H434" s="30">
        <f t="shared" si="92"/>
        <v>1.0196798205363516E-4</v>
      </c>
      <c r="I434" s="30">
        <f t="shared" si="93"/>
        <v>5.4607508532423209E-3</v>
      </c>
      <c r="J434" s="30">
        <f t="shared" si="94"/>
        <v>1.3850415512465374E-3</v>
      </c>
      <c r="K434" s="30">
        <f t="shared" si="97"/>
        <v>55</v>
      </c>
      <c r="L434" s="30">
        <f t="shared" si="98"/>
        <v>11</v>
      </c>
      <c r="M434" s="30">
        <f t="shared" si="95"/>
        <v>5.0639904244544707E-3</v>
      </c>
      <c r="N434" s="36">
        <f t="shared" si="96"/>
        <v>1.1216478025899868E-3</v>
      </c>
    </row>
    <row r="435" spans="1:14" x14ac:dyDescent="0.2">
      <c r="A435" s="23"/>
      <c r="B435" s="25" t="s">
        <v>402</v>
      </c>
      <c r="C435" s="35">
        <v>16</v>
      </c>
      <c r="D435" s="29">
        <v>10</v>
      </c>
      <c r="E435" s="29">
        <v>8</v>
      </c>
      <c r="F435" s="29">
        <v>3</v>
      </c>
      <c r="G435" s="30">
        <f t="shared" ref="G435:G498" si="99">+IF(C435=0,"",C435/C$371)</f>
        <v>1.4731608507503914E-3</v>
      </c>
      <c r="H435" s="30">
        <f t="shared" ref="H435:H498" si="100">+IF(D435=0,"",D435/D$371)</f>
        <v>1.0196798205363517E-3</v>
      </c>
      <c r="I435" s="30">
        <f t="shared" ref="I435:I498" si="101">+IF(E435=0,"",E435/E$371)</f>
        <v>7.8010726474890297E-4</v>
      </c>
      <c r="J435" s="30">
        <f t="shared" ref="J435:J498" si="102">+IF(F435=0,"",F435/F$371)</f>
        <v>3.4626038781163435E-4</v>
      </c>
      <c r="K435" s="30">
        <f t="shared" si="97"/>
        <v>-0.5</v>
      </c>
      <c r="L435" s="30">
        <f t="shared" si="98"/>
        <v>-0.7</v>
      </c>
      <c r="M435" s="30">
        <f t="shared" ref="M435:M498" si="103">+IF(OR(AND(G435=""),(K435="")),"",G435*K435)</f>
        <v>-7.365804253751957E-4</v>
      </c>
      <c r="N435" s="36">
        <f t="shared" ref="N435:N498" si="104">+IF(OR(AND(H435=""),(L435="")),"",H435*L435)</f>
        <v>-7.1377587437544611E-4</v>
      </c>
    </row>
    <row r="436" spans="1:14" x14ac:dyDescent="0.2">
      <c r="A436" s="23"/>
      <c r="B436" s="25" t="s">
        <v>403</v>
      </c>
      <c r="C436" s="35">
        <v>0</v>
      </c>
      <c r="D436" s="29">
        <v>1</v>
      </c>
      <c r="E436" s="29">
        <v>0</v>
      </c>
      <c r="F436" s="29">
        <v>0</v>
      </c>
      <c r="G436" s="30" t="str">
        <f t="shared" si="99"/>
        <v/>
      </c>
      <c r="H436" s="30">
        <f t="shared" si="100"/>
        <v>1.0196798205363516E-4</v>
      </c>
      <c r="I436" s="30" t="str">
        <f t="shared" si="101"/>
        <v/>
      </c>
      <c r="J436" s="30" t="str">
        <f t="shared" si="102"/>
        <v/>
      </c>
      <c r="K436" s="30" t="str">
        <f t="shared" ref="K436:K499" si="105">+IF(AND(C436=0,E436=0)," ",IF(C436=0,1,IF(E436=0,-1,(E436-C436)/C436)))</f>
        <v xml:space="preserve"> </v>
      </c>
      <c r="L436" s="30">
        <f t="shared" ref="L436:L499" si="106">+IF(AND(D436=0,F436=0)," ",IF(D436=0,1,IF(F436=0,-1,(F436-D436)/D436)))</f>
        <v>-1</v>
      </c>
      <c r="M436" s="30" t="str">
        <f t="shared" si="103"/>
        <v/>
      </c>
      <c r="N436" s="36">
        <f t="shared" si="104"/>
        <v>-1.0196798205363516E-4</v>
      </c>
    </row>
    <row r="437" spans="1:14" x14ac:dyDescent="0.2">
      <c r="A437" s="23"/>
      <c r="B437" s="25" t="s">
        <v>404</v>
      </c>
      <c r="C437" s="35">
        <v>3</v>
      </c>
      <c r="D437" s="29">
        <v>2</v>
      </c>
      <c r="E437" s="29">
        <v>14</v>
      </c>
      <c r="F437" s="29">
        <v>3</v>
      </c>
      <c r="G437" s="30">
        <f t="shared" si="99"/>
        <v>2.7621765951569839E-4</v>
      </c>
      <c r="H437" s="30">
        <f t="shared" si="100"/>
        <v>2.0393596410727031E-4</v>
      </c>
      <c r="I437" s="30">
        <f t="shared" si="101"/>
        <v>1.3651877133105802E-3</v>
      </c>
      <c r="J437" s="30">
        <f t="shared" si="102"/>
        <v>3.4626038781163435E-4</v>
      </c>
      <c r="K437" s="30">
        <f t="shared" si="105"/>
        <v>3.6666666666666665</v>
      </c>
      <c r="L437" s="30">
        <f t="shared" si="106"/>
        <v>0.5</v>
      </c>
      <c r="M437" s="30">
        <f t="shared" si="103"/>
        <v>1.0127980848908941E-3</v>
      </c>
      <c r="N437" s="36">
        <f t="shared" si="104"/>
        <v>1.0196798205363516E-4</v>
      </c>
    </row>
    <row r="438" spans="1:14" x14ac:dyDescent="0.2">
      <c r="A438" s="23"/>
      <c r="B438" s="25" t="s">
        <v>405</v>
      </c>
      <c r="C438" s="35">
        <v>0</v>
      </c>
      <c r="D438" s="29">
        <v>0</v>
      </c>
      <c r="E438" s="29">
        <v>0</v>
      </c>
      <c r="F438" s="29">
        <v>0</v>
      </c>
      <c r="G438" s="30" t="str">
        <f t="shared" si="99"/>
        <v/>
      </c>
      <c r="H438" s="30" t="str">
        <f t="shared" si="100"/>
        <v/>
      </c>
      <c r="I438" s="30" t="str">
        <f t="shared" si="101"/>
        <v/>
      </c>
      <c r="J438" s="30" t="str">
        <f t="shared" si="102"/>
        <v/>
      </c>
      <c r="K438" s="30" t="str">
        <f t="shared" si="105"/>
        <v xml:space="preserve"> </v>
      </c>
      <c r="L438" s="30" t="str">
        <f t="shared" si="106"/>
        <v xml:space="preserve"> </v>
      </c>
      <c r="M438" s="30" t="str">
        <f t="shared" si="103"/>
        <v/>
      </c>
      <c r="N438" s="36" t="str">
        <f t="shared" si="104"/>
        <v/>
      </c>
    </row>
    <row r="439" spans="1:14" x14ac:dyDescent="0.2">
      <c r="A439" s="23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23"/>
      <c r="B440" s="25" t="s">
        <v>407</v>
      </c>
      <c r="C440" s="35">
        <v>0</v>
      </c>
      <c r="D440" s="29">
        <v>0</v>
      </c>
      <c r="E440" s="29">
        <v>0</v>
      </c>
      <c r="F440" s="29">
        <v>1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>
        <f t="shared" si="102"/>
        <v>1.1542012927054478E-4</v>
      </c>
      <c r="K440" s="30" t="str">
        <f t="shared" si="105"/>
        <v xml:space="preserve"> </v>
      </c>
      <c r="L440" s="30">
        <f t="shared" si="106"/>
        <v>1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23"/>
      <c r="B441" s="25" t="s">
        <v>408</v>
      </c>
      <c r="C441" s="35">
        <v>0</v>
      </c>
      <c r="D441" s="29">
        <v>0</v>
      </c>
      <c r="E441" s="29">
        <v>0</v>
      </c>
      <c r="F441" s="29">
        <v>0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23"/>
      <c r="B442" s="25" t="s">
        <v>409</v>
      </c>
      <c r="C442" s="35">
        <v>1</v>
      </c>
      <c r="D442" s="29">
        <v>5</v>
      </c>
      <c r="E442" s="29">
        <v>14</v>
      </c>
      <c r="F442" s="29">
        <v>6</v>
      </c>
      <c r="G442" s="30">
        <f t="shared" si="99"/>
        <v>9.2072553171899463E-5</v>
      </c>
      <c r="H442" s="30">
        <f t="shared" si="100"/>
        <v>5.0983991026817583E-4</v>
      </c>
      <c r="I442" s="30">
        <f t="shared" si="101"/>
        <v>1.3651877133105802E-3</v>
      </c>
      <c r="J442" s="30">
        <f t="shared" si="102"/>
        <v>6.925207756232687E-4</v>
      </c>
      <c r="K442" s="30">
        <f t="shared" si="105"/>
        <v>13</v>
      </c>
      <c r="L442" s="30">
        <f t="shared" si="106"/>
        <v>0.2</v>
      </c>
      <c r="M442" s="30">
        <f t="shared" si="103"/>
        <v>1.196943191234693E-3</v>
      </c>
      <c r="N442" s="36">
        <f t="shared" si="104"/>
        <v>1.0196798205363517E-4</v>
      </c>
    </row>
    <row r="443" spans="1:14" x14ac:dyDescent="0.2">
      <c r="A443" s="23"/>
      <c r="B443" s="25" t="s">
        <v>410</v>
      </c>
      <c r="C443" s="35">
        <v>0</v>
      </c>
      <c r="D443" s="29">
        <v>0</v>
      </c>
      <c r="E443" s="29">
        <v>0</v>
      </c>
      <c r="F443" s="29">
        <v>1</v>
      </c>
      <c r="G443" s="30" t="str">
        <f t="shared" si="99"/>
        <v/>
      </c>
      <c r="H443" s="30" t="str">
        <f t="shared" si="100"/>
        <v/>
      </c>
      <c r="I443" s="30" t="str">
        <f t="shared" si="101"/>
        <v/>
      </c>
      <c r="J443" s="30">
        <f t="shared" si="102"/>
        <v>1.1542012927054478E-4</v>
      </c>
      <c r="K443" s="30" t="str">
        <f t="shared" si="105"/>
        <v xml:space="preserve"> </v>
      </c>
      <c r="L443" s="30">
        <f t="shared" si="106"/>
        <v>1</v>
      </c>
      <c r="M443" s="30" t="str">
        <f t="shared" si="103"/>
        <v/>
      </c>
      <c r="N443" s="36" t="str">
        <f t="shared" si="104"/>
        <v/>
      </c>
    </row>
    <row r="444" spans="1:14" x14ac:dyDescent="0.2">
      <c r="A444" s="23"/>
      <c r="B444" s="25" t="s">
        <v>411</v>
      </c>
      <c r="C444" s="35">
        <v>0</v>
      </c>
      <c r="D444" s="29">
        <v>0</v>
      </c>
      <c r="E444" s="29">
        <v>0</v>
      </c>
      <c r="F444" s="29">
        <v>0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 t="str">
        <f t="shared" si="106"/>
        <v xml:space="preserve"> 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23"/>
      <c r="B445" s="25" t="s">
        <v>412</v>
      </c>
      <c r="C445" s="35">
        <v>0</v>
      </c>
      <c r="D445" s="29">
        <v>61</v>
      </c>
      <c r="E445" s="29">
        <v>0</v>
      </c>
      <c r="F445" s="29">
        <v>20</v>
      </c>
      <c r="G445" s="30" t="str">
        <f t="shared" si="99"/>
        <v/>
      </c>
      <c r="H445" s="30">
        <f t="shared" si="100"/>
        <v>6.2200469052717446E-3</v>
      </c>
      <c r="I445" s="30" t="str">
        <f t="shared" si="101"/>
        <v/>
      </c>
      <c r="J445" s="30">
        <f t="shared" si="102"/>
        <v>2.3084025854108957E-3</v>
      </c>
      <c r="K445" s="30" t="str">
        <f t="shared" si="105"/>
        <v xml:space="preserve"> </v>
      </c>
      <c r="L445" s="30">
        <f t="shared" si="106"/>
        <v>-0.67213114754098358</v>
      </c>
      <c r="M445" s="30" t="str">
        <f t="shared" si="103"/>
        <v/>
      </c>
      <c r="N445" s="36">
        <f t="shared" si="104"/>
        <v>-4.1806872641990409E-3</v>
      </c>
    </row>
    <row r="446" spans="1:14" x14ac:dyDescent="0.2">
      <c r="A446" s="23"/>
      <c r="B446" s="25" t="s">
        <v>413</v>
      </c>
      <c r="C446" s="35">
        <v>16</v>
      </c>
      <c r="D446" s="29">
        <v>192</v>
      </c>
      <c r="E446" s="29">
        <v>21</v>
      </c>
      <c r="F446" s="29">
        <v>195</v>
      </c>
      <c r="G446" s="30">
        <f t="shared" si="99"/>
        <v>1.4731608507503914E-3</v>
      </c>
      <c r="H446" s="30">
        <f t="shared" si="100"/>
        <v>1.9577852554297951E-2</v>
      </c>
      <c r="I446" s="30">
        <f t="shared" si="101"/>
        <v>2.0477815699658703E-3</v>
      </c>
      <c r="J446" s="30">
        <f t="shared" si="102"/>
        <v>2.2506925207756233E-2</v>
      </c>
      <c r="K446" s="30">
        <f t="shared" si="105"/>
        <v>0.3125</v>
      </c>
      <c r="L446" s="30">
        <f t="shared" si="106"/>
        <v>1.5625E-2</v>
      </c>
      <c r="M446" s="30">
        <f t="shared" si="103"/>
        <v>4.6036276585949732E-4</v>
      </c>
      <c r="N446" s="36">
        <f t="shared" si="104"/>
        <v>3.0590394616090549E-4</v>
      </c>
    </row>
    <row r="447" spans="1:14" ht="24" customHeight="1" x14ac:dyDescent="0.2">
      <c r="A447" s="23"/>
      <c r="B447" s="25" t="s">
        <v>414</v>
      </c>
      <c r="C447" s="35">
        <v>0</v>
      </c>
      <c r="D447" s="29">
        <v>0</v>
      </c>
      <c r="E447" s="29">
        <v>0</v>
      </c>
      <c r="F447" s="29">
        <v>0</v>
      </c>
      <c r="G447" s="30" t="str">
        <f t="shared" si="99"/>
        <v/>
      </c>
      <c r="H447" s="30" t="str">
        <f t="shared" si="100"/>
        <v/>
      </c>
      <c r="I447" s="30" t="str">
        <f t="shared" si="101"/>
        <v/>
      </c>
      <c r="J447" s="30" t="str">
        <f t="shared" si="102"/>
        <v/>
      </c>
      <c r="K447" s="30" t="str">
        <f t="shared" si="105"/>
        <v xml:space="preserve"> </v>
      </c>
      <c r="L447" s="30" t="str">
        <f t="shared" si="106"/>
        <v xml:space="preserve"> </v>
      </c>
      <c r="M447" s="30" t="str">
        <f t="shared" si="103"/>
        <v/>
      </c>
      <c r="N447" s="36" t="str">
        <f t="shared" si="104"/>
        <v/>
      </c>
    </row>
    <row r="448" spans="1:14" x14ac:dyDescent="0.2">
      <c r="A448" s="23"/>
      <c r="B448" s="25" t="s">
        <v>415</v>
      </c>
      <c r="C448" s="35">
        <v>16</v>
      </c>
      <c r="D448" s="29">
        <v>1</v>
      </c>
      <c r="E448" s="29">
        <v>1</v>
      </c>
      <c r="F448" s="29">
        <v>0</v>
      </c>
      <c r="G448" s="30">
        <f t="shared" si="99"/>
        <v>1.4731608507503914E-3</v>
      </c>
      <c r="H448" s="30">
        <f t="shared" si="100"/>
        <v>1.0196798205363516E-4</v>
      </c>
      <c r="I448" s="30">
        <f t="shared" si="101"/>
        <v>9.7513408093612871E-5</v>
      </c>
      <c r="J448" s="30" t="str">
        <f t="shared" si="102"/>
        <v/>
      </c>
      <c r="K448" s="30">
        <f t="shared" si="105"/>
        <v>-0.9375</v>
      </c>
      <c r="L448" s="30">
        <f t="shared" si="106"/>
        <v>-1</v>
      </c>
      <c r="M448" s="30">
        <f t="shared" si="103"/>
        <v>-1.3810882975784919E-3</v>
      </c>
      <c r="N448" s="36">
        <f t="shared" si="104"/>
        <v>-1.0196798205363516E-4</v>
      </c>
    </row>
    <row r="449" spans="1:14" x14ac:dyDescent="0.2">
      <c r="A449" s="23"/>
      <c r="B449" s="25" t="s">
        <v>416</v>
      </c>
      <c r="C449" s="35">
        <v>1</v>
      </c>
      <c r="D449" s="29">
        <v>0</v>
      </c>
      <c r="E449" s="29">
        <v>3</v>
      </c>
      <c r="F449" s="29">
        <v>0</v>
      </c>
      <c r="G449" s="30">
        <f t="shared" si="99"/>
        <v>9.2072553171899463E-5</v>
      </c>
      <c r="H449" s="30" t="str">
        <f t="shared" si="100"/>
        <v/>
      </c>
      <c r="I449" s="30">
        <f t="shared" si="101"/>
        <v>2.9254022428083863E-4</v>
      </c>
      <c r="J449" s="30" t="str">
        <f t="shared" si="102"/>
        <v/>
      </c>
      <c r="K449" s="30">
        <f t="shared" si="105"/>
        <v>2</v>
      </c>
      <c r="L449" s="30" t="str">
        <f t="shared" si="106"/>
        <v xml:space="preserve"> </v>
      </c>
      <c r="M449" s="30">
        <f t="shared" si="103"/>
        <v>1.8414510634379893E-4</v>
      </c>
      <c r="N449" s="36" t="str">
        <f t="shared" si="104"/>
        <v/>
      </c>
    </row>
    <row r="450" spans="1:14" x14ac:dyDescent="0.2">
      <c r="A450" s="23"/>
      <c r="B450" s="25" t="s">
        <v>417</v>
      </c>
      <c r="C450" s="35">
        <v>2</v>
      </c>
      <c r="D450" s="29">
        <v>1</v>
      </c>
      <c r="E450" s="29">
        <v>7</v>
      </c>
      <c r="F450" s="29">
        <v>0</v>
      </c>
      <c r="G450" s="30">
        <f t="shared" si="99"/>
        <v>1.8414510634379893E-4</v>
      </c>
      <c r="H450" s="30">
        <f t="shared" si="100"/>
        <v>1.0196798205363516E-4</v>
      </c>
      <c r="I450" s="30">
        <f t="shared" si="101"/>
        <v>6.8259385665529011E-4</v>
      </c>
      <c r="J450" s="30" t="str">
        <f t="shared" si="102"/>
        <v/>
      </c>
      <c r="K450" s="30">
        <f t="shared" si="105"/>
        <v>2.5</v>
      </c>
      <c r="L450" s="30">
        <f t="shared" si="106"/>
        <v>-1</v>
      </c>
      <c r="M450" s="30">
        <f t="shared" si="103"/>
        <v>4.6036276585949732E-4</v>
      </c>
      <c r="N450" s="36">
        <f t="shared" si="104"/>
        <v>-1.0196798205363516E-4</v>
      </c>
    </row>
    <row r="451" spans="1:14" x14ac:dyDescent="0.2">
      <c r="A451" s="23"/>
      <c r="B451" s="25" t="s">
        <v>418</v>
      </c>
      <c r="C451" s="35">
        <v>2</v>
      </c>
      <c r="D451" s="29">
        <v>0</v>
      </c>
      <c r="E451" s="29">
        <v>14</v>
      </c>
      <c r="F451" s="29">
        <v>8</v>
      </c>
      <c r="G451" s="30">
        <f t="shared" si="99"/>
        <v>1.8414510634379893E-4</v>
      </c>
      <c r="H451" s="30" t="str">
        <f t="shared" si="100"/>
        <v/>
      </c>
      <c r="I451" s="30">
        <f t="shared" si="101"/>
        <v>1.3651877133105802E-3</v>
      </c>
      <c r="J451" s="30">
        <f t="shared" si="102"/>
        <v>9.2336103416435823E-4</v>
      </c>
      <c r="K451" s="30">
        <f t="shared" si="105"/>
        <v>6</v>
      </c>
      <c r="L451" s="30">
        <f t="shared" si="106"/>
        <v>1</v>
      </c>
      <c r="M451" s="30">
        <f t="shared" si="103"/>
        <v>1.1048706380627936E-3</v>
      </c>
      <c r="N451" s="36" t="str">
        <f t="shared" si="104"/>
        <v/>
      </c>
    </row>
    <row r="452" spans="1:14" x14ac:dyDescent="0.2">
      <c r="A452" s="23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23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23"/>
      <c r="B454" s="25" t="s">
        <v>421</v>
      </c>
      <c r="C454" s="35">
        <v>0</v>
      </c>
      <c r="D454" s="29">
        <v>0</v>
      </c>
      <c r="E454" s="29">
        <v>0</v>
      </c>
      <c r="F454" s="29">
        <v>0</v>
      </c>
      <c r="G454" s="30" t="str">
        <f t="shared" si="99"/>
        <v/>
      </c>
      <c r="H454" s="30" t="str">
        <f t="shared" si="100"/>
        <v/>
      </c>
      <c r="I454" s="30" t="str">
        <f t="shared" si="101"/>
        <v/>
      </c>
      <c r="J454" s="30" t="str">
        <f t="shared" si="102"/>
        <v/>
      </c>
      <c r="K454" s="30" t="str">
        <f t="shared" si="105"/>
        <v xml:space="preserve"> </v>
      </c>
      <c r="L454" s="30" t="str">
        <f t="shared" si="106"/>
        <v xml:space="preserve"> </v>
      </c>
      <c r="M454" s="30" t="str">
        <f t="shared" si="103"/>
        <v/>
      </c>
      <c r="N454" s="36" t="str">
        <f t="shared" si="104"/>
        <v/>
      </c>
    </row>
    <row r="455" spans="1:14" x14ac:dyDescent="0.2">
      <c r="A455" s="23"/>
      <c r="B455" s="25" t="s">
        <v>422</v>
      </c>
      <c r="C455" s="35">
        <v>14</v>
      </c>
      <c r="D455" s="29">
        <v>2</v>
      </c>
      <c r="E455" s="29">
        <v>1</v>
      </c>
      <c r="F455" s="29">
        <v>0</v>
      </c>
      <c r="G455" s="30">
        <f t="shared" si="99"/>
        <v>1.2890157444065925E-3</v>
      </c>
      <c r="H455" s="30">
        <f t="shared" si="100"/>
        <v>2.0393596410727031E-4</v>
      </c>
      <c r="I455" s="30">
        <f t="shared" si="101"/>
        <v>9.7513408093612871E-5</v>
      </c>
      <c r="J455" s="30" t="str">
        <f t="shared" si="102"/>
        <v/>
      </c>
      <c r="K455" s="30">
        <f t="shared" si="105"/>
        <v>-0.9285714285714286</v>
      </c>
      <c r="L455" s="30">
        <f t="shared" si="106"/>
        <v>-1</v>
      </c>
      <c r="M455" s="30">
        <f t="shared" si="103"/>
        <v>-1.196943191234693E-3</v>
      </c>
      <c r="N455" s="36">
        <f t="shared" si="104"/>
        <v>-2.0393596410727031E-4</v>
      </c>
    </row>
    <row r="456" spans="1:14" x14ac:dyDescent="0.2">
      <c r="A456" s="23"/>
      <c r="B456" s="25" t="s">
        <v>423</v>
      </c>
      <c r="C456" s="35">
        <v>0</v>
      </c>
      <c r="D456" s="29">
        <v>0</v>
      </c>
      <c r="E456" s="29">
        <v>1</v>
      </c>
      <c r="F456" s="29">
        <v>0</v>
      </c>
      <c r="G456" s="30" t="str">
        <f t="shared" si="99"/>
        <v/>
      </c>
      <c r="H456" s="30" t="str">
        <f t="shared" si="100"/>
        <v/>
      </c>
      <c r="I456" s="30">
        <f t="shared" si="101"/>
        <v>9.7513408093612871E-5</v>
      </c>
      <c r="J456" s="30" t="str">
        <f t="shared" si="102"/>
        <v/>
      </c>
      <c r="K456" s="30">
        <f t="shared" si="105"/>
        <v>1</v>
      </c>
      <c r="L456" s="30" t="str">
        <f t="shared" si="106"/>
        <v xml:space="preserve"> </v>
      </c>
      <c r="M456" s="30" t="str">
        <f t="shared" si="103"/>
        <v/>
      </c>
      <c r="N456" s="36" t="str">
        <f t="shared" si="104"/>
        <v/>
      </c>
    </row>
    <row r="457" spans="1:14" x14ac:dyDescent="0.2">
      <c r="A457" s="23"/>
      <c r="B457" s="25" t="s">
        <v>424</v>
      </c>
      <c r="C457" s="35">
        <v>0</v>
      </c>
      <c r="D457" s="29">
        <v>0</v>
      </c>
      <c r="E457" s="29">
        <v>1</v>
      </c>
      <c r="F457" s="29">
        <v>1</v>
      </c>
      <c r="G457" s="30" t="str">
        <f t="shared" si="99"/>
        <v/>
      </c>
      <c r="H457" s="30" t="str">
        <f t="shared" si="100"/>
        <v/>
      </c>
      <c r="I457" s="30">
        <f t="shared" si="101"/>
        <v>9.7513408093612871E-5</v>
      </c>
      <c r="J457" s="30">
        <f t="shared" si="102"/>
        <v>1.1542012927054478E-4</v>
      </c>
      <c r="K457" s="30">
        <f t="shared" si="105"/>
        <v>1</v>
      </c>
      <c r="L457" s="30">
        <f t="shared" si="106"/>
        <v>1</v>
      </c>
      <c r="M457" s="30" t="str">
        <f t="shared" si="103"/>
        <v/>
      </c>
      <c r="N457" s="36" t="str">
        <f t="shared" si="104"/>
        <v/>
      </c>
    </row>
    <row r="458" spans="1:14" x14ac:dyDescent="0.2">
      <c r="A458" s="23"/>
      <c r="B458" s="25" t="s">
        <v>425</v>
      </c>
      <c r="C458" s="35">
        <v>0</v>
      </c>
      <c r="D458" s="29">
        <v>0</v>
      </c>
      <c r="E458" s="29">
        <v>0</v>
      </c>
      <c r="F458" s="29">
        <v>9</v>
      </c>
      <c r="G458" s="30" t="str">
        <f t="shared" si="99"/>
        <v/>
      </c>
      <c r="H458" s="30" t="str">
        <f t="shared" si="100"/>
        <v/>
      </c>
      <c r="I458" s="30" t="str">
        <f t="shared" si="101"/>
        <v/>
      </c>
      <c r="J458" s="30">
        <f t="shared" si="102"/>
        <v>1.0387811634349031E-3</v>
      </c>
      <c r="K458" s="30" t="str">
        <f t="shared" si="105"/>
        <v xml:space="preserve"> </v>
      </c>
      <c r="L458" s="30">
        <f t="shared" si="106"/>
        <v>1</v>
      </c>
      <c r="M458" s="30" t="str">
        <f t="shared" si="103"/>
        <v/>
      </c>
      <c r="N458" s="36" t="str">
        <f t="shared" si="104"/>
        <v/>
      </c>
    </row>
    <row r="459" spans="1:14" ht="24.75" customHeight="1" x14ac:dyDescent="0.2">
      <c r="A459" s="23"/>
      <c r="B459" s="25" t="s">
        <v>426</v>
      </c>
      <c r="C459" s="35">
        <v>0</v>
      </c>
      <c r="D459" s="29">
        <v>3</v>
      </c>
      <c r="E459" s="29">
        <v>0</v>
      </c>
      <c r="F459" s="29">
        <v>1</v>
      </c>
      <c r="G459" s="30" t="str">
        <f t="shared" si="99"/>
        <v/>
      </c>
      <c r="H459" s="30">
        <f t="shared" si="100"/>
        <v>3.0590394616090549E-4</v>
      </c>
      <c r="I459" s="30" t="str">
        <f t="shared" si="101"/>
        <v/>
      </c>
      <c r="J459" s="30">
        <f t="shared" si="102"/>
        <v>1.1542012927054478E-4</v>
      </c>
      <c r="K459" s="30" t="str">
        <f t="shared" si="105"/>
        <v xml:space="preserve"> </v>
      </c>
      <c r="L459" s="30">
        <f t="shared" si="106"/>
        <v>-0.66666666666666663</v>
      </c>
      <c r="M459" s="30" t="str">
        <f t="shared" si="103"/>
        <v/>
      </c>
      <c r="N459" s="36">
        <f t="shared" si="104"/>
        <v>-2.0393596410727031E-4</v>
      </c>
    </row>
    <row r="460" spans="1:14" ht="25.5" x14ac:dyDescent="0.2">
      <c r="A460" s="23"/>
      <c r="B460" s="25" t="s">
        <v>427</v>
      </c>
      <c r="C460" s="35">
        <v>70</v>
      </c>
      <c r="D460" s="29">
        <v>223</v>
      </c>
      <c r="E460" s="29">
        <v>64</v>
      </c>
      <c r="F460" s="29">
        <v>150</v>
      </c>
      <c r="G460" s="30">
        <f t="shared" si="99"/>
        <v>6.445078722032962E-3</v>
      </c>
      <c r="H460" s="30">
        <f t="shared" si="100"/>
        <v>2.2738859997960641E-2</v>
      </c>
      <c r="I460" s="30">
        <f t="shared" si="101"/>
        <v>6.2408581179912237E-3</v>
      </c>
      <c r="J460" s="30">
        <f t="shared" si="102"/>
        <v>1.7313019390581719E-2</v>
      </c>
      <c r="K460" s="30">
        <f t="shared" si="105"/>
        <v>-8.5714285714285715E-2</v>
      </c>
      <c r="L460" s="30">
        <f t="shared" si="106"/>
        <v>-0.3273542600896861</v>
      </c>
      <c r="M460" s="30">
        <f t="shared" si="103"/>
        <v>-5.5243531903139678E-4</v>
      </c>
      <c r="N460" s="36">
        <f t="shared" si="104"/>
        <v>-7.4436626899153672E-3</v>
      </c>
    </row>
    <row r="461" spans="1:14" x14ac:dyDescent="0.2">
      <c r="A461" s="23"/>
      <c r="B461" s="25" t="s">
        <v>428</v>
      </c>
      <c r="C461" s="35">
        <v>0</v>
      </c>
      <c r="D461" s="29">
        <v>2</v>
      </c>
      <c r="E461" s="29">
        <v>0</v>
      </c>
      <c r="F461" s="29">
        <v>1</v>
      </c>
      <c r="G461" s="30" t="str">
        <f t="shared" si="99"/>
        <v/>
      </c>
      <c r="H461" s="30">
        <f t="shared" si="100"/>
        <v>2.0393596410727031E-4</v>
      </c>
      <c r="I461" s="30" t="str">
        <f t="shared" si="101"/>
        <v/>
      </c>
      <c r="J461" s="30">
        <f t="shared" si="102"/>
        <v>1.1542012927054478E-4</v>
      </c>
      <c r="K461" s="30" t="str">
        <f t="shared" si="105"/>
        <v xml:space="preserve"> </v>
      </c>
      <c r="L461" s="30">
        <f t="shared" si="106"/>
        <v>-0.5</v>
      </c>
      <c r="M461" s="30" t="str">
        <f t="shared" si="103"/>
        <v/>
      </c>
      <c r="N461" s="36">
        <f t="shared" si="104"/>
        <v>-1.0196798205363516E-4</v>
      </c>
    </row>
    <row r="462" spans="1:14" ht="25.5" x14ac:dyDescent="0.2">
      <c r="A462" s="23"/>
      <c r="B462" s="25" t="s">
        <v>429</v>
      </c>
      <c r="C462" s="35">
        <v>0</v>
      </c>
      <c r="D462" s="29">
        <v>2</v>
      </c>
      <c r="E462" s="29">
        <v>1</v>
      </c>
      <c r="F462" s="29">
        <v>0</v>
      </c>
      <c r="G462" s="30" t="str">
        <f t="shared" si="99"/>
        <v/>
      </c>
      <c r="H462" s="30">
        <f t="shared" si="100"/>
        <v>2.0393596410727031E-4</v>
      </c>
      <c r="I462" s="30">
        <f t="shared" si="101"/>
        <v>9.7513408093612871E-5</v>
      </c>
      <c r="J462" s="30" t="str">
        <f t="shared" si="102"/>
        <v/>
      </c>
      <c r="K462" s="30">
        <f t="shared" si="105"/>
        <v>1</v>
      </c>
      <c r="L462" s="30">
        <f t="shared" si="106"/>
        <v>-1</v>
      </c>
      <c r="M462" s="30" t="str">
        <f t="shared" si="103"/>
        <v/>
      </c>
      <c r="N462" s="36">
        <f t="shared" si="104"/>
        <v>-2.0393596410727031E-4</v>
      </c>
    </row>
    <row r="463" spans="1:14" ht="25.5" x14ac:dyDescent="0.2">
      <c r="A463" s="23"/>
      <c r="B463" s="25" t="s">
        <v>430</v>
      </c>
      <c r="C463" s="35">
        <v>0</v>
      </c>
      <c r="D463" s="29">
        <v>0</v>
      </c>
      <c r="E463" s="29">
        <v>0</v>
      </c>
      <c r="F463" s="29">
        <v>0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 t="str">
        <f t="shared" si="106"/>
        <v xml:space="preserve"> 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23"/>
      <c r="B464" s="25" t="s">
        <v>431</v>
      </c>
      <c r="C464" s="35">
        <v>3</v>
      </c>
      <c r="D464" s="29">
        <v>3</v>
      </c>
      <c r="E464" s="29">
        <v>0</v>
      </c>
      <c r="F464" s="29">
        <v>2</v>
      </c>
      <c r="G464" s="30">
        <f t="shared" si="99"/>
        <v>2.7621765951569839E-4</v>
      </c>
      <c r="H464" s="30">
        <f t="shared" si="100"/>
        <v>3.0590394616090549E-4</v>
      </c>
      <c r="I464" s="30" t="str">
        <f t="shared" si="101"/>
        <v/>
      </c>
      <c r="J464" s="30">
        <f t="shared" si="102"/>
        <v>2.3084025854108956E-4</v>
      </c>
      <c r="K464" s="30">
        <f t="shared" si="105"/>
        <v>-1</v>
      </c>
      <c r="L464" s="30">
        <f t="shared" si="106"/>
        <v>-0.33333333333333331</v>
      </c>
      <c r="M464" s="30">
        <f t="shared" si="103"/>
        <v>-2.7621765951569839E-4</v>
      </c>
      <c r="N464" s="36">
        <f t="shared" si="104"/>
        <v>-1.0196798205363516E-4</v>
      </c>
    </row>
    <row r="465" spans="1:14" x14ac:dyDescent="0.2">
      <c r="A465" s="23"/>
      <c r="B465" s="25" t="s">
        <v>432</v>
      </c>
      <c r="C465" s="35">
        <v>0</v>
      </c>
      <c r="D465" s="29">
        <v>0</v>
      </c>
      <c r="E465" s="29">
        <v>0</v>
      </c>
      <c r="F465" s="29">
        <v>1</v>
      </c>
      <c r="G465" s="30" t="str">
        <f t="shared" si="99"/>
        <v/>
      </c>
      <c r="H465" s="30" t="str">
        <f t="shared" si="100"/>
        <v/>
      </c>
      <c r="I465" s="30" t="str">
        <f t="shared" si="101"/>
        <v/>
      </c>
      <c r="J465" s="30">
        <f t="shared" si="102"/>
        <v>1.1542012927054478E-4</v>
      </c>
      <c r="K465" s="30" t="str">
        <f t="shared" si="105"/>
        <v xml:space="preserve"> </v>
      </c>
      <c r="L465" s="30">
        <f t="shared" si="106"/>
        <v>1</v>
      </c>
      <c r="M465" s="30" t="str">
        <f t="shared" si="103"/>
        <v/>
      </c>
      <c r="N465" s="36" t="str">
        <f t="shared" si="104"/>
        <v/>
      </c>
    </row>
    <row r="466" spans="1:14" x14ac:dyDescent="0.2">
      <c r="A466" s="23"/>
      <c r="B466" s="25" t="s">
        <v>433</v>
      </c>
      <c r="C466" s="35">
        <v>0</v>
      </c>
      <c r="D466" s="29">
        <v>0</v>
      </c>
      <c r="E466" s="29">
        <v>29</v>
      </c>
      <c r="F466" s="29">
        <v>10</v>
      </c>
      <c r="G466" s="30" t="str">
        <f t="shared" si="99"/>
        <v/>
      </c>
      <c r="H466" s="30" t="str">
        <f t="shared" si="100"/>
        <v/>
      </c>
      <c r="I466" s="30">
        <f t="shared" si="101"/>
        <v>2.8278888347147732E-3</v>
      </c>
      <c r="J466" s="30">
        <f t="shared" si="102"/>
        <v>1.1542012927054479E-3</v>
      </c>
      <c r="K466" s="30">
        <f t="shared" si="105"/>
        <v>1</v>
      </c>
      <c r="L466" s="30">
        <f t="shared" si="106"/>
        <v>1</v>
      </c>
      <c r="M466" s="30" t="str">
        <f t="shared" si="103"/>
        <v/>
      </c>
      <c r="N466" s="36" t="str">
        <f t="shared" si="104"/>
        <v/>
      </c>
    </row>
    <row r="467" spans="1:14" x14ac:dyDescent="0.2">
      <c r="A467" s="23"/>
      <c r="B467" s="25" t="s">
        <v>434</v>
      </c>
      <c r="C467" s="35">
        <v>0</v>
      </c>
      <c r="D467" s="29">
        <v>0</v>
      </c>
      <c r="E467" s="29">
        <v>0</v>
      </c>
      <c r="F467" s="29">
        <v>2</v>
      </c>
      <c r="G467" s="30" t="str">
        <f t="shared" si="99"/>
        <v/>
      </c>
      <c r="H467" s="30" t="str">
        <f t="shared" si="100"/>
        <v/>
      </c>
      <c r="I467" s="30" t="str">
        <f t="shared" si="101"/>
        <v/>
      </c>
      <c r="J467" s="30">
        <f t="shared" si="102"/>
        <v>2.3084025854108956E-4</v>
      </c>
      <c r="K467" s="30" t="str">
        <f t="shared" si="105"/>
        <v xml:space="preserve"> </v>
      </c>
      <c r="L467" s="30">
        <f t="shared" si="106"/>
        <v>1</v>
      </c>
      <c r="M467" s="30" t="str">
        <f t="shared" si="103"/>
        <v/>
      </c>
      <c r="N467" s="36" t="str">
        <f t="shared" si="104"/>
        <v/>
      </c>
    </row>
    <row r="468" spans="1:14" x14ac:dyDescent="0.2">
      <c r="A468" s="23"/>
      <c r="B468" s="25" t="s">
        <v>435</v>
      </c>
      <c r="C468" s="35">
        <v>0</v>
      </c>
      <c r="D468" s="29">
        <v>0</v>
      </c>
      <c r="E468" s="29">
        <v>0</v>
      </c>
      <c r="F468" s="29">
        <v>0</v>
      </c>
      <c r="G468" s="30" t="str">
        <f t="shared" si="99"/>
        <v/>
      </c>
      <c r="H468" s="30" t="str">
        <f t="shared" si="100"/>
        <v/>
      </c>
      <c r="I468" s="30" t="str">
        <f t="shared" si="101"/>
        <v/>
      </c>
      <c r="J468" s="30" t="str">
        <f t="shared" si="102"/>
        <v/>
      </c>
      <c r="K468" s="30" t="str">
        <f t="shared" si="105"/>
        <v xml:space="preserve"> </v>
      </c>
      <c r="L468" s="30" t="str">
        <f t="shared" si="106"/>
        <v xml:space="preserve"> </v>
      </c>
      <c r="M468" s="30" t="str">
        <f t="shared" si="103"/>
        <v/>
      </c>
      <c r="N468" s="36" t="str">
        <f t="shared" si="104"/>
        <v/>
      </c>
    </row>
    <row r="469" spans="1:14" x14ac:dyDescent="0.2">
      <c r="A469" s="23"/>
      <c r="B469" s="25" t="s">
        <v>436</v>
      </c>
      <c r="C469" s="35">
        <v>3</v>
      </c>
      <c r="D469" s="29">
        <v>8</v>
      </c>
      <c r="E469" s="29">
        <v>0</v>
      </c>
      <c r="F469" s="29">
        <v>3</v>
      </c>
      <c r="G469" s="30">
        <f t="shared" si="99"/>
        <v>2.7621765951569839E-4</v>
      </c>
      <c r="H469" s="30">
        <f t="shared" si="100"/>
        <v>8.1574385642908126E-4</v>
      </c>
      <c r="I469" s="30" t="str">
        <f t="shared" si="101"/>
        <v/>
      </c>
      <c r="J469" s="30">
        <f t="shared" si="102"/>
        <v>3.4626038781163435E-4</v>
      </c>
      <c r="K469" s="30">
        <f t="shared" si="105"/>
        <v>-1</v>
      </c>
      <c r="L469" s="30">
        <f t="shared" si="106"/>
        <v>-0.625</v>
      </c>
      <c r="M469" s="30">
        <f t="shared" si="103"/>
        <v>-2.7621765951569839E-4</v>
      </c>
      <c r="N469" s="36">
        <f t="shared" si="104"/>
        <v>-5.0983991026817583E-4</v>
      </c>
    </row>
    <row r="470" spans="1:14" x14ac:dyDescent="0.2">
      <c r="A470" s="23"/>
      <c r="B470" s="25" t="s">
        <v>437</v>
      </c>
      <c r="C470" s="35">
        <v>19</v>
      </c>
      <c r="D470" s="29">
        <v>56</v>
      </c>
      <c r="E470" s="29">
        <v>38</v>
      </c>
      <c r="F470" s="29">
        <v>59</v>
      </c>
      <c r="G470" s="30">
        <f t="shared" si="99"/>
        <v>1.7493785102660896E-3</v>
      </c>
      <c r="H470" s="30">
        <f t="shared" si="100"/>
        <v>5.7102069950035689E-3</v>
      </c>
      <c r="I470" s="30">
        <f t="shared" si="101"/>
        <v>3.7055095075572892E-3</v>
      </c>
      <c r="J470" s="30">
        <f t="shared" si="102"/>
        <v>6.8097876269621422E-3</v>
      </c>
      <c r="K470" s="30">
        <f t="shared" si="105"/>
        <v>1</v>
      </c>
      <c r="L470" s="30">
        <f t="shared" si="106"/>
        <v>5.3571428571428568E-2</v>
      </c>
      <c r="M470" s="30">
        <f t="shared" si="103"/>
        <v>1.7493785102660896E-3</v>
      </c>
      <c r="N470" s="36">
        <f t="shared" si="104"/>
        <v>3.0590394616090549E-4</v>
      </c>
    </row>
    <row r="471" spans="1:14" x14ac:dyDescent="0.2">
      <c r="A471" s="23"/>
      <c r="B471" s="25" t="s">
        <v>438</v>
      </c>
      <c r="C471" s="35">
        <v>15</v>
      </c>
      <c r="D471" s="29">
        <v>24</v>
      </c>
      <c r="E471" s="29">
        <v>376</v>
      </c>
      <c r="F471" s="29">
        <v>285</v>
      </c>
      <c r="G471" s="30">
        <f t="shared" si="99"/>
        <v>1.3810882975784919E-3</v>
      </c>
      <c r="H471" s="30">
        <f t="shared" si="100"/>
        <v>2.4472315692872439E-3</v>
      </c>
      <c r="I471" s="30">
        <f t="shared" si="101"/>
        <v>3.6665041443198439E-2</v>
      </c>
      <c r="J471" s="30">
        <f t="shared" si="102"/>
        <v>3.2894736842105261E-2</v>
      </c>
      <c r="K471" s="30">
        <f t="shared" si="105"/>
        <v>24.066666666666666</v>
      </c>
      <c r="L471" s="30">
        <f t="shared" si="106"/>
        <v>10.875</v>
      </c>
      <c r="M471" s="30">
        <f t="shared" si="103"/>
        <v>3.3238191695055708E-2</v>
      </c>
      <c r="N471" s="36">
        <f t="shared" si="104"/>
        <v>2.6613643315998779E-2</v>
      </c>
    </row>
    <row r="472" spans="1:14" x14ac:dyDescent="0.2">
      <c r="A472" s="23"/>
      <c r="B472" s="25" t="s">
        <v>439</v>
      </c>
      <c r="C472" s="35">
        <v>0</v>
      </c>
      <c r="D472" s="29">
        <v>0</v>
      </c>
      <c r="E472" s="29">
        <v>1</v>
      </c>
      <c r="F472" s="29">
        <v>0</v>
      </c>
      <c r="G472" s="30" t="str">
        <f t="shared" si="99"/>
        <v/>
      </c>
      <c r="H472" s="30" t="str">
        <f t="shared" si="100"/>
        <v/>
      </c>
      <c r="I472" s="30">
        <f t="shared" si="101"/>
        <v>9.7513408093612871E-5</v>
      </c>
      <c r="J472" s="30" t="str">
        <f t="shared" si="102"/>
        <v/>
      </c>
      <c r="K472" s="30">
        <f t="shared" si="105"/>
        <v>1</v>
      </c>
      <c r="L472" s="30" t="str">
        <f t="shared" si="106"/>
        <v xml:space="preserve"> </v>
      </c>
      <c r="M472" s="30" t="str">
        <f t="shared" si="103"/>
        <v/>
      </c>
      <c r="N472" s="36" t="str">
        <f t="shared" si="104"/>
        <v/>
      </c>
    </row>
    <row r="473" spans="1:14" x14ac:dyDescent="0.2">
      <c r="A473" s="23"/>
      <c r="B473" s="25" t="s">
        <v>440</v>
      </c>
      <c r="C473" s="35">
        <v>0</v>
      </c>
      <c r="D473" s="29">
        <v>4</v>
      </c>
      <c r="E473" s="29">
        <v>40</v>
      </c>
      <c r="F473" s="29">
        <v>95</v>
      </c>
      <c r="G473" s="30" t="str">
        <f t="shared" si="99"/>
        <v/>
      </c>
      <c r="H473" s="30">
        <f t="shared" si="100"/>
        <v>4.0787192821454063E-4</v>
      </c>
      <c r="I473" s="30">
        <f t="shared" si="101"/>
        <v>3.9005363237445147E-3</v>
      </c>
      <c r="J473" s="30">
        <f t="shared" si="102"/>
        <v>1.0964912280701754E-2</v>
      </c>
      <c r="K473" s="30">
        <f t="shared" si="105"/>
        <v>1</v>
      </c>
      <c r="L473" s="30">
        <f t="shared" si="106"/>
        <v>22.75</v>
      </c>
      <c r="M473" s="30" t="str">
        <f t="shared" si="103"/>
        <v/>
      </c>
      <c r="N473" s="36">
        <f t="shared" si="104"/>
        <v>9.2790863668807989E-3</v>
      </c>
    </row>
    <row r="474" spans="1:14" x14ac:dyDescent="0.2">
      <c r="A474" s="23"/>
      <c r="B474" s="25" t="s">
        <v>441</v>
      </c>
      <c r="C474" s="35">
        <v>88</v>
      </c>
      <c r="D474" s="29">
        <v>59</v>
      </c>
      <c r="E474" s="29">
        <v>45</v>
      </c>
      <c r="F474" s="29">
        <v>15</v>
      </c>
      <c r="G474" s="30">
        <f t="shared" si="99"/>
        <v>8.1023846791271528E-3</v>
      </c>
      <c r="H474" s="30">
        <f t="shared" si="100"/>
        <v>6.0161109411644743E-3</v>
      </c>
      <c r="I474" s="30">
        <f t="shared" si="101"/>
        <v>4.3881033642125793E-3</v>
      </c>
      <c r="J474" s="30">
        <f t="shared" si="102"/>
        <v>1.7313019390581717E-3</v>
      </c>
      <c r="K474" s="30">
        <f t="shared" si="105"/>
        <v>-0.48863636363636365</v>
      </c>
      <c r="L474" s="30">
        <f t="shared" si="106"/>
        <v>-0.74576271186440679</v>
      </c>
      <c r="M474" s="30">
        <f t="shared" si="103"/>
        <v>-3.9591197863916771E-3</v>
      </c>
      <c r="N474" s="36">
        <f t="shared" si="104"/>
        <v>-4.4865912103599472E-3</v>
      </c>
    </row>
    <row r="475" spans="1:14" x14ac:dyDescent="0.2">
      <c r="A475" s="23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23"/>
      <c r="B476" s="25" t="s">
        <v>443</v>
      </c>
      <c r="C476" s="35">
        <v>0</v>
      </c>
      <c r="D476" s="29">
        <v>0</v>
      </c>
      <c r="E476" s="29">
        <v>0</v>
      </c>
      <c r="F476" s="29">
        <v>0</v>
      </c>
      <c r="G476" s="30" t="str">
        <f t="shared" si="99"/>
        <v/>
      </c>
      <c r="H476" s="30" t="str">
        <f t="shared" si="100"/>
        <v/>
      </c>
      <c r="I476" s="30" t="str">
        <f t="shared" si="101"/>
        <v/>
      </c>
      <c r="J476" s="30" t="str">
        <f t="shared" si="102"/>
        <v/>
      </c>
      <c r="K476" s="30" t="str">
        <f t="shared" si="105"/>
        <v xml:space="preserve"> </v>
      </c>
      <c r="L476" s="30" t="str">
        <f t="shared" si="106"/>
        <v xml:space="preserve"> </v>
      </c>
      <c r="M476" s="30" t="str">
        <f t="shared" si="103"/>
        <v/>
      </c>
      <c r="N476" s="36" t="str">
        <f t="shared" si="104"/>
        <v/>
      </c>
    </row>
    <row r="477" spans="1:14" x14ac:dyDescent="0.2">
      <c r="A477" s="23"/>
      <c r="B477" s="25" t="s">
        <v>444</v>
      </c>
      <c r="C477" s="35">
        <v>0</v>
      </c>
      <c r="D477" s="29">
        <v>0</v>
      </c>
      <c r="E477" s="29">
        <v>0</v>
      </c>
      <c r="F477" s="29">
        <v>0</v>
      </c>
      <c r="G477" s="30" t="str">
        <f t="shared" si="99"/>
        <v/>
      </c>
      <c r="H477" s="30" t="str">
        <f t="shared" si="100"/>
        <v/>
      </c>
      <c r="I477" s="30" t="str">
        <f t="shared" si="101"/>
        <v/>
      </c>
      <c r="J477" s="30" t="str">
        <f t="shared" si="102"/>
        <v/>
      </c>
      <c r="K477" s="30" t="str">
        <f t="shared" si="105"/>
        <v xml:space="preserve"> </v>
      </c>
      <c r="L477" s="30" t="str">
        <f t="shared" si="106"/>
        <v xml:space="preserve"> 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23"/>
      <c r="B478" s="25" t="s">
        <v>445</v>
      </c>
      <c r="C478" s="35">
        <v>15</v>
      </c>
      <c r="D478" s="29">
        <v>10</v>
      </c>
      <c r="E478" s="29">
        <v>53</v>
      </c>
      <c r="F478" s="29">
        <v>115</v>
      </c>
      <c r="G478" s="30">
        <f t="shared" si="99"/>
        <v>1.3810882975784919E-3</v>
      </c>
      <c r="H478" s="30">
        <f t="shared" si="100"/>
        <v>1.0196798205363517E-3</v>
      </c>
      <c r="I478" s="30">
        <f t="shared" si="101"/>
        <v>5.1682106289614822E-3</v>
      </c>
      <c r="J478" s="30">
        <f t="shared" si="102"/>
        <v>1.327331486611265E-2</v>
      </c>
      <c r="K478" s="30">
        <f t="shared" si="105"/>
        <v>2.5333333333333332</v>
      </c>
      <c r="L478" s="30">
        <f t="shared" si="106"/>
        <v>10.5</v>
      </c>
      <c r="M478" s="30">
        <f t="shared" si="103"/>
        <v>3.4987570205321796E-3</v>
      </c>
      <c r="N478" s="36">
        <f t="shared" si="104"/>
        <v>1.0706638115631693E-2</v>
      </c>
    </row>
    <row r="479" spans="1:14" x14ac:dyDescent="0.2">
      <c r="A479" s="23"/>
      <c r="B479" s="25" t="s">
        <v>446</v>
      </c>
      <c r="C479" s="35">
        <v>0</v>
      </c>
      <c r="D479" s="29">
        <v>0</v>
      </c>
      <c r="E479" s="29">
        <v>3</v>
      </c>
      <c r="F479" s="29">
        <v>6</v>
      </c>
      <c r="G479" s="30" t="str">
        <f t="shared" si="99"/>
        <v/>
      </c>
      <c r="H479" s="30" t="str">
        <f t="shared" si="100"/>
        <v/>
      </c>
      <c r="I479" s="30">
        <f t="shared" si="101"/>
        <v>2.9254022428083863E-4</v>
      </c>
      <c r="J479" s="30">
        <f t="shared" si="102"/>
        <v>6.925207756232687E-4</v>
      </c>
      <c r="K479" s="30">
        <f t="shared" si="105"/>
        <v>1</v>
      </c>
      <c r="L479" s="30">
        <f t="shared" si="106"/>
        <v>1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23"/>
      <c r="B480" s="25" t="s">
        <v>447</v>
      </c>
      <c r="C480" s="35">
        <v>19</v>
      </c>
      <c r="D480" s="29">
        <v>18</v>
      </c>
      <c r="E480" s="29">
        <v>121</v>
      </c>
      <c r="F480" s="29">
        <v>102</v>
      </c>
      <c r="G480" s="30">
        <f t="shared" si="99"/>
        <v>1.7493785102660896E-3</v>
      </c>
      <c r="H480" s="30">
        <f t="shared" si="100"/>
        <v>1.8354236769654328E-3</v>
      </c>
      <c r="I480" s="30">
        <f t="shared" si="101"/>
        <v>1.1799122379327157E-2</v>
      </c>
      <c r="J480" s="30">
        <f t="shared" si="102"/>
        <v>1.1772853185595568E-2</v>
      </c>
      <c r="K480" s="30">
        <f t="shared" si="105"/>
        <v>5.3684210526315788</v>
      </c>
      <c r="L480" s="30">
        <f t="shared" si="106"/>
        <v>4.666666666666667</v>
      </c>
      <c r="M480" s="30">
        <f t="shared" si="103"/>
        <v>9.3914004235337439E-3</v>
      </c>
      <c r="N480" s="36">
        <f t="shared" si="104"/>
        <v>8.5653104925053538E-3</v>
      </c>
    </row>
    <row r="481" spans="1:14" ht="26.25" customHeight="1" x14ac:dyDescent="0.2">
      <c r="A481" s="23"/>
      <c r="B481" s="25" t="s">
        <v>448</v>
      </c>
      <c r="C481" s="35">
        <v>0</v>
      </c>
      <c r="D481" s="29">
        <v>0</v>
      </c>
      <c r="E481" s="29">
        <v>0</v>
      </c>
      <c r="F481" s="29">
        <v>5</v>
      </c>
      <c r="G481" s="30" t="str">
        <f t="shared" si="99"/>
        <v/>
      </c>
      <c r="H481" s="30" t="str">
        <f t="shared" si="100"/>
        <v/>
      </c>
      <c r="I481" s="30" t="str">
        <f t="shared" si="101"/>
        <v/>
      </c>
      <c r="J481" s="30">
        <f t="shared" si="102"/>
        <v>5.7710064635272393E-4</v>
      </c>
      <c r="K481" s="30" t="str">
        <f t="shared" si="105"/>
        <v xml:space="preserve"> </v>
      </c>
      <c r="L481" s="30">
        <f t="shared" si="106"/>
        <v>1</v>
      </c>
      <c r="M481" s="30" t="str">
        <f t="shared" si="103"/>
        <v/>
      </c>
      <c r="N481" s="36" t="str">
        <f t="shared" si="104"/>
        <v/>
      </c>
    </row>
    <row r="482" spans="1:14" x14ac:dyDescent="0.2">
      <c r="A482" s="23"/>
      <c r="B482" s="25" t="s">
        <v>449</v>
      </c>
      <c r="C482" s="35">
        <v>0</v>
      </c>
      <c r="D482" s="29">
        <v>0</v>
      </c>
      <c r="E482" s="29">
        <v>0</v>
      </c>
      <c r="F482" s="29">
        <v>0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 t="str">
        <f t="shared" si="106"/>
        <v xml:space="preserve"> 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23"/>
      <c r="B483" s="25" t="s">
        <v>450</v>
      </c>
      <c r="C483" s="35">
        <v>0</v>
      </c>
      <c r="D483" s="29">
        <v>2</v>
      </c>
      <c r="E483" s="29">
        <v>1</v>
      </c>
      <c r="F483" s="29">
        <v>2</v>
      </c>
      <c r="G483" s="30" t="str">
        <f t="shared" si="99"/>
        <v/>
      </c>
      <c r="H483" s="30">
        <f t="shared" si="100"/>
        <v>2.0393596410727031E-4</v>
      </c>
      <c r="I483" s="30">
        <f t="shared" si="101"/>
        <v>9.7513408093612871E-5</v>
      </c>
      <c r="J483" s="30">
        <f t="shared" si="102"/>
        <v>2.3084025854108956E-4</v>
      </c>
      <c r="K483" s="30">
        <f t="shared" si="105"/>
        <v>1</v>
      </c>
      <c r="L483" s="30">
        <f t="shared" si="106"/>
        <v>0</v>
      </c>
      <c r="M483" s="30" t="str">
        <f t="shared" si="103"/>
        <v/>
      </c>
      <c r="N483" s="36">
        <f t="shared" si="104"/>
        <v>0</v>
      </c>
    </row>
    <row r="484" spans="1:14" x14ac:dyDescent="0.2">
      <c r="A484" s="23"/>
      <c r="B484" s="25" t="s">
        <v>451</v>
      </c>
      <c r="C484" s="35">
        <v>0</v>
      </c>
      <c r="D484" s="29">
        <v>16</v>
      </c>
      <c r="E484" s="29">
        <v>0</v>
      </c>
      <c r="F484" s="29">
        <v>3</v>
      </c>
      <c r="G484" s="30" t="str">
        <f t="shared" si="99"/>
        <v/>
      </c>
      <c r="H484" s="30">
        <f t="shared" si="100"/>
        <v>1.6314877128581625E-3</v>
      </c>
      <c r="I484" s="30" t="str">
        <f t="shared" si="101"/>
        <v/>
      </c>
      <c r="J484" s="30">
        <f t="shared" si="102"/>
        <v>3.4626038781163435E-4</v>
      </c>
      <c r="K484" s="30" t="str">
        <f t="shared" si="105"/>
        <v xml:space="preserve"> </v>
      </c>
      <c r="L484" s="30">
        <f t="shared" si="106"/>
        <v>-0.8125</v>
      </c>
      <c r="M484" s="30" t="str">
        <f t="shared" si="103"/>
        <v/>
      </c>
      <c r="N484" s="36">
        <f t="shared" si="104"/>
        <v>-1.3255837666972571E-3</v>
      </c>
    </row>
    <row r="485" spans="1:14" x14ac:dyDescent="0.2">
      <c r="A485" s="23"/>
      <c r="B485" s="25" t="s">
        <v>452</v>
      </c>
      <c r="C485" s="35">
        <v>0</v>
      </c>
      <c r="D485" s="29">
        <v>1</v>
      </c>
      <c r="E485" s="29">
        <v>1</v>
      </c>
      <c r="F485" s="29">
        <v>10</v>
      </c>
      <c r="G485" s="30" t="str">
        <f t="shared" si="99"/>
        <v/>
      </c>
      <c r="H485" s="30">
        <f t="shared" si="100"/>
        <v>1.0196798205363516E-4</v>
      </c>
      <c r="I485" s="30">
        <f t="shared" si="101"/>
        <v>9.7513408093612871E-5</v>
      </c>
      <c r="J485" s="30">
        <f t="shared" si="102"/>
        <v>1.1542012927054479E-3</v>
      </c>
      <c r="K485" s="30">
        <f t="shared" si="105"/>
        <v>1</v>
      </c>
      <c r="L485" s="30">
        <f t="shared" si="106"/>
        <v>9</v>
      </c>
      <c r="M485" s="30" t="str">
        <f t="shared" si="103"/>
        <v/>
      </c>
      <c r="N485" s="36">
        <f t="shared" si="104"/>
        <v>9.177118384827164E-4</v>
      </c>
    </row>
    <row r="486" spans="1:14" ht="25.5" x14ac:dyDescent="0.2">
      <c r="A486" s="23"/>
      <c r="B486" s="25" t="s">
        <v>453</v>
      </c>
      <c r="C486" s="35">
        <v>0</v>
      </c>
      <c r="D486" s="29">
        <v>1</v>
      </c>
      <c r="E486" s="29">
        <v>38</v>
      </c>
      <c r="F486" s="29">
        <v>62</v>
      </c>
      <c r="G486" s="30" t="str">
        <f t="shared" si="99"/>
        <v/>
      </c>
      <c r="H486" s="30">
        <f t="shared" si="100"/>
        <v>1.0196798205363516E-4</v>
      </c>
      <c r="I486" s="30">
        <f t="shared" si="101"/>
        <v>3.7055095075572892E-3</v>
      </c>
      <c r="J486" s="30">
        <f t="shared" si="102"/>
        <v>7.1560480147737767E-3</v>
      </c>
      <c r="K486" s="30">
        <f t="shared" si="105"/>
        <v>1</v>
      </c>
      <c r="L486" s="30">
        <f t="shared" si="106"/>
        <v>61</v>
      </c>
      <c r="M486" s="30" t="str">
        <f t="shared" si="103"/>
        <v/>
      </c>
      <c r="N486" s="36">
        <f t="shared" si="104"/>
        <v>6.2200469052717446E-3</v>
      </c>
    </row>
    <row r="487" spans="1:14" ht="25.5" x14ac:dyDescent="0.2">
      <c r="A487" s="23"/>
      <c r="B487" s="25" t="s">
        <v>454</v>
      </c>
      <c r="C487" s="35">
        <v>0</v>
      </c>
      <c r="D487" s="29">
        <v>2</v>
      </c>
      <c r="E487" s="29">
        <v>0</v>
      </c>
      <c r="F487" s="29">
        <v>1</v>
      </c>
      <c r="G487" s="30" t="str">
        <f t="shared" si="99"/>
        <v/>
      </c>
      <c r="H487" s="30">
        <f t="shared" si="100"/>
        <v>2.0393596410727031E-4</v>
      </c>
      <c r="I487" s="30" t="str">
        <f t="shared" si="101"/>
        <v/>
      </c>
      <c r="J487" s="30">
        <f t="shared" si="102"/>
        <v>1.1542012927054478E-4</v>
      </c>
      <c r="K487" s="30" t="str">
        <f t="shared" si="105"/>
        <v xml:space="preserve"> </v>
      </c>
      <c r="L487" s="30">
        <f t="shared" si="106"/>
        <v>-0.5</v>
      </c>
      <c r="M487" s="30" t="str">
        <f t="shared" si="103"/>
        <v/>
      </c>
      <c r="N487" s="36">
        <f t="shared" si="104"/>
        <v>-1.0196798205363516E-4</v>
      </c>
    </row>
    <row r="488" spans="1:14" ht="25.5" x14ac:dyDescent="0.2">
      <c r="A488" s="23"/>
      <c r="B488" s="25" t="s">
        <v>455</v>
      </c>
      <c r="C488" s="35">
        <v>0</v>
      </c>
      <c r="D488" s="29">
        <v>0</v>
      </c>
      <c r="E488" s="29">
        <v>0</v>
      </c>
      <c r="F488" s="29">
        <v>0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23"/>
      <c r="B489" s="25" t="s">
        <v>456</v>
      </c>
      <c r="C489" s="35">
        <v>0</v>
      </c>
      <c r="D489" s="29">
        <v>0</v>
      </c>
      <c r="E489" s="29">
        <v>0</v>
      </c>
      <c r="F489" s="29">
        <v>0</v>
      </c>
      <c r="G489" s="30" t="str">
        <f t="shared" si="99"/>
        <v/>
      </c>
      <c r="H489" s="30" t="str">
        <f t="shared" si="100"/>
        <v/>
      </c>
      <c r="I489" s="30" t="str">
        <f t="shared" si="101"/>
        <v/>
      </c>
      <c r="J489" s="30" t="str">
        <f t="shared" si="102"/>
        <v/>
      </c>
      <c r="K489" s="30" t="str">
        <f t="shared" si="105"/>
        <v xml:space="preserve"> </v>
      </c>
      <c r="L489" s="30" t="str">
        <f t="shared" si="106"/>
        <v xml:space="preserve"> </v>
      </c>
      <c r="M489" s="30" t="str">
        <f t="shared" si="103"/>
        <v/>
      </c>
      <c r="N489" s="36" t="str">
        <f t="shared" si="104"/>
        <v/>
      </c>
    </row>
    <row r="490" spans="1:14" ht="25.5" x14ac:dyDescent="0.2">
      <c r="A490" s="23"/>
      <c r="B490" s="25" t="s">
        <v>457</v>
      </c>
      <c r="C490" s="35">
        <v>0</v>
      </c>
      <c r="D490" s="29">
        <v>0</v>
      </c>
      <c r="E490" s="29">
        <v>0</v>
      </c>
      <c r="F490" s="29">
        <v>0</v>
      </c>
      <c r="G490" s="30" t="str">
        <f t="shared" si="99"/>
        <v/>
      </c>
      <c r="H490" s="30" t="str">
        <f t="shared" si="100"/>
        <v/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 t="str">
        <f t="shared" si="106"/>
        <v xml:space="preserve"> </v>
      </c>
      <c r="M490" s="30" t="str">
        <f t="shared" si="103"/>
        <v/>
      </c>
      <c r="N490" s="36" t="str">
        <f t="shared" si="104"/>
        <v/>
      </c>
    </row>
    <row r="491" spans="1:14" x14ac:dyDescent="0.2">
      <c r="A491" s="23"/>
      <c r="B491" s="25" t="s">
        <v>458</v>
      </c>
      <c r="C491" s="35">
        <v>0</v>
      </c>
      <c r="D491" s="29">
        <v>3</v>
      </c>
      <c r="E491" s="29">
        <v>0</v>
      </c>
      <c r="F491" s="29">
        <v>1</v>
      </c>
      <c r="G491" s="30" t="str">
        <f t="shared" si="99"/>
        <v/>
      </c>
      <c r="H491" s="30">
        <f t="shared" si="100"/>
        <v>3.0590394616090549E-4</v>
      </c>
      <c r="I491" s="30" t="str">
        <f t="shared" si="101"/>
        <v/>
      </c>
      <c r="J491" s="30">
        <f t="shared" si="102"/>
        <v>1.1542012927054478E-4</v>
      </c>
      <c r="K491" s="30" t="str">
        <f t="shared" si="105"/>
        <v xml:space="preserve"> </v>
      </c>
      <c r="L491" s="30">
        <f t="shared" si="106"/>
        <v>-0.66666666666666663</v>
      </c>
      <c r="M491" s="30" t="str">
        <f t="shared" si="103"/>
        <v/>
      </c>
      <c r="N491" s="36">
        <f t="shared" si="104"/>
        <v>-2.0393596410727031E-4</v>
      </c>
    </row>
    <row r="492" spans="1:14" x14ac:dyDescent="0.2">
      <c r="A492" s="23"/>
      <c r="B492" s="25" t="s">
        <v>459</v>
      </c>
      <c r="C492" s="35">
        <v>0</v>
      </c>
      <c r="D492" s="29">
        <v>0</v>
      </c>
      <c r="E492" s="29">
        <v>0</v>
      </c>
      <c r="F492" s="29">
        <v>0</v>
      </c>
      <c r="G492" s="30" t="str">
        <f t="shared" si="99"/>
        <v/>
      </c>
      <c r="H492" s="30" t="str">
        <f t="shared" si="100"/>
        <v/>
      </c>
      <c r="I492" s="30" t="str">
        <f t="shared" si="101"/>
        <v/>
      </c>
      <c r="J492" s="30" t="str">
        <f t="shared" si="102"/>
        <v/>
      </c>
      <c r="K492" s="30" t="str">
        <f t="shared" si="105"/>
        <v xml:space="preserve"> </v>
      </c>
      <c r="L492" s="30" t="str">
        <f t="shared" si="106"/>
        <v xml:space="preserve"> </v>
      </c>
      <c r="M492" s="30" t="str">
        <f t="shared" si="103"/>
        <v/>
      </c>
      <c r="N492" s="36" t="str">
        <f t="shared" si="104"/>
        <v/>
      </c>
    </row>
    <row r="493" spans="1:14" x14ac:dyDescent="0.2">
      <c r="A493" s="23"/>
      <c r="B493" s="25" t="s">
        <v>460</v>
      </c>
      <c r="C493" s="35">
        <v>1</v>
      </c>
      <c r="D493" s="29">
        <v>21</v>
      </c>
      <c r="E493" s="29">
        <v>0</v>
      </c>
      <c r="F493" s="29">
        <v>22</v>
      </c>
      <c r="G493" s="30">
        <f t="shared" si="99"/>
        <v>9.2072553171899463E-5</v>
      </c>
      <c r="H493" s="30">
        <f t="shared" si="100"/>
        <v>2.1413276231263384E-3</v>
      </c>
      <c r="I493" s="30" t="str">
        <f t="shared" si="101"/>
        <v/>
      </c>
      <c r="J493" s="30">
        <f t="shared" si="102"/>
        <v>2.5392428439519853E-3</v>
      </c>
      <c r="K493" s="30">
        <f t="shared" si="105"/>
        <v>-1</v>
      </c>
      <c r="L493" s="30">
        <f t="shared" si="106"/>
        <v>4.7619047619047616E-2</v>
      </c>
      <c r="M493" s="30">
        <f t="shared" si="103"/>
        <v>-9.2072553171899463E-5</v>
      </c>
      <c r="N493" s="36">
        <f t="shared" si="104"/>
        <v>1.0196798205363516E-4</v>
      </c>
    </row>
    <row r="494" spans="1:14" x14ac:dyDescent="0.2">
      <c r="A494" s="23"/>
      <c r="B494" s="25" t="s">
        <v>461</v>
      </c>
      <c r="C494" s="35">
        <v>0</v>
      </c>
      <c r="D494" s="29">
        <v>0</v>
      </c>
      <c r="E494" s="29">
        <v>4</v>
      </c>
      <c r="F494" s="29">
        <v>2</v>
      </c>
      <c r="G494" s="30" t="str">
        <f t="shared" si="99"/>
        <v/>
      </c>
      <c r="H494" s="30" t="str">
        <f t="shared" si="100"/>
        <v/>
      </c>
      <c r="I494" s="30">
        <f t="shared" si="101"/>
        <v>3.9005363237445148E-4</v>
      </c>
      <c r="J494" s="30">
        <f t="shared" si="102"/>
        <v>2.3084025854108956E-4</v>
      </c>
      <c r="K494" s="30">
        <f t="shared" si="105"/>
        <v>1</v>
      </c>
      <c r="L494" s="30">
        <f t="shared" si="106"/>
        <v>1</v>
      </c>
      <c r="M494" s="30" t="str">
        <f t="shared" si="103"/>
        <v/>
      </c>
      <c r="N494" s="36" t="str">
        <f t="shared" si="104"/>
        <v/>
      </c>
    </row>
    <row r="495" spans="1:14" x14ac:dyDescent="0.2">
      <c r="A495" s="23"/>
      <c r="B495" s="25" t="s">
        <v>462</v>
      </c>
      <c r="C495" s="35">
        <v>0</v>
      </c>
      <c r="D495" s="29">
        <v>2</v>
      </c>
      <c r="E495" s="29">
        <v>0</v>
      </c>
      <c r="F495" s="29">
        <v>0</v>
      </c>
      <c r="G495" s="30" t="str">
        <f t="shared" si="99"/>
        <v/>
      </c>
      <c r="H495" s="30">
        <f t="shared" si="100"/>
        <v>2.0393596410727031E-4</v>
      </c>
      <c r="I495" s="30" t="str">
        <f t="shared" si="101"/>
        <v/>
      </c>
      <c r="J495" s="30" t="str">
        <f t="shared" si="102"/>
        <v/>
      </c>
      <c r="K495" s="30" t="str">
        <f t="shared" si="105"/>
        <v xml:space="preserve"> </v>
      </c>
      <c r="L495" s="30">
        <f t="shared" si="106"/>
        <v>-1</v>
      </c>
      <c r="M495" s="30" t="str">
        <f t="shared" si="103"/>
        <v/>
      </c>
      <c r="N495" s="36">
        <f t="shared" si="104"/>
        <v>-2.0393596410727031E-4</v>
      </c>
    </row>
    <row r="496" spans="1:14" x14ac:dyDescent="0.2">
      <c r="A496" s="23"/>
      <c r="B496" s="25" t="s">
        <v>463</v>
      </c>
      <c r="C496" s="35">
        <v>0</v>
      </c>
      <c r="D496" s="29">
        <v>1</v>
      </c>
      <c r="E496" s="29">
        <v>0</v>
      </c>
      <c r="F496" s="29">
        <v>0</v>
      </c>
      <c r="G496" s="30" t="str">
        <f t="shared" si="99"/>
        <v/>
      </c>
      <c r="H496" s="30">
        <f t="shared" si="100"/>
        <v>1.0196798205363516E-4</v>
      </c>
      <c r="I496" s="30" t="str">
        <f t="shared" si="101"/>
        <v/>
      </c>
      <c r="J496" s="30" t="str">
        <f t="shared" si="102"/>
        <v/>
      </c>
      <c r="K496" s="30" t="str">
        <f t="shared" si="105"/>
        <v xml:space="preserve"> </v>
      </c>
      <c r="L496" s="30">
        <f t="shared" si="106"/>
        <v>-1</v>
      </c>
      <c r="M496" s="30" t="str">
        <f t="shared" si="103"/>
        <v/>
      </c>
      <c r="N496" s="36">
        <f t="shared" si="104"/>
        <v>-1.0196798205363516E-4</v>
      </c>
    </row>
    <row r="497" spans="1:14" x14ac:dyDescent="0.2">
      <c r="A497" s="23"/>
      <c r="B497" s="25" t="s">
        <v>464</v>
      </c>
      <c r="C497" s="35">
        <v>0</v>
      </c>
      <c r="D497" s="29">
        <v>3</v>
      </c>
      <c r="E497" s="29">
        <v>0</v>
      </c>
      <c r="F497" s="29">
        <v>1</v>
      </c>
      <c r="G497" s="30" t="str">
        <f t="shared" si="99"/>
        <v/>
      </c>
      <c r="H497" s="30">
        <f t="shared" si="100"/>
        <v>3.0590394616090549E-4</v>
      </c>
      <c r="I497" s="30" t="str">
        <f t="shared" si="101"/>
        <v/>
      </c>
      <c r="J497" s="30">
        <f t="shared" si="102"/>
        <v>1.1542012927054478E-4</v>
      </c>
      <c r="K497" s="30" t="str">
        <f t="shared" si="105"/>
        <v xml:space="preserve"> </v>
      </c>
      <c r="L497" s="30">
        <f t="shared" si="106"/>
        <v>-0.66666666666666663</v>
      </c>
      <c r="M497" s="30" t="str">
        <f t="shared" si="103"/>
        <v/>
      </c>
      <c r="N497" s="36">
        <f t="shared" si="104"/>
        <v>-2.0393596410727031E-4</v>
      </c>
    </row>
    <row r="498" spans="1:14" x14ac:dyDescent="0.2">
      <c r="A498" s="23"/>
      <c r="B498" s="25" t="s">
        <v>465</v>
      </c>
      <c r="C498" s="35">
        <v>0</v>
      </c>
      <c r="D498" s="29">
        <v>1</v>
      </c>
      <c r="E498" s="29">
        <v>0</v>
      </c>
      <c r="F498" s="29">
        <v>1</v>
      </c>
      <c r="G498" s="30" t="str">
        <f t="shared" si="99"/>
        <v/>
      </c>
      <c r="H498" s="30">
        <f t="shared" si="100"/>
        <v>1.0196798205363516E-4</v>
      </c>
      <c r="I498" s="30" t="str">
        <f t="shared" si="101"/>
        <v/>
      </c>
      <c r="J498" s="30">
        <f t="shared" si="102"/>
        <v>1.1542012927054478E-4</v>
      </c>
      <c r="K498" s="30" t="str">
        <f t="shared" si="105"/>
        <v xml:space="preserve"> </v>
      </c>
      <c r="L498" s="30">
        <f t="shared" si="106"/>
        <v>0</v>
      </c>
      <c r="M498" s="30" t="str">
        <f t="shared" si="103"/>
        <v/>
      </c>
      <c r="N498" s="36">
        <f t="shared" si="104"/>
        <v>0</v>
      </c>
    </row>
    <row r="499" spans="1:14" x14ac:dyDescent="0.2">
      <c r="A499" s="23"/>
      <c r="B499" s="25" t="s">
        <v>466</v>
      </c>
      <c r="C499" s="35">
        <v>0</v>
      </c>
      <c r="D499" s="29">
        <v>74</v>
      </c>
      <c r="E499" s="29">
        <v>6</v>
      </c>
      <c r="F499" s="29">
        <v>70</v>
      </c>
      <c r="G499" s="30" t="str">
        <f t="shared" ref="G499:G562" si="107">+IF(C499=0,"",C499/C$371)</f>
        <v/>
      </c>
      <c r="H499" s="30">
        <f t="shared" ref="H499:H562" si="108">+IF(D499=0,"",D499/D$371)</f>
        <v>7.5456306719690015E-3</v>
      </c>
      <c r="I499" s="30">
        <f t="shared" ref="I499:I562" si="109">+IF(E499=0,"",E499/E$371)</f>
        <v>5.8508044856167725E-4</v>
      </c>
      <c r="J499" s="30">
        <f t="shared" ref="J499:J562" si="110">+IF(F499=0,"",F499/F$371)</f>
        <v>8.079409048938134E-3</v>
      </c>
      <c r="K499" s="30">
        <f t="shared" si="105"/>
        <v>1</v>
      </c>
      <c r="L499" s="30">
        <f t="shared" si="106"/>
        <v>-5.4054054054054057E-2</v>
      </c>
      <c r="M499" s="30" t="str">
        <f t="shared" ref="M499:M562" si="111">+IF(OR(AND(G499=""),(K499="")),"",G499*K499)</f>
        <v/>
      </c>
      <c r="N499" s="36">
        <f t="shared" ref="N499:N562" si="112">+IF(OR(AND(H499=""),(L499="")),"",H499*L499)</f>
        <v>-4.0787192821454063E-4</v>
      </c>
    </row>
    <row r="500" spans="1:14" x14ac:dyDescent="0.2">
      <c r="A500" s="23"/>
      <c r="B500" s="25" t="s">
        <v>467</v>
      </c>
      <c r="C500" s="35">
        <v>0</v>
      </c>
      <c r="D500" s="29">
        <v>0</v>
      </c>
      <c r="E500" s="29">
        <v>0</v>
      </c>
      <c r="F500" s="29">
        <v>0</v>
      </c>
      <c r="G500" s="30" t="str">
        <f t="shared" si="107"/>
        <v/>
      </c>
      <c r="H500" s="30" t="str">
        <f t="shared" si="108"/>
        <v/>
      </c>
      <c r="I500" s="30" t="str">
        <f t="shared" si="109"/>
        <v/>
      </c>
      <c r="J500" s="30" t="str">
        <f t="shared" si="110"/>
        <v/>
      </c>
      <c r="K500" s="30" t="str">
        <f t="shared" ref="K500:K563" si="113">+IF(AND(C500=0,E500=0)," ",IF(C500=0,1,IF(E500=0,-1,(E500-C500)/C500)))</f>
        <v xml:space="preserve"> </v>
      </c>
      <c r="L500" s="30" t="str">
        <f t="shared" ref="L500:L563" si="114">+IF(AND(D500=0,F500=0)," ",IF(D500=0,1,IF(F500=0,-1,(F500-D500)/D500)))</f>
        <v xml:space="preserve"> </v>
      </c>
      <c r="M500" s="30" t="str">
        <f t="shared" si="111"/>
        <v/>
      </c>
      <c r="N500" s="36" t="str">
        <f t="shared" si="112"/>
        <v/>
      </c>
    </row>
    <row r="501" spans="1:14" x14ac:dyDescent="0.2">
      <c r="A501" s="23"/>
      <c r="B501" s="25" t="s">
        <v>468</v>
      </c>
      <c r="C501" s="35">
        <v>0</v>
      </c>
      <c r="D501" s="29">
        <v>0</v>
      </c>
      <c r="E501" s="29">
        <v>2</v>
      </c>
      <c r="F501" s="29">
        <v>12</v>
      </c>
      <c r="G501" s="30" t="str">
        <f t="shared" si="107"/>
        <v/>
      </c>
      <c r="H501" s="30" t="str">
        <f t="shared" si="108"/>
        <v/>
      </c>
      <c r="I501" s="30">
        <f t="shared" si="109"/>
        <v>1.9502681618722574E-4</v>
      </c>
      <c r="J501" s="30">
        <f t="shared" si="110"/>
        <v>1.3850415512465374E-3</v>
      </c>
      <c r="K501" s="30">
        <f t="shared" si="113"/>
        <v>1</v>
      </c>
      <c r="L501" s="30">
        <f t="shared" si="114"/>
        <v>1</v>
      </c>
      <c r="M501" s="30" t="str">
        <f t="shared" si="111"/>
        <v/>
      </c>
      <c r="N501" s="36" t="str">
        <f t="shared" si="112"/>
        <v/>
      </c>
    </row>
    <row r="502" spans="1:14" x14ac:dyDescent="0.2">
      <c r="A502" s="23"/>
      <c r="B502" s="25" t="s">
        <v>469</v>
      </c>
      <c r="C502" s="35">
        <v>0</v>
      </c>
      <c r="D502" s="29">
        <v>0</v>
      </c>
      <c r="E502" s="29">
        <v>0</v>
      </c>
      <c r="F502" s="29">
        <v>1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>
        <f t="shared" si="110"/>
        <v>1.1542012927054478E-4</v>
      </c>
      <c r="K502" s="30" t="str">
        <f t="shared" si="113"/>
        <v xml:space="preserve"> </v>
      </c>
      <c r="L502" s="30">
        <f t="shared" si="114"/>
        <v>1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23"/>
      <c r="B503" s="25" t="s">
        <v>470</v>
      </c>
      <c r="C503" s="35">
        <v>0</v>
      </c>
      <c r="D503" s="29">
        <v>0</v>
      </c>
      <c r="E503" s="29">
        <v>0</v>
      </c>
      <c r="F503" s="29">
        <v>1</v>
      </c>
      <c r="G503" s="30" t="str">
        <f t="shared" si="107"/>
        <v/>
      </c>
      <c r="H503" s="30" t="str">
        <f t="shared" si="108"/>
        <v/>
      </c>
      <c r="I503" s="30" t="str">
        <f t="shared" si="109"/>
        <v/>
      </c>
      <c r="J503" s="30">
        <f t="shared" si="110"/>
        <v>1.1542012927054478E-4</v>
      </c>
      <c r="K503" s="30" t="str">
        <f t="shared" si="113"/>
        <v xml:space="preserve"> </v>
      </c>
      <c r="L503" s="30">
        <f t="shared" si="114"/>
        <v>1</v>
      </c>
      <c r="M503" s="30" t="str">
        <f t="shared" si="111"/>
        <v/>
      </c>
      <c r="N503" s="36" t="str">
        <f t="shared" si="112"/>
        <v/>
      </c>
    </row>
    <row r="504" spans="1:14" x14ac:dyDescent="0.2">
      <c r="A504" s="23"/>
      <c r="B504" s="25" t="s">
        <v>471</v>
      </c>
      <c r="C504" s="35">
        <v>0</v>
      </c>
      <c r="D504" s="29">
        <v>0</v>
      </c>
      <c r="E504" s="29">
        <v>0</v>
      </c>
      <c r="F504" s="29">
        <v>2</v>
      </c>
      <c r="G504" s="30" t="str">
        <f t="shared" si="107"/>
        <v/>
      </c>
      <c r="H504" s="30" t="str">
        <f t="shared" si="108"/>
        <v/>
      </c>
      <c r="I504" s="30" t="str">
        <f t="shared" si="109"/>
        <v/>
      </c>
      <c r="J504" s="30">
        <f t="shared" si="110"/>
        <v>2.3084025854108956E-4</v>
      </c>
      <c r="K504" s="30" t="str">
        <f t="shared" si="113"/>
        <v xml:space="preserve"> </v>
      </c>
      <c r="L504" s="30">
        <f t="shared" si="114"/>
        <v>1</v>
      </c>
      <c r="M504" s="30" t="str">
        <f t="shared" si="111"/>
        <v/>
      </c>
      <c r="N504" s="36" t="str">
        <f t="shared" si="112"/>
        <v/>
      </c>
    </row>
    <row r="505" spans="1:14" x14ac:dyDescent="0.2">
      <c r="A505" s="23"/>
      <c r="B505" s="25" t="s">
        <v>472</v>
      </c>
      <c r="C505" s="35">
        <v>0</v>
      </c>
      <c r="D505" s="29">
        <v>0</v>
      </c>
      <c r="E505" s="29">
        <v>0</v>
      </c>
      <c r="F505" s="29">
        <v>0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 t="str">
        <f t="shared" si="114"/>
        <v xml:space="preserve"> 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23"/>
      <c r="B506" s="25" t="s">
        <v>473</v>
      </c>
      <c r="C506" s="35">
        <v>0</v>
      </c>
      <c r="D506" s="29">
        <v>1</v>
      </c>
      <c r="E506" s="29">
        <v>0</v>
      </c>
      <c r="F506" s="29">
        <v>1</v>
      </c>
      <c r="G506" s="30" t="str">
        <f t="shared" si="107"/>
        <v/>
      </c>
      <c r="H506" s="30">
        <f t="shared" si="108"/>
        <v>1.0196798205363516E-4</v>
      </c>
      <c r="I506" s="30" t="str">
        <f t="shared" si="109"/>
        <v/>
      </c>
      <c r="J506" s="30">
        <f t="shared" si="110"/>
        <v>1.1542012927054478E-4</v>
      </c>
      <c r="K506" s="30" t="str">
        <f t="shared" si="113"/>
        <v xml:space="preserve"> </v>
      </c>
      <c r="L506" s="30">
        <f t="shared" si="114"/>
        <v>0</v>
      </c>
      <c r="M506" s="30" t="str">
        <f t="shared" si="111"/>
        <v/>
      </c>
      <c r="N506" s="36">
        <f t="shared" si="112"/>
        <v>0</v>
      </c>
    </row>
    <row r="507" spans="1:14" x14ac:dyDescent="0.2">
      <c r="A507" s="23"/>
      <c r="B507" s="25" t="s">
        <v>474</v>
      </c>
      <c r="C507" s="35">
        <v>2</v>
      </c>
      <c r="D507" s="29">
        <v>15</v>
      </c>
      <c r="E507" s="29">
        <v>3</v>
      </c>
      <c r="F507" s="29">
        <v>36</v>
      </c>
      <c r="G507" s="30">
        <f t="shared" si="107"/>
        <v>1.8414510634379893E-4</v>
      </c>
      <c r="H507" s="30">
        <f t="shared" si="108"/>
        <v>1.5295197308045274E-3</v>
      </c>
      <c r="I507" s="30">
        <f t="shared" si="109"/>
        <v>2.9254022428083863E-4</v>
      </c>
      <c r="J507" s="30">
        <f t="shared" si="110"/>
        <v>4.1551246537396124E-3</v>
      </c>
      <c r="K507" s="30">
        <f t="shared" si="113"/>
        <v>0.5</v>
      </c>
      <c r="L507" s="30">
        <f t="shared" si="114"/>
        <v>1.4</v>
      </c>
      <c r="M507" s="30">
        <f t="shared" si="111"/>
        <v>9.2072553171899463E-5</v>
      </c>
      <c r="N507" s="36">
        <f t="shared" si="112"/>
        <v>2.141327623126338E-3</v>
      </c>
    </row>
    <row r="508" spans="1:14" ht="25.5" x14ac:dyDescent="0.2">
      <c r="A508" s="23"/>
      <c r="B508" s="25" t="s">
        <v>475</v>
      </c>
      <c r="C508" s="35">
        <v>0</v>
      </c>
      <c r="D508" s="29">
        <v>0</v>
      </c>
      <c r="E508" s="29">
        <v>6</v>
      </c>
      <c r="F508" s="29">
        <v>1</v>
      </c>
      <c r="G508" s="30" t="str">
        <f t="shared" si="107"/>
        <v/>
      </c>
      <c r="H508" s="30" t="str">
        <f t="shared" si="108"/>
        <v/>
      </c>
      <c r="I508" s="30">
        <f t="shared" si="109"/>
        <v>5.8508044856167725E-4</v>
      </c>
      <c r="J508" s="30">
        <f t="shared" si="110"/>
        <v>1.1542012927054478E-4</v>
      </c>
      <c r="K508" s="30">
        <f t="shared" si="113"/>
        <v>1</v>
      </c>
      <c r="L508" s="30">
        <f t="shared" si="114"/>
        <v>1</v>
      </c>
      <c r="M508" s="30" t="str">
        <f t="shared" si="111"/>
        <v/>
      </c>
      <c r="N508" s="36" t="str">
        <f t="shared" si="112"/>
        <v/>
      </c>
    </row>
    <row r="509" spans="1:14" x14ac:dyDescent="0.2">
      <c r="A509" s="23"/>
      <c r="B509" s="25" t="s">
        <v>476</v>
      </c>
      <c r="C509" s="35">
        <v>0</v>
      </c>
      <c r="D509" s="29">
        <v>2</v>
      </c>
      <c r="E509" s="29">
        <v>0</v>
      </c>
      <c r="F509" s="29">
        <v>5</v>
      </c>
      <c r="G509" s="30" t="str">
        <f t="shared" si="107"/>
        <v/>
      </c>
      <c r="H509" s="30">
        <f t="shared" si="108"/>
        <v>2.0393596410727031E-4</v>
      </c>
      <c r="I509" s="30" t="str">
        <f t="shared" si="109"/>
        <v/>
      </c>
      <c r="J509" s="30">
        <f t="shared" si="110"/>
        <v>5.7710064635272393E-4</v>
      </c>
      <c r="K509" s="30" t="str">
        <f t="shared" si="113"/>
        <v xml:space="preserve"> </v>
      </c>
      <c r="L509" s="30">
        <f t="shared" si="114"/>
        <v>1.5</v>
      </c>
      <c r="M509" s="30" t="str">
        <f t="shared" si="111"/>
        <v/>
      </c>
      <c r="N509" s="36">
        <f t="shared" si="112"/>
        <v>3.0590394616090549E-4</v>
      </c>
    </row>
    <row r="510" spans="1:14" x14ac:dyDescent="0.2">
      <c r="A510" s="23"/>
      <c r="B510" s="25" t="s">
        <v>477</v>
      </c>
      <c r="C510" s="35">
        <v>0</v>
      </c>
      <c r="D510" s="29">
        <v>0</v>
      </c>
      <c r="E510" s="29">
        <v>0</v>
      </c>
      <c r="F510" s="29">
        <v>0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 t="str">
        <f t="shared" si="110"/>
        <v/>
      </c>
      <c r="K510" s="30" t="str">
        <f t="shared" si="113"/>
        <v xml:space="preserve"> </v>
      </c>
      <c r="L510" s="30" t="str">
        <f t="shared" si="114"/>
        <v xml:space="preserve"> 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23"/>
      <c r="B511" s="25" t="s">
        <v>478</v>
      </c>
      <c r="C511" s="35">
        <v>0</v>
      </c>
      <c r="D511" s="29">
        <v>8</v>
      </c>
      <c r="E511" s="29">
        <v>0</v>
      </c>
      <c r="F511" s="29">
        <v>1</v>
      </c>
      <c r="G511" s="30" t="str">
        <f t="shared" si="107"/>
        <v/>
      </c>
      <c r="H511" s="30">
        <f t="shared" si="108"/>
        <v>8.1574385642908126E-4</v>
      </c>
      <c r="I511" s="30" t="str">
        <f t="shared" si="109"/>
        <v/>
      </c>
      <c r="J511" s="30">
        <f t="shared" si="110"/>
        <v>1.1542012927054478E-4</v>
      </c>
      <c r="K511" s="30" t="str">
        <f t="shared" si="113"/>
        <v xml:space="preserve"> </v>
      </c>
      <c r="L511" s="30">
        <f t="shared" si="114"/>
        <v>-0.875</v>
      </c>
      <c r="M511" s="30" t="str">
        <f t="shared" si="111"/>
        <v/>
      </c>
      <c r="N511" s="36">
        <f t="shared" si="112"/>
        <v>-7.1377587437544611E-4</v>
      </c>
    </row>
    <row r="512" spans="1:14" x14ac:dyDescent="0.2">
      <c r="A512" s="23"/>
      <c r="B512" s="25" t="s">
        <v>479</v>
      </c>
      <c r="C512" s="35">
        <v>0</v>
      </c>
      <c r="D512" s="29">
        <v>14</v>
      </c>
      <c r="E512" s="29">
        <v>2</v>
      </c>
      <c r="F512" s="29">
        <v>45</v>
      </c>
      <c r="G512" s="30" t="str">
        <f t="shared" si="107"/>
        <v/>
      </c>
      <c r="H512" s="30">
        <f t="shared" si="108"/>
        <v>1.4275517487508922E-3</v>
      </c>
      <c r="I512" s="30">
        <f t="shared" si="109"/>
        <v>1.9502681618722574E-4</v>
      </c>
      <c r="J512" s="30">
        <f t="shared" si="110"/>
        <v>5.1939058171745151E-3</v>
      </c>
      <c r="K512" s="30">
        <f t="shared" si="113"/>
        <v>1</v>
      </c>
      <c r="L512" s="30">
        <f t="shared" si="114"/>
        <v>2.2142857142857144</v>
      </c>
      <c r="M512" s="30" t="str">
        <f t="shared" si="111"/>
        <v/>
      </c>
      <c r="N512" s="36">
        <f t="shared" si="112"/>
        <v>3.1610074436626903E-3</v>
      </c>
    </row>
    <row r="513" spans="1:14" x14ac:dyDescent="0.2">
      <c r="A513" s="23"/>
      <c r="B513" s="25" t="s">
        <v>480</v>
      </c>
      <c r="C513" s="35">
        <v>0</v>
      </c>
      <c r="D513" s="29">
        <v>0</v>
      </c>
      <c r="E513" s="29">
        <v>0</v>
      </c>
      <c r="F513" s="29">
        <v>0</v>
      </c>
      <c r="G513" s="30" t="str">
        <f t="shared" si="107"/>
        <v/>
      </c>
      <c r="H513" s="30" t="str">
        <f t="shared" si="108"/>
        <v/>
      </c>
      <c r="I513" s="30" t="str">
        <f t="shared" si="109"/>
        <v/>
      </c>
      <c r="J513" s="30" t="str">
        <f t="shared" si="110"/>
        <v/>
      </c>
      <c r="K513" s="30" t="str">
        <f t="shared" si="113"/>
        <v xml:space="preserve"> </v>
      </c>
      <c r="L513" s="30" t="str">
        <f t="shared" si="114"/>
        <v xml:space="preserve"> </v>
      </c>
      <c r="M513" s="30" t="str">
        <f t="shared" si="111"/>
        <v/>
      </c>
      <c r="N513" s="36" t="str">
        <f t="shared" si="112"/>
        <v/>
      </c>
    </row>
    <row r="514" spans="1:14" x14ac:dyDescent="0.2">
      <c r="A514" s="23"/>
      <c r="B514" s="25" t="s">
        <v>481</v>
      </c>
      <c r="C514" s="35">
        <v>0</v>
      </c>
      <c r="D514" s="29">
        <v>5</v>
      </c>
      <c r="E514" s="29">
        <v>0</v>
      </c>
      <c r="F514" s="29">
        <v>20</v>
      </c>
      <c r="G514" s="30" t="str">
        <f t="shared" si="107"/>
        <v/>
      </c>
      <c r="H514" s="30">
        <f t="shared" si="108"/>
        <v>5.0983991026817583E-4</v>
      </c>
      <c r="I514" s="30" t="str">
        <f t="shared" si="109"/>
        <v/>
      </c>
      <c r="J514" s="30">
        <f t="shared" si="110"/>
        <v>2.3084025854108957E-3</v>
      </c>
      <c r="K514" s="30" t="str">
        <f t="shared" si="113"/>
        <v xml:space="preserve"> </v>
      </c>
      <c r="L514" s="30">
        <f t="shared" si="114"/>
        <v>3</v>
      </c>
      <c r="M514" s="30" t="str">
        <f t="shared" si="111"/>
        <v/>
      </c>
      <c r="N514" s="36">
        <f t="shared" si="112"/>
        <v>1.5295197308045276E-3</v>
      </c>
    </row>
    <row r="515" spans="1:14" x14ac:dyDescent="0.2">
      <c r="A515" s="23"/>
      <c r="B515" s="25" t="s">
        <v>482</v>
      </c>
      <c r="C515" s="35">
        <v>0</v>
      </c>
      <c r="D515" s="29">
        <v>0</v>
      </c>
      <c r="E515" s="29">
        <v>0</v>
      </c>
      <c r="F515" s="29">
        <v>0</v>
      </c>
      <c r="G515" s="30" t="str">
        <f t="shared" si="107"/>
        <v/>
      </c>
      <c r="H515" s="30" t="str">
        <f t="shared" si="108"/>
        <v/>
      </c>
      <c r="I515" s="30" t="str">
        <f t="shared" si="109"/>
        <v/>
      </c>
      <c r="J515" s="30" t="str">
        <f t="shared" si="110"/>
        <v/>
      </c>
      <c r="K515" s="30" t="str">
        <f t="shared" si="113"/>
        <v xml:space="preserve"> </v>
      </c>
      <c r="L515" s="30" t="str">
        <f t="shared" si="114"/>
        <v xml:space="preserve"> </v>
      </c>
      <c r="M515" s="30" t="str">
        <f t="shared" si="111"/>
        <v/>
      </c>
      <c r="N515" s="36" t="str">
        <f t="shared" si="112"/>
        <v/>
      </c>
    </row>
    <row r="516" spans="1:14" x14ac:dyDescent="0.2">
      <c r="A516" s="23"/>
      <c r="B516" s="25" t="s">
        <v>483</v>
      </c>
      <c r="C516" s="35">
        <v>0</v>
      </c>
      <c r="D516" s="29">
        <v>1</v>
      </c>
      <c r="E516" s="29">
        <v>14</v>
      </c>
      <c r="F516" s="29">
        <v>11</v>
      </c>
      <c r="G516" s="30" t="str">
        <f t="shared" si="107"/>
        <v/>
      </c>
      <c r="H516" s="30">
        <f t="shared" si="108"/>
        <v>1.0196798205363516E-4</v>
      </c>
      <c r="I516" s="30">
        <f t="shared" si="109"/>
        <v>1.3651877133105802E-3</v>
      </c>
      <c r="J516" s="30">
        <f t="shared" si="110"/>
        <v>1.2696214219759926E-3</v>
      </c>
      <c r="K516" s="30">
        <f t="shared" si="113"/>
        <v>1</v>
      </c>
      <c r="L516" s="30">
        <f t="shared" si="114"/>
        <v>10</v>
      </c>
      <c r="M516" s="30" t="str">
        <f t="shared" si="111"/>
        <v/>
      </c>
      <c r="N516" s="36">
        <f t="shared" si="112"/>
        <v>1.0196798205363517E-3</v>
      </c>
    </row>
    <row r="517" spans="1:14" x14ac:dyDescent="0.2">
      <c r="A517" s="23"/>
      <c r="B517" s="25" t="s">
        <v>484</v>
      </c>
      <c r="C517" s="35">
        <v>0</v>
      </c>
      <c r="D517" s="29">
        <v>0</v>
      </c>
      <c r="E517" s="29">
        <v>3</v>
      </c>
      <c r="F517" s="29">
        <v>5</v>
      </c>
      <c r="G517" s="30" t="str">
        <f t="shared" si="107"/>
        <v/>
      </c>
      <c r="H517" s="30" t="str">
        <f t="shared" si="108"/>
        <v/>
      </c>
      <c r="I517" s="30">
        <f t="shared" si="109"/>
        <v>2.9254022428083863E-4</v>
      </c>
      <c r="J517" s="30">
        <f t="shared" si="110"/>
        <v>5.7710064635272393E-4</v>
      </c>
      <c r="K517" s="30">
        <f t="shared" si="113"/>
        <v>1</v>
      </c>
      <c r="L517" s="30">
        <f t="shared" si="114"/>
        <v>1</v>
      </c>
      <c r="M517" s="30" t="str">
        <f t="shared" si="111"/>
        <v/>
      </c>
      <c r="N517" s="36" t="str">
        <f t="shared" si="112"/>
        <v/>
      </c>
    </row>
    <row r="518" spans="1:14" x14ac:dyDescent="0.2">
      <c r="A518" s="23"/>
      <c r="B518" s="25" t="s">
        <v>485</v>
      </c>
      <c r="C518" s="35">
        <v>0</v>
      </c>
      <c r="D518" s="29">
        <v>7</v>
      </c>
      <c r="E518" s="29">
        <v>27</v>
      </c>
      <c r="F518" s="29">
        <v>75</v>
      </c>
      <c r="G518" s="30" t="str">
        <f t="shared" si="107"/>
        <v/>
      </c>
      <c r="H518" s="30">
        <f t="shared" si="108"/>
        <v>7.1377587437544611E-4</v>
      </c>
      <c r="I518" s="30">
        <f t="shared" si="109"/>
        <v>2.6328620185275477E-3</v>
      </c>
      <c r="J518" s="30">
        <f t="shared" si="110"/>
        <v>8.6565096952908593E-3</v>
      </c>
      <c r="K518" s="30">
        <f t="shared" si="113"/>
        <v>1</v>
      </c>
      <c r="L518" s="30">
        <f t="shared" si="114"/>
        <v>9.7142857142857135</v>
      </c>
      <c r="M518" s="30" t="str">
        <f t="shared" si="111"/>
        <v/>
      </c>
      <c r="N518" s="36">
        <f t="shared" si="112"/>
        <v>6.9338227796471906E-3</v>
      </c>
    </row>
    <row r="519" spans="1:14" ht="24.75" customHeight="1" x14ac:dyDescent="0.2">
      <c r="A519" s="23"/>
      <c r="B519" s="25" t="s">
        <v>486</v>
      </c>
      <c r="C519" s="35">
        <v>0</v>
      </c>
      <c r="D519" s="29">
        <v>0</v>
      </c>
      <c r="E519" s="29">
        <v>0</v>
      </c>
      <c r="F519" s="29">
        <v>0</v>
      </c>
      <c r="G519" s="30" t="str">
        <f t="shared" si="107"/>
        <v/>
      </c>
      <c r="H519" s="30" t="str">
        <f t="shared" si="108"/>
        <v/>
      </c>
      <c r="I519" s="30" t="str">
        <f t="shared" si="109"/>
        <v/>
      </c>
      <c r="J519" s="30" t="str">
        <f t="shared" si="110"/>
        <v/>
      </c>
      <c r="K519" s="30" t="str">
        <f t="shared" si="113"/>
        <v xml:space="preserve"> </v>
      </c>
      <c r="L519" s="30" t="str">
        <f t="shared" si="114"/>
        <v xml:space="preserve"> 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23"/>
      <c r="B520" s="25" t="s">
        <v>487</v>
      </c>
      <c r="C520" s="35">
        <v>0</v>
      </c>
      <c r="D520" s="29">
        <v>0</v>
      </c>
      <c r="E520" s="29">
        <v>0</v>
      </c>
      <c r="F520" s="29">
        <v>2</v>
      </c>
      <c r="G520" s="30" t="str">
        <f t="shared" si="107"/>
        <v/>
      </c>
      <c r="H520" s="30" t="str">
        <f t="shared" si="108"/>
        <v/>
      </c>
      <c r="I520" s="30" t="str">
        <f t="shared" si="109"/>
        <v/>
      </c>
      <c r="J520" s="30">
        <f t="shared" si="110"/>
        <v>2.3084025854108956E-4</v>
      </c>
      <c r="K520" s="30" t="str">
        <f t="shared" si="113"/>
        <v xml:space="preserve"> </v>
      </c>
      <c r="L520" s="30">
        <f t="shared" si="114"/>
        <v>1</v>
      </c>
      <c r="M520" s="30" t="str">
        <f t="shared" si="111"/>
        <v/>
      </c>
      <c r="N520" s="36" t="str">
        <f t="shared" si="112"/>
        <v/>
      </c>
    </row>
    <row r="521" spans="1:14" ht="24.75" customHeight="1" x14ac:dyDescent="0.2">
      <c r="A521" s="23"/>
      <c r="B521" s="25" t="s">
        <v>488</v>
      </c>
      <c r="C521" s="35">
        <v>0</v>
      </c>
      <c r="D521" s="29">
        <v>0</v>
      </c>
      <c r="E521" s="29">
        <v>0</v>
      </c>
      <c r="F521" s="29">
        <v>0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 t="str">
        <f t="shared" si="114"/>
        <v xml:space="preserve"> 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23"/>
      <c r="B522" s="25" t="s">
        <v>489</v>
      </c>
      <c r="C522" s="35">
        <v>0</v>
      </c>
      <c r="D522" s="29">
        <v>0</v>
      </c>
      <c r="E522" s="29">
        <v>0</v>
      </c>
      <c r="F522" s="29">
        <v>1</v>
      </c>
      <c r="G522" s="30" t="str">
        <f t="shared" si="107"/>
        <v/>
      </c>
      <c r="H522" s="30" t="str">
        <f t="shared" si="108"/>
        <v/>
      </c>
      <c r="I522" s="30" t="str">
        <f t="shared" si="109"/>
        <v/>
      </c>
      <c r="J522" s="30">
        <f t="shared" si="110"/>
        <v>1.1542012927054478E-4</v>
      </c>
      <c r="K522" s="30" t="str">
        <f t="shared" si="113"/>
        <v xml:space="preserve"> </v>
      </c>
      <c r="L522" s="30">
        <f t="shared" si="114"/>
        <v>1</v>
      </c>
      <c r="M522" s="30" t="str">
        <f t="shared" si="111"/>
        <v/>
      </c>
      <c r="N522" s="36" t="str">
        <f t="shared" si="112"/>
        <v/>
      </c>
    </row>
    <row r="523" spans="1:14" x14ac:dyDescent="0.2">
      <c r="A523" s="23"/>
      <c r="B523" s="25" t="s">
        <v>490</v>
      </c>
      <c r="C523" s="35">
        <v>0</v>
      </c>
      <c r="D523" s="29">
        <v>0</v>
      </c>
      <c r="E523" s="29">
        <v>2</v>
      </c>
      <c r="F523" s="29">
        <v>0</v>
      </c>
      <c r="G523" s="30" t="str">
        <f t="shared" si="107"/>
        <v/>
      </c>
      <c r="H523" s="30" t="str">
        <f t="shared" si="108"/>
        <v/>
      </c>
      <c r="I523" s="30">
        <f t="shared" si="109"/>
        <v>1.9502681618722574E-4</v>
      </c>
      <c r="J523" s="30" t="str">
        <f t="shared" si="110"/>
        <v/>
      </c>
      <c r="K523" s="30">
        <f t="shared" si="113"/>
        <v>1</v>
      </c>
      <c r="L523" s="30" t="str">
        <f t="shared" si="114"/>
        <v xml:space="preserve"> </v>
      </c>
      <c r="M523" s="30" t="str">
        <f t="shared" si="111"/>
        <v/>
      </c>
      <c r="N523" s="36" t="str">
        <f t="shared" si="112"/>
        <v/>
      </c>
    </row>
    <row r="524" spans="1:14" ht="25.5" x14ac:dyDescent="0.2">
      <c r="A524" s="23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23"/>
      <c r="B525" s="25" t="s">
        <v>492</v>
      </c>
      <c r="C525" s="35">
        <v>0</v>
      </c>
      <c r="D525" s="29">
        <v>0</v>
      </c>
      <c r="E525" s="29">
        <v>22</v>
      </c>
      <c r="F525" s="29">
        <v>12</v>
      </c>
      <c r="G525" s="30" t="str">
        <f t="shared" si="107"/>
        <v/>
      </c>
      <c r="H525" s="30" t="str">
        <f t="shared" si="108"/>
        <v/>
      </c>
      <c r="I525" s="30">
        <f t="shared" si="109"/>
        <v>2.1452949780594831E-3</v>
      </c>
      <c r="J525" s="30">
        <f t="shared" si="110"/>
        <v>1.3850415512465374E-3</v>
      </c>
      <c r="K525" s="30">
        <f t="shared" si="113"/>
        <v>1</v>
      </c>
      <c r="L525" s="30">
        <f t="shared" si="114"/>
        <v>1</v>
      </c>
      <c r="M525" s="30" t="str">
        <f t="shared" si="111"/>
        <v/>
      </c>
      <c r="N525" s="36" t="str">
        <f t="shared" si="112"/>
        <v/>
      </c>
    </row>
    <row r="526" spans="1:14" ht="25.5" x14ac:dyDescent="0.2">
      <c r="A526" s="23"/>
      <c r="B526" s="25" t="s">
        <v>493</v>
      </c>
      <c r="C526" s="35">
        <v>0</v>
      </c>
      <c r="D526" s="29">
        <v>1</v>
      </c>
      <c r="E526" s="29">
        <v>0</v>
      </c>
      <c r="F526" s="29">
        <v>0</v>
      </c>
      <c r="G526" s="30" t="str">
        <f t="shared" si="107"/>
        <v/>
      </c>
      <c r="H526" s="30">
        <f t="shared" si="108"/>
        <v>1.0196798205363516E-4</v>
      </c>
      <c r="I526" s="30" t="str">
        <f t="shared" si="109"/>
        <v/>
      </c>
      <c r="J526" s="30" t="str">
        <f t="shared" si="110"/>
        <v/>
      </c>
      <c r="K526" s="30" t="str">
        <f t="shared" si="113"/>
        <v xml:space="preserve"> </v>
      </c>
      <c r="L526" s="30">
        <f t="shared" si="114"/>
        <v>-1</v>
      </c>
      <c r="M526" s="30" t="str">
        <f t="shared" si="111"/>
        <v/>
      </c>
      <c r="N526" s="36">
        <f t="shared" si="112"/>
        <v>-1.0196798205363516E-4</v>
      </c>
    </row>
    <row r="527" spans="1:14" ht="25.5" x14ac:dyDescent="0.2">
      <c r="A527" s="23"/>
      <c r="B527" s="25" t="s">
        <v>494</v>
      </c>
      <c r="C527" s="35">
        <v>0</v>
      </c>
      <c r="D527" s="29">
        <v>1</v>
      </c>
      <c r="E527" s="29">
        <v>0</v>
      </c>
      <c r="F527" s="29">
        <v>0</v>
      </c>
      <c r="G527" s="30" t="str">
        <f t="shared" si="107"/>
        <v/>
      </c>
      <c r="H527" s="30">
        <f t="shared" si="108"/>
        <v>1.0196798205363516E-4</v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>
        <f t="shared" si="114"/>
        <v>-1</v>
      </c>
      <c r="M527" s="30" t="str">
        <f t="shared" si="111"/>
        <v/>
      </c>
      <c r="N527" s="36">
        <f t="shared" si="112"/>
        <v>-1.0196798205363516E-4</v>
      </c>
    </row>
    <row r="528" spans="1:14" x14ac:dyDescent="0.2">
      <c r="A528" s="23"/>
      <c r="B528" s="25" t="s">
        <v>495</v>
      </c>
      <c r="C528" s="35">
        <v>1</v>
      </c>
      <c r="D528" s="29">
        <v>0</v>
      </c>
      <c r="E528" s="29">
        <v>0</v>
      </c>
      <c r="F528" s="29">
        <v>0</v>
      </c>
      <c r="G528" s="30">
        <f t="shared" si="107"/>
        <v>9.2072553171899463E-5</v>
      </c>
      <c r="H528" s="30" t="str">
        <f t="shared" si="108"/>
        <v/>
      </c>
      <c r="I528" s="30" t="str">
        <f t="shared" si="109"/>
        <v/>
      </c>
      <c r="J528" s="30" t="str">
        <f t="shared" si="110"/>
        <v/>
      </c>
      <c r="K528" s="30">
        <f t="shared" si="113"/>
        <v>-1</v>
      </c>
      <c r="L528" s="30" t="str">
        <f t="shared" si="114"/>
        <v xml:space="preserve"> </v>
      </c>
      <c r="M528" s="30">
        <f t="shared" si="111"/>
        <v>-9.2072553171899463E-5</v>
      </c>
      <c r="N528" s="36" t="str">
        <f t="shared" si="112"/>
        <v/>
      </c>
    </row>
    <row r="529" spans="1:14" x14ac:dyDescent="0.2">
      <c r="A529" s="23"/>
      <c r="B529" s="25" t="s">
        <v>496</v>
      </c>
      <c r="C529" s="35">
        <v>0</v>
      </c>
      <c r="D529" s="29">
        <v>0</v>
      </c>
      <c r="E529" s="29">
        <v>20</v>
      </c>
      <c r="F529" s="29">
        <v>74</v>
      </c>
      <c r="G529" s="30" t="str">
        <f t="shared" si="107"/>
        <v/>
      </c>
      <c r="H529" s="30" t="str">
        <f t="shared" si="108"/>
        <v/>
      </c>
      <c r="I529" s="30">
        <f t="shared" si="109"/>
        <v>1.9502681618722574E-3</v>
      </c>
      <c r="J529" s="30">
        <f t="shared" si="110"/>
        <v>8.5410895660203139E-3</v>
      </c>
      <c r="K529" s="30">
        <f t="shared" si="113"/>
        <v>1</v>
      </c>
      <c r="L529" s="30">
        <f t="shared" si="114"/>
        <v>1</v>
      </c>
      <c r="M529" s="30" t="str">
        <f t="shared" si="111"/>
        <v/>
      </c>
      <c r="N529" s="36" t="str">
        <f t="shared" si="112"/>
        <v/>
      </c>
    </row>
    <row r="530" spans="1:14" ht="25.5" x14ac:dyDescent="0.2">
      <c r="A530" s="23"/>
      <c r="B530" s="25" t="s">
        <v>497</v>
      </c>
      <c r="C530" s="35">
        <v>0</v>
      </c>
      <c r="D530" s="29">
        <v>1</v>
      </c>
      <c r="E530" s="29">
        <v>0</v>
      </c>
      <c r="F530" s="29">
        <v>0</v>
      </c>
      <c r="G530" s="30" t="str">
        <f t="shared" si="107"/>
        <v/>
      </c>
      <c r="H530" s="30">
        <f t="shared" si="108"/>
        <v>1.0196798205363516E-4</v>
      </c>
      <c r="I530" s="30" t="str">
        <f t="shared" si="109"/>
        <v/>
      </c>
      <c r="J530" s="30" t="str">
        <f t="shared" si="110"/>
        <v/>
      </c>
      <c r="K530" s="30" t="str">
        <f t="shared" si="113"/>
        <v xml:space="preserve"> </v>
      </c>
      <c r="L530" s="30">
        <f t="shared" si="114"/>
        <v>-1</v>
      </c>
      <c r="M530" s="30" t="str">
        <f t="shared" si="111"/>
        <v/>
      </c>
      <c r="N530" s="36">
        <f t="shared" si="112"/>
        <v>-1.0196798205363516E-4</v>
      </c>
    </row>
    <row r="531" spans="1:14" ht="25.5" x14ac:dyDescent="0.2">
      <c r="A531" s="23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7.75" customHeight="1" x14ac:dyDescent="0.2">
      <c r="A532" s="23"/>
      <c r="B532" s="25" t="s">
        <v>499</v>
      </c>
      <c r="C532" s="35">
        <v>1</v>
      </c>
      <c r="D532" s="29">
        <v>0</v>
      </c>
      <c r="E532" s="29">
        <v>0</v>
      </c>
      <c r="F532" s="29">
        <v>0</v>
      </c>
      <c r="G532" s="30">
        <f t="shared" si="107"/>
        <v>9.2072553171899463E-5</v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>
        <f t="shared" si="113"/>
        <v>-1</v>
      </c>
      <c r="L532" s="30" t="str">
        <f t="shared" si="114"/>
        <v xml:space="preserve"> </v>
      </c>
      <c r="M532" s="30">
        <f t="shared" si="111"/>
        <v>-9.2072553171899463E-5</v>
      </c>
      <c r="N532" s="36" t="str">
        <f t="shared" si="112"/>
        <v/>
      </c>
    </row>
    <row r="533" spans="1:14" ht="25.5" x14ac:dyDescent="0.2">
      <c r="A533" s="23"/>
      <c r="B533" s="25" t="s">
        <v>500</v>
      </c>
      <c r="C533" s="35">
        <v>0</v>
      </c>
      <c r="D533" s="29">
        <v>0</v>
      </c>
      <c r="E533" s="29">
        <v>0</v>
      </c>
      <c r="F533" s="29">
        <v>0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 t="str">
        <f t="shared" si="110"/>
        <v/>
      </c>
      <c r="K533" s="30" t="str">
        <f t="shared" si="113"/>
        <v xml:space="preserve"> </v>
      </c>
      <c r="L533" s="30" t="str">
        <f t="shared" si="114"/>
        <v xml:space="preserve"> 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23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23"/>
      <c r="B535" s="25" t="s">
        <v>502</v>
      </c>
      <c r="C535" s="35">
        <v>0</v>
      </c>
      <c r="D535" s="29">
        <v>0</v>
      </c>
      <c r="E535" s="29">
        <v>0</v>
      </c>
      <c r="F535" s="29">
        <v>0</v>
      </c>
      <c r="G535" s="30" t="str">
        <f t="shared" si="107"/>
        <v/>
      </c>
      <c r="H535" s="30" t="str">
        <f t="shared" si="108"/>
        <v/>
      </c>
      <c r="I535" s="30" t="str">
        <f t="shared" si="109"/>
        <v/>
      </c>
      <c r="J535" s="30" t="str">
        <f t="shared" si="110"/>
        <v/>
      </c>
      <c r="K535" s="30" t="str">
        <f t="shared" si="113"/>
        <v xml:space="preserve"> </v>
      </c>
      <c r="L535" s="30" t="str">
        <f t="shared" si="114"/>
        <v xml:space="preserve"> </v>
      </c>
      <c r="M535" s="30" t="str">
        <f t="shared" si="111"/>
        <v/>
      </c>
      <c r="N535" s="36" t="str">
        <f t="shared" si="112"/>
        <v/>
      </c>
    </row>
    <row r="536" spans="1:14" x14ac:dyDescent="0.2">
      <c r="A536" s="23"/>
      <c r="B536" s="25" t="s">
        <v>503</v>
      </c>
      <c r="C536" s="35">
        <v>0</v>
      </c>
      <c r="D536" s="29">
        <v>0</v>
      </c>
      <c r="E536" s="29">
        <v>1</v>
      </c>
      <c r="F536" s="29">
        <v>0</v>
      </c>
      <c r="G536" s="30" t="str">
        <f t="shared" si="107"/>
        <v/>
      </c>
      <c r="H536" s="30" t="str">
        <f t="shared" si="108"/>
        <v/>
      </c>
      <c r="I536" s="30">
        <f t="shared" si="109"/>
        <v>9.7513408093612871E-5</v>
      </c>
      <c r="J536" s="30" t="str">
        <f t="shared" si="110"/>
        <v/>
      </c>
      <c r="K536" s="30">
        <f t="shared" si="113"/>
        <v>1</v>
      </c>
      <c r="L536" s="30" t="str">
        <f t="shared" si="114"/>
        <v xml:space="preserve"> </v>
      </c>
      <c r="M536" s="30" t="str">
        <f t="shared" si="111"/>
        <v/>
      </c>
      <c r="N536" s="36" t="str">
        <f t="shared" si="112"/>
        <v/>
      </c>
    </row>
    <row r="537" spans="1:14" ht="25.5" x14ac:dyDescent="0.2">
      <c r="A537" s="23"/>
      <c r="B537" s="25" t="s">
        <v>504</v>
      </c>
      <c r="C537" s="35">
        <v>1</v>
      </c>
      <c r="D537" s="29">
        <v>0</v>
      </c>
      <c r="E537" s="29">
        <v>2</v>
      </c>
      <c r="F537" s="29">
        <v>0</v>
      </c>
      <c r="G537" s="30">
        <f t="shared" si="107"/>
        <v>9.2072553171899463E-5</v>
      </c>
      <c r="H537" s="30" t="str">
        <f t="shared" si="108"/>
        <v/>
      </c>
      <c r="I537" s="30">
        <f t="shared" si="109"/>
        <v>1.9502681618722574E-4</v>
      </c>
      <c r="J537" s="30" t="str">
        <f t="shared" si="110"/>
        <v/>
      </c>
      <c r="K537" s="30">
        <f t="shared" si="113"/>
        <v>1</v>
      </c>
      <c r="L537" s="30" t="str">
        <f t="shared" si="114"/>
        <v xml:space="preserve"> </v>
      </c>
      <c r="M537" s="30">
        <f t="shared" si="111"/>
        <v>9.2072553171899463E-5</v>
      </c>
      <c r="N537" s="36" t="str">
        <f t="shared" si="112"/>
        <v/>
      </c>
    </row>
    <row r="538" spans="1:14" x14ac:dyDescent="0.2">
      <c r="A538" s="23"/>
      <c r="B538" s="25" t="s">
        <v>505</v>
      </c>
      <c r="C538" s="35">
        <v>0</v>
      </c>
      <c r="D538" s="29">
        <v>0</v>
      </c>
      <c r="E538" s="29">
        <v>0</v>
      </c>
      <c r="F538" s="29">
        <v>0</v>
      </c>
      <c r="G538" s="30" t="str">
        <f t="shared" si="107"/>
        <v/>
      </c>
      <c r="H538" s="30" t="str">
        <f t="shared" si="108"/>
        <v/>
      </c>
      <c r="I538" s="30" t="str">
        <f t="shared" si="109"/>
        <v/>
      </c>
      <c r="J538" s="30" t="str">
        <f t="shared" si="110"/>
        <v/>
      </c>
      <c r="K538" s="30" t="str">
        <f t="shared" si="113"/>
        <v xml:space="preserve"> </v>
      </c>
      <c r="L538" s="30" t="str">
        <f t="shared" si="114"/>
        <v xml:space="preserve"> </v>
      </c>
      <c r="M538" s="30" t="str">
        <f t="shared" si="111"/>
        <v/>
      </c>
      <c r="N538" s="36" t="str">
        <f t="shared" si="112"/>
        <v/>
      </c>
    </row>
    <row r="539" spans="1:14" x14ac:dyDescent="0.2">
      <c r="A539" s="23"/>
      <c r="B539" s="25" t="s">
        <v>506</v>
      </c>
      <c r="C539" s="35">
        <v>3</v>
      </c>
      <c r="D539" s="29">
        <v>0</v>
      </c>
      <c r="E539" s="29">
        <v>50</v>
      </c>
      <c r="F539" s="29">
        <v>3</v>
      </c>
      <c r="G539" s="30">
        <f t="shared" si="107"/>
        <v>2.7621765951569839E-4</v>
      </c>
      <c r="H539" s="30" t="str">
        <f t="shared" si="108"/>
        <v/>
      </c>
      <c r="I539" s="30">
        <f t="shared" si="109"/>
        <v>4.8756704046806435E-3</v>
      </c>
      <c r="J539" s="30">
        <f t="shared" si="110"/>
        <v>3.4626038781163435E-4</v>
      </c>
      <c r="K539" s="30">
        <f t="shared" si="113"/>
        <v>15.666666666666666</v>
      </c>
      <c r="L539" s="30">
        <f t="shared" si="114"/>
        <v>1</v>
      </c>
      <c r="M539" s="30">
        <f t="shared" si="111"/>
        <v>4.327409999079275E-3</v>
      </c>
      <c r="N539" s="36" t="str">
        <f t="shared" si="112"/>
        <v/>
      </c>
    </row>
    <row r="540" spans="1:14" x14ac:dyDescent="0.2">
      <c r="A540" s="23"/>
      <c r="B540" s="25" t="s">
        <v>507</v>
      </c>
      <c r="C540" s="35">
        <v>24</v>
      </c>
      <c r="D540" s="29">
        <v>0</v>
      </c>
      <c r="E540" s="29">
        <v>77</v>
      </c>
      <c r="F540" s="29">
        <v>22</v>
      </c>
      <c r="G540" s="30">
        <f t="shared" si="107"/>
        <v>2.2097412761255871E-3</v>
      </c>
      <c r="H540" s="30" t="str">
        <f t="shared" si="108"/>
        <v/>
      </c>
      <c r="I540" s="30">
        <f t="shared" si="109"/>
        <v>7.5085324232081908E-3</v>
      </c>
      <c r="J540" s="30">
        <f t="shared" si="110"/>
        <v>2.5392428439519853E-3</v>
      </c>
      <c r="K540" s="30">
        <f t="shared" si="113"/>
        <v>2.2083333333333335</v>
      </c>
      <c r="L540" s="30">
        <f t="shared" si="114"/>
        <v>1</v>
      </c>
      <c r="M540" s="30">
        <f t="shared" si="111"/>
        <v>4.8798453181106722E-3</v>
      </c>
      <c r="N540" s="36" t="str">
        <f t="shared" si="112"/>
        <v/>
      </c>
    </row>
    <row r="541" spans="1:14" ht="38.25" x14ac:dyDescent="0.2">
      <c r="A541" s="23"/>
      <c r="B541" s="25" t="s">
        <v>508</v>
      </c>
      <c r="C541" s="35">
        <v>0</v>
      </c>
      <c r="D541" s="29">
        <v>1</v>
      </c>
      <c r="E541" s="29">
        <v>0</v>
      </c>
      <c r="F541" s="29">
        <v>0</v>
      </c>
      <c r="G541" s="30" t="str">
        <f t="shared" si="107"/>
        <v/>
      </c>
      <c r="H541" s="30">
        <f t="shared" si="108"/>
        <v>1.0196798205363516E-4</v>
      </c>
      <c r="I541" s="30" t="str">
        <f t="shared" si="109"/>
        <v/>
      </c>
      <c r="J541" s="30" t="str">
        <f t="shared" si="110"/>
        <v/>
      </c>
      <c r="K541" s="30" t="str">
        <f t="shared" si="113"/>
        <v xml:space="preserve"> </v>
      </c>
      <c r="L541" s="30">
        <f t="shared" si="114"/>
        <v>-1</v>
      </c>
      <c r="M541" s="30" t="str">
        <f t="shared" si="111"/>
        <v/>
      </c>
      <c r="N541" s="36">
        <f t="shared" si="112"/>
        <v>-1.0196798205363516E-4</v>
      </c>
    </row>
    <row r="542" spans="1:14" x14ac:dyDescent="0.2">
      <c r="A542" s="23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23"/>
      <c r="B543" s="25" t="s">
        <v>510</v>
      </c>
      <c r="C543" s="35">
        <v>0</v>
      </c>
      <c r="D543" s="29">
        <v>0</v>
      </c>
      <c r="E543" s="29">
        <v>14</v>
      </c>
      <c r="F543" s="29">
        <v>0</v>
      </c>
      <c r="G543" s="30" t="str">
        <f t="shared" si="107"/>
        <v/>
      </c>
      <c r="H543" s="30" t="str">
        <f t="shared" si="108"/>
        <v/>
      </c>
      <c r="I543" s="30">
        <f t="shared" si="109"/>
        <v>1.3651877133105802E-3</v>
      </c>
      <c r="J543" s="30" t="str">
        <f t="shared" si="110"/>
        <v/>
      </c>
      <c r="K543" s="30">
        <f t="shared" si="113"/>
        <v>1</v>
      </c>
      <c r="L543" s="30" t="str">
        <f t="shared" si="114"/>
        <v xml:space="preserve"> </v>
      </c>
      <c r="M543" s="30" t="str">
        <f t="shared" si="111"/>
        <v/>
      </c>
      <c r="N543" s="36" t="str">
        <f t="shared" si="112"/>
        <v/>
      </c>
    </row>
    <row r="544" spans="1:14" ht="25.5" x14ac:dyDescent="0.2">
      <c r="A544" s="23"/>
      <c r="B544" s="25" t="s">
        <v>511</v>
      </c>
      <c r="C544" s="35">
        <v>16</v>
      </c>
      <c r="D544" s="29">
        <v>2</v>
      </c>
      <c r="E544" s="29">
        <v>64</v>
      </c>
      <c r="F544" s="29">
        <v>13</v>
      </c>
      <c r="G544" s="30">
        <f t="shared" si="107"/>
        <v>1.4731608507503914E-3</v>
      </c>
      <c r="H544" s="30">
        <f t="shared" si="108"/>
        <v>2.0393596410727031E-4</v>
      </c>
      <c r="I544" s="30">
        <f t="shared" si="109"/>
        <v>6.2408581179912237E-3</v>
      </c>
      <c r="J544" s="30">
        <f t="shared" si="110"/>
        <v>1.5004616805170822E-3</v>
      </c>
      <c r="K544" s="30">
        <f t="shared" si="113"/>
        <v>3</v>
      </c>
      <c r="L544" s="30">
        <f t="shared" si="114"/>
        <v>5.5</v>
      </c>
      <c r="M544" s="30">
        <f t="shared" si="111"/>
        <v>4.4194825522511742E-3</v>
      </c>
      <c r="N544" s="36">
        <f t="shared" si="112"/>
        <v>1.1216478025899868E-3</v>
      </c>
    </row>
    <row r="545" spans="1:14" x14ac:dyDescent="0.2">
      <c r="A545" s="23"/>
      <c r="B545" s="25" t="s">
        <v>512</v>
      </c>
      <c r="C545" s="35">
        <v>0</v>
      </c>
      <c r="D545" s="29">
        <v>1</v>
      </c>
      <c r="E545" s="29">
        <v>0</v>
      </c>
      <c r="F545" s="29">
        <v>4</v>
      </c>
      <c r="G545" s="30" t="str">
        <f t="shared" si="107"/>
        <v/>
      </c>
      <c r="H545" s="30">
        <f t="shared" si="108"/>
        <v>1.0196798205363516E-4</v>
      </c>
      <c r="I545" s="30" t="str">
        <f t="shared" si="109"/>
        <v/>
      </c>
      <c r="J545" s="30">
        <f t="shared" si="110"/>
        <v>4.6168051708217911E-4</v>
      </c>
      <c r="K545" s="30" t="str">
        <f t="shared" si="113"/>
        <v xml:space="preserve"> </v>
      </c>
      <c r="L545" s="30">
        <f t="shared" si="114"/>
        <v>3</v>
      </c>
      <c r="M545" s="30" t="str">
        <f t="shared" si="111"/>
        <v/>
      </c>
      <c r="N545" s="36">
        <f t="shared" si="112"/>
        <v>3.0590394616090549E-4</v>
      </c>
    </row>
    <row r="546" spans="1:14" ht="25.5" x14ac:dyDescent="0.2">
      <c r="A546" s="23"/>
      <c r="B546" s="25" t="s">
        <v>513</v>
      </c>
      <c r="C546" s="35">
        <v>8</v>
      </c>
      <c r="D546" s="29">
        <v>15</v>
      </c>
      <c r="E546" s="29">
        <v>18</v>
      </c>
      <c r="F546" s="29">
        <v>19</v>
      </c>
      <c r="G546" s="30">
        <f t="shared" si="107"/>
        <v>7.365804253751957E-4</v>
      </c>
      <c r="H546" s="30">
        <f t="shared" si="108"/>
        <v>1.5295197308045274E-3</v>
      </c>
      <c r="I546" s="30">
        <f t="shared" si="109"/>
        <v>1.7552413456850316E-3</v>
      </c>
      <c r="J546" s="30">
        <f t="shared" si="110"/>
        <v>2.1929824561403508E-3</v>
      </c>
      <c r="K546" s="30">
        <f t="shared" si="113"/>
        <v>1.25</v>
      </c>
      <c r="L546" s="30">
        <f t="shared" si="114"/>
        <v>0.26666666666666666</v>
      </c>
      <c r="M546" s="30">
        <f t="shared" si="111"/>
        <v>9.2072553171899463E-4</v>
      </c>
      <c r="N546" s="36">
        <f t="shared" si="112"/>
        <v>4.0787192821454063E-4</v>
      </c>
    </row>
    <row r="547" spans="1:14" ht="25.5" x14ac:dyDescent="0.2">
      <c r="A547" s="23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23"/>
      <c r="B548" s="25" t="s">
        <v>515</v>
      </c>
      <c r="C548" s="35">
        <v>0</v>
      </c>
      <c r="D548" s="29">
        <v>0</v>
      </c>
      <c r="E548" s="29">
        <v>9</v>
      </c>
      <c r="F548" s="29">
        <v>13</v>
      </c>
      <c r="G548" s="30" t="str">
        <f t="shared" si="107"/>
        <v/>
      </c>
      <c r="H548" s="30" t="str">
        <f t="shared" si="108"/>
        <v/>
      </c>
      <c r="I548" s="30">
        <f t="shared" si="109"/>
        <v>8.7762067284251582E-4</v>
      </c>
      <c r="J548" s="30">
        <f t="shared" si="110"/>
        <v>1.5004616805170822E-3</v>
      </c>
      <c r="K548" s="30">
        <f t="shared" si="113"/>
        <v>1</v>
      </c>
      <c r="L548" s="30">
        <f t="shared" si="114"/>
        <v>1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23"/>
      <c r="B549" s="25" t="s">
        <v>516</v>
      </c>
      <c r="C549" s="35">
        <v>0</v>
      </c>
      <c r="D549" s="29">
        <v>0</v>
      </c>
      <c r="E549" s="29">
        <v>0</v>
      </c>
      <c r="F549" s="29">
        <v>0</v>
      </c>
      <c r="G549" s="30" t="str">
        <f t="shared" si="107"/>
        <v/>
      </c>
      <c r="H549" s="30" t="str">
        <f t="shared" si="108"/>
        <v/>
      </c>
      <c r="I549" s="30" t="str">
        <f t="shared" si="109"/>
        <v/>
      </c>
      <c r="J549" s="30" t="str">
        <f t="shared" si="110"/>
        <v/>
      </c>
      <c r="K549" s="30" t="str">
        <f t="shared" si="113"/>
        <v xml:space="preserve"> </v>
      </c>
      <c r="L549" s="30" t="str">
        <f t="shared" si="114"/>
        <v xml:space="preserve"> </v>
      </c>
      <c r="M549" s="30" t="str">
        <f t="shared" si="111"/>
        <v/>
      </c>
      <c r="N549" s="36" t="str">
        <f t="shared" si="112"/>
        <v/>
      </c>
    </row>
    <row r="550" spans="1:14" x14ac:dyDescent="0.2">
      <c r="A550" s="23"/>
      <c r="B550" s="25" t="s">
        <v>517</v>
      </c>
      <c r="C550" s="35">
        <v>0</v>
      </c>
      <c r="D550" s="29">
        <v>0</v>
      </c>
      <c r="E550" s="29">
        <v>1</v>
      </c>
      <c r="F550" s="29">
        <v>4</v>
      </c>
      <c r="G550" s="30" t="str">
        <f t="shared" si="107"/>
        <v/>
      </c>
      <c r="H550" s="30" t="str">
        <f t="shared" si="108"/>
        <v/>
      </c>
      <c r="I550" s="30">
        <f t="shared" si="109"/>
        <v>9.7513408093612871E-5</v>
      </c>
      <c r="J550" s="30">
        <f t="shared" si="110"/>
        <v>4.6168051708217911E-4</v>
      </c>
      <c r="K550" s="30">
        <f t="shared" si="113"/>
        <v>1</v>
      </c>
      <c r="L550" s="30">
        <f t="shared" si="114"/>
        <v>1</v>
      </c>
      <c r="M550" s="30" t="str">
        <f t="shared" si="111"/>
        <v/>
      </c>
      <c r="N550" s="36" t="str">
        <f t="shared" si="112"/>
        <v/>
      </c>
    </row>
    <row r="551" spans="1:14" ht="25.5" x14ac:dyDescent="0.2">
      <c r="A551" s="23"/>
      <c r="B551" s="25" t="s">
        <v>518</v>
      </c>
      <c r="C551" s="35">
        <v>0</v>
      </c>
      <c r="D551" s="29">
        <v>0</v>
      </c>
      <c r="E551" s="29">
        <v>0</v>
      </c>
      <c r="F551" s="29">
        <v>0</v>
      </c>
      <c r="G551" s="30" t="str">
        <f t="shared" si="107"/>
        <v/>
      </c>
      <c r="H551" s="30" t="str">
        <f t="shared" si="108"/>
        <v/>
      </c>
      <c r="I551" s="30" t="str">
        <f t="shared" si="109"/>
        <v/>
      </c>
      <c r="J551" s="30" t="str">
        <f t="shared" si="110"/>
        <v/>
      </c>
      <c r="K551" s="30" t="str">
        <f t="shared" si="113"/>
        <v xml:space="preserve"> </v>
      </c>
      <c r="L551" s="30" t="str">
        <f t="shared" si="114"/>
        <v xml:space="preserve"> </v>
      </c>
      <c r="M551" s="30" t="str">
        <f t="shared" si="111"/>
        <v/>
      </c>
      <c r="N551" s="36" t="str">
        <f t="shared" si="112"/>
        <v/>
      </c>
    </row>
    <row r="552" spans="1:14" ht="25.5" x14ac:dyDescent="0.2">
      <c r="A552" s="23"/>
      <c r="B552" s="25" t="s">
        <v>519</v>
      </c>
      <c r="C552" s="35">
        <v>0</v>
      </c>
      <c r="D552" s="29">
        <v>0</v>
      </c>
      <c r="E552" s="29">
        <v>0</v>
      </c>
      <c r="F552" s="29">
        <v>1</v>
      </c>
      <c r="G552" s="30" t="str">
        <f t="shared" si="107"/>
        <v/>
      </c>
      <c r="H552" s="30" t="str">
        <f t="shared" si="108"/>
        <v/>
      </c>
      <c r="I552" s="30" t="str">
        <f t="shared" si="109"/>
        <v/>
      </c>
      <c r="J552" s="30">
        <f t="shared" si="110"/>
        <v>1.1542012927054478E-4</v>
      </c>
      <c r="K552" s="30" t="str">
        <f t="shared" si="113"/>
        <v xml:space="preserve"> </v>
      </c>
      <c r="L552" s="30">
        <f t="shared" si="114"/>
        <v>1</v>
      </c>
      <c r="M552" s="30" t="str">
        <f t="shared" si="111"/>
        <v/>
      </c>
      <c r="N552" s="36" t="str">
        <f t="shared" si="112"/>
        <v/>
      </c>
    </row>
    <row r="553" spans="1:14" ht="25.5" x14ac:dyDescent="0.2">
      <c r="A553" s="23"/>
      <c r="B553" s="25" t="s">
        <v>520</v>
      </c>
      <c r="C553" s="35">
        <v>0</v>
      </c>
      <c r="D553" s="29">
        <v>0</v>
      </c>
      <c r="E553" s="29">
        <v>1</v>
      </c>
      <c r="F553" s="29">
        <v>0</v>
      </c>
      <c r="G553" s="30" t="str">
        <f t="shared" si="107"/>
        <v/>
      </c>
      <c r="H553" s="30" t="str">
        <f t="shared" si="108"/>
        <v/>
      </c>
      <c r="I553" s="30">
        <f t="shared" si="109"/>
        <v>9.7513408093612871E-5</v>
      </c>
      <c r="J553" s="30" t="str">
        <f t="shared" si="110"/>
        <v/>
      </c>
      <c r="K553" s="30">
        <f t="shared" si="113"/>
        <v>1</v>
      </c>
      <c r="L553" s="30" t="str">
        <f t="shared" si="114"/>
        <v xml:space="preserve"> </v>
      </c>
      <c r="M553" s="30" t="str">
        <f t="shared" si="111"/>
        <v/>
      </c>
      <c r="N553" s="36" t="str">
        <f t="shared" si="112"/>
        <v/>
      </c>
    </row>
    <row r="554" spans="1:14" ht="25.5" x14ac:dyDescent="0.2">
      <c r="A554" s="23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23"/>
      <c r="B555" s="25" t="s">
        <v>522</v>
      </c>
      <c r="C555" s="35">
        <v>0</v>
      </c>
      <c r="D555" s="29">
        <v>1</v>
      </c>
      <c r="E555" s="29">
        <v>0</v>
      </c>
      <c r="F555" s="29">
        <v>0</v>
      </c>
      <c r="G555" s="30" t="str">
        <f t="shared" si="107"/>
        <v/>
      </c>
      <c r="H555" s="30">
        <f t="shared" si="108"/>
        <v>1.0196798205363516E-4</v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>
        <f t="shared" si="114"/>
        <v>-1</v>
      </c>
      <c r="M555" s="30" t="str">
        <f t="shared" si="111"/>
        <v/>
      </c>
      <c r="N555" s="36">
        <f t="shared" si="112"/>
        <v>-1.0196798205363516E-4</v>
      </c>
    </row>
    <row r="556" spans="1:14" x14ac:dyDescent="0.2">
      <c r="A556" s="23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23"/>
      <c r="B557" s="25" t="s">
        <v>524</v>
      </c>
      <c r="C557" s="35">
        <v>0</v>
      </c>
      <c r="D557" s="29">
        <v>0</v>
      </c>
      <c r="E557" s="29">
        <v>0</v>
      </c>
      <c r="F557" s="29">
        <v>0</v>
      </c>
      <c r="G557" s="30" t="str">
        <f t="shared" si="107"/>
        <v/>
      </c>
      <c r="H557" s="30" t="str">
        <f t="shared" si="108"/>
        <v/>
      </c>
      <c r="I557" s="30" t="str">
        <f t="shared" si="109"/>
        <v/>
      </c>
      <c r="J557" s="30" t="str">
        <f t="shared" si="110"/>
        <v/>
      </c>
      <c r="K557" s="30" t="str">
        <f t="shared" si="113"/>
        <v xml:space="preserve"> </v>
      </c>
      <c r="L557" s="30" t="str">
        <f t="shared" si="114"/>
        <v xml:space="preserve"> </v>
      </c>
      <c r="M557" s="30" t="str">
        <f t="shared" si="111"/>
        <v/>
      </c>
      <c r="N557" s="36" t="str">
        <f t="shared" si="112"/>
        <v/>
      </c>
    </row>
    <row r="558" spans="1:14" x14ac:dyDescent="0.2">
      <c r="A558" s="23"/>
      <c r="B558" s="25" t="s">
        <v>525</v>
      </c>
      <c r="C558" s="35">
        <v>0</v>
      </c>
      <c r="D558" s="29">
        <v>0</v>
      </c>
      <c r="E558" s="29">
        <v>0</v>
      </c>
      <c r="F558" s="29">
        <v>1</v>
      </c>
      <c r="G558" s="30" t="str">
        <f t="shared" si="107"/>
        <v/>
      </c>
      <c r="H558" s="30" t="str">
        <f t="shared" si="108"/>
        <v/>
      </c>
      <c r="I558" s="30" t="str">
        <f t="shared" si="109"/>
        <v/>
      </c>
      <c r="J558" s="30">
        <f t="shared" si="110"/>
        <v>1.1542012927054478E-4</v>
      </c>
      <c r="K558" s="30" t="str">
        <f t="shared" si="113"/>
        <v xml:space="preserve"> </v>
      </c>
      <c r="L558" s="30">
        <f t="shared" si="114"/>
        <v>1</v>
      </c>
      <c r="M558" s="30" t="str">
        <f t="shared" si="111"/>
        <v/>
      </c>
      <c r="N558" s="36" t="str">
        <f t="shared" si="112"/>
        <v/>
      </c>
    </row>
    <row r="559" spans="1:14" ht="22.5" customHeight="1" x14ac:dyDescent="0.2">
      <c r="A559" s="23"/>
      <c r="B559" s="25" t="s">
        <v>526</v>
      </c>
      <c r="C559" s="35">
        <v>2</v>
      </c>
      <c r="D559" s="29">
        <v>1</v>
      </c>
      <c r="E559" s="29">
        <v>0</v>
      </c>
      <c r="F559" s="29">
        <v>1</v>
      </c>
      <c r="G559" s="30">
        <f t="shared" si="107"/>
        <v>1.8414510634379893E-4</v>
      </c>
      <c r="H559" s="30">
        <f t="shared" si="108"/>
        <v>1.0196798205363516E-4</v>
      </c>
      <c r="I559" s="30" t="str">
        <f t="shared" si="109"/>
        <v/>
      </c>
      <c r="J559" s="30">
        <f t="shared" si="110"/>
        <v>1.1542012927054478E-4</v>
      </c>
      <c r="K559" s="30">
        <f t="shared" si="113"/>
        <v>-1</v>
      </c>
      <c r="L559" s="30">
        <f t="shared" si="114"/>
        <v>0</v>
      </c>
      <c r="M559" s="30">
        <f t="shared" si="111"/>
        <v>-1.8414510634379893E-4</v>
      </c>
      <c r="N559" s="36">
        <f t="shared" si="112"/>
        <v>0</v>
      </c>
    </row>
    <row r="560" spans="1:14" ht="25.5" x14ac:dyDescent="0.2">
      <c r="A560" s="23"/>
      <c r="B560" s="25" t="s">
        <v>527</v>
      </c>
      <c r="C560" s="35">
        <v>0</v>
      </c>
      <c r="D560" s="29">
        <v>0</v>
      </c>
      <c r="E560" s="29">
        <v>0</v>
      </c>
      <c r="F560" s="29">
        <v>0</v>
      </c>
      <c r="G560" s="30" t="str">
        <f t="shared" si="107"/>
        <v/>
      </c>
      <c r="H560" s="30" t="str">
        <f t="shared" si="108"/>
        <v/>
      </c>
      <c r="I560" s="30" t="str">
        <f t="shared" si="109"/>
        <v/>
      </c>
      <c r="J560" s="30" t="str">
        <f t="shared" si="110"/>
        <v/>
      </c>
      <c r="K560" s="30" t="str">
        <f t="shared" si="113"/>
        <v xml:space="preserve"> </v>
      </c>
      <c r="L560" s="30" t="str">
        <f t="shared" si="114"/>
        <v xml:space="preserve"> </v>
      </c>
      <c r="M560" s="30" t="str">
        <f t="shared" si="111"/>
        <v/>
      </c>
      <c r="N560" s="36" t="str">
        <f t="shared" si="112"/>
        <v/>
      </c>
    </row>
    <row r="561" spans="1:14" x14ac:dyDescent="0.2">
      <c r="A561" s="23"/>
      <c r="B561" s="25" t="s">
        <v>528</v>
      </c>
      <c r="C561" s="35">
        <v>0</v>
      </c>
      <c r="D561" s="29">
        <v>1</v>
      </c>
      <c r="E561" s="29">
        <v>1</v>
      </c>
      <c r="F561" s="29">
        <v>1</v>
      </c>
      <c r="G561" s="30" t="str">
        <f t="shared" si="107"/>
        <v/>
      </c>
      <c r="H561" s="30">
        <f t="shared" si="108"/>
        <v>1.0196798205363516E-4</v>
      </c>
      <c r="I561" s="30">
        <f t="shared" si="109"/>
        <v>9.7513408093612871E-5</v>
      </c>
      <c r="J561" s="30">
        <f t="shared" si="110"/>
        <v>1.1542012927054478E-4</v>
      </c>
      <c r="K561" s="30">
        <f t="shared" si="113"/>
        <v>1</v>
      </c>
      <c r="L561" s="30">
        <f t="shared" si="114"/>
        <v>0</v>
      </c>
      <c r="M561" s="30" t="str">
        <f t="shared" si="111"/>
        <v/>
      </c>
      <c r="N561" s="36">
        <f t="shared" si="112"/>
        <v>0</v>
      </c>
    </row>
    <row r="562" spans="1:14" x14ac:dyDescent="0.2">
      <c r="A562" s="23"/>
      <c r="B562" s="25" t="s">
        <v>529</v>
      </c>
      <c r="C562" s="35">
        <v>0</v>
      </c>
      <c r="D562" s="29">
        <v>0</v>
      </c>
      <c r="E562" s="29">
        <v>0</v>
      </c>
      <c r="F562" s="29">
        <v>1</v>
      </c>
      <c r="G562" s="30" t="str">
        <f t="shared" si="107"/>
        <v/>
      </c>
      <c r="H562" s="30" t="str">
        <f t="shared" si="108"/>
        <v/>
      </c>
      <c r="I562" s="30" t="str">
        <f t="shared" si="109"/>
        <v/>
      </c>
      <c r="J562" s="30">
        <f t="shared" si="110"/>
        <v>1.1542012927054478E-4</v>
      </c>
      <c r="K562" s="30" t="str">
        <f t="shared" si="113"/>
        <v xml:space="preserve"> </v>
      </c>
      <c r="L562" s="30">
        <f t="shared" si="114"/>
        <v>1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23"/>
      <c r="B563" s="25" t="s">
        <v>530</v>
      </c>
      <c r="C563" s="35">
        <v>21</v>
      </c>
      <c r="D563" s="29">
        <v>18</v>
      </c>
      <c r="E563" s="29">
        <v>183</v>
      </c>
      <c r="F563" s="29">
        <v>75</v>
      </c>
      <c r="G563" s="30">
        <f t="shared" ref="G563:G604" si="115">+IF(C563=0,"",C563/C$371)</f>
        <v>1.9335236166098885E-3</v>
      </c>
      <c r="H563" s="30">
        <f t="shared" ref="H563:H604" si="116">+IF(D563=0,"",D563/D$371)</f>
        <v>1.8354236769654328E-3</v>
      </c>
      <c r="I563" s="30">
        <f t="shared" ref="I563:I604" si="117">+IF(E563=0,"",E563/E$371)</f>
        <v>1.7844953681131155E-2</v>
      </c>
      <c r="J563" s="30">
        <f t="shared" ref="J563:J604" si="118">+IF(F563=0,"",F563/F$371)</f>
        <v>8.6565096952908593E-3</v>
      </c>
      <c r="K563" s="30">
        <f t="shared" si="113"/>
        <v>7.7142857142857144</v>
      </c>
      <c r="L563" s="30">
        <f t="shared" si="114"/>
        <v>3.1666666666666665</v>
      </c>
      <c r="M563" s="30">
        <f t="shared" ref="M563:M604" si="119">+IF(OR(AND(G563=""),(K563="")),"",G563*K563)</f>
        <v>1.4915753613847711E-2</v>
      </c>
      <c r="N563" s="36">
        <f t="shared" ref="N563:N604" si="120">+IF(OR(AND(H563=""),(L563="")),"",H563*L563)</f>
        <v>5.8121749770572032E-3</v>
      </c>
    </row>
    <row r="564" spans="1:14" x14ac:dyDescent="0.2">
      <c r="A564" s="23"/>
      <c r="B564" s="25" t="s">
        <v>531</v>
      </c>
      <c r="C564" s="35">
        <v>19</v>
      </c>
      <c r="D564" s="29">
        <v>15</v>
      </c>
      <c r="E564" s="29">
        <v>11</v>
      </c>
      <c r="F564" s="29">
        <v>6</v>
      </c>
      <c r="G564" s="30">
        <f t="shared" si="115"/>
        <v>1.7493785102660896E-3</v>
      </c>
      <c r="H564" s="30">
        <f t="shared" si="116"/>
        <v>1.5295197308045274E-3</v>
      </c>
      <c r="I564" s="30">
        <f t="shared" si="117"/>
        <v>1.0726474890297415E-3</v>
      </c>
      <c r="J564" s="30">
        <f t="shared" si="118"/>
        <v>6.925207756232687E-4</v>
      </c>
      <c r="K564" s="30">
        <f t="shared" ref="K564:K604" si="121">+IF(AND(C564=0,E564=0)," ",IF(C564=0,1,IF(E564=0,-1,(E564-C564)/C564)))</f>
        <v>-0.42105263157894735</v>
      </c>
      <c r="L564" s="30">
        <f t="shared" ref="L564:L604" si="122">+IF(AND(D564=0,F564=0)," ",IF(D564=0,1,IF(F564=0,-1,(F564-D564)/D564)))</f>
        <v>-0.6</v>
      </c>
      <c r="M564" s="30">
        <f t="shared" si="119"/>
        <v>-7.365804253751956E-4</v>
      </c>
      <c r="N564" s="36">
        <f t="shared" si="120"/>
        <v>-9.177118384827164E-4</v>
      </c>
    </row>
    <row r="565" spans="1:14" ht="25.5" x14ac:dyDescent="0.2">
      <c r="A565" s="23"/>
      <c r="B565" s="25" t="s">
        <v>532</v>
      </c>
      <c r="C565" s="35">
        <v>0</v>
      </c>
      <c r="D565" s="29">
        <v>1</v>
      </c>
      <c r="E565" s="29">
        <v>0</v>
      </c>
      <c r="F565" s="29">
        <v>0</v>
      </c>
      <c r="G565" s="30" t="str">
        <f t="shared" si="115"/>
        <v/>
      </c>
      <c r="H565" s="30">
        <f t="shared" si="116"/>
        <v>1.0196798205363516E-4</v>
      </c>
      <c r="I565" s="30" t="str">
        <f t="shared" si="117"/>
        <v/>
      </c>
      <c r="J565" s="30" t="str">
        <f t="shared" si="118"/>
        <v/>
      </c>
      <c r="K565" s="30" t="str">
        <f t="shared" si="121"/>
        <v xml:space="preserve"> </v>
      </c>
      <c r="L565" s="30">
        <f t="shared" si="122"/>
        <v>-1</v>
      </c>
      <c r="M565" s="30" t="str">
        <f t="shared" si="119"/>
        <v/>
      </c>
      <c r="N565" s="36">
        <f t="shared" si="120"/>
        <v>-1.0196798205363516E-4</v>
      </c>
    </row>
    <row r="566" spans="1:14" x14ac:dyDescent="0.2">
      <c r="A566" s="23"/>
      <c r="B566" s="25" t="s">
        <v>533</v>
      </c>
      <c r="C566" s="35">
        <v>0</v>
      </c>
      <c r="D566" s="29">
        <v>0</v>
      </c>
      <c r="E566" s="29">
        <v>0</v>
      </c>
      <c r="F566" s="29">
        <v>0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 t="str">
        <f t="shared" si="118"/>
        <v/>
      </c>
      <c r="K566" s="30" t="str">
        <f t="shared" si="121"/>
        <v xml:space="preserve"> </v>
      </c>
      <c r="L566" s="30" t="str">
        <f t="shared" si="122"/>
        <v xml:space="preserve"> 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23"/>
      <c r="B567" s="25" t="s">
        <v>534</v>
      </c>
      <c r="C567" s="35">
        <v>1</v>
      </c>
      <c r="D567" s="29">
        <v>27</v>
      </c>
      <c r="E567" s="29">
        <v>47</v>
      </c>
      <c r="F567" s="29">
        <v>75</v>
      </c>
      <c r="G567" s="30">
        <f t="shared" si="115"/>
        <v>9.2072553171899463E-5</v>
      </c>
      <c r="H567" s="30">
        <f t="shared" si="116"/>
        <v>2.7531355154481493E-3</v>
      </c>
      <c r="I567" s="30">
        <f t="shared" si="117"/>
        <v>4.5831301803998048E-3</v>
      </c>
      <c r="J567" s="30">
        <f t="shared" si="118"/>
        <v>8.6565096952908593E-3</v>
      </c>
      <c r="K567" s="30">
        <f t="shared" si="121"/>
        <v>46</v>
      </c>
      <c r="L567" s="30">
        <f t="shared" si="122"/>
        <v>1.7777777777777777</v>
      </c>
      <c r="M567" s="30">
        <f t="shared" si="119"/>
        <v>4.2353374459073757E-3</v>
      </c>
      <c r="N567" s="36">
        <f t="shared" si="120"/>
        <v>4.8944631385744878E-3</v>
      </c>
    </row>
    <row r="568" spans="1:14" x14ac:dyDescent="0.2">
      <c r="A568" s="23"/>
      <c r="B568" s="25" t="s">
        <v>535</v>
      </c>
      <c r="C568" s="35">
        <v>5</v>
      </c>
      <c r="D568" s="29">
        <v>22</v>
      </c>
      <c r="E568" s="29">
        <v>8</v>
      </c>
      <c r="F568" s="29">
        <v>21</v>
      </c>
      <c r="G568" s="30">
        <f t="shared" si="115"/>
        <v>4.6036276585949726E-4</v>
      </c>
      <c r="H568" s="30">
        <f t="shared" si="116"/>
        <v>2.2432956051799736E-3</v>
      </c>
      <c r="I568" s="30">
        <f t="shared" si="117"/>
        <v>7.8010726474890297E-4</v>
      </c>
      <c r="J568" s="30">
        <f t="shared" si="118"/>
        <v>2.4238227146814403E-3</v>
      </c>
      <c r="K568" s="30">
        <f t="shared" si="121"/>
        <v>0.6</v>
      </c>
      <c r="L568" s="30">
        <f t="shared" si="122"/>
        <v>-4.5454545454545456E-2</v>
      </c>
      <c r="M568" s="30">
        <f t="shared" si="119"/>
        <v>2.7621765951569834E-4</v>
      </c>
      <c r="N568" s="36">
        <f t="shared" si="120"/>
        <v>-1.0196798205363517E-4</v>
      </c>
    </row>
    <row r="569" spans="1:14" x14ac:dyDescent="0.2">
      <c r="A569" s="23"/>
      <c r="B569" s="25" t="s">
        <v>536</v>
      </c>
      <c r="C569" s="35">
        <v>3</v>
      </c>
      <c r="D569" s="29">
        <v>3</v>
      </c>
      <c r="E569" s="29">
        <v>0</v>
      </c>
      <c r="F569" s="29">
        <v>0</v>
      </c>
      <c r="G569" s="30">
        <f t="shared" si="115"/>
        <v>2.7621765951569839E-4</v>
      </c>
      <c r="H569" s="30">
        <f t="shared" si="116"/>
        <v>3.0590394616090549E-4</v>
      </c>
      <c r="I569" s="30" t="str">
        <f t="shared" si="117"/>
        <v/>
      </c>
      <c r="J569" s="30" t="str">
        <f t="shared" si="118"/>
        <v/>
      </c>
      <c r="K569" s="30">
        <f t="shared" si="121"/>
        <v>-1</v>
      </c>
      <c r="L569" s="30">
        <f t="shared" si="122"/>
        <v>-1</v>
      </c>
      <c r="M569" s="30">
        <f t="shared" si="119"/>
        <v>-2.7621765951569839E-4</v>
      </c>
      <c r="N569" s="36">
        <f t="shared" si="120"/>
        <v>-3.0590394616090549E-4</v>
      </c>
    </row>
    <row r="570" spans="1:14" x14ac:dyDescent="0.2">
      <c r="A570" s="23"/>
      <c r="B570" s="25" t="s">
        <v>537</v>
      </c>
      <c r="C570" s="35">
        <v>0</v>
      </c>
      <c r="D570" s="29">
        <v>1</v>
      </c>
      <c r="E570" s="29">
        <v>0</v>
      </c>
      <c r="F570" s="29">
        <v>0</v>
      </c>
      <c r="G570" s="30" t="str">
        <f t="shared" si="115"/>
        <v/>
      </c>
      <c r="H570" s="30">
        <f t="shared" si="116"/>
        <v>1.0196798205363516E-4</v>
      </c>
      <c r="I570" s="30" t="str">
        <f t="shared" si="117"/>
        <v/>
      </c>
      <c r="J570" s="30" t="str">
        <f t="shared" si="118"/>
        <v/>
      </c>
      <c r="K570" s="30" t="str">
        <f t="shared" si="121"/>
        <v xml:space="preserve"> </v>
      </c>
      <c r="L570" s="30">
        <f t="shared" si="122"/>
        <v>-1</v>
      </c>
      <c r="M570" s="30" t="str">
        <f t="shared" si="119"/>
        <v/>
      </c>
      <c r="N570" s="36">
        <f t="shared" si="120"/>
        <v>-1.0196798205363516E-4</v>
      </c>
    </row>
    <row r="571" spans="1:14" x14ac:dyDescent="0.2">
      <c r="A571" s="23"/>
      <c r="B571" s="25" t="s">
        <v>538</v>
      </c>
      <c r="C571" s="35">
        <v>3</v>
      </c>
      <c r="D571" s="29">
        <v>0</v>
      </c>
      <c r="E571" s="29">
        <v>38</v>
      </c>
      <c r="F571" s="29">
        <v>0</v>
      </c>
      <c r="G571" s="30">
        <f t="shared" si="115"/>
        <v>2.7621765951569839E-4</v>
      </c>
      <c r="H571" s="30" t="str">
        <f t="shared" si="116"/>
        <v/>
      </c>
      <c r="I571" s="30">
        <f t="shared" si="117"/>
        <v>3.7055095075572892E-3</v>
      </c>
      <c r="J571" s="30" t="str">
        <f t="shared" si="118"/>
        <v/>
      </c>
      <c r="K571" s="30">
        <f t="shared" si="121"/>
        <v>11.666666666666666</v>
      </c>
      <c r="L571" s="30" t="str">
        <f t="shared" si="122"/>
        <v xml:space="preserve"> </v>
      </c>
      <c r="M571" s="30">
        <f t="shared" si="119"/>
        <v>3.222539361016481E-3</v>
      </c>
      <c r="N571" s="36" t="str">
        <f t="shared" si="120"/>
        <v/>
      </c>
    </row>
    <row r="572" spans="1:14" x14ac:dyDescent="0.2">
      <c r="A572" s="23"/>
      <c r="B572" s="25" t="s">
        <v>539</v>
      </c>
      <c r="C572" s="35">
        <v>0</v>
      </c>
      <c r="D572" s="29">
        <v>0</v>
      </c>
      <c r="E572" s="29">
        <v>0</v>
      </c>
      <c r="F572" s="29">
        <v>0</v>
      </c>
      <c r="G572" s="30" t="str">
        <f t="shared" si="115"/>
        <v/>
      </c>
      <c r="H572" s="30" t="str">
        <f t="shared" si="116"/>
        <v/>
      </c>
      <c r="I572" s="30" t="str">
        <f t="shared" si="117"/>
        <v/>
      </c>
      <c r="J572" s="30" t="str">
        <f t="shared" si="118"/>
        <v/>
      </c>
      <c r="K572" s="30" t="str">
        <f t="shared" si="121"/>
        <v xml:space="preserve"> </v>
      </c>
      <c r="L572" s="30" t="str">
        <f t="shared" si="122"/>
        <v xml:space="preserve"> </v>
      </c>
      <c r="M572" s="30" t="str">
        <f t="shared" si="119"/>
        <v/>
      </c>
      <c r="N572" s="36" t="str">
        <f t="shared" si="120"/>
        <v/>
      </c>
    </row>
    <row r="573" spans="1:14" x14ac:dyDescent="0.2">
      <c r="A573" s="23"/>
      <c r="B573" s="25" t="s">
        <v>540</v>
      </c>
      <c r="C573" s="35">
        <v>0</v>
      </c>
      <c r="D573" s="29">
        <v>0</v>
      </c>
      <c r="E573" s="29">
        <v>0</v>
      </c>
      <c r="F573" s="29">
        <v>0</v>
      </c>
      <c r="G573" s="30" t="str">
        <f t="shared" si="115"/>
        <v/>
      </c>
      <c r="H573" s="30" t="str">
        <f t="shared" si="116"/>
        <v/>
      </c>
      <c r="I573" s="30" t="str">
        <f t="shared" si="117"/>
        <v/>
      </c>
      <c r="J573" s="30" t="str">
        <f t="shared" si="118"/>
        <v/>
      </c>
      <c r="K573" s="30" t="str">
        <f t="shared" si="121"/>
        <v xml:space="preserve"> </v>
      </c>
      <c r="L573" s="30" t="str">
        <f t="shared" si="122"/>
        <v xml:space="preserve"> </v>
      </c>
      <c r="M573" s="30" t="str">
        <f t="shared" si="119"/>
        <v/>
      </c>
      <c r="N573" s="36" t="str">
        <f t="shared" si="120"/>
        <v/>
      </c>
    </row>
    <row r="574" spans="1:14" x14ac:dyDescent="0.2">
      <c r="A574" s="23"/>
      <c r="B574" s="25" t="s">
        <v>541</v>
      </c>
      <c r="C574" s="35">
        <v>0</v>
      </c>
      <c r="D574" s="29">
        <v>0</v>
      </c>
      <c r="E574" s="29">
        <v>0</v>
      </c>
      <c r="F574" s="29">
        <v>0</v>
      </c>
      <c r="G574" s="30" t="str">
        <f t="shared" si="115"/>
        <v/>
      </c>
      <c r="H574" s="30" t="str">
        <f t="shared" si="116"/>
        <v/>
      </c>
      <c r="I574" s="30" t="str">
        <f t="shared" si="117"/>
        <v/>
      </c>
      <c r="J574" s="30" t="str">
        <f t="shared" si="118"/>
        <v/>
      </c>
      <c r="K574" s="30" t="str">
        <f t="shared" si="121"/>
        <v xml:space="preserve"> </v>
      </c>
      <c r="L574" s="30" t="str">
        <f t="shared" si="122"/>
        <v xml:space="preserve"> </v>
      </c>
      <c r="M574" s="30" t="str">
        <f t="shared" si="119"/>
        <v/>
      </c>
      <c r="N574" s="36" t="str">
        <f t="shared" si="120"/>
        <v/>
      </c>
    </row>
    <row r="575" spans="1:14" x14ac:dyDescent="0.2">
      <c r="A575" s="23"/>
      <c r="B575" s="25" t="s">
        <v>542</v>
      </c>
      <c r="C575" s="35">
        <v>0</v>
      </c>
      <c r="D575" s="29">
        <v>0</v>
      </c>
      <c r="E575" s="29">
        <v>0</v>
      </c>
      <c r="F575" s="29">
        <v>0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 t="str">
        <f t="shared" si="122"/>
        <v xml:space="preserve"> 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23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23"/>
      <c r="B577" s="25" t="s">
        <v>544</v>
      </c>
      <c r="C577" s="35">
        <v>0</v>
      </c>
      <c r="D577" s="29">
        <v>0</v>
      </c>
      <c r="E577" s="29">
        <v>0</v>
      </c>
      <c r="F577" s="29">
        <v>0</v>
      </c>
      <c r="G577" s="30" t="str">
        <f t="shared" si="115"/>
        <v/>
      </c>
      <c r="H577" s="30" t="str">
        <f t="shared" si="116"/>
        <v/>
      </c>
      <c r="I577" s="30" t="str">
        <f t="shared" si="117"/>
        <v/>
      </c>
      <c r="J577" s="30" t="str">
        <f t="shared" si="118"/>
        <v/>
      </c>
      <c r="K577" s="30" t="str">
        <f t="shared" si="121"/>
        <v xml:space="preserve"> </v>
      </c>
      <c r="L577" s="30" t="str">
        <f t="shared" si="122"/>
        <v xml:space="preserve"> </v>
      </c>
      <c r="M577" s="30" t="str">
        <f t="shared" si="119"/>
        <v/>
      </c>
      <c r="N577" s="36" t="str">
        <f t="shared" si="120"/>
        <v/>
      </c>
    </row>
    <row r="578" spans="1:14" ht="25.5" x14ac:dyDescent="0.2">
      <c r="A578" s="23"/>
      <c r="B578" s="25" t="s">
        <v>545</v>
      </c>
      <c r="C578" s="35">
        <v>0</v>
      </c>
      <c r="D578" s="29">
        <v>0</v>
      </c>
      <c r="E578" s="29">
        <v>0</v>
      </c>
      <c r="F578" s="29">
        <v>4</v>
      </c>
      <c r="G578" s="30" t="str">
        <f t="shared" si="115"/>
        <v/>
      </c>
      <c r="H578" s="30" t="str">
        <f t="shared" si="116"/>
        <v/>
      </c>
      <c r="I578" s="30" t="str">
        <f t="shared" si="117"/>
        <v/>
      </c>
      <c r="J578" s="30">
        <f t="shared" si="118"/>
        <v>4.6168051708217911E-4</v>
      </c>
      <c r="K578" s="30" t="str">
        <f t="shared" si="121"/>
        <v xml:space="preserve"> </v>
      </c>
      <c r="L578" s="30">
        <f t="shared" si="122"/>
        <v>1</v>
      </c>
      <c r="M578" s="30" t="str">
        <f t="shared" si="119"/>
        <v/>
      </c>
      <c r="N578" s="36" t="str">
        <f t="shared" si="120"/>
        <v/>
      </c>
    </row>
    <row r="579" spans="1:14" x14ac:dyDescent="0.2">
      <c r="A579" s="23"/>
      <c r="B579" s="25" t="s">
        <v>546</v>
      </c>
      <c r="C579" s="35">
        <v>0</v>
      </c>
      <c r="D579" s="29">
        <v>0</v>
      </c>
      <c r="E579" s="29">
        <v>0</v>
      </c>
      <c r="F579" s="29">
        <v>0</v>
      </c>
      <c r="G579" s="30" t="str">
        <f t="shared" si="115"/>
        <v/>
      </c>
      <c r="H579" s="30" t="str">
        <f t="shared" si="116"/>
        <v/>
      </c>
      <c r="I579" s="30" t="str">
        <f t="shared" si="117"/>
        <v/>
      </c>
      <c r="J579" s="30" t="str">
        <f t="shared" si="118"/>
        <v/>
      </c>
      <c r="K579" s="30" t="str">
        <f t="shared" si="121"/>
        <v xml:space="preserve"> </v>
      </c>
      <c r="L579" s="30" t="str">
        <f t="shared" si="122"/>
        <v xml:space="preserve"> 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23"/>
      <c r="B580" s="25" t="s">
        <v>547</v>
      </c>
      <c r="C580" s="35">
        <v>0</v>
      </c>
      <c r="D580" s="29">
        <v>0</v>
      </c>
      <c r="E580" s="29">
        <v>0</v>
      </c>
      <c r="F580" s="29">
        <v>0</v>
      </c>
      <c r="G580" s="30" t="str">
        <f t="shared" si="115"/>
        <v/>
      </c>
      <c r="H580" s="30" t="str">
        <f t="shared" si="116"/>
        <v/>
      </c>
      <c r="I580" s="30" t="str">
        <f t="shared" si="117"/>
        <v/>
      </c>
      <c r="J580" s="30" t="str">
        <f t="shared" si="118"/>
        <v/>
      </c>
      <c r="K580" s="30" t="str">
        <f t="shared" si="121"/>
        <v xml:space="preserve"> </v>
      </c>
      <c r="L580" s="30" t="str">
        <f t="shared" si="122"/>
        <v xml:space="preserve"> </v>
      </c>
      <c r="M580" s="30" t="str">
        <f t="shared" si="119"/>
        <v/>
      </c>
      <c r="N580" s="36" t="str">
        <f t="shared" si="120"/>
        <v/>
      </c>
    </row>
    <row r="581" spans="1:14" ht="25.5" x14ac:dyDescent="0.2">
      <c r="A581" s="23"/>
      <c r="B581" s="25" t="s">
        <v>548</v>
      </c>
      <c r="C581" s="35">
        <v>2</v>
      </c>
      <c r="D581" s="29">
        <v>0</v>
      </c>
      <c r="E581" s="29">
        <v>0</v>
      </c>
      <c r="F581" s="29">
        <v>0</v>
      </c>
      <c r="G581" s="30">
        <f t="shared" si="115"/>
        <v>1.8414510634379893E-4</v>
      </c>
      <c r="H581" s="30" t="str">
        <f t="shared" si="116"/>
        <v/>
      </c>
      <c r="I581" s="30" t="str">
        <f t="shared" si="117"/>
        <v/>
      </c>
      <c r="J581" s="30" t="str">
        <f t="shared" si="118"/>
        <v/>
      </c>
      <c r="K581" s="30">
        <f t="shared" si="121"/>
        <v>-1</v>
      </c>
      <c r="L581" s="30" t="str">
        <f t="shared" si="122"/>
        <v xml:space="preserve"> </v>
      </c>
      <c r="M581" s="30">
        <f t="shared" si="119"/>
        <v>-1.8414510634379893E-4</v>
      </c>
      <c r="N581" s="36" t="str">
        <f t="shared" si="120"/>
        <v/>
      </c>
    </row>
    <row r="582" spans="1:14" x14ac:dyDescent="0.2">
      <c r="A582" s="23"/>
      <c r="B582" s="25" t="s">
        <v>549</v>
      </c>
      <c r="C582" s="35">
        <v>0</v>
      </c>
      <c r="D582" s="29">
        <v>0</v>
      </c>
      <c r="E582" s="29">
        <v>0</v>
      </c>
      <c r="F582" s="29">
        <v>1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>
        <f t="shared" si="118"/>
        <v>1.1542012927054478E-4</v>
      </c>
      <c r="K582" s="30" t="str">
        <f t="shared" si="121"/>
        <v xml:space="preserve"> </v>
      </c>
      <c r="L582" s="30">
        <f t="shared" si="122"/>
        <v>1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23"/>
      <c r="B583" s="25" t="s">
        <v>550</v>
      </c>
      <c r="C583" s="35">
        <v>0</v>
      </c>
      <c r="D583" s="29">
        <v>15</v>
      </c>
      <c r="E583" s="29">
        <v>2</v>
      </c>
      <c r="F583" s="29">
        <v>13</v>
      </c>
      <c r="G583" s="30" t="str">
        <f t="shared" si="115"/>
        <v/>
      </c>
      <c r="H583" s="30">
        <f t="shared" si="116"/>
        <v>1.5295197308045274E-3</v>
      </c>
      <c r="I583" s="30">
        <f t="shared" si="117"/>
        <v>1.9502681618722574E-4</v>
      </c>
      <c r="J583" s="30">
        <f t="shared" si="118"/>
        <v>1.5004616805170822E-3</v>
      </c>
      <c r="K583" s="30">
        <f t="shared" si="121"/>
        <v>1</v>
      </c>
      <c r="L583" s="30">
        <f t="shared" si="122"/>
        <v>-0.13333333333333333</v>
      </c>
      <c r="M583" s="30" t="str">
        <f t="shared" si="119"/>
        <v/>
      </c>
      <c r="N583" s="36">
        <f t="shared" si="120"/>
        <v>-2.0393596410727031E-4</v>
      </c>
    </row>
    <row r="584" spans="1:14" ht="25.5" x14ac:dyDescent="0.2">
      <c r="A584" s="23"/>
      <c r="B584" s="25" t="s">
        <v>551</v>
      </c>
      <c r="C584" s="35">
        <v>0</v>
      </c>
      <c r="D584" s="29">
        <v>0</v>
      </c>
      <c r="E584" s="29">
        <v>0</v>
      </c>
      <c r="F584" s="29">
        <v>0</v>
      </c>
      <c r="G584" s="30" t="str">
        <f t="shared" si="115"/>
        <v/>
      </c>
      <c r="H584" s="30" t="str">
        <f t="shared" si="116"/>
        <v/>
      </c>
      <c r="I584" s="30" t="str">
        <f t="shared" si="117"/>
        <v/>
      </c>
      <c r="J584" s="30" t="str">
        <f t="shared" si="118"/>
        <v/>
      </c>
      <c r="K584" s="30" t="str">
        <f t="shared" si="121"/>
        <v xml:space="preserve"> </v>
      </c>
      <c r="L584" s="30" t="str">
        <f t="shared" si="122"/>
        <v xml:space="preserve"> </v>
      </c>
      <c r="M584" s="30" t="str">
        <f t="shared" si="119"/>
        <v/>
      </c>
      <c r="N584" s="36" t="str">
        <f t="shared" si="120"/>
        <v/>
      </c>
    </row>
    <row r="585" spans="1:14" x14ac:dyDescent="0.2">
      <c r="A585" s="23"/>
      <c r="B585" s="25" t="s">
        <v>552</v>
      </c>
      <c r="C585" s="35">
        <v>0</v>
      </c>
      <c r="D585" s="29">
        <v>8</v>
      </c>
      <c r="E585" s="29">
        <v>1</v>
      </c>
      <c r="F585" s="29">
        <v>2</v>
      </c>
      <c r="G585" s="30" t="str">
        <f t="shared" si="115"/>
        <v/>
      </c>
      <c r="H585" s="30">
        <f t="shared" si="116"/>
        <v>8.1574385642908126E-4</v>
      </c>
      <c r="I585" s="30">
        <f t="shared" si="117"/>
        <v>9.7513408093612871E-5</v>
      </c>
      <c r="J585" s="30">
        <f t="shared" si="118"/>
        <v>2.3084025854108956E-4</v>
      </c>
      <c r="K585" s="30">
        <f t="shared" si="121"/>
        <v>1</v>
      </c>
      <c r="L585" s="30">
        <f t="shared" si="122"/>
        <v>-0.75</v>
      </c>
      <c r="M585" s="30" t="str">
        <f t="shared" si="119"/>
        <v/>
      </c>
      <c r="N585" s="36">
        <f t="shared" si="120"/>
        <v>-6.1180789232181097E-4</v>
      </c>
    </row>
    <row r="586" spans="1:14" x14ac:dyDescent="0.2">
      <c r="A586" s="23"/>
      <c r="B586" s="25" t="s">
        <v>553</v>
      </c>
      <c r="C586" s="35">
        <v>0</v>
      </c>
      <c r="D586" s="29">
        <v>1</v>
      </c>
      <c r="E586" s="29">
        <v>53</v>
      </c>
      <c r="F586" s="29">
        <v>58</v>
      </c>
      <c r="G586" s="30" t="str">
        <f t="shared" si="115"/>
        <v/>
      </c>
      <c r="H586" s="30">
        <f t="shared" si="116"/>
        <v>1.0196798205363516E-4</v>
      </c>
      <c r="I586" s="30">
        <f t="shared" si="117"/>
        <v>5.1682106289614822E-3</v>
      </c>
      <c r="J586" s="30">
        <f t="shared" si="118"/>
        <v>6.6943674976915977E-3</v>
      </c>
      <c r="K586" s="30">
        <f t="shared" si="121"/>
        <v>1</v>
      </c>
      <c r="L586" s="30">
        <f t="shared" si="122"/>
        <v>57</v>
      </c>
      <c r="M586" s="30" t="str">
        <f t="shared" si="119"/>
        <v/>
      </c>
      <c r="N586" s="36">
        <f t="shared" si="120"/>
        <v>5.8121749770572041E-3</v>
      </c>
    </row>
    <row r="587" spans="1:14" x14ac:dyDescent="0.2">
      <c r="A587" s="23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23"/>
      <c r="B588" s="25" t="s">
        <v>555</v>
      </c>
      <c r="C588" s="35">
        <v>0</v>
      </c>
      <c r="D588" s="29">
        <v>22</v>
      </c>
      <c r="E588" s="29">
        <v>0</v>
      </c>
      <c r="F588" s="29">
        <v>28</v>
      </c>
      <c r="G588" s="30" t="str">
        <f t="shared" si="115"/>
        <v/>
      </c>
      <c r="H588" s="30">
        <f t="shared" si="116"/>
        <v>2.2432956051799736E-3</v>
      </c>
      <c r="I588" s="30" t="str">
        <f t="shared" si="117"/>
        <v/>
      </c>
      <c r="J588" s="30">
        <f t="shared" si="118"/>
        <v>3.2317636195752539E-3</v>
      </c>
      <c r="K588" s="30" t="str">
        <f t="shared" si="121"/>
        <v xml:space="preserve"> </v>
      </c>
      <c r="L588" s="30">
        <f t="shared" si="122"/>
        <v>0.27272727272727271</v>
      </c>
      <c r="M588" s="30" t="str">
        <f t="shared" si="119"/>
        <v/>
      </c>
      <c r="N588" s="36">
        <f t="shared" si="120"/>
        <v>6.1180789232181097E-4</v>
      </c>
    </row>
    <row r="589" spans="1:14" ht="25.5" x14ac:dyDescent="0.2">
      <c r="A589" s="23"/>
      <c r="B589" s="25" t="s">
        <v>556</v>
      </c>
      <c r="C589" s="35">
        <v>0</v>
      </c>
      <c r="D589" s="29">
        <v>13</v>
      </c>
      <c r="E589" s="29">
        <v>7</v>
      </c>
      <c r="F589" s="29">
        <v>37</v>
      </c>
      <c r="G589" s="30" t="str">
        <f t="shared" si="115"/>
        <v/>
      </c>
      <c r="H589" s="30">
        <f t="shared" si="116"/>
        <v>1.3255837666972571E-3</v>
      </c>
      <c r="I589" s="30">
        <f t="shared" si="117"/>
        <v>6.8259385665529011E-4</v>
      </c>
      <c r="J589" s="30">
        <f t="shared" si="118"/>
        <v>4.270544783010157E-3</v>
      </c>
      <c r="K589" s="30">
        <f t="shared" si="121"/>
        <v>1</v>
      </c>
      <c r="L589" s="30">
        <f t="shared" si="122"/>
        <v>1.8461538461538463</v>
      </c>
      <c r="M589" s="30" t="str">
        <f t="shared" si="119"/>
        <v/>
      </c>
      <c r="N589" s="36">
        <f t="shared" si="120"/>
        <v>2.4472315692872439E-3</v>
      </c>
    </row>
    <row r="590" spans="1:14" x14ac:dyDescent="0.2">
      <c r="A590" s="23"/>
      <c r="B590" s="25" t="s">
        <v>557</v>
      </c>
      <c r="C590" s="35">
        <v>0</v>
      </c>
      <c r="D590" s="29">
        <v>103</v>
      </c>
      <c r="E590" s="29">
        <v>14</v>
      </c>
      <c r="F590" s="29">
        <v>193</v>
      </c>
      <c r="G590" s="30" t="str">
        <f t="shared" si="115"/>
        <v/>
      </c>
      <c r="H590" s="30">
        <f t="shared" si="116"/>
        <v>1.0502702151524421E-2</v>
      </c>
      <c r="I590" s="30">
        <f t="shared" si="117"/>
        <v>1.3651877133105802E-3</v>
      </c>
      <c r="J590" s="30">
        <f t="shared" si="118"/>
        <v>2.2276084949215142E-2</v>
      </c>
      <c r="K590" s="30">
        <f t="shared" si="121"/>
        <v>1</v>
      </c>
      <c r="L590" s="30">
        <f t="shared" si="122"/>
        <v>0.87378640776699024</v>
      </c>
      <c r="M590" s="30" t="str">
        <f t="shared" si="119"/>
        <v/>
      </c>
      <c r="N590" s="36">
        <f t="shared" si="120"/>
        <v>9.1771183848271629E-3</v>
      </c>
    </row>
    <row r="591" spans="1:14" x14ac:dyDescent="0.2">
      <c r="A591" s="23"/>
      <c r="B591" s="25" t="s">
        <v>558</v>
      </c>
      <c r="C591" s="35">
        <v>1</v>
      </c>
      <c r="D591" s="29">
        <v>6</v>
      </c>
      <c r="E591" s="29">
        <v>0</v>
      </c>
      <c r="F591" s="29">
        <v>3</v>
      </c>
      <c r="G591" s="30">
        <f t="shared" si="115"/>
        <v>9.2072553171899463E-5</v>
      </c>
      <c r="H591" s="30">
        <f t="shared" si="116"/>
        <v>6.1180789232181097E-4</v>
      </c>
      <c r="I591" s="30" t="str">
        <f t="shared" si="117"/>
        <v/>
      </c>
      <c r="J591" s="30">
        <f t="shared" si="118"/>
        <v>3.4626038781163435E-4</v>
      </c>
      <c r="K591" s="30">
        <f t="shared" si="121"/>
        <v>-1</v>
      </c>
      <c r="L591" s="30">
        <f t="shared" si="122"/>
        <v>-0.5</v>
      </c>
      <c r="M591" s="30">
        <f t="shared" si="119"/>
        <v>-9.2072553171899463E-5</v>
      </c>
      <c r="N591" s="36">
        <f t="shared" si="120"/>
        <v>-3.0590394616090549E-4</v>
      </c>
    </row>
    <row r="592" spans="1:14" x14ac:dyDescent="0.2">
      <c r="A592" s="23"/>
      <c r="B592" s="25" t="s">
        <v>559</v>
      </c>
      <c r="C592" s="35">
        <v>0</v>
      </c>
      <c r="D592" s="29">
        <v>1</v>
      </c>
      <c r="E592" s="29">
        <v>1</v>
      </c>
      <c r="F592" s="29">
        <v>42</v>
      </c>
      <c r="G592" s="30" t="str">
        <f t="shared" si="115"/>
        <v/>
      </c>
      <c r="H592" s="30">
        <f t="shared" si="116"/>
        <v>1.0196798205363516E-4</v>
      </c>
      <c r="I592" s="30">
        <f t="shared" si="117"/>
        <v>9.7513408093612871E-5</v>
      </c>
      <c r="J592" s="30">
        <f t="shared" si="118"/>
        <v>4.8476454293628806E-3</v>
      </c>
      <c r="K592" s="30">
        <f t="shared" si="121"/>
        <v>1</v>
      </c>
      <c r="L592" s="30">
        <f t="shared" si="122"/>
        <v>41</v>
      </c>
      <c r="M592" s="30" t="str">
        <f t="shared" si="119"/>
        <v/>
      </c>
      <c r="N592" s="36">
        <f t="shared" si="120"/>
        <v>4.1806872641990418E-3</v>
      </c>
    </row>
    <row r="593" spans="1:14" x14ac:dyDescent="0.2">
      <c r="A593" s="23"/>
      <c r="B593" s="25" t="s">
        <v>560</v>
      </c>
      <c r="C593" s="35">
        <v>0</v>
      </c>
      <c r="D593" s="29">
        <v>0</v>
      </c>
      <c r="E593" s="29">
        <v>0</v>
      </c>
      <c r="F593" s="29">
        <v>0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 t="str">
        <f t="shared" si="122"/>
        <v xml:space="preserve"> 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23"/>
      <c r="B594" s="25" t="s">
        <v>561</v>
      </c>
      <c r="C594" s="35">
        <v>0</v>
      </c>
      <c r="D594" s="29">
        <v>0</v>
      </c>
      <c r="E594" s="29">
        <v>3</v>
      </c>
      <c r="F594" s="29">
        <v>37</v>
      </c>
      <c r="G594" s="30" t="str">
        <f t="shared" si="115"/>
        <v/>
      </c>
      <c r="H594" s="30" t="str">
        <f t="shared" si="116"/>
        <v/>
      </c>
      <c r="I594" s="30">
        <f t="shared" si="117"/>
        <v>2.9254022428083863E-4</v>
      </c>
      <c r="J594" s="30">
        <f t="shared" si="118"/>
        <v>4.270544783010157E-3</v>
      </c>
      <c r="K594" s="30">
        <f t="shared" si="121"/>
        <v>1</v>
      </c>
      <c r="L594" s="30">
        <f t="shared" si="122"/>
        <v>1</v>
      </c>
      <c r="M594" s="30" t="str">
        <f t="shared" si="119"/>
        <v/>
      </c>
      <c r="N594" s="36" t="str">
        <f t="shared" si="120"/>
        <v/>
      </c>
    </row>
    <row r="595" spans="1:14" x14ac:dyDescent="0.2">
      <c r="A595" s="23"/>
      <c r="B595" s="25" t="s">
        <v>562</v>
      </c>
      <c r="C595" s="35">
        <v>0</v>
      </c>
      <c r="D595" s="29">
        <v>0</v>
      </c>
      <c r="E595" s="29">
        <v>6</v>
      </c>
      <c r="F595" s="29">
        <v>2</v>
      </c>
      <c r="G595" s="30" t="str">
        <f t="shared" si="115"/>
        <v/>
      </c>
      <c r="H595" s="30" t="str">
        <f t="shared" si="116"/>
        <v/>
      </c>
      <c r="I595" s="30">
        <f t="shared" si="117"/>
        <v>5.8508044856167725E-4</v>
      </c>
      <c r="J595" s="30">
        <f t="shared" si="118"/>
        <v>2.3084025854108956E-4</v>
      </c>
      <c r="K595" s="30">
        <f t="shared" si="121"/>
        <v>1</v>
      </c>
      <c r="L595" s="30">
        <f t="shared" si="122"/>
        <v>1</v>
      </c>
      <c r="M595" s="30" t="str">
        <f t="shared" si="119"/>
        <v/>
      </c>
      <c r="N595" s="36" t="str">
        <f t="shared" si="120"/>
        <v/>
      </c>
    </row>
    <row r="596" spans="1:14" x14ac:dyDescent="0.2">
      <c r="A596" s="23"/>
      <c r="B596" s="25" t="s">
        <v>563</v>
      </c>
      <c r="C596" s="35">
        <v>0</v>
      </c>
      <c r="D596" s="29">
        <v>0</v>
      </c>
      <c r="E596" s="29">
        <v>0</v>
      </c>
      <c r="F596" s="29">
        <v>0</v>
      </c>
      <c r="G596" s="30" t="str">
        <f t="shared" si="115"/>
        <v/>
      </c>
      <c r="H596" s="30" t="str">
        <f t="shared" si="116"/>
        <v/>
      </c>
      <c r="I596" s="30" t="str">
        <f t="shared" si="117"/>
        <v/>
      </c>
      <c r="J596" s="30" t="str">
        <f t="shared" si="118"/>
        <v/>
      </c>
      <c r="K596" s="30" t="str">
        <f t="shared" si="121"/>
        <v xml:space="preserve"> </v>
      </c>
      <c r="L596" s="30" t="str">
        <f t="shared" si="122"/>
        <v xml:space="preserve"> </v>
      </c>
      <c r="M596" s="30" t="str">
        <f t="shared" si="119"/>
        <v/>
      </c>
      <c r="N596" s="36" t="str">
        <f t="shared" si="120"/>
        <v/>
      </c>
    </row>
    <row r="597" spans="1:14" x14ac:dyDescent="0.2">
      <c r="A597" s="23"/>
      <c r="B597" s="25" t="s">
        <v>564</v>
      </c>
      <c r="C597" s="35">
        <v>0</v>
      </c>
      <c r="D597" s="29">
        <v>7</v>
      </c>
      <c r="E597" s="29">
        <v>2</v>
      </c>
      <c r="F597" s="29">
        <v>21</v>
      </c>
      <c r="G597" s="30" t="str">
        <f t="shared" si="115"/>
        <v/>
      </c>
      <c r="H597" s="30">
        <f t="shared" si="116"/>
        <v>7.1377587437544611E-4</v>
      </c>
      <c r="I597" s="30">
        <f t="shared" si="117"/>
        <v>1.9502681618722574E-4</v>
      </c>
      <c r="J597" s="30">
        <f t="shared" si="118"/>
        <v>2.4238227146814403E-3</v>
      </c>
      <c r="K597" s="30">
        <f t="shared" si="121"/>
        <v>1</v>
      </c>
      <c r="L597" s="30">
        <f t="shared" si="122"/>
        <v>2</v>
      </c>
      <c r="M597" s="30" t="str">
        <f t="shared" si="119"/>
        <v/>
      </c>
      <c r="N597" s="36">
        <f t="shared" si="120"/>
        <v>1.4275517487508922E-3</v>
      </c>
    </row>
    <row r="598" spans="1:14" x14ac:dyDescent="0.2">
      <c r="A598" s="23"/>
      <c r="B598" s="25" t="s">
        <v>565</v>
      </c>
      <c r="C598" s="35">
        <v>0</v>
      </c>
      <c r="D598" s="29">
        <v>4</v>
      </c>
      <c r="E598" s="29">
        <v>0</v>
      </c>
      <c r="F598" s="29">
        <v>0</v>
      </c>
      <c r="G598" s="30" t="str">
        <f t="shared" si="115"/>
        <v/>
      </c>
      <c r="H598" s="30">
        <f t="shared" si="116"/>
        <v>4.0787192821454063E-4</v>
      </c>
      <c r="I598" s="30" t="str">
        <f t="shared" si="117"/>
        <v/>
      </c>
      <c r="J598" s="30" t="str">
        <f t="shared" si="118"/>
        <v/>
      </c>
      <c r="K598" s="30" t="str">
        <f t="shared" si="121"/>
        <v xml:space="preserve"> </v>
      </c>
      <c r="L598" s="30">
        <f t="shared" si="122"/>
        <v>-1</v>
      </c>
      <c r="M598" s="30" t="str">
        <f t="shared" si="119"/>
        <v/>
      </c>
      <c r="N598" s="36">
        <f t="shared" si="120"/>
        <v>-4.0787192821454063E-4</v>
      </c>
    </row>
    <row r="599" spans="1:14" ht="25.5" x14ac:dyDescent="0.2">
      <c r="A599" s="23"/>
      <c r="B599" s="25" t="s">
        <v>566</v>
      </c>
      <c r="C599" s="35">
        <v>0</v>
      </c>
      <c r="D599" s="29">
        <v>0</v>
      </c>
      <c r="E599" s="29">
        <v>0</v>
      </c>
      <c r="F599" s="29">
        <v>0</v>
      </c>
      <c r="G599" s="30" t="str">
        <f t="shared" si="115"/>
        <v/>
      </c>
      <c r="H599" s="30" t="str">
        <f t="shared" si="116"/>
        <v/>
      </c>
      <c r="I599" s="30" t="str">
        <f t="shared" si="117"/>
        <v/>
      </c>
      <c r="J599" s="30" t="str">
        <f t="shared" si="118"/>
        <v/>
      </c>
      <c r="K599" s="30" t="str">
        <f t="shared" si="121"/>
        <v xml:space="preserve"> </v>
      </c>
      <c r="L599" s="30" t="str">
        <f t="shared" si="122"/>
        <v xml:space="preserve"> </v>
      </c>
      <c r="M599" s="30" t="str">
        <f t="shared" si="119"/>
        <v/>
      </c>
      <c r="N599" s="36" t="str">
        <f t="shared" si="120"/>
        <v/>
      </c>
    </row>
    <row r="600" spans="1:14" x14ac:dyDescent="0.2">
      <c r="A600" s="23"/>
      <c r="B600" s="25" t="s">
        <v>567</v>
      </c>
      <c r="C600" s="35">
        <v>0</v>
      </c>
      <c r="D600" s="29">
        <v>0</v>
      </c>
      <c r="E600" s="29">
        <v>1</v>
      </c>
      <c r="F600" s="29">
        <v>0</v>
      </c>
      <c r="G600" s="30" t="str">
        <f t="shared" si="115"/>
        <v/>
      </c>
      <c r="H600" s="30" t="str">
        <f t="shared" si="116"/>
        <v/>
      </c>
      <c r="I600" s="30">
        <f t="shared" si="117"/>
        <v>9.7513408093612871E-5</v>
      </c>
      <c r="J600" s="30" t="str">
        <f t="shared" si="118"/>
        <v/>
      </c>
      <c r="K600" s="30">
        <f t="shared" si="121"/>
        <v>1</v>
      </c>
      <c r="L600" s="30" t="str">
        <f t="shared" si="122"/>
        <v xml:space="preserve"> </v>
      </c>
      <c r="M600" s="30" t="str">
        <f t="shared" si="119"/>
        <v/>
      </c>
      <c r="N600" s="36" t="str">
        <f t="shared" si="120"/>
        <v/>
      </c>
    </row>
    <row r="601" spans="1:14" x14ac:dyDescent="0.2">
      <c r="A601" s="23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23"/>
      <c r="B602" s="25" t="s">
        <v>569</v>
      </c>
      <c r="C602" s="35">
        <v>0</v>
      </c>
      <c r="D602" s="29">
        <v>0</v>
      </c>
      <c r="E602" s="29">
        <v>0</v>
      </c>
      <c r="F602" s="29">
        <v>0</v>
      </c>
      <c r="G602" s="30" t="str">
        <f t="shared" si="115"/>
        <v/>
      </c>
      <c r="H602" s="30" t="str">
        <f t="shared" si="116"/>
        <v/>
      </c>
      <c r="I602" s="30" t="str">
        <f t="shared" si="117"/>
        <v/>
      </c>
      <c r="J602" s="30" t="str">
        <f t="shared" si="118"/>
        <v/>
      </c>
      <c r="K602" s="30" t="str">
        <f t="shared" si="121"/>
        <v xml:space="preserve"> </v>
      </c>
      <c r="L602" s="30" t="str">
        <f t="shared" si="122"/>
        <v xml:space="preserve"> </v>
      </c>
      <c r="M602" s="30" t="str">
        <f t="shared" si="119"/>
        <v/>
      </c>
      <c r="N602" s="36" t="str">
        <f t="shared" si="120"/>
        <v/>
      </c>
    </row>
    <row r="603" spans="1:14" ht="25.5" x14ac:dyDescent="0.2">
      <c r="A603" s="23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23"/>
      <c r="B604" s="26" t="s">
        <v>571</v>
      </c>
      <c r="C604" s="37">
        <v>0</v>
      </c>
      <c r="D604" s="38">
        <v>0</v>
      </c>
      <c r="E604" s="38">
        <v>0</v>
      </c>
      <c r="F604" s="38">
        <v>0</v>
      </c>
      <c r="G604" s="39" t="str">
        <f t="shared" si="115"/>
        <v/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 t="str">
        <f t="shared" si="121"/>
        <v xml:space="preserve"> </v>
      </c>
      <c r="L604" s="39" t="str">
        <f t="shared" si="122"/>
        <v xml:space="preserve"> 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22"/>
    </row>
    <row r="606" spans="1:14" x14ac:dyDescent="0.2">
      <c r="A606" s="22"/>
    </row>
    <row r="607" spans="1:14" x14ac:dyDescent="0.2">
      <c r="A607" s="22"/>
    </row>
    <row r="608" spans="1:14" ht="15.75" thickBot="1" x14ac:dyDescent="0.25">
      <c r="A608" s="22"/>
    </row>
    <row r="609" spans="1:14" ht="29.25" customHeight="1" thickBot="1" x14ac:dyDescent="0.25">
      <c r="A609" s="23"/>
      <c r="B609" s="41" t="s">
        <v>2</v>
      </c>
      <c r="C609" s="44" t="s">
        <v>3</v>
      </c>
      <c r="D609" s="45"/>
      <c r="E609" s="45"/>
      <c r="F609" s="46"/>
      <c r="G609" s="44" t="s">
        <v>4</v>
      </c>
      <c r="H609" s="45"/>
      <c r="I609" s="45"/>
      <c r="J609" s="45"/>
      <c r="K609" s="44" t="s">
        <v>667</v>
      </c>
      <c r="L609" s="47"/>
      <c r="M609" s="44" t="s">
        <v>5</v>
      </c>
      <c r="N609" s="47"/>
    </row>
    <row r="610" spans="1:14" ht="15.75" thickBot="1" x14ac:dyDescent="0.25">
      <c r="A610" s="22"/>
      <c r="B610" s="42"/>
      <c r="C610" s="50">
        <v>2022</v>
      </c>
      <c r="D610" s="46"/>
      <c r="E610" s="51">
        <v>2023</v>
      </c>
      <c r="F610" s="46"/>
      <c r="G610" s="50">
        <v>2022</v>
      </c>
      <c r="H610" s="46"/>
      <c r="I610" s="51">
        <v>2023</v>
      </c>
      <c r="J610" s="46"/>
      <c r="K610" s="48"/>
      <c r="L610" s="49"/>
      <c r="M610" s="48"/>
      <c r="N610" s="49"/>
    </row>
    <row r="611" spans="1:14" ht="15.75" thickBot="1" x14ac:dyDescent="0.25">
      <c r="A611" s="23"/>
      <c r="B611" s="43"/>
      <c r="C611" s="13" t="s">
        <v>6</v>
      </c>
      <c r="D611" s="13" t="s">
        <v>7</v>
      </c>
      <c r="E611" s="13" t="s">
        <v>6</v>
      </c>
      <c r="F611" s="13" t="s">
        <v>7</v>
      </c>
      <c r="G611" s="13" t="s">
        <v>6</v>
      </c>
      <c r="H611" s="13" t="s">
        <v>7</v>
      </c>
      <c r="I611" s="13" t="s">
        <v>6</v>
      </c>
      <c r="J611" s="13" t="s">
        <v>7</v>
      </c>
      <c r="K611" s="13" t="s">
        <v>6</v>
      </c>
      <c r="L611" s="13" t="s">
        <v>7</v>
      </c>
      <c r="M611" s="13" t="s">
        <v>6</v>
      </c>
      <c r="N611" s="13" t="s">
        <v>7</v>
      </c>
    </row>
    <row r="612" spans="1:14" ht="15.75" thickBot="1" x14ac:dyDescent="0.25">
      <c r="A612" s="23"/>
      <c r="B612" s="14" t="s">
        <v>12</v>
      </c>
      <c r="C612" s="27">
        <f>SUM(C613:C640)</f>
        <v>7800</v>
      </c>
      <c r="D612" s="27">
        <f>SUM(D613:D640)</f>
        <v>6872</v>
      </c>
      <c r="E612" s="27">
        <f>SUM(E613:E640)</f>
        <v>5155</v>
      </c>
      <c r="F612" s="27">
        <f>SUM(F613:F640)</f>
        <v>5164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-0.33910256410256412</v>
      </c>
      <c r="L612" s="28">
        <f>+IF(AND(D612=0,F612=0),"",IF(D612=0,1,IF(F612=0,-1,(F612-D612)/D612)))</f>
        <v>-0.24854481955762514</v>
      </c>
      <c r="M612" s="28">
        <f t="shared" ref="M612:M640" si="127">+IF(OR(AND(G612=""),(K612="")),"",G612*K612)</f>
        <v>-0.33910256410256412</v>
      </c>
      <c r="N612" s="28">
        <f t="shared" ref="N612:N640" si="128">+IF(OR(AND(H612=""),(L612="")),"",H612*L612)</f>
        <v>-0.24854481955762514</v>
      </c>
    </row>
    <row r="613" spans="1:14" x14ac:dyDescent="0.2">
      <c r="A613" s="23"/>
      <c r="B613" s="24" t="s">
        <v>572</v>
      </c>
      <c r="C613" s="31">
        <v>1</v>
      </c>
      <c r="D613" s="32">
        <v>2</v>
      </c>
      <c r="E613" s="32">
        <v>4</v>
      </c>
      <c r="F613" s="32">
        <v>18</v>
      </c>
      <c r="G613" s="33">
        <f t="shared" si="123"/>
        <v>1.2820512820512821E-4</v>
      </c>
      <c r="H613" s="33">
        <f t="shared" si="124"/>
        <v>2.9103608847497089E-4</v>
      </c>
      <c r="I613" s="33">
        <f t="shared" si="125"/>
        <v>7.7594568380213384E-4</v>
      </c>
      <c r="J613" s="33">
        <f t="shared" si="126"/>
        <v>3.4856700232378003E-3</v>
      </c>
      <c r="K613" s="33">
        <f t="shared" ref="K613:K640" si="129">+IF(AND(C613=0,E613=0)," ",IF(C613=0,1,IF(E613=0,-1,(E613-C613)/C613)))</f>
        <v>3</v>
      </c>
      <c r="L613" s="33">
        <f t="shared" ref="L613:L640" si="130">+IF(AND(D613=0,F613=0)," ",IF(D613=0,1,IF(F613=0,-1,(F613-D613)/D613)))</f>
        <v>8</v>
      </c>
      <c r="M613" s="33">
        <f t="shared" si="127"/>
        <v>3.8461538461538462E-4</v>
      </c>
      <c r="N613" s="34">
        <f t="shared" si="128"/>
        <v>2.3282887077997671E-3</v>
      </c>
    </row>
    <row r="614" spans="1:14" x14ac:dyDescent="0.2">
      <c r="A614" s="23"/>
      <c r="B614" s="25" t="s">
        <v>573</v>
      </c>
      <c r="C614" s="35">
        <v>21</v>
      </c>
      <c r="D614" s="29">
        <v>6</v>
      </c>
      <c r="E614" s="29">
        <v>3</v>
      </c>
      <c r="F614" s="29">
        <v>5</v>
      </c>
      <c r="G614" s="30">
        <f t="shared" si="123"/>
        <v>2.6923076923076922E-3</v>
      </c>
      <c r="H614" s="30">
        <f t="shared" si="124"/>
        <v>8.7310826542491267E-4</v>
      </c>
      <c r="I614" s="30">
        <f t="shared" si="125"/>
        <v>5.8195926285160035E-4</v>
      </c>
      <c r="J614" s="30">
        <f t="shared" si="126"/>
        <v>9.6824167312161119E-4</v>
      </c>
      <c r="K614" s="30">
        <f t="shared" si="129"/>
        <v>-0.8571428571428571</v>
      </c>
      <c r="L614" s="30">
        <f t="shared" si="130"/>
        <v>-0.16666666666666666</v>
      </c>
      <c r="M614" s="30">
        <f t="shared" si="127"/>
        <v>-2.3076923076923075E-3</v>
      </c>
      <c r="N614" s="36">
        <f t="shared" si="128"/>
        <v>-1.4551804423748544E-4</v>
      </c>
    </row>
    <row r="615" spans="1:14" ht="25.5" x14ac:dyDescent="0.2">
      <c r="A615" s="23"/>
      <c r="B615" s="25" t="s">
        <v>574</v>
      </c>
      <c r="C615" s="35">
        <v>134</v>
      </c>
      <c r="D615" s="29">
        <v>55</v>
      </c>
      <c r="E615" s="29">
        <v>337</v>
      </c>
      <c r="F615" s="29">
        <v>119</v>
      </c>
      <c r="G615" s="30">
        <f t="shared" si="123"/>
        <v>1.7179487179487179E-2</v>
      </c>
      <c r="H615" s="30">
        <f t="shared" si="124"/>
        <v>8.0034924330617003E-3</v>
      </c>
      <c r="I615" s="30">
        <f t="shared" si="125"/>
        <v>6.537342386032978E-2</v>
      </c>
      <c r="J615" s="30">
        <f t="shared" si="126"/>
        <v>2.3044151820294345E-2</v>
      </c>
      <c r="K615" s="30">
        <f t="shared" si="129"/>
        <v>1.5149253731343284</v>
      </c>
      <c r="L615" s="30">
        <f t="shared" si="130"/>
        <v>1.1636363636363636</v>
      </c>
      <c r="M615" s="30">
        <f t="shared" si="127"/>
        <v>2.6025641025641026E-2</v>
      </c>
      <c r="N615" s="36">
        <f t="shared" si="128"/>
        <v>9.3131548311990685E-3</v>
      </c>
    </row>
    <row r="616" spans="1:14" x14ac:dyDescent="0.2">
      <c r="A616" s="23"/>
      <c r="B616" s="25" t="s">
        <v>575</v>
      </c>
      <c r="C616" s="35">
        <v>87</v>
      </c>
      <c r="D616" s="29">
        <v>14</v>
      </c>
      <c r="E616" s="29">
        <v>87</v>
      </c>
      <c r="F616" s="29">
        <v>12</v>
      </c>
      <c r="G616" s="30">
        <f t="shared" si="123"/>
        <v>1.1153846153846153E-2</v>
      </c>
      <c r="H616" s="30">
        <f t="shared" si="124"/>
        <v>2.0372526193247961E-3</v>
      </c>
      <c r="I616" s="30">
        <f t="shared" si="125"/>
        <v>1.687681862269641E-2</v>
      </c>
      <c r="J616" s="30">
        <f t="shared" si="126"/>
        <v>2.3237800154918666E-3</v>
      </c>
      <c r="K616" s="30">
        <f t="shared" si="129"/>
        <v>0</v>
      </c>
      <c r="L616" s="30">
        <f t="shared" si="130"/>
        <v>-0.14285714285714285</v>
      </c>
      <c r="M616" s="30">
        <f t="shared" si="127"/>
        <v>0</v>
      </c>
      <c r="N616" s="36">
        <f t="shared" si="128"/>
        <v>-2.9103608847497084E-4</v>
      </c>
    </row>
    <row r="617" spans="1:14" x14ac:dyDescent="0.2">
      <c r="A617" s="23"/>
      <c r="B617" s="25" t="s">
        <v>576</v>
      </c>
      <c r="C617" s="35">
        <v>14</v>
      </c>
      <c r="D617" s="29">
        <v>23</v>
      </c>
      <c r="E617" s="29">
        <v>83</v>
      </c>
      <c r="F617" s="29">
        <v>23</v>
      </c>
      <c r="G617" s="30">
        <f t="shared" si="123"/>
        <v>1.7948717948717949E-3</v>
      </c>
      <c r="H617" s="30">
        <f t="shared" si="124"/>
        <v>3.3469150174621652E-3</v>
      </c>
      <c r="I617" s="30">
        <f t="shared" si="125"/>
        <v>1.6100872938894277E-2</v>
      </c>
      <c r="J617" s="30">
        <f t="shared" si="126"/>
        <v>4.4539116963594116E-3</v>
      </c>
      <c r="K617" s="30">
        <f t="shared" si="129"/>
        <v>4.9285714285714288</v>
      </c>
      <c r="L617" s="30">
        <f t="shared" si="130"/>
        <v>0</v>
      </c>
      <c r="M617" s="30">
        <f t="shared" si="127"/>
        <v>8.8461538461538473E-3</v>
      </c>
      <c r="N617" s="36">
        <f t="shared" si="128"/>
        <v>0</v>
      </c>
    </row>
    <row r="618" spans="1:14" x14ac:dyDescent="0.2">
      <c r="A618" s="23"/>
      <c r="B618" s="25" t="s">
        <v>577</v>
      </c>
      <c r="C618" s="35">
        <v>0</v>
      </c>
      <c r="D618" s="29">
        <v>0</v>
      </c>
      <c r="E618" s="29">
        <v>0</v>
      </c>
      <c r="F618" s="29">
        <v>2</v>
      </c>
      <c r="G618" s="30" t="str">
        <f t="shared" si="123"/>
        <v/>
      </c>
      <c r="H618" s="30" t="str">
        <f t="shared" si="124"/>
        <v/>
      </c>
      <c r="I618" s="30" t="str">
        <f t="shared" si="125"/>
        <v/>
      </c>
      <c r="J618" s="30">
        <f t="shared" si="126"/>
        <v>3.8729666924864449E-4</v>
      </c>
      <c r="K618" s="30" t="str">
        <f t="shared" si="129"/>
        <v xml:space="preserve"> </v>
      </c>
      <c r="L618" s="30">
        <f t="shared" si="130"/>
        <v>1</v>
      </c>
      <c r="M618" s="30" t="str">
        <f t="shared" si="127"/>
        <v/>
      </c>
      <c r="N618" s="36" t="str">
        <f t="shared" si="128"/>
        <v/>
      </c>
    </row>
    <row r="619" spans="1:14" x14ac:dyDescent="0.2">
      <c r="A619" s="23"/>
      <c r="B619" s="25" t="s">
        <v>578</v>
      </c>
      <c r="C619" s="35">
        <v>0</v>
      </c>
      <c r="D619" s="29">
        <v>2</v>
      </c>
      <c r="E619" s="29">
        <v>0</v>
      </c>
      <c r="F619" s="29">
        <v>0</v>
      </c>
      <c r="G619" s="30" t="str">
        <f t="shared" si="123"/>
        <v/>
      </c>
      <c r="H619" s="30">
        <f t="shared" si="124"/>
        <v>2.9103608847497089E-4</v>
      </c>
      <c r="I619" s="30" t="str">
        <f t="shared" si="125"/>
        <v/>
      </c>
      <c r="J619" s="30" t="str">
        <f t="shared" si="126"/>
        <v/>
      </c>
      <c r="K619" s="30" t="str">
        <f t="shared" si="129"/>
        <v xml:space="preserve"> </v>
      </c>
      <c r="L619" s="30">
        <f t="shared" si="130"/>
        <v>-1</v>
      </c>
      <c r="M619" s="30" t="str">
        <f t="shared" si="127"/>
        <v/>
      </c>
      <c r="N619" s="36">
        <f t="shared" si="128"/>
        <v>-2.9103608847497089E-4</v>
      </c>
    </row>
    <row r="620" spans="1:14" x14ac:dyDescent="0.2">
      <c r="A620" s="23"/>
      <c r="B620" s="25" t="s">
        <v>579</v>
      </c>
      <c r="C620" s="35">
        <v>0</v>
      </c>
      <c r="D620" s="29">
        <v>3</v>
      </c>
      <c r="E620" s="29">
        <v>2</v>
      </c>
      <c r="F620" s="29">
        <v>5</v>
      </c>
      <c r="G620" s="30" t="str">
        <f t="shared" si="123"/>
        <v/>
      </c>
      <c r="H620" s="30">
        <f t="shared" si="124"/>
        <v>4.3655413271245633E-4</v>
      </c>
      <c r="I620" s="30">
        <f t="shared" si="125"/>
        <v>3.8797284190106692E-4</v>
      </c>
      <c r="J620" s="30">
        <f t="shared" si="126"/>
        <v>9.6824167312161119E-4</v>
      </c>
      <c r="K620" s="30">
        <f t="shared" si="129"/>
        <v>1</v>
      </c>
      <c r="L620" s="30">
        <f t="shared" si="130"/>
        <v>0.66666666666666663</v>
      </c>
      <c r="M620" s="30" t="str">
        <f t="shared" si="127"/>
        <v/>
      </c>
      <c r="N620" s="36">
        <f t="shared" si="128"/>
        <v>2.9103608847497089E-4</v>
      </c>
    </row>
    <row r="621" spans="1:14" x14ac:dyDescent="0.2">
      <c r="A621" s="23"/>
      <c r="B621" s="25" t="s">
        <v>580</v>
      </c>
      <c r="C621" s="35">
        <v>0</v>
      </c>
      <c r="D621" s="29">
        <v>0</v>
      </c>
      <c r="E621" s="29">
        <v>1</v>
      </c>
      <c r="F621" s="29">
        <v>0</v>
      </c>
      <c r="G621" s="30" t="str">
        <f t="shared" si="123"/>
        <v/>
      </c>
      <c r="H621" s="30" t="str">
        <f t="shared" si="124"/>
        <v/>
      </c>
      <c r="I621" s="30">
        <f t="shared" si="125"/>
        <v>1.9398642095053346E-4</v>
      </c>
      <c r="J621" s="30" t="str">
        <f t="shared" si="126"/>
        <v/>
      </c>
      <c r="K621" s="30">
        <f t="shared" si="129"/>
        <v>1</v>
      </c>
      <c r="L621" s="30" t="str">
        <f t="shared" si="130"/>
        <v xml:space="preserve"> </v>
      </c>
      <c r="M621" s="30" t="str">
        <f t="shared" si="127"/>
        <v/>
      </c>
      <c r="N621" s="36" t="str">
        <f t="shared" si="128"/>
        <v/>
      </c>
    </row>
    <row r="622" spans="1:14" ht="24.75" customHeight="1" x14ac:dyDescent="0.2">
      <c r="A622" s="23"/>
      <c r="B622" s="25" t="s">
        <v>581</v>
      </c>
      <c r="C622" s="35">
        <v>0</v>
      </c>
      <c r="D622" s="29">
        <v>0</v>
      </c>
      <c r="E622" s="29">
        <v>0</v>
      </c>
      <c r="F622" s="29">
        <v>2</v>
      </c>
      <c r="G622" s="30" t="str">
        <f t="shared" si="123"/>
        <v/>
      </c>
      <c r="H622" s="30" t="str">
        <f t="shared" si="124"/>
        <v/>
      </c>
      <c r="I622" s="30" t="str">
        <f t="shared" si="125"/>
        <v/>
      </c>
      <c r="J622" s="30">
        <f t="shared" si="126"/>
        <v>3.8729666924864449E-4</v>
      </c>
      <c r="K622" s="30" t="str">
        <f t="shared" si="129"/>
        <v xml:space="preserve"> </v>
      </c>
      <c r="L622" s="30">
        <f t="shared" si="130"/>
        <v>1</v>
      </c>
      <c r="M622" s="30" t="str">
        <f t="shared" si="127"/>
        <v/>
      </c>
      <c r="N622" s="36" t="str">
        <f t="shared" si="128"/>
        <v/>
      </c>
    </row>
    <row r="623" spans="1:14" x14ac:dyDescent="0.2">
      <c r="A623" s="23"/>
      <c r="B623" s="25" t="s">
        <v>582</v>
      </c>
      <c r="C623" s="35">
        <v>2</v>
      </c>
      <c r="D623" s="29">
        <v>0</v>
      </c>
      <c r="E623" s="29">
        <v>9</v>
      </c>
      <c r="F623" s="29">
        <v>2</v>
      </c>
      <c r="G623" s="30">
        <f t="shared" si="123"/>
        <v>2.5641025641025641E-4</v>
      </c>
      <c r="H623" s="30" t="str">
        <f t="shared" si="124"/>
        <v/>
      </c>
      <c r="I623" s="30">
        <f t="shared" si="125"/>
        <v>1.7458777885548012E-3</v>
      </c>
      <c r="J623" s="30">
        <f t="shared" si="126"/>
        <v>3.8729666924864449E-4</v>
      </c>
      <c r="K623" s="30">
        <f t="shared" si="129"/>
        <v>3.5</v>
      </c>
      <c r="L623" s="30">
        <f t="shared" si="130"/>
        <v>1</v>
      </c>
      <c r="M623" s="30">
        <f t="shared" si="127"/>
        <v>8.9743589743589744E-4</v>
      </c>
      <c r="N623" s="36" t="str">
        <f t="shared" si="128"/>
        <v/>
      </c>
    </row>
    <row r="624" spans="1:14" x14ac:dyDescent="0.2">
      <c r="A624" s="23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23"/>
      <c r="B625" s="25" t="s">
        <v>584</v>
      </c>
      <c r="C625" s="35">
        <v>14</v>
      </c>
      <c r="D625" s="29">
        <v>30</v>
      </c>
      <c r="E625" s="29">
        <v>2</v>
      </c>
      <c r="F625" s="29">
        <v>14</v>
      </c>
      <c r="G625" s="30">
        <f t="shared" si="123"/>
        <v>1.7948717948717949E-3</v>
      </c>
      <c r="H625" s="30">
        <f t="shared" si="124"/>
        <v>4.3655413271245632E-3</v>
      </c>
      <c r="I625" s="30">
        <f t="shared" si="125"/>
        <v>3.8797284190106692E-4</v>
      </c>
      <c r="J625" s="30">
        <f t="shared" si="126"/>
        <v>2.711076684740511E-3</v>
      </c>
      <c r="K625" s="30">
        <f t="shared" si="129"/>
        <v>-0.8571428571428571</v>
      </c>
      <c r="L625" s="30">
        <f t="shared" si="130"/>
        <v>-0.53333333333333333</v>
      </c>
      <c r="M625" s="30">
        <f t="shared" si="127"/>
        <v>-1.5384615384615385E-3</v>
      </c>
      <c r="N625" s="36">
        <f t="shared" si="128"/>
        <v>-2.3282887077997671E-3</v>
      </c>
    </row>
    <row r="626" spans="1:14" x14ac:dyDescent="0.2">
      <c r="A626" s="23"/>
      <c r="B626" s="25" t="s">
        <v>585</v>
      </c>
      <c r="C626" s="35">
        <v>0</v>
      </c>
      <c r="D626" s="29">
        <v>0</v>
      </c>
      <c r="E626" s="29">
        <v>0</v>
      </c>
      <c r="F626" s="29">
        <v>5</v>
      </c>
      <c r="G626" s="30" t="str">
        <f t="shared" si="123"/>
        <v/>
      </c>
      <c r="H626" s="30" t="str">
        <f t="shared" si="124"/>
        <v/>
      </c>
      <c r="I626" s="30" t="str">
        <f t="shared" si="125"/>
        <v/>
      </c>
      <c r="J626" s="30">
        <f t="shared" si="126"/>
        <v>9.6824167312161119E-4</v>
      </c>
      <c r="K626" s="30" t="str">
        <f t="shared" si="129"/>
        <v xml:space="preserve"> </v>
      </c>
      <c r="L626" s="30">
        <f t="shared" si="130"/>
        <v>1</v>
      </c>
      <c r="M626" s="30" t="str">
        <f t="shared" si="127"/>
        <v/>
      </c>
      <c r="N626" s="36" t="str">
        <f t="shared" si="128"/>
        <v/>
      </c>
    </row>
    <row r="627" spans="1:14" ht="25.5" x14ac:dyDescent="0.2">
      <c r="A627" s="23"/>
      <c r="B627" s="25" t="s">
        <v>586</v>
      </c>
      <c r="C627" s="35">
        <v>13</v>
      </c>
      <c r="D627" s="29">
        <v>79</v>
      </c>
      <c r="E627" s="29">
        <v>480</v>
      </c>
      <c r="F627" s="29">
        <v>479</v>
      </c>
      <c r="G627" s="30">
        <f t="shared" si="123"/>
        <v>1.6666666666666668E-3</v>
      </c>
      <c r="H627" s="30">
        <f t="shared" si="124"/>
        <v>1.1495925494761351E-2</v>
      </c>
      <c r="I627" s="30">
        <f t="shared" si="125"/>
        <v>9.3113482056256067E-2</v>
      </c>
      <c r="J627" s="30">
        <f t="shared" si="126"/>
        <v>9.2757552285050351E-2</v>
      </c>
      <c r="K627" s="30">
        <f t="shared" si="129"/>
        <v>35.92307692307692</v>
      </c>
      <c r="L627" s="30">
        <f t="shared" si="130"/>
        <v>5.0632911392405067</v>
      </c>
      <c r="M627" s="30">
        <f t="shared" si="127"/>
        <v>5.9871794871794871E-2</v>
      </c>
      <c r="N627" s="36">
        <f t="shared" si="128"/>
        <v>5.8207217694994186E-2</v>
      </c>
    </row>
    <row r="628" spans="1:14" x14ac:dyDescent="0.2">
      <c r="A628" s="23"/>
      <c r="B628" s="25" t="s">
        <v>587</v>
      </c>
      <c r="C628" s="35">
        <v>6</v>
      </c>
      <c r="D628" s="29">
        <v>36</v>
      </c>
      <c r="E628" s="29">
        <v>433</v>
      </c>
      <c r="F628" s="29">
        <v>415</v>
      </c>
      <c r="G628" s="30">
        <f t="shared" si="123"/>
        <v>7.6923076923076923E-4</v>
      </c>
      <c r="H628" s="30">
        <f t="shared" si="124"/>
        <v>5.2386495925494762E-3</v>
      </c>
      <c r="I628" s="30">
        <f t="shared" si="125"/>
        <v>8.3996120271580987E-2</v>
      </c>
      <c r="J628" s="30">
        <f t="shared" si="126"/>
        <v>8.036405886909373E-2</v>
      </c>
      <c r="K628" s="30">
        <f t="shared" si="129"/>
        <v>71.166666666666671</v>
      </c>
      <c r="L628" s="30">
        <f t="shared" si="130"/>
        <v>10.527777777777779</v>
      </c>
      <c r="M628" s="30">
        <f t="shared" si="127"/>
        <v>5.4743589743589748E-2</v>
      </c>
      <c r="N628" s="36">
        <f t="shared" si="128"/>
        <v>5.5151338766006988E-2</v>
      </c>
    </row>
    <row r="629" spans="1:14" x14ac:dyDescent="0.2">
      <c r="A629" s="23"/>
      <c r="B629" s="25" t="s">
        <v>588</v>
      </c>
      <c r="C629" s="35">
        <v>0</v>
      </c>
      <c r="D629" s="29">
        <v>2</v>
      </c>
      <c r="E629" s="29">
        <v>0</v>
      </c>
      <c r="F629" s="29">
        <v>5</v>
      </c>
      <c r="G629" s="30" t="str">
        <f t="shared" si="123"/>
        <v/>
      </c>
      <c r="H629" s="30">
        <f t="shared" si="124"/>
        <v>2.9103608847497089E-4</v>
      </c>
      <c r="I629" s="30" t="str">
        <f t="shared" si="125"/>
        <v/>
      </c>
      <c r="J629" s="30">
        <f t="shared" si="126"/>
        <v>9.6824167312161119E-4</v>
      </c>
      <c r="K629" s="30" t="str">
        <f t="shared" si="129"/>
        <v xml:space="preserve"> </v>
      </c>
      <c r="L629" s="30">
        <f t="shared" si="130"/>
        <v>1.5</v>
      </c>
      <c r="M629" s="30" t="str">
        <f t="shared" si="127"/>
        <v/>
      </c>
      <c r="N629" s="36">
        <f t="shared" si="128"/>
        <v>4.3655413271245633E-4</v>
      </c>
    </row>
    <row r="630" spans="1:14" x14ac:dyDescent="0.2">
      <c r="A630" s="23"/>
      <c r="B630" s="25" t="s">
        <v>589</v>
      </c>
      <c r="C630" s="35">
        <v>442</v>
      </c>
      <c r="D630" s="29">
        <v>724</v>
      </c>
      <c r="E630" s="29">
        <v>462</v>
      </c>
      <c r="F630" s="29">
        <v>1142</v>
      </c>
      <c r="G630" s="30">
        <f t="shared" si="123"/>
        <v>5.6666666666666664E-2</v>
      </c>
      <c r="H630" s="30">
        <f t="shared" si="124"/>
        <v>0.10535506402793947</v>
      </c>
      <c r="I630" s="30">
        <f t="shared" si="125"/>
        <v>8.9621726479146457E-2</v>
      </c>
      <c r="J630" s="30">
        <f t="shared" si="126"/>
        <v>0.22114639814097597</v>
      </c>
      <c r="K630" s="30">
        <f t="shared" si="129"/>
        <v>4.5248868778280542E-2</v>
      </c>
      <c r="L630" s="30">
        <f t="shared" si="130"/>
        <v>0.57734806629834257</v>
      </c>
      <c r="M630" s="30">
        <f t="shared" si="127"/>
        <v>2.5641025641025641E-3</v>
      </c>
      <c r="N630" s="36">
        <f t="shared" si="128"/>
        <v>6.0826542491268926E-2</v>
      </c>
    </row>
    <row r="631" spans="1:14" x14ac:dyDescent="0.2">
      <c r="A631" s="23"/>
      <c r="B631" s="25" t="s">
        <v>590</v>
      </c>
      <c r="C631" s="35">
        <v>6762</v>
      </c>
      <c r="D631" s="29">
        <v>5794</v>
      </c>
      <c r="E631" s="29">
        <v>3058</v>
      </c>
      <c r="F631" s="29">
        <v>2806</v>
      </c>
      <c r="G631" s="30">
        <f t="shared" si="123"/>
        <v>0.86692307692307691</v>
      </c>
      <c r="H631" s="30">
        <f t="shared" si="124"/>
        <v>0.84313154831199066</v>
      </c>
      <c r="I631" s="30">
        <f t="shared" si="125"/>
        <v>0.59321047526673132</v>
      </c>
      <c r="J631" s="30">
        <f t="shared" si="126"/>
        <v>0.54337722695584822</v>
      </c>
      <c r="K631" s="30">
        <f t="shared" si="129"/>
        <v>-0.54776693286010059</v>
      </c>
      <c r="L631" s="30">
        <f t="shared" si="130"/>
        <v>-0.51570590265792193</v>
      </c>
      <c r="M631" s="30">
        <f t="shared" si="127"/>
        <v>-0.47487179487179487</v>
      </c>
      <c r="N631" s="36">
        <f t="shared" si="128"/>
        <v>-0.43480791618160647</v>
      </c>
    </row>
    <row r="632" spans="1:14" x14ac:dyDescent="0.2">
      <c r="A632" s="23"/>
      <c r="B632" s="25" t="s">
        <v>591</v>
      </c>
      <c r="C632" s="35">
        <v>0</v>
      </c>
      <c r="D632" s="29">
        <v>4</v>
      </c>
      <c r="E632" s="29">
        <v>3</v>
      </c>
      <c r="F632" s="29">
        <v>24</v>
      </c>
      <c r="G632" s="30" t="str">
        <f t="shared" si="123"/>
        <v/>
      </c>
      <c r="H632" s="30">
        <f t="shared" si="124"/>
        <v>5.8207217694994178E-4</v>
      </c>
      <c r="I632" s="30">
        <f t="shared" si="125"/>
        <v>5.8195926285160035E-4</v>
      </c>
      <c r="J632" s="30">
        <f t="shared" si="126"/>
        <v>4.6475600309837332E-3</v>
      </c>
      <c r="K632" s="30">
        <f t="shared" si="129"/>
        <v>1</v>
      </c>
      <c r="L632" s="30">
        <f t="shared" si="130"/>
        <v>5</v>
      </c>
      <c r="M632" s="30" t="str">
        <f t="shared" si="127"/>
        <v/>
      </c>
      <c r="N632" s="36">
        <f t="shared" si="128"/>
        <v>2.9103608847497091E-3</v>
      </c>
    </row>
    <row r="633" spans="1:14" x14ac:dyDescent="0.2">
      <c r="A633" s="23"/>
      <c r="B633" s="25" t="s">
        <v>592</v>
      </c>
      <c r="C633" s="35">
        <v>0</v>
      </c>
      <c r="D633" s="29">
        <v>4</v>
      </c>
      <c r="E633" s="29">
        <v>1</v>
      </c>
      <c r="F633" s="29">
        <v>19</v>
      </c>
      <c r="G633" s="30" t="str">
        <f t="shared" si="123"/>
        <v/>
      </c>
      <c r="H633" s="30">
        <f t="shared" si="124"/>
        <v>5.8207217694994178E-4</v>
      </c>
      <c r="I633" s="30">
        <f t="shared" si="125"/>
        <v>1.9398642095053346E-4</v>
      </c>
      <c r="J633" s="30">
        <f t="shared" si="126"/>
        <v>3.6793183578621223E-3</v>
      </c>
      <c r="K633" s="30">
        <f t="shared" si="129"/>
        <v>1</v>
      </c>
      <c r="L633" s="30">
        <f t="shared" si="130"/>
        <v>3.75</v>
      </c>
      <c r="M633" s="30" t="str">
        <f t="shared" si="127"/>
        <v/>
      </c>
      <c r="N633" s="36">
        <f t="shared" si="128"/>
        <v>2.1827706635622816E-3</v>
      </c>
    </row>
    <row r="634" spans="1:14" ht="25.5" x14ac:dyDescent="0.2">
      <c r="A634" s="23"/>
      <c r="B634" s="25" t="s">
        <v>593</v>
      </c>
      <c r="C634" s="35">
        <v>0</v>
      </c>
      <c r="D634" s="29">
        <v>0</v>
      </c>
      <c r="E634" s="29">
        <v>2</v>
      </c>
      <c r="F634" s="29">
        <v>5</v>
      </c>
      <c r="G634" s="30" t="str">
        <f t="shared" si="123"/>
        <v/>
      </c>
      <c r="H634" s="30" t="str">
        <f t="shared" si="124"/>
        <v/>
      </c>
      <c r="I634" s="30">
        <f t="shared" si="125"/>
        <v>3.8797284190106692E-4</v>
      </c>
      <c r="J634" s="30">
        <f t="shared" si="126"/>
        <v>9.6824167312161119E-4</v>
      </c>
      <c r="K634" s="30">
        <f t="shared" si="129"/>
        <v>1</v>
      </c>
      <c r="L634" s="30">
        <f t="shared" si="130"/>
        <v>1</v>
      </c>
      <c r="M634" s="30" t="str">
        <f t="shared" si="127"/>
        <v/>
      </c>
      <c r="N634" s="36" t="str">
        <f t="shared" si="128"/>
        <v/>
      </c>
    </row>
    <row r="635" spans="1:14" ht="25.5" x14ac:dyDescent="0.2">
      <c r="A635" s="23"/>
      <c r="B635" s="25" t="s">
        <v>594</v>
      </c>
      <c r="C635" s="35">
        <v>0</v>
      </c>
      <c r="D635" s="29">
        <v>0</v>
      </c>
      <c r="E635" s="29">
        <v>0</v>
      </c>
      <c r="F635" s="29">
        <v>0</v>
      </c>
      <c r="G635" s="30" t="str">
        <f t="shared" si="123"/>
        <v/>
      </c>
      <c r="H635" s="30" t="str">
        <f t="shared" si="124"/>
        <v/>
      </c>
      <c r="I635" s="30" t="str">
        <f t="shared" si="125"/>
        <v/>
      </c>
      <c r="J635" s="30" t="str">
        <f t="shared" si="126"/>
        <v/>
      </c>
      <c r="K635" s="30" t="str">
        <f t="shared" si="129"/>
        <v xml:space="preserve"> </v>
      </c>
      <c r="L635" s="30" t="str">
        <f t="shared" si="130"/>
        <v xml:space="preserve"> 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23"/>
      <c r="B636" s="25" t="s">
        <v>595</v>
      </c>
      <c r="C636" s="35">
        <v>2</v>
      </c>
      <c r="D636" s="29">
        <v>29</v>
      </c>
      <c r="E636" s="29">
        <v>0</v>
      </c>
      <c r="F636" s="29">
        <v>11</v>
      </c>
      <c r="G636" s="30">
        <f t="shared" si="123"/>
        <v>2.5641025641025641E-4</v>
      </c>
      <c r="H636" s="30">
        <f t="shared" si="124"/>
        <v>4.2200232828870782E-3</v>
      </c>
      <c r="I636" s="30" t="str">
        <f t="shared" si="125"/>
        <v/>
      </c>
      <c r="J636" s="30">
        <f t="shared" si="126"/>
        <v>2.1301316808675446E-3</v>
      </c>
      <c r="K636" s="30">
        <f t="shared" si="129"/>
        <v>-1</v>
      </c>
      <c r="L636" s="30">
        <f t="shared" si="130"/>
        <v>-0.62068965517241381</v>
      </c>
      <c r="M636" s="30">
        <f t="shared" si="127"/>
        <v>-2.5641025641025641E-4</v>
      </c>
      <c r="N636" s="36">
        <f t="shared" si="128"/>
        <v>-2.6193247962747381E-3</v>
      </c>
    </row>
    <row r="637" spans="1:14" x14ac:dyDescent="0.2">
      <c r="A637" s="23"/>
      <c r="B637" s="25" t="s">
        <v>596</v>
      </c>
      <c r="C637" s="35">
        <v>0</v>
      </c>
      <c r="D637" s="29">
        <v>1</v>
      </c>
      <c r="E637" s="29">
        <v>2</v>
      </c>
      <c r="F637" s="29">
        <v>0</v>
      </c>
      <c r="G637" s="30" t="str">
        <f t="shared" si="123"/>
        <v/>
      </c>
      <c r="H637" s="30">
        <f t="shared" si="124"/>
        <v>1.4551804423748544E-4</v>
      </c>
      <c r="I637" s="30">
        <f t="shared" si="125"/>
        <v>3.8797284190106692E-4</v>
      </c>
      <c r="J637" s="30" t="str">
        <f t="shared" si="126"/>
        <v/>
      </c>
      <c r="K637" s="30">
        <f t="shared" si="129"/>
        <v>1</v>
      </c>
      <c r="L637" s="30">
        <f t="shared" si="130"/>
        <v>-1</v>
      </c>
      <c r="M637" s="30" t="str">
        <f t="shared" si="127"/>
        <v/>
      </c>
      <c r="N637" s="36">
        <f t="shared" si="128"/>
        <v>-1.4551804423748544E-4</v>
      </c>
    </row>
    <row r="638" spans="1:14" ht="25.5" x14ac:dyDescent="0.2">
      <c r="A638" s="23"/>
      <c r="B638" s="25" t="s">
        <v>597</v>
      </c>
      <c r="C638" s="35">
        <v>1</v>
      </c>
      <c r="D638" s="29">
        <v>1</v>
      </c>
      <c r="E638" s="29">
        <v>39</v>
      </c>
      <c r="F638" s="29">
        <v>4</v>
      </c>
      <c r="G638" s="30">
        <f t="shared" si="123"/>
        <v>1.2820512820512821E-4</v>
      </c>
      <c r="H638" s="30">
        <f t="shared" si="124"/>
        <v>1.4551804423748544E-4</v>
      </c>
      <c r="I638" s="30">
        <f t="shared" si="125"/>
        <v>7.5654704170708053E-3</v>
      </c>
      <c r="J638" s="30">
        <f t="shared" si="126"/>
        <v>7.7459333849728897E-4</v>
      </c>
      <c r="K638" s="30">
        <f t="shared" si="129"/>
        <v>38</v>
      </c>
      <c r="L638" s="30">
        <f t="shared" si="130"/>
        <v>3</v>
      </c>
      <c r="M638" s="30">
        <f t="shared" si="127"/>
        <v>4.871794871794872E-3</v>
      </c>
      <c r="N638" s="36">
        <f t="shared" si="128"/>
        <v>4.3655413271245633E-4</v>
      </c>
    </row>
    <row r="639" spans="1:14" ht="25.5" x14ac:dyDescent="0.2">
      <c r="A639" s="23"/>
      <c r="B639" s="25" t="s">
        <v>598</v>
      </c>
      <c r="C639" s="35">
        <v>272</v>
      </c>
      <c r="D639" s="29">
        <v>33</v>
      </c>
      <c r="E639" s="29">
        <v>130</v>
      </c>
      <c r="F639" s="29">
        <v>23</v>
      </c>
      <c r="G639" s="30">
        <f t="shared" si="123"/>
        <v>3.487179487179487E-2</v>
      </c>
      <c r="H639" s="30">
        <f t="shared" si="124"/>
        <v>4.8020954598370202E-3</v>
      </c>
      <c r="I639" s="30">
        <f t="shared" si="125"/>
        <v>2.5218234723569349E-2</v>
      </c>
      <c r="J639" s="30">
        <f t="shared" si="126"/>
        <v>4.4539116963594116E-3</v>
      </c>
      <c r="K639" s="30">
        <f t="shared" si="129"/>
        <v>-0.5220588235294118</v>
      </c>
      <c r="L639" s="30">
        <f t="shared" si="130"/>
        <v>-0.30303030303030304</v>
      </c>
      <c r="M639" s="30">
        <f t="shared" si="127"/>
        <v>-1.8205128205128207E-2</v>
      </c>
      <c r="N639" s="36">
        <f t="shared" si="128"/>
        <v>-1.4551804423748546E-3</v>
      </c>
    </row>
    <row r="640" spans="1:14" ht="26.25" thickBot="1" x14ac:dyDescent="0.25">
      <c r="A640" s="23"/>
      <c r="B640" s="26" t="s">
        <v>599</v>
      </c>
      <c r="C640" s="37">
        <v>29</v>
      </c>
      <c r="D640" s="38">
        <v>30</v>
      </c>
      <c r="E640" s="38">
        <v>17</v>
      </c>
      <c r="F640" s="38">
        <v>24</v>
      </c>
      <c r="G640" s="39">
        <f t="shared" si="123"/>
        <v>3.7179487179487178E-3</v>
      </c>
      <c r="H640" s="39">
        <f t="shared" si="124"/>
        <v>4.3655413271245632E-3</v>
      </c>
      <c r="I640" s="39">
        <f t="shared" si="125"/>
        <v>3.2977691561590691E-3</v>
      </c>
      <c r="J640" s="39">
        <f t="shared" si="126"/>
        <v>4.6475600309837332E-3</v>
      </c>
      <c r="K640" s="39">
        <f t="shared" si="129"/>
        <v>-0.41379310344827586</v>
      </c>
      <c r="L640" s="39">
        <f t="shared" si="130"/>
        <v>-0.2</v>
      </c>
      <c r="M640" s="39">
        <f t="shared" si="127"/>
        <v>-1.5384615384615385E-3</v>
      </c>
      <c r="N640" s="40">
        <f t="shared" si="128"/>
        <v>-8.7310826542491267E-4</v>
      </c>
    </row>
    <row r="641" spans="1:2" x14ac:dyDescent="0.2">
      <c r="A641" s="22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2" t="s">
        <v>0</v>
      </c>
      <c r="F1" s="53"/>
      <c r="G1" s="53"/>
      <c r="H1" s="53"/>
      <c r="I1" s="53"/>
      <c r="J1" s="53"/>
      <c r="K1" s="53"/>
      <c r="L1" s="53"/>
      <c r="M1" s="53"/>
      <c r="N1" s="53"/>
    </row>
    <row r="2" spans="1:14" ht="30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55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56" t="s">
        <v>628</v>
      </c>
      <c r="F4" s="57"/>
      <c r="G4" s="57"/>
      <c r="H4" s="57"/>
      <c r="I4" s="57"/>
      <c r="J4" s="57"/>
      <c r="K4" s="57"/>
      <c r="L4" s="57"/>
      <c r="M4" s="57"/>
      <c r="N4" s="57"/>
    </row>
    <row r="5" spans="1:14" ht="20.65" customHeight="1" thickBot="1" x14ac:dyDescent="0.25">
      <c r="B5" s="5"/>
      <c r="E5" s="58"/>
      <c r="F5" s="58"/>
      <c r="G5" s="58"/>
      <c r="H5" s="58"/>
      <c r="I5" s="58"/>
      <c r="J5" s="58"/>
      <c r="K5" s="58"/>
      <c r="L5" s="58"/>
      <c r="M5" s="58"/>
      <c r="N5" s="58"/>
    </row>
    <row r="6" spans="1:14" ht="29.25" customHeight="1" thickBot="1" x14ac:dyDescent="0.25">
      <c r="B6" s="41" t="s">
        <v>2</v>
      </c>
      <c r="C6" s="44" t="s">
        <v>3</v>
      </c>
      <c r="D6" s="45"/>
      <c r="E6" s="45"/>
      <c r="F6" s="46"/>
      <c r="G6" s="44" t="s">
        <v>4</v>
      </c>
      <c r="H6" s="45"/>
      <c r="I6" s="45"/>
      <c r="J6" s="45"/>
      <c r="K6" s="44" t="s">
        <v>667</v>
      </c>
      <c r="L6" s="47"/>
      <c r="M6" s="44" t="s">
        <v>5</v>
      </c>
      <c r="N6" s="47"/>
    </row>
    <row r="7" spans="1:14" ht="20.100000000000001" customHeight="1" thickBot="1" x14ac:dyDescent="0.25">
      <c r="B7" s="42"/>
      <c r="C7" s="50">
        <v>2022</v>
      </c>
      <c r="D7" s="46"/>
      <c r="E7" s="51">
        <v>2023</v>
      </c>
      <c r="F7" s="46"/>
      <c r="G7" s="50">
        <v>2022</v>
      </c>
      <c r="H7" s="46"/>
      <c r="I7" s="51">
        <v>2023</v>
      </c>
      <c r="J7" s="46"/>
      <c r="K7" s="48"/>
      <c r="L7" s="49"/>
      <c r="M7" s="48"/>
      <c r="N7" s="49"/>
    </row>
    <row r="8" spans="1:14" ht="20.100000000000001" customHeight="1" thickBot="1" x14ac:dyDescent="0.25">
      <c r="A8" s="22"/>
      <c r="B8" s="43"/>
      <c r="C8" s="13" t="s">
        <v>6</v>
      </c>
      <c r="D8" s="13" t="s">
        <v>7</v>
      </c>
      <c r="E8" s="13" t="s">
        <v>6</v>
      </c>
      <c r="F8" s="13" t="s">
        <v>7</v>
      </c>
      <c r="G8" s="13" t="s">
        <v>6</v>
      </c>
      <c r="H8" s="13" t="s">
        <v>7</v>
      </c>
      <c r="I8" s="13" t="s">
        <v>6</v>
      </c>
      <c r="J8" s="13" t="s">
        <v>7</v>
      </c>
      <c r="K8" s="13" t="s">
        <v>6</v>
      </c>
      <c r="L8" s="13" t="s">
        <v>7</v>
      </c>
      <c r="M8" s="13" t="s">
        <v>6</v>
      </c>
      <c r="N8" s="13" t="s">
        <v>7</v>
      </c>
    </row>
    <row r="9" spans="1:14" ht="15.75" customHeight="1" thickBot="1" x14ac:dyDescent="0.25">
      <c r="A9" s="22"/>
      <c r="B9" s="14" t="s">
        <v>629</v>
      </c>
      <c r="C9" s="15">
        <f>+C22+C81+C188+C371+C612</f>
        <v>69982</v>
      </c>
      <c r="D9" s="15">
        <f>+D22+D81+D188+D371+D612</f>
        <v>61577</v>
      </c>
      <c r="E9" s="15">
        <f>+E22+E81+E188+E371+E612</f>
        <v>54315</v>
      </c>
      <c r="F9" s="15">
        <f>+F22+F81+F188+F371+F612</f>
        <v>60426</v>
      </c>
      <c r="G9" s="16">
        <f>SUM(G10:G14)</f>
        <v>1</v>
      </c>
      <c r="H9" s="16">
        <f>SUM(H10:H14)</f>
        <v>1</v>
      </c>
      <c r="I9" s="16">
        <f>SUM(I10:I14)</f>
        <v>1</v>
      </c>
      <c r="J9" s="16">
        <f>SUM(J10:J14)</f>
        <v>1</v>
      </c>
      <c r="K9" s="16">
        <f t="shared" ref="K9:L14" si="0">+IF(AND(C9=0,E9=0),"",IF(C9=0,1,IF(E9=0,-1,(E9-C9)/C9)))</f>
        <v>-0.22387185276213883</v>
      </c>
      <c r="L9" s="16">
        <f t="shared" si="0"/>
        <v>-1.8692044107377754E-2</v>
      </c>
      <c r="M9" s="16">
        <f t="shared" ref="M9:N14" si="1">+IF(OR(AND(G9=""),(K9="")),"",G9*K9)</f>
        <v>-0.22387185276213883</v>
      </c>
      <c r="N9" s="16">
        <f t="shared" si="1"/>
        <v>-1.8692044107377754E-2</v>
      </c>
    </row>
    <row r="10" spans="1:14" x14ac:dyDescent="0.2">
      <c r="A10" s="23"/>
      <c r="B10" s="19" t="s">
        <v>8</v>
      </c>
      <c r="C10" s="17">
        <f>+C22</f>
        <v>493</v>
      </c>
      <c r="D10" s="7">
        <f>+D22</f>
        <v>765</v>
      </c>
      <c r="E10" s="7">
        <f>+E22</f>
        <v>743</v>
      </c>
      <c r="F10" s="7">
        <f>+F22</f>
        <v>984</v>
      </c>
      <c r="G10" s="8">
        <f t="shared" ref="G10:J14" si="2">+C10/C$9</f>
        <v>7.0446686290760478E-3</v>
      </c>
      <c r="H10" s="8">
        <f t="shared" si="2"/>
        <v>1.2423469802036475E-2</v>
      </c>
      <c r="I10" s="8">
        <f t="shared" si="2"/>
        <v>1.3679462395286753E-2</v>
      </c>
      <c r="J10" s="8">
        <f t="shared" si="2"/>
        <v>1.6284380895640948E-2</v>
      </c>
      <c r="K10" s="8">
        <f t="shared" si="0"/>
        <v>0.50709939148073024</v>
      </c>
      <c r="L10" s="8">
        <f t="shared" si="0"/>
        <v>0.28627450980392155</v>
      </c>
      <c r="M10" s="8">
        <f t="shared" si="1"/>
        <v>3.5723471749878541E-3</v>
      </c>
      <c r="N10" s="9">
        <f t="shared" si="1"/>
        <v>3.5565227276418143E-3</v>
      </c>
    </row>
    <row r="11" spans="1:14" x14ac:dyDescent="0.2">
      <c r="A11" s="23"/>
      <c r="B11" s="20" t="s">
        <v>9</v>
      </c>
      <c r="C11" s="17">
        <f>+C81</f>
        <v>5961</v>
      </c>
      <c r="D11" s="7">
        <f>+D81</f>
        <v>5313</v>
      </c>
      <c r="E11" s="7">
        <f>+E81</f>
        <v>7682</v>
      </c>
      <c r="F11" s="7">
        <f>+F81</f>
        <v>9902</v>
      </c>
      <c r="G11" s="8">
        <f t="shared" si="2"/>
        <v>8.5179046040410392E-2</v>
      </c>
      <c r="H11" s="8">
        <f t="shared" si="2"/>
        <v>8.6282215762378808E-2</v>
      </c>
      <c r="I11" s="8">
        <f t="shared" si="2"/>
        <v>0.14143422627266869</v>
      </c>
      <c r="J11" s="8">
        <f t="shared" si="2"/>
        <v>0.16386985734617548</v>
      </c>
      <c r="K11" s="8">
        <f t="shared" si="0"/>
        <v>0.28870994799530281</v>
      </c>
      <c r="L11" s="8">
        <f t="shared" si="0"/>
        <v>0.86373047242612455</v>
      </c>
      <c r="M11" s="8">
        <f t="shared" si="1"/>
        <v>2.4592037952616389E-2</v>
      </c>
      <c r="N11" s="9">
        <f t="shared" si="1"/>
        <v>7.4524578982412257E-2</v>
      </c>
    </row>
    <row r="12" spans="1:14" ht="25.5" x14ac:dyDescent="0.2">
      <c r="A12" s="23"/>
      <c r="B12" s="20" t="s">
        <v>10</v>
      </c>
      <c r="C12" s="17">
        <f>+C188</f>
        <v>18820</v>
      </c>
      <c r="D12" s="7">
        <f>+D188</f>
        <v>13360</v>
      </c>
      <c r="E12" s="7">
        <f>+E188</f>
        <v>7630</v>
      </c>
      <c r="F12" s="7">
        <f>+F188</f>
        <v>7834</v>
      </c>
      <c r="G12" s="8">
        <f t="shared" si="2"/>
        <v>0.26892629533308565</v>
      </c>
      <c r="H12" s="8">
        <f t="shared" si="2"/>
        <v>0.21696412621595726</v>
      </c>
      <c r="I12" s="8">
        <f t="shared" si="2"/>
        <v>0.14047684801620178</v>
      </c>
      <c r="J12" s="8">
        <f t="shared" si="2"/>
        <v>0.1296461787972065</v>
      </c>
      <c r="K12" s="8">
        <f t="shared" si="0"/>
        <v>-0.5945802337938364</v>
      </c>
      <c r="L12" s="8">
        <f t="shared" si="0"/>
        <v>-0.41362275449101799</v>
      </c>
      <c r="M12" s="8">
        <f t="shared" si="1"/>
        <v>-0.15989825955245637</v>
      </c>
      <c r="N12" s="9">
        <f t="shared" si="1"/>
        <v>-8.9741299511181122E-2</v>
      </c>
    </row>
    <row r="13" spans="1:14" x14ac:dyDescent="0.2">
      <c r="A13" s="23"/>
      <c r="B13" s="20" t="s">
        <v>11</v>
      </c>
      <c r="C13" s="17">
        <f>+C371</f>
        <v>35355</v>
      </c>
      <c r="D13" s="7">
        <f>+D371</f>
        <v>31863</v>
      </c>
      <c r="E13" s="7">
        <f>+E371</f>
        <v>30994</v>
      </c>
      <c r="F13" s="7">
        <f>+F371</f>
        <v>32126</v>
      </c>
      <c r="G13" s="8">
        <f t="shared" si="2"/>
        <v>0.50520133748678231</v>
      </c>
      <c r="H13" s="8">
        <f t="shared" si="2"/>
        <v>0.51744969712717415</v>
      </c>
      <c r="I13" s="8">
        <f t="shared" si="2"/>
        <v>0.57063426309490928</v>
      </c>
      <c r="J13" s="8">
        <f t="shared" si="2"/>
        <v>0.53165855757455405</v>
      </c>
      <c r="K13" s="8">
        <f t="shared" si="0"/>
        <v>-0.12334888983170697</v>
      </c>
      <c r="L13" s="8">
        <f t="shared" si="0"/>
        <v>8.2540878134513378E-3</v>
      </c>
      <c r="M13" s="8">
        <f t="shared" si="1"/>
        <v>-6.2316024120488124E-2</v>
      </c>
      <c r="N13" s="9">
        <f t="shared" si="1"/>
        <v>4.2710752391314942E-3</v>
      </c>
    </row>
    <row r="14" spans="1:14" ht="15.75" thickBot="1" x14ac:dyDescent="0.25">
      <c r="A14" s="23"/>
      <c r="B14" s="21" t="s">
        <v>12</v>
      </c>
      <c r="C14" s="18">
        <f>+C612</f>
        <v>9353</v>
      </c>
      <c r="D14" s="10">
        <f>+D612</f>
        <v>10276</v>
      </c>
      <c r="E14" s="10">
        <f>+E612</f>
        <v>7266</v>
      </c>
      <c r="F14" s="10">
        <f>+F612</f>
        <v>9580</v>
      </c>
      <c r="G14" s="11">
        <f t="shared" si="2"/>
        <v>0.13364865251064559</v>
      </c>
      <c r="H14" s="11">
        <f t="shared" si="2"/>
        <v>0.16688049109245334</v>
      </c>
      <c r="I14" s="11">
        <f t="shared" si="2"/>
        <v>0.13377520022093345</v>
      </c>
      <c r="J14" s="11">
        <f t="shared" si="2"/>
        <v>0.15854102538642306</v>
      </c>
      <c r="K14" s="11">
        <f t="shared" si="0"/>
        <v>-0.22313696140275846</v>
      </c>
      <c r="L14" s="11">
        <f t="shared" si="0"/>
        <v>-6.7730634488127675E-2</v>
      </c>
      <c r="M14" s="11">
        <f t="shared" si="1"/>
        <v>-2.9821954216798601E-2</v>
      </c>
      <c r="N14" s="12">
        <f t="shared" si="1"/>
        <v>-1.1302921545382203E-2</v>
      </c>
    </row>
    <row r="15" spans="1:14" x14ac:dyDescent="0.2">
      <c r="A15" s="22"/>
      <c r="B15" t="s">
        <v>13</v>
      </c>
    </row>
    <row r="16" spans="1:14" x14ac:dyDescent="0.2">
      <c r="A16" s="22"/>
    </row>
    <row r="17" spans="1:14" x14ac:dyDescent="0.2">
      <c r="A17" s="22"/>
    </row>
    <row r="18" spans="1:14" ht="15.75" thickBot="1" x14ac:dyDescent="0.25">
      <c r="A18" s="22"/>
    </row>
    <row r="19" spans="1:14" ht="29.25" customHeight="1" thickBot="1" x14ac:dyDescent="0.25">
      <c r="A19" s="23"/>
      <c r="B19" s="41" t="s">
        <v>2</v>
      </c>
      <c r="C19" s="44" t="s">
        <v>3</v>
      </c>
      <c r="D19" s="45"/>
      <c r="E19" s="45"/>
      <c r="F19" s="46"/>
      <c r="G19" s="44" t="s">
        <v>4</v>
      </c>
      <c r="H19" s="45"/>
      <c r="I19" s="45"/>
      <c r="J19" s="45"/>
      <c r="K19" s="44" t="s">
        <v>667</v>
      </c>
      <c r="L19" s="47"/>
      <c r="M19" s="44" t="s">
        <v>5</v>
      </c>
      <c r="N19" s="47"/>
    </row>
    <row r="20" spans="1:14" ht="15.75" thickBot="1" x14ac:dyDescent="0.25">
      <c r="A20" s="22"/>
      <c r="B20" s="42"/>
      <c r="C20" s="50">
        <v>2022</v>
      </c>
      <c r="D20" s="46"/>
      <c r="E20" s="51">
        <v>2023</v>
      </c>
      <c r="F20" s="46"/>
      <c r="G20" s="50">
        <v>2022</v>
      </c>
      <c r="H20" s="46"/>
      <c r="I20" s="51">
        <v>2023</v>
      </c>
      <c r="J20" s="46"/>
      <c r="K20" s="48"/>
      <c r="L20" s="49"/>
      <c r="M20" s="48"/>
      <c r="N20" s="49"/>
    </row>
    <row r="21" spans="1:14" ht="15.75" thickBot="1" x14ac:dyDescent="0.25">
      <c r="A21" s="23"/>
      <c r="B21" s="43"/>
      <c r="C21" s="13" t="s">
        <v>6</v>
      </c>
      <c r="D21" s="13" t="s">
        <v>7</v>
      </c>
      <c r="E21" s="13" t="s">
        <v>6</v>
      </c>
      <c r="F21" s="13" t="s">
        <v>7</v>
      </c>
      <c r="G21" s="13" t="s">
        <v>6</v>
      </c>
      <c r="H21" s="13" t="s">
        <v>7</v>
      </c>
      <c r="I21" s="13" t="s">
        <v>6</v>
      </c>
      <c r="J21" s="13" t="s">
        <v>7</v>
      </c>
      <c r="K21" s="13" t="s">
        <v>6</v>
      </c>
      <c r="L21" s="13" t="s">
        <v>7</v>
      </c>
      <c r="M21" s="13" t="s">
        <v>6</v>
      </c>
      <c r="N21" s="13" t="s">
        <v>7</v>
      </c>
    </row>
    <row r="22" spans="1:14" ht="15.75" thickBot="1" x14ac:dyDescent="0.25">
      <c r="A22" s="23"/>
      <c r="B22" s="14" t="s">
        <v>8</v>
      </c>
      <c r="C22" s="27">
        <f>SUM(C23:C73)</f>
        <v>493</v>
      </c>
      <c r="D22" s="27">
        <f>SUM(D23:D73)</f>
        <v>765</v>
      </c>
      <c r="E22" s="27">
        <f>SUM(E23:E73)</f>
        <v>743</v>
      </c>
      <c r="F22" s="27">
        <f>SUM(F23:F73)</f>
        <v>984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0.50709939148073024</v>
      </c>
      <c r="L22" s="28">
        <f>+IF(AND(D22=0,F22=0),"",IF(D22=0,1,IF(F22=0,-1,(F22-D22)/D22)))</f>
        <v>0.28627450980392155</v>
      </c>
      <c r="M22" s="28">
        <f t="shared" ref="M22:M53" si="7">+IF(OR(AND(G22=""),(K22="")),"",G22*K22)</f>
        <v>0.50709939148073024</v>
      </c>
      <c r="N22" s="28">
        <f t="shared" ref="N22:N53" si="8">+IF(OR(AND(H22=""),(L22="")),"",H22*L22)</f>
        <v>0.28627450980392155</v>
      </c>
    </row>
    <row r="23" spans="1:14" x14ac:dyDescent="0.2">
      <c r="A23" s="23"/>
      <c r="B23" s="24" t="s">
        <v>14</v>
      </c>
      <c r="C23" s="31">
        <v>0</v>
      </c>
      <c r="D23" s="32">
        <v>3</v>
      </c>
      <c r="E23" s="32">
        <v>1</v>
      </c>
      <c r="F23" s="32">
        <v>1</v>
      </c>
      <c r="G23" s="33" t="str">
        <f t="shared" si="3"/>
        <v/>
      </c>
      <c r="H23" s="33">
        <f t="shared" si="4"/>
        <v>3.9215686274509803E-3</v>
      </c>
      <c r="I23" s="33">
        <f t="shared" si="5"/>
        <v>1.3458950201884253E-3</v>
      </c>
      <c r="J23" s="33">
        <f t="shared" si="6"/>
        <v>1.0162601626016261E-3</v>
      </c>
      <c r="K23" s="33">
        <f t="shared" ref="K23:K54" si="9">+IF(AND(C23=0,E23=0)," ",IF(C23=0,1,IF(E23=0,-1,(E23-C23)/C23)))</f>
        <v>1</v>
      </c>
      <c r="L23" s="33">
        <f t="shared" ref="L23:L54" si="10">+IF(AND(D23=0,F23=0)," ",IF(D23=0,1,IF(F23=0,-1,(F23-D23)/D23)))</f>
        <v>-0.66666666666666663</v>
      </c>
      <c r="M23" s="33" t="str">
        <f t="shared" si="7"/>
        <v/>
      </c>
      <c r="N23" s="34">
        <f t="shared" si="8"/>
        <v>-2.6143790849673201E-3</v>
      </c>
    </row>
    <row r="24" spans="1:14" x14ac:dyDescent="0.2">
      <c r="A24" s="23"/>
      <c r="B24" s="25" t="s">
        <v>15</v>
      </c>
      <c r="C24" s="35">
        <v>13</v>
      </c>
      <c r="D24" s="29">
        <v>7</v>
      </c>
      <c r="E24" s="29">
        <v>71</v>
      </c>
      <c r="F24" s="29">
        <v>48</v>
      </c>
      <c r="G24" s="30">
        <f t="shared" si="3"/>
        <v>2.6369168356997971E-2</v>
      </c>
      <c r="H24" s="30">
        <f t="shared" si="4"/>
        <v>9.1503267973856214E-3</v>
      </c>
      <c r="I24" s="30">
        <f t="shared" si="5"/>
        <v>9.5558546433378203E-2</v>
      </c>
      <c r="J24" s="30">
        <f t="shared" si="6"/>
        <v>4.878048780487805E-2</v>
      </c>
      <c r="K24" s="30">
        <f t="shared" si="9"/>
        <v>4.4615384615384617</v>
      </c>
      <c r="L24" s="30">
        <f t="shared" si="10"/>
        <v>5.8571428571428568</v>
      </c>
      <c r="M24" s="30">
        <f t="shared" si="7"/>
        <v>0.11764705882352941</v>
      </c>
      <c r="N24" s="36">
        <f t="shared" si="8"/>
        <v>5.3594771241830062E-2</v>
      </c>
    </row>
    <row r="25" spans="1:14" ht="38.25" x14ac:dyDescent="0.2">
      <c r="A25" s="23"/>
      <c r="B25" s="25" t="s">
        <v>16</v>
      </c>
      <c r="C25" s="35">
        <v>1</v>
      </c>
      <c r="D25" s="29">
        <v>3</v>
      </c>
      <c r="E25" s="29">
        <v>1</v>
      </c>
      <c r="F25" s="29">
        <v>1</v>
      </c>
      <c r="G25" s="30">
        <f t="shared" si="3"/>
        <v>2.0283975659229209E-3</v>
      </c>
      <c r="H25" s="30">
        <f t="shared" si="4"/>
        <v>3.9215686274509803E-3</v>
      </c>
      <c r="I25" s="30">
        <f t="shared" si="5"/>
        <v>1.3458950201884253E-3</v>
      </c>
      <c r="J25" s="30">
        <f t="shared" si="6"/>
        <v>1.0162601626016261E-3</v>
      </c>
      <c r="K25" s="30">
        <f t="shared" si="9"/>
        <v>0</v>
      </c>
      <c r="L25" s="30">
        <f t="shared" si="10"/>
        <v>-0.66666666666666663</v>
      </c>
      <c r="M25" s="30">
        <f t="shared" si="7"/>
        <v>0</v>
      </c>
      <c r="N25" s="36">
        <f t="shared" si="8"/>
        <v>-2.6143790849673201E-3</v>
      </c>
    </row>
    <row r="26" spans="1:14" ht="38.25" x14ac:dyDescent="0.2">
      <c r="A26" s="23"/>
      <c r="B26" s="25" t="s">
        <v>17</v>
      </c>
      <c r="C26" s="35">
        <v>10</v>
      </c>
      <c r="D26" s="29">
        <v>3</v>
      </c>
      <c r="E26" s="29">
        <v>11</v>
      </c>
      <c r="F26" s="29">
        <v>7</v>
      </c>
      <c r="G26" s="30">
        <f t="shared" si="3"/>
        <v>2.0283975659229209E-2</v>
      </c>
      <c r="H26" s="30">
        <f t="shared" si="4"/>
        <v>3.9215686274509803E-3</v>
      </c>
      <c r="I26" s="30">
        <f t="shared" si="5"/>
        <v>1.4804845222072678E-2</v>
      </c>
      <c r="J26" s="30">
        <f t="shared" si="6"/>
        <v>7.1138211382113818E-3</v>
      </c>
      <c r="K26" s="30">
        <f t="shared" si="9"/>
        <v>0.1</v>
      </c>
      <c r="L26" s="30">
        <f t="shared" si="10"/>
        <v>1.3333333333333333</v>
      </c>
      <c r="M26" s="30">
        <f t="shared" si="7"/>
        <v>2.0283975659229209E-3</v>
      </c>
      <c r="N26" s="36">
        <f t="shared" si="8"/>
        <v>5.2287581699346402E-3</v>
      </c>
    </row>
    <row r="27" spans="1:14" ht="25.5" x14ac:dyDescent="0.2">
      <c r="A27" s="23"/>
      <c r="B27" s="25" t="s">
        <v>18</v>
      </c>
      <c r="C27" s="35">
        <v>36</v>
      </c>
      <c r="D27" s="29">
        <v>133</v>
      </c>
      <c r="E27" s="29">
        <v>8</v>
      </c>
      <c r="F27" s="29">
        <v>11</v>
      </c>
      <c r="G27" s="30">
        <f t="shared" si="3"/>
        <v>7.3022312373225151E-2</v>
      </c>
      <c r="H27" s="30">
        <f t="shared" si="4"/>
        <v>0.17385620915032679</v>
      </c>
      <c r="I27" s="30">
        <f t="shared" si="5"/>
        <v>1.0767160161507403E-2</v>
      </c>
      <c r="J27" s="30">
        <f t="shared" si="6"/>
        <v>1.1178861788617886E-2</v>
      </c>
      <c r="K27" s="30">
        <f t="shared" si="9"/>
        <v>-0.77777777777777779</v>
      </c>
      <c r="L27" s="30">
        <f t="shared" si="10"/>
        <v>-0.91729323308270672</v>
      </c>
      <c r="M27" s="30">
        <f t="shared" si="7"/>
        <v>-5.6795131845841784E-2</v>
      </c>
      <c r="N27" s="36">
        <f t="shared" si="8"/>
        <v>-0.15947712418300652</v>
      </c>
    </row>
    <row r="28" spans="1:14" ht="25.5" x14ac:dyDescent="0.2">
      <c r="A28" s="23"/>
      <c r="B28" s="25" t="s">
        <v>19</v>
      </c>
      <c r="C28" s="35">
        <v>9</v>
      </c>
      <c r="D28" s="29">
        <v>35</v>
      </c>
      <c r="E28" s="29">
        <v>8</v>
      </c>
      <c r="F28" s="29">
        <v>9</v>
      </c>
      <c r="G28" s="30">
        <f t="shared" si="3"/>
        <v>1.8255578093306288E-2</v>
      </c>
      <c r="H28" s="30">
        <f t="shared" si="4"/>
        <v>4.5751633986928102E-2</v>
      </c>
      <c r="I28" s="30">
        <f t="shared" si="5"/>
        <v>1.0767160161507403E-2</v>
      </c>
      <c r="J28" s="30">
        <f t="shared" si="6"/>
        <v>9.1463414634146336E-3</v>
      </c>
      <c r="K28" s="30">
        <f t="shared" si="9"/>
        <v>-0.1111111111111111</v>
      </c>
      <c r="L28" s="30">
        <f t="shared" si="10"/>
        <v>-0.74285714285714288</v>
      </c>
      <c r="M28" s="30">
        <f t="shared" si="7"/>
        <v>-2.0283975659229209E-3</v>
      </c>
      <c r="N28" s="36">
        <f t="shared" si="8"/>
        <v>-3.3986928104575161E-2</v>
      </c>
    </row>
    <row r="29" spans="1:14" ht="25.5" x14ac:dyDescent="0.2">
      <c r="A29" s="23"/>
      <c r="B29" s="25" t="s">
        <v>20</v>
      </c>
      <c r="C29" s="35">
        <v>1</v>
      </c>
      <c r="D29" s="29">
        <v>3</v>
      </c>
      <c r="E29" s="29">
        <v>2</v>
      </c>
      <c r="F29" s="29">
        <v>0</v>
      </c>
      <c r="G29" s="30">
        <f t="shared" si="3"/>
        <v>2.0283975659229209E-3</v>
      </c>
      <c r="H29" s="30">
        <f t="shared" si="4"/>
        <v>3.9215686274509803E-3</v>
      </c>
      <c r="I29" s="30">
        <f t="shared" si="5"/>
        <v>2.6917900403768506E-3</v>
      </c>
      <c r="J29" s="30" t="str">
        <f t="shared" si="6"/>
        <v/>
      </c>
      <c r="K29" s="30">
        <f t="shared" si="9"/>
        <v>1</v>
      </c>
      <c r="L29" s="30">
        <f t="shared" si="10"/>
        <v>-1</v>
      </c>
      <c r="M29" s="30">
        <f t="shared" si="7"/>
        <v>2.0283975659229209E-3</v>
      </c>
      <c r="N29" s="36">
        <f t="shared" si="8"/>
        <v>-3.9215686274509803E-3</v>
      </c>
    </row>
    <row r="30" spans="1:14" x14ac:dyDescent="0.2">
      <c r="A30" s="23"/>
      <c r="B30" s="25" t="s">
        <v>21</v>
      </c>
      <c r="C30" s="35">
        <v>1</v>
      </c>
      <c r="D30" s="29">
        <v>4</v>
      </c>
      <c r="E30" s="29">
        <v>10</v>
      </c>
      <c r="F30" s="29">
        <v>6</v>
      </c>
      <c r="G30" s="30">
        <f t="shared" si="3"/>
        <v>2.0283975659229209E-3</v>
      </c>
      <c r="H30" s="30">
        <f t="shared" si="4"/>
        <v>5.2287581699346402E-3</v>
      </c>
      <c r="I30" s="30">
        <f t="shared" si="5"/>
        <v>1.3458950201884253E-2</v>
      </c>
      <c r="J30" s="30">
        <f t="shared" si="6"/>
        <v>6.0975609756097563E-3</v>
      </c>
      <c r="K30" s="30">
        <f t="shared" si="9"/>
        <v>9</v>
      </c>
      <c r="L30" s="30">
        <f t="shared" si="10"/>
        <v>0.5</v>
      </c>
      <c r="M30" s="30">
        <f t="shared" si="7"/>
        <v>1.8255578093306288E-2</v>
      </c>
      <c r="N30" s="36">
        <f t="shared" si="8"/>
        <v>2.6143790849673201E-3</v>
      </c>
    </row>
    <row r="31" spans="1:14" x14ac:dyDescent="0.2">
      <c r="A31" s="23"/>
      <c r="B31" s="25" t="s">
        <v>22</v>
      </c>
      <c r="C31" s="35">
        <v>2</v>
      </c>
      <c r="D31" s="29">
        <v>2</v>
      </c>
      <c r="E31" s="29">
        <v>3</v>
      </c>
      <c r="F31" s="29">
        <v>9</v>
      </c>
      <c r="G31" s="30">
        <f t="shared" si="3"/>
        <v>4.0567951318458417E-3</v>
      </c>
      <c r="H31" s="30">
        <f t="shared" si="4"/>
        <v>2.6143790849673201E-3</v>
      </c>
      <c r="I31" s="30">
        <f t="shared" si="5"/>
        <v>4.0376850605652759E-3</v>
      </c>
      <c r="J31" s="30">
        <f t="shared" si="6"/>
        <v>9.1463414634146336E-3</v>
      </c>
      <c r="K31" s="30">
        <f t="shared" si="9"/>
        <v>0.5</v>
      </c>
      <c r="L31" s="30">
        <f t="shared" si="10"/>
        <v>3.5</v>
      </c>
      <c r="M31" s="30">
        <f t="shared" si="7"/>
        <v>2.0283975659229209E-3</v>
      </c>
      <c r="N31" s="36">
        <f t="shared" si="8"/>
        <v>9.1503267973856196E-3</v>
      </c>
    </row>
    <row r="32" spans="1:14" x14ac:dyDescent="0.2">
      <c r="A32" s="23"/>
      <c r="B32" s="25" t="s">
        <v>23</v>
      </c>
      <c r="C32" s="35">
        <v>3</v>
      </c>
      <c r="D32" s="29">
        <v>1</v>
      </c>
      <c r="E32" s="29">
        <v>3</v>
      </c>
      <c r="F32" s="29">
        <v>2</v>
      </c>
      <c r="G32" s="30">
        <f t="shared" si="3"/>
        <v>6.0851926977687626E-3</v>
      </c>
      <c r="H32" s="30">
        <f t="shared" si="4"/>
        <v>1.30718954248366E-3</v>
      </c>
      <c r="I32" s="30">
        <f t="shared" si="5"/>
        <v>4.0376850605652759E-3</v>
      </c>
      <c r="J32" s="30">
        <f t="shared" si="6"/>
        <v>2.0325203252032522E-3</v>
      </c>
      <c r="K32" s="30">
        <f t="shared" si="9"/>
        <v>0</v>
      </c>
      <c r="L32" s="30">
        <f t="shared" si="10"/>
        <v>1</v>
      </c>
      <c r="M32" s="30">
        <f t="shared" si="7"/>
        <v>0</v>
      </c>
      <c r="N32" s="36">
        <f t="shared" si="8"/>
        <v>1.30718954248366E-3</v>
      </c>
    </row>
    <row r="33" spans="1:14" x14ac:dyDescent="0.2">
      <c r="A33" s="23"/>
      <c r="B33" s="25" t="s">
        <v>24</v>
      </c>
      <c r="C33" s="35">
        <v>32</v>
      </c>
      <c r="D33" s="29">
        <v>42</v>
      </c>
      <c r="E33" s="29">
        <v>33</v>
      </c>
      <c r="F33" s="29">
        <v>54</v>
      </c>
      <c r="G33" s="30">
        <f t="shared" si="3"/>
        <v>6.4908722109533468E-2</v>
      </c>
      <c r="H33" s="30">
        <f t="shared" si="4"/>
        <v>5.4901960784313725E-2</v>
      </c>
      <c r="I33" s="30">
        <f t="shared" si="5"/>
        <v>4.4414535666218037E-2</v>
      </c>
      <c r="J33" s="30">
        <f t="shared" si="6"/>
        <v>5.4878048780487805E-2</v>
      </c>
      <c r="K33" s="30">
        <f t="shared" si="9"/>
        <v>3.125E-2</v>
      </c>
      <c r="L33" s="30">
        <f t="shared" si="10"/>
        <v>0.2857142857142857</v>
      </c>
      <c r="M33" s="30">
        <f t="shared" si="7"/>
        <v>2.0283975659229209E-3</v>
      </c>
      <c r="N33" s="36">
        <f t="shared" si="8"/>
        <v>1.5686274509803921E-2</v>
      </c>
    </row>
    <row r="34" spans="1:14" ht="25.5" x14ac:dyDescent="0.2">
      <c r="A34" s="23"/>
      <c r="B34" s="25" t="s">
        <v>25</v>
      </c>
      <c r="C34" s="35">
        <v>0</v>
      </c>
      <c r="D34" s="29">
        <v>3</v>
      </c>
      <c r="E34" s="29">
        <v>12</v>
      </c>
      <c r="F34" s="29">
        <v>11</v>
      </c>
      <c r="G34" s="30" t="str">
        <f t="shared" si="3"/>
        <v/>
      </c>
      <c r="H34" s="30">
        <f t="shared" si="4"/>
        <v>3.9215686274509803E-3</v>
      </c>
      <c r="I34" s="30">
        <f t="shared" si="5"/>
        <v>1.6150740242261104E-2</v>
      </c>
      <c r="J34" s="30">
        <f t="shared" si="6"/>
        <v>1.1178861788617886E-2</v>
      </c>
      <c r="K34" s="30">
        <f t="shared" si="9"/>
        <v>1</v>
      </c>
      <c r="L34" s="30">
        <f t="shared" si="10"/>
        <v>2.6666666666666665</v>
      </c>
      <c r="M34" s="30" t="str">
        <f t="shared" si="7"/>
        <v/>
      </c>
      <c r="N34" s="36">
        <f t="shared" si="8"/>
        <v>1.045751633986928E-2</v>
      </c>
    </row>
    <row r="35" spans="1:14" x14ac:dyDescent="0.2">
      <c r="A35" s="23"/>
      <c r="B35" s="25" t="s">
        <v>26</v>
      </c>
      <c r="C35" s="35">
        <v>2</v>
      </c>
      <c r="D35" s="29">
        <v>3</v>
      </c>
      <c r="E35" s="29">
        <v>13</v>
      </c>
      <c r="F35" s="29">
        <v>11</v>
      </c>
      <c r="G35" s="30">
        <f t="shared" si="3"/>
        <v>4.0567951318458417E-3</v>
      </c>
      <c r="H35" s="30">
        <f t="shared" si="4"/>
        <v>3.9215686274509803E-3</v>
      </c>
      <c r="I35" s="30">
        <f t="shared" si="5"/>
        <v>1.7496635262449527E-2</v>
      </c>
      <c r="J35" s="30">
        <f t="shared" si="6"/>
        <v>1.1178861788617886E-2</v>
      </c>
      <c r="K35" s="30">
        <f t="shared" si="9"/>
        <v>5.5</v>
      </c>
      <c r="L35" s="30">
        <f t="shared" si="10"/>
        <v>2.6666666666666665</v>
      </c>
      <c r="M35" s="30">
        <f t="shared" si="7"/>
        <v>2.231237322515213E-2</v>
      </c>
      <c r="N35" s="36">
        <f t="shared" si="8"/>
        <v>1.045751633986928E-2</v>
      </c>
    </row>
    <row r="36" spans="1:14" x14ac:dyDescent="0.2">
      <c r="A36" s="23"/>
      <c r="B36" s="25" t="s">
        <v>27</v>
      </c>
      <c r="C36" s="35">
        <v>2</v>
      </c>
      <c r="D36" s="29">
        <v>0</v>
      </c>
      <c r="E36" s="29">
        <v>11</v>
      </c>
      <c r="F36" s="29">
        <v>8</v>
      </c>
      <c r="G36" s="30">
        <f t="shared" si="3"/>
        <v>4.0567951318458417E-3</v>
      </c>
      <c r="H36" s="30" t="str">
        <f t="shared" si="4"/>
        <v/>
      </c>
      <c r="I36" s="30">
        <f t="shared" si="5"/>
        <v>1.4804845222072678E-2</v>
      </c>
      <c r="J36" s="30">
        <f t="shared" si="6"/>
        <v>8.130081300813009E-3</v>
      </c>
      <c r="K36" s="30">
        <f t="shared" si="9"/>
        <v>4.5</v>
      </c>
      <c r="L36" s="30">
        <f t="shared" si="10"/>
        <v>1</v>
      </c>
      <c r="M36" s="30">
        <f t="shared" si="7"/>
        <v>1.8255578093306288E-2</v>
      </c>
      <c r="N36" s="36" t="str">
        <f t="shared" si="8"/>
        <v/>
      </c>
    </row>
    <row r="37" spans="1:14" x14ac:dyDescent="0.2">
      <c r="A37" s="23"/>
      <c r="B37" s="25" t="s">
        <v>28</v>
      </c>
      <c r="C37" s="35">
        <v>0</v>
      </c>
      <c r="D37" s="29">
        <v>5</v>
      </c>
      <c r="E37" s="29">
        <v>0</v>
      </c>
      <c r="F37" s="29">
        <v>2</v>
      </c>
      <c r="G37" s="30" t="str">
        <f t="shared" si="3"/>
        <v/>
      </c>
      <c r="H37" s="30">
        <f t="shared" si="4"/>
        <v>6.5359477124183009E-3</v>
      </c>
      <c r="I37" s="30" t="str">
        <f t="shared" si="5"/>
        <v/>
      </c>
      <c r="J37" s="30">
        <f t="shared" si="6"/>
        <v>2.0325203252032522E-3</v>
      </c>
      <c r="K37" s="30" t="str">
        <f t="shared" si="9"/>
        <v xml:space="preserve"> </v>
      </c>
      <c r="L37" s="30">
        <f t="shared" si="10"/>
        <v>-0.6</v>
      </c>
      <c r="M37" s="30" t="str">
        <f t="shared" si="7"/>
        <v/>
      </c>
      <c r="N37" s="36">
        <f t="shared" si="8"/>
        <v>-3.9215686274509803E-3</v>
      </c>
    </row>
    <row r="38" spans="1:14" x14ac:dyDescent="0.2">
      <c r="A38" s="23"/>
      <c r="B38" s="25" t="s">
        <v>29</v>
      </c>
      <c r="C38" s="35">
        <v>0</v>
      </c>
      <c r="D38" s="29">
        <v>2</v>
      </c>
      <c r="E38" s="29">
        <v>2</v>
      </c>
      <c r="F38" s="29">
        <v>9</v>
      </c>
      <c r="G38" s="30" t="str">
        <f t="shared" si="3"/>
        <v/>
      </c>
      <c r="H38" s="30">
        <f t="shared" si="4"/>
        <v>2.6143790849673201E-3</v>
      </c>
      <c r="I38" s="30">
        <f t="shared" si="5"/>
        <v>2.6917900403768506E-3</v>
      </c>
      <c r="J38" s="30">
        <f t="shared" si="6"/>
        <v>9.1463414634146336E-3</v>
      </c>
      <c r="K38" s="30">
        <f t="shared" si="9"/>
        <v>1</v>
      </c>
      <c r="L38" s="30">
        <f t="shared" si="10"/>
        <v>3.5</v>
      </c>
      <c r="M38" s="30" t="str">
        <f t="shared" si="7"/>
        <v/>
      </c>
      <c r="N38" s="36">
        <f t="shared" si="8"/>
        <v>9.1503267973856196E-3</v>
      </c>
    </row>
    <row r="39" spans="1:14" x14ac:dyDescent="0.2">
      <c r="A39" s="23"/>
      <c r="B39" s="25" t="s">
        <v>30</v>
      </c>
      <c r="C39" s="35">
        <v>4</v>
      </c>
      <c r="D39" s="29">
        <v>7</v>
      </c>
      <c r="E39" s="29">
        <v>9</v>
      </c>
      <c r="F39" s="29">
        <v>16</v>
      </c>
      <c r="G39" s="30">
        <f t="shared" si="3"/>
        <v>8.1135902636916835E-3</v>
      </c>
      <c r="H39" s="30">
        <f t="shared" si="4"/>
        <v>9.1503267973856214E-3</v>
      </c>
      <c r="I39" s="30">
        <f t="shared" si="5"/>
        <v>1.2113055181695828E-2</v>
      </c>
      <c r="J39" s="30">
        <f t="shared" si="6"/>
        <v>1.6260162601626018E-2</v>
      </c>
      <c r="K39" s="30">
        <f t="shared" si="9"/>
        <v>1.25</v>
      </c>
      <c r="L39" s="30">
        <f t="shared" si="10"/>
        <v>1.2857142857142858</v>
      </c>
      <c r="M39" s="30">
        <f t="shared" si="7"/>
        <v>1.0141987829614604E-2</v>
      </c>
      <c r="N39" s="36">
        <f t="shared" si="8"/>
        <v>1.1764705882352943E-2</v>
      </c>
    </row>
    <row r="40" spans="1:14" ht="25.5" x14ac:dyDescent="0.2">
      <c r="A40" s="23"/>
      <c r="B40" s="25" t="s">
        <v>31</v>
      </c>
      <c r="C40" s="35">
        <v>3</v>
      </c>
      <c r="D40" s="29">
        <v>10</v>
      </c>
      <c r="E40" s="29">
        <v>10</v>
      </c>
      <c r="F40" s="29">
        <v>9</v>
      </c>
      <c r="G40" s="30">
        <f t="shared" si="3"/>
        <v>6.0851926977687626E-3</v>
      </c>
      <c r="H40" s="30">
        <f t="shared" si="4"/>
        <v>1.3071895424836602E-2</v>
      </c>
      <c r="I40" s="30">
        <f t="shared" si="5"/>
        <v>1.3458950201884253E-2</v>
      </c>
      <c r="J40" s="30">
        <f t="shared" si="6"/>
        <v>9.1463414634146336E-3</v>
      </c>
      <c r="K40" s="30">
        <f t="shared" si="9"/>
        <v>2.3333333333333335</v>
      </c>
      <c r="L40" s="30">
        <f t="shared" si="10"/>
        <v>-0.1</v>
      </c>
      <c r="M40" s="30">
        <f t="shared" si="7"/>
        <v>1.4198782961460448E-2</v>
      </c>
      <c r="N40" s="36">
        <f t="shared" si="8"/>
        <v>-1.3071895424836603E-3</v>
      </c>
    </row>
    <row r="41" spans="1:14" ht="25.5" x14ac:dyDescent="0.2">
      <c r="A41" s="23"/>
      <c r="B41" s="25" t="s">
        <v>32</v>
      </c>
      <c r="C41" s="35">
        <v>2</v>
      </c>
      <c r="D41" s="29">
        <v>6</v>
      </c>
      <c r="E41" s="29">
        <v>48</v>
      </c>
      <c r="F41" s="29">
        <v>88</v>
      </c>
      <c r="G41" s="30">
        <f t="shared" si="3"/>
        <v>4.0567951318458417E-3</v>
      </c>
      <c r="H41" s="30">
        <f t="shared" si="4"/>
        <v>7.8431372549019607E-3</v>
      </c>
      <c r="I41" s="30">
        <f t="shared" si="5"/>
        <v>6.4602960969044415E-2</v>
      </c>
      <c r="J41" s="30">
        <f t="shared" si="6"/>
        <v>8.943089430894309E-2</v>
      </c>
      <c r="K41" s="30">
        <f t="shared" si="9"/>
        <v>23</v>
      </c>
      <c r="L41" s="30">
        <f t="shared" si="10"/>
        <v>13.666666666666666</v>
      </c>
      <c r="M41" s="30">
        <f t="shared" si="7"/>
        <v>9.330628803245436E-2</v>
      </c>
      <c r="N41" s="36">
        <f t="shared" si="8"/>
        <v>0.10718954248366012</v>
      </c>
    </row>
    <row r="42" spans="1:14" x14ac:dyDescent="0.2">
      <c r="A42" s="23"/>
      <c r="B42" s="25" t="s">
        <v>33</v>
      </c>
      <c r="C42" s="35">
        <v>9</v>
      </c>
      <c r="D42" s="29">
        <v>5</v>
      </c>
      <c r="E42" s="29">
        <v>12</v>
      </c>
      <c r="F42" s="29">
        <v>13</v>
      </c>
      <c r="G42" s="30">
        <f t="shared" si="3"/>
        <v>1.8255578093306288E-2</v>
      </c>
      <c r="H42" s="30">
        <f t="shared" si="4"/>
        <v>6.5359477124183009E-3</v>
      </c>
      <c r="I42" s="30">
        <f t="shared" si="5"/>
        <v>1.6150740242261104E-2</v>
      </c>
      <c r="J42" s="30">
        <f t="shared" si="6"/>
        <v>1.3211382113821139E-2</v>
      </c>
      <c r="K42" s="30">
        <f t="shared" si="9"/>
        <v>0.33333333333333331</v>
      </c>
      <c r="L42" s="30">
        <f t="shared" si="10"/>
        <v>1.6</v>
      </c>
      <c r="M42" s="30">
        <f t="shared" si="7"/>
        <v>6.0851926977687626E-3</v>
      </c>
      <c r="N42" s="36">
        <f t="shared" si="8"/>
        <v>1.0457516339869282E-2</v>
      </c>
    </row>
    <row r="43" spans="1:14" ht="26.25" customHeight="1" x14ac:dyDescent="0.2">
      <c r="A43" s="23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23"/>
      <c r="B44" s="25" t="s">
        <v>35</v>
      </c>
      <c r="C44" s="35">
        <v>0</v>
      </c>
      <c r="D44" s="29">
        <v>0</v>
      </c>
      <c r="E44" s="29">
        <v>1</v>
      </c>
      <c r="F44" s="29">
        <v>3</v>
      </c>
      <c r="G44" s="30" t="str">
        <f t="shared" si="3"/>
        <v/>
      </c>
      <c r="H44" s="30" t="str">
        <f t="shared" si="4"/>
        <v/>
      </c>
      <c r="I44" s="30">
        <f t="shared" si="5"/>
        <v>1.3458950201884253E-3</v>
      </c>
      <c r="J44" s="30">
        <f t="shared" si="6"/>
        <v>3.0487804878048782E-3</v>
      </c>
      <c r="K44" s="30">
        <f t="shared" si="9"/>
        <v>1</v>
      </c>
      <c r="L44" s="30">
        <f t="shared" si="10"/>
        <v>1</v>
      </c>
      <c r="M44" s="30" t="str">
        <f t="shared" si="7"/>
        <v/>
      </c>
      <c r="N44" s="36" t="str">
        <f t="shared" si="8"/>
        <v/>
      </c>
    </row>
    <row r="45" spans="1:14" x14ac:dyDescent="0.2">
      <c r="A45" s="23"/>
      <c r="B45" s="25" t="s">
        <v>36</v>
      </c>
      <c r="C45" s="35">
        <v>0</v>
      </c>
      <c r="D45" s="29">
        <v>0</v>
      </c>
      <c r="E45" s="29">
        <v>1</v>
      </c>
      <c r="F45" s="29">
        <v>0</v>
      </c>
      <c r="G45" s="30" t="str">
        <f t="shared" si="3"/>
        <v/>
      </c>
      <c r="H45" s="30" t="str">
        <f t="shared" si="4"/>
        <v/>
      </c>
      <c r="I45" s="30">
        <f t="shared" si="5"/>
        <v>1.3458950201884253E-3</v>
      </c>
      <c r="J45" s="30" t="str">
        <f t="shared" si="6"/>
        <v/>
      </c>
      <c r="K45" s="30">
        <f t="shared" si="9"/>
        <v>1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23"/>
      <c r="B46" s="25" t="s">
        <v>37</v>
      </c>
      <c r="C46" s="35">
        <v>1</v>
      </c>
      <c r="D46" s="29">
        <v>0</v>
      </c>
      <c r="E46" s="29">
        <v>3</v>
      </c>
      <c r="F46" s="29">
        <v>4</v>
      </c>
      <c r="G46" s="30">
        <f t="shared" si="3"/>
        <v>2.0283975659229209E-3</v>
      </c>
      <c r="H46" s="30" t="str">
        <f t="shared" si="4"/>
        <v/>
      </c>
      <c r="I46" s="30">
        <f t="shared" si="5"/>
        <v>4.0376850605652759E-3</v>
      </c>
      <c r="J46" s="30">
        <f t="shared" si="6"/>
        <v>4.0650406504065045E-3</v>
      </c>
      <c r="K46" s="30">
        <f t="shared" si="9"/>
        <v>2</v>
      </c>
      <c r="L46" s="30">
        <f t="shared" si="10"/>
        <v>1</v>
      </c>
      <c r="M46" s="30">
        <f t="shared" si="7"/>
        <v>4.0567951318458417E-3</v>
      </c>
      <c r="N46" s="36" t="str">
        <f t="shared" si="8"/>
        <v/>
      </c>
    </row>
    <row r="47" spans="1:14" ht="25.5" x14ac:dyDescent="0.2">
      <c r="A47" s="23"/>
      <c r="B47" s="25" t="s">
        <v>38</v>
      </c>
      <c r="C47" s="35">
        <v>6</v>
      </c>
      <c r="D47" s="29">
        <v>2</v>
      </c>
      <c r="E47" s="29">
        <v>7</v>
      </c>
      <c r="F47" s="29">
        <v>6</v>
      </c>
      <c r="G47" s="30">
        <f t="shared" si="3"/>
        <v>1.2170385395537525E-2</v>
      </c>
      <c r="H47" s="30">
        <f t="shared" si="4"/>
        <v>2.6143790849673201E-3</v>
      </c>
      <c r="I47" s="30">
        <f t="shared" si="5"/>
        <v>9.4212651413189772E-3</v>
      </c>
      <c r="J47" s="30">
        <f t="shared" si="6"/>
        <v>6.0975609756097563E-3</v>
      </c>
      <c r="K47" s="30">
        <f t="shared" si="9"/>
        <v>0.16666666666666666</v>
      </c>
      <c r="L47" s="30">
        <f t="shared" si="10"/>
        <v>2</v>
      </c>
      <c r="M47" s="30">
        <f t="shared" si="7"/>
        <v>2.0283975659229209E-3</v>
      </c>
      <c r="N47" s="36">
        <f t="shared" si="8"/>
        <v>5.2287581699346402E-3</v>
      </c>
    </row>
    <row r="48" spans="1:14" ht="25.5" x14ac:dyDescent="0.2">
      <c r="A48" s="23"/>
      <c r="B48" s="25" t="s">
        <v>39</v>
      </c>
      <c r="C48" s="35">
        <v>4</v>
      </c>
      <c r="D48" s="29">
        <v>2</v>
      </c>
      <c r="E48" s="29">
        <v>7</v>
      </c>
      <c r="F48" s="29">
        <v>1</v>
      </c>
      <c r="G48" s="30">
        <f t="shared" si="3"/>
        <v>8.1135902636916835E-3</v>
      </c>
      <c r="H48" s="30">
        <f t="shared" si="4"/>
        <v>2.6143790849673201E-3</v>
      </c>
      <c r="I48" s="30">
        <f t="shared" si="5"/>
        <v>9.4212651413189772E-3</v>
      </c>
      <c r="J48" s="30">
        <f t="shared" si="6"/>
        <v>1.0162601626016261E-3</v>
      </c>
      <c r="K48" s="30">
        <f t="shared" si="9"/>
        <v>0.75</v>
      </c>
      <c r="L48" s="30">
        <f t="shared" si="10"/>
        <v>-0.5</v>
      </c>
      <c r="M48" s="30">
        <f t="shared" si="7"/>
        <v>6.0851926977687626E-3</v>
      </c>
      <c r="N48" s="36">
        <f t="shared" si="8"/>
        <v>-1.30718954248366E-3</v>
      </c>
    </row>
    <row r="49" spans="1:14" ht="25.5" x14ac:dyDescent="0.2">
      <c r="A49" s="23"/>
      <c r="B49" s="25" t="s">
        <v>40</v>
      </c>
      <c r="C49" s="35">
        <v>1</v>
      </c>
      <c r="D49" s="29">
        <v>0</v>
      </c>
      <c r="E49" s="29">
        <v>1</v>
      </c>
      <c r="F49" s="29">
        <v>1</v>
      </c>
      <c r="G49" s="30">
        <f t="shared" si="3"/>
        <v>2.0283975659229209E-3</v>
      </c>
      <c r="H49" s="30" t="str">
        <f t="shared" si="4"/>
        <v/>
      </c>
      <c r="I49" s="30">
        <f t="shared" si="5"/>
        <v>1.3458950201884253E-3</v>
      </c>
      <c r="J49" s="30">
        <f t="shared" si="6"/>
        <v>1.0162601626016261E-3</v>
      </c>
      <c r="K49" s="30">
        <f t="shared" si="9"/>
        <v>0</v>
      </c>
      <c r="L49" s="30">
        <f t="shared" si="10"/>
        <v>1</v>
      </c>
      <c r="M49" s="30">
        <f t="shared" si="7"/>
        <v>0</v>
      </c>
      <c r="N49" s="36" t="str">
        <f t="shared" si="8"/>
        <v/>
      </c>
    </row>
    <row r="50" spans="1:14" x14ac:dyDescent="0.2">
      <c r="A50" s="23"/>
      <c r="B50" s="25" t="s">
        <v>41</v>
      </c>
      <c r="C50" s="35">
        <v>2</v>
      </c>
      <c r="D50" s="29">
        <v>3</v>
      </c>
      <c r="E50" s="29">
        <v>9</v>
      </c>
      <c r="F50" s="29">
        <v>16</v>
      </c>
      <c r="G50" s="30">
        <f t="shared" si="3"/>
        <v>4.0567951318458417E-3</v>
      </c>
      <c r="H50" s="30">
        <f t="shared" si="4"/>
        <v>3.9215686274509803E-3</v>
      </c>
      <c r="I50" s="30">
        <f t="shared" si="5"/>
        <v>1.2113055181695828E-2</v>
      </c>
      <c r="J50" s="30">
        <f t="shared" si="6"/>
        <v>1.6260162601626018E-2</v>
      </c>
      <c r="K50" s="30">
        <f t="shared" si="9"/>
        <v>3.5</v>
      </c>
      <c r="L50" s="30">
        <f t="shared" si="10"/>
        <v>4.333333333333333</v>
      </c>
      <c r="M50" s="30">
        <f t="shared" si="7"/>
        <v>1.4198782961460446E-2</v>
      </c>
      <c r="N50" s="36">
        <f t="shared" si="8"/>
        <v>1.699346405228758E-2</v>
      </c>
    </row>
    <row r="51" spans="1:14" ht="25.5" x14ac:dyDescent="0.2">
      <c r="A51" s="23"/>
      <c r="B51" s="25" t="s">
        <v>42</v>
      </c>
      <c r="C51" s="35">
        <v>3</v>
      </c>
      <c r="D51" s="29">
        <v>5</v>
      </c>
      <c r="E51" s="29">
        <v>10</v>
      </c>
      <c r="F51" s="29">
        <v>3</v>
      </c>
      <c r="G51" s="30">
        <f t="shared" si="3"/>
        <v>6.0851926977687626E-3</v>
      </c>
      <c r="H51" s="30">
        <f t="shared" si="4"/>
        <v>6.5359477124183009E-3</v>
      </c>
      <c r="I51" s="30">
        <f t="shared" si="5"/>
        <v>1.3458950201884253E-2</v>
      </c>
      <c r="J51" s="30">
        <f t="shared" si="6"/>
        <v>3.0487804878048782E-3</v>
      </c>
      <c r="K51" s="30">
        <f t="shared" si="9"/>
        <v>2.3333333333333335</v>
      </c>
      <c r="L51" s="30">
        <f t="shared" si="10"/>
        <v>-0.4</v>
      </c>
      <c r="M51" s="30">
        <f t="shared" si="7"/>
        <v>1.4198782961460448E-2</v>
      </c>
      <c r="N51" s="36">
        <f t="shared" si="8"/>
        <v>-2.6143790849673205E-3</v>
      </c>
    </row>
    <row r="52" spans="1:14" ht="25.5" x14ac:dyDescent="0.2">
      <c r="A52" s="23"/>
      <c r="B52" s="25" t="s">
        <v>43</v>
      </c>
      <c r="C52" s="35">
        <v>31</v>
      </c>
      <c r="D52" s="29">
        <v>22</v>
      </c>
      <c r="E52" s="29">
        <v>18</v>
      </c>
      <c r="F52" s="29">
        <v>55</v>
      </c>
      <c r="G52" s="30">
        <f t="shared" si="3"/>
        <v>6.2880324543610547E-2</v>
      </c>
      <c r="H52" s="30">
        <f t="shared" si="4"/>
        <v>2.8758169934640521E-2</v>
      </c>
      <c r="I52" s="30">
        <f t="shared" si="5"/>
        <v>2.4226110363391656E-2</v>
      </c>
      <c r="J52" s="30">
        <f t="shared" si="6"/>
        <v>5.589430894308943E-2</v>
      </c>
      <c r="K52" s="30">
        <f t="shared" si="9"/>
        <v>-0.41935483870967744</v>
      </c>
      <c r="L52" s="30">
        <f t="shared" si="10"/>
        <v>1.5</v>
      </c>
      <c r="M52" s="30">
        <f t="shared" si="7"/>
        <v>-2.6369168356997971E-2</v>
      </c>
      <c r="N52" s="36">
        <f t="shared" si="8"/>
        <v>4.3137254901960784E-2</v>
      </c>
    </row>
    <row r="53" spans="1:14" x14ac:dyDescent="0.2">
      <c r="A53" s="23"/>
      <c r="B53" s="25" t="s">
        <v>44</v>
      </c>
      <c r="C53" s="35">
        <v>70</v>
      </c>
      <c r="D53" s="29">
        <v>51</v>
      </c>
      <c r="E53" s="29">
        <v>66</v>
      </c>
      <c r="F53" s="29">
        <v>60</v>
      </c>
      <c r="G53" s="30">
        <f t="shared" si="3"/>
        <v>0.14198782961460446</v>
      </c>
      <c r="H53" s="30">
        <f t="shared" si="4"/>
        <v>6.6666666666666666E-2</v>
      </c>
      <c r="I53" s="30">
        <f t="shared" si="5"/>
        <v>8.8829071332436074E-2</v>
      </c>
      <c r="J53" s="30">
        <f t="shared" si="6"/>
        <v>6.097560975609756E-2</v>
      </c>
      <c r="K53" s="30">
        <f t="shared" si="9"/>
        <v>-5.7142857142857141E-2</v>
      </c>
      <c r="L53" s="30">
        <f t="shared" si="10"/>
        <v>0.17647058823529413</v>
      </c>
      <c r="M53" s="30">
        <f t="shared" si="7"/>
        <v>-8.1135902636916835E-3</v>
      </c>
      <c r="N53" s="36">
        <f t="shared" si="8"/>
        <v>1.1764705882352941E-2</v>
      </c>
    </row>
    <row r="54" spans="1:14" x14ac:dyDescent="0.2">
      <c r="A54" s="23"/>
      <c r="B54" s="25" t="s">
        <v>45</v>
      </c>
      <c r="C54" s="35">
        <v>2</v>
      </c>
      <c r="D54" s="29">
        <v>1</v>
      </c>
      <c r="E54" s="29">
        <v>6</v>
      </c>
      <c r="F54" s="29">
        <v>8</v>
      </c>
      <c r="G54" s="30">
        <f t="shared" ref="G54:G73" si="11">+IF(C54=0,"",C54/C$22)</f>
        <v>4.0567951318458417E-3</v>
      </c>
      <c r="H54" s="30">
        <f t="shared" ref="H54:H73" si="12">+IF(D54=0,"",D54/D$22)</f>
        <v>1.30718954248366E-3</v>
      </c>
      <c r="I54" s="30">
        <f t="shared" ref="I54:I73" si="13">+IF(E54=0,"",E54/E$22)</f>
        <v>8.0753701211305519E-3</v>
      </c>
      <c r="J54" s="30">
        <f t="shared" ref="J54:J73" si="14">+IF(F54=0,"",F54/F$22)</f>
        <v>8.130081300813009E-3</v>
      </c>
      <c r="K54" s="30">
        <f t="shared" si="9"/>
        <v>2</v>
      </c>
      <c r="L54" s="30">
        <f t="shared" si="10"/>
        <v>7</v>
      </c>
      <c r="M54" s="30">
        <f t="shared" ref="M54:M73" si="15">+IF(OR(AND(G54=""),(K54="")),"",G54*K54)</f>
        <v>8.1135902636916835E-3</v>
      </c>
      <c r="N54" s="36">
        <f t="shared" ref="N54:N73" si="16">+IF(OR(AND(H54=""),(L54="")),"",H54*L54)</f>
        <v>9.1503267973856196E-3</v>
      </c>
    </row>
    <row r="55" spans="1:14" x14ac:dyDescent="0.2">
      <c r="A55" s="23"/>
      <c r="B55" s="25" t="s">
        <v>46</v>
      </c>
      <c r="C55" s="35">
        <v>1</v>
      </c>
      <c r="D55" s="29">
        <v>2</v>
      </c>
      <c r="E55" s="29">
        <v>3</v>
      </c>
      <c r="F55" s="29">
        <v>1</v>
      </c>
      <c r="G55" s="30">
        <f t="shared" si="11"/>
        <v>2.0283975659229209E-3</v>
      </c>
      <c r="H55" s="30">
        <f t="shared" si="12"/>
        <v>2.6143790849673201E-3</v>
      </c>
      <c r="I55" s="30">
        <f t="shared" si="13"/>
        <v>4.0376850605652759E-3</v>
      </c>
      <c r="J55" s="30">
        <f t="shared" si="14"/>
        <v>1.0162601626016261E-3</v>
      </c>
      <c r="K55" s="30">
        <f t="shared" ref="K55:K73" si="17">+IF(AND(C55=0,E55=0)," ",IF(C55=0,1,IF(E55=0,-1,(E55-C55)/C55)))</f>
        <v>2</v>
      </c>
      <c r="L55" s="30">
        <f t="shared" ref="L55:L73" si="18">+IF(AND(D55=0,F55=0)," ",IF(D55=0,1,IF(F55=0,-1,(F55-D55)/D55)))</f>
        <v>-0.5</v>
      </c>
      <c r="M55" s="30">
        <f t="shared" si="15"/>
        <v>4.0567951318458417E-3</v>
      </c>
      <c r="N55" s="36">
        <f t="shared" si="16"/>
        <v>-1.30718954248366E-3</v>
      </c>
    </row>
    <row r="56" spans="1:14" x14ac:dyDescent="0.2">
      <c r="A56" s="23"/>
      <c r="B56" s="25" t="s">
        <v>47</v>
      </c>
      <c r="C56" s="35">
        <v>1</v>
      </c>
      <c r="D56" s="29">
        <v>1</v>
      </c>
      <c r="E56" s="29">
        <v>4</v>
      </c>
      <c r="F56" s="29">
        <v>1</v>
      </c>
      <c r="G56" s="30">
        <f t="shared" si="11"/>
        <v>2.0283975659229209E-3</v>
      </c>
      <c r="H56" s="30">
        <f t="shared" si="12"/>
        <v>1.30718954248366E-3</v>
      </c>
      <c r="I56" s="30">
        <f t="shared" si="13"/>
        <v>5.3835800807537013E-3</v>
      </c>
      <c r="J56" s="30">
        <f t="shared" si="14"/>
        <v>1.0162601626016261E-3</v>
      </c>
      <c r="K56" s="30">
        <f t="shared" si="17"/>
        <v>3</v>
      </c>
      <c r="L56" s="30">
        <f t="shared" si="18"/>
        <v>0</v>
      </c>
      <c r="M56" s="30">
        <f t="shared" si="15"/>
        <v>6.0851926977687626E-3</v>
      </c>
      <c r="N56" s="36">
        <f t="shared" si="16"/>
        <v>0</v>
      </c>
    </row>
    <row r="57" spans="1:14" x14ac:dyDescent="0.2">
      <c r="A57" s="23"/>
      <c r="B57" s="25" t="s">
        <v>48</v>
      </c>
      <c r="C57" s="35">
        <v>12</v>
      </c>
      <c r="D57" s="29">
        <v>16</v>
      </c>
      <c r="E57" s="29">
        <v>25</v>
      </c>
      <c r="F57" s="29">
        <v>21</v>
      </c>
      <c r="G57" s="30">
        <f t="shared" si="11"/>
        <v>2.434077079107505E-2</v>
      </c>
      <c r="H57" s="30">
        <f t="shared" si="12"/>
        <v>2.0915032679738561E-2</v>
      </c>
      <c r="I57" s="30">
        <f t="shared" si="13"/>
        <v>3.3647375504710635E-2</v>
      </c>
      <c r="J57" s="30">
        <f t="shared" si="14"/>
        <v>2.1341463414634148E-2</v>
      </c>
      <c r="K57" s="30">
        <f t="shared" si="17"/>
        <v>1.0833333333333333</v>
      </c>
      <c r="L57" s="30">
        <f t="shared" si="18"/>
        <v>0.3125</v>
      </c>
      <c r="M57" s="30">
        <f t="shared" si="15"/>
        <v>2.6369168356997968E-2</v>
      </c>
      <c r="N57" s="36">
        <f t="shared" si="16"/>
        <v>6.5359477124183E-3</v>
      </c>
    </row>
    <row r="58" spans="1:14" x14ac:dyDescent="0.2">
      <c r="A58" s="23"/>
      <c r="B58" s="25" t="s">
        <v>49</v>
      </c>
      <c r="C58" s="35">
        <v>1</v>
      </c>
      <c r="D58" s="29">
        <v>31</v>
      </c>
      <c r="E58" s="29">
        <v>1</v>
      </c>
      <c r="F58" s="29">
        <v>5</v>
      </c>
      <c r="G58" s="30">
        <f t="shared" si="11"/>
        <v>2.0283975659229209E-3</v>
      </c>
      <c r="H58" s="30">
        <f t="shared" si="12"/>
        <v>4.0522875816993466E-2</v>
      </c>
      <c r="I58" s="30">
        <f t="shared" si="13"/>
        <v>1.3458950201884253E-3</v>
      </c>
      <c r="J58" s="30">
        <f t="shared" si="14"/>
        <v>5.08130081300813E-3</v>
      </c>
      <c r="K58" s="30">
        <f t="shared" si="17"/>
        <v>0</v>
      </c>
      <c r="L58" s="30">
        <f t="shared" si="18"/>
        <v>-0.83870967741935487</v>
      </c>
      <c r="M58" s="30">
        <f t="shared" si="15"/>
        <v>0</v>
      </c>
      <c r="N58" s="36">
        <f t="shared" si="16"/>
        <v>-3.3986928104575168E-2</v>
      </c>
    </row>
    <row r="59" spans="1:14" x14ac:dyDescent="0.2">
      <c r="A59" s="23"/>
      <c r="B59" s="25" t="s">
        <v>50</v>
      </c>
      <c r="C59" s="35">
        <v>0</v>
      </c>
      <c r="D59" s="29">
        <v>50</v>
      </c>
      <c r="E59" s="29">
        <v>1</v>
      </c>
      <c r="F59" s="29">
        <v>1</v>
      </c>
      <c r="G59" s="30" t="str">
        <f t="shared" si="11"/>
        <v/>
      </c>
      <c r="H59" s="30">
        <f t="shared" si="12"/>
        <v>6.535947712418301E-2</v>
      </c>
      <c r="I59" s="30">
        <f t="shared" si="13"/>
        <v>1.3458950201884253E-3</v>
      </c>
      <c r="J59" s="30">
        <f t="shared" si="14"/>
        <v>1.0162601626016261E-3</v>
      </c>
      <c r="K59" s="30">
        <f t="shared" si="17"/>
        <v>1</v>
      </c>
      <c r="L59" s="30">
        <f t="shared" si="18"/>
        <v>-0.98</v>
      </c>
      <c r="M59" s="30" t="str">
        <f t="shared" si="15"/>
        <v/>
      </c>
      <c r="N59" s="36">
        <f t="shared" si="16"/>
        <v>-6.4052287581699355E-2</v>
      </c>
    </row>
    <row r="60" spans="1:14" x14ac:dyDescent="0.2">
      <c r="A60" s="23"/>
      <c r="B60" s="25" t="s">
        <v>51</v>
      </c>
      <c r="C60" s="35">
        <v>0</v>
      </c>
      <c r="D60" s="29">
        <v>0</v>
      </c>
      <c r="E60" s="29">
        <v>1</v>
      </c>
      <c r="F60" s="29">
        <v>0</v>
      </c>
      <c r="G60" s="30" t="str">
        <f t="shared" si="11"/>
        <v/>
      </c>
      <c r="H60" s="30" t="str">
        <f t="shared" si="12"/>
        <v/>
      </c>
      <c r="I60" s="30">
        <f t="shared" si="13"/>
        <v>1.3458950201884253E-3</v>
      </c>
      <c r="J60" s="30" t="str">
        <f t="shared" si="14"/>
        <v/>
      </c>
      <c r="K60" s="30">
        <f t="shared" si="17"/>
        <v>1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23"/>
      <c r="B61" s="25" t="s">
        <v>52</v>
      </c>
      <c r="C61" s="35">
        <v>2</v>
      </c>
      <c r="D61" s="29">
        <v>16</v>
      </c>
      <c r="E61" s="29">
        <v>0</v>
      </c>
      <c r="F61" s="29">
        <v>6</v>
      </c>
      <c r="G61" s="30">
        <f t="shared" si="11"/>
        <v>4.0567951318458417E-3</v>
      </c>
      <c r="H61" s="30">
        <f t="shared" si="12"/>
        <v>2.0915032679738561E-2</v>
      </c>
      <c r="I61" s="30" t="str">
        <f t="shared" si="13"/>
        <v/>
      </c>
      <c r="J61" s="30">
        <f t="shared" si="14"/>
        <v>6.0975609756097563E-3</v>
      </c>
      <c r="K61" s="30">
        <f t="shared" si="17"/>
        <v>-1</v>
      </c>
      <c r="L61" s="30">
        <f t="shared" si="18"/>
        <v>-0.625</v>
      </c>
      <c r="M61" s="30">
        <f t="shared" si="15"/>
        <v>-4.0567951318458417E-3</v>
      </c>
      <c r="N61" s="36">
        <f t="shared" si="16"/>
        <v>-1.30718954248366E-2</v>
      </c>
    </row>
    <row r="62" spans="1:14" x14ac:dyDescent="0.2">
      <c r="A62" s="23"/>
      <c r="B62" s="25" t="s">
        <v>53</v>
      </c>
      <c r="C62" s="35">
        <v>26</v>
      </c>
      <c r="D62" s="29">
        <v>3</v>
      </c>
      <c r="E62" s="29">
        <v>19</v>
      </c>
      <c r="F62" s="29">
        <v>4</v>
      </c>
      <c r="G62" s="30">
        <f t="shared" si="11"/>
        <v>5.2738336713995942E-2</v>
      </c>
      <c r="H62" s="30">
        <f t="shared" si="12"/>
        <v>3.9215686274509803E-3</v>
      </c>
      <c r="I62" s="30">
        <f t="shared" si="13"/>
        <v>2.5572005383580079E-2</v>
      </c>
      <c r="J62" s="30">
        <f t="shared" si="14"/>
        <v>4.0650406504065045E-3</v>
      </c>
      <c r="K62" s="30">
        <f t="shared" si="17"/>
        <v>-0.26923076923076922</v>
      </c>
      <c r="L62" s="30">
        <f t="shared" si="18"/>
        <v>0.33333333333333331</v>
      </c>
      <c r="M62" s="30">
        <f t="shared" si="15"/>
        <v>-1.4198782961460446E-2</v>
      </c>
      <c r="N62" s="36">
        <f t="shared" si="16"/>
        <v>1.30718954248366E-3</v>
      </c>
    </row>
    <row r="63" spans="1:14" ht="25.5" x14ac:dyDescent="0.2">
      <c r="A63" s="23"/>
      <c r="B63" s="25" t="s">
        <v>54</v>
      </c>
      <c r="C63" s="35">
        <v>0</v>
      </c>
      <c r="D63" s="29">
        <v>0</v>
      </c>
      <c r="E63" s="29">
        <v>1</v>
      </c>
      <c r="F63" s="29">
        <v>2</v>
      </c>
      <c r="G63" s="30" t="str">
        <f t="shared" si="11"/>
        <v/>
      </c>
      <c r="H63" s="30" t="str">
        <f t="shared" si="12"/>
        <v/>
      </c>
      <c r="I63" s="30">
        <f t="shared" si="13"/>
        <v>1.3458950201884253E-3</v>
      </c>
      <c r="J63" s="30">
        <f t="shared" si="14"/>
        <v>2.0325203252032522E-3</v>
      </c>
      <c r="K63" s="30">
        <f t="shared" si="17"/>
        <v>1</v>
      </c>
      <c r="L63" s="30">
        <f t="shared" si="18"/>
        <v>1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23"/>
      <c r="B64" s="25" t="s">
        <v>55</v>
      </c>
      <c r="C64" s="35">
        <v>47</v>
      </c>
      <c r="D64" s="29">
        <v>57</v>
      </c>
      <c r="E64" s="29">
        <v>32</v>
      </c>
      <c r="F64" s="29">
        <v>35</v>
      </c>
      <c r="G64" s="30">
        <f t="shared" si="11"/>
        <v>9.5334685598377281E-2</v>
      </c>
      <c r="H64" s="30">
        <f t="shared" si="12"/>
        <v>7.4509803921568626E-2</v>
      </c>
      <c r="I64" s="30">
        <f t="shared" si="13"/>
        <v>4.306864064602961E-2</v>
      </c>
      <c r="J64" s="30">
        <f t="shared" si="14"/>
        <v>3.556910569105691E-2</v>
      </c>
      <c r="K64" s="30">
        <f t="shared" si="17"/>
        <v>-0.31914893617021278</v>
      </c>
      <c r="L64" s="30">
        <f t="shared" si="18"/>
        <v>-0.38596491228070173</v>
      </c>
      <c r="M64" s="30">
        <f t="shared" si="15"/>
        <v>-3.0425963488843813E-2</v>
      </c>
      <c r="N64" s="36">
        <f t="shared" si="16"/>
        <v>-2.8758169934640521E-2</v>
      </c>
    </row>
    <row r="65" spans="1:14" x14ac:dyDescent="0.2">
      <c r="A65" s="23"/>
      <c r="B65" s="25" t="s">
        <v>56</v>
      </c>
      <c r="C65" s="35">
        <v>1</v>
      </c>
      <c r="D65" s="29">
        <v>3</v>
      </c>
      <c r="E65" s="29">
        <v>0</v>
      </c>
      <c r="F65" s="29">
        <v>4</v>
      </c>
      <c r="G65" s="30">
        <f t="shared" si="11"/>
        <v>2.0283975659229209E-3</v>
      </c>
      <c r="H65" s="30">
        <f t="shared" si="12"/>
        <v>3.9215686274509803E-3</v>
      </c>
      <c r="I65" s="30" t="str">
        <f t="shared" si="13"/>
        <v/>
      </c>
      <c r="J65" s="30">
        <f t="shared" si="14"/>
        <v>4.0650406504065045E-3</v>
      </c>
      <c r="K65" s="30">
        <f t="shared" si="17"/>
        <v>-1</v>
      </c>
      <c r="L65" s="30">
        <f t="shared" si="18"/>
        <v>0.33333333333333331</v>
      </c>
      <c r="M65" s="30">
        <f t="shared" si="15"/>
        <v>-2.0283975659229209E-3</v>
      </c>
      <c r="N65" s="36">
        <f t="shared" si="16"/>
        <v>1.30718954248366E-3</v>
      </c>
    </row>
    <row r="66" spans="1:14" x14ac:dyDescent="0.2">
      <c r="A66" s="23"/>
      <c r="B66" s="25" t="s">
        <v>57</v>
      </c>
      <c r="C66" s="35">
        <v>28</v>
      </c>
      <c r="D66" s="29">
        <v>73</v>
      </c>
      <c r="E66" s="29">
        <v>2</v>
      </c>
      <c r="F66" s="29">
        <v>2</v>
      </c>
      <c r="G66" s="30">
        <f t="shared" si="11"/>
        <v>5.6795131845841784E-2</v>
      </c>
      <c r="H66" s="30">
        <f t="shared" si="12"/>
        <v>9.5424836601307184E-2</v>
      </c>
      <c r="I66" s="30">
        <f t="shared" si="13"/>
        <v>2.6917900403768506E-3</v>
      </c>
      <c r="J66" s="30">
        <f t="shared" si="14"/>
        <v>2.0325203252032522E-3</v>
      </c>
      <c r="K66" s="30">
        <f t="shared" si="17"/>
        <v>-0.9285714285714286</v>
      </c>
      <c r="L66" s="30">
        <f t="shared" si="18"/>
        <v>-0.9726027397260274</v>
      </c>
      <c r="M66" s="30">
        <f t="shared" si="15"/>
        <v>-5.2738336713995942E-2</v>
      </c>
      <c r="N66" s="36">
        <f t="shared" si="16"/>
        <v>-9.2810457516339859E-2</v>
      </c>
    </row>
    <row r="67" spans="1:14" x14ac:dyDescent="0.2">
      <c r="A67" s="23"/>
      <c r="B67" s="25" t="s">
        <v>58</v>
      </c>
      <c r="C67" s="35">
        <v>97</v>
      </c>
      <c r="D67" s="29">
        <v>93</v>
      </c>
      <c r="E67" s="29">
        <v>230</v>
      </c>
      <c r="F67" s="29">
        <v>386</v>
      </c>
      <c r="G67" s="30">
        <f t="shared" si="11"/>
        <v>0.19675456389452334</v>
      </c>
      <c r="H67" s="30">
        <f t="shared" si="12"/>
        <v>0.12156862745098039</v>
      </c>
      <c r="I67" s="30">
        <f t="shared" si="13"/>
        <v>0.30955585464333785</v>
      </c>
      <c r="J67" s="30">
        <f t="shared" si="14"/>
        <v>0.39227642276422764</v>
      </c>
      <c r="K67" s="30">
        <f t="shared" si="17"/>
        <v>1.3711340206185567</v>
      </c>
      <c r="L67" s="30">
        <f t="shared" si="18"/>
        <v>3.150537634408602</v>
      </c>
      <c r="M67" s="30">
        <f t="shared" si="15"/>
        <v>0.26977687626774849</v>
      </c>
      <c r="N67" s="36">
        <f t="shared" si="16"/>
        <v>0.38300653594771239</v>
      </c>
    </row>
    <row r="68" spans="1:14" x14ac:dyDescent="0.2">
      <c r="A68" s="23"/>
      <c r="B68" s="25" t="s">
        <v>59</v>
      </c>
      <c r="C68" s="35">
        <v>2</v>
      </c>
      <c r="D68" s="29">
        <v>0</v>
      </c>
      <c r="E68" s="29">
        <v>0</v>
      </c>
      <c r="F68" s="29">
        <v>2</v>
      </c>
      <c r="G68" s="30">
        <f t="shared" si="11"/>
        <v>4.0567951318458417E-3</v>
      </c>
      <c r="H68" s="30" t="str">
        <f t="shared" si="12"/>
        <v/>
      </c>
      <c r="I68" s="30" t="str">
        <f t="shared" si="13"/>
        <v/>
      </c>
      <c r="J68" s="30">
        <f t="shared" si="14"/>
        <v>2.0325203252032522E-3</v>
      </c>
      <c r="K68" s="30">
        <f t="shared" si="17"/>
        <v>-1</v>
      </c>
      <c r="L68" s="30">
        <f t="shared" si="18"/>
        <v>1</v>
      </c>
      <c r="M68" s="30">
        <f t="shared" si="15"/>
        <v>-4.0567951318458417E-3</v>
      </c>
      <c r="N68" s="36" t="str">
        <f t="shared" si="16"/>
        <v/>
      </c>
    </row>
    <row r="69" spans="1:14" x14ac:dyDescent="0.2">
      <c r="A69" s="23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23"/>
      <c r="B70" s="25" t="s">
        <v>61</v>
      </c>
      <c r="C70" s="35">
        <v>15</v>
      </c>
      <c r="D70" s="29">
        <v>19</v>
      </c>
      <c r="E70" s="29">
        <v>4</v>
      </c>
      <c r="F70" s="29">
        <v>13</v>
      </c>
      <c r="G70" s="30">
        <f t="shared" si="11"/>
        <v>3.0425963488843813E-2</v>
      </c>
      <c r="H70" s="30">
        <f t="shared" si="12"/>
        <v>2.4836601307189541E-2</v>
      </c>
      <c r="I70" s="30">
        <f t="shared" si="13"/>
        <v>5.3835800807537013E-3</v>
      </c>
      <c r="J70" s="30">
        <f t="shared" si="14"/>
        <v>1.3211382113821139E-2</v>
      </c>
      <c r="K70" s="30">
        <f t="shared" si="17"/>
        <v>-0.73333333333333328</v>
      </c>
      <c r="L70" s="30">
        <f t="shared" si="18"/>
        <v>-0.31578947368421051</v>
      </c>
      <c r="M70" s="30">
        <f t="shared" si="15"/>
        <v>-2.231237322515213E-2</v>
      </c>
      <c r="N70" s="36">
        <f t="shared" si="16"/>
        <v>-7.8431372549019607E-3</v>
      </c>
    </row>
    <row r="71" spans="1:14" x14ac:dyDescent="0.2">
      <c r="A71" s="23"/>
      <c r="B71" s="25" t="s">
        <v>62</v>
      </c>
      <c r="C71" s="35">
        <v>2</v>
      </c>
      <c r="D71" s="29">
        <v>25</v>
      </c>
      <c r="E71" s="29">
        <v>6</v>
      </c>
      <c r="F71" s="29">
        <v>7</v>
      </c>
      <c r="G71" s="30">
        <f t="shared" si="11"/>
        <v>4.0567951318458417E-3</v>
      </c>
      <c r="H71" s="30">
        <f t="shared" si="12"/>
        <v>3.2679738562091505E-2</v>
      </c>
      <c r="I71" s="30">
        <f t="shared" si="13"/>
        <v>8.0753701211305519E-3</v>
      </c>
      <c r="J71" s="30">
        <f t="shared" si="14"/>
        <v>7.1138211382113818E-3</v>
      </c>
      <c r="K71" s="30">
        <f t="shared" si="17"/>
        <v>2</v>
      </c>
      <c r="L71" s="30">
        <f t="shared" si="18"/>
        <v>-0.72</v>
      </c>
      <c r="M71" s="30">
        <f t="shared" si="15"/>
        <v>8.1135902636916835E-3</v>
      </c>
      <c r="N71" s="36">
        <f t="shared" si="16"/>
        <v>-2.3529411764705882E-2</v>
      </c>
    </row>
    <row r="72" spans="1:14" x14ac:dyDescent="0.2">
      <c r="A72" s="23"/>
      <c r="B72" s="25" t="s">
        <v>63</v>
      </c>
      <c r="C72" s="35">
        <v>5</v>
      </c>
      <c r="D72" s="29">
        <v>3</v>
      </c>
      <c r="E72" s="29">
        <v>4</v>
      </c>
      <c r="F72" s="29">
        <v>9</v>
      </c>
      <c r="G72" s="30">
        <f t="shared" si="11"/>
        <v>1.0141987829614604E-2</v>
      </c>
      <c r="H72" s="30">
        <f t="shared" si="12"/>
        <v>3.9215686274509803E-3</v>
      </c>
      <c r="I72" s="30">
        <f t="shared" si="13"/>
        <v>5.3835800807537013E-3</v>
      </c>
      <c r="J72" s="30">
        <f t="shared" si="14"/>
        <v>9.1463414634146336E-3</v>
      </c>
      <c r="K72" s="30">
        <f t="shared" si="17"/>
        <v>-0.2</v>
      </c>
      <c r="L72" s="30">
        <f t="shared" si="18"/>
        <v>2</v>
      </c>
      <c r="M72" s="30">
        <f t="shared" si="15"/>
        <v>-2.0283975659229209E-3</v>
      </c>
      <c r="N72" s="36">
        <f t="shared" si="16"/>
        <v>7.8431372549019607E-3</v>
      </c>
    </row>
    <row r="73" spans="1:14" ht="15.75" thickBot="1" x14ac:dyDescent="0.25">
      <c r="A73" s="23"/>
      <c r="B73" s="26" t="s">
        <v>64</v>
      </c>
      <c r="C73" s="37">
        <v>3</v>
      </c>
      <c r="D73" s="38">
        <v>10</v>
      </c>
      <c r="E73" s="38">
        <v>13</v>
      </c>
      <c r="F73" s="38">
        <v>13</v>
      </c>
      <c r="G73" s="39">
        <f t="shared" si="11"/>
        <v>6.0851926977687626E-3</v>
      </c>
      <c r="H73" s="39">
        <f t="shared" si="12"/>
        <v>1.3071895424836602E-2</v>
      </c>
      <c r="I73" s="39">
        <f t="shared" si="13"/>
        <v>1.7496635262449527E-2</v>
      </c>
      <c r="J73" s="39">
        <f t="shared" si="14"/>
        <v>1.3211382113821139E-2</v>
      </c>
      <c r="K73" s="39">
        <f t="shared" si="17"/>
        <v>3.3333333333333335</v>
      </c>
      <c r="L73" s="39">
        <f t="shared" si="18"/>
        <v>0.3</v>
      </c>
      <c r="M73" s="39">
        <f t="shared" si="15"/>
        <v>2.0283975659229209E-2</v>
      </c>
      <c r="N73" s="40">
        <f t="shared" si="16"/>
        <v>3.9215686274509803E-3</v>
      </c>
    </row>
    <row r="74" spans="1:14" x14ac:dyDescent="0.2">
      <c r="A74" s="22"/>
    </row>
    <row r="75" spans="1:14" x14ac:dyDescent="0.2">
      <c r="A75" s="22"/>
    </row>
    <row r="76" spans="1:14" x14ac:dyDescent="0.2">
      <c r="A76" s="22"/>
    </row>
    <row r="77" spans="1:14" ht="15.75" thickBot="1" x14ac:dyDescent="0.25">
      <c r="A77" s="22"/>
    </row>
    <row r="78" spans="1:14" ht="29.25" customHeight="1" thickBot="1" x14ac:dyDescent="0.25">
      <c r="A78" s="23"/>
      <c r="B78" s="41" t="s">
        <v>2</v>
      </c>
      <c r="C78" s="44" t="s">
        <v>3</v>
      </c>
      <c r="D78" s="45"/>
      <c r="E78" s="45"/>
      <c r="F78" s="46"/>
      <c r="G78" s="44" t="s">
        <v>4</v>
      </c>
      <c r="H78" s="45"/>
      <c r="I78" s="45"/>
      <c r="J78" s="45"/>
      <c r="K78" s="44" t="s">
        <v>667</v>
      </c>
      <c r="L78" s="47"/>
      <c r="M78" s="44" t="s">
        <v>5</v>
      </c>
      <c r="N78" s="47"/>
    </row>
    <row r="79" spans="1:14" ht="15.75" thickBot="1" x14ac:dyDescent="0.25">
      <c r="A79" s="22"/>
      <c r="B79" s="42"/>
      <c r="C79" s="50">
        <v>2022</v>
      </c>
      <c r="D79" s="46"/>
      <c r="E79" s="51">
        <v>2023</v>
      </c>
      <c r="F79" s="46"/>
      <c r="G79" s="50">
        <v>2022</v>
      </c>
      <c r="H79" s="46"/>
      <c r="I79" s="51">
        <v>2023</v>
      </c>
      <c r="J79" s="46"/>
      <c r="K79" s="48"/>
      <c r="L79" s="49"/>
      <c r="M79" s="48"/>
      <c r="N79" s="49"/>
    </row>
    <row r="80" spans="1:14" ht="15.75" thickBot="1" x14ac:dyDescent="0.25">
      <c r="A80" s="23"/>
      <c r="B80" s="43"/>
      <c r="C80" s="13" t="s">
        <v>6</v>
      </c>
      <c r="D80" s="13" t="s">
        <v>7</v>
      </c>
      <c r="E80" s="13" t="s">
        <v>6</v>
      </c>
      <c r="F80" s="13" t="s">
        <v>7</v>
      </c>
      <c r="G80" s="13" t="s">
        <v>6</v>
      </c>
      <c r="H80" s="13" t="s">
        <v>7</v>
      </c>
      <c r="I80" s="13" t="s">
        <v>6</v>
      </c>
      <c r="J80" s="13" t="s">
        <v>7</v>
      </c>
      <c r="K80" s="13" t="s">
        <v>6</v>
      </c>
      <c r="L80" s="13" t="s">
        <v>7</v>
      </c>
      <c r="M80" s="13" t="s">
        <v>6</v>
      </c>
      <c r="N80" s="13" t="s">
        <v>7</v>
      </c>
    </row>
    <row r="81" spans="1:14" ht="15.75" thickBot="1" x14ac:dyDescent="0.25">
      <c r="A81" s="23"/>
      <c r="B81" s="14" t="s">
        <v>9</v>
      </c>
      <c r="C81" s="27">
        <f>SUM(C82:C180)</f>
        <v>5961</v>
      </c>
      <c r="D81" s="27">
        <f>SUM(D82:D180)</f>
        <v>5313</v>
      </c>
      <c r="E81" s="27">
        <f>SUM(E82:E180)</f>
        <v>7682</v>
      </c>
      <c r="F81" s="27">
        <f>SUM(F82:F180)</f>
        <v>9902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0.28870994799530281</v>
      </c>
      <c r="L81" s="28">
        <f>+IF(AND(D81=0,F81=0),"",IF(D81=0,1,IF(F81=0,-1,(F81-D81)/D81)))</f>
        <v>0.86373047242612455</v>
      </c>
      <c r="M81" s="28">
        <f t="shared" ref="M81:M112" si="23">+IF(OR(AND(G81=""),(K81="")),"",G81*K81)</f>
        <v>0.28870994799530281</v>
      </c>
      <c r="N81" s="28">
        <f t="shared" ref="N81:N112" si="24">+IF(OR(AND(H81=""),(L81="")),"",H81*L81)</f>
        <v>0.86373047242612455</v>
      </c>
    </row>
    <row r="82" spans="1:14" x14ac:dyDescent="0.2">
      <c r="A82" s="23"/>
      <c r="B82" s="24" t="s">
        <v>65</v>
      </c>
      <c r="C82" s="31">
        <v>51</v>
      </c>
      <c r="D82" s="32">
        <v>34</v>
      </c>
      <c r="E82" s="32">
        <v>97</v>
      </c>
      <c r="F82" s="32">
        <v>35</v>
      </c>
      <c r="G82" s="33">
        <f t="shared" si="19"/>
        <v>8.5556114745848014E-3</v>
      </c>
      <c r="H82" s="33">
        <f t="shared" si="20"/>
        <v>6.39939770374553E-3</v>
      </c>
      <c r="I82" s="33">
        <f t="shared" si="21"/>
        <v>1.2626920072897682E-2</v>
      </c>
      <c r="J82" s="33">
        <f t="shared" si="22"/>
        <v>3.5346394667743891E-3</v>
      </c>
      <c r="K82" s="33">
        <f t="shared" ref="K82:K113" si="25">+IF(AND(C82=0,E82=0)," ",IF(C82=0,1,IF(E82=0,-1,(E82-C82)/C82)))</f>
        <v>0.90196078431372551</v>
      </c>
      <c r="L82" s="33">
        <f t="shared" ref="L82:L113" si="26">+IF(AND(D82=0,F82=0)," ",IF(D82=0,1,IF(F82=0,-1,(F82-D82)/D82)))</f>
        <v>2.9411764705882353E-2</v>
      </c>
      <c r="M82" s="33">
        <f t="shared" si="23"/>
        <v>7.7168260359000169E-3</v>
      </c>
      <c r="N82" s="34">
        <f t="shared" si="24"/>
        <v>1.8821757952192734E-4</v>
      </c>
    </row>
    <row r="83" spans="1:14" ht="26.25" customHeight="1" x14ac:dyDescent="0.2">
      <c r="A83" s="23"/>
      <c r="B83" s="25" t="s">
        <v>66</v>
      </c>
      <c r="C83" s="35">
        <v>137</v>
      </c>
      <c r="D83" s="29">
        <v>92</v>
      </c>
      <c r="E83" s="29">
        <v>81</v>
      </c>
      <c r="F83" s="29">
        <v>75</v>
      </c>
      <c r="G83" s="30">
        <f t="shared" si="19"/>
        <v>2.2982721019963095E-2</v>
      </c>
      <c r="H83" s="30">
        <f t="shared" si="20"/>
        <v>1.7316017316017316E-2</v>
      </c>
      <c r="I83" s="30">
        <f t="shared" si="21"/>
        <v>1.0544129133038271E-2</v>
      </c>
      <c r="J83" s="30">
        <f t="shared" si="22"/>
        <v>7.5742274288022621E-3</v>
      </c>
      <c r="K83" s="30">
        <f t="shared" si="25"/>
        <v>-0.40875912408759124</v>
      </c>
      <c r="L83" s="30">
        <f t="shared" si="26"/>
        <v>-0.18478260869565216</v>
      </c>
      <c r="M83" s="30">
        <f t="shared" si="23"/>
        <v>-9.394396913269586E-3</v>
      </c>
      <c r="N83" s="36">
        <f t="shared" si="24"/>
        <v>-3.1996988518727646E-3</v>
      </c>
    </row>
    <row r="84" spans="1:14" x14ac:dyDescent="0.2">
      <c r="A84" s="23"/>
      <c r="B84" s="25" t="s">
        <v>67</v>
      </c>
      <c r="C84" s="35">
        <v>3</v>
      </c>
      <c r="D84" s="29">
        <v>11</v>
      </c>
      <c r="E84" s="29">
        <v>19</v>
      </c>
      <c r="F84" s="29">
        <v>10</v>
      </c>
      <c r="G84" s="30">
        <f t="shared" si="19"/>
        <v>5.0327126321087065E-4</v>
      </c>
      <c r="H84" s="30">
        <f t="shared" si="20"/>
        <v>2.070393374741201E-3</v>
      </c>
      <c r="I84" s="30">
        <f t="shared" si="21"/>
        <v>2.4733142410830514E-3</v>
      </c>
      <c r="J84" s="30">
        <f t="shared" si="22"/>
        <v>1.0098969905069683E-3</v>
      </c>
      <c r="K84" s="30">
        <f t="shared" si="25"/>
        <v>5.333333333333333</v>
      </c>
      <c r="L84" s="30">
        <f t="shared" si="26"/>
        <v>-9.0909090909090912E-2</v>
      </c>
      <c r="M84" s="30">
        <f t="shared" si="23"/>
        <v>2.68411340379131E-3</v>
      </c>
      <c r="N84" s="36">
        <f t="shared" si="24"/>
        <v>-1.8821757952192737E-4</v>
      </c>
    </row>
    <row r="85" spans="1:14" x14ac:dyDescent="0.2">
      <c r="A85" s="23"/>
      <c r="B85" s="25" t="s">
        <v>68</v>
      </c>
      <c r="C85" s="35">
        <v>428</v>
      </c>
      <c r="D85" s="29">
        <v>180</v>
      </c>
      <c r="E85" s="29">
        <v>163</v>
      </c>
      <c r="F85" s="29">
        <v>92</v>
      </c>
      <c r="G85" s="30">
        <f t="shared" si="19"/>
        <v>7.180003355141755E-2</v>
      </c>
      <c r="H85" s="30">
        <f t="shared" si="20"/>
        <v>3.387916431394692E-2</v>
      </c>
      <c r="I85" s="30">
        <f t="shared" si="21"/>
        <v>2.1218432699817755E-2</v>
      </c>
      <c r="J85" s="30">
        <f t="shared" si="22"/>
        <v>9.2910523126641074E-3</v>
      </c>
      <c r="K85" s="30">
        <f t="shared" si="25"/>
        <v>-0.61915887850467288</v>
      </c>
      <c r="L85" s="30">
        <f t="shared" si="26"/>
        <v>-0.48888888888888887</v>
      </c>
      <c r="M85" s="30">
        <f t="shared" si="23"/>
        <v>-4.4455628250293575E-2</v>
      </c>
      <c r="N85" s="36">
        <f t="shared" si="24"/>
        <v>-1.6563146997929604E-2</v>
      </c>
    </row>
    <row r="86" spans="1:14" ht="25.5" x14ac:dyDescent="0.2">
      <c r="A86" s="23"/>
      <c r="B86" s="25" t="s">
        <v>69</v>
      </c>
      <c r="C86" s="35">
        <v>602</v>
      </c>
      <c r="D86" s="29">
        <v>562</v>
      </c>
      <c r="E86" s="29">
        <v>603</v>
      </c>
      <c r="F86" s="29">
        <v>714</v>
      </c>
      <c r="G86" s="30">
        <f t="shared" si="19"/>
        <v>0.10098976681764804</v>
      </c>
      <c r="H86" s="30">
        <f t="shared" si="20"/>
        <v>0.10577827969132317</v>
      </c>
      <c r="I86" s="30">
        <f t="shared" si="21"/>
        <v>7.8495183545951572E-2</v>
      </c>
      <c r="J86" s="30">
        <f t="shared" si="22"/>
        <v>7.2106645122197541E-2</v>
      </c>
      <c r="K86" s="30">
        <f t="shared" si="25"/>
        <v>1.6611295681063123E-3</v>
      </c>
      <c r="L86" s="30">
        <f t="shared" si="26"/>
        <v>0.27046263345195731</v>
      </c>
      <c r="M86" s="30">
        <f t="shared" si="23"/>
        <v>1.6775708773695687E-4</v>
      </c>
      <c r="N86" s="36">
        <f t="shared" si="24"/>
        <v>2.860907208733296E-2</v>
      </c>
    </row>
    <row r="87" spans="1:14" x14ac:dyDescent="0.2">
      <c r="A87" s="23"/>
      <c r="B87" s="25" t="s">
        <v>70</v>
      </c>
      <c r="C87" s="35">
        <v>1</v>
      </c>
      <c r="D87" s="29">
        <v>0</v>
      </c>
      <c r="E87" s="29">
        <v>2</v>
      </c>
      <c r="F87" s="29">
        <v>5</v>
      </c>
      <c r="G87" s="30">
        <f t="shared" si="19"/>
        <v>1.6775708773695687E-4</v>
      </c>
      <c r="H87" s="30" t="str">
        <f t="shared" si="20"/>
        <v/>
      </c>
      <c r="I87" s="30">
        <f t="shared" si="21"/>
        <v>2.6034886748242648E-4</v>
      </c>
      <c r="J87" s="30">
        <f t="shared" si="22"/>
        <v>5.0494849525348413E-4</v>
      </c>
      <c r="K87" s="30">
        <f t="shared" si="25"/>
        <v>1</v>
      </c>
      <c r="L87" s="30">
        <f t="shared" si="26"/>
        <v>1</v>
      </c>
      <c r="M87" s="30">
        <f t="shared" si="23"/>
        <v>1.6775708773695687E-4</v>
      </c>
      <c r="N87" s="36" t="str">
        <f t="shared" si="24"/>
        <v/>
      </c>
    </row>
    <row r="88" spans="1:14" x14ac:dyDescent="0.2">
      <c r="A88" s="23"/>
      <c r="B88" s="25" t="s">
        <v>71</v>
      </c>
      <c r="C88" s="35">
        <v>5</v>
      </c>
      <c r="D88" s="29">
        <v>3</v>
      </c>
      <c r="E88" s="29">
        <v>19</v>
      </c>
      <c r="F88" s="29">
        <v>23</v>
      </c>
      <c r="G88" s="30">
        <f t="shared" si="19"/>
        <v>8.3878543868478445E-4</v>
      </c>
      <c r="H88" s="30">
        <f t="shared" si="20"/>
        <v>5.6465273856578201E-4</v>
      </c>
      <c r="I88" s="30">
        <f t="shared" si="21"/>
        <v>2.4733142410830514E-3</v>
      </c>
      <c r="J88" s="30">
        <f t="shared" si="22"/>
        <v>2.3227630781660269E-3</v>
      </c>
      <c r="K88" s="30">
        <f t="shared" si="25"/>
        <v>2.8</v>
      </c>
      <c r="L88" s="30">
        <f t="shared" si="26"/>
        <v>6.666666666666667</v>
      </c>
      <c r="M88" s="30">
        <f t="shared" si="23"/>
        <v>2.3485992283173965E-3</v>
      </c>
      <c r="N88" s="36">
        <f t="shared" si="24"/>
        <v>3.764351590438547E-3</v>
      </c>
    </row>
    <row r="89" spans="1:14" ht="23.25" customHeight="1" x14ac:dyDescent="0.2">
      <c r="A89" s="23"/>
      <c r="B89" s="25" t="s">
        <v>72</v>
      </c>
      <c r="C89" s="35">
        <v>5</v>
      </c>
      <c r="D89" s="29">
        <v>8</v>
      </c>
      <c r="E89" s="29">
        <v>12</v>
      </c>
      <c r="F89" s="29">
        <v>9</v>
      </c>
      <c r="G89" s="30">
        <f t="shared" si="19"/>
        <v>8.3878543868478445E-4</v>
      </c>
      <c r="H89" s="30">
        <f t="shared" si="20"/>
        <v>1.5057406361754188E-3</v>
      </c>
      <c r="I89" s="30">
        <f t="shared" si="21"/>
        <v>1.5620932048945586E-3</v>
      </c>
      <c r="J89" s="30">
        <f t="shared" si="22"/>
        <v>9.0890729145627147E-4</v>
      </c>
      <c r="K89" s="30">
        <f t="shared" si="25"/>
        <v>1.4</v>
      </c>
      <c r="L89" s="30">
        <f t="shared" si="26"/>
        <v>0.125</v>
      </c>
      <c r="M89" s="30">
        <f t="shared" si="23"/>
        <v>1.1742996141586982E-3</v>
      </c>
      <c r="N89" s="36">
        <f t="shared" si="24"/>
        <v>1.8821757952192734E-4</v>
      </c>
    </row>
    <row r="90" spans="1:14" ht="26.25" customHeight="1" x14ac:dyDescent="0.2">
      <c r="A90" s="23"/>
      <c r="B90" s="25" t="s">
        <v>73</v>
      </c>
      <c r="C90" s="35">
        <v>1</v>
      </c>
      <c r="D90" s="29">
        <v>3</v>
      </c>
      <c r="E90" s="29">
        <v>4</v>
      </c>
      <c r="F90" s="29">
        <v>4</v>
      </c>
      <c r="G90" s="30">
        <f t="shared" si="19"/>
        <v>1.6775708773695687E-4</v>
      </c>
      <c r="H90" s="30">
        <f t="shared" si="20"/>
        <v>5.6465273856578201E-4</v>
      </c>
      <c r="I90" s="30">
        <f t="shared" si="21"/>
        <v>5.2069773496485295E-4</v>
      </c>
      <c r="J90" s="30">
        <f t="shared" si="22"/>
        <v>4.0395879620278729E-4</v>
      </c>
      <c r="K90" s="30">
        <f t="shared" si="25"/>
        <v>3</v>
      </c>
      <c r="L90" s="30">
        <f t="shared" si="26"/>
        <v>0.33333333333333331</v>
      </c>
      <c r="M90" s="30">
        <f t="shared" si="23"/>
        <v>5.0327126321087065E-4</v>
      </c>
      <c r="N90" s="36">
        <f t="shared" si="24"/>
        <v>1.8821757952192732E-4</v>
      </c>
    </row>
    <row r="91" spans="1:14" x14ac:dyDescent="0.2">
      <c r="A91" s="23"/>
      <c r="B91" s="25" t="s">
        <v>74</v>
      </c>
      <c r="C91" s="35">
        <v>0</v>
      </c>
      <c r="D91" s="29">
        <v>2</v>
      </c>
      <c r="E91" s="29">
        <v>6</v>
      </c>
      <c r="F91" s="29">
        <v>4</v>
      </c>
      <c r="G91" s="30" t="str">
        <f t="shared" si="19"/>
        <v/>
      </c>
      <c r="H91" s="30">
        <f t="shared" si="20"/>
        <v>3.7643515904385469E-4</v>
      </c>
      <c r="I91" s="30">
        <f t="shared" si="21"/>
        <v>7.8104660244727932E-4</v>
      </c>
      <c r="J91" s="30">
        <f t="shared" si="22"/>
        <v>4.0395879620278729E-4</v>
      </c>
      <c r="K91" s="30">
        <f t="shared" si="25"/>
        <v>1</v>
      </c>
      <c r="L91" s="30">
        <f t="shared" si="26"/>
        <v>1</v>
      </c>
      <c r="M91" s="30" t="str">
        <f t="shared" si="23"/>
        <v/>
      </c>
      <c r="N91" s="36">
        <f t="shared" si="24"/>
        <v>3.7643515904385469E-4</v>
      </c>
    </row>
    <row r="92" spans="1:14" x14ac:dyDescent="0.2">
      <c r="A92" s="23"/>
      <c r="B92" s="25" t="s">
        <v>75</v>
      </c>
      <c r="C92" s="35">
        <v>8</v>
      </c>
      <c r="D92" s="29">
        <v>4</v>
      </c>
      <c r="E92" s="29">
        <v>26</v>
      </c>
      <c r="F92" s="29">
        <v>30</v>
      </c>
      <c r="G92" s="30">
        <f t="shared" si="19"/>
        <v>1.342056701895655E-3</v>
      </c>
      <c r="H92" s="30">
        <f t="shared" si="20"/>
        <v>7.5287031808770938E-4</v>
      </c>
      <c r="I92" s="30">
        <f t="shared" si="21"/>
        <v>3.384535277271544E-3</v>
      </c>
      <c r="J92" s="30">
        <f t="shared" si="22"/>
        <v>3.0296909715209048E-3</v>
      </c>
      <c r="K92" s="30">
        <f t="shared" si="25"/>
        <v>2.25</v>
      </c>
      <c r="L92" s="30">
        <f t="shared" si="26"/>
        <v>6.5</v>
      </c>
      <c r="M92" s="30">
        <f t="shared" si="23"/>
        <v>3.0196275792652239E-3</v>
      </c>
      <c r="N92" s="36">
        <f t="shared" si="24"/>
        <v>4.893657067570111E-3</v>
      </c>
    </row>
    <row r="93" spans="1:14" x14ac:dyDescent="0.2">
      <c r="A93" s="23"/>
      <c r="B93" s="25" t="s">
        <v>76</v>
      </c>
      <c r="C93" s="35">
        <v>1</v>
      </c>
      <c r="D93" s="29">
        <v>5</v>
      </c>
      <c r="E93" s="29">
        <v>5</v>
      </c>
      <c r="F93" s="29">
        <v>6</v>
      </c>
      <c r="G93" s="30">
        <f t="shared" si="19"/>
        <v>1.6775708773695687E-4</v>
      </c>
      <c r="H93" s="30">
        <f t="shared" si="20"/>
        <v>9.4108789760963675E-4</v>
      </c>
      <c r="I93" s="30">
        <f t="shared" si="21"/>
        <v>6.5087216870606608E-4</v>
      </c>
      <c r="J93" s="30">
        <f t="shared" si="22"/>
        <v>6.0593819430418102E-4</v>
      </c>
      <c r="K93" s="30">
        <f t="shared" si="25"/>
        <v>4</v>
      </c>
      <c r="L93" s="30">
        <f t="shared" si="26"/>
        <v>0.2</v>
      </c>
      <c r="M93" s="30">
        <f t="shared" si="23"/>
        <v>6.7102835094782749E-4</v>
      </c>
      <c r="N93" s="36">
        <f t="shared" si="24"/>
        <v>1.8821757952192737E-4</v>
      </c>
    </row>
    <row r="94" spans="1:14" x14ac:dyDescent="0.2">
      <c r="A94" s="23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23"/>
      <c r="B95" s="25" t="s">
        <v>78</v>
      </c>
      <c r="C95" s="35">
        <v>0</v>
      </c>
      <c r="D95" s="29">
        <v>0</v>
      </c>
      <c r="E95" s="29">
        <v>3</v>
      </c>
      <c r="F95" s="29">
        <v>1</v>
      </c>
      <c r="G95" s="30" t="str">
        <f t="shared" si="19"/>
        <v/>
      </c>
      <c r="H95" s="30" t="str">
        <f t="shared" si="20"/>
        <v/>
      </c>
      <c r="I95" s="30">
        <f t="shared" si="21"/>
        <v>3.9052330122363966E-4</v>
      </c>
      <c r="J95" s="30">
        <f t="shared" si="22"/>
        <v>1.0098969905069682E-4</v>
      </c>
      <c r="K95" s="30">
        <f t="shared" si="25"/>
        <v>1</v>
      </c>
      <c r="L95" s="30">
        <f t="shared" si="26"/>
        <v>1</v>
      </c>
      <c r="M95" s="30" t="str">
        <f t="shared" si="23"/>
        <v/>
      </c>
      <c r="N95" s="36" t="str">
        <f t="shared" si="24"/>
        <v/>
      </c>
    </row>
    <row r="96" spans="1:14" x14ac:dyDescent="0.2">
      <c r="A96" s="23"/>
      <c r="B96" s="25" t="s">
        <v>79</v>
      </c>
      <c r="C96" s="35">
        <v>0</v>
      </c>
      <c r="D96" s="29">
        <v>0</v>
      </c>
      <c r="E96" s="29">
        <v>1</v>
      </c>
      <c r="F96" s="29">
        <v>5</v>
      </c>
      <c r="G96" s="30" t="str">
        <f t="shared" si="19"/>
        <v/>
      </c>
      <c r="H96" s="30" t="str">
        <f t="shared" si="20"/>
        <v/>
      </c>
      <c r="I96" s="30">
        <f t="shared" si="21"/>
        <v>1.3017443374121324E-4</v>
      </c>
      <c r="J96" s="30">
        <f t="shared" si="22"/>
        <v>5.0494849525348413E-4</v>
      </c>
      <c r="K96" s="30">
        <f t="shared" si="25"/>
        <v>1</v>
      </c>
      <c r="L96" s="30">
        <f t="shared" si="26"/>
        <v>1</v>
      </c>
      <c r="M96" s="30" t="str">
        <f t="shared" si="23"/>
        <v/>
      </c>
      <c r="N96" s="36" t="str">
        <f t="shared" si="24"/>
        <v/>
      </c>
    </row>
    <row r="97" spans="1:14" x14ac:dyDescent="0.2">
      <c r="A97" s="23"/>
      <c r="B97" s="25" t="s">
        <v>80</v>
      </c>
      <c r="C97" s="35">
        <v>13</v>
      </c>
      <c r="D97" s="29">
        <v>9</v>
      </c>
      <c r="E97" s="29">
        <v>41</v>
      </c>
      <c r="F97" s="29">
        <v>21</v>
      </c>
      <c r="G97" s="30">
        <f t="shared" si="19"/>
        <v>2.1808421405804393E-3</v>
      </c>
      <c r="H97" s="30">
        <f t="shared" si="20"/>
        <v>1.6939582156973462E-3</v>
      </c>
      <c r="I97" s="30">
        <f t="shared" si="21"/>
        <v>5.337151783389742E-3</v>
      </c>
      <c r="J97" s="30">
        <f t="shared" si="22"/>
        <v>2.1207836800646333E-3</v>
      </c>
      <c r="K97" s="30">
        <f t="shared" si="25"/>
        <v>2.1538461538461537</v>
      </c>
      <c r="L97" s="30">
        <f t="shared" si="26"/>
        <v>1.3333333333333333</v>
      </c>
      <c r="M97" s="30">
        <f t="shared" si="23"/>
        <v>4.6971984566347921E-3</v>
      </c>
      <c r="N97" s="36">
        <f t="shared" si="24"/>
        <v>2.258610954263128E-3</v>
      </c>
    </row>
    <row r="98" spans="1:14" x14ac:dyDescent="0.2">
      <c r="A98" s="23"/>
      <c r="B98" s="25" t="s">
        <v>81</v>
      </c>
      <c r="C98" s="35">
        <v>2</v>
      </c>
      <c r="D98" s="29">
        <v>1</v>
      </c>
      <c r="E98" s="29">
        <v>1</v>
      </c>
      <c r="F98" s="29">
        <v>0</v>
      </c>
      <c r="G98" s="30">
        <f t="shared" si="19"/>
        <v>3.3551417547391375E-4</v>
      </c>
      <c r="H98" s="30">
        <f t="shared" si="20"/>
        <v>1.8821757952192734E-4</v>
      </c>
      <c r="I98" s="30">
        <f t="shared" si="21"/>
        <v>1.3017443374121324E-4</v>
      </c>
      <c r="J98" s="30" t="str">
        <f t="shared" si="22"/>
        <v/>
      </c>
      <c r="K98" s="30">
        <f t="shared" si="25"/>
        <v>-0.5</v>
      </c>
      <c r="L98" s="30">
        <f t="shared" si="26"/>
        <v>-1</v>
      </c>
      <c r="M98" s="30">
        <f t="shared" si="23"/>
        <v>-1.6775708773695687E-4</v>
      </c>
      <c r="N98" s="36">
        <f t="shared" si="24"/>
        <v>-1.8821757952192734E-4</v>
      </c>
    </row>
    <row r="99" spans="1:14" x14ac:dyDescent="0.2">
      <c r="A99" s="23"/>
      <c r="B99" s="25" t="s">
        <v>82</v>
      </c>
      <c r="C99" s="35">
        <v>133</v>
      </c>
      <c r="D99" s="29">
        <v>153</v>
      </c>
      <c r="E99" s="29">
        <v>168</v>
      </c>
      <c r="F99" s="29">
        <v>118</v>
      </c>
      <c r="G99" s="30">
        <f t="shared" si="19"/>
        <v>2.2311692669015264E-2</v>
      </c>
      <c r="H99" s="30">
        <f t="shared" si="20"/>
        <v>2.8797289666854884E-2</v>
      </c>
      <c r="I99" s="30">
        <f t="shared" si="21"/>
        <v>2.1869304868523821E-2</v>
      </c>
      <c r="J99" s="30">
        <f t="shared" si="22"/>
        <v>1.1916784487982226E-2</v>
      </c>
      <c r="K99" s="30">
        <f t="shared" si="25"/>
        <v>0.26315789473684209</v>
      </c>
      <c r="L99" s="30">
        <f t="shared" si="26"/>
        <v>-0.22875816993464052</v>
      </c>
      <c r="M99" s="30">
        <f t="shared" si="23"/>
        <v>5.8714980707934902E-3</v>
      </c>
      <c r="N99" s="36">
        <f t="shared" si="24"/>
        <v>-6.587615283267457E-3</v>
      </c>
    </row>
    <row r="100" spans="1:14" x14ac:dyDescent="0.2">
      <c r="A100" s="23"/>
      <c r="B100" s="25" t="s">
        <v>83</v>
      </c>
      <c r="C100" s="35">
        <v>1313</v>
      </c>
      <c r="D100" s="29">
        <v>942</v>
      </c>
      <c r="E100" s="29">
        <v>2538</v>
      </c>
      <c r="F100" s="29">
        <v>3106</v>
      </c>
      <c r="G100" s="30">
        <f t="shared" si="19"/>
        <v>0.22026505619862438</v>
      </c>
      <c r="H100" s="30">
        <f t="shared" si="20"/>
        <v>0.17730095990965555</v>
      </c>
      <c r="I100" s="30">
        <f t="shared" si="21"/>
        <v>0.33038271283519915</v>
      </c>
      <c r="J100" s="30">
        <f t="shared" si="22"/>
        <v>0.31367400525146433</v>
      </c>
      <c r="K100" s="30">
        <f t="shared" si="25"/>
        <v>0.93297791317593293</v>
      </c>
      <c r="L100" s="30">
        <f t="shared" si="26"/>
        <v>2.2972399150743099</v>
      </c>
      <c r="M100" s="30">
        <f t="shared" si="23"/>
        <v>0.20550243247777217</v>
      </c>
      <c r="N100" s="36">
        <f t="shared" si="24"/>
        <v>0.40730284208545076</v>
      </c>
    </row>
    <row r="101" spans="1:14" x14ac:dyDescent="0.2">
      <c r="A101" s="23"/>
      <c r="B101" s="25" t="s">
        <v>84</v>
      </c>
      <c r="C101" s="35">
        <v>177</v>
      </c>
      <c r="D101" s="29">
        <v>155</v>
      </c>
      <c r="E101" s="29">
        <v>541</v>
      </c>
      <c r="F101" s="29">
        <v>465</v>
      </c>
      <c r="G101" s="30">
        <f t="shared" si="19"/>
        <v>2.9693004529441368E-2</v>
      </c>
      <c r="H101" s="30">
        <f t="shared" si="20"/>
        <v>2.917372482589874E-2</v>
      </c>
      <c r="I101" s="30">
        <f t="shared" si="21"/>
        <v>7.0424368653996358E-2</v>
      </c>
      <c r="J101" s="30">
        <f t="shared" si="22"/>
        <v>4.6960210058574023E-2</v>
      </c>
      <c r="K101" s="30">
        <f t="shared" si="25"/>
        <v>2.0564971751412431</v>
      </c>
      <c r="L101" s="30">
        <f t="shared" si="26"/>
        <v>2</v>
      </c>
      <c r="M101" s="30">
        <f t="shared" si="23"/>
        <v>6.1063579936252312E-2</v>
      </c>
      <c r="N101" s="36">
        <f t="shared" si="24"/>
        <v>5.834744965179748E-2</v>
      </c>
    </row>
    <row r="102" spans="1:14" x14ac:dyDescent="0.2">
      <c r="A102" s="23"/>
      <c r="B102" s="25" t="s">
        <v>85</v>
      </c>
      <c r="C102" s="35">
        <v>14</v>
      </c>
      <c r="D102" s="29">
        <v>13</v>
      </c>
      <c r="E102" s="29">
        <v>109</v>
      </c>
      <c r="F102" s="29">
        <v>123</v>
      </c>
      <c r="G102" s="30">
        <f t="shared" si="19"/>
        <v>2.3485992283173965E-3</v>
      </c>
      <c r="H102" s="30">
        <f t="shared" si="20"/>
        <v>2.4468285337850555E-3</v>
      </c>
      <c r="I102" s="30">
        <f t="shared" si="21"/>
        <v>1.4189013277792241E-2</v>
      </c>
      <c r="J102" s="30">
        <f t="shared" si="22"/>
        <v>1.2421732983235709E-2</v>
      </c>
      <c r="K102" s="30">
        <f t="shared" si="25"/>
        <v>6.7857142857142856</v>
      </c>
      <c r="L102" s="30">
        <f t="shared" si="26"/>
        <v>8.4615384615384617</v>
      </c>
      <c r="M102" s="30">
        <f t="shared" si="23"/>
        <v>1.5936923335010903E-2</v>
      </c>
      <c r="N102" s="36">
        <f t="shared" si="24"/>
        <v>2.0703933747412008E-2</v>
      </c>
    </row>
    <row r="103" spans="1:14" x14ac:dyDescent="0.2">
      <c r="A103" s="23"/>
      <c r="B103" s="25" t="s">
        <v>86</v>
      </c>
      <c r="C103" s="35">
        <v>26</v>
      </c>
      <c r="D103" s="29">
        <v>66</v>
      </c>
      <c r="E103" s="29">
        <v>22</v>
      </c>
      <c r="F103" s="29">
        <v>73</v>
      </c>
      <c r="G103" s="30">
        <f t="shared" si="19"/>
        <v>4.3616842811608787E-3</v>
      </c>
      <c r="H103" s="30">
        <f t="shared" si="20"/>
        <v>1.2422360248447204E-2</v>
      </c>
      <c r="I103" s="30">
        <f t="shared" si="21"/>
        <v>2.863837542306691E-3</v>
      </c>
      <c r="J103" s="30">
        <f t="shared" si="22"/>
        <v>7.3722480307008686E-3</v>
      </c>
      <c r="K103" s="30">
        <f t="shared" si="25"/>
        <v>-0.15384615384615385</v>
      </c>
      <c r="L103" s="30">
        <f t="shared" si="26"/>
        <v>0.10606060606060606</v>
      </c>
      <c r="M103" s="30">
        <f t="shared" si="23"/>
        <v>-6.7102835094782749E-4</v>
      </c>
      <c r="N103" s="36">
        <f t="shared" si="24"/>
        <v>1.3175230566534915E-3</v>
      </c>
    </row>
    <row r="104" spans="1:14" x14ac:dyDescent="0.2">
      <c r="A104" s="23"/>
      <c r="B104" s="25" t="s">
        <v>87</v>
      </c>
      <c r="C104" s="35">
        <v>6</v>
      </c>
      <c r="D104" s="29">
        <v>42</v>
      </c>
      <c r="E104" s="29">
        <v>13</v>
      </c>
      <c r="F104" s="29">
        <v>29</v>
      </c>
      <c r="G104" s="30">
        <f t="shared" si="19"/>
        <v>1.0065425264217413E-3</v>
      </c>
      <c r="H104" s="30">
        <f t="shared" si="20"/>
        <v>7.9051383399209481E-3</v>
      </c>
      <c r="I104" s="30">
        <f t="shared" si="21"/>
        <v>1.692267638635772E-3</v>
      </c>
      <c r="J104" s="30">
        <f t="shared" si="22"/>
        <v>2.928701272470208E-3</v>
      </c>
      <c r="K104" s="30">
        <f t="shared" si="25"/>
        <v>1.1666666666666667</v>
      </c>
      <c r="L104" s="30">
        <f t="shared" si="26"/>
        <v>-0.30952380952380953</v>
      </c>
      <c r="M104" s="30">
        <f t="shared" si="23"/>
        <v>1.1742996141586982E-3</v>
      </c>
      <c r="N104" s="36">
        <f t="shared" si="24"/>
        <v>-2.4468285337850555E-3</v>
      </c>
    </row>
    <row r="105" spans="1:14" x14ac:dyDescent="0.2">
      <c r="A105" s="23"/>
      <c r="B105" s="25" t="s">
        <v>88</v>
      </c>
      <c r="C105" s="35">
        <v>4</v>
      </c>
      <c r="D105" s="29">
        <v>20</v>
      </c>
      <c r="E105" s="29">
        <v>10</v>
      </c>
      <c r="F105" s="29">
        <v>20</v>
      </c>
      <c r="G105" s="30">
        <f t="shared" si="19"/>
        <v>6.7102835094782749E-4</v>
      </c>
      <c r="H105" s="30">
        <f t="shared" si="20"/>
        <v>3.764351590438547E-3</v>
      </c>
      <c r="I105" s="30">
        <f t="shared" si="21"/>
        <v>1.3017443374121322E-3</v>
      </c>
      <c r="J105" s="30">
        <f t="shared" si="22"/>
        <v>2.0197939810139365E-3</v>
      </c>
      <c r="K105" s="30">
        <f t="shared" si="25"/>
        <v>1.5</v>
      </c>
      <c r="L105" s="30">
        <f t="shared" si="26"/>
        <v>0</v>
      </c>
      <c r="M105" s="30">
        <f t="shared" si="23"/>
        <v>1.0065425264217413E-3</v>
      </c>
      <c r="N105" s="36">
        <f t="shared" si="24"/>
        <v>0</v>
      </c>
    </row>
    <row r="106" spans="1:14" x14ac:dyDescent="0.2">
      <c r="A106" s="23"/>
      <c r="B106" s="25" t="s">
        <v>89</v>
      </c>
      <c r="C106" s="35">
        <v>9</v>
      </c>
      <c r="D106" s="29">
        <v>26</v>
      </c>
      <c r="E106" s="29">
        <v>13</v>
      </c>
      <c r="F106" s="29">
        <v>28</v>
      </c>
      <c r="G106" s="30">
        <f t="shared" si="19"/>
        <v>1.5098137896326119E-3</v>
      </c>
      <c r="H106" s="30">
        <f t="shared" si="20"/>
        <v>4.893657067570111E-3</v>
      </c>
      <c r="I106" s="30">
        <f t="shared" si="21"/>
        <v>1.692267638635772E-3</v>
      </c>
      <c r="J106" s="30">
        <f t="shared" si="22"/>
        <v>2.8277115734195112E-3</v>
      </c>
      <c r="K106" s="30">
        <f t="shared" si="25"/>
        <v>0.44444444444444442</v>
      </c>
      <c r="L106" s="30">
        <f t="shared" si="26"/>
        <v>7.6923076923076927E-2</v>
      </c>
      <c r="M106" s="30">
        <f t="shared" si="23"/>
        <v>6.7102835094782749E-4</v>
      </c>
      <c r="N106" s="36">
        <f t="shared" si="24"/>
        <v>3.7643515904385469E-4</v>
      </c>
    </row>
    <row r="107" spans="1:14" x14ac:dyDescent="0.2">
      <c r="A107" s="23"/>
      <c r="B107" s="25" t="s">
        <v>90</v>
      </c>
      <c r="C107" s="35">
        <v>7</v>
      </c>
      <c r="D107" s="29">
        <v>9</v>
      </c>
      <c r="E107" s="29">
        <v>23</v>
      </c>
      <c r="F107" s="29">
        <v>12</v>
      </c>
      <c r="G107" s="30">
        <f t="shared" si="19"/>
        <v>1.1742996141586982E-3</v>
      </c>
      <c r="H107" s="30">
        <f t="shared" si="20"/>
        <v>1.6939582156973462E-3</v>
      </c>
      <c r="I107" s="30">
        <f t="shared" si="21"/>
        <v>2.9940119760479044E-3</v>
      </c>
      <c r="J107" s="30">
        <f t="shared" si="22"/>
        <v>1.211876388608362E-3</v>
      </c>
      <c r="K107" s="30">
        <f t="shared" si="25"/>
        <v>2.2857142857142856</v>
      </c>
      <c r="L107" s="30">
        <f t="shared" si="26"/>
        <v>0.33333333333333331</v>
      </c>
      <c r="M107" s="30">
        <f t="shared" si="23"/>
        <v>2.68411340379131E-3</v>
      </c>
      <c r="N107" s="36">
        <f t="shared" si="24"/>
        <v>5.6465273856578201E-4</v>
      </c>
    </row>
    <row r="108" spans="1:14" x14ac:dyDescent="0.2">
      <c r="A108" s="23"/>
      <c r="B108" s="25" t="s">
        <v>91</v>
      </c>
      <c r="C108" s="35">
        <v>3</v>
      </c>
      <c r="D108" s="29">
        <v>12</v>
      </c>
      <c r="E108" s="29">
        <v>6</v>
      </c>
      <c r="F108" s="29">
        <v>8</v>
      </c>
      <c r="G108" s="30">
        <f t="shared" si="19"/>
        <v>5.0327126321087065E-4</v>
      </c>
      <c r="H108" s="30">
        <f t="shared" si="20"/>
        <v>2.258610954263128E-3</v>
      </c>
      <c r="I108" s="30">
        <f t="shared" si="21"/>
        <v>7.8104660244727932E-4</v>
      </c>
      <c r="J108" s="30">
        <f t="shared" si="22"/>
        <v>8.0791759240557458E-4</v>
      </c>
      <c r="K108" s="30">
        <f t="shared" si="25"/>
        <v>1</v>
      </c>
      <c r="L108" s="30">
        <f t="shared" si="26"/>
        <v>-0.33333333333333331</v>
      </c>
      <c r="M108" s="30">
        <f t="shared" si="23"/>
        <v>5.0327126321087065E-4</v>
      </c>
      <c r="N108" s="36">
        <f t="shared" si="24"/>
        <v>-7.5287031808770927E-4</v>
      </c>
    </row>
    <row r="109" spans="1:14" x14ac:dyDescent="0.2">
      <c r="A109" s="23"/>
      <c r="B109" s="25" t="s">
        <v>92</v>
      </c>
      <c r="C109" s="35">
        <v>3</v>
      </c>
      <c r="D109" s="29">
        <v>7</v>
      </c>
      <c r="E109" s="29">
        <v>14</v>
      </c>
      <c r="F109" s="29">
        <v>13</v>
      </c>
      <c r="G109" s="30">
        <f t="shared" si="19"/>
        <v>5.0327126321087065E-4</v>
      </c>
      <c r="H109" s="30">
        <f t="shared" si="20"/>
        <v>1.3175230566534915E-3</v>
      </c>
      <c r="I109" s="30">
        <f t="shared" si="21"/>
        <v>1.8224420723769851E-3</v>
      </c>
      <c r="J109" s="30">
        <f t="shared" si="22"/>
        <v>1.3128660876590588E-3</v>
      </c>
      <c r="K109" s="30">
        <f t="shared" si="25"/>
        <v>3.6666666666666665</v>
      </c>
      <c r="L109" s="30">
        <f t="shared" si="26"/>
        <v>0.8571428571428571</v>
      </c>
      <c r="M109" s="30">
        <f t="shared" si="23"/>
        <v>1.8453279651065256E-3</v>
      </c>
      <c r="N109" s="36">
        <f t="shared" si="24"/>
        <v>1.129305477131564E-3</v>
      </c>
    </row>
    <row r="110" spans="1:14" x14ac:dyDescent="0.2">
      <c r="A110" s="23"/>
      <c r="B110" s="25" t="s">
        <v>93</v>
      </c>
      <c r="C110" s="35">
        <v>0</v>
      </c>
      <c r="D110" s="29">
        <v>0</v>
      </c>
      <c r="E110" s="29">
        <v>1</v>
      </c>
      <c r="F110" s="29">
        <v>1</v>
      </c>
      <c r="G110" s="30" t="str">
        <f t="shared" si="19"/>
        <v/>
      </c>
      <c r="H110" s="30" t="str">
        <f t="shared" si="20"/>
        <v/>
      </c>
      <c r="I110" s="30">
        <f t="shared" si="21"/>
        <v>1.3017443374121324E-4</v>
      </c>
      <c r="J110" s="30">
        <f t="shared" si="22"/>
        <v>1.0098969905069682E-4</v>
      </c>
      <c r="K110" s="30">
        <f t="shared" si="25"/>
        <v>1</v>
      </c>
      <c r="L110" s="30">
        <f t="shared" si="26"/>
        <v>1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23"/>
      <c r="B111" s="25" t="s">
        <v>94</v>
      </c>
      <c r="C111" s="35">
        <v>105</v>
      </c>
      <c r="D111" s="29">
        <v>126</v>
      </c>
      <c r="E111" s="29">
        <v>84</v>
      </c>
      <c r="F111" s="29">
        <v>123</v>
      </c>
      <c r="G111" s="30">
        <f t="shared" si="19"/>
        <v>1.7614494212380472E-2</v>
      </c>
      <c r="H111" s="30">
        <f t="shared" si="20"/>
        <v>2.3715415019762844E-2</v>
      </c>
      <c r="I111" s="30">
        <f t="shared" si="21"/>
        <v>1.0934652434261911E-2</v>
      </c>
      <c r="J111" s="30">
        <f t="shared" si="22"/>
        <v>1.2421732983235709E-2</v>
      </c>
      <c r="K111" s="30">
        <f t="shared" si="25"/>
        <v>-0.2</v>
      </c>
      <c r="L111" s="30">
        <f t="shared" si="26"/>
        <v>-2.3809523809523808E-2</v>
      </c>
      <c r="M111" s="30">
        <f t="shared" si="23"/>
        <v>-3.5228988424760945E-3</v>
      </c>
      <c r="N111" s="36">
        <f t="shared" si="24"/>
        <v>-5.6465273856578201E-4</v>
      </c>
    </row>
    <row r="112" spans="1:14" x14ac:dyDescent="0.2">
      <c r="A112" s="23"/>
      <c r="B112" s="25" t="s">
        <v>95</v>
      </c>
      <c r="C112" s="35">
        <v>1</v>
      </c>
      <c r="D112" s="29">
        <v>1</v>
      </c>
      <c r="E112" s="29">
        <v>2</v>
      </c>
      <c r="F112" s="29">
        <v>1</v>
      </c>
      <c r="G112" s="30">
        <f t="shared" si="19"/>
        <v>1.6775708773695687E-4</v>
      </c>
      <c r="H112" s="30">
        <f t="shared" si="20"/>
        <v>1.8821757952192734E-4</v>
      </c>
      <c r="I112" s="30">
        <f t="shared" si="21"/>
        <v>2.6034886748242648E-4</v>
      </c>
      <c r="J112" s="30">
        <f t="shared" si="22"/>
        <v>1.0098969905069682E-4</v>
      </c>
      <c r="K112" s="30">
        <f t="shared" si="25"/>
        <v>1</v>
      </c>
      <c r="L112" s="30">
        <f t="shared" si="26"/>
        <v>0</v>
      </c>
      <c r="M112" s="30">
        <f t="shared" si="23"/>
        <v>1.6775708773695687E-4</v>
      </c>
      <c r="N112" s="36">
        <f t="shared" si="24"/>
        <v>0</v>
      </c>
    </row>
    <row r="113" spans="1:14" x14ac:dyDescent="0.2">
      <c r="A113" s="23"/>
      <c r="B113" s="25" t="s">
        <v>96</v>
      </c>
      <c r="C113" s="35">
        <v>0</v>
      </c>
      <c r="D113" s="29">
        <v>2</v>
      </c>
      <c r="E113" s="29">
        <v>3</v>
      </c>
      <c r="F113" s="29">
        <v>3</v>
      </c>
      <c r="G113" s="30" t="str">
        <f t="shared" ref="G113:G144" si="27">+IF(C113=0,"",C113/C$81)</f>
        <v/>
      </c>
      <c r="H113" s="30">
        <f t="shared" ref="H113:H144" si="28">+IF(D113=0,"",D113/D$81)</f>
        <v>3.7643515904385469E-4</v>
      </c>
      <c r="I113" s="30">
        <f t="shared" ref="I113:I144" si="29">+IF(E113=0,"",E113/E$81)</f>
        <v>3.9052330122363966E-4</v>
      </c>
      <c r="J113" s="30">
        <f t="shared" ref="J113:J144" si="30">+IF(F113=0,"",F113/F$81)</f>
        <v>3.0296909715209051E-4</v>
      </c>
      <c r="K113" s="30">
        <f t="shared" si="25"/>
        <v>1</v>
      </c>
      <c r="L113" s="30">
        <f t="shared" si="26"/>
        <v>0.5</v>
      </c>
      <c r="M113" s="30" t="str">
        <f t="shared" ref="M113:M144" si="31">+IF(OR(AND(G113=""),(K113="")),"",G113*K113)</f>
        <v/>
      </c>
      <c r="N113" s="36">
        <f t="shared" ref="N113:N144" si="32">+IF(OR(AND(H113=""),(L113="")),"",H113*L113)</f>
        <v>1.8821757952192734E-4</v>
      </c>
    </row>
    <row r="114" spans="1:14" x14ac:dyDescent="0.2">
      <c r="A114" s="23"/>
      <c r="B114" s="25" t="s">
        <v>97</v>
      </c>
      <c r="C114" s="35">
        <v>4</v>
      </c>
      <c r="D114" s="29">
        <v>12</v>
      </c>
      <c r="E114" s="29">
        <v>6</v>
      </c>
      <c r="F114" s="29">
        <v>7</v>
      </c>
      <c r="G114" s="30">
        <f t="shared" si="27"/>
        <v>6.7102835094782749E-4</v>
      </c>
      <c r="H114" s="30">
        <f t="shared" si="28"/>
        <v>2.258610954263128E-3</v>
      </c>
      <c r="I114" s="30">
        <f t="shared" si="29"/>
        <v>7.8104660244727932E-4</v>
      </c>
      <c r="J114" s="30">
        <f t="shared" si="30"/>
        <v>7.069278933548778E-4</v>
      </c>
      <c r="K114" s="30">
        <f t="shared" ref="K114:K145" si="33">+IF(AND(C114=0,E114=0)," ",IF(C114=0,1,IF(E114=0,-1,(E114-C114)/C114)))</f>
        <v>0.5</v>
      </c>
      <c r="L114" s="30">
        <f t="shared" ref="L114:L145" si="34">+IF(AND(D114=0,F114=0)," ",IF(D114=0,1,IF(F114=0,-1,(F114-D114)/D114)))</f>
        <v>-0.41666666666666669</v>
      </c>
      <c r="M114" s="30">
        <f t="shared" si="31"/>
        <v>3.3551417547391375E-4</v>
      </c>
      <c r="N114" s="36">
        <f t="shared" si="32"/>
        <v>-9.4108789760963675E-4</v>
      </c>
    </row>
    <row r="115" spans="1:14" x14ac:dyDescent="0.2">
      <c r="A115" s="23"/>
      <c r="B115" s="25" t="s">
        <v>98</v>
      </c>
      <c r="C115" s="35">
        <v>47</v>
      </c>
      <c r="D115" s="29">
        <v>105</v>
      </c>
      <c r="E115" s="29">
        <v>209</v>
      </c>
      <c r="F115" s="29">
        <v>545</v>
      </c>
      <c r="G115" s="30">
        <f t="shared" si="27"/>
        <v>7.8845831236369745E-3</v>
      </c>
      <c r="H115" s="30">
        <f t="shared" si="28"/>
        <v>1.9762845849802372E-2</v>
      </c>
      <c r="I115" s="30">
        <f t="shared" si="29"/>
        <v>2.7206456651913565E-2</v>
      </c>
      <c r="J115" s="30">
        <f t="shared" si="30"/>
        <v>5.5039385982629772E-2</v>
      </c>
      <c r="K115" s="30">
        <f t="shared" si="33"/>
        <v>3.4468085106382977</v>
      </c>
      <c r="L115" s="30">
        <f t="shared" si="34"/>
        <v>4.1904761904761907</v>
      </c>
      <c r="M115" s="30">
        <f t="shared" si="31"/>
        <v>2.7176648213387018E-2</v>
      </c>
      <c r="N115" s="36">
        <f t="shared" si="32"/>
        <v>8.2815734989648032E-2</v>
      </c>
    </row>
    <row r="116" spans="1:14" x14ac:dyDescent="0.2">
      <c r="A116" s="23"/>
      <c r="B116" s="25" t="s">
        <v>99</v>
      </c>
      <c r="C116" s="35">
        <v>60</v>
      </c>
      <c r="D116" s="29">
        <v>37</v>
      </c>
      <c r="E116" s="29">
        <v>93</v>
      </c>
      <c r="F116" s="29">
        <v>83</v>
      </c>
      <c r="G116" s="30">
        <f t="shared" si="27"/>
        <v>1.0065425264217413E-2</v>
      </c>
      <c r="H116" s="30">
        <f t="shared" si="28"/>
        <v>6.964050442311312E-3</v>
      </c>
      <c r="I116" s="30">
        <f t="shared" si="29"/>
        <v>1.2106222337932831E-2</v>
      </c>
      <c r="J116" s="30">
        <f t="shared" si="30"/>
        <v>8.3821450212078364E-3</v>
      </c>
      <c r="K116" s="30">
        <f t="shared" si="33"/>
        <v>0.55000000000000004</v>
      </c>
      <c r="L116" s="30">
        <f t="shared" si="34"/>
        <v>1.2432432432432432</v>
      </c>
      <c r="M116" s="30">
        <f t="shared" si="31"/>
        <v>5.5359838953195776E-3</v>
      </c>
      <c r="N116" s="36">
        <f t="shared" si="32"/>
        <v>8.658008658008658E-3</v>
      </c>
    </row>
    <row r="117" spans="1:14" x14ac:dyDescent="0.2">
      <c r="A117" s="23"/>
      <c r="B117" s="25" t="s">
        <v>100</v>
      </c>
      <c r="C117" s="35">
        <v>0</v>
      </c>
      <c r="D117" s="29">
        <v>3</v>
      </c>
      <c r="E117" s="29">
        <v>3</v>
      </c>
      <c r="F117" s="29">
        <v>3</v>
      </c>
      <c r="G117" s="30" t="str">
        <f t="shared" si="27"/>
        <v/>
      </c>
      <c r="H117" s="30">
        <f t="shared" si="28"/>
        <v>5.6465273856578201E-4</v>
      </c>
      <c r="I117" s="30">
        <f t="shared" si="29"/>
        <v>3.9052330122363966E-4</v>
      </c>
      <c r="J117" s="30">
        <f t="shared" si="30"/>
        <v>3.0296909715209051E-4</v>
      </c>
      <c r="K117" s="30">
        <f t="shared" si="33"/>
        <v>1</v>
      </c>
      <c r="L117" s="30">
        <f t="shared" si="34"/>
        <v>0</v>
      </c>
      <c r="M117" s="30" t="str">
        <f t="shared" si="31"/>
        <v/>
      </c>
      <c r="N117" s="36">
        <f t="shared" si="32"/>
        <v>0</v>
      </c>
    </row>
    <row r="118" spans="1:14" x14ac:dyDescent="0.2">
      <c r="A118" s="23"/>
      <c r="B118" s="25" t="s">
        <v>101</v>
      </c>
      <c r="C118" s="35">
        <v>16</v>
      </c>
      <c r="D118" s="29">
        <v>29</v>
      </c>
      <c r="E118" s="29">
        <v>37</v>
      </c>
      <c r="F118" s="29">
        <v>33</v>
      </c>
      <c r="G118" s="30">
        <f t="shared" si="27"/>
        <v>2.68411340379131E-3</v>
      </c>
      <c r="H118" s="30">
        <f t="shared" si="28"/>
        <v>5.458309806135893E-3</v>
      </c>
      <c r="I118" s="30">
        <f t="shared" si="29"/>
        <v>4.8164540484248895E-3</v>
      </c>
      <c r="J118" s="30">
        <f t="shared" si="30"/>
        <v>3.3326600686729956E-3</v>
      </c>
      <c r="K118" s="30">
        <f t="shared" si="33"/>
        <v>1.3125</v>
      </c>
      <c r="L118" s="30">
        <f t="shared" si="34"/>
        <v>0.13793103448275862</v>
      </c>
      <c r="M118" s="30">
        <f t="shared" si="31"/>
        <v>3.5228988424760945E-3</v>
      </c>
      <c r="N118" s="36">
        <f t="shared" si="32"/>
        <v>7.5287031808770938E-4</v>
      </c>
    </row>
    <row r="119" spans="1:14" x14ac:dyDescent="0.2">
      <c r="A119" s="23"/>
      <c r="B119" s="25" t="s">
        <v>102</v>
      </c>
      <c r="C119" s="35">
        <v>3</v>
      </c>
      <c r="D119" s="29">
        <v>3</v>
      </c>
      <c r="E119" s="29">
        <v>4</v>
      </c>
      <c r="F119" s="29">
        <v>1</v>
      </c>
      <c r="G119" s="30">
        <f t="shared" si="27"/>
        <v>5.0327126321087065E-4</v>
      </c>
      <c r="H119" s="30">
        <f t="shared" si="28"/>
        <v>5.6465273856578201E-4</v>
      </c>
      <c r="I119" s="30">
        <f t="shared" si="29"/>
        <v>5.2069773496485295E-4</v>
      </c>
      <c r="J119" s="30">
        <f t="shared" si="30"/>
        <v>1.0098969905069682E-4</v>
      </c>
      <c r="K119" s="30">
        <f t="shared" si="33"/>
        <v>0.33333333333333331</v>
      </c>
      <c r="L119" s="30">
        <f t="shared" si="34"/>
        <v>-0.66666666666666663</v>
      </c>
      <c r="M119" s="30">
        <f t="shared" si="31"/>
        <v>1.6775708773695687E-4</v>
      </c>
      <c r="N119" s="36">
        <f t="shared" si="32"/>
        <v>-3.7643515904385463E-4</v>
      </c>
    </row>
    <row r="120" spans="1:14" x14ac:dyDescent="0.2">
      <c r="A120" s="23"/>
      <c r="B120" s="25" t="s">
        <v>103</v>
      </c>
      <c r="C120" s="35">
        <v>3</v>
      </c>
      <c r="D120" s="29">
        <v>3</v>
      </c>
      <c r="E120" s="29">
        <v>11</v>
      </c>
      <c r="F120" s="29">
        <v>16</v>
      </c>
      <c r="G120" s="30">
        <f t="shared" si="27"/>
        <v>5.0327126321087065E-4</v>
      </c>
      <c r="H120" s="30">
        <f t="shared" si="28"/>
        <v>5.6465273856578201E-4</v>
      </c>
      <c r="I120" s="30">
        <f t="shared" si="29"/>
        <v>1.4319187711533455E-3</v>
      </c>
      <c r="J120" s="30">
        <f t="shared" si="30"/>
        <v>1.6158351848111492E-3</v>
      </c>
      <c r="K120" s="30">
        <f t="shared" si="33"/>
        <v>2.6666666666666665</v>
      </c>
      <c r="L120" s="30">
        <f t="shared" si="34"/>
        <v>4.333333333333333</v>
      </c>
      <c r="M120" s="30">
        <f t="shared" si="31"/>
        <v>1.342056701895655E-3</v>
      </c>
      <c r="N120" s="36">
        <f t="shared" si="32"/>
        <v>2.4468285337850551E-3</v>
      </c>
    </row>
    <row r="121" spans="1:14" x14ac:dyDescent="0.2">
      <c r="A121" s="23"/>
      <c r="B121" s="25" t="s">
        <v>104</v>
      </c>
      <c r="C121" s="35">
        <v>5</v>
      </c>
      <c r="D121" s="29">
        <v>0</v>
      </c>
      <c r="E121" s="29">
        <v>4</v>
      </c>
      <c r="F121" s="29">
        <v>8</v>
      </c>
      <c r="G121" s="30">
        <f t="shared" si="27"/>
        <v>8.3878543868478445E-4</v>
      </c>
      <c r="H121" s="30" t="str">
        <f t="shared" si="28"/>
        <v/>
      </c>
      <c r="I121" s="30">
        <f t="shared" si="29"/>
        <v>5.2069773496485295E-4</v>
      </c>
      <c r="J121" s="30">
        <f t="shared" si="30"/>
        <v>8.0791759240557458E-4</v>
      </c>
      <c r="K121" s="30">
        <f t="shared" si="33"/>
        <v>-0.2</v>
      </c>
      <c r="L121" s="30">
        <f t="shared" si="34"/>
        <v>1</v>
      </c>
      <c r="M121" s="30">
        <f t="shared" si="31"/>
        <v>-1.677570877369569E-4</v>
      </c>
      <c r="N121" s="36" t="str">
        <f t="shared" si="32"/>
        <v/>
      </c>
    </row>
    <row r="122" spans="1:14" x14ac:dyDescent="0.2">
      <c r="A122" s="23"/>
      <c r="B122" s="25" t="s">
        <v>105</v>
      </c>
      <c r="C122" s="35">
        <v>62</v>
      </c>
      <c r="D122" s="29">
        <v>15</v>
      </c>
      <c r="E122" s="29">
        <v>27</v>
      </c>
      <c r="F122" s="29">
        <v>28</v>
      </c>
      <c r="G122" s="30">
        <f t="shared" si="27"/>
        <v>1.0400939439691326E-2</v>
      </c>
      <c r="H122" s="30">
        <f t="shared" si="28"/>
        <v>2.82326369282891E-3</v>
      </c>
      <c r="I122" s="30">
        <f t="shared" si="29"/>
        <v>3.5147097110127569E-3</v>
      </c>
      <c r="J122" s="30">
        <f t="shared" si="30"/>
        <v>2.8277115734195112E-3</v>
      </c>
      <c r="K122" s="30">
        <f t="shared" si="33"/>
        <v>-0.56451612903225812</v>
      </c>
      <c r="L122" s="30">
        <f t="shared" si="34"/>
        <v>0.8666666666666667</v>
      </c>
      <c r="M122" s="30">
        <f t="shared" si="31"/>
        <v>-5.871498070793491E-3</v>
      </c>
      <c r="N122" s="36">
        <f t="shared" si="32"/>
        <v>2.4468285337850555E-3</v>
      </c>
    </row>
    <row r="123" spans="1:14" x14ac:dyDescent="0.2">
      <c r="A123" s="23"/>
      <c r="B123" s="25" t="s">
        <v>106</v>
      </c>
      <c r="C123" s="35">
        <v>150</v>
      </c>
      <c r="D123" s="29">
        <v>264</v>
      </c>
      <c r="E123" s="29">
        <v>717</v>
      </c>
      <c r="F123" s="29">
        <v>2039</v>
      </c>
      <c r="G123" s="30">
        <f t="shared" si="27"/>
        <v>2.5163563160543533E-2</v>
      </c>
      <c r="H123" s="30">
        <f t="shared" si="28"/>
        <v>4.9689440993788817E-2</v>
      </c>
      <c r="I123" s="30">
        <f t="shared" si="29"/>
        <v>9.3335068992449879E-2</v>
      </c>
      <c r="J123" s="30">
        <f t="shared" si="30"/>
        <v>0.20591799636437083</v>
      </c>
      <c r="K123" s="30">
        <f t="shared" si="33"/>
        <v>3.78</v>
      </c>
      <c r="L123" s="30">
        <f t="shared" si="34"/>
        <v>6.7234848484848486</v>
      </c>
      <c r="M123" s="30">
        <f t="shared" si="31"/>
        <v>9.5118268746854556E-2</v>
      </c>
      <c r="N123" s="36">
        <f t="shared" si="32"/>
        <v>0.33408620365142105</v>
      </c>
    </row>
    <row r="124" spans="1:14" ht="25.5" x14ac:dyDescent="0.2">
      <c r="A124" s="23"/>
      <c r="B124" s="25" t="s">
        <v>107</v>
      </c>
      <c r="C124" s="35">
        <v>683</v>
      </c>
      <c r="D124" s="29">
        <v>746</v>
      </c>
      <c r="E124" s="29">
        <v>87</v>
      </c>
      <c r="F124" s="29">
        <v>143</v>
      </c>
      <c r="G124" s="30">
        <f t="shared" si="27"/>
        <v>0.11457809092434156</v>
      </c>
      <c r="H124" s="30">
        <f t="shared" si="28"/>
        <v>0.14041031432335779</v>
      </c>
      <c r="I124" s="30">
        <f t="shared" si="29"/>
        <v>1.1325175735485551E-2</v>
      </c>
      <c r="J124" s="30">
        <f t="shared" si="30"/>
        <v>1.4441526964249647E-2</v>
      </c>
      <c r="K124" s="30">
        <f t="shared" si="33"/>
        <v>-0.87262079062957543</v>
      </c>
      <c r="L124" s="30">
        <f t="shared" si="34"/>
        <v>-0.80831099195710454</v>
      </c>
      <c r="M124" s="30">
        <f t="shared" si="31"/>
        <v>-9.9983224291226303E-2</v>
      </c>
      <c r="N124" s="36">
        <f t="shared" si="32"/>
        <v>-0.11349520045172218</v>
      </c>
    </row>
    <row r="125" spans="1:14" ht="25.5" x14ac:dyDescent="0.2">
      <c r="A125" s="23"/>
      <c r="B125" s="25" t="s">
        <v>108</v>
      </c>
      <c r="C125" s="35">
        <v>216</v>
      </c>
      <c r="D125" s="29">
        <v>278</v>
      </c>
      <c r="E125" s="29">
        <v>198</v>
      </c>
      <c r="F125" s="29">
        <v>408</v>
      </c>
      <c r="G125" s="30">
        <f t="shared" si="27"/>
        <v>3.623553095118269E-2</v>
      </c>
      <c r="H125" s="30">
        <f t="shared" si="28"/>
        <v>5.23244871070958E-2</v>
      </c>
      <c r="I125" s="30">
        <f t="shared" si="29"/>
        <v>2.5774537880760218E-2</v>
      </c>
      <c r="J125" s="30">
        <f t="shared" si="30"/>
        <v>4.1203797212684308E-2</v>
      </c>
      <c r="K125" s="30">
        <f t="shared" si="33"/>
        <v>-8.3333333333333329E-2</v>
      </c>
      <c r="L125" s="30">
        <f t="shared" si="34"/>
        <v>0.46762589928057552</v>
      </c>
      <c r="M125" s="30">
        <f t="shared" si="31"/>
        <v>-3.0196275792652239E-3</v>
      </c>
      <c r="N125" s="36">
        <f t="shared" si="32"/>
        <v>2.4468285337850552E-2</v>
      </c>
    </row>
    <row r="126" spans="1:14" x14ac:dyDescent="0.2">
      <c r="A126" s="23"/>
      <c r="B126" s="25" t="s">
        <v>109</v>
      </c>
      <c r="C126" s="35">
        <v>3</v>
      </c>
      <c r="D126" s="29">
        <v>7</v>
      </c>
      <c r="E126" s="29">
        <v>77</v>
      </c>
      <c r="F126" s="29">
        <v>80</v>
      </c>
      <c r="G126" s="30">
        <f t="shared" si="27"/>
        <v>5.0327126321087065E-4</v>
      </c>
      <c r="H126" s="30">
        <f t="shared" si="28"/>
        <v>1.3175230566534915E-3</v>
      </c>
      <c r="I126" s="30">
        <f t="shared" si="29"/>
        <v>1.0023431398073419E-2</v>
      </c>
      <c r="J126" s="30">
        <f t="shared" si="30"/>
        <v>8.0791759240557461E-3</v>
      </c>
      <c r="K126" s="30">
        <f t="shared" si="33"/>
        <v>24.666666666666668</v>
      </c>
      <c r="L126" s="30">
        <f t="shared" si="34"/>
        <v>10.428571428571429</v>
      </c>
      <c r="M126" s="30">
        <f t="shared" si="31"/>
        <v>1.2414024492534811E-2</v>
      </c>
      <c r="N126" s="36">
        <f t="shared" si="32"/>
        <v>1.3739883305100698E-2</v>
      </c>
    </row>
    <row r="127" spans="1:14" x14ac:dyDescent="0.2">
      <c r="A127" s="23"/>
      <c r="B127" s="25" t="s">
        <v>110</v>
      </c>
      <c r="C127" s="35">
        <v>18</v>
      </c>
      <c r="D127" s="29">
        <v>18</v>
      </c>
      <c r="E127" s="29">
        <v>43</v>
      </c>
      <c r="F127" s="29">
        <v>30</v>
      </c>
      <c r="G127" s="30">
        <f t="shared" si="27"/>
        <v>3.0196275792652239E-3</v>
      </c>
      <c r="H127" s="30">
        <f t="shared" si="28"/>
        <v>3.3879164313946925E-3</v>
      </c>
      <c r="I127" s="30">
        <f t="shared" si="29"/>
        <v>5.5975006508721687E-3</v>
      </c>
      <c r="J127" s="30">
        <f t="shared" si="30"/>
        <v>3.0296909715209048E-3</v>
      </c>
      <c r="K127" s="30">
        <f t="shared" si="33"/>
        <v>1.3888888888888888</v>
      </c>
      <c r="L127" s="30">
        <f t="shared" si="34"/>
        <v>0.66666666666666663</v>
      </c>
      <c r="M127" s="30">
        <f t="shared" si="31"/>
        <v>4.1939271934239219E-3</v>
      </c>
      <c r="N127" s="36">
        <f t="shared" si="32"/>
        <v>2.258610954263128E-3</v>
      </c>
    </row>
    <row r="128" spans="1:14" x14ac:dyDescent="0.2">
      <c r="A128" s="23"/>
      <c r="B128" s="25" t="s">
        <v>111</v>
      </c>
      <c r="C128" s="35">
        <v>7</v>
      </c>
      <c r="D128" s="29">
        <v>1</v>
      </c>
      <c r="E128" s="29">
        <v>13</v>
      </c>
      <c r="F128" s="29">
        <v>6</v>
      </c>
      <c r="G128" s="30">
        <f t="shared" si="27"/>
        <v>1.1742996141586982E-3</v>
      </c>
      <c r="H128" s="30">
        <f t="shared" si="28"/>
        <v>1.8821757952192734E-4</v>
      </c>
      <c r="I128" s="30">
        <f t="shared" si="29"/>
        <v>1.692267638635772E-3</v>
      </c>
      <c r="J128" s="30">
        <f t="shared" si="30"/>
        <v>6.0593819430418102E-4</v>
      </c>
      <c r="K128" s="30">
        <f t="shared" si="33"/>
        <v>0.8571428571428571</v>
      </c>
      <c r="L128" s="30">
        <f t="shared" si="34"/>
        <v>5</v>
      </c>
      <c r="M128" s="30">
        <f t="shared" si="31"/>
        <v>1.0065425264217413E-3</v>
      </c>
      <c r="N128" s="36">
        <f t="shared" si="32"/>
        <v>9.4108789760963675E-4</v>
      </c>
    </row>
    <row r="129" spans="1:14" x14ac:dyDescent="0.2">
      <c r="A129" s="23"/>
      <c r="B129" s="25" t="s">
        <v>112</v>
      </c>
      <c r="C129" s="35">
        <v>10</v>
      </c>
      <c r="D129" s="29">
        <v>7</v>
      </c>
      <c r="E129" s="29">
        <v>10</v>
      </c>
      <c r="F129" s="29">
        <v>8</v>
      </c>
      <c r="G129" s="30">
        <f t="shared" si="27"/>
        <v>1.6775708773695689E-3</v>
      </c>
      <c r="H129" s="30">
        <f t="shared" si="28"/>
        <v>1.3175230566534915E-3</v>
      </c>
      <c r="I129" s="30">
        <f t="shared" si="29"/>
        <v>1.3017443374121322E-3</v>
      </c>
      <c r="J129" s="30">
        <f t="shared" si="30"/>
        <v>8.0791759240557458E-4</v>
      </c>
      <c r="K129" s="30">
        <f t="shared" si="33"/>
        <v>0</v>
      </c>
      <c r="L129" s="30">
        <f t="shared" si="34"/>
        <v>0.14285714285714285</v>
      </c>
      <c r="M129" s="30">
        <f t="shared" si="31"/>
        <v>0</v>
      </c>
      <c r="N129" s="36">
        <f t="shared" si="32"/>
        <v>1.8821757952192734E-4</v>
      </c>
    </row>
    <row r="130" spans="1:14" x14ac:dyDescent="0.2">
      <c r="A130" s="23"/>
      <c r="B130" s="25" t="s">
        <v>113</v>
      </c>
      <c r="C130" s="35">
        <v>2</v>
      </c>
      <c r="D130" s="29">
        <v>0</v>
      </c>
      <c r="E130" s="29">
        <v>4</v>
      </c>
      <c r="F130" s="29">
        <v>0</v>
      </c>
      <c r="G130" s="30">
        <f t="shared" si="27"/>
        <v>3.3551417547391375E-4</v>
      </c>
      <c r="H130" s="30" t="str">
        <f t="shared" si="28"/>
        <v/>
      </c>
      <c r="I130" s="30">
        <f t="shared" si="29"/>
        <v>5.2069773496485295E-4</v>
      </c>
      <c r="J130" s="30" t="str">
        <f t="shared" si="30"/>
        <v/>
      </c>
      <c r="K130" s="30">
        <f t="shared" si="33"/>
        <v>1</v>
      </c>
      <c r="L130" s="30" t="str">
        <f t="shared" si="34"/>
        <v xml:space="preserve"> </v>
      </c>
      <c r="M130" s="30">
        <f t="shared" si="31"/>
        <v>3.3551417547391375E-4</v>
      </c>
      <c r="N130" s="36" t="str">
        <f t="shared" si="32"/>
        <v/>
      </c>
    </row>
    <row r="131" spans="1:14" ht="25.5" x14ac:dyDescent="0.2">
      <c r="A131" s="23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23"/>
      <c r="B132" s="25" t="s">
        <v>115</v>
      </c>
      <c r="C132" s="35">
        <v>2</v>
      </c>
      <c r="D132" s="29">
        <v>2</v>
      </c>
      <c r="E132" s="29">
        <v>12</v>
      </c>
      <c r="F132" s="29">
        <v>10</v>
      </c>
      <c r="G132" s="30">
        <f t="shared" si="27"/>
        <v>3.3551417547391375E-4</v>
      </c>
      <c r="H132" s="30">
        <f t="shared" si="28"/>
        <v>3.7643515904385469E-4</v>
      </c>
      <c r="I132" s="30">
        <f t="shared" si="29"/>
        <v>1.5620932048945586E-3</v>
      </c>
      <c r="J132" s="30">
        <f t="shared" si="30"/>
        <v>1.0098969905069683E-3</v>
      </c>
      <c r="K132" s="30">
        <f t="shared" si="33"/>
        <v>5</v>
      </c>
      <c r="L132" s="30">
        <f t="shared" si="34"/>
        <v>4</v>
      </c>
      <c r="M132" s="30">
        <f t="shared" si="31"/>
        <v>1.6775708773695687E-3</v>
      </c>
      <c r="N132" s="36">
        <f t="shared" si="32"/>
        <v>1.5057406361754188E-3</v>
      </c>
    </row>
    <row r="133" spans="1:14" x14ac:dyDescent="0.2">
      <c r="A133" s="23"/>
      <c r="B133" s="25" t="s">
        <v>116</v>
      </c>
      <c r="C133" s="35">
        <v>2</v>
      </c>
      <c r="D133" s="29">
        <v>0</v>
      </c>
      <c r="E133" s="29">
        <v>10</v>
      </c>
      <c r="F133" s="29">
        <v>7</v>
      </c>
      <c r="G133" s="30">
        <f t="shared" si="27"/>
        <v>3.3551417547391375E-4</v>
      </c>
      <c r="H133" s="30" t="str">
        <f t="shared" si="28"/>
        <v/>
      </c>
      <c r="I133" s="30">
        <f t="shared" si="29"/>
        <v>1.3017443374121322E-3</v>
      </c>
      <c r="J133" s="30">
        <f t="shared" si="30"/>
        <v>7.069278933548778E-4</v>
      </c>
      <c r="K133" s="30">
        <f t="shared" si="33"/>
        <v>4</v>
      </c>
      <c r="L133" s="30">
        <f t="shared" si="34"/>
        <v>1</v>
      </c>
      <c r="M133" s="30">
        <f t="shared" si="31"/>
        <v>1.342056701895655E-3</v>
      </c>
      <c r="N133" s="36" t="str">
        <f t="shared" si="32"/>
        <v/>
      </c>
    </row>
    <row r="134" spans="1:14" x14ac:dyDescent="0.2">
      <c r="A134" s="23"/>
      <c r="B134" s="25" t="s">
        <v>117</v>
      </c>
      <c r="C134" s="35">
        <v>4</v>
      </c>
      <c r="D134" s="29">
        <v>0</v>
      </c>
      <c r="E134" s="29">
        <v>3</v>
      </c>
      <c r="F134" s="29">
        <v>3</v>
      </c>
      <c r="G134" s="30">
        <f t="shared" si="27"/>
        <v>6.7102835094782749E-4</v>
      </c>
      <c r="H134" s="30" t="str">
        <f t="shared" si="28"/>
        <v/>
      </c>
      <c r="I134" s="30">
        <f t="shared" si="29"/>
        <v>3.9052330122363966E-4</v>
      </c>
      <c r="J134" s="30">
        <f t="shared" si="30"/>
        <v>3.0296909715209051E-4</v>
      </c>
      <c r="K134" s="30">
        <f t="shared" si="33"/>
        <v>-0.25</v>
      </c>
      <c r="L134" s="30">
        <f t="shared" si="34"/>
        <v>1</v>
      </c>
      <c r="M134" s="30">
        <f t="shared" si="31"/>
        <v>-1.6775708773695687E-4</v>
      </c>
      <c r="N134" s="36" t="str">
        <f t="shared" si="32"/>
        <v/>
      </c>
    </row>
    <row r="135" spans="1:14" x14ac:dyDescent="0.2">
      <c r="A135" s="23"/>
      <c r="B135" s="25" t="s">
        <v>118</v>
      </c>
      <c r="C135" s="35">
        <v>19</v>
      </c>
      <c r="D135" s="29">
        <v>6</v>
      </c>
      <c r="E135" s="29">
        <v>24</v>
      </c>
      <c r="F135" s="29">
        <v>7</v>
      </c>
      <c r="G135" s="30">
        <f t="shared" si="27"/>
        <v>3.1873846670021811E-3</v>
      </c>
      <c r="H135" s="30">
        <f t="shared" si="28"/>
        <v>1.129305477131564E-3</v>
      </c>
      <c r="I135" s="30">
        <f t="shared" si="29"/>
        <v>3.1241864097891173E-3</v>
      </c>
      <c r="J135" s="30">
        <f t="shared" si="30"/>
        <v>7.069278933548778E-4</v>
      </c>
      <c r="K135" s="30">
        <f t="shared" si="33"/>
        <v>0.26315789473684209</v>
      </c>
      <c r="L135" s="30">
        <f t="shared" si="34"/>
        <v>0.16666666666666666</v>
      </c>
      <c r="M135" s="30">
        <f t="shared" si="31"/>
        <v>8.3878543868478445E-4</v>
      </c>
      <c r="N135" s="36">
        <f t="shared" si="32"/>
        <v>1.8821757952192732E-4</v>
      </c>
    </row>
    <row r="136" spans="1:14" x14ac:dyDescent="0.2">
      <c r="A136" s="23"/>
      <c r="B136" s="25" t="s">
        <v>119</v>
      </c>
      <c r="C136" s="35">
        <v>1</v>
      </c>
      <c r="D136" s="29">
        <v>0</v>
      </c>
      <c r="E136" s="29">
        <v>10</v>
      </c>
      <c r="F136" s="29">
        <v>11</v>
      </c>
      <c r="G136" s="30">
        <f t="shared" si="27"/>
        <v>1.6775708773695687E-4</v>
      </c>
      <c r="H136" s="30" t="str">
        <f t="shared" si="28"/>
        <v/>
      </c>
      <c r="I136" s="30">
        <f t="shared" si="29"/>
        <v>1.3017443374121322E-3</v>
      </c>
      <c r="J136" s="30">
        <f t="shared" si="30"/>
        <v>1.110886689557665E-3</v>
      </c>
      <c r="K136" s="30">
        <f t="shared" si="33"/>
        <v>9</v>
      </c>
      <c r="L136" s="30">
        <f t="shared" si="34"/>
        <v>1</v>
      </c>
      <c r="M136" s="30">
        <f t="shared" si="31"/>
        <v>1.5098137896326119E-3</v>
      </c>
      <c r="N136" s="36" t="str">
        <f t="shared" si="32"/>
        <v/>
      </c>
    </row>
    <row r="137" spans="1:14" x14ac:dyDescent="0.2">
      <c r="A137" s="23"/>
      <c r="B137" s="25" t="s">
        <v>120</v>
      </c>
      <c r="C137" s="35">
        <v>57</v>
      </c>
      <c r="D137" s="29">
        <v>29</v>
      </c>
      <c r="E137" s="29">
        <v>164</v>
      </c>
      <c r="F137" s="29">
        <v>75</v>
      </c>
      <c r="G137" s="30">
        <f t="shared" si="27"/>
        <v>9.5621540010065419E-3</v>
      </c>
      <c r="H137" s="30">
        <f t="shared" si="28"/>
        <v>5.458309806135893E-3</v>
      </c>
      <c r="I137" s="30">
        <f t="shared" si="29"/>
        <v>2.1348607133558968E-2</v>
      </c>
      <c r="J137" s="30">
        <f t="shared" si="30"/>
        <v>7.5742274288022621E-3</v>
      </c>
      <c r="K137" s="30">
        <f t="shared" si="33"/>
        <v>1.8771929824561404</v>
      </c>
      <c r="L137" s="30">
        <f t="shared" si="34"/>
        <v>1.5862068965517242</v>
      </c>
      <c r="M137" s="30">
        <f t="shared" si="31"/>
        <v>1.7950008387854387E-2</v>
      </c>
      <c r="N137" s="36">
        <f t="shared" si="32"/>
        <v>8.658008658008658E-3</v>
      </c>
    </row>
    <row r="138" spans="1:14" x14ac:dyDescent="0.2">
      <c r="A138" s="23"/>
      <c r="B138" s="25" t="s">
        <v>121</v>
      </c>
      <c r="C138" s="35">
        <v>5</v>
      </c>
      <c r="D138" s="29">
        <v>0</v>
      </c>
      <c r="E138" s="29">
        <v>19</v>
      </c>
      <c r="F138" s="29">
        <v>7</v>
      </c>
      <c r="G138" s="30">
        <f t="shared" si="27"/>
        <v>8.3878543868478445E-4</v>
      </c>
      <c r="H138" s="30" t="str">
        <f t="shared" si="28"/>
        <v/>
      </c>
      <c r="I138" s="30">
        <f t="shared" si="29"/>
        <v>2.4733142410830514E-3</v>
      </c>
      <c r="J138" s="30">
        <f t="shared" si="30"/>
        <v>7.069278933548778E-4</v>
      </c>
      <c r="K138" s="30">
        <f t="shared" si="33"/>
        <v>2.8</v>
      </c>
      <c r="L138" s="30">
        <f t="shared" si="34"/>
        <v>1</v>
      </c>
      <c r="M138" s="30">
        <f t="shared" si="31"/>
        <v>2.3485992283173965E-3</v>
      </c>
      <c r="N138" s="36" t="str">
        <f t="shared" si="32"/>
        <v/>
      </c>
    </row>
    <row r="139" spans="1:14" x14ac:dyDescent="0.2">
      <c r="A139" s="23"/>
      <c r="B139" s="25" t="s">
        <v>122</v>
      </c>
      <c r="C139" s="35">
        <v>94</v>
      </c>
      <c r="D139" s="29">
        <v>26</v>
      </c>
      <c r="E139" s="29">
        <v>50</v>
      </c>
      <c r="F139" s="29">
        <v>12</v>
      </c>
      <c r="G139" s="30">
        <f t="shared" si="27"/>
        <v>1.5769166247273949E-2</v>
      </c>
      <c r="H139" s="30">
        <f t="shared" si="28"/>
        <v>4.893657067570111E-3</v>
      </c>
      <c r="I139" s="30">
        <f t="shared" si="29"/>
        <v>6.5087216870606613E-3</v>
      </c>
      <c r="J139" s="30">
        <f t="shared" si="30"/>
        <v>1.211876388608362E-3</v>
      </c>
      <c r="K139" s="30">
        <f t="shared" si="33"/>
        <v>-0.46808510638297873</v>
      </c>
      <c r="L139" s="30">
        <f t="shared" si="34"/>
        <v>-0.53846153846153844</v>
      </c>
      <c r="M139" s="30">
        <f t="shared" si="31"/>
        <v>-7.3813118604261043E-3</v>
      </c>
      <c r="N139" s="36">
        <f t="shared" si="32"/>
        <v>-2.6350461133069825E-3</v>
      </c>
    </row>
    <row r="140" spans="1:14" x14ac:dyDescent="0.2">
      <c r="A140" s="23"/>
      <c r="B140" s="25" t="s">
        <v>123</v>
      </c>
      <c r="C140" s="35">
        <v>0</v>
      </c>
      <c r="D140" s="29">
        <v>0</v>
      </c>
      <c r="E140" s="29">
        <v>0</v>
      </c>
      <c r="F140" s="29">
        <v>1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>
        <f t="shared" si="30"/>
        <v>1.0098969905069682E-4</v>
      </c>
      <c r="K140" s="30" t="str">
        <f t="shared" si="33"/>
        <v xml:space="preserve"> </v>
      </c>
      <c r="L140" s="30">
        <f t="shared" si="34"/>
        <v>1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23"/>
      <c r="B141" s="25" t="s">
        <v>124</v>
      </c>
      <c r="C141" s="35">
        <v>127</v>
      </c>
      <c r="D141" s="29">
        <v>141</v>
      </c>
      <c r="E141" s="29">
        <v>58</v>
      </c>
      <c r="F141" s="29">
        <v>49</v>
      </c>
      <c r="G141" s="30">
        <f t="shared" si="27"/>
        <v>2.1305150142593526E-2</v>
      </c>
      <c r="H141" s="30">
        <f t="shared" si="28"/>
        <v>2.6538678712591756E-2</v>
      </c>
      <c r="I141" s="30">
        <f t="shared" si="29"/>
        <v>7.5501171569903672E-3</v>
      </c>
      <c r="J141" s="30">
        <f t="shared" si="30"/>
        <v>4.9484952534841449E-3</v>
      </c>
      <c r="K141" s="30">
        <f t="shared" si="33"/>
        <v>-0.54330708661417326</v>
      </c>
      <c r="L141" s="30">
        <f t="shared" si="34"/>
        <v>-0.65248226950354615</v>
      </c>
      <c r="M141" s="30">
        <f t="shared" si="31"/>
        <v>-1.1575239053850026E-2</v>
      </c>
      <c r="N141" s="36">
        <f t="shared" si="32"/>
        <v>-1.7316017316017316E-2</v>
      </c>
    </row>
    <row r="142" spans="1:14" x14ac:dyDescent="0.2">
      <c r="A142" s="23"/>
      <c r="B142" s="25" t="s">
        <v>125</v>
      </c>
      <c r="C142" s="35">
        <v>34</v>
      </c>
      <c r="D142" s="29">
        <v>47</v>
      </c>
      <c r="E142" s="29">
        <v>103</v>
      </c>
      <c r="F142" s="29">
        <v>115</v>
      </c>
      <c r="G142" s="30">
        <f t="shared" si="27"/>
        <v>5.7037409830565343E-3</v>
      </c>
      <c r="H142" s="30">
        <f t="shared" si="28"/>
        <v>8.8462262375305859E-3</v>
      </c>
      <c r="I142" s="30">
        <f t="shared" si="29"/>
        <v>1.3407966675344963E-2</v>
      </c>
      <c r="J142" s="30">
        <f t="shared" si="30"/>
        <v>1.1613815390830135E-2</v>
      </c>
      <c r="K142" s="30">
        <f t="shared" si="33"/>
        <v>2.0294117647058822</v>
      </c>
      <c r="L142" s="30">
        <f t="shared" si="34"/>
        <v>1.446808510638298</v>
      </c>
      <c r="M142" s="30">
        <f t="shared" si="31"/>
        <v>1.1575239053850024E-2</v>
      </c>
      <c r="N142" s="36">
        <f t="shared" si="32"/>
        <v>1.2798795407491062E-2</v>
      </c>
    </row>
    <row r="143" spans="1:14" x14ac:dyDescent="0.2">
      <c r="A143" s="23"/>
      <c r="B143" s="25" t="s">
        <v>126</v>
      </c>
      <c r="C143" s="35">
        <v>6</v>
      </c>
      <c r="D143" s="29">
        <v>1</v>
      </c>
      <c r="E143" s="29">
        <v>6</v>
      </c>
      <c r="F143" s="29">
        <v>2</v>
      </c>
      <c r="G143" s="30">
        <f t="shared" si="27"/>
        <v>1.0065425264217413E-3</v>
      </c>
      <c r="H143" s="30">
        <f t="shared" si="28"/>
        <v>1.8821757952192734E-4</v>
      </c>
      <c r="I143" s="30">
        <f t="shared" si="29"/>
        <v>7.8104660244727932E-4</v>
      </c>
      <c r="J143" s="30">
        <f t="shared" si="30"/>
        <v>2.0197939810139365E-4</v>
      </c>
      <c r="K143" s="30">
        <f t="shared" si="33"/>
        <v>0</v>
      </c>
      <c r="L143" s="30">
        <f t="shared" si="34"/>
        <v>1</v>
      </c>
      <c r="M143" s="30">
        <f t="shared" si="31"/>
        <v>0</v>
      </c>
      <c r="N143" s="36">
        <f t="shared" si="32"/>
        <v>1.8821757952192734E-4</v>
      </c>
    </row>
    <row r="144" spans="1:14" ht="25.5" x14ac:dyDescent="0.2">
      <c r="A144" s="23"/>
      <c r="B144" s="25" t="s">
        <v>127</v>
      </c>
      <c r="C144" s="35">
        <v>312</v>
      </c>
      <c r="D144" s="29">
        <v>248</v>
      </c>
      <c r="E144" s="29">
        <v>190</v>
      </c>
      <c r="F144" s="29">
        <v>168</v>
      </c>
      <c r="G144" s="30">
        <f t="shared" si="27"/>
        <v>5.2340211373930551E-2</v>
      </c>
      <c r="H144" s="30">
        <f t="shared" si="28"/>
        <v>4.6677959721437984E-2</v>
      </c>
      <c r="I144" s="30">
        <f t="shared" si="29"/>
        <v>2.4733142410830512E-2</v>
      </c>
      <c r="J144" s="30">
        <f t="shared" si="30"/>
        <v>1.6966269440517066E-2</v>
      </c>
      <c r="K144" s="30">
        <f t="shared" si="33"/>
        <v>-0.39102564102564102</v>
      </c>
      <c r="L144" s="30">
        <f t="shared" si="34"/>
        <v>-0.32258064516129031</v>
      </c>
      <c r="M144" s="30">
        <f t="shared" si="31"/>
        <v>-2.0466364703908741E-2</v>
      </c>
      <c r="N144" s="36">
        <f t="shared" si="32"/>
        <v>-1.5057406361754188E-2</v>
      </c>
    </row>
    <row r="145" spans="1:14" ht="26.25" customHeight="1" x14ac:dyDescent="0.2">
      <c r="A145" s="23"/>
      <c r="B145" s="25" t="s">
        <v>128</v>
      </c>
      <c r="C145" s="35">
        <v>123</v>
      </c>
      <c r="D145" s="29">
        <v>97</v>
      </c>
      <c r="E145" s="29">
        <v>71</v>
      </c>
      <c r="F145" s="29">
        <v>74</v>
      </c>
      <c r="G145" s="30">
        <f t="shared" ref="G145:G180" si="35">+IF(C145=0,"",C145/C$81)</f>
        <v>2.0634121791645699E-2</v>
      </c>
      <c r="H145" s="30">
        <f t="shared" ref="H145:H180" si="36">+IF(D145=0,"",D145/D$81)</f>
        <v>1.8257105213626952E-2</v>
      </c>
      <c r="I145" s="30">
        <f t="shared" ref="I145:I180" si="37">+IF(E145=0,"",E145/E$81)</f>
        <v>9.2423847956261389E-3</v>
      </c>
      <c r="J145" s="30">
        <f t="shared" ref="J145:J180" si="38">+IF(F145=0,"",F145/F$81)</f>
        <v>7.4732377297515654E-3</v>
      </c>
      <c r="K145" s="30">
        <f t="shared" si="33"/>
        <v>-0.42276422764227645</v>
      </c>
      <c r="L145" s="30">
        <f t="shared" si="34"/>
        <v>-0.23711340206185566</v>
      </c>
      <c r="M145" s="30">
        <f t="shared" ref="M145:M180" si="39">+IF(OR(AND(G145=""),(K145="")),"",G145*K145)</f>
        <v>-8.723368562321759E-3</v>
      </c>
      <c r="N145" s="36">
        <f t="shared" ref="N145:N180" si="40">+IF(OR(AND(H145=""),(L145="")),"",H145*L145)</f>
        <v>-4.329004329004329E-3</v>
      </c>
    </row>
    <row r="146" spans="1:14" x14ac:dyDescent="0.2">
      <c r="A146" s="23"/>
      <c r="B146" s="25" t="s">
        <v>129</v>
      </c>
      <c r="C146" s="35">
        <v>149</v>
      </c>
      <c r="D146" s="29">
        <v>128</v>
      </c>
      <c r="E146" s="29">
        <v>65</v>
      </c>
      <c r="F146" s="29">
        <v>48</v>
      </c>
      <c r="G146" s="30">
        <f t="shared" si="35"/>
        <v>2.4995806072806576E-2</v>
      </c>
      <c r="H146" s="30">
        <f t="shared" si="36"/>
        <v>2.40918501788067E-2</v>
      </c>
      <c r="I146" s="30">
        <f t="shared" si="37"/>
        <v>8.4613381931788589E-3</v>
      </c>
      <c r="J146" s="30">
        <f t="shared" si="38"/>
        <v>4.8475055544334482E-3</v>
      </c>
      <c r="K146" s="30">
        <f t="shared" ref="K146:K180" si="41">+IF(AND(C146=0,E146=0)," ",IF(C146=0,1,IF(E146=0,-1,(E146-C146)/C146)))</f>
        <v>-0.56375838926174493</v>
      </c>
      <c r="L146" s="30">
        <f t="shared" ref="L146:L180" si="42">+IF(AND(D146=0,F146=0)," ",IF(D146=0,1,IF(F146=0,-1,(F146-D146)/D146)))</f>
        <v>-0.625</v>
      </c>
      <c r="M146" s="30">
        <f t="shared" si="39"/>
        <v>-1.4091595369904378E-2</v>
      </c>
      <c r="N146" s="36">
        <f t="shared" si="40"/>
        <v>-1.5057406361754188E-2</v>
      </c>
    </row>
    <row r="147" spans="1:14" x14ac:dyDescent="0.2">
      <c r="A147" s="23"/>
      <c r="B147" s="25" t="s">
        <v>130</v>
      </c>
      <c r="C147" s="35">
        <v>44</v>
      </c>
      <c r="D147" s="29">
        <v>2</v>
      </c>
      <c r="E147" s="29">
        <v>35</v>
      </c>
      <c r="F147" s="29">
        <v>2</v>
      </c>
      <c r="G147" s="30">
        <f t="shared" si="35"/>
        <v>7.3813118604261034E-3</v>
      </c>
      <c r="H147" s="30">
        <f t="shared" si="36"/>
        <v>3.7643515904385469E-4</v>
      </c>
      <c r="I147" s="30">
        <f t="shared" si="37"/>
        <v>4.5561051809424628E-3</v>
      </c>
      <c r="J147" s="30">
        <f t="shared" si="38"/>
        <v>2.0197939810139365E-4</v>
      </c>
      <c r="K147" s="30">
        <f t="shared" si="41"/>
        <v>-0.20454545454545456</v>
      </c>
      <c r="L147" s="30">
        <f t="shared" si="42"/>
        <v>0</v>
      </c>
      <c r="M147" s="30">
        <f t="shared" si="39"/>
        <v>-1.5098137896326122E-3</v>
      </c>
      <c r="N147" s="36">
        <f t="shared" si="40"/>
        <v>0</v>
      </c>
    </row>
    <row r="148" spans="1:14" x14ac:dyDescent="0.2">
      <c r="A148" s="23"/>
      <c r="B148" s="25" t="s">
        <v>131</v>
      </c>
      <c r="C148" s="35">
        <v>4</v>
      </c>
      <c r="D148" s="29">
        <v>1</v>
      </c>
      <c r="E148" s="29">
        <v>8</v>
      </c>
      <c r="F148" s="29">
        <v>4</v>
      </c>
      <c r="G148" s="30">
        <f t="shared" si="35"/>
        <v>6.7102835094782749E-4</v>
      </c>
      <c r="H148" s="30">
        <f t="shared" si="36"/>
        <v>1.8821757952192734E-4</v>
      </c>
      <c r="I148" s="30">
        <f t="shared" si="37"/>
        <v>1.0413954699297059E-3</v>
      </c>
      <c r="J148" s="30">
        <f t="shared" si="38"/>
        <v>4.0395879620278729E-4</v>
      </c>
      <c r="K148" s="30">
        <f t="shared" si="41"/>
        <v>1</v>
      </c>
      <c r="L148" s="30">
        <f t="shared" si="42"/>
        <v>3</v>
      </c>
      <c r="M148" s="30">
        <f t="shared" si="39"/>
        <v>6.7102835094782749E-4</v>
      </c>
      <c r="N148" s="36">
        <f t="shared" si="40"/>
        <v>5.6465273856578201E-4</v>
      </c>
    </row>
    <row r="149" spans="1:14" x14ac:dyDescent="0.2">
      <c r="A149" s="23"/>
      <c r="B149" s="25" t="s">
        <v>132</v>
      </c>
      <c r="C149" s="35">
        <v>32</v>
      </c>
      <c r="D149" s="29">
        <v>20</v>
      </c>
      <c r="E149" s="29">
        <v>12</v>
      </c>
      <c r="F149" s="29">
        <v>17</v>
      </c>
      <c r="G149" s="30">
        <f t="shared" si="35"/>
        <v>5.3682268075826199E-3</v>
      </c>
      <c r="H149" s="30">
        <f t="shared" si="36"/>
        <v>3.764351590438547E-3</v>
      </c>
      <c r="I149" s="30">
        <f t="shared" si="37"/>
        <v>1.5620932048945586E-3</v>
      </c>
      <c r="J149" s="30">
        <f t="shared" si="38"/>
        <v>1.7168248838618462E-3</v>
      </c>
      <c r="K149" s="30">
        <f t="shared" si="41"/>
        <v>-0.625</v>
      </c>
      <c r="L149" s="30">
        <f t="shared" si="42"/>
        <v>-0.15</v>
      </c>
      <c r="M149" s="30">
        <f t="shared" si="39"/>
        <v>-3.3551417547391374E-3</v>
      </c>
      <c r="N149" s="36">
        <f t="shared" si="40"/>
        <v>-5.6465273856578201E-4</v>
      </c>
    </row>
    <row r="150" spans="1:14" x14ac:dyDescent="0.2">
      <c r="A150" s="23"/>
      <c r="B150" s="25" t="s">
        <v>133</v>
      </c>
      <c r="C150" s="35">
        <v>24</v>
      </c>
      <c r="D150" s="29">
        <v>13</v>
      </c>
      <c r="E150" s="29">
        <v>15</v>
      </c>
      <c r="F150" s="29">
        <v>9</v>
      </c>
      <c r="G150" s="30">
        <f t="shared" si="35"/>
        <v>4.0261701056869652E-3</v>
      </c>
      <c r="H150" s="30">
        <f t="shared" si="36"/>
        <v>2.4468285337850555E-3</v>
      </c>
      <c r="I150" s="30">
        <f t="shared" si="37"/>
        <v>1.9526165061181985E-3</v>
      </c>
      <c r="J150" s="30">
        <f t="shared" si="38"/>
        <v>9.0890729145627147E-4</v>
      </c>
      <c r="K150" s="30">
        <f t="shared" si="41"/>
        <v>-0.375</v>
      </c>
      <c r="L150" s="30">
        <f t="shared" si="42"/>
        <v>-0.30769230769230771</v>
      </c>
      <c r="M150" s="30">
        <f t="shared" si="39"/>
        <v>-1.5098137896326119E-3</v>
      </c>
      <c r="N150" s="36">
        <f t="shared" si="40"/>
        <v>-7.5287031808770938E-4</v>
      </c>
    </row>
    <row r="151" spans="1:14" x14ac:dyDescent="0.2">
      <c r="A151" s="23"/>
      <c r="B151" s="25" t="s">
        <v>134</v>
      </c>
      <c r="C151" s="35">
        <v>0</v>
      </c>
      <c r="D151" s="29">
        <v>0</v>
      </c>
      <c r="E151" s="29">
        <v>0</v>
      </c>
      <c r="F151" s="29">
        <v>1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>
        <f t="shared" si="38"/>
        <v>1.0098969905069682E-4</v>
      </c>
      <c r="K151" s="30" t="str">
        <f t="shared" si="41"/>
        <v xml:space="preserve"> </v>
      </c>
      <c r="L151" s="30">
        <f t="shared" si="42"/>
        <v>1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23"/>
      <c r="B152" s="25" t="s">
        <v>135</v>
      </c>
      <c r="C152" s="35">
        <v>3</v>
      </c>
      <c r="D152" s="29">
        <v>16</v>
      </c>
      <c r="E152" s="29">
        <v>11</v>
      </c>
      <c r="F152" s="29">
        <v>7</v>
      </c>
      <c r="G152" s="30">
        <f t="shared" si="35"/>
        <v>5.0327126321087065E-4</v>
      </c>
      <c r="H152" s="30">
        <f t="shared" si="36"/>
        <v>3.0114812723508375E-3</v>
      </c>
      <c r="I152" s="30">
        <f t="shared" si="37"/>
        <v>1.4319187711533455E-3</v>
      </c>
      <c r="J152" s="30">
        <f t="shared" si="38"/>
        <v>7.069278933548778E-4</v>
      </c>
      <c r="K152" s="30">
        <f t="shared" si="41"/>
        <v>2.6666666666666665</v>
      </c>
      <c r="L152" s="30">
        <f t="shared" si="42"/>
        <v>-0.5625</v>
      </c>
      <c r="M152" s="30">
        <f t="shared" si="39"/>
        <v>1.342056701895655E-3</v>
      </c>
      <c r="N152" s="36">
        <f t="shared" si="40"/>
        <v>-1.693958215697346E-3</v>
      </c>
    </row>
    <row r="153" spans="1:14" x14ac:dyDescent="0.2">
      <c r="A153" s="23"/>
      <c r="B153" s="25" t="s">
        <v>136</v>
      </c>
      <c r="C153" s="35">
        <v>3</v>
      </c>
      <c r="D153" s="29">
        <v>3</v>
      </c>
      <c r="E153" s="29">
        <v>6</v>
      </c>
      <c r="F153" s="29">
        <v>11</v>
      </c>
      <c r="G153" s="30">
        <f t="shared" si="35"/>
        <v>5.0327126321087065E-4</v>
      </c>
      <c r="H153" s="30">
        <f t="shared" si="36"/>
        <v>5.6465273856578201E-4</v>
      </c>
      <c r="I153" s="30">
        <f t="shared" si="37"/>
        <v>7.8104660244727932E-4</v>
      </c>
      <c r="J153" s="30">
        <f t="shared" si="38"/>
        <v>1.110886689557665E-3</v>
      </c>
      <c r="K153" s="30">
        <f t="shared" si="41"/>
        <v>1</v>
      </c>
      <c r="L153" s="30">
        <f t="shared" si="42"/>
        <v>2.6666666666666665</v>
      </c>
      <c r="M153" s="30">
        <f t="shared" si="39"/>
        <v>5.0327126321087065E-4</v>
      </c>
      <c r="N153" s="36">
        <f t="shared" si="40"/>
        <v>1.5057406361754185E-3</v>
      </c>
    </row>
    <row r="154" spans="1:14" ht="25.5" x14ac:dyDescent="0.2">
      <c r="A154" s="23"/>
      <c r="B154" s="25" t="s">
        <v>137</v>
      </c>
      <c r="C154" s="35">
        <v>56</v>
      </c>
      <c r="D154" s="29">
        <v>63</v>
      </c>
      <c r="E154" s="29">
        <v>18</v>
      </c>
      <c r="F154" s="29">
        <v>14</v>
      </c>
      <c r="G154" s="30">
        <f t="shared" si="35"/>
        <v>9.394396913269586E-3</v>
      </c>
      <c r="H154" s="30">
        <f t="shared" si="36"/>
        <v>1.1857707509881422E-2</v>
      </c>
      <c r="I154" s="30">
        <f t="shared" si="37"/>
        <v>2.3431398073418381E-3</v>
      </c>
      <c r="J154" s="30">
        <f t="shared" si="38"/>
        <v>1.4138557867097556E-3</v>
      </c>
      <c r="K154" s="30">
        <f t="shared" si="41"/>
        <v>-0.6785714285714286</v>
      </c>
      <c r="L154" s="30">
        <f t="shared" si="42"/>
        <v>-0.77777777777777779</v>
      </c>
      <c r="M154" s="30">
        <f t="shared" si="39"/>
        <v>-6.3747693340043621E-3</v>
      </c>
      <c r="N154" s="36">
        <f t="shared" si="40"/>
        <v>-9.22266139657444E-3</v>
      </c>
    </row>
    <row r="155" spans="1:14" ht="25.5" x14ac:dyDescent="0.2">
      <c r="A155" s="23"/>
      <c r="B155" s="25" t="s">
        <v>138</v>
      </c>
      <c r="C155" s="35">
        <v>24</v>
      </c>
      <c r="D155" s="29">
        <v>15</v>
      </c>
      <c r="E155" s="29">
        <v>11</v>
      </c>
      <c r="F155" s="29">
        <v>13</v>
      </c>
      <c r="G155" s="30">
        <f t="shared" si="35"/>
        <v>4.0261701056869652E-3</v>
      </c>
      <c r="H155" s="30">
        <f t="shared" si="36"/>
        <v>2.82326369282891E-3</v>
      </c>
      <c r="I155" s="30">
        <f t="shared" si="37"/>
        <v>1.4319187711533455E-3</v>
      </c>
      <c r="J155" s="30">
        <f t="shared" si="38"/>
        <v>1.3128660876590588E-3</v>
      </c>
      <c r="K155" s="30">
        <f t="shared" si="41"/>
        <v>-0.54166666666666663</v>
      </c>
      <c r="L155" s="30">
        <f t="shared" si="42"/>
        <v>-0.13333333333333333</v>
      </c>
      <c r="M155" s="30">
        <f t="shared" si="39"/>
        <v>-2.1808421405804393E-3</v>
      </c>
      <c r="N155" s="36">
        <f t="shared" si="40"/>
        <v>-3.7643515904385469E-4</v>
      </c>
    </row>
    <row r="156" spans="1:14" ht="25.5" x14ac:dyDescent="0.2">
      <c r="A156" s="23"/>
      <c r="B156" s="25" t="s">
        <v>139</v>
      </c>
      <c r="C156" s="35">
        <v>8</v>
      </c>
      <c r="D156" s="29">
        <v>9</v>
      </c>
      <c r="E156" s="29">
        <v>16</v>
      </c>
      <c r="F156" s="29">
        <v>13</v>
      </c>
      <c r="G156" s="30">
        <f t="shared" si="35"/>
        <v>1.342056701895655E-3</v>
      </c>
      <c r="H156" s="30">
        <f t="shared" si="36"/>
        <v>1.6939582156973462E-3</v>
      </c>
      <c r="I156" s="30">
        <f t="shared" si="37"/>
        <v>2.0827909398594118E-3</v>
      </c>
      <c r="J156" s="30">
        <f t="shared" si="38"/>
        <v>1.3128660876590588E-3</v>
      </c>
      <c r="K156" s="30">
        <f t="shared" si="41"/>
        <v>1</v>
      </c>
      <c r="L156" s="30">
        <f t="shared" si="42"/>
        <v>0.44444444444444442</v>
      </c>
      <c r="M156" s="30">
        <f t="shared" si="39"/>
        <v>1.342056701895655E-3</v>
      </c>
      <c r="N156" s="36">
        <f t="shared" si="40"/>
        <v>7.5287031808770938E-4</v>
      </c>
    </row>
    <row r="157" spans="1:14" ht="25.5" x14ac:dyDescent="0.2">
      <c r="A157" s="23"/>
      <c r="B157" s="25" t="s">
        <v>140</v>
      </c>
      <c r="C157" s="35">
        <v>10</v>
      </c>
      <c r="D157" s="29">
        <v>13</v>
      </c>
      <c r="E157" s="29">
        <v>99</v>
      </c>
      <c r="F157" s="29">
        <v>117</v>
      </c>
      <c r="G157" s="30">
        <f t="shared" si="35"/>
        <v>1.6775708773695689E-3</v>
      </c>
      <c r="H157" s="30">
        <f t="shared" si="36"/>
        <v>2.4468285337850555E-3</v>
      </c>
      <c r="I157" s="30">
        <f t="shared" si="37"/>
        <v>1.2887268940380109E-2</v>
      </c>
      <c r="J157" s="30">
        <f t="shared" si="38"/>
        <v>1.1815794788931529E-2</v>
      </c>
      <c r="K157" s="30">
        <f t="shared" si="41"/>
        <v>8.9</v>
      </c>
      <c r="L157" s="30">
        <f t="shared" si="42"/>
        <v>8</v>
      </c>
      <c r="M157" s="30">
        <f t="shared" si="39"/>
        <v>1.4930380808589164E-2</v>
      </c>
      <c r="N157" s="36">
        <f t="shared" si="40"/>
        <v>1.9574628270280444E-2</v>
      </c>
    </row>
    <row r="158" spans="1:14" ht="25.5" x14ac:dyDescent="0.2">
      <c r="A158" s="23"/>
      <c r="B158" s="25" t="s">
        <v>141</v>
      </c>
      <c r="C158" s="35">
        <v>6</v>
      </c>
      <c r="D158" s="29">
        <v>4</v>
      </c>
      <c r="E158" s="29">
        <v>16</v>
      </c>
      <c r="F158" s="29">
        <v>20</v>
      </c>
      <c r="G158" s="30">
        <f t="shared" si="35"/>
        <v>1.0065425264217413E-3</v>
      </c>
      <c r="H158" s="30">
        <f t="shared" si="36"/>
        <v>7.5287031808770938E-4</v>
      </c>
      <c r="I158" s="30">
        <f t="shared" si="37"/>
        <v>2.0827909398594118E-3</v>
      </c>
      <c r="J158" s="30">
        <f t="shared" si="38"/>
        <v>2.0197939810139365E-3</v>
      </c>
      <c r="K158" s="30">
        <f t="shared" si="41"/>
        <v>1.6666666666666667</v>
      </c>
      <c r="L158" s="30">
        <f t="shared" si="42"/>
        <v>4</v>
      </c>
      <c r="M158" s="30">
        <f t="shared" si="39"/>
        <v>1.6775708773695689E-3</v>
      </c>
      <c r="N158" s="36">
        <f t="shared" si="40"/>
        <v>3.0114812723508375E-3</v>
      </c>
    </row>
    <row r="159" spans="1:14" x14ac:dyDescent="0.2">
      <c r="A159" s="23"/>
      <c r="B159" s="25" t="s">
        <v>142</v>
      </c>
      <c r="C159" s="35">
        <v>9</v>
      </c>
      <c r="D159" s="29">
        <v>5</v>
      </c>
      <c r="E159" s="29">
        <v>12</v>
      </c>
      <c r="F159" s="29">
        <v>14</v>
      </c>
      <c r="G159" s="30">
        <f t="shared" si="35"/>
        <v>1.5098137896326119E-3</v>
      </c>
      <c r="H159" s="30">
        <f t="shared" si="36"/>
        <v>9.4108789760963675E-4</v>
      </c>
      <c r="I159" s="30">
        <f t="shared" si="37"/>
        <v>1.5620932048945586E-3</v>
      </c>
      <c r="J159" s="30">
        <f t="shared" si="38"/>
        <v>1.4138557867097556E-3</v>
      </c>
      <c r="K159" s="30">
        <f t="shared" si="41"/>
        <v>0.33333333333333331</v>
      </c>
      <c r="L159" s="30">
        <f t="shared" si="42"/>
        <v>1.8</v>
      </c>
      <c r="M159" s="30">
        <f t="shared" si="39"/>
        <v>5.0327126321087065E-4</v>
      </c>
      <c r="N159" s="36">
        <f t="shared" si="40"/>
        <v>1.6939582156973462E-3</v>
      </c>
    </row>
    <row r="160" spans="1:14" x14ac:dyDescent="0.2">
      <c r="A160" s="23"/>
      <c r="B160" s="25" t="s">
        <v>143</v>
      </c>
      <c r="C160" s="35">
        <v>0</v>
      </c>
      <c r="D160" s="29">
        <v>0</v>
      </c>
      <c r="E160" s="29">
        <v>5</v>
      </c>
      <c r="F160" s="29">
        <v>2</v>
      </c>
      <c r="G160" s="30" t="str">
        <f t="shared" si="35"/>
        <v/>
      </c>
      <c r="H160" s="30" t="str">
        <f t="shared" si="36"/>
        <v/>
      </c>
      <c r="I160" s="30">
        <f t="shared" si="37"/>
        <v>6.5087216870606608E-4</v>
      </c>
      <c r="J160" s="30">
        <f t="shared" si="38"/>
        <v>2.0197939810139365E-4</v>
      </c>
      <c r="K160" s="30">
        <f t="shared" si="41"/>
        <v>1</v>
      </c>
      <c r="L160" s="30">
        <f t="shared" si="42"/>
        <v>1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23"/>
      <c r="B161" s="25" t="s">
        <v>144</v>
      </c>
      <c r="C161" s="35">
        <v>7</v>
      </c>
      <c r="D161" s="29">
        <v>1</v>
      </c>
      <c r="E161" s="29">
        <v>50</v>
      </c>
      <c r="F161" s="29">
        <v>40</v>
      </c>
      <c r="G161" s="30">
        <f t="shared" si="35"/>
        <v>1.1742996141586982E-3</v>
      </c>
      <c r="H161" s="30">
        <f t="shared" si="36"/>
        <v>1.8821757952192734E-4</v>
      </c>
      <c r="I161" s="30">
        <f t="shared" si="37"/>
        <v>6.5087216870606613E-3</v>
      </c>
      <c r="J161" s="30">
        <f t="shared" si="38"/>
        <v>4.039587962027873E-3</v>
      </c>
      <c r="K161" s="30">
        <f t="shared" si="41"/>
        <v>6.1428571428571432</v>
      </c>
      <c r="L161" s="30">
        <f t="shared" si="42"/>
        <v>39</v>
      </c>
      <c r="M161" s="30">
        <f t="shared" si="39"/>
        <v>7.2135547726891467E-3</v>
      </c>
      <c r="N161" s="36">
        <f t="shared" si="40"/>
        <v>7.3404856013551661E-3</v>
      </c>
    </row>
    <row r="162" spans="1:14" x14ac:dyDescent="0.2">
      <c r="A162" s="23"/>
      <c r="B162" s="25" t="s">
        <v>145</v>
      </c>
      <c r="C162" s="35">
        <v>0</v>
      </c>
      <c r="D162" s="29">
        <v>1</v>
      </c>
      <c r="E162" s="29">
        <v>3</v>
      </c>
      <c r="F162" s="29">
        <v>4</v>
      </c>
      <c r="G162" s="30" t="str">
        <f t="shared" si="35"/>
        <v/>
      </c>
      <c r="H162" s="30">
        <f t="shared" si="36"/>
        <v>1.8821757952192734E-4</v>
      </c>
      <c r="I162" s="30">
        <f t="shared" si="37"/>
        <v>3.9052330122363966E-4</v>
      </c>
      <c r="J162" s="30">
        <f t="shared" si="38"/>
        <v>4.0395879620278729E-4</v>
      </c>
      <c r="K162" s="30">
        <f t="shared" si="41"/>
        <v>1</v>
      </c>
      <c r="L162" s="30">
        <f t="shared" si="42"/>
        <v>3</v>
      </c>
      <c r="M162" s="30" t="str">
        <f t="shared" si="39"/>
        <v/>
      </c>
      <c r="N162" s="36">
        <f t="shared" si="40"/>
        <v>5.6465273856578201E-4</v>
      </c>
    </row>
    <row r="163" spans="1:14" x14ac:dyDescent="0.2">
      <c r="A163" s="23"/>
      <c r="B163" s="25" t="s">
        <v>146</v>
      </c>
      <c r="C163" s="35">
        <v>0</v>
      </c>
      <c r="D163" s="29">
        <v>0</v>
      </c>
      <c r="E163" s="29">
        <v>3</v>
      </c>
      <c r="F163" s="29">
        <v>1</v>
      </c>
      <c r="G163" s="30" t="str">
        <f t="shared" si="35"/>
        <v/>
      </c>
      <c r="H163" s="30" t="str">
        <f t="shared" si="36"/>
        <v/>
      </c>
      <c r="I163" s="30">
        <f t="shared" si="37"/>
        <v>3.9052330122363966E-4</v>
      </c>
      <c r="J163" s="30">
        <f t="shared" si="38"/>
        <v>1.0098969905069682E-4</v>
      </c>
      <c r="K163" s="30">
        <f t="shared" si="41"/>
        <v>1</v>
      </c>
      <c r="L163" s="30">
        <f t="shared" si="42"/>
        <v>1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23"/>
      <c r="B164" s="25" t="s">
        <v>147</v>
      </c>
      <c r="C164" s="35">
        <v>21</v>
      </c>
      <c r="D164" s="29">
        <v>21</v>
      </c>
      <c r="E164" s="29">
        <v>2</v>
      </c>
      <c r="F164" s="29">
        <v>6</v>
      </c>
      <c r="G164" s="30">
        <f t="shared" si="35"/>
        <v>3.5228988424760945E-3</v>
      </c>
      <c r="H164" s="30">
        <f t="shared" si="36"/>
        <v>3.952569169960474E-3</v>
      </c>
      <c r="I164" s="30">
        <f t="shared" si="37"/>
        <v>2.6034886748242648E-4</v>
      </c>
      <c r="J164" s="30">
        <f t="shared" si="38"/>
        <v>6.0593819430418102E-4</v>
      </c>
      <c r="K164" s="30">
        <f t="shared" si="41"/>
        <v>-0.90476190476190477</v>
      </c>
      <c r="L164" s="30">
        <f t="shared" si="42"/>
        <v>-0.7142857142857143</v>
      </c>
      <c r="M164" s="30">
        <f t="shared" si="39"/>
        <v>-3.1873846670021806E-3</v>
      </c>
      <c r="N164" s="36">
        <f t="shared" si="40"/>
        <v>-2.82326369282891E-3</v>
      </c>
    </row>
    <row r="165" spans="1:14" x14ac:dyDescent="0.2">
      <c r="A165" s="23"/>
      <c r="B165" s="25" t="s">
        <v>148</v>
      </c>
      <c r="C165" s="35">
        <v>8</v>
      </c>
      <c r="D165" s="29">
        <v>12</v>
      </c>
      <c r="E165" s="29">
        <v>35</v>
      </c>
      <c r="F165" s="29">
        <v>53</v>
      </c>
      <c r="G165" s="30">
        <f t="shared" si="35"/>
        <v>1.342056701895655E-3</v>
      </c>
      <c r="H165" s="30">
        <f t="shared" si="36"/>
        <v>2.258610954263128E-3</v>
      </c>
      <c r="I165" s="30">
        <f t="shared" si="37"/>
        <v>4.5561051809424628E-3</v>
      </c>
      <c r="J165" s="30">
        <f t="shared" si="38"/>
        <v>5.3524540496869321E-3</v>
      </c>
      <c r="K165" s="30">
        <f t="shared" si="41"/>
        <v>3.375</v>
      </c>
      <c r="L165" s="30">
        <f t="shared" si="42"/>
        <v>3.4166666666666665</v>
      </c>
      <c r="M165" s="30">
        <f t="shared" si="39"/>
        <v>4.5294413688978354E-3</v>
      </c>
      <c r="N165" s="36">
        <f t="shared" si="40"/>
        <v>7.7169207603990202E-3</v>
      </c>
    </row>
    <row r="166" spans="1:14" x14ac:dyDescent="0.2">
      <c r="A166" s="23"/>
      <c r="B166" s="25" t="s">
        <v>149</v>
      </c>
      <c r="C166" s="35">
        <v>23</v>
      </c>
      <c r="D166" s="29">
        <v>23</v>
      </c>
      <c r="E166" s="29">
        <v>42</v>
      </c>
      <c r="F166" s="29">
        <v>41</v>
      </c>
      <c r="G166" s="30">
        <f t="shared" si="35"/>
        <v>3.8584130179500084E-3</v>
      </c>
      <c r="H166" s="30">
        <f t="shared" si="36"/>
        <v>4.329004329004329E-3</v>
      </c>
      <c r="I166" s="30">
        <f t="shared" si="37"/>
        <v>5.4673262171309554E-3</v>
      </c>
      <c r="J166" s="30">
        <f t="shared" si="38"/>
        <v>4.1405776610785698E-3</v>
      </c>
      <c r="K166" s="30">
        <f t="shared" si="41"/>
        <v>0.82608695652173914</v>
      </c>
      <c r="L166" s="30">
        <f t="shared" si="42"/>
        <v>0.78260869565217395</v>
      </c>
      <c r="M166" s="30">
        <f t="shared" si="39"/>
        <v>3.1873846670021811E-3</v>
      </c>
      <c r="N166" s="36">
        <f t="shared" si="40"/>
        <v>3.3879164313946925E-3</v>
      </c>
    </row>
    <row r="167" spans="1:14" x14ac:dyDescent="0.2">
      <c r="A167" s="23"/>
      <c r="B167" s="25" t="s">
        <v>150</v>
      </c>
      <c r="C167" s="35">
        <v>1</v>
      </c>
      <c r="D167" s="29">
        <v>2</v>
      </c>
      <c r="E167" s="29">
        <v>1</v>
      </c>
      <c r="F167" s="29">
        <v>5</v>
      </c>
      <c r="G167" s="30">
        <f t="shared" si="35"/>
        <v>1.6775708773695687E-4</v>
      </c>
      <c r="H167" s="30">
        <f t="shared" si="36"/>
        <v>3.7643515904385469E-4</v>
      </c>
      <c r="I167" s="30">
        <f t="shared" si="37"/>
        <v>1.3017443374121324E-4</v>
      </c>
      <c r="J167" s="30">
        <f t="shared" si="38"/>
        <v>5.0494849525348413E-4</v>
      </c>
      <c r="K167" s="30">
        <f t="shared" si="41"/>
        <v>0</v>
      </c>
      <c r="L167" s="30">
        <f t="shared" si="42"/>
        <v>1.5</v>
      </c>
      <c r="M167" s="30">
        <f t="shared" si="39"/>
        <v>0</v>
      </c>
      <c r="N167" s="36">
        <f t="shared" si="40"/>
        <v>5.6465273856578201E-4</v>
      </c>
    </row>
    <row r="168" spans="1:14" ht="25.5" x14ac:dyDescent="0.2">
      <c r="A168" s="23"/>
      <c r="B168" s="25" t="s">
        <v>151</v>
      </c>
      <c r="C168" s="35">
        <v>24</v>
      </c>
      <c r="D168" s="29">
        <v>18</v>
      </c>
      <c r="E168" s="29">
        <v>88</v>
      </c>
      <c r="F168" s="29">
        <v>54</v>
      </c>
      <c r="G168" s="30">
        <f t="shared" si="35"/>
        <v>4.0261701056869652E-3</v>
      </c>
      <c r="H168" s="30">
        <f t="shared" si="36"/>
        <v>3.3879164313946925E-3</v>
      </c>
      <c r="I168" s="30">
        <f t="shared" si="37"/>
        <v>1.1455350169226764E-2</v>
      </c>
      <c r="J168" s="30">
        <f t="shared" si="38"/>
        <v>5.4534437487376288E-3</v>
      </c>
      <c r="K168" s="30">
        <f t="shared" si="41"/>
        <v>2.6666666666666665</v>
      </c>
      <c r="L168" s="30">
        <f t="shared" si="42"/>
        <v>2</v>
      </c>
      <c r="M168" s="30">
        <f t="shared" si="39"/>
        <v>1.073645361516524E-2</v>
      </c>
      <c r="N168" s="36">
        <f t="shared" si="40"/>
        <v>6.7758328627893849E-3</v>
      </c>
    </row>
    <row r="169" spans="1:14" x14ac:dyDescent="0.2">
      <c r="A169" s="23"/>
      <c r="B169" s="25" t="s">
        <v>152</v>
      </c>
      <c r="C169" s="35">
        <v>38</v>
      </c>
      <c r="D169" s="29">
        <v>21</v>
      </c>
      <c r="E169" s="29">
        <v>17</v>
      </c>
      <c r="F169" s="29">
        <v>10</v>
      </c>
      <c r="G169" s="30">
        <f t="shared" si="35"/>
        <v>6.3747693340043621E-3</v>
      </c>
      <c r="H169" s="30">
        <f t="shared" si="36"/>
        <v>3.952569169960474E-3</v>
      </c>
      <c r="I169" s="30">
        <f t="shared" si="37"/>
        <v>2.2129653736006247E-3</v>
      </c>
      <c r="J169" s="30">
        <f t="shared" si="38"/>
        <v>1.0098969905069683E-3</v>
      </c>
      <c r="K169" s="30">
        <f t="shared" si="41"/>
        <v>-0.55263157894736847</v>
      </c>
      <c r="L169" s="30">
        <f t="shared" si="42"/>
        <v>-0.52380952380952384</v>
      </c>
      <c r="M169" s="30">
        <f t="shared" si="39"/>
        <v>-3.5228988424760954E-3</v>
      </c>
      <c r="N169" s="36">
        <f t="shared" si="40"/>
        <v>-2.070393374741201E-3</v>
      </c>
    </row>
    <row r="170" spans="1:14" ht="25.5" x14ac:dyDescent="0.2">
      <c r="A170" s="23"/>
      <c r="B170" s="25" t="s">
        <v>153</v>
      </c>
      <c r="C170" s="35">
        <v>55</v>
      </c>
      <c r="D170" s="29">
        <v>41</v>
      </c>
      <c r="E170" s="29">
        <v>30</v>
      </c>
      <c r="F170" s="29">
        <v>35</v>
      </c>
      <c r="G170" s="30">
        <f t="shared" si="35"/>
        <v>9.2266398255326284E-3</v>
      </c>
      <c r="H170" s="30">
        <f t="shared" si="36"/>
        <v>7.716920760399021E-3</v>
      </c>
      <c r="I170" s="30">
        <f t="shared" si="37"/>
        <v>3.9052330122363969E-3</v>
      </c>
      <c r="J170" s="30">
        <f t="shared" si="38"/>
        <v>3.5346394667743891E-3</v>
      </c>
      <c r="K170" s="30">
        <f t="shared" si="41"/>
        <v>-0.45454545454545453</v>
      </c>
      <c r="L170" s="30">
        <f t="shared" si="42"/>
        <v>-0.14634146341463414</v>
      </c>
      <c r="M170" s="30">
        <f t="shared" si="39"/>
        <v>-4.1939271934239219E-3</v>
      </c>
      <c r="N170" s="36">
        <f t="shared" si="40"/>
        <v>-1.129305477131564E-3</v>
      </c>
    </row>
    <row r="171" spans="1:14" x14ac:dyDescent="0.2">
      <c r="A171" s="23"/>
      <c r="B171" s="25" t="s">
        <v>154</v>
      </c>
      <c r="C171" s="35">
        <v>8</v>
      </c>
      <c r="D171" s="29">
        <v>25</v>
      </c>
      <c r="E171" s="29">
        <v>22</v>
      </c>
      <c r="F171" s="29">
        <v>22</v>
      </c>
      <c r="G171" s="30">
        <f t="shared" si="35"/>
        <v>1.342056701895655E-3</v>
      </c>
      <c r="H171" s="30">
        <f t="shared" si="36"/>
        <v>4.705439488048184E-3</v>
      </c>
      <c r="I171" s="30">
        <f t="shared" si="37"/>
        <v>2.863837542306691E-3</v>
      </c>
      <c r="J171" s="30">
        <f t="shared" si="38"/>
        <v>2.2217733791153301E-3</v>
      </c>
      <c r="K171" s="30">
        <f t="shared" si="41"/>
        <v>1.75</v>
      </c>
      <c r="L171" s="30">
        <f t="shared" si="42"/>
        <v>-0.12</v>
      </c>
      <c r="M171" s="30">
        <f t="shared" si="39"/>
        <v>2.3485992283173961E-3</v>
      </c>
      <c r="N171" s="36">
        <f t="shared" si="40"/>
        <v>-5.6465273856578201E-4</v>
      </c>
    </row>
    <row r="172" spans="1:14" x14ac:dyDescent="0.2">
      <c r="A172" s="23"/>
      <c r="B172" s="25" t="s">
        <v>155</v>
      </c>
      <c r="C172" s="35">
        <v>3</v>
      </c>
      <c r="D172" s="29">
        <v>2</v>
      </c>
      <c r="E172" s="29">
        <v>7</v>
      </c>
      <c r="F172" s="29">
        <v>16</v>
      </c>
      <c r="G172" s="30">
        <f t="shared" si="35"/>
        <v>5.0327126321087065E-4</v>
      </c>
      <c r="H172" s="30">
        <f t="shared" si="36"/>
        <v>3.7643515904385469E-4</v>
      </c>
      <c r="I172" s="30">
        <f t="shared" si="37"/>
        <v>9.1122103618849256E-4</v>
      </c>
      <c r="J172" s="30">
        <f t="shared" si="38"/>
        <v>1.6158351848111492E-3</v>
      </c>
      <c r="K172" s="30">
        <f t="shared" si="41"/>
        <v>1.3333333333333333</v>
      </c>
      <c r="L172" s="30">
        <f t="shared" si="42"/>
        <v>7</v>
      </c>
      <c r="M172" s="30">
        <f t="shared" si="39"/>
        <v>6.7102835094782749E-4</v>
      </c>
      <c r="N172" s="36">
        <f t="shared" si="40"/>
        <v>2.635046113306983E-3</v>
      </c>
    </row>
    <row r="173" spans="1:14" x14ac:dyDescent="0.2">
      <c r="A173" s="23"/>
      <c r="B173" s="25" t="s">
        <v>156</v>
      </c>
      <c r="C173" s="35">
        <v>7</v>
      </c>
      <c r="D173" s="29">
        <v>8</v>
      </c>
      <c r="E173" s="29">
        <v>8</v>
      </c>
      <c r="F173" s="29">
        <v>4</v>
      </c>
      <c r="G173" s="30">
        <f t="shared" si="35"/>
        <v>1.1742996141586982E-3</v>
      </c>
      <c r="H173" s="30">
        <f t="shared" si="36"/>
        <v>1.5057406361754188E-3</v>
      </c>
      <c r="I173" s="30">
        <f t="shared" si="37"/>
        <v>1.0413954699297059E-3</v>
      </c>
      <c r="J173" s="30">
        <f t="shared" si="38"/>
        <v>4.0395879620278729E-4</v>
      </c>
      <c r="K173" s="30">
        <f t="shared" si="41"/>
        <v>0.14285714285714285</v>
      </c>
      <c r="L173" s="30">
        <f t="shared" si="42"/>
        <v>-0.5</v>
      </c>
      <c r="M173" s="30">
        <f t="shared" si="39"/>
        <v>1.6775708773695687E-4</v>
      </c>
      <c r="N173" s="36">
        <f t="shared" si="40"/>
        <v>-7.5287031808770938E-4</v>
      </c>
    </row>
    <row r="174" spans="1:14" x14ac:dyDescent="0.2">
      <c r="A174" s="23"/>
      <c r="B174" s="25" t="s">
        <v>157</v>
      </c>
      <c r="C174" s="35">
        <v>6</v>
      </c>
      <c r="D174" s="29">
        <v>11</v>
      </c>
      <c r="E174" s="29">
        <v>3</v>
      </c>
      <c r="F174" s="29">
        <v>2</v>
      </c>
      <c r="G174" s="30">
        <f t="shared" si="35"/>
        <v>1.0065425264217413E-3</v>
      </c>
      <c r="H174" s="30">
        <f t="shared" si="36"/>
        <v>2.070393374741201E-3</v>
      </c>
      <c r="I174" s="30">
        <f t="shared" si="37"/>
        <v>3.9052330122363966E-4</v>
      </c>
      <c r="J174" s="30">
        <f t="shared" si="38"/>
        <v>2.0197939810139365E-4</v>
      </c>
      <c r="K174" s="30">
        <f t="shared" si="41"/>
        <v>-0.5</v>
      </c>
      <c r="L174" s="30">
        <f t="shared" si="42"/>
        <v>-0.81818181818181823</v>
      </c>
      <c r="M174" s="30">
        <f t="shared" si="39"/>
        <v>-5.0327126321087065E-4</v>
      </c>
      <c r="N174" s="36">
        <f t="shared" si="40"/>
        <v>-1.6939582156973465E-3</v>
      </c>
    </row>
    <row r="175" spans="1:14" x14ac:dyDescent="0.2">
      <c r="A175" s="23"/>
      <c r="B175" s="25" t="s">
        <v>158</v>
      </c>
      <c r="C175" s="35">
        <v>0</v>
      </c>
      <c r="D175" s="29">
        <v>2</v>
      </c>
      <c r="E175" s="29">
        <v>13</v>
      </c>
      <c r="F175" s="29">
        <v>13</v>
      </c>
      <c r="G175" s="30" t="str">
        <f t="shared" si="35"/>
        <v/>
      </c>
      <c r="H175" s="30">
        <f t="shared" si="36"/>
        <v>3.7643515904385469E-4</v>
      </c>
      <c r="I175" s="30">
        <f t="shared" si="37"/>
        <v>1.692267638635772E-3</v>
      </c>
      <c r="J175" s="30">
        <f t="shared" si="38"/>
        <v>1.3128660876590588E-3</v>
      </c>
      <c r="K175" s="30">
        <f t="shared" si="41"/>
        <v>1</v>
      </c>
      <c r="L175" s="30">
        <f t="shared" si="42"/>
        <v>5.5</v>
      </c>
      <c r="M175" s="30" t="str">
        <f t="shared" si="39"/>
        <v/>
      </c>
      <c r="N175" s="36">
        <f t="shared" si="40"/>
        <v>2.070393374741201E-3</v>
      </c>
    </row>
    <row r="176" spans="1:14" x14ac:dyDescent="0.2">
      <c r="A176" s="23"/>
      <c r="B176" s="25" t="s">
        <v>159</v>
      </c>
      <c r="C176" s="35">
        <v>2</v>
      </c>
      <c r="D176" s="29">
        <v>3</v>
      </c>
      <c r="E176" s="29">
        <v>18</v>
      </c>
      <c r="F176" s="29">
        <v>21</v>
      </c>
      <c r="G176" s="30">
        <f t="shared" si="35"/>
        <v>3.3551417547391375E-4</v>
      </c>
      <c r="H176" s="30">
        <f t="shared" si="36"/>
        <v>5.6465273856578201E-4</v>
      </c>
      <c r="I176" s="30">
        <f t="shared" si="37"/>
        <v>2.3431398073418381E-3</v>
      </c>
      <c r="J176" s="30">
        <f t="shared" si="38"/>
        <v>2.1207836800646333E-3</v>
      </c>
      <c r="K176" s="30">
        <f t="shared" si="41"/>
        <v>8</v>
      </c>
      <c r="L176" s="30">
        <f t="shared" si="42"/>
        <v>6</v>
      </c>
      <c r="M176" s="30">
        <f t="shared" si="39"/>
        <v>2.68411340379131E-3</v>
      </c>
      <c r="N176" s="36">
        <f t="shared" si="40"/>
        <v>3.387916431394692E-3</v>
      </c>
    </row>
    <row r="177" spans="1:14" x14ac:dyDescent="0.2">
      <c r="A177" s="23"/>
      <c r="B177" s="25" t="s">
        <v>160</v>
      </c>
      <c r="C177" s="35">
        <v>241</v>
      </c>
      <c r="D177" s="29">
        <v>204</v>
      </c>
      <c r="E177" s="29">
        <v>94</v>
      </c>
      <c r="F177" s="29">
        <v>121</v>
      </c>
      <c r="G177" s="30">
        <f t="shared" si="35"/>
        <v>4.0429458144606613E-2</v>
      </c>
      <c r="H177" s="30">
        <f t="shared" si="36"/>
        <v>3.8396386222473176E-2</v>
      </c>
      <c r="I177" s="30">
        <f t="shared" si="37"/>
        <v>1.2236396771674042E-2</v>
      </c>
      <c r="J177" s="30">
        <f t="shared" si="38"/>
        <v>1.2219753585134316E-2</v>
      </c>
      <c r="K177" s="30">
        <f t="shared" si="41"/>
        <v>-0.60995850622406644</v>
      </c>
      <c r="L177" s="30">
        <f t="shared" si="42"/>
        <v>-0.40686274509803921</v>
      </c>
      <c r="M177" s="30">
        <f t="shared" si="39"/>
        <v>-2.4660291897332667E-2</v>
      </c>
      <c r="N177" s="36">
        <f t="shared" si="40"/>
        <v>-1.5622059100319968E-2</v>
      </c>
    </row>
    <row r="178" spans="1:14" ht="25.5" x14ac:dyDescent="0.2">
      <c r="A178" s="23"/>
      <c r="B178" s="25" t="s">
        <v>161</v>
      </c>
      <c r="C178" s="35">
        <v>11</v>
      </c>
      <c r="D178" s="29">
        <v>11</v>
      </c>
      <c r="E178" s="29">
        <v>24</v>
      </c>
      <c r="F178" s="29">
        <v>26</v>
      </c>
      <c r="G178" s="30">
        <f t="shared" si="35"/>
        <v>1.8453279651065259E-3</v>
      </c>
      <c r="H178" s="30">
        <f t="shared" si="36"/>
        <v>2.070393374741201E-3</v>
      </c>
      <c r="I178" s="30">
        <f t="shared" si="37"/>
        <v>3.1241864097891173E-3</v>
      </c>
      <c r="J178" s="30">
        <f t="shared" si="38"/>
        <v>2.6257321753181176E-3</v>
      </c>
      <c r="K178" s="30">
        <f t="shared" si="41"/>
        <v>1.1818181818181819</v>
      </c>
      <c r="L178" s="30">
        <f t="shared" si="42"/>
        <v>1.3636363636363635</v>
      </c>
      <c r="M178" s="30">
        <f t="shared" si="39"/>
        <v>2.1808421405804398E-3</v>
      </c>
      <c r="N178" s="36">
        <f t="shared" si="40"/>
        <v>2.82326369282891E-3</v>
      </c>
    </row>
    <row r="179" spans="1:14" ht="25.5" x14ac:dyDescent="0.2">
      <c r="A179" s="23"/>
      <c r="B179" s="25" t="s">
        <v>162</v>
      </c>
      <c r="C179" s="35">
        <v>1</v>
      </c>
      <c r="D179" s="29">
        <v>2</v>
      </c>
      <c r="E179" s="29">
        <v>0</v>
      </c>
      <c r="F179" s="29">
        <v>0</v>
      </c>
      <c r="G179" s="30">
        <f t="shared" si="35"/>
        <v>1.6775708773695687E-4</v>
      </c>
      <c r="H179" s="30">
        <f t="shared" si="36"/>
        <v>3.7643515904385469E-4</v>
      </c>
      <c r="I179" s="30" t="str">
        <f t="shared" si="37"/>
        <v/>
      </c>
      <c r="J179" s="30" t="str">
        <f t="shared" si="38"/>
        <v/>
      </c>
      <c r="K179" s="30">
        <f t="shared" si="41"/>
        <v>-1</v>
      </c>
      <c r="L179" s="30">
        <f t="shared" si="42"/>
        <v>-1</v>
      </c>
      <c r="M179" s="30">
        <f t="shared" si="39"/>
        <v>-1.6775708773695687E-4</v>
      </c>
      <c r="N179" s="36">
        <f t="shared" si="40"/>
        <v>-3.7643515904385469E-4</v>
      </c>
    </row>
    <row r="180" spans="1:14" ht="15.75" thickBot="1" x14ac:dyDescent="0.25">
      <c r="A180" s="23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22"/>
    </row>
    <row r="182" spans="1:14" x14ac:dyDescent="0.2">
      <c r="A182" s="22"/>
    </row>
    <row r="183" spans="1:14" x14ac:dyDescent="0.2">
      <c r="A183" s="22"/>
    </row>
    <row r="184" spans="1:14" ht="15.75" thickBot="1" x14ac:dyDescent="0.25">
      <c r="A184" s="22"/>
    </row>
    <row r="185" spans="1:14" ht="29.25" customHeight="1" thickBot="1" x14ac:dyDescent="0.25">
      <c r="A185" s="23"/>
      <c r="B185" s="41" t="s">
        <v>2</v>
      </c>
      <c r="C185" s="44" t="s">
        <v>3</v>
      </c>
      <c r="D185" s="45"/>
      <c r="E185" s="45"/>
      <c r="F185" s="46"/>
      <c r="G185" s="44" t="s">
        <v>4</v>
      </c>
      <c r="H185" s="45"/>
      <c r="I185" s="45"/>
      <c r="J185" s="45"/>
      <c r="K185" s="44" t="s">
        <v>667</v>
      </c>
      <c r="L185" s="47"/>
      <c r="M185" s="44" t="s">
        <v>5</v>
      </c>
      <c r="N185" s="47"/>
    </row>
    <row r="186" spans="1:14" ht="15.75" thickBot="1" x14ac:dyDescent="0.25">
      <c r="A186" s="22"/>
      <c r="B186" s="42"/>
      <c r="C186" s="50">
        <v>2022</v>
      </c>
      <c r="D186" s="46"/>
      <c r="E186" s="51">
        <v>2023</v>
      </c>
      <c r="F186" s="46"/>
      <c r="G186" s="50">
        <v>2022</v>
      </c>
      <c r="H186" s="46"/>
      <c r="I186" s="51">
        <v>2023</v>
      </c>
      <c r="J186" s="46"/>
      <c r="K186" s="48"/>
      <c r="L186" s="49"/>
      <c r="M186" s="48"/>
      <c r="N186" s="49"/>
    </row>
    <row r="187" spans="1:14" ht="15.75" thickBot="1" x14ac:dyDescent="0.25">
      <c r="A187" s="23"/>
      <c r="B187" s="43"/>
      <c r="C187" s="13" t="s">
        <v>6</v>
      </c>
      <c r="D187" s="13" t="s">
        <v>7</v>
      </c>
      <c r="E187" s="13" t="s">
        <v>6</v>
      </c>
      <c r="F187" s="13" t="s">
        <v>7</v>
      </c>
      <c r="G187" s="13" t="s">
        <v>6</v>
      </c>
      <c r="H187" s="13" t="s">
        <v>7</v>
      </c>
      <c r="I187" s="13" t="s">
        <v>6</v>
      </c>
      <c r="J187" s="13" t="s">
        <v>7</v>
      </c>
      <c r="K187" s="13" t="s">
        <v>6</v>
      </c>
      <c r="L187" s="13" t="s">
        <v>7</v>
      </c>
      <c r="M187" s="13" t="s">
        <v>6</v>
      </c>
      <c r="N187" s="13" t="s">
        <v>7</v>
      </c>
    </row>
    <row r="188" spans="1:14" ht="26.25" thickBot="1" x14ac:dyDescent="0.25">
      <c r="A188" s="23"/>
      <c r="B188" s="14" t="s">
        <v>10</v>
      </c>
      <c r="C188" s="27">
        <f>SUM(C189:C363)</f>
        <v>18820</v>
      </c>
      <c r="D188" s="27">
        <f>SUM(D189:D363)</f>
        <v>13360</v>
      </c>
      <c r="E188" s="27">
        <f>SUM(E189:E363)</f>
        <v>7630</v>
      </c>
      <c r="F188" s="27">
        <f>SUM(F189:F363)</f>
        <v>7834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-0.5945802337938364</v>
      </c>
      <c r="L188" s="28">
        <f>+IF(AND(D188=0,F188=0),"",IF(D188=0,1,IF(F188=0,-1,(F188-D188)/D188)))</f>
        <v>-0.41362275449101799</v>
      </c>
      <c r="M188" s="28">
        <f t="shared" ref="M188:M219" si="47">+IF(OR(AND(G188=""),(K188="")),"",G188*K188)</f>
        <v>-0.5945802337938364</v>
      </c>
      <c r="N188" s="28">
        <f t="shared" ref="N188:N219" si="48">+IF(OR(AND(H188=""),(L188="")),"",H188*L188)</f>
        <v>-0.41362275449101799</v>
      </c>
    </row>
    <row r="189" spans="1:14" ht="24" customHeight="1" x14ac:dyDescent="0.2">
      <c r="A189" s="23"/>
      <c r="B189" s="24" t="s">
        <v>164</v>
      </c>
      <c r="C189" s="31">
        <v>68</v>
      </c>
      <c r="D189" s="32">
        <v>72</v>
      </c>
      <c r="E189" s="32">
        <v>8</v>
      </c>
      <c r="F189" s="32">
        <v>15</v>
      </c>
      <c r="G189" s="33">
        <f t="shared" si="43"/>
        <v>3.6131774707757703E-3</v>
      </c>
      <c r="H189" s="33">
        <f t="shared" si="44"/>
        <v>5.3892215568862277E-3</v>
      </c>
      <c r="I189" s="33">
        <f t="shared" si="45"/>
        <v>1.0484927916120576E-3</v>
      </c>
      <c r="J189" s="33">
        <f t="shared" si="46"/>
        <v>1.9147306612203217E-3</v>
      </c>
      <c r="K189" s="33">
        <f t="shared" ref="K189:K220" si="49">+IF(AND(C189=0,E189=0)," ",IF(C189=0,1,IF(E189=0,-1,(E189-C189)/C189)))</f>
        <v>-0.88235294117647056</v>
      </c>
      <c r="L189" s="33">
        <f t="shared" ref="L189:L220" si="50">+IF(AND(D189=0,F189=0)," ",IF(D189=0,1,IF(F189=0,-1,(F189-D189)/D189)))</f>
        <v>-0.79166666666666663</v>
      </c>
      <c r="M189" s="33">
        <f t="shared" si="47"/>
        <v>-3.188097768331562E-3</v>
      </c>
      <c r="N189" s="34">
        <f t="shared" si="48"/>
        <v>-4.2664670658682635E-3</v>
      </c>
    </row>
    <row r="190" spans="1:14" x14ac:dyDescent="0.2">
      <c r="A190" s="23"/>
      <c r="B190" s="25" t="s">
        <v>165</v>
      </c>
      <c r="C190" s="35">
        <v>3</v>
      </c>
      <c r="D190" s="29">
        <v>6</v>
      </c>
      <c r="E190" s="29">
        <v>8</v>
      </c>
      <c r="F190" s="29">
        <v>12</v>
      </c>
      <c r="G190" s="30">
        <f t="shared" si="43"/>
        <v>1.594048884165781E-4</v>
      </c>
      <c r="H190" s="30">
        <f t="shared" si="44"/>
        <v>4.4910179640718562E-4</v>
      </c>
      <c r="I190" s="30">
        <f t="shared" si="45"/>
        <v>1.0484927916120576E-3</v>
      </c>
      <c r="J190" s="30">
        <f t="shared" si="46"/>
        <v>1.5317845289762573E-3</v>
      </c>
      <c r="K190" s="30">
        <f t="shared" si="49"/>
        <v>1.6666666666666667</v>
      </c>
      <c r="L190" s="30">
        <f t="shared" si="50"/>
        <v>1</v>
      </c>
      <c r="M190" s="30">
        <f t="shared" si="47"/>
        <v>2.6567481402763017E-4</v>
      </c>
      <c r="N190" s="36">
        <f t="shared" si="48"/>
        <v>4.4910179640718562E-4</v>
      </c>
    </row>
    <row r="191" spans="1:14" ht="38.25" x14ac:dyDescent="0.2">
      <c r="A191" s="23"/>
      <c r="B191" s="25" t="s">
        <v>166</v>
      </c>
      <c r="C191" s="35">
        <v>9</v>
      </c>
      <c r="D191" s="29">
        <v>7</v>
      </c>
      <c r="E191" s="29">
        <v>18</v>
      </c>
      <c r="F191" s="29">
        <v>25</v>
      </c>
      <c r="G191" s="30">
        <f t="shared" si="43"/>
        <v>4.7821466524973434E-4</v>
      </c>
      <c r="H191" s="30">
        <f t="shared" si="44"/>
        <v>5.239520958083832E-4</v>
      </c>
      <c r="I191" s="30">
        <f t="shared" si="45"/>
        <v>2.3591087811271299E-3</v>
      </c>
      <c r="J191" s="30">
        <f t="shared" si="46"/>
        <v>3.191217768700536E-3</v>
      </c>
      <c r="K191" s="30">
        <f t="shared" si="49"/>
        <v>1</v>
      </c>
      <c r="L191" s="30">
        <f t="shared" si="50"/>
        <v>2.5714285714285716</v>
      </c>
      <c r="M191" s="30">
        <f t="shared" si="47"/>
        <v>4.7821466524973434E-4</v>
      </c>
      <c r="N191" s="36">
        <f t="shared" si="48"/>
        <v>1.3473053892215569E-3</v>
      </c>
    </row>
    <row r="192" spans="1:14" ht="26.25" customHeight="1" x14ac:dyDescent="0.2">
      <c r="A192" s="23"/>
      <c r="B192" s="25" t="s">
        <v>167</v>
      </c>
      <c r="C192" s="35">
        <v>0</v>
      </c>
      <c r="D192" s="29">
        <v>0</v>
      </c>
      <c r="E192" s="29">
        <v>0</v>
      </c>
      <c r="F192" s="29">
        <v>3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>
        <f t="shared" si="46"/>
        <v>3.8294613224406433E-4</v>
      </c>
      <c r="K192" s="30" t="str">
        <f t="shared" si="49"/>
        <v xml:space="preserve"> </v>
      </c>
      <c r="L192" s="30">
        <f t="shared" si="50"/>
        <v>1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23"/>
      <c r="B193" s="25" t="s">
        <v>168</v>
      </c>
      <c r="C193" s="35">
        <v>67</v>
      </c>
      <c r="D193" s="29">
        <v>168</v>
      </c>
      <c r="E193" s="29">
        <v>39</v>
      </c>
      <c r="F193" s="29">
        <v>126</v>
      </c>
      <c r="G193" s="30">
        <f t="shared" si="43"/>
        <v>3.5600425079702442E-3</v>
      </c>
      <c r="H193" s="30">
        <f t="shared" si="44"/>
        <v>1.2574850299401197E-2</v>
      </c>
      <c r="I193" s="30">
        <f t="shared" si="45"/>
        <v>5.111402359108781E-3</v>
      </c>
      <c r="J193" s="30">
        <f t="shared" si="46"/>
        <v>1.6083737554250702E-2</v>
      </c>
      <c r="K193" s="30">
        <f t="shared" si="49"/>
        <v>-0.41791044776119401</v>
      </c>
      <c r="L193" s="30">
        <f t="shared" si="50"/>
        <v>-0.25</v>
      </c>
      <c r="M193" s="30">
        <f t="shared" si="47"/>
        <v>-1.4877789585547288E-3</v>
      </c>
      <c r="N193" s="36">
        <f t="shared" si="48"/>
        <v>-3.1437125748502992E-3</v>
      </c>
    </row>
    <row r="194" spans="1:14" ht="25.5" x14ac:dyDescent="0.2">
      <c r="A194" s="23"/>
      <c r="B194" s="25" t="s">
        <v>169</v>
      </c>
      <c r="C194" s="35">
        <v>1</v>
      </c>
      <c r="D194" s="29">
        <v>4</v>
      </c>
      <c r="E194" s="29">
        <v>8</v>
      </c>
      <c r="F194" s="29">
        <v>23</v>
      </c>
      <c r="G194" s="30">
        <f t="shared" si="43"/>
        <v>5.3134962805526037E-5</v>
      </c>
      <c r="H194" s="30">
        <f t="shared" si="44"/>
        <v>2.9940119760479042E-4</v>
      </c>
      <c r="I194" s="30">
        <f t="shared" si="45"/>
        <v>1.0484927916120576E-3</v>
      </c>
      <c r="J194" s="30">
        <f t="shared" si="46"/>
        <v>2.9359203472044933E-3</v>
      </c>
      <c r="K194" s="30">
        <f t="shared" si="49"/>
        <v>7</v>
      </c>
      <c r="L194" s="30">
        <f t="shared" si="50"/>
        <v>4.75</v>
      </c>
      <c r="M194" s="30">
        <f t="shared" si="47"/>
        <v>3.7194473963868225E-4</v>
      </c>
      <c r="N194" s="36">
        <f t="shared" si="48"/>
        <v>1.4221556886227546E-3</v>
      </c>
    </row>
    <row r="195" spans="1:14" x14ac:dyDescent="0.2">
      <c r="A195" s="23"/>
      <c r="B195" s="25" t="s">
        <v>170</v>
      </c>
      <c r="C195" s="35">
        <v>10569</v>
      </c>
      <c r="D195" s="29">
        <v>5619</v>
      </c>
      <c r="E195" s="29">
        <v>1481</v>
      </c>
      <c r="F195" s="29">
        <v>1305</v>
      </c>
      <c r="G195" s="30">
        <f t="shared" si="43"/>
        <v>0.56158342189160471</v>
      </c>
      <c r="H195" s="30">
        <f t="shared" si="44"/>
        <v>0.42058383233532937</v>
      </c>
      <c r="I195" s="30">
        <f t="shared" si="45"/>
        <v>0.19410222804718216</v>
      </c>
      <c r="J195" s="30">
        <f t="shared" si="46"/>
        <v>0.16658156752616798</v>
      </c>
      <c r="K195" s="30">
        <f t="shared" si="49"/>
        <v>-0.85987321411675655</v>
      </c>
      <c r="L195" s="30">
        <f t="shared" si="50"/>
        <v>-0.76775226908702621</v>
      </c>
      <c r="M195" s="30">
        <f t="shared" si="47"/>
        <v>-0.48289054197662062</v>
      </c>
      <c r="N195" s="36">
        <f t="shared" si="48"/>
        <v>-0.32290419161676648</v>
      </c>
    </row>
    <row r="196" spans="1:14" x14ac:dyDescent="0.2">
      <c r="A196" s="23"/>
      <c r="B196" s="25" t="s">
        <v>171</v>
      </c>
      <c r="C196" s="35">
        <v>15</v>
      </c>
      <c r="D196" s="29">
        <v>11</v>
      </c>
      <c r="E196" s="29">
        <v>10</v>
      </c>
      <c r="F196" s="29">
        <v>9</v>
      </c>
      <c r="G196" s="30">
        <f t="shared" si="43"/>
        <v>7.970244420828905E-4</v>
      </c>
      <c r="H196" s="30">
        <f t="shared" si="44"/>
        <v>8.2335329341317362E-4</v>
      </c>
      <c r="I196" s="30">
        <f t="shared" si="45"/>
        <v>1.3106159895150721E-3</v>
      </c>
      <c r="J196" s="30">
        <f t="shared" si="46"/>
        <v>1.148838396732193E-3</v>
      </c>
      <c r="K196" s="30">
        <f t="shared" si="49"/>
        <v>-0.33333333333333331</v>
      </c>
      <c r="L196" s="30">
        <f t="shared" si="50"/>
        <v>-0.18181818181818182</v>
      </c>
      <c r="M196" s="30">
        <f t="shared" si="47"/>
        <v>-2.6567481402763017E-4</v>
      </c>
      <c r="N196" s="36">
        <f t="shared" si="48"/>
        <v>-1.4970059880239521E-4</v>
      </c>
    </row>
    <row r="197" spans="1:14" x14ac:dyDescent="0.2">
      <c r="A197" s="23"/>
      <c r="B197" s="25" t="s">
        <v>172</v>
      </c>
      <c r="C197" s="35">
        <v>470</v>
      </c>
      <c r="D197" s="29">
        <v>191</v>
      </c>
      <c r="E197" s="29">
        <v>208</v>
      </c>
      <c r="F197" s="29">
        <v>104</v>
      </c>
      <c r="G197" s="30">
        <f t="shared" si="43"/>
        <v>2.4973432518597238E-2</v>
      </c>
      <c r="H197" s="30">
        <f t="shared" si="44"/>
        <v>1.4296407185628742E-2</v>
      </c>
      <c r="I197" s="30">
        <f t="shared" si="45"/>
        <v>2.7260812581913499E-2</v>
      </c>
      <c r="J197" s="30">
        <f t="shared" si="46"/>
        <v>1.327546591779423E-2</v>
      </c>
      <c r="K197" s="30">
        <f t="shared" si="49"/>
        <v>-0.55744680851063833</v>
      </c>
      <c r="L197" s="30">
        <f t="shared" si="50"/>
        <v>-0.45549738219895286</v>
      </c>
      <c r="M197" s="30">
        <f t="shared" si="47"/>
        <v>-1.3921360255047822E-2</v>
      </c>
      <c r="N197" s="36">
        <f t="shared" si="48"/>
        <v>-6.5119760479041911E-3</v>
      </c>
    </row>
    <row r="198" spans="1:14" x14ac:dyDescent="0.2">
      <c r="A198" s="23"/>
      <c r="B198" s="25" t="s">
        <v>173</v>
      </c>
      <c r="C198" s="35">
        <v>12</v>
      </c>
      <c r="D198" s="29">
        <v>7</v>
      </c>
      <c r="E198" s="29">
        <v>36</v>
      </c>
      <c r="F198" s="29">
        <v>36</v>
      </c>
      <c r="G198" s="30">
        <f t="shared" si="43"/>
        <v>6.3761955366631242E-4</v>
      </c>
      <c r="H198" s="30">
        <f t="shared" si="44"/>
        <v>5.239520958083832E-4</v>
      </c>
      <c r="I198" s="30">
        <f t="shared" si="45"/>
        <v>4.7182175622542599E-3</v>
      </c>
      <c r="J198" s="30">
        <f t="shared" si="46"/>
        <v>4.595353586928772E-3</v>
      </c>
      <c r="K198" s="30">
        <f t="shared" si="49"/>
        <v>2</v>
      </c>
      <c r="L198" s="30">
        <f t="shared" si="50"/>
        <v>4.1428571428571432</v>
      </c>
      <c r="M198" s="30">
        <f t="shared" si="47"/>
        <v>1.2752391073326248E-3</v>
      </c>
      <c r="N198" s="36">
        <f t="shared" si="48"/>
        <v>2.1706586826347306E-3</v>
      </c>
    </row>
    <row r="199" spans="1:14" x14ac:dyDescent="0.2">
      <c r="A199" s="23"/>
      <c r="B199" s="25" t="s">
        <v>174</v>
      </c>
      <c r="C199" s="35">
        <v>0</v>
      </c>
      <c r="D199" s="29">
        <v>0</v>
      </c>
      <c r="E199" s="29">
        <v>3</v>
      </c>
      <c r="F199" s="29">
        <v>2</v>
      </c>
      <c r="G199" s="30" t="str">
        <f t="shared" si="43"/>
        <v/>
      </c>
      <c r="H199" s="30" t="str">
        <f t="shared" si="44"/>
        <v/>
      </c>
      <c r="I199" s="30">
        <f t="shared" si="45"/>
        <v>3.9318479685452164E-4</v>
      </c>
      <c r="J199" s="30">
        <f t="shared" si="46"/>
        <v>2.5529742149604291E-4</v>
      </c>
      <c r="K199" s="30">
        <f t="shared" si="49"/>
        <v>1</v>
      </c>
      <c r="L199" s="30">
        <f t="shared" si="50"/>
        <v>1</v>
      </c>
      <c r="M199" s="30" t="str">
        <f t="shared" si="47"/>
        <v/>
      </c>
      <c r="N199" s="36" t="str">
        <f t="shared" si="48"/>
        <v/>
      </c>
    </row>
    <row r="200" spans="1:14" ht="25.5" x14ac:dyDescent="0.2">
      <c r="A200" s="23"/>
      <c r="B200" s="25" t="s">
        <v>175</v>
      </c>
      <c r="C200" s="35">
        <v>5</v>
      </c>
      <c r="D200" s="29">
        <v>4</v>
      </c>
      <c r="E200" s="29">
        <v>10</v>
      </c>
      <c r="F200" s="29">
        <v>10</v>
      </c>
      <c r="G200" s="30">
        <f t="shared" si="43"/>
        <v>2.6567481402763017E-4</v>
      </c>
      <c r="H200" s="30">
        <f t="shared" si="44"/>
        <v>2.9940119760479042E-4</v>
      </c>
      <c r="I200" s="30">
        <f t="shared" si="45"/>
        <v>1.3106159895150721E-3</v>
      </c>
      <c r="J200" s="30">
        <f t="shared" si="46"/>
        <v>1.2764871074802144E-3</v>
      </c>
      <c r="K200" s="30">
        <f t="shared" si="49"/>
        <v>1</v>
      </c>
      <c r="L200" s="30">
        <f t="shared" si="50"/>
        <v>1.5</v>
      </c>
      <c r="M200" s="30">
        <f t="shared" si="47"/>
        <v>2.6567481402763017E-4</v>
      </c>
      <c r="N200" s="36">
        <f t="shared" si="48"/>
        <v>4.4910179640718562E-4</v>
      </c>
    </row>
    <row r="201" spans="1:14" x14ac:dyDescent="0.2">
      <c r="A201" s="23"/>
      <c r="B201" s="25" t="s">
        <v>176</v>
      </c>
      <c r="C201" s="35">
        <v>156</v>
      </c>
      <c r="D201" s="29">
        <v>42</v>
      </c>
      <c r="E201" s="29">
        <v>21</v>
      </c>
      <c r="F201" s="29">
        <v>19</v>
      </c>
      <c r="G201" s="30">
        <f t="shared" si="43"/>
        <v>8.2890541976620609E-3</v>
      </c>
      <c r="H201" s="30">
        <f t="shared" si="44"/>
        <v>3.1437125748502992E-3</v>
      </c>
      <c r="I201" s="30">
        <f t="shared" si="45"/>
        <v>2.7522935779816515E-3</v>
      </c>
      <c r="J201" s="30">
        <f t="shared" si="46"/>
        <v>2.4253255042124074E-3</v>
      </c>
      <c r="K201" s="30">
        <f t="shared" si="49"/>
        <v>-0.86538461538461542</v>
      </c>
      <c r="L201" s="30">
        <f t="shared" si="50"/>
        <v>-0.54761904761904767</v>
      </c>
      <c r="M201" s="30">
        <f t="shared" si="47"/>
        <v>-7.1732199787460146E-3</v>
      </c>
      <c r="N201" s="36">
        <f t="shared" si="48"/>
        <v>-1.7215568862275449E-3</v>
      </c>
    </row>
    <row r="202" spans="1:14" x14ac:dyDescent="0.2">
      <c r="A202" s="23"/>
      <c r="B202" s="25" t="s">
        <v>177</v>
      </c>
      <c r="C202" s="35">
        <v>80</v>
      </c>
      <c r="D202" s="29">
        <v>58</v>
      </c>
      <c r="E202" s="29">
        <v>69</v>
      </c>
      <c r="F202" s="29">
        <v>41</v>
      </c>
      <c r="G202" s="30">
        <f t="shared" si="43"/>
        <v>4.2507970244420826E-3</v>
      </c>
      <c r="H202" s="30">
        <f t="shared" si="44"/>
        <v>4.3413173652694613E-3</v>
      </c>
      <c r="I202" s="30">
        <f t="shared" si="45"/>
        <v>9.0432503276539969E-3</v>
      </c>
      <c r="J202" s="30">
        <f t="shared" si="46"/>
        <v>5.2335971406688789E-3</v>
      </c>
      <c r="K202" s="30">
        <f t="shared" si="49"/>
        <v>-0.13750000000000001</v>
      </c>
      <c r="L202" s="30">
        <f t="shared" si="50"/>
        <v>-0.29310344827586204</v>
      </c>
      <c r="M202" s="30">
        <f t="shared" si="47"/>
        <v>-5.8448459086078643E-4</v>
      </c>
      <c r="N202" s="36">
        <f t="shared" si="48"/>
        <v>-1.2724550898203593E-3</v>
      </c>
    </row>
    <row r="203" spans="1:14" x14ac:dyDescent="0.2">
      <c r="A203" s="23"/>
      <c r="B203" s="25" t="s">
        <v>178</v>
      </c>
      <c r="C203" s="35">
        <v>471</v>
      </c>
      <c r="D203" s="29">
        <v>309</v>
      </c>
      <c r="E203" s="29">
        <v>197</v>
      </c>
      <c r="F203" s="29">
        <v>170</v>
      </c>
      <c r="G203" s="30">
        <f t="shared" si="43"/>
        <v>2.5026567481402764E-2</v>
      </c>
      <c r="H203" s="30">
        <f t="shared" si="44"/>
        <v>2.312874251497006E-2</v>
      </c>
      <c r="I203" s="30">
        <f t="shared" si="45"/>
        <v>2.5819134993446919E-2</v>
      </c>
      <c r="J203" s="30">
        <f t="shared" si="46"/>
        <v>2.1700280827163645E-2</v>
      </c>
      <c r="K203" s="30">
        <f t="shared" si="49"/>
        <v>-0.58174097664543523</v>
      </c>
      <c r="L203" s="30">
        <f t="shared" si="50"/>
        <v>-0.44983818770226536</v>
      </c>
      <c r="M203" s="30">
        <f t="shared" si="47"/>
        <v>-1.4558979808714134E-2</v>
      </c>
      <c r="N203" s="36">
        <f t="shared" si="48"/>
        <v>-1.0404191616766466E-2</v>
      </c>
    </row>
    <row r="204" spans="1:14" ht="25.5" x14ac:dyDescent="0.2">
      <c r="A204" s="23"/>
      <c r="B204" s="25" t="s">
        <v>179</v>
      </c>
      <c r="C204" s="35">
        <v>87</v>
      </c>
      <c r="D204" s="29">
        <v>63</v>
      </c>
      <c r="E204" s="29">
        <v>154</v>
      </c>
      <c r="F204" s="29">
        <v>165</v>
      </c>
      <c r="G204" s="30">
        <f t="shared" si="43"/>
        <v>4.6227417640807653E-3</v>
      </c>
      <c r="H204" s="30">
        <f t="shared" si="44"/>
        <v>4.7155688622754488E-3</v>
      </c>
      <c r="I204" s="30">
        <f t="shared" si="45"/>
        <v>2.0183486238532111E-2</v>
      </c>
      <c r="J204" s="30">
        <f t="shared" si="46"/>
        <v>2.1062037273423539E-2</v>
      </c>
      <c r="K204" s="30">
        <f t="shared" si="49"/>
        <v>0.77011494252873558</v>
      </c>
      <c r="L204" s="30">
        <f t="shared" si="50"/>
        <v>1.6190476190476191</v>
      </c>
      <c r="M204" s="30">
        <f t="shared" si="47"/>
        <v>3.5600425079702442E-3</v>
      </c>
      <c r="N204" s="36">
        <f t="shared" si="48"/>
        <v>7.6347305389221553E-3</v>
      </c>
    </row>
    <row r="205" spans="1:14" ht="25.5" x14ac:dyDescent="0.2">
      <c r="A205" s="23"/>
      <c r="B205" s="25" t="s">
        <v>180</v>
      </c>
      <c r="C205" s="35">
        <v>41</v>
      </c>
      <c r="D205" s="29">
        <v>36</v>
      </c>
      <c r="E205" s="29">
        <v>17</v>
      </c>
      <c r="F205" s="29">
        <v>23</v>
      </c>
      <c r="G205" s="30">
        <f t="shared" si="43"/>
        <v>2.1785334750265674E-3</v>
      </c>
      <c r="H205" s="30">
        <f t="shared" si="44"/>
        <v>2.6946107784431138E-3</v>
      </c>
      <c r="I205" s="30">
        <f t="shared" si="45"/>
        <v>2.2280471821756226E-3</v>
      </c>
      <c r="J205" s="30">
        <f t="shared" si="46"/>
        <v>2.9359203472044933E-3</v>
      </c>
      <c r="K205" s="30">
        <f t="shared" si="49"/>
        <v>-0.58536585365853655</v>
      </c>
      <c r="L205" s="30">
        <f t="shared" si="50"/>
        <v>-0.3611111111111111</v>
      </c>
      <c r="M205" s="30">
        <f t="shared" si="47"/>
        <v>-1.2752391073326248E-3</v>
      </c>
      <c r="N205" s="36">
        <f t="shared" si="48"/>
        <v>-9.7305389221556888E-4</v>
      </c>
    </row>
    <row r="206" spans="1:14" x14ac:dyDescent="0.2">
      <c r="A206" s="23"/>
      <c r="B206" s="25" t="s">
        <v>181</v>
      </c>
      <c r="C206" s="35">
        <v>0</v>
      </c>
      <c r="D206" s="29">
        <v>4</v>
      </c>
      <c r="E206" s="29">
        <v>24</v>
      </c>
      <c r="F206" s="29">
        <v>26</v>
      </c>
      <c r="G206" s="30" t="str">
        <f t="shared" si="43"/>
        <v/>
      </c>
      <c r="H206" s="30">
        <f t="shared" si="44"/>
        <v>2.9940119760479042E-4</v>
      </c>
      <c r="I206" s="30">
        <f t="shared" si="45"/>
        <v>3.1454783748361731E-3</v>
      </c>
      <c r="J206" s="30">
        <f t="shared" si="46"/>
        <v>3.3188664794485574E-3</v>
      </c>
      <c r="K206" s="30">
        <f t="shared" si="49"/>
        <v>1</v>
      </c>
      <c r="L206" s="30">
        <f t="shared" si="50"/>
        <v>5.5</v>
      </c>
      <c r="M206" s="30" t="str">
        <f t="shared" si="47"/>
        <v/>
      </c>
      <c r="N206" s="36">
        <f t="shared" si="48"/>
        <v>1.6467065868263472E-3</v>
      </c>
    </row>
    <row r="207" spans="1:14" x14ac:dyDescent="0.2">
      <c r="A207" s="23"/>
      <c r="B207" s="25" t="s">
        <v>182</v>
      </c>
      <c r="C207" s="35">
        <v>26</v>
      </c>
      <c r="D207" s="29">
        <v>25</v>
      </c>
      <c r="E207" s="29">
        <v>49</v>
      </c>
      <c r="F207" s="29">
        <v>49</v>
      </c>
      <c r="G207" s="30">
        <f t="shared" si="43"/>
        <v>1.381509032943677E-3</v>
      </c>
      <c r="H207" s="30">
        <f t="shared" si="44"/>
        <v>1.8712574850299401E-3</v>
      </c>
      <c r="I207" s="30">
        <f t="shared" si="45"/>
        <v>6.4220183486238536E-3</v>
      </c>
      <c r="J207" s="30">
        <f t="shared" si="46"/>
        <v>6.2547868266530507E-3</v>
      </c>
      <c r="K207" s="30">
        <f t="shared" si="49"/>
        <v>0.88461538461538458</v>
      </c>
      <c r="L207" s="30">
        <f t="shared" si="50"/>
        <v>0.96</v>
      </c>
      <c r="M207" s="30">
        <f t="shared" si="47"/>
        <v>1.222104144527099E-3</v>
      </c>
      <c r="N207" s="36">
        <f t="shared" si="48"/>
        <v>1.7964071856287425E-3</v>
      </c>
    </row>
    <row r="208" spans="1:14" x14ac:dyDescent="0.2">
      <c r="A208" s="23"/>
      <c r="B208" s="25" t="s">
        <v>183</v>
      </c>
      <c r="C208" s="35">
        <v>4</v>
      </c>
      <c r="D208" s="29">
        <v>5</v>
      </c>
      <c r="E208" s="29">
        <v>5</v>
      </c>
      <c r="F208" s="29">
        <v>4</v>
      </c>
      <c r="G208" s="30">
        <f t="shared" si="43"/>
        <v>2.1253985122210415E-4</v>
      </c>
      <c r="H208" s="30">
        <f t="shared" si="44"/>
        <v>3.7425149700598805E-4</v>
      </c>
      <c r="I208" s="30">
        <f t="shared" si="45"/>
        <v>6.5530799475753605E-4</v>
      </c>
      <c r="J208" s="30">
        <f t="shared" si="46"/>
        <v>5.1059484299208582E-4</v>
      </c>
      <c r="K208" s="30">
        <f t="shared" si="49"/>
        <v>0.25</v>
      </c>
      <c r="L208" s="30">
        <f t="shared" si="50"/>
        <v>-0.2</v>
      </c>
      <c r="M208" s="30">
        <f t="shared" si="47"/>
        <v>5.3134962805526037E-5</v>
      </c>
      <c r="N208" s="36">
        <f t="shared" si="48"/>
        <v>-7.4850299401197617E-5</v>
      </c>
    </row>
    <row r="209" spans="1:14" ht="25.5" x14ac:dyDescent="0.2">
      <c r="A209" s="23"/>
      <c r="B209" s="25" t="s">
        <v>184</v>
      </c>
      <c r="C209" s="35">
        <v>109</v>
      </c>
      <c r="D209" s="29">
        <v>55</v>
      </c>
      <c r="E209" s="29">
        <v>97</v>
      </c>
      <c r="F209" s="29">
        <v>70</v>
      </c>
      <c r="G209" s="30">
        <f t="shared" si="43"/>
        <v>5.7917109458023378E-3</v>
      </c>
      <c r="H209" s="30">
        <f t="shared" si="44"/>
        <v>4.1167664670658686E-3</v>
      </c>
      <c r="I209" s="30">
        <f t="shared" si="45"/>
        <v>1.2712975098296199E-2</v>
      </c>
      <c r="J209" s="30">
        <f t="shared" si="46"/>
        <v>8.9354097523615013E-3</v>
      </c>
      <c r="K209" s="30">
        <f t="shared" si="49"/>
        <v>-0.11009174311926606</v>
      </c>
      <c r="L209" s="30">
        <f t="shared" si="50"/>
        <v>0.27272727272727271</v>
      </c>
      <c r="M209" s="30">
        <f t="shared" si="47"/>
        <v>-6.3761955366631242E-4</v>
      </c>
      <c r="N209" s="36">
        <f t="shared" si="48"/>
        <v>1.122754491017964E-3</v>
      </c>
    </row>
    <row r="210" spans="1:14" x14ac:dyDescent="0.2">
      <c r="A210" s="23"/>
      <c r="B210" s="25" t="s">
        <v>185</v>
      </c>
      <c r="C210" s="35">
        <v>41</v>
      </c>
      <c r="D210" s="29">
        <v>30</v>
      </c>
      <c r="E210" s="29">
        <v>43</v>
      </c>
      <c r="F210" s="29">
        <v>45</v>
      </c>
      <c r="G210" s="30">
        <f t="shared" si="43"/>
        <v>2.1785334750265674E-3</v>
      </c>
      <c r="H210" s="30">
        <f t="shared" si="44"/>
        <v>2.2455089820359281E-3</v>
      </c>
      <c r="I210" s="30">
        <f t="shared" si="45"/>
        <v>5.6356487549148095E-3</v>
      </c>
      <c r="J210" s="30">
        <f t="shared" si="46"/>
        <v>5.7441919836609652E-3</v>
      </c>
      <c r="K210" s="30">
        <f t="shared" si="49"/>
        <v>4.878048780487805E-2</v>
      </c>
      <c r="L210" s="30">
        <f t="shared" si="50"/>
        <v>0.5</v>
      </c>
      <c r="M210" s="30">
        <f t="shared" si="47"/>
        <v>1.0626992561105207E-4</v>
      </c>
      <c r="N210" s="36">
        <f t="shared" si="48"/>
        <v>1.122754491017964E-3</v>
      </c>
    </row>
    <row r="211" spans="1:14" x14ac:dyDescent="0.2">
      <c r="A211" s="23"/>
      <c r="B211" s="25" t="s">
        <v>186</v>
      </c>
      <c r="C211" s="35">
        <v>0</v>
      </c>
      <c r="D211" s="29">
        <v>9</v>
      </c>
      <c r="E211" s="29">
        <v>15</v>
      </c>
      <c r="F211" s="29">
        <v>12</v>
      </c>
      <c r="G211" s="30" t="str">
        <f t="shared" si="43"/>
        <v/>
      </c>
      <c r="H211" s="30">
        <f t="shared" si="44"/>
        <v>6.7365269461077846E-4</v>
      </c>
      <c r="I211" s="30">
        <f t="shared" si="45"/>
        <v>1.9659239842726079E-3</v>
      </c>
      <c r="J211" s="30">
        <f t="shared" si="46"/>
        <v>1.5317845289762573E-3</v>
      </c>
      <c r="K211" s="30">
        <f t="shared" si="49"/>
        <v>1</v>
      </c>
      <c r="L211" s="30">
        <f t="shared" si="50"/>
        <v>0.33333333333333331</v>
      </c>
      <c r="M211" s="30" t="str">
        <f t="shared" si="47"/>
        <v/>
      </c>
      <c r="N211" s="36">
        <f t="shared" si="48"/>
        <v>2.2455089820359281E-4</v>
      </c>
    </row>
    <row r="212" spans="1:14" x14ac:dyDescent="0.2">
      <c r="A212" s="23"/>
      <c r="B212" s="25" t="s">
        <v>187</v>
      </c>
      <c r="C212" s="35">
        <v>0</v>
      </c>
      <c r="D212" s="29">
        <v>1</v>
      </c>
      <c r="E212" s="29">
        <v>3</v>
      </c>
      <c r="F212" s="29">
        <v>2</v>
      </c>
      <c r="G212" s="30" t="str">
        <f t="shared" si="43"/>
        <v/>
      </c>
      <c r="H212" s="30">
        <f t="shared" si="44"/>
        <v>7.4850299401197604E-5</v>
      </c>
      <c r="I212" s="30">
        <f t="shared" si="45"/>
        <v>3.9318479685452164E-4</v>
      </c>
      <c r="J212" s="30">
        <f t="shared" si="46"/>
        <v>2.5529742149604291E-4</v>
      </c>
      <c r="K212" s="30">
        <f t="shared" si="49"/>
        <v>1</v>
      </c>
      <c r="L212" s="30">
        <f t="shared" si="50"/>
        <v>1</v>
      </c>
      <c r="M212" s="30" t="str">
        <f t="shared" si="47"/>
        <v/>
      </c>
      <c r="N212" s="36">
        <f t="shared" si="48"/>
        <v>7.4850299401197604E-5</v>
      </c>
    </row>
    <row r="213" spans="1:14" x14ac:dyDescent="0.2">
      <c r="A213" s="23"/>
      <c r="B213" s="25" t="s">
        <v>188</v>
      </c>
      <c r="C213" s="35">
        <v>0</v>
      </c>
      <c r="D213" s="29">
        <v>1</v>
      </c>
      <c r="E213" s="29">
        <v>1</v>
      </c>
      <c r="F213" s="29">
        <v>2</v>
      </c>
      <c r="G213" s="30" t="str">
        <f t="shared" si="43"/>
        <v/>
      </c>
      <c r="H213" s="30">
        <f t="shared" si="44"/>
        <v>7.4850299401197604E-5</v>
      </c>
      <c r="I213" s="30">
        <f t="shared" si="45"/>
        <v>1.310615989515072E-4</v>
      </c>
      <c r="J213" s="30">
        <f t="shared" si="46"/>
        <v>2.5529742149604291E-4</v>
      </c>
      <c r="K213" s="30">
        <f t="shared" si="49"/>
        <v>1</v>
      </c>
      <c r="L213" s="30">
        <f t="shared" si="50"/>
        <v>1</v>
      </c>
      <c r="M213" s="30" t="str">
        <f t="shared" si="47"/>
        <v/>
      </c>
      <c r="N213" s="36">
        <f t="shared" si="48"/>
        <v>7.4850299401197604E-5</v>
      </c>
    </row>
    <row r="214" spans="1:14" x14ac:dyDescent="0.2">
      <c r="A214" s="23"/>
      <c r="B214" s="25" t="s">
        <v>189</v>
      </c>
      <c r="C214" s="35">
        <v>4</v>
      </c>
      <c r="D214" s="29">
        <v>1</v>
      </c>
      <c r="E214" s="29">
        <v>36</v>
      </c>
      <c r="F214" s="29">
        <v>14</v>
      </c>
      <c r="G214" s="30">
        <f t="shared" si="43"/>
        <v>2.1253985122210415E-4</v>
      </c>
      <c r="H214" s="30">
        <f t="shared" si="44"/>
        <v>7.4850299401197604E-5</v>
      </c>
      <c r="I214" s="30">
        <f t="shared" si="45"/>
        <v>4.7182175622542599E-3</v>
      </c>
      <c r="J214" s="30">
        <f t="shared" si="46"/>
        <v>1.7870819504723003E-3</v>
      </c>
      <c r="K214" s="30">
        <f t="shared" si="49"/>
        <v>8</v>
      </c>
      <c r="L214" s="30">
        <f t="shared" si="50"/>
        <v>13</v>
      </c>
      <c r="M214" s="30">
        <f t="shared" si="47"/>
        <v>1.7003188097768332E-3</v>
      </c>
      <c r="N214" s="36">
        <f t="shared" si="48"/>
        <v>9.7305389221556888E-4</v>
      </c>
    </row>
    <row r="215" spans="1:14" x14ac:dyDescent="0.2">
      <c r="A215" s="23"/>
      <c r="B215" s="25" t="s">
        <v>190</v>
      </c>
      <c r="C215" s="35">
        <v>143</v>
      </c>
      <c r="D215" s="29">
        <v>87</v>
      </c>
      <c r="E215" s="29">
        <v>58</v>
      </c>
      <c r="F215" s="29">
        <v>34</v>
      </c>
      <c r="G215" s="30">
        <f t="shared" si="43"/>
        <v>7.5982996811902234E-3</v>
      </c>
      <c r="H215" s="30">
        <f t="shared" si="44"/>
        <v>6.5119760479041919E-3</v>
      </c>
      <c r="I215" s="30">
        <f t="shared" si="45"/>
        <v>7.6015727391874179E-3</v>
      </c>
      <c r="J215" s="30">
        <f t="shared" si="46"/>
        <v>4.3400561654327293E-3</v>
      </c>
      <c r="K215" s="30">
        <f t="shared" si="49"/>
        <v>-0.59440559440559437</v>
      </c>
      <c r="L215" s="30">
        <f t="shared" si="50"/>
        <v>-0.60919540229885061</v>
      </c>
      <c r="M215" s="30">
        <f t="shared" si="47"/>
        <v>-4.5164718384697131E-3</v>
      </c>
      <c r="N215" s="36">
        <f t="shared" si="48"/>
        <v>-3.9670658682634738E-3</v>
      </c>
    </row>
    <row r="216" spans="1:14" ht="23.25" customHeight="1" x14ac:dyDescent="0.2">
      <c r="A216" s="23"/>
      <c r="B216" s="25" t="s">
        <v>191</v>
      </c>
      <c r="C216" s="35">
        <v>563</v>
      </c>
      <c r="D216" s="29">
        <v>407</v>
      </c>
      <c r="E216" s="29">
        <v>193</v>
      </c>
      <c r="F216" s="29">
        <v>266</v>
      </c>
      <c r="G216" s="30">
        <f t="shared" si="43"/>
        <v>2.9914984059511159E-2</v>
      </c>
      <c r="H216" s="30">
        <f t="shared" si="44"/>
        <v>3.0464071856287425E-2</v>
      </c>
      <c r="I216" s="30">
        <f t="shared" si="45"/>
        <v>2.529488859764089E-2</v>
      </c>
      <c r="J216" s="30">
        <f t="shared" si="46"/>
        <v>3.3954557058973704E-2</v>
      </c>
      <c r="K216" s="30">
        <f t="shared" si="49"/>
        <v>-0.65719360568383656</v>
      </c>
      <c r="L216" s="30">
        <f t="shared" si="50"/>
        <v>-0.34643734643734642</v>
      </c>
      <c r="M216" s="30">
        <f t="shared" si="47"/>
        <v>-1.9659936238044632E-2</v>
      </c>
      <c r="N216" s="36">
        <f t="shared" si="48"/>
        <v>-1.0553892215568862E-2</v>
      </c>
    </row>
    <row r="217" spans="1:14" x14ac:dyDescent="0.2">
      <c r="A217" s="23"/>
      <c r="B217" s="25" t="s">
        <v>192</v>
      </c>
      <c r="C217" s="35">
        <v>0</v>
      </c>
      <c r="D217" s="29">
        <v>1</v>
      </c>
      <c r="E217" s="29">
        <v>0</v>
      </c>
      <c r="F217" s="29">
        <v>1</v>
      </c>
      <c r="G217" s="30" t="str">
        <f t="shared" si="43"/>
        <v/>
      </c>
      <c r="H217" s="30">
        <f t="shared" si="44"/>
        <v>7.4850299401197604E-5</v>
      </c>
      <c r="I217" s="30" t="str">
        <f t="shared" si="45"/>
        <v/>
      </c>
      <c r="J217" s="30">
        <f t="shared" si="46"/>
        <v>1.2764871074802145E-4</v>
      </c>
      <c r="K217" s="30" t="str">
        <f t="shared" si="49"/>
        <v xml:space="preserve"> </v>
      </c>
      <c r="L217" s="30">
        <f t="shared" si="50"/>
        <v>0</v>
      </c>
      <c r="M217" s="30" t="str">
        <f t="shared" si="47"/>
        <v/>
      </c>
      <c r="N217" s="36">
        <f t="shared" si="48"/>
        <v>0</v>
      </c>
    </row>
    <row r="218" spans="1:14" x14ac:dyDescent="0.2">
      <c r="A218" s="23"/>
      <c r="B218" s="25" t="s">
        <v>193</v>
      </c>
      <c r="C218" s="35">
        <v>74</v>
      </c>
      <c r="D218" s="29">
        <v>74</v>
      </c>
      <c r="E218" s="29">
        <v>22</v>
      </c>
      <c r="F218" s="29">
        <v>77</v>
      </c>
      <c r="G218" s="30">
        <f t="shared" si="43"/>
        <v>3.9319872476089269E-3</v>
      </c>
      <c r="H218" s="30">
        <f t="shared" si="44"/>
        <v>5.5389221556886225E-3</v>
      </c>
      <c r="I218" s="30">
        <f t="shared" si="45"/>
        <v>2.8833551769331584E-3</v>
      </c>
      <c r="J218" s="30">
        <f t="shared" si="46"/>
        <v>9.8289507275976518E-3</v>
      </c>
      <c r="K218" s="30">
        <f t="shared" si="49"/>
        <v>-0.70270270270270274</v>
      </c>
      <c r="L218" s="30">
        <f t="shared" si="50"/>
        <v>4.0540540540540543E-2</v>
      </c>
      <c r="M218" s="30">
        <f t="shared" si="47"/>
        <v>-2.7630180658873541E-3</v>
      </c>
      <c r="N218" s="36">
        <f t="shared" si="48"/>
        <v>2.2455089820359281E-4</v>
      </c>
    </row>
    <row r="219" spans="1:14" x14ac:dyDescent="0.2">
      <c r="A219" s="23"/>
      <c r="B219" s="25" t="s">
        <v>194</v>
      </c>
      <c r="C219" s="35">
        <v>12</v>
      </c>
      <c r="D219" s="29">
        <v>43</v>
      </c>
      <c r="E219" s="29">
        <v>35</v>
      </c>
      <c r="F219" s="29">
        <v>101</v>
      </c>
      <c r="G219" s="30">
        <f t="shared" si="43"/>
        <v>6.3761955366631242E-4</v>
      </c>
      <c r="H219" s="30">
        <f t="shared" si="44"/>
        <v>3.218562874251497E-3</v>
      </c>
      <c r="I219" s="30">
        <f t="shared" si="45"/>
        <v>4.5871559633027525E-3</v>
      </c>
      <c r="J219" s="30">
        <f t="shared" si="46"/>
        <v>1.2892519785550166E-2</v>
      </c>
      <c r="K219" s="30">
        <f t="shared" si="49"/>
        <v>1.9166666666666667</v>
      </c>
      <c r="L219" s="30">
        <f t="shared" si="50"/>
        <v>1.3488372093023255</v>
      </c>
      <c r="M219" s="30">
        <f t="shared" si="47"/>
        <v>1.222104144527099E-3</v>
      </c>
      <c r="N219" s="36">
        <f t="shared" si="48"/>
        <v>4.3413173652694613E-3</v>
      </c>
    </row>
    <row r="220" spans="1:14" x14ac:dyDescent="0.2">
      <c r="A220" s="23"/>
      <c r="B220" s="25" t="s">
        <v>195</v>
      </c>
      <c r="C220" s="35">
        <v>214</v>
      </c>
      <c r="D220" s="29">
        <v>303</v>
      </c>
      <c r="E220" s="29">
        <v>161</v>
      </c>
      <c r="F220" s="29">
        <v>264</v>
      </c>
      <c r="G220" s="30">
        <f t="shared" ref="G220:G251" si="51">+IF(C220=0,"",C220/C$188)</f>
        <v>1.1370882040382571E-2</v>
      </c>
      <c r="H220" s="30">
        <f t="shared" ref="H220:H251" si="52">+IF(D220=0,"",D220/D$188)</f>
        <v>2.2679640718562873E-2</v>
      </c>
      <c r="I220" s="30">
        <f t="shared" ref="I220:I251" si="53">+IF(E220=0,"",E220/E$188)</f>
        <v>2.1100917431192662E-2</v>
      </c>
      <c r="J220" s="30">
        <f t="shared" ref="J220:J251" si="54">+IF(F220=0,"",F220/F$188)</f>
        <v>3.3699259637477663E-2</v>
      </c>
      <c r="K220" s="30">
        <f t="shared" si="49"/>
        <v>-0.24766355140186916</v>
      </c>
      <c r="L220" s="30">
        <f t="shared" si="50"/>
        <v>-0.12871287128712872</v>
      </c>
      <c r="M220" s="30">
        <f t="shared" ref="M220:M251" si="55">+IF(OR(AND(G220=""),(K220="")),"",G220*K220)</f>
        <v>-2.8161530286928797E-3</v>
      </c>
      <c r="N220" s="36">
        <f t="shared" ref="N220:N251" si="56">+IF(OR(AND(H220=""),(L220="")),"",H220*L220)</f>
        <v>-2.9191616766467065E-3</v>
      </c>
    </row>
    <row r="221" spans="1:14" x14ac:dyDescent="0.2">
      <c r="A221" s="23"/>
      <c r="B221" s="25" t="s">
        <v>196</v>
      </c>
      <c r="C221" s="35">
        <v>20</v>
      </c>
      <c r="D221" s="29">
        <v>92</v>
      </c>
      <c r="E221" s="29">
        <v>29</v>
      </c>
      <c r="F221" s="29">
        <v>103</v>
      </c>
      <c r="G221" s="30">
        <f t="shared" si="51"/>
        <v>1.0626992561105207E-3</v>
      </c>
      <c r="H221" s="30">
        <f t="shared" si="52"/>
        <v>6.8862275449101795E-3</v>
      </c>
      <c r="I221" s="30">
        <f t="shared" si="53"/>
        <v>3.8007863695937089E-3</v>
      </c>
      <c r="J221" s="30">
        <f t="shared" si="54"/>
        <v>1.3147817207046209E-2</v>
      </c>
      <c r="K221" s="30">
        <f t="shared" ref="K221:K252" si="57">+IF(AND(C221=0,E221=0)," ",IF(C221=0,1,IF(E221=0,-1,(E221-C221)/C221)))</f>
        <v>0.45</v>
      </c>
      <c r="L221" s="30">
        <f t="shared" ref="L221:L252" si="58">+IF(AND(D221=0,F221=0)," ",IF(D221=0,1,IF(F221=0,-1,(F221-D221)/D221)))</f>
        <v>0.11956521739130435</v>
      </c>
      <c r="M221" s="30">
        <f t="shared" si="55"/>
        <v>4.7821466524973429E-4</v>
      </c>
      <c r="N221" s="36">
        <f t="shared" si="56"/>
        <v>8.2335329341317362E-4</v>
      </c>
    </row>
    <row r="222" spans="1:14" x14ac:dyDescent="0.2">
      <c r="A222" s="23"/>
      <c r="B222" s="25" t="s">
        <v>197</v>
      </c>
      <c r="C222" s="35">
        <v>3</v>
      </c>
      <c r="D222" s="29">
        <v>10</v>
      </c>
      <c r="E222" s="29">
        <v>15</v>
      </c>
      <c r="F222" s="29">
        <v>17</v>
      </c>
      <c r="G222" s="30">
        <f t="shared" si="51"/>
        <v>1.594048884165781E-4</v>
      </c>
      <c r="H222" s="30">
        <f t="shared" si="52"/>
        <v>7.4850299401197609E-4</v>
      </c>
      <c r="I222" s="30">
        <f t="shared" si="53"/>
        <v>1.9659239842726079E-3</v>
      </c>
      <c r="J222" s="30">
        <f t="shared" si="54"/>
        <v>2.1700280827163646E-3</v>
      </c>
      <c r="K222" s="30">
        <f t="shared" si="57"/>
        <v>4</v>
      </c>
      <c r="L222" s="30">
        <f t="shared" si="58"/>
        <v>0.7</v>
      </c>
      <c r="M222" s="30">
        <f t="shared" si="55"/>
        <v>6.3761955366631242E-4</v>
      </c>
      <c r="N222" s="36">
        <f t="shared" si="56"/>
        <v>5.239520958083832E-4</v>
      </c>
    </row>
    <row r="223" spans="1:14" x14ac:dyDescent="0.2">
      <c r="A223" s="23"/>
      <c r="B223" s="25" t="s">
        <v>198</v>
      </c>
      <c r="C223" s="35">
        <v>0</v>
      </c>
      <c r="D223" s="29">
        <v>5</v>
      </c>
      <c r="E223" s="29">
        <v>5</v>
      </c>
      <c r="F223" s="29">
        <v>2</v>
      </c>
      <c r="G223" s="30" t="str">
        <f t="shared" si="51"/>
        <v/>
      </c>
      <c r="H223" s="30">
        <f t="shared" si="52"/>
        <v>3.7425149700598805E-4</v>
      </c>
      <c r="I223" s="30">
        <f t="shared" si="53"/>
        <v>6.5530799475753605E-4</v>
      </c>
      <c r="J223" s="30">
        <f t="shared" si="54"/>
        <v>2.5529742149604291E-4</v>
      </c>
      <c r="K223" s="30">
        <f t="shared" si="57"/>
        <v>1</v>
      </c>
      <c r="L223" s="30">
        <f t="shared" si="58"/>
        <v>-0.6</v>
      </c>
      <c r="M223" s="30" t="str">
        <f t="shared" si="55"/>
        <v/>
      </c>
      <c r="N223" s="36">
        <f t="shared" si="56"/>
        <v>-2.2455089820359281E-4</v>
      </c>
    </row>
    <row r="224" spans="1:14" x14ac:dyDescent="0.2">
      <c r="A224" s="23"/>
      <c r="B224" s="25" t="s">
        <v>199</v>
      </c>
      <c r="C224" s="35">
        <v>0</v>
      </c>
      <c r="D224" s="29">
        <v>1</v>
      </c>
      <c r="E224" s="29">
        <v>1</v>
      </c>
      <c r="F224" s="29">
        <v>10</v>
      </c>
      <c r="G224" s="30" t="str">
        <f t="shared" si="51"/>
        <v/>
      </c>
      <c r="H224" s="30">
        <f t="shared" si="52"/>
        <v>7.4850299401197604E-5</v>
      </c>
      <c r="I224" s="30">
        <f t="shared" si="53"/>
        <v>1.310615989515072E-4</v>
      </c>
      <c r="J224" s="30">
        <f t="shared" si="54"/>
        <v>1.2764871074802144E-3</v>
      </c>
      <c r="K224" s="30">
        <f t="shared" si="57"/>
        <v>1</v>
      </c>
      <c r="L224" s="30">
        <f t="shared" si="58"/>
        <v>9</v>
      </c>
      <c r="M224" s="30" t="str">
        <f t="shared" si="55"/>
        <v/>
      </c>
      <c r="N224" s="36">
        <f t="shared" si="56"/>
        <v>6.7365269461077846E-4</v>
      </c>
    </row>
    <row r="225" spans="1:14" x14ac:dyDescent="0.2">
      <c r="A225" s="23"/>
      <c r="B225" s="25" t="s">
        <v>200</v>
      </c>
      <c r="C225" s="35">
        <v>26</v>
      </c>
      <c r="D225" s="29">
        <v>65</v>
      </c>
      <c r="E225" s="29">
        <v>13</v>
      </c>
      <c r="F225" s="29">
        <v>17</v>
      </c>
      <c r="G225" s="30">
        <f t="shared" si="51"/>
        <v>1.381509032943677E-3</v>
      </c>
      <c r="H225" s="30">
        <f t="shared" si="52"/>
        <v>4.8652694610778445E-3</v>
      </c>
      <c r="I225" s="30">
        <f t="shared" si="53"/>
        <v>1.7038007863695937E-3</v>
      </c>
      <c r="J225" s="30">
        <f t="shared" si="54"/>
        <v>2.1700280827163646E-3</v>
      </c>
      <c r="K225" s="30">
        <f t="shared" si="57"/>
        <v>-0.5</v>
      </c>
      <c r="L225" s="30">
        <f t="shared" si="58"/>
        <v>-0.7384615384615385</v>
      </c>
      <c r="M225" s="30">
        <f t="shared" si="55"/>
        <v>-6.9075451647183852E-4</v>
      </c>
      <c r="N225" s="36">
        <f t="shared" si="56"/>
        <v>-3.5928143712574854E-3</v>
      </c>
    </row>
    <row r="226" spans="1:14" x14ac:dyDescent="0.2">
      <c r="A226" s="23"/>
      <c r="B226" s="25" t="s">
        <v>201</v>
      </c>
      <c r="C226" s="35">
        <v>152</v>
      </c>
      <c r="D226" s="29">
        <v>122</v>
      </c>
      <c r="E226" s="29">
        <v>84</v>
      </c>
      <c r="F226" s="29">
        <v>46</v>
      </c>
      <c r="G226" s="30">
        <f t="shared" si="51"/>
        <v>8.0765143464399582E-3</v>
      </c>
      <c r="H226" s="30">
        <f t="shared" si="52"/>
        <v>9.1317365269461079E-3</v>
      </c>
      <c r="I226" s="30">
        <f t="shared" si="53"/>
        <v>1.1009174311926606E-2</v>
      </c>
      <c r="J226" s="30">
        <f t="shared" si="54"/>
        <v>5.8718406944089866E-3</v>
      </c>
      <c r="K226" s="30">
        <f t="shared" si="57"/>
        <v>-0.44736842105263158</v>
      </c>
      <c r="L226" s="30">
        <f t="shared" si="58"/>
        <v>-0.62295081967213117</v>
      </c>
      <c r="M226" s="30">
        <f t="shared" si="55"/>
        <v>-3.6131774707757708E-3</v>
      </c>
      <c r="N226" s="36">
        <f t="shared" si="56"/>
        <v>-5.6886227544910182E-3</v>
      </c>
    </row>
    <row r="227" spans="1:14" x14ac:dyDescent="0.2">
      <c r="A227" s="23"/>
      <c r="B227" s="25" t="s">
        <v>202</v>
      </c>
      <c r="C227" s="35">
        <v>1</v>
      </c>
      <c r="D227" s="29">
        <v>11</v>
      </c>
      <c r="E227" s="29">
        <v>44</v>
      </c>
      <c r="F227" s="29">
        <v>47</v>
      </c>
      <c r="G227" s="30">
        <f t="shared" si="51"/>
        <v>5.3134962805526037E-5</v>
      </c>
      <c r="H227" s="30">
        <f t="shared" si="52"/>
        <v>8.2335329341317362E-4</v>
      </c>
      <c r="I227" s="30">
        <f t="shared" si="53"/>
        <v>5.7667103538663169E-3</v>
      </c>
      <c r="J227" s="30">
        <f t="shared" si="54"/>
        <v>5.999489405157008E-3</v>
      </c>
      <c r="K227" s="30">
        <f t="shared" si="57"/>
        <v>43</v>
      </c>
      <c r="L227" s="30">
        <f t="shared" si="58"/>
        <v>3.2727272727272729</v>
      </c>
      <c r="M227" s="30">
        <f t="shared" si="55"/>
        <v>2.2848034006376196E-3</v>
      </c>
      <c r="N227" s="36">
        <f t="shared" si="56"/>
        <v>2.6946107784431138E-3</v>
      </c>
    </row>
    <row r="228" spans="1:14" x14ac:dyDescent="0.2">
      <c r="A228" s="23"/>
      <c r="B228" s="25" t="s">
        <v>203</v>
      </c>
      <c r="C228" s="35">
        <v>3</v>
      </c>
      <c r="D228" s="29">
        <v>0</v>
      </c>
      <c r="E228" s="29">
        <v>15</v>
      </c>
      <c r="F228" s="29">
        <v>8</v>
      </c>
      <c r="G228" s="30">
        <f t="shared" si="51"/>
        <v>1.594048884165781E-4</v>
      </c>
      <c r="H228" s="30" t="str">
        <f t="shared" si="52"/>
        <v/>
      </c>
      <c r="I228" s="30">
        <f t="shared" si="53"/>
        <v>1.9659239842726079E-3</v>
      </c>
      <c r="J228" s="30">
        <f t="shared" si="54"/>
        <v>1.0211896859841716E-3</v>
      </c>
      <c r="K228" s="30">
        <f t="shared" si="57"/>
        <v>4</v>
      </c>
      <c r="L228" s="30">
        <f t="shared" si="58"/>
        <v>1</v>
      </c>
      <c r="M228" s="30">
        <f t="shared" si="55"/>
        <v>6.3761955366631242E-4</v>
      </c>
      <c r="N228" s="36" t="str">
        <f t="shared" si="56"/>
        <v/>
      </c>
    </row>
    <row r="229" spans="1:14" x14ac:dyDescent="0.2">
      <c r="A229" s="23"/>
      <c r="B229" s="25" t="s">
        <v>204</v>
      </c>
      <c r="C229" s="35">
        <v>0</v>
      </c>
      <c r="D229" s="29">
        <v>1</v>
      </c>
      <c r="E229" s="29">
        <v>2</v>
      </c>
      <c r="F229" s="29">
        <v>2</v>
      </c>
      <c r="G229" s="30" t="str">
        <f t="shared" si="51"/>
        <v/>
      </c>
      <c r="H229" s="30">
        <f t="shared" si="52"/>
        <v>7.4850299401197604E-5</v>
      </c>
      <c r="I229" s="30">
        <f t="shared" si="53"/>
        <v>2.6212319790301441E-4</v>
      </c>
      <c r="J229" s="30">
        <f t="shared" si="54"/>
        <v>2.5529742149604291E-4</v>
      </c>
      <c r="K229" s="30">
        <f t="shared" si="57"/>
        <v>1</v>
      </c>
      <c r="L229" s="30">
        <f t="shared" si="58"/>
        <v>1</v>
      </c>
      <c r="M229" s="30" t="str">
        <f t="shared" si="55"/>
        <v/>
      </c>
      <c r="N229" s="36">
        <f t="shared" si="56"/>
        <v>7.4850299401197604E-5</v>
      </c>
    </row>
    <row r="230" spans="1:14" ht="25.5" x14ac:dyDescent="0.2">
      <c r="A230" s="23"/>
      <c r="B230" s="25" t="s">
        <v>205</v>
      </c>
      <c r="C230" s="35">
        <v>30</v>
      </c>
      <c r="D230" s="29">
        <v>24</v>
      </c>
      <c r="E230" s="29">
        <v>27</v>
      </c>
      <c r="F230" s="29">
        <v>40</v>
      </c>
      <c r="G230" s="30">
        <f t="shared" si="51"/>
        <v>1.594048884165781E-3</v>
      </c>
      <c r="H230" s="30">
        <f t="shared" si="52"/>
        <v>1.7964071856287425E-3</v>
      </c>
      <c r="I230" s="30">
        <f t="shared" si="53"/>
        <v>3.5386631716906947E-3</v>
      </c>
      <c r="J230" s="30">
        <f t="shared" si="54"/>
        <v>5.1059484299208575E-3</v>
      </c>
      <c r="K230" s="30">
        <f t="shared" si="57"/>
        <v>-0.1</v>
      </c>
      <c r="L230" s="30">
        <f t="shared" si="58"/>
        <v>0.66666666666666663</v>
      </c>
      <c r="M230" s="30">
        <f t="shared" si="55"/>
        <v>-1.594048884165781E-4</v>
      </c>
      <c r="N230" s="36">
        <f t="shared" si="56"/>
        <v>1.1976047904191617E-3</v>
      </c>
    </row>
    <row r="231" spans="1:14" x14ac:dyDescent="0.2">
      <c r="A231" s="23"/>
      <c r="B231" s="25" t="s">
        <v>206</v>
      </c>
      <c r="C231" s="35">
        <v>1</v>
      </c>
      <c r="D231" s="29">
        <v>4</v>
      </c>
      <c r="E231" s="29">
        <v>2</v>
      </c>
      <c r="F231" s="29">
        <v>3</v>
      </c>
      <c r="G231" s="30">
        <f t="shared" si="51"/>
        <v>5.3134962805526037E-5</v>
      </c>
      <c r="H231" s="30">
        <f t="shared" si="52"/>
        <v>2.9940119760479042E-4</v>
      </c>
      <c r="I231" s="30">
        <f t="shared" si="53"/>
        <v>2.6212319790301441E-4</v>
      </c>
      <c r="J231" s="30">
        <f t="shared" si="54"/>
        <v>3.8294613224406433E-4</v>
      </c>
      <c r="K231" s="30">
        <f t="shared" si="57"/>
        <v>1</v>
      </c>
      <c r="L231" s="30">
        <f t="shared" si="58"/>
        <v>-0.25</v>
      </c>
      <c r="M231" s="30">
        <f t="shared" si="55"/>
        <v>5.3134962805526037E-5</v>
      </c>
      <c r="N231" s="36">
        <f t="shared" si="56"/>
        <v>-7.4850299401197604E-5</v>
      </c>
    </row>
    <row r="232" spans="1:14" ht="25.5" x14ac:dyDescent="0.2">
      <c r="A232" s="23"/>
      <c r="B232" s="25" t="s">
        <v>207</v>
      </c>
      <c r="C232" s="35">
        <v>0</v>
      </c>
      <c r="D232" s="29">
        <v>0</v>
      </c>
      <c r="E232" s="29">
        <v>5</v>
      </c>
      <c r="F232" s="29">
        <v>4</v>
      </c>
      <c r="G232" s="30" t="str">
        <f t="shared" si="51"/>
        <v/>
      </c>
      <c r="H232" s="30" t="str">
        <f t="shared" si="52"/>
        <v/>
      </c>
      <c r="I232" s="30">
        <f t="shared" si="53"/>
        <v>6.5530799475753605E-4</v>
      </c>
      <c r="J232" s="30">
        <f t="shared" si="54"/>
        <v>5.1059484299208582E-4</v>
      </c>
      <c r="K232" s="30">
        <f t="shared" si="57"/>
        <v>1</v>
      </c>
      <c r="L232" s="30">
        <f t="shared" si="58"/>
        <v>1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23"/>
      <c r="B233" s="25" t="s">
        <v>208</v>
      </c>
      <c r="C233" s="35">
        <v>23</v>
      </c>
      <c r="D233" s="29">
        <v>21</v>
      </c>
      <c r="E233" s="29">
        <v>13</v>
      </c>
      <c r="F233" s="29">
        <v>7</v>
      </c>
      <c r="G233" s="30">
        <f t="shared" si="51"/>
        <v>1.2221041445270987E-3</v>
      </c>
      <c r="H233" s="30">
        <f t="shared" si="52"/>
        <v>1.5718562874251496E-3</v>
      </c>
      <c r="I233" s="30">
        <f t="shared" si="53"/>
        <v>1.7038007863695937E-3</v>
      </c>
      <c r="J233" s="30">
        <f t="shared" si="54"/>
        <v>8.9354097523615015E-4</v>
      </c>
      <c r="K233" s="30">
        <f t="shared" si="57"/>
        <v>-0.43478260869565216</v>
      </c>
      <c r="L233" s="30">
        <f t="shared" si="58"/>
        <v>-0.66666666666666663</v>
      </c>
      <c r="M233" s="30">
        <f t="shared" si="55"/>
        <v>-5.3134962805526033E-4</v>
      </c>
      <c r="N233" s="36">
        <f t="shared" si="56"/>
        <v>-1.0479041916167664E-3</v>
      </c>
    </row>
    <row r="234" spans="1:14" x14ac:dyDescent="0.2">
      <c r="A234" s="23"/>
      <c r="B234" s="25" t="s">
        <v>209</v>
      </c>
      <c r="C234" s="35">
        <v>1</v>
      </c>
      <c r="D234" s="29">
        <v>0</v>
      </c>
      <c r="E234" s="29">
        <v>0</v>
      </c>
      <c r="F234" s="29">
        <v>0</v>
      </c>
      <c r="G234" s="30">
        <f t="shared" si="51"/>
        <v>5.3134962805526037E-5</v>
      </c>
      <c r="H234" s="30" t="str">
        <f t="shared" si="52"/>
        <v/>
      </c>
      <c r="I234" s="30" t="str">
        <f t="shared" si="53"/>
        <v/>
      </c>
      <c r="J234" s="30" t="str">
        <f t="shared" si="54"/>
        <v/>
      </c>
      <c r="K234" s="30">
        <f t="shared" si="57"/>
        <v>-1</v>
      </c>
      <c r="L234" s="30" t="str">
        <f t="shared" si="58"/>
        <v xml:space="preserve"> </v>
      </c>
      <c r="M234" s="30">
        <f t="shared" si="55"/>
        <v>-5.3134962805526037E-5</v>
      </c>
      <c r="N234" s="36" t="str">
        <f t="shared" si="56"/>
        <v/>
      </c>
    </row>
    <row r="235" spans="1:14" x14ac:dyDescent="0.2">
      <c r="A235" s="23"/>
      <c r="B235" s="25" t="s">
        <v>210</v>
      </c>
      <c r="C235" s="35">
        <v>27</v>
      </c>
      <c r="D235" s="29">
        <v>23</v>
      </c>
      <c r="E235" s="29">
        <v>63</v>
      </c>
      <c r="F235" s="29">
        <v>82</v>
      </c>
      <c r="G235" s="30">
        <f t="shared" si="51"/>
        <v>1.4346439957492029E-3</v>
      </c>
      <c r="H235" s="30">
        <f t="shared" si="52"/>
        <v>1.7215568862275449E-3</v>
      </c>
      <c r="I235" s="30">
        <f t="shared" si="53"/>
        <v>8.2568807339449546E-3</v>
      </c>
      <c r="J235" s="30">
        <f t="shared" si="54"/>
        <v>1.0467194281337758E-2</v>
      </c>
      <c r="K235" s="30">
        <f t="shared" si="57"/>
        <v>1.3333333333333333</v>
      </c>
      <c r="L235" s="30">
        <f t="shared" si="58"/>
        <v>2.5652173913043477</v>
      </c>
      <c r="M235" s="30">
        <f t="shared" si="55"/>
        <v>1.9128586609989371E-3</v>
      </c>
      <c r="N235" s="36">
        <f t="shared" si="56"/>
        <v>4.4161676646706583E-3</v>
      </c>
    </row>
    <row r="236" spans="1:14" x14ac:dyDescent="0.2">
      <c r="A236" s="23"/>
      <c r="B236" s="25" t="s">
        <v>211</v>
      </c>
      <c r="C236" s="35">
        <v>0</v>
      </c>
      <c r="D236" s="29">
        <v>2</v>
      </c>
      <c r="E236" s="29">
        <v>1</v>
      </c>
      <c r="F236" s="29">
        <v>3</v>
      </c>
      <c r="G236" s="30" t="str">
        <f t="shared" si="51"/>
        <v/>
      </c>
      <c r="H236" s="30">
        <f t="shared" si="52"/>
        <v>1.4970059880239521E-4</v>
      </c>
      <c r="I236" s="30">
        <f t="shared" si="53"/>
        <v>1.310615989515072E-4</v>
      </c>
      <c r="J236" s="30">
        <f t="shared" si="54"/>
        <v>3.8294613224406433E-4</v>
      </c>
      <c r="K236" s="30">
        <f t="shared" si="57"/>
        <v>1</v>
      </c>
      <c r="L236" s="30">
        <f t="shared" si="58"/>
        <v>0.5</v>
      </c>
      <c r="M236" s="30" t="str">
        <f t="shared" si="55"/>
        <v/>
      </c>
      <c r="N236" s="36">
        <f t="shared" si="56"/>
        <v>7.4850299401197604E-5</v>
      </c>
    </row>
    <row r="237" spans="1:14" x14ac:dyDescent="0.2">
      <c r="A237" s="23"/>
      <c r="B237" s="25" t="s">
        <v>212</v>
      </c>
      <c r="C237" s="35">
        <v>1</v>
      </c>
      <c r="D237" s="29">
        <v>1</v>
      </c>
      <c r="E237" s="29">
        <v>5</v>
      </c>
      <c r="F237" s="29">
        <v>9</v>
      </c>
      <c r="G237" s="30">
        <f t="shared" si="51"/>
        <v>5.3134962805526037E-5</v>
      </c>
      <c r="H237" s="30">
        <f t="shared" si="52"/>
        <v>7.4850299401197604E-5</v>
      </c>
      <c r="I237" s="30">
        <f t="shared" si="53"/>
        <v>6.5530799475753605E-4</v>
      </c>
      <c r="J237" s="30">
        <f t="shared" si="54"/>
        <v>1.148838396732193E-3</v>
      </c>
      <c r="K237" s="30">
        <f t="shared" si="57"/>
        <v>4</v>
      </c>
      <c r="L237" s="30">
        <f t="shared" si="58"/>
        <v>8</v>
      </c>
      <c r="M237" s="30">
        <f t="shared" si="55"/>
        <v>2.1253985122210415E-4</v>
      </c>
      <c r="N237" s="36">
        <f t="shared" si="56"/>
        <v>5.9880239520958083E-4</v>
      </c>
    </row>
    <row r="238" spans="1:14" x14ac:dyDescent="0.2">
      <c r="A238" s="23"/>
      <c r="B238" s="25" t="s">
        <v>213</v>
      </c>
      <c r="C238" s="35">
        <v>0</v>
      </c>
      <c r="D238" s="29">
        <v>4</v>
      </c>
      <c r="E238" s="29">
        <v>2</v>
      </c>
      <c r="F238" s="29">
        <v>5</v>
      </c>
      <c r="G238" s="30" t="str">
        <f t="shared" si="51"/>
        <v/>
      </c>
      <c r="H238" s="30">
        <f t="shared" si="52"/>
        <v>2.9940119760479042E-4</v>
      </c>
      <c r="I238" s="30">
        <f t="shared" si="53"/>
        <v>2.6212319790301441E-4</v>
      </c>
      <c r="J238" s="30">
        <f t="shared" si="54"/>
        <v>6.3824355374010719E-4</v>
      </c>
      <c r="K238" s="30">
        <f t="shared" si="57"/>
        <v>1</v>
      </c>
      <c r="L238" s="30">
        <f t="shared" si="58"/>
        <v>0.25</v>
      </c>
      <c r="M238" s="30" t="str">
        <f t="shared" si="55"/>
        <v/>
      </c>
      <c r="N238" s="36">
        <f t="shared" si="56"/>
        <v>7.4850299401197604E-5</v>
      </c>
    </row>
    <row r="239" spans="1:14" x14ac:dyDescent="0.2">
      <c r="A239" s="23"/>
      <c r="B239" s="25" t="s">
        <v>214</v>
      </c>
      <c r="C239" s="35">
        <v>0</v>
      </c>
      <c r="D239" s="29">
        <v>1</v>
      </c>
      <c r="E239" s="29">
        <v>3</v>
      </c>
      <c r="F239" s="29">
        <v>3</v>
      </c>
      <c r="G239" s="30" t="str">
        <f t="shared" si="51"/>
        <v/>
      </c>
      <c r="H239" s="30">
        <f t="shared" si="52"/>
        <v>7.4850299401197604E-5</v>
      </c>
      <c r="I239" s="30">
        <f t="shared" si="53"/>
        <v>3.9318479685452164E-4</v>
      </c>
      <c r="J239" s="30">
        <f t="shared" si="54"/>
        <v>3.8294613224406433E-4</v>
      </c>
      <c r="K239" s="30">
        <f t="shared" si="57"/>
        <v>1</v>
      </c>
      <c r="L239" s="30">
        <f t="shared" si="58"/>
        <v>2</v>
      </c>
      <c r="M239" s="30" t="str">
        <f t="shared" si="55"/>
        <v/>
      </c>
      <c r="N239" s="36">
        <f t="shared" si="56"/>
        <v>1.4970059880239521E-4</v>
      </c>
    </row>
    <row r="240" spans="1:14" x14ac:dyDescent="0.2">
      <c r="A240" s="23"/>
      <c r="B240" s="25" t="s">
        <v>215</v>
      </c>
      <c r="C240" s="35">
        <v>0</v>
      </c>
      <c r="D240" s="29">
        <v>0</v>
      </c>
      <c r="E240" s="29">
        <v>2</v>
      </c>
      <c r="F240" s="29">
        <v>3</v>
      </c>
      <c r="G240" s="30" t="str">
        <f t="shared" si="51"/>
        <v/>
      </c>
      <c r="H240" s="30" t="str">
        <f t="shared" si="52"/>
        <v/>
      </c>
      <c r="I240" s="30">
        <f t="shared" si="53"/>
        <v>2.6212319790301441E-4</v>
      </c>
      <c r="J240" s="30">
        <f t="shared" si="54"/>
        <v>3.8294613224406433E-4</v>
      </c>
      <c r="K240" s="30">
        <f t="shared" si="57"/>
        <v>1</v>
      </c>
      <c r="L240" s="30">
        <f t="shared" si="58"/>
        <v>1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23"/>
      <c r="B241" s="25" t="s">
        <v>216</v>
      </c>
      <c r="C241" s="35">
        <v>0</v>
      </c>
      <c r="D241" s="29">
        <v>0</v>
      </c>
      <c r="E241" s="29">
        <v>0</v>
      </c>
      <c r="F241" s="29">
        <v>2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>
        <f t="shared" si="54"/>
        <v>2.5529742149604291E-4</v>
      </c>
      <c r="K241" s="30" t="str">
        <f t="shared" si="57"/>
        <v xml:space="preserve"> </v>
      </c>
      <c r="L241" s="30">
        <f t="shared" si="58"/>
        <v>1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23"/>
      <c r="B242" s="25" t="s">
        <v>217</v>
      </c>
      <c r="C242" s="35">
        <v>592</v>
      </c>
      <c r="D242" s="29">
        <v>672</v>
      </c>
      <c r="E242" s="29">
        <v>473</v>
      </c>
      <c r="F242" s="29">
        <v>490</v>
      </c>
      <c r="G242" s="30">
        <f t="shared" si="51"/>
        <v>3.1455897980871415E-2</v>
      </c>
      <c r="H242" s="30">
        <f t="shared" si="52"/>
        <v>5.0299401197604787E-2</v>
      </c>
      <c r="I242" s="30">
        <f t="shared" si="53"/>
        <v>6.199213630406291E-2</v>
      </c>
      <c r="J242" s="30">
        <f t="shared" si="54"/>
        <v>6.2547868266530512E-2</v>
      </c>
      <c r="K242" s="30">
        <f t="shared" si="57"/>
        <v>-0.20101351351351351</v>
      </c>
      <c r="L242" s="30">
        <f t="shared" si="58"/>
        <v>-0.27083333333333331</v>
      </c>
      <c r="M242" s="30">
        <f t="shared" si="55"/>
        <v>-6.3230605738575987E-3</v>
      </c>
      <c r="N242" s="36">
        <f t="shared" si="56"/>
        <v>-1.3622754491017961E-2</v>
      </c>
    </row>
    <row r="243" spans="1:14" x14ac:dyDescent="0.2">
      <c r="A243" s="23"/>
      <c r="B243" s="25" t="s">
        <v>218</v>
      </c>
      <c r="C243" s="35">
        <v>1</v>
      </c>
      <c r="D243" s="29">
        <v>0</v>
      </c>
      <c r="E243" s="29">
        <v>7</v>
      </c>
      <c r="F243" s="29">
        <v>4</v>
      </c>
      <c r="G243" s="30">
        <f t="shared" si="51"/>
        <v>5.3134962805526037E-5</v>
      </c>
      <c r="H243" s="30" t="str">
        <f t="shared" si="52"/>
        <v/>
      </c>
      <c r="I243" s="30">
        <f t="shared" si="53"/>
        <v>9.1743119266055051E-4</v>
      </c>
      <c r="J243" s="30">
        <f t="shared" si="54"/>
        <v>5.1059484299208582E-4</v>
      </c>
      <c r="K243" s="30">
        <f t="shared" si="57"/>
        <v>6</v>
      </c>
      <c r="L243" s="30">
        <f t="shared" si="58"/>
        <v>1</v>
      </c>
      <c r="M243" s="30">
        <f t="shared" si="55"/>
        <v>3.1880977683315621E-4</v>
      </c>
      <c r="N243" s="36" t="str">
        <f t="shared" si="56"/>
        <v/>
      </c>
    </row>
    <row r="244" spans="1:14" x14ac:dyDescent="0.2">
      <c r="A244" s="23"/>
      <c r="B244" s="25" t="s">
        <v>219</v>
      </c>
      <c r="C244" s="35">
        <v>0</v>
      </c>
      <c r="D244" s="29">
        <v>1</v>
      </c>
      <c r="E244" s="29">
        <v>19</v>
      </c>
      <c r="F244" s="29">
        <v>6</v>
      </c>
      <c r="G244" s="30" t="str">
        <f t="shared" si="51"/>
        <v/>
      </c>
      <c r="H244" s="30">
        <f t="shared" si="52"/>
        <v>7.4850299401197604E-5</v>
      </c>
      <c r="I244" s="30">
        <f t="shared" si="53"/>
        <v>2.4901703800786368E-3</v>
      </c>
      <c r="J244" s="30">
        <f t="shared" si="54"/>
        <v>7.6589226448812867E-4</v>
      </c>
      <c r="K244" s="30">
        <f t="shared" si="57"/>
        <v>1</v>
      </c>
      <c r="L244" s="30">
        <f t="shared" si="58"/>
        <v>5</v>
      </c>
      <c r="M244" s="30" t="str">
        <f t="shared" si="55"/>
        <v/>
      </c>
      <c r="N244" s="36">
        <f t="shared" si="56"/>
        <v>3.7425149700598805E-4</v>
      </c>
    </row>
    <row r="245" spans="1:14" x14ac:dyDescent="0.2">
      <c r="A245" s="23"/>
      <c r="B245" s="25" t="s">
        <v>220</v>
      </c>
      <c r="C245" s="35">
        <v>55</v>
      </c>
      <c r="D245" s="29">
        <v>13</v>
      </c>
      <c r="E245" s="29">
        <v>7</v>
      </c>
      <c r="F245" s="29">
        <v>6</v>
      </c>
      <c r="G245" s="30">
        <f t="shared" si="51"/>
        <v>2.9224229543039319E-3</v>
      </c>
      <c r="H245" s="30">
        <f t="shared" si="52"/>
        <v>9.7305389221556888E-4</v>
      </c>
      <c r="I245" s="30">
        <f t="shared" si="53"/>
        <v>9.1743119266055051E-4</v>
      </c>
      <c r="J245" s="30">
        <f t="shared" si="54"/>
        <v>7.6589226448812867E-4</v>
      </c>
      <c r="K245" s="30">
        <f t="shared" si="57"/>
        <v>-0.87272727272727268</v>
      </c>
      <c r="L245" s="30">
        <f t="shared" si="58"/>
        <v>-0.53846153846153844</v>
      </c>
      <c r="M245" s="30">
        <f t="shared" si="55"/>
        <v>-2.5504782146652497E-3</v>
      </c>
      <c r="N245" s="36">
        <f t="shared" si="56"/>
        <v>-5.239520958083832E-4</v>
      </c>
    </row>
    <row r="246" spans="1:14" x14ac:dyDescent="0.2">
      <c r="A246" s="23"/>
      <c r="B246" s="25" t="s">
        <v>221</v>
      </c>
      <c r="C246" s="35">
        <v>0</v>
      </c>
      <c r="D246" s="29">
        <v>1</v>
      </c>
      <c r="E246" s="29">
        <v>4</v>
      </c>
      <c r="F246" s="29">
        <v>4</v>
      </c>
      <c r="G246" s="30" t="str">
        <f t="shared" si="51"/>
        <v/>
      </c>
      <c r="H246" s="30">
        <f t="shared" si="52"/>
        <v>7.4850299401197604E-5</v>
      </c>
      <c r="I246" s="30">
        <f t="shared" si="53"/>
        <v>5.2424639580602882E-4</v>
      </c>
      <c r="J246" s="30">
        <f t="shared" si="54"/>
        <v>5.1059484299208582E-4</v>
      </c>
      <c r="K246" s="30">
        <f t="shared" si="57"/>
        <v>1</v>
      </c>
      <c r="L246" s="30">
        <f t="shared" si="58"/>
        <v>3</v>
      </c>
      <c r="M246" s="30" t="str">
        <f t="shared" si="55"/>
        <v/>
      </c>
      <c r="N246" s="36">
        <f t="shared" si="56"/>
        <v>2.2455089820359281E-4</v>
      </c>
    </row>
    <row r="247" spans="1:14" x14ac:dyDescent="0.2">
      <c r="A247" s="23"/>
      <c r="B247" s="25" t="s">
        <v>222</v>
      </c>
      <c r="C247" s="35">
        <v>0</v>
      </c>
      <c r="D247" s="29">
        <v>0</v>
      </c>
      <c r="E247" s="29">
        <v>5</v>
      </c>
      <c r="F247" s="29">
        <v>4</v>
      </c>
      <c r="G247" s="30" t="str">
        <f t="shared" si="51"/>
        <v/>
      </c>
      <c r="H247" s="30" t="str">
        <f t="shared" si="52"/>
        <v/>
      </c>
      <c r="I247" s="30">
        <f t="shared" si="53"/>
        <v>6.5530799475753605E-4</v>
      </c>
      <c r="J247" s="30">
        <f t="shared" si="54"/>
        <v>5.1059484299208582E-4</v>
      </c>
      <c r="K247" s="30">
        <f t="shared" si="57"/>
        <v>1</v>
      </c>
      <c r="L247" s="30">
        <f t="shared" si="58"/>
        <v>1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23"/>
      <c r="B248" s="25" t="s">
        <v>223</v>
      </c>
      <c r="C248" s="35">
        <v>1</v>
      </c>
      <c r="D248" s="29">
        <v>2</v>
      </c>
      <c r="E248" s="29">
        <v>6</v>
      </c>
      <c r="F248" s="29">
        <v>1</v>
      </c>
      <c r="G248" s="30">
        <f t="shared" si="51"/>
        <v>5.3134962805526037E-5</v>
      </c>
      <c r="H248" s="30">
        <f t="shared" si="52"/>
        <v>1.4970059880239521E-4</v>
      </c>
      <c r="I248" s="30">
        <f t="shared" si="53"/>
        <v>7.8636959370904328E-4</v>
      </c>
      <c r="J248" s="30">
        <f t="shared" si="54"/>
        <v>1.2764871074802145E-4</v>
      </c>
      <c r="K248" s="30">
        <f t="shared" si="57"/>
        <v>5</v>
      </c>
      <c r="L248" s="30">
        <f t="shared" si="58"/>
        <v>-0.5</v>
      </c>
      <c r="M248" s="30">
        <f t="shared" si="55"/>
        <v>2.6567481402763017E-4</v>
      </c>
      <c r="N248" s="36">
        <f t="shared" si="56"/>
        <v>-7.4850299401197604E-5</v>
      </c>
    </row>
    <row r="249" spans="1:14" x14ac:dyDescent="0.2">
      <c r="A249" s="23"/>
      <c r="B249" s="25" t="s">
        <v>224</v>
      </c>
      <c r="C249" s="35">
        <v>1</v>
      </c>
      <c r="D249" s="29">
        <v>0</v>
      </c>
      <c r="E249" s="29">
        <v>1</v>
      </c>
      <c r="F249" s="29">
        <v>0</v>
      </c>
      <c r="G249" s="30">
        <f t="shared" si="51"/>
        <v>5.3134962805526037E-5</v>
      </c>
      <c r="H249" s="30" t="str">
        <f t="shared" si="52"/>
        <v/>
      </c>
      <c r="I249" s="30">
        <f t="shared" si="53"/>
        <v>1.310615989515072E-4</v>
      </c>
      <c r="J249" s="30" t="str">
        <f t="shared" si="54"/>
        <v/>
      </c>
      <c r="K249" s="30">
        <f t="shared" si="57"/>
        <v>0</v>
      </c>
      <c r="L249" s="30" t="str">
        <f t="shared" si="58"/>
        <v xml:space="preserve"> </v>
      </c>
      <c r="M249" s="30">
        <f t="shared" si="55"/>
        <v>0</v>
      </c>
      <c r="N249" s="36" t="str">
        <f t="shared" si="56"/>
        <v/>
      </c>
    </row>
    <row r="250" spans="1:14" x14ac:dyDescent="0.2">
      <c r="A250" s="23"/>
      <c r="B250" s="25" t="s">
        <v>225</v>
      </c>
      <c r="C250" s="35">
        <v>0</v>
      </c>
      <c r="D250" s="29">
        <v>0</v>
      </c>
      <c r="E250" s="29">
        <v>20</v>
      </c>
      <c r="F250" s="29">
        <v>11</v>
      </c>
      <c r="G250" s="30" t="str">
        <f t="shared" si="51"/>
        <v/>
      </c>
      <c r="H250" s="30" t="str">
        <f t="shared" si="52"/>
        <v/>
      </c>
      <c r="I250" s="30">
        <f t="shared" si="53"/>
        <v>2.6212319790301442E-3</v>
      </c>
      <c r="J250" s="30">
        <f t="shared" si="54"/>
        <v>1.404135818228236E-3</v>
      </c>
      <c r="K250" s="30">
        <f t="shared" si="57"/>
        <v>1</v>
      </c>
      <c r="L250" s="30">
        <f t="shared" si="58"/>
        <v>1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23"/>
      <c r="B251" s="25" t="s">
        <v>226</v>
      </c>
      <c r="C251" s="35">
        <v>3</v>
      </c>
      <c r="D251" s="29">
        <v>3</v>
      </c>
      <c r="E251" s="29">
        <v>22</v>
      </c>
      <c r="F251" s="29">
        <v>24</v>
      </c>
      <c r="G251" s="30">
        <f t="shared" si="51"/>
        <v>1.594048884165781E-4</v>
      </c>
      <c r="H251" s="30">
        <f t="shared" si="52"/>
        <v>2.2455089820359281E-4</v>
      </c>
      <c r="I251" s="30">
        <f t="shared" si="53"/>
        <v>2.8833551769331584E-3</v>
      </c>
      <c r="J251" s="30">
        <f t="shared" si="54"/>
        <v>3.0635690579525147E-3</v>
      </c>
      <c r="K251" s="30">
        <f t="shared" si="57"/>
        <v>6.333333333333333</v>
      </c>
      <c r="L251" s="30">
        <f t="shared" si="58"/>
        <v>7</v>
      </c>
      <c r="M251" s="30">
        <f t="shared" si="55"/>
        <v>1.0095642933049946E-3</v>
      </c>
      <c r="N251" s="36">
        <f t="shared" si="56"/>
        <v>1.5718562874251496E-3</v>
      </c>
    </row>
    <row r="252" spans="1:14" ht="25.5" x14ac:dyDescent="0.2">
      <c r="A252" s="23"/>
      <c r="B252" s="25" t="s">
        <v>227</v>
      </c>
      <c r="C252" s="35">
        <v>10</v>
      </c>
      <c r="D252" s="29">
        <v>7</v>
      </c>
      <c r="E252" s="29">
        <v>2</v>
      </c>
      <c r="F252" s="29">
        <v>4</v>
      </c>
      <c r="G252" s="30">
        <f t="shared" ref="G252:G283" si="59">+IF(C252=0,"",C252/C$188)</f>
        <v>5.3134962805526033E-4</v>
      </c>
      <c r="H252" s="30">
        <f t="shared" ref="H252:H283" si="60">+IF(D252=0,"",D252/D$188)</f>
        <v>5.239520958083832E-4</v>
      </c>
      <c r="I252" s="30">
        <f t="shared" ref="I252:I283" si="61">+IF(E252=0,"",E252/E$188)</f>
        <v>2.6212319790301441E-4</v>
      </c>
      <c r="J252" s="30">
        <f t="shared" ref="J252:J283" si="62">+IF(F252=0,"",F252/F$188)</f>
        <v>5.1059484299208582E-4</v>
      </c>
      <c r="K252" s="30">
        <f t="shared" si="57"/>
        <v>-0.8</v>
      </c>
      <c r="L252" s="30">
        <f t="shared" si="58"/>
        <v>-0.42857142857142855</v>
      </c>
      <c r="M252" s="30">
        <f t="shared" ref="M252:M283" si="63">+IF(OR(AND(G252=""),(K252="")),"",G252*K252)</f>
        <v>-4.250797024442083E-4</v>
      </c>
      <c r="N252" s="36">
        <f t="shared" ref="N252:N283" si="64">+IF(OR(AND(H252=""),(L252="")),"",H252*L252)</f>
        <v>-2.2455089820359278E-4</v>
      </c>
    </row>
    <row r="253" spans="1:14" ht="25.5" x14ac:dyDescent="0.2">
      <c r="A253" s="23"/>
      <c r="B253" s="25" t="s">
        <v>228</v>
      </c>
      <c r="C253" s="35">
        <v>56</v>
      </c>
      <c r="D253" s="29">
        <v>45</v>
      </c>
      <c r="E253" s="29">
        <v>7</v>
      </c>
      <c r="F253" s="29">
        <v>9</v>
      </c>
      <c r="G253" s="30">
        <f t="shared" si="59"/>
        <v>2.975557917109458E-3</v>
      </c>
      <c r="H253" s="30">
        <f t="shared" si="60"/>
        <v>3.3682634730538923E-3</v>
      </c>
      <c r="I253" s="30">
        <f t="shared" si="61"/>
        <v>9.1743119266055051E-4</v>
      </c>
      <c r="J253" s="30">
        <f t="shared" si="62"/>
        <v>1.148838396732193E-3</v>
      </c>
      <c r="K253" s="30">
        <f t="shared" ref="K253:K284" si="65">+IF(AND(C253=0,E253=0)," ",IF(C253=0,1,IF(E253=0,-1,(E253-C253)/C253)))</f>
        <v>-0.875</v>
      </c>
      <c r="L253" s="30">
        <f t="shared" ref="L253:L284" si="66">+IF(AND(D253=0,F253=0)," ",IF(D253=0,1,IF(F253=0,-1,(F253-D253)/D253)))</f>
        <v>-0.8</v>
      </c>
      <c r="M253" s="30">
        <f t="shared" si="63"/>
        <v>-2.6036131774707758E-3</v>
      </c>
      <c r="N253" s="36">
        <f t="shared" si="64"/>
        <v>-2.6946107784431138E-3</v>
      </c>
    </row>
    <row r="254" spans="1:14" x14ac:dyDescent="0.2">
      <c r="A254" s="23"/>
      <c r="B254" s="25" t="s">
        <v>229</v>
      </c>
      <c r="C254" s="35">
        <v>0</v>
      </c>
      <c r="D254" s="29">
        <v>5</v>
      </c>
      <c r="E254" s="29">
        <v>2</v>
      </c>
      <c r="F254" s="29">
        <v>9</v>
      </c>
      <c r="G254" s="30" t="str">
        <f t="shared" si="59"/>
        <v/>
      </c>
      <c r="H254" s="30">
        <f t="shared" si="60"/>
        <v>3.7425149700598805E-4</v>
      </c>
      <c r="I254" s="30">
        <f t="shared" si="61"/>
        <v>2.6212319790301441E-4</v>
      </c>
      <c r="J254" s="30">
        <f t="shared" si="62"/>
        <v>1.148838396732193E-3</v>
      </c>
      <c r="K254" s="30">
        <f t="shared" si="65"/>
        <v>1</v>
      </c>
      <c r="L254" s="30">
        <f t="shared" si="66"/>
        <v>0.8</v>
      </c>
      <c r="M254" s="30" t="str">
        <f t="shared" si="63"/>
        <v/>
      </c>
      <c r="N254" s="36">
        <f t="shared" si="64"/>
        <v>2.9940119760479047E-4</v>
      </c>
    </row>
    <row r="255" spans="1:14" x14ac:dyDescent="0.2">
      <c r="A255" s="23"/>
      <c r="B255" s="25" t="s">
        <v>230</v>
      </c>
      <c r="C255" s="35">
        <v>44</v>
      </c>
      <c r="D255" s="29">
        <v>10</v>
      </c>
      <c r="E255" s="29">
        <v>41</v>
      </c>
      <c r="F255" s="29">
        <v>19</v>
      </c>
      <c r="G255" s="30">
        <f t="shared" si="59"/>
        <v>2.3379383634431457E-3</v>
      </c>
      <c r="H255" s="30">
        <f t="shared" si="60"/>
        <v>7.4850299401197609E-4</v>
      </c>
      <c r="I255" s="30">
        <f t="shared" si="61"/>
        <v>5.3735255570117957E-3</v>
      </c>
      <c r="J255" s="30">
        <f t="shared" si="62"/>
        <v>2.4253255042124074E-3</v>
      </c>
      <c r="K255" s="30">
        <f t="shared" si="65"/>
        <v>-6.8181818181818177E-2</v>
      </c>
      <c r="L255" s="30">
        <f t="shared" si="66"/>
        <v>0.9</v>
      </c>
      <c r="M255" s="30">
        <f t="shared" si="63"/>
        <v>-1.594048884165781E-4</v>
      </c>
      <c r="N255" s="36">
        <f t="shared" si="64"/>
        <v>6.7365269461077846E-4</v>
      </c>
    </row>
    <row r="256" spans="1:14" x14ac:dyDescent="0.2">
      <c r="A256" s="23"/>
      <c r="B256" s="25" t="s">
        <v>231</v>
      </c>
      <c r="C256" s="35">
        <v>7</v>
      </c>
      <c r="D256" s="29">
        <v>4</v>
      </c>
      <c r="E256" s="29">
        <v>5</v>
      </c>
      <c r="F256" s="29">
        <v>4</v>
      </c>
      <c r="G256" s="30">
        <f t="shared" si="59"/>
        <v>3.7194473963868225E-4</v>
      </c>
      <c r="H256" s="30">
        <f t="shared" si="60"/>
        <v>2.9940119760479042E-4</v>
      </c>
      <c r="I256" s="30">
        <f t="shared" si="61"/>
        <v>6.5530799475753605E-4</v>
      </c>
      <c r="J256" s="30">
        <f t="shared" si="62"/>
        <v>5.1059484299208582E-4</v>
      </c>
      <c r="K256" s="30">
        <f t="shared" si="65"/>
        <v>-0.2857142857142857</v>
      </c>
      <c r="L256" s="30">
        <f t="shared" si="66"/>
        <v>0</v>
      </c>
      <c r="M256" s="30">
        <f t="shared" si="63"/>
        <v>-1.0626992561105206E-4</v>
      </c>
      <c r="N256" s="36">
        <f t="shared" si="64"/>
        <v>0</v>
      </c>
    </row>
    <row r="257" spans="1:14" ht="25.5" x14ac:dyDescent="0.2">
      <c r="A257" s="23"/>
      <c r="B257" s="25" t="s">
        <v>232</v>
      </c>
      <c r="C257" s="35">
        <v>1</v>
      </c>
      <c r="D257" s="29">
        <v>1</v>
      </c>
      <c r="E257" s="29">
        <v>1</v>
      </c>
      <c r="F257" s="29">
        <v>2</v>
      </c>
      <c r="G257" s="30">
        <f t="shared" si="59"/>
        <v>5.3134962805526037E-5</v>
      </c>
      <c r="H257" s="30">
        <f t="shared" si="60"/>
        <v>7.4850299401197604E-5</v>
      </c>
      <c r="I257" s="30">
        <f t="shared" si="61"/>
        <v>1.310615989515072E-4</v>
      </c>
      <c r="J257" s="30">
        <f t="shared" si="62"/>
        <v>2.5529742149604291E-4</v>
      </c>
      <c r="K257" s="30">
        <f t="shared" si="65"/>
        <v>0</v>
      </c>
      <c r="L257" s="30">
        <f t="shared" si="66"/>
        <v>1</v>
      </c>
      <c r="M257" s="30">
        <f t="shared" si="63"/>
        <v>0</v>
      </c>
      <c r="N257" s="36">
        <f t="shared" si="64"/>
        <v>7.4850299401197604E-5</v>
      </c>
    </row>
    <row r="258" spans="1:14" x14ac:dyDescent="0.2">
      <c r="A258" s="23"/>
      <c r="B258" s="25" t="s">
        <v>233</v>
      </c>
      <c r="C258" s="35">
        <v>27</v>
      </c>
      <c r="D258" s="29">
        <v>47</v>
      </c>
      <c r="E258" s="29">
        <v>22</v>
      </c>
      <c r="F258" s="29">
        <v>41</v>
      </c>
      <c r="G258" s="30">
        <f t="shared" si="59"/>
        <v>1.4346439957492029E-3</v>
      </c>
      <c r="H258" s="30">
        <f t="shared" si="60"/>
        <v>3.5179640718562876E-3</v>
      </c>
      <c r="I258" s="30">
        <f t="shared" si="61"/>
        <v>2.8833551769331584E-3</v>
      </c>
      <c r="J258" s="30">
        <f t="shared" si="62"/>
        <v>5.2335971406688789E-3</v>
      </c>
      <c r="K258" s="30">
        <f t="shared" si="65"/>
        <v>-0.18518518518518517</v>
      </c>
      <c r="L258" s="30">
        <f t="shared" si="66"/>
        <v>-0.1276595744680851</v>
      </c>
      <c r="M258" s="30">
        <f t="shared" si="63"/>
        <v>-2.6567481402763017E-4</v>
      </c>
      <c r="N258" s="36">
        <f t="shared" si="64"/>
        <v>-4.4910179640718562E-4</v>
      </c>
    </row>
    <row r="259" spans="1:14" x14ac:dyDescent="0.2">
      <c r="A259" s="23"/>
      <c r="B259" s="25" t="s">
        <v>234</v>
      </c>
      <c r="C259" s="35">
        <v>0</v>
      </c>
      <c r="D259" s="29">
        <v>0</v>
      </c>
      <c r="E259" s="29">
        <v>0</v>
      </c>
      <c r="F259" s="29">
        <v>1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>
        <f t="shared" si="62"/>
        <v>1.2764871074802145E-4</v>
      </c>
      <c r="K259" s="30" t="str">
        <f t="shared" si="65"/>
        <v xml:space="preserve"> </v>
      </c>
      <c r="L259" s="30">
        <f t="shared" si="66"/>
        <v>1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23"/>
      <c r="B260" s="25" t="s">
        <v>235</v>
      </c>
      <c r="C260" s="35">
        <v>4</v>
      </c>
      <c r="D260" s="29">
        <v>5</v>
      </c>
      <c r="E260" s="29">
        <v>4</v>
      </c>
      <c r="F260" s="29">
        <v>9</v>
      </c>
      <c r="G260" s="30">
        <f t="shared" si="59"/>
        <v>2.1253985122210415E-4</v>
      </c>
      <c r="H260" s="30">
        <f t="shared" si="60"/>
        <v>3.7425149700598805E-4</v>
      </c>
      <c r="I260" s="30">
        <f t="shared" si="61"/>
        <v>5.2424639580602882E-4</v>
      </c>
      <c r="J260" s="30">
        <f t="shared" si="62"/>
        <v>1.148838396732193E-3</v>
      </c>
      <c r="K260" s="30">
        <f t="shared" si="65"/>
        <v>0</v>
      </c>
      <c r="L260" s="30">
        <f t="shared" si="66"/>
        <v>0.8</v>
      </c>
      <c r="M260" s="30">
        <f t="shared" si="63"/>
        <v>0</v>
      </c>
      <c r="N260" s="36">
        <f t="shared" si="64"/>
        <v>2.9940119760479047E-4</v>
      </c>
    </row>
    <row r="261" spans="1:14" x14ac:dyDescent="0.2">
      <c r="A261" s="23"/>
      <c r="B261" s="25" t="s">
        <v>236</v>
      </c>
      <c r="C261" s="35">
        <v>29</v>
      </c>
      <c r="D261" s="29">
        <v>19</v>
      </c>
      <c r="E261" s="29">
        <v>46</v>
      </c>
      <c r="F261" s="29">
        <v>34</v>
      </c>
      <c r="G261" s="30">
        <f t="shared" si="59"/>
        <v>1.5409139213602551E-3</v>
      </c>
      <c r="H261" s="30">
        <f t="shared" si="60"/>
        <v>1.4221556886227546E-3</v>
      </c>
      <c r="I261" s="30">
        <f t="shared" si="61"/>
        <v>6.0288335517693315E-3</v>
      </c>
      <c r="J261" s="30">
        <f t="shared" si="62"/>
        <v>4.3400561654327293E-3</v>
      </c>
      <c r="K261" s="30">
        <f t="shared" si="65"/>
        <v>0.58620689655172409</v>
      </c>
      <c r="L261" s="30">
        <f t="shared" si="66"/>
        <v>0.78947368421052633</v>
      </c>
      <c r="M261" s="30">
        <f t="shared" si="63"/>
        <v>9.0329436769394258E-4</v>
      </c>
      <c r="N261" s="36">
        <f t="shared" si="64"/>
        <v>1.122754491017964E-3</v>
      </c>
    </row>
    <row r="262" spans="1:14" ht="25.5" x14ac:dyDescent="0.2">
      <c r="A262" s="23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23"/>
      <c r="B263" s="25" t="s">
        <v>238</v>
      </c>
      <c r="C263" s="35">
        <v>3</v>
      </c>
      <c r="D263" s="29">
        <v>1</v>
      </c>
      <c r="E263" s="29">
        <v>27</v>
      </c>
      <c r="F263" s="29">
        <v>25</v>
      </c>
      <c r="G263" s="30">
        <f t="shared" si="59"/>
        <v>1.594048884165781E-4</v>
      </c>
      <c r="H263" s="30">
        <f t="shared" si="60"/>
        <v>7.4850299401197604E-5</v>
      </c>
      <c r="I263" s="30">
        <f t="shared" si="61"/>
        <v>3.5386631716906947E-3</v>
      </c>
      <c r="J263" s="30">
        <f t="shared" si="62"/>
        <v>3.191217768700536E-3</v>
      </c>
      <c r="K263" s="30">
        <f t="shared" si="65"/>
        <v>8</v>
      </c>
      <c r="L263" s="30">
        <f t="shared" si="66"/>
        <v>24</v>
      </c>
      <c r="M263" s="30">
        <f t="shared" si="63"/>
        <v>1.2752391073326248E-3</v>
      </c>
      <c r="N263" s="36">
        <f t="shared" si="64"/>
        <v>1.7964071856287425E-3</v>
      </c>
    </row>
    <row r="264" spans="1:14" ht="25.5" x14ac:dyDescent="0.2">
      <c r="A264" s="23"/>
      <c r="B264" s="25" t="s">
        <v>239</v>
      </c>
      <c r="C264" s="35">
        <v>4</v>
      </c>
      <c r="D264" s="29">
        <v>4</v>
      </c>
      <c r="E264" s="29">
        <v>2</v>
      </c>
      <c r="F264" s="29">
        <v>1</v>
      </c>
      <c r="G264" s="30">
        <f t="shared" si="59"/>
        <v>2.1253985122210415E-4</v>
      </c>
      <c r="H264" s="30">
        <f t="shared" si="60"/>
        <v>2.9940119760479042E-4</v>
      </c>
      <c r="I264" s="30">
        <f t="shared" si="61"/>
        <v>2.6212319790301441E-4</v>
      </c>
      <c r="J264" s="30">
        <f t="shared" si="62"/>
        <v>1.2764871074802145E-4</v>
      </c>
      <c r="K264" s="30">
        <f t="shared" si="65"/>
        <v>-0.5</v>
      </c>
      <c r="L264" s="30">
        <f t="shared" si="66"/>
        <v>-0.75</v>
      </c>
      <c r="M264" s="30">
        <f t="shared" si="63"/>
        <v>-1.0626992561105207E-4</v>
      </c>
      <c r="N264" s="36">
        <f t="shared" si="64"/>
        <v>-2.2455089820359281E-4</v>
      </c>
    </row>
    <row r="265" spans="1:14" x14ac:dyDescent="0.2">
      <c r="A265" s="23"/>
      <c r="B265" s="25" t="s">
        <v>240</v>
      </c>
      <c r="C265" s="35">
        <v>8</v>
      </c>
      <c r="D265" s="29">
        <v>9</v>
      </c>
      <c r="E265" s="29">
        <v>9</v>
      </c>
      <c r="F265" s="29">
        <v>10</v>
      </c>
      <c r="G265" s="30">
        <f t="shared" si="59"/>
        <v>4.250797024442083E-4</v>
      </c>
      <c r="H265" s="30">
        <f t="shared" si="60"/>
        <v>6.7365269461077846E-4</v>
      </c>
      <c r="I265" s="30">
        <f t="shared" si="61"/>
        <v>1.179554390563565E-3</v>
      </c>
      <c r="J265" s="30">
        <f t="shared" si="62"/>
        <v>1.2764871074802144E-3</v>
      </c>
      <c r="K265" s="30">
        <f t="shared" si="65"/>
        <v>0.125</v>
      </c>
      <c r="L265" s="30">
        <f t="shared" si="66"/>
        <v>0.1111111111111111</v>
      </c>
      <c r="M265" s="30">
        <f t="shared" si="63"/>
        <v>5.3134962805526037E-5</v>
      </c>
      <c r="N265" s="36">
        <f t="shared" si="64"/>
        <v>7.4850299401197604E-5</v>
      </c>
    </row>
    <row r="266" spans="1:14" x14ac:dyDescent="0.2">
      <c r="A266" s="23"/>
      <c r="B266" s="25" t="s">
        <v>241</v>
      </c>
      <c r="C266" s="35">
        <v>3</v>
      </c>
      <c r="D266" s="29">
        <v>10</v>
      </c>
      <c r="E266" s="29">
        <v>34</v>
      </c>
      <c r="F266" s="29">
        <v>29</v>
      </c>
      <c r="G266" s="30">
        <f t="shared" si="59"/>
        <v>1.594048884165781E-4</v>
      </c>
      <c r="H266" s="30">
        <f t="shared" si="60"/>
        <v>7.4850299401197609E-4</v>
      </c>
      <c r="I266" s="30">
        <f t="shared" si="61"/>
        <v>4.4560943643512452E-3</v>
      </c>
      <c r="J266" s="30">
        <f t="shared" si="62"/>
        <v>3.701812611692622E-3</v>
      </c>
      <c r="K266" s="30">
        <f t="shared" si="65"/>
        <v>10.333333333333334</v>
      </c>
      <c r="L266" s="30">
        <f t="shared" si="66"/>
        <v>1.9</v>
      </c>
      <c r="M266" s="30">
        <f t="shared" si="63"/>
        <v>1.6471838469713071E-3</v>
      </c>
      <c r="N266" s="36">
        <f t="shared" si="64"/>
        <v>1.4221556886227546E-3</v>
      </c>
    </row>
    <row r="267" spans="1:14" x14ac:dyDescent="0.2">
      <c r="A267" s="23"/>
      <c r="B267" s="25" t="s">
        <v>242</v>
      </c>
      <c r="C267" s="35">
        <v>2</v>
      </c>
      <c r="D267" s="29">
        <v>5</v>
      </c>
      <c r="E267" s="29">
        <v>22</v>
      </c>
      <c r="F267" s="29">
        <v>31</v>
      </c>
      <c r="G267" s="30">
        <f t="shared" si="59"/>
        <v>1.0626992561105207E-4</v>
      </c>
      <c r="H267" s="30">
        <f t="shared" si="60"/>
        <v>3.7425149700598805E-4</v>
      </c>
      <c r="I267" s="30">
        <f t="shared" si="61"/>
        <v>2.8833551769331584E-3</v>
      </c>
      <c r="J267" s="30">
        <f t="shared" si="62"/>
        <v>3.9571100331886652E-3</v>
      </c>
      <c r="K267" s="30">
        <f t="shared" si="65"/>
        <v>10</v>
      </c>
      <c r="L267" s="30">
        <f t="shared" si="66"/>
        <v>5.2</v>
      </c>
      <c r="M267" s="30">
        <f t="shared" si="63"/>
        <v>1.0626992561105207E-3</v>
      </c>
      <c r="N267" s="36">
        <f t="shared" si="64"/>
        <v>1.946107784431138E-3</v>
      </c>
    </row>
    <row r="268" spans="1:14" x14ac:dyDescent="0.2">
      <c r="A268" s="23"/>
      <c r="B268" s="25" t="s">
        <v>243</v>
      </c>
      <c r="C268" s="35">
        <v>0</v>
      </c>
      <c r="D268" s="29">
        <v>0</v>
      </c>
      <c r="E268" s="29">
        <v>8</v>
      </c>
      <c r="F268" s="29">
        <v>6</v>
      </c>
      <c r="G268" s="30" t="str">
        <f t="shared" si="59"/>
        <v/>
      </c>
      <c r="H268" s="30" t="str">
        <f t="shared" si="60"/>
        <v/>
      </c>
      <c r="I268" s="30">
        <f t="shared" si="61"/>
        <v>1.0484927916120576E-3</v>
      </c>
      <c r="J268" s="30">
        <f t="shared" si="62"/>
        <v>7.6589226448812867E-4</v>
      </c>
      <c r="K268" s="30">
        <f t="shared" si="65"/>
        <v>1</v>
      </c>
      <c r="L268" s="30">
        <f t="shared" si="66"/>
        <v>1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23"/>
      <c r="B269" s="25" t="s">
        <v>244</v>
      </c>
      <c r="C269" s="35">
        <v>8</v>
      </c>
      <c r="D269" s="29">
        <v>3</v>
      </c>
      <c r="E269" s="29">
        <v>11</v>
      </c>
      <c r="F269" s="29">
        <v>10</v>
      </c>
      <c r="G269" s="30">
        <f t="shared" si="59"/>
        <v>4.250797024442083E-4</v>
      </c>
      <c r="H269" s="30">
        <f t="shared" si="60"/>
        <v>2.2455089820359281E-4</v>
      </c>
      <c r="I269" s="30">
        <f t="shared" si="61"/>
        <v>1.4416775884665792E-3</v>
      </c>
      <c r="J269" s="30">
        <f t="shared" si="62"/>
        <v>1.2764871074802144E-3</v>
      </c>
      <c r="K269" s="30">
        <f t="shared" si="65"/>
        <v>0.375</v>
      </c>
      <c r="L269" s="30">
        <f t="shared" si="66"/>
        <v>2.3333333333333335</v>
      </c>
      <c r="M269" s="30">
        <f t="shared" si="63"/>
        <v>1.594048884165781E-4</v>
      </c>
      <c r="N269" s="36">
        <f t="shared" si="64"/>
        <v>5.2395209580838331E-4</v>
      </c>
    </row>
    <row r="270" spans="1:14" ht="25.5" x14ac:dyDescent="0.2">
      <c r="A270" s="23"/>
      <c r="B270" s="25" t="s">
        <v>245</v>
      </c>
      <c r="C270" s="35">
        <v>105</v>
      </c>
      <c r="D270" s="29">
        <v>49</v>
      </c>
      <c r="E270" s="29">
        <v>133</v>
      </c>
      <c r="F270" s="29">
        <v>101</v>
      </c>
      <c r="G270" s="30">
        <f t="shared" si="59"/>
        <v>5.5791710945802342E-3</v>
      </c>
      <c r="H270" s="30">
        <f t="shared" si="60"/>
        <v>3.6676646706586828E-3</v>
      </c>
      <c r="I270" s="30">
        <f t="shared" si="61"/>
        <v>1.743119266055046E-2</v>
      </c>
      <c r="J270" s="30">
        <f t="shared" si="62"/>
        <v>1.2892519785550166E-2</v>
      </c>
      <c r="K270" s="30">
        <f t="shared" si="65"/>
        <v>0.26666666666666666</v>
      </c>
      <c r="L270" s="30">
        <f t="shared" si="66"/>
        <v>1.0612244897959184</v>
      </c>
      <c r="M270" s="30">
        <f t="shared" si="63"/>
        <v>1.487778958554729E-3</v>
      </c>
      <c r="N270" s="36">
        <f t="shared" si="64"/>
        <v>3.8922155688622759E-3</v>
      </c>
    </row>
    <row r="271" spans="1:14" x14ac:dyDescent="0.2">
      <c r="A271" s="23"/>
      <c r="B271" s="25" t="s">
        <v>246</v>
      </c>
      <c r="C271" s="35">
        <v>15</v>
      </c>
      <c r="D271" s="29">
        <v>9</v>
      </c>
      <c r="E271" s="29">
        <v>52</v>
      </c>
      <c r="F271" s="29">
        <v>54</v>
      </c>
      <c r="G271" s="30">
        <f t="shared" si="59"/>
        <v>7.970244420828905E-4</v>
      </c>
      <c r="H271" s="30">
        <f t="shared" si="60"/>
        <v>6.7365269461077846E-4</v>
      </c>
      <c r="I271" s="30">
        <f t="shared" si="61"/>
        <v>6.8152031454783747E-3</v>
      </c>
      <c r="J271" s="30">
        <f t="shared" si="62"/>
        <v>6.8930303803931585E-3</v>
      </c>
      <c r="K271" s="30">
        <f t="shared" si="65"/>
        <v>2.4666666666666668</v>
      </c>
      <c r="L271" s="30">
        <f t="shared" si="66"/>
        <v>5</v>
      </c>
      <c r="M271" s="30">
        <f t="shared" si="63"/>
        <v>1.9659936238044635E-3</v>
      </c>
      <c r="N271" s="36">
        <f t="shared" si="64"/>
        <v>3.3682634730538923E-3</v>
      </c>
    </row>
    <row r="272" spans="1:14" ht="25.5" x14ac:dyDescent="0.2">
      <c r="A272" s="23"/>
      <c r="B272" s="25" t="s">
        <v>247</v>
      </c>
      <c r="C272" s="35">
        <v>1</v>
      </c>
      <c r="D272" s="29">
        <v>8</v>
      </c>
      <c r="E272" s="29">
        <v>4</v>
      </c>
      <c r="F272" s="29">
        <v>10</v>
      </c>
      <c r="G272" s="30">
        <f t="shared" si="59"/>
        <v>5.3134962805526037E-5</v>
      </c>
      <c r="H272" s="30">
        <f t="shared" si="60"/>
        <v>5.9880239520958083E-4</v>
      </c>
      <c r="I272" s="30">
        <f t="shared" si="61"/>
        <v>5.2424639580602882E-4</v>
      </c>
      <c r="J272" s="30">
        <f t="shared" si="62"/>
        <v>1.2764871074802144E-3</v>
      </c>
      <c r="K272" s="30">
        <f t="shared" si="65"/>
        <v>3</v>
      </c>
      <c r="L272" s="30">
        <f t="shared" si="66"/>
        <v>0.25</v>
      </c>
      <c r="M272" s="30">
        <f t="shared" si="63"/>
        <v>1.594048884165781E-4</v>
      </c>
      <c r="N272" s="36">
        <f t="shared" si="64"/>
        <v>1.4970059880239521E-4</v>
      </c>
    </row>
    <row r="273" spans="1:14" x14ac:dyDescent="0.2">
      <c r="A273" s="23"/>
      <c r="B273" s="25" t="s">
        <v>248</v>
      </c>
      <c r="C273" s="35">
        <v>1</v>
      </c>
      <c r="D273" s="29">
        <v>0</v>
      </c>
      <c r="E273" s="29">
        <v>5</v>
      </c>
      <c r="F273" s="29">
        <v>6</v>
      </c>
      <c r="G273" s="30">
        <f t="shared" si="59"/>
        <v>5.3134962805526037E-5</v>
      </c>
      <c r="H273" s="30" t="str">
        <f t="shared" si="60"/>
        <v/>
      </c>
      <c r="I273" s="30">
        <f t="shared" si="61"/>
        <v>6.5530799475753605E-4</v>
      </c>
      <c r="J273" s="30">
        <f t="shared" si="62"/>
        <v>7.6589226448812867E-4</v>
      </c>
      <c r="K273" s="30">
        <f t="shared" si="65"/>
        <v>4</v>
      </c>
      <c r="L273" s="30">
        <f t="shared" si="66"/>
        <v>1</v>
      </c>
      <c r="M273" s="30">
        <f t="shared" si="63"/>
        <v>2.1253985122210415E-4</v>
      </c>
      <c r="N273" s="36" t="str">
        <f t="shared" si="64"/>
        <v/>
      </c>
    </row>
    <row r="274" spans="1:14" x14ac:dyDescent="0.2">
      <c r="A274" s="23"/>
      <c r="B274" s="25" t="s">
        <v>249</v>
      </c>
      <c r="C274" s="35">
        <v>0</v>
      </c>
      <c r="D274" s="29">
        <v>2</v>
      </c>
      <c r="E274" s="29">
        <v>1</v>
      </c>
      <c r="F274" s="29">
        <v>5</v>
      </c>
      <c r="G274" s="30" t="str">
        <f t="shared" si="59"/>
        <v/>
      </c>
      <c r="H274" s="30">
        <f t="shared" si="60"/>
        <v>1.4970059880239521E-4</v>
      </c>
      <c r="I274" s="30">
        <f t="shared" si="61"/>
        <v>1.310615989515072E-4</v>
      </c>
      <c r="J274" s="30">
        <f t="shared" si="62"/>
        <v>6.3824355374010719E-4</v>
      </c>
      <c r="K274" s="30">
        <f t="shared" si="65"/>
        <v>1</v>
      </c>
      <c r="L274" s="30">
        <f t="shared" si="66"/>
        <v>1.5</v>
      </c>
      <c r="M274" s="30" t="str">
        <f t="shared" si="63"/>
        <v/>
      </c>
      <c r="N274" s="36">
        <f t="shared" si="64"/>
        <v>2.2455089820359281E-4</v>
      </c>
    </row>
    <row r="275" spans="1:14" x14ac:dyDescent="0.2">
      <c r="A275" s="23"/>
      <c r="B275" s="25" t="s">
        <v>250</v>
      </c>
      <c r="C275" s="35">
        <v>2</v>
      </c>
      <c r="D275" s="29">
        <v>2</v>
      </c>
      <c r="E275" s="29">
        <v>17</v>
      </c>
      <c r="F275" s="29">
        <v>3</v>
      </c>
      <c r="G275" s="30">
        <f t="shared" si="59"/>
        <v>1.0626992561105207E-4</v>
      </c>
      <c r="H275" s="30">
        <f t="shared" si="60"/>
        <v>1.4970059880239521E-4</v>
      </c>
      <c r="I275" s="30">
        <f t="shared" si="61"/>
        <v>2.2280471821756226E-3</v>
      </c>
      <c r="J275" s="30">
        <f t="shared" si="62"/>
        <v>3.8294613224406433E-4</v>
      </c>
      <c r="K275" s="30">
        <f t="shared" si="65"/>
        <v>7.5</v>
      </c>
      <c r="L275" s="30">
        <f t="shared" si="66"/>
        <v>0.5</v>
      </c>
      <c r="M275" s="30">
        <f t="shared" si="63"/>
        <v>7.970244420828906E-4</v>
      </c>
      <c r="N275" s="36">
        <f t="shared" si="64"/>
        <v>7.4850299401197604E-5</v>
      </c>
    </row>
    <row r="276" spans="1:14" ht="25.5" x14ac:dyDescent="0.2">
      <c r="A276" s="23"/>
      <c r="B276" s="25" t="s">
        <v>251</v>
      </c>
      <c r="C276" s="35">
        <v>8</v>
      </c>
      <c r="D276" s="29">
        <v>5</v>
      </c>
      <c r="E276" s="29">
        <v>31</v>
      </c>
      <c r="F276" s="29">
        <v>15</v>
      </c>
      <c r="G276" s="30">
        <f t="shared" si="59"/>
        <v>4.250797024442083E-4</v>
      </c>
      <c r="H276" s="30">
        <f t="shared" si="60"/>
        <v>3.7425149700598805E-4</v>
      </c>
      <c r="I276" s="30">
        <f t="shared" si="61"/>
        <v>4.0629095674967232E-3</v>
      </c>
      <c r="J276" s="30">
        <f t="shared" si="62"/>
        <v>1.9147306612203217E-3</v>
      </c>
      <c r="K276" s="30">
        <f t="shared" si="65"/>
        <v>2.875</v>
      </c>
      <c r="L276" s="30">
        <f t="shared" si="66"/>
        <v>2</v>
      </c>
      <c r="M276" s="30">
        <f t="shared" si="63"/>
        <v>1.222104144527099E-3</v>
      </c>
      <c r="N276" s="36">
        <f t="shared" si="64"/>
        <v>7.4850299401197609E-4</v>
      </c>
    </row>
    <row r="277" spans="1:14" x14ac:dyDescent="0.2">
      <c r="A277" s="23"/>
      <c r="B277" s="25" t="s">
        <v>252</v>
      </c>
      <c r="C277" s="35">
        <v>8</v>
      </c>
      <c r="D277" s="29">
        <v>0</v>
      </c>
      <c r="E277" s="29">
        <v>3</v>
      </c>
      <c r="F277" s="29">
        <v>1</v>
      </c>
      <c r="G277" s="30">
        <f t="shared" si="59"/>
        <v>4.250797024442083E-4</v>
      </c>
      <c r="H277" s="30" t="str">
        <f t="shared" si="60"/>
        <v/>
      </c>
      <c r="I277" s="30">
        <f t="shared" si="61"/>
        <v>3.9318479685452164E-4</v>
      </c>
      <c r="J277" s="30">
        <f t="shared" si="62"/>
        <v>1.2764871074802145E-4</v>
      </c>
      <c r="K277" s="30">
        <f t="shared" si="65"/>
        <v>-0.625</v>
      </c>
      <c r="L277" s="30">
        <f t="shared" si="66"/>
        <v>1</v>
      </c>
      <c r="M277" s="30">
        <f t="shared" si="63"/>
        <v>-2.6567481402763017E-4</v>
      </c>
      <c r="N277" s="36" t="str">
        <f t="shared" si="64"/>
        <v/>
      </c>
    </row>
    <row r="278" spans="1:14" x14ac:dyDescent="0.2">
      <c r="A278" s="23"/>
      <c r="B278" s="25" t="s">
        <v>253</v>
      </c>
      <c r="C278" s="35">
        <v>1</v>
      </c>
      <c r="D278" s="29">
        <v>0</v>
      </c>
      <c r="E278" s="29">
        <v>3</v>
      </c>
      <c r="F278" s="29">
        <v>2</v>
      </c>
      <c r="G278" s="30">
        <f t="shared" si="59"/>
        <v>5.3134962805526037E-5</v>
      </c>
      <c r="H278" s="30" t="str">
        <f t="shared" si="60"/>
        <v/>
      </c>
      <c r="I278" s="30">
        <f t="shared" si="61"/>
        <v>3.9318479685452164E-4</v>
      </c>
      <c r="J278" s="30">
        <f t="shared" si="62"/>
        <v>2.5529742149604291E-4</v>
      </c>
      <c r="K278" s="30">
        <f t="shared" si="65"/>
        <v>2</v>
      </c>
      <c r="L278" s="30">
        <f t="shared" si="66"/>
        <v>1</v>
      </c>
      <c r="M278" s="30">
        <f t="shared" si="63"/>
        <v>1.0626992561105207E-4</v>
      </c>
      <c r="N278" s="36" t="str">
        <f t="shared" si="64"/>
        <v/>
      </c>
    </row>
    <row r="279" spans="1:14" x14ac:dyDescent="0.2">
      <c r="A279" s="23"/>
      <c r="B279" s="25" t="s">
        <v>254</v>
      </c>
      <c r="C279" s="35">
        <v>4</v>
      </c>
      <c r="D279" s="29">
        <v>2</v>
      </c>
      <c r="E279" s="29">
        <v>2</v>
      </c>
      <c r="F279" s="29">
        <v>7</v>
      </c>
      <c r="G279" s="30">
        <f t="shared" si="59"/>
        <v>2.1253985122210415E-4</v>
      </c>
      <c r="H279" s="30">
        <f t="shared" si="60"/>
        <v>1.4970059880239521E-4</v>
      </c>
      <c r="I279" s="30">
        <f t="shared" si="61"/>
        <v>2.6212319790301441E-4</v>
      </c>
      <c r="J279" s="30">
        <f t="shared" si="62"/>
        <v>8.9354097523615015E-4</v>
      </c>
      <c r="K279" s="30">
        <f t="shared" si="65"/>
        <v>-0.5</v>
      </c>
      <c r="L279" s="30">
        <f t="shared" si="66"/>
        <v>2.5</v>
      </c>
      <c r="M279" s="30">
        <f t="shared" si="63"/>
        <v>-1.0626992561105207E-4</v>
      </c>
      <c r="N279" s="36">
        <f t="shared" si="64"/>
        <v>3.7425149700598805E-4</v>
      </c>
    </row>
    <row r="280" spans="1:14" x14ac:dyDescent="0.2">
      <c r="A280" s="23"/>
      <c r="B280" s="25" t="s">
        <v>255</v>
      </c>
      <c r="C280" s="35">
        <v>2</v>
      </c>
      <c r="D280" s="29">
        <v>3</v>
      </c>
      <c r="E280" s="29">
        <v>41</v>
      </c>
      <c r="F280" s="29">
        <v>27</v>
      </c>
      <c r="G280" s="30">
        <f t="shared" si="59"/>
        <v>1.0626992561105207E-4</v>
      </c>
      <c r="H280" s="30">
        <f t="shared" si="60"/>
        <v>2.2455089820359281E-4</v>
      </c>
      <c r="I280" s="30">
        <f t="shared" si="61"/>
        <v>5.3735255570117957E-3</v>
      </c>
      <c r="J280" s="30">
        <f t="shared" si="62"/>
        <v>3.4465151901965792E-3</v>
      </c>
      <c r="K280" s="30">
        <f t="shared" si="65"/>
        <v>19.5</v>
      </c>
      <c r="L280" s="30">
        <f t="shared" si="66"/>
        <v>8</v>
      </c>
      <c r="M280" s="30">
        <f t="shared" si="63"/>
        <v>2.0722635494155157E-3</v>
      </c>
      <c r="N280" s="36">
        <f t="shared" si="64"/>
        <v>1.7964071856287425E-3</v>
      </c>
    </row>
    <row r="281" spans="1:14" x14ac:dyDescent="0.2">
      <c r="A281" s="23"/>
      <c r="B281" s="25" t="s">
        <v>256</v>
      </c>
      <c r="C281" s="35">
        <v>41</v>
      </c>
      <c r="D281" s="29">
        <v>121</v>
      </c>
      <c r="E281" s="29">
        <v>27</v>
      </c>
      <c r="F281" s="29">
        <v>77</v>
      </c>
      <c r="G281" s="30">
        <f t="shared" si="59"/>
        <v>2.1785334750265674E-3</v>
      </c>
      <c r="H281" s="30">
        <f t="shared" si="60"/>
        <v>9.0568862275449101E-3</v>
      </c>
      <c r="I281" s="30">
        <f t="shared" si="61"/>
        <v>3.5386631716906947E-3</v>
      </c>
      <c r="J281" s="30">
        <f t="shared" si="62"/>
        <v>9.8289507275976518E-3</v>
      </c>
      <c r="K281" s="30">
        <f t="shared" si="65"/>
        <v>-0.34146341463414637</v>
      </c>
      <c r="L281" s="30">
        <f t="shared" si="66"/>
        <v>-0.36363636363636365</v>
      </c>
      <c r="M281" s="30">
        <f t="shared" si="63"/>
        <v>-7.4388947927736451E-4</v>
      </c>
      <c r="N281" s="36">
        <f t="shared" si="64"/>
        <v>-3.2934131736526945E-3</v>
      </c>
    </row>
    <row r="282" spans="1:14" x14ac:dyDescent="0.2">
      <c r="A282" s="23"/>
      <c r="B282" s="25" t="s">
        <v>257</v>
      </c>
      <c r="C282" s="35">
        <v>5</v>
      </c>
      <c r="D282" s="29">
        <v>11</v>
      </c>
      <c r="E282" s="29">
        <v>1</v>
      </c>
      <c r="F282" s="29">
        <v>0</v>
      </c>
      <c r="G282" s="30">
        <f t="shared" si="59"/>
        <v>2.6567481402763017E-4</v>
      </c>
      <c r="H282" s="30">
        <f t="shared" si="60"/>
        <v>8.2335329341317362E-4</v>
      </c>
      <c r="I282" s="30">
        <f t="shared" si="61"/>
        <v>1.310615989515072E-4</v>
      </c>
      <c r="J282" s="30" t="str">
        <f t="shared" si="62"/>
        <v/>
      </c>
      <c r="K282" s="30">
        <f t="shared" si="65"/>
        <v>-0.8</v>
      </c>
      <c r="L282" s="30">
        <f t="shared" si="66"/>
        <v>-1</v>
      </c>
      <c r="M282" s="30">
        <f t="shared" si="63"/>
        <v>-2.1253985122210415E-4</v>
      </c>
      <c r="N282" s="36">
        <f t="shared" si="64"/>
        <v>-8.2335329341317362E-4</v>
      </c>
    </row>
    <row r="283" spans="1:14" x14ac:dyDescent="0.2">
      <c r="A283" s="23"/>
      <c r="B283" s="25" t="s">
        <v>258</v>
      </c>
      <c r="C283" s="35">
        <v>11</v>
      </c>
      <c r="D283" s="29">
        <v>5</v>
      </c>
      <c r="E283" s="29">
        <v>11</v>
      </c>
      <c r="F283" s="29">
        <v>14</v>
      </c>
      <c r="G283" s="30">
        <f t="shared" si="59"/>
        <v>5.8448459086078643E-4</v>
      </c>
      <c r="H283" s="30">
        <f t="shared" si="60"/>
        <v>3.7425149700598805E-4</v>
      </c>
      <c r="I283" s="30">
        <f t="shared" si="61"/>
        <v>1.4416775884665792E-3</v>
      </c>
      <c r="J283" s="30">
        <f t="shared" si="62"/>
        <v>1.7870819504723003E-3</v>
      </c>
      <c r="K283" s="30">
        <f t="shared" si="65"/>
        <v>0</v>
      </c>
      <c r="L283" s="30">
        <f t="shared" si="66"/>
        <v>1.8</v>
      </c>
      <c r="M283" s="30">
        <f t="shared" si="63"/>
        <v>0</v>
      </c>
      <c r="N283" s="36">
        <f t="shared" si="64"/>
        <v>6.7365269461077846E-4</v>
      </c>
    </row>
    <row r="284" spans="1:14" x14ac:dyDescent="0.2">
      <c r="A284" s="23"/>
      <c r="B284" s="25" t="s">
        <v>259</v>
      </c>
      <c r="C284" s="35">
        <v>17</v>
      </c>
      <c r="D284" s="29">
        <v>6</v>
      </c>
      <c r="E284" s="29">
        <v>56</v>
      </c>
      <c r="F284" s="29">
        <v>24</v>
      </c>
      <c r="G284" s="30">
        <f t="shared" ref="G284:G315" si="67">+IF(C284=0,"",C284/C$188)</f>
        <v>9.0329436769394258E-4</v>
      </c>
      <c r="H284" s="30">
        <f t="shared" ref="H284:H315" si="68">+IF(D284=0,"",D284/D$188)</f>
        <v>4.4910179640718562E-4</v>
      </c>
      <c r="I284" s="30">
        <f t="shared" ref="I284:I315" si="69">+IF(E284=0,"",E284/E$188)</f>
        <v>7.3394495412844041E-3</v>
      </c>
      <c r="J284" s="30">
        <f t="shared" ref="J284:J315" si="70">+IF(F284=0,"",F284/F$188)</f>
        <v>3.0635690579525147E-3</v>
      </c>
      <c r="K284" s="30">
        <f t="shared" si="65"/>
        <v>2.2941176470588234</v>
      </c>
      <c r="L284" s="30">
        <f t="shared" si="66"/>
        <v>3</v>
      </c>
      <c r="M284" s="30">
        <f t="shared" ref="M284:M315" si="71">+IF(OR(AND(G284=""),(K284="")),"",G284*K284)</f>
        <v>2.0722635494155152E-3</v>
      </c>
      <c r="N284" s="36">
        <f t="shared" ref="N284:N315" si="72">+IF(OR(AND(H284=""),(L284="")),"",H284*L284)</f>
        <v>1.3473053892215569E-3</v>
      </c>
    </row>
    <row r="285" spans="1:14" ht="27" customHeight="1" x14ac:dyDescent="0.2">
      <c r="A285" s="23"/>
      <c r="B285" s="25" t="s">
        <v>260</v>
      </c>
      <c r="C285" s="35">
        <v>7</v>
      </c>
      <c r="D285" s="29">
        <v>40</v>
      </c>
      <c r="E285" s="29">
        <v>22</v>
      </c>
      <c r="F285" s="29">
        <v>25</v>
      </c>
      <c r="G285" s="30">
        <f t="shared" si="67"/>
        <v>3.7194473963868225E-4</v>
      </c>
      <c r="H285" s="30">
        <f t="shared" si="68"/>
        <v>2.9940119760479044E-3</v>
      </c>
      <c r="I285" s="30">
        <f t="shared" si="69"/>
        <v>2.8833551769331584E-3</v>
      </c>
      <c r="J285" s="30">
        <f t="shared" si="70"/>
        <v>3.191217768700536E-3</v>
      </c>
      <c r="K285" s="30">
        <f t="shared" ref="K285:K316" si="73">+IF(AND(C285=0,E285=0)," ",IF(C285=0,1,IF(E285=0,-1,(E285-C285)/C285)))</f>
        <v>2.1428571428571428</v>
      </c>
      <c r="L285" s="30">
        <f t="shared" ref="L285:L316" si="74">+IF(AND(D285=0,F285=0)," ",IF(D285=0,1,IF(F285=0,-1,(F285-D285)/D285)))</f>
        <v>-0.375</v>
      </c>
      <c r="M285" s="30">
        <f t="shared" si="71"/>
        <v>7.970244420828905E-4</v>
      </c>
      <c r="N285" s="36">
        <f t="shared" si="72"/>
        <v>-1.1227544910179642E-3</v>
      </c>
    </row>
    <row r="286" spans="1:14" x14ac:dyDescent="0.2">
      <c r="A286" s="23"/>
      <c r="B286" s="25" t="s">
        <v>261</v>
      </c>
      <c r="C286" s="35">
        <v>31</v>
      </c>
      <c r="D286" s="29">
        <v>65</v>
      </c>
      <c r="E286" s="29">
        <v>33</v>
      </c>
      <c r="F286" s="29">
        <v>15</v>
      </c>
      <c r="G286" s="30">
        <f t="shared" si="67"/>
        <v>1.6471838469713071E-3</v>
      </c>
      <c r="H286" s="30">
        <f t="shared" si="68"/>
        <v>4.8652694610778445E-3</v>
      </c>
      <c r="I286" s="30">
        <f t="shared" si="69"/>
        <v>4.3250327653997379E-3</v>
      </c>
      <c r="J286" s="30">
        <f t="shared" si="70"/>
        <v>1.9147306612203217E-3</v>
      </c>
      <c r="K286" s="30">
        <f t="shared" si="73"/>
        <v>6.4516129032258063E-2</v>
      </c>
      <c r="L286" s="30">
        <f t="shared" si="74"/>
        <v>-0.76923076923076927</v>
      </c>
      <c r="M286" s="30">
        <f t="shared" si="71"/>
        <v>1.0626992561105206E-4</v>
      </c>
      <c r="N286" s="36">
        <f t="shared" si="72"/>
        <v>-3.7425149700598807E-3</v>
      </c>
    </row>
    <row r="287" spans="1:14" x14ac:dyDescent="0.2">
      <c r="A287" s="23"/>
      <c r="B287" s="25" t="s">
        <v>262</v>
      </c>
      <c r="C287" s="35">
        <v>3</v>
      </c>
      <c r="D287" s="29">
        <v>2</v>
      </c>
      <c r="E287" s="29">
        <v>21</v>
      </c>
      <c r="F287" s="29">
        <v>12</v>
      </c>
      <c r="G287" s="30">
        <f t="shared" si="67"/>
        <v>1.594048884165781E-4</v>
      </c>
      <c r="H287" s="30">
        <f t="shared" si="68"/>
        <v>1.4970059880239521E-4</v>
      </c>
      <c r="I287" s="30">
        <f t="shared" si="69"/>
        <v>2.7522935779816515E-3</v>
      </c>
      <c r="J287" s="30">
        <f t="shared" si="70"/>
        <v>1.5317845289762573E-3</v>
      </c>
      <c r="K287" s="30">
        <f t="shared" si="73"/>
        <v>6</v>
      </c>
      <c r="L287" s="30">
        <f t="shared" si="74"/>
        <v>5</v>
      </c>
      <c r="M287" s="30">
        <f t="shared" si="71"/>
        <v>9.5642933049946868E-4</v>
      </c>
      <c r="N287" s="36">
        <f t="shared" si="72"/>
        <v>7.4850299401197609E-4</v>
      </c>
    </row>
    <row r="288" spans="1:14" x14ac:dyDescent="0.2">
      <c r="A288" s="23"/>
      <c r="B288" s="25" t="s">
        <v>263</v>
      </c>
      <c r="C288" s="35">
        <v>25</v>
      </c>
      <c r="D288" s="29">
        <v>9</v>
      </c>
      <c r="E288" s="29">
        <v>26</v>
      </c>
      <c r="F288" s="29">
        <v>8</v>
      </c>
      <c r="G288" s="30">
        <f t="shared" si="67"/>
        <v>1.3283740701381509E-3</v>
      </c>
      <c r="H288" s="30">
        <f t="shared" si="68"/>
        <v>6.7365269461077846E-4</v>
      </c>
      <c r="I288" s="30">
        <f t="shared" si="69"/>
        <v>3.4076015727391874E-3</v>
      </c>
      <c r="J288" s="30">
        <f t="shared" si="70"/>
        <v>1.0211896859841716E-3</v>
      </c>
      <c r="K288" s="30">
        <f t="shared" si="73"/>
        <v>0.04</v>
      </c>
      <c r="L288" s="30">
        <f t="shared" si="74"/>
        <v>-0.1111111111111111</v>
      </c>
      <c r="M288" s="30">
        <f t="shared" si="71"/>
        <v>5.3134962805526037E-5</v>
      </c>
      <c r="N288" s="36">
        <f t="shared" si="72"/>
        <v>-7.4850299401197604E-5</v>
      </c>
    </row>
    <row r="289" spans="1:14" x14ac:dyDescent="0.2">
      <c r="A289" s="23"/>
      <c r="B289" s="25" t="s">
        <v>264</v>
      </c>
      <c r="C289" s="35">
        <v>0</v>
      </c>
      <c r="D289" s="29">
        <v>0</v>
      </c>
      <c r="E289" s="29">
        <v>11</v>
      </c>
      <c r="F289" s="29">
        <v>7</v>
      </c>
      <c r="G289" s="30" t="str">
        <f t="shared" si="67"/>
        <v/>
      </c>
      <c r="H289" s="30" t="str">
        <f t="shared" si="68"/>
        <v/>
      </c>
      <c r="I289" s="30">
        <f t="shared" si="69"/>
        <v>1.4416775884665792E-3</v>
      </c>
      <c r="J289" s="30">
        <f t="shared" si="70"/>
        <v>8.9354097523615015E-4</v>
      </c>
      <c r="K289" s="30">
        <f t="shared" si="73"/>
        <v>1</v>
      </c>
      <c r="L289" s="30">
        <f t="shared" si="74"/>
        <v>1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23"/>
      <c r="B290" s="25" t="s">
        <v>265</v>
      </c>
      <c r="C290" s="35">
        <v>0</v>
      </c>
      <c r="D290" s="29">
        <v>0</v>
      </c>
      <c r="E290" s="29">
        <v>8</v>
      </c>
      <c r="F290" s="29">
        <v>3</v>
      </c>
      <c r="G290" s="30" t="str">
        <f t="shared" si="67"/>
        <v/>
      </c>
      <c r="H290" s="30" t="str">
        <f t="shared" si="68"/>
        <v/>
      </c>
      <c r="I290" s="30">
        <f t="shared" si="69"/>
        <v>1.0484927916120576E-3</v>
      </c>
      <c r="J290" s="30">
        <f t="shared" si="70"/>
        <v>3.8294613224406433E-4</v>
      </c>
      <c r="K290" s="30">
        <f t="shared" si="73"/>
        <v>1</v>
      </c>
      <c r="L290" s="30">
        <f t="shared" si="74"/>
        <v>1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23"/>
      <c r="B291" s="25" t="s">
        <v>266</v>
      </c>
      <c r="C291" s="35">
        <v>2</v>
      </c>
      <c r="D291" s="29">
        <v>0</v>
      </c>
      <c r="E291" s="29">
        <v>5</v>
      </c>
      <c r="F291" s="29">
        <v>11</v>
      </c>
      <c r="G291" s="30">
        <f t="shared" si="67"/>
        <v>1.0626992561105207E-4</v>
      </c>
      <c r="H291" s="30" t="str">
        <f t="shared" si="68"/>
        <v/>
      </c>
      <c r="I291" s="30">
        <f t="shared" si="69"/>
        <v>6.5530799475753605E-4</v>
      </c>
      <c r="J291" s="30">
        <f t="shared" si="70"/>
        <v>1.404135818228236E-3</v>
      </c>
      <c r="K291" s="30">
        <f t="shared" si="73"/>
        <v>1.5</v>
      </c>
      <c r="L291" s="30">
        <f t="shared" si="74"/>
        <v>1</v>
      </c>
      <c r="M291" s="30">
        <f t="shared" si="71"/>
        <v>1.594048884165781E-4</v>
      </c>
      <c r="N291" s="36" t="str">
        <f t="shared" si="72"/>
        <v/>
      </c>
    </row>
    <row r="292" spans="1:14" x14ac:dyDescent="0.2">
      <c r="A292" s="23"/>
      <c r="B292" s="25" t="s">
        <v>267</v>
      </c>
      <c r="C292" s="35">
        <v>11</v>
      </c>
      <c r="D292" s="29">
        <v>16</v>
      </c>
      <c r="E292" s="29">
        <v>19</v>
      </c>
      <c r="F292" s="29">
        <v>11</v>
      </c>
      <c r="G292" s="30">
        <f t="shared" si="67"/>
        <v>5.8448459086078643E-4</v>
      </c>
      <c r="H292" s="30">
        <f t="shared" si="68"/>
        <v>1.1976047904191617E-3</v>
      </c>
      <c r="I292" s="30">
        <f t="shared" si="69"/>
        <v>2.4901703800786368E-3</v>
      </c>
      <c r="J292" s="30">
        <f t="shared" si="70"/>
        <v>1.404135818228236E-3</v>
      </c>
      <c r="K292" s="30">
        <f t="shared" si="73"/>
        <v>0.72727272727272729</v>
      </c>
      <c r="L292" s="30">
        <f t="shared" si="74"/>
        <v>-0.3125</v>
      </c>
      <c r="M292" s="30">
        <f t="shared" si="71"/>
        <v>4.250797024442083E-4</v>
      </c>
      <c r="N292" s="36">
        <f t="shared" si="72"/>
        <v>-3.7425149700598805E-4</v>
      </c>
    </row>
    <row r="293" spans="1:14" ht="25.5" x14ac:dyDescent="0.2">
      <c r="A293" s="23"/>
      <c r="B293" s="25" t="s">
        <v>268</v>
      </c>
      <c r="C293" s="35">
        <v>554</v>
      </c>
      <c r="D293" s="29">
        <v>532</v>
      </c>
      <c r="E293" s="29">
        <v>319</v>
      </c>
      <c r="F293" s="29">
        <v>313</v>
      </c>
      <c r="G293" s="30">
        <f t="shared" si="67"/>
        <v>2.9436769394261424E-2</v>
      </c>
      <c r="H293" s="30">
        <f t="shared" si="68"/>
        <v>3.9820359281437123E-2</v>
      </c>
      <c r="I293" s="30">
        <f t="shared" si="69"/>
        <v>4.1808650065530799E-2</v>
      </c>
      <c r="J293" s="30">
        <f t="shared" si="70"/>
        <v>3.9954046464130713E-2</v>
      </c>
      <c r="K293" s="30">
        <f t="shared" si="73"/>
        <v>-0.42418772563176893</v>
      </c>
      <c r="L293" s="30">
        <f t="shared" si="74"/>
        <v>-0.41165413533834588</v>
      </c>
      <c r="M293" s="30">
        <f t="shared" si="71"/>
        <v>-1.2486716259298617E-2</v>
      </c>
      <c r="N293" s="36">
        <f t="shared" si="72"/>
        <v>-1.6392215568862275E-2</v>
      </c>
    </row>
    <row r="294" spans="1:14" x14ac:dyDescent="0.2">
      <c r="A294" s="23"/>
      <c r="B294" s="25" t="s">
        <v>269</v>
      </c>
      <c r="C294" s="35">
        <v>26</v>
      </c>
      <c r="D294" s="29">
        <v>30</v>
      </c>
      <c r="E294" s="29">
        <v>41</v>
      </c>
      <c r="F294" s="29">
        <v>33</v>
      </c>
      <c r="G294" s="30">
        <f t="shared" si="67"/>
        <v>1.381509032943677E-3</v>
      </c>
      <c r="H294" s="30">
        <f t="shared" si="68"/>
        <v>2.2455089820359281E-3</v>
      </c>
      <c r="I294" s="30">
        <f t="shared" si="69"/>
        <v>5.3735255570117957E-3</v>
      </c>
      <c r="J294" s="30">
        <f t="shared" si="70"/>
        <v>4.2124074546847079E-3</v>
      </c>
      <c r="K294" s="30">
        <f t="shared" si="73"/>
        <v>0.57692307692307687</v>
      </c>
      <c r="L294" s="30">
        <f t="shared" si="74"/>
        <v>0.1</v>
      </c>
      <c r="M294" s="30">
        <f t="shared" si="71"/>
        <v>7.970244420828905E-4</v>
      </c>
      <c r="N294" s="36">
        <f t="shared" si="72"/>
        <v>2.2455089820359281E-4</v>
      </c>
    </row>
    <row r="295" spans="1:14" x14ac:dyDescent="0.2">
      <c r="A295" s="23"/>
      <c r="B295" s="25" t="s">
        <v>270</v>
      </c>
      <c r="C295" s="35">
        <v>5</v>
      </c>
      <c r="D295" s="29">
        <v>6</v>
      </c>
      <c r="E295" s="29">
        <v>2</v>
      </c>
      <c r="F295" s="29">
        <v>6</v>
      </c>
      <c r="G295" s="30">
        <f t="shared" si="67"/>
        <v>2.6567481402763017E-4</v>
      </c>
      <c r="H295" s="30">
        <f t="shared" si="68"/>
        <v>4.4910179640718562E-4</v>
      </c>
      <c r="I295" s="30">
        <f t="shared" si="69"/>
        <v>2.6212319790301441E-4</v>
      </c>
      <c r="J295" s="30">
        <f t="shared" si="70"/>
        <v>7.6589226448812867E-4</v>
      </c>
      <c r="K295" s="30">
        <f t="shared" si="73"/>
        <v>-0.6</v>
      </c>
      <c r="L295" s="30">
        <f t="shared" si="74"/>
        <v>0</v>
      </c>
      <c r="M295" s="30">
        <f t="shared" si="71"/>
        <v>-1.594048884165781E-4</v>
      </c>
      <c r="N295" s="36">
        <f t="shared" si="72"/>
        <v>0</v>
      </c>
    </row>
    <row r="296" spans="1:14" x14ac:dyDescent="0.2">
      <c r="A296" s="23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23"/>
      <c r="B297" s="25" t="s">
        <v>272</v>
      </c>
      <c r="C297" s="35">
        <v>30</v>
      </c>
      <c r="D297" s="29">
        <v>25</v>
      </c>
      <c r="E297" s="29">
        <v>16</v>
      </c>
      <c r="F297" s="29">
        <v>3</v>
      </c>
      <c r="G297" s="30">
        <f t="shared" si="67"/>
        <v>1.594048884165781E-3</v>
      </c>
      <c r="H297" s="30">
        <f t="shared" si="68"/>
        <v>1.8712574850299401E-3</v>
      </c>
      <c r="I297" s="30">
        <f t="shared" si="69"/>
        <v>2.0969855832241153E-3</v>
      </c>
      <c r="J297" s="30">
        <f t="shared" si="70"/>
        <v>3.8294613224406433E-4</v>
      </c>
      <c r="K297" s="30">
        <f t="shared" si="73"/>
        <v>-0.46666666666666667</v>
      </c>
      <c r="L297" s="30">
        <f t="shared" si="74"/>
        <v>-0.88</v>
      </c>
      <c r="M297" s="30">
        <f t="shared" si="71"/>
        <v>-7.4388947927736451E-4</v>
      </c>
      <c r="N297" s="36">
        <f t="shared" si="72"/>
        <v>-1.6467065868263472E-3</v>
      </c>
    </row>
    <row r="298" spans="1:14" x14ac:dyDescent="0.2">
      <c r="A298" s="23"/>
      <c r="B298" s="25" t="s">
        <v>273</v>
      </c>
      <c r="C298" s="35">
        <v>2</v>
      </c>
      <c r="D298" s="29">
        <v>4</v>
      </c>
      <c r="E298" s="29">
        <v>15</v>
      </c>
      <c r="F298" s="29">
        <v>20</v>
      </c>
      <c r="G298" s="30">
        <f t="shared" si="67"/>
        <v>1.0626992561105207E-4</v>
      </c>
      <c r="H298" s="30">
        <f t="shared" si="68"/>
        <v>2.9940119760479042E-4</v>
      </c>
      <c r="I298" s="30">
        <f t="shared" si="69"/>
        <v>1.9659239842726079E-3</v>
      </c>
      <c r="J298" s="30">
        <f t="shared" si="70"/>
        <v>2.5529742149604288E-3</v>
      </c>
      <c r="K298" s="30">
        <f t="shared" si="73"/>
        <v>6.5</v>
      </c>
      <c r="L298" s="30">
        <f t="shared" si="74"/>
        <v>4</v>
      </c>
      <c r="M298" s="30">
        <f t="shared" si="71"/>
        <v>6.9075451647183852E-4</v>
      </c>
      <c r="N298" s="36">
        <f t="shared" si="72"/>
        <v>1.1976047904191617E-3</v>
      </c>
    </row>
    <row r="299" spans="1:14" x14ac:dyDescent="0.2">
      <c r="A299" s="23"/>
      <c r="B299" s="25" t="s">
        <v>274</v>
      </c>
      <c r="C299" s="35">
        <v>5</v>
      </c>
      <c r="D299" s="29">
        <v>16</v>
      </c>
      <c r="E299" s="29">
        <v>2</v>
      </c>
      <c r="F299" s="29">
        <v>5</v>
      </c>
      <c r="G299" s="30">
        <f t="shared" si="67"/>
        <v>2.6567481402763017E-4</v>
      </c>
      <c r="H299" s="30">
        <f t="shared" si="68"/>
        <v>1.1976047904191617E-3</v>
      </c>
      <c r="I299" s="30">
        <f t="shared" si="69"/>
        <v>2.6212319790301441E-4</v>
      </c>
      <c r="J299" s="30">
        <f t="shared" si="70"/>
        <v>6.3824355374010719E-4</v>
      </c>
      <c r="K299" s="30">
        <f t="shared" si="73"/>
        <v>-0.6</v>
      </c>
      <c r="L299" s="30">
        <f t="shared" si="74"/>
        <v>-0.6875</v>
      </c>
      <c r="M299" s="30">
        <f t="shared" si="71"/>
        <v>-1.594048884165781E-4</v>
      </c>
      <c r="N299" s="36">
        <f t="shared" si="72"/>
        <v>-8.2335329341317362E-4</v>
      </c>
    </row>
    <row r="300" spans="1:14" x14ac:dyDescent="0.2">
      <c r="A300" s="23"/>
      <c r="B300" s="25" t="s">
        <v>275</v>
      </c>
      <c r="C300" s="35">
        <v>4</v>
      </c>
      <c r="D300" s="29">
        <v>15</v>
      </c>
      <c r="E300" s="29">
        <v>2</v>
      </c>
      <c r="F300" s="29">
        <v>14</v>
      </c>
      <c r="G300" s="30">
        <f t="shared" si="67"/>
        <v>2.1253985122210415E-4</v>
      </c>
      <c r="H300" s="30">
        <f t="shared" si="68"/>
        <v>1.122754491017964E-3</v>
      </c>
      <c r="I300" s="30">
        <f t="shared" si="69"/>
        <v>2.6212319790301441E-4</v>
      </c>
      <c r="J300" s="30">
        <f t="shared" si="70"/>
        <v>1.7870819504723003E-3</v>
      </c>
      <c r="K300" s="30">
        <f t="shared" si="73"/>
        <v>-0.5</v>
      </c>
      <c r="L300" s="30">
        <f t="shared" si="74"/>
        <v>-6.6666666666666666E-2</v>
      </c>
      <c r="M300" s="30">
        <f t="shared" si="71"/>
        <v>-1.0626992561105207E-4</v>
      </c>
      <c r="N300" s="36">
        <f t="shared" si="72"/>
        <v>-7.4850299401197604E-5</v>
      </c>
    </row>
    <row r="301" spans="1:14" x14ac:dyDescent="0.2">
      <c r="A301" s="23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23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23"/>
      <c r="B303" s="25" t="s">
        <v>278</v>
      </c>
      <c r="C303" s="35">
        <v>0</v>
      </c>
      <c r="D303" s="29">
        <v>0</v>
      </c>
      <c r="E303" s="29">
        <v>2</v>
      </c>
      <c r="F303" s="29">
        <v>3</v>
      </c>
      <c r="G303" s="30" t="str">
        <f t="shared" si="67"/>
        <v/>
      </c>
      <c r="H303" s="30" t="str">
        <f t="shared" si="68"/>
        <v/>
      </c>
      <c r="I303" s="30">
        <f t="shared" si="69"/>
        <v>2.6212319790301441E-4</v>
      </c>
      <c r="J303" s="30">
        <f t="shared" si="70"/>
        <v>3.8294613224406433E-4</v>
      </c>
      <c r="K303" s="30">
        <f t="shared" si="73"/>
        <v>1</v>
      </c>
      <c r="L303" s="30">
        <f t="shared" si="74"/>
        <v>1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23"/>
      <c r="B304" s="25" t="s">
        <v>279</v>
      </c>
      <c r="C304" s="35">
        <v>5</v>
      </c>
      <c r="D304" s="29">
        <v>5</v>
      </c>
      <c r="E304" s="29">
        <v>26</v>
      </c>
      <c r="F304" s="29">
        <v>23</v>
      </c>
      <c r="G304" s="30">
        <f t="shared" si="67"/>
        <v>2.6567481402763017E-4</v>
      </c>
      <c r="H304" s="30">
        <f t="shared" si="68"/>
        <v>3.7425149700598805E-4</v>
      </c>
      <c r="I304" s="30">
        <f t="shared" si="69"/>
        <v>3.4076015727391874E-3</v>
      </c>
      <c r="J304" s="30">
        <f t="shared" si="70"/>
        <v>2.9359203472044933E-3</v>
      </c>
      <c r="K304" s="30">
        <f t="shared" si="73"/>
        <v>4.2</v>
      </c>
      <c r="L304" s="30">
        <f t="shared" si="74"/>
        <v>3.6</v>
      </c>
      <c r="M304" s="30">
        <f t="shared" si="71"/>
        <v>1.1158342189160468E-3</v>
      </c>
      <c r="N304" s="36">
        <f t="shared" si="72"/>
        <v>1.3473053892215569E-3</v>
      </c>
    </row>
    <row r="305" spans="1:14" x14ac:dyDescent="0.2">
      <c r="A305" s="23"/>
      <c r="B305" s="25" t="s">
        <v>280</v>
      </c>
      <c r="C305" s="35">
        <v>3</v>
      </c>
      <c r="D305" s="29">
        <v>1</v>
      </c>
      <c r="E305" s="29">
        <v>12</v>
      </c>
      <c r="F305" s="29">
        <v>26</v>
      </c>
      <c r="G305" s="30">
        <f t="shared" si="67"/>
        <v>1.594048884165781E-4</v>
      </c>
      <c r="H305" s="30">
        <f t="shared" si="68"/>
        <v>7.4850299401197604E-5</v>
      </c>
      <c r="I305" s="30">
        <f t="shared" si="69"/>
        <v>1.5727391874180866E-3</v>
      </c>
      <c r="J305" s="30">
        <f t="shared" si="70"/>
        <v>3.3188664794485574E-3</v>
      </c>
      <c r="K305" s="30">
        <f t="shared" si="73"/>
        <v>3</v>
      </c>
      <c r="L305" s="30">
        <f t="shared" si="74"/>
        <v>25</v>
      </c>
      <c r="M305" s="30">
        <f t="shared" si="71"/>
        <v>4.7821466524973434E-4</v>
      </c>
      <c r="N305" s="36">
        <f t="shared" si="72"/>
        <v>1.8712574850299401E-3</v>
      </c>
    </row>
    <row r="306" spans="1:14" x14ac:dyDescent="0.2">
      <c r="A306" s="23"/>
      <c r="B306" s="25" t="s">
        <v>281</v>
      </c>
      <c r="C306" s="35">
        <v>234</v>
      </c>
      <c r="D306" s="29">
        <v>157</v>
      </c>
      <c r="E306" s="29">
        <v>417</v>
      </c>
      <c r="F306" s="29">
        <v>558</v>
      </c>
      <c r="G306" s="30">
        <f t="shared" si="67"/>
        <v>1.2433581296493093E-2</v>
      </c>
      <c r="H306" s="30">
        <f t="shared" si="68"/>
        <v>1.1751497005988024E-2</v>
      </c>
      <c r="I306" s="30">
        <f t="shared" si="69"/>
        <v>5.4652686762778506E-2</v>
      </c>
      <c r="J306" s="30">
        <f t="shared" si="70"/>
        <v>7.1227980597395962E-2</v>
      </c>
      <c r="K306" s="30">
        <f t="shared" si="73"/>
        <v>0.78205128205128205</v>
      </c>
      <c r="L306" s="30">
        <f t="shared" si="74"/>
        <v>2.5541401273885351</v>
      </c>
      <c r="M306" s="30">
        <f t="shared" si="71"/>
        <v>9.7236981934112655E-3</v>
      </c>
      <c r="N306" s="36">
        <f t="shared" si="72"/>
        <v>3.0014970059880242E-2</v>
      </c>
    </row>
    <row r="307" spans="1:14" x14ac:dyDescent="0.2">
      <c r="A307" s="23"/>
      <c r="B307" s="25" t="s">
        <v>282</v>
      </c>
      <c r="C307" s="35">
        <v>211</v>
      </c>
      <c r="D307" s="29">
        <v>180</v>
      </c>
      <c r="E307" s="29">
        <v>155</v>
      </c>
      <c r="F307" s="29">
        <v>130</v>
      </c>
      <c r="G307" s="30">
        <f t="shared" si="67"/>
        <v>1.1211477151965993E-2</v>
      </c>
      <c r="H307" s="30">
        <f t="shared" si="68"/>
        <v>1.3473053892215569E-2</v>
      </c>
      <c r="I307" s="30">
        <f t="shared" si="69"/>
        <v>2.0314547837483616E-2</v>
      </c>
      <c r="J307" s="30">
        <f t="shared" si="70"/>
        <v>1.6594332397242787E-2</v>
      </c>
      <c r="K307" s="30">
        <f t="shared" si="73"/>
        <v>-0.26540284360189575</v>
      </c>
      <c r="L307" s="30">
        <f t="shared" si="74"/>
        <v>-0.27777777777777779</v>
      </c>
      <c r="M307" s="30">
        <f t="shared" si="71"/>
        <v>-2.975557917109458E-3</v>
      </c>
      <c r="N307" s="36">
        <f t="shared" si="72"/>
        <v>-3.7425149700598807E-3</v>
      </c>
    </row>
    <row r="308" spans="1:14" x14ac:dyDescent="0.2">
      <c r="A308" s="23"/>
      <c r="B308" s="25" t="s">
        <v>283</v>
      </c>
      <c r="C308" s="35">
        <v>3</v>
      </c>
      <c r="D308" s="29">
        <v>4</v>
      </c>
      <c r="E308" s="29">
        <v>21</v>
      </c>
      <c r="F308" s="29">
        <v>29</v>
      </c>
      <c r="G308" s="30">
        <f t="shared" si="67"/>
        <v>1.594048884165781E-4</v>
      </c>
      <c r="H308" s="30">
        <f t="shared" si="68"/>
        <v>2.9940119760479042E-4</v>
      </c>
      <c r="I308" s="30">
        <f t="shared" si="69"/>
        <v>2.7522935779816515E-3</v>
      </c>
      <c r="J308" s="30">
        <f t="shared" si="70"/>
        <v>3.701812611692622E-3</v>
      </c>
      <c r="K308" s="30">
        <f t="shared" si="73"/>
        <v>6</v>
      </c>
      <c r="L308" s="30">
        <f t="shared" si="74"/>
        <v>6.25</v>
      </c>
      <c r="M308" s="30">
        <f t="shared" si="71"/>
        <v>9.5642933049946868E-4</v>
      </c>
      <c r="N308" s="36">
        <f t="shared" si="72"/>
        <v>1.8712574850299401E-3</v>
      </c>
    </row>
    <row r="309" spans="1:14" x14ac:dyDescent="0.2">
      <c r="A309" s="23"/>
      <c r="B309" s="25" t="s">
        <v>284</v>
      </c>
      <c r="C309" s="35">
        <v>7</v>
      </c>
      <c r="D309" s="29">
        <v>7</v>
      </c>
      <c r="E309" s="29">
        <v>24</v>
      </c>
      <c r="F309" s="29">
        <v>18</v>
      </c>
      <c r="G309" s="30">
        <f t="shared" si="67"/>
        <v>3.7194473963868225E-4</v>
      </c>
      <c r="H309" s="30">
        <f t="shared" si="68"/>
        <v>5.239520958083832E-4</v>
      </c>
      <c r="I309" s="30">
        <f t="shared" si="69"/>
        <v>3.1454783748361731E-3</v>
      </c>
      <c r="J309" s="30">
        <f t="shared" si="70"/>
        <v>2.297676793464386E-3</v>
      </c>
      <c r="K309" s="30">
        <f t="shared" si="73"/>
        <v>2.4285714285714284</v>
      </c>
      <c r="L309" s="30">
        <f t="shared" si="74"/>
        <v>1.5714285714285714</v>
      </c>
      <c r="M309" s="30">
        <f t="shared" si="71"/>
        <v>9.0329436769394258E-4</v>
      </c>
      <c r="N309" s="36">
        <f t="shared" si="72"/>
        <v>8.2335329341317362E-4</v>
      </c>
    </row>
    <row r="310" spans="1:14" x14ac:dyDescent="0.2">
      <c r="A310" s="23"/>
      <c r="B310" s="25" t="s">
        <v>285</v>
      </c>
      <c r="C310" s="35">
        <v>37</v>
      </c>
      <c r="D310" s="29">
        <v>25</v>
      </c>
      <c r="E310" s="29">
        <v>42</v>
      </c>
      <c r="F310" s="29">
        <v>33</v>
      </c>
      <c r="G310" s="30">
        <f t="shared" si="67"/>
        <v>1.9659936238044635E-3</v>
      </c>
      <c r="H310" s="30">
        <f t="shared" si="68"/>
        <v>1.8712574850299401E-3</v>
      </c>
      <c r="I310" s="30">
        <f t="shared" si="69"/>
        <v>5.5045871559633031E-3</v>
      </c>
      <c r="J310" s="30">
        <f t="shared" si="70"/>
        <v>4.2124074546847079E-3</v>
      </c>
      <c r="K310" s="30">
        <f t="shared" si="73"/>
        <v>0.13513513513513514</v>
      </c>
      <c r="L310" s="30">
        <f t="shared" si="74"/>
        <v>0.32</v>
      </c>
      <c r="M310" s="30">
        <f t="shared" si="71"/>
        <v>2.6567481402763022E-4</v>
      </c>
      <c r="N310" s="36">
        <f t="shared" si="72"/>
        <v>5.9880239520958083E-4</v>
      </c>
    </row>
    <row r="311" spans="1:14" ht="25.5" x14ac:dyDescent="0.2">
      <c r="A311" s="23"/>
      <c r="B311" s="25" t="s">
        <v>286</v>
      </c>
      <c r="C311" s="35">
        <v>56</v>
      </c>
      <c r="D311" s="29">
        <v>33</v>
      </c>
      <c r="E311" s="29">
        <v>87</v>
      </c>
      <c r="F311" s="29">
        <v>49</v>
      </c>
      <c r="G311" s="30">
        <f t="shared" si="67"/>
        <v>2.975557917109458E-3</v>
      </c>
      <c r="H311" s="30">
        <f t="shared" si="68"/>
        <v>2.4700598802395212E-3</v>
      </c>
      <c r="I311" s="30">
        <f t="shared" si="69"/>
        <v>1.1402359108781127E-2</v>
      </c>
      <c r="J311" s="30">
        <f t="shared" si="70"/>
        <v>6.2547868266530507E-3</v>
      </c>
      <c r="K311" s="30">
        <f t="shared" si="73"/>
        <v>0.5535714285714286</v>
      </c>
      <c r="L311" s="30">
        <f t="shared" si="74"/>
        <v>0.48484848484848486</v>
      </c>
      <c r="M311" s="30">
        <f t="shared" si="71"/>
        <v>1.6471838469713073E-3</v>
      </c>
      <c r="N311" s="36">
        <f t="shared" si="72"/>
        <v>1.1976047904191619E-3</v>
      </c>
    </row>
    <row r="312" spans="1:14" x14ac:dyDescent="0.2">
      <c r="A312" s="23"/>
      <c r="B312" s="25" t="s">
        <v>287</v>
      </c>
      <c r="C312" s="35">
        <v>38</v>
      </c>
      <c r="D312" s="29">
        <v>53</v>
      </c>
      <c r="E312" s="29">
        <v>36</v>
      </c>
      <c r="F312" s="29">
        <v>43</v>
      </c>
      <c r="G312" s="30">
        <f t="shared" si="67"/>
        <v>2.0191285866099896E-3</v>
      </c>
      <c r="H312" s="30">
        <f t="shared" si="68"/>
        <v>3.9670658682634729E-3</v>
      </c>
      <c r="I312" s="30">
        <f t="shared" si="69"/>
        <v>4.7182175622542599E-3</v>
      </c>
      <c r="J312" s="30">
        <f t="shared" si="70"/>
        <v>5.4888945621649225E-3</v>
      </c>
      <c r="K312" s="30">
        <f t="shared" si="73"/>
        <v>-5.2631578947368418E-2</v>
      </c>
      <c r="L312" s="30">
        <f t="shared" si="74"/>
        <v>-0.18867924528301888</v>
      </c>
      <c r="M312" s="30">
        <f t="shared" si="71"/>
        <v>-1.0626992561105207E-4</v>
      </c>
      <c r="N312" s="36">
        <f t="shared" si="72"/>
        <v>-7.4850299401197609E-4</v>
      </c>
    </row>
    <row r="313" spans="1:14" x14ac:dyDescent="0.2">
      <c r="A313" s="23"/>
      <c r="B313" s="25" t="s">
        <v>288</v>
      </c>
      <c r="C313" s="35">
        <v>5</v>
      </c>
      <c r="D313" s="29">
        <v>3</v>
      </c>
      <c r="E313" s="29">
        <v>31</v>
      </c>
      <c r="F313" s="29">
        <v>29</v>
      </c>
      <c r="G313" s="30">
        <f t="shared" si="67"/>
        <v>2.6567481402763017E-4</v>
      </c>
      <c r="H313" s="30">
        <f t="shared" si="68"/>
        <v>2.2455089820359281E-4</v>
      </c>
      <c r="I313" s="30">
        <f t="shared" si="69"/>
        <v>4.0629095674967232E-3</v>
      </c>
      <c r="J313" s="30">
        <f t="shared" si="70"/>
        <v>3.701812611692622E-3</v>
      </c>
      <c r="K313" s="30">
        <f t="shared" si="73"/>
        <v>5.2</v>
      </c>
      <c r="L313" s="30">
        <f t="shared" si="74"/>
        <v>8.6666666666666661</v>
      </c>
      <c r="M313" s="30">
        <f t="shared" si="71"/>
        <v>1.3815090329436768E-3</v>
      </c>
      <c r="N313" s="36">
        <f t="shared" si="72"/>
        <v>1.9461077844311375E-3</v>
      </c>
    </row>
    <row r="314" spans="1:14" x14ac:dyDescent="0.2">
      <c r="A314" s="23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23"/>
      <c r="B315" s="25" t="s">
        <v>290</v>
      </c>
      <c r="C315" s="35">
        <v>1</v>
      </c>
      <c r="D315" s="29">
        <v>9</v>
      </c>
      <c r="E315" s="29">
        <v>49</v>
      </c>
      <c r="F315" s="29">
        <v>33</v>
      </c>
      <c r="G315" s="30">
        <f t="shared" si="67"/>
        <v>5.3134962805526037E-5</v>
      </c>
      <c r="H315" s="30">
        <f t="shared" si="68"/>
        <v>6.7365269461077846E-4</v>
      </c>
      <c r="I315" s="30">
        <f t="shared" si="69"/>
        <v>6.4220183486238536E-3</v>
      </c>
      <c r="J315" s="30">
        <f t="shared" si="70"/>
        <v>4.2124074546847079E-3</v>
      </c>
      <c r="K315" s="30">
        <f t="shared" si="73"/>
        <v>48</v>
      </c>
      <c r="L315" s="30">
        <f t="shared" si="74"/>
        <v>2.6666666666666665</v>
      </c>
      <c r="M315" s="30">
        <f t="shared" si="71"/>
        <v>2.5504782146652497E-3</v>
      </c>
      <c r="N315" s="36">
        <f t="shared" si="72"/>
        <v>1.7964071856287425E-3</v>
      </c>
    </row>
    <row r="316" spans="1:14" ht="24" customHeight="1" x14ac:dyDescent="0.2">
      <c r="A316" s="23"/>
      <c r="B316" s="25" t="s">
        <v>291</v>
      </c>
      <c r="C316" s="35">
        <v>0</v>
      </c>
      <c r="D316" s="29">
        <v>2</v>
      </c>
      <c r="E316" s="29">
        <v>1</v>
      </c>
      <c r="F316" s="29">
        <v>0</v>
      </c>
      <c r="G316" s="30" t="str">
        <f t="shared" ref="G316:G347" si="75">+IF(C316=0,"",C316/C$188)</f>
        <v/>
      </c>
      <c r="H316" s="30">
        <f t="shared" ref="H316:H347" si="76">+IF(D316=0,"",D316/D$188)</f>
        <v>1.4970059880239521E-4</v>
      </c>
      <c r="I316" s="30">
        <f t="shared" ref="I316:I347" si="77">+IF(E316=0,"",E316/E$188)</f>
        <v>1.310615989515072E-4</v>
      </c>
      <c r="J316" s="30" t="str">
        <f t="shared" ref="J316:J347" si="78">+IF(F316=0,"",F316/F$188)</f>
        <v/>
      </c>
      <c r="K316" s="30">
        <f t="shared" si="73"/>
        <v>1</v>
      </c>
      <c r="L316" s="30">
        <f t="shared" si="74"/>
        <v>-1</v>
      </c>
      <c r="M316" s="30" t="str">
        <f t="shared" ref="M316:M347" si="79">+IF(OR(AND(G316=""),(K316="")),"",G316*K316)</f>
        <v/>
      </c>
      <c r="N316" s="36">
        <f t="shared" ref="N316:N347" si="80">+IF(OR(AND(H316=""),(L316="")),"",H316*L316)</f>
        <v>-1.4970059880239521E-4</v>
      </c>
    </row>
    <row r="317" spans="1:14" x14ac:dyDescent="0.2">
      <c r="A317" s="23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23"/>
      <c r="B318" s="25" t="s">
        <v>293</v>
      </c>
      <c r="C318" s="35">
        <v>80</v>
      </c>
      <c r="D318" s="29">
        <v>76</v>
      </c>
      <c r="E318" s="29">
        <v>72</v>
      </c>
      <c r="F318" s="29">
        <v>43</v>
      </c>
      <c r="G318" s="30">
        <f t="shared" si="75"/>
        <v>4.2507970244420826E-3</v>
      </c>
      <c r="H318" s="30">
        <f t="shared" si="76"/>
        <v>5.6886227544910182E-3</v>
      </c>
      <c r="I318" s="30">
        <f t="shared" si="77"/>
        <v>9.4364351245085198E-3</v>
      </c>
      <c r="J318" s="30">
        <f t="shared" si="78"/>
        <v>5.4888945621649225E-3</v>
      </c>
      <c r="K318" s="30">
        <f t="shared" si="81"/>
        <v>-0.1</v>
      </c>
      <c r="L318" s="30">
        <f t="shared" si="82"/>
        <v>-0.43421052631578949</v>
      </c>
      <c r="M318" s="30">
        <f t="shared" si="79"/>
        <v>-4.250797024442083E-4</v>
      </c>
      <c r="N318" s="36">
        <f t="shared" si="80"/>
        <v>-2.4700598802395212E-3</v>
      </c>
    </row>
    <row r="319" spans="1:14" x14ac:dyDescent="0.2">
      <c r="A319" s="23"/>
      <c r="B319" s="25" t="s">
        <v>294</v>
      </c>
      <c r="C319" s="35">
        <v>0</v>
      </c>
      <c r="D319" s="29">
        <v>0</v>
      </c>
      <c r="E319" s="29">
        <v>1</v>
      </c>
      <c r="F319" s="29">
        <v>7</v>
      </c>
      <c r="G319" s="30" t="str">
        <f t="shared" si="75"/>
        <v/>
      </c>
      <c r="H319" s="30" t="str">
        <f t="shared" si="76"/>
        <v/>
      </c>
      <c r="I319" s="30">
        <f t="shared" si="77"/>
        <v>1.310615989515072E-4</v>
      </c>
      <c r="J319" s="30">
        <f t="shared" si="78"/>
        <v>8.9354097523615015E-4</v>
      </c>
      <c r="K319" s="30">
        <f t="shared" si="81"/>
        <v>1</v>
      </c>
      <c r="L319" s="30">
        <f t="shared" si="82"/>
        <v>1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23"/>
      <c r="B320" s="25" t="s">
        <v>295</v>
      </c>
      <c r="C320" s="35">
        <v>0</v>
      </c>
      <c r="D320" s="29">
        <v>6</v>
      </c>
      <c r="E320" s="29">
        <v>8</v>
      </c>
      <c r="F320" s="29">
        <v>9</v>
      </c>
      <c r="G320" s="30" t="str">
        <f t="shared" si="75"/>
        <v/>
      </c>
      <c r="H320" s="30">
        <f t="shared" si="76"/>
        <v>4.4910179640718562E-4</v>
      </c>
      <c r="I320" s="30">
        <f t="shared" si="77"/>
        <v>1.0484927916120576E-3</v>
      </c>
      <c r="J320" s="30">
        <f t="shared" si="78"/>
        <v>1.148838396732193E-3</v>
      </c>
      <c r="K320" s="30">
        <f t="shared" si="81"/>
        <v>1</v>
      </c>
      <c r="L320" s="30">
        <f t="shared" si="82"/>
        <v>0.5</v>
      </c>
      <c r="M320" s="30" t="str">
        <f t="shared" si="79"/>
        <v/>
      </c>
      <c r="N320" s="36">
        <f t="shared" si="80"/>
        <v>2.2455089820359281E-4</v>
      </c>
    </row>
    <row r="321" spans="1:14" ht="25.5" x14ac:dyDescent="0.2">
      <c r="A321" s="23"/>
      <c r="B321" s="25" t="s">
        <v>296</v>
      </c>
      <c r="C321" s="35">
        <v>7</v>
      </c>
      <c r="D321" s="29">
        <v>29</v>
      </c>
      <c r="E321" s="29">
        <v>22</v>
      </c>
      <c r="F321" s="29">
        <v>30</v>
      </c>
      <c r="G321" s="30">
        <f t="shared" si="75"/>
        <v>3.7194473963868225E-4</v>
      </c>
      <c r="H321" s="30">
        <f t="shared" si="76"/>
        <v>2.1706586826347306E-3</v>
      </c>
      <c r="I321" s="30">
        <f t="shared" si="77"/>
        <v>2.8833551769331584E-3</v>
      </c>
      <c r="J321" s="30">
        <f t="shared" si="78"/>
        <v>3.8294613224406433E-3</v>
      </c>
      <c r="K321" s="30">
        <f t="shared" si="81"/>
        <v>2.1428571428571428</v>
      </c>
      <c r="L321" s="30">
        <f t="shared" si="82"/>
        <v>3.4482758620689655E-2</v>
      </c>
      <c r="M321" s="30">
        <f t="shared" si="79"/>
        <v>7.970244420828905E-4</v>
      </c>
      <c r="N321" s="36">
        <f t="shared" si="80"/>
        <v>7.4850299401197604E-5</v>
      </c>
    </row>
    <row r="322" spans="1:14" x14ac:dyDescent="0.2">
      <c r="A322" s="23"/>
      <c r="B322" s="25" t="s">
        <v>297</v>
      </c>
      <c r="C322" s="35">
        <v>4</v>
      </c>
      <c r="D322" s="29">
        <v>16</v>
      </c>
      <c r="E322" s="29">
        <v>12</v>
      </c>
      <c r="F322" s="29">
        <v>17</v>
      </c>
      <c r="G322" s="30">
        <f t="shared" si="75"/>
        <v>2.1253985122210415E-4</v>
      </c>
      <c r="H322" s="30">
        <f t="shared" si="76"/>
        <v>1.1976047904191617E-3</v>
      </c>
      <c r="I322" s="30">
        <f t="shared" si="77"/>
        <v>1.5727391874180866E-3</v>
      </c>
      <c r="J322" s="30">
        <f t="shared" si="78"/>
        <v>2.1700280827163646E-3</v>
      </c>
      <c r="K322" s="30">
        <f t="shared" si="81"/>
        <v>2</v>
      </c>
      <c r="L322" s="30">
        <f t="shared" si="82"/>
        <v>6.25E-2</v>
      </c>
      <c r="M322" s="30">
        <f t="shared" si="79"/>
        <v>4.250797024442083E-4</v>
      </c>
      <c r="N322" s="36">
        <f t="shared" si="80"/>
        <v>7.4850299401197604E-5</v>
      </c>
    </row>
    <row r="323" spans="1:14" ht="25.5" x14ac:dyDescent="0.2">
      <c r="A323" s="23"/>
      <c r="B323" s="25" t="s">
        <v>298</v>
      </c>
      <c r="C323" s="35">
        <v>0</v>
      </c>
      <c r="D323" s="29">
        <v>0</v>
      </c>
      <c r="E323" s="29">
        <v>0</v>
      </c>
      <c r="F323" s="29">
        <v>0</v>
      </c>
      <c r="G323" s="30" t="str">
        <f t="shared" si="75"/>
        <v/>
      </c>
      <c r="H323" s="30" t="str">
        <f t="shared" si="76"/>
        <v/>
      </c>
      <c r="I323" s="30" t="str">
        <f t="shared" si="77"/>
        <v/>
      </c>
      <c r="J323" s="30" t="str">
        <f t="shared" si="78"/>
        <v/>
      </c>
      <c r="K323" s="30" t="str">
        <f t="shared" si="81"/>
        <v xml:space="preserve"> </v>
      </c>
      <c r="L323" s="30" t="str">
        <f t="shared" si="82"/>
        <v xml:space="preserve"> </v>
      </c>
      <c r="M323" s="30" t="str">
        <f t="shared" si="79"/>
        <v/>
      </c>
      <c r="N323" s="36" t="str">
        <f t="shared" si="80"/>
        <v/>
      </c>
    </row>
    <row r="324" spans="1:14" x14ac:dyDescent="0.2">
      <c r="A324" s="23"/>
      <c r="B324" s="25" t="s">
        <v>299</v>
      </c>
      <c r="C324" s="35">
        <v>373</v>
      </c>
      <c r="D324" s="29">
        <v>376</v>
      </c>
      <c r="E324" s="29">
        <v>432</v>
      </c>
      <c r="F324" s="29">
        <v>362</v>
      </c>
      <c r="G324" s="30">
        <f t="shared" si="75"/>
        <v>1.981934112646121E-2</v>
      </c>
      <c r="H324" s="30">
        <f t="shared" si="76"/>
        <v>2.8143712574850301E-2</v>
      </c>
      <c r="I324" s="30">
        <f t="shared" si="77"/>
        <v>5.6618610747051115E-2</v>
      </c>
      <c r="J324" s="30">
        <f t="shared" si="78"/>
        <v>4.6208833290783763E-2</v>
      </c>
      <c r="K324" s="30">
        <f t="shared" si="81"/>
        <v>0.1581769436997319</v>
      </c>
      <c r="L324" s="30">
        <f t="shared" si="82"/>
        <v>-3.7234042553191488E-2</v>
      </c>
      <c r="M324" s="30">
        <f t="shared" si="79"/>
        <v>3.1349628055260359E-3</v>
      </c>
      <c r="N324" s="36">
        <f t="shared" si="80"/>
        <v>-1.0479041916167664E-3</v>
      </c>
    </row>
    <row r="325" spans="1:14" x14ac:dyDescent="0.2">
      <c r="A325" s="23"/>
      <c r="B325" s="25" t="s">
        <v>300</v>
      </c>
      <c r="C325" s="35">
        <v>2</v>
      </c>
      <c r="D325" s="29">
        <v>7</v>
      </c>
      <c r="E325" s="29">
        <v>12</v>
      </c>
      <c r="F325" s="29">
        <v>22</v>
      </c>
      <c r="G325" s="30">
        <f t="shared" si="75"/>
        <v>1.0626992561105207E-4</v>
      </c>
      <c r="H325" s="30">
        <f t="shared" si="76"/>
        <v>5.239520958083832E-4</v>
      </c>
      <c r="I325" s="30">
        <f t="shared" si="77"/>
        <v>1.5727391874180866E-3</v>
      </c>
      <c r="J325" s="30">
        <f t="shared" si="78"/>
        <v>2.8082716364564719E-3</v>
      </c>
      <c r="K325" s="30">
        <f t="shared" si="81"/>
        <v>5</v>
      </c>
      <c r="L325" s="30">
        <f t="shared" si="82"/>
        <v>2.1428571428571428</v>
      </c>
      <c r="M325" s="30">
        <f t="shared" si="79"/>
        <v>5.3134962805526033E-4</v>
      </c>
      <c r="N325" s="36">
        <f t="shared" si="80"/>
        <v>1.122754491017964E-3</v>
      </c>
    </row>
    <row r="326" spans="1:14" x14ac:dyDescent="0.2">
      <c r="A326" s="23"/>
      <c r="B326" s="25" t="s">
        <v>301</v>
      </c>
      <c r="C326" s="35">
        <v>0</v>
      </c>
      <c r="D326" s="29">
        <v>0</v>
      </c>
      <c r="E326" s="29">
        <v>0</v>
      </c>
      <c r="F326" s="29">
        <v>0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 t="str">
        <f t="shared" si="82"/>
        <v xml:space="preserve"> 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23"/>
      <c r="B327" s="25" t="s">
        <v>302</v>
      </c>
      <c r="C327" s="35">
        <v>631</v>
      </c>
      <c r="D327" s="29">
        <v>879</v>
      </c>
      <c r="E327" s="29">
        <v>899</v>
      </c>
      <c r="F327" s="29">
        <v>967</v>
      </c>
      <c r="G327" s="30">
        <f t="shared" si="75"/>
        <v>3.3528161530286926E-2</v>
      </c>
      <c r="H327" s="30">
        <f t="shared" si="76"/>
        <v>6.5793413173652698E-2</v>
      </c>
      <c r="I327" s="30">
        <f t="shared" si="77"/>
        <v>0.11782437745740498</v>
      </c>
      <c r="J327" s="30">
        <f t="shared" si="78"/>
        <v>0.12343630329333674</v>
      </c>
      <c r="K327" s="30">
        <f t="shared" si="81"/>
        <v>0.4247226624405705</v>
      </c>
      <c r="L327" s="30">
        <f t="shared" si="82"/>
        <v>0.10011376564277588</v>
      </c>
      <c r="M327" s="30">
        <f t="shared" si="79"/>
        <v>1.4240170031880975E-2</v>
      </c>
      <c r="N327" s="36">
        <f t="shared" si="80"/>
        <v>6.5868263473053898E-3</v>
      </c>
    </row>
    <row r="328" spans="1:14" x14ac:dyDescent="0.2">
      <c r="A328" s="23"/>
      <c r="B328" s="25" t="s">
        <v>303</v>
      </c>
      <c r="C328" s="35">
        <v>1</v>
      </c>
      <c r="D328" s="29">
        <v>4</v>
      </c>
      <c r="E328" s="29">
        <v>12</v>
      </c>
      <c r="F328" s="29">
        <v>10</v>
      </c>
      <c r="G328" s="30">
        <f t="shared" si="75"/>
        <v>5.3134962805526037E-5</v>
      </c>
      <c r="H328" s="30">
        <f t="shared" si="76"/>
        <v>2.9940119760479042E-4</v>
      </c>
      <c r="I328" s="30">
        <f t="shared" si="77"/>
        <v>1.5727391874180866E-3</v>
      </c>
      <c r="J328" s="30">
        <f t="shared" si="78"/>
        <v>1.2764871074802144E-3</v>
      </c>
      <c r="K328" s="30">
        <f t="shared" si="81"/>
        <v>11</v>
      </c>
      <c r="L328" s="30">
        <f t="shared" si="82"/>
        <v>1.5</v>
      </c>
      <c r="M328" s="30">
        <f t="shared" si="79"/>
        <v>5.8448459086078643E-4</v>
      </c>
      <c r="N328" s="36">
        <f t="shared" si="80"/>
        <v>4.4910179640718562E-4</v>
      </c>
    </row>
    <row r="329" spans="1:14" x14ac:dyDescent="0.2">
      <c r="A329" s="23"/>
      <c r="B329" s="25" t="s">
        <v>304</v>
      </c>
      <c r="C329" s="35">
        <v>117</v>
      </c>
      <c r="D329" s="29">
        <v>70</v>
      </c>
      <c r="E329" s="29">
        <v>57</v>
      </c>
      <c r="F329" s="29">
        <v>60</v>
      </c>
      <c r="G329" s="30">
        <f t="shared" si="75"/>
        <v>6.2167906482465465E-3</v>
      </c>
      <c r="H329" s="30">
        <f t="shared" si="76"/>
        <v>5.239520958083832E-3</v>
      </c>
      <c r="I329" s="30">
        <f t="shared" si="77"/>
        <v>7.4705111402359105E-3</v>
      </c>
      <c r="J329" s="30">
        <f t="shared" si="78"/>
        <v>7.6589226448812867E-3</v>
      </c>
      <c r="K329" s="30">
        <f t="shared" si="81"/>
        <v>-0.51282051282051277</v>
      </c>
      <c r="L329" s="30">
        <f t="shared" si="82"/>
        <v>-0.14285714285714285</v>
      </c>
      <c r="M329" s="30">
        <f t="shared" si="79"/>
        <v>-3.188097768331562E-3</v>
      </c>
      <c r="N329" s="36">
        <f t="shared" si="80"/>
        <v>-7.4850299401197598E-4</v>
      </c>
    </row>
    <row r="330" spans="1:14" x14ac:dyDescent="0.2">
      <c r="A330" s="23"/>
      <c r="B330" s="25" t="s">
        <v>305</v>
      </c>
      <c r="C330" s="35">
        <v>0</v>
      </c>
      <c r="D330" s="29">
        <v>0</v>
      </c>
      <c r="E330" s="29">
        <v>4</v>
      </c>
      <c r="F330" s="29">
        <v>15</v>
      </c>
      <c r="G330" s="30" t="str">
        <f t="shared" si="75"/>
        <v/>
      </c>
      <c r="H330" s="30" t="str">
        <f t="shared" si="76"/>
        <v/>
      </c>
      <c r="I330" s="30">
        <f t="shared" si="77"/>
        <v>5.2424639580602882E-4</v>
      </c>
      <c r="J330" s="30">
        <f t="shared" si="78"/>
        <v>1.9147306612203217E-3</v>
      </c>
      <c r="K330" s="30">
        <f t="shared" si="81"/>
        <v>1</v>
      </c>
      <c r="L330" s="30">
        <f t="shared" si="82"/>
        <v>1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23"/>
      <c r="B331" s="25" t="s">
        <v>306</v>
      </c>
      <c r="C331" s="35">
        <v>0</v>
      </c>
      <c r="D331" s="29">
        <v>1</v>
      </c>
      <c r="E331" s="29">
        <v>0</v>
      </c>
      <c r="F331" s="29">
        <v>0</v>
      </c>
      <c r="G331" s="30" t="str">
        <f t="shared" si="75"/>
        <v/>
      </c>
      <c r="H331" s="30">
        <f t="shared" si="76"/>
        <v>7.4850299401197604E-5</v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>
        <f t="shared" si="82"/>
        <v>-1</v>
      </c>
      <c r="M331" s="30" t="str">
        <f t="shared" si="79"/>
        <v/>
      </c>
      <c r="N331" s="36">
        <f t="shared" si="80"/>
        <v>-7.4850299401197604E-5</v>
      </c>
    </row>
    <row r="332" spans="1:14" x14ac:dyDescent="0.2">
      <c r="A332" s="23"/>
      <c r="B332" s="25" t="s">
        <v>307</v>
      </c>
      <c r="C332" s="35">
        <v>0</v>
      </c>
      <c r="D332" s="29">
        <v>6</v>
      </c>
      <c r="E332" s="29">
        <v>2</v>
      </c>
      <c r="F332" s="29">
        <v>1</v>
      </c>
      <c r="G332" s="30" t="str">
        <f t="shared" si="75"/>
        <v/>
      </c>
      <c r="H332" s="30">
        <f t="shared" si="76"/>
        <v>4.4910179640718562E-4</v>
      </c>
      <c r="I332" s="30">
        <f t="shared" si="77"/>
        <v>2.6212319790301441E-4</v>
      </c>
      <c r="J332" s="30">
        <f t="shared" si="78"/>
        <v>1.2764871074802145E-4</v>
      </c>
      <c r="K332" s="30">
        <f t="shared" si="81"/>
        <v>1</v>
      </c>
      <c r="L332" s="30">
        <f t="shared" si="82"/>
        <v>-0.83333333333333337</v>
      </c>
      <c r="M332" s="30" t="str">
        <f t="shared" si="79"/>
        <v/>
      </c>
      <c r="N332" s="36">
        <f t="shared" si="80"/>
        <v>-3.7425149700598805E-4</v>
      </c>
    </row>
    <row r="333" spans="1:14" x14ac:dyDescent="0.2">
      <c r="A333" s="23"/>
      <c r="B333" s="25" t="s">
        <v>308</v>
      </c>
      <c r="C333" s="35">
        <v>0</v>
      </c>
      <c r="D333" s="29">
        <v>2</v>
      </c>
      <c r="E333" s="29">
        <v>1</v>
      </c>
      <c r="F333" s="29">
        <v>0</v>
      </c>
      <c r="G333" s="30" t="str">
        <f t="shared" si="75"/>
        <v/>
      </c>
      <c r="H333" s="30">
        <f t="shared" si="76"/>
        <v>1.4970059880239521E-4</v>
      </c>
      <c r="I333" s="30">
        <f t="shared" si="77"/>
        <v>1.310615989515072E-4</v>
      </c>
      <c r="J333" s="30" t="str">
        <f t="shared" si="78"/>
        <v/>
      </c>
      <c r="K333" s="30">
        <f t="shared" si="81"/>
        <v>1</v>
      </c>
      <c r="L333" s="30">
        <f t="shared" si="82"/>
        <v>-1</v>
      </c>
      <c r="M333" s="30" t="str">
        <f t="shared" si="79"/>
        <v/>
      </c>
      <c r="N333" s="36">
        <f t="shared" si="80"/>
        <v>-1.4970059880239521E-4</v>
      </c>
    </row>
    <row r="334" spans="1:14" ht="25.5" x14ac:dyDescent="0.2">
      <c r="A334" s="23"/>
      <c r="B334" s="25" t="s">
        <v>309</v>
      </c>
      <c r="C334" s="35">
        <v>0</v>
      </c>
      <c r="D334" s="29">
        <v>2</v>
      </c>
      <c r="E334" s="29">
        <v>0</v>
      </c>
      <c r="F334" s="29">
        <v>0</v>
      </c>
      <c r="G334" s="30" t="str">
        <f t="shared" si="75"/>
        <v/>
      </c>
      <c r="H334" s="30">
        <f t="shared" si="76"/>
        <v>1.4970059880239521E-4</v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>
        <f t="shared" si="82"/>
        <v>-1</v>
      </c>
      <c r="M334" s="30" t="str">
        <f t="shared" si="79"/>
        <v/>
      </c>
      <c r="N334" s="36">
        <f t="shared" si="80"/>
        <v>-1.4970059880239521E-4</v>
      </c>
    </row>
    <row r="335" spans="1:14" x14ac:dyDescent="0.2">
      <c r="A335" s="23"/>
      <c r="B335" s="25" t="s">
        <v>310</v>
      </c>
      <c r="C335" s="35">
        <v>0</v>
      </c>
      <c r="D335" s="29">
        <v>1</v>
      </c>
      <c r="E335" s="29">
        <v>0</v>
      </c>
      <c r="F335" s="29">
        <v>0</v>
      </c>
      <c r="G335" s="30" t="str">
        <f t="shared" si="75"/>
        <v/>
      </c>
      <c r="H335" s="30">
        <f t="shared" si="76"/>
        <v>7.4850299401197604E-5</v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>
        <f t="shared" si="82"/>
        <v>-1</v>
      </c>
      <c r="M335" s="30" t="str">
        <f t="shared" si="79"/>
        <v/>
      </c>
      <c r="N335" s="36">
        <f t="shared" si="80"/>
        <v>-7.4850299401197604E-5</v>
      </c>
    </row>
    <row r="336" spans="1:14" x14ac:dyDescent="0.2">
      <c r="A336" s="23"/>
      <c r="B336" s="25" t="s">
        <v>311</v>
      </c>
      <c r="C336" s="35">
        <v>2</v>
      </c>
      <c r="D336" s="29">
        <v>8</v>
      </c>
      <c r="E336" s="29">
        <v>2</v>
      </c>
      <c r="F336" s="29">
        <v>8</v>
      </c>
      <c r="G336" s="30">
        <f t="shared" si="75"/>
        <v>1.0626992561105207E-4</v>
      </c>
      <c r="H336" s="30">
        <f t="shared" si="76"/>
        <v>5.9880239520958083E-4</v>
      </c>
      <c r="I336" s="30">
        <f t="shared" si="77"/>
        <v>2.6212319790301441E-4</v>
      </c>
      <c r="J336" s="30">
        <f t="shared" si="78"/>
        <v>1.0211896859841716E-3</v>
      </c>
      <c r="K336" s="30">
        <f t="shared" si="81"/>
        <v>0</v>
      </c>
      <c r="L336" s="30">
        <f t="shared" si="82"/>
        <v>0</v>
      </c>
      <c r="M336" s="30">
        <f t="shared" si="79"/>
        <v>0</v>
      </c>
      <c r="N336" s="36">
        <f t="shared" si="80"/>
        <v>0</v>
      </c>
    </row>
    <row r="337" spans="1:14" x14ac:dyDescent="0.2">
      <c r="A337" s="23"/>
      <c r="B337" s="25" t="s">
        <v>312</v>
      </c>
      <c r="C337" s="35">
        <v>0</v>
      </c>
      <c r="D337" s="29">
        <v>0</v>
      </c>
      <c r="E337" s="29">
        <v>1</v>
      </c>
      <c r="F337" s="29">
        <v>0</v>
      </c>
      <c r="G337" s="30" t="str">
        <f t="shared" si="75"/>
        <v/>
      </c>
      <c r="H337" s="30" t="str">
        <f t="shared" si="76"/>
        <v/>
      </c>
      <c r="I337" s="30">
        <f t="shared" si="77"/>
        <v>1.310615989515072E-4</v>
      </c>
      <c r="J337" s="30" t="str">
        <f t="shared" si="78"/>
        <v/>
      </c>
      <c r="K337" s="30">
        <f t="shared" si="81"/>
        <v>1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23"/>
      <c r="B338" s="25" t="s">
        <v>313</v>
      </c>
      <c r="C338" s="35">
        <v>2</v>
      </c>
      <c r="D338" s="29">
        <v>71</v>
      </c>
      <c r="E338" s="29">
        <v>4</v>
      </c>
      <c r="F338" s="29">
        <v>97</v>
      </c>
      <c r="G338" s="30">
        <f t="shared" si="75"/>
        <v>1.0626992561105207E-4</v>
      </c>
      <c r="H338" s="30">
        <f t="shared" si="76"/>
        <v>5.3143712574850299E-3</v>
      </c>
      <c r="I338" s="30">
        <f t="shared" si="77"/>
        <v>5.2424639580602882E-4</v>
      </c>
      <c r="J338" s="30">
        <f t="shared" si="78"/>
        <v>1.2381924942558081E-2</v>
      </c>
      <c r="K338" s="30">
        <f t="shared" si="81"/>
        <v>1</v>
      </c>
      <c r="L338" s="30">
        <f t="shared" si="82"/>
        <v>0.36619718309859156</v>
      </c>
      <c r="M338" s="30">
        <f t="shared" si="79"/>
        <v>1.0626992561105207E-4</v>
      </c>
      <c r="N338" s="36">
        <f t="shared" si="80"/>
        <v>1.9461077844311378E-3</v>
      </c>
    </row>
    <row r="339" spans="1:14" ht="26.25" customHeight="1" x14ac:dyDescent="0.2">
      <c r="A339" s="23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23"/>
      <c r="B340" s="25" t="s">
        <v>315</v>
      </c>
      <c r="C340" s="35">
        <v>2</v>
      </c>
      <c r="D340" s="29">
        <v>5</v>
      </c>
      <c r="E340" s="29">
        <v>1</v>
      </c>
      <c r="F340" s="29">
        <v>4</v>
      </c>
      <c r="G340" s="30">
        <f t="shared" si="75"/>
        <v>1.0626992561105207E-4</v>
      </c>
      <c r="H340" s="30">
        <f t="shared" si="76"/>
        <v>3.7425149700598805E-4</v>
      </c>
      <c r="I340" s="30">
        <f t="shared" si="77"/>
        <v>1.310615989515072E-4</v>
      </c>
      <c r="J340" s="30">
        <f t="shared" si="78"/>
        <v>5.1059484299208582E-4</v>
      </c>
      <c r="K340" s="30">
        <f t="shared" si="81"/>
        <v>-0.5</v>
      </c>
      <c r="L340" s="30">
        <f t="shared" si="82"/>
        <v>-0.2</v>
      </c>
      <c r="M340" s="30">
        <f t="shared" si="79"/>
        <v>-5.3134962805526037E-5</v>
      </c>
      <c r="N340" s="36">
        <f t="shared" si="80"/>
        <v>-7.4850299401197617E-5</v>
      </c>
    </row>
    <row r="341" spans="1:14" ht="26.25" customHeight="1" x14ac:dyDescent="0.2">
      <c r="A341" s="23"/>
      <c r="B341" s="25" t="s">
        <v>316</v>
      </c>
      <c r="C341" s="35">
        <v>0</v>
      </c>
      <c r="D341" s="29">
        <v>2</v>
      </c>
      <c r="E341" s="29">
        <v>0</v>
      </c>
      <c r="F341" s="29">
        <v>0</v>
      </c>
      <c r="G341" s="30" t="str">
        <f t="shared" si="75"/>
        <v/>
      </c>
      <c r="H341" s="30">
        <f t="shared" si="76"/>
        <v>1.4970059880239521E-4</v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>
        <f t="shared" si="82"/>
        <v>-1</v>
      </c>
      <c r="M341" s="30" t="str">
        <f t="shared" si="79"/>
        <v/>
      </c>
      <c r="N341" s="36">
        <f t="shared" si="80"/>
        <v>-1.4970059880239521E-4</v>
      </c>
    </row>
    <row r="342" spans="1:14" ht="25.5" x14ac:dyDescent="0.2">
      <c r="A342" s="23"/>
      <c r="B342" s="25" t="s">
        <v>317</v>
      </c>
      <c r="C342" s="35">
        <v>2</v>
      </c>
      <c r="D342" s="29">
        <v>2</v>
      </c>
      <c r="E342" s="29">
        <v>5</v>
      </c>
      <c r="F342" s="29">
        <v>8</v>
      </c>
      <c r="G342" s="30">
        <f t="shared" si="75"/>
        <v>1.0626992561105207E-4</v>
      </c>
      <c r="H342" s="30">
        <f t="shared" si="76"/>
        <v>1.4970059880239521E-4</v>
      </c>
      <c r="I342" s="30">
        <f t="shared" si="77"/>
        <v>6.5530799475753605E-4</v>
      </c>
      <c r="J342" s="30">
        <f t="shared" si="78"/>
        <v>1.0211896859841716E-3</v>
      </c>
      <c r="K342" s="30">
        <f t="shared" si="81"/>
        <v>1.5</v>
      </c>
      <c r="L342" s="30">
        <f t="shared" si="82"/>
        <v>3</v>
      </c>
      <c r="M342" s="30">
        <f t="shared" si="79"/>
        <v>1.594048884165781E-4</v>
      </c>
      <c r="N342" s="36">
        <f t="shared" si="80"/>
        <v>4.4910179640718562E-4</v>
      </c>
    </row>
    <row r="343" spans="1:14" ht="25.5" x14ac:dyDescent="0.2">
      <c r="A343" s="23"/>
      <c r="B343" s="25" t="s">
        <v>318</v>
      </c>
      <c r="C343" s="35">
        <v>12</v>
      </c>
      <c r="D343" s="29">
        <v>5</v>
      </c>
      <c r="E343" s="29">
        <v>15</v>
      </c>
      <c r="F343" s="29">
        <v>16</v>
      </c>
      <c r="G343" s="30">
        <f t="shared" si="75"/>
        <v>6.3761955366631242E-4</v>
      </c>
      <c r="H343" s="30">
        <f t="shared" si="76"/>
        <v>3.7425149700598805E-4</v>
      </c>
      <c r="I343" s="30">
        <f t="shared" si="77"/>
        <v>1.9659239842726079E-3</v>
      </c>
      <c r="J343" s="30">
        <f t="shared" si="78"/>
        <v>2.0423793719683433E-3</v>
      </c>
      <c r="K343" s="30">
        <f t="shared" si="81"/>
        <v>0.25</v>
      </c>
      <c r="L343" s="30">
        <f t="shared" si="82"/>
        <v>2.2000000000000002</v>
      </c>
      <c r="M343" s="30">
        <f t="shared" si="79"/>
        <v>1.594048884165781E-4</v>
      </c>
      <c r="N343" s="36">
        <f t="shared" si="80"/>
        <v>8.2335329341317372E-4</v>
      </c>
    </row>
    <row r="344" spans="1:14" ht="25.5" x14ac:dyDescent="0.2">
      <c r="A344" s="23"/>
      <c r="B344" s="25" t="s">
        <v>319</v>
      </c>
      <c r="C344" s="35">
        <v>0</v>
      </c>
      <c r="D344" s="29">
        <v>0</v>
      </c>
      <c r="E344" s="29">
        <v>1</v>
      </c>
      <c r="F344" s="29">
        <v>0</v>
      </c>
      <c r="G344" s="30" t="str">
        <f t="shared" si="75"/>
        <v/>
      </c>
      <c r="H344" s="30" t="str">
        <f t="shared" si="76"/>
        <v/>
      </c>
      <c r="I344" s="30">
        <f t="shared" si="77"/>
        <v>1.310615989515072E-4</v>
      </c>
      <c r="J344" s="30" t="str">
        <f t="shared" si="78"/>
        <v/>
      </c>
      <c r="K344" s="30">
        <f t="shared" si="81"/>
        <v>1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23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23"/>
      <c r="B346" s="25" t="s">
        <v>321</v>
      </c>
      <c r="C346" s="35">
        <v>1</v>
      </c>
      <c r="D346" s="29">
        <v>0</v>
      </c>
      <c r="E346" s="29">
        <v>0</v>
      </c>
      <c r="F346" s="29">
        <v>0</v>
      </c>
      <c r="G346" s="30">
        <f t="shared" si="75"/>
        <v>5.3134962805526037E-5</v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>
        <f t="shared" si="81"/>
        <v>-1</v>
      </c>
      <c r="L346" s="30" t="str">
        <f t="shared" si="82"/>
        <v xml:space="preserve"> </v>
      </c>
      <c r="M346" s="30">
        <f t="shared" si="79"/>
        <v>-5.3134962805526037E-5</v>
      </c>
      <c r="N346" s="36" t="str">
        <f t="shared" si="80"/>
        <v/>
      </c>
    </row>
    <row r="347" spans="1:14" ht="25.5" x14ac:dyDescent="0.2">
      <c r="A347" s="23"/>
      <c r="B347" s="25" t="s">
        <v>322</v>
      </c>
      <c r="C347" s="35">
        <v>239</v>
      </c>
      <c r="D347" s="29">
        <v>136</v>
      </c>
      <c r="E347" s="29">
        <v>16</v>
      </c>
      <c r="F347" s="29">
        <v>11</v>
      </c>
      <c r="G347" s="30">
        <f t="shared" si="75"/>
        <v>1.2699256110520722E-2</v>
      </c>
      <c r="H347" s="30">
        <f t="shared" si="76"/>
        <v>1.0179640718562874E-2</v>
      </c>
      <c r="I347" s="30">
        <f t="shared" si="77"/>
        <v>2.0969855832241153E-3</v>
      </c>
      <c r="J347" s="30">
        <f t="shared" si="78"/>
        <v>1.404135818228236E-3</v>
      </c>
      <c r="K347" s="30">
        <f t="shared" si="81"/>
        <v>-0.93305439330543938</v>
      </c>
      <c r="L347" s="30">
        <f t="shared" si="82"/>
        <v>-0.91911764705882348</v>
      </c>
      <c r="M347" s="30">
        <f t="shared" si="79"/>
        <v>-1.1849096705632306E-2</v>
      </c>
      <c r="N347" s="36">
        <f t="shared" si="80"/>
        <v>-9.3562874251496998E-3</v>
      </c>
    </row>
    <row r="348" spans="1:14" x14ac:dyDescent="0.2">
      <c r="A348" s="23"/>
      <c r="B348" s="25" t="s">
        <v>323</v>
      </c>
      <c r="C348" s="35">
        <v>0</v>
      </c>
      <c r="D348" s="29">
        <v>1</v>
      </c>
      <c r="E348" s="29">
        <v>4</v>
      </c>
      <c r="F348" s="29">
        <v>6</v>
      </c>
      <c r="G348" s="30" t="str">
        <f t="shared" ref="G348:G363" si="83">+IF(C348=0,"",C348/C$188)</f>
        <v/>
      </c>
      <c r="H348" s="30">
        <f t="shared" ref="H348:H363" si="84">+IF(D348=0,"",D348/D$188)</f>
        <v>7.4850299401197604E-5</v>
      </c>
      <c r="I348" s="30">
        <f t="shared" ref="I348:I363" si="85">+IF(E348=0,"",E348/E$188)</f>
        <v>5.2424639580602882E-4</v>
      </c>
      <c r="J348" s="30">
        <f t="shared" ref="J348:J363" si="86">+IF(F348=0,"",F348/F$188)</f>
        <v>7.6589226448812867E-4</v>
      </c>
      <c r="K348" s="30">
        <f t="shared" si="81"/>
        <v>1</v>
      </c>
      <c r="L348" s="30">
        <f t="shared" si="82"/>
        <v>5</v>
      </c>
      <c r="M348" s="30" t="str">
        <f t="shared" ref="M348:M363" si="87">+IF(OR(AND(G348=""),(K348="")),"",G348*K348)</f>
        <v/>
      </c>
      <c r="N348" s="36">
        <f t="shared" ref="N348:N363" si="88">+IF(OR(AND(H348=""),(L348="")),"",H348*L348)</f>
        <v>3.7425149700598805E-4</v>
      </c>
    </row>
    <row r="349" spans="1:14" ht="25.5" x14ac:dyDescent="0.2">
      <c r="A349" s="23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6.25" customHeight="1" x14ac:dyDescent="0.2">
      <c r="A350" s="23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6.25" customHeight="1" x14ac:dyDescent="0.2">
      <c r="A351" s="23"/>
      <c r="B351" s="25" t="s">
        <v>326</v>
      </c>
      <c r="C351" s="35">
        <v>0</v>
      </c>
      <c r="D351" s="29">
        <v>2</v>
      </c>
      <c r="E351" s="29">
        <v>2</v>
      </c>
      <c r="F351" s="29">
        <v>0</v>
      </c>
      <c r="G351" s="30" t="str">
        <f t="shared" si="83"/>
        <v/>
      </c>
      <c r="H351" s="30">
        <f t="shared" si="84"/>
        <v>1.4970059880239521E-4</v>
      </c>
      <c r="I351" s="30">
        <f t="shared" si="85"/>
        <v>2.6212319790301441E-4</v>
      </c>
      <c r="J351" s="30" t="str">
        <f t="shared" si="86"/>
        <v/>
      </c>
      <c r="K351" s="30">
        <f t="shared" si="89"/>
        <v>1</v>
      </c>
      <c r="L351" s="30">
        <f t="shared" si="90"/>
        <v>-1</v>
      </c>
      <c r="M351" s="30" t="str">
        <f t="shared" si="87"/>
        <v/>
      </c>
      <c r="N351" s="36">
        <f t="shared" si="88"/>
        <v>-1.4970059880239521E-4</v>
      </c>
    </row>
    <row r="352" spans="1:14" ht="25.5" x14ac:dyDescent="0.2">
      <c r="A352" s="23"/>
      <c r="B352" s="25" t="s">
        <v>327</v>
      </c>
      <c r="C352" s="35">
        <v>46</v>
      </c>
      <c r="D352" s="29">
        <v>15</v>
      </c>
      <c r="E352" s="29">
        <v>1</v>
      </c>
      <c r="F352" s="29">
        <v>0</v>
      </c>
      <c r="G352" s="30">
        <f t="shared" si="83"/>
        <v>2.4442082890541975E-3</v>
      </c>
      <c r="H352" s="30">
        <f t="shared" si="84"/>
        <v>1.122754491017964E-3</v>
      </c>
      <c r="I352" s="30">
        <f t="shared" si="85"/>
        <v>1.310615989515072E-4</v>
      </c>
      <c r="J352" s="30" t="str">
        <f t="shared" si="86"/>
        <v/>
      </c>
      <c r="K352" s="30">
        <f t="shared" si="89"/>
        <v>-0.97826086956521741</v>
      </c>
      <c r="L352" s="30">
        <f t="shared" si="90"/>
        <v>-1</v>
      </c>
      <c r="M352" s="30">
        <f t="shared" si="87"/>
        <v>-2.3910733262486714E-3</v>
      </c>
      <c r="N352" s="36">
        <f t="shared" si="88"/>
        <v>-1.122754491017964E-3</v>
      </c>
    </row>
    <row r="353" spans="1:14" ht="25.5" x14ac:dyDescent="0.2">
      <c r="A353" s="23"/>
      <c r="B353" s="25" t="s">
        <v>328</v>
      </c>
      <c r="C353" s="35">
        <v>1</v>
      </c>
      <c r="D353" s="29">
        <v>4</v>
      </c>
      <c r="E353" s="29">
        <v>0</v>
      </c>
      <c r="F353" s="29">
        <v>5</v>
      </c>
      <c r="G353" s="30">
        <f t="shared" si="83"/>
        <v>5.3134962805526037E-5</v>
      </c>
      <c r="H353" s="30">
        <f t="shared" si="84"/>
        <v>2.9940119760479042E-4</v>
      </c>
      <c r="I353" s="30" t="str">
        <f t="shared" si="85"/>
        <v/>
      </c>
      <c r="J353" s="30">
        <f t="shared" si="86"/>
        <v>6.3824355374010719E-4</v>
      </c>
      <c r="K353" s="30">
        <f t="shared" si="89"/>
        <v>-1</v>
      </c>
      <c r="L353" s="30">
        <f t="shared" si="90"/>
        <v>0.25</v>
      </c>
      <c r="M353" s="30">
        <f t="shared" si="87"/>
        <v>-5.3134962805526037E-5</v>
      </c>
      <c r="N353" s="36">
        <f t="shared" si="88"/>
        <v>7.4850299401197604E-5</v>
      </c>
    </row>
    <row r="354" spans="1:14" ht="25.5" x14ac:dyDescent="0.2">
      <c r="A354" s="23"/>
      <c r="B354" s="25" t="s">
        <v>329</v>
      </c>
      <c r="C354" s="35">
        <v>2</v>
      </c>
      <c r="D354" s="29">
        <v>1</v>
      </c>
      <c r="E354" s="29">
        <v>1</v>
      </c>
      <c r="F354" s="29">
        <v>0</v>
      </c>
      <c r="G354" s="30">
        <f t="shared" si="83"/>
        <v>1.0626992561105207E-4</v>
      </c>
      <c r="H354" s="30">
        <f t="shared" si="84"/>
        <v>7.4850299401197604E-5</v>
      </c>
      <c r="I354" s="30">
        <f t="shared" si="85"/>
        <v>1.310615989515072E-4</v>
      </c>
      <c r="J354" s="30" t="str">
        <f t="shared" si="86"/>
        <v/>
      </c>
      <c r="K354" s="30">
        <f t="shared" si="89"/>
        <v>-0.5</v>
      </c>
      <c r="L354" s="30">
        <f t="shared" si="90"/>
        <v>-1</v>
      </c>
      <c r="M354" s="30">
        <f t="shared" si="87"/>
        <v>-5.3134962805526037E-5</v>
      </c>
      <c r="N354" s="36">
        <f t="shared" si="88"/>
        <v>-7.4850299401197604E-5</v>
      </c>
    </row>
    <row r="355" spans="1:14" ht="25.5" x14ac:dyDescent="0.2">
      <c r="A355" s="23"/>
      <c r="B355" s="25" t="s">
        <v>330</v>
      </c>
      <c r="C355" s="35">
        <v>1</v>
      </c>
      <c r="D355" s="29">
        <v>0</v>
      </c>
      <c r="E355" s="29">
        <v>0</v>
      </c>
      <c r="F355" s="29">
        <v>4</v>
      </c>
      <c r="G355" s="30">
        <f t="shared" si="83"/>
        <v>5.3134962805526037E-5</v>
      </c>
      <c r="H355" s="30" t="str">
        <f t="shared" si="84"/>
        <v/>
      </c>
      <c r="I355" s="30" t="str">
        <f t="shared" si="85"/>
        <v/>
      </c>
      <c r="J355" s="30">
        <f t="shared" si="86"/>
        <v>5.1059484299208582E-4</v>
      </c>
      <c r="K355" s="30">
        <f t="shared" si="89"/>
        <v>-1</v>
      </c>
      <c r="L355" s="30">
        <f t="shared" si="90"/>
        <v>1</v>
      </c>
      <c r="M355" s="30">
        <f t="shared" si="87"/>
        <v>-5.3134962805526037E-5</v>
      </c>
      <c r="N355" s="36" t="str">
        <f t="shared" si="88"/>
        <v/>
      </c>
    </row>
    <row r="356" spans="1:14" x14ac:dyDescent="0.2">
      <c r="A356" s="23"/>
      <c r="B356" s="25" t="s">
        <v>331</v>
      </c>
      <c r="C356" s="35">
        <v>0</v>
      </c>
      <c r="D356" s="29">
        <v>0</v>
      </c>
      <c r="E356" s="29">
        <v>0</v>
      </c>
      <c r="F356" s="29">
        <v>2</v>
      </c>
      <c r="G356" s="30" t="str">
        <f t="shared" si="83"/>
        <v/>
      </c>
      <c r="H356" s="30" t="str">
        <f t="shared" si="84"/>
        <v/>
      </c>
      <c r="I356" s="30" t="str">
        <f t="shared" si="85"/>
        <v/>
      </c>
      <c r="J356" s="30">
        <f t="shared" si="86"/>
        <v>2.5529742149604291E-4</v>
      </c>
      <c r="K356" s="30" t="str">
        <f t="shared" si="89"/>
        <v xml:space="preserve"> </v>
      </c>
      <c r="L356" s="30">
        <f t="shared" si="90"/>
        <v>1</v>
      </c>
      <c r="M356" s="30" t="str">
        <f t="shared" si="87"/>
        <v/>
      </c>
      <c r="N356" s="36" t="str">
        <f t="shared" si="88"/>
        <v/>
      </c>
    </row>
    <row r="357" spans="1:14" ht="25.5" x14ac:dyDescent="0.2">
      <c r="A357" s="23"/>
      <c r="B357" s="25" t="s">
        <v>332</v>
      </c>
      <c r="C357" s="35">
        <v>0</v>
      </c>
      <c r="D357" s="29">
        <v>3</v>
      </c>
      <c r="E357" s="29">
        <v>8</v>
      </c>
      <c r="F357" s="29">
        <v>5</v>
      </c>
      <c r="G357" s="30" t="str">
        <f t="shared" si="83"/>
        <v/>
      </c>
      <c r="H357" s="30">
        <f t="shared" si="84"/>
        <v>2.2455089820359281E-4</v>
      </c>
      <c r="I357" s="30">
        <f t="shared" si="85"/>
        <v>1.0484927916120576E-3</v>
      </c>
      <c r="J357" s="30">
        <f t="shared" si="86"/>
        <v>6.3824355374010719E-4</v>
      </c>
      <c r="K357" s="30">
        <f t="shared" si="89"/>
        <v>1</v>
      </c>
      <c r="L357" s="30">
        <f t="shared" si="90"/>
        <v>0.66666666666666663</v>
      </c>
      <c r="M357" s="30" t="str">
        <f t="shared" si="87"/>
        <v/>
      </c>
      <c r="N357" s="36">
        <f t="shared" si="88"/>
        <v>1.4970059880239521E-4</v>
      </c>
    </row>
    <row r="358" spans="1:14" x14ac:dyDescent="0.2">
      <c r="A358" s="23"/>
      <c r="B358" s="25" t="s">
        <v>333</v>
      </c>
      <c r="C358" s="35">
        <v>1</v>
      </c>
      <c r="D358" s="29">
        <v>1</v>
      </c>
      <c r="E358" s="29">
        <v>6</v>
      </c>
      <c r="F358" s="29">
        <v>10</v>
      </c>
      <c r="G358" s="30">
        <f t="shared" si="83"/>
        <v>5.3134962805526037E-5</v>
      </c>
      <c r="H358" s="30">
        <f t="shared" si="84"/>
        <v>7.4850299401197604E-5</v>
      </c>
      <c r="I358" s="30">
        <f t="shared" si="85"/>
        <v>7.8636959370904328E-4</v>
      </c>
      <c r="J358" s="30">
        <f t="shared" si="86"/>
        <v>1.2764871074802144E-3</v>
      </c>
      <c r="K358" s="30">
        <f t="shared" si="89"/>
        <v>5</v>
      </c>
      <c r="L358" s="30">
        <f t="shared" si="90"/>
        <v>9</v>
      </c>
      <c r="M358" s="30">
        <f t="shared" si="87"/>
        <v>2.6567481402763017E-4</v>
      </c>
      <c r="N358" s="36">
        <f t="shared" si="88"/>
        <v>6.7365269461077846E-4</v>
      </c>
    </row>
    <row r="359" spans="1:14" ht="25.5" x14ac:dyDescent="0.2">
      <c r="A359" s="23"/>
      <c r="B359" s="25" t="s">
        <v>334</v>
      </c>
      <c r="C359" s="35">
        <v>1</v>
      </c>
      <c r="D359" s="29">
        <v>3</v>
      </c>
      <c r="E359" s="29">
        <v>6</v>
      </c>
      <c r="F359" s="29">
        <v>14</v>
      </c>
      <c r="G359" s="30">
        <f t="shared" si="83"/>
        <v>5.3134962805526037E-5</v>
      </c>
      <c r="H359" s="30">
        <f t="shared" si="84"/>
        <v>2.2455089820359281E-4</v>
      </c>
      <c r="I359" s="30">
        <f t="shared" si="85"/>
        <v>7.8636959370904328E-4</v>
      </c>
      <c r="J359" s="30">
        <f t="shared" si="86"/>
        <v>1.7870819504723003E-3</v>
      </c>
      <c r="K359" s="30">
        <f t="shared" si="89"/>
        <v>5</v>
      </c>
      <c r="L359" s="30">
        <f t="shared" si="90"/>
        <v>3.6666666666666665</v>
      </c>
      <c r="M359" s="30">
        <f t="shared" si="87"/>
        <v>2.6567481402763017E-4</v>
      </c>
      <c r="N359" s="36">
        <f t="shared" si="88"/>
        <v>8.2335329341317362E-4</v>
      </c>
    </row>
    <row r="360" spans="1:14" ht="25.5" x14ac:dyDescent="0.2">
      <c r="A360" s="23"/>
      <c r="B360" s="25" t="s">
        <v>335</v>
      </c>
      <c r="C360" s="35">
        <v>2</v>
      </c>
      <c r="D360" s="29">
        <v>2</v>
      </c>
      <c r="E360" s="29">
        <v>8</v>
      </c>
      <c r="F360" s="29">
        <v>10</v>
      </c>
      <c r="G360" s="30">
        <f t="shared" si="83"/>
        <v>1.0626992561105207E-4</v>
      </c>
      <c r="H360" s="30">
        <f t="shared" si="84"/>
        <v>1.4970059880239521E-4</v>
      </c>
      <c r="I360" s="30">
        <f t="shared" si="85"/>
        <v>1.0484927916120576E-3</v>
      </c>
      <c r="J360" s="30">
        <f t="shared" si="86"/>
        <v>1.2764871074802144E-3</v>
      </c>
      <c r="K360" s="30">
        <f t="shared" si="89"/>
        <v>3</v>
      </c>
      <c r="L360" s="30">
        <f t="shared" si="90"/>
        <v>4</v>
      </c>
      <c r="M360" s="30">
        <f t="shared" si="87"/>
        <v>3.1880977683315621E-4</v>
      </c>
      <c r="N360" s="36">
        <f t="shared" si="88"/>
        <v>5.9880239520958083E-4</v>
      </c>
    </row>
    <row r="361" spans="1:14" x14ac:dyDescent="0.2">
      <c r="A361" s="23"/>
      <c r="B361" s="25" t="s">
        <v>336</v>
      </c>
      <c r="C361" s="35">
        <v>8</v>
      </c>
      <c r="D361" s="29">
        <v>14</v>
      </c>
      <c r="E361" s="29">
        <v>7</v>
      </c>
      <c r="F361" s="29">
        <v>9</v>
      </c>
      <c r="G361" s="30">
        <f t="shared" si="83"/>
        <v>4.250797024442083E-4</v>
      </c>
      <c r="H361" s="30">
        <f t="shared" si="84"/>
        <v>1.0479041916167664E-3</v>
      </c>
      <c r="I361" s="30">
        <f t="shared" si="85"/>
        <v>9.1743119266055051E-4</v>
      </c>
      <c r="J361" s="30">
        <f t="shared" si="86"/>
        <v>1.148838396732193E-3</v>
      </c>
      <c r="K361" s="30">
        <f t="shared" si="89"/>
        <v>-0.125</v>
      </c>
      <c r="L361" s="30">
        <f t="shared" si="90"/>
        <v>-0.35714285714285715</v>
      </c>
      <c r="M361" s="30">
        <f t="shared" si="87"/>
        <v>-5.3134962805526037E-5</v>
      </c>
      <c r="N361" s="36">
        <f t="shared" si="88"/>
        <v>-3.7425149700598799E-4</v>
      </c>
    </row>
    <row r="362" spans="1:14" x14ac:dyDescent="0.2">
      <c r="A362" s="23"/>
      <c r="B362" s="25" t="s">
        <v>337</v>
      </c>
      <c r="C362" s="35">
        <v>1363</v>
      </c>
      <c r="D362" s="29">
        <v>1246</v>
      </c>
      <c r="E362" s="29">
        <v>5</v>
      </c>
      <c r="F362" s="29">
        <v>4</v>
      </c>
      <c r="G362" s="30">
        <f t="shared" si="83"/>
        <v>7.2422954303931988E-2</v>
      </c>
      <c r="H362" s="30">
        <f t="shared" si="84"/>
        <v>9.326347305389221E-2</v>
      </c>
      <c r="I362" s="30">
        <f t="shared" si="85"/>
        <v>6.5530799475753605E-4</v>
      </c>
      <c r="J362" s="30">
        <f t="shared" si="86"/>
        <v>5.1059484299208582E-4</v>
      </c>
      <c r="K362" s="30">
        <f t="shared" si="89"/>
        <v>-0.99633162142333087</v>
      </c>
      <c r="L362" s="30">
        <f t="shared" si="90"/>
        <v>-0.9967897271268058</v>
      </c>
      <c r="M362" s="30">
        <f t="shared" si="87"/>
        <v>-7.2157279489904358E-2</v>
      </c>
      <c r="N362" s="36">
        <f t="shared" si="88"/>
        <v>-9.2964071856287425E-2</v>
      </c>
    </row>
    <row r="363" spans="1:14" ht="26.25" thickBot="1" x14ac:dyDescent="0.25">
      <c r="A363" s="23"/>
      <c r="B363" s="26" t="s">
        <v>338</v>
      </c>
      <c r="C363" s="37">
        <v>3</v>
      </c>
      <c r="D363" s="38">
        <v>5</v>
      </c>
      <c r="E363" s="38">
        <v>4</v>
      </c>
      <c r="F363" s="38">
        <v>10</v>
      </c>
      <c r="G363" s="39">
        <f t="shared" si="83"/>
        <v>1.594048884165781E-4</v>
      </c>
      <c r="H363" s="39">
        <f t="shared" si="84"/>
        <v>3.7425149700598805E-4</v>
      </c>
      <c r="I363" s="39">
        <f t="shared" si="85"/>
        <v>5.2424639580602882E-4</v>
      </c>
      <c r="J363" s="39">
        <f t="shared" si="86"/>
        <v>1.2764871074802144E-3</v>
      </c>
      <c r="K363" s="39">
        <f t="shared" si="89"/>
        <v>0.33333333333333331</v>
      </c>
      <c r="L363" s="39">
        <f t="shared" si="90"/>
        <v>1</v>
      </c>
      <c r="M363" s="39">
        <f t="shared" si="87"/>
        <v>5.313496280552603E-5</v>
      </c>
      <c r="N363" s="40">
        <f t="shared" si="88"/>
        <v>3.7425149700598805E-4</v>
      </c>
    </row>
    <row r="364" spans="1:14" x14ac:dyDescent="0.2">
      <c r="A364" s="22"/>
    </row>
    <row r="365" spans="1:14" x14ac:dyDescent="0.2">
      <c r="A365" s="22"/>
    </row>
    <row r="366" spans="1:14" x14ac:dyDescent="0.2">
      <c r="A366" s="22"/>
    </row>
    <row r="367" spans="1:14" ht="15.75" thickBot="1" x14ac:dyDescent="0.25">
      <c r="A367" s="22"/>
    </row>
    <row r="368" spans="1:14" ht="29.25" customHeight="1" thickBot="1" x14ac:dyDescent="0.25">
      <c r="A368" s="23"/>
      <c r="B368" s="41" t="s">
        <v>2</v>
      </c>
      <c r="C368" s="44" t="s">
        <v>3</v>
      </c>
      <c r="D368" s="45"/>
      <c r="E368" s="45"/>
      <c r="F368" s="46"/>
      <c r="G368" s="44" t="s">
        <v>4</v>
      </c>
      <c r="H368" s="45"/>
      <c r="I368" s="45"/>
      <c r="J368" s="45"/>
      <c r="K368" s="44" t="s">
        <v>667</v>
      </c>
      <c r="L368" s="47"/>
      <c r="M368" s="44" t="s">
        <v>5</v>
      </c>
      <c r="N368" s="47"/>
    </row>
    <row r="369" spans="1:14" ht="15.75" thickBot="1" x14ac:dyDescent="0.25">
      <c r="A369" s="22"/>
      <c r="B369" s="42"/>
      <c r="C369" s="50">
        <v>2022</v>
      </c>
      <c r="D369" s="46"/>
      <c r="E369" s="51">
        <v>2023</v>
      </c>
      <c r="F369" s="46"/>
      <c r="G369" s="50">
        <v>2022</v>
      </c>
      <c r="H369" s="46"/>
      <c r="I369" s="51">
        <v>2023</v>
      </c>
      <c r="J369" s="46"/>
      <c r="K369" s="48"/>
      <c r="L369" s="49"/>
      <c r="M369" s="48"/>
      <c r="N369" s="49"/>
    </row>
    <row r="370" spans="1:14" ht="15.75" thickBot="1" x14ac:dyDescent="0.25">
      <c r="A370" s="23"/>
      <c r="B370" s="43"/>
      <c r="C370" s="13" t="s">
        <v>6</v>
      </c>
      <c r="D370" s="13" t="s">
        <v>7</v>
      </c>
      <c r="E370" s="13" t="s">
        <v>6</v>
      </c>
      <c r="F370" s="13" t="s">
        <v>7</v>
      </c>
      <c r="G370" s="13" t="s">
        <v>6</v>
      </c>
      <c r="H370" s="13" t="s">
        <v>7</v>
      </c>
      <c r="I370" s="13" t="s">
        <v>6</v>
      </c>
      <c r="J370" s="13" t="s">
        <v>7</v>
      </c>
      <c r="K370" s="13" t="s">
        <v>6</v>
      </c>
      <c r="L370" s="13" t="s">
        <v>7</v>
      </c>
      <c r="M370" s="13" t="s">
        <v>6</v>
      </c>
      <c r="N370" s="13" t="s">
        <v>7</v>
      </c>
    </row>
    <row r="371" spans="1:14" ht="15.75" thickBot="1" x14ac:dyDescent="0.25">
      <c r="A371" s="23"/>
      <c r="B371" s="14" t="s">
        <v>11</v>
      </c>
      <c r="C371" s="27">
        <f>SUM(C372:C604)</f>
        <v>35355</v>
      </c>
      <c r="D371" s="27">
        <f>SUM(D372:D604)</f>
        <v>31863</v>
      </c>
      <c r="E371" s="27">
        <f>SUM(E372:E604)</f>
        <v>30994</v>
      </c>
      <c r="F371" s="27">
        <f>SUM(F372:F604)</f>
        <v>32126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-0.12334888983170697</v>
      </c>
      <c r="L371" s="28">
        <f>+IF(AND(D371=0,F371=0),"",IF(D371=0,1,IF(F371=0,-1,(F371-D371)/D371)))</f>
        <v>8.2540878134513378E-3</v>
      </c>
      <c r="M371" s="28">
        <f t="shared" ref="M371:M434" si="95">+IF(OR(AND(G371=""),(K371="")),"",G371*K371)</f>
        <v>-0.12334888983170697</v>
      </c>
      <c r="N371" s="28">
        <f t="shared" ref="N371:N434" si="96">+IF(OR(AND(H371=""),(L371="")),"",H371*L371)</f>
        <v>8.2540878134513378E-3</v>
      </c>
    </row>
    <row r="372" spans="1:14" x14ac:dyDescent="0.2">
      <c r="A372" s="23"/>
      <c r="B372" s="24" t="s">
        <v>339</v>
      </c>
      <c r="C372" s="31">
        <v>108</v>
      </c>
      <c r="D372" s="32">
        <v>17</v>
      </c>
      <c r="E372" s="32">
        <v>51</v>
      </c>
      <c r="F372" s="32">
        <v>8</v>
      </c>
      <c r="G372" s="33">
        <f t="shared" si="91"/>
        <v>3.0547305897327109E-3</v>
      </c>
      <c r="H372" s="33">
        <f t="shared" si="92"/>
        <v>5.3353419326491547E-4</v>
      </c>
      <c r="I372" s="33">
        <f t="shared" si="93"/>
        <v>1.6454797702781182E-3</v>
      </c>
      <c r="J372" s="33">
        <f t="shared" si="94"/>
        <v>2.490194857747619E-4</v>
      </c>
      <c r="K372" s="33">
        <f t="shared" ref="K372:K435" si="97">+IF(AND(C372=0,E372=0)," ",IF(C372=0,1,IF(E372=0,-1,(E372-C372)/C372)))</f>
        <v>-0.52777777777777779</v>
      </c>
      <c r="L372" s="33">
        <f t="shared" ref="L372:L435" si="98">+IF(AND(D372=0,F372=0)," ",IF(D372=0,1,IF(F372=0,-1,(F372-D372)/D372)))</f>
        <v>-0.52941176470588236</v>
      </c>
      <c r="M372" s="33">
        <f t="shared" si="95"/>
        <v>-1.6122189223589309E-3</v>
      </c>
      <c r="N372" s="34">
        <f t="shared" si="96"/>
        <v>-2.8245927878730817E-4</v>
      </c>
    </row>
    <row r="373" spans="1:14" x14ac:dyDescent="0.2">
      <c r="A373" s="23"/>
      <c r="B373" s="25" t="s">
        <v>340</v>
      </c>
      <c r="C373" s="35">
        <v>166</v>
      </c>
      <c r="D373" s="29">
        <v>21</v>
      </c>
      <c r="E373" s="29">
        <v>102</v>
      </c>
      <c r="F373" s="29">
        <v>19</v>
      </c>
      <c r="G373" s="30">
        <f t="shared" si="91"/>
        <v>4.6952340545891669E-3</v>
      </c>
      <c r="H373" s="30">
        <f t="shared" si="92"/>
        <v>6.5907165050371904E-4</v>
      </c>
      <c r="I373" s="30">
        <f t="shared" si="93"/>
        <v>3.2909595405562365E-3</v>
      </c>
      <c r="J373" s="30">
        <f t="shared" si="94"/>
        <v>5.9142127871505946E-4</v>
      </c>
      <c r="K373" s="30">
        <f t="shared" si="97"/>
        <v>-0.38554216867469882</v>
      </c>
      <c r="L373" s="30">
        <f t="shared" si="98"/>
        <v>-9.5238095238095233E-2</v>
      </c>
      <c r="M373" s="30">
        <f t="shared" si="95"/>
        <v>-1.8102107198416067E-3</v>
      </c>
      <c r="N373" s="36">
        <f t="shared" si="96"/>
        <v>-6.2768728619401812E-5</v>
      </c>
    </row>
    <row r="374" spans="1:14" x14ac:dyDescent="0.2">
      <c r="A374" s="23"/>
      <c r="B374" s="25" t="s">
        <v>341</v>
      </c>
      <c r="C374" s="35">
        <v>882</v>
      </c>
      <c r="D374" s="29">
        <v>769</v>
      </c>
      <c r="E374" s="29">
        <v>720</v>
      </c>
      <c r="F374" s="29">
        <v>551</v>
      </c>
      <c r="G374" s="30">
        <f t="shared" si="91"/>
        <v>2.4946966482817141E-2</v>
      </c>
      <c r="H374" s="30">
        <f t="shared" si="92"/>
        <v>2.4134576154159999E-2</v>
      </c>
      <c r="I374" s="30">
        <f t="shared" si="93"/>
        <v>2.3230302639220494E-2</v>
      </c>
      <c r="J374" s="30">
        <f t="shared" si="94"/>
        <v>1.7151217082736724E-2</v>
      </c>
      <c r="K374" s="30">
        <f t="shared" si="97"/>
        <v>-0.18367346938775511</v>
      </c>
      <c r="L374" s="30">
        <f t="shared" si="98"/>
        <v>-0.28348504551365411</v>
      </c>
      <c r="M374" s="30">
        <f t="shared" si="95"/>
        <v>-4.5820958845990672E-3</v>
      </c>
      <c r="N374" s="36">
        <f t="shared" si="96"/>
        <v>-6.8417914195147986E-3</v>
      </c>
    </row>
    <row r="375" spans="1:14" x14ac:dyDescent="0.2">
      <c r="A375" s="23"/>
      <c r="B375" s="25" t="s">
        <v>342</v>
      </c>
      <c r="C375" s="35">
        <v>0</v>
      </c>
      <c r="D375" s="29">
        <v>0</v>
      </c>
      <c r="E375" s="29">
        <v>1</v>
      </c>
      <c r="F375" s="29">
        <v>0</v>
      </c>
      <c r="G375" s="30" t="str">
        <f t="shared" si="91"/>
        <v/>
      </c>
      <c r="H375" s="30" t="str">
        <f t="shared" si="92"/>
        <v/>
      </c>
      <c r="I375" s="30">
        <f t="shared" si="93"/>
        <v>3.2264309221139574E-5</v>
      </c>
      <c r="J375" s="30" t="str">
        <f t="shared" si="94"/>
        <v/>
      </c>
      <c r="K375" s="30">
        <f t="shared" si="97"/>
        <v>1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23"/>
      <c r="B376" s="25" t="s">
        <v>343</v>
      </c>
      <c r="C376" s="35">
        <v>1</v>
      </c>
      <c r="D376" s="29">
        <v>3</v>
      </c>
      <c r="E376" s="29">
        <v>0</v>
      </c>
      <c r="F376" s="29">
        <v>1</v>
      </c>
      <c r="G376" s="30">
        <f t="shared" si="91"/>
        <v>2.8284542497525101E-5</v>
      </c>
      <c r="H376" s="30">
        <f t="shared" si="92"/>
        <v>9.4153092929102718E-5</v>
      </c>
      <c r="I376" s="30" t="str">
        <f t="shared" si="93"/>
        <v/>
      </c>
      <c r="J376" s="30">
        <f t="shared" si="94"/>
        <v>3.1127435721845237E-5</v>
      </c>
      <c r="K376" s="30">
        <f t="shared" si="97"/>
        <v>-1</v>
      </c>
      <c r="L376" s="30">
        <f t="shared" si="98"/>
        <v>-0.66666666666666663</v>
      </c>
      <c r="M376" s="30">
        <f t="shared" si="95"/>
        <v>-2.8284542497525101E-5</v>
      </c>
      <c r="N376" s="36">
        <f t="shared" si="96"/>
        <v>-6.2768728619401812E-5</v>
      </c>
    </row>
    <row r="377" spans="1:14" x14ac:dyDescent="0.2">
      <c r="A377" s="23"/>
      <c r="B377" s="25" t="s">
        <v>344</v>
      </c>
      <c r="C377" s="35">
        <v>1070</v>
      </c>
      <c r="D377" s="29">
        <v>856</v>
      </c>
      <c r="E377" s="29">
        <v>475</v>
      </c>
      <c r="F377" s="29">
        <v>289</v>
      </c>
      <c r="G377" s="30">
        <f t="shared" si="91"/>
        <v>3.0264460472351859E-2</v>
      </c>
      <c r="H377" s="30">
        <f t="shared" si="92"/>
        <v>2.6865015849103977E-2</v>
      </c>
      <c r="I377" s="30">
        <f t="shared" si="93"/>
        <v>1.5325546880041299E-2</v>
      </c>
      <c r="J377" s="30">
        <f t="shared" si="94"/>
        <v>8.9958289236132735E-3</v>
      </c>
      <c r="K377" s="30">
        <f t="shared" si="97"/>
        <v>-0.55607476635514019</v>
      </c>
      <c r="L377" s="30">
        <f t="shared" si="98"/>
        <v>-0.66238317757009346</v>
      </c>
      <c r="M377" s="30">
        <f t="shared" si="95"/>
        <v>-1.6829302786027435E-2</v>
      </c>
      <c r="N377" s="36">
        <f t="shared" si="96"/>
        <v>-1.7794934563600415E-2</v>
      </c>
    </row>
    <row r="378" spans="1:14" x14ac:dyDescent="0.2">
      <c r="A378" s="23"/>
      <c r="B378" s="25" t="s">
        <v>345</v>
      </c>
      <c r="C378" s="35">
        <v>60</v>
      </c>
      <c r="D378" s="29">
        <v>60</v>
      </c>
      <c r="E378" s="29">
        <v>35</v>
      </c>
      <c r="F378" s="29">
        <v>15</v>
      </c>
      <c r="G378" s="30">
        <f t="shared" si="91"/>
        <v>1.6970725498515061E-3</v>
      </c>
      <c r="H378" s="30">
        <f t="shared" si="92"/>
        <v>1.8830618585820545E-3</v>
      </c>
      <c r="I378" s="30">
        <f t="shared" si="93"/>
        <v>1.1292508227398852E-3</v>
      </c>
      <c r="J378" s="30">
        <f t="shared" si="94"/>
        <v>4.6691153582767854E-4</v>
      </c>
      <c r="K378" s="30">
        <f t="shared" si="97"/>
        <v>-0.41666666666666669</v>
      </c>
      <c r="L378" s="30">
        <f t="shared" si="98"/>
        <v>-0.75</v>
      </c>
      <c r="M378" s="30">
        <f t="shared" si="95"/>
        <v>-7.0711356243812753E-4</v>
      </c>
      <c r="N378" s="36">
        <f t="shared" si="96"/>
        <v>-1.4122963939365409E-3</v>
      </c>
    </row>
    <row r="379" spans="1:14" x14ac:dyDescent="0.2">
      <c r="A379" s="23"/>
      <c r="B379" s="25" t="s">
        <v>346</v>
      </c>
      <c r="C379" s="35">
        <v>18</v>
      </c>
      <c r="D379" s="29">
        <v>19</v>
      </c>
      <c r="E379" s="29">
        <v>19</v>
      </c>
      <c r="F379" s="29">
        <v>24</v>
      </c>
      <c r="G379" s="30">
        <f t="shared" si="91"/>
        <v>5.0912176495545181E-4</v>
      </c>
      <c r="H379" s="30">
        <f t="shared" si="92"/>
        <v>5.963029218843172E-4</v>
      </c>
      <c r="I379" s="30">
        <f t="shared" si="93"/>
        <v>6.1302187520165198E-4</v>
      </c>
      <c r="J379" s="30">
        <f t="shared" si="94"/>
        <v>7.4705845732428563E-4</v>
      </c>
      <c r="K379" s="30">
        <f t="shared" si="97"/>
        <v>5.5555555555555552E-2</v>
      </c>
      <c r="L379" s="30">
        <f t="shared" si="98"/>
        <v>0.26315789473684209</v>
      </c>
      <c r="M379" s="30">
        <f t="shared" si="95"/>
        <v>2.8284542497525098E-5</v>
      </c>
      <c r="N379" s="36">
        <f t="shared" si="96"/>
        <v>1.5692182154850452E-4</v>
      </c>
    </row>
    <row r="380" spans="1:14" x14ac:dyDescent="0.2">
      <c r="A380" s="23"/>
      <c r="B380" s="25" t="s">
        <v>347</v>
      </c>
      <c r="C380" s="35">
        <v>53</v>
      </c>
      <c r="D380" s="29">
        <v>27</v>
      </c>
      <c r="E380" s="29">
        <v>30</v>
      </c>
      <c r="F380" s="29">
        <v>22</v>
      </c>
      <c r="G380" s="30">
        <f t="shared" si="91"/>
        <v>1.4990807523688305E-3</v>
      </c>
      <c r="H380" s="30">
        <f t="shared" si="92"/>
        <v>8.4737783636192445E-4</v>
      </c>
      <c r="I380" s="30">
        <f t="shared" si="93"/>
        <v>9.6792927663418731E-4</v>
      </c>
      <c r="J380" s="30">
        <f t="shared" si="94"/>
        <v>6.8480358588059512E-4</v>
      </c>
      <c r="K380" s="30">
        <f t="shared" si="97"/>
        <v>-0.43396226415094341</v>
      </c>
      <c r="L380" s="30">
        <f t="shared" si="98"/>
        <v>-0.18518518518518517</v>
      </c>
      <c r="M380" s="30">
        <f t="shared" si="95"/>
        <v>-6.5054447744307745E-4</v>
      </c>
      <c r="N380" s="36">
        <f t="shared" si="96"/>
        <v>-1.5692182154850452E-4</v>
      </c>
    </row>
    <row r="381" spans="1:14" x14ac:dyDescent="0.2">
      <c r="A381" s="23"/>
      <c r="B381" s="25" t="s">
        <v>348</v>
      </c>
      <c r="C381" s="35">
        <v>14</v>
      </c>
      <c r="D381" s="29">
        <v>8</v>
      </c>
      <c r="E381" s="29">
        <v>12</v>
      </c>
      <c r="F381" s="29">
        <v>12</v>
      </c>
      <c r="G381" s="30">
        <f t="shared" si="91"/>
        <v>3.9598359496535143E-4</v>
      </c>
      <c r="H381" s="30">
        <f t="shared" si="92"/>
        <v>2.5107491447760725E-4</v>
      </c>
      <c r="I381" s="30">
        <f t="shared" si="93"/>
        <v>3.8717171065367491E-4</v>
      </c>
      <c r="J381" s="30">
        <f t="shared" si="94"/>
        <v>3.7352922866214282E-4</v>
      </c>
      <c r="K381" s="30">
        <f t="shared" si="97"/>
        <v>-0.14285714285714285</v>
      </c>
      <c r="L381" s="30">
        <f t="shared" si="98"/>
        <v>0.5</v>
      </c>
      <c r="M381" s="30">
        <f t="shared" si="95"/>
        <v>-5.6569084995050203E-5</v>
      </c>
      <c r="N381" s="36">
        <f t="shared" si="96"/>
        <v>1.2553745723880362E-4</v>
      </c>
    </row>
    <row r="382" spans="1:14" x14ac:dyDescent="0.2">
      <c r="A382" s="23"/>
      <c r="B382" s="25" t="s">
        <v>349</v>
      </c>
      <c r="C382" s="35">
        <v>2</v>
      </c>
      <c r="D382" s="29">
        <v>2</v>
      </c>
      <c r="E382" s="29">
        <v>5</v>
      </c>
      <c r="F382" s="29">
        <v>3</v>
      </c>
      <c r="G382" s="30">
        <f t="shared" si="91"/>
        <v>5.6569084995050203E-5</v>
      </c>
      <c r="H382" s="30">
        <f t="shared" si="92"/>
        <v>6.2768728619401812E-5</v>
      </c>
      <c r="I382" s="30">
        <f t="shared" si="93"/>
        <v>1.6132154610569788E-4</v>
      </c>
      <c r="J382" s="30">
        <f t="shared" si="94"/>
        <v>9.3382307165535704E-5</v>
      </c>
      <c r="K382" s="30">
        <f t="shared" si="97"/>
        <v>1.5</v>
      </c>
      <c r="L382" s="30">
        <f t="shared" si="98"/>
        <v>0.5</v>
      </c>
      <c r="M382" s="30">
        <f t="shared" si="95"/>
        <v>8.4853627492575311E-5</v>
      </c>
      <c r="N382" s="36">
        <f t="shared" si="96"/>
        <v>3.1384364309700906E-5</v>
      </c>
    </row>
    <row r="383" spans="1:14" x14ac:dyDescent="0.2">
      <c r="A383" s="23"/>
      <c r="B383" s="25" t="s">
        <v>350</v>
      </c>
      <c r="C383" s="35">
        <v>3707</v>
      </c>
      <c r="D383" s="29">
        <v>3167</v>
      </c>
      <c r="E383" s="29">
        <v>2168</v>
      </c>
      <c r="F383" s="29">
        <v>2092</v>
      </c>
      <c r="G383" s="30">
        <f t="shared" si="91"/>
        <v>0.10485079903832556</v>
      </c>
      <c r="H383" s="30">
        <f t="shared" si="92"/>
        <v>9.939428176882277E-2</v>
      </c>
      <c r="I383" s="30">
        <f t="shared" si="93"/>
        <v>6.9949022391430596E-2</v>
      </c>
      <c r="J383" s="30">
        <f t="shared" si="94"/>
        <v>6.5118595530100229E-2</v>
      </c>
      <c r="K383" s="30">
        <f t="shared" si="97"/>
        <v>-0.41516050714863773</v>
      </c>
      <c r="L383" s="30">
        <f t="shared" si="98"/>
        <v>-0.33943795389958953</v>
      </c>
      <c r="M383" s="30">
        <f t="shared" si="95"/>
        <v>-4.3529910903691134E-2</v>
      </c>
      <c r="N383" s="36">
        <f t="shared" si="96"/>
        <v>-3.3738191632928474E-2</v>
      </c>
    </row>
    <row r="384" spans="1:14" x14ac:dyDescent="0.2">
      <c r="A384" s="23"/>
      <c r="B384" s="25" t="s">
        <v>351</v>
      </c>
      <c r="C384" s="35">
        <v>613</v>
      </c>
      <c r="D384" s="29">
        <v>367</v>
      </c>
      <c r="E384" s="29">
        <v>411</v>
      </c>
      <c r="F384" s="29">
        <v>279</v>
      </c>
      <c r="G384" s="30">
        <f t="shared" si="91"/>
        <v>1.7338424550982889E-2</v>
      </c>
      <c r="H384" s="30">
        <f t="shared" si="92"/>
        <v>1.1518061701660233E-2</v>
      </c>
      <c r="I384" s="30">
        <f t="shared" si="93"/>
        <v>1.3260631089888366E-2</v>
      </c>
      <c r="J384" s="30">
        <f t="shared" si="94"/>
        <v>8.6845545663948205E-3</v>
      </c>
      <c r="K384" s="30">
        <f t="shared" si="97"/>
        <v>-0.32952691680261009</v>
      </c>
      <c r="L384" s="30">
        <f t="shared" si="98"/>
        <v>-0.23978201634877383</v>
      </c>
      <c r="M384" s="30">
        <f t="shared" si="95"/>
        <v>-5.7134775845000705E-3</v>
      </c>
      <c r="N384" s="36">
        <f t="shared" si="96"/>
        <v>-2.7618240592536796E-3</v>
      </c>
    </row>
    <row r="385" spans="1:14" x14ac:dyDescent="0.2">
      <c r="A385" s="23"/>
      <c r="B385" s="25" t="s">
        <v>352</v>
      </c>
      <c r="C385" s="35">
        <v>17</v>
      </c>
      <c r="D385" s="29">
        <v>4</v>
      </c>
      <c r="E385" s="29">
        <v>4</v>
      </c>
      <c r="F385" s="29">
        <v>6</v>
      </c>
      <c r="G385" s="30">
        <f t="shared" si="91"/>
        <v>4.8083722245792672E-4</v>
      </c>
      <c r="H385" s="30">
        <f t="shared" si="92"/>
        <v>1.2553745723880362E-4</v>
      </c>
      <c r="I385" s="30">
        <f t="shared" si="93"/>
        <v>1.290572368845583E-4</v>
      </c>
      <c r="J385" s="30">
        <f t="shared" si="94"/>
        <v>1.8676461433107141E-4</v>
      </c>
      <c r="K385" s="30">
        <f t="shared" si="97"/>
        <v>-0.76470588235294112</v>
      </c>
      <c r="L385" s="30">
        <f t="shared" si="98"/>
        <v>0.5</v>
      </c>
      <c r="M385" s="30">
        <f t="shared" si="95"/>
        <v>-3.6769905246782628E-4</v>
      </c>
      <c r="N385" s="36">
        <f t="shared" si="96"/>
        <v>6.2768728619401812E-5</v>
      </c>
    </row>
    <row r="386" spans="1:14" x14ac:dyDescent="0.2">
      <c r="A386" s="23"/>
      <c r="B386" s="25" t="s">
        <v>353</v>
      </c>
      <c r="C386" s="35">
        <v>355</v>
      </c>
      <c r="D386" s="29">
        <v>331</v>
      </c>
      <c r="E386" s="29">
        <v>185</v>
      </c>
      <c r="F386" s="29">
        <v>232</v>
      </c>
      <c r="G386" s="30">
        <f t="shared" si="91"/>
        <v>1.0041012586621411E-2</v>
      </c>
      <c r="H386" s="30">
        <f t="shared" si="92"/>
        <v>1.0388224586511001E-2</v>
      </c>
      <c r="I386" s="30">
        <f t="shared" si="93"/>
        <v>5.9688972059108213E-3</v>
      </c>
      <c r="J386" s="30">
        <f t="shared" si="94"/>
        <v>7.2215650874680945E-3</v>
      </c>
      <c r="K386" s="30">
        <f t="shared" si="97"/>
        <v>-0.47887323943661969</v>
      </c>
      <c r="L386" s="30">
        <f t="shared" si="98"/>
        <v>-0.29909365558912387</v>
      </c>
      <c r="M386" s="30">
        <f t="shared" si="95"/>
        <v>-4.8083722245792675E-3</v>
      </c>
      <c r="N386" s="36">
        <f t="shared" si="96"/>
        <v>-3.1070520666603902E-3</v>
      </c>
    </row>
    <row r="387" spans="1:14" x14ac:dyDescent="0.2">
      <c r="A387" s="23"/>
      <c r="B387" s="25" t="s">
        <v>354</v>
      </c>
      <c r="C387" s="35">
        <v>198</v>
      </c>
      <c r="D387" s="29">
        <v>113</v>
      </c>
      <c r="E387" s="29">
        <v>1160</v>
      </c>
      <c r="F387" s="29">
        <v>940</v>
      </c>
      <c r="G387" s="30">
        <f t="shared" si="91"/>
        <v>5.6003394145099699E-3</v>
      </c>
      <c r="H387" s="30">
        <f t="shared" si="92"/>
        <v>3.5464331669962023E-3</v>
      </c>
      <c r="I387" s="30">
        <f t="shared" si="93"/>
        <v>3.7426598696521908E-2</v>
      </c>
      <c r="J387" s="30">
        <f t="shared" si="94"/>
        <v>2.925978957853452E-2</v>
      </c>
      <c r="K387" s="30">
        <f t="shared" si="97"/>
        <v>4.858585858585859</v>
      </c>
      <c r="L387" s="30">
        <f t="shared" si="98"/>
        <v>7.3185840707964598</v>
      </c>
      <c r="M387" s="30">
        <f t="shared" si="95"/>
        <v>2.720972988261915E-2</v>
      </c>
      <c r="N387" s="36">
        <f t="shared" si="96"/>
        <v>2.5954869284122647E-2</v>
      </c>
    </row>
    <row r="388" spans="1:14" x14ac:dyDescent="0.2">
      <c r="A388" s="23"/>
      <c r="B388" s="25" t="s">
        <v>355</v>
      </c>
      <c r="C388" s="35">
        <v>50</v>
      </c>
      <c r="D388" s="29">
        <v>40</v>
      </c>
      <c r="E388" s="29">
        <v>147</v>
      </c>
      <c r="F388" s="29">
        <v>75</v>
      </c>
      <c r="G388" s="30">
        <f t="shared" si="91"/>
        <v>1.4142271248762551E-3</v>
      </c>
      <c r="H388" s="30">
        <f t="shared" si="92"/>
        <v>1.2553745723880363E-3</v>
      </c>
      <c r="I388" s="30">
        <f t="shared" si="93"/>
        <v>4.742853455507518E-3</v>
      </c>
      <c r="J388" s="30">
        <f t="shared" si="94"/>
        <v>2.3345576791383928E-3</v>
      </c>
      <c r="K388" s="30">
        <f t="shared" si="97"/>
        <v>1.94</v>
      </c>
      <c r="L388" s="30">
        <f t="shared" si="98"/>
        <v>0.875</v>
      </c>
      <c r="M388" s="30">
        <f t="shared" si="95"/>
        <v>2.7436006222599347E-3</v>
      </c>
      <c r="N388" s="36">
        <f t="shared" si="96"/>
        <v>1.0984527508395318E-3</v>
      </c>
    </row>
    <row r="389" spans="1:14" x14ac:dyDescent="0.2">
      <c r="A389" s="23"/>
      <c r="B389" s="25" t="s">
        <v>356</v>
      </c>
      <c r="C389" s="35">
        <v>26</v>
      </c>
      <c r="D389" s="29">
        <v>9</v>
      </c>
      <c r="E389" s="29">
        <v>26</v>
      </c>
      <c r="F389" s="29">
        <v>32</v>
      </c>
      <c r="G389" s="30">
        <f t="shared" si="91"/>
        <v>7.3539810493565268E-4</v>
      </c>
      <c r="H389" s="30">
        <f t="shared" si="92"/>
        <v>2.8245927878730817E-4</v>
      </c>
      <c r="I389" s="30">
        <f t="shared" si="93"/>
        <v>8.3887203974962899E-4</v>
      </c>
      <c r="J389" s="30">
        <f t="shared" si="94"/>
        <v>9.9607794309904758E-4</v>
      </c>
      <c r="K389" s="30">
        <f t="shared" si="97"/>
        <v>0</v>
      </c>
      <c r="L389" s="30">
        <f t="shared" si="98"/>
        <v>2.5555555555555554</v>
      </c>
      <c r="M389" s="30">
        <f t="shared" si="95"/>
        <v>0</v>
      </c>
      <c r="N389" s="36">
        <f t="shared" si="96"/>
        <v>7.2184037912312077E-4</v>
      </c>
    </row>
    <row r="390" spans="1:14" x14ac:dyDescent="0.2">
      <c r="A390" s="23"/>
      <c r="B390" s="25" t="s">
        <v>357</v>
      </c>
      <c r="C390" s="35">
        <v>3</v>
      </c>
      <c r="D390" s="29">
        <v>2</v>
      </c>
      <c r="E390" s="29">
        <v>12</v>
      </c>
      <c r="F390" s="29">
        <v>15</v>
      </c>
      <c r="G390" s="30">
        <f t="shared" si="91"/>
        <v>8.4853627492575311E-5</v>
      </c>
      <c r="H390" s="30">
        <f t="shared" si="92"/>
        <v>6.2768728619401812E-5</v>
      </c>
      <c r="I390" s="30">
        <f t="shared" si="93"/>
        <v>3.8717171065367491E-4</v>
      </c>
      <c r="J390" s="30">
        <f t="shared" si="94"/>
        <v>4.6691153582767854E-4</v>
      </c>
      <c r="K390" s="30">
        <f t="shared" si="97"/>
        <v>3</v>
      </c>
      <c r="L390" s="30">
        <f t="shared" si="98"/>
        <v>6.5</v>
      </c>
      <c r="M390" s="30">
        <f t="shared" si="95"/>
        <v>2.5456088247772591E-4</v>
      </c>
      <c r="N390" s="36">
        <f t="shared" si="96"/>
        <v>4.0799673602611179E-4</v>
      </c>
    </row>
    <row r="391" spans="1:14" x14ac:dyDescent="0.2">
      <c r="A391" s="23"/>
      <c r="B391" s="25" t="s">
        <v>358</v>
      </c>
      <c r="C391" s="35">
        <v>6655</v>
      </c>
      <c r="D391" s="29">
        <v>6301</v>
      </c>
      <c r="E391" s="29">
        <v>9751</v>
      </c>
      <c r="F391" s="29">
        <v>9363</v>
      </c>
      <c r="G391" s="30">
        <f t="shared" si="91"/>
        <v>0.18823363032102955</v>
      </c>
      <c r="H391" s="30">
        <f t="shared" si="92"/>
        <v>0.19775287951542542</v>
      </c>
      <c r="I391" s="30">
        <f t="shared" si="93"/>
        <v>0.31460927921533199</v>
      </c>
      <c r="J391" s="30">
        <f t="shared" si="94"/>
        <v>0.29144618066363692</v>
      </c>
      <c r="K391" s="30">
        <f t="shared" si="97"/>
        <v>0.46521412471825696</v>
      </c>
      <c r="L391" s="30">
        <f t="shared" si="98"/>
        <v>0.48595461037930487</v>
      </c>
      <c r="M391" s="30">
        <f t="shared" si="95"/>
        <v>8.7568943572337715E-2</v>
      </c>
      <c r="N391" s="36">
        <f t="shared" si="96"/>
        <v>9.6098923516304183E-2</v>
      </c>
    </row>
    <row r="392" spans="1:14" x14ac:dyDescent="0.2">
      <c r="A392" s="23"/>
      <c r="B392" s="25" t="s">
        <v>359</v>
      </c>
      <c r="C392" s="35">
        <v>2</v>
      </c>
      <c r="D392" s="29">
        <v>5</v>
      </c>
      <c r="E392" s="29">
        <v>10</v>
      </c>
      <c r="F392" s="29">
        <v>4</v>
      </c>
      <c r="G392" s="30">
        <f t="shared" si="91"/>
        <v>5.6569084995050203E-5</v>
      </c>
      <c r="H392" s="30">
        <f t="shared" si="92"/>
        <v>1.5692182154850454E-4</v>
      </c>
      <c r="I392" s="30">
        <f t="shared" si="93"/>
        <v>3.2264309221139575E-4</v>
      </c>
      <c r="J392" s="30">
        <f t="shared" si="94"/>
        <v>1.2450974288738095E-4</v>
      </c>
      <c r="K392" s="30">
        <f t="shared" si="97"/>
        <v>4</v>
      </c>
      <c r="L392" s="30">
        <f t="shared" si="98"/>
        <v>-0.2</v>
      </c>
      <c r="M392" s="30">
        <f t="shared" si="95"/>
        <v>2.2627633998020081E-4</v>
      </c>
      <c r="N392" s="36">
        <f t="shared" si="96"/>
        <v>-3.1384364309700913E-5</v>
      </c>
    </row>
    <row r="393" spans="1:14" x14ac:dyDescent="0.2">
      <c r="A393" s="23"/>
      <c r="B393" s="25" t="s">
        <v>360</v>
      </c>
      <c r="C393" s="35">
        <v>2</v>
      </c>
      <c r="D393" s="29">
        <v>4</v>
      </c>
      <c r="E393" s="29">
        <v>2</v>
      </c>
      <c r="F393" s="29">
        <v>4</v>
      </c>
      <c r="G393" s="30">
        <f t="shared" si="91"/>
        <v>5.6569084995050203E-5</v>
      </c>
      <c r="H393" s="30">
        <f t="shared" si="92"/>
        <v>1.2553745723880362E-4</v>
      </c>
      <c r="I393" s="30">
        <f t="shared" si="93"/>
        <v>6.4528618442279148E-5</v>
      </c>
      <c r="J393" s="30">
        <f t="shared" si="94"/>
        <v>1.2450974288738095E-4</v>
      </c>
      <c r="K393" s="30">
        <f t="shared" si="97"/>
        <v>0</v>
      </c>
      <c r="L393" s="30">
        <f t="shared" si="98"/>
        <v>0</v>
      </c>
      <c r="M393" s="30">
        <f t="shared" si="95"/>
        <v>0</v>
      </c>
      <c r="N393" s="36">
        <f t="shared" si="96"/>
        <v>0</v>
      </c>
    </row>
    <row r="394" spans="1:14" x14ac:dyDescent="0.2">
      <c r="A394" s="23"/>
      <c r="B394" s="25" t="s">
        <v>361</v>
      </c>
      <c r="C394" s="35">
        <v>10</v>
      </c>
      <c r="D394" s="29">
        <v>56</v>
      </c>
      <c r="E394" s="29">
        <v>4</v>
      </c>
      <c r="F394" s="29">
        <v>43</v>
      </c>
      <c r="G394" s="30">
        <f t="shared" si="91"/>
        <v>2.82845424975251E-4</v>
      </c>
      <c r="H394" s="30">
        <f t="shared" si="92"/>
        <v>1.7575244013432508E-3</v>
      </c>
      <c r="I394" s="30">
        <f t="shared" si="93"/>
        <v>1.290572368845583E-4</v>
      </c>
      <c r="J394" s="30">
        <f t="shared" si="94"/>
        <v>1.338479736039345E-3</v>
      </c>
      <c r="K394" s="30">
        <f t="shared" si="97"/>
        <v>-0.6</v>
      </c>
      <c r="L394" s="30">
        <f t="shared" si="98"/>
        <v>-0.23214285714285715</v>
      </c>
      <c r="M394" s="30">
        <f t="shared" si="95"/>
        <v>-1.697072549851506E-4</v>
      </c>
      <c r="N394" s="36">
        <f t="shared" si="96"/>
        <v>-4.0799673602611179E-4</v>
      </c>
    </row>
    <row r="395" spans="1:14" x14ac:dyDescent="0.2">
      <c r="A395" s="23"/>
      <c r="B395" s="25" t="s">
        <v>362</v>
      </c>
      <c r="C395" s="35">
        <v>622</v>
      </c>
      <c r="D395" s="29">
        <v>1465</v>
      </c>
      <c r="E395" s="29">
        <v>3109</v>
      </c>
      <c r="F395" s="29">
        <v>4559</v>
      </c>
      <c r="G395" s="30">
        <f t="shared" si="91"/>
        <v>1.7592985433460613E-2</v>
      </c>
      <c r="H395" s="30">
        <f t="shared" si="92"/>
        <v>4.597809371371183E-2</v>
      </c>
      <c r="I395" s="30">
        <f t="shared" si="93"/>
        <v>0.10030973736852294</v>
      </c>
      <c r="J395" s="30">
        <f t="shared" si="94"/>
        <v>0.14190997945589243</v>
      </c>
      <c r="K395" s="30">
        <f t="shared" si="97"/>
        <v>3.9983922829581995</v>
      </c>
      <c r="L395" s="30">
        <f t="shared" si="98"/>
        <v>2.1119453924914677</v>
      </c>
      <c r="M395" s="30">
        <f t="shared" si="95"/>
        <v>7.034365719134493E-2</v>
      </c>
      <c r="N395" s="36">
        <f t="shared" si="96"/>
        <v>9.7103223174214617E-2</v>
      </c>
    </row>
    <row r="396" spans="1:14" x14ac:dyDescent="0.2">
      <c r="A396" s="23"/>
      <c r="B396" s="25" t="s">
        <v>363</v>
      </c>
      <c r="C396" s="35">
        <v>20</v>
      </c>
      <c r="D396" s="29">
        <v>28</v>
      </c>
      <c r="E396" s="29">
        <v>22</v>
      </c>
      <c r="F396" s="29">
        <v>23</v>
      </c>
      <c r="G396" s="30">
        <f t="shared" si="91"/>
        <v>5.65690849950502E-4</v>
      </c>
      <c r="H396" s="30">
        <f t="shared" si="92"/>
        <v>8.7876220067162542E-4</v>
      </c>
      <c r="I396" s="30">
        <f t="shared" si="93"/>
        <v>7.0981480286507067E-4</v>
      </c>
      <c r="J396" s="30">
        <f t="shared" si="94"/>
        <v>7.1593102160244038E-4</v>
      </c>
      <c r="K396" s="30">
        <f t="shared" si="97"/>
        <v>0.1</v>
      </c>
      <c r="L396" s="30">
        <f t="shared" si="98"/>
        <v>-0.17857142857142858</v>
      </c>
      <c r="M396" s="30">
        <f t="shared" si="95"/>
        <v>5.6569084995050203E-5</v>
      </c>
      <c r="N396" s="36">
        <f t="shared" si="96"/>
        <v>-1.5692182154850454E-4</v>
      </c>
    </row>
    <row r="397" spans="1:14" x14ac:dyDescent="0.2">
      <c r="A397" s="23"/>
      <c r="B397" s="25" t="s">
        <v>364</v>
      </c>
      <c r="C397" s="35">
        <v>0</v>
      </c>
      <c r="D397" s="29">
        <v>0</v>
      </c>
      <c r="E397" s="29">
        <v>2</v>
      </c>
      <c r="F397" s="29">
        <v>9</v>
      </c>
      <c r="G397" s="30" t="str">
        <f t="shared" si="91"/>
        <v/>
      </c>
      <c r="H397" s="30" t="str">
        <f t="shared" si="92"/>
        <v/>
      </c>
      <c r="I397" s="30">
        <f t="shared" si="93"/>
        <v>6.4528618442279148E-5</v>
      </c>
      <c r="J397" s="30">
        <f t="shared" si="94"/>
        <v>2.801469214966071E-4</v>
      </c>
      <c r="K397" s="30">
        <f t="shared" si="97"/>
        <v>1</v>
      </c>
      <c r="L397" s="30">
        <f t="shared" si="98"/>
        <v>1</v>
      </c>
      <c r="M397" s="30" t="str">
        <f t="shared" si="95"/>
        <v/>
      </c>
      <c r="N397" s="36" t="str">
        <f t="shared" si="96"/>
        <v/>
      </c>
    </row>
    <row r="398" spans="1:14" x14ac:dyDescent="0.2">
      <c r="A398" s="23"/>
      <c r="B398" s="25" t="s">
        <v>365</v>
      </c>
      <c r="C398" s="35">
        <v>4</v>
      </c>
      <c r="D398" s="29">
        <v>7</v>
      </c>
      <c r="E398" s="29">
        <v>5</v>
      </c>
      <c r="F398" s="29">
        <v>4</v>
      </c>
      <c r="G398" s="30">
        <f t="shared" si="91"/>
        <v>1.1313816999010041E-4</v>
      </c>
      <c r="H398" s="30">
        <f t="shared" si="92"/>
        <v>2.1969055016790636E-4</v>
      </c>
      <c r="I398" s="30">
        <f t="shared" si="93"/>
        <v>1.6132154610569788E-4</v>
      </c>
      <c r="J398" s="30">
        <f t="shared" si="94"/>
        <v>1.2450974288738095E-4</v>
      </c>
      <c r="K398" s="30">
        <f t="shared" si="97"/>
        <v>0.25</v>
      </c>
      <c r="L398" s="30">
        <f t="shared" si="98"/>
        <v>-0.42857142857142855</v>
      </c>
      <c r="M398" s="30">
        <f t="shared" si="95"/>
        <v>2.8284542497525101E-5</v>
      </c>
      <c r="N398" s="36">
        <f t="shared" si="96"/>
        <v>-9.4153092929102718E-5</v>
      </c>
    </row>
    <row r="399" spans="1:14" x14ac:dyDescent="0.2">
      <c r="A399" s="23"/>
      <c r="B399" s="25" t="s">
        <v>366</v>
      </c>
      <c r="C399" s="35">
        <v>4</v>
      </c>
      <c r="D399" s="29">
        <v>0</v>
      </c>
      <c r="E399" s="29">
        <v>1</v>
      </c>
      <c r="F399" s="29">
        <v>1</v>
      </c>
      <c r="G399" s="30">
        <f t="shared" si="91"/>
        <v>1.1313816999010041E-4</v>
      </c>
      <c r="H399" s="30" t="str">
        <f t="shared" si="92"/>
        <v/>
      </c>
      <c r="I399" s="30">
        <f t="shared" si="93"/>
        <v>3.2264309221139574E-5</v>
      </c>
      <c r="J399" s="30">
        <f t="shared" si="94"/>
        <v>3.1127435721845237E-5</v>
      </c>
      <c r="K399" s="30">
        <f t="shared" si="97"/>
        <v>-0.75</v>
      </c>
      <c r="L399" s="30">
        <f t="shared" si="98"/>
        <v>1</v>
      </c>
      <c r="M399" s="30">
        <f t="shared" si="95"/>
        <v>-8.4853627492575311E-5</v>
      </c>
      <c r="N399" s="36" t="str">
        <f t="shared" si="96"/>
        <v/>
      </c>
    </row>
    <row r="400" spans="1:14" x14ac:dyDescent="0.2">
      <c r="A400" s="23"/>
      <c r="B400" s="25" t="s">
        <v>367</v>
      </c>
      <c r="C400" s="35">
        <v>9</v>
      </c>
      <c r="D400" s="29">
        <v>3</v>
      </c>
      <c r="E400" s="29">
        <v>2</v>
      </c>
      <c r="F400" s="29">
        <v>7</v>
      </c>
      <c r="G400" s="30">
        <f t="shared" si="91"/>
        <v>2.5456088247772591E-4</v>
      </c>
      <c r="H400" s="30">
        <f t="shared" si="92"/>
        <v>9.4153092929102718E-5</v>
      </c>
      <c r="I400" s="30">
        <f t="shared" si="93"/>
        <v>6.4528618442279148E-5</v>
      </c>
      <c r="J400" s="30">
        <f t="shared" si="94"/>
        <v>2.1789205005291664E-4</v>
      </c>
      <c r="K400" s="30">
        <f t="shared" si="97"/>
        <v>-0.77777777777777779</v>
      </c>
      <c r="L400" s="30">
        <f t="shared" si="98"/>
        <v>1.3333333333333333</v>
      </c>
      <c r="M400" s="30">
        <f t="shared" si="95"/>
        <v>-1.9799179748267572E-4</v>
      </c>
      <c r="N400" s="36">
        <f t="shared" si="96"/>
        <v>1.2553745723880362E-4</v>
      </c>
    </row>
    <row r="401" spans="1:14" x14ac:dyDescent="0.2">
      <c r="A401" s="23"/>
      <c r="B401" s="25" t="s">
        <v>368</v>
      </c>
      <c r="C401" s="35">
        <v>42</v>
      </c>
      <c r="D401" s="29">
        <v>35</v>
      </c>
      <c r="E401" s="29">
        <v>62</v>
      </c>
      <c r="F401" s="29">
        <v>30</v>
      </c>
      <c r="G401" s="30">
        <f t="shared" si="91"/>
        <v>1.1879507848960543E-3</v>
      </c>
      <c r="H401" s="30">
        <f t="shared" si="92"/>
        <v>1.0984527508395318E-3</v>
      </c>
      <c r="I401" s="30">
        <f t="shared" si="93"/>
        <v>2.0003871717106537E-3</v>
      </c>
      <c r="J401" s="30">
        <f t="shared" si="94"/>
        <v>9.3382307165535707E-4</v>
      </c>
      <c r="K401" s="30">
        <f t="shared" si="97"/>
        <v>0.47619047619047616</v>
      </c>
      <c r="L401" s="30">
        <f t="shared" si="98"/>
        <v>-0.14285714285714285</v>
      </c>
      <c r="M401" s="30">
        <f t="shared" si="95"/>
        <v>5.65690849950502E-4</v>
      </c>
      <c r="N401" s="36">
        <f t="shared" si="96"/>
        <v>-1.5692182154850454E-4</v>
      </c>
    </row>
    <row r="402" spans="1:14" x14ac:dyDescent="0.2">
      <c r="A402" s="23"/>
      <c r="B402" s="25" t="s">
        <v>369</v>
      </c>
      <c r="C402" s="35">
        <v>36</v>
      </c>
      <c r="D402" s="29">
        <v>212</v>
      </c>
      <c r="E402" s="29">
        <v>22</v>
      </c>
      <c r="F402" s="29">
        <v>40</v>
      </c>
      <c r="G402" s="30">
        <f t="shared" si="91"/>
        <v>1.0182435299109036E-3</v>
      </c>
      <c r="H402" s="30">
        <f t="shared" si="92"/>
        <v>6.6534852336565921E-3</v>
      </c>
      <c r="I402" s="30">
        <f t="shared" si="93"/>
        <v>7.0981480286507067E-4</v>
      </c>
      <c r="J402" s="30">
        <f t="shared" si="94"/>
        <v>1.2450974288738094E-3</v>
      </c>
      <c r="K402" s="30">
        <f t="shared" si="97"/>
        <v>-0.3888888888888889</v>
      </c>
      <c r="L402" s="30">
        <f t="shared" si="98"/>
        <v>-0.81132075471698117</v>
      </c>
      <c r="M402" s="30">
        <f t="shared" si="95"/>
        <v>-3.9598359496535143E-4</v>
      </c>
      <c r="N402" s="36">
        <f t="shared" si="96"/>
        <v>-5.3981106612685558E-3</v>
      </c>
    </row>
    <row r="403" spans="1:14" x14ac:dyDescent="0.2">
      <c r="A403" s="23"/>
      <c r="B403" s="25" t="s">
        <v>370</v>
      </c>
      <c r="C403" s="35">
        <v>0</v>
      </c>
      <c r="D403" s="29">
        <v>0</v>
      </c>
      <c r="E403" s="29">
        <v>7</v>
      </c>
      <c r="F403" s="29">
        <v>10</v>
      </c>
      <c r="G403" s="30" t="str">
        <f t="shared" si="91"/>
        <v/>
      </c>
      <c r="H403" s="30" t="str">
        <f t="shared" si="92"/>
        <v/>
      </c>
      <c r="I403" s="30">
        <f t="shared" si="93"/>
        <v>2.2585016454797704E-4</v>
      </c>
      <c r="J403" s="30">
        <f t="shared" si="94"/>
        <v>3.1127435721845236E-4</v>
      </c>
      <c r="K403" s="30">
        <f t="shared" si="97"/>
        <v>1</v>
      </c>
      <c r="L403" s="30">
        <f t="shared" si="98"/>
        <v>1</v>
      </c>
      <c r="M403" s="30" t="str">
        <f t="shared" si="95"/>
        <v/>
      </c>
      <c r="N403" s="36" t="str">
        <f t="shared" si="96"/>
        <v/>
      </c>
    </row>
    <row r="404" spans="1:14" ht="25.5" x14ac:dyDescent="0.2">
      <c r="A404" s="23"/>
      <c r="B404" s="25" t="s">
        <v>371</v>
      </c>
      <c r="C404" s="35">
        <v>35</v>
      </c>
      <c r="D404" s="29">
        <v>76</v>
      </c>
      <c r="E404" s="29">
        <v>4</v>
      </c>
      <c r="F404" s="29">
        <v>11</v>
      </c>
      <c r="G404" s="30">
        <f t="shared" si="91"/>
        <v>9.8995898741337869E-4</v>
      </c>
      <c r="H404" s="30">
        <f t="shared" si="92"/>
        <v>2.3852116875372688E-3</v>
      </c>
      <c r="I404" s="30">
        <f t="shared" si="93"/>
        <v>1.290572368845583E-4</v>
      </c>
      <c r="J404" s="30">
        <f t="shared" si="94"/>
        <v>3.4240179294029756E-4</v>
      </c>
      <c r="K404" s="30">
        <f t="shared" si="97"/>
        <v>-0.88571428571428568</v>
      </c>
      <c r="L404" s="30">
        <f t="shared" si="98"/>
        <v>-0.85526315789473684</v>
      </c>
      <c r="M404" s="30">
        <f t="shared" si="95"/>
        <v>-8.7682081742327821E-4</v>
      </c>
      <c r="N404" s="36">
        <f t="shared" si="96"/>
        <v>-2.0399836801305586E-3</v>
      </c>
    </row>
    <row r="405" spans="1:14" ht="25.5" x14ac:dyDescent="0.2">
      <c r="A405" s="23"/>
      <c r="B405" s="25" t="s">
        <v>372</v>
      </c>
      <c r="C405" s="35">
        <v>87</v>
      </c>
      <c r="D405" s="29">
        <v>101</v>
      </c>
      <c r="E405" s="29">
        <v>149</v>
      </c>
      <c r="F405" s="29">
        <v>244</v>
      </c>
      <c r="G405" s="30">
        <f t="shared" si="91"/>
        <v>2.460755197284684E-3</v>
      </c>
      <c r="H405" s="30">
        <f t="shared" si="92"/>
        <v>3.1698207952797915E-3</v>
      </c>
      <c r="I405" s="30">
        <f t="shared" si="93"/>
        <v>4.8073820739497966E-3</v>
      </c>
      <c r="J405" s="30">
        <f t="shared" si="94"/>
        <v>7.5950943161302376E-3</v>
      </c>
      <c r="K405" s="30">
        <f t="shared" si="97"/>
        <v>0.71264367816091956</v>
      </c>
      <c r="L405" s="30">
        <f t="shared" si="98"/>
        <v>1.4158415841584158</v>
      </c>
      <c r="M405" s="30">
        <f t="shared" si="95"/>
        <v>1.7536416348465564E-3</v>
      </c>
      <c r="N405" s="36">
        <f t="shared" si="96"/>
        <v>4.4879640962872296E-3</v>
      </c>
    </row>
    <row r="406" spans="1:14" x14ac:dyDescent="0.2">
      <c r="A406" s="23"/>
      <c r="B406" s="25" t="s">
        <v>373</v>
      </c>
      <c r="C406" s="35">
        <v>224</v>
      </c>
      <c r="D406" s="29">
        <v>37</v>
      </c>
      <c r="E406" s="29">
        <v>304</v>
      </c>
      <c r="F406" s="29">
        <v>111</v>
      </c>
      <c r="G406" s="30">
        <f t="shared" si="91"/>
        <v>6.3357375194456229E-3</v>
      </c>
      <c r="H406" s="30">
        <f t="shared" si="92"/>
        <v>1.1612214794589335E-3</v>
      </c>
      <c r="I406" s="30">
        <f t="shared" si="93"/>
        <v>9.8083500032264317E-3</v>
      </c>
      <c r="J406" s="30">
        <f t="shared" si="94"/>
        <v>3.4551453651248212E-3</v>
      </c>
      <c r="K406" s="30">
        <f t="shared" si="97"/>
        <v>0.35714285714285715</v>
      </c>
      <c r="L406" s="30">
        <f t="shared" si="98"/>
        <v>2</v>
      </c>
      <c r="M406" s="30">
        <f t="shared" si="95"/>
        <v>2.2627633998020084E-3</v>
      </c>
      <c r="N406" s="36">
        <f t="shared" si="96"/>
        <v>2.3224429589178671E-3</v>
      </c>
    </row>
    <row r="407" spans="1:14" x14ac:dyDescent="0.2">
      <c r="A407" s="23"/>
      <c r="B407" s="25" t="s">
        <v>374</v>
      </c>
      <c r="C407" s="35">
        <v>27</v>
      </c>
      <c r="D407" s="29">
        <v>6</v>
      </c>
      <c r="E407" s="29">
        <v>25</v>
      </c>
      <c r="F407" s="29">
        <v>19</v>
      </c>
      <c r="G407" s="30">
        <f t="shared" si="91"/>
        <v>7.6368264743317772E-4</v>
      </c>
      <c r="H407" s="30">
        <f t="shared" si="92"/>
        <v>1.8830618585820544E-4</v>
      </c>
      <c r="I407" s="30">
        <f t="shared" si="93"/>
        <v>8.0660773052848936E-4</v>
      </c>
      <c r="J407" s="30">
        <f t="shared" si="94"/>
        <v>5.9142127871505946E-4</v>
      </c>
      <c r="K407" s="30">
        <f t="shared" si="97"/>
        <v>-7.407407407407407E-2</v>
      </c>
      <c r="L407" s="30">
        <f t="shared" si="98"/>
        <v>2.1666666666666665</v>
      </c>
      <c r="M407" s="30">
        <f t="shared" si="95"/>
        <v>-5.6569084995050196E-5</v>
      </c>
      <c r="N407" s="36">
        <f t="shared" si="96"/>
        <v>4.0799673602611174E-4</v>
      </c>
    </row>
    <row r="408" spans="1:14" x14ac:dyDescent="0.2">
      <c r="A408" s="23"/>
      <c r="B408" s="25" t="s">
        <v>375</v>
      </c>
      <c r="C408" s="35">
        <v>94</v>
      </c>
      <c r="D408" s="29">
        <v>30</v>
      </c>
      <c r="E408" s="29">
        <v>13</v>
      </c>
      <c r="F408" s="29">
        <v>17</v>
      </c>
      <c r="G408" s="30">
        <f t="shared" si="91"/>
        <v>2.6587469947673597E-3</v>
      </c>
      <c r="H408" s="30">
        <f t="shared" si="92"/>
        <v>9.4153092929102726E-4</v>
      </c>
      <c r="I408" s="30">
        <f t="shared" si="93"/>
        <v>4.194360198748145E-4</v>
      </c>
      <c r="J408" s="30">
        <f t="shared" si="94"/>
        <v>5.2916640727136894E-4</v>
      </c>
      <c r="K408" s="30">
        <f t="shared" si="97"/>
        <v>-0.86170212765957444</v>
      </c>
      <c r="L408" s="30">
        <f t="shared" si="98"/>
        <v>-0.43333333333333335</v>
      </c>
      <c r="M408" s="30">
        <f t="shared" si="95"/>
        <v>-2.2910479422995332E-3</v>
      </c>
      <c r="N408" s="36">
        <f t="shared" si="96"/>
        <v>-4.0799673602611185E-4</v>
      </c>
    </row>
    <row r="409" spans="1:14" x14ac:dyDescent="0.2">
      <c r="A409" s="23"/>
      <c r="B409" s="25" t="s">
        <v>376</v>
      </c>
      <c r="C409" s="35">
        <v>13</v>
      </c>
      <c r="D409" s="29">
        <v>25</v>
      </c>
      <c r="E409" s="29">
        <v>7</v>
      </c>
      <c r="F409" s="29">
        <v>9</v>
      </c>
      <c r="G409" s="30">
        <f t="shared" si="91"/>
        <v>3.6769905246782634E-4</v>
      </c>
      <c r="H409" s="30">
        <f t="shared" si="92"/>
        <v>7.8460910774252272E-4</v>
      </c>
      <c r="I409" s="30">
        <f t="shared" si="93"/>
        <v>2.2585016454797704E-4</v>
      </c>
      <c r="J409" s="30">
        <f t="shared" si="94"/>
        <v>2.801469214966071E-4</v>
      </c>
      <c r="K409" s="30">
        <f t="shared" si="97"/>
        <v>-0.46153846153846156</v>
      </c>
      <c r="L409" s="30">
        <f t="shared" si="98"/>
        <v>-0.64</v>
      </c>
      <c r="M409" s="30">
        <f t="shared" si="95"/>
        <v>-1.6970725498515062E-4</v>
      </c>
      <c r="N409" s="36">
        <f t="shared" si="96"/>
        <v>-5.021498289552145E-4</v>
      </c>
    </row>
    <row r="410" spans="1:14" x14ac:dyDescent="0.2">
      <c r="A410" s="23"/>
      <c r="B410" s="25" t="s">
        <v>377</v>
      </c>
      <c r="C410" s="35">
        <v>24</v>
      </c>
      <c r="D410" s="29">
        <v>19</v>
      </c>
      <c r="E410" s="29">
        <v>27</v>
      </c>
      <c r="F410" s="29">
        <v>29</v>
      </c>
      <c r="G410" s="30">
        <f t="shared" si="91"/>
        <v>6.7882901994060249E-4</v>
      </c>
      <c r="H410" s="30">
        <f t="shared" si="92"/>
        <v>5.963029218843172E-4</v>
      </c>
      <c r="I410" s="30">
        <f t="shared" si="93"/>
        <v>8.7113634897076852E-4</v>
      </c>
      <c r="J410" s="30">
        <f t="shared" si="94"/>
        <v>9.0269563593351181E-4</v>
      </c>
      <c r="K410" s="30">
        <f t="shared" si="97"/>
        <v>0.125</v>
      </c>
      <c r="L410" s="30">
        <f t="shared" si="98"/>
        <v>0.52631578947368418</v>
      </c>
      <c r="M410" s="30">
        <f t="shared" si="95"/>
        <v>8.4853627492575311E-5</v>
      </c>
      <c r="N410" s="36">
        <f t="shared" si="96"/>
        <v>3.1384364309700903E-4</v>
      </c>
    </row>
    <row r="411" spans="1:14" x14ac:dyDescent="0.2">
      <c r="A411" s="23"/>
      <c r="B411" s="25" t="s">
        <v>378</v>
      </c>
      <c r="C411" s="35">
        <v>0</v>
      </c>
      <c r="D411" s="29">
        <v>0</v>
      </c>
      <c r="E411" s="29">
        <v>3</v>
      </c>
      <c r="F411" s="29">
        <v>2</v>
      </c>
      <c r="G411" s="30" t="str">
        <f t="shared" si="91"/>
        <v/>
      </c>
      <c r="H411" s="30" t="str">
        <f t="shared" si="92"/>
        <v/>
      </c>
      <c r="I411" s="30">
        <f t="shared" si="93"/>
        <v>9.6792927663418729E-5</v>
      </c>
      <c r="J411" s="30">
        <f t="shared" si="94"/>
        <v>6.2254871443690474E-5</v>
      </c>
      <c r="K411" s="30">
        <f t="shared" si="97"/>
        <v>1</v>
      </c>
      <c r="L411" s="30">
        <f t="shared" si="98"/>
        <v>1</v>
      </c>
      <c r="M411" s="30" t="str">
        <f t="shared" si="95"/>
        <v/>
      </c>
      <c r="N411" s="36" t="str">
        <f t="shared" si="96"/>
        <v/>
      </c>
    </row>
    <row r="412" spans="1:14" x14ac:dyDescent="0.2">
      <c r="A412" s="23"/>
      <c r="B412" s="25" t="s">
        <v>379</v>
      </c>
      <c r="C412" s="35">
        <v>0</v>
      </c>
      <c r="D412" s="29">
        <v>1</v>
      </c>
      <c r="E412" s="29">
        <v>0</v>
      </c>
      <c r="F412" s="29">
        <v>2</v>
      </c>
      <c r="G412" s="30" t="str">
        <f t="shared" si="91"/>
        <v/>
      </c>
      <c r="H412" s="30">
        <f t="shared" si="92"/>
        <v>3.1384364309700906E-5</v>
      </c>
      <c r="I412" s="30" t="str">
        <f t="shared" si="93"/>
        <v/>
      </c>
      <c r="J412" s="30">
        <f t="shared" si="94"/>
        <v>6.2254871443690474E-5</v>
      </c>
      <c r="K412" s="30" t="str">
        <f t="shared" si="97"/>
        <v xml:space="preserve"> </v>
      </c>
      <c r="L412" s="30">
        <f t="shared" si="98"/>
        <v>1</v>
      </c>
      <c r="M412" s="30" t="str">
        <f t="shared" si="95"/>
        <v/>
      </c>
      <c r="N412" s="36">
        <f t="shared" si="96"/>
        <v>3.1384364309700906E-5</v>
      </c>
    </row>
    <row r="413" spans="1:14" x14ac:dyDescent="0.2">
      <c r="A413" s="23"/>
      <c r="B413" s="25" t="s">
        <v>380</v>
      </c>
      <c r="C413" s="35">
        <v>229</v>
      </c>
      <c r="D413" s="29">
        <v>49</v>
      </c>
      <c r="E413" s="29">
        <v>125</v>
      </c>
      <c r="F413" s="29">
        <v>32</v>
      </c>
      <c r="G413" s="30">
        <f t="shared" si="91"/>
        <v>6.4771602319332487E-3</v>
      </c>
      <c r="H413" s="30">
        <f t="shared" si="92"/>
        <v>1.5378338511753444E-3</v>
      </c>
      <c r="I413" s="30">
        <f t="shared" si="93"/>
        <v>4.0330386526424471E-3</v>
      </c>
      <c r="J413" s="30">
        <f t="shared" si="94"/>
        <v>9.9607794309904758E-4</v>
      </c>
      <c r="K413" s="30">
        <f t="shared" si="97"/>
        <v>-0.45414847161572053</v>
      </c>
      <c r="L413" s="30">
        <f t="shared" si="98"/>
        <v>-0.34693877551020408</v>
      </c>
      <c r="M413" s="30">
        <f t="shared" si="95"/>
        <v>-2.9415924197426107E-3</v>
      </c>
      <c r="N413" s="36">
        <f t="shared" si="96"/>
        <v>-5.3353419326491536E-4</v>
      </c>
    </row>
    <row r="414" spans="1:14" x14ac:dyDescent="0.2">
      <c r="A414" s="23"/>
      <c r="B414" s="25" t="s">
        <v>381</v>
      </c>
      <c r="C414" s="35">
        <v>9</v>
      </c>
      <c r="D414" s="29">
        <v>10</v>
      </c>
      <c r="E414" s="29">
        <v>32</v>
      </c>
      <c r="F414" s="29">
        <v>31</v>
      </c>
      <c r="G414" s="30">
        <f t="shared" si="91"/>
        <v>2.5456088247772591E-4</v>
      </c>
      <c r="H414" s="30">
        <f t="shared" si="92"/>
        <v>3.1384364309700909E-4</v>
      </c>
      <c r="I414" s="30">
        <f t="shared" si="93"/>
        <v>1.0324578950764664E-3</v>
      </c>
      <c r="J414" s="30">
        <f t="shared" si="94"/>
        <v>9.6495050737720222E-4</v>
      </c>
      <c r="K414" s="30">
        <f t="shared" si="97"/>
        <v>2.5555555555555554</v>
      </c>
      <c r="L414" s="30">
        <f t="shared" si="98"/>
        <v>2.1</v>
      </c>
      <c r="M414" s="30">
        <f t="shared" si="95"/>
        <v>6.5054447744307723E-4</v>
      </c>
      <c r="N414" s="36">
        <f t="shared" si="96"/>
        <v>6.5907165050371915E-4</v>
      </c>
    </row>
    <row r="415" spans="1:14" x14ac:dyDescent="0.2">
      <c r="A415" s="23"/>
      <c r="B415" s="25" t="s">
        <v>382</v>
      </c>
      <c r="C415" s="35">
        <v>6</v>
      </c>
      <c r="D415" s="29">
        <v>13</v>
      </c>
      <c r="E415" s="29">
        <v>13</v>
      </c>
      <c r="F415" s="29">
        <v>13</v>
      </c>
      <c r="G415" s="30">
        <f t="shared" si="91"/>
        <v>1.6970725498515062E-4</v>
      </c>
      <c r="H415" s="30">
        <f t="shared" si="92"/>
        <v>4.0799673602611179E-4</v>
      </c>
      <c r="I415" s="30">
        <f t="shared" si="93"/>
        <v>4.194360198748145E-4</v>
      </c>
      <c r="J415" s="30">
        <f t="shared" si="94"/>
        <v>4.0465666438398802E-4</v>
      </c>
      <c r="K415" s="30">
        <f t="shared" si="97"/>
        <v>1.1666666666666667</v>
      </c>
      <c r="L415" s="30">
        <f t="shared" si="98"/>
        <v>0</v>
      </c>
      <c r="M415" s="30">
        <f t="shared" si="95"/>
        <v>1.9799179748267574E-4</v>
      </c>
      <c r="N415" s="36">
        <f t="shared" si="96"/>
        <v>0</v>
      </c>
    </row>
    <row r="416" spans="1:14" x14ac:dyDescent="0.2">
      <c r="A416" s="23"/>
      <c r="B416" s="25" t="s">
        <v>383</v>
      </c>
      <c r="C416" s="35">
        <v>12</v>
      </c>
      <c r="D416" s="29">
        <v>15</v>
      </c>
      <c r="E416" s="29">
        <v>56</v>
      </c>
      <c r="F416" s="29">
        <v>90</v>
      </c>
      <c r="G416" s="30">
        <f t="shared" si="91"/>
        <v>3.3941450997030124E-4</v>
      </c>
      <c r="H416" s="30">
        <f t="shared" si="92"/>
        <v>4.7076546464551363E-4</v>
      </c>
      <c r="I416" s="30">
        <f t="shared" si="93"/>
        <v>1.8068013163838163E-3</v>
      </c>
      <c r="J416" s="30">
        <f t="shared" si="94"/>
        <v>2.801469214966071E-3</v>
      </c>
      <c r="K416" s="30">
        <f t="shared" si="97"/>
        <v>3.6666666666666665</v>
      </c>
      <c r="L416" s="30">
        <f t="shared" si="98"/>
        <v>5</v>
      </c>
      <c r="M416" s="30">
        <f t="shared" si="95"/>
        <v>1.2445198698911046E-3</v>
      </c>
      <c r="N416" s="36">
        <f t="shared" si="96"/>
        <v>2.3538273232275682E-3</v>
      </c>
    </row>
    <row r="417" spans="1:14" x14ac:dyDescent="0.2">
      <c r="A417" s="23"/>
      <c r="B417" s="25" t="s">
        <v>384</v>
      </c>
      <c r="C417" s="35">
        <v>13</v>
      </c>
      <c r="D417" s="29">
        <v>20</v>
      </c>
      <c r="E417" s="29">
        <v>21</v>
      </c>
      <c r="F417" s="29">
        <v>20</v>
      </c>
      <c r="G417" s="30">
        <f t="shared" si="91"/>
        <v>3.6769905246782634E-4</v>
      </c>
      <c r="H417" s="30">
        <f t="shared" si="92"/>
        <v>6.2768728619401817E-4</v>
      </c>
      <c r="I417" s="30">
        <f t="shared" si="93"/>
        <v>6.7755049364393103E-4</v>
      </c>
      <c r="J417" s="30">
        <f t="shared" si="94"/>
        <v>6.2254871443690471E-4</v>
      </c>
      <c r="K417" s="30">
        <f t="shared" si="97"/>
        <v>0.61538461538461542</v>
      </c>
      <c r="L417" s="30">
        <f t="shared" si="98"/>
        <v>0</v>
      </c>
      <c r="M417" s="30">
        <f t="shared" si="95"/>
        <v>2.2627633998020084E-4</v>
      </c>
      <c r="N417" s="36">
        <f t="shared" si="96"/>
        <v>0</v>
      </c>
    </row>
    <row r="418" spans="1:14" x14ac:dyDescent="0.2">
      <c r="A418" s="23"/>
      <c r="B418" s="25" t="s">
        <v>385</v>
      </c>
      <c r="C418" s="35">
        <v>1</v>
      </c>
      <c r="D418" s="29">
        <v>1</v>
      </c>
      <c r="E418" s="29">
        <v>18</v>
      </c>
      <c r="F418" s="29">
        <v>11</v>
      </c>
      <c r="G418" s="30">
        <f t="shared" si="91"/>
        <v>2.8284542497525101E-5</v>
      </c>
      <c r="H418" s="30">
        <f t="shared" si="92"/>
        <v>3.1384364309700906E-5</v>
      </c>
      <c r="I418" s="30">
        <f t="shared" si="93"/>
        <v>5.8075756598051234E-4</v>
      </c>
      <c r="J418" s="30">
        <f t="shared" si="94"/>
        <v>3.4240179294029756E-4</v>
      </c>
      <c r="K418" s="30">
        <f t="shared" si="97"/>
        <v>17</v>
      </c>
      <c r="L418" s="30">
        <f t="shared" si="98"/>
        <v>10</v>
      </c>
      <c r="M418" s="30">
        <f t="shared" si="95"/>
        <v>4.8083722245792672E-4</v>
      </c>
      <c r="N418" s="36">
        <f t="shared" si="96"/>
        <v>3.1384364309700909E-4</v>
      </c>
    </row>
    <row r="419" spans="1:14" x14ac:dyDescent="0.2">
      <c r="A419" s="23"/>
      <c r="B419" s="25" t="s">
        <v>386</v>
      </c>
      <c r="C419" s="35">
        <v>8333</v>
      </c>
      <c r="D419" s="29">
        <v>6313</v>
      </c>
      <c r="E419" s="29">
        <v>3042</v>
      </c>
      <c r="F419" s="29">
        <v>2875</v>
      </c>
      <c r="G419" s="30">
        <f t="shared" si="91"/>
        <v>0.23569509263187668</v>
      </c>
      <c r="H419" s="30">
        <f t="shared" si="92"/>
        <v>0.19812949188714182</v>
      </c>
      <c r="I419" s="30">
        <f t="shared" si="93"/>
        <v>9.8148028650706584E-2</v>
      </c>
      <c r="J419" s="30">
        <f t="shared" si="94"/>
        <v>8.9491377700305047E-2</v>
      </c>
      <c r="K419" s="30">
        <f t="shared" si="97"/>
        <v>-0.63494539781591264</v>
      </c>
      <c r="L419" s="30">
        <f t="shared" si="98"/>
        <v>-0.54459052748297165</v>
      </c>
      <c r="M419" s="30">
        <f t="shared" si="95"/>
        <v>-0.14965351435440533</v>
      </c>
      <c r="N419" s="36">
        <f t="shared" si="96"/>
        <v>-0.10789944449675172</v>
      </c>
    </row>
    <row r="420" spans="1:14" x14ac:dyDescent="0.2">
      <c r="A420" s="23"/>
      <c r="B420" s="25" t="s">
        <v>387</v>
      </c>
      <c r="C420" s="35">
        <v>9</v>
      </c>
      <c r="D420" s="29">
        <v>4</v>
      </c>
      <c r="E420" s="29">
        <v>48</v>
      </c>
      <c r="F420" s="29">
        <v>56</v>
      </c>
      <c r="G420" s="30">
        <f t="shared" si="91"/>
        <v>2.5456088247772591E-4</v>
      </c>
      <c r="H420" s="30">
        <f t="shared" si="92"/>
        <v>1.2553745723880362E-4</v>
      </c>
      <c r="I420" s="30">
        <f t="shared" si="93"/>
        <v>1.5486868426146997E-3</v>
      </c>
      <c r="J420" s="30">
        <f t="shared" si="94"/>
        <v>1.7431364004233331E-3</v>
      </c>
      <c r="K420" s="30">
        <f t="shared" si="97"/>
        <v>4.333333333333333</v>
      </c>
      <c r="L420" s="30">
        <f t="shared" si="98"/>
        <v>13</v>
      </c>
      <c r="M420" s="30">
        <f t="shared" si="95"/>
        <v>1.1030971574034789E-3</v>
      </c>
      <c r="N420" s="36">
        <f t="shared" si="96"/>
        <v>1.6319869441044472E-3</v>
      </c>
    </row>
    <row r="421" spans="1:14" x14ac:dyDescent="0.2">
      <c r="A421" s="23"/>
      <c r="B421" s="25" t="s">
        <v>388</v>
      </c>
      <c r="C421" s="35">
        <v>3</v>
      </c>
      <c r="D421" s="29">
        <v>1</v>
      </c>
      <c r="E421" s="29">
        <v>12</v>
      </c>
      <c r="F421" s="29">
        <v>7</v>
      </c>
      <c r="G421" s="30">
        <f t="shared" si="91"/>
        <v>8.4853627492575311E-5</v>
      </c>
      <c r="H421" s="30">
        <f t="shared" si="92"/>
        <v>3.1384364309700906E-5</v>
      </c>
      <c r="I421" s="30">
        <f t="shared" si="93"/>
        <v>3.8717171065367491E-4</v>
      </c>
      <c r="J421" s="30">
        <f t="shared" si="94"/>
        <v>2.1789205005291664E-4</v>
      </c>
      <c r="K421" s="30">
        <f t="shared" si="97"/>
        <v>3</v>
      </c>
      <c r="L421" s="30">
        <f t="shared" si="98"/>
        <v>6</v>
      </c>
      <c r="M421" s="30">
        <f t="shared" si="95"/>
        <v>2.5456088247772591E-4</v>
      </c>
      <c r="N421" s="36">
        <f t="shared" si="96"/>
        <v>1.8830618585820544E-4</v>
      </c>
    </row>
    <row r="422" spans="1:14" x14ac:dyDescent="0.2">
      <c r="A422" s="23"/>
      <c r="B422" s="25" t="s">
        <v>389</v>
      </c>
      <c r="C422" s="35">
        <v>203</v>
      </c>
      <c r="D422" s="29">
        <v>196</v>
      </c>
      <c r="E422" s="29">
        <v>266</v>
      </c>
      <c r="F422" s="29">
        <v>141</v>
      </c>
      <c r="G422" s="30">
        <f t="shared" si="91"/>
        <v>5.7417621269975957E-3</v>
      </c>
      <c r="H422" s="30">
        <f t="shared" si="92"/>
        <v>6.1513354047013774E-3</v>
      </c>
      <c r="I422" s="30">
        <f t="shared" si="93"/>
        <v>8.5823062528231266E-3</v>
      </c>
      <c r="J422" s="30">
        <f t="shared" si="94"/>
        <v>4.388968436780178E-3</v>
      </c>
      <c r="K422" s="30">
        <f t="shared" si="97"/>
        <v>0.31034482758620691</v>
      </c>
      <c r="L422" s="30">
        <f t="shared" si="98"/>
        <v>-0.28061224489795916</v>
      </c>
      <c r="M422" s="30">
        <f t="shared" si="95"/>
        <v>1.7819261773440816E-3</v>
      </c>
      <c r="N422" s="36">
        <f t="shared" si="96"/>
        <v>-1.7261400370335495E-3</v>
      </c>
    </row>
    <row r="423" spans="1:14" x14ac:dyDescent="0.2">
      <c r="A423" s="23"/>
      <c r="B423" s="25" t="s">
        <v>390</v>
      </c>
      <c r="C423" s="35">
        <v>4602</v>
      </c>
      <c r="D423" s="29">
        <v>2231</v>
      </c>
      <c r="E423" s="29">
        <v>2867</v>
      </c>
      <c r="F423" s="29">
        <v>2563</v>
      </c>
      <c r="G423" s="30">
        <f t="shared" si="91"/>
        <v>0.13016546457361053</v>
      </c>
      <c r="H423" s="30">
        <f t="shared" si="92"/>
        <v>7.0018516774942724E-2</v>
      </c>
      <c r="I423" s="30">
        <f t="shared" si="93"/>
        <v>9.2501774537007156E-2</v>
      </c>
      <c r="J423" s="30">
        <f t="shared" si="94"/>
        <v>7.9779617755089335E-2</v>
      </c>
      <c r="K423" s="30">
        <f t="shared" si="97"/>
        <v>-0.37700999565406346</v>
      </c>
      <c r="L423" s="30">
        <f t="shared" si="98"/>
        <v>0.14881219184222322</v>
      </c>
      <c r="M423" s="30">
        <f t="shared" si="95"/>
        <v>-4.907368123320606E-2</v>
      </c>
      <c r="N423" s="36">
        <f t="shared" si="96"/>
        <v>1.0419608950820702E-2</v>
      </c>
    </row>
    <row r="424" spans="1:14" x14ac:dyDescent="0.2">
      <c r="A424" s="23"/>
      <c r="B424" s="25" t="s">
        <v>391</v>
      </c>
      <c r="C424" s="35">
        <v>802</v>
      </c>
      <c r="D424" s="29">
        <v>641</v>
      </c>
      <c r="E424" s="29">
        <v>516</v>
      </c>
      <c r="F424" s="29">
        <v>328</v>
      </c>
      <c r="G424" s="30">
        <f t="shared" si="91"/>
        <v>2.2684203083015133E-2</v>
      </c>
      <c r="H424" s="30">
        <f t="shared" si="92"/>
        <v>2.0117377522518281E-2</v>
      </c>
      <c r="I424" s="30">
        <f t="shared" si="93"/>
        <v>1.6648383558108021E-2</v>
      </c>
      <c r="J424" s="30">
        <f t="shared" si="94"/>
        <v>1.0209798916765237E-2</v>
      </c>
      <c r="K424" s="30">
        <f t="shared" si="97"/>
        <v>-0.35660847880299251</v>
      </c>
      <c r="L424" s="30">
        <f t="shared" si="98"/>
        <v>-0.48829953198127923</v>
      </c>
      <c r="M424" s="30">
        <f t="shared" si="95"/>
        <v>-8.0893791542921787E-3</v>
      </c>
      <c r="N424" s="36">
        <f t="shared" si="96"/>
        <v>-9.8233060289363832E-3</v>
      </c>
    </row>
    <row r="425" spans="1:14" x14ac:dyDescent="0.2">
      <c r="A425" s="23"/>
      <c r="B425" s="25" t="s">
        <v>392</v>
      </c>
      <c r="C425" s="35">
        <v>2</v>
      </c>
      <c r="D425" s="29">
        <v>1</v>
      </c>
      <c r="E425" s="29">
        <v>6</v>
      </c>
      <c r="F425" s="29">
        <v>3</v>
      </c>
      <c r="G425" s="30">
        <f t="shared" si="91"/>
        <v>5.6569084995050203E-5</v>
      </c>
      <c r="H425" s="30">
        <f t="shared" si="92"/>
        <v>3.1384364309700906E-5</v>
      </c>
      <c r="I425" s="30">
        <f t="shared" si="93"/>
        <v>1.9358585532683746E-4</v>
      </c>
      <c r="J425" s="30">
        <f t="shared" si="94"/>
        <v>9.3382307165535704E-5</v>
      </c>
      <c r="K425" s="30">
        <f t="shared" si="97"/>
        <v>2</v>
      </c>
      <c r="L425" s="30">
        <f t="shared" si="98"/>
        <v>2</v>
      </c>
      <c r="M425" s="30">
        <f t="shared" si="95"/>
        <v>1.1313816999010041E-4</v>
      </c>
      <c r="N425" s="36">
        <f t="shared" si="96"/>
        <v>6.2768728619401812E-5</v>
      </c>
    </row>
    <row r="426" spans="1:14" x14ac:dyDescent="0.2">
      <c r="A426" s="23"/>
      <c r="B426" s="25" t="s">
        <v>393</v>
      </c>
      <c r="C426" s="35">
        <v>40</v>
      </c>
      <c r="D426" s="29">
        <v>34</v>
      </c>
      <c r="E426" s="29">
        <v>25</v>
      </c>
      <c r="F426" s="29">
        <v>24</v>
      </c>
      <c r="G426" s="30">
        <f t="shared" si="91"/>
        <v>1.131381699901004E-3</v>
      </c>
      <c r="H426" s="30">
        <f t="shared" si="92"/>
        <v>1.0670683865298309E-3</v>
      </c>
      <c r="I426" s="30">
        <f t="shared" si="93"/>
        <v>8.0660773052848936E-4</v>
      </c>
      <c r="J426" s="30">
        <f t="shared" si="94"/>
        <v>7.4705845732428563E-4</v>
      </c>
      <c r="K426" s="30">
        <f t="shared" si="97"/>
        <v>-0.375</v>
      </c>
      <c r="L426" s="30">
        <f t="shared" si="98"/>
        <v>-0.29411764705882354</v>
      </c>
      <c r="M426" s="30">
        <f t="shared" si="95"/>
        <v>-4.2426813746287647E-4</v>
      </c>
      <c r="N426" s="36">
        <f t="shared" si="96"/>
        <v>-3.1384364309700909E-4</v>
      </c>
    </row>
    <row r="427" spans="1:14" ht="25.5" x14ac:dyDescent="0.2">
      <c r="A427" s="23"/>
      <c r="B427" s="25" t="s">
        <v>394</v>
      </c>
      <c r="C427" s="35">
        <v>19</v>
      </c>
      <c r="D427" s="29">
        <v>42</v>
      </c>
      <c r="E427" s="29">
        <v>131</v>
      </c>
      <c r="F427" s="29">
        <v>239</v>
      </c>
      <c r="G427" s="30">
        <f t="shared" si="91"/>
        <v>5.3740630745297696E-4</v>
      </c>
      <c r="H427" s="30">
        <f t="shared" si="92"/>
        <v>1.3181433010074381E-3</v>
      </c>
      <c r="I427" s="30">
        <f t="shared" si="93"/>
        <v>4.2266245079692847E-3</v>
      </c>
      <c r="J427" s="30">
        <f t="shared" si="94"/>
        <v>7.4394571375210111E-3</v>
      </c>
      <c r="K427" s="30">
        <f t="shared" si="97"/>
        <v>5.8947368421052628</v>
      </c>
      <c r="L427" s="30">
        <f t="shared" si="98"/>
        <v>4.6904761904761907</v>
      </c>
      <c r="M427" s="30">
        <f t="shared" si="95"/>
        <v>3.1678687597228115E-3</v>
      </c>
      <c r="N427" s="36">
        <f t="shared" si="96"/>
        <v>6.1827197690110785E-3</v>
      </c>
    </row>
    <row r="428" spans="1:14" x14ac:dyDescent="0.2">
      <c r="A428" s="23"/>
      <c r="B428" s="25" t="s">
        <v>395</v>
      </c>
      <c r="C428" s="35">
        <v>46</v>
      </c>
      <c r="D428" s="29">
        <v>27</v>
      </c>
      <c r="E428" s="29">
        <v>6</v>
      </c>
      <c r="F428" s="29">
        <v>8</v>
      </c>
      <c r="G428" s="30">
        <f t="shared" si="91"/>
        <v>1.3010889548861547E-3</v>
      </c>
      <c r="H428" s="30">
        <f t="shared" si="92"/>
        <v>8.4737783636192445E-4</v>
      </c>
      <c r="I428" s="30">
        <f t="shared" si="93"/>
        <v>1.9358585532683746E-4</v>
      </c>
      <c r="J428" s="30">
        <f t="shared" si="94"/>
        <v>2.490194857747619E-4</v>
      </c>
      <c r="K428" s="30">
        <f t="shared" si="97"/>
        <v>-0.86956521739130432</v>
      </c>
      <c r="L428" s="30">
        <f t="shared" si="98"/>
        <v>-0.70370370370370372</v>
      </c>
      <c r="M428" s="30">
        <f t="shared" si="95"/>
        <v>-1.131381699901004E-3</v>
      </c>
      <c r="N428" s="36">
        <f t="shared" si="96"/>
        <v>-5.963029218843172E-4</v>
      </c>
    </row>
    <row r="429" spans="1:14" x14ac:dyDescent="0.2">
      <c r="A429" s="23"/>
      <c r="B429" s="25" t="s">
        <v>396</v>
      </c>
      <c r="C429" s="35">
        <v>121</v>
      </c>
      <c r="D429" s="29">
        <v>98</v>
      </c>
      <c r="E429" s="29">
        <v>113</v>
      </c>
      <c r="F429" s="29">
        <v>71</v>
      </c>
      <c r="G429" s="30">
        <f t="shared" si="91"/>
        <v>3.4224296422005374E-3</v>
      </c>
      <c r="H429" s="30">
        <f t="shared" si="92"/>
        <v>3.0756677023506887E-3</v>
      </c>
      <c r="I429" s="30">
        <f t="shared" si="93"/>
        <v>3.6458669419887719E-3</v>
      </c>
      <c r="J429" s="30">
        <f t="shared" si="94"/>
        <v>2.2100479362510118E-3</v>
      </c>
      <c r="K429" s="30">
        <f t="shared" si="97"/>
        <v>-6.6115702479338845E-2</v>
      </c>
      <c r="L429" s="30">
        <f t="shared" si="98"/>
        <v>-0.27551020408163263</v>
      </c>
      <c r="M429" s="30">
        <f t="shared" si="95"/>
        <v>-2.2627633998020081E-4</v>
      </c>
      <c r="N429" s="36">
        <f t="shared" si="96"/>
        <v>-8.4737783636192434E-4</v>
      </c>
    </row>
    <row r="430" spans="1:14" x14ac:dyDescent="0.2">
      <c r="A430" s="23"/>
      <c r="B430" s="25" t="s">
        <v>397</v>
      </c>
      <c r="C430" s="35">
        <v>109</v>
      </c>
      <c r="D430" s="29">
        <v>133</v>
      </c>
      <c r="E430" s="29">
        <v>52</v>
      </c>
      <c r="F430" s="29">
        <v>60</v>
      </c>
      <c r="G430" s="30">
        <f t="shared" si="91"/>
        <v>3.083015132230236E-3</v>
      </c>
      <c r="H430" s="30">
        <f t="shared" si="92"/>
        <v>4.1741204531902205E-3</v>
      </c>
      <c r="I430" s="30">
        <f t="shared" si="93"/>
        <v>1.677744079499258E-3</v>
      </c>
      <c r="J430" s="30">
        <f t="shared" si="94"/>
        <v>1.8676461433107141E-3</v>
      </c>
      <c r="K430" s="30">
        <f t="shared" si="97"/>
        <v>-0.52293577981651373</v>
      </c>
      <c r="L430" s="30">
        <f t="shared" si="98"/>
        <v>-0.54887218045112784</v>
      </c>
      <c r="M430" s="30">
        <f t="shared" si="95"/>
        <v>-1.6122189223589307E-3</v>
      </c>
      <c r="N430" s="36">
        <f t="shared" si="96"/>
        <v>-2.2910585946081664E-3</v>
      </c>
    </row>
    <row r="431" spans="1:14" x14ac:dyDescent="0.2">
      <c r="A431" s="23"/>
      <c r="B431" s="25" t="s">
        <v>398</v>
      </c>
      <c r="C431" s="35">
        <v>1</v>
      </c>
      <c r="D431" s="29">
        <v>0</v>
      </c>
      <c r="E431" s="29">
        <v>5</v>
      </c>
      <c r="F431" s="29">
        <v>5</v>
      </c>
      <c r="G431" s="30">
        <f t="shared" si="91"/>
        <v>2.8284542497525101E-5</v>
      </c>
      <c r="H431" s="30" t="str">
        <f t="shared" si="92"/>
        <v/>
      </c>
      <c r="I431" s="30">
        <f t="shared" si="93"/>
        <v>1.6132154610569788E-4</v>
      </c>
      <c r="J431" s="30">
        <f t="shared" si="94"/>
        <v>1.5563717860922618E-4</v>
      </c>
      <c r="K431" s="30">
        <f t="shared" si="97"/>
        <v>4</v>
      </c>
      <c r="L431" s="30">
        <f t="shared" si="98"/>
        <v>1</v>
      </c>
      <c r="M431" s="30">
        <f t="shared" si="95"/>
        <v>1.1313816999010041E-4</v>
      </c>
      <c r="N431" s="36" t="str">
        <f t="shared" si="96"/>
        <v/>
      </c>
    </row>
    <row r="432" spans="1:14" ht="25.5" x14ac:dyDescent="0.2">
      <c r="A432" s="23"/>
      <c r="B432" s="25" t="s">
        <v>399</v>
      </c>
      <c r="C432" s="35">
        <v>40</v>
      </c>
      <c r="D432" s="29">
        <v>34</v>
      </c>
      <c r="E432" s="29">
        <v>30</v>
      </c>
      <c r="F432" s="29">
        <v>48</v>
      </c>
      <c r="G432" s="30">
        <f t="shared" si="91"/>
        <v>1.131381699901004E-3</v>
      </c>
      <c r="H432" s="30">
        <f t="shared" si="92"/>
        <v>1.0670683865298309E-3</v>
      </c>
      <c r="I432" s="30">
        <f t="shared" si="93"/>
        <v>9.6792927663418731E-4</v>
      </c>
      <c r="J432" s="30">
        <f t="shared" si="94"/>
        <v>1.4941169146485713E-3</v>
      </c>
      <c r="K432" s="30">
        <f t="shared" si="97"/>
        <v>-0.25</v>
      </c>
      <c r="L432" s="30">
        <f t="shared" si="98"/>
        <v>0.41176470588235292</v>
      </c>
      <c r="M432" s="30">
        <f t="shared" si="95"/>
        <v>-2.82845424975251E-4</v>
      </c>
      <c r="N432" s="36">
        <f t="shared" si="96"/>
        <v>4.3938110033581271E-4</v>
      </c>
    </row>
    <row r="433" spans="1:14" ht="25.5" x14ac:dyDescent="0.2">
      <c r="A433" s="23"/>
      <c r="B433" s="25" t="s">
        <v>400</v>
      </c>
      <c r="C433" s="35">
        <v>4</v>
      </c>
      <c r="D433" s="29">
        <v>16</v>
      </c>
      <c r="E433" s="29">
        <v>5</v>
      </c>
      <c r="F433" s="29">
        <v>10</v>
      </c>
      <c r="G433" s="30">
        <f t="shared" si="91"/>
        <v>1.1313816999010041E-4</v>
      </c>
      <c r="H433" s="30">
        <f t="shared" si="92"/>
        <v>5.021498289552145E-4</v>
      </c>
      <c r="I433" s="30">
        <f t="shared" si="93"/>
        <v>1.6132154610569788E-4</v>
      </c>
      <c r="J433" s="30">
        <f t="shared" si="94"/>
        <v>3.1127435721845236E-4</v>
      </c>
      <c r="K433" s="30">
        <f t="shared" si="97"/>
        <v>0.25</v>
      </c>
      <c r="L433" s="30">
        <f t="shared" si="98"/>
        <v>-0.375</v>
      </c>
      <c r="M433" s="30">
        <f t="shared" si="95"/>
        <v>2.8284542497525101E-5</v>
      </c>
      <c r="N433" s="36">
        <f t="shared" si="96"/>
        <v>-1.8830618585820544E-4</v>
      </c>
    </row>
    <row r="434" spans="1:14" x14ac:dyDescent="0.2">
      <c r="A434" s="23"/>
      <c r="B434" s="25" t="s">
        <v>401</v>
      </c>
      <c r="C434" s="35">
        <v>117</v>
      </c>
      <c r="D434" s="29">
        <v>71</v>
      </c>
      <c r="E434" s="29">
        <v>36</v>
      </c>
      <c r="F434" s="29">
        <v>60</v>
      </c>
      <c r="G434" s="30">
        <f t="shared" si="91"/>
        <v>3.3092914722104368E-3</v>
      </c>
      <c r="H434" s="30">
        <f t="shared" si="92"/>
        <v>2.2282898659887643E-3</v>
      </c>
      <c r="I434" s="30">
        <f t="shared" si="93"/>
        <v>1.1615151319610247E-3</v>
      </c>
      <c r="J434" s="30">
        <f t="shared" si="94"/>
        <v>1.8676461433107141E-3</v>
      </c>
      <c r="K434" s="30">
        <f t="shared" si="97"/>
        <v>-0.69230769230769229</v>
      </c>
      <c r="L434" s="30">
        <f t="shared" si="98"/>
        <v>-0.15492957746478872</v>
      </c>
      <c r="M434" s="30">
        <f t="shared" si="95"/>
        <v>-2.2910479422995332E-3</v>
      </c>
      <c r="N434" s="36">
        <f t="shared" si="96"/>
        <v>-3.4522800740670995E-4</v>
      </c>
    </row>
    <row r="435" spans="1:14" x14ac:dyDescent="0.2">
      <c r="A435" s="23"/>
      <c r="B435" s="25" t="s">
        <v>402</v>
      </c>
      <c r="C435" s="35">
        <v>445</v>
      </c>
      <c r="D435" s="29">
        <v>459</v>
      </c>
      <c r="E435" s="29">
        <v>114</v>
      </c>
      <c r="F435" s="29">
        <v>135</v>
      </c>
      <c r="G435" s="30">
        <f t="shared" ref="G435:G498" si="99">+IF(C435=0,"",C435/C$371)</f>
        <v>1.2586621411398671E-2</v>
      </c>
      <c r="H435" s="30">
        <f t="shared" ref="H435:H498" si="100">+IF(D435=0,"",D435/D$371)</f>
        <v>1.4405423218152717E-2</v>
      </c>
      <c r="I435" s="30">
        <f t="shared" ref="I435:I498" si="101">+IF(E435=0,"",E435/E$371)</f>
        <v>3.6781312512099117E-3</v>
      </c>
      <c r="J435" s="30">
        <f t="shared" ref="J435:J498" si="102">+IF(F435=0,"",F435/F$371)</f>
        <v>4.2022038224491069E-3</v>
      </c>
      <c r="K435" s="30">
        <f t="shared" si="97"/>
        <v>-0.74382022471910114</v>
      </c>
      <c r="L435" s="30">
        <f t="shared" si="98"/>
        <v>-0.70588235294117652</v>
      </c>
      <c r="M435" s="30">
        <f t="shared" ref="M435:M498" si="103">+IF(OR(AND(G435=""),(K435="")),"",G435*K435)</f>
        <v>-9.3621835666808095E-3</v>
      </c>
      <c r="N435" s="36">
        <f t="shared" ref="N435:N498" si="104">+IF(OR(AND(H435=""),(L435="")),"",H435*L435)</f>
        <v>-1.0168534036343095E-2</v>
      </c>
    </row>
    <row r="436" spans="1:14" x14ac:dyDescent="0.2">
      <c r="A436" s="23"/>
      <c r="B436" s="25" t="s">
        <v>403</v>
      </c>
      <c r="C436" s="35">
        <v>6</v>
      </c>
      <c r="D436" s="29">
        <v>16</v>
      </c>
      <c r="E436" s="29">
        <v>1</v>
      </c>
      <c r="F436" s="29">
        <v>3</v>
      </c>
      <c r="G436" s="30">
        <f t="shared" si="99"/>
        <v>1.6970725498515062E-4</v>
      </c>
      <c r="H436" s="30">
        <f t="shared" si="100"/>
        <v>5.021498289552145E-4</v>
      </c>
      <c r="I436" s="30">
        <f t="shared" si="101"/>
        <v>3.2264309221139574E-5</v>
      </c>
      <c r="J436" s="30">
        <f t="shared" si="102"/>
        <v>9.3382307165535704E-5</v>
      </c>
      <c r="K436" s="30">
        <f t="shared" ref="K436:K499" si="105">+IF(AND(C436=0,E436=0)," ",IF(C436=0,1,IF(E436=0,-1,(E436-C436)/C436)))</f>
        <v>-0.83333333333333337</v>
      </c>
      <c r="L436" s="30">
        <f t="shared" ref="L436:L499" si="106">+IF(AND(D436=0,F436=0)," ",IF(D436=0,1,IF(F436=0,-1,(F436-D436)/D436)))</f>
        <v>-0.8125</v>
      </c>
      <c r="M436" s="30">
        <f t="shared" si="103"/>
        <v>-1.4142271248762553E-4</v>
      </c>
      <c r="N436" s="36">
        <f t="shared" si="104"/>
        <v>-4.0799673602611179E-4</v>
      </c>
    </row>
    <row r="437" spans="1:14" x14ac:dyDescent="0.2">
      <c r="A437" s="23"/>
      <c r="B437" s="25" t="s">
        <v>404</v>
      </c>
      <c r="C437" s="35">
        <v>102</v>
      </c>
      <c r="D437" s="29">
        <v>37</v>
      </c>
      <c r="E437" s="29">
        <v>160</v>
      </c>
      <c r="F437" s="29">
        <v>424</v>
      </c>
      <c r="G437" s="30">
        <f t="shared" si="99"/>
        <v>2.8850233347475604E-3</v>
      </c>
      <c r="H437" s="30">
        <f t="shared" si="100"/>
        <v>1.1612214794589335E-3</v>
      </c>
      <c r="I437" s="30">
        <f t="shared" si="101"/>
        <v>5.1622894753823321E-3</v>
      </c>
      <c r="J437" s="30">
        <f t="shared" si="102"/>
        <v>1.3198032746062379E-2</v>
      </c>
      <c r="K437" s="30">
        <f t="shared" si="105"/>
        <v>0.56862745098039214</v>
      </c>
      <c r="L437" s="30">
        <f t="shared" si="106"/>
        <v>10.45945945945946</v>
      </c>
      <c r="M437" s="30">
        <f t="shared" si="103"/>
        <v>1.6405034648564558E-3</v>
      </c>
      <c r="N437" s="36">
        <f t="shared" si="104"/>
        <v>1.2145748987854251E-2</v>
      </c>
    </row>
    <row r="438" spans="1:14" x14ac:dyDescent="0.2">
      <c r="A438" s="23"/>
      <c r="B438" s="25" t="s">
        <v>405</v>
      </c>
      <c r="C438" s="35">
        <v>3</v>
      </c>
      <c r="D438" s="29">
        <v>2</v>
      </c>
      <c r="E438" s="29">
        <v>30</v>
      </c>
      <c r="F438" s="29">
        <v>24</v>
      </c>
      <c r="G438" s="30">
        <f t="shared" si="99"/>
        <v>8.4853627492575311E-5</v>
      </c>
      <c r="H438" s="30">
        <f t="shared" si="100"/>
        <v>6.2768728619401812E-5</v>
      </c>
      <c r="I438" s="30">
        <f t="shared" si="101"/>
        <v>9.6792927663418731E-4</v>
      </c>
      <c r="J438" s="30">
        <f t="shared" si="102"/>
        <v>7.4705845732428563E-4</v>
      </c>
      <c r="K438" s="30">
        <f t="shared" si="105"/>
        <v>9</v>
      </c>
      <c r="L438" s="30">
        <f t="shared" si="106"/>
        <v>11</v>
      </c>
      <c r="M438" s="30">
        <f t="shared" si="103"/>
        <v>7.6368264743317783E-4</v>
      </c>
      <c r="N438" s="36">
        <f t="shared" si="104"/>
        <v>6.904560148134199E-4</v>
      </c>
    </row>
    <row r="439" spans="1:14" x14ac:dyDescent="0.2">
      <c r="A439" s="23"/>
      <c r="B439" s="25" t="s">
        <v>406</v>
      </c>
      <c r="C439" s="35">
        <v>0</v>
      </c>
      <c r="D439" s="29">
        <v>0</v>
      </c>
      <c r="E439" s="29">
        <v>0</v>
      </c>
      <c r="F439" s="29">
        <v>1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>
        <f t="shared" si="102"/>
        <v>3.1127435721845237E-5</v>
      </c>
      <c r="K439" s="30" t="str">
        <f t="shared" si="105"/>
        <v xml:space="preserve"> </v>
      </c>
      <c r="L439" s="30">
        <f t="shared" si="106"/>
        <v>1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23"/>
      <c r="B440" s="25" t="s">
        <v>407</v>
      </c>
      <c r="C440" s="35">
        <v>0</v>
      </c>
      <c r="D440" s="29">
        <v>1</v>
      </c>
      <c r="E440" s="29">
        <v>0</v>
      </c>
      <c r="F440" s="29">
        <v>0</v>
      </c>
      <c r="G440" s="30" t="str">
        <f t="shared" si="99"/>
        <v/>
      </c>
      <c r="H440" s="30">
        <f t="shared" si="100"/>
        <v>3.1384364309700906E-5</v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>
        <f t="shared" si="106"/>
        <v>-1</v>
      </c>
      <c r="M440" s="30" t="str">
        <f t="shared" si="103"/>
        <v/>
      </c>
      <c r="N440" s="36">
        <f t="shared" si="104"/>
        <v>-3.1384364309700906E-5</v>
      </c>
    </row>
    <row r="441" spans="1:14" x14ac:dyDescent="0.2">
      <c r="A441" s="23"/>
      <c r="B441" s="25" t="s">
        <v>408</v>
      </c>
      <c r="C441" s="35">
        <v>0</v>
      </c>
      <c r="D441" s="29">
        <v>0</v>
      </c>
      <c r="E441" s="29">
        <v>0</v>
      </c>
      <c r="F441" s="29">
        <v>0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23"/>
      <c r="B442" s="25" t="s">
        <v>409</v>
      </c>
      <c r="C442" s="35">
        <v>15</v>
      </c>
      <c r="D442" s="29">
        <v>12</v>
      </c>
      <c r="E442" s="29">
        <v>20</v>
      </c>
      <c r="F442" s="29">
        <v>101</v>
      </c>
      <c r="G442" s="30">
        <f t="shared" si="99"/>
        <v>4.2426813746287653E-4</v>
      </c>
      <c r="H442" s="30">
        <f t="shared" si="100"/>
        <v>3.7661237171641087E-4</v>
      </c>
      <c r="I442" s="30">
        <f t="shared" si="101"/>
        <v>6.4528618442279151E-4</v>
      </c>
      <c r="J442" s="30">
        <f t="shared" si="102"/>
        <v>3.1438710079063686E-3</v>
      </c>
      <c r="K442" s="30">
        <f t="shared" si="105"/>
        <v>0.33333333333333331</v>
      </c>
      <c r="L442" s="30">
        <f t="shared" si="106"/>
        <v>7.416666666666667</v>
      </c>
      <c r="M442" s="30">
        <f t="shared" si="103"/>
        <v>1.414227124876255E-4</v>
      </c>
      <c r="N442" s="36">
        <f t="shared" si="104"/>
        <v>2.7932084235633807E-3</v>
      </c>
    </row>
    <row r="443" spans="1:14" x14ac:dyDescent="0.2">
      <c r="A443" s="23"/>
      <c r="B443" s="25" t="s">
        <v>410</v>
      </c>
      <c r="C443" s="35">
        <v>0</v>
      </c>
      <c r="D443" s="29">
        <v>1</v>
      </c>
      <c r="E443" s="29">
        <v>1</v>
      </c>
      <c r="F443" s="29">
        <v>6</v>
      </c>
      <c r="G443" s="30" t="str">
        <f t="shared" si="99"/>
        <v/>
      </c>
      <c r="H443" s="30">
        <f t="shared" si="100"/>
        <v>3.1384364309700906E-5</v>
      </c>
      <c r="I443" s="30">
        <f t="shared" si="101"/>
        <v>3.2264309221139574E-5</v>
      </c>
      <c r="J443" s="30">
        <f t="shared" si="102"/>
        <v>1.8676461433107141E-4</v>
      </c>
      <c r="K443" s="30">
        <f t="shared" si="105"/>
        <v>1</v>
      </c>
      <c r="L443" s="30">
        <f t="shared" si="106"/>
        <v>5</v>
      </c>
      <c r="M443" s="30" t="str">
        <f t="shared" si="103"/>
        <v/>
      </c>
      <c r="N443" s="36">
        <f t="shared" si="104"/>
        <v>1.5692182154850454E-4</v>
      </c>
    </row>
    <row r="444" spans="1:14" x14ac:dyDescent="0.2">
      <c r="A444" s="23"/>
      <c r="B444" s="25" t="s">
        <v>411</v>
      </c>
      <c r="C444" s="35">
        <v>1</v>
      </c>
      <c r="D444" s="29">
        <v>1</v>
      </c>
      <c r="E444" s="29">
        <v>22</v>
      </c>
      <c r="F444" s="29">
        <v>3</v>
      </c>
      <c r="G444" s="30">
        <f t="shared" si="99"/>
        <v>2.8284542497525101E-5</v>
      </c>
      <c r="H444" s="30">
        <f t="shared" si="100"/>
        <v>3.1384364309700906E-5</v>
      </c>
      <c r="I444" s="30">
        <f t="shared" si="101"/>
        <v>7.0981480286507067E-4</v>
      </c>
      <c r="J444" s="30">
        <f t="shared" si="102"/>
        <v>9.3382307165535704E-5</v>
      </c>
      <c r="K444" s="30">
        <f t="shared" si="105"/>
        <v>21</v>
      </c>
      <c r="L444" s="30">
        <f t="shared" si="106"/>
        <v>2</v>
      </c>
      <c r="M444" s="30">
        <f t="shared" si="103"/>
        <v>5.9397539244802715E-4</v>
      </c>
      <c r="N444" s="36">
        <f t="shared" si="104"/>
        <v>6.2768728619401812E-5</v>
      </c>
    </row>
    <row r="445" spans="1:14" x14ac:dyDescent="0.2">
      <c r="A445" s="23"/>
      <c r="B445" s="25" t="s">
        <v>412</v>
      </c>
      <c r="C445" s="35">
        <v>1</v>
      </c>
      <c r="D445" s="29">
        <v>76</v>
      </c>
      <c r="E445" s="29">
        <v>14</v>
      </c>
      <c r="F445" s="29">
        <v>48</v>
      </c>
      <c r="G445" s="30">
        <f t="shared" si="99"/>
        <v>2.8284542497525101E-5</v>
      </c>
      <c r="H445" s="30">
        <f t="shared" si="100"/>
        <v>2.3852116875372688E-3</v>
      </c>
      <c r="I445" s="30">
        <f t="shared" si="101"/>
        <v>4.5170032909595408E-4</v>
      </c>
      <c r="J445" s="30">
        <f t="shared" si="102"/>
        <v>1.4941169146485713E-3</v>
      </c>
      <c r="K445" s="30">
        <f t="shared" si="105"/>
        <v>13</v>
      </c>
      <c r="L445" s="30">
        <f t="shared" si="106"/>
        <v>-0.36842105263157893</v>
      </c>
      <c r="M445" s="30">
        <f t="shared" si="103"/>
        <v>3.6769905246782634E-4</v>
      </c>
      <c r="N445" s="36">
        <f t="shared" si="104"/>
        <v>-8.7876220067162531E-4</v>
      </c>
    </row>
    <row r="446" spans="1:14" x14ac:dyDescent="0.2">
      <c r="A446" s="23"/>
      <c r="B446" s="25" t="s">
        <v>413</v>
      </c>
      <c r="C446" s="35">
        <v>98</v>
      </c>
      <c r="D446" s="29">
        <v>464</v>
      </c>
      <c r="E446" s="29">
        <v>95</v>
      </c>
      <c r="F446" s="29">
        <v>170</v>
      </c>
      <c r="G446" s="30">
        <f t="shared" si="99"/>
        <v>2.7718851647574603E-3</v>
      </c>
      <c r="H446" s="30">
        <f t="shared" si="100"/>
        <v>1.4562345039701221E-2</v>
      </c>
      <c r="I446" s="30">
        <f t="shared" si="101"/>
        <v>3.0651093760082596E-3</v>
      </c>
      <c r="J446" s="30">
        <f t="shared" si="102"/>
        <v>5.2916640727136898E-3</v>
      </c>
      <c r="K446" s="30">
        <f t="shared" si="105"/>
        <v>-3.0612244897959183E-2</v>
      </c>
      <c r="L446" s="30">
        <f t="shared" si="106"/>
        <v>-0.63362068965517238</v>
      </c>
      <c r="M446" s="30">
        <f t="shared" si="103"/>
        <v>-8.4853627492575311E-5</v>
      </c>
      <c r="N446" s="36">
        <f t="shared" si="104"/>
        <v>-9.2270031070520661E-3</v>
      </c>
    </row>
    <row r="447" spans="1:14" ht="24" customHeight="1" x14ac:dyDescent="0.2">
      <c r="A447" s="23"/>
      <c r="B447" s="25" t="s">
        <v>414</v>
      </c>
      <c r="C447" s="35">
        <v>0</v>
      </c>
      <c r="D447" s="29">
        <v>1</v>
      </c>
      <c r="E447" s="29">
        <v>5</v>
      </c>
      <c r="F447" s="29">
        <v>10</v>
      </c>
      <c r="G447" s="30" t="str">
        <f t="shared" si="99"/>
        <v/>
      </c>
      <c r="H447" s="30">
        <f t="shared" si="100"/>
        <v>3.1384364309700906E-5</v>
      </c>
      <c r="I447" s="30">
        <f t="shared" si="101"/>
        <v>1.6132154610569788E-4</v>
      </c>
      <c r="J447" s="30">
        <f t="shared" si="102"/>
        <v>3.1127435721845236E-4</v>
      </c>
      <c r="K447" s="30">
        <f t="shared" si="105"/>
        <v>1</v>
      </c>
      <c r="L447" s="30">
        <f t="shared" si="106"/>
        <v>9</v>
      </c>
      <c r="M447" s="30" t="str">
        <f t="shared" si="103"/>
        <v/>
      </c>
      <c r="N447" s="36">
        <f t="shared" si="104"/>
        <v>2.8245927878730817E-4</v>
      </c>
    </row>
    <row r="448" spans="1:14" x14ac:dyDescent="0.2">
      <c r="A448" s="23"/>
      <c r="B448" s="25" t="s">
        <v>415</v>
      </c>
      <c r="C448" s="35">
        <v>17</v>
      </c>
      <c r="D448" s="29">
        <v>12</v>
      </c>
      <c r="E448" s="29">
        <v>21</v>
      </c>
      <c r="F448" s="29">
        <v>7</v>
      </c>
      <c r="G448" s="30">
        <f t="shared" si="99"/>
        <v>4.8083722245792672E-4</v>
      </c>
      <c r="H448" s="30">
        <f t="shared" si="100"/>
        <v>3.7661237171641087E-4</v>
      </c>
      <c r="I448" s="30">
        <f t="shared" si="101"/>
        <v>6.7755049364393103E-4</v>
      </c>
      <c r="J448" s="30">
        <f t="shared" si="102"/>
        <v>2.1789205005291664E-4</v>
      </c>
      <c r="K448" s="30">
        <f t="shared" si="105"/>
        <v>0.23529411764705882</v>
      </c>
      <c r="L448" s="30">
        <f t="shared" si="106"/>
        <v>-0.41666666666666669</v>
      </c>
      <c r="M448" s="30">
        <f t="shared" si="103"/>
        <v>1.1313816999010041E-4</v>
      </c>
      <c r="N448" s="36">
        <f t="shared" si="104"/>
        <v>-1.5692182154850454E-4</v>
      </c>
    </row>
    <row r="449" spans="1:14" x14ac:dyDescent="0.2">
      <c r="A449" s="23"/>
      <c r="B449" s="25" t="s">
        <v>416</v>
      </c>
      <c r="C449" s="35">
        <v>33</v>
      </c>
      <c r="D449" s="29">
        <v>3</v>
      </c>
      <c r="E449" s="29">
        <v>25</v>
      </c>
      <c r="F449" s="29">
        <v>2</v>
      </c>
      <c r="G449" s="30">
        <f t="shared" si="99"/>
        <v>9.3338990241832839E-4</v>
      </c>
      <c r="H449" s="30">
        <f t="shared" si="100"/>
        <v>9.4153092929102718E-5</v>
      </c>
      <c r="I449" s="30">
        <f t="shared" si="101"/>
        <v>8.0660773052848936E-4</v>
      </c>
      <c r="J449" s="30">
        <f t="shared" si="102"/>
        <v>6.2254871443690474E-5</v>
      </c>
      <c r="K449" s="30">
        <f t="shared" si="105"/>
        <v>-0.24242424242424243</v>
      </c>
      <c r="L449" s="30">
        <f t="shared" si="106"/>
        <v>-0.33333333333333331</v>
      </c>
      <c r="M449" s="30">
        <f t="shared" si="103"/>
        <v>-2.2627633998020084E-4</v>
      </c>
      <c r="N449" s="36">
        <f t="shared" si="104"/>
        <v>-3.1384364309700906E-5</v>
      </c>
    </row>
    <row r="450" spans="1:14" x14ac:dyDescent="0.2">
      <c r="A450" s="23"/>
      <c r="B450" s="25" t="s">
        <v>417</v>
      </c>
      <c r="C450" s="35">
        <v>63</v>
      </c>
      <c r="D450" s="29">
        <v>18</v>
      </c>
      <c r="E450" s="29">
        <v>36</v>
      </c>
      <c r="F450" s="29">
        <v>17</v>
      </c>
      <c r="G450" s="30">
        <f t="shared" si="99"/>
        <v>1.7819261773440816E-3</v>
      </c>
      <c r="H450" s="30">
        <f t="shared" si="100"/>
        <v>5.6491855757461633E-4</v>
      </c>
      <c r="I450" s="30">
        <f t="shared" si="101"/>
        <v>1.1615151319610247E-3</v>
      </c>
      <c r="J450" s="30">
        <f t="shared" si="102"/>
        <v>5.2916640727136894E-4</v>
      </c>
      <c r="K450" s="30">
        <f t="shared" si="105"/>
        <v>-0.42857142857142855</v>
      </c>
      <c r="L450" s="30">
        <f t="shared" si="106"/>
        <v>-5.5555555555555552E-2</v>
      </c>
      <c r="M450" s="30">
        <f t="shared" si="103"/>
        <v>-7.6368264743317772E-4</v>
      </c>
      <c r="N450" s="36">
        <f t="shared" si="104"/>
        <v>-3.1384364309700906E-5</v>
      </c>
    </row>
    <row r="451" spans="1:14" x14ac:dyDescent="0.2">
      <c r="A451" s="23"/>
      <c r="B451" s="25" t="s">
        <v>418</v>
      </c>
      <c r="C451" s="35">
        <v>24</v>
      </c>
      <c r="D451" s="29">
        <v>22</v>
      </c>
      <c r="E451" s="29">
        <v>21</v>
      </c>
      <c r="F451" s="29">
        <v>21</v>
      </c>
      <c r="G451" s="30">
        <f t="shared" si="99"/>
        <v>6.7882901994060249E-4</v>
      </c>
      <c r="H451" s="30">
        <f t="shared" si="100"/>
        <v>6.904560148134199E-4</v>
      </c>
      <c r="I451" s="30">
        <f t="shared" si="101"/>
        <v>6.7755049364393103E-4</v>
      </c>
      <c r="J451" s="30">
        <f t="shared" si="102"/>
        <v>6.5367615015874997E-4</v>
      </c>
      <c r="K451" s="30">
        <f t="shared" si="105"/>
        <v>-0.125</v>
      </c>
      <c r="L451" s="30">
        <f t="shared" si="106"/>
        <v>-4.5454545454545456E-2</v>
      </c>
      <c r="M451" s="30">
        <f t="shared" si="103"/>
        <v>-8.4853627492575311E-5</v>
      </c>
      <c r="N451" s="36">
        <f t="shared" si="104"/>
        <v>-3.1384364309700906E-5</v>
      </c>
    </row>
    <row r="452" spans="1:14" x14ac:dyDescent="0.2">
      <c r="A452" s="23"/>
      <c r="B452" s="25" t="s">
        <v>419</v>
      </c>
      <c r="C452" s="35">
        <v>0</v>
      </c>
      <c r="D452" s="29">
        <v>2</v>
      </c>
      <c r="E452" s="29">
        <v>2</v>
      </c>
      <c r="F452" s="29">
        <v>3</v>
      </c>
      <c r="G452" s="30" t="str">
        <f t="shared" si="99"/>
        <v/>
      </c>
      <c r="H452" s="30">
        <f t="shared" si="100"/>
        <v>6.2768728619401812E-5</v>
      </c>
      <c r="I452" s="30">
        <f t="shared" si="101"/>
        <v>6.4528618442279148E-5</v>
      </c>
      <c r="J452" s="30">
        <f t="shared" si="102"/>
        <v>9.3382307165535704E-5</v>
      </c>
      <c r="K452" s="30">
        <f t="shared" si="105"/>
        <v>1</v>
      </c>
      <c r="L452" s="30">
        <f t="shared" si="106"/>
        <v>0.5</v>
      </c>
      <c r="M452" s="30" t="str">
        <f t="shared" si="103"/>
        <v/>
      </c>
      <c r="N452" s="36">
        <f t="shared" si="104"/>
        <v>3.1384364309700906E-5</v>
      </c>
    </row>
    <row r="453" spans="1:14" x14ac:dyDescent="0.2">
      <c r="A453" s="23"/>
      <c r="B453" s="25" t="s">
        <v>420</v>
      </c>
      <c r="C453" s="35">
        <v>2</v>
      </c>
      <c r="D453" s="29">
        <v>1</v>
      </c>
      <c r="E453" s="29">
        <v>2</v>
      </c>
      <c r="F453" s="29">
        <v>0</v>
      </c>
      <c r="G453" s="30">
        <f t="shared" si="99"/>
        <v>5.6569084995050203E-5</v>
      </c>
      <c r="H453" s="30">
        <f t="shared" si="100"/>
        <v>3.1384364309700906E-5</v>
      </c>
      <c r="I453" s="30">
        <f t="shared" si="101"/>
        <v>6.4528618442279148E-5</v>
      </c>
      <c r="J453" s="30" t="str">
        <f t="shared" si="102"/>
        <v/>
      </c>
      <c r="K453" s="30">
        <f t="shared" si="105"/>
        <v>0</v>
      </c>
      <c r="L453" s="30">
        <f t="shared" si="106"/>
        <v>-1</v>
      </c>
      <c r="M453" s="30">
        <f t="shared" si="103"/>
        <v>0</v>
      </c>
      <c r="N453" s="36">
        <f t="shared" si="104"/>
        <v>-3.1384364309700906E-5</v>
      </c>
    </row>
    <row r="454" spans="1:14" x14ac:dyDescent="0.2">
      <c r="A454" s="23"/>
      <c r="B454" s="25" t="s">
        <v>421</v>
      </c>
      <c r="C454" s="35">
        <v>105</v>
      </c>
      <c r="D454" s="29">
        <v>17</v>
      </c>
      <c r="E454" s="29">
        <v>6</v>
      </c>
      <c r="F454" s="29">
        <v>0</v>
      </c>
      <c r="G454" s="30">
        <f t="shared" si="99"/>
        <v>2.9698769622401359E-3</v>
      </c>
      <c r="H454" s="30">
        <f t="shared" si="100"/>
        <v>5.3353419326491547E-4</v>
      </c>
      <c r="I454" s="30">
        <f t="shared" si="101"/>
        <v>1.9358585532683746E-4</v>
      </c>
      <c r="J454" s="30" t="str">
        <f t="shared" si="102"/>
        <v/>
      </c>
      <c r="K454" s="30">
        <f t="shared" si="105"/>
        <v>-0.94285714285714284</v>
      </c>
      <c r="L454" s="30">
        <f t="shared" si="106"/>
        <v>-1</v>
      </c>
      <c r="M454" s="30">
        <f t="shared" si="103"/>
        <v>-2.800169707254985E-3</v>
      </c>
      <c r="N454" s="36">
        <f t="shared" si="104"/>
        <v>-5.3353419326491547E-4</v>
      </c>
    </row>
    <row r="455" spans="1:14" x14ac:dyDescent="0.2">
      <c r="A455" s="23"/>
      <c r="B455" s="25" t="s">
        <v>422</v>
      </c>
      <c r="C455" s="35">
        <v>30</v>
      </c>
      <c r="D455" s="29">
        <v>3</v>
      </c>
      <c r="E455" s="29">
        <v>17</v>
      </c>
      <c r="F455" s="29">
        <v>1</v>
      </c>
      <c r="G455" s="30">
        <f t="shared" si="99"/>
        <v>8.4853627492575306E-4</v>
      </c>
      <c r="H455" s="30">
        <f t="shared" si="100"/>
        <v>9.4153092929102718E-5</v>
      </c>
      <c r="I455" s="30">
        <f t="shared" si="101"/>
        <v>5.4849325675937282E-4</v>
      </c>
      <c r="J455" s="30">
        <f t="shared" si="102"/>
        <v>3.1127435721845237E-5</v>
      </c>
      <c r="K455" s="30">
        <f t="shared" si="105"/>
        <v>-0.43333333333333335</v>
      </c>
      <c r="L455" s="30">
        <f t="shared" si="106"/>
        <v>-0.66666666666666663</v>
      </c>
      <c r="M455" s="30">
        <f t="shared" si="103"/>
        <v>-3.6769905246782634E-4</v>
      </c>
      <c r="N455" s="36">
        <f t="shared" si="104"/>
        <v>-6.2768728619401812E-5</v>
      </c>
    </row>
    <row r="456" spans="1:14" x14ac:dyDescent="0.2">
      <c r="A456" s="23"/>
      <c r="B456" s="25" t="s">
        <v>423</v>
      </c>
      <c r="C456" s="35">
        <v>1</v>
      </c>
      <c r="D456" s="29">
        <v>1</v>
      </c>
      <c r="E456" s="29">
        <v>19</v>
      </c>
      <c r="F456" s="29">
        <v>10</v>
      </c>
      <c r="G456" s="30">
        <f t="shared" si="99"/>
        <v>2.8284542497525101E-5</v>
      </c>
      <c r="H456" s="30">
        <f t="shared" si="100"/>
        <v>3.1384364309700906E-5</v>
      </c>
      <c r="I456" s="30">
        <f t="shared" si="101"/>
        <v>6.1302187520165198E-4</v>
      </c>
      <c r="J456" s="30">
        <f t="shared" si="102"/>
        <v>3.1127435721845236E-4</v>
      </c>
      <c r="K456" s="30">
        <f t="shared" si="105"/>
        <v>18</v>
      </c>
      <c r="L456" s="30">
        <f t="shared" si="106"/>
        <v>9</v>
      </c>
      <c r="M456" s="30">
        <f t="shared" si="103"/>
        <v>5.0912176495545181E-4</v>
      </c>
      <c r="N456" s="36">
        <f t="shared" si="104"/>
        <v>2.8245927878730817E-4</v>
      </c>
    </row>
    <row r="457" spans="1:14" x14ac:dyDescent="0.2">
      <c r="A457" s="23"/>
      <c r="B457" s="25" t="s">
        <v>424</v>
      </c>
      <c r="C457" s="35">
        <v>1</v>
      </c>
      <c r="D457" s="29">
        <v>2</v>
      </c>
      <c r="E457" s="29">
        <v>6</v>
      </c>
      <c r="F457" s="29">
        <v>3</v>
      </c>
      <c r="G457" s="30">
        <f t="shared" si="99"/>
        <v>2.8284542497525101E-5</v>
      </c>
      <c r="H457" s="30">
        <f t="shared" si="100"/>
        <v>6.2768728619401812E-5</v>
      </c>
      <c r="I457" s="30">
        <f t="shared" si="101"/>
        <v>1.9358585532683746E-4</v>
      </c>
      <c r="J457" s="30">
        <f t="shared" si="102"/>
        <v>9.3382307165535704E-5</v>
      </c>
      <c r="K457" s="30">
        <f t="shared" si="105"/>
        <v>5</v>
      </c>
      <c r="L457" s="30">
        <f t="shared" si="106"/>
        <v>0.5</v>
      </c>
      <c r="M457" s="30">
        <f t="shared" si="103"/>
        <v>1.414227124876255E-4</v>
      </c>
      <c r="N457" s="36">
        <f t="shared" si="104"/>
        <v>3.1384364309700906E-5</v>
      </c>
    </row>
    <row r="458" spans="1:14" x14ac:dyDescent="0.2">
      <c r="A458" s="23"/>
      <c r="B458" s="25" t="s">
        <v>425</v>
      </c>
      <c r="C458" s="35">
        <v>6</v>
      </c>
      <c r="D458" s="29">
        <v>27</v>
      </c>
      <c r="E458" s="29">
        <v>5</v>
      </c>
      <c r="F458" s="29">
        <v>3</v>
      </c>
      <c r="G458" s="30">
        <f t="shared" si="99"/>
        <v>1.6970725498515062E-4</v>
      </c>
      <c r="H458" s="30">
        <f t="shared" si="100"/>
        <v>8.4737783636192445E-4</v>
      </c>
      <c r="I458" s="30">
        <f t="shared" si="101"/>
        <v>1.6132154610569788E-4</v>
      </c>
      <c r="J458" s="30">
        <f t="shared" si="102"/>
        <v>9.3382307165535704E-5</v>
      </c>
      <c r="K458" s="30">
        <f t="shared" si="105"/>
        <v>-0.16666666666666666</v>
      </c>
      <c r="L458" s="30">
        <f t="shared" si="106"/>
        <v>-0.88888888888888884</v>
      </c>
      <c r="M458" s="30">
        <f t="shared" si="103"/>
        <v>-2.8284542497525101E-5</v>
      </c>
      <c r="N458" s="36">
        <f t="shared" si="104"/>
        <v>-7.5322474343282174E-4</v>
      </c>
    </row>
    <row r="459" spans="1:14" ht="24.75" customHeight="1" x14ac:dyDescent="0.2">
      <c r="A459" s="23"/>
      <c r="B459" s="25" t="s">
        <v>426</v>
      </c>
      <c r="C459" s="35">
        <v>3</v>
      </c>
      <c r="D459" s="29">
        <v>25</v>
      </c>
      <c r="E459" s="29">
        <v>3</v>
      </c>
      <c r="F459" s="29">
        <v>9</v>
      </c>
      <c r="G459" s="30">
        <f t="shared" si="99"/>
        <v>8.4853627492575311E-5</v>
      </c>
      <c r="H459" s="30">
        <f t="shared" si="100"/>
        <v>7.8460910774252272E-4</v>
      </c>
      <c r="I459" s="30">
        <f t="shared" si="101"/>
        <v>9.6792927663418729E-5</v>
      </c>
      <c r="J459" s="30">
        <f t="shared" si="102"/>
        <v>2.801469214966071E-4</v>
      </c>
      <c r="K459" s="30">
        <f t="shared" si="105"/>
        <v>0</v>
      </c>
      <c r="L459" s="30">
        <f t="shared" si="106"/>
        <v>-0.64</v>
      </c>
      <c r="M459" s="30">
        <f t="shared" si="103"/>
        <v>0</v>
      </c>
      <c r="N459" s="36">
        <f t="shared" si="104"/>
        <v>-5.021498289552145E-4</v>
      </c>
    </row>
    <row r="460" spans="1:14" ht="25.5" x14ac:dyDescent="0.2">
      <c r="A460" s="23"/>
      <c r="B460" s="25" t="s">
        <v>427</v>
      </c>
      <c r="C460" s="35">
        <v>31</v>
      </c>
      <c r="D460" s="29">
        <v>31</v>
      </c>
      <c r="E460" s="29">
        <v>28</v>
      </c>
      <c r="F460" s="29">
        <v>31</v>
      </c>
      <c r="G460" s="30">
        <f t="shared" si="99"/>
        <v>8.7682081742327821E-4</v>
      </c>
      <c r="H460" s="30">
        <f t="shared" si="100"/>
        <v>9.7291529360072813E-4</v>
      </c>
      <c r="I460" s="30">
        <f t="shared" si="101"/>
        <v>9.0340065819190815E-4</v>
      </c>
      <c r="J460" s="30">
        <f t="shared" si="102"/>
        <v>9.6495050737720222E-4</v>
      </c>
      <c r="K460" s="30">
        <f t="shared" si="105"/>
        <v>-9.6774193548387094E-2</v>
      </c>
      <c r="L460" s="30">
        <f t="shared" si="106"/>
        <v>0</v>
      </c>
      <c r="M460" s="30">
        <f t="shared" si="103"/>
        <v>-8.4853627492575311E-5</v>
      </c>
      <c r="N460" s="36">
        <f t="shared" si="104"/>
        <v>0</v>
      </c>
    </row>
    <row r="461" spans="1:14" x14ac:dyDescent="0.2">
      <c r="A461" s="23"/>
      <c r="B461" s="25" t="s">
        <v>428</v>
      </c>
      <c r="C461" s="35">
        <v>0</v>
      </c>
      <c r="D461" s="29">
        <v>1</v>
      </c>
      <c r="E461" s="29">
        <v>0</v>
      </c>
      <c r="F461" s="29">
        <v>1</v>
      </c>
      <c r="G461" s="30" t="str">
        <f t="shared" si="99"/>
        <v/>
      </c>
      <c r="H461" s="30">
        <f t="shared" si="100"/>
        <v>3.1384364309700906E-5</v>
      </c>
      <c r="I461" s="30" t="str">
        <f t="shared" si="101"/>
        <v/>
      </c>
      <c r="J461" s="30">
        <f t="shared" si="102"/>
        <v>3.1127435721845237E-5</v>
      </c>
      <c r="K461" s="30" t="str">
        <f t="shared" si="105"/>
        <v xml:space="preserve"> </v>
      </c>
      <c r="L461" s="30">
        <f t="shared" si="106"/>
        <v>0</v>
      </c>
      <c r="M461" s="30" t="str">
        <f t="shared" si="103"/>
        <v/>
      </c>
      <c r="N461" s="36">
        <f t="shared" si="104"/>
        <v>0</v>
      </c>
    </row>
    <row r="462" spans="1:14" ht="25.5" x14ac:dyDescent="0.2">
      <c r="A462" s="23"/>
      <c r="B462" s="25" t="s">
        <v>429</v>
      </c>
      <c r="C462" s="35">
        <v>5</v>
      </c>
      <c r="D462" s="29">
        <v>8</v>
      </c>
      <c r="E462" s="29">
        <v>7</v>
      </c>
      <c r="F462" s="29">
        <v>7</v>
      </c>
      <c r="G462" s="30">
        <f t="shared" si="99"/>
        <v>1.414227124876255E-4</v>
      </c>
      <c r="H462" s="30">
        <f t="shared" si="100"/>
        <v>2.5107491447760725E-4</v>
      </c>
      <c r="I462" s="30">
        <f t="shared" si="101"/>
        <v>2.2585016454797704E-4</v>
      </c>
      <c r="J462" s="30">
        <f t="shared" si="102"/>
        <v>2.1789205005291664E-4</v>
      </c>
      <c r="K462" s="30">
        <f t="shared" si="105"/>
        <v>0.4</v>
      </c>
      <c r="L462" s="30">
        <f t="shared" si="106"/>
        <v>-0.125</v>
      </c>
      <c r="M462" s="30">
        <f t="shared" si="103"/>
        <v>5.6569084995050203E-5</v>
      </c>
      <c r="N462" s="36">
        <f t="shared" si="104"/>
        <v>-3.1384364309700906E-5</v>
      </c>
    </row>
    <row r="463" spans="1:14" ht="25.5" x14ac:dyDescent="0.2">
      <c r="A463" s="23"/>
      <c r="B463" s="25" t="s">
        <v>430</v>
      </c>
      <c r="C463" s="35">
        <v>0</v>
      </c>
      <c r="D463" s="29">
        <v>1</v>
      </c>
      <c r="E463" s="29">
        <v>0</v>
      </c>
      <c r="F463" s="29">
        <v>0</v>
      </c>
      <c r="G463" s="30" t="str">
        <f t="shared" si="99"/>
        <v/>
      </c>
      <c r="H463" s="30">
        <f t="shared" si="100"/>
        <v>3.1384364309700906E-5</v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>
        <f t="shared" si="106"/>
        <v>-1</v>
      </c>
      <c r="M463" s="30" t="str">
        <f t="shared" si="103"/>
        <v/>
      </c>
      <c r="N463" s="36">
        <f t="shared" si="104"/>
        <v>-3.1384364309700906E-5</v>
      </c>
    </row>
    <row r="464" spans="1:14" x14ac:dyDescent="0.2">
      <c r="A464" s="23"/>
      <c r="B464" s="25" t="s">
        <v>431</v>
      </c>
      <c r="C464" s="35">
        <v>0</v>
      </c>
      <c r="D464" s="29">
        <v>1</v>
      </c>
      <c r="E464" s="29">
        <v>0</v>
      </c>
      <c r="F464" s="29">
        <v>2</v>
      </c>
      <c r="G464" s="30" t="str">
        <f t="shared" si="99"/>
        <v/>
      </c>
      <c r="H464" s="30">
        <f t="shared" si="100"/>
        <v>3.1384364309700906E-5</v>
      </c>
      <c r="I464" s="30" t="str">
        <f t="shared" si="101"/>
        <v/>
      </c>
      <c r="J464" s="30">
        <f t="shared" si="102"/>
        <v>6.2254871443690474E-5</v>
      </c>
      <c r="K464" s="30" t="str">
        <f t="shared" si="105"/>
        <v xml:space="preserve"> </v>
      </c>
      <c r="L464" s="30">
        <f t="shared" si="106"/>
        <v>1</v>
      </c>
      <c r="M464" s="30" t="str">
        <f t="shared" si="103"/>
        <v/>
      </c>
      <c r="N464" s="36">
        <f t="shared" si="104"/>
        <v>3.1384364309700906E-5</v>
      </c>
    </row>
    <row r="465" spans="1:14" x14ac:dyDescent="0.2">
      <c r="A465" s="23"/>
      <c r="B465" s="25" t="s">
        <v>432</v>
      </c>
      <c r="C465" s="35">
        <v>0</v>
      </c>
      <c r="D465" s="29">
        <v>6</v>
      </c>
      <c r="E465" s="29">
        <v>0</v>
      </c>
      <c r="F465" s="29">
        <v>1</v>
      </c>
      <c r="G465" s="30" t="str">
        <f t="shared" si="99"/>
        <v/>
      </c>
      <c r="H465" s="30">
        <f t="shared" si="100"/>
        <v>1.8830618585820544E-4</v>
      </c>
      <c r="I465" s="30" t="str">
        <f t="shared" si="101"/>
        <v/>
      </c>
      <c r="J465" s="30">
        <f t="shared" si="102"/>
        <v>3.1127435721845237E-5</v>
      </c>
      <c r="K465" s="30" t="str">
        <f t="shared" si="105"/>
        <v xml:space="preserve"> </v>
      </c>
      <c r="L465" s="30">
        <f t="shared" si="106"/>
        <v>-0.83333333333333337</v>
      </c>
      <c r="M465" s="30" t="str">
        <f t="shared" si="103"/>
        <v/>
      </c>
      <c r="N465" s="36">
        <f t="shared" si="104"/>
        <v>-1.5692182154850454E-4</v>
      </c>
    </row>
    <row r="466" spans="1:14" x14ac:dyDescent="0.2">
      <c r="A466" s="23"/>
      <c r="B466" s="25" t="s">
        <v>433</v>
      </c>
      <c r="C466" s="35">
        <v>43</v>
      </c>
      <c r="D466" s="29">
        <v>31</v>
      </c>
      <c r="E466" s="29">
        <v>12</v>
      </c>
      <c r="F466" s="29">
        <v>19</v>
      </c>
      <c r="G466" s="30">
        <f t="shared" si="99"/>
        <v>1.2162353273935795E-3</v>
      </c>
      <c r="H466" s="30">
        <f t="shared" si="100"/>
        <v>9.7291529360072813E-4</v>
      </c>
      <c r="I466" s="30">
        <f t="shared" si="101"/>
        <v>3.8717171065367491E-4</v>
      </c>
      <c r="J466" s="30">
        <f t="shared" si="102"/>
        <v>5.9142127871505946E-4</v>
      </c>
      <c r="K466" s="30">
        <f t="shared" si="105"/>
        <v>-0.72093023255813948</v>
      </c>
      <c r="L466" s="30">
        <f t="shared" si="106"/>
        <v>-0.38709677419354838</v>
      </c>
      <c r="M466" s="30">
        <f t="shared" si="103"/>
        <v>-8.768208174232781E-4</v>
      </c>
      <c r="N466" s="36">
        <f t="shared" si="104"/>
        <v>-3.7661237171641087E-4</v>
      </c>
    </row>
    <row r="467" spans="1:14" x14ac:dyDescent="0.2">
      <c r="A467" s="23"/>
      <c r="B467" s="25" t="s">
        <v>434</v>
      </c>
      <c r="C467" s="35">
        <v>0</v>
      </c>
      <c r="D467" s="29">
        <v>0</v>
      </c>
      <c r="E467" s="29">
        <v>13</v>
      </c>
      <c r="F467" s="29">
        <v>12</v>
      </c>
      <c r="G467" s="30" t="str">
        <f t="shared" si="99"/>
        <v/>
      </c>
      <c r="H467" s="30" t="str">
        <f t="shared" si="100"/>
        <v/>
      </c>
      <c r="I467" s="30">
        <f t="shared" si="101"/>
        <v>4.194360198748145E-4</v>
      </c>
      <c r="J467" s="30">
        <f t="shared" si="102"/>
        <v>3.7352922866214282E-4</v>
      </c>
      <c r="K467" s="30">
        <f t="shared" si="105"/>
        <v>1</v>
      </c>
      <c r="L467" s="30">
        <f t="shared" si="106"/>
        <v>1</v>
      </c>
      <c r="M467" s="30" t="str">
        <f t="shared" si="103"/>
        <v/>
      </c>
      <c r="N467" s="36" t="str">
        <f t="shared" si="104"/>
        <v/>
      </c>
    </row>
    <row r="468" spans="1:14" x14ac:dyDescent="0.2">
      <c r="A468" s="23"/>
      <c r="B468" s="25" t="s">
        <v>435</v>
      </c>
      <c r="C468" s="35">
        <v>30</v>
      </c>
      <c r="D468" s="29">
        <v>11</v>
      </c>
      <c r="E468" s="29">
        <v>5</v>
      </c>
      <c r="F468" s="29">
        <v>3</v>
      </c>
      <c r="G468" s="30">
        <f t="shared" si="99"/>
        <v>8.4853627492575306E-4</v>
      </c>
      <c r="H468" s="30">
        <f t="shared" si="100"/>
        <v>3.4522800740670995E-4</v>
      </c>
      <c r="I468" s="30">
        <f t="shared" si="101"/>
        <v>1.6132154610569788E-4</v>
      </c>
      <c r="J468" s="30">
        <f t="shared" si="102"/>
        <v>9.3382307165535704E-5</v>
      </c>
      <c r="K468" s="30">
        <f t="shared" si="105"/>
        <v>-0.83333333333333337</v>
      </c>
      <c r="L468" s="30">
        <f t="shared" si="106"/>
        <v>-0.72727272727272729</v>
      </c>
      <c r="M468" s="30">
        <f t="shared" si="103"/>
        <v>-7.0711356243812753E-4</v>
      </c>
      <c r="N468" s="36">
        <f t="shared" si="104"/>
        <v>-2.5107491447760725E-4</v>
      </c>
    </row>
    <row r="469" spans="1:14" x14ac:dyDescent="0.2">
      <c r="A469" s="23"/>
      <c r="B469" s="25" t="s">
        <v>436</v>
      </c>
      <c r="C469" s="35">
        <v>0</v>
      </c>
      <c r="D469" s="29">
        <v>0</v>
      </c>
      <c r="E469" s="29">
        <v>1</v>
      </c>
      <c r="F469" s="29">
        <v>3</v>
      </c>
      <c r="G469" s="30" t="str">
        <f t="shared" si="99"/>
        <v/>
      </c>
      <c r="H469" s="30" t="str">
        <f t="shared" si="100"/>
        <v/>
      </c>
      <c r="I469" s="30">
        <f t="shared" si="101"/>
        <v>3.2264309221139574E-5</v>
      </c>
      <c r="J469" s="30">
        <f t="shared" si="102"/>
        <v>9.3382307165535704E-5</v>
      </c>
      <c r="K469" s="30">
        <f t="shared" si="105"/>
        <v>1</v>
      </c>
      <c r="L469" s="30">
        <f t="shared" si="106"/>
        <v>1</v>
      </c>
      <c r="M469" s="30" t="str">
        <f t="shared" si="103"/>
        <v/>
      </c>
      <c r="N469" s="36" t="str">
        <f t="shared" si="104"/>
        <v/>
      </c>
    </row>
    <row r="470" spans="1:14" x14ac:dyDescent="0.2">
      <c r="A470" s="23"/>
      <c r="B470" s="25" t="s">
        <v>437</v>
      </c>
      <c r="C470" s="35">
        <v>882</v>
      </c>
      <c r="D470" s="29">
        <v>1153</v>
      </c>
      <c r="E470" s="29">
        <v>1647</v>
      </c>
      <c r="F470" s="29">
        <v>1591</v>
      </c>
      <c r="G470" s="30">
        <f t="shared" si="99"/>
        <v>2.4946966482817141E-2</v>
      </c>
      <c r="H470" s="30">
        <f t="shared" si="100"/>
        <v>3.6186172049085148E-2</v>
      </c>
      <c r="I470" s="30">
        <f t="shared" si="101"/>
        <v>5.3139317287216881E-2</v>
      </c>
      <c r="J470" s="30">
        <f t="shared" si="102"/>
        <v>4.9523750233455767E-2</v>
      </c>
      <c r="K470" s="30">
        <f t="shared" si="105"/>
        <v>0.86734693877551017</v>
      </c>
      <c r="L470" s="30">
        <f t="shared" si="106"/>
        <v>0.37987857762359062</v>
      </c>
      <c r="M470" s="30">
        <f t="shared" si="103"/>
        <v>2.1637675010606705E-2</v>
      </c>
      <c r="N470" s="36">
        <f t="shared" si="104"/>
        <v>1.3746351567648998E-2</v>
      </c>
    </row>
    <row r="471" spans="1:14" x14ac:dyDescent="0.2">
      <c r="A471" s="23"/>
      <c r="B471" s="25" t="s">
        <v>438</v>
      </c>
      <c r="C471" s="35">
        <v>59</v>
      </c>
      <c r="D471" s="29">
        <v>52</v>
      </c>
      <c r="E471" s="29">
        <v>69</v>
      </c>
      <c r="F471" s="29">
        <v>95</v>
      </c>
      <c r="G471" s="30">
        <f t="shared" si="99"/>
        <v>1.668788007353981E-3</v>
      </c>
      <c r="H471" s="30">
        <f t="shared" si="100"/>
        <v>1.6319869441044472E-3</v>
      </c>
      <c r="I471" s="30">
        <f t="shared" si="101"/>
        <v>2.2262373362586306E-3</v>
      </c>
      <c r="J471" s="30">
        <f t="shared" si="102"/>
        <v>2.9571063935752971E-3</v>
      </c>
      <c r="K471" s="30">
        <f t="shared" si="105"/>
        <v>0.16949152542372881</v>
      </c>
      <c r="L471" s="30">
        <f t="shared" si="106"/>
        <v>0.82692307692307687</v>
      </c>
      <c r="M471" s="30">
        <f t="shared" si="103"/>
        <v>2.82845424975251E-4</v>
      </c>
      <c r="N471" s="36">
        <f t="shared" si="104"/>
        <v>1.3495276653171389E-3</v>
      </c>
    </row>
    <row r="472" spans="1:14" x14ac:dyDescent="0.2">
      <c r="A472" s="23"/>
      <c r="B472" s="25" t="s">
        <v>439</v>
      </c>
      <c r="C472" s="35">
        <v>38</v>
      </c>
      <c r="D472" s="29">
        <v>39</v>
      </c>
      <c r="E472" s="29">
        <v>28</v>
      </c>
      <c r="F472" s="29">
        <v>36</v>
      </c>
      <c r="G472" s="30">
        <f t="shared" si="99"/>
        <v>1.0748126149059539E-3</v>
      </c>
      <c r="H472" s="30">
        <f t="shared" si="100"/>
        <v>1.2239902080783353E-3</v>
      </c>
      <c r="I472" s="30">
        <f t="shared" si="101"/>
        <v>9.0340065819190815E-4</v>
      </c>
      <c r="J472" s="30">
        <f t="shared" si="102"/>
        <v>1.1205876859864284E-3</v>
      </c>
      <c r="K472" s="30">
        <f t="shared" si="105"/>
        <v>-0.26315789473684209</v>
      </c>
      <c r="L472" s="30">
        <f t="shared" si="106"/>
        <v>-7.6923076923076927E-2</v>
      </c>
      <c r="M472" s="30">
        <f t="shared" si="103"/>
        <v>-2.82845424975251E-4</v>
      </c>
      <c r="N472" s="36">
        <f t="shared" si="104"/>
        <v>-9.4153092929102718E-5</v>
      </c>
    </row>
    <row r="473" spans="1:14" x14ac:dyDescent="0.2">
      <c r="A473" s="23"/>
      <c r="B473" s="25" t="s">
        <v>440</v>
      </c>
      <c r="C473" s="35">
        <v>65</v>
      </c>
      <c r="D473" s="29">
        <v>109</v>
      </c>
      <c r="E473" s="29">
        <v>194</v>
      </c>
      <c r="F473" s="29">
        <v>195</v>
      </c>
      <c r="G473" s="30">
        <f t="shared" si="99"/>
        <v>1.8384952623391316E-3</v>
      </c>
      <c r="H473" s="30">
        <f t="shared" si="100"/>
        <v>3.4208957097573989E-3</v>
      </c>
      <c r="I473" s="30">
        <f t="shared" si="101"/>
        <v>6.2592759889010773E-3</v>
      </c>
      <c r="J473" s="30">
        <f t="shared" si="102"/>
        <v>6.0698499657598206E-3</v>
      </c>
      <c r="K473" s="30">
        <f t="shared" si="105"/>
        <v>1.9846153846153847</v>
      </c>
      <c r="L473" s="30">
        <f t="shared" si="106"/>
        <v>0.78899082568807344</v>
      </c>
      <c r="M473" s="30">
        <f t="shared" si="103"/>
        <v>3.6487059821807381E-3</v>
      </c>
      <c r="N473" s="36">
        <f t="shared" si="104"/>
        <v>2.6990553306342783E-3</v>
      </c>
    </row>
    <row r="474" spans="1:14" x14ac:dyDescent="0.2">
      <c r="A474" s="23"/>
      <c r="B474" s="25" t="s">
        <v>441</v>
      </c>
      <c r="C474" s="35">
        <v>1</v>
      </c>
      <c r="D474" s="29">
        <v>1</v>
      </c>
      <c r="E474" s="29">
        <v>0</v>
      </c>
      <c r="F474" s="29">
        <v>1</v>
      </c>
      <c r="G474" s="30">
        <f t="shared" si="99"/>
        <v>2.8284542497525101E-5</v>
      </c>
      <c r="H474" s="30">
        <f t="shared" si="100"/>
        <v>3.1384364309700906E-5</v>
      </c>
      <c r="I474" s="30" t="str">
        <f t="shared" si="101"/>
        <v/>
      </c>
      <c r="J474" s="30">
        <f t="shared" si="102"/>
        <v>3.1127435721845237E-5</v>
      </c>
      <c r="K474" s="30">
        <f t="shared" si="105"/>
        <v>-1</v>
      </c>
      <c r="L474" s="30">
        <f t="shared" si="106"/>
        <v>0</v>
      </c>
      <c r="M474" s="30">
        <f t="shared" si="103"/>
        <v>-2.8284542497525101E-5</v>
      </c>
      <c r="N474" s="36">
        <f t="shared" si="104"/>
        <v>0</v>
      </c>
    </row>
    <row r="475" spans="1:14" x14ac:dyDescent="0.2">
      <c r="A475" s="23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23"/>
      <c r="B476" s="25" t="s">
        <v>443</v>
      </c>
      <c r="C476" s="35">
        <v>4</v>
      </c>
      <c r="D476" s="29">
        <v>5</v>
      </c>
      <c r="E476" s="29">
        <v>37</v>
      </c>
      <c r="F476" s="29">
        <v>36</v>
      </c>
      <c r="G476" s="30">
        <f t="shared" si="99"/>
        <v>1.1313816999010041E-4</v>
      </c>
      <c r="H476" s="30">
        <f t="shared" si="100"/>
        <v>1.5692182154850454E-4</v>
      </c>
      <c r="I476" s="30">
        <f t="shared" si="101"/>
        <v>1.1937794411821642E-3</v>
      </c>
      <c r="J476" s="30">
        <f t="shared" si="102"/>
        <v>1.1205876859864284E-3</v>
      </c>
      <c r="K476" s="30">
        <f t="shared" si="105"/>
        <v>8.25</v>
      </c>
      <c r="L476" s="30">
        <f t="shared" si="106"/>
        <v>6.2</v>
      </c>
      <c r="M476" s="30">
        <f t="shared" si="103"/>
        <v>9.3338990241832839E-4</v>
      </c>
      <c r="N476" s="36">
        <f t="shared" si="104"/>
        <v>9.7291529360072823E-4</v>
      </c>
    </row>
    <row r="477" spans="1:14" x14ac:dyDescent="0.2">
      <c r="A477" s="23"/>
      <c r="B477" s="25" t="s">
        <v>444</v>
      </c>
      <c r="C477" s="35">
        <v>0</v>
      </c>
      <c r="D477" s="29">
        <v>0</v>
      </c>
      <c r="E477" s="29">
        <v>2</v>
      </c>
      <c r="F477" s="29">
        <v>3</v>
      </c>
      <c r="G477" s="30" t="str">
        <f t="shared" si="99"/>
        <v/>
      </c>
      <c r="H477" s="30" t="str">
        <f t="shared" si="100"/>
        <v/>
      </c>
      <c r="I477" s="30">
        <f t="shared" si="101"/>
        <v>6.4528618442279148E-5</v>
      </c>
      <c r="J477" s="30">
        <f t="shared" si="102"/>
        <v>9.3382307165535704E-5</v>
      </c>
      <c r="K477" s="30">
        <f t="shared" si="105"/>
        <v>1</v>
      </c>
      <c r="L477" s="30">
        <f t="shared" si="106"/>
        <v>1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23"/>
      <c r="B478" s="25" t="s">
        <v>445</v>
      </c>
      <c r="C478" s="35">
        <v>37</v>
      </c>
      <c r="D478" s="29">
        <v>171</v>
      </c>
      <c r="E478" s="29">
        <v>74</v>
      </c>
      <c r="F478" s="29">
        <v>152</v>
      </c>
      <c r="G478" s="30">
        <f t="shared" si="99"/>
        <v>1.0465280724084288E-3</v>
      </c>
      <c r="H478" s="30">
        <f t="shared" si="100"/>
        <v>5.3667262969588547E-3</v>
      </c>
      <c r="I478" s="30">
        <f t="shared" si="101"/>
        <v>2.3875588823643284E-3</v>
      </c>
      <c r="J478" s="30">
        <f t="shared" si="102"/>
        <v>4.7313702297204756E-3</v>
      </c>
      <c r="K478" s="30">
        <f t="shared" si="105"/>
        <v>1</v>
      </c>
      <c r="L478" s="30">
        <f t="shared" si="106"/>
        <v>-0.1111111111111111</v>
      </c>
      <c r="M478" s="30">
        <f t="shared" si="103"/>
        <v>1.0465280724084288E-3</v>
      </c>
      <c r="N478" s="36">
        <f t="shared" si="104"/>
        <v>-5.963029218843172E-4</v>
      </c>
    </row>
    <row r="479" spans="1:14" x14ac:dyDescent="0.2">
      <c r="A479" s="23"/>
      <c r="B479" s="25" t="s">
        <v>446</v>
      </c>
      <c r="C479" s="35">
        <v>0</v>
      </c>
      <c r="D479" s="29">
        <v>1</v>
      </c>
      <c r="E479" s="29">
        <v>0</v>
      </c>
      <c r="F479" s="29">
        <v>5</v>
      </c>
      <c r="G479" s="30" t="str">
        <f t="shared" si="99"/>
        <v/>
      </c>
      <c r="H479" s="30">
        <f t="shared" si="100"/>
        <v>3.1384364309700906E-5</v>
      </c>
      <c r="I479" s="30" t="str">
        <f t="shared" si="101"/>
        <v/>
      </c>
      <c r="J479" s="30">
        <f t="shared" si="102"/>
        <v>1.5563717860922618E-4</v>
      </c>
      <c r="K479" s="30" t="str">
        <f t="shared" si="105"/>
        <v xml:space="preserve"> </v>
      </c>
      <c r="L479" s="30">
        <f t="shared" si="106"/>
        <v>4</v>
      </c>
      <c r="M479" s="30" t="str">
        <f t="shared" si="103"/>
        <v/>
      </c>
      <c r="N479" s="36">
        <f t="shared" si="104"/>
        <v>1.2553745723880362E-4</v>
      </c>
    </row>
    <row r="480" spans="1:14" x14ac:dyDescent="0.2">
      <c r="A480" s="23"/>
      <c r="B480" s="25" t="s">
        <v>447</v>
      </c>
      <c r="C480" s="35">
        <v>2</v>
      </c>
      <c r="D480" s="29">
        <v>1</v>
      </c>
      <c r="E480" s="29">
        <v>4</v>
      </c>
      <c r="F480" s="29">
        <v>4</v>
      </c>
      <c r="G480" s="30">
        <f t="shared" si="99"/>
        <v>5.6569084995050203E-5</v>
      </c>
      <c r="H480" s="30">
        <f t="shared" si="100"/>
        <v>3.1384364309700906E-5</v>
      </c>
      <c r="I480" s="30">
        <f t="shared" si="101"/>
        <v>1.290572368845583E-4</v>
      </c>
      <c r="J480" s="30">
        <f t="shared" si="102"/>
        <v>1.2450974288738095E-4</v>
      </c>
      <c r="K480" s="30">
        <f t="shared" si="105"/>
        <v>1</v>
      </c>
      <c r="L480" s="30">
        <f t="shared" si="106"/>
        <v>3</v>
      </c>
      <c r="M480" s="30">
        <f t="shared" si="103"/>
        <v>5.6569084995050203E-5</v>
      </c>
      <c r="N480" s="36">
        <f t="shared" si="104"/>
        <v>9.4153092929102718E-5</v>
      </c>
    </row>
    <row r="481" spans="1:14" ht="26.25" customHeight="1" x14ac:dyDescent="0.2">
      <c r="A481" s="23"/>
      <c r="B481" s="25" t="s">
        <v>448</v>
      </c>
      <c r="C481" s="35">
        <v>4</v>
      </c>
      <c r="D481" s="29">
        <v>25</v>
      </c>
      <c r="E481" s="29">
        <v>69</v>
      </c>
      <c r="F481" s="29">
        <v>72</v>
      </c>
      <c r="G481" s="30">
        <f t="shared" si="99"/>
        <v>1.1313816999010041E-4</v>
      </c>
      <c r="H481" s="30">
        <f t="shared" si="100"/>
        <v>7.8460910774252272E-4</v>
      </c>
      <c r="I481" s="30">
        <f t="shared" si="101"/>
        <v>2.2262373362586306E-3</v>
      </c>
      <c r="J481" s="30">
        <f t="shared" si="102"/>
        <v>2.2411753719728568E-3</v>
      </c>
      <c r="K481" s="30">
        <f t="shared" si="105"/>
        <v>16.25</v>
      </c>
      <c r="L481" s="30">
        <f t="shared" si="106"/>
        <v>1.88</v>
      </c>
      <c r="M481" s="30">
        <f t="shared" si="103"/>
        <v>1.8384952623391316E-3</v>
      </c>
      <c r="N481" s="36">
        <f t="shared" si="104"/>
        <v>1.4750651225559426E-3</v>
      </c>
    </row>
    <row r="482" spans="1:14" x14ac:dyDescent="0.2">
      <c r="A482" s="23"/>
      <c r="B482" s="25" t="s">
        <v>449</v>
      </c>
      <c r="C482" s="35">
        <v>0</v>
      </c>
      <c r="D482" s="29">
        <v>1</v>
      </c>
      <c r="E482" s="29">
        <v>2</v>
      </c>
      <c r="F482" s="29">
        <v>2</v>
      </c>
      <c r="G482" s="30" t="str">
        <f t="shared" si="99"/>
        <v/>
      </c>
      <c r="H482" s="30">
        <f t="shared" si="100"/>
        <v>3.1384364309700906E-5</v>
      </c>
      <c r="I482" s="30">
        <f t="shared" si="101"/>
        <v>6.4528618442279148E-5</v>
      </c>
      <c r="J482" s="30">
        <f t="shared" si="102"/>
        <v>6.2254871443690474E-5</v>
      </c>
      <c r="K482" s="30">
        <f t="shared" si="105"/>
        <v>1</v>
      </c>
      <c r="L482" s="30">
        <f t="shared" si="106"/>
        <v>1</v>
      </c>
      <c r="M482" s="30" t="str">
        <f t="shared" si="103"/>
        <v/>
      </c>
      <c r="N482" s="36">
        <f t="shared" si="104"/>
        <v>3.1384364309700906E-5</v>
      </c>
    </row>
    <row r="483" spans="1:14" x14ac:dyDescent="0.2">
      <c r="A483" s="23"/>
      <c r="B483" s="25" t="s">
        <v>450</v>
      </c>
      <c r="C483" s="35">
        <v>2</v>
      </c>
      <c r="D483" s="29">
        <v>16</v>
      </c>
      <c r="E483" s="29">
        <v>6</v>
      </c>
      <c r="F483" s="29">
        <v>9</v>
      </c>
      <c r="G483" s="30">
        <f t="shared" si="99"/>
        <v>5.6569084995050203E-5</v>
      </c>
      <c r="H483" s="30">
        <f t="shared" si="100"/>
        <v>5.021498289552145E-4</v>
      </c>
      <c r="I483" s="30">
        <f t="shared" si="101"/>
        <v>1.9358585532683746E-4</v>
      </c>
      <c r="J483" s="30">
        <f t="shared" si="102"/>
        <v>2.801469214966071E-4</v>
      </c>
      <c r="K483" s="30">
        <f t="shared" si="105"/>
        <v>2</v>
      </c>
      <c r="L483" s="30">
        <f t="shared" si="106"/>
        <v>-0.4375</v>
      </c>
      <c r="M483" s="30">
        <f t="shared" si="103"/>
        <v>1.1313816999010041E-4</v>
      </c>
      <c r="N483" s="36">
        <f t="shared" si="104"/>
        <v>-2.1969055016790633E-4</v>
      </c>
    </row>
    <row r="484" spans="1:14" x14ac:dyDescent="0.2">
      <c r="A484" s="23"/>
      <c r="B484" s="25" t="s">
        <v>451</v>
      </c>
      <c r="C484" s="35">
        <v>6</v>
      </c>
      <c r="D484" s="29">
        <v>17</v>
      </c>
      <c r="E484" s="29">
        <v>5</v>
      </c>
      <c r="F484" s="29">
        <v>18</v>
      </c>
      <c r="G484" s="30">
        <f t="shared" si="99"/>
        <v>1.6970725498515062E-4</v>
      </c>
      <c r="H484" s="30">
        <f t="shared" si="100"/>
        <v>5.3353419326491547E-4</v>
      </c>
      <c r="I484" s="30">
        <f t="shared" si="101"/>
        <v>1.6132154610569788E-4</v>
      </c>
      <c r="J484" s="30">
        <f t="shared" si="102"/>
        <v>5.602938429932142E-4</v>
      </c>
      <c r="K484" s="30">
        <f t="shared" si="105"/>
        <v>-0.16666666666666666</v>
      </c>
      <c r="L484" s="30">
        <f t="shared" si="106"/>
        <v>5.8823529411764705E-2</v>
      </c>
      <c r="M484" s="30">
        <f t="shared" si="103"/>
        <v>-2.8284542497525101E-5</v>
      </c>
      <c r="N484" s="36">
        <f t="shared" si="104"/>
        <v>3.1384364309700913E-5</v>
      </c>
    </row>
    <row r="485" spans="1:14" x14ac:dyDescent="0.2">
      <c r="A485" s="23"/>
      <c r="B485" s="25" t="s">
        <v>452</v>
      </c>
      <c r="C485" s="35">
        <v>7</v>
      </c>
      <c r="D485" s="29">
        <v>40</v>
      </c>
      <c r="E485" s="29">
        <v>64</v>
      </c>
      <c r="F485" s="29">
        <v>57</v>
      </c>
      <c r="G485" s="30">
        <f t="shared" si="99"/>
        <v>1.9799179748267572E-4</v>
      </c>
      <c r="H485" s="30">
        <f t="shared" si="100"/>
        <v>1.2553745723880363E-3</v>
      </c>
      <c r="I485" s="30">
        <f t="shared" si="101"/>
        <v>2.0649157901529327E-3</v>
      </c>
      <c r="J485" s="30">
        <f t="shared" si="102"/>
        <v>1.7742638361451784E-3</v>
      </c>
      <c r="K485" s="30">
        <f t="shared" si="105"/>
        <v>8.1428571428571423</v>
      </c>
      <c r="L485" s="30">
        <f t="shared" si="106"/>
        <v>0.42499999999999999</v>
      </c>
      <c r="M485" s="30">
        <f t="shared" si="103"/>
        <v>1.6122189223589307E-3</v>
      </c>
      <c r="N485" s="36">
        <f t="shared" si="104"/>
        <v>5.3353419326491547E-4</v>
      </c>
    </row>
    <row r="486" spans="1:14" ht="25.5" x14ac:dyDescent="0.2">
      <c r="A486" s="23"/>
      <c r="B486" s="25" t="s">
        <v>453</v>
      </c>
      <c r="C486" s="35">
        <v>38</v>
      </c>
      <c r="D486" s="29">
        <v>42</v>
      </c>
      <c r="E486" s="29">
        <v>7</v>
      </c>
      <c r="F486" s="29">
        <v>10</v>
      </c>
      <c r="G486" s="30">
        <f t="shared" si="99"/>
        <v>1.0748126149059539E-3</v>
      </c>
      <c r="H486" s="30">
        <f t="shared" si="100"/>
        <v>1.3181433010074381E-3</v>
      </c>
      <c r="I486" s="30">
        <f t="shared" si="101"/>
        <v>2.2585016454797704E-4</v>
      </c>
      <c r="J486" s="30">
        <f t="shared" si="102"/>
        <v>3.1127435721845236E-4</v>
      </c>
      <c r="K486" s="30">
        <f t="shared" si="105"/>
        <v>-0.81578947368421051</v>
      </c>
      <c r="L486" s="30">
        <f t="shared" si="106"/>
        <v>-0.76190476190476186</v>
      </c>
      <c r="M486" s="30">
        <f t="shared" si="103"/>
        <v>-8.7682081742327821E-4</v>
      </c>
      <c r="N486" s="36">
        <f t="shared" si="104"/>
        <v>-1.004299657910429E-3</v>
      </c>
    </row>
    <row r="487" spans="1:14" ht="25.5" x14ac:dyDescent="0.2">
      <c r="A487" s="23"/>
      <c r="B487" s="25" t="s">
        <v>454</v>
      </c>
      <c r="C487" s="35">
        <v>12</v>
      </c>
      <c r="D487" s="29">
        <v>19</v>
      </c>
      <c r="E487" s="29">
        <v>14</v>
      </c>
      <c r="F487" s="29">
        <v>26</v>
      </c>
      <c r="G487" s="30">
        <f t="shared" si="99"/>
        <v>3.3941450997030124E-4</v>
      </c>
      <c r="H487" s="30">
        <f t="shared" si="100"/>
        <v>5.963029218843172E-4</v>
      </c>
      <c r="I487" s="30">
        <f t="shared" si="101"/>
        <v>4.5170032909595408E-4</v>
      </c>
      <c r="J487" s="30">
        <f t="shared" si="102"/>
        <v>8.0931332876797604E-4</v>
      </c>
      <c r="K487" s="30">
        <f t="shared" si="105"/>
        <v>0.16666666666666666</v>
      </c>
      <c r="L487" s="30">
        <f t="shared" si="106"/>
        <v>0.36842105263157893</v>
      </c>
      <c r="M487" s="30">
        <f t="shared" si="103"/>
        <v>5.6569084995050203E-5</v>
      </c>
      <c r="N487" s="36">
        <f t="shared" si="104"/>
        <v>2.1969055016790633E-4</v>
      </c>
    </row>
    <row r="488" spans="1:14" ht="25.5" x14ac:dyDescent="0.2">
      <c r="A488" s="23"/>
      <c r="B488" s="25" t="s">
        <v>455</v>
      </c>
      <c r="C488" s="35">
        <v>0</v>
      </c>
      <c r="D488" s="29">
        <v>2</v>
      </c>
      <c r="E488" s="29">
        <v>2</v>
      </c>
      <c r="F488" s="29">
        <v>3</v>
      </c>
      <c r="G488" s="30" t="str">
        <f t="shared" si="99"/>
        <v/>
      </c>
      <c r="H488" s="30">
        <f t="shared" si="100"/>
        <v>6.2768728619401812E-5</v>
      </c>
      <c r="I488" s="30">
        <f t="shared" si="101"/>
        <v>6.4528618442279148E-5</v>
      </c>
      <c r="J488" s="30">
        <f t="shared" si="102"/>
        <v>9.3382307165535704E-5</v>
      </c>
      <c r="K488" s="30">
        <f t="shared" si="105"/>
        <v>1</v>
      </c>
      <c r="L488" s="30">
        <f t="shared" si="106"/>
        <v>0.5</v>
      </c>
      <c r="M488" s="30" t="str">
        <f t="shared" si="103"/>
        <v/>
      </c>
      <c r="N488" s="36">
        <f t="shared" si="104"/>
        <v>3.1384364309700906E-5</v>
      </c>
    </row>
    <row r="489" spans="1:14" x14ac:dyDescent="0.2">
      <c r="A489" s="23"/>
      <c r="B489" s="25" t="s">
        <v>456</v>
      </c>
      <c r="C489" s="35">
        <v>1</v>
      </c>
      <c r="D489" s="29">
        <v>17</v>
      </c>
      <c r="E489" s="29">
        <v>4</v>
      </c>
      <c r="F489" s="29">
        <v>17</v>
      </c>
      <c r="G489" s="30">
        <f t="shared" si="99"/>
        <v>2.8284542497525101E-5</v>
      </c>
      <c r="H489" s="30">
        <f t="shared" si="100"/>
        <v>5.3353419326491547E-4</v>
      </c>
      <c r="I489" s="30">
        <f t="shared" si="101"/>
        <v>1.290572368845583E-4</v>
      </c>
      <c r="J489" s="30">
        <f t="shared" si="102"/>
        <v>5.2916640727136894E-4</v>
      </c>
      <c r="K489" s="30">
        <f t="shared" si="105"/>
        <v>3</v>
      </c>
      <c r="L489" s="30">
        <f t="shared" si="106"/>
        <v>0</v>
      </c>
      <c r="M489" s="30">
        <f t="shared" si="103"/>
        <v>8.4853627492575311E-5</v>
      </c>
      <c r="N489" s="36">
        <f t="shared" si="104"/>
        <v>0</v>
      </c>
    </row>
    <row r="490" spans="1:14" ht="25.5" x14ac:dyDescent="0.2">
      <c r="A490" s="23"/>
      <c r="B490" s="25" t="s">
        <v>457</v>
      </c>
      <c r="C490" s="35">
        <v>0</v>
      </c>
      <c r="D490" s="29">
        <v>3</v>
      </c>
      <c r="E490" s="29">
        <v>5</v>
      </c>
      <c r="F490" s="29">
        <v>6</v>
      </c>
      <c r="G490" s="30" t="str">
        <f t="shared" si="99"/>
        <v/>
      </c>
      <c r="H490" s="30">
        <f t="shared" si="100"/>
        <v>9.4153092929102718E-5</v>
      </c>
      <c r="I490" s="30">
        <f t="shared" si="101"/>
        <v>1.6132154610569788E-4</v>
      </c>
      <c r="J490" s="30">
        <f t="shared" si="102"/>
        <v>1.8676461433107141E-4</v>
      </c>
      <c r="K490" s="30">
        <f t="shared" si="105"/>
        <v>1</v>
      </c>
      <c r="L490" s="30">
        <f t="shared" si="106"/>
        <v>1</v>
      </c>
      <c r="M490" s="30" t="str">
        <f t="shared" si="103"/>
        <v/>
      </c>
      <c r="N490" s="36">
        <f t="shared" si="104"/>
        <v>9.4153092929102718E-5</v>
      </c>
    </row>
    <row r="491" spans="1:14" x14ac:dyDescent="0.2">
      <c r="A491" s="23"/>
      <c r="B491" s="25" t="s">
        <v>458</v>
      </c>
      <c r="C491" s="35">
        <v>0</v>
      </c>
      <c r="D491" s="29">
        <v>12</v>
      </c>
      <c r="E491" s="29">
        <v>11</v>
      </c>
      <c r="F491" s="29">
        <v>22</v>
      </c>
      <c r="G491" s="30" t="str">
        <f t="shared" si="99"/>
        <v/>
      </c>
      <c r="H491" s="30">
        <f t="shared" si="100"/>
        <v>3.7661237171641087E-4</v>
      </c>
      <c r="I491" s="30">
        <f t="shared" si="101"/>
        <v>3.5490740143253533E-4</v>
      </c>
      <c r="J491" s="30">
        <f t="shared" si="102"/>
        <v>6.8480358588059512E-4</v>
      </c>
      <c r="K491" s="30">
        <f t="shared" si="105"/>
        <v>1</v>
      </c>
      <c r="L491" s="30">
        <f t="shared" si="106"/>
        <v>0.83333333333333337</v>
      </c>
      <c r="M491" s="30" t="str">
        <f t="shared" si="103"/>
        <v/>
      </c>
      <c r="N491" s="36">
        <f t="shared" si="104"/>
        <v>3.1384364309700909E-4</v>
      </c>
    </row>
    <row r="492" spans="1:14" x14ac:dyDescent="0.2">
      <c r="A492" s="23"/>
      <c r="B492" s="25" t="s">
        <v>459</v>
      </c>
      <c r="C492" s="35">
        <v>0</v>
      </c>
      <c r="D492" s="29">
        <v>3</v>
      </c>
      <c r="E492" s="29">
        <v>5</v>
      </c>
      <c r="F492" s="29">
        <v>6</v>
      </c>
      <c r="G492" s="30" t="str">
        <f t="shared" si="99"/>
        <v/>
      </c>
      <c r="H492" s="30">
        <f t="shared" si="100"/>
        <v>9.4153092929102718E-5</v>
      </c>
      <c r="I492" s="30">
        <f t="shared" si="101"/>
        <v>1.6132154610569788E-4</v>
      </c>
      <c r="J492" s="30">
        <f t="shared" si="102"/>
        <v>1.8676461433107141E-4</v>
      </c>
      <c r="K492" s="30">
        <f t="shared" si="105"/>
        <v>1</v>
      </c>
      <c r="L492" s="30">
        <f t="shared" si="106"/>
        <v>1</v>
      </c>
      <c r="M492" s="30" t="str">
        <f t="shared" si="103"/>
        <v/>
      </c>
      <c r="N492" s="36">
        <f t="shared" si="104"/>
        <v>9.4153092929102718E-5</v>
      </c>
    </row>
    <row r="493" spans="1:14" x14ac:dyDescent="0.2">
      <c r="A493" s="23"/>
      <c r="B493" s="25" t="s">
        <v>460</v>
      </c>
      <c r="C493" s="35">
        <v>23</v>
      </c>
      <c r="D493" s="29">
        <v>77</v>
      </c>
      <c r="E493" s="29">
        <v>6</v>
      </c>
      <c r="F493" s="29">
        <v>44</v>
      </c>
      <c r="G493" s="30">
        <f t="shared" si="99"/>
        <v>6.5054447744307734E-4</v>
      </c>
      <c r="H493" s="30">
        <f t="shared" si="100"/>
        <v>2.4165960518469699E-3</v>
      </c>
      <c r="I493" s="30">
        <f t="shared" si="101"/>
        <v>1.9358585532683746E-4</v>
      </c>
      <c r="J493" s="30">
        <f t="shared" si="102"/>
        <v>1.3696071717611902E-3</v>
      </c>
      <c r="K493" s="30">
        <f t="shared" si="105"/>
        <v>-0.73913043478260865</v>
      </c>
      <c r="L493" s="30">
        <f t="shared" si="106"/>
        <v>-0.42857142857142855</v>
      </c>
      <c r="M493" s="30">
        <f t="shared" si="103"/>
        <v>-4.8083722245792672E-4</v>
      </c>
      <c r="N493" s="36">
        <f t="shared" si="104"/>
        <v>-1.0356840222201299E-3</v>
      </c>
    </row>
    <row r="494" spans="1:14" x14ac:dyDescent="0.2">
      <c r="A494" s="23"/>
      <c r="B494" s="25" t="s">
        <v>461</v>
      </c>
      <c r="C494" s="35">
        <v>1</v>
      </c>
      <c r="D494" s="29">
        <v>8</v>
      </c>
      <c r="E494" s="29">
        <v>10</v>
      </c>
      <c r="F494" s="29">
        <v>10</v>
      </c>
      <c r="G494" s="30">
        <f t="shared" si="99"/>
        <v>2.8284542497525101E-5</v>
      </c>
      <c r="H494" s="30">
        <f t="shared" si="100"/>
        <v>2.5107491447760725E-4</v>
      </c>
      <c r="I494" s="30">
        <f t="shared" si="101"/>
        <v>3.2264309221139575E-4</v>
      </c>
      <c r="J494" s="30">
        <f t="shared" si="102"/>
        <v>3.1127435721845236E-4</v>
      </c>
      <c r="K494" s="30">
        <f t="shared" si="105"/>
        <v>9</v>
      </c>
      <c r="L494" s="30">
        <f t="shared" si="106"/>
        <v>0.25</v>
      </c>
      <c r="M494" s="30">
        <f t="shared" si="103"/>
        <v>2.5456088247772591E-4</v>
      </c>
      <c r="N494" s="36">
        <f t="shared" si="104"/>
        <v>6.2768728619401812E-5</v>
      </c>
    </row>
    <row r="495" spans="1:14" x14ac:dyDescent="0.2">
      <c r="A495" s="23"/>
      <c r="B495" s="25" t="s">
        <v>462</v>
      </c>
      <c r="C495" s="35">
        <v>0</v>
      </c>
      <c r="D495" s="29">
        <v>0</v>
      </c>
      <c r="E495" s="29">
        <v>8</v>
      </c>
      <c r="F495" s="29">
        <v>10</v>
      </c>
      <c r="G495" s="30" t="str">
        <f t="shared" si="99"/>
        <v/>
      </c>
      <c r="H495" s="30" t="str">
        <f t="shared" si="100"/>
        <v/>
      </c>
      <c r="I495" s="30">
        <f t="shared" si="101"/>
        <v>2.5811447376911659E-4</v>
      </c>
      <c r="J495" s="30">
        <f t="shared" si="102"/>
        <v>3.1127435721845236E-4</v>
      </c>
      <c r="K495" s="30">
        <f t="shared" si="105"/>
        <v>1</v>
      </c>
      <c r="L495" s="30">
        <f t="shared" si="106"/>
        <v>1</v>
      </c>
      <c r="M495" s="30" t="str">
        <f t="shared" si="103"/>
        <v/>
      </c>
      <c r="N495" s="36" t="str">
        <f t="shared" si="104"/>
        <v/>
      </c>
    </row>
    <row r="496" spans="1:14" x14ac:dyDescent="0.2">
      <c r="A496" s="23"/>
      <c r="B496" s="25" t="s">
        <v>463</v>
      </c>
      <c r="C496" s="35">
        <v>0</v>
      </c>
      <c r="D496" s="29">
        <v>0</v>
      </c>
      <c r="E496" s="29">
        <v>1</v>
      </c>
      <c r="F496" s="29">
        <v>0</v>
      </c>
      <c r="G496" s="30" t="str">
        <f t="shared" si="99"/>
        <v/>
      </c>
      <c r="H496" s="30" t="str">
        <f t="shared" si="100"/>
        <v/>
      </c>
      <c r="I496" s="30">
        <f t="shared" si="101"/>
        <v>3.2264309221139574E-5</v>
      </c>
      <c r="J496" s="30" t="str">
        <f t="shared" si="102"/>
        <v/>
      </c>
      <c r="K496" s="30">
        <f t="shared" si="105"/>
        <v>1</v>
      </c>
      <c r="L496" s="30" t="str">
        <f t="shared" si="106"/>
        <v xml:space="preserve"> </v>
      </c>
      <c r="M496" s="30" t="str">
        <f t="shared" si="103"/>
        <v/>
      </c>
      <c r="N496" s="36" t="str">
        <f t="shared" si="104"/>
        <v/>
      </c>
    </row>
    <row r="497" spans="1:14" x14ac:dyDescent="0.2">
      <c r="A497" s="23"/>
      <c r="B497" s="25" t="s">
        <v>464</v>
      </c>
      <c r="C497" s="35">
        <v>4</v>
      </c>
      <c r="D497" s="29">
        <v>40</v>
      </c>
      <c r="E497" s="29">
        <v>4</v>
      </c>
      <c r="F497" s="29">
        <v>43</v>
      </c>
      <c r="G497" s="30">
        <f t="shared" si="99"/>
        <v>1.1313816999010041E-4</v>
      </c>
      <c r="H497" s="30">
        <f t="shared" si="100"/>
        <v>1.2553745723880363E-3</v>
      </c>
      <c r="I497" s="30">
        <f t="shared" si="101"/>
        <v>1.290572368845583E-4</v>
      </c>
      <c r="J497" s="30">
        <f t="shared" si="102"/>
        <v>1.338479736039345E-3</v>
      </c>
      <c r="K497" s="30">
        <f t="shared" si="105"/>
        <v>0</v>
      </c>
      <c r="L497" s="30">
        <f t="shared" si="106"/>
        <v>7.4999999999999997E-2</v>
      </c>
      <c r="M497" s="30">
        <f t="shared" si="103"/>
        <v>0</v>
      </c>
      <c r="N497" s="36">
        <f t="shared" si="104"/>
        <v>9.4153092929102718E-5</v>
      </c>
    </row>
    <row r="498" spans="1:14" x14ac:dyDescent="0.2">
      <c r="A498" s="23"/>
      <c r="B498" s="25" t="s">
        <v>465</v>
      </c>
      <c r="C498" s="35">
        <v>1</v>
      </c>
      <c r="D498" s="29">
        <v>4</v>
      </c>
      <c r="E498" s="29">
        <v>3</v>
      </c>
      <c r="F498" s="29">
        <v>3</v>
      </c>
      <c r="G498" s="30">
        <f t="shared" si="99"/>
        <v>2.8284542497525101E-5</v>
      </c>
      <c r="H498" s="30">
        <f t="shared" si="100"/>
        <v>1.2553745723880362E-4</v>
      </c>
      <c r="I498" s="30">
        <f t="shared" si="101"/>
        <v>9.6792927663418729E-5</v>
      </c>
      <c r="J498" s="30">
        <f t="shared" si="102"/>
        <v>9.3382307165535704E-5</v>
      </c>
      <c r="K498" s="30">
        <f t="shared" si="105"/>
        <v>2</v>
      </c>
      <c r="L498" s="30">
        <f t="shared" si="106"/>
        <v>-0.25</v>
      </c>
      <c r="M498" s="30">
        <f t="shared" si="103"/>
        <v>5.6569084995050203E-5</v>
      </c>
      <c r="N498" s="36">
        <f t="shared" si="104"/>
        <v>-3.1384364309700906E-5</v>
      </c>
    </row>
    <row r="499" spans="1:14" x14ac:dyDescent="0.2">
      <c r="A499" s="23"/>
      <c r="B499" s="25" t="s">
        <v>466</v>
      </c>
      <c r="C499" s="35">
        <v>10</v>
      </c>
      <c r="D499" s="29">
        <v>95</v>
      </c>
      <c r="E499" s="29">
        <v>16</v>
      </c>
      <c r="F499" s="29">
        <v>117</v>
      </c>
      <c r="G499" s="30">
        <f t="shared" ref="G499:G562" si="107">+IF(C499=0,"",C499/C$371)</f>
        <v>2.82845424975251E-4</v>
      </c>
      <c r="H499" s="30">
        <f t="shared" ref="H499:H562" si="108">+IF(D499=0,"",D499/D$371)</f>
        <v>2.9815146094215863E-3</v>
      </c>
      <c r="I499" s="30">
        <f t="shared" ref="I499:I562" si="109">+IF(E499=0,"",E499/E$371)</f>
        <v>5.1622894753823318E-4</v>
      </c>
      <c r="J499" s="30">
        <f t="shared" ref="J499:J562" si="110">+IF(F499=0,"",F499/F$371)</f>
        <v>3.6419099794558923E-3</v>
      </c>
      <c r="K499" s="30">
        <f t="shared" si="105"/>
        <v>0.6</v>
      </c>
      <c r="L499" s="30">
        <f t="shared" si="106"/>
        <v>0.23157894736842105</v>
      </c>
      <c r="M499" s="30">
        <f t="shared" ref="M499:M562" si="111">+IF(OR(AND(G499=""),(K499="")),"",G499*K499)</f>
        <v>1.697072549851506E-4</v>
      </c>
      <c r="N499" s="36">
        <f t="shared" ref="N499:N562" si="112">+IF(OR(AND(H499=""),(L499="")),"",H499*L499)</f>
        <v>6.9045601481342001E-4</v>
      </c>
    </row>
    <row r="500" spans="1:14" x14ac:dyDescent="0.2">
      <c r="A500" s="23"/>
      <c r="B500" s="25" t="s">
        <v>467</v>
      </c>
      <c r="C500" s="35">
        <v>1</v>
      </c>
      <c r="D500" s="29">
        <v>9</v>
      </c>
      <c r="E500" s="29">
        <v>2</v>
      </c>
      <c r="F500" s="29">
        <v>1</v>
      </c>
      <c r="G500" s="30">
        <f t="shared" si="107"/>
        <v>2.8284542497525101E-5</v>
      </c>
      <c r="H500" s="30">
        <f t="shared" si="108"/>
        <v>2.8245927878730817E-4</v>
      </c>
      <c r="I500" s="30">
        <f t="shared" si="109"/>
        <v>6.4528618442279148E-5</v>
      </c>
      <c r="J500" s="30">
        <f t="shared" si="110"/>
        <v>3.1127435721845237E-5</v>
      </c>
      <c r="K500" s="30">
        <f t="shared" ref="K500:K563" si="113">+IF(AND(C500=0,E500=0)," ",IF(C500=0,1,IF(E500=0,-1,(E500-C500)/C500)))</f>
        <v>1</v>
      </c>
      <c r="L500" s="30">
        <f t="shared" ref="L500:L563" si="114">+IF(AND(D500=0,F500=0)," ",IF(D500=0,1,IF(F500=0,-1,(F500-D500)/D500)))</f>
        <v>-0.88888888888888884</v>
      </c>
      <c r="M500" s="30">
        <f t="shared" si="111"/>
        <v>2.8284542497525101E-5</v>
      </c>
      <c r="N500" s="36">
        <f t="shared" si="112"/>
        <v>-2.5107491447760725E-4</v>
      </c>
    </row>
    <row r="501" spans="1:14" x14ac:dyDescent="0.2">
      <c r="A501" s="23"/>
      <c r="B501" s="25" t="s">
        <v>468</v>
      </c>
      <c r="C501" s="35">
        <v>0</v>
      </c>
      <c r="D501" s="29">
        <v>2</v>
      </c>
      <c r="E501" s="29">
        <v>2</v>
      </c>
      <c r="F501" s="29">
        <v>5</v>
      </c>
      <c r="G501" s="30" t="str">
        <f t="shared" si="107"/>
        <v/>
      </c>
      <c r="H501" s="30">
        <f t="shared" si="108"/>
        <v>6.2768728619401812E-5</v>
      </c>
      <c r="I501" s="30">
        <f t="shared" si="109"/>
        <v>6.4528618442279148E-5</v>
      </c>
      <c r="J501" s="30">
        <f t="shared" si="110"/>
        <v>1.5563717860922618E-4</v>
      </c>
      <c r="K501" s="30">
        <f t="shared" si="113"/>
        <v>1</v>
      </c>
      <c r="L501" s="30">
        <f t="shared" si="114"/>
        <v>1.5</v>
      </c>
      <c r="M501" s="30" t="str">
        <f t="shared" si="111"/>
        <v/>
      </c>
      <c r="N501" s="36">
        <f t="shared" si="112"/>
        <v>9.4153092929102718E-5</v>
      </c>
    </row>
    <row r="502" spans="1:14" x14ac:dyDescent="0.2">
      <c r="A502" s="23"/>
      <c r="B502" s="25" t="s">
        <v>469</v>
      </c>
      <c r="C502" s="35">
        <v>0</v>
      </c>
      <c r="D502" s="29">
        <v>0</v>
      </c>
      <c r="E502" s="29">
        <v>2</v>
      </c>
      <c r="F502" s="29">
        <v>26</v>
      </c>
      <c r="G502" s="30" t="str">
        <f t="shared" si="107"/>
        <v/>
      </c>
      <c r="H502" s="30" t="str">
        <f t="shared" si="108"/>
        <v/>
      </c>
      <c r="I502" s="30">
        <f t="shared" si="109"/>
        <v>6.4528618442279148E-5</v>
      </c>
      <c r="J502" s="30">
        <f t="shared" si="110"/>
        <v>8.0931332876797604E-4</v>
      </c>
      <c r="K502" s="30">
        <f t="shared" si="113"/>
        <v>1</v>
      </c>
      <c r="L502" s="30">
        <f t="shared" si="114"/>
        <v>1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23"/>
      <c r="B503" s="25" t="s">
        <v>470</v>
      </c>
      <c r="C503" s="35">
        <v>2</v>
      </c>
      <c r="D503" s="29">
        <v>0</v>
      </c>
      <c r="E503" s="29">
        <v>10</v>
      </c>
      <c r="F503" s="29">
        <v>11</v>
      </c>
      <c r="G503" s="30">
        <f t="shared" si="107"/>
        <v>5.6569084995050203E-5</v>
      </c>
      <c r="H503" s="30" t="str">
        <f t="shared" si="108"/>
        <v/>
      </c>
      <c r="I503" s="30">
        <f t="shared" si="109"/>
        <v>3.2264309221139575E-4</v>
      </c>
      <c r="J503" s="30">
        <f t="shared" si="110"/>
        <v>3.4240179294029756E-4</v>
      </c>
      <c r="K503" s="30">
        <f t="shared" si="113"/>
        <v>4</v>
      </c>
      <c r="L503" s="30">
        <f t="shared" si="114"/>
        <v>1</v>
      </c>
      <c r="M503" s="30">
        <f t="shared" si="111"/>
        <v>2.2627633998020081E-4</v>
      </c>
      <c r="N503" s="36" t="str">
        <f t="shared" si="112"/>
        <v/>
      </c>
    </row>
    <row r="504" spans="1:14" x14ac:dyDescent="0.2">
      <c r="A504" s="23"/>
      <c r="B504" s="25" t="s">
        <v>471</v>
      </c>
      <c r="C504" s="35">
        <v>0</v>
      </c>
      <c r="D504" s="29">
        <v>9</v>
      </c>
      <c r="E504" s="29">
        <v>1</v>
      </c>
      <c r="F504" s="29">
        <v>14</v>
      </c>
      <c r="G504" s="30" t="str">
        <f t="shared" si="107"/>
        <v/>
      </c>
      <c r="H504" s="30">
        <f t="shared" si="108"/>
        <v>2.8245927878730817E-4</v>
      </c>
      <c r="I504" s="30">
        <f t="shared" si="109"/>
        <v>3.2264309221139574E-5</v>
      </c>
      <c r="J504" s="30">
        <f t="shared" si="110"/>
        <v>4.3578410010583328E-4</v>
      </c>
      <c r="K504" s="30">
        <f t="shared" si="113"/>
        <v>1</v>
      </c>
      <c r="L504" s="30">
        <f t="shared" si="114"/>
        <v>0.55555555555555558</v>
      </c>
      <c r="M504" s="30" t="str">
        <f t="shared" si="111"/>
        <v/>
      </c>
      <c r="N504" s="36">
        <f t="shared" si="112"/>
        <v>1.5692182154850454E-4</v>
      </c>
    </row>
    <row r="505" spans="1:14" x14ac:dyDescent="0.2">
      <c r="A505" s="23"/>
      <c r="B505" s="25" t="s">
        <v>472</v>
      </c>
      <c r="C505" s="35">
        <v>1</v>
      </c>
      <c r="D505" s="29">
        <v>2</v>
      </c>
      <c r="E505" s="29">
        <v>1</v>
      </c>
      <c r="F505" s="29">
        <v>8</v>
      </c>
      <c r="G505" s="30">
        <f t="shared" si="107"/>
        <v>2.8284542497525101E-5</v>
      </c>
      <c r="H505" s="30">
        <f t="shared" si="108"/>
        <v>6.2768728619401812E-5</v>
      </c>
      <c r="I505" s="30">
        <f t="shared" si="109"/>
        <v>3.2264309221139574E-5</v>
      </c>
      <c r="J505" s="30">
        <f t="shared" si="110"/>
        <v>2.490194857747619E-4</v>
      </c>
      <c r="K505" s="30">
        <f t="shared" si="113"/>
        <v>0</v>
      </c>
      <c r="L505" s="30">
        <f t="shared" si="114"/>
        <v>3</v>
      </c>
      <c r="M505" s="30">
        <f t="shared" si="111"/>
        <v>0</v>
      </c>
      <c r="N505" s="36">
        <f t="shared" si="112"/>
        <v>1.8830618585820544E-4</v>
      </c>
    </row>
    <row r="506" spans="1:14" x14ac:dyDescent="0.2">
      <c r="A506" s="23"/>
      <c r="B506" s="25" t="s">
        <v>473</v>
      </c>
      <c r="C506" s="35">
        <v>1</v>
      </c>
      <c r="D506" s="29">
        <v>4</v>
      </c>
      <c r="E506" s="29">
        <v>2</v>
      </c>
      <c r="F506" s="29">
        <v>2</v>
      </c>
      <c r="G506" s="30">
        <f t="shared" si="107"/>
        <v>2.8284542497525101E-5</v>
      </c>
      <c r="H506" s="30">
        <f t="shared" si="108"/>
        <v>1.2553745723880362E-4</v>
      </c>
      <c r="I506" s="30">
        <f t="shared" si="109"/>
        <v>6.4528618442279148E-5</v>
      </c>
      <c r="J506" s="30">
        <f t="shared" si="110"/>
        <v>6.2254871443690474E-5</v>
      </c>
      <c r="K506" s="30">
        <f t="shared" si="113"/>
        <v>1</v>
      </c>
      <c r="L506" s="30">
        <f t="shared" si="114"/>
        <v>-0.5</v>
      </c>
      <c r="M506" s="30">
        <f t="shared" si="111"/>
        <v>2.8284542497525101E-5</v>
      </c>
      <c r="N506" s="36">
        <f t="shared" si="112"/>
        <v>-6.2768728619401812E-5</v>
      </c>
    </row>
    <row r="507" spans="1:14" x14ac:dyDescent="0.2">
      <c r="A507" s="23"/>
      <c r="B507" s="25" t="s">
        <v>474</v>
      </c>
      <c r="C507" s="35">
        <v>40</v>
      </c>
      <c r="D507" s="29">
        <v>88</v>
      </c>
      <c r="E507" s="29">
        <v>40</v>
      </c>
      <c r="F507" s="29">
        <v>81</v>
      </c>
      <c r="G507" s="30">
        <f t="shared" si="107"/>
        <v>1.131381699901004E-3</v>
      </c>
      <c r="H507" s="30">
        <f t="shared" si="108"/>
        <v>2.7618240592536796E-3</v>
      </c>
      <c r="I507" s="30">
        <f t="shared" si="109"/>
        <v>1.290572368845583E-3</v>
      </c>
      <c r="J507" s="30">
        <f t="shared" si="110"/>
        <v>2.5213222934694639E-3</v>
      </c>
      <c r="K507" s="30">
        <f t="shared" si="113"/>
        <v>0</v>
      </c>
      <c r="L507" s="30">
        <f t="shared" si="114"/>
        <v>-7.9545454545454544E-2</v>
      </c>
      <c r="M507" s="30">
        <f t="shared" si="111"/>
        <v>0</v>
      </c>
      <c r="N507" s="36">
        <f t="shared" si="112"/>
        <v>-2.1969055016790633E-4</v>
      </c>
    </row>
    <row r="508" spans="1:14" ht="25.5" x14ac:dyDescent="0.2">
      <c r="A508" s="23"/>
      <c r="B508" s="25" t="s">
        <v>475</v>
      </c>
      <c r="C508" s="35">
        <v>6</v>
      </c>
      <c r="D508" s="29">
        <v>7</v>
      </c>
      <c r="E508" s="29">
        <v>12</v>
      </c>
      <c r="F508" s="29">
        <v>20</v>
      </c>
      <c r="G508" s="30">
        <f t="shared" si="107"/>
        <v>1.6970725498515062E-4</v>
      </c>
      <c r="H508" s="30">
        <f t="shared" si="108"/>
        <v>2.1969055016790636E-4</v>
      </c>
      <c r="I508" s="30">
        <f t="shared" si="109"/>
        <v>3.8717171065367491E-4</v>
      </c>
      <c r="J508" s="30">
        <f t="shared" si="110"/>
        <v>6.2254871443690471E-4</v>
      </c>
      <c r="K508" s="30">
        <f t="shared" si="113"/>
        <v>1</v>
      </c>
      <c r="L508" s="30">
        <f t="shared" si="114"/>
        <v>1.8571428571428572</v>
      </c>
      <c r="M508" s="30">
        <f t="shared" si="111"/>
        <v>1.6970725498515062E-4</v>
      </c>
      <c r="N508" s="36">
        <f t="shared" si="112"/>
        <v>4.0799673602611179E-4</v>
      </c>
    </row>
    <row r="509" spans="1:14" x14ac:dyDescent="0.2">
      <c r="A509" s="23"/>
      <c r="B509" s="25" t="s">
        <v>476</v>
      </c>
      <c r="C509" s="35">
        <v>3</v>
      </c>
      <c r="D509" s="29">
        <v>5</v>
      </c>
      <c r="E509" s="29">
        <v>15</v>
      </c>
      <c r="F509" s="29">
        <v>21</v>
      </c>
      <c r="G509" s="30">
        <f t="shared" si="107"/>
        <v>8.4853627492575311E-5</v>
      </c>
      <c r="H509" s="30">
        <f t="shared" si="108"/>
        <v>1.5692182154850454E-4</v>
      </c>
      <c r="I509" s="30">
        <f t="shared" si="109"/>
        <v>4.8396463831709366E-4</v>
      </c>
      <c r="J509" s="30">
        <f t="shared" si="110"/>
        <v>6.5367615015874997E-4</v>
      </c>
      <c r="K509" s="30">
        <f t="shared" si="113"/>
        <v>4</v>
      </c>
      <c r="L509" s="30">
        <f t="shared" si="114"/>
        <v>3.2</v>
      </c>
      <c r="M509" s="30">
        <f t="shared" si="111"/>
        <v>3.3941450997030124E-4</v>
      </c>
      <c r="N509" s="36">
        <f t="shared" si="112"/>
        <v>5.021498289552146E-4</v>
      </c>
    </row>
    <row r="510" spans="1:14" x14ac:dyDescent="0.2">
      <c r="A510" s="23"/>
      <c r="B510" s="25" t="s">
        <v>477</v>
      </c>
      <c r="C510" s="35">
        <v>6</v>
      </c>
      <c r="D510" s="29">
        <v>3</v>
      </c>
      <c r="E510" s="29">
        <v>5</v>
      </c>
      <c r="F510" s="29">
        <v>19</v>
      </c>
      <c r="G510" s="30">
        <f t="shared" si="107"/>
        <v>1.6970725498515062E-4</v>
      </c>
      <c r="H510" s="30">
        <f t="shared" si="108"/>
        <v>9.4153092929102718E-5</v>
      </c>
      <c r="I510" s="30">
        <f t="shared" si="109"/>
        <v>1.6132154610569788E-4</v>
      </c>
      <c r="J510" s="30">
        <f t="shared" si="110"/>
        <v>5.9142127871505946E-4</v>
      </c>
      <c r="K510" s="30">
        <f t="shared" si="113"/>
        <v>-0.16666666666666666</v>
      </c>
      <c r="L510" s="30">
        <f t="shared" si="114"/>
        <v>5.333333333333333</v>
      </c>
      <c r="M510" s="30">
        <f t="shared" si="111"/>
        <v>-2.8284542497525101E-5</v>
      </c>
      <c r="N510" s="36">
        <f t="shared" si="112"/>
        <v>5.021498289552145E-4</v>
      </c>
    </row>
    <row r="511" spans="1:14" x14ac:dyDescent="0.2">
      <c r="A511" s="23"/>
      <c r="B511" s="25" t="s">
        <v>478</v>
      </c>
      <c r="C511" s="35">
        <v>0</v>
      </c>
      <c r="D511" s="29">
        <v>10</v>
      </c>
      <c r="E511" s="29">
        <v>3</v>
      </c>
      <c r="F511" s="29">
        <v>4</v>
      </c>
      <c r="G511" s="30" t="str">
        <f t="shared" si="107"/>
        <v/>
      </c>
      <c r="H511" s="30">
        <f t="shared" si="108"/>
        <v>3.1384364309700909E-4</v>
      </c>
      <c r="I511" s="30">
        <f t="shared" si="109"/>
        <v>9.6792927663418729E-5</v>
      </c>
      <c r="J511" s="30">
        <f t="shared" si="110"/>
        <v>1.2450974288738095E-4</v>
      </c>
      <c r="K511" s="30">
        <f t="shared" si="113"/>
        <v>1</v>
      </c>
      <c r="L511" s="30">
        <f t="shared" si="114"/>
        <v>-0.6</v>
      </c>
      <c r="M511" s="30" t="str">
        <f t="shared" si="111"/>
        <v/>
      </c>
      <c r="N511" s="36">
        <f t="shared" si="112"/>
        <v>-1.8830618585820544E-4</v>
      </c>
    </row>
    <row r="512" spans="1:14" x14ac:dyDescent="0.2">
      <c r="A512" s="23"/>
      <c r="B512" s="25" t="s">
        <v>479</v>
      </c>
      <c r="C512" s="35">
        <v>6</v>
      </c>
      <c r="D512" s="29">
        <v>88</v>
      </c>
      <c r="E512" s="29">
        <v>16</v>
      </c>
      <c r="F512" s="29">
        <v>56</v>
      </c>
      <c r="G512" s="30">
        <f t="shared" si="107"/>
        <v>1.6970725498515062E-4</v>
      </c>
      <c r="H512" s="30">
        <f t="shared" si="108"/>
        <v>2.7618240592536796E-3</v>
      </c>
      <c r="I512" s="30">
        <f t="shared" si="109"/>
        <v>5.1622894753823318E-4</v>
      </c>
      <c r="J512" s="30">
        <f t="shared" si="110"/>
        <v>1.7431364004233331E-3</v>
      </c>
      <c r="K512" s="30">
        <f t="shared" si="113"/>
        <v>1.6666666666666667</v>
      </c>
      <c r="L512" s="30">
        <f t="shared" si="114"/>
        <v>-0.36363636363636365</v>
      </c>
      <c r="M512" s="30">
        <f t="shared" si="111"/>
        <v>2.8284542497525106E-4</v>
      </c>
      <c r="N512" s="36">
        <f t="shared" si="112"/>
        <v>-1.004299657910429E-3</v>
      </c>
    </row>
    <row r="513" spans="1:14" x14ac:dyDescent="0.2">
      <c r="A513" s="23"/>
      <c r="B513" s="25" t="s">
        <v>480</v>
      </c>
      <c r="C513" s="35">
        <v>0</v>
      </c>
      <c r="D513" s="29">
        <v>0</v>
      </c>
      <c r="E513" s="29">
        <v>0</v>
      </c>
      <c r="F513" s="29">
        <v>3</v>
      </c>
      <c r="G513" s="30" t="str">
        <f t="shared" si="107"/>
        <v/>
      </c>
      <c r="H513" s="30" t="str">
        <f t="shared" si="108"/>
        <v/>
      </c>
      <c r="I513" s="30" t="str">
        <f t="shared" si="109"/>
        <v/>
      </c>
      <c r="J513" s="30">
        <f t="shared" si="110"/>
        <v>9.3382307165535704E-5</v>
      </c>
      <c r="K513" s="30" t="str">
        <f t="shared" si="113"/>
        <v xml:space="preserve"> </v>
      </c>
      <c r="L513" s="30">
        <f t="shared" si="114"/>
        <v>1</v>
      </c>
      <c r="M513" s="30" t="str">
        <f t="shared" si="111"/>
        <v/>
      </c>
      <c r="N513" s="36" t="str">
        <f t="shared" si="112"/>
        <v/>
      </c>
    </row>
    <row r="514" spans="1:14" x14ac:dyDescent="0.2">
      <c r="A514" s="23"/>
      <c r="B514" s="25" t="s">
        <v>481</v>
      </c>
      <c r="C514" s="35">
        <v>9</v>
      </c>
      <c r="D514" s="29">
        <v>33</v>
      </c>
      <c r="E514" s="29">
        <v>1</v>
      </c>
      <c r="F514" s="29">
        <v>43</v>
      </c>
      <c r="G514" s="30">
        <f t="shared" si="107"/>
        <v>2.5456088247772591E-4</v>
      </c>
      <c r="H514" s="30">
        <f t="shared" si="108"/>
        <v>1.0356840222201299E-3</v>
      </c>
      <c r="I514" s="30">
        <f t="shared" si="109"/>
        <v>3.2264309221139574E-5</v>
      </c>
      <c r="J514" s="30">
        <f t="shared" si="110"/>
        <v>1.338479736039345E-3</v>
      </c>
      <c r="K514" s="30">
        <f t="shared" si="113"/>
        <v>-0.88888888888888884</v>
      </c>
      <c r="L514" s="30">
        <f t="shared" si="114"/>
        <v>0.30303030303030304</v>
      </c>
      <c r="M514" s="30">
        <f t="shared" si="111"/>
        <v>-2.2627633998020078E-4</v>
      </c>
      <c r="N514" s="36">
        <f t="shared" si="112"/>
        <v>3.1384364309700903E-4</v>
      </c>
    </row>
    <row r="515" spans="1:14" x14ac:dyDescent="0.2">
      <c r="A515" s="23"/>
      <c r="B515" s="25" t="s">
        <v>482</v>
      </c>
      <c r="C515" s="35">
        <v>3</v>
      </c>
      <c r="D515" s="29">
        <v>11</v>
      </c>
      <c r="E515" s="29">
        <v>0</v>
      </c>
      <c r="F515" s="29">
        <v>6</v>
      </c>
      <c r="G515" s="30">
        <f t="shared" si="107"/>
        <v>8.4853627492575311E-5</v>
      </c>
      <c r="H515" s="30">
        <f t="shared" si="108"/>
        <v>3.4522800740670995E-4</v>
      </c>
      <c r="I515" s="30" t="str">
        <f t="shared" si="109"/>
        <v/>
      </c>
      <c r="J515" s="30">
        <f t="shared" si="110"/>
        <v>1.8676461433107141E-4</v>
      </c>
      <c r="K515" s="30">
        <f t="shared" si="113"/>
        <v>-1</v>
      </c>
      <c r="L515" s="30">
        <f t="shared" si="114"/>
        <v>-0.45454545454545453</v>
      </c>
      <c r="M515" s="30">
        <f t="shared" si="111"/>
        <v>-8.4853627492575311E-5</v>
      </c>
      <c r="N515" s="36">
        <f t="shared" si="112"/>
        <v>-1.5692182154850452E-4</v>
      </c>
    </row>
    <row r="516" spans="1:14" x14ac:dyDescent="0.2">
      <c r="A516" s="23"/>
      <c r="B516" s="25" t="s">
        <v>483</v>
      </c>
      <c r="C516" s="35">
        <v>0</v>
      </c>
      <c r="D516" s="29">
        <v>3</v>
      </c>
      <c r="E516" s="29">
        <v>1</v>
      </c>
      <c r="F516" s="29">
        <v>2</v>
      </c>
      <c r="G516" s="30" t="str">
        <f t="shared" si="107"/>
        <v/>
      </c>
      <c r="H516" s="30">
        <f t="shared" si="108"/>
        <v>9.4153092929102718E-5</v>
      </c>
      <c r="I516" s="30">
        <f t="shared" si="109"/>
        <v>3.2264309221139574E-5</v>
      </c>
      <c r="J516" s="30">
        <f t="shared" si="110"/>
        <v>6.2254871443690474E-5</v>
      </c>
      <c r="K516" s="30">
        <f t="shared" si="113"/>
        <v>1</v>
      </c>
      <c r="L516" s="30">
        <f t="shared" si="114"/>
        <v>-0.33333333333333331</v>
      </c>
      <c r="M516" s="30" t="str">
        <f t="shared" si="111"/>
        <v/>
      </c>
      <c r="N516" s="36">
        <f t="shared" si="112"/>
        <v>-3.1384364309700906E-5</v>
      </c>
    </row>
    <row r="517" spans="1:14" x14ac:dyDescent="0.2">
      <c r="A517" s="23"/>
      <c r="B517" s="25" t="s">
        <v>484</v>
      </c>
      <c r="C517" s="35">
        <v>6</v>
      </c>
      <c r="D517" s="29">
        <v>22</v>
      </c>
      <c r="E517" s="29">
        <v>0</v>
      </c>
      <c r="F517" s="29">
        <v>7</v>
      </c>
      <c r="G517" s="30">
        <f t="shared" si="107"/>
        <v>1.6970725498515062E-4</v>
      </c>
      <c r="H517" s="30">
        <f t="shared" si="108"/>
        <v>6.904560148134199E-4</v>
      </c>
      <c r="I517" s="30" t="str">
        <f t="shared" si="109"/>
        <v/>
      </c>
      <c r="J517" s="30">
        <f t="shared" si="110"/>
        <v>2.1789205005291664E-4</v>
      </c>
      <c r="K517" s="30">
        <f t="shared" si="113"/>
        <v>-1</v>
      </c>
      <c r="L517" s="30">
        <f t="shared" si="114"/>
        <v>-0.68181818181818177</v>
      </c>
      <c r="M517" s="30">
        <f t="shared" si="111"/>
        <v>-1.6970725498515062E-4</v>
      </c>
      <c r="N517" s="36">
        <f t="shared" si="112"/>
        <v>-4.7076546464551352E-4</v>
      </c>
    </row>
    <row r="518" spans="1:14" x14ac:dyDescent="0.2">
      <c r="A518" s="23"/>
      <c r="B518" s="25" t="s">
        <v>485</v>
      </c>
      <c r="C518" s="35">
        <v>17</v>
      </c>
      <c r="D518" s="29">
        <v>111</v>
      </c>
      <c r="E518" s="29">
        <v>106</v>
      </c>
      <c r="F518" s="29">
        <v>169</v>
      </c>
      <c r="G518" s="30">
        <f t="shared" si="107"/>
        <v>4.8083722245792672E-4</v>
      </c>
      <c r="H518" s="30">
        <f t="shared" si="108"/>
        <v>3.4836644383768006E-3</v>
      </c>
      <c r="I518" s="30">
        <f t="shared" si="109"/>
        <v>3.420016777440795E-3</v>
      </c>
      <c r="J518" s="30">
        <f t="shared" si="110"/>
        <v>5.2605366369918444E-3</v>
      </c>
      <c r="K518" s="30">
        <f t="shared" si="113"/>
        <v>5.2352941176470589</v>
      </c>
      <c r="L518" s="30">
        <f t="shared" si="114"/>
        <v>0.52252252252252251</v>
      </c>
      <c r="M518" s="30">
        <f t="shared" si="111"/>
        <v>2.5173242822797339E-3</v>
      </c>
      <c r="N518" s="36">
        <f t="shared" si="112"/>
        <v>1.8202931299626526E-3</v>
      </c>
    </row>
    <row r="519" spans="1:14" ht="24.75" customHeight="1" x14ac:dyDescent="0.2">
      <c r="A519" s="23"/>
      <c r="B519" s="25" t="s">
        <v>486</v>
      </c>
      <c r="C519" s="35">
        <v>1</v>
      </c>
      <c r="D519" s="29">
        <v>7</v>
      </c>
      <c r="E519" s="29">
        <v>0</v>
      </c>
      <c r="F519" s="29">
        <v>0</v>
      </c>
      <c r="G519" s="30">
        <f t="shared" si="107"/>
        <v>2.8284542497525101E-5</v>
      </c>
      <c r="H519" s="30">
        <f t="shared" si="108"/>
        <v>2.1969055016790636E-4</v>
      </c>
      <c r="I519" s="30" t="str">
        <f t="shared" si="109"/>
        <v/>
      </c>
      <c r="J519" s="30" t="str">
        <f t="shared" si="110"/>
        <v/>
      </c>
      <c r="K519" s="30">
        <f t="shared" si="113"/>
        <v>-1</v>
      </c>
      <c r="L519" s="30">
        <f t="shared" si="114"/>
        <v>-1</v>
      </c>
      <c r="M519" s="30">
        <f t="shared" si="111"/>
        <v>-2.8284542497525101E-5</v>
      </c>
      <c r="N519" s="36">
        <f t="shared" si="112"/>
        <v>-2.1969055016790636E-4</v>
      </c>
    </row>
    <row r="520" spans="1:14" ht="25.5" x14ac:dyDescent="0.2">
      <c r="A520" s="23"/>
      <c r="B520" s="25" t="s">
        <v>487</v>
      </c>
      <c r="C520" s="35">
        <v>1</v>
      </c>
      <c r="D520" s="29">
        <v>5</v>
      </c>
      <c r="E520" s="29">
        <v>11</v>
      </c>
      <c r="F520" s="29">
        <v>11</v>
      </c>
      <c r="G520" s="30">
        <f t="shared" si="107"/>
        <v>2.8284542497525101E-5</v>
      </c>
      <c r="H520" s="30">
        <f t="shared" si="108"/>
        <v>1.5692182154850454E-4</v>
      </c>
      <c r="I520" s="30">
        <f t="shared" si="109"/>
        <v>3.5490740143253533E-4</v>
      </c>
      <c r="J520" s="30">
        <f t="shared" si="110"/>
        <v>3.4240179294029756E-4</v>
      </c>
      <c r="K520" s="30">
        <f t="shared" si="113"/>
        <v>10</v>
      </c>
      <c r="L520" s="30">
        <f t="shared" si="114"/>
        <v>1.2</v>
      </c>
      <c r="M520" s="30">
        <f t="shared" si="111"/>
        <v>2.82845424975251E-4</v>
      </c>
      <c r="N520" s="36">
        <f t="shared" si="112"/>
        <v>1.8830618585820544E-4</v>
      </c>
    </row>
    <row r="521" spans="1:14" ht="24.75" customHeight="1" x14ac:dyDescent="0.2">
      <c r="A521" s="23"/>
      <c r="B521" s="25" t="s">
        <v>488</v>
      </c>
      <c r="C521" s="35">
        <v>0</v>
      </c>
      <c r="D521" s="29">
        <v>0</v>
      </c>
      <c r="E521" s="29">
        <v>6</v>
      </c>
      <c r="F521" s="29">
        <v>7</v>
      </c>
      <c r="G521" s="30" t="str">
        <f t="shared" si="107"/>
        <v/>
      </c>
      <c r="H521" s="30" t="str">
        <f t="shared" si="108"/>
        <v/>
      </c>
      <c r="I521" s="30">
        <f t="shared" si="109"/>
        <v>1.9358585532683746E-4</v>
      </c>
      <c r="J521" s="30">
        <f t="shared" si="110"/>
        <v>2.1789205005291664E-4</v>
      </c>
      <c r="K521" s="30">
        <f t="shared" si="113"/>
        <v>1</v>
      </c>
      <c r="L521" s="30">
        <f t="shared" si="114"/>
        <v>1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23"/>
      <c r="B522" s="25" t="s">
        <v>489</v>
      </c>
      <c r="C522" s="35">
        <v>3</v>
      </c>
      <c r="D522" s="29">
        <v>4</v>
      </c>
      <c r="E522" s="29">
        <v>7</v>
      </c>
      <c r="F522" s="29">
        <v>7</v>
      </c>
      <c r="G522" s="30">
        <f t="shared" si="107"/>
        <v>8.4853627492575311E-5</v>
      </c>
      <c r="H522" s="30">
        <f t="shared" si="108"/>
        <v>1.2553745723880362E-4</v>
      </c>
      <c r="I522" s="30">
        <f t="shared" si="109"/>
        <v>2.2585016454797704E-4</v>
      </c>
      <c r="J522" s="30">
        <f t="shared" si="110"/>
        <v>2.1789205005291664E-4</v>
      </c>
      <c r="K522" s="30">
        <f t="shared" si="113"/>
        <v>1.3333333333333333</v>
      </c>
      <c r="L522" s="30">
        <f t="shared" si="114"/>
        <v>0.75</v>
      </c>
      <c r="M522" s="30">
        <f t="shared" si="111"/>
        <v>1.1313816999010041E-4</v>
      </c>
      <c r="N522" s="36">
        <f t="shared" si="112"/>
        <v>9.4153092929102718E-5</v>
      </c>
    </row>
    <row r="523" spans="1:14" x14ac:dyDescent="0.2">
      <c r="A523" s="23"/>
      <c r="B523" s="25" t="s">
        <v>490</v>
      </c>
      <c r="C523" s="35">
        <v>26</v>
      </c>
      <c r="D523" s="29">
        <v>29</v>
      </c>
      <c r="E523" s="29">
        <v>15</v>
      </c>
      <c r="F523" s="29">
        <v>31</v>
      </c>
      <c r="G523" s="30">
        <f t="shared" si="107"/>
        <v>7.3539810493565268E-4</v>
      </c>
      <c r="H523" s="30">
        <f t="shared" si="108"/>
        <v>9.1014656498132629E-4</v>
      </c>
      <c r="I523" s="30">
        <f t="shared" si="109"/>
        <v>4.8396463831709366E-4</v>
      </c>
      <c r="J523" s="30">
        <f t="shared" si="110"/>
        <v>9.6495050737720222E-4</v>
      </c>
      <c r="K523" s="30">
        <f t="shared" si="113"/>
        <v>-0.42307692307692307</v>
      </c>
      <c r="L523" s="30">
        <f t="shared" si="114"/>
        <v>6.8965517241379309E-2</v>
      </c>
      <c r="M523" s="30">
        <f t="shared" si="111"/>
        <v>-3.1112996747277615E-4</v>
      </c>
      <c r="N523" s="36">
        <f t="shared" si="112"/>
        <v>6.2768728619401812E-5</v>
      </c>
    </row>
    <row r="524" spans="1:14" ht="25.5" x14ac:dyDescent="0.2">
      <c r="A524" s="23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23"/>
      <c r="B525" s="25" t="s">
        <v>492</v>
      </c>
      <c r="C525" s="35">
        <v>2</v>
      </c>
      <c r="D525" s="29">
        <v>3</v>
      </c>
      <c r="E525" s="29">
        <v>8</v>
      </c>
      <c r="F525" s="29">
        <v>10</v>
      </c>
      <c r="G525" s="30">
        <f t="shared" si="107"/>
        <v>5.6569084995050203E-5</v>
      </c>
      <c r="H525" s="30">
        <f t="shared" si="108"/>
        <v>9.4153092929102718E-5</v>
      </c>
      <c r="I525" s="30">
        <f t="shared" si="109"/>
        <v>2.5811447376911659E-4</v>
      </c>
      <c r="J525" s="30">
        <f t="shared" si="110"/>
        <v>3.1127435721845236E-4</v>
      </c>
      <c r="K525" s="30">
        <f t="shared" si="113"/>
        <v>3</v>
      </c>
      <c r="L525" s="30">
        <f t="shared" si="114"/>
        <v>2.3333333333333335</v>
      </c>
      <c r="M525" s="30">
        <f t="shared" si="111"/>
        <v>1.6970725498515062E-4</v>
      </c>
      <c r="N525" s="36">
        <f t="shared" si="112"/>
        <v>2.1969055016790636E-4</v>
      </c>
    </row>
    <row r="526" spans="1:14" ht="25.5" x14ac:dyDescent="0.2">
      <c r="A526" s="23"/>
      <c r="B526" s="25" t="s">
        <v>493</v>
      </c>
      <c r="C526" s="35">
        <v>14</v>
      </c>
      <c r="D526" s="29">
        <v>116</v>
      </c>
      <c r="E526" s="29">
        <v>18</v>
      </c>
      <c r="F526" s="29">
        <v>29</v>
      </c>
      <c r="G526" s="30">
        <f t="shared" si="107"/>
        <v>3.9598359496535143E-4</v>
      </c>
      <c r="H526" s="30">
        <f t="shared" si="108"/>
        <v>3.6405862599253051E-3</v>
      </c>
      <c r="I526" s="30">
        <f t="shared" si="109"/>
        <v>5.8075756598051234E-4</v>
      </c>
      <c r="J526" s="30">
        <f t="shared" si="110"/>
        <v>9.0269563593351181E-4</v>
      </c>
      <c r="K526" s="30">
        <f t="shared" si="113"/>
        <v>0.2857142857142857</v>
      </c>
      <c r="L526" s="30">
        <f t="shared" si="114"/>
        <v>-0.75</v>
      </c>
      <c r="M526" s="30">
        <f t="shared" si="111"/>
        <v>1.1313816999010041E-4</v>
      </c>
      <c r="N526" s="36">
        <f t="shared" si="112"/>
        <v>-2.730439694943979E-3</v>
      </c>
    </row>
    <row r="527" spans="1:14" ht="25.5" x14ac:dyDescent="0.2">
      <c r="A527" s="23"/>
      <c r="B527" s="25" t="s">
        <v>494</v>
      </c>
      <c r="C527" s="35">
        <v>2</v>
      </c>
      <c r="D527" s="29">
        <v>1</v>
      </c>
      <c r="E527" s="29">
        <v>10</v>
      </c>
      <c r="F527" s="29">
        <v>9</v>
      </c>
      <c r="G527" s="30">
        <f t="shared" si="107"/>
        <v>5.6569084995050203E-5</v>
      </c>
      <c r="H527" s="30">
        <f t="shared" si="108"/>
        <v>3.1384364309700906E-5</v>
      </c>
      <c r="I527" s="30">
        <f t="shared" si="109"/>
        <v>3.2264309221139575E-4</v>
      </c>
      <c r="J527" s="30">
        <f t="shared" si="110"/>
        <v>2.801469214966071E-4</v>
      </c>
      <c r="K527" s="30">
        <f t="shared" si="113"/>
        <v>4</v>
      </c>
      <c r="L527" s="30">
        <f t="shared" si="114"/>
        <v>8</v>
      </c>
      <c r="M527" s="30">
        <f t="shared" si="111"/>
        <v>2.2627633998020081E-4</v>
      </c>
      <c r="N527" s="36">
        <f t="shared" si="112"/>
        <v>2.5107491447760725E-4</v>
      </c>
    </row>
    <row r="528" spans="1:14" x14ac:dyDescent="0.2">
      <c r="A528" s="23"/>
      <c r="B528" s="25" t="s">
        <v>495</v>
      </c>
      <c r="C528" s="35">
        <v>10</v>
      </c>
      <c r="D528" s="29">
        <v>54</v>
      </c>
      <c r="E528" s="29">
        <v>20</v>
      </c>
      <c r="F528" s="29">
        <v>38</v>
      </c>
      <c r="G528" s="30">
        <f t="shared" si="107"/>
        <v>2.82845424975251E-4</v>
      </c>
      <c r="H528" s="30">
        <f t="shared" si="108"/>
        <v>1.6947556727238489E-3</v>
      </c>
      <c r="I528" s="30">
        <f t="shared" si="109"/>
        <v>6.4528618442279151E-4</v>
      </c>
      <c r="J528" s="30">
        <f t="shared" si="110"/>
        <v>1.1828425574301189E-3</v>
      </c>
      <c r="K528" s="30">
        <f t="shared" si="113"/>
        <v>1</v>
      </c>
      <c r="L528" s="30">
        <f t="shared" si="114"/>
        <v>-0.29629629629629628</v>
      </c>
      <c r="M528" s="30">
        <f t="shared" si="111"/>
        <v>2.82845424975251E-4</v>
      </c>
      <c r="N528" s="36">
        <f t="shared" si="112"/>
        <v>-5.021498289552145E-4</v>
      </c>
    </row>
    <row r="529" spans="1:14" x14ac:dyDescent="0.2">
      <c r="A529" s="23"/>
      <c r="B529" s="25" t="s">
        <v>496</v>
      </c>
      <c r="C529" s="35">
        <v>0</v>
      </c>
      <c r="D529" s="29">
        <v>1</v>
      </c>
      <c r="E529" s="29">
        <v>1</v>
      </c>
      <c r="F529" s="29">
        <v>0</v>
      </c>
      <c r="G529" s="30" t="str">
        <f t="shared" si="107"/>
        <v/>
      </c>
      <c r="H529" s="30">
        <f t="shared" si="108"/>
        <v>3.1384364309700906E-5</v>
      </c>
      <c r="I529" s="30">
        <f t="shared" si="109"/>
        <v>3.2264309221139574E-5</v>
      </c>
      <c r="J529" s="30" t="str">
        <f t="shared" si="110"/>
        <v/>
      </c>
      <c r="K529" s="30">
        <f t="shared" si="113"/>
        <v>1</v>
      </c>
      <c r="L529" s="30">
        <f t="shared" si="114"/>
        <v>-1</v>
      </c>
      <c r="M529" s="30" t="str">
        <f t="shared" si="111"/>
        <v/>
      </c>
      <c r="N529" s="36">
        <f t="shared" si="112"/>
        <v>-3.1384364309700906E-5</v>
      </c>
    </row>
    <row r="530" spans="1:14" ht="25.5" x14ac:dyDescent="0.2">
      <c r="A530" s="23"/>
      <c r="B530" s="25" t="s">
        <v>497</v>
      </c>
      <c r="C530" s="35">
        <v>16</v>
      </c>
      <c r="D530" s="29">
        <v>16</v>
      </c>
      <c r="E530" s="29">
        <v>4</v>
      </c>
      <c r="F530" s="29">
        <v>3</v>
      </c>
      <c r="G530" s="30">
        <f t="shared" si="107"/>
        <v>4.5255267996040162E-4</v>
      </c>
      <c r="H530" s="30">
        <f t="shared" si="108"/>
        <v>5.021498289552145E-4</v>
      </c>
      <c r="I530" s="30">
        <f t="shared" si="109"/>
        <v>1.290572368845583E-4</v>
      </c>
      <c r="J530" s="30">
        <f t="shared" si="110"/>
        <v>9.3382307165535704E-5</v>
      </c>
      <c r="K530" s="30">
        <f t="shared" si="113"/>
        <v>-0.75</v>
      </c>
      <c r="L530" s="30">
        <f t="shared" si="114"/>
        <v>-0.8125</v>
      </c>
      <c r="M530" s="30">
        <f t="shared" si="111"/>
        <v>-3.3941450997030124E-4</v>
      </c>
      <c r="N530" s="36">
        <f t="shared" si="112"/>
        <v>-4.0799673602611179E-4</v>
      </c>
    </row>
    <row r="531" spans="1:14" ht="25.5" x14ac:dyDescent="0.2">
      <c r="A531" s="23"/>
      <c r="B531" s="25" t="s">
        <v>498</v>
      </c>
      <c r="C531" s="35">
        <v>0</v>
      </c>
      <c r="D531" s="29">
        <v>1</v>
      </c>
      <c r="E531" s="29">
        <v>0</v>
      </c>
      <c r="F531" s="29">
        <v>0</v>
      </c>
      <c r="G531" s="30" t="str">
        <f t="shared" si="107"/>
        <v/>
      </c>
      <c r="H531" s="30">
        <f t="shared" si="108"/>
        <v>3.1384364309700906E-5</v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>
        <f t="shared" si="114"/>
        <v>-1</v>
      </c>
      <c r="M531" s="30" t="str">
        <f t="shared" si="111"/>
        <v/>
      </c>
      <c r="N531" s="36">
        <f t="shared" si="112"/>
        <v>-3.1384364309700906E-5</v>
      </c>
    </row>
    <row r="532" spans="1:14" ht="27.75" customHeight="1" x14ac:dyDescent="0.2">
      <c r="A532" s="23"/>
      <c r="B532" s="25" t="s">
        <v>499</v>
      </c>
      <c r="C532" s="35">
        <v>0</v>
      </c>
      <c r="D532" s="29">
        <v>0</v>
      </c>
      <c r="E532" s="29">
        <v>1</v>
      </c>
      <c r="F532" s="29">
        <v>1</v>
      </c>
      <c r="G532" s="30" t="str">
        <f t="shared" si="107"/>
        <v/>
      </c>
      <c r="H532" s="30" t="str">
        <f t="shared" si="108"/>
        <v/>
      </c>
      <c r="I532" s="30">
        <f t="shared" si="109"/>
        <v>3.2264309221139574E-5</v>
      </c>
      <c r="J532" s="30">
        <f t="shared" si="110"/>
        <v>3.1127435721845237E-5</v>
      </c>
      <c r="K532" s="30">
        <f t="shared" si="113"/>
        <v>1</v>
      </c>
      <c r="L532" s="30">
        <f t="shared" si="114"/>
        <v>1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23"/>
      <c r="B533" s="25" t="s">
        <v>500</v>
      </c>
      <c r="C533" s="35">
        <v>6</v>
      </c>
      <c r="D533" s="29">
        <v>7</v>
      </c>
      <c r="E533" s="29">
        <v>3</v>
      </c>
      <c r="F533" s="29">
        <v>3</v>
      </c>
      <c r="G533" s="30">
        <f t="shared" si="107"/>
        <v>1.6970725498515062E-4</v>
      </c>
      <c r="H533" s="30">
        <f t="shared" si="108"/>
        <v>2.1969055016790636E-4</v>
      </c>
      <c r="I533" s="30">
        <f t="shared" si="109"/>
        <v>9.6792927663418729E-5</v>
      </c>
      <c r="J533" s="30">
        <f t="shared" si="110"/>
        <v>9.3382307165535704E-5</v>
      </c>
      <c r="K533" s="30">
        <f t="shared" si="113"/>
        <v>-0.5</v>
      </c>
      <c r="L533" s="30">
        <f t="shared" si="114"/>
        <v>-0.5714285714285714</v>
      </c>
      <c r="M533" s="30">
        <f t="shared" si="111"/>
        <v>-8.4853627492575311E-5</v>
      </c>
      <c r="N533" s="36">
        <f t="shared" si="112"/>
        <v>-1.2553745723880362E-4</v>
      </c>
    </row>
    <row r="534" spans="1:14" ht="25.5" x14ac:dyDescent="0.2">
      <c r="A534" s="23"/>
      <c r="B534" s="25" t="s">
        <v>501</v>
      </c>
      <c r="C534" s="35">
        <v>0</v>
      </c>
      <c r="D534" s="29">
        <v>1</v>
      </c>
      <c r="E534" s="29">
        <v>2</v>
      </c>
      <c r="F534" s="29">
        <v>2</v>
      </c>
      <c r="G534" s="30" t="str">
        <f t="shared" si="107"/>
        <v/>
      </c>
      <c r="H534" s="30">
        <f t="shared" si="108"/>
        <v>3.1384364309700906E-5</v>
      </c>
      <c r="I534" s="30">
        <f t="shared" si="109"/>
        <v>6.4528618442279148E-5</v>
      </c>
      <c r="J534" s="30">
        <f t="shared" si="110"/>
        <v>6.2254871443690474E-5</v>
      </c>
      <c r="K534" s="30">
        <f t="shared" si="113"/>
        <v>1</v>
      </c>
      <c r="L534" s="30">
        <f t="shared" si="114"/>
        <v>1</v>
      </c>
      <c r="M534" s="30" t="str">
        <f t="shared" si="111"/>
        <v/>
      </c>
      <c r="N534" s="36">
        <f t="shared" si="112"/>
        <v>3.1384364309700906E-5</v>
      </c>
    </row>
    <row r="535" spans="1:14" ht="25.5" x14ac:dyDescent="0.2">
      <c r="A535" s="23"/>
      <c r="B535" s="25" t="s">
        <v>502</v>
      </c>
      <c r="C535" s="35">
        <v>62</v>
      </c>
      <c r="D535" s="29">
        <v>30</v>
      </c>
      <c r="E535" s="29">
        <v>23</v>
      </c>
      <c r="F535" s="29">
        <v>14</v>
      </c>
      <c r="G535" s="30">
        <f t="shared" si="107"/>
        <v>1.7536416348465564E-3</v>
      </c>
      <c r="H535" s="30">
        <f t="shared" si="108"/>
        <v>9.4153092929102726E-4</v>
      </c>
      <c r="I535" s="30">
        <f t="shared" si="109"/>
        <v>7.4207911208621019E-4</v>
      </c>
      <c r="J535" s="30">
        <f t="shared" si="110"/>
        <v>4.3578410010583328E-4</v>
      </c>
      <c r="K535" s="30">
        <f t="shared" si="113"/>
        <v>-0.62903225806451613</v>
      </c>
      <c r="L535" s="30">
        <f t="shared" si="114"/>
        <v>-0.53333333333333333</v>
      </c>
      <c r="M535" s="30">
        <f t="shared" si="111"/>
        <v>-1.1030971574034791E-3</v>
      </c>
      <c r="N535" s="36">
        <f t="shared" si="112"/>
        <v>-5.021498289552145E-4</v>
      </c>
    </row>
    <row r="536" spans="1:14" x14ac:dyDescent="0.2">
      <c r="A536" s="23"/>
      <c r="B536" s="25" t="s">
        <v>503</v>
      </c>
      <c r="C536" s="35">
        <v>15</v>
      </c>
      <c r="D536" s="29">
        <v>6</v>
      </c>
      <c r="E536" s="29">
        <v>4</v>
      </c>
      <c r="F536" s="29">
        <v>3</v>
      </c>
      <c r="G536" s="30">
        <f t="shared" si="107"/>
        <v>4.2426813746287653E-4</v>
      </c>
      <c r="H536" s="30">
        <f t="shared" si="108"/>
        <v>1.8830618585820544E-4</v>
      </c>
      <c r="I536" s="30">
        <f t="shared" si="109"/>
        <v>1.290572368845583E-4</v>
      </c>
      <c r="J536" s="30">
        <f t="shared" si="110"/>
        <v>9.3382307165535704E-5</v>
      </c>
      <c r="K536" s="30">
        <f t="shared" si="113"/>
        <v>-0.73333333333333328</v>
      </c>
      <c r="L536" s="30">
        <f t="shared" si="114"/>
        <v>-0.5</v>
      </c>
      <c r="M536" s="30">
        <f t="shared" si="111"/>
        <v>-3.111299674727761E-4</v>
      </c>
      <c r="N536" s="36">
        <f t="shared" si="112"/>
        <v>-9.4153092929102718E-5</v>
      </c>
    </row>
    <row r="537" spans="1:14" ht="25.5" x14ac:dyDescent="0.2">
      <c r="A537" s="23"/>
      <c r="B537" s="25" t="s">
        <v>504</v>
      </c>
      <c r="C537" s="35">
        <v>10</v>
      </c>
      <c r="D537" s="29">
        <v>53</v>
      </c>
      <c r="E537" s="29">
        <v>9</v>
      </c>
      <c r="F537" s="29">
        <v>23</v>
      </c>
      <c r="G537" s="30">
        <f t="shared" si="107"/>
        <v>2.82845424975251E-4</v>
      </c>
      <c r="H537" s="30">
        <f t="shared" si="108"/>
        <v>1.663371308414148E-3</v>
      </c>
      <c r="I537" s="30">
        <f t="shared" si="109"/>
        <v>2.9037878299025617E-4</v>
      </c>
      <c r="J537" s="30">
        <f t="shared" si="110"/>
        <v>7.1593102160244038E-4</v>
      </c>
      <c r="K537" s="30">
        <f t="shared" si="113"/>
        <v>-0.1</v>
      </c>
      <c r="L537" s="30">
        <f t="shared" si="114"/>
        <v>-0.56603773584905659</v>
      </c>
      <c r="M537" s="30">
        <f t="shared" si="111"/>
        <v>-2.8284542497525101E-5</v>
      </c>
      <c r="N537" s="36">
        <f t="shared" si="112"/>
        <v>-9.4153092929102715E-4</v>
      </c>
    </row>
    <row r="538" spans="1:14" x14ac:dyDescent="0.2">
      <c r="A538" s="23"/>
      <c r="B538" s="25" t="s">
        <v>505</v>
      </c>
      <c r="C538" s="35">
        <v>5</v>
      </c>
      <c r="D538" s="29">
        <v>4</v>
      </c>
      <c r="E538" s="29">
        <v>9</v>
      </c>
      <c r="F538" s="29">
        <v>8</v>
      </c>
      <c r="G538" s="30">
        <f t="shared" si="107"/>
        <v>1.414227124876255E-4</v>
      </c>
      <c r="H538" s="30">
        <f t="shared" si="108"/>
        <v>1.2553745723880362E-4</v>
      </c>
      <c r="I538" s="30">
        <f t="shared" si="109"/>
        <v>2.9037878299025617E-4</v>
      </c>
      <c r="J538" s="30">
        <f t="shared" si="110"/>
        <v>2.490194857747619E-4</v>
      </c>
      <c r="K538" s="30">
        <f t="shared" si="113"/>
        <v>0.8</v>
      </c>
      <c r="L538" s="30">
        <f t="shared" si="114"/>
        <v>1</v>
      </c>
      <c r="M538" s="30">
        <f t="shared" si="111"/>
        <v>1.1313816999010041E-4</v>
      </c>
      <c r="N538" s="36">
        <f t="shared" si="112"/>
        <v>1.2553745723880362E-4</v>
      </c>
    </row>
    <row r="539" spans="1:14" x14ac:dyDescent="0.2">
      <c r="A539" s="23"/>
      <c r="B539" s="25" t="s">
        <v>506</v>
      </c>
      <c r="C539" s="35">
        <v>153</v>
      </c>
      <c r="D539" s="29">
        <v>67</v>
      </c>
      <c r="E539" s="29">
        <v>87</v>
      </c>
      <c r="F539" s="29">
        <v>22</v>
      </c>
      <c r="G539" s="30">
        <f t="shared" si="107"/>
        <v>4.3275350021213408E-3</v>
      </c>
      <c r="H539" s="30">
        <f t="shared" si="108"/>
        <v>2.1027524087499608E-3</v>
      </c>
      <c r="I539" s="30">
        <f t="shared" si="109"/>
        <v>2.8069949022391429E-3</v>
      </c>
      <c r="J539" s="30">
        <f t="shared" si="110"/>
        <v>6.8480358588059512E-4</v>
      </c>
      <c r="K539" s="30">
        <f t="shared" si="113"/>
        <v>-0.43137254901960786</v>
      </c>
      <c r="L539" s="30">
        <f t="shared" si="114"/>
        <v>-0.67164179104477617</v>
      </c>
      <c r="M539" s="30">
        <f t="shared" si="111"/>
        <v>-1.866779804836657E-3</v>
      </c>
      <c r="N539" s="36">
        <f t="shared" si="112"/>
        <v>-1.4122963939365409E-3</v>
      </c>
    </row>
    <row r="540" spans="1:14" x14ac:dyDescent="0.2">
      <c r="A540" s="23"/>
      <c r="B540" s="25" t="s">
        <v>507</v>
      </c>
      <c r="C540" s="35">
        <v>189</v>
      </c>
      <c r="D540" s="29">
        <v>33</v>
      </c>
      <c r="E540" s="29">
        <v>87</v>
      </c>
      <c r="F540" s="29">
        <v>31</v>
      </c>
      <c r="G540" s="30">
        <f t="shared" si="107"/>
        <v>5.3457785320322445E-3</v>
      </c>
      <c r="H540" s="30">
        <f t="shared" si="108"/>
        <v>1.0356840222201299E-3</v>
      </c>
      <c r="I540" s="30">
        <f t="shared" si="109"/>
        <v>2.8069949022391429E-3</v>
      </c>
      <c r="J540" s="30">
        <f t="shared" si="110"/>
        <v>9.6495050737720222E-4</v>
      </c>
      <c r="K540" s="30">
        <f t="shared" si="113"/>
        <v>-0.53968253968253965</v>
      </c>
      <c r="L540" s="30">
        <f t="shared" si="114"/>
        <v>-6.0606060606060608E-2</v>
      </c>
      <c r="M540" s="30">
        <f t="shared" si="111"/>
        <v>-2.8850233347475604E-3</v>
      </c>
      <c r="N540" s="36">
        <f t="shared" si="112"/>
        <v>-6.2768728619401812E-5</v>
      </c>
    </row>
    <row r="541" spans="1:14" ht="38.25" x14ac:dyDescent="0.2">
      <c r="A541" s="23"/>
      <c r="B541" s="25" t="s">
        <v>508</v>
      </c>
      <c r="C541" s="35">
        <v>31</v>
      </c>
      <c r="D541" s="29">
        <v>16</v>
      </c>
      <c r="E541" s="29">
        <v>18</v>
      </c>
      <c r="F541" s="29">
        <v>17</v>
      </c>
      <c r="G541" s="30">
        <f t="shared" si="107"/>
        <v>8.7682081742327821E-4</v>
      </c>
      <c r="H541" s="30">
        <f t="shared" si="108"/>
        <v>5.021498289552145E-4</v>
      </c>
      <c r="I541" s="30">
        <f t="shared" si="109"/>
        <v>5.8075756598051234E-4</v>
      </c>
      <c r="J541" s="30">
        <f t="shared" si="110"/>
        <v>5.2916640727136894E-4</v>
      </c>
      <c r="K541" s="30">
        <f t="shared" si="113"/>
        <v>-0.41935483870967744</v>
      </c>
      <c r="L541" s="30">
        <f t="shared" si="114"/>
        <v>6.25E-2</v>
      </c>
      <c r="M541" s="30">
        <f t="shared" si="111"/>
        <v>-3.6769905246782634E-4</v>
      </c>
      <c r="N541" s="36">
        <f t="shared" si="112"/>
        <v>3.1384364309700906E-5</v>
      </c>
    </row>
    <row r="542" spans="1:14" x14ac:dyDescent="0.2">
      <c r="A542" s="23"/>
      <c r="B542" s="25" t="s">
        <v>509</v>
      </c>
      <c r="C542" s="35">
        <v>2</v>
      </c>
      <c r="D542" s="29">
        <v>4</v>
      </c>
      <c r="E542" s="29">
        <v>4</v>
      </c>
      <c r="F542" s="29">
        <v>4</v>
      </c>
      <c r="G542" s="30">
        <f t="shared" si="107"/>
        <v>5.6569084995050203E-5</v>
      </c>
      <c r="H542" s="30">
        <f t="shared" si="108"/>
        <v>1.2553745723880362E-4</v>
      </c>
      <c r="I542" s="30">
        <f t="shared" si="109"/>
        <v>1.290572368845583E-4</v>
      </c>
      <c r="J542" s="30">
        <f t="shared" si="110"/>
        <v>1.2450974288738095E-4</v>
      </c>
      <c r="K542" s="30">
        <f t="shared" si="113"/>
        <v>1</v>
      </c>
      <c r="L542" s="30">
        <f t="shared" si="114"/>
        <v>0</v>
      </c>
      <c r="M542" s="30">
        <f t="shared" si="111"/>
        <v>5.6569084995050203E-5</v>
      </c>
      <c r="N542" s="36">
        <f t="shared" si="112"/>
        <v>0</v>
      </c>
    </row>
    <row r="543" spans="1:14" ht="25.5" x14ac:dyDescent="0.2">
      <c r="A543" s="23"/>
      <c r="B543" s="25" t="s">
        <v>510</v>
      </c>
      <c r="C543" s="35">
        <v>37</v>
      </c>
      <c r="D543" s="29">
        <v>2</v>
      </c>
      <c r="E543" s="29">
        <v>13</v>
      </c>
      <c r="F543" s="29">
        <v>5</v>
      </c>
      <c r="G543" s="30">
        <f t="shared" si="107"/>
        <v>1.0465280724084288E-3</v>
      </c>
      <c r="H543" s="30">
        <f t="shared" si="108"/>
        <v>6.2768728619401812E-5</v>
      </c>
      <c r="I543" s="30">
        <f t="shared" si="109"/>
        <v>4.194360198748145E-4</v>
      </c>
      <c r="J543" s="30">
        <f t="shared" si="110"/>
        <v>1.5563717860922618E-4</v>
      </c>
      <c r="K543" s="30">
        <f t="shared" si="113"/>
        <v>-0.64864864864864868</v>
      </c>
      <c r="L543" s="30">
        <f t="shared" si="114"/>
        <v>1.5</v>
      </c>
      <c r="M543" s="30">
        <f t="shared" si="111"/>
        <v>-6.7882901994060249E-4</v>
      </c>
      <c r="N543" s="36">
        <f t="shared" si="112"/>
        <v>9.4153092929102718E-5</v>
      </c>
    </row>
    <row r="544" spans="1:14" ht="25.5" x14ac:dyDescent="0.2">
      <c r="A544" s="23"/>
      <c r="B544" s="25" t="s">
        <v>511</v>
      </c>
      <c r="C544" s="35">
        <v>147</v>
      </c>
      <c r="D544" s="29">
        <v>135</v>
      </c>
      <c r="E544" s="29">
        <v>137</v>
      </c>
      <c r="F544" s="29">
        <v>111</v>
      </c>
      <c r="G544" s="30">
        <f t="shared" si="107"/>
        <v>4.1578277471361899E-3</v>
      </c>
      <c r="H544" s="30">
        <f t="shared" si="108"/>
        <v>4.2368891818096227E-3</v>
      </c>
      <c r="I544" s="30">
        <f t="shared" si="109"/>
        <v>4.4202103632961214E-3</v>
      </c>
      <c r="J544" s="30">
        <f t="shared" si="110"/>
        <v>3.4551453651248212E-3</v>
      </c>
      <c r="K544" s="30">
        <f t="shared" si="113"/>
        <v>-6.8027210884353748E-2</v>
      </c>
      <c r="L544" s="30">
        <f t="shared" si="114"/>
        <v>-0.17777777777777778</v>
      </c>
      <c r="M544" s="30">
        <f t="shared" si="111"/>
        <v>-2.8284542497525106E-4</v>
      </c>
      <c r="N544" s="36">
        <f t="shared" si="112"/>
        <v>-7.5322474343282185E-4</v>
      </c>
    </row>
    <row r="545" spans="1:14" x14ac:dyDescent="0.2">
      <c r="A545" s="23"/>
      <c r="B545" s="25" t="s">
        <v>512</v>
      </c>
      <c r="C545" s="35">
        <v>1</v>
      </c>
      <c r="D545" s="29">
        <v>14</v>
      </c>
      <c r="E545" s="29">
        <v>25</v>
      </c>
      <c r="F545" s="29">
        <v>13</v>
      </c>
      <c r="G545" s="30">
        <f t="shared" si="107"/>
        <v>2.8284542497525101E-5</v>
      </c>
      <c r="H545" s="30">
        <f t="shared" si="108"/>
        <v>4.3938110033581271E-4</v>
      </c>
      <c r="I545" s="30">
        <f t="shared" si="109"/>
        <v>8.0660773052848936E-4</v>
      </c>
      <c r="J545" s="30">
        <f t="shared" si="110"/>
        <v>4.0465666438398802E-4</v>
      </c>
      <c r="K545" s="30">
        <f t="shared" si="113"/>
        <v>24</v>
      </c>
      <c r="L545" s="30">
        <f t="shared" si="114"/>
        <v>-7.1428571428571425E-2</v>
      </c>
      <c r="M545" s="30">
        <f t="shared" si="111"/>
        <v>6.7882901994060249E-4</v>
      </c>
      <c r="N545" s="36">
        <f t="shared" si="112"/>
        <v>-3.1384364309700906E-5</v>
      </c>
    </row>
    <row r="546" spans="1:14" ht="25.5" x14ac:dyDescent="0.2">
      <c r="A546" s="23"/>
      <c r="B546" s="25" t="s">
        <v>513</v>
      </c>
      <c r="C546" s="35">
        <v>7</v>
      </c>
      <c r="D546" s="29">
        <v>33</v>
      </c>
      <c r="E546" s="29">
        <v>12</v>
      </c>
      <c r="F546" s="29">
        <v>15</v>
      </c>
      <c r="G546" s="30">
        <f t="shared" si="107"/>
        <v>1.9799179748267572E-4</v>
      </c>
      <c r="H546" s="30">
        <f t="shared" si="108"/>
        <v>1.0356840222201299E-3</v>
      </c>
      <c r="I546" s="30">
        <f t="shared" si="109"/>
        <v>3.8717171065367491E-4</v>
      </c>
      <c r="J546" s="30">
        <f t="shared" si="110"/>
        <v>4.6691153582767854E-4</v>
      </c>
      <c r="K546" s="30">
        <f t="shared" si="113"/>
        <v>0.7142857142857143</v>
      </c>
      <c r="L546" s="30">
        <f t="shared" si="114"/>
        <v>-0.54545454545454541</v>
      </c>
      <c r="M546" s="30">
        <f t="shared" si="111"/>
        <v>1.4142271248762553E-4</v>
      </c>
      <c r="N546" s="36">
        <f t="shared" si="112"/>
        <v>-5.6491855757461623E-4</v>
      </c>
    </row>
    <row r="547" spans="1:14" ht="25.5" x14ac:dyDescent="0.2">
      <c r="A547" s="23"/>
      <c r="B547" s="25" t="s">
        <v>514</v>
      </c>
      <c r="C547" s="35">
        <v>1</v>
      </c>
      <c r="D547" s="29">
        <v>0</v>
      </c>
      <c r="E547" s="29">
        <v>5</v>
      </c>
      <c r="F547" s="29">
        <v>7</v>
      </c>
      <c r="G547" s="30">
        <f t="shared" si="107"/>
        <v>2.8284542497525101E-5</v>
      </c>
      <c r="H547" s="30" t="str">
        <f t="shared" si="108"/>
        <v/>
      </c>
      <c r="I547" s="30">
        <f t="shared" si="109"/>
        <v>1.6132154610569788E-4</v>
      </c>
      <c r="J547" s="30">
        <f t="shared" si="110"/>
        <v>2.1789205005291664E-4</v>
      </c>
      <c r="K547" s="30">
        <f t="shared" si="113"/>
        <v>4</v>
      </c>
      <c r="L547" s="30">
        <f t="shared" si="114"/>
        <v>1</v>
      </c>
      <c r="M547" s="30">
        <f t="shared" si="111"/>
        <v>1.1313816999010041E-4</v>
      </c>
      <c r="N547" s="36" t="str">
        <f t="shared" si="112"/>
        <v/>
      </c>
    </row>
    <row r="548" spans="1:14" x14ac:dyDescent="0.2">
      <c r="A548" s="23"/>
      <c r="B548" s="25" t="s">
        <v>515</v>
      </c>
      <c r="C548" s="35">
        <v>0</v>
      </c>
      <c r="D548" s="29">
        <v>2</v>
      </c>
      <c r="E548" s="29">
        <v>1</v>
      </c>
      <c r="F548" s="29">
        <v>5</v>
      </c>
      <c r="G548" s="30" t="str">
        <f t="shared" si="107"/>
        <v/>
      </c>
      <c r="H548" s="30">
        <f t="shared" si="108"/>
        <v>6.2768728619401812E-5</v>
      </c>
      <c r="I548" s="30">
        <f t="shared" si="109"/>
        <v>3.2264309221139574E-5</v>
      </c>
      <c r="J548" s="30">
        <f t="shared" si="110"/>
        <v>1.5563717860922618E-4</v>
      </c>
      <c r="K548" s="30">
        <f t="shared" si="113"/>
        <v>1</v>
      </c>
      <c r="L548" s="30">
        <f t="shared" si="114"/>
        <v>1.5</v>
      </c>
      <c r="M548" s="30" t="str">
        <f t="shared" si="111"/>
        <v/>
      </c>
      <c r="N548" s="36">
        <f t="shared" si="112"/>
        <v>9.4153092929102718E-5</v>
      </c>
    </row>
    <row r="549" spans="1:14" x14ac:dyDescent="0.2">
      <c r="A549" s="23"/>
      <c r="B549" s="25" t="s">
        <v>516</v>
      </c>
      <c r="C549" s="35">
        <v>20</v>
      </c>
      <c r="D549" s="29">
        <v>40</v>
      </c>
      <c r="E549" s="29">
        <v>5</v>
      </c>
      <c r="F549" s="29">
        <v>14</v>
      </c>
      <c r="G549" s="30">
        <f t="shared" si="107"/>
        <v>5.65690849950502E-4</v>
      </c>
      <c r="H549" s="30">
        <f t="shared" si="108"/>
        <v>1.2553745723880363E-3</v>
      </c>
      <c r="I549" s="30">
        <f t="shared" si="109"/>
        <v>1.6132154610569788E-4</v>
      </c>
      <c r="J549" s="30">
        <f t="shared" si="110"/>
        <v>4.3578410010583328E-4</v>
      </c>
      <c r="K549" s="30">
        <f t="shared" si="113"/>
        <v>-0.75</v>
      </c>
      <c r="L549" s="30">
        <f t="shared" si="114"/>
        <v>-0.65</v>
      </c>
      <c r="M549" s="30">
        <f t="shared" si="111"/>
        <v>-4.2426813746287647E-4</v>
      </c>
      <c r="N549" s="36">
        <f t="shared" si="112"/>
        <v>-8.1599347205222369E-4</v>
      </c>
    </row>
    <row r="550" spans="1:14" x14ac:dyDescent="0.2">
      <c r="A550" s="23"/>
      <c r="B550" s="25" t="s">
        <v>517</v>
      </c>
      <c r="C550" s="35">
        <v>4</v>
      </c>
      <c r="D550" s="29">
        <v>8</v>
      </c>
      <c r="E550" s="29">
        <v>3</v>
      </c>
      <c r="F550" s="29">
        <v>11</v>
      </c>
      <c r="G550" s="30">
        <f t="shared" si="107"/>
        <v>1.1313816999010041E-4</v>
      </c>
      <c r="H550" s="30">
        <f t="shared" si="108"/>
        <v>2.5107491447760725E-4</v>
      </c>
      <c r="I550" s="30">
        <f t="shared" si="109"/>
        <v>9.6792927663418729E-5</v>
      </c>
      <c r="J550" s="30">
        <f t="shared" si="110"/>
        <v>3.4240179294029756E-4</v>
      </c>
      <c r="K550" s="30">
        <f t="shared" si="113"/>
        <v>-0.25</v>
      </c>
      <c r="L550" s="30">
        <f t="shared" si="114"/>
        <v>0.375</v>
      </c>
      <c r="M550" s="30">
        <f t="shared" si="111"/>
        <v>-2.8284542497525101E-5</v>
      </c>
      <c r="N550" s="36">
        <f t="shared" si="112"/>
        <v>9.4153092929102718E-5</v>
      </c>
    </row>
    <row r="551" spans="1:14" ht="25.5" x14ac:dyDescent="0.2">
      <c r="A551" s="23"/>
      <c r="B551" s="25" t="s">
        <v>518</v>
      </c>
      <c r="C551" s="35">
        <v>1</v>
      </c>
      <c r="D551" s="29">
        <v>2</v>
      </c>
      <c r="E551" s="29">
        <v>11</v>
      </c>
      <c r="F551" s="29">
        <v>11</v>
      </c>
      <c r="G551" s="30">
        <f t="shared" si="107"/>
        <v>2.8284542497525101E-5</v>
      </c>
      <c r="H551" s="30">
        <f t="shared" si="108"/>
        <v>6.2768728619401812E-5</v>
      </c>
      <c r="I551" s="30">
        <f t="shared" si="109"/>
        <v>3.5490740143253533E-4</v>
      </c>
      <c r="J551" s="30">
        <f t="shared" si="110"/>
        <v>3.4240179294029756E-4</v>
      </c>
      <c r="K551" s="30">
        <f t="shared" si="113"/>
        <v>10</v>
      </c>
      <c r="L551" s="30">
        <f t="shared" si="114"/>
        <v>4.5</v>
      </c>
      <c r="M551" s="30">
        <f t="shared" si="111"/>
        <v>2.82845424975251E-4</v>
      </c>
      <c r="N551" s="36">
        <f t="shared" si="112"/>
        <v>2.8245927878730817E-4</v>
      </c>
    </row>
    <row r="552" spans="1:14" ht="25.5" x14ac:dyDescent="0.2">
      <c r="A552" s="23"/>
      <c r="B552" s="25" t="s">
        <v>519</v>
      </c>
      <c r="C552" s="35">
        <v>0</v>
      </c>
      <c r="D552" s="29">
        <v>2</v>
      </c>
      <c r="E552" s="29">
        <v>4</v>
      </c>
      <c r="F552" s="29">
        <v>6</v>
      </c>
      <c r="G552" s="30" t="str">
        <f t="shared" si="107"/>
        <v/>
      </c>
      <c r="H552" s="30">
        <f t="shared" si="108"/>
        <v>6.2768728619401812E-5</v>
      </c>
      <c r="I552" s="30">
        <f t="shared" si="109"/>
        <v>1.290572368845583E-4</v>
      </c>
      <c r="J552" s="30">
        <f t="shared" si="110"/>
        <v>1.8676461433107141E-4</v>
      </c>
      <c r="K552" s="30">
        <f t="shared" si="113"/>
        <v>1</v>
      </c>
      <c r="L552" s="30">
        <f t="shared" si="114"/>
        <v>2</v>
      </c>
      <c r="M552" s="30" t="str">
        <f t="shared" si="111"/>
        <v/>
      </c>
      <c r="N552" s="36">
        <f t="shared" si="112"/>
        <v>1.2553745723880362E-4</v>
      </c>
    </row>
    <row r="553" spans="1:14" ht="25.5" x14ac:dyDescent="0.2">
      <c r="A553" s="23"/>
      <c r="B553" s="25" t="s">
        <v>520</v>
      </c>
      <c r="C553" s="35">
        <v>1</v>
      </c>
      <c r="D553" s="29">
        <v>12</v>
      </c>
      <c r="E553" s="29">
        <v>8</v>
      </c>
      <c r="F553" s="29">
        <v>4</v>
      </c>
      <c r="G553" s="30">
        <f t="shared" si="107"/>
        <v>2.8284542497525101E-5</v>
      </c>
      <c r="H553" s="30">
        <f t="shared" si="108"/>
        <v>3.7661237171641087E-4</v>
      </c>
      <c r="I553" s="30">
        <f t="shared" si="109"/>
        <v>2.5811447376911659E-4</v>
      </c>
      <c r="J553" s="30">
        <f t="shared" si="110"/>
        <v>1.2450974288738095E-4</v>
      </c>
      <c r="K553" s="30">
        <f t="shared" si="113"/>
        <v>7</v>
      </c>
      <c r="L553" s="30">
        <f t="shared" si="114"/>
        <v>-0.66666666666666663</v>
      </c>
      <c r="M553" s="30">
        <f t="shared" si="111"/>
        <v>1.9799179748267572E-4</v>
      </c>
      <c r="N553" s="36">
        <f t="shared" si="112"/>
        <v>-2.5107491447760725E-4</v>
      </c>
    </row>
    <row r="554" spans="1:14" ht="25.5" x14ac:dyDescent="0.2">
      <c r="A554" s="23"/>
      <c r="B554" s="25" t="s">
        <v>521</v>
      </c>
      <c r="C554" s="35">
        <v>2</v>
      </c>
      <c r="D554" s="29">
        <v>1</v>
      </c>
      <c r="E554" s="29">
        <v>9</v>
      </c>
      <c r="F554" s="29">
        <v>5</v>
      </c>
      <c r="G554" s="30">
        <f t="shared" si="107"/>
        <v>5.6569084995050203E-5</v>
      </c>
      <c r="H554" s="30">
        <f t="shared" si="108"/>
        <v>3.1384364309700906E-5</v>
      </c>
      <c r="I554" s="30">
        <f t="shared" si="109"/>
        <v>2.9037878299025617E-4</v>
      </c>
      <c r="J554" s="30">
        <f t="shared" si="110"/>
        <v>1.5563717860922618E-4</v>
      </c>
      <c r="K554" s="30">
        <f t="shared" si="113"/>
        <v>3.5</v>
      </c>
      <c r="L554" s="30">
        <f t="shared" si="114"/>
        <v>4</v>
      </c>
      <c r="M554" s="30">
        <f t="shared" si="111"/>
        <v>1.9799179748267572E-4</v>
      </c>
      <c r="N554" s="36">
        <f t="shared" si="112"/>
        <v>1.2553745723880362E-4</v>
      </c>
    </row>
    <row r="555" spans="1:14" ht="25.5" x14ac:dyDescent="0.2">
      <c r="A555" s="23"/>
      <c r="B555" s="25" t="s">
        <v>522</v>
      </c>
      <c r="C555" s="35">
        <v>1</v>
      </c>
      <c r="D555" s="29">
        <v>2</v>
      </c>
      <c r="E555" s="29">
        <v>5</v>
      </c>
      <c r="F555" s="29">
        <v>5</v>
      </c>
      <c r="G555" s="30">
        <f t="shared" si="107"/>
        <v>2.8284542497525101E-5</v>
      </c>
      <c r="H555" s="30">
        <f t="shared" si="108"/>
        <v>6.2768728619401812E-5</v>
      </c>
      <c r="I555" s="30">
        <f t="shared" si="109"/>
        <v>1.6132154610569788E-4</v>
      </c>
      <c r="J555" s="30">
        <f t="shared" si="110"/>
        <v>1.5563717860922618E-4</v>
      </c>
      <c r="K555" s="30">
        <f t="shared" si="113"/>
        <v>4</v>
      </c>
      <c r="L555" s="30">
        <f t="shared" si="114"/>
        <v>1.5</v>
      </c>
      <c r="M555" s="30">
        <f t="shared" si="111"/>
        <v>1.1313816999010041E-4</v>
      </c>
      <c r="N555" s="36">
        <f t="shared" si="112"/>
        <v>9.4153092929102718E-5</v>
      </c>
    </row>
    <row r="556" spans="1:14" x14ac:dyDescent="0.2">
      <c r="A556" s="23"/>
      <c r="B556" s="25" t="s">
        <v>523</v>
      </c>
      <c r="C556" s="35">
        <v>0</v>
      </c>
      <c r="D556" s="29">
        <v>1</v>
      </c>
      <c r="E556" s="29">
        <v>0</v>
      </c>
      <c r="F556" s="29">
        <v>0</v>
      </c>
      <c r="G556" s="30" t="str">
        <f t="shared" si="107"/>
        <v/>
      </c>
      <c r="H556" s="30">
        <f t="shared" si="108"/>
        <v>3.1384364309700906E-5</v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>
        <f t="shared" si="114"/>
        <v>-1</v>
      </c>
      <c r="M556" s="30" t="str">
        <f t="shared" si="111"/>
        <v/>
      </c>
      <c r="N556" s="36">
        <f t="shared" si="112"/>
        <v>-3.1384364309700906E-5</v>
      </c>
    </row>
    <row r="557" spans="1:14" ht="25.5" x14ac:dyDescent="0.2">
      <c r="A557" s="23"/>
      <c r="B557" s="25" t="s">
        <v>524</v>
      </c>
      <c r="C557" s="35">
        <v>1</v>
      </c>
      <c r="D557" s="29">
        <v>2</v>
      </c>
      <c r="E557" s="29">
        <v>4</v>
      </c>
      <c r="F557" s="29">
        <v>10</v>
      </c>
      <c r="G557" s="30">
        <f t="shared" si="107"/>
        <v>2.8284542497525101E-5</v>
      </c>
      <c r="H557" s="30">
        <f t="shared" si="108"/>
        <v>6.2768728619401812E-5</v>
      </c>
      <c r="I557" s="30">
        <f t="shared" si="109"/>
        <v>1.290572368845583E-4</v>
      </c>
      <c r="J557" s="30">
        <f t="shared" si="110"/>
        <v>3.1127435721845236E-4</v>
      </c>
      <c r="K557" s="30">
        <f t="shared" si="113"/>
        <v>3</v>
      </c>
      <c r="L557" s="30">
        <f t="shared" si="114"/>
        <v>4</v>
      </c>
      <c r="M557" s="30">
        <f t="shared" si="111"/>
        <v>8.4853627492575311E-5</v>
      </c>
      <c r="N557" s="36">
        <f t="shared" si="112"/>
        <v>2.5107491447760725E-4</v>
      </c>
    </row>
    <row r="558" spans="1:14" x14ac:dyDescent="0.2">
      <c r="A558" s="23"/>
      <c r="B558" s="25" t="s">
        <v>525</v>
      </c>
      <c r="C558" s="35">
        <v>5</v>
      </c>
      <c r="D558" s="29">
        <v>8</v>
      </c>
      <c r="E558" s="29">
        <v>6</v>
      </c>
      <c r="F558" s="29">
        <v>6</v>
      </c>
      <c r="G558" s="30">
        <f t="shared" si="107"/>
        <v>1.414227124876255E-4</v>
      </c>
      <c r="H558" s="30">
        <f t="shared" si="108"/>
        <v>2.5107491447760725E-4</v>
      </c>
      <c r="I558" s="30">
        <f t="shared" si="109"/>
        <v>1.9358585532683746E-4</v>
      </c>
      <c r="J558" s="30">
        <f t="shared" si="110"/>
        <v>1.8676461433107141E-4</v>
      </c>
      <c r="K558" s="30">
        <f t="shared" si="113"/>
        <v>0.2</v>
      </c>
      <c r="L558" s="30">
        <f t="shared" si="114"/>
        <v>-0.25</v>
      </c>
      <c r="M558" s="30">
        <f t="shared" si="111"/>
        <v>2.8284542497525101E-5</v>
      </c>
      <c r="N558" s="36">
        <f t="shared" si="112"/>
        <v>-6.2768728619401812E-5</v>
      </c>
    </row>
    <row r="559" spans="1:14" ht="22.5" customHeight="1" x14ac:dyDescent="0.2">
      <c r="A559" s="23"/>
      <c r="B559" s="25" t="s">
        <v>526</v>
      </c>
      <c r="C559" s="35">
        <v>4</v>
      </c>
      <c r="D559" s="29">
        <v>1</v>
      </c>
      <c r="E559" s="29">
        <v>4</v>
      </c>
      <c r="F559" s="29">
        <v>3</v>
      </c>
      <c r="G559" s="30">
        <f t="shared" si="107"/>
        <v>1.1313816999010041E-4</v>
      </c>
      <c r="H559" s="30">
        <f t="shared" si="108"/>
        <v>3.1384364309700906E-5</v>
      </c>
      <c r="I559" s="30">
        <f t="shared" si="109"/>
        <v>1.290572368845583E-4</v>
      </c>
      <c r="J559" s="30">
        <f t="shared" si="110"/>
        <v>9.3382307165535704E-5</v>
      </c>
      <c r="K559" s="30">
        <f t="shared" si="113"/>
        <v>0</v>
      </c>
      <c r="L559" s="30">
        <f t="shared" si="114"/>
        <v>2</v>
      </c>
      <c r="M559" s="30">
        <f t="shared" si="111"/>
        <v>0</v>
      </c>
      <c r="N559" s="36">
        <f t="shared" si="112"/>
        <v>6.2768728619401812E-5</v>
      </c>
    </row>
    <row r="560" spans="1:14" ht="25.5" x14ac:dyDescent="0.2">
      <c r="A560" s="23"/>
      <c r="B560" s="25" t="s">
        <v>527</v>
      </c>
      <c r="C560" s="35">
        <v>4</v>
      </c>
      <c r="D560" s="29">
        <v>4</v>
      </c>
      <c r="E560" s="29">
        <v>1</v>
      </c>
      <c r="F560" s="29">
        <v>8</v>
      </c>
      <c r="G560" s="30">
        <f t="shared" si="107"/>
        <v>1.1313816999010041E-4</v>
      </c>
      <c r="H560" s="30">
        <f t="shared" si="108"/>
        <v>1.2553745723880362E-4</v>
      </c>
      <c r="I560" s="30">
        <f t="shared" si="109"/>
        <v>3.2264309221139574E-5</v>
      </c>
      <c r="J560" s="30">
        <f t="shared" si="110"/>
        <v>2.490194857747619E-4</v>
      </c>
      <c r="K560" s="30">
        <f t="shared" si="113"/>
        <v>-0.75</v>
      </c>
      <c r="L560" s="30">
        <f t="shared" si="114"/>
        <v>1</v>
      </c>
      <c r="M560" s="30">
        <f t="shared" si="111"/>
        <v>-8.4853627492575311E-5</v>
      </c>
      <c r="N560" s="36">
        <f t="shared" si="112"/>
        <v>1.2553745723880362E-4</v>
      </c>
    </row>
    <row r="561" spans="1:14" x14ac:dyDescent="0.2">
      <c r="A561" s="23"/>
      <c r="B561" s="25" t="s">
        <v>528</v>
      </c>
      <c r="C561" s="35">
        <v>3</v>
      </c>
      <c r="D561" s="29">
        <v>17</v>
      </c>
      <c r="E561" s="29">
        <v>1</v>
      </c>
      <c r="F561" s="29">
        <v>5</v>
      </c>
      <c r="G561" s="30">
        <f t="shared" si="107"/>
        <v>8.4853627492575311E-5</v>
      </c>
      <c r="H561" s="30">
        <f t="shared" si="108"/>
        <v>5.3353419326491547E-4</v>
      </c>
      <c r="I561" s="30">
        <f t="shared" si="109"/>
        <v>3.2264309221139574E-5</v>
      </c>
      <c r="J561" s="30">
        <f t="shared" si="110"/>
        <v>1.5563717860922618E-4</v>
      </c>
      <c r="K561" s="30">
        <f t="shared" si="113"/>
        <v>-0.66666666666666663</v>
      </c>
      <c r="L561" s="30">
        <f t="shared" si="114"/>
        <v>-0.70588235294117652</v>
      </c>
      <c r="M561" s="30">
        <f t="shared" si="111"/>
        <v>-5.6569084995050203E-5</v>
      </c>
      <c r="N561" s="36">
        <f t="shared" si="112"/>
        <v>-3.7661237171641093E-4</v>
      </c>
    </row>
    <row r="562" spans="1:14" x14ac:dyDescent="0.2">
      <c r="A562" s="23"/>
      <c r="B562" s="25" t="s">
        <v>529</v>
      </c>
      <c r="C562" s="35">
        <v>3</v>
      </c>
      <c r="D562" s="29">
        <v>0</v>
      </c>
      <c r="E562" s="29">
        <v>11</v>
      </c>
      <c r="F562" s="29">
        <v>8</v>
      </c>
      <c r="G562" s="30">
        <f t="shared" si="107"/>
        <v>8.4853627492575311E-5</v>
      </c>
      <c r="H562" s="30" t="str">
        <f t="shared" si="108"/>
        <v/>
      </c>
      <c r="I562" s="30">
        <f t="shared" si="109"/>
        <v>3.5490740143253533E-4</v>
      </c>
      <c r="J562" s="30">
        <f t="shared" si="110"/>
        <v>2.490194857747619E-4</v>
      </c>
      <c r="K562" s="30">
        <f t="shared" si="113"/>
        <v>2.6666666666666665</v>
      </c>
      <c r="L562" s="30">
        <f t="shared" si="114"/>
        <v>1</v>
      </c>
      <c r="M562" s="30">
        <f t="shared" si="111"/>
        <v>2.2627633998020081E-4</v>
      </c>
      <c r="N562" s="36" t="str">
        <f t="shared" si="112"/>
        <v/>
      </c>
    </row>
    <row r="563" spans="1:14" x14ac:dyDescent="0.2">
      <c r="A563" s="23"/>
      <c r="B563" s="25" t="s">
        <v>530</v>
      </c>
      <c r="C563" s="35">
        <v>166</v>
      </c>
      <c r="D563" s="29">
        <v>161</v>
      </c>
      <c r="E563" s="29">
        <v>70</v>
      </c>
      <c r="F563" s="29">
        <v>92</v>
      </c>
      <c r="G563" s="30">
        <f t="shared" ref="G563:G604" si="115">+IF(C563=0,"",C563/C$371)</f>
        <v>4.6952340545891669E-3</v>
      </c>
      <c r="H563" s="30">
        <f t="shared" ref="H563:H604" si="116">+IF(D563=0,"",D563/D$371)</f>
        <v>5.0528826538618456E-3</v>
      </c>
      <c r="I563" s="30">
        <f t="shared" ref="I563:I604" si="117">+IF(E563=0,"",E563/E$371)</f>
        <v>2.2585016454797703E-3</v>
      </c>
      <c r="J563" s="30">
        <f t="shared" ref="J563:J604" si="118">+IF(F563=0,"",F563/F$371)</f>
        <v>2.8637240864097615E-3</v>
      </c>
      <c r="K563" s="30">
        <f t="shared" si="113"/>
        <v>-0.57831325301204817</v>
      </c>
      <c r="L563" s="30">
        <f t="shared" si="114"/>
        <v>-0.42857142857142855</v>
      </c>
      <c r="M563" s="30">
        <f t="shared" ref="M563:M604" si="119">+IF(OR(AND(G563=""),(K563="")),"",G563*K563)</f>
        <v>-2.7153160797624095E-3</v>
      </c>
      <c r="N563" s="36">
        <f t="shared" ref="N563:N604" si="120">+IF(OR(AND(H563=""),(L563="")),"",H563*L563)</f>
        <v>-2.1655211373693621E-3</v>
      </c>
    </row>
    <row r="564" spans="1:14" x14ac:dyDescent="0.2">
      <c r="A564" s="23"/>
      <c r="B564" s="25" t="s">
        <v>531</v>
      </c>
      <c r="C564" s="35">
        <v>72</v>
      </c>
      <c r="D564" s="29">
        <v>131</v>
      </c>
      <c r="E564" s="29">
        <v>128</v>
      </c>
      <c r="F564" s="29">
        <v>93</v>
      </c>
      <c r="G564" s="30">
        <f t="shared" si="115"/>
        <v>2.0364870598218072E-3</v>
      </c>
      <c r="H564" s="30">
        <f t="shared" si="116"/>
        <v>4.1113517245708192E-3</v>
      </c>
      <c r="I564" s="30">
        <f t="shared" si="117"/>
        <v>4.1298315803058655E-3</v>
      </c>
      <c r="J564" s="30">
        <f t="shared" si="118"/>
        <v>2.894851522131607E-3</v>
      </c>
      <c r="K564" s="30">
        <f t="shared" ref="K564:K604" si="121">+IF(AND(C564=0,E564=0)," ",IF(C564=0,1,IF(E564=0,-1,(E564-C564)/C564)))</f>
        <v>0.77777777777777779</v>
      </c>
      <c r="L564" s="30">
        <f t="shared" ref="L564:L604" si="122">+IF(AND(D564=0,F564=0)," ",IF(D564=0,1,IF(F564=0,-1,(F564-D564)/D564)))</f>
        <v>-0.29007633587786258</v>
      </c>
      <c r="M564" s="30">
        <f t="shared" si="119"/>
        <v>1.5839343798614057E-3</v>
      </c>
      <c r="N564" s="36">
        <f t="shared" si="120"/>
        <v>-1.1926058437686346E-3</v>
      </c>
    </row>
    <row r="565" spans="1:14" ht="25.5" x14ac:dyDescent="0.2">
      <c r="A565" s="23"/>
      <c r="B565" s="25" t="s">
        <v>532</v>
      </c>
      <c r="C565" s="35">
        <v>1</v>
      </c>
      <c r="D565" s="29">
        <v>3</v>
      </c>
      <c r="E565" s="29">
        <v>2</v>
      </c>
      <c r="F565" s="29">
        <v>2</v>
      </c>
      <c r="G565" s="30">
        <f t="shared" si="115"/>
        <v>2.8284542497525101E-5</v>
      </c>
      <c r="H565" s="30">
        <f t="shared" si="116"/>
        <v>9.4153092929102718E-5</v>
      </c>
      <c r="I565" s="30">
        <f t="shared" si="117"/>
        <v>6.4528618442279148E-5</v>
      </c>
      <c r="J565" s="30">
        <f t="shared" si="118"/>
        <v>6.2254871443690474E-5</v>
      </c>
      <c r="K565" s="30">
        <f t="shared" si="121"/>
        <v>1</v>
      </c>
      <c r="L565" s="30">
        <f t="shared" si="122"/>
        <v>-0.33333333333333331</v>
      </c>
      <c r="M565" s="30">
        <f t="shared" si="119"/>
        <v>2.8284542497525101E-5</v>
      </c>
      <c r="N565" s="36">
        <f t="shared" si="120"/>
        <v>-3.1384364309700906E-5</v>
      </c>
    </row>
    <row r="566" spans="1:14" x14ac:dyDescent="0.2">
      <c r="A566" s="23"/>
      <c r="B566" s="25" t="s">
        <v>533</v>
      </c>
      <c r="C566" s="35">
        <v>0</v>
      </c>
      <c r="D566" s="29">
        <v>1</v>
      </c>
      <c r="E566" s="29">
        <v>0</v>
      </c>
      <c r="F566" s="29">
        <v>0</v>
      </c>
      <c r="G566" s="30" t="str">
        <f t="shared" si="115"/>
        <v/>
      </c>
      <c r="H566" s="30">
        <f t="shared" si="116"/>
        <v>3.1384364309700906E-5</v>
      </c>
      <c r="I566" s="30" t="str">
        <f t="shared" si="117"/>
        <v/>
      </c>
      <c r="J566" s="30" t="str">
        <f t="shared" si="118"/>
        <v/>
      </c>
      <c r="K566" s="30" t="str">
        <f t="shared" si="121"/>
        <v xml:space="preserve"> </v>
      </c>
      <c r="L566" s="30">
        <f t="shared" si="122"/>
        <v>-1</v>
      </c>
      <c r="M566" s="30" t="str">
        <f t="shared" si="119"/>
        <v/>
      </c>
      <c r="N566" s="36">
        <f t="shared" si="120"/>
        <v>-3.1384364309700906E-5</v>
      </c>
    </row>
    <row r="567" spans="1:14" x14ac:dyDescent="0.2">
      <c r="A567" s="23"/>
      <c r="B567" s="25" t="s">
        <v>534</v>
      </c>
      <c r="C567" s="35">
        <v>19</v>
      </c>
      <c r="D567" s="29">
        <v>82</v>
      </c>
      <c r="E567" s="29">
        <v>53</v>
      </c>
      <c r="F567" s="29">
        <v>90</v>
      </c>
      <c r="G567" s="30">
        <f t="shared" si="115"/>
        <v>5.3740630745297696E-4</v>
      </c>
      <c r="H567" s="30">
        <f t="shared" si="116"/>
        <v>2.5735178733954744E-3</v>
      </c>
      <c r="I567" s="30">
        <f t="shared" si="117"/>
        <v>1.7100083887203975E-3</v>
      </c>
      <c r="J567" s="30">
        <f t="shared" si="118"/>
        <v>2.801469214966071E-3</v>
      </c>
      <c r="K567" s="30">
        <f t="shared" si="121"/>
        <v>1.7894736842105263</v>
      </c>
      <c r="L567" s="30">
        <f t="shared" si="122"/>
        <v>9.7560975609756101E-2</v>
      </c>
      <c r="M567" s="30">
        <f t="shared" si="119"/>
        <v>9.6167444491585354E-4</v>
      </c>
      <c r="N567" s="36">
        <f t="shared" si="120"/>
        <v>2.5107491447760725E-4</v>
      </c>
    </row>
    <row r="568" spans="1:14" x14ac:dyDescent="0.2">
      <c r="A568" s="23"/>
      <c r="B568" s="25" t="s">
        <v>535</v>
      </c>
      <c r="C568" s="35">
        <v>37</v>
      </c>
      <c r="D568" s="29">
        <v>69</v>
      </c>
      <c r="E568" s="29">
        <v>18</v>
      </c>
      <c r="F568" s="29">
        <v>55</v>
      </c>
      <c r="G568" s="30">
        <f t="shared" si="115"/>
        <v>1.0465280724084288E-3</v>
      </c>
      <c r="H568" s="30">
        <f t="shared" si="116"/>
        <v>2.1655211373693625E-3</v>
      </c>
      <c r="I568" s="30">
        <f t="shared" si="117"/>
        <v>5.8075756598051234E-4</v>
      </c>
      <c r="J568" s="30">
        <f t="shared" si="118"/>
        <v>1.7120089647014879E-3</v>
      </c>
      <c r="K568" s="30">
        <f t="shared" si="121"/>
        <v>-0.51351351351351349</v>
      </c>
      <c r="L568" s="30">
        <f t="shared" si="122"/>
        <v>-0.20289855072463769</v>
      </c>
      <c r="M568" s="30">
        <f t="shared" si="119"/>
        <v>-5.3740630745297696E-4</v>
      </c>
      <c r="N568" s="36">
        <f t="shared" si="120"/>
        <v>-4.3938110033581271E-4</v>
      </c>
    </row>
    <row r="569" spans="1:14" x14ac:dyDescent="0.2">
      <c r="A569" s="23"/>
      <c r="B569" s="25" t="s">
        <v>536</v>
      </c>
      <c r="C569" s="35">
        <v>2</v>
      </c>
      <c r="D569" s="29">
        <v>4</v>
      </c>
      <c r="E569" s="29">
        <v>31</v>
      </c>
      <c r="F569" s="29">
        <v>33</v>
      </c>
      <c r="G569" s="30">
        <f t="shared" si="115"/>
        <v>5.6569084995050203E-5</v>
      </c>
      <c r="H569" s="30">
        <f t="shared" si="116"/>
        <v>1.2553745723880362E-4</v>
      </c>
      <c r="I569" s="30">
        <f t="shared" si="117"/>
        <v>1.0001935858553268E-3</v>
      </c>
      <c r="J569" s="30">
        <f t="shared" si="118"/>
        <v>1.0272053788208928E-3</v>
      </c>
      <c r="K569" s="30">
        <f t="shared" si="121"/>
        <v>14.5</v>
      </c>
      <c r="L569" s="30">
        <f t="shared" si="122"/>
        <v>7.25</v>
      </c>
      <c r="M569" s="30">
        <f t="shared" si="119"/>
        <v>8.2025173242822791E-4</v>
      </c>
      <c r="N569" s="36">
        <f t="shared" si="120"/>
        <v>9.1014656498132629E-4</v>
      </c>
    </row>
    <row r="570" spans="1:14" x14ac:dyDescent="0.2">
      <c r="A570" s="23"/>
      <c r="B570" s="25" t="s">
        <v>537</v>
      </c>
      <c r="C570" s="35">
        <v>1</v>
      </c>
      <c r="D570" s="29">
        <v>3</v>
      </c>
      <c r="E570" s="29">
        <v>2</v>
      </c>
      <c r="F570" s="29">
        <v>7</v>
      </c>
      <c r="G570" s="30">
        <f t="shared" si="115"/>
        <v>2.8284542497525101E-5</v>
      </c>
      <c r="H570" s="30">
        <f t="shared" si="116"/>
        <v>9.4153092929102718E-5</v>
      </c>
      <c r="I570" s="30">
        <f t="shared" si="117"/>
        <v>6.4528618442279148E-5</v>
      </c>
      <c r="J570" s="30">
        <f t="shared" si="118"/>
        <v>2.1789205005291664E-4</v>
      </c>
      <c r="K570" s="30">
        <f t="shared" si="121"/>
        <v>1</v>
      </c>
      <c r="L570" s="30">
        <f t="shared" si="122"/>
        <v>1.3333333333333333</v>
      </c>
      <c r="M570" s="30">
        <f t="shared" si="119"/>
        <v>2.8284542497525101E-5</v>
      </c>
      <c r="N570" s="36">
        <f t="shared" si="120"/>
        <v>1.2553745723880362E-4</v>
      </c>
    </row>
    <row r="571" spans="1:14" x14ac:dyDescent="0.2">
      <c r="A571" s="23"/>
      <c r="B571" s="25" t="s">
        <v>538</v>
      </c>
      <c r="C571" s="35">
        <v>25</v>
      </c>
      <c r="D571" s="29">
        <v>19</v>
      </c>
      <c r="E571" s="29">
        <v>45</v>
      </c>
      <c r="F571" s="29">
        <v>13</v>
      </c>
      <c r="G571" s="30">
        <f t="shared" si="115"/>
        <v>7.0711356243812753E-4</v>
      </c>
      <c r="H571" s="30">
        <f t="shared" si="116"/>
        <v>5.963029218843172E-4</v>
      </c>
      <c r="I571" s="30">
        <f t="shared" si="117"/>
        <v>1.4518939149512809E-3</v>
      </c>
      <c r="J571" s="30">
        <f t="shared" si="118"/>
        <v>4.0465666438398802E-4</v>
      </c>
      <c r="K571" s="30">
        <f t="shared" si="121"/>
        <v>0.8</v>
      </c>
      <c r="L571" s="30">
        <f t="shared" si="122"/>
        <v>-0.31578947368421051</v>
      </c>
      <c r="M571" s="30">
        <f t="shared" si="119"/>
        <v>5.65690849950502E-4</v>
      </c>
      <c r="N571" s="36">
        <f t="shared" si="120"/>
        <v>-1.8830618585820541E-4</v>
      </c>
    </row>
    <row r="572" spans="1:14" x14ac:dyDescent="0.2">
      <c r="A572" s="23"/>
      <c r="B572" s="25" t="s">
        <v>539</v>
      </c>
      <c r="C572" s="35">
        <v>2</v>
      </c>
      <c r="D572" s="29">
        <v>1</v>
      </c>
      <c r="E572" s="29">
        <v>0</v>
      </c>
      <c r="F572" s="29">
        <v>2</v>
      </c>
      <c r="G572" s="30">
        <f t="shared" si="115"/>
        <v>5.6569084995050203E-5</v>
      </c>
      <c r="H572" s="30">
        <f t="shared" si="116"/>
        <v>3.1384364309700906E-5</v>
      </c>
      <c r="I572" s="30" t="str">
        <f t="shared" si="117"/>
        <v/>
      </c>
      <c r="J572" s="30">
        <f t="shared" si="118"/>
        <v>6.2254871443690474E-5</v>
      </c>
      <c r="K572" s="30">
        <f t="shared" si="121"/>
        <v>-1</v>
      </c>
      <c r="L572" s="30">
        <f t="shared" si="122"/>
        <v>1</v>
      </c>
      <c r="M572" s="30">
        <f t="shared" si="119"/>
        <v>-5.6569084995050203E-5</v>
      </c>
      <c r="N572" s="36">
        <f t="shared" si="120"/>
        <v>3.1384364309700906E-5</v>
      </c>
    </row>
    <row r="573" spans="1:14" x14ac:dyDescent="0.2">
      <c r="A573" s="23"/>
      <c r="B573" s="25" t="s">
        <v>540</v>
      </c>
      <c r="C573" s="35">
        <v>29</v>
      </c>
      <c r="D573" s="29">
        <v>30</v>
      </c>
      <c r="E573" s="29">
        <v>18</v>
      </c>
      <c r="F573" s="29">
        <v>11</v>
      </c>
      <c r="G573" s="30">
        <f t="shared" si="115"/>
        <v>8.2025173242822802E-4</v>
      </c>
      <c r="H573" s="30">
        <f t="shared" si="116"/>
        <v>9.4153092929102726E-4</v>
      </c>
      <c r="I573" s="30">
        <f t="shared" si="117"/>
        <v>5.8075756598051234E-4</v>
      </c>
      <c r="J573" s="30">
        <f t="shared" si="118"/>
        <v>3.4240179294029756E-4</v>
      </c>
      <c r="K573" s="30">
        <f t="shared" si="121"/>
        <v>-0.37931034482758619</v>
      </c>
      <c r="L573" s="30">
        <f t="shared" si="122"/>
        <v>-0.6333333333333333</v>
      </c>
      <c r="M573" s="30">
        <f t="shared" si="119"/>
        <v>-3.1112996747277615E-4</v>
      </c>
      <c r="N573" s="36">
        <f t="shared" si="120"/>
        <v>-5.963029218843172E-4</v>
      </c>
    </row>
    <row r="574" spans="1:14" x14ac:dyDescent="0.2">
      <c r="A574" s="23"/>
      <c r="B574" s="25" t="s">
        <v>541</v>
      </c>
      <c r="C574" s="35">
        <v>3</v>
      </c>
      <c r="D574" s="29">
        <v>1</v>
      </c>
      <c r="E574" s="29">
        <v>8</v>
      </c>
      <c r="F574" s="29">
        <v>22</v>
      </c>
      <c r="G574" s="30">
        <f t="shared" si="115"/>
        <v>8.4853627492575311E-5</v>
      </c>
      <c r="H574" s="30">
        <f t="shared" si="116"/>
        <v>3.1384364309700906E-5</v>
      </c>
      <c r="I574" s="30">
        <f t="shared" si="117"/>
        <v>2.5811447376911659E-4</v>
      </c>
      <c r="J574" s="30">
        <f t="shared" si="118"/>
        <v>6.8480358588059512E-4</v>
      </c>
      <c r="K574" s="30">
        <f t="shared" si="121"/>
        <v>1.6666666666666667</v>
      </c>
      <c r="L574" s="30">
        <f t="shared" si="122"/>
        <v>21</v>
      </c>
      <c r="M574" s="30">
        <f t="shared" si="119"/>
        <v>1.4142271248762553E-4</v>
      </c>
      <c r="N574" s="36">
        <f t="shared" si="120"/>
        <v>6.5907165050371904E-4</v>
      </c>
    </row>
    <row r="575" spans="1:14" x14ac:dyDescent="0.2">
      <c r="A575" s="23"/>
      <c r="B575" s="25" t="s">
        <v>542</v>
      </c>
      <c r="C575" s="35">
        <v>0</v>
      </c>
      <c r="D575" s="29">
        <v>0</v>
      </c>
      <c r="E575" s="29">
        <v>0</v>
      </c>
      <c r="F575" s="29">
        <v>0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 t="str">
        <f t="shared" si="122"/>
        <v xml:space="preserve"> 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23"/>
      <c r="B576" s="25" t="s">
        <v>543</v>
      </c>
      <c r="C576" s="35">
        <v>0</v>
      </c>
      <c r="D576" s="29">
        <v>0</v>
      </c>
      <c r="E576" s="29">
        <v>11</v>
      </c>
      <c r="F576" s="29">
        <v>14</v>
      </c>
      <c r="G576" s="30" t="str">
        <f t="shared" si="115"/>
        <v/>
      </c>
      <c r="H576" s="30" t="str">
        <f t="shared" si="116"/>
        <v/>
      </c>
      <c r="I576" s="30">
        <f t="shared" si="117"/>
        <v>3.5490740143253533E-4</v>
      </c>
      <c r="J576" s="30">
        <f t="shared" si="118"/>
        <v>4.3578410010583328E-4</v>
      </c>
      <c r="K576" s="30">
        <f t="shared" si="121"/>
        <v>1</v>
      </c>
      <c r="L576" s="30">
        <f t="shared" si="122"/>
        <v>1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23"/>
      <c r="B577" s="25" t="s">
        <v>544</v>
      </c>
      <c r="C577" s="35">
        <v>1577</v>
      </c>
      <c r="D577" s="29">
        <v>1702</v>
      </c>
      <c r="E577" s="29">
        <v>45</v>
      </c>
      <c r="F577" s="29">
        <v>218</v>
      </c>
      <c r="G577" s="30">
        <f t="shared" si="115"/>
        <v>4.4604723518597088E-2</v>
      </c>
      <c r="H577" s="30">
        <f t="shared" si="116"/>
        <v>5.3416188055110947E-2</v>
      </c>
      <c r="I577" s="30">
        <f t="shared" si="117"/>
        <v>1.4518939149512809E-3</v>
      </c>
      <c r="J577" s="30">
        <f t="shared" si="118"/>
        <v>6.7857809873622613E-3</v>
      </c>
      <c r="K577" s="30">
        <f t="shared" si="121"/>
        <v>-0.97146480659480028</v>
      </c>
      <c r="L577" s="30">
        <f t="shared" si="122"/>
        <v>-0.87191539365452408</v>
      </c>
      <c r="M577" s="30">
        <f t="shared" si="119"/>
        <v>-4.3331919106208462E-2</v>
      </c>
      <c r="N577" s="36">
        <f t="shared" si="120"/>
        <v>-4.6574396635596149E-2</v>
      </c>
    </row>
    <row r="578" spans="1:14" ht="25.5" x14ac:dyDescent="0.2">
      <c r="A578" s="23"/>
      <c r="B578" s="25" t="s">
        <v>545</v>
      </c>
      <c r="C578" s="35">
        <v>2</v>
      </c>
      <c r="D578" s="29">
        <v>13</v>
      </c>
      <c r="E578" s="29">
        <v>1</v>
      </c>
      <c r="F578" s="29">
        <v>2</v>
      </c>
      <c r="G578" s="30">
        <f t="shared" si="115"/>
        <v>5.6569084995050203E-5</v>
      </c>
      <c r="H578" s="30">
        <f t="shared" si="116"/>
        <v>4.0799673602611179E-4</v>
      </c>
      <c r="I578" s="30">
        <f t="shared" si="117"/>
        <v>3.2264309221139574E-5</v>
      </c>
      <c r="J578" s="30">
        <f t="shared" si="118"/>
        <v>6.2254871443690474E-5</v>
      </c>
      <c r="K578" s="30">
        <f t="shared" si="121"/>
        <v>-0.5</v>
      </c>
      <c r="L578" s="30">
        <f t="shared" si="122"/>
        <v>-0.84615384615384615</v>
      </c>
      <c r="M578" s="30">
        <f t="shared" si="119"/>
        <v>-2.8284542497525101E-5</v>
      </c>
      <c r="N578" s="36">
        <f t="shared" si="120"/>
        <v>-3.4522800740670995E-4</v>
      </c>
    </row>
    <row r="579" spans="1:14" x14ac:dyDescent="0.2">
      <c r="A579" s="23"/>
      <c r="B579" s="25" t="s">
        <v>546</v>
      </c>
      <c r="C579" s="35">
        <v>1</v>
      </c>
      <c r="D579" s="29">
        <v>2</v>
      </c>
      <c r="E579" s="29">
        <v>1</v>
      </c>
      <c r="F579" s="29">
        <v>1</v>
      </c>
      <c r="G579" s="30">
        <f t="shared" si="115"/>
        <v>2.8284542497525101E-5</v>
      </c>
      <c r="H579" s="30">
        <f t="shared" si="116"/>
        <v>6.2768728619401812E-5</v>
      </c>
      <c r="I579" s="30">
        <f t="shared" si="117"/>
        <v>3.2264309221139574E-5</v>
      </c>
      <c r="J579" s="30">
        <f t="shared" si="118"/>
        <v>3.1127435721845237E-5</v>
      </c>
      <c r="K579" s="30">
        <f t="shared" si="121"/>
        <v>0</v>
      </c>
      <c r="L579" s="30">
        <f t="shared" si="122"/>
        <v>-0.5</v>
      </c>
      <c r="M579" s="30">
        <f t="shared" si="119"/>
        <v>0</v>
      </c>
      <c r="N579" s="36">
        <f t="shared" si="120"/>
        <v>-3.1384364309700906E-5</v>
      </c>
    </row>
    <row r="580" spans="1:14" x14ac:dyDescent="0.2">
      <c r="A580" s="23"/>
      <c r="B580" s="25" t="s">
        <v>547</v>
      </c>
      <c r="C580" s="35">
        <v>0</v>
      </c>
      <c r="D580" s="29">
        <v>6</v>
      </c>
      <c r="E580" s="29">
        <v>0</v>
      </c>
      <c r="F580" s="29">
        <v>4</v>
      </c>
      <c r="G580" s="30" t="str">
        <f t="shared" si="115"/>
        <v/>
      </c>
      <c r="H580" s="30">
        <f t="shared" si="116"/>
        <v>1.8830618585820544E-4</v>
      </c>
      <c r="I580" s="30" t="str">
        <f t="shared" si="117"/>
        <v/>
      </c>
      <c r="J580" s="30">
        <f t="shared" si="118"/>
        <v>1.2450974288738095E-4</v>
      </c>
      <c r="K580" s="30" t="str">
        <f t="shared" si="121"/>
        <v xml:space="preserve"> </v>
      </c>
      <c r="L580" s="30">
        <f t="shared" si="122"/>
        <v>-0.33333333333333331</v>
      </c>
      <c r="M580" s="30" t="str">
        <f t="shared" si="119"/>
        <v/>
      </c>
      <c r="N580" s="36">
        <f t="shared" si="120"/>
        <v>-6.2768728619401812E-5</v>
      </c>
    </row>
    <row r="581" spans="1:14" ht="25.5" x14ac:dyDescent="0.2">
      <c r="A581" s="23"/>
      <c r="B581" s="25" t="s">
        <v>548</v>
      </c>
      <c r="C581" s="35">
        <v>0</v>
      </c>
      <c r="D581" s="29">
        <v>3</v>
      </c>
      <c r="E581" s="29">
        <v>0</v>
      </c>
      <c r="F581" s="29">
        <v>3</v>
      </c>
      <c r="G581" s="30" t="str">
        <f t="shared" si="115"/>
        <v/>
      </c>
      <c r="H581" s="30">
        <f t="shared" si="116"/>
        <v>9.4153092929102718E-5</v>
      </c>
      <c r="I581" s="30" t="str">
        <f t="shared" si="117"/>
        <v/>
      </c>
      <c r="J581" s="30">
        <f t="shared" si="118"/>
        <v>9.3382307165535704E-5</v>
      </c>
      <c r="K581" s="30" t="str">
        <f t="shared" si="121"/>
        <v xml:space="preserve"> </v>
      </c>
      <c r="L581" s="30">
        <f t="shared" si="122"/>
        <v>0</v>
      </c>
      <c r="M581" s="30" t="str">
        <f t="shared" si="119"/>
        <v/>
      </c>
      <c r="N581" s="36">
        <f t="shared" si="120"/>
        <v>0</v>
      </c>
    </row>
    <row r="582" spans="1:14" x14ac:dyDescent="0.2">
      <c r="A582" s="23"/>
      <c r="B582" s="25" t="s">
        <v>549</v>
      </c>
      <c r="C582" s="35">
        <v>0</v>
      </c>
      <c r="D582" s="29">
        <v>0</v>
      </c>
      <c r="E582" s="29">
        <v>0</v>
      </c>
      <c r="F582" s="29">
        <v>2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>
        <f t="shared" si="118"/>
        <v>6.2254871443690474E-5</v>
      </c>
      <c r="K582" s="30" t="str">
        <f t="shared" si="121"/>
        <v xml:space="preserve"> </v>
      </c>
      <c r="L582" s="30">
        <f t="shared" si="122"/>
        <v>1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23"/>
      <c r="B583" s="25" t="s">
        <v>550</v>
      </c>
      <c r="C583" s="35">
        <v>1</v>
      </c>
      <c r="D583" s="29">
        <v>25</v>
      </c>
      <c r="E583" s="29">
        <v>3</v>
      </c>
      <c r="F583" s="29">
        <v>16</v>
      </c>
      <c r="G583" s="30">
        <f t="shared" si="115"/>
        <v>2.8284542497525101E-5</v>
      </c>
      <c r="H583" s="30">
        <f t="shared" si="116"/>
        <v>7.8460910774252272E-4</v>
      </c>
      <c r="I583" s="30">
        <f t="shared" si="117"/>
        <v>9.6792927663418729E-5</v>
      </c>
      <c r="J583" s="30">
        <f t="shared" si="118"/>
        <v>4.9803897154952379E-4</v>
      </c>
      <c r="K583" s="30">
        <f t="shared" si="121"/>
        <v>2</v>
      </c>
      <c r="L583" s="30">
        <f t="shared" si="122"/>
        <v>-0.36</v>
      </c>
      <c r="M583" s="30">
        <f t="shared" si="119"/>
        <v>5.6569084995050203E-5</v>
      </c>
      <c r="N583" s="36">
        <f t="shared" si="120"/>
        <v>-2.8245927878730817E-4</v>
      </c>
    </row>
    <row r="584" spans="1:14" ht="25.5" x14ac:dyDescent="0.2">
      <c r="A584" s="23"/>
      <c r="B584" s="25" t="s">
        <v>551</v>
      </c>
      <c r="C584" s="35">
        <v>1</v>
      </c>
      <c r="D584" s="29">
        <v>3</v>
      </c>
      <c r="E584" s="29">
        <v>1</v>
      </c>
      <c r="F584" s="29">
        <v>1</v>
      </c>
      <c r="G584" s="30">
        <f t="shared" si="115"/>
        <v>2.8284542497525101E-5</v>
      </c>
      <c r="H584" s="30">
        <f t="shared" si="116"/>
        <v>9.4153092929102718E-5</v>
      </c>
      <c r="I584" s="30">
        <f t="shared" si="117"/>
        <v>3.2264309221139574E-5</v>
      </c>
      <c r="J584" s="30">
        <f t="shared" si="118"/>
        <v>3.1127435721845237E-5</v>
      </c>
      <c r="K584" s="30">
        <f t="shared" si="121"/>
        <v>0</v>
      </c>
      <c r="L584" s="30">
        <f t="shared" si="122"/>
        <v>-0.66666666666666663</v>
      </c>
      <c r="M584" s="30">
        <f t="shared" si="119"/>
        <v>0</v>
      </c>
      <c r="N584" s="36">
        <f t="shared" si="120"/>
        <v>-6.2768728619401812E-5</v>
      </c>
    </row>
    <row r="585" spans="1:14" x14ac:dyDescent="0.2">
      <c r="A585" s="23"/>
      <c r="B585" s="25" t="s">
        <v>552</v>
      </c>
      <c r="C585" s="35">
        <v>9</v>
      </c>
      <c r="D585" s="29">
        <v>32</v>
      </c>
      <c r="E585" s="29">
        <v>19</v>
      </c>
      <c r="F585" s="29">
        <v>46</v>
      </c>
      <c r="G585" s="30">
        <f t="shared" si="115"/>
        <v>2.5456088247772591E-4</v>
      </c>
      <c r="H585" s="30">
        <f t="shared" si="116"/>
        <v>1.004299657910429E-3</v>
      </c>
      <c r="I585" s="30">
        <f t="shared" si="117"/>
        <v>6.1302187520165198E-4</v>
      </c>
      <c r="J585" s="30">
        <f t="shared" si="118"/>
        <v>1.4318620432048808E-3</v>
      </c>
      <c r="K585" s="30">
        <f t="shared" si="121"/>
        <v>1.1111111111111112</v>
      </c>
      <c r="L585" s="30">
        <f t="shared" si="122"/>
        <v>0.4375</v>
      </c>
      <c r="M585" s="30">
        <f t="shared" si="119"/>
        <v>2.82845424975251E-4</v>
      </c>
      <c r="N585" s="36">
        <f t="shared" si="120"/>
        <v>4.3938110033581266E-4</v>
      </c>
    </row>
    <row r="586" spans="1:14" x14ac:dyDescent="0.2">
      <c r="A586" s="23"/>
      <c r="B586" s="25" t="s">
        <v>553</v>
      </c>
      <c r="C586" s="35">
        <v>96</v>
      </c>
      <c r="D586" s="29">
        <v>96</v>
      </c>
      <c r="E586" s="29">
        <v>37</v>
      </c>
      <c r="F586" s="29">
        <v>19</v>
      </c>
      <c r="G586" s="30">
        <f t="shared" si="115"/>
        <v>2.71531607976241E-3</v>
      </c>
      <c r="H586" s="30">
        <f t="shared" si="116"/>
        <v>3.012898973731287E-3</v>
      </c>
      <c r="I586" s="30">
        <f t="shared" si="117"/>
        <v>1.1937794411821642E-3</v>
      </c>
      <c r="J586" s="30">
        <f t="shared" si="118"/>
        <v>5.9142127871505946E-4</v>
      </c>
      <c r="K586" s="30">
        <f t="shared" si="121"/>
        <v>-0.61458333333333337</v>
      </c>
      <c r="L586" s="30">
        <f t="shared" si="122"/>
        <v>-0.80208333333333337</v>
      </c>
      <c r="M586" s="30">
        <f t="shared" si="119"/>
        <v>-1.6687880073539812E-3</v>
      </c>
      <c r="N586" s="36">
        <f t="shared" si="120"/>
        <v>-2.4165960518469699E-3</v>
      </c>
    </row>
    <row r="587" spans="1:14" x14ac:dyDescent="0.2">
      <c r="A587" s="23"/>
      <c r="B587" s="25" t="s">
        <v>554</v>
      </c>
      <c r="C587" s="35">
        <v>0</v>
      </c>
      <c r="D587" s="29">
        <v>0</v>
      </c>
      <c r="E587" s="29">
        <v>4</v>
      </c>
      <c r="F587" s="29">
        <v>5</v>
      </c>
      <c r="G587" s="30" t="str">
        <f t="shared" si="115"/>
        <v/>
      </c>
      <c r="H587" s="30" t="str">
        <f t="shared" si="116"/>
        <v/>
      </c>
      <c r="I587" s="30">
        <f t="shared" si="117"/>
        <v>1.290572368845583E-4</v>
      </c>
      <c r="J587" s="30">
        <f t="shared" si="118"/>
        <v>1.5563717860922618E-4</v>
      </c>
      <c r="K587" s="30">
        <f t="shared" si="121"/>
        <v>1</v>
      </c>
      <c r="L587" s="30">
        <f t="shared" si="122"/>
        <v>1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23"/>
      <c r="B588" s="25" t="s">
        <v>555</v>
      </c>
      <c r="C588" s="35">
        <v>2</v>
      </c>
      <c r="D588" s="29">
        <v>150</v>
      </c>
      <c r="E588" s="29">
        <v>8</v>
      </c>
      <c r="F588" s="29">
        <v>85</v>
      </c>
      <c r="G588" s="30">
        <f t="shared" si="115"/>
        <v>5.6569084995050203E-5</v>
      </c>
      <c r="H588" s="30">
        <f t="shared" si="116"/>
        <v>4.7076546464551363E-3</v>
      </c>
      <c r="I588" s="30">
        <f t="shared" si="117"/>
        <v>2.5811447376911659E-4</v>
      </c>
      <c r="J588" s="30">
        <f t="shared" si="118"/>
        <v>2.6458320363568449E-3</v>
      </c>
      <c r="K588" s="30">
        <f t="shared" si="121"/>
        <v>3</v>
      </c>
      <c r="L588" s="30">
        <f t="shared" si="122"/>
        <v>-0.43333333333333335</v>
      </c>
      <c r="M588" s="30">
        <f t="shared" si="119"/>
        <v>1.6970725498515062E-4</v>
      </c>
      <c r="N588" s="36">
        <f t="shared" si="120"/>
        <v>-2.0399836801305591E-3</v>
      </c>
    </row>
    <row r="589" spans="1:14" ht="25.5" x14ac:dyDescent="0.2">
      <c r="A589" s="23"/>
      <c r="B589" s="25" t="s">
        <v>556</v>
      </c>
      <c r="C589" s="35">
        <v>4</v>
      </c>
      <c r="D589" s="29">
        <v>111</v>
      </c>
      <c r="E589" s="29">
        <v>6</v>
      </c>
      <c r="F589" s="29">
        <v>158</v>
      </c>
      <c r="G589" s="30">
        <f t="shared" si="115"/>
        <v>1.1313816999010041E-4</v>
      </c>
      <c r="H589" s="30">
        <f t="shared" si="116"/>
        <v>3.4836644383768006E-3</v>
      </c>
      <c r="I589" s="30">
        <f t="shared" si="117"/>
        <v>1.9358585532683746E-4</v>
      </c>
      <c r="J589" s="30">
        <f t="shared" si="118"/>
        <v>4.9181348440515468E-3</v>
      </c>
      <c r="K589" s="30">
        <f t="shared" si="121"/>
        <v>0.5</v>
      </c>
      <c r="L589" s="30">
        <f t="shared" si="122"/>
        <v>0.42342342342342343</v>
      </c>
      <c r="M589" s="30">
        <f t="shared" si="119"/>
        <v>5.6569084995050203E-5</v>
      </c>
      <c r="N589" s="36">
        <f t="shared" si="120"/>
        <v>1.4750651225559426E-3</v>
      </c>
    </row>
    <row r="590" spans="1:14" x14ac:dyDescent="0.2">
      <c r="A590" s="23"/>
      <c r="B590" s="25" t="s">
        <v>557</v>
      </c>
      <c r="C590" s="35">
        <v>19</v>
      </c>
      <c r="D590" s="29">
        <v>293</v>
      </c>
      <c r="E590" s="29">
        <v>24</v>
      </c>
      <c r="F590" s="29">
        <v>191</v>
      </c>
      <c r="G590" s="30">
        <f t="shared" si="115"/>
        <v>5.3740630745297696E-4</v>
      </c>
      <c r="H590" s="30">
        <f t="shared" si="116"/>
        <v>9.195618742742365E-3</v>
      </c>
      <c r="I590" s="30">
        <f t="shared" si="117"/>
        <v>7.7434342130734983E-4</v>
      </c>
      <c r="J590" s="30">
        <f t="shared" si="118"/>
        <v>5.9453402228724396E-3</v>
      </c>
      <c r="K590" s="30">
        <f t="shared" si="121"/>
        <v>0.26315789473684209</v>
      </c>
      <c r="L590" s="30">
        <f t="shared" si="122"/>
        <v>-0.34812286689419797</v>
      </c>
      <c r="M590" s="30">
        <f t="shared" si="119"/>
        <v>1.414227124876255E-4</v>
      </c>
      <c r="N590" s="36">
        <f t="shared" si="120"/>
        <v>-3.2012051595894926E-3</v>
      </c>
    </row>
    <row r="591" spans="1:14" x14ac:dyDescent="0.2">
      <c r="A591" s="23"/>
      <c r="B591" s="25" t="s">
        <v>558</v>
      </c>
      <c r="C591" s="35">
        <v>2</v>
      </c>
      <c r="D591" s="29">
        <v>18</v>
      </c>
      <c r="E591" s="29">
        <v>3</v>
      </c>
      <c r="F591" s="29">
        <v>9</v>
      </c>
      <c r="G591" s="30">
        <f t="shared" si="115"/>
        <v>5.6569084995050203E-5</v>
      </c>
      <c r="H591" s="30">
        <f t="shared" si="116"/>
        <v>5.6491855757461633E-4</v>
      </c>
      <c r="I591" s="30">
        <f t="shared" si="117"/>
        <v>9.6792927663418729E-5</v>
      </c>
      <c r="J591" s="30">
        <f t="shared" si="118"/>
        <v>2.801469214966071E-4</v>
      </c>
      <c r="K591" s="30">
        <f t="shared" si="121"/>
        <v>0.5</v>
      </c>
      <c r="L591" s="30">
        <f t="shared" si="122"/>
        <v>-0.5</v>
      </c>
      <c r="M591" s="30">
        <f t="shared" si="119"/>
        <v>2.8284542497525101E-5</v>
      </c>
      <c r="N591" s="36">
        <f t="shared" si="120"/>
        <v>-2.8245927878730817E-4</v>
      </c>
    </row>
    <row r="592" spans="1:14" x14ac:dyDescent="0.2">
      <c r="A592" s="23"/>
      <c r="B592" s="25" t="s">
        <v>559</v>
      </c>
      <c r="C592" s="35">
        <v>0</v>
      </c>
      <c r="D592" s="29">
        <v>0</v>
      </c>
      <c r="E592" s="29">
        <v>2</v>
      </c>
      <c r="F592" s="29">
        <v>1</v>
      </c>
      <c r="G592" s="30" t="str">
        <f t="shared" si="115"/>
        <v/>
      </c>
      <c r="H592" s="30" t="str">
        <f t="shared" si="116"/>
        <v/>
      </c>
      <c r="I592" s="30">
        <f t="shared" si="117"/>
        <v>6.4528618442279148E-5</v>
      </c>
      <c r="J592" s="30">
        <f t="shared" si="118"/>
        <v>3.1127435721845237E-5</v>
      </c>
      <c r="K592" s="30">
        <f t="shared" si="121"/>
        <v>1</v>
      </c>
      <c r="L592" s="30">
        <f t="shared" si="122"/>
        <v>1</v>
      </c>
      <c r="M592" s="30" t="str">
        <f t="shared" si="119"/>
        <v/>
      </c>
      <c r="N592" s="36" t="str">
        <f t="shared" si="120"/>
        <v/>
      </c>
    </row>
    <row r="593" spans="1:14" x14ac:dyDescent="0.2">
      <c r="A593" s="23"/>
      <c r="B593" s="25" t="s">
        <v>560</v>
      </c>
      <c r="C593" s="35">
        <v>10</v>
      </c>
      <c r="D593" s="29">
        <v>3</v>
      </c>
      <c r="E593" s="29">
        <v>0</v>
      </c>
      <c r="F593" s="29">
        <v>1</v>
      </c>
      <c r="G593" s="30">
        <f t="shared" si="115"/>
        <v>2.82845424975251E-4</v>
      </c>
      <c r="H593" s="30">
        <f t="shared" si="116"/>
        <v>9.4153092929102718E-5</v>
      </c>
      <c r="I593" s="30" t="str">
        <f t="shared" si="117"/>
        <v/>
      </c>
      <c r="J593" s="30">
        <f t="shared" si="118"/>
        <v>3.1127435721845237E-5</v>
      </c>
      <c r="K593" s="30">
        <f t="shared" si="121"/>
        <v>-1</v>
      </c>
      <c r="L593" s="30">
        <f t="shared" si="122"/>
        <v>-0.66666666666666663</v>
      </c>
      <c r="M593" s="30">
        <f t="shared" si="119"/>
        <v>-2.82845424975251E-4</v>
      </c>
      <c r="N593" s="36">
        <f t="shared" si="120"/>
        <v>-6.2768728619401812E-5</v>
      </c>
    </row>
    <row r="594" spans="1:14" x14ac:dyDescent="0.2">
      <c r="A594" s="23"/>
      <c r="B594" s="25" t="s">
        <v>561</v>
      </c>
      <c r="C594" s="35">
        <v>0</v>
      </c>
      <c r="D594" s="29">
        <v>1</v>
      </c>
      <c r="E594" s="29">
        <v>2</v>
      </c>
      <c r="F594" s="29">
        <v>6</v>
      </c>
      <c r="G594" s="30" t="str">
        <f t="shared" si="115"/>
        <v/>
      </c>
      <c r="H594" s="30">
        <f t="shared" si="116"/>
        <v>3.1384364309700906E-5</v>
      </c>
      <c r="I594" s="30">
        <f t="shared" si="117"/>
        <v>6.4528618442279148E-5</v>
      </c>
      <c r="J594" s="30">
        <f t="shared" si="118"/>
        <v>1.8676461433107141E-4</v>
      </c>
      <c r="K594" s="30">
        <f t="shared" si="121"/>
        <v>1</v>
      </c>
      <c r="L594" s="30">
        <f t="shared" si="122"/>
        <v>5</v>
      </c>
      <c r="M594" s="30" t="str">
        <f t="shared" si="119"/>
        <v/>
      </c>
      <c r="N594" s="36">
        <f t="shared" si="120"/>
        <v>1.5692182154850454E-4</v>
      </c>
    </row>
    <row r="595" spans="1:14" x14ac:dyDescent="0.2">
      <c r="A595" s="23"/>
      <c r="B595" s="25" t="s">
        <v>562</v>
      </c>
      <c r="C595" s="35">
        <v>51</v>
      </c>
      <c r="D595" s="29">
        <v>98</v>
      </c>
      <c r="E595" s="29">
        <v>54</v>
      </c>
      <c r="F595" s="29">
        <v>221</v>
      </c>
      <c r="G595" s="30">
        <f t="shared" si="115"/>
        <v>1.4425116673737802E-3</v>
      </c>
      <c r="H595" s="30">
        <f t="shared" si="116"/>
        <v>3.0756677023506887E-3</v>
      </c>
      <c r="I595" s="30">
        <f t="shared" si="117"/>
        <v>1.742272697941537E-3</v>
      </c>
      <c r="J595" s="30">
        <f t="shared" si="118"/>
        <v>6.8791632945277969E-3</v>
      </c>
      <c r="K595" s="30">
        <f t="shared" si="121"/>
        <v>5.8823529411764705E-2</v>
      </c>
      <c r="L595" s="30">
        <f t="shared" si="122"/>
        <v>1.2551020408163265</v>
      </c>
      <c r="M595" s="30">
        <f t="shared" si="119"/>
        <v>8.4853627492575311E-5</v>
      </c>
      <c r="N595" s="36">
        <f t="shared" si="120"/>
        <v>3.860276810093211E-3</v>
      </c>
    </row>
    <row r="596" spans="1:14" x14ac:dyDescent="0.2">
      <c r="A596" s="23"/>
      <c r="B596" s="25" t="s">
        <v>563</v>
      </c>
      <c r="C596" s="35">
        <v>0</v>
      </c>
      <c r="D596" s="29">
        <v>23</v>
      </c>
      <c r="E596" s="29">
        <v>0</v>
      </c>
      <c r="F596" s="29">
        <v>0</v>
      </c>
      <c r="G596" s="30" t="str">
        <f t="shared" si="115"/>
        <v/>
      </c>
      <c r="H596" s="30">
        <f t="shared" si="116"/>
        <v>7.2184037912312088E-4</v>
      </c>
      <c r="I596" s="30" t="str">
        <f t="shared" si="117"/>
        <v/>
      </c>
      <c r="J596" s="30" t="str">
        <f t="shared" si="118"/>
        <v/>
      </c>
      <c r="K596" s="30" t="str">
        <f t="shared" si="121"/>
        <v xml:space="preserve"> </v>
      </c>
      <c r="L596" s="30">
        <f t="shared" si="122"/>
        <v>-1</v>
      </c>
      <c r="M596" s="30" t="str">
        <f t="shared" si="119"/>
        <v/>
      </c>
      <c r="N596" s="36">
        <f t="shared" si="120"/>
        <v>-7.2184037912312088E-4</v>
      </c>
    </row>
    <row r="597" spans="1:14" x14ac:dyDescent="0.2">
      <c r="A597" s="23"/>
      <c r="B597" s="25" t="s">
        <v>564</v>
      </c>
      <c r="C597" s="35">
        <v>9</v>
      </c>
      <c r="D597" s="29">
        <v>161</v>
      </c>
      <c r="E597" s="29">
        <v>17</v>
      </c>
      <c r="F597" s="29">
        <v>75</v>
      </c>
      <c r="G597" s="30">
        <f t="shared" si="115"/>
        <v>2.5456088247772591E-4</v>
      </c>
      <c r="H597" s="30">
        <f t="shared" si="116"/>
        <v>5.0528826538618456E-3</v>
      </c>
      <c r="I597" s="30">
        <f t="shared" si="117"/>
        <v>5.4849325675937282E-4</v>
      </c>
      <c r="J597" s="30">
        <f t="shared" si="118"/>
        <v>2.3345576791383928E-3</v>
      </c>
      <c r="K597" s="30">
        <f t="shared" si="121"/>
        <v>0.88888888888888884</v>
      </c>
      <c r="L597" s="30">
        <f t="shared" si="122"/>
        <v>-0.53416149068322982</v>
      </c>
      <c r="M597" s="30">
        <f t="shared" si="119"/>
        <v>2.2627633998020078E-4</v>
      </c>
      <c r="N597" s="36">
        <f t="shared" si="120"/>
        <v>-2.6990553306342779E-3</v>
      </c>
    </row>
    <row r="598" spans="1:14" x14ac:dyDescent="0.2">
      <c r="A598" s="23"/>
      <c r="B598" s="25" t="s">
        <v>565</v>
      </c>
      <c r="C598" s="35">
        <v>1</v>
      </c>
      <c r="D598" s="29">
        <v>14</v>
      </c>
      <c r="E598" s="29">
        <v>16</v>
      </c>
      <c r="F598" s="29">
        <v>15</v>
      </c>
      <c r="G598" s="30">
        <f t="shared" si="115"/>
        <v>2.8284542497525101E-5</v>
      </c>
      <c r="H598" s="30">
        <f t="shared" si="116"/>
        <v>4.3938110033581271E-4</v>
      </c>
      <c r="I598" s="30">
        <f t="shared" si="117"/>
        <v>5.1622894753823318E-4</v>
      </c>
      <c r="J598" s="30">
        <f t="shared" si="118"/>
        <v>4.6691153582767854E-4</v>
      </c>
      <c r="K598" s="30">
        <f t="shared" si="121"/>
        <v>15</v>
      </c>
      <c r="L598" s="30">
        <f t="shared" si="122"/>
        <v>7.1428571428571425E-2</v>
      </c>
      <c r="M598" s="30">
        <f t="shared" si="119"/>
        <v>4.2426813746287653E-4</v>
      </c>
      <c r="N598" s="36">
        <f t="shared" si="120"/>
        <v>3.1384364309700906E-5</v>
      </c>
    </row>
    <row r="599" spans="1:14" ht="25.5" x14ac:dyDescent="0.2">
      <c r="A599" s="23"/>
      <c r="B599" s="25" t="s">
        <v>566</v>
      </c>
      <c r="C599" s="35">
        <v>2</v>
      </c>
      <c r="D599" s="29">
        <v>8</v>
      </c>
      <c r="E599" s="29">
        <v>15</v>
      </c>
      <c r="F599" s="29">
        <v>30</v>
      </c>
      <c r="G599" s="30">
        <f t="shared" si="115"/>
        <v>5.6569084995050203E-5</v>
      </c>
      <c r="H599" s="30">
        <f t="shared" si="116"/>
        <v>2.5107491447760725E-4</v>
      </c>
      <c r="I599" s="30">
        <f t="shared" si="117"/>
        <v>4.8396463831709366E-4</v>
      </c>
      <c r="J599" s="30">
        <f t="shared" si="118"/>
        <v>9.3382307165535707E-4</v>
      </c>
      <c r="K599" s="30">
        <f t="shared" si="121"/>
        <v>6.5</v>
      </c>
      <c r="L599" s="30">
        <f t="shared" si="122"/>
        <v>2.75</v>
      </c>
      <c r="M599" s="30">
        <f t="shared" si="119"/>
        <v>3.6769905246782634E-4</v>
      </c>
      <c r="N599" s="36">
        <f t="shared" si="120"/>
        <v>6.904560148134199E-4</v>
      </c>
    </row>
    <row r="600" spans="1:14" x14ac:dyDescent="0.2">
      <c r="A600" s="23"/>
      <c r="B600" s="25" t="s">
        <v>567</v>
      </c>
      <c r="C600" s="35">
        <v>1</v>
      </c>
      <c r="D600" s="29">
        <v>9</v>
      </c>
      <c r="E600" s="29">
        <v>0</v>
      </c>
      <c r="F600" s="29">
        <v>2</v>
      </c>
      <c r="G600" s="30">
        <f t="shared" si="115"/>
        <v>2.8284542497525101E-5</v>
      </c>
      <c r="H600" s="30">
        <f t="shared" si="116"/>
        <v>2.8245927878730817E-4</v>
      </c>
      <c r="I600" s="30" t="str">
        <f t="shared" si="117"/>
        <v/>
      </c>
      <c r="J600" s="30">
        <f t="shared" si="118"/>
        <v>6.2254871443690474E-5</v>
      </c>
      <c r="K600" s="30">
        <f t="shared" si="121"/>
        <v>-1</v>
      </c>
      <c r="L600" s="30">
        <f t="shared" si="122"/>
        <v>-0.77777777777777779</v>
      </c>
      <c r="M600" s="30">
        <f t="shared" si="119"/>
        <v>-2.8284542497525101E-5</v>
      </c>
      <c r="N600" s="36">
        <f t="shared" si="120"/>
        <v>-2.1969055016790636E-4</v>
      </c>
    </row>
    <row r="601" spans="1:14" x14ac:dyDescent="0.2">
      <c r="A601" s="23"/>
      <c r="B601" s="25" t="s">
        <v>568</v>
      </c>
      <c r="C601" s="35">
        <v>0</v>
      </c>
      <c r="D601" s="29">
        <v>1</v>
      </c>
      <c r="E601" s="29">
        <v>1</v>
      </c>
      <c r="F601" s="29">
        <v>0</v>
      </c>
      <c r="G601" s="30" t="str">
        <f t="shared" si="115"/>
        <v/>
      </c>
      <c r="H601" s="30">
        <f t="shared" si="116"/>
        <v>3.1384364309700906E-5</v>
      </c>
      <c r="I601" s="30">
        <f t="shared" si="117"/>
        <v>3.2264309221139574E-5</v>
      </c>
      <c r="J601" s="30" t="str">
        <f t="shared" si="118"/>
        <v/>
      </c>
      <c r="K601" s="30">
        <f t="shared" si="121"/>
        <v>1</v>
      </c>
      <c r="L601" s="30">
        <f t="shared" si="122"/>
        <v>-1</v>
      </c>
      <c r="M601" s="30" t="str">
        <f t="shared" si="119"/>
        <v/>
      </c>
      <c r="N601" s="36">
        <f t="shared" si="120"/>
        <v>-3.1384364309700906E-5</v>
      </c>
    </row>
    <row r="602" spans="1:14" x14ac:dyDescent="0.2">
      <c r="A602" s="23"/>
      <c r="B602" s="25" t="s">
        <v>569</v>
      </c>
      <c r="C602" s="35">
        <v>3</v>
      </c>
      <c r="D602" s="29">
        <v>5</v>
      </c>
      <c r="E602" s="29">
        <v>11</v>
      </c>
      <c r="F602" s="29">
        <v>32</v>
      </c>
      <c r="G602" s="30">
        <f t="shared" si="115"/>
        <v>8.4853627492575311E-5</v>
      </c>
      <c r="H602" s="30">
        <f t="shared" si="116"/>
        <v>1.5692182154850454E-4</v>
      </c>
      <c r="I602" s="30">
        <f t="shared" si="117"/>
        <v>3.5490740143253533E-4</v>
      </c>
      <c r="J602" s="30">
        <f t="shared" si="118"/>
        <v>9.9607794309904758E-4</v>
      </c>
      <c r="K602" s="30">
        <f t="shared" si="121"/>
        <v>2.6666666666666665</v>
      </c>
      <c r="L602" s="30">
        <f t="shared" si="122"/>
        <v>5.4</v>
      </c>
      <c r="M602" s="30">
        <f t="shared" si="119"/>
        <v>2.2627633998020081E-4</v>
      </c>
      <c r="N602" s="36">
        <f t="shared" si="120"/>
        <v>8.4737783636192456E-4</v>
      </c>
    </row>
    <row r="603" spans="1:14" ht="25.5" x14ac:dyDescent="0.2">
      <c r="A603" s="23"/>
      <c r="B603" s="25" t="s">
        <v>570</v>
      </c>
      <c r="C603" s="35">
        <v>0</v>
      </c>
      <c r="D603" s="29">
        <v>1</v>
      </c>
      <c r="E603" s="29">
        <v>0</v>
      </c>
      <c r="F603" s="29">
        <v>1</v>
      </c>
      <c r="G603" s="30" t="str">
        <f t="shared" si="115"/>
        <v/>
      </c>
      <c r="H603" s="30">
        <f t="shared" si="116"/>
        <v>3.1384364309700906E-5</v>
      </c>
      <c r="I603" s="30" t="str">
        <f t="shared" si="117"/>
        <v/>
      </c>
      <c r="J603" s="30">
        <f t="shared" si="118"/>
        <v>3.1127435721845237E-5</v>
      </c>
      <c r="K603" s="30" t="str">
        <f t="shared" si="121"/>
        <v xml:space="preserve"> </v>
      </c>
      <c r="L603" s="30">
        <f t="shared" si="122"/>
        <v>0</v>
      </c>
      <c r="M603" s="30" t="str">
        <f t="shared" si="119"/>
        <v/>
      </c>
      <c r="N603" s="36">
        <f t="shared" si="120"/>
        <v>0</v>
      </c>
    </row>
    <row r="604" spans="1:14" ht="26.25" thickBot="1" x14ac:dyDescent="0.25">
      <c r="A604" s="23"/>
      <c r="B604" s="26" t="s">
        <v>571</v>
      </c>
      <c r="C604" s="37">
        <v>80</v>
      </c>
      <c r="D604" s="38">
        <v>7</v>
      </c>
      <c r="E604" s="38">
        <v>0</v>
      </c>
      <c r="F604" s="38">
        <v>1</v>
      </c>
      <c r="G604" s="39">
        <f t="shared" si="115"/>
        <v>2.262763399802008E-3</v>
      </c>
      <c r="H604" s="39">
        <f t="shared" si="116"/>
        <v>2.1969055016790636E-4</v>
      </c>
      <c r="I604" s="39" t="str">
        <f t="shared" si="117"/>
        <v/>
      </c>
      <c r="J604" s="39">
        <f t="shared" si="118"/>
        <v>3.1127435721845237E-5</v>
      </c>
      <c r="K604" s="39">
        <f t="shared" si="121"/>
        <v>-1</v>
      </c>
      <c r="L604" s="39">
        <f t="shared" si="122"/>
        <v>-0.8571428571428571</v>
      </c>
      <c r="M604" s="39">
        <f t="shared" si="119"/>
        <v>-2.262763399802008E-3</v>
      </c>
      <c r="N604" s="40">
        <f t="shared" si="120"/>
        <v>-1.8830618585820544E-4</v>
      </c>
    </row>
    <row r="605" spans="1:14" x14ac:dyDescent="0.2">
      <c r="A605" s="22"/>
    </row>
    <row r="606" spans="1:14" x14ac:dyDescent="0.2">
      <c r="A606" s="22"/>
    </row>
    <row r="607" spans="1:14" x14ac:dyDescent="0.2">
      <c r="A607" s="22"/>
    </row>
    <row r="608" spans="1:14" ht="15.75" thickBot="1" x14ac:dyDescent="0.25">
      <c r="A608" s="22"/>
    </row>
    <row r="609" spans="1:14" ht="29.25" customHeight="1" thickBot="1" x14ac:dyDescent="0.25">
      <c r="A609" s="23"/>
      <c r="B609" s="41" t="s">
        <v>2</v>
      </c>
      <c r="C609" s="44" t="s">
        <v>3</v>
      </c>
      <c r="D609" s="45"/>
      <c r="E609" s="45"/>
      <c r="F609" s="46"/>
      <c r="G609" s="44" t="s">
        <v>4</v>
      </c>
      <c r="H609" s="45"/>
      <c r="I609" s="45"/>
      <c r="J609" s="45"/>
      <c r="K609" s="44" t="s">
        <v>667</v>
      </c>
      <c r="L609" s="47"/>
      <c r="M609" s="44" t="s">
        <v>5</v>
      </c>
      <c r="N609" s="47"/>
    </row>
    <row r="610" spans="1:14" ht="15.75" thickBot="1" x14ac:dyDescent="0.25">
      <c r="A610" s="22"/>
      <c r="B610" s="42"/>
      <c r="C610" s="50">
        <v>2022</v>
      </c>
      <c r="D610" s="46"/>
      <c r="E610" s="51">
        <v>2023</v>
      </c>
      <c r="F610" s="46"/>
      <c r="G610" s="50">
        <v>2022</v>
      </c>
      <c r="H610" s="46"/>
      <c r="I610" s="51">
        <v>2023</v>
      </c>
      <c r="J610" s="46"/>
      <c r="K610" s="48"/>
      <c r="L610" s="49"/>
      <c r="M610" s="48"/>
      <c r="N610" s="49"/>
    </row>
    <row r="611" spans="1:14" ht="15.75" thickBot="1" x14ac:dyDescent="0.25">
      <c r="A611" s="23"/>
      <c r="B611" s="43"/>
      <c r="C611" s="13" t="s">
        <v>6</v>
      </c>
      <c r="D611" s="13" t="s">
        <v>7</v>
      </c>
      <c r="E611" s="13" t="s">
        <v>6</v>
      </c>
      <c r="F611" s="13" t="s">
        <v>7</v>
      </c>
      <c r="G611" s="13" t="s">
        <v>6</v>
      </c>
      <c r="H611" s="13" t="s">
        <v>7</v>
      </c>
      <c r="I611" s="13" t="s">
        <v>6</v>
      </c>
      <c r="J611" s="13" t="s">
        <v>7</v>
      </c>
      <c r="K611" s="13" t="s">
        <v>6</v>
      </c>
      <c r="L611" s="13" t="s">
        <v>7</v>
      </c>
      <c r="M611" s="13" t="s">
        <v>6</v>
      </c>
      <c r="N611" s="13" t="s">
        <v>7</v>
      </c>
    </row>
    <row r="612" spans="1:14" ht="15.75" thickBot="1" x14ac:dyDescent="0.25">
      <c r="A612" s="23"/>
      <c r="B612" s="14" t="s">
        <v>12</v>
      </c>
      <c r="C612" s="27">
        <f>SUM(C613:C640)</f>
        <v>9353</v>
      </c>
      <c r="D612" s="27">
        <f>SUM(D613:D640)</f>
        <v>10276</v>
      </c>
      <c r="E612" s="27">
        <f>SUM(E613:E640)</f>
        <v>7266</v>
      </c>
      <c r="F612" s="27">
        <f>SUM(F613:F640)</f>
        <v>9580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-0.22313696140275846</v>
      </c>
      <c r="L612" s="28">
        <f>+IF(AND(D612=0,F612=0),"",IF(D612=0,1,IF(F612=0,-1,(F612-D612)/D612)))</f>
        <v>-6.7730634488127675E-2</v>
      </c>
      <c r="M612" s="28">
        <f t="shared" ref="M612:M640" si="127">+IF(OR(AND(G612=""),(K612="")),"",G612*K612)</f>
        <v>-0.22313696140275846</v>
      </c>
      <c r="N612" s="28">
        <f t="shared" ref="N612:N640" si="128">+IF(OR(AND(H612=""),(L612="")),"",H612*L612)</f>
        <v>-6.7730634488127675E-2</v>
      </c>
    </row>
    <row r="613" spans="1:14" x14ac:dyDescent="0.2">
      <c r="A613" s="23"/>
      <c r="B613" s="24" t="s">
        <v>572</v>
      </c>
      <c r="C613" s="31">
        <v>16</v>
      </c>
      <c r="D613" s="32">
        <v>24</v>
      </c>
      <c r="E613" s="32">
        <v>22</v>
      </c>
      <c r="F613" s="32">
        <v>17</v>
      </c>
      <c r="G613" s="33">
        <f t="shared" si="123"/>
        <v>1.7106810648989629E-3</v>
      </c>
      <c r="H613" s="33">
        <f t="shared" si="124"/>
        <v>2.3355391202802647E-3</v>
      </c>
      <c r="I613" s="33">
        <f t="shared" si="125"/>
        <v>3.0278007156619873E-3</v>
      </c>
      <c r="J613" s="33">
        <f t="shared" si="126"/>
        <v>1.7745302713987473E-3</v>
      </c>
      <c r="K613" s="33">
        <f t="shared" ref="K613:K640" si="129">+IF(AND(C613=0,E613=0)," ",IF(C613=0,1,IF(E613=0,-1,(E613-C613)/C613)))</f>
        <v>0.375</v>
      </c>
      <c r="L613" s="33">
        <f t="shared" ref="L613:L640" si="130">+IF(AND(D613=0,F613=0)," ",IF(D613=0,1,IF(F613=0,-1,(F613-D613)/D613)))</f>
        <v>-0.29166666666666669</v>
      </c>
      <c r="M613" s="33">
        <f t="shared" si="127"/>
        <v>6.4150539933711102E-4</v>
      </c>
      <c r="N613" s="34">
        <f t="shared" si="128"/>
        <v>-6.8119891008174395E-4</v>
      </c>
    </row>
    <row r="614" spans="1:14" x14ac:dyDescent="0.2">
      <c r="A614" s="23"/>
      <c r="B614" s="25" t="s">
        <v>573</v>
      </c>
      <c r="C614" s="35">
        <v>79</v>
      </c>
      <c r="D614" s="29">
        <v>211</v>
      </c>
      <c r="E614" s="29">
        <v>112</v>
      </c>
      <c r="F614" s="29">
        <v>150</v>
      </c>
      <c r="G614" s="30">
        <f t="shared" si="123"/>
        <v>8.4464877579386293E-3</v>
      </c>
      <c r="H614" s="30">
        <f t="shared" si="124"/>
        <v>2.0533281432463992E-2</v>
      </c>
      <c r="I614" s="30">
        <f t="shared" si="125"/>
        <v>1.5414258188824663E-2</v>
      </c>
      <c r="J614" s="30">
        <f t="shared" si="126"/>
        <v>1.5657620041753653E-2</v>
      </c>
      <c r="K614" s="30">
        <f t="shared" si="129"/>
        <v>0.41772151898734178</v>
      </c>
      <c r="L614" s="30">
        <f t="shared" si="130"/>
        <v>-0.2890995260663507</v>
      </c>
      <c r="M614" s="30">
        <f t="shared" si="127"/>
        <v>3.5282796963541111E-3</v>
      </c>
      <c r="N614" s="36">
        <f t="shared" si="128"/>
        <v>-5.9361619307123385E-3</v>
      </c>
    </row>
    <row r="615" spans="1:14" ht="25.5" x14ac:dyDescent="0.2">
      <c r="A615" s="23"/>
      <c r="B615" s="25" t="s">
        <v>574</v>
      </c>
      <c r="C615" s="35">
        <v>1167</v>
      </c>
      <c r="D615" s="29">
        <v>528</v>
      </c>
      <c r="E615" s="29">
        <v>626</v>
      </c>
      <c r="F615" s="29">
        <v>350</v>
      </c>
      <c r="G615" s="30">
        <f t="shared" si="123"/>
        <v>0.12477280017106811</v>
      </c>
      <c r="H615" s="30">
        <f t="shared" si="124"/>
        <v>5.1381860646165824E-2</v>
      </c>
      <c r="I615" s="30">
        <f t="shared" si="125"/>
        <v>8.6154693091109277E-2</v>
      </c>
      <c r="J615" s="30">
        <f t="shared" si="126"/>
        <v>3.6534446764091857E-2</v>
      </c>
      <c r="K615" s="30">
        <f t="shared" si="129"/>
        <v>-0.46358183376178236</v>
      </c>
      <c r="L615" s="30">
        <f t="shared" si="130"/>
        <v>-0.3371212121212121</v>
      </c>
      <c r="M615" s="30">
        <f t="shared" si="127"/>
        <v>-5.7842403506896185E-2</v>
      </c>
      <c r="N615" s="36">
        <f t="shared" si="128"/>
        <v>-1.732191514207863E-2</v>
      </c>
    </row>
    <row r="616" spans="1:14" x14ac:dyDescent="0.2">
      <c r="A616" s="23"/>
      <c r="B616" s="25" t="s">
        <v>575</v>
      </c>
      <c r="C616" s="35">
        <v>991</v>
      </c>
      <c r="D616" s="29">
        <v>271</v>
      </c>
      <c r="E616" s="29">
        <v>657</v>
      </c>
      <c r="F616" s="29">
        <v>90</v>
      </c>
      <c r="G616" s="30">
        <f t="shared" si="123"/>
        <v>0.10595530845717951</v>
      </c>
      <c r="H616" s="30">
        <f t="shared" si="124"/>
        <v>2.6372129233164655E-2</v>
      </c>
      <c r="I616" s="30">
        <f t="shared" si="125"/>
        <v>9.0421139554087537E-2</v>
      </c>
      <c r="J616" s="30">
        <f t="shared" si="126"/>
        <v>9.3945720250521916E-3</v>
      </c>
      <c r="K616" s="30">
        <f t="shared" si="129"/>
        <v>-0.33703329969727547</v>
      </c>
      <c r="L616" s="30">
        <f t="shared" si="130"/>
        <v>-0.66789667896678961</v>
      </c>
      <c r="M616" s="30">
        <f t="shared" si="127"/>
        <v>-3.5710467229765848E-2</v>
      </c>
      <c r="N616" s="36">
        <f t="shared" si="128"/>
        <v>-1.7613857532113662E-2</v>
      </c>
    </row>
    <row r="617" spans="1:14" x14ac:dyDescent="0.2">
      <c r="A617" s="23"/>
      <c r="B617" s="25" t="s">
        <v>576</v>
      </c>
      <c r="C617" s="35">
        <v>167</v>
      </c>
      <c r="D617" s="29">
        <v>283</v>
      </c>
      <c r="E617" s="29">
        <v>288</v>
      </c>
      <c r="F617" s="29">
        <v>243</v>
      </c>
      <c r="G617" s="30">
        <f t="shared" si="123"/>
        <v>1.7855233614882924E-2</v>
      </c>
      <c r="H617" s="30">
        <f t="shared" si="124"/>
        <v>2.7539898793304787E-2</v>
      </c>
      <c r="I617" s="30">
        <f t="shared" si="125"/>
        <v>3.963666391412056E-2</v>
      </c>
      <c r="J617" s="30">
        <f t="shared" si="126"/>
        <v>2.5365344467640917E-2</v>
      </c>
      <c r="K617" s="30">
        <f t="shared" si="129"/>
        <v>0.72455089820359286</v>
      </c>
      <c r="L617" s="30">
        <f t="shared" si="130"/>
        <v>-0.14134275618374559</v>
      </c>
      <c r="M617" s="30">
        <f t="shared" si="127"/>
        <v>1.2937025553298407E-2</v>
      </c>
      <c r="N617" s="36">
        <f t="shared" si="128"/>
        <v>-3.8925652004671079E-3</v>
      </c>
    </row>
    <row r="618" spans="1:14" x14ac:dyDescent="0.2">
      <c r="A618" s="23"/>
      <c r="B618" s="25" t="s">
        <v>577</v>
      </c>
      <c r="C618" s="35">
        <v>2</v>
      </c>
      <c r="D618" s="29">
        <v>1</v>
      </c>
      <c r="E618" s="29">
        <v>2</v>
      </c>
      <c r="F618" s="29">
        <v>5</v>
      </c>
      <c r="G618" s="30">
        <f t="shared" si="123"/>
        <v>2.1383513311237036E-4</v>
      </c>
      <c r="H618" s="30">
        <f t="shared" si="124"/>
        <v>9.731413001167769E-5</v>
      </c>
      <c r="I618" s="30">
        <f t="shared" si="125"/>
        <v>2.7525461051472613E-4</v>
      </c>
      <c r="J618" s="30">
        <f t="shared" si="126"/>
        <v>5.2192066805845506E-4</v>
      </c>
      <c r="K618" s="30">
        <f t="shared" si="129"/>
        <v>0</v>
      </c>
      <c r="L618" s="30">
        <f t="shared" si="130"/>
        <v>4</v>
      </c>
      <c r="M618" s="30">
        <f t="shared" si="127"/>
        <v>0</v>
      </c>
      <c r="N618" s="36">
        <f t="shared" si="128"/>
        <v>3.8925652004671076E-4</v>
      </c>
    </row>
    <row r="619" spans="1:14" x14ac:dyDescent="0.2">
      <c r="A619" s="23"/>
      <c r="B619" s="25" t="s">
        <v>578</v>
      </c>
      <c r="C619" s="35">
        <v>3</v>
      </c>
      <c r="D619" s="29">
        <v>9</v>
      </c>
      <c r="E619" s="29">
        <v>4</v>
      </c>
      <c r="F619" s="29">
        <v>2</v>
      </c>
      <c r="G619" s="30">
        <f t="shared" si="123"/>
        <v>3.2075269966855556E-4</v>
      </c>
      <c r="H619" s="30">
        <f t="shared" si="124"/>
        <v>8.7582717010509931E-4</v>
      </c>
      <c r="I619" s="30">
        <f t="shared" si="125"/>
        <v>5.5050922102945225E-4</v>
      </c>
      <c r="J619" s="30">
        <f t="shared" si="126"/>
        <v>2.0876826722338206E-4</v>
      </c>
      <c r="K619" s="30">
        <f t="shared" si="129"/>
        <v>0.33333333333333331</v>
      </c>
      <c r="L619" s="30">
        <f t="shared" si="130"/>
        <v>-0.77777777777777779</v>
      </c>
      <c r="M619" s="30">
        <f t="shared" si="127"/>
        <v>1.0691756655618518E-4</v>
      </c>
      <c r="N619" s="36">
        <f t="shared" si="128"/>
        <v>-6.8119891008174395E-4</v>
      </c>
    </row>
    <row r="620" spans="1:14" x14ac:dyDescent="0.2">
      <c r="A620" s="23"/>
      <c r="B620" s="25" t="s">
        <v>579</v>
      </c>
      <c r="C620" s="35">
        <v>97</v>
      </c>
      <c r="D620" s="29">
        <v>94</v>
      </c>
      <c r="E620" s="29">
        <v>38</v>
      </c>
      <c r="F620" s="29">
        <v>47</v>
      </c>
      <c r="G620" s="30">
        <f t="shared" si="123"/>
        <v>1.0371003955949962E-2</v>
      </c>
      <c r="H620" s="30">
        <f t="shared" si="124"/>
        <v>9.1475282210977029E-3</v>
      </c>
      <c r="I620" s="30">
        <f t="shared" si="125"/>
        <v>5.2298375997797963E-3</v>
      </c>
      <c r="J620" s="30">
        <f t="shared" si="126"/>
        <v>4.9060542797494779E-3</v>
      </c>
      <c r="K620" s="30">
        <f t="shared" si="129"/>
        <v>-0.60824742268041232</v>
      </c>
      <c r="L620" s="30">
        <f t="shared" si="130"/>
        <v>-0.5</v>
      </c>
      <c r="M620" s="30">
        <f t="shared" si="127"/>
        <v>-6.3081364268149243E-3</v>
      </c>
      <c r="N620" s="36">
        <f t="shared" si="128"/>
        <v>-4.5737641105488515E-3</v>
      </c>
    </row>
    <row r="621" spans="1:14" x14ac:dyDescent="0.2">
      <c r="A621" s="23"/>
      <c r="B621" s="25" t="s">
        <v>580</v>
      </c>
      <c r="C621" s="35">
        <v>11</v>
      </c>
      <c r="D621" s="29">
        <v>11</v>
      </c>
      <c r="E621" s="29">
        <v>9</v>
      </c>
      <c r="F621" s="29">
        <v>6</v>
      </c>
      <c r="G621" s="30">
        <f t="shared" si="123"/>
        <v>1.176093232118037E-3</v>
      </c>
      <c r="H621" s="30">
        <f t="shared" si="124"/>
        <v>1.0704554301284547E-3</v>
      </c>
      <c r="I621" s="30">
        <f t="shared" si="125"/>
        <v>1.2386457473162675E-3</v>
      </c>
      <c r="J621" s="30">
        <f t="shared" si="126"/>
        <v>6.2630480167014612E-4</v>
      </c>
      <c r="K621" s="30">
        <f t="shared" si="129"/>
        <v>-0.18181818181818182</v>
      </c>
      <c r="L621" s="30">
        <f t="shared" si="130"/>
        <v>-0.45454545454545453</v>
      </c>
      <c r="M621" s="30">
        <f t="shared" si="127"/>
        <v>-2.1383513311237038E-4</v>
      </c>
      <c r="N621" s="36">
        <f t="shared" si="128"/>
        <v>-4.8657065005838849E-4</v>
      </c>
    </row>
    <row r="622" spans="1:14" ht="24.75" customHeight="1" x14ac:dyDescent="0.2">
      <c r="A622" s="23"/>
      <c r="B622" s="25" t="s">
        <v>581</v>
      </c>
      <c r="C622" s="35">
        <v>21</v>
      </c>
      <c r="D622" s="29">
        <v>62</v>
      </c>
      <c r="E622" s="29">
        <v>22</v>
      </c>
      <c r="F622" s="29">
        <v>47</v>
      </c>
      <c r="G622" s="30">
        <f t="shared" si="123"/>
        <v>2.2452688976798887E-3</v>
      </c>
      <c r="H622" s="30">
        <f t="shared" si="124"/>
        <v>6.0334760607240173E-3</v>
      </c>
      <c r="I622" s="30">
        <f t="shared" si="125"/>
        <v>3.0278007156619873E-3</v>
      </c>
      <c r="J622" s="30">
        <f t="shared" si="126"/>
        <v>4.9060542797494779E-3</v>
      </c>
      <c r="K622" s="30">
        <f t="shared" si="129"/>
        <v>4.7619047619047616E-2</v>
      </c>
      <c r="L622" s="30">
        <f t="shared" si="130"/>
        <v>-0.24193548387096775</v>
      </c>
      <c r="M622" s="30">
        <f t="shared" si="127"/>
        <v>1.0691756655618517E-4</v>
      </c>
      <c r="N622" s="36">
        <f t="shared" si="128"/>
        <v>-1.4597119501751656E-3</v>
      </c>
    </row>
    <row r="623" spans="1:14" x14ac:dyDescent="0.2">
      <c r="A623" s="23"/>
      <c r="B623" s="25" t="s">
        <v>582</v>
      </c>
      <c r="C623" s="35">
        <v>46</v>
      </c>
      <c r="D623" s="29">
        <v>16</v>
      </c>
      <c r="E623" s="29">
        <v>21</v>
      </c>
      <c r="F623" s="29">
        <v>16</v>
      </c>
      <c r="G623" s="30">
        <f t="shared" si="123"/>
        <v>4.9182080615845182E-3</v>
      </c>
      <c r="H623" s="30">
        <f t="shared" si="124"/>
        <v>1.557026080186843E-3</v>
      </c>
      <c r="I623" s="30">
        <f t="shared" si="125"/>
        <v>2.8901734104046241E-3</v>
      </c>
      <c r="J623" s="30">
        <f t="shared" si="126"/>
        <v>1.6701461377870565E-3</v>
      </c>
      <c r="K623" s="30">
        <f t="shared" si="129"/>
        <v>-0.54347826086956519</v>
      </c>
      <c r="L623" s="30">
        <f t="shared" si="130"/>
        <v>0</v>
      </c>
      <c r="M623" s="30">
        <f t="shared" si="127"/>
        <v>-2.6729391639046295E-3</v>
      </c>
      <c r="N623" s="36">
        <f t="shared" si="128"/>
        <v>0</v>
      </c>
    </row>
    <row r="624" spans="1:14" x14ac:dyDescent="0.2">
      <c r="A624" s="23"/>
      <c r="B624" s="25" t="s">
        <v>583</v>
      </c>
      <c r="C624" s="35">
        <v>0</v>
      </c>
      <c r="D624" s="29">
        <v>3</v>
      </c>
      <c r="E624" s="29">
        <v>1</v>
      </c>
      <c r="F624" s="29">
        <v>0</v>
      </c>
      <c r="G624" s="30" t="str">
        <f t="shared" si="123"/>
        <v/>
      </c>
      <c r="H624" s="30">
        <f t="shared" si="124"/>
        <v>2.9194239003503308E-4</v>
      </c>
      <c r="I624" s="30">
        <f t="shared" si="125"/>
        <v>1.3762730525736306E-4</v>
      </c>
      <c r="J624" s="30" t="str">
        <f t="shared" si="126"/>
        <v/>
      </c>
      <c r="K624" s="30">
        <f t="shared" si="129"/>
        <v>1</v>
      </c>
      <c r="L624" s="30">
        <f t="shared" si="130"/>
        <v>-1</v>
      </c>
      <c r="M624" s="30" t="str">
        <f t="shared" si="127"/>
        <v/>
      </c>
      <c r="N624" s="36">
        <f t="shared" si="128"/>
        <v>-2.9194239003503308E-4</v>
      </c>
    </row>
    <row r="625" spans="1:14" x14ac:dyDescent="0.2">
      <c r="A625" s="23"/>
      <c r="B625" s="25" t="s">
        <v>584</v>
      </c>
      <c r="C625" s="35">
        <v>6</v>
      </c>
      <c r="D625" s="29">
        <v>1</v>
      </c>
      <c r="E625" s="29">
        <v>2</v>
      </c>
      <c r="F625" s="29">
        <v>4</v>
      </c>
      <c r="G625" s="30">
        <f t="shared" si="123"/>
        <v>6.4150539933711113E-4</v>
      </c>
      <c r="H625" s="30">
        <f t="shared" si="124"/>
        <v>9.731413001167769E-5</v>
      </c>
      <c r="I625" s="30">
        <f t="shared" si="125"/>
        <v>2.7525461051472613E-4</v>
      </c>
      <c r="J625" s="30">
        <f t="shared" si="126"/>
        <v>4.1753653444676412E-4</v>
      </c>
      <c r="K625" s="30">
        <f t="shared" si="129"/>
        <v>-0.66666666666666663</v>
      </c>
      <c r="L625" s="30">
        <f t="shared" si="130"/>
        <v>3</v>
      </c>
      <c r="M625" s="30">
        <f t="shared" si="127"/>
        <v>-4.2767026622474072E-4</v>
      </c>
      <c r="N625" s="36">
        <f t="shared" si="128"/>
        <v>2.9194239003503308E-4</v>
      </c>
    </row>
    <row r="626" spans="1:14" x14ac:dyDescent="0.2">
      <c r="A626" s="23"/>
      <c r="B626" s="25" t="s">
        <v>585</v>
      </c>
      <c r="C626" s="35">
        <v>0</v>
      </c>
      <c r="D626" s="29">
        <v>1</v>
      </c>
      <c r="E626" s="29">
        <v>5</v>
      </c>
      <c r="F626" s="29">
        <v>6</v>
      </c>
      <c r="G626" s="30" t="str">
        <f t="shared" si="123"/>
        <v/>
      </c>
      <c r="H626" s="30">
        <f t="shared" si="124"/>
        <v>9.731413001167769E-5</v>
      </c>
      <c r="I626" s="30">
        <f t="shared" si="125"/>
        <v>6.8813652628681534E-4</v>
      </c>
      <c r="J626" s="30">
        <f t="shared" si="126"/>
        <v>6.2630480167014612E-4</v>
      </c>
      <c r="K626" s="30">
        <f t="shared" si="129"/>
        <v>1</v>
      </c>
      <c r="L626" s="30">
        <f t="shared" si="130"/>
        <v>5</v>
      </c>
      <c r="M626" s="30" t="str">
        <f t="shared" si="127"/>
        <v/>
      </c>
      <c r="N626" s="36">
        <f t="shared" si="128"/>
        <v>4.8657065005838844E-4</v>
      </c>
    </row>
    <row r="627" spans="1:14" ht="25.5" x14ac:dyDescent="0.2">
      <c r="A627" s="23"/>
      <c r="B627" s="25" t="s">
        <v>586</v>
      </c>
      <c r="C627" s="35">
        <v>391</v>
      </c>
      <c r="D627" s="29">
        <v>523</v>
      </c>
      <c r="E627" s="29">
        <v>48</v>
      </c>
      <c r="F627" s="29">
        <v>113</v>
      </c>
      <c r="G627" s="30">
        <f t="shared" si="123"/>
        <v>4.1804768523468407E-2</v>
      </c>
      <c r="H627" s="30">
        <f t="shared" si="124"/>
        <v>5.0895289996107436E-2</v>
      </c>
      <c r="I627" s="30">
        <f t="shared" si="125"/>
        <v>6.6061106523534266E-3</v>
      </c>
      <c r="J627" s="30">
        <f t="shared" si="126"/>
        <v>1.1795407098121085E-2</v>
      </c>
      <c r="K627" s="30">
        <f t="shared" si="129"/>
        <v>-0.87723785166240409</v>
      </c>
      <c r="L627" s="30">
        <f t="shared" si="130"/>
        <v>-0.78393881453154879</v>
      </c>
      <c r="M627" s="30">
        <f t="shared" si="127"/>
        <v>-3.667272532877152E-2</v>
      </c>
      <c r="N627" s="36">
        <f t="shared" si="128"/>
        <v>-3.9898793304787857E-2</v>
      </c>
    </row>
    <row r="628" spans="1:14" x14ac:dyDescent="0.2">
      <c r="A628" s="23"/>
      <c r="B628" s="25" t="s">
        <v>587</v>
      </c>
      <c r="C628" s="35">
        <v>168</v>
      </c>
      <c r="D628" s="29">
        <v>235</v>
      </c>
      <c r="E628" s="29">
        <v>921</v>
      </c>
      <c r="F628" s="29">
        <v>961</v>
      </c>
      <c r="G628" s="30">
        <f t="shared" si="123"/>
        <v>1.7962151181439109E-2</v>
      </c>
      <c r="H628" s="30">
        <f t="shared" si="124"/>
        <v>2.2868820552744258E-2</v>
      </c>
      <c r="I628" s="30">
        <f t="shared" si="125"/>
        <v>0.12675474814203139</v>
      </c>
      <c r="J628" s="30">
        <f t="shared" si="126"/>
        <v>0.10031315240083508</v>
      </c>
      <c r="K628" s="30">
        <f t="shared" si="129"/>
        <v>4.4821428571428568</v>
      </c>
      <c r="L628" s="30">
        <f t="shared" si="130"/>
        <v>3.0893617021276594</v>
      </c>
      <c r="M628" s="30">
        <f t="shared" si="127"/>
        <v>8.0508927616807432E-2</v>
      </c>
      <c r="N628" s="36">
        <f t="shared" si="128"/>
        <v>7.0650058388478001E-2</v>
      </c>
    </row>
    <row r="629" spans="1:14" x14ac:dyDescent="0.2">
      <c r="A629" s="23"/>
      <c r="B629" s="25" t="s">
        <v>588</v>
      </c>
      <c r="C629" s="35">
        <v>12</v>
      </c>
      <c r="D629" s="29">
        <v>82</v>
      </c>
      <c r="E629" s="29">
        <v>36</v>
      </c>
      <c r="F629" s="29">
        <v>108</v>
      </c>
      <c r="G629" s="30">
        <f t="shared" si="123"/>
        <v>1.2830107986742223E-3</v>
      </c>
      <c r="H629" s="30">
        <f t="shared" si="124"/>
        <v>7.9797586609575717E-3</v>
      </c>
      <c r="I629" s="30">
        <f t="shared" si="125"/>
        <v>4.9545829892650699E-3</v>
      </c>
      <c r="J629" s="30">
        <f t="shared" si="126"/>
        <v>1.1273486430062631E-2</v>
      </c>
      <c r="K629" s="30">
        <f t="shared" si="129"/>
        <v>2</v>
      </c>
      <c r="L629" s="30">
        <f t="shared" si="130"/>
        <v>0.31707317073170732</v>
      </c>
      <c r="M629" s="30">
        <f t="shared" si="127"/>
        <v>2.5660215973484445E-3</v>
      </c>
      <c r="N629" s="36">
        <f t="shared" si="128"/>
        <v>2.5301673803036205E-3</v>
      </c>
    </row>
    <row r="630" spans="1:14" x14ac:dyDescent="0.2">
      <c r="A630" s="23"/>
      <c r="B630" s="25" t="s">
        <v>589</v>
      </c>
      <c r="C630" s="35">
        <v>71</v>
      </c>
      <c r="D630" s="29">
        <v>443</v>
      </c>
      <c r="E630" s="29">
        <v>75</v>
      </c>
      <c r="F630" s="29">
        <v>320</v>
      </c>
      <c r="G630" s="30">
        <f t="shared" si="123"/>
        <v>7.5911472254891477E-3</v>
      </c>
      <c r="H630" s="30">
        <f t="shared" si="124"/>
        <v>4.3110159595173218E-2</v>
      </c>
      <c r="I630" s="30">
        <f t="shared" si="125"/>
        <v>1.032204789430223E-2</v>
      </c>
      <c r="J630" s="30">
        <f t="shared" si="126"/>
        <v>3.3402922755741124E-2</v>
      </c>
      <c r="K630" s="30">
        <f t="shared" si="129"/>
        <v>5.6338028169014086E-2</v>
      </c>
      <c r="L630" s="30">
        <f t="shared" si="130"/>
        <v>-0.27765237020316025</v>
      </c>
      <c r="M630" s="30">
        <f t="shared" si="127"/>
        <v>4.2767026622474072E-4</v>
      </c>
      <c r="N630" s="36">
        <f t="shared" si="128"/>
        <v>-1.1969637991436355E-2</v>
      </c>
    </row>
    <row r="631" spans="1:14" x14ac:dyDescent="0.2">
      <c r="A631" s="23"/>
      <c r="B631" s="25" t="s">
        <v>590</v>
      </c>
      <c r="C631" s="35">
        <v>140</v>
      </c>
      <c r="D631" s="29">
        <v>264</v>
      </c>
      <c r="E631" s="29">
        <v>1347</v>
      </c>
      <c r="F631" s="29">
        <v>2209</v>
      </c>
      <c r="G631" s="30">
        <f t="shared" si="123"/>
        <v>1.4968459317865926E-2</v>
      </c>
      <c r="H631" s="30">
        <f t="shared" si="124"/>
        <v>2.5690930323082912E-2</v>
      </c>
      <c r="I631" s="30">
        <f t="shared" si="125"/>
        <v>0.18538398018166805</v>
      </c>
      <c r="J631" s="30">
        <f t="shared" si="126"/>
        <v>0.23058455114822546</v>
      </c>
      <c r="K631" s="30">
        <f t="shared" si="129"/>
        <v>8.6214285714285719</v>
      </c>
      <c r="L631" s="30">
        <f t="shared" si="130"/>
        <v>7.3674242424242422</v>
      </c>
      <c r="M631" s="30">
        <f t="shared" si="127"/>
        <v>0.12904950283331554</v>
      </c>
      <c r="N631" s="36">
        <f t="shared" si="128"/>
        <v>0.18927598287271311</v>
      </c>
    </row>
    <row r="632" spans="1:14" x14ac:dyDescent="0.2">
      <c r="A632" s="23"/>
      <c r="B632" s="25" t="s">
        <v>591</v>
      </c>
      <c r="C632" s="35">
        <v>6</v>
      </c>
      <c r="D632" s="29">
        <v>12</v>
      </c>
      <c r="E632" s="29">
        <v>10</v>
      </c>
      <c r="F632" s="29">
        <v>20</v>
      </c>
      <c r="G632" s="30">
        <f t="shared" si="123"/>
        <v>6.4150539933711113E-4</v>
      </c>
      <c r="H632" s="30">
        <f t="shared" si="124"/>
        <v>1.1677695601401323E-3</v>
      </c>
      <c r="I632" s="30">
        <f t="shared" si="125"/>
        <v>1.3762730525736307E-3</v>
      </c>
      <c r="J632" s="30">
        <f t="shared" si="126"/>
        <v>2.0876826722338203E-3</v>
      </c>
      <c r="K632" s="30">
        <f t="shared" si="129"/>
        <v>0.66666666666666663</v>
      </c>
      <c r="L632" s="30">
        <f t="shared" si="130"/>
        <v>0.66666666666666663</v>
      </c>
      <c r="M632" s="30">
        <f t="shared" si="127"/>
        <v>4.2767026622474072E-4</v>
      </c>
      <c r="N632" s="36">
        <f t="shared" si="128"/>
        <v>7.7851304009342152E-4</v>
      </c>
    </row>
    <row r="633" spans="1:14" x14ac:dyDescent="0.2">
      <c r="A633" s="23"/>
      <c r="B633" s="25" t="s">
        <v>592</v>
      </c>
      <c r="C633" s="35">
        <v>11</v>
      </c>
      <c r="D633" s="29">
        <v>76</v>
      </c>
      <c r="E633" s="29">
        <v>28</v>
      </c>
      <c r="F633" s="29">
        <v>88</v>
      </c>
      <c r="G633" s="30">
        <f t="shared" si="123"/>
        <v>1.176093232118037E-3</v>
      </c>
      <c r="H633" s="30">
        <f t="shared" si="124"/>
        <v>7.3958738808875052E-3</v>
      </c>
      <c r="I633" s="30">
        <f t="shared" si="125"/>
        <v>3.8535645472061657E-3</v>
      </c>
      <c r="J633" s="30">
        <f t="shared" si="126"/>
        <v>9.1858037578288095E-3</v>
      </c>
      <c r="K633" s="30">
        <f t="shared" si="129"/>
        <v>1.5454545454545454</v>
      </c>
      <c r="L633" s="30">
        <f t="shared" si="130"/>
        <v>0.15789473684210525</v>
      </c>
      <c r="M633" s="30">
        <f t="shared" si="127"/>
        <v>1.8175986314551481E-3</v>
      </c>
      <c r="N633" s="36">
        <f t="shared" si="128"/>
        <v>1.1677695601401323E-3</v>
      </c>
    </row>
    <row r="634" spans="1:14" ht="25.5" x14ac:dyDescent="0.2">
      <c r="A634" s="23"/>
      <c r="B634" s="25" t="s">
        <v>593</v>
      </c>
      <c r="C634" s="35">
        <v>4</v>
      </c>
      <c r="D634" s="29">
        <v>30</v>
      </c>
      <c r="E634" s="29">
        <v>17</v>
      </c>
      <c r="F634" s="29">
        <v>44</v>
      </c>
      <c r="G634" s="30">
        <f t="shared" si="123"/>
        <v>4.2767026622474072E-4</v>
      </c>
      <c r="H634" s="30">
        <f t="shared" si="124"/>
        <v>2.9194239003503307E-3</v>
      </c>
      <c r="I634" s="30">
        <f t="shared" si="125"/>
        <v>2.3396641893751722E-3</v>
      </c>
      <c r="J634" s="30">
        <f t="shared" si="126"/>
        <v>4.5929018789144047E-3</v>
      </c>
      <c r="K634" s="30">
        <f t="shared" si="129"/>
        <v>3.25</v>
      </c>
      <c r="L634" s="30">
        <f t="shared" si="130"/>
        <v>0.46666666666666667</v>
      </c>
      <c r="M634" s="30">
        <f t="shared" si="127"/>
        <v>1.3899283652304072E-3</v>
      </c>
      <c r="N634" s="36">
        <f t="shared" si="128"/>
        <v>1.3623978201634877E-3</v>
      </c>
    </row>
    <row r="635" spans="1:14" ht="25.5" x14ac:dyDescent="0.2">
      <c r="A635" s="23"/>
      <c r="B635" s="25" t="s">
        <v>594</v>
      </c>
      <c r="C635" s="35">
        <v>0</v>
      </c>
      <c r="D635" s="29">
        <v>5</v>
      </c>
      <c r="E635" s="29">
        <v>5</v>
      </c>
      <c r="F635" s="29">
        <v>7</v>
      </c>
      <c r="G635" s="30" t="str">
        <f t="shared" si="123"/>
        <v/>
      </c>
      <c r="H635" s="30">
        <f t="shared" si="124"/>
        <v>4.8657065005838849E-4</v>
      </c>
      <c r="I635" s="30">
        <f t="shared" si="125"/>
        <v>6.8813652628681534E-4</v>
      </c>
      <c r="J635" s="30">
        <f t="shared" si="126"/>
        <v>7.3068893528183717E-4</v>
      </c>
      <c r="K635" s="30">
        <f t="shared" si="129"/>
        <v>1</v>
      </c>
      <c r="L635" s="30">
        <f t="shared" si="130"/>
        <v>0.4</v>
      </c>
      <c r="M635" s="30" t="str">
        <f t="shared" si="127"/>
        <v/>
      </c>
      <c r="N635" s="36">
        <f t="shared" si="128"/>
        <v>1.9462826002335541E-4</v>
      </c>
    </row>
    <row r="636" spans="1:14" x14ac:dyDescent="0.2">
      <c r="A636" s="23"/>
      <c r="B636" s="25" t="s">
        <v>595</v>
      </c>
      <c r="C636" s="35">
        <v>3</v>
      </c>
      <c r="D636" s="29">
        <v>90</v>
      </c>
      <c r="E636" s="29">
        <v>28</v>
      </c>
      <c r="F636" s="29">
        <v>47</v>
      </c>
      <c r="G636" s="30">
        <f t="shared" si="123"/>
        <v>3.2075269966855556E-4</v>
      </c>
      <c r="H636" s="30">
        <f t="shared" si="124"/>
        <v>8.7582717010509931E-3</v>
      </c>
      <c r="I636" s="30">
        <f t="shared" si="125"/>
        <v>3.8535645472061657E-3</v>
      </c>
      <c r="J636" s="30">
        <f t="shared" si="126"/>
        <v>4.9060542797494779E-3</v>
      </c>
      <c r="K636" s="30">
        <f t="shared" si="129"/>
        <v>8.3333333333333339</v>
      </c>
      <c r="L636" s="30">
        <f t="shared" si="130"/>
        <v>-0.4777777777777778</v>
      </c>
      <c r="M636" s="30">
        <f t="shared" si="127"/>
        <v>2.6729391639046299E-3</v>
      </c>
      <c r="N636" s="36">
        <f t="shared" si="128"/>
        <v>-4.1845075905021416E-3</v>
      </c>
    </row>
    <row r="637" spans="1:14" x14ac:dyDescent="0.2">
      <c r="A637" s="23"/>
      <c r="B637" s="25" t="s">
        <v>596</v>
      </c>
      <c r="C637" s="35">
        <v>11</v>
      </c>
      <c r="D637" s="29">
        <v>21</v>
      </c>
      <c r="E637" s="29">
        <v>31</v>
      </c>
      <c r="F637" s="29">
        <v>46</v>
      </c>
      <c r="G637" s="30">
        <f t="shared" si="123"/>
        <v>1.176093232118037E-3</v>
      </c>
      <c r="H637" s="30">
        <f t="shared" si="124"/>
        <v>2.0435967302452314E-3</v>
      </c>
      <c r="I637" s="30">
        <f t="shared" si="125"/>
        <v>4.2664464629782548E-3</v>
      </c>
      <c r="J637" s="30">
        <f t="shared" si="126"/>
        <v>4.8016701461377868E-3</v>
      </c>
      <c r="K637" s="30">
        <f t="shared" si="129"/>
        <v>1.8181818181818181</v>
      </c>
      <c r="L637" s="30">
        <f t="shared" si="130"/>
        <v>1.1904761904761905</v>
      </c>
      <c r="M637" s="30">
        <f t="shared" si="127"/>
        <v>2.1383513311237037E-3</v>
      </c>
      <c r="N637" s="36">
        <f t="shared" si="128"/>
        <v>2.4328532502919421E-3</v>
      </c>
    </row>
    <row r="638" spans="1:14" ht="25.5" x14ac:dyDescent="0.2">
      <c r="A638" s="23"/>
      <c r="B638" s="25" t="s">
        <v>597</v>
      </c>
      <c r="C638" s="35">
        <v>26</v>
      </c>
      <c r="D638" s="29">
        <v>16</v>
      </c>
      <c r="E638" s="29">
        <v>16</v>
      </c>
      <c r="F638" s="29">
        <v>19</v>
      </c>
      <c r="G638" s="30">
        <f t="shared" si="123"/>
        <v>2.7798567304608149E-3</v>
      </c>
      <c r="H638" s="30">
        <f t="shared" si="124"/>
        <v>1.557026080186843E-3</v>
      </c>
      <c r="I638" s="30">
        <f t="shared" si="125"/>
        <v>2.202036884117809E-3</v>
      </c>
      <c r="J638" s="30">
        <f t="shared" si="126"/>
        <v>1.9832985386221296E-3</v>
      </c>
      <c r="K638" s="30">
        <f t="shared" si="129"/>
        <v>-0.38461538461538464</v>
      </c>
      <c r="L638" s="30">
        <f t="shared" si="130"/>
        <v>0.1875</v>
      </c>
      <c r="M638" s="30">
        <f t="shared" si="127"/>
        <v>-1.0691756655618521E-3</v>
      </c>
      <c r="N638" s="36">
        <f t="shared" si="128"/>
        <v>2.9194239003503308E-4</v>
      </c>
    </row>
    <row r="639" spans="1:14" ht="25.5" x14ac:dyDescent="0.2">
      <c r="A639" s="23"/>
      <c r="B639" s="25" t="s">
        <v>598</v>
      </c>
      <c r="C639" s="35">
        <v>93</v>
      </c>
      <c r="D639" s="29">
        <v>86</v>
      </c>
      <c r="E639" s="29">
        <v>454</v>
      </c>
      <c r="F639" s="29">
        <v>289</v>
      </c>
      <c r="G639" s="30">
        <f t="shared" si="123"/>
        <v>9.9433336897252218E-3</v>
      </c>
      <c r="H639" s="30">
        <f t="shared" si="124"/>
        <v>8.3690151810042815E-3</v>
      </c>
      <c r="I639" s="30">
        <f t="shared" si="125"/>
        <v>6.2482796586842831E-2</v>
      </c>
      <c r="J639" s="30">
        <f t="shared" si="126"/>
        <v>3.0167014613778707E-2</v>
      </c>
      <c r="K639" s="30">
        <f t="shared" si="129"/>
        <v>3.881720430107527</v>
      </c>
      <c r="L639" s="30">
        <f t="shared" si="130"/>
        <v>2.36046511627907</v>
      </c>
      <c r="M639" s="30">
        <f t="shared" si="127"/>
        <v>3.8597241526782851E-2</v>
      </c>
      <c r="N639" s="36">
        <f t="shared" si="128"/>
        <v>1.9754768392370572E-2</v>
      </c>
    </row>
    <row r="640" spans="1:14" ht="26.25" thickBot="1" x14ac:dyDescent="0.25">
      <c r="A640" s="23"/>
      <c r="B640" s="26" t="s">
        <v>599</v>
      </c>
      <c r="C640" s="37">
        <v>5811</v>
      </c>
      <c r="D640" s="38">
        <v>6878</v>
      </c>
      <c r="E640" s="38">
        <v>2441</v>
      </c>
      <c r="F640" s="38">
        <v>4326</v>
      </c>
      <c r="G640" s="39">
        <f t="shared" si="123"/>
        <v>0.62129797925799213</v>
      </c>
      <c r="H640" s="39">
        <f t="shared" si="124"/>
        <v>0.66932658622031915</v>
      </c>
      <c r="I640" s="39">
        <f t="shared" si="125"/>
        <v>0.33594825213322321</v>
      </c>
      <c r="J640" s="39">
        <f t="shared" si="126"/>
        <v>0.45156576200417536</v>
      </c>
      <c r="K640" s="39">
        <f t="shared" si="129"/>
        <v>-0.57993460678024433</v>
      </c>
      <c r="L640" s="39">
        <f t="shared" si="130"/>
        <v>-0.37103809246874092</v>
      </c>
      <c r="M640" s="39">
        <f t="shared" si="127"/>
        <v>-0.36031219929434405</v>
      </c>
      <c r="N640" s="40">
        <f t="shared" si="128"/>
        <v>-0.24834565978980147</v>
      </c>
    </row>
    <row r="641" spans="1:2" x14ac:dyDescent="0.2">
      <c r="A641" s="22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2" t="s">
        <v>0</v>
      </c>
      <c r="F1" s="53"/>
      <c r="G1" s="53"/>
      <c r="H1" s="53"/>
      <c r="I1" s="53"/>
      <c r="J1" s="53"/>
      <c r="K1" s="53"/>
      <c r="L1" s="53"/>
      <c r="M1" s="53"/>
      <c r="N1" s="53"/>
    </row>
    <row r="2" spans="1:14" ht="30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55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56" t="s">
        <v>630</v>
      </c>
      <c r="F4" s="57"/>
      <c r="G4" s="57"/>
      <c r="H4" s="57"/>
      <c r="I4" s="57"/>
      <c r="J4" s="57"/>
      <c r="K4" s="57"/>
      <c r="L4" s="57"/>
      <c r="M4" s="57"/>
      <c r="N4" s="57"/>
    </row>
    <row r="5" spans="1:14" ht="20.65" customHeight="1" thickBot="1" x14ac:dyDescent="0.25">
      <c r="B5" s="5"/>
      <c r="E5" s="58"/>
      <c r="F5" s="58"/>
      <c r="G5" s="58"/>
      <c r="H5" s="58"/>
      <c r="I5" s="58"/>
      <c r="J5" s="58"/>
      <c r="K5" s="58"/>
      <c r="L5" s="58"/>
      <c r="M5" s="58"/>
      <c r="N5" s="58"/>
    </row>
    <row r="6" spans="1:14" ht="29.25" customHeight="1" thickBot="1" x14ac:dyDescent="0.25">
      <c r="B6" s="41" t="s">
        <v>2</v>
      </c>
      <c r="C6" s="44" t="s">
        <v>3</v>
      </c>
      <c r="D6" s="45"/>
      <c r="E6" s="45"/>
      <c r="F6" s="46"/>
      <c r="G6" s="44" t="s">
        <v>4</v>
      </c>
      <c r="H6" s="45"/>
      <c r="I6" s="45"/>
      <c r="J6" s="45"/>
      <c r="K6" s="44" t="s">
        <v>667</v>
      </c>
      <c r="L6" s="47"/>
      <c r="M6" s="44" t="s">
        <v>5</v>
      </c>
      <c r="N6" s="47"/>
    </row>
    <row r="7" spans="1:14" ht="20.100000000000001" customHeight="1" thickBot="1" x14ac:dyDescent="0.25">
      <c r="B7" s="42"/>
      <c r="C7" s="50">
        <v>2022</v>
      </c>
      <c r="D7" s="46"/>
      <c r="E7" s="51">
        <v>2023</v>
      </c>
      <c r="F7" s="46"/>
      <c r="G7" s="50">
        <v>2022</v>
      </c>
      <c r="H7" s="46"/>
      <c r="I7" s="51">
        <v>2023</v>
      </c>
      <c r="J7" s="46"/>
      <c r="K7" s="48"/>
      <c r="L7" s="49"/>
      <c r="M7" s="48"/>
      <c r="N7" s="49"/>
    </row>
    <row r="8" spans="1:14" ht="20.100000000000001" customHeight="1" thickBot="1" x14ac:dyDescent="0.25">
      <c r="A8" s="22"/>
      <c r="B8" s="43"/>
      <c r="C8" s="13" t="s">
        <v>6</v>
      </c>
      <c r="D8" s="13" t="s">
        <v>7</v>
      </c>
      <c r="E8" s="13" t="s">
        <v>6</v>
      </c>
      <c r="F8" s="13" t="s">
        <v>7</v>
      </c>
      <c r="G8" s="13" t="s">
        <v>6</v>
      </c>
      <c r="H8" s="13" t="s">
        <v>7</v>
      </c>
      <c r="I8" s="13" t="s">
        <v>6</v>
      </c>
      <c r="J8" s="13" t="s">
        <v>7</v>
      </c>
      <c r="K8" s="13" t="s">
        <v>6</v>
      </c>
      <c r="L8" s="13" t="s">
        <v>7</v>
      </c>
      <c r="M8" s="13" t="s">
        <v>6</v>
      </c>
      <c r="N8" s="13" t="s">
        <v>7</v>
      </c>
    </row>
    <row r="9" spans="1:14" ht="15.75" customHeight="1" thickBot="1" x14ac:dyDescent="0.25">
      <c r="A9" s="22"/>
      <c r="B9" s="14" t="s">
        <v>631</v>
      </c>
      <c r="C9" s="15">
        <f>+C22+C81+C188+C371+C612</f>
        <v>324</v>
      </c>
      <c r="D9" s="15">
        <f>+D22+D81+D188+D371+D612</f>
        <v>378</v>
      </c>
      <c r="E9" s="15">
        <f>+E22+E81+E188+E371+E612</f>
        <v>285</v>
      </c>
      <c r="F9" s="15">
        <f>+F22+F81+F188+F371+F612</f>
        <v>303</v>
      </c>
      <c r="G9" s="16">
        <f>SUM(G10:G14)</f>
        <v>1</v>
      </c>
      <c r="H9" s="16">
        <f>SUM(H10:H14)</f>
        <v>1</v>
      </c>
      <c r="I9" s="16">
        <f>SUM(I10:I14)</f>
        <v>1</v>
      </c>
      <c r="J9" s="16">
        <f>SUM(J10:J14)</f>
        <v>1</v>
      </c>
      <c r="K9" s="16">
        <f t="shared" ref="K9:L14" si="0">+IF(AND(C9=0,E9=0),"",IF(C9=0,1,IF(E9=0,-1,(E9-C9)/C9)))</f>
        <v>-0.12037037037037036</v>
      </c>
      <c r="L9" s="16">
        <f t="shared" si="0"/>
        <v>-0.1984126984126984</v>
      </c>
      <c r="M9" s="16">
        <f t="shared" ref="M9:N14" si="1">+IF(OR(AND(G9=""),(K9="")),"",G9*K9)</f>
        <v>-0.12037037037037036</v>
      </c>
      <c r="N9" s="16">
        <f t="shared" si="1"/>
        <v>-0.1984126984126984</v>
      </c>
    </row>
    <row r="10" spans="1:14" x14ac:dyDescent="0.2">
      <c r="A10" s="23"/>
      <c r="B10" s="19" t="s">
        <v>8</v>
      </c>
      <c r="C10" s="17">
        <f>+C22</f>
        <v>3</v>
      </c>
      <c r="D10" s="7">
        <f>+D22</f>
        <v>3</v>
      </c>
      <c r="E10" s="7">
        <f>+E22</f>
        <v>7</v>
      </c>
      <c r="F10" s="7">
        <f>+F22</f>
        <v>1</v>
      </c>
      <c r="G10" s="8">
        <f t="shared" ref="G10:J14" si="2">+C10/C$9</f>
        <v>9.2592592592592587E-3</v>
      </c>
      <c r="H10" s="8">
        <f t="shared" si="2"/>
        <v>7.9365079365079361E-3</v>
      </c>
      <c r="I10" s="8">
        <f t="shared" si="2"/>
        <v>2.456140350877193E-2</v>
      </c>
      <c r="J10" s="8">
        <f t="shared" si="2"/>
        <v>3.3003300330033004E-3</v>
      </c>
      <c r="K10" s="8">
        <f t="shared" si="0"/>
        <v>1.3333333333333333</v>
      </c>
      <c r="L10" s="8">
        <f t="shared" si="0"/>
        <v>-0.66666666666666663</v>
      </c>
      <c r="M10" s="8">
        <f t="shared" si="1"/>
        <v>1.2345679012345678E-2</v>
      </c>
      <c r="N10" s="9">
        <f t="shared" si="1"/>
        <v>-5.2910052910052907E-3</v>
      </c>
    </row>
    <row r="11" spans="1:14" x14ac:dyDescent="0.2">
      <c r="A11" s="23"/>
      <c r="B11" s="20" t="s">
        <v>9</v>
      </c>
      <c r="C11" s="17">
        <f>+C81</f>
        <v>61</v>
      </c>
      <c r="D11" s="7">
        <f>+D81</f>
        <v>75</v>
      </c>
      <c r="E11" s="7">
        <f>+E81</f>
        <v>24</v>
      </c>
      <c r="F11" s="7">
        <f>+F81</f>
        <v>31</v>
      </c>
      <c r="G11" s="8">
        <f t="shared" si="2"/>
        <v>0.18827160493827161</v>
      </c>
      <c r="H11" s="8">
        <f t="shared" si="2"/>
        <v>0.1984126984126984</v>
      </c>
      <c r="I11" s="8">
        <f t="shared" si="2"/>
        <v>8.4210526315789472E-2</v>
      </c>
      <c r="J11" s="8">
        <f t="shared" si="2"/>
        <v>0.10231023102310231</v>
      </c>
      <c r="K11" s="8">
        <f t="shared" si="0"/>
        <v>-0.60655737704918034</v>
      </c>
      <c r="L11" s="8">
        <f t="shared" si="0"/>
        <v>-0.58666666666666667</v>
      </c>
      <c r="M11" s="8">
        <f t="shared" si="1"/>
        <v>-0.11419753086419754</v>
      </c>
      <c r="N11" s="9">
        <f t="shared" si="1"/>
        <v>-0.1164021164021164</v>
      </c>
    </row>
    <row r="12" spans="1:14" ht="25.5" x14ac:dyDescent="0.2">
      <c r="A12" s="23"/>
      <c r="B12" s="20" t="s">
        <v>10</v>
      </c>
      <c r="C12" s="17">
        <f>+C188</f>
        <v>73</v>
      </c>
      <c r="D12" s="7">
        <f>+D188</f>
        <v>91</v>
      </c>
      <c r="E12" s="7">
        <f>+E188</f>
        <v>81</v>
      </c>
      <c r="F12" s="7">
        <f>+F188</f>
        <v>76</v>
      </c>
      <c r="G12" s="8">
        <f t="shared" si="2"/>
        <v>0.22530864197530864</v>
      </c>
      <c r="H12" s="8">
        <f t="shared" si="2"/>
        <v>0.24074074074074073</v>
      </c>
      <c r="I12" s="8">
        <f t="shared" si="2"/>
        <v>0.28421052631578947</v>
      </c>
      <c r="J12" s="8">
        <f t="shared" si="2"/>
        <v>0.25082508250825081</v>
      </c>
      <c r="K12" s="8">
        <f t="shared" si="0"/>
        <v>0.1095890410958904</v>
      </c>
      <c r="L12" s="8">
        <f t="shared" si="0"/>
        <v>-0.16483516483516483</v>
      </c>
      <c r="M12" s="8">
        <f t="shared" si="1"/>
        <v>2.4691358024691357E-2</v>
      </c>
      <c r="N12" s="9">
        <f t="shared" si="1"/>
        <v>-3.968253968253968E-2</v>
      </c>
    </row>
    <row r="13" spans="1:14" x14ac:dyDescent="0.2">
      <c r="A13" s="23"/>
      <c r="B13" s="20" t="s">
        <v>11</v>
      </c>
      <c r="C13" s="17">
        <f>+C371</f>
        <v>153</v>
      </c>
      <c r="D13" s="7">
        <f>+D371</f>
        <v>140</v>
      </c>
      <c r="E13" s="7">
        <f>+E371</f>
        <v>144</v>
      </c>
      <c r="F13" s="7">
        <f>+F371</f>
        <v>139</v>
      </c>
      <c r="G13" s="8">
        <f t="shared" si="2"/>
        <v>0.47222222222222221</v>
      </c>
      <c r="H13" s="8">
        <f t="shared" si="2"/>
        <v>0.37037037037037035</v>
      </c>
      <c r="I13" s="8">
        <f t="shared" si="2"/>
        <v>0.50526315789473686</v>
      </c>
      <c r="J13" s="8">
        <f t="shared" si="2"/>
        <v>0.45874587458745875</v>
      </c>
      <c r="K13" s="8">
        <f t="shared" si="0"/>
        <v>-5.8823529411764705E-2</v>
      </c>
      <c r="L13" s="8">
        <f t="shared" si="0"/>
        <v>-7.1428571428571426E-3</v>
      </c>
      <c r="M13" s="8">
        <f t="shared" si="1"/>
        <v>-2.7777777777777776E-2</v>
      </c>
      <c r="N13" s="9">
        <f t="shared" si="1"/>
        <v>-2.6455026455026454E-3</v>
      </c>
    </row>
    <row r="14" spans="1:14" ht="15.75" thickBot="1" x14ac:dyDescent="0.25">
      <c r="A14" s="23"/>
      <c r="B14" s="21" t="s">
        <v>12</v>
      </c>
      <c r="C14" s="18">
        <f>+C612</f>
        <v>34</v>
      </c>
      <c r="D14" s="10">
        <f>+D612</f>
        <v>69</v>
      </c>
      <c r="E14" s="10">
        <f>+E612</f>
        <v>29</v>
      </c>
      <c r="F14" s="10">
        <f>+F612</f>
        <v>56</v>
      </c>
      <c r="G14" s="11">
        <f t="shared" si="2"/>
        <v>0.10493827160493827</v>
      </c>
      <c r="H14" s="11">
        <f t="shared" si="2"/>
        <v>0.18253968253968253</v>
      </c>
      <c r="I14" s="11">
        <f t="shared" si="2"/>
        <v>0.10175438596491228</v>
      </c>
      <c r="J14" s="11">
        <f t="shared" si="2"/>
        <v>0.18481848184818481</v>
      </c>
      <c r="K14" s="11">
        <f t="shared" si="0"/>
        <v>-0.14705882352941177</v>
      </c>
      <c r="L14" s="11">
        <f t="shared" si="0"/>
        <v>-0.18840579710144928</v>
      </c>
      <c r="M14" s="11">
        <f t="shared" si="1"/>
        <v>-1.5432098765432098E-2</v>
      </c>
      <c r="N14" s="12">
        <f t="shared" si="1"/>
        <v>-3.439153439153439E-2</v>
      </c>
    </row>
    <row r="15" spans="1:14" x14ac:dyDescent="0.2">
      <c r="A15" s="22"/>
      <c r="B15" t="s">
        <v>13</v>
      </c>
    </row>
    <row r="16" spans="1:14" x14ac:dyDescent="0.2">
      <c r="A16" s="22"/>
    </row>
    <row r="17" spans="1:14" x14ac:dyDescent="0.2">
      <c r="A17" s="22"/>
    </row>
    <row r="18" spans="1:14" ht="15.75" thickBot="1" x14ac:dyDescent="0.25">
      <c r="A18" s="22"/>
    </row>
    <row r="19" spans="1:14" ht="29.25" customHeight="1" thickBot="1" x14ac:dyDescent="0.25">
      <c r="A19" s="23"/>
      <c r="B19" s="41" t="s">
        <v>2</v>
      </c>
      <c r="C19" s="44" t="s">
        <v>3</v>
      </c>
      <c r="D19" s="45"/>
      <c r="E19" s="45"/>
      <c r="F19" s="46"/>
      <c r="G19" s="44" t="s">
        <v>4</v>
      </c>
      <c r="H19" s="45"/>
      <c r="I19" s="45"/>
      <c r="J19" s="45"/>
      <c r="K19" s="44" t="s">
        <v>667</v>
      </c>
      <c r="L19" s="47"/>
      <c r="M19" s="44" t="s">
        <v>5</v>
      </c>
      <c r="N19" s="47"/>
    </row>
    <row r="20" spans="1:14" ht="15.75" thickBot="1" x14ac:dyDescent="0.25">
      <c r="A20" s="22"/>
      <c r="B20" s="42"/>
      <c r="C20" s="50">
        <v>2022</v>
      </c>
      <c r="D20" s="46"/>
      <c r="E20" s="51">
        <v>2023</v>
      </c>
      <c r="F20" s="46"/>
      <c r="G20" s="50">
        <v>2022</v>
      </c>
      <c r="H20" s="46"/>
      <c r="I20" s="51">
        <v>2023</v>
      </c>
      <c r="J20" s="46"/>
      <c r="K20" s="48"/>
      <c r="L20" s="49"/>
      <c r="M20" s="48"/>
      <c r="N20" s="49"/>
    </row>
    <row r="21" spans="1:14" ht="15.75" thickBot="1" x14ac:dyDescent="0.25">
      <c r="A21" s="23"/>
      <c r="B21" s="43"/>
      <c r="C21" s="13" t="s">
        <v>6</v>
      </c>
      <c r="D21" s="13" t="s">
        <v>7</v>
      </c>
      <c r="E21" s="13" t="s">
        <v>6</v>
      </c>
      <c r="F21" s="13" t="s">
        <v>7</v>
      </c>
      <c r="G21" s="13" t="s">
        <v>6</v>
      </c>
      <c r="H21" s="13" t="s">
        <v>7</v>
      </c>
      <c r="I21" s="13" t="s">
        <v>6</v>
      </c>
      <c r="J21" s="13" t="s">
        <v>7</v>
      </c>
      <c r="K21" s="13" t="s">
        <v>6</v>
      </c>
      <c r="L21" s="13" t="s">
        <v>7</v>
      </c>
      <c r="M21" s="13" t="s">
        <v>6</v>
      </c>
      <c r="N21" s="13" t="s">
        <v>7</v>
      </c>
    </row>
    <row r="22" spans="1:14" ht="15.75" thickBot="1" x14ac:dyDescent="0.25">
      <c r="A22" s="23"/>
      <c r="B22" s="14" t="s">
        <v>8</v>
      </c>
      <c r="C22" s="27">
        <f>SUM(C23:C73)</f>
        <v>3</v>
      </c>
      <c r="D22" s="27">
        <f>SUM(D23:D73)</f>
        <v>3</v>
      </c>
      <c r="E22" s="27">
        <f>SUM(E23:E73)</f>
        <v>7</v>
      </c>
      <c r="F22" s="27">
        <f>SUM(F23:F73)</f>
        <v>1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1.3333333333333333</v>
      </c>
      <c r="L22" s="28">
        <f>+IF(AND(D22=0,F22=0),"",IF(D22=0,1,IF(F22=0,-1,(F22-D22)/D22)))</f>
        <v>-0.66666666666666663</v>
      </c>
      <c r="M22" s="28">
        <f t="shared" ref="M22:M53" si="7">+IF(OR(AND(G22=""),(K22="")),"",G22*K22)</f>
        <v>1.3333333333333333</v>
      </c>
      <c r="N22" s="28">
        <f t="shared" ref="N22:N53" si="8">+IF(OR(AND(H22=""),(L22="")),"",H22*L22)</f>
        <v>-0.66666666666666663</v>
      </c>
    </row>
    <row r="23" spans="1:14" x14ac:dyDescent="0.2">
      <c r="A23" s="23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23"/>
      <c r="B24" s="25" t="s">
        <v>15</v>
      </c>
      <c r="C24" s="35">
        <v>0</v>
      </c>
      <c r="D24" s="29">
        <v>0</v>
      </c>
      <c r="E24" s="29">
        <v>0</v>
      </c>
      <c r="F24" s="29">
        <v>1</v>
      </c>
      <c r="G24" s="30" t="str">
        <f t="shared" si="3"/>
        <v/>
      </c>
      <c r="H24" s="30" t="str">
        <f t="shared" si="4"/>
        <v/>
      </c>
      <c r="I24" s="30" t="str">
        <f t="shared" si="5"/>
        <v/>
      </c>
      <c r="J24" s="30">
        <f t="shared" si="6"/>
        <v>1</v>
      </c>
      <c r="K24" s="30" t="str">
        <f t="shared" si="9"/>
        <v xml:space="preserve"> </v>
      </c>
      <c r="L24" s="30">
        <f t="shared" si="10"/>
        <v>1</v>
      </c>
      <c r="M24" s="30" t="str">
        <f t="shared" si="7"/>
        <v/>
      </c>
      <c r="N24" s="36" t="str">
        <f t="shared" si="8"/>
        <v/>
      </c>
    </row>
    <row r="25" spans="1:14" ht="38.25" x14ac:dyDescent="0.2">
      <c r="A25" s="23"/>
      <c r="B25" s="25" t="s">
        <v>16</v>
      </c>
      <c r="C25" s="35">
        <v>0</v>
      </c>
      <c r="D25" s="29">
        <v>0</v>
      </c>
      <c r="E25" s="29">
        <v>0</v>
      </c>
      <c r="F25" s="29">
        <v>0</v>
      </c>
      <c r="G25" s="30" t="str">
        <f t="shared" si="3"/>
        <v/>
      </c>
      <c r="H25" s="30" t="str">
        <f t="shared" si="4"/>
        <v/>
      </c>
      <c r="I25" s="30" t="str">
        <f t="shared" si="5"/>
        <v/>
      </c>
      <c r="J25" s="30" t="str">
        <f t="shared" si="6"/>
        <v/>
      </c>
      <c r="K25" s="30" t="str">
        <f t="shared" si="9"/>
        <v xml:space="preserve"> </v>
      </c>
      <c r="L25" s="30" t="str">
        <f t="shared" si="10"/>
        <v xml:space="preserve"> 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23"/>
      <c r="B26" s="25" t="s">
        <v>17</v>
      </c>
      <c r="C26" s="35">
        <v>0</v>
      </c>
      <c r="D26" s="29">
        <v>0</v>
      </c>
      <c r="E26" s="29">
        <v>0</v>
      </c>
      <c r="F26" s="29">
        <v>0</v>
      </c>
      <c r="G26" s="30" t="str">
        <f t="shared" si="3"/>
        <v/>
      </c>
      <c r="H26" s="30" t="str">
        <f t="shared" si="4"/>
        <v/>
      </c>
      <c r="I26" s="30" t="str">
        <f t="shared" si="5"/>
        <v/>
      </c>
      <c r="J26" s="30" t="str">
        <f t="shared" si="6"/>
        <v/>
      </c>
      <c r="K26" s="30" t="str">
        <f t="shared" si="9"/>
        <v xml:space="preserve"> </v>
      </c>
      <c r="L26" s="30" t="str">
        <f t="shared" si="10"/>
        <v xml:space="preserve"> </v>
      </c>
      <c r="M26" s="30" t="str">
        <f t="shared" si="7"/>
        <v/>
      </c>
      <c r="N26" s="36" t="str">
        <f t="shared" si="8"/>
        <v/>
      </c>
    </row>
    <row r="27" spans="1:14" ht="25.5" x14ac:dyDescent="0.2">
      <c r="A27" s="23"/>
      <c r="B27" s="25" t="s">
        <v>18</v>
      </c>
      <c r="C27" s="35">
        <v>0</v>
      </c>
      <c r="D27" s="29">
        <v>1</v>
      </c>
      <c r="E27" s="29">
        <v>0</v>
      </c>
      <c r="F27" s="29">
        <v>0</v>
      </c>
      <c r="G27" s="30" t="str">
        <f t="shared" si="3"/>
        <v/>
      </c>
      <c r="H27" s="30">
        <f t="shared" si="4"/>
        <v>0.33333333333333331</v>
      </c>
      <c r="I27" s="30" t="str">
        <f t="shared" si="5"/>
        <v/>
      </c>
      <c r="J27" s="30" t="str">
        <f t="shared" si="6"/>
        <v/>
      </c>
      <c r="K27" s="30" t="str">
        <f t="shared" si="9"/>
        <v xml:space="preserve"> </v>
      </c>
      <c r="L27" s="30">
        <f t="shared" si="10"/>
        <v>-1</v>
      </c>
      <c r="M27" s="30" t="str">
        <f t="shared" si="7"/>
        <v/>
      </c>
      <c r="N27" s="36">
        <f t="shared" si="8"/>
        <v>-0.33333333333333331</v>
      </c>
    </row>
    <row r="28" spans="1:14" ht="25.5" x14ac:dyDescent="0.2">
      <c r="A28" s="23"/>
      <c r="B28" s="25" t="s">
        <v>19</v>
      </c>
      <c r="C28" s="35">
        <v>0</v>
      </c>
      <c r="D28" s="29">
        <v>0</v>
      </c>
      <c r="E28" s="29">
        <v>0</v>
      </c>
      <c r="F28" s="29">
        <v>0</v>
      </c>
      <c r="G28" s="30" t="str">
        <f t="shared" si="3"/>
        <v/>
      </c>
      <c r="H28" s="30" t="str">
        <f t="shared" si="4"/>
        <v/>
      </c>
      <c r="I28" s="30" t="str">
        <f t="shared" si="5"/>
        <v/>
      </c>
      <c r="J28" s="30" t="str">
        <f t="shared" si="6"/>
        <v/>
      </c>
      <c r="K28" s="30" t="str">
        <f t="shared" si="9"/>
        <v xml:space="preserve"> </v>
      </c>
      <c r="L28" s="30" t="str">
        <f t="shared" si="10"/>
        <v xml:space="preserve"> </v>
      </c>
      <c r="M28" s="30" t="str">
        <f t="shared" si="7"/>
        <v/>
      </c>
      <c r="N28" s="36" t="str">
        <f t="shared" si="8"/>
        <v/>
      </c>
    </row>
    <row r="29" spans="1:14" ht="25.5" x14ac:dyDescent="0.2">
      <c r="A29" s="23"/>
      <c r="B29" s="25" t="s">
        <v>20</v>
      </c>
      <c r="C29" s="35">
        <v>0</v>
      </c>
      <c r="D29" s="29">
        <v>0</v>
      </c>
      <c r="E29" s="29">
        <v>0</v>
      </c>
      <c r="F29" s="29">
        <v>0</v>
      </c>
      <c r="G29" s="30" t="str">
        <f t="shared" si="3"/>
        <v/>
      </c>
      <c r="H29" s="30" t="str">
        <f t="shared" si="4"/>
        <v/>
      </c>
      <c r="I29" s="30" t="str">
        <f t="shared" si="5"/>
        <v/>
      </c>
      <c r="J29" s="30" t="str">
        <f t="shared" si="6"/>
        <v/>
      </c>
      <c r="K29" s="30" t="str">
        <f t="shared" si="9"/>
        <v xml:space="preserve"> </v>
      </c>
      <c r="L29" s="30" t="str">
        <f t="shared" si="10"/>
        <v xml:space="preserve"> </v>
      </c>
      <c r="M29" s="30" t="str">
        <f t="shared" si="7"/>
        <v/>
      </c>
      <c r="N29" s="36" t="str">
        <f t="shared" si="8"/>
        <v/>
      </c>
    </row>
    <row r="30" spans="1:14" x14ac:dyDescent="0.2">
      <c r="A30" s="23"/>
      <c r="B30" s="25" t="s">
        <v>21</v>
      </c>
      <c r="C30" s="35">
        <v>0</v>
      </c>
      <c r="D30" s="29">
        <v>0</v>
      </c>
      <c r="E30" s="29">
        <v>0</v>
      </c>
      <c r="F30" s="29">
        <v>0</v>
      </c>
      <c r="G30" s="30" t="str">
        <f t="shared" si="3"/>
        <v/>
      </c>
      <c r="H30" s="30" t="str">
        <f t="shared" si="4"/>
        <v/>
      </c>
      <c r="I30" s="30" t="str">
        <f t="shared" si="5"/>
        <v/>
      </c>
      <c r="J30" s="30" t="str">
        <f t="shared" si="6"/>
        <v/>
      </c>
      <c r="K30" s="30" t="str">
        <f t="shared" si="9"/>
        <v xml:space="preserve"> </v>
      </c>
      <c r="L30" s="30" t="str">
        <f t="shared" si="10"/>
        <v xml:space="preserve"> </v>
      </c>
      <c r="M30" s="30" t="str">
        <f t="shared" si="7"/>
        <v/>
      </c>
      <c r="N30" s="36" t="str">
        <f t="shared" si="8"/>
        <v/>
      </c>
    </row>
    <row r="31" spans="1:14" x14ac:dyDescent="0.2">
      <c r="A31" s="23"/>
      <c r="B31" s="25" t="s">
        <v>22</v>
      </c>
      <c r="C31" s="35">
        <v>0</v>
      </c>
      <c r="D31" s="29">
        <v>0</v>
      </c>
      <c r="E31" s="29">
        <v>0</v>
      </c>
      <c r="F31" s="29">
        <v>0</v>
      </c>
      <c r="G31" s="30" t="str">
        <f t="shared" si="3"/>
        <v/>
      </c>
      <c r="H31" s="30" t="str">
        <f t="shared" si="4"/>
        <v/>
      </c>
      <c r="I31" s="30" t="str">
        <f t="shared" si="5"/>
        <v/>
      </c>
      <c r="J31" s="30" t="str">
        <f t="shared" si="6"/>
        <v/>
      </c>
      <c r="K31" s="30" t="str">
        <f t="shared" si="9"/>
        <v xml:space="preserve"> </v>
      </c>
      <c r="L31" s="30" t="str">
        <f t="shared" si="10"/>
        <v xml:space="preserve"> </v>
      </c>
      <c r="M31" s="30" t="str">
        <f t="shared" si="7"/>
        <v/>
      </c>
      <c r="N31" s="36" t="str">
        <f t="shared" si="8"/>
        <v/>
      </c>
    </row>
    <row r="32" spans="1:14" x14ac:dyDescent="0.2">
      <c r="A32" s="23"/>
      <c r="B32" s="25" t="s">
        <v>23</v>
      </c>
      <c r="C32" s="35">
        <v>0</v>
      </c>
      <c r="D32" s="29">
        <v>0</v>
      </c>
      <c r="E32" s="29">
        <v>0</v>
      </c>
      <c r="F32" s="29">
        <v>0</v>
      </c>
      <c r="G32" s="30" t="str">
        <f t="shared" si="3"/>
        <v/>
      </c>
      <c r="H32" s="30" t="str">
        <f t="shared" si="4"/>
        <v/>
      </c>
      <c r="I32" s="30" t="str">
        <f t="shared" si="5"/>
        <v/>
      </c>
      <c r="J32" s="30" t="str">
        <f t="shared" si="6"/>
        <v/>
      </c>
      <c r="K32" s="30" t="str">
        <f t="shared" si="9"/>
        <v xml:space="preserve"> </v>
      </c>
      <c r="L32" s="30" t="str">
        <f t="shared" si="10"/>
        <v xml:space="preserve"> </v>
      </c>
      <c r="M32" s="30" t="str">
        <f t="shared" si="7"/>
        <v/>
      </c>
      <c r="N32" s="36" t="str">
        <f t="shared" si="8"/>
        <v/>
      </c>
    </row>
    <row r="33" spans="1:14" x14ac:dyDescent="0.2">
      <c r="A33" s="23"/>
      <c r="B33" s="25" t="s">
        <v>24</v>
      </c>
      <c r="C33" s="35">
        <v>0</v>
      </c>
      <c r="D33" s="29">
        <v>0</v>
      </c>
      <c r="E33" s="29">
        <v>0</v>
      </c>
      <c r="F33" s="29">
        <v>0</v>
      </c>
      <c r="G33" s="30" t="str">
        <f t="shared" si="3"/>
        <v/>
      </c>
      <c r="H33" s="30" t="str">
        <f t="shared" si="4"/>
        <v/>
      </c>
      <c r="I33" s="30" t="str">
        <f t="shared" si="5"/>
        <v/>
      </c>
      <c r="J33" s="30" t="str">
        <f t="shared" si="6"/>
        <v/>
      </c>
      <c r="K33" s="30" t="str">
        <f t="shared" si="9"/>
        <v xml:space="preserve"> </v>
      </c>
      <c r="L33" s="30" t="str">
        <f t="shared" si="10"/>
        <v xml:space="preserve"> </v>
      </c>
      <c r="M33" s="30" t="str">
        <f t="shared" si="7"/>
        <v/>
      </c>
      <c r="N33" s="36" t="str">
        <f t="shared" si="8"/>
        <v/>
      </c>
    </row>
    <row r="34" spans="1:14" ht="25.5" x14ac:dyDescent="0.2">
      <c r="A34" s="23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23"/>
      <c r="B35" s="25" t="s">
        <v>26</v>
      </c>
      <c r="C35" s="35">
        <v>0</v>
      </c>
      <c r="D35" s="29">
        <v>0</v>
      </c>
      <c r="E35" s="29">
        <v>0</v>
      </c>
      <c r="F35" s="29">
        <v>0</v>
      </c>
      <c r="G35" s="30" t="str">
        <f t="shared" si="3"/>
        <v/>
      </c>
      <c r="H35" s="30" t="str">
        <f t="shared" si="4"/>
        <v/>
      </c>
      <c r="I35" s="30" t="str">
        <f t="shared" si="5"/>
        <v/>
      </c>
      <c r="J35" s="30" t="str">
        <f t="shared" si="6"/>
        <v/>
      </c>
      <c r="K35" s="30" t="str">
        <f t="shared" si="9"/>
        <v xml:space="preserve"> </v>
      </c>
      <c r="L35" s="30" t="str">
        <f t="shared" si="10"/>
        <v xml:space="preserve"> </v>
      </c>
      <c r="M35" s="30" t="str">
        <f t="shared" si="7"/>
        <v/>
      </c>
      <c r="N35" s="36" t="str">
        <f t="shared" si="8"/>
        <v/>
      </c>
    </row>
    <row r="36" spans="1:14" x14ac:dyDescent="0.2">
      <c r="A36" s="23"/>
      <c r="B36" s="25" t="s">
        <v>27</v>
      </c>
      <c r="C36" s="35">
        <v>0</v>
      </c>
      <c r="D36" s="29">
        <v>0</v>
      </c>
      <c r="E36" s="29">
        <v>0</v>
      </c>
      <c r="F36" s="29">
        <v>0</v>
      </c>
      <c r="G36" s="30" t="str">
        <f t="shared" si="3"/>
        <v/>
      </c>
      <c r="H36" s="30" t="str">
        <f t="shared" si="4"/>
        <v/>
      </c>
      <c r="I36" s="30" t="str">
        <f t="shared" si="5"/>
        <v/>
      </c>
      <c r="J36" s="30" t="str">
        <f t="shared" si="6"/>
        <v/>
      </c>
      <c r="K36" s="30" t="str">
        <f t="shared" si="9"/>
        <v xml:space="preserve"> </v>
      </c>
      <c r="L36" s="30" t="str">
        <f t="shared" si="10"/>
        <v xml:space="preserve"> </v>
      </c>
      <c r="M36" s="30" t="str">
        <f t="shared" si="7"/>
        <v/>
      </c>
      <c r="N36" s="36" t="str">
        <f t="shared" si="8"/>
        <v/>
      </c>
    </row>
    <row r="37" spans="1:14" x14ac:dyDescent="0.2">
      <c r="A37" s="23"/>
      <c r="B37" s="25" t="s">
        <v>28</v>
      </c>
      <c r="C37" s="35">
        <v>0</v>
      </c>
      <c r="D37" s="29">
        <v>0</v>
      </c>
      <c r="E37" s="29">
        <v>0</v>
      </c>
      <c r="F37" s="29">
        <v>0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 t="str">
        <f t="shared" si="6"/>
        <v/>
      </c>
      <c r="K37" s="30" t="str">
        <f t="shared" si="9"/>
        <v xml:space="preserve"> </v>
      </c>
      <c r="L37" s="30" t="str">
        <f t="shared" si="10"/>
        <v xml:space="preserve"> </v>
      </c>
      <c r="M37" s="30" t="str">
        <f t="shared" si="7"/>
        <v/>
      </c>
      <c r="N37" s="36" t="str">
        <f t="shared" si="8"/>
        <v/>
      </c>
    </row>
    <row r="38" spans="1:14" x14ac:dyDescent="0.2">
      <c r="A38" s="23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23"/>
      <c r="B39" s="25" t="s">
        <v>30</v>
      </c>
      <c r="C39" s="35">
        <v>0</v>
      </c>
      <c r="D39" s="29">
        <v>0</v>
      </c>
      <c r="E39" s="29">
        <v>0</v>
      </c>
      <c r="F39" s="29">
        <v>0</v>
      </c>
      <c r="G39" s="30" t="str">
        <f t="shared" si="3"/>
        <v/>
      </c>
      <c r="H39" s="30" t="str">
        <f t="shared" si="4"/>
        <v/>
      </c>
      <c r="I39" s="30" t="str">
        <f t="shared" si="5"/>
        <v/>
      </c>
      <c r="J39" s="30" t="str">
        <f t="shared" si="6"/>
        <v/>
      </c>
      <c r="K39" s="30" t="str">
        <f t="shared" si="9"/>
        <v xml:space="preserve"> </v>
      </c>
      <c r="L39" s="30" t="str">
        <f t="shared" si="10"/>
        <v xml:space="preserve"> </v>
      </c>
      <c r="M39" s="30" t="str">
        <f t="shared" si="7"/>
        <v/>
      </c>
      <c r="N39" s="36" t="str">
        <f t="shared" si="8"/>
        <v/>
      </c>
    </row>
    <row r="40" spans="1:14" ht="25.5" x14ac:dyDescent="0.2">
      <c r="A40" s="23"/>
      <c r="B40" s="25" t="s">
        <v>31</v>
      </c>
      <c r="C40" s="35">
        <v>0</v>
      </c>
      <c r="D40" s="29">
        <v>0</v>
      </c>
      <c r="E40" s="29">
        <v>0</v>
      </c>
      <c r="F40" s="29">
        <v>0</v>
      </c>
      <c r="G40" s="30" t="str">
        <f t="shared" si="3"/>
        <v/>
      </c>
      <c r="H40" s="30" t="str">
        <f t="shared" si="4"/>
        <v/>
      </c>
      <c r="I40" s="30" t="str">
        <f t="shared" si="5"/>
        <v/>
      </c>
      <c r="J40" s="30" t="str">
        <f t="shared" si="6"/>
        <v/>
      </c>
      <c r="K40" s="30" t="str">
        <f t="shared" si="9"/>
        <v xml:space="preserve"> </v>
      </c>
      <c r="L40" s="30" t="str">
        <f t="shared" si="10"/>
        <v xml:space="preserve"> </v>
      </c>
      <c r="M40" s="30" t="str">
        <f t="shared" si="7"/>
        <v/>
      </c>
      <c r="N40" s="36" t="str">
        <f t="shared" si="8"/>
        <v/>
      </c>
    </row>
    <row r="41" spans="1:14" ht="25.5" x14ac:dyDescent="0.2">
      <c r="A41" s="23"/>
      <c r="B41" s="25" t="s">
        <v>32</v>
      </c>
      <c r="C41" s="35">
        <v>0</v>
      </c>
      <c r="D41" s="29">
        <v>0</v>
      </c>
      <c r="E41" s="29">
        <v>0</v>
      </c>
      <c r="F41" s="29">
        <v>0</v>
      </c>
      <c r="G41" s="30" t="str">
        <f t="shared" si="3"/>
        <v/>
      </c>
      <c r="H41" s="30" t="str">
        <f t="shared" si="4"/>
        <v/>
      </c>
      <c r="I41" s="30" t="str">
        <f t="shared" si="5"/>
        <v/>
      </c>
      <c r="J41" s="30" t="str">
        <f t="shared" si="6"/>
        <v/>
      </c>
      <c r="K41" s="30" t="str">
        <f t="shared" si="9"/>
        <v xml:space="preserve"> </v>
      </c>
      <c r="L41" s="30" t="str">
        <f t="shared" si="10"/>
        <v xml:space="preserve"> </v>
      </c>
      <c r="M41" s="30" t="str">
        <f t="shared" si="7"/>
        <v/>
      </c>
      <c r="N41" s="36" t="str">
        <f t="shared" si="8"/>
        <v/>
      </c>
    </row>
    <row r="42" spans="1:14" x14ac:dyDescent="0.2">
      <c r="A42" s="23"/>
      <c r="B42" s="25" t="s">
        <v>33</v>
      </c>
      <c r="C42" s="35">
        <v>0</v>
      </c>
      <c r="D42" s="29">
        <v>0</v>
      </c>
      <c r="E42" s="29">
        <v>0</v>
      </c>
      <c r="F42" s="29">
        <v>0</v>
      </c>
      <c r="G42" s="30" t="str">
        <f t="shared" si="3"/>
        <v/>
      </c>
      <c r="H42" s="30" t="str">
        <f t="shared" si="4"/>
        <v/>
      </c>
      <c r="I42" s="30" t="str">
        <f t="shared" si="5"/>
        <v/>
      </c>
      <c r="J42" s="30" t="str">
        <f t="shared" si="6"/>
        <v/>
      </c>
      <c r="K42" s="30" t="str">
        <f t="shared" si="9"/>
        <v xml:space="preserve"> </v>
      </c>
      <c r="L42" s="30" t="str">
        <f t="shared" si="10"/>
        <v xml:space="preserve"> </v>
      </c>
      <c r="M42" s="30" t="str">
        <f t="shared" si="7"/>
        <v/>
      </c>
      <c r="N42" s="36" t="str">
        <f t="shared" si="8"/>
        <v/>
      </c>
    </row>
    <row r="43" spans="1:14" ht="26.25" customHeight="1" x14ac:dyDescent="0.2">
      <c r="A43" s="23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23"/>
      <c r="B44" s="25" t="s">
        <v>35</v>
      </c>
      <c r="C44" s="35">
        <v>0</v>
      </c>
      <c r="D44" s="29">
        <v>0</v>
      </c>
      <c r="E44" s="29">
        <v>0</v>
      </c>
      <c r="F44" s="29">
        <v>0</v>
      </c>
      <c r="G44" s="30" t="str">
        <f t="shared" si="3"/>
        <v/>
      </c>
      <c r="H44" s="30" t="str">
        <f t="shared" si="4"/>
        <v/>
      </c>
      <c r="I44" s="30" t="str">
        <f t="shared" si="5"/>
        <v/>
      </c>
      <c r="J44" s="30" t="str">
        <f t="shared" si="6"/>
        <v/>
      </c>
      <c r="K44" s="30" t="str">
        <f t="shared" si="9"/>
        <v xml:space="preserve"> </v>
      </c>
      <c r="L44" s="30" t="str">
        <f t="shared" si="10"/>
        <v xml:space="preserve"> </v>
      </c>
      <c r="M44" s="30" t="str">
        <f t="shared" si="7"/>
        <v/>
      </c>
      <c r="N44" s="36" t="str">
        <f t="shared" si="8"/>
        <v/>
      </c>
    </row>
    <row r="45" spans="1:14" x14ac:dyDescent="0.2">
      <c r="A45" s="23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23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23"/>
      <c r="B47" s="25" t="s">
        <v>38</v>
      </c>
      <c r="C47" s="35">
        <v>0</v>
      </c>
      <c r="D47" s="29">
        <v>0</v>
      </c>
      <c r="E47" s="29">
        <v>0</v>
      </c>
      <c r="F47" s="29">
        <v>0</v>
      </c>
      <c r="G47" s="30" t="str">
        <f t="shared" si="3"/>
        <v/>
      </c>
      <c r="H47" s="30" t="str">
        <f t="shared" si="4"/>
        <v/>
      </c>
      <c r="I47" s="30" t="str">
        <f t="shared" si="5"/>
        <v/>
      </c>
      <c r="J47" s="30" t="str">
        <f t="shared" si="6"/>
        <v/>
      </c>
      <c r="K47" s="30" t="str">
        <f t="shared" si="9"/>
        <v xml:space="preserve"> </v>
      </c>
      <c r="L47" s="30" t="str">
        <f t="shared" si="10"/>
        <v xml:space="preserve"> </v>
      </c>
      <c r="M47" s="30" t="str">
        <f t="shared" si="7"/>
        <v/>
      </c>
      <c r="N47" s="36" t="str">
        <f t="shared" si="8"/>
        <v/>
      </c>
    </row>
    <row r="48" spans="1:14" ht="25.5" x14ac:dyDescent="0.2">
      <c r="A48" s="23"/>
      <c r="B48" s="25" t="s">
        <v>39</v>
      </c>
      <c r="C48" s="35">
        <v>0</v>
      </c>
      <c r="D48" s="29">
        <v>0</v>
      </c>
      <c r="E48" s="29">
        <v>0</v>
      </c>
      <c r="F48" s="29">
        <v>0</v>
      </c>
      <c r="G48" s="30" t="str">
        <f t="shared" si="3"/>
        <v/>
      </c>
      <c r="H48" s="30" t="str">
        <f t="shared" si="4"/>
        <v/>
      </c>
      <c r="I48" s="30" t="str">
        <f t="shared" si="5"/>
        <v/>
      </c>
      <c r="J48" s="30" t="str">
        <f t="shared" si="6"/>
        <v/>
      </c>
      <c r="K48" s="30" t="str">
        <f t="shared" si="9"/>
        <v xml:space="preserve"> </v>
      </c>
      <c r="L48" s="30" t="str">
        <f t="shared" si="10"/>
        <v xml:space="preserve"> </v>
      </c>
      <c r="M48" s="30" t="str">
        <f t="shared" si="7"/>
        <v/>
      </c>
      <c r="N48" s="36" t="str">
        <f t="shared" si="8"/>
        <v/>
      </c>
    </row>
    <row r="49" spans="1:14" ht="25.5" x14ac:dyDescent="0.2">
      <c r="A49" s="23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23"/>
      <c r="B50" s="25" t="s">
        <v>41</v>
      </c>
      <c r="C50" s="35">
        <v>0</v>
      </c>
      <c r="D50" s="29">
        <v>0</v>
      </c>
      <c r="E50" s="29">
        <v>0</v>
      </c>
      <c r="F50" s="29">
        <v>0</v>
      </c>
      <c r="G50" s="30" t="str">
        <f t="shared" si="3"/>
        <v/>
      </c>
      <c r="H50" s="30" t="str">
        <f t="shared" si="4"/>
        <v/>
      </c>
      <c r="I50" s="30" t="str">
        <f t="shared" si="5"/>
        <v/>
      </c>
      <c r="J50" s="30" t="str">
        <f t="shared" si="6"/>
        <v/>
      </c>
      <c r="K50" s="30" t="str">
        <f t="shared" si="9"/>
        <v xml:space="preserve"> </v>
      </c>
      <c r="L50" s="30" t="str">
        <f t="shared" si="10"/>
        <v xml:space="preserve"> </v>
      </c>
      <c r="M50" s="30" t="str">
        <f t="shared" si="7"/>
        <v/>
      </c>
      <c r="N50" s="36" t="str">
        <f t="shared" si="8"/>
        <v/>
      </c>
    </row>
    <row r="51" spans="1:14" ht="25.5" x14ac:dyDescent="0.2">
      <c r="A51" s="23"/>
      <c r="B51" s="25" t="s">
        <v>42</v>
      </c>
      <c r="C51" s="35">
        <v>0</v>
      </c>
      <c r="D51" s="29">
        <v>1</v>
      </c>
      <c r="E51" s="29">
        <v>0</v>
      </c>
      <c r="F51" s="29">
        <v>0</v>
      </c>
      <c r="G51" s="30" t="str">
        <f t="shared" si="3"/>
        <v/>
      </c>
      <c r="H51" s="30">
        <f t="shared" si="4"/>
        <v>0.33333333333333331</v>
      </c>
      <c r="I51" s="30" t="str">
        <f t="shared" si="5"/>
        <v/>
      </c>
      <c r="J51" s="30" t="str">
        <f t="shared" si="6"/>
        <v/>
      </c>
      <c r="K51" s="30" t="str">
        <f t="shared" si="9"/>
        <v xml:space="preserve"> </v>
      </c>
      <c r="L51" s="30">
        <f t="shared" si="10"/>
        <v>-1</v>
      </c>
      <c r="M51" s="30" t="str">
        <f t="shared" si="7"/>
        <v/>
      </c>
      <c r="N51" s="36">
        <f t="shared" si="8"/>
        <v>-0.33333333333333331</v>
      </c>
    </row>
    <row r="52" spans="1:14" ht="25.5" x14ac:dyDescent="0.2">
      <c r="A52" s="23"/>
      <c r="B52" s="25" t="s">
        <v>43</v>
      </c>
      <c r="C52" s="35">
        <v>0</v>
      </c>
      <c r="D52" s="29">
        <v>0</v>
      </c>
      <c r="E52" s="29">
        <v>0</v>
      </c>
      <c r="F52" s="29">
        <v>0</v>
      </c>
      <c r="G52" s="30" t="str">
        <f t="shared" si="3"/>
        <v/>
      </c>
      <c r="H52" s="30" t="str">
        <f t="shared" si="4"/>
        <v/>
      </c>
      <c r="I52" s="30" t="str">
        <f t="shared" si="5"/>
        <v/>
      </c>
      <c r="J52" s="30" t="str">
        <f t="shared" si="6"/>
        <v/>
      </c>
      <c r="K52" s="30" t="str">
        <f t="shared" si="9"/>
        <v xml:space="preserve"> </v>
      </c>
      <c r="L52" s="30" t="str">
        <f t="shared" si="10"/>
        <v xml:space="preserve"> </v>
      </c>
      <c r="M52" s="30" t="str">
        <f t="shared" si="7"/>
        <v/>
      </c>
      <c r="N52" s="36" t="str">
        <f t="shared" si="8"/>
        <v/>
      </c>
    </row>
    <row r="53" spans="1:14" x14ac:dyDescent="0.2">
      <c r="A53" s="23"/>
      <c r="B53" s="25" t="s">
        <v>44</v>
      </c>
      <c r="C53" s="35">
        <v>1</v>
      </c>
      <c r="D53" s="29">
        <v>0</v>
      </c>
      <c r="E53" s="29">
        <v>0</v>
      </c>
      <c r="F53" s="29">
        <v>0</v>
      </c>
      <c r="G53" s="30">
        <f t="shared" si="3"/>
        <v>0.33333333333333331</v>
      </c>
      <c r="H53" s="30" t="str">
        <f t="shared" si="4"/>
        <v/>
      </c>
      <c r="I53" s="30" t="str">
        <f t="shared" si="5"/>
        <v/>
      </c>
      <c r="J53" s="30" t="str">
        <f t="shared" si="6"/>
        <v/>
      </c>
      <c r="K53" s="30">
        <f t="shared" si="9"/>
        <v>-1</v>
      </c>
      <c r="L53" s="30" t="str">
        <f t="shared" si="10"/>
        <v xml:space="preserve"> </v>
      </c>
      <c r="M53" s="30">
        <f t="shared" si="7"/>
        <v>-0.33333333333333331</v>
      </c>
      <c r="N53" s="36" t="str">
        <f t="shared" si="8"/>
        <v/>
      </c>
    </row>
    <row r="54" spans="1:14" x14ac:dyDescent="0.2">
      <c r="A54" s="23"/>
      <c r="B54" s="25" t="s">
        <v>45</v>
      </c>
      <c r="C54" s="35">
        <v>1</v>
      </c>
      <c r="D54" s="29">
        <v>0</v>
      </c>
      <c r="E54" s="29">
        <v>0</v>
      </c>
      <c r="F54" s="29">
        <v>0</v>
      </c>
      <c r="G54" s="30">
        <f t="shared" ref="G54:G73" si="11">+IF(C54=0,"",C54/C$22)</f>
        <v>0.33333333333333331</v>
      </c>
      <c r="H54" s="30" t="str">
        <f t="shared" ref="H54:H73" si="12">+IF(D54=0,"",D54/D$22)</f>
        <v/>
      </c>
      <c r="I54" s="30" t="str">
        <f t="shared" ref="I54:I73" si="13">+IF(E54=0,"",E54/E$22)</f>
        <v/>
      </c>
      <c r="J54" s="30" t="str">
        <f t="shared" ref="J54:J73" si="14">+IF(F54=0,"",F54/F$22)</f>
        <v/>
      </c>
      <c r="K54" s="30">
        <f t="shared" si="9"/>
        <v>-1</v>
      </c>
      <c r="L54" s="30" t="str">
        <f t="shared" si="10"/>
        <v xml:space="preserve"> </v>
      </c>
      <c r="M54" s="30">
        <f t="shared" ref="M54:M73" si="15">+IF(OR(AND(G54=""),(K54="")),"",G54*K54)</f>
        <v>-0.33333333333333331</v>
      </c>
      <c r="N54" s="36" t="str">
        <f t="shared" ref="N54:N73" si="16">+IF(OR(AND(H54=""),(L54="")),"",H54*L54)</f>
        <v/>
      </c>
    </row>
    <row r="55" spans="1:14" x14ac:dyDescent="0.2">
      <c r="A55" s="23"/>
      <c r="B55" s="25" t="s">
        <v>46</v>
      </c>
      <c r="C55" s="35">
        <v>0</v>
      </c>
      <c r="D55" s="29">
        <v>0</v>
      </c>
      <c r="E55" s="29">
        <v>0</v>
      </c>
      <c r="F55" s="29">
        <v>0</v>
      </c>
      <c r="G55" s="30" t="str">
        <f t="shared" si="11"/>
        <v/>
      </c>
      <c r="H55" s="30" t="str">
        <f t="shared" si="12"/>
        <v/>
      </c>
      <c r="I55" s="30" t="str">
        <f t="shared" si="13"/>
        <v/>
      </c>
      <c r="J55" s="30" t="str">
        <f t="shared" si="14"/>
        <v/>
      </c>
      <c r="K55" s="30" t="str">
        <f t="shared" ref="K55:K73" si="17">+IF(AND(C55=0,E55=0)," ",IF(C55=0,1,IF(E55=0,-1,(E55-C55)/C55)))</f>
        <v xml:space="preserve"> </v>
      </c>
      <c r="L55" s="30" t="str">
        <f t="shared" ref="L55:L73" si="18">+IF(AND(D55=0,F55=0)," ",IF(D55=0,1,IF(F55=0,-1,(F55-D55)/D55)))</f>
        <v xml:space="preserve"> </v>
      </c>
      <c r="M55" s="30" t="str">
        <f t="shared" si="15"/>
        <v/>
      </c>
      <c r="N55" s="36" t="str">
        <f t="shared" si="16"/>
        <v/>
      </c>
    </row>
    <row r="56" spans="1:14" x14ac:dyDescent="0.2">
      <c r="A56" s="23"/>
      <c r="B56" s="25" t="s">
        <v>47</v>
      </c>
      <c r="C56" s="35">
        <v>0</v>
      </c>
      <c r="D56" s="29">
        <v>0</v>
      </c>
      <c r="E56" s="29">
        <v>0</v>
      </c>
      <c r="F56" s="29">
        <v>0</v>
      </c>
      <c r="G56" s="30" t="str">
        <f t="shared" si="11"/>
        <v/>
      </c>
      <c r="H56" s="30" t="str">
        <f t="shared" si="12"/>
        <v/>
      </c>
      <c r="I56" s="30" t="str">
        <f t="shared" si="13"/>
        <v/>
      </c>
      <c r="J56" s="30" t="str">
        <f t="shared" si="14"/>
        <v/>
      </c>
      <c r="K56" s="30" t="str">
        <f t="shared" si="17"/>
        <v xml:space="preserve"> </v>
      </c>
      <c r="L56" s="30" t="str">
        <f t="shared" si="18"/>
        <v xml:space="preserve"> </v>
      </c>
      <c r="M56" s="30" t="str">
        <f t="shared" si="15"/>
        <v/>
      </c>
      <c r="N56" s="36" t="str">
        <f t="shared" si="16"/>
        <v/>
      </c>
    </row>
    <row r="57" spans="1:14" x14ac:dyDescent="0.2">
      <c r="A57" s="23"/>
      <c r="B57" s="25" t="s">
        <v>48</v>
      </c>
      <c r="C57" s="35">
        <v>0</v>
      </c>
      <c r="D57" s="29">
        <v>0</v>
      </c>
      <c r="E57" s="29">
        <v>0</v>
      </c>
      <c r="F57" s="29">
        <v>0</v>
      </c>
      <c r="G57" s="30" t="str">
        <f t="shared" si="11"/>
        <v/>
      </c>
      <c r="H57" s="30" t="str">
        <f t="shared" si="12"/>
        <v/>
      </c>
      <c r="I57" s="30" t="str">
        <f t="shared" si="13"/>
        <v/>
      </c>
      <c r="J57" s="30" t="str">
        <f t="shared" si="14"/>
        <v/>
      </c>
      <c r="K57" s="30" t="str">
        <f t="shared" si="17"/>
        <v xml:space="preserve"> </v>
      </c>
      <c r="L57" s="30" t="str">
        <f t="shared" si="18"/>
        <v xml:space="preserve"> </v>
      </c>
      <c r="M57" s="30" t="str">
        <f t="shared" si="15"/>
        <v/>
      </c>
      <c r="N57" s="36" t="str">
        <f t="shared" si="16"/>
        <v/>
      </c>
    </row>
    <row r="58" spans="1:14" x14ac:dyDescent="0.2">
      <c r="A58" s="23"/>
      <c r="B58" s="25" t="s">
        <v>49</v>
      </c>
      <c r="C58" s="35">
        <v>0</v>
      </c>
      <c r="D58" s="29">
        <v>1</v>
      </c>
      <c r="E58" s="29">
        <v>0</v>
      </c>
      <c r="F58" s="29">
        <v>0</v>
      </c>
      <c r="G58" s="30" t="str">
        <f t="shared" si="11"/>
        <v/>
      </c>
      <c r="H58" s="30">
        <f t="shared" si="12"/>
        <v>0.33333333333333331</v>
      </c>
      <c r="I58" s="30" t="str">
        <f t="shared" si="13"/>
        <v/>
      </c>
      <c r="J58" s="30" t="str">
        <f t="shared" si="14"/>
        <v/>
      </c>
      <c r="K58" s="30" t="str">
        <f t="shared" si="17"/>
        <v xml:space="preserve"> </v>
      </c>
      <c r="L58" s="30">
        <f t="shared" si="18"/>
        <v>-1</v>
      </c>
      <c r="M58" s="30" t="str">
        <f t="shared" si="15"/>
        <v/>
      </c>
      <c r="N58" s="36">
        <f t="shared" si="16"/>
        <v>-0.33333333333333331</v>
      </c>
    </row>
    <row r="59" spans="1:14" x14ac:dyDescent="0.2">
      <c r="A59" s="23"/>
      <c r="B59" s="25" t="s">
        <v>50</v>
      </c>
      <c r="C59" s="35">
        <v>0</v>
      </c>
      <c r="D59" s="29">
        <v>0</v>
      </c>
      <c r="E59" s="29">
        <v>0</v>
      </c>
      <c r="F59" s="29">
        <v>0</v>
      </c>
      <c r="G59" s="30" t="str">
        <f t="shared" si="11"/>
        <v/>
      </c>
      <c r="H59" s="30" t="str">
        <f t="shared" si="12"/>
        <v/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 t="str">
        <f t="shared" si="18"/>
        <v xml:space="preserve"> </v>
      </c>
      <c r="M59" s="30" t="str">
        <f t="shared" si="15"/>
        <v/>
      </c>
      <c r="N59" s="36" t="str">
        <f t="shared" si="16"/>
        <v/>
      </c>
    </row>
    <row r="60" spans="1:14" x14ac:dyDescent="0.2">
      <c r="A60" s="23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23"/>
      <c r="B61" s="25" t="s">
        <v>52</v>
      </c>
      <c r="C61" s="35">
        <v>0</v>
      </c>
      <c r="D61" s="29">
        <v>0</v>
      </c>
      <c r="E61" s="29">
        <v>0</v>
      </c>
      <c r="F61" s="29">
        <v>0</v>
      </c>
      <c r="G61" s="30" t="str">
        <f t="shared" si="11"/>
        <v/>
      </c>
      <c r="H61" s="30" t="str">
        <f t="shared" si="12"/>
        <v/>
      </c>
      <c r="I61" s="30" t="str">
        <f t="shared" si="13"/>
        <v/>
      </c>
      <c r="J61" s="30" t="str">
        <f t="shared" si="14"/>
        <v/>
      </c>
      <c r="K61" s="30" t="str">
        <f t="shared" si="17"/>
        <v xml:space="preserve"> </v>
      </c>
      <c r="L61" s="30" t="str">
        <f t="shared" si="18"/>
        <v xml:space="preserve"> </v>
      </c>
      <c r="M61" s="30" t="str">
        <f t="shared" si="15"/>
        <v/>
      </c>
      <c r="N61" s="36" t="str">
        <f t="shared" si="16"/>
        <v/>
      </c>
    </row>
    <row r="62" spans="1:14" x14ac:dyDescent="0.2">
      <c r="A62" s="23"/>
      <c r="B62" s="25" t="s">
        <v>53</v>
      </c>
      <c r="C62" s="35">
        <v>0</v>
      </c>
      <c r="D62" s="29">
        <v>0</v>
      </c>
      <c r="E62" s="29">
        <v>7</v>
      </c>
      <c r="F62" s="29">
        <v>0</v>
      </c>
      <c r="G62" s="30" t="str">
        <f t="shared" si="11"/>
        <v/>
      </c>
      <c r="H62" s="30" t="str">
        <f t="shared" si="12"/>
        <v/>
      </c>
      <c r="I62" s="30">
        <f t="shared" si="13"/>
        <v>1</v>
      </c>
      <c r="J62" s="30" t="str">
        <f t="shared" si="14"/>
        <v/>
      </c>
      <c r="K62" s="30">
        <f t="shared" si="17"/>
        <v>1</v>
      </c>
      <c r="L62" s="30" t="str">
        <f t="shared" si="18"/>
        <v xml:space="preserve"> </v>
      </c>
      <c r="M62" s="30" t="str">
        <f t="shared" si="15"/>
        <v/>
      </c>
      <c r="N62" s="36" t="str">
        <f t="shared" si="16"/>
        <v/>
      </c>
    </row>
    <row r="63" spans="1:14" ht="25.5" x14ac:dyDescent="0.2">
      <c r="A63" s="23"/>
      <c r="B63" s="25" t="s">
        <v>54</v>
      </c>
      <c r="C63" s="35">
        <v>0</v>
      </c>
      <c r="D63" s="29">
        <v>0</v>
      </c>
      <c r="E63" s="29">
        <v>0</v>
      </c>
      <c r="F63" s="29">
        <v>0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 t="str">
        <f t="shared" si="18"/>
        <v xml:space="preserve"> 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23"/>
      <c r="B64" s="25" t="s">
        <v>55</v>
      </c>
      <c r="C64" s="35">
        <v>0</v>
      </c>
      <c r="D64" s="29">
        <v>0</v>
      </c>
      <c r="E64" s="29">
        <v>0</v>
      </c>
      <c r="F64" s="29">
        <v>0</v>
      </c>
      <c r="G64" s="30" t="str">
        <f t="shared" si="11"/>
        <v/>
      </c>
      <c r="H64" s="30" t="str">
        <f t="shared" si="12"/>
        <v/>
      </c>
      <c r="I64" s="30" t="str">
        <f t="shared" si="13"/>
        <v/>
      </c>
      <c r="J64" s="30" t="str">
        <f t="shared" si="14"/>
        <v/>
      </c>
      <c r="K64" s="30" t="str">
        <f t="shared" si="17"/>
        <v xml:space="preserve"> </v>
      </c>
      <c r="L64" s="30" t="str">
        <f t="shared" si="18"/>
        <v xml:space="preserve"> </v>
      </c>
      <c r="M64" s="30" t="str">
        <f t="shared" si="15"/>
        <v/>
      </c>
      <c r="N64" s="36" t="str">
        <f t="shared" si="16"/>
        <v/>
      </c>
    </row>
    <row r="65" spans="1:14" x14ac:dyDescent="0.2">
      <c r="A65" s="23"/>
      <c r="B65" s="25" t="s">
        <v>56</v>
      </c>
      <c r="C65" s="35">
        <v>0</v>
      </c>
      <c r="D65" s="29">
        <v>0</v>
      </c>
      <c r="E65" s="29">
        <v>0</v>
      </c>
      <c r="F65" s="29">
        <v>0</v>
      </c>
      <c r="G65" s="30" t="str">
        <f t="shared" si="11"/>
        <v/>
      </c>
      <c r="H65" s="30" t="str">
        <f t="shared" si="12"/>
        <v/>
      </c>
      <c r="I65" s="30" t="str">
        <f t="shared" si="13"/>
        <v/>
      </c>
      <c r="J65" s="30" t="str">
        <f t="shared" si="14"/>
        <v/>
      </c>
      <c r="K65" s="30" t="str">
        <f t="shared" si="17"/>
        <v xml:space="preserve"> </v>
      </c>
      <c r="L65" s="30" t="str">
        <f t="shared" si="18"/>
        <v xml:space="preserve"> </v>
      </c>
      <c r="M65" s="30" t="str">
        <f t="shared" si="15"/>
        <v/>
      </c>
      <c r="N65" s="36" t="str">
        <f t="shared" si="16"/>
        <v/>
      </c>
    </row>
    <row r="66" spans="1:14" x14ac:dyDescent="0.2">
      <c r="A66" s="23"/>
      <c r="B66" s="25" t="s">
        <v>57</v>
      </c>
      <c r="C66" s="35">
        <v>0</v>
      </c>
      <c r="D66" s="29">
        <v>0</v>
      </c>
      <c r="E66" s="29">
        <v>0</v>
      </c>
      <c r="F66" s="29">
        <v>0</v>
      </c>
      <c r="G66" s="30" t="str">
        <f t="shared" si="11"/>
        <v/>
      </c>
      <c r="H66" s="30" t="str">
        <f t="shared" si="12"/>
        <v/>
      </c>
      <c r="I66" s="30" t="str">
        <f t="shared" si="13"/>
        <v/>
      </c>
      <c r="J66" s="30" t="str">
        <f t="shared" si="14"/>
        <v/>
      </c>
      <c r="K66" s="30" t="str">
        <f t="shared" si="17"/>
        <v xml:space="preserve"> </v>
      </c>
      <c r="L66" s="30" t="str">
        <f t="shared" si="18"/>
        <v xml:space="preserve"> </v>
      </c>
      <c r="M66" s="30" t="str">
        <f t="shared" si="15"/>
        <v/>
      </c>
      <c r="N66" s="36" t="str">
        <f t="shared" si="16"/>
        <v/>
      </c>
    </row>
    <row r="67" spans="1:14" x14ac:dyDescent="0.2">
      <c r="A67" s="23"/>
      <c r="B67" s="25" t="s">
        <v>58</v>
      </c>
      <c r="C67" s="35">
        <v>0</v>
      </c>
      <c r="D67" s="29">
        <v>0</v>
      </c>
      <c r="E67" s="29">
        <v>0</v>
      </c>
      <c r="F67" s="29">
        <v>0</v>
      </c>
      <c r="G67" s="30" t="str">
        <f t="shared" si="11"/>
        <v/>
      </c>
      <c r="H67" s="30" t="str">
        <f t="shared" si="12"/>
        <v/>
      </c>
      <c r="I67" s="30" t="str">
        <f t="shared" si="13"/>
        <v/>
      </c>
      <c r="J67" s="30" t="str">
        <f t="shared" si="14"/>
        <v/>
      </c>
      <c r="K67" s="30" t="str">
        <f t="shared" si="17"/>
        <v xml:space="preserve"> </v>
      </c>
      <c r="L67" s="30" t="str">
        <f t="shared" si="18"/>
        <v xml:space="preserve"> </v>
      </c>
      <c r="M67" s="30" t="str">
        <f t="shared" si="15"/>
        <v/>
      </c>
      <c r="N67" s="36" t="str">
        <f t="shared" si="16"/>
        <v/>
      </c>
    </row>
    <row r="68" spans="1:14" x14ac:dyDescent="0.2">
      <c r="A68" s="23"/>
      <c r="B68" s="25" t="s">
        <v>59</v>
      </c>
      <c r="C68" s="35">
        <v>0</v>
      </c>
      <c r="D68" s="29">
        <v>0</v>
      </c>
      <c r="E68" s="29">
        <v>0</v>
      </c>
      <c r="F68" s="29">
        <v>0</v>
      </c>
      <c r="G68" s="30" t="str">
        <f t="shared" si="11"/>
        <v/>
      </c>
      <c r="H68" s="30" t="str">
        <f t="shared" si="12"/>
        <v/>
      </c>
      <c r="I68" s="30" t="str">
        <f t="shared" si="13"/>
        <v/>
      </c>
      <c r="J68" s="30" t="str">
        <f t="shared" si="14"/>
        <v/>
      </c>
      <c r="K68" s="30" t="str">
        <f t="shared" si="17"/>
        <v xml:space="preserve"> </v>
      </c>
      <c r="L68" s="30" t="str">
        <f t="shared" si="18"/>
        <v xml:space="preserve"> </v>
      </c>
      <c r="M68" s="30" t="str">
        <f t="shared" si="15"/>
        <v/>
      </c>
      <c r="N68" s="36" t="str">
        <f t="shared" si="16"/>
        <v/>
      </c>
    </row>
    <row r="69" spans="1:14" x14ac:dyDescent="0.2">
      <c r="A69" s="23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23"/>
      <c r="B70" s="25" t="s">
        <v>61</v>
      </c>
      <c r="C70" s="35">
        <v>1</v>
      </c>
      <c r="D70" s="29">
        <v>0</v>
      </c>
      <c r="E70" s="29">
        <v>0</v>
      </c>
      <c r="F70" s="29">
        <v>0</v>
      </c>
      <c r="G70" s="30">
        <f t="shared" si="11"/>
        <v>0.33333333333333331</v>
      </c>
      <c r="H70" s="30" t="str">
        <f t="shared" si="12"/>
        <v/>
      </c>
      <c r="I70" s="30" t="str">
        <f t="shared" si="13"/>
        <v/>
      </c>
      <c r="J70" s="30" t="str">
        <f t="shared" si="14"/>
        <v/>
      </c>
      <c r="K70" s="30">
        <f t="shared" si="17"/>
        <v>-1</v>
      </c>
      <c r="L70" s="30" t="str">
        <f t="shared" si="18"/>
        <v xml:space="preserve"> </v>
      </c>
      <c r="M70" s="30">
        <f t="shared" si="15"/>
        <v>-0.33333333333333331</v>
      </c>
      <c r="N70" s="36" t="str">
        <f t="shared" si="16"/>
        <v/>
      </c>
    </row>
    <row r="71" spans="1:14" x14ac:dyDescent="0.2">
      <c r="A71" s="23"/>
      <c r="B71" s="25" t="s">
        <v>62</v>
      </c>
      <c r="C71" s="35">
        <v>0</v>
      </c>
      <c r="D71" s="29">
        <v>0</v>
      </c>
      <c r="E71" s="29">
        <v>0</v>
      </c>
      <c r="F71" s="29">
        <v>0</v>
      </c>
      <c r="G71" s="30" t="str">
        <f t="shared" si="11"/>
        <v/>
      </c>
      <c r="H71" s="30" t="str">
        <f t="shared" si="12"/>
        <v/>
      </c>
      <c r="I71" s="30" t="str">
        <f t="shared" si="13"/>
        <v/>
      </c>
      <c r="J71" s="30" t="str">
        <f t="shared" si="14"/>
        <v/>
      </c>
      <c r="K71" s="30" t="str">
        <f t="shared" si="17"/>
        <v xml:space="preserve"> </v>
      </c>
      <c r="L71" s="30" t="str">
        <f t="shared" si="18"/>
        <v xml:space="preserve"> </v>
      </c>
      <c r="M71" s="30" t="str">
        <f t="shared" si="15"/>
        <v/>
      </c>
      <c r="N71" s="36" t="str">
        <f t="shared" si="16"/>
        <v/>
      </c>
    </row>
    <row r="72" spans="1:14" x14ac:dyDescent="0.2">
      <c r="A72" s="23"/>
      <c r="B72" s="25" t="s">
        <v>63</v>
      </c>
      <c r="C72" s="35">
        <v>0</v>
      </c>
      <c r="D72" s="29">
        <v>0</v>
      </c>
      <c r="E72" s="29">
        <v>0</v>
      </c>
      <c r="F72" s="29">
        <v>0</v>
      </c>
      <c r="G72" s="30" t="str">
        <f t="shared" si="11"/>
        <v/>
      </c>
      <c r="H72" s="30" t="str">
        <f t="shared" si="12"/>
        <v/>
      </c>
      <c r="I72" s="30" t="str">
        <f t="shared" si="13"/>
        <v/>
      </c>
      <c r="J72" s="30" t="str">
        <f t="shared" si="14"/>
        <v/>
      </c>
      <c r="K72" s="30" t="str">
        <f t="shared" si="17"/>
        <v xml:space="preserve"> </v>
      </c>
      <c r="L72" s="30" t="str">
        <f t="shared" si="18"/>
        <v xml:space="preserve"> </v>
      </c>
      <c r="M72" s="30" t="str">
        <f t="shared" si="15"/>
        <v/>
      </c>
      <c r="N72" s="36" t="str">
        <f t="shared" si="16"/>
        <v/>
      </c>
    </row>
    <row r="73" spans="1:14" ht="15.75" thickBot="1" x14ac:dyDescent="0.25">
      <c r="A73" s="23"/>
      <c r="B73" s="26" t="s">
        <v>64</v>
      </c>
      <c r="C73" s="37">
        <v>0</v>
      </c>
      <c r="D73" s="38">
        <v>0</v>
      </c>
      <c r="E73" s="38">
        <v>0</v>
      </c>
      <c r="F73" s="38">
        <v>0</v>
      </c>
      <c r="G73" s="39" t="str">
        <f t="shared" si="11"/>
        <v/>
      </c>
      <c r="H73" s="39" t="str">
        <f t="shared" si="12"/>
        <v/>
      </c>
      <c r="I73" s="39" t="str">
        <f t="shared" si="13"/>
        <v/>
      </c>
      <c r="J73" s="39" t="str">
        <f t="shared" si="14"/>
        <v/>
      </c>
      <c r="K73" s="39" t="str">
        <f t="shared" si="17"/>
        <v xml:space="preserve"> </v>
      </c>
      <c r="L73" s="39" t="str">
        <f t="shared" si="18"/>
        <v xml:space="preserve"> </v>
      </c>
      <c r="M73" s="39" t="str">
        <f t="shared" si="15"/>
        <v/>
      </c>
      <c r="N73" s="40" t="str">
        <f t="shared" si="16"/>
        <v/>
      </c>
    </row>
    <row r="74" spans="1:14" x14ac:dyDescent="0.2">
      <c r="A74" s="22"/>
    </row>
    <row r="75" spans="1:14" x14ac:dyDescent="0.2">
      <c r="A75" s="22"/>
    </row>
    <row r="76" spans="1:14" x14ac:dyDescent="0.2">
      <c r="A76" s="22"/>
    </row>
    <row r="77" spans="1:14" ht="15.75" thickBot="1" x14ac:dyDescent="0.25">
      <c r="A77" s="22"/>
    </row>
    <row r="78" spans="1:14" ht="29.25" customHeight="1" thickBot="1" x14ac:dyDescent="0.25">
      <c r="A78" s="23"/>
      <c r="B78" s="41" t="s">
        <v>2</v>
      </c>
      <c r="C78" s="44" t="s">
        <v>3</v>
      </c>
      <c r="D78" s="45"/>
      <c r="E78" s="45"/>
      <c r="F78" s="46"/>
      <c r="G78" s="44" t="s">
        <v>4</v>
      </c>
      <c r="H78" s="45"/>
      <c r="I78" s="45"/>
      <c r="J78" s="45"/>
      <c r="K78" s="44" t="s">
        <v>667</v>
      </c>
      <c r="L78" s="47"/>
      <c r="M78" s="44" t="s">
        <v>5</v>
      </c>
      <c r="N78" s="47"/>
    </row>
    <row r="79" spans="1:14" ht="15.75" thickBot="1" x14ac:dyDescent="0.25">
      <c r="A79" s="22"/>
      <c r="B79" s="42"/>
      <c r="C79" s="50">
        <v>2022</v>
      </c>
      <c r="D79" s="46"/>
      <c r="E79" s="51">
        <v>2023</v>
      </c>
      <c r="F79" s="46"/>
      <c r="G79" s="50">
        <v>2022</v>
      </c>
      <c r="H79" s="46"/>
      <c r="I79" s="51">
        <v>2023</v>
      </c>
      <c r="J79" s="46"/>
      <c r="K79" s="48"/>
      <c r="L79" s="49"/>
      <c r="M79" s="48"/>
      <c r="N79" s="49"/>
    </row>
    <row r="80" spans="1:14" ht="15.75" thickBot="1" x14ac:dyDescent="0.25">
      <c r="A80" s="23"/>
      <c r="B80" s="43"/>
      <c r="C80" s="13" t="s">
        <v>6</v>
      </c>
      <c r="D80" s="13" t="s">
        <v>7</v>
      </c>
      <c r="E80" s="13" t="s">
        <v>6</v>
      </c>
      <c r="F80" s="13" t="s">
        <v>7</v>
      </c>
      <c r="G80" s="13" t="s">
        <v>6</v>
      </c>
      <c r="H80" s="13" t="s">
        <v>7</v>
      </c>
      <c r="I80" s="13" t="s">
        <v>6</v>
      </c>
      <c r="J80" s="13" t="s">
        <v>7</v>
      </c>
      <c r="K80" s="13" t="s">
        <v>6</v>
      </c>
      <c r="L80" s="13" t="s">
        <v>7</v>
      </c>
      <c r="M80" s="13" t="s">
        <v>6</v>
      </c>
      <c r="N80" s="13" t="s">
        <v>7</v>
      </c>
    </row>
    <row r="81" spans="1:14" ht="15.75" thickBot="1" x14ac:dyDescent="0.25">
      <c r="A81" s="23"/>
      <c r="B81" s="14" t="s">
        <v>9</v>
      </c>
      <c r="C81" s="27">
        <f>SUM(C82:C180)</f>
        <v>61</v>
      </c>
      <c r="D81" s="27">
        <f>SUM(D82:D180)</f>
        <v>75</v>
      </c>
      <c r="E81" s="27">
        <f>SUM(E82:E180)</f>
        <v>24</v>
      </c>
      <c r="F81" s="27">
        <f>SUM(F82:F180)</f>
        <v>31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-0.60655737704918034</v>
      </c>
      <c r="L81" s="28">
        <f>+IF(AND(D81=0,F81=0),"",IF(D81=0,1,IF(F81=0,-1,(F81-D81)/D81)))</f>
        <v>-0.58666666666666667</v>
      </c>
      <c r="M81" s="28">
        <f t="shared" ref="M81:M112" si="23">+IF(OR(AND(G81=""),(K81="")),"",G81*K81)</f>
        <v>-0.60655737704918034</v>
      </c>
      <c r="N81" s="28">
        <f t="shared" ref="N81:N112" si="24">+IF(OR(AND(H81=""),(L81="")),"",H81*L81)</f>
        <v>-0.58666666666666667</v>
      </c>
    </row>
    <row r="82" spans="1:14" x14ac:dyDescent="0.2">
      <c r="A82" s="23"/>
      <c r="B82" s="24" t="s">
        <v>65</v>
      </c>
      <c r="C82" s="31">
        <v>2</v>
      </c>
      <c r="D82" s="32">
        <v>0</v>
      </c>
      <c r="E82" s="32">
        <v>0</v>
      </c>
      <c r="F82" s="32">
        <v>0</v>
      </c>
      <c r="G82" s="33">
        <f t="shared" si="19"/>
        <v>3.2786885245901641E-2</v>
      </c>
      <c r="H82" s="33" t="str">
        <f t="shared" si="20"/>
        <v/>
      </c>
      <c r="I82" s="33" t="str">
        <f t="shared" si="21"/>
        <v/>
      </c>
      <c r="J82" s="33" t="str">
        <f t="shared" si="22"/>
        <v/>
      </c>
      <c r="K82" s="33">
        <f t="shared" ref="K82:K113" si="25">+IF(AND(C82=0,E82=0)," ",IF(C82=0,1,IF(E82=0,-1,(E82-C82)/C82)))</f>
        <v>-1</v>
      </c>
      <c r="L82" s="33" t="str">
        <f t="shared" ref="L82:L113" si="26">+IF(AND(D82=0,F82=0)," ",IF(D82=0,1,IF(F82=0,-1,(F82-D82)/D82)))</f>
        <v xml:space="preserve"> </v>
      </c>
      <c r="M82" s="33">
        <f t="shared" si="23"/>
        <v>-3.2786885245901641E-2</v>
      </c>
      <c r="N82" s="34" t="str">
        <f t="shared" si="24"/>
        <v/>
      </c>
    </row>
    <row r="83" spans="1:14" ht="26.25" customHeight="1" x14ac:dyDescent="0.2">
      <c r="A83" s="23"/>
      <c r="B83" s="25" t="s">
        <v>66</v>
      </c>
      <c r="C83" s="35">
        <v>0</v>
      </c>
      <c r="D83" s="29">
        <v>0</v>
      </c>
      <c r="E83" s="29">
        <v>0</v>
      </c>
      <c r="F83" s="29">
        <v>0</v>
      </c>
      <c r="G83" s="30" t="str">
        <f t="shared" si="19"/>
        <v/>
      </c>
      <c r="H83" s="30" t="str">
        <f t="shared" si="20"/>
        <v/>
      </c>
      <c r="I83" s="30" t="str">
        <f t="shared" si="21"/>
        <v/>
      </c>
      <c r="J83" s="30" t="str">
        <f t="shared" si="22"/>
        <v/>
      </c>
      <c r="K83" s="30" t="str">
        <f t="shared" si="25"/>
        <v xml:space="preserve"> </v>
      </c>
      <c r="L83" s="30" t="str">
        <f t="shared" si="26"/>
        <v xml:space="preserve"> </v>
      </c>
      <c r="M83" s="30" t="str">
        <f t="shared" si="23"/>
        <v/>
      </c>
      <c r="N83" s="36" t="str">
        <f t="shared" si="24"/>
        <v/>
      </c>
    </row>
    <row r="84" spans="1:14" x14ac:dyDescent="0.2">
      <c r="A84" s="23"/>
      <c r="B84" s="25" t="s">
        <v>67</v>
      </c>
      <c r="C84" s="35">
        <v>0</v>
      </c>
      <c r="D84" s="29">
        <v>0</v>
      </c>
      <c r="E84" s="29">
        <v>0</v>
      </c>
      <c r="F84" s="29">
        <v>0</v>
      </c>
      <c r="G84" s="30" t="str">
        <f t="shared" si="19"/>
        <v/>
      </c>
      <c r="H84" s="30" t="str">
        <f t="shared" si="20"/>
        <v/>
      </c>
      <c r="I84" s="30" t="str">
        <f t="shared" si="21"/>
        <v/>
      </c>
      <c r="J84" s="30" t="str">
        <f t="shared" si="22"/>
        <v/>
      </c>
      <c r="K84" s="30" t="str">
        <f t="shared" si="25"/>
        <v xml:space="preserve"> </v>
      </c>
      <c r="L84" s="30" t="str">
        <f t="shared" si="26"/>
        <v xml:space="preserve"> </v>
      </c>
      <c r="M84" s="30" t="str">
        <f t="shared" si="23"/>
        <v/>
      </c>
      <c r="N84" s="36" t="str">
        <f t="shared" si="24"/>
        <v/>
      </c>
    </row>
    <row r="85" spans="1:14" x14ac:dyDescent="0.2">
      <c r="A85" s="23"/>
      <c r="B85" s="25" t="s">
        <v>68</v>
      </c>
      <c r="C85" s="35">
        <v>0</v>
      </c>
      <c r="D85" s="29">
        <v>0</v>
      </c>
      <c r="E85" s="29">
        <v>0</v>
      </c>
      <c r="F85" s="29">
        <v>1</v>
      </c>
      <c r="G85" s="30" t="str">
        <f t="shared" si="19"/>
        <v/>
      </c>
      <c r="H85" s="30" t="str">
        <f t="shared" si="20"/>
        <v/>
      </c>
      <c r="I85" s="30" t="str">
        <f t="shared" si="21"/>
        <v/>
      </c>
      <c r="J85" s="30">
        <f t="shared" si="22"/>
        <v>3.2258064516129031E-2</v>
      </c>
      <c r="K85" s="30" t="str">
        <f t="shared" si="25"/>
        <v xml:space="preserve"> </v>
      </c>
      <c r="L85" s="30">
        <f t="shared" si="26"/>
        <v>1</v>
      </c>
      <c r="M85" s="30" t="str">
        <f t="shared" si="23"/>
        <v/>
      </c>
      <c r="N85" s="36" t="str">
        <f t="shared" si="24"/>
        <v/>
      </c>
    </row>
    <row r="86" spans="1:14" ht="25.5" x14ac:dyDescent="0.2">
      <c r="A86" s="23"/>
      <c r="B86" s="25" t="s">
        <v>69</v>
      </c>
      <c r="C86" s="35">
        <v>2</v>
      </c>
      <c r="D86" s="29">
        <v>1</v>
      </c>
      <c r="E86" s="29">
        <v>0</v>
      </c>
      <c r="F86" s="29">
        <v>0</v>
      </c>
      <c r="G86" s="30">
        <f t="shared" si="19"/>
        <v>3.2786885245901641E-2</v>
      </c>
      <c r="H86" s="30">
        <f t="shared" si="20"/>
        <v>1.3333333333333334E-2</v>
      </c>
      <c r="I86" s="30" t="str">
        <f t="shared" si="21"/>
        <v/>
      </c>
      <c r="J86" s="30" t="str">
        <f t="shared" si="22"/>
        <v/>
      </c>
      <c r="K86" s="30">
        <f t="shared" si="25"/>
        <v>-1</v>
      </c>
      <c r="L86" s="30">
        <f t="shared" si="26"/>
        <v>-1</v>
      </c>
      <c r="M86" s="30">
        <f t="shared" si="23"/>
        <v>-3.2786885245901641E-2</v>
      </c>
      <c r="N86" s="36">
        <f t="shared" si="24"/>
        <v>-1.3333333333333334E-2</v>
      </c>
    </row>
    <row r="87" spans="1:14" x14ac:dyDescent="0.2">
      <c r="A87" s="23"/>
      <c r="B87" s="25" t="s">
        <v>70</v>
      </c>
      <c r="C87" s="35">
        <v>0</v>
      </c>
      <c r="D87" s="29">
        <v>0</v>
      </c>
      <c r="E87" s="29">
        <v>0</v>
      </c>
      <c r="F87" s="29">
        <v>0</v>
      </c>
      <c r="G87" s="30" t="str">
        <f t="shared" si="19"/>
        <v/>
      </c>
      <c r="H87" s="30" t="str">
        <f t="shared" si="20"/>
        <v/>
      </c>
      <c r="I87" s="30" t="str">
        <f t="shared" si="21"/>
        <v/>
      </c>
      <c r="J87" s="30" t="str">
        <f t="shared" si="22"/>
        <v/>
      </c>
      <c r="K87" s="30" t="str">
        <f t="shared" si="25"/>
        <v xml:space="preserve"> </v>
      </c>
      <c r="L87" s="30" t="str">
        <f t="shared" si="26"/>
        <v xml:space="preserve"> </v>
      </c>
      <c r="M87" s="30" t="str">
        <f t="shared" si="23"/>
        <v/>
      </c>
      <c r="N87" s="36" t="str">
        <f t="shared" si="24"/>
        <v/>
      </c>
    </row>
    <row r="88" spans="1:14" x14ac:dyDescent="0.2">
      <c r="A88" s="23"/>
      <c r="B88" s="25" t="s">
        <v>71</v>
      </c>
      <c r="C88" s="35">
        <v>0</v>
      </c>
      <c r="D88" s="29">
        <v>0</v>
      </c>
      <c r="E88" s="29">
        <v>0</v>
      </c>
      <c r="F88" s="29">
        <v>0</v>
      </c>
      <c r="G88" s="30" t="str">
        <f t="shared" si="19"/>
        <v/>
      </c>
      <c r="H88" s="30" t="str">
        <f t="shared" si="20"/>
        <v/>
      </c>
      <c r="I88" s="30" t="str">
        <f t="shared" si="21"/>
        <v/>
      </c>
      <c r="J88" s="30" t="str">
        <f t="shared" si="22"/>
        <v/>
      </c>
      <c r="K88" s="30" t="str">
        <f t="shared" si="25"/>
        <v xml:space="preserve"> </v>
      </c>
      <c r="L88" s="30" t="str">
        <f t="shared" si="26"/>
        <v xml:space="preserve"> </v>
      </c>
      <c r="M88" s="30" t="str">
        <f t="shared" si="23"/>
        <v/>
      </c>
      <c r="N88" s="36" t="str">
        <f t="shared" si="24"/>
        <v/>
      </c>
    </row>
    <row r="89" spans="1:14" ht="23.25" customHeight="1" x14ac:dyDescent="0.2">
      <c r="A89" s="23"/>
      <c r="B89" s="25" t="s">
        <v>72</v>
      </c>
      <c r="C89" s="35">
        <v>0</v>
      </c>
      <c r="D89" s="29">
        <v>0</v>
      </c>
      <c r="E89" s="29">
        <v>0</v>
      </c>
      <c r="F89" s="29">
        <v>0</v>
      </c>
      <c r="G89" s="30" t="str">
        <f t="shared" si="19"/>
        <v/>
      </c>
      <c r="H89" s="30" t="str">
        <f t="shared" si="20"/>
        <v/>
      </c>
      <c r="I89" s="30" t="str">
        <f t="shared" si="21"/>
        <v/>
      </c>
      <c r="J89" s="30" t="str">
        <f t="shared" si="22"/>
        <v/>
      </c>
      <c r="K89" s="30" t="str">
        <f t="shared" si="25"/>
        <v xml:space="preserve"> </v>
      </c>
      <c r="L89" s="30" t="str">
        <f t="shared" si="26"/>
        <v xml:space="preserve"> </v>
      </c>
      <c r="M89" s="30" t="str">
        <f t="shared" si="23"/>
        <v/>
      </c>
      <c r="N89" s="36" t="str">
        <f t="shared" si="24"/>
        <v/>
      </c>
    </row>
    <row r="90" spans="1:14" ht="26.25" customHeight="1" x14ac:dyDescent="0.2">
      <c r="A90" s="23"/>
      <c r="B90" s="25" t="s">
        <v>73</v>
      </c>
      <c r="C90" s="35">
        <v>0</v>
      </c>
      <c r="D90" s="29">
        <v>0</v>
      </c>
      <c r="E90" s="29">
        <v>0</v>
      </c>
      <c r="F90" s="29">
        <v>0</v>
      </c>
      <c r="G90" s="30" t="str">
        <f t="shared" si="19"/>
        <v/>
      </c>
      <c r="H90" s="30" t="str">
        <f t="shared" si="20"/>
        <v/>
      </c>
      <c r="I90" s="30" t="str">
        <f t="shared" si="21"/>
        <v/>
      </c>
      <c r="J90" s="30" t="str">
        <f t="shared" si="22"/>
        <v/>
      </c>
      <c r="K90" s="30" t="str">
        <f t="shared" si="25"/>
        <v xml:space="preserve"> </v>
      </c>
      <c r="L90" s="30" t="str">
        <f t="shared" si="26"/>
        <v xml:space="preserve"> </v>
      </c>
      <c r="M90" s="30" t="str">
        <f t="shared" si="23"/>
        <v/>
      </c>
      <c r="N90" s="36" t="str">
        <f t="shared" si="24"/>
        <v/>
      </c>
    </row>
    <row r="91" spans="1:14" x14ac:dyDescent="0.2">
      <c r="A91" s="23"/>
      <c r="B91" s="25" t="s">
        <v>74</v>
      </c>
      <c r="C91" s="35">
        <v>0</v>
      </c>
      <c r="D91" s="29">
        <v>0</v>
      </c>
      <c r="E91" s="29">
        <v>0</v>
      </c>
      <c r="F91" s="29">
        <v>0</v>
      </c>
      <c r="G91" s="30" t="str">
        <f t="shared" si="19"/>
        <v/>
      </c>
      <c r="H91" s="30" t="str">
        <f t="shared" si="20"/>
        <v/>
      </c>
      <c r="I91" s="30" t="str">
        <f t="shared" si="21"/>
        <v/>
      </c>
      <c r="J91" s="30" t="str">
        <f t="shared" si="22"/>
        <v/>
      </c>
      <c r="K91" s="30" t="str">
        <f t="shared" si="25"/>
        <v xml:space="preserve"> </v>
      </c>
      <c r="L91" s="30" t="str">
        <f t="shared" si="26"/>
        <v xml:space="preserve"> </v>
      </c>
      <c r="M91" s="30" t="str">
        <f t="shared" si="23"/>
        <v/>
      </c>
      <c r="N91" s="36" t="str">
        <f t="shared" si="24"/>
        <v/>
      </c>
    </row>
    <row r="92" spans="1:14" x14ac:dyDescent="0.2">
      <c r="A92" s="23"/>
      <c r="B92" s="25" t="s">
        <v>75</v>
      </c>
      <c r="C92" s="35">
        <v>0</v>
      </c>
      <c r="D92" s="29">
        <v>0</v>
      </c>
      <c r="E92" s="29">
        <v>0</v>
      </c>
      <c r="F92" s="29">
        <v>0</v>
      </c>
      <c r="G92" s="30" t="str">
        <f t="shared" si="19"/>
        <v/>
      </c>
      <c r="H92" s="30" t="str">
        <f t="shared" si="20"/>
        <v/>
      </c>
      <c r="I92" s="30" t="str">
        <f t="shared" si="21"/>
        <v/>
      </c>
      <c r="J92" s="30" t="str">
        <f t="shared" si="22"/>
        <v/>
      </c>
      <c r="K92" s="30" t="str">
        <f t="shared" si="25"/>
        <v xml:space="preserve"> </v>
      </c>
      <c r="L92" s="30" t="str">
        <f t="shared" si="26"/>
        <v xml:space="preserve"> </v>
      </c>
      <c r="M92" s="30" t="str">
        <f t="shared" si="23"/>
        <v/>
      </c>
      <c r="N92" s="36" t="str">
        <f t="shared" si="24"/>
        <v/>
      </c>
    </row>
    <row r="93" spans="1:14" x14ac:dyDescent="0.2">
      <c r="A93" s="23"/>
      <c r="B93" s="25" t="s">
        <v>76</v>
      </c>
      <c r="C93" s="35">
        <v>0</v>
      </c>
      <c r="D93" s="29">
        <v>0</v>
      </c>
      <c r="E93" s="29">
        <v>0</v>
      </c>
      <c r="F93" s="29">
        <v>0</v>
      </c>
      <c r="G93" s="30" t="str">
        <f t="shared" si="19"/>
        <v/>
      </c>
      <c r="H93" s="30" t="str">
        <f t="shared" si="20"/>
        <v/>
      </c>
      <c r="I93" s="30" t="str">
        <f t="shared" si="21"/>
        <v/>
      </c>
      <c r="J93" s="30" t="str">
        <f t="shared" si="22"/>
        <v/>
      </c>
      <c r="K93" s="30" t="str">
        <f t="shared" si="25"/>
        <v xml:space="preserve"> </v>
      </c>
      <c r="L93" s="30" t="str">
        <f t="shared" si="26"/>
        <v xml:space="preserve"> </v>
      </c>
      <c r="M93" s="30" t="str">
        <f t="shared" si="23"/>
        <v/>
      </c>
      <c r="N93" s="36" t="str">
        <f t="shared" si="24"/>
        <v/>
      </c>
    </row>
    <row r="94" spans="1:14" x14ac:dyDescent="0.2">
      <c r="A94" s="23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23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23"/>
      <c r="B96" s="25" t="s">
        <v>79</v>
      </c>
      <c r="C96" s="35">
        <v>0</v>
      </c>
      <c r="D96" s="29">
        <v>0</v>
      </c>
      <c r="E96" s="29">
        <v>0</v>
      </c>
      <c r="F96" s="29">
        <v>0</v>
      </c>
      <c r="G96" s="30" t="str">
        <f t="shared" si="19"/>
        <v/>
      </c>
      <c r="H96" s="30" t="str">
        <f t="shared" si="20"/>
        <v/>
      </c>
      <c r="I96" s="30" t="str">
        <f t="shared" si="21"/>
        <v/>
      </c>
      <c r="J96" s="30" t="str">
        <f t="shared" si="22"/>
        <v/>
      </c>
      <c r="K96" s="30" t="str">
        <f t="shared" si="25"/>
        <v xml:space="preserve"> </v>
      </c>
      <c r="L96" s="30" t="str">
        <f t="shared" si="26"/>
        <v xml:space="preserve"> </v>
      </c>
      <c r="M96" s="30" t="str">
        <f t="shared" si="23"/>
        <v/>
      </c>
      <c r="N96" s="36" t="str">
        <f t="shared" si="24"/>
        <v/>
      </c>
    </row>
    <row r="97" spans="1:14" x14ac:dyDescent="0.2">
      <c r="A97" s="23"/>
      <c r="B97" s="25" t="s">
        <v>80</v>
      </c>
      <c r="C97" s="35">
        <v>0</v>
      </c>
      <c r="D97" s="29">
        <v>0</v>
      </c>
      <c r="E97" s="29">
        <v>0</v>
      </c>
      <c r="F97" s="29">
        <v>0</v>
      </c>
      <c r="G97" s="30" t="str">
        <f t="shared" si="19"/>
        <v/>
      </c>
      <c r="H97" s="30" t="str">
        <f t="shared" si="20"/>
        <v/>
      </c>
      <c r="I97" s="30" t="str">
        <f t="shared" si="21"/>
        <v/>
      </c>
      <c r="J97" s="30" t="str">
        <f t="shared" si="22"/>
        <v/>
      </c>
      <c r="K97" s="30" t="str">
        <f t="shared" si="25"/>
        <v xml:space="preserve"> </v>
      </c>
      <c r="L97" s="30" t="str">
        <f t="shared" si="26"/>
        <v xml:space="preserve"> </v>
      </c>
      <c r="M97" s="30" t="str">
        <f t="shared" si="23"/>
        <v/>
      </c>
      <c r="N97" s="36" t="str">
        <f t="shared" si="24"/>
        <v/>
      </c>
    </row>
    <row r="98" spans="1:14" x14ac:dyDescent="0.2">
      <c r="A98" s="23"/>
      <c r="B98" s="25" t="s">
        <v>81</v>
      </c>
      <c r="C98" s="35">
        <v>0</v>
      </c>
      <c r="D98" s="29">
        <v>0</v>
      </c>
      <c r="E98" s="29">
        <v>0</v>
      </c>
      <c r="F98" s="29">
        <v>0</v>
      </c>
      <c r="G98" s="30" t="str">
        <f t="shared" si="19"/>
        <v/>
      </c>
      <c r="H98" s="30" t="str">
        <f t="shared" si="20"/>
        <v/>
      </c>
      <c r="I98" s="30" t="str">
        <f t="shared" si="21"/>
        <v/>
      </c>
      <c r="J98" s="30" t="str">
        <f t="shared" si="22"/>
        <v/>
      </c>
      <c r="K98" s="30" t="str">
        <f t="shared" si="25"/>
        <v xml:space="preserve"> </v>
      </c>
      <c r="L98" s="30" t="str">
        <f t="shared" si="26"/>
        <v xml:space="preserve"> </v>
      </c>
      <c r="M98" s="30" t="str">
        <f t="shared" si="23"/>
        <v/>
      </c>
      <c r="N98" s="36" t="str">
        <f t="shared" si="24"/>
        <v/>
      </c>
    </row>
    <row r="99" spans="1:14" x14ac:dyDescent="0.2">
      <c r="A99" s="23"/>
      <c r="B99" s="25" t="s">
        <v>82</v>
      </c>
      <c r="C99" s="35">
        <v>0</v>
      </c>
      <c r="D99" s="29">
        <v>0</v>
      </c>
      <c r="E99" s="29">
        <v>0</v>
      </c>
      <c r="F99" s="29">
        <v>0</v>
      </c>
      <c r="G99" s="30" t="str">
        <f t="shared" si="19"/>
        <v/>
      </c>
      <c r="H99" s="30" t="str">
        <f t="shared" si="20"/>
        <v/>
      </c>
      <c r="I99" s="30" t="str">
        <f t="shared" si="21"/>
        <v/>
      </c>
      <c r="J99" s="30" t="str">
        <f t="shared" si="22"/>
        <v/>
      </c>
      <c r="K99" s="30" t="str">
        <f t="shared" si="25"/>
        <v xml:space="preserve"> </v>
      </c>
      <c r="L99" s="30" t="str">
        <f t="shared" si="26"/>
        <v xml:space="preserve"> </v>
      </c>
      <c r="M99" s="30" t="str">
        <f t="shared" si="23"/>
        <v/>
      </c>
      <c r="N99" s="36" t="str">
        <f t="shared" si="24"/>
        <v/>
      </c>
    </row>
    <row r="100" spans="1:14" x14ac:dyDescent="0.2">
      <c r="A100" s="23"/>
      <c r="B100" s="25" t="s">
        <v>83</v>
      </c>
      <c r="C100" s="35">
        <v>3</v>
      </c>
      <c r="D100" s="29">
        <v>0</v>
      </c>
      <c r="E100" s="29">
        <v>3</v>
      </c>
      <c r="F100" s="29">
        <v>2</v>
      </c>
      <c r="G100" s="30">
        <f t="shared" si="19"/>
        <v>4.9180327868852458E-2</v>
      </c>
      <c r="H100" s="30" t="str">
        <f t="shared" si="20"/>
        <v/>
      </c>
      <c r="I100" s="30">
        <f t="shared" si="21"/>
        <v>0.125</v>
      </c>
      <c r="J100" s="30">
        <f t="shared" si="22"/>
        <v>6.4516129032258063E-2</v>
      </c>
      <c r="K100" s="30">
        <f t="shared" si="25"/>
        <v>0</v>
      </c>
      <c r="L100" s="30">
        <f t="shared" si="26"/>
        <v>1</v>
      </c>
      <c r="M100" s="30">
        <f t="shared" si="23"/>
        <v>0</v>
      </c>
      <c r="N100" s="36" t="str">
        <f t="shared" si="24"/>
        <v/>
      </c>
    </row>
    <row r="101" spans="1:14" x14ac:dyDescent="0.2">
      <c r="A101" s="23"/>
      <c r="B101" s="25" t="s">
        <v>84</v>
      </c>
      <c r="C101" s="35">
        <v>0</v>
      </c>
      <c r="D101" s="29">
        <v>3</v>
      </c>
      <c r="E101" s="29">
        <v>1</v>
      </c>
      <c r="F101" s="29">
        <v>1</v>
      </c>
      <c r="G101" s="30" t="str">
        <f t="shared" si="19"/>
        <v/>
      </c>
      <c r="H101" s="30">
        <f t="shared" si="20"/>
        <v>0.04</v>
      </c>
      <c r="I101" s="30">
        <f t="shared" si="21"/>
        <v>4.1666666666666664E-2</v>
      </c>
      <c r="J101" s="30">
        <f t="shared" si="22"/>
        <v>3.2258064516129031E-2</v>
      </c>
      <c r="K101" s="30">
        <f t="shared" si="25"/>
        <v>1</v>
      </c>
      <c r="L101" s="30">
        <f t="shared" si="26"/>
        <v>-0.66666666666666663</v>
      </c>
      <c r="M101" s="30" t="str">
        <f t="shared" si="23"/>
        <v/>
      </c>
      <c r="N101" s="36">
        <f t="shared" si="24"/>
        <v>-2.6666666666666665E-2</v>
      </c>
    </row>
    <row r="102" spans="1:14" x14ac:dyDescent="0.2">
      <c r="A102" s="23"/>
      <c r="B102" s="25" t="s">
        <v>85</v>
      </c>
      <c r="C102" s="35">
        <v>0</v>
      </c>
      <c r="D102" s="29">
        <v>0</v>
      </c>
      <c r="E102" s="29">
        <v>0</v>
      </c>
      <c r="F102" s="29">
        <v>0</v>
      </c>
      <c r="G102" s="30" t="str">
        <f t="shared" si="19"/>
        <v/>
      </c>
      <c r="H102" s="30" t="str">
        <f t="shared" si="20"/>
        <v/>
      </c>
      <c r="I102" s="30" t="str">
        <f t="shared" si="21"/>
        <v/>
      </c>
      <c r="J102" s="30" t="str">
        <f t="shared" si="22"/>
        <v/>
      </c>
      <c r="K102" s="30" t="str">
        <f t="shared" si="25"/>
        <v xml:space="preserve"> </v>
      </c>
      <c r="L102" s="30" t="str">
        <f t="shared" si="26"/>
        <v xml:space="preserve"> </v>
      </c>
      <c r="M102" s="30" t="str">
        <f t="shared" si="23"/>
        <v/>
      </c>
      <c r="N102" s="36" t="str">
        <f t="shared" si="24"/>
        <v/>
      </c>
    </row>
    <row r="103" spans="1:14" x14ac:dyDescent="0.2">
      <c r="A103" s="23"/>
      <c r="B103" s="25" t="s">
        <v>86</v>
      </c>
      <c r="C103" s="35">
        <v>0</v>
      </c>
      <c r="D103" s="29">
        <v>1</v>
      </c>
      <c r="E103" s="29">
        <v>0</v>
      </c>
      <c r="F103" s="29">
        <v>0</v>
      </c>
      <c r="G103" s="30" t="str">
        <f t="shared" si="19"/>
        <v/>
      </c>
      <c r="H103" s="30">
        <f t="shared" si="20"/>
        <v>1.3333333333333334E-2</v>
      </c>
      <c r="I103" s="30" t="str">
        <f t="shared" si="21"/>
        <v/>
      </c>
      <c r="J103" s="30" t="str">
        <f t="shared" si="22"/>
        <v/>
      </c>
      <c r="K103" s="30" t="str">
        <f t="shared" si="25"/>
        <v xml:space="preserve"> </v>
      </c>
      <c r="L103" s="30">
        <f t="shared" si="26"/>
        <v>-1</v>
      </c>
      <c r="M103" s="30" t="str">
        <f t="shared" si="23"/>
        <v/>
      </c>
      <c r="N103" s="36">
        <f t="shared" si="24"/>
        <v>-1.3333333333333334E-2</v>
      </c>
    </row>
    <row r="104" spans="1:14" x14ac:dyDescent="0.2">
      <c r="A104" s="23"/>
      <c r="B104" s="25" t="s">
        <v>87</v>
      </c>
      <c r="C104" s="35">
        <v>0</v>
      </c>
      <c r="D104" s="29">
        <v>0</v>
      </c>
      <c r="E104" s="29">
        <v>0</v>
      </c>
      <c r="F104" s="29">
        <v>0</v>
      </c>
      <c r="G104" s="30" t="str">
        <f t="shared" si="19"/>
        <v/>
      </c>
      <c r="H104" s="30" t="str">
        <f t="shared" si="20"/>
        <v/>
      </c>
      <c r="I104" s="30" t="str">
        <f t="shared" si="21"/>
        <v/>
      </c>
      <c r="J104" s="30" t="str">
        <f t="shared" si="22"/>
        <v/>
      </c>
      <c r="K104" s="30" t="str">
        <f t="shared" si="25"/>
        <v xml:space="preserve"> </v>
      </c>
      <c r="L104" s="30" t="str">
        <f t="shared" si="26"/>
        <v xml:space="preserve"> </v>
      </c>
      <c r="M104" s="30" t="str">
        <f t="shared" si="23"/>
        <v/>
      </c>
      <c r="N104" s="36" t="str">
        <f t="shared" si="24"/>
        <v/>
      </c>
    </row>
    <row r="105" spans="1:14" x14ac:dyDescent="0.2">
      <c r="A105" s="23"/>
      <c r="B105" s="25" t="s">
        <v>88</v>
      </c>
      <c r="C105" s="35">
        <v>0</v>
      </c>
      <c r="D105" s="29">
        <v>0</v>
      </c>
      <c r="E105" s="29">
        <v>0</v>
      </c>
      <c r="F105" s="29">
        <v>0</v>
      </c>
      <c r="G105" s="30" t="str">
        <f t="shared" si="19"/>
        <v/>
      </c>
      <c r="H105" s="30" t="str">
        <f t="shared" si="20"/>
        <v/>
      </c>
      <c r="I105" s="30" t="str">
        <f t="shared" si="21"/>
        <v/>
      </c>
      <c r="J105" s="30" t="str">
        <f t="shared" si="22"/>
        <v/>
      </c>
      <c r="K105" s="30" t="str">
        <f t="shared" si="25"/>
        <v xml:space="preserve"> </v>
      </c>
      <c r="L105" s="30" t="str">
        <f t="shared" si="26"/>
        <v xml:space="preserve"> </v>
      </c>
      <c r="M105" s="30" t="str">
        <f t="shared" si="23"/>
        <v/>
      </c>
      <c r="N105" s="36" t="str">
        <f t="shared" si="24"/>
        <v/>
      </c>
    </row>
    <row r="106" spans="1:14" x14ac:dyDescent="0.2">
      <c r="A106" s="23"/>
      <c r="B106" s="25" t="s">
        <v>89</v>
      </c>
      <c r="C106" s="35">
        <v>0</v>
      </c>
      <c r="D106" s="29">
        <v>0</v>
      </c>
      <c r="E106" s="29">
        <v>0</v>
      </c>
      <c r="F106" s="29">
        <v>0</v>
      </c>
      <c r="G106" s="30" t="str">
        <f t="shared" si="19"/>
        <v/>
      </c>
      <c r="H106" s="30" t="str">
        <f t="shared" si="20"/>
        <v/>
      </c>
      <c r="I106" s="30" t="str">
        <f t="shared" si="21"/>
        <v/>
      </c>
      <c r="J106" s="30" t="str">
        <f t="shared" si="22"/>
        <v/>
      </c>
      <c r="K106" s="30" t="str">
        <f t="shared" si="25"/>
        <v xml:space="preserve"> </v>
      </c>
      <c r="L106" s="30" t="str">
        <f t="shared" si="26"/>
        <v xml:space="preserve"> </v>
      </c>
      <c r="M106" s="30" t="str">
        <f t="shared" si="23"/>
        <v/>
      </c>
      <c r="N106" s="36" t="str">
        <f t="shared" si="24"/>
        <v/>
      </c>
    </row>
    <row r="107" spans="1:14" x14ac:dyDescent="0.2">
      <c r="A107" s="23"/>
      <c r="B107" s="25" t="s">
        <v>90</v>
      </c>
      <c r="C107" s="35">
        <v>0</v>
      </c>
      <c r="D107" s="29">
        <v>0</v>
      </c>
      <c r="E107" s="29">
        <v>0</v>
      </c>
      <c r="F107" s="29">
        <v>0</v>
      </c>
      <c r="G107" s="30" t="str">
        <f t="shared" si="19"/>
        <v/>
      </c>
      <c r="H107" s="30" t="str">
        <f t="shared" si="20"/>
        <v/>
      </c>
      <c r="I107" s="30" t="str">
        <f t="shared" si="21"/>
        <v/>
      </c>
      <c r="J107" s="30" t="str">
        <f t="shared" si="22"/>
        <v/>
      </c>
      <c r="K107" s="30" t="str">
        <f t="shared" si="25"/>
        <v xml:space="preserve"> </v>
      </c>
      <c r="L107" s="30" t="str">
        <f t="shared" si="26"/>
        <v xml:space="preserve"> </v>
      </c>
      <c r="M107" s="30" t="str">
        <f t="shared" si="23"/>
        <v/>
      </c>
      <c r="N107" s="36" t="str">
        <f t="shared" si="24"/>
        <v/>
      </c>
    </row>
    <row r="108" spans="1:14" x14ac:dyDescent="0.2">
      <c r="A108" s="23"/>
      <c r="B108" s="25" t="s">
        <v>91</v>
      </c>
      <c r="C108" s="35">
        <v>0</v>
      </c>
      <c r="D108" s="29">
        <v>0</v>
      </c>
      <c r="E108" s="29">
        <v>0</v>
      </c>
      <c r="F108" s="29">
        <v>0</v>
      </c>
      <c r="G108" s="30" t="str">
        <f t="shared" si="19"/>
        <v/>
      </c>
      <c r="H108" s="30" t="str">
        <f t="shared" si="20"/>
        <v/>
      </c>
      <c r="I108" s="30" t="str">
        <f t="shared" si="21"/>
        <v/>
      </c>
      <c r="J108" s="30" t="str">
        <f t="shared" si="22"/>
        <v/>
      </c>
      <c r="K108" s="30" t="str">
        <f t="shared" si="25"/>
        <v xml:space="preserve"> </v>
      </c>
      <c r="L108" s="30" t="str">
        <f t="shared" si="26"/>
        <v xml:space="preserve"> </v>
      </c>
      <c r="M108" s="30" t="str">
        <f t="shared" si="23"/>
        <v/>
      </c>
      <c r="N108" s="36" t="str">
        <f t="shared" si="24"/>
        <v/>
      </c>
    </row>
    <row r="109" spans="1:14" x14ac:dyDescent="0.2">
      <c r="A109" s="23"/>
      <c r="B109" s="25" t="s">
        <v>92</v>
      </c>
      <c r="C109" s="35">
        <v>0</v>
      </c>
      <c r="D109" s="29">
        <v>0</v>
      </c>
      <c r="E109" s="29">
        <v>0</v>
      </c>
      <c r="F109" s="29">
        <v>0</v>
      </c>
      <c r="G109" s="30" t="str">
        <f t="shared" si="19"/>
        <v/>
      </c>
      <c r="H109" s="30" t="str">
        <f t="shared" si="20"/>
        <v/>
      </c>
      <c r="I109" s="30" t="str">
        <f t="shared" si="21"/>
        <v/>
      </c>
      <c r="J109" s="30" t="str">
        <f t="shared" si="22"/>
        <v/>
      </c>
      <c r="K109" s="30" t="str">
        <f t="shared" si="25"/>
        <v xml:space="preserve"> </v>
      </c>
      <c r="L109" s="30" t="str">
        <f t="shared" si="26"/>
        <v xml:space="preserve"> </v>
      </c>
      <c r="M109" s="30" t="str">
        <f t="shared" si="23"/>
        <v/>
      </c>
      <c r="N109" s="36" t="str">
        <f t="shared" si="24"/>
        <v/>
      </c>
    </row>
    <row r="110" spans="1:14" x14ac:dyDescent="0.2">
      <c r="A110" s="23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23"/>
      <c r="B111" s="25" t="s">
        <v>94</v>
      </c>
      <c r="C111" s="35">
        <v>0</v>
      </c>
      <c r="D111" s="29">
        <v>0</v>
      </c>
      <c r="E111" s="29">
        <v>0</v>
      </c>
      <c r="F111" s="29">
        <v>0</v>
      </c>
      <c r="G111" s="30" t="str">
        <f t="shared" si="19"/>
        <v/>
      </c>
      <c r="H111" s="30" t="str">
        <f t="shared" si="20"/>
        <v/>
      </c>
      <c r="I111" s="30" t="str">
        <f t="shared" si="21"/>
        <v/>
      </c>
      <c r="J111" s="30" t="str">
        <f t="shared" si="22"/>
        <v/>
      </c>
      <c r="K111" s="30" t="str">
        <f t="shared" si="25"/>
        <v xml:space="preserve"> </v>
      </c>
      <c r="L111" s="30" t="str">
        <f t="shared" si="26"/>
        <v xml:space="preserve"> </v>
      </c>
      <c r="M111" s="30" t="str">
        <f t="shared" si="23"/>
        <v/>
      </c>
      <c r="N111" s="36" t="str">
        <f t="shared" si="24"/>
        <v/>
      </c>
    </row>
    <row r="112" spans="1:14" x14ac:dyDescent="0.2">
      <c r="A112" s="23"/>
      <c r="B112" s="25" t="s">
        <v>95</v>
      </c>
      <c r="C112" s="35">
        <v>0</v>
      </c>
      <c r="D112" s="29">
        <v>0</v>
      </c>
      <c r="E112" s="29">
        <v>0</v>
      </c>
      <c r="F112" s="29">
        <v>0</v>
      </c>
      <c r="G112" s="30" t="str">
        <f t="shared" si="19"/>
        <v/>
      </c>
      <c r="H112" s="30" t="str">
        <f t="shared" si="20"/>
        <v/>
      </c>
      <c r="I112" s="30" t="str">
        <f t="shared" si="21"/>
        <v/>
      </c>
      <c r="J112" s="30" t="str">
        <f t="shared" si="22"/>
        <v/>
      </c>
      <c r="K112" s="30" t="str">
        <f t="shared" si="25"/>
        <v xml:space="preserve"> </v>
      </c>
      <c r="L112" s="30" t="str">
        <f t="shared" si="26"/>
        <v xml:space="preserve"> </v>
      </c>
      <c r="M112" s="30" t="str">
        <f t="shared" si="23"/>
        <v/>
      </c>
      <c r="N112" s="36" t="str">
        <f t="shared" si="24"/>
        <v/>
      </c>
    </row>
    <row r="113" spans="1:14" x14ac:dyDescent="0.2">
      <c r="A113" s="23"/>
      <c r="B113" s="25" t="s">
        <v>96</v>
      </c>
      <c r="C113" s="35">
        <v>0</v>
      </c>
      <c r="D113" s="29">
        <v>0</v>
      </c>
      <c r="E113" s="29">
        <v>0</v>
      </c>
      <c r="F113" s="29">
        <v>0</v>
      </c>
      <c r="G113" s="30" t="str">
        <f t="shared" ref="G113:G144" si="27">+IF(C113=0,"",C113/C$81)</f>
        <v/>
      </c>
      <c r="H113" s="30" t="str">
        <f t="shared" ref="H113:H144" si="28">+IF(D113=0,"",D113/D$81)</f>
        <v/>
      </c>
      <c r="I113" s="30" t="str">
        <f t="shared" ref="I113:I144" si="29">+IF(E113=0,"",E113/E$81)</f>
        <v/>
      </c>
      <c r="J113" s="30" t="str">
        <f t="shared" ref="J113:J144" si="30">+IF(F113=0,"",F113/F$81)</f>
        <v/>
      </c>
      <c r="K113" s="30" t="str">
        <f t="shared" si="25"/>
        <v xml:space="preserve"> </v>
      </c>
      <c r="L113" s="30" t="str">
        <f t="shared" si="26"/>
        <v xml:space="preserve"> </v>
      </c>
      <c r="M113" s="30" t="str">
        <f t="shared" ref="M113:M144" si="31">+IF(OR(AND(G113=""),(K113="")),"",G113*K113)</f>
        <v/>
      </c>
      <c r="N113" s="36" t="str">
        <f t="shared" ref="N113:N144" si="32">+IF(OR(AND(H113=""),(L113="")),"",H113*L113)</f>
        <v/>
      </c>
    </row>
    <row r="114" spans="1:14" x14ac:dyDescent="0.2">
      <c r="A114" s="23"/>
      <c r="B114" s="25" t="s">
        <v>97</v>
      </c>
      <c r="C114" s="35">
        <v>0</v>
      </c>
      <c r="D114" s="29">
        <v>0</v>
      </c>
      <c r="E114" s="29">
        <v>0</v>
      </c>
      <c r="F114" s="29">
        <v>0</v>
      </c>
      <c r="G114" s="30" t="str">
        <f t="shared" si="27"/>
        <v/>
      </c>
      <c r="H114" s="30" t="str">
        <f t="shared" si="28"/>
        <v/>
      </c>
      <c r="I114" s="30" t="str">
        <f t="shared" si="29"/>
        <v/>
      </c>
      <c r="J114" s="30" t="str">
        <f t="shared" si="30"/>
        <v/>
      </c>
      <c r="K114" s="30" t="str">
        <f t="shared" ref="K114:K145" si="33">+IF(AND(C114=0,E114=0)," ",IF(C114=0,1,IF(E114=0,-1,(E114-C114)/C114)))</f>
        <v xml:space="preserve"> </v>
      </c>
      <c r="L114" s="30" t="str">
        <f t="shared" ref="L114:L145" si="34">+IF(AND(D114=0,F114=0)," ",IF(D114=0,1,IF(F114=0,-1,(F114-D114)/D114)))</f>
        <v xml:space="preserve"> </v>
      </c>
      <c r="M114" s="30" t="str">
        <f t="shared" si="31"/>
        <v/>
      </c>
      <c r="N114" s="36" t="str">
        <f t="shared" si="32"/>
        <v/>
      </c>
    </row>
    <row r="115" spans="1:14" x14ac:dyDescent="0.2">
      <c r="A115" s="23"/>
      <c r="B115" s="25" t="s">
        <v>98</v>
      </c>
      <c r="C115" s="35">
        <v>0</v>
      </c>
      <c r="D115" s="29">
        <v>0</v>
      </c>
      <c r="E115" s="29">
        <v>0</v>
      </c>
      <c r="F115" s="29">
        <v>0</v>
      </c>
      <c r="G115" s="30" t="str">
        <f t="shared" si="27"/>
        <v/>
      </c>
      <c r="H115" s="30" t="str">
        <f t="shared" si="28"/>
        <v/>
      </c>
      <c r="I115" s="30" t="str">
        <f t="shared" si="29"/>
        <v/>
      </c>
      <c r="J115" s="30" t="str">
        <f t="shared" si="30"/>
        <v/>
      </c>
      <c r="K115" s="30" t="str">
        <f t="shared" si="33"/>
        <v xml:space="preserve"> </v>
      </c>
      <c r="L115" s="30" t="str">
        <f t="shared" si="34"/>
        <v xml:space="preserve"> </v>
      </c>
      <c r="M115" s="30" t="str">
        <f t="shared" si="31"/>
        <v/>
      </c>
      <c r="N115" s="36" t="str">
        <f t="shared" si="32"/>
        <v/>
      </c>
    </row>
    <row r="116" spans="1:14" x14ac:dyDescent="0.2">
      <c r="A116" s="23"/>
      <c r="B116" s="25" t="s">
        <v>99</v>
      </c>
      <c r="C116" s="35">
        <v>0</v>
      </c>
      <c r="D116" s="29">
        <v>0</v>
      </c>
      <c r="E116" s="29">
        <v>0</v>
      </c>
      <c r="F116" s="29">
        <v>0</v>
      </c>
      <c r="G116" s="30" t="str">
        <f t="shared" si="27"/>
        <v/>
      </c>
      <c r="H116" s="30" t="str">
        <f t="shared" si="28"/>
        <v/>
      </c>
      <c r="I116" s="30" t="str">
        <f t="shared" si="29"/>
        <v/>
      </c>
      <c r="J116" s="30" t="str">
        <f t="shared" si="30"/>
        <v/>
      </c>
      <c r="K116" s="30" t="str">
        <f t="shared" si="33"/>
        <v xml:space="preserve"> </v>
      </c>
      <c r="L116" s="30" t="str">
        <f t="shared" si="34"/>
        <v xml:space="preserve"> </v>
      </c>
      <c r="M116" s="30" t="str">
        <f t="shared" si="31"/>
        <v/>
      </c>
      <c r="N116" s="36" t="str">
        <f t="shared" si="32"/>
        <v/>
      </c>
    </row>
    <row r="117" spans="1:14" x14ac:dyDescent="0.2">
      <c r="A117" s="23"/>
      <c r="B117" s="25" t="s">
        <v>100</v>
      </c>
      <c r="C117" s="35">
        <v>0</v>
      </c>
      <c r="D117" s="29">
        <v>0</v>
      </c>
      <c r="E117" s="29">
        <v>0</v>
      </c>
      <c r="F117" s="29">
        <v>0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 t="str">
        <f t="shared" si="34"/>
        <v xml:space="preserve"> 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23"/>
      <c r="B118" s="25" t="s">
        <v>101</v>
      </c>
      <c r="C118" s="35">
        <v>0</v>
      </c>
      <c r="D118" s="29">
        <v>1</v>
      </c>
      <c r="E118" s="29">
        <v>1</v>
      </c>
      <c r="F118" s="29">
        <v>0</v>
      </c>
      <c r="G118" s="30" t="str">
        <f t="shared" si="27"/>
        <v/>
      </c>
      <c r="H118" s="30">
        <f t="shared" si="28"/>
        <v>1.3333333333333334E-2</v>
      </c>
      <c r="I118" s="30">
        <f t="shared" si="29"/>
        <v>4.1666666666666664E-2</v>
      </c>
      <c r="J118" s="30" t="str">
        <f t="shared" si="30"/>
        <v/>
      </c>
      <c r="K118" s="30">
        <f t="shared" si="33"/>
        <v>1</v>
      </c>
      <c r="L118" s="30">
        <f t="shared" si="34"/>
        <v>-1</v>
      </c>
      <c r="M118" s="30" t="str">
        <f t="shared" si="31"/>
        <v/>
      </c>
      <c r="N118" s="36">
        <f t="shared" si="32"/>
        <v>-1.3333333333333334E-2</v>
      </c>
    </row>
    <row r="119" spans="1:14" x14ac:dyDescent="0.2">
      <c r="A119" s="23"/>
      <c r="B119" s="25" t="s">
        <v>102</v>
      </c>
      <c r="C119" s="35">
        <v>0</v>
      </c>
      <c r="D119" s="29">
        <v>0</v>
      </c>
      <c r="E119" s="29">
        <v>0</v>
      </c>
      <c r="F119" s="29">
        <v>0</v>
      </c>
      <c r="G119" s="30" t="str">
        <f t="shared" si="27"/>
        <v/>
      </c>
      <c r="H119" s="30" t="str">
        <f t="shared" si="28"/>
        <v/>
      </c>
      <c r="I119" s="30" t="str">
        <f t="shared" si="29"/>
        <v/>
      </c>
      <c r="J119" s="30" t="str">
        <f t="shared" si="30"/>
        <v/>
      </c>
      <c r="K119" s="30" t="str">
        <f t="shared" si="33"/>
        <v xml:space="preserve"> </v>
      </c>
      <c r="L119" s="30" t="str">
        <f t="shared" si="34"/>
        <v xml:space="preserve"> 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23"/>
      <c r="B120" s="25" t="s">
        <v>103</v>
      </c>
      <c r="C120" s="35">
        <v>0</v>
      </c>
      <c r="D120" s="29">
        <v>0</v>
      </c>
      <c r="E120" s="29">
        <v>0</v>
      </c>
      <c r="F120" s="29">
        <v>0</v>
      </c>
      <c r="G120" s="30" t="str">
        <f t="shared" si="27"/>
        <v/>
      </c>
      <c r="H120" s="30" t="str">
        <f t="shared" si="28"/>
        <v/>
      </c>
      <c r="I120" s="30" t="str">
        <f t="shared" si="29"/>
        <v/>
      </c>
      <c r="J120" s="30" t="str">
        <f t="shared" si="30"/>
        <v/>
      </c>
      <c r="K120" s="30" t="str">
        <f t="shared" si="33"/>
        <v xml:space="preserve"> </v>
      </c>
      <c r="L120" s="30" t="str">
        <f t="shared" si="34"/>
        <v xml:space="preserve"> </v>
      </c>
      <c r="M120" s="30" t="str">
        <f t="shared" si="31"/>
        <v/>
      </c>
      <c r="N120" s="36" t="str">
        <f t="shared" si="32"/>
        <v/>
      </c>
    </row>
    <row r="121" spans="1:14" x14ac:dyDescent="0.2">
      <c r="A121" s="23"/>
      <c r="B121" s="25" t="s">
        <v>104</v>
      </c>
      <c r="C121" s="35">
        <v>0</v>
      </c>
      <c r="D121" s="29">
        <v>0</v>
      </c>
      <c r="E121" s="29">
        <v>1</v>
      </c>
      <c r="F121" s="29">
        <v>0</v>
      </c>
      <c r="G121" s="30" t="str">
        <f t="shared" si="27"/>
        <v/>
      </c>
      <c r="H121" s="30" t="str">
        <f t="shared" si="28"/>
        <v/>
      </c>
      <c r="I121" s="30">
        <f t="shared" si="29"/>
        <v>4.1666666666666664E-2</v>
      </c>
      <c r="J121" s="30" t="str">
        <f t="shared" si="30"/>
        <v/>
      </c>
      <c r="K121" s="30">
        <f t="shared" si="33"/>
        <v>1</v>
      </c>
      <c r="L121" s="30" t="str">
        <f t="shared" si="34"/>
        <v xml:space="preserve"> </v>
      </c>
      <c r="M121" s="30" t="str">
        <f t="shared" si="31"/>
        <v/>
      </c>
      <c r="N121" s="36" t="str">
        <f t="shared" si="32"/>
        <v/>
      </c>
    </row>
    <row r="122" spans="1:14" x14ac:dyDescent="0.2">
      <c r="A122" s="23"/>
      <c r="B122" s="25" t="s">
        <v>105</v>
      </c>
      <c r="C122" s="35">
        <v>0</v>
      </c>
      <c r="D122" s="29">
        <v>0</v>
      </c>
      <c r="E122" s="29">
        <v>0</v>
      </c>
      <c r="F122" s="29">
        <v>0</v>
      </c>
      <c r="G122" s="30" t="str">
        <f t="shared" si="27"/>
        <v/>
      </c>
      <c r="H122" s="30" t="str">
        <f t="shared" si="28"/>
        <v/>
      </c>
      <c r="I122" s="30" t="str">
        <f t="shared" si="29"/>
        <v/>
      </c>
      <c r="J122" s="30" t="str">
        <f t="shared" si="30"/>
        <v/>
      </c>
      <c r="K122" s="30" t="str">
        <f t="shared" si="33"/>
        <v xml:space="preserve"> </v>
      </c>
      <c r="L122" s="30" t="str">
        <f t="shared" si="34"/>
        <v xml:space="preserve"> </v>
      </c>
      <c r="M122" s="30" t="str">
        <f t="shared" si="31"/>
        <v/>
      </c>
      <c r="N122" s="36" t="str">
        <f t="shared" si="32"/>
        <v/>
      </c>
    </row>
    <row r="123" spans="1:14" x14ac:dyDescent="0.2">
      <c r="A123" s="23"/>
      <c r="B123" s="25" t="s">
        <v>106</v>
      </c>
      <c r="C123" s="35">
        <v>3</v>
      </c>
      <c r="D123" s="29">
        <v>1</v>
      </c>
      <c r="E123" s="29">
        <v>0</v>
      </c>
      <c r="F123" s="29">
        <v>0</v>
      </c>
      <c r="G123" s="30">
        <f t="shared" si="27"/>
        <v>4.9180327868852458E-2</v>
      </c>
      <c r="H123" s="30">
        <f t="shared" si="28"/>
        <v>1.3333333333333334E-2</v>
      </c>
      <c r="I123" s="30" t="str">
        <f t="shared" si="29"/>
        <v/>
      </c>
      <c r="J123" s="30" t="str">
        <f t="shared" si="30"/>
        <v/>
      </c>
      <c r="K123" s="30">
        <f t="shared" si="33"/>
        <v>-1</v>
      </c>
      <c r="L123" s="30">
        <f t="shared" si="34"/>
        <v>-1</v>
      </c>
      <c r="M123" s="30">
        <f t="shared" si="31"/>
        <v>-4.9180327868852458E-2</v>
      </c>
      <c r="N123" s="36">
        <f t="shared" si="32"/>
        <v>-1.3333333333333334E-2</v>
      </c>
    </row>
    <row r="124" spans="1:14" ht="25.5" x14ac:dyDescent="0.2">
      <c r="A124" s="23"/>
      <c r="B124" s="25" t="s">
        <v>107</v>
      </c>
      <c r="C124" s="35">
        <v>0</v>
      </c>
      <c r="D124" s="29">
        <v>1</v>
      </c>
      <c r="E124" s="29">
        <v>0</v>
      </c>
      <c r="F124" s="29">
        <v>0</v>
      </c>
      <c r="G124" s="30" t="str">
        <f t="shared" si="27"/>
        <v/>
      </c>
      <c r="H124" s="30">
        <f t="shared" si="28"/>
        <v>1.3333333333333334E-2</v>
      </c>
      <c r="I124" s="30" t="str">
        <f t="shared" si="29"/>
        <v/>
      </c>
      <c r="J124" s="30" t="str">
        <f t="shared" si="30"/>
        <v/>
      </c>
      <c r="K124" s="30" t="str">
        <f t="shared" si="33"/>
        <v xml:space="preserve"> </v>
      </c>
      <c r="L124" s="30">
        <f t="shared" si="34"/>
        <v>-1</v>
      </c>
      <c r="M124" s="30" t="str">
        <f t="shared" si="31"/>
        <v/>
      </c>
      <c r="N124" s="36">
        <f t="shared" si="32"/>
        <v>-1.3333333333333334E-2</v>
      </c>
    </row>
    <row r="125" spans="1:14" ht="25.5" x14ac:dyDescent="0.2">
      <c r="A125" s="23"/>
      <c r="B125" s="25" t="s">
        <v>108</v>
      </c>
      <c r="C125" s="35">
        <v>0</v>
      </c>
      <c r="D125" s="29">
        <v>0</v>
      </c>
      <c r="E125" s="29">
        <v>0</v>
      </c>
      <c r="F125" s="29">
        <v>0</v>
      </c>
      <c r="G125" s="30" t="str">
        <f t="shared" si="27"/>
        <v/>
      </c>
      <c r="H125" s="30" t="str">
        <f t="shared" si="28"/>
        <v/>
      </c>
      <c r="I125" s="30" t="str">
        <f t="shared" si="29"/>
        <v/>
      </c>
      <c r="J125" s="30" t="str">
        <f t="shared" si="30"/>
        <v/>
      </c>
      <c r="K125" s="30" t="str">
        <f t="shared" si="33"/>
        <v xml:space="preserve"> </v>
      </c>
      <c r="L125" s="30" t="str">
        <f t="shared" si="34"/>
        <v xml:space="preserve"> </v>
      </c>
      <c r="M125" s="30" t="str">
        <f t="shared" si="31"/>
        <v/>
      </c>
      <c r="N125" s="36" t="str">
        <f t="shared" si="32"/>
        <v/>
      </c>
    </row>
    <row r="126" spans="1:14" x14ac:dyDescent="0.2">
      <c r="A126" s="23"/>
      <c r="B126" s="25" t="s">
        <v>109</v>
      </c>
      <c r="C126" s="35">
        <v>1</v>
      </c>
      <c r="D126" s="29">
        <v>0</v>
      </c>
      <c r="E126" s="29">
        <v>0</v>
      </c>
      <c r="F126" s="29">
        <v>0</v>
      </c>
      <c r="G126" s="30">
        <f t="shared" si="27"/>
        <v>1.6393442622950821E-2</v>
      </c>
      <c r="H126" s="30" t="str">
        <f t="shared" si="28"/>
        <v/>
      </c>
      <c r="I126" s="30" t="str">
        <f t="shared" si="29"/>
        <v/>
      </c>
      <c r="J126" s="30" t="str">
        <f t="shared" si="30"/>
        <v/>
      </c>
      <c r="K126" s="30">
        <f t="shared" si="33"/>
        <v>-1</v>
      </c>
      <c r="L126" s="30" t="str">
        <f t="shared" si="34"/>
        <v xml:space="preserve"> </v>
      </c>
      <c r="M126" s="30">
        <f t="shared" si="31"/>
        <v>-1.6393442622950821E-2</v>
      </c>
      <c r="N126" s="36" t="str">
        <f t="shared" si="32"/>
        <v/>
      </c>
    </row>
    <row r="127" spans="1:14" x14ac:dyDescent="0.2">
      <c r="A127" s="23"/>
      <c r="B127" s="25" t="s">
        <v>110</v>
      </c>
      <c r="C127" s="35">
        <v>0</v>
      </c>
      <c r="D127" s="29">
        <v>0</v>
      </c>
      <c r="E127" s="29">
        <v>0</v>
      </c>
      <c r="F127" s="29">
        <v>0</v>
      </c>
      <c r="G127" s="30" t="str">
        <f t="shared" si="27"/>
        <v/>
      </c>
      <c r="H127" s="30" t="str">
        <f t="shared" si="28"/>
        <v/>
      </c>
      <c r="I127" s="30" t="str">
        <f t="shared" si="29"/>
        <v/>
      </c>
      <c r="J127" s="30" t="str">
        <f t="shared" si="30"/>
        <v/>
      </c>
      <c r="K127" s="30" t="str">
        <f t="shared" si="33"/>
        <v xml:space="preserve"> </v>
      </c>
      <c r="L127" s="30" t="str">
        <f t="shared" si="34"/>
        <v xml:space="preserve"> </v>
      </c>
      <c r="M127" s="30" t="str">
        <f t="shared" si="31"/>
        <v/>
      </c>
      <c r="N127" s="36" t="str">
        <f t="shared" si="32"/>
        <v/>
      </c>
    </row>
    <row r="128" spans="1:14" x14ac:dyDescent="0.2">
      <c r="A128" s="23"/>
      <c r="B128" s="25" t="s">
        <v>111</v>
      </c>
      <c r="C128" s="35">
        <v>0</v>
      </c>
      <c r="D128" s="29">
        <v>0</v>
      </c>
      <c r="E128" s="29">
        <v>0</v>
      </c>
      <c r="F128" s="29">
        <v>1</v>
      </c>
      <c r="G128" s="30" t="str">
        <f t="shared" si="27"/>
        <v/>
      </c>
      <c r="H128" s="30" t="str">
        <f t="shared" si="28"/>
        <v/>
      </c>
      <c r="I128" s="30" t="str">
        <f t="shared" si="29"/>
        <v/>
      </c>
      <c r="J128" s="30">
        <f t="shared" si="30"/>
        <v>3.2258064516129031E-2</v>
      </c>
      <c r="K128" s="30" t="str">
        <f t="shared" si="33"/>
        <v xml:space="preserve"> </v>
      </c>
      <c r="L128" s="30">
        <f t="shared" si="34"/>
        <v>1</v>
      </c>
      <c r="M128" s="30" t="str">
        <f t="shared" si="31"/>
        <v/>
      </c>
      <c r="N128" s="36" t="str">
        <f t="shared" si="32"/>
        <v/>
      </c>
    </row>
    <row r="129" spans="1:14" x14ac:dyDescent="0.2">
      <c r="A129" s="23"/>
      <c r="B129" s="25" t="s">
        <v>112</v>
      </c>
      <c r="C129" s="35">
        <v>0</v>
      </c>
      <c r="D129" s="29">
        <v>0</v>
      </c>
      <c r="E129" s="29">
        <v>0</v>
      </c>
      <c r="F129" s="29">
        <v>0</v>
      </c>
      <c r="G129" s="30" t="str">
        <f t="shared" si="27"/>
        <v/>
      </c>
      <c r="H129" s="30" t="str">
        <f t="shared" si="28"/>
        <v/>
      </c>
      <c r="I129" s="30" t="str">
        <f t="shared" si="29"/>
        <v/>
      </c>
      <c r="J129" s="30" t="str">
        <f t="shared" si="30"/>
        <v/>
      </c>
      <c r="K129" s="30" t="str">
        <f t="shared" si="33"/>
        <v xml:space="preserve"> </v>
      </c>
      <c r="L129" s="30" t="str">
        <f t="shared" si="34"/>
        <v xml:space="preserve"> </v>
      </c>
      <c r="M129" s="30" t="str">
        <f t="shared" si="31"/>
        <v/>
      </c>
      <c r="N129" s="36" t="str">
        <f t="shared" si="32"/>
        <v/>
      </c>
    </row>
    <row r="130" spans="1:14" x14ac:dyDescent="0.2">
      <c r="A130" s="23"/>
      <c r="B130" s="25" t="s">
        <v>113</v>
      </c>
      <c r="C130" s="35">
        <v>0</v>
      </c>
      <c r="D130" s="29">
        <v>0</v>
      </c>
      <c r="E130" s="29">
        <v>0</v>
      </c>
      <c r="F130" s="29">
        <v>0</v>
      </c>
      <c r="G130" s="30" t="str">
        <f t="shared" si="27"/>
        <v/>
      </c>
      <c r="H130" s="30" t="str">
        <f t="shared" si="28"/>
        <v/>
      </c>
      <c r="I130" s="30" t="str">
        <f t="shared" si="29"/>
        <v/>
      </c>
      <c r="J130" s="30" t="str">
        <f t="shared" si="30"/>
        <v/>
      </c>
      <c r="K130" s="30" t="str">
        <f t="shared" si="33"/>
        <v xml:space="preserve"> </v>
      </c>
      <c r="L130" s="30" t="str">
        <f t="shared" si="34"/>
        <v xml:space="preserve"> 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23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23"/>
      <c r="B132" s="25" t="s">
        <v>115</v>
      </c>
      <c r="C132" s="35">
        <v>0</v>
      </c>
      <c r="D132" s="29">
        <v>0</v>
      </c>
      <c r="E132" s="29">
        <v>0</v>
      </c>
      <c r="F132" s="29">
        <v>0</v>
      </c>
      <c r="G132" s="30" t="str">
        <f t="shared" si="27"/>
        <v/>
      </c>
      <c r="H132" s="30" t="str">
        <f t="shared" si="28"/>
        <v/>
      </c>
      <c r="I132" s="30" t="str">
        <f t="shared" si="29"/>
        <v/>
      </c>
      <c r="J132" s="30" t="str">
        <f t="shared" si="30"/>
        <v/>
      </c>
      <c r="K132" s="30" t="str">
        <f t="shared" si="33"/>
        <v xml:space="preserve"> </v>
      </c>
      <c r="L132" s="30" t="str">
        <f t="shared" si="34"/>
        <v xml:space="preserve"> </v>
      </c>
      <c r="M132" s="30" t="str">
        <f t="shared" si="31"/>
        <v/>
      </c>
      <c r="N132" s="36" t="str">
        <f t="shared" si="32"/>
        <v/>
      </c>
    </row>
    <row r="133" spans="1:14" x14ac:dyDescent="0.2">
      <c r="A133" s="23"/>
      <c r="B133" s="25" t="s">
        <v>116</v>
      </c>
      <c r="C133" s="35">
        <v>0</v>
      </c>
      <c r="D133" s="29">
        <v>2</v>
      </c>
      <c r="E133" s="29">
        <v>1</v>
      </c>
      <c r="F133" s="29">
        <v>0</v>
      </c>
      <c r="G133" s="30" t="str">
        <f t="shared" si="27"/>
        <v/>
      </c>
      <c r="H133" s="30">
        <f t="shared" si="28"/>
        <v>2.6666666666666668E-2</v>
      </c>
      <c r="I133" s="30">
        <f t="shared" si="29"/>
        <v>4.1666666666666664E-2</v>
      </c>
      <c r="J133" s="30" t="str">
        <f t="shared" si="30"/>
        <v/>
      </c>
      <c r="K133" s="30">
        <f t="shared" si="33"/>
        <v>1</v>
      </c>
      <c r="L133" s="30">
        <f t="shared" si="34"/>
        <v>-1</v>
      </c>
      <c r="M133" s="30" t="str">
        <f t="shared" si="31"/>
        <v/>
      </c>
      <c r="N133" s="36">
        <f t="shared" si="32"/>
        <v>-2.6666666666666668E-2</v>
      </c>
    </row>
    <row r="134" spans="1:14" x14ac:dyDescent="0.2">
      <c r="A134" s="23"/>
      <c r="B134" s="25" t="s">
        <v>117</v>
      </c>
      <c r="C134" s="35">
        <v>0</v>
      </c>
      <c r="D134" s="29">
        <v>0</v>
      </c>
      <c r="E134" s="29">
        <v>0</v>
      </c>
      <c r="F134" s="29">
        <v>0</v>
      </c>
      <c r="G134" s="30" t="str">
        <f t="shared" si="27"/>
        <v/>
      </c>
      <c r="H134" s="30" t="str">
        <f t="shared" si="28"/>
        <v/>
      </c>
      <c r="I134" s="30" t="str">
        <f t="shared" si="29"/>
        <v/>
      </c>
      <c r="J134" s="30" t="str">
        <f t="shared" si="30"/>
        <v/>
      </c>
      <c r="K134" s="30" t="str">
        <f t="shared" si="33"/>
        <v xml:space="preserve"> </v>
      </c>
      <c r="L134" s="30" t="str">
        <f t="shared" si="34"/>
        <v xml:space="preserve"> </v>
      </c>
      <c r="M134" s="30" t="str">
        <f t="shared" si="31"/>
        <v/>
      </c>
      <c r="N134" s="36" t="str">
        <f t="shared" si="32"/>
        <v/>
      </c>
    </row>
    <row r="135" spans="1:14" x14ac:dyDescent="0.2">
      <c r="A135" s="23"/>
      <c r="B135" s="25" t="s">
        <v>118</v>
      </c>
      <c r="C135" s="35">
        <v>0</v>
      </c>
      <c r="D135" s="29">
        <v>0</v>
      </c>
      <c r="E135" s="29">
        <v>0</v>
      </c>
      <c r="F135" s="29">
        <v>0</v>
      </c>
      <c r="G135" s="30" t="str">
        <f t="shared" si="27"/>
        <v/>
      </c>
      <c r="H135" s="30" t="str">
        <f t="shared" si="28"/>
        <v/>
      </c>
      <c r="I135" s="30" t="str">
        <f t="shared" si="29"/>
        <v/>
      </c>
      <c r="J135" s="30" t="str">
        <f t="shared" si="30"/>
        <v/>
      </c>
      <c r="K135" s="30" t="str">
        <f t="shared" si="33"/>
        <v xml:space="preserve"> </v>
      </c>
      <c r="L135" s="30" t="str">
        <f t="shared" si="34"/>
        <v xml:space="preserve"> </v>
      </c>
      <c r="M135" s="30" t="str">
        <f t="shared" si="31"/>
        <v/>
      </c>
      <c r="N135" s="36" t="str">
        <f t="shared" si="32"/>
        <v/>
      </c>
    </row>
    <row r="136" spans="1:14" x14ac:dyDescent="0.2">
      <c r="A136" s="23"/>
      <c r="B136" s="25" t="s">
        <v>119</v>
      </c>
      <c r="C136" s="35">
        <v>0</v>
      </c>
      <c r="D136" s="29">
        <v>0</v>
      </c>
      <c r="E136" s="29">
        <v>0</v>
      </c>
      <c r="F136" s="29">
        <v>0</v>
      </c>
      <c r="G136" s="30" t="str">
        <f t="shared" si="27"/>
        <v/>
      </c>
      <c r="H136" s="30" t="str">
        <f t="shared" si="28"/>
        <v/>
      </c>
      <c r="I136" s="30" t="str">
        <f t="shared" si="29"/>
        <v/>
      </c>
      <c r="J136" s="30" t="str">
        <f t="shared" si="30"/>
        <v/>
      </c>
      <c r="K136" s="30" t="str">
        <f t="shared" si="33"/>
        <v xml:space="preserve"> </v>
      </c>
      <c r="L136" s="30" t="str">
        <f t="shared" si="34"/>
        <v xml:space="preserve"> </v>
      </c>
      <c r="M136" s="30" t="str">
        <f t="shared" si="31"/>
        <v/>
      </c>
      <c r="N136" s="36" t="str">
        <f t="shared" si="32"/>
        <v/>
      </c>
    </row>
    <row r="137" spans="1:14" x14ac:dyDescent="0.2">
      <c r="A137" s="23"/>
      <c r="B137" s="25" t="s">
        <v>120</v>
      </c>
      <c r="C137" s="35">
        <v>1</v>
      </c>
      <c r="D137" s="29">
        <v>0</v>
      </c>
      <c r="E137" s="29">
        <v>0</v>
      </c>
      <c r="F137" s="29">
        <v>0</v>
      </c>
      <c r="G137" s="30">
        <f t="shared" si="27"/>
        <v>1.6393442622950821E-2</v>
      </c>
      <c r="H137" s="30" t="str">
        <f t="shared" si="28"/>
        <v/>
      </c>
      <c r="I137" s="30" t="str">
        <f t="shared" si="29"/>
        <v/>
      </c>
      <c r="J137" s="30" t="str">
        <f t="shared" si="30"/>
        <v/>
      </c>
      <c r="K137" s="30">
        <f t="shared" si="33"/>
        <v>-1</v>
      </c>
      <c r="L137" s="30" t="str">
        <f t="shared" si="34"/>
        <v xml:space="preserve"> </v>
      </c>
      <c r="M137" s="30">
        <f t="shared" si="31"/>
        <v>-1.6393442622950821E-2</v>
      </c>
      <c r="N137" s="36" t="str">
        <f t="shared" si="32"/>
        <v/>
      </c>
    </row>
    <row r="138" spans="1:14" x14ac:dyDescent="0.2">
      <c r="A138" s="23"/>
      <c r="B138" s="25" t="s">
        <v>121</v>
      </c>
      <c r="C138" s="35">
        <v>0</v>
      </c>
      <c r="D138" s="29">
        <v>0</v>
      </c>
      <c r="E138" s="29">
        <v>0</v>
      </c>
      <c r="F138" s="29">
        <v>0</v>
      </c>
      <c r="G138" s="30" t="str">
        <f t="shared" si="27"/>
        <v/>
      </c>
      <c r="H138" s="30" t="str">
        <f t="shared" si="28"/>
        <v/>
      </c>
      <c r="I138" s="30" t="str">
        <f t="shared" si="29"/>
        <v/>
      </c>
      <c r="J138" s="30" t="str">
        <f t="shared" si="30"/>
        <v/>
      </c>
      <c r="K138" s="30" t="str">
        <f t="shared" si="33"/>
        <v xml:space="preserve"> </v>
      </c>
      <c r="L138" s="30" t="str">
        <f t="shared" si="34"/>
        <v xml:space="preserve"> </v>
      </c>
      <c r="M138" s="30" t="str">
        <f t="shared" si="31"/>
        <v/>
      </c>
      <c r="N138" s="36" t="str">
        <f t="shared" si="32"/>
        <v/>
      </c>
    </row>
    <row r="139" spans="1:14" x14ac:dyDescent="0.2">
      <c r="A139" s="23"/>
      <c r="B139" s="25" t="s">
        <v>122</v>
      </c>
      <c r="C139" s="35">
        <v>2</v>
      </c>
      <c r="D139" s="29">
        <v>1</v>
      </c>
      <c r="E139" s="29">
        <v>2</v>
      </c>
      <c r="F139" s="29">
        <v>0</v>
      </c>
      <c r="G139" s="30">
        <f t="shared" si="27"/>
        <v>3.2786885245901641E-2</v>
      </c>
      <c r="H139" s="30">
        <f t="shared" si="28"/>
        <v>1.3333333333333334E-2</v>
      </c>
      <c r="I139" s="30">
        <f t="shared" si="29"/>
        <v>8.3333333333333329E-2</v>
      </c>
      <c r="J139" s="30" t="str">
        <f t="shared" si="30"/>
        <v/>
      </c>
      <c r="K139" s="30">
        <f t="shared" si="33"/>
        <v>0</v>
      </c>
      <c r="L139" s="30">
        <f t="shared" si="34"/>
        <v>-1</v>
      </c>
      <c r="M139" s="30">
        <f t="shared" si="31"/>
        <v>0</v>
      </c>
      <c r="N139" s="36">
        <f t="shared" si="32"/>
        <v>-1.3333333333333334E-2</v>
      </c>
    </row>
    <row r="140" spans="1:14" x14ac:dyDescent="0.2">
      <c r="A140" s="23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23"/>
      <c r="B141" s="25" t="s">
        <v>124</v>
      </c>
      <c r="C141" s="35">
        <v>1</v>
      </c>
      <c r="D141" s="29">
        <v>1</v>
      </c>
      <c r="E141" s="29">
        <v>2</v>
      </c>
      <c r="F141" s="29">
        <v>1</v>
      </c>
      <c r="G141" s="30">
        <f t="shared" si="27"/>
        <v>1.6393442622950821E-2</v>
      </c>
      <c r="H141" s="30">
        <f t="shared" si="28"/>
        <v>1.3333333333333334E-2</v>
      </c>
      <c r="I141" s="30">
        <f t="shared" si="29"/>
        <v>8.3333333333333329E-2</v>
      </c>
      <c r="J141" s="30">
        <f t="shared" si="30"/>
        <v>3.2258064516129031E-2</v>
      </c>
      <c r="K141" s="30">
        <f t="shared" si="33"/>
        <v>1</v>
      </c>
      <c r="L141" s="30">
        <f t="shared" si="34"/>
        <v>0</v>
      </c>
      <c r="M141" s="30">
        <f t="shared" si="31"/>
        <v>1.6393442622950821E-2</v>
      </c>
      <c r="N141" s="36">
        <f t="shared" si="32"/>
        <v>0</v>
      </c>
    </row>
    <row r="142" spans="1:14" x14ac:dyDescent="0.2">
      <c r="A142" s="23"/>
      <c r="B142" s="25" t="s">
        <v>125</v>
      </c>
      <c r="C142" s="35">
        <v>0</v>
      </c>
      <c r="D142" s="29">
        <v>1</v>
      </c>
      <c r="E142" s="29">
        <v>2</v>
      </c>
      <c r="F142" s="29">
        <v>0</v>
      </c>
      <c r="G142" s="30" t="str">
        <f t="shared" si="27"/>
        <v/>
      </c>
      <c r="H142" s="30">
        <f t="shared" si="28"/>
        <v>1.3333333333333334E-2</v>
      </c>
      <c r="I142" s="30">
        <f t="shared" si="29"/>
        <v>8.3333333333333329E-2</v>
      </c>
      <c r="J142" s="30" t="str">
        <f t="shared" si="30"/>
        <v/>
      </c>
      <c r="K142" s="30">
        <f t="shared" si="33"/>
        <v>1</v>
      </c>
      <c r="L142" s="30">
        <f t="shared" si="34"/>
        <v>-1</v>
      </c>
      <c r="M142" s="30" t="str">
        <f t="shared" si="31"/>
        <v/>
      </c>
      <c r="N142" s="36">
        <f t="shared" si="32"/>
        <v>-1.3333333333333334E-2</v>
      </c>
    </row>
    <row r="143" spans="1:14" x14ac:dyDescent="0.2">
      <c r="A143" s="23"/>
      <c r="B143" s="25" t="s">
        <v>126</v>
      </c>
      <c r="C143" s="35">
        <v>0</v>
      </c>
      <c r="D143" s="29">
        <v>0</v>
      </c>
      <c r="E143" s="29">
        <v>0</v>
      </c>
      <c r="F143" s="29">
        <v>0</v>
      </c>
      <c r="G143" s="30" t="str">
        <f t="shared" si="27"/>
        <v/>
      </c>
      <c r="H143" s="30" t="str">
        <f t="shared" si="28"/>
        <v/>
      </c>
      <c r="I143" s="30" t="str">
        <f t="shared" si="29"/>
        <v/>
      </c>
      <c r="J143" s="30" t="str">
        <f t="shared" si="30"/>
        <v/>
      </c>
      <c r="K143" s="30" t="str">
        <f t="shared" si="33"/>
        <v xml:space="preserve"> </v>
      </c>
      <c r="L143" s="30" t="str">
        <f t="shared" si="34"/>
        <v xml:space="preserve"> </v>
      </c>
      <c r="M143" s="30" t="str">
        <f t="shared" si="31"/>
        <v/>
      </c>
      <c r="N143" s="36" t="str">
        <f t="shared" si="32"/>
        <v/>
      </c>
    </row>
    <row r="144" spans="1:14" ht="25.5" x14ac:dyDescent="0.2">
      <c r="A144" s="23"/>
      <c r="B144" s="25" t="s">
        <v>127</v>
      </c>
      <c r="C144" s="35">
        <v>1</v>
      </c>
      <c r="D144" s="29">
        <v>0</v>
      </c>
      <c r="E144" s="29">
        <v>2</v>
      </c>
      <c r="F144" s="29">
        <v>2</v>
      </c>
      <c r="G144" s="30">
        <f t="shared" si="27"/>
        <v>1.6393442622950821E-2</v>
      </c>
      <c r="H144" s="30" t="str">
        <f t="shared" si="28"/>
        <v/>
      </c>
      <c r="I144" s="30">
        <f t="shared" si="29"/>
        <v>8.3333333333333329E-2</v>
      </c>
      <c r="J144" s="30">
        <f t="shared" si="30"/>
        <v>6.4516129032258063E-2</v>
      </c>
      <c r="K144" s="30">
        <f t="shared" si="33"/>
        <v>1</v>
      </c>
      <c r="L144" s="30">
        <f t="shared" si="34"/>
        <v>1</v>
      </c>
      <c r="M144" s="30">
        <f t="shared" si="31"/>
        <v>1.6393442622950821E-2</v>
      </c>
      <c r="N144" s="36" t="str">
        <f t="shared" si="32"/>
        <v/>
      </c>
    </row>
    <row r="145" spans="1:14" ht="26.25" customHeight="1" x14ac:dyDescent="0.2">
      <c r="A145" s="23"/>
      <c r="B145" s="25" t="s">
        <v>128</v>
      </c>
      <c r="C145" s="35">
        <v>12</v>
      </c>
      <c r="D145" s="29">
        <v>12</v>
      </c>
      <c r="E145" s="29">
        <v>0</v>
      </c>
      <c r="F145" s="29">
        <v>3</v>
      </c>
      <c r="G145" s="30">
        <f t="shared" ref="G145:G180" si="35">+IF(C145=0,"",C145/C$81)</f>
        <v>0.19672131147540983</v>
      </c>
      <c r="H145" s="30">
        <f t="shared" ref="H145:H180" si="36">+IF(D145=0,"",D145/D$81)</f>
        <v>0.16</v>
      </c>
      <c r="I145" s="30" t="str">
        <f t="shared" ref="I145:I180" si="37">+IF(E145=0,"",E145/E$81)</f>
        <v/>
      </c>
      <c r="J145" s="30">
        <f t="shared" ref="J145:J180" si="38">+IF(F145=0,"",F145/F$81)</f>
        <v>9.6774193548387094E-2</v>
      </c>
      <c r="K145" s="30">
        <f t="shared" si="33"/>
        <v>-1</v>
      </c>
      <c r="L145" s="30">
        <f t="shared" si="34"/>
        <v>-0.75</v>
      </c>
      <c r="M145" s="30">
        <f t="shared" ref="M145:M180" si="39">+IF(OR(AND(G145=""),(K145="")),"",G145*K145)</f>
        <v>-0.19672131147540983</v>
      </c>
      <c r="N145" s="36">
        <f t="shared" ref="N145:N180" si="40">+IF(OR(AND(H145=""),(L145="")),"",H145*L145)</f>
        <v>-0.12</v>
      </c>
    </row>
    <row r="146" spans="1:14" x14ac:dyDescent="0.2">
      <c r="A146" s="23"/>
      <c r="B146" s="25" t="s">
        <v>129</v>
      </c>
      <c r="C146" s="35">
        <v>30</v>
      </c>
      <c r="D146" s="29">
        <v>48</v>
      </c>
      <c r="E146" s="29">
        <v>1</v>
      </c>
      <c r="F146" s="29">
        <v>6</v>
      </c>
      <c r="G146" s="30">
        <f t="shared" si="35"/>
        <v>0.49180327868852458</v>
      </c>
      <c r="H146" s="30">
        <f t="shared" si="36"/>
        <v>0.64</v>
      </c>
      <c r="I146" s="30">
        <f t="shared" si="37"/>
        <v>4.1666666666666664E-2</v>
      </c>
      <c r="J146" s="30">
        <f t="shared" si="38"/>
        <v>0.19354838709677419</v>
      </c>
      <c r="K146" s="30">
        <f t="shared" ref="K146:K180" si="41">+IF(AND(C146=0,E146=0)," ",IF(C146=0,1,IF(E146=0,-1,(E146-C146)/C146)))</f>
        <v>-0.96666666666666667</v>
      </c>
      <c r="L146" s="30">
        <f t="shared" ref="L146:L180" si="42">+IF(AND(D146=0,F146=0)," ",IF(D146=0,1,IF(F146=0,-1,(F146-D146)/D146)))</f>
        <v>-0.875</v>
      </c>
      <c r="M146" s="30">
        <f t="shared" si="39"/>
        <v>-0.47540983606557374</v>
      </c>
      <c r="N146" s="36">
        <f t="shared" si="40"/>
        <v>-0.56000000000000005</v>
      </c>
    </row>
    <row r="147" spans="1:14" x14ac:dyDescent="0.2">
      <c r="A147" s="23"/>
      <c r="B147" s="25" t="s">
        <v>130</v>
      </c>
      <c r="C147" s="35">
        <v>0</v>
      </c>
      <c r="D147" s="29">
        <v>0</v>
      </c>
      <c r="E147" s="29">
        <v>1</v>
      </c>
      <c r="F147" s="29">
        <v>0</v>
      </c>
      <c r="G147" s="30" t="str">
        <f t="shared" si="35"/>
        <v/>
      </c>
      <c r="H147" s="30" t="str">
        <f t="shared" si="36"/>
        <v/>
      </c>
      <c r="I147" s="30">
        <f t="shared" si="37"/>
        <v>4.1666666666666664E-2</v>
      </c>
      <c r="J147" s="30" t="str">
        <f t="shared" si="38"/>
        <v/>
      </c>
      <c r="K147" s="30">
        <f t="shared" si="41"/>
        <v>1</v>
      </c>
      <c r="L147" s="30" t="str">
        <f t="shared" si="42"/>
        <v xml:space="preserve"> </v>
      </c>
      <c r="M147" s="30" t="str">
        <f t="shared" si="39"/>
        <v/>
      </c>
      <c r="N147" s="36" t="str">
        <f t="shared" si="40"/>
        <v/>
      </c>
    </row>
    <row r="148" spans="1:14" x14ac:dyDescent="0.2">
      <c r="A148" s="23"/>
      <c r="B148" s="25" t="s">
        <v>131</v>
      </c>
      <c r="C148" s="35">
        <v>0</v>
      </c>
      <c r="D148" s="29">
        <v>0</v>
      </c>
      <c r="E148" s="29">
        <v>0</v>
      </c>
      <c r="F148" s="29">
        <v>0</v>
      </c>
      <c r="G148" s="30" t="str">
        <f t="shared" si="35"/>
        <v/>
      </c>
      <c r="H148" s="30" t="str">
        <f t="shared" si="36"/>
        <v/>
      </c>
      <c r="I148" s="30" t="str">
        <f t="shared" si="37"/>
        <v/>
      </c>
      <c r="J148" s="30" t="str">
        <f t="shared" si="38"/>
        <v/>
      </c>
      <c r="K148" s="30" t="str">
        <f t="shared" si="41"/>
        <v xml:space="preserve"> </v>
      </c>
      <c r="L148" s="30" t="str">
        <f t="shared" si="42"/>
        <v xml:space="preserve"> </v>
      </c>
      <c r="M148" s="30" t="str">
        <f t="shared" si="39"/>
        <v/>
      </c>
      <c r="N148" s="36" t="str">
        <f t="shared" si="40"/>
        <v/>
      </c>
    </row>
    <row r="149" spans="1:14" x14ac:dyDescent="0.2">
      <c r="A149" s="23"/>
      <c r="B149" s="25" t="s">
        <v>132</v>
      </c>
      <c r="C149" s="35">
        <v>0</v>
      </c>
      <c r="D149" s="29">
        <v>0</v>
      </c>
      <c r="E149" s="29">
        <v>2</v>
      </c>
      <c r="F149" s="29">
        <v>3</v>
      </c>
      <c r="G149" s="30" t="str">
        <f t="shared" si="35"/>
        <v/>
      </c>
      <c r="H149" s="30" t="str">
        <f t="shared" si="36"/>
        <v/>
      </c>
      <c r="I149" s="30">
        <f t="shared" si="37"/>
        <v>8.3333333333333329E-2</v>
      </c>
      <c r="J149" s="30">
        <f t="shared" si="38"/>
        <v>9.6774193548387094E-2</v>
      </c>
      <c r="K149" s="30">
        <f t="shared" si="41"/>
        <v>1</v>
      </c>
      <c r="L149" s="30">
        <f t="shared" si="42"/>
        <v>1</v>
      </c>
      <c r="M149" s="30" t="str">
        <f t="shared" si="39"/>
        <v/>
      </c>
      <c r="N149" s="36" t="str">
        <f t="shared" si="40"/>
        <v/>
      </c>
    </row>
    <row r="150" spans="1:14" x14ac:dyDescent="0.2">
      <c r="A150" s="23"/>
      <c r="B150" s="25" t="s">
        <v>133</v>
      </c>
      <c r="C150" s="35">
        <v>2</v>
      </c>
      <c r="D150" s="29">
        <v>0</v>
      </c>
      <c r="E150" s="29">
        <v>3</v>
      </c>
      <c r="F150" s="29">
        <v>11</v>
      </c>
      <c r="G150" s="30">
        <f t="shared" si="35"/>
        <v>3.2786885245901641E-2</v>
      </c>
      <c r="H150" s="30" t="str">
        <f t="shared" si="36"/>
        <v/>
      </c>
      <c r="I150" s="30">
        <f t="shared" si="37"/>
        <v>0.125</v>
      </c>
      <c r="J150" s="30">
        <f t="shared" si="38"/>
        <v>0.35483870967741937</v>
      </c>
      <c r="K150" s="30">
        <f t="shared" si="41"/>
        <v>0.5</v>
      </c>
      <c r="L150" s="30">
        <f t="shared" si="42"/>
        <v>1</v>
      </c>
      <c r="M150" s="30">
        <f t="shared" si="39"/>
        <v>1.6393442622950821E-2</v>
      </c>
      <c r="N150" s="36" t="str">
        <f t="shared" si="40"/>
        <v/>
      </c>
    </row>
    <row r="151" spans="1:14" x14ac:dyDescent="0.2">
      <c r="A151" s="23"/>
      <c r="B151" s="25" t="s">
        <v>134</v>
      </c>
      <c r="C151" s="35">
        <v>0</v>
      </c>
      <c r="D151" s="29">
        <v>0</v>
      </c>
      <c r="E151" s="29">
        <v>0</v>
      </c>
      <c r="F151" s="29">
        <v>0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 t="str">
        <f t="shared" si="42"/>
        <v xml:space="preserve"> 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23"/>
      <c r="B152" s="25" t="s">
        <v>135</v>
      </c>
      <c r="C152" s="35">
        <v>1</v>
      </c>
      <c r="D152" s="29">
        <v>0</v>
      </c>
      <c r="E152" s="29">
        <v>0</v>
      </c>
      <c r="F152" s="29">
        <v>0</v>
      </c>
      <c r="G152" s="30">
        <f t="shared" si="35"/>
        <v>1.6393442622950821E-2</v>
      </c>
      <c r="H152" s="30" t="str">
        <f t="shared" si="36"/>
        <v/>
      </c>
      <c r="I152" s="30" t="str">
        <f t="shared" si="37"/>
        <v/>
      </c>
      <c r="J152" s="30" t="str">
        <f t="shared" si="38"/>
        <v/>
      </c>
      <c r="K152" s="30">
        <f t="shared" si="41"/>
        <v>-1</v>
      </c>
      <c r="L152" s="30" t="str">
        <f t="shared" si="42"/>
        <v xml:space="preserve"> </v>
      </c>
      <c r="M152" s="30">
        <f t="shared" si="39"/>
        <v>-1.6393442622950821E-2</v>
      </c>
      <c r="N152" s="36" t="str">
        <f t="shared" si="40"/>
        <v/>
      </c>
    </row>
    <row r="153" spans="1:14" x14ac:dyDescent="0.2">
      <c r="A153" s="23"/>
      <c r="B153" s="25" t="s">
        <v>136</v>
      </c>
      <c r="C153" s="35">
        <v>0</v>
      </c>
      <c r="D153" s="29">
        <v>0</v>
      </c>
      <c r="E153" s="29">
        <v>0</v>
      </c>
      <c r="F153" s="29">
        <v>0</v>
      </c>
      <c r="G153" s="30" t="str">
        <f t="shared" si="35"/>
        <v/>
      </c>
      <c r="H153" s="30" t="str">
        <f t="shared" si="36"/>
        <v/>
      </c>
      <c r="I153" s="30" t="str">
        <f t="shared" si="37"/>
        <v/>
      </c>
      <c r="J153" s="30" t="str">
        <f t="shared" si="38"/>
        <v/>
      </c>
      <c r="K153" s="30" t="str">
        <f t="shared" si="41"/>
        <v xml:space="preserve"> </v>
      </c>
      <c r="L153" s="30" t="str">
        <f t="shared" si="42"/>
        <v xml:space="preserve"> </v>
      </c>
      <c r="M153" s="30" t="str">
        <f t="shared" si="39"/>
        <v/>
      </c>
      <c r="N153" s="36" t="str">
        <f t="shared" si="40"/>
        <v/>
      </c>
    </row>
    <row r="154" spans="1:14" ht="25.5" x14ac:dyDescent="0.2">
      <c r="A154" s="23"/>
      <c r="B154" s="25" t="s">
        <v>137</v>
      </c>
      <c r="C154" s="35">
        <v>0</v>
      </c>
      <c r="D154" s="29">
        <v>1</v>
      </c>
      <c r="E154" s="29">
        <v>1</v>
      </c>
      <c r="F154" s="29">
        <v>0</v>
      </c>
      <c r="G154" s="30" t="str">
        <f t="shared" si="35"/>
        <v/>
      </c>
      <c r="H154" s="30">
        <f t="shared" si="36"/>
        <v>1.3333333333333334E-2</v>
      </c>
      <c r="I154" s="30">
        <f t="shared" si="37"/>
        <v>4.1666666666666664E-2</v>
      </c>
      <c r="J154" s="30" t="str">
        <f t="shared" si="38"/>
        <v/>
      </c>
      <c r="K154" s="30">
        <f t="shared" si="41"/>
        <v>1</v>
      </c>
      <c r="L154" s="30">
        <f t="shared" si="42"/>
        <v>-1</v>
      </c>
      <c r="M154" s="30" t="str">
        <f t="shared" si="39"/>
        <v/>
      </c>
      <c r="N154" s="36">
        <f t="shared" si="40"/>
        <v>-1.3333333333333334E-2</v>
      </c>
    </row>
    <row r="155" spans="1:14" ht="25.5" x14ac:dyDescent="0.2">
      <c r="A155" s="23"/>
      <c r="B155" s="25" t="s">
        <v>138</v>
      </c>
      <c r="C155" s="35">
        <v>0</v>
      </c>
      <c r="D155" s="29">
        <v>1</v>
      </c>
      <c r="E155" s="29">
        <v>0</v>
      </c>
      <c r="F155" s="29">
        <v>0</v>
      </c>
      <c r="G155" s="30" t="str">
        <f t="shared" si="35"/>
        <v/>
      </c>
      <c r="H155" s="30">
        <f t="shared" si="36"/>
        <v>1.3333333333333334E-2</v>
      </c>
      <c r="I155" s="30" t="str">
        <f t="shared" si="37"/>
        <v/>
      </c>
      <c r="J155" s="30" t="str">
        <f t="shared" si="38"/>
        <v/>
      </c>
      <c r="K155" s="30" t="str">
        <f t="shared" si="41"/>
        <v xml:space="preserve"> </v>
      </c>
      <c r="L155" s="30">
        <f t="shared" si="42"/>
        <v>-1</v>
      </c>
      <c r="M155" s="30" t="str">
        <f t="shared" si="39"/>
        <v/>
      </c>
      <c r="N155" s="36">
        <f t="shared" si="40"/>
        <v>-1.3333333333333334E-2</v>
      </c>
    </row>
    <row r="156" spans="1:14" ht="25.5" x14ac:dyDescent="0.2">
      <c r="A156" s="23"/>
      <c r="B156" s="25" t="s">
        <v>139</v>
      </c>
      <c r="C156" s="35">
        <v>0</v>
      </c>
      <c r="D156" s="29">
        <v>0</v>
      </c>
      <c r="E156" s="29">
        <v>0</v>
      </c>
      <c r="F156" s="29">
        <v>0</v>
      </c>
      <c r="G156" s="30" t="str">
        <f t="shared" si="35"/>
        <v/>
      </c>
      <c r="H156" s="30" t="str">
        <f t="shared" si="36"/>
        <v/>
      </c>
      <c r="I156" s="30" t="str">
        <f t="shared" si="37"/>
        <v/>
      </c>
      <c r="J156" s="30" t="str">
        <f t="shared" si="38"/>
        <v/>
      </c>
      <c r="K156" s="30" t="str">
        <f t="shared" si="41"/>
        <v xml:space="preserve"> </v>
      </c>
      <c r="L156" s="30" t="str">
        <f t="shared" si="42"/>
        <v xml:space="preserve"> </v>
      </c>
      <c r="M156" s="30" t="str">
        <f t="shared" si="39"/>
        <v/>
      </c>
      <c r="N156" s="36" t="str">
        <f t="shared" si="40"/>
        <v/>
      </c>
    </row>
    <row r="157" spans="1:14" ht="25.5" x14ac:dyDescent="0.2">
      <c r="A157" s="23"/>
      <c r="B157" s="25" t="s">
        <v>140</v>
      </c>
      <c r="C157" s="35">
        <v>0</v>
      </c>
      <c r="D157" s="29">
        <v>0</v>
      </c>
      <c r="E157" s="29">
        <v>0</v>
      </c>
      <c r="F157" s="29">
        <v>0</v>
      </c>
      <c r="G157" s="30" t="str">
        <f t="shared" si="35"/>
        <v/>
      </c>
      <c r="H157" s="30" t="str">
        <f t="shared" si="36"/>
        <v/>
      </c>
      <c r="I157" s="30" t="str">
        <f t="shared" si="37"/>
        <v/>
      </c>
      <c r="J157" s="30" t="str">
        <f t="shared" si="38"/>
        <v/>
      </c>
      <c r="K157" s="30" t="str">
        <f t="shared" si="41"/>
        <v xml:space="preserve"> </v>
      </c>
      <c r="L157" s="30" t="str">
        <f t="shared" si="42"/>
        <v xml:space="preserve"> </v>
      </c>
      <c r="M157" s="30" t="str">
        <f t="shared" si="39"/>
        <v/>
      </c>
      <c r="N157" s="36" t="str">
        <f t="shared" si="40"/>
        <v/>
      </c>
    </row>
    <row r="158" spans="1:14" ht="25.5" x14ac:dyDescent="0.2">
      <c r="A158" s="23"/>
      <c r="B158" s="25" t="s">
        <v>141</v>
      </c>
      <c r="C158" s="35">
        <v>0</v>
      </c>
      <c r="D158" s="29">
        <v>0</v>
      </c>
      <c r="E158" s="29">
        <v>0</v>
      </c>
      <c r="F158" s="29">
        <v>0</v>
      </c>
      <c r="G158" s="30" t="str">
        <f t="shared" si="35"/>
        <v/>
      </c>
      <c r="H158" s="30" t="str">
        <f t="shared" si="36"/>
        <v/>
      </c>
      <c r="I158" s="30" t="str">
        <f t="shared" si="37"/>
        <v/>
      </c>
      <c r="J158" s="30" t="str">
        <f t="shared" si="38"/>
        <v/>
      </c>
      <c r="K158" s="30" t="str">
        <f t="shared" si="41"/>
        <v xml:space="preserve"> </v>
      </c>
      <c r="L158" s="30" t="str">
        <f t="shared" si="42"/>
        <v xml:space="preserve"> </v>
      </c>
      <c r="M158" s="30" t="str">
        <f t="shared" si="39"/>
        <v/>
      </c>
      <c r="N158" s="36" t="str">
        <f t="shared" si="40"/>
        <v/>
      </c>
    </row>
    <row r="159" spans="1:14" x14ac:dyDescent="0.2">
      <c r="A159" s="23"/>
      <c r="B159" s="25" t="s">
        <v>142</v>
      </c>
      <c r="C159" s="35">
        <v>0</v>
      </c>
      <c r="D159" s="29">
        <v>0</v>
      </c>
      <c r="E159" s="29">
        <v>0</v>
      </c>
      <c r="F159" s="29">
        <v>0</v>
      </c>
      <c r="G159" s="30" t="str">
        <f t="shared" si="35"/>
        <v/>
      </c>
      <c r="H159" s="30" t="str">
        <f t="shared" si="36"/>
        <v/>
      </c>
      <c r="I159" s="30" t="str">
        <f t="shared" si="37"/>
        <v/>
      </c>
      <c r="J159" s="30" t="str">
        <f t="shared" si="38"/>
        <v/>
      </c>
      <c r="K159" s="30" t="str">
        <f t="shared" si="41"/>
        <v xml:space="preserve"> </v>
      </c>
      <c r="L159" s="30" t="str">
        <f t="shared" si="42"/>
        <v xml:space="preserve"> </v>
      </c>
      <c r="M159" s="30" t="str">
        <f t="shared" si="39"/>
        <v/>
      </c>
      <c r="N159" s="36" t="str">
        <f t="shared" si="40"/>
        <v/>
      </c>
    </row>
    <row r="160" spans="1:14" x14ac:dyDescent="0.2">
      <c r="A160" s="23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23"/>
      <c r="B161" s="25" t="s">
        <v>144</v>
      </c>
      <c r="C161" s="35">
        <v>0</v>
      </c>
      <c r="D161" s="29">
        <v>0</v>
      </c>
      <c r="E161" s="29">
        <v>0</v>
      </c>
      <c r="F161" s="29">
        <v>0</v>
      </c>
      <c r="G161" s="30" t="str">
        <f t="shared" si="35"/>
        <v/>
      </c>
      <c r="H161" s="30" t="str">
        <f t="shared" si="36"/>
        <v/>
      </c>
      <c r="I161" s="30" t="str">
        <f t="shared" si="37"/>
        <v/>
      </c>
      <c r="J161" s="30" t="str">
        <f t="shared" si="38"/>
        <v/>
      </c>
      <c r="K161" s="30" t="str">
        <f t="shared" si="41"/>
        <v xml:space="preserve"> </v>
      </c>
      <c r="L161" s="30" t="str">
        <f t="shared" si="42"/>
        <v xml:space="preserve"> </v>
      </c>
      <c r="M161" s="30" t="str">
        <f t="shared" si="39"/>
        <v/>
      </c>
      <c r="N161" s="36" t="str">
        <f t="shared" si="40"/>
        <v/>
      </c>
    </row>
    <row r="162" spans="1:14" x14ac:dyDescent="0.2">
      <c r="A162" s="23"/>
      <c r="B162" s="25" t="s">
        <v>145</v>
      </c>
      <c r="C162" s="35">
        <v>0</v>
      </c>
      <c r="D162" s="29">
        <v>0</v>
      </c>
      <c r="E162" s="29">
        <v>0</v>
      </c>
      <c r="F162" s="29">
        <v>0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23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23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23"/>
      <c r="B165" s="25" t="s">
        <v>148</v>
      </c>
      <c r="C165" s="35">
        <v>0</v>
      </c>
      <c r="D165" s="29">
        <v>0</v>
      </c>
      <c r="E165" s="29">
        <v>0</v>
      </c>
      <c r="F165" s="29">
        <v>0</v>
      </c>
      <c r="G165" s="30" t="str">
        <f t="shared" si="35"/>
        <v/>
      </c>
      <c r="H165" s="30" t="str">
        <f t="shared" si="36"/>
        <v/>
      </c>
      <c r="I165" s="30" t="str">
        <f t="shared" si="37"/>
        <v/>
      </c>
      <c r="J165" s="30" t="str">
        <f t="shared" si="38"/>
        <v/>
      </c>
      <c r="K165" s="30" t="str">
        <f t="shared" si="41"/>
        <v xml:space="preserve"> </v>
      </c>
      <c r="L165" s="30" t="str">
        <f t="shared" si="42"/>
        <v xml:space="preserve"> </v>
      </c>
      <c r="M165" s="30" t="str">
        <f t="shared" si="39"/>
        <v/>
      </c>
      <c r="N165" s="36" t="str">
        <f t="shared" si="40"/>
        <v/>
      </c>
    </row>
    <row r="166" spans="1:14" x14ac:dyDescent="0.2">
      <c r="A166" s="23"/>
      <c r="B166" s="25" t="s">
        <v>149</v>
      </c>
      <c r="C166" s="35">
        <v>0</v>
      </c>
      <c r="D166" s="29">
        <v>0</v>
      </c>
      <c r="E166" s="29">
        <v>1</v>
      </c>
      <c r="F166" s="29">
        <v>0</v>
      </c>
      <c r="G166" s="30" t="str">
        <f t="shared" si="35"/>
        <v/>
      </c>
      <c r="H166" s="30" t="str">
        <f t="shared" si="36"/>
        <v/>
      </c>
      <c r="I166" s="30">
        <f t="shared" si="37"/>
        <v>4.1666666666666664E-2</v>
      </c>
      <c r="J166" s="30" t="str">
        <f t="shared" si="38"/>
        <v/>
      </c>
      <c r="K166" s="30">
        <f t="shared" si="41"/>
        <v>1</v>
      </c>
      <c r="L166" s="30" t="str">
        <f t="shared" si="42"/>
        <v xml:space="preserve"> </v>
      </c>
      <c r="M166" s="30" t="str">
        <f t="shared" si="39"/>
        <v/>
      </c>
      <c r="N166" s="36" t="str">
        <f t="shared" si="40"/>
        <v/>
      </c>
    </row>
    <row r="167" spans="1:14" x14ac:dyDescent="0.2">
      <c r="A167" s="23"/>
      <c r="B167" s="25" t="s">
        <v>150</v>
      </c>
      <c r="C167" s="35">
        <v>0</v>
      </c>
      <c r="D167" s="29">
        <v>0</v>
      </c>
      <c r="E167" s="29">
        <v>0</v>
      </c>
      <c r="F167" s="29">
        <v>0</v>
      </c>
      <c r="G167" s="30" t="str">
        <f t="shared" si="35"/>
        <v/>
      </c>
      <c r="H167" s="30" t="str">
        <f t="shared" si="36"/>
        <v/>
      </c>
      <c r="I167" s="30" t="str">
        <f t="shared" si="37"/>
        <v/>
      </c>
      <c r="J167" s="30" t="str">
        <f t="shared" si="38"/>
        <v/>
      </c>
      <c r="K167" s="30" t="str">
        <f t="shared" si="41"/>
        <v xml:space="preserve"> </v>
      </c>
      <c r="L167" s="30" t="str">
        <f t="shared" si="42"/>
        <v xml:space="preserve"> </v>
      </c>
      <c r="M167" s="30" t="str">
        <f t="shared" si="39"/>
        <v/>
      </c>
      <c r="N167" s="36" t="str">
        <f t="shared" si="40"/>
        <v/>
      </c>
    </row>
    <row r="168" spans="1:14" ht="25.5" x14ac:dyDescent="0.2">
      <c r="A168" s="23"/>
      <c r="B168" s="25" t="s">
        <v>151</v>
      </c>
      <c r="C168" s="35">
        <v>0</v>
      </c>
      <c r="D168" s="29">
        <v>0</v>
      </c>
      <c r="E168" s="29">
        <v>0</v>
      </c>
      <c r="F168" s="29">
        <v>0</v>
      </c>
      <c r="G168" s="30" t="str">
        <f t="shared" si="35"/>
        <v/>
      </c>
      <c r="H168" s="30" t="str">
        <f t="shared" si="36"/>
        <v/>
      </c>
      <c r="I168" s="30" t="str">
        <f t="shared" si="37"/>
        <v/>
      </c>
      <c r="J168" s="30" t="str">
        <f t="shared" si="38"/>
        <v/>
      </c>
      <c r="K168" s="30" t="str">
        <f t="shared" si="41"/>
        <v xml:space="preserve"> </v>
      </c>
      <c r="L168" s="30" t="str">
        <f t="shared" si="42"/>
        <v xml:space="preserve"> </v>
      </c>
      <c r="M168" s="30" t="str">
        <f t="shared" si="39"/>
        <v/>
      </c>
      <c r="N168" s="36" t="str">
        <f t="shared" si="40"/>
        <v/>
      </c>
    </row>
    <row r="169" spans="1:14" x14ac:dyDescent="0.2">
      <c r="A169" s="23"/>
      <c r="B169" s="25" t="s">
        <v>152</v>
      </c>
      <c r="C169" s="35">
        <v>0</v>
      </c>
      <c r="D169" s="29">
        <v>0</v>
      </c>
      <c r="E169" s="29">
        <v>0</v>
      </c>
      <c r="F169" s="29">
        <v>0</v>
      </c>
      <c r="G169" s="30" t="str">
        <f t="shared" si="35"/>
        <v/>
      </c>
      <c r="H169" s="30" t="str">
        <f t="shared" si="36"/>
        <v/>
      </c>
      <c r="I169" s="30" t="str">
        <f t="shared" si="37"/>
        <v/>
      </c>
      <c r="J169" s="30" t="str">
        <f t="shared" si="38"/>
        <v/>
      </c>
      <c r="K169" s="30" t="str">
        <f t="shared" si="41"/>
        <v xml:space="preserve"> </v>
      </c>
      <c r="L169" s="30" t="str">
        <f t="shared" si="42"/>
        <v xml:space="preserve"> </v>
      </c>
      <c r="M169" s="30" t="str">
        <f t="shared" si="39"/>
        <v/>
      </c>
      <c r="N169" s="36" t="str">
        <f t="shared" si="40"/>
        <v/>
      </c>
    </row>
    <row r="170" spans="1:14" ht="25.5" x14ac:dyDescent="0.2">
      <c r="A170" s="23"/>
      <c r="B170" s="25" t="s">
        <v>153</v>
      </c>
      <c r="C170" s="35">
        <v>0</v>
      </c>
      <c r="D170" s="29">
        <v>0</v>
      </c>
      <c r="E170" s="29">
        <v>0</v>
      </c>
      <c r="F170" s="29">
        <v>0</v>
      </c>
      <c r="G170" s="30" t="str">
        <f t="shared" si="35"/>
        <v/>
      </c>
      <c r="H170" s="30" t="str">
        <f t="shared" si="36"/>
        <v/>
      </c>
      <c r="I170" s="30" t="str">
        <f t="shared" si="37"/>
        <v/>
      </c>
      <c r="J170" s="30" t="str">
        <f t="shared" si="38"/>
        <v/>
      </c>
      <c r="K170" s="30" t="str">
        <f t="shared" si="41"/>
        <v xml:space="preserve"> </v>
      </c>
      <c r="L170" s="30" t="str">
        <f t="shared" si="42"/>
        <v xml:space="preserve"> </v>
      </c>
      <c r="M170" s="30" t="str">
        <f t="shared" si="39"/>
        <v/>
      </c>
      <c r="N170" s="36" t="str">
        <f t="shared" si="40"/>
        <v/>
      </c>
    </row>
    <row r="171" spans="1:14" x14ac:dyDescent="0.2">
      <c r="A171" s="23"/>
      <c r="B171" s="25" t="s">
        <v>154</v>
      </c>
      <c r="C171" s="35">
        <v>0</v>
      </c>
      <c r="D171" s="29">
        <v>0</v>
      </c>
      <c r="E171" s="29">
        <v>0</v>
      </c>
      <c r="F171" s="29">
        <v>0</v>
      </c>
      <c r="G171" s="30" t="str">
        <f t="shared" si="35"/>
        <v/>
      </c>
      <c r="H171" s="30" t="str">
        <f t="shared" si="36"/>
        <v/>
      </c>
      <c r="I171" s="30" t="str">
        <f t="shared" si="37"/>
        <v/>
      </c>
      <c r="J171" s="30" t="str">
        <f t="shared" si="38"/>
        <v/>
      </c>
      <c r="K171" s="30" t="str">
        <f t="shared" si="41"/>
        <v xml:space="preserve"> </v>
      </c>
      <c r="L171" s="30" t="str">
        <f t="shared" si="42"/>
        <v xml:space="preserve"> </v>
      </c>
      <c r="M171" s="30" t="str">
        <f t="shared" si="39"/>
        <v/>
      </c>
      <c r="N171" s="36" t="str">
        <f t="shared" si="40"/>
        <v/>
      </c>
    </row>
    <row r="172" spans="1:14" x14ac:dyDescent="0.2">
      <c r="A172" s="23"/>
      <c r="B172" s="25" t="s">
        <v>155</v>
      </c>
      <c r="C172" s="35">
        <v>0</v>
      </c>
      <c r="D172" s="29">
        <v>0</v>
      </c>
      <c r="E172" s="29">
        <v>0</v>
      </c>
      <c r="F172" s="29">
        <v>0</v>
      </c>
      <c r="G172" s="30" t="str">
        <f t="shared" si="35"/>
        <v/>
      </c>
      <c r="H172" s="30" t="str">
        <f t="shared" si="36"/>
        <v/>
      </c>
      <c r="I172" s="30" t="str">
        <f t="shared" si="37"/>
        <v/>
      </c>
      <c r="J172" s="30" t="str">
        <f t="shared" si="38"/>
        <v/>
      </c>
      <c r="K172" s="30" t="str">
        <f t="shared" si="41"/>
        <v xml:space="preserve"> </v>
      </c>
      <c r="L172" s="30" t="str">
        <f t="shared" si="42"/>
        <v xml:space="preserve"> </v>
      </c>
      <c r="M172" s="30" t="str">
        <f t="shared" si="39"/>
        <v/>
      </c>
      <c r="N172" s="36" t="str">
        <f t="shared" si="40"/>
        <v/>
      </c>
    </row>
    <row r="173" spans="1:14" x14ac:dyDescent="0.2">
      <c r="A173" s="23"/>
      <c r="B173" s="25" t="s">
        <v>156</v>
      </c>
      <c r="C173" s="35">
        <v>0</v>
      </c>
      <c r="D173" s="29">
        <v>0</v>
      </c>
      <c r="E173" s="29">
        <v>0</v>
      </c>
      <c r="F173" s="29">
        <v>0</v>
      </c>
      <c r="G173" s="30" t="str">
        <f t="shared" si="35"/>
        <v/>
      </c>
      <c r="H173" s="30" t="str">
        <f t="shared" si="36"/>
        <v/>
      </c>
      <c r="I173" s="30" t="str">
        <f t="shared" si="37"/>
        <v/>
      </c>
      <c r="J173" s="30" t="str">
        <f t="shared" si="38"/>
        <v/>
      </c>
      <c r="K173" s="30" t="str">
        <f t="shared" si="41"/>
        <v xml:space="preserve"> </v>
      </c>
      <c r="L173" s="30" t="str">
        <f t="shared" si="42"/>
        <v xml:space="preserve"> </v>
      </c>
      <c r="M173" s="30" t="str">
        <f t="shared" si="39"/>
        <v/>
      </c>
      <c r="N173" s="36" t="str">
        <f t="shared" si="40"/>
        <v/>
      </c>
    </row>
    <row r="174" spans="1:14" x14ac:dyDescent="0.2">
      <c r="A174" s="23"/>
      <c r="B174" s="25" t="s">
        <v>157</v>
      </c>
      <c r="C174" s="35">
        <v>0</v>
      </c>
      <c r="D174" s="29">
        <v>0</v>
      </c>
      <c r="E174" s="29">
        <v>0</v>
      </c>
      <c r="F174" s="29">
        <v>0</v>
      </c>
      <c r="G174" s="30" t="str">
        <f t="shared" si="35"/>
        <v/>
      </c>
      <c r="H174" s="30" t="str">
        <f t="shared" si="36"/>
        <v/>
      </c>
      <c r="I174" s="30" t="str">
        <f t="shared" si="37"/>
        <v/>
      </c>
      <c r="J174" s="30" t="str">
        <f t="shared" si="38"/>
        <v/>
      </c>
      <c r="K174" s="30" t="str">
        <f t="shared" si="41"/>
        <v xml:space="preserve"> </v>
      </c>
      <c r="L174" s="30" t="str">
        <f t="shared" si="42"/>
        <v xml:space="preserve"> </v>
      </c>
      <c r="M174" s="30" t="str">
        <f t="shared" si="39"/>
        <v/>
      </c>
      <c r="N174" s="36" t="str">
        <f t="shared" si="40"/>
        <v/>
      </c>
    </row>
    <row r="175" spans="1:14" x14ac:dyDescent="0.2">
      <c r="A175" s="23"/>
      <c r="B175" s="25" t="s">
        <v>158</v>
      </c>
      <c r="C175" s="35">
        <v>0</v>
      </c>
      <c r="D175" s="29">
        <v>0</v>
      </c>
      <c r="E175" s="29">
        <v>0</v>
      </c>
      <c r="F175" s="29">
        <v>0</v>
      </c>
      <c r="G175" s="30" t="str">
        <f t="shared" si="35"/>
        <v/>
      </c>
      <c r="H175" s="30" t="str">
        <f t="shared" si="36"/>
        <v/>
      </c>
      <c r="I175" s="30" t="str">
        <f t="shared" si="37"/>
        <v/>
      </c>
      <c r="J175" s="30" t="str">
        <f t="shared" si="38"/>
        <v/>
      </c>
      <c r="K175" s="30" t="str">
        <f t="shared" si="41"/>
        <v xml:space="preserve"> </v>
      </c>
      <c r="L175" s="30" t="str">
        <f t="shared" si="42"/>
        <v xml:space="preserve"> </v>
      </c>
      <c r="M175" s="30" t="str">
        <f t="shared" si="39"/>
        <v/>
      </c>
      <c r="N175" s="36" t="str">
        <f t="shared" si="40"/>
        <v/>
      </c>
    </row>
    <row r="176" spans="1:14" x14ac:dyDescent="0.2">
      <c r="A176" s="23"/>
      <c r="B176" s="25" t="s">
        <v>159</v>
      </c>
      <c r="C176" s="35">
        <v>0</v>
      </c>
      <c r="D176" s="29">
        <v>0</v>
      </c>
      <c r="E176" s="29">
        <v>0</v>
      </c>
      <c r="F176" s="29">
        <v>0</v>
      </c>
      <c r="G176" s="30" t="str">
        <f t="shared" si="35"/>
        <v/>
      </c>
      <c r="H176" s="30" t="str">
        <f t="shared" si="36"/>
        <v/>
      </c>
      <c r="I176" s="30" t="str">
        <f t="shared" si="37"/>
        <v/>
      </c>
      <c r="J176" s="30" t="str">
        <f t="shared" si="38"/>
        <v/>
      </c>
      <c r="K176" s="30" t="str">
        <f t="shared" si="41"/>
        <v xml:space="preserve"> </v>
      </c>
      <c r="L176" s="30" t="str">
        <f t="shared" si="42"/>
        <v xml:space="preserve"> </v>
      </c>
      <c r="M176" s="30" t="str">
        <f t="shared" si="39"/>
        <v/>
      </c>
      <c r="N176" s="36" t="str">
        <f t="shared" si="40"/>
        <v/>
      </c>
    </row>
    <row r="177" spans="1:14" x14ac:dyDescent="0.2">
      <c r="A177" s="23"/>
      <c r="B177" s="25" t="s">
        <v>160</v>
      </c>
      <c r="C177" s="35">
        <v>0</v>
      </c>
      <c r="D177" s="29">
        <v>0</v>
      </c>
      <c r="E177" s="29">
        <v>0</v>
      </c>
      <c r="F177" s="29">
        <v>0</v>
      </c>
      <c r="G177" s="30" t="str">
        <f t="shared" si="35"/>
        <v/>
      </c>
      <c r="H177" s="30" t="str">
        <f t="shared" si="36"/>
        <v/>
      </c>
      <c r="I177" s="30" t="str">
        <f t="shared" si="37"/>
        <v/>
      </c>
      <c r="J177" s="30" t="str">
        <f t="shared" si="38"/>
        <v/>
      </c>
      <c r="K177" s="30" t="str">
        <f t="shared" si="41"/>
        <v xml:space="preserve"> </v>
      </c>
      <c r="L177" s="30" t="str">
        <f t="shared" si="42"/>
        <v xml:space="preserve"> </v>
      </c>
      <c r="M177" s="30" t="str">
        <f t="shared" si="39"/>
        <v/>
      </c>
      <c r="N177" s="36" t="str">
        <f t="shared" si="40"/>
        <v/>
      </c>
    </row>
    <row r="178" spans="1:14" ht="25.5" x14ac:dyDescent="0.2">
      <c r="A178" s="23"/>
      <c r="B178" s="25" t="s">
        <v>161</v>
      </c>
      <c r="C178" s="35">
        <v>0</v>
      </c>
      <c r="D178" s="29">
        <v>0</v>
      </c>
      <c r="E178" s="29">
        <v>0</v>
      </c>
      <c r="F178" s="29">
        <v>0</v>
      </c>
      <c r="G178" s="30" t="str">
        <f t="shared" si="35"/>
        <v/>
      </c>
      <c r="H178" s="30" t="str">
        <f t="shared" si="36"/>
        <v/>
      </c>
      <c r="I178" s="30" t="str">
        <f t="shared" si="37"/>
        <v/>
      </c>
      <c r="J178" s="30" t="str">
        <f t="shared" si="38"/>
        <v/>
      </c>
      <c r="K178" s="30" t="str">
        <f t="shared" si="41"/>
        <v xml:space="preserve"> </v>
      </c>
      <c r="L178" s="30" t="str">
        <f t="shared" si="42"/>
        <v xml:space="preserve"> </v>
      </c>
      <c r="M178" s="30" t="str">
        <f t="shared" si="39"/>
        <v/>
      </c>
      <c r="N178" s="36" t="str">
        <f t="shared" si="40"/>
        <v/>
      </c>
    </row>
    <row r="179" spans="1:14" ht="25.5" x14ac:dyDescent="0.2">
      <c r="A179" s="23"/>
      <c r="B179" s="25" t="s">
        <v>162</v>
      </c>
      <c r="C179" s="35">
        <v>0</v>
      </c>
      <c r="D179" s="29">
        <v>0</v>
      </c>
      <c r="E179" s="29">
        <v>0</v>
      </c>
      <c r="F179" s="29">
        <v>0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23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22"/>
    </row>
    <row r="182" spans="1:14" x14ac:dyDescent="0.2">
      <c r="A182" s="22"/>
    </row>
    <row r="183" spans="1:14" x14ac:dyDescent="0.2">
      <c r="A183" s="22"/>
    </row>
    <row r="184" spans="1:14" ht="15.75" thickBot="1" x14ac:dyDescent="0.25">
      <c r="A184" s="22"/>
    </row>
    <row r="185" spans="1:14" ht="29.25" customHeight="1" thickBot="1" x14ac:dyDescent="0.25">
      <c r="A185" s="23"/>
      <c r="B185" s="41" t="s">
        <v>2</v>
      </c>
      <c r="C185" s="44" t="s">
        <v>3</v>
      </c>
      <c r="D185" s="45"/>
      <c r="E185" s="45"/>
      <c r="F185" s="46"/>
      <c r="G185" s="44" t="s">
        <v>4</v>
      </c>
      <c r="H185" s="45"/>
      <c r="I185" s="45"/>
      <c r="J185" s="45"/>
      <c r="K185" s="44" t="s">
        <v>667</v>
      </c>
      <c r="L185" s="47"/>
      <c r="M185" s="44" t="s">
        <v>5</v>
      </c>
      <c r="N185" s="47"/>
    </row>
    <row r="186" spans="1:14" ht="15.75" thickBot="1" x14ac:dyDescent="0.25">
      <c r="A186" s="22"/>
      <c r="B186" s="42"/>
      <c r="C186" s="50">
        <v>2022</v>
      </c>
      <c r="D186" s="46"/>
      <c r="E186" s="51">
        <v>2023</v>
      </c>
      <c r="F186" s="46"/>
      <c r="G186" s="50">
        <v>2022</v>
      </c>
      <c r="H186" s="46"/>
      <c r="I186" s="51">
        <v>2023</v>
      </c>
      <c r="J186" s="46"/>
      <c r="K186" s="48"/>
      <c r="L186" s="49"/>
      <c r="M186" s="48"/>
      <c r="N186" s="49"/>
    </row>
    <row r="187" spans="1:14" ht="15.75" thickBot="1" x14ac:dyDescent="0.25">
      <c r="A187" s="23"/>
      <c r="B187" s="43"/>
      <c r="C187" s="13" t="s">
        <v>6</v>
      </c>
      <c r="D187" s="13" t="s">
        <v>7</v>
      </c>
      <c r="E187" s="13" t="s">
        <v>6</v>
      </c>
      <c r="F187" s="13" t="s">
        <v>7</v>
      </c>
      <c r="G187" s="13" t="s">
        <v>6</v>
      </c>
      <c r="H187" s="13" t="s">
        <v>7</v>
      </c>
      <c r="I187" s="13" t="s">
        <v>6</v>
      </c>
      <c r="J187" s="13" t="s">
        <v>7</v>
      </c>
      <c r="K187" s="13" t="s">
        <v>6</v>
      </c>
      <c r="L187" s="13" t="s">
        <v>7</v>
      </c>
      <c r="M187" s="13" t="s">
        <v>6</v>
      </c>
      <c r="N187" s="13" t="s">
        <v>7</v>
      </c>
    </row>
    <row r="188" spans="1:14" ht="26.25" thickBot="1" x14ac:dyDescent="0.25">
      <c r="A188" s="23"/>
      <c r="B188" s="14" t="s">
        <v>10</v>
      </c>
      <c r="C188" s="27">
        <f>SUM(C189:C363)</f>
        <v>73</v>
      </c>
      <c r="D188" s="27">
        <f>SUM(D189:D363)</f>
        <v>91</v>
      </c>
      <c r="E188" s="27">
        <f>SUM(E189:E363)</f>
        <v>81</v>
      </c>
      <c r="F188" s="27">
        <f>SUM(F189:F363)</f>
        <v>76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0.1095890410958904</v>
      </c>
      <c r="L188" s="28">
        <f>+IF(AND(D188=0,F188=0),"",IF(D188=0,1,IF(F188=0,-1,(F188-D188)/D188)))</f>
        <v>-0.16483516483516483</v>
      </c>
      <c r="M188" s="28">
        <f t="shared" ref="M188:M219" si="47">+IF(OR(AND(G188=""),(K188="")),"",G188*K188)</f>
        <v>0.1095890410958904</v>
      </c>
      <c r="N188" s="28">
        <f t="shared" ref="N188:N219" si="48">+IF(OR(AND(H188=""),(L188="")),"",H188*L188)</f>
        <v>-0.16483516483516483</v>
      </c>
    </row>
    <row r="189" spans="1:14" ht="24" customHeight="1" x14ac:dyDescent="0.2">
      <c r="A189" s="23"/>
      <c r="B189" s="24" t="s">
        <v>164</v>
      </c>
      <c r="C189" s="31">
        <v>0</v>
      </c>
      <c r="D189" s="32">
        <v>1</v>
      </c>
      <c r="E189" s="32">
        <v>0</v>
      </c>
      <c r="F189" s="32">
        <v>1</v>
      </c>
      <c r="G189" s="33" t="str">
        <f t="shared" si="43"/>
        <v/>
      </c>
      <c r="H189" s="33">
        <f t="shared" si="44"/>
        <v>1.098901098901099E-2</v>
      </c>
      <c r="I189" s="33" t="str">
        <f t="shared" si="45"/>
        <v/>
      </c>
      <c r="J189" s="33">
        <f t="shared" si="46"/>
        <v>1.3157894736842105E-2</v>
      </c>
      <c r="K189" s="33" t="str">
        <f t="shared" ref="K189:K220" si="49">+IF(AND(C189=0,E189=0)," ",IF(C189=0,1,IF(E189=0,-1,(E189-C189)/C189)))</f>
        <v xml:space="preserve"> </v>
      </c>
      <c r="L189" s="33">
        <f t="shared" ref="L189:L220" si="50">+IF(AND(D189=0,F189=0)," ",IF(D189=0,1,IF(F189=0,-1,(F189-D189)/D189)))</f>
        <v>0</v>
      </c>
      <c r="M189" s="33" t="str">
        <f t="shared" si="47"/>
        <v/>
      </c>
      <c r="N189" s="34">
        <f t="shared" si="48"/>
        <v>0</v>
      </c>
    </row>
    <row r="190" spans="1:14" x14ac:dyDescent="0.2">
      <c r="A190" s="23"/>
      <c r="B190" s="25" t="s">
        <v>165</v>
      </c>
      <c r="C190" s="35">
        <v>0</v>
      </c>
      <c r="D190" s="29">
        <v>0</v>
      </c>
      <c r="E190" s="29">
        <v>0</v>
      </c>
      <c r="F190" s="29">
        <v>0</v>
      </c>
      <c r="G190" s="30" t="str">
        <f t="shared" si="43"/>
        <v/>
      </c>
      <c r="H190" s="30" t="str">
        <f t="shared" si="44"/>
        <v/>
      </c>
      <c r="I190" s="30" t="str">
        <f t="shared" si="45"/>
        <v/>
      </c>
      <c r="J190" s="30" t="str">
        <f t="shared" si="46"/>
        <v/>
      </c>
      <c r="K190" s="30" t="str">
        <f t="shared" si="49"/>
        <v xml:space="preserve"> </v>
      </c>
      <c r="L190" s="30" t="str">
        <f t="shared" si="50"/>
        <v xml:space="preserve"> </v>
      </c>
      <c r="M190" s="30" t="str">
        <f t="shared" si="47"/>
        <v/>
      </c>
      <c r="N190" s="36" t="str">
        <f t="shared" si="48"/>
        <v/>
      </c>
    </row>
    <row r="191" spans="1:14" ht="38.25" x14ac:dyDescent="0.2">
      <c r="A191" s="23"/>
      <c r="B191" s="25" t="s">
        <v>166</v>
      </c>
      <c r="C191" s="35">
        <v>0</v>
      </c>
      <c r="D191" s="29">
        <v>0</v>
      </c>
      <c r="E191" s="29">
        <v>0</v>
      </c>
      <c r="F191" s="29">
        <v>0</v>
      </c>
      <c r="G191" s="30" t="str">
        <f t="shared" si="43"/>
        <v/>
      </c>
      <c r="H191" s="30" t="str">
        <f t="shared" si="44"/>
        <v/>
      </c>
      <c r="I191" s="30" t="str">
        <f t="shared" si="45"/>
        <v/>
      </c>
      <c r="J191" s="30" t="str">
        <f t="shared" si="46"/>
        <v/>
      </c>
      <c r="K191" s="30" t="str">
        <f t="shared" si="49"/>
        <v xml:space="preserve"> </v>
      </c>
      <c r="L191" s="30" t="str">
        <f t="shared" si="50"/>
        <v xml:space="preserve"> </v>
      </c>
      <c r="M191" s="30" t="str">
        <f t="shared" si="47"/>
        <v/>
      </c>
      <c r="N191" s="36" t="str">
        <f t="shared" si="48"/>
        <v/>
      </c>
    </row>
    <row r="192" spans="1:14" ht="26.25" customHeight="1" x14ac:dyDescent="0.2">
      <c r="A192" s="23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23"/>
      <c r="B193" s="25" t="s">
        <v>168</v>
      </c>
      <c r="C193" s="35">
        <v>0</v>
      </c>
      <c r="D193" s="29">
        <v>0</v>
      </c>
      <c r="E193" s="29">
        <v>0</v>
      </c>
      <c r="F193" s="29">
        <v>0</v>
      </c>
      <c r="G193" s="30" t="str">
        <f t="shared" si="43"/>
        <v/>
      </c>
      <c r="H193" s="30" t="str">
        <f t="shared" si="44"/>
        <v/>
      </c>
      <c r="I193" s="30" t="str">
        <f t="shared" si="45"/>
        <v/>
      </c>
      <c r="J193" s="30" t="str">
        <f t="shared" si="46"/>
        <v/>
      </c>
      <c r="K193" s="30" t="str">
        <f t="shared" si="49"/>
        <v xml:space="preserve"> </v>
      </c>
      <c r="L193" s="30" t="str">
        <f t="shared" si="50"/>
        <v xml:space="preserve"> </v>
      </c>
      <c r="M193" s="30" t="str">
        <f t="shared" si="47"/>
        <v/>
      </c>
      <c r="N193" s="36" t="str">
        <f t="shared" si="48"/>
        <v/>
      </c>
    </row>
    <row r="194" spans="1:14" ht="25.5" x14ac:dyDescent="0.2">
      <c r="A194" s="23"/>
      <c r="B194" s="25" t="s">
        <v>169</v>
      </c>
      <c r="C194" s="35">
        <v>0</v>
      </c>
      <c r="D194" s="29">
        <v>0</v>
      </c>
      <c r="E194" s="29">
        <v>0</v>
      </c>
      <c r="F194" s="29">
        <v>0</v>
      </c>
      <c r="G194" s="30" t="str">
        <f t="shared" si="43"/>
        <v/>
      </c>
      <c r="H194" s="30" t="str">
        <f t="shared" si="44"/>
        <v/>
      </c>
      <c r="I194" s="30" t="str">
        <f t="shared" si="45"/>
        <v/>
      </c>
      <c r="J194" s="30" t="str">
        <f t="shared" si="46"/>
        <v/>
      </c>
      <c r="K194" s="30" t="str">
        <f t="shared" si="49"/>
        <v xml:space="preserve"> </v>
      </c>
      <c r="L194" s="30" t="str">
        <f t="shared" si="50"/>
        <v xml:space="preserve"> </v>
      </c>
      <c r="M194" s="30" t="str">
        <f t="shared" si="47"/>
        <v/>
      </c>
      <c r="N194" s="36" t="str">
        <f t="shared" si="48"/>
        <v/>
      </c>
    </row>
    <row r="195" spans="1:14" x14ac:dyDescent="0.2">
      <c r="A195" s="23"/>
      <c r="B195" s="25" t="s">
        <v>170</v>
      </c>
      <c r="C195" s="35">
        <v>13</v>
      </c>
      <c r="D195" s="29">
        <v>7</v>
      </c>
      <c r="E195" s="29">
        <v>13</v>
      </c>
      <c r="F195" s="29">
        <v>6</v>
      </c>
      <c r="G195" s="30">
        <f t="shared" si="43"/>
        <v>0.17808219178082191</v>
      </c>
      <c r="H195" s="30">
        <f t="shared" si="44"/>
        <v>7.6923076923076927E-2</v>
      </c>
      <c r="I195" s="30">
        <f t="shared" si="45"/>
        <v>0.16049382716049382</v>
      </c>
      <c r="J195" s="30">
        <f t="shared" si="46"/>
        <v>7.8947368421052627E-2</v>
      </c>
      <c r="K195" s="30">
        <f t="shared" si="49"/>
        <v>0</v>
      </c>
      <c r="L195" s="30">
        <f t="shared" si="50"/>
        <v>-0.14285714285714285</v>
      </c>
      <c r="M195" s="30">
        <f t="shared" si="47"/>
        <v>0</v>
      </c>
      <c r="N195" s="36">
        <f t="shared" si="48"/>
        <v>-1.098901098901099E-2</v>
      </c>
    </row>
    <row r="196" spans="1:14" x14ac:dyDescent="0.2">
      <c r="A196" s="23"/>
      <c r="B196" s="25" t="s">
        <v>171</v>
      </c>
      <c r="C196" s="35">
        <v>0</v>
      </c>
      <c r="D196" s="29">
        <v>0</v>
      </c>
      <c r="E196" s="29">
        <v>0</v>
      </c>
      <c r="F196" s="29">
        <v>0</v>
      </c>
      <c r="G196" s="30" t="str">
        <f t="shared" si="43"/>
        <v/>
      </c>
      <c r="H196" s="30" t="str">
        <f t="shared" si="44"/>
        <v/>
      </c>
      <c r="I196" s="30" t="str">
        <f t="shared" si="45"/>
        <v/>
      </c>
      <c r="J196" s="30" t="str">
        <f t="shared" si="46"/>
        <v/>
      </c>
      <c r="K196" s="30" t="str">
        <f t="shared" si="49"/>
        <v xml:space="preserve"> </v>
      </c>
      <c r="L196" s="30" t="str">
        <f t="shared" si="50"/>
        <v xml:space="preserve"> </v>
      </c>
      <c r="M196" s="30" t="str">
        <f t="shared" si="47"/>
        <v/>
      </c>
      <c r="N196" s="36" t="str">
        <f t="shared" si="48"/>
        <v/>
      </c>
    </row>
    <row r="197" spans="1:14" x14ac:dyDescent="0.2">
      <c r="A197" s="23"/>
      <c r="B197" s="25" t="s">
        <v>172</v>
      </c>
      <c r="C197" s="35">
        <v>1</v>
      </c>
      <c r="D197" s="29">
        <v>0</v>
      </c>
      <c r="E197" s="29">
        <v>1</v>
      </c>
      <c r="F197" s="29">
        <v>1</v>
      </c>
      <c r="G197" s="30">
        <f t="shared" si="43"/>
        <v>1.3698630136986301E-2</v>
      </c>
      <c r="H197" s="30" t="str">
        <f t="shared" si="44"/>
        <v/>
      </c>
      <c r="I197" s="30">
        <f t="shared" si="45"/>
        <v>1.2345679012345678E-2</v>
      </c>
      <c r="J197" s="30">
        <f t="shared" si="46"/>
        <v>1.3157894736842105E-2</v>
      </c>
      <c r="K197" s="30">
        <f t="shared" si="49"/>
        <v>0</v>
      </c>
      <c r="L197" s="30">
        <f t="shared" si="50"/>
        <v>1</v>
      </c>
      <c r="M197" s="30">
        <f t="shared" si="47"/>
        <v>0</v>
      </c>
      <c r="N197" s="36" t="str">
        <f t="shared" si="48"/>
        <v/>
      </c>
    </row>
    <row r="198" spans="1:14" x14ac:dyDescent="0.2">
      <c r="A198" s="23"/>
      <c r="B198" s="25" t="s">
        <v>173</v>
      </c>
      <c r="C198" s="35">
        <v>0</v>
      </c>
      <c r="D198" s="29">
        <v>1</v>
      </c>
      <c r="E198" s="29">
        <v>0</v>
      </c>
      <c r="F198" s="29">
        <v>0</v>
      </c>
      <c r="G198" s="30" t="str">
        <f t="shared" si="43"/>
        <v/>
      </c>
      <c r="H198" s="30">
        <f t="shared" si="44"/>
        <v>1.098901098901099E-2</v>
      </c>
      <c r="I198" s="30" t="str">
        <f t="shared" si="45"/>
        <v/>
      </c>
      <c r="J198" s="30" t="str">
        <f t="shared" si="46"/>
        <v/>
      </c>
      <c r="K198" s="30" t="str">
        <f t="shared" si="49"/>
        <v xml:space="preserve"> </v>
      </c>
      <c r="L198" s="30">
        <f t="shared" si="50"/>
        <v>-1</v>
      </c>
      <c r="M198" s="30" t="str">
        <f t="shared" si="47"/>
        <v/>
      </c>
      <c r="N198" s="36">
        <f t="shared" si="48"/>
        <v>-1.098901098901099E-2</v>
      </c>
    </row>
    <row r="199" spans="1:14" x14ac:dyDescent="0.2">
      <c r="A199" s="23"/>
      <c r="B199" s="25" t="s">
        <v>174</v>
      </c>
      <c r="C199" s="35">
        <v>0</v>
      </c>
      <c r="D199" s="29">
        <v>0</v>
      </c>
      <c r="E199" s="29">
        <v>0</v>
      </c>
      <c r="F199" s="29">
        <v>0</v>
      </c>
      <c r="G199" s="30" t="str">
        <f t="shared" si="43"/>
        <v/>
      </c>
      <c r="H199" s="30" t="str">
        <f t="shared" si="44"/>
        <v/>
      </c>
      <c r="I199" s="30" t="str">
        <f t="shared" si="45"/>
        <v/>
      </c>
      <c r="J199" s="30" t="str">
        <f t="shared" si="46"/>
        <v/>
      </c>
      <c r="K199" s="30" t="str">
        <f t="shared" si="49"/>
        <v xml:space="preserve"> </v>
      </c>
      <c r="L199" s="30" t="str">
        <f t="shared" si="50"/>
        <v xml:space="preserve"> </v>
      </c>
      <c r="M199" s="30" t="str">
        <f t="shared" si="47"/>
        <v/>
      </c>
      <c r="N199" s="36" t="str">
        <f t="shared" si="48"/>
        <v/>
      </c>
    </row>
    <row r="200" spans="1:14" ht="25.5" x14ac:dyDescent="0.2">
      <c r="A200" s="23"/>
      <c r="B200" s="25" t="s">
        <v>175</v>
      </c>
      <c r="C200" s="35">
        <v>0</v>
      </c>
      <c r="D200" s="29">
        <v>0</v>
      </c>
      <c r="E200" s="29">
        <v>0</v>
      </c>
      <c r="F200" s="29">
        <v>0</v>
      </c>
      <c r="G200" s="30" t="str">
        <f t="shared" si="43"/>
        <v/>
      </c>
      <c r="H200" s="30" t="str">
        <f t="shared" si="44"/>
        <v/>
      </c>
      <c r="I200" s="30" t="str">
        <f t="shared" si="45"/>
        <v/>
      </c>
      <c r="J200" s="30" t="str">
        <f t="shared" si="46"/>
        <v/>
      </c>
      <c r="K200" s="30" t="str">
        <f t="shared" si="49"/>
        <v xml:space="preserve"> </v>
      </c>
      <c r="L200" s="30" t="str">
        <f t="shared" si="50"/>
        <v xml:space="preserve"> </v>
      </c>
      <c r="M200" s="30" t="str">
        <f t="shared" si="47"/>
        <v/>
      </c>
      <c r="N200" s="36" t="str">
        <f t="shared" si="48"/>
        <v/>
      </c>
    </row>
    <row r="201" spans="1:14" x14ac:dyDescent="0.2">
      <c r="A201" s="23"/>
      <c r="B201" s="25" t="s">
        <v>176</v>
      </c>
      <c r="C201" s="35">
        <v>0</v>
      </c>
      <c r="D201" s="29">
        <v>0</v>
      </c>
      <c r="E201" s="29">
        <v>0</v>
      </c>
      <c r="F201" s="29">
        <v>0</v>
      </c>
      <c r="G201" s="30" t="str">
        <f t="shared" si="43"/>
        <v/>
      </c>
      <c r="H201" s="30" t="str">
        <f t="shared" si="44"/>
        <v/>
      </c>
      <c r="I201" s="30" t="str">
        <f t="shared" si="45"/>
        <v/>
      </c>
      <c r="J201" s="30" t="str">
        <f t="shared" si="46"/>
        <v/>
      </c>
      <c r="K201" s="30" t="str">
        <f t="shared" si="49"/>
        <v xml:space="preserve"> </v>
      </c>
      <c r="L201" s="30" t="str">
        <f t="shared" si="50"/>
        <v xml:space="preserve"> </v>
      </c>
      <c r="M201" s="30" t="str">
        <f t="shared" si="47"/>
        <v/>
      </c>
      <c r="N201" s="36" t="str">
        <f t="shared" si="48"/>
        <v/>
      </c>
    </row>
    <row r="202" spans="1:14" x14ac:dyDescent="0.2">
      <c r="A202" s="23"/>
      <c r="B202" s="25" t="s">
        <v>177</v>
      </c>
      <c r="C202" s="35">
        <v>2</v>
      </c>
      <c r="D202" s="29">
        <v>0</v>
      </c>
      <c r="E202" s="29">
        <v>2</v>
      </c>
      <c r="F202" s="29">
        <v>0</v>
      </c>
      <c r="G202" s="30">
        <f t="shared" si="43"/>
        <v>2.7397260273972601E-2</v>
      </c>
      <c r="H202" s="30" t="str">
        <f t="shared" si="44"/>
        <v/>
      </c>
      <c r="I202" s="30">
        <f t="shared" si="45"/>
        <v>2.4691358024691357E-2</v>
      </c>
      <c r="J202" s="30" t="str">
        <f t="shared" si="46"/>
        <v/>
      </c>
      <c r="K202" s="30">
        <f t="shared" si="49"/>
        <v>0</v>
      </c>
      <c r="L202" s="30" t="str">
        <f t="shared" si="50"/>
        <v xml:space="preserve"> </v>
      </c>
      <c r="M202" s="30">
        <f t="shared" si="47"/>
        <v>0</v>
      </c>
      <c r="N202" s="36" t="str">
        <f t="shared" si="48"/>
        <v/>
      </c>
    </row>
    <row r="203" spans="1:14" x14ac:dyDescent="0.2">
      <c r="A203" s="23"/>
      <c r="B203" s="25" t="s">
        <v>178</v>
      </c>
      <c r="C203" s="35">
        <v>14</v>
      </c>
      <c r="D203" s="29">
        <v>15</v>
      </c>
      <c r="E203" s="29">
        <v>14</v>
      </c>
      <c r="F203" s="29">
        <v>12</v>
      </c>
      <c r="G203" s="30">
        <f t="shared" si="43"/>
        <v>0.19178082191780821</v>
      </c>
      <c r="H203" s="30">
        <f t="shared" si="44"/>
        <v>0.16483516483516483</v>
      </c>
      <c r="I203" s="30">
        <f t="shared" si="45"/>
        <v>0.1728395061728395</v>
      </c>
      <c r="J203" s="30">
        <f t="shared" si="46"/>
        <v>0.15789473684210525</v>
      </c>
      <c r="K203" s="30">
        <f t="shared" si="49"/>
        <v>0</v>
      </c>
      <c r="L203" s="30">
        <f t="shared" si="50"/>
        <v>-0.2</v>
      </c>
      <c r="M203" s="30">
        <f t="shared" si="47"/>
        <v>0</v>
      </c>
      <c r="N203" s="36">
        <f t="shared" si="48"/>
        <v>-3.2967032967032968E-2</v>
      </c>
    </row>
    <row r="204" spans="1:14" ht="25.5" x14ac:dyDescent="0.2">
      <c r="A204" s="23"/>
      <c r="B204" s="25" t="s">
        <v>179</v>
      </c>
      <c r="C204" s="35">
        <v>1</v>
      </c>
      <c r="D204" s="29">
        <v>0</v>
      </c>
      <c r="E204" s="29">
        <v>2</v>
      </c>
      <c r="F204" s="29">
        <v>0</v>
      </c>
      <c r="G204" s="30">
        <f t="shared" si="43"/>
        <v>1.3698630136986301E-2</v>
      </c>
      <c r="H204" s="30" t="str">
        <f t="shared" si="44"/>
        <v/>
      </c>
      <c r="I204" s="30">
        <f t="shared" si="45"/>
        <v>2.4691358024691357E-2</v>
      </c>
      <c r="J204" s="30" t="str">
        <f t="shared" si="46"/>
        <v/>
      </c>
      <c r="K204" s="30">
        <f t="shared" si="49"/>
        <v>1</v>
      </c>
      <c r="L204" s="30" t="str">
        <f t="shared" si="50"/>
        <v xml:space="preserve"> </v>
      </c>
      <c r="M204" s="30">
        <f t="shared" si="47"/>
        <v>1.3698630136986301E-2</v>
      </c>
      <c r="N204" s="36" t="str">
        <f t="shared" si="48"/>
        <v/>
      </c>
    </row>
    <row r="205" spans="1:14" ht="25.5" x14ac:dyDescent="0.2">
      <c r="A205" s="23"/>
      <c r="B205" s="25" t="s">
        <v>180</v>
      </c>
      <c r="C205" s="35">
        <v>0</v>
      </c>
      <c r="D205" s="29">
        <v>0</v>
      </c>
      <c r="E205" s="29">
        <v>0</v>
      </c>
      <c r="F205" s="29">
        <v>0</v>
      </c>
      <c r="G205" s="30" t="str">
        <f t="shared" si="43"/>
        <v/>
      </c>
      <c r="H205" s="30" t="str">
        <f t="shared" si="44"/>
        <v/>
      </c>
      <c r="I205" s="30" t="str">
        <f t="shared" si="45"/>
        <v/>
      </c>
      <c r="J205" s="30" t="str">
        <f t="shared" si="46"/>
        <v/>
      </c>
      <c r="K205" s="30" t="str">
        <f t="shared" si="49"/>
        <v xml:space="preserve"> </v>
      </c>
      <c r="L205" s="30" t="str">
        <f t="shared" si="50"/>
        <v xml:space="preserve"> </v>
      </c>
      <c r="M205" s="30" t="str">
        <f t="shared" si="47"/>
        <v/>
      </c>
      <c r="N205" s="36" t="str">
        <f t="shared" si="48"/>
        <v/>
      </c>
    </row>
    <row r="206" spans="1:14" x14ac:dyDescent="0.2">
      <c r="A206" s="23"/>
      <c r="B206" s="25" t="s">
        <v>181</v>
      </c>
      <c r="C206" s="35">
        <v>0</v>
      </c>
      <c r="D206" s="29">
        <v>0</v>
      </c>
      <c r="E206" s="29">
        <v>0</v>
      </c>
      <c r="F206" s="29">
        <v>0</v>
      </c>
      <c r="G206" s="30" t="str">
        <f t="shared" si="43"/>
        <v/>
      </c>
      <c r="H206" s="30" t="str">
        <f t="shared" si="44"/>
        <v/>
      </c>
      <c r="I206" s="30" t="str">
        <f t="shared" si="45"/>
        <v/>
      </c>
      <c r="J206" s="30" t="str">
        <f t="shared" si="46"/>
        <v/>
      </c>
      <c r="K206" s="30" t="str">
        <f t="shared" si="49"/>
        <v xml:space="preserve"> </v>
      </c>
      <c r="L206" s="30" t="str">
        <f t="shared" si="50"/>
        <v xml:space="preserve"> </v>
      </c>
      <c r="M206" s="30" t="str">
        <f t="shared" si="47"/>
        <v/>
      </c>
      <c r="N206" s="36" t="str">
        <f t="shared" si="48"/>
        <v/>
      </c>
    </row>
    <row r="207" spans="1:14" x14ac:dyDescent="0.2">
      <c r="A207" s="23"/>
      <c r="B207" s="25" t="s">
        <v>182</v>
      </c>
      <c r="C207" s="35">
        <v>0</v>
      </c>
      <c r="D207" s="29">
        <v>0</v>
      </c>
      <c r="E207" s="29">
        <v>0</v>
      </c>
      <c r="F207" s="29">
        <v>0</v>
      </c>
      <c r="G207" s="30" t="str">
        <f t="shared" si="43"/>
        <v/>
      </c>
      <c r="H207" s="30" t="str">
        <f t="shared" si="44"/>
        <v/>
      </c>
      <c r="I207" s="30" t="str">
        <f t="shared" si="45"/>
        <v/>
      </c>
      <c r="J207" s="30" t="str">
        <f t="shared" si="46"/>
        <v/>
      </c>
      <c r="K207" s="30" t="str">
        <f t="shared" si="49"/>
        <v xml:space="preserve"> </v>
      </c>
      <c r="L207" s="30" t="str">
        <f t="shared" si="50"/>
        <v xml:space="preserve"> </v>
      </c>
      <c r="M207" s="30" t="str">
        <f t="shared" si="47"/>
        <v/>
      </c>
      <c r="N207" s="36" t="str">
        <f t="shared" si="48"/>
        <v/>
      </c>
    </row>
    <row r="208" spans="1:14" x14ac:dyDescent="0.2">
      <c r="A208" s="23"/>
      <c r="B208" s="25" t="s">
        <v>183</v>
      </c>
      <c r="C208" s="35">
        <v>0</v>
      </c>
      <c r="D208" s="29">
        <v>0</v>
      </c>
      <c r="E208" s="29">
        <v>0</v>
      </c>
      <c r="F208" s="29">
        <v>0</v>
      </c>
      <c r="G208" s="30" t="str">
        <f t="shared" si="43"/>
        <v/>
      </c>
      <c r="H208" s="30" t="str">
        <f t="shared" si="44"/>
        <v/>
      </c>
      <c r="I208" s="30" t="str">
        <f t="shared" si="45"/>
        <v/>
      </c>
      <c r="J208" s="30" t="str">
        <f t="shared" si="46"/>
        <v/>
      </c>
      <c r="K208" s="30" t="str">
        <f t="shared" si="49"/>
        <v xml:space="preserve"> </v>
      </c>
      <c r="L208" s="30" t="str">
        <f t="shared" si="50"/>
        <v xml:space="preserve"> </v>
      </c>
      <c r="M208" s="30" t="str">
        <f t="shared" si="47"/>
        <v/>
      </c>
      <c r="N208" s="36" t="str">
        <f t="shared" si="48"/>
        <v/>
      </c>
    </row>
    <row r="209" spans="1:14" ht="25.5" x14ac:dyDescent="0.2">
      <c r="A209" s="23"/>
      <c r="B209" s="25" t="s">
        <v>184</v>
      </c>
      <c r="C209" s="35">
        <v>2</v>
      </c>
      <c r="D209" s="29">
        <v>0</v>
      </c>
      <c r="E209" s="29">
        <v>1</v>
      </c>
      <c r="F209" s="29">
        <v>1</v>
      </c>
      <c r="G209" s="30">
        <f t="shared" si="43"/>
        <v>2.7397260273972601E-2</v>
      </c>
      <c r="H209" s="30" t="str">
        <f t="shared" si="44"/>
        <v/>
      </c>
      <c r="I209" s="30">
        <f t="shared" si="45"/>
        <v>1.2345679012345678E-2</v>
      </c>
      <c r="J209" s="30">
        <f t="shared" si="46"/>
        <v>1.3157894736842105E-2</v>
      </c>
      <c r="K209" s="30">
        <f t="shared" si="49"/>
        <v>-0.5</v>
      </c>
      <c r="L209" s="30">
        <f t="shared" si="50"/>
        <v>1</v>
      </c>
      <c r="M209" s="30">
        <f t="shared" si="47"/>
        <v>-1.3698630136986301E-2</v>
      </c>
      <c r="N209" s="36" t="str">
        <f t="shared" si="48"/>
        <v/>
      </c>
    </row>
    <row r="210" spans="1:14" x14ac:dyDescent="0.2">
      <c r="A210" s="23"/>
      <c r="B210" s="25" t="s">
        <v>185</v>
      </c>
      <c r="C210" s="35">
        <v>0</v>
      </c>
      <c r="D210" s="29">
        <v>0</v>
      </c>
      <c r="E210" s="29">
        <v>0</v>
      </c>
      <c r="F210" s="29">
        <v>0</v>
      </c>
      <c r="G210" s="30" t="str">
        <f t="shared" si="43"/>
        <v/>
      </c>
      <c r="H210" s="30" t="str">
        <f t="shared" si="44"/>
        <v/>
      </c>
      <c r="I210" s="30" t="str">
        <f t="shared" si="45"/>
        <v/>
      </c>
      <c r="J210" s="30" t="str">
        <f t="shared" si="46"/>
        <v/>
      </c>
      <c r="K210" s="30" t="str">
        <f t="shared" si="49"/>
        <v xml:space="preserve"> </v>
      </c>
      <c r="L210" s="30" t="str">
        <f t="shared" si="50"/>
        <v xml:space="preserve"> </v>
      </c>
      <c r="M210" s="30" t="str">
        <f t="shared" si="47"/>
        <v/>
      </c>
      <c r="N210" s="36" t="str">
        <f t="shared" si="48"/>
        <v/>
      </c>
    </row>
    <row r="211" spans="1:14" x14ac:dyDescent="0.2">
      <c r="A211" s="23"/>
      <c r="B211" s="25" t="s">
        <v>186</v>
      </c>
      <c r="C211" s="35">
        <v>0</v>
      </c>
      <c r="D211" s="29">
        <v>0</v>
      </c>
      <c r="E211" s="29">
        <v>0</v>
      </c>
      <c r="F211" s="29">
        <v>0</v>
      </c>
      <c r="G211" s="30" t="str">
        <f t="shared" si="43"/>
        <v/>
      </c>
      <c r="H211" s="30" t="str">
        <f t="shared" si="44"/>
        <v/>
      </c>
      <c r="I211" s="30" t="str">
        <f t="shared" si="45"/>
        <v/>
      </c>
      <c r="J211" s="30" t="str">
        <f t="shared" si="46"/>
        <v/>
      </c>
      <c r="K211" s="30" t="str">
        <f t="shared" si="49"/>
        <v xml:space="preserve"> </v>
      </c>
      <c r="L211" s="30" t="str">
        <f t="shared" si="50"/>
        <v xml:space="preserve"> </v>
      </c>
      <c r="M211" s="30" t="str">
        <f t="shared" si="47"/>
        <v/>
      </c>
      <c r="N211" s="36" t="str">
        <f t="shared" si="48"/>
        <v/>
      </c>
    </row>
    <row r="212" spans="1:14" x14ac:dyDescent="0.2">
      <c r="A212" s="23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23"/>
      <c r="B213" s="25" t="s">
        <v>188</v>
      </c>
      <c r="C213" s="35">
        <v>0</v>
      </c>
      <c r="D213" s="29">
        <v>0</v>
      </c>
      <c r="E213" s="29">
        <v>0</v>
      </c>
      <c r="F213" s="29">
        <v>0</v>
      </c>
      <c r="G213" s="30" t="str">
        <f t="shared" si="43"/>
        <v/>
      </c>
      <c r="H213" s="30" t="str">
        <f t="shared" si="44"/>
        <v/>
      </c>
      <c r="I213" s="30" t="str">
        <f t="shared" si="45"/>
        <v/>
      </c>
      <c r="J213" s="30" t="str">
        <f t="shared" si="46"/>
        <v/>
      </c>
      <c r="K213" s="30" t="str">
        <f t="shared" si="49"/>
        <v xml:space="preserve"> </v>
      </c>
      <c r="L213" s="30" t="str">
        <f t="shared" si="50"/>
        <v xml:space="preserve"> </v>
      </c>
      <c r="M213" s="30" t="str">
        <f t="shared" si="47"/>
        <v/>
      </c>
      <c r="N213" s="36" t="str">
        <f t="shared" si="48"/>
        <v/>
      </c>
    </row>
    <row r="214" spans="1:14" x14ac:dyDescent="0.2">
      <c r="A214" s="23"/>
      <c r="B214" s="25" t="s">
        <v>189</v>
      </c>
      <c r="C214" s="35">
        <v>0</v>
      </c>
      <c r="D214" s="29">
        <v>0</v>
      </c>
      <c r="E214" s="29">
        <v>0</v>
      </c>
      <c r="F214" s="29">
        <v>0</v>
      </c>
      <c r="G214" s="30" t="str">
        <f t="shared" si="43"/>
        <v/>
      </c>
      <c r="H214" s="30" t="str">
        <f t="shared" si="44"/>
        <v/>
      </c>
      <c r="I214" s="30" t="str">
        <f t="shared" si="45"/>
        <v/>
      </c>
      <c r="J214" s="30" t="str">
        <f t="shared" si="46"/>
        <v/>
      </c>
      <c r="K214" s="30" t="str">
        <f t="shared" si="49"/>
        <v xml:space="preserve"> </v>
      </c>
      <c r="L214" s="30" t="str">
        <f t="shared" si="50"/>
        <v xml:space="preserve"> </v>
      </c>
      <c r="M214" s="30" t="str">
        <f t="shared" si="47"/>
        <v/>
      </c>
      <c r="N214" s="36" t="str">
        <f t="shared" si="48"/>
        <v/>
      </c>
    </row>
    <row r="215" spans="1:14" x14ac:dyDescent="0.2">
      <c r="A215" s="23"/>
      <c r="B215" s="25" t="s">
        <v>190</v>
      </c>
      <c r="C215" s="35">
        <v>3</v>
      </c>
      <c r="D215" s="29">
        <v>3</v>
      </c>
      <c r="E215" s="29">
        <v>1</v>
      </c>
      <c r="F215" s="29">
        <v>3</v>
      </c>
      <c r="G215" s="30">
        <f t="shared" si="43"/>
        <v>4.1095890410958902E-2</v>
      </c>
      <c r="H215" s="30">
        <f t="shared" si="44"/>
        <v>3.2967032967032968E-2</v>
      </c>
      <c r="I215" s="30">
        <f t="shared" si="45"/>
        <v>1.2345679012345678E-2</v>
      </c>
      <c r="J215" s="30">
        <f t="shared" si="46"/>
        <v>3.9473684210526314E-2</v>
      </c>
      <c r="K215" s="30">
        <f t="shared" si="49"/>
        <v>-0.66666666666666663</v>
      </c>
      <c r="L215" s="30">
        <f t="shared" si="50"/>
        <v>0</v>
      </c>
      <c r="M215" s="30">
        <f t="shared" si="47"/>
        <v>-2.7397260273972601E-2</v>
      </c>
      <c r="N215" s="36">
        <f t="shared" si="48"/>
        <v>0</v>
      </c>
    </row>
    <row r="216" spans="1:14" ht="23.25" customHeight="1" x14ac:dyDescent="0.2">
      <c r="A216" s="23"/>
      <c r="B216" s="25" t="s">
        <v>191</v>
      </c>
      <c r="C216" s="35">
        <v>5</v>
      </c>
      <c r="D216" s="29">
        <v>7</v>
      </c>
      <c r="E216" s="29">
        <v>11</v>
      </c>
      <c r="F216" s="29">
        <v>12</v>
      </c>
      <c r="G216" s="30">
        <f t="shared" si="43"/>
        <v>6.8493150684931503E-2</v>
      </c>
      <c r="H216" s="30">
        <f t="shared" si="44"/>
        <v>7.6923076923076927E-2</v>
      </c>
      <c r="I216" s="30">
        <f t="shared" si="45"/>
        <v>0.13580246913580246</v>
      </c>
      <c r="J216" s="30">
        <f t="shared" si="46"/>
        <v>0.15789473684210525</v>
      </c>
      <c r="K216" s="30">
        <f t="shared" si="49"/>
        <v>1.2</v>
      </c>
      <c r="L216" s="30">
        <f t="shared" si="50"/>
        <v>0.7142857142857143</v>
      </c>
      <c r="M216" s="30">
        <f t="shared" si="47"/>
        <v>8.2191780821917804E-2</v>
      </c>
      <c r="N216" s="36">
        <f t="shared" si="48"/>
        <v>5.4945054945054951E-2</v>
      </c>
    </row>
    <row r="217" spans="1:14" x14ac:dyDescent="0.2">
      <c r="A217" s="23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23"/>
      <c r="B218" s="25" t="s">
        <v>193</v>
      </c>
      <c r="C218" s="35">
        <v>0</v>
      </c>
      <c r="D218" s="29">
        <v>1</v>
      </c>
      <c r="E218" s="29">
        <v>0</v>
      </c>
      <c r="F218" s="29">
        <v>0</v>
      </c>
      <c r="G218" s="30" t="str">
        <f t="shared" si="43"/>
        <v/>
      </c>
      <c r="H218" s="30">
        <f t="shared" si="44"/>
        <v>1.098901098901099E-2</v>
      </c>
      <c r="I218" s="30" t="str">
        <f t="shared" si="45"/>
        <v/>
      </c>
      <c r="J218" s="30" t="str">
        <f t="shared" si="46"/>
        <v/>
      </c>
      <c r="K218" s="30" t="str">
        <f t="shared" si="49"/>
        <v xml:space="preserve"> </v>
      </c>
      <c r="L218" s="30">
        <f t="shared" si="50"/>
        <v>-1</v>
      </c>
      <c r="M218" s="30" t="str">
        <f t="shared" si="47"/>
        <v/>
      </c>
      <c r="N218" s="36">
        <f t="shared" si="48"/>
        <v>-1.098901098901099E-2</v>
      </c>
    </row>
    <row r="219" spans="1:14" x14ac:dyDescent="0.2">
      <c r="A219" s="23"/>
      <c r="B219" s="25" t="s">
        <v>194</v>
      </c>
      <c r="C219" s="35">
        <v>0</v>
      </c>
      <c r="D219" s="29">
        <v>1</v>
      </c>
      <c r="E219" s="29">
        <v>1</v>
      </c>
      <c r="F219" s="29">
        <v>0</v>
      </c>
      <c r="G219" s="30" t="str">
        <f t="shared" si="43"/>
        <v/>
      </c>
      <c r="H219" s="30">
        <f t="shared" si="44"/>
        <v>1.098901098901099E-2</v>
      </c>
      <c r="I219" s="30">
        <f t="shared" si="45"/>
        <v>1.2345679012345678E-2</v>
      </c>
      <c r="J219" s="30" t="str">
        <f t="shared" si="46"/>
        <v/>
      </c>
      <c r="K219" s="30">
        <f t="shared" si="49"/>
        <v>1</v>
      </c>
      <c r="L219" s="30">
        <f t="shared" si="50"/>
        <v>-1</v>
      </c>
      <c r="M219" s="30" t="str">
        <f t="shared" si="47"/>
        <v/>
      </c>
      <c r="N219" s="36">
        <f t="shared" si="48"/>
        <v>-1.098901098901099E-2</v>
      </c>
    </row>
    <row r="220" spans="1:14" x14ac:dyDescent="0.2">
      <c r="A220" s="23"/>
      <c r="B220" s="25" t="s">
        <v>195</v>
      </c>
      <c r="C220" s="35">
        <v>1</v>
      </c>
      <c r="D220" s="29">
        <v>0</v>
      </c>
      <c r="E220" s="29">
        <v>0</v>
      </c>
      <c r="F220" s="29">
        <v>0</v>
      </c>
      <c r="G220" s="30">
        <f t="shared" ref="G220:G251" si="51">+IF(C220=0,"",C220/C$188)</f>
        <v>1.3698630136986301E-2</v>
      </c>
      <c r="H220" s="30" t="str">
        <f t="shared" ref="H220:H251" si="52">+IF(D220=0,"",D220/D$188)</f>
        <v/>
      </c>
      <c r="I220" s="30" t="str">
        <f t="shared" ref="I220:I251" si="53">+IF(E220=0,"",E220/E$188)</f>
        <v/>
      </c>
      <c r="J220" s="30" t="str">
        <f t="shared" ref="J220:J251" si="54">+IF(F220=0,"",F220/F$188)</f>
        <v/>
      </c>
      <c r="K220" s="30">
        <f t="shared" si="49"/>
        <v>-1</v>
      </c>
      <c r="L220" s="30" t="str">
        <f t="shared" si="50"/>
        <v xml:space="preserve"> </v>
      </c>
      <c r="M220" s="30">
        <f t="shared" ref="M220:M251" si="55">+IF(OR(AND(G220=""),(K220="")),"",G220*K220)</f>
        <v>-1.3698630136986301E-2</v>
      </c>
      <c r="N220" s="36" t="str">
        <f t="shared" ref="N220:N251" si="56">+IF(OR(AND(H220=""),(L220="")),"",H220*L220)</f>
        <v/>
      </c>
    </row>
    <row r="221" spans="1:14" x14ac:dyDescent="0.2">
      <c r="A221" s="23"/>
      <c r="B221" s="25" t="s">
        <v>196</v>
      </c>
      <c r="C221" s="35">
        <v>0</v>
      </c>
      <c r="D221" s="29">
        <v>0</v>
      </c>
      <c r="E221" s="29">
        <v>0</v>
      </c>
      <c r="F221" s="29">
        <v>2</v>
      </c>
      <c r="G221" s="30" t="str">
        <f t="shared" si="51"/>
        <v/>
      </c>
      <c r="H221" s="30" t="str">
        <f t="shared" si="52"/>
        <v/>
      </c>
      <c r="I221" s="30" t="str">
        <f t="shared" si="53"/>
        <v/>
      </c>
      <c r="J221" s="30">
        <f t="shared" si="54"/>
        <v>2.6315789473684209E-2</v>
      </c>
      <c r="K221" s="30" t="str">
        <f t="shared" ref="K221:K252" si="57">+IF(AND(C221=0,E221=0)," ",IF(C221=0,1,IF(E221=0,-1,(E221-C221)/C221)))</f>
        <v xml:space="preserve"> </v>
      </c>
      <c r="L221" s="30">
        <f t="shared" ref="L221:L252" si="58">+IF(AND(D221=0,F221=0)," ",IF(D221=0,1,IF(F221=0,-1,(F221-D221)/D221)))</f>
        <v>1</v>
      </c>
      <c r="M221" s="30" t="str">
        <f t="shared" si="55"/>
        <v/>
      </c>
      <c r="N221" s="36" t="str">
        <f t="shared" si="56"/>
        <v/>
      </c>
    </row>
    <row r="222" spans="1:14" x14ac:dyDescent="0.2">
      <c r="A222" s="23"/>
      <c r="B222" s="25" t="s">
        <v>197</v>
      </c>
      <c r="C222" s="35">
        <v>0</v>
      </c>
      <c r="D222" s="29">
        <v>0</v>
      </c>
      <c r="E222" s="29">
        <v>0</v>
      </c>
      <c r="F222" s="29">
        <v>0</v>
      </c>
      <c r="G222" s="30" t="str">
        <f t="shared" si="51"/>
        <v/>
      </c>
      <c r="H222" s="30" t="str">
        <f t="shared" si="52"/>
        <v/>
      </c>
      <c r="I222" s="30" t="str">
        <f t="shared" si="53"/>
        <v/>
      </c>
      <c r="J222" s="30" t="str">
        <f t="shared" si="54"/>
        <v/>
      </c>
      <c r="K222" s="30" t="str">
        <f t="shared" si="57"/>
        <v xml:space="preserve"> </v>
      </c>
      <c r="L222" s="30" t="str">
        <f t="shared" si="58"/>
        <v xml:space="preserve"> </v>
      </c>
      <c r="M222" s="30" t="str">
        <f t="shared" si="55"/>
        <v/>
      </c>
      <c r="N222" s="36" t="str">
        <f t="shared" si="56"/>
        <v/>
      </c>
    </row>
    <row r="223" spans="1:14" x14ac:dyDescent="0.2">
      <c r="A223" s="23"/>
      <c r="B223" s="25" t="s">
        <v>198</v>
      </c>
      <c r="C223" s="35">
        <v>0</v>
      </c>
      <c r="D223" s="29">
        <v>0</v>
      </c>
      <c r="E223" s="29">
        <v>0</v>
      </c>
      <c r="F223" s="29">
        <v>0</v>
      </c>
      <c r="G223" s="30" t="str">
        <f t="shared" si="51"/>
        <v/>
      </c>
      <c r="H223" s="30" t="str">
        <f t="shared" si="52"/>
        <v/>
      </c>
      <c r="I223" s="30" t="str">
        <f t="shared" si="53"/>
        <v/>
      </c>
      <c r="J223" s="30" t="str">
        <f t="shared" si="54"/>
        <v/>
      </c>
      <c r="K223" s="30" t="str">
        <f t="shared" si="57"/>
        <v xml:space="preserve"> </v>
      </c>
      <c r="L223" s="30" t="str">
        <f t="shared" si="58"/>
        <v xml:space="preserve"> </v>
      </c>
      <c r="M223" s="30" t="str">
        <f t="shared" si="55"/>
        <v/>
      </c>
      <c r="N223" s="36" t="str">
        <f t="shared" si="56"/>
        <v/>
      </c>
    </row>
    <row r="224" spans="1:14" x14ac:dyDescent="0.2">
      <c r="A224" s="23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23"/>
      <c r="B225" s="25" t="s">
        <v>200</v>
      </c>
      <c r="C225" s="35">
        <v>1</v>
      </c>
      <c r="D225" s="29">
        <v>1</v>
      </c>
      <c r="E225" s="29">
        <v>0</v>
      </c>
      <c r="F225" s="29">
        <v>0</v>
      </c>
      <c r="G225" s="30">
        <f t="shared" si="51"/>
        <v>1.3698630136986301E-2</v>
      </c>
      <c r="H225" s="30">
        <f t="shared" si="52"/>
        <v>1.098901098901099E-2</v>
      </c>
      <c r="I225" s="30" t="str">
        <f t="shared" si="53"/>
        <v/>
      </c>
      <c r="J225" s="30" t="str">
        <f t="shared" si="54"/>
        <v/>
      </c>
      <c r="K225" s="30">
        <f t="shared" si="57"/>
        <v>-1</v>
      </c>
      <c r="L225" s="30">
        <f t="shared" si="58"/>
        <v>-1</v>
      </c>
      <c r="M225" s="30">
        <f t="shared" si="55"/>
        <v>-1.3698630136986301E-2</v>
      </c>
      <c r="N225" s="36">
        <f t="shared" si="56"/>
        <v>-1.098901098901099E-2</v>
      </c>
    </row>
    <row r="226" spans="1:14" x14ac:dyDescent="0.2">
      <c r="A226" s="23"/>
      <c r="B226" s="25" t="s">
        <v>201</v>
      </c>
      <c r="C226" s="35">
        <v>0</v>
      </c>
      <c r="D226" s="29">
        <v>0</v>
      </c>
      <c r="E226" s="29">
        <v>0</v>
      </c>
      <c r="F226" s="29">
        <v>0</v>
      </c>
      <c r="G226" s="30" t="str">
        <f t="shared" si="51"/>
        <v/>
      </c>
      <c r="H226" s="30" t="str">
        <f t="shared" si="52"/>
        <v/>
      </c>
      <c r="I226" s="30" t="str">
        <f t="shared" si="53"/>
        <v/>
      </c>
      <c r="J226" s="30" t="str">
        <f t="shared" si="54"/>
        <v/>
      </c>
      <c r="K226" s="30" t="str">
        <f t="shared" si="57"/>
        <v xml:space="preserve"> </v>
      </c>
      <c r="L226" s="30" t="str">
        <f t="shared" si="58"/>
        <v xml:space="preserve"> </v>
      </c>
      <c r="M226" s="30" t="str">
        <f t="shared" si="55"/>
        <v/>
      </c>
      <c r="N226" s="36" t="str">
        <f t="shared" si="56"/>
        <v/>
      </c>
    </row>
    <row r="227" spans="1:14" x14ac:dyDescent="0.2">
      <c r="A227" s="23"/>
      <c r="B227" s="25" t="s">
        <v>202</v>
      </c>
      <c r="C227" s="35">
        <v>0</v>
      </c>
      <c r="D227" s="29">
        <v>0</v>
      </c>
      <c r="E227" s="29">
        <v>0</v>
      </c>
      <c r="F227" s="29">
        <v>0</v>
      </c>
      <c r="G227" s="30" t="str">
        <f t="shared" si="51"/>
        <v/>
      </c>
      <c r="H227" s="30" t="str">
        <f t="shared" si="52"/>
        <v/>
      </c>
      <c r="I227" s="30" t="str">
        <f t="shared" si="53"/>
        <v/>
      </c>
      <c r="J227" s="30" t="str">
        <f t="shared" si="54"/>
        <v/>
      </c>
      <c r="K227" s="30" t="str">
        <f t="shared" si="57"/>
        <v xml:space="preserve"> </v>
      </c>
      <c r="L227" s="30" t="str">
        <f t="shared" si="58"/>
        <v xml:space="preserve"> </v>
      </c>
      <c r="M227" s="30" t="str">
        <f t="shared" si="55"/>
        <v/>
      </c>
      <c r="N227" s="36" t="str">
        <f t="shared" si="56"/>
        <v/>
      </c>
    </row>
    <row r="228" spans="1:14" x14ac:dyDescent="0.2">
      <c r="A228" s="23"/>
      <c r="B228" s="25" t="s">
        <v>203</v>
      </c>
      <c r="C228" s="35">
        <v>0</v>
      </c>
      <c r="D228" s="29">
        <v>0</v>
      </c>
      <c r="E228" s="29">
        <v>0</v>
      </c>
      <c r="F228" s="29">
        <v>0</v>
      </c>
      <c r="G228" s="30" t="str">
        <f t="shared" si="51"/>
        <v/>
      </c>
      <c r="H228" s="30" t="str">
        <f t="shared" si="52"/>
        <v/>
      </c>
      <c r="I228" s="30" t="str">
        <f t="shared" si="53"/>
        <v/>
      </c>
      <c r="J228" s="30" t="str">
        <f t="shared" si="54"/>
        <v/>
      </c>
      <c r="K228" s="30" t="str">
        <f t="shared" si="57"/>
        <v xml:space="preserve"> </v>
      </c>
      <c r="L228" s="30" t="str">
        <f t="shared" si="58"/>
        <v xml:space="preserve"> </v>
      </c>
      <c r="M228" s="30" t="str">
        <f t="shared" si="55"/>
        <v/>
      </c>
      <c r="N228" s="36" t="str">
        <f t="shared" si="56"/>
        <v/>
      </c>
    </row>
    <row r="229" spans="1:14" x14ac:dyDescent="0.2">
      <c r="A229" s="23"/>
      <c r="B229" s="25" t="s">
        <v>204</v>
      </c>
      <c r="C229" s="35">
        <v>0</v>
      </c>
      <c r="D229" s="29">
        <v>0</v>
      </c>
      <c r="E229" s="29">
        <v>0</v>
      </c>
      <c r="F229" s="29">
        <v>0</v>
      </c>
      <c r="G229" s="30" t="str">
        <f t="shared" si="51"/>
        <v/>
      </c>
      <c r="H229" s="30" t="str">
        <f t="shared" si="52"/>
        <v/>
      </c>
      <c r="I229" s="30" t="str">
        <f t="shared" si="53"/>
        <v/>
      </c>
      <c r="J229" s="30" t="str">
        <f t="shared" si="54"/>
        <v/>
      </c>
      <c r="K229" s="30" t="str">
        <f t="shared" si="57"/>
        <v xml:space="preserve"> </v>
      </c>
      <c r="L229" s="30" t="str">
        <f t="shared" si="58"/>
        <v xml:space="preserve"> </v>
      </c>
      <c r="M229" s="30" t="str">
        <f t="shared" si="55"/>
        <v/>
      </c>
      <c r="N229" s="36" t="str">
        <f t="shared" si="56"/>
        <v/>
      </c>
    </row>
    <row r="230" spans="1:14" ht="25.5" x14ac:dyDescent="0.2">
      <c r="A230" s="23"/>
      <c r="B230" s="25" t="s">
        <v>205</v>
      </c>
      <c r="C230" s="35">
        <v>0</v>
      </c>
      <c r="D230" s="29">
        <v>0</v>
      </c>
      <c r="E230" s="29">
        <v>0</v>
      </c>
      <c r="F230" s="29">
        <v>0</v>
      </c>
      <c r="G230" s="30" t="str">
        <f t="shared" si="51"/>
        <v/>
      </c>
      <c r="H230" s="30" t="str">
        <f t="shared" si="52"/>
        <v/>
      </c>
      <c r="I230" s="30" t="str">
        <f t="shared" si="53"/>
        <v/>
      </c>
      <c r="J230" s="30" t="str">
        <f t="shared" si="54"/>
        <v/>
      </c>
      <c r="K230" s="30" t="str">
        <f t="shared" si="57"/>
        <v xml:space="preserve"> </v>
      </c>
      <c r="L230" s="30" t="str">
        <f t="shared" si="58"/>
        <v xml:space="preserve"> </v>
      </c>
      <c r="M230" s="30" t="str">
        <f t="shared" si="55"/>
        <v/>
      </c>
      <c r="N230" s="36" t="str">
        <f t="shared" si="56"/>
        <v/>
      </c>
    </row>
    <row r="231" spans="1:14" x14ac:dyDescent="0.2">
      <c r="A231" s="23"/>
      <c r="B231" s="25" t="s">
        <v>206</v>
      </c>
      <c r="C231" s="35">
        <v>0</v>
      </c>
      <c r="D231" s="29">
        <v>0</v>
      </c>
      <c r="E231" s="29">
        <v>0</v>
      </c>
      <c r="F231" s="29">
        <v>0</v>
      </c>
      <c r="G231" s="30" t="str">
        <f t="shared" si="51"/>
        <v/>
      </c>
      <c r="H231" s="30" t="str">
        <f t="shared" si="52"/>
        <v/>
      </c>
      <c r="I231" s="30" t="str">
        <f t="shared" si="53"/>
        <v/>
      </c>
      <c r="J231" s="30" t="str">
        <f t="shared" si="54"/>
        <v/>
      </c>
      <c r="K231" s="30" t="str">
        <f t="shared" si="57"/>
        <v xml:space="preserve"> </v>
      </c>
      <c r="L231" s="30" t="str">
        <f t="shared" si="58"/>
        <v xml:space="preserve"> </v>
      </c>
      <c r="M231" s="30" t="str">
        <f t="shared" si="55"/>
        <v/>
      </c>
      <c r="N231" s="36" t="str">
        <f t="shared" si="56"/>
        <v/>
      </c>
    </row>
    <row r="232" spans="1:14" ht="25.5" x14ac:dyDescent="0.2">
      <c r="A232" s="23"/>
      <c r="B232" s="25" t="s">
        <v>207</v>
      </c>
      <c r="C232" s="35">
        <v>0</v>
      </c>
      <c r="D232" s="29">
        <v>0</v>
      </c>
      <c r="E232" s="29">
        <v>0</v>
      </c>
      <c r="F232" s="29">
        <v>0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23"/>
      <c r="B233" s="25" t="s">
        <v>208</v>
      </c>
      <c r="C233" s="35">
        <v>0</v>
      </c>
      <c r="D233" s="29">
        <v>0</v>
      </c>
      <c r="E233" s="29">
        <v>0</v>
      </c>
      <c r="F233" s="29">
        <v>0</v>
      </c>
      <c r="G233" s="30" t="str">
        <f t="shared" si="51"/>
        <v/>
      </c>
      <c r="H233" s="30" t="str">
        <f t="shared" si="52"/>
        <v/>
      </c>
      <c r="I233" s="30" t="str">
        <f t="shared" si="53"/>
        <v/>
      </c>
      <c r="J233" s="30" t="str">
        <f t="shared" si="54"/>
        <v/>
      </c>
      <c r="K233" s="30" t="str">
        <f t="shared" si="57"/>
        <v xml:space="preserve"> </v>
      </c>
      <c r="L233" s="30" t="str">
        <f t="shared" si="58"/>
        <v xml:space="preserve"> </v>
      </c>
      <c r="M233" s="30" t="str">
        <f t="shared" si="55"/>
        <v/>
      </c>
      <c r="N233" s="36" t="str">
        <f t="shared" si="56"/>
        <v/>
      </c>
    </row>
    <row r="234" spans="1:14" x14ac:dyDescent="0.2">
      <c r="A234" s="23"/>
      <c r="B234" s="25" t="s">
        <v>209</v>
      </c>
      <c r="C234" s="35">
        <v>0</v>
      </c>
      <c r="D234" s="29">
        <v>0</v>
      </c>
      <c r="E234" s="29">
        <v>0</v>
      </c>
      <c r="F234" s="29">
        <v>0</v>
      </c>
      <c r="G234" s="30" t="str">
        <f t="shared" si="51"/>
        <v/>
      </c>
      <c r="H234" s="30" t="str">
        <f t="shared" si="52"/>
        <v/>
      </c>
      <c r="I234" s="30" t="str">
        <f t="shared" si="53"/>
        <v/>
      </c>
      <c r="J234" s="30" t="str">
        <f t="shared" si="54"/>
        <v/>
      </c>
      <c r="K234" s="30" t="str">
        <f t="shared" si="57"/>
        <v xml:space="preserve"> </v>
      </c>
      <c r="L234" s="30" t="str">
        <f t="shared" si="58"/>
        <v xml:space="preserve"> </v>
      </c>
      <c r="M234" s="30" t="str">
        <f t="shared" si="55"/>
        <v/>
      </c>
      <c r="N234" s="36" t="str">
        <f t="shared" si="56"/>
        <v/>
      </c>
    </row>
    <row r="235" spans="1:14" x14ac:dyDescent="0.2">
      <c r="A235" s="23"/>
      <c r="B235" s="25" t="s">
        <v>210</v>
      </c>
      <c r="C235" s="35">
        <v>0</v>
      </c>
      <c r="D235" s="29">
        <v>0</v>
      </c>
      <c r="E235" s="29">
        <v>0</v>
      </c>
      <c r="F235" s="29">
        <v>0</v>
      </c>
      <c r="G235" s="30" t="str">
        <f t="shared" si="51"/>
        <v/>
      </c>
      <c r="H235" s="30" t="str">
        <f t="shared" si="52"/>
        <v/>
      </c>
      <c r="I235" s="30" t="str">
        <f t="shared" si="53"/>
        <v/>
      </c>
      <c r="J235" s="30" t="str">
        <f t="shared" si="54"/>
        <v/>
      </c>
      <c r="K235" s="30" t="str">
        <f t="shared" si="57"/>
        <v xml:space="preserve"> </v>
      </c>
      <c r="L235" s="30" t="str">
        <f t="shared" si="58"/>
        <v xml:space="preserve"> </v>
      </c>
      <c r="M235" s="30" t="str">
        <f t="shared" si="55"/>
        <v/>
      </c>
      <c r="N235" s="36" t="str">
        <f t="shared" si="56"/>
        <v/>
      </c>
    </row>
    <row r="236" spans="1:14" x14ac:dyDescent="0.2">
      <c r="A236" s="23"/>
      <c r="B236" s="25" t="s">
        <v>211</v>
      </c>
      <c r="C236" s="35">
        <v>0</v>
      </c>
      <c r="D236" s="29">
        <v>0</v>
      </c>
      <c r="E236" s="29">
        <v>0</v>
      </c>
      <c r="F236" s="29">
        <v>0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23"/>
      <c r="B237" s="25" t="s">
        <v>212</v>
      </c>
      <c r="C237" s="35">
        <v>0</v>
      </c>
      <c r="D237" s="29">
        <v>0</v>
      </c>
      <c r="E237" s="29">
        <v>0</v>
      </c>
      <c r="F237" s="29">
        <v>0</v>
      </c>
      <c r="G237" s="30" t="str">
        <f t="shared" si="51"/>
        <v/>
      </c>
      <c r="H237" s="30" t="str">
        <f t="shared" si="52"/>
        <v/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 t="str">
        <f t="shared" si="58"/>
        <v xml:space="preserve"> </v>
      </c>
      <c r="M237" s="30" t="str">
        <f t="shared" si="55"/>
        <v/>
      </c>
      <c r="N237" s="36" t="str">
        <f t="shared" si="56"/>
        <v/>
      </c>
    </row>
    <row r="238" spans="1:14" x14ac:dyDescent="0.2">
      <c r="A238" s="23"/>
      <c r="B238" s="25" t="s">
        <v>213</v>
      </c>
      <c r="C238" s="35">
        <v>0</v>
      </c>
      <c r="D238" s="29">
        <v>0</v>
      </c>
      <c r="E238" s="29">
        <v>0</v>
      </c>
      <c r="F238" s="29">
        <v>0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 t="str">
        <f t="shared" si="54"/>
        <v/>
      </c>
      <c r="K238" s="30" t="str">
        <f t="shared" si="57"/>
        <v xml:space="preserve"> </v>
      </c>
      <c r="L238" s="30" t="str">
        <f t="shared" si="58"/>
        <v xml:space="preserve"> 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23"/>
      <c r="B239" s="25" t="s">
        <v>214</v>
      </c>
      <c r="C239" s="35">
        <v>0</v>
      </c>
      <c r="D239" s="29">
        <v>0</v>
      </c>
      <c r="E239" s="29">
        <v>0</v>
      </c>
      <c r="F239" s="29">
        <v>0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 t="str">
        <f t="shared" si="58"/>
        <v xml:space="preserve"> 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23"/>
      <c r="B240" s="25" t="s">
        <v>215</v>
      </c>
      <c r="C240" s="35">
        <v>0</v>
      </c>
      <c r="D240" s="29">
        <v>0</v>
      </c>
      <c r="E240" s="29">
        <v>0</v>
      </c>
      <c r="F240" s="29">
        <v>0</v>
      </c>
      <c r="G240" s="30" t="str">
        <f t="shared" si="51"/>
        <v/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23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23"/>
      <c r="B242" s="25" t="s">
        <v>217</v>
      </c>
      <c r="C242" s="35">
        <v>14</v>
      </c>
      <c r="D242" s="29">
        <v>20</v>
      </c>
      <c r="E242" s="29">
        <v>3</v>
      </c>
      <c r="F242" s="29">
        <v>1</v>
      </c>
      <c r="G242" s="30">
        <f t="shared" si="51"/>
        <v>0.19178082191780821</v>
      </c>
      <c r="H242" s="30">
        <f t="shared" si="52"/>
        <v>0.21978021978021978</v>
      </c>
      <c r="I242" s="30">
        <f t="shared" si="53"/>
        <v>3.7037037037037035E-2</v>
      </c>
      <c r="J242" s="30">
        <f t="shared" si="54"/>
        <v>1.3157894736842105E-2</v>
      </c>
      <c r="K242" s="30">
        <f t="shared" si="57"/>
        <v>-0.7857142857142857</v>
      </c>
      <c r="L242" s="30">
        <f t="shared" si="58"/>
        <v>-0.95</v>
      </c>
      <c r="M242" s="30">
        <f t="shared" si="55"/>
        <v>-0.15068493150684931</v>
      </c>
      <c r="N242" s="36">
        <f t="shared" si="56"/>
        <v>-0.20879120879120877</v>
      </c>
    </row>
    <row r="243" spans="1:14" x14ac:dyDescent="0.2">
      <c r="A243" s="23"/>
      <c r="B243" s="25" t="s">
        <v>218</v>
      </c>
      <c r="C243" s="35">
        <v>0</v>
      </c>
      <c r="D243" s="29">
        <v>0</v>
      </c>
      <c r="E243" s="29">
        <v>0</v>
      </c>
      <c r="F243" s="29">
        <v>0</v>
      </c>
      <c r="G243" s="30" t="str">
        <f t="shared" si="51"/>
        <v/>
      </c>
      <c r="H243" s="30" t="str">
        <f t="shared" si="52"/>
        <v/>
      </c>
      <c r="I243" s="30" t="str">
        <f t="shared" si="53"/>
        <v/>
      </c>
      <c r="J243" s="30" t="str">
        <f t="shared" si="54"/>
        <v/>
      </c>
      <c r="K243" s="30" t="str">
        <f t="shared" si="57"/>
        <v xml:space="preserve"> </v>
      </c>
      <c r="L243" s="30" t="str">
        <f t="shared" si="58"/>
        <v xml:space="preserve"> </v>
      </c>
      <c r="M243" s="30" t="str">
        <f t="shared" si="55"/>
        <v/>
      </c>
      <c r="N243" s="36" t="str">
        <f t="shared" si="56"/>
        <v/>
      </c>
    </row>
    <row r="244" spans="1:14" x14ac:dyDescent="0.2">
      <c r="A244" s="23"/>
      <c r="B244" s="25" t="s">
        <v>219</v>
      </c>
      <c r="C244" s="35">
        <v>0</v>
      </c>
      <c r="D244" s="29">
        <v>0</v>
      </c>
      <c r="E244" s="29">
        <v>0</v>
      </c>
      <c r="F244" s="29">
        <v>0</v>
      </c>
      <c r="G244" s="30" t="str">
        <f t="shared" si="51"/>
        <v/>
      </c>
      <c r="H244" s="30" t="str">
        <f t="shared" si="52"/>
        <v/>
      </c>
      <c r="I244" s="30" t="str">
        <f t="shared" si="53"/>
        <v/>
      </c>
      <c r="J244" s="30" t="str">
        <f t="shared" si="54"/>
        <v/>
      </c>
      <c r="K244" s="30" t="str">
        <f t="shared" si="57"/>
        <v xml:space="preserve"> </v>
      </c>
      <c r="L244" s="30" t="str">
        <f t="shared" si="58"/>
        <v xml:space="preserve"> </v>
      </c>
      <c r="M244" s="30" t="str">
        <f t="shared" si="55"/>
        <v/>
      </c>
      <c r="N244" s="36" t="str">
        <f t="shared" si="56"/>
        <v/>
      </c>
    </row>
    <row r="245" spans="1:14" x14ac:dyDescent="0.2">
      <c r="A245" s="23"/>
      <c r="B245" s="25" t="s">
        <v>220</v>
      </c>
      <c r="C245" s="35">
        <v>0</v>
      </c>
      <c r="D245" s="29">
        <v>1</v>
      </c>
      <c r="E245" s="29">
        <v>0</v>
      </c>
      <c r="F245" s="29">
        <v>0</v>
      </c>
      <c r="G245" s="30" t="str">
        <f t="shared" si="51"/>
        <v/>
      </c>
      <c r="H245" s="30">
        <f t="shared" si="52"/>
        <v>1.098901098901099E-2</v>
      </c>
      <c r="I245" s="30" t="str">
        <f t="shared" si="53"/>
        <v/>
      </c>
      <c r="J245" s="30" t="str">
        <f t="shared" si="54"/>
        <v/>
      </c>
      <c r="K245" s="30" t="str">
        <f t="shared" si="57"/>
        <v xml:space="preserve"> </v>
      </c>
      <c r="L245" s="30">
        <f t="shared" si="58"/>
        <v>-1</v>
      </c>
      <c r="M245" s="30" t="str">
        <f t="shared" si="55"/>
        <v/>
      </c>
      <c r="N245" s="36">
        <f t="shared" si="56"/>
        <v>-1.098901098901099E-2</v>
      </c>
    </row>
    <row r="246" spans="1:14" x14ac:dyDescent="0.2">
      <c r="A246" s="23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23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23"/>
      <c r="B248" s="25" t="s">
        <v>223</v>
      </c>
      <c r="C248" s="35">
        <v>0</v>
      </c>
      <c r="D248" s="29">
        <v>0</v>
      </c>
      <c r="E248" s="29">
        <v>0</v>
      </c>
      <c r="F248" s="29">
        <v>0</v>
      </c>
      <c r="G248" s="30" t="str">
        <f t="shared" si="51"/>
        <v/>
      </c>
      <c r="H248" s="30" t="str">
        <f t="shared" si="52"/>
        <v/>
      </c>
      <c r="I248" s="30" t="str">
        <f t="shared" si="53"/>
        <v/>
      </c>
      <c r="J248" s="30" t="str">
        <f t="shared" si="54"/>
        <v/>
      </c>
      <c r="K248" s="30" t="str">
        <f t="shared" si="57"/>
        <v xml:space="preserve"> </v>
      </c>
      <c r="L248" s="30" t="str">
        <f t="shared" si="58"/>
        <v xml:space="preserve"> </v>
      </c>
      <c r="M248" s="30" t="str">
        <f t="shared" si="55"/>
        <v/>
      </c>
      <c r="N248" s="36" t="str">
        <f t="shared" si="56"/>
        <v/>
      </c>
    </row>
    <row r="249" spans="1:14" x14ac:dyDescent="0.2">
      <c r="A249" s="23"/>
      <c r="B249" s="25" t="s">
        <v>224</v>
      </c>
      <c r="C249" s="35">
        <v>0</v>
      </c>
      <c r="D249" s="29">
        <v>0</v>
      </c>
      <c r="E249" s="29">
        <v>0</v>
      </c>
      <c r="F249" s="29">
        <v>0</v>
      </c>
      <c r="G249" s="30" t="str">
        <f t="shared" si="51"/>
        <v/>
      </c>
      <c r="H249" s="30" t="str">
        <f t="shared" si="52"/>
        <v/>
      </c>
      <c r="I249" s="30" t="str">
        <f t="shared" si="53"/>
        <v/>
      </c>
      <c r="J249" s="30" t="str">
        <f t="shared" si="54"/>
        <v/>
      </c>
      <c r="K249" s="30" t="str">
        <f t="shared" si="57"/>
        <v xml:space="preserve"> </v>
      </c>
      <c r="L249" s="30" t="str">
        <f t="shared" si="58"/>
        <v xml:space="preserve"> </v>
      </c>
      <c r="M249" s="30" t="str">
        <f t="shared" si="55"/>
        <v/>
      </c>
      <c r="N249" s="36" t="str">
        <f t="shared" si="56"/>
        <v/>
      </c>
    </row>
    <row r="250" spans="1:14" x14ac:dyDescent="0.2">
      <c r="A250" s="23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23"/>
      <c r="B251" s="25" t="s">
        <v>226</v>
      </c>
      <c r="C251" s="35">
        <v>0</v>
      </c>
      <c r="D251" s="29">
        <v>0</v>
      </c>
      <c r="E251" s="29">
        <v>0</v>
      </c>
      <c r="F251" s="29">
        <v>0</v>
      </c>
      <c r="G251" s="30" t="str">
        <f t="shared" si="51"/>
        <v/>
      </c>
      <c r="H251" s="30" t="str">
        <f t="shared" si="52"/>
        <v/>
      </c>
      <c r="I251" s="30" t="str">
        <f t="shared" si="53"/>
        <v/>
      </c>
      <c r="J251" s="30" t="str">
        <f t="shared" si="54"/>
        <v/>
      </c>
      <c r="K251" s="30" t="str">
        <f t="shared" si="57"/>
        <v xml:space="preserve"> </v>
      </c>
      <c r="L251" s="30" t="str">
        <f t="shared" si="58"/>
        <v xml:space="preserve"> </v>
      </c>
      <c r="M251" s="30" t="str">
        <f t="shared" si="55"/>
        <v/>
      </c>
      <c r="N251" s="36" t="str">
        <f t="shared" si="56"/>
        <v/>
      </c>
    </row>
    <row r="252" spans="1:14" ht="25.5" x14ac:dyDescent="0.2">
      <c r="A252" s="23"/>
      <c r="B252" s="25" t="s">
        <v>227</v>
      </c>
      <c r="C252" s="35">
        <v>0</v>
      </c>
      <c r="D252" s="29">
        <v>0</v>
      </c>
      <c r="E252" s="29">
        <v>0</v>
      </c>
      <c r="F252" s="29">
        <v>0</v>
      </c>
      <c r="G252" s="30" t="str">
        <f t="shared" ref="G252:G283" si="59">+IF(C252=0,"",C252/C$188)</f>
        <v/>
      </c>
      <c r="H252" s="30" t="str">
        <f t="shared" ref="H252:H283" si="60">+IF(D252=0,"",D252/D$188)</f>
        <v/>
      </c>
      <c r="I252" s="30" t="str">
        <f t="shared" ref="I252:I283" si="61">+IF(E252=0,"",E252/E$188)</f>
        <v/>
      </c>
      <c r="J252" s="30" t="str">
        <f t="shared" ref="J252:J283" si="62">+IF(F252=0,"",F252/F$188)</f>
        <v/>
      </c>
      <c r="K252" s="30" t="str">
        <f t="shared" si="57"/>
        <v xml:space="preserve"> </v>
      </c>
      <c r="L252" s="30" t="str">
        <f t="shared" si="58"/>
        <v xml:space="preserve"> </v>
      </c>
      <c r="M252" s="30" t="str">
        <f t="shared" ref="M252:M283" si="63">+IF(OR(AND(G252=""),(K252="")),"",G252*K252)</f>
        <v/>
      </c>
      <c r="N252" s="36" t="str">
        <f t="shared" ref="N252:N283" si="64">+IF(OR(AND(H252=""),(L252="")),"",H252*L252)</f>
        <v/>
      </c>
    </row>
    <row r="253" spans="1:14" ht="25.5" x14ac:dyDescent="0.2">
      <c r="A253" s="23"/>
      <c r="B253" s="25" t="s">
        <v>228</v>
      </c>
      <c r="C253" s="35">
        <v>0</v>
      </c>
      <c r="D253" s="29">
        <v>0</v>
      </c>
      <c r="E253" s="29">
        <v>0</v>
      </c>
      <c r="F253" s="29">
        <v>0</v>
      </c>
      <c r="G253" s="30" t="str">
        <f t="shared" si="59"/>
        <v/>
      </c>
      <c r="H253" s="30" t="str">
        <f t="shared" si="60"/>
        <v/>
      </c>
      <c r="I253" s="30" t="str">
        <f t="shared" si="61"/>
        <v/>
      </c>
      <c r="J253" s="30" t="str">
        <f t="shared" si="62"/>
        <v/>
      </c>
      <c r="K253" s="30" t="str">
        <f t="shared" ref="K253:K284" si="65">+IF(AND(C253=0,E253=0)," ",IF(C253=0,1,IF(E253=0,-1,(E253-C253)/C253)))</f>
        <v xml:space="preserve"> </v>
      </c>
      <c r="L253" s="30" t="str">
        <f t="shared" ref="L253:L284" si="66">+IF(AND(D253=0,F253=0)," ",IF(D253=0,1,IF(F253=0,-1,(F253-D253)/D253)))</f>
        <v xml:space="preserve"> </v>
      </c>
      <c r="M253" s="30" t="str">
        <f t="shared" si="63"/>
        <v/>
      </c>
      <c r="N253" s="36" t="str">
        <f t="shared" si="64"/>
        <v/>
      </c>
    </row>
    <row r="254" spans="1:14" x14ac:dyDescent="0.2">
      <c r="A254" s="23"/>
      <c r="B254" s="25" t="s">
        <v>229</v>
      </c>
      <c r="C254" s="35">
        <v>0</v>
      </c>
      <c r="D254" s="29">
        <v>0</v>
      </c>
      <c r="E254" s="29">
        <v>0</v>
      </c>
      <c r="F254" s="29">
        <v>0</v>
      </c>
      <c r="G254" s="30" t="str">
        <f t="shared" si="59"/>
        <v/>
      </c>
      <c r="H254" s="30" t="str">
        <f t="shared" si="60"/>
        <v/>
      </c>
      <c r="I254" s="30" t="str">
        <f t="shared" si="61"/>
        <v/>
      </c>
      <c r="J254" s="30" t="str">
        <f t="shared" si="62"/>
        <v/>
      </c>
      <c r="K254" s="30" t="str">
        <f t="shared" si="65"/>
        <v xml:space="preserve"> </v>
      </c>
      <c r="L254" s="30" t="str">
        <f t="shared" si="66"/>
        <v xml:space="preserve"> </v>
      </c>
      <c r="M254" s="30" t="str">
        <f t="shared" si="63"/>
        <v/>
      </c>
      <c r="N254" s="36" t="str">
        <f t="shared" si="64"/>
        <v/>
      </c>
    </row>
    <row r="255" spans="1:14" x14ac:dyDescent="0.2">
      <c r="A255" s="23"/>
      <c r="B255" s="25" t="s">
        <v>230</v>
      </c>
      <c r="C255" s="35">
        <v>1</v>
      </c>
      <c r="D255" s="29">
        <v>1</v>
      </c>
      <c r="E255" s="29">
        <v>2</v>
      </c>
      <c r="F255" s="29">
        <v>0</v>
      </c>
      <c r="G255" s="30">
        <f t="shared" si="59"/>
        <v>1.3698630136986301E-2</v>
      </c>
      <c r="H255" s="30">
        <f t="shared" si="60"/>
        <v>1.098901098901099E-2</v>
      </c>
      <c r="I255" s="30">
        <f t="shared" si="61"/>
        <v>2.4691358024691357E-2</v>
      </c>
      <c r="J255" s="30" t="str">
        <f t="shared" si="62"/>
        <v/>
      </c>
      <c r="K255" s="30">
        <f t="shared" si="65"/>
        <v>1</v>
      </c>
      <c r="L255" s="30">
        <f t="shared" si="66"/>
        <v>-1</v>
      </c>
      <c r="M255" s="30">
        <f t="shared" si="63"/>
        <v>1.3698630136986301E-2</v>
      </c>
      <c r="N255" s="36">
        <f t="shared" si="64"/>
        <v>-1.098901098901099E-2</v>
      </c>
    </row>
    <row r="256" spans="1:14" x14ac:dyDescent="0.2">
      <c r="A256" s="23"/>
      <c r="B256" s="25" t="s">
        <v>231</v>
      </c>
      <c r="C256" s="35">
        <v>0</v>
      </c>
      <c r="D256" s="29">
        <v>0</v>
      </c>
      <c r="E256" s="29">
        <v>0</v>
      </c>
      <c r="F256" s="29">
        <v>0</v>
      </c>
      <c r="G256" s="30" t="str">
        <f t="shared" si="59"/>
        <v/>
      </c>
      <c r="H256" s="30" t="str">
        <f t="shared" si="60"/>
        <v/>
      </c>
      <c r="I256" s="30" t="str">
        <f t="shared" si="61"/>
        <v/>
      </c>
      <c r="J256" s="30" t="str">
        <f t="shared" si="62"/>
        <v/>
      </c>
      <c r="K256" s="30" t="str">
        <f t="shared" si="65"/>
        <v xml:space="preserve"> </v>
      </c>
      <c r="L256" s="30" t="str">
        <f t="shared" si="66"/>
        <v xml:space="preserve"> </v>
      </c>
      <c r="M256" s="30" t="str">
        <f t="shared" si="63"/>
        <v/>
      </c>
      <c r="N256" s="36" t="str">
        <f t="shared" si="64"/>
        <v/>
      </c>
    </row>
    <row r="257" spans="1:14" ht="25.5" x14ac:dyDescent="0.2">
      <c r="A257" s="23"/>
      <c r="B257" s="25" t="s">
        <v>232</v>
      </c>
      <c r="C257" s="35">
        <v>0</v>
      </c>
      <c r="D257" s="29">
        <v>1</v>
      </c>
      <c r="E257" s="29">
        <v>0</v>
      </c>
      <c r="F257" s="29">
        <v>0</v>
      </c>
      <c r="G257" s="30" t="str">
        <f t="shared" si="59"/>
        <v/>
      </c>
      <c r="H257" s="30">
        <f t="shared" si="60"/>
        <v>1.098901098901099E-2</v>
      </c>
      <c r="I257" s="30" t="str">
        <f t="shared" si="61"/>
        <v/>
      </c>
      <c r="J257" s="30" t="str">
        <f t="shared" si="62"/>
        <v/>
      </c>
      <c r="K257" s="30" t="str">
        <f t="shared" si="65"/>
        <v xml:space="preserve"> </v>
      </c>
      <c r="L257" s="30">
        <f t="shared" si="66"/>
        <v>-1</v>
      </c>
      <c r="M257" s="30" t="str">
        <f t="shared" si="63"/>
        <v/>
      </c>
      <c r="N257" s="36">
        <f t="shared" si="64"/>
        <v>-1.098901098901099E-2</v>
      </c>
    </row>
    <row r="258" spans="1:14" x14ac:dyDescent="0.2">
      <c r="A258" s="23"/>
      <c r="B258" s="25" t="s">
        <v>233</v>
      </c>
      <c r="C258" s="35">
        <v>4</v>
      </c>
      <c r="D258" s="29">
        <v>0</v>
      </c>
      <c r="E258" s="29">
        <v>0</v>
      </c>
      <c r="F258" s="29">
        <v>1</v>
      </c>
      <c r="G258" s="30">
        <f t="shared" si="59"/>
        <v>5.4794520547945202E-2</v>
      </c>
      <c r="H258" s="30" t="str">
        <f t="shared" si="60"/>
        <v/>
      </c>
      <c r="I258" s="30" t="str">
        <f t="shared" si="61"/>
        <v/>
      </c>
      <c r="J258" s="30">
        <f t="shared" si="62"/>
        <v>1.3157894736842105E-2</v>
      </c>
      <c r="K258" s="30">
        <f t="shared" si="65"/>
        <v>-1</v>
      </c>
      <c r="L258" s="30">
        <f t="shared" si="66"/>
        <v>1</v>
      </c>
      <c r="M258" s="30">
        <f t="shared" si="63"/>
        <v>-5.4794520547945202E-2</v>
      </c>
      <c r="N258" s="36" t="str">
        <f t="shared" si="64"/>
        <v/>
      </c>
    </row>
    <row r="259" spans="1:14" x14ac:dyDescent="0.2">
      <c r="A259" s="23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23"/>
      <c r="B260" s="25" t="s">
        <v>235</v>
      </c>
      <c r="C260" s="35">
        <v>0</v>
      </c>
      <c r="D260" s="29">
        <v>0</v>
      </c>
      <c r="E260" s="29">
        <v>0</v>
      </c>
      <c r="F260" s="29">
        <v>0</v>
      </c>
      <c r="G260" s="30" t="str">
        <f t="shared" si="59"/>
        <v/>
      </c>
      <c r="H260" s="30" t="str">
        <f t="shared" si="60"/>
        <v/>
      </c>
      <c r="I260" s="30" t="str">
        <f t="shared" si="61"/>
        <v/>
      </c>
      <c r="J260" s="30" t="str">
        <f t="shared" si="62"/>
        <v/>
      </c>
      <c r="K260" s="30" t="str">
        <f t="shared" si="65"/>
        <v xml:space="preserve"> </v>
      </c>
      <c r="L260" s="30" t="str">
        <f t="shared" si="66"/>
        <v xml:space="preserve"> </v>
      </c>
      <c r="M260" s="30" t="str">
        <f t="shared" si="63"/>
        <v/>
      </c>
      <c r="N260" s="36" t="str">
        <f t="shared" si="64"/>
        <v/>
      </c>
    </row>
    <row r="261" spans="1:14" x14ac:dyDescent="0.2">
      <c r="A261" s="23"/>
      <c r="B261" s="25" t="s">
        <v>236</v>
      </c>
      <c r="C261" s="35">
        <v>0</v>
      </c>
      <c r="D261" s="29">
        <v>0</v>
      </c>
      <c r="E261" s="29">
        <v>0</v>
      </c>
      <c r="F261" s="29">
        <v>0</v>
      </c>
      <c r="G261" s="30" t="str">
        <f t="shared" si="59"/>
        <v/>
      </c>
      <c r="H261" s="30" t="str">
        <f t="shared" si="60"/>
        <v/>
      </c>
      <c r="I261" s="30" t="str">
        <f t="shared" si="61"/>
        <v/>
      </c>
      <c r="J261" s="30" t="str">
        <f t="shared" si="62"/>
        <v/>
      </c>
      <c r="K261" s="30" t="str">
        <f t="shared" si="65"/>
        <v xml:space="preserve"> </v>
      </c>
      <c r="L261" s="30" t="str">
        <f t="shared" si="66"/>
        <v xml:space="preserve"> </v>
      </c>
      <c r="M261" s="30" t="str">
        <f t="shared" si="63"/>
        <v/>
      </c>
      <c r="N261" s="36" t="str">
        <f t="shared" si="64"/>
        <v/>
      </c>
    </row>
    <row r="262" spans="1:14" ht="25.5" x14ac:dyDescent="0.2">
      <c r="A262" s="23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23"/>
      <c r="B263" s="25" t="s">
        <v>238</v>
      </c>
      <c r="C263" s="35">
        <v>0</v>
      </c>
      <c r="D263" s="29">
        <v>0</v>
      </c>
      <c r="E263" s="29">
        <v>1</v>
      </c>
      <c r="F263" s="29">
        <v>0</v>
      </c>
      <c r="G263" s="30" t="str">
        <f t="shared" si="59"/>
        <v/>
      </c>
      <c r="H263" s="30" t="str">
        <f t="shared" si="60"/>
        <v/>
      </c>
      <c r="I263" s="30">
        <f t="shared" si="61"/>
        <v>1.2345679012345678E-2</v>
      </c>
      <c r="J263" s="30" t="str">
        <f t="shared" si="62"/>
        <v/>
      </c>
      <c r="K263" s="30">
        <f t="shared" si="65"/>
        <v>1</v>
      </c>
      <c r="L263" s="30" t="str">
        <f t="shared" si="66"/>
        <v xml:space="preserve"> </v>
      </c>
      <c r="M263" s="30" t="str">
        <f t="shared" si="63"/>
        <v/>
      </c>
      <c r="N263" s="36" t="str">
        <f t="shared" si="64"/>
        <v/>
      </c>
    </row>
    <row r="264" spans="1:14" ht="25.5" x14ac:dyDescent="0.2">
      <c r="A264" s="23"/>
      <c r="B264" s="25" t="s">
        <v>239</v>
      </c>
      <c r="C264" s="35">
        <v>0</v>
      </c>
      <c r="D264" s="29">
        <v>0</v>
      </c>
      <c r="E264" s="29">
        <v>0</v>
      </c>
      <c r="F264" s="29">
        <v>0</v>
      </c>
      <c r="G264" s="30" t="str">
        <f t="shared" si="59"/>
        <v/>
      </c>
      <c r="H264" s="30" t="str">
        <f t="shared" si="60"/>
        <v/>
      </c>
      <c r="I264" s="30" t="str">
        <f t="shared" si="61"/>
        <v/>
      </c>
      <c r="J264" s="30" t="str">
        <f t="shared" si="62"/>
        <v/>
      </c>
      <c r="K264" s="30" t="str">
        <f t="shared" si="65"/>
        <v xml:space="preserve"> </v>
      </c>
      <c r="L264" s="30" t="str">
        <f t="shared" si="66"/>
        <v xml:space="preserve"> 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23"/>
      <c r="B265" s="25" t="s">
        <v>240</v>
      </c>
      <c r="C265" s="35">
        <v>0</v>
      </c>
      <c r="D265" s="29">
        <v>0</v>
      </c>
      <c r="E265" s="29">
        <v>0</v>
      </c>
      <c r="F265" s="29">
        <v>0</v>
      </c>
      <c r="G265" s="30" t="str">
        <f t="shared" si="59"/>
        <v/>
      </c>
      <c r="H265" s="30" t="str">
        <f t="shared" si="60"/>
        <v/>
      </c>
      <c r="I265" s="30" t="str">
        <f t="shared" si="61"/>
        <v/>
      </c>
      <c r="J265" s="30" t="str">
        <f t="shared" si="62"/>
        <v/>
      </c>
      <c r="K265" s="30" t="str">
        <f t="shared" si="65"/>
        <v xml:space="preserve"> </v>
      </c>
      <c r="L265" s="30" t="str">
        <f t="shared" si="66"/>
        <v xml:space="preserve"> </v>
      </c>
      <c r="M265" s="30" t="str">
        <f t="shared" si="63"/>
        <v/>
      </c>
      <c r="N265" s="36" t="str">
        <f t="shared" si="64"/>
        <v/>
      </c>
    </row>
    <row r="266" spans="1:14" x14ac:dyDescent="0.2">
      <c r="A266" s="23"/>
      <c r="B266" s="25" t="s">
        <v>241</v>
      </c>
      <c r="C266" s="35">
        <v>0</v>
      </c>
      <c r="D266" s="29">
        <v>0</v>
      </c>
      <c r="E266" s="29">
        <v>0</v>
      </c>
      <c r="F266" s="29">
        <v>0</v>
      </c>
      <c r="G266" s="30" t="str">
        <f t="shared" si="59"/>
        <v/>
      </c>
      <c r="H266" s="30" t="str">
        <f t="shared" si="60"/>
        <v/>
      </c>
      <c r="I266" s="30" t="str">
        <f t="shared" si="61"/>
        <v/>
      </c>
      <c r="J266" s="30" t="str">
        <f t="shared" si="62"/>
        <v/>
      </c>
      <c r="K266" s="30" t="str">
        <f t="shared" si="65"/>
        <v xml:space="preserve"> </v>
      </c>
      <c r="L266" s="30" t="str">
        <f t="shared" si="66"/>
        <v xml:space="preserve"> </v>
      </c>
      <c r="M266" s="30" t="str">
        <f t="shared" si="63"/>
        <v/>
      </c>
      <c r="N266" s="36" t="str">
        <f t="shared" si="64"/>
        <v/>
      </c>
    </row>
    <row r="267" spans="1:14" x14ac:dyDescent="0.2">
      <c r="A267" s="23"/>
      <c r="B267" s="25" t="s">
        <v>242</v>
      </c>
      <c r="C267" s="35">
        <v>0</v>
      </c>
      <c r="D267" s="29">
        <v>0</v>
      </c>
      <c r="E267" s="29">
        <v>0</v>
      </c>
      <c r="F267" s="29">
        <v>0</v>
      </c>
      <c r="G267" s="30" t="str">
        <f t="shared" si="59"/>
        <v/>
      </c>
      <c r="H267" s="30" t="str">
        <f t="shared" si="60"/>
        <v/>
      </c>
      <c r="I267" s="30" t="str">
        <f t="shared" si="61"/>
        <v/>
      </c>
      <c r="J267" s="30" t="str">
        <f t="shared" si="62"/>
        <v/>
      </c>
      <c r="K267" s="30" t="str">
        <f t="shared" si="65"/>
        <v xml:space="preserve"> </v>
      </c>
      <c r="L267" s="30" t="str">
        <f t="shared" si="66"/>
        <v xml:space="preserve"> </v>
      </c>
      <c r="M267" s="30" t="str">
        <f t="shared" si="63"/>
        <v/>
      </c>
      <c r="N267" s="36" t="str">
        <f t="shared" si="64"/>
        <v/>
      </c>
    </row>
    <row r="268" spans="1:14" x14ac:dyDescent="0.2">
      <c r="A268" s="23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23"/>
      <c r="B269" s="25" t="s">
        <v>244</v>
      </c>
      <c r="C269" s="35">
        <v>0</v>
      </c>
      <c r="D269" s="29">
        <v>0</v>
      </c>
      <c r="E269" s="29">
        <v>0</v>
      </c>
      <c r="F269" s="29">
        <v>0</v>
      </c>
      <c r="G269" s="30" t="str">
        <f t="shared" si="59"/>
        <v/>
      </c>
      <c r="H269" s="30" t="str">
        <f t="shared" si="60"/>
        <v/>
      </c>
      <c r="I269" s="30" t="str">
        <f t="shared" si="61"/>
        <v/>
      </c>
      <c r="J269" s="30" t="str">
        <f t="shared" si="62"/>
        <v/>
      </c>
      <c r="K269" s="30" t="str">
        <f t="shared" si="65"/>
        <v xml:space="preserve"> </v>
      </c>
      <c r="L269" s="30" t="str">
        <f t="shared" si="66"/>
        <v xml:space="preserve"> </v>
      </c>
      <c r="M269" s="30" t="str">
        <f t="shared" si="63"/>
        <v/>
      </c>
      <c r="N269" s="36" t="str">
        <f t="shared" si="64"/>
        <v/>
      </c>
    </row>
    <row r="270" spans="1:14" ht="25.5" x14ac:dyDescent="0.2">
      <c r="A270" s="23"/>
      <c r="B270" s="25" t="s">
        <v>245</v>
      </c>
      <c r="C270" s="35">
        <v>0</v>
      </c>
      <c r="D270" s="29">
        <v>0</v>
      </c>
      <c r="E270" s="29">
        <v>1</v>
      </c>
      <c r="F270" s="29">
        <v>1</v>
      </c>
      <c r="G270" s="30" t="str">
        <f t="shared" si="59"/>
        <v/>
      </c>
      <c r="H270" s="30" t="str">
        <f t="shared" si="60"/>
        <v/>
      </c>
      <c r="I270" s="30">
        <f t="shared" si="61"/>
        <v>1.2345679012345678E-2</v>
      </c>
      <c r="J270" s="30">
        <f t="shared" si="62"/>
        <v>1.3157894736842105E-2</v>
      </c>
      <c r="K270" s="30">
        <f t="shared" si="65"/>
        <v>1</v>
      </c>
      <c r="L270" s="30">
        <f t="shared" si="66"/>
        <v>1</v>
      </c>
      <c r="M270" s="30" t="str">
        <f t="shared" si="63"/>
        <v/>
      </c>
      <c r="N270" s="36" t="str">
        <f t="shared" si="64"/>
        <v/>
      </c>
    </row>
    <row r="271" spans="1:14" x14ac:dyDescent="0.2">
      <c r="A271" s="23"/>
      <c r="B271" s="25" t="s">
        <v>246</v>
      </c>
      <c r="C271" s="35">
        <v>0</v>
      </c>
      <c r="D271" s="29">
        <v>0</v>
      </c>
      <c r="E271" s="29">
        <v>1</v>
      </c>
      <c r="F271" s="29">
        <v>1</v>
      </c>
      <c r="G271" s="30" t="str">
        <f t="shared" si="59"/>
        <v/>
      </c>
      <c r="H271" s="30" t="str">
        <f t="shared" si="60"/>
        <v/>
      </c>
      <c r="I271" s="30">
        <f t="shared" si="61"/>
        <v>1.2345679012345678E-2</v>
      </c>
      <c r="J271" s="30">
        <f t="shared" si="62"/>
        <v>1.3157894736842105E-2</v>
      </c>
      <c r="K271" s="30">
        <f t="shared" si="65"/>
        <v>1</v>
      </c>
      <c r="L271" s="30">
        <f t="shared" si="66"/>
        <v>1</v>
      </c>
      <c r="M271" s="30" t="str">
        <f t="shared" si="63"/>
        <v/>
      </c>
      <c r="N271" s="36" t="str">
        <f t="shared" si="64"/>
        <v/>
      </c>
    </row>
    <row r="272" spans="1:14" ht="25.5" x14ac:dyDescent="0.2">
      <c r="A272" s="23"/>
      <c r="B272" s="25" t="s">
        <v>247</v>
      </c>
      <c r="C272" s="35">
        <v>0</v>
      </c>
      <c r="D272" s="29">
        <v>0</v>
      </c>
      <c r="E272" s="29">
        <v>0</v>
      </c>
      <c r="F272" s="29">
        <v>0</v>
      </c>
      <c r="G272" s="30" t="str">
        <f t="shared" si="59"/>
        <v/>
      </c>
      <c r="H272" s="30" t="str">
        <f t="shared" si="60"/>
        <v/>
      </c>
      <c r="I272" s="30" t="str">
        <f t="shared" si="61"/>
        <v/>
      </c>
      <c r="J272" s="30" t="str">
        <f t="shared" si="62"/>
        <v/>
      </c>
      <c r="K272" s="30" t="str">
        <f t="shared" si="65"/>
        <v xml:space="preserve"> </v>
      </c>
      <c r="L272" s="30" t="str">
        <f t="shared" si="66"/>
        <v xml:space="preserve"> </v>
      </c>
      <c r="M272" s="30" t="str">
        <f t="shared" si="63"/>
        <v/>
      </c>
      <c r="N272" s="36" t="str">
        <f t="shared" si="64"/>
        <v/>
      </c>
    </row>
    <row r="273" spans="1:14" x14ac:dyDescent="0.2">
      <c r="A273" s="23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23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23"/>
      <c r="B275" s="25" t="s">
        <v>250</v>
      </c>
      <c r="C275" s="35">
        <v>0</v>
      </c>
      <c r="D275" s="29">
        <v>0</v>
      </c>
      <c r="E275" s="29">
        <v>0</v>
      </c>
      <c r="F275" s="29">
        <v>0</v>
      </c>
      <c r="G275" s="30" t="str">
        <f t="shared" si="59"/>
        <v/>
      </c>
      <c r="H275" s="30" t="str">
        <f t="shared" si="60"/>
        <v/>
      </c>
      <c r="I275" s="30" t="str">
        <f t="shared" si="61"/>
        <v/>
      </c>
      <c r="J275" s="30" t="str">
        <f t="shared" si="62"/>
        <v/>
      </c>
      <c r="K275" s="30" t="str">
        <f t="shared" si="65"/>
        <v xml:space="preserve"> </v>
      </c>
      <c r="L275" s="30" t="str">
        <f t="shared" si="66"/>
        <v xml:space="preserve"> </v>
      </c>
      <c r="M275" s="30" t="str">
        <f t="shared" si="63"/>
        <v/>
      </c>
      <c r="N275" s="36" t="str">
        <f t="shared" si="64"/>
        <v/>
      </c>
    </row>
    <row r="276" spans="1:14" ht="25.5" x14ac:dyDescent="0.2">
      <c r="A276" s="23"/>
      <c r="B276" s="25" t="s">
        <v>251</v>
      </c>
      <c r="C276" s="35">
        <v>0</v>
      </c>
      <c r="D276" s="29">
        <v>0</v>
      </c>
      <c r="E276" s="29">
        <v>0</v>
      </c>
      <c r="F276" s="29">
        <v>0</v>
      </c>
      <c r="G276" s="30" t="str">
        <f t="shared" si="59"/>
        <v/>
      </c>
      <c r="H276" s="30" t="str">
        <f t="shared" si="60"/>
        <v/>
      </c>
      <c r="I276" s="30" t="str">
        <f t="shared" si="61"/>
        <v/>
      </c>
      <c r="J276" s="30" t="str">
        <f t="shared" si="62"/>
        <v/>
      </c>
      <c r="K276" s="30" t="str">
        <f t="shared" si="65"/>
        <v xml:space="preserve"> </v>
      </c>
      <c r="L276" s="30" t="str">
        <f t="shared" si="66"/>
        <v xml:space="preserve"> </v>
      </c>
      <c r="M276" s="30" t="str">
        <f t="shared" si="63"/>
        <v/>
      </c>
      <c r="N276" s="36" t="str">
        <f t="shared" si="64"/>
        <v/>
      </c>
    </row>
    <row r="277" spans="1:14" x14ac:dyDescent="0.2">
      <c r="A277" s="23"/>
      <c r="B277" s="25" t="s">
        <v>252</v>
      </c>
      <c r="C277" s="35">
        <v>0</v>
      </c>
      <c r="D277" s="29">
        <v>0</v>
      </c>
      <c r="E277" s="29">
        <v>0</v>
      </c>
      <c r="F277" s="29">
        <v>0</v>
      </c>
      <c r="G277" s="30" t="str">
        <f t="shared" si="59"/>
        <v/>
      </c>
      <c r="H277" s="30" t="str">
        <f t="shared" si="60"/>
        <v/>
      </c>
      <c r="I277" s="30" t="str">
        <f t="shared" si="61"/>
        <v/>
      </c>
      <c r="J277" s="30" t="str">
        <f t="shared" si="62"/>
        <v/>
      </c>
      <c r="K277" s="30" t="str">
        <f t="shared" si="65"/>
        <v xml:space="preserve"> </v>
      </c>
      <c r="L277" s="30" t="str">
        <f t="shared" si="66"/>
        <v xml:space="preserve"> </v>
      </c>
      <c r="M277" s="30" t="str">
        <f t="shared" si="63"/>
        <v/>
      </c>
      <c r="N277" s="36" t="str">
        <f t="shared" si="64"/>
        <v/>
      </c>
    </row>
    <row r="278" spans="1:14" x14ac:dyDescent="0.2">
      <c r="A278" s="23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23"/>
      <c r="B279" s="25" t="s">
        <v>254</v>
      </c>
      <c r="C279" s="35">
        <v>0</v>
      </c>
      <c r="D279" s="29">
        <v>0</v>
      </c>
      <c r="E279" s="29">
        <v>0</v>
      </c>
      <c r="F279" s="29">
        <v>0</v>
      </c>
      <c r="G279" s="30" t="str">
        <f t="shared" si="59"/>
        <v/>
      </c>
      <c r="H279" s="30" t="str">
        <f t="shared" si="60"/>
        <v/>
      </c>
      <c r="I279" s="30" t="str">
        <f t="shared" si="61"/>
        <v/>
      </c>
      <c r="J279" s="30" t="str">
        <f t="shared" si="62"/>
        <v/>
      </c>
      <c r="K279" s="30" t="str">
        <f t="shared" si="65"/>
        <v xml:space="preserve"> </v>
      </c>
      <c r="L279" s="30" t="str">
        <f t="shared" si="66"/>
        <v xml:space="preserve"> </v>
      </c>
      <c r="M279" s="30" t="str">
        <f t="shared" si="63"/>
        <v/>
      </c>
      <c r="N279" s="36" t="str">
        <f t="shared" si="64"/>
        <v/>
      </c>
    </row>
    <row r="280" spans="1:14" x14ac:dyDescent="0.2">
      <c r="A280" s="23"/>
      <c r="B280" s="25" t="s">
        <v>255</v>
      </c>
      <c r="C280" s="35">
        <v>0</v>
      </c>
      <c r="D280" s="29">
        <v>0</v>
      </c>
      <c r="E280" s="29">
        <v>0</v>
      </c>
      <c r="F280" s="29">
        <v>0</v>
      </c>
      <c r="G280" s="30" t="str">
        <f t="shared" si="59"/>
        <v/>
      </c>
      <c r="H280" s="30" t="str">
        <f t="shared" si="60"/>
        <v/>
      </c>
      <c r="I280" s="30" t="str">
        <f t="shared" si="61"/>
        <v/>
      </c>
      <c r="J280" s="30" t="str">
        <f t="shared" si="62"/>
        <v/>
      </c>
      <c r="K280" s="30" t="str">
        <f t="shared" si="65"/>
        <v xml:space="preserve"> </v>
      </c>
      <c r="L280" s="30" t="str">
        <f t="shared" si="66"/>
        <v xml:space="preserve"> </v>
      </c>
      <c r="M280" s="30" t="str">
        <f t="shared" si="63"/>
        <v/>
      </c>
      <c r="N280" s="36" t="str">
        <f t="shared" si="64"/>
        <v/>
      </c>
    </row>
    <row r="281" spans="1:14" x14ac:dyDescent="0.2">
      <c r="A281" s="23"/>
      <c r="B281" s="25" t="s">
        <v>256</v>
      </c>
      <c r="C281" s="35">
        <v>1</v>
      </c>
      <c r="D281" s="29">
        <v>4</v>
      </c>
      <c r="E281" s="29">
        <v>0</v>
      </c>
      <c r="F281" s="29">
        <v>3</v>
      </c>
      <c r="G281" s="30">
        <f t="shared" si="59"/>
        <v>1.3698630136986301E-2</v>
      </c>
      <c r="H281" s="30">
        <f t="shared" si="60"/>
        <v>4.3956043956043959E-2</v>
      </c>
      <c r="I281" s="30" t="str">
        <f t="shared" si="61"/>
        <v/>
      </c>
      <c r="J281" s="30">
        <f t="shared" si="62"/>
        <v>3.9473684210526314E-2</v>
      </c>
      <c r="K281" s="30">
        <f t="shared" si="65"/>
        <v>-1</v>
      </c>
      <c r="L281" s="30">
        <f t="shared" si="66"/>
        <v>-0.25</v>
      </c>
      <c r="M281" s="30">
        <f t="shared" si="63"/>
        <v>-1.3698630136986301E-2</v>
      </c>
      <c r="N281" s="36">
        <f t="shared" si="64"/>
        <v>-1.098901098901099E-2</v>
      </c>
    </row>
    <row r="282" spans="1:14" x14ac:dyDescent="0.2">
      <c r="A282" s="23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23"/>
      <c r="B283" s="25" t="s">
        <v>258</v>
      </c>
      <c r="C283" s="35">
        <v>1</v>
      </c>
      <c r="D283" s="29">
        <v>0</v>
      </c>
      <c r="E283" s="29">
        <v>0</v>
      </c>
      <c r="F283" s="29">
        <v>0</v>
      </c>
      <c r="G283" s="30">
        <f t="shared" si="59"/>
        <v>1.3698630136986301E-2</v>
      </c>
      <c r="H283" s="30" t="str">
        <f t="shared" si="60"/>
        <v/>
      </c>
      <c r="I283" s="30" t="str">
        <f t="shared" si="61"/>
        <v/>
      </c>
      <c r="J283" s="30" t="str">
        <f t="shared" si="62"/>
        <v/>
      </c>
      <c r="K283" s="30">
        <f t="shared" si="65"/>
        <v>-1</v>
      </c>
      <c r="L283" s="30" t="str">
        <f t="shared" si="66"/>
        <v xml:space="preserve"> </v>
      </c>
      <c r="M283" s="30">
        <f t="shared" si="63"/>
        <v>-1.3698630136986301E-2</v>
      </c>
      <c r="N283" s="36" t="str">
        <f t="shared" si="64"/>
        <v/>
      </c>
    </row>
    <row r="284" spans="1:14" x14ac:dyDescent="0.2">
      <c r="A284" s="23"/>
      <c r="B284" s="25" t="s">
        <v>259</v>
      </c>
      <c r="C284" s="35">
        <v>3</v>
      </c>
      <c r="D284" s="29">
        <v>6</v>
      </c>
      <c r="E284" s="29">
        <v>4</v>
      </c>
      <c r="F284" s="29">
        <v>7</v>
      </c>
      <c r="G284" s="30">
        <f t="shared" ref="G284:G315" si="67">+IF(C284=0,"",C284/C$188)</f>
        <v>4.1095890410958902E-2</v>
      </c>
      <c r="H284" s="30">
        <f t="shared" ref="H284:H315" si="68">+IF(D284=0,"",D284/D$188)</f>
        <v>6.5934065934065936E-2</v>
      </c>
      <c r="I284" s="30">
        <f t="shared" ref="I284:I315" si="69">+IF(E284=0,"",E284/E$188)</f>
        <v>4.9382716049382713E-2</v>
      </c>
      <c r="J284" s="30">
        <f t="shared" ref="J284:J315" si="70">+IF(F284=0,"",F284/F$188)</f>
        <v>9.2105263157894732E-2</v>
      </c>
      <c r="K284" s="30">
        <f t="shared" si="65"/>
        <v>0.33333333333333331</v>
      </c>
      <c r="L284" s="30">
        <f t="shared" si="66"/>
        <v>0.16666666666666666</v>
      </c>
      <c r="M284" s="30">
        <f t="shared" ref="M284:M315" si="71">+IF(OR(AND(G284=""),(K284="")),"",G284*K284)</f>
        <v>1.3698630136986301E-2</v>
      </c>
      <c r="N284" s="36">
        <f t="shared" ref="N284:N315" si="72">+IF(OR(AND(H284=""),(L284="")),"",H284*L284)</f>
        <v>1.0989010989010988E-2</v>
      </c>
    </row>
    <row r="285" spans="1:14" ht="27" customHeight="1" x14ac:dyDescent="0.2">
      <c r="A285" s="23"/>
      <c r="B285" s="25" t="s">
        <v>260</v>
      </c>
      <c r="C285" s="35">
        <v>0</v>
      </c>
      <c r="D285" s="29">
        <v>1</v>
      </c>
      <c r="E285" s="29">
        <v>1</v>
      </c>
      <c r="F285" s="29">
        <v>0</v>
      </c>
      <c r="G285" s="30" t="str">
        <f t="shared" si="67"/>
        <v/>
      </c>
      <c r="H285" s="30">
        <f t="shared" si="68"/>
        <v>1.098901098901099E-2</v>
      </c>
      <c r="I285" s="30">
        <f t="shared" si="69"/>
        <v>1.2345679012345678E-2</v>
      </c>
      <c r="J285" s="30" t="str">
        <f t="shared" si="70"/>
        <v/>
      </c>
      <c r="K285" s="30">
        <f t="shared" ref="K285:K316" si="73">+IF(AND(C285=0,E285=0)," ",IF(C285=0,1,IF(E285=0,-1,(E285-C285)/C285)))</f>
        <v>1</v>
      </c>
      <c r="L285" s="30">
        <f t="shared" ref="L285:L316" si="74">+IF(AND(D285=0,F285=0)," ",IF(D285=0,1,IF(F285=0,-1,(F285-D285)/D285)))</f>
        <v>-1</v>
      </c>
      <c r="M285" s="30" t="str">
        <f t="shared" si="71"/>
        <v/>
      </c>
      <c r="N285" s="36">
        <f t="shared" si="72"/>
        <v>-1.098901098901099E-2</v>
      </c>
    </row>
    <row r="286" spans="1:14" x14ac:dyDescent="0.2">
      <c r="A286" s="23"/>
      <c r="B286" s="25" t="s">
        <v>261</v>
      </c>
      <c r="C286" s="35">
        <v>0</v>
      </c>
      <c r="D286" s="29">
        <v>0</v>
      </c>
      <c r="E286" s="29">
        <v>0</v>
      </c>
      <c r="F286" s="29">
        <v>0</v>
      </c>
      <c r="G286" s="30" t="str">
        <f t="shared" si="67"/>
        <v/>
      </c>
      <c r="H286" s="30" t="str">
        <f t="shared" si="68"/>
        <v/>
      </c>
      <c r="I286" s="30" t="str">
        <f t="shared" si="69"/>
        <v/>
      </c>
      <c r="J286" s="30" t="str">
        <f t="shared" si="70"/>
        <v/>
      </c>
      <c r="K286" s="30" t="str">
        <f t="shared" si="73"/>
        <v xml:space="preserve"> </v>
      </c>
      <c r="L286" s="30" t="str">
        <f t="shared" si="74"/>
        <v xml:space="preserve"> </v>
      </c>
      <c r="M286" s="30" t="str">
        <f t="shared" si="71"/>
        <v/>
      </c>
      <c r="N286" s="36" t="str">
        <f t="shared" si="72"/>
        <v/>
      </c>
    </row>
    <row r="287" spans="1:14" x14ac:dyDescent="0.2">
      <c r="A287" s="23"/>
      <c r="B287" s="25" t="s">
        <v>262</v>
      </c>
      <c r="C287" s="35">
        <v>0</v>
      </c>
      <c r="D287" s="29">
        <v>0</v>
      </c>
      <c r="E287" s="29">
        <v>0</v>
      </c>
      <c r="F287" s="29">
        <v>0</v>
      </c>
      <c r="G287" s="30" t="str">
        <f t="shared" si="67"/>
        <v/>
      </c>
      <c r="H287" s="30" t="str">
        <f t="shared" si="68"/>
        <v/>
      </c>
      <c r="I287" s="30" t="str">
        <f t="shared" si="69"/>
        <v/>
      </c>
      <c r="J287" s="30" t="str">
        <f t="shared" si="70"/>
        <v/>
      </c>
      <c r="K287" s="30" t="str">
        <f t="shared" si="73"/>
        <v xml:space="preserve"> </v>
      </c>
      <c r="L287" s="30" t="str">
        <f t="shared" si="74"/>
        <v xml:space="preserve"> </v>
      </c>
      <c r="M287" s="30" t="str">
        <f t="shared" si="71"/>
        <v/>
      </c>
      <c r="N287" s="36" t="str">
        <f t="shared" si="72"/>
        <v/>
      </c>
    </row>
    <row r="288" spans="1:14" x14ac:dyDescent="0.2">
      <c r="A288" s="23"/>
      <c r="B288" s="25" t="s">
        <v>263</v>
      </c>
      <c r="C288" s="35">
        <v>0</v>
      </c>
      <c r="D288" s="29">
        <v>5</v>
      </c>
      <c r="E288" s="29">
        <v>0</v>
      </c>
      <c r="F288" s="29">
        <v>0</v>
      </c>
      <c r="G288" s="30" t="str">
        <f t="shared" si="67"/>
        <v/>
      </c>
      <c r="H288" s="30">
        <f t="shared" si="68"/>
        <v>5.4945054945054944E-2</v>
      </c>
      <c r="I288" s="30" t="str">
        <f t="shared" si="69"/>
        <v/>
      </c>
      <c r="J288" s="30" t="str">
        <f t="shared" si="70"/>
        <v/>
      </c>
      <c r="K288" s="30" t="str">
        <f t="shared" si="73"/>
        <v xml:space="preserve"> </v>
      </c>
      <c r="L288" s="30">
        <f t="shared" si="74"/>
        <v>-1</v>
      </c>
      <c r="M288" s="30" t="str">
        <f t="shared" si="71"/>
        <v/>
      </c>
      <c r="N288" s="36">
        <f t="shared" si="72"/>
        <v>-5.4945054945054944E-2</v>
      </c>
    </row>
    <row r="289" spans="1:14" x14ac:dyDescent="0.2">
      <c r="A289" s="23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23"/>
      <c r="B290" s="25" t="s">
        <v>265</v>
      </c>
      <c r="C290" s="35">
        <v>0</v>
      </c>
      <c r="D290" s="29">
        <v>1</v>
      </c>
      <c r="E290" s="29">
        <v>0</v>
      </c>
      <c r="F290" s="29">
        <v>0</v>
      </c>
      <c r="G290" s="30" t="str">
        <f t="shared" si="67"/>
        <v/>
      </c>
      <c r="H290" s="30">
        <f t="shared" si="68"/>
        <v>1.098901098901099E-2</v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>
        <f t="shared" si="74"/>
        <v>-1</v>
      </c>
      <c r="M290" s="30" t="str">
        <f t="shared" si="71"/>
        <v/>
      </c>
      <c r="N290" s="36">
        <f t="shared" si="72"/>
        <v>-1.098901098901099E-2</v>
      </c>
    </row>
    <row r="291" spans="1:14" x14ac:dyDescent="0.2">
      <c r="A291" s="23"/>
      <c r="B291" s="25" t="s">
        <v>266</v>
      </c>
      <c r="C291" s="35">
        <v>0</v>
      </c>
      <c r="D291" s="29">
        <v>0</v>
      </c>
      <c r="E291" s="29">
        <v>0</v>
      </c>
      <c r="F291" s="29">
        <v>0</v>
      </c>
      <c r="G291" s="30" t="str">
        <f t="shared" si="67"/>
        <v/>
      </c>
      <c r="H291" s="30" t="str">
        <f t="shared" si="68"/>
        <v/>
      </c>
      <c r="I291" s="30" t="str">
        <f t="shared" si="69"/>
        <v/>
      </c>
      <c r="J291" s="30" t="str">
        <f t="shared" si="70"/>
        <v/>
      </c>
      <c r="K291" s="30" t="str">
        <f t="shared" si="73"/>
        <v xml:space="preserve"> </v>
      </c>
      <c r="L291" s="30" t="str">
        <f t="shared" si="74"/>
        <v xml:space="preserve"> </v>
      </c>
      <c r="M291" s="30" t="str">
        <f t="shared" si="71"/>
        <v/>
      </c>
      <c r="N291" s="36" t="str">
        <f t="shared" si="72"/>
        <v/>
      </c>
    </row>
    <row r="292" spans="1:14" x14ac:dyDescent="0.2">
      <c r="A292" s="23"/>
      <c r="B292" s="25" t="s">
        <v>267</v>
      </c>
      <c r="C292" s="35">
        <v>0</v>
      </c>
      <c r="D292" s="29">
        <v>0</v>
      </c>
      <c r="E292" s="29">
        <v>0</v>
      </c>
      <c r="F292" s="29">
        <v>0</v>
      </c>
      <c r="G292" s="30" t="str">
        <f t="shared" si="67"/>
        <v/>
      </c>
      <c r="H292" s="30" t="str">
        <f t="shared" si="68"/>
        <v/>
      </c>
      <c r="I292" s="30" t="str">
        <f t="shared" si="69"/>
        <v/>
      </c>
      <c r="J292" s="30" t="str">
        <f t="shared" si="70"/>
        <v/>
      </c>
      <c r="K292" s="30" t="str">
        <f t="shared" si="73"/>
        <v xml:space="preserve"> </v>
      </c>
      <c r="L292" s="30" t="str">
        <f t="shared" si="74"/>
        <v xml:space="preserve"> </v>
      </c>
      <c r="M292" s="30" t="str">
        <f t="shared" si="71"/>
        <v/>
      </c>
      <c r="N292" s="36" t="str">
        <f t="shared" si="72"/>
        <v/>
      </c>
    </row>
    <row r="293" spans="1:14" ht="25.5" x14ac:dyDescent="0.2">
      <c r="A293" s="23"/>
      <c r="B293" s="25" t="s">
        <v>268</v>
      </c>
      <c r="C293" s="35">
        <v>1</v>
      </c>
      <c r="D293" s="29">
        <v>1</v>
      </c>
      <c r="E293" s="29">
        <v>1</v>
      </c>
      <c r="F293" s="29">
        <v>0</v>
      </c>
      <c r="G293" s="30">
        <f t="shared" si="67"/>
        <v>1.3698630136986301E-2</v>
      </c>
      <c r="H293" s="30">
        <f t="shared" si="68"/>
        <v>1.098901098901099E-2</v>
      </c>
      <c r="I293" s="30">
        <f t="shared" si="69"/>
        <v>1.2345679012345678E-2</v>
      </c>
      <c r="J293" s="30" t="str">
        <f t="shared" si="70"/>
        <v/>
      </c>
      <c r="K293" s="30">
        <f t="shared" si="73"/>
        <v>0</v>
      </c>
      <c r="L293" s="30">
        <f t="shared" si="74"/>
        <v>-1</v>
      </c>
      <c r="M293" s="30">
        <f t="shared" si="71"/>
        <v>0</v>
      </c>
      <c r="N293" s="36">
        <f t="shared" si="72"/>
        <v>-1.098901098901099E-2</v>
      </c>
    </row>
    <row r="294" spans="1:14" x14ac:dyDescent="0.2">
      <c r="A294" s="23"/>
      <c r="B294" s="25" t="s">
        <v>269</v>
      </c>
      <c r="C294" s="35">
        <v>0</v>
      </c>
      <c r="D294" s="29">
        <v>0</v>
      </c>
      <c r="E294" s="29">
        <v>0</v>
      </c>
      <c r="F294" s="29">
        <v>0</v>
      </c>
      <c r="G294" s="30" t="str">
        <f t="shared" si="67"/>
        <v/>
      </c>
      <c r="H294" s="30" t="str">
        <f t="shared" si="68"/>
        <v/>
      </c>
      <c r="I294" s="30" t="str">
        <f t="shared" si="69"/>
        <v/>
      </c>
      <c r="J294" s="30" t="str">
        <f t="shared" si="70"/>
        <v/>
      </c>
      <c r="K294" s="30" t="str">
        <f t="shared" si="73"/>
        <v xml:space="preserve"> </v>
      </c>
      <c r="L294" s="30" t="str">
        <f t="shared" si="74"/>
        <v xml:space="preserve"> </v>
      </c>
      <c r="M294" s="30" t="str">
        <f t="shared" si="71"/>
        <v/>
      </c>
      <c r="N294" s="36" t="str">
        <f t="shared" si="72"/>
        <v/>
      </c>
    </row>
    <row r="295" spans="1:14" x14ac:dyDescent="0.2">
      <c r="A295" s="23"/>
      <c r="B295" s="25" t="s">
        <v>270</v>
      </c>
      <c r="C295" s="35">
        <v>0</v>
      </c>
      <c r="D295" s="29">
        <v>0</v>
      </c>
      <c r="E295" s="29">
        <v>0</v>
      </c>
      <c r="F295" s="29">
        <v>0</v>
      </c>
      <c r="G295" s="30" t="str">
        <f t="shared" si="67"/>
        <v/>
      </c>
      <c r="H295" s="30" t="str">
        <f t="shared" si="68"/>
        <v/>
      </c>
      <c r="I295" s="30" t="str">
        <f t="shared" si="69"/>
        <v/>
      </c>
      <c r="J295" s="30" t="str">
        <f t="shared" si="70"/>
        <v/>
      </c>
      <c r="K295" s="30" t="str">
        <f t="shared" si="73"/>
        <v xml:space="preserve"> </v>
      </c>
      <c r="L295" s="30" t="str">
        <f t="shared" si="74"/>
        <v xml:space="preserve"> </v>
      </c>
      <c r="M295" s="30" t="str">
        <f t="shared" si="71"/>
        <v/>
      </c>
      <c r="N295" s="36" t="str">
        <f t="shared" si="72"/>
        <v/>
      </c>
    </row>
    <row r="296" spans="1:14" x14ac:dyDescent="0.2">
      <c r="A296" s="23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23"/>
      <c r="B297" s="25" t="s">
        <v>272</v>
      </c>
      <c r="C297" s="35">
        <v>0</v>
      </c>
      <c r="D297" s="29">
        <v>0</v>
      </c>
      <c r="E297" s="29">
        <v>0</v>
      </c>
      <c r="F297" s="29">
        <v>0</v>
      </c>
      <c r="G297" s="30" t="str">
        <f t="shared" si="67"/>
        <v/>
      </c>
      <c r="H297" s="30" t="str">
        <f t="shared" si="68"/>
        <v/>
      </c>
      <c r="I297" s="30" t="str">
        <f t="shared" si="69"/>
        <v/>
      </c>
      <c r="J297" s="30" t="str">
        <f t="shared" si="70"/>
        <v/>
      </c>
      <c r="K297" s="30" t="str">
        <f t="shared" si="73"/>
        <v xml:space="preserve"> </v>
      </c>
      <c r="L297" s="30" t="str">
        <f t="shared" si="74"/>
        <v xml:space="preserve"> </v>
      </c>
      <c r="M297" s="30" t="str">
        <f t="shared" si="71"/>
        <v/>
      </c>
      <c r="N297" s="36" t="str">
        <f t="shared" si="72"/>
        <v/>
      </c>
    </row>
    <row r="298" spans="1:14" x14ac:dyDescent="0.2">
      <c r="A298" s="23"/>
      <c r="B298" s="25" t="s">
        <v>273</v>
      </c>
      <c r="C298" s="35">
        <v>0</v>
      </c>
      <c r="D298" s="29">
        <v>0</v>
      </c>
      <c r="E298" s="29">
        <v>0</v>
      </c>
      <c r="F298" s="29">
        <v>0</v>
      </c>
      <c r="G298" s="30" t="str">
        <f t="shared" si="67"/>
        <v/>
      </c>
      <c r="H298" s="30" t="str">
        <f t="shared" si="68"/>
        <v/>
      </c>
      <c r="I298" s="30" t="str">
        <f t="shared" si="69"/>
        <v/>
      </c>
      <c r="J298" s="30" t="str">
        <f t="shared" si="70"/>
        <v/>
      </c>
      <c r="K298" s="30" t="str">
        <f t="shared" si="73"/>
        <v xml:space="preserve"> </v>
      </c>
      <c r="L298" s="30" t="str">
        <f t="shared" si="74"/>
        <v xml:space="preserve"> </v>
      </c>
      <c r="M298" s="30" t="str">
        <f t="shared" si="71"/>
        <v/>
      </c>
      <c r="N298" s="36" t="str">
        <f t="shared" si="72"/>
        <v/>
      </c>
    </row>
    <row r="299" spans="1:14" x14ac:dyDescent="0.2">
      <c r="A299" s="23"/>
      <c r="B299" s="25" t="s">
        <v>274</v>
      </c>
      <c r="C299" s="35">
        <v>0</v>
      </c>
      <c r="D299" s="29">
        <v>0</v>
      </c>
      <c r="E299" s="29">
        <v>0</v>
      </c>
      <c r="F299" s="29">
        <v>0</v>
      </c>
      <c r="G299" s="30" t="str">
        <f t="shared" si="67"/>
        <v/>
      </c>
      <c r="H299" s="30" t="str">
        <f t="shared" si="68"/>
        <v/>
      </c>
      <c r="I299" s="30" t="str">
        <f t="shared" si="69"/>
        <v/>
      </c>
      <c r="J299" s="30" t="str">
        <f t="shared" si="70"/>
        <v/>
      </c>
      <c r="K299" s="30" t="str">
        <f t="shared" si="73"/>
        <v xml:space="preserve"> </v>
      </c>
      <c r="L299" s="30" t="str">
        <f t="shared" si="74"/>
        <v xml:space="preserve"> </v>
      </c>
      <c r="M299" s="30" t="str">
        <f t="shared" si="71"/>
        <v/>
      </c>
      <c r="N299" s="36" t="str">
        <f t="shared" si="72"/>
        <v/>
      </c>
    </row>
    <row r="300" spans="1:14" x14ac:dyDescent="0.2">
      <c r="A300" s="23"/>
      <c r="B300" s="25" t="s">
        <v>275</v>
      </c>
      <c r="C300" s="35">
        <v>0</v>
      </c>
      <c r="D300" s="29">
        <v>1</v>
      </c>
      <c r="E300" s="29">
        <v>0</v>
      </c>
      <c r="F300" s="29">
        <v>0</v>
      </c>
      <c r="G300" s="30" t="str">
        <f t="shared" si="67"/>
        <v/>
      </c>
      <c r="H300" s="30">
        <f t="shared" si="68"/>
        <v>1.098901098901099E-2</v>
      </c>
      <c r="I300" s="30" t="str">
        <f t="shared" si="69"/>
        <v/>
      </c>
      <c r="J300" s="30" t="str">
        <f t="shared" si="70"/>
        <v/>
      </c>
      <c r="K300" s="30" t="str">
        <f t="shared" si="73"/>
        <v xml:space="preserve"> </v>
      </c>
      <c r="L300" s="30">
        <f t="shared" si="74"/>
        <v>-1</v>
      </c>
      <c r="M300" s="30" t="str">
        <f t="shared" si="71"/>
        <v/>
      </c>
      <c r="N300" s="36">
        <f t="shared" si="72"/>
        <v>-1.098901098901099E-2</v>
      </c>
    </row>
    <row r="301" spans="1:14" x14ac:dyDescent="0.2">
      <c r="A301" s="23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23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23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23"/>
      <c r="B304" s="25" t="s">
        <v>279</v>
      </c>
      <c r="C304" s="35">
        <v>0</v>
      </c>
      <c r="D304" s="29">
        <v>0</v>
      </c>
      <c r="E304" s="29">
        <v>0</v>
      </c>
      <c r="F304" s="29">
        <v>0</v>
      </c>
      <c r="G304" s="30" t="str">
        <f t="shared" si="67"/>
        <v/>
      </c>
      <c r="H304" s="30" t="str">
        <f t="shared" si="68"/>
        <v/>
      </c>
      <c r="I304" s="30" t="str">
        <f t="shared" si="69"/>
        <v/>
      </c>
      <c r="J304" s="30" t="str">
        <f t="shared" si="70"/>
        <v/>
      </c>
      <c r="K304" s="30" t="str">
        <f t="shared" si="73"/>
        <v xml:space="preserve"> </v>
      </c>
      <c r="L304" s="30" t="str">
        <f t="shared" si="74"/>
        <v xml:space="preserve"> </v>
      </c>
      <c r="M304" s="30" t="str">
        <f t="shared" si="71"/>
        <v/>
      </c>
      <c r="N304" s="36" t="str">
        <f t="shared" si="72"/>
        <v/>
      </c>
    </row>
    <row r="305" spans="1:14" x14ac:dyDescent="0.2">
      <c r="A305" s="23"/>
      <c r="B305" s="25" t="s">
        <v>280</v>
      </c>
      <c r="C305" s="35">
        <v>0</v>
      </c>
      <c r="D305" s="29">
        <v>0</v>
      </c>
      <c r="E305" s="29">
        <v>0</v>
      </c>
      <c r="F305" s="29">
        <v>0</v>
      </c>
      <c r="G305" s="30" t="str">
        <f t="shared" si="67"/>
        <v/>
      </c>
      <c r="H305" s="30" t="str">
        <f t="shared" si="68"/>
        <v/>
      </c>
      <c r="I305" s="30" t="str">
        <f t="shared" si="69"/>
        <v/>
      </c>
      <c r="J305" s="30" t="str">
        <f t="shared" si="70"/>
        <v/>
      </c>
      <c r="K305" s="30" t="str">
        <f t="shared" si="73"/>
        <v xml:space="preserve"> </v>
      </c>
      <c r="L305" s="30" t="str">
        <f t="shared" si="74"/>
        <v xml:space="preserve"> </v>
      </c>
      <c r="M305" s="30" t="str">
        <f t="shared" si="71"/>
        <v/>
      </c>
      <c r="N305" s="36" t="str">
        <f t="shared" si="72"/>
        <v/>
      </c>
    </row>
    <row r="306" spans="1:14" x14ac:dyDescent="0.2">
      <c r="A306" s="23"/>
      <c r="B306" s="25" t="s">
        <v>281</v>
      </c>
      <c r="C306" s="35">
        <v>0</v>
      </c>
      <c r="D306" s="29">
        <v>0</v>
      </c>
      <c r="E306" s="29">
        <v>0</v>
      </c>
      <c r="F306" s="29">
        <v>0</v>
      </c>
      <c r="G306" s="30" t="str">
        <f t="shared" si="67"/>
        <v/>
      </c>
      <c r="H306" s="30" t="str">
        <f t="shared" si="68"/>
        <v/>
      </c>
      <c r="I306" s="30" t="str">
        <f t="shared" si="69"/>
        <v/>
      </c>
      <c r="J306" s="30" t="str">
        <f t="shared" si="70"/>
        <v/>
      </c>
      <c r="K306" s="30" t="str">
        <f t="shared" si="73"/>
        <v xml:space="preserve"> </v>
      </c>
      <c r="L306" s="30" t="str">
        <f t="shared" si="74"/>
        <v xml:space="preserve"> </v>
      </c>
      <c r="M306" s="30" t="str">
        <f t="shared" si="71"/>
        <v/>
      </c>
      <c r="N306" s="36" t="str">
        <f t="shared" si="72"/>
        <v/>
      </c>
    </row>
    <row r="307" spans="1:14" x14ac:dyDescent="0.2">
      <c r="A307" s="23"/>
      <c r="B307" s="25" t="s">
        <v>282</v>
      </c>
      <c r="C307" s="35">
        <v>0</v>
      </c>
      <c r="D307" s="29">
        <v>0</v>
      </c>
      <c r="E307" s="29">
        <v>0</v>
      </c>
      <c r="F307" s="29">
        <v>0</v>
      </c>
      <c r="G307" s="30" t="str">
        <f t="shared" si="67"/>
        <v/>
      </c>
      <c r="H307" s="30" t="str">
        <f t="shared" si="68"/>
        <v/>
      </c>
      <c r="I307" s="30" t="str">
        <f t="shared" si="69"/>
        <v/>
      </c>
      <c r="J307" s="30" t="str">
        <f t="shared" si="70"/>
        <v/>
      </c>
      <c r="K307" s="30" t="str">
        <f t="shared" si="73"/>
        <v xml:space="preserve"> </v>
      </c>
      <c r="L307" s="30" t="str">
        <f t="shared" si="74"/>
        <v xml:space="preserve"> </v>
      </c>
      <c r="M307" s="30" t="str">
        <f t="shared" si="71"/>
        <v/>
      </c>
      <c r="N307" s="36" t="str">
        <f t="shared" si="72"/>
        <v/>
      </c>
    </row>
    <row r="308" spans="1:14" x14ac:dyDescent="0.2">
      <c r="A308" s="23"/>
      <c r="B308" s="25" t="s">
        <v>283</v>
      </c>
      <c r="C308" s="35">
        <v>0</v>
      </c>
      <c r="D308" s="29">
        <v>0</v>
      </c>
      <c r="E308" s="29">
        <v>0</v>
      </c>
      <c r="F308" s="29">
        <v>0</v>
      </c>
      <c r="G308" s="30" t="str">
        <f t="shared" si="67"/>
        <v/>
      </c>
      <c r="H308" s="30" t="str">
        <f t="shared" si="68"/>
        <v/>
      </c>
      <c r="I308" s="30" t="str">
        <f t="shared" si="69"/>
        <v/>
      </c>
      <c r="J308" s="30" t="str">
        <f t="shared" si="70"/>
        <v/>
      </c>
      <c r="K308" s="30" t="str">
        <f t="shared" si="73"/>
        <v xml:space="preserve"> </v>
      </c>
      <c r="L308" s="30" t="str">
        <f t="shared" si="74"/>
        <v xml:space="preserve"> </v>
      </c>
      <c r="M308" s="30" t="str">
        <f t="shared" si="71"/>
        <v/>
      </c>
      <c r="N308" s="36" t="str">
        <f t="shared" si="72"/>
        <v/>
      </c>
    </row>
    <row r="309" spans="1:14" x14ac:dyDescent="0.2">
      <c r="A309" s="23"/>
      <c r="B309" s="25" t="s">
        <v>284</v>
      </c>
      <c r="C309" s="35">
        <v>0</v>
      </c>
      <c r="D309" s="29">
        <v>0</v>
      </c>
      <c r="E309" s="29">
        <v>0</v>
      </c>
      <c r="F309" s="29">
        <v>0</v>
      </c>
      <c r="G309" s="30" t="str">
        <f t="shared" si="67"/>
        <v/>
      </c>
      <c r="H309" s="30" t="str">
        <f t="shared" si="68"/>
        <v/>
      </c>
      <c r="I309" s="30" t="str">
        <f t="shared" si="69"/>
        <v/>
      </c>
      <c r="J309" s="30" t="str">
        <f t="shared" si="70"/>
        <v/>
      </c>
      <c r="K309" s="30" t="str">
        <f t="shared" si="73"/>
        <v xml:space="preserve"> </v>
      </c>
      <c r="L309" s="30" t="str">
        <f t="shared" si="74"/>
        <v xml:space="preserve"> </v>
      </c>
      <c r="M309" s="30" t="str">
        <f t="shared" si="71"/>
        <v/>
      </c>
      <c r="N309" s="36" t="str">
        <f t="shared" si="72"/>
        <v/>
      </c>
    </row>
    <row r="310" spans="1:14" x14ac:dyDescent="0.2">
      <c r="A310" s="23"/>
      <c r="B310" s="25" t="s">
        <v>285</v>
      </c>
      <c r="C310" s="35">
        <v>0</v>
      </c>
      <c r="D310" s="29">
        <v>0</v>
      </c>
      <c r="E310" s="29">
        <v>0</v>
      </c>
      <c r="F310" s="29">
        <v>0</v>
      </c>
      <c r="G310" s="30" t="str">
        <f t="shared" si="67"/>
        <v/>
      </c>
      <c r="H310" s="30" t="str">
        <f t="shared" si="68"/>
        <v/>
      </c>
      <c r="I310" s="30" t="str">
        <f t="shared" si="69"/>
        <v/>
      </c>
      <c r="J310" s="30" t="str">
        <f t="shared" si="70"/>
        <v/>
      </c>
      <c r="K310" s="30" t="str">
        <f t="shared" si="73"/>
        <v xml:space="preserve"> </v>
      </c>
      <c r="L310" s="30" t="str">
        <f t="shared" si="74"/>
        <v xml:space="preserve"> </v>
      </c>
      <c r="M310" s="30" t="str">
        <f t="shared" si="71"/>
        <v/>
      </c>
      <c r="N310" s="36" t="str">
        <f t="shared" si="72"/>
        <v/>
      </c>
    </row>
    <row r="311" spans="1:14" ht="25.5" x14ac:dyDescent="0.2">
      <c r="A311" s="23"/>
      <c r="B311" s="25" t="s">
        <v>286</v>
      </c>
      <c r="C311" s="35">
        <v>0</v>
      </c>
      <c r="D311" s="29">
        <v>0</v>
      </c>
      <c r="E311" s="29">
        <v>0</v>
      </c>
      <c r="F311" s="29">
        <v>0</v>
      </c>
      <c r="G311" s="30" t="str">
        <f t="shared" si="67"/>
        <v/>
      </c>
      <c r="H311" s="30" t="str">
        <f t="shared" si="68"/>
        <v/>
      </c>
      <c r="I311" s="30" t="str">
        <f t="shared" si="69"/>
        <v/>
      </c>
      <c r="J311" s="30" t="str">
        <f t="shared" si="70"/>
        <v/>
      </c>
      <c r="K311" s="30" t="str">
        <f t="shared" si="73"/>
        <v xml:space="preserve"> </v>
      </c>
      <c r="L311" s="30" t="str">
        <f t="shared" si="74"/>
        <v xml:space="preserve"> </v>
      </c>
      <c r="M311" s="30" t="str">
        <f t="shared" si="71"/>
        <v/>
      </c>
      <c r="N311" s="36" t="str">
        <f t="shared" si="72"/>
        <v/>
      </c>
    </row>
    <row r="312" spans="1:14" x14ac:dyDescent="0.2">
      <c r="A312" s="23"/>
      <c r="B312" s="25" t="s">
        <v>287</v>
      </c>
      <c r="C312" s="35">
        <v>0</v>
      </c>
      <c r="D312" s="29">
        <v>0</v>
      </c>
      <c r="E312" s="29">
        <v>0</v>
      </c>
      <c r="F312" s="29">
        <v>0</v>
      </c>
      <c r="G312" s="30" t="str">
        <f t="shared" si="67"/>
        <v/>
      </c>
      <c r="H312" s="30" t="str">
        <f t="shared" si="68"/>
        <v/>
      </c>
      <c r="I312" s="30" t="str">
        <f t="shared" si="69"/>
        <v/>
      </c>
      <c r="J312" s="30" t="str">
        <f t="shared" si="70"/>
        <v/>
      </c>
      <c r="K312" s="30" t="str">
        <f t="shared" si="73"/>
        <v xml:space="preserve"> </v>
      </c>
      <c r="L312" s="30" t="str">
        <f t="shared" si="74"/>
        <v xml:space="preserve"> </v>
      </c>
      <c r="M312" s="30" t="str">
        <f t="shared" si="71"/>
        <v/>
      </c>
      <c r="N312" s="36" t="str">
        <f t="shared" si="72"/>
        <v/>
      </c>
    </row>
    <row r="313" spans="1:14" x14ac:dyDescent="0.2">
      <c r="A313" s="23"/>
      <c r="B313" s="25" t="s">
        <v>288</v>
      </c>
      <c r="C313" s="35">
        <v>0</v>
      </c>
      <c r="D313" s="29">
        <v>0</v>
      </c>
      <c r="E313" s="29">
        <v>0</v>
      </c>
      <c r="F313" s="29">
        <v>0</v>
      </c>
      <c r="G313" s="30" t="str">
        <f t="shared" si="67"/>
        <v/>
      </c>
      <c r="H313" s="30" t="str">
        <f t="shared" si="68"/>
        <v/>
      </c>
      <c r="I313" s="30" t="str">
        <f t="shared" si="69"/>
        <v/>
      </c>
      <c r="J313" s="30" t="str">
        <f t="shared" si="70"/>
        <v/>
      </c>
      <c r="K313" s="30" t="str">
        <f t="shared" si="73"/>
        <v xml:space="preserve"> 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23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23"/>
      <c r="B315" s="25" t="s">
        <v>290</v>
      </c>
      <c r="C315" s="35">
        <v>0</v>
      </c>
      <c r="D315" s="29">
        <v>0</v>
      </c>
      <c r="E315" s="29">
        <v>0</v>
      </c>
      <c r="F315" s="29">
        <v>0</v>
      </c>
      <c r="G315" s="30" t="str">
        <f t="shared" si="67"/>
        <v/>
      </c>
      <c r="H315" s="30" t="str">
        <f t="shared" si="68"/>
        <v/>
      </c>
      <c r="I315" s="30" t="str">
        <f t="shared" si="69"/>
        <v/>
      </c>
      <c r="J315" s="30" t="str">
        <f t="shared" si="70"/>
        <v/>
      </c>
      <c r="K315" s="30" t="str">
        <f t="shared" si="73"/>
        <v xml:space="preserve"> </v>
      </c>
      <c r="L315" s="30" t="str">
        <f t="shared" si="74"/>
        <v xml:space="preserve"> </v>
      </c>
      <c r="M315" s="30" t="str">
        <f t="shared" si="71"/>
        <v/>
      </c>
      <c r="N315" s="36" t="str">
        <f t="shared" si="72"/>
        <v/>
      </c>
    </row>
    <row r="316" spans="1:14" ht="24" customHeight="1" x14ac:dyDescent="0.2">
      <c r="A316" s="23"/>
      <c r="B316" s="25" t="s">
        <v>291</v>
      </c>
      <c r="C316" s="35">
        <v>0</v>
      </c>
      <c r="D316" s="29">
        <v>0</v>
      </c>
      <c r="E316" s="29">
        <v>0</v>
      </c>
      <c r="F316" s="29">
        <v>0</v>
      </c>
      <c r="G316" s="30" t="str">
        <f t="shared" ref="G316:G347" si="75">+IF(C316=0,"",C316/C$188)</f>
        <v/>
      </c>
      <c r="H316" s="30" t="str">
        <f t="shared" ref="H316:H347" si="76">+IF(D316=0,"",D316/D$188)</f>
        <v/>
      </c>
      <c r="I316" s="30" t="str">
        <f t="shared" ref="I316:I347" si="77">+IF(E316=0,"",E316/E$188)</f>
        <v/>
      </c>
      <c r="J316" s="30" t="str">
        <f t="shared" ref="J316:J347" si="78">+IF(F316=0,"",F316/F$188)</f>
        <v/>
      </c>
      <c r="K316" s="30" t="str">
        <f t="shared" si="73"/>
        <v xml:space="preserve"> </v>
      </c>
      <c r="L316" s="30" t="str">
        <f t="shared" si="74"/>
        <v xml:space="preserve"> </v>
      </c>
      <c r="M316" s="30" t="str">
        <f t="shared" ref="M316:M347" si="79">+IF(OR(AND(G316=""),(K316="")),"",G316*K316)</f>
        <v/>
      </c>
      <c r="N316" s="36" t="str">
        <f t="shared" ref="N316:N347" si="80">+IF(OR(AND(H316=""),(L316="")),"",H316*L316)</f>
        <v/>
      </c>
    </row>
    <row r="317" spans="1:14" x14ac:dyDescent="0.2">
      <c r="A317" s="23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23"/>
      <c r="B318" s="25" t="s">
        <v>293</v>
      </c>
      <c r="C318" s="35">
        <v>0</v>
      </c>
      <c r="D318" s="29">
        <v>1</v>
      </c>
      <c r="E318" s="29">
        <v>13</v>
      </c>
      <c r="F318" s="29">
        <v>6</v>
      </c>
      <c r="G318" s="30" t="str">
        <f t="shared" si="75"/>
        <v/>
      </c>
      <c r="H318" s="30">
        <f t="shared" si="76"/>
        <v>1.098901098901099E-2</v>
      </c>
      <c r="I318" s="30">
        <f t="shared" si="77"/>
        <v>0.16049382716049382</v>
      </c>
      <c r="J318" s="30">
        <f t="shared" si="78"/>
        <v>7.8947368421052627E-2</v>
      </c>
      <c r="K318" s="30">
        <f t="shared" si="81"/>
        <v>1</v>
      </c>
      <c r="L318" s="30">
        <f t="shared" si="82"/>
        <v>5</v>
      </c>
      <c r="M318" s="30" t="str">
        <f t="shared" si="79"/>
        <v/>
      </c>
      <c r="N318" s="36">
        <f t="shared" si="80"/>
        <v>5.4945054945054951E-2</v>
      </c>
    </row>
    <row r="319" spans="1:14" x14ac:dyDescent="0.2">
      <c r="A319" s="23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23"/>
      <c r="B320" s="25" t="s">
        <v>295</v>
      </c>
      <c r="C320" s="35">
        <v>0</v>
      </c>
      <c r="D320" s="29">
        <v>0</v>
      </c>
      <c r="E320" s="29">
        <v>0</v>
      </c>
      <c r="F320" s="29">
        <v>0</v>
      </c>
      <c r="G320" s="30" t="str">
        <f t="shared" si="75"/>
        <v/>
      </c>
      <c r="H320" s="30" t="str">
        <f t="shared" si="76"/>
        <v/>
      </c>
      <c r="I320" s="30" t="str">
        <f t="shared" si="77"/>
        <v/>
      </c>
      <c r="J320" s="30" t="str">
        <f t="shared" si="78"/>
        <v/>
      </c>
      <c r="K320" s="30" t="str">
        <f t="shared" si="81"/>
        <v xml:space="preserve"> </v>
      </c>
      <c r="L320" s="30" t="str">
        <f t="shared" si="82"/>
        <v xml:space="preserve"> </v>
      </c>
      <c r="M320" s="30" t="str">
        <f t="shared" si="79"/>
        <v/>
      </c>
      <c r="N320" s="36" t="str">
        <f t="shared" si="80"/>
        <v/>
      </c>
    </row>
    <row r="321" spans="1:14" ht="25.5" x14ac:dyDescent="0.2">
      <c r="A321" s="23"/>
      <c r="B321" s="25" t="s">
        <v>296</v>
      </c>
      <c r="C321" s="35">
        <v>0</v>
      </c>
      <c r="D321" s="29">
        <v>0</v>
      </c>
      <c r="E321" s="29">
        <v>0</v>
      </c>
      <c r="F321" s="29">
        <v>0</v>
      </c>
      <c r="G321" s="30" t="str">
        <f t="shared" si="75"/>
        <v/>
      </c>
      <c r="H321" s="30" t="str">
        <f t="shared" si="76"/>
        <v/>
      </c>
      <c r="I321" s="30" t="str">
        <f t="shared" si="77"/>
        <v/>
      </c>
      <c r="J321" s="30" t="str">
        <f t="shared" si="78"/>
        <v/>
      </c>
      <c r="K321" s="30" t="str">
        <f t="shared" si="81"/>
        <v xml:space="preserve"> </v>
      </c>
      <c r="L321" s="30" t="str">
        <f t="shared" si="82"/>
        <v xml:space="preserve"> </v>
      </c>
      <c r="M321" s="30" t="str">
        <f t="shared" si="79"/>
        <v/>
      </c>
      <c r="N321" s="36" t="str">
        <f t="shared" si="80"/>
        <v/>
      </c>
    </row>
    <row r="322" spans="1:14" x14ac:dyDescent="0.2">
      <c r="A322" s="23"/>
      <c r="B322" s="25" t="s">
        <v>297</v>
      </c>
      <c r="C322" s="35">
        <v>0</v>
      </c>
      <c r="D322" s="29">
        <v>0</v>
      </c>
      <c r="E322" s="29">
        <v>0</v>
      </c>
      <c r="F322" s="29">
        <v>0</v>
      </c>
      <c r="G322" s="30" t="str">
        <f t="shared" si="75"/>
        <v/>
      </c>
      <c r="H322" s="30" t="str">
        <f t="shared" si="76"/>
        <v/>
      </c>
      <c r="I322" s="30" t="str">
        <f t="shared" si="77"/>
        <v/>
      </c>
      <c r="J322" s="30" t="str">
        <f t="shared" si="78"/>
        <v/>
      </c>
      <c r="K322" s="30" t="str">
        <f t="shared" si="81"/>
        <v xml:space="preserve"> </v>
      </c>
      <c r="L322" s="30" t="str">
        <f t="shared" si="82"/>
        <v xml:space="preserve"> </v>
      </c>
      <c r="M322" s="30" t="str">
        <f t="shared" si="79"/>
        <v/>
      </c>
      <c r="N322" s="36" t="str">
        <f t="shared" si="80"/>
        <v/>
      </c>
    </row>
    <row r="323" spans="1:14" ht="25.5" x14ac:dyDescent="0.2">
      <c r="A323" s="23"/>
      <c r="B323" s="25" t="s">
        <v>298</v>
      </c>
      <c r="C323" s="35">
        <v>0</v>
      </c>
      <c r="D323" s="29">
        <v>0</v>
      </c>
      <c r="E323" s="29">
        <v>0</v>
      </c>
      <c r="F323" s="29">
        <v>0</v>
      </c>
      <c r="G323" s="30" t="str">
        <f t="shared" si="75"/>
        <v/>
      </c>
      <c r="H323" s="30" t="str">
        <f t="shared" si="76"/>
        <v/>
      </c>
      <c r="I323" s="30" t="str">
        <f t="shared" si="77"/>
        <v/>
      </c>
      <c r="J323" s="30" t="str">
        <f t="shared" si="78"/>
        <v/>
      </c>
      <c r="K323" s="30" t="str">
        <f t="shared" si="81"/>
        <v xml:space="preserve"> </v>
      </c>
      <c r="L323" s="30" t="str">
        <f t="shared" si="82"/>
        <v xml:space="preserve"> </v>
      </c>
      <c r="M323" s="30" t="str">
        <f t="shared" si="79"/>
        <v/>
      </c>
      <c r="N323" s="36" t="str">
        <f t="shared" si="80"/>
        <v/>
      </c>
    </row>
    <row r="324" spans="1:14" x14ac:dyDescent="0.2">
      <c r="A324" s="23"/>
      <c r="B324" s="25" t="s">
        <v>299</v>
      </c>
      <c r="C324" s="35">
        <v>2</v>
      </c>
      <c r="D324" s="29">
        <v>0</v>
      </c>
      <c r="E324" s="29">
        <v>0</v>
      </c>
      <c r="F324" s="29">
        <v>0</v>
      </c>
      <c r="G324" s="30">
        <f t="shared" si="75"/>
        <v>2.7397260273972601E-2</v>
      </c>
      <c r="H324" s="30" t="str">
        <f t="shared" si="76"/>
        <v/>
      </c>
      <c r="I324" s="30" t="str">
        <f t="shared" si="77"/>
        <v/>
      </c>
      <c r="J324" s="30" t="str">
        <f t="shared" si="78"/>
        <v/>
      </c>
      <c r="K324" s="30">
        <f t="shared" si="81"/>
        <v>-1</v>
      </c>
      <c r="L324" s="30" t="str">
        <f t="shared" si="82"/>
        <v xml:space="preserve"> </v>
      </c>
      <c r="M324" s="30">
        <f t="shared" si="79"/>
        <v>-2.7397260273972601E-2</v>
      </c>
      <c r="N324" s="36" t="str">
        <f t="shared" si="80"/>
        <v/>
      </c>
    </row>
    <row r="325" spans="1:14" x14ac:dyDescent="0.2">
      <c r="A325" s="23"/>
      <c r="B325" s="25" t="s">
        <v>300</v>
      </c>
      <c r="C325" s="35">
        <v>0</v>
      </c>
      <c r="D325" s="29">
        <v>0</v>
      </c>
      <c r="E325" s="29">
        <v>0</v>
      </c>
      <c r="F325" s="29">
        <v>0</v>
      </c>
      <c r="G325" s="30" t="str">
        <f t="shared" si="75"/>
        <v/>
      </c>
      <c r="H325" s="30" t="str">
        <f t="shared" si="76"/>
        <v/>
      </c>
      <c r="I325" s="30" t="str">
        <f t="shared" si="77"/>
        <v/>
      </c>
      <c r="J325" s="30" t="str">
        <f t="shared" si="78"/>
        <v/>
      </c>
      <c r="K325" s="30" t="str">
        <f t="shared" si="81"/>
        <v xml:space="preserve"> </v>
      </c>
      <c r="L325" s="30" t="str">
        <f t="shared" si="82"/>
        <v xml:space="preserve"> </v>
      </c>
      <c r="M325" s="30" t="str">
        <f t="shared" si="79"/>
        <v/>
      </c>
      <c r="N325" s="36" t="str">
        <f t="shared" si="80"/>
        <v/>
      </c>
    </row>
    <row r="326" spans="1:14" x14ac:dyDescent="0.2">
      <c r="A326" s="23"/>
      <c r="B326" s="25" t="s">
        <v>301</v>
      </c>
      <c r="C326" s="35">
        <v>0</v>
      </c>
      <c r="D326" s="29">
        <v>0</v>
      </c>
      <c r="E326" s="29">
        <v>0</v>
      </c>
      <c r="F326" s="29">
        <v>0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 t="str">
        <f t="shared" si="82"/>
        <v xml:space="preserve"> 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23"/>
      <c r="B327" s="25" t="s">
        <v>302</v>
      </c>
      <c r="C327" s="35">
        <v>3</v>
      </c>
      <c r="D327" s="29">
        <v>0</v>
      </c>
      <c r="E327" s="29">
        <v>7</v>
      </c>
      <c r="F327" s="29">
        <v>16</v>
      </c>
      <c r="G327" s="30">
        <f t="shared" si="75"/>
        <v>4.1095890410958902E-2</v>
      </c>
      <c r="H327" s="30" t="str">
        <f t="shared" si="76"/>
        <v/>
      </c>
      <c r="I327" s="30">
        <f t="shared" si="77"/>
        <v>8.6419753086419748E-2</v>
      </c>
      <c r="J327" s="30">
        <f t="shared" si="78"/>
        <v>0.21052631578947367</v>
      </c>
      <c r="K327" s="30">
        <f t="shared" si="81"/>
        <v>1.3333333333333333</v>
      </c>
      <c r="L327" s="30">
        <f t="shared" si="82"/>
        <v>1</v>
      </c>
      <c r="M327" s="30">
        <f t="shared" si="79"/>
        <v>5.4794520547945202E-2</v>
      </c>
      <c r="N327" s="36" t="str">
        <f t="shared" si="80"/>
        <v/>
      </c>
    </row>
    <row r="328" spans="1:14" x14ac:dyDescent="0.2">
      <c r="A328" s="23"/>
      <c r="B328" s="25" t="s">
        <v>303</v>
      </c>
      <c r="C328" s="35">
        <v>0</v>
      </c>
      <c r="D328" s="29">
        <v>0</v>
      </c>
      <c r="E328" s="29">
        <v>0</v>
      </c>
      <c r="F328" s="29">
        <v>0</v>
      </c>
      <c r="G328" s="30" t="str">
        <f t="shared" si="75"/>
        <v/>
      </c>
      <c r="H328" s="30" t="str">
        <f t="shared" si="76"/>
        <v/>
      </c>
      <c r="I328" s="30" t="str">
        <f t="shared" si="77"/>
        <v/>
      </c>
      <c r="J328" s="30" t="str">
        <f t="shared" si="78"/>
        <v/>
      </c>
      <c r="K328" s="30" t="str">
        <f t="shared" si="81"/>
        <v xml:space="preserve"> </v>
      </c>
      <c r="L328" s="30" t="str">
        <f t="shared" si="82"/>
        <v xml:space="preserve"> </v>
      </c>
      <c r="M328" s="30" t="str">
        <f t="shared" si="79"/>
        <v/>
      </c>
      <c r="N328" s="36" t="str">
        <f t="shared" si="80"/>
        <v/>
      </c>
    </row>
    <row r="329" spans="1:14" x14ac:dyDescent="0.2">
      <c r="A329" s="23"/>
      <c r="B329" s="25" t="s">
        <v>304</v>
      </c>
      <c r="C329" s="35">
        <v>0</v>
      </c>
      <c r="D329" s="29">
        <v>0</v>
      </c>
      <c r="E329" s="29">
        <v>0</v>
      </c>
      <c r="F329" s="29">
        <v>0</v>
      </c>
      <c r="G329" s="30" t="str">
        <f t="shared" si="75"/>
        <v/>
      </c>
      <c r="H329" s="30" t="str">
        <f t="shared" si="76"/>
        <v/>
      </c>
      <c r="I329" s="30" t="str">
        <f t="shared" si="77"/>
        <v/>
      </c>
      <c r="J329" s="30" t="str">
        <f t="shared" si="78"/>
        <v/>
      </c>
      <c r="K329" s="30" t="str">
        <f t="shared" si="81"/>
        <v xml:space="preserve"> </v>
      </c>
      <c r="L329" s="30" t="str">
        <f t="shared" si="82"/>
        <v xml:space="preserve"> </v>
      </c>
      <c r="M329" s="30" t="str">
        <f t="shared" si="79"/>
        <v/>
      </c>
      <c r="N329" s="36" t="str">
        <f t="shared" si="80"/>
        <v/>
      </c>
    </row>
    <row r="330" spans="1:14" x14ac:dyDescent="0.2">
      <c r="A330" s="23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23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23"/>
      <c r="B332" s="25" t="s">
        <v>307</v>
      </c>
      <c r="C332" s="35">
        <v>0</v>
      </c>
      <c r="D332" s="29">
        <v>0</v>
      </c>
      <c r="E332" s="29">
        <v>0</v>
      </c>
      <c r="F332" s="29">
        <v>0</v>
      </c>
      <c r="G332" s="30" t="str">
        <f t="shared" si="75"/>
        <v/>
      </c>
      <c r="H332" s="30" t="str">
        <f t="shared" si="76"/>
        <v/>
      </c>
      <c r="I332" s="30" t="str">
        <f t="shared" si="77"/>
        <v/>
      </c>
      <c r="J332" s="30" t="str">
        <f t="shared" si="78"/>
        <v/>
      </c>
      <c r="K332" s="30" t="str">
        <f t="shared" si="81"/>
        <v xml:space="preserve"> </v>
      </c>
      <c r="L332" s="30" t="str">
        <f t="shared" si="82"/>
        <v xml:space="preserve"> </v>
      </c>
      <c r="M332" s="30" t="str">
        <f t="shared" si="79"/>
        <v/>
      </c>
      <c r="N332" s="36" t="str">
        <f t="shared" si="80"/>
        <v/>
      </c>
    </row>
    <row r="333" spans="1:14" x14ac:dyDescent="0.2">
      <c r="A333" s="23"/>
      <c r="B333" s="25" t="s">
        <v>308</v>
      </c>
      <c r="C333" s="35">
        <v>0</v>
      </c>
      <c r="D333" s="29">
        <v>0</v>
      </c>
      <c r="E333" s="29">
        <v>0</v>
      </c>
      <c r="F333" s="29">
        <v>0</v>
      </c>
      <c r="G333" s="30" t="str">
        <f t="shared" si="75"/>
        <v/>
      </c>
      <c r="H333" s="30" t="str">
        <f t="shared" si="76"/>
        <v/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 t="str">
        <f t="shared" si="82"/>
        <v xml:space="preserve"> 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23"/>
      <c r="B334" s="25" t="s">
        <v>309</v>
      </c>
      <c r="C334" s="35">
        <v>0</v>
      </c>
      <c r="D334" s="29">
        <v>0</v>
      </c>
      <c r="E334" s="29">
        <v>0</v>
      </c>
      <c r="F334" s="29">
        <v>0</v>
      </c>
      <c r="G334" s="30" t="str">
        <f t="shared" si="75"/>
        <v/>
      </c>
      <c r="H334" s="30" t="str">
        <f t="shared" si="76"/>
        <v/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 t="str">
        <f t="shared" si="82"/>
        <v xml:space="preserve"> </v>
      </c>
      <c r="M334" s="30" t="str">
        <f t="shared" si="79"/>
        <v/>
      </c>
      <c r="N334" s="36" t="str">
        <f t="shared" si="80"/>
        <v/>
      </c>
    </row>
    <row r="335" spans="1:14" x14ac:dyDescent="0.2">
      <c r="A335" s="23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23"/>
      <c r="B336" s="25" t="s">
        <v>311</v>
      </c>
      <c r="C336" s="35">
        <v>0</v>
      </c>
      <c r="D336" s="29">
        <v>0</v>
      </c>
      <c r="E336" s="29">
        <v>0</v>
      </c>
      <c r="F336" s="29">
        <v>0</v>
      </c>
      <c r="G336" s="30" t="str">
        <f t="shared" si="75"/>
        <v/>
      </c>
      <c r="H336" s="30" t="str">
        <f t="shared" si="76"/>
        <v/>
      </c>
      <c r="I336" s="30" t="str">
        <f t="shared" si="77"/>
        <v/>
      </c>
      <c r="J336" s="30" t="str">
        <f t="shared" si="78"/>
        <v/>
      </c>
      <c r="K336" s="30" t="str">
        <f t="shared" si="81"/>
        <v xml:space="preserve"> </v>
      </c>
      <c r="L336" s="30" t="str">
        <f t="shared" si="82"/>
        <v xml:space="preserve"> </v>
      </c>
      <c r="M336" s="30" t="str">
        <f t="shared" si="79"/>
        <v/>
      </c>
      <c r="N336" s="36" t="str">
        <f t="shared" si="80"/>
        <v/>
      </c>
    </row>
    <row r="337" spans="1:14" x14ac:dyDescent="0.2">
      <c r="A337" s="23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23"/>
      <c r="B338" s="25" t="s">
        <v>313</v>
      </c>
      <c r="C338" s="35">
        <v>0</v>
      </c>
      <c r="D338" s="29">
        <v>11</v>
      </c>
      <c r="E338" s="29">
        <v>0</v>
      </c>
      <c r="F338" s="29">
        <v>1</v>
      </c>
      <c r="G338" s="30" t="str">
        <f t="shared" si="75"/>
        <v/>
      </c>
      <c r="H338" s="30">
        <f t="shared" si="76"/>
        <v>0.12087912087912088</v>
      </c>
      <c r="I338" s="30" t="str">
        <f t="shared" si="77"/>
        <v/>
      </c>
      <c r="J338" s="30">
        <f t="shared" si="78"/>
        <v>1.3157894736842105E-2</v>
      </c>
      <c r="K338" s="30" t="str">
        <f t="shared" si="81"/>
        <v xml:space="preserve"> </v>
      </c>
      <c r="L338" s="30">
        <f t="shared" si="82"/>
        <v>-0.90909090909090906</v>
      </c>
      <c r="M338" s="30" t="str">
        <f t="shared" si="79"/>
        <v/>
      </c>
      <c r="N338" s="36">
        <f t="shared" si="80"/>
        <v>-0.10989010989010989</v>
      </c>
    </row>
    <row r="339" spans="1:14" ht="26.25" customHeight="1" x14ac:dyDescent="0.2">
      <c r="A339" s="23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23"/>
      <c r="B340" s="25" t="s">
        <v>315</v>
      </c>
      <c r="C340" s="35">
        <v>0</v>
      </c>
      <c r="D340" s="29">
        <v>0</v>
      </c>
      <c r="E340" s="29">
        <v>0</v>
      </c>
      <c r="F340" s="29">
        <v>0</v>
      </c>
      <c r="G340" s="30" t="str">
        <f t="shared" si="75"/>
        <v/>
      </c>
      <c r="H340" s="30" t="str">
        <f t="shared" si="76"/>
        <v/>
      </c>
      <c r="I340" s="30" t="str">
        <f t="shared" si="77"/>
        <v/>
      </c>
      <c r="J340" s="30" t="str">
        <f t="shared" si="78"/>
        <v/>
      </c>
      <c r="K340" s="30" t="str">
        <f t="shared" si="81"/>
        <v xml:space="preserve"> </v>
      </c>
      <c r="L340" s="30" t="str">
        <f t="shared" si="82"/>
        <v xml:space="preserve"> </v>
      </c>
      <c r="M340" s="30" t="str">
        <f t="shared" si="79"/>
        <v/>
      </c>
      <c r="N340" s="36" t="str">
        <f t="shared" si="80"/>
        <v/>
      </c>
    </row>
    <row r="341" spans="1:14" ht="26.25" customHeight="1" x14ac:dyDescent="0.2">
      <c r="A341" s="23"/>
      <c r="B341" s="25" t="s">
        <v>316</v>
      </c>
      <c r="C341" s="35">
        <v>0</v>
      </c>
      <c r="D341" s="29">
        <v>0</v>
      </c>
      <c r="E341" s="29">
        <v>0</v>
      </c>
      <c r="F341" s="29">
        <v>0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 t="str">
        <f t="shared" si="82"/>
        <v xml:space="preserve"> 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23"/>
      <c r="B342" s="25" t="s">
        <v>317</v>
      </c>
      <c r="C342" s="35">
        <v>0</v>
      </c>
      <c r="D342" s="29">
        <v>0</v>
      </c>
      <c r="E342" s="29">
        <v>0</v>
      </c>
      <c r="F342" s="29">
        <v>0</v>
      </c>
      <c r="G342" s="30" t="str">
        <f t="shared" si="75"/>
        <v/>
      </c>
      <c r="H342" s="30" t="str">
        <f t="shared" si="76"/>
        <v/>
      </c>
      <c r="I342" s="30" t="str">
        <f t="shared" si="77"/>
        <v/>
      </c>
      <c r="J342" s="30" t="str">
        <f t="shared" si="78"/>
        <v/>
      </c>
      <c r="K342" s="30" t="str">
        <f t="shared" si="81"/>
        <v xml:space="preserve"> </v>
      </c>
      <c r="L342" s="30" t="str">
        <f t="shared" si="82"/>
        <v xml:space="preserve"> </v>
      </c>
      <c r="M342" s="30" t="str">
        <f t="shared" si="79"/>
        <v/>
      </c>
      <c r="N342" s="36" t="str">
        <f t="shared" si="80"/>
        <v/>
      </c>
    </row>
    <row r="343" spans="1:14" ht="25.5" x14ac:dyDescent="0.2">
      <c r="A343" s="23"/>
      <c r="B343" s="25" t="s">
        <v>318</v>
      </c>
      <c r="C343" s="35">
        <v>0</v>
      </c>
      <c r="D343" s="29">
        <v>0</v>
      </c>
      <c r="E343" s="29">
        <v>1</v>
      </c>
      <c r="F343" s="29">
        <v>1</v>
      </c>
      <c r="G343" s="30" t="str">
        <f t="shared" si="75"/>
        <v/>
      </c>
      <c r="H343" s="30" t="str">
        <f t="shared" si="76"/>
        <v/>
      </c>
      <c r="I343" s="30">
        <f t="shared" si="77"/>
        <v>1.2345679012345678E-2</v>
      </c>
      <c r="J343" s="30">
        <f t="shared" si="78"/>
        <v>1.3157894736842105E-2</v>
      </c>
      <c r="K343" s="30">
        <f t="shared" si="81"/>
        <v>1</v>
      </c>
      <c r="L343" s="30">
        <f t="shared" si="82"/>
        <v>1</v>
      </c>
      <c r="M343" s="30" t="str">
        <f t="shared" si="79"/>
        <v/>
      </c>
      <c r="N343" s="36" t="str">
        <f t="shared" si="80"/>
        <v/>
      </c>
    </row>
    <row r="344" spans="1:14" ht="25.5" x14ac:dyDescent="0.2">
      <c r="A344" s="23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23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23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23"/>
      <c r="B347" s="25" t="s">
        <v>322</v>
      </c>
      <c r="C347" s="35">
        <v>0</v>
      </c>
      <c r="D347" s="29">
        <v>0</v>
      </c>
      <c r="E347" s="29">
        <v>0</v>
      </c>
      <c r="F347" s="29">
        <v>0</v>
      </c>
      <c r="G347" s="30" t="str">
        <f t="shared" si="75"/>
        <v/>
      </c>
      <c r="H347" s="30" t="str">
        <f t="shared" si="76"/>
        <v/>
      </c>
      <c r="I347" s="30" t="str">
        <f t="shared" si="77"/>
        <v/>
      </c>
      <c r="J347" s="30" t="str">
        <f t="shared" si="78"/>
        <v/>
      </c>
      <c r="K347" s="30" t="str">
        <f t="shared" si="81"/>
        <v xml:space="preserve"> </v>
      </c>
      <c r="L347" s="30" t="str">
        <f t="shared" si="82"/>
        <v xml:space="preserve"> </v>
      </c>
      <c r="M347" s="30" t="str">
        <f t="shared" si="79"/>
        <v/>
      </c>
      <c r="N347" s="36" t="str">
        <f t="shared" si="80"/>
        <v/>
      </c>
    </row>
    <row r="348" spans="1:14" x14ac:dyDescent="0.2">
      <c r="A348" s="23"/>
      <c r="B348" s="25" t="s">
        <v>323</v>
      </c>
      <c r="C348" s="35">
        <v>0</v>
      </c>
      <c r="D348" s="29">
        <v>0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23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6.25" customHeight="1" x14ac:dyDescent="0.2">
      <c r="A350" s="23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6.25" customHeight="1" x14ac:dyDescent="0.2">
      <c r="A351" s="23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23"/>
      <c r="B352" s="25" t="s">
        <v>327</v>
      </c>
      <c r="C352" s="35">
        <v>0</v>
      </c>
      <c r="D352" s="29">
        <v>0</v>
      </c>
      <c r="E352" s="29">
        <v>0</v>
      </c>
      <c r="F352" s="29">
        <v>0</v>
      </c>
      <c r="G352" s="30" t="str">
        <f t="shared" si="83"/>
        <v/>
      </c>
      <c r="H352" s="30" t="str">
        <f t="shared" si="84"/>
        <v/>
      </c>
      <c r="I352" s="30" t="str">
        <f t="shared" si="85"/>
        <v/>
      </c>
      <c r="J352" s="30" t="str">
        <f t="shared" si="86"/>
        <v/>
      </c>
      <c r="K352" s="30" t="str">
        <f t="shared" si="89"/>
        <v xml:space="preserve"> </v>
      </c>
      <c r="L352" s="30" t="str">
        <f t="shared" si="90"/>
        <v xml:space="preserve"> </v>
      </c>
      <c r="M352" s="30" t="str">
        <f t="shared" si="87"/>
        <v/>
      </c>
      <c r="N352" s="36" t="str">
        <f t="shared" si="88"/>
        <v/>
      </c>
    </row>
    <row r="353" spans="1:14" ht="25.5" x14ac:dyDescent="0.2">
      <c r="A353" s="23"/>
      <c r="B353" s="25" t="s">
        <v>328</v>
      </c>
      <c r="C353" s="35">
        <v>0</v>
      </c>
      <c r="D353" s="29">
        <v>0</v>
      </c>
      <c r="E353" s="29">
        <v>0</v>
      </c>
      <c r="F353" s="29">
        <v>0</v>
      </c>
      <c r="G353" s="30" t="str">
        <f t="shared" si="83"/>
        <v/>
      </c>
      <c r="H353" s="30" t="str">
        <f t="shared" si="84"/>
        <v/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 t="str">
        <f t="shared" si="90"/>
        <v xml:space="preserve"> </v>
      </c>
      <c r="M353" s="30" t="str">
        <f t="shared" si="87"/>
        <v/>
      </c>
      <c r="N353" s="36" t="str">
        <f t="shared" si="88"/>
        <v/>
      </c>
    </row>
    <row r="354" spans="1:14" ht="25.5" x14ac:dyDescent="0.2">
      <c r="A354" s="23"/>
      <c r="B354" s="25" t="s">
        <v>329</v>
      </c>
      <c r="C354" s="35">
        <v>0</v>
      </c>
      <c r="D354" s="29">
        <v>0</v>
      </c>
      <c r="E354" s="29">
        <v>0</v>
      </c>
      <c r="F354" s="29">
        <v>0</v>
      </c>
      <c r="G354" s="30" t="str">
        <f t="shared" si="83"/>
        <v/>
      </c>
      <c r="H354" s="30" t="str">
        <f t="shared" si="84"/>
        <v/>
      </c>
      <c r="I354" s="30" t="str">
        <f t="shared" si="85"/>
        <v/>
      </c>
      <c r="J354" s="30" t="str">
        <f t="shared" si="86"/>
        <v/>
      </c>
      <c r="K354" s="30" t="str">
        <f t="shared" si="89"/>
        <v xml:space="preserve"> </v>
      </c>
      <c r="L354" s="30" t="str">
        <f t="shared" si="90"/>
        <v xml:space="preserve"> </v>
      </c>
      <c r="M354" s="30" t="str">
        <f t="shared" si="87"/>
        <v/>
      </c>
      <c r="N354" s="36" t="str">
        <f t="shared" si="88"/>
        <v/>
      </c>
    </row>
    <row r="355" spans="1:14" ht="25.5" x14ac:dyDescent="0.2">
      <c r="A355" s="23"/>
      <c r="B355" s="25" t="s">
        <v>330</v>
      </c>
      <c r="C355" s="35">
        <v>0</v>
      </c>
      <c r="D355" s="29">
        <v>0</v>
      </c>
      <c r="E355" s="29">
        <v>0</v>
      </c>
      <c r="F355" s="29">
        <v>0</v>
      </c>
      <c r="G355" s="30" t="str">
        <f t="shared" si="83"/>
        <v/>
      </c>
      <c r="H355" s="30" t="str">
        <f t="shared" si="84"/>
        <v/>
      </c>
      <c r="I355" s="30" t="str">
        <f t="shared" si="85"/>
        <v/>
      </c>
      <c r="J355" s="30" t="str">
        <f t="shared" si="86"/>
        <v/>
      </c>
      <c r="K355" s="30" t="str">
        <f t="shared" si="89"/>
        <v xml:space="preserve"> </v>
      </c>
      <c r="L355" s="30" t="str">
        <f t="shared" si="90"/>
        <v xml:space="preserve"> </v>
      </c>
      <c r="M355" s="30" t="str">
        <f t="shared" si="87"/>
        <v/>
      </c>
      <c r="N355" s="36" t="str">
        <f t="shared" si="88"/>
        <v/>
      </c>
    </row>
    <row r="356" spans="1:14" x14ac:dyDescent="0.2">
      <c r="A356" s="23"/>
      <c r="B356" s="25" t="s">
        <v>331</v>
      </c>
      <c r="C356" s="35">
        <v>0</v>
      </c>
      <c r="D356" s="29">
        <v>0</v>
      </c>
      <c r="E356" s="29">
        <v>0</v>
      </c>
      <c r="F356" s="29">
        <v>0</v>
      </c>
      <c r="G356" s="30" t="str">
        <f t="shared" si="83"/>
        <v/>
      </c>
      <c r="H356" s="30" t="str">
        <f t="shared" si="84"/>
        <v/>
      </c>
      <c r="I356" s="30" t="str">
        <f t="shared" si="85"/>
        <v/>
      </c>
      <c r="J356" s="30" t="str">
        <f t="shared" si="86"/>
        <v/>
      </c>
      <c r="K356" s="30" t="str">
        <f t="shared" si="89"/>
        <v xml:space="preserve"> </v>
      </c>
      <c r="L356" s="30" t="str">
        <f t="shared" si="90"/>
        <v xml:space="preserve"> </v>
      </c>
      <c r="M356" s="30" t="str">
        <f t="shared" si="87"/>
        <v/>
      </c>
      <c r="N356" s="36" t="str">
        <f t="shared" si="88"/>
        <v/>
      </c>
    </row>
    <row r="357" spans="1:14" ht="25.5" x14ac:dyDescent="0.2">
      <c r="A357" s="23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23"/>
      <c r="B358" s="25" t="s">
        <v>333</v>
      </c>
      <c r="C358" s="35">
        <v>0</v>
      </c>
      <c r="D358" s="29">
        <v>0</v>
      </c>
      <c r="E358" s="29">
        <v>0</v>
      </c>
      <c r="F358" s="29">
        <v>0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 t="str">
        <f t="shared" si="90"/>
        <v xml:space="preserve"> 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23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23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23"/>
      <c r="B361" s="25" t="s">
        <v>336</v>
      </c>
      <c r="C361" s="35">
        <v>0</v>
      </c>
      <c r="D361" s="29">
        <v>0</v>
      </c>
      <c r="E361" s="29">
        <v>0</v>
      </c>
      <c r="F361" s="29">
        <v>0</v>
      </c>
      <c r="G361" s="30" t="str">
        <f t="shared" si="83"/>
        <v/>
      </c>
      <c r="H361" s="30" t="str">
        <f t="shared" si="84"/>
        <v/>
      </c>
      <c r="I361" s="30" t="str">
        <f t="shared" si="85"/>
        <v/>
      </c>
      <c r="J361" s="30" t="str">
        <f t="shared" si="86"/>
        <v/>
      </c>
      <c r="K361" s="30" t="str">
        <f t="shared" si="89"/>
        <v xml:space="preserve"> </v>
      </c>
      <c r="L361" s="30" t="str">
        <f t="shared" si="90"/>
        <v xml:space="preserve"> </v>
      </c>
      <c r="M361" s="30" t="str">
        <f t="shared" si="87"/>
        <v/>
      </c>
      <c r="N361" s="36" t="str">
        <f t="shared" si="88"/>
        <v/>
      </c>
    </row>
    <row r="362" spans="1:14" x14ac:dyDescent="0.2">
      <c r="A362" s="23"/>
      <c r="B362" s="25" t="s">
        <v>337</v>
      </c>
      <c r="C362" s="35">
        <v>0</v>
      </c>
      <c r="D362" s="29">
        <v>0</v>
      </c>
      <c r="E362" s="29">
        <v>0</v>
      </c>
      <c r="F362" s="29">
        <v>0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23"/>
      <c r="B363" s="26" t="s">
        <v>338</v>
      </c>
      <c r="C363" s="37">
        <v>0</v>
      </c>
      <c r="D363" s="38">
        <v>0</v>
      </c>
      <c r="E363" s="38">
        <v>0</v>
      </c>
      <c r="F363" s="38">
        <v>0</v>
      </c>
      <c r="G363" s="39" t="str">
        <f t="shared" si="83"/>
        <v/>
      </c>
      <c r="H363" s="39" t="str">
        <f t="shared" si="84"/>
        <v/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 t="str">
        <f t="shared" si="90"/>
        <v xml:space="preserve"> </v>
      </c>
      <c r="M363" s="39" t="str">
        <f t="shared" si="87"/>
        <v/>
      </c>
      <c r="N363" s="40" t="str">
        <f t="shared" si="88"/>
        <v/>
      </c>
    </row>
    <row r="364" spans="1:14" x14ac:dyDescent="0.2">
      <c r="A364" s="22"/>
    </row>
    <row r="365" spans="1:14" x14ac:dyDescent="0.2">
      <c r="A365" s="22"/>
    </row>
    <row r="366" spans="1:14" x14ac:dyDescent="0.2">
      <c r="A366" s="22"/>
    </row>
    <row r="367" spans="1:14" ht="15.75" thickBot="1" x14ac:dyDescent="0.25">
      <c r="A367" s="22"/>
    </row>
    <row r="368" spans="1:14" ht="29.25" customHeight="1" thickBot="1" x14ac:dyDescent="0.25">
      <c r="A368" s="23"/>
      <c r="B368" s="41" t="s">
        <v>2</v>
      </c>
      <c r="C368" s="44" t="s">
        <v>3</v>
      </c>
      <c r="D368" s="45"/>
      <c r="E368" s="45"/>
      <c r="F368" s="46"/>
      <c r="G368" s="44" t="s">
        <v>4</v>
      </c>
      <c r="H368" s="45"/>
      <c r="I368" s="45"/>
      <c r="J368" s="45"/>
      <c r="K368" s="44" t="s">
        <v>667</v>
      </c>
      <c r="L368" s="47"/>
      <c r="M368" s="44" t="s">
        <v>5</v>
      </c>
      <c r="N368" s="47"/>
    </row>
    <row r="369" spans="1:14" ht="15.75" thickBot="1" x14ac:dyDescent="0.25">
      <c r="A369" s="22"/>
      <c r="B369" s="42"/>
      <c r="C369" s="50">
        <v>2022</v>
      </c>
      <c r="D369" s="46"/>
      <c r="E369" s="51">
        <v>2023</v>
      </c>
      <c r="F369" s="46"/>
      <c r="G369" s="50">
        <v>2022</v>
      </c>
      <c r="H369" s="46"/>
      <c r="I369" s="51">
        <v>2023</v>
      </c>
      <c r="J369" s="46"/>
      <c r="K369" s="48"/>
      <c r="L369" s="49"/>
      <c r="M369" s="48"/>
      <c r="N369" s="49"/>
    </row>
    <row r="370" spans="1:14" ht="15.75" thickBot="1" x14ac:dyDescent="0.25">
      <c r="A370" s="23"/>
      <c r="B370" s="43"/>
      <c r="C370" s="13" t="s">
        <v>6</v>
      </c>
      <c r="D370" s="13" t="s">
        <v>7</v>
      </c>
      <c r="E370" s="13" t="s">
        <v>6</v>
      </c>
      <c r="F370" s="13" t="s">
        <v>7</v>
      </c>
      <c r="G370" s="13" t="s">
        <v>6</v>
      </c>
      <c r="H370" s="13" t="s">
        <v>7</v>
      </c>
      <c r="I370" s="13" t="s">
        <v>6</v>
      </c>
      <c r="J370" s="13" t="s">
        <v>7</v>
      </c>
      <c r="K370" s="13" t="s">
        <v>6</v>
      </c>
      <c r="L370" s="13" t="s">
        <v>7</v>
      </c>
      <c r="M370" s="13" t="s">
        <v>6</v>
      </c>
      <c r="N370" s="13" t="s">
        <v>7</v>
      </c>
    </row>
    <row r="371" spans="1:14" ht="15.75" thickBot="1" x14ac:dyDescent="0.25">
      <c r="A371" s="23"/>
      <c r="B371" s="14" t="s">
        <v>11</v>
      </c>
      <c r="C371" s="27">
        <f>SUM(C372:C604)</f>
        <v>153</v>
      </c>
      <c r="D371" s="27">
        <f>SUM(D372:D604)</f>
        <v>140</v>
      </c>
      <c r="E371" s="27">
        <f>SUM(E372:E604)</f>
        <v>144</v>
      </c>
      <c r="F371" s="27">
        <f>SUM(F372:F604)</f>
        <v>139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-5.8823529411764705E-2</v>
      </c>
      <c r="L371" s="28">
        <f>+IF(AND(D371=0,F371=0),"",IF(D371=0,1,IF(F371=0,-1,(F371-D371)/D371)))</f>
        <v>-7.1428571428571426E-3</v>
      </c>
      <c r="M371" s="28">
        <f t="shared" ref="M371:M434" si="95">+IF(OR(AND(G371=""),(K371="")),"",G371*K371)</f>
        <v>-5.8823529411764705E-2</v>
      </c>
      <c r="N371" s="28">
        <f t="shared" ref="N371:N434" si="96">+IF(OR(AND(H371=""),(L371="")),"",H371*L371)</f>
        <v>-7.1428571428571426E-3</v>
      </c>
    </row>
    <row r="372" spans="1:14" x14ac:dyDescent="0.2">
      <c r="A372" s="23"/>
      <c r="B372" s="24" t="s">
        <v>339</v>
      </c>
      <c r="C372" s="31">
        <v>2</v>
      </c>
      <c r="D372" s="32">
        <v>0</v>
      </c>
      <c r="E372" s="32">
        <v>9</v>
      </c>
      <c r="F372" s="32">
        <v>2</v>
      </c>
      <c r="G372" s="33">
        <f t="shared" si="91"/>
        <v>1.3071895424836602E-2</v>
      </c>
      <c r="H372" s="33" t="str">
        <f t="shared" si="92"/>
        <v/>
      </c>
      <c r="I372" s="33">
        <f t="shared" si="93"/>
        <v>6.25E-2</v>
      </c>
      <c r="J372" s="33">
        <f t="shared" si="94"/>
        <v>1.4388489208633094E-2</v>
      </c>
      <c r="K372" s="33">
        <f t="shared" ref="K372:K435" si="97">+IF(AND(C372=0,E372=0)," ",IF(C372=0,1,IF(E372=0,-1,(E372-C372)/C372)))</f>
        <v>3.5</v>
      </c>
      <c r="L372" s="33">
        <f t="shared" ref="L372:L435" si="98">+IF(AND(D372=0,F372=0)," ",IF(D372=0,1,IF(F372=0,-1,(F372-D372)/D372)))</f>
        <v>1</v>
      </c>
      <c r="M372" s="33">
        <f t="shared" si="95"/>
        <v>4.5751633986928109E-2</v>
      </c>
      <c r="N372" s="34" t="str">
        <f t="shared" si="96"/>
        <v/>
      </c>
    </row>
    <row r="373" spans="1:14" x14ac:dyDescent="0.2">
      <c r="A373" s="23"/>
      <c r="B373" s="25" t="s">
        <v>340</v>
      </c>
      <c r="C373" s="35">
        <v>1</v>
      </c>
      <c r="D373" s="29">
        <v>0</v>
      </c>
      <c r="E373" s="29">
        <v>0</v>
      </c>
      <c r="F373" s="29">
        <v>0</v>
      </c>
      <c r="G373" s="30">
        <f t="shared" si="91"/>
        <v>6.5359477124183009E-3</v>
      </c>
      <c r="H373" s="30" t="str">
        <f t="shared" si="92"/>
        <v/>
      </c>
      <c r="I373" s="30" t="str">
        <f t="shared" si="93"/>
        <v/>
      </c>
      <c r="J373" s="30" t="str">
        <f t="shared" si="94"/>
        <v/>
      </c>
      <c r="K373" s="30">
        <f t="shared" si="97"/>
        <v>-1</v>
      </c>
      <c r="L373" s="30" t="str">
        <f t="shared" si="98"/>
        <v xml:space="preserve"> </v>
      </c>
      <c r="M373" s="30">
        <f t="shared" si="95"/>
        <v>-6.5359477124183009E-3</v>
      </c>
      <c r="N373" s="36" t="str">
        <f t="shared" si="96"/>
        <v/>
      </c>
    </row>
    <row r="374" spans="1:14" x14ac:dyDescent="0.2">
      <c r="A374" s="23"/>
      <c r="B374" s="25" t="s">
        <v>341</v>
      </c>
      <c r="C374" s="35">
        <v>1</v>
      </c>
      <c r="D374" s="29">
        <v>0</v>
      </c>
      <c r="E374" s="29">
        <v>0</v>
      </c>
      <c r="F374" s="29">
        <v>0</v>
      </c>
      <c r="G374" s="30">
        <f t="shared" si="91"/>
        <v>6.5359477124183009E-3</v>
      </c>
      <c r="H374" s="30" t="str">
        <f t="shared" si="92"/>
        <v/>
      </c>
      <c r="I374" s="30" t="str">
        <f t="shared" si="93"/>
        <v/>
      </c>
      <c r="J374" s="30" t="str">
        <f t="shared" si="94"/>
        <v/>
      </c>
      <c r="K374" s="30">
        <f t="shared" si="97"/>
        <v>-1</v>
      </c>
      <c r="L374" s="30" t="str">
        <f t="shared" si="98"/>
        <v xml:space="preserve"> </v>
      </c>
      <c r="M374" s="30">
        <f t="shared" si="95"/>
        <v>-6.5359477124183009E-3</v>
      </c>
      <c r="N374" s="36" t="str">
        <f t="shared" si="96"/>
        <v/>
      </c>
    </row>
    <row r="375" spans="1:14" x14ac:dyDescent="0.2">
      <c r="A375" s="23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23"/>
      <c r="B376" s="25" t="s">
        <v>343</v>
      </c>
      <c r="C376" s="35">
        <v>0</v>
      </c>
      <c r="D376" s="29">
        <v>0</v>
      </c>
      <c r="E376" s="29">
        <v>0</v>
      </c>
      <c r="F376" s="29">
        <v>0</v>
      </c>
      <c r="G376" s="30" t="str">
        <f t="shared" si="91"/>
        <v/>
      </c>
      <c r="H376" s="30" t="str">
        <f t="shared" si="92"/>
        <v/>
      </c>
      <c r="I376" s="30" t="str">
        <f t="shared" si="93"/>
        <v/>
      </c>
      <c r="J376" s="30" t="str">
        <f t="shared" si="94"/>
        <v/>
      </c>
      <c r="K376" s="30" t="str">
        <f t="shared" si="97"/>
        <v xml:space="preserve"> </v>
      </c>
      <c r="L376" s="30" t="str">
        <f t="shared" si="98"/>
        <v xml:space="preserve"> 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23"/>
      <c r="B377" s="25" t="s">
        <v>344</v>
      </c>
      <c r="C377" s="35">
        <v>13</v>
      </c>
      <c r="D377" s="29">
        <v>5</v>
      </c>
      <c r="E377" s="29">
        <v>3</v>
      </c>
      <c r="F377" s="29">
        <v>5</v>
      </c>
      <c r="G377" s="30">
        <f t="shared" si="91"/>
        <v>8.4967320261437912E-2</v>
      </c>
      <c r="H377" s="30">
        <f t="shared" si="92"/>
        <v>3.5714285714285712E-2</v>
      </c>
      <c r="I377" s="30">
        <f t="shared" si="93"/>
        <v>2.0833333333333332E-2</v>
      </c>
      <c r="J377" s="30">
        <f t="shared" si="94"/>
        <v>3.5971223021582732E-2</v>
      </c>
      <c r="K377" s="30">
        <f t="shared" si="97"/>
        <v>-0.76923076923076927</v>
      </c>
      <c r="L377" s="30">
        <f t="shared" si="98"/>
        <v>0</v>
      </c>
      <c r="M377" s="30">
        <f t="shared" si="95"/>
        <v>-6.535947712418301E-2</v>
      </c>
      <c r="N377" s="36">
        <f t="shared" si="96"/>
        <v>0</v>
      </c>
    </row>
    <row r="378" spans="1:14" x14ac:dyDescent="0.2">
      <c r="A378" s="23"/>
      <c r="B378" s="25" t="s">
        <v>345</v>
      </c>
      <c r="C378" s="35">
        <v>8</v>
      </c>
      <c r="D378" s="29">
        <v>0</v>
      </c>
      <c r="E378" s="29">
        <v>1</v>
      </c>
      <c r="F378" s="29">
        <v>0</v>
      </c>
      <c r="G378" s="30">
        <f t="shared" si="91"/>
        <v>5.2287581699346407E-2</v>
      </c>
      <c r="H378" s="30" t="str">
        <f t="shared" si="92"/>
        <v/>
      </c>
      <c r="I378" s="30">
        <f t="shared" si="93"/>
        <v>6.9444444444444441E-3</v>
      </c>
      <c r="J378" s="30" t="str">
        <f t="shared" si="94"/>
        <v/>
      </c>
      <c r="K378" s="30">
        <f t="shared" si="97"/>
        <v>-0.875</v>
      </c>
      <c r="L378" s="30" t="str">
        <f t="shared" si="98"/>
        <v xml:space="preserve"> </v>
      </c>
      <c r="M378" s="30">
        <f t="shared" si="95"/>
        <v>-4.5751633986928109E-2</v>
      </c>
      <c r="N378" s="36" t="str">
        <f t="shared" si="96"/>
        <v/>
      </c>
    </row>
    <row r="379" spans="1:14" x14ac:dyDescent="0.2">
      <c r="A379" s="23"/>
      <c r="B379" s="25" t="s">
        <v>346</v>
      </c>
      <c r="C379" s="35">
        <v>0</v>
      </c>
      <c r="D379" s="29">
        <v>0</v>
      </c>
      <c r="E379" s="29">
        <v>0</v>
      </c>
      <c r="F379" s="29">
        <v>0</v>
      </c>
      <c r="G379" s="30" t="str">
        <f t="shared" si="91"/>
        <v/>
      </c>
      <c r="H379" s="30" t="str">
        <f t="shared" si="92"/>
        <v/>
      </c>
      <c r="I379" s="30" t="str">
        <f t="shared" si="93"/>
        <v/>
      </c>
      <c r="J379" s="30" t="str">
        <f t="shared" si="94"/>
        <v/>
      </c>
      <c r="K379" s="30" t="str">
        <f t="shared" si="97"/>
        <v xml:space="preserve"> </v>
      </c>
      <c r="L379" s="30" t="str">
        <f t="shared" si="98"/>
        <v xml:space="preserve"> </v>
      </c>
      <c r="M379" s="30" t="str">
        <f t="shared" si="95"/>
        <v/>
      </c>
      <c r="N379" s="36" t="str">
        <f t="shared" si="96"/>
        <v/>
      </c>
    </row>
    <row r="380" spans="1:14" x14ac:dyDescent="0.2">
      <c r="A380" s="23"/>
      <c r="B380" s="25" t="s">
        <v>347</v>
      </c>
      <c r="C380" s="35">
        <v>0</v>
      </c>
      <c r="D380" s="29">
        <v>0</v>
      </c>
      <c r="E380" s="29">
        <v>0</v>
      </c>
      <c r="F380" s="29">
        <v>0</v>
      </c>
      <c r="G380" s="30" t="str">
        <f t="shared" si="91"/>
        <v/>
      </c>
      <c r="H380" s="30" t="str">
        <f t="shared" si="92"/>
        <v/>
      </c>
      <c r="I380" s="30" t="str">
        <f t="shared" si="93"/>
        <v/>
      </c>
      <c r="J380" s="30" t="str">
        <f t="shared" si="94"/>
        <v/>
      </c>
      <c r="K380" s="30" t="str">
        <f t="shared" si="97"/>
        <v xml:space="preserve"> </v>
      </c>
      <c r="L380" s="30" t="str">
        <f t="shared" si="98"/>
        <v xml:space="preserve"> </v>
      </c>
      <c r="M380" s="30" t="str">
        <f t="shared" si="95"/>
        <v/>
      </c>
      <c r="N380" s="36" t="str">
        <f t="shared" si="96"/>
        <v/>
      </c>
    </row>
    <row r="381" spans="1:14" x14ac:dyDescent="0.2">
      <c r="A381" s="23"/>
      <c r="B381" s="25" t="s">
        <v>348</v>
      </c>
      <c r="C381" s="35">
        <v>2</v>
      </c>
      <c r="D381" s="29">
        <v>1</v>
      </c>
      <c r="E381" s="29">
        <v>2</v>
      </c>
      <c r="F381" s="29">
        <v>3</v>
      </c>
      <c r="G381" s="30">
        <f t="shared" si="91"/>
        <v>1.3071895424836602E-2</v>
      </c>
      <c r="H381" s="30">
        <f t="shared" si="92"/>
        <v>7.1428571428571426E-3</v>
      </c>
      <c r="I381" s="30">
        <f t="shared" si="93"/>
        <v>1.3888888888888888E-2</v>
      </c>
      <c r="J381" s="30">
        <f t="shared" si="94"/>
        <v>2.1582733812949641E-2</v>
      </c>
      <c r="K381" s="30">
        <f t="shared" si="97"/>
        <v>0</v>
      </c>
      <c r="L381" s="30">
        <f t="shared" si="98"/>
        <v>2</v>
      </c>
      <c r="M381" s="30">
        <f t="shared" si="95"/>
        <v>0</v>
      </c>
      <c r="N381" s="36">
        <f t="shared" si="96"/>
        <v>1.4285714285714285E-2</v>
      </c>
    </row>
    <row r="382" spans="1:14" x14ac:dyDescent="0.2">
      <c r="A382" s="23"/>
      <c r="B382" s="25" t="s">
        <v>349</v>
      </c>
      <c r="C382" s="35">
        <v>0</v>
      </c>
      <c r="D382" s="29">
        <v>0</v>
      </c>
      <c r="E382" s="29">
        <v>0</v>
      </c>
      <c r="F382" s="29">
        <v>0</v>
      </c>
      <c r="G382" s="30" t="str">
        <f t="shared" si="91"/>
        <v/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 t="str">
        <f t="shared" si="97"/>
        <v xml:space="preserve"> </v>
      </c>
      <c r="L382" s="30" t="str">
        <f t="shared" si="98"/>
        <v xml:space="preserve"> </v>
      </c>
      <c r="M382" s="30" t="str">
        <f t="shared" si="95"/>
        <v/>
      </c>
      <c r="N382" s="36" t="str">
        <f t="shared" si="96"/>
        <v/>
      </c>
    </row>
    <row r="383" spans="1:14" x14ac:dyDescent="0.2">
      <c r="A383" s="23"/>
      <c r="B383" s="25" t="s">
        <v>350</v>
      </c>
      <c r="C383" s="35">
        <v>17</v>
      </c>
      <c r="D383" s="29">
        <v>10</v>
      </c>
      <c r="E383" s="29">
        <v>23</v>
      </c>
      <c r="F383" s="29">
        <v>14</v>
      </c>
      <c r="G383" s="30">
        <f t="shared" si="91"/>
        <v>0.1111111111111111</v>
      </c>
      <c r="H383" s="30">
        <f t="shared" si="92"/>
        <v>7.1428571428571425E-2</v>
      </c>
      <c r="I383" s="30">
        <f t="shared" si="93"/>
        <v>0.15972222222222221</v>
      </c>
      <c r="J383" s="30">
        <f t="shared" si="94"/>
        <v>0.10071942446043165</v>
      </c>
      <c r="K383" s="30">
        <f t="shared" si="97"/>
        <v>0.35294117647058826</v>
      </c>
      <c r="L383" s="30">
        <f t="shared" si="98"/>
        <v>0.4</v>
      </c>
      <c r="M383" s="30">
        <f t="shared" si="95"/>
        <v>3.9215686274509803E-2</v>
      </c>
      <c r="N383" s="36">
        <f t="shared" si="96"/>
        <v>2.8571428571428571E-2</v>
      </c>
    </row>
    <row r="384" spans="1:14" x14ac:dyDescent="0.2">
      <c r="A384" s="23"/>
      <c r="B384" s="25" t="s">
        <v>351</v>
      </c>
      <c r="C384" s="35">
        <v>2</v>
      </c>
      <c r="D384" s="29">
        <v>0</v>
      </c>
      <c r="E384" s="29">
        <v>4</v>
      </c>
      <c r="F384" s="29">
        <v>1</v>
      </c>
      <c r="G384" s="30">
        <f t="shared" si="91"/>
        <v>1.3071895424836602E-2</v>
      </c>
      <c r="H384" s="30" t="str">
        <f t="shared" si="92"/>
        <v/>
      </c>
      <c r="I384" s="30">
        <f t="shared" si="93"/>
        <v>2.7777777777777776E-2</v>
      </c>
      <c r="J384" s="30">
        <f t="shared" si="94"/>
        <v>7.1942446043165471E-3</v>
      </c>
      <c r="K384" s="30">
        <f t="shared" si="97"/>
        <v>1</v>
      </c>
      <c r="L384" s="30">
        <f t="shared" si="98"/>
        <v>1</v>
      </c>
      <c r="M384" s="30">
        <f t="shared" si="95"/>
        <v>1.3071895424836602E-2</v>
      </c>
      <c r="N384" s="36" t="str">
        <f t="shared" si="96"/>
        <v/>
      </c>
    </row>
    <row r="385" spans="1:14" x14ac:dyDescent="0.2">
      <c r="A385" s="23"/>
      <c r="B385" s="25" t="s">
        <v>352</v>
      </c>
      <c r="C385" s="35">
        <v>0</v>
      </c>
      <c r="D385" s="29">
        <v>0</v>
      </c>
      <c r="E385" s="29">
        <v>0</v>
      </c>
      <c r="F385" s="29">
        <v>0</v>
      </c>
      <c r="G385" s="30" t="str">
        <f t="shared" si="91"/>
        <v/>
      </c>
      <c r="H385" s="30" t="str">
        <f t="shared" si="92"/>
        <v/>
      </c>
      <c r="I385" s="30" t="str">
        <f t="shared" si="93"/>
        <v/>
      </c>
      <c r="J385" s="30" t="str">
        <f t="shared" si="94"/>
        <v/>
      </c>
      <c r="K385" s="30" t="str">
        <f t="shared" si="97"/>
        <v xml:space="preserve"> </v>
      </c>
      <c r="L385" s="30" t="str">
        <f t="shared" si="98"/>
        <v xml:space="preserve"> 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23"/>
      <c r="B386" s="25" t="s">
        <v>353</v>
      </c>
      <c r="C386" s="35">
        <v>7</v>
      </c>
      <c r="D386" s="29">
        <v>1</v>
      </c>
      <c r="E386" s="29">
        <v>25</v>
      </c>
      <c r="F386" s="29">
        <v>14</v>
      </c>
      <c r="G386" s="30">
        <f t="shared" si="91"/>
        <v>4.5751633986928102E-2</v>
      </c>
      <c r="H386" s="30">
        <f t="shared" si="92"/>
        <v>7.1428571428571426E-3</v>
      </c>
      <c r="I386" s="30">
        <f t="shared" si="93"/>
        <v>0.1736111111111111</v>
      </c>
      <c r="J386" s="30">
        <f t="shared" si="94"/>
        <v>0.10071942446043165</v>
      </c>
      <c r="K386" s="30">
        <f t="shared" si="97"/>
        <v>2.5714285714285716</v>
      </c>
      <c r="L386" s="30">
        <f t="shared" si="98"/>
        <v>13</v>
      </c>
      <c r="M386" s="30">
        <f t="shared" si="95"/>
        <v>0.11764705882352941</v>
      </c>
      <c r="N386" s="36">
        <f t="shared" si="96"/>
        <v>9.285714285714286E-2</v>
      </c>
    </row>
    <row r="387" spans="1:14" x14ac:dyDescent="0.2">
      <c r="A387" s="23"/>
      <c r="B387" s="25" t="s">
        <v>354</v>
      </c>
      <c r="C387" s="35">
        <v>5</v>
      </c>
      <c r="D387" s="29">
        <v>2</v>
      </c>
      <c r="E387" s="29">
        <v>4</v>
      </c>
      <c r="F387" s="29">
        <v>7</v>
      </c>
      <c r="G387" s="30">
        <f t="shared" si="91"/>
        <v>3.2679738562091505E-2</v>
      </c>
      <c r="H387" s="30">
        <f t="shared" si="92"/>
        <v>1.4285714285714285E-2</v>
      </c>
      <c r="I387" s="30">
        <f t="shared" si="93"/>
        <v>2.7777777777777776E-2</v>
      </c>
      <c r="J387" s="30">
        <f t="shared" si="94"/>
        <v>5.0359712230215826E-2</v>
      </c>
      <c r="K387" s="30">
        <f t="shared" si="97"/>
        <v>-0.2</v>
      </c>
      <c r="L387" s="30">
        <f t="shared" si="98"/>
        <v>2.5</v>
      </c>
      <c r="M387" s="30">
        <f t="shared" si="95"/>
        <v>-6.5359477124183017E-3</v>
      </c>
      <c r="N387" s="36">
        <f t="shared" si="96"/>
        <v>3.5714285714285712E-2</v>
      </c>
    </row>
    <row r="388" spans="1:14" x14ac:dyDescent="0.2">
      <c r="A388" s="23"/>
      <c r="B388" s="25" t="s">
        <v>355</v>
      </c>
      <c r="C388" s="35">
        <v>0</v>
      </c>
      <c r="D388" s="29">
        <v>0</v>
      </c>
      <c r="E388" s="29">
        <v>0</v>
      </c>
      <c r="F388" s="29">
        <v>0</v>
      </c>
      <c r="G388" s="30" t="str">
        <f t="shared" si="91"/>
        <v/>
      </c>
      <c r="H388" s="30" t="str">
        <f t="shared" si="92"/>
        <v/>
      </c>
      <c r="I388" s="30" t="str">
        <f t="shared" si="93"/>
        <v/>
      </c>
      <c r="J388" s="30" t="str">
        <f t="shared" si="94"/>
        <v/>
      </c>
      <c r="K388" s="30" t="str">
        <f t="shared" si="97"/>
        <v xml:space="preserve"> </v>
      </c>
      <c r="L388" s="30" t="str">
        <f t="shared" si="98"/>
        <v xml:space="preserve"> </v>
      </c>
      <c r="M388" s="30" t="str">
        <f t="shared" si="95"/>
        <v/>
      </c>
      <c r="N388" s="36" t="str">
        <f t="shared" si="96"/>
        <v/>
      </c>
    </row>
    <row r="389" spans="1:14" x14ac:dyDescent="0.2">
      <c r="A389" s="23"/>
      <c r="B389" s="25" t="s">
        <v>356</v>
      </c>
      <c r="C389" s="35">
        <v>0</v>
      </c>
      <c r="D389" s="29">
        <v>0</v>
      </c>
      <c r="E389" s="29">
        <v>0</v>
      </c>
      <c r="F389" s="29">
        <v>0</v>
      </c>
      <c r="G389" s="30" t="str">
        <f t="shared" si="91"/>
        <v/>
      </c>
      <c r="H389" s="30" t="str">
        <f t="shared" si="92"/>
        <v/>
      </c>
      <c r="I389" s="30" t="str">
        <f t="shared" si="93"/>
        <v/>
      </c>
      <c r="J389" s="30" t="str">
        <f t="shared" si="94"/>
        <v/>
      </c>
      <c r="K389" s="30" t="str">
        <f t="shared" si="97"/>
        <v xml:space="preserve"> </v>
      </c>
      <c r="L389" s="30" t="str">
        <f t="shared" si="98"/>
        <v xml:space="preserve"> </v>
      </c>
      <c r="M389" s="30" t="str">
        <f t="shared" si="95"/>
        <v/>
      </c>
      <c r="N389" s="36" t="str">
        <f t="shared" si="96"/>
        <v/>
      </c>
    </row>
    <row r="390" spans="1:14" x14ac:dyDescent="0.2">
      <c r="A390" s="23"/>
      <c r="B390" s="25" t="s">
        <v>357</v>
      </c>
      <c r="C390" s="35">
        <v>0</v>
      </c>
      <c r="D390" s="29">
        <v>0</v>
      </c>
      <c r="E390" s="29">
        <v>0</v>
      </c>
      <c r="F390" s="29">
        <v>0</v>
      </c>
      <c r="G390" s="30" t="str">
        <f t="shared" si="91"/>
        <v/>
      </c>
      <c r="H390" s="30" t="str">
        <f t="shared" si="92"/>
        <v/>
      </c>
      <c r="I390" s="30" t="str">
        <f t="shared" si="93"/>
        <v/>
      </c>
      <c r="J390" s="30" t="str">
        <f t="shared" si="94"/>
        <v/>
      </c>
      <c r="K390" s="30" t="str">
        <f t="shared" si="97"/>
        <v xml:space="preserve"> </v>
      </c>
      <c r="L390" s="30" t="str">
        <f t="shared" si="98"/>
        <v xml:space="preserve"> 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23"/>
      <c r="B391" s="25" t="s">
        <v>358</v>
      </c>
      <c r="C391" s="35">
        <v>36</v>
      </c>
      <c r="D391" s="29">
        <v>42</v>
      </c>
      <c r="E391" s="29">
        <v>18</v>
      </c>
      <c r="F391" s="29">
        <v>13</v>
      </c>
      <c r="G391" s="30">
        <f t="shared" si="91"/>
        <v>0.23529411764705882</v>
      </c>
      <c r="H391" s="30">
        <f t="shared" si="92"/>
        <v>0.3</v>
      </c>
      <c r="I391" s="30">
        <f t="shared" si="93"/>
        <v>0.125</v>
      </c>
      <c r="J391" s="30">
        <f t="shared" si="94"/>
        <v>9.3525179856115109E-2</v>
      </c>
      <c r="K391" s="30">
        <f t="shared" si="97"/>
        <v>-0.5</v>
      </c>
      <c r="L391" s="30">
        <f t="shared" si="98"/>
        <v>-0.69047619047619047</v>
      </c>
      <c r="M391" s="30">
        <f t="shared" si="95"/>
        <v>-0.11764705882352941</v>
      </c>
      <c r="N391" s="36">
        <f t="shared" si="96"/>
        <v>-0.20714285714285713</v>
      </c>
    </row>
    <row r="392" spans="1:14" x14ac:dyDescent="0.2">
      <c r="A392" s="23"/>
      <c r="B392" s="25" t="s">
        <v>359</v>
      </c>
      <c r="C392" s="35">
        <v>0</v>
      </c>
      <c r="D392" s="29">
        <v>1</v>
      </c>
      <c r="E392" s="29">
        <v>1</v>
      </c>
      <c r="F392" s="29">
        <v>1</v>
      </c>
      <c r="G392" s="30" t="str">
        <f t="shared" si="91"/>
        <v/>
      </c>
      <c r="H392" s="30">
        <f t="shared" si="92"/>
        <v>7.1428571428571426E-3</v>
      </c>
      <c r="I392" s="30">
        <f t="shared" si="93"/>
        <v>6.9444444444444441E-3</v>
      </c>
      <c r="J392" s="30">
        <f t="shared" si="94"/>
        <v>7.1942446043165471E-3</v>
      </c>
      <c r="K392" s="30">
        <f t="shared" si="97"/>
        <v>1</v>
      </c>
      <c r="L392" s="30">
        <f t="shared" si="98"/>
        <v>0</v>
      </c>
      <c r="M392" s="30" t="str">
        <f t="shared" si="95"/>
        <v/>
      </c>
      <c r="N392" s="36">
        <f t="shared" si="96"/>
        <v>0</v>
      </c>
    </row>
    <row r="393" spans="1:14" x14ac:dyDescent="0.2">
      <c r="A393" s="23"/>
      <c r="B393" s="25" t="s">
        <v>360</v>
      </c>
      <c r="C393" s="35">
        <v>0</v>
      </c>
      <c r="D393" s="29">
        <v>0</v>
      </c>
      <c r="E393" s="29">
        <v>0</v>
      </c>
      <c r="F393" s="29">
        <v>0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 t="str">
        <f t="shared" si="94"/>
        <v/>
      </c>
      <c r="K393" s="30" t="str">
        <f t="shared" si="97"/>
        <v xml:space="preserve"> </v>
      </c>
      <c r="L393" s="30" t="str">
        <f t="shared" si="98"/>
        <v xml:space="preserve"> 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23"/>
      <c r="B394" s="25" t="s">
        <v>361</v>
      </c>
      <c r="C394" s="35">
        <v>0</v>
      </c>
      <c r="D394" s="29">
        <v>0</v>
      </c>
      <c r="E394" s="29">
        <v>0</v>
      </c>
      <c r="F394" s="29">
        <v>3</v>
      </c>
      <c r="G394" s="30" t="str">
        <f t="shared" si="91"/>
        <v/>
      </c>
      <c r="H394" s="30" t="str">
        <f t="shared" si="92"/>
        <v/>
      </c>
      <c r="I394" s="30" t="str">
        <f t="shared" si="93"/>
        <v/>
      </c>
      <c r="J394" s="30">
        <f t="shared" si="94"/>
        <v>2.1582733812949641E-2</v>
      </c>
      <c r="K394" s="30" t="str">
        <f t="shared" si="97"/>
        <v xml:space="preserve"> </v>
      </c>
      <c r="L394" s="30">
        <f t="shared" si="98"/>
        <v>1</v>
      </c>
      <c r="M394" s="30" t="str">
        <f t="shared" si="95"/>
        <v/>
      </c>
      <c r="N394" s="36" t="str">
        <f t="shared" si="96"/>
        <v/>
      </c>
    </row>
    <row r="395" spans="1:14" x14ac:dyDescent="0.2">
      <c r="A395" s="23"/>
      <c r="B395" s="25" t="s">
        <v>362</v>
      </c>
      <c r="C395" s="35">
        <v>4</v>
      </c>
      <c r="D395" s="29">
        <v>2</v>
      </c>
      <c r="E395" s="29">
        <v>3</v>
      </c>
      <c r="F395" s="29">
        <v>10</v>
      </c>
      <c r="G395" s="30">
        <f t="shared" si="91"/>
        <v>2.6143790849673203E-2</v>
      </c>
      <c r="H395" s="30">
        <f t="shared" si="92"/>
        <v>1.4285714285714285E-2</v>
      </c>
      <c r="I395" s="30">
        <f t="shared" si="93"/>
        <v>2.0833333333333332E-2</v>
      </c>
      <c r="J395" s="30">
        <f t="shared" si="94"/>
        <v>7.1942446043165464E-2</v>
      </c>
      <c r="K395" s="30">
        <f t="shared" si="97"/>
        <v>-0.25</v>
      </c>
      <c r="L395" s="30">
        <f t="shared" si="98"/>
        <v>4</v>
      </c>
      <c r="M395" s="30">
        <f t="shared" si="95"/>
        <v>-6.5359477124183009E-3</v>
      </c>
      <c r="N395" s="36">
        <f t="shared" si="96"/>
        <v>5.7142857142857141E-2</v>
      </c>
    </row>
    <row r="396" spans="1:14" x14ac:dyDescent="0.2">
      <c r="A396" s="23"/>
      <c r="B396" s="25" t="s">
        <v>363</v>
      </c>
      <c r="C396" s="35">
        <v>1</v>
      </c>
      <c r="D396" s="29">
        <v>0</v>
      </c>
      <c r="E396" s="29">
        <v>0</v>
      </c>
      <c r="F396" s="29">
        <v>0</v>
      </c>
      <c r="G396" s="30">
        <f t="shared" si="91"/>
        <v>6.5359477124183009E-3</v>
      </c>
      <c r="H396" s="30" t="str">
        <f t="shared" si="92"/>
        <v/>
      </c>
      <c r="I396" s="30" t="str">
        <f t="shared" si="93"/>
        <v/>
      </c>
      <c r="J396" s="30" t="str">
        <f t="shared" si="94"/>
        <v/>
      </c>
      <c r="K396" s="30">
        <f t="shared" si="97"/>
        <v>-1</v>
      </c>
      <c r="L396" s="30" t="str">
        <f t="shared" si="98"/>
        <v xml:space="preserve"> </v>
      </c>
      <c r="M396" s="30">
        <f t="shared" si="95"/>
        <v>-6.5359477124183009E-3</v>
      </c>
      <c r="N396" s="36" t="str">
        <f t="shared" si="96"/>
        <v/>
      </c>
    </row>
    <row r="397" spans="1:14" x14ac:dyDescent="0.2">
      <c r="A397" s="23"/>
      <c r="B397" s="25" t="s">
        <v>364</v>
      </c>
      <c r="C397" s="35">
        <v>0</v>
      </c>
      <c r="D397" s="29">
        <v>0</v>
      </c>
      <c r="E397" s="29">
        <v>0</v>
      </c>
      <c r="F397" s="29">
        <v>0</v>
      </c>
      <c r="G397" s="30" t="str">
        <f t="shared" si="91"/>
        <v/>
      </c>
      <c r="H397" s="30" t="str">
        <f t="shared" si="92"/>
        <v/>
      </c>
      <c r="I397" s="30" t="str">
        <f t="shared" si="93"/>
        <v/>
      </c>
      <c r="J397" s="30" t="str">
        <f t="shared" si="94"/>
        <v/>
      </c>
      <c r="K397" s="30" t="str">
        <f t="shared" si="97"/>
        <v xml:space="preserve"> </v>
      </c>
      <c r="L397" s="30" t="str">
        <f t="shared" si="98"/>
        <v xml:space="preserve"> </v>
      </c>
      <c r="M397" s="30" t="str">
        <f t="shared" si="95"/>
        <v/>
      </c>
      <c r="N397" s="36" t="str">
        <f t="shared" si="96"/>
        <v/>
      </c>
    </row>
    <row r="398" spans="1:14" x14ac:dyDescent="0.2">
      <c r="A398" s="23"/>
      <c r="B398" s="25" t="s">
        <v>365</v>
      </c>
      <c r="C398" s="35">
        <v>0</v>
      </c>
      <c r="D398" s="29">
        <v>0</v>
      </c>
      <c r="E398" s="29">
        <v>0</v>
      </c>
      <c r="F398" s="29">
        <v>0</v>
      </c>
      <c r="G398" s="30" t="str">
        <f t="shared" si="91"/>
        <v/>
      </c>
      <c r="H398" s="30" t="str">
        <f t="shared" si="92"/>
        <v/>
      </c>
      <c r="I398" s="30" t="str">
        <f t="shared" si="93"/>
        <v/>
      </c>
      <c r="J398" s="30" t="str">
        <f t="shared" si="94"/>
        <v/>
      </c>
      <c r="K398" s="30" t="str">
        <f t="shared" si="97"/>
        <v xml:space="preserve"> </v>
      </c>
      <c r="L398" s="30" t="str">
        <f t="shared" si="98"/>
        <v xml:space="preserve"> </v>
      </c>
      <c r="M398" s="30" t="str">
        <f t="shared" si="95"/>
        <v/>
      </c>
      <c r="N398" s="36" t="str">
        <f t="shared" si="96"/>
        <v/>
      </c>
    </row>
    <row r="399" spans="1:14" x14ac:dyDescent="0.2">
      <c r="A399" s="23"/>
      <c r="B399" s="25" t="s">
        <v>366</v>
      </c>
      <c r="C399" s="35">
        <v>0</v>
      </c>
      <c r="D399" s="29">
        <v>0</v>
      </c>
      <c r="E399" s="29">
        <v>0</v>
      </c>
      <c r="F399" s="29">
        <v>0</v>
      </c>
      <c r="G399" s="30" t="str">
        <f t="shared" si="91"/>
        <v/>
      </c>
      <c r="H399" s="30" t="str">
        <f t="shared" si="92"/>
        <v/>
      </c>
      <c r="I399" s="30" t="str">
        <f t="shared" si="93"/>
        <v/>
      </c>
      <c r="J399" s="30" t="str">
        <f t="shared" si="94"/>
        <v/>
      </c>
      <c r="K399" s="30" t="str">
        <f t="shared" si="97"/>
        <v xml:space="preserve"> </v>
      </c>
      <c r="L399" s="30" t="str">
        <f t="shared" si="98"/>
        <v xml:space="preserve"> 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23"/>
      <c r="B400" s="25" t="s">
        <v>367</v>
      </c>
      <c r="C400" s="35">
        <v>0</v>
      </c>
      <c r="D400" s="29">
        <v>1</v>
      </c>
      <c r="E400" s="29">
        <v>0</v>
      </c>
      <c r="F400" s="29">
        <v>0</v>
      </c>
      <c r="G400" s="30" t="str">
        <f t="shared" si="91"/>
        <v/>
      </c>
      <c r="H400" s="30">
        <f t="shared" si="92"/>
        <v>7.1428571428571426E-3</v>
      </c>
      <c r="I400" s="30" t="str">
        <f t="shared" si="93"/>
        <v/>
      </c>
      <c r="J400" s="30" t="str">
        <f t="shared" si="94"/>
        <v/>
      </c>
      <c r="K400" s="30" t="str">
        <f t="shared" si="97"/>
        <v xml:space="preserve"> </v>
      </c>
      <c r="L400" s="30">
        <f t="shared" si="98"/>
        <v>-1</v>
      </c>
      <c r="M400" s="30" t="str">
        <f t="shared" si="95"/>
        <v/>
      </c>
      <c r="N400" s="36">
        <f t="shared" si="96"/>
        <v>-7.1428571428571426E-3</v>
      </c>
    </row>
    <row r="401" spans="1:14" x14ac:dyDescent="0.2">
      <c r="A401" s="23"/>
      <c r="B401" s="25" t="s">
        <v>368</v>
      </c>
      <c r="C401" s="35">
        <v>0</v>
      </c>
      <c r="D401" s="29">
        <v>0</v>
      </c>
      <c r="E401" s="29">
        <v>1</v>
      </c>
      <c r="F401" s="29">
        <v>0</v>
      </c>
      <c r="G401" s="30" t="str">
        <f t="shared" si="91"/>
        <v/>
      </c>
      <c r="H401" s="30" t="str">
        <f t="shared" si="92"/>
        <v/>
      </c>
      <c r="I401" s="30">
        <f t="shared" si="93"/>
        <v>6.9444444444444441E-3</v>
      </c>
      <c r="J401" s="30" t="str">
        <f t="shared" si="94"/>
        <v/>
      </c>
      <c r="K401" s="30">
        <f t="shared" si="97"/>
        <v>1</v>
      </c>
      <c r="L401" s="30" t="str">
        <f t="shared" si="98"/>
        <v xml:space="preserve"> </v>
      </c>
      <c r="M401" s="30" t="str">
        <f t="shared" si="95"/>
        <v/>
      </c>
      <c r="N401" s="36" t="str">
        <f t="shared" si="96"/>
        <v/>
      </c>
    </row>
    <row r="402" spans="1:14" x14ac:dyDescent="0.2">
      <c r="A402" s="23"/>
      <c r="B402" s="25" t="s">
        <v>369</v>
      </c>
      <c r="C402" s="35">
        <v>0</v>
      </c>
      <c r="D402" s="29">
        <v>0</v>
      </c>
      <c r="E402" s="29">
        <v>0</v>
      </c>
      <c r="F402" s="29">
        <v>0</v>
      </c>
      <c r="G402" s="30" t="str">
        <f t="shared" si="91"/>
        <v/>
      </c>
      <c r="H402" s="30" t="str">
        <f t="shared" si="92"/>
        <v/>
      </c>
      <c r="I402" s="30" t="str">
        <f t="shared" si="93"/>
        <v/>
      </c>
      <c r="J402" s="30" t="str">
        <f t="shared" si="94"/>
        <v/>
      </c>
      <c r="K402" s="30" t="str">
        <f t="shared" si="97"/>
        <v xml:space="preserve"> </v>
      </c>
      <c r="L402" s="30" t="str">
        <f t="shared" si="98"/>
        <v xml:space="preserve"> </v>
      </c>
      <c r="M402" s="30" t="str">
        <f t="shared" si="95"/>
        <v/>
      </c>
      <c r="N402" s="36" t="str">
        <f t="shared" si="96"/>
        <v/>
      </c>
    </row>
    <row r="403" spans="1:14" x14ac:dyDescent="0.2">
      <c r="A403" s="23"/>
      <c r="B403" s="25" t="s">
        <v>370</v>
      </c>
      <c r="C403" s="35">
        <v>0</v>
      </c>
      <c r="D403" s="29">
        <v>0</v>
      </c>
      <c r="E403" s="29">
        <v>0</v>
      </c>
      <c r="F403" s="29">
        <v>0</v>
      </c>
      <c r="G403" s="30" t="str">
        <f t="shared" si="91"/>
        <v/>
      </c>
      <c r="H403" s="30" t="str">
        <f t="shared" si="92"/>
        <v/>
      </c>
      <c r="I403" s="30" t="str">
        <f t="shared" si="93"/>
        <v/>
      </c>
      <c r="J403" s="30" t="str">
        <f t="shared" si="94"/>
        <v/>
      </c>
      <c r="K403" s="30" t="str">
        <f t="shared" si="97"/>
        <v xml:space="preserve"> </v>
      </c>
      <c r="L403" s="30" t="str">
        <f t="shared" si="98"/>
        <v xml:space="preserve"> </v>
      </c>
      <c r="M403" s="30" t="str">
        <f t="shared" si="95"/>
        <v/>
      </c>
      <c r="N403" s="36" t="str">
        <f t="shared" si="96"/>
        <v/>
      </c>
    </row>
    <row r="404" spans="1:14" ht="25.5" x14ac:dyDescent="0.2">
      <c r="A404" s="23"/>
      <c r="B404" s="25" t="s">
        <v>371</v>
      </c>
      <c r="C404" s="35">
        <v>0</v>
      </c>
      <c r="D404" s="29">
        <v>0</v>
      </c>
      <c r="E404" s="29">
        <v>0</v>
      </c>
      <c r="F404" s="29">
        <v>0</v>
      </c>
      <c r="G404" s="30" t="str">
        <f t="shared" si="91"/>
        <v/>
      </c>
      <c r="H404" s="30" t="str">
        <f t="shared" si="92"/>
        <v/>
      </c>
      <c r="I404" s="30" t="str">
        <f t="shared" si="93"/>
        <v/>
      </c>
      <c r="J404" s="30" t="str">
        <f t="shared" si="94"/>
        <v/>
      </c>
      <c r="K404" s="30" t="str">
        <f t="shared" si="97"/>
        <v xml:space="preserve"> </v>
      </c>
      <c r="L404" s="30" t="str">
        <f t="shared" si="98"/>
        <v xml:space="preserve"> </v>
      </c>
      <c r="M404" s="30" t="str">
        <f t="shared" si="95"/>
        <v/>
      </c>
      <c r="N404" s="36" t="str">
        <f t="shared" si="96"/>
        <v/>
      </c>
    </row>
    <row r="405" spans="1:14" ht="25.5" x14ac:dyDescent="0.2">
      <c r="A405" s="23"/>
      <c r="B405" s="25" t="s">
        <v>372</v>
      </c>
      <c r="C405" s="35">
        <v>3</v>
      </c>
      <c r="D405" s="29">
        <v>7</v>
      </c>
      <c r="E405" s="29">
        <v>2</v>
      </c>
      <c r="F405" s="29">
        <v>4</v>
      </c>
      <c r="G405" s="30">
        <f t="shared" si="91"/>
        <v>1.9607843137254902E-2</v>
      </c>
      <c r="H405" s="30">
        <f t="shared" si="92"/>
        <v>0.05</v>
      </c>
      <c r="I405" s="30">
        <f t="shared" si="93"/>
        <v>1.3888888888888888E-2</v>
      </c>
      <c r="J405" s="30">
        <f t="shared" si="94"/>
        <v>2.8776978417266189E-2</v>
      </c>
      <c r="K405" s="30">
        <f t="shared" si="97"/>
        <v>-0.33333333333333331</v>
      </c>
      <c r="L405" s="30">
        <f t="shared" si="98"/>
        <v>-0.42857142857142855</v>
      </c>
      <c r="M405" s="30">
        <f t="shared" si="95"/>
        <v>-6.5359477124183E-3</v>
      </c>
      <c r="N405" s="36">
        <f t="shared" si="96"/>
        <v>-2.1428571428571429E-2</v>
      </c>
    </row>
    <row r="406" spans="1:14" x14ac:dyDescent="0.2">
      <c r="A406" s="23"/>
      <c r="B406" s="25" t="s">
        <v>373</v>
      </c>
      <c r="C406" s="35">
        <v>1</v>
      </c>
      <c r="D406" s="29">
        <v>2</v>
      </c>
      <c r="E406" s="29">
        <v>4</v>
      </c>
      <c r="F406" s="29">
        <v>2</v>
      </c>
      <c r="G406" s="30">
        <f t="shared" si="91"/>
        <v>6.5359477124183009E-3</v>
      </c>
      <c r="H406" s="30">
        <f t="shared" si="92"/>
        <v>1.4285714285714285E-2</v>
      </c>
      <c r="I406" s="30">
        <f t="shared" si="93"/>
        <v>2.7777777777777776E-2</v>
      </c>
      <c r="J406" s="30">
        <f t="shared" si="94"/>
        <v>1.4388489208633094E-2</v>
      </c>
      <c r="K406" s="30">
        <f t="shared" si="97"/>
        <v>3</v>
      </c>
      <c r="L406" s="30">
        <f t="shared" si="98"/>
        <v>0</v>
      </c>
      <c r="M406" s="30">
        <f t="shared" si="95"/>
        <v>1.9607843137254902E-2</v>
      </c>
      <c r="N406" s="36">
        <f t="shared" si="96"/>
        <v>0</v>
      </c>
    </row>
    <row r="407" spans="1:14" x14ac:dyDescent="0.2">
      <c r="A407" s="23"/>
      <c r="B407" s="25" t="s">
        <v>374</v>
      </c>
      <c r="C407" s="35">
        <v>0</v>
      </c>
      <c r="D407" s="29">
        <v>0</v>
      </c>
      <c r="E407" s="29">
        <v>0</v>
      </c>
      <c r="F407" s="29">
        <v>0</v>
      </c>
      <c r="G407" s="30" t="str">
        <f t="shared" si="91"/>
        <v/>
      </c>
      <c r="H407" s="30" t="str">
        <f t="shared" si="92"/>
        <v/>
      </c>
      <c r="I407" s="30" t="str">
        <f t="shared" si="93"/>
        <v/>
      </c>
      <c r="J407" s="30" t="str">
        <f t="shared" si="94"/>
        <v/>
      </c>
      <c r="K407" s="30" t="str">
        <f t="shared" si="97"/>
        <v xml:space="preserve"> </v>
      </c>
      <c r="L407" s="30" t="str">
        <f t="shared" si="98"/>
        <v xml:space="preserve"> </v>
      </c>
      <c r="M407" s="30" t="str">
        <f t="shared" si="95"/>
        <v/>
      </c>
      <c r="N407" s="36" t="str">
        <f t="shared" si="96"/>
        <v/>
      </c>
    </row>
    <row r="408" spans="1:14" x14ac:dyDescent="0.2">
      <c r="A408" s="23"/>
      <c r="B408" s="25" t="s">
        <v>375</v>
      </c>
      <c r="C408" s="35">
        <v>0</v>
      </c>
      <c r="D408" s="29">
        <v>1</v>
      </c>
      <c r="E408" s="29">
        <v>2</v>
      </c>
      <c r="F408" s="29">
        <v>5</v>
      </c>
      <c r="G408" s="30" t="str">
        <f t="shared" si="91"/>
        <v/>
      </c>
      <c r="H408" s="30">
        <f t="shared" si="92"/>
        <v>7.1428571428571426E-3</v>
      </c>
      <c r="I408" s="30">
        <f t="shared" si="93"/>
        <v>1.3888888888888888E-2</v>
      </c>
      <c r="J408" s="30">
        <f t="shared" si="94"/>
        <v>3.5971223021582732E-2</v>
      </c>
      <c r="K408" s="30">
        <f t="shared" si="97"/>
        <v>1</v>
      </c>
      <c r="L408" s="30">
        <f t="shared" si="98"/>
        <v>4</v>
      </c>
      <c r="M408" s="30" t="str">
        <f t="shared" si="95"/>
        <v/>
      </c>
      <c r="N408" s="36">
        <f t="shared" si="96"/>
        <v>2.8571428571428571E-2</v>
      </c>
    </row>
    <row r="409" spans="1:14" x14ac:dyDescent="0.2">
      <c r="A409" s="23"/>
      <c r="B409" s="25" t="s">
        <v>376</v>
      </c>
      <c r="C409" s="35">
        <v>0</v>
      </c>
      <c r="D409" s="29">
        <v>0</v>
      </c>
      <c r="E409" s="29">
        <v>0</v>
      </c>
      <c r="F409" s="29">
        <v>0</v>
      </c>
      <c r="G409" s="30" t="str">
        <f t="shared" si="91"/>
        <v/>
      </c>
      <c r="H409" s="30" t="str">
        <f t="shared" si="92"/>
        <v/>
      </c>
      <c r="I409" s="30" t="str">
        <f t="shared" si="93"/>
        <v/>
      </c>
      <c r="J409" s="30" t="str">
        <f t="shared" si="94"/>
        <v/>
      </c>
      <c r="K409" s="30" t="str">
        <f t="shared" si="97"/>
        <v xml:space="preserve"> </v>
      </c>
      <c r="L409" s="30" t="str">
        <f t="shared" si="98"/>
        <v xml:space="preserve"> </v>
      </c>
      <c r="M409" s="30" t="str">
        <f t="shared" si="95"/>
        <v/>
      </c>
      <c r="N409" s="36" t="str">
        <f t="shared" si="96"/>
        <v/>
      </c>
    </row>
    <row r="410" spans="1:14" x14ac:dyDescent="0.2">
      <c r="A410" s="23"/>
      <c r="B410" s="25" t="s">
        <v>377</v>
      </c>
      <c r="C410" s="35">
        <v>5</v>
      </c>
      <c r="D410" s="29">
        <v>2</v>
      </c>
      <c r="E410" s="29">
        <v>1</v>
      </c>
      <c r="F410" s="29">
        <v>1</v>
      </c>
      <c r="G410" s="30">
        <f t="shared" si="91"/>
        <v>3.2679738562091505E-2</v>
      </c>
      <c r="H410" s="30">
        <f t="shared" si="92"/>
        <v>1.4285714285714285E-2</v>
      </c>
      <c r="I410" s="30">
        <f t="shared" si="93"/>
        <v>6.9444444444444441E-3</v>
      </c>
      <c r="J410" s="30">
        <f t="shared" si="94"/>
        <v>7.1942446043165471E-3</v>
      </c>
      <c r="K410" s="30">
        <f t="shared" si="97"/>
        <v>-0.8</v>
      </c>
      <c r="L410" s="30">
        <f t="shared" si="98"/>
        <v>-0.5</v>
      </c>
      <c r="M410" s="30">
        <f t="shared" si="95"/>
        <v>-2.6143790849673207E-2</v>
      </c>
      <c r="N410" s="36">
        <f t="shared" si="96"/>
        <v>-7.1428571428571426E-3</v>
      </c>
    </row>
    <row r="411" spans="1:14" x14ac:dyDescent="0.2">
      <c r="A411" s="23"/>
      <c r="B411" s="25" t="s">
        <v>378</v>
      </c>
      <c r="C411" s="35">
        <v>0</v>
      </c>
      <c r="D411" s="29">
        <v>0</v>
      </c>
      <c r="E411" s="29">
        <v>0</v>
      </c>
      <c r="F411" s="29">
        <v>0</v>
      </c>
      <c r="G411" s="30" t="str">
        <f t="shared" si="91"/>
        <v/>
      </c>
      <c r="H411" s="30" t="str">
        <f t="shared" si="92"/>
        <v/>
      </c>
      <c r="I411" s="30" t="str">
        <f t="shared" si="93"/>
        <v/>
      </c>
      <c r="J411" s="30" t="str">
        <f t="shared" si="94"/>
        <v/>
      </c>
      <c r="K411" s="30" t="str">
        <f t="shared" si="97"/>
        <v xml:space="preserve"> </v>
      </c>
      <c r="L411" s="30" t="str">
        <f t="shared" si="98"/>
        <v xml:space="preserve"> </v>
      </c>
      <c r="M411" s="30" t="str">
        <f t="shared" si="95"/>
        <v/>
      </c>
      <c r="N411" s="36" t="str">
        <f t="shared" si="96"/>
        <v/>
      </c>
    </row>
    <row r="412" spans="1:14" x14ac:dyDescent="0.2">
      <c r="A412" s="23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23"/>
      <c r="B413" s="25" t="s">
        <v>380</v>
      </c>
      <c r="C413" s="35">
        <v>17</v>
      </c>
      <c r="D413" s="29">
        <v>0</v>
      </c>
      <c r="E413" s="29">
        <v>14</v>
      </c>
      <c r="F413" s="29">
        <v>11</v>
      </c>
      <c r="G413" s="30">
        <f t="shared" si="91"/>
        <v>0.1111111111111111</v>
      </c>
      <c r="H413" s="30" t="str">
        <f t="shared" si="92"/>
        <v/>
      </c>
      <c r="I413" s="30">
        <f t="shared" si="93"/>
        <v>9.7222222222222224E-2</v>
      </c>
      <c r="J413" s="30">
        <f t="shared" si="94"/>
        <v>7.9136690647482008E-2</v>
      </c>
      <c r="K413" s="30">
        <f t="shared" si="97"/>
        <v>-0.17647058823529413</v>
      </c>
      <c r="L413" s="30">
        <f t="shared" si="98"/>
        <v>1</v>
      </c>
      <c r="M413" s="30">
        <f t="shared" si="95"/>
        <v>-1.9607843137254902E-2</v>
      </c>
      <c r="N413" s="36" t="str">
        <f t="shared" si="96"/>
        <v/>
      </c>
    </row>
    <row r="414" spans="1:14" x14ac:dyDescent="0.2">
      <c r="A414" s="23"/>
      <c r="B414" s="25" t="s">
        <v>381</v>
      </c>
      <c r="C414" s="35">
        <v>0</v>
      </c>
      <c r="D414" s="29">
        <v>1</v>
      </c>
      <c r="E414" s="29">
        <v>0</v>
      </c>
      <c r="F414" s="29">
        <v>0</v>
      </c>
      <c r="G414" s="30" t="str">
        <f t="shared" si="91"/>
        <v/>
      </c>
      <c r="H414" s="30">
        <f t="shared" si="92"/>
        <v>7.1428571428571426E-3</v>
      </c>
      <c r="I414" s="30" t="str">
        <f t="shared" si="93"/>
        <v/>
      </c>
      <c r="J414" s="30" t="str">
        <f t="shared" si="94"/>
        <v/>
      </c>
      <c r="K414" s="30" t="str">
        <f t="shared" si="97"/>
        <v xml:space="preserve"> </v>
      </c>
      <c r="L414" s="30">
        <f t="shared" si="98"/>
        <v>-1</v>
      </c>
      <c r="M414" s="30" t="str">
        <f t="shared" si="95"/>
        <v/>
      </c>
      <c r="N414" s="36">
        <f t="shared" si="96"/>
        <v>-7.1428571428571426E-3</v>
      </c>
    </row>
    <row r="415" spans="1:14" x14ac:dyDescent="0.2">
      <c r="A415" s="23"/>
      <c r="B415" s="25" t="s">
        <v>382</v>
      </c>
      <c r="C415" s="35">
        <v>0</v>
      </c>
      <c r="D415" s="29">
        <v>0</v>
      </c>
      <c r="E415" s="29">
        <v>0</v>
      </c>
      <c r="F415" s="29">
        <v>0</v>
      </c>
      <c r="G415" s="30" t="str">
        <f t="shared" si="91"/>
        <v/>
      </c>
      <c r="H415" s="30" t="str">
        <f t="shared" si="92"/>
        <v/>
      </c>
      <c r="I415" s="30" t="str">
        <f t="shared" si="93"/>
        <v/>
      </c>
      <c r="J415" s="30" t="str">
        <f t="shared" si="94"/>
        <v/>
      </c>
      <c r="K415" s="30" t="str">
        <f t="shared" si="97"/>
        <v xml:space="preserve"> </v>
      </c>
      <c r="L415" s="30" t="str">
        <f t="shared" si="98"/>
        <v xml:space="preserve"> </v>
      </c>
      <c r="M415" s="30" t="str">
        <f t="shared" si="95"/>
        <v/>
      </c>
      <c r="N415" s="36" t="str">
        <f t="shared" si="96"/>
        <v/>
      </c>
    </row>
    <row r="416" spans="1:14" x14ac:dyDescent="0.2">
      <c r="A416" s="23"/>
      <c r="B416" s="25" t="s">
        <v>383</v>
      </c>
      <c r="C416" s="35">
        <v>0</v>
      </c>
      <c r="D416" s="29">
        <v>0</v>
      </c>
      <c r="E416" s="29">
        <v>0</v>
      </c>
      <c r="F416" s="29">
        <v>1</v>
      </c>
      <c r="G416" s="30" t="str">
        <f t="shared" si="91"/>
        <v/>
      </c>
      <c r="H416" s="30" t="str">
        <f t="shared" si="92"/>
        <v/>
      </c>
      <c r="I416" s="30" t="str">
        <f t="shared" si="93"/>
        <v/>
      </c>
      <c r="J416" s="30">
        <f t="shared" si="94"/>
        <v>7.1942446043165471E-3</v>
      </c>
      <c r="K416" s="30" t="str">
        <f t="shared" si="97"/>
        <v xml:space="preserve"> </v>
      </c>
      <c r="L416" s="30">
        <f t="shared" si="98"/>
        <v>1</v>
      </c>
      <c r="M416" s="30" t="str">
        <f t="shared" si="95"/>
        <v/>
      </c>
      <c r="N416" s="36" t="str">
        <f t="shared" si="96"/>
        <v/>
      </c>
    </row>
    <row r="417" spans="1:14" x14ac:dyDescent="0.2">
      <c r="A417" s="23"/>
      <c r="B417" s="25" t="s">
        <v>384</v>
      </c>
      <c r="C417" s="35">
        <v>0</v>
      </c>
      <c r="D417" s="29">
        <v>0</v>
      </c>
      <c r="E417" s="29">
        <v>0</v>
      </c>
      <c r="F417" s="29">
        <v>0</v>
      </c>
      <c r="G417" s="30" t="str">
        <f t="shared" si="91"/>
        <v/>
      </c>
      <c r="H417" s="30" t="str">
        <f t="shared" si="92"/>
        <v/>
      </c>
      <c r="I417" s="30" t="str">
        <f t="shared" si="93"/>
        <v/>
      </c>
      <c r="J417" s="30" t="str">
        <f t="shared" si="94"/>
        <v/>
      </c>
      <c r="K417" s="30" t="str">
        <f t="shared" si="97"/>
        <v xml:space="preserve"> </v>
      </c>
      <c r="L417" s="30" t="str">
        <f t="shared" si="98"/>
        <v xml:space="preserve"> 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23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23"/>
      <c r="B419" s="25" t="s">
        <v>386</v>
      </c>
      <c r="C419" s="35">
        <v>8</v>
      </c>
      <c r="D419" s="29">
        <v>6</v>
      </c>
      <c r="E419" s="29">
        <v>0</v>
      </c>
      <c r="F419" s="29">
        <v>4</v>
      </c>
      <c r="G419" s="30">
        <f t="shared" si="91"/>
        <v>5.2287581699346407E-2</v>
      </c>
      <c r="H419" s="30">
        <f t="shared" si="92"/>
        <v>4.2857142857142858E-2</v>
      </c>
      <c r="I419" s="30" t="str">
        <f t="shared" si="93"/>
        <v/>
      </c>
      <c r="J419" s="30">
        <f t="shared" si="94"/>
        <v>2.8776978417266189E-2</v>
      </c>
      <c r="K419" s="30">
        <f t="shared" si="97"/>
        <v>-1</v>
      </c>
      <c r="L419" s="30">
        <f t="shared" si="98"/>
        <v>-0.33333333333333331</v>
      </c>
      <c r="M419" s="30">
        <f t="shared" si="95"/>
        <v>-5.2287581699346407E-2</v>
      </c>
      <c r="N419" s="36">
        <f t="shared" si="96"/>
        <v>-1.4285714285714285E-2</v>
      </c>
    </row>
    <row r="420" spans="1:14" x14ac:dyDescent="0.2">
      <c r="A420" s="23"/>
      <c r="B420" s="25" t="s">
        <v>387</v>
      </c>
      <c r="C420" s="35">
        <v>0</v>
      </c>
      <c r="D420" s="29">
        <v>0</v>
      </c>
      <c r="E420" s="29">
        <v>0</v>
      </c>
      <c r="F420" s="29">
        <v>0</v>
      </c>
      <c r="G420" s="30" t="str">
        <f t="shared" si="91"/>
        <v/>
      </c>
      <c r="H420" s="30" t="str">
        <f t="shared" si="92"/>
        <v/>
      </c>
      <c r="I420" s="30" t="str">
        <f t="shared" si="93"/>
        <v/>
      </c>
      <c r="J420" s="30" t="str">
        <f t="shared" si="94"/>
        <v/>
      </c>
      <c r="K420" s="30" t="str">
        <f t="shared" si="97"/>
        <v xml:space="preserve"> </v>
      </c>
      <c r="L420" s="30" t="str">
        <f t="shared" si="98"/>
        <v xml:space="preserve"> </v>
      </c>
      <c r="M420" s="30" t="str">
        <f t="shared" si="95"/>
        <v/>
      </c>
      <c r="N420" s="36" t="str">
        <f t="shared" si="96"/>
        <v/>
      </c>
    </row>
    <row r="421" spans="1:14" x14ac:dyDescent="0.2">
      <c r="A421" s="23"/>
      <c r="B421" s="25" t="s">
        <v>388</v>
      </c>
      <c r="C421" s="35">
        <v>0</v>
      </c>
      <c r="D421" s="29">
        <v>0</v>
      </c>
      <c r="E421" s="29">
        <v>0</v>
      </c>
      <c r="F421" s="29">
        <v>0</v>
      </c>
      <c r="G421" s="30" t="str">
        <f t="shared" si="91"/>
        <v/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 t="str">
        <f t="shared" si="97"/>
        <v xml:space="preserve"> </v>
      </c>
      <c r="L421" s="30" t="str">
        <f t="shared" si="98"/>
        <v xml:space="preserve"> 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23"/>
      <c r="B422" s="25" t="s">
        <v>389</v>
      </c>
      <c r="C422" s="35">
        <v>2</v>
      </c>
      <c r="D422" s="29">
        <v>1</v>
      </c>
      <c r="E422" s="29">
        <v>2</v>
      </c>
      <c r="F422" s="29">
        <v>0</v>
      </c>
      <c r="G422" s="30">
        <f t="shared" si="91"/>
        <v>1.3071895424836602E-2</v>
      </c>
      <c r="H422" s="30">
        <f t="shared" si="92"/>
        <v>7.1428571428571426E-3</v>
      </c>
      <c r="I422" s="30">
        <f t="shared" si="93"/>
        <v>1.3888888888888888E-2</v>
      </c>
      <c r="J422" s="30" t="str">
        <f t="shared" si="94"/>
        <v/>
      </c>
      <c r="K422" s="30">
        <f t="shared" si="97"/>
        <v>0</v>
      </c>
      <c r="L422" s="30">
        <f t="shared" si="98"/>
        <v>-1</v>
      </c>
      <c r="M422" s="30">
        <f t="shared" si="95"/>
        <v>0</v>
      </c>
      <c r="N422" s="36">
        <f t="shared" si="96"/>
        <v>-7.1428571428571426E-3</v>
      </c>
    </row>
    <row r="423" spans="1:14" x14ac:dyDescent="0.2">
      <c r="A423" s="23"/>
      <c r="B423" s="25" t="s">
        <v>390</v>
      </c>
      <c r="C423" s="35">
        <v>5</v>
      </c>
      <c r="D423" s="29">
        <v>2</v>
      </c>
      <c r="E423" s="29">
        <v>5</v>
      </c>
      <c r="F423" s="29">
        <v>5</v>
      </c>
      <c r="G423" s="30">
        <f t="shared" si="91"/>
        <v>3.2679738562091505E-2</v>
      </c>
      <c r="H423" s="30">
        <f t="shared" si="92"/>
        <v>1.4285714285714285E-2</v>
      </c>
      <c r="I423" s="30">
        <f t="shared" si="93"/>
        <v>3.4722222222222224E-2</v>
      </c>
      <c r="J423" s="30">
        <f t="shared" si="94"/>
        <v>3.5971223021582732E-2</v>
      </c>
      <c r="K423" s="30">
        <f t="shared" si="97"/>
        <v>0</v>
      </c>
      <c r="L423" s="30">
        <f t="shared" si="98"/>
        <v>1.5</v>
      </c>
      <c r="M423" s="30">
        <f t="shared" si="95"/>
        <v>0</v>
      </c>
      <c r="N423" s="36">
        <f t="shared" si="96"/>
        <v>2.1428571428571429E-2</v>
      </c>
    </row>
    <row r="424" spans="1:14" x14ac:dyDescent="0.2">
      <c r="A424" s="23"/>
      <c r="B424" s="25" t="s">
        <v>391</v>
      </c>
      <c r="C424" s="35">
        <v>2</v>
      </c>
      <c r="D424" s="29">
        <v>0</v>
      </c>
      <c r="E424" s="29">
        <v>0</v>
      </c>
      <c r="F424" s="29">
        <v>1</v>
      </c>
      <c r="G424" s="30">
        <f t="shared" si="91"/>
        <v>1.3071895424836602E-2</v>
      </c>
      <c r="H424" s="30" t="str">
        <f t="shared" si="92"/>
        <v/>
      </c>
      <c r="I424" s="30" t="str">
        <f t="shared" si="93"/>
        <v/>
      </c>
      <c r="J424" s="30">
        <f t="shared" si="94"/>
        <v>7.1942446043165471E-3</v>
      </c>
      <c r="K424" s="30">
        <f t="shared" si="97"/>
        <v>-1</v>
      </c>
      <c r="L424" s="30">
        <f t="shared" si="98"/>
        <v>1</v>
      </c>
      <c r="M424" s="30">
        <f t="shared" si="95"/>
        <v>-1.3071895424836602E-2</v>
      </c>
      <c r="N424" s="36" t="str">
        <f t="shared" si="96"/>
        <v/>
      </c>
    </row>
    <row r="425" spans="1:14" x14ac:dyDescent="0.2">
      <c r="A425" s="23"/>
      <c r="B425" s="25" t="s">
        <v>392</v>
      </c>
      <c r="C425" s="35">
        <v>0</v>
      </c>
      <c r="D425" s="29">
        <v>0</v>
      </c>
      <c r="E425" s="29">
        <v>0</v>
      </c>
      <c r="F425" s="29">
        <v>0</v>
      </c>
      <c r="G425" s="30" t="str">
        <f t="shared" si="91"/>
        <v/>
      </c>
      <c r="H425" s="30" t="str">
        <f t="shared" si="92"/>
        <v/>
      </c>
      <c r="I425" s="30" t="str">
        <f t="shared" si="93"/>
        <v/>
      </c>
      <c r="J425" s="30" t="str">
        <f t="shared" si="94"/>
        <v/>
      </c>
      <c r="K425" s="30" t="str">
        <f t="shared" si="97"/>
        <v xml:space="preserve"> </v>
      </c>
      <c r="L425" s="30" t="str">
        <f t="shared" si="98"/>
        <v xml:space="preserve"> 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23"/>
      <c r="B426" s="25" t="s">
        <v>393</v>
      </c>
      <c r="C426" s="35">
        <v>1</v>
      </c>
      <c r="D426" s="29">
        <v>3</v>
      </c>
      <c r="E426" s="29">
        <v>0</v>
      </c>
      <c r="F426" s="29">
        <v>0</v>
      </c>
      <c r="G426" s="30">
        <f t="shared" si="91"/>
        <v>6.5359477124183009E-3</v>
      </c>
      <c r="H426" s="30">
        <f t="shared" si="92"/>
        <v>2.1428571428571429E-2</v>
      </c>
      <c r="I426" s="30" t="str">
        <f t="shared" si="93"/>
        <v/>
      </c>
      <c r="J426" s="30" t="str">
        <f t="shared" si="94"/>
        <v/>
      </c>
      <c r="K426" s="30">
        <f t="shared" si="97"/>
        <v>-1</v>
      </c>
      <c r="L426" s="30">
        <f t="shared" si="98"/>
        <v>-1</v>
      </c>
      <c r="M426" s="30">
        <f t="shared" si="95"/>
        <v>-6.5359477124183009E-3</v>
      </c>
      <c r="N426" s="36">
        <f t="shared" si="96"/>
        <v>-2.1428571428571429E-2</v>
      </c>
    </row>
    <row r="427" spans="1:14" ht="25.5" x14ac:dyDescent="0.2">
      <c r="A427" s="23"/>
      <c r="B427" s="25" t="s">
        <v>394</v>
      </c>
      <c r="C427" s="35">
        <v>0</v>
      </c>
      <c r="D427" s="29">
        <v>0</v>
      </c>
      <c r="E427" s="29">
        <v>0</v>
      </c>
      <c r="F427" s="29">
        <v>0</v>
      </c>
      <c r="G427" s="30" t="str">
        <f t="shared" si="91"/>
        <v/>
      </c>
      <c r="H427" s="30" t="str">
        <f t="shared" si="92"/>
        <v/>
      </c>
      <c r="I427" s="30" t="str">
        <f t="shared" si="93"/>
        <v/>
      </c>
      <c r="J427" s="30" t="str">
        <f t="shared" si="94"/>
        <v/>
      </c>
      <c r="K427" s="30" t="str">
        <f t="shared" si="97"/>
        <v xml:space="preserve"> </v>
      </c>
      <c r="L427" s="30" t="str">
        <f t="shared" si="98"/>
        <v xml:space="preserve"> </v>
      </c>
      <c r="M427" s="30" t="str">
        <f t="shared" si="95"/>
        <v/>
      </c>
      <c r="N427" s="36" t="str">
        <f t="shared" si="96"/>
        <v/>
      </c>
    </row>
    <row r="428" spans="1:14" x14ac:dyDescent="0.2">
      <c r="A428" s="23"/>
      <c r="B428" s="25" t="s">
        <v>395</v>
      </c>
      <c r="C428" s="35">
        <v>1</v>
      </c>
      <c r="D428" s="29">
        <v>0</v>
      </c>
      <c r="E428" s="29">
        <v>0</v>
      </c>
      <c r="F428" s="29">
        <v>0</v>
      </c>
      <c r="G428" s="30">
        <f t="shared" si="91"/>
        <v>6.5359477124183009E-3</v>
      </c>
      <c r="H428" s="30" t="str">
        <f t="shared" si="92"/>
        <v/>
      </c>
      <c r="I428" s="30" t="str">
        <f t="shared" si="93"/>
        <v/>
      </c>
      <c r="J428" s="30" t="str">
        <f t="shared" si="94"/>
        <v/>
      </c>
      <c r="K428" s="30">
        <f t="shared" si="97"/>
        <v>-1</v>
      </c>
      <c r="L428" s="30" t="str">
        <f t="shared" si="98"/>
        <v xml:space="preserve"> </v>
      </c>
      <c r="M428" s="30">
        <f t="shared" si="95"/>
        <v>-6.5359477124183009E-3</v>
      </c>
      <c r="N428" s="36" t="str">
        <f t="shared" si="96"/>
        <v/>
      </c>
    </row>
    <row r="429" spans="1:14" x14ac:dyDescent="0.2">
      <c r="A429" s="23"/>
      <c r="B429" s="25" t="s">
        <v>396</v>
      </c>
      <c r="C429" s="35">
        <v>0</v>
      </c>
      <c r="D429" s="29">
        <v>0</v>
      </c>
      <c r="E429" s="29">
        <v>0</v>
      </c>
      <c r="F429" s="29">
        <v>0</v>
      </c>
      <c r="G429" s="30" t="str">
        <f t="shared" si="91"/>
        <v/>
      </c>
      <c r="H429" s="30" t="str">
        <f t="shared" si="92"/>
        <v/>
      </c>
      <c r="I429" s="30" t="str">
        <f t="shared" si="93"/>
        <v/>
      </c>
      <c r="J429" s="30" t="str">
        <f t="shared" si="94"/>
        <v/>
      </c>
      <c r="K429" s="30" t="str">
        <f t="shared" si="97"/>
        <v xml:space="preserve"> </v>
      </c>
      <c r="L429" s="30" t="str">
        <f t="shared" si="98"/>
        <v xml:space="preserve"> </v>
      </c>
      <c r="M429" s="30" t="str">
        <f t="shared" si="95"/>
        <v/>
      </c>
      <c r="N429" s="36" t="str">
        <f t="shared" si="96"/>
        <v/>
      </c>
    </row>
    <row r="430" spans="1:14" x14ac:dyDescent="0.2">
      <c r="A430" s="23"/>
      <c r="B430" s="25" t="s">
        <v>397</v>
      </c>
      <c r="C430" s="35">
        <v>0</v>
      </c>
      <c r="D430" s="29">
        <v>0</v>
      </c>
      <c r="E430" s="29">
        <v>0</v>
      </c>
      <c r="F430" s="29">
        <v>2</v>
      </c>
      <c r="G430" s="30" t="str">
        <f t="shared" si="91"/>
        <v/>
      </c>
      <c r="H430" s="30" t="str">
        <f t="shared" si="92"/>
        <v/>
      </c>
      <c r="I430" s="30" t="str">
        <f t="shared" si="93"/>
        <v/>
      </c>
      <c r="J430" s="30">
        <f t="shared" si="94"/>
        <v>1.4388489208633094E-2</v>
      </c>
      <c r="K430" s="30" t="str">
        <f t="shared" si="97"/>
        <v xml:space="preserve"> </v>
      </c>
      <c r="L430" s="30">
        <f t="shared" si="98"/>
        <v>1</v>
      </c>
      <c r="M430" s="30" t="str">
        <f t="shared" si="95"/>
        <v/>
      </c>
      <c r="N430" s="36" t="str">
        <f t="shared" si="96"/>
        <v/>
      </c>
    </row>
    <row r="431" spans="1:14" x14ac:dyDescent="0.2">
      <c r="A431" s="23"/>
      <c r="B431" s="25" t="s">
        <v>398</v>
      </c>
      <c r="C431" s="35">
        <v>0</v>
      </c>
      <c r="D431" s="29">
        <v>0</v>
      </c>
      <c r="E431" s="29">
        <v>0</v>
      </c>
      <c r="F431" s="29">
        <v>0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 t="str">
        <f t="shared" si="94"/>
        <v/>
      </c>
      <c r="K431" s="30" t="str">
        <f t="shared" si="97"/>
        <v xml:space="preserve"> </v>
      </c>
      <c r="L431" s="30" t="str">
        <f t="shared" si="98"/>
        <v xml:space="preserve"> 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23"/>
      <c r="B432" s="25" t="s">
        <v>399</v>
      </c>
      <c r="C432" s="35">
        <v>0</v>
      </c>
      <c r="D432" s="29">
        <v>0</v>
      </c>
      <c r="E432" s="29">
        <v>0</v>
      </c>
      <c r="F432" s="29">
        <v>0</v>
      </c>
      <c r="G432" s="30" t="str">
        <f t="shared" si="91"/>
        <v/>
      </c>
      <c r="H432" s="30" t="str">
        <f t="shared" si="92"/>
        <v/>
      </c>
      <c r="I432" s="30" t="str">
        <f t="shared" si="93"/>
        <v/>
      </c>
      <c r="J432" s="30" t="str">
        <f t="shared" si="94"/>
        <v/>
      </c>
      <c r="K432" s="30" t="str">
        <f t="shared" si="97"/>
        <v xml:space="preserve"> </v>
      </c>
      <c r="L432" s="30" t="str">
        <f t="shared" si="98"/>
        <v xml:space="preserve"> </v>
      </c>
      <c r="M432" s="30" t="str">
        <f t="shared" si="95"/>
        <v/>
      </c>
      <c r="N432" s="36" t="str">
        <f t="shared" si="96"/>
        <v/>
      </c>
    </row>
    <row r="433" spans="1:14" ht="25.5" x14ac:dyDescent="0.2">
      <c r="A433" s="23"/>
      <c r="B433" s="25" t="s">
        <v>400</v>
      </c>
      <c r="C433" s="35">
        <v>0</v>
      </c>
      <c r="D433" s="29">
        <v>0</v>
      </c>
      <c r="E433" s="29">
        <v>0</v>
      </c>
      <c r="F433" s="29">
        <v>0</v>
      </c>
      <c r="G433" s="30" t="str">
        <f t="shared" si="91"/>
        <v/>
      </c>
      <c r="H433" s="30" t="str">
        <f t="shared" si="92"/>
        <v/>
      </c>
      <c r="I433" s="30" t="str">
        <f t="shared" si="93"/>
        <v/>
      </c>
      <c r="J433" s="30" t="str">
        <f t="shared" si="94"/>
        <v/>
      </c>
      <c r="K433" s="30" t="str">
        <f t="shared" si="97"/>
        <v xml:space="preserve"> </v>
      </c>
      <c r="L433" s="30" t="str">
        <f t="shared" si="98"/>
        <v xml:space="preserve"> </v>
      </c>
      <c r="M433" s="30" t="str">
        <f t="shared" si="95"/>
        <v/>
      </c>
      <c r="N433" s="36" t="str">
        <f t="shared" si="96"/>
        <v/>
      </c>
    </row>
    <row r="434" spans="1:14" x14ac:dyDescent="0.2">
      <c r="A434" s="23"/>
      <c r="B434" s="25" t="s">
        <v>401</v>
      </c>
      <c r="C434" s="35">
        <v>1</v>
      </c>
      <c r="D434" s="29">
        <v>8</v>
      </c>
      <c r="E434" s="29">
        <v>0</v>
      </c>
      <c r="F434" s="29">
        <v>0</v>
      </c>
      <c r="G434" s="30">
        <f t="shared" si="91"/>
        <v>6.5359477124183009E-3</v>
      </c>
      <c r="H434" s="30">
        <f t="shared" si="92"/>
        <v>5.7142857142857141E-2</v>
      </c>
      <c r="I434" s="30" t="str">
        <f t="shared" si="93"/>
        <v/>
      </c>
      <c r="J434" s="30" t="str">
        <f t="shared" si="94"/>
        <v/>
      </c>
      <c r="K434" s="30">
        <f t="shared" si="97"/>
        <v>-1</v>
      </c>
      <c r="L434" s="30">
        <f t="shared" si="98"/>
        <v>-1</v>
      </c>
      <c r="M434" s="30">
        <f t="shared" si="95"/>
        <v>-6.5359477124183009E-3</v>
      </c>
      <c r="N434" s="36">
        <f t="shared" si="96"/>
        <v>-5.7142857142857141E-2</v>
      </c>
    </row>
    <row r="435" spans="1:14" x14ac:dyDescent="0.2">
      <c r="A435" s="23"/>
      <c r="B435" s="25" t="s">
        <v>402</v>
      </c>
      <c r="C435" s="35">
        <v>1</v>
      </c>
      <c r="D435" s="29">
        <v>0</v>
      </c>
      <c r="E435" s="29">
        <v>2</v>
      </c>
      <c r="F435" s="29">
        <v>0</v>
      </c>
      <c r="G435" s="30">
        <f t="shared" ref="G435:G498" si="99">+IF(C435=0,"",C435/C$371)</f>
        <v>6.5359477124183009E-3</v>
      </c>
      <c r="H435" s="30" t="str">
        <f t="shared" ref="H435:H498" si="100">+IF(D435=0,"",D435/D$371)</f>
        <v/>
      </c>
      <c r="I435" s="30">
        <f t="shared" ref="I435:I498" si="101">+IF(E435=0,"",E435/E$371)</f>
        <v>1.3888888888888888E-2</v>
      </c>
      <c r="J435" s="30" t="str">
        <f t="shared" ref="J435:J498" si="102">+IF(F435=0,"",F435/F$371)</f>
        <v/>
      </c>
      <c r="K435" s="30">
        <f t="shared" si="97"/>
        <v>1</v>
      </c>
      <c r="L435" s="30" t="str">
        <f t="shared" si="98"/>
        <v xml:space="preserve"> </v>
      </c>
      <c r="M435" s="30">
        <f t="shared" ref="M435:M498" si="103">+IF(OR(AND(G435=""),(K435="")),"",G435*K435)</f>
        <v>6.5359477124183009E-3</v>
      </c>
      <c r="N435" s="36" t="str">
        <f t="shared" ref="N435:N498" si="104">+IF(OR(AND(H435=""),(L435="")),"",H435*L435)</f>
        <v/>
      </c>
    </row>
    <row r="436" spans="1:14" x14ac:dyDescent="0.2">
      <c r="A436" s="23"/>
      <c r="B436" s="25" t="s">
        <v>403</v>
      </c>
      <c r="C436" s="35">
        <v>0</v>
      </c>
      <c r="D436" s="29">
        <v>0</v>
      </c>
      <c r="E436" s="29">
        <v>0</v>
      </c>
      <c r="F436" s="29">
        <v>0</v>
      </c>
      <c r="G436" s="30" t="str">
        <f t="shared" si="99"/>
        <v/>
      </c>
      <c r="H436" s="30" t="str">
        <f t="shared" si="100"/>
        <v/>
      </c>
      <c r="I436" s="30" t="str">
        <f t="shared" si="101"/>
        <v/>
      </c>
      <c r="J436" s="30" t="str">
        <f t="shared" si="102"/>
        <v/>
      </c>
      <c r="K436" s="30" t="str">
        <f t="shared" ref="K436:K499" si="105">+IF(AND(C436=0,E436=0)," ",IF(C436=0,1,IF(E436=0,-1,(E436-C436)/C436)))</f>
        <v xml:space="preserve"> </v>
      </c>
      <c r="L436" s="30" t="str">
        <f t="shared" ref="L436:L499" si="106">+IF(AND(D436=0,F436=0)," ",IF(D436=0,1,IF(F436=0,-1,(F436-D436)/D436)))</f>
        <v xml:space="preserve"> </v>
      </c>
      <c r="M436" s="30" t="str">
        <f t="shared" si="103"/>
        <v/>
      </c>
      <c r="N436" s="36" t="str">
        <f t="shared" si="104"/>
        <v/>
      </c>
    </row>
    <row r="437" spans="1:14" x14ac:dyDescent="0.2">
      <c r="A437" s="23"/>
      <c r="B437" s="25" t="s">
        <v>404</v>
      </c>
      <c r="C437" s="35">
        <v>0</v>
      </c>
      <c r="D437" s="29">
        <v>0</v>
      </c>
      <c r="E437" s="29">
        <v>0</v>
      </c>
      <c r="F437" s="29">
        <v>0</v>
      </c>
      <c r="G437" s="30" t="str">
        <f t="shared" si="99"/>
        <v/>
      </c>
      <c r="H437" s="30" t="str">
        <f t="shared" si="100"/>
        <v/>
      </c>
      <c r="I437" s="30" t="str">
        <f t="shared" si="101"/>
        <v/>
      </c>
      <c r="J437" s="30" t="str">
        <f t="shared" si="102"/>
        <v/>
      </c>
      <c r="K437" s="30" t="str">
        <f t="shared" si="105"/>
        <v xml:space="preserve"> </v>
      </c>
      <c r="L437" s="30" t="str">
        <f t="shared" si="106"/>
        <v xml:space="preserve"> </v>
      </c>
      <c r="M437" s="30" t="str">
        <f t="shared" si="103"/>
        <v/>
      </c>
      <c r="N437" s="36" t="str">
        <f t="shared" si="104"/>
        <v/>
      </c>
    </row>
    <row r="438" spans="1:14" x14ac:dyDescent="0.2">
      <c r="A438" s="23"/>
      <c r="B438" s="25" t="s">
        <v>405</v>
      </c>
      <c r="C438" s="35">
        <v>0</v>
      </c>
      <c r="D438" s="29">
        <v>0</v>
      </c>
      <c r="E438" s="29">
        <v>0</v>
      </c>
      <c r="F438" s="29">
        <v>0</v>
      </c>
      <c r="G438" s="30" t="str">
        <f t="shared" si="99"/>
        <v/>
      </c>
      <c r="H438" s="30" t="str">
        <f t="shared" si="100"/>
        <v/>
      </c>
      <c r="I438" s="30" t="str">
        <f t="shared" si="101"/>
        <v/>
      </c>
      <c r="J438" s="30" t="str">
        <f t="shared" si="102"/>
        <v/>
      </c>
      <c r="K438" s="30" t="str">
        <f t="shared" si="105"/>
        <v xml:space="preserve"> </v>
      </c>
      <c r="L438" s="30" t="str">
        <f t="shared" si="106"/>
        <v xml:space="preserve"> </v>
      </c>
      <c r="M438" s="30" t="str">
        <f t="shared" si="103"/>
        <v/>
      </c>
      <c r="N438" s="36" t="str">
        <f t="shared" si="104"/>
        <v/>
      </c>
    </row>
    <row r="439" spans="1:14" x14ac:dyDescent="0.2">
      <c r="A439" s="23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23"/>
      <c r="B440" s="25" t="s">
        <v>407</v>
      </c>
      <c r="C440" s="35">
        <v>0</v>
      </c>
      <c r="D440" s="29">
        <v>0</v>
      </c>
      <c r="E440" s="29">
        <v>0</v>
      </c>
      <c r="F440" s="29">
        <v>0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23"/>
      <c r="B441" s="25" t="s">
        <v>408</v>
      </c>
      <c r="C441" s="35">
        <v>0</v>
      </c>
      <c r="D441" s="29">
        <v>0</v>
      </c>
      <c r="E441" s="29">
        <v>0</v>
      </c>
      <c r="F441" s="29">
        <v>0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23"/>
      <c r="B442" s="25" t="s">
        <v>409</v>
      </c>
      <c r="C442" s="35">
        <v>0</v>
      </c>
      <c r="D442" s="29">
        <v>0</v>
      </c>
      <c r="E442" s="29">
        <v>0</v>
      </c>
      <c r="F442" s="29">
        <v>0</v>
      </c>
      <c r="G442" s="30" t="str">
        <f t="shared" si="99"/>
        <v/>
      </c>
      <c r="H442" s="30" t="str">
        <f t="shared" si="100"/>
        <v/>
      </c>
      <c r="I442" s="30" t="str">
        <f t="shared" si="101"/>
        <v/>
      </c>
      <c r="J442" s="30" t="str">
        <f t="shared" si="102"/>
        <v/>
      </c>
      <c r="K442" s="30" t="str">
        <f t="shared" si="105"/>
        <v xml:space="preserve"> </v>
      </c>
      <c r="L442" s="30" t="str">
        <f t="shared" si="106"/>
        <v xml:space="preserve"> </v>
      </c>
      <c r="M442" s="30" t="str">
        <f t="shared" si="103"/>
        <v/>
      </c>
      <c r="N442" s="36" t="str">
        <f t="shared" si="104"/>
        <v/>
      </c>
    </row>
    <row r="443" spans="1:14" x14ac:dyDescent="0.2">
      <c r="A443" s="23"/>
      <c r="B443" s="25" t="s">
        <v>410</v>
      </c>
      <c r="C443" s="35">
        <v>0</v>
      </c>
      <c r="D443" s="29">
        <v>0</v>
      </c>
      <c r="E443" s="29">
        <v>0</v>
      </c>
      <c r="F443" s="29">
        <v>0</v>
      </c>
      <c r="G443" s="30" t="str">
        <f t="shared" si="99"/>
        <v/>
      </c>
      <c r="H443" s="30" t="str">
        <f t="shared" si="100"/>
        <v/>
      </c>
      <c r="I443" s="30" t="str">
        <f t="shared" si="101"/>
        <v/>
      </c>
      <c r="J443" s="30" t="str">
        <f t="shared" si="102"/>
        <v/>
      </c>
      <c r="K443" s="30" t="str">
        <f t="shared" si="105"/>
        <v xml:space="preserve"> </v>
      </c>
      <c r="L443" s="30" t="str">
        <f t="shared" si="106"/>
        <v xml:space="preserve"> </v>
      </c>
      <c r="M443" s="30" t="str">
        <f t="shared" si="103"/>
        <v/>
      </c>
      <c r="N443" s="36" t="str">
        <f t="shared" si="104"/>
        <v/>
      </c>
    </row>
    <row r="444" spans="1:14" x14ac:dyDescent="0.2">
      <c r="A444" s="23"/>
      <c r="B444" s="25" t="s">
        <v>411</v>
      </c>
      <c r="C444" s="35">
        <v>0</v>
      </c>
      <c r="D444" s="29">
        <v>0</v>
      </c>
      <c r="E444" s="29">
        <v>0</v>
      </c>
      <c r="F444" s="29">
        <v>1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>
        <f t="shared" si="102"/>
        <v>7.1942446043165471E-3</v>
      </c>
      <c r="K444" s="30" t="str">
        <f t="shared" si="105"/>
        <v xml:space="preserve"> </v>
      </c>
      <c r="L444" s="30">
        <f t="shared" si="106"/>
        <v>1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23"/>
      <c r="B445" s="25" t="s">
        <v>412</v>
      </c>
      <c r="C445" s="35">
        <v>0</v>
      </c>
      <c r="D445" s="29">
        <v>0</v>
      </c>
      <c r="E445" s="29">
        <v>0</v>
      </c>
      <c r="F445" s="29">
        <v>0</v>
      </c>
      <c r="G445" s="30" t="str">
        <f t="shared" si="99"/>
        <v/>
      </c>
      <c r="H445" s="30" t="str">
        <f t="shared" si="100"/>
        <v/>
      </c>
      <c r="I445" s="30" t="str">
        <f t="shared" si="101"/>
        <v/>
      </c>
      <c r="J445" s="30" t="str">
        <f t="shared" si="102"/>
        <v/>
      </c>
      <c r="K445" s="30" t="str">
        <f t="shared" si="105"/>
        <v xml:space="preserve"> </v>
      </c>
      <c r="L445" s="30" t="str">
        <f t="shared" si="106"/>
        <v xml:space="preserve"> </v>
      </c>
      <c r="M445" s="30" t="str">
        <f t="shared" si="103"/>
        <v/>
      </c>
      <c r="N445" s="36" t="str">
        <f t="shared" si="104"/>
        <v/>
      </c>
    </row>
    <row r="446" spans="1:14" x14ac:dyDescent="0.2">
      <c r="A446" s="23"/>
      <c r="B446" s="25" t="s">
        <v>413</v>
      </c>
      <c r="C446" s="35">
        <v>0</v>
      </c>
      <c r="D446" s="29">
        <v>8</v>
      </c>
      <c r="E446" s="29">
        <v>0</v>
      </c>
      <c r="F446" s="29">
        <v>1</v>
      </c>
      <c r="G446" s="30" t="str">
        <f t="shared" si="99"/>
        <v/>
      </c>
      <c r="H446" s="30">
        <f t="shared" si="100"/>
        <v>5.7142857142857141E-2</v>
      </c>
      <c r="I446" s="30" t="str">
        <f t="shared" si="101"/>
        <v/>
      </c>
      <c r="J446" s="30">
        <f t="shared" si="102"/>
        <v>7.1942446043165471E-3</v>
      </c>
      <c r="K446" s="30" t="str">
        <f t="shared" si="105"/>
        <v xml:space="preserve"> </v>
      </c>
      <c r="L446" s="30">
        <f t="shared" si="106"/>
        <v>-0.875</v>
      </c>
      <c r="M446" s="30" t="str">
        <f t="shared" si="103"/>
        <v/>
      </c>
      <c r="N446" s="36">
        <f t="shared" si="104"/>
        <v>-4.9999999999999996E-2</v>
      </c>
    </row>
    <row r="447" spans="1:14" ht="24" customHeight="1" x14ac:dyDescent="0.2">
      <c r="A447" s="23"/>
      <c r="B447" s="25" t="s">
        <v>414</v>
      </c>
      <c r="C447" s="35">
        <v>0</v>
      </c>
      <c r="D447" s="29">
        <v>0</v>
      </c>
      <c r="E447" s="29">
        <v>0</v>
      </c>
      <c r="F447" s="29">
        <v>0</v>
      </c>
      <c r="G447" s="30" t="str">
        <f t="shared" si="99"/>
        <v/>
      </c>
      <c r="H447" s="30" t="str">
        <f t="shared" si="100"/>
        <v/>
      </c>
      <c r="I447" s="30" t="str">
        <f t="shared" si="101"/>
        <v/>
      </c>
      <c r="J447" s="30" t="str">
        <f t="shared" si="102"/>
        <v/>
      </c>
      <c r="K447" s="30" t="str">
        <f t="shared" si="105"/>
        <v xml:space="preserve"> </v>
      </c>
      <c r="L447" s="30" t="str">
        <f t="shared" si="106"/>
        <v xml:space="preserve"> </v>
      </c>
      <c r="M447" s="30" t="str">
        <f t="shared" si="103"/>
        <v/>
      </c>
      <c r="N447" s="36" t="str">
        <f t="shared" si="104"/>
        <v/>
      </c>
    </row>
    <row r="448" spans="1:14" x14ac:dyDescent="0.2">
      <c r="A448" s="23"/>
      <c r="B448" s="25" t="s">
        <v>415</v>
      </c>
      <c r="C448" s="35">
        <v>0</v>
      </c>
      <c r="D448" s="29">
        <v>1</v>
      </c>
      <c r="E448" s="29">
        <v>0</v>
      </c>
      <c r="F448" s="29">
        <v>0</v>
      </c>
      <c r="G448" s="30" t="str">
        <f t="shared" si="99"/>
        <v/>
      </c>
      <c r="H448" s="30">
        <f t="shared" si="100"/>
        <v>7.1428571428571426E-3</v>
      </c>
      <c r="I448" s="30" t="str">
        <f t="shared" si="101"/>
        <v/>
      </c>
      <c r="J448" s="30" t="str">
        <f t="shared" si="102"/>
        <v/>
      </c>
      <c r="K448" s="30" t="str">
        <f t="shared" si="105"/>
        <v xml:space="preserve"> </v>
      </c>
      <c r="L448" s="30">
        <f t="shared" si="106"/>
        <v>-1</v>
      </c>
      <c r="M448" s="30" t="str">
        <f t="shared" si="103"/>
        <v/>
      </c>
      <c r="N448" s="36">
        <f t="shared" si="104"/>
        <v>-7.1428571428571426E-3</v>
      </c>
    </row>
    <row r="449" spans="1:14" x14ac:dyDescent="0.2">
      <c r="A449" s="23"/>
      <c r="B449" s="25" t="s">
        <v>416</v>
      </c>
      <c r="C449" s="35">
        <v>0</v>
      </c>
      <c r="D449" s="29">
        <v>0</v>
      </c>
      <c r="E449" s="29">
        <v>0</v>
      </c>
      <c r="F449" s="29">
        <v>1</v>
      </c>
      <c r="G449" s="30" t="str">
        <f t="shared" si="99"/>
        <v/>
      </c>
      <c r="H449" s="30" t="str">
        <f t="shared" si="100"/>
        <v/>
      </c>
      <c r="I449" s="30" t="str">
        <f t="shared" si="101"/>
        <v/>
      </c>
      <c r="J449" s="30">
        <f t="shared" si="102"/>
        <v>7.1942446043165471E-3</v>
      </c>
      <c r="K449" s="30" t="str">
        <f t="shared" si="105"/>
        <v xml:space="preserve"> </v>
      </c>
      <c r="L449" s="30">
        <f t="shared" si="106"/>
        <v>1</v>
      </c>
      <c r="M449" s="30" t="str">
        <f t="shared" si="103"/>
        <v/>
      </c>
      <c r="N449" s="36" t="str">
        <f t="shared" si="104"/>
        <v/>
      </c>
    </row>
    <row r="450" spans="1:14" x14ac:dyDescent="0.2">
      <c r="A450" s="23"/>
      <c r="B450" s="25" t="s">
        <v>417</v>
      </c>
      <c r="C450" s="35">
        <v>0</v>
      </c>
      <c r="D450" s="29">
        <v>0</v>
      </c>
      <c r="E450" s="29">
        <v>0</v>
      </c>
      <c r="F450" s="29">
        <v>0</v>
      </c>
      <c r="G450" s="30" t="str">
        <f t="shared" si="99"/>
        <v/>
      </c>
      <c r="H450" s="30" t="str">
        <f t="shared" si="100"/>
        <v/>
      </c>
      <c r="I450" s="30" t="str">
        <f t="shared" si="101"/>
        <v/>
      </c>
      <c r="J450" s="30" t="str">
        <f t="shared" si="102"/>
        <v/>
      </c>
      <c r="K450" s="30" t="str">
        <f t="shared" si="105"/>
        <v xml:space="preserve"> </v>
      </c>
      <c r="L450" s="30" t="str">
        <f t="shared" si="106"/>
        <v xml:space="preserve"> </v>
      </c>
      <c r="M450" s="30" t="str">
        <f t="shared" si="103"/>
        <v/>
      </c>
      <c r="N450" s="36" t="str">
        <f t="shared" si="104"/>
        <v/>
      </c>
    </row>
    <row r="451" spans="1:14" x14ac:dyDescent="0.2">
      <c r="A451" s="23"/>
      <c r="B451" s="25" t="s">
        <v>418</v>
      </c>
      <c r="C451" s="35">
        <v>0</v>
      </c>
      <c r="D451" s="29">
        <v>0</v>
      </c>
      <c r="E451" s="29">
        <v>0</v>
      </c>
      <c r="F451" s="29">
        <v>0</v>
      </c>
      <c r="G451" s="30" t="str">
        <f t="shared" si="99"/>
        <v/>
      </c>
      <c r="H451" s="30" t="str">
        <f t="shared" si="100"/>
        <v/>
      </c>
      <c r="I451" s="30" t="str">
        <f t="shared" si="101"/>
        <v/>
      </c>
      <c r="J451" s="30" t="str">
        <f t="shared" si="102"/>
        <v/>
      </c>
      <c r="K451" s="30" t="str">
        <f t="shared" si="105"/>
        <v xml:space="preserve"> </v>
      </c>
      <c r="L451" s="30" t="str">
        <f t="shared" si="106"/>
        <v xml:space="preserve"> </v>
      </c>
      <c r="M451" s="30" t="str">
        <f t="shared" si="103"/>
        <v/>
      </c>
      <c r="N451" s="36" t="str">
        <f t="shared" si="104"/>
        <v/>
      </c>
    </row>
    <row r="452" spans="1:14" x14ac:dyDescent="0.2">
      <c r="A452" s="23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23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23"/>
      <c r="B454" s="25" t="s">
        <v>421</v>
      </c>
      <c r="C454" s="35">
        <v>0</v>
      </c>
      <c r="D454" s="29">
        <v>0</v>
      </c>
      <c r="E454" s="29">
        <v>0</v>
      </c>
      <c r="F454" s="29">
        <v>1</v>
      </c>
      <c r="G454" s="30" t="str">
        <f t="shared" si="99"/>
        <v/>
      </c>
      <c r="H454" s="30" t="str">
        <f t="shared" si="100"/>
        <v/>
      </c>
      <c r="I454" s="30" t="str">
        <f t="shared" si="101"/>
        <v/>
      </c>
      <c r="J454" s="30">
        <f t="shared" si="102"/>
        <v>7.1942446043165471E-3</v>
      </c>
      <c r="K454" s="30" t="str">
        <f t="shared" si="105"/>
        <v xml:space="preserve"> </v>
      </c>
      <c r="L454" s="30">
        <f t="shared" si="106"/>
        <v>1</v>
      </c>
      <c r="M454" s="30" t="str">
        <f t="shared" si="103"/>
        <v/>
      </c>
      <c r="N454" s="36" t="str">
        <f t="shared" si="104"/>
        <v/>
      </c>
    </row>
    <row r="455" spans="1:14" x14ac:dyDescent="0.2">
      <c r="A455" s="23"/>
      <c r="B455" s="25" t="s">
        <v>422</v>
      </c>
      <c r="C455" s="35">
        <v>1</v>
      </c>
      <c r="D455" s="29">
        <v>0</v>
      </c>
      <c r="E455" s="29">
        <v>13</v>
      </c>
      <c r="F455" s="29">
        <v>0</v>
      </c>
      <c r="G455" s="30">
        <f t="shared" si="99"/>
        <v>6.5359477124183009E-3</v>
      </c>
      <c r="H455" s="30" t="str">
        <f t="shared" si="100"/>
        <v/>
      </c>
      <c r="I455" s="30">
        <f t="shared" si="101"/>
        <v>9.0277777777777776E-2</v>
      </c>
      <c r="J455" s="30" t="str">
        <f t="shared" si="102"/>
        <v/>
      </c>
      <c r="K455" s="30">
        <f t="shared" si="105"/>
        <v>12</v>
      </c>
      <c r="L455" s="30" t="str">
        <f t="shared" si="106"/>
        <v xml:space="preserve"> </v>
      </c>
      <c r="M455" s="30">
        <f t="shared" si="103"/>
        <v>7.8431372549019607E-2</v>
      </c>
      <c r="N455" s="36" t="str">
        <f t="shared" si="104"/>
        <v/>
      </c>
    </row>
    <row r="456" spans="1:14" x14ac:dyDescent="0.2">
      <c r="A456" s="23"/>
      <c r="B456" s="25" t="s">
        <v>423</v>
      </c>
      <c r="C456" s="35">
        <v>0</v>
      </c>
      <c r="D456" s="29">
        <v>0</v>
      </c>
      <c r="E456" s="29">
        <v>0</v>
      </c>
      <c r="F456" s="29">
        <v>0</v>
      </c>
      <c r="G456" s="30" t="str">
        <f t="shared" si="99"/>
        <v/>
      </c>
      <c r="H456" s="30" t="str">
        <f t="shared" si="100"/>
        <v/>
      </c>
      <c r="I456" s="30" t="str">
        <f t="shared" si="101"/>
        <v/>
      </c>
      <c r="J456" s="30" t="str">
        <f t="shared" si="102"/>
        <v/>
      </c>
      <c r="K456" s="30" t="str">
        <f t="shared" si="105"/>
        <v xml:space="preserve"> </v>
      </c>
      <c r="L456" s="30" t="str">
        <f t="shared" si="106"/>
        <v xml:space="preserve"> </v>
      </c>
      <c r="M456" s="30" t="str">
        <f t="shared" si="103"/>
        <v/>
      </c>
      <c r="N456" s="36" t="str">
        <f t="shared" si="104"/>
        <v/>
      </c>
    </row>
    <row r="457" spans="1:14" x14ac:dyDescent="0.2">
      <c r="A457" s="23"/>
      <c r="B457" s="25" t="s">
        <v>424</v>
      </c>
      <c r="C457" s="35">
        <v>0</v>
      </c>
      <c r="D457" s="29">
        <v>1</v>
      </c>
      <c r="E457" s="29">
        <v>0</v>
      </c>
      <c r="F457" s="29">
        <v>0</v>
      </c>
      <c r="G457" s="30" t="str">
        <f t="shared" si="99"/>
        <v/>
      </c>
      <c r="H457" s="30">
        <f t="shared" si="100"/>
        <v>7.1428571428571426E-3</v>
      </c>
      <c r="I457" s="30" t="str">
        <f t="shared" si="101"/>
        <v/>
      </c>
      <c r="J457" s="30" t="str">
        <f t="shared" si="102"/>
        <v/>
      </c>
      <c r="K457" s="30" t="str">
        <f t="shared" si="105"/>
        <v xml:space="preserve"> </v>
      </c>
      <c r="L457" s="30">
        <f t="shared" si="106"/>
        <v>-1</v>
      </c>
      <c r="M457" s="30" t="str">
        <f t="shared" si="103"/>
        <v/>
      </c>
      <c r="N457" s="36">
        <f t="shared" si="104"/>
        <v>-7.1428571428571426E-3</v>
      </c>
    </row>
    <row r="458" spans="1:14" x14ac:dyDescent="0.2">
      <c r="A458" s="23"/>
      <c r="B458" s="25" t="s">
        <v>425</v>
      </c>
      <c r="C458" s="35">
        <v>0</v>
      </c>
      <c r="D458" s="29">
        <v>0</v>
      </c>
      <c r="E458" s="29">
        <v>0</v>
      </c>
      <c r="F458" s="29">
        <v>0</v>
      </c>
      <c r="G458" s="30" t="str">
        <f t="shared" si="99"/>
        <v/>
      </c>
      <c r="H458" s="30" t="str">
        <f t="shared" si="100"/>
        <v/>
      </c>
      <c r="I458" s="30" t="str">
        <f t="shared" si="101"/>
        <v/>
      </c>
      <c r="J458" s="30" t="str">
        <f t="shared" si="102"/>
        <v/>
      </c>
      <c r="K458" s="30" t="str">
        <f t="shared" si="105"/>
        <v xml:space="preserve"> </v>
      </c>
      <c r="L458" s="30" t="str">
        <f t="shared" si="106"/>
        <v xml:space="preserve"> </v>
      </c>
      <c r="M458" s="30" t="str">
        <f t="shared" si="103"/>
        <v/>
      </c>
      <c r="N458" s="36" t="str">
        <f t="shared" si="104"/>
        <v/>
      </c>
    </row>
    <row r="459" spans="1:14" ht="24.75" customHeight="1" x14ac:dyDescent="0.2">
      <c r="A459" s="23"/>
      <c r="B459" s="25" t="s">
        <v>426</v>
      </c>
      <c r="C459" s="35">
        <v>0</v>
      </c>
      <c r="D459" s="29">
        <v>0</v>
      </c>
      <c r="E459" s="29">
        <v>0</v>
      </c>
      <c r="F459" s="29">
        <v>0</v>
      </c>
      <c r="G459" s="30" t="str">
        <f t="shared" si="99"/>
        <v/>
      </c>
      <c r="H459" s="30" t="str">
        <f t="shared" si="100"/>
        <v/>
      </c>
      <c r="I459" s="30" t="str">
        <f t="shared" si="101"/>
        <v/>
      </c>
      <c r="J459" s="30" t="str">
        <f t="shared" si="102"/>
        <v/>
      </c>
      <c r="K459" s="30" t="str">
        <f t="shared" si="105"/>
        <v xml:space="preserve"> </v>
      </c>
      <c r="L459" s="30" t="str">
        <f t="shared" si="106"/>
        <v xml:space="preserve"> </v>
      </c>
      <c r="M459" s="30" t="str">
        <f t="shared" si="103"/>
        <v/>
      </c>
      <c r="N459" s="36" t="str">
        <f t="shared" si="104"/>
        <v/>
      </c>
    </row>
    <row r="460" spans="1:14" ht="25.5" x14ac:dyDescent="0.2">
      <c r="A460" s="23"/>
      <c r="B460" s="25" t="s">
        <v>427</v>
      </c>
      <c r="C460" s="35">
        <v>0</v>
      </c>
      <c r="D460" s="29">
        <v>0</v>
      </c>
      <c r="E460" s="29">
        <v>0</v>
      </c>
      <c r="F460" s="29">
        <v>0</v>
      </c>
      <c r="G460" s="30" t="str">
        <f t="shared" si="99"/>
        <v/>
      </c>
      <c r="H460" s="30" t="str">
        <f t="shared" si="100"/>
        <v/>
      </c>
      <c r="I460" s="30" t="str">
        <f t="shared" si="101"/>
        <v/>
      </c>
      <c r="J460" s="30" t="str">
        <f t="shared" si="102"/>
        <v/>
      </c>
      <c r="K460" s="30" t="str">
        <f t="shared" si="105"/>
        <v xml:space="preserve"> </v>
      </c>
      <c r="L460" s="30" t="str">
        <f t="shared" si="106"/>
        <v xml:space="preserve"> </v>
      </c>
      <c r="M460" s="30" t="str">
        <f t="shared" si="103"/>
        <v/>
      </c>
      <c r="N460" s="36" t="str">
        <f t="shared" si="104"/>
        <v/>
      </c>
    </row>
    <row r="461" spans="1:14" x14ac:dyDescent="0.2">
      <c r="A461" s="23"/>
      <c r="B461" s="25" t="s">
        <v>428</v>
      </c>
      <c r="C461" s="35">
        <v>0</v>
      </c>
      <c r="D461" s="29">
        <v>0</v>
      </c>
      <c r="E461" s="29">
        <v>0</v>
      </c>
      <c r="F461" s="29">
        <v>0</v>
      </c>
      <c r="G461" s="30" t="str">
        <f t="shared" si="99"/>
        <v/>
      </c>
      <c r="H461" s="30" t="str">
        <f t="shared" si="100"/>
        <v/>
      </c>
      <c r="I461" s="30" t="str">
        <f t="shared" si="101"/>
        <v/>
      </c>
      <c r="J461" s="30" t="str">
        <f t="shared" si="102"/>
        <v/>
      </c>
      <c r="K461" s="30" t="str">
        <f t="shared" si="105"/>
        <v xml:space="preserve"> </v>
      </c>
      <c r="L461" s="30" t="str">
        <f t="shared" si="106"/>
        <v xml:space="preserve"> </v>
      </c>
      <c r="M461" s="30" t="str">
        <f t="shared" si="103"/>
        <v/>
      </c>
      <c r="N461" s="36" t="str">
        <f t="shared" si="104"/>
        <v/>
      </c>
    </row>
    <row r="462" spans="1:14" ht="25.5" x14ac:dyDescent="0.2">
      <c r="A462" s="23"/>
      <c r="B462" s="25" t="s">
        <v>429</v>
      </c>
      <c r="C462" s="35">
        <v>0</v>
      </c>
      <c r="D462" s="29">
        <v>0</v>
      </c>
      <c r="E462" s="29">
        <v>0</v>
      </c>
      <c r="F462" s="29">
        <v>0</v>
      </c>
      <c r="G462" s="30" t="str">
        <f t="shared" si="99"/>
        <v/>
      </c>
      <c r="H462" s="30" t="str">
        <f t="shared" si="100"/>
        <v/>
      </c>
      <c r="I462" s="30" t="str">
        <f t="shared" si="101"/>
        <v/>
      </c>
      <c r="J462" s="30" t="str">
        <f t="shared" si="102"/>
        <v/>
      </c>
      <c r="K462" s="30" t="str">
        <f t="shared" si="105"/>
        <v xml:space="preserve"> </v>
      </c>
      <c r="L462" s="30" t="str">
        <f t="shared" si="106"/>
        <v xml:space="preserve"> </v>
      </c>
      <c r="M462" s="30" t="str">
        <f t="shared" si="103"/>
        <v/>
      </c>
      <c r="N462" s="36" t="str">
        <f t="shared" si="104"/>
        <v/>
      </c>
    </row>
    <row r="463" spans="1:14" ht="25.5" x14ac:dyDescent="0.2">
      <c r="A463" s="23"/>
      <c r="B463" s="25" t="s">
        <v>430</v>
      </c>
      <c r="C463" s="35">
        <v>0</v>
      </c>
      <c r="D463" s="29">
        <v>0</v>
      </c>
      <c r="E463" s="29">
        <v>0</v>
      </c>
      <c r="F463" s="29">
        <v>0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 t="str">
        <f t="shared" si="106"/>
        <v xml:space="preserve"> 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23"/>
      <c r="B464" s="25" t="s">
        <v>431</v>
      </c>
      <c r="C464" s="35">
        <v>0</v>
      </c>
      <c r="D464" s="29">
        <v>0</v>
      </c>
      <c r="E464" s="29">
        <v>0</v>
      </c>
      <c r="F464" s="29">
        <v>0</v>
      </c>
      <c r="G464" s="30" t="str">
        <f t="shared" si="99"/>
        <v/>
      </c>
      <c r="H464" s="30" t="str">
        <f t="shared" si="100"/>
        <v/>
      </c>
      <c r="I464" s="30" t="str">
        <f t="shared" si="101"/>
        <v/>
      </c>
      <c r="J464" s="30" t="str">
        <f t="shared" si="102"/>
        <v/>
      </c>
      <c r="K464" s="30" t="str">
        <f t="shared" si="105"/>
        <v xml:space="preserve"> </v>
      </c>
      <c r="L464" s="30" t="str">
        <f t="shared" si="106"/>
        <v xml:space="preserve"> </v>
      </c>
      <c r="M464" s="30" t="str">
        <f t="shared" si="103"/>
        <v/>
      </c>
      <c r="N464" s="36" t="str">
        <f t="shared" si="104"/>
        <v/>
      </c>
    </row>
    <row r="465" spans="1:14" x14ac:dyDescent="0.2">
      <c r="A465" s="23"/>
      <c r="B465" s="25" t="s">
        <v>432</v>
      </c>
      <c r="C465" s="35">
        <v>0</v>
      </c>
      <c r="D465" s="29">
        <v>0</v>
      </c>
      <c r="E465" s="29">
        <v>0</v>
      </c>
      <c r="F465" s="29">
        <v>0</v>
      </c>
      <c r="G465" s="30" t="str">
        <f t="shared" si="99"/>
        <v/>
      </c>
      <c r="H465" s="30" t="str">
        <f t="shared" si="100"/>
        <v/>
      </c>
      <c r="I465" s="30" t="str">
        <f t="shared" si="101"/>
        <v/>
      </c>
      <c r="J465" s="30" t="str">
        <f t="shared" si="102"/>
        <v/>
      </c>
      <c r="K465" s="30" t="str">
        <f t="shared" si="105"/>
        <v xml:space="preserve"> </v>
      </c>
      <c r="L465" s="30" t="str">
        <f t="shared" si="106"/>
        <v xml:space="preserve"> </v>
      </c>
      <c r="M465" s="30" t="str">
        <f t="shared" si="103"/>
        <v/>
      </c>
      <c r="N465" s="36" t="str">
        <f t="shared" si="104"/>
        <v/>
      </c>
    </row>
    <row r="466" spans="1:14" x14ac:dyDescent="0.2">
      <c r="A466" s="23"/>
      <c r="B466" s="25" t="s">
        <v>433</v>
      </c>
      <c r="C466" s="35">
        <v>0</v>
      </c>
      <c r="D466" s="29">
        <v>0</v>
      </c>
      <c r="E466" s="29">
        <v>0</v>
      </c>
      <c r="F466" s="29">
        <v>0</v>
      </c>
      <c r="G466" s="30" t="str">
        <f t="shared" si="99"/>
        <v/>
      </c>
      <c r="H466" s="30" t="str">
        <f t="shared" si="100"/>
        <v/>
      </c>
      <c r="I466" s="30" t="str">
        <f t="shared" si="101"/>
        <v/>
      </c>
      <c r="J466" s="30" t="str">
        <f t="shared" si="102"/>
        <v/>
      </c>
      <c r="K466" s="30" t="str">
        <f t="shared" si="105"/>
        <v xml:space="preserve"> </v>
      </c>
      <c r="L466" s="30" t="str">
        <f t="shared" si="106"/>
        <v xml:space="preserve"> </v>
      </c>
      <c r="M466" s="30" t="str">
        <f t="shared" si="103"/>
        <v/>
      </c>
      <c r="N466" s="36" t="str">
        <f t="shared" si="104"/>
        <v/>
      </c>
    </row>
    <row r="467" spans="1:14" x14ac:dyDescent="0.2">
      <c r="A467" s="23"/>
      <c r="B467" s="25" t="s">
        <v>434</v>
      </c>
      <c r="C467" s="35">
        <v>0</v>
      </c>
      <c r="D467" s="29">
        <v>0</v>
      </c>
      <c r="E467" s="29">
        <v>0</v>
      </c>
      <c r="F467" s="29">
        <v>0</v>
      </c>
      <c r="G467" s="30" t="str">
        <f t="shared" si="99"/>
        <v/>
      </c>
      <c r="H467" s="30" t="str">
        <f t="shared" si="100"/>
        <v/>
      </c>
      <c r="I467" s="30" t="str">
        <f t="shared" si="101"/>
        <v/>
      </c>
      <c r="J467" s="30" t="str">
        <f t="shared" si="102"/>
        <v/>
      </c>
      <c r="K467" s="30" t="str">
        <f t="shared" si="105"/>
        <v xml:space="preserve"> </v>
      </c>
      <c r="L467" s="30" t="str">
        <f t="shared" si="106"/>
        <v xml:space="preserve"> </v>
      </c>
      <c r="M467" s="30" t="str">
        <f t="shared" si="103"/>
        <v/>
      </c>
      <c r="N467" s="36" t="str">
        <f t="shared" si="104"/>
        <v/>
      </c>
    </row>
    <row r="468" spans="1:14" x14ac:dyDescent="0.2">
      <c r="A468" s="23"/>
      <c r="B468" s="25" t="s">
        <v>435</v>
      </c>
      <c r="C468" s="35">
        <v>0</v>
      </c>
      <c r="D468" s="29">
        <v>0</v>
      </c>
      <c r="E468" s="29">
        <v>0</v>
      </c>
      <c r="F468" s="29">
        <v>0</v>
      </c>
      <c r="G468" s="30" t="str">
        <f t="shared" si="99"/>
        <v/>
      </c>
      <c r="H468" s="30" t="str">
        <f t="shared" si="100"/>
        <v/>
      </c>
      <c r="I468" s="30" t="str">
        <f t="shared" si="101"/>
        <v/>
      </c>
      <c r="J468" s="30" t="str">
        <f t="shared" si="102"/>
        <v/>
      </c>
      <c r="K468" s="30" t="str">
        <f t="shared" si="105"/>
        <v xml:space="preserve"> </v>
      </c>
      <c r="L468" s="30" t="str">
        <f t="shared" si="106"/>
        <v xml:space="preserve"> </v>
      </c>
      <c r="M468" s="30" t="str">
        <f t="shared" si="103"/>
        <v/>
      </c>
      <c r="N468" s="36" t="str">
        <f t="shared" si="104"/>
        <v/>
      </c>
    </row>
    <row r="469" spans="1:14" x14ac:dyDescent="0.2">
      <c r="A469" s="23"/>
      <c r="B469" s="25" t="s">
        <v>436</v>
      </c>
      <c r="C469" s="35">
        <v>0</v>
      </c>
      <c r="D469" s="29">
        <v>0</v>
      </c>
      <c r="E469" s="29">
        <v>0</v>
      </c>
      <c r="F469" s="29">
        <v>0</v>
      </c>
      <c r="G469" s="30" t="str">
        <f t="shared" si="99"/>
        <v/>
      </c>
      <c r="H469" s="30" t="str">
        <f t="shared" si="100"/>
        <v/>
      </c>
      <c r="I469" s="30" t="str">
        <f t="shared" si="101"/>
        <v/>
      </c>
      <c r="J469" s="30" t="str">
        <f t="shared" si="102"/>
        <v/>
      </c>
      <c r="K469" s="30" t="str">
        <f t="shared" si="105"/>
        <v xml:space="preserve"> </v>
      </c>
      <c r="L469" s="30" t="str">
        <f t="shared" si="106"/>
        <v xml:space="preserve"> </v>
      </c>
      <c r="M469" s="30" t="str">
        <f t="shared" si="103"/>
        <v/>
      </c>
      <c r="N469" s="36" t="str">
        <f t="shared" si="104"/>
        <v/>
      </c>
    </row>
    <row r="470" spans="1:14" x14ac:dyDescent="0.2">
      <c r="A470" s="23"/>
      <c r="B470" s="25" t="s">
        <v>437</v>
      </c>
      <c r="C470" s="35">
        <v>0</v>
      </c>
      <c r="D470" s="29">
        <v>0</v>
      </c>
      <c r="E470" s="29">
        <v>1</v>
      </c>
      <c r="F470" s="29">
        <v>2</v>
      </c>
      <c r="G470" s="30" t="str">
        <f t="shared" si="99"/>
        <v/>
      </c>
      <c r="H470" s="30" t="str">
        <f t="shared" si="100"/>
        <v/>
      </c>
      <c r="I470" s="30">
        <f t="shared" si="101"/>
        <v>6.9444444444444441E-3</v>
      </c>
      <c r="J470" s="30">
        <f t="shared" si="102"/>
        <v>1.4388489208633094E-2</v>
      </c>
      <c r="K470" s="30">
        <f t="shared" si="105"/>
        <v>1</v>
      </c>
      <c r="L470" s="30">
        <f t="shared" si="106"/>
        <v>1</v>
      </c>
      <c r="M470" s="30" t="str">
        <f t="shared" si="103"/>
        <v/>
      </c>
      <c r="N470" s="36" t="str">
        <f t="shared" si="104"/>
        <v/>
      </c>
    </row>
    <row r="471" spans="1:14" x14ac:dyDescent="0.2">
      <c r="A471" s="23"/>
      <c r="B471" s="25" t="s">
        <v>438</v>
      </c>
      <c r="C471" s="35">
        <v>0</v>
      </c>
      <c r="D471" s="29">
        <v>0</v>
      </c>
      <c r="E471" s="29">
        <v>0</v>
      </c>
      <c r="F471" s="29">
        <v>0</v>
      </c>
      <c r="G471" s="30" t="str">
        <f t="shared" si="99"/>
        <v/>
      </c>
      <c r="H471" s="30" t="str">
        <f t="shared" si="100"/>
        <v/>
      </c>
      <c r="I471" s="30" t="str">
        <f t="shared" si="101"/>
        <v/>
      </c>
      <c r="J471" s="30" t="str">
        <f t="shared" si="102"/>
        <v/>
      </c>
      <c r="K471" s="30" t="str">
        <f t="shared" si="105"/>
        <v xml:space="preserve"> </v>
      </c>
      <c r="L471" s="30" t="str">
        <f t="shared" si="106"/>
        <v xml:space="preserve"> </v>
      </c>
      <c r="M471" s="30" t="str">
        <f t="shared" si="103"/>
        <v/>
      </c>
      <c r="N471" s="36" t="str">
        <f t="shared" si="104"/>
        <v/>
      </c>
    </row>
    <row r="472" spans="1:14" x14ac:dyDescent="0.2">
      <c r="A472" s="23"/>
      <c r="B472" s="25" t="s">
        <v>439</v>
      </c>
      <c r="C472" s="35">
        <v>0</v>
      </c>
      <c r="D472" s="29">
        <v>0</v>
      </c>
      <c r="E472" s="29">
        <v>0</v>
      </c>
      <c r="F472" s="29">
        <v>0</v>
      </c>
      <c r="G472" s="30" t="str">
        <f t="shared" si="99"/>
        <v/>
      </c>
      <c r="H472" s="30" t="str">
        <f t="shared" si="100"/>
        <v/>
      </c>
      <c r="I472" s="30" t="str">
        <f t="shared" si="101"/>
        <v/>
      </c>
      <c r="J472" s="30" t="str">
        <f t="shared" si="102"/>
        <v/>
      </c>
      <c r="K472" s="30" t="str">
        <f t="shared" si="105"/>
        <v xml:space="preserve"> </v>
      </c>
      <c r="L472" s="30" t="str">
        <f t="shared" si="106"/>
        <v xml:space="preserve"> </v>
      </c>
      <c r="M472" s="30" t="str">
        <f t="shared" si="103"/>
        <v/>
      </c>
      <c r="N472" s="36" t="str">
        <f t="shared" si="104"/>
        <v/>
      </c>
    </row>
    <row r="473" spans="1:14" x14ac:dyDescent="0.2">
      <c r="A473" s="23"/>
      <c r="B473" s="25" t="s">
        <v>440</v>
      </c>
      <c r="C473" s="35">
        <v>0</v>
      </c>
      <c r="D473" s="29">
        <v>0</v>
      </c>
      <c r="E473" s="29">
        <v>3</v>
      </c>
      <c r="F473" s="29">
        <v>7</v>
      </c>
      <c r="G473" s="30" t="str">
        <f t="shared" si="99"/>
        <v/>
      </c>
      <c r="H473" s="30" t="str">
        <f t="shared" si="100"/>
        <v/>
      </c>
      <c r="I473" s="30">
        <f t="shared" si="101"/>
        <v>2.0833333333333332E-2</v>
      </c>
      <c r="J473" s="30">
        <f t="shared" si="102"/>
        <v>5.0359712230215826E-2</v>
      </c>
      <c r="K473" s="30">
        <f t="shared" si="105"/>
        <v>1</v>
      </c>
      <c r="L473" s="30">
        <f t="shared" si="106"/>
        <v>1</v>
      </c>
      <c r="M473" s="30" t="str">
        <f t="shared" si="103"/>
        <v/>
      </c>
      <c r="N473" s="36" t="str">
        <f t="shared" si="104"/>
        <v/>
      </c>
    </row>
    <row r="474" spans="1:14" x14ac:dyDescent="0.2">
      <c r="A474" s="23"/>
      <c r="B474" s="25" t="s">
        <v>441</v>
      </c>
      <c r="C474" s="35">
        <v>0</v>
      </c>
      <c r="D474" s="29">
        <v>0</v>
      </c>
      <c r="E474" s="29">
        <v>0</v>
      </c>
      <c r="F474" s="29">
        <v>0</v>
      </c>
      <c r="G474" s="30" t="str">
        <f t="shared" si="99"/>
        <v/>
      </c>
      <c r="H474" s="30" t="str">
        <f t="shared" si="100"/>
        <v/>
      </c>
      <c r="I474" s="30" t="str">
        <f t="shared" si="101"/>
        <v/>
      </c>
      <c r="J474" s="30" t="str">
        <f t="shared" si="102"/>
        <v/>
      </c>
      <c r="K474" s="30" t="str">
        <f t="shared" si="105"/>
        <v xml:space="preserve"> </v>
      </c>
      <c r="L474" s="30" t="str">
        <f t="shared" si="106"/>
        <v xml:space="preserve"> </v>
      </c>
      <c r="M474" s="30" t="str">
        <f t="shared" si="103"/>
        <v/>
      </c>
      <c r="N474" s="36" t="str">
        <f t="shared" si="104"/>
        <v/>
      </c>
    </row>
    <row r="475" spans="1:14" x14ac:dyDescent="0.2">
      <c r="A475" s="23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23"/>
      <c r="B476" s="25" t="s">
        <v>443</v>
      </c>
      <c r="C476" s="35">
        <v>0</v>
      </c>
      <c r="D476" s="29">
        <v>0</v>
      </c>
      <c r="E476" s="29">
        <v>0</v>
      </c>
      <c r="F476" s="29">
        <v>0</v>
      </c>
      <c r="G476" s="30" t="str">
        <f t="shared" si="99"/>
        <v/>
      </c>
      <c r="H476" s="30" t="str">
        <f t="shared" si="100"/>
        <v/>
      </c>
      <c r="I476" s="30" t="str">
        <f t="shared" si="101"/>
        <v/>
      </c>
      <c r="J476" s="30" t="str">
        <f t="shared" si="102"/>
        <v/>
      </c>
      <c r="K476" s="30" t="str">
        <f t="shared" si="105"/>
        <v xml:space="preserve"> </v>
      </c>
      <c r="L476" s="30" t="str">
        <f t="shared" si="106"/>
        <v xml:space="preserve"> </v>
      </c>
      <c r="M476" s="30" t="str">
        <f t="shared" si="103"/>
        <v/>
      </c>
      <c r="N476" s="36" t="str">
        <f t="shared" si="104"/>
        <v/>
      </c>
    </row>
    <row r="477" spans="1:14" x14ac:dyDescent="0.2">
      <c r="A477" s="23"/>
      <c r="B477" s="25" t="s">
        <v>444</v>
      </c>
      <c r="C477" s="35">
        <v>0</v>
      </c>
      <c r="D477" s="29">
        <v>8</v>
      </c>
      <c r="E477" s="29">
        <v>0</v>
      </c>
      <c r="F477" s="29">
        <v>1</v>
      </c>
      <c r="G477" s="30" t="str">
        <f t="shared" si="99"/>
        <v/>
      </c>
      <c r="H477" s="30">
        <f t="shared" si="100"/>
        <v>5.7142857142857141E-2</v>
      </c>
      <c r="I477" s="30" t="str">
        <f t="shared" si="101"/>
        <v/>
      </c>
      <c r="J477" s="30">
        <f t="shared" si="102"/>
        <v>7.1942446043165471E-3</v>
      </c>
      <c r="K477" s="30" t="str">
        <f t="shared" si="105"/>
        <v xml:space="preserve"> </v>
      </c>
      <c r="L477" s="30">
        <f t="shared" si="106"/>
        <v>-0.875</v>
      </c>
      <c r="M477" s="30" t="str">
        <f t="shared" si="103"/>
        <v/>
      </c>
      <c r="N477" s="36">
        <f t="shared" si="104"/>
        <v>-4.9999999999999996E-2</v>
      </c>
    </row>
    <row r="478" spans="1:14" x14ac:dyDescent="0.2">
      <c r="A478" s="23"/>
      <c r="B478" s="25" t="s">
        <v>445</v>
      </c>
      <c r="C478" s="35">
        <v>0</v>
      </c>
      <c r="D478" s="29">
        <v>0</v>
      </c>
      <c r="E478" s="29">
        <v>0</v>
      </c>
      <c r="F478" s="29">
        <v>0</v>
      </c>
      <c r="G478" s="30" t="str">
        <f t="shared" si="99"/>
        <v/>
      </c>
      <c r="H478" s="30" t="str">
        <f t="shared" si="100"/>
        <v/>
      </c>
      <c r="I478" s="30" t="str">
        <f t="shared" si="101"/>
        <v/>
      </c>
      <c r="J478" s="30" t="str">
        <f t="shared" si="102"/>
        <v/>
      </c>
      <c r="K478" s="30" t="str">
        <f t="shared" si="105"/>
        <v xml:space="preserve"> </v>
      </c>
      <c r="L478" s="30" t="str">
        <f t="shared" si="106"/>
        <v xml:space="preserve"> </v>
      </c>
      <c r="M478" s="30" t="str">
        <f t="shared" si="103"/>
        <v/>
      </c>
      <c r="N478" s="36" t="str">
        <f t="shared" si="104"/>
        <v/>
      </c>
    </row>
    <row r="479" spans="1:14" x14ac:dyDescent="0.2">
      <c r="A479" s="23"/>
      <c r="B479" s="25" t="s">
        <v>446</v>
      </c>
      <c r="C479" s="35">
        <v>0</v>
      </c>
      <c r="D479" s="29">
        <v>0</v>
      </c>
      <c r="E479" s="29">
        <v>0</v>
      </c>
      <c r="F479" s="29">
        <v>0</v>
      </c>
      <c r="G479" s="30" t="str">
        <f t="shared" si="99"/>
        <v/>
      </c>
      <c r="H479" s="30" t="str">
        <f t="shared" si="100"/>
        <v/>
      </c>
      <c r="I479" s="30" t="str">
        <f t="shared" si="101"/>
        <v/>
      </c>
      <c r="J479" s="30" t="str">
        <f t="shared" si="102"/>
        <v/>
      </c>
      <c r="K479" s="30" t="str">
        <f t="shared" si="105"/>
        <v xml:space="preserve"> </v>
      </c>
      <c r="L479" s="30" t="str">
        <f t="shared" si="106"/>
        <v xml:space="preserve"> 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23"/>
      <c r="B480" s="25" t="s">
        <v>447</v>
      </c>
      <c r="C480" s="35">
        <v>0</v>
      </c>
      <c r="D480" s="29">
        <v>0</v>
      </c>
      <c r="E480" s="29">
        <v>0</v>
      </c>
      <c r="F480" s="29">
        <v>0</v>
      </c>
      <c r="G480" s="30" t="str">
        <f t="shared" si="99"/>
        <v/>
      </c>
      <c r="H480" s="30" t="str">
        <f t="shared" si="100"/>
        <v/>
      </c>
      <c r="I480" s="30" t="str">
        <f t="shared" si="101"/>
        <v/>
      </c>
      <c r="J480" s="30" t="str">
        <f t="shared" si="102"/>
        <v/>
      </c>
      <c r="K480" s="30" t="str">
        <f t="shared" si="105"/>
        <v xml:space="preserve"> </v>
      </c>
      <c r="L480" s="30" t="str">
        <f t="shared" si="106"/>
        <v xml:space="preserve"> </v>
      </c>
      <c r="M480" s="30" t="str">
        <f t="shared" si="103"/>
        <v/>
      </c>
      <c r="N480" s="36" t="str">
        <f t="shared" si="104"/>
        <v/>
      </c>
    </row>
    <row r="481" spans="1:14" ht="26.25" customHeight="1" x14ac:dyDescent="0.2">
      <c r="A481" s="23"/>
      <c r="B481" s="25" t="s">
        <v>448</v>
      </c>
      <c r="C481" s="35">
        <v>0</v>
      </c>
      <c r="D481" s="29">
        <v>0</v>
      </c>
      <c r="E481" s="29">
        <v>0</v>
      </c>
      <c r="F481" s="29">
        <v>0</v>
      </c>
      <c r="G481" s="30" t="str">
        <f t="shared" si="99"/>
        <v/>
      </c>
      <c r="H481" s="30" t="str">
        <f t="shared" si="100"/>
        <v/>
      </c>
      <c r="I481" s="30" t="str">
        <f t="shared" si="101"/>
        <v/>
      </c>
      <c r="J481" s="30" t="str">
        <f t="shared" si="102"/>
        <v/>
      </c>
      <c r="K481" s="30" t="str">
        <f t="shared" si="105"/>
        <v xml:space="preserve"> </v>
      </c>
      <c r="L481" s="30" t="str">
        <f t="shared" si="106"/>
        <v xml:space="preserve"> </v>
      </c>
      <c r="M481" s="30" t="str">
        <f t="shared" si="103"/>
        <v/>
      </c>
      <c r="N481" s="36" t="str">
        <f t="shared" si="104"/>
        <v/>
      </c>
    </row>
    <row r="482" spans="1:14" x14ac:dyDescent="0.2">
      <c r="A482" s="23"/>
      <c r="B482" s="25" t="s">
        <v>449</v>
      </c>
      <c r="C482" s="35">
        <v>0</v>
      </c>
      <c r="D482" s="29">
        <v>0</v>
      </c>
      <c r="E482" s="29">
        <v>0</v>
      </c>
      <c r="F482" s="29">
        <v>0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 t="str">
        <f t="shared" si="106"/>
        <v xml:space="preserve"> 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23"/>
      <c r="B483" s="25" t="s">
        <v>450</v>
      </c>
      <c r="C483" s="35">
        <v>0</v>
      </c>
      <c r="D483" s="29">
        <v>0</v>
      </c>
      <c r="E483" s="29">
        <v>0</v>
      </c>
      <c r="F483" s="29">
        <v>0</v>
      </c>
      <c r="G483" s="30" t="str">
        <f t="shared" si="99"/>
        <v/>
      </c>
      <c r="H483" s="30" t="str">
        <f t="shared" si="100"/>
        <v/>
      </c>
      <c r="I483" s="30" t="str">
        <f t="shared" si="101"/>
        <v/>
      </c>
      <c r="J483" s="30" t="str">
        <f t="shared" si="102"/>
        <v/>
      </c>
      <c r="K483" s="30" t="str">
        <f t="shared" si="105"/>
        <v xml:space="preserve"> </v>
      </c>
      <c r="L483" s="30" t="str">
        <f t="shared" si="106"/>
        <v xml:space="preserve"> </v>
      </c>
      <c r="M483" s="30" t="str">
        <f t="shared" si="103"/>
        <v/>
      </c>
      <c r="N483" s="36" t="str">
        <f t="shared" si="104"/>
        <v/>
      </c>
    </row>
    <row r="484" spans="1:14" x14ac:dyDescent="0.2">
      <c r="A484" s="23"/>
      <c r="B484" s="25" t="s">
        <v>451</v>
      </c>
      <c r="C484" s="35">
        <v>0</v>
      </c>
      <c r="D484" s="29">
        <v>0</v>
      </c>
      <c r="E484" s="29">
        <v>0</v>
      </c>
      <c r="F484" s="29">
        <v>0</v>
      </c>
      <c r="G484" s="30" t="str">
        <f t="shared" si="99"/>
        <v/>
      </c>
      <c r="H484" s="30" t="str">
        <f t="shared" si="100"/>
        <v/>
      </c>
      <c r="I484" s="30" t="str">
        <f t="shared" si="101"/>
        <v/>
      </c>
      <c r="J484" s="30" t="str">
        <f t="shared" si="102"/>
        <v/>
      </c>
      <c r="K484" s="30" t="str">
        <f t="shared" si="105"/>
        <v xml:space="preserve"> </v>
      </c>
      <c r="L484" s="30" t="str">
        <f t="shared" si="106"/>
        <v xml:space="preserve"> </v>
      </c>
      <c r="M484" s="30" t="str">
        <f t="shared" si="103"/>
        <v/>
      </c>
      <c r="N484" s="36" t="str">
        <f t="shared" si="104"/>
        <v/>
      </c>
    </row>
    <row r="485" spans="1:14" x14ac:dyDescent="0.2">
      <c r="A485" s="23"/>
      <c r="B485" s="25" t="s">
        <v>452</v>
      </c>
      <c r="C485" s="35">
        <v>1</v>
      </c>
      <c r="D485" s="29">
        <v>0</v>
      </c>
      <c r="E485" s="29">
        <v>0</v>
      </c>
      <c r="F485" s="29">
        <v>0</v>
      </c>
      <c r="G485" s="30">
        <f t="shared" si="99"/>
        <v>6.5359477124183009E-3</v>
      </c>
      <c r="H485" s="30" t="str">
        <f t="shared" si="100"/>
        <v/>
      </c>
      <c r="I485" s="30" t="str">
        <f t="shared" si="101"/>
        <v/>
      </c>
      <c r="J485" s="30" t="str">
        <f t="shared" si="102"/>
        <v/>
      </c>
      <c r="K485" s="30">
        <f t="shared" si="105"/>
        <v>-1</v>
      </c>
      <c r="L485" s="30" t="str">
        <f t="shared" si="106"/>
        <v xml:space="preserve"> </v>
      </c>
      <c r="M485" s="30">
        <f t="shared" si="103"/>
        <v>-6.5359477124183009E-3</v>
      </c>
      <c r="N485" s="36" t="str">
        <f t="shared" si="104"/>
        <v/>
      </c>
    </row>
    <row r="486" spans="1:14" ht="25.5" x14ac:dyDescent="0.2">
      <c r="A486" s="23"/>
      <c r="B486" s="25" t="s">
        <v>453</v>
      </c>
      <c r="C486" s="35">
        <v>0</v>
      </c>
      <c r="D486" s="29">
        <v>0</v>
      </c>
      <c r="E486" s="29">
        <v>0</v>
      </c>
      <c r="F486" s="29">
        <v>0</v>
      </c>
      <c r="G486" s="30" t="str">
        <f t="shared" si="99"/>
        <v/>
      </c>
      <c r="H486" s="30" t="str">
        <f t="shared" si="100"/>
        <v/>
      </c>
      <c r="I486" s="30" t="str">
        <f t="shared" si="101"/>
        <v/>
      </c>
      <c r="J486" s="30" t="str">
        <f t="shared" si="102"/>
        <v/>
      </c>
      <c r="K486" s="30" t="str">
        <f t="shared" si="105"/>
        <v xml:space="preserve"> </v>
      </c>
      <c r="L486" s="30" t="str">
        <f t="shared" si="106"/>
        <v xml:space="preserve"> </v>
      </c>
      <c r="M486" s="30" t="str">
        <f t="shared" si="103"/>
        <v/>
      </c>
      <c r="N486" s="36" t="str">
        <f t="shared" si="104"/>
        <v/>
      </c>
    </row>
    <row r="487" spans="1:14" ht="25.5" x14ac:dyDescent="0.2">
      <c r="A487" s="23"/>
      <c r="B487" s="25" t="s">
        <v>454</v>
      </c>
      <c r="C487" s="35">
        <v>0</v>
      </c>
      <c r="D487" s="29">
        <v>0</v>
      </c>
      <c r="E487" s="29">
        <v>0</v>
      </c>
      <c r="F487" s="29">
        <v>0</v>
      </c>
      <c r="G487" s="30" t="str">
        <f t="shared" si="99"/>
        <v/>
      </c>
      <c r="H487" s="30" t="str">
        <f t="shared" si="100"/>
        <v/>
      </c>
      <c r="I487" s="30" t="str">
        <f t="shared" si="101"/>
        <v/>
      </c>
      <c r="J487" s="30" t="str">
        <f t="shared" si="102"/>
        <v/>
      </c>
      <c r="K487" s="30" t="str">
        <f t="shared" si="105"/>
        <v xml:space="preserve"> </v>
      </c>
      <c r="L487" s="30" t="str">
        <f t="shared" si="106"/>
        <v xml:space="preserve"> </v>
      </c>
      <c r="M487" s="30" t="str">
        <f t="shared" si="103"/>
        <v/>
      </c>
      <c r="N487" s="36" t="str">
        <f t="shared" si="104"/>
        <v/>
      </c>
    </row>
    <row r="488" spans="1:14" ht="25.5" x14ac:dyDescent="0.2">
      <c r="A488" s="23"/>
      <c r="B488" s="25" t="s">
        <v>455</v>
      </c>
      <c r="C488" s="35">
        <v>0</v>
      </c>
      <c r="D488" s="29">
        <v>0</v>
      </c>
      <c r="E488" s="29">
        <v>0</v>
      </c>
      <c r="F488" s="29">
        <v>0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23"/>
      <c r="B489" s="25" t="s">
        <v>456</v>
      </c>
      <c r="C489" s="35">
        <v>0</v>
      </c>
      <c r="D489" s="29">
        <v>0</v>
      </c>
      <c r="E489" s="29">
        <v>0</v>
      </c>
      <c r="F489" s="29">
        <v>0</v>
      </c>
      <c r="G489" s="30" t="str">
        <f t="shared" si="99"/>
        <v/>
      </c>
      <c r="H489" s="30" t="str">
        <f t="shared" si="100"/>
        <v/>
      </c>
      <c r="I489" s="30" t="str">
        <f t="shared" si="101"/>
        <v/>
      </c>
      <c r="J489" s="30" t="str">
        <f t="shared" si="102"/>
        <v/>
      </c>
      <c r="K489" s="30" t="str">
        <f t="shared" si="105"/>
        <v xml:space="preserve"> </v>
      </c>
      <c r="L489" s="30" t="str">
        <f t="shared" si="106"/>
        <v xml:space="preserve"> </v>
      </c>
      <c r="M489" s="30" t="str">
        <f t="shared" si="103"/>
        <v/>
      </c>
      <c r="N489" s="36" t="str">
        <f t="shared" si="104"/>
        <v/>
      </c>
    </row>
    <row r="490" spans="1:14" ht="25.5" x14ac:dyDescent="0.2">
      <c r="A490" s="23"/>
      <c r="B490" s="25" t="s">
        <v>457</v>
      </c>
      <c r="C490" s="35">
        <v>0</v>
      </c>
      <c r="D490" s="29">
        <v>0</v>
      </c>
      <c r="E490" s="29">
        <v>0</v>
      </c>
      <c r="F490" s="29">
        <v>0</v>
      </c>
      <c r="G490" s="30" t="str">
        <f t="shared" si="99"/>
        <v/>
      </c>
      <c r="H490" s="30" t="str">
        <f t="shared" si="100"/>
        <v/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 t="str">
        <f t="shared" si="106"/>
        <v xml:space="preserve"> </v>
      </c>
      <c r="M490" s="30" t="str">
        <f t="shared" si="103"/>
        <v/>
      </c>
      <c r="N490" s="36" t="str">
        <f t="shared" si="104"/>
        <v/>
      </c>
    </row>
    <row r="491" spans="1:14" x14ac:dyDescent="0.2">
      <c r="A491" s="23"/>
      <c r="B491" s="25" t="s">
        <v>458</v>
      </c>
      <c r="C491" s="35">
        <v>0</v>
      </c>
      <c r="D491" s="29">
        <v>0</v>
      </c>
      <c r="E491" s="29">
        <v>0</v>
      </c>
      <c r="F491" s="29">
        <v>0</v>
      </c>
      <c r="G491" s="30" t="str">
        <f t="shared" si="99"/>
        <v/>
      </c>
      <c r="H491" s="30" t="str">
        <f t="shared" si="100"/>
        <v/>
      </c>
      <c r="I491" s="30" t="str">
        <f t="shared" si="101"/>
        <v/>
      </c>
      <c r="J491" s="30" t="str">
        <f t="shared" si="102"/>
        <v/>
      </c>
      <c r="K491" s="30" t="str">
        <f t="shared" si="105"/>
        <v xml:space="preserve"> </v>
      </c>
      <c r="L491" s="30" t="str">
        <f t="shared" si="106"/>
        <v xml:space="preserve"> </v>
      </c>
      <c r="M491" s="30" t="str">
        <f t="shared" si="103"/>
        <v/>
      </c>
      <c r="N491" s="36" t="str">
        <f t="shared" si="104"/>
        <v/>
      </c>
    </row>
    <row r="492" spans="1:14" x14ac:dyDescent="0.2">
      <c r="A492" s="23"/>
      <c r="B492" s="25" t="s">
        <v>459</v>
      </c>
      <c r="C492" s="35">
        <v>0</v>
      </c>
      <c r="D492" s="29">
        <v>0</v>
      </c>
      <c r="E492" s="29">
        <v>0</v>
      </c>
      <c r="F492" s="29">
        <v>0</v>
      </c>
      <c r="G492" s="30" t="str">
        <f t="shared" si="99"/>
        <v/>
      </c>
      <c r="H492" s="30" t="str">
        <f t="shared" si="100"/>
        <v/>
      </c>
      <c r="I492" s="30" t="str">
        <f t="shared" si="101"/>
        <v/>
      </c>
      <c r="J492" s="30" t="str">
        <f t="shared" si="102"/>
        <v/>
      </c>
      <c r="K492" s="30" t="str">
        <f t="shared" si="105"/>
        <v xml:space="preserve"> </v>
      </c>
      <c r="L492" s="30" t="str">
        <f t="shared" si="106"/>
        <v xml:space="preserve"> </v>
      </c>
      <c r="M492" s="30" t="str">
        <f t="shared" si="103"/>
        <v/>
      </c>
      <c r="N492" s="36" t="str">
        <f t="shared" si="104"/>
        <v/>
      </c>
    </row>
    <row r="493" spans="1:14" x14ac:dyDescent="0.2">
      <c r="A493" s="23"/>
      <c r="B493" s="25" t="s">
        <v>460</v>
      </c>
      <c r="C493" s="35">
        <v>0</v>
      </c>
      <c r="D493" s="29">
        <v>0</v>
      </c>
      <c r="E493" s="29">
        <v>0</v>
      </c>
      <c r="F493" s="29">
        <v>0</v>
      </c>
      <c r="G493" s="30" t="str">
        <f t="shared" si="99"/>
        <v/>
      </c>
      <c r="H493" s="30" t="str">
        <f t="shared" si="100"/>
        <v/>
      </c>
      <c r="I493" s="30" t="str">
        <f t="shared" si="101"/>
        <v/>
      </c>
      <c r="J493" s="30" t="str">
        <f t="shared" si="102"/>
        <v/>
      </c>
      <c r="K493" s="30" t="str">
        <f t="shared" si="105"/>
        <v xml:space="preserve"> </v>
      </c>
      <c r="L493" s="30" t="str">
        <f t="shared" si="106"/>
        <v xml:space="preserve"> </v>
      </c>
      <c r="M493" s="30" t="str">
        <f t="shared" si="103"/>
        <v/>
      </c>
      <c r="N493" s="36" t="str">
        <f t="shared" si="104"/>
        <v/>
      </c>
    </row>
    <row r="494" spans="1:14" x14ac:dyDescent="0.2">
      <c r="A494" s="23"/>
      <c r="B494" s="25" t="s">
        <v>461</v>
      </c>
      <c r="C494" s="35">
        <v>0</v>
      </c>
      <c r="D494" s="29">
        <v>0</v>
      </c>
      <c r="E494" s="29">
        <v>0</v>
      </c>
      <c r="F494" s="29">
        <v>0</v>
      </c>
      <c r="G494" s="30" t="str">
        <f t="shared" si="99"/>
        <v/>
      </c>
      <c r="H494" s="30" t="str">
        <f t="shared" si="100"/>
        <v/>
      </c>
      <c r="I494" s="30" t="str">
        <f t="shared" si="101"/>
        <v/>
      </c>
      <c r="J494" s="30" t="str">
        <f t="shared" si="102"/>
        <v/>
      </c>
      <c r="K494" s="30" t="str">
        <f t="shared" si="105"/>
        <v xml:space="preserve"> </v>
      </c>
      <c r="L494" s="30" t="str">
        <f t="shared" si="106"/>
        <v xml:space="preserve"> </v>
      </c>
      <c r="M494" s="30" t="str">
        <f t="shared" si="103"/>
        <v/>
      </c>
      <c r="N494" s="36" t="str">
        <f t="shared" si="104"/>
        <v/>
      </c>
    </row>
    <row r="495" spans="1:14" x14ac:dyDescent="0.2">
      <c r="A495" s="23"/>
      <c r="B495" s="25" t="s">
        <v>462</v>
      </c>
      <c r="C495" s="35">
        <v>0</v>
      </c>
      <c r="D495" s="29">
        <v>2</v>
      </c>
      <c r="E495" s="29">
        <v>0</v>
      </c>
      <c r="F495" s="29">
        <v>0</v>
      </c>
      <c r="G495" s="30" t="str">
        <f t="shared" si="99"/>
        <v/>
      </c>
      <c r="H495" s="30">
        <f t="shared" si="100"/>
        <v>1.4285714285714285E-2</v>
      </c>
      <c r="I495" s="30" t="str">
        <f t="shared" si="101"/>
        <v/>
      </c>
      <c r="J495" s="30" t="str">
        <f t="shared" si="102"/>
        <v/>
      </c>
      <c r="K495" s="30" t="str">
        <f t="shared" si="105"/>
        <v xml:space="preserve"> </v>
      </c>
      <c r="L495" s="30">
        <f t="shared" si="106"/>
        <v>-1</v>
      </c>
      <c r="M495" s="30" t="str">
        <f t="shared" si="103"/>
        <v/>
      </c>
      <c r="N495" s="36">
        <f t="shared" si="104"/>
        <v>-1.4285714285714285E-2</v>
      </c>
    </row>
    <row r="496" spans="1:14" x14ac:dyDescent="0.2">
      <c r="A496" s="23"/>
      <c r="B496" s="25" t="s">
        <v>463</v>
      </c>
      <c r="C496" s="35">
        <v>0</v>
      </c>
      <c r="D496" s="29">
        <v>0</v>
      </c>
      <c r="E496" s="29">
        <v>0</v>
      </c>
      <c r="F496" s="29">
        <v>0</v>
      </c>
      <c r="G496" s="30" t="str">
        <f t="shared" si="99"/>
        <v/>
      </c>
      <c r="H496" s="30" t="str">
        <f t="shared" si="100"/>
        <v/>
      </c>
      <c r="I496" s="30" t="str">
        <f t="shared" si="101"/>
        <v/>
      </c>
      <c r="J496" s="30" t="str">
        <f t="shared" si="102"/>
        <v/>
      </c>
      <c r="K496" s="30" t="str">
        <f t="shared" si="105"/>
        <v xml:space="preserve"> </v>
      </c>
      <c r="L496" s="30" t="str">
        <f t="shared" si="106"/>
        <v xml:space="preserve"> </v>
      </c>
      <c r="M496" s="30" t="str">
        <f t="shared" si="103"/>
        <v/>
      </c>
      <c r="N496" s="36" t="str">
        <f t="shared" si="104"/>
        <v/>
      </c>
    </row>
    <row r="497" spans="1:14" x14ac:dyDescent="0.2">
      <c r="A497" s="23"/>
      <c r="B497" s="25" t="s">
        <v>464</v>
      </c>
      <c r="C497" s="35">
        <v>0</v>
      </c>
      <c r="D497" s="29">
        <v>1</v>
      </c>
      <c r="E497" s="29">
        <v>0</v>
      </c>
      <c r="F497" s="29">
        <v>0</v>
      </c>
      <c r="G497" s="30" t="str">
        <f t="shared" si="99"/>
        <v/>
      </c>
      <c r="H497" s="30">
        <f t="shared" si="100"/>
        <v>7.1428571428571426E-3</v>
      </c>
      <c r="I497" s="30" t="str">
        <f t="shared" si="101"/>
        <v/>
      </c>
      <c r="J497" s="30" t="str">
        <f t="shared" si="102"/>
        <v/>
      </c>
      <c r="K497" s="30" t="str">
        <f t="shared" si="105"/>
        <v xml:space="preserve"> </v>
      </c>
      <c r="L497" s="30">
        <f t="shared" si="106"/>
        <v>-1</v>
      </c>
      <c r="M497" s="30" t="str">
        <f t="shared" si="103"/>
        <v/>
      </c>
      <c r="N497" s="36">
        <f t="shared" si="104"/>
        <v>-7.1428571428571426E-3</v>
      </c>
    </row>
    <row r="498" spans="1:14" x14ac:dyDescent="0.2">
      <c r="A498" s="23"/>
      <c r="B498" s="25" t="s">
        <v>465</v>
      </c>
      <c r="C498" s="35">
        <v>0</v>
      </c>
      <c r="D498" s="29">
        <v>0</v>
      </c>
      <c r="E498" s="29">
        <v>0</v>
      </c>
      <c r="F498" s="29">
        <v>0</v>
      </c>
      <c r="G498" s="30" t="str">
        <f t="shared" si="99"/>
        <v/>
      </c>
      <c r="H498" s="30" t="str">
        <f t="shared" si="100"/>
        <v/>
      </c>
      <c r="I498" s="30" t="str">
        <f t="shared" si="101"/>
        <v/>
      </c>
      <c r="J498" s="30" t="str">
        <f t="shared" si="102"/>
        <v/>
      </c>
      <c r="K498" s="30" t="str">
        <f t="shared" si="105"/>
        <v xml:space="preserve"> </v>
      </c>
      <c r="L498" s="30" t="str">
        <f t="shared" si="106"/>
        <v xml:space="preserve"> </v>
      </c>
      <c r="M498" s="30" t="str">
        <f t="shared" si="103"/>
        <v/>
      </c>
      <c r="N498" s="36" t="str">
        <f t="shared" si="104"/>
        <v/>
      </c>
    </row>
    <row r="499" spans="1:14" x14ac:dyDescent="0.2">
      <c r="A499" s="23"/>
      <c r="B499" s="25" t="s">
        <v>466</v>
      </c>
      <c r="C499" s="35">
        <v>0</v>
      </c>
      <c r="D499" s="29">
        <v>6</v>
      </c>
      <c r="E499" s="29">
        <v>0</v>
      </c>
      <c r="F499" s="29">
        <v>4</v>
      </c>
      <c r="G499" s="30" t="str">
        <f t="shared" ref="G499:G562" si="107">+IF(C499=0,"",C499/C$371)</f>
        <v/>
      </c>
      <c r="H499" s="30">
        <f t="shared" ref="H499:H562" si="108">+IF(D499=0,"",D499/D$371)</f>
        <v>4.2857142857142858E-2</v>
      </c>
      <c r="I499" s="30" t="str">
        <f t="shared" ref="I499:I562" si="109">+IF(E499=0,"",E499/E$371)</f>
        <v/>
      </c>
      <c r="J499" s="30">
        <f t="shared" ref="J499:J562" si="110">+IF(F499=0,"",F499/F$371)</f>
        <v>2.8776978417266189E-2</v>
      </c>
      <c r="K499" s="30" t="str">
        <f t="shared" si="105"/>
        <v xml:space="preserve"> </v>
      </c>
      <c r="L499" s="30">
        <f t="shared" si="106"/>
        <v>-0.33333333333333331</v>
      </c>
      <c r="M499" s="30" t="str">
        <f t="shared" ref="M499:M562" si="111">+IF(OR(AND(G499=""),(K499="")),"",G499*K499)</f>
        <v/>
      </c>
      <c r="N499" s="36">
        <f t="shared" ref="N499:N562" si="112">+IF(OR(AND(H499=""),(L499="")),"",H499*L499)</f>
        <v>-1.4285714285714285E-2</v>
      </c>
    </row>
    <row r="500" spans="1:14" x14ac:dyDescent="0.2">
      <c r="A500" s="23"/>
      <c r="B500" s="25" t="s">
        <v>467</v>
      </c>
      <c r="C500" s="35">
        <v>0</v>
      </c>
      <c r="D500" s="29">
        <v>0</v>
      </c>
      <c r="E500" s="29">
        <v>0</v>
      </c>
      <c r="F500" s="29">
        <v>0</v>
      </c>
      <c r="G500" s="30" t="str">
        <f t="shared" si="107"/>
        <v/>
      </c>
      <c r="H500" s="30" t="str">
        <f t="shared" si="108"/>
        <v/>
      </c>
      <c r="I500" s="30" t="str">
        <f t="shared" si="109"/>
        <v/>
      </c>
      <c r="J500" s="30" t="str">
        <f t="shared" si="110"/>
        <v/>
      </c>
      <c r="K500" s="30" t="str">
        <f t="shared" ref="K500:K563" si="113">+IF(AND(C500=0,E500=0)," ",IF(C500=0,1,IF(E500=0,-1,(E500-C500)/C500)))</f>
        <v xml:space="preserve"> </v>
      </c>
      <c r="L500" s="30" t="str">
        <f t="shared" ref="L500:L563" si="114">+IF(AND(D500=0,F500=0)," ",IF(D500=0,1,IF(F500=0,-1,(F500-D500)/D500)))</f>
        <v xml:space="preserve"> </v>
      </c>
      <c r="M500" s="30" t="str">
        <f t="shared" si="111"/>
        <v/>
      </c>
      <c r="N500" s="36" t="str">
        <f t="shared" si="112"/>
        <v/>
      </c>
    </row>
    <row r="501" spans="1:14" x14ac:dyDescent="0.2">
      <c r="A501" s="23"/>
      <c r="B501" s="25" t="s">
        <v>468</v>
      </c>
      <c r="C501" s="35">
        <v>0</v>
      </c>
      <c r="D501" s="29">
        <v>0</v>
      </c>
      <c r="E501" s="29">
        <v>0</v>
      </c>
      <c r="F501" s="29">
        <v>0</v>
      </c>
      <c r="G501" s="30" t="str">
        <f t="shared" si="107"/>
        <v/>
      </c>
      <c r="H501" s="30" t="str">
        <f t="shared" si="108"/>
        <v/>
      </c>
      <c r="I501" s="30" t="str">
        <f t="shared" si="109"/>
        <v/>
      </c>
      <c r="J501" s="30" t="str">
        <f t="shared" si="110"/>
        <v/>
      </c>
      <c r="K501" s="30" t="str">
        <f t="shared" si="113"/>
        <v xml:space="preserve"> </v>
      </c>
      <c r="L501" s="30" t="str">
        <f t="shared" si="114"/>
        <v xml:space="preserve"> </v>
      </c>
      <c r="M501" s="30" t="str">
        <f t="shared" si="111"/>
        <v/>
      </c>
      <c r="N501" s="36" t="str">
        <f t="shared" si="112"/>
        <v/>
      </c>
    </row>
    <row r="502" spans="1:14" x14ac:dyDescent="0.2">
      <c r="A502" s="23"/>
      <c r="B502" s="25" t="s">
        <v>469</v>
      </c>
      <c r="C502" s="35">
        <v>0</v>
      </c>
      <c r="D502" s="29">
        <v>0</v>
      </c>
      <c r="E502" s="29">
        <v>0</v>
      </c>
      <c r="F502" s="29">
        <v>0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23"/>
      <c r="B503" s="25" t="s">
        <v>470</v>
      </c>
      <c r="C503" s="35">
        <v>0</v>
      </c>
      <c r="D503" s="29">
        <v>0</v>
      </c>
      <c r="E503" s="29">
        <v>0</v>
      </c>
      <c r="F503" s="29">
        <v>0</v>
      </c>
      <c r="G503" s="30" t="str">
        <f t="shared" si="107"/>
        <v/>
      </c>
      <c r="H503" s="30" t="str">
        <f t="shared" si="108"/>
        <v/>
      </c>
      <c r="I503" s="30" t="str">
        <f t="shared" si="109"/>
        <v/>
      </c>
      <c r="J503" s="30" t="str">
        <f t="shared" si="110"/>
        <v/>
      </c>
      <c r="K503" s="30" t="str">
        <f t="shared" si="113"/>
        <v xml:space="preserve"> </v>
      </c>
      <c r="L503" s="30" t="str">
        <f t="shared" si="114"/>
        <v xml:space="preserve"> </v>
      </c>
      <c r="M503" s="30" t="str">
        <f t="shared" si="111"/>
        <v/>
      </c>
      <c r="N503" s="36" t="str">
        <f t="shared" si="112"/>
        <v/>
      </c>
    </row>
    <row r="504" spans="1:14" x14ac:dyDescent="0.2">
      <c r="A504" s="23"/>
      <c r="B504" s="25" t="s">
        <v>471</v>
      </c>
      <c r="C504" s="35">
        <v>0</v>
      </c>
      <c r="D504" s="29">
        <v>0</v>
      </c>
      <c r="E504" s="29">
        <v>0</v>
      </c>
      <c r="F504" s="29">
        <v>0</v>
      </c>
      <c r="G504" s="30" t="str">
        <f t="shared" si="107"/>
        <v/>
      </c>
      <c r="H504" s="30" t="str">
        <f t="shared" si="108"/>
        <v/>
      </c>
      <c r="I504" s="30" t="str">
        <f t="shared" si="109"/>
        <v/>
      </c>
      <c r="J504" s="30" t="str">
        <f t="shared" si="110"/>
        <v/>
      </c>
      <c r="K504" s="30" t="str">
        <f t="shared" si="113"/>
        <v xml:space="preserve"> </v>
      </c>
      <c r="L504" s="30" t="str">
        <f t="shared" si="114"/>
        <v xml:space="preserve"> </v>
      </c>
      <c r="M504" s="30" t="str">
        <f t="shared" si="111"/>
        <v/>
      </c>
      <c r="N504" s="36" t="str">
        <f t="shared" si="112"/>
        <v/>
      </c>
    </row>
    <row r="505" spans="1:14" x14ac:dyDescent="0.2">
      <c r="A505" s="23"/>
      <c r="B505" s="25" t="s">
        <v>472</v>
      </c>
      <c r="C505" s="35">
        <v>0</v>
      </c>
      <c r="D505" s="29">
        <v>0</v>
      </c>
      <c r="E505" s="29">
        <v>0</v>
      </c>
      <c r="F505" s="29">
        <v>0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 t="str">
        <f t="shared" si="114"/>
        <v xml:space="preserve"> 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23"/>
      <c r="B506" s="25" t="s">
        <v>473</v>
      </c>
      <c r="C506" s="35">
        <v>0</v>
      </c>
      <c r="D506" s="29">
        <v>0</v>
      </c>
      <c r="E506" s="29">
        <v>0</v>
      </c>
      <c r="F506" s="29">
        <v>0</v>
      </c>
      <c r="G506" s="30" t="str">
        <f t="shared" si="107"/>
        <v/>
      </c>
      <c r="H506" s="30" t="str">
        <f t="shared" si="108"/>
        <v/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 t="str">
        <f t="shared" si="114"/>
        <v xml:space="preserve"> </v>
      </c>
      <c r="M506" s="30" t="str">
        <f t="shared" si="111"/>
        <v/>
      </c>
      <c r="N506" s="36" t="str">
        <f t="shared" si="112"/>
        <v/>
      </c>
    </row>
    <row r="507" spans="1:14" x14ac:dyDescent="0.2">
      <c r="A507" s="23"/>
      <c r="B507" s="25" t="s">
        <v>474</v>
      </c>
      <c r="C507" s="35">
        <v>0</v>
      </c>
      <c r="D507" s="29">
        <v>0</v>
      </c>
      <c r="E507" s="29">
        <v>0</v>
      </c>
      <c r="F507" s="29">
        <v>0</v>
      </c>
      <c r="G507" s="30" t="str">
        <f t="shared" si="107"/>
        <v/>
      </c>
      <c r="H507" s="30" t="str">
        <f t="shared" si="108"/>
        <v/>
      </c>
      <c r="I507" s="30" t="str">
        <f t="shared" si="109"/>
        <v/>
      </c>
      <c r="J507" s="30" t="str">
        <f t="shared" si="110"/>
        <v/>
      </c>
      <c r="K507" s="30" t="str">
        <f t="shared" si="113"/>
        <v xml:space="preserve"> </v>
      </c>
      <c r="L507" s="30" t="str">
        <f t="shared" si="114"/>
        <v xml:space="preserve"> </v>
      </c>
      <c r="M507" s="30" t="str">
        <f t="shared" si="111"/>
        <v/>
      </c>
      <c r="N507" s="36" t="str">
        <f t="shared" si="112"/>
        <v/>
      </c>
    </row>
    <row r="508" spans="1:14" ht="25.5" x14ac:dyDescent="0.2">
      <c r="A508" s="23"/>
      <c r="B508" s="25" t="s">
        <v>475</v>
      </c>
      <c r="C508" s="35">
        <v>0</v>
      </c>
      <c r="D508" s="29">
        <v>0</v>
      </c>
      <c r="E508" s="29">
        <v>0</v>
      </c>
      <c r="F508" s="29">
        <v>0</v>
      </c>
      <c r="G508" s="30" t="str">
        <f t="shared" si="107"/>
        <v/>
      </c>
      <c r="H508" s="30" t="str">
        <f t="shared" si="108"/>
        <v/>
      </c>
      <c r="I508" s="30" t="str">
        <f t="shared" si="109"/>
        <v/>
      </c>
      <c r="J508" s="30" t="str">
        <f t="shared" si="110"/>
        <v/>
      </c>
      <c r="K508" s="30" t="str">
        <f t="shared" si="113"/>
        <v xml:space="preserve"> </v>
      </c>
      <c r="L508" s="30" t="str">
        <f t="shared" si="114"/>
        <v xml:space="preserve"> </v>
      </c>
      <c r="M508" s="30" t="str">
        <f t="shared" si="111"/>
        <v/>
      </c>
      <c r="N508" s="36" t="str">
        <f t="shared" si="112"/>
        <v/>
      </c>
    </row>
    <row r="509" spans="1:14" x14ac:dyDescent="0.2">
      <c r="A509" s="23"/>
      <c r="B509" s="25" t="s">
        <v>476</v>
      </c>
      <c r="C509" s="35">
        <v>0</v>
      </c>
      <c r="D509" s="29">
        <v>0</v>
      </c>
      <c r="E509" s="29">
        <v>0</v>
      </c>
      <c r="F509" s="29">
        <v>0</v>
      </c>
      <c r="G509" s="30" t="str">
        <f t="shared" si="107"/>
        <v/>
      </c>
      <c r="H509" s="30" t="str">
        <f t="shared" si="108"/>
        <v/>
      </c>
      <c r="I509" s="30" t="str">
        <f t="shared" si="109"/>
        <v/>
      </c>
      <c r="J509" s="30" t="str">
        <f t="shared" si="110"/>
        <v/>
      </c>
      <c r="K509" s="30" t="str">
        <f t="shared" si="113"/>
        <v xml:space="preserve"> </v>
      </c>
      <c r="L509" s="30" t="str">
        <f t="shared" si="114"/>
        <v xml:space="preserve"> </v>
      </c>
      <c r="M509" s="30" t="str">
        <f t="shared" si="111"/>
        <v/>
      </c>
      <c r="N509" s="36" t="str">
        <f t="shared" si="112"/>
        <v/>
      </c>
    </row>
    <row r="510" spans="1:14" x14ac:dyDescent="0.2">
      <c r="A510" s="23"/>
      <c r="B510" s="25" t="s">
        <v>477</v>
      </c>
      <c r="C510" s="35">
        <v>0</v>
      </c>
      <c r="D510" s="29">
        <v>0</v>
      </c>
      <c r="E510" s="29">
        <v>0</v>
      </c>
      <c r="F510" s="29">
        <v>0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 t="str">
        <f t="shared" si="110"/>
        <v/>
      </c>
      <c r="K510" s="30" t="str">
        <f t="shared" si="113"/>
        <v xml:space="preserve"> </v>
      </c>
      <c r="L510" s="30" t="str">
        <f t="shared" si="114"/>
        <v xml:space="preserve"> 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23"/>
      <c r="B511" s="25" t="s">
        <v>478</v>
      </c>
      <c r="C511" s="35">
        <v>0</v>
      </c>
      <c r="D511" s="29">
        <v>0</v>
      </c>
      <c r="E511" s="29">
        <v>0</v>
      </c>
      <c r="F511" s="29">
        <v>0</v>
      </c>
      <c r="G511" s="30" t="str">
        <f t="shared" si="107"/>
        <v/>
      </c>
      <c r="H511" s="30" t="str">
        <f t="shared" si="108"/>
        <v/>
      </c>
      <c r="I511" s="30" t="str">
        <f t="shared" si="109"/>
        <v/>
      </c>
      <c r="J511" s="30" t="str">
        <f t="shared" si="110"/>
        <v/>
      </c>
      <c r="K511" s="30" t="str">
        <f t="shared" si="113"/>
        <v xml:space="preserve"> </v>
      </c>
      <c r="L511" s="30" t="str">
        <f t="shared" si="114"/>
        <v xml:space="preserve"> </v>
      </c>
      <c r="M511" s="30" t="str">
        <f t="shared" si="111"/>
        <v/>
      </c>
      <c r="N511" s="36" t="str">
        <f t="shared" si="112"/>
        <v/>
      </c>
    </row>
    <row r="512" spans="1:14" x14ac:dyDescent="0.2">
      <c r="A512" s="23"/>
      <c r="B512" s="25" t="s">
        <v>479</v>
      </c>
      <c r="C512" s="35">
        <v>0</v>
      </c>
      <c r="D512" s="29">
        <v>0</v>
      </c>
      <c r="E512" s="29">
        <v>0</v>
      </c>
      <c r="F512" s="29">
        <v>0</v>
      </c>
      <c r="G512" s="30" t="str">
        <f t="shared" si="107"/>
        <v/>
      </c>
      <c r="H512" s="30" t="str">
        <f t="shared" si="108"/>
        <v/>
      </c>
      <c r="I512" s="30" t="str">
        <f t="shared" si="109"/>
        <v/>
      </c>
      <c r="J512" s="30" t="str">
        <f t="shared" si="110"/>
        <v/>
      </c>
      <c r="K512" s="30" t="str">
        <f t="shared" si="113"/>
        <v xml:space="preserve"> </v>
      </c>
      <c r="L512" s="30" t="str">
        <f t="shared" si="114"/>
        <v xml:space="preserve"> </v>
      </c>
      <c r="M512" s="30" t="str">
        <f t="shared" si="111"/>
        <v/>
      </c>
      <c r="N512" s="36" t="str">
        <f t="shared" si="112"/>
        <v/>
      </c>
    </row>
    <row r="513" spans="1:14" x14ac:dyDescent="0.2">
      <c r="A513" s="23"/>
      <c r="B513" s="25" t="s">
        <v>480</v>
      </c>
      <c r="C513" s="35">
        <v>0</v>
      </c>
      <c r="D513" s="29">
        <v>0</v>
      </c>
      <c r="E513" s="29">
        <v>0</v>
      </c>
      <c r="F513" s="29">
        <v>0</v>
      </c>
      <c r="G513" s="30" t="str">
        <f t="shared" si="107"/>
        <v/>
      </c>
      <c r="H513" s="30" t="str">
        <f t="shared" si="108"/>
        <v/>
      </c>
      <c r="I513" s="30" t="str">
        <f t="shared" si="109"/>
        <v/>
      </c>
      <c r="J513" s="30" t="str">
        <f t="shared" si="110"/>
        <v/>
      </c>
      <c r="K513" s="30" t="str">
        <f t="shared" si="113"/>
        <v xml:space="preserve"> </v>
      </c>
      <c r="L513" s="30" t="str">
        <f t="shared" si="114"/>
        <v xml:space="preserve"> </v>
      </c>
      <c r="M513" s="30" t="str">
        <f t="shared" si="111"/>
        <v/>
      </c>
      <c r="N513" s="36" t="str">
        <f t="shared" si="112"/>
        <v/>
      </c>
    </row>
    <row r="514" spans="1:14" x14ac:dyDescent="0.2">
      <c r="A514" s="23"/>
      <c r="B514" s="25" t="s">
        <v>481</v>
      </c>
      <c r="C514" s="35">
        <v>0</v>
      </c>
      <c r="D514" s="29">
        <v>0</v>
      </c>
      <c r="E514" s="29">
        <v>0</v>
      </c>
      <c r="F514" s="29">
        <v>0</v>
      </c>
      <c r="G514" s="30" t="str">
        <f t="shared" si="107"/>
        <v/>
      </c>
      <c r="H514" s="30" t="str">
        <f t="shared" si="108"/>
        <v/>
      </c>
      <c r="I514" s="30" t="str">
        <f t="shared" si="109"/>
        <v/>
      </c>
      <c r="J514" s="30" t="str">
        <f t="shared" si="110"/>
        <v/>
      </c>
      <c r="K514" s="30" t="str">
        <f t="shared" si="113"/>
        <v xml:space="preserve"> </v>
      </c>
      <c r="L514" s="30" t="str">
        <f t="shared" si="114"/>
        <v xml:space="preserve"> </v>
      </c>
      <c r="M514" s="30" t="str">
        <f t="shared" si="111"/>
        <v/>
      </c>
      <c r="N514" s="36" t="str">
        <f t="shared" si="112"/>
        <v/>
      </c>
    </row>
    <row r="515" spans="1:14" x14ac:dyDescent="0.2">
      <c r="A515" s="23"/>
      <c r="B515" s="25" t="s">
        <v>482</v>
      </c>
      <c r="C515" s="35">
        <v>0</v>
      </c>
      <c r="D515" s="29">
        <v>0</v>
      </c>
      <c r="E515" s="29">
        <v>0</v>
      </c>
      <c r="F515" s="29">
        <v>0</v>
      </c>
      <c r="G515" s="30" t="str">
        <f t="shared" si="107"/>
        <v/>
      </c>
      <c r="H515" s="30" t="str">
        <f t="shared" si="108"/>
        <v/>
      </c>
      <c r="I515" s="30" t="str">
        <f t="shared" si="109"/>
        <v/>
      </c>
      <c r="J515" s="30" t="str">
        <f t="shared" si="110"/>
        <v/>
      </c>
      <c r="K515" s="30" t="str">
        <f t="shared" si="113"/>
        <v xml:space="preserve"> </v>
      </c>
      <c r="L515" s="30" t="str">
        <f t="shared" si="114"/>
        <v xml:space="preserve"> </v>
      </c>
      <c r="M515" s="30" t="str">
        <f t="shared" si="111"/>
        <v/>
      </c>
      <c r="N515" s="36" t="str">
        <f t="shared" si="112"/>
        <v/>
      </c>
    </row>
    <row r="516" spans="1:14" x14ac:dyDescent="0.2">
      <c r="A516" s="23"/>
      <c r="B516" s="25" t="s">
        <v>483</v>
      </c>
      <c r="C516" s="35">
        <v>0</v>
      </c>
      <c r="D516" s="29">
        <v>0</v>
      </c>
      <c r="E516" s="29">
        <v>0</v>
      </c>
      <c r="F516" s="29">
        <v>0</v>
      </c>
      <c r="G516" s="30" t="str">
        <f t="shared" si="107"/>
        <v/>
      </c>
      <c r="H516" s="30" t="str">
        <f t="shared" si="108"/>
        <v/>
      </c>
      <c r="I516" s="30" t="str">
        <f t="shared" si="109"/>
        <v/>
      </c>
      <c r="J516" s="30" t="str">
        <f t="shared" si="110"/>
        <v/>
      </c>
      <c r="K516" s="30" t="str">
        <f t="shared" si="113"/>
        <v xml:space="preserve"> </v>
      </c>
      <c r="L516" s="30" t="str">
        <f t="shared" si="114"/>
        <v xml:space="preserve"> </v>
      </c>
      <c r="M516" s="30" t="str">
        <f t="shared" si="111"/>
        <v/>
      </c>
      <c r="N516" s="36" t="str">
        <f t="shared" si="112"/>
        <v/>
      </c>
    </row>
    <row r="517" spans="1:14" x14ac:dyDescent="0.2">
      <c r="A517" s="23"/>
      <c r="B517" s="25" t="s">
        <v>484</v>
      </c>
      <c r="C517" s="35">
        <v>0</v>
      </c>
      <c r="D517" s="29">
        <v>0</v>
      </c>
      <c r="E517" s="29">
        <v>0</v>
      </c>
      <c r="F517" s="29">
        <v>0</v>
      </c>
      <c r="G517" s="30" t="str">
        <f t="shared" si="107"/>
        <v/>
      </c>
      <c r="H517" s="30" t="str">
        <f t="shared" si="108"/>
        <v/>
      </c>
      <c r="I517" s="30" t="str">
        <f t="shared" si="109"/>
        <v/>
      </c>
      <c r="J517" s="30" t="str">
        <f t="shared" si="110"/>
        <v/>
      </c>
      <c r="K517" s="30" t="str">
        <f t="shared" si="113"/>
        <v xml:space="preserve"> </v>
      </c>
      <c r="L517" s="30" t="str">
        <f t="shared" si="114"/>
        <v xml:space="preserve"> </v>
      </c>
      <c r="M517" s="30" t="str">
        <f t="shared" si="111"/>
        <v/>
      </c>
      <c r="N517" s="36" t="str">
        <f t="shared" si="112"/>
        <v/>
      </c>
    </row>
    <row r="518" spans="1:14" x14ac:dyDescent="0.2">
      <c r="A518" s="23"/>
      <c r="B518" s="25" t="s">
        <v>485</v>
      </c>
      <c r="C518" s="35">
        <v>0</v>
      </c>
      <c r="D518" s="29">
        <v>0</v>
      </c>
      <c r="E518" s="29">
        <v>0</v>
      </c>
      <c r="F518" s="29">
        <v>1</v>
      </c>
      <c r="G518" s="30" t="str">
        <f t="shared" si="107"/>
        <v/>
      </c>
      <c r="H518" s="30" t="str">
        <f t="shared" si="108"/>
        <v/>
      </c>
      <c r="I518" s="30" t="str">
        <f t="shared" si="109"/>
        <v/>
      </c>
      <c r="J518" s="30">
        <f t="shared" si="110"/>
        <v>7.1942446043165471E-3</v>
      </c>
      <c r="K518" s="30" t="str">
        <f t="shared" si="113"/>
        <v xml:space="preserve"> </v>
      </c>
      <c r="L518" s="30">
        <f t="shared" si="114"/>
        <v>1</v>
      </c>
      <c r="M518" s="30" t="str">
        <f t="shared" si="111"/>
        <v/>
      </c>
      <c r="N518" s="36" t="str">
        <f t="shared" si="112"/>
        <v/>
      </c>
    </row>
    <row r="519" spans="1:14" ht="24.75" customHeight="1" x14ac:dyDescent="0.2">
      <c r="A519" s="23"/>
      <c r="B519" s="25" t="s">
        <v>486</v>
      </c>
      <c r="C519" s="35">
        <v>0</v>
      </c>
      <c r="D519" s="29">
        <v>0</v>
      </c>
      <c r="E519" s="29">
        <v>0</v>
      </c>
      <c r="F519" s="29">
        <v>0</v>
      </c>
      <c r="G519" s="30" t="str">
        <f t="shared" si="107"/>
        <v/>
      </c>
      <c r="H519" s="30" t="str">
        <f t="shared" si="108"/>
        <v/>
      </c>
      <c r="I519" s="30" t="str">
        <f t="shared" si="109"/>
        <v/>
      </c>
      <c r="J519" s="30" t="str">
        <f t="shared" si="110"/>
        <v/>
      </c>
      <c r="K519" s="30" t="str">
        <f t="shared" si="113"/>
        <v xml:space="preserve"> </v>
      </c>
      <c r="L519" s="30" t="str">
        <f t="shared" si="114"/>
        <v xml:space="preserve"> 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23"/>
      <c r="B520" s="25" t="s">
        <v>487</v>
      </c>
      <c r="C520" s="35">
        <v>0</v>
      </c>
      <c r="D520" s="29">
        <v>0</v>
      </c>
      <c r="E520" s="29">
        <v>0</v>
      </c>
      <c r="F520" s="29">
        <v>0</v>
      </c>
      <c r="G520" s="30" t="str">
        <f t="shared" si="107"/>
        <v/>
      </c>
      <c r="H520" s="30" t="str">
        <f t="shared" si="108"/>
        <v/>
      </c>
      <c r="I520" s="30" t="str">
        <f t="shared" si="109"/>
        <v/>
      </c>
      <c r="J520" s="30" t="str">
        <f t="shared" si="110"/>
        <v/>
      </c>
      <c r="K520" s="30" t="str">
        <f t="shared" si="113"/>
        <v xml:space="preserve"> </v>
      </c>
      <c r="L520" s="30" t="str">
        <f t="shared" si="114"/>
        <v xml:space="preserve"> </v>
      </c>
      <c r="M520" s="30" t="str">
        <f t="shared" si="111"/>
        <v/>
      </c>
      <c r="N520" s="36" t="str">
        <f t="shared" si="112"/>
        <v/>
      </c>
    </row>
    <row r="521" spans="1:14" ht="24.75" customHeight="1" x14ac:dyDescent="0.2">
      <c r="A521" s="23"/>
      <c r="B521" s="25" t="s">
        <v>488</v>
      </c>
      <c r="C521" s="35">
        <v>0</v>
      </c>
      <c r="D521" s="29">
        <v>0</v>
      </c>
      <c r="E521" s="29">
        <v>0</v>
      </c>
      <c r="F521" s="29">
        <v>0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 t="str">
        <f t="shared" si="114"/>
        <v xml:space="preserve"> 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23"/>
      <c r="B522" s="25" t="s">
        <v>489</v>
      </c>
      <c r="C522" s="35">
        <v>0</v>
      </c>
      <c r="D522" s="29">
        <v>0</v>
      </c>
      <c r="E522" s="29">
        <v>0</v>
      </c>
      <c r="F522" s="29">
        <v>0</v>
      </c>
      <c r="G522" s="30" t="str">
        <f t="shared" si="107"/>
        <v/>
      </c>
      <c r="H522" s="30" t="str">
        <f t="shared" si="108"/>
        <v/>
      </c>
      <c r="I522" s="30" t="str">
        <f t="shared" si="109"/>
        <v/>
      </c>
      <c r="J522" s="30" t="str">
        <f t="shared" si="110"/>
        <v/>
      </c>
      <c r="K522" s="30" t="str">
        <f t="shared" si="113"/>
        <v xml:space="preserve"> </v>
      </c>
      <c r="L522" s="30" t="str">
        <f t="shared" si="114"/>
        <v xml:space="preserve"> </v>
      </c>
      <c r="M522" s="30" t="str">
        <f t="shared" si="111"/>
        <v/>
      </c>
      <c r="N522" s="36" t="str">
        <f t="shared" si="112"/>
        <v/>
      </c>
    </row>
    <row r="523" spans="1:14" x14ac:dyDescent="0.2">
      <c r="A523" s="23"/>
      <c r="B523" s="25" t="s">
        <v>490</v>
      </c>
      <c r="C523" s="35">
        <v>0</v>
      </c>
      <c r="D523" s="29">
        <v>0</v>
      </c>
      <c r="E523" s="29">
        <v>0</v>
      </c>
      <c r="F523" s="29">
        <v>0</v>
      </c>
      <c r="G523" s="30" t="str">
        <f t="shared" si="107"/>
        <v/>
      </c>
      <c r="H523" s="30" t="str">
        <f t="shared" si="108"/>
        <v/>
      </c>
      <c r="I523" s="30" t="str">
        <f t="shared" si="109"/>
        <v/>
      </c>
      <c r="J523" s="30" t="str">
        <f t="shared" si="110"/>
        <v/>
      </c>
      <c r="K523" s="30" t="str">
        <f t="shared" si="113"/>
        <v xml:space="preserve"> </v>
      </c>
      <c r="L523" s="30" t="str">
        <f t="shared" si="114"/>
        <v xml:space="preserve"> </v>
      </c>
      <c r="M523" s="30" t="str">
        <f t="shared" si="111"/>
        <v/>
      </c>
      <c r="N523" s="36" t="str">
        <f t="shared" si="112"/>
        <v/>
      </c>
    </row>
    <row r="524" spans="1:14" ht="25.5" x14ac:dyDescent="0.2">
      <c r="A524" s="23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23"/>
      <c r="B525" s="25" t="s">
        <v>492</v>
      </c>
      <c r="C525" s="35">
        <v>0</v>
      </c>
      <c r="D525" s="29">
        <v>0</v>
      </c>
      <c r="E525" s="29">
        <v>0</v>
      </c>
      <c r="F525" s="29">
        <v>0</v>
      </c>
      <c r="G525" s="30" t="str">
        <f t="shared" si="107"/>
        <v/>
      </c>
      <c r="H525" s="30" t="str">
        <f t="shared" si="108"/>
        <v/>
      </c>
      <c r="I525" s="30" t="str">
        <f t="shared" si="109"/>
        <v/>
      </c>
      <c r="J525" s="30" t="str">
        <f t="shared" si="110"/>
        <v/>
      </c>
      <c r="K525" s="30" t="str">
        <f t="shared" si="113"/>
        <v xml:space="preserve"> </v>
      </c>
      <c r="L525" s="30" t="str">
        <f t="shared" si="114"/>
        <v xml:space="preserve"> </v>
      </c>
      <c r="M525" s="30" t="str">
        <f t="shared" si="111"/>
        <v/>
      </c>
      <c r="N525" s="36" t="str">
        <f t="shared" si="112"/>
        <v/>
      </c>
    </row>
    <row r="526" spans="1:14" ht="25.5" x14ac:dyDescent="0.2">
      <c r="A526" s="23"/>
      <c r="B526" s="25" t="s">
        <v>493</v>
      </c>
      <c r="C526" s="35">
        <v>0</v>
      </c>
      <c r="D526" s="29">
        <v>0</v>
      </c>
      <c r="E526" s="29">
        <v>0</v>
      </c>
      <c r="F526" s="29">
        <v>0</v>
      </c>
      <c r="G526" s="30" t="str">
        <f t="shared" si="107"/>
        <v/>
      </c>
      <c r="H526" s="30" t="str">
        <f t="shared" si="108"/>
        <v/>
      </c>
      <c r="I526" s="30" t="str">
        <f t="shared" si="109"/>
        <v/>
      </c>
      <c r="J526" s="30" t="str">
        <f t="shared" si="110"/>
        <v/>
      </c>
      <c r="K526" s="30" t="str">
        <f t="shared" si="113"/>
        <v xml:space="preserve"> </v>
      </c>
      <c r="L526" s="30" t="str">
        <f t="shared" si="114"/>
        <v xml:space="preserve"> </v>
      </c>
      <c r="M526" s="30" t="str">
        <f t="shared" si="111"/>
        <v/>
      </c>
      <c r="N526" s="36" t="str">
        <f t="shared" si="112"/>
        <v/>
      </c>
    </row>
    <row r="527" spans="1:14" ht="25.5" x14ac:dyDescent="0.2">
      <c r="A527" s="23"/>
      <c r="B527" s="25" t="s">
        <v>494</v>
      </c>
      <c r="C527" s="35">
        <v>0</v>
      </c>
      <c r="D527" s="29">
        <v>0</v>
      </c>
      <c r="E527" s="29">
        <v>0</v>
      </c>
      <c r="F527" s="29">
        <v>0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 t="str">
        <f t="shared" si="114"/>
        <v xml:space="preserve"> 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23"/>
      <c r="B528" s="25" t="s">
        <v>495</v>
      </c>
      <c r="C528" s="35">
        <v>0</v>
      </c>
      <c r="D528" s="29">
        <v>0</v>
      </c>
      <c r="E528" s="29">
        <v>0</v>
      </c>
      <c r="F528" s="29">
        <v>0</v>
      </c>
      <c r="G528" s="30" t="str">
        <f t="shared" si="107"/>
        <v/>
      </c>
      <c r="H528" s="30" t="str">
        <f t="shared" si="108"/>
        <v/>
      </c>
      <c r="I528" s="30" t="str">
        <f t="shared" si="109"/>
        <v/>
      </c>
      <c r="J528" s="30" t="str">
        <f t="shared" si="110"/>
        <v/>
      </c>
      <c r="K528" s="30" t="str">
        <f t="shared" si="113"/>
        <v xml:space="preserve"> </v>
      </c>
      <c r="L528" s="30" t="str">
        <f t="shared" si="114"/>
        <v xml:space="preserve"> </v>
      </c>
      <c r="M528" s="30" t="str">
        <f t="shared" si="111"/>
        <v/>
      </c>
      <c r="N528" s="36" t="str">
        <f t="shared" si="112"/>
        <v/>
      </c>
    </row>
    <row r="529" spans="1:14" x14ac:dyDescent="0.2">
      <c r="A529" s="23"/>
      <c r="B529" s="25" t="s">
        <v>496</v>
      </c>
      <c r="C529" s="35">
        <v>0</v>
      </c>
      <c r="D529" s="29">
        <v>0</v>
      </c>
      <c r="E529" s="29">
        <v>0</v>
      </c>
      <c r="F529" s="29">
        <v>0</v>
      </c>
      <c r="G529" s="30" t="str">
        <f t="shared" si="107"/>
        <v/>
      </c>
      <c r="H529" s="30" t="str">
        <f t="shared" si="108"/>
        <v/>
      </c>
      <c r="I529" s="30" t="str">
        <f t="shared" si="109"/>
        <v/>
      </c>
      <c r="J529" s="30" t="str">
        <f t="shared" si="110"/>
        <v/>
      </c>
      <c r="K529" s="30" t="str">
        <f t="shared" si="113"/>
        <v xml:space="preserve"> </v>
      </c>
      <c r="L529" s="30" t="str">
        <f t="shared" si="114"/>
        <v xml:space="preserve"> </v>
      </c>
      <c r="M529" s="30" t="str">
        <f t="shared" si="111"/>
        <v/>
      </c>
      <c r="N529" s="36" t="str">
        <f t="shared" si="112"/>
        <v/>
      </c>
    </row>
    <row r="530" spans="1:14" ht="25.5" x14ac:dyDescent="0.2">
      <c r="A530" s="23"/>
      <c r="B530" s="25" t="s">
        <v>497</v>
      </c>
      <c r="C530" s="35">
        <v>0</v>
      </c>
      <c r="D530" s="29">
        <v>0</v>
      </c>
      <c r="E530" s="29">
        <v>0</v>
      </c>
      <c r="F530" s="29">
        <v>0</v>
      </c>
      <c r="G530" s="30" t="str">
        <f t="shared" si="107"/>
        <v/>
      </c>
      <c r="H530" s="30" t="str">
        <f t="shared" si="108"/>
        <v/>
      </c>
      <c r="I530" s="30" t="str">
        <f t="shared" si="109"/>
        <v/>
      </c>
      <c r="J530" s="30" t="str">
        <f t="shared" si="110"/>
        <v/>
      </c>
      <c r="K530" s="30" t="str">
        <f t="shared" si="113"/>
        <v xml:space="preserve"> </v>
      </c>
      <c r="L530" s="30" t="str">
        <f t="shared" si="114"/>
        <v xml:space="preserve"> </v>
      </c>
      <c r="M530" s="30" t="str">
        <f t="shared" si="111"/>
        <v/>
      </c>
      <c r="N530" s="36" t="str">
        <f t="shared" si="112"/>
        <v/>
      </c>
    </row>
    <row r="531" spans="1:14" ht="25.5" x14ac:dyDescent="0.2">
      <c r="A531" s="23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7.75" customHeight="1" x14ac:dyDescent="0.2">
      <c r="A532" s="23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23"/>
      <c r="B533" s="25" t="s">
        <v>500</v>
      </c>
      <c r="C533" s="35">
        <v>0</v>
      </c>
      <c r="D533" s="29">
        <v>0</v>
      </c>
      <c r="E533" s="29">
        <v>0</v>
      </c>
      <c r="F533" s="29">
        <v>0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 t="str">
        <f t="shared" si="110"/>
        <v/>
      </c>
      <c r="K533" s="30" t="str">
        <f t="shared" si="113"/>
        <v xml:space="preserve"> </v>
      </c>
      <c r="L533" s="30" t="str">
        <f t="shared" si="114"/>
        <v xml:space="preserve"> 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23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23"/>
      <c r="B535" s="25" t="s">
        <v>502</v>
      </c>
      <c r="C535" s="35">
        <v>0</v>
      </c>
      <c r="D535" s="29">
        <v>0</v>
      </c>
      <c r="E535" s="29">
        <v>0</v>
      </c>
      <c r="F535" s="29">
        <v>0</v>
      </c>
      <c r="G535" s="30" t="str">
        <f t="shared" si="107"/>
        <v/>
      </c>
      <c r="H535" s="30" t="str">
        <f t="shared" si="108"/>
        <v/>
      </c>
      <c r="I535" s="30" t="str">
        <f t="shared" si="109"/>
        <v/>
      </c>
      <c r="J535" s="30" t="str">
        <f t="shared" si="110"/>
        <v/>
      </c>
      <c r="K535" s="30" t="str">
        <f t="shared" si="113"/>
        <v xml:space="preserve"> </v>
      </c>
      <c r="L535" s="30" t="str">
        <f t="shared" si="114"/>
        <v xml:space="preserve"> </v>
      </c>
      <c r="M535" s="30" t="str">
        <f t="shared" si="111"/>
        <v/>
      </c>
      <c r="N535" s="36" t="str">
        <f t="shared" si="112"/>
        <v/>
      </c>
    </row>
    <row r="536" spans="1:14" x14ac:dyDescent="0.2">
      <c r="A536" s="23"/>
      <c r="B536" s="25" t="s">
        <v>503</v>
      </c>
      <c r="C536" s="35">
        <v>1</v>
      </c>
      <c r="D536" s="29">
        <v>0</v>
      </c>
      <c r="E536" s="29">
        <v>0</v>
      </c>
      <c r="F536" s="29">
        <v>0</v>
      </c>
      <c r="G536" s="30">
        <f t="shared" si="107"/>
        <v>6.5359477124183009E-3</v>
      </c>
      <c r="H536" s="30" t="str">
        <f t="shared" si="108"/>
        <v/>
      </c>
      <c r="I536" s="30" t="str">
        <f t="shared" si="109"/>
        <v/>
      </c>
      <c r="J536" s="30" t="str">
        <f t="shared" si="110"/>
        <v/>
      </c>
      <c r="K536" s="30">
        <f t="shared" si="113"/>
        <v>-1</v>
      </c>
      <c r="L536" s="30" t="str">
        <f t="shared" si="114"/>
        <v xml:space="preserve"> </v>
      </c>
      <c r="M536" s="30">
        <f t="shared" si="111"/>
        <v>-6.5359477124183009E-3</v>
      </c>
      <c r="N536" s="36" t="str">
        <f t="shared" si="112"/>
        <v/>
      </c>
    </row>
    <row r="537" spans="1:14" ht="25.5" x14ac:dyDescent="0.2">
      <c r="A537" s="23"/>
      <c r="B537" s="25" t="s">
        <v>504</v>
      </c>
      <c r="C537" s="35">
        <v>0</v>
      </c>
      <c r="D537" s="29">
        <v>0</v>
      </c>
      <c r="E537" s="29">
        <v>0</v>
      </c>
      <c r="F537" s="29">
        <v>0</v>
      </c>
      <c r="G537" s="30" t="str">
        <f t="shared" si="107"/>
        <v/>
      </c>
      <c r="H537" s="30" t="str">
        <f t="shared" si="108"/>
        <v/>
      </c>
      <c r="I537" s="30" t="str">
        <f t="shared" si="109"/>
        <v/>
      </c>
      <c r="J537" s="30" t="str">
        <f t="shared" si="110"/>
        <v/>
      </c>
      <c r="K537" s="30" t="str">
        <f t="shared" si="113"/>
        <v xml:space="preserve"> </v>
      </c>
      <c r="L537" s="30" t="str">
        <f t="shared" si="114"/>
        <v xml:space="preserve"> </v>
      </c>
      <c r="M537" s="30" t="str">
        <f t="shared" si="111"/>
        <v/>
      </c>
      <c r="N537" s="36" t="str">
        <f t="shared" si="112"/>
        <v/>
      </c>
    </row>
    <row r="538" spans="1:14" x14ac:dyDescent="0.2">
      <c r="A538" s="23"/>
      <c r="B538" s="25" t="s">
        <v>505</v>
      </c>
      <c r="C538" s="35">
        <v>0</v>
      </c>
      <c r="D538" s="29">
        <v>0</v>
      </c>
      <c r="E538" s="29">
        <v>0</v>
      </c>
      <c r="F538" s="29">
        <v>0</v>
      </c>
      <c r="G538" s="30" t="str">
        <f t="shared" si="107"/>
        <v/>
      </c>
      <c r="H538" s="30" t="str">
        <f t="shared" si="108"/>
        <v/>
      </c>
      <c r="I538" s="30" t="str">
        <f t="shared" si="109"/>
        <v/>
      </c>
      <c r="J538" s="30" t="str">
        <f t="shared" si="110"/>
        <v/>
      </c>
      <c r="K538" s="30" t="str">
        <f t="shared" si="113"/>
        <v xml:space="preserve"> </v>
      </c>
      <c r="L538" s="30" t="str">
        <f t="shared" si="114"/>
        <v xml:space="preserve"> </v>
      </c>
      <c r="M538" s="30" t="str">
        <f t="shared" si="111"/>
        <v/>
      </c>
      <c r="N538" s="36" t="str">
        <f t="shared" si="112"/>
        <v/>
      </c>
    </row>
    <row r="539" spans="1:14" x14ac:dyDescent="0.2">
      <c r="A539" s="23"/>
      <c r="B539" s="25" t="s">
        <v>506</v>
      </c>
      <c r="C539" s="35">
        <v>0</v>
      </c>
      <c r="D539" s="29">
        <v>0</v>
      </c>
      <c r="E539" s="29">
        <v>0</v>
      </c>
      <c r="F539" s="29">
        <v>0</v>
      </c>
      <c r="G539" s="30" t="str">
        <f t="shared" si="107"/>
        <v/>
      </c>
      <c r="H539" s="30" t="str">
        <f t="shared" si="108"/>
        <v/>
      </c>
      <c r="I539" s="30" t="str">
        <f t="shared" si="109"/>
        <v/>
      </c>
      <c r="J539" s="30" t="str">
        <f t="shared" si="110"/>
        <v/>
      </c>
      <c r="K539" s="30" t="str">
        <f t="shared" si="113"/>
        <v xml:space="preserve"> </v>
      </c>
      <c r="L539" s="30" t="str">
        <f t="shared" si="114"/>
        <v xml:space="preserve"> </v>
      </c>
      <c r="M539" s="30" t="str">
        <f t="shared" si="111"/>
        <v/>
      </c>
      <c r="N539" s="36" t="str">
        <f t="shared" si="112"/>
        <v/>
      </c>
    </row>
    <row r="540" spans="1:14" x14ac:dyDescent="0.2">
      <c r="A540" s="23"/>
      <c r="B540" s="25" t="s">
        <v>507</v>
      </c>
      <c r="C540" s="35">
        <v>0</v>
      </c>
      <c r="D540" s="29">
        <v>0</v>
      </c>
      <c r="E540" s="29">
        <v>0</v>
      </c>
      <c r="F540" s="29">
        <v>0</v>
      </c>
      <c r="G540" s="30" t="str">
        <f t="shared" si="107"/>
        <v/>
      </c>
      <c r="H540" s="30" t="str">
        <f t="shared" si="108"/>
        <v/>
      </c>
      <c r="I540" s="30" t="str">
        <f t="shared" si="109"/>
        <v/>
      </c>
      <c r="J540" s="30" t="str">
        <f t="shared" si="110"/>
        <v/>
      </c>
      <c r="K540" s="30" t="str">
        <f t="shared" si="113"/>
        <v xml:space="preserve"> </v>
      </c>
      <c r="L540" s="30" t="str">
        <f t="shared" si="114"/>
        <v xml:space="preserve"> </v>
      </c>
      <c r="M540" s="30" t="str">
        <f t="shared" si="111"/>
        <v/>
      </c>
      <c r="N540" s="36" t="str">
        <f t="shared" si="112"/>
        <v/>
      </c>
    </row>
    <row r="541" spans="1:14" ht="38.25" x14ac:dyDescent="0.2">
      <c r="A541" s="23"/>
      <c r="B541" s="25" t="s">
        <v>508</v>
      </c>
      <c r="C541" s="35">
        <v>0</v>
      </c>
      <c r="D541" s="29">
        <v>0</v>
      </c>
      <c r="E541" s="29">
        <v>0</v>
      </c>
      <c r="F541" s="29">
        <v>0</v>
      </c>
      <c r="G541" s="30" t="str">
        <f t="shared" si="107"/>
        <v/>
      </c>
      <c r="H541" s="30" t="str">
        <f t="shared" si="108"/>
        <v/>
      </c>
      <c r="I541" s="30" t="str">
        <f t="shared" si="109"/>
        <v/>
      </c>
      <c r="J541" s="30" t="str">
        <f t="shared" si="110"/>
        <v/>
      </c>
      <c r="K541" s="30" t="str">
        <f t="shared" si="113"/>
        <v xml:space="preserve"> </v>
      </c>
      <c r="L541" s="30" t="str">
        <f t="shared" si="114"/>
        <v xml:space="preserve"> </v>
      </c>
      <c r="M541" s="30" t="str">
        <f t="shared" si="111"/>
        <v/>
      </c>
      <c r="N541" s="36" t="str">
        <f t="shared" si="112"/>
        <v/>
      </c>
    </row>
    <row r="542" spans="1:14" x14ac:dyDescent="0.2">
      <c r="A542" s="23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23"/>
      <c r="B543" s="25" t="s">
        <v>510</v>
      </c>
      <c r="C543" s="35">
        <v>0</v>
      </c>
      <c r="D543" s="29">
        <v>0</v>
      </c>
      <c r="E543" s="29">
        <v>0</v>
      </c>
      <c r="F543" s="29">
        <v>0</v>
      </c>
      <c r="G543" s="30" t="str">
        <f t="shared" si="107"/>
        <v/>
      </c>
      <c r="H543" s="30" t="str">
        <f t="shared" si="108"/>
        <v/>
      </c>
      <c r="I543" s="30" t="str">
        <f t="shared" si="109"/>
        <v/>
      </c>
      <c r="J543" s="30" t="str">
        <f t="shared" si="110"/>
        <v/>
      </c>
      <c r="K543" s="30" t="str">
        <f t="shared" si="113"/>
        <v xml:space="preserve"> </v>
      </c>
      <c r="L543" s="30" t="str">
        <f t="shared" si="114"/>
        <v xml:space="preserve"> </v>
      </c>
      <c r="M543" s="30" t="str">
        <f t="shared" si="111"/>
        <v/>
      </c>
      <c r="N543" s="36" t="str">
        <f t="shared" si="112"/>
        <v/>
      </c>
    </row>
    <row r="544" spans="1:14" ht="25.5" x14ac:dyDescent="0.2">
      <c r="A544" s="23"/>
      <c r="B544" s="25" t="s">
        <v>511</v>
      </c>
      <c r="C544" s="35">
        <v>0</v>
      </c>
      <c r="D544" s="29">
        <v>1</v>
      </c>
      <c r="E544" s="29">
        <v>0</v>
      </c>
      <c r="F544" s="29">
        <v>0</v>
      </c>
      <c r="G544" s="30" t="str">
        <f t="shared" si="107"/>
        <v/>
      </c>
      <c r="H544" s="30">
        <f t="shared" si="108"/>
        <v>7.1428571428571426E-3</v>
      </c>
      <c r="I544" s="30" t="str">
        <f t="shared" si="109"/>
        <v/>
      </c>
      <c r="J544" s="30" t="str">
        <f t="shared" si="110"/>
        <v/>
      </c>
      <c r="K544" s="30" t="str">
        <f t="shared" si="113"/>
        <v xml:space="preserve"> </v>
      </c>
      <c r="L544" s="30">
        <f t="shared" si="114"/>
        <v>-1</v>
      </c>
      <c r="M544" s="30" t="str">
        <f t="shared" si="111"/>
        <v/>
      </c>
      <c r="N544" s="36">
        <f t="shared" si="112"/>
        <v>-7.1428571428571426E-3</v>
      </c>
    </row>
    <row r="545" spans="1:14" x14ac:dyDescent="0.2">
      <c r="A545" s="23"/>
      <c r="B545" s="25" t="s">
        <v>512</v>
      </c>
      <c r="C545" s="35">
        <v>0</v>
      </c>
      <c r="D545" s="29">
        <v>0</v>
      </c>
      <c r="E545" s="29">
        <v>0</v>
      </c>
      <c r="F545" s="29">
        <v>0</v>
      </c>
      <c r="G545" s="30" t="str">
        <f t="shared" si="107"/>
        <v/>
      </c>
      <c r="H545" s="30" t="str">
        <f t="shared" si="108"/>
        <v/>
      </c>
      <c r="I545" s="30" t="str">
        <f t="shared" si="109"/>
        <v/>
      </c>
      <c r="J545" s="30" t="str">
        <f t="shared" si="110"/>
        <v/>
      </c>
      <c r="K545" s="30" t="str">
        <f t="shared" si="113"/>
        <v xml:space="preserve"> </v>
      </c>
      <c r="L545" s="30" t="str">
        <f t="shared" si="114"/>
        <v xml:space="preserve"> </v>
      </c>
      <c r="M545" s="30" t="str">
        <f t="shared" si="111"/>
        <v/>
      </c>
      <c r="N545" s="36" t="str">
        <f t="shared" si="112"/>
        <v/>
      </c>
    </row>
    <row r="546" spans="1:14" ht="25.5" x14ac:dyDescent="0.2">
      <c r="A546" s="23"/>
      <c r="B546" s="25" t="s">
        <v>513</v>
      </c>
      <c r="C546" s="35">
        <v>0</v>
      </c>
      <c r="D546" s="29">
        <v>0</v>
      </c>
      <c r="E546" s="29">
        <v>0</v>
      </c>
      <c r="F546" s="29">
        <v>0</v>
      </c>
      <c r="G546" s="30" t="str">
        <f t="shared" si="107"/>
        <v/>
      </c>
      <c r="H546" s="30" t="str">
        <f t="shared" si="108"/>
        <v/>
      </c>
      <c r="I546" s="30" t="str">
        <f t="shared" si="109"/>
        <v/>
      </c>
      <c r="J546" s="30" t="str">
        <f t="shared" si="110"/>
        <v/>
      </c>
      <c r="K546" s="30" t="str">
        <f t="shared" si="113"/>
        <v xml:space="preserve"> </v>
      </c>
      <c r="L546" s="30" t="str">
        <f t="shared" si="114"/>
        <v xml:space="preserve"> </v>
      </c>
      <c r="M546" s="30" t="str">
        <f t="shared" si="111"/>
        <v/>
      </c>
      <c r="N546" s="36" t="str">
        <f t="shared" si="112"/>
        <v/>
      </c>
    </row>
    <row r="547" spans="1:14" ht="25.5" x14ac:dyDescent="0.2">
      <c r="A547" s="23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23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23"/>
      <c r="B549" s="25" t="s">
        <v>516</v>
      </c>
      <c r="C549" s="35">
        <v>0</v>
      </c>
      <c r="D549" s="29">
        <v>0</v>
      </c>
      <c r="E549" s="29">
        <v>0</v>
      </c>
      <c r="F549" s="29">
        <v>0</v>
      </c>
      <c r="G549" s="30" t="str">
        <f t="shared" si="107"/>
        <v/>
      </c>
      <c r="H549" s="30" t="str">
        <f t="shared" si="108"/>
        <v/>
      </c>
      <c r="I549" s="30" t="str">
        <f t="shared" si="109"/>
        <v/>
      </c>
      <c r="J549" s="30" t="str">
        <f t="shared" si="110"/>
        <v/>
      </c>
      <c r="K549" s="30" t="str">
        <f t="shared" si="113"/>
        <v xml:space="preserve"> </v>
      </c>
      <c r="L549" s="30" t="str">
        <f t="shared" si="114"/>
        <v xml:space="preserve"> </v>
      </c>
      <c r="M549" s="30" t="str">
        <f t="shared" si="111"/>
        <v/>
      </c>
      <c r="N549" s="36" t="str">
        <f t="shared" si="112"/>
        <v/>
      </c>
    </row>
    <row r="550" spans="1:14" x14ac:dyDescent="0.2">
      <c r="A550" s="23"/>
      <c r="B550" s="25" t="s">
        <v>517</v>
      </c>
      <c r="C550" s="35">
        <v>0</v>
      </c>
      <c r="D550" s="29">
        <v>1</v>
      </c>
      <c r="E550" s="29">
        <v>0</v>
      </c>
      <c r="F550" s="29">
        <v>0</v>
      </c>
      <c r="G550" s="30" t="str">
        <f t="shared" si="107"/>
        <v/>
      </c>
      <c r="H550" s="30">
        <f t="shared" si="108"/>
        <v>7.1428571428571426E-3</v>
      </c>
      <c r="I550" s="30" t="str">
        <f t="shared" si="109"/>
        <v/>
      </c>
      <c r="J550" s="30" t="str">
        <f t="shared" si="110"/>
        <v/>
      </c>
      <c r="K550" s="30" t="str">
        <f t="shared" si="113"/>
        <v xml:space="preserve"> </v>
      </c>
      <c r="L550" s="30">
        <f t="shared" si="114"/>
        <v>-1</v>
      </c>
      <c r="M550" s="30" t="str">
        <f t="shared" si="111"/>
        <v/>
      </c>
      <c r="N550" s="36">
        <f t="shared" si="112"/>
        <v>-7.1428571428571426E-3</v>
      </c>
    </row>
    <row r="551" spans="1:14" ht="25.5" x14ac:dyDescent="0.2">
      <c r="A551" s="23"/>
      <c r="B551" s="25" t="s">
        <v>518</v>
      </c>
      <c r="C551" s="35">
        <v>0</v>
      </c>
      <c r="D551" s="29">
        <v>0</v>
      </c>
      <c r="E551" s="29">
        <v>0</v>
      </c>
      <c r="F551" s="29">
        <v>0</v>
      </c>
      <c r="G551" s="30" t="str">
        <f t="shared" si="107"/>
        <v/>
      </c>
      <c r="H551" s="30" t="str">
        <f t="shared" si="108"/>
        <v/>
      </c>
      <c r="I551" s="30" t="str">
        <f t="shared" si="109"/>
        <v/>
      </c>
      <c r="J551" s="30" t="str">
        <f t="shared" si="110"/>
        <v/>
      </c>
      <c r="K551" s="30" t="str">
        <f t="shared" si="113"/>
        <v xml:space="preserve"> </v>
      </c>
      <c r="L551" s="30" t="str">
        <f t="shared" si="114"/>
        <v xml:space="preserve"> </v>
      </c>
      <c r="M551" s="30" t="str">
        <f t="shared" si="111"/>
        <v/>
      </c>
      <c r="N551" s="36" t="str">
        <f t="shared" si="112"/>
        <v/>
      </c>
    </row>
    <row r="552" spans="1:14" ht="25.5" x14ac:dyDescent="0.2">
      <c r="A552" s="23"/>
      <c r="B552" s="25" t="s">
        <v>519</v>
      </c>
      <c r="C552" s="35">
        <v>0</v>
      </c>
      <c r="D552" s="29">
        <v>0</v>
      </c>
      <c r="E552" s="29">
        <v>0</v>
      </c>
      <c r="F552" s="29">
        <v>0</v>
      </c>
      <c r="G552" s="30" t="str">
        <f t="shared" si="107"/>
        <v/>
      </c>
      <c r="H552" s="30" t="str">
        <f t="shared" si="108"/>
        <v/>
      </c>
      <c r="I552" s="30" t="str">
        <f t="shared" si="109"/>
        <v/>
      </c>
      <c r="J552" s="30" t="str">
        <f t="shared" si="110"/>
        <v/>
      </c>
      <c r="K552" s="30" t="str">
        <f t="shared" si="113"/>
        <v xml:space="preserve"> </v>
      </c>
      <c r="L552" s="30" t="str">
        <f t="shared" si="114"/>
        <v xml:space="preserve"> </v>
      </c>
      <c r="M552" s="30" t="str">
        <f t="shared" si="111"/>
        <v/>
      </c>
      <c r="N552" s="36" t="str">
        <f t="shared" si="112"/>
        <v/>
      </c>
    </row>
    <row r="553" spans="1:14" ht="25.5" x14ac:dyDescent="0.2">
      <c r="A553" s="23"/>
      <c r="B553" s="25" t="s">
        <v>520</v>
      </c>
      <c r="C553" s="35">
        <v>0</v>
      </c>
      <c r="D553" s="29">
        <v>0</v>
      </c>
      <c r="E553" s="29">
        <v>0</v>
      </c>
      <c r="F553" s="29">
        <v>0</v>
      </c>
      <c r="G553" s="30" t="str">
        <f t="shared" si="107"/>
        <v/>
      </c>
      <c r="H553" s="30" t="str">
        <f t="shared" si="108"/>
        <v/>
      </c>
      <c r="I553" s="30" t="str">
        <f t="shared" si="109"/>
        <v/>
      </c>
      <c r="J553" s="30" t="str">
        <f t="shared" si="110"/>
        <v/>
      </c>
      <c r="K553" s="30" t="str">
        <f t="shared" si="113"/>
        <v xml:space="preserve"> </v>
      </c>
      <c r="L553" s="30" t="str">
        <f t="shared" si="114"/>
        <v xml:space="preserve"> </v>
      </c>
      <c r="M553" s="30" t="str">
        <f t="shared" si="111"/>
        <v/>
      </c>
      <c r="N553" s="36" t="str">
        <f t="shared" si="112"/>
        <v/>
      </c>
    </row>
    <row r="554" spans="1:14" ht="25.5" x14ac:dyDescent="0.2">
      <c r="A554" s="23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23"/>
      <c r="B555" s="25" t="s">
        <v>522</v>
      </c>
      <c r="C555" s="35">
        <v>0</v>
      </c>
      <c r="D555" s="29">
        <v>0</v>
      </c>
      <c r="E555" s="29">
        <v>0</v>
      </c>
      <c r="F555" s="29">
        <v>0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23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23"/>
      <c r="B557" s="25" t="s">
        <v>524</v>
      </c>
      <c r="C557" s="35">
        <v>0</v>
      </c>
      <c r="D557" s="29">
        <v>0</v>
      </c>
      <c r="E557" s="29">
        <v>0</v>
      </c>
      <c r="F557" s="29">
        <v>0</v>
      </c>
      <c r="G557" s="30" t="str">
        <f t="shared" si="107"/>
        <v/>
      </c>
      <c r="H557" s="30" t="str">
        <f t="shared" si="108"/>
        <v/>
      </c>
      <c r="I557" s="30" t="str">
        <f t="shared" si="109"/>
        <v/>
      </c>
      <c r="J557" s="30" t="str">
        <f t="shared" si="110"/>
        <v/>
      </c>
      <c r="K557" s="30" t="str">
        <f t="shared" si="113"/>
        <v xml:space="preserve"> </v>
      </c>
      <c r="L557" s="30" t="str">
        <f t="shared" si="114"/>
        <v xml:space="preserve"> </v>
      </c>
      <c r="M557" s="30" t="str">
        <f t="shared" si="111"/>
        <v/>
      </c>
      <c r="N557" s="36" t="str">
        <f t="shared" si="112"/>
        <v/>
      </c>
    </row>
    <row r="558" spans="1:14" x14ac:dyDescent="0.2">
      <c r="A558" s="23"/>
      <c r="B558" s="25" t="s">
        <v>525</v>
      </c>
      <c r="C558" s="35">
        <v>0</v>
      </c>
      <c r="D558" s="29">
        <v>0</v>
      </c>
      <c r="E558" s="29">
        <v>0</v>
      </c>
      <c r="F558" s="29">
        <v>0</v>
      </c>
      <c r="G558" s="30" t="str">
        <f t="shared" si="107"/>
        <v/>
      </c>
      <c r="H558" s="30" t="str">
        <f t="shared" si="108"/>
        <v/>
      </c>
      <c r="I558" s="30" t="str">
        <f t="shared" si="109"/>
        <v/>
      </c>
      <c r="J558" s="30" t="str">
        <f t="shared" si="110"/>
        <v/>
      </c>
      <c r="K558" s="30" t="str">
        <f t="shared" si="113"/>
        <v xml:space="preserve"> </v>
      </c>
      <c r="L558" s="30" t="str">
        <f t="shared" si="114"/>
        <v xml:space="preserve"> </v>
      </c>
      <c r="M558" s="30" t="str">
        <f t="shared" si="111"/>
        <v/>
      </c>
      <c r="N558" s="36" t="str">
        <f t="shared" si="112"/>
        <v/>
      </c>
    </row>
    <row r="559" spans="1:14" ht="22.5" customHeight="1" x14ac:dyDescent="0.2">
      <c r="A559" s="23"/>
      <c r="B559" s="25" t="s">
        <v>526</v>
      </c>
      <c r="C559" s="35">
        <v>0</v>
      </c>
      <c r="D559" s="29">
        <v>0</v>
      </c>
      <c r="E559" s="29">
        <v>0</v>
      </c>
      <c r="F559" s="29">
        <v>0</v>
      </c>
      <c r="G559" s="30" t="str">
        <f t="shared" si="107"/>
        <v/>
      </c>
      <c r="H559" s="30" t="str">
        <f t="shared" si="108"/>
        <v/>
      </c>
      <c r="I559" s="30" t="str">
        <f t="shared" si="109"/>
        <v/>
      </c>
      <c r="J559" s="30" t="str">
        <f t="shared" si="110"/>
        <v/>
      </c>
      <c r="K559" s="30" t="str">
        <f t="shared" si="113"/>
        <v xml:space="preserve"> </v>
      </c>
      <c r="L559" s="30" t="str">
        <f t="shared" si="114"/>
        <v xml:space="preserve"> </v>
      </c>
      <c r="M559" s="30" t="str">
        <f t="shared" si="111"/>
        <v/>
      </c>
      <c r="N559" s="36" t="str">
        <f t="shared" si="112"/>
        <v/>
      </c>
    </row>
    <row r="560" spans="1:14" ht="25.5" x14ac:dyDescent="0.2">
      <c r="A560" s="23"/>
      <c r="B560" s="25" t="s">
        <v>527</v>
      </c>
      <c r="C560" s="35">
        <v>0</v>
      </c>
      <c r="D560" s="29">
        <v>0</v>
      </c>
      <c r="E560" s="29">
        <v>0</v>
      </c>
      <c r="F560" s="29">
        <v>0</v>
      </c>
      <c r="G560" s="30" t="str">
        <f t="shared" si="107"/>
        <v/>
      </c>
      <c r="H560" s="30" t="str">
        <f t="shared" si="108"/>
        <v/>
      </c>
      <c r="I560" s="30" t="str">
        <f t="shared" si="109"/>
        <v/>
      </c>
      <c r="J560" s="30" t="str">
        <f t="shared" si="110"/>
        <v/>
      </c>
      <c r="K560" s="30" t="str">
        <f t="shared" si="113"/>
        <v xml:space="preserve"> </v>
      </c>
      <c r="L560" s="30" t="str">
        <f t="shared" si="114"/>
        <v xml:space="preserve"> </v>
      </c>
      <c r="M560" s="30" t="str">
        <f t="shared" si="111"/>
        <v/>
      </c>
      <c r="N560" s="36" t="str">
        <f t="shared" si="112"/>
        <v/>
      </c>
    </row>
    <row r="561" spans="1:14" x14ac:dyDescent="0.2">
      <c r="A561" s="23"/>
      <c r="B561" s="25" t="s">
        <v>528</v>
      </c>
      <c r="C561" s="35">
        <v>0</v>
      </c>
      <c r="D561" s="29">
        <v>0</v>
      </c>
      <c r="E561" s="29">
        <v>0</v>
      </c>
      <c r="F561" s="29">
        <v>0</v>
      </c>
      <c r="G561" s="30" t="str">
        <f t="shared" si="107"/>
        <v/>
      </c>
      <c r="H561" s="30" t="str">
        <f t="shared" si="108"/>
        <v/>
      </c>
      <c r="I561" s="30" t="str">
        <f t="shared" si="109"/>
        <v/>
      </c>
      <c r="J561" s="30" t="str">
        <f t="shared" si="110"/>
        <v/>
      </c>
      <c r="K561" s="30" t="str">
        <f t="shared" si="113"/>
        <v xml:space="preserve"> </v>
      </c>
      <c r="L561" s="30" t="str">
        <f t="shared" si="114"/>
        <v xml:space="preserve"> </v>
      </c>
      <c r="M561" s="30" t="str">
        <f t="shared" si="111"/>
        <v/>
      </c>
      <c r="N561" s="36" t="str">
        <f t="shared" si="112"/>
        <v/>
      </c>
    </row>
    <row r="562" spans="1:14" x14ac:dyDescent="0.2">
      <c r="A562" s="23"/>
      <c r="B562" s="25" t="s">
        <v>529</v>
      </c>
      <c r="C562" s="35">
        <v>0</v>
      </c>
      <c r="D562" s="29">
        <v>0</v>
      </c>
      <c r="E562" s="29">
        <v>0</v>
      </c>
      <c r="F562" s="29">
        <v>0</v>
      </c>
      <c r="G562" s="30" t="str">
        <f t="shared" si="107"/>
        <v/>
      </c>
      <c r="H562" s="30" t="str">
        <f t="shared" si="108"/>
        <v/>
      </c>
      <c r="I562" s="30" t="str">
        <f t="shared" si="109"/>
        <v/>
      </c>
      <c r="J562" s="30" t="str">
        <f t="shared" si="110"/>
        <v/>
      </c>
      <c r="K562" s="30" t="str">
        <f t="shared" si="113"/>
        <v xml:space="preserve"> </v>
      </c>
      <c r="L562" s="30" t="str">
        <f t="shared" si="114"/>
        <v xml:space="preserve"> 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23"/>
      <c r="B563" s="25" t="s">
        <v>530</v>
      </c>
      <c r="C563" s="35">
        <v>2</v>
      </c>
      <c r="D563" s="29">
        <v>0</v>
      </c>
      <c r="E563" s="29">
        <v>1</v>
      </c>
      <c r="F563" s="29">
        <v>2</v>
      </c>
      <c r="G563" s="30">
        <f t="shared" ref="G563:G604" si="115">+IF(C563=0,"",C563/C$371)</f>
        <v>1.3071895424836602E-2</v>
      </c>
      <c r="H563" s="30" t="str">
        <f t="shared" ref="H563:H604" si="116">+IF(D563=0,"",D563/D$371)</f>
        <v/>
      </c>
      <c r="I563" s="30">
        <f t="shared" ref="I563:I604" si="117">+IF(E563=0,"",E563/E$371)</f>
        <v>6.9444444444444441E-3</v>
      </c>
      <c r="J563" s="30">
        <f t="shared" ref="J563:J604" si="118">+IF(F563=0,"",F563/F$371)</f>
        <v>1.4388489208633094E-2</v>
      </c>
      <c r="K563" s="30">
        <f t="shared" si="113"/>
        <v>-0.5</v>
      </c>
      <c r="L563" s="30">
        <f t="shared" si="114"/>
        <v>1</v>
      </c>
      <c r="M563" s="30">
        <f t="shared" ref="M563:M604" si="119">+IF(OR(AND(G563=""),(K563="")),"",G563*K563)</f>
        <v>-6.5359477124183009E-3</v>
      </c>
      <c r="N563" s="36" t="str">
        <f t="shared" ref="N563:N604" si="120">+IF(OR(AND(H563=""),(L563="")),"",H563*L563)</f>
        <v/>
      </c>
    </row>
    <row r="564" spans="1:14" x14ac:dyDescent="0.2">
      <c r="A564" s="23"/>
      <c r="B564" s="25" t="s">
        <v>531</v>
      </c>
      <c r="C564" s="35">
        <v>2</v>
      </c>
      <c r="D564" s="29">
        <v>0</v>
      </c>
      <c r="E564" s="29">
        <v>0</v>
      </c>
      <c r="F564" s="29">
        <v>1</v>
      </c>
      <c r="G564" s="30">
        <f t="shared" si="115"/>
        <v>1.3071895424836602E-2</v>
      </c>
      <c r="H564" s="30" t="str">
        <f t="shared" si="116"/>
        <v/>
      </c>
      <c r="I564" s="30" t="str">
        <f t="shared" si="117"/>
        <v/>
      </c>
      <c r="J564" s="30">
        <f t="shared" si="118"/>
        <v>7.1942446043165471E-3</v>
      </c>
      <c r="K564" s="30">
        <f t="shared" ref="K564:K604" si="121">+IF(AND(C564=0,E564=0)," ",IF(C564=0,1,IF(E564=0,-1,(E564-C564)/C564)))</f>
        <v>-1</v>
      </c>
      <c r="L564" s="30">
        <f t="shared" ref="L564:L604" si="122">+IF(AND(D564=0,F564=0)," ",IF(D564=0,1,IF(F564=0,-1,(F564-D564)/D564)))</f>
        <v>1</v>
      </c>
      <c r="M564" s="30">
        <f t="shared" si="119"/>
        <v>-1.3071895424836602E-2</v>
      </c>
      <c r="N564" s="36" t="str">
        <f t="shared" si="120"/>
        <v/>
      </c>
    </row>
    <row r="565" spans="1:14" ht="25.5" x14ac:dyDescent="0.2">
      <c r="A565" s="23"/>
      <c r="B565" s="25" t="s">
        <v>532</v>
      </c>
      <c r="C565" s="35">
        <v>0</v>
      </c>
      <c r="D565" s="29">
        <v>0</v>
      </c>
      <c r="E565" s="29">
        <v>0</v>
      </c>
      <c r="F565" s="29">
        <v>0</v>
      </c>
      <c r="G565" s="30" t="str">
        <f t="shared" si="115"/>
        <v/>
      </c>
      <c r="H565" s="30" t="str">
        <f t="shared" si="116"/>
        <v/>
      </c>
      <c r="I565" s="30" t="str">
        <f t="shared" si="117"/>
        <v/>
      </c>
      <c r="J565" s="30" t="str">
        <f t="shared" si="118"/>
        <v/>
      </c>
      <c r="K565" s="30" t="str">
        <f t="shared" si="121"/>
        <v xml:space="preserve"> </v>
      </c>
      <c r="L565" s="30" t="str">
        <f t="shared" si="122"/>
        <v xml:space="preserve"> </v>
      </c>
      <c r="M565" s="30" t="str">
        <f t="shared" si="119"/>
        <v/>
      </c>
      <c r="N565" s="36" t="str">
        <f t="shared" si="120"/>
        <v/>
      </c>
    </row>
    <row r="566" spans="1:14" x14ac:dyDescent="0.2">
      <c r="A566" s="23"/>
      <c r="B566" s="25" t="s">
        <v>533</v>
      </c>
      <c r="C566" s="35">
        <v>0</v>
      </c>
      <c r="D566" s="29">
        <v>0</v>
      </c>
      <c r="E566" s="29">
        <v>0</v>
      </c>
      <c r="F566" s="29">
        <v>0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 t="str">
        <f t="shared" si="118"/>
        <v/>
      </c>
      <c r="K566" s="30" t="str">
        <f t="shared" si="121"/>
        <v xml:space="preserve"> </v>
      </c>
      <c r="L566" s="30" t="str">
        <f t="shared" si="122"/>
        <v xml:space="preserve"> 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23"/>
      <c r="B567" s="25" t="s">
        <v>534</v>
      </c>
      <c r="C567" s="35">
        <v>0</v>
      </c>
      <c r="D567" s="29">
        <v>9</v>
      </c>
      <c r="E567" s="29">
        <v>0</v>
      </c>
      <c r="F567" s="29">
        <v>2</v>
      </c>
      <c r="G567" s="30" t="str">
        <f t="shared" si="115"/>
        <v/>
      </c>
      <c r="H567" s="30">
        <f t="shared" si="116"/>
        <v>6.4285714285714279E-2</v>
      </c>
      <c r="I567" s="30" t="str">
        <f t="shared" si="117"/>
        <v/>
      </c>
      <c r="J567" s="30">
        <f t="shared" si="118"/>
        <v>1.4388489208633094E-2</v>
      </c>
      <c r="K567" s="30" t="str">
        <f t="shared" si="121"/>
        <v xml:space="preserve"> </v>
      </c>
      <c r="L567" s="30">
        <f t="shared" si="122"/>
        <v>-0.77777777777777779</v>
      </c>
      <c r="M567" s="30" t="str">
        <f t="shared" si="119"/>
        <v/>
      </c>
      <c r="N567" s="36">
        <f t="shared" si="120"/>
        <v>-4.9999999999999996E-2</v>
      </c>
    </row>
    <row r="568" spans="1:14" x14ac:dyDescent="0.2">
      <c r="A568" s="23"/>
      <c r="B568" s="25" t="s">
        <v>535</v>
      </c>
      <c r="C568" s="35">
        <v>0</v>
      </c>
      <c r="D568" s="29">
        <v>0</v>
      </c>
      <c r="E568" s="29">
        <v>0</v>
      </c>
      <c r="F568" s="29">
        <v>0</v>
      </c>
      <c r="G568" s="30" t="str">
        <f t="shared" si="115"/>
        <v/>
      </c>
      <c r="H568" s="30" t="str">
        <f t="shared" si="116"/>
        <v/>
      </c>
      <c r="I568" s="30" t="str">
        <f t="shared" si="117"/>
        <v/>
      </c>
      <c r="J568" s="30" t="str">
        <f t="shared" si="118"/>
        <v/>
      </c>
      <c r="K568" s="30" t="str">
        <f t="shared" si="121"/>
        <v xml:space="preserve"> </v>
      </c>
      <c r="L568" s="30" t="str">
        <f t="shared" si="122"/>
        <v xml:space="preserve"> </v>
      </c>
      <c r="M568" s="30" t="str">
        <f t="shared" si="119"/>
        <v/>
      </c>
      <c r="N568" s="36" t="str">
        <f t="shared" si="120"/>
        <v/>
      </c>
    </row>
    <row r="569" spans="1:14" x14ac:dyDescent="0.2">
      <c r="A569" s="23"/>
      <c r="B569" s="25" t="s">
        <v>536</v>
      </c>
      <c r="C569" s="35">
        <v>0</v>
      </c>
      <c r="D569" s="29">
        <v>0</v>
      </c>
      <c r="E569" s="29">
        <v>0</v>
      </c>
      <c r="F569" s="29">
        <v>0</v>
      </c>
      <c r="G569" s="30" t="str">
        <f t="shared" si="115"/>
        <v/>
      </c>
      <c r="H569" s="30" t="str">
        <f t="shared" si="116"/>
        <v/>
      </c>
      <c r="I569" s="30" t="str">
        <f t="shared" si="117"/>
        <v/>
      </c>
      <c r="J569" s="30" t="str">
        <f t="shared" si="118"/>
        <v/>
      </c>
      <c r="K569" s="30" t="str">
        <f t="shared" si="121"/>
        <v xml:space="preserve"> </v>
      </c>
      <c r="L569" s="30" t="str">
        <f t="shared" si="122"/>
        <v xml:space="preserve"> </v>
      </c>
      <c r="M569" s="30" t="str">
        <f t="shared" si="119"/>
        <v/>
      </c>
      <c r="N569" s="36" t="str">
        <f t="shared" si="120"/>
        <v/>
      </c>
    </row>
    <row r="570" spans="1:14" x14ac:dyDescent="0.2">
      <c r="A570" s="23"/>
      <c r="B570" s="25" t="s">
        <v>537</v>
      </c>
      <c r="C570" s="35">
        <v>0</v>
      </c>
      <c r="D570" s="29">
        <v>0</v>
      </c>
      <c r="E570" s="29">
        <v>0</v>
      </c>
      <c r="F570" s="29">
        <v>0</v>
      </c>
      <c r="G570" s="30" t="str">
        <f t="shared" si="115"/>
        <v/>
      </c>
      <c r="H570" s="30" t="str">
        <f t="shared" si="116"/>
        <v/>
      </c>
      <c r="I570" s="30" t="str">
        <f t="shared" si="117"/>
        <v/>
      </c>
      <c r="J570" s="30" t="str">
        <f t="shared" si="118"/>
        <v/>
      </c>
      <c r="K570" s="30" t="str">
        <f t="shared" si="121"/>
        <v xml:space="preserve"> </v>
      </c>
      <c r="L570" s="30" t="str">
        <f t="shared" si="122"/>
        <v xml:space="preserve"> </v>
      </c>
      <c r="M570" s="30" t="str">
        <f t="shared" si="119"/>
        <v/>
      </c>
      <c r="N570" s="36" t="str">
        <f t="shared" si="120"/>
        <v/>
      </c>
    </row>
    <row r="571" spans="1:14" x14ac:dyDescent="0.2">
      <c r="A571" s="23"/>
      <c r="B571" s="25" t="s">
        <v>538</v>
      </c>
      <c r="C571" s="35">
        <v>0</v>
      </c>
      <c r="D571" s="29">
        <v>0</v>
      </c>
      <c r="E571" s="29">
        <v>0</v>
      </c>
      <c r="F571" s="29">
        <v>0</v>
      </c>
      <c r="G571" s="30" t="str">
        <f t="shared" si="115"/>
        <v/>
      </c>
      <c r="H571" s="30" t="str">
        <f t="shared" si="116"/>
        <v/>
      </c>
      <c r="I571" s="30" t="str">
        <f t="shared" si="117"/>
        <v/>
      </c>
      <c r="J571" s="30" t="str">
        <f t="shared" si="118"/>
        <v/>
      </c>
      <c r="K571" s="30" t="str">
        <f t="shared" si="121"/>
        <v xml:space="preserve"> </v>
      </c>
      <c r="L571" s="30" t="str">
        <f t="shared" si="122"/>
        <v xml:space="preserve"> </v>
      </c>
      <c r="M571" s="30" t="str">
        <f t="shared" si="119"/>
        <v/>
      </c>
      <c r="N571" s="36" t="str">
        <f t="shared" si="120"/>
        <v/>
      </c>
    </row>
    <row r="572" spans="1:14" x14ac:dyDescent="0.2">
      <c r="A572" s="23"/>
      <c r="B572" s="25" t="s">
        <v>539</v>
      </c>
      <c r="C572" s="35">
        <v>0</v>
      </c>
      <c r="D572" s="29">
        <v>0</v>
      </c>
      <c r="E572" s="29">
        <v>0</v>
      </c>
      <c r="F572" s="29">
        <v>0</v>
      </c>
      <c r="G572" s="30" t="str">
        <f t="shared" si="115"/>
        <v/>
      </c>
      <c r="H572" s="30" t="str">
        <f t="shared" si="116"/>
        <v/>
      </c>
      <c r="I572" s="30" t="str">
        <f t="shared" si="117"/>
        <v/>
      </c>
      <c r="J572" s="30" t="str">
        <f t="shared" si="118"/>
        <v/>
      </c>
      <c r="K572" s="30" t="str">
        <f t="shared" si="121"/>
        <v xml:space="preserve"> </v>
      </c>
      <c r="L572" s="30" t="str">
        <f t="shared" si="122"/>
        <v xml:space="preserve"> </v>
      </c>
      <c r="M572" s="30" t="str">
        <f t="shared" si="119"/>
        <v/>
      </c>
      <c r="N572" s="36" t="str">
        <f t="shared" si="120"/>
        <v/>
      </c>
    </row>
    <row r="573" spans="1:14" x14ac:dyDescent="0.2">
      <c r="A573" s="23"/>
      <c r="B573" s="25" t="s">
        <v>540</v>
      </c>
      <c r="C573" s="35">
        <v>0</v>
      </c>
      <c r="D573" s="29">
        <v>0</v>
      </c>
      <c r="E573" s="29">
        <v>0</v>
      </c>
      <c r="F573" s="29">
        <v>0</v>
      </c>
      <c r="G573" s="30" t="str">
        <f t="shared" si="115"/>
        <v/>
      </c>
      <c r="H573" s="30" t="str">
        <f t="shared" si="116"/>
        <v/>
      </c>
      <c r="I573" s="30" t="str">
        <f t="shared" si="117"/>
        <v/>
      </c>
      <c r="J573" s="30" t="str">
        <f t="shared" si="118"/>
        <v/>
      </c>
      <c r="K573" s="30" t="str">
        <f t="shared" si="121"/>
        <v xml:space="preserve"> </v>
      </c>
      <c r="L573" s="30" t="str">
        <f t="shared" si="122"/>
        <v xml:space="preserve"> </v>
      </c>
      <c r="M573" s="30" t="str">
        <f t="shared" si="119"/>
        <v/>
      </c>
      <c r="N573" s="36" t="str">
        <f t="shared" si="120"/>
        <v/>
      </c>
    </row>
    <row r="574" spans="1:14" x14ac:dyDescent="0.2">
      <c r="A574" s="23"/>
      <c r="B574" s="25" t="s">
        <v>541</v>
      </c>
      <c r="C574" s="35">
        <v>0</v>
      </c>
      <c r="D574" s="29">
        <v>0</v>
      </c>
      <c r="E574" s="29">
        <v>0</v>
      </c>
      <c r="F574" s="29">
        <v>0</v>
      </c>
      <c r="G574" s="30" t="str">
        <f t="shared" si="115"/>
        <v/>
      </c>
      <c r="H574" s="30" t="str">
        <f t="shared" si="116"/>
        <v/>
      </c>
      <c r="I574" s="30" t="str">
        <f t="shared" si="117"/>
        <v/>
      </c>
      <c r="J574" s="30" t="str">
        <f t="shared" si="118"/>
        <v/>
      </c>
      <c r="K574" s="30" t="str">
        <f t="shared" si="121"/>
        <v xml:space="preserve"> </v>
      </c>
      <c r="L574" s="30" t="str">
        <f t="shared" si="122"/>
        <v xml:space="preserve"> </v>
      </c>
      <c r="M574" s="30" t="str">
        <f t="shared" si="119"/>
        <v/>
      </c>
      <c r="N574" s="36" t="str">
        <f t="shared" si="120"/>
        <v/>
      </c>
    </row>
    <row r="575" spans="1:14" x14ac:dyDescent="0.2">
      <c r="A575" s="23"/>
      <c r="B575" s="25" t="s">
        <v>542</v>
      </c>
      <c r="C575" s="35">
        <v>0</v>
      </c>
      <c r="D575" s="29">
        <v>0</v>
      </c>
      <c r="E575" s="29">
        <v>0</v>
      </c>
      <c r="F575" s="29">
        <v>0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 t="str">
        <f t="shared" si="122"/>
        <v xml:space="preserve"> 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23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23"/>
      <c r="B577" s="25" t="s">
        <v>544</v>
      </c>
      <c r="C577" s="35">
        <v>0</v>
      </c>
      <c r="D577" s="29">
        <v>0</v>
      </c>
      <c r="E577" s="29">
        <v>0</v>
      </c>
      <c r="F577" s="29">
        <v>0</v>
      </c>
      <c r="G577" s="30" t="str">
        <f t="shared" si="115"/>
        <v/>
      </c>
      <c r="H577" s="30" t="str">
        <f t="shared" si="116"/>
        <v/>
      </c>
      <c r="I577" s="30" t="str">
        <f t="shared" si="117"/>
        <v/>
      </c>
      <c r="J577" s="30" t="str">
        <f t="shared" si="118"/>
        <v/>
      </c>
      <c r="K577" s="30" t="str">
        <f t="shared" si="121"/>
        <v xml:space="preserve"> </v>
      </c>
      <c r="L577" s="30" t="str">
        <f t="shared" si="122"/>
        <v xml:space="preserve"> </v>
      </c>
      <c r="M577" s="30" t="str">
        <f t="shared" si="119"/>
        <v/>
      </c>
      <c r="N577" s="36" t="str">
        <f t="shared" si="120"/>
        <v/>
      </c>
    </row>
    <row r="578" spans="1:14" ht="25.5" x14ac:dyDescent="0.2">
      <c r="A578" s="23"/>
      <c r="B578" s="25" t="s">
        <v>545</v>
      </c>
      <c r="C578" s="35">
        <v>0</v>
      </c>
      <c r="D578" s="29">
        <v>0</v>
      </c>
      <c r="E578" s="29">
        <v>0</v>
      </c>
      <c r="F578" s="29">
        <v>0</v>
      </c>
      <c r="G578" s="30" t="str">
        <f t="shared" si="115"/>
        <v/>
      </c>
      <c r="H578" s="30" t="str">
        <f t="shared" si="116"/>
        <v/>
      </c>
      <c r="I578" s="30" t="str">
        <f t="shared" si="117"/>
        <v/>
      </c>
      <c r="J578" s="30" t="str">
        <f t="shared" si="118"/>
        <v/>
      </c>
      <c r="K578" s="30" t="str">
        <f t="shared" si="121"/>
        <v xml:space="preserve"> </v>
      </c>
      <c r="L578" s="30" t="str">
        <f t="shared" si="122"/>
        <v xml:space="preserve"> </v>
      </c>
      <c r="M578" s="30" t="str">
        <f t="shared" si="119"/>
        <v/>
      </c>
      <c r="N578" s="36" t="str">
        <f t="shared" si="120"/>
        <v/>
      </c>
    </row>
    <row r="579" spans="1:14" x14ac:dyDescent="0.2">
      <c r="A579" s="23"/>
      <c r="B579" s="25" t="s">
        <v>546</v>
      </c>
      <c r="C579" s="35">
        <v>0</v>
      </c>
      <c r="D579" s="29">
        <v>0</v>
      </c>
      <c r="E579" s="29">
        <v>0</v>
      </c>
      <c r="F579" s="29">
        <v>0</v>
      </c>
      <c r="G579" s="30" t="str">
        <f t="shared" si="115"/>
        <v/>
      </c>
      <c r="H579" s="30" t="str">
        <f t="shared" si="116"/>
        <v/>
      </c>
      <c r="I579" s="30" t="str">
        <f t="shared" si="117"/>
        <v/>
      </c>
      <c r="J579" s="30" t="str">
        <f t="shared" si="118"/>
        <v/>
      </c>
      <c r="K579" s="30" t="str">
        <f t="shared" si="121"/>
        <v xml:space="preserve"> </v>
      </c>
      <c r="L579" s="30" t="str">
        <f t="shared" si="122"/>
        <v xml:space="preserve"> 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23"/>
      <c r="B580" s="25" t="s">
        <v>547</v>
      </c>
      <c r="C580" s="35">
        <v>0</v>
      </c>
      <c r="D580" s="29">
        <v>0</v>
      </c>
      <c r="E580" s="29">
        <v>0</v>
      </c>
      <c r="F580" s="29">
        <v>0</v>
      </c>
      <c r="G580" s="30" t="str">
        <f t="shared" si="115"/>
        <v/>
      </c>
      <c r="H580" s="30" t="str">
        <f t="shared" si="116"/>
        <v/>
      </c>
      <c r="I580" s="30" t="str">
        <f t="shared" si="117"/>
        <v/>
      </c>
      <c r="J580" s="30" t="str">
        <f t="shared" si="118"/>
        <v/>
      </c>
      <c r="K580" s="30" t="str">
        <f t="shared" si="121"/>
        <v xml:space="preserve"> </v>
      </c>
      <c r="L580" s="30" t="str">
        <f t="shared" si="122"/>
        <v xml:space="preserve"> </v>
      </c>
      <c r="M580" s="30" t="str">
        <f t="shared" si="119"/>
        <v/>
      </c>
      <c r="N580" s="36" t="str">
        <f t="shared" si="120"/>
        <v/>
      </c>
    </row>
    <row r="581" spans="1:14" ht="25.5" x14ac:dyDescent="0.2">
      <c r="A581" s="23"/>
      <c r="B581" s="25" t="s">
        <v>548</v>
      </c>
      <c r="C581" s="35">
        <v>0</v>
      </c>
      <c r="D581" s="29">
        <v>0</v>
      </c>
      <c r="E581" s="29">
        <v>0</v>
      </c>
      <c r="F581" s="29">
        <v>0</v>
      </c>
      <c r="G581" s="30" t="str">
        <f t="shared" si="115"/>
        <v/>
      </c>
      <c r="H581" s="30" t="str">
        <f t="shared" si="116"/>
        <v/>
      </c>
      <c r="I581" s="30" t="str">
        <f t="shared" si="117"/>
        <v/>
      </c>
      <c r="J581" s="30" t="str">
        <f t="shared" si="118"/>
        <v/>
      </c>
      <c r="K581" s="30" t="str">
        <f t="shared" si="121"/>
        <v xml:space="preserve"> </v>
      </c>
      <c r="L581" s="30" t="str">
        <f t="shared" si="122"/>
        <v xml:space="preserve"> </v>
      </c>
      <c r="M581" s="30" t="str">
        <f t="shared" si="119"/>
        <v/>
      </c>
      <c r="N581" s="36" t="str">
        <f t="shared" si="120"/>
        <v/>
      </c>
    </row>
    <row r="582" spans="1:14" x14ac:dyDescent="0.2">
      <c r="A582" s="23"/>
      <c r="B582" s="25" t="s">
        <v>549</v>
      </c>
      <c r="C582" s="35">
        <v>0</v>
      </c>
      <c r="D582" s="29">
        <v>0</v>
      </c>
      <c r="E582" s="29">
        <v>0</v>
      </c>
      <c r="F582" s="29">
        <v>0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 t="str">
        <f t="shared" si="122"/>
        <v xml:space="preserve"> 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23"/>
      <c r="B583" s="25" t="s">
        <v>550</v>
      </c>
      <c r="C583" s="35">
        <v>0</v>
      </c>
      <c r="D583" s="29">
        <v>0</v>
      </c>
      <c r="E583" s="29">
        <v>0</v>
      </c>
      <c r="F583" s="29">
        <v>0</v>
      </c>
      <c r="G583" s="30" t="str">
        <f t="shared" si="115"/>
        <v/>
      </c>
      <c r="H583" s="30" t="str">
        <f t="shared" si="116"/>
        <v/>
      </c>
      <c r="I583" s="30" t="str">
        <f t="shared" si="117"/>
        <v/>
      </c>
      <c r="J583" s="30" t="str">
        <f t="shared" si="118"/>
        <v/>
      </c>
      <c r="K583" s="30" t="str">
        <f t="shared" si="121"/>
        <v xml:space="preserve"> </v>
      </c>
      <c r="L583" s="30" t="str">
        <f t="shared" si="122"/>
        <v xml:space="preserve"> </v>
      </c>
      <c r="M583" s="30" t="str">
        <f t="shared" si="119"/>
        <v/>
      </c>
      <c r="N583" s="36" t="str">
        <f t="shared" si="120"/>
        <v/>
      </c>
    </row>
    <row r="584" spans="1:14" ht="25.5" x14ac:dyDescent="0.2">
      <c r="A584" s="23"/>
      <c r="B584" s="25" t="s">
        <v>551</v>
      </c>
      <c r="C584" s="35">
        <v>0</v>
      </c>
      <c r="D584" s="29">
        <v>0</v>
      </c>
      <c r="E584" s="29">
        <v>0</v>
      </c>
      <c r="F584" s="29">
        <v>0</v>
      </c>
      <c r="G584" s="30" t="str">
        <f t="shared" si="115"/>
        <v/>
      </c>
      <c r="H584" s="30" t="str">
        <f t="shared" si="116"/>
        <v/>
      </c>
      <c r="I584" s="30" t="str">
        <f t="shared" si="117"/>
        <v/>
      </c>
      <c r="J584" s="30" t="str">
        <f t="shared" si="118"/>
        <v/>
      </c>
      <c r="K584" s="30" t="str">
        <f t="shared" si="121"/>
        <v xml:space="preserve"> </v>
      </c>
      <c r="L584" s="30" t="str">
        <f t="shared" si="122"/>
        <v xml:space="preserve"> </v>
      </c>
      <c r="M584" s="30" t="str">
        <f t="shared" si="119"/>
        <v/>
      </c>
      <c r="N584" s="36" t="str">
        <f t="shared" si="120"/>
        <v/>
      </c>
    </row>
    <row r="585" spans="1:14" x14ac:dyDescent="0.2">
      <c r="A585" s="23"/>
      <c r="B585" s="25" t="s">
        <v>552</v>
      </c>
      <c r="C585" s="35">
        <v>0</v>
      </c>
      <c r="D585" s="29">
        <v>0</v>
      </c>
      <c r="E585" s="29">
        <v>0</v>
      </c>
      <c r="F585" s="29">
        <v>0</v>
      </c>
      <c r="G585" s="30" t="str">
        <f t="shared" si="115"/>
        <v/>
      </c>
      <c r="H585" s="30" t="str">
        <f t="shared" si="116"/>
        <v/>
      </c>
      <c r="I585" s="30" t="str">
        <f t="shared" si="117"/>
        <v/>
      </c>
      <c r="J585" s="30" t="str">
        <f t="shared" si="118"/>
        <v/>
      </c>
      <c r="K585" s="30" t="str">
        <f t="shared" si="121"/>
        <v xml:space="preserve"> </v>
      </c>
      <c r="L585" s="30" t="str">
        <f t="shared" si="122"/>
        <v xml:space="preserve"> </v>
      </c>
      <c r="M585" s="30" t="str">
        <f t="shared" si="119"/>
        <v/>
      </c>
      <c r="N585" s="36" t="str">
        <f t="shared" si="120"/>
        <v/>
      </c>
    </row>
    <row r="586" spans="1:14" x14ac:dyDescent="0.2">
      <c r="A586" s="23"/>
      <c r="B586" s="25" t="s">
        <v>553</v>
      </c>
      <c r="C586" s="35">
        <v>0</v>
      </c>
      <c r="D586" s="29">
        <v>0</v>
      </c>
      <c r="E586" s="29">
        <v>0</v>
      </c>
      <c r="F586" s="29">
        <v>0</v>
      </c>
      <c r="G586" s="30" t="str">
        <f t="shared" si="115"/>
        <v/>
      </c>
      <c r="H586" s="30" t="str">
        <f t="shared" si="116"/>
        <v/>
      </c>
      <c r="I586" s="30" t="str">
        <f t="shared" si="117"/>
        <v/>
      </c>
      <c r="J586" s="30" t="str">
        <f t="shared" si="118"/>
        <v/>
      </c>
      <c r="K586" s="30" t="str">
        <f t="shared" si="121"/>
        <v xml:space="preserve"> </v>
      </c>
      <c r="L586" s="30" t="str">
        <f t="shared" si="122"/>
        <v xml:space="preserve"> </v>
      </c>
      <c r="M586" s="30" t="str">
        <f t="shared" si="119"/>
        <v/>
      </c>
      <c r="N586" s="36" t="str">
        <f t="shared" si="120"/>
        <v/>
      </c>
    </row>
    <row r="587" spans="1:14" x14ac:dyDescent="0.2">
      <c r="A587" s="23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23"/>
      <c r="B588" s="25" t="s">
        <v>555</v>
      </c>
      <c r="C588" s="35">
        <v>0</v>
      </c>
      <c r="D588" s="29">
        <v>0</v>
      </c>
      <c r="E588" s="29">
        <v>0</v>
      </c>
      <c r="F588" s="29">
        <v>0</v>
      </c>
      <c r="G588" s="30" t="str">
        <f t="shared" si="115"/>
        <v/>
      </c>
      <c r="H588" s="30" t="str">
        <f t="shared" si="116"/>
        <v/>
      </c>
      <c r="I588" s="30" t="str">
        <f t="shared" si="117"/>
        <v/>
      </c>
      <c r="J588" s="30" t="str">
        <f t="shared" si="118"/>
        <v/>
      </c>
      <c r="K588" s="30" t="str">
        <f t="shared" si="121"/>
        <v xml:space="preserve"> </v>
      </c>
      <c r="L588" s="30" t="str">
        <f t="shared" si="122"/>
        <v xml:space="preserve"> </v>
      </c>
      <c r="M588" s="30" t="str">
        <f t="shared" si="119"/>
        <v/>
      </c>
      <c r="N588" s="36" t="str">
        <f t="shared" si="120"/>
        <v/>
      </c>
    </row>
    <row r="589" spans="1:14" ht="25.5" x14ac:dyDescent="0.2">
      <c r="A589" s="23"/>
      <c r="B589" s="25" t="s">
        <v>556</v>
      </c>
      <c r="C589" s="35">
        <v>0</v>
      </c>
      <c r="D589" s="29">
        <v>1</v>
      </c>
      <c r="E589" s="29">
        <v>0</v>
      </c>
      <c r="F589" s="29">
        <v>1</v>
      </c>
      <c r="G589" s="30" t="str">
        <f t="shared" si="115"/>
        <v/>
      </c>
      <c r="H589" s="30">
        <f t="shared" si="116"/>
        <v>7.1428571428571426E-3</v>
      </c>
      <c r="I589" s="30" t="str">
        <f t="shared" si="117"/>
        <v/>
      </c>
      <c r="J589" s="30">
        <f t="shared" si="118"/>
        <v>7.1942446043165471E-3</v>
      </c>
      <c r="K589" s="30" t="str">
        <f t="shared" si="121"/>
        <v xml:space="preserve"> </v>
      </c>
      <c r="L589" s="30">
        <f t="shared" si="122"/>
        <v>0</v>
      </c>
      <c r="M589" s="30" t="str">
        <f t="shared" si="119"/>
        <v/>
      </c>
      <c r="N589" s="36">
        <f t="shared" si="120"/>
        <v>0</v>
      </c>
    </row>
    <row r="590" spans="1:14" x14ac:dyDescent="0.2">
      <c r="A590" s="23"/>
      <c r="B590" s="25" t="s">
        <v>557</v>
      </c>
      <c r="C590" s="35">
        <v>0</v>
      </c>
      <c r="D590" s="29">
        <v>0</v>
      </c>
      <c r="E590" s="29">
        <v>0</v>
      </c>
      <c r="F590" s="29">
        <v>3</v>
      </c>
      <c r="G590" s="30" t="str">
        <f t="shared" si="115"/>
        <v/>
      </c>
      <c r="H590" s="30" t="str">
        <f t="shared" si="116"/>
        <v/>
      </c>
      <c r="I590" s="30" t="str">
        <f t="shared" si="117"/>
        <v/>
      </c>
      <c r="J590" s="30">
        <f t="shared" si="118"/>
        <v>2.1582733812949641E-2</v>
      </c>
      <c r="K590" s="30" t="str">
        <f t="shared" si="121"/>
        <v xml:space="preserve"> </v>
      </c>
      <c r="L590" s="30">
        <f t="shared" si="122"/>
        <v>1</v>
      </c>
      <c r="M590" s="30" t="str">
        <f t="shared" si="119"/>
        <v/>
      </c>
      <c r="N590" s="36" t="str">
        <f t="shared" si="120"/>
        <v/>
      </c>
    </row>
    <row r="591" spans="1:14" x14ac:dyDescent="0.2">
      <c r="A591" s="23"/>
      <c r="B591" s="25" t="s">
        <v>558</v>
      </c>
      <c r="C591" s="35">
        <v>0</v>
      </c>
      <c r="D591" s="29">
        <v>1</v>
      </c>
      <c r="E591" s="29">
        <v>0</v>
      </c>
      <c r="F591" s="29">
        <v>0</v>
      </c>
      <c r="G591" s="30" t="str">
        <f t="shared" si="115"/>
        <v/>
      </c>
      <c r="H591" s="30">
        <f t="shared" si="116"/>
        <v>7.1428571428571426E-3</v>
      </c>
      <c r="I591" s="30" t="str">
        <f t="shared" si="117"/>
        <v/>
      </c>
      <c r="J591" s="30" t="str">
        <f t="shared" si="118"/>
        <v/>
      </c>
      <c r="K591" s="30" t="str">
        <f t="shared" si="121"/>
        <v xml:space="preserve"> </v>
      </c>
      <c r="L591" s="30">
        <f t="shared" si="122"/>
        <v>-1</v>
      </c>
      <c r="M591" s="30" t="str">
        <f t="shared" si="119"/>
        <v/>
      </c>
      <c r="N591" s="36">
        <f t="shared" si="120"/>
        <v>-7.1428571428571426E-3</v>
      </c>
    </row>
    <row r="592" spans="1:14" x14ac:dyDescent="0.2">
      <c r="A592" s="23"/>
      <c r="B592" s="25" t="s">
        <v>559</v>
      </c>
      <c r="C592" s="35">
        <v>0</v>
      </c>
      <c r="D592" s="29">
        <v>0</v>
      </c>
      <c r="E592" s="29">
        <v>0</v>
      </c>
      <c r="F592" s="29">
        <v>0</v>
      </c>
      <c r="G592" s="30" t="str">
        <f t="shared" si="115"/>
        <v/>
      </c>
      <c r="H592" s="30" t="str">
        <f t="shared" si="116"/>
        <v/>
      </c>
      <c r="I592" s="30" t="str">
        <f t="shared" si="117"/>
        <v/>
      </c>
      <c r="J592" s="30" t="str">
        <f t="shared" si="118"/>
        <v/>
      </c>
      <c r="K592" s="30" t="str">
        <f t="shared" si="121"/>
        <v xml:space="preserve"> </v>
      </c>
      <c r="L592" s="30" t="str">
        <f t="shared" si="122"/>
        <v xml:space="preserve"> </v>
      </c>
      <c r="M592" s="30" t="str">
        <f t="shared" si="119"/>
        <v/>
      </c>
      <c r="N592" s="36" t="str">
        <f t="shared" si="120"/>
        <v/>
      </c>
    </row>
    <row r="593" spans="1:14" x14ac:dyDescent="0.2">
      <c r="A593" s="23"/>
      <c r="B593" s="25" t="s">
        <v>560</v>
      </c>
      <c r="C593" s="35">
        <v>0</v>
      </c>
      <c r="D593" s="29">
        <v>0</v>
      </c>
      <c r="E593" s="29">
        <v>0</v>
      </c>
      <c r="F593" s="29">
        <v>0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 t="str">
        <f t="shared" si="122"/>
        <v xml:space="preserve"> 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23"/>
      <c r="B594" s="25" t="s">
        <v>561</v>
      </c>
      <c r="C594" s="35">
        <v>0</v>
      </c>
      <c r="D594" s="29">
        <v>2</v>
      </c>
      <c r="E594" s="29">
        <v>0</v>
      </c>
      <c r="F594" s="29">
        <v>0</v>
      </c>
      <c r="G594" s="30" t="str">
        <f t="shared" si="115"/>
        <v/>
      </c>
      <c r="H594" s="30">
        <f t="shared" si="116"/>
        <v>1.4285714285714285E-2</v>
      </c>
      <c r="I594" s="30" t="str">
        <f t="shared" si="117"/>
        <v/>
      </c>
      <c r="J594" s="30" t="str">
        <f t="shared" si="118"/>
        <v/>
      </c>
      <c r="K594" s="30" t="str">
        <f t="shared" si="121"/>
        <v xml:space="preserve"> </v>
      </c>
      <c r="L594" s="30">
        <f t="shared" si="122"/>
        <v>-1</v>
      </c>
      <c r="M594" s="30" t="str">
        <f t="shared" si="119"/>
        <v/>
      </c>
      <c r="N594" s="36">
        <f t="shared" si="120"/>
        <v>-1.4285714285714285E-2</v>
      </c>
    </row>
    <row r="595" spans="1:14" x14ac:dyDescent="0.2">
      <c r="A595" s="23"/>
      <c r="B595" s="25" t="s">
        <v>562</v>
      </c>
      <c r="C595" s="35">
        <v>0</v>
      </c>
      <c r="D595" s="29">
        <v>0</v>
      </c>
      <c r="E595" s="29">
        <v>0</v>
      </c>
      <c r="F595" s="29">
        <v>0</v>
      </c>
      <c r="G595" s="30" t="str">
        <f t="shared" si="115"/>
        <v/>
      </c>
      <c r="H595" s="30" t="str">
        <f t="shared" si="116"/>
        <v/>
      </c>
      <c r="I595" s="30" t="str">
        <f t="shared" si="117"/>
        <v/>
      </c>
      <c r="J595" s="30" t="str">
        <f t="shared" si="118"/>
        <v/>
      </c>
      <c r="K595" s="30" t="str">
        <f t="shared" si="121"/>
        <v xml:space="preserve"> </v>
      </c>
      <c r="L595" s="30" t="str">
        <f t="shared" si="122"/>
        <v xml:space="preserve"> </v>
      </c>
      <c r="M595" s="30" t="str">
        <f t="shared" si="119"/>
        <v/>
      </c>
      <c r="N595" s="36" t="str">
        <f t="shared" si="120"/>
        <v/>
      </c>
    </row>
    <row r="596" spans="1:14" x14ac:dyDescent="0.2">
      <c r="A596" s="23"/>
      <c r="B596" s="25" t="s">
        <v>563</v>
      </c>
      <c r="C596" s="35">
        <v>0</v>
      </c>
      <c r="D596" s="29">
        <v>0</v>
      </c>
      <c r="E596" s="29">
        <v>0</v>
      </c>
      <c r="F596" s="29">
        <v>0</v>
      </c>
      <c r="G596" s="30" t="str">
        <f t="shared" si="115"/>
        <v/>
      </c>
      <c r="H596" s="30" t="str">
        <f t="shared" si="116"/>
        <v/>
      </c>
      <c r="I596" s="30" t="str">
        <f t="shared" si="117"/>
        <v/>
      </c>
      <c r="J596" s="30" t="str">
        <f t="shared" si="118"/>
        <v/>
      </c>
      <c r="K596" s="30" t="str">
        <f t="shared" si="121"/>
        <v xml:space="preserve"> </v>
      </c>
      <c r="L596" s="30" t="str">
        <f t="shared" si="122"/>
        <v xml:space="preserve"> </v>
      </c>
      <c r="M596" s="30" t="str">
        <f t="shared" si="119"/>
        <v/>
      </c>
      <c r="N596" s="36" t="str">
        <f t="shared" si="120"/>
        <v/>
      </c>
    </row>
    <row r="597" spans="1:14" x14ac:dyDescent="0.2">
      <c r="A597" s="23"/>
      <c r="B597" s="25" t="s">
        <v>564</v>
      </c>
      <c r="C597" s="35">
        <v>0</v>
      </c>
      <c r="D597" s="29">
        <v>0</v>
      </c>
      <c r="E597" s="29">
        <v>0</v>
      </c>
      <c r="F597" s="29">
        <v>2</v>
      </c>
      <c r="G597" s="30" t="str">
        <f t="shared" si="115"/>
        <v/>
      </c>
      <c r="H597" s="30" t="str">
        <f t="shared" si="116"/>
        <v/>
      </c>
      <c r="I597" s="30" t="str">
        <f t="shared" si="117"/>
        <v/>
      </c>
      <c r="J597" s="30">
        <f t="shared" si="118"/>
        <v>1.4388489208633094E-2</v>
      </c>
      <c r="K597" s="30" t="str">
        <f t="shared" si="121"/>
        <v xml:space="preserve"> </v>
      </c>
      <c r="L597" s="30">
        <f t="shared" si="122"/>
        <v>1</v>
      </c>
      <c r="M597" s="30" t="str">
        <f t="shared" si="119"/>
        <v/>
      </c>
      <c r="N597" s="36" t="str">
        <f t="shared" si="120"/>
        <v/>
      </c>
    </row>
    <row r="598" spans="1:14" x14ac:dyDescent="0.2">
      <c r="A598" s="23"/>
      <c r="B598" s="25" t="s">
        <v>565</v>
      </c>
      <c r="C598" s="35">
        <v>0</v>
      </c>
      <c r="D598" s="29">
        <v>0</v>
      </c>
      <c r="E598" s="29">
        <v>0</v>
      </c>
      <c r="F598" s="29">
        <v>0</v>
      </c>
      <c r="G598" s="30" t="str">
        <f t="shared" si="115"/>
        <v/>
      </c>
      <c r="H598" s="30" t="str">
        <f t="shared" si="116"/>
        <v/>
      </c>
      <c r="I598" s="30" t="str">
        <f t="shared" si="117"/>
        <v/>
      </c>
      <c r="J598" s="30" t="str">
        <f t="shared" si="118"/>
        <v/>
      </c>
      <c r="K598" s="30" t="str">
        <f t="shared" si="121"/>
        <v xml:space="preserve"> </v>
      </c>
      <c r="L598" s="30" t="str">
        <f t="shared" si="122"/>
        <v xml:space="preserve"> </v>
      </c>
      <c r="M598" s="30" t="str">
        <f t="shared" si="119"/>
        <v/>
      </c>
      <c r="N598" s="36" t="str">
        <f t="shared" si="120"/>
        <v/>
      </c>
    </row>
    <row r="599" spans="1:14" ht="25.5" x14ac:dyDescent="0.2">
      <c r="A599" s="23"/>
      <c r="B599" s="25" t="s">
        <v>566</v>
      </c>
      <c r="C599" s="35">
        <v>0</v>
      </c>
      <c r="D599" s="29">
        <v>0</v>
      </c>
      <c r="E599" s="29">
        <v>0</v>
      </c>
      <c r="F599" s="29">
        <v>0</v>
      </c>
      <c r="G599" s="30" t="str">
        <f t="shared" si="115"/>
        <v/>
      </c>
      <c r="H599" s="30" t="str">
        <f t="shared" si="116"/>
        <v/>
      </c>
      <c r="I599" s="30" t="str">
        <f t="shared" si="117"/>
        <v/>
      </c>
      <c r="J599" s="30" t="str">
        <f t="shared" si="118"/>
        <v/>
      </c>
      <c r="K599" s="30" t="str">
        <f t="shared" si="121"/>
        <v xml:space="preserve"> </v>
      </c>
      <c r="L599" s="30" t="str">
        <f t="shared" si="122"/>
        <v xml:space="preserve"> </v>
      </c>
      <c r="M599" s="30" t="str">
        <f t="shared" si="119"/>
        <v/>
      </c>
      <c r="N599" s="36" t="str">
        <f t="shared" si="120"/>
        <v/>
      </c>
    </row>
    <row r="600" spans="1:14" x14ac:dyDescent="0.2">
      <c r="A600" s="23"/>
      <c r="B600" s="25" t="s">
        <v>567</v>
      </c>
      <c r="C600" s="35">
        <v>0</v>
      </c>
      <c r="D600" s="29">
        <v>0</v>
      </c>
      <c r="E600" s="29">
        <v>0</v>
      </c>
      <c r="F600" s="29">
        <v>0</v>
      </c>
      <c r="G600" s="30" t="str">
        <f t="shared" si="115"/>
        <v/>
      </c>
      <c r="H600" s="30" t="str">
        <f t="shared" si="116"/>
        <v/>
      </c>
      <c r="I600" s="30" t="str">
        <f t="shared" si="117"/>
        <v/>
      </c>
      <c r="J600" s="30" t="str">
        <f t="shared" si="118"/>
        <v/>
      </c>
      <c r="K600" s="30" t="str">
        <f t="shared" si="121"/>
        <v xml:space="preserve"> </v>
      </c>
      <c r="L600" s="30" t="str">
        <f t="shared" si="122"/>
        <v xml:space="preserve"> </v>
      </c>
      <c r="M600" s="30" t="str">
        <f t="shared" si="119"/>
        <v/>
      </c>
      <c r="N600" s="36" t="str">
        <f t="shared" si="120"/>
        <v/>
      </c>
    </row>
    <row r="601" spans="1:14" x14ac:dyDescent="0.2">
      <c r="A601" s="23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23"/>
      <c r="B602" s="25" t="s">
        <v>569</v>
      </c>
      <c r="C602" s="35">
        <v>0</v>
      </c>
      <c r="D602" s="29">
        <v>0</v>
      </c>
      <c r="E602" s="29">
        <v>0</v>
      </c>
      <c r="F602" s="29">
        <v>0</v>
      </c>
      <c r="G602" s="30" t="str">
        <f t="shared" si="115"/>
        <v/>
      </c>
      <c r="H602" s="30" t="str">
        <f t="shared" si="116"/>
        <v/>
      </c>
      <c r="I602" s="30" t="str">
        <f t="shared" si="117"/>
        <v/>
      </c>
      <c r="J602" s="30" t="str">
        <f t="shared" si="118"/>
        <v/>
      </c>
      <c r="K602" s="30" t="str">
        <f t="shared" si="121"/>
        <v xml:space="preserve"> </v>
      </c>
      <c r="L602" s="30" t="str">
        <f t="shared" si="122"/>
        <v xml:space="preserve"> </v>
      </c>
      <c r="M602" s="30" t="str">
        <f t="shared" si="119"/>
        <v/>
      </c>
      <c r="N602" s="36" t="str">
        <f t="shared" si="120"/>
        <v/>
      </c>
    </row>
    <row r="603" spans="1:14" ht="25.5" x14ac:dyDescent="0.2">
      <c r="A603" s="23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23"/>
      <c r="B604" s="26" t="s">
        <v>571</v>
      </c>
      <c r="C604" s="37">
        <v>0</v>
      </c>
      <c r="D604" s="38">
        <v>0</v>
      </c>
      <c r="E604" s="38">
        <v>0</v>
      </c>
      <c r="F604" s="38">
        <v>0</v>
      </c>
      <c r="G604" s="39" t="str">
        <f t="shared" si="115"/>
        <v/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 t="str">
        <f t="shared" si="121"/>
        <v xml:space="preserve"> </v>
      </c>
      <c r="L604" s="39" t="str">
        <f t="shared" si="122"/>
        <v xml:space="preserve"> 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22"/>
    </row>
    <row r="606" spans="1:14" x14ac:dyDescent="0.2">
      <c r="A606" s="22"/>
    </row>
    <row r="607" spans="1:14" x14ac:dyDescent="0.2">
      <c r="A607" s="22"/>
    </row>
    <row r="608" spans="1:14" ht="15.75" thickBot="1" x14ac:dyDescent="0.25">
      <c r="A608" s="22"/>
    </row>
    <row r="609" spans="1:14" ht="29.25" customHeight="1" thickBot="1" x14ac:dyDescent="0.25">
      <c r="A609" s="23"/>
      <c r="B609" s="41" t="s">
        <v>2</v>
      </c>
      <c r="C609" s="44" t="s">
        <v>3</v>
      </c>
      <c r="D609" s="45"/>
      <c r="E609" s="45"/>
      <c r="F609" s="46"/>
      <c r="G609" s="44" t="s">
        <v>4</v>
      </c>
      <c r="H609" s="45"/>
      <c r="I609" s="45"/>
      <c r="J609" s="45"/>
      <c r="K609" s="44" t="s">
        <v>667</v>
      </c>
      <c r="L609" s="47"/>
      <c r="M609" s="44" t="s">
        <v>5</v>
      </c>
      <c r="N609" s="47"/>
    </row>
    <row r="610" spans="1:14" ht="15.75" thickBot="1" x14ac:dyDescent="0.25">
      <c r="A610" s="22"/>
      <c r="B610" s="42"/>
      <c r="C610" s="50">
        <v>2022</v>
      </c>
      <c r="D610" s="46"/>
      <c r="E610" s="51">
        <v>2023</v>
      </c>
      <c r="F610" s="46"/>
      <c r="G610" s="50">
        <v>2022</v>
      </c>
      <c r="H610" s="46"/>
      <c r="I610" s="51">
        <v>2023</v>
      </c>
      <c r="J610" s="46"/>
      <c r="K610" s="48"/>
      <c r="L610" s="49"/>
      <c r="M610" s="48"/>
      <c r="N610" s="49"/>
    </row>
    <row r="611" spans="1:14" ht="15.75" thickBot="1" x14ac:dyDescent="0.25">
      <c r="A611" s="23"/>
      <c r="B611" s="43"/>
      <c r="C611" s="13" t="s">
        <v>6</v>
      </c>
      <c r="D611" s="13" t="s">
        <v>7</v>
      </c>
      <c r="E611" s="13" t="s">
        <v>6</v>
      </c>
      <c r="F611" s="13" t="s">
        <v>7</v>
      </c>
      <c r="G611" s="13" t="s">
        <v>6</v>
      </c>
      <c r="H611" s="13" t="s">
        <v>7</v>
      </c>
      <c r="I611" s="13" t="s">
        <v>6</v>
      </c>
      <c r="J611" s="13" t="s">
        <v>7</v>
      </c>
      <c r="K611" s="13" t="s">
        <v>6</v>
      </c>
      <c r="L611" s="13" t="s">
        <v>7</v>
      </c>
      <c r="M611" s="13" t="s">
        <v>6</v>
      </c>
      <c r="N611" s="13" t="s">
        <v>7</v>
      </c>
    </row>
    <row r="612" spans="1:14" ht="15.75" thickBot="1" x14ac:dyDescent="0.25">
      <c r="A612" s="23"/>
      <c r="B612" s="14" t="s">
        <v>12</v>
      </c>
      <c r="C612" s="27">
        <f>SUM(C613:C640)</f>
        <v>34</v>
      </c>
      <c r="D612" s="27">
        <f>SUM(D613:D640)</f>
        <v>69</v>
      </c>
      <c r="E612" s="27">
        <f>SUM(E613:E640)</f>
        <v>29</v>
      </c>
      <c r="F612" s="27">
        <f>SUM(F613:F640)</f>
        <v>56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-0.14705882352941177</v>
      </c>
      <c r="L612" s="28">
        <f>+IF(AND(D612=0,F612=0),"",IF(D612=0,1,IF(F612=0,-1,(F612-D612)/D612)))</f>
        <v>-0.18840579710144928</v>
      </c>
      <c r="M612" s="28">
        <f t="shared" ref="M612:M640" si="127">+IF(OR(AND(G612=""),(K612="")),"",G612*K612)</f>
        <v>-0.14705882352941177</v>
      </c>
      <c r="N612" s="28">
        <f t="shared" ref="N612:N640" si="128">+IF(OR(AND(H612=""),(L612="")),"",H612*L612)</f>
        <v>-0.18840579710144928</v>
      </c>
    </row>
    <row r="613" spans="1:14" x14ac:dyDescent="0.2">
      <c r="A613" s="23"/>
      <c r="B613" s="24" t="s">
        <v>572</v>
      </c>
      <c r="C613" s="31">
        <v>0</v>
      </c>
      <c r="D613" s="32">
        <v>0</v>
      </c>
      <c r="E613" s="32">
        <v>0</v>
      </c>
      <c r="F613" s="32">
        <v>0</v>
      </c>
      <c r="G613" s="33" t="str">
        <f t="shared" si="123"/>
        <v/>
      </c>
      <c r="H613" s="33" t="str">
        <f t="shared" si="124"/>
        <v/>
      </c>
      <c r="I613" s="33" t="str">
        <f t="shared" si="125"/>
        <v/>
      </c>
      <c r="J613" s="33" t="str">
        <f t="shared" si="126"/>
        <v/>
      </c>
      <c r="K613" s="33" t="str">
        <f t="shared" ref="K613:K640" si="129">+IF(AND(C613=0,E613=0)," ",IF(C613=0,1,IF(E613=0,-1,(E613-C613)/C613)))</f>
        <v xml:space="preserve"> </v>
      </c>
      <c r="L613" s="33" t="str">
        <f t="shared" ref="L613:L640" si="130">+IF(AND(D613=0,F613=0)," ",IF(D613=0,1,IF(F613=0,-1,(F613-D613)/D613)))</f>
        <v xml:space="preserve"> </v>
      </c>
      <c r="M613" s="33" t="str">
        <f t="shared" si="127"/>
        <v/>
      </c>
      <c r="N613" s="34" t="str">
        <f t="shared" si="128"/>
        <v/>
      </c>
    </row>
    <row r="614" spans="1:14" x14ac:dyDescent="0.2">
      <c r="A614" s="23"/>
      <c r="B614" s="25" t="s">
        <v>573</v>
      </c>
      <c r="C614" s="35">
        <v>1</v>
      </c>
      <c r="D614" s="29">
        <v>3</v>
      </c>
      <c r="E614" s="29">
        <v>1</v>
      </c>
      <c r="F614" s="29">
        <v>4</v>
      </c>
      <c r="G614" s="30">
        <f t="shared" si="123"/>
        <v>2.9411764705882353E-2</v>
      </c>
      <c r="H614" s="30">
        <f t="shared" si="124"/>
        <v>4.3478260869565216E-2</v>
      </c>
      <c r="I614" s="30">
        <f t="shared" si="125"/>
        <v>3.4482758620689655E-2</v>
      </c>
      <c r="J614" s="30">
        <f t="shared" si="126"/>
        <v>7.1428571428571425E-2</v>
      </c>
      <c r="K614" s="30">
        <f t="shared" si="129"/>
        <v>0</v>
      </c>
      <c r="L614" s="30">
        <f t="shared" si="130"/>
        <v>0.33333333333333331</v>
      </c>
      <c r="M614" s="30">
        <f t="shared" si="127"/>
        <v>0</v>
      </c>
      <c r="N614" s="36">
        <f t="shared" si="128"/>
        <v>1.4492753623188404E-2</v>
      </c>
    </row>
    <row r="615" spans="1:14" ht="25.5" x14ac:dyDescent="0.2">
      <c r="A615" s="23"/>
      <c r="B615" s="25" t="s">
        <v>574</v>
      </c>
      <c r="C615" s="35">
        <v>6</v>
      </c>
      <c r="D615" s="29">
        <v>3</v>
      </c>
      <c r="E615" s="29">
        <v>2</v>
      </c>
      <c r="F615" s="29">
        <v>7</v>
      </c>
      <c r="G615" s="30">
        <f t="shared" si="123"/>
        <v>0.17647058823529413</v>
      </c>
      <c r="H615" s="30">
        <f t="shared" si="124"/>
        <v>4.3478260869565216E-2</v>
      </c>
      <c r="I615" s="30">
        <f t="shared" si="125"/>
        <v>6.8965517241379309E-2</v>
      </c>
      <c r="J615" s="30">
        <f t="shared" si="126"/>
        <v>0.125</v>
      </c>
      <c r="K615" s="30">
        <f t="shared" si="129"/>
        <v>-0.66666666666666663</v>
      </c>
      <c r="L615" s="30">
        <f t="shared" si="130"/>
        <v>1.3333333333333333</v>
      </c>
      <c r="M615" s="30">
        <f t="shared" si="127"/>
        <v>-0.11764705882352941</v>
      </c>
      <c r="N615" s="36">
        <f t="shared" si="128"/>
        <v>5.7971014492753617E-2</v>
      </c>
    </row>
    <row r="616" spans="1:14" x14ac:dyDescent="0.2">
      <c r="A616" s="23"/>
      <c r="B616" s="25" t="s">
        <v>575</v>
      </c>
      <c r="C616" s="35">
        <v>18</v>
      </c>
      <c r="D616" s="29">
        <v>4</v>
      </c>
      <c r="E616" s="29">
        <v>4</v>
      </c>
      <c r="F616" s="29">
        <v>1</v>
      </c>
      <c r="G616" s="30">
        <f t="shared" si="123"/>
        <v>0.52941176470588236</v>
      </c>
      <c r="H616" s="30">
        <f t="shared" si="124"/>
        <v>5.7971014492753624E-2</v>
      </c>
      <c r="I616" s="30">
        <f t="shared" si="125"/>
        <v>0.13793103448275862</v>
      </c>
      <c r="J616" s="30">
        <f t="shared" si="126"/>
        <v>1.7857142857142856E-2</v>
      </c>
      <c r="K616" s="30">
        <f t="shared" si="129"/>
        <v>-0.77777777777777779</v>
      </c>
      <c r="L616" s="30">
        <f t="shared" si="130"/>
        <v>-0.75</v>
      </c>
      <c r="M616" s="30">
        <f t="shared" si="127"/>
        <v>-0.41176470588235298</v>
      </c>
      <c r="N616" s="36">
        <f t="shared" si="128"/>
        <v>-4.3478260869565216E-2</v>
      </c>
    </row>
    <row r="617" spans="1:14" x14ac:dyDescent="0.2">
      <c r="A617" s="23"/>
      <c r="B617" s="25" t="s">
        <v>576</v>
      </c>
      <c r="C617" s="35">
        <v>8</v>
      </c>
      <c r="D617" s="29">
        <v>1</v>
      </c>
      <c r="E617" s="29">
        <v>2</v>
      </c>
      <c r="F617" s="29">
        <v>0</v>
      </c>
      <c r="G617" s="30">
        <f t="shared" si="123"/>
        <v>0.23529411764705882</v>
      </c>
      <c r="H617" s="30">
        <f t="shared" si="124"/>
        <v>1.4492753623188406E-2</v>
      </c>
      <c r="I617" s="30">
        <f t="shared" si="125"/>
        <v>6.8965517241379309E-2</v>
      </c>
      <c r="J617" s="30" t="str">
        <f t="shared" si="126"/>
        <v/>
      </c>
      <c r="K617" s="30">
        <f t="shared" si="129"/>
        <v>-0.75</v>
      </c>
      <c r="L617" s="30">
        <f t="shared" si="130"/>
        <v>-1</v>
      </c>
      <c r="M617" s="30">
        <f t="shared" si="127"/>
        <v>-0.1764705882352941</v>
      </c>
      <c r="N617" s="36">
        <f t="shared" si="128"/>
        <v>-1.4492753623188406E-2</v>
      </c>
    </row>
    <row r="618" spans="1:14" x14ac:dyDescent="0.2">
      <c r="A618" s="23"/>
      <c r="B618" s="25" t="s">
        <v>577</v>
      </c>
      <c r="C618" s="35">
        <v>0</v>
      </c>
      <c r="D618" s="29">
        <v>0</v>
      </c>
      <c r="E618" s="29">
        <v>0</v>
      </c>
      <c r="F618" s="29">
        <v>0</v>
      </c>
      <c r="G618" s="30" t="str">
        <f t="shared" si="123"/>
        <v/>
      </c>
      <c r="H618" s="30" t="str">
        <f t="shared" si="124"/>
        <v/>
      </c>
      <c r="I618" s="30" t="str">
        <f t="shared" si="125"/>
        <v/>
      </c>
      <c r="J618" s="30" t="str">
        <f t="shared" si="126"/>
        <v/>
      </c>
      <c r="K618" s="30" t="str">
        <f t="shared" si="129"/>
        <v xml:space="preserve"> </v>
      </c>
      <c r="L618" s="30" t="str">
        <f t="shared" si="130"/>
        <v xml:space="preserve"> </v>
      </c>
      <c r="M618" s="30" t="str">
        <f t="shared" si="127"/>
        <v/>
      </c>
      <c r="N618" s="36" t="str">
        <f t="shared" si="128"/>
        <v/>
      </c>
    </row>
    <row r="619" spans="1:14" x14ac:dyDescent="0.2">
      <c r="A619" s="23"/>
      <c r="B619" s="25" t="s">
        <v>578</v>
      </c>
      <c r="C619" s="35">
        <v>0</v>
      </c>
      <c r="D619" s="29">
        <v>0</v>
      </c>
      <c r="E619" s="29">
        <v>0</v>
      </c>
      <c r="F619" s="29">
        <v>1</v>
      </c>
      <c r="G619" s="30" t="str">
        <f t="shared" si="123"/>
        <v/>
      </c>
      <c r="H619" s="30" t="str">
        <f t="shared" si="124"/>
        <v/>
      </c>
      <c r="I619" s="30" t="str">
        <f t="shared" si="125"/>
        <v/>
      </c>
      <c r="J619" s="30">
        <f t="shared" si="126"/>
        <v>1.7857142857142856E-2</v>
      </c>
      <c r="K619" s="30" t="str">
        <f t="shared" si="129"/>
        <v xml:space="preserve"> </v>
      </c>
      <c r="L619" s="30">
        <f t="shared" si="130"/>
        <v>1</v>
      </c>
      <c r="M619" s="30" t="str">
        <f t="shared" si="127"/>
        <v/>
      </c>
      <c r="N619" s="36" t="str">
        <f t="shared" si="128"/>
        <v/>
      </c>
    </row>
    <row r="620" spans="1:14" x14ac:dyDescent="0.2">
      <c r="A620" s="23"/>
      <c r="B620" s="25" t="s">
        <v>579</v>
      </c>
      <c r="C620" s="35">
        <v>0</v>
      </c>
      <c r="D620" s="29">
        <v>0</v>
      </c>
      <c r="E620" s="29">
        <v>0</v>
      </c>
      <c r="F620" s="29">
        <v>0</v>
      </c>
      <c r="G620" s="30" t="str">
        <f t="shared" si="123"/>
        <v/>
      </c>
      <c r="H620" s="30" t="str">
        <f t="shared" si="124"/>
        <v/>
      </c>
      <c r="I620" s="30" t="str">
        <f t="shared" si="125"/>
        <v/>
      </c>
      <c r="J620" s="30" t="str">
        <f t="shared" si="126"/>
        <v/>
      </c>
      <c r="K620" s="30" t="str">
        <f t="shared" si="129"/>
        <v xml:space="preserve"> </v>
      </c>
      <c r="L620" s="30" t="str">
        <f t="shared" si="130"/>
        <v xml:space="preserve"> </v>
      </c>
      <c r="M620" s="30" t="str">
        <f t="shared" si="127"/>
        <v/>
      </c>
      <c r="N620" s="36" t="str">
        <f t="shared" si="128"/>
        <v/>
      </c>
    </row>
    <row r="621" spans="1:14" x14ac:dyDescent="0.2">
      <c r="A621" s="23"/>
      <c r="B621" s="25" t="s">
        <v>580</v>
      </c>
      <c r="C621" s="35">
        <v>0</v>
      </c>
      <c r="D621" s="29">
        <v>0</v>
      </c>
      <c r="E621" s="29">
        <v>0</v>
      </c>
      <c r="F621" s="29">
        <v>0</v>
      </c>
      <c r="G621" s="30" t="str">
        <f t="shared" si="123"/>
        <v/>
      </c>
      <c r="H621" s="30" t="str">
        <f t="shared" si="124"/>
        <v/>
      </c>
      <c r="I621" s="30" t="str">
        <f t="shared" si="125"/>
        <v/>
      </c>
      <c r="J621" s="30" t="str">
        <f t="shared" si="126"/>
        <v/>
      </c>
      <c r="K621" s="30" t="str">
        <f t="shared" si="129"/>
        <v xml:space="preserve"> </v>
      </c>
      <c r="L621" s="30" t="str">
        <f t="shared" si="130"/>
        <v xml:space="preserve"> </v>
      </c>
      <c r="M621" s="30" t="str">
        <f t="shared" si="127"/>
        <v/>
      </c>
      <c r="N621" s="36" t="str">
        <f t="shared" si="128"/>
        <v/>
      </c>
    </row>
    <row r="622" spans="1:14" ht="24.75" customHeight="1" x14ac:dyDescent="0.2">
      <c r="A622" s="23"/>
      <c r="B622" s="25" t="s">
        <v>581</v>
      </c>
      <c r="C622" s="35">
        <v>0</v>
      </c>
      <c r="D622" s="29">
        <v>0</v>
      </c>
      <c r="E622" s="29">
        <v>0</v>
      </c>
      <c r="F622" s="29">
        <v>0</v>
      </c>
      <c r="G622" s="30" t="str">
        <f t="shared" si="123"/>
        <v/>
      </c>
      <c r="H622" s="30" t="str">
        <f t="shared" si="124"/>
        <v/>
      </c>
      <c r="I622" s="30" t="str">
        <f t="shared" si="125"/>
        <v/>
      </c>
      <c r="J622" s="30" t="str">
        <f t="shared" si="126"/>
        <v/>
      </c>
      <c r="K622" s="30" t="str">
        <f t="shared" si="129"/>
        <v xml:space="preserve"> </v>
      </c>
      <c r="L622" s="30" t="str">
        <f t="shared" si="130"/>
        <v xml:space="preserve"> </v>
      </c>
      <c r="M622" s="30" t="str">
        <f t="shared" si="127"/>
        <v/>
      </c>
      <c r="N622" s="36" t="str">
        <f t="shared" si="128"/>
        <v/>
      </c>
    </row>
    <row r="623" spans="1:14" x14ac:dyDescent="0.2">
      <c r="A623" s="23"/>
      <c r="B623" s="25" t="s">
        <v>582</v>
      </c>
      <c r="C623" s="35">
        <v>0</v>
      </c>
      <c r="D623" s="29">
        <v>0</v>
      </c>
      <c r="E623" s="29">
        <v>0</v>
      </c>
      <c r="F623" s="29">
        <v>0</v>
      </c>
      <c r="G623" s="30" t="str">
        <f t="shared" si="123"/>
        <v/>
      </c>
      <c r="H623" s="30" t="str">
        <f t="shared" si="124"/>
        <v/>
      </c>
      <c r="I623" s="30" t="str">
        <f t="shared" si="125"/>
        <v/>
      </c>
      <c r="J623" s="30" t="str">
        <f t="shared" si="126"/>
        <v/>
      </c>
      <c r="K623" s="30" t="str">
        <f t="shared" si="129"/>
        <v xml:space="preserve"> </v>
      </c>
      <c r="L623" s="30" t="str">
        <f t="shared" si="130"/>
        <v xml:space="preserve"> </v>
      </c>
      <c r="M623" s="30" t="str">
        <f t="shared" si="127"/>
        <v/>
      </c>
      <c r="N623" s="36" t="str">
        <f t="shared" si="128"/>
        <v/>
      </c>
    </row>
    <row r="624" spans="1:14" x14ac:dyDescent="0.2">
      <c r="A624" s="23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23"/>
      <c r="B625" s="25" t="s">
        <v>584</v>
      </c>
      <c r="C625" s="35">
        <v>0</v>
      </c>
      <c r="D625" s="29">
        <v>0</v>
      </c>
      <c r="E625" s="29">
        <v>0</v>
      </c>
      <c r="F625" s="29">
        <v>0</v>
      </c>
      <c r="G625" s="30" t="str">
        <f t="shared" si="123"/>
        <v/>
      </c>
      <c r="H625" s="30" t="str">
        <f t="shared" si="124"/>
        <v/>
      </c>
      <c r="I625" s="30" t="str">
        <f t="shared" si="125"/>
        <v/>
      </c>
      <c r="J625" s="30" t="str">
        <f t="shared" si="126"/>
        <v/>
      </c>
      <c r="K625" s="30" t="str">
        <f t="shared" si="129"/>
        <v xml:space="preserve"> </v>
      </c>
      <c r="L625" s="30" t="str">
        <f t="shared" si="130"/>
        <v xml:space="preserve"> </v>
      </c>
      <c r="M625" s="30" t="str">
        <f t="shared" si="127"/>
        <v/>
      </c>
      <c r="N625" s="36" t="str">
        <f t="shared" si="128"/>
        <v/>
      </c>
    </row>
    <row r="626" spans="1:14" x14ac:dyDescent="0.2">
      <c r="A626" s="23"/>
      <c r="B626" s="25" t="s">
        <v>585</v>
      </c>
      <c r="C626" s="35">
        <v>0</v>
      </c>
      <c r="D626" s="29">
        <v>0</v>
      </c>
      <c r="E626" s="29">
        <v>0</v>
      </c>
      <c r="F626" s="29">
        <v>0</v>
      </c>
      <c r="G626" s="30" t="str">
        <f t="shared" si="123"/>
        <v/>
      </c>
      <c r="H626" s="30" t="str">
        <f t="shared" si="124"/>
        <v/>
      </c>
      <c r="I626" s="30" t="str">
        <f t="shared" si="125"/>
        <v/>
      </c>
      <c r="J626" s="30" t="str">
        <f t="shared" si="126"/>
        <v/>
      </c>
      <c r="K626" s="30" t="str">
        <f t="shared" si="129"/>
        <v xml:space="preserve"> </v>
      </c>
      <c r="L626" s="30" t="str">
        <f t="shared" si="130"/>
        <v xml:space="preserve"> </v>
      </c>
      <c r="M626" s="30" t="str">
        <f t="shared" si="127"/>
        <v/>
      </c>
      <c r="N626" s="36" t="str">
        <f t="shared" si="128"/>
        <v/>
      </c>
    </row>
    <row r="627" spans="1:14" ht="25.5" x14ac:dyDescent="0.2">
      <c r="A627" s="23"/>
      <c r="B627" s="25" t="s">
        <v>586</v>
      </c>
      <c r="C627" s="35">
        <v>0</v>
      </c>
      <c r="D627" s="29">
        <v>0</v>
      </c>
      <c r="E627" s="29">
        <v>0</v>
      </c>
      <c r="F627" s="29">
        <v>0</v>
      </c>
      <c r="G627" s="30" t="str">
        <f t="shared" si="123"/>
        <v/>
      </c>
      <c r="H627" s="30" t="str">
        <f t="shared" si="124"/>
        <v/>
      </c>
      <c r="I627" s="30" t="str">
        <f t="shared" si="125"/>
        <v/>
      </c>
      <c r="J627" s="30" t="str">
        <f t="shared" si="126"/>
        <v/>
      </c>
      <c r="K627" s="30" t="str">
        <f t="shared" si="129"/>
        <v xml:space="preserve"> </v>
      </c>
      <c r="L627" s="30" t="str">
        <f t="shared" si="130"/>
        <v xml:space="preserve"> </v>
      </c>
      <c r="M627" s="30" t="str">
        <f t="shared" si="127"/>
        <v/>
      </c>
      <c r="N627" s="36" t="str">
        <f t="shared" si="128"/>
        <v/>
      </c>
    </row>
    <row r="628" spans="1:14" x14ac:dyDescent="0.2">
      <c r="A628" s="23"/>
      <c r="B628" s="25" t="s">
        <v>587</v>
      </c>
      <c r="C628" s="35">
        <v>0</v>
      </c>
      <c r="D628" s="29">
        <v>0</v>
      </c>
      <c r="E628" s="29">
        <v>17</v>
      </c>
      <c r="F628" s="29">
        <v>6</v>
      </c>
      <c r="G628" s="30" t="str">
        <f t="shared" si="123"/>
        <v/>
      </c>
      <c r="H628" s="30" t="str">
        <f t="shared" si="124"/>
        <v/>
      </c>
      <c r="I628" s="30">
        <f t="shared" si="125"/>
        <v>0.58620689655172409</v>
      </c>
      <c r="J628" s="30">
        <f t="shared" si="126"/>
        <v>0.10714285714285714</v>
      </c>
      <c r="K628" s="30">
        <f t="shared" si="129"/>
        <v>1</v>
      </c>
      <c r="L628" s="30">
        <f t="shared" si="130"/>
        <v>1</v>
      </c>
      <c r="M628" s="30" t="str">
        <f t="shared" si="127"/>
        <v/>
      </c>
      <c r="N628" s="36" t="str">
        <f t="shared" si="128"/>
        <v/>
      </c>
    </row>
    <row r="629" spans="1:14" x14ac:dyDescent="0.2">
      <c r="A629" s="23"/>
      <c r="B629" s="25" t="s">
        <v>588</v>
      </c>
      <c r="C629" s="35">
        <v>0</v>
      </c>
      <c r="D629" s="29">
        <v>0</v>
      </c>
      <c r="E629" s="29">
        <v>0</v>
      </c>
      <c r="F629" s="29">
        <v>0</v>
      </c>
      <c r="G629" s="30" t="str">
        <f t="shared" si="123"/>
        <v/>
      </c>
      <c r="H629" s="30" t="str">
        <f t="shared" si="124"/>
        <v/>
      </c>
      <c r="I629" s="30" t="str">
        <f t="shared" si="125"/>
        <v/>
      </c>
      <c r="J629" s="30" t="str">
        <f t="shared" si="126"/>
        <v/>
      </c>
      <c r="K629" s="30" t="str">
        <f t="shared" si="129"/>
        <v xml:space="preserve"> </v>
      </c>
      <c r="L629" s="30" t="str">
        <f t="shared" si="130"/>
        <v xml:space="preserve"> </v>
      </c>
      <c r="M629" s="30" t="str">
        <f t="shared" si="127"/>
        <v/>
      </c>
      <c r="N629" s="36" t="str">
        <f t="shared" si="128"/>
        <v/>
      </c>
    </row>
    <row r="630" spans="1:14" x14ac:dyDescent="0.2">
      <c r="A630" s="23"/>
      <c r="B630" s="25" t="s">
        <v>589</v>
      </c>
      <c r="C630" s="35">
        <v>1</v>
      </c>
      <c r="D630" s="29">
        <v>54</v>
      </c>
      <c r="E630" s="29">
        <v>0</v>
      </c>
      <c r="F630" s="29">
        <v>28</v>
      </c>
      <c r="G630" s="30">
        <f t="shared" si="123"/>
        <v>2.9411764705882353E-2</v>
      </c>
      <c r="H630" s="30">
        <f t="shared" si="124"/>
        <v>0.78260869565217395</v>
      </c>
      <c r="I630" s="30" t="str">
        <f t="shared" si="125"/>
        <v/>
      </c>
      <c r="J630" s="30">
        <f t="shared" si="126"/>
        <v>0.5</v>
      </c>
      <c r="K630" s="30">
        <f t="shared" si="129"/>
        <v>-1</v>
      </c>
      <c r="L630" s="30">
        <f t="shared" si="130"/>
        <v>-0.48148148148148145</v>
      </c>
      <c r="M630" s="30">
        <f t="shared" si="127"/>
        <v>-2.9411764705882353E-2</v>
      </c>
      <c r="N630" s="36">
        <f t="shared" si="128"/>
        <v>-0.37681159420289856</v>
      </c>
    </row>
    <row r="631" spans="1:14" x14ac:dyDescent="0.2">
      <c r="A631" s="23"/>
      <c r="B631" s="25" t="s">
        <v>590</v>
      </c>
      <c r="C631" s="35">
        <v>0</v>
      </c>
      <c r="D631" s="29">
        <v>2</v>
      </c>
      <c r="E631" s="29">
        <v>3</v>
      </c>
      <c r="F631" s="29">
        <v>5</v>
      </c>
      <c r="G631" s="30" t="str">
        <f t="shared" si="123"/>
        <v/>
      </c>
      <c r="H631" s="30">
        <f t="shared" si="124"/>
        <v>2.8985507246376812E-2</v>
      </c>
      <c r="I631" s="30">
        <f t="shared" si="125"/>
        <v>0.10344827586206896</v>
      </c>
      <c r="J631" s="30">
        <f t="shared" si="126"/>
        <v>8.9285714285714288E-2</v>
      </c>
      <c r="K631" s="30">
        <f t="shared" si="129"/>
        <v>1</v>
      </c>
      <c r="L631" s="30">
        <f t="shared" si="130"/>
        <v>1.5</v>
      </c>
      <c r="M631" s="30" t="str">
        <f t="shared" si="127"/>
        <v/>
      </c>
      <c r="N631" s="36">
        <f t="shared" si="128"/>
        <v>4.3478260869565216E-2</v>
      </c>
    </row>
    <row r="632" spans="1:14" x14ac:dyDescent="0.2">
      <c r="A632" s="23"/>
      <c r="B632" s="25" t="s">
        <v>591</v>
      </c>
      <c r="C632" s="35">
        <v>0</v>
      </c>
      <c r="D632" s="29">
        <v>0</v>
      </c>
      <c r="E632" s="29">
        <v>0</v>
      </c>
      <c r="F632" s="29">
        <v>0</v>
      </c>
      <c r="G632" s="30" t="str">
        <f t="shared" si="123"/>
        <v/>
      </c>
      <c r="H632" s="30" t="str">
        <f t="shared" si="124"/>
        <v/>
      </c>
      <c r="I632" s="30" t="str">
        <f t="shared" si="125"/>
        <v/>
      </c>
      <c r="J632" s="30" t="str">
        <f t="shared" si="126"/>
        <v/>
      </c>
      <c r="K632" s="30" t="str">
        <f t="shared" si="129"/>
        <v xml:space="preserve"> </v>
      </c>
      <c r="L632" s="30" t="str">
        <f t="shared" si="130"/>
        <v xml:space="preserve"> </v>
      </c>
      <c r="M632" s="30" t="str">
        <f t="shared" si="127"/>
        <v/>
      </c>
      <c r="N632" s="36" t="str">
        <f t="shared" si="128"/>
        <v/>
      </c>
    </row>
    <row r="633" spans="1:14" x14ac:dyDescent="0.2">
      <c r="A633" s="23"/>
      <c r="B633" s="25" t="s">
        <v>592</v>
      </c>
      <c r="C633" s="35">
        <v>0</v>
      </c>
      <c r="D633" s="29">
        <v>2</v>
      </c>
      <c r="E633" s="29">
        <v>0</v>
      </c>
      <c r="F633" s="29">
        <v>2</v>
      </c>
      <c r="G633" s="30" t="str">
        <f t="shared" si="123"/>
        <v/>
      </c>
      <c r="H633" s="30">
        <f t="shared" si="124"/>
        <v>2.8985507246376812E-2</v>
      </c>
      <c r="I633" s="30" t="str">
        <f t="shared" si="125"/>
        <v/>
      </c>
      <c r="J633" s="30">
        <f t="shared" si="126"/>
        <v>3.5714285714285712E-2</v>
      </c>
      <c r="K633" s="30" t="str">
        <f t="shared" si="129"/>
        <v xml:space="preserve"> </v>
      </c>
      <c r="L633" s="30">
        <f t="shared" si="130"/>
        <v>0</v>
      </c>
      <c r="M633" s="30" t="str">
        <f t="shared" si="127"/>
        <v/>
      </c>
      <c r="N633" s="36">
        <f t="shared" si="128"/>
        <v>0</v>
      </c>
    </row>
    <row r="634" spans="1:14" ht="25.5" x14ac:dyDescent="0.2">
      <c r="A634" s="23"/>
      <c r="B634" s="25" t="s">
        <v>593</v>
      </c>
      <c r="C634" s="35">
        <v>0</v>
      </c>
      <c r="D634" s="29">
        <v>0</v>
      </c>
      <c r="E634" s="29">
        <v>0</v>
      </c>
      <c r="F634" s="29">
        <v>0</v>
      </c>
      <c r="G634" s="30" t="str">
        <f t="shared" si="123"/>
        <v/>
      </c>
      <c r="H634" s="30" t="str">
        <f t="shared" si="124"/>
        <v/>
      </c>
      <c r="I634" s="30" t="str">
        <f t="shared" si="125"/>
        <v/>
      </c>
      <c r="J634" s="30" t="str">
        <f t="shared" si="126"/>
        <v/>
      </c>
      <c r="K634" s="30" t="str">
        <f t="shared" si="129"/>
        <v xml:space="preserve"> </v>
      </c>
      <c r="L634" s="30" t="str">
        <f t="shared" si="130"/>
        <v xml:space="preserve"> </v>
      </c>
      <c r="M634" s="30" t="str">
        <f t="shared" si="127"/>
        <v/>
      </c>
      <c r="N634" s="36" t="str">
        <f t="shared" si="128"/>
        <v/>
      </c>
    </row>
    <row r="635" spans="1:14" ht="25.5" x14ac:dyDescent="0.2">
      <c r="A635" s="23"/>
      <c r="B635" s="25" t="s">
        <v>594</v>
      </c>
      <c r="C635" s="35">
        <v>0</v>
      </c>
      <c r="D635" s="29">
        <v>0</v>
      </c>
      <c r="E635" s="29">
        <v>0</v>
      </c>
      <c r="F635" s="29">
        <v>0</v>
      </c>
      <c r="G635" s="30" t="str">
        <f t="shared" si="123"/>
        <v/>
      </c>
      <c r="H635" s="30" t="str">
        <f t="shared" si="124"/>
        <v/>
      </c>
      <c r="I635" s="30" t="str">
        <f t="shared" si="125"/>
        <v/>
      </c>
      <c r="J635" s="30" t="str">
        <f t="shared" si="126"/>
        <v/>
      </c>
      <c r="K635" s="30" t="str">
        <f t="shared" si="129"/>
        <v xml:space="preserve"> </v>
      </c>
      <c r="L635" s="30" t="str">
        <f t="shared" si="130"/>
        <v xml:space="preserve"> 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23"/>
      <c r="B636" s="25" t="s">
        <v>595</v>
      </c>
      <c r="C636" s="35">
        <v>0</v>
      </c>
      <c r="D636" s="29">
        <v>0</v>
      </c>
      <c r="E636" s="29">
        <v>0</v>
      </c>
      <c r="F636" s="29">
        <v>0</v>
      </c>
      <c r="G636" s="30" t="str">
        <f t="shared" si="123"/>
        <v/>
      </c>
      <c r="H636" s="30" t="str">
        <f t="shared" si="124"/>
        <v/>
      </c>
      <c r="I636" s="30" t="str">
        <f t="shared" si="125"/>
        <v/>
      </c>
      <c r="J636" s="30" t="str">
        <f t="shared" si="126"/>
        <v/>
      </c>
      <c r="K636" s="30" t="str">
        <f t="shared" si="129"/>
        <v xml:space="preserve"> </v>
      </c>
      <c r="L636" s="30" t="str">
        <f t="shared" si="130"/>
        <v xml:space="preserve"> </v>
      </c>
      <c r="M636" s="30" t="str">
        <f t="shared" si="127"/>
        <v/>
      </c>
      <c r="N636" s="36" t="str">
        <f t="shared" si="128"/>
        <v/>
      </c>
    </row>
    <row r="637" spans="1:14" x14ac:dyDescent="0.2">
      <c r="A637" s="23"/>
      <c r="B637" s="25" t="s">
        <v>596</v>
      </c>
      <c r="C637" s="35">
        <v>0</v>
      </c>
      <c r="D637" s="29">
        <v>0</v>
      </c>
      <c r="E637" s="29">
        <v>0</v>
      </c>
      <c r="F637" s="29">
        <v>0</v>
      </c>
      <c r="G637" s="30" t="str">
        <f t="shared" si="123"/>
        <v/>
      </c>
      <c r="H637" s="30" t="str">
        <f t="shared" si="124"/>
        <v/>
      </c>
      <c r="I637" s="30" t="str">
        <f t="shared" si="125"/>
        <v/>
      </c>
      <c r="J637" s="30" t="str">
        <f t="shared" si="126"/>
        <v/>
      </c>
      <c r="K637" s="30" t="str">
        <f t="shared" si="129"/>
        <v xml:space="preserve"> </v>
      </c>
      <c r="L637" s="30" t="str">
        <f t="shared" si="130"/>
        <v xml:space="preserve"> </v>
      </c>
      <c r="M637" s="30" t="str">
        <f t="shared" si="127"/>
        <v/>
      </c>
      <c r="N637" s="36" t="str">
        <f t="shared" si="128"/>
        <v/>
      </c>
    </row>
    <row r="638" spans="1:14" ht="25.5" x14ac:dyDescent="0.2">
      <c r="A638" s="23"/>
      <c r="B638" s="25" t="s">
        <v>597</v>
      </c>
      <c r="C638" s="35">
        <v>0</v>
      </c>
      <c r="D638" s="29">
        <v>0</v>
      </c>
      <c r="E638" s="29">
        <v>0</v>
      </c>
      <c r="F638" s="29">
        <v>0</v>
      </c>
      <c r="G638" s="30" t="str">
        <f t="shared" si="123"/>
        <v/>
      </c>
      <c r="H638" s="30" t="str">
        <f t="shared" si="124"/>
        <v/>
      </c>
      <c r="I638" s="30" t="str">
        <f t="shared" si="125"/>
        <v/>
      </c>
      <c r="J638" s="30" t="str">
        <f t="shared" si="126"/>
        <v/>
      </c>
      <c r="K638" s="30" t="str">
        <f t="shared" si="129"/>
        <v xml:space="preserve"> </v>
      </c>
      <c r="L638" s="30" t="str">
        <f t="shared" si="130"/>
        <v xml:space="preserve"> </v>
      </c>
      <c r="M638" s="30" t="str">
        <f t="shared" si="127"/>
        <v/>
      </c>
      <c r="N638" s="36" t="str">
        <f t="shared" si="128"/>
        <v/>
      </c>
    </row>
    <row r="639" spans="1:14" ht="25.5" x14ac:dyDescent="0.2">
      <c r="A639" s="23"/>
      <c r="B639" s="25" t="s">
        <v>598</v>
      </c>
      <c r="C639" s="35">
        <v>0</v>
      </c>
      <c r="D639" s="29">
        <v>0</v>
      </c>
      <c r="E639" s="29">
        <v>0</v>
      </c>
      <c r="F639" s="29">
        <v>2</v>
      </c>
      <c r="G639" s="30" t="str">
        <f t="shared" si="123"/>
        <v/>
      </c>
      <c r="H639" s="30" t="str">
        <f t="shared" si="124"/>
        <v/>
      </c>
      <c r="I639" s="30" t="str">
        <f t="shared" si="125"/>
        <v/>
      </c>
      <c r="J639" s="30">
        <f t="shared" si="126"/>
        <v>3.5714285714285712E-2</v>
      </c>
      <c r="K639" s="30" t="str">
        <f t="shared" si="129"/>
        <v xml:space="preserve"> </v>
      </c>
      <c r="L639" s="30">
        <f t="shared" si="130"/>
        <v>1</v>
      </c>
      <c r="M639" s="30" t="str">
        <f t="shared" si="127"/>
        <v/>
      </c>
      <c r="N639" s="36" t="str">
        <f t="shared" si="128"/>
        <v/>
      </c>
    </row>
    <row r="640" spans="1:14" ht="26.25" thickBot="1" x14ac:dyDescent="0.25">
      <c r="A640" s="23"/>
      <c r="B640" s="26" t="s">
        <v>599</v>
      </c>
      <c r="C640" s="37">
        <v>0</v>
      </c>
      <c r="D640" s="38">
        <v>0</v>
      </c>
      <c r="E640" s="38">
        <v>0</v>
      </c>
      <c r="F640" s="38">
        <v>0</v>
      </c>
      <c r="G640" s="39" t="str">
        <f t="shared" si="123"/>
        <v/>
      </c>
      <c r="H640" s="39" t="str">
        <f t="shared" si="124"/>
        <v/>
      </c>
      <c r="I640" s="39" t="str">
        <f t="shared" si="125"/>
        <v/>
      </c>
      <c r="J640" s="39" t="str">
        <f t="shared" si="126"/>
        <v/>
      </c>
      <c r="K640" s="39" t="str">
        <f t="shared" si="129"/>
        <v xml:space="preserve"> </v>
      </c>
      <c r="L640" s="39" t="str">
        <f t="shared" si="130"/>
        <v xml:space="preserve"> </v>
      </c>
      <c r="M640" s="39" t="str">
        <f t="shared" si="127"/>
        <v/>
      </c>
      <c r="N640" s="40" t="str">
        <f t="shared" si="128"/>
        <v/>
      </c>
    </row>
    <row r="641" spans="1:2" x14ac:dyDescent="0.2">
      <c r="A641" s="22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2" t="s">
        <v>0</v>
      </c>
      <c r="F1" s="53"/>
      <c r="G1" s="53"/>
      <c r="H1" s="53"/>
      <c r="I1" s="53"/>
      <c r="J1" s="53"/>
      <c r="K1" s="53"/>
      <c r="L1" s="53"/>
      <c r="M1" s="53"/>
      <c r="N1" s="53"/>
    </row>
    <row r="2" spans="1:14" ht="30.75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55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56" t="s">
        <v>632</v>
      </c>
      <c r="F4" s="57"/>
      <c r="G4" s="57"/>
      <c r="H4" s="57"/>
      <c r="I4" s="57"/>
      <c r="J4" s="57"/>
      <c r="K4" s="57"/>
      <c r="L4" s="57"/>
      <c r="M4" s="57"/>
      <c r="N4" s="57"/>
    </row>
    <row r="5" spans="1:14" ht="20.65" customHeight="1" thickBot="1" x14ac:dyDescent="0.25">
      <c r="B5" s="5"/>
      <c r="E5" s="58"/>
      <c r="F5" s="58"/>
      <c r="G5" s="58"/>
      <c r="H5" s="58"/>
      <c r="I5" s="58"/>
      <c r="J5" s="58"/>
      <c r="K5" s="58"/>
      <c r="L5" s="58"/>
      <c r="M5" s="58"/>
      <c r="N5" s="58"/>
    </row>
    <row r="6" spans="1:14" ht="29.25" customHeight="1" thickBot="1" x14ac:dyDescent="0.25">
      <c r="B6" s="41" t="s">
        <v>2</v>
      </c>
      <c r="C6" s="44" t="s">
        <v>3</v>
      </c>
      <c r="D6" s="45"/>
      <c r="E6" s="45"/>
      <c r="F6" s="46"/>
      <c r="G6" s="44" t="s">
        <v>4</v>
      </c>
      <c r="H6" s="45"/>
      <c r="I6" s="45"/>
      <c r="J6" s="45"/>
      <c r="K6" s="44" t="s">
        <v>667</v>
      </c>
      <c r="L6" s="47"/>
      <c r="M6" s="44" t="s">
        <v>5</v>
      </c>
      <c r="N6" s="47"/>
    </row>
    <row r="7" spans="1:14" ht="20.100000000000001" customHeight="1" thickBot="1" x14ac:dyDescent="0.25">
      <c r="B7" s="42"/>
      <c r="C7" s="50">
        <v>2022</v>
      </c>
      <c r="D7" s="46"/>
      <c r="E7" s="51">
        <v>2023</v>
      </c>
      <c r="F7" s="46"/>
      <c r="G7" s="50">
        <v>2022</v>
      </c>
      <c r="H7" s="46"/>
      <c r="I7" s="51">
        <v>2023</v>
      </c>
      <c r="J7" s="46"/>
      <c r="K7" s="48"/>
      <c r="L7" s="49"/>
      <c r="M7" s="48"/>
      <c r="N7" s="49"/>
    </row>
    <row r="8" spans="1:14" ht="20.100000000000001" customHeight="1" thickBot="1" x14ac:dyDescent="0.25">
      <c r="A8" s="22"/>
      <c r="B8" s="43"/>
      <c r="C8" s="13" t="s">
        <v>6</v>
      </c>
      <c r="D8" s="13" t="s">
        <v>7</v>
      </c>
      <c r="E8" s="13" t="s">
        <v>6</v>
      </c>
      <c r="F8" s="13" t="s">
        <v>7</v>
      </c>
      <c r="G8" s="13" t="s">
        <v>6</v>
      </c>
      <c r="H8" s="13" t="s">
        <v>7</v>
      </c>
      <c r="I8" s="13" t="s">
        <v>6</v>
      </c>
      <c r="J8" s="13" t="s">
        <v>7</v>
      </c>
      <c r="K8" s="13" t="s">
        <v>6</v>
      </c>
      <c r="L8" s="13" t="s">
        <v>7</v>
      </c>
      <c r="M8" s="13" t="s">
        <v>6</v>
      </c>
      <c r="N8" s="13" t="s">
        <v>7</v>
      </c>
    </row>
    <row r="9" spans="1:14" ht="15.75" customHeight="1" thickBot="1" x14ac:dyDescent="0.25">
      <c r="A9" s="22"/>
      <c r="B9" s="14" t="s">
        <v>633</v>
      </c>
      <c r="C9" s="15">
        <f>+C22+C81+C188+C371+C612</f>
        <v>8333</v>
      </c>
      <c r="D9" s="15">
        <f>+D22+D81+D188+D371+D612</f>
        <v>5928</v>
      </c>
      <c r="E9" s="15">
        <f>+E22+E81+E188+E371+E612</f>
        <v>8099</v>
      </c>
      <c r="F9" s="15">
        <f>+F22+F81+F188+F371+F612</f>
        <v>6064</v>
      </c>
      <c r="G9" s="16">
        <f>SUM(G10:G14)</f>
        <v>1</v>
      </c>
      <c r="H9" s="16">
        <f>SUM(H10:H14)</f>
        <v>1</v>
      </c>
      <c r="I9" s="16">
        <f>SUM(I10:I14)</f>
        <v>1</v>
      </c>
      <c r="J9" s="16">
        <f>SUM(J10:J14)</f>
        <v>1</v>
      </c>
      <c r="K9" s="16">
        <f t="shared" ref="K9:L14" si="0">+IF(AND(C9=0,E9=0),"",IF(C9=0,1,IF(E9=0,-1,(E9-C9)/C9)))</f>
        <v>-2.8081123244929798E-2</v>
      </c>
      <c r="L9" s="16">
        <f t="shared" si="0"/>
        <v>2.2941970310391364E-2</v>
      </c>
      <c r="M9" s="16">
        <f t="shared" ref="M9:N14" si="1">+IF(OR(AND(G9=""),(K9="")),"",G9*K9)</f>
        <v>-2.8081123244929798E-2</v>
      </c>
      <c r="N9" s="16">
        <f t="shared" si="1"/>
        <v>2.2941970310391364E-2</v>
      </c>
    </row>
    <row r="10" spans="1:14" x14ac:dyDescent="0.2">
      <c r="A10" s="23"/>
      <c r="B10" s="19" t="s">
        <v>8</v>
      </c>
      <c r="C10" s="17">
        <f>+C22</f>
        <v>258</v>
      </c>
      <c r="D10" s="7">
        <f>+D22</f>
        <v>169</v>
      </c>
      <c r="E10" s="7">
        <f>+E22</f>
        <v>100</v>
      </c>
      <c r="F10" s="7">
        <f>+F22</f>
        <v>53</v>
      </c>
      <c r="G10" s="8">
        <f t="shared" ref="G10:J14" si="2">+C10/C$9</f>
        <v>3.0961238449537982E-2</v>
      </c>
      <c r="H10" s="8">
        <f t="shared" si="2"/>
        <v>2.850877192982456E-2</v>
      </c>
      <c r="I10" s="8">
        <f t="shared" si="2"/>
        <v>1.2347203358439314E-2</v>
      </c>
      <c r="J10" s="8">
        <f t="shared" si="2"/>
        <v>8.7401055408970977E-3</v>
      </c>
      <c r="K10" s="8">
        <f t="shared" si="0"/>
        <v>-0.61240310077519378</v>
      </c>
      <c r="L10" s="8">
        <f t="shared" si="0"/>
        <v>-0.68639053254437865</v>
      </c>
      <c r="M10" s="8">
        <f t="shared" si="1"/>
        <v>-1.8960758430337211E-2</v>
      </c>
      <c r="N10" s="9">
        <f t="shared" si="1"/>
        <v>-1.9568151147098513E-2</v>
      </c>
    </row>
    <row r="11" spans="1:14" x14ac:dyDescent="0.2">
      <c r="A11" s="23"/>
      <c r="B11" s="20" t="s">
        <v>9</v>
      </c>
      <c r="C11" s="17">
        <f>+C81</f>
        <v>736</v>
      </c>
      <c r="D11" s="7">
        <f>+D81</f>
        <v>534</v>
      </c>
      <c r="E11" s="7">
        <f>+E81</f>
        <v>764</v>
      </c>
      <c r="F11" s="7">
        <f>+F81</f>
        <v>522</v>
      </c>
      <c r="G11" s="8">
        <f t="shared" si="2"/>
        <v>8.8323532941317659E-2</v>
      </c>
      <c r="H11" s="8">
        <f t="shared" si="2"/>
        <v>9.0080971659919032E-2</v>
      </c>
      <c r="I11" s="8">
        <f t="shared" si="2"/>
        <v>9.4332633658476356E-2</v>
      </c>
      <c r="J11" s="8">
        <f t="shared" si="2"/>
        <v>8.6081794195250666E-2</v>
      </c>
      <c r="K11" s="8">
        <f t="shared" si="0"/>
        <v>3.8043478260869568E-2</v>
      </c>
      <c r="L11" s="8">
        <f t="shared" si="0"/>
        <v>-2.247191011235955E-2</v>
      </c>
      <c r="M11" s="8">
        <f t="shared" si="1"/>
        <v>3.3601344053762155E-3</v>
      </c>
      <c r="N11" s="9">
        <f t="shared" si="1"/>
        <v>-2.0242914979757085E-3</v>
      </c>
    </row>
    <row r="12" spans="1:14" ht="25.5" x14ac:dyDescent="0.2">
      <c r="A12" s="23"/>
      <c r="B12" s="20" t="s">
        <v>10</v>
      </c>
      <c r="C12" s="17">
        <f>+C188</f>
        <v>2190</v>
      </c>
      <c r="D12" s="7">
        <f>+D188</f>
        <v>1141</v>
      </c>
      <c r="E12" s="7">
        <f>+E188</f>
        <v>1858</v>
      </c>
      <c r="F12" s="7">
        <f>+F188</f>
        <v>1410</v>
      </c>
      <c r="G12" s="8">
        <f t="shared" si="2"/>
        <v>0.2628105124204968</v>
      </c>
      <c r="H12" s="8">
        <f t="shared" si="2"/>
        <v>0.19247638326585695</v>
      </c>
      <c r="I12" s="8">
        <f t="shared" si="2"/>
        <v>0.22941103839980245</v>
      </c>
      <c r="J12" s="8">
        <f t="shared" si="2"/>
        <v>0.23251978891820579</v>
      </c>
      <c r="K12" s="8">
        <f t="shared" si="0"/>
        <v>-0.15159817351598173</v>
      </c>
      <c r="L12" s="8">
        <f t="shared" si="0"/>
        <v>0.2357581069237511</v>
      </c>
      <c r="M12" s="8">
        <f t="shared" si="1"/>
        <v>-3.9841593663746545E-2</v>
      </c>
      <c r="N12" s="9">
        <f t="shared" si="1"/>
        <v>4.5377867746288797E-2</v>
      </c>
    </row>
    <row r="13" spans="1:14" x14ac:dyDescent="0.2">
      <c r="A13" s="23"/>
      <c r="B13" s="20" t="s">
        <v>11</v>
      </c>
      <c r="C13" s="17">
        <f>+C371</f>
        <v>2966</v>
      </c>
      <c r="D13" s="7">
        <f>+D371</f>
        <v>2427</v>
      </c>
      <c r="E13" s="7">
        <f>+E371</f>
        <v>3300</v>
      </c>
      <c r="F13" s="7">
        <f>+F371</f>
        <v>2725</v>
      </c>
      <c r="G13" s="8">
        <f t="shared" si="2"/>
        <v>0.35593423736949475</v>
      </c>
      <c r="H13" s="8">
        <f t="shared" si="2"/>
        <v>0.40941295546558704</v>
      </c>
      <c r="I13" s="8">
        <f t="shared" si="2"/>
        <v>0.40745771082849735</v>
      </c>
      <c r="J13" s="8">
        <f t="shared" si="2"/>
        <v>0.44937335092348285</v>
      </c>
      <c r="K13" s="8">
        <f t="shared" si="0"/>
        <v>0.11260957518543493</v>
      </c>
      <c r="L13" s="8">
        <f t="shared" si="0"/>
        <v>0.12278533168520808</v>
      </c>
      <c r="M13" s="8">
        <f t="shared" si="1"/>
        <v>4.0081603264130565E-2</v>
      </c>
      <c r="N13" s="9">
        <f t="shared" si="1"/>
        <v>5.026990553306343E-2</v>
      </c>
    </row>
    <row r="14" spans="1:14" ht="15.75" thickBot="1" x14ac:dyDescent="0.25">
      <c r="A14" s="23"/>
      <c r="B14" s="21" t="s">
        <v>12</v>
      </c>
      <c r="C14" s="18">
        <f>+C612</f>
        <v>2183</v>
      </c>
      <c r="D14" s="10">
        <f>+D612</f>
        <v>1657</v>
      </c>
      <c r="E14" s="10">
        <f>+E612</f>
        <v>2077</v>
      </c>
      <c r="F14" s="10">
        <f>+F612</f>
        <v>1354</v>
      </c>
      <c r="G14" s="11">
        <f t="shared" si="2"/>
        <v>0.26197047881915275</v>
      </c>
      <c r="H14" s="11">
        <f t="shared" si="2"/>
        <v>0.27952091767881243</v>
      </c>
      <c r="I14" s="11">
        <f t="shared" si="2"/>
        <v>0.25645141375478453</v>
      </c>
      <c r="J14" s="11">
        <f t="shared" si="2"/>
        <v>0.22328496042216359</v>
      </c>
      <c r="K14" s="11">
        <f t="shared" si="0"/>
        <v>-4.8557031607879067E-2</v>
      </c>
      <c r="L14" s="11">
        <f t="shared" si="0"/>
        <v>-0.1828605914302957</v>
      </c>
      <c r="M14" s="11">
        <f t="shared" si="1"/>
        <v>-1.2720508820352814E-2</v>
      </c>
      <c r="N14" s="12">
        <f t="shared" si="1"/>
        <v>-5.1113360323886636E-2</v>
      </c>
    </row>
    <row r="15" spans="1:14" x14ac:dyDescent="0.2">
      <c r="A15" s="22"/>
      <c r="B15" t="s">
        <v>13</v>
      </c>
    </row>
    <row r="16" spans="1:14" x14ac:dyDescent="0.2">
      <c r="A16" s="22"/>
    </row>
    <row r="17" spans="1:14" x14ac:dyDescent="0.2">
      <c r="A17" s="22"/>
    </row>
    <row r="18" spans="1:14" ht="15.75" thickBot="1" x14ac:dyDescent="0.25">
      <c r="A18" s="22"/>
    </row>
    <row r="19" spans="1:14" ht="29.25" customHeight="1" thickBot="1" x14ac:dyDescent="0.25">
      <c r="A19" s="23"/>
      <c r="B19" s="41" t="s">
        <v>2</v>
      </c>
      <c r="C19" s="44" t="s">
        <v>3</v>
      </c>
      <c r="D19" s="45"/>
      <c r="E19" s="45"/>
      <c r="F19" s="46"/>
      <c r="G19" s="44" t="s">
        <v>4</v>
      </c>
      <c r="H19" s="45"/>
      <c r="I19" s="45"/>
      <c r="J19" s="45"/>
      <c r="K19" s="44" t="s">
        <v>667</v>
      </c>
      <c r="L19" s="47"/>
      <c r="M19" s="44" t="s">
        <v>5</v>
      </c>
      <c r="N19" s="47"/>
    </row>
    <row r="20" spans="1:14" ht="15.75" thickBot="1" x14ac:dyDescent="0.25">
      <c r="A20" s="22"/>
      <c r="B20" s="42"/>
      <c r="C20" s="50">
        <v>2022</v>
      </c>
      <c r="D20" s="46"/>
      <c r="E20" s="51">
        <v>2023</v>
      </c>
      <c r="F20" s="46"/>
      <c r="G20" s="50">
        <v>2022</v>
      </c>
      <c r="H20" s="46"/>
      <c r="I20" s="51">
        <v>2023</v>
      </c>
      <c r="J20" s="46"/>
      <c r="K20" s="48"/>
      <c r="L20" s="49"/>
      <c r="M20" s="48"/>
      <c r="N20" s="49"/>
    </row>
    <row r="21" spans="1:14" ht="15.75" thickBot="1" x14ac:dyDescent="0.25">
      <c r="A21" s="23"/>
      <c r="B21" s="43"/>
      <c r="C21" s="13" t="s">
        <v>6</v>
      </c>
      <c r="D21" s="13" t="s">
        <v>7</v>
      </c>
      <c r="E21" s="13" t="s">
        <v>6</v>
      </c>
      <c r="F21" s="13" t="s">
        <v>7</v>
      </c>
      <c r="G21" s="13" t="s">
        <v>6</v>
      </c>
      <c r="H21" s="13" t="s">
        <v>7</v>
      </c>
      <c r="I21" s="13" t="s">
        <v>6</v>
      </c>
      <c r="J21" s="13" t="s">
        <v>7</v>
      </c>
      <c r="K21" s="13" t="s">
        <v>6</v>
      </c>
      <c r="L21" s="13" t="s">
        <v>7</v>
      </c>
      <c r="M21" s="13" t="s">
        <v>6</v>
      </c>
      <c r="N21" s="13" t="s">
        <v>7</v>
      </c>
    </row>
    <row r="22" spans="1:14" ht="15.75" thickBot="1" x14ac:dyDescent="0.25">
      <c r="A22" s="23"/>
      <c r="B22" s="14" t="s">
        <v>8</v>
      </c>
      <c r="C22" s="27">
        <f>SUM(C23:C73)</f>
        <v>258</v>
      </c>
      <c r="D22" s="27">
        <f>SUM(D23:D73)</f>
        <v>169</v>
      </c>
      <c r="E22" s="27">
        <f>SUM(E23:E73)</f>
        <v>100</v>
      </c>
      <c r="F22" s="27">
        <f>SUM(F23:F73)</f>
        <v>53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-0.61240310077519378</v>
      </c>
      <c r="L22" s="28">
        <f>+IF(AND(D22=0,F22=0),"",IF(D22=0,1,IF(F22=0,-1,(F22-D22)/D22)))</f>
        <v>-0.68639053254437865</v>
      </c>
      <c r="M22" s="28">
        <f t="shared" ref="M22:M53" si="7">+IF(OR(AND(G22=""),(K22="")),"",G22*K22)</f>
        <v>-0.61240310077519378</v>
      </c>
      <c r="N22" s="28">
        <f t="shared" ref="N22:N53" si="8">+IF(OR(AND(H22=""),(L22="")),"",H22*L22)</f>
        <v>-0.68639053254437865</v>
      </c>
    </row>
    <row r="23" spans="1:14" x14ac:dyDescent="0.2">
      <c r="A23" s="23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23"/>
      <c r="B24" s="25" t="s">
        <v>15</v>
      </c>
      <c r="C24" s="35">
        <v>21</v>
      </c>
      <c r="D24" s="29">
        <v>17</v>
      </c>
      <c r="E24" s="29">
        <v>1</v>
      </c>
      <c r="F24" s="29">
        <v>0</v>
      </c>
      <c r="G24" s="30">
        <f t="shared" si="3"/>
        <v>8.1395348837209308E-2</v>
      </c>
      <c r="H24" s="30">
        <f t="shared" si="4"/>
        <v>0.10059171597633136</v>
      </c>
      <c r="I24" s="30">
        <f t="shared" si="5"/>
        <v>0.01</v>
      </c>
      <c r="J24" s="30" t="str">
        <f t="shared" si="6"/>
        <v/>
      </c>
      <c r="K24" s="30">
        <f t="shared" si="9"/>
        <v>-0.95238095238095233</v>
      </c>
      <c r="L24" s="30">
        <f t="shared" si="10"/>
        <v>-1</v>
      </c>
      <c r="M24" s="30">
        <f t="shared" si="7"/>
        <v>-7.7519379844961239E-2</v>
      </c>
      <c r="N24" s="36">
        <f t="shared" si="8"/>
        <v>-0.10059171597633136</v>
      </c>
    </row>
    <row r="25" spans="1:14" ht="38.25" x14ac:dyDescent="0.2">
      <c r="A25" s="23"/>
      <c r="B25" s="25" t="s">
        <v>16</v>
      </c>
      <c r="C25" s="35">
        <v>20</v>
      </c>
      <c r="D25" s="29">
        <v>10</v>
      </c>
      <c r="E25" s="29">
        <v>0</v>
      </c>
      <c r="F25" s="29">
        <v>0</v>
      </c>
      <c r="G25" s="30">
        <f t="shared" si="3"/>
        <v>7.7519379844961239E-2</v>
      </c>
      <c r="H25" s="30">
        <f t="shared" si="4"/>
        <v>5.9171597633136092E-2</v>
      </c>
      <c r="I25" s="30" t="str">
        <f t="shared" si="5"/>
        <v/>
      </c>
      <c r="J25" s="30" t="str">
        <f t="shared" si="6"/>
        <v/>
      </c>
      <c r="K25" s="30">
        <f t="shared" si="9"/>
        <v>-1</v>
      </c>
      <c r="L25" s="30">
        <f t="shared" si="10"/>
        <v>-1</v>
      </c>
      <c r="M25" s="30">
        <f t="shared" si="7"/>
        <v>-7.7519379844961239E-2</v>
      </c>
      <c r="N25" s="36">
        <f t="shared" si="8"/>
        <v>-5.9171597633136092E-2</v>
      </c>
    </row>
    <row r="26" spans="1:14" ht="38.25" x14ac:dyDescent="0.2">
      <c r="A26" s="23"/>
      <c r="B26" s="25" t="s">
        <v>17</v>
      </c>
      <c r="C26" s="35">
        <v>135</v>
      </c>
      <c r="D26" s="29">
        <v>78</v>
      </c>
      <c r="E26" s="29">
        <v>0</v>
      </c>
      <c r="F26" s="29">
        <v>0</v>
      </c>
      <c r="G26" s="30">
        <f t="shared" si="3"/>
        <v>0.52325581395348841</v>
      </c>
      <c r="H26" s="30">
        <f t="shared" si="4"/>
        <v>0.46153846153846156</v>
      </c>
      <c r="I26" s="30" t="str">
        <f t="shared" si="5"/>
        <v/>
      </c>
      <c r="J26" s="30" t="str">
        <f t="shared" si="6"/>
        <v/>
      </c>
      <c r="K26" s="30">
        <f t="shared" si="9"/>
        <v>-1</v>
      </c>
      <c r="L26" s="30">
        <f t="shared" si="10"/>
        <v>-1</v>
      </c>
      <c r="M26" s="30">
        <f t="shared" si="7"/>
        <v>-0.52325581395348841</v>
      </c>
      <c r="N26" s="36">
        <f t="shared" si="8"/>
        <v>-0.46153846153846156</v>
      </c>
    </row>
    <row r="27" spans="1:14" ht="25.5" x14ac:dyDescent="0.2">
      <c r="A27" s="23"/>
      <c r="B27" s="25" t="s">
        <v>18</v>
      </c>
      <c r="C27" s="35">
        <v>23</v>
      </c>
      <c r="D27" s="29">
        <v>5</v>
      </c>
      <c r="E27" s="29">
        <v>0</v>
      </c>
      <c r="F27" s="29">
        <v>0</v>
      </c>
      <c r="G27" s="30">
        <f t="shared" si="3"/>
        <v>8.9147286821705432E-2</v>
      </c>
      <c r="H27" s="30">
        <f t="shared" si="4"/>
        <v>2.9585798816568046E-2</v>
      </c>
      <c r="I27" s="30" t="str">
        <f t="shared" si="5"/>
        <v/>
      </c>
      <c r="J27" s="30" t="str">
        <f t="shared" si="6"/>
        <v/>
      </c>
      <c r="K27" s="30">
        <f t="shared" si="9"/>
        <v>-1</v>
      </c>
      <c r="L27" s="30">
        <f t="shared" si="10"/>
        <v>-1</v>
      </c>
      <c r="M27" s="30">
        <f t="shared" si="7"/>
        <v>-8.9147286821705432E-2</v>
      </c>
      <c r="N27" s="36">
        <f t="shared" si="8"/>
        <v>-2.9585798816568046E-2</v>
      </c>
    </row>
    <row r="28" spans="1:14" ht="25.5" x14ac:dyDescent="0.2">
      <c r="A28" s="23"/>
      <c r="B28" s="25" t="s">
        <v>19</v>
      </c>
      <c r="C28" s="35">
        <v>3</v>
      </c>
      <c r="D28" s="29">
        <v>0</v>
      </c>
      <c r="E28" s="29">
        <v>0</v>
      </c>
      <c r="F28" s="29">
        <v>0</v>
      </c>
      <c r="G28" s="30">
        <f t="shared" si="3"/>
        <v>1.1627906976744186E-2</v>
      </c>
      <c r="H28" s="30" t="str">
        <f t="shared" si="4"/>
        <v/>
      </c>
      <c r="I28" s="30" t="str">
        <f t="shared" si="5"/>
        <v/>
      </c>
      <c r="J28" s="30" t="str">
        <f t="shared" si="6"/>
        <v/>
      </c>
      <c r="K28" s="30">
        <f t="shared" si="9"/>
        <v>-1</v>
      </c>
      <c r="L28" s="30" t="str">
        <f t="shared" si="10"/>
        <v xml:space="preserve"> </v>
      </c>
      <c r="M28" s="30">
        <f t="shared" si="7"/>
        <v>-1.1627906976744186E-2</v>
      </c>
      <c r="N28" s="36" t="str">
        <f t="shared" si="8"/>
        <v/>
      </c>
    </row>
    <row r="29" spans="1:14" ht="25.5" x14ac:dyDescent="0.2">
      <c r="A29" s="23"/>
      <c r="B29" s="25" t="s">
        <v>20</v>
      </c>
      <c r="C29" s="35">
        <v>0</v>
      </c>
      <c r="D29" s="29">
        <v>1</v>
      </c>
      <c r="E29" s="29">
        <v>0</v>
      </c>
      <c r="F29" s="29">
        <v>0</v>
      </c>
      <c r="G29" s="30" t="str">
        <f t="shared" si="3"/>
        <v/>
      </c>
      <c r="H29" s="30">
        <f t="shared" si="4"/>
        <v>5.9171597633136093E-3</v>
      </c>
      <c r="I29" s="30" t="str">
        <f t="shared" si="5"/>
        <v/>
      </c>
      <c r="J29" s="30" t="str">
        <f t="shared" si="6"/>
        <v/>
      </c>
      <c r="K29" s="30" t="str">
        <f t="shared" si="9"/>
        <v xml:space="preserve"> </v>
      </c>
      <c r="L29" s="30">
        <f t="shared" si="10"/>
        <v>-1</v>
      </c>
      <c r="M29" s="30" t="str">
        <f t="shared" si="7"/>
        <v/>
      </c>
      <c r="N29" s="36">
        <f t="shared" si="8"/>
        <v>-5.9171597633136093E-3</v>
      </c>
    </row>
    <row r="30" spans="1:14" x14ac:dyDescent="0.2">
      <c r="A30" s="23"/>
      <c r="B30" s="25" t="s">
        <v>21</v>
      </c>
      <c r="C30" s="35">
        <v>0</v>
      </c>
      <c r="D30" s="29">
        <v>1</v>
      </c>
      <c r="E30" s="29">
        <v>2</v>
      </c>
      <c r="F30" s="29">
        <v>1</v>
      </c>
      <c r="G30" s="30" t="str">
        <f t="shared" si="3"/>
        <v/>
      </c>
      <c r="H30" s="30">
        <f t="shared" si="4"/>
        <v>5.9171597633136093E-3</v>
      </c>
      <c r="I30" s="30">
        <f t="shared" si="5"/>
        <v>0.02</v>
      </c>
      <c r="J30" s="30">
        <f t="shared" si="6"/>
        <v>1.8867924528301886E-2</v>
      </c>
      <c r="K30" s="30">
        <f t="shared" si="9"/>
        <v>1</v>
      </c>
      <c r="L30" s="30">
        <f t="shared" si="10"/>
        <v>0</v>
      </c>
      <c r="M30" s="30" t="str">
        <f t="shared" si="7"/>
        <v/>
      </c>
      <c r="N30" s="36">
        <f t="shared" si="8"/>
        <v>0</v>
      </c>
    </row>
    <row r="31" spans="1:14" x14ac:dyDescent="0.2">
      <c r="A31" s="23"/>
      <c r="B31" s="25" t="s">
        <v>22</v>
      </c>
      <c r="C31" s="35">
        <v>1</v>
      </c>
      <c r="D31" s="29">
        <v>0</v>
      </c>
      <c r="E31" s="29">
        <v>0</v>
      </c>
      <c r="F31" s="29">
        <v>0</v>
      </c>
      <c r="G31" s="30">
        <f t="shared" si="3"/>
        <v>3.875968992248062E-3</v>
      </c>
      <c r="H31" s="30" t="str">
        <f t="shared" si="4"/>
        <v/>
      </c>
      <c r="I31" s="30" t="str">
        <f t="shared" si="5"/>
        <v/>
      </c>
      <c r="J31" s="30" t="str">
        <f t="shared" si="6"/>
        <v/>
      </c>
      <c r="K31" s="30">
        <f t="shared" si="9"/>
        <v>-1</v>
      </c>
      <c r="L31" s="30" t="str">
        <f t="shared" si="10"/>
        <v xml:space="preserve"> </v>
      </c>
      <c r="M31" s="30">
        <f t="shared" si="7"/>
        <v>-3.875968992248062E-3</v>
      </c>
      <c r="N31" s="36" t="str">
        <f t="shared" si="8"/>
        <v/>
      </c>
    </row>
    <row r="32" spans="1:14" x14ac:dyDescent="0.2">
      <c r="A32" s="23"/>
      <c r="B32" s="25" t="s">
        <v>23</v>
      </c>
      <c r="C32" s="35">
        <v>0</v>
      </c>
      <c r="D32" s="29">
        <v>0</v>
      </c>
      <c r="E32" s="29">
        <v>0</v>
      </c>
      <c r="F32" s="29">
        <v>0</v>
      </c>
      <c r="G32" s="30" t="str">
        <f t="shared" si="3"/>
        <v/>
      </c>
      <c r="H32" s="30" t="str">
        <f t="shared" si="4"/>
        <v/>
      </c>
      <c r="I32" s="30" t="str">
        <f t="shared" si="5"/>
        <v/>
      </c>
      <c r="J32" s="30" t="str">
        <f t="shared" si="6"/>
        <v/>
      </c>
      <c r="K32" s="30" t="str">
        <f t="shared" si="9"/>
        <v xml:space="preserve"> </v>
      </c>
      <c r="L32" s="30" t="str">
        <f t="shared" si="10"/>
        <v xml:space="preserve"> </v>
      </c>
      <c r="M32" s="30" t="str">
        <f t="shared" si="7"/>
        <v/>
      </c>
      <c r="N32" s="36" t="str">
        <f t="shared" si="8"/>
        <v/>
      </c>
    </row>
    <row r="33" spans="1:14" x14ac:dyDescent="0.2">
      <c r="A33" s="23"/>
      <c r="B33" s="25" t="s">
        <v>24</v>
      </c>
      <c r="C33" s="35">
        <v>2</v>
      </c>
      <c r="D33" s="29">
        <v>2</v>
      </c>
      <c r="E33" s="29">
        <v>15</v>
      </c>
      <c r="F33" s="29">
        <v>17</v>
      </c>
      <c r="G33" s="30">
        <f t="shared" si="3"/>
        <v>7.7519379844961239E-3</v>
      </c>
      <c r="H33" s="30">
        <f t="shared" si="4"/>
        <v>1.1834319526627219E-2</v>
      </c>
      <c r="I33" s="30">
        <f t="shared" si="5"/>
        <v>0.15</v>
      </c>
      <c r="J33" s="30">
        <f t="shared" si="6"/>
        <v>0.32075471698113206</v>
      </c>
      <c r="K33" s="30">
        <f t="shared" si="9"/>
        <v>6.5</v>
      </c>
      <c r="L33" s="30">
        <f t="shared" si="10"/>
        <v>7.5</v>
      </c>
      <c r="M33" s="30">
        <f t="shared" si="7"/>
        <v>5.0387596899224806E-2</v>
      </c>
      <c r="N33" s="36">
        <f t="shared" si="8"/>
        <v>8.8757396449704137E-2</v>
      </c>
    </row>
    <row r="34" spans="1:14" ht="25.5" x14ac:dyDescent="0.2">
      <c r="A34" s="23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23"/>
      <c r="B35" s="25" t="s">
        <v>26</v>
      </c>
      <c r="C35" s="35">
        <v>0</v>
      </c>
      <c r="D35" s="29">
        <v>0</v>
      </c>
      <c r="E35" s="29">
        <v>0</v>
      </c>
      <c r="F35" s="29">
        <v>0</v>
      </c>
      <c r="G35" s="30" t="str">
        <f t="shared" si="3"/>
        <v/>
      </c>
      <c r="H35" s="30" t="str">
        <f t="shared" si="4"/>
        <v/>
      </c>
      <c r="I35" s="30" t="str">
        <f t="shared" si="5"/>
        <v/>
      </c>
      <c r="J35" s="30" t="str">
        <f t="shared" si="6"/>
        <v/>
      </c>
      <c r="K35" s="30" t="str">
        <f t="shared" si="9"/>
        <v xml:space="preserve"> </v>
      </c>
      <c r="L35" s="30" t="str">
        <f t="shared" si="10"/>
        <v xml:space="preserve"> </v>
      </c>
      <c r="M35" s="30" t="str">
        <f t="shared" si="7"/>
        <v/>
      </c>
      <c r="N35" s="36" t="str">
        <f t="shared" si="8"/>
        <v/>
      </c>
    </row>
    <row r="36" spans="1:14" x14ac:dyDescent="0.2">
      <c r="A36" s="23"/>
      <c r="B36" s="25" t="s">
        <v>27</v>
      </c>
      <c r="C36" s="35">
        <v>0</v>
      </c>
      <c r="D36" s="29">
        <v>0</v>
      </c>
      <c r="E36" s="29">
        <v>0</v>
      </c>
      <c r="F36" s="29">
        <v>1</v>
      </c>
      <c r="G36" s="30" t="str">
        <f t="shared" si="3"/>
        <v/>
      </c>
      <c r="H36" s="30" t="str">
        <f t="shared" si="4"/>
        <v/>
      </c>
      <c r="I36" s="30" t="str">
        <f t="shared" si="5"/>
        <v/>
      </c>
      <c r="J36" s="30">
        <f t="shared" si="6"/>
        <v>1.8867924528301886E-2</v>
      </c>
      <c r="K36" s="30" t="str">
        <f t="shared" si="9"/>
        <v xml:space="preserve"> </v>
      </c>
      <c r="L36" s="30">
        <f t="shared" si="10"/>
        <v>1</v>
      </c>
      <c r="M36" s="30" t="str">
        <f t="shared" si="7"/>
        <v/>
      </c>
      <c r="N36" s="36" t="str">
        <f t="shared" si="8"/>
        <v/>
      </c>
    </row>
    <row r="37" spans="1:14" x14ac:dyDescent="0.2">
      <c r="A37" s="23"/>
      <c r="B37" s="25" t="s">
        <v>28</v>
      </c>
      <c r="C37" s="35">
        <v>0</v>
      </c>
      <c r="D37" s="29">
        <v>0</v>
      </c>
      <c r="E37" s="29">
        <v>0</v>
      </c>
      <c r="F37" s="29">
        <v>0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 t="str">
        <f t="shared" si="6"/>
        <v/>
      </c>
      <c r="K37" s="30" t="str">
        <f t="shared" si="9"/>
        <v xml:space="preserve"> </v>
      </c>
      <c r="L37" s="30" t="str">
        <f t="shared" si="10"/>
        <v xml:space="preserve"> </v>
      </c>
      <c r="M37" s="30" t="str">
        <f t="shared" si="7"/>
        <v/>
      </c>
      <c r="N37" s="36" t="str">
        <f t="shared" si="8"/>
        <v/>
      </c>
    </row>
    <row r="38" spans="1:14" x14ac:dyDescent="0.2">
      <c r="A38" s="23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23"/>
      <c r="B39" s="25" t="s">
        <v>30</v>
      </c>
      <c r="C39" s="35">
        <v>0</v>
      </c>
      <c r="D39" s="29">
        <v>0</v>
      </c>
      <c r="E39" s="29">
        <v>1</v>
      </c>
      <c r="F39" s="29">
        <v>0</v>
      </c>
      <c r="G39" s="30" t="str">
        <f t="shared" si="3"/>
        <v/>
      </c>
      <c r="H39" s="30" t="str">
        <f t="shared" si="4"/>
        <v/>
      </c>
      <c r="I39" s="30">
        <f t="shared" si="5"/>
        <v>0.01</v>
      </c>
      <c r="J39" s="30" t="str">
        <f t="shared" si="6"/>
        <v/>
      </c>
      <c r="K39" s="30">
        <f t="shared" si="9"/>
        <v>1</v>
      </c>
      <c r="L39" s="30" t="str">
        <f t="shared" si="10"/>
        <v xml:space="preserve"> </v>
      </c>
      <c r="M39" s="30" t="str">
        <f t="shared" si="7"/>
        <v/>
      </c>
      <c r="N39" s="36" t="str">
        <f t="shared" si="8"/>
        <v/>
      </c>
    </row>
    <row r="40" spans="1:14" ht="25.5" x14ac:dyDescent="0.2">
      <c r="A40" s="23"/>
      <c r="B40" s="25" t="s">
        <v>31</v>
      </c>
      <c r="C40" s="35">
        <v>0</v>
      </c>
      <c r="D40" s="29">
        <v>0</v>
      </c>
      <c r="E40" s="29">
        <v>1</v>
      </c>
      <c r="F40" s="29">
        <v>0</v>
      </c>
      <c r="G40" s="30" t="str">
        <f t="shared" si="3"/>
        <v/>
      </c>
      <c r="H40" s="30" t="str">
        <f t="shared" si="4"/>
        <v/>
      </c>
      <c r="I40" s="30">
        <f t="shared" si="5"/>
        <v>0.01</v>
      </c>
      <c r="J40" s="30" t="str">
        <f t="shared" si="6"/>
        <v/>
      </c>
      <c r="K40" s="30">
        <f t="shared" si="9"/>
        <v>1</v>
      </c>
      <c r="L40" s="30" t="str">
        <f t="shared" si="10"/>
        <v xml:space="preserve"> </v>
      </c>
      <c r="M40" s="30" t="str">
        <f t="shared" si="7"/>
        <v/>
      </c>
      <c r="N40" s="36" t="str">
        <f t="shared" si="8"/>
        <v/>
      </c>
    </row>
    <row r="41" spans="1:14" ht="25.5" x14ac:dyDescent="0.2">
      <c r="A41" s="23"/>
      <c r="B41" s="25" t="s">
        <v>32</v>
      </c>
      <c r="C41" s="35">
        <v>0</v>
      </c>
      <c r="D41" s="29">
        <v>0</v>
      </c>
      <c r="E41" s="29">
        <v>0</v>
      </c>
      <c r="F41" s="29">
        <v>0</v>
      </c>
      <c r="G41" s="30" t="str">
        <f t="shared" si="3"/>
        <v/>
      </c>
      <c r="H41" s="30" t="str">
        <f t="shared" si="4"/>
        <v/>
      </c>
      <c r="I41" s="30" t="str">
        <f t="shared" si="5"/>
        <v/>
      </c>
      <c r="J41" s="30" t="str">
        <f t="shared" si="6"/>
        <v/>
      </c>
      <c r="K41" s="30" t="str">
        <f t="shared" si="9"/>
        <v xml:space="preserve"> </v>
      </c>
      <c r="L41" s="30" t="str">
        <f t="shared" si="10"/>
        <v xml:space="preserve"> </v>
      </c>
      <c r="M41" s="30" t="str">
        <f t="shared" si="7"/>
        <v/>
      </c>
      <c r="N41" s="36" t="str">
        <f t="shared" si="8"/>
        <v/>
      </c>
    </row>
    <row r="42" spans="1:14" x14ac:dyDescent="0.2">
      <c r="A42" s="23"/>
      <c r="B42" s="25" t="s">
        <v>33</v>
      </c>
      <c r="C42" s="35">
        <v>3</v>
      </c>
      <c r="D42" s="29">
        <v>0</v>
      </c>
      <c r="E42" s="29">
        <v>1</v>
      </c>
      <c r="F42" s="29">
        <v>1</v>
      </c>
      <c r="G42" s="30">
        <f t="shared" si="3"/>
        <v>1.1627906976744186E-2</v>
      </c>
      <c r="H42" s="30" t="str">
        <f t="shared" si="4"/>
        <v/>
      </c>
      <c r="I42" s="30">
        <f t="shared" si="5"/>
        <v>0.01</v>
      </c>
      <c r="J42" s="30">
        <f t="shared" si="6"/>
        <v>1.8867924528301886E-2</v>
      </c>
      <c r="K42" s="30">
        <f t="shared" si="9"/>
        <v>-0.66666666666666663</v>
      </c>
      <c r="L42" s="30">
        <f t="shared" si="10"/>
        <v>1</v>
      </c>
      <c r="M42" s="30">
        <f t="shared" si="7"/>
        <v>-7.7519379844961239E-3</v>
      </c>
      <c r="N42" s="36" t="str">
        <f t="shared" si="8"/>
        <v/>
      </c>
    </row>
    <row r="43" spans="1:14" ht="26.25" customHeight="1" x14ac:dyDescent="0.2">
      <c r="A43" s="23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23"/>
      <c r="B44" s="25" t="s">
        <v>35</v>
      </c>
      <c r="C44" s="35">
        <v>0</v>
      </c>
      <c r="D44" s="29">
        <v>0</v>
      </c>
      <c r="E44" s="29">
        <v>1</v>
      </c>
      <c r="F44" s="29">
        <v>0</v>
      </c>
      <c r="G44" s="30" t="str">
        <f t="shared" si="3"/>
        <v/>
      </c>
      <c r="H44" s="30" t="str">
        <f t="shared" si="4"/>
        <v/>
      </c>
      <c r="I44" s="30">
        <f t="shared" si="5"/>
        <v>0.01</v>
      </c>
      <c r="J44" s="30" t="str">
        <f t="shared" si="6"/>
        <v/>
      </c>
      <c r="K44" s="30">
        <f t="shared" si="9"/>
        <v>1</v>
      </c>
      <c r="L44" s="30" t="str">
        <f t="shared" si="10"/>
        <v xml:space="preserve"> </v>
      </c>
      <c r="M44" s="30" t="str">
        <f t="shared" si="7"/>
        <v/>
      </c>
      <c r="N44" s="36" t="str">
        <f t="shared" si="8"/>
        <v/>
      </c>
    </row>
    <row r="45" spans="1:14" x14ac:dyDescent="0.2">
      <c r="A45" s="23"/>
      <c r="B45" s="25" t="s">
        <v>36</v>
      </c>
      <c r="C45" s="35">
        <v>2</v>
      </c>
      <c r="D45" s="29">
        <v>0</v>
      </c>
      <c r="E45" s="29">
        <v>0</v>
      </c>
      <c r="F45" s="29">
        <v>0</v>
      </c>
      <c r="G45" s="30">
        <f t="shared" si="3"/>
        <v>7.7519379844961239E-3</v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>
        <f t="shared" si="9"/>
        <v>-1</v>
      </c>
      <c r="L45" s="30" t="str">
        <f t="shared" si="10"/>
        <v xml:space="preserve"> </v>
      </c>
      <c r="M45" s="30">
        <f t="shared" si="7"/>
        <v>-7.7519379844961239E-3</v>
      </c>
      <c r="N45" s="36" t="str">
        <f t="shared" si="8"/>
        <v/>
      </c>
    </row>
    <row r="46" spans="1:14" x14ac:dyDescent="0.2">
      <c r="A46" s="23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23"/>
      <c r="B47" s="25" t="s">
        <v>38</v>
      </c>
      <c r="C47" s="35">
        <v>0</v>
      </c>
      <c r="D47" s="29">
        <v>0</v>
      </c>
      <c r="E47" s="29">
        <v>0</v>
      </c>
      <c r="F47" s="29">
        <v>0</v>
      </c>
      <c r="G47" s="30" t="str">
        <f t="shared" si="3"/>
        <v/>
      </c>
      <c r="H47" s="30" t="str">
        <f t="shared" si="4"/>
        <v/>
      </c>
      <c r="I47" s="30" t="str">
        <f t="shared" si="5"/>
        <v/>
      </c>
      <c r="J47" s="30" t="str">
        <f t="shared" si="6"/>
        <v/>
      </c>
      <c r="K47" s="30" t="str">
        <f t="shared" si="9"/>
        <v xml:space="preserve"> </v>
      </c>
      <c r="L47" s="30" t="str">
        <f t="shared" si="10"/>
        <v xml:space="preserve"> </v>
      </c>
      <c r="M47" s="30" t="str">
        <f t="shared" si="7"/>
        <v/>
      </c>
      <c r="N47" s="36" t="str">
        <f t="shared" si="8"/>
        <v/>
      </c>
    </row>
    <row r="48" spans="1:14" ht="25.5" x14ac:dyDescent="0.2">
      <c r="A48" s="23"/>
      <c r="B48" s="25" t="s">
        <v>39</v>
      </c>
      <c r="C48" s="35">
        <v>2</v>
      </c>
      <c r="D48" s="29">
        <v>0</v>
      </c>
      <c r="E48" s="29">
        <v>2</v>
      </c>
      <c r="F48" s="29">
        <v>0</v>
      </c>
      <c r="G48" s="30">
        <f t="shared" si="3"/>
        <v>7.7519379844961239E-3</v>
      </c>
      <c r="H48" s="30" t="str">
        <f t="shared" si="4"/>
        <v/>
      </c>
      <c r="I48" s="30">
        <f t="shared" si="5"/>
        <v>0.02</v>
      </c>
      <c r="J48" s="30" t="str">
        <f t="shared" si="6"/>
        <v/>
      </c>
      <c r="K48" s="30">
        <f t="shared" si="9"/>
        <v>0</v>
      </c>
      <c r="L48" s="30" t="str">
        <f t="shared" si="10"/>
        <v xml:space="preserve"> </v>
      </c>
      <c r="M48" s="30">
        <f t="shared" si="7"/>
        <v>0</v>
      </c>
      <c r="N48" s="36" t="str">
        <f t="shared" si="8"/>
        <v/>
      </c>
    </row>
    <row r="49" spans="1:14" ht="25.5" x14ac:dyDescent="0.2">
      <c r="A49" s="23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23"/>
      <c r="B50" s="25" t="s">
        <v>41</v>
      </c>
      <c r="C50" s="35">
        <v>0</v>
      </c>
      <c r="D50" s="29">
        <v>0</v>
      </c>
      <c r="E50" s="29">
        <v>0</v>
      </c>
      <c r="F50" s="29">
        <v>0</v>
      </c>
      <c r="G50" s="30" t="str">
        <f t="shared" si="3"/>
        <v/>
      </c>
      <c r="H50" s="30" t="str">
        <f t="shared" si="4"/>
        <v/>
      </c>
      <c r="I50" s="30" t="str">
        <f t="shared" si="5"/>
        <v/>
      </c>
      <c r="J50" s="30" t="str">
        <f t="shared" si="6"/>
        <v/>
      </c>
      <c r="K50" s="30" t="str">
        <f t="shared" si="9"/>
        <v xml:space="preserve"> </v>
      </c>
      <c r="L50" s="30" t="str">
        <f t="shared" si="10"/>
        <v xml:space="preserve"> </v>
      </c>
      <c r="M50" s="30" t="str">
        <f t="shared" si="7"/>
        <v/>
      </c>
      <c r="N50" s="36" t="str">
        <f t="shared" si="8"/>
        <v/>
      </c>
    </row>
    <row r="51" spans="1:14" ht="25.5" x14ac:dyDescent="0.2">
      <c r="A51" s="23"/>
      <c r="B51" s="25" t="s">
        <v>42</v>
      </c>
      <c r="C51" s="35">
        <v>0</v>
      </c>
      <c r="D51" s="29">
        <v>0</v>
      </c>
      <c r="E51" s="29">
        <v>0</v>
      </c>
      <c r="F51" s="29">
        <v>0</v>
      </c>
      <c r="G51" s="30" t="str">
        <f t="shared" si="3"/>
        <v/>
      </c>
      <c r="H51" s="30" t="str">
        <f t="shared" si="4"/>
        <v/>
      </c>
      <c r="I51" s="30" t="str">
        <f t="shared" si="5"/>
        <v/>
      </c>
      <c r="J51" s="30" t="str">
        <f t="shared" si="6"/>
        <v/>
      </c>
      <c r="K51" s="30" t="str">
        <f t="shared" si="9"/>
        <v xml:space="preserve"> </v>
      </c>
      <c r="L51" s="30" t="str">
        <f t="shared" si="10"/>
        <v xml:space="preserve"> </v>
      </c>
      <c r="M51" s="30" t="str">
        <f t="shared" si="7"/>
        <v/>
      </c>
      <c r="N51" s="36" t="str">
        <f t="shared" si="8"/>
        <v/>
      </c>
    </row>
    <row r="52" spans="1:14" ht="25.5" x14ac:dyDescent="0.2">
      <c r="A52" s="23"/>
      <c r="B52" s="25" t="s">
        <v>43</v>
      </c>
      <c r="C52" s="35">
        <v>0</v>
      </c>
      <c r="D52" s="29">
        <v>1</v>
      </c>
      <c r="E52" s="29">
        <v>14</v>
      </c>
      <c r="F52" s="29">
        <v>4</v>
      </c>
      <c r="G52" s="30" t="str">
        <f t="shared" si="3"/>
        <v/>
      </c>
      <c r="H52" s="30">
        <f t="shared" si="4"/>
        <v>5.9171597633136093E-3</v>
      </c>
      <c r="I52" s="30">
        <f t="shared" si="5"/>
        <v>0.14000000000000001</v>
      </c>
      <c r="J52" s="30">
        <f t="shared" si="6"/>
        <v>7.5471698113207544E-2</v>
      </c>
      <c r="K52" s="30">
        <f t="shared" si="9"/>
        <v>1</v>
      </c>
      <c r="L52" s="30">
        <f t="shared" si="10"/>
        <v>3</v>
      </c>
      <c r="M52" s="30" t="str">
        <f t="shared" si="7"/>
        <v/>
      </c>
      <c r="N52" s="36">
        <f t="shared" si="8"/>
        <v>1.7751479289940829E-2</v>
      </c>
    </row>
    <row r="53" spans="1:14" x14ac:dyDescent="0.2">
      <c r="A53" s="23"/>
      <c r="B53" s="25" t="s">
        <v>44</v>
      </c>
      <c r="C53" s="35">
        <v>1</v>
      </c>
      <c r="D53" s="29">
        <v>0</v>
      </c>
      <c r="E53" s="29">
        <v>0</v>
      </c>
      <c r="F53" s="29">
        <v>0</v>
      </c>
      <c r="G53" s="30">
        <f t="shared" si="3"/>
        <v>3.875968992248062E-3</v>
      </c>
      <c r="H53" s="30" t="str">
        <f t="shared" si="4"/>
        <v/>
      </c>
      <c r="I53" s="30" t="str">
        <f t="shared" si="5"/>
        <v/>
      </c>
      <c r="J53" s="30" t="str">
        <f t="shared" si="6"/>
        <v/>
      </c>
      <c r="K53" s="30">
        <f t="shared" si="9"/>
        <v>-1</v>
      </c>
      <c r="L53" s="30" t="str">
        <f t="shared" si="10"/>
        <v xml:space="preserve"> </v>
      </c>
      <c r="M53" s="30">
        <f t="shared" si="7"/>
        <v>-3.875968992248062E-3</v>
      </c>
      <c r="N53" s="36" t="str">
        <f t="shared" si="8"/>
        <v/>
      </c>
    </row>
    <row r="54" spans="1:14" x14ac:dyDescent="0.2">
      <c r="A54" s="23"/>
      <c r="B54" s="25" t="s">
        <v>45</v>
      </c>
      <c r="C54" s="35">
        <v>0</v>
      </c>
      <c r="D54" s="29">
        <v>0</v>
      </c>
      <c r="E54" s="29">
        <v>0</v>
      </c>
      <c r="F54" s="29">
        <v>0</v>
      </c>
      <c r="G54" s="30" t="str">
        <f t="shared" ref="G54:G73" si="11">+IF(C54=0,"",C54/C$22)</f>
        <v/>
      </c>
      <c r="H54" s="30" t="str">
        <f t="shared" ref="H54:H73" si="12">+IF(D54=0,"",D54/D$22)</f>
        <v/>
      </c>
      <c r="I54" s="30" t="str">
        <f t="shared" ref="I54:I73" si="13">+IF(E54=0,"",E54/E$22)</f>
        <v/>
      </c>
      <c r="J54" s="30" t="str">
        <f t="shared" ref="J54:J73" si="14">+IF(F54=0,"",F54/F$22)</f>
        <v/>
      </c>
      <c r="K54" s="30" t="str">
        <f t="shared" si="9"/>
        <v xml:space="preserve"> </v>
      </c>
      <c r="L54" s="30" t="str">
        <f t="shared" si="10"/>
        <v xml:space="preserve"> </v>
      </c>
      <c r="M54" s="30" t="str">
        <f t="shared" ref="M54:M73" si="15">+IF(OR(AND(G54=""),(K54="")),"",G54*K54)</f>
        <v/>
      </c>
      <c r="N54" s="36" t="str">
        <f t="shared" ref="N54:N73" si="16">+IF(OR(AND(H54=""),(L54="")),"",H54*L54)</f>
        <v/>
      </c>
    </row>
    <row r="55" spans="1:14" x14ac:dyDescent="0.2">
      <c r="A55" s="23"/>
      <c r="B55" s="25" t="s">
        <v>46</v>
      </c>
      <c r="C55" s="35">
        <v>0</v>
      </c>
      <c r="D55" s="29">
        <v>0</v>
      </c>
      <c r="E55" s="29">
        <v>0</v>
      </c>
      <c r="F55" s="29">
        <v>0</v>
      </c>
      <c r="G55" s="30" t="str">
        <f t="shared" si="11"/>
        <v/>
      </c>
      <c r="H55" s="30" t="str">
        <f t="shared" si="12"/>
        <v/>
      </c>
      <c r="I55" s="30" t="str">
        <f t="shared" si="13"/>
        <v/>
      </c>
      <c r="J55" s="30" t="str">
        <f t="shared" si="14"/>
        <v/>
      </c>
      <c r="K55" s="30" t="str">
        <f t="shared" ref="K55:K73" si="17">+IF(AND(C55=0,E55=0)," ",IF(C55=0,1,IF(E55=0,-1,(E55-C55)/C55)))</f>
        <v xml:space="preserve"> </v>
      </c>
      <c r="L55" s="30" t="str">
        <f t="shared" ref="L55:L73" si="18">+IF(AND(D55=0,F55=0)," ",IF(D55=0,1,IF(F55=0,-1,(F55-D55)/D55)))</f>
        <v xml:space="preserve"> </v>
      </c>
      <c r="M55" s="30" t="str">
        <f t="shared" si="15"/>
        <v/>
      </c>
      <c r="N55" s="36" t="str">
        <f t="shared" si="16"/>
        <v/>
      </c>
    </row>
    <row r="56" spans="1:14" x14ac:dyDescent="0.2">
      <c r="A56" s="23"/>
      <c r="B56" s="25" t="s">
        <v>47</v>
      </c>
      <c r="C56" s="35">
        <v>0</v>
      </c>
      <c r="D56" s="29">
        <v>0</v>
      </c>
      <c r="E56" s="29">
        <v>0</v>
      </c>
      <c r="F56" s="29">
        <v>0</v>
      </c>
      <c r="G56" s="30" t="str">
        <f t="shared" si="11"/>
        <v/>
      </c>
      <c r="H56" s="30" t="str">
        <f t="shared" si="12"/>
        <v/>
      </c>
      <c r="I56" s="30" t="str">
        <f t="shared" si="13"/>
        <v/>
      </c>
      <c r="J56" s="30" t="str">
        <f t="shared" si="14"/>
        <v/>
      </c>
      <c r="K56" s="30" t="str">
        <f t="shared" si="17"/>
        <v xml:space="preserve"> </v>
      </c>
      <c r="L56" s="30" t="str">
        <f t="shared" si="18"/>
        <v xml:space="preserve"> </v>
      </c>
      <c r="M56" s="30" t="str">
        <f t="shared" si="15"/>
        <v/>
      </c>
      <c r="N56" s="36" t="str">
        <f t="shared" si="16"/>
        <v/>
      </c>
    </row>
    <row r="57" spans="1:14" x14ac:dyDescent="0.2">
      <c r="A57" s="23"/>
      <c r="B57" s="25" t="s">
        <v>48</v>
      </c>
      <c r="C57" s="35">
        <v>2</v>
      </c>
      <c r="D57" s="29">
        <v>1</v>
      </c>
      <c r="E57" s="29">
        <v>0</v>
      </c>
      <c r="F57" s="29">
        <v>1</v>
      </c>
      <c r="G57" s="30">
        <f t="shared" si="11"/>
        <v>7.7519379844961239E-3</v>
      </c>
      <c r="H57" s="30">
        <f t="shared" si="12"/>
        <v>5.9171597633136093E-3</v>
      </c>
      <c r="I57" s="30" t="str">
        <f t="shared" si="13"/>
        <v/>
      </c>
      <c r="J57" s="30">
        <f t="shared" si="14"/>
        <v>1.8867924528301886E-2</v>
      </c>
      <c r="K57" s="30">
        <f t="shared" si="17"/>
        <v>-1</v>
      </c>
      <c r="L57" s="30">
        <f t="shared" si="18"/>
        <v>0</v>
      </c>
      <c r="M57" s="30">
        <f t="shared" si="15"/>
        <v>-7.7519379844961239E-3</v>
      </c>
      <c r="N57" s="36">
        <f t="shared" si="16"/>
        <v>0</v>
      </c>
    </row>
    <row r="58" spans="1:14" x14ac:dyDescent="0.2">
      <c r="A58" s="23"/>
      <c r="B58" s="25" t="s">
        <v>49</v>
      </c>
      <c r="C58" s="35">
        <v>0</v>
      </c>
      <c r="D58" s="29">
        <v>0</v>
      </c>
      <c r="E58" s="29">
        <v>0</v>
      </c>
      <c r="F58" s="29">
        <v>0</v>
      </c>
      <c r="G58" s="30" t="str">
        <f t="shared" si="11"/>
        <v/>
      </c>
      <c r="H58" s="30" t="str">
        <f t="shared" si="12"/>
        <v/>
      </c>
      <c r="I58" s="30" t="str">
        <f t="shared" si="13"/>
        <v/>
      </c>
      <c r="J58" s="30" t="str">
        <f t="shared" si="14"/>
        <v/>
      </c>
      <c r="K58" s="30" t="str">
        <f t="shared" si="17"/>
        <v xml:space="preserve"> </v>
      </c>
      <c r="L58" s="30" t="str">
        <f t="shared" si="18"/>
        <v xml:space="preserve"> </v>
      </c>
      <c r="M58" s="30" t="str">
        <f t="shared" si="15"/>
        <v/>
      </c>
      <c r="N58" s="36" t="str">
        <f t="shared" si="16"/>
        <v/>
      </c>
    </row>
    <row r="59" spans="1:14" x14ac:dyDescent="0.2">
      <c r="A59" s="23"/>
      <c r="B59" s="25" t="s">
        <v>50</v>
      </c>
      <c r="C59" s="35">
        <v>0</v>
      </c>
      <c r="D59" s="29">
        <v>0</v>
      </c>
      <c r="E59" s="29">
        <v>0</v>
      </c>
      <c r="F59" s="29">
        <v>1</v>
      </c>
      <c r="G59" s="30" t="str">
        <f t="shared" si="11"/>
        <v/>
      </c>
      <c r="H59" s="30" t="str">
        <f t="shared" si="12"/>
        <v/>
      </c>
      <c r="I59" s="30" t="str">
        <f t="shared" si="13"/>
        <v/>
      </c>
      <c r="J59" s="30">
        <f t="shared" si="14"/>
        <v>1.8867924528301886E-2</v>
      </c>
      <c r="K59" s="30" t="str">
        <f t="shared" si="17"/>
        <v xml:space="preserve"> </v>
      </c>
      <c r="L59" s="30">
        <f t="shared" si="18"/>
        <v>1</v>
      </c>
      <c r="M59" s="30" t="str">
        <f t="shared" si="15"/>
        <v/>
      </c>
      <c r="N59" s="36" t="str">
        <f t="shared" si="16"/>
        <v/>
      </c>
    </row>
    <row r="60" spans="1:14" x14ac:dyDescent="0.2">
      <c r="A60" s="23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23"/>
      <c r="B61" s="25" t="s">
        <v>52</v>
      </c>
      <c r="C61" s="35">
        <v>0</v>
      </c>
      <c r="D61" s="29">
        <v>0</v>
      </c>
      <c r="E61" s="29">
        <v>0</v>
      </c>
      <c r="F61" s="29">
        <v>1</v>
      </c>
      <c r="G61" s="30" t="str">
        <f t="shared" si="11"/>
        <v/>
      </c>
      <c r="H61" s="30" t="str">
        <f t="shared" si="12"/>
        <v/>
      </c>
      <c r="I61" s="30" t="str">
        <f t="shared" si="13"/>
        <v/>
      </c>
      <c r="J61" s="30">
        <f t="shared" si="14"/>
        <v>1.8867924528301886E-2</v>
      </c>
      <c r="K61" s="30" t="str">
        <f t="shared" si="17"/>
        <v xml:space="preserve"> </v>
      </c>
      <c r="L61" s="30">
        <f t="shared" si="18"/>
        <v>1</v>
      </c>
      <c r="M61" s="30" t="str">
        <f t="shared" si="15"/>
        <v/>
      </c>
      <c r="N61" s="36" t="str">
        <f t="shared" si="16"/>
        <v/>
      </c>
    </row>
    <row r="62" spans="1:14" x14ac:dyDescent="0.2">
      <c r="A62" s="23"/>
      <c r="B62" s="25" t="s">
        <v>53</v>
      </c>
      <c r="C62" s="35">
        <v>1</v>
      </c>
      <c r="D62" s="29">
        <v>3</v>
      </c>
      <c r="E62" s="29">
        <v>4</v>
      </c>
      <c r="F62" s="29">
        <v>1</v>
      </c>
      <c r="G62" s="30">
        <f t="shared" si="11"/>
        <v>3.875968992248062E-3</v>
      </c>
      <c r="H62" s="30">
        <f t="shared" si="12"/>
        <v>1.7751479289940829E-2</v>
      </c>
      <c r="I62" s="30">
        <f t="shared" si="13"/>
        <v>0.04</v>
      </c>
      <c r="J62" s="30">
        <f t="shared" si="14"/>
        <v>1.8867924528301886E-2</v>
      </c>
      <c r="K62" s="30">
        <f t="shared" si="17"/>
        <v>3</v>
      </c>
      <c r="L62" s="30">
        <f t="shared" si="18"/>
        <v>-0.66666666666666663</v>
      </c>
      <c r="M62" s="30">
        <f t="shared" si="15"/>
        <v>1.1627906976744186E-2</v>
      </c>
      <c r="N62" s="36">
        <f t="shared" si="16"/>
        <v>-1.1834319526627219E-2</v>
      </c>
    </row>
    <row r="63" spans="1:14" ht="25.5" x14ac:dyDescent="0.2">
      <c r="A63" s="23"/>
      <c r="B63" s="25" t="s">
        <v>54</v>
      </c>
      <c r="C63" s="35">
        <v>0</v>
      </c>
      <c r="D63" s="29">
        <v>2</v>
      </c>
      <c r="E63" s="29">
        <v>0</v>
      </c>
      <c r="F63" s="29">
        <v>0</v>
      </c>
      <c r="G63" s="30" t="str">
        <f t="shared" si="11"/>
        <v/>
      </c>
      <c r="H63" s="30">
        <f t="shared" si="12"/>
        <v>1.1834319526627219E-2</v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>
        <f t="shared" si="18"/>
        <v>-1</v>
      </c>
      <c r="M63" s="30" t="str">
        <f t="shared" si="15"/>
        <v/>
      </c>
      <c r="N63" s="36">
        <f t="shared" si="16"/>
        <v>-1.1834319526627219E-2</v>
      </c>
    </row>
    <row r="64" spans="1:14" ht="25.5" x14ac:dyDescent="0.2">
      <c r="A64" s="23"/>
      <c r="B64" s="25" t="s">
        <v>55</v>
      </c>
      <c r="C64" s="35">
        <v>14</v>
      </c>
      <c r="D64" s="29">
        <v>22</v>
      </c>
      <c r="E64" s="29">
        <v>0</v>
      </c>
      <c r="F64" s="29">
        <v>0</v>
      </c>
      <c r="G64" s="30">
        <f t="shared" si="11"/>
        <v>5.4263565891472867E-2</v>
      </c>
      <c r="H64" s="30">
        <f t="shared" si="12"/>
        <v>0.13017751479289941</v>
      </c>
      <c r="I64" s="30" t="str">
        <f t="shared" si="13"/>
        <v/>
      </c>
      <c r="J64" s="30" t="str">
        <f t="shared" si="14"/>
        <v/>
      </c>
      <c r="K64" s="30">
        <f t="shared" si="17"/>
        <v>-1</v>
      </c>
      <c r="L64" s="30">
        <f t="shared" si="18"/>
        <v>-1</v>
      </c>
      <c r="M64" s="30">
        <f t="shared" si="15"/>
        <v>-5.4263565891472867E-2</v>
      </c>
      <c r="N64" s="36">
        <f t="shared" si="16"/>
        <v>-0.13017751479289941</v>
      </c>
    </row>
    <row r="65" spans="1:14" x14ac:dyDescent="0.2">
      <c r="A65" s="23"/>
      <c r="B65" s="25" t="s">
        <v>56</v>
      </c>
      <c r="C65" s="35">
        <v>2</v>
      </c>
      <c r="D65" s="29">
        <v>7</v>
      </c>
      <c r="E65" s="29">
        <v>7</v>
      </c>
      <c r="F65" s="29">
        <v>4</v>
      </c>
      <c r="G65" s="30">
        <f t="shared" si="11"/>
        <v>7.7519379844961239E-3</v>
      </c>
      <c r="H65" s="30">
        <f t="shared" si="12"/>
        <v>4.142011834319527E-2</v>
      </c>
      <c r="I65" s="30">
        <f t="shared" si="13"/>
        <v>7.0000000000000007E-2</v>
      </c>
      <c r="J65" s="30">
        <f t="shared" si="14"/>
        <v>7.5471698113207544E-2</v>
      </c>
      <c r="K65" s="30">
        <f t="shared" si="17"/>
        <v>2.5</v>
      </c>
      <c r="L65" s="30">
        <f t="shared" si="18"/>
        <v>-0.42857142857142855</v>
      </c>
      <c r="M65" s="30">
        <f t="shared" si="15"/>
        <v>1.937984496124031E-2</v>
      </c>
      <c r="N65" s="36">
        <f t="shared" si="16"/>
        <v>-1.7751479289940829E-2</v>
      </c>
    </row>
    <row r="66" spans="1:14" x14ac:dyDescent="0.2">
      <c r="A66" s="23"/>
      <c r="B66" s="25" t="s">
        <v>57</v>
      </c>
      <c r="C66" s="35">
        <v>0</v>
      </c>
      <c r="D66" s="29">
        <v>0</v>
      </c>
      <c r="E66" s="29">
        <v>0</v>
      </c>
      <c r="F66" s="29">
        <v>0</v>
      </c>
      <c r="G66" s="30" t="str">
        <f t="shared" si="11"/>
        <v/>
      </c>
      <c r="H66" s="30" t="str">
        <f t="shared" si="12"/>
        <v/>
      </c>
      <c r="I66" s="30" t="str">
        <f t="shared" si="13"/>
        <v/>
      </c>
      <c r="J66" s="30" t="str">
        <f t="shared" si="14"/>
        <v/>
      </c>
      <c r="K66" s="30" t="str">
        <f t="shared" si="17"/>
        <v xml:space="preserve"> </v>
      </c>
      <c r="L66" s="30" t="str">
        <f t="shared" si="18"/>
        <v xml:space="preserve"> </v>
      </c>
      <c r="M66" s="30" t="str">
        <f t="shared" si="15"/>
        <v/>
      </c>
      <c r="N66" s="36" t="str">
        <f t="shared" si="16"/>
        <v/>
      </c>
    </row>
    <row r="67" spans="1:14" x14ac:dyDescent="0.2">
      <c r="A67" s="23"/>
      <c r="B67" s="25" t="s">
        <v>58</v>
      </c>
      <c r="C67" s="35">
        <v>25</v>
      </c>
      <c r="D67" s="29">
        <v>18</v>
      </c>
      <c r="E67" s="29">
        <v>41</v>
      </c>
      <c r="F67" s="29">
        <v>20</v>
      </c>
      <c r="G67" s="30">
        <f t="shared" si="11"/>
        <v>9.6899224806201556E-2</v>
      </c>
      <c r="H67" s="30">
        <f t="shared" si="12"/>
        <v>0.10650887573964497</v>
      </c>
      <c r="I67" s="30">
        <f t="shared" si="13"/>
        <v>0.41</v>
      </c>
      <c r="J67" s="30">
        <f t="shared" si="14"/>
        <v>0.37735849056603776</v>
      </c>
      <c r="K67" s="30">
        <f t="shared" si="17"/>
        <v>0.64</v>
      </c>
      <c r="L67" s="30">
        <f t="shared" si="18"/>
        <v>0.1111111111111111</v>
      </c>
      <c r="M67" s="30">
        <f t="shared" si="15"/>
        <v>6.2015503875968998E-2</v>
      </c>
      <c r="N67" s="36">
        <f t="shared" si="16"/>
        <v>1.1834319526627219E-2</v>
      </c>
    </row>
    <row r="68" spans="1:14" x14ac:dyDescent="0.2">
      <c r="A68" s="23"/>
      <c r="B68" s="25" t="s">
        <v>59</v>
      </c>
      <c r="C68" s="35">
        <v>0</v>
      </c>
      <c r="D68" s="29">
        <v>0</v>
      </c>
      <c r="E68" s="29">
        <v>0</v>
      </c>
      <c r="F68" s="29">
        <v>0</v>
      </c>
      <c r="G68" s="30" t="str">
        <f t="shared" si="11"/>
        <v/>
      </c>
      <c r="H68" s="30" t="str">
        <f t="shared" si="12"/>
        <v/>
      </c>
      <c r="I68" s="30" t="str">
        <f t="shared" si="13"/>
        <v/>
      </c>
      <c r="J68" s="30" t="str">
        <f t="shared" si="14"/>
        <v/>
      </c>
      <c r="K68" s="30" t="str">
        <f t="shared" si="17"/>
        <v xml:space="preserve"> </v>
      </c>
      <c r="L68" s="30" t="str">
        <f t="shared" si="18"/>
        <v xml:space="preserve"> </v>
      </c>
      <c r="M68" s="30" t="str">
        <f t="shared" si="15"/>
        <v/>
      </c>
      <c r="N68" s="36" t="str">
        <f t="shared" si="16"/>
        <v/>
      </c>
    </row>
    <row r="69" spans="1:14" x14ac:dyDescent="0.2">
      <c r="A69" s="23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23"/>
      <c r="B70" s="25" t="s">
        <v>61</v>
      </c>
      <c r="C70" s="35">
        <v>0</v>
      </c>
      <c r="D70" s="29">
        <v>0</v>
      </c>
      <c r="E70" s="29">
        <v>0</v>
      </c>
      <c r="F70" s="29">
        <v>0</v>
      </c>
      <c r="G70" s="30" t="str">
        <f t="shared" si="11"/>
        <v/>
      </c>
      <c r="H70" s="30" t="str">
        <f t="shared" si="12"/>
        <v/>
      </c>
      <c r="I70" s="30" t="str">
        <f t="shared" si="13"/>
        <v/>
      </c>
      <c r="J70" s="30" t="str">
        <f t="shared" si="14"/>
        <v/>
      </c>
      <c r="K70" s="30" t="str">
        <f t="shared" si="17"/>
        <v xml:space="preserve"> </v>
      </c>
      <c r="L70" s="30" t="str">
        <f t="shared" si="18"/>
        <v xml:space="preserve"> </v>
      </c>
      <c r="M70" s="30" t="str">
        <f t="shared" si="15"/>
        <v/>
      </c>
      <c r="N70" s="36" t="str">
        <f t="shared" si="16"/>
        <v/>
      </c>
    </row>
    <row r="71" spans="1:14" x14ac:dyDescent="0.2">
      <c r="A71" s="23"/>
      <c r="B71" s="25" t="s">
        <v>62</v>
      </c>
      <c r="C71" s="35">
        <v>0</v>
      </c>
      <c r="D71" s="29">
        <v>0</v>
      </c>
      <c r="E71" s="29">
        <v>0</v>
      </c>
      <c r="F71" s="29">
        <v>0</v>
      </c>
      <c r="G71" s="30" t="str">
        <f t="shared" si="11"/>
        <v/>
      </c>
      <c r="H71" s="30" t="str">
        <f t="shared" si="12"/>
        <v/>
      </c>
      <c r="I71" s="30" t="str">
        <f t="shared" si="13"/>
        <v/>
      </c>
      <c r="J71" s="30" t="str">
        <f t="shared" si="14"/>
        <v/>
      </c>
      <c r="K71" s="30" t="str">
        <f t="shared" si="17"/>
        <v xml:space="preserve"> </v>
      </c>
      <c r="L71" s="30" t="str">
        <f t="shared" si="18"/>
        <v xml:space="preserve"> </v>
      </c>
      <c r="M71" s="30" t="str">
        <f t="shared" si="15"/>
        <v/>
      </c>
      <c r="N71" s="36" t="str">
        <f t="shared" si="16"/>
        <v/>
      </c>
    </row>
    <row r="72" spans="1:14" x14ac:dyDescent="0.2">
      <c r="A72" s="23"/>
      <c r="B72" s="25" t="s">
        <v>63</v>
      </c>
      <c r="C72" s="35">
        <v>0</v>
      </c>
      <c r="D72" s="29">
        <v>0</v>
      </c>
      <c r="E72" s="29">
        <v>10</v>
      </c>
      <c r="F72" s="29">
        <v>1</v>
      </c>
      <c r="G72" s="30" t="str">
        <f t="shared" si="11"/>
        <v/>
      </c>
      <c r="H72" s="30" t="str">
        <f t="shared" si="12"/>
        <v/>
      </c>
      <c r="I72" s="30">
        <f t="shared" si="13"/>
        <v>0.1</v>
      </c>
      <c r="J72" s="30">
        <f t="shared" si="14"/>
        <v>1.8867924528301886E-2</v>
      </c>
      <c r="K72" s="30">
        <f t="shared" si="17"/>
        <v>1</v>
      </c>
      <c r="L72" s="30">
        <f t="shared" si="18"/>
        <v>1</v>
      </c>
      <c r="M72" s="30" t="str">
        <f t="shared" si="15"/>
        <v/>
      </c>
      <c r="N72" s="36" t="str">
        <f t="shared" si="16"/>
        <v/>
      </c>
    </row>
    <row r="73" spans="1:14" ht="15.75" thickBot="1" x14ac:dyDescent="0.25">
      <c r="A73" s="23"/>
      <c r="B73" s="26" t="s">
        <v>64</v>
      </c>
      <c r="C73" s="37">
        <v>1</v>
      </c>
      <c r="D73" s="38">
        <v>1</v>
      </c>
      <c r="E73" s="38">
        <v>0</v>
      </c>
      <c r="F73" s="38">
        <v>0</v>
      </c>
      <c r="G73" s="39">
        <f t="shared" si="11"/>
        <v>3.875968992248062E-3</v>
      </c>
      <c r="H73" s="39">
        <f t="shared" si="12"/>
        <v>5.9171597633136093E-3</v>
      </c>
      <c r="I73" s="39" t="str">
        <f t="shared" si="13"/>
        <v/>
      </c>
      <c r="J73" s="39" t="str">
        <f t="shared" si="14"/>
        <v/>
      </c>
      <c r="K73" s="39">
        <f t="shared" si="17"/>
        <v>-1</v>
      </c>
      <c r="L73" s="39">
        <f t="shared" si="18"/>
        <v>-1</v>
      </c>
      <c r="M73" s="39">
        <f t="shared" si="15"/>
        <v>-3.875968992248062E-3</v>
      </c>
      <c r="N73" s="40">
        <f t="shared" si="16"/>
        <v>-5.9171597633136093E-3</v>
      </c>
    </row>
    <row r="74" spans="1:14" x14ac:dyDescent="0.2">
      <c r="A74" s="22"/>
    </row>
    <row r="75" spans="1:14" x14ac:dyDescent="0.2">
      <c r="A75" s="22"/>
    </row>
    <row r="76" spans="1:14" x14ac:dyDescent="0.2">
      <c r="A76" s="22"/>
    </row>
    <row r="77" spans="1:14" ht="15.75" thickBot="1" x14ac:dyDescent="0.25">
      <c r="A77" s="22"/>
    </row>
    <row r="78" spans="1:14" ht="29.25" customHeight="1" thickBot="1" x14ac:dyDescent="0.25">
      <c r="A78" s="23"/>
      <c r="B78" s="41" t="s">
        <v>2</v>
      </c>
      <c r="C78" s="44" t="s">
        <v>3</v>
      </c>
      <c r="D78" s="45"/>
      <c r="E78" s="45"/>
      <c r="F78" s="46"/>
      <c r="G78" s="44" t="s">
        <v>4</v>
      </c>
      <c r="H78" s="45"/>
      <c r="I78" s="45"/>
      <c r="J78" s="45"/>
      <c r="K78" s="44" t="s">
        <v>667</v>
      </c>
      <c r="L78" s="47"/>
      <c r="M78" s="44" t="s">
        <v>5</v>
      </c>
      <c r="N78" s="47"/>
    </row>
    <row r="79" spans="1:14" ht="15.75" thickBot="1" x14ac:dyDescent="0.25">
      <c r="A79" s="22"/>
      <c r="B79" s="42"/>
      <c r="C79" s="50">
        <v>2022</v>
      </c>
      <c r="D79" s="46"/>
      <c r="E79" s="51">
        <v>2023</v>
      </c>
      <c r="F79" s="46"/>
      <c r="G79" s="50">
        <v>2022</v>
      </c>
      <c r="H79" s="46"/>
      <c r="I79" s="51">
        <v>2023</v>
      </c>
      <c r="J79" s="46"/>
      <c r="K79" s="48"/>
      <c r="L79" s="49"/>
      <c r="M79" s="48"/>
      <c r="N79" s="49"/>
    </row>
    <row r="80" spans="1:14" ht="15.75" thickBot="1" x14ac:dyDescent="0.25">
      <c r="A80" s="23"/>
      <c r="B80" s="43"/>
      <c r="C80" s="13" t="s">
        <v>6</v>
      </c>
      <c r="D80" s="13" t="s">
        <v>7</v>
      </c>
      <c r="E80" s="13" t="s">
        <v>6</v>
      </c>
      <c r="F80" s="13" t="s">
        <v>7</v>
      </c>
      <c r="G80" s="13" t="s">
        <v>6</v>
      </c>
      <c r="H80" s="13" t="s">
        <v>7</v>
      </c>
      <c r="I80" s="13" t="s">
        <v>6</v>
      </c>
      <c r="J80" s="13" t="s">
        <v>7</v>
      </c>
      <c r="K80" s="13" t="s">
        <v>6</v>
      </c>
      <c r="L80" s="13" t="s">
        <v>7</v>
      </c>
      <c r="M80" s="13" t="s">
        <v>6</v>
      </c>
      <c r="N80" s="13" t="s">
        <v>7</v>
      </c>
    </row>
    <row r="81" spans="1:14" ht="15.75" thickBot="1" x14ac:dyDescent="0.25">
      <c r="A81" s="23"/>
      <c r="B81" s="14" t="s">
        <v>9</v>
      </c>
      <c r="C81" s="27">
        <f>SUM(C82:C180)</f>
        <v>736</v>
      </c>
      <c r="D81" s="27">
        <f>SUM(D82:D180)</f>
        <v>534</v>
      </c>
      <c r="E81" s="27">
        <f>SUM(E82:E180)</f>
        <v>764</v>
      </c>
      <c r="F81" s="27">
        <f>SUM(F82:F180)</f>
        <v>522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3.8043478260869568E-2</v>
      </c>
      <c r="L81" s="28">
        <f>+IF(AND(D81=0,F81=0),"",IF(D81=0,1,IF(F81=0,-1,(F81-D81)/D81)))</f>
        <v>-2.247191011235955E-2</v>
      </c>
      <c r="M81" s="28">
        <f t="shared" ref="M81:M112" si="23">+IF(OR(AND(G81=""),(K81="")),"",G81*K81)</f>
        <v>3.8043478260869568E-2</v>
      </c>
      <c r="N81" s="28">
        <f t="shared" ref="N81:N112" si="24">+IF(OR(AND(H81=""),(L81="")),"",H81*L81)</f>
        <v>-2.247191011235955E-2</v>
      </c>
    </row>
    <row r="82" spans="1:14" x14ac:dyDescent="0.2">
      <c r="A82" s="23"/>
      <c r="B82" s="24" t="s">
        <v>65</v>
      </c>
      <c r="C82" s="31">
        <v>13</v>
      </c>
      <c r="D82" s="32">
        <v>8</v>
      </c>
      <c r="E82" s="32">
        <v>12</v>
      </c>
      <c r="F82" s="32">
        <v>10</v>
      </c>
      <c r="G82" s="33">
        <f t="shared" si="19"/>
        <v>1.7663043478260868E-2</v>
      </c>
      <c r="H82" s="33">
        <f t="shared" si="20"/>
        <v>1.4981273408239701E-2</v>
      </c>
      <c r="I82" s="33">
        <f t="shared" si="21"/>
        <v>1.5706806282722512E-2</v>
      </c>
      <c r="J82" s="33">
        <f t="shared" si="22"/>
        <v>1.9157088122605363E-2</v>
      </c>
      <c r="K82" s="33">
        <f t="shared" ref="K82:K113" si="25">+IF(AND(C82=0,E82=0)," ",IF(C82=0,1,IF(E82=0,-1,(E82-C82)/C82)))</f>
        <v>-7.6923076923076927E-2</v>
      </c>
      <c r="L82" s="33">
        <f t="shared" ref="L82:L113" si="26">+IF(AND(D82=0,F82=0)," ",IF(D82=0,1,IF(F82=0,-1,(F82-D82)/D82)))</f>
        <v>0.25</v>
      </c>
      <c r="M82" s="33">
        <f t="shared" si="23"/>
        <v>-1.358695652173913E-3</v>
      </c>
      <c r="N82" s="34">
        <f t="shared" si="24"/>
        <v>3.7453183520599251E-3</v>
      </c>
    </row>
    <row r="83" spans="1:14" ht="26.25" customHeight="1" x14ac:dyDescent="0.2">
      <c r="A83" s="23"/>
      <c r="B83" s="25" t="s">
        <v>66</v>
      </c>
      <c r="C83" s="35">
        <v>2</v>
      </c>
      <c r="D83" s="29">
        <v>4</v>
      </c>
      <c r="E83" s="29">
        <v>3</v>
      </c>
      <c r="F83" s="29">
        <v>1</v>
      </c>
      <c r="G83" s="30">
        <f t="shared" si="19"/>
        <v>2.717391304347826E-3</v>
      </c>
      <c r="H83" s="30">
        <f t="shared" si="20"/>
        <v>7.4906367041198503E-3</v>
      </c>
      <c r="I83" s="30">
        <f t="shared" si="21"/>
        <v>3.9267015706806281E-3</v>
      </c>
      <c r="J83" s="30">
        <f t="shared" si="22"/>
        <v>1.9157088122605363E-3</v>
      </c>
      <c r="K83" s="30">
        <f t="shared" si="25"/>
        <v>0.5</v>
      </c>
      <c r="L83" s="30">
        <f t="shared" si="26"/>
        <v>-0.75</v>
      </c>
      <c r="M83" s="30">
        <f t="shared" si="23"/>
        <v>1.358695652173913E-3</v>
      </c>
      <c r="N83" s="36">
        <f t="shared" si="24"/>
        <v>-5.6179775280898875E-3</v>
      </c>
    </row>
    <row r="84" spans="1:14" x14ac:dyDescent="0.2">
      <c r="A84" s="23"/>
      <c r="B84" s="25" t="s">
        <v>67</v>
      </c>
      <c r="C84" s="35">
        <v>0</v>
      </c>
      <c r="D84" s="29">
        <v>2</v>
      </c>
      <c r="E84" s="29">
        <v>1</v>
      </c>
      <c r="F84" s="29">
        <v>0</v>
      </c>
      <c r="G84" s="30" t="str">
        <f t="shared" si="19"/>
        <v/>
      </c>
      <c r="H84" s="30">
        <f t="shared" si="20"/>
        <v>3.7453183520599251E-3</v>
      </c>
      <c r="I84" s="30">
        <f t="shared" si="21"/>
        <v>1.3089005235602095E-3</v>
      </c>
      <c r="J84" s="30" t="str">
        <f t="shared" si="22"/>
        <v/>
      </c>
      <c r="K84" s="30">
        <f t="shared" si="25"/>
        <v>1</v>
      </c>
      <c r="L84" s="30">
        <f t="shared" si="26"/>
        <v>-1</v>
      </c>
      <c r="M84" s="30" t="str">
        <f t="shared" si="23"/>
        <v/>
      </c>
      <c r="N84" s="36">
        <f t="shared" si="24"/>
        <v>-3.7453183520599251E-3</v>
      </c>
    </row>
    <row r="85" spans="1:14" x14ac:dyDescent="0.2">
      <c r="A85" s="23"/>
      <c r="B85" s="25" t="s">
        <v>68</v>
      </c>
      <c r="C85" s="35">
        <v>16</v>
      </c>
      <c r="D85" s="29">
        <v>10</v>
      </c>
      <c r="E85" s="29">
        <v>9</v>
      </c>
      <c r="F85" s="29">
        <v>22</v>
      </c>
      <c r="G85" s="30">
        <f t="shared" si="19"/>
        <v>2.1739130434782608E-2</v>
      </c>
      <c r="H85" s="30">
        <f t="shared" si="20"/>
        <v>1.8726591760299626E-2</v>
      </c>
      <c r="I85" s="30">
        <f t="shared" si="21"/>
        <v>1.1780104712041885E-2</v>
      </c>
      <c r="J85" s="30">
        <f t="shared" si="22"/>
        <v>4.2145593869731802E-2</v>
      </c>
      <c r="K85" s="30">
        <f t="shared" si="25"/>
        <v>-0.4375</v>
      </c>
      <c r="L85" s="30">
        <f t="shared" si="26"/>
        <v>1.2</v>
      </c>
      <c r="M85" s="30">
        <f t="shared" si="23"/>
        <v>-9.5108695652173919E-3</v>
      </c>
      <c r="N85" s="36">
        <f t="shared" si="24"/>
        <v>2.247191011235955E-2</v>
      </c>
    </row>
    <row r="86" spans="1:14" ht="25.5" x14ac:dyDescent="0.2">
      <c r="A86" s="23"/>
      <c r="B86" s="25" t="s">
        <v>69</v>
      </c>
      <c r="C86" s="35">
        <v>36</v>
      </c>
      <c r="D86" s="29">
        <v>44</v>
      </c>
      <c r="E86" s="29">
        <v>47</v>
      </c>
      <c r="F86" s="29">
        <v>35</v>
      </c>
      <c r="G86" s="30">
        <f t="shared" si="19"/>
        <v>4.8913043478260872E-2</v>
      </c>
      <c r="H86" s="30">
        <f t="shared" si="20"/>
        <v>8.2397003745318345E-2</v>
      </c>
      <c r="I86" s="30">
        <f t="shared" si="21"/>
        <v>6.1518324607329845E-2</v>
      </c>
      <c r="J86" s="30">
        <f t="shared" si="22"/>
        <v>6.7049808429118771E-2</v>
      </c>
      <c r="K86" s="30">
        <f t="shared" si="25"/>
        <v>0.30555555555555558</v>
      </c>
      <c r="L86" s="30">
        <f t="shared" si="26"/>
        <v>-0.20454545454545456</v>
      </c>
      <c r="M86" s="30">
        <f t="shared" si="23"/>
        <v>1.4945652173913046E-2</v>
      </c>
      <c r="N86" s="36">
        <f t="shared" si="24"/>
        <v>-1.6853932584269662E-2</v>
      </c>
    </row>
    <row r="87" spans="1:14" x14ac:dyDescent="0.2">
      <c r="A87" s="23"/>
      <c r="B87" s="25" t="s">
        <v>70</v>
      </c>
      <c r="C87" s="35">
        <v>0</v>
      </c>
      <c r="D87" s="29">
        <v>1</v>
      </c>
      <c r="E87" s="29">
        <v>0</v>
      </c>
      <c r="F87" s="29">
        <v>1</v>
      </c>
      <c r="G87" s="30" t="str">
        <f t="shared" si="19"/>
        <v/>
      </c>
      <c r="H87" s="30">
        <f t="shared" si="20"/>
        <v>1.8726591760299626E-3</v>
      </c>
      <c r="I87" s="30" t="str">
        <f t="shared" si="21"/>
        <v/>
      </c>
      <c r="J87" s="30">
        <f t="shared" si="22"/>
        <v>1.9157088122605363E-3</v>
      </c>
      <c r="K87" s="30" t="str">
        <f t="shared" si="25"/>
        <v xml:space="preserve"> </v>
      </c>
      <c r="L87" s="30">
        <f t="shared" si="26"/>
        <v>0</v>
      </c>
      <c r="M87" s="30" t="str">
        <f t="shared" si="23"/>
        <v/>
      </c>
      <c r="N87" s="36">
        <f t="shared" si="24"/>
        <v>0</v>
      </c>
    </row>
    <row r="88" spans="1:14" x14ac:dyDescent="0.2">
      <c r="A88" s="23"/>
      <c r="B88" s="25" t="s">
        <v>71</v>
      </c>
      <c r="C88" s="35">
        <v>5</v>
      </c>
      <c r="D88" s="29">
        <v>0</v>
      </c>
      <c r="E88" s="29">
        <v>12</v>
      </c>
      <c r="F88" s="29">
        <v>6</v>
      </c>
      <c r="G88" s="30">
        <f t="shared" si="19"/>
        <v>6.793478260869565E-3</v>
      </c>
      <c r="H88" s="30" t="str">
        <f t="shared" si="20"/>
        <v/>
      </c>
      <c r="I88" s="30">
        <f t="shared" si="21"/>
        <v>1.5706806282722512E-2</v>
      </c>
      <c r="J88" s="30">
        <f t="shared" si="22"/>
        <v>1.1494252873563218E-2</v>
      </c>
      <c r="K88" s="30">
        <f t="shared" si="25"/>
        <v>1.4</v>
      </c>
      <c r="L88" s="30">
        <f t="shared" si="26"/>
        <v>1</v>
      </c>
      <c r="M88" s="30">
        <f t="shared" si="23"/>
        <v>9.5108695652173902E-3</v>
      </c>
      <c r="N88" s="36" t="str">
        <f t="shared" si="24"/>
        <v/>
      </c>
    </row>
    <row r="89" spans="1:14" ht="23.25" customHeight="1" x14ac:dyDescent="0.2">
      <c r="A89" s="23"/>
      <c r="B89" s="25" t="s">
        <v>72</v>
      </c>
      <c r="C89" s="35">
        <v>1</v>
      </c>
      <c r="D89" s="29">
        <v>0</v>
      </c>
      <c r="E89" s="29">
        <v>0</v>
      </c>
      <c r="F89" s="29">
        <v>0</v>
      </c>
      <c r="G89" s="30">
        <f t="shared" si="19"/>
        <v>1.358695652173913E-3</v>
      </c>
      <c r="H89" s="30" t="str">
        <f t="shared" si="20"/>
        <v/>
      </c>
      <c r="I89" s="30" t="str">
        <f t="shared" si="21"/>
        <v/>
      </c>
      <c r="J89" s="30" t="str">
        <f t="shared" si="22"/>
        <v/>
      </c>
      <c r="K89" s="30">
        <f t="shared" si="25"/>
        <v>-1</v>
      </c>
      <c r="L89" s="30" t="str">
        <f t="shared" si="26"/>
        <v xml:space="preserve"> </v>
      </c>
      <c r="M89" s="30">
        <f t="shared" si="23"/>
        <v>-1.358695652173913E-3</v>
      </c>
      <c r="N89" s="36" t="str">
        <f t="shared" si="24"/>
        <v/>
      </c>
    </row>
    <row r="90" spans="1:14" ht="26.25" customHeight="1" x14ac:dyDescent="0.2">
      <c r="A90" s="23"/>
      <c r="B90" s="25" t="s">
        <v>73</v>
      </c>
      <c r="C90" s="35">
        <v>0</v>
      </c>
      <c r="D90" s="29">
        <v>0</v>
      </c>
      <c r="E90" s="29">
        <v>0</v>
      </c>
      <c r="F90" s="29">
        <v>0</v>
      </c>
      <c r="G90" s="30" t="str">
        <f t="shared" si="19"/>
        <v/>
      </c>
      <c r="H90" s="30" t="str">
        <f t="shared" si="20"/>
        <v/>
      </c>
      <c r="I90" s="30" t="str">
        <f t="shared" si="21"/>
        <v/>
      </c>
      <c r="J90" s="30" t="str">
        <f t="shared" si="22"/>
        <v/>
      </c>
      <c r="K90" s="30" t="str">
        <f t="shared" si="25"/>
        <v xml:space="preserve"> </v>
      </c>
      <c r="L90" s="30" t="str">
        <f t="shared" si="26"/>
        <v xml:space="preserve"> </v>
      </c>
      <c r="M90" s="30" t="str">
        <f t="shared" si="23"/>
        <v/>
      </c>
      <c r="N90" s="36" t="str">
        <f t="shared" si="24"/>
        <v/>
      </c>
    </row>
    <row r="91" spans="1:14" x14ac:dyDescent="0.2">
      <c r="A91" s="23"/>
      <c r="B91" s="25" t="s">
        <v>74</v>
      </c>
      <c r="C91" s="35">
        <v>0</v>
      </c>
      <c r="D91" s="29">
        <v>0</v>
      </c>
      <c r="E91" s="29">
        <v>0</v>
      </c>
      <c r="F91" s="29">
        <v>0</v>
      </c>
      <c r="G91" s="30" t="str">
        <f t="shared" si="19"/>
        <v/>
      </c>
      <c r="H91" s="30" t="str">
        <f t="shared" si="20"/>
        <v/>
      </c>
      <c r="I91" s="30" t="str">
        <f t="shared" si="21"/>
        <v/>
      </c>
      <c r="J91" s="30" t="str">
        <f t="shared" si="22"/>
        <v/>
      </c>
      <c r="K91" s="30" t="str">
        <f t="shared" si="25"/>
        <v xml:space="preserve"> </v>
      </c>
      <c r="L91" s="30" t="str">
        <f t="shared" si="26"/>
        <v xml:space="preserve"> </v>
      </c>
      <c r="M91" s="30" t="str">
        <f t="shared" si="23"/>
        <v/>
      </c>
      <c r="N91" s="36" t="str">
        <f t="shared" si="24"/>
        <v/>
      </c>
    </row>
    <row r="92" spans="1:14" x14ac:dyDescent="0.2">
      <c r="A92" s="23"/>
      <c r="B92" s="25" t="s">
        <v>75</v>
      </c>
      <c r="C92" s="35">
        <v>0</v>
      </c>
      <c r="D92" s="29">
        <v>0</v>
      </c>
      <c r="E92" s="29">
        <v>0</v>
      </c>
      <c r="F92" s="29">
        <v>0</v>
      </c>
      <c r="G92" s="30" t="str">
        <f t="shared" si="19"/>
        <v/>
      </c>
      <c r="H92" s="30" t="str">
        <f t="shared" si="20"/>
        <v/>
      </c>
      <c r="I92" s="30" t="str">
        <f t="shared" si="21"/>
        <v/>
      </c>
      <c r="J92" s="30" t="str">
        <f t="shared" si="22"/>
        <v/>
      </c>
      <c r="K92" s="30" t="str">
        <f t="shared" si="25"/>
        <v xml:space="preserve"> </v>
      </c>
      <c r="L92" s="30" t="str">
        <f t="shared" si="26"/>
        <v xml:space="preserve"> </v>
      </c>
      <c r="M92" s="30" t="str">
        <f t="shared" si="23"/>
        <v/>
      </c>
      <c r="N92" s="36" t="str">
        <f t="shared" si="24"/>
        <v/>
      </c>
    </row>
    <row r="93" spans="1:14" x14ac:dyDescent="0.2">
      <c r="A93" s="23"/>
      <c r="B93" s="25" t="s">
        <v>76</v>
      </c>
      <c r="C93" s="35">
        <v>1</v>
      </c>
      <c r="D93" s="29">
        <v>1</v>
      </c>
      <c r="E93" s="29">
        <v>0</v>
      </c>
      <c r="F93" s="29">
        <v>3</v>
      </c>
      <c r="G93" s="30">
        <f t="shared" si="19"/>
        <v>1.358695652173913E-3</v>
      </c>
      <c r="H93" s="30">
        <f t="shared" si="20"/>
        <v>1.8726591760299626E-3</v>
      </c>
      <c r="I93" s="30" t="str">
        <f t="shared" si="21"/>
        <v/>
      </c>
      <c r="J93" s="30">
        <f t="shared" si="22"/>
        <v>5.7471264367816091E-3</v>
      </c>
      <c r="K93" s="30">
        <f t="shared" si="25"/>
        <v>-1</v>
      </c>
      <c r="L93" s="30">
        <f t="shared" si="26"/>
        <v>2</v>
      </c>
      <c r="M93" s="30">
        <f t="shared" si="23"/>
        <v>-1.358695652173913E-3</v>
      </c>
      <c r="N93" s="36">
        <f t="shared" si="24"/>
        <v>3.7453183520599251E-3</v>
      </c>
    </row>
    <row r="94" spans="1:14" x14ac:dyDescent="0.2">
      <c r="A94" s="23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23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23"/>
      <c r="B96" s="25" t="s">
        <v>79</v>
      </c>
      <c r="C96" s="35">
        <v>0</v>
      </c>
      <c r="D96" s="29">
        <v>0</v>
      </c>
      <c r="E96" s="29">
        <v>0</v>
      </c>
      <c r="F96" s="29">
        <v>0</v>
      </c>
      <c r="G96" s="30" t="str">
        <f t="shared" si="19"/>
        <v/>
      </c>
      <c r="H96" s="30" t="str">
        <f t="shared" si="20"/>
        <v/>
      </c>
      <c r="I96" s="30" t="str">
        <f t="shared" si="21"/>
        <v/>
      </c>
      <c r="J96" s="30" t="str">
        <f t="shared" si="22"/>
        <v/>
      </c>
      <c r="K96" s="30" t="str">
        <f t="shared" si="25"/>
        <v xml:space="preserve"> </v>
      </c>
      <c r="L96" s="30" t="str">
        <f t="shared" si="26"/>
        <v xml:space="preserve"> </v>
      </c>
      <c r="M96" s="30" t="str">
        <f t="shared" si="23"/>
        <v/>
      </c>
      <c r="N96" s="36" t="str">
        <f t="shared" si="24"/>
        <v/>
      </c>
    </row>
    <row r="97" spans="1:14" x14ac:dyDescent="0.2">
      <c r="A97" s="23"/>
      <c r="B97" s="25" t="s">
        <v>80</v>
      </c>
      <c r="C97" s="35">
        <v>8</v>
      </c>
      <c r="D97" s="29">
        <v>4</v>
      </c>
      <c r="E97" s="29">
        <v>10</v>
      </c>
      <c r="F97" s="29">
        <v>1</v>
      </c>
      <c r="G97" s="30">
        <f t="shared" si="19"/>
        <v>1.0869565217391304E-2</v>
      </c>
      <c r="H97" s="30">
        <f t="shared" si="20"/>
        <v>7.4906367041198503E-3</v>
      </c>
      <c r="I97" s="30">
        <f t="shared" si="21"/>
        <v>1.3089005235602094E-2</v>
      </c>
      <c r="J97" s="30">
        <f t="shared" si="22"/>
        <v>1.9157088122605363E-3</v>
      </c>
      <c r="K97" s="30">
        <f t="shared" si="25"/>
        <v>0.25</v>
      </c>
      <c r="L97" s="30">
        <f t="shared" si="26"/>
        <v>-0.75</v>
      </c>
      <c r="M97" s="30">
        <f t="shared" si="23"/>
        <v>2.717391304347826E-3</v>
      </c>
      <c r="N97" s="36">
        <f t="shared" si="24"/>
        <v>-5.6179775280898875E-3</v>
      </c>
    </row>
    <row r="98" spans="1:14" x14ac:dyDescent="0.2">
      <c r="A98" s="23"/>
      <c r="B98" s="25" t="s">
        <v>81</v>
      </c>
      <c r="C98" s="35">
        <v>0</v>
      </c>
      <c r="D98" s="29">
        <v>0</v>
      </c>
      <c r="E98" s="29">
        <v>0</v>
      </c>
      <c r="F98" s="29">
        <v>0</v>
      </c>
      <c r="G98" s="30" t="str">
        <f t="shared" si="19"/>
        <v/>
      </c>
      <c r="H98" s="30" t="str">
        <f t="shared" si="20"/>
        <v/>
      </c>
      <c r="I98" s="30" t="str">
        <f t="shared" si="21"/>
        <v/>
      </c>
      <c r="J98" s="30" t="str">
        <f t="shared" si="22"/>
        <v/>
      </c>
      <c r="K98" s="30" t="str">
        <f t="shared" si="25"/>
        <v xml:space="preserve"> </v>
      </c>
      <c r="L98" s="30" t="str">
        <f t="shared" si="26"/>
        <v xml:space="preserve"> </v>
      </c>
      <c r="M98" s="30" t="str">
        <f t="shared" si="23"/>
        <v/>
      </c>
      <c r="N98" s="36" t="str">
        <f t="shared" si="24"/>
        <v/>
      </c>
    </row>
    <row r="99" spans="1:14" x14ac:dyDescent="0.2">
      <c r="A99" s="23"/>
      <c r="B99" s="25" t="s">
        <v>82</v>
      </c>
      <c r="C99" s="35">
        <v>2</v>
      </c>
      <c r="D99" s="29">
        <v>4</v>
      </c>
      <c r="E99" s="29">
        <v>0</v>
      </c>
      <c r="F99" s="29">
        <v>5</v>
      </c>
      <c r="G99" s="30">
        <f t="shared" si="19"/>
        <v>2.717391304347826E-3</v>
      </c>
      <c r="H99" s="30">
        <f t="shared" si="20"/>
        <v>7.4906367041198503E-3</v>
      </c>
      <c r="I99" s="30" t="str">
        <f t="shared" si="21"/>
        <v/>
      </c>
      <c r="J99" s="30">
        <f t="shared" si="22"/>
        <v>9.5785440613026813E-3</v>
      </c>
      <c r="K99" s="30">
        <f t="shared" si="25"/>
        <v>-1</v>
      </c>
      <c r="L99" s="30">
        <f t="shared" si="26"/>
        <v>0.25</v>
      </c>
      <c r="M99" s="30">
        <f t="shared" si="23"/>
        <v>-2.717391304347826E-3</v>
      </c>
      <c r="N99" s="36">
        <f t="shared" si="24"/>
        <v>1.8726591760299626E-3</v>
      </c>
    </row>
    <row r="100" spans="1:14" x14ac:dyDescent="0.2">
      <c r="A100" s="23"/>
      <c r="B100" s="25" t="s">
        <v>83</v>
      </c>
      <c r="C100" s="35">
        <v>24</v>
      </c>
      <c r="D100" s="29">
        <v>14</v>
      </c>
      <c r="E100" s="29">
        <v>14</v>
      </c>
      <c r="F100" s="29">
        <v>7</v>
      </c>
      <c r="G100" s="30">
        <f t="shared" si="19"/>
        <v>3.2608695652173912E-2</v>
      </c>
      <c r="H100" s="30">
        <f t="shared" si="20"/>
        <v>2.6217228464419477E-2</v>
      </c>
      <c r="I100" s="30">
        <f t="shared" si="21"/>
        <v>1.832460732984293E-2</v>
      </c>
      <c r="J100" s="30">
        <f t="shared" si="22"/>
        <v>1.3409961685823755E-2</v>
      </c>
      <c r="K100" s="30">
        <f t="shared" si="25"/>
        <v>-0.41666666666666669</v>
      </c>
      <c r="L100" s="30">
        <f t="shared" si="26"/>
        <v>-0.5</v>
      </c>
      <c r="M100" s="30">
        <f t="shared" si="23"/>
        <v>-1.358695652173913E-2</v>
      </c>
      <c r="N100" s="36">
        <f t="shared" si="24"/>
        <v>-1.3108614232209739E-2</v>
      </c>
    </row>
    <row r="101" spans="1:14" x14ac:dyDescent="0.2">
      <c r="A101" s="23"/>
      <c r="B101" s="25" t="s">
        <v>84</v>
      </c>
      <c r="C101" s="35">
        <v>52</v>
      </c>
      <c r="D101" s="29">
        <v>52</v>
      </c>
      <c r="E101" s="29">
        <v>4</v>
      </c>
      <c r="F101" s="29">
        <v>5</v>
      </c>
      <c r="G101" s="30">
        <f t="shared" si="19"/>
        <v>7.0652173913043473E-2</v>
      </c>
      <c r="H101" s="30">
        <f t="shared" si="20"/>
        <v>9.7378277153558054E-2</v>
      </c>
      <c r="I101" s="30">
        <f t="shared" si="21"/>
        <v>5.235602094240838E-3</v>
      </c>
      <c r="J101" s="30">
        <f t="shared" si="22"/>
        <v>9.5785440613026813E-3</v>
      </c>
      <c r="K101" s="30">
        <f t="shared" si="25"/>
        <v>-0.92307692307692313</v>
      </c>
      <c r="L101" s="30">
        <f t="shared" si="26"/>
        <v>-0.90384615384615385</v>
      </c>
      <c r="M101" s="30">
        <f t="shared" si="23"/>
        <v>-6.5217391304347824E-2</v>
      </c>
      <c r="N101" s="36">
        <f t="shared" si="24"/>
        <v>-8.8014981273408247E-2</v>
      </c>
    </row>
    <row r="102" spans="1:14" x14ac:dyDescent="0.2">
      <c r="A102" s="23"/>
      <c r="B102" s="25" t="s">
        <v>85</v>
      </c>
      <c r="C102" s="35">
        <v>0</v>
      </c>
      <c r="D102" s="29">
        <v>0</v>
      </c>
      <c r="E102" s="29">
        <v>0</v>
      </c>
      <c r="F102" s="29">
        <v>0</v>
      </c>
      <c r="G102" s="30" t="str">
        <f t="shared" si="19"/>
        <v/>
      </c>
      <c r="H102" s="30" t="str">
        <f t="shared" si="20"/>
        <v/>
      </c>
      <c r="I102" s="30" t="str">
        <f t="shared" si="21"/>
        <v/>
      </c>
      <c r="J102" s="30" t="str">
        <f t="shared" si="22"/>
        <v/>
      </c>
      <c r="K102" s="30" t="str">
        <f t="shared" si="25"/>
        <v xml:space="preserve"> </v>
      </c>
      <c r="L102" s="30" t="str">
        <f t="shared" si="26"/>
        <v xml:space="preserve"> </v>
      </c>
      <c r="M102" s="30" t="str">
        <f t="shared" si="23"/>
        <v/>
      </c>
      <c r="N102" s="36" t="str">
        <f t="shared" si="24"/>
        <v/>
      </c>
    </row>
    <row r="103" spans="1:14" x14ac:dyDescent="0.2">
      <c r="A103" s="23"/>
      <c r="B103" s="25" t="s">
        <v>86</v>
      </c>
      <c r="C103" s="35">
        <v>12</v>
      </c>
      <c r="D103" s="29">
        <v>41</v>
      </c>
      <c r="E103" s="29">
        <v>4</v>
      </c>
      <c r="F103" s="29">
        <v>14</v>
      </c>
      <c r="G103" s="30">
        <f t="shared" si="19"/>
        <v>1.6304347826086956E-2</v>
      </c>
      <c r="H103" s="30">
        <f t="shared" si="20"/>
        <v>7.6779026217228458E-2</v>
      </c>
      <c r="I103" s="30">
        <f t="shared" si="21"/>
        <v>5.235602094240838E-3</v>
      </c>
      <c r="J103" s="30">
        <f t="shared" si="22"/>
        <v>2.681992337164751E-2</v>
      </c>
      <c r="K103" s="30">
        <f t="shared" si="25"/>
        <v>-0.66666666666666663</v>
      </c>
      <c r="L103" s="30">
        <f t="shared" si="26"/>
        <v>-0.65853658536585369</v>
      </c>
      <c r="M103" s="30">
        <f t="shared" si="23"/>
        <v>-1.0869565217391304E-2</v>
      </c>
      <c r="N103" s="36">
        <f t="shared" si="24"/>
        <v>-5.0561797752808987E-2</v>
      </c>
    </row>
    <row r="104" spans="1:14" x14ac:dyDescent="0.2">
      <c r="A104" s="23"/>
      <c r="B104" s="25" t="s">
        <v>87</v>
      </c>
      <c r="C104" s="35">
        <v>1</v>
      </c>
      <c r="D104" s="29">
        <v>10</v>
      </c>
      <c r="E104" s="29">
        <v>0</v>
      </c>
      <c r="F104" s="29">
        <v>13</v>
      </c>
      <c r="G104" s="30">
        <f t="shared" si="19"/>
        <v>1.358695652173913E-3</v>
      </c>
      <c r="H104" s="30">
        <f t="shared" si="20"/>
        <v>1.8726591760299626E-2</v>
      </c>
      <c r="I104" s="30" t="str">
        <f t="shared" si="21"/>
        <v/>
      </c>
      <c r="J104" s="30">
        <f t="shared" si="22"/>
        <v>2.4904214559386972E-2</v>
      </c>
      <c r="K104" s="30">
        <f t="shared" si="25"/>
        <v>-1</v>
      </c>
      <c r="L104" s="30">
        <f t="shared" si="26"/>
        <v>0.3</v>
      </c>
      <c r="M104" s="30">
        <f t="shared" si="23"/>
        <v>-1.358695652173913E-3</v>
      </c>
      <c r="N104" s="36">
        <f t="shared" si="24"/>
        <v>5.6179775280898875E-3</v>
      </c>
    </row>
    <row r="105" spans="1:14" x14ac:dyDescent="0.2">
      <c r="A105" s="23"/>
      <c r="B105" s="25" t="s">
        <v>88</v>
      </c>
      <c r="C105" s="35">
        <v>2</v>
      </c>
      <c r="D105" s="29">
        <v>2</v>
      </c>
      <c r="E105" s="29">
        <v>0</v>
      </c>
      <c r="F105" s="29">
        <v>1</v>
      </c>
      <c r="G105" s="30">
        <f t="shared" si="19"/>
        <v>2.717391304347826E-3</v>
      </c>
      <c r="H105" s="30">
        <f t="shared" si="20"/>
        <v>3.7453183520599251E-3</v>
      </c>
      <c r="I105" s="30" t="str">
        <f t="shared" si="21"/>
        <v/>
      </c>
      <c r="J105" s="30">
        <f t="shared" si="22"/>
        <v>1.9157088122605363E-3</v>
      </c>
      <c r="K105" s="30">
        <f t="shared" si="25"/>
        <v>-1</v>
      </c>
      <c r="L105" s="30">
        <f t="shared" si="26"/>
        <v>-0.5</v>
      </c>
      <c r="M105" s="30">
        <f t="shared" si="23"/>
        <v>-2.717391304347826E-3</v>
      </c>
      <c r="N105" s="36">
        <f t="shared" si="24"/>
        <v>-1.8726591760299626E-3</v>
      </c>
    </row>
    <row r="106" spans="1:14" x14ac:dyDescent="0.2">
      <c r="A106" s="23"/>
      <c r="B106" s="25" t="s">
        <v>89</v>
      </c>
      <c r="C106" s="35">
        <v>2</v>
      </c>
      <c r="D106" s="29">
        <v>7</v>
      </c>
      <c r="E106" s="29">
        <v>1</v>
      </c>
      <c r="F106" s="29">
        <v>2</v>
      </c>
      <c r="G106" s="30">
        <f t="shared" si="19"/>
        <v>2.717391304347826E-3</v>
      </c>
      <c r="H106" s="30">
        <f t="shared" si="20"/>
        <v>1.3108614232209739E-2</v>
      </c>
      <c r="I106" s="30">
        <f t="shared" si="21"/>
        <v>1.3089005235602095E-3</v>
      </c>
      <c r="J106" s="30">
        <f t="shared" si="22"/>
        <v>3.8314176245210726E-3</v>
      </c>
      <c r="K106" s="30">
        <f t="shared" si="25"/>
        <v>-0.5</v>
      </c>
      <c r="L106" s="30">
        <f t="shared" si="26"/>
        <v>-0.7142857142857143</v>
      </c>
      <c r="M106" s="30">
        <f t="shared" si="23"/>
        <v>-1.358695652173913E-3</v>
      </c>
      <c r="N106" s="36">
        <f t="shared" si="24"/>
        <v>-9.3632958801498131E-3</v>
      </c>
    </row>
    <row r="107" spans="1:14" x14ac:dyDescent="0.2">
      <c r="A107" s="23"/>
      <c r="B107" s="25" t="s">
        <v>90</v>
      </c>
      <c r="C107" s="35">
        <v>1</v>
      </c>
      <c r="D107" s="29">
        <v>0</v>
      </c>
      <c r="E107" s="29">
        <v>1</v>
      </c>
      <c r="F107" s="29">
        <v>0</v>
      </c>
      <c r="G107" s="30">
        <f t="shared" si="19"/>
        <v>1.358695652173913E-3</v>
      </c>
      <c r="H107" s="30" t="str">
        <f t="shared" si="20"/>
        <v/>
      </c>
      <c r="I107" s="30">
        <f t="shared" si="21"/>
        <v>1.3089005235602095E-3</v>
      </c>
      <c r="J107" s="30" t="str">
        <f t="shared" si="22"/>
        <v/>
      </c>
      <c r="K107" s="30">
        <f t="shared" si="25"/>
        <v>0</v>
      </c>
      <c r="L107" s="30" t="str">
        <f t="shared" si="26"/>
        <v xml:space="preserve"> </v>
      </c>
      <c r="M107" s="30">
        <f t="shared" si="23"/>
        <v>0</v>
      </c>
      <c r="N107" s="36" t="str">
        <f t="shared" si="24"/>
        <v/>
      </c>
    </row>
    <row r="108" spans="1:14" x14ac:dyDescent="0.2">
      <c r="A108" s="23"/>
      <c r="B108" s="25" t="s">
        <v>91</v>
      </c>
      <c r="C108" s="35">
        <v>0</v>
      </c>
      <c r="D108" s="29">
        <v>2</v>
      </c>
      <c r="E108" s="29">
        <v>0</v>
      </c>
      <c r="F108" s="29">
        <v>0</v>
      </c>
      <c r="G108" s="30" t="str">
        <f t="shared" si="19"/>
        <v/>
      </c>
      <c r="H108" s="30">
        <f t="shared" si="20"/>
        <v>3.7453183520599251E-3</v>
      </c>
      <c r="I108" s="30" t="str">
        <f t="shared" si="21"/>
        <v/>
      </c>
      <c r="J108" s="30" t="str">
        <f t="shared" si="22"/>
        <v/>
      </c>
      <c r="K108" s="30" t="str">
        <f t="shared" si="25"/>
        <v xml:space="preserve"> </v>
      </c>
      <c r="L108" s="30">
        <f t="shared" si="26"/>
        <v>-1</v>
      </c>
      <c r="M108" s="30" t="str">
        <f t="shared" si="23"/>
        <v/>
      </c>
      <c r="N108" s="36">
        <f t="shared" si="24"/>
        <v>-3.7453183520599251E-3</v>
      </c>
    </row>
    <row r="109" spans="1:14" x14ac:dyDescent="0.2">
      <c r="A109" s="23"/>
      <c r="B109" s="25" t="s">
        <v>92</v>
      </c>
      <c r="C109" s="35">
        <v>2</v>
      </c>
      <c r="D109" s="29">
        <v>0</v>
      </c>
      <c r="E109" s="29">
        <v>0</v>
      </c>
      <c r="F109" s="29">
        <v>0</v>
      </c>
      <c r="G109" s="30">
        <f t="shared" si="19"/>
        <v>2.717391304347826E-3</v>
      </c>
      <c r="H109" s="30" t="str">
        <f t="shared" si="20"/>
        <v/>
      </c>
      <c r="I109" s="30" t="str">
        <f t="shared" si="21"/>
        <v/>
      </c>
      <c r="J109" s="30" t="str">
        <f t="shared" si="22"/>
        <v/>
      </c>
      <c r="K109" s="30">
        <f t="shared" si="25"/>
        <v>-1</v>
      </c>
      <c r="L109" s="30" t="str">
        <f t="shared" si="26"/>
        <v xml:space="preserve"> </v>
      </c>
      <c r="M109" s="30">
        <f t="shared" si="23"/>
        <v>-2.717391304347826E-3</v>
      </c>
      <c r="N109" s="36" t="str">
        <f t="shared" si="24"/>
        <v/>
      </c>
    </row>
    <row r="110" spans="1:14" x14ac:dyDescent="0.2">
      <c r="A110" s="23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23"/>
      <c r="B111" s="25" t="s">
        <v>94</v>
      </c>
      <c r="C111" s="35">
        <v>20</v>
      </c>
      <c r="D111" s="29">
        <v>16</v>
      </c>
      <c r="E111" s="29">
        <v>6</v>
      </c>
      <c r="F111" s="29">
        <v>8</v>
      </c>
      <c r="G111" s="30">
        <f t="shared" si="19"/>
        <v>2.717391304347826E-2</v>
      </c>
      <c r="H111" s="30">
        <f t="shared" si="20"/>
        <v>2.9962546816479401E-2</v>
      </c>
      <c r="I111" s="30">
        <f t="shared" si="21"/>
        <v>7.8534031413612562E-3</v>
      </c>
      <c r="J111" s="30">
        <f t="shared" si="22"/>
        <v>1.532567049808429E-2</v>
      </c>
      <c r="K111" s="30">
        <f t="shared" si="25"/>
        <v>-0.7</v>
      </c>
      <c r="L111" s="30">
        <f t="shared" si="26"/>
        <v>-0.5</v>
      </c>
      <c r="M111" s="30">
        <f t="shared" si="23"/>
        <v>-1.902173913043478E-2</v>
      </c>
      <c r="N111" s="36">
        <f t="shared" si="24"/>
        <v>-1.4981273408239701E-2</v>
      </c>
    </row>
    <row r="112" spans="1:14" x14ac:dyDescent="0.2">
      <c r="A112" s="23"/>
      <c r="B112" s="25" t="s">
        <v>95</v>
      </c>
      <c r="C112" s="35">
        <v>0</v>
      </c>
      <c r="D112" s="29">
        <v>0</v>
      </c>
      <c r="E112" s="29">
        <v>0</v>
      </c>
      <c r="F112" s="29">
        <v>0</v>
      </c>
      <c r="G112" s="30" t="str">
        <f t="shared" si="19"/>
        <v/>
      </c>
      <c r="H112" s="30" t="str">
        <f t="shared" si="20"/>
        <v/>
      </c>
      <c r="I112" s="30" t="str">
        <f t="shared" si="21"/>
        <v/>
      </c>
      <c r="J112" s="30" t="str">
        <f t="shared" si="22"/>
        <v/>
      </c>
      <c r="K112" s="30" t="str">
        <f t="shared" si="25"/>
        <v xml:space="preserve"> </v>
      </c>
      <c r="L112" s="30" t="str">
        <f t="shared" si="26"/>
        <v xml:space="preserve"> </v>
      </c>
      <c r="M112" s="30" t="str">
        <f t="shared" si="23"/>
        <v/>
      </c>
      <c r="N112" s="36" t="str">
        <f t="shared" si="24"/>
        <v/>
      </c>
    </row>
    <row r="113" spans="1:14" x14ac:dyDescent="0.2">
      <c r="A113" s="23"/>
      <c r="B113" s="25" t="s">
        <v>96</v>
      </c>
      <c r="C113" s="35">
        <v>2</v>
      </c>
      <c r="D113" s="29">
        <v>5</v>
      </c>
      <c r="E113" s="29">
        <v>0</v>
      </c>
      <c r="F113" s="29">
        <v>3</v>
      </c>
      <c r="G113" s="30">
        <f t="shared" ref="G113:G144" si="27">+IF(C113=0,"",C113/C$81)</f>
        <v>2.717391304347826E-3</v>
      </c>
      <c r="H113" s="30">
        <f t="shared" ref="H113:H144" si="28">+IF(D113=0,"",D113/D$81)</f>
        <v>9.3632958801498131E-3</v>
      </c>
      <c r="I113" s="30" t="str">
        <f t="shared" ref="I113:I144" si="29">+IF(E113=0,"",E113/E$81)</f>
        <v/>
      </c>
      <c r="J113" s="30">
        <f t="shared" ref="J113:J144" si="30">+IF(F113=0,"",F113/F$81)</f>
        <v>5.7471264367816091E-3</v>
      </c>
      <c r="K113" s="30">
        <f t="shared" si="25"/>
        <v>-1</v>
      </c>
      <c r="L113" s="30">
        <f t="shared" si="26"/>
        <v>-0.4</v>
      </c>
      <c r="M113" s="30">
        <f t="shared" ref="M113:M144" si="31">+IF(OR(AND(G113=""),(K113="")),"",G113*K113)</f>
        <v>-2.717391304347826E-3</v>
      </c>
      <c r="N113" s="36">
        <f t="shared" ref="N113:N144" si="32">+IF(OR(AND(H113=""),(L113="")),"",H113*L113)</f>
        <v>-3.7453183520599256E-3</v>
      </c>
    </row>
    <row r="114" spans="1:14" x14ac:dyDescent="0.2">
      <c r="A114" s="23"/>
      <c r="B114" s="25" t="s">
        <v>97</v>
      </c>
      <c r="C114" s="35">
        <v>2</v>
      </c>
      <c r="D114" s="29">
        <v>2</v>
      </c>
      <c r="E114" s="29">
        <v>0</v>
      </c>
      <c r="F114" s="29">
        <v>1</v>
      </c>
      <c r="G114" s="30">
        <f t="shared" si="27"/>
        <v>2.717391304347826E-3</v>
      </c>
      <c r="H114" s="30">
        <f t="shared" si="28"/>
        <v>3.7453183520599251E-3</v>
      </c>
      <c r="I114" s="30" t="str">
        <f t="shared" si="29"/>
        <v/>
      </c>
      <c r="J114" s="30">
        <f t="shared" si="30"/>
        <v>1.9157088122605363E-3</v>
      </c>
      <c r="K114" s="30">
        <f t="shared" ref="K114:K145" si="33">+IF(AND(C114=0,E114=0)," ",IF(C114=0,1,IF(E114=0,-1,(E114-C114)/C114)))</f>
        <v>-1</v>
      </c>
      <c r="L114" s="30">
        <f t="shared" ref="L114:L145" si="34">+IF(AND(D114=0,F114=0)," ",IF(D114=0,1,IF(F114=0,-1,(F114-D114)/D114)))</f>
        <v>-0.5</v>
      </c>
      <c r="M114" s="30">
        <f t="shared" si="31"/>
        <v>-2.717391304347826E-3</v>
      </c>
      <c r="N114" s="36">
        <f t="shared" si="32"/>
        <v>-1.8726591760299626E-3</v>
      </c>
    </row>
    <row r="115" spans="1:14" x14ac:dyDescent="0.2">
      <c r="A115" s="23"/>
      <c r="B115" s="25" t="s">
        <v>98</v>
      </c>
      <c r="C115" s="35">
        <v>4</v>
      </c>
      <c r="D115" s="29">
        <v>15</v>
      </c>
      <c r="E115" s="29">
        <v>2</v>
      </c>
      <c r="F115" s="29">
        <v>13</v>
      </c>
      <c r="G115" s="30">
        <f t="shared" si="27"/>
        <v>5.434782608695652E-3</v>
      </c>
      <c r="H115" s="30">
        <f t="shared" si="28"/>
        <v>2.8089887640449437E-2</v>
      </c>
      <c r="I115" s="30">
        <f t="shared" si="29"/>
        <v>2.617801047120419E-3</v>
      </c>
      <c r="J115" s="30">
        <f t="shared" si="30"/>
        <v>2.4904214559386972E-2</v>
      </c>
      <c r="K115" s="30">
        <f t="shared" si="33"/>
        <v>-0.5</v>
      </c>
      <c r="L115" s="30">
        <f t="shared" si="34"/>
        <v>-0.13333333333333333</v>
      </c>
      <c r="M115" s="30">
        <f t="shared" si="31"/>
        <v>-2.717391304347826E-3</v>
      </c>
      <c r="N115" s="36">
        <f t="shared" si="32"/>
        <v>-3.7453183520599251E-3</v>
      </c>
    </row>
    <row r="116" spans="1:14" x14ac:dyDescent="0.2">
      <c r="A116" s="23"/>
      <c r="B116" s="25" t="s">
        <v>99</v>
      </c>
      <c r="C116" s="35">
        <v>8</v>
      </c>
      <c r="D116" s="29">
        <v>5</v>
      </c>
      <c r="E116" s="29">
        <v>3</v>
      </c>
      <c r="F116" s="29">
        <v>10</v>
      </c>
      <c r="G116" s="30">
        <f t="shared" si="27"/>
        <v>1.0869565217391304E-2</v>
      </c>
      <c r="H116" s="30">
        <f t="shared" si="28"/>
        <v>9.3632958801498131E-3</v>
      </c>
      <c r="I116" s="30">
        <f t="shared" si="29"/>
        <v>3.9267015706806281E-3</v>
      </c>
      <c r="J116" s="30">
        <f t="shared" si="30"/>
        <v>1.9157088122605363E-2</v>
      </c>
      <c r="K116" s="30">
        <f t="shared" si="33"/>
        <v>-0.625</v>
      </c>
      <c r="L116" s="30">
        <f t="shared" si="34"/>
        <v>1</v>
      </c>
      <c r="M116" s="30">
        <f t="shared" si="31"/>
        <v>-6.793478260869565E-3</v>
      </c>
      <c r="N116" s="36">
        <f t="shared" si="32"/>
        <v>9.3632958801498131E-3</v>
      </c>
    </row>
    <row r="117" spans="1:14" x14ac:dyDescent="0.2">
      <c r="A117" s="23"/>
      <c r="B117" s="25" t="s">
        <v>100</v>
      </c>
      <c r="C117" s="35">
        <v>0</v>
      </c>
      <c r="D117" s="29">
        <v>0</v>
      </c>
      <c r="E117" s="29">
        <v>0</v>
      </c>
      <c r="F117" s="29">
        <v>0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 t="str">
        <f t="shared" si="34"/>
        <v xml:space="preserve"> 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23"/>
      <c r="B118" s="25" t="s">
        <v>101</v>
      </c>
      <c r="C118" s="35">
        <v>6</v>
      </c>
      <c r="D118" s="29">
        <v>4</v>
      </c>
      <c r="E118" s="29">
        <v>0</v>
      </c>
      <c r="F118" s="29">
        <v>4</v>
      </c>
      <c r="G118" s="30">
        <f t="shared" si="27"/>
        <v>8.152173913043478E-3</v>
      </c>
      <c r="H118" s="30">
        <f t="shared" si="28"/>
        <v>7.4906367041198503E-3</v>
      </c>
      <c r="I118" s="30" t="str">
        <f t="shared" si="29"/>
        <v/>
      </c>
      <c r="J118" s="30">
        <f t="shared" si="30"/>
        <v>7.6628352490421452E-3</v>
      </c>
      <c r="K118" s="30">
        <f t="shared" si="33"/>
        <v>-1</v>
      </c>
      <c r="L118" s="30">
        <f t="shared" si="34"/>
        <v>0</v>
      </c>
      <c r="M118" s="30">
        <f t="shared" si="31"/>
        <v>-8.152173913043478E-3</v>
      </c>
      <c r="N118" s="36">
        <f t="shared" si="32"/>
        <v>0</v>
      </c>
    </row>
    <row r="119" spans="1:14" x14ac:dyDescent="0.2">
      <c r="A119" s="23"/>
      <c r="B119" s="25" t="s">
        <v>102</v>
      </c>
      <c r="C119" s="35">
        <v>0</v>
      </c>
      <c r="D119" s="29">
        <v>0</v>
      </c>
      <c r="E119" s="29">
        <v>1</v>
      </c>
      <c r="F119" s="29">
        <v>0</v>
      </c>
      <c r="G119" s="30" t="str">
        <f t="shared" si="27"/>
        <v/>
      </c>
      <c r="H119" s="30" t="str">
        <f t="shared" si="28"/>
        <v/>
      </c>
      <c r="I119" s="30">
        <f t="shared" si="29"/>
        <v>1.3089005235602095E-3</v>
      </c>
      <c r="J119" s="30" t="str">
        <f t="shared" si="30"/>
        <v/>
      </c>
      <c r="K119" s="30">
        <f t="shared" si="33"/>
        <v>1</v>
      </c>
      <c r="L119" s="30" t="str">
        <f t="shared" si="34"/>
        <v xml:space="preserve"> 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23"/>
      <c r="B120" s="25" t="s">
        <v>103</v>
      </c>
      <c r="C120" s="35">
        <v>0</v>
      </c>
      <c r="D120" s="29">
        <v>1</v>
      </c>
      <c r="E120" s="29">
        <v>0</v>
      </c>
      <c r="F120" s="29">
        <v>0</v>
      </c>
      <c r="G120" s="30" t="str">
        <f t="shared" si="27"/>
        <v/>
      </c>
      <c r="H120" s="30">
        <f t="shared" si="28"/>
        <v>1.8726591760299626E-3</v>
      </c>
      <c r="I120" s="30" t="str">
        <f t="shared" si="29"/>
        <v/>
      </c>
      <c r="J120" s="30" t="str">
        <f t="shared" si="30"/>
        <v/>
      </c>
      <c r="K120" s="30" t="str">
        <f t="shared" si="33"/>
        <v xml:space="preserve"> </v>
      </c>
      <c r="L120" s="30">
        <f t="shared" si="34"/>
        <v>-1</v>
      </c>
      <c r="M120" s="30" t="str">
        <f t="shared" si="31"/>
        <v/>
      </c>
      <c r="N120" s="36">
        <f t="shared" si="32"/>
        <v>-1.8726591760299626E-3</v>
      </c>
    </row>
    <row r="121" spans="1:14" x14ac:dyDescent="0.2">
      <c r="A121" s="23"/>
      <c r="B121" s="25" t="s">
        <v>104</v>
      </c>
      <c r="C121" s="35">
        <v>1</v>
      </c>
      <c r="D121" s="29">
        <v>0</v>
      </c>
      <c r="E121" s="29">
        <v>0</v>
      </c>
      <c r="F121" s="29">
        <v>1</v>
      </c>
      <c r="G121" s="30">
        <f t="shared" si="27"/>
        <v>1.358695652173913E-3</v>
      </c>
      <c r="H121" s="30" t="str">
        <f t="shared" si="28"/>
        <v/>
      </c>
      <c r="I121" s="30" t="str">
        <f t="shared" si="29"/>
        <v/>
      </c>
      <c r="J121" s="30">
        <f t="shared" si="30"/>
        <v>1.9157088122605363E-3</v>
      </c>
      <c r="K121" s="30">
        <f t="shared" si="33"/>
        <v>-1</v>
      </c>
      <c r="L121" s="30">
        <f t="shared" si="34"/>
        <v>1</v>
      </c>
      <c r="M121" s="30">
        <f t="shared" si="31"/>
        <v>-1.358695652173913E-3</v>
      </c>
      <c r="N121" s="36" t="str">
        <f t="shared" si="32"/>
        <v/>
      </c>
    </row>
    <row r="122" spans="1:14" x14ac:dyDescent="0.2">
      <c r="A122" s="23"/>
      <c r="B122" s="25" t="s">
        <v>105</v>
      </c>
      <c r="C122" s="35">
        <v>0</v>
      </c>
      <c r="D122" s="29">
        <v>1</v>
      </c>
      <c r="E122" s="29">
        <v>12</v>
      </c>
      <c r="F122" s="29">
        <v>13</v>
      </c>
      <c r="G122" s="30" t="str">
        <f t="shared" si="27"/>
        <v/>
      </c>
      <c r="H122" s="30">
        <f t="shared" si="28"/>
        <v>1.8726591760299626E-3</v>
      </c>
      <c r="I122" s="30">
        <f t="shared" si="29"/>
        <v>1.5706806282722512E-2</v>
      </c>
      <c r="J122" s="30">
        <f t="shared" si="30"/>
        <v>2.4904214559386972E-2</v>
      </c>
      <c r="K122" s="30">
        <f t="shared" si="33"/>
        <v>1</v>
      </c>
      <c r="L122" s="30">
        <f t="shared" si="34"/>
        <v>12</v>
      </c>
      <c r="M122" s="30" t="str">
        <f t="shared" si="31"/>
        <v/>
      </c>
      <c r="N122" s="36">
        <f t="shared" si="32"/>
        <v>2.247191011235955E-2</v>
      </c>
    </row>
    <row r="123" spans="1:14" x14ac:dyDescent="0.2">
      <c r="A123" s="23"/>
      <c r="B123" s="25" t="s">
        <v>106</v>
      </c>
      <c r="C123" s="35">
        <v>11</v>
      </c>
      <c r="D123" s="29">
        <v>17</v>
      </c>
      <c r="E123" s="29">
        <v>8</v>
      </c>
      <c r="F123" s="29">
        <v>11</v>
      </c>
      <c r="G123" s="30">
        <f t="shared" si="27"/>
        <v>1.4945652173913044E-2</v>
      </c>
      <c r="H123" s="30">
        <f t="shared" si="28"/>
        <v>3.1835205992509365E-2</v>
      </c>
      <c r="I123" s="30">
        <f t="shared" si="29"/>
        <v>1.0471204188481676E-2</v>
      </c>
      <c r="J123" s="30">
        <f t="shared" si="30"/>
        <v>2.1072796934865901E-2</v>
      </c>
      <c r="K123" s="30">
        <f t="shared" si="33"/>
        <v>-0.27272727272727271</v>
      </c>
      <c r="L123" s="30">
        <f t="shared" si="34"/>
        <v>-0.35294117647058826</v>
      </c>
      <c r="M123" s="30">
        <f t="shared" si="31"/>
        <v>-4.076086956521739E-3</v>
      </c>
      <c r="N123" s="36">
        <f t="shared" si="32"/>
        <v>-1.1235955056179777E-2</v>
      </c>
    </row>
    <row r="124" spans="1:14" ht="25.5" x14ac:dyDescent="0.2">
      <c r="A124" s="23"/>
      <c r="B124" s="25" t="s">
        <v>107</v>
      </c>
      <c r="C124" s="35">
        <v>3</v>
      </c>
      <c r="D124" s="29">
        <v>5</v>
      </c>
      <c r="E124" s="29">
        <v>27</v>
      </c>
      <c r="F124" s="29">
        <v>42</v>
      </c>
      <c r="G124" s="30">
        <f t="shared" si="27"/>
        <v>4.076086956521739E-3</v>
      </c>
      <c r="H124" s="30">
        <f t="shared" si="28"/>
        <v>9.3632958801498131E-3</v>
      </c>
      <c r="I124" s="30">
        <f t="shared" si="29"/>
        <v>3.5340314136125657E-2</v>
      </c>
      <c r="J124" s="30">
        <f t="shared" si="30"/>
        <v>8.0459770114942528E-2</v>
      </c>
      <c r="K124" s="30">
        <f t="shared" si="33"/>
        <v>8</v>
      </c>
      <c r="L124" s="30">
        <f t="shared" si="34"/>
        <v>7.4</v>
      </c>
      <c r="M124" s="30">
        <f t="shared" si="31"/>
        <v>3.2608695652173912E-2</v>
      </c>
      <c r="N124" s="36">
        <f t="shared" si="32"/>
        <v>6.9288389513108617E-2</v>
      </c>
    </row>
    <row r="125" spans="1:14" ht="25.5" x14ac:dyDescent="0.2">
      <c r="A125" s="23"/>
      <c r="B125" s="25" t="s">
        <v>108</v>
      </c>
      <c r="C125" s="35">
        <v>36</v>
      </c>
      <c r="D125" s="29">
        <v>23</v>
      </c>
      <c r="E125" s="29">
        <v>15</v>
      </c>
      <c r="F125" s="29">
        <v>24</v>
      </c>
      <c r="G125" s="30">
        <f t="shared" si="27"/>
        <v>4.8913043478260872E-2</v>
      </c>
      <c r="H125" s="30">
        <f t="shared" si="28"/>
        <v>4.307116104868914E-2</v>
      </c>
      <c r="I125" s="30">
        <f t="shared" si="29"/>
        <v>1.9633507853403141E-2</v>
      </c>
      <c r="J125" s="30">
        <f t="shared" si="30"/>
        <v>4.5977011494252873E-2</v>
      </c>
      <c r="K125" s="30">
        <f t="shared" si="33"/>
        <v>-0.58333333333333337</v>
      </c>
      <c r="L125" s="30">
        <f t="shared" si="34"/>
        <v>4.3478260869565216E-2</v>
      </c>
      <c r="M125" s="30">
        <f t="shared" si="31"/>
        <v>-2.8532608695652176E-2</v>
      </c>
      <c r="N125" s="36">
        <f t="shared" si="32"/>
        <v>1.8726591760299626E-3</v>
      </c>
    </row>
    <row r="126" spans="1:14" x14ac:dyDescent="0.2">
      <c r="A126" s="23"/>
      <c r="B126" s="25" t="s">
        <v>109</v>
      </c>
      <c r="C126" s="35">
        <v>1</v>
      </c>
      <c r="D126" s="29">
        <v>1</v>
      </c>
      <c r="E126" s="29">
        <v>4</v>
      </c>
      <c r="F126" s="29">
        <v>8</v>
      </c>
      <c r="G126" s="30">
        <f t="shared" si="27"/>
        <v>1.358695652173913E-3</v>
      </c>
      <c r="H126" s="30">
        <f t="shared" si="28"/>
        <v>1.8726591760299626E-3</v>
      </c>
      <c r="I126" s="30">
        <f t="shared" si="29"/>
        <v>5.235602094240838E-3</v>
      </c>
      <c r="J126" s="30">
        <f t="shared" si="30"/>
        <v>1.532567049808429E-2</v>
      </c>
      <c r="K126" s="30">
        <f t="shared" si="33"/>
        <v>3</v>
      </c>
      <c r="L126" s="30">
        <f t="shared" si="34"/>
        <v>7</v>
      </c>
      <c r="M126" s="30">
        <f t="shared" si="31"/>
        <v>4.076086956521739E-3</v>
      </c>
      <c r="N126" s="36">
        <f t="shared" si="32"/>
        <v>1.3108614232209739E-2</v>
      </c>
    </row>
    <row r="127" spans="1:14" x14ac:dyDescent="0.2">
      <c r="A127" s="23"/>
      <c r="B127" s="25" t="s">
        <v>110</v>
      </c>
      <c r="C127" s="35">
        <v>7</v>
      </c>
      <c r="D127" s="29">
        <v>8</v>
      </c>
      <c r="E127" s="29">
        <v>15</v>
      </c>
      <c r="F127" s="29">
        <v>12</v>
      </c>
      <c r="G127" s="30">
        <f t="shared" si="27"/>
        <v>9.5108695652173919E-3</v>
      </c>
      <c r="H127" s="30">
        <f t="shared" si="28"/>
        <v>1.4981273408239701E-2</v>
      </c>
      <c r="I127" s="30">
        <f t="shared" si="29"/>
        <v>1.9633507853403141E-2</v>
      </c>
      <c r="J127" s="30">
        <f t="shared" si="30"/>
        <v>2.2988505747126436E-2</v>
      </c>
      <c r="K127" s="30">
        <f t="shared" si="33"/>
        <v>1.1428571428571428</v>
      </c>
      <c r="L127" s="30">
        <f t="shared" si="34"/>
        <v>0.5</v>
      </c>
      <c r="M127" s="30">
        <f t="shared" si="31"/>
        <v>1.0869565217391304E-2</v>
      </c>
      <c r="N127" s="36">
        <f t="shared" si="32"/>
        <v>7.4906367041198503E-3</v>
      </c>
    </row>
    <row r="128" spans="1:14" x14ac:dyDescent="0.2">
      <c r="A128" s="23"/>
      <c r="B128" s="25" t="s">
        <v>111</v>
      </c>
      <c r="C128" s="35">
        <v>5</v>
      </c>
      <c r="D128" s="29">
        <v>3</v>
      </c>
      <c r="E128" s="29">
        <v>1</v>
      </c>
      <c r="F128" s="29">
        <v>0</v>
      </c>
      <c r="G128" s="30">
        <f t="shared" si="27"/>
        <v>6.793478260869565E-3</v>
      </c>
      <c r="H128" s="30">
        <f t="shared" si="28"/>
        <v>5.6179775280898875E-3</v>
      </c>
      <c r="I128" s="30">
        <f t="shared" si="29"/>
        <v>1.3089005235602095E-3</v>
      </c>
      <c r="J128" s="30" t="str">
        <f t="shared" si="30"/>
        <v/>
      </c>
      <c r="K128" s="30">
        <f t="shared" si="33"/>
        <v>-0.8</v>
      </c>
      <c r="L128" s="30">
        <f t="shared" si="34"/>
        <v>-1</v>
      </c>
      <c r="M128" s="30">
        <f t="shared" si="31"/>
        <v>-5.434782608695652E-3</v>
      </c>
      <c r="N128" s="36">
        <f t="shared" si="32"/>
        <v>-5.6179775280898875E-3</v>
      </c>
    </row>
    <row r="129" spans="1:14" x14ac:dyDescent="0.2">
      <c r="A129" s="23"/>
      <c r="B129" s="25" t="s">
        <v>112</v>
      </c>
      <c r="C129" s="35">
        <v>0</v>
      </c>
      <c r="D129" s="29">
        <v>2</v>
      </c>
      <c r="E129" s="29">
        <v>0</v>
      </c>
      <c r="F129" s="29">
        <v>3</v>
      </c>
      <c r="G129" s="30" t="str">
        <f t="shared" si="27"/>
        <v/>
      </c>
      <c r="H129" s="30">
        <f t="shared" si="28"/>
        <v>3.7453183520599251E-3</v>
      </c>
      <c r="I129" s="30" t="str">
        <f t="shared" si="29"/>
        <v/>
      </c>
      <c r="J129" s="30">
        <f t="shared" si="30"/>
        <v>5.7471264367816091E-3</v>
      </c>
      <c r="K129" s="30" t="str">
        <f t="shared" si="33"/>
        <v xml:space="preserve"> </v>
      </c>
      <c r="L129" s="30">
        <f t="shared" si="34"/>
        <v>0.5</v>
      </c>
      <c r="M129" s="30" t="str">
        <f t="shared" si="31"/>
        <v/>
      </c>
      <c r="N129" s="36">
        <f t="shared" si="32"/>
        <v>1.8726591760299626E-3</v>
      </c>
    </row>
    <row r="130" spans="1:14" x14ac:dyDescent="0.2">
      <c r="A130" s="23"/>
      <c r="B130" s="25" t="s">
        <v>113</v>
      </c>
      <c r="C130" s="35">
        <v>0</v>
      </c>
      <c r="D130" s="29">
        <v>0</v>
      </c>
      <c r="E130" s="29">
        <v>2</v>
      </c>
      <c r="F130" s="29">
        <v>0</v>
      </c>
      <c r="G130" s="30" t="str">
        <f t="shared" si="27"/>
        <v/>
      </c>
      <c r="H130" s="30" t="str">
        <f t="shared" si="28"/>
        <v/>
      </c>
      <c r="I130" s="30">
        <f t="shared" si="29"/>
        <v>2.617801047120419E-3</v>
      </c>
      <c r="J130" s="30" t="str">
        <f t="shared" si="30"/>
        <v/>
      </c>
      <c r="K130" s="30">
        <f t="shared" si="33"/>
        <v>1</v>
      </c>
      <c r="L130" s="30" t="str">
        <f t="shared" si="34"/>
        <v xml:space="preserve"> 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23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23"/>
      <c r="B132" s="25" t="s">
        <v>115</v>
      </c>
      <c r="C132" s="35">
        <v>0</v>
      </c>
      <c r="D132" s="29">
        <v>0</v>
      </c>
      <c r="E132" s="29">
        <v>0</v>
      </c>
      <c r="F132" s="29">
        <v>0</v>
      </c>
      <c r="G132" s="30" t="str">
        <f t="shared" si="27"/>
        <v/>
      </c>
      <c r="H132" s="30" t="str">
        <f t="shared" si="28"/>
        <v/>
      </c>
      <c r="I132" s="30" t="str">
        <f t="shared" si="29"/>
        <v/>
      </c>
      <c r="J132" s="30" t="str">
        <f t="shared" si="30"/>
        <v/>
      </c>
      <c r="K132" s="30" t="str">
        <f t="shared" si="33"/>
        <v xml:space="preserve"> </v>
      </c>
      <c r="L132" s="30" t="str">
        <f t="shared" si="34"/>
        <v xml:space="preserve"> </v>
      </c>
      <c r="M132" s="30" t="str">
        <f t="shared" si="31"/>
        <v/>
      </c>
      <c r="N132" s="36" t="str">
        <f t="shared" si="32"/>
        <v/>
      </c>
    </row>
    <row r="133" spans="1:14" x14ac:dyDescent="0.2">
      <c r="A133" s="23"/>
      <c r="B133" s="25" t="s">
        <v>116</v>
      </c>
      <c r="C133" s="35">
        <v>25</v>
      </c>
      <c r="D133" s="29">
        <v>3</v>
      </c>
      <c r="E133" s="29">
        <v>21</v>
      </c>
      <c r="F133" s="29">
        <v>1</v>
      </c>
      <c r="G133" s="30">
        <f t="shared" si="27"/>
        <v>3.3967391304347824E-2</v>
      </c>
      <c r="H133" s="30">
        <f t="shared" si="28"/>
        <v>5.6179775280898875E-3</v>
      </c>
      <c r="I133" s="30">
        <f t="shared" si="29"/>
        <v>2.7486910994764399E-2</v>
      </c>
      <c r="J133" s="30">
        <f t="shared" si="30"/>
        <v>1.9157088122605363E-3</v>
      </c>
      <c r="K133" s="30">
        <f t="shared" si="33"/>
        <v>-0.16</v>
      </c>
      <c r="L133" s="30">
        <f t="shared" si="34"/>
        <v>-0.66666666666666663</v>
      </c>
      <c r="M133" s="30">
        <f t="shared" si="31"/>
        <v>-5.434782608695652E-3</v>
      </c>
      <c r="N133" s="36">
        <f t="shared" si="32"/>
        <v>-3.7453183520599247E-3</v>
      </c>
    </row>
    <row r="134" spans="1:14" x14ac:dyDescent="0.2">
      <c r="A134" s="23"/>
      <c r="B134" s="25" t="s">
        <v>117</v>
      </c>
      <c r="C134" s="35">
        <v>3</v>
      </c>
      <c r="D134" s="29">
        <v>1</v>
      </c>
      <c r="E134" s="29">
        <v>2</v>
      </c>
      <c r="F134" s="29">
        <v>0</v>
      </c>
      <c r="G134" s="30">
        <f t="shared" si="27"/>
        <v>4.076086956521739E-3</v>
      </c>
      <c r="H134" s="30">
        <f t="shared" si="28"/>
        <v>1.8726591760299626E-3</v>
      </c>
      <c r="I134" s="30">
        <f t="shared" si="29"/>
        <v>2.617801047120419E-3</v>
      </c>
      <c r="J134" s="30" t="str">
        <f t="shared" si="30"/>
        <v/>
      </c>
      <c r="K134" s="30">
        <f t="shared" si="33"/>
        <v>-0.33333333333333331</v>
      </c>
      <c r="L134" s="30">
        <f t="shared" si="34"/>
        <v>-1</v>
      </c>
      <c r="M134" s="30">
        <f t="shared" si="31"/>
        <v>-1.358695652173913E-3</v>
      </c>
      <c r="N134" s="36">
        <f t="shared" si="32"/>
        <v>-1.8726591760299626E-3</v>
      </c>
    </row>
    <row r="135" spans="1:14" x14ac:dyDescent="0.2">
      <c r="A135" s="23"/>
      <c r="B135" s="25" t="s">
        <v>118</v>
      </c>
      <c r="C135" s="35">
        <v>3</v>
      </c>
      <c r="D135" s="29">
        <v>1</v>
      </c>
      <c r="E135" s="29">
        <v>8</v>
      </c>
      <c r="F135" s="29">
        <v>0</v>
      </c>
      <c r="G135" s="30">
        <f t="shared" si="27"/>
        <v>4.076086956521739E-3</v>
      </c>
      <c r="H135" s="30">
        <f t="shared" si="28"/>
        <v>1.8726591760299626E-3</v>
      </c>
      <c r="I135" s="30">
        <f t="shared" si="29"/>
        <v>1.0471204188481676E-2</v>
      </c>
      <c r="J135" s="30" t="str">
        <f t="shared" si="30"/>
        <v/>
      </c>
      <c r="K135" s="30">
        <f t="shared" si="33"/>
        <v>1.6666666666666667</v>
      </c>
      <c r="L135" s="30">
        <f t="shared" si="34"/>
        <v>-1</v>
      </c>
      <c r="M135" s="30">
        <f t="shared" si="31"/>
        <v>6.793478260869565E-3</v>
      </c>
      <c r="N135" s="36">
        <f t="shared" si="32"/>
        <v>-1.8726591760299626E-3</v>
      </c>
    </row>
    <row r="136" spans="1:14" x14ac:dyDescent="0.2">
      <c r="A136" s="23"/>
      <c r="B136" s="25" t="s">
        <v>119</v>
      </c>
      <c r="C136" s="35">
        <v>0</v>
      </c>
      <c r="D136" s="29">
        <v>0</v>
      </c>
      <c r="E136" s="29">
        <v>2</v>
      </c>
      <c r="F136" s="29">
        <v>0</v>
      </c>
      <c r="G136" s="30" t="str">
        <f t="shared" si="27"/>
        <v/>
      </c>
      <c r="H136" s="30" t="str">
        <f t="shared" si="28"/>
        <v/>
      </c>
      <c r="I136" s="30">
        <f t="shared" si="29"/>
        <v>2.617801047120419E-3</v>
      </c>
      <c r="J136" s="30" t="str">
        <f t="shared" si="30"/>
        <v/>
      </c>
      <c r="K136" s="30">
        <f t="shared" si="33"/>
        <v>1</v>
      </c>
      <c r="L136" s="30" t="str">
        <f t="shared" si="34"/>
        <v xml:space="preserve"> </v>
      </c>
      <c r="M136" s="30" t="str">
        <f t="shared" si="31"/>
        <v/>
      </c>
      <c r="N136" s="36" t="str">
        <f t="shared" si="32"/>
        <v/>
      </c>
    </row>
    <row r="137" spans="1:14" x14ac:dyDescent="0.2">
      <c r="A137" s="23"/>
      <c r="B137" s="25" t="s">
        <v>120</v>
      </c>
      <c r="C137" s="35">
        <v>18</v>
      </c>
      <c r="D137" s="29">
        <v>1</v>
      </c>
      <c r="E137" s="29">
        <v>21</v>
      </c>
      <c r="F137" s="29">
        <v>0</v>
      </c>
      <c r="G137" s="30">
        <f t="shared" si="27"/>
        <v>2.4456521739130436E-2</v>
      </c>
      <c r="H137" s="30">
        <f t="shared" si="28"/>
        <v>1.8726591760299626E-3</v>
      </c>
      <c r="I137" s="30">
        <f t="shared" si="29"/>
        <v>2.7486910994764399E-2</v>
      </c>
      <c r="J137" s="30" t="str">
        <f t="shared" si="30"/>
        <v/>
      </c>
      <c r="K137" s="30">
        <f t="shared" si="33"/>
        <v>0.16666666666666666</v>
      </c>
      <c r="L137" s="30">
        <f t="shared" si="34"/>
        <v>-1</v>
      </c>
      <c r="M137" s="30">
        <f t="shared" si="31"/>
        <v>4.076086956521739E-3</v>
      </c>
      <c r="N137" s="36">
        <f t="shared" si="32"/>
        <v>-1.8726591760299626E-3</v>
      </c>
    </row>
    <row r="138" spans="1:14" x14ac:dyDescent="0.2">
      <c r="A138" s="23"/>
      <c r="B138" s="25" t="s">
        <v>121</v>
      </c>
      <c r="C138" s="35">
        <v>3</v>
      </c>
      <c r="D138" s="29">
        <v>1</v>
      </c>
      <c r="E138" s="29">
        <v>5</v>
      </c>
      <c r="F138" s="29">
        <v>0</v>
      </c>
      <c r="G138" s="30">
        <f t="shared" si="27"/>
        <v>4.076086956521739E-3</v>
      </c>
      <c r="H138" s="30">
        <f t="shared" si="28"/>
        <v>1.8726591760299626E-3</v>
      </c>
      <c r="I138" s="30">
        <f t="shared" si="29"/>
        <v>6.5445026178010471E-3</v>
      </c>
      <c r="J138" s="30" t="str">
        <f t="shared" si="30"/>
        <v/>
      </c>
      <c r="K138" s="30">
        <f t="shared" si="33"/>
        <v>0.66666666666666663</v>
      </c>
      <c r="L138" s="30">
        <f t="shared" si="34"/>
        <v>-1</v>
      </c>
      <c r="M138" s="30">
        <f t="shared" si="31"/>
        <v>2.717391304347826E-3</v>
      </c>
      <c r="N138" s="36">
        <f t="shared" si="32"/>
        <v>-1.8726591760299626E-3</v>
      </c>
    </row>
    <row r="139" spans="1:14" x14ac:dyDescent="0.2">
      <c r="A139" s="23"/>
      <c r="B139" s="25" t="s">
        <v>122</v>
      </c>
      <c r="C139" s="35">
        <v>40</v>
      </c>
      <c r="D139" s="29">
        <v>5</v>
      </c>
      <c r="E139" s="29">
        <v>50</v>
      </c>
      <c r="F139" s="29">
        <v>8</v>
      </c>
      <c r="G139" s="30">
        <f t="shared" si="27"/>
        <v>5.434782608695652E-2</v>
      </c>
      <c r="H139" s="30">
        <f t="shared" si="28"/>
        <v>9.3632958801498131E-3</v>
      </c>
      <c r="I139" s="30">
        <f t="shared" si="29"/>
        <v>6.5445026178010471E-2</v>
      </c>
      <c r="J139" s="30">
        <f t="shared" si="30"/>
        <v>1.532567049808429E-2</v>
      </c>
      <c r="K139" s="30">
        <f t="shared" si="33"/>
        <v>0.25</v>
      </c>
      <c r="L139" s="30">
        <f t="shared" si="34"/>
        <v>0.6</v>
      </c>
      <c r="M139" s="30">
        <f t="shared" si="31"/>
        <v>1.358695652173913E-2</v>
      </c>
      <c r="N139" s="36">
        <f t="shared" si="32"/>
        <v>5.6179775280898875E-3</v>
      </c>
    </row>
    <row r="140" spans="1:14" x14ac:dyDescent="0.2">
      <c r="A140" s="23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23"/>
      <c r="B141" s="25" t="s">
        <v>124</v>
      </c>
      <c r="C141" s="35">
        <v>21</v>
      </c>
      <c r="D141" s="29">
        <v>17</v>
      </c>
      <c r="E141" s="29">
        <v>41</v>
      </c>
      <c r="F141" s="29">
        <v>26</v>
      </c>
      <c r="G141" s="30">
        <f t="shared" si="27"/>
        <v>2.8532608695652172E-2</v>
      </c>
      <c r="H141" s="30">
        <f t="shared" si="28"/>
        <v>3.1835205992509365E-2</v>
      </c>
      <c r="I141" s="30">
        <f t="shared" si="29"/>
        <v>5.3664921465968587E-2</v>
      </c>
      <c r="J141" s="30">
        <f t="shared" si="30"/>
        <v>4.9808429118773943E-2</v>
      </c>
      <c r="K141" s="30">
        <f t="shared" si="33"/>
        <v>0.95238095238095233</v>
      </c>
      <c r="L141" s="30">
        <f t="shared" si="34"/>
        <v>0.52941176470588236</v>
      </c>
      <c r="M141" s="30">
        <f t="shared" si="31"/>
        <v>2.7173913043478257E-2</v>
      </c>
      <c r="N141" s="36">
        <f t="shared" si="32"/>
        <v>1.6853932584269662E-2</v>
      </c>
    </row>
    <row r="142" spans="1:14" x14ac:dyDescent="0.2">
      <c r="A142" s="23"/>
      <c r="B142" s="25" t="s">
        <v>125</v>
      </c>
      <c r="C142" s="35">
        <v>7</v>
      </c>
      <c r="D142" s="29">
        <v>8</v>
      </c>
      <c r="E142" s="29">
        <v>5</v>
      </c>
      <c r="F142" s="29">
        <v>6</v>
      </c>
      <c r="G142" s="30">
        <f t="shared" si="27"/>
        <v>9.5108695652173919E-3</v>
      </c>
      <c r="H142" s="30">
        <f t="shared" si="28"/>
        <v>1.4981273408239701E-2</v>
      </c>
      <c r="I142" s="30">
        <f t="shared" si="29"/>
        <v>6.5445026178010471E-3</v>
      </c>
      <c r="J142" s="30">
        <f t="shared" si="30"/>
        <v>1.1494252873563218E-2</v>
      </c>
      <c r="K142" s="30">
        <f t="shared" si="33"/>
        <v>-0.2857142857142857</v>
      </c>
      <c r="L142" s="30">
        <f t="shared" si="34"/>
        <v>-0.25</v>
      </c>
      <c r="M142" s="30">
        <f t="shared" si="31"/>
        <v>-2.717391304347826E-3</v>
      </c>
      <c r="N142" s="36">
        <f t="shared" si="32"/>
        <v>-3.7453183520599251E-3</v>
      </c>
    </row>
    <row r="143" spans="1:14" x14ac:dyDescent="0.2">
      <c r="A143" s="23"/>
      <c r="B143" s="25" t="s">
        <v>126</v>
      </c>
      <c r="C143" s="35">
        <v>1</v>
      </c>
      <c r="D143" s="29">
        <v>0</v>
      </c>
      <c r="E143" s="29">
        <v>1</v>
      </c>
      <c r="F143" s="29">
        <v>0</v>
      </c>
      <c r="G143" s="30">
        <f t="shared" si="27"/>
        <v>1.358695652173913E-3</v>
      </c>
      <c r="H143" s="30" t="str">
        <f t="shared" si="28"/>
        <v/>
      </c>
      <c r="I143" s="30">
        <f t="shared" si="29"/>
        <v>1.3089005235602095E-3</v>
      </c>
      <c r="J143" s="30" t="str">
        <f t="shared" si="30"/>
        <v/>
      </c>
      <c r="K143" s="30">
        <f t="shared" si="33"/>
        <v>0</v>
      </c>
      <c r="L143" s="30" t="str">
        <f t="shared" si="34"/>
        <v xml:space="preserve"> </v>
      </c>
      <c r="M143" s="30">
        <f t="shared" si="31"/>
        <v>0</v>
      </c>
      <c r="N143" s="36" t="str">
        <f t="shared" si="32"/>
        <v/>
      </c>
    </row>
    <row r="144" spans="1:14" ht="25.5" x14ac:dyDescent="0.2">
      <c r="A144" s="23"/>
      <c r="B144" s="25" t="s">
        <v>127</v>
      </c>
      <c r="C144" s="35">
        <v>25</v>
      </c>
      <c r="D144" s="29">
        <v>17</v>
      </c>
      <c r="E144" s="29">
        <v>28</v>
      </c>
      <c r="F144" s="29">
        <v>21</v>
      </c>
      <c r="G144" s="30">
        <f t="shared" si="27"/>
        <v>3.3967391304347824E-2</v>
      </c>
      <c r="H144" s="30">
        <f t="shared" si="28"/>
        <v>3.1835205992509365E-2</v>
      </c>
      <c r="I144" s="30">
        <f t="shared" si="29"/>
        <v>3.6649214659685861E-2</v>
      </c>
      <c r="J144" s="30">
        <f t="shared" si="30"/>
        <v>4.0229885057471264E-2</v>
      </c>
      <c r="K144" s="30">
        <f t="shared" si="33"/>
        <v>0.12</v>
      </c>
      <c r="L144" s="30">
        <f t="shared" si="34"/>
        <v>0.23529411764705882</v>
      </c>
      <c r="M144" s="30">
        <f t="shared" si="31"/>
        <v>4.076086956521739E-3</v>
      </c>
      <c r="N144" s="36">
        <f t="shared" si="32"/>
        <v>7.4906367041198503E-3</v>
      </c>
    </row>
    <row r="145" spans="1:14" ht="26.25" customHeight="1" x14ac:dyDescent="0.2">
      <c r="A145" s="23"/>
      <c r="B145" s="25" t="s">
        <v>128</v>
      </c>
      <c r="C145" s="35">
        <v>16</v>
      </c>
      <c r="D145" s="29">
        <v>9</v>
      </c>
      <c r="E145" s="29">
        <v>8</v>
      </c>
      <c r="F145" s="29">
        <v>7</v>
      </c>
      <c r="G145" s="30">
        <f t="shared" ref="G145:G180" si="35">+IF(C145=0,"",C145/C$81)</f>
        <v>2.1739130434782608E-2</v>
      </c>
      <c r="H145" s="30">
        <f t="shared" ref="H145:H180" si="36">+IF(D145=0,"",D145/D$81)</f>
        <v>1.6853932584269662E-2</v>
      </c>
      <c r="I145" s="30">
        <f t="shared" ref="I145:I180" si="37">+IF(E145=0,"",E145/E$81)</f>
        <v>1.0471204188481676E-2</v>
      </c>
      <c r="J145" s="30">
        <f t="shared" ref="J145:J180" si="38">+IF(F145=0,"",F145/F$81)</f>
        <v>1.3409961685823755E-2</v>
      </c>
      <c r="K145" s="30">
        <f t="shared" si="33"/>
        <v>-0.5</v>
      </c>
      <c r="L145" s="30">
        <f t="shared" si="34"/>
        <v>-0.22222222222222221</v>
      </c>
      <c r="M145" s="30">
        <f t="shared" ref="M145:M180" si="39">+IF(OR(AND(G145=""),(K145="")),"",G145*K145)</f>
        <v>-1.0869565217391304E-2</v>
      </c>
      <c r="N145" s="36">
        <f t="shared" ref="N145:N180" si="40">+IF(OR(AND(H145=""),(L145="")),"",H145*L145)</f>
        <v>-3.7453183520599247E-3</v>
      </c>
    </row>
    <row r="146" spans="1:14" x14ac:dyDescent="0.2">
      <c r="A146" s="23"/>
      <c r="B146" s="25" t="s">
        <v>129</v>
      </c>
      <c r="C146" s="35">
        <v>71</v>
      </c>
      <c r="D146" s="29">
        <v>17</v>
      </c>
      <c r="E146" s="29">
        <v>55</v>
      </c>
      <c r="F146" s="29">
        <v>26</v>
      </c>
      <c r="G146" s="30">
        <f t="shared" si="35"/>
        <v>9.6467391304347824E-2</v>
      </c>
      <c r="H146" s="30">
        <f t="shared" si="36"/>
        <v>3.1835205992509365E-2</v>
      </c>
      <c r="I146" s="30">
        <f t="shared" si="37"/>
        <v>7.1989528795811525E-2</v>
      </c>
      <c r="J146" s="30">
        <f t="shared" si="38"/>
        <v>4.9808429118773943E-2</v>
      </c>
      <c r="K146" s="30">
        <f t="shared" ref="K146:K180" si="41">+IF(AND(C146=0,E146=0)," ",IF(C146=0,1,IF(E146=0,-1,(E146-C146)/C146)))</f>
        <v>-0.22535211267605634</v>
      </c>
      <c r="L146" s="30">
        <f t="shared" ref="L146:L180" si="42">+IF(AND(D146=0,F146=0)," ",IF(D146=0,1,IF(F146=0,-1,(F146-D146)/D146)))</f>
        <v>0.52941176470588236</v>
      </c>
      <c r="M146" s="30">
        <f t="shared" si="39"/>
        <v>-2.1739130434782608E-2</v>
      </c>
      <c r="N146" s="36">
        <f t="shared" si="40"/>
        <v>1.6853932584269662E-2</v>
      </c>
    </row>
    <row r="147" spans="1:14" x14ac:dyDescent="0.2">
      <c r="A147" s="23"/>
      <c r="B147" s="25" t="s">
        <v>130</v>
      </c>
      <c r="C147" s="35">
        <v>64</v>
      </c>
      <c r="D147" s="29">
        <v>15</v>
      </c>
      <c r="E147" s="29">
        <v>102</v>
      </c>
      <c r="F147" s="29">
        <v>14</v>
      </c>
      <c r="G147" s="30">
        <f t="shared" si="35"/>
        <v>8.6956521739130432E-2</v>
      </c>
      <c r="H147" s="30">
        <f t="shared" si="36"/>
        <v>2.8089887640449437E-2</v>
      </c>
      <c r="I147" s="30">
        <f t="shared" si="37"/>
        <v>0.13350785340314136</v>
      </c>
      <c r="J147" s="30">
        <f t="shared" si="38"/>
        <v>2.681992337164751E-2</v>
      </c>
      <c r="K147" s="30">
        <f t="shared" si="41"/>
        <v>0.59375</v>
      </c>
      <c r="L147" s="30">
        <f t="shared" si="42"/>
        <v>-6.6666666666666666E-2</v>
      </c>
      <c r="M147" s="30">
        <f t="shared" si="39"/>
        <v>5.1630434782608696E-2</v>
      </c>
      <c r="N147" s="36">
        <f t="shared" si="40"/>
        <v>-1.8726591760299626E-3</v>
      </c>
    </row>
    <row r="148" spans="1:14" x14ac:dyDescent="0.2">
      <c r="A148" s="23"/>
      <c r="B148" s="25" t="s">
        <v>131</v>
      </c>
      <c r="C148" s="35">
        <v>6</v>
      </c>
      <c r="D148" s="29">
        <v>3</v>
      </c>
      <c r="E148" s="29">
        <v>12</v>
      </c>
      <c r="F148" s="29">
        <v>5</v>
      </c>
      <c r="G148" s="30">
        <f t="shared" si="35"/>
        <v>8.152173913043478E-3</v>
      </c>
      <c r="H148" s="30">
        <f t="shared" si="36"/>
        <v>5.6179775280898875E-3</v>
      </c>
      <c r="I148" s="30">
        <f t="shared" si="37"/>
        <v>1.5706806282722512E-2</v>
      </c>
      <c r="J148" s="30">
        <f t="shared" si="38"/>
        <v>9.5785440613026813E-3</v>
      </c>
      <c r="K148" s="30">
        <f t="shared" si="41"/>
        <v>1</v>
      </c>
      <c r="L148" s="30">
        <f t="shared" si="42"/>
        <v>0.66666666666666663</v>
      </c>
      <c r="M148" s="30">
        <f t="shared" si="39"/>
        <v>8.152173913043478E-3</v>
      </c>
      <c r="N148" s="36">
        <f t="shared" si="40"/>
        <v>3.7453183520599247E-3</v>
      </c>
    </row>
    <row r="149" spans="1:14" x14ac:dyDescent="0.2">
      <c r="A149" s="23"/>
      <c r="B149" s="25" t="s">
        <v>132</v>
      </c>
      <c r="C149" s="35">
        <v>14</v>
      </c>
      <c r="D149" s="29">
        <v>2</v>
      </c>
      <c r="E149" s="29">
        <v>34</v>
      </c>
      <c r="F149" s="29">
        <v>5</v>
      </c>
      <c r="G149" s="30">
        <f t="shared" si="35"/>
        <v>1.9021739130434784E-2</v>
      </c>
      <c r="H149" s="30">
        <f t="shared" si="36"/>
        <v>3.7453183520599251E-3</v>
      </c>
      <c r="I149" s="30">
        <f t="shared" si="37"/>
        <v>4.4502617801047119E-2</v>
      </c>
      <c r="J149" s="30">
        <f t="shared" si="38"/>
        <v>9.5785440613026813E-3</v>
      </c>
      <c r="K149" s="30">
        <f t="shared" si="41"/>
        <v>1.4285714285714286</v>
      </c>
      <c r="L149" s="30">
        <f t="shared" si="42"/>
        <v>1.5</v>
      </c>
      <c r="M149" s="30">
        <f t="shared" si="39"/>
        <v>2.7173913043478264E-2</v>
      </c>
      <c r="N149" s="36">
        <f t="shared" si="40"/>
        <v>5.6179775280898875E-3</v>
      </c>
    </row>
    <row r="150" spans="1:14" x14ac:dyDescent="0.2">
      <c r="A150" s="23"/>
      <c r="B150" s="25" t="s">
        <v>133</v>
      </c>
      <c r="C150" s="35">
        <v>37</v>
      </c>
      <c r="D150" s="29">
        <v>5</v>
      </c>
      <c r="E150" s="29">
        <v>5</v>
      </c>
      <c r="F150" s="29">
        <v>6</v>
      </c>
      <c r="G150" s="30">
        <f t="shared" si="35"/>
        <v>5.0271739130434784E-2</v>
      </c>
      <c r="H150" s="30">
        <f t="shared" si="36"/>
        <v>9.3632958801498131E-3</v>
      </c>
      <c r="I150" s="30">
        <f t="shared" si="37"/>
        <v>6.5445026178010471E-3</v>
      </c>
      <c r="J150" s="30">
        <f t="shared" si="38"/>
        <v>1.1494252873563218E-2</v>
      </c>
      <c r="K150" s="30">
        <f t="shared" si="41"/>
        <v>-0.86486486486486491</v>
      </c>
      <c r="L150" s="30">
        <f t="shared" si="42"/>
        <v>0.2</v>
      </c>
      <c r="M150" s="30">
        <f t="shared" si="39"/>
        <v>-4.3478260869565223E-2</v>
      </c>
      <c r="N150" s="36">
        <f t="shared" si="40"/>
        <v>1.8726591760299628E-3</v>
      </c>
    </row>
    <row r="151" spans="1:14" x14ac:dyDescent="0.2">
      <c r="A151" s="23"/>
      <c r="B151" s="25" t="s">
        <v>134</v>
      </c>
      <c r="C151" s="35">
        <v>0</v>
      </c>
      <c r="D151" s="29">
        <v>0</v>
      </c>
      <c r="E151" s="29">
        <v>0</v>
      </c>
      <c r="F151" s="29">
        <v>0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 t="str">
        <f t="shared" si="42"/>
        <v xml:space="preserve"> 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23"/>
      <c r="B152" s="25" t="s">
        <v>135</v>
      </c>
      <c r="C152" s="35">
        <v>0</v>
      </c>
      <c r="D152" s="29">
        <v>2</v>
      </c>
      <c r="E152" s="29">
        <v>0</v>
      </c>
      <c r="F152" s="29">
        <v>0</v>
      </c>
      <c r="G152" s="30" t="str">
        <f t="shared" si="35"/>
        <v/>
      </c>
      <c r="H152" s="30">
        <f t="shared" si="36"/>
        <v>3.7453183520599251E-3</v>
      </c>
      <c r="I152" s="30" t="str">
        <f t="shared" si="37"/>
        <v/>
      </c>
      <c r="J152" s="30" t="str">
        <f t="shared" si="38"/>
        <v/>
      </c>
      <c r="K152" s="30" t="str">
        <f t="shared" si="41"/>
        <v xml:space="preserve"> </v>
      </c>
      <c r="L152" s="30">
        <f t="shared" si="42"/>
        <v>-1</v>
      </c>
      <c r="M152" s="30" t="str">
        <f t="shared" si="39"/>
        <v/>
      </c>
      <c r="N152" s="36">
        <f t="shared" si="40"/>
        <v>-3.7453183520599251E-3</v>
      </c>
    </row>
    <row r="153" spans="1:14" x14ac:dyDescent="0.2">
      <c r="A153" s="23"/>
      <c r="B153" s="25" t="s">
        <v>136</v>
      </c>
      <c r="C153" s="35">
        <v>0</v>
      </c>
      <c r="D153" s="29">
        <v>0</v>
      </c>
      <c r="E153" s="29">
        <v>0</v>
      </c>
      <c r="F153" s="29">
        <v>0</v>
      </c>
      <c r="G153" s="30" t="str">
        <f t="shared" si="35"/>
        <v/>
      </c>
      <c r="H153" s="30" t="str">
        <f t="shared" si="36"/>
        <v/>
      </c>
      <c r="I153" s="30" t="str">
        <f t="shared" si="37"/>
        <v/>
      </c>
      <c r="J153" s="30" t="str">
        <f t="shared" si="38"/>
        <v/>
      </c>
      <c r="K153" s="30" t="str">
        <f t="shared" si="41"/>
        <v xml:space="preserve"> </v>
      </c>
      <c r="L153" s="30" t="str">
        <f t="shared" si="42"/>
        <v xml:space="preserve"> </v>
      </c>
      <c r="M153" s="30" t="str">
        <f t="shared" si="39"/>
        <v/>
      </c>
      <c r="N153" s="36" t="str">
        <f t="shared" si="40"/>
        <v/>
      </c>
    </row>
    <row r="154" spans="1:14" ht="25.5" x14ac:dyDescent="0.2">
      <c r="A154" s="23"/>
      <c r="B154" s="25" t="s">
        <v>137</v>
      </c>
      <c r="C154" s="35">
        <v>1</v>
      </c>
      <c r="D154" s="29">
        <v>1</v>
      </c>
      <c r="E154" s="29">
        <v>2</v>
      </c>
      <c r="F154" s="29">
        <v>2</v>
      </c>
      <c r="G154" s="30">
        <f t="shared" si="35"/>
        <v>1.358695652173913E-3</v>
      </c>
      <c r="H154" s="30">
        <f t="shared" si="36"/>
        <v>1.8726591760299626E-3</v>
      </c>
      <c r="I154" s="30">
        <f t="shared" si="37"/>
        <v>2.617801047120419E-3</v>
      </c>
      <c r="J154" s="30">
        <f t="shared" si="38"/>
        <v>3.8314176245210726E-3</v>
      </c>
      <c r="K154" s="30">
        <f t="shared" si="41"/>
        <v>1</v>
      </c>
      <c r="L154" s="30">
        <f t="shared" si="42"/>
        <v>1</v>
      </c>
      <c r="M154" s="30">
        <f t="shared" si="39"/>
        <v>1.358695652173913E-3</v>
      </c>
      <c r="N154" s="36">
        <f t="shared" si="40"/>
        <v>1.8726591760299626E-3</v>
      </c>
    </row>
    <row r="155" spans="1:14" ht="25.5" x14ac:dyDescent="0.2">
      <c r="A155" s="23"/>
      <c r="B155" s="25" t="s">
        <v>138</v>
      </c>
      <c r="C155" s="35">
        <v>0</v>
      </c>
      <c r="D155" s="29">
        <v>0</v>
      </c>
      <c r="E155" s="29">
        <v>2</v>
      </c>
      <c r="F155" s="29">
        <v>0</v>
      </c>
      <c r="G155" s="30" t="str">
        <f t="shared" si="35"/>
        <v/>
      </c>
      <c r="H155" s="30" t="str">
        <f t="shared" si="36"/>
        <v/>
      </c>
      <c r="I155" s="30">
        <f t="shared" si="37"/>
        <v>2.617801047120419E-3</v>
      </c>
      <c r="J155" s="30" t="str">
        <f t="shared" si="38"/>
        <v/>
      </c>
      <c r="K155" s="30">
        <f t="shared" si="41"/>
        <v>1</v>
      </c>
      <c r="L155" s="30" t="str">
        <f t="shared" si="42"/>
        <v xml:space="preserve"> </v>
      </c>
      <c r="M155" s="30" t="str">
        <f t="shared" si="39"/>
        <v/>
      </c>
      <c r="N155" s="36" t="str">
        <f t="shared" si="40"/>
        <v/>
      </c>
    </row>
    <row r="156" spans="1:14" ht="25.5" x14ac:dyDescent="0.2">
      <c r="A156" s="23"/>
      <c r="B156" s="25" t="s">
        <v>139</v>
      </c>
      <c r="C156" s="35">
        <v>1</v>
      </c>
      <c r="D156" s="29">
        <v>3</v>
      </c>
      <c r="E156" s="29">
        <v>3</v>
      </c>
      <c r="F156" s="29">
        <v>0</v>
      </c>
      <c r="G156" s="30">
        <f t="shared" si="35"/>
        <v>1.358695652173913E-3</v>
      </c>
      <c r="H156" s="30">
        <f t="shared" si="36"/>
        <v>5.6179775280898875E-3</v>
      </c>
      <c r="I156" s="30">
        <f t="shared" si="37"/>
        <v>3.9267015706806281E-3</v>
      </c>
      <c r="J156" s="30" t="str">
        <f t="shared" si="38"/>
        <v/>
      </c>
      <c r="K156" s="30">
        <f t="shared" si="41"/>
        <v>2</v>
      </c>
      <c r="L156" s="30">
        <f t="shared" si="42"/>
        <v>-1</v>
      </c>
      <c r="M156" s="30">
        <f t="shared" si="39"/>
        <v>2.717391304347826E-3</v>
      </c>
      <c r="N156" s="36">
        <f t="shared" si="40"/>
        <v>-5.6179775280898875E-3</v>
      </c>
    </row>
    <row r="157" spans="1:14" ht="25.5" x14ac:dyDescent="0.2">
      <c r="A157" s="23"/>
      <c r="B157" s="25" t="s">
        <v>140</v>
      </c>
      <c r="C157" s="35">
        <v>0</v>
      </c>
      <c r="D157" s="29">
        <v>0</v>
      </c>
      <c r="E157" s="29">
        <v>11</v>
      </c>
      <c r="F157" s="29">
        <v>10</v>
      </c>
      <c r="G157" s="30" t="str">
        <f t="shared" si="35"/>
        <v/>
      </c>
      <c r="H157" s="30" t="str">
        <f t="shared" si="36"/>
        <v/>
      </c>
      <c r="I157" s="30">
        <f t="shared" si="37"/>
        <v>1.4397905759162303E-2</v>
      </c>
      <c r="J157" s="30">
        <f t="shared" si="38"/>
        <v>1.9157088122605363E-2</v>
      </c>
      <c r="K157" s="30">
        <f t="shared" si="41"/>
        <v>1</v>
      </c>
      <c r="L157" s="30">
        <f t="shared" si="42"/>
        <v>1</v>
      </c>
      <c r="M157" s="30" t="str">
        <f t="shared" si="39"/>
        <v/>
      </c>
      <c r="N157" s="36" t="str">
        <f t="shared" si="40"/>
        <v/>
      </c>
    </row>
    <row r="158" spans="1:14" ht="25.5" x14ac:dyDescent="0.2">
      <c r="A158" s="23"/>
      <c r="B158" s="25" t="s">
        <v>141</v>
      </c>
      <c r="C158" s="35">
        <v>0</v>
      </c>
      <c r="D158" s="29">
        <v>0</v>
      </c>
      <c r="E158" s="29">
        <v>0</v>
      </c>
      <c r="F158" s="29">
        <v>1</v>
      </c>
      <c r="G158" s="30" t="str">
        <f t="shared" si="35"/>
        <v/>
      </c>
      <c r="H158" s="30" t="str">
        <f t="shared" si="36"/>
        <v/>
      </c>
      <c r="I158" s="30" t="str">
        <f t="shared" si="37"/>
        <v/>
      </c>
      <c r="J158" s="30">
        <f t="shared" si="38"/>
        <v>1.9157088122605363E-3</v>
      </c>
      <c r="K158" s="30" t="str">
        <f t="shared" si="41"/>
        <v xml:space="preserve"> </v>
      </c>
      <c r="L158" s="30">
        <f t="shared" si="42"/>
        <v>1</v>
      </c>
      <c r="M158" s="30" t="str">
        <f t="shared" si="39"/>
        <v/>
      </c>
      <c r="N158" s="36" t="str">
        <f t="shared" si="40"/>
        <v/>
      </c>
    </row>
    <row r="159" spans="1:14" x14ac:dyDescent="0.2">
      <c r="A159" s="23"/>
      <c r="B159" s="25" t="s">
        <v>142</v>
      </c>
      <c r="C159" s="35">
        <v>1</v>
      </c>
      <c r="D159" s="29">
        <v>0</v>
      </c>
      <c r="E159" s="29">
        <v>1</v>
      </c>
      <c r="F159" s="29">
        <v>1</v>
      </c>
      <c r="G159" s="30">
        <f t="shared" si="35"/>
        <v>1.358695652173913E-3</v>
      </c>
      <c r="H159" s="30" t="str">
        <f t="shared" si="36"/>
        <v/>
      </c>
      <c r="I159" s="30">
        <f t="shared" si="37"/>
        <v>1.3089005235602095E-3</v>
      </c>
      <c r="J159" s="30">
        <f t="shared" si="38"/>
        <v>1.9157088122605363E-3</v>
      </c>
      <c r="K159" s="30">
        <f t="shared" si="41"/>
        <v>0</v>
      </c>
      <c r="L159" s="30">
        <f t="shared" si="42"/>
        <v>1</v>
      </c>
      <c r="M159" s="30">
        <f t="shared" si="39"/>
        <v>0</v>
      </c>
      <c r="N159" s="36" t="str">
        <f t="shared" si="40"/>
        <v/>
      </c>
    </row>
    <row r="160" spans="1:14" x14ac:dyDescent="0.2">
      <c r="A160" s="23"/>
      <c r="B160" s="25" t="s">
        <v>143</v>
      </c>
      <c r="C160" s="35">
        <v>1</v>
      </c>
      <c r="D160" s="29">
        <v>0</v>
      </c>
      <c r="E160" s="29">
        <v>0</v>
      </c>
      <c r="F160" s="29">
        <v>0</v>
      </c>
      <c r="G160" s="30">
        <f t="shared" si="35"/>
        <v>1.358695652173913E-3</v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>
        <f t="shared" si="41"/>
        <v>-1</v>
      </c>
      <c r="L160" s="30" t="str">
        <f t="shared" si="42"/>
        <v xml:space="preserve"> </v>
      </c>
      <c r="M160" s="30">
        <f t="shared" si="39"/>
        <v>-1.358695652173913E-3</v>
      </c>
      <c r="N160" s="36" t="str">
        <f t="shared" si="40"/>
        <v/>
      </c>
    </row>
    <row r="161" spans="1:14" x14ac:dyDescent="0.2">
      <c r="A161" s="23"/>
      <c r="B161" s="25" t="s">
        <v>144</v>
      </c>
      <c r="C161" s="35">
        <v>0</v>
      </c>
      <c r="D161" s="29">
        <v>0</v>
      </c>
      <c r="E161" s="29">
        <v>0</v>
      </c>
      <c r="F161" s="29">
        <v>0</v>
      </c>
      <c r="G161" s="30" t="str">
        <f t="shared" si="35"/>
        <v/>
      </c>
      <c r="H161" s="30" t="str">
        <f t="shared" si="36"/>
        <v/>
      </c>
      <c r="I161" s="30" t="str">
        <f t="shared" si="37"/>
        <v/>
      </c>
      <c r="J161" s="30" t="str">
        <f t="shared" si="38"/>
        <v/>
      </c>
      <c r="K161" s="30" t="str">
        <f t="shared" si="41"/>
        <v xml:space="preserve"> </v>
      </c>
      <c r="L161" s="30" t="str">
        <f t="shared" si="42"/>
        <v xml:space="preserve"> </v>
      </c>
      <c r="M161" s="30" t="str">
        <f t="shared" si="39"/>
        <v/>
      </c>
      <c r="N161" s="36" t="str">
        <f t="shared" si="40"/>
        <v/>
      </c>
    </row>
    <row r="162" spans="1:14" x14ac:dyDescent="0.2">
      <c r="A162" s="23"/>
      <c r="B162" s="25" t="s">
        <v>145</v>
      </c>
      <c r="C162" s="35">
        <v>0</v>
      </c>
      <c r="D162" s="29">
        <v>0</v>
      </c>
      <c r="E162" s="29">
        <v>0</v>
      </c>
      <c r="F162" s="29">
        <v>0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23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23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23"/>
      <c r="B165" s="25" t="s">
        <v>148</v>
      </c>
      <c r="C165" s="35">
        <v>0</v>
      </c>
      <c r="D165" s="29">
        <v>0</v>
      </c>
      <c r="E165" s="29">
        <v>0</v>
      </c>
      <c r="F165" s="29">
        <v>0</v>
      </c>
      <c r="G165" s="30" t="str">
        <f t="shared" si="35"/>
        <v/>
      </c>
      <c r="H165" s="30" t="str">
        <f t="shared" si="36"/>
        <v/>
      </c>
      <c r="I165" s="30" t="str">
        <f t="shared" si="37"/>
        <v/>
      </c>
      <c r="J165" s="30" t="str">
        <f t="shared" si="38"/>
        <v/>
      </c>
      <c r="K165" s="30" t="str">
        <f t="shared" si="41"/>
        <v xml:space="preserve"> </v>
      </c>
      <c r="L165" s="30" t="str">
        <f t="shared" si="42"/>
        <v xml:space="preserve"> </v>
      </c>
      <c r="M165" s="30" t="str">
        <f t="shared" si="39"/>
        <v/>
      </c>
      <c r="N165" s="36" t="str">
        <f t="shared" si="40"/>
        <v/>
      </c>
    </row>
    <row r="166" spans="1:14" x14ac:dyDescent="0.2">
      <c r="A166" s="23"/>
      <c r="B166" s="25" t="s">
        <v>149</v>
      </c>
      <c r="C166" s="35">
        <v>2</v>
      </c>
      <c r="D166" s="29">
        <v>2</v>
      </c>
      <c r="E166" s="29">
        <v>2</v>
      </c>
      <c r="F166" s="29">
        <v>1</v>
      </c>
      <c r="G166" s="30">
        <f t="shared" si="35"/>
        <v>2.717391304347826E-3</v>
      </c>
      <c r="H166" s="30">
        <f t="shared" si="36"/>
        <v>3.7453183520599251E-3</v>
      </c>
      <c r="I166" s="30">
        <f t="shared" si="37"/>
        <v>2.617801047120419E-3</v>
      </c>
      <c r="J166" s="30">
        <f t="shared" si="38"/>
        <v>1.9157088122605363E-3</v>
      </c>
      <c r="K166" s="30">
        <f t="shared" si="41"/>
        <v>0</v>
      </c>
      <c r="L166" s="30">
        <f t="shared" si="42"/>
        <v>-0.5</v>
      </c>
      <c r="M166" s="30">
        <f t="shared" si="39"/>
        <v>0</v>
      </c>
      <c r="N166" s="36">
        <f t="shared" si="40"/>
        <v>-1.8726591760299626E-3</v>
      </c>
    </row>
    <row r="167" spans="1:14" x14ac:dyDescent="0.2">
      <c r="A167" s="23"/>
      <c r="B167" s="25" t="s">
        <v>150</v>
      </c>
      <c r="C167" s="35">
        <v>3</v>
      </c>
      <c r="D167" s="29">
        <v>1</v>
      </c>
      <c r="E167" s="29">
        <v>2</v>
      </c>
      <c r="F167" s="29">
        <v>2</v>
      </c>
      <c r="G167" s="30">
        <f t="shared" si="35"/>
        <v>4.076086956521739E-3</v>
      </c>
      <c r="H167" s="30">
        <f t="shared" si="36"/>
        <v>1.8726591760299626E-3</v>
      </c>
      <c r="I167" s="30">
        <f t="shared" si="37"/>
        <v>2.617801047120419E-3</v>
      </c>
      <c r="J167" s="30">
        <f t="shared" si="38"/>
        <v>3.8314176245210726E-3</v>
      </c>
      <c r="K167" s="30">
        <f t="shared" si="41"/>
        <v>-0.33333333333333331</v>
      </c>
      <c r="L167" s="30">
        <f t="shared" si="42"/>
        <v>1</v>
      </c>
      <c r="M167" s="30">
        <f t="shared" si="39"/>
        <v>-1.358695652173913E-3</v>
      </c>
      <c r="N167" s="36">
        <f t="shared" si="40"/>
        <v>1.8726591760299626E-3</v>
      </c>
    </row>
    <row r="168" spans="1:14" ht="25.5" x14ac:dyDescent="0.2">
      <c r="A168" s="23"/>
      <c r="B168" s="25" t="s">
        <v>151</v>
      </c>
      <c r="C168" s="35">
        <v>0</v>
      </c>
      <c r="D168" s="29">
        <v>0</v>
      </c>
      <c r="E168" s="29">
        <v>2</v>
      </c>
      <c r="F168" s="29">
        <v>0</v>
      </c>
      <c r="G168" s="30" t="str">
        <f t="shared" si="35"/>
        <v/>
      </c>
      <c r="H168" s="30" t="str">
        <f t="shared" si="36"/>
        <v/>
      </c>
      <c r="I168" s="30">
        <f t="shared" si="37"/>
        <v>2.617801047120419E-3</v>
      </c>
      <c r="J168" s="30" t="str">
        <f t="shared" si="38"/>
        <v/>
      </c>
      <c r="K168" s="30">
        <f t="shared" si="41"/>
        <v>1</v>
      </c>
      <c r="L168" s="30" t="str">
        <f t="shared" si="42"/>
        <v xml:space="preserve"> </v>
      </c>
      <c r="M168" s="30" t="str">
        <f t="shared" si="39"/>
        <v/>
      </c>
      <c r="N168" s="36" t="str">
        <f t="shared" si="40"/>
        <v/>
      </c>
    </row>
    <row r="169" spans="1:14" x14ac:dyDescent="0.2">
      <c r="A169" s="23"/>
      <c r="B169" s="25" t="s">
        <v>152</v>
      </c>
      <c r="C169" s="35">
        <v>0</v>
      </c>
      <c r="D169" s="29">
        <v>0</v>
      </c>
      <c r="E169" s="29">
        <v>0</v>
      </c>
      <c r="F169" s="29">
        <v>0</v>
      </c>
      <c r="G169" s="30" t="str">
        <f t="shared" si="35"/>
        <v/>
      </c>
      <c r="H169" s="30" t="str">
        <f t="shared" si="36"/>
        <v/>
      </c>
      <c r="I169" s="30" t="str">
        <f t="shared" si="37"/>
        <v/>
      </c>
      <c r="J169" s="30" t="str">
        <f t="shared" si="38"/>
        <v/>
      </c>
      <c r="K169" s="30" t="str">
        <f t="shared" si="41"/>
        <v xml:space="preserve"> </v>
      </c>
      <c r="L169" s="30" t="str">
        <f t="shared" si="42"/>
        <v xml:space="preserve"> </v>
      </c>
      <c r="M169" s="30" t="str">
        <f t="shared" si="39"/>
        <v/>
      </c>
      <c r="N169" s="36" t="str">
        <f t="shared" si="40"/>
        <v/>
      </c>
    </row>
    <row r="170" spans="1:14" ht="25.5" x14ac:dyDescent="0.2">
      <c r="A170" s="23"/>
      <c r="B170" s="25" t="s">
        <v>153</v>
      </c>
      <c r="C170" s="35">
        <v>0</v>
      </c>
      <c r="D170" s="29">
        <v>0</v>
      </c>
      <c r="E170" s="29">
        <v>0</v>
      </c>
      <c r="F170" s="29">
        <v>0</v>
      </c>
      <c r="G170" s="30" t="str">
        <f t="shared" si="35"/>
        <v/>
      </c>
      <c r="H170" s="30" t="str">
        <f t="shared" si="36"/>
        <v/>
      </c>
      <c r="I170" s="30" t="str">
        <f t="shared" si="37"/>
        <v/>
      </c>
      <c r="J170" s="30" t="str">
        <f t="shared" si="38"/>
        <v/>
      </c>
      <c r="K170" s="30" t="str">
        <f t="shared" si="41"/>
        <v xml:space="preserve"> </v>
      </c>
      <c r="L170" s="30" t="str">
        <f t="shared" si="42"/>
        <v xml:space="preserve"> </v>
      </c>
      <c r="M170" s="30" t="str">
        <f t="shared" si="39"/>
        <v/>
      </c>
      <c r="N170" s="36" t="str">
        <f t="shared" si="40"/>
        <v/>
      </c>
    </row>
    <row r="171" spans="1:14" x14ac:dyDescent="0.2">
      <c r="A171" s="23"/>
      <c r="B171" s="25" t="s">
        <v>154</v>
      </c>
      <c r="C171" s="35">
        <v>1</v>
      </c>
      <c r="D171" s="29">
        <v>1</v>
      </c>
      <c r="E171" s="29">
        <v>3</v>
      </c>
      <c r="F171" s="29">
        <v>6</v>
      </c>
      <c r="G171" s="30">
        <f t="shared" si="35"/>
        <v>1.358695652173913E-3</v>
      </c>
      <c r="H171" s="30">
        <f t="shared" si="36"/>
        <v>1.8726591760299626E-3</v>
      </c>
      <c r="I171" s="30">
        <f t="shared" si="37"/>
        <v>3.9267015706806281E-3</v>
      </c>
      <c r="J171" s="30">
        <f t="shared" si="38"/>
        <v>1.1494252873563218E-2</v>
      </c>
      <c r="K171" s="30">
        <f t="shared" si="41"/>
        <v>2</v>
      </c>
      <c r="L171" s="30">
        <f t="shared" si="42"/>
        <v>5</v>
      </c>
      <c r="M171" s="30">
        <f t="shared" si="39"/>
        <v>2.717391304347826E-3</v>
      </c>
      <c r="N171" s="36">
        <f t="shared" si="40"/>
        <v>9.3632958801498131E-3</v>
      </c>
    </row>
    <row r="172" spans="1:14" x14ac:dyDescent="0.2">
      <c r="A172" s="23"/>
      <c r="B172" s="25" t="s">
        <v>155</v>
      </c>
      <c r="C172" s="35">
        <v>0</v>
      </c>
      <c r="D172" s="29">
        <v>1</v>
      </c>
      <c r="E172" s="29">
        <v>0</v>
      </c>
      <c r="F172" s="29">
        <v>0</v>
      </c>
      <c r="G172" s="30" t="str">
        <f t="shared" si="35"/>
        <v/>
      </c>
      <c r="H172" s="30">
        <f t="shared" si="36"/>
        <v>1.8726591760299626E-3</v>
      </c>
      <c r="I172" s="30" t="str">
        <f t="shared" si="37"/>
        <v/>
      </c>
      <c r="J172" s="30" t="str">
        <f t="shared" si="38"/>
        <v/>
      </c>
      <c r="K172" s="30" t="str">
        <f t="shared" si="41"/>
        <v xml:space="preserve"> </v>
      </c>
      <c r="L172" s="30">
        <f t="shared" si="42"/>
        <v>-1</v>
      </c>
      <c r="M172" s="30" t="str">
        <f t="shared" si="39"/>
        <v/>
      </c>
      <c r="N172" s="36">
        <f t="shared" si="40"/>
        <v>-1.8726591760299626E-3</v>
      </c>
    </row>
    <row r="173" spans="1:14" x14ac:dyDescent="0.2">
      <c r="A173" s="23"/>
      <c r="B173" s="25" t="s">
        <v>156</v>
      </c>
      <c r="C173" s="35">
        <v>0</v>
      </c>
      <c r="D173" s="29">
        <v>0</v>
      </c>
      <c r="E173" s="29">
        <v>0</v>
      </c>
      <c r="F173" s="29">
        <v>0</v>
      </c>
      <c r="G173" s="30" t="str">
        <f t="shared" si="35"/>
        <v/>
      </c>
      <c r="H173" s="30" t="str">
        <f t="shared" si="36"/>
        <v/>
      </c>
      <c r="I173" s="30" t="str">
        <f t="shared" si="37"/>
        <v/>
      </c>
      <c r="J173" s="30" t="str">
        <f t="shared" si="38"/>
        <v/>
      </c>
      <c r="K173" s="30" t="str">
        <f t="shared" si="41"/>
        <v xml:space="preserve"> </v>
      </c>
      <c r="L173" s="30" t="str">
        <f t="shared" si="42"/>
        <v xml:space="preserve"> </v>
      </c>
      <c r="M173" s="30" t="str">
        <f t="shared" si="39"/>
        <v/>
      </c>
      <c r="N173" s="36" t="str">
        <f t="shared" si="40"/>
        <v/>
      </c>
    </row>
    <row r="174" spans="1:14" x14ac:dyDescent="0.2">
      <c r="A174" s="23"/>
      <c r="B174" s="25" t="s">
        <v>157</v>
      </c>
      <c r="C174" s="35">
        <v>0</v>
      </c>
      <c r="D174" s="29">
        <v>0</v>
      </c>
      <c r="E174" s="29">
        <v>0</v>
      </c>
      <c r="F174" s="29">
        <v>0</v>
      </c>
      <c r="G174" s="30" t="str">
        <f t="shared" si="35"/>
        <v/>
      </c>
      <c r="H174" s="30" t="str">
        <f t="shared" si="36"/>
        <v/>
      </c>
      <c r="I174" s="30" t="str">
        <f t="shared" si="37"/>
        <v/>
      </c>
      <c r="J174" s="30" t="str">
        <f t="shared" si="38"/>
        <v/>
      </c>
      <c r="K174" s="30" t="str">
        <f t="shared" si="41"/>
        <v xml:space="preserve"> </v>
      </c>
      <c r="L174" s="30" t="str">
        <f t="shared" si="42"/>
        <v xml:space="preserve"> </v>
      </c>
      <c r="M174" s="30" t="str">
        <f t="shared" si="39"/>
        <v/>
      </c>
      <c r="N174" s="36" t="str">
        <f t="shared" si="40"/>
        <v/>
      </c>
    </row>
    <row r="175" spans="1:14" x14ac:dyDescent="0.2">
      <c r="A175" s="23"/>
      <c r="B175" s="25" t="s">
        <v>158</v>
      </c>
      <c r="C175" s="35">
        <v>0</v>
      </c>
      <c r="D175" s="29">
        <v>0</v>
      </c>
      <c r="E175" s="29">
        <v>0</v>
      </c>
      <c r="F175" s="29">
        <v>0</v>
      </c>
      <c r="G175" s="30" t="str">
        <f t="shared" si="35"/>
        <v/>
      </c>
      <c r="H175" s="30" t="str">
        <f t="shared" si="36"/>
        <v/>
      </c>
      <c r="I175" s="30" t="str">
        <f t="shared" si="37"/>
        <v/>
      </c>
      <c r="J175" s="30" t="str">
        <f t="shared" si="38"/>
        <v/>
      </c>
      <c r="K175" s="30" t="str">
        <f t="shared" si="41"/>
        <v xml:space="preserve"> </v>
      </c>
      <c r="L175" s="30" t="str">
        <f t="shared" si="42"/>
        <v xml:space="preserve"> </v>
      </c>
      <c r="M175" s="30" t="str">
        <f t="shared" si="39"/>
        <v/>
      </c>
      <c r="N175" s="36" t="str">
        <f t="shared" si="40"/>
        <v/>
      </c>
    </row>
    <row r="176" spans="1:14" x14ac:dyDescent="0.2">
      <c r="A176" s="23"/>
      <c r="B176" s="25" t="s">
        <v>159</v>
      </c>
      <c r="C176" s="35">
        <v>0</v>
      </c>
      <c r="D176" s="29">
        <v>1</v>
      </c>
      <c r="E176" s="29">
        <v>0</v>
      </c>
      <c r="F176" s="29">
        <v>4</v>
      </c>
      <c r="G176" s="30" t="str">
        <f t="shared" si="35"/>
        <v/>
      </c>
      <c r="H176" s="30">
        <f t="shared" si="36"/>
        <v>1.8726591760299626E-3</v>
      </c>
      <c r="I176" s="30" t="str">
        <f t="shared" si="37"/>
        <v/>
      </c>
      <c r="J176" s="30">
        <f t="shared" si="38"/>
        <v>7.6628352490421452E-3</v>
      </c>
      <c r="K176" s="30" t="str">
        <f t="shared" si="41"/>
        <v xml:space="preserve"> </v>
      </c>
      <c r="L176" s="30">
        <f t="shared" si="42"/>
        <v>3</v>
      </c>
      <c r="M176" s="30" t="str">
        <f t="shared" si="39"/>
        <v/>
      </c>
      <c r="N176" s="36">
        <f t="shared" si="40"/>
        <v>5.6179775280898875E-3</v>
      </c>
    </row>
    <row r="177" spans="1:14" x14ac:dyDescent="0.2">
      <c r="A177" s="23"/>
      <c r="B177" s="25" t="s">
        <v>160</v>
      </c>
      <c r="C177" s="35">
        <v>76</v>
      </c>
      <c r="D177" s="29">
        <v>93</v>
      </c>
      <c r="E177" s="29">
        <v>115</v>
      </c>
      <c r="F177" s="29">
        <v>83</v>
      </c>
      <c r="G177" s="30">
        <f t="shared" si="35"/>
        <v>0.10326086956521739</v>
      </c>
      <c r="H177" s="30">
        <f t="shared" si="36"/>
        <v>0.17415730337078653</v>
      </c>
      <c r="I177" s="30">
        <f t="shared" si="37"/>
        <v>0.15052356020942409</v>
      </c>
      <c r="J177" s="30">
        <f t="shared" si="38"/>
        <v>0.15900383141762453</v>
      </c>
      <c r="K177" s="30">
        <f t="shared" si="41"/>
        <v>0.51315789473684215</v>
      </c>
      <c r="L177" s="30">
        <f t="shared" si="42"/>
        <v>-0.10752688172043011</v>
      </c>
      <c r="M177" s="30">
        <f t="shared" si="39"/>
        <v>5.2989130434782615E-2</v>
      </c>
      <c r="N177" s="36">
        <f t="shared" si="40"/>
        <v>-1.8726591760299626E-2</v>
      </c>
    </row>
    <row r="178" spans="1:14" ht="25.5" x14ac:dyDescent="0.2">
      <c r="A178" s="23"/>
      <c r="B178" s="25" t="s">
        <v>161</v>
      </c>
      <c r="C178" s="35">
        <v>9</v>
      </c>
      <c r="D178" s="29">
        <v>10</v>
      </c>
      <c r="E178" s="29">
        <v>7</v>
      </c>
      <c r="F178" s="29">
        <v>8</v>
      </c>
      <c r="G178" s="30">
        <f t="shared" si="35"/>
        <v>1.2228260869565218E-2</v>
      </c>
      <c r="H178" s="30">
        <f t="shared" si="36"/>
        <v>1.8726591760299626E-2</v>
      </c>
      <c r="I178" s="30">
        <f t="shared" si="37"/>
        <v>9.1623036649214652E-3</v>
      </c>
      <c r="J178" s="30">
        <f t="shared" si="38"/>
        <v>1.532567049808429E-2</v>
      </c>
      <c r="K178" s="30">
        <f t="shared" si="41"/>
        <v>-0.22222222222222221</v>
      </c>
      <c r="L178" s="30">
        <f t="shared" si="42"/>
        <v>-0.2</v>
      </c>
      <c r="M178" s="30">
        <f t="shared" si="39"/>
        <v>-2.717391304347826E-3</v>
      </c>
      <c r="N178" s="36">
        <f t="shared" si="40"/>
        <v>-3.7453183520599256E-3</v>
      </c>
    </row>
    <row r="179" spans="1:14" ht="25.5" x14ac:dyDescent="0.2">
      <c r="A179" s="23"/>
      <c r="B179" s="25" t="s">
        <v>162</v>
      </c>
      <c r="C179" s="35">
        <v>0</v>
      </c>
      <c r="D179" s="29">
        <v>0</v>
      </c>
      <c r="E179" s="29">
        <v>0</v>
      </c>
      <c r="F179" s="29">
        <v>0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23"/>
      <c r="B180" s="26" t="s">
        <v>163</v>
      </c>
      <c r="C180" s="37">
        <v>1</v>
      </c>
      <c r="D180" s="38">
        <v>0</v>
      </c>
      <c r="E180" s="38">
        <v>0</v>
      </c>
      <c r="F180" s="38">
        <v>0</v>
      </c>
      <c r="G180" s="39">
        <f t="shared" si="35"/>
        <v>1.358695652173913E-3</v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>
        <f t="shared" si="41"/>
        <v>-1</v>
      </c>
      <c r="L180" s="39" t="str">
        <f t="shared" si="42"/>
        <v xml:space="preserve"> </v>
      </c>
      <c r="M180" s="39">
        <f t="shared" si="39"/>
        <v>-1.358695652173913E-3</v>
      </c>
      <c r="N180" s="40" t="str">
        <f t="shared" si="40"/>
        <v/>
      </c>
    </row>
    <row r="181" spans="1:14" x14ac:dyDescent="0.2">
      <c r="A181" s="22"/>
    </row>
    <row r="182" spans="1:14" x14ac:dyDescent="0.2">
      <c r="A182" s="22"/>
    </row>
    <row r="183" spans="1:14" x14ac:dyDescent="0.2">
      <c r="A183" s="22"/>
    </row>
    <row r="184" spans="1:14" ht="15.75" thickBot="1" x14ac:dyDescent="0.25">
      <c r="A184" s="22"/>
    </row>
    <row r="185" spans="1:14" ht="29.25" customHeight="1" thickBot="1" x14ac:dyDescent="0.25">
      <c r="A185" s="23"/>
      <c r="B185" s="41" t="s">
        <v>2</v>
      </c>
      <c r="C185" s="44" t="s">
        <v>3</v>
      </c>
      <c r="D185" s="45"/>
      <c r="E185" s="45"/>
      <c r="F185" s="46"/>
      <c r="G185" s="44" t="s">
        <v>4</v>
      </c>
      <c r="H185" s="45"/>
      <c r="I185" s="45"/>
      <c r="J185" s="45"/>
      <c r="K185" s="44" t="s">
        <v>667</v>
      </c>
      <c r="L185" s="47"/>
      <c r="M185" s="44" t="s">
        <v>5</v>
      </c>
      <c r="N185" s="47"/>
    </row>
    <row r="186" spans="1:14" ht="15.75" thickBot="1" x14ac:dyDescent="0.25">
      <c r="A186" s="22"/>
      <c r="B186" s="42"/>
      <c r="C186" s="50">
        <v>2022</v>
      </c>
      <c r="D186" s="46"/>
      <c r="E186" s="51">
        <v>2023</v>
      </c>
      <c r="F186" s="46"/>
      <c r="G186" s="50">
        <v>2022</v>
      </c>
      <c r="H186" s="46"/>
      <c r="I186" s="51">
        <v>2023</v>
      </c>
      <c r="J186" s="46"/>
      <c r="K186" s="48"/>
      <c r="L186" s="49"/>
      <c r="M186" s="48"/>
      <c r="N186" s="49"/>
    </row>
    <row r="187" spans="1:14" ht="15.75" thickBot="1" x14ac:dyDescent="0.25">
      <c r="A187" s="23"/>
      <c r="B187" s="43"/>
      <c r="C187" s="13" t="s">
        <v>6</v>
      </c>
      <c r="D187" s="13" t="s">
        <v>7</v>
      </c>
      <c r="E187" s="13" t="s">
        <v>6</v>
      </c>
      <c r="F187" s="13" t="s">
        <v>7</v>
      </c>
      <c r="G187" s="13" t="s">
        <v>6</v>
      </c>
      <c r="H187" s="13" t="s">
        <v>7</v>
      </c>
      <c r="I187" s="13" t="s">
        <v>6</v>
      </c>
      <c r="J187" s="13" t="s">
        <v>7</v>
      </c>
      <c r="K187" s="13" t="s">
        <v>6</v>
      </c>
      <c r="L187" s="13" t="s">
        <v>7</v>
      </c>
      <c r="M187" s="13" t="s">
        <v>6</v>
      </c>
      <c r="N187" s="13" t="s">
        <v>7</v>
      </c>
    </row>
    <row r="188" spans="1:14" ht="26.25" thickBot="1" x14ac:dyDescent="0.25">
      <c r="A188" s="23"/>
      <c r="B188" s="14" t="s">
        <v>10</v>
      </c>
      <c r="C188" s="27">
        <f>SUM(C189:C363)</f>
        <v>2190</v>
      </c>
      <c r="D188" s="27">
        <f>SUM(D189:D363)</f>
        <v>1141</v>
      </c>
      <c r="E188" s="27">
        <f>SUM(E189:E363)</f>
        <v>1858</v>
      </c>
      <c r="F188" s="27">
        <f>SUM(F189:F363)</f>
        <v>1410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-0.15159817351598173</v>
      </c>
      <c r="L188" s="28">
        <f>+IF(AND(D188=0,F188=0),"",IF(D188=0,1,IF(F188=0,-1,(F188-D188)/D188)))</f>
        <v>0.2357581069237511</v>
      </c>
      <c r="M188" s="28">
        <f t="shared" ref="M188:M219" si="47">+IF(OR(AND(G188=""),(K188="")),"",G188*K188)</f>
        <v>-0.15159817351598173</v>
      </c>
      <c r="N188" s="28">
        <f t="shared" ref="N188:N219" si="48">+IF(OR(AND(H188=""),(L188="")),"",H188*L188)</f>
        <v>0.2357581069237511</v>
      </c>
    </row>
    <row r="189" spans="1:14" ht="24" customHeight="1" x14ac:dyDescent="0.2">
      <c r="A189" s="23"/>
      <c r="B189" s="24" t="s">
        <v>164</v>
      </c>
      <c r="C189" s="31">
        <v>7</v>
      </c>
      <c r="D189" s="32">
        <v>1</v>
      </c>
      <c r="E189" s="32">
        <v>5</v>
      </c>
      <c r="F189" s="32">
        <v>1</v>
      </c>
      <c r="G189" s="33">
        <f t="shared" si="43"/>
        <v>3.1963470319634705E-3</v>
      </c>
      <c r="H189" s="33">
        <f t="shared" si="44"/>
        <v>8.7642418930762491E-4</v>
      </c>
      <c r="I189" s="33">
        <f t="shared" si="45"/>
        <v>2.691065662002153E-3</v>
      </c>
      <c r="J189" s="33">
        <f t="shared" si="46"/>
        <v>7.0921985815602842E-4</v>
      </c>
      <c r="K189" s="33">
        <f t="shared" ref="K189:K220" si="49">+IF(AND(C189=0,E189=0)," ",IF(C189=0,1,IF(E189=0,-1,(E189-C189)/C189)))</f>
        <v>-0.2857142857142857</v>
      </c>
      <c r="L189" s="33">
        <f t="shared" ref="L189:L220" si="50">+IF(AND(D189=0,F189=0)," ",IF(D189=0,1,IF(F189=0,-1,(F189-D189)/D189)))</f>
        <v>0</v>
      </c>
      <c r="M189" s="33">
        <f t="shared" si="47"/>
        <v>-9.1324200913242006E-4</v>
      </c>
      <c r="N189" s="34">
        <f t="shared" si="48"/>
        <v>0</v>
      </c>
    </row>
    <row r="190" spans="1:14" x14ac:dyDescent="0.2">
      <c r="A190" s="23"/>
      <c r="B190" s="25" t="s">
        <v>165</v>
      </c>
      <c r="C190" s="35">
        <v>0</v>
      </c>
      <c r="D190" s="29">
        <v>0</v>
      </c>
      <c r="E190" s="29">
        <v>1</v>
      </c>
      <c r="F190" s="29">
        <v>0</v>
      </c>
      <c r="G190" s="30" t="str">
        <f t="shared" si="43"/>
        <v/>
      </c>
      <c r="H190" s="30" t="str">
        <f t="shared" si="44"/>
        <v/>
      </c>
      <c r="I190" s="30">
        <f t="shared" si="45"/>
        <v>5.3821313240043052E-4</v>
      </c>
      <c r="J190" s="30" t="str">
        <f t="shared" si="46"/>
        <v/>
      </c>
      <c r="K190" s="30">
        <f t="shared" si="49"/>
        <v>1</v>
      </c>
      <c r="L190" s="30" t="str">
        <f t="shared" si="50"/>
        <v xml:space="preserve"> </v>
      </c>
      <c r="M190" s="30" t="str">
        <f t="shared" si="47"/>
        <v/>
      </c>
      <c r="N190" s="36" t="str">
        <f t="shared" si="48"/>
        <v/>
      </c>
    </row>
    <row r="191" spans="1:14" ht="38.25" x14ac:dyDescent="0.2">
      <c r="A191" s="23"/>
      <c r="B191" s="25" t="s">
        <v>166</v>
      </c>
      <c r="C191" s="35">
        <v>2</v>
      </c>
      <c r="D191" s="29">
        <v>0</v>
      </c>
      <c r="E191" s="29">
        <v>4</v>
      </c>
      <c r="F191" s="29">
        <v>10</v>
      </c>
      <c r="G191" s="30">
        <f t="shared" si="43"/>
        <v>9.1324200913242006E-4</v>
      </c>
      <c r="H191" s="30" t="str">
        <f t="shared" si="44"/>
        <v/>
      </c>
      <c r="I191" s="30">
        <f t="shared" si="45"/>
        <v>2.1528525296017221E-3</v>
      </c>
      <c r="J191" s="30">
        <f t="shared" si="46"/>
        <v>7.0921985815602835E-3</v>
      </c>
      <c r="K191" s="30">
        <f t="shared" si="49"/>
        <v>1</v>
      </c>
      <c r="L191" s="30">
        <f t="shared" si="50"/>
        <v>1</v>
      </c>
      <c r="M191" s="30">
        <f t="shared" si="47"/>
        <v>9.1324200913242006E-4</v>
      </c>
      <c r="N191" s="36" t="str">
        <f t="shared" si="48"/>
        <v/>
      </c>
    </row>
    <row r="192" spans="1:14" ht="26.25" customHeight="1" x14ac:dyDescent="0.2">
      <c r="A192" s="23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23"/>
      <c r="B193" s="25" t="s">
        <v>168</v>
      </c>
      <c r="C193" s="35">
        <v>5</v>
      </c>
      <c r="D193" s="29">
        <v>3</v>
      </c>
      <c r="E193" s="29">
        <v>3</v>
      </c>
      <c r="F193" s="29">
        <v>2</v>
      </c>
      <c r="G193" s="30">
        <f t="shared" si="43"/>
        <v>2.2831050228310501E-3</v>
      </c>
      <c r="H193" s="30">
        <f t="shared" si="44"/>
        <v>2.6292725679228747E-3</v>
      </c>
      <c r="I193" s="30">
        <f t="shared" si="45"/>
        <v>1.6146393972012918E-3</v>
      </c>
      <c r="J193" s="30">
        <f t="shared" si="46"/>
        <v>1.4184397163120568E-3</v>
      </c>
      <c r="K193" s="30">
        <f t="shared" si="49"/>
        <v>-0.4</v>
      </c>
      <c r="L193" s="30">
        <f t="shared" si="50"/>
        <v>-0.33333333333333331</v>
      </c>
      <c r="M193" s="30">
        <f t="shared" si="47"/>
        <v>-9.1324200913242006E-4</v>
      </c>
      <c r="N193" s="36">
        <f t="shared" si="48"/>
        <v>-8.7642418930762491E-4</v>
      </c>
    </row>
    <row r="194" spans="1:14" ht="25.5" x14ac:dyDescent="0.2">
      <c r="A194" s="23"/>
      <c r="B194" s="25" t="s">
        <v>169</v>
      </c>
      <c r="C194" s="35">
        <v>0</v>
      </c>
      <c r="D194" s="29">
        <v>0</v>
      </c>
      <c r="E194" s="29">
        <v>0</v>
      </c>
      <c r="F194" s="29">
        <v>0</v>
      </c>
      <c r="G194" s="30" t="str">
        <f t="shared" si="43"/>
        <v/>
      </c>
      <c r="H194" s="30" t="str">
        <f t="shared" si="44"/>
        <v/>
      </c>
      <c r="I194" s="30" t="str">
        <f t="shared" si="45"/>
        <v/>
      </c>
      <c r="J194" s="30" t="str">
        <f t="shared" si="46"/>
        <v/>
      </c>
      <c r="K194" s="30" t="str">
        <f t="shared" si="49"/>
        <v xml:space="preserve"> </v>
      </c>
      <c r="L194" s="30" t="str">
        <f t="shared" si="50"/>
        <v xml:space="preserve"> </v>
      </c>
      <c r="M194" s="30" t="str">
        <f t="shared" si="47"/>
        <v/>
      </c>
      <c r="N194" s="36" t="str">
        <f t="shared" si="48"/>
        <v/>
      </c>
    </row>
    <row r="195" spans="1:14" x14ac:dyDescent="0.2">
      <c r="A195" s="23"/>
      <c r="B195" s="25" t="s">
        <v>170</v>
      </c>
      <c r="C195" s="35">
        <v>215</v>
      </c>
      <c r="D195" s="29">
        <v>151</v>
      </c>
      <c r="E195" s="29">
        <v>408</v>
      </c>
      <c r="F195" s="29">
        <v>252</v>
      </c>
      <c r="G195" s="30">
        <f t="shared" si="43"/>
        <v>9.8173515981735154E-2</v>
      </c>
      <c r="H195" s="30">
        <f t="shared" si="44"/>
        <v>0.13234005258545137</v>
      </c>
      <c r="I195" s="30">
        <f t="shared" si="45"/>
        <v>0.21959095801937567</v>
      </c>
      <c r="J195" s="30">
        <f t="shared" si="46"/>
        <v>0.17872340425531916</v>
      </c>
      <c r="K195" s="30">
        <f t="shared" si="49"/>
        <v>0.89767441860465114</v>
      </c>
      <c r="L195" s="30">
        <f t="shared" si="50"/>
        <v>0.66887417218543044</v>
      </c>
      <c r="M195" s="30">
        <f t="shared" si="47"/>
        <v>8.8127853881278528E-2</v>
      </c>
      <c r="N195" s="36">
        <f t="shared" si="48"/>
        <v>8.851884312007012E-2</v>
      </c>
    </row>
    <row r="196" spans="1:14" x14ac:dyDescent="0.2">
      <c r="A196" s="23"/>
      <c r="B196" s="25" t="s">
        <v>171</v>
      </c>
      <c r="C196" s="35">
        <v>0</v>
      </c>
      <c r="D196" s="29">
        <v>0</v>
      </c>
      <c r="E196" s="29">
        <v>0</v>
      </c>
      <c r="F196" s="29">
        <v>0</v>
      </c>
      <c r="G196" s="30" t="str">
        <f t="shared" si="43"/>
        <v/>
      </c>
      <c r="H196" s="30" t="str">
        <f t="shared" si="44"/>
        <v/>
      </c>
      <c r="I196" s="30" t="str">
        <f t="shared" si="45"/>
        <v/>
      </c>
      <c r="J196" s="30" t="str">
        <f t="shared" si="46"/>
        <v/>
      </c>
      <c r="K196" s="30" t="str">
        <f t="shared" si="49"/>
        <v xml:space="preserve"> </v>
      </c>
      <c r="L196" s="30" t="str">
        <f t="shared" si="50"/>
        <v xml:space="preserve"> </v>
      </c>
      <c r="M196" s="30" t="str">
        <f t="shared" si="47"/>
        <v/>
      </c>
      <c r="N196" s="36" t="str">
        <f t="shared" si="48"/>
        <v/>
      </c>
    </row>
    <row r="197" spans="1:14" x14ac:dyDescent="0.2">
      <c r="A197" s="23"/>
      <c r="B197" s="25" t="s">
        <v>172</v>
      </c>
      <c r="C197" s="35">
        <v>17</v>
      </c>
      <c r="D197" s="29">
        <v>19</v>
      </c>
      <c r="E197" s="29">
        <v>35</v>
      </c>
      <c r="F197" s="29">
        <v>27</v>
      </c>
      <c r="G197" s="30">
        <f t="shared" si="43"/>
        <v>7.7625570776255707E-3</v>
      </c>
      <c r="H197" s="30">
        <f t="shared" si="44"/>
        <v>1.6652059596844872E-2</v>
      </c>
      <c r="I197" s="30">
        <f t="shared" si="45"/>
        <v>1.883745963401507E-2</v>
      </c>
      <c r="J197" s="30">
        <f t="shared" si="46"/>
        <v>1.9148936170212766E-2</v>
      </c>
      <c r="K197" s="30">
        <f t="shared" si="49"/>
        <v>1.0588235294117647</v>
      </c>
      <c r="L197" s="30">
        <f t="shared" si="50"/>
        <v>0.42105263157894735</v>
      </c>
      <c r="M197" s="30">
        <f t="shared" si="47"/>
        <v>8.21917808219178E-3</v>
      </c>
      <c r="N197" s="36">
        <f t="shared" si="48"/>
        <v>7.0113935144609984E-3</v>
      </c>
    </row>
    <row r="198" spans="1:14" x14ac:dyDescent="0.2">
      <c r="A198" s="23"/>
      <c r="B198" s="25" t="s">
        <v>173</v>
      </c>
      <c r="C198" s="35">
        <v>0</v>
      </c>
      <c r="D198" s="29">
        <v>0</v>
      </c>
      <c r="E198" s="29">
        <v>0</v>
      </c>
      <c r="F198" s="29">
        <v>0</v>
      </c>
      <c r="G198" s="30" t="str">
        <f t="shared" si="43"/>
        <v/>
      </c>
      <c r="H198" s="30" t="str">
        <f t="shared" si="44"/>
        <v/>
      </c>
      <c r="I198" s="30" t="str">
        <f t="shared" si="45"/>
        <v/>
      </c>
      <c r="J198" s="30" t="str">
        <f t="shared" si="46"/>
        <v/>
      </c>
      <c r="K198" s="30" t="str">
        <f t="shared" si="49"/>
        <v xml:space="preserve"> </v>
      </c>
      <c r="L198" s="30" t="str">
        <f t="shared" si="50"/>
        <v xml:space="preserve"> </v>
      </c>
      <c r="M198" s="30" t="str">
        <f t="shared" si="47"/>
        <v/>
      </c>
      <c r="N198" s="36" t="str">
        <f t="shared" si="48"/>
        <v/>
      </c>
    </row>
    <row r="199" spans="1:14" x14ac:dyDescent="0.2">
      <c r="A199" s="23"/>
      <c r="B199" s="25" t="s">
        <v>174</v>
      </c>
      <c r="C199" s="35">
        <v>0</v>
      </c>
      <c r="D199" s="29">
        <v>1</v>
      </c>
      <c r="E199" s="29">
        <v>2</v>
      </c>
      <c r="F199" s="29">
        <v>0</v>
      </c>
      <c r="G199" s="30" t="str">
        <f t="shared" si="43"/>
        <v/>
      </c>
      <c r="H199" s="30">
        <f t="shared" si="44"/>
        <v>8.7642418930762491E-4</v>
      </c>
      <c r="I199" s="30">
        <f t="shared" si="45"/>
        <v>1.076426264800861E-3</v>
      </c>
      <c r="J199" s="30" t="str">
        <f t="shared" si="46"/>
        <v/>
      </c>
      <c r="K199" s="30">
        <f t="shared" si="49"/>
        <v>1</v>
      </c>
      <c r="L199" s="30">
        <f t="shared" si="50"/>
        <v>-1</v>
      </c>
      <c r="M199" s="30" t="str">
        <f t="shared" si="47"/>
        <v/>
      </c>
      <c r="N199" s="36">
        <f t="shared" si="48"/>
        <v>-8.7642418930762491E-4</v>
      </c>
    </row>
    <row r="200" spans="1:14" ht="25.5" x14ac:dyDescent="0.2">
      <c r="A200" s="23"/>
      <c r="B200" s="25" t="s">
        <v>175</v>
      </c>
      <c r="C200" s="35">
        <v>0</v>
      </c>
      <c r="D200" s="29">
        <v>1</v>
      </c>
      <c r="E200" s="29">
        <v>0</v>
      </c>
      <c r="F200" s="29">
        <v>0</v>
      </c>
      <c r="G200" s="30" t="str">
        <f t="shared" si="43"/>
        <v/>
      </c>
      <c r="H200" s="30">
        <f t="shared" si="44"/>
        <v>8.7642418930762491E-4</v>
      </c>
      <c r="I200" s="30" t="str">
        <f t="shared" si="45"/>
        <v/>
      </c>
      <c r="J200" s="30" t="str">
        <f t="shared" si="46"/>
        <v/>
      </c>
      <c r="K200" s="30" t="str">
        <f t="shared" si="49"/>
        <v xml:space="preserve"> </v>
      </c>
      <c r="L200" s="30">
        <f t="shared" si="50"/>
        <v>-1</v>
      </c>
      <c r="M200" s="30" t="str">
        <f t="shared" si="47"/>
        <v/>
      </c>
      <c r="N200" s="36">
        <f t="shared" si="48"/>
        <v>-8.7642418930762491E-4</v>
      </c>
    </row>
    <row r="201" spans="1:14" x14ac:dyDescent="0.2">
      <c r="A201" s="23"/>
      <c r="B201" s="25" t="s">
        <v>176</v>
      </c>
      <c r="C201" s="35">
        <v>4</v>
      </c>
      <c r="D201" s="29">
        <v>0</v>
      </c>
      <c r="E201" s="29">
        <v>0</v>
      </c>
      <c r="F201" s="29">
        <v>0</v>
      </c>
      <c r="G201" s="30">
        <f t="shared" si="43"/>
        <v>1.8264840182648401E-3</v>
      </c>
      <c r="H201" s="30" t="str">
        <f t="shared" si="44"/>
        <v/>
      </c>
      <c r="I201" s="30" t="str">
        <f t="shared" si="45"/>
        <v/>
      </c>
      <c r="J201" s="30" t="str">
        <f t="shared" si="46"/>
        <v/>
      </c>
      <c r="K201" s="30">
        <f t="shared" si="49"/>
        <v>-1</v>
      </c>
      <c r="L201" s="30" t="str">
        <f t="shared" si="50"/>
        <v xml:space="preserve"> </v>
      </c>
      <c r="M201" s="30">
        <f t="shared" si="47"/>
        <v>-1.8264840182648401E-3</v>
      </c>
      <c r="N201" s="36" t="str">
        <f t="shared" si="48"/>
        <v/>
      </c>
    </row>
    <row r="202" spans="1:14" x14ac:dyDescent="0.2">
      <c r="A202" s="23"/>
      <c r="B202" s="25" t="s">
        <v>177</v>
      </c>
      <c r="C202" s="35">
        <v>17</v>
      </c>
      <c r="D202" s="29">
        <v>9</v>
      </c>
      <c r="E202" s="29">
        <v>13</v>
      </c>
      <c r="F202" s="29">
        <v>9</v>
      </c>
      <c r="G202" s="30">
        <f t="shared" si="43"/>
        <v>7.7625570776255707E-3</v>
      </c>
      <c r="H202" s="30">
        <f t="shared" si="44"/>
        <v>7.8878177037686233E-3</v>
      </c>
      <c r="I202" s="30">
        <f t="shared" si="45"/>
        <v>6.9967707212055972E-3</v>
      </c>
      <c r="J202" s="30">
        <f t="shared" si="46"/>
        <v>6.382978723404255E-3</v>
      </c>
      <c r="K202" s="30">
        <f t="shared" si="49"/>
        <v>-0.23529411764705882</v>
      </c>
      <c r="L202" s="30">
        <f t="shared" si="50"/>
        <v>0</v>
      </c>
      <c r="M202" s="30">
        <f t="shared" si="47"/>
        <v>-1.8264840182648401E-3</v>
      </c>
      <c r="N202" s="36">
        <f t="shared" si="48"/>
        <v>0</v>
      </c>
    </row>
    <row r="203" spans="1:14" x14ac:dyDescent="0.2">
      <c r="A203" s="23"/>
      <c r="B203" s="25" t="s">
        <v>178</v>
      </c>
      <c r="C203" s="35">
        <v>110</v>
      </c>
      <c r="D203" s="29">
        <v>94</v>
      </c>
      <c r="E203" s="29">
        <v>43</v>
      </c>
      <c r="F203" s="29">
        <v>32</v>
      </c>
      <c r="G203" s="30">
        <f t="shared" si="43"/>
        <v>5.0228310502283102E-2</v>
      </c>
      <c r="H203" s="30">
        <f t="shared" si="44"/>
        <v>8.238387379491674E-2</v>
      </c>
      <c r="I203" s="30">
        <f t="shared" si="45"/>
        <v>2.3143164693218515E-2</v>
      </c>
      <c r="J203" s="30">
        <f t="shared" si="46"/>
        <v>2.2695035460992909E-2</v>
      </c>
      <c r="K203" s="30">
        <f t="shared" si="49"/>
        <v>-0.60909090909090913</v>
      </c>
      <c r="L203" s="30">
        <f t="shared" si="50"/>
        <v>-0.65957446808510634</v>
      </c>
      <c r="M203" s="30">
        <f t="shared" si="47"/>
        <v>-3.0593607305936073E-2</v>
      </c>
      <c r="N203" s="36">
        <f t="shared" si="48"/>
        <v>-5.4338299737072743E-2</v>
      </c>
    </row>
    <row r="204" spans="1:14" ht="25.5" x14ac:dyDescent="0.2">
      <c r="A204" s="23"/>
      <c r="B204" s="25" t="s">
        <v>179</v>
      </c>
      <c r="C204" s="35">
        <v>3</v>
      </c>
      <c r="D204" s="29">
        <v>0</v>
      </c>
      <c r="E204" s="29">
        <v>9</v>
      </c>
      <c r="F204" s="29">
        <v>11</v>
      </c>
      <c r="G204" s="30">
        <f t="shared" si="43"/>
        <v>1.3698630136986301E-3</v>
      </c>
      <c r="H204" s="30" t="str">
        <f t="shared" si="44"/>
        <v/>
      </c>
      <c r="I204" s="30">
        <f t="shared" si="45"/>
        <v>4.8439181916038751E-3</v>
      </c>
      <c r="J204" s="30">
        <f t="shared" si="46"/>
        <v>7.801418439716312E-3</v>
      </c>
      <c r="K204" s="30">
        <f t="shared" si="49"/>
        <v>2</v>
      </c>
      <c r="L204" s="30">
        <f t="shared" si="50"/>
        <v>1</v>
      </c>
      <c r="M204" s="30">
        <f t="shared" si="47"/>
        <v>2.7397260273972603E-3</v>
      </c>
      <c r="N204" s="36" t="str">
        <f t="shared" si="48"/>
        <v/>
      </c>
    </row>
    <row r="205" spans="1:14" ht="25.5" x14ac:dyDescent="0.2">
      <c r="A205" s="23"/>
      <c r="B205" s="25" t="s">
        <v>180</v>
      </c>
      <c r="C205" s="35">
        <v>0</v>
      </c>
      <c r="D205" s="29">
        <v>0</v>
      </c>
      <c r="E205" s="29">
        <v>0</v>
      </c>
      <c r="F205" s="29">
        <v>1</v>
      </c>
      <c r="G205" s="30" t="str">
        <f t="shared" si="43"/>
        <v/>
      </c>
      <c r="H205" s="30" t="str">
        <f t="shared" si="44"/>
        <v/>
      </c>
      <c r="I205" s="30" t="str">
        <f t="shared" si="45"/>
        <v/>
      </c>
      <c r="J205" s="30">
        <f t="shared" si="46"/>
        <v>7.0921985815602842E-4</v>
      </c>
      <c r="K205" s="30" t="str">
        <f t="shared" si="49"/>
        <v xml:space="preserve"> </v>
      </c>
      <c r="L205" s="30">
        <f t="shared" si="50"/>
        <v>1</v>
      </c>
      <c r="M205" s="30" t="str">
        <f t="shared" si="47"/>
        <v/>
      </c>
      <c r="N205" s="36" t="str">
        <f t="shared" si="48"/>
        <v/>
      </c>
    </row>
    <row r="206" spans="1:14" x14ac:dyDescent="0.2">
      <c r="A206" s="23"/>
      <c r="B206" s="25" t="s">
        <v>181</v>
      </c>
      <c r="C206" s="35">
        <v>0</v>
      </c>
      <c r="D206" s="29">
        <v>1</v>
      </c>
      <c r="E206" s="29">
        <v>0</v>
      </c>
      <c r="F206" s="29">
        <v>1</v>
      </c>
      <c r="G206" s="30" t="str">
        <f t="shared" si="43"/>
        <v/>
      </c>
      <c r="H206" s="30">
        <f t="shared" si="44"/>
        <v>8.7642418930762491E-4</v>
      </c>
      <c r="I206" s="30" t="str">
        <f t="shared" si="45"/>
        <v/>
      </c>
      <c r="J206" s="30">
        <f t="shared" si="46"/>
        <v>7.0921985815602842E-4</v>
      </c>
      <c r="K206" s="30" t="str">
        <f t="shared" si="49"/>
        <v xml:space="preserve"> </v>
      </c>
      <c r="L206" s="30">
        <f t="shared" si="50"/>
        <v>0</v>
      </c>
      <c r="M206" s="30" t="str">
        <f t="shared" si="47"/>
        <v/>
      </c>
      <c r="N206" s="36">
        <f t="shared" si="48"/>
        <v>0</v>
      </c>
    </row>
    <row r="207" spans="1:14" x14ac:dyDescent="0.2">
      <c r="A207" s="23"/>
      <c r="B207" s="25" t="s">
        <v>182</v>
      </c>
      <c r="C207" s="35">
        <v>0</v>
      </c>
      <c r="D207" s="29">
        <v>0</v>
      </c>
      <c r="E207" s="29">
        <v>1</v>
      </c>
      <c r="F207" s="29">
        <v>0</v>
      </c>
      <c r="G207" s="30" t="str">
        <f t="shared" si="43"/>
        <v/>
      </c>
      <c r="H207" s="30" t="str">
        <f t="shared" si="44"/>
        <v/>
      </c>
      <c r="I207" s="30">
        <f t="shared" si="45"/>
        <v>5.3821313240043052E-4</v>
      </c>
      <c r="J207" s="30" t="str">
        <f t="shared" si="46"/>
        <v/>
      </c>
      <c r="K207" s="30">
        <f t="shared" si="49"/>
        <v>1</v>
      </c>
      <c r="L207" s="30" t="str">
        <f t="shared" si="50"/>
        <v xml:space="preserve"> </v>
      </c>
      <c r="M207" s="30" t="str">
        <f t="shared" si="47"/>
        <v/>
      </c>
      <c r="N207" s="36" t="str">
        <f t="shared" si="48"/>
        <v/>
      </c>
    </row>
    <row r="208" spans="1:14" x14ac:dyDescent="0.2">
      <c r="A208" s="23"/>
      <c r="B208" s="25" t="s">
        <v>183</v>
      </c>
      <c r="C208" s="35">
        <v>0</v>
      </c>
      <c r="D208" s="29">
        <v>0</v>
      </c>
      <c r="E208" s="29">
        <v>0</v>
      </c>
      <c r="F208" s="29">
        <v>0</v>
      </c>
      <c r="G208" s="30" t="str">
        <f t="shared" si="43"/>
        <v/>
      </c>
      <c r="H208" s="30" t="str">
        <f t="shared" si="44"/>
        <v/>
      </c>
      <c r="I208" s="30" t="str">
        <f t="shared" si="45"/>
        <v/>
      </c>
      <c r="J208" s="30" t="str">
        <f t="shared" si="46"/>
        <v/>
      </c>
      <c r="K208" s="30" t="str">
        <f t="shared" si="49"/>
        <v xml:space="preserve"> </v>
      </c>
      <c r="L208" s="30" t="str">
        <f t="shared" si="50"/>
        <v xml:space="preserve"> </v>
      </c>
      <c r="M208" s="30" t="str">
        <f t="shared" si="47"/>
        <v/>
      </c>
      <c r="N208" s="36" t="str">
        <f t="shared" si="48"/>
        <v/>
      </c>
    </row>
    <row r="209" spans="1:14" ht="25.5" x14ac:dyDescent="0.2">
      <c r="A209" s="23"/>
      <c r="B209" s="25" t="s">
        <v>184</v>
      </c>
      <c r="C209" s="35">
        <v>4</v>
      </c>
      <c r="D209" s="29">
        <v>1</v>
      </c>
      <c r="E209" s="29">
        <v>5</v>
      </c>
      <c r="F209" s="29">
        <v>1</v>
      </c>
      <c r="G209" s="30">
        <f t="shared" si="43"/>
        <v>1.8264840182648401E-3</v>
      </c>
      <c r="H209" s="30">
        <f t="shared" si="44"/>
        <v>8.7642418930762491E-4</v>
      </c>
      <c r="I209" s="30">
        <f t="shared" si="45"/>
        <v>2.691065662002153E-3</v>
      </c>
      <c r="J209" s="30">
        <f t="shared" si="46"/>
        <v>7.0921985815602842E-4</v>
      </c>
      <c r="K209" s="30">
        <f t="shared" si="49"/>
        <v>0.25</v>
      </c>
      <c r="L209" s="30">
        <f t="shared" si="50"/>
        <v>0</v>
      </c>
      <c r="M209" s="30">
        <f t="shared" si="47"/>
        <v>4.5662100456621003E-4</v>
      </c>
      <c r="N209" s="36">
        <f t="shared" si="48"/>
        <v>0</v>
      </c>
    </row>
    <row r="210" spans="1:14" x14ac:dyDescent="0.2">
      <c r="A210" s="23"/>
      <c r="B210" s="25" t="s">
        <v>185</v>
      </c>
      <c r="C210" s="35">
        <v>1</v>
      </c>
      <c r="D210" s="29">
        <v>2</v>
      </c>
      <c r="E210" s="29">
        <v>0</v>
      </c>
      <c r="F210" s="29">
        <v>1</v>
      </c>
      <c r="G210" s="30">
        <f t="shared" si="43"/>
        <v>4.5662100456621003E-4</v>
      </c>
      <c r="H210" s="30">
        <f t="shared" si="44"/>
        <v>1.7528483786152498E-3</v>
      </c>
      <c r="I210" s="30" t="str">
        <f t="shared" si="45"/>
        <v/>
      </c>
      <c r="J210" s="30">
        <f t="shared" si="46"/>
        <v>7.0921985815602842E-4</v>
      </c>
      <c r="K210" s="30">
        <f t="shared" si="49"/>
        <v>-1</v>
      </c>
      <c r="L210" s="30">
        <f t="shared" si="50"/>
        <v>-0.5</v>
      </c>
      <c r="M210" s="30">
        <f t="shared" si="47"/>
        <v>-4.5662100456621003E-4</v>
      </c>
      <c r="N210" s="36">
        <f t="shared" si="48"/>
        <v>-8.7642418930762491E-4</v>
      </c>
    </row>
    <row r="211" spans="1:14" x14ac:dyDescent="0.2">
      <c r="A211" s="23"/>
      <c r="B211" s="25" t="s">
        <v>186</v>
      </c>
      <c r="C211" s="35">
        <v>0</v>
      </c>
      <c r="D211" s="29">
        <v>1</v>
      </c>
      <c r="E211" s="29">
        <v>0</v>
      </c>
      <c r="F211" s="29">
        <v>6</v>
      </c>
      <c r="G211" s="30" t="str">
        <f t="shared" si="43"/>
        <v/>
      </c>
      <c r="H211" s="30">
        <f t="shared" si="44"/>
        <v>8.7642418930762491E-4</v>
      </c>
      <c r="I211" s="30" t="str">
        <f t="shared" si="45"/>
        <v/>
      </c>
      <c r="J211" s="30">
        <f t="shared" si="46"/>
        <v>4.2553191489361703E-3</v>
      </c>
      <c r="K211" s="30" t="str">
        <f t="shared" si="49"/>
        <v xml:space="preserve"> </v>
      </c>
      <c r="L211" s="30">
        <f t="shared" si="50"/>
        <v>5</v>
      </c>
      <c r="M211" s="30" t="str">
        <f t="shared" si="47"/>
        <v/>
      </c>
      <c r="N211" s="36">
        <f t="shared" si="48"/>
        <v>4.3821209465381246E-3</v>
      </c>
    </row>
    <row r="212" spans="1:14" x14ac:dyDescent="0.2">
      <c r="A212" s="23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23"/>
      <c r="B213" s="25" t="s">
        <v>188</v>
      </c>
      <c r="C213" s="35">
        <v>0</v>
      </c>
      <c r="D213" s="29">
        <v>0</v>
      </c>
      <c r="E213" s="29">
        <v>0</v>
      </c>
      <c r="F213" s="29">
        <v>0</v>
      </c>
      <c r="G213" s="30" t="str">
        <f t="shared" si="43"/>
        <v/>
      </c>
      <c r="H213" s="30" t="str">
        <f t="shared" si="44"/>
        <v/>
      </c>
      <c r="I213" s="30" t="str">
        <f t="shared" si="45"/>
        <v/>
      </c>
      <c r="J213" s="30" t="str">
        <f t="shared" si="46"/>
        <v/>
      </c>
      <c r="K213" s="30" t="str">
        <f t="shared" si="49"/>
        <v xml:space="preserve"> </v>
      </c>
      <c r="L213" s="30" t="str">
        <f t="shared" si="50"/>
        <v xml:space="preserve"> </v>
      </c>
      <c r="M213" s="30" t="str">
        <f t="shared" si="47"/>
        <v/>
      </c>
      <c r="N213" s="36" t="str">
        <f t="shared" si="48"/>
        <v/>
      </c>
    </row>
    <row r="214" spans="1:14" x14ac:dyDescent="0.2">
      <c r="A214" s="23"/>
      <c r="B214" s="25" t="s">
        <v>189</v>
      </c>
      <c r="C214" s="35">
        <v>0</v>
      </c>
      <c r="D214" s="29">
        <v>0</v>
      </c>
      <c r="E214" s="29">
        <v>0</v>
      </c>
      <c r="F214" s="29">
        <v>0</v>
      </c>
      <c r="G214" s="30" t="str">
        <f t="shared" si="43"/>
        <v/>
      </c>
      <c r="H214" s="30" t="str">
        <f t="shared" si="44"/>
        <v/>
      </c>
      <c r="I214" s="30" t="str">
        <f t="shared" si="45"/>
        <v/>
      </c>
      <c r="J214" s="30" t="str">
        <f t="shared" si="46"/>
        <v/>
      </c>
      <c r="K214" s="30" t="str">
        <f t="shared" si="49"/>
        <v xml:space="preserve"> </v>
      </c>
      <c r="L214" s="30" t="str">
        <f t="shared" si="50"/>
        <v xml:space="preserve"> </v>
      </c>
      <c r="M214" s="30" t="str">
        <f t="shared" si="47"/>
        <v/>
      </c>
      <c r="N214" s="36" t="str">
        <f t="shared" si="48"/>
        <v/>
      </c>
    </row>
    <row r="215" spans="1:14" x14ac:dyDescent="0.2">
      <c r="A215" s="23"/>
      <c r="B215" s="25" t="s">
        <v>190</v>
      </c>
      <c r="C215" s="35">
        <v>55</v>
      </c>
      <c r="D215" s="29">
        <v>29</v>
      </c>
      <c r="E215" s="29">
        <v>169</v>
      </c>
      <c r="F215" s="29">
        <v>100</v>
      </c>
      <c r="G215" s="30">
        <f t="shared" si="43"/>
        <v>2.5114155251141551E-2</v>
      </c>
      <c r="H215" s="30">
        <f t="shared" si="44"/>
        <v>2.5416301489921123E-2</v>
      </c>
      <c r="I215" s="30">
        <f t="shared" si="45"/>
        <v>9.0958019375672772E-2</v>
      </c>
      <c r="J215" s="30">
        <f t="shared" si="46"/>
        <v>7.0921985815602842E-2</v>
      </c>
      <c r="K215" s="30">
        <f t="shared" si="49"/>
        <v>2.0727272727272728</v>
      </c>
      <c r="L215" s="30">
        <f t="shared" si="50"/>
        <v>2.4482758620689653</v>
      </c>
      <c r="M215" s="30">
        <f t="shared" si="47"/>
        <v>5.205479452054794E-2</v>
      </c>
      <c r="N215" s="36">
        <f t="shared" si="48"/>
        <v>6.2226117440841368E-2</v>
      </c>
    </row>
    <row r="216" spans="1:14" ht="23.25" customHeight="1" x14ac:dyDescent="0.2">
      <c r="A216" s="23"/>
      <c r="B216" s="25" t="s">
        <v>191</v>
      </c>
      <c r="C216" s="35">
        <v>61</v>
      </c>
      <c r="D216" s="29">
        <v>49</v>
      </c>
      <c r="E216" s="29">
        <v>76</v>
      </c>
      <c r="F216" s="29">
        <v>58</v>
      </c>
      <c r="G216" s="30">
        <f t="shared" si="43"/>
        <v>2.7853881278538814E-2</v>
      </c>
      <c r="H216" s="30">
        <f t="shared" si="44"/>
        <v>4.2944785276073622E-2</v>
      </c>
      <c r="I216" s="30">
        <f t="shared" si="45"/>
        <v>4.0904198062432721E-2</v>
      </c>
      <c r="J216" s="30">
        <f t="shared" si="46"/>
        <v>4.1134751773049642E-2</v>
      </c>
      <c r="K216" s="30">
        <f t="shared" si="49"/>
        <v>0.24590163934426229</v>
      </c>
      <c r="L216" s="30">
        <f t="shared" si="50"/>
        <v>0.18367346938775511</v>
      </c>
      <c r="M216" s="30">
        <f t="shared" si="47"/>
        <v>6.8493150684931512E-3</v>
      </c>
      <c r="N216" s="36">
        <f t="shared" si="48"/>
        <v>7.8878177037686251E-3</v>
      </c>
    </row>
    <row r="217" spans="1:14" x14ac:dyDescent="0.2">
      <c r="A217" s="23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23"/>
      <c r="B218" s="25" t="s">
        <v>193</v>
      </c>
      <c r="C218" s="35">
        <v>8</v>
      </c>
      <c r="D218" s="29">
        <v>28</v>
      </c>
      <c r="E218" s="29">
        <v>13</v>
      </c>
      <c r="F218" s="29">
        <v>32</v>
      </c>
      <c r="G218" s="30">
        <f t="shared" si="43"/>
        <v>3.6529680365296802E-3</v>
      </c>
      <c r="H218" s="30">
        <f t="shared" si="44"/>
        <v>2.4539877300613498E-2</v>
      </c>
      <c r="I218" s="30">
        <f t="shared" si="45"/>
        <v>6.9967707212055972E-3</v>
      </c>
      <c r="J218" s="30">
        <f t="shared" si="46"/>
        <v>2.2695035460992909E-2</v>
      </c>
      <c r="K218" s="30">
        <f t="shared" si="49"/>
        <v>0.625</v>
      </c>
      <c r="L218" s="30">
        <f t="shared" si="50"/>
        <v>0.14285714285714285</v>
      </c>
      <c r="M218" s="30">
        <f t="shared" si="47"/>
        <v>2.2831050228310501E-3</v>
      </c>
      <c r="N218" s="36">
        <f t="shared" si="48"/>
        <v>3.5056967572304996E-3</v>
      </c>
    </row>
    <row r="219" spans="1:14" x14ac:dyDescent="0.2">
      <c r="A219" s="23"/>
      <c r="B219" s="25" t="s">
        <v>194</v>
      </c>
      <c r="C219" s="35">
        <v>0</v>
      </c>
      <c r="D219" s="29">
        <v>21</v>
      </c>
      <c r="E219" s="29">
        <v>0</v>
      </c>
      <c r="F219" s="29">
        <v>25</v>
      </c>
      <c r="G219" s="30" t="str">
        <f t="shared" si="43"/>
        <v/>
      </c>
      <c r="H219" s="30">
        <f t="shared" si="44"/>
        <v>1.8404907975460124E-2</v>
      </c>
      <c r="I219" s="30" t="str">
        <f t="shared" si="45"/>
        <v/>
      </c>
      <c r="J219" s="30">
        <f t="shared" si="46"/>
        <v>1.7730496453900711E-2</v>
      </c>
      <c r="K219" s="30" t="str">
        <f t="shared" si="49"/>
        <v xml:space="preserve"> </v>
      </c>
      <c r="L219" s="30">
        <f t="shared" si="50"/>
        <v>0.19047619047619047</v>
      </c>
      <c r="M219" s="30" t="str">
        <f t="shared" si="47"/>
        <v/>
      </c>
      <c r="N219" s="36">
        <f t="shared" si="48"/>
        <v>3.5056967572304996E-3</v>
      </c>
    </row>
    <row r="220" spans="1:14" x14ac:dyDescent="0.2">
      <c r="A220" s="23"/>
      <c r="B220" s="25" t="s">
        <v>195</v>
      </c>
      <c r="C220" s="35">
        <v>24</v>
      </c>
      <c r="D220" s="29">
        <v>15</v>
      </c>
      <c r="E220" s="29">
        <v>14</v>
      </c>
      <c r="F220" s="29">
        <v>10</v>
      </c>
      <c r="G220" s="30">
        <f t="shared" ref="G220:G251" si="51">+IF(C220=0,"",C220/C$188)</f>
        <v>1.0958904109589041E-2</v>
      </c>
      <c r="H220" s="30">
        <f t="shared" ref="H220:H251" si="52">+IF(D220=0,"",D220/D$188)</f>
        <v>1.3146362839614373E-2</v>
      </c>
      <c r="I220" s="30">
        <f t="shared" ref="I220:I251" si="53">+IF(E220=0,"",E220/E$188)</f>
        <v>7.5349838536060282E-3</v>
      </c>
      <c r="J220" s="30">
        <f t="shared" ref="J220:J251" si="54">+IF(F220=0,"",F220/F$188)</f>
        <v>7.0921985815602835E-3</v>
      </c>
      <c r="K220" s="30">
        <f t="shared" si="49"/>
        <v>-0.41666666666666669</v>
      </c>
      <c r="L220" s="30">
        <f t="shared" si="50"/>
        <v>-0.33333333333333331</v>
      </c>
      <c r="M220" s="30">
        <f t="shared" ref="M220:M251" si="55">+IF(OR(AND(G220=""),(K220="")),"",G220*K220)</f>
        <v>-4.5662100456621011E-3</v>
      </c>
      <c r="N220" s="36">
        <f t="shared" ref="N220:N251" si="56">+IF(OR(AND(H220=""),(L220="")),"",H220*L220)</f>
        <v>-4.3821209465381237E-3</v>
      </c>
    </row>
    <row r="221" spans="1:14" x14ac:dyDescent="0.2">
      <c r="A221" s="23"/>
      <c r="B221" s="25" t="s">
        <v>196</v>
      </c>
      <c r="C221" s="35">
        <v>2</v>
      </c>
      <c r="D221" s="29">
        <v>7</v>
      </c>
      <c r="E221" s="29">
        <v>20</v>
      </c>
      <c r="F221" s="29">
        <v>19</v>
      </c>
      <c r="G221" s="30">
        <f t="shared" si="51"/>
        <v>9.1324200913242006E-4</v>
      </c>
      <c r="H221" s="30">
        <f t="shared" si="52"/>
        <v>6.1349693251533744E-3</v>
      </c>
      <c r="I221" s="30">
        <f t="shared" si="53"/>
        <v>1.0764262648008612E-2</v>
      </c>
      <c r="J221" s="30">
        <f t="shared" si="54"/>
        <v>1.3475177304964539E-2</v>
      </c>
      <c r="K221" s="30">
        <f t="shared" ref="K221:K252" si="57">+IF(AND(C221=0,E221=0)," ",IF(C221=0,1,IF(E221=0,-1,(E221-C221)/C221)))</f>
        <v>9</v>
      </c>
      <c r="L221" s="30">
        <f t="shared" ref="L221:L252" si="58">+IF(AND(D221=0,F221=0)," ",IF(D221=0,1,IF(F221=0,-1,(F221-D221)/D221)))</f>
        <v>1.7142857142857142</v>
      </c>
      <c r="M221" s="30">
        <f t="shared" si="55"/>
        <v>8.21917808219178E-3</v>
      </c>
      <c r="N221" s="36">
        <f t="shared" si="56"/>
        <v>1.0517090271691499E-2</v>
      </c>
    </row>
    <row r="222" spans="1:14" x14ac:dyDescent="0.2">
      <c r="A222" s="23"/>
      <c r="B222" s="25" t="s">
        <v>197</v>
      </c>
      <c r="C222" s="35">
        <v>0</v>
      </c>
      <c r="D222" s="29">
        <v>5</v>
      </c>
      <c r="E222" s="29">
        <v>0</v>
      </c>
      <c r="F222" s="29">
        <v>0</v>
      </c>
      <c r="G222" s="30" t="str">
        <f t="shared" si="51"/>
        <v/>
      </c>
      <c r="H222" s="30">
        <f t="shared" si="52"/>
        <v>4.3821209465381246E-3</v>
      </c>
      <c r="I222" s="30" t="str">
        <f t="shared" si="53"/>
        <v/>
      </c>
      <c r="J222" s="30" t="str">
        <f t="shared" si="54"/>
        <v/>
      </c>
      <c r="K222" s="30" t="str">
        <f t="shared" si="57"/>
        <v xml:space="preserve"> </v>
      </c>
      <c r="L222" s="30">
        <f t="shared" si="58"/>
        <v>-1</v>
      </c>
      <c r="M222" s="30" t="str">
        <f t="shared" si="55"/>
        <v/>
      </c>
      <c r="N222" s="36">
        <f t="shared" si="56"/>
        <v>-4.3821209465381246E-3</v>
      </c>
    </row>
    <row r="223" spans="1:14" x14ac:dyDescent="0.2">
      <c r="A223" s="23"/>
      <c r="B223" s="25" t="s">
        <v>198</v>
      </c>
      <c r="C223" s="35">
        <v>1</v>
      </c>
      <c r="D223" s="29">
        <v>1</v>
      </c>
      <c r="E223" s="29">
        <v>0</v>
      </c>
      <c r="F223" s="29">
        <v>0</v>
      </c>
      <c r="G223" s="30">
        <f t="shared" si="51"/>
        <v>4.5662100456621003E-4</v>
      </c>
      <c r="H223" s="30">
        <f t="shared" si="52"/>
        <v>8.7642418930762491E-4</v>
      </c>
      <c r="I223" s="30" t="str">
        <f t="shared" si="53"/>
        <v/>
      </c>
      <c r="J223" s="30" t="str">
        <f t="shared" si="54"/>
        <v/>
      </c>
      <c r="K223" s="30">
        <f t="shared" si="57"/>
        <v>-1</v>
      </c>
      <c r="L223" s="30">
        <f t="shared" si="58"/>
        <v>-1</v>
      </c>
      <c r="M223" s="30">
        <f t="shared" si="55"/>
        <v>-4.5662100456621003E-4</v>
      </c>
      <c r="N223" s="36">
        <f t="shared" si="56"/>
        <v>-8.7642418930762491E-4</v>
      </c>
    </row>
    <row r="224" spans="1:14" x14ac:dyDescent="0.2">
      <c r="A224" s="23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23"/>
      <c r="B225" s="25" t="s">
        <v>200</v>
      </c>
      <c r="C225" s="35">
        <v>0</v>
      </c>
      <c r="D225" s="29">
        <v>2</v>
      </c>
      <c r="E225" s="29">
        <v>0</v>
      </c>
      <c r="F225" s="29">
        <v>1</v>
      </c>
      <c r="G225" s="30" t="str">
        <f t="shared" si="51"/>
        <v/>
      </c>
      <c r="H225" s="30">
        <f t="shared" si="52"/>
        <v>1.7528483786152498E-3</v>
      </c>
      <c r="I225" s="30" t="str">
        <f t="shared" si="53"/>
        <v/>
      </c>
      <c r="J225" s="30">
        <f t="shared" si="54"/>
        <v>7.0921985815602842E-4</v>
      </c>
      <c r="K225" s="30" t="str">
        <f t="shared" si="57"/>
        <v xml:space="preserve"> </v>
      </c>
      <c r="L225" s="30">
        <f t="shared" si="58"/>
        <v>-0.5</v>
      </c>
      <c r="M225" s="30" t="str">
        <f t="shared" si="55"/>
        <v/>
      </c>
      <c r="N225" s="36">
        <f t="shared" si="56"/>
        <v>-8.7642418930762491E-4</v>
      </c>
    </row>
    <row r="226" spans="1:14" x14ac:dyDescent="0.2">
      <c r="A226" s="23"/>
      <c r="B226" s="25" t="s">
        <v>201</v>
      </c>
      <c r="C226" s="35">
        <v>0</v>
      </c>
      <c r="D226" s="29">
        <v>0</v>
      </c>
      <c r="E226" s="29">
        <v>7</v>
      </c>
      <c r="F226" s="29">
        <v>10</v>
      </c>
      <c r="G226" s="30" t="str">
        <f t="shared" si="51"/>
        <v/>
      </c>
      <c r="H226" s="30" t="str">
        <f t="shared" si="52"/>
        <v/>
      </c>
      <c r="I226" s="30">
        <f t="shared" si="53"/>
        <v>3.7674919268030141E-3</v>
      </c>
      <c r="J226" s="30">
        <f t="shared" si="54"/>
        <v>7.0921985815602835E-3</v>
      </c>
      <c r="K226" s="30">
        <f t="shared" si="57"/>
        <v>1</v>
      </c>
      <c r="L226" s="30">
        <f t="shared" si="58"/>
        <v>1</v>
      </c>
      <c r="M226" s="30" t="str">
        <f t="shared" si="55"/>
        <v/>
      </c>
      <c r="N226" s="36" t="str">
        <f t="shared" si="56"/>
        <v/>
      </c>
    </row>
    <row r="227" spans="1:14" x14ac:dyDescent="0.2">
      <c r="A227" s="23"/>
      <c r="B227" s="25" t="s">
        <v>202</v>
      </c>
      <c r="C227" s="35">
        <v>2</v>
      </c>
      <c r="D227" s="29">
        <v>11</v>
      </c>
      <c r="E227" s="29">
        <v>5</v>
      </c>
      <c r="F227" s="29">
        <v>16</v>
      </c>
      <c r="G227" s="30">
        <f t="shared" si="51"/>
        <v>9.1324200913242006E-4</v>
      </c>
      <c r="H227" s="30">
        <f t="shared" si="52"/>
        <v>9.6406660823838732E-3</v>
      </c>
      <c r="I227" s="30">
        <f t="shared" si="53"/>
        <v>2.691065662002153E-3</v>
      </c>
      <c r="J227" s="30">
        <f t="shared" si="54"/>
        <v>1.1347517730496455E-2</v>
      </c>
      <c r="K227" s="30">
        <f t="shared" si="57"/>
        <v>1.5</v>
      </c>
      <c r="L227" s="30">
        <f t="shared" si="58"/>
        <v>0.45454545454545453</v>
      </c>
      <c r="M227" s="30">
        <f t="shared" si="55"/>
        <v>1.3698630136986301E-3</v>
      </c>
      <c r="N227" s="36">
        <f t="shared" si="56"/>
        <v>4.3821209465381237E-3</v>
      </c>
    </row>
    <row r="228" spans="1:14" x14ac:dyDescent="0.2">
      <c r="A228" s="23"/>
      <c r="B228" s="25" t="s">
        <v>203</v>
      </c>
      <c r="C228" s="35">
        <v>0</v>
      </c>
      <c r="D228" s="29">
        <v>0</v>
      </c>
      <c r="E228" s="29">
        <v>0</v>
      </c>
      <c r="F228" s="29">
        <v>0</v>
      </c>
      <c r="G228" s="30" t="str">
        <f t="shared" si="51"/>
        <v/>
      </c>
      <c r="H228" s="30" t="str">
        <f t="shared" si="52"/>
        <v/>
      </c>
      <c r="I228" s="30" t="str">
        <f t="shared" si="53"/>
        <v/>
      </c>
      <c r="J228" s="30" t="str">
        <f t="shared" si="54"/>
        <v/>
      </c>
      <c r="K228" s="30" t="str">
        <f t="shared" si="57"/>
        <v xml:space="preserve"> </v>
      </c>
      <c r="L228" s="30" t="str">
        <f t="shared" si="58"/>
        <v xml:space="preserve"> </v>
      </c>
      <c r="M228" s="30" t="str">
        <f t="shared" si="55"/>
        <v/>
      </c>
      <c r="N228" s="36" t="str">
        <f t="shared" si="56"/>
        <v/>
      </c>
    </row>
    <row r="229" spans="1:14" x14ac:dyDescent="0.2">
      <c r="A229" s="23"/>
      <c r="B229" s="25" t="s">
        <v>204</v>
      </c>
      <c r="C229" s="35">
        <v>0</v>
      </c>
      <c r="D229" s="29">
        <v>0</v>
      </c>
      <c r="E229" s="29">
        <v>0</v>
      </c>
      <c r="F229" s="29">
        <v>0</v>
      </c>
      <c r="G229" s="30" t="str">
        <f t="shared" si="51"/>
        <v/>
      </c>
      <c r="H229" s="30" t="str">
        <f t="shared" si="52"/>
        <v/>
      </c>
      <c r="I229" s="30" t="str">
        <f t="shared" si="53"/>
        <v/>
      </c>
      <c r="J229" s="30" t="str">
        <f t="shared" si="54"/>
        <v/>
      </c>
      <c r="K229" s="30" t="str">
        <f t="shared" si="57"/>
        <v xml:space="preserve"> </v>
      </c>
      <c r="L229" s="30" t="str">
        <f t="shared" si="58"/>
        <v xml:space="preserve"> </v>
      </c>
      <c r="M229" s="30" t="str">
        <f t="shared" si="55"/>
        <v/>
      </c>
      <c r="N229" s="36" t="str">
        <f t="shared" si="56"/>
        <v/>
      </c>
    </row>
    <row r="230" spans="1:14" ht="25.5" x14ac:dyDescent="0.2">
      <c r="A230" s="23"/>
      <c r="B230" s="25" t="s">
        <v>205</v>
      </c>
      <c r="C230" s="35">
        <v>17</v>
      </c>
      <c r="D230" s="29">
        <v>4</v>
      </c>
      <c r="E230" s="29">
        <v>15</v>
      </c>
      <c r="F230" s="29">
        <v>8</v>
      </c>
      <c r="G230" s="30">
        <f t="shared" si="51"/>
        <v>7.7625570776255707E-3</v>
      </c>
      <c r="H230" s="30">
        <f t="shared" si="52"/>
        <v>3.5056967572304996E-3</v>
      </c>
      <c r="I230" s="30">
        <f t="shared" si="53"/>
        <v>8.0731969860064583E-3</v>
      </c>
      <c r="J230" s="30">
        <f t="shared" si="54"/>
        <v>5.6737588652482273E-3</v>
      </c>
      <c r="K230" s="30">
        <f t="shared" si="57"/>
        <v>-0.11764705882352941</v>
      </c>
      <c r="L230" s="30">
        <f t="shared" si="58"/>
        <v>1</v>
      </c>
      <c r="M230" s="30">
        <f t="shared" si="55"/>
        <v>-9.1324200913242006E-4</v>
      </c>
      <c r="N230" s="36">
        <f t="shared" si="56"/>
        <v>3.5056967572304996E-3</v>
      </c>
    </row>
    <row r="231" spans="1:14" x14ac:dyDescent="0.2">
      <c r="A231" s="23"/>
      <c r="B231" s="25" t="s">
        <v>206</v>
      </c>
      <c r="C231" s="35">
        <v>0</v>
      </c>
      <c r="D231" s="29">
        <v>1</v>
      </c>
      <c r="E231" s="29">
        <v>0</v>
      </c>
      <c r="F231" s="29">
        <v>5</v>
      </c>
      <c r="G231" s="30" t="str">
        <f t="shared" si="51"/>
        <v/>
      </c>
      <c r="H231" s="30">
        <f t="shared" si="52"/>
        <v>8.7642418930762491E-4</v>
      </c>
      <c r="I231" s="30" t="str">
        <f t="shared" si="53"/>
        <v/>
      </c>
      <c r="J231" s="30">
        <f t="shared" si="54"/>
        <v>3.5460992907801418E-3</v>
      </c>
      <c r="K231" s="30" t="str">
        <f t="shared" si="57"/>
        <v xml:space="preserve"> </v>
      </c>
      <c r="L231" s="30">
        <f t="shared" si="58"/>
        <v>4</v>
      </c>
      <c r="M231" s="30" t="str">
        <f t="shared" si="55"/>
        <v/>
      </c>
      <c r="N231" s="36">
        <f t="shared" si="56"/>
        <v>3.5056967572304996E-3</v>
      </c>
    </row>
    <row r="232" spans="1:14" ht="25.5" x14ac:dyDescent="0.2">
      <c r="A232" s="23"/>
      <c r="B232" s="25" t="s">
        <v>207</v>
      </c>
      <c r="C232" s="35">
        <v>0</v>
      </c>
      <c r="D232" s="29">
        <v>0</v>
      </c>
      <c r="E232" s="29">
        <v>0</v>
      </c>
      <c r="F232" s="29">
        <v>0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23"/>
      <c r="B233" s="25" t="s">
        <v>208</v>
      </c>
      <c r="C233" s="35">
        <v>0</v>
      </c>
      <c r="D233" s="29">
        <v>0</v>
      </c>
      <c r="E233" s="29">
        <v>1</v>
      </c>
      <c r="F233" s="29">
        <v>0</v>
      </c>
      <c r="G233" s="30" t="str">
        <f t="shared" si="51"/>
        <v/>
      </c>
      <c r="H233" s="30" t="str">
        <f t="shared" si="52"/>
        <v/>
      </c>
      <c r="I233" s="30">
        <f t="shared" si="53"/>
        <v>5.3821313240043052E-4</v>
      </c>
      <c r="J233" s="30" t="str">
        <f t="shared" si="54"/>
        <v/>
      </c>
      <c r="K233" s="30">
        <f t="shared" si="57"/>
        <v>1</v>
      </c>
      <c r="L233" s="30" t="str">
        <f t="shared" si="58"/>
        <v xml:space="preserve"> </v>
      </c>
      <c r="M233" s="30" t="str">
        <f t="shared" si="55"/>
        <v/>
      </c>
      <c r="N233" s="36" t="str">
        <f t="shared" si="56"/>
        <v/>
      </c>
    </row>
    <row r="234" spans="1:14" x14ac:dyDescent="0.2">
      <c r="A234" s="23"/>
      <c r="B234" s="25" t="s">
        <v>209</v>
      </c>
      <c r="C234" s="35">
        <v>0</v>
      </c>
      <c r="D234" s="29">
        <v>0</v>
      </c>
      <c r="E234" s="29">
        <v>0</v>
      </c>
      <c r="F234" s="29">
        <v>0</v>
      </c>
      <c r="G234" s="30" t="str">
        <f t="shared" si="51"/>
        <v/>
      </c>
      <c r="H234" s="30" t="str">
        <f t="shared" si="52"/>
        <v/>
      </c>
      <c r="I234" s="30" t="str">
        <f t="shared" si="53"/>
        <v/>
      </c>
      <c r="J234" s="30" t="str">
        <f t="shared" si="54"/>
        <v/>
      </c>
      <c r="K234" s="30" t="str">
        <f t="shared" si="57"/>
        <v xml:space="preserve"> </v>
      </c>
      <c r="L234" s="30" t="str">
        <f t="shared" si="58"/>
        <v xml:space="preserve"> </v>
      </c>
      <c r="M234" s="30" t="str">
        <f t="shared" si="55"/>
        <v/>
      </c>
      <c r="N234" s="36" t="str">
        <f t="shared" si="56"/>
        <v/>
      </c>
    </row>
    <row r="235" spans="1:14" x14ac:dyDescent="0.2">
      <c r="A235" s="23"/>
      <c r="B235" s="25" t="s">
        <v>210</v>
      </c>
      <c r="C235" s="35">
        <v>31</v>
      </c>
      <c r="D235" s="29">
        <v>20</v>
      </c>
      <c r="E235" s="29">
        <v>18</v>
      </c>
      <c r="F235" s="29">
        <v>17</v>
      </c>
      <c r="G235" s="30">
        <f t="shared" si="51"/>
        <v>1.4155251141552512E-2</v>
      </c>
      <c r="H235" s="30">
        <f t="shared" si="52"/>
        <v>1.7528483786152498E-2</v>
      </c>
      <c r="I235" s="30">
        <f t="shared" si="53"/>
        <v>9.6878363832077503E-3</v>
      </c>
      <c r="J235" s="30">
        <f t="shared" si="54"/>
        <v>1.2056737588652482E-2</v>
      </c>
      <c r="K235" s="30">
        <f t="shared" si="57"/>
        <v>-0.41935483870967744</v>
      </c>
      <c r="L235" s="30">
        <f t="shared" si="58"/>
        <v>-0.15</v>
      </c>
      <c r="M235" s="30">
        <f t="shared" si="55"/>
        <v>-5.9360730593607308E-3</v>
      </c>
      <c r="N235" s="36">
        <f t="shared" si="56"/>
        <v>-2.6292725679228747E-3</v>
      </c>
    </row>
    <row r="236" spans="1:14" x14ac:dyDescent="0.2">
      <c r="A236" s="23"/>
      <c r="B236" s="25" t="s">
        <v>211</v>
      </c>
      <c r="C236" s="35">
        <v>0</v>
      </c>
      <c r="D236" s="29">
        <v>0</v>
      </c>
      <c r="E236" s="29">
        <v>0</v>
      </c>
      <c r="F236" s="29">
        <v>0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23"/>
      <c r="B237" s="25" t="s">
        <v>212</v>
      </c>
      <c r="C237" s="35">
        <v>0</v>
      </c>
      <c r="D237" s="29">
        <v>0</v>
      </c>
      <c r="E237" s="29">
        <v>0</v>
      </c>
      <c r="F237" s="29">
        <v>0</v>
      </c>
      <c r="G237" s="30" t="str">
        <f t="shared" si="51"/>
        <v/>
      </c>
      <c r="H237" s="30" t="str">
        <f t="shared" si="52"/>
        <v/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 t="str">
        <f t="shared" si="58"/>
        <v xml:space="preserve"> </v>
      </c>
      <c r="M237" s="30" t="str">
        <f t="shared" si="55"/>
        <v/>
      </c>
      <c r="N237" s="36" t="str">
        <f t="shared" si="56"/>
        <v/>
      </c>
    </row>
    <row r="238" spans="1:14" x14ac:dyDescent="0.2">
      <c r="A238" s="23"/>
      <c r="B238" s="25" t="s">
        <v>213</v>
      </c>
      <c r="C238" s="35">
        <v>0</v>
      </c>
      <c r="D238" s="29">
        <v>0</v>
      </c>
      <c r="E238" s="29">
        <v>0</v>
      </c>
      <c r="F238" s="29">
        <v>0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 t="str">
        <f t="shared" si="54"/>
        <v/>
      </c>
      <c r="K238" s="30" t="str">
        <f t="shared" si="57"/>
        <v xml:space="preserve"> </v>
      </c>
      <c r="L238" s="30" t="str">
        <f t="shared" si="58"/>
        <v xml:space="preserve"> 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23"/>
      <c r="B239" s="25" t="s">
        <v>214</v>
      </c>
      <c r="C239" s="35">
        <v>0</v>
      </c>
      <c r="D239" s="29">
        <v>0</v>
      </c>
      <c r="E239" s="29">
        <v>0</v>
      </c>
      <c r="F239" s="29">
        <v>0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 t="str">
        <f t="shared" si="58"/>
        <v xml:space="preserve"> 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23"/>
      <c r="B240" s="25" t="s">
        <v>215</v>
      </c>
      <c r="C240" s="35">
        <v>0</v>
      </c>
      <c r="D240" s="29">
        <v>0</v>
      </c>
      <c r="E240" s="29">
        <v>0</v>
      </c>
      <c r="F240" s="29">
        <v>0</v>
      </c>
      <c r="G240" s="30" t="str">
        <f t="shared" si="51"/>
        <v/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23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23"/>
      <c r="B242" s="25" t="s">
        <v>217</v>
      </c>
      <c r="C242" s="35">
        <v>60</v>
      </c>
      <c r="D242" s="29">
        <v>100</v>
      </c>
      <c r="E242" s="29">
        <v>74</v>
      </c>
      <c r="F242" s="29">
        <v>94</v>
      </c>
      <c r="G242" s="30">
        <f t="shared" si="51"/>
        <v>2.7397260273972601E-2</v>
      </c>
      <c r="H242" s="30">
        <f t="shared" si="52"/>
        <v>8.7642418930762495E-2</v>
      </c>
      <c r="I242" s="30">
        <f t="shared" si="53"/>
        <v>3.9827771797631861E-2</v>
      </c>
      <c r="J242" s="30">
        <f t="shared" si="54"/>
        <v>6.6666666666666666E-2</v>
      </c>
      <c r="K242" s="30">
        <f t="shared" si="57"/>
        <v>0.23333333333333334</v>
      </c>
      <c r="L242" s="30">
        <f t="shared" si="58"/>
        <v>-0.06</v>
      </c>
      <c r="M242" s="30">
        <f t="shared" si="55"/>
        <v>6.3926940639269401E-3</v>
      </c>
      <c r="N242" s="36">
        <f t="shared" si="56"/>
        <v>-5.2585451358457495E-3</v>
      </c>
    </row>
    <row r="243" spans="1:14" x14ac:dyDescent="0.2">
      <c r="A243" s="23"/>
      <c r="B243" s="25" t="s">
        <v>218</v>
      </c>
      <c r="C243" s="35">
        <v>0</v>
      </c>
      <c r="D243" s="29">
        <v>0</v>
      </c>
      <c r="E243" s="29">
        <v>0</v>
      </c>
      <c r="F243" s="29">
        <v>0</v>
      </c>
      <c r="G243" s="30" t="str">
        <f t="shared" si="51"/>
        <v/>
      </c>
      <c r="H243" s="30" t="str">
        <f t="shared" si="52"/>
        <v/>
      </c>
      <c r="I243" s="30" t="str">
        <f t="shared" si="53"/>
        <v/>
      </c>
      <c r="J243" s="30" t="str">
        <f t="shared" si="54"/>
        <v/>
      </c>
      <c r="K243" s="30" t="str">
        <f t="shared" si="57"/>
        <v xml:space="preserve"> </v>
      </c>
      <c r="L243" s="30" t="str">
        <f t="shared" si="58"/>
        <v xml:space="preserve"> </v>
      </c>
      <c r="M243" s="30" t="str">
        <f t="shared" si="55"/>
        <v/>
      </c>
      <c r="N243" s="36" t="str">
        <f t="shared" si="56"/>
        <v/>
      </c>
    </row>
    <row r="244" spans="1:14" x14ac:dyDescent="0.2">
      <c r="A244" s="23"/>
      <c r="B244" s="25" t="s">
        <v>219</v>
      </c>
      <c r="C244" s="35">
        <v>0</v>
      </c>
      <c r="D244" s="29">
        <v>0</v>
      </c>
      <c r="E244" s="29">
        <v>0</v>
      </c>
      <c r="F244" s="29">
        <v>0</v>
      </c>
      <c r="G244" s="30" t="str">
        <f t="shared" si="51"/>
        <v/>
      </c>
      <c r="H244" s="30" t="str">
        <f t="shared" si="52"/>
        <v/>
      </c>
      <c r="I244" s="30" t="str">
        <f t="shared" si="53"/>
        <v/>
      </c>
      <c r="J244" s="30" t="str">
        <f t="shared" si="54"/>
        <v/>
      </c>
      <c r="K244" s="30" t="str">
        <f t="shared" si="57"/>
        <v xml:space="preserve"> </v>
      </c>
      <c r="L244" s="30" t="str">
        <f t="shared" si="58"/>
        <v xml:space="preserve"> </v>
      </c>
      <c r="M244" s="30" t="str">
        <f t="shared" si="55"/>
        <v/>
      </c>
      <c r="N244" s="36" t="str">
        <f t="shared" si="56"/>
        <v/>
      </c>
    </row>
    <row r="245" spans="1:14" x14ac:dyDescent="0.2">
      <c r="A245" s="23"/>
      <c r="B245" s="25" t="s">
        <v>220</v>
      </c>
      <c r="C245" s="35">
        <v>0</v>
      </c>
      <c r="D245" s="29">
        <v>0</v>
      </c>
      <c r="E245" s="29">
        <v>0</v>
      </c>
      <c r="F245" s="29">
        <v>1</v>
      </c>
      <c r="G245" s="30" t="str">
        <f t="shared" si="51"/>
        <v/>
      </c>
      <c r="H245" s="30" t="str">
        <f t="shared" si="52"/>
        <v/>
      </c>
      <c r="I245" s="30" t="str">
        <f t="shared" si="53"/>
        <v/>
      </c>
      <c r="J245" s="30">
        <f t="shared" si="54"/>
        <v>7.0921985815602842E-4</v>
      </c>
      <c r="K245" s="30" t="str">
        <f t="shared" si="57"/>
        <v xml:space="preserve"> </v>
      </c>
      <c r="L245" s="30">
        <f t="shared" si="58"/>
        <v>1</v>
      </c>
      <c r="M245" s="30" t="str">
        <f t="shared" si="55"/>
        <v/>
      </c>
      <c r="N245" s="36" t="str">
        <f t="shared" si="56"/>
        <v/>
      </c>
    </row>
    <row r="246" spans="1:14" x14ac:dyDescent="0.2">
      <c r="A246" s="23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23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23"/>
      <c r="B248" s="25" t="s">
        <v>223</v>
      </c>
      <c r="C248" s="35">
        <v>2</v>
      </c>
      <c r="D248" s="29">
        <v>0</v>
      </c>
      <c r="E248" s="29">
        <v>0</v>
      </c>
      <c r="F248" s="29">
        <v>0</v>
      </c>
      <c r="G248" s="30">
        <f t="shared" si="51"/>
        <v>9.1324200913242006E-4</v>
      </c>
      <c r="H248" s="30" t="str">
        <f t="shared" si="52"/>
        <v/>
      </c>
      <c r="I248" s="30" t="str">
        <f t="shared" si="53"/>
        <v/>
      </c>
      <c r="J248" s="30" t="str">
        <f t="shared" si="54"/>
        <v/>
      </c>
      <c r="K248" s="30">
        <f t="shared" si="57"/>
        <v>-1</v>
      </c>
      <c r="L248" s="30" t="str">
        <f t="shared" si="58"/>
        <v xml:space="preserve"> </v>
      </c>
      <c r="M248" s="30">
        <f t="shared" si="55"/>
        <v>-9.1324200913242006E-4</v>
      </c>
      <c r="N248" s="36" t="str">
        <f t="shared" si="56"/>
        <v/>
      </c>
    </row>
    <row r="249" spans="1:14" x14ac:dyDescent="0.2">
      <c r="A249" s="23"/>
      <c r="B249" s="25" t="s">
        <v>224</v>
      </c>
      <c r="C249" s="35">
        <v>0</v>
      </c>
      <c r="D249" s="29">
        <v>0</v>
      </c>
      <c r="E249" s="29">
        <v>1</v>
      </c>
      <c r="F249" s="29">
        <v>0</v>
      </c>
      <c r="G249" s="30" t="str">
        <f t="shared" si="51"/>
        <v/>
      </c>
      <c r="H249" s="30" t="str">
        <f t="shared" si="52"/>
        <v/>
      </c>
      <c r="I249" s="30">
        <f t="shared" si="53"/>
        <v>5.3821313240043052E-4</v>
      </c>
      <c r="J249" s="30" t="str">
        <f t="shared" si="54"/>
        <v/>
      </c>
      <c r="K249" s="30">
        <f t="shared" si="57"/>
        <v>1</v>
      </c>
      <c r="L249" s="30" t="str">
        <f t="shared" si="58"/>
        <v xml:space="preserve"> </v>
      </c>
      <c r="M249" s="30" t="str">
        <f t="shared" si="55"/>
        <v/>
      </c>
      <c r="N249" s="36" t="str">
        <f t="shared" si="56"/>
        <v/>
      </c>
    </row>
    <row r="250" spans="1:14" x14ac:dyDescent="0.2">
      <c r="A250" s="23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23"/>
      <c r="B251" s="25" t="s">
        <v>226</v>
      </c>
      <c r="C251" s="35">
        <v>0</v>
      </c>
      <c r="D251" s="29">
        <v>0</v>
      </c>
      <c r="E251" s="29">
        <v>0</v>
      </c>
      <c r="F251" s="29">
        <v>0</v>
      </c>
      <c r="G251" s="30" t="str">
        <f t="shared" si="51"/>
        <v/>
      </c>
      <c r="H251" s="30" t="str">
        <f t="shared" si="52"/>
        <v/>
      </c>
      <c r="I251" s="30" t="str">
        <f t="shared" si="53"/>
        <v/>
      </c>
      <c r="J251" s="30" t="str">
        <f t="shared" si="54"/>
        <v/>
      </c>
      <c r="K251" s="30" t="str">
        <f t="shared" si="57"/>
        <v xml:space="preserve"> </v>
      </c>
      <c r="L251" s="30" t="str">
        <f t="shared" si="58"/>
        <v xml:space="preserve"> </v>
      </c>
      <c r="M251" s="30" t="str">
        <f t="shared" si="55"/>
        <v/>
      </c>
      <c r="N251" s="36" t="str">
        <f t="shared" si="56"/>
        <v/>
      </c>
    </row>
    <row r="252" spans="1:14" ht="25.5" x14ac:dyDescent="0.2">
      <c r="A252" s="23"/>
      <c r="B252" s="25" t="s">
        <v>227</v>
      </c>
      <c r="C252" s="35">
        <v>0</v>
      </c>
      <c r="D252" s="29">
        <v>1</v>
      </c>
      <c r="E252" s="29">
        <v>0</v>
      </c>
      <c r="F252" s="29">
        <v>2</v>
      </c>
      <c r="G252" s="30" t="str">
        <f t="shared" ref="G252:G283" si="59">+IF(C252=0,"",C252/C$188)</f>
        <v/>
      </c>
      <c r="H252" s="30">
        <f t="shared" ref="H252:H283" si="60">+IF(D252=0,"",D252/D$188)</f>
        <v>8.7642418930762491E-4</v>
      </c>
      <c r="I252" s="30" t="str">
        <f t="shared" ref="I252:I283" si="61">+IF(E252=0,"",E252/E$188)</f>
        <v/>
      </c>
      <c r="J252" s="30">
        <f t="shared" ref="J252:J283" si="62">+IF(F252=0,"",F252/F$188)</f>
        <v>1.4184397163120568E-3</v>
      </c>
      <c r="K252" s="30" t="str">
        <f t="shared" si="57"/>
        <v xml:space="preserve"> </v>
      </c>
      <c r="L252" s="30">
        <f t="shared" si="58"/>
        <v>1</v>
      </c>
      <c r="M252" s="30" t="str">
        <f t="shared" ref="M252:M283" si="63">+IF(OR(AND(G252=""),(K252="")),"",G252*K252)</f>
        <v/>
      </c>
      <c r="N252" s="36">
        <f t="shared" ref="N252:N283" si="64">+IF(OR(AND(H252=""),(L252="")),"",H252*L252)</f>
        <v>8.7642418930762491E-4</v>
      </c>
    </row>
    <row r="253" spans="1:14" ht="25.5" x14ac:dyDescent="0.2">
      <c r="A253" s="23"/>
      <c r="B253" s="25" t="s">
        <v>228</v>
      </c>
      <c r="C253" s="35">
        <v>3</v>
      </c>
      <c r="D253" s="29">
        <v>0</v>
      </c>
      <c r="E253" s="29">
        <v>0</v>
      </c>
      <c r="F253" s="29">
        <v>0</v>
      </c>
      <c r="G253" s="30">
        <f t="shared" si="59"/>
        <v>1.3698630136986301E-3</v>
      </c>
      <c r="H253" s="30" t="str">
        <f t="shared" si="60"/>
        <v/>
      </c>
      <c r="I253" s="30" t="str">
        <f t="shared" si="61"/>
        <v/>
      </c>
      <c r="J253" s="30" t="str">
        <f t="shared" si="62"/>
        <v/>
      </c>
      <c r="K253" s="30">
        <f t="shared" ref="K253:K284" si="65">+IF(AND(C253=0,E253=0)," ",IF(C253=0,1,IF(E253=0,-1,(E253-C253)/C253)))</f>
        <v>-1</v>
      </c>
      <c r="L253" s="30" t="str">
        <f t="shared" ref="L253:L284" si="66">+IF(AND(D253=0,F253=0)," ",IF(D253=0,1,IF(F253=0,-1,(F253-D253)/D253)))</f>
        <v xml:space="preserve"> </v>
      </c>
      <c r="M253" s="30">
        <f t="shared" si="63"/>
        <v>-1.3698630136986301E-3</v>
      </c>
      <c r="N253" s="36" t="str">
        <f t="shared" si="64"/>
        <v/>
      </c>
    </row>
    <row r="254" spans="1:14" x14ac:dyDescent="0.2">
      <c r="A254" s="23"/>
      <c r="B254" s="25" t="s">
        <v>229</v>
      </c>
      <c r="C254" s="35">
        <v>0</v>
      </c>
      <c r="D254" s="29">
        <v>0</v>
      </c>
      <c r="E254" s="29">
        <v>0</v>
      </c>
      <c r="F254" s="29">
        <v>0</v>
      </c>
      <c r="G254" s="30" t="str">
        <f t="shared" si="59"/>
        <v/>
      </c>
      <c r="H254" s="30" t="str">
        <f t="shared" si="60"/>
        <v/>
      </c>
      <c r="I254" s="30" t="str">
        <f t="shared" si="61"/>
        <v/>
      </c>
      <c r="J254" s="30" t="str">
        <f t="shared" si="62"/>
        <v/>
      </c>
      <c r="K254" s="30" t="str">
        <f t="shared" si="65"/>
        <v xml:space="preserve"> </v>
      </c>
      <c r="L254" s="30" t="str">
        <f t="shared" si="66"/>
        <v xml:space="preserve"> </v>
      </c>
      <c r="M254" s="30" t="str">
        <f t="shared" si="63"/>
        <v/>
      </c>
      <c r="N254" s="36" t="str">
        <f t="shared" si="64"/>
        <v/>
      </c>
    </row>
    <row r="255" spans="1:14" x14ac:dyDescent="0.2">
      <c r="A255" s="23"/>
      <c r="B255" s="25" t="s">
        <v>230</v>
      </c>
      <c r="C255" s="35">
        <v>78</v>
      </c>
      <c r="D255" s="29">
        <v>7</v>
      </c>
      <c r="E255" s="29">
        <v>136</v>
      </c>
      <c r="F255" s="29">
        <v>43</v>
      </c>
      <c r="G255" s="30">
        <f t="shared" si="59"/>
        <v>3.5616438356164383E-2</v>
      </c>
      <c r="H255" s="30">
        <f t="shared" si="60"/>
        <v>6.1349693251533744E-3</v>
      </c>
      <c r="I255" s="30">
        <f t="shared" si="61"/>
        <v>7.3196986006458561E-2</v>
      </c>
      <c r="J255" s="30">
        <f t="shared" si="62"/>
        <v>3.0496453900709219E-2</v>
      </c>
      <c r="K255" s="30">
        <f t="shared" si="65"/>
        <v>0.74358974358974361</v>
      </c>
      <c r="L255" s="30">
        <f t="shared" si="66"/>
        <v>5.1428571428571432</v>
      </c>
      <c r="M255" s="30">
        <f t="shared" si="63"/>
        <v>2.6484018264840183E-2</v>
      </c>
      <c r="N255" s="36">
        <f t="shared" si="64"/>
        <v>3.15512708150745E-2</v>
      </c>
    </row>
    <row r="256" spans="1:14" x14ac:dyDescent="0.2">
      <c r="A256" s="23"/>
      <c r="B256" s="25" t="s">
        <v>231</v>
      </c>
      <c r="C256" s="35">
        <v>1</v>
      </c>
      <c r="D256" s="29">
        <v>0</v>
      </c>
      <c r="E256" s="29">
        <v>1</v>
      </c>
      <c r="F256" s="29">
        <v>0</v>
      </c>
      <c r="G256" s="30">
        <f t="shared" si="59"/>
        <v>4.5662100456621003E-4</v>
      </c>
      <c r="H256" s="30" t="str">
        <f t="shared" si="60"/>
        <v/>
      </c>
      <c r="I256" s="30">
        <f t="shared" si="61"/>
        <v>5.3821313240043052E-4</v>
      </c>
      <c r="J256" s="30" t="str">
        <f t="shared" si="62"/>
        <v/>
      </c>
      <c r="K256" s="30">
        <f t="shared" si="65"/>
        <v>0</v>
      </c>
      <c r="L256" s="30" t="str">
        <f t="shared" si="66"/>
        <v xml:space="preserve"> </v>
      </c>
      <c r="M256" s="30">
        <f t="shared" si="63"/>
        <v>0</v>
      </c>
      <c r="N256" s="36" t="str">
        <f t="shared" si="64"/>
        <v/>
      </c>
    </row>
    <row r="257" spans="1:14" ht="25.5" x14ac:dyDescent="0.2">
      <c r="A257" s="23"/>
      <c r="B257" s="25" t="s">
        <v>232</v>
      </c>
      <c r="C257" s="35">
        <v>0</v>
      </c>
      <c r="D257" s="29">
        <v>0</v>
      </c>
      <c r="E257" s="29">
        <v>0</v>
      </c>
      <c r="F257" s="29">
        <v>0</v>
      </c>
      <c r="G257" s="30" t="str">
        <f t="shared" si="59"/>
        <v/>
      </c>
      <c r="H257" s="30" t="str">
        <f t="shared" si="60"/>
        <v/>
      </c>
      <c r="I257" s="30" t="str">
        <f t="shared" si="61"/>
        <v/>
      </c>
      <c r="J257" s="30" t="str">
        <f t="shared" si="62"/>
        <v/>
      </c>
      <c r="K257" s="30" t="str">
        <f t="shared" si="65"/>
        <v xml:space="preserve"> </v>
      </c>
      <c r="L257" s="30" t="str">
        <f t="shared" si="66"/>
        <v xml:space="preserve"> </v>
      </c>
      <c r="M257" s="30" t="str">
        <f t="shared" si="63"/>
        <v/>
      </c>
      <c r="N257" s="36" t="str">
        <f t="shared" si="64"/>
        <v/>
      </c>
    </row>
    <row r="258" spans="1:14" x14ac:dyDescent="0.2">
      <c r="A258" s="23"/>
      <c r="B258" s="25" t="s">
        <v>233</v>
      </c>
      <c r="C258" s="35">
        <v>2</v>
      </c>
      <c r="D258" s="29">
        <v>1</v>
      </c>
      <c r="E258" s="29">
        <v>1</v>
      </c>
      <c r="F258" s="29">
        <v>3</v>
      </c>
      <c r="G258" s="30">
        <f t="shared" si="59"/>
        <v>9.1324200913242006E-4</v>
      </c>
      <c r="H258" s="30">
        <f t="shared" si="60"/>
        <v>8.7642418930762491E-4</v>
      </c>
      <c r="I258" s="30">
        <f t="shared" si="61"/>
        <v>5.3821313240043052E-4</v>
      </c>
      <c r="J258" s="30">
        <f t="shared" si="62"/>
        <v>2.1276595744680851E-3</v>
      </c>
      <c r="K258" s="30">
        <f t="shared" si="65"/>
        <v>-0.5</v>
      </c>
      <c r="L258" s="30">
        <f t="shared" si="66"/>
        <v>2</v>
      </c>
      <c r="M258" s="30">
        <f t="shared" si="63"/>
        <v>-4.5662100456621003E-4</v>
      </c>
      <c r="N258" s="36">
        <f t="shared" si="64"/>
        <v>1.7528483786152498E-3</v>
      </c>
    </row>
    <row r="259" spans="1:14" x14ac:dyDescent="0.2">
      <c r="A259" s="23"/>
      <c r="B259" s="25" t="s">
        <v>234</v>
      </c>
      <c r="C259" s="35">
        <v>1</v>
      </c>
      <c r="D259" s="29">
        <v>0</v>
      </c>
      <c r="E259" s="29">
        <v>0</v>
      </c>
      <c r="F259" s="29">
        <v>0</v>
      </c>
      <c r="G259" s="30">
        <f t="shared" si="59"/>
        <v>4.5662100456621003E-4</v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>
        <f t="shared" si="65"/>
        <v>-1</v>
      </c>
      <c r="L259" s="30" t="str">
        <f t="shared" si="66"/>
        <v xml:space="preserve"> </v>
      </c>
      <c r="M259" s="30">
        <f t="shared" si="63"/>
        <v>-4.5662100456621003E-4</v>
      </c>
      <c r="N259" s="36" t="str">
        <f t="shared" si="64"/>
        <v/>
      </c>
    </row>
    <row r="260" spans="1:14" x14ac:dyDescent="0.2">
      <c r="A260" s="23"/>
      <c r="B260" s="25" t="s">
        <v>235</v>
      </c>
      <c r="C260" s="35">
        <v>2</v>
      </c>
      <c r="D260" s="29">
        <v>2</v>
      </c>
      <c r="E260" s="29">
        <v>1</v>
      </c>
      <c r="F260" s="29">
        <v>2</v>
      </c>
      <c r="G260" s="30">
        <f t="shared" si="59"/>
        <v>9.1324200913242006E-4</v>
      </c>
      <c r="H260" s="30">
        <f t="shared" si="60"/>
        <v>1.7528483786152498E-3</v>
      </c>
      <c r="I260" s="30">
        <f t="shared" si="61"/>
        <v>5.3821313240043052E-4</v>
      </c>
      <c r="J260" s="30">
        <f t="shared" si="62"/>
        <v>1.4184397163120568E-3</v>
      </c>
      <c r="K260" s="30">
        <f t="shared" si="65"/>
        <v>-0.5</v>
      </c>
      <c r="L260" s="30">
        <f t="shared" si="66"/>
        <v>0</v>
      </c>
      <c r="M260" s="30">
        <f t="shared" si="63"/>
        <v>-4.5662100456621003E-4</v>
      </c>
      <c r="N260" s="36">
        <f t="shared" si="64"/>
        <v>0</v>
      </c>
    </row>
    <row r="261" spans="1:14" x14ac:dyDescent="0.2">
      <c r="A261" s="23"/>
      <c r="B261" s="25" t="s">
        <v>236</v>
      </c>
      <c r="C261" s="35">
        <v>1</v>
      </c>
      <c r="D261" s="29">
        <v>0</v>
      </c>
      <c r="E261" s="29">
        <v>1</v>
      </c>
      <c r="F261" s="29">
        <v>0</v>
      </c>
      <c r="G261" s="30">
        <f t="shared" si="59"/>
        <v>4.5662100456621003E-4</v>
      </c>
      <c r="H261" s="30" t="str">
        <f t="shared" si="60"/>
        <v/>
      </c>
      <c r="I261" s="30">
        <f t="shared" si="61"/>
        <v>5.3821313240043052E-4</v>
      </c>
      <c r="J261" s="30" t="str">
        <f t="shared" si="62"/>
        <v/>
      </c>
      <c r="K261" s="30">
        <f t="shared" si="65"/>
        <v>0</v>
      </c>
      <c r="L261" s="30" t="str">
        <f t="shared" si="66"/>
        <v xml:space="preserve"> </v>
      </c>
      <c r="M261" s="30">
        <f t="shared" si="63"/>
        <v>0</v>
      </c>
      <c r="N261" s="36" t="str">
        <f t="shared" si="64"/>
        <v/>
      </c>
    </row>
    <row r="262" spans="1:14" ht="25.5" x14ac:dyDescent="0.2">
      <c r="A262" s="23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23"/>
      <c r="B263" s="25" t="s">
        <v>238</v>
      </c>
      <c r="C263" s="35">
        <v>0</v>
      </c>
      <c r="D263" s="29">
        <v>0</v>
      </c>
      <c r="E263" s="29">
        <v>2</v>
      </c>
      <c r="F263" s="29">
        <v>4</v>
      </c>
      <c r="G263" s="30" t="str">
        <f t="shared" si="59"/>
        <v/>
      </c>
      <c r="H263" s="30" t="str">
        <f t="shared" si="60"/>
        <v/>
      </c>
      <c r="I263" s="30">
        <f t="shared" si="61"/>
        <v>1.076426264800861E-3</v>
      </c>
      <c r="J263" s="30">
        <f t="shared" si="62"/>
        <v>2.8368794326241137E-3</v>
      </c>
      <c r="K263" s="30">
        <f t="shared" si="65"/>
        <v>1</v>
      </c>
      <c r="L263" s="30">
        <f t="shared" si="66"/>
        <v>1</v>
      </c>
      <c r="M263" s="30" t="str">
        <f t="shared" si="63"/>
        <v/>
      </c>
      <c r="N263" s="36" t="str">
        <f t="shared" si="64"/>
        <v/>
      </c>
    </row>
    <row r="264" spans="1:14" ht="25.5" x14ac:dyDescent="0.2">
      <c r="A264" s="23"/>
      <c r="B264" s="25" t="s">
        <v>239</v>
      </c>
      <c r="C264" s="35">
        <v>1</v>
      </c>
      <c r="D264" s="29">
        <v>0</v>
      </c>
      <c r="E264" s="29">
        <v>0</v>
      </c>
      <c r="F264" s="29">
        <v>0</v>
      </c>
      <c r="G264" s="30">
        <f t="shared" si="59"/>
        <v>4.5662100456621003E-4</v>
      </c>
      <c r="H264" s="30" t="str">
        <f t="shared" si="60"/>
        <v/>
      </c>
      <c r="I264" s="30" t="str">
        <f t="shared" si="61"/>
        <v/>
      </c>
      <c r="J264" s="30" t="str">
        <f t="shared" si="62"/>
        <v/>
      </c>
      <c r="K264" s="30">
        <f t="shared" si="65"/>
        <v>-1</v>
      </c>
      <c r="L264" s="30" t="str">
        <f t="shared" si="66"/>
        <v xml:space="preserve"> </v>
      </c>
      <c r="M264" s="30">
        <f t="shared" si="63"/>
        <v>-4.5662100456621003E-4</v>
      </c>
      <c r="N264" s="36" t="str">
        <f t="shared" si="64"/>
        <v/>
      </c>
    </row>
    <row r="265" spans="1:14" x14ac:dyDescent="0.2">
      <c r="A265" s="23"/>
      <c r="B265" s="25" t="s">
        <v>240</v>
      </c>
      <c r="C265" s="35">
        <v>0</v>
      </c>
      <c r="D265" s="29">
        <v>0</v>
      </c>
      <c r="E265" s="29">
        <v>0</v>
      </c>
      <c r="F265" s="29">
        <v>0</v>
      </c>
      <c r="G265" s="30" t="str">
        <f t="shared" si="59"/>
        <v/>
      </c>
      <c r="H265" s="30" t="str">
        <f t="shared" si="60"/>
        <v/>
      </c>
      <c r="I265" s="30" t="str">
        <f t="shared" si="61"/>
        <v/>
      </c>
      <c r="J265" s="30" t="str">
        <f t="shared" si="62"/>
        <v/>
      </c>
      <c r="K265" s="30" t="str">
        <f t="shared" si="65"/>
        <v xml:space="preserve"> </v>
      </c>
      <c r="L265" s="30" t="str">
        <f t="shared" si="66"/>
        <v xml:space="preserve"> </v>
      </c>
      <c r="M265" s="30" t="str">
        <f t="shared" si="63"/>
        <v/>
      </c>
      <c r="N265" s="36" t="str">
        <f t="shared" si="64"/>
        <v/>
      </c>
    </row>
    <row r="266" spans="1:14" x14ac:dyDescent="0.2">
      <c r="A266" s="23"/>
      <c r="B266" s="25" t="s">
        <v>241</v>
      </c>
      <c r="C266" s="35">
        <v>0</v>
      </c>
      <c r="D266" s="29">
        <v>0</v>
      </c>
      <c r="E266" s="29">
        <v>0</v>
      </c>
      <c r="F266" s="29">
        <v>0</v>
      </c>
      <c r="G266" s="30" t="str">
        <f t="shared" si="59"/>
        <v/>
      </c>
      <c r="H266" s="30" t="str">
        <f t="shared" si="60"/>
        <v/>
      </c>
      <c r="I266" s="30" t="str">
        <f t="shared" si="61"/>
        <v/>
      </c>
      <c r="J266" s="30" t="str">
        <f t="shared" si="62"/>
        <v/>
      </c>
      <c r="K266" s="30" t="str">
        <f t="shared" si="65"/>
        <v xml:space="preserve"> </v>
      </c>
      <c r="L266" s="30" t="str">
        <f t="shared" si="66"/>
        <v xml:space="preserve"> </v>
      </c>
      <c r="M266" s="30" t="str">
        <f t="shared" si="63"/>
        <v/>
      </c>
      <c r="N266" s="36" t="str">
        <f t="shared" si="64"/>
        <v/>
      </c>
    </row>
    <row r="267" spans="1:14" x14ac:dyDescent="0.2">
      <c r="A267" s="23"/>
      <c r="B267" s="25" t="s">
        <v>242</v>
      </c>
      <c r="C267" s="35">
        <v>0</v>
      </c>
      <c r="D267" s="29">
        <v>0</v>
      </c>
      <c r="E267" s="29">
        <v>1</v>
      </c>
      <c r="F267" s="29">
        <v>0</v>
      </c>
      <c r="G267" s="30" t="str">
        <f t="shared" si="59"/>
        <v/>
      </c>
      <c r="H267" s="30" t="str">
        <f t="shared" si="60"/>
        <v/>
      </c>
      <c r="I267" s="30">
        <f t="shared" si="61"/>
        <v>5.3821313240043052E-4</v>
      </c>
      <c r="J267" s="30" t="str">
        <f t="shared" si="62"/>
        <v/>
      </c>
      <c r="K267" s="30">
        <f t="shared" si="65"/>
        <v>1</v>
      </c>
      <c r="L267" s="30" t="str">
        <f t="shared" si="66"/>
        <v xml:space="preserve"> </v>
      </c>
      <c r="M267" s="30" t="str">
        <f t="shared" si="63"/>
        <v/>
      </c>
      <c r="N267" s="36" t="str">
        <f t="shared" si="64"/>
        <v/>
      </c>
    </row>
    <row r="268" spans="1:14" x14ac:dyDescent="0.2">
      <c r="A268" s="23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23"/>
      <c r="B269" s="25" t="s">
        <v>244</v>
      </c>
      <c r="C269" s="35">
        <v>0</v>
      </c>
      <c r="D269" s="29">
        <v>0</v>
      </c>
      <c r="E269" s="29">
        <v>0</v>
      </c>
      <c r="F269" s="29">
        <v>0</v>
      </c>
      <c r="G269" s="30" t="str">
        <f t="shared" si="59"/>
        <v/>
      </c>
      <c r="H269" s="30" t="str">
        <f t="shared" si="60"/>
        <v/>
      </c>
      <c r="I269" s="30" t="str">
        <f t="shared" si="61"/>
        <v/>
      </c>
      <c r="J269" s="30" t="str">
        <f t="shared" si="62"/>
        <v/>
      </c>
      <c r="K269" s="30" t="str">
        <f t="shared" si="65"/>
        <v xml:space="preserve"> </v>
      </c>
      <c r="L269" s="30" t="str">
        <f t="shared" si="66"/>
        <v xml:space="preserve"> </v>
      </c>
      <c r="M269" s="30" t="str">
        <f t="shared" si="63"/>
        <v/>
      </c>
      <c r="N269" s="36" t="str">
        <f t="shared" si="64"/>
        <v/>
      </c>
    </row>
    <row r="270" spans="1:14" ht="25.5" x14ac:dyDescent="0.2">
      <c r="A270" s="23"/>
      <c r="B270" s="25" t="s">
        <v>245</v>
      </c>
      <c r="C270" s="35">
        <v>0</v>
      </c>
      <c r="D270" s="29">
        <v>0</v>
      </c>
      <c r="E270" s="29">
        <v>1</v>
      </c>
      <c r="F270" s="29">
        <v>0</v>
      </c>
      <c r="G270" s="30" t="str">
        <f t="shared" si="59"/>
        <v/>
      </c>
      <c r="H270" s="30" t="str">
        <f t="shared" si="60"/>
        <v/>
      </c>
      <c r="I270" s="30">
        <f t="shared" si="61"/>
        <v>5.3821313240043052E-4</v>
      </c>
      <c r="J270" s="30" t="str">
        <f t="shared" si="62"/>
        <v/>
      </c>
      <c r="K270" s="30">
        <f t="shared" si="65"/>
        <v>1</v>
      </c>
      <c r="L270" s="30" t="str">
        <f t="shared" si="66"/>
        <v xml:space="preserve"> </v>
      </c>
      <c r="M270" s="30" t="str">
        <f t="shared" si="63"/>
        <v/>
      </c>
      <c r="N270" s="36" t="str">
        <f t="shared" si="64"/>
        <v/>
      </c>
    </row>
    <row r="271" spans="1:14" x14ac:dyDescent="0.2">
      <c r="A271" s="23"/>
      <c r="B271" s="25" t="s">
        <v>246</v>
      </c>
      <c r="C271" s="35">
        <v>0</v>
      </c>
      <c r="D271" s="29">
        <v>0</v>
      </c>
      <c r="E271" s="29">
        <v>0</v>
      </c>
      <c r="F271" s="29">
        <v>2</v>
      </c>
      <c r="G271" s="30" t="str">
        <f t="shared" si="59"/>
        <v/>
      </c>
      <c r="H271" s="30" t="str">
        <f t="shared" si="60"/>
        <v/>
      </c>
      <c r="I271" s="30" t="str">
        <f t="shared" si="61"/>
        <v/>
      </c>
      <c r="J271" s="30">
        <f t="shared" si="62"/>
        <v>1.4184397163120568E-3</v>
      </c>
      <c r="K271" s="30" t="str">
        <f t="shared" si="65"/>
        <v xml:space="preserve"> </v>
      </c>
      <c r="L271" s="30">
        <f t="shared" si="66"/>
        <v>1</v>
      </c>
      <c r="M271" s="30" t="str">
        <f t="shared" si="63"/>
        <v/>
      </c>
      <c r="N271" s="36" t="str">
        <f t="shared" si="64"/>
        <v/>
      </c>
    </row>
    <row r="272" spans="1:14" ht="25.5" x14ac:dyDescent="0.2">
      <c r="A272" s="23"/>
      <c r="B272" s="25" t="s">
        <v>247</v>
      </c>
      <c r="C272" s="35">
        <v>1</v>
      </c>
      <c r="D272" s="29">
        <v>0</v>
      </c>
      <c r="E272" s="29">
        <v>0</v>
      </c>
      <c r="F272" s="29">
        <v>0</v>
      </c>
      <c r="G272" s="30">
        <f t="shared" si="59"/>
        <v>4.5662100456621003E-4</v>
      </c>
      <c r="H272" s="30" t="str">
        <f t="shared" si="60"/>
        <v/>
      </c>
      <c r="I272" s="30" t="str">
        <f t="shared" si="61"/>
        <v/>
      </c>
      <c r="J272" s="30" t="str">
        <f t="shared" si="62"/>
        <v/>
      </c>
      <c r="K272" s="30">
        <f t="shared" si="65"/>
        <v>-1</v>
      </c>
      <c r="L272" s="30" t="str">
        <f t="shared" si="66"/>
        <v xml:space="preserve"> </v>
      </c>
      <c r="M272" s="30">
        <f t="shared" si="63"/>
        <v>-4.5662100456621003E-4</v>
      </c>
      <c r="N272" s="36" t="str">
        <f t="shared" si="64"/>
        <v/>
      </c>
    </row>
    <row r="273" spans="1:14" x14ac:dyDescent="0.2">
      <c r="A273" s="23"/>
      <c r="B273" s="25" t="s">
        <v>248</v>
      </c>
      <c r="C273" s="35">
        <v>1</v>
      </c>
      <c r="D273" s="29">
        <v>0</v>
      </c>
      <c r="E273" s="29">
        <v>0</v>
      </c>
      <c r="F273" s="29">
        <v>0</v>
      </c>
      <c r="G273" s="30">
        <f t="shared" si="59"/>
        <v>4.5662100456621003E-4</v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>
        <f t="shared" si="65"/>
        <v>-1</v>
      </c>
      <c r="L273" s="30" t="str">
        <f t="shared" si="66"/>
        <v xml:space="preserve"> </v>
      </c>
      <c r="M273" s="30">
        <f t="shared" si="63"/>
        <v>-4.5662100456621003E-4</v>
      </c>
      <c r="N273" s="36" t="str">
        <f t="shared" si="64"/>
        <v/>
      </c>
    </row>
    <row r="274" spans="1:14" x14ac:dyDescent="0.2">
      <c r="A274" s="23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23"/>
      <c r="B275" s="25" t="s">
        <v>250</v>
      </c>
      <c r="C275" s="35">
        <v>0</v>
      </c>
      <c r="D275" s="29">
        <v>0</v>
      </c>
      <c r="E275" s="29">
        <v>0</v>
      </c>
      <c r="F275" s="29">
        <v>0</v>
      </c>
      <c r="G275" s="30" t="str">
        <f t="shared" si="59"/>
        <v/>
      </c>
      <c r="H275" s="30" t="str">
        <f t="shared" si="60"/>
        <v/>
      </c>
      <c r="I275" s="30" t="str">
        <f t="shared" si="61"/>
        <v/>
      </c>
      <c r="J275" s="30" t="str">
        <f t="shared" si="62"/>
        <v/>
      </c>
      <c r="K275" s="30" t="str">
        <f t="shared" si="65"/>
        <v xml:space="preserve"> </v>
      </c>
      <c r="L275" s="30" t="str">
        <f t="shared" si="66"/>
        <v xml:space="preserve"> </v>
      </c>
      <c r="M275" s="30" t="str">
        <f t="shared" si="63"/>
        <v/>
      </c>
      <c r="N275" s="36" t="str">
        <f t="shared" si="64"/>
        <v/>
      </c>
    </row>
    <row r="276" spans="1:14" ht="25.5" x14ac:dyDescent="0.2">
      <c r="A276" s="23"/>
      <c r="B276" s="25" t="s">
        <v>251</v>
      </c>
      <c r="C276" s="35">
        <v>0</v>
      </c>
      <c r="D276" s="29">
        <v>2</v>
      </c>
      <c r="E276" s="29">
        <v>26</v>
      </c>
      <c r="F276" s="29">
        <v>0</v>
      </c>
      <c r="G276" s="30" t="str">
        <f t="shared" si="59"/>
        <v/>
      </c>
      <c r="H276" s="30">
        <f t="shared" si="60"/>
        <v>1.7528483786152498E-3</v>
      </c>
      <c r="I276" s="30">
        <f t="shared" si="61"/>
        <v>1.3993541442411194E-2</v>
      </c>
      <c r="J276" s="30" t="str">
        <f t="shared" si="62"/>
        <v/>
      </c>
      <c r="K276" s="30">
        <f t="shared" si="65"/>
        <v>1</v>
      </c>
      <c r="L276" s="30">
        <f t="shared" si="66"/>
        <v>-1</v>
      </c>
      <c r="M276" s="30" t="str">
        <f t="shared" si="63"/>
        <v/>
      </c>
      <c r="N276" s="36">
        <f t="shared" si="64"/>
        <v>-1.7528483786152498E-3</v>
      </c>
    </row>
    <row r="277" spans="1:14" x14ac:dyDescent="0.2">
      <c r="A277" s="23"/>
      <c r="B277" s="25" t="s">
        <v>252</v>
      </c>
      <c r="C277" s="35">
        <v>90</v>
      </c>
      <c r="D277" s="29">
        <v>17</v>
      </c>
      <c r="E277" s="29">
        <v>33</v>
      </c>
      <c r="F277" s="29">
        <v>2</v>
      </c>
      <c r="G277" s="30">
        <f t="shared" si="59"/>
        <v>4.1095890410958902E-2</v>
      </c>
      <c r="H277" s="30">
        <f t="shared" si="60"/>
        <v>1.4899211218229623E-2</v>
      </c>
      <c r="I277" s="30">
        <f t="shared" si="61"/>
        <v>1.776103336921421E-2</v>
      </c>
      <c r="J277" s="30">
        <f t="shared" si="62"/>
        <v>1.4184397163120568E-3</v>
      </c>
      <c r="K277" s="30">
        <f t="shared" si="65"/>
        <v>-0.6333333333333333</v>
      </c>
      <c r="L277" s="30">
        <f t="shared" si="66"/>
        <v>-0.88235294117647056</v>
      </c>
      <c r="M277" s="30">
        <f t="shared" si="63"/>
        <v>-2.602739726027397E-2</v>
      </c>
      <c r="N277" s="36">
        <f t="shared" si="64"/>
        <v>-1.3146362839614373E-2</v>
      </c>
    </row>
    <row r="278" spans="1:14" x14ac:dyDescent="0.2">
      <c r="A278" s="23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23"/>
      <c r="B279" s="25" t="s">
        <v>254</v>
      </c>
      <c r="C279" s="35">
        <v>1</v>
      </c>
      <c r="D279" s="29">
        <v>0</v>
      </c>
      <c r="E279" s="29">
        <v>0</v>
      </c>
      <c r="F279" s="29">
        <v>0</v>
      </c>
      <c r="G279" s="30">
        <f t="shared" si="59"/>
        <v>4.5662100456621003E-4</v>
      </c>
      <c r="H279" s="30" t="str">
        <f t="shared" si="60"/>
        <v/>
      </c>
      <c r="I279" s="30" t="str">
        <f t="shared" si="61"/>
        <v/>
      </c>
      <c r="J279" s="30" t="str">
        <f t="shared" si="62"/>
        <v/>
      </c>
      <c r="K279" s="30">
        <f t="shared" si="65"/>
        <v>-1</v>
      </c>
      <c r="L279" s="30" t="str">
        <f t="shared" si="66"/>
        <v xml:space="preserve"> </v>
      </c>
      <c r="M279" s="30">
        <f t="shared" si="63"/>
        <v>-4.5662100456621003E-4</v>
      </c>
      <c r="N279" s="36" t="str">
        <f t="shared" si="64"/>
        <v/>
      </c>
    </row>
    <row r="280" spans="1:14" x14ac:dyDescent="0.2">
      <c r="A280" s="23"/>
      <c r="B280" s="25" t="s">
        <v>255</v>
      </c>
      <c r="C280" s="35">
        <v>0</v>
      </c>
      <c r="D280" s="29">
        <v>1</v>
      </c>
      <c r="E280" s="29">
        <v>62</v>
      </c>
      <c r="F280" s="29">
        <v>73</v>
      </c>
      <c r="G280" s="30" t="str">
        <f t="shared" si="59"/>
        <v/>
      </c>
      <c r="H280" s="30">
        <f t="shared" si="60"/>
        <v>8.7642418930762491E-4</v>
      </c>
      <c r="I280" s="30">
        <f t="shared" si="61"/>
        <v>3.3369214208826693E-2</v>
      </c>
      <c r="J280" s="30">
        <f t="shared" si="62"/>
        <v>5.1773049645390069E-2</v>
      </c>
      <c r="K280" s="30">
        <f t="shared" si="65"/>
        <v>1</v>
      </c>
      <c r="L280" s="30">
        <f t="shared" si="66"/>
        <v>72</v>
      </c>
      <c r="M280" s="30" t="str">
        <f t="shared" si="63"/>
        <v/>
      </c>
      <c r="N280" s="36">
        <f t="shared" si="64"/>
        <v>6.3102541630149001E-2</v>
      </c>
    </row>
    <row r="281" spans="1:14" x14ac:dyDescent="0.2">
      <c r="A281" s="23"/>
      <c r="B281" s="25" t="s">
        <v>256</v>
      </c>
      <c r="C281" s="35">
        <v>5</v>
      </c>
      <c r="D281" s="29">
        <v>9</v>
      </c>
      <c r="E281" s="29">
        <v>2</v>
      </c>
      <c r="F281" s="29">
        <v>1</v>
      </c>
      <c r="G281" s="30">
        <f t="shared" si="59"/>
        <v>2.2831050228310501E-3</v>
      </c>
      <c r="H281" s="30">
        <f t="shared" si="60"/>
        <v>7.8878177037686233E-3</v>
      </c>
      <c r="I281" s="30">
        <f t="shared" si="61"/>
        <v>1.076426264800861E-3</v>
      </c>
      <c r="J281" s="30">
        <f t="shared" si="62"/>
        <v>7.0921985815602842E-4</v>
      </c>
      <c r="K281" s="30">
        <f t="shared" si="65"/>
        <v>-0.6</v>
      </c>
      <c r="L281" s="30">
        <f t="shared" si="66"/>
        <v>-0.88888888888888884</v>
      </c>
      <c r="M281" s="30">
        <f t="shared" si="63"/>
        <v>-1.3698630136986299E-3</v>
      </c>
      <c r="N281" s="36">
        <f t="shared" si="64"/>
        <v>-7.0113935144609984E-3</v>
      </c>
    </row>
    <row r="282" spans="1:14" x14ac:dyDescent="0.2">
      <c r="A282" s="23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23"/>
      <c r="B283" s="25" t="s">
        <v>258</v>
      </c>
      <c r="C283" s="35">
        <v>0</v>
      </c>
      <c r="D283" s="29">
        <v>0</v>
      </c>
      <c r="E283" s="29">
        <v>0</v>
      </c>
      <c r="F283" s="29">
        <v>0</v>
      </c>
      <c r="G283" s="30" t="str">
        <f t="shared" si="59"/>
        <v/>
      </c>
      <c r="H283" s="30" t="str">
        <f t="shared" si="60"/>
        <v/>
      </c>
      <c r="I283" s="30" t="str">
        <f t="shared" si="61"/>
        <v/>
      </c>
      <c r="J283" s="30" t="str">
        <f t="shared" si="62"/>
        <v/>
      </c>
      <c r="K283" s="30" t="str">
        <f t="shared" si="65"/>
        <v xml:space="preserve"> </v>
      </c>
      <c r="L283" s="30" t="str">
        <f t="shared" si="66"/>
        <v xml:space="preserve"> </v>
      </c>
      <c r="M283" s="30" t="str">
        <f t="shared" si="63"/>
        <v/>
      </c>
      <c r="N283" s="36" t="str">
        <f t="shared" si="64"/>
        <v/>
      </c>
    </row>
    <row r="284" spans="1:14" x14ac:dyDescent="0.2">
      <c r="A284" s="23"/>
      <c r="B284" s="25" t="s">
        <v>259</v>
      </c>
      <c r="C284" s="35">
        <v>1032</v>
      </c>
      <c r="D284" s="29">
        <v>125</v>
      </c>
      <c r="E284" s="29">
        <v>266</v>
      </c>
      <c r="F284" s="29">
        <v>119</v>
      </c>
      <c r="G284" s="30">
        <f t="shared" ref="G284:G315" si="67">+IF(C284=0,"",C284/C$188)</f>
        <v>0.47123287671232877</v>
      </c>
      <c r="H284" s="30">
        <f t="shared" ref="H284:H315" si="68">+IF(D284=0,"",D284/D$188)</f>
        <v>0.10955302366345311</v>
      </c>
      <c r="I284" s="30">
        <f t="shared" ref="I284:I315" si="69">+IF(E284=0,"",E284/E$188)</f>
        <v>0.14316469321851452</v>
      </c>
      <c r="J284" s="30">
        <f t="shared" ref="J284:J315" si="70">+IF(F284=0,"",F284/F$188)</f>
        <v>8.4397163120567373E-2</v>
      </c>
      <c r="K284" s="30">
        <f t="shared" si="65"/>
        <v>-0.74224806201550386</v>
      </c>
      <c r="L284" s="30">
        <f t="shared" si="66"/>
        <v>-4.8000000000000001E-2</v>
      </c>
      <c r="M284" s="30">
        <f t="shared" ref="M284:M315" si="71">+IF(OR(AND(G284=""),(K284="")),"",G284*K284)</f>
        <v>-0.34977168949771692</v>
      </c>
      <c r="N284" s="36">
        <f t="shared" ref="N284:N315" si="72">+IF(OR(AND(H284=""),(L284="")),"",H284*L284)</f>
        <v>-5.2585451358457495E-3</v>
      </c>
    </row>
    <row r="285" spans="1:14" ht="27" customHeight="1" x14ac:dyDescent="0.2">
      <c r="A285" s="23"/>
      <c r="B285" s="25" t="s">
        <v>260</v>
      </c>
      <c r="C285" s="35">
        <v>8</v>
      </c>
      <c r="D285" s="29">
        <v>5</v>
      </c>
      <c r="E285" s="29">
        <v>3</v>
      </c>
      <c r="F285" s="29">
        <v>1</v>
      </c>
      <c r="G285" s="30">
        <f t="shared" si="67"/>
        <v>3.6529680365296802E-3</v>
      </c>
      <c r="H285" s="30">
        <f t="shared" si="68"/>
        <v>4.3821209465381246E-3</v>
      </c>
      <c r="I285" s="30">
        <f t="shared" si="69"/>
        <v>1.6146393972012918E-3</v>
      </c>
      <c r="J285" s="30">
        <f t="shared" si="70"/>
        <v>7.0921985815602842E-4</v>
      </c>
      <c r="K285" s="30">
        <f t="shared" ref="K285:K316" si="73">+IF(AND(C285=0,E285=0)," ",IF(C285=0,1,IF(E285=0,-1,(E285-C285)/C285)))</f>
        <v>-0.625</v>
      </c>
      <c r="L285" s="30">
        <f t="shared" ref="L285:L316" si="74">+IF(AND(D285=0,F285=0)," ",IF(D285=0,1,IF(F285=0,-1,(F285-D285)/D285)))</f>
        <v>-0.8</v>
      </c>
      <c r="M285" s="30">
        <f t="shared" si="71"/>
        <v>-2.2831050228310501E-3</v>
      </c>
      <c r="N285" s="36">
        <f t="shared" si="72"/>
        <v>-3.5056967572304996E-3</v>
      </c>
    </row>
    <row r="286" spans="1:14" x14ac:dyDescent="0.2">
      <c r="A286" s="23"/>
      <c r="B286" s="25" t="s">
        <v>261</v>
      </c>
      <c r="C286" s="35">
        <v>7</v>
      </c>
      <c r="D286" s="29">
        <v>1</v>
      </c>
      <c r="E286" s="29">
        <v>0</v>
      </c>
      <c r="F286" s="29">
        <v>2</v>
      </c>
      <c r="G286" s="30">
        <f t="shared" si="67"/>
        <v>3.1963470319634705E-3</v>
      </c>
      <c r="H286" s="30">
        <f t="shared" si="68"/>
        <v>8.7642418930762491E-4</v>
      </c>
      <c r="I286" s="30" t="str">
        <f t="shared" si="69"/>
        <v/>
      </c>
      <c r="J286" s="30">
        <f t="shared" si="70"/>
        <v>1.4184397163120568E-3</v>
      </c>
      <c r="K286" s="30">
        <f t="shared" si="73"/>
        <v>-1</v>
      </c>
      <c r="L286" s="30">
        <f t="shared" si="74"/>
        <v>1</v>
      </c>
      <c r="M286" s="30">
        <f t="shared" si="71"/>
        <v>-3.1963470319634705E-3</v>
      </c>
      <c r="N286" s="36">
        <f t="shared" si="72"/>
        <v>8.7642418930762491E-4</v>
      </c>
    </row>
    <row r="287" spans="1:14" x14ac:dyDescent="0.2">
      <c r="A287" s="23"/>
      <c r="B287" s="25" t="s">
        <v>262</v>
      </c>
      <c r="C287" s="35">
        <v>1</v>
      </c>
      <c r="D287" s="29">
        <v>0</v>
      </c>
      <c r="E287" s="29">
        <v>3</v>
      </c>
      <c r="F287" s="29">
        <v>4</v>
      </c>
      <c r="G287" s="30">
        <f t="shared" si="67"/>
        <v>4.5662100456621003E-4</v>
      </c>
      <c r="H287" s="30" t="str">
        <f t="shared" si="68"/>
        <v/>
      </c>
      <c r="I287" s="30">
        <f t="shared" si="69"/>
        <v>1.6146393972012918E-3</v>
      </c>
      <c r="J287" s="30">
        <f t="shared" si="70"/>
        <v>2.8368794326241137E-3</v>
      </c>
      <c r="K287" s="30">
        <f t="shared" si="73"/>
        <v>2</v>
      </c>
      <c r="L287" s="30">
        <f t="shared" si="74"/>
        <v>1</v>
      </c>
      <c r="M287" s="30">
        <f t="shared" si="71"/>
        <v>9.1324200913242006E-4</v>
      </c>
      <c r="N287" s="36" t="str">
        <f t="shared" si="72"/>
        <v/>
      </c>
    </row>
    <row r="288" spans="1:14" x14ac:dyDescent="0.2">
      <c r="A288" s="23"/>
      <c r="B288" s="25" t="s">
        <v>263</v>
      </c>
      <c r="C288" s="35">
        <v>19</v>
      </c>
      <c r="D288" s="29">
        <v>5</v>
      </c>
      <c r="E288" s="29">
        <v>22</v>
      </c>
      <c r="F288" s="29">
        <v>4</v>
      </c>
      <c r="G288" s="30">
        <f t="shared" si="67"/>
        <v>8.6757990867579911E-3</v>
      </c>
      <c r="H288" s="30">
        <f t="shared" si="68"/>
        <v>4.3821209465381246E-3</v>
      </c>
      <c r="I288" s="30">
        <f t="shared" si="69"/>
        <v>1.1840688912809472E-2</v>
      </c>
      <c r="J288" s="30">
        <f t="shared" si="70"/>
        <v>2.8368794326241137E-3</v>
      </c>
      <c r="K288" s="30">
        <f t="shared" si="73"/>
        <v>0.15789473684210525</v>
      </c>
      <c r="L288" s="30">
        <f t="shared" si="74"/>
        <v>-0.2</v>
      </c>
      <c r="M288" s="30">
        <f t="shared" si="71"/>
        <v>1.3698630136986301E-3</v>
      </c>
      <c r="N288" s="36">
        <f t="shared" si="72"/>
        <v>-8.7642418930762491E-4</v>
      </c>
    </row>
    <row r="289" spans="1:14" x14ac:dyDescent="0.2">
      <c r="A289" s="23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23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23"/>
      <c r="B291" s="25" t="s">
        <v>266</v>
      </c>
      <c r="C291" s="35">
        <v>0</v>
      </c>
      <c r="D291" s="29">
        <v>0</v>
      </c>
      <c r="E291" s="29">
        <v>0</v>
      </c>
      <c r="F291" s="29">
        <v>0</v>
      </c>
      <c r="G291" s="30" t="str">
        <f t="shared" si="67"/>
        <v/>
      </c>
      <c r="H291" s="30" t="str">
        <f t="shared" si="68"/>
        <v/>
      </c>
      <c r="I291" s="30" t="str">
        <f t="shared" si="69"/>
        <v/>
      </c>
      <c r="J291" s="30" t="str">
        <f t="shared" si="70"/>
        <v/>
      </c>
      <c r="K291" s="30" t="str">
        <f t="shared" si="73"/>
        <v xml:space="preserve"> </v>
      </c>
      <c r="L291" s="30" t="str">
        <f t="shared" si="74"/>
        <v xml:space="preserve"> </v>
      </c>
      <c r="M291" s="30" t="str">
        <f t="shared" si="71"/>
        <v/>
      </c>
      <c r="N291" s="36" t="str">
        <f t="shared" si="72"/>
        <v/>
      </c>
    </row>
    <row r="292" spans="1:14" x14ac:dyDescent="0.2">
      <c r="A292" s="23"/>
      <c r="B292" s="25" t="s">
        <v>267</v>
      </c>
      <c r="C292" s="35">
        <v>2</v>
      </c>
      <c r="D292" s="29">
        <v>0</v>
      </c>
      <c r="E292" s="29">
        <v>0</v>
      </c>
      <c r="F292" s="29">
        <v>0</v>
      </c>
      <c r="G292" s="30">
        <f t="shared" si="67"/>
        <v>9.1324200913242006E-4</v>
      </c>
      <c r="H292" s="30" t="str">
        <f t="shared" si="68"/>
        <v/>
      </c>
      <c r="I292" s="30" t="str">
        <f t="shared" si="69"/>
        <v/>
      </c>
      <c r="J292" s="30" t="str">
        <f t="shared" si="70"/>
        <v/>
      </c>
      <c r="K292" s="30">
        <f t="shared" si="73"/>
        <v>-1</v>
      </c>
      <c r="L292" s="30" t="str">
        <f t="shared" si="74"/>
        <v xml:space="preserve"> </v>
      </c>
      <c r="M292" s="30">
        <f t="shared" si="71"/>
        <v>-9.1324200913242006E-4</v>
      </c>
      <c r="N292" s="36" t="str">
        <f t="shared" si="72"/>
        <v/>
      </c>
    </row>
    <row r="293" spans="1:14" ht="25.5" x14ac:dyDescent="0.2">
      <c r="A293" s="23"/>
      <c r="B293" s="25" t="s">
        <v>268</v>
      </c>
      <c r="C293" s="35">
        <v>13</v>
      </c>
      <c r="D293" s="29">
        <v>7</v>
      </c>
      <c r="E293" s="29">
        <v>17</v>
      </c>
      <c r="F293" s="29">
        <v>6</v>
      </c>
      <c r="G293" s="30">
        <f t="shared" si="67"/>
        <v>5.9360730593607308E-3</v>
      </c>
      <c r="H293" s="30">
        <f t="shared" si="68"/>
        <v>6.1349693251533744E-3</v>
      </c>
      <c r="I293" s="30">
        <f t="shared" si="69"/>
        <v>9.1496232508073202E-3</v>
      </c>
      <c r="J293" s="30">
        <f t="shared" si="70"/>
        <v>4.2553191489361703E-3</v>
      </c>
      <c r="K293" s="30">
        <f t="shared" si="73"/>
        <v>0.30769230769230771</v>
      </c>
      <c r="L293" s="30">
        <f t="shared" si="74"/>
        <v>-0.14285714285714285</v>
      </c>
      <c r="M293" s="30">
        <f t="shared" si="71"/>
        <v>1.8264840182648403E-3</v>
      </c>
      <c r="N293" s="36">
        <f t="shared" si="72"/>
        <v>-8.7642418930762491E-4</v>
      </c>
    </row>
    <row r="294" spans="1:14" x14ac:dyDescent="0.2">
      <c r="A294" s="23"/>
      <c r="B294" s="25" t="s">
        <v>269</v>
      </c>
      <c r="C294" s="35">
        <v>19</v>
      </c>
      <c r="D294" s="29">
        <v>4</v>
      </c>
      <c r="E294" s="29">
        <v>2</v>
      </c>
      <c r="F294" s="29">
        <v>0</v>
      </c>
      <c r="G294" s="30">
        <f t="shared" si="67"/>
        <v>8.6757990867579911E-3</v>
      </c>
      <c r="H294" s="30">
        <f t="shared" si="68"/>
        <v>3.5056967572304996E-3</v>
      </c>
      <c r="I294" s="30">
        <f t="shared" si="69"/>
        <v>1.076426264800861E-3</v>
      </c>
      <c r="J294" s="30" t="str">
        <f t="shared" si="70"/>
        <v/>
      </c>
      <c r="K294" s="30">
        <f t="shared" si="73"/>
        <v>-0.89473684210526316</v>
      </c>
      <c r="L294" s="30">
        <f t="shared" si="74"/>
        <v>-1</v>
      </c>
      <c r="M294" s="30">
        <f t="shared" si="71"/>
        <v>-7.7625570776255707E-3</v>
      </c>
      <c r="N294" s="36">
        <f t="shared" si="72"/>
        <v>-3.5056967572304996E-3</v>
      </c>
    </row>
    <row r="295" spans="1:14" x14ac:dyDescent="0.2">
      <c r="A295" s="23"/>
      <c r="B295" s="25" t="s">
        <v>270</v>
      </c>
      <c r="C295" s="35">
        <v>0</v>
      </c>
      <c r="D295" s="29">
        <v>0</v>
      </c>
      <c r="E295" s="29">
        <v>1</v>
      </c>
      <c r="F295" s="29">
        <v>0</v>
      </c>
      <c r="G295" s="30" t="str">
        <f t="shared" si="67"/>
        <v/>
      </c>
      <c r="H295" s="30" t="str">
        <f t="shared" si="68"/>
        <v/>
      </c>
      <c r="I295" s="30">
        <f t="shared" si="69"/>
        <v>5.3821313240043052E-4</v>
      </c>
      <c r="J295" s="30" t="str">
        <f t="shared" si="70"/>
        <v/>
      </c>
      <c r="K295" s="30">
        <f t="shared" si="73"/>
        <v>1</v>
      </c>
      <c r="L295" s="30" t="str">
        <f t="shared" si="74"/>
        <v xml:space="preserve"> </v>
      </c>
      <c r="M295" s="30" t="str">
        <f t="shared" si="71"/>
        <v/>
      </c>
      <c r="N295" s="36" t="str">
        <f t="shared" si="72"/>
        <v/>
      </c>
    </row>
    <row r="296" spans="1:14" x14ac:dyDescent="0.2">
      <c r="A296" s="23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23"/>
      <c r="B297" s="25" t="s">
        <v>272</v>
      </c>
      <c r="C297" s="35">
        <v>0</v>
      </c>
      <c r="D297" s="29">
        <v>0</v>
      </c>
      <c r="E297" s="29">
        <v>1</v>
      </c>
      <c r="F297" s="29">
        <v>0</v>
      </c>
      <c r="G297" s="30" t="str">
        <f t="shared" si="67"/>
        <v/>
      </c>
      <c r="H297" s="30" t="str">
        <f t="shared" si="68"/>
        <v/>
      </c>
      <c r="I297" s="30">
        <f t="shared" si="69"/>
        <v>5.3821313240043052E-4</v>
      </c>
      <c r="J297" s="30" t="str">
        <f t="shared" si="70"/>
        <v/>
      </c>
      <c r="K297" s="30">
        <f t="shared" si="73"/>
        <v>1</v>
      </c>
      <c r="L297" s="30" t="str">
        <f t="shared" si="74"/>
        <v xml:space="preserve"> </v>
      </c>
      <c r="M297" s="30" t="str">
        <f t="shared" si="71"/>
        <v/>
      </c>
      <c r="N297" s="36" t="str">
        <f t="shared" si="72"/>
        <v/>
      </c>
    </row>
    <row r="298" spans="1:14" x14ac:dyDescent="0.2">
      <c r="A298" s="23"/>
      <c r="B298" s="25" t="s">
        <v>273</v>
      </c>
      <c r="C298" s="35">
        <v>0</v>
      </c>
      <c r="D298" s="29">
        <v>0</v>
      </c>
      <c r="E298" s="29">
        <v>0</v>
      </c>
      <c r="F298" s="29">
        <v>1</v>
      </c>
      <c r="G298" s="30" t="str">
        <f t="shared" si="67"/>
        <v/>
      </c>
      <c r="H298" s="30" t="str">
        <f t="shared" si="68"/>
        <v/>
      </c>
      <c r="I298" s="30" t="str">
        <f t="shared" si="69"/>
        <v/>
      </c>
      <c r="J298" s="30">
        <f t="shared" si="70"/>
        <v>7.0921985815602842E-4</v>
      </c>
      <c r="K298" s="30" t="str">
        <f t="shared" si="73"/>
        <v xml:space="preserve"> </v>
      </c>
      <c r="L298" s="30">
        <f t="shared" si="74"/>
        <v>1</v>
      </c>
      <c r="M298" s="30" t="str">
        <f t="shared" si="71"/>
        <v/>
      </c>
      <c r="N298" s="36" t="str">
        <f t="shared" si="72"/>
        <v/>
      </c>
    </row>
    <row r="299" spans="1:14" x14ac:dyDescent="0.2">
      <c r="A299" s="23"/>
      <c r="B299" s="25" t="s">
        <v>274</v>
      </c>
      <c r="C299" s="35">
        <v>3</v>
      </c>
      <c r="D299" s="29">
        <v>3</v>
      </c>
      <c r="E299" s="29">
        <v>7</v>
      </c>
      <c r="F299" s="29">
        <v>30</v>
      </c>
      <c r="G299" s="30">
        <f t="shared" si="67"/>
        <v>1.3698630136986301E-3</v>
      </c>
      <c r="H299" s="30">
        <f t="shared" si="68"/>
        <v>2.6292725679228747E-3</v>
      </c>
      <c r="I299" s="30">
        <f t="shared" si="69"/>
        <v>3.7674919268030141E-3</v>
      </c>
      <c r="J299" s="30">
        <f t="shared" si="70"/>
        <v>2.1276595744680851E-2</v>
      </c>
      <c r="K299" s="30">
        <f t="shared" si="73"/>
        <v>1.3333333333333333</v>
      </c>
      <c r="L299" s="30">
        <f t="shared" si="74"/>
        <v>9</v>
      </c>
      <c r="M299" s="30">
        <f t="shared" si="71"/>
        <v>1.8264840182648401E-3</v>
      </c>
      <c r="N299" s="36">
        <f t="shared" si="72"/>
        <v>2.3663453111305872E-2</v>
      </c>
    </row>
    <row r="300" spans="1:14" x14ac:dyDescent="0.2">
      <c r="A300" s="23"/>
      <c r="B300" s="25" t="s">
        <v>275</v>
      </c>
      <c r="C300" s="35">
        <v>0</v>
      </c>
      <c r="D300" s="29">
        <v>2</v>
      </c>
      <c r="E300" s="29">
        <v>0</v>
      </c>
      <c r="F300" s="29">
        <v>3</v>
      </c>
      <c r="G300" s="30" t="str">
        <f t="shared" si="67"/>
        <v/>
      </c>
      <c r="H300" s="30">
        <f t="shared" si="68"/>
        <v>1.7528483786152498E-3</v>
      </c>
      <c r="I300" s="30" t="str">
        <f t="shared" si="69"/>
        <v/>
      </c>
      <c r="J300" s="30">
        <f t="shared" si="70"/>
        <v>2.1276595744680851E-3</v>
      </c>
      <c r="K300" s="30" t="str">
        <f t="shared" si="73"/>
        <v xml:space="preserve"> </v>
      </c>
      <c r="L300" s="30">
        <f t="shared" si="74"/>
        <v>0.5</v>
      </c>
      <c r="M300" s="30" t="str">
        <f t="shared" si="71"/>
        <v/>
      </c>
      <c r="N300" s="36">
        <f t="shared" si="72"/>
        <v>8.7642418930762491E-4</v>
      </c>
    </row>
    <row r="301" spans="1:14" x14ac:dyDescent="0.2">
      <c r="A301" s="23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23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23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23"/>
      <c r="B304" s="25" t="s">
        <v>279</v>
      </c>
      <c r="C304" s="35">
        <v>0</v>
      </c>
      <c r="D304" s="29">
        <v>0</v>
      </c>
      <c r="E304" s="29">
        <v>3</v>
      </c>
      <c r="F304" s="29">
        <v>4</v>
      </c>
      <c r="G304" s="30" t="str">
        <f t="shared" si="67"/>
        <v/>
      </c>
      <c r="H304" s="30" t="str">
        <f t="shared" si="68"/>
        <v/>
      </c>
      <c r="I304" s="30">
        <f t="shared" si="69"/>
        <v>1.6146393972012918E-3</v>
      </c>
      <c r="J304" s="30">
        <f t="shared" si="70"/>
        <v>2.8368794326241137E-3</v>
      </c>
      <c r="K304" s="30">
        <f t="shared" si="73"/>
        <v>1</v>
      </c>
      <c r="L304" s="30">
        <f t="shared" si="74"/>
        <v>1</v>
      </c>
      <c r="M304" s="30" t="str">
        <f t="shared" si="71"/>
        <v/>
      </c>
      <c r="N304" s="36" t="str">
        <f t="shared" si="72"/>
        <v/>
      </c>
    </row>
    <row r="305" spans="1:14" x14ac:dyDescent="0.2">
      <c r="A305" s="23"/>
      <c r="B305" s="25" t="s">
        <v>280</v>
      </c>
      <c r="C305" s="35">
        <v>0</v>
      </c>
      <c r="D305" s="29">
        <v>0</v>
      </c>
      <c r="E305" s="29">
        <v>0</v>
      </c>
      <c r="F305" s="29">
        <v>0</v>
      </c>
      <c r="G305" s="30" t="str">
        <f t="shared" si="67"/>
        <v/>
      </c>
      <c r="H305" s="30" t="str">
        <f t="shared" si="68"/>
        <v/>
      </c>
      <c r="I305" s="30" t="str">
        <f t="shared" si="69"/>
        <v/>
      </c>
      <c r="J305" s="30" t="str">
        <f t="shared" si="70"/>
        <v/>
      </c>
      <c r="K305" s="30" t="str">
        <f t="shared" si="73"/>
        <v xml:space="preserve"> </v>
      </c>
      <c r="L305" s="30" t="str">
        <f t="shared" si="74"/>
        <v xml:space="preserve"> </v>
      </c>
      <c r="M305" s="30" t="str">
        <f t="shared" si="71"/>
        <v/>
      </c>
      <c r="N305" s="36" t="str">
        <f t="shared" si="72"/>
        <v/>
      </c>
    </row>
    <row r="306" spans="1:14" x14ac:dyDescent="0.2">
      <c r="A306" s="23"/>
      <c r="B306" s="25" t="s">
        <v>281</v>
      </c>
      <c r="C306" s="35">
        <v>6</v>
      </c>
      <c r="D306" s="29">
        <v>3</v>
      </c>
      <c r="E306" s="29">
        <v>23</v>
      </c>
      <c r="F306" s="29">
        <v>32</v>
      </c>
      <c r="G306" s="30">
        <f t="shared" si="67"/>
        <v>2.7397260273972603E-3</v>
      </c>
      <c r="H306" s="30">
        <f t="shared" si="68"/>
        <v>2.6292725679228747E-3</v>
      </c>
      <c r="I306" s="30">
        <f t="shared" si="69"/>
        <v>1.2378902045209902E-2</v>
      </c>
      <c r="J306" s="30">
        <f t="shared" si="70"/>
        <v>2.2695035460992909E-2</v>
      </c>
      <c r="K306" s="30">
        <f t="shared" si="73"/>
        <v>2.8333333333333335</v>
      </c>
      <c r="L306" s="30">
        <f t="shared" si="74"/>
        <v>9.6666666666666661</v>
      </c>
      <c r="M306" s="30">
        <f t="shared" si="71"/>
        <v>7.7625570776255716E-3</v>
      </c>
      <c r="N306" s="36">
        <f t="shared" si="72"/>
        <v>2.541630148992112E-2</v>
      </c>
    </row>
    <row r="307" spans="1:14" x14ac:dyDescent="0.2">
      <c r="A307" s="23"/>
      <c r="B307" s="25" t="s">
        <v>282</v>
      </c>
      <c r="C307" s="35">
        <v>2</v>
      </c>
      <c r="D307" s="29">
        <v>1</v>
      </c>
      <c r="E307" s="29">
        <v>19</v>
      </c>
      <c r="F307" s="29">
        <v>16</v>
      </c>
      <c r="G307" s="30">
        <f t="shared" si="67"/>
        <v>9.1324200913242006E-4</v>
      </c>
      <c r="H307" s="30">
        <f t="shared" si="68"/>
        <v>8.7642418930762491E-4</v>
      </c>
      <c r="I307" s="30">
        <f t="shared" si="69"/>
        <v>1.022604951560818E-2</v>
      </c>
      <c r="J307" s="30">
        <f t="shared" si="70"/>
        <v>1.1347517730496455E-2</v>
      </c>
      <c r="K307" s="30">
        <f t="shared" si="73"/>
        <v>8.5</v>
      </c>
      <c r="L307" s="30">
        <f t="shared" si="74"/>
        <v>15</v>
      </c>
      <c r="M307" s="30">
        <f t="shared" si="71"/>
        <v>7.7625570776255707E-3</v>
      </c>
      <c r="N307" s="36">
        <f t="shared" si="72"/>
        <v>1.3146362839614373E-2</v>
      </c>
    </row>
    <row r="308" spans="1:14" x14ac:dyDescent="0.2">
      <c r="A308" s="23"/>
      <c r="B308" s="25" t="s">
        <v>283</v>
      </c>
      <c r="C308" s="35">
        <v>0</v>
      </c>
      <c r="D308" s="29">
        <v>0</v>
      </c>
      <c r="E308" s="29">
        <v>2</v>
      </c>
      <c r="F308" s="29">
        <v>2</v>
      </c>
      <c r="G308" s="30" t="str">
        <f t="shared" si="67"/>
        <v/>
      </c>
      <c r="H308" s="30" t="str">
        <f t="shared" si="68"/>
        <v/>
      </c>
      <c r="I308" s="30">
        <f t="shared" si="69"/>
        <v>1.076426264800861E-3</v>
      </c>
      <c r="J308" s="30">
        <f t="shared" si="70"/>
        <v>1.4184397163120568E-3</v>
      </c>
      <c r="K308" s="30">
        <f t="shared" si="73"/>
        <v>1</v>
      </c>
      <c r="L308" s="30">
        <f t="shared" si="74"/>
        <v>1</v>
      </c>
      <c r="M308" s="30" t="str">
        <f t="shared" si="71"/>
        <v/>
      </c>
      <c r="N308" s="36" t="str">
        <f t="shared" si="72"/>
        <v/>
      </c>
    </row>
    <row r="309" spans="1:14" x14ac:dyDescent="0.2">
      <c r="A309" s="23"/>
      <c r="B309" s="25" t="s">
        <v>284</v>
      </c>
      <c r="C309" s="35">
        <v>4</v>
      </c>
      <c r="D309" s="29">
        <v>4</v>
      </c>
      <c r="E309" s="29">
        <v>0</v>
      </c>
      <c r="F309" s="29">
        <v>1</v>
      </c>
      <c r="G309" s="30">
        <f t="shared" si="67"/>
        <v>1.8264840182648401E-3</v>
      </c>
      <c r="H309" s="30">
        <f t="shared" si="68"/>
        <v>3.5056967572304996E-3</v>
      </c>
      <c r="I309" s="30" t="str">
        <f t="shared" si="69"/>
        <v/>
      </c>
      <c r="J309" s="30">
        <f t="shared" si="70"/>
        <v>7.0921985815602842E-4</v>
      </c>
      <c r="K309" s="30">
        <f t="shared" si="73"/>
        <v>-1</v>
      </c>
      <c r="L309" s="30">
        <f t="shared" si="74"/>
        <v>-0.75</v>
      </c>
      <c r="M309" s="30">
        <f t="shared" si="71"/>
        <v>-1.8264840182648401E-3</v>
      </c>
      <c r="N309" s="36">
        <f t="shared" si="72"/>
        <v>-2.6292725679228747E-3</v>
      </c>
    </row>
    <row r="310" spans="1:14" x14ac:dyDescent="0.2">
      <c r="A310" s="23"/>
      <c r="B310" s="25" t="s">
        <v>285</v>
      </c>
      <c r="C310" s="35">
        <v>1</v>
      </c>
      <c r="D310" s="29">
        <v>0</v>
      </c>
      <c r="E310" s="29">
        <v>1</v>
      </c>
      <c r="F310" s="29">
        <v>2</v>
      </c>
      <c r="G310" s="30">
        <f t="shared" si="67"/>
        <v>4.5662100456621003E-4</v>
      </c>
      <c r="H310" s="30" t="str">
        <f t="shared" si="68"/>
        <v/>
      </c>
      <c r="I310" s="30">
        <f t="shared" si="69"/>
        <v>5.3821313240043052E-4</v>
      </c>
      <c r="J310" s="30">
        <f t="shared" si="70"/>
        <v>1.4184397163120568E-3</v>
      </c>
      <c r="K310" s="30">
        <f t="shared" si="73"/>
        <v>0</v>
      </c>
      <c r="L310" s="30">
        <f t="shared" si="74"/>
        <v>1</v>
      </c>
      <c r="M310" s="30">
        <f t="shared" si="71"/>
        <v>0</v>
      </c>
      <c r="N310" s="36" t="str">
        <f t="shared" si="72"/>
        <v/>
      </c>
    </row>
    <row r="311" spans="1:14" ht="25.5" x14ac:dyDescent="0.2">
      <c r="A311" s="23"/>
      <c r="B311" s="25" t="s">
        <v>286</v>
      </c>
      <c r="C311" s="35">
        <v>6</v>
      </c>
      <c r="D311" s="29">
        <v>1</v>
      </c>
      <c r="E311" s="29">
        <v>9</v>
      </c>
      <c r="F311" s="29">
        <v>4</v>
      </c>
      <c r="G311" s="30">
        <f t="shared" si="67"/>
        <v>2.7397260273972603E-3</v>
      </c>
      <c r="H311" s="30">
        <f t="shared" si="68"/>
        <v>8.7642418930762491E-4</v>
      </c>
      <c r="I311" s="30">
        <f t="shared" si="69"/>
        <v>4.8439181916038751E-3</v>
      </c>
      <c r="J311" s="30">
        <f t="shared" si="70"/>
        <v>2.8368794326241137E-3</v>
      </c>
      <c r="K311" s="30">
        <f t="shared" si="73"/>
        <v>0.5</v>
      </c>
      <c r="L311" s="30">
        <f t="shared" si="74"/>
        <v>3</v>
      </c>
      <c r="M311" s="30">
        <f t="shared" si="71"/>
        <v>1.3698630136986301E-3</v>
      </c>
      <c r="N311" s="36">
        <f t="shared" si="72"/>
        <v>2.6292725679228747E-3</v>
      </c>
    </row>
    <row r="312" spans="1:14" x14ac:dyDescent="0.2">
      <c r="A312" s="23"/>
      <c r="B312" s="25" t="s">
        <v>287</v>
      </c>
      <c r="C312" s="35">
        <v>2</v>
      </c>
      <c r="D312" s="29">
        <v>2</v>
      </c>
      <c r="E312" s="29">
        <v>0</v>
      </c>
      <c r="F312" s="29">
        <v>1</v>
      </c>
      <c r="G312" s="30">
        <f t="shared" si="67"/>
        <v>9.1324200913242006E-4</v>
      </c>
      <c r="H312" s="30">
        <f t="shared" si="68"/>
        <v>1.7528483786152498E-3</v>
      </c>
      <c r="I312" s="30" t="str">
        <f t="shared" si="69"/>
        <v/>
      </c>
      <c r="J312" s="30">
        <f t="shared" si="70"/>
        <v>7.0921985815602842E-4</v>
      </c>
      <c r="K312" s="30">
        <f t="shared" si="73"/>
        <v>-1</v>
      </c>
      <c r="L312" s="30">
        <f t="shared" si="74"/>
        <v>-0.5</v>
      </c>
      <c r="M312" s="30">
        <f t="shared" si="71"/>
        <v>-9.1324200913242006E-4</v>
      </c>
      <c r="N312" s="36">
        <f t="shared" si="72"/>
        <v>-8.7642418930762491E-4</v>
      </c>
    </row>
    <row r="313" spans="1:14" x14ac:dyDescent="0.2">
      <c r="A313" s="23"/>
      <c r="B313" s="25" t="s">
        <v>288</v>
      </c>
      <c r="C313" s="35">
        <v>0</v>
      </c>
      <c r="D313" s="29">
        <v>0</v>
      </c>
      <c r="E313" s="29">
        <v>0</v>
      </c>
      <c r="F313" s="29">
        <v>0</v>
      </c>
      <c r="G313" s="30" t="str">
        <f t="shared" si="67"/>
        <v/>
      </c>
      <c r="H313" s="30" t="str">
        <f t="shared" si="68"/>
        <v/>
      </c>
      <c r="I313" s="30" t="str">
        <f t="shared" si="69"/>
        <v/>
      </c>
      <c r="J313" s="30" t="str">
        <f t="shared" si="70"/>
        <v/>
      </c>
      <c r="K313" s="30" t="str">
        <f t="shared" si="73"/>
        <v xml:space="preserve"> 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23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23"/>
      <c r="B315" s="25" t="s">
        <v>290</v>
      </c>
      <c r="C315" s="35">
        <v>0</v>
      </c>
      <c r="D315" s="29">
        <v>0</v>
      </c>
      <c r="E315" s="29">
        <v>0</v>
      </c>
      <c r="F315" s="29">
        <v>0</v>
      </c>
      <c r="G315" s="30" t="str">
        <f t="shared" si="67"/>
        <v/>
      </c>
      <c r="H315" s="30" t="str">
        <f t="shared" si="68"/>
        <v/>
      </c>
      <c r="I315" s="30" t="str">
        <f t="shared" si="69"/>
        <v/>
      </c>
      <c r="J315" s="30" t="str">
        <f t="shared" si="70"/>
        <v/>
      </c>
      <c r="K315" s="30" t="str">
        <f t="shared" si="73"/>
        <v xml:space="preserve"> </v>
      </c>
      <c r="L315" s="30" t="str">
        <f t="shared" si="74"/>
        <v xml:space="preserve"> </v>
      </c>
      <c r="M315" s="30" t="str">
        <f t="shared" si="71"/>
        <v/>
      </c>
      <c r="N315" s="36" t="str">
        <f t="shared" si="72"/>
        <v/>
      </c>
    </row>
    <row r="316" spans="1:14" ht="24" customHeight="1" x14ac:dyDescent="0.2">
      <c r="A316" s="23"/>
      <c r="B316" s="25" t="s">
        <v>291</v>
      </c>
      <c r="C316" s="35">
        <v>0</v>
      </c>
      <c r="D316" s="29">
        <v>0</v>
      </c>
      <c r="E316" s="29">
        <v>0</v>
      </c>
      <c r="F316" s="29">
        <v>0</v>
      </c>
      <c r="G316" s="30" t="str">
        <f t="shared" ref="G316:G347" si="75">+IF(C316=0,"",C316/C$188)</f>
        <v/>
      </c>
      <c r="H316" s="30" t="str">
        <f t="shared" ref="H316:H347" si="76">+IF(D316=0,"",D316/D$188)</f>
        <v/>
      </c>
      <c r="I316" s="30" t="str">
        <f t="shared" ref="I316:I347" si="77">+IF(E316=0,"",E316/E$188)</f>
        <v/>
      </c>
      <c r="J316" s="30" t="str">
        <f t="shared" ref="J316:J347" si="78">+IF(F316=0,"",F316/F$188)</f>
        <v/>
      </c>
      <c r="K316" s="30" t="str">
        <f t="shared" si="73"/>
        <v xml:space="preserve"> </v>
      </c>
      <c r="L316" s="30" t="str">
        <f t="shared" si="74"/>
        <v xml:space="preserve"> </v>
      </c>
      <c r="M316" s="30" t="str">
        <f t="shared" ref="M316:M347" si="79">+IF(OR(AND(G316=""),(K316="")),"",G316*K316)</f>
        <v/>
      </c>
      <c r="N316" s="36" t="str">
        <f t="shared" ref="N316:N347" si="80">+IF(OR(AND(H316=""),(L316="")),"",H316*L316)</f>
        <v/>
      </c>
    </row>
    <row r="317" spans="1:14" x14ac:dyDescent="0.2">
      <c r="A317" s="23"/>
      <c r="B317" s="25" t="s">
        <v>292</v>
      </c>
      <c r="C317" s="35">
        <v>0</v>
      </c>
      <c r="D317" s="29">
        <v>0</v>
      </c>
      <c r="E317" s="29">
        <v>1</v>
      </c>
      <c r="F317" s="29">
        <v>1</v>
      </c>
      <c r="G317" s="30" t="str">
        <f t="shared" si="75"/>
        <v/>
      </c>
      <c r="H317" s="30" t="str">
        <f t="shared" si="76"/>
        <v/>
      </c>
      <c r="I317" s="30">
        <f t="shared" si="77"/>
        <v>5.3821313240043052E-4</v>
      </c>
      <c r="J317" s="30">
        <f t="shared" si="78"/>
        <v>7.0921985815602842E-4</v>
      </c>
      <c r="K317" s="30">
        <f t="shared" ref="K317:K348" si="81">+IF(AND(C317=0,E317=0)," ",IF(C317=0,1,IF(E317=0,-1,(E317-C317)/C317)))</f>
        <v>1</v>
      </c>
      <c r="L317" s="30">
        <f t="shared" ref="L317:L348" si="82">+IF(AND(D317=0,F317=0)," ",IF(D317=0,1,IF(F317=0,-1,(F317-D317)/D317)))</f>
        <v>1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23"/>
      <c r="B318" s="25" t="s">
        <v>293</v>
      </c>
      <c r="C318" s="35">
        <v>20</v>
      </c>
      <c r="D318" s="29">
        <v>14</v>
      </c>
      <c r="E318" s="29">
        <v>9</v>
      </c>
      <c r="F318" s="29">
        <v>3</v>
      </c>
      <c r="G318" s="30">
        <f t="shared" si="75"/>
        <v>9.1324200913242004E-3</v>
      </c>
      <c r="H318" s="30">
        <f t="shared" si="76"/>
        <v>1.2269938650306749E-2</v>
      </c>
      <c r="I318" s="30">
        <f t="shared" si="77"/>
        <v>4.8439181916038751E-3</v>
      </c>
      <c r="J318" s="30">
        <f t="shared" si="78"/>
        <v>2.1276595744680851E-3</v>
      </c>
      <c r="K318" s="30">
        <f t="shared" si="81"/>
        <v>-0.55000000000000004</v>
      </c>
      <c r="L318" s="30">
        <f t="shared" si="82"/>
        <v>-0.7857142857142857</v>
      </c>
      <c r="M318" s="30">
        <f t="shared" si="79"/>
        <v>-5.0228310502283104E-3</v>
      </c>
      <c r="N318" s="36">
        <f t="shared" si="80"/>
        <v>-9.6406660823838732E-3</v>
      </c>
    </row>
    <row r="319" spans="1:14" x14ac:dyDescent="0.2">
      <c r="A319" s="23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23"/>
      <c r="B320" s="25" t="s">
        <v>295</v>
      </c>
      <c r="C320" s="35">
        <v>0</v>
      </c>
      <c r="D320" s="29">
        <v>0</v>
      </c>
      <c r="E320" s="29">
        <v>0</v>
      </c>
      <c r="F320" s="29">
        <v>1</v>
      </c>
      <c r="G320" s="30" t="str">
        <f t="shared" si="75"/>
        <v/>
      </c>
      <c r="H320" s="30" t="str">
        <f t="shared" si="76"/>
        <v/>
      </c>
      <c r="I320" s="30" t="str">
        <f t="shared" si="77"/>
        <v/>
      </c>
      <c r="J320" s="30">
        <f t="shared" si="78"/>
        <v>7.0921985815602842E-4</v>
      </c>
      <c r="K320" s="30" t="str">
        <f t="shared" si="81"/>
        <v xml:space="preserve"> </v>
      </c>
      <c r="L320" s="30">
        <f t="shared" si="82"/>
        <v>1</v>
      </c>
      <c r="M320" s="30" t="str">
        <f t="shared" si="79"/>
        <v/>
      </c>
      <c r="N320" s="36" t="str">
        <f t="shared" si="80"/>
        <v/>
      </c>
    </row>
    <row r="321" spans="1:14" ht="25.5" x14ac:dyDescent="0.2">
      <c r="A321" s="23"/>
      <c r="B321" s="25" t="s">
        <v>296</v>
      </c>
      <c r="C321" s="35">
        <v>0</v>
      </c>
      <c r="D321" s="29">
        <v>1</v>
      </c>
      <c r="E321" s="29">
        <v>0</v>
      </c>
      <c r="F321" s="29">
        <v>1</v>
      </c>
      <c r="G321" s="30" t="str">
        <f t="shared" si="75"/>
        <v/>
      </c>
      <c r="H321" s="30">
        <f t="shared" si="76"/>
        <v>8.7642418930762491E-4</v>
      </c>
      <c r="I321" s="30" t="str">
        <f t="shared" si="77"/>
        <v/>
      </c>
      <c r="J321" s="30">
        <f t="shared" si="78"/>
        <v>7.0921985815602842E-4</v>
      </c>
      <c r="K321" s="30" t="str">
        <f t="shared" si="81"/>
        <v xml:space="preserve"> </v>
      </c>
      <c r="L321" s="30">
        <f t="shared" si="82"/>
        <v>0</v>
      </c>
      <c r="M321" s="30" t="str">
        <f t="shared" si="79"/>
        <v/>
      </c>
      <c r="N321" s="36">
        <f t="shared" si="80"/>
        <v>0</v>
      </c>
    </row>
    <row r="322" spans="1:14" x14ac:dyDescent="0.2">
      <c r="A322" s="23"/>
      <c r="B322" s="25" t="s">
        <v>297</v>
      </c>
      <c r="C322" s="35">
        <v>0</v>
      </c>
      <c r="D322" s="29">
        <v>0</v>
      </c>
      <c r="E322" s="29">
        <v>0</v>
      </c>
      <c r="F322" s="29">
        <v>0</v>
      </c>
      <c r="G322" s="30" t="str">
        <f t="shared" si="75"/>
        <v/>
      </c>
      <c r="H322" s="30" t="str">
        <f t="shared" si="76"/>
        <v/>
      </c>
      <c r="I322" s="30" t="str">
        <f t="shared" si="77"/>
        <v/>
      </c>
      <c r="J322" s="30" t="str">
        <f t="shared" si="78"/>
        <v/>
      </c>
      <c r="K322" s="30" t="str">
        <f t="shared" si="81"/>
        <v xml:space="preserve"> </v>
      </c>
      <c r="L322" s="30" t="str">
        <f t="shared" si="82"/>
        <v xml:space="preserve"> </v>
      </c>
      <c r="M322" s="30" t="str">
        <f t="shared" si="79"/>
        <v/>
      </c>
      <c r="N322" s="36" t="str">
        <f t="shared" si="80"/>
        <v/>
      </c>
    </row>
    <row r="323" spans="1:14" ht="25.5" x14ac:dyDescent="0.2">
      <c r="A323" s="23"/>
      <c r="B323" s="25" t="s">
        <v>298</v>
      </c>
      <c r="C323" s="35">
        <v>0</v>
      </c>
      <c r="D323" s="29">
        <v>0</v>
      </c>
      <c r="E323" s="29">
        <v>0</v>
      </c>
      <c r="F323" s="29">
        <v>1</v>
      </c>
      <c r="G323" s="30" t="str">
        <f t="shared" si="75"/>
        <v/>
      </c>
      <c r="H323" s="30" t="str">
        <f t="shared" si="76"/>
        <v/>
      </c>
      <c r="I323" s="30" t="str">
        <f t="shared" si="77"/>
        <v/>
      </c>
      <c r="J323" s="30">
        <f t="shared" si="78"/>
        <v>7.0921985815602842E-4</v>
      </c>
      <c r="K323" s="30" t="str">
        <f t="shared" si="81"/>
        <v xml:space="preserve"> </v>
      </c>
      <c r="L323" s="30">
        <f t="shared" si="82"/>
        <v>1</v>
      </c>
      <c r="M323" s="30" t="str">
        <f t="shared" si="79"/>
        <v/>
      </c>
      <c r="N323" s="36" t="str">
        <f t="shared" si="80"/>
        <v/>
      </c>
    </row>
    <row r="324" spans="1:14" x14ac:dyDescent="0.2">
      <c r="A324" s="23"/>
      <c r="B324" s="25" t="s">
        <v>299</v>
      </c>
      <c r="C324" s="35">
        <v>65</v>
      </c>
      <c r="D324" s="29">
        <v>31</v>
      </c>
      <c r="E324" s="29">
        <v>94</v>
      </c>
      <c r="F324" s="29">
        <v>86</v>
      </c>
      <c r="G324" s="30">
        <f t="shared" si="75"/>
        <v>2.9680365296803651E-2</v>
      </c>
      <c r="H324" s="30">
        <f t="shared" si="76"/>
        <v>2.7169149868536371E-2</v>
      </c>
      <c r="I324" s="30">
        <f t="shared" si="77"/>
        <v>5.0592034445640477E-2</v>
      </c>
      <c r="J324" s="30">
        <f t="shared" si="78"/>
        <v>6.0992907801418438E-2</v>
      </c>
      <c r="K324" s="30">
        <f t="shared" si="81"/>
        <v>0.44615384615384618</v>
      </c>
      <c r="L324" s="30">
        <f t="shared" si="82"/>
        <v>1.7741935483870968</v>
      </c>
      <c r="M324" s="30">
        <f t="shared" si="79"/>
        <v>1.3242009132420091E-2</v>
      </c>
      <c r="N324" s="36">
        <f t="shared" si="80"/>
        <v>4.8203330411919369E-2</v>
      </c>
    </row>
    <row r="325" spans="1:14" x14ac:dyDescent="0.2">
      <c r="A325" s="23"/>
      <c r="B325" s="25" t="s">
        <v>300</v>
      </c>
      <c r="C325" s="35">
        <v>9</v>
      </c>
      <c r="D325" s="29">
        <v>4</v>
      </c>
      <c r="E325" s="29">
        <v>2</v>
      </c>
      <c r="F325" s="29">
        <v>1</v>
      </c>
      <c r="G325" s="30">
        <f t="shared" si="75"/>
        <v>4.10958904109589E-3</v>
      </c>
      <c r="H325" s="30">
        <f t="shared" si="76"/>
        <v>3.5056967572304996E-3</v>
      </c>
      <c r="I325" s="30">
        <f t="shared" si="77"/>
        <v>1.076426264800861E-3</v>
      </c>
      <c r="J325" s="30">
        <f t="shared" si="78"/>
        <v>7.0921985815602842E-4</v>
      </c>
      <c r="K325" s="30">
        <f t="shared" si="81"/>
        <v>-0.77777777777777779</v>
      </c>
      <c r="L325" s="30">
        <f t="shared" si="82"/>
        <v>-0.75</v>
      </c>
      <c r="M325" s="30">
        <f t="shared" si="79"/>
        <v>-3.1963470319634701E-3</v>
      </c>
      <c r="N325" s="36">
        <f t="shared" si="80"/>
        <v>-2.6292725679228747E-3</v>
      </c>
    </row>
    <row r="326" spans="1:14" x14ac:dyDescent="0.2">
      <c r="A326" s="23"/>
      <c r="B326" s="25" t="s">
        <v>301</v>
      </c>
      <c r="C326" s="35">
        <v>0</v>
      </c>
      <c r="D326" s="29">
        <v>0</v>
      </c>
      <c r="E326" s="29">
        <v>0</v>
      </c>
      <c r="F326" s="29">
        <v>0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 t="str">
        <f t="shared" si="82"/>
        <v xml:space="preserve"> 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23"/>
      <c r="B327" s="25" t="s">
        <v>302</v>
      </c>
      <c r="C327" s="35">
        <v>100</v>
      </c>
      <c r="D327" s="29">
        <v>212</v>
      </c>
      <c r="E327" s="29">
        <v>131</v>
      </c>
      <c r="F327" s="29">
        <v>147</v>
      </c>
      <c r="G327" s="30">
        <f t="shared" si="75"/>
        <v>4.5662100456621002E-2</v>
      </c>
      <c r="H327" s="30">
        <f t="shared" si="76"/>
        <v>0.18580192813321647</v>
      </c>
      <c r="I327" s="30">
        <f t="shared" si="77"/>
        <v>7.0505920344456408E-2</v>
      </c>
      <c r="J327" s="30">
        <f t="shared" si="78"/>
        <v>0.10425531914893617</v>
      </c>
      <c r="K327" s="30">
        <f t="shared" si="81"/>
        <v>0.31</v>
      </c>
      <c r="L327" s="30">
        <f t="shared" si="82"/>
        <v>-0.30660377358490565</v>
      </c>
      <c r="M327" s="30">
        <f t="shared" si="79"/>
        <v>1.415525114155251E-2</v>
      </c>
      <c r="N327" s="36">
        <f t="shared" si="80"/>
        <v>-5.6967572304995613E-2</v>
      </c>
    </row>
    <row r="328" spans="1:14" x14ac:dyDescent="0.2">
      <c r="A328" s="23"/>
      <c r="B328" s="25" t="s">
        <v>303</v>
      </c>
      <c r="C328" s="35">
        <v>0</v>
      </c>
      <c r="D328" s="29">
        <v>0</v>
      </c>
      <c r="E328" s="29">
        <v>0</v>
      </c>
      <c r="F328" s="29">
        <v>0</v>
      </c>
      <c r="G328" s="30" t="str">
        <f t="shared" si="75"/>
        <v/>
      </c>
      <c r="H328" s="30" t="str">
        <f t="shared" si="76"/>
        <v/>
      </c>
      <c r="I328" s="30" t="str">
        <f t="shared" si="77"/>
        <v/>
      </c>
      <c r="J328" s="30" t="str">
        <f t="shared" si="78"/>
        <v/>
      </c>
      <c r="K328" s="30" t="str">
        <f t="shared" si="81"/>
        <v xml:space="preserve"> </v>
      </c>
      <c r="L328" s="30" t="str">
        <f t="shared" si="82"/>
        <v xml:space="preserve"> </v>
      </c>
      <c r="M328" s="30" t="str">
        <f t="shared" si="79"/>
        <v/>
      </c>
      <c r="N328" s="36" t="str">
        <f t="shared" si="80"/>
        <v/>
      </c>
    </row>
    <row r="329" spans="1:14" x14ac:dyDescent="0.2">
      <c r="A329" s="23"/>
      <c r="B329" s="25" t="s">
        <v>304</v>
      </c>
      <c r="C329" s="35">
        <v>0</v>
      </c>
      <c r="D329" s="29">
        <v>0</v>
      </c>
      <c r="E329" s="29">
        <v>0</v>
      </c>
      <c r="F329" s="29">
        <v>0</v>
      </c>
      <c r="G329" s="30" t="str">
        <f t="shared" si="75"/>
        <v/>
      </c>
      <c r="H329" s="30" t="str">
        <f t="shared" si="76"/>
        <v/>
      </c>
      <c r="I329" s="30" t="str">
        <f t="shared" si="77"/>
        <v/>
      </c>
      <c r="J329" s="30" t="str">
        <f t="shared" si="78"/>
        <v/>
      </c>
      <c r="K329" s="30" t="str">
        <f t="shared" si="81"/>
        <v xml:space="preserve"> </v>
      </c>
      <c r="L329" s="30" t="str">
        <f t="shared" si="82"/>
        <v xml:space="preserve"> </v>
      </c>
      <c r="M329" s="30" t="str">
        <f t="shared" si="79"/>
        <v/>
      </c>
      <c r="N329" s="36" t="str">
        <f t="shared" si="80"/>
        <v/>
      </c>
    </row>
    <row r="330" spans="1:14" x14ac:dyDescent="0.2">
      <c r="A330" s="23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23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23"/>
      <c r="B332" s="25" t="s">
        <v>307</v>
      </c>
      <c r="C332" s="35">
        <v>0</v>
      </c>
      <c r="D332" s="29">
        <v>3</v>
      </c>
      <c r="E332" s="29">
        <v>0</v>
      </c>
      <c r="F332" s="29">
        <v>0</v>
      </c>
      <c r="G332" s="30" t="str">
        <f t="shared" si="75"/>
        <v/>
      </c>
      <c r="H332" s="30">
        <f t="shared" si="76"/>
        <v>2.6292725679228747E-3</v>
      </c>
      <c r="I332" s="30" t="str">
        <f t="shared" si="77"/>
        <v/>
      </c>
      <c r="J332" s="30" t="str">
        <f t="shared" si="78"/>
        <v/>
      </c>
      <c r="K332" s="30" t="str">
        <f t="shared" si="81"/>
        <v xml:space="preserve"> </v>
      </c>
      <c r="L332" s="30">
        <f t="shared" si="82"/>
        <v>-1</v>
      </c>
      <c r="M332" s="30" t="str">
        <f t="shared" si="79"/>
        <v/>
      </c>
      <c r="N332" s="36">
        <f t="shared" si="80"/>
        <v>-2.6292725679228747E-3</v>
      </c>
    </row>
    <row r="333" spans="1:14" x14ac:dyDescent="0.2">
      <c r="A333" s="23"/>
      <c r="B333" s="25" t="s">
        <v>308</v>
      </c>
      <c r="C333" s="35">
        <v>0</v>
      </c>
      <c r="D333" s="29">
        <v>0</v>
      </c>
      <c r="E333" s="29">
        <v>0</v>
      </c>
      <c r="F333" s="29">
        <v>0</v>
      </c>
      <c r="G333" s="30" t="str">
        <f t="shared" si="75"/>
        <v/>
      </c>
      <c r="H333" s="30" t="str">
        <f t="shared" si="76"/>
        <v/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 t="str">
        <f t="shared" si="82"/>
        <v xml:space="preserve"> 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23"/>
      <c r="B334" s="25" t="s">
        <v>309</v>
      </c>
      <c r="C334" s="35">
        <v>0</v>
      </c>
      <c r="D334" s="29">
        <v>0</v>
      </c>
      <c r="E334" s="29">
        <v>0</v>
      </c>
      <c r="F334" s="29">
        <v>0</v>
      </c>
      <c r="G334" s="30" t="str">
        <f t="shared" si="75"/>
        <v/>
      </c>
      <c r="H334" s="30" t="str">
        <f t="shared" si="76"/>
        <v/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 t="str">
        <f t="shared" si="82"/>
        <v xml:space="preserve"> </v>
      </c>
      <c r="M334" s="30" t="str">
        <f t="shared" si="79"/>
        <v/>
      </c>
      <c r="N334" s="36" t="str">
        <f t="shared" si="80"/>
        <v/>
      </c>
    </row>
    <row r="335" spans="1:14" x14ac:dyDescent="0.2">
      <c r="A335" s="23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23"/>
      <c r="B336" s="25" t="s">
        <v>311</v>
      </c>
      <c r="C336" s="35">
        <v>0</v>
      </c>
      <c r="D336" s="29">
        <v>4</v>
      </c>
      <c r="E336" s="29">
        <v>0</v>
      </c>
      <c r="F336" s="29">
        <v>0</v>
      </c>
      <c r="G336" s="30" t="str">
        <f t="shared" si="75"/>
        <v/>
      </c>
      <c r="H336" s="30">
        <f t="shared" si="76"/>
        <v>3.5056967572304996E-3</v>
      </c>
      <c r="I336" s="30" t="str">
        <f t="shared" si="77"/>
        <v/>
      </c>
      <c r="J336" s="30" t="str">
        <f t="shared" si="78"/>
        <v/>
      </c>
      <c r="K336" s="30" t="str">
        <f t="shared" si="81"/>
        <v xml:space="preserve"> </v>
      </c>
      <c r="L336" s="30">
        <f t="shared" si="82"/>
        <v>-1</v>
      </c>
      <c r="M336" s="30" t="str">
        <f t="shared" si="79"/>
        <v/>
      </c>
      <c r="N336" s="36">
        <f t="shared" si="80"/>
        <v>-3.5056967572304996E-3</v>
      </c>
    </row>
    <row r="337" spans="1:14" x14ac:dyDescent="0.2">
      <c r="A337" s="23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23"/>
      <c r="B338" s="25" t="s">
        <v>313</v>
      </c>
      <c r="C338" s="35">
        <v>10</v>
      </c>
      <c r="D338" s="29">
        <v>38</v>
      </c>
      <c r="E338" s="29">
        <v>7</v>
      </c>
      <c r="F338" s="29">
        <v>31</v>
      </c>
      <c r="G338" s="30">
        <f t="shared" si="75"/>
        <v>4.5662100456621002E-3</v>
      </c>
      <c r="H338" s="30">
        <f t="shared" si="76"/>
        <v>3.3304119193689745E-2</v>
      </c>
      <c r="I338" s="30">
        <f t="shared" si="77"/>
        <v>3.7674919268030141E-3</v>
      </c>
      <c r="J338" s="30">
        <f t="shared" si="78"/>
        <v>2.198581560283688E-2</v>
      </c>
      <c r="K338" s="30">
        <f t="shared" si="81"/>
        <v>-0.3</v>
      </c>
      <c r="L338" s="30">
        <f t="shared" si="82"/>
        <v>-0.18421052631578946</v>
      </c>
      <c r="M338" s="30">
        <f t="shared" si="79"/>
        <v>-1.3698630136986299E-3</v>
      </c>
      <c r="N338" s="36">
        <f t="shared" si="80"/>
        <v>-6.1349693251533735E-3</v>
      </c>
    </row>
    <row r="339" spans="1:14" ht="26.25" customHeight="1" x14ac:dyDescent="0.2">
      <c r="A339" s="23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23"/>
      <c r="B340" s="25" t="s">
        <v>315</v>
      </c>
      <c r="C340" s="35">
        <v>0</v>
      </c>
      <c r="D340" s="29">
        <v>0</v>
      </c>
      <c r="E340" s="29">
        <v>0</v>
      </c>
      <c r="F340" s="29">
        <v>1</v>
      </c>
      <c r="G340" s="30" t="str">
        <f t="shared" si="75"/>
        <v/>
      </c>
      <c r="H340" s="30" t="str">
        <f t="shared" si="76"/>
        <v/>
      </c>
      <c r="I340" s="30" t="str">
        <f t="shared" si="77"/>
        <v/>
      </c>
      <c r="J340" s="30">
        <f t="shared" si="78"/>
        <v>7.0921985815602842E-4</v>
      </c>
      <c r="K340" s="30" t="str">
        <f t="shared" si="81"/>
        <v xml:space="preserve"> </v>
      </c>
      <c r="L340" s="30">
        <f t="shared" si="82"/>
        <v>1</v>
      </c>
      <c r="M340" s="30" t="str">
        <f t="shared" si="79"/>
        <v/>
      </c>
      <c r="N340" s="36" t="str">
        <f t="shared" si="80"/>
        <v/>
      </c>
    </row>
    <row r="341" spans="1:14" ht="26.25" customHeight="1" x14ac:dyDescent="0.2">
      <c r="A341" s="23"/>
      <c r="B341" s="25" t="s">
        <v>316</v>
      </c>
      <c r="C341" s="35">
        <v>0</v>
      </c>
      <c r="D341" s="29">
        <v>0</v>
      </c>
      <c r="E341" s="29">
        <v>0</v>
      </c>
      <c r="F341" s="29">
        <v>0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 t="str">
        <f t="shared" si="82"/>
        <v xml:space="preserve"> 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23"/>
      <c r="B342" s="25" t="s">
        <v>317</v>
      </c>
      <c r="C342" s="35">
        <v>0</v>
      </c>
      <c r="D342" s="29">
        <v>0</v>
      </c>
      <c r="E342" s="29">
        <v>0</v>
      </c>
      <c r="F342" s="29">
        <v>0</v>
      </c>
      <c r="G342" s="30" t="str">
        <f t="shared" si="75"/>
        <v/>
      </c>
      <c r="H342" s="30" t="str">
        <f t="shared" si="76"/>
        <v/>
      </c>
      <c r="I342" s="30" t="str">
        <f t="shared" si="77"/>
        <v/>
      </c>
      <c r="J342" s="30" t="str">
        <f t="shared" si="78"/>
        <v/>
      </c>
      <c r="K342" s="30" t="str">
        <f t="shared" si="81"/>
        <v xml:space="preserve"> </v>
      </c>
      <c r="L342" s="30" t="str">
        <f t="shared" si="82"/>
        <v xml:space="preserve"> </v>
      </c>
      <c r="M342" s="30" t="str">
        <f t="shared" si="79"/>
        <v/>
      </c>
      <c r="N342" s="36" t="str">
        <f t="shared" si="80"/>
        <v/>
      </c>
    </row>
    <row r="343" spans="1:14" ht="25.5" x14ac:dyDescent="0.2">
      <c r="A343" s="23"/>
      <c r="B343" s="25" t="s">
        <v>318</v>
      </c>
      <c r="C343" s="35">
        <v>22</v>
      </c>
      <c r="D343" s="29">
        <v>49</v>
      </c>
      <c r="E343" s="29">
        <v>6</v>
      </c>
      <c r="F343" s="29">
        <v>9</v>
      </c>
      <c r="G343" s="30">
        <f t="shared" si="75"/>
        <v>1.0045662100456621E-2</v>
      </c>
      <c r="H343" s="30">
        <f t="shared" si="76"/>
        <v>4.2944785276073622E-2</v>
      </c>
      <c r="I343" s="30">
        <f t="shared" si="77"/>
        <v>3.2292787944025836E-3</v>
      </c>
      <c r="J343" s="30">
        <f t="shared" si="78"/>
        <v>6.382978723404255E-3</v>
      </c>
      <c r="K343" s="30">
        <f t="shared" si="81"/>
        <v>-0.72727272727272729</v>
      </c>
      <c r="L343" s="30">
        <f t="shared" si="82"/>
        <v>-0.81632653061224492</v>
      </c>
      <c r="M343" s="30">
        <f t="shared" si="79"/>
        <v>-7.3059360730593605E-3</v>
      </c>
      <c r="N343" s="36">
        <f t="shared" si="80"/>
        <v>-3.5056967572304996E-2</v>
      </c>
    </row>
    <row r="344" spans="1:14" ht="25.5" x14ac:dyDescent="0.2">
      <c r="A344" s="23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23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23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23"/>
      <c r="B347" s="25" t="s">
        <v>322</v>
      </c>
      <c r="C347" s="35">
        <v>4</v>
      </c>
      <c r="D347" s="29">
        <v>5</v>
      </c>
      <c r="E347" s="29">
        <v>19</v>
      </c>
      <c r="F347" s="29">
        <v>14</v>
      </c>
      <c r="G347" s="30">
        <f t="shared" si="75"/>
        <v>1.8264840182648401E-3</v>
      </c>
      <c r="H347" s="30">
        <f t="shared" si="76"/>
        <v>4.3821209465381246E-3</v>
      </c>
      <c r="I347" s="30">
        <f t="shared" si="77"/>
        <v>1.022604951560818E-2</v>
      </c>
      <c r="J347" s="30">
        <f t="shared" si="78"/>
        <v>9.9290780141843976E-3</v>
      </c>
      <c r="K347" s="30">
        <f t="shared" si="81"/>
        <v>3.75</v>
      </c>
      <c r="L347" s="30">
        <f t="shared" si="82"/>
        <v>1.8</v>
      </c>
      <c r="M347" s="30">
        <f t="shared" si="79"/>
        <v>6.8493150684931503E-3</v>
      </c>
      <c r="N347" s="36">
        <f t="shared" si="80"/>
        <v>7.8878177037686251E-3</v>
      </c>
    </row>
    <row r="348" spans="1:14" x14ac:dyDescent="0.2">
      <c r="A348" s="23"/>
      <c r="B348" s="25" t="s">
        <v>323</v>
      </c>
      <c r="C348" s="35">
        <v>0</v>
      </c>
      <c r="D348" s="29">
        <v>0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23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6.25" customHeight="1" x14ac:dyDescent="0.2">
      <c r="A350" s="23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6.25" customHeight="1" x14ac:dyDescent="0.2">
      <c r="A351" s="23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23"/>
      <c r="B352" s="25" t="s">
        <v>327</v>
      </c>
      <c r="C352" s="35">
        <v>0</v>
      </c>
      <c r="D352" s="29">
        <v>0</v>
      </c>
      <c r="E352" s="29">
        <v>0</v>
      </c>
      <c r="F352" s="29">
        <v>0</v>
      </c>
      <c r="G352" s="30" t="str">
        <f t="shared" si="83"/>
        <v/>
      </c>
      <c r="H352" s="30" t="str">
        <f t="shared" si="84"/>
        <v/>
      </c>
      <c r="I352" s="30" t="str">
        <f t="shared" si="85"/>
        <v/>
      </c>
      <c r="J352" s="30" t="str">
        <f t="shared" si="86"/>
        <v/>
      </c>
      <c r="K352" s="30" t="str">
        <f t="shared" si="89"/>
        <v xml:space="preserve"> </v>
      </c>
      <c r="L352" s="30" t="str">
        <f t="shared" si="90"/>
        <v xml:space="preserve"> </v>
      </c>
      <c r="M352" s="30" t="str">
        <f t="shared" si="87"/>
        <v/>
      </c>
      <c r="N352" s="36" t="str">
        <f t="shared" si="88"/>
        <v/>
      </c>
    </row>
    <row r="353" spans="1:14" ht="25.5" x14ac:dyDescent="0.2">
      <c r="A353" s="23"/>
      <c r="B353" s="25" t="s">
        <v>328</v>
      </c>
      <c r="C353" s="35">
        <v>0</v>
      </c>
      <c r="D353" s="29">
        <v>0</v>
      </c>
      <c r="E353" s="29">
        <v>0</v>
      </c>
      <c r="F353" s="29">
        <v>0</v>
      </c>
      <c r="G353" s="30" t="str">
        <f t="shared" si="83"/>
        <v/>
      </c>
      <c r="H353" s="30" t="str">
        <f t="shared" si="84"/>
        <v/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 t="str">
        <f t="shared" si="90"/>
        <v xml:space="preserve"> </v>
      </c>
      <c r="M353" s="30" t="str">
        <f t="shared" si="87"/>
        <v/>
      </c>
      <c r="N353" s="36" t="str">
        <f t="shared" si="88"/>
        <v/>
      </c>
    </row>
    <row r="354" spans="1:14" ht="25.5" x14ac:dyDescent="0.2">
      <c r="A354" s="23"/>
      <c r="B354" s="25" t="s">
        <v>329</v>
      </c>
      <c r="C354" s="35">
        <v>0</v>
      </c>
      <c r="D354" s="29">
        <v>0</v>
      </c>
      <c r="E354" s="29">
        <v>0</v>
      </c>
      <c r="F354" s="29">
        <v>0</v>
      </c>
      <c r="G354" s="30" t="str">
        <f t="shared" si="83"/>
        <v/>
      </c>
      <c r="H354" s="30" t="str">
        <f t="shared" si="84"/>
        <v/>
      </c>
      <c r="I354" s="30" t="str">
        <f t="shared" si="85"/>
        <v/>
      </c>
      <c r="J354" s="30" t="str">
        <f t="shared" si="86"/>
        <v/>
      </c>
      <c r="K354" s="30" t="str">
        <f t="shared" si="89"/>
        <v xml:space="preserve"> </v>
      </c>
      <c r="L354" s="30" t="str">
        <f t="shared" si="90"/>
        <v xml:space="preserve"> </v>
      </c>
      <c r="M354" s="30" t="str">
        <f t="shared" si="87"/>
        <v/>
      </c>
      <c r="N354" s="36" t="str">
        <f t="shared" si="88"/>
        <v/>
      </c>
    </row>
    <row r="355" spans="1:14" ht="25.5" x14ac:dyDescent="0.2">
      <c r="A355" s="23"/>
      <c r="B355" s="25" t="s">
        <v>330</v>
      </c>
      <c r="C355" s="35">
        <v>0</v>
      </c>
      <c r="D355" s="29">
        <v>0</v>
      </c>
      <c r="E355" s="29">
        <v>0</v>
      </c>
      <c r="F355" s="29">
        <v>0</v>
      </c>
      <c r="G355" s="30" t="str">
        <f t="shared" si="83"/>
        <v/>
      </c>
      <c r="H355" s="30" t="str">
        <f t="shared" si="84"/>
        <v/>
      </c>
      <c r="I355" s="30" t="str">
        <f t="shared" si="85"/>
        <v/>
      </c>
      <c r="J355" s="30" t="str">
        <f t="shared" si="86"/>
        <v/>
      </c>
      <c r="K355" s="30" t="str">
        <f t="shared" si="89"/>
        <v xml:space="preserve"> </v>
      </c>
      <c r="L355" s="30" t="str">
        <f t="shared" si="90"/>
        <v xml:space="preserve"> </v>
      </c>
      <c r="M355" s="30" t="str">
        <f t="shared" si="87"/>
        <v/>
      </c>
      <c r="N355" s="36" t="str">
        <f t="shared" si="88"/>
        <v/>
      </c>
    </row>
    <row r="356" spans="1:14" x14ac:dyDescent="0.2">
      <c r="A356" s="23"/>
      <c r="B356" s="25" t="s">
        <v>331</v>
      </c>
      <c r="C356" s="35">
        <v>0</v>
      </c>
      <c r="D356" s="29">
        <v>0</v>
      </c>
      <c r="E356" s="29">
        <v>0</v>
      </c>
      <c r="F356" s="29">
        <v>0</v>
      </c>
      <c r="G356" s="30" t="str">
        <f t="shared" si="83"/>
        <v/>
      </c>
      <c r="H356" s="30" t="str">
        <f t="shared" si="84"/>
        <v/>
      </c>
      <c r="I356" s="30" t="str">
        <f t="shared" si="85"/>
        <v/>
      </c>
      <c r="J356" s="30" t="str">
        <f t="shared" si="86"/>
        <v/>
      </c>
      <c r="K356" s="30" t="str">
        <f t="shared" si="89"/>
        <v xml:space="preserve"> </v>
      </c>
      <c r="L356" s="30" t="str">
        <f t="shared" si="90"/>
        <v xml:space="preserve"> </v>
      </c>
      <c r="M356" s="30" t="str">
        <f t="shared" si="87"/>
        <v/>
      </c>
      <c r="N356" s="36" t="str">
        <f t="shared" si="88"/>
        <v/>
      </c>
    </row>
    <row r="357" spans="1:14" ht="25.5" x14ac:dyDescent="0.2">
      <c r="A357" s="23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23"/>
      <c r="B358" s="25" t="s">
        <v>333</v>
      </c>
      <c r="C358" s="35">
        <v>0</v>
      </c>
      <c r="D358" s="29">
        <v>0</v>
      </c>
      <c r="E358" s="29">
        <v>0</v>
      </c>
      <c r="F358" s="29">
        <v>0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 t="str">
        <f t="shared" si="90"/>
        <v xml:space="preserve"> 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23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23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23"/>
      <c r="B361" s="25" t="s">
        <v>336</v>
      </c>
      <c r="C361" s="35">
        <v>0</v>
      </c>
      <c r="D361" s="29">
        <v>0</v>
      </c>
      <c r="E361" s="29">
        <v>0</v>
      </c>
      <c r="F361" s="29">
        <v>0</v>
      </c>
      <c r="G361" s="30" t="str">
        <f t="shared" si="83"/>
        <v/>
      </c>
      <c r="H361" s="30" t="str">
        <f t="shared" si="84"/>
        <v/>
      </c>
      <c r="I361" s="30" t="str">
        <f t="shared" si="85"/>
        <v/>
      </c>
      <c r="J361" s="30" t="str">
        <f t="shared" si="86"/>
        <v/>
      </c>
      <c r="K361" s="30" t="str">
        <f t="shared" si="89"/>
        <v xml:space="preserve"> </v>
      </c>
      <c r="L361" s="30" t="str">
        <f t="shared" si="90"/>
        <v xml:space="preserve"> </v>
      </c>
      <c r="M361" s="30" t="str">
        <f t="shared" si="87"/>
        <v/>
      </c>
      <c r="N361" s="36" t="str">
        <f t="shared" si="88"/>
        <v/>
      </c>
    </row>
    <row r="362" spans="1:14" x14ac:dyDescent="0.2">
      <c r="A362" s="23"/>
      <c r="B362" s="25" t="s">
        <v>337</v>
      </c>
      <c r="C362" s="35">
        <v>0</v>
      </c>
      <c r="D362" s="29">
        <v>0</v>
      </c>
      <c r="E362" s="29">
        <v>1</v>
      </c>
      <c r="F362" s="29">
        <v>0</v>
      </c>
      <c r="G362" s="30" t="str">
        <f t="shared" si="83"/>
        <v/>
      </c>
      <c r="H362" s="30" t="str">
        <f t="shared" si="84"/>
        <v/>
      </c>
      <c r="I362" s="30">
        <f t="shared" si="85"/>
        <v>5.3821313240043052E-4</v>
      </c>
      <c r="J362" s="30" t="str">
        <f t="shared" si="86"/>
        <v/>
      </c>
      <c r="K362" s="30">
        <f t="shared" si="89"/>
        <v>1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23"/>
      <c r="B363" s="26" t="s">
        <v>338</v>
      </c>
      <c r="C363" s="37">
        <v>0</v>
      </c>
      <c r="D363" s="38">
        <v>0</v>
      </c>
      <c r="E363" s="38">
        <v>0</v>
      </c>
      <c r="F363" s="38">
        <v>0</v>
      </c>
      <c r="G363" s="39" t="str">
        <f t="shared" si="83"/>
        <v/>
      </c>
      <c r="H363" s="39" t="str">
        <f t="shared" si="84"/>
        <v/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 t="str">
        <f t="shared" si="90"/>
        <v xml:space="preserve"> </v>
      </c>
      <c r="M363" s="39" t="str">
        <f t="shared" si="87"/>
        <v/>
      </c>
      <c r="N363" s="40" t="str">
        <f t="shared" si="88"/>
        <v/>
      </c>
    </row>
    <row r="364" spans="1:14" x14ac:dyDescent="0.2">
      <c r="A364" s="22"/>
    </row>
    <row r="365" spans="1:14" x14ac:dyDescent="0.2">
      <c r="A365" s="22"/>
    </row>
    <row r="366" spans="1:14" x14ac:dyDescent="0.2">
      <c r="A366" s="22"/>
    </row>
    <row r="367" spans="1:14" ht="15.75" thickBot="1" x14ac:dyDescent="0.25">
      <c r="A367" s="22"/>
    </row>
    <row r="368" spans="1:14" ht="29.25" customHeight="1" thickBot="1" x14ac:dyDescent="0.25">
      <c r="A368" s="23"/>
      <c r="B368" s="41" t="s">
        <v>2</v>
      </c>
      <c r="C368" s="44" t="s">
        <v>3</v>
      </c>
      <c r="D368" s="45"/>
      <c r="E368" s="45"/>
      <c r="F368" s="46"/>
      <c r="G368" s="44" t="s">
        <v>4</v>
      </c>
      <c r="H368" s="45"/>
      <c r="I368" s="45"/>
      <c r="J368" s="45"/>
      <c r="K368" s="44" t="s">
        <v>667</v>
      </c>
      <c r="L368" s="47"/>
      <c r="M368" s="44" t="s">
        <v>5</v>
      </c>
      <c r="N368" s="47"/>
    </row>
    <row r="369" spans="1:14" ht="15.75" thickBot="1" x14ac:dyDescent="0.25">
      <c r="A369" s="22"/>
      <c r="B369" s="42"/>
      <c r="C369" s="50">
        <v>2022</v>
      </c>
      <c r="D369" s="46"/>
      <c r="E369" s="51">
        <v>2023</v>
      </c>
      <c r="F369" s="46"/>
      <c r="G369" s="50">
        <v>2022</v>
      </c>
      <c r="H369" s="46"/>
      <c r="I369" s="51">
        <v>2023</v>
      </c>
      <c r="J369" s="46"/>
      <c r="K369" s="48"/>
      <c r="L369" s="49"/>
      <c r="M369" s="48"/>
      <c r="N369" s="49"/>
    </row>
    <row r="370" spans="1:14" ht="15.75" thickBot="1" x14ac:dyDescent="0.25">
      <c r="A370" s="23"/>
      <c r="B370" s="43"/>
      <c r="C370" s="13" t="s">
        <v>6</v>
      </c>
      <c r="D370" s="13" t="s">
        <v>7</v>
      </c>
      <c r="E370" s="13" t="s">
        <v>6</v>
      </c>
      <c r="F370" s="13" t="s">
        <v>7</v>
      </c>
      <c r="G370" s="13" t="s">
        <v>6</v>
      </c>
      <c r="H370" s="13" t="s">
        <v>7</v>
      </c>
      <c r="I370" s="13" t="s">
        <v>6</v>
      </c>
      <c r="J370" s="13" t="s">
        <v>7</v>
      </c>
      <c r="K370" s="13" t="s">
        <v>6</v>
      </c>
      <c r="L370" s="13" t="s">
        <v>7</v>
      </c>
      <c r="M370" s="13" t="s">
        <v>6</v>
      </c>
      <c r="N370" s="13" t="s">
        <v>7</v>
      </c>
    </row>
    <row r="371" spans="1:14" ht="15.75" thickBot="1" x14ac:dyDescent="0.25">
      <c r="A371" s="23"/>
      <c r="B371" s="14" t="s">
        <v>11</v>
      </c>
      <c r="C371" s="27">
        <f>SUM(C372:C604)</f>
        <v>2966</v>
      </c>
      <c r="D371" s="27">
        <f>SUM(D372:D604)</f>
        <v>2427</v>
      </c>
      <c r="E371" s="27">
        <f>SUM(E372:E604)</f>
        <v>3300</v>
      </c>
      <c r="F371" s="27">
        <f>SUM(F372:F604)</f>
        <v>2725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0.11260957518543493</v>
      </c>
      <c r="L371" s="28">
        <f>+IF(AND(D371=0,F371=0),"",IF(D371=0,1,IF(F371=0,-1,(F371-D371)/D371)))</f>
        <v>0.12278533168520808</v>
      </c>
      <c r="M371" s="28">
        <f t="shared" ref="M371:M434" si="95">+IF(OR(AND(G371=""),(K371="")),"",G371*K371)</f>
        <v>0.11260957518543493</v>
      </c>
      <c r="N371" s="28">
        <f t="shared" ref="N371:N434" si="96">+IF(OR(AND(H371=""),(L371="")),"",H371*L371)</f>
        <v>0.12278533168520808</v>
      </c>
    </row>
    <row r="372" spans="1:14" x14ac:dyDescent="0.2">
      <c r="A372" s="23"/>
      <c r="B372" s="24" t="s">
        <v>339</v>
      </c>
      <c r="C372" s="31">
        <v>26</v>
      </c>
      <c r="D372" s="32">
        <v>0</v>
      </c>
      <c r="E372" s="32">
        <v>7</v>
      </c>
      <c r="F372" s="32">
        <v>1</v>
      </c>
      <c r="G372" s="33">
        <f t="shared" si="91"/>
        <v>8.7660148347943351E-3</v>
      </c>
      <c r="H372" s="33" t="str">
        <f t="shared" si="92"/>
        <v/>
      </c>
      <c r="I372" s="33">
        <f t="shared" si="93"/>
        <v>2.1212121212121214E-3</v>
      </c>
      <c r="J372" s="33">
        <f t="shared" si="94"/>
        <v>3.6697247706422018E-4</v>
      </c>
      <c r="K372" s="33">
        <f t="shared" ref="K372:K435" si="97">+IF(AND(C372=0,E372=0)," ",IF(C372=0,1,IF(E372=0,-1,(E372-C372)/C372)))</f>
        <v>-0.73076923076923073</v>
      </c>
      <c r="L372" s="33">
        <f t="shared" ref="L372:L435" si="98">+IF(AND(D372=0,F372=0)," ",IF(D372=0,1,IF(F372=0,-1,(F372-D372)/D372)))</f>
        <v>1</v>
      </c>
      <c r="M372" s="33">
        <f t="shared" si="95"/>
        <v>-6.4059339177343216E-3</v>
      </c>
      <c r="N372" s="34" t="str">
        <f t="shared" si="96"/>
        <v/>
      </c>
    </row>
    <row r="373" spans="1:14" x14ac:dyDescent="0.2">
      <c r="A373" s="23"/>
      <c r="B373" s="25" t="s">
        <v>340</v>
      </c>
      <c r="C373" s="35">
        <v>14</v>
      </c>
      <c r="D373" s="29">
        <v>4</v>
      </c>
      <c r="E373" s="29">
        <v>17</v>
      </c>
      <c r="F373" s="29">
        <v>12</v>
      </c>
      <c r="G373" s="30">
        <f t="shared" si="91"/>
        <v>4.720161834120027E-3</v>
      </c>
      <c r="H373" s="30">
        <f t="shared" si="92"/>
        <v>1.6481252575195715E-3</v>
      </c>
      <c r="I373" s="30">
        <f t="shared" si="93"/>
        <v>5.1515151515151517E-3</v>
      </c>
      <c r="J373" s="30">
        <f t="shared" si="94"/>
        <v>4.4036697247706426E-3</v>
      </c>
      <c r="K373" s="30">
        <f t="shared" si="97"/>
        <v>0.21428571428571427</v>
      </c>
      <c r="L373" s="30">
        <f t="shared" si="98"/>
        <v>2</v>
      </c>
      <c r="M373" s="30">
        <f t="shared" si="95"/>
        <v>1.0114632501685772E-3</v>
      </c>
      <c r="N373" s="36">
        <f t="shared" si="96"/>
        <v>3.296250515039143E-3</v>
      </c>
    </row>
    <row r="374" spans="1:14" x14ac:dyDescent="0.2">
      <c r="A374" s="23"/>
      <c r="B374" s="25" t="s">
        <v>341</v>
      </c>
      <c r="C374" s="35">
        <v>14</v>
      </c>
      <c r="D374" s="29">
        <v>10</v>
      </c>
      <c r="E374" s="29">
        <v>28</v>
      </c>
      <c r="F374" s="29">
        <v>32</v>
      </c>
      <c r="G374" s="30">
        <f t="shared" si="91"/>
        <v>4.720161834120027E-3</v>
      </c>
      <c r="H374" s="30">
        <f t="shared" si="92"/>
        <v>4.1203131437989289E-3</v>
      </c>
      <c r="I374" s="30">
        <f t="shared" si="93"/>
        <v>8.4848484848484857E-3</v>
      </c>
      <c r="J374" s="30">
        <f t="shared" si="94"/>
        <v>1.1743119266055046E-2</v>
      </c>
      <c r="K374" s="30">
        <f t="shared" si="97"/>
        <v>1</v>
      </c>
      <c r="L374" s="30">
        <f t="shared" si="98"/>
        <v>2.2000000000000002</v>
      </c>
      <c r="M374" s="30">
        <f t="shared" si="95"/>
        <v>4.720161834120027E-3</v>
      </c>
      <c r="N374" s="36">
        <f t="shared" si="96"/>
        <v>9.0646889163576438E-3</v>
      </c>
    </row>
    <row r="375" spans="1:14" x14ac:dyDescent="0.2">
      <c r="A375" s="23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23"/>
      <c r="B376" s="25" t="s">
        <v>343</v>
      </c>
      <c r="C376" s="35">
        <v>0</v>
      </c>
      <c r="D376" s="29">
        <v>0</v>
      </c>
      <c r="E376" s="29">
        <v>0</v>
      </c>
      <c r="F376" s="29">
        <v>0</v>
      </c>
      <c r="G376" s="30" t="str">
        <f t="shared" si="91"/>
        <v/>
      </c>
      <c r="H376" s="30" t="str">
        <f t="shared" si="92"/>
        <v/>
      </c>
      <c r="I376" s="30" t="str">
        <f t="shared" si="93"/>
        <v/>
      </c>
      <c r="J376" s="30" t="str">
        <f t="shared" si="94"/>
        <v/>
      </c>
      <c r="K376" s="30" t="str">
        <f t="shared" si="97"/>
        <v xml:space="preserve"> </v>
      </c>
      <c r="L376" s="30" t="str">
        <f t="shared" si="98"/>
        <v xml:space="preserve"> 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23"/>
      <c r="B377" s="25" t="s">
        <v>344</v>
      </c>
      <c r="C377" s="35">
        <v>112</v>
      </c>
      <c r="D377" s="29">
        <v>116</v>
      </c>
      <c r="E377" s="29">
        <v>78</v>
      </c>
      <c r="F377" s="29">
        <v>74</v>
      </c>
      <c r="G377" s="30">
        <f t="shared" si="91"/>
        <v>3.7761294672960216E-2</v>
      </c>
      <c r="H377" s="30">
        <f t="shared" si="92"/>
        <v>4.7795632468067575E-2</v>
      </c>
      <c r="I377" s="30">
        <f t="shared" si="93"/>
        <v>2.3636363636363636E-2</v>
      </c>
      <c r="J377" s="30">
        <f t="shared" si="94"/>
        <v>2.7155963302752294E-2</v>
      </c>
      <c r="K377" s="30">
        <f t="shared" si="97"/>
        <v>-0.30357142857142855</v>
      </c>
      <c r="L377" s="30">
        <f t="shared" si="98"/>
        <v>-0.36206896551724138</v>
      </c>
      <c r="M377" s="30">
        <f t="shared" si="95"/>
        <v>-1.1463250168577207E-2</v>
      </c>
      <c r="N377" s="36">
        <f t="shared" si="96"/>
        <v>-1.73053152039555E-2</v>
      </c>
    </row>
    <row r="378" spans="1:14" x14ac:dyDescent="0.2">
      <c r="A378" s="23"/>
      <c r="B378" s="25" t="s">
        <v>345</v>
      </c>
      <c r="C378" s="35">
        <v>8</v>
      </c>
      <c r="D378" s="29">
        <v>1</v>
      </c>
      <c r="E378" s="29">
        <v>2</v>
      </c>
      <c r="F378" s="29">
        <v>2</v>
      </c>
      <c r="G378" s="30">
        <f t="shared" si="91"/>
        <v>2.6972353337828725E-3</v>
      </c>
      <c r="H378" s="30">
        <f t="shared" si="92"/>
        <v>4.1203131437989287E-4</v>
      </c>
      <c r="I378" s="30">
        <f t="shared" si="93"/>
        <v>6.0606060606060606E-4</v>
      </c>
      <c r="J378" s="30">
        <f t="shared" si="94"/>
        <v>7.3394495412844036E-4</v>
      </c>
      <c r="K378" s="30">
        <f t="shared" si="97"/>
        <v>-0.75</v>
      </c>
      <c r="L378" s="30">
        <f t="shared" si="98"/>
        <v>1</v>
      </c>
      <c r="M378" s="30">
        <f t="shared" si="95"/>
        <v>-2.0229265003371545E-3</v>
      </c>
      <c r="N378" s="36">
        <f t="shared" si="96"/>
        <v>4.1203131437989287E-4</v>
      </c>
    </row>
    <row r="379" spans="1:14" x14ac:dyDescent="0.2">
      <c r="A379" s="23"/>
      <c r="B379" s="25" t="s">
        <v>346</v>
      </c>
      <c r="C379" s="35">
        <v>3</v>
      </c>
      <c r="D379" s="29">
        <v>2</v>
      </c>
      <c r="E379" s="29">
        <v>1</v>
      </c>
      <c r="F379" s="29">
        <v>0</v>
      </c>
      <c r="G379" s="30">
        <f t="shared" si="91"/>
        <v>1.0114632501685772E-3</v>
      </c>
      <c r="H379" s="30">
        <f t="shared" si="92"/>
        <v>8.2406262875978574E-4</v>
      </c>
      <c r="I379" s="30">
        <f t="shared" si="93"/>
        <v>3.0303030303030303E-4</v>
      </c>
      <c r="J379" s="30" t="str">
        <f t="shared" si="94"/>
        <v/>
      </c>
      <c r="K379" s="30">
        <f t="shared" si="97"/>
        <v>-0.66666666666666663</v>
      </c>
      <c r="L379" s="30">
        <f t="shared" si="98"/>
        <v>-1</v>
      </c>
      <c r="M379" s="30">
        <f t="shared" si="95"/>
        <v>-6.7430883344571813E-4</v>
      </c>
      <c r="N379" s="36">
        <f t="shared" si="96"/>
        <v>-8.2406262875978574E-4</v>
      </c>
    </row>
    <row r="380" spans="1:14" x14ac:dyDescent="0.2">
      <c r="A380" s="23"/>
      <c r="B380" s="25" t="s">
        <v>347</v>
      </c>
      <c r="C380" s="35">
        <v>1</v>
      </c>
      <c r="D380" s="29">
        <v>3</v>
      </c>
      <c r="E380" s="29">
        <v>0</v>
      </c>
      <c r="F380" s="29">
        <v>1</v>
      </c>
      <c r="G380" s="30">
        <f t="shared" si="91"/>
        <v>3.3715441672285906E-4</v>
      </c>
      <c r="H380" s="30">
        <f t="shared" si="92"/>
        <v>1.2360939431396785E-3</v>
      </c>
      <c r="I380" s="30" t="str">
        <f t="shared" si="93"/>
        <v/>
      </c>
      <c r="J380" s="30">
        <f t="shared" si="94"/>
        <v>3.6697247706422018E-4</v>
      </c>
      <c r="K380" s="30">
        <f t="shared" si="97"/>
        <v>-1</v>
      </c>
      <c r="L380" s="30">
        <f t="shared" si="98"/>
        <v>-0.66666666666666663</v>
      </c>
      <c r="M380" s="30">
        <f t="shared" si="95"/>
        <v>-3.3715441672285906E-4</v>
      </c>
      <c r="N380" s="36">
        <f t="shared" si="96"/>
        <v>-8.2406262875978564E-4</v>
      </c>
    </row>
    <row r="381" spans="1:14" x14ac:dyDescent="0.2">
      <c r="A381" s="23"/>
      <c r="B381" s="25" t="s">
        <v>348</v>
      </c>
      <c r="C381" s="35">
        <v>14</v>
      </c>
      <c r="D381" s="29">
        <v>13</v>
      </c>
      <c r="E381" s="29">
        <v>3</v>
      </c>
      <c r="F381" s="29">
        <v>4</v>
      </c>
      <c r="G381" s="30">
        <f t="shared" si="91"/>
        <v>4.720161834120027E-3</v>
      </c>
      <c r="H381" s="30">
        <f t="shared" si="92"/>
        <v>5.356407086938607E-3</v>
      </c>
      <c r="I381" s="30">
        <f t="shared" si="93"/>
        <v>9.0909090909090909E-4</v>
      </c>
      <c r="J381" s="30">
        <f t="shared" si="94"/>
        <v>1.4678899082568807E-3</v>
      </c>
      <c r="K381" s="30">
        <f t="shared" si="97"/>
        <v>-0.7857142857142857</v>
      </c>
      <c r="L381" s="30">
        <f t="shared" si="98"/>
        <v>-0.69230769230769229</v>
      </c>
      <c r="M381" s="30">
        <f t="shared" si="95"/>
        <v>-3.7086985839514496E-3</v>
      </c>
      <c r="N381" s="36">
        <f t="shared" si="96"/>
        <v>-3.7082818294190355E-3</v>
      </c>
    </row>
    <row r="382" spans="1:14" x14ac:dyDescent="0.2">
      <c r="A382" s="23"/>
      <c r="B382" s="25" t="s">
        <v>349</v>
      </c>
      <c r="C382" s="35">
        <v>0</v>
      </c>
      <c r="D382" s="29">
        <v>0</v>
      </c>
      <c r="E382" s="29">
        <v>0</v>
      </c>
      <c r="F382" s="29">
        <v>0</v>
      </c>
      <c r="G382" s="30" t="str">
        <f t="shared" si="91"/>
        <v/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 t="str">
        <f t="shared" si="97"/>
        <v xml:space="preserve"> </v>
      </c>
      <c r="L382" s="30" t="str">
        <f t="shared" si="98"/>
        <v xml:space="preserve"> </v>
      </c>
      <c r="M382" s="30" t="str">
        <f t="shared" si="95"/>
        <v/>
      </c>
      <c r="N382" s="36" t="str">
        <f t="shared" si="96"/>
        <v/>
      </c>
    </row>
    <row r="383" spans="1:14" x14ac:dyDescent="0.2">
      <c r="A383" s="23"/>
      <c r="B383" s="25" t="s">
        <v>350</v>
      </c>
      <c r="C383" s="35">
        <v>131</v>
      </c>
      <c r="D383" s="29">
        <v>61</v>
      </c>
      <c r="E383" s="29">
        <v>47</v>
      </c>
      <c r="F383" s="29">
        <v>21</v>
      </c>
      <c r="G383" s="30">
        <f t="shared" si="91"/>
        <v>4.4167228590694538E-2</v>
      </c>
      <c r="H383" s="30">
        <f t="shared" si="92"/>
        <v>2.5133910177173466E-2</v>
      </c>
      <c r="I383" s="30">
        <f t="shared" si="93"/>
        <v>1.4242424242424242E-2</v>
      </c>
      <c r="J383" s="30">
        <f t="shared" si="94"/>
        <v>7.7064220183486239E-3</v>
      </c>
      <c r="K383" s="30">
        <f t="shared" si="97"/>
        <v>-0.64122137404580148</v>
      </c>
      <c r="L383" s="30">
        <f t="shared" si="98"/>
        <v>-0.65573770491803274</v>
      </c>
      <c r="M383" s="30">
        <f t="shared" si="95"/>
        <v>-2.8320971004720159E-2</v>
      </c>
      <c r="N383" s="36">
        <f t="shared" si="96"/>
        <v>-1.6481252575195712E-2</v>
      </c>
    </row>
    <row r="384" spans="1:14" x14ac:dyDescent="0.2">
      <c r="A384" s="23"/>
      <c r="B384" s="25" t="s">
        <v>351</v>
      </c>
      <c r="C384" s="35">
        <v>35</v>
      </c>
      <c r="D384" s="29">
        <v>25</v>
      </c>
      <c r="E384" s="29">
        <v>36</v>
      </c>
      <c r="F384" s="29">
        <v>24</v>
      </c>
      <c r="G384" s="30">
        <f t="shared" si="91"/>
        <v>1.1800404585300068E-2</v>
      </c>
      <c r="H384" s="30">
        <f t="shared" si="92"/>
        <v>1.0300782859497322E-2</v>
      </c>
      <c r="I384" s="30">
        <f t="shared" si="93"/>
        <v>1.090909090909091E-2</v>
      </c>
      <c r="J384" s="30">
        <f t="shared" si="94"/>
        <v>8.8073394495412852E-3</v>
      </c>
      <c r="K384" s="30">
        <f t="shared" si="97"/>
        <v>2.8571428571428571E-2</v>
      </c>
      <c r="L384" s="30">
        <f t="shared" si="98"/>
        <v>-0.04</v>
      </c>
      <c r="M384" s="30">
        <f t="shared" si="95"/>
        <v>3.3715441672285906E-4</v>
      </c>
      <c r="N384" s="36">
        <f t="shared" si="96"/>
        <v>-4.1203131437989287E-4</v>
      </c>
    </row>
    <row r="385" spans="1:14" x14ac:dyDescent="0.2">
      <c r="A385" s="23"/>
      <c r="B385" s="25" t="s">
        <v>352</v>
      </c>
      <c r="C385" s="35">
        <v>0</v>
      </c>
      <c r="D385" s="29">
        <v>1</v>
      </c>
      <c r="E385" s="29">
        <v>1</v>
      </c>
      <c r="F385" s="29">
        <v>0</v>
      </c>
      <c r="G385" s="30" t="str">
        <f t="shared" si="91"/>
        <v/>
      </c>
      <c r="H385" s="30">
        <f t="shared" si="92"/>
        <v>4.1203131437989287E-4</v>
      </c>
      <c r="I385" s="30">
        <f t="shared" si="93"/>
        <v>3.0303030303030303E-4</v>
      </c>
      <c r="J385" s="30" t="str">
        <f t="shared" si="94"/>
        <v/>
      </c>
      <c r="K385" s="30">
        <f t="shared" si="97"/>
        <v>1</v>
      </c>
      <c r="L385" s="30">
        <f t="shared" si="98"/>
        <v>-1</v>
      </c>
      <c r="M385" s="30" t="str">
        <f t="shared" si="95"/>
        <v/>
      </c>
      <c r="N385" s="36">
        <f t="shared" si="96"/>
        <v>-4.1203131437989287E-4</v>
      </c>
    </row>
    <row r="386" spans="1:14" x14ac:dyDescent="0.2">
      <c r="A386" s="23"/>
      <c r="B386" s="25" t="s">
        <v>353</v>
      </c>
      <c r="C386" s="35">
        <v>41</v>
      </c>
      <c r="D386" s="29">
        <v>10</v>
      </c>
      <c r="E386" s="29">
        <v>35</v>
      </c>
      <c r="F386" s="29">
        <v>15</v>
      </c>
      <c r="G386" s="30">
        <f t="shared" si="91"/>
        <v>1.3823331085637222E-2</v>
      </c>
      <c r="H386" s="30">
        <f t="shared" si="92"/>
        <v>4.1203131437989289E-3</v>
      </c>
      <c r="I386" s="30">
        <f t="shared" si="93"/>
        <v>1.0606060606060607E-2</v>
      </c>
      <c r="J386" s="30">
        <f t="shared" si="94"/>
        <v>5.5045871559633031E-3</v>
      </c>
      <c r="K386" s="30">
        <f t="shared" si="97"/>
        <v>-0.14634146341463414</v>
      </c>
      <c r="L386" s="30">
        <f t="shared" si="98"/>
        <v>0.5</v>
      </c>
      <c r="M386" s="30">
        <f t="shared" si="95"/>
        <v>-2.0229265003371545E-3</v>
      </c>
      <c r="N386" s="36">
        <f t="shared" si="96"/>
        <v>2.0601565718994645E-3</v>
      </c>
    </row>
    <row r="387" spans="1:14" x14ac:dyDescent="0.2">
      <c r="A387" s="23"/>
      <c r="B387" s="25" t="s">
        <v>354</v>
      </c>
      <c r="C387" s="35">
        <v>30</v>
      </c>
      <c r="D387" s="29">
        <v>9</v>
      </c>
      <c r="E387" s="29">
        <v>0</v>
      </c>
      <c r="F387" s="29">
        <v>1</v>
      </c>
      <c r="G387" s="30">
        <f t="shared" si="91"/>
        <v>1.0114632501685773E-2</v>
      </c>
      <c r="H387" s="30">
        <f t="shared" si="92"/>
        <v>3.708281829419036E-3</v>
      </c>
      <c r="I387" s="30" t="str">
        <f t="shared" si="93"/>
        <v/>
      </c>
      <c r="J387" s="30">
        <f t="shared" si="94"/>
        <v>3.6697247706422018E-4</v>
      </c>
      <c r="K387" s="30">
        <f t="shared" si="97"/>
        <v>-1</v>
      </c>
      <c r="L387" s="30">
        <f t="shared" si="98"/>
        <v>-0.88888888888888884</v>
      </c>
      <c r="M387" s="30">
        <f t="shared" si="95"/>
        <v>-1.0114632501685773E-2</v>
      </c>
      <c r="N387" s="36">
        <f t="shared" si="96"/>
        <v>-3.296250515039143E-3</v>
      </c>
    </row>
    <row r="388" spans="1:14" x14ac:dyDescent="0.2">
      <c r="A388" s="23"/>
      <c r="B388" s="25" t="s">
        <v>355</v>
      </c>
      <c r="C388" s="35">
        <v>0</v>
      </c>
      <c r="D388" s="29">
        <v>1</v>
      </c>
      <c r="E388" s="29">
        <v>0</v>
      </c>
      <c r="F388" s="29">
        <v>0</v>
      </c>
      <c r="G388" s="30" t="str">
        <f t="shared" si="91"/>
        <v/>
      </c>
      <c r="H388" s="30">
        <f t="shared" si="92"/>
        <v>4.1203131437989287E-4</v>
      </c>
      <c r="I388" s="30" t="str">
        <f t="shared" si="93"/>
        <v/>
      </c>
      <c r="J388" s="30" t="str">
        <f t="shared" si="94"/>
        <v/>
      </c>
      <c r="K388" s="30" t="str">
        <f t="shared" si="97"/>
        <v xml:space="preserve"> </v>
      </c>
      <c r="L388" s="30">
        <f t="shared" si="98"/>
        <v>-1</v>
      </c>
      <c r="M388" s="30" t="str">
        <f t="shared" si="95"/>
        <v/>
      </c>
      <c r="N388" s="36">
        <f t="shared" si="96"/>
        <v>-4.1203131437989287E-4</v>
      </c>
    </row>
    <row r="389" spans="1:14" x14ac:dyDescent="0.2">
      <c r="A389" s="23"/>
      <c r="B389" s="25" t="s">
        <v>356</v>
      </c>
      <c r="C389" s="35">
        <v>0</v>
      </c>
      <c r="D389" s="29">
        <v>0</v>
      </c>
      <c r="E389" s="29">
        <v>0</v>
      </c>
      <c r="F389" s="29">
        <v>0</v>
      </c>
      <c r="G389" s="30" t="str">
        <f t="shared" si="91"/>
        <v/>
      </c>
      <c r="H389" s="30" t="str">
        <f t="shared" si="92"/>
        <v/>
      </c>
      <c r="I389" s="30" t="str">
        <f t="shared" si="93"/>
        <v/>
      </c>
      <c r="J389" s="30" t="str">
        <f t="shared" si="94"/>
        <v/>
      </c>
      <c r="K389" s="30" t="str">
        <f t="shared" si="97"/>
        <v xml:space="preserve"> </v>
      </c>
      <c r="L389" s="30" t="str">
        <f t="shared" si="98"/>
        <v xml:space="preserve"> </v>
      </c>
      <c r="M389" s="30" t="str">
        <f t="shared" si="95"/>
        <v/>
      </c>
      <c r="N389" s="36" t="str">
        <f t="shared" si="96"/>
        <v/>
      </c>
    </row>
    <row r="390" spans="1:14" x14ac:dyDescent="0.2">
      <c r="A390" s="23"/>
      <c r="B390" s="25" t="s">
        <v>357</v>
      </c>
      <c r="C390" s="35">
        <v>0</v>
      </c>
      <c r="D390" s="29">
        <v>0</v>
      </c>
      <c r="E390" s="29">
        <v>0</v>
      </c>
      <c r="F390" s="29">
        <v>0</v>
      </c>
      <c r="G390" s="30" t="str">
        <f t="shared" si="91"/>
        <v/>
      </c>
      <c r="H390" s="30" t="str">
        <f t="shared" si="92"/>
        <v/>
      </c>
      <c r="I390" s="30" t="str">
        <f t="shared" si="93"/>
        <v/>
      </c>
      <c r="J390" s="30" t="str">
        <f t="shared" si="94"/>
        <v/>
      </c>
      <c r="K390" s="30" t="str">
        <f t="shared" si="97"/>
        <v xml:space="preserve"> </v>
      </c>
      <c r="L390" s="30" t="str">
        <f t="shared" si="98"/>
        <v xml:space="preserve"> 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23"/>
      <c r="B391" s="25" t="s">
        <v>358</v>
      </c>
      <c r="C391" s="35">
        <v>1267</v>
      </c>
      <c r="D391" s="29">
        <v>879</v>
      </c>
      <c r="E391" s="29">
        <v>1477</v>
      </c>
      <c r="F391" s="29">
        <v>1182</v>
      </c>
      <c r="G391" s="30">
        <f t="shared" si="91"/>
        <v>0.42717464598786242</v>
      </c>
      <c r="H391" s="30">
        <f t="shared" si="92"/>
        <v>0.36217552533992581</v>
      </c>
      <c r="I391" s="30">
        <f t="shared" si="93"/>
        <v>0.44757575757575757</v>
      </c>
      <c r="J391" s="30">
        <f t="shared" si="94"/>
        <v>0.43376146788990827</v>
      </c>
      <c r="K391" s="30">
        <f t="shared" si="97"/>
        <v>0.16574585635359115</v>
      </c>
      <c r="L391" s="30">
        <f t="shared" si="98"/>
        <v>0.34470989761092152</v>
      </c>
      <c r="M391" s="30">
        <f t="shared" si="95"/>
        <v>7.0802427511800395E-2</v>
      </c>
      <c r="N391" s="36">
        <f t="shared" si="96"/>
        <v>0.12484548825710753</v>
      </c>
    </row>
    <row r="392" spans="1:14" x14ac:dyDescent="0.2">
      <c r="A392" s="23"/>
      <c r="B392" s="25" t="s">
        <v>359</v>
      </c>
      <c r="C392" s="35">
        <v>11</v>
      </c>
      <c r="D392" s="29">
        <v>5</v>
      </c>
      <c r="E392" s="29">
        <v>0</v>
      </c>
      <c r="F392" s="29">
        <v>1</v>
      </c>
      <c r="G392" s="30">
        <f t="shared" si="91"/>
        <v>3.7086985839514496E-3</v>
      </c>
      <c r="H392" s="30">
        <f t="shared" si="92"/>
        <v>2.0601565718994645E-3</v>
      </c>
      <c r="I392" s="30" t="str">
        <f t="shared" si="93"/>
        <v/>
      </c>
      <c r="J392" s="30">
        <f t="shared" si="94"/>
        <v>3.6697247706422018E-4</v>
      </c>
      <c r="K392" s="30">
        <f t="shared" si="97"/>
        <v>-1</v>
      </c>
      <c r="L392" s="30">
        <f t="shared" si="98"/>
        <v>-0.8</v>
      </c>
      <c r="M392" s="30">
        <f t="shared" si="95"/>
        <v>-3.7086985839514496E-3</v>
      </c>
      <c r="N392" s="36">
        <f t="shared" si="96"/>
        <v>-1.6481252575195717E-3</v>
      </c>
    </row>
    <row r="393" spans="1:14" x14ac:dyDescent="0.2">
      <c r="A393" s="23"/>
      <c r="B393" s="25" t="s">
        <v>360</v>
      </c>
      <c r="C393" s="35">
        <v>0</v>
      </c>
      <c r="D393" s="29">
        <v>0</v>
      </c>
      <c r="E393" s="29">
        <v>3</v>
      </c>
      <c r="F393" s="29">
        <v>0</v>
      </c>
      <c r="G393" s="30" t="str">
        <f t="shared" si="91"/>
        <v/>
      </c>
      <c r="H393" s="30" t="str">
        <f t="shared" si="92"/>
        <v/>
      </c>
      <c r="I393" s="30">
        <f t="shared" si="93"/>
        <v>9.0909090909090909E-4</v>
      </c>
      <c r="J393" s="30" t="str">
        <f t="shared" si="94"/>
        <v/>
      </c>
      <c r="K393" s="30">
        <f t="shared" si="97"/>
        <v>1</v>
      </c>
      <c r="L393" s="30" t="str">
        <f t="shared" si="98"/>
        <v xml:space="preserve"> 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23"/>
      <c r="B394" s="25" t="s">
        <v>361</v>
      </c>
      <c r="C394" s="35">
        <v>0</v>
      </c>
      <c r="D394" s="29">
        <v>1</v>
      </c>
      <c r="E394" s="29">
        <v>0</v>
      </c>
      <c r="F394" s="29">
        <v>1</v>
      </c>
      <c r="G394" s="30" t="str">
        <f t="shared" si="91"/>
        <v/>
      </c>
      <c r="H394" s="30">
        <f t="shared" si="92"/>
        <v>4.1203131437989287E-4</v>
      </c>
      <c r="I394" s="30" t="str">
        <f t="shared" si="93"/>
        <v/>
      </c>
      <c r="J394" s="30">
        <f t="shared" si="94"/>
        <v>3.6697247706422018E-4</v>
      </c>
      <c r="K394" s="30" t="str">
        <f t="shared" si="97"/>
        <v xml:space="preserve"> </v>
      </c>
      <c r="L394" s="30">
        <f t="shared" si="98"/>
        <v>0</v>
      </c>
      <c r="M394" s="30" t="str">
        <f t="shared" si="95"/>
        <v/>
      </c>
      <c r="N394" s="36">
        <f t="shared" si="96"/>
        <v>0</v>
      </c>
    </row>
    <row r="395" spans="1:14" x14ac:dyDescent="0.2">
      <c r="A395" s="23"/>
      <c r="B395" s="25" t="s">
        <v>362</v>
      </c>
      <c r="C395" s="35">
        <v>16</v>
      </c>
      <c r="D395" s="29">
        <v>20</v>
      </c>
      <c r="E395" s="29">
        <v>16</v>
      </c>
      <c r="F395" s="29">
        <v>23</v>
      </c>
      <c r="G395" s="30">
        <f t="shared" si="91"/>
        <v>5.394470667565745E-3</v>
      </c>
      <c r="H395" s="30">
        <f t="shared" si="92"/>
        <v>8.2406262875978579E-3</v>
      </c>
      <c r="I395" s="30">
        <f t="shared" si="93"/>
        <v>4.8484848484848485E-3</v>
      </c>
      <c r="J395" s="30">
        <f t="shared" si="94"/>
        <v>8.4403669724770636E-3</v>
      </c>
      <c r="K395" s="30">
        <f t="shared" si="97"/>
        <v>0</v>
      </c>
      <c r="L395" s="30">
        <f t="shared" si="98"/>
        <v>0.15</v>
      </c>
      <c r="M395" s="30">
        <f t="shared" si="95"/>
        <v>0</v>
      </c>
      <c r="N395" s="36">
        <f t="shared" si="96"/>
        <v>1.2360939431396787E-3</v>
      </c>
    </row>
    <row r="396" spans="1:14" x14ac:dyDescent="0.2">
      <c r="A396" s="23"/>
      <c r="B396" s="25" t="s">
        <v>363</v>
      </c>
      <c r="C396" s="35">
        <v>13</v>
      </c>
      <c r="D396" s="29">
        <v>8</v>
      </c>
      <c r="E396" s="29">
        <v>1</v>
      </c>
      <c r="F396" s="29">
        <v>1</v>
      </c>
      <c r="G396" s="30">
        <f t="shared" si="91"/>
        <v>4.3830074173971676E-3</v>
      </c>
      <c r="H396" s="30">
        <f t="shared" si="92"/>
        <v>3.296250515039143E-3</v>
      </c>
      <c r="I396" s="30">
        <f t="shared" si="93"/>
        <v>3.0303030303030303E-4</v>
      </c>
      <c r="J396" s="30">
        <f t="shared" si="94"/>
        <v>3.6697247706422018E-4</v>
      </c>
      <c r="K396" s="30">
        <f t="shared" si="97"/>
        <v>-0.92307692307692313</v>
      </c>
      <c r="L396" s="30">
        <f t="shared" si="98"/>
        <v>-0.875</v>
      </c>
      <c r="M396" s="30">
        <f t="shared" si="95"/>
        <v>-4.045853000674309E-3</v>
      </c>
      <c r="N396" s="36">
        <f t="shared" si="96"/>
        <v>-2.88421920065925E-3</v>
      </c>
    </row>
    <row r="397" spans="1:14" x14ac:dyDescent="0.2">
      <c r="A397" s="23"/>
      <c r="B397" s="25" t="s">
        <v>364</v>
      </c>
      <c r="C397" s="35">
        <v>0</v>
      </c>
      <c r="D397" s="29">
        <v>0</v>
      </c>
      <c r="E397" s="29">
        <v>0</v>
      </c>
      <c r="F397" s="29">
        <v>0</v>
      </c>
      <c r="G397" s="30" t="str">
        <f t="shared" si="91"/>
        <v/>
      </c>
      <c r="H397" s="30" t="str">
        <f t="shared" si="92"/>
        <v/>
      </c>
      <c r="I397" s="30" t="str">
        <f t="shared" si="93"/>
        <v/>
      </c>
      <c r="J397" s="30" t="str">
        <f t="shared" si="94"/>
        <v/>
      </c>
      <c r="K397" s="30" t="str">
        <f t="shared" si="97"/>
        <v xml:space="preserve"> </v>
      </c>
      <c r="L397" s="30" t="str">
        <f t="shared" si="98"/>
        <v xml:space="preserve"> </v>
      </c>
      <c r="M397" s="30" t="str">
        <f t="shared" si="95"/>
        <v/>
      </c>
      <c r="N397" s="36" t="str">
        <f t="shared" si="96"/>
        <v/>
      </c>
    </row>
    <row r="398" spans="1:14" x14ac:dyDescent="0.2">
      <c r="A398" s="23"/>
      <c r="B398" s="25" t="s">
        <v>365</v>
      </c>
      <c r="C398" s="35">
        <v>1</v>
      </c>
      <c r="D398" s="29">
        <v>1</v>
      </c>
      <c r="E398" s="29">
        <v>0</v>
      </c>
      <c r="F398" s="29">
        <v>0</v>
      </c>
      <c r="G398" s="30">
        <f t="shared" si="91"/>
        <v>3.3715441672285906E-4</v>
      </c>
      <c r="H398" s="30">
        <f t="shared" si="92"/>
        <v>4.1203131437989287E-4</v>
      </c>
      <c r="I398" s="30" t="str">
        <f t="shared" si="93"/>
        <v/>
      </c>
      <c r="J398" s="30" t="str">
        <f t="shared" si="94"/>
        <v/>
      </c>
      <c r="K398" s="30">
        <f t="shared" si="97"/>
        <v>-1</v>
      </c>
      <c r="L398" s="30">
        <f t="shared" si="98"/>
        <v>-1</v>
      </c>
      <c r="M398" s="30">
        <f t="shared" si="95"/>
        <v>-3.3715441672285906E-4</v>
      </c>
      <c r="N398" s="36">
        <f t="shared" si="96"/>
        <v>-4.1203131437989287E-4</v>
      </c>
    </row>
    <row r="399" spans="1:14" x14ac:dyDescent="0.2">
      <c r="A399" s="23"/>
      <c r="B399" s="25" t="s">
        <v>366</v>
      </c>
      <c r="C399" s="35">
        <v>0</v>
      </c>
      <c r="D399" s="29">
        <v>0</v>
      </c>
      <c r="E399" s="29">
        <v>0</v>
      </c>
      <c r="F399" s="29">
        <v>0</v>
      </c>
      <c r="G399" s="30" t="str">
        <f t="shared" si="91"/>
        <v/>
      </c>
      <c r="H399" s="30" t="str">
        <f t="shared" si="92"/>
        <v/>
      </c>
      <c r="I399" s="30" t="str">
        <f t="shared" si="93"/>
        <v/>
      </c>
      <c r="J399" s="30" t="str">
        <f t="shared" si="94"/>
        <v/>
      </c>
      <c r="K399" s="30" t="str">
        <f t="shared" si="97"/>
        <v xml:space="preserve"> </v>
      </c>
      <c r="L399" s="30" t="str">
        <f t="shared" si="98"/>
        <v xml:space="preserve"> 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23"/>
      <c r="B400" s="25" t="s">
        <v>367</v>
      </c>
      <c r="C400" s="35">
        <v>0</v>
      </c>
      <c r="D400" s="29">
        <v>2</v>
      </c>
      <c r="E400" s="29">
        <v>2</v>
      </c>
      <c r="F400" s="29">
        <v>0</v>
      </c>
      <c r="G400" s="30" t="str">
        <f t="shared" si="91"/>
        <v/>
      </c>
      <c r="H400" s="30">
        <f t="shared" si="92"/>
        <v>8.2406262875978574E-4</v>
      </c>
      <c r="I400" s="30">
        <f t="shared" si="93"/>
        <v>6.0606060606060606E-4</v>
      </c>
      <c r="J400" s="30" t="str">
        <f t="shared" si="94"/>
        <v/>
      </c>
      <c r="K400" s="30">
        <f t="shared" si="97"/>
        <v>1</v>
      </c>
      <c r="L400" s="30">
        <f t="shared" si="98"/>
        <v>-1</v>
      </c>
      <c r="M400" s="30" t="str">
        <f t="shared" si="95"/>
        <v/>
      </c>
      <c r="N400" s="36">
        <f t="shared" si="96"/>
        <v>-8.2406262875978574E-4</v>
      </c>
    </row>
    <row r="401" spans="1:14" x14ac:dyDescent="0.2">
      <c r="A401" s="23"/>
      <c r="B401" s="25" t="s">
        <v>368</v>
      </c>
      <c r="C401" s="35">
        <v>4</v>
      </c>
      <c r="D401" s="29">
        <v>2</v>
      </c>
      <c r="E401" s="29">
        <v>0</v>
      </c>
      <c r="F401" s="29">
        <v>0</v>
      </c>
      <c r="G401" s="30">
        <f t="shared" si="91"/>
        <v>1.3486176668914363E-3</v>
      </c>
      <c r="H401" s="30">
        <f t="shared" si="92"/>
        <v>8.2406262875978574E-4</v>
      </c>
      <c r="I401" s="30" t="str">
        <f t="shared" si="93"/>
        <v/>
      </c>
      <c r="J401" s="30" t="str">
        <f t="shared" si="94"/>
        <v/>
      </c>
      <c r="K401" s="30">
        <f t="shared" si="97"/>
        <v>-1</v>
      </c>
      <c r="L401" s="30">
        <f t="shared" si="98"/>
        <v>-1</v>
      </c>
      <c r="M401" s="30">
        <f t="shared" si="95"/>
        <v>-1.3486176668914363E-3</v>
      </c>
      <c r="N401" s="36">
        <f t="shared" si="96"/>
        <v>-8.2406262875978574E-4</v>
      </c>
    </row>
    <row r="402" spans="1:14" x14ac:dyDescent="0.2">
      <c r="A402" s="23"/>
      <c r="B402" s="25" t="s">
        <v>369</v>
      </c>
      <c r="C402" s="35">
        <v>3</v>
      </c>
      <c r="D402" s="29">
        <v>4</v>
      </c>
      <c r="E402" s="29">
        <v>11</v>
      </c>
      <c r="F402" s="29">
        <v>31</v>
      </c>
      <c r="G402" s="30">
        <f t="shared" si="91"/>
        <v>1.0114632501685772E-3</v>
      </c>
      <c r="H402" s="30">
        <f t="shared" si="92"/>
        <v>1.6481252575195715E-3</v>
      </c>
      <c r="I402" s="30">
        <f t="shared" si="93"/>
        <v>3.3333333333333335E-3</v>
      </c>
      <c r="J402" s="30">
        <f t="shared" si="94"/>
        <v>1.1376146788990826E-2</v>
      </c>
      <c r="K402" s="30">
        <f t="shared" si="97"/>
        <v>2.6666666666666665</v>
      </c>
      <c r="L402" s="30">
        <f t="shared" si="98"/>
        <v>6.75</v>
      </c>
      <c r="M402" s="30">
        <f t="shared" si="95"/>
        <v>2.6972353337828725E-3</v>
      </c>
      <c r="N402" s="36">
        <f t="shared" si="96"/>
        <v>1.1124845488257108E-2</v>
      </c>
    </row>
    <row r="403" spans="1:14" x14ac:dyDescent="0.2">
      <c r="A403" s="23"/>
      <c r="B403" s="25" t="s">
        <v>370</v>
      </c>
      <c r="C403" s="35">
        <v>0</v>
      </c>
      <c r="D403" s="29">
        <v>0</v>
      </c>
      <c r="E403" s="29">
        <v>0</v>
      </c>
      <c r="F403" s="29">
        <v>0</v>
      </c>
      <c r="G403" s="30" t="str">
        <f t="shared" si="91"/>
        <v/>
      </c>
      <c r="H403" s="30" t="str">
        <f t="shared" si="92"/>
        <v/>
      </c>
      <c r="I403" s="30" t="str">
        <f t="shared" si="93"/>
        <v/>
      </c>
      <c r="J403" s="30" t="str">
        <f t="shared" si="94"/>
        <v/>
      </c>
      <c r="K403" s="30" t="str">
        <f t="shared" si="97"/>
        <v xml:space="preserve"> </v>
      </c>
      <c r="L403" s="30" t="str">
        <f t="shared" si="98"/>
        <v xml:space="preserve"> </v>
      </c>
      <c r="M403" s="30" t="str">
        <f t="shared" si="95"/>
        <v/>
      </c>
      <c r="N403" s="36" t="str">
        <f t="shared" si="96"/>
        <v/>
      </c>
    </row>
    <row r="404" spans="1:14" ht="25.5" x14ac:dyDescent="0.2">
      <c r="A404" s="23"/>
      <c r="B404" s="25" t="s">
        <v>371</v>
      </c>
      <c r="C404" s="35">
        <v>1</v>
      </c>
      <c r="D404" s="29">
        <v>1</v>
      </c>
      <c r="E404" s="29">
        <v>0</v>
      </c>
      <c r="F404" s="29">
        <v>1</v>
      </c>
      <c r="G404" s="30">
        <f t="shared" si="91"/>
        <v>3.3715441672285906E-4</v>
      </c>
      <c r="H404" s="30">
        <f t="shared" si="92"/>
        <v>4.1203131437989287E-4</v>
      </c>
      <c r="I404" s="30" t="str">
        <f t="shared" si="93"/>
        <v/>
      </c>
      <c r="J404" s="30">
        <f t="shared" si="94"/>
        <v>3.6697247706422018E-4</v>
      </c>
      <c r="K404" s="30">
        <f t="shared" si="97"/>
        <v>-1</v>
      </c>
      <c r="L404" s="30">
        <f t="shared" si="98"/>
        <v>0</v>
      </c>
      <c r="M404" s="30">
        <f t="shared" si="95"/>
        <v>-3.3715441672285906E-4</v>
      </c>
      <c r="N404" s="36">
        <f t="shared" si="96"/>
        <v>0</v>
      </c>
    </row>
    <row r="405" spans="1:14" ht="25.5" x14ac:dyDescent="0.2">
      <c r="A405" s="23"/>
      <c r="B405" s="25" t="s">
        <v>372</v>
      </c>
      <c r="C405" s="35">
        <v>19</v>
      </c>
      <c r="D405" s="29">
        <v>37</v>
      </c>
      <c r="E405" s="29">
        <v>14</v>
      </c>
      <c r="F405" s="29">
        <v>17</v>
      </c>
      <c r="G405" s="30">
        <f t="shared" si="91"/>
        <v>6.4059339177343225E-3</v>
      </c>
      <c r="H405" s="30">
        <f t="shared" si="92"/>
        <v>1.5245158632056036E-2</v>
      </c>
      <c r="I405" s="30">
        <f t="shared" si="93"/>
        <v>4.2424242424242429E-3</v>
      </c>
      <c r="J405" s="30">
        <f t="shared" si="94"/>
        <v>6.2385321100917428E-3</v>
      </c>
      <c r="K405" s="30">
        <f t="shared" si="97"/>
        <v>-0.26315789473684209</v>
      </c>
      <c r="L405" s="30">
        <f t="shared" si="98"/>
        <v>-0.54054054054054057</v>
      </c>
      <c r="M405" s="30">
        <f t="shared" si="95"/>
        <v>-1.6857720836142953E-3</v>
      </c>
      <c r="N405" s="36">
        <f t="shared" si="96"/>
        <v>-8.2406262875978579E-3</v>
      </c>
    </row>
    <row r="406" spans="1:14" x14ac:dyDescent="0.2">
      <c r="A406" s="23"/>
      <c r="B406" s="25" t="s">
        <v>373</v>
      </c>
      <c r="C406" s="35">
        <v>135</v>
      </c>
      <c r="D406" s="29">
        <v>14</v>
      </c>
      <c r="E406" s="29">
        <v>75</v>
      </c>
      <c r="F406" s="29">
        <v>5</v>
      </c>
      <c r="G406" s="30">
        <f t="shared" si="91"/>
        <v>4.5515846257585972E-2</v>
      </c>
      <c r="H406" s="30">
        <f t="shared" si="92"/>
        <v>5.7684384013185E-3</v>
      </c>
      <c r="I406" s="30">
        <f t="shared" si="93"/>
        <v>2.2727272727272728E-2</v>
      </c>
      <c r="J406" s="30">
        <f t="shared" si="94"/>
        <v>1.834862385321101E-3</v>
      </c>
      <c r="K406" s="30">
        <f t="shared" si="97"/>
        <v>-0.44444444444444442</v>
      </c>
      <c r="L406" s="30">
        <f t="shared" si="98"/>
        <v>-0.6428571428571429</v>
      </c>
      <c r="M406" s="30">
        <f t="shared" si="95"/>
        <v>-2.0229265003371542E-2</v>
      </c>
      <c r="N406" s="36">
        <f t="shared" si="96"/>
        <v>-3.708281829419036E-3</v>
      </c>
    </row>
    <row r="407" spans="1:14" x14ac:dyDescent="0.2">
      <c r="A407" s="23"/>
      <c r="B407" s="25" t="s">
        <v>374</v>
      </c>
      <c r="C407" s="35">
        <v>5</v>
      </c>
      <c r="D407" s="29">
        <v>0</v>
      </c>
      <c r="E407" s="29">
        <v>2</v>
      </c>
      <c r="F407" s="29">
        <v>0</v>
      </c>
      <c r="G407" s="30">
        <f t="shared" si="91"/>
        <v>1.6857720836142953E-3</v>
      </c>
      <c r="H407" s="30" t="str">
        <f t="shared" si="92"/>
        <v/>
      </c>
      <c r="I407" s="30">
        <f t="shared" si="93"/>
        <v>6.0606060606060606E-4</v>
      </c>
      <c r="J407" s="30" t="str">
        <f t="shared" si="94"/>
        <v/>
      </c>
      <c r="K407" s="30">
        <f t="shared" si="97"/>
        <v>-0.6</v>
      </c>
      <c r="L407" s="30" t="str">
        <f t="shared" si="98"/>
        <v xml:space="preserve"> </v>
      </c>
      <c r="M407" s="30">
        <f t="shared" si="95"/>
        <v>-1.011463250168577E-3</v>
      </c>
      <c r="N407" s="36" t="str">
        <f t="shared" si="96"/>
        <v/>
      </c>
    </row>
    <row r="408" spans="1:14" x14ac:dyDescent="0.2">
      <c r="A408" s="23"/>
      <c r="B408" s="25" t="s">
        <v>375</v>
      </c>
      <c r="C408" s="35">
        <v>35</v>
      </c>
      <c r="D408" s="29">
        <v>80</v>
      </c>
      <c r="E408" s="29">
        <v>76</v>
      </c>
      <c r="F408" s="29">
        <v>48</v>
      </c>
      <c r="G408" s="30">
        <f t="shared" si="91"/>
        <v>1.1800404585300068E-2</v>
      </c>
      <c r="H408" s="30">
        <f t="shared" si="92"/>
        <v>3.2962505150391432E-2</v>
      </c>
      <c r="I408" s="30">
        <f t="shared" si="93"/>
        <v>2.3030303030303029E-2</v>
      </c>
      <c r="J408" s="30">
        <f t="shared" si="94"/>
        <v>1.761467889908257E-2</v>
      </c>
      <c r="K408" s="30">
        <f t="shared" si="97"/>
        <v>1.1714285714285715</v>
      </c>
      <c r="L408" s="30">
        <f t="shared" si="98"/>
        <v>-0.4</v>
      </c>
      <c r="M408" s="30">
        <f t="shared" si="95"/>
        <v>1.3823331085637222E-2</v>
      </c>
      <c r="N408" s="36">
        <f t="shared" si="96"/>
        <v>-1.3185002060156574E-2</v>
      </c>
    </row>
    <row r="409" spans="1:14" x14ac:dyDescent="0.2">
      <c r="A409" s="23"/>
      <c r="B409" s="25" t="s">
        <v>376</v>
      </c>
      <c r="C409" s="35">
        <v>2</v>
      </c>
      <c r="D409" s="29">
        <v>0</v>
      </c>
      <c r="E409" s="29">
        <v>1</v>
      </c>
      <c r="F409" s="29">
        <v>0</v>
      </c>
      <c r="G409" s="30">
        <f t="shared" si="91"/>
        <v>6.7430883344571813E-4</v>
      </c>
      <c r="H409" s="30" t="str">
        <f t="shared" si="92"/>
        <v/>
      </c>
      <c r="I409" s="30">
        <f t="shared" si="93"/>
        <v>3.0303030303030303E-4</v>
      </c>
      <c r="J409" s="30" t="str">
        <f t="shared" si="94"/>
        <v/>
      </c>
      <c r="K409" s="30">
        <f t="shared" si="97"/>
        <v>-0.5</v>
      </c>
      <c r="L409" s="30" t="str">
        <f t="shared" si="98"/>
        <v xml:space="preserve"> </v>
      </c>
      <c r="M409" s="30">
        <f t="shared" si="95"/>
        <v>-3.3715441672285906E-4</v>
      </c>
      <c r="N409" s="36" t="str">
        <f t="shared" si="96"/>
        <v/>
      </c>
    </row>
    <row r="410" spans="1:14" x14ac:dyDescent="0.2">
      <c r="A410" s="23"/>
      <c r="B410" s="25" t="s">
        <v>377</v>
      </c>
      <c r="C410" s="35">
        <v>8</v>
      </c>
      <c r="D410" s="29">
        <v>7</v>
      </c>
      <c r="E410" s="29">
        <v>4</v>
      </c>
      <c r="F410" s="29">
        <v>5</v>
      </c>
      <c r="G410" s="30">
        <f t="shared" si="91"/>
        <v>2.6972353337828725E-3</v>
      </c>
      <c r="H410" s="30">
        <f t="shared" si="92"/>
        <v>2.88421920065925E-3</v>
      </c>
      <c r="I410" s="30">
        <f t="shared" si="93"/>
        <v>1.2121212121212121E-3</v>
      </c>
      <c r="J410" s="30">
        <f t="shared" si="94"/>
        <v>1.834862385321101E-3</v>
      </c>
      <c r="K410" s="30">
        <f t="shared" si="97"/>
        <v>-0.5</v>
      </c>
      <c r="L410" s="30">
        <f t="shared" si="98"/>
        <v>-0.2857142857142857</v>
      </c>
      <c r="M410" s="30">
        <f t="shared" si="95"/>
        <v>-1.3486176668914363E-3</v>
      </c>
      <c r="N410" s="36">
        <f t="shared" si="96"/>
        <v>-8.2406262875978564E-4</v>
      </c>
    </row>
    <row r="411" spans="1:14" x14ac:dyDescent="0.2">
      <c r="A411" s="23"/>
      <c r="B411" s="25" t="s">
        <v>378</v>
      </c>
      <c r="C411" s="35">
        <v>0</v>
      </c>
      <c r="D411" s="29">
        <v>3</v>
      </c>
      <c r="E411" s="29">
        <v>0</v>
      </c>
      <c r="F411" s="29">
        <v>2</v>
      </c>
      <c r="G411" s="30" t="str">
        <f t="shared" si="91"/>
        <v/>
      </c>
      <c r="H411" s="30">
        <f t="shared" si="92"/>
        <v>1.2360939431396785E-3</v>
      </c>
      <c r="I411" s="30" t="str">
        <f t="shared" si="93"/>
        <v/>
      </c>
      <c r="J411" s="30">
        <f t="shared" si="94"/>
        <v>7.3394495412844036E-4</v>
      </c>
      <c r="K411" s="30" t="str">
        <f t="shared" si="97"/>
        <v xml:space="preserve"> </v>
      </c>
      <c r="L411" s="30">
        <f t="shared" si="98"/>
        <v>-0.33333333333333331</v>
      </c>
      <c r="M411" s="30" t="str">
        <f t="shared" si="95"/>
        <v/>
      </c>
      <c r="N411" s="36">
        <f t="shared" si="96"/>
        <v>-4.1203131437989282E-4</v>
      </c>
    </row>
    <row r="412" spans="1:14" x14ac:dyDescent="0.2">
      <c r="A412" s="23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23"/>
      <c r="B413" s="25" t="s">
        <v>380</v>
      </c>
      <c r="C413" s="35">
        <v>107</v>
      </c>
      <c r="D413" s="29">
        <v>7</v>
      </c>
      <c r="E413" s="29">
        <v>75</v>
      </c>
      <c r="F413" s="29">
        <v>9</v>
      </c>
      <c r="G413" s="30">
        <f t="shared" si="91"/>
        <v>3.6075522589345918E-2</v>
      </c>
      <c r="H413" s="30">
        <f t="shared" si="92"/>
        <v>2.88421920065925E-3</v>
      </c>
      <c r="I413" s="30">
        <f t="shared" si="93"/>
        <v>2.2727272727272728E-2</v>
      </c>
      <c r="J413" s="30">
        <f t="shared" si="94"/>
        <v>3.3027522935779817E-3</v>
      </c>
      <c r="K413" s="30">
        <f t="shared" si="97"/>
        <v>-0.29906542056074764</v>
      </c>
      <c r="L413" s="30">
        <f t="shared" si="98"/>
        <v>0.2857142857142857</v>
      </c>
      <c r="M413" s="30">
        <f t="shared" si="95"/>
        <v>-1.0788941335131488E-2</v>
      </c>
      <c r="N413" s="36">
        <f t="shared" si="96"/>
        <v>8.2406262875978564E-4</v>
      </c>
    </row>
    <row r="414" spans="1:14" x14ac:dyDescent="0.2">
      <c r="A414" s="23"/>
      <c r="B414" s="25" t="s">
        <v>381</v>
      </c>
      <c r="C414" s="35">
        <v>0</v>
      </c>
      <c r="D414" s="29">
        <v>0</v>
      </c>
      <c r="E414" s="29">
        <v>0</v>
      </c>
      <c r="F414" s="29">
        <v>0</v>
      </c>
      <c r="G414" s="30" t="str">
        <f t="shared" si="91"/>
        <v/>
      </c>
      <c r="H414" s="30" t="str">
        <f t="shared" si="92"/>
        <v/>
      </c>
      <c r="I414" s="30" t="str">
        <f t="shared" si="93"/>
        <v/>
      </c>
      <c r="J414" s="30" t="str">
        <f t="shared" si="94"/>
        <v/>
      </c>
      <c r="K414" s="30" t="str">
        <f t="shared" si="97"/>
        <v xml:space="preserve"> </v>
      </c>
      <c r="L414" s="30" t="str">
        <f t="shared" si="98"/>
        <v xml:space="preserve"> </v>
      </c>
      <c r="M414" s="30" t="str">
        <f t="shared" si="95"/>
        <v/>
      </c>
      <c r="N414" s="36" t="str">
        <f t="shared" si="96"/>
        <v/>
      </c>
    </row>
    <row r="415" spans="1:14" x14ac:dyDescent="0.2">
      <c r="A415" s="23"/>
      <c r="B415" s="25" t="s">
        <v>382</v>
      </c>
      <c r="C415" s="35">
        <v>0</v>
      </c>
      <c r="D415" s="29">
        <v>1</v>
      </c>
      <c r="E415" s="29">
        <v>0</v>
      </c>
      <c r="F415" s="29">
        <v>1</v>
      </c>
      <c r="G415" s="30" t="str">
        <f t="shared" si="91"/>
        <v/>
      </c>
      <c r="H415" s="30">
        <f t="shared" si="92"/>
        <v>4.1203131437989287E-4</v>
      </c>
      <c r="I415" s="30" t="str">
        <f t="shared" si="93"/>
        <v/>
      </c>
      <c r="J415" s="30">
        <f t="shared" si="94"/>
        <v>3.6697247706422018E-4</v>
      </c>
      <c r="K415" s="30" t="str">
        <f t="shared" si="97"/>
        <v xml:space="preserve"> </v>
      </c>
      <c r="L415" s="30">
        <f t="shared" si="98"/>
        <v>0</v>
      </c>
      <c r="M415" s="30" t="str">
        <f t="shared" si="95"/>
        <v/>
      </c>
      <c r="N415" s="36">
        <f t="shared" si="96"/>
        <v>0</v>
      </c>
    </row>
    <row r="416" spans="1:14" x14ac:dyDescent="0.2">
      <c r="A416" s="23"/>
      <c r="B416" s="25" t="s">
        <v>383</v>
      </c>
      <c r="C416" s="35">
        <v>3</v>
      </c>
      <c r="D416" s="29">
        <v>7</v>
      </c>
      <c r="E416" s="29">
        <v>0</v>
      </c>
      <c r="F416" s="29">
        <v>0</v>
      </c>
      <c r="G416" s="30">
        <f t="shared" si="91"/>
        <v>1.0114632501685772E-3</v>
      </c>
      <c r="H416" s="30">
        <f t="shared" si="92"/>
        <v>2.88421920065925E-3</v>
      </c>
      <c r="I416" s="30" t="str">
        <f t="shared" si="93"/>
        <v/>
      </c>
      <c r="J416" s="30" t="str">
        <f t="shared" si="94"/>
        <v/>
      </c>
      <c r="K416" s="30">
        <f t="shared" si="97"/>
        <v>-1</v>
      </c>
      <c r="L416" s="30">
        <f t="shared" si="98"/>
        <v>-1</v>
      </c>
      <c r="M416" s="30">
        <f t="shared" si="95"/>
        <v>-1.0114632501685772E-3</v>
      </c>
      <c r="N416" s="36">
        <f t="shared" si="96"/>
        <v>-2.88421920065925E-3</v>
      </c>
    </row>
    <row r="417" spans="1:14" x14ac:dyDescent="0.2">
      <c r="A417" s="23"/>
      <c r="B417" s="25" t="s">
        <v>384</v>
      </c>
      <c r="C417" s="35">
        <v>0</v>
      </c>
      <c r="D417" s="29">
        <v>0</v>
      </c>
      <c r="E417" s="29">
        <v>0</v>
      </c>
      <c r="F417" s="29">
        <v>0</v>
      </c>
      <c r="G417" s="30" t="str">
        <f t="shared" si="91"/>
        <v/>
      </c>
      <c r="H417" s="30" t="str">
        <f t="shared" si="92"/>
        <v/>
      </c>
      <c r="I417" s="30" t="str">
        <f t="shared" si="93"/>
        <v/>
      </c>
      <c r="J417" s="30" t="str">
        <f t="shared" si="94"/>
        <v/>
      </c>
      <c r="K417" s="30" t="str">
        <f t="shared" si="97"/>
        <v xml:space="preserve"> </v>
      </c>
      <c r="L417" s="30" t="str">
        <f t="shared" si="98"/>
        <v xml:space="preserve"> 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23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23"/>
      <c r="B419" s="25" t="s">
        <v>386</v>
      </c>
      <c r="C419" s="35">
        <v>96</v>
      </c>
      <c r="D419" s="29">
        <v>69</v>
      </c>
      <c r="E419" s="29">
        <v>201</v>
      </c>
      <c r="F419" s="29">
        <v>150</v>
      </c>
      <c r="G419" s="30">
        <f t="shared" si="91"/>
        <v>3.2366824005394472E-2</v>
      </c>
      <c r="H419" s="30">
        <f t="shared" si="92"/>
        <v>2.843016069221261E-2</v>
      </c>
      <c r="I419" s="30">
        <f t="shared" si="93"/>
        <v>6.0909090909090906E-2</v>
      </c>
      <c r="J419" s="30">
        <f t="shared" si="94"/>
        <v>5.5045871559633031E-2</v>
      </c>
      <c r="K419" s="30">
        <f t="shared" si="97"/>
        <v>1.09375</v>
      </c>
      <c r="L419" s="30">
        <f t="shared" si="98"/>
        <v>1.173913043478261</v>
      </c>
      <c r="M419" s="30">
        <f t="shared" si="95"/>
        <v>3.5401213755900204E-2</v>
      </c>
      <c r="N419" s="36">
        <f t="shared" si="96"/>
        <v>3.3374536464771329E-2</v>
      </c>
    </row>
    <row r="420" spans="1:14" x14ac:dyDescent="0.2">
      <c r="A420" s="23"/>
      <c r="B420" s="25" t="s">
        <v>387</v>
      </c>
      <c r="C420" s="35">
        <v>0</v>
      </c>
      <c r="D420" s="29">
        <v>0</v>
      </c>
      <c r="E420" s="29">
        <v>1</v>
      </c>
      <c r="F420" s="29">
        <v>0</v>
      </c>
      <c r="G420" s="30" t="str">
        <f t="shared" si="91"/>
        <v/>
      </c>
      <c r="H420" s="30" t="str">
        <f t="shared" si="92"/>
        <v/>
      </c>
      <c r="I420" s="30">
        <f t="shared" si="93"/>
        <v>3.0303030303030303E-4</v>
      </c>
      <c r="J420" s="30" t="str">
        <f t="shared" si="94"/>
        <v/>
      </c>
      <c r="K420" s="30">
        <f t="shared" si="97"/>
        <v>1</v>
      </c>
      <c r="L420" s="30" t="str">
        <f t="shared" si="98"/>
        <v xml:space="preserve"> </v>
      </c>
      <c r="M420" s="30" t="str">
        <f t="shared" si="95"/>
        <v/>
      </c>
      <c r="N420" s="36" t="str">
        <f t="shared" si="96"/>
        <v/>
      </c>
    </row>
    <row r="421" spans="1:14" x14ac:dyDescent="0.2">
      <c r="A421" s="23"/>
      <c r="B421" s="25" t="s">
        <v>388</v>
      </c>
      <c r="C421" s="35">
        <v>0</v>
      </c>
      <c r="D421" s="29">
        <v>0</v>
      </c>
      <c r="E421" s="29">
        <v>0</v>
      </c>
      <c r="F421" s="29">
        <v>0</v>
      </c>
      <c r="G421" s="30" t="str">
        <f t="shared" si="91"/>
        <v/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 t="str">
        <f t="shared" si="97"/>
        <v xml:space="preserve"> </v>
      </c>
      <c r="L421" s="30" t="str">
        <f t="shared" si="98"/>
        <v xml:space="preserve"> 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23"/>
      <c r="B422" s="25" t="s">
        <v>389</v>
      </c>
      <c r="C422" s="35">
        <v>23</v>
      </c>
      <c r="D422" s="29">
        <v>12</v>
      </c>
      <c r="E422" s="29">
        <v>31</v>
      </c>
      <c r="F422" s="29">
        <v>12</v>
      </c>
      <c r="G422" s="30">
        <f t="shared" si="91"/>
        <v>7.7545515846257585E-3</v>
      </c>
      <c r="H422" s="30">
        <f t="shared" si="92"/>
        <v>4.944375772558714E-3</v>
      </c>
      <c r="I422" s="30">
        <f t="shared" si="93"/>
        <v>9.3939393939393937E-3</v>
      </c>
      <c r="J422" s="30">
        <f t="shared" si="94"/>
        <v>4.4036697247706426E-3</v>
      </c>
      <c r="K422" s="30">
        <f t="shared" si="97"/>
        <v>0.34782608695652173</v>
      </c>
      <c r="L422" s="30">
        <f t="shared" si="98"/>
        <v>0</v>
      </c>
      <c r="M422" s="30">
        <f t="shared" si="95"/>
        <v>2.6972353337828725E-3</v>
      </c>
      <c r="N422" s="36">
        <f t="shared" si="96"/>
        <v>0</v>
      </c>
    </row>
    <row r="423" spans="1:14" x14ac:dyDescent="0.2">
      <c r="A423" s="23"/>
      <c r="B423" s="25" t="s">
        <v>390</v>
      </c>
      <c r="C423" s="35">
        <v>60</v>
      </c>
      <c r="D423" s="29">
        <v>51</v>
      </c>
      <c r="E423" s="29">
        <v>51</v>
      </c>
      <c r="F423" s="29">
        <v>61</v>
      </c>
      <c r="G423" s="30">
        <f t="shared" si="91"/>
        <v>2.0229265003371546E-2</v>
      </c>
      <c r="H423" s="30">
        <f t="shared" si="92"/>
        <v>2.1013597033374538E-2</v>
      </c>
      <c r="I423" s="30">
        <f t="shared" si="93"/>
        <v>1.5454545454545455E-2</v>
      </c>
      <c r="J423" s="30">
        <f t="shared" si="94"/>
        <v>2.238532110091743E-2</v>
      </c>
      <c r="K423" s="30">
        <f t="shared" si="97"/>
        <v>-0.15</v>
      </c>
      <c r="L423" s="30">
        <f t="shared" si="98"/>
        <v>0.19607843137254902</v>
      </c>
      <c r="M423" s="30">
        <f t="shared" si="95"/>
        <v>-3.034389750505732E-3</v>
      </c>
      <c r="N423" s="36">
        <f t="shared" si="96"/>
        <v>4.1203131437989289E-3</v>
      </c>
    </row>
    <row r="424" spans="1:14" x14ac:dyDescent="0.2">
      <c r="A424" s="23"/>
      <c r="B424" s="25" t="s">
        <v>391</v>
      </c>
      <c r="C424" s="35">
        <v>20</v>
      </c>
      <c r="D424" s="29">
        <v>5</v>
      </c>
      <c r="E424" s="29">
        <v>12</v>
      </c>
      <c r="F424" s="29">
        <v>9</v>
      </c>
      <c r="G424" s="30">
        <f t="shared" si="91"/>
        <v>6.7430883344571811E-3</v>
      </c>
      <c r="H424" s="30">
        <f t="shared" si="92"/>
        <v>2.0601565718994645E-3</v>
      </c>
      <c r="I424" s="30">
        <f t="shared" si="93"/>
        <v>3.6363636363636364E-3</v>
      </c>
      <c r="J424" s="30">
        <f t="shared" si="94"/>
        <v>3.3027522935779817E-3</v>
      </c>
      <c r="K424" s="30">
        <f t="shared" si="97"/>
        <v>-0.4</v>
      </c>
      <c r="L424" s="30">
        <f t="shared" si="98"/>
        <v>0.8</v>
      </c>
      <c r="M424" s="30">
        <f t="shared" si="95"/>
        <v>-2.6972353337828725E-3</v>
      </c>
      <c r="N424" s="36">
        <f t="shared" si="96"/>
        <v>1.6481252575195717E-3</v>
      </c>
    </row>
    <row r="425" spans="1:14" x14ac:dyDescent="0.2">
      <c r="A425" s="23"/>
      <c r="B425" s="25" t="s">
        <v>392</v>
      </c>
      <c r="C425" s="35">
        <v>0</v>
      </c>
      <c r="D425" s="29">
        <v>0</v>
      </c>
      <c r="E425" s="29">
        <v>0</v>
      </c>
      <c r="F425" s="29">
        <v>0</v>
      </c>
      <c r="G425" s="30" t="str">
        <f t="shared" si="91"/>
        <v/>
      </c>
      <c r="H425" s="30" t="str">
        <f t="shared" si="92"/>
        <v/>
      </c>
      <c r="I425" s="30" t="str">
        <f t="shared" si="93"/>
        <v/>
      </c>
      <c r="J425" s="30" t="str">
        <f t="shared" si="94"/>
        <v/>
      </c>
      <c r="K425" s="30" t="str">
        <f t="shared" si="97"/>
        <v xml:space="preserve"> </v>
      </c>
      <c r="L425" s="30" t="str">
        <f t="shared" si="98"/>
        <v xml:space="preserve"> 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23"/>
      <c r="B426" s="25" t="s">
        <v>393</v>
      </c>
      <c r="C426" s="35">
        <v>3</v>
      </c>
      <c r="D426" s="29">
        <v>1</v>
      </c>
      <c r="E426" s="29">
        <v>4</v>
      </c>
      <c r="F426" s="29">
        <v>0</v>
      </c>
      <c r="G426" s="30">
        <f t="shared" si="91"/>
        <v>1.0114632501685772E-3</v>
      </c>
      <c r="H426" s="30">
        <f t="shared" si="92"/>
        <v>4.1203131437989287E-4</v>
      </c>
      <c r="I426" s="30">
        <f t="shared" si="93"/>
        <v>1.2121212121212121E-3</v>
      </c>
      <c r="J426" s="30" t="str">
        <f t="shared" si="94"/>
        <v/>
      </c>
      <c r="K426" s="30">
        <f t="shared" si="97"/>
        <v>0.33333333333333331</v>
      </c>
      <c r="L426" s="30">
        <f t="shared" si="98"/>
        <v>-1</v>
      </c>
      <c r="M426" s="30">
        <f t="shared" si="95"/>
        <v>3.3715441672285906E-4</v>
      </c>
      <c r="N426" s="36">
        <f t="shared" si="96"/>
        <v>-4.1203131437989287E-4</v>
      </c>
    </row>
    <row r="427" spans="1:14" ht="25.5" x14ac:dyDescent="0.2">
      <c r="A427" s="23"/>
      <c r="B427" s="25" t="s">
        <v>394</v>
      </c>
      <c r="C427" s="35">
        <v>2</v>
      </c>
      <c r="D427" s="29">
        <v>3</v>
      </c>
      <c r="E427" s="29">
        <v>1</v>
      </c>
      <c r="F427" s="29">
        <v>1</v>
      </c>
      <c r="G427" s="30">
        <f t="shared" si="91"/>
        <v>6.7430883344571813E-4</v>
      </c>
      <c r="H427" s="30">
        <f t="shared" si="92"/>
        <v>1.2360939431396785E-3</v>
      </c>
      <c r="I427" s="30">
        <f t="shared" si="93"/>
        <v>3.0303030303030303E-4</v>
      </c>
      <c r="J427" s="30">
        <f t="shared" si="94"/>
        <v>3.6697247706422018E-4</v>
      </c>
      <c r="K427" s="30">
        <f t="shared" si="97"/>
        <v>-0.5</v>
      </c>
      <c r="L427" s="30">
        <f t="shared" si="98"/>
        <v>-0.66666666666666663</v>
      </c>
      <c r="M427" s="30">
        <f t="shared" si="95"/>
        <v>-3.3715441672285906E-4</v>
      </c>
      <c r="N427" s="36">
        <f t="shared" si="96"/>
        <v>-8.2406262875978564E-4</v>
      </c>
    </row>
    <row r="428" spans="1:14" x14ac:dyDescent="0.2">
      <c r="A428" s="23"/>
      <c r="B428" s="25" t="s">
        <v>395</v>
      </c>
      <c r="C428" s="35">
        <v>9</v>
      </c>
      <c r="D428" s="29">
        <v>4</v>
      </c>
      <c r="E428" s="29">
        <v>10</v>
      </c>
      <c r="F428" s="29">
        <v>3</v>
      </c>
      <c r="G428" s="30">
        <f t="shared" si="91"/>
        <v>3.0343897505057315E-3</v>
      </c>
      <c r="H428" s="30">
        <f t="shared" si="92"/>
        <v>1.6481252575195715E-3</v>
      </c>
      <c r="I428" s="30">
        <f t="shared" si="93"/>
        <v>3.0303030303030303E-3</v>
      </c>
      <c r="J428" s="30">
        <f t="shared" si="94"/>
        <v>1.1009174311926607E-3</v>
      </c>
      <c r="K428" s="30">
        <f t="shared" si="97"/>
        <v>0.1111111111111111</v>
      </c>
      <c r="L428" s="30">
        <f t="shared" si="98"/>
        <v>-0.25</v>
      </c>
      <c r="M428" s="30">
        <f t="shared" si="95"/>
        <v>3.3715441672285906E-4</v>
      </c>
      <c r="N428" s="36">
        <f t="shared" si="96"/>
        <v>-4.1203131437989287E-4</v>
      </c>
    </row>
    <row r="429" spans="1:14" x14ac:dyDescent="0.2">
      <c r="A429" s="23"/>
      <c r="B429" s="25" t="s">
        <v>396</v>
      </c>
      <c r="C429" s="35">
        <v>50</v>
      </c>
      <c r="D429" s="29">
        <v>31</v>
      </c>
      <c r="E429" s="29">
        <v>165</v>
      </c>
      <c r="F429" s="29">
        <v>106</v>
      </c>
      <c r="G429" s="30">
        <f t="shared" si="91"/>
        <v>1.6857720836142953E-2</v>
      </c>
      <c r="H429" s="30">
        <f t="shared" si="92"/>
        <v>1.277297074577668E-2</v>
      </c>
      <c r="I429" s="30">
        <f t="shared" si="93"/>
        <v>0.05</v>
      </c>
      <c r="J429" s="30">
        <f t="shared" si="94"/>
        <v>3.8899082568807336E-2</v>
      </c>
      <c r="K429" s="30">
        <f t="shared" si="97"/>
        <v>2.2999999999999998</v>
      </c>
      <c r="L429" s="30">
        <f t="shared" si="98"/>
        <v>2.4193548387096775</v>
      </c>
      <c r="M429" s="30">
        <f t="shared" si="95"/>
        <v>3.8772757923128787E-2</v>
      </c>
      <c r="N429" s="36">
        <f t="shared" si="96"/>
        <v>3.0902348578491969E-2</v>
      </c>
    </row>
    <row r="430" spans="1:14" x14ac:dyDescent="0.2">
      <c r="A430" s="23"/>
      <c r="B430" s="25" t="s">
        <v>397</v>
      </c>
      <c r="C430" s="35">
        <v>8</v>
      </c>
      <c r="D430" s="29">
        <v>12</v>
      </c>
      <c r="E430" s="29">
        <v>15</v>
      </c>
      <c r="F430" s="29">
        <v>10</v>
      </c>
      <c r="G430" s="30">
        <f t="shared" si="91"/>
        <v>2.6972353337828725E-3</v>
      </c>
      <c r="H430" s="30">
        <f t="shared" si="92"/>
        <v>4.944375772558714E-3</v>
      </c>
      <c r="I430" s="30">
        <f t="shared" si="93"/>
        <v>4.5454545454545452E-3</v>
      </c>
      <c r="J430" s="30">
        <f t="shared" si="94"/>
        <v>3.669724770642202E-3</v>
      </c>
      <c r="K430" s="30">
        <f t="shared" si="97"/>
        <v>0.875</v>
      </c>
      <c r="L430" s="30">
        <f t="shared" si="98"/>
        <v>-0.16666666666666666</v>
      </c>
      <c r="M430" s="30">
        <f t="shared" si="95"/>
        <v>2.3600809170600135E-3</v>
      </c>
      <c r="N430" s="36">
        <f t="shared" si="96"/>
        <v>-8.2406262875978564E-4</v>
      </c>
    </row>
    <row r="431" spans="1:14" x14ac:dyDescent="0.2">
      <c r="A431" s="23"/>
      <c r="B431" s="25" t="s">
        <v>398</v>
      </c>
      <c r="C431" s="35">
        <v>0</v>
      </c>
      <c r="D431" s="29">
        <v>0</v>
      </c>
      <c r="E431" s="29">
        <v>0</v>
      </c>
      <c r="F431" s="29">
        <v>0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 t="str">
        <f t="shared" si="94"/>
        <v/>
      </c>
      <c r="K431" s="30" t="str">
        <f t="shared" si="97"/>
        <v xml:space="preserve"> </v>
      </c>
      <c r="L431" s="30" t="str">
        <f t="shared" si="98"/>
        <v xml:space="preserve"> 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23"/>
      <c r="B432" s="25" t="s">
        <v>399</v>
      </c>
      <c r="C432" s="35">
        <v>1</v>
      </c>
      <c r="D432" s="29">
        <v>0</v>
      </c>
      <c r="E432" s="29">
        <v>0</v>
      </c>
      <c r="F432" s="29">
        <v>0</v>
      </c>
      <c r="G432" s="30">
        <f t="shared" si="91"/>
        <v>3.3715441672285906E-4</v>
      </c>
      <c r="H432" s="30" t="str">
        <f t="shared" si="92"/>
        <v/>
      </c>
      <c r="I432" s="30" t="str">
        <f t="shared" si="93"/>
        <v/>
      </c>
      <c r="J432" s="30" t="str">
        <f t="shared" si="94"/>
        <v/>
      </c>
      <c r="K432" s="30">
        <f t="shared" si="97"/>
        <v>-1</v>
      </c>
      <c r="L432" s="30" t="str">
        <f t="shared" si="98"/>
        <v xml:space="preserve"> </v>
      </c>
      <c r="M432" s="30">
        <f t="shared" si="95"/>
        <v>-3.3715441672285906E-4</v>
      </c>
      <c r="N432" s="36" t="str">
        <f t="shared" si="96"/>
        <v/>
      </c>
    </row>
    <row r="433" spans="1:14" ht="25.5" x14ac:dyDescent="0.2">
      <c r="A433" s="23"/>
      <c r="B433" s="25" t="s">
        <v>400</v>
      </c>
      <c r="C433" s="35">
        <v>0</v>
      </c>
      <c r="D433" s="29">
        <v>1</v>
      </c>
      <c r="E433" s="29">
        <v>1</v>
      </c>
      <c r="F433" s="29">
        <v>1</v>
      </c>
      <c r="G433" s="30" t="str">
        <f t="shared" si="91"/>
        <v/>
      </c>
      <c r="H433" s="30">
        <f t="shared" si="92"/>
        <v>4.1203131437989287E-4</v>
      </c>
      <c r="I433" s="30">
        <f t="shared" si="93"/>
        <v>3.0303030303030303E-4</v>
      </c>
      <c r="J433" s="30">
        <f t="shared" si="94"/>
        <v>3.6697247706422018E-4</v>
      </c>
      <c r="K433" s="30">
        <f t="shared" si="97"/>
        <v>1</v>
      </c>
      <c r="L433" s="30">
        <f t="shared" si="98"/>
        <v>0</v>
      </c>
      <c r="M433" s="30" t="str">
        <f t="shared" si="95"/>
        <v/>
      </c>
      <c r="N433" s="36">
        <f t="shared" si="96"/>
        <v>0</v>
      </c>
    </row>
    <row r="434" spans="1:14" x14ac:dyDescent="0.2">
      <c r="A434" s="23"/>
      <c r="B434" s="25" t="s">
        <v>401</v>
      </c>
      <c r="C434" s="35">
        <v>13</v>
      </c>
      <c r="D434" s="29">
        <v>9</v>
      </c>
      <c r="E434" s="29">
        <v>20</v>
      </c>
      <c r="F434" s="29">
        <v>6</v>
      </c>
      <c r="G434" s="30">
        <f t="shared" si="91"/>
        <v>4.3830074173971676E-3</v>
      </c>
      <c r="H434" s="30">
        <f t="shared" si="92"/>
        <v>3.708281829419036E-3</v>
      </c>
      <c r="I434" s="30">
        <f t="shared" si="93"/>
        <v>6.0606060606060606E-3</v>
      </c>
      <c r="J434" s="30">
        <f t="shared" si="94"/>
        <v>2.2018348623853213E-3</v>
      </c>
      <c r="K434" s="30">
        <f t="shared" si="97"/>
        <v>0.53846153846153844</v>
      </c>
      <c r="L434" s="30">
        <f t="shared" si="98"/>
        <v>-0.33333333333333331</v>
      </c>
      <c r="M434" s="30">
        <f t="shared" si="95"/>
        <v>2.3600809170600131E-3</v>
      </c>
      <c r="N434" s="36">
        <f t="shared" si="96"/>
        <v>-1.2360939431396785E-3</v>
      </c>
    </row>
    <row r="435" spans="1:14" x14ac:dyDescent="0.2">
      <c r="A435" s="23"/>
      <c r="B435" s="25" t="s">
        <v>402</v>
      </c>
      <c r="C435" s="35">
        <v>18</v>
      </c>
      <c r="D435" s="29">
        <v>12</v>
      </c>
      <c r="E435" s="29">
        <v>20</v>
      </c>
      <c r="F435" s="29">
        <v>6</v>
      </c>
      <c r="G435" s="30">
        <f t="shared" ref="G435:G498" si="99">+IF(C435=0,"",C435/C$371)</f>
        <v>6.0687795010114631E-3</v>
      </c>
      <c r="H435" s="30">
        <f t="shared" ref="H435:H498" si="100">+IF(D435=0,"",D435/D$371)</f>
        <v>4.944375772558714E-3</v>
      </c>
      <c r="I435" s="30">
        <f t="shared" ref="I435:I498" si="101">+IF(E435=0,"",E435/E$371)</f>
        <v>6.0606060606060606E-3</v>
      </c>
      <c r="J435" s="30">
        <f t="shared" ref="J435:J498" si="102">+IF(F435=0,"",F435/F$371)</f>
        <v>2.2018348623853213E-3</v>
      </c>
      <c r="K435" s="30">
        <f t="shared" si="97"/>
        <v>0.1111111111111111</v>
      </c>
      <c r="L435" s="30">
        <f t="shared" si="98"/>
        <v>-0.5</v>
      </c>
      <c r="M435" s="30">
        <f t="shared" ref="M435:M498" si="103">+IF(OR(AND(G435=""),(K435="")),"",G435*K435)</f>
        <v>6.7430883344571813E-4</v>
      </c>
      <c r="N435" s="36">
        <f t="shared" ref="N435:N498" si="104">+IF(OR(AND(H435=""),(L435="")),"",H435*L435)</f>
        <v>-2.472187886279357E-3</v>
      </c>
    </row>
    <row r="436" spans="1:14" x14ac:dyDescent="0.2">
      <c r="A436" s="23"/>
      <c r="B436" s="25" t="s">
        <v>403</v>
      </c>
      <c r="C436" s="35">
        <v>0</v>
      </c>
      <c r="D436" s="29">
        <v>3</v>
      </c>
      <c r="E436" s="29">
        <v>2</v>
      </c>
      <c r="F436" s="29">
        <v>2</v>
      </c>
      <c r="G436" s="30" t="str">
        <f t="shared" si="99"/>
        <v/>
      </c>
      <c r="H436" s="30">
        <f t="shared" si="100"/>
        <v>1.2360939431396785E-3</v>
      </c>
      <c r="I436" s="30">
        <f t="shared" si="101"/>
        <v>6.0606060606060606E-4</v>
      </c>
      <c r="J436" s="30">
        <f t="shared" si="102"/>
        <v>7.3394495412844036E-4</v>
      </c>
      <c r="K436" s="30">
        <f t="shared" ref="K436:K499" si="105">+IF(AND(C436=0,E436=0)," ",IF(C436=0,1,IF(E436=0,-1,(E436-C436)/C436)))</f>
        <v>1</v>
      </c>
      <c r="L436" s="30">
        <f t="shared" ref="L436:L499" si="106">+IF(AND(D436=0,F436=0)," ",IF(D436=0,1,IF(F436=0,-1,(F436-D436)/D436)))</f>
        <v>-0.33333333333333331</v>
      </c>
      <c r="M436" s="30" t="str">
        <f t="shared" si="103"/>
        <v/>
      </c>
      <c r="N436" s="36">
        <f t="shared" si="104"/>
        <v>-4.1203131437989282E-4</v>
      </c>
    </row>
    <row r="437" spans="1:14" x14ac:dyDescent="0.2">
      <c r="A437" s="23"/>
      <c r="B437" s="25" t="s">
        <v>404</v>
      </c>
      <c r="C437" s="35">
        <v>88</v>
      </c>
      <c r="D437" s="29">
        <v>4</v>
      </c>
      <c r="E437" s="29">
        <v>243</v>
      </c>
      <c r="F437" s="29">
        <v>27</v>
      </c>
      <c r="G437" s="30">
        <f t="shared" si="99"/>
        <v>2.9669588671611596E-2</v>
      </c>
      <c r="H437" s="30">
        <f t="shared" si="100"/>
        <v>1.6481252575195715E-3</v>
      </c>
      <c r="I437" s="30">
        <f t="shared" si="101"/>
        <v>7.3636363636363639E-2</v>
      </c>
      <c r="J437" s="30">
        <f t="shared" si="102"/>
        <v>9.9082568807339448E-3</v>
      </c>
      <c r="K437" s="30">
        <f t="shared" si="105"/>
        <v>1.7613636363636365</v>
      </c>
      <c r="L437" s="30">
        <f t="shared" si="106"/>
        <v>5.75</v>
      </c>
      <c r="M437" s="30">
        <f t="shared" si="103"/>
        <v>5.2258934592043157E-2</v>
      </c>
      <c r="N437" s="36">
        <f t="shared" si="104"/>
        <v>9.476720230737536E-3</v>
      </c>
    </row>
    <row r="438" spans="1:14" x14ac:dyDescent="0.2">
      <c r="A438" s="23"/>
      <c r="B438" s="25" t="s">
        <v>405</v>
      </c>
      <c r="C438" s="35">
        <v>0</v>
      </c>
      <c r="D438" s="29">
        <v>0</v>
      </c>
      <c r="E438" s="29">
        <v>0</v>
      </c>
      <c r="F438" s="29">
        <v>0</v>
      </c>
      <c r="G438" s="30" t="str">
        <f t="shared" si="99"/>
        <v/>
      </c>
      <c r="H438" s="30" t="str">
        <f t="shared" si="100"/>
        <v/>
      </c>
      <c r="I438" s="30" t="str">
        <f t="shared" si="101"/>
        <v/>
      </c>
      <c r="J438" s="30" t="str">
        <f t="shared" si="102"/>
        <v/>
      </c>
      <c r="K438" s="30" t="str">
        <f t="shared" si="105"/>
        <v xml:space="preserve"> </v>
      </c>
      <c r="L438" s="30" t="str">
        <f t="shared" si="106"/>
        <v xml:space="preserve"> </v>
      </c>
      <c r="M438" s="30" t="str">
        <f t="shared" si="103"/>
        <v/>
      </c>
      <c r="N438" s="36" t="str">
        <f t="shared" si="104"/>
        <v/>
      </c>
    </row>
    <row r="439" spans="1:14" x14ac:dyDescent="0.2">
      <c r="A439" s="23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23"/>
      <c r="B440" s="25" t="s">
        <v>407</v>
      </c>
      <c r="C440" s="35">
        <v>0</v>
      </c>
      <c r="D440" s="29">
        <v>0</v>
      </c>
      <c r="E440" s="29">
        <v>1</v>
      </c>
      <c r="F440" s="29">
        <v>0</v>
      </c>
      <c r="G440" s="30" t="str">
        <f t="shared" si="99"/>
        <v/>
      </c>
      <c r="H440" s="30" t="str">
        <f t="shared" si="100"/>
        <v/>
      </c>
      <c r="I440" s="30">
        <f t="shared" si="101"/>
        <v>3.0303030303030303E-4</v>
      </c>
      <c r="J440" s="30" t="str">
        <f t="shared" si="102"/>
        <v/>
      </c>
      <c r="K440" s="30">
        <f t="shared" si="105"/>
        <v>1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23"/>
      <c r="B441" s="25" t="s">
        <v>408</v>
      </c>
      <c r="C441" s="35">
        <v>0</v>
      </c>
      <c r="D441" s="29">
        <v>0</v>
      </c>
      <c r="E441" s="29">
        <v>0</v>
      </c>
      <c r="F441" s="29">
        <v>0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23"/>
      <c r="B442" s="25" t="s">
        <v>409</v>
      </c>
      <c r="C442" s="35">
        <v>3</v>
      </c>
      <c r="D442" s="29">
        <v>5</v>
      </c>
      <c r="E442" s="29">
        <v>28</v>
      </c>
      <c r="F442" s="29">
        <v>35</v>
      </c>
      <c r="G442" s="30">
        <f t="shared" si="99"/>
        <v>1.0114632501685772E-3</v>
      </c>
      <c r="H442" s="30">
        <f t="shared" si="100"/>
        <v>2.0601565718994645E-3</v>
      </c>
      <c r="I442" s="30">
        <f t="shared" si="101"/>
        <v>8.4848484848484857E-3</v>
      </c>
      <c r="J442" s="30">
        <f t="shared" si="102"/>
        <v>1.2844036697247707E-2</v>
      </c>
      <c r="K442" s="30">
        <f t="shared" si="105"/>
        <v>8.3333333333333339</v>
      </c>
      <c r="L442" s="30">
        <f t="shared" si="106"/>
        <v>6</v>
      </c>
      <c r="M442" s="30">
        <f t="shared" si="103"/>
        <v>8.4288604180714783E-3</v>
      </c>
      <c r="N442" s="36">
        <f t="shared" si="104"/>
        <v>1.2360939431396788E-2</v>
      </c>
    </row>
    <row r="443" spans="1:14" x14ac:dyDescent="0.2">
      <c r="A443" s="23"/>
      <c r="B443" s="25" t="s">
        <v>410</v>
      </c>
      <c r="C443" s="35">
        <v>0</v>
      </c>
      <c r="D443" s="29">
        <v>0</v>
      </c>
      <c r="E443" s="29">
        <v>1</v>
      </c>
      <c r="F443" s="29">
        <v>0</v>
      </c>
      <c r="G443" s="30" t="str">
        <f t="shared" si="99"/>
        <v/>
      </c>
      <c r="H443" s="30" t="str">
        <f t="shared" si="100"/>
        <v/>
      </c>
      <c r="I443" s="30">
        <f t="shared" si="101"/>
        <v>3.0303030303030303E-4</v>
      </c>
      <c r="J443" s="30" t="str">
        <f t="shared" si="102"/>
        <v/>
      </c>
      <c r="K443" s="30">
        <f t="shared" si="105"/>
        <v>1</v>
      </c>
      <c r="L443" s="30" t="str">
        <f t="shared" si="106"/>
        <v xml:space="preserve"> </v>
      </c>
      <c r="M443" s="30" t="str">
        <f t="shared" si="103"/>
        <v/>
      </c>
      <c r="N443" s="36" t="str">
        <f t="shared" si="104"/>
        <v/>
      </c>
    </row>
    <row r="444" spans="1:14" x14ac:dyDescent="0.2">
      <c r="A444" s="23"/>
      <c r="B444" s="25" t="s">
        <v>411</v>
      </c>
      <c r="C444" s="35">
        <v>0</v>
      </c>
      <c r="D444" s="29">
        <v>0</v>
      </c>
      <c r="E444" s="29">
        <v>0</v>
      </c>
      <c r="F444" s="29">
        <v>0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 t="str">
        <f t="shared" si="106"/>
        <v xml:space="preserve"> 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23"/>
      <c r="B445" s="25" t="s">
        <v>412</v>
      </c>
      <c r="C445" s="35">
        <v>0</v>
      </c>
      <c r="D445" s="29">
        <v>2</v>
      </c>
      <c r="E445" s="29">
        <v>0</v>
      </c>
      <c r="F445" s="29">
        <v>3</v>
      </c>
      <c r="G445" s="30" t="str">
        <f t="shared" si="99"/>
        <v/>
      </c>
      <c r="H445" s="30">
        <f t="shared" si="100"/>
        <v>8.2406262875978574E-4</v>
      </c>
      <c r="I445" s="30" t="str">
        <f t="shared" si="101"/>
        <v/>
      </c>
      <c r="J445" s="30">
        <f t="shared" si="102"/>
        <v>1.1009174311926607E-3</v>
      </c>
      <c r="K445" s="30" t="str">
        <f t="shared" si="105"/>
        <v xml:space="preserve"> </v>
      </c>
      <c r="L445" s="30">
        <f t="shared" si="106"/>
        <v>0.5</v>
      </c>
      <c r="M445" s="30" t="str">
        <f t="shared" si="103"/>
        <v/>
      </c>
      <c r="N445" s="36">
        <f t="shared" si="104"/>
        <v>4.1203131437989287E-4</v>
      </c>
    </row>
    <row r="446" spans="1:14" x14ac:dyDescent="0.2">
      <c r="A446" s="23"/>
      <c r="B446" s="25" t="s">
        <v>413</v>
      </c>
      <c r="C446" s="35">
        <v>9</v>
      </c>
      <c r="D446" s="29">
        <v>99</v>
      </c>
      <c r="E446" s="29">
        <v>15</v>
      </c>
      <c r="F446" s="29">
        <v>145</v>
      </c>
      <c r="G446" s="30">
        <f t="shared" si="99"/>
        <v>3.0343897505057315E-3</v>
      </c>
      <c r="H446" s="30">
        <f t="shared" si="100"/>
        <v>4.0791100123609397E-2</v>
      </c>
      <c r="I446" s="30">
        <f t="shared" si="101"/>
        <v>4.5454545454545452E-3</v>
      </c>
      <c r="J446" s="30">
        <f t="shared" si="102"/>
        <v>5.321100917431193E-2</v>
      </c>
      <c r="K446" s="30">
        <f t="shared" si="105"/>
        <v>0.66666666666666663</v>
      </c>
      <c r="L446" s="30">
        <f t="shared" si="106"/>
        <v>0.46464646464646464</v>
      </c>
      <c r="M446" s="30">
        <f t="shared" si="103"/>
        <v>2.0229265003371541E-3</v>
      </c>
      <c r="N446" s="36">
        <f t="shared" si="104"/>
        <v>1.8953440461475072E-2</v>
      </c>
    </row>
    <row r="447" spans="1:14" ht="24" customHeight="1" x14ac:dyDescent="0.2">
      <c r="A447" s="23"/>
      <c r="B447" s="25" t="s">
        <v>414</v>
      </c>
      <c r="C447" s="35">
        <v>0</v>
      </c>
      <c r="D447" s="29">
        <v>0</v>
      </c>
      <c r="E447" s="29">
        <v>0</v>
      </c>
      <c r="F447" s="29">
        <v>0</v>
      </c>
      <c r="G447" s="30" t="str">
        <f t="shared" si="99"/>
        <v/>
      </c>
      <c r="H447" s="30" t="str">
        <f t="shared" si="100"/>
        <v/>
      </c>
      <c r="I447" s="30" t="str">
        <f t="shared" si="101"/>
        <v/>
      </c>
      <c r="J447" s="30" t="str">
        <f t="shared" si="102"/>
        <v/>
      </c>
      <c r="K447" s="30" t="str">
        <f t="shared" si="105"/>
        <v xml:space="preserve"> </v>
      </c>
      <c r="L447" s="30" t="str">
        <f t="shared" si="106"/>
        <v xml:space="preserve"> </v>
      </c>
      <c r="M447" s="30" t="str">
        <f t="shared" si="103"/>
        <v/>
      </c>
      <c r="N447" s="36" t="str">
        <f t="shared" si="104"/>
        <v/>
      </c>
    </row>
    <row r="448" spans="1:14" x14ac:dyDescent="0.2">
      <c r="A448" s="23"/>
      <c r="B448" s="25" t="s">
        <v>415</v>
      </c>
      <c r="C448" s="35">
        <v>25</v>
      </c>
      <c r="D448" s="29">
        <v>0</v>
      </c>
      <c r="E448" s="29">
        <v>10</v>
      </c>
      <c r="F448" s="29">
        <v>0</v>
      </c>
      <c r="G448" s="30">
        <f t="shared" si="99"/>
        <v>8.4288604180714766E-3</v>
      </c>
      <c r="H448" s="30" t="str">
        <f t="shared" si="100"/>
        <v/>
      </c>
      <c r="I448" s="30">
        <f t="shared" si="101"/>
        <v>3.0303030303030303E-3</v>
      </c>
      <c r="J448" s="30" t="str">
        <f t="shared" si="102"/>
        <v/>
      </c>
      <c r="K448" s="30">
        <f t="shared" si="105"/>
        <v>-0.6</v>
      </c>
      <c r="L448" s="30" t="str">
        <f t="shared" si="106"/>
        <v xml:space="preserve"> </v>
      </c>
      <c r="M448" s="30">
        <f t="shared" si="103"/>
        <v>-5.0573162508428856E-3</v>
      </c>
      <c r="N448" s="36" t="str">
        <f t="shared" si="104"/>
        <v/>
      </c>
    </row>
    <row r="449" spans="1:14" x14ac:dyDescent="0.2">
      <c r="A449" s="23"/>
      <c r="B449" s="25" t="s">
        <v>416</v>
      </c>
      <c r="C449" s="35">
        <v>12</v>
      </c>
      <c r="D449" s="29">
        <v>0</v>
      </c>
      <c r="E449" s="29">
        <v>5</v>
      </c>
      <c r="F449" s="29">
        <v>0</v>
      </c>
      <c r="G449" s="30">
        <f t="shared" si="99"/>
        <v>4.045853000674309E-3</v>
      </c>
      <c r="H449" s="30" t="str">
        <f t="shared" si="100"/>
        <v/>
      </c>
      <c r="I449" s="30">
        <f t="shared" si="101"/>
        <v>1.5151515151515152E-3</v>
      </c>
      <c r="J449" s="30" t="str">
        <f t="shared" si="102"/>
        <v/>
      </c>
      <c r="K449" s="30">
        <f t="shared" si="105"/>
        <v>-0.58333333333333337</v>
      </c>
      <c r="L449" s="30" t="str">
        <f t="shared" si="106"/>
        <v xml:space="preserve"> </v>
      </c>
      <c r="M449" s="30">
        <f t="shared" si="103"/>
        <v>-2.3600809170600139E-3</v>
      </c>
      <c r="N449" s="36" t="str">
        <f t="shared" si="104"/>
        <v/>
      </c>
    </row>
    <row r="450" spans="1:14" x14ac:dyDescent="0.2">
      <c r="A450" s="23"/>
      <c r="B450" s="25" t="s">
        <v>417</v>
      </c>
      <c r="C450" s="35">
        <v>22</v>
      </c>
      <c r="D450" s="29">
        <v>1</v>
      </c>
      <c r="E450" s="29">
        <v>17</v>
      </c>
      <c r="F450" s="29">
        <v>0</v>
      </c>
      <c r="G450" s="30">
        <f t="shared" si="99"/>
        <v>7.4173971679028991E-3</v>
      </c>
      <c r="H450" s="30">
        <f t="shared" si="100"/>
        <v>4.1203131437989287E-4</v>
      </c>
      <c r="I450" s="30">
        <f t="shared" si="101"/>
        <v>5.1515151515151517E-3</v>
      </c>
      <c r="J450" s="30" t="str">
        <f t="shared" si="102"/>
        <v/>
      </c>
      <c r="K450" s="30">
        <f t="shared" si="105"/>
        <v>-0.22727272727272727</v>
      </c>
      <c r="L450" s="30">
        <f t="shared" si="106"/>
        <v>-1</v>
      </c>
      <c r="M450" s="30">
        <f t="shared" si="103"/>
        <v>-1.6857720836142953E-3</v>
      </c>
      <c r="N450" s="36">
        <f t="shared" si="104"/>
        <v>-4.1203131437989287E-4</v>
      </c>
    </row>
    <row r="451" spans="1:14" x14ac:dyDescent="0.2">
      <c r="A451" s="23"/>
      <c r="B451" s="25" t="s">
        <v>418</v>
      </c>
      <c r="C451" s="35">
        <v>0</v>
      </c>
      <c r="D451" s="29">
        <v>0</v>
      </c>
      <c r="E451" s="29">
        <v>0</v>
      </c>
      <c r="F451" s="29">
        <v>0</v>
      </c>
      <c r="G451" s="30" t="str">
        <f t="shared" si="99"/>
        <v/>
      </c>
      <c r="H451" s="30" t="str">
        <f t="shared" si="100"/>
        <v/>
      </c>
      <c r="I451" s="30" t="str">
        <f t="shared" si="101"/>
        <v/>
      </c>
      <c r="J451" s="30" t="str">
        <f t="shared" si="102"/>
        <v/>
      </c>
      <c r="K451" s="30" t="str">
        <f t="shared" si="105"/>
        <v xml:space="preserve"> </v>
      </c>
      <c r="L451" s="30" t="str">
        <f t="shared" si="106"/>
        <v xml:space="preserve"> </v>
      </c>
      <c r="M451" s="30" t="str">
        <f t="shared" si="103"/>
        <v/>
      </c>
      <c r="N451" s="36" t="str">
        <f t="shared" si="104"/>
        <v/>
      </c>
    </row>
    <row r="452" spans="1:14" x14ac:dyDescent="0.2">
      <c r="A452" s="23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23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23"/>
      <c r="B454" s="25" t="s">
        <v>421</v>
      </c>
      <c r="C454" s="35">
        <v>7</v>
      </c>
      <c r="D454" s="29">
        <v>0</v>
      </c>
      <c r="E454" s="29">
        <v>10</v>
      </c>
      <c r="F454" s="29">
        <v>0</v>
      </c>
      <c r="G454" s="30">
        <f t="shared" si="99"/>
        <v>2.3600809170600135E-3</v>
      </c>
      <c r="H454" s="30" t="str">
        <f t="shared" si="100"/>
        <v/>
      </c>
      <c r="I454" s="30">
        <f t="shared" si="101"/>
        <v>3.0303030303030303E-3</v>
      </c>
      <c r="J454" s="30" t="str">
        <f t="shared" si="102"/>
        <v/>
      </c>
      <c r="K454" s="30">
        <f t="shared" si="105"/>
        <v>0.42857142857142855</v>
      </c>
      <c r="L454" s="30" t="str">
        <f t="shared" si="106"/>
        <v xml:space="preserve"> </v>
      </c>
      <c r="M454" s="30">
        <f t="shared" si="103"/>
        <v>1.0114632501685772E-3</v>
      </c>
      <c r="N454" s="36" t="str">
        <f t="shared" si="104"/>
        <v/>
      </c>
    </row>
    <row r="455" spans="1:14" x14ac:dyDescent="0.2">
      <c r="A455" s="23"/>
      <c r="B455" s="25" t="s">
        <v>422</v>
      </c>
      <c r="C455" s="35">
        <v>21</v>
      </c>
      <c r="D455" s="29">
        <v>0</v>
      </c>
      <c r="E455" s="29">
        <v>12</v>
      </c>
      <c r="F455" s="29">
        <v>0</v>
      </c>
      <c r="G455" s="30">
        <f t="shared" si="99"/>
        <v>7.0802427511800405E-3</v>
      </c>
      <c r="H455" s="30" t="str">
        <f t="shared" si="100"/>
        <v/>
      </c>
      <c r="I455" s="30">
        <f t="shared" si="101"/>
        <v>3.6363636363636364E-3</v>
      </c>
      <c r="J455" s="30" t="str">
        <f t="shared" si="102"/>
        <v/>
      </c>
      <c r="K455" s="30">
        <f t="shared" si="105"/>
        <v>-0.42857142857142855</v>
      </c>
      <c r="L455" s="30" t="str">
        <f t="shared" si="106"/>
        <v xml:space="preserve"> </v>
      </c>
      <c r="M455" s="30">
        <f t="shared" si="103"/>
        <v>-3.0343897505057315E-3</v>
      </c>
      <c r="N455" s="36" t="str">
        <f t="shared" si="104"/>
        <v/>
      </c>
    </row>
    <row r="456" spans="1:14" x14ac:dyDescent="0.2">
      <c r="A456" s="23"/>
      <c r="B456" s="25" t="s">
        <v>423</v>
      </c>
      <c r="C456" s="35">
        <v>2</v>
      </c>
      <c r="D456" s="29">
        <v>0</v>
      </c>
      <c r="E456" s="29">
        <v>0</v>
      </c>
      <c r="F456" s="29">
        <v>0</v>
      </c>
      <c r="G456" s="30">
        <f t="shared" si="99"/>
        <v>6.7430883344571813E-4</v>
      </c>
      <c r="H456" s="30" t="str">
        <f t="shared" si="100"/>
        <v/>
      </c>
      <c r="I456" s="30" t="str">
        <f t="shared" si="101"/>
        <v/>
      </c>
      <c r="J456" s="30" t="str">
        <f t="shared" si="102"/>
        <v/>
      </c>
      <c r="K456" s="30">
        <f t="shared" si="105"/>
        <v>-1</v>
      </c>
      <c r="L456" s="30" t="str">
        <f t="shared" si="106"/>
        <v xml:space="preserve"> </v>
      </c>
      <c r="M456" s="30">
        <f t="shared" si="103"/>
        <v>-6.7430883344571813E-4</v>
      </c>
      <c r="N456" s="36" t="str">
        <f t="shared" si="104"/>
        <v/>
      </c>
    </row>
    <row r="457" spans="1:14" x14ac:dyDescent="0.2">
      <c r="A457" s="23"/>
      <c r="B457" s="25" t="s">
        <v>424</v>
      </c>
      <c r="C457" s="35">
        <v>0</v>
      </c>
      <c r="D457" s="29">
        <v>0</v>
      </c>
      <c r="E457" s="29">
        <v>0</v>
      </c>
      <c r="F457" s="29">
        <v>0</v>
      </c>
      <c r="G457" s="30" t="str">
        <f t="shared" si="99"/>
        <v/>
      </c>
      <c r="H457" s="30" t="str">
        <f t="shared" si="100"/>
        <v/>
      </c>
      <c r="I457" s="30" t="str">
        <f t="shared" si="101"/>
        <v/>
      </c>
      <c r="J457" s="30" t="str">
        <f t="shared" si="102"/>
        <v/>
      </c>
      <c r="K457" s="30" t="str">
        <f t="shared" si="105"/>
        <v xml:space="preserve"> </v>
      </c>
      <c r="L457" s="30" t="str">
        <f t="shared" si="106"/>
        <v xml:space="preserve"> </v>
      </c>
      <c r="M457" s="30" t="str">
        <f t="shared" si="103"/>
        <v/>
      </c>
      <c r="N457" s="36" t="str">
        <f t="shared" si="104"/>
        <v/>
      </c>
    </row>
    <row r="458" spans="1:14" x14ac:dyDescent="0.2">
      <c r="A458" s="23"/>
      <c r="B458" s="25" t="s">
        <v>425</v>
      </c>
      <c r="C458" s="35">
        <v>0</v>
      </c>
      <c r="D458" s="29">
        <v>1</v>
      </c>
      <c r="E458" s="29">
        <v>0</v>
      </c>
      <c r="F458" s="29">
        <v>0</v>
      </c>
      <c r="G458" s="30" t="str">
        <f t="shared" si="99"/>
        <v/>
      </c>
      <c r="H458" s="30">
        <f t="shared" si="100"/>
        <v>4.1203131437989287E-4</v>
      </c>
      <c r="I458" s="30" t="str">
        <f t="shared" si="101"/>
        <v/>
      </c>
      <c r="J458" s="30" t="str">
        <f t="shared" si="102"/>
        <v/>
      </c>
      <c r="K458" s="30" t="str">
        <f t="shared" si="105"/>
        <v xml:space="preserve"> </v>
      </c>
      <c r="L458" s="30">
        <f t="shared" si="106"/>
        <v>-1</v>
      </c>
      <c r="M458" s="30" t="str">
        <f t="shared" si="103"/>
        <v/>
      </c>
      <c r="N458" s="36">
        <f t="shared" si="104"/>
        <v>-4.1203131437989287E-4</v>
      </c>
    </row>
    <row r="459" spans="1:14" ht="24.75" customHeight="1" x14ac:dyDescent="0.2">
      <c r="A459" s="23"/>
      <c r="B459" s="25" t="s">
        <v>426</v>
      </c>
      <c r="C459" s="35">
        <v>4</v>
      </c>
      <c r="D459" s="29">
        <v>7</v>
      </c>
      <c r="E459" s="29">
        <v>0</v>
      </c>
      <c r="F459" s="29">
        <v>1</v>
      </c>
      <c r="G459" s="30">
        <f t="shared" si="99"/>
        <v>1.3486176668914363E-3</v>
      </c>
      <c r="H459" s="30">
        <f t="shared" si="100"/>
        <v>2.88421920065925E-3</v>
      </c>
      <c r="I459" s="30" t="str">
        <f t="shared" si="101"/>
        <v/>
      </c>
      <c r="J459" s="30">
        <f t="shared" si="102"/>
        <v>3.6697247706422018E-4</v>
      </c>
      <c r="K459" s="30">
        <f t="shared" si="105"/>
        <v>-1</v>
      </c>
      <c r="L459" s="30">
        <f t="shared" si="106"/>
        <v>-0.8571428571428571</v>
      </c>
      <c r="M459" s="30">
        <f t="shared" si="103"/>
        <v>-1.3486176668914363E-3</v>
      </c>
      <c r="N459" s="36">
        <f t="shared" si="104"/>
        <v>-2.472187886279357E-3</v>
      </c>
    </row>
    <row r="460" spans="1:14" ht="25.5" x14ac:dyDescent="0.2">
      <c r="A460" s="23"/>
      <c r="B460" s="25" t="s">
        <v>427</v>
      </c>
      <c r="C460" s="35">
        <v>1</v>
      </c>
      <c r="D460" s="29">
        <v>9</v>
      </c>
      <c r="E460" s="29">
        <v>0</v>
      </c>
      <c r="F460" s="29">
        <v>12</v>
      </c>
      <c r="G460" s="30">
        <f t="shared" si="99"/>
        <v>3.3715441672285906E-4</v>
      </c>
      <c r="H460" s="30">
        <f t="shared" si="100"/>
        <v>3.708281829419036E-3</v>
      </c>
      <c r="I460" s="30" t="str">
        <f t="shared" si="101"/>
        <v/>
      </c>
      <c r="J460" s="30">
        <f t="shared" si="102"/>
        <v>4.4036697247706426E-3</v>
      </c>
      <c r="K460" s="30">
        <f t="shared" si="105"/>
        <v>-1</v>
      </c>
      <c r="L460" s="30">
        <f t="shared" si="106"/>
        <v>0.33333333333333331</v>
      </c>
      <c r="M460" s="30">
        <f t="shared" si="103"/>
        <v>-3.3715441672285906E-4</v>
      </c>
      <c r="N460" s="36">
        <f t="shared" si="104"/>
        <v>1.2360939431396785E-3</v>
      </c>
    </row>
    <row r="461" spans="1:14" x14ac:dyDescent="0.2">
      <c r="A461" s="23"/>
      <c r="B461" s="25" t="s">
        <v>428</v>
      </c>
      <c r="C461" s="35">
        <v>0</v>
      </c>
      <c r="D461" s="29">
        <v>1</v>
      </c>
      <c r="E461" s="29">
        <v>0</v>
      </c>
      <c r="F461" s="29">
        <v>1</v>
      </c>
      <c r="G461" s="30" t="str">
        <f t="shared" si="99"/>
        <v/>
      </c>
      <c r="H461" s="30">
        <f t="shared" si="100"/>
        <v>4.1203131437989287E-4</v>
      </c>
      <c r="I461" s="30" t="str">
        <f t="shared" si="101"/>
        <v/>
      </c>
      <c r="J461" s="30">
        <f t="shared" si="102"/>
        <v>3.6697247706422018E-4</v>
      </c>
      <c r="K461" s="30" t="str">
        <f t="shared" si="105"/>
        <v xml:space="preserve"> </v>
      </c>
      <c r="L461" s="30">
        <f t="shared" si="106"/>
        <v>0</v>
      </c>
      <c r="M461" s="30" t="str">
        <f t="shared" si="103"/>
        <v/>
      </c>
      <c r="N461" s="36">
        <f t="shared" si="104"/>
        <v>0</v>
      </c>
    </row>
    <row r="462" spans="1:14" ht="25.5" x14ac:dyDescent="0.2">
      <c r="A462" s="23"/>
      <c r="B462" s="25" t="s">
        <v>429</v>
      </c>
      <c r="C462" s="35">
        <v>0</v>
      </c>
      <c r="D462" s="29">
        <v>0</v>
      </c>
      <c r="E462" s="29">
        <v>1</v>
      </c>
      <c r="F462" s="29">
        <v>1</v>
      </c>
      <c r="G462" s="30" t="str">
        <f t="shared" si="99"/>
        <v/>
      </c>
      <c r="H462" s="30" t="str">
        <f t="shared" si="100"/>
        <v/>
      </c>
      <c r="I462" s="30">
        <f t="shared" si="101"/>
        <v>3.0303030303030303E-4</v>
      </c>
      <c r="J462" s="30">
        <f t="shared" si="102"/>
        <v>3.6697247706422018E-4</v>
      </c>
      <c r="K462" s="30">
        <f t="shared" si="105"/>
        <v>1</v>
      </c>
      <c r="L462" s="30">
        <f t="shared" si="106"/>
        <v>1</v>
      </c>
      <c r="M462" s="30" t="str">
        <f t="shared" si="103"/>
        <v/>
      </c>
      <c r="N462" s="36" t="str">
        <f t="shared" si="104"/>
        <v/>
      </c>
    </row>
    <row r="463" spans="1:14" ht="25.5" x14ac:dyDescent="0.2">
      <c r="A463" s="23"/>
      <c r="B463" s="25" t="s">
        <v>430</v>
      </c>
      <c r="C463" s="35">
        <v>0</v>
      </c>
      <c r="D463" s="29">
        <v>0</v>
      </c>
      <c r="E463" s="29">
        <v>0</v>
      </c>
      <c r="F463" s="29">
        <v>0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 t="str">
        <f t="shared" si="106"/>
        <v xml:space="preserve"> 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23"/>
      <c r="B464" s="25" t="s">
        <v>431</v>
      </c>
      <c r="C464" s="35">
        <v>1</v>
      </c>
      <c r="D464" s="29">
        <v>9</v>
      </c>
      <c r="E464" s="29">
        <v>3</v>
      </c>
      <c r="F464" s="29">
        <v>20</v>
      </c>
      <c r="G464" s="30">
        <f t="shared" si="99"/>
        <v>3.3715441672285906E-4</v>
      </c>
      <c r="H464" s="30">
        <f t="shared" si="100"/>
        <v>3.708281829419036E-3</v>
      </c>
      <c r="I464" s="30">
        <f t="shared" si="101"/>
        <v>9.0909090909090909E-4</v>
      </c>
      <c r="J464" s="30">
        <f t="shared" si="102"/>
        <v>7.3394495412844041E-3</v>
      </c>
      <c r="K464" s="30">
        <f t="shared" si="105"/>
        <v>2</v>
      </c>
      <c r="L464" s="30">
        <f t="shared" si="106"/>
        <v>1.2222222222222223</v>
      </c>
      <c r="M464" s="30">
        <f t="shared" si="103"/>
        <v>6.7430883344571813E-4</v>
      </c>
      <c r="N464" s="36">
        <f t="shared" si="104"/>
        <v>4.5323444581788219E-3</v>
      </c>
    </row>
    <row r="465" spans="1:14" x14ac:dyDescent="0.2">
      <c r="A465" s="23"/>
      <c r="B465" s="25" t="s">
        <v>432</v>
      </c>
      <c r="C465" s="35">
        <v>0</v>
      </c>
      <c r="D465" s="29">
        <v>1</v>
      </c>
      <c r="E465" s="29">
        <v>0</v>
      </c>
      <c r="F465" s="29">
        <v>0</v>
      </c>
      <c r="G465" s="30" t="str">
        <f t="shared" si="99"/>
        <v/>
      </c>
      <c r="H465" s="30">
        <f t="shared" si="100"/>
        <v>4.1203131437989287E-4</v>
      </c>
      <c r="I465" s="30" t="str">
        <f t="shared" si="101"/>
        <v/>
      </c>
      <c r="J465" s="30" t="str">
        <f t="shared" si="102"/>
        <v/>
      </c>
      <c r="K465" s="30" t="str">
        <f t="shared" si="105"/>
        <v xml:space="preserve"> </v>
      </c>
      <c r="L465" s="30">
        <f t="shared" si="106"/>
        <v>-1</v>
      </c>
      <c r="M465" s="30" t="str">
        <f t="shared" si="103"/>
        <v/>
      </c>
      <c r="N465" s="36">
        <f t="shared" si="104"/>
        <v>-4.1203131437989287E-4</v>
      </c>
    </row>
    <row r="466" spans="1:14" x14ac:dyDescent="0.2">
      <c r="A466" s="23"/>
      <c r="B466" s="25" t="s">
        <v>433</v>
      </c>
      <c r="C466" s="35">
        <v>0</v>
      </c>
      <c r="D466" s="29">
        <v>0</v>
      </c>
      <c r="E466" s="29">
        <v>0</v>
      </c>
      <c r="F466" s="29">
        <v>0</v>
      </c>
      <c r="G466" s="30" t="str">
        <f t="shared" si="99"/>
        <v/>
      </c>
      <c r="H466" s="30" t="str">
        <f t="shared" si="100"/>
        <v/>
      </c>
      <c r="I466" s="30" t="str">
        <f t="shared" si="101"/>
        <v/>
      </c>
      <c r="J466" s="30" t="str">
        <f t="shared" si="102"/>
        <v/>
      </c>
      <c r="K466" s="30" t="str">
        <f t="shared" si="105"/>
        <v xml:space="preserve"> </v>
      </c>
      <c r="L466" s="30" t="str">
        <f t="shared" si="106"/>
        <v xml:space="preserve"> </v>
      </c>
      <c r="M466" s="30" t="str">
        <f t="shared" si="103"/>
        <v/>
      </c>
      <c r="N466" s="36" t="str">
        <f t="shared" si="104"/>
        <v/>
      </c>
    </row>
    <row r="467" spans="1:14" x14ac:dyDescent="0.2">
      <c r="A467" s="23"/>
      <c r="B467" s="25" t="s">
        <v>434</v>
      </c>
      <c r="C467" s="35">
        <v>0</v>
      </c>
      <c r="D467" s="29">
        <v>0</v>
      </c>
      <c r="E467" s="29">
        <v>0</v>
      </c>
      <c r="F467" s="29">
        <v>1</v>
      </c>
      <c r="G467" s="30" t="str">
        <f t="shared" si="99"/>
        <v/>
      </c>
      <c r="H467" s="30" t="str">
        <f t="shared" si="100"/>
        <v/>
      </c>
      <c r="I467" s="30" t="str">
        <f t="shared" si="101"/>
        <v/>
      </c>
      <c r="J467" s="30">
        <f t="shared" si="102"/>
        <v>3.6697247706422018E-4</v>
      </c>
      <c r="K467" s="30" t="str">
        <f t="shared" si="105"/>
        <v xml:space="preserve"> </v>
      </c>
      <c r="L467" s="30">
        <f t="shared" si="106"/>
        <v>1</v>
      </c>
      <c r="M467" s="30" t="str">
        <f t="shared" si="103"/>
        <v/>
      </c>
      <c r="N467" s="36" t="str">
        <f t="shared" si="104"/>
        <v/>
      </c>
    </row>
    <row r="468" spans="1:14" x14ac:dyDescent="0.2">
      <c r="A468" s="23"/>
      <c r="B468" s="25" t="s">
        <v>435</v>
      </c>
      <c r="C468" s="35">
        <v>0</v>
      </c>
      <c r="D468" s="29">
        <v>2</v>
      </c>
      <c r="E468" s="29">
        <v>0</v>
      </c>
      <c r="F468" s="29">
        <v>0</v>
      </c>
      <c r="G468" s="30" t="str">
        <f t="shared" si="99"/>
        <v/>
      </c>
      <c r="H468" s="30">
        <f t="shared" si="100"/>
        <v>8.2406262875978574E-4</v>
      </c>
      <c r="I468" s="30" t="str">
        <f t="shared" si="101"/>
        <v/>
      </c>
      <c r="J468" s="30" t="str">
        <f t="shared" si="102"/>
        <v/>
      </c>
      <c r="K468" s="30" t="str">
        <f t="shared" si="105"/>
        <v xml:space="preserve"> </v>
      </c>
      <c r="L468" s="30">
        <f t="shared" si="106"/>
        <v>-1</v>
      </c>
      <c r="M468" s="30" t="str">
        <f t="shared" si="103"/>
        <v/>
      </c>
      <c r="N468" s="36">
        <f t="shared" si="104"/>
        <v>-8.2406262875978574E-4</v>
      </c>
    </row>
    <row r="469" spans="1:14" x14ac:dyDescent="0.2">
      <c r="A469" s="23"/>
      <c r="B469" s="25" t="s">
        <v>436</v>
      </c>
      <c r="C469" s="35">
        <v>0</v>
      </c>
      <c r="D469" s="29">
        <v>0</v>
      </c>
      <c r="E469" s="29">
        <v>0</v>
      </c>
      <c r="F469" s="29">
        <v>0</v>
      </c>
      <c r="G469" s="30" t="str">
        <f t="shared" si="99"/>
        <v/>
      </c>
      <c r="H469" s="30" t="str">
        <f t="shared" si="100"/>
        <v/>
      </c>
      <c r="I469" s="30" t="str">
        <f t="shared" si="101"/>
        <v/>
      </c>
      <c r="J469" s="30" t="str">
        <f t="shared" si="102"/>
        <v/>
      </c>
      <c r="K469" s="30" t="str">
        <f t="shared" si="105"/>
        <v xml:space="preserve"> </v>
      </c>
      <c r="L469" s="30" t="str">
        <f t="shared" si="106"/>
        <v xml:space="preserve"> </v>
      </c>
      <c r="M469" s="30" t="str">
        <f t="shared" si="103"/>
        <v/>
      </c>
      <c r="N469" s="36" t="str">
        <f t="shared" si="104"/>
        <v/>
      </c>
    </row>
    <row r="470" spans="1:14" x14ac:dyDescent="0.2">
      <c r="A470" s="23"/>
      <c r="B470" s="25" t="s">
        <v>437</v>
      </c>
      <c r="C470" s="35">
        <v>12</v>
      </c>
      <c r="D470" s="29">
        <v>27</v>
      </c>
      <c r="E470" s="29">
        <v>44</v>
      </c>
      <c r="F470" s="29">
        <v>74</v>
      </c>
      <c r="G470" s="30">
        <f t="shared" si="99"/>
        <v>4.045853000674309E-3</v>
      </c>
      <c r="H470" s="30">
        <f t="shared" si="100"/>
        <v>1.1124845488257108E-2</v>
      </c>
      <c r="I470" s="30">
        <f t="shared" si="101"/>
        <v>1.3333333333333334E-2</v>
      </c>
      <c r="J470" s="30">
        <f t="shared" si="102"/>
        <v>2.7155963302752294E-2</v>
      </c>
      <c r="K470" s="30">
        <f t="shared" si="105"/>
        <v>2.6666666666666665</v>
      </c>
      <c r="L470" s="30">
        <f t="shared" si="106"/>
        <v>1.7407407407407407</v>
      </c>
      <c r="M470" s="30">
        <f t="shared" si="103"/>
        <v>1.078894133513149E-2</v>
      </c>
      <c r="N470" s="36">
        <f t="shared" si="104"/>
        <v>1.9365471775854966E-2</v>
      </c>
    </row>
    <row r="471" spans="1:14" x14ac:dyDescent="0.2">
      <c r="A471" s="23"/>
      <c r="B471" s="25" t="s">
        <v>438</v>
      </c>
      <c r="C471" s="35">
        <v>21</v>
      </c>
      <c r="D471" s="29">
        <v>32</v>
      </c>
      <c r="E471" s="29">
        <v>16</v>
      </c>
      <c r="F471" s="29">
        <v>22</v>
      </c>
      <c r="G471" s="30">
        <f t="shared" si="99"/>
        <v>7.0802427511800405E-3</v>
      </c>
      <c r="H471" s="30">
        <f t="shared" si="100"/>
        <v>1.3185002060156572E-2</v>
      </c>
      <c r="I471" s="30">
        <f t="shared" si="101"/>
        <v>4.8484848484848485E-3</v>
      </c>
      <c r="J471" s="30">
        <f t="shared" si="102"/>
        <v>8.0733944954128438E-3</v>
      </c>
      <c r="K471" s="30">
        <f t="shared" si="105"/>
        <v>-0.23809523809523808</v>
      </c>
      <c r="L471" s="30">
        <f t="shared" si="106"/>
        <v>-0.3125</v>
      </c>
      <c r="M471" s="30">
        <f t="shared" si="103"/>
        <v>-1.6857720836142953E-3</v>
      </c>
      <c r="N471" s="36">
        <f t="shared" si="104"/>
        <v>-4.1203131437989289E-3</v>
      </c>
    </row>
    <row r="472" spans="1:14" x14ac:dyDescent="0.2">
      <c r="A472" s="23"/>
      <c r="B472" s="25" t="s">
        <v>439</v>
      </c>
      <c r="C472" s="35">
        <v>0</v>
      </c>
      <c r="D472" s="29">
        <v>1</v>
      </c>
      <c r="E472" s="29">
        <v>0</v>
      </c>
      <c r="F472" s="29">
        <v>0</v>
      </c>
      <c r="G472" s="30" t="str">
        <f t="shared" si="99"/>
        <v/>
      </c>
      <c r="H472" s="30">
        <f t="shared" si="100"/>
        <v>4.1203131437989287E-4</v>
      </c>
      <c r="I472" s="30" t="str">
        <f t="shared" si="101"/>
        <v/>
      </c>
      <c r="J472" s="30" t="str">
        <f t="shared" si="102"/>
        <v/>
      </c>
      <c r="K472" s="30" t="str">
        <f t="shared" si="105"/>
        <v xml:space="preserve"> </v>
      </c>
      <c r="L472" s="30">
        <f t="shared" si="106"/>
        <v>-1</v>
      </c>
      <c r="M472" s="30" t="str">
        <f t="shared" si="103"/>
        <v/>
      </c>
      <c r="N472" s="36">
        <f t="shared" si="104"/>
        <v>-4.1203131437989287E-4</v>
      </c>
    </row>
    <row r="473" spans="1:14" x14ac:dyDescent="0.2">
      <c r="A473" s="23"/>
      <c r="B473" s="25" t="s">
        <v>440</v>
      </c>
      <c r="C473" s="35">
        <v>0</v>
      </c>
      <c r="D473" s="29">
        <v>4</v>
      </c>
      <c r="E473" s="29">
        <v>41</v>
      </c>
      <c r="F473" s="29">
        <v>40</v>
      </c>
      <c r="G473" s="30" t="str">
        <f t="shared" si="99"/>
        <v/>
      </c>
      <c r="H473" s="30">
        <f t="shared" si="100"/>
        <v>1.6481252575195715E-3</v>
      </c>
      <c r="I473" s="30">
        <f t="shared" si="101"/>
        <v>1.2424242424242424E-2</v>
      </c>
      <c r="J473" s="30">
        <f t="shared" si="102"/>
        <v>1.4678899082568808E-2</v>
      </c>
      <c r="K473" s="30">
        <f t="shared" si="105"/>
        <v>1</v>
      </c>
      <c r="L473" s="30">
        <f t="shared" si="106"/>
        <v>9</v>
      </c>
      <c r="M473" s="30" t="str">
        <f t="shared" si="103"/>
        <v/>
      </c>
      <c r="N473" s="36">
        <f t="shared" si="104"/>
        <v>1.4833127317676144E-2</v>
      </c>
    </row>
    <row r="474" spans="1:14" x14ac:dyDescent="0.2">
      <c r="A474" s="23"/>
      <c r="B474" s="25" t="s">
        <v>441</v>
      </c>
      <c r="C474" s="35">
        <v>0</v>
      </c>
      <c r="D474" s="29">
        <v>2</v>
      </c>
      <c r="E474" s="29">
        <v>0</v>
      </c>
      <c r="F474" s="29">
        <v>0</v>
      </c>
      <c r="G474" s="30" t="str">
        <f t="shared" si="99"/>
        <v/>
      </c>
      <c r="H474" s="30">
        <f t="shared" si="100"/>
        <v>8.2406262875978574E-4</v>
      </c>
      <c r="I474" s="30" t="str">
        <f t="shared" si="101"/>
        <v/>
      </c>
      <c r="J474" s="30" t="str">
        <f t="shared" si="102"/>
        <v/>
      </c>
      <c r="K474" s="30" t="str">
        <f t="shared" si="105"/>
        <v xml:space="preserve"> </v>
      </c>
      <c r="L474" s="30">
        <f t="shared" si="106"/>
        <v>-1</v>
      </c>
      <c r="M474" s="30" t="str">
        <f t="shared" si="103"/>
        <v/>
      </c>
      <c r="N474" s="36">
        <f t="shared" si="104"/>
        <v>-8.2406262875978574E-4</v>
      </c>
    </row>
    <row r="475" spans="1:14" x14ac:dyDescent="0.2">
      <c r="A475" s="23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23"/>
      <c r="B476" s="25" t="s">
        <v>443</v>
      </c>
      <c r="C476" s="35">
        <v>1</v>
      </c>
      <c r="D476" s="29">
        <v>0</v>
      </c>
      <c r="E476" s="29">
        <v>0</v>
      </c>
      <c r="F476" s="29">
        <v>0</v>
      </c>
      <c r="G476" s="30">
        <f t="shared" si="99"/>
        <v>3.3715441672285906E-4</v>
      </c>
      <c r="H476" s="30" t="str">
        <f t="shared" si="100"/>
        <v/>
      </c>
      <c r="I476" s="30" t="str">
        <f t="shared" si="101"/>
        <v/>
      </c>
      <c r="J476" s="30" t="str">
        <f t="shared" si="102"/>
        <v/>
      </c>
      <c r="K476" s="30">
        <f t="shared" si="105"/>
        <v>-1</v>
      </c>
      <c r="L476" s="30" t="str">
        <f t="shared" si="106"/>
        <v xml:space="preserve"> </v>
      </c>
      <c r="M476" s="30">
        <f t="shared" si="103"/>
        <v>-3.3715441672285906E-4</v>
      </c>
      <c r="N476" s="36" t="str">
        <f t="shared" si="104"/>
        <v/>
      </c>
    </row>
    <row r="477" spans="1:14" x14ac:dyDescent="0.2">
      <c r="A477" s="23"/>
      <c r="B477" s="25" t="s">
        <v>444</v>
      </c>
      <c r="C477" s="35">
        <v>0</v>
      </c>
      <c r="D477" s="29">
        <v>1</v>
      </c>
      <c r="E477" s="29">
        <v>0</v>
      </c>
      <c r="F477" s="29">
        <v>0</v>
      </c>
      <c r="G477" s="30" t="str">
        <f t="shared" si="99"/>
        <v/>
      </c>
      <c r="H477" s="30">
        <f t="shared" si="100"/>
        <v>4.1203131437989287E-4</v>
      </c>
      <c r="I477" s="30" t="str">
        <f t="shared" si="101"/>
        <v/>
      </c>
      <c r="J477" s="30" t="str">
        <f t="shared" si="102"/>
        <v/>
      </c>
      <c r="K477" s="30" t="str">
        <f t="shared" si="105"/>
        <v xml:space="preserve"> </v>
      </c>
      <c r="L477" s="30">
        <f t="shared" si="106"/>
        <v>-1</v>
      </c>
      <c r="M477" s="30" t="str">
        <f t="shared" si="103"/>
        <v/>
      </c>
      <c r="N477" s="36">
        <f t="shared" si="104"/>
        <v>-4.1203131437989287E-4</v>
      </c>
    </row>
    <row r="478" spans="1:14" x14ac:dyDescent="0.2">
      <c r="A478" s="23"/>
      <c r="B478" s="25" t="s">
        <v>445</v>
      </c>
      <c r="C478" s="35">
        <v>6</v>
      </c>
      <c r="D478" s="29">
        <v>6</v>
      </c>
      <c r="E478" s="29">
        <v>14</v>
      </c>
      <c r="F478" s="29">
        <v>7</v>
      </c>
      <c r="G478" s="30">
        <f t="shared" si="99"/>
        <v>2.0229265003371545E-3</v>
      </c>
      <c r="H478" s="30">
        <f t="shared" si="100"/>
        <v>2.472187886279357E-3</v>
      </c>
      <c r="I478" s="30">
        <f t="shared" si="101"/>
        <v>4.2424242424242429E-3</v>
      </c>
      <c r="J478" s="30">
        <f t="shared" si="102"/>
        <v>2.5688073394495412E-3</v>
      </c>
      <c r="K478" s="30">
        <f t="shared" si="105"/>
        <v>1.3333333333333333</v>
      </c>
      <c r="L478" s="30">
        <f t="shared" si="106"/>
        <v>0.16666666666666666</v>
      </c>
      <c r="M478" s="30">
        <f t="shared" si="103"/>
        <v>2.6972353337828725E-3</v>
      </c>
      <c r="N478" s="36">
        <f t="shared" si="104"/>
        <v>4.1203131437989282E-4</v>
      </c>
    </row>
    <row r="479" spans="1:14" x14ac:dyDescent="0.2">
      <c r="A479" s="23"/>
      <c r="B479" s="25" t="s">
        <v>446</v>
      </c>
      <c r="C479" s="35">
        <v>0</v>
      </c>
      <c r="D479" s="29">
        <v>1</v>
      </c>
      <c r="E479" s="29">
        <v>0</v>
      </c>
      <c r="F479" s="29">
        <v>0</v>
      </c>
      <c r="G479" s="30" t="str">
        <f t="shared" si="99"/>
        <v/>
      </c>
      <c r="H479" s="30">
        <f t="shared" si="100"/>
        <v>4.1203131437989287E-4</v>
      </c>
      <c r="I479" s="30" t="str">
        <f t="shared" si="101"/>
        <v/>
      </c>
      <c r="J479" s="30" t="str">
        <f t="shared" si="102"/>
        <v/>
      </c>
      <c r="K479" s="30" t="str">
        <f t="shared" si="105"/>
        <v xml:space="preserve"> </v>
      </c>
      <c r="L479" s="30">
        <f t="shared" si="106"/>
        <v>-1</v>
      </c>
      <c r="M479" s="30" t="str">
        <f t="shared" si="103"/>
        <v/>
      </c>
      <c r="N479" s="36">
        <f t="shared" si="104"/>
        <v>-4.1203131437989287E-4</v>
      </c>
    </row>
    <row r="480" spans="1:14" x14ac:dyDescent="0.2">
      <c r="A480" s="23"/>
      <c r="B480" s="25" t="s">
        <v>447</v>
      </c>
      <c r="C480" s="35">
        <v>3</v>
      </c>
      <c r="D480" s="29">
        <v>2</v>
      </c>
      <c r="E480" s="29">
        <v>3</v>
      </c>
      <c r="F480" s="29">
        <v>4</v>
      </c>
      <c r="G480" s="30">
        <f t="shared" si="99"/>
        <v>1.0114632501685772E-3</v>
      </c>
      <c r="H480" s="30">
        <f t="shared" si="100"/>
        <v>8.2406262875978574E-4</v>
      </c>
      <c r="I480" s="30">
        <f t="shared" si="101"/>
        <v>9.0909090909090909E-4</v>
      </c>
      <c r="J480" s="30">
        <f t="shared" si="102"/>
        <v>1.4678899082568807E-3</v>
      </c>
      <c r="K480" s="30">
        <f t="shared" si="105"/>
        <v>0</v>
      </c>
      <c r="L480" s="30">
        <f t="shared" si="106"/>
        <v>1</v>
      </c>
      <c r="M480" s="30">
        <f t="shared" si="103"/>
        <v>0</v>
      </c>
      <c r="N480" s="36">
        <f t="shared" si="104"/>
        <v>8.2406262875978574E-4</v>
      </c>
    </row>
    <row r="481" spans="1:14" ht="26.25" customHeight="1" x14ac:dyDescent="0.2">
      <c r="A481" s="23"/>
      <c r="B481" s="25" t="s">
        <v>448</v>
      </c>
      <c r="C481" s="35">
        <v>0</v>
      </c>
      <c r="D481" s="29">
        <v>3</v>
      </c>
      <c r="E481" s="29">
        <v>1</v>
      </c>
      <c r="F481" s="29">
        <v>0</v>
      </c>
      <c r="G481" s="30" t="str">
        <f t="shared" si="99"/>
        <v/>
      </c>
      <c r="H481" s="30">
        <f t="shared" si="100"/>
        <v>1.2360939431396785E-3</v>
      </c>
      <c r="I481" s="30">
        <f t="shared" si="101"/>
        <v>3.0303030303030303E-4</v>
      </c>
      <c r="J481" s="30" t="str">
        <f t="shared" si="102"/>
        <v/>
      </c>
      <c r="K481" s="30">
        <f t="shared" si="105"/>
        <v>1</v>
      </c>
      <c r="L481" s="30">
        <f t="shared" si="106"/>
        <v>-1</v>
      </c>
      <c r="M481" s="30" t="str">
        <f t="shared" si="103"/>
        <v/>
      </c>
      <c r="N481" s="36">
        <f t="shared" si="104"/>
        <v>-1.2360939431396785E-3</v>
      </c>
    </row>
    <row r="482" spans="1:14" x14ac:dyDescent="0.2">
      <c r="A482" s="23"/>
      <c r="B482" s="25" t="s">
        <v>449</v>
      </c>
      <c r="C482" s="35">
        <v>0</v>
      </c>
      <c r="D482" s="29">
        <v>0</v>
      </c>
      <c r="E482" s="29">
        <v>0</v>
      </c>
      <c r="F482" s="29">
        <v>0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 t="str">
        <f t="shared" si="106"/>
        <v xml:space="preserve"> 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23"/>
      <c r="B483" s="25" t="s">
        <v>450</v>
      </c>
      <c r="C483" s="35">
        <v>1</v>
      </c>
      <c r="D483" s="29">
        <v>5</v>
      </c>
      <c r="E483" s="29">
        <v>5</v>
      </c>
      <c r="F483" s="29">
        <v>8</v>
      </c>
      <c r="G483" s="30">
        <f t="shared" si="99"/>
        <v>3.3715441672285906E-4</v>
      </c>
      <c r="H483" s="30">
        <f t="shared" si="100"/>
        <v>2.0601565718994645E-3</v>
      </c>
      <c r="I483" s="30">
        <f t="shared" si="101"/>
        <v>1.5151515151515152E-3</v>
      </c>
      <c r="J483" s="30">
        <f t="shared" si="102"/>
        <v>2.9357798165137615E-3</v>
      </c>
      <c r="K483" s="30">
        <f t="shared" si="105"/>
        <v>4</v>
      </c>
      <c r="L483" s="30">
        <f t="shared" si="106"/>
        <v>0.6</v>
      </c>
      <c r="M483" s="30">
        <f t="shared" si="103"/>
        <v>1.3486176668914363E-3</v>
      </c>
      <c r="N483" s="36">
        <f t="shared" si="104"/>
        <v>1.2360939431396787E-3</v>
      </c>
    </row>
    <row r="484" spans="1:14" x14ac:dyDescent="0.2">
      <c r="A484" s="23"/>
      <c r="B484" s="25" t="s">
        <v>451</v>
      </c>
      <c r="C484" s="35">
        <v>1</v>
      </c>
      <c r="D484" s="29">
        <v>5</v>
      </c>
      <c r="E484" s="29">
        <v>0</v>
      </c>
      <c r="F484" s="29">
        <v>4</v>
      </c>
      <c r="G484" s="30">
        <f t="shared" si="99"/>
        <v>3.3715441672285906E-4</v>
      </c>
      <c r="H484" s="30">
        <f t="shared" si="100"/>
        <v>2.0601565718994645E-3</v>
      </c>
      <c r="I484" s="30" t="str">
        <f t="shared" si="101"/>
        <v/>
      </c>
      <c r="J484" s="30">
        <f t="shared" si="102"/>
        <v>1.4678899082568807E-3</v>
      </c>
      <c r="K484" s="30">
        <f t="shared" si="105"/>
        <v>-1</v>
      </c>
      <c r="L484" s="30">
        <f t="shared" si="106"/>
        <v>-0.2</v>
      </c>
      <c r="M484" s="30">
        <f t="shared" si="103"/>
        <v>-3.3715441672285906E-4</v>
      </c>
      <c r="N484" s="36">
        <f t="shared" si="104"/>
        <v>-4.1203131437989293E-4</v>
      </c>
    </row>
    <row r="485" spans="1:14" x14ac:dyDescent="0.2">
      <c r="A485" s="23"/>
      <c r="B485" s="25" t="s">
        <v>452</v>
      </c>
      <c r="C485" s="35">
        <v>1</v>
      </c>
      <c r="D485" s="29">
        <v>4</v>
      </c>
      <c r="E485" s="29">
        <v>20</v>
      </c>
      <c r="F485" s="29">
        <v>29</v>
      </c>
      <c r="G485" s="30">
        <f t="shared" si="99"/>
        <v>3.3715441672285906E-4</v>
      </c>
      <c r="H485" s="30">
        <f t="shared" si="100"/>
        <v>1.6481252575195715E-3</v>
      </c>
      <c r="I485" s="30">
        <f t="shared" si="101"/>
        <v>6.0606060606060606E-3</v>
      </c>
      <c r="J485" s="30">
        <f t="shared" si="102"/>
        <v>1.0642201834862385E-2</v>
      </c>
      <c r="K485" s="30">
        <f t="shared" si="105"/>
        <v>19</v>
      </c>
      <c r="L485" s="30">
        <f t="shared" si="106"/>
        <v>6.25</v>
      </c>
      <c r="M485" s="30">
        <f t="shared" si="103"/>
        <v>6.4059339177343225E-3</v>
      </c>
      <c r="N485" s="36">
        <f t="shared" si="104"/>
        <v>1.0300782859497322E-2</v>
      </c>
    </row>
    <row r="486" spans="1:14" ht="25.5" x14ac:dyDescent="0.2">
      <c r="A486" s="23"/>
      <c r="B486" s="25" t="s">
        <v>453</v>
      </c>
      <c r="C486" s="35">
        <v>1</v>
      </c>
      <c r="D486" s="29">
        <v>3</v>
      </c>
      <c r="E486" s="29">
        <v>3</v>
      </c>
      <c r="F486" s="29">
        <v>9</v>
      </c>
      <c r="G486" s="30">
        <f t="shared" si="99"/>
        <v>3.3715441672285906E-4</v>
      </c>
      <c r="H486" s="30">
        <f t="shared" si="100"/>
        <v>1.2360939431396785E-3</v>
      </c>
      <c r="I486" s="30">
        <f t="shared" si="101"/>
        <v>9.0909090909090909E-4</v>
      </c>
      <c r="J486" s="30">
        <f t="shared" si="102"/>
        <v>3.3027522935779817E-3</v>
      </c>
      <c r="K486" s="30">
        <f t="shared" si="105"/>
        <v>2</v>
      </c>
      <c r="L486" s="30">
        <f t="shared" si="106"/>
        <v>2</v>
      </c>
      <c r="M486" s="30">
        <f t="shared" si="103"/>
        <v>6.7430883344571813E-4</v>
      </c>
      <c r="N486" s="36">
        <f t="shared" si="104"/>
        <v>2.472187886279357E-3</v>
      </c>
    </row>
    <row r="487" spans="1:14" ht="25.5" x14ac:dyDescent="0.2">
      <c r="A487" s="23"/>
      <c r="B487" s="25" t="s">
        <v>454</v>
      </c>
      <c r="C487" s="35">
        <v>0</v>
      </c>
      <c r="D487" s="29">
        <v>0</v>
      </c>
      <c r="E487" s="29">
        <v>0</v>
      </c>
      <c r="F487" s="29">
        <v>0</v>
      </c>
      <c r="G487" s="30" t="str">
        <f t="shared" si="99"/>
        <v/>
      </c>
      <c r="H487" s="30" t="str">
        <f t="shared" si="100"/>
        <v/>
      </c>
      <c r="I487" s="30" t="str">
        <f t="shared" si="101"/>
        <v/>
      </c>
      <c r="J487" s="30" t="str">
        <f t="shared" si="102"/>
        <v/>
      </c>
      <c r="K487" s="30" t="str">
        <f t="shared" si="105"/>
        <v xml:space="preserve"> </v>
      </c>
      <c r="L487" s="30" t="str">
        <f t="shared" si="106"/>
        <v xml:space="preserve"> </v>
      </c>
      <c r="M487" s="30" t="str">
        <f t="shared" si="103"/>
        <v/>
      </c>
      <c r="N487" s="36" t="str">
        <f t="shared" si="104"/>
        <v/>
      </c>
    </row>
    <row r="488" spans="1:14" ht="25.5" x14ac:dyDescent="0.2">
      <c r="A488" s="23"/>
      <c r="B488" s="25" t="s">
        <v>455</v>
      </c>
      <c r="C488" s="35">
        <v>0</v>
      </c>
      <c r="D488" s="29">
        <v>0</v>
      </c>
      <c r="E488" s="29">
        <v>0</v>
      </c>
      <c r="F488" s="29">
        <v>0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23"/>
      <c r="B489" s="25" t="s">
        <v>456</v>
      </c>
      <c r="C489" s="35">
        <v>5</v>
      </c>
      <c r="D489" s="29">
        <v>5</v>
      </c>
      <c r="E489" s="29">
        <v>0</v>
      </c>
      <c r="F489" s="29">
        <v>7</v>
      </c>
      <c r="G489" s="30">
        <f t="shared" si="99"/>
        <v>1.6857720836142953E-3</v>
      </c>
      <c r="H489" s="30">
        <f t="shared" si="100"/>
        <v>2.0601565718994645E-3</v>
      </c>
      <c r="I489" s="30" t="str">
        <f t="shared" si="101"/>
        <v/>
      </c>
      <c r="J489" s="30">
        <f t="shared" si="102"/>
        <v>2.5688073394495412E-3</v>
      </c>
      <c r="K489" s="30">
        <f t="shared" si="105"/>
        <v>-1</v>
      </c>
      <c r="L489" s="30">
        <f t="shared" si="106"/>
        <v>0.4</v>
      </c>
      <c r="M489" s="30">
        <f t="shared" si="103"/>
        <v>-1.6857720836142953E-3</v>
      </c>
      <c r="N489" s="36">
        <f t="shared" si="104"/>
        <v>8.2406262875978585E-4</v>
      </c>
    </row>
    <row r="490" spans="1:14" ht="25.5" x14ac:dyDescent="0.2">
      <c r="A490" s="23"/>
      <c r="B490" s="25" t="s">
        <v>457</v>
      </c>
      <c r="C490" s="35">
        <v>0</v>
      </c>
      <c r="D490" s="29">
        <v>0</v>
      </c>
      <c r="E490" s="29">
        <v>0</v>
      </c>
      <c r="F490" s="29">
        <v>0</v>
      </c>
      <c r="G490" s="30" t="str">
        <f t="shared" si="99"/>
        <v/>
      </c>
      <c r="H490" s="30" t="str">
        <f t="shared" si="100"/>
        <v/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 t="str">
        <f t="shared" si="106"/>
        <v xml:space="preserve"> </v>
      </c>
      <c r="M490" s="30" t="str">
        <f t="shared" si="103"/>
        <v/>
      </c>
      <c r="N490" s="36" t="str">
        <f t="shared" si="104"/>
        <v/>
      </c>
    </row>
    <row r="491" spans="1:14" x14ac:dyDescent="0.2">
      <c r="A491" s="23"/>
      <c r="B491" s="25" t="s">
        <v>458</v>
      </c>
      <c r="C491" s="35">
        <v>0</v>
      </c>
      <c r="D491" s="29">
        <v>0</v>
      </c>
      <c r="E491" s="29">
        <v>0</v>
      </c>
      <c r="F491" s="29">
        <v>1</v>
      </c>
      <c r="G491" s="30" t="str">
        <f t="shared" si="99"/>
        <v/>
      </c>
      <c r="H491" s="30" t="str">
        <f t="shared" si="100"/>
        <v/>
      </c>
      <c r="I491" s="30" t="str">
        <f t="shared" si="101"/>
        <v/>
      </c>
      <c r="J491" s="30">
        <f t="shared" si="102"/>
        <v>3.6697247706422018E-4</v>
      </c>
      <c r="K491" s="30" t="str">
        <f t="shared" si="105"/>
        <v xml:space="preserve"> </v>
      </c>
      <c r="L491" s="30">
        <f t="shared" si="106"/>
        <v>1</v>
      </c>
      <c r="M491" s="30" t="str">
        <f t="shared" si="103"/>
        <v/>
      </c>
      <c r="N491" s="36" t="str">
        <f t="shared" si="104"/>
        <v/>
      </c>
    </row>
    <row r="492" spans="1:14" x14ac:dyDescent="0.2">
      <c r="A492" s="23"/>
      <c r="B492" s="25" t="s">
        <v>459</v>
      </c>
      <c r="C492" s="35">
        <v>0</v>
      </c>
      <c r="D492" s="29">
        <v>3</v>
      </c>
      <c r="E492" s="29">
        <v>0</v>
      </c>
      <c r="F492" s="29">
        <v>0</v>
      </c>
      <c r="G492" s="30" t="str">
        <f t="shared" si="99"/>
        <v/>
      </c>
      <c r="H492" s="30">
        <f t="shared" si="100"/>
        <v>1.2360939431396785E-3</v>
      </c>
      <c r="I492" s="30" t="str">
        <f t="shared" si="101"/>
        <v/>
      </c>
      <c r="J492" s="30" t="str">
        <f t="shared" si="102"/>
        <v/>
      </c>
      <c r="K492" s="30" t="str">
        <f t="shared" si="105"/>
        <v xml:space="preserve"> </v>
      </c>
      <c r="L492" s="30">
        <f t="shared" si="106"/>
        <v>-1</v>
      </c>
      <c r="M492" s="30" t="str">
        <f t="shared" si="103"/>
        <v/>
      </c>
      <c r="N492" s="36">
        <f t="shared" si="104"/>
        <v>-1.2360939431396785E-3</v>
      </c>
    </row>
    <row r="493" spans="1:14" x14ac:dyDescent="0.2">
      <c r="A493" s="23"/>
      <c r="B493" s="25" t="s">
        <v>460</v>
      </c>
      <c r="C493" s="35">
        <v>1</v>
      </c>
      <c r="D493" s="29">
        <v>21</v>
      </c>
      <c r="E493" s="29">
        <v>1</v>
      </c>
      <c r="F493" s="29">
        <v>13</v>
      </c>
      <c r="G493" s="30">
        <f t="shared" si="99"/>
        <v>3.3715441672285906E-4</v>
      </c>
      <c r="H493" s="30">
        <f t="shared" si="100"/>
        <v>8.65265760197775E-3</v>
      </c>
      <c r="I493" s="30">
        <f t="shared" si="101"/>
        <v>3.0303030303030303E-4</v>
      </c>
      <c r="J493" s="30">
        <f t="shared" si="102"/>
        <v>4.7706422018348625E-3</v>
      </c>
      <c r="K493" s="30">
        <f t="shared" si="105"/>
        <v>0</v>
      </c>
      <c r="L493" s="30">
        <f t="shared" si="106"/>
        <v>-0.38095238095238093</v>
      </c>
      <c r="M493" s="30">
        <f t="shared" si="103"/>
        <v>0</v>
      </c>
      <c r="N493" s="36">
        <f t="shared" si="104"/>
        <v>-3.2962505150391425E-3</v>
      </c>
    </row>
    <row r="494" spans="1:14" x14ac:dyDescent="0.2">
      <c r="A494" s="23"/>
      <c r="B494" s="25" t="s">
        <v>461</v>
      </c>
      <c r="C494" s="35">
        <v>0</v>
      </c>
      <c r="D494" s="29">
        <v>2</v>
      </c>
      <c r="E494" s="29">
        <v>0</v>
      </c>
      <c r="F494" s="29">
        <v>3</v>
      </c>
      <c r="G494" s="30" t="str">
        <f t="shared" si="99"/>
        <v/>
      </c>
      <c r="H494" s="30">
        <f t="shared" si="100"/>
        <v>8.2406262875978574E-4</v>
      </c>
      <c r="I494" s="30" t="str">
        <f t="shared" si="101"/>
        <v/>
      </c>
      <c r="J494" s="30">
        <f t="shared" si="102"/>
        <v>1.1009174311926607E-3</v>
      </c>
      <c r="K494" s="30" t="str">
        <f t="shared" si="105"/>
        <v xml:space="preserve"> </v>
      </c>
      <c r="L494" s="30">
        <f t="shared" si="106"/>
        <v>0.5</v>
      </c>
      <c r="M494" s="30" t="str">
        <f t="shared" si="103"/>
        <v/>
      </c>
      <c r="N494" s="36">
        <f t="shared" si="104"/>
        <v>4.1203131437989287E-4</v>
      </c>
    </row>
    <row r="495" spans="1:14" x14ac:dyDescent="0.2">
      <c r="A495" s="23"/>
      <c r="B495" s="25" t="s">
        <v>462</v>
      </c>
      <c r="C495" s="35">
        <v>0</v>
      </c>
      <c r="D495" s="29">
        <v>1</v>
      </c>
      <c r="E495" s="29">
        <v>0</v>
      </c>
      <c r="F495" s="29">
        <v>1</v>
      </c>
      <c r="G495" s="30" t="str">
        <f t="shared" si="99"/>
        <v/>
      </c>
      <c r="H495" s="30">
        <f t="shared" si="100"/>
        <v>4.1203131437989287E-4</v>
      </c>
      <c r="I495" s="30" t="str">
        <f t="shared" si="101"/>
        <v/>
      </c>
      <c r="J495" s="30">
        <f t="shared" si="102"/>
        <v>3.6697247706422018E-4</v>
      </c>
      <c r="K495" s="30" t="str">
        <f t="shared" si="105"/>
        <v xml:space="preserve"> </v>
      </c>
      <c r="L495" s="30">
        <f t="shared" si="106"/>
        <v>0</v>
      </c>
      <c r="M495" s="30" t="str">
        <f t="shared" si="103"/>
        <v/>
      </c>
      <c r="N495" s="36">
        <f t="shared" si="104"/>
        <v>0</v>
      </c>
    </row>
    <row r="496" spans="1:14" x14ac:dyDescent="0.2">
      <c r="A496" s="23"/>
      <c r="B496" s="25" t="s">
        <v>463</v>
      </c>
      <c r="C496" s="35">
        <v>0</v>
      </c>
      <c r="D496" s="29">
        <v>0</v>
      </c>
      <c r="E496" s="29">
        <v>0</v>
      </c>
      <c r="F496" s="29">
        <v>0</v>
      </c>
      <c r="G496" s="30" t="str">
        <f t="shared" si="99"/>
        <v/>
      </c>
      <c r="H496" s="30" t="str">
        <f t="shared" si="100"/>
        <v/>
      </c>
      <c r="I496" s="30" t="str">
        <f t="shared" si="101"/>
        <v/>
      </c>
      <c r="J496" s="30" t="str">
        <f t="shared" si="102"/>
        <v/>
      </c>
      <c r="K496" s="30" t="str">
        <f t="shared" si="105"/>
        <v xml:space="preserve"> </v>
      </c>
      <c r="L496" s="30" t="str">
        <f t="shared" si="106"/>
        <v xml:space="preserve"> </v>
      </c>
      <c r="M496" s="30" t="str">
        <f t="shared" si="103"/>
        <v/>
      </c>
      <c r="N496" s="36" t="str">
        <f t="shared" si="104"/>
        <v/>
      </c>
    </row>
    <row r="497" spans="1:14" x14ac:dyDescent="0.2">
      <c r="A497" s="23"/>
      <c r="B497" s="25" t="s">
        <v>464</v>
      </c>
      <c r="C497" s="35">
        <v>0</v>
      </c>
      <c r="D497" s="29">
        <v>1</v>
      </c>
      <c r="E497" s="29">
        <v>0</v>
      </c>
      <c r="F497" s="29">
        <v>2</v>
      </c>
      <c r="G497" s="30" t="str">
        <f t="shared" si="99"/>
        <v/>
      </c>
      <c r="H497" s="30">
        <f t="shared" si="100"/>
        <v>4.1203131437989287E-4</v>
      </c>
      <c r="I497" s="30" t="str">
        <f t="shared" si="101"/>
        <v/>
      </c>
      <c r="J497" s="30">
        <f t="shared" si="102"/>
        <v>7.3394495412844036E-4</v>
      </c>
      <c r="K497" s="30" t="str">
        <f t="shared" si="105"/>
        <v xml:space="preserve"> </v>
      </c>
      <c r="L497" s="30">
        <f t="shared" si="106"/>
        <v>1</v>
      </c>
      <c r="M497" s="30" t="str">
        <f t="shared" si="103"/>
        <v/>
      </c>
      <c r="N497" s="36">
        <f t="shared" si="104"/>
        <v>4.1203131437989287E-4</v>
      </c>
    </row>
    <row r="498" spans="1:14" x14ac:dyDescent="0.2">
      <c r="A498" s="23"/>
      <c r="B498" s="25" t="s">
        <v>465</v>
      </c>
      <c r="C498" s="35">
        <v>0</v>
      </c>
      <c r="D498" s="29">
        <v>3</v>
      </c>
      <c r="E498" s="29">
        <v>0</v>
      </c>
      <c r="F498" s="29">
        <v>1</v>
      </c>
      <c r="G498" s="30" t="str">
        <f t="shared" si="99"/>
        <v/>
      </c>
      <c r="H498" s="30">
        <f t="shared" si="100"/>
        <v>1.2360939431396785E-3</v>
      </c>
      <c r="I498" s="30" t="str">
        <f t="shared" si="101"/>
        <v/>
      </c>
      <c r="J498" s="30">
        <f t="shared" si="102"/>
        <v>3.6697247706422018E-4</v>
      </c>
      <c r="K498" s="30" t="str">
        <f t="shared" si="105"/>
        <v xml:space="preserve"> </v>
      </c>
      <c r="L498" s="30">
        <f t="shared" si="106"/>
        <v>-0.66666666666666663</v>
      </c>
      <c r="M498" s="30" t="str">
        <f t="shared" si="103"/>
        <v/>
      </c>
      <c r="N498" s="36">
        <f t="shared" si="104"/>
        <v>-8.2406262875978564E-4</v>
      </c>
    </row>
    <row r="499" spans="1:14" x14ac:dyDescent="0.2">
      <c r="A499" s="23"/>
      <c r="B499" s="25" t="s">
        <v>466</v>
      </c>
      <c r="C499" s="35">
        <v>1</v>
      </c>
      <c r="D499" s="29">
        <v>58</v>
      </c>
      <c r="E499" s="29">
        <v>5</v>
      </c>
      <c r="F499" s="29">
        <v>31</v>
      </c>
      <c r="G499" s="30">
        <f t="shared" ref="G499:G562" si="107">+IF(C499=0,"",C499/C$371)</f>
        <v>3.3715441672285906E-4</v>
      </c>
      <c r="H499" s="30">
        <f t="shared" ref="H499:H562" si="108">+IF(D499=0,"",D499/D$371)</f>
        <v>2.3897816234033788E-2</v>
      </c>
      <c r="I499" s="30">
        <f t="shared" ref="I499:I562" si="109">+IF(E499=0,"",E499/E$371)</f>
        <v>1.5151515151515152E-3</v>
      </c>
      <c r="J499" s="30">
        <f t="shared" ref="J499:J562" si="110">+IF(F499=0,"",F499/F$371)</f>
        <v>1.1376146788990826E-2</v>
      </c>
      <c r="K499" s="30">
        <f t="shared" si="105"/>
        <v>4</v>
      </c>
      <c r="L499" s="30">
        <f t="shared" si="106"/>
        <v>-0.46551724137931033</v>
      </c>
      <c r="M499" s="30">
        <f t="shared" ref="M499:M562" si="111">+IF(OR(AND(G499=""),(K499="")),"",G499*K499)</f>
        <v>1.3486176668914363E-3</v>
      </c>
      <c r="N499" s="36">
        <f t="shared" ref="N499:N562" si="112">+IF(OR(AND(H499=""),(L499="")),"",H499*L499)</f>
        <v>-1.1124845488257108E-2</v>
      </c>
    </row>
    <row r="500" spans="1:14" x14ac:dyDescent="0.2">
      <c r="A500" s="23"/>
      <c r="B500" s="25" t="s">
        <v>467</v>
      </c>
      <c r="C500" s="35">
        <v>0</v>
      </c>
      <c r="D500" s="29">
        <v>0</v>
      </c>
      <c r="E500" s="29">
        <v>0</v>
      </c>
      <c r="F500" s="29">
        <v>0</v>
      </c>
      <c r="G500" s="30" t="str">
        <f t="shared" si="107"/>
        <v/>
      </c>
      <c r="H500" s="30" t="str">
        <f t="shared" si="108"/>
        <v/>
      </c>
      <c r="I500" s="30" t="str">
        <f t="shared" si="109"/>
        <v/>
      </c>
      <c r="J500" s="30" t="str">
        <f t="shared" si="110"/>
        <v/>
      </c>
      <c r="K500" s="30" t="str">
        <f t="shared" ref="K500:K563" si="113">+IF(AND(C500=0,E500=0)," ",IF(C500=0,1,IF(E500=0,-1,(E500-C500)/C500)))</f>
        <v xml:space="preserve"> </v>
      </c>
      <c r="L500" s="30" t="str">
        <f t="shared" ref="L500:L563" si="114">+IF(AND(D500=0,F500=0)," ",IF(D500=0,1,IF(F500=0,-1,(F500-D500)/D500)))</f>
        <v xml:space="preserve"> </v>
      </c>
      <c r="M500" s="30" t="str">
        <f t="shared" si="111"/>
        <v/>
      </c>
      <c r="N500" s="36" t="str">
        <f t="shared" si="112"/>
        <v/>
      </c>
    </row>
    <row r="501" spans="1:14" x14ac:dyDescent="0.2">
      <c r="A501" s="23"/>
      <c r="B501" s="25" t="s">
        <v>468</v>
      </c>
      <c r="C501" s="35">
        <v>0</v>
      </c>
      <c r="D501" s="29">
        <v>0</v>
      </c>
      <c r="E501" s="29">
        <v>0</v>
      </c>
      <c r="F501" s="29">
        <v>1</v>
      </c>
      <c r="G501" s="30" t="str">
        <f t="shared" si="107"/>
        <v/>
      </c>
      <c r="H501" s="30" t="str">
        <f t="shared" si="108"/>
        <v/>
      </c>
      <c r="I501" s="30" t="str">
        <f t="shared" si="109"/>
        <v/>
      </c>
      <c r="J501" s="30">
        <f t="shared" si="110"/>
        <v>3.6697247706422018E-4</v>
      </c>
      <c r="K501" s="30" t="str">
        <f t="shared" si="113"/>
        <v xml:space="preserve"> </v>
      </c>
      <c r="L501" s="30">
        <f t="shared" si="114"/>
        <v>1</v>
      </c>
      <c r="M501" s="30" t="str">
        <f t="shared" si="111"/>
        <v/>
      </c>
      <c r="N501" s="36" t="str">
        <f t="shared" si="112"/>
        <v/>
      </c>
    </row>
    <row r="502" spans="1:14" x14ac:dyDescent="0.2">
      <c r="A502" s="23"/>
      <c r="B502" s="25" t="s">
        <v>469</v>
      </c>
      <c r="C502" s="35">
        <v>0</v>
      </c>
      <c r="D502" s="29">
        <v>0</v>
      </c>
      <c r="E502" s="29">
        <v>0</v>
      </c>
      <c r="F502" s="29">
        <v>0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23"/>
      <c r="B503" s="25" t="s">
        <v>470</v>
      </c>
      <c r="C503" s="35">
        <v>0</v>
      </c>
      <c r="D503" s="29">
        <v>0</v>
      </c>
      <c r="E503" s="29">
        <v>0</v>
      </c>
      <c r="F503" s="29">
        <v>0</v>
      </c>
      <c r="G503" s="30" t="str">
        <f t="shared" si="107"/>
        <v/>
      </c>
      <c r="H503" s="30" t="str">
        <f t="shared" si="108"/>
        <v/>
      </c>
      <c r="I503" s="30" t="str">
        <f t="shared" si="109"/>
        <v/>
      </c>
      <c r="J503" s="30" t="str">
        <f t="shared" si="110"/>
        <v/>
      </c>
      <c r="K503" s="30" t="str">
        <f t="shared" si="113"/>
        <v xml:space="preserve"> </v>
      </c>
      <c r="L503" s="30" t="str">
        <f t="shared" si="114"/>
        <v xml:space="preserve"> </v>
      </c>
      <c r="M503" s="30" t="str">
        <f t="shared" si="111"/>
        <v/>
      </c>
      <c r="N503" s="36" t="str">
        <f t="shared" si="112"/>
        <v/>
      </c>
    </row>
    <row r="504" spans="1:14" x14ac:dyDescent="0.2">
      <c r="A504" s="23"/>
      <c r="B504" s="25" t="s">
        <v>471</v>
      </c>
      <c r="C504" s="35">
        <v>0</v>
      </c>
      <c r="D504" s="29">
        <v>1</v>
      </c>
      <c r="E504" s="29">
        <v>0</v>
      </c>
      <c r="F504" s="29">
        <v>1</v>
      </c>
      <c r="G504" s="30" t="str">
        <f t="shared" si="107"/>
        <v/>
      </c>
      <c r="H504" s="30">
        <f t="shared" si="108"/>
        <v>4.1203131437989287E-4</v>
      </c>
      <c r="I504" s="30" t="str">
        <f t="shared" si="109"/>
        <v/>
      </c>
      <c r="J504" s="30">
        <f t="shared" si="110"/>
        <v>3.6697247706422018E-4</v>
      </c>
      <c r="K504" s="30" t="str">
        <f t="shared" si="113"/>
        <v xml:space="preserve"> </v>
      </c>
      <c r="L504" s="30">
        <f t="shared" si="114"/>
        <v>0</v>
      </c>
      <c r="M504" s="30" t="str">
        <f t="shared" si="111"/>
        <v/>
      </c>
      <c r="N504" s="36">
        <f t="shared" si="112"/>
        <v>0</v>
      </c>
    </row>
    <row r="505" spans="1:14" x14ac:dyDescent="0.2">
      <c r="A505" s="23"/>
      <c r="B505" s="25" t="s">
        <v>472</v>
      </c>
      <c r="C505" s="35">
        <v>0</v>
      </c>
      <c r="D505" s="29">
        <v>0</v>
      </c>
      <c r="E505" s="29">
        <v>0</v>
      </c>
      <c r="F505" s="29">
        <v>0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 t="str">
        <f t="shared" si="114"/>
        <v xml:space="preserve"> 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23"/>
      <c r="B506" s="25" t="s">
        <v>473</v>
      </c>
      <c r="C506" s="35">
        <v>0</v>
      </c>
      <c r="D506" s="29">
        <v>0</v>
      </c>
      <c r="E506" s="29">
        <v>0</v>
      </c>
      <c r="F506" s="29">
        <v>1</v>
      </c>
      <c r="G506" s="30" t="str">
        <f t="shared" si="107"/>
        <v/>
      </c>
      <c r="H506" s="30" t="str">
        <f t="shared" si="108"/>
        <v/>
      </c>
      <c r="I506" s="30" t="str">
        <f t="shared" si="109"/>
        <v/>
      </c>
      <c r="J506" s="30">
        <f t="shared" si="110"/>
        <v>3.6697247706422018E-4</v>
      </c>
      <c r="K506" s="30" t="str">
        <f t="shared" si="113"/>
        <v xml:space="preserve"> </v>
      </c>
      <c r="L506" s="30">
        <f t="shared" si="114"/>
        <v>1</v>
      </c>
      <c r="M506" s="30" t="str">
        <f t="shared" si="111"/>
        <v/>
      </c>
      <c r="N506" s="36" t="str">
        <f t="shared" si="112"/>
        <v/>
      </c>
    </row>
    <row r="507" spans="1:14" x14ac:dyDescent="0.2">
      <c r="A507" s="23"/>
      <c r="B507" s="25" t="s">
        <v>474</v>
      </c>
      <c r="C507" s="35">
        <v>169</v>
      </c>
      <c r="D507" s="29">
        <v>122</v>
      </c>
      <c r="E507" s="29">
        <v>1</v>
      </c>
      <c r="F507" s="29">
        <v>15</v>
      </c>
      <c r="G507" s="30">
        <f t="shared" si="107"/>
        <v>5.6979096426163181E-2</v>
      </c>
      <c r="H507" s="30">
        <f t="shared" si="108"/>
        <v>5.0267820354346932E-2</v>
      </c>
      <c r="I507" s="30">
        <f t="shared" si="109"/>
        <v>3.0303030303030303E-4</v>
      </c>
      <c r="J507" s="30">
        <f t="shared" si="110"/>
        <v>5.5045871559633031E-3</v>
      </c>
      <c r="K507" s="30">
        <f t="shared" si="113"/>
        <v>-0.99408284023668636</v>
      </c>
      <c r="L507" s="30">
        <f t="shared" si="114"/>
        <v>-0.87704918032786883</v>
      </c>
      <c r="M507" s="30">
        <f t="shared" si="111"/>
        <v>-5.6641942009440317E-2</v>
      </c>
      <c r="N507" s="36">
        <f t="shared" si="112"/>
        <v>-4.4087350638648534E-2</v>
      </c>
    </row>
    <row r="508" spans="1:14" ht="25.5" x14ac:dyDescent="0.2">
      <c r="A508" s="23"/>
      <c r="B508" s="25" t="s">
        <v>475</v>
      </c>
      <c r="C508" s="35">
        <v>1</v>
      </c>
      <c r="D508" s="29">
        <v>0</v>
      </c>
      <c r="E508" s="29">
        <v>21</v>
      </c>
      <c r="F508" s="29">
        <v>4</v>
      </c>
      <c r="G508" s="30">
        <f t="shared" si="107"/>
        <v>3.3715441672285906E-4</v>
      </c>
      <c r="H508" s="30" t="str">
        <f t="shared" si="108"/>
        <v/>
      </c>
      <c r="I508" s="30">
        <f t="shared" si="109"/>
        <v>6.3636363636363638E-3</v>
      </c>
      <c r="J508" s="30">
        <f t="shared" si="110"/>
        <v>1.4678899082568807E-3</v>
      </c>
      <c r="K508" s="30">
        <f t="shared" si="113"/>
        <v>20</v>
      </c>
      <c r="L508" s="30">
        <f t="shared" si="114"/>
        <v>1</v>
      </c>
      <c r="M508" s="30">
        <f t="shared" si="111"/>
        <v>6.7430883344571811E-3</v>
      </c>
      <c r="N508" s="36" t="str">
        <f t="shared" si="112"/>
        <v/>
      </c>
    </row>
    <row r="509" spans="1:14" x14ac:dyDescent="0.2">
      <c r="A509" s="23"/>
      <c r="B509" s="25" t="s">
        <v>476</v>
      </c>
      <c r="C509" s="35">
        <v>2</v>
      </c>
      <c r="D509" s="29">
        <v>9</v>
      </c>
      <c r="E509" s="29">
        <v>9</v>
      </c>
      <c r="F509" s="29">
        <v>9</v>
      </c>
      <c r="G509" s="30">
        <f t="shared" si="107"/>
        <v>6.7430883344571813E-4</v>
      </c>
      <c r="H509" s="30">
        <f t="shared" si="108"/>
        <v>3.708281829419036E-3</v>
      </c>
      <c r="I509" s="30">
        <f t="shared" si="109"/>
        <v>2.7272727272727275E-3</v>
      </c>
      <c r="J509" s="30">
        <f t="shared" si="110"/>
        <v>3.3027522935779817E-3</v>
      </c>
      <c r="K509" s="30">
        <f t="shared" si="113"/>
        <v>3.5</v>
      </c>
      <c r="L509" s="30">
        <f t="shared" si="114"/>
        <v>0</v>
      </c>
      <c r="M509" s="30">
        <f t="shared" si="111"/>
        <v>2.3600809170600135E-3</v>
      </c>
      <c r="N509" s="36">
        <f t="shared" si="112"/>
        <v>0</v>
      </c>
    </row>
    <row r="510" spans="1:14" x14ac:dyDescent="0.2">
      <c r="A510" s="23"/>
      <c r="B510" s="25" t="s">
        <v>477</v>
      </c>
      <c r="C510" s="35">
        <v>0</v>
      </c>
      <c r="D510" s="29">
        <v>0</v>
      </c>
      <c r="E510" s="29">
        <v>0</v>
      </c>
      <c r="F510" s="29">
        <v>0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 t="str">
        <f t="shared" si="110"/>
        <v/>
      </c>
      <c r="K510" s="30" t="str">
        <f t="shared" si="113"/>
        <v xml:space="preserve"> </v>
      </c>
      <c r="L510" s="30" t="str">
        <f t="shared" si="114"/>
        <v xml:space="preserve"> 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23"/>
      <c r="B511" s="25" t="s">
        <v>478</v>
      </c>
      <c r="C511" s="35">
        <v>0</v>
      </c>
      <c r="D511" s="29">
        <v>0</v>
      </c>
      <c r="E511" s="29">
        <v>0</v>
      </c>
      <c r="F511" s="29">
        <v>0</v>
      </c>
      <c r="G511" s="30" t="str">
        <f t="shared" si="107"/>
        <v/>
      </c>
      <c r="H511" s="30" t="str">
        <f t="shared" si="108"/>
        <v/>
      </c>
      <c r="I511" s="30" t="str">
        <f t="shared" si="109"/>
        <v/>
      </c>
      <c r="J511" s="30" t="str">
        <f t="shared" si="110"/>
        <v/>
      </c>
      <c r="K511" s="30" t="str">
        <f t="shared" si="113"/>
        <v xml:space="preserve"> </v>
      </c>
      <c r="L511" s="30" t="str">
        <f t="shared" si="114"/>
        <v xml:space="preserve"> </v>
      </c>
      <c r="M511" s="30" t="str">
        <f t="shared" si="111"/>
        <v/>
      </c>
      <c r="N511" s="36" t="str">
        <f t="shared" si="112"/>
        <v/>
      </c>
    </row>
    <row r="512" spans="1:14" x14ac:dyDescent="0.2">
      <c r="A512" s="23"/>
      <c r="B512" s="25" t="s">
        <v>479</v>
      </c>
      <c r="C512" s="35">
        <v>1</v>
      </c>
      <c r="D512" s="29">
        <v>21</v>
      </c>
      <c r="E512" s="29">
        <v>0</v>
      </c>
      <c r="F512" s="29">
        <v>2</v>
      </c>
      <c r="G512" s="30">
        <f t="shared" si="107"/>
        <v>3.3715441672285906E-4</v>
      </c>
      <c r="H512" s="30">
        <f t="shared" si="108"/>
        <v>8.65265760197775E-3</v>
      </c>
      <c r="I512" s="30" t="str">
        <f t="shared" si="109"/>
        <v/>
      </c>
      <c r="J512" s="30">
        <f t="shared" si="110"/>
        <v>7.3394495412844036E-4</v>
      </c>
      <c r="K512" s="30">
        <f t="shared" si="113"/>
        <v>-1</v>
      </c>
      <c r="L512" s="30">
        <f t="shared" si="114"/>
        <v>-0.90476190476190477</v>
      </c>
      <c r="M512" s="30">
        <f t="shared" si="111"/>
        <v>-3.3715441672285906E-4</v>
      </c>
      <c r="N512" s="36">
        <f t="shared" si="112"/>
        <v>-7.828594973217964E-3</v>
      </c>
    </row>
    <row r="513" spans="1:14" x14ac:dyDescent="0.2">
      <c r="A513" s="23"/>
      <c r="B513" s="25" t="s">
        <v>480</v>
      </c>
      <c r="C513" s="35">
        <v>0</v>
      </c>
      <c r="D513" s="29">
        <v>2</v>
      </c>
      <c r="E513" s="29">
        <v>0</v>
      </c>
      <c r="F513" s="29">
        <v>0</v>
      </c>
      <c r="G513" s="30" t="str">
        <f t="shared" si="107"/>
        <v/>
      </c>
      <c r="H513" s="30">
        <f t="shared" si="108"/>
        <v>8.2406262875978574E-4</v>
      </c>
      <c r="I513" s="30" t="str">
        <f t="shared" si="109"/>
        <v/>
      </c>
      <c r="J513" s="30" t="str">
        <f t="shared" si="110"/>
        <v/>
      </c>
      <c r="K513" s="30" t="str">
        <f t="shared" si="113"/>
        <v xml:space="preserve"> </v>
      </c>
      <c r="L513" s="30">
        <f t="shared" si="114"/>
        <v>-1</v>
      </c>
      <c r="M513" s="30" t="str">
        <f t="shared" si="111"/>
        <v/>
      </c>
      <c r="N513" s="36">
        <f t="shared" si="112"/>
        <v>-8.2406262875978574E-4</v>
      </c>
    </row>
    <row r="514" spans="1:14" x14ac:dyDescent="0.2">
      <c r="A514" s="23"/>
      <c r="B514" s="25" t="s">
        <v>481</v>
      </c>
      <c r="C514" s="35">
        <v>0</v>
      </c>
      <c r="D514" s="29">
        <v>4</v>
      </c>
      <c r="E514" s="29">
        <v>0</v>
      </c>
      <c r="F514" s="29">
        <v>2</v>
      </c>
      <c r="G514" s="30" t="str">
        <f t="shared" si="107"/>
        <v/>
      </c>
      <c r="H514" s="30">
        <f t="shared" si="108"/>
        <v>1.6481252575195715E-3</v>
      </c>
      <c r="I514" s="30" t="str">
        <f t="shared" si="109"/>
        <v/>
      </c>
      <c r="J514" s="30">
        <f t="shared" si="110"/>
        <v>7.3394495412844036E-4</v>
      </c>
      <c r="K514" s="30" t="str">
        <f t="shared" si="113"/>
        <v xml:space="preserve"> </v>
      </c>
      <c r="L514" s="30">
        <f t="shared" si="114"/>
        <v>-0.5</v>
      </c>
      <c r="M514" s="30" t="str">
        <f t="shared" si="111"/>
        <v/>
      </c>
      <c r="N514" s="36">
        <f t="shared" si="112"/>
        <v>-8.2406262875978574E-4</v>
      </c>
    </row>
    <row r="515" spans="1:14" x14ac:dyDescent="0.2">
      <c r="A515" s="23"/>
      <c r="B515" s="25" t="s">
        <v>482</v>
      </c>
      <c r="C515" s="35">
        <v>0</v>
      </c>
      <c r="D515" s="29">
        <v>0</v>
      </c>
      <c r="E515" s="29">
        <v>0</v>
      </c>
      <c r="F515" s="29">
        <v>1</v>
      </c>
      <c r="G515" s="30" t="str">
        <f t="shared" si="107"/>
        <v/>
      </c>
      <c r="H515" s="30" t="str">
        <f t="shared" si="108"/>
        <v/>
      </c>
      <c r="I515" s="30" t="str">
        <f t="shared" si="109"/>
        <v/>
      </c>
      <c r="J515" s="30">
        <f t="shared" si="110"/>
        <v>3.6697247706422018E-4</v>
      </c>
      <c r="K515" s="30" t="str">
        <f t="shared" si="113"/>
        <v xml:space="preserve"> </v>
      </c>
      <c r="L515" s="30">
        <f t="shared" si="114"/>
        <v>1</v>
      </c>
      <c r="M515" s="30" t="str">
        <f t="shared" si="111"/>
        <v/>
      </c>
      <c r="N515" s="36" t="str">
        <f t="shared" si="112"/>
        <v/>
      </c>
    </row>
    <row r="516" spans="1:14" x14ac:dyDescent="0.2">
      <c r="A516" s="23"/>
      <c r="B516" s="25" t="s">
        <v>483</v>
      </c>
      <c r="C516" s="35">
        <v>0</v>
      </c>
      <c r="D516" s="29">
        <v>2</v>
      </c>
      <c r="E516" s="29">
        <v>0</v>
      </c>
      <c r="F516" s="29">
        <v>1</v>
      </c>
      <c r="G516" s="30" t="str">
        <f t="shared" si="107"/>
        <v/>
      </c>
      <c r="H516" s="30">
        <f t="shared" si="108"/>
        <v>8.2406262875978574E-4</v>
      </c>
      <c r="I516" s="30" t="str">
        <f t="shared" si="109"/>
        <v/>
      </c>
      <c r="J516" s="30">
        <f t="shared" si="110"/>
        <v>3.6697247706422018E-4</v>
      </c>
      <c r="K516" s="30" t="str">
        <f t="shared" si="113"/>
        <v xml:space="preserve"> </v>
      </c>
      <c r="L516" s="30">
        <f t="shared" si="114"/>
        <v>-0.5</v>
      </c>
      <c r="M516" s="30" t="str">
        <f t="shared" si="111"/>
        <v/>
      </c>
      <c r="N516" s="36">
        <f t="shared" si="112"/>
        <v>-4.1203131437989287E-4</v>
      </c>
    </row>
    <row r="517" spans="1:14" x14ac:dyDescent="0.2">
      <c r="A517" s="23"/>
      <c r="B517" s="25" t="s">
        <v>484</v>
      </c>
      <c r="C517" s="35">
        <v>0</v>
      </c>
      <c r="D517" s="29">
        <v>4</v>
      </c>
      <c r="E517" s="29">
        <v>0</v>
      </c>
      <c r="F517" s="29">
        <v>4</v>
      </c>
      <c r="G517" s="30" t="str">
        <f t="shared" si="107"/>
        <v/>
      </c>
      <c r="H517" s="30">
        <f t="shared" si="108"/>
        <v>1.6481252575195715E-3</v>
      </c>
      <c r="I517" s="30" t="str">
        <f t="shared" si="109"/>
        <v/>
      </c>
      <c r="J517" s="30">
        <f t="shared" si="110"/>
        <v>1.4678899082568807E-3</v>
      </c>
      <c r="K517" s="30" t="str">
        <f t="shared" si="113"/>
        <v xml:space="preserve"> </v>
      </c>
      <c r="L517" s="30">
        <f t="shared" si="114"/>
        <v>0</v>
      </c>
      <c r="M517" s="30" t="str">
        <f t="shared" si="111"/>
        <v/>
      </c>
      <c r="N517" s="36">
        <f t="shared" si="112"/>
        <v>0</v>
      </c>
    </row>
    <row r="518" spans="1:14" x14ac:dyDescent="0.2">
      <c r="A518" s="23"/>
      <c r="B518" s="25" t="s">
        <v>485</v>
      </c>
      <c r="C518" s="35">
        <v>3</v>
      </c>
      <c r="D518" s="29">
        <v>32</v>
      </c>
      <c r="E518" s="29">
        <v>0</v>
      </c>
      <c r="F518" s="29">
        <v>12</v>
      </c>
      <c r="G518" s="30">
        <f t="shared" si="107"/>
        <v>1.0114632501685772E-3</v>
      </c>
      <c r="H518" s="30">
        <f t="shared" si="108"/>
        <v>1.3185002060156572E-2</v>
      </c>
      <c r="I518" s="30" t="str">
        <f t="shared" si="109"/>
        <v/>
      </c>
      <c r="J518" s="30">
        <f t="shared" si="110"/>
        <v>4.4036697247706426E-3</v>
      </c>
      <c r="K518" s="30">
        <f t="shared" si="113"/>
        <v>-1</v>
      </c>
      <c r="L518" s="30">
        <f t="shared" si="114"/>
        <v>-0.625</v>
      </c>
      <c r="M518" s="30">
        <f t="shared" si="111"/>
        <v>-1.0114632501685772E-3</v>
      </c>
      <c r="N518" s="36">
        <f t="shared" si="112"/>
        <v>-8.2406262875978579E-3</v>
      </c>
    </row>
    <row r="519" spans="1:14" ht="24.75" customHeight="1" x14ac:dyDescent="0.2">
      <c r="A519" s="23"/>
      <c r="B519" s="25" t="s">
        <v>486</v>
      </c>
      <c r="C519" s="35">
        <v>0</v>
      </c>
      <c r="D519" s="29">
        <v>0</v>
      </c>
      <c r="E519" s="29">
        <v>0</v>
      </c>
      <c r="F519" s="29">
        <v>0</v>
      </c>
      <c r="G519" s="30" t="str">
        <f t="shared" si="107"/>
        <v/>
      </c>
      <c r="H519" s="30" t="str">
        <f t="shared" si="108"/>
        <v/>
      </c>
      <c r="I519" s="30" t="str">
        <f t="shared" si="109"/>
        <v/>
      </c>
      <c r="J519" s="30" t="str">
        <f t="shared" si="110"/>
        <v/>
      </c>
      <c r="K519" s="30" t="str">
        <f t="shared" si="113"/>
        <v xml:space="preserve"> </v>
      </c>
      <c r="L519" s="30" t="str">
        <f t="shared" si="114"/>
        <v xml:space="preserve"> 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23"/>
      <c r="B520" s="25" t="s">
        <v>487</v>
      </c>
      <c r="C520" s="35">
        <v>1</v>
      </c>
      <c r="D520" s="29">
        <v>0</v>
      </c>
      <c r="E520" s="29">
        <v>0</v>
      </c>
      <c r="F520" s="29">
        <v>0</v>
      </c>
      <c r="G520" s="30">
        <f t="shared" si="107"/>
        <v>3.3715441672285906E-4</v>
      </c>
      <c r="H520" s="30" t="str">
        <f t="shared" si="108"/>
        <v/>
      </c>
      <c r="I520" s="30" t="str">
        <f t="shared" si="109"/>
        <v/>
      </c>
      <c r="J520" s="30" t="str">
        <f t="shared" si="110"/>
        <v/>
      </c>
      <c r="K520" s="30">
        <f t="shared" si="113"/>
        <v>-1</v>
      </c>
      <c r="L520" s="30" t="str">
        <f t="shared" si="114"/>
        <v xml:space="preserve"> </v>
      </c>
      <c r="M520" s="30">
        <f t="shared" si="111"/>
        <v>-3.3715441672285906E-4</v>
      </c>
      <c r="N520" s="36" t="str">
        <f t="shared" si="112"/>
        <v/>
      </c>
    </row>
    <row r="521" spans="1:14" ht="24.75" customHeight="1" x14ac:dyDescent="0.2">
      <c r="A521" s="23"/>
      <c r="B521" s="25" t="s">
        <v>488</v>
      </c>
      <c r="C521" s="35">
        <v>0</v>
      </c>
      <c r="D521" s="29">
        <v>0</v>
      </c>
      <c r="E521" s="29">
        <v>0</v>
      </c>
      <c r="F521" s="29">
        <v>0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 t="str">
        <f t="shared" si="114"/>
        <v xml:space="preserve"> 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23"/>
      <c r="B522" s="25" t="s">
        <v>489</v>
      </c>
      <c r="C522" s="35">
        <v>0</v>
      </c>
      <c r="D522" s="29">
        <v>0</v>
      </c>
      <c r="E522" s="29">
        <v>0</v>
      </c>
      <c r="F522" s="29">
        <v>0</v>
      </c>
      <c r="G522" s="30" t="str">
        <f t="shared" si="107"/>
        <v/>
      </c>
      <c r="H522" s="30" t="str">
        <f t="shared" si="108"/>
        <v/>
      </c>
      <c r="I522" s="30" t="str">
        <f t="shared" si="109"/>
        <v/>
      </c>
      <c r="J522" s="30" t="str">
        <f t="shared" si="110"/>
        <v/>
      </c>
      <c r="K522" s="30" t="str">
        <f t="shared" si="113"/>
        <v xml:space="preserve"> </v>
      </c>
      <c r="L522" s="30" t="str">
        <f t="shared" si="114"/>
        <v xml:space="preserve"> </v>
      </c>
      <c r="M522" s="30" t="str">
        <f t="shared" si="111"/>
        <v/>
      </c>
      <c r="N522" s="36" t="str">
        <f t="shared" si="112"/>
        <v/>
      </c>
    </row>
    <row r="523" spans="1:14" x14ac:dyDescent="0.2">
      <c r="A523" s="23"/>
      <c r="B523" s="25" t="s">
        <v>490</v>
      </c>
      <c r="C523" s="35">
        <v>0</v>
      </c>
      <c r="D523" s="29">
        <v>1</v>
      </c>
      <c r="E523" s="29">
        <v>0</v>
      </c>
      <c r="F523" s="29">
        <v>0</v>
      </c>
      <c r="G523" s="30" t="str">
        <f t="shared" si="107"/>
        <v/>
      </c>
      <c r="H523" s="30">
        <f t="shared" si="108"/>
        <v>4.1203131437989287E-4</v>
      </c>
      <c r="I523" s="30" t="str">
        <f t="shared" si="109"/>
        <v/>
      </c>
      <c r="J523" s="30" t="str">
        <f t="shared" si="110"/>
        <v/>
      </c>
      <c r="K523" s="30" t="str">
        <f t="shared" si="113"/>
        <v xml:space="preserve"> </v>
      </c>
      <c r="L523" s="30">
        <f t="shared" si="114"/>
        <v>-1</v>
      </c>
      <c r="M523" s="30" t="str">
        <f t="shared" si="111"/>
        <v/>
      </c>
      <c r="N523" s="36">
        <f t="shared" si="112"/>
        <v>-4.1203131437989287E-4</v>
      </c>
    </row>
    <row r="524" spans="1:14" ht="25.5" x14ac:dyDescent="0.2">
      <c r="A524" s="23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23"/>
      <c r="B525" s="25" t="s">
        <v>492</v>
      </c>
      <c r="C525" s="35">
        <v>0</v>
      </c>
      <c r="D525" s="29">
        <v>57</v>
      </c>
      <c r="E525" s="29">
        <v>0</v>
      </c>
      <c r="F525" s="29">
        <v>1</v>
      </c>
      <c r="G525" s="30" t="str">
        <f t="shared" si="107"/>
        <v/>
      </c>
      <c r="H525" s="30">
        <f t="shared" si="108"/>
        <v>2.3485784919653894E-2</v>
      </c>
      <c r="I525" s="30" t="str">
        <f t="shared" si="109"/>
        <v/>
      </c>
      <c r="J525" s="30">
        <f t="shared" si="110"/>
        <v>3.6697247706422018E-4</v>
      </c>
      <c r="K525" s="30" t="str">
        <f t="shared" si="113"/>
        <v xml:space="preserve"> </v>
      </c>
      <c r="L525" s="30">
        <f t="shared" si="114"/>
        <v>-0.98245614035087714</v>
      </c>
      <c r="M525" s="30" t="str">
        <f t="shared" si="111"/>
        <v/>
      </c>
      <c r="N525" s="36">
        <f t="shared" si="112"/>
        <v>-2.3073753605274E-2</v>
      </c>
    </row>
    <row r="526" spans="1:14" ht="25.5" x14ac:dyDescent="0.2">
      <c r="A526" s="23"/>
      <c r="B526" s="25" t="s">
        <v>493</v>
      </c>
      <c r="C526" s="35">
        <v>0</v>
      </c>
      <c r="D526" s="29">
        <v>1</v>
      </c>
      <c r="E526" s="29">
        <v>0</v>
      </c>
      <c r="F526" s="29">
        <v>0</v>
      </c>
      <c r="G526" s="30" t="str">
        <f t="shared" si="107"/>
        <v/>
      </c>
      <c r="H526" s="30">
        <f t="shared" si="108"/>
        <v>4.1203131437989287E-4</v>
      </c>
      <c r="I526" s="30" t="str">
        <f t="shared" si="109"/>
        <v/>
      </c>
      <c r="J526" s="30" t="str">
        <f t="shared" si="110"/>
        <v/>
      </c>
      <c r="K526" s="30" t="str">
        <f t="shared" si="113"/>
        <v xml:space="preserve"> </v>
      </c>
      <c r="L526" s="30">
        <f t="shared" si="114"/>
        <v>-1</v>
      </c>
      <c r="M526" s="30" t="str">
        <f t="shared" si="111"/>
        <v/>
      </c>
      <c r="N526" s="36">
        <f t="shared" si="112"/>
        <v>-4.1203131437989287E-4</v>
      </c>
    </row>
    <row r="527" spans="1:14" ht="25.5" x14ac:dyDescent="0.2">
      <c r="A527" s="23"/>
      <c r="B527" s="25" t="s">
        <v>494</v>
      </c>
      <c r="C527" s="35">
        <v>0</v>
      </c>
      <c r="D527" s="29">
        <v>0</v>
      </c>
      <c r="E527" s="29">
        <v>0</v>
      </c>
      <c r="F527" s="29">
        <v>0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 t="str">
        <f t="shared" si="114"/>
        <v xml:space="preserve"> 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23"/>
      <c r="B528" s="25" t="s">
        <v>495</v>
      </c>
      <c r="C528" s="35">
        <v>15</v>
      </c>
      <c r="D528" s="29">
        <v>17</v>
      </c>
      <c r="E528" s="29">
        <v>3</v>
      </c>
      <c r="F528" s="29">
        <v>10</v>
      </c>
      <c r="G528" s="30">
        <f t="shared" si="107"/>
        <v>5.0573162508428865E-3</v>
      </c>
      <c r="H528" s="30">
        <f t="shared" si="108"/>
        <v>7.0045323444581789E-3</v>
      </c>
      <c r="I528" s="30">
        <f t="shared" si="109"/>
        <v>9.0909090909090909E-4</v>
      </c>
      <c r="J528" s="30">
        <f t="shared" si="110"/>
        <v>3.669724770642202E-3</v>
      </c>
      <c r="K528" s="30">
        <f t="shared" si="113"/>
        <v>-0.8</v>
      </c>
      <c r="L528" s="30">
        <f t="shared" si="114"/>
        <v>-0.41176470588235292</v>
      </c>
      <c r="M528" s="30">
        <f t="shared" si="111"/>
        <v>-4.045853000674309E-3</v>
      </c>
      <c r="N528" s="36">
        <f t="shared" si="112"/>
        <v>-2.88421920065925E-3</v>
      </c>
    </row>
    <row r="529" spans="1:14" x14ac:dyDescent="0.2">
      <c r="A529" s="23"/>
      <c r="B529" s="25" t="s">
        <v>496</v>
      </c>
      <c r="C529" s="35">
        <v>6</v>
      </c>
      <c r="D529" s="29">
        <v>6</v>
      </c>
      <c r="E529" s="29">
        <v>6</v>
      </c>
      <c r="F529" s="29">
        <v>9</v>
      </c>
      <c r="G529" s="30">
        <f t="shared" si="107"/>
        <v>2.0229265003371545E-3</v>
      </c>
      <c r="H529" s="30">
        <f t="shared" si="108"/>
        <v>2.472187886279357E-3</v>
      </c>
      <c r="I529" s="30">
        <f t="shared" si="109"/>
        <v>1.8181818181818182E-3</v>
      </c>
      <c r="J529" s="30">
        <f t="shared" si="110"/>
        <v>3.3027522935779817E-3</v>
      </c>
      <c r="K529" s="30">
        <f t="shared" si="113"/>
        <v>0</v>
      </c>
      <c r="L529" s="30">
        <f t="shared" si="114"/>
        <v>0.5</v>
      </c>
      <c r="M529" s="30">
        <f t="shared" si="111"/>
        <v>0</v>
      </c>
      <c r="N529" s="36">
        <f t="shared" si="112"/>
        <v>1.2360939431396785E-3</v>
      </c>
    </row>
    <row r="530" spans="1:14" ht="25.5" x14ac:dyDescent="0.2">
      <c r="A530" s="23"/>
      <c r="B530" s="25" t="s">
        <v>497</v>
      </c>
      <c r="C530" s="35">
        <v>0</v>
      </c>
      <c r="D530" s="29">
        <v>1</v>
      </c>
      <c r="E530" s="29">
        <v>0</v>
      </c>
      <c r="F530" s="29">
        <v>0</v>
      </c>
      <c r="G530" s="30" t="str">
        <f t="shared" si="107"/>
        <v/>
      </c>
      <c r="H530" s="30">
        <f t="shared" si="108"/>
        <v>4.1203131437989287E-4</v>
      </c>
      <c r="I530" s="30" t="str">
        <f t="shared" si="109"/>
        <v/>
      </c>
      <c r="J530" s="30" t="str">
        <f t="shared" si="110"/>
        <v/>
      </c>
      <c r="K530" s="30" t="str">
        <f t="shared" si="113"/>
        <v xml:space="preserve"> </v>
      </c>
      <c r="L530" s="30">
        <f t="shared" si="114"/>
        <v>-1</v>
      </c>
      <c r="M530" s="30" t="str">
        <f t="shared" si="111"/>
        <v/>
      </c>
      <c r="N530" s="36">
        <f t="shared" si="112"/>
        <v>-4.1203131437989287E-4</v>
      </c>
    </row>
    <row r="531" spans="1:14" ht="25.5" x14ac:dyDescent="0.2">
      <c r="A531" s="23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7.75" customHeight="1" x14ac:dyDescent="0.2">
      <c r="A532" s="23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23"/>
      <c r="B533" s="25" t="s">
        <v>500</v>
      </c>
      <c r="C533" s="35">
        <v>0</v>
      </c>
      <c r="D533" s="29">
        <v>0</v>
      </c>
      <c r="E533" s="29">
        <v>0</v>
      </c>
      <c r="F533" s="29">
        <v>0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 t="str">
        <f t="shared" si="110"/>
        <v/>
      </c>
      <c r="K533" s="30" t="str">
        <f t="shared" si="113"/>
        <v xml:space="preserve"> </v>
      </c>
      <c r="L533" s="30" t="str">
        <f t="shared" si="114"/>
        <v xml:space="preserve"> 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23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23"/>
      <c r="B535" s="25" t="s">
        <v>502</v>
      </c>
      <c r="C535" s="35">
        <v>0</v>
      </c>
      <c r="D535" s="29">
        <v>0</v>
      </c>
      <c r="E535" s="29">
        <v>1</v>
      </c>
      <c r="F535" s="29">
        <v>0</v>
      </c>
      <c r="G535" s="30" t="str">
        <f t="shared" si="107"/>
        <v/>
      </c>
      <c r="H535" s="30" t="str">
        <f t="shared" si="108"/>
        <v/>
      </c>
      <c r="I535" s="30">
        <f t="shared" si="109"/>
        <v>3.0303030303030303E-4</v>
      </c>
      <c r="J535" s="30" t="str">
        <f t="shared" si="110"/>
        <v/>
      </c>
      <c r="K535" s="30">
        <f t="shared" si="113"/>
        <v>1</v>
      </c>
      <c r="L535" s="30" t="str">
        <f t="shared" si="114"/>
        <v xml:space="preserve"> </v>
      </c>
      <c r="M535" s="30" t="str">
        <f t="shared" si="111"/>
        <v/>
      </c>
      <c r="N535" s="36" t="str">
        <f t="shared" si="112"/>
        <v/>
      </c>
    </row>
    <row r="536" spans="1:14" x14ac:dyDescent="0.2">
      <c r="A536" s="23"/>
      <c r="B536" s="25" t="s">
        <v>503</v>
      </c>
      <c r="C536" s="35">
        <v>2</v>
      </c>
      <c r="D536" s="29">
        <v>0</v>
      </c>
      <c r="E536" s="29">
        <v>5</v>
      </c>
      <c r="F536" s="29">
        <v>1</v>
      </c>
      <c r="G536" s="30">
        <f t="shared" si="107"/>
        <v>6.7430883344571813E-4</v>
      </c>
      <c r="H536" s="30" t="str">
        <f t="shared" si="108"/>
        <v/>
      </c>
      <c r="I536" s="30">
        <f t="shared" si="109"/>
        <v>1.5151515151515152E-3</v>
      </c>
      <c r="J536" s="30">
        <f t="shared" si="110"/>
        <v>3.6697247706422018E-4</v>
      </c>
      <c r="K536" s="30">
        <f t="shared" si="113"/>
        <v>1.5</v>
      </c>
      <c r="L536" s="30">
        <f t="shared" si="114"/>
        <v>1</v>
      </c>
      <c r="M536" s="30">
        <f t="shared" si="111"/>
        <v>1.0114632501685772E-3</v>
      </c>
      <c r="N536" s="36" t="str">
        <f t="shared" si="112"/>
        <v/>
      </c>
    </row>
    <row r="537" spans="1:14" ht="25.5" x14ac:dyDescent="0.2">
      <c r="A537" s="23"/>
      <c r="B537" s="25" t="s">
        <v>504</v>
      </c>
      <c r="C537" s="35">
        <v>0</v>
      </c>
      <c r="D537" s="29">
        <v>0</v>
      </c>
      <c r="E537" s="29">
        <v>0</v>
      </c>
      <c r="F537" s="29">
        <v>0</v>
      </c>
      <c r="G537" s="30" t="str">
        <f t="shared" si="107"/>
        <v/>
      </c>
      <c r="H537" s="30" t="str">
        <f t="shared" si="108"/>
        <v/>
      </c>
      <c r="I537" s="30" t="str">
        <f t="shared" si="109"/>
        <v/>
      </c>
      <c r="J537" s="30" t="str">
        <f t="shared" si="110"/>
        <v/>
      </c>
      <c r="K537" s="30" t="str">
        <f t="shared" si="113"/>
        <v xml:space="preserve"> </v>
      </c>
      <c r="L537" s="30" t="str">
        <f t="shared" si="114"/>
        <v xml:space="preserve"> </v>
      </c>
      <c r="M537" s="30" t="str">
        <f t="shared" si="111"/>
        <v/>
      </c>
      <c r="N537" s="36" t="str">
        <f t="shared" si="112"/>
        <v/>
      </c>
    </row>
    <row r="538" spans="1:14" x14ac:dyDescent="0.2">
      <c r="A538" s="23"/>
      <c r="B538" s="25" t="s">
        <v>505</v>
      </c>
      <c r="C538" s="35">
        <v>1</v>
      </c>
      <c r="D538" s="29">
        <v>0</v>
      </c>
      <c r="E538" s="29">
        <v>0</v>
      </c>
      <c r="F538" s="29">
        <v>0</v>
      </c>
      <c r="G538" s="30">
        <f t="shared" si="107"/>
        <v>3.3715441672285906E-4</v>
      </c>
      <c r="H538" s="30" t="str">
        <f t="shared" si="108"/>
        <v/>
      </c>
      <c r="I538" s="30" t="str">
        <f t="shared" si="109"/>
        <v/>
      </c>
      <c r="J538" s="30" t="str">
        <f t="shared" si="110"/>
        <v/>
      </c>
      <c r="K538" s="30">
        <f t="shared" si="113"/>
        <v>-1</v>
      </c>
      <c r="L538" s="30" t="str">
        <f t="shared" si="114"/>
        <v xml:space="preserve"> </v>
      </c>
      <c r="M538" s="30">
        <f t="shared" si="111"/>
        <v>-3.3715441672285906E-4</v>
      </c>
      <c r="N538" s="36" t="str">
        <f t="shared" si="112"/>
        <v/>
      </c>
    </row>
    <row r="539" spans="1:14" x14ac:dyDescent="0.2">
      <c r="A539" s="23"/>
      <c r="B539" s="25" t="s">
        <v>506</v>
      </c>
      <c r="C539" s="35">
        <v>23</v>
      </c>
      <c r="D539" s="29">
        <v>4</v>
      </c>
      <c r="E539" s="29">
        <v>71</v>
      </c>
      <c r="F539" s="29">
        <v>1</v>
      </c>
      <c r="G539" s="30">
        <f t="shared" si="107"/>
        <v>7.7545515846257585E-3</v>
      </c>
      <c r="H539" s="30">
        <f t="shared" si="108"/>
        <v>1.6481252575195715E-3</v>
      </c>
      <c r="I539" s="30">
        <f t="shared" si="109"/>
        <v>2.1515151515151515E-2</v>
      </c>
      <c r="J539" s="30">
        <f t="shared" si="110"/>
        <v>3.6697247706422018E-4</v>
      </c>
      <c r="K539" s="30">
        <f t="shared" si="113"/>
        <v>2.0869565217391304</v>
      </c>
      <c r="L539" s="30">
        <f t="shared" si="114"/>
        <v>-0.75</v>
      </c>
      <c r="M539" s="30">
        <f t="shared" si="111"/>
        <v>1.6183412002697236E-2</v>
      </c>
      <c r="N539" s="36">
        <f t="shared" si="112"/>
        <v>-1.2360939431396785E-3</v>
      </c>
    </row>
    <row r="540" spans="1:14" x14ac:dyDescent="0.2">
      <c r="A540" s="23"/>
      <c r="B540" s="25" t="s">
        <v>507</v>
      </c>
      <c r="C540" s="35">
        <v>40</v>
      </c>
      <c r="D540" s="29">
        <v>0</v>
      </c>
      <c r="E540" s="29">
        <v>33</v>
      </c>
      <c r="F540" s="29">
        <v>3</v>
      </c>
      <c r="G540" s="30">
        <f t="shared" si="107"/>
        <v>1.3486176668914362E-2</v>
      </c>
      <c r="H540" s="30" t="str">
        <f t="shared" si="108"/>
        <v/>
      </c>
      <c r="I540" s="30">
        <f t="shared" si="109"/>
        <v>0.01</v>
      </c>
      <c r="J540" s="30">
        <f t="shared" si="110"/>
        <v>1.1009174311926607E-3</v>
      </c>
      <c r="K540" s="30">
        <f t="shared" si="113"/>
        <v>-0.17499999999999999</v>
      </c>
      <c r="L540" s="30">
        <f t="shared" si="114"/>
        <v>1</v>
      </c>
      <c r="M540" s="30">
        <f t="shared" si="111"/>
        <v>-2.3600809170600131E-3</v>
      </c>
      <c r="N540" s="36" t="str">
        <f t="shared" si="112"/>
        <v/>
      </c>
    </row>
    <row r="541" spans="1:14" ht="38.25" x14ac:dyDescent="0.2">
      <c r="A541" s="23"/>
      <c r="B541" s="25" t="s">
        <v>508</v>
      </c>
      <c r="C541" s="35">
        <v>0</v>
      </c>
      <c r="D541" s="29">
        <v>0</v>
      </c>
      <c r="E541" s="29">
        <v>0</v>
      </c>
      <c r="F541" s="29">
        <v>0</v>
      </c>
      <c r="G541" s="30" t="str">
        <f t="shared" si="107"/>
        <v/>
      </c>
      <c r="H541" s="30" t="str">
        <f t="shared" si="108"/>
        <v/>
      </c>
      <c r="I541" s="30" t="str">
        <f t="shared" si="109"/>
        <v/>
      </c>
      <c r="J541" s="30" t="str">
        <f t="shared" si="110"/>
        <v/>
      </c>
      <c r="K541" s="30" t="str">
        <f t="shared" si="113"/>
        <v xml:space="preserve"> </v>
      </c>
      <c r="L541" s="30" t="str">
        <f t="shared" si="114"/>
        <v xml:space="preserve"> </v>
      </c>
      <c r="M541" s="30" t="str">
        <f t="shared" si="111"/>
        <v/>
      </c>
      <c r="N541" s="36" t="str">
        <f t="shared" si="112"/>
        <v/>
      </c>
    </row>
    <row r="542" spans="1:14" x14ac:dyDescent="0.2">
      <c r="A542" s="23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23"/>
      <c r="B543" s="25" t="s">
        <v>510</v>
      </c>
      <c r="C543" s="35">
        <v>0</v>
      </c>
      <c r="D543" s="29">
        <v>0</v>
      </c>
      <c r="E543" s="29">
        <v>0</v>
      </c>
      <c r="F543" s="29">
        <v>0</v>
      </c>
      <c r="G543" s="30" t="str">
        <f t="shared" si="107"/>
        <v/>
      </c>
      <c r="H543" s="30" t="str">
        <f t="shared" si="108"/>
        <v/>
      </c>
      <c r="I543" s="30" t="str">
        <f t="shared" si="109"/>
        <v/>
      </c>
      <c r="J543" s="30" t="str">
        <f t="shared" si="110"/>
        <v/>
      </c>
      <c r="K543" s="30" t="str">
        <f t="shared" si="113"/>
        <v xml:space="preserve"> </v>
      </c>
      <c r="L543" s="30" t="str">
        <f t="shared" si="114"/>
        <v xml:space="preserve"> </v>
      </c>
      <c r="M543" s="30" t="str">
        <f t="shared" si="111"/>
        <v/>
      </c>
      <c r="N543" s="36" t="str">
        <f t="shared" si="112"/>
        <v/>
      </c>
    </row>
    <row r="544" spans="1:14" ht="25.5" x14ac:dyDescent="0.2">
      <c r="A544" s="23"/>
      <c r="B544" s="25" t="s">
        <v>511</v>
      </c>
      <c r="C544" s="35">
        <v>14</v>
      </c>
      <c r="D544" s="29">
        <v>6</v>
      </c>
      <c r="E544" s="29">
        <v>23</v>
      </c>
      <c r="F544" s="29">
        <v>11</v>
      </c>
      <c r="G544" s="30">
        <f t="shared" si="107"/>
        <v>4.720161834120027E-3</v>
      </c>
      <c r="H544" s="30">
        <f t="shared" si="108"/>
        <v>2.472187886279357E-3</v>
      </c>
      <c r="I544" s="30">
        <f t="shared" si="109"/>
        <v>6.9696969696969695E-3</v>
      </c>
      <c r="J544" s="30">
        <f t="shared" si="110"/>
        <v>4.0366972477064219E-3</v>
      </c>
      <c r="K544" s="30">
        <f t="shared" si="113"/>
        <v>0.6428571428571429</v>
      </c>
      <c r="L544" s="30">
        <f t="shared" si="114"/>
        <v>0.83333333333333337</v>
      </c>
      <c r="M544" s="30">
        <f t="shared" si="111"/>
        <v>3.034389750505732E-3</v>
      </c>
      <c r="N544" s="36">
        <f t="shared" si="112"/>
        <v>2.0601565718994645E-3</v>
      </c>
    </row>
    <row r="545" spans="1:14" x14ac:dyDescent="0.2">
      <c r="A545" s="23"/>
      <c r="B545" s="25" t="s">
        <v>512</v>
      </c>
      <c r="C545" s="35">
        <v>0</v>
      </c>
      <c r="D545" s="29">
        <v>0</v>
      </c>
      <c r="E545" s="29">
        <v>0</v>
      </c>
      <c r="F545" s="29">
        <v>0</v>
      </c>
      <c r="G545" s="30" t="str">
        <f t="shared" si="107"/>
        <v/>
      </c>
      <c r="H545" s="30" t="str">
        <f t="shared" si="108"/>
        <v/>
      </c>
      <c r="I545" s="30" t="str">
        <f t="shared" si="109"/>
        <v/>
      </c>
      <c r="J545" s="30" t="str">
        <f t="shared" si="110"/>
        <v/>
      </c>
      <c r="K545" s="30" t="str">
        <f t="shared" si="113"/>
        <v xml:space="preserve"> </v>
      </c>
      <c r="L545" s="30" t="str">
        <f t="shared" si="114"/>
        <v xml:space="preserve"> </v>
      </c>
      <c r="M545" s="30" t="str">
        <f t="shared" si="111"/>
        <v/>
      </c>
      <c r="N545" s="36" t="str">
        <f t="shared" si="112"/>
        <v/>
      </c>
    </row>
    <row r="546" spans="1:14" ht="25.5" x14ac:dyDescent="0.2">
      <c r="A546" s="23"/>
      <c r="B546" s="25" t="s">
        <v>513</v>
      </c>
      <c r="C546" s="35">
        <v>1</v>
      </c>
      <c r="D546" s="29">
        <v>1</v>
      </c>
      <c r="E546" s="29">
        <v>1</v>
      </c>
      <c r="F546" s="29">
        <v>1</v>
      </c>
      <c r="G546" s="30">
        <f t="shared" si="107"/>
        <v>3.3715441672285906E-4</v>
      </c>
      <c r="H546" s="30">
        <f t="shared" si="108"/>
        <v>4.1203131437989287E-4</v>
      </c>
      <c r="I546" s="30">
        <f t="shared" si="109"/>
        <v>3.0303030303030303E-4</v>
      </c>
      <c r="J546" s="30">
        <f t="shared" si="110"/>
        <v>3.6697247706422018E-4</v>
      </c>
      <c r="K546" s="30">
        <f t="shared" si="113"/>
        <v>0</v>
      </c>
      <c r="L546" s="30">
        <f t="shared" si="114"/>
        <v>0</v>
      </c>
      <c r="M546" s="30">
        <f t="shared" si="111"/>
        <v>0</v>
      </c>
      <c r="N546" s="36">
        <f t="shared" si="112"/>
        <v>0</v>
      </c>
    </row>
    <row r="547" spans="1:14" ht="25.5" x14ac:dyDescent="0.2">
      <c r="A547" s="23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23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23"/>
      <c r="B549" s="25" t="s">
        <v>516</v>
      </c>
      <c r="C549" s="35">
        <v>0</v>
      </c>
      <c r="D549" s="29">
        <v>0</v>
      </c>
      <c r="E549" s="29">
        <v>0</v>
      </c>
      <c r="F549" s="29">
        <v>0</v>
      </c>
      <c r="G549" s="30" t="str">
        <f t="shared" si="107"/>
        <v/>
      </c>
      <c r="H549" s="30" t="str">
        <f t="shared" si="108"/>
        <v/>
      </c>
      <c r="I549" s="30" t="str">
        <f t="shared" si="109"/>
        <v/>
      </c>
      <c r="J549" s="30" t="str">
        <f t="shared" si="110"/>
        <v/>
      </c>
      <c r="K549" s="30" t="str">
        <f t="shared" si="113"/>
        <v xml:space="preserve"> </v>
      </c>
      <c r="L549" s="30" t="str">
        <f t="shared" si="114"/>
        <v xml:space="preserve"> </v>
      </c>
      <c r="M549" s="30" t="str">
        <f t="shared" si="111"/>
        <v/>
      </c>
      <c r="N549" s="36" t="str">
        <f t="shared" si="112"/>
        <v/>
      </c>
    </row>
    <row r="550" spans="1:14" x14ac:dyDescent="0.2">
      <c r="A550" s="23"/>
      <c r="B550" s="25" t="s">
        <v>517</v>
      </c>
      <c r="C550" s="35">
        <v>0</v>
      </c>
      <c r="D550" s="29">
        <v>0</v>
      </c>
      <c r="E550" s="29">
        <v>0</v>
      </c>
      <c r="F550" s="29">
        <v>0</v>
      </c>
      <c r="G550" s="30" t="str">
        <f t="shared" si="107"/>
        <v/>
      </c>
      <c r="H550" s="30" t="str">
        <f t="shared" si="108"/>
        <v/>
      </c>
      <c r="I550" s="30" t="str">
        <f t="shared" si="109"/>
        <v/>
      </c>
      <c r="J550" s="30" t="str">
        <f t="shared" si="110"/>
        <v/>
      </c>
      <c r="K550" s="30" t="str">
        <f t="shared" si="113"/>
        <v xml:space="preserve"> </v>
      </c>
      <c r="L550" s="30" t="str">
        <f t="shared" si="114"/>
        <v xml:space="preserve"> </v>
      </c>
      <c r="M550" s="30" t="str">
        <f t="shared" si="111"/>
        <v/>
      </c>
      <c r="N550" s="36" t="str">
        <f t="shared" si="112"/>
        <v/>
      </c>
    </row>
    <row r="551" spans="1:14" ht="25.5" x14ac:dyDescent="0.2">
      <c r="A551" s="23"/>
      <c r="B551" s="25" t="s">
        <v>518</v>
      </c>
      <c r="C551" s="35">
        <v>0</v>
      </c>
      <c r="D551" s="29">
        <v>0</v>
      </c>
      <c r="E551" s="29">
        <v>0</v>
      </c>
      <c r="F551" s="29">
        <v>0</v>
      </c>
      <c r="G551" s="30" t="str">
        <f t="shared" si="107"/>
        <v/>
      </c>
      <c r="H551" s="30" t="str">
        <f t="shared" si="108"/>
        <v/>
      </c>
      <c r="I551" s="30" t="str">
        <f t="shared" si="109"/>
        <v/>
      </c>
      <c r="J551" s="30" t="str">
        <f t="shared" si="110"/>
        <v/>
      </c>
      <c r="K551" s="30" t="str">
        <f t="shared" si="113"/>
        <v xml:space="preserve"> </v>
      </c>
      <c r="L551" s="30" t="str">
        <f t="shared" si="114"/>
        <v xml:space="preserve"> </v>
      </c>
      <c r="M551" s="30" t="str">
        <f t="shared" si="111"/>
        <v/>
      </c>
      <c r="N551" s="36" t="str">
        <f t="shared" si="112"/>
        <v/>
      </c>
    </row>
    <row r="552" spans="1:14" ht="25.5" x14ac:dyDescent="0.2">
      <c r="A552" s="23"/>
      <c r="B552" s="25" t="s">
        <v>519</v>
      </c>
      <c r="C552" s="35">
        <v>0</v>
      </c>
      <c r="D552" s="29">
        <v>1</v>
      </c>
      <c r="E552" s="29">
        <v>0</v>
      </c>
      <c r="F552" s="29">
        <v>0</v>
      </c>
      <c r="G552" s="30" t="str">
        <f t="shared" si="107"/>
        <v/>
      </c>
      <c r="H552" s="30">
        <f t="shared" si="108"/>
        <v>4.1203131437989287E-4</v>
      </c>
      <c r="I552" s="30" t="str">
        <f t="shared" si="109"/>
        <v/>
      </c>
      <c r="J552" s="30" t="str">
        <f t="shared" si="110"/>
        <v/>
      </c>
      <c r="K552" s="30" t="str">
        <f t="shared" si="113"/>
        <v xml:space="preserve"> </v>
      </c>
      <c r="L552" s="30">
        <f t="shared" si="114"/>
        <v>-1</v>
      </c>
      <c r="M552" s="30" t="str">
        <f t="shared" si="111"/>
        <v/>
      </c>
      <c r="N552" s="36">
        <f t="shared" si="112"/>
        <v>-4.1203131437989287E-4</v>
      </c>
    </row>
    <row r="553" spans="1:14" ht="25.5" x14ac:dyDescent="0.2">
      <c r="A553" s="23"/>
      <c r="B553" s="25" t="s">
        <v>520</v>
      </c>
      <c r="C553" s="35">
        <v>0</v>
      </c>
      <c r="D553" s="29">
        <v>0</v>
      </c>
      <c r="E553" s="29">
        <v>0</v>
      </c>
      <c r="F553" s="29">
        <v>0</v>
      </c>
      <c r="G553" s="30" t="str">
        <f t="shared" si="107"/>
        <v/>
      </c>
      <c r="H553" s="30" t="str">
        <f t="shared" si="108"/>
        <v/>
      </c>
      <c r="I553" s="30" t="str">
        <f t="shared" si="109"/>
        <v/>
      </c>
      <c r="J553" s="30" t="str">
        <f t="shared" si="110"/>
        <v/>
      </c>
      <c r="K553" s="30" t="str">
        <f t="shared" si="113"/>
        <v xml:space="preserve"> </v>
      </c>
      <c r="L553" s="30" t="str">
        <f t="shared" si="114"/>
        <v xml:space="preserve"> </v>
      </c>
      <c r="M553" s="30" t="str">
        <f t="shared" si="111"/>
        <v/>
      </c>
      <c r="N553" s="36" t="str">
        <f t="shared" si="112"/>
        <v/>
      </c>
    </row>
    <row r="554" spans="1:14" ht="25.5" x14ac:dyDescent="0.2">
      <c r="A554" s="23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23"/>
      <c r="B555" s="25" t="s">
        <v>522</v>
      </c>
      <c r="C555" s="35">
        <v>0</v>
      </c>
      <c r="D555" s="29">
        <v>0</v>
      </c>
      <c r="E555" s="29">
        <v>0</v>
      </c>
      <c r="F555" s="29">
        <v>0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23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23"/>
      <c r="B557" s="25" t="s">
        <v>524</v>
      </c>
      <c r="C557" s="35">
        <v>0</v>
      </c>
      <c r="D557" s="29">
        <v>0</v>
      </c>
      <c r="E557" s="29">
        <v>0</v>
      </c>
      <c r="F557" s="29">
        <v>0</v>
      </c>
      <c r="G557" s="30" t="str">
        <f t="shared" si="107"/>
        <v/>
      </c>
      <c r="H557" s="30" t="str">
        <f t="shared" si="108"/>
        <v/>
      </c>
      <c r="I557" s="30" t="str">
        <f t="shared" si="109"/>
        <v/>
      </c>
      <c r="J557" s="30" t="str">
        <f t="shared" si="110"/>
        <v/>
      </c>
      <c r="K557" s="30" t="str">
        <f t="shared" si="113"/>
        <v xml:space="preserve"> </v>
      </c>
      <c r="L557" s="30" t="str">
        <f t="shared" si="114"/>
        <v xml:space="preserve"> </v>
      </c>
      <c r="M557" s="30" t="str">
        <f t="shared" si="111"/>
        <v/>
      </c>
      <c r="N557" s="36" t="str">
        <f t="shared" si="112"/>
        <v/>
      </c>
    </row>
    <row r="558" spans="1:14" x14ac:dyDescent="0.2">
      <c r="A558" s="23"/>
      <c r="B558" s="25" t="s">
        <v>525</v>
      </c>
      <c r="C558" s="35">
        <v>0</v>
      </c>
      <c r="D558" s="29">
        <v>0</v>
      </c>
      <c r="E558" s="29">
        <v>0</v>
      </c>
      <c r="F558" s="29">
        <v>0</v>
      </c>
      <c r="G558" s="30" t="str">
        <f t="shared" si="107"/>
        <v/>
      </c>
      <c r="H558" s="30" t="str">
        <f t="shared" si="108"/>
        <v/>
      </c>
      <c r="I558" s="30" t="str">
        <f t="shared" si="109"/>
        <v/>
      </c>
      <c r="J558" s="30" t="str">
        <f t="shared" si="110"/>
        <v/>
      </c>
      <c r="K558" s="30" t="str">
        <f t="shared" si="113"/>
        <v xml:space="preserve"> </v>
      </c>
      <c r="L558" s="30" t="str">
        <f t="shared" si="114"/>
        <v xml:space="preserve"> </v>
      </c>
      <c r="M558" s="30" t="str">
        <f t="shared" si="111"/>
        <v/>
      </c>
      <c r="N558" s="36" t="str">
        <f t="shared" si="112"/>
        <v/>
      </c>
    </row>
    <row r="559" spans="1:14" ht="22.5" customHeight="1" x14ac:dyDescent="0.2">
      <c r="A559" s="23"/>
      <c r="B559" s="25" t="s">
        <v>526</v>
      </c>
      <c r="C559" s="35">
        <v>0</v>
      </c>
      <c r="D559" s="29">
        <v>0</v>
      </c>
      <c r="E559" s="29">
        <v>0</v>
      </c>
      <c r="F559" s="29">
        <v>0</v>
      </c>
      <c r="G559" s="30" t="str">
        <f t="shared" si="107"/>
        <v/>
      </c>
      <c r="H559" s="30" t="str">
        <f t="shared" si="108"/>
        <v/>
      </c>
      <c r="I559" s="30" t="str">
        <f t="shared" si="109"/>
        <v/>
      </c>
      <c r="J559" s="30" t="str">
        <f t="shared" si="110"/>
        <v/>
      </c>
      <c r="K559" s="30" t="str">
        <f t="shared" si="113"/>
        <v xml:space="preserve"> </v>
      </c>
      <c r="L559" s="30" t="str">
        <f t="shared" si="114"/>
        <v xml:space="preserve"> </v>
      </c>
      <c r="M559" s="30" t="str">
        <f t="shared" si="111"/>
        <v/>
      </c>
      <c r="N559" s="36" t="str">
        <f t="shared" si="112"/>
        <v/>
      </c>
    </row>
    <row r="560" spans="1:14" ht="25.5" x14ac:dyDescent="0.2">
      <c r="A560" s="23"/>
      <c r="B560" s="25" t="s">
        <v>527</v>
      </c>
      <c r="C560" s="35">
        <v>0</v>
      </c>
      <c r="D560" s="29">
        <v>0</v>
      </c>
      <c r="E560" s="29">
        <v>0</v>
      </c>
      <c r="F560" s="29">
        <v>0</v>
      </c>
      <c r="G560" s="30" t="str">
        <f t="shared" si="107"/>
        <v/>
      </c>
      <c r="H560" s="30" t="str">
        <f t="shared" si="108"/>
        <v/>
      </c>
      <c r="I560" s="30" t="str">
        <f t="shared" si="109"/>
        <v/>
      </c>
      <c r="J560" s="30" t="str">
        <f t="shared" si="110"/>
        <v/>
      </c>
      <c r="K560" s="30" t="str">
        <f t="shared" si="113"/>
        <v xml:space="preserve"> </v>
      </c>
      <c r="L560" s="30" t="str">
        <f t="shared" si="114"/>
        <v xml:space="preserve"> </v>
      </c>
      <c r="M560" s="30" t="str">
        <f t="shared" si="111"/>
        <v/>
      </c>
      <c r="N560" s="36" t="str">
        <f t="shared" si="112"/>
        <v/>
      </c>
    </row>
    <row r="561" spans="1:14" x14ac:dyDescent="0.2">
      <c r="A561" s="23"/>
      <c r="B561" s="25" t="s">
        <v>528</v>
      </c>
      <c r="C561" s="35">
        <v>0</v>
      </c>
      <c r="D561" s="29">
        <v>2</v>
      </c>
      <c r="E561" s="29">
        <v>0</v>
      </c>
      <c r="F561" s="29">
        <v>1</v>
      </c>
      <c r="G561" s="30" t="str">
        <f t="shared" si="107"/>
        <v/>
      </c>
      <c r="H561" s="30">
        <f t="shared" si="108"/>
        <v>8.2406262875978574E-4</v>
      </c>
      <c r="I561" s="30" t="str">
        <f t="shared" si="109"/>
        <v/>
      </c>
      <c r="J561" s="30">
        <f t="shared" si="110"/>
        <v>3.6697247706422018E-4</v>
      </c>
      <c r="K561" s="30" t="str">
        <f t="shared" si="113"/>
        <v xml:space="preserve"> </v>
      </c>
      <c r="L561" s="30">
        <f t="shared" si="114"/>
        <v>-0.5</v>
      </c>
      <c r="M561" s="30" t="str">
        <f t="shared" si="111"/>
        <v/>
      </c>
      <c r="N561" s="36">
        <f t="shared" si="112"/>
        <v>-4.1203131437989287E-4</v>
      </c>
    </row>
    <row r="562" spans="1:14" x14ac:dyDescent="0.2">
      <c r="A562" s="23"/>
      <c r="B562" s="25" t="s">
        <v>529</v>
      </c>
      <c r="C562" s="35">
        <v>0</v>
      </c>
      <c r="D562" s="29">
        <v>0</v>
      </c>
      <c r="E562" s="29">
        <v>0</v>
      </c>
      <c r="F562" s="29">
        <v>0</v>
      </c>
      <c r="G562" s="30" t="str">
        <f t="shared" si="107"/>
        <v/>
      </c>
      <c r="H562" s="30" t="str">
        <f t="shared" si="108"/>
        <v/>
      </c>
      <c r="I562" s="30" t="str">
        <f t="shared" si="109"/>
        <v/>
      </c>
      <c r="J562" s="30" t="str">
        <f t="shared" si="110"/>
        <v/>
      </c>
      <c r="K562" s="30" t="str">
        <f t="shared" si="113"/>
        <v xml:space="preserve"> </v>
      </c>
      <c r="L562" s="30" t="str">
        <f t="shared" si="114"/>
        <v xml:space="preserve"> 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23"/>
      <c r="B563" s="25" t="s">
        <v>530</v>
      </c>
      <c r="C563" s="35">
        <v>22</v>
      </c>
      <c r="D563" s="29">
        <v>23</v>
      </c>
      <c r="E563" s="29">
        <v>1</v>
      </c>
      <c r="F563" s="29">
        <v>0</v>
      </c>
      <c r="G563" s="30">
        <f t="shared" ref="G563:G604" si="115">+IF(C563=0,"",C563/C$371)</f>
        <v>7.4173971679028991E-3</v>
      </c>
      <c r="H563" s="30">
        <f t="shared" ref="H563:H604" si="116">+IF(D563=0,"",D563/D$371)</f>
        <v>9.476720230737536E-3</v>
      </c>
      <c r="I563" s="30">
        <f t="shared" ref="I563:I604" si="117">+IF(E563=0,"",E563/E$371)</f>
        <v>3.0303030303030303E-4</v>
      </c>
      <c r="J563" s="30" t="str">
        <f t="shared" ref="J563:J604" si="118">+IF(F563=0,"",F563/F$371)</f>
        <v/>
      </c>
      <c r="K563" s="30">
        <f t="shared" si="113"/>
        <v>-0.95454545454545459</v>
      </c>
      <c r="L563" s="30">
        <f t="shared" si="114"/>
        <v>-1</v>
      </c>
      <c r="M563" s="30">
        <f t="shared" ref="M563:M604" si="119">+IF(OR(AND(G563=""),(K563="")),"",G563*K563)</f>
        <v>-7.0802427511800405E-3</v>
      </c>
      <c r="N563" s="36">
        <f t="shared" ref="N563:N604" si="120">+IF(OR(AND(H563=""),(L563="")),"",H563*L563)</f>
        <v>-9.476720230737536E-3</v>
      </c>
    </row>
    <row r="564" spans="1:14" x14ac:dyDescent="0.2">
      <c r="A564" s="23"/>
      <c r="B564" s="25" t="s">
        <v>531</v>
      </c>
      <c r="C564" s="35">
        <v>32</v>
      </c>
      <c r="D564" s="29">
        <v>68</v>
      </c>
      <c r="E564" s="29">
        <v>13</v>
      </c>
      <c r="F564" s="29">
        <v>11</v>
      </c>
      <c r="G564" s="30">
        <f t="shared" si="115"/>
        <v>1.078894133513149E-2</v>
      </c>
      <c r="H564" s="30">
        <f t="shared" si="116"/>
        <v>2.8018129377832716E-2</v>
      </c>
      <c r="I564" s="30">
        <f t="shared" si="117"/>
        <v>3.9393939393939396E-3</v>
      </c>
      <c r="J564" s="30">
        <f t="shared" si="118"/>
        <v>4.0366972477064219E-3</v>
      </c>
      <c r="K564" s="30">
        <f t="shared" ref="K564:K604" si="121">+IF(AND(C564=0,E564=0)," ",IF(C564=0,1,IF(E564=0,-1,(E564-C564)/C564)))</f>
        <v>-0.59375</v>
      </c>
      <c r="L564" s="30">
        <f t="shared" ref="L564:L604" si="122">+IF(AND(D564=0,F564=0)," ",IF(D564=0,1,IF(F564=0,-1,(F564-D564)/D564)))</f>
        <v>-0.83823529411764708</v>
      </c>
      <c r="M564" s="30">
        <f t="shared" si="119"/>
        <v>-6.4059339177343225E-3</v>
      </c>
      <c r="N564" s="36">
        <f t="shared" si="120"/>
        <v>-2.3485784919653894E-2</v>
      </c>
    </row>
    <row r="565" spans="1:14" ht="25.5" x14ac:dyDescent="0.2">
      <c r="A565" s="23"/>
      <c r="B565" s="25" t="s">
        <v>532</v>
      </c>
      <c r="C565" s="35">
        <v>0</v>
      </c>
      <c r="D565" s="29">
        <v>1</v>
      </c>
      <c r="E565" s="29">
        <v>1</v>
      </c>
      <c r="F565" s="29">
        <v>1</v>
      </c>
      <c r="G565" s="30" t="str">
        <f t="shared" si="115"/>
        <v/>
      </c>
      <c r="H565" s="30">
        <f t="shared" si="116"/>
        <v>4.1203131437989287E-4</v>
      </c>
      <c r="I565" s="30">
        <f t="shared" si="117"/>
        <v>3.0303030303030303E-4</v>
      </c>
      <c r="J565" s="30">
        <f t="shared" si="118"/>
        <v>3.6697247706422018E-4</v>
      </c>
      <c r="K565" s="30">
        <f t="shared" si="121"/>
        <v>1</v>
      </c>
      <c r="L565" s="30">
        <f t="shared" si="122"/>
        <v>0</v>
      </c>
      <c r="M565" s="30" t="str">
        <f t="shared" si="119"/>
        <v/>
      </c>
      <c r="N565" s="36">
        <f t="shared" si="120"/>
        <v>0</v>
      </c>
    </row>
    <row r="566" spans="1:14" x14ac:dyDescent="0.2">
      <c r="A566" s="23"/>
      <c r="B566" s="25" t="s">
        <v>533</v>
      </c>
      <c r="C566" s="35">
        <v>0</v>
      </c>
      <c r="D566" s="29">
        <v>0</v>
      </c>
      <c r="E566" s="29">
        <v>0</v>
      </c>
      <c r="F566" s="29">
        <v>0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 t="str">
        <f t="shared" si="118"/>
        <v/>
      </c>
      <c r="K566" s="30" t="str">
        <f t="shared" si="121"/>
        <v xml:space="preserve"> </v>
      </c>
      <c r="L566" s="30" t="str">
        <f t="shared" si="122"/>
        <v xml:space="preserve"> 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23"/>
      <c r="B567" s="25" t="s">
        <v>534</v>
      </c>
      <c r="C567" s="35">
        <v>1</v>
      </c>
      <c r="D567" s="29">
        <v>31</v>
      </c>
      <c r="E567" s="29">
        <v>21</v>
      </c>
      <c r="F567" s="29">
        <v>30</v>
      </c>
      <c r="G567" s="30">
        <f t="shared" si="115"/>
        <v>3.3715441672285906E-4</v>
      </c>
      <c r="H567" s="30">
        <f t="shared" si="116"/>
        <v>1.277297074577668E-2</v>
      </c>
      <c r="I567" s="30">
        <f t="shared" si="117"/>
        <v>6.3636363636363638E-3</v>
      </c>
      <c r="J567" s="30">
        <f t="shared" si="118"/>
        <v>1.1009174311926606E-2</v>
      </c>
      <c r="K567" s="30">
        <f t="shared" si="121"/>
        <v>20</v>
      </c>
      <c r="L567" s="30">
        <f t="shared" si="122"/>
        <v>-3.2258064516129031E-2</v>
      </c>
      <c r="M567" s="30">
        <f t="shared" si="119"/>
        <v>6.7430883344571811E-3</v>
      </c>
      <c r="N567" s="36">
        <f t="shared" si="120"/>
        <v>-4.1203131437989287E-4</v>
      </c>
    </row>
    <row r="568" spans="1:14" x14ac:dyDescent="0.2">
      <c r="A568" s="23"/>
      <c r="B568" s="25" t="s">
        <v>535</v>
      </c>
      <c r="C568" s="35">
        <v>0</v>
      </c>
      <c r="D568" s="29">
        <v>5</v>
      </c>
      <c r="E568" s="29">
        <v>0</v>
      </c>
      <c r="F568" s="29">
        <v>2</v>
      </c>
      <c r="G568" s="30" t="str">
        <f t="shared" si="115"/>
        <v/>
      </c>
      <c r="H568" s="30">
        <f t="shared" si="116"/>
        <v>2.0601565718994645E-3</v>
      </c>
      <c r="I568" s="30" t="str">
        <f t="shared" si="117"/>
        <v/>
      </c>
      <c r="J568" s="30">
        <f t="shared" si="118"/>
        <v>7.3394495412844036E-4</v>
      </c>
      <c r="K568" s="30" t="str">
        <f t="shared" si="121"/>
        <v xml:space="preserve"> </v>
      </c>
      <c r="L568" s="30">
        <f t="shared" si="122"/>
        <v>-0.6</v>
      </c>
      <c r="M568" s="30" t="str">
        <f t="shared" si="119"/>
        <v/>
      </c>
      <c r="N568" s="36">
        <f t="shared" si="120"/>
        <v>-1.2360939431396787E-3</v>
      </c>
    </row>
    <row r="569" spans="1:14" x14ac:dyDescent="0.2">
      <c r="A569" s="23"/>
      <c r="B569" s="25" t="s">
        <v>536</v>
      </c>
      <c r="C569" s="35">
        <v>0</v>
      </c>
      <c r="D569" s="29">
        <v>1</v>
      </c>
      <c r="E569" s="29">
        <v>0</v>
      </c>
      <c r="F569" s="29">
        <v>0</v>
      </c>
      <c r="G569" s="30" t="str">
        <f t="shared" si="115"/>
        <v/>
      </c>
      <c r="H569" s="30">
        <f t="shared" si="116"/>
        <v>4.1203131437989287E-4</v>
      </c>
      <c r="I569" s="30" t="str">
        <f t="shared" si="117"/>
        <v/>
      </c>
      <c r="J569" s="30" t="str">
        <f t="shared" si="118"/>
        <v/>
      </c>
      <c r="K569" s="30" t="str">
        <f t="shared" si="121"/>
        <v xml:space="preserve"> </v>
      </c>
      <c r="L569" s="30">
        <f t="shared" si="122"/>
        <v>-1</v>
      </c>
      <c r="M569" s="30" t="str">
        <f t="shared" si="119"/>
        <v/>
      </c>
      <c r="N569" s="36">
        <f t="shared" si="120"/>
        <v>-4.1203131437989287E-4</v>
      </c>
    </row>
    <row r="570" spans="1:14" x14ac:dyDescent="0.2">
      <c r="A570" s="23"/>
      <c r="B570" s="25" t="s">
        <v>537</v>
      </c>
      <c r="C570" s="35">
        <v>0</v>
      </c>
      <c r="D570" s="29">
        <v>0</v>
      </c>
      <c r="E570" s="29">
        <v>1</v>
      </c>
      <c r="F570" s="29">
        <v>0</v>
      </c>
      <c r="G570" s="30" t="str">
        <f t="shared" si="115"/>
        <v/>
      </c>
      <c r="H570" s="30" t="str">
        <f t="shared" si="116"/>
        <v/>
      </c>
      <c r="I570" s="30">
        <f t="shared" si="117"/>
        <v>3.0303030303030303E-4</v>
      </c>
      <c r="J570" s="30" t="str">
        <f t="shared" si="118"/>
        <v/>
      </c>
      <c r="K570" s="30">
        <f t="shared" si="121"/>
        <v>1</v>
      </c>
      <c r="L570" s="30" t="str">
        <f t="shared" si="122"/>
        <v xml:space="preserve"> </v>
      </c>
      <c r="M570" s="30" t="str">
        <f t="shared" si="119"/>
        <v/>
      </c>
      <c r="N570" s="36" t="str">
        <f t="shared" si="120"/>
        <v/>
      </c>
    </row>
    <row r="571" spans="1:14" x14ac:dyDescent="0.2">
      <c r="A571" s="23"/>
      <c r="B571" s="25" t="s">
        <v>538</v>
      </c>
      <c r="C571" s="35">
        <v>17</v>
      </c>
      <c r="D571" s="29">
        <v>0</v>
      </c>
      <c r="E571" s="29">
        <v>6</v>
      </c>
      <c r="F571" s="29">
        <v>0</v>
      </c>
      <c r="G571" s="30">
        <f t="shared" si="115"/>
        <v>5.7316250842886045E-3</v>
      </c>
      <c r="H571" s="30" t="str">
        <f t="shared" si="116"/>
        <v/>
      </c>
      <c r="I571" s="30">
        <f t="shared" si="117"/>
        <v>1.8181818181818182E-3</v>
      </c>
      <c r="J571" s="30" t="str">
        <f t="shared" si="118"/>
        <v/>
      </c>
      <c r="K571" s="30">
        <f t="shared" si="121"/>
        <v>-0.6470588235294118</v>
      </c>
      <c r="L571" s="30" t="str">
        <f t="shared" si="122"/>
        <v xml:space="preserve"> </v>
      </c>
      <c r="M571" s="30">
        <f t="shared" si="119"/>
        <v>-3.70869858395145E-3</v>
      </c>
      <c r="N571" s="36" t="str">
        <f t="shared" si="120"/>
        <v/>
      </c>
    </row>
    <row r="572" spans="1:14" x14ac:dyDescent="0.2">
      <c r="A572" s="23"/>
      <c r="B572" s="25" t="s">
        <v>539</v>
      </c>
      <c r="C572" s="35">
        <v>0</v>
      </c>
      <c r="D572" s="29">
        <v>0</v>
      </c>
      <c r="E572" s="29">
        <v>0</v>
      </c>
      <c r="F572" s="29">
        <v>0</v>
      </c>
      <c r="G572" s="30" t="str">
        <f t="shared" si="115"/>
        <v/>
      </c>
      <c r="H572" s="30" t="str">
        <f t="shared" si="116"/>
        <v/>
      </c>
      <c r="I572" s="30" t="str">
        <f t="shared" si="117"/>
        <v/>
      </c>
      <c r="J572" s="30" t="str">
        <f t="shared" si="118"/>
        <v/>
      </c>
      <c r="K572" s="30" t="str">
        <f t="shared" si="121"/>
        <v xml:space="preserve"> </v>
      </c>
      <c r="L572" s="30" t="str">
        <f t="shared" si="122"/>
        <v xml:space="preserve"> </v>
      </c>
      <c r="M572" s="30" t="str">
        <f t="shared" si="119"/>
        <v/>
      </c>
      <c r="N572" s="36" t="str">
        <f t="shared" si="120"/>
        <v/>
      </c>
    </row>
    <row r="573" spans="1:14" x14ac:dyDescent="0.2">
      <c r="A573" s="23"/>
      <c r="B573" s="25" t="s">
        <v>540</v>
      </c>
      <c r="C573" s="35">
        <v>0</v>
      </c>
      <c r="D573" s="29">
        <v>0</v>
      </c>
      <c r="E573" s="29">
        <v>0</v>
      </c>
      <c r="F573" s="29">
        <v>0</v>
      </c>
      <c r="G573" s="30" t="str">
        <f t="shared" si="115"/>
        <v/>
      </c>
      <c r="H573" s="30" t="str">
        <f t="shared" si="116"/>
        <v/>
      </c>
      <c r="I573" s="30" t="str">
        <f t="shared" si="117"/>
        <v/>
      </c>
      <c r="J573" s="30" t="str">
        <f t="shared" si="118"/>
        <v/>
      </c>
      <c r="K573" s="30" t="str">
        <f t="shared" si="121"/>
        <v xml:space="preserve"> </v>
      </c>
      <c r="L573" s="30" t="str">
        <f t="shared" si="122"/>
        <v xml:space="preserve"> </v>
      </c>
      <c r="M573" s="30" t="str">
        <f t="shared" si="119"/>
        <v/>
      </c>
      <c r="N573" s="36" t="str">
        <f t="shared" si="120"/>
        <v/>
      </c>
    </row>
    <row r="574" spans="1:14" x14ac:dyDescent="0.2">
      <c r="A574" s="23"/>
      <c r="B574" s="25" t="s">
        <v>541</v>
      </c>
      <c r="C574" s="35">
        <v>1</v>
      </c>
      <c r="D574" s="29">
        <v>0</v>
      </c>
      <c r="E574" s="29">
        <v>0</v>
      </c>
      <c r="F574" s="29">
        <v>1</v>
      </c>
      <c r="G574" s="30">
        <f t="shared" si="115"/>
        <v>3.3715441672285906E-4</v>
      </c>
      <c r="H574" s="30" t="str">
        <f t="shared" si="116"/>
        <v/>
      </c>
      <c r="I574" s="30" t="str">
        <f t="shared" si="117"/>
        <v/>
      </c>
      <c r="J574" s="30">
        <f t="shared" si="118"/>
        <v>3.6697247706422018E-4</v>
      </c>
      <c r="K574" s="30">
        <f t="shared" si="121"/>
        <v>-1</v>
      </c>
      <c r="L574" s="30">
        <f t="shared" si="122"/>
        <v>1</v>
      </c>
      <c r="M574" s="30">
        <f t="shared" si="119"/>
        <v>-3.3715441672285906E-4</v>
      </c>
      <c r="N574" s="36" t="str">
        <f t="shared" si="120"/>
        <v/>
      </c>
    </row>
    <row r="575" spans="1:14" x14ac:dyDescent="0.2">
      <c r="A575" s="23"/>
      <c r="B575" s="25" t="s">
        <v>542</v>
      </c>
      <c r="C575" s="35">
        <v>0</v>
      </c>
      <c r="D575" s="29">
        <v>0</v>
      </c>
      <c r="E575" s="29">
        <v>0</v>
      </c>
      <c r="F575" s="29">
        <v>0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 t="str">
        <f t="shared" si="122"/>
        <v xml:space="preserve"> 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23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23"/>
      <c r="B577" s="25" t="s">
        <v>544</v>
      </c>
      <c r="C577" s="35">
        <v>0</v>
      </c>
      <c r="D577" s="29">
        <v>1</v>
      </c>
      <c r="E577" s="29">
        <v>0</v>
      </c>
      <c r="F577" s="29">
        <v>0</v>
      </c>
      <c r="G577" s="30" t="str">
        <f t="shared" si="115"/>
        <v/>
      </c>
      <c r="H577" s="30">
        <f t="shared" si="116"/>
        <v>4.1203131437989287E-4</v>
      </c>
      <c r="I577" s="30" t="str">
        <f t="shared" si="117"/>
        <v/>
      </c>
      <c r="J577" s="30" t="str">
        <f t="shared" si="118"/>
        <v/>
      </c>
      <c r="K577" s="30" t="str">
        <f t="shared" si="121"/>
        <v xml:space="preserve"> </v>
      </c>
      <c r="L577" s="30">
        <f t="shared" si="122"/>
        <v>-1</v>
      </c>
      <c r="M577" s="30" t="str">
        <f t="shared" si="119"/>
        <v/>
      </c>
      <c r="N577" s="36">
        <f t="shared" si="120"/>
        <v>-4.1203131437989287E-4</v>
      </c>
    </row>
    <row r="578" spans="1:14" ht="25.5" x14ac:dyDescent="0.2">
      <c r="A578" s="23"/>
      <c r="B578" s="25" t="s">
        <v>545</v>
      </c>
      <c r="C578" s="35">
        <v>0</v>
      </c>
      <c r="D578" s="29">
        <v>1</v>
      </c>
      <c r="E578" s="29">
        <v>18</v>
      </c>
      <c r="F578" s="29">
        <v>7</v>
      </c>
      <c r="G578" s="30" t="str">
        <f t="shared" si="115"/>
        <v/>
      </c>
      <c r="H578" s="30">
        <f t="shared" si="116"/>
        <v>4.1203131437989287E-4</v>
      </c>
      <c r="I578" s="30">
        <f t="shared" si="117"/>
        <v>5.454545454545455E-3</v>
      </c>
      <c r="J578" s="30">
        <f t="shared" si="118"/>
        <v>2.5688073394495412E-3</v>
      </c>
      <c r="K578" s="30">
        <f t="shared" si="121"/>
        <v>1</v>
      </c>
      <c r="L578" s="30">
        <f t="shared" si="122"/>
        <v>6</v>
      </c>
      <c r="M578" s="30" t="str">
        <f t="shared" si="119"/>
        <v/>
      </c>
      <c r="N578" s="36">
        <f t="shared" si="120"/>
        <v>2.472187886279357E-3</v>
      </c>
    </row>
    <row r="579" spans="1:14" x14ac:dyDescent="0.2">
      <c r="A579" s="23"/>
      <c r="B579" s="25" t="s">
        <v>546</v>
      </c>
      <c r="C579" s="35">
        <v>0</v>
      </c>
      <c r="D579" s="29">
        <v>0</v>
      </c>
      <c r="E579" s="29">
        <v>0</v>
      </c>
      <c r="F579" s="29">
        <v>0</v>
      </c>
      <c r="G579" s="30" t="str">
        <f t="shared" si="115"/>
        <v/>
      </c>
      <c r="H579" s="30" t="str">
        <f t="shared" si="116"/>
        <v/>
      </c>
      <c r="I579" s="30" t="str">
        <f t="shared" si="117"/>
        <v/>
      </c>
      <c r="J579" s="30" t="str">
        <f t="shared" si="118"/>
        <v/>
      </c>
      <c r="K579" s="30" t="str">
        <f t="shared" si="121"/>
        <v xml:space="preserve"> </v>
      </c>
      <c r="L579" s="30" t="str">
        <f t="shared" si="122"/>
        <v xml:space="preserve"> 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23"/>
      <c r="B580" s="25" t="s">
        <v>547</v>
      </c>
      <c r="C580" s="35">
        <v>0</v>
      </c>
      <c r="D580" s="29">
        <v>1</v>
      </c>
      <c r="E580" s="29">
        <v>0</v>
      </c>
      <c r="F580" s="29">
        <v>0</v>
      </c>
      <c r="G580" s="30" t="str">
        <f t="shared" si="115"/>
        <v/>
      </c>
      <c r="H580" s="30">
        <f t="shared" si="116"/>
        <v>4.1203131437989287E-4</v>
      </c>
      <c r="I580" s="30" t="str">
        <f t="shared" si="117"/>
        <v/>
      </c>
      <c r="J580" s="30" t="str">
        <f t="shared" si="118"/>
        <v/>
      </c>
      <c r="K580" s="30" t="str">
        <f t="shared" si="121"/>
        <v xml:space="preserve"> </v>
      </c>
      <c r="L580" s="30">
        <f t="shared" si="122"/>
        <v>-1</v>
      </c>
      <c r="M580" s="30" t="str">
        <f t="shared" si="119"/>
        <v/>
      </c>
      <c r="N580" s="36">
        <f t="shared" si="120"/>
        <v>-4.1203131437989287E-4</v>
      </c>
    </row>
    <row r="581" spans="1:14" ht="25.5" x14ac:dyDescent="0.2">
      <c r="A581" s="23"/>
      <c r="B581" s="25" t="s">
        <v>548</v>
      </c>
      <c r="C581" s="35">
        <v>0</v>
      </c>
      <c r="D581" s="29">
        <v>1</v>
      </c>
      <c r="E581" s="29">
        <v>0</v>
      </c>
      <c r="F581" s="29">
        <v>0</v>
      </c>
      <c r="G581" s="30" t="str">
        <f t="shared" si="115"/>
        <v/>
      </c>
      <c r="H581" s="30">
        <f t="shared" si="116"/>
        <v>4.1203131437989287E-4</v>
      </c>
      <c r="I581" s="30" t="str">
        <f t="shared" si="117"/>
        <v/>
      </c>
      <c r="J581" s="30" t="str">
        <f t="shared" si="118"/>
        <v/>
      </c>
      <c r="K581" s="30" t="str">
        <f t="shared" si="121"/>
        <v xml:space="preserve"> </v>
      </c>
      <c r="L581" s="30">
        <f t="shared" si="122"/>
        <v>-1</v>
      </c>
      <c r="M581" s="30" t="str">
        <f t="shared" si="119"/>
        <v/>
      </c>
      <c r="N581" s="36">
        <f t="shared" si="120"/>
        <v>-4.1203131437989287E-4</v>
      </c>
    </row>
    <row r="582" spans="1:14" x14ac:dyDescent="0.2">
      <c r="A582" s="23"/>
      <c r="B582" s="25" t="s">
        <v>549</v>
      </c>
      <c r="C582" s="35">
        <v>0</v>
      </c>
      <c r="D582" s="29">
        <v>1</v>
      </c>
      <c r="E582" s="29">
        <v>0</v>
      </c>
      <c r="F582" s="29">
        <v>1</v>
      </c>
      <c r="G582" s="30" t="str">
        <f t="shared" si="115"/>
        <v/>
      </c>
      <c r="H582" s="30">
        <f t="shared" si="116"/>
        <v>4.1203131437989287E-4</v>
      </c>
      <c r="I582" s="30" t="str">
        <f t="shared" si="117"/>
        <v/>
      </c>
      <c r="J582" s="30">
        <f t="shared" si="118"/>
        <v>3.6697247706422018E-4</v>
      </c>
      <c r="K582" s="30" t="str">
        <f t="shared" si="121"/>
        <v xml:space="preserve"> </v>
      </c>
      <c r="L582" s="30">
        <f t="shared" si="122"/>
        <v>0</v>
      </c>
      <c r="M582" s="30" t="str">
        <f t="shared" si="119"/>
        <v/>
      </c>
      <c r="N582" s="36">
        <f t="shared" si="120"/>
        <v>0</v>
      </c>
    </row>
    <row r="583" spans="1:14" x14ac:dyDescent="0.2">
      <c r="A583" s="23"/>
      <c r="B583" s="25" t="s">
        <v>550</v>
      </c>
      <c r="C583" s="35">
        <v>1</v>
      </c>
      <c r="D583" s="29">
        <v>10</v>
      </c>
      <c r="E583" s="29">
        <v>2</v>
      </c>
      <c r="F583" s="29">
        <v>16</v>
      </c>
      <c r="G583" s="30">
        <f t="shared" si="115"/>
        <v>3.3715441672285906E-4</v>
      </c>
      <c r="H583" s="30">
        <f t="shared" si="116"/>
        <v>4.1203131437989289E-3</v>
      </c>
      <c r="I583" s="30">
        <f t="shared" si="117"/>
        <v>6.0606060606060606E-4</v>
      </c>
      <c r="J583" s="30">
        <f t="shared" si="118"/>
        <v>5.8715596330275229E-3</v>
      </c>
      <c r="K583" s="30">
        <f t="shared" si="121"/>
        <v>1</v>
      </c>
      <c r="L583" s="30">
        <f t="shared" si="122"/>
        <v>0.6</v>
      </c>
      <c r="M583" s="30">
        <f t="shared" si="119"/>
        <v>3.3715441672285906E-4</v>
      </c>
      <c r="N583" s="36">
        <f t="shared" si="120"/>
        <v>2.4721878862793575E-3</v>
      </c>
    </row>
    <row r="584" spans="1:14" ht="25.5" x14ac:dyDescent="0.2">
      <c r="A584" s="23"/>
      <c r="B584" s="25" t="s">
        <v>551</v>
      </c>
      <c r="C584" s="35">
        <v>0</v>
      </c>
      <c r="D584" s="29">
        <v>0</v>
      </c>
      <c r="E584" s="29">
        <v>0</v>
      </c>
      <c r="F584" s="29">
        <v>1</v>
      </c>
      <c r="G584" s="30" t="str">
        <f t="shared" si="115"/>
        <v/>
      </c>
      <c r="H584" s="30" t="str">
        <f t="shared" si="116"/>
        <v/>
      </c>
      <c r="I584" s="30" t="str">
        <f t="shared" si="117"/>
        <v/>
      </c>
      <c r="J584" s="30">
        <f t="shared" si="118"/>
        <v>3.6697247706422018E-4</v>
      </c>
      <c r="K584" s="30" t="str">
        <f t="shared" si="121"/>
        <v xml:space="preserve"> </v>
      </c>
      <c r="L584" s="30">
        <f t="shared" si="122"/>
        <v>1</v>
      </c>
      <c r="M584" s="30" t="str">
        <f t="shared" si="119"/>
        <v/>
      </c>
      <c r="N584" s="36" t="str">
        <f t="shared" si="120"/>
        <v/>
      </c>
    </row>
    <row r="585" spans="1:14" x14ac:dyDescent="0.2">
      <c r="A585" s="23"/>
      <c r="B585" s="25" t="s">
        <v>552</v>
      </c>
      <c r="C585" s="35">
        <v>0</v>
      </c>
      <c r="D585" s="29">
        <v>0</v>
      </c>
      <c r="E585" s="29">
        <v>1</v>
      </c>
      <c r="F585" s="29">
        <v>0</v>
      </c>
      <c r="G585" s="30" t="str">
        <f t="shared" si="115"/>
        <v/>
      </c>
      <c r="H585" s="30" t="str">
        <f t="shared" si="116"/>
        <v/>
      </c>
      <c r="I585" s="30">
        <f t="shared" si="117"/>
        <v>3.0303030303030303E-4</v>
      </c>
      <c r="J585" s="30" t="str">
        <f t="shared" si="118"/>
        <v/>
      </c>
      <c r="K585" s="30">
        <f t="shared" si="121"/>
        <v>1</v>
      </c>
      <c r="L585" s="30" t="str">
        <f t="shared" si="122"/>
        <v xml:space="preserve"> </v>
      </c>
      <c r="M585" s="30" t="str">
        <f t="shared" si="119"/>
        <v/>
      </c>
      <c r="N585" s="36" t="str">
        <f t="shared" si="120"/>
        <v/>
      </c>
    </row>
    <row r="586" spans="1:14" x14ac:dyDescent="0.2">
      <c r="A586" s="23"/>
      <c r="B586" s="25" t="s">
        <v>553</v>
      </c>
      <c r="C586" s="35">
        <v>0</v>
      </c>
      <c r="D586" s="29">
        <v>0</v>
      </c>
      <c r="E586" s="29">
        <v>0</v>
      </c>
      <c r="F586" s="29">
        <v>0</v>
      </c>
      <c r="G586" s="30" t="str">
        <f t="shared" si="115"/>
        <v/>
      </c>
      <c r="H586" s="30" t="str">
        <f t="shared" si="116"/>
        <v/>
      </c>
      <c r="I586" s="30" t="str">
        <f t="shared" si="117"/>
        <v/>
      </c>
      <c r="J586" s="30" t="str">
        <f t="shared" si="118"/>
        <v/>
      </c>
      <c r="K586" s="30" t="str">
        <f t="shared" si="121"/>
        <v xml:space="preserve"> </v>
      </c>
      <c r="L586" s="30" t="str">
        <f t="shared" si="122"/>
        <v xml:space="preserve"> </v>
      </c>
      <c r="M586" s="30" t="str">
        <f t="shared" si="119"/>
        <v/>
      </c>
      <c r="N586" s="36" t="str">
        <f t="shared" si="120"/>
        <v/>
      </c>
    </row>
    <row r="587" spans="1:14" x14ac:dyDescent="0.2">
      <c r="A587" s="23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23"/>
      <c r="B588" s="25" t="s">
        <v>555</v>
      </c>
      <c r="C588" s="35">
        <v>0</v>
      </c>
      <c r="D588" s="29">
        <v>19</v>
      </c>
      <c r="E588" s="29">
        <v>13</v>
      </c>
      <c r="F588" s="29">
        <v>36</v>
      </c>
      <c r="G588" s="30" t="str">
        <f t="shared" si="115"/>
        <v/>
      </c>
      <c r="H588" s="30">
        <f t="shared" si="116"/>
        <v>7.828594973217964E-3</v>
      </c>
      <c r="I588" s="30">
        <f t="shared" si="117"/>
        <v>3.9393939393939396E-3</v>
      </c>
      <c r="J588" s="30">
        <f t="shared" si="118"/>
        <v>1.3211009174311927E-2</v>
      </c>
      <c r="K588" s="30">
        <f t="shared" si="121"/>
        <v>1</v>
      </c>
      <c r="L588" s="30">
        <f t="shared" si="122"/>
        <v>0.89473684210526316</v>
      </c>
      <c r="M588" s="30" t="str">
        <f t="shared" si="119"/>
        <v/>
      </c>
      <c r="N588" s="36">
        <f t="shared" si="120"/>
        <v>7.0045323444581781E-3</v>
      </c>
    </row>
    <row r="589" spans="1:14" ht="25.5" x14ac:dyDescent="0.2">
      <c r="A589" s="23"/>
      <c r="B589" s="25" t="s">
        <v>556</v>
      </c>
      <c r="C589" s="35">
        <v>0</v>
      </c>
      <c r="D589" s="29">
        <v>6</v>
      </c>
      <c r="E589" s="29">
        <v>0</v>
      </c>
      <c r="F589" s="29">
        <v>11</v>
      </c>
      <c r="G589" s="30" t="str">
        <f t="shared" si="115"/>
        <v/>
      </c>
      <c r="H589" s="30">
        <f t="shared" si="116"/>
        <v>2.472187886279357E-3</v>
      </c>
      <c r="I589" s="30" t="str">
        <f t="shared" si="117"/>
        <v/>
      </c>
      <c r="J589" s="30">
        <f t="shared" si="118"/>
        <v>4.0366972477064219E-3</v>
      </c>
      <c r="K589" s="30" t="str">
        <f t="shared" si="121"/>
        <v xml:space="preserve"> </v>
      </c>
      <c r="L589" s="30">
        <f t="shared" si="122"/>
        <v>0.83333333333333337</v>
      </c>
      <c r="M589" s="30" t="str">
        <f t="shared" si="119"/>
        <v/>
      </c>
      <c r="N589" s="36">
        <f t="shared" si="120"/>
        <v>2.0601565718994645E-3</v>
      </c>
    </row>
    <row r="590" spans="1:14" x14ac:dyDescent="0.2">
      <c r="A590" s="23"/>
      <c r="B590" s="25" t="s">
        <v>557</v>
      </c>
      <c r="C590" s="35">
        <v>1</v>
      </c>
      <c r="D590" s="29">
        <v>69</v>
      </c>
      <c r="E590" s="29">
        <v>2</v>
      </c>
      <c r="F590" s="29">
        <v>127</v>
      </c>
      <c r="G590" s="30">
        <f t="shared" si="115"/>
        <v>3.3715441672285906E-4</v>
      </c>
      <c r="H590" s="30">
        <f t="shared" si="116"/>
        <v>2.843016069221261E-2</v>
      </c>
      <c r="I590" s="30">
        <f t="shared" si="117"/>
        <v>6.0606060606060606E-4</v>
      </c>
      <c r="J590" s="30">
        <f t="shared" si="118"/>
        <v>4.6605504587155962E-2</v>
      </c>
      <c r="K590" s="30">
        <f t="shared" si="121"/>
        <v>1</v>
      </c>
      <c r="L590" s="30">
        <f t="shared" si="122"/>
        <v>0.84057971014492749</v>
      </c>
      <c r="M590" s="30">
        <f t="shared" si="119"/>
        <v>3.3715441672285906E-4</v>
      </c>
      <c r="N590" s="36">
        <f t="shared" si="120"/>
        <v>2.3897816234033788E-2</v>
      </c>
    </row>
    <row r="591" spans="1:14" x14ac:dyDescent="0.2">
      <c r="A591" s="23"/>
      <c r="B591" s="25" t="s">
        <v>558</v>
      </c>
      <c r="C591" s="35">
        <v>0</v>
      </c>
      <c r="D591" s="29">
        <v>0</v>
      </c>
      <c r="E591" s="29">
        <v>0</v>
      </c>
      <c r="F591" s="29">
        <v>2</v>
      </c>
      <c r="G591" s="30" t="str">
        <f t="shared" si="115"/>
        <v/>
      </c>
      <c r="H591" s="30" t="str">
        <f t="shared" si="116"/>
        <v/>
      </c>
      <c r="I591" s="30" t="str">
        <f t="shared" si="117"/>
        <v/>
      </c>
      <c r="J591" s="30">
        <f t="shared" si="118"/>
        <v>7.3394495412844036E-4</v>
      </c>
      <c r="K591" s="30" t="str">
        <f t="shared" si="121"/>
        <v xml:space="preserve"> </v>
      </c>
      <c r="L591" s="30">
        <f t="shared" si="122"/>
        <v>1</v>
      </c>
      <c r="M591" s="30" t="str">
        <f t="shared" si="119"/>
        <v/>
      </c>
      <c r="N591" s="36" t="str">
        <f t="shared" si="120"/>
        <v/>
      </c>
    </row>
    <row r="592" spans="1:14" x14ac:dyDescent="0.2">
      <c r="A592" s="23"/>
      <c r="B592" s="25" t="s">
        <v>559</v>
      </c>
      <c r="C592" s="35">
        <v>0</v>
      </c>
      <c r="D592" s="29">
        <v>0</v>
      </c>
      <c r="E592" s="29">
        <v>0</v>
      </c>
      <c r="F592" s="29">
        <v>0</v>
      </c>
      <c r="G592" s="30" t="str">
        <f t="shared" si="115"/>
        <v/>
      </c>
      <c r="H592" s="30" t="str">
        <f t="shared" si="116"/>
        <v/>
      </c>
      <c r="I592" s="30" t="str">
        <f t="shared" si="117"/>
        <v/>
      </c>
      <c r="J592" s="30" t="str">
        <f t="shared" si="118"/>
        <v/>
      </c>
      <c r="K592" s="30" t="str">
        <f t="shared" si="121"/>
        <v xml:space="preserve"> </v>
      </c>
      <c r="L592" s="30" t="str">
        <f t="shared" si="122"/>
        <v xml:space="preserve"> </v>
      </c>
      <c r="M592" s="30" t="str">
        <f t="shared" si="119"/>
        <v/>
      </c>
      <c r="N592" s="36" t="str">
        <f t="shared" si="120"/>
        <v/>
      </c>
    </row>
    <row r="593" spans="1:14" x14ac:dyDescent="0.2">
      <c r="A593" s="23"/>
      <c r="B593" s="25" t="s">
        <v>560</v>
      </c>
      <c r="C593" s="35">
        <v>0</v>
      </c>
      <c r="D593" s="29">
        <v>0</v>
      </c>
      <c r="E593" s="29">
        <v>0</v>
      </c>
      <c r="F593" s="29">
        <v>0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 t="str">
        <f t="shared" si="122"/>
        <v xml:space="preserve"> 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23"/>
      <c r="B594" s="25" t="s">
        <v>561</v>
      </c>
      <c r="C594" s="35">
        <v>0</v>
      </c>
      <c r="D594" s="29">
        <v>1</v>
      </c>
      <c r="E594" s="29">
        <v>0</v>
      </c>
      <c r="F594" s="29">
        <v>1</v>
      </c>
      <c r="G594" s="30" t="str">
        <f t="shared" si="115"/>
        <v/>
      </c>
      <c r="H594" s="30">
        <f t="shared" si="116"/>
        <v>4.1203131437989287E-4</v>
      </c>
      <c r="I594" s="30" t="str">
        <f t="shared" si="117"/>
        <v/>
      </c>
      <c r="J594" s="30">
        <f t="shared" si="118"/>
        <v>3.6697247706422018E-4</v>
      </c>
      <c r="K594" s="30" t="str">
        <f t="shared" si="121"/>
        <v xml:space="preserve"> </v>
      </c>
      <c r="L594" s="30">
        <f t="shared" si="122"/>
        <v>0</v>
      </c>
      <c r="M594" s="30" t="str">
        <f t="shared" si="119"/>
        <v/>
      </c>
      <c r="N594" s="36">
        <f t="shared" si="120"/>
        <v>0</v>
      </c>
    </row>
    <row r="595" spans="1:14" x14ac:dyDescent="0.2">
      <c r="A595" s="23"/>
      <c r="B595" s="25" t="s">
        <v>562</v>
      </c>
      <c r="C595" s="35">
        <v>1</v>
      </c>
      <c r="D595" s="29">
        <v>0</v>
      </c>
      <c r="E595" s="29">
        <v>0</v>
      </c>
      <c r="F595" s="29">
        <v>0</v>
      </c>
      <c r="G595" s="30">
        <f t="shared" si="115"/>
        <v>3.3715441672285906E-4</v>
      </c>
      <c r="H595" s="30" t="str">
        <f t="shared" si="116"/>
        <v/>
      </c>
      <c r="I595" s="30" t="str">
        <f t="shared" si="117"/>
        <v/>
      </c>
      <c r="J595" s="30" t="str">
        <f t="shared" si="118"/>
        <v/>
      </c>
      <c r="K595" s="30">
        <f t="shared" si="121"/>
        <v>-1</v>
      </c>
      <c r="L595" s="30" t="str">
        <f t="shared" si="122"/>
        <v xml:space="preserve"> </v>
      </c>
      <c r="M595" s="30">
        <f t="shared" si="119"/>
        <v>-3.3715441672285906E-4</v>
      </c>
      <c r="N595" s="36" t="str">
        <f t="shared" si="120"/>
        <v/>
      </c>
    </row>
    <row r="596" spans="1:14" x14ac:dyDescent="0.2">
      <c r="A596" s="23"/>
      <c r="B596" s="25" t="s">
        <v>563</v>
      </c>
      <c r="C596" s="35">
        <v>0</v>
      </c>
      <c r="D596" s="29">
        <v>2</v>
      </c>
      <c r="E596" s="29">
        <v>0</v>
      </c>
      <c r="F596" s="29">
        <v>0</v>
      </c>
      <c r="G596" s="30" t="str">
        <f t="shared" si="115"/>
        <v/>
      </c>
      <c r="H596" s="30">
        <f t="shared" si="116"/>
        <v>8.2406262875978574E-4</v>
      </c>
      <c r="I596" s="30" t="str">
        <f t="shared" si="117"/>
        <v/>
      </c>
      <c r="J596" s="30" t="str">
        <f t="shared" si="118"/>
        <v/>
      </c>
      <c r="K596" s="30" t="str">
        <f t="shared" si="121"/>
        <v xml:space="preserve"> </v>
      </c>
      <c r="L596" s="30">
        <f t="shared" si="122"/>
        <v>-1</v>
      </c>
      <c r="M596" s="30" t="str">
        <f t="shared" si="119"/>
        <v/>
      </c>
      <c r="N596" s="36">
        <f t="shared" si="120"/>
        <v>-8.2406262875978574E-4</v>
      </c>
    </row>
    <row r="597" spans="1:14" x14ac:dyDescent="0.2">
      <c r="A597" s="23"/>
      <c r="B597" s="25" t="s">
        <v>564</v>
      </c>
      <c r="C597" s="35">
        <v>0</v>
      </c>
      <c r="D597" s="29">
        <v>13</v>
      </c>
      <c r="E597" s="29">
        <v>2</v>
      </c>
      <c r="F597" s="29">
        <v>4</v>
      </c>
      <c r="G597" s="30" t="str">
        <f t="shared" si="115"/>
        <v/>
      </c>
      <c r="H597" s="30">
        <f t="shared" si="116"/>
        <v>5.356407086938607E-3</v>
      </c>
      <c r="I597" s="30">
        <f t="shared" si="117"/>
        <v>6.0606060606060606E-4</v>
      </c>
      <c r="J597" s="30">
        <f t="shared" si="118"/>
        <v>1.4678899082568807E-3</v>
      </c>
      <c r="K597" s="30">
        <f t="shared" si="121"/>
        <v>1</v>
      </c>
      <c r="L597" s="30">
        <f t="shared" si="122"/>
        <v>-0.69230769230769229</v>
      </c>
      <c r="M597" s="30" t="str">
        <f t="shared" si="119"/>
        <v/>
      </c>
      <c r="N597" s="36">
        <f t="shared" si="120"/>
        <v>-3.7082818294190355E-3</v>
      </c>
    </row>
    <row r="598" spans="1:14" x14ac:dyDescent="0.2">
      <c r="A598" s="23"/>
      <c r="B598" s="25" t="s">
        <v>565</v>
      </c>
      <c r="C598" s="35">
        <v>0</v>
      </c>
      <c r="D598" s="29">
        <v>0</v>
      </c>
      <c r="E598" s="29">
        <v>0</v>
      </c>
      <c r="F598" s="29">
        <v>0</v>
      </c>
      <c r="G598" s="30" t="str">
        <f t="shared" si="115"/>
        <v/>
      </c>
      <c r="H598" s="30" t="str">
        <f t="shared" si="116"/>
        <v/>
      </c>
      <c r="I598" s="30" t="str">
        <f t="shared" si="117"/>
        <v/>
      </c>
      <c r="J598" s="30" t="str">
        <f t="shared" si="118"/>
        <v/>
      </c>
      <c r="K598" s="30" t="str">
        <f t="shared" si="121"/>
        <v xml:space="preserve"> </v>
      </c>
      <c r="L598" s="30" t="str">
        <f t="shared" si="122"/>
        <v xml:space="preserve"> </v>
      </c>
      <c r="M598" s="30" t="str">
        <f t="shared" si="119"/>
        <v/>
      </c>
      <c r="N598" s="36" t="str">
        <f t="shared" si="120"/>
        <v/>
      </c>
    </row>
    <row r="599" spans="1:14" ht="25.5" x14ac:dyDescent="0.2">
      <c r="A599" s="23"/>
      <c r="B599" s="25" t="s">
        <v>566</v>
      </c>
      <c r="C599" s="35">
        <v>0</v>
      </c>
      <c r="D599" s="29">
        <v>0</v>
      </c>
      <c r="E599" s="29">
        <v>0</v>
      </c>
      <c r="F599" s="29">
        <v>0</v>
      </c>
      <c r="G599" s="30" t="str">
        <f t="shared" si="115"/>
        <v/>
      </c>
      <c r="H599" s="30" t="str">
        <f t="shared" si="116"/>
        <v/>
      </c>
      <c r="I599" s="30" t="str">
        <f t="shared" si="117"/>
        <v/>
      </c>
      <c r="J599" s="30" t="str">
        <f t="shared" si="118"/>
        <v/>
      </c>
      <c r="K599" s="30" t="str">
        <f t="shared" si="121"/>
        <v xml:space="preserve"> </v>
      </c>
      <c r="L599" s="30" t="str">
        <f t="shared" si="122"/>
        <v xml:space="preserve"> </v>
      </c>
      <c r="M599" s="30" t="str">
        <f t="shared" si="119"/>
        <v/>
      </c>
      <c r="N599" s="36" t="str">
        <f t="shared" si="120"/>
        <v/>
      </c>
    </row>
    <row r="600" spans="1:14" x14ac:dyDescent="0.2">
      <c r="A600" s="23"/>
      <c r="B600" s="25" t="s">
        <v>567</v>
      </c>
      <c r="C600" s="35">
        <v>0</v>
      </c>
      <c r="D600" s="29">
        <v>0</v>
      </c>
      <c r="E600" s="29">
        <v>0</v>
      </c>
      <c r="F600" s="29">
        <v>0</v>
      </c>
      <c r="G600" s="30" t="str">
        <f t="shared" si="115"/>
        <v/>
      </c>
      <c r="H600" s="30" t="str">
        <f t="shared" si="116"/>
        <v/>
      </c>
      <c r="I600" s="30" t="str">
        <f t="shared" si="117"/>
        <v/>
      </c>
      <c r="J600" s="30" t="str">
        <f t="shared" si="118"/>
        <v/>
      </c>
      <c r="K600" s="30" t="str">
        <f t="shared" si="121"/>
        <v xml:space="preserve"> </v>
      </c>
      <c r="L600" s="30" t="str">
        <f t="shared" si="122"/>
        <v xml:space="preserve"> </v>
      </c>
      <c r="M600" s="30" t="str">
        <f t="shared" si="119"/>
        <v/>
      </c>
      <c r="N600" s="36" t="str">
        <f t="shared" si="120"/>
        <v/>
      </c>
    </row>
    <row r="601" spans="1:14" x14ac:dyDescent="0.2">
      <c r="A601" s="23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23"/>
      <c r="B602" s="25" t="s">
        <v>569</v>
      </c>
      <c r="C602" s="35">
        <v>0</v>
      </c>
      <c r="D602" s="29">
        <v>0</v>
      </c>
      <c r="E602" s="29">
        <v>0</v>
      </c>
      <c r="F602" s="29">
        <v>0</v>
      </c>
      <c r="G602" s="30" t="str">
        <f t="shared" si="115"/>
        <v/>
      </c>
      <c r="H602" s="30" t="str">
        <f t="shared" si="116"/>
        <v/>
      </c>
      <c r="I602" s="30" t="str">
        <f t="shared" si="117"/>
        <v/>
      </c>
      <c r="J602" s="30" t="str">
        <f t="shared" si="118"/>
        <v/>
      </c>
      <c r="K602" s="30" t="str">
        <f t="shared" si="121"/>
        <v xml:space="preserve"> </v>
      </c>
      <c r="L602" s="30" t="str">
        <f t="shared" si="122"/>
        <v xml:space="preserve"> </v>
      </c>
      <c r="M602" s="30" t="str">
        <f t="shared" si="119"/>
        <v/>
      </c>
      <c r="N602" s="36" t="str">
        <f t="shared" si="120"/>
        <v/>
      </c>
    </row>
    <row r="603" spans="1:14" ht="25.5" x14ac:dyDescent="0.2">
      <c r="A603" s="23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23"/>
      <c r="B604" s="26" t="s">
        <v>571</v>
      </c>
      <c r="C604" s="37">
        <v>0</v>
      </c>
      <c r="D604" s="38">
        <v>0</v>
      </c>
      <c r="E604" s="38">
        <v>0</v>
      </c>
      <c r="F604" s="38">
        <v>0</v>
      </c>
      <c r="G604" s="39" t="str">
        <f t="shared" si="115"/>
        <v/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 t="str">
        <f t="shared" si="121"/>
        <v xml:space="preserve"> </v>
      </c>
      <c r="L604" s="39" t="str">
        <f t="shared" si="122"/>
        <v xml:space="preserve"> 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22"/>
    </row>
    <row r="606" spans="1:14" x14ac:dyDescent="0.2">
      <c r="A606" s="22"/>
    </row>
    <row r="607" spans="1:14" x14ac:dyDescent="0.2">
      <c r="A607" s="22"/>
    </row>
    <row r="608" spans="1:14" ht="15.75" thickBot="1" x14ac:dyDescent="0.25">
      <c r="A608" s="22"/>
    </row>
    <row r="609" spans="1:14" ht="29.25" customHeight="1" thickBot="1" x14ac:dyDescent="0.25">
      <c r="A609" s="23"/>
      <c r="B609" s="41" t="s">
        <v>2</v>
      </c>
      <c r="C609" s="44" t="s">
        <v>3</v>
      </c>
      <c r="D609" s="45"/>
      <c r="E609" s="45"/>
      <c r="F609" s="46"/>
      <c r="G609" s="44" t="s">
        <v>4</v>
      </c>
      <c r="H609" s="45"/>
      <c r="I609" s="45"/>
      <c r="J609" s="45"/>
      <c r="K609" s="44" t="s">
        <v>667</v>
      </c>
      <c r="L609" s="47"/>
      <c r="M609" s="44" t="s">
        <v>5</v>
      </c>
      <c r="N609" s="47"/>
    </row>
    <row r="610" spans="1:14" ht="15.75" thickBot="1" x14ac:dyDescent="0.25">
      <c r="A610" s="22"/>
      <c r="B610" s="42"/>
      <c r="C610" s="50">
        <v>2022</v>
      </c>
      <c r="D610" s="46"/>
      <c r="E610" s="51">
        <v>2023</v>
      </c>
      <c r="F610" s="46"/>
      <c r="G610" s="50">
        <v>2022</v>
      </c>
      <c r="H610" s="46"/>
      <c r="I610" s="51">
        <v>2023</v>
      </c>
      <c r="J610" s="46"/>
      <c r="K610" s="48"/>
      <c r="L610" s="49"/>
      <c r="M610" s="48"/>
      <c r="N610" s="49"/>
    </row>
    <row r="611" spans="1:14" ht="15.75" thickBot="1" x14ac:dyDescent="0.25">
      <c r="A611" s="23"/>
      <c r="B611" s="43"/>
      <c r="C611" s="13" t="s">
        <v>6</v>
      </c>
      <c r="D611" s="13" t="s">
        <v>7</v>
      </c>
      <c r="E611" s="13" t="s">
        <v>6</v>
      </c>
      <c r="F611" s="13" t="s">
        <v>7</v>
      </c>
      <c r="G611" s="13" t="s">
        <v>6</v>
      </c>
      <c r="H611" s="13" t="s">
        <v>7</v>
      </c>
      <c r="I611" s="13" t="s">
        <v>6</v>
      </c>
      <c r="J611" s="13" t="s">
        <v>7</v>
      </c>
      <c r="K611" s="13" t="s">
        <v>6</v>
      </c>
      <c r="L611" s="13" t="s">
        <v>7</v>
      </c>
      <c r="M611" s="13" t="s">
        <v>6</v>
      </c>
      <c r="N611" s="13" t="s">
        <v>7</v>
      </c>
    </row>
    <row r="612" spans="1:14" ht="15.75" thickBot="1" x14ac:dyDescent="0.25">
      <c r="A612" s="23"/>
      <c r="B612" s="14" t="s">
        <v>12</v>
      </c>
      <c r="C612" s="27">
        <f>SUM(C613:C640)</f>
        <v>2183</v>
      </c>
      <c r="D612" s="27">
        <f>SUM(D613:D640)</f>
        <v>1657</v>
      </c>
      <c r="E612" s="27">
        <f>SUM(E613:E640)</f>
        <v>2077</v>
      </c>
      <c r="F612" s="27">
        <f>SUM(F613:F640)</f>
        <v>1354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-4.8557031607879067E-2</v>
      </c>
      <c r="L612" s="28">
        <f>+IF(AND(D612=0,F612=0),"",IF(D612=0,1,IF(F612=0,-1,(F612-D612)/D612)))</f>
        <v>-0.1828605914302957</v>
      </c>
      <c r="M612" s="28">
        <f t="shared" ref="M612:M640" si="127">+IF(OR(AND(G612=""),(K612="")),"",G612*K612)</f>
        <v>-4.8557031607879067E-2</v>
      </c>
      <c r="N612" s="28">
        <f t="shared" ref="N612:N640" si="128">+IF(OR(AND(H612=""),(L612="")),"",H612*L612)</f>
        <v>-0.1828605914302957</v>
      </c>
    </row>
    <row r="613" spans="1:14" x14ac:dyDescent="0.2">
      <c r="A613" s="23"/>
      <c r="B613" s="24" t="s">
        <v>572</v>
      </c>
      <c r="C613" s="31">
        <v>0</v>
      </c>
      <c r="D613" s="32">
        <v>0</v>
      </c>
      <c r="E613" s="32">
        <v>0</v>
      </c>
      <c r="F613" s="32">
        <v>0</v>
      </c>
      <c r="G613" s="33" t="str">
        <f t="shared" si="123"/>
        <v/>
      </c>
      <c r="H613" s="33" t="str">
        <f t="shared" si="124"/>
        <v/>
      </c>
      <c r="I613" s="33" t="str">
        <f t="shared" si="125"/>
        <v/>
      </c>
      <c r="J613" s="33" t="str">
        <f t="shared" si="126"/>
        <v/>
      </c>
      <c r="K613" s="33" t="str">
        <f t="shared" ref="K613:K640" si="129">+IF(AND(C613=0,E613=0)," ",IF(C613=0,1,IF(E613=0,-1,(E613-C613)/C613)))</f>
        <v xml:space="preserve"> </v>
      </c>
      <c r="L613" s="33" t="str">
        <f t="shared" ref="L613:L640" si="130">+IF(AND(D613=0,F613=0)," ",IF(D613=0,1,IF(F613=0,-1,(F613-D613)/D613)))</f>
        <v xml:space="preserve"> </v>
      </c>
      <c r="M613" s="33" t="str">
        <f t="shared" si="127"/>
        <v/>
      </c>
      <c r="N613" s="34" t="str">
        <f t="shared" si="128"/>
        <v/>
      </c>
    </row>
    <row r="614" spans="1:14" x14ac:dyDescent="0.2">
      <c r="A614" s="23"/>
      <c r="B614" s="25" t="s">
        <v>573</v>
      </c>
      <c r="C614" s="35">
        <v>127</v>
      </c>
      <c r="D614" s="29">
        <v>85</v>
      </c>
      <c r="E614" s="29">
        <v>34</v>
      </c>
      <c r="F614" s="29">
        <v>25</v>
      </c>
      <c r="G614" s="30">
        <f t="shared" si="123"/>
        <v>5.8176820888685296E-2</v>
      </c>
      <c r="H614" s="30">
        <f t="shared" si="124"/>
        <v>5.1297525648762825E-2</v>
      </c>
      <c r="I614" s="30">
        <f t="shared" si="125"/>
        <v>1.6369764082811749E-2</v>
      </c>
      <c r="J614" s="30">
        <f t="shared" si="126"/>
        <v>1.8463810930576072E-2</v>
      </c>
      <c r="K614" s="30">
        <f t="shared" si="129"/>
        <v>-0.73228346456692917</v>
      </c>
      <c r="L614" s="30">
        <f t="shared" si="130"/>
        <v>-0.70588235294117652</v>
      </c>
      <c r="M614" s="30">
        <f t="shared" si="127"/>
        <v>-4.2601923957856162E-2</v>
      </c>
      <c r="N614" s="36">
        <f t="shared" si="128"/>
        <v>-3.6210018105009054E-2</v>
      </c>
    </row>
    <row r="615" spans="1:14" ht="25.5" x14ac:dyDescent="0.2">
      <c r="A615" s="23"/>
      <c r="B615" s="25" t="s">
        <v>574</v>
      </c>
      <c r="C615" s="35">
        <v>781</v>
      </c>
      <c r="D615" s="29">
        <v>212</v>
      </c>
      <c r="E615" s="29">
        <v>894</v>
      </c>
      <c r="F615" s="29">
        <v>258</v>
      </c>
      <c r="G615" s="30">
        <f t="shared" si="123"/>
        <v>0.35776454420522219</v>
      </c>
      <c r="H615" s="30">
        <f t="shared" si="124"/>
        <v>0.12794206397103197</v>
      </c>
      <c r="I615" s="30">
        <f t="shared" si="125"/>
        <v>0.43042850264805005</v>
      </c>
      <c r="J615" s="30">
        <f t="shared" si="126"/>
        <v>0.19054652880354506</v>
      </c>
      <c r="K615" s="30">
        <f t="shared" si="129"/>
        <v>0.14468629961587709</v>
      </c>
      <c r="L615" s="30">
        <f t="shared" si="130"/>
        <v>0.21698113207547171</v>
      </c>
      <c r="M615" s="30">
        <f t="shared" si="127"/>
        <v>5.1763628034814484E-2</v>
      </c>
      <c r="N615" s="36">
        <f t="shared" si="128"/>
        <v>2.7761013880506939E-2</v>
      </c>
    </row>
    <row r="616" spans="1:14" x14ac:dyDescent="0.2">
      <c r="A616" s="23"/>
      <c r="B616" s="25" t="s">
        <v>575</v>
      </c>
      <c r="C616" s="35">
        <v>434</v>
      </c>
      <c r="D616" s="29">
        <v>86</v>
      </c>
      <c r="E616" s="29">
        <v>153</v>
      </c>
      <c r="F616" s="29">
        <v>108</v>
      </c>
      <c r="G616" s="30">
        <f t="shared" si="123"/>
        <v>0.19880897846999543</v>
      </c>
      <c r="H616" s="30">
        <f t="shared" si="124"/>
        <v>5.1901025950512977E-2</v>
      </c>
      <c r="I616" s="30">
        <f t="shared" si="125"/>
        <v>7.3663938372652865E-2</v>
      </c>
      <c r="J616" s="30">
        <f t="shared" si="126"/>
        <v>7.9763663220088626E-2</v>
      </c>
      <c r="K616" s="30">
        <f t="shared" si="129"/>
        <v>-0.64746543778801846</v>
      </c>
      <c r="L616" s="30">
        <f t="shared" si="130"/>
        <v>0.2558139534883721</v>
      </c>
      <c r="M616" s="30">
        <f t="shared" si="127"/>
        <v>-0.12872194228126432</v>
      </c>
      <c r="N616" s="36">
        <f t="shared" si="128"/>
        <v>1.3277006638503321E-2</v>
      </c>
    </row>
    <row r="617" spans="1:14" x14ac:dyDescent="0.2">
      <c r="A617" s="23"/>
      <c r="B617" s="25" t="s">
        <v>576</v>
      </c>
      <c r="C617" s="35">
        <v>288</v>
      </c>
      <c r="D617" s="29">
        <v>91</v>
      </c>
      <c r="E617" s="29">
        <v>590</v>
      </c>
      <c r="F617" s="29">
        <v>266</v>
      </c>
      <c r="G617" s="30">
        <f t="shared" si="123"/>
        <v>0.13192853870819973</v>
      </c>
      <c r="H617" s="30">
        <f t="shared" si="124"/>
        <v>5.4918527459263733E-2</v>
      </c>
      <c r="I617" s="30">
        <f t="shared" si="125"/>
        <v>0.28406355320173327</v>
      </c>
      <c r="J617" s="30">
        <f t="shared" si="126"/>
        <v>0.1964549483013294</v>
      </c>
      <c r="K617" s="30">
        <f t="shared" si="129"/>
        <v>1.0486111111111112</v>
      </c>
      <c r="L617" s="30">
        <f t="shared" si="130"/>
        <v>1.9230769230769231</v>
      </c>
      <c r="M617" s="30">
        <f t="shared" si="127"/>
        <v>0.13834173156207055</v>
      </c>
      <c r="N617" s="36">
        <f t="shared" si="128"/>
        <v>0.10561255280627642</v>
      </c>
    </row>
    <row r="618" spans="1:14" x14ac:dyDescent="0.2">
      <c r="A618" s="23"/>
      <c r="B618" s="25" t="s">
        <v>577</v>
      </c>
      <c r="C618" s="35">
        <v>2</v>
      </c>
      <c r="D618" s="29">
        <v>1</v>
      </c>
      <c r="E618" s="29">
        <v>2</v>
      </c>
      <c r="F618" s="29">
        <v>26</v>
      </c>
      <c r="G618" s="30">
        <f t="shared" si="123"/>
        <v>9.1617040769583142E-4</v>
      </c>
      <c r="H618" s="30">
        <f t="shared" si="124"/>
        <v>6.0350030175015089E-4</v>
      </c>
      <c r="I618" s="30">
        <f t="shared" si="125"/>
        <v>9.6292729898892631E-4</v>
      </c>
      <c r="J618" s="30">
        <f t="shared" si="126"/>
        <v>1.9202363367799114E-2</v>
      </c>
      <c r="K618" s="30">
        <f t="shared" si="129"/>
        <v>0</v>
      </c>
      <c r="L618" s="30">
        <f t="shared" si="130"/>
        <v>25</v>
      </c>
      <c r="M618" s="30">
        <f t="shared" si="127"/>
        <v>0</v>
      </c>
      <c r="N618" s="36">
        <f t="shared" si="128"/>
        <v>1.5087507543753773E-2</v>
      </c>
    </row>
    <row r="619" spans="1:14" x14ac:dyDescent="0.2">
      <c r="A619" s="23"/>
      <c r="B619" s="25" t="s">
        <v>578</v>
      </c>
      <c r="C619" s="35">
        <v>0</v>
      </c>
      <c r="D619" s="29">
        <v>0</v>
      </c>
      <c r="E619" s="29">
        <v>0</v>
      </c>
      <c r="F619" s="29">
        <v>0</v>
      </c>
      <c r="G619" s="30" t="str">
        <f t="shared" si="123"/>
        <v/>
      </c>
      <c r="H619" s="30" t="str">
        <f t="shared" si="124"/>
        <v/>
      </c>
      <c r="I619" s="30" t="str">
        <f t="shared" si="125"/>
        <v/>
      </c>
      <c r="J619" s="30" t="str">
        <f t="shared" si="126"/>
        <v/>
      </c>
      <c r="K619" s="30" t="str">
        <f t="shared" si="129"/>
        <v xml:space="preserve"> </v>
      </c>
      <c r="L619" s="30" t="str">
        <f t="shared" si="130"/>
        <v xml:space="preserve"> </v>
      </c>
      <c r="M619" s="30" t="str">
        <f t="shared" si="127"/>
        <v/>
      </c>
      <c r="N619" s="36" t="str">
        <f t="shared" si="128"/>
        <v/>
      </c>
    </row>
    <row r="620" spans="1:14" x14ac:dyDescent="0.2">
      <c r="A620" s="23"/>
      <c r="B620" s="25" t="s">
        <v>579</v>
      </c>
      <c r="C620" s="35">
        <v>0</v>
      </c>
      <c r="D620" s="29">
        <v>3</v>
      </c>
      <c r="E620" s="29">
        <v>57</v>
      </c>
      <c r="F620" s="29">
        <v>47</v>
      </c>
      <c r="G620" s="30" t="str">
        <f t="shared" si="123"/>
        <v/>
      </c>
      <c r="H620" s="30">
        <f t="shared" si="124"/>
        <v>1.8105009052504525E-3</v>
      </c>
      <c r="I620" s="30">
        <f t="shared" si="125"/>
        <v>2.74434280211844E-2</v>
      </c>
      <c r="J620" s="30">
        <f t="shared" si="126"/>
        <v>3.4711964549483013E-2</v>
      </c>
      <c r="K620" s="30">
        <f t="shared" si="129"/>
        <v>1</v>
      </c>
      <c r="L620" s="30">
        <f t="shared" si="130"/>
        <v>14.666666666666666</v>
      </c>
      <c r="M620" s="30" t="str">
        <f t="shared" si="127"/>
        <v/>
      </c>
      <c r="N620" s="36">
        <f t="shared" si="128"/>
        <v>2.6554013277006638E-2</v>
      </c>
    </row>
    <row r="621" spans="1:14" x14ac:dyDescent="0.2">
      <c r="A621" s="23"/>
      <c r="B621" s="25" t="s">
        <v>580</v>
      </c>
      <c r="C621" s="35">
        <v>1</v>
      </c>
      <c r="D621" s="29">
        <v>1</v>
      </c>
      <c r="E621" s="29">
        <v>0</v>
      </c>
      <c r="F621" s="29">
        <v>0</v>
      </c>
      <c r="G621" s="30">
        <f t="shared" si="123"/>
        <v>4.5808520384791571E-4</v>
      </c>
      <c r="H621" s="30">
        <f t="shared" si="124"/>
        <v>6.0350030175015089E-4</v>
      </c>
      <c r="I621" s="30" t="str">
        <f t="shared" si="125"/>
        <v/>
      </c>
      <c r="J621" s="30" t="str">
        <f t="shared" si="126"/>
        <v/>
      </c>
      <c r="K621" s="30">
        <f t="shared" si="129"/>
        <v>-1</v>
      </c>
      <c r="L621" s="30">
        <f t="shared" si="130"/>
        <v>-1</v>
      </c>
      <c r="M621" s="30">
        <f t="shared" si="127"/>
        <v>-4.5808520384791571E-4</v>
      </c>
      <c r="N621" s="36">
        <f t="shared" si="128"/>
        <v>-6.0350030175015089E-4</v>
      </c>
    </row>
    <row r="622" spans="1:14" ht="24.75" customHeight="1" x14ac:dyDescent="0.2">
      <c r="A622" s="23"/>
      <c r="B622" s="25" t="s">
        <v>581</v>
      </c>
      <c r="C622" s="35">
        <v>1</v>
      </c>
      <c r="D622" s="29">
        <v>2</v>
      </c>
      <c r="E622" s="29">
        <v>2</v>
      </c>
      <c r="F622" s="29">
        <v>6</v>
      </c>
      <c r="G622" s="30">
        <f t="shared" si="123"/>
        <v>4.5808520384791571E-4</v>
      </c>
      <c r="H622" s="30">
        <f t="shared" si="124"/>
        <v>1.2070006035003018E-3</v>
      </c>
      <c r="I622" s="30">
        <f t="shared" si="125"/>
        <v>9.6292729898892631E-4</v>
      </c>
      <c r="J622" s="30">
        <f t="shared" si="126"/>
        <v>4.4313146233382573E-3</v>
      </c>
      <c r="K622" s="30">
        <f t="shared" si="129"/>
        <v>1</v>
      </c>
      <c r="L622" s="30">
        <f t="shared" si="130"/>
        <v>2</v>
      </c>
      <c r="M622" s="30">
        <f t="shared" si="127"/>
        <v>4.5808520384791571E-4</v>
      </c>
      <c r="N622" s="36">
        <f t="shared" si="128"/>
        <v>2.4140012070006035E-3</v>
      </c>
    </row>
    <row r="623" spans="1:14" x14ac:dyDescent="0.2">
      <c r="A623" s="23"/>
      <c r="B623" s="25" t="s">
        <v>582</v>
      </c>
      <c r="C623" s="35">
        <v>18</v>
      </c>
      <c r="D623" s="29">
        <v>4</v>
      </c>
      <c r="E623" s="29">
        <v>9</v>
      </c>
      <c r="F623" s="29">
        <v>1</v>
      </c>
      <c r="G623" s="30">
        <f t="shared" si="123"/>
        <v>8.2455336692624833E-3</v>
      </c>
      <c r="H623" s="30">
        <f t="shared" si="124"/>
        <v>2.4140012070006035E-3</v>
      </c>
      <c r="I623" s="30">
        <f t="shared" si="125"/>
        <v>4.3331728454501688E-3</v>
      </c>
      <c r="J623" s="30">
        <f t="shared" si="126"/>
        <v>7.3855243722304289E-4</v>
      </c>
      <c r="K623" s="30">
        <f t="shared" si="129"/>
        <v>-0.5</v>
      </c>
      <c r="L623" s="30">
        <f t="shared" si="130"/>
        <v>-0.75</v>
      </c>
      <c r="M623" s="30">
        <f t="shared" si="127"/>
        <v>-4.1227668346312417E-3</v>
      </c>
      <c r="N623" s="36">
        <f t="shared" si="128"/>
        <v>-1.8105009052504528E-3</v>
      </c>
    </row>
    <row r="624" spans="1:14" x14ac:dyDescent="0.2">
      <c r="A624" s="23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23"/>
      <c r="B625" s="25" t="s">
        <v>584</v>
      </c>
      <c r="C625" s="35">
        <v>3</v>
      </c>
      <c r="D625" s="29">
        <v>5</v>
      </c>
      <c r="E625" s="29">
        <v>0</v>
      </c>
      <c r="F625" s="29">
        <v>0</v>
      </c>
      <c r="G625" s="30">
        <f t="shared" si="123"/>
        <v>1.3742556115437471E-3</v>
      </c>
      <c r="H625" s="30">
        <f t="shared" si="124"/>
        <v>3.0175015087507543E-3</v>
      </c>
      <c r="I625" s="30" t="str">
        <f t="shared" si="125"/>
        <v/>
      </c>
      <c r="J625" s="30" t="str">
        <f t="shared" si="126"/>
        <v/>
      </c>
      <c r="K625" s="30">
        <f t="shared" si="129"/>
        <v>-1</v>
      </c>
      <c r="L625" s="30">
        <f t="shared" si="130"/>
        <v>-1</v>
      </c>
      <c r="M625" s="30">
        <f t="shared" si="127"/>
        <v>-1.3742556115437471E-3</v>
      </c>
      <c r="N625" s="36">
        <f t="shared" si="128"/>
        <v>-3.0175015087507543E-3</v>
      </c>
    </row>
    <row r="626" spans="1:14" x14ac:dyDescent="0.2">
      <c r="A626" s="23"/>
      <c r="B626" s="25" t="s">
        <v>585</v>
      </c>
      <c r="C626" s="35">
        <v>0</v>
      </c>
      <c r="D626" s="29">
        <v>0</v>
      </c>
      <c r="E626" s="29">
        <v>1</v>
      </c>
      <c r="F626" s="29">
        <v>3</v>
      </c>
      <c r="G626" s="30" t="str">
        <f t="shared" si="123"/>
        <v/>
      </c>
      <c r="H626" s="30" t="str">
        <f t="shared" si="124"/>
        <v/>
      </c>
      <c r="I626" s="30">
        <f t="shared" si="125"/>
        <v>4.8146364949446316E-4</v>
      </c>
      <c r="J626" s="30">
        <f t="shared" si="126"/>
        <v>2.2156573116691287E-3</v>
      </c>
      <c r="K626" s="30">
        <f t="shared" si="129"/>
        <v>1</v>
      </c>
      <c r="L626" s="30">
        <f t="shared" si="130"/>
        <v>1</v>
      </c>
      <c r="M626" s="30" t="str">
        <f t="shared" si="127"/>
        <v/>
      </c>
      <c r="N626" s="36" t="str">
        <f t="shared" si="128"/>
        <v/>
      </c>
    </row>
    <row r="627" spans="1:14" ht="25.5" x14ac:dyDescent="0.2">
      <c r="A627" s="23"/>
      <c r="B627" s="25" t="s">
        <v>586</v>
      </c>
      <c r="C627" s="35">
        <v>34</v>
      </c>
      <c r="D627" s="29">
        <v>79</v>
      </c>
      <c r="E627" s="29">
        <v>2</v>
      </c>
      <c r="F627" s="29">
        <v>11</v>
      </c>
      <c r="G627" s="30">
        <f t="shared" si="123"/>
        <v>1.5574896930829134E-2</v>
      </c>
      <c r="H627" s="30">
        <f t="shared" si="124"/>
        <v>4.7676523838261917E-2</v>
      </c>
      <c r="I627" s="30">
        <f t="shared" si="125"/>
        <v>9.6292729898892631E-4</v>
      </c>
      <c r="J627" s="30">
        <f t="shared" si="126"/>
        <v>8.1240768094534704E-3</v>
      </c>
      <c r="K627" s="30">
        <f t="shared" si="129"/>
        <v>-0.94117647058823528</v>
      </c>
      <c r="L627" s="30">
        <f t="shared" si="130"/>
        <v>-0.86075949367088611</v>
      </c>
      <c r="M627" s="30">
        <f t="shared" si="127"/>
        <v>-1.4658726523133303E-2</v>
      </c>
      <c r="N627" s="36">
        <f t="shared" si="128"/>
        <v>-4.103802051901026E-2</v>
      </c>
    </row>
    <row r="628" spans="1:14" x14ac:dyDescent="0.2">
      <c r="A628" s="23"/>
      <c r="B628" s="25" t="s">
        <v>587</v>
      </c>
      <c r="C628" s="35">
        <v>95</v>
      </c>
      <c r="D628" s="29">
        <v>178</v>
      </c>
      <c r="E628" s="29">
        <v>148</v>
      </c>
      <c r="F628" s="29">
        <v>282</v>
      </c>
      <c r="G628" s="30">
        <f t="shared" si="123"/>
        <v>4.3518094365551992E-2</v>
      </c>
      <c r="H628" s="30">
        <f t="shared" si="124"/>
        <v>0.10742305371152686</v>
      </c>
      <c r="I628" s="30">
        <f t="shared" si="125"/>
        <v>7.1256620125180553E-2</v>
      </c>
      <c r="J628" s="30">
        <f t="shared" si="126"/>
        <v>0.20827178729689808</v>
      </c>
      <c r="K628" s="30">
        <f t="shared" si="129"/>
        <v>0.55789473684210522</v>
      </c>
      <c r="L628" s="30">
        <f t="shared" si="130"/>
        <v>0.5842696629213483</v>
      </c>
      <c r="M628" s="30">
        <f t="shared" si="127"/>
        <v>2.427851580393953E-2</v>
      </c>
      <c r="N628" s="36">
        <f t="shared" si="128"/>
        <v>6.2764031382015695E-2</v>
      </c>
    </row>
    <row r="629" spans="1:14" x14ac:dyDescent="0.2">
      <c r="A629" s="23"/>
      <c r="B629" s="25" t="s">
        <v>588</v>
      </c>
      <c r="C629" s="35">
        <v>1</v>
      </c>
      <c r="D629" s="29">
        <v>10</v>
      </c>
      <c r="E629" s="29">
        <v>0</v>
      </c>
      <c r="F629" s="29">
        <v>4</v>
      </c>
      <c r="G629" s="30">
        <f t="shared" si="123"/>
        <v>4.5808520384791571E-4</v>
      </c>
      <c r="H629" s="30">
        <f t="shared" si="124"/>
        <v>6.0350030175015086E-3</v>
      </c>
      <c r="I629" s="30" t="str">
        <f t="shared" si="125"/>
        <v/>
      </c>
      <c r="J629" s="30">
        <f t="shared" si="126"/>
        <v>2.9542097488921715E-3</v>
      </c>
      <c r="K629" s="30">
        <f t="shared" si="129"/>
        <v>-1</v>
      </c>
      <c r="L629" s="30">
        <f t="shared" si="130"/>
        <v>-0.6</v>
      </c>
      <c r="M629" s="30">
        <f t="shared" si="127"/>
        <v>-4.5808520384791571E-4</v>
      </c>
      <c r="N629" s="36">
        <f t="shared" si="128"/>
        <v>-3.6210018105009051E-3</v>
      </c>
    </row>
    <row r="630" spans="1:14" x14ac:dyDescent="0.2">
      <c r="A630" s="23"/>
      <c r="B630" s="25" t="s">
        <v>589</v>
      </c>
      <c r="C630" s="35">
        <v>26</v>
      </c>
      <c r="D630" s="29">
        <v>576</v>
      </c>
      <c r="E630" s="29">
        <v>18</v>
      </c>
      <c r="F630" s="29">
        <v>172</v>
      </c>
      <c r="G630" s="30">
        <f t="shared" si="123"/>
        <v>1.1910215300045808E-2</v>
      </c>
      <c r="H630" s="30">
        <f t="shared" si="124"/>
        <v>0.3476161738080869</v>
      </c>
      <c r="I630" s="30">
        <f t="shared" si="125"/>
        <v>8.6663456909003376E-3</v>
      </c>
      <c r="J630" s="30">
        <f t="shared" si="126"/>
        <v>0.12703101920236337</v>
      </c>
      <c r="K630" s="30">
        <f t="shared" si="129"/>
        <v>-0.30769230769230771</v>
      </c>
      <c r="L630" s="30">
        <f t="shared" si="130"/>
        <v>-0.70138888888888884</v>
      </c>
      <c r="M630" s="30">
        <f t="shared" si="127"/>
        <v>-3.6646816307833257E-3</v>
      </c>
      <c r="N630" s="36">
        <f t="shared" si="128"/>
        <v>-0.24381412190706095</v>
      </c>
    </row>
    <row r="631" spans="1:14" x14ac:dyDescent="0.2">
      <c r="A631" s="23"/>
      <c r="B631" s="25" t="s">
        <v>590</v>
      </c>
      <c r="C631" s="35">
        <v>42</v>
      </c>
      <c r="D631" s="29">
        <v>109</v>
      </c>
      <c r="E631" s="29">
        <v>32</v>
      </c>
      <c r="F631" s="29">
        <v>53</v>
      </c>
      <c r="G631" s="30">
        <f t="shared" si="123"/>
        <v>1.9239578561612462E-2</v>
      </c>
      <c r="H631" s="30">
        <f t="shared" si="124"/>
        <v>6.578153289076645E-2</v>
      </c>
      <c r="I631" s="30">
        <f t="shared" si="125"/>
        <v>1.5406836783822821E-2</v>
      </c>
      <c r="J631" s="30">
        <f t="shared" si="126"/>
        <v>3.9143279172821267E-2</v>
      </c>
      <c r="K631" s="30">
        <f t="shared" si="129"/>
        <v>-0.23809523809523808</v>
      </c>
      <c r="L631" s="30">
        <f t="shared" si="130"/>
        <v>-0.51376146788990829</v>
      </c>
      <c r="M631" s="30">
        <f t="shared" si="127"/>
        <v>-4.5808520384791572E-3</v>
      </c>
      <c r="N631" s="36">
        <f t="shared" si="128"/>
        <v>-3.379601689800845E-2</v>
      </c>
    </row>
    <row r="632" spans="1:14" x14ac:dyDescent="0.2">
      <c r="A632" s="23"/>
      <c r="B632" s="25" t="s">
        <v>591</v>
      </c>
      <c r="C632" s="35">
        <v>1</v>
      </c>
      <c r="D632" s="29">
        <v>2</v>
      </c>
      <c r="E632" s="29">
        <v>0</v>
      </c>
      <c r="F632" s="29">
        <v>6</v>
      </c>
      <c r="G632" s="30">
        <f t="shared" si="123"/>
        <v>4.5808520384791571E-4</v>
      </c>
      <c r="H632" s="30">
        <f t="shared" si="124"/>
        <v>1.2070006035003018E-3</v>
      </c>
      <c r="I632" s="30" t="str">
        <f t="shared" si="125"/>
        <v/>
      </c>
      <c r="J632" s="30">
        <f t="shared" si="126"/>
        <v>4.4313146233382573E-3</v>
      </c>
      <c r="K632" s="30">
        <f t="shared" si="129"/>
        <v>-1</v>
      </c>
      <c r="L632" s="30">
        <f t="shared" si="130"/>
        <v>2</v>
      </c>
      <c r="M632" s="30">
        <f t="shared" si="127"/>
        <v>-4.5808520384791571E-4</v>
      </c>
      <c r="N632" s="36">
        <f t="shared" si="128"/>
        <v>2.4140012070006035E-3</v>
      </c>
    </row>
    <row r="633" spans="1:14" x14ac:dyDescent="0.2">
      <c r="A633" s="23"/>
      <c r="B633" s="25" t="s">
        <v>592</v>
      </c>
      <c r="C633" s="35">
        <v>4</v>
      </c>
      <c r="D633" s="29">
        <v>2</v>
      </c>
      <c r="E633" s="29">
        <v>1</v>
      </c>
      <c r="F633" s="29">
        <v>7</v>
      </c>
      <c r="G633" s="30">
        <f t="shared" si="123"/>
        <v>1.8323408153916628E-3</v>
      </c>
      <c r="H633" s="30">
        <f t="shared" si="124"/>
        <v>1.2070006035003018E-3</v>
      </c>
      <c r="I633" s="30">
        <f t="shared" si="125"/>
        <v>4.8146364949446316E-4</v>
      </c>
      <c r="J633" s="30">
        <f t="shared" si="126"/>
        <v>5.1698670605612998E-3</v>
      </c>
      <c r="K633" s="30">
        <f t="shared" si="129"/>
        <v>-0.75</v>
      </c>
      <c r="L633" s="30">
        <f t="shared" si="130"/>
        <v>2.5</v>
      </c>
      <c r="M633" s="30">
        <f t="shared" si="127"/>
        <v>-1.3742556115437471E-3</v>
      </c>
      <c r="N633" s="36">
        <f t="shared" si="128"/>
        <v>3.0175015087507543E-3</v>
      </c>
    </row>
    <row r="634" spans="1:14" ht="25.5" x14ac:dyDescent="0.2">
      <c r="A634" s="23"/>
      <c r="B634" s="25" t="s">
        <v>593</v>
      </c>
      <c r="C634" s="35">
        <v>0</v>
      </c>
      <c r="D634" s="29">
        <v>0</v>
      </c>
      <c r="E634" s="29">
        <v>1</v>
      </c>
      <c r="F634" s="29">
        <v>8</v>
      </c>
      <c r="G634" s="30" t="str">
        <f t="shared" si="123"/>
        <v/>
      </c>
      <c r="H634" s="30" t="str">
        <f t="shared" si="124"/>
        <v/>
      </c>
      <c r="I634" s="30">
        <f t="shared" si="125"/>
        <v>4.8146364949446316E-4</v>
      </c>
      <c r="J634" s="30">
        <f t="shared" si="126"/>
        <v>5.9084194977843431E-3</v>
      </c>
      <c r="K634" s="30">
        <f t="shared" si="129"/>
        <v>1</v>
      </c>
      <c r="L634" s="30">
        <f t="shared" si="130"/>
        <v>1</v>
      </c>
      <c r="M634" s="30" t="str">
        <f t="shared" si="127"/>
        <v/>
      </c>
      <c r="N634" s="36" t="str">
        <f t="shared" si="128"/>
        <v/>
      </c>
    </row>
    <row r="635" spans="1:14" ht="25.5" x14ac:dyDescent="0.2">
      <c r="A635" s="23"/>
      <c r="B635" s="25" t="s">
        <v>594</v>
      </c>
      <c r="C635" s="35">
        <v>0</v>
      </c>
      <c r="D635" s="29">
        <v>0</v>
      </c>
      <c r="E635" s="29">
        <v>0</v>
      </c>
      <c r="F635" s="29">
        <v>0</v>
      </c>
      <c r="G635" s="30" t="str">
        <f t="shared" si="123"/>
        <v/>
      </c>
      <c r="H635" s="30" t="str">
        <f t="shared" si="124"/>
        <v/>
      </c>
      <c r="I635" s="30" t="str">
        <f t="shared" si="125"/>
        <v/>
      </c>
      <c r="J635" s="30" t="str">
        <f t="shared" si="126"/>
        <v/>
      </c>
      <c r="K635" s="30" t="str">
        <f t="shared" si="129"/>
        <v xml:space="preserve"> </v>
      </c>
      <c r="L635" s="30" t="str">
        <f t="shared" si="130"/>
        <v xml:space="preserve"> 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23"/>
      <c r="B636" s="25" t="s">
        <v>595</v>
      </c>
      <c r="C636" s="35">
        <v>1</v>
      </c>
      <c r="D636" s="29">
        <v>6</v>
      </c>
      <c r="E636" s="29">
        <v>0</v>
      </c>
      <c r="F636" s="29">
        <v>4</v>
      </c>
      <c r="G636" s="30">
        <f t="shared" si="123"/>
        <v>4.5808520384791571E-4</v>
      </c>
      <c r="H636" s="30">
        <f t="shared" si="124"/>
        <v>3.6210018105009051E-3</v>
      </c>
      <c r="I636" s="30" t="str">
        <f t="shared" si="125"/>
        <v/>
      </c>
      <c r="J636" s="30">
        <f t="shared" si="126"/>
        <v>2.9542097488921715E-3</v>
      </c>
      <c r="K636" s="30">
        <f t="shared" si="129"/>
        <v>-1</v>
      </c>
      <c r="L636" s="30">
        <f t="shared" si="130"/>
        <v>-0.33333333333333331</v>
      </c>
      <c r="M636" s="30">
        <f t="shared" si="127"/>
        <v>-4.5808520384791571E-4</v>
      </c>
      <c r="N636" s="36">
        <f t="shared" si="128"/>
        <v>-1.2070006035003016E-3</v>
      </c>
    </row>
    <row r="637" spans="1:14" x14ac:dyDescent="0.2">
      <c r="A637" s="23"/>
      <c r="B637" s="25" t="s">
        <v>596</v>
      </c>
      <c r="C637" s="35">
        <v>20</v>
      </c>
      <c r="D637" s="29">
        <v>7</v>
      </c>
      <c r="E637" s="29">
        <v>0</v>
      </c>
      <c r="F637" s="29">
        <v>0</v>
      </c>
      <c r="G637" s="30">
        <f t="shared" si="123"/>
        <v>9.1617040769583144E-3</v>
      </c>
      <c r="H637" s="30">
        <f t="shared" si="124"/>
        <v>4.2245021122510563E-3</v>
      </c>
      <c r="I637" s="30" t="str">
        <f t="shared" si="125"/>
        <v/>
      </c>
      <c r="J637" s="30" t="str">
        <f t="shared" si="126"/>
        <v/>
      </c>
      <c r="K637" s="30">
        <f t="shared" si="129"/>
        <v>-1</v>
      </c>
      <c r="L637" s="30">
        <f t="shared" si="130"/>
        <v>-1</v>
      </c>
      <c r="M637" s="30">
        <f t="shared" si="127"/>
        <v>-9.1617040769583144E-3</v>
      </c>
      <c r="N637" s="36">
        <f t="shared" si="128"/>
        <v>-4.2245021122510563E-3</v>
      </c>
    </row>
    <row r="638" spans="1:14" ht="25.5" x14ac:dyDescent="0.2">
      <c r="A638" s="23"/>
      <c r="B638" s="25" t="s">
        <v>597</v>
      </c>
      <c r="C638" s="35">
        <v>2</v>
      </c>
      <c r="D638" s="29">
        <v>3</v>
      </c>
      <c r="E638" s="29">
        <v>0</v>
      </c>
      <c r="F638" s="29">
        <v>0</v>
      </c>
      <c r="G638" s="30">
        <f t="shared" si="123"/>
        <v>9.1617040769583142E-4</v>
      </c>
      <c r="H638" s="30">
        <f t="shared" si="124"/>
        <v>1.8105009052504525E-3</v>
      </c>
      <c r="I638" s="30" t="str">
        <f t="shared" si="125"/>
        <v/>
      </c>
      <c r="J638" s="30" t="str">
        <f t="shared" si="126"/>
        <v/>
      </c>
      <c r="K638" s="30">
        <f t="shared" si="129"/>
        <v>-1</v>
      </c>
      <c r="L638" s="30">
        <f t="shared" si="130"/>
        <v>-1</v>
      </c>
      <c r="M638" s="30">
        <f t="shared" si="127"/>
        <v>-9.1617040769583142E-4</v>
      </c>
      <c r="N638" s="36">
        <f t="shared" si="128"/>
        <v>-1.8105009052504525E-3</v>
      </c>
    </row>
    <row r="639" spans="1:14" ht="25.5" x14ac:dyDescent="0.2">
      <c r="A639" s="23"/>
      <c r="B639" s="25" t="s">
        <v>598</v>
      </c>
      <c r="C639" s="35">
        <v>297</v>
      </c>
      <c r="D639" s="29">
        <v>190</v>
      </c>
      <c r="E639" s="29">
        <v>114</v>
      </c>
      <c r="F639" s="29">
        <v>50</v>
      </c>
      <c r="G639" s="30">
        <f t="shared" si="123"/>
        <v>0.13605130554283096</v>
      </c>
      <c r="H639" s="30">
        <f t="shared" si="124"/>
        <v>0.11466505733252867</v>
      </c>
      <c r="I639" s="30">
        <f t="shared" si="125"/>
        <v>5.4886856042368801E-2</v>
      </c>
      <c r="J639" s="30">
        <f t="shared" si="126"/>
        <v>3.6927621861152143E-2</v>
      </c>
      <c r="K639" s="30">
        <f t="shared" si="129"/>
        <v>-0.61616161616161613</v>
      </c>
      <c r="L639" s="30">
        <f t="shared" si="130"/>
        <v>-0.73684210526315785</v>
      </c>
      <c r="M639" s="30">
        <f t="shared" si="127"/>
        <v>-8.382959230416856E-2</v>
      </c>
      <c r="N639" s="36">
        <f t="shared" si="128"/>
        <v>-8.4490042245021116E-2</v>
      </c>
    </row>
    <row r="640" spans="1:14" ht="26.25" thickBot="1" x14ac:dyDescent="0.25">
      <c r="A640" s="23"/>
      <c r="B640" s="26" t="s">
        <v>599</v>
      </c>
      <c r="C640" s="37">
        <v>5</v>
      </c>
      <c r="D640" s="38">
        <v>5</v>
      </c>
      <c r="E640" s="38">
        <v>19</v>
      </c>
      <c r="F640" s="38">
        <v>17</v>
      </c>
      <c r="G640" s="39">
        <f t="shared" si="123"/>
        <v>2.2904260192395786E-3</v>
      </c>
      <c r="H640" s="39">
        <f t="shared" si="124"/>
        <v>3.0175015087507543E-3</v>
      </c>
      <c r="I640" s="39">
        <f t="shared" si="125"/>
        <v>9.1478093403948007E-3</v>
      </c>
      <c r="J640" s="39">
        <f t="shared" si="126"/>
        <v>1.2555391432791729E-2</v>
      </c>
      <c r="K640" s="39">
        <f t="shared" si="129"/>
        <v>2.8</v>
      </c>
      <c r="L640" s="39">
        <f t="shared" si="130"/>
        <v>2.4</v>
      </c>
      <c r="M640" s="39">
        <f t="shared" si="127"/>
        <v>6.4131928538708194E-3</v>
      </c>
      <c r="N640" s="40">
        <f t="shared" si="128"/>
        <v>7.2420036210018102E-3</v>
      </c>
    </row>
    <row r="641" spans="1:2" x14ac:dyDescent="0.2">
      <c r="A641" s="22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2" t="s">
        <v>0</v>
      </c>
      <c r="F1" s="53"/>
      <c r="G1" s="53"/>
      <c r="H1" s="53"/>
      <c r="I1" s="53"/>
      <c r="J1" s="53"/>
      <c r="K1" s="53"/>
      <c r="L1" s="53"/>
      <c r="M1" s="53"/>
      <c r="N1" s="53"/>
    </row>
    <row r="2" spans="1:14" ht="30.75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55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56" t="s">
        <v>634</v>
      </c>
      <c r="F4" s="57"/>
      <c r="G4" s="57"/>
      <c r="H4" s="57"/>
      <c r="I4" s="57"/>
      <c r="J4" s="57"/>
      <c r="K4" s="57"/>
      <c r="L4" s="57"/>
      <c r="M4" s="57"/>
      <c r="N4" s="57"/>
    </row>
    <row r="5" spans="1:14" ht="20.65" customHeight="1" thickBot="1" x14ac:dyDescent="0.25">
      <c r="B5" s="5"/>
      <c r="E5" s="58"/>
      <c r="F5" s="58"/>
      <c r="G5" s="58"/>
      <c r="H5" s="58"/>
      <c r="I5" s="58"/>
      <c r="J5" s="58"/>
      <c r="K5" s="58"/>
      <c r="L5" s="58"/>
      <c r="M5" s="58"/>
      <c r="N5" s="58"/>
    </row>
    <row r="6" spans="1:14" ht="29.25" customHeight="1" thickBot="1" x14ac:dyDescent="0.25">
      <c r="B6" s="41" t="s">
        <v>2</v>
      </c>
      <c r="C6" s="44" t="s">
        <v>3</v>
      </c>
      <c r="D6" s="45"/>
      <c r="E6" s="45"/>
      <c r="F6" s="46"/>
      <c r="G6" s="44" t="s">
        <v>4</v>
      </c>
      <c r="H6" s="45"/>
      <c r="I6" s="45"/>
      <c r="J6" s="45"/>
      <c r="K6" s="44" t="s">
        <v>667</v>
      </c>
      <c r="L6" s="47"/>
      <c r="M6" s="44" t="s">
        <v>5</v>
      </c>
      <c r="N6" s="47"/>
    </row>
    <row r="7" spans="1:14" ht="20.100000000000001" customHeight="1" thickBot="1" x14ac:dyDescent="0.25">
      <c r="B7" s="42"/>
      <c r="C7" s="50">
        <v>2022</v>
      </c>
      <c r="D7" s="46"/>
      <c r="E7" s="51">
        <v>2023</v>
      </c>
      <c r="F7" s="46"/>
      <c r="G7" s="50">
        <v>2022</v>
      </c>
      <c r="H7" s="46"/>
      <c r="I7" s="51">
        <v>2023</v>
      </c>
      <c r="J7" s="46"/>
      <c r="K7" s="48"/>
      <c r="L7" s="49"/>
      <c r="M7" s="48"/>
      <c r="N7" s="49"/>
    </row>
    <row r="8" spans="1:14" ht="20.100000000000001" customHeight="1" thickBot="1" x14ac:dyDescent="0.25">
      <c r="A8" s="22"/>
      <c r="B8" s="43"/>
      <c r="C8" s="13" t="s">
        <v>6</v>
      </c>
      <c r="D8" s="13" t="s">
        <v>7</v>
      </c>
      <c r="E8" s="13" t="s">
        <v>6</v>
      </c>
      <c r="F8" s="13" t="s">
        <v>7</v>
      </c>
      <c r="G8" s="13" t="s">
        <v>6</v>
      </c>
      <c r="H8" s="13" t="s">
        <v>7</v>
      </c>
      <c r="I8" s="13" t="s">
        <v>6</v>
      </c>
      <c r="J8" s="13" t="s">
        <v>7</v>
      </c>
      <c r="K8" s="13" t="s">
        <v>6</v>
      </c>
      <c r="L8" s="13" t="s">
        <v>7</v>
      </c>
      <c r="M8" s="13" t="s">
        <v>6</v>
      </c>
      <c r="N8" s="13" t="s">
        <v>7</v>
      </c>
    </row>
    <row r="9" spans="1:14" ht="15.75" customHeight="1" thickBot="1" x14ac:dyDescent="0.25">
      <c r="A9" s="22"/>
      <c r="B9" s="14" t="s">
        <v>635</v>
      </c>
      <c r="C9" s="15">
        <f>+C22+C81+C188+C371+C612</f>
        <v>1195</v>
      </c>
      <c r="D9" s="15">
        <f>+D22+D81+D188+D371+D612</f>
        <v>1043</v>
      </c>
      <c r="E9" s="15">
        <f>+E22+E81+E188+E371+E612</f>
        <v>1429</v>
      </c>
      <c r="F9" s="15">
        <f>+F22+F81+F188+F371+F612</f>
        <v>1121</v>
      </c>
      <c r="G9" s="16">
        <f>SUM(G10:G14)</f>
        <v>1</v>
      </c>
      <c r="H9" s="16">
        <f>SUM(H10:H14)</f>
        <v>1</v>
      </c>
      <c r="I9" s="16">
        <f>SUM(I10:I14)</f>
        <v>1</v>
      </c>
      <c r="J9" s="16">
        <f>SUM(J10:J14)</f>
        <v>1</v>
      </c>
      <c r="K9" s="16">
        <f t="shared" ref="K9:L14" si="0">+IF(AND(C9=0,E9=0),"",IF(C9=0,1,IF(E9=0,-1,(E9-C9)/C9)))</f>
        <v>0.19581589958158996</v>
      </c>
      <c r="L9" s="16">
        <f t="shared" si="0"/>
        <v>7.4784276126558011E-2</v>
      </c>
      <c r="M9" s="16">
        <f t="shared" ref="M9:N14" si="1">+IF(OR(AND(G9=""),(K9="")),"",G9*K9)</f>
        <v>0.19581589958158996</v>
      </c>
      <c r="N9" s="16">
        <f t="shared" si="1"/>
        <v>7.4784276126558011E-2</v>
      </c>
    </row>
    <row r="10" spans="1:14" x14ac:dyDescent="0.2">
      <c r="A10" s="23"/>
      <c r="B10" s="19" t="s">
        <v>8</v>
      </c>
      <c r="C10" s="17">
        <f>+C22</f>
        <v>2</v>
      </c>
      <c r="D10" s="7">
        <f>+D22</f>
        <v>1</v>
      </c>
      <c r="E10" s="7">
        <f>+E22</f>
        <v>6</v>
      </c>
      <c r="F10" s="7">
        <f>+F22</f>
        <v>7</v>
      </c>
      <c r="G10" s="8">
        <f t="shared" ref="G10:J14" si="2">+C10/C$9</f>
        <v>1.6736401673640166E-3</v>
      </c>
      <c r="H10" s="8">
        <f t="shared" si="2"/>
        <v>9.5877277085330771E-4</v>
      </c>
      <c r="I10" s="8">
        <f t="shared" si="2"/>
        <v>4.1987403778866337E-3</v>
      </c>
      <c r="J10" s="8">
        <f t="shared" si="2"/>
        <v>6.2444246208742194E-3</v>
      </c>
      <c r="K10" s="8">
        <f t="shared" si="0"/>
        <v>2</v>
      </c>
      <c r="L10" s="8">
        <f t="shared" si="0"/>
        <v>6</v>
      </c>
      <c r="M10" s="8">
        <f t="shared" si="1"/>
        <v>3.3472803347280333E-3</v>
      </c>
      <c r="N10" s="9">
        <f t="shared" si="1"/>
        <v>5.7526366251198467E-3</v>
      </c>
    </row>
    <row r="11" spans="1:14" x14ac:dyDescent="0.2">
      <c r="A11" s="23"/>
      <c r="B11" s="20" t="s">
        <v>9</v>
      </c>
      <c r="C11" s="17">
        <f>+C81</f>
        <v>95</v>
      </c>
      <c r="D11" s="7">
        <f>+D81</f>
        <v>79</v>
      </c>
      <c r="E11" s="7">
        <f>+E81</f>
        <v>112</v>
      </c>
      <c r="F11" s="7">
        <f>+F81</f>
        <v>60</v>
      </c>
      <c r="G11" s="8">
        <f t="shared" si="2"/>
        <v>7.9497907949790794E-2</v>
      </c>
      <c r="H11" s="8">
        <f t="shared" si="2"/>
        <v>7.5743048897411319E-2</v>
      </c>
      <c r="I11" s="8">
        <f t="shared" si="2"/>
        <v>7.8376487053883837E-2</v>
      </c>
      <c r="J11" s="8">
        <f t="shared" si="2"/>
        <v>5.352363960749331E-2</v>
      </c>
      <c r="K11" s="8">
        <f t="shared" si="0"/>
        <v>0.17894736842105263</v>
      </c>
      <c r="L11" s="8">
        <f t="shared" si="0"/>
        <v>-0.24050632911392406</v>
      </c>
      <c r="M11" s="8">
        <f t="shared" si="1"/>
        <v>1.4225941422594143E-2</v>
      </c>
      <c r="N11" s="9">
        <f t="shared" si="1"/>
        <v>-1.8216682646212849E-2</v>
      </c>
    </row>
    <row r="12" spans="1:14" ht="25.5" x14ac:dyDescent="0.2">
      <c r="A12" s="23"/>
      <c r="B12" s="20" t="s">
        <v>10</v>
      </c>
      <c r="C12" s="17">
        <f>+C188</f>
        <v>441</v>
      </c>
      <c r="D12" s="7">
        <f>+D188</f>
        <v>358</v>
      </c>
      <c r="E12" s="7">
        <f>+E188</f>
        <v>405</v>
      </c>
      <c r="F12" s="7">
        <f>+F188</f>
        <v>374</v>
      </c>
      <c r="G12" s="8">
        <f t="shared" si="2"/>
        <v>0.36903765690376567</v>
      </c>
      <c r="H12" s="8">
        <f t="shared" si="2"/>
        <v>0.3432406519654842</v>
      </c>
      <c r="I12" s="8">
        <f t="shared" si="2"/>
        <v>0.28341497550734779</v>
      </c>
      <c r="J12" s="8">
        <f t="shared" si="2"/>
        <v>0.33363068688670827</v>
      </c>
      <c r="K12" s="8">
        <f t="shared" si="0"/>
        <v>-8.1632653061224483E-2</v>
      </c>
      <c r="L12" s="8">
        <f t="shared" si="0"/>
        <v>4.4692737430167599E-2</v>
      </c>
      <c r="M12" s="8">
        <f t="shared" si="1"/>
        <v>-3.0125523012552297E-2</v>
      </c>
      <c r="N12" s="9">
        <f t="shared" si="1"/>
        <v>1.5340364333652925E-2</v>
      </c>
    </row>
    <row r="13" spans="1:14" x14ac:dyDescent="0.2">
      <c r="A13" s="23"/>
      <c r="B13" s="20" t="s">
        <v>11</v>
      </c>
      <c r="C13" s="17">
        <f>+C371</f>
        <v>519</v>
      </c>
      <c r="D13" s="7">
        <f>+D371</f>
        <v>519</v>
      </c>
      <c r="E13" s="7">
        <f>+E371</f>
        <v>654</v>
      </c>
      <c r="F13" s="7">
        <f>+F371</f>
        <v>500</v>
      </c>
      <c r="G13" s="8">
        <f t="shared" si="2"/>
        <v>0.43430962343096235</v>
      </c>
      <c r="H13" s="8">
        <f t="shared" si="2"/>
        <v>0.49760306807286675</v>
      </c>
      <c r="I13" s="8">
        <f t="shared" si="2"/>
        <v>0.45766270118964308</v>
      </c>
      <c r="J13" s="8">
        <f t="shared" si="2"/>
        <v>0.44603033006244425</v>
      </c>
      <c r="K13" s="8">
        <f t="shared" si="0"/>
        <v>0.26011560693641617</v>
      </c>
      <c r="L13" s="8">
        <f t="shared" si="0"/>
        <v>-3.6608863198458574E-2</v>
      </c>
      <c r="M13" s="8">
        <f t="shared" si="1"/>
        <v>0.11297071129707112</v>
      </c>
      <c r="N13" s="9">
        <f t="shared" si="1"/>
        <v>-1.8216682646212849E-2</v>
      </c>
    </row>
    <row r="14" spans="1:14" ht="15.75" thickBot="1" x14ac:dyDescent="0.25">
      <c r="A14" s="23"/>
      <c r="B14" s="21" t="s">
        <v>12</v>
      </c>
      <c r="C14" s="18">
        <f>+C612</f>
        <v>138</v>
      </c>
      <c r="D14" s="10">
        <f>+D612</f>
        <v>86</v>
      </c>
      <c r="E14" s="10">
        <f>+E612</f>
        <v>252</v>
      </c>
      <c r="F14" s="10">
        <f>+F612</f>
        <v>180</v>
      </c>
      <c r="G14" s="11">
        <f t="shared" si="2"/>
        <v>0.11548117154811716</v>
      </c>
      <c r="H14" s="11">
        <f t="shared" si="2"/>
        <v>8.2454458293384464E-2</v>
      </c>
      <c r="I14" s="11">
        <f t="shared" si="2"/>
        <v>0.17634709587123862</v>
      </c>
      <c r="J14" s="11">
        <f t="shared" si="2"/>
        <v>0.16057091882247992</v>
      </c>
      <c r="K14" s="11">
        <f t="shared" si="0"/>
        <v>0.82608695652173914</v>
      </c>
      <c r="L14" s="11">
        <f t="shared" si="0"/>
        <v>1.0930232558139534</v>
      </c>
      <c r="M14" s="11">
        <f t="shared" si="1"/>
        <v>9.5397489539748956E-2</v>
      </c>
      <c r="N14" s="12">
        <f t="shared" si="1"/>
        <v>9.0124640460210917E-2</v>
      </c>
    </row>
    <row r="15" spans="1:14" x14ac:dyDescent="0.2">
      <c r="A15" s="22"/>
      <c r="B15" t="s">
        <v>13</v>
      </c>
    </row>
    <row r="16" spans="1:14" x14ac:dyDescent="0.2">
      <c r="A16" s="22"/>
    </row>
    <row r="17" spans="1:14" x14ac:dyDescent="0.2">
      <c r="A17" s="22"/>
    </row>
    <row r="18" spans="1:14" ht="15.75" thickBot="1" x14ac:dyDescent="0.25">
      <c r="A18" s="22"/>
    </row>
    <row r="19" spans="1:14" ht="29.25" customHeight="1" thickBot="1" x14ac:dyDescent="0.25">
      <c r="A19" s="23"/>
      <c r="B19" s="41" t="s">
        <v>2</v>
      </c>
      <c r="C19" s="44" t="s">
        <v>3</v>
      </c>
      <c r="D19" s="45"/>
      <c r="E19" s="45"/>
      <c r="F19" s="46"/>
      <c r="G19" s="44" t="s">
        <v>4</v>
      </c>
      <c r="H19" s="45"/>
      <c r="I19" s="45"/>
      <c r="J19" s="45"/>
      <c r="K19" s="44" t="s">
        <v>667</v>
      </c>
      <c r="L19" s="47"/>
      <c r="M19" s="44" t="s">
        <v>5</v>
      </c>
      <c r="N19" s="47"/>
    </row>
    <row r="20" spans="1:14" ht="15.75" thickBot="1" x14ac:dyDescent="0.25">
      <c r="A20" s="22"/>
      <c r="B20" s="42"/>
      <c r="C20" s="50">
        <v>2022</v>
      </c>
      <c r="D20" s="46"/>
      <c r="E20" s="51">
        <v>2023</v>
      </c>
      <c r="F20" s="46"/>
      <c r="G20" s="50">
        <v>2022</v>
      </c>
      <c r="H20" s="46"/>
      <c r="I20" s="51">
        <v>2023</v>
      </c>
      <c r="J20" s="46"/>
      <c r="K20" s="48"/>
      <c r="L20" s="49"/>
      <c r="M20" s="48"/>
      <c r="N20" s="49"/>
    </row>
    <row r="21" spans="1:14" ht="15.75" thickBot="1" x14ac:dyDescent="0.25">
      <c r="A21" s="23"/>
      <c r="B21" s="43"/>
      <c r="C21" s="13" t="s">
        <v>6</v>
      </c>
      <c r="D21" s="13" t="s">
        <v>7</v>
      </c>
      <c r="E21" s="13" t="s">
        <v>6</v>
      </c>
      <c r="F21" s="13" t="s">
        <v>7</v>
      </c>
      <c r="G21" s="13" t="s">
        <v>6</v>
      </c>
      <c r="H21" s="13" t="s">
        <v>7</v>
      </c>
      <c r="I21" s="13" t="s">
        <v>6</v>
      </c>
      <c r="J21" s="13" t="s">
        <v>7</v>
      </c>
      <c r="K21" s="13" t="s">
        <v>6</v>
      </c>
      <c r="L21" s="13" t="s">
        <v>7</v>
      </c>
      <c r="M21" s="13" t="s">
        <v>6</v>
      </c>
      <c r="N21" s="13" t="s">
        <v>7</v>
      </c>
    </row>
    <row r="22" spans="1:14" ht="15.75" thickBot="1" x14ac:dyDescent="0.25">
      <c r="A22" s="23"/>
      <c r="B22" s="14" t="s">
        <v>8</v>
      </c>
      <c r="C22" s="27">
        <f>SUM(C23:C73)</f>
        <v>2</v>
      </c>
      <c r="D22" s="27">
        <f>SUM(D23:D73)</f>
        <v>1</v>
      </c>
      <c r="E22" s="27">
        <f>SUM(E23:E73)</f>
        <v>6</v>
      </c>
      <c r="F22" s="27">
        <f>SUM(F23:F73)</f>
        <v>7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2</v>
      </c>
      <c r="L22" s="28">
        <f>+IF(AND(D22=0,F22=0),"",IF(D22=0,1,IF(F22=0,-1,(F22-D22)/D22)))</f>
        <v>6</v>
      </c>
      <c r="M22" s="28">
        <f t="shared" ref="M22:M53" si="7">+IF(OR(AND(G22=""),(K22="")),"",G22*K22)</f>
        <v>2</v>
      </c>
      <c r="N22" s="28">
        <f t="shared" ref="N22:N53" si="8">+IF(OR(AND(H22=""),(L22="")),"",H22*L22)</f>
        <v>6</v>
      </c>
    </row>
    <row r="23" spans="1:14" x14ac:dyDescent="0.2">
      <c r="A23" s="23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23"/>
      <c r="B24" s="25" t="s">
        <v>15</v>
      </c>
      <c r="C24" s="35">
        <v>0</v>
      </c>
      <c r="D24" s="29">
        <v>0</v>
      </c>
      <c r="E24" s="29">
        <v>0</v>
      </c>
      <c r="F24" s="29">
        <v>0</v>
      </c>
      <c r="G24" s="30" t="str">
        <f t="shared" si="3"/>
        <v/>
      </c>
      <c r="H24" s="30" t="str">
        <f t="shared" si="4"/>
        <v/>
      </c>
      <c r="I24" s="30" t="str">
        <f t="shared" si="5"/>
        <v/>
      </c>
      <c r="J24" s="30" t="str">
        <f t="shared" si="6"/>
        <v/>
      </c>
      <c r="K24" s="30" t="str">
        <f t="shared" si="9"/>
        <v xml:space="preserve"> </v>
      </c>
      <c r="L24" s="30" t="str">
        <f t="shared" si="10"/>
        <v xml:space="preserve"> </v>
      </c>
      <c r="M24" s="30" t="str">
        <f t="shared" si="7"/>
        <v/>
      </c>
      <c r="N24" s="36" t="str">
        <f t="shared" si="8"/>
        <v/>
      </c>
    </row>
    <row r="25" spans="1:14" ht="38.25" x14ac:dyDescent="0.2">
      <c r="A25" s="23"/>
      <c r="B25" s="25" t="s">
        <v>16</v>
      </c>
      <c r="C25" s="35">
        <v>0</v>
      </c>
      <c r="D25" s="29">
        <v>0</v>
      </c>
      <c r="E25" s="29">
        <v>0</v>
      </c>
      <c r="F25" s="29">
        <v>0</v>
      </c>
      <c r="G25" s="30" t="str">
        <f t="shared" si="3"/>
        <v/>
      </c>
      <c r="H25" s="30" t="str">
        <f t="shared" si="4"/>
        <v/>
      </c>
      <c r="I25" s="30" t="str">
        <f t="shared" si="5"/>
        <v/>
      </c>
      <c r="J25" s="30" t="str">
        <f t="shared" si="6"/>
        <v/>
      </c>
      <c r="K25" s="30" t="str">
        <f t="shared" si="9"/>
        <v xml:space="preserve"> </v>
      </c>
      <c r="L25" s="30" t="str">
        <f t="shared" si="10"/>
        <v xml:space="preserve"> 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23"/>
      <c r="B26" s="25" t="s">
        <v>17</v>
      </c>
      <c r="C26" s="35">
        <v>0</v>
      </c>
      <c r="D26" s="29">
        <v>0</v>
      </c>
      <c r="E26" s="29">
        <v>0</v>
      </c>
      <c r="F26" s="29">
        <v>0</v>
      </c>
      <c r="G26" s="30" t="str">
        <f t="shared" si="3"/>
        <v/>
      </c>
      <c r="H26" s="30" t="str">
        <f t="shared" si="4"/>
        <v/>
      </c>
      <c r="I26" s="30" t="str">
        <f t="shared" si="5"/>
        <v/>
      </c>
      <c r="J26" s="30" t="str">
        <f t="shared" si="6"/>
        <v/>
      </c>
      <c r="K26" s="30" t="str">
        <f t="shared" si="9"/>
        <v xml:space="preserve"> </v>
      </c>
      <c r="L26" s="30" t="str">
        <f t="shared" si="10"/>
        <v xml:space="preserve"> </v>
      </c>
      <c r="M26" s="30" t="str">
        <f t="shared" si="7"/>
        <v/>
      </c>
      <c r="N26" s="36" t="str">
        <f t="shared" si="8"/>
        <v/>
      </c>
    </row>
    <row r="27" spans="1:14" ht="25.5" x14ac:dyDescent="0.2">
      <c r="A27" s="23"/>
      <c r="B27" s="25" t="s">
        <v>18</v>
      </c>
      <c r="C27" s="35">
        <v>0</v>
      </c>
      <c r="D27" s="29">
        <v>0</v>
      </c>
      <c r="E27" s="29">
        <v>0</v>
      </c>
      <c r="F27" s="29">
        <v>0</v>
      </c>
      <c r="G27" s="30" t="str">
        <f t="shared" si="3"/>
        <v/>
      </c>
      <c r="H27" s="30" t="str">
        <f t="shared" si="4"/>
        <v/>
      </c>
      <c r="I27" s="30" t="str">
        <f t="shared" si="5"/>
        <v/>
      </c>
      <c r="J27" s="30" t="str">
        <f t="shared" si="6"/>
        <v/>
      </c>
      <c r="K27" s="30" t="str">
        <f t="shared" si="9"/>
        <v xml:space="preserve"> </v>
      </c>
      <c r="L27" s="30" t="str">
        <f t="shared" si="10"/>
        <v xml:space="preserve"> </v>
      </c>
      <c r="M27" s="30" t="str">
        <f t="shared" si="7"/>
        <v/>
      </c>
      <c r="N27" s="36" t="str">
        <f t="shared" si="8"/>
        <v/>
      </c>
    </row>
    <row r="28" spans="1:14" ht="25.5" x14ac:dyDescent="0.2">
      <c r="A28" s="23"/>
      <c r="B28" s="25" t="s">
        <v>19</v>
      </c>
      <c r="C28" s="35">
        <v>0</v>
      </c>
      <c r="D28" s="29">
        <v>0</v>
      </c>
      <c r="E28" s="29">
        <v>0</v>
      </c>
      <c r="F28" s="29">
        <v>0</v>
      </c>
      <c r="G28" s="30" t="str">
        <f t="shared" si="3"/>
        <v/>
      </c>
      <c r="H28" s="30" t="str">
        <f t="shared" si="4"/>
        <v/>
      </c>
      <c r="I28" s="30" t="str">
        <f t="shared" si="5"/>
        <v/>
      </c>
      <c r="J28" s="30" t="str">
        <f t="shared" si="6"/>
        <v/>
      </c>
      <c r="K28" s="30" t="str">
        <f t="shared" si="9"/>
        <v xml:space="preserve"> </v>
      </c>
      <c r="L28" s="30" t="str">
        <f t="shared" si="10"/>
        <v xml:space="preserve"> </v>
      </c>
      <c r="M28" s="30" t="str">
        <f t="shared" si="7"/>
        <v/>
      </c>
      <c r="N28" s="36" t="str">
        <f t="shared" si="8"/>
        <v/>
      </c>
    </row>
    <row r="29" spans="1:14" ht="25.5" x14ac:dyDescent="0.2">
      <c r="A29" s="23"/>
      <c r="B29" s="25" t="s">
        <v>20</v>
      </c>
      <c r="C29" s="35">
        <v>0</v>
      </c>
      <c r="D29" s="29">
        <v>0</v>
      </c>
      <c r="E29" s="29">
        <v>0</v>
      </c>
      <c r="F29" s="29">
        <v>0</v>
      </c>
      <c r="G29" s="30" t="str">
        <f t="shared" si="3"/>
        <v/>
      </c>
      <c r="H29" s="30" t="str">
        <f t="shared" si="4"/>
        <v/>
      </c>
      <c r="I29" s="30" t="str">
        <f t="shared" si="5"/>
        <v/>
      </c>
      <c r="J29" s="30" t="str">
        <f t="shared" si="6"/>
        <v/>
      </c>
      <c r="K29" s="30" t="str">
        <f t="shared" si="9"/>
        <v xml:space="preserve"> </v>
      </c>
      <c r="L29" s="30" t="str">
        <f t="shared" si="10"/>
        <v xml:space="preserve"> </v>
      </c>
      <c r="M29" s="30" t="str">
        <f t="shared" si="7"/>
        <v/>
      </c>
      <c r="N29" s="36" t="str">
        <f t="shared" si="8"/>
        <v/>
      </c>
    </row>
    <row r="30" spans="1:14" x14ac:dyDescent="0.2">
      <c r="A30" s="23"/>
      <c r="B30" s="25" t="s">
        <v>21</v>
      </c>
      <c r="C30" s="35">
        <v>0</v>
      </c>
      <c r="D30" s="29">
        <v>0</v>
      </c>
      <c r="E30" s="29">
        <v>0</v>
      </c>
      <c r="F30" s="29">
        <v>0</v>
      </c>
      <c r="G30" s="30" t="str">
        <f t="shared" si="3"/>
        <v/>
      </c>
      <c r="H30" s="30" t="str">
        <f t="shared" si="4"/>
        <v/>
      </c>
      <c r="I30" s="30" t="str">
        <f t="shared" si="5"/>
        <v/>
      </c>
      <c r="J30" s="30" t="str">
        <f t="shared" si="6"/>
        <v/>
      </c>
      <c r="K30" s="30" t="str">
        <f t="shared" si="9"/>
        <v xml:space="preserve"> </v>
      </c>
      <c r="L30" s="30" t="str">
        <f t="shared" si="10"/>
        <v xml:space="preserve"> </v>
      </c>
      <c r="M30" s="30" t="str">
        <f t="shared" si="7"/>
        <v/>
      </c>
      <c r="N30" s="36" t="str">
        <f t="shared" si="8"/>
        <v/>
      </c>
    </row>
    <row r="31" spans="1:14" x14ac:dyDescent="0.2">
      <c r="A31" s="23"/>
      <c r="B31" s="25" t="s">
        <v>22</v>
      </c>
      <c r="C31" s="35">
        <v>0</v>
      </c>
      <c r="D31" s="29">
        <v>0</v>
      </c>
      <c r="E31" s="29">
        <v>0</v>
      </c>
      <c r="F31" s="29">
        <v>0</v>
      </c>
      <c r="G31" s="30" t="str">
        <f t="shared" si="3"/>
        <v/>
      </c>
      <c r="H31" s="30" t="str">
        <f t="shared" si="4"/>
        <v/>
      </c>
      <c r="I31" s="30" t="str">
        <f t="shared" si="5"/>
        <v/>
      </c>
      <c r="J31" s="30" t="str">
        <f t="shared" si="6"/>
        <v/>
      </c>
      <c r="K31" s="30" t="str">
        <f t="shared" si="9"/>
        <v xml:space="preserve"> </v>
      </c>
      <c r="L31" s="30" t="str">
        <f t="shared" si="10"/>
        <v xml:space="preserve"> </v>
      </c>
      <c r="M31" s="30" t="str">
        <f t="shared" si="7"/>
        <v/>
      </c>
      <c r="N31" s="36" t="str">
        <f t="shared" si="8"/>
        <v/>
      </c>
    </row>
    <row r="32" spans="1:14" x14ac:dyDescent="0.2">
      <c r="A32" s="23"/>
      <c r="B32" s="25" t="s">
        <v>23</v>
      </c>
      <c r="C32" s="35">
        <v>0</v>
      </c>
      <c r="D32" s="29">
        <v>0</v>
      </c>
      <c r="E32" s="29">
        <v>0</v>
      </c>
      <c r="F32" s="29">
        <v>0</v>
      </c>
      <c r="G32" s="30" t="str">
        <f t="shared" si="3"/>
        <v/>
      </c>
      <c r="H32" s="30" t="str">
        <f t="shared" si="4"/>
        <v/>
      </c>
      <c r="I32" s="30" t="str">
        <f t="shared" si="5"/>
        <v/>
      </c>
      <c r="J32" s="30" t="str">
        <f t="shared" si="6"/>
        <v/>
      </c>
      <c r="K32" s="30" t="str">
        <f t="shared" si="9"/>
        <v xml:space="preserve"> </v>
      </c>
      <c r="L32" s="30" t="str">
        <f t="shared" si="10"/>
        <v xml:space="preserve"> </v>
      </c>
      <c r="M32" s="30" t="str">
        <f t="shared" si="7"/>
        <v/>
      </c>
      <c r="N32" s="36" t="str">
        <f t="shared" si="8"/>
        <v/>
      </c>
    </row>
    <row r="33" spans="1:14" x14ac:dyDescent="0.2">
      <c r="A33" s="23"/>
      <c r="B33" s="25" t="s">
        <v>24</v>
      </c>
      <c r="C33" s="35">
        <v>0</v>
      </c>
      <c r="D33" s="29">
        <v>1</v>
      </c>
      <c r="E33" s="29">
        <v>0</v>
      </c>
      <c r="F33" s="29">
        <v>0</v>
      </c>
      <c r="G33" s="30" t="str">
        <f t="shared" si="3"/>
        <v/>
      </c>
      <c r="H33" s="30">
        <f t="shared" si="4"/>
        <v>1</v>
      </c>
      <c r="I33" s="30" t="str">
        <f t="shared" si="5"/>
        <v/>
      </c>
      <c r="J33" s="30" t="str">
        <f t="shared" si="6"/>
        <v/>
      </c>
      <c r="K33" s="30" t="str">
        <f t="shared" si="9"/>
        <v xml:space="preserve"> </v>
      </c>
      <c r="L33" s="30">
        <f t="shared" si="10"/>
        <v>-1</v>
      </c>
      <c r="M33" s="30" t="str">
        <f t="shared" si="7"/>
        <v/>
      </c>
      <c r="N33" s="36">
        <f t="shared" si="8"/>
        <v>-1</v>
      </c>
    </row>
    <row r="34" spans="1:14" ht="25.5" x14ac:dyDescent="0.2">
      <c r="A34" s="23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23"/>
      <c r="B35" s="25" t="s">
        <v>26</v>
      </c>
      <c r="C35" s="35">
        <v>0</v>
      </c>
      <c r="D35" s="29">
        <v>0</v>
      </c>
      <c r="E35" s="29">
        <v>0</v>
      </c>
      <c r="F35" s="29">
        <v>0</v>
      </c>
      <c r="G35" s="30" t="str">
        <f t="shared" si="3"/>
        <v/>
      </c>
      <c r="H35" s="30" t="str">
        <f t="shared" si="4"/>
        <v/>
      </c>
      <c r="I35" s="30" t="str">
        <f t="shared" si="5"/>
        <v/>
      </c>
      <c r="J35" s="30" t="str">
        <f t="shared" si="6"/>
        <v/>
      </c>
      <c r="K35" s="30" t="str">
        <f t="shared" si="9"/>
        <v xml:space="preserve"> </v>
      </c>
      <c r="L35" s="30" t="str">
        <f t="shared" si="10"/>
        <v xml:space="preserve"> </v>
      </c>
      <c r="M35" s="30" t="str">
        <f t="shared" si="7"/>
        <v/>
      </c>
      <c r="N35" s="36" t="str">
        <f t="shared" si="8"/>
        <v/>
      </c>
    </row>
    <row r="36" spans="1:14" x14ac:dyDescent="0.2">
      <c r="A36" s="23"/>
      <c r="B36" s="25" t="s">
        <v>27</v>
      </c>
      <c r="C36" s="35">
        <v>0</v>
      </c>
      <c r="D36" s="29">
        <v>0</v>
      </c>
      <c r="E36" s="29">
        <v>0</v>
      </c>
      <c r="F36" s="29">
        <v>1</v>
      </c>
      <c r="G36" s="30" t="str">
        <f t="shared" si="3"/>
        <v/>
      </c>
      <c r="H36" s="30" t="str">
        <f t="shared" si="4"/>
        <v/>
      </c>
      <c r="I36" s="30" t="str">
        <f t="shared" si="5"/>
        <v/>
      </c>
      <c r="J36" s="30">
        <f t="shared" si="6"/>
        <v>0.14285714285714285</v>
      </c>
      <c r="K36" s="30" t="str">
        <f t="shared" si="9"/>
        <v xml:space="preserve"> </v>
      </c>
      <c r="L36" s="30">
        <f t="shared" si="10"/>
        <v>1</v>
      </c>
      <c r="M36" s="30" t="str">
        <f t="shared" si="7"/>
        <v/>
      </c>
      <c r="N36" s="36" t="str">
        <f t="shared" si="8"/>
        <v/>
      </c>
    </row>
    <row r="37" spans="1:14" x14ac:dyDescent="0.2">
      <c r="A37" s="23"/>
      <c r="B37" s="25" t="s">
        <v>28</v>
      </c>
      <c r="C37" s="35">
        <v>0</v>
      </c>
      <c r="D37" s="29">
        <v>0</v>
      </c>
      <c r="E37" s="29">
        <v>0</v>
      </c>
      <c r="F37" s="29">
        <v>0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 t="str">
        <f t="shared" si="6"/>
        <v/>
      </c>
      <c r="K37" s="30" t="str">
        <f t="shared" si="9"/>
        <v xml:space="preserve"> </v>
      </c>
      <c r="L37" s="30" t="str">
        <f t="shared" si="10"/>
        <v xml:space="preserve"> </v>
      </c>
      <c r="M37" s="30" t="str">
        <f t="shared" si="7"/>
        <v/>
      </c>
      <c r="N37" s="36" t="str">
        <f t="shared" si="8"/>
        <v/>
      </c>
    </row>
    <row r="38" spans="1:14" x14ac:dyDescent="0.2">
      <c r="A38" s="23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23"/>
      <c r="B39" s="25" t="s">
        <v>30</v>
      </c>
      <c r="C39" s="35">
        <v>0</v>
      </c>
      <c r="D39" s="29">
        <v>0</v>
      </c>
      <c r="E39" s="29">
        <v>0</v>
      </c>
      <c r="F39" s="29">
        <v>0</v>
      </c>
      <c r="G39" s="30" t="str">
        <f t="shared" si="3"/>
        <v/>
      </c>
      <c r="H39" s="30" t="str">
        <f t="shared" si="4"/>
        <v/>
      </c>
      <c r="I39" s="30" t="str">
        <f t="shared" si="5"/>
        <v/>
      </c>
      <c r="J39" s="30" t="str">
        <f t="shared" si="6"/>
        <v/>
      </c>
      <c r="K39" s="30" t="str">
        <f t="shared" si="9"/>
        <v xml:space="preserve"> </v>
      </c>
      <c r="L39" s="30" t="str">
        <f t="shared" si="10"/>
        <v xml:space="preserve"> </v>
      </c>
      <c r="M39" s="30" t="str">
        <f t="shared" si="7"/>
        <v/>
      </c>
      <c r="N39" s="36" t="str">
        <f t="shared" si="8"/>
        <v/>
      </c>
    </row>
    <row r="40" spans="1:14" ht="25.5" x14ac:dyDescent="0.2">
      <c r="A40" s="23"/>
      <c r="B40" s="25" t="s">
        <v>31</v>
      </c>
      <c r="C40" s="35">
        <v>0</v>
      </c>
      <c r="D40" s="29">
        <v>0</v>
      </c>
      <c r="E40" s="29">
        <v>0</v>
      </c>
      <c r="F40" s="29">
        <v>0</v>
      </c>
      <c r="G40" s="30" t="str">
        <f t="shared" si="3"/>
        <v/>
      </c>
      <c r="H40" s="30" t="str">
        <f t="shared" si="4"/>
        <v/>
      </c>
      <c r="I40" s="30" t="str">
        <f t="shared" si="5"/>
        <v/>
      </c>
      <c r="J40" s="30" t="str">
        <f t="shared" si="6"/>
        <v/>
      </c>
      <c r="K40" s="30" t="str">
        <f t="shared" si="9"/>
        <v xml:space="preserve"> </v>
      </c>
      <c r="L40" s="30" t="str">
        <f t="shared" si="10"/>
        <v xml:space="preserve"> </v>
      </c>
      <c r="M40" s="30" t="str">
        <f t="shared" si="7"/>
        <v/>
      </c>
      <c r="N40" s="36" t="str">
        <f t="shared" si="8"/>
        <v/>
      </c>
    </row>
    <row r="41" spans="1:14" ht="25.5" x14ac:dyDescent="0.2">
      <c r="A41" s="23"/>
      <c r="B41" s="25" t="s">
        <v>32</v>
      </c>
      <c r="C41" s="35">
        <v>0</v>
      </c>
      <c r="D41" s="29">
        <v>0</v>
      </c>
      <c r="E41" s="29">
        <v>0</v>
      </c>
      <c r="F41" s="29">
        <v>0</v>
      </c>
      <c r="G41" s="30" t="str">
        <f t="shared" si="3"/>
        <v/>
      </c>
      <c r="H41" s="30" t="str">
        <f t="shared" si="4"/>
        <v/>
      </c>
      <c r="I41" s="30" t="str">
        <f t="shared" si="5"/>
        <v/>
      </c>
      <c r="J41" s="30" t="str">
        <f t="shared" si="6"/>
        <v/>
      </c>
      <c r="K41" s="30" t="str">
        <f t="shared" si="9"/>
        <v xml:space="preserve"> </v>
      </c>
      <c r="L41" s="30" t="str">
        <f t="shared" si="10"/>
        <v xml:space="preserve"> </v>
      </c>
      <c r="M41" s="30" t="str">
        <f t="shared" si="7"/>
        <v/>
      </c>
      <c r="N41" s="36" t="str">
        <f t="shared" si="8"/>
        <v/>
      </c>
    </row>
    <row r="42" spans="1:14" x14ac:dyDescent="0.2">
      <c r="A42" s="23"/>
      <c r="B42" s="25" t="s">
        <v>33</v>
      </c>
      <c r="C42" s="35">
        <v>0</v>
      </c>
      <c r="D42" s="29">
        <v>0</v>
      </c>
      <c r="E42" s="29">
        <v>0</v>
      </c>
      <c r="F42" s="29">
        <v>0</v>
      </c>
      <c r="G42" s="30" t="str">
        <f t="shared" si="3"/>
        <v/>
      </c>
      <c r="H42" s="30" t="str">
        <f t="shared" si="4"/>
        <v/>
      </c>
      <c r="I42" s="30" t="str">
        <f t="shared" si="5"/>
        <v/>
      </c>
      <c r="J42" s="30" t="str">
        <f t="shared" si="6"/>
        <v/>
      </c>
      <c r="K42" s="30" t="str">
        <f t="shared" si="9"/>
        <v xml:space="preserve"> </v>
      </c>
      <c r="L42" s="30" t="str">
        <f t="shared" si="10"/>
        <v xml:space="preserve"> </v>
      </c>
      <c r="M42" s="30" t="str">
        <f t="shared" si="7"/>
        <v/>
      </c>
      <c r="N42" s="36" t="str">
        <f t="shared" si="8"/>
        <v/>
      </c>
    </row>
    <row r="43" spans="1:14" ht="26.25" customHeight="1" x14ac:dyDescent="0.2">
      <c r="A43" s="23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23"/>
      <c r="B44" s="25" t="s">
        <v>35</v>
      </c>
      <c r="C44" s="35">
        <v>0</v>
      </c>
      <c r="D44" s="29">
        <v>0</v>
      </c>
      <c r="E44" s="29">
        <v>0</v>
      </c>
      <c r="F44" s="29">
        <v>0</v>
      </c>
      <c r="G44" s="30" t="str">
        <f t="shared" si="3"/>
        <v/>
      </c>
      <c r="H44" s="30" t="str">
        <f t="shared" si="4"/>
        <v/>
      </c>
      <c r="I44" s="30" t="str">
        <f t="shared" si="5"/>
        <v/>
      </c>
      <c r="J44" s="30" t="str">
        <f t="shared" si="6"/>
        <v/>
      </c>
      <c r="K44" s="30" t="str">
        <f t="shared" si="9"/>
        <v xml:space="preserve"> </v>
      </c>
      <c r="L44" s="30" t="str">
        <f t="shared" si="10"/>
        <v xml:space="preserve"> </v>
      </c>
      <c r="M44" s="30" t="str">
        <f t="shared" si="7"/>
        <v/>
      </c>
      <c r="N44" s="36" t="str">
        <f t="shared" si="8"/>
        <v/>
      </c>
    </row>
    <row r="45" spans="1:14" x14ac:dyDescent="0.2">
      <c r="A45" s="23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23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23"/>
      <c r="B47" s="25" t="s">
        <v>38</v>
      </c>
      <c r="C47" s="35">
        <v>0</v>
      </c>
      <c r="D47" s="29">
        <v>0</v>
      </c>
      <c r="E47" s="29">
        <v>0</v>
      </c>
      <c r="F47" s="29">
        <v>1</v>
      </c>
      <c r="G47" s="30" t="str">
        <f t="shared" si="3"/>
        <v/>
      </c>
      <c r="H47" s="30" t="str">
        <f t="shared" si="4"/>
        <v/>
      </c>
      <c r="I47" s="30" t="str">
        <f t="shared" si="5"/>
        <v/>
      </c>
      <c r="J47" s="30">
        <f t="shared" si="6"/>
        <v>0.14285714285714285</v>
      </c>
      <c r="K47" s="30" t="str">
        <f t="shared" si="9"/>
        <v xml:space="preserve"> </v>
      </c>
      <c r="L47" s="30">
        <f t="shared" si="10"/>
        <v>1</v>
      </c>
      <c r="M47" s="30" t="str">
        <f t="shared" si="7"/>
        <v/>
      </c>
      <c r="N47" s="36" t="str">
        <f t="shared" si="8"/>
        <v/>
      </c>
    </row>
    <row r="48" spans="1:14" ht="25.5" x14ac:dyDescent="0.2">
      <c r="A48" s="23"/>
      <c r="B48" s="25" t="s">
        <v>39</v>
      </c>
      <c r="C48" s="35">
        <v>1</v>
      </c>
      <c r="D48" s="29">
        <v>0</v>
      </c>
      <c r="E48" s="29">
        <v>0</v>
      </c>
      <c r="F48" s="29">
        <v>0</v>
      </c>
      <c r="G48" s="30">
        <f t="shared" si="3"/>
        <v>0.5</v>
      </c>
      <c r="H48" s="30" t="str">
        <f t="shared" si="4"/>
        <v/>
      </c>
      <c r="I48" s="30" t="str">
        <f t="shared" si="5"/>
        <v/>
      </c>
      <c r="J48" s="30" t="str">
        <f t="shared" si="6"/>
        <v/>
      </c>
      <c r="K48" s="30">
        <f t="shared" si="9"/>
        <v>-1</v>
      </c>
      <c r="L48" s="30" t="str">
        <f t="shared" si="10"/>
        <v xml:space="preserve"> </v>
      </c>
      <c r="M48" s="30">
        <f t="shared" si="7"/>
        <v>-0.5</v>
      </c>
      <c r="N48" s="36" t="str">
        <f t="shared" si="8"/>
        <v/>
      </c>
    </row>
    <row r="49" spans="1:14" ht="25.5" x14ac:dyDescent="0.2">
      <c r="A49" s="23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23"/>
      <c r="B50" s="25" t="s">
        <v>41</v>
      </c>
      <c r="C50" s="35">
        <v>0</v>
      </c>
      <c r="D50" s="29">
        <v>0</v>
      </c>
      <c r="E50" s="29">
        <v>0</v>
      </c>
      <c r="F50" s="29">
        <v>0</v>
      </c>
      <c r="G50" s="30" t="str">
        <f t="shared" si="3"/>
        <v/>
      </c>
      <c r="H50" s="30" t="str">
        <f t="shared" si="4"/>
        <v/>
      </c>
      <c r="I50" s="30" t="str">
        <f t="shared" si="5"/>
        <v/>
      </c>
      <c r="J50" s="30" t="str">
        <f t="shared" si="6"/>
        <v/>
      </c>
      <c r="K50" s="30" t="str">
        <f t="shared" si="9"/>
        <v xml:space="preserve"> </v>
      </c>
      <c r="L50" s="30" t="str">
        <f t="shared" si="10"/>
        <v xml:space="preserve"> </v>
      </c>
      <c r="M50" s="30" t="str">
        <f t="shared" si="7"/>
        <v/>
      </c>
      <c r="N50" s="36" t="str">
        <f t="shared" si="8"/>
        <v/>
      </c>
    </row>
    <row r="51" spans="1:14" ht="25.5" x14ac:dyDescent="0.2">
      <c r="A51" s="23"/>
      <c r="B51" s="25" t="s">
        <v>42</v>
      </c>
      <c r="C51" s="35">
        <v>0</v>
      </c>
      <c r="D51" s="29">
        <v>0</v>
      </c>
      <c r="E51" s="29">
        <v>0</v>
      </c>
      <c r="F51" s="29">
        <v>0</v>
      </c>
      <c r="G51" s="30" t="str">
        <f t="shared" si="3"/>
        <v/>
      </c>
      <c r="H51" s="30" t="str">
        <f t="shared" si="4"/>
        <v/>
      </c>
      <c r="I51" s="30" t="str">
        <f t="shared" si="5"/>
        <v/>
      </c>
      <c r="J51" s="30" t="str">
        <f t="shared" si="6"/>
        <v/>
      </c>
      <c r="K51" s="30" t="str">
        <f t="shared" si="9"/>
        <v xml:space="preserve"> </v>
      </c>
      <c r="L51" s="30" t="str">
        <f t="shared" si="10"/>
        <v xml:space="preserve"> </v>
      </c>
      <c r="M51" s="30" t="str">
        <f t="shared" si="7"/>
        <v/>
      </c>
      <c r="N51" s="36" t="str">
        <f t="shared" si="8"/>
        <v/>
      </c>
    </row>
    <row r="52" spans="1:14" ht="25.5" x14ac:dyDescent="0.2">
      <c r="A52" s="23"/>
      <c r="B52" s="25" t="s">
        <v>43</v>
      </c>
      <c r="C52" s="35">
        <v>0</v>
      </c>
      <c r="D52" s="29">
        <v>0</v>
      </c>
      <c r="E52" s="29">
        <v>0</v>
      </c>
      <c r="F52" s="29">
        <v>0</v>
      </c>
      <c r="G52" s="30" t="str">
        <f t="shared" si="3"/>
        <v/>
      </c>
      <c r="H52" s="30" t="str">
        <f t="shared" si="4"/>
        <v/>
      </c>
      <c r="I52" s="30" t="str">
        <f t="shared" si="5"/>
        <v/>
      </c>
      <c r="J52" s="30" t="str">
        <f t="shared" si="6"/>
        <v/>
      </c>
      <c r="K52" s="30" t="str">
        <f t="shared" si="9"/>
        <v xml:space="preserve"> </v>
      </c>
      <c r="L52" s="30" t="str">
        <f t="shared" si="10"/>
        <v xml:space="preserve"> </v>
      </c>
      <c r="M52" s="30" t="str">
        <f t="shared" si="7"/>
        <v/>
      </c>
      <c r="N52" s="36" t="str">
        <f t="shared" si="8"/>
        <v/>
      </c>
    </row>
    <row r="53" spans="1:14" x14ac:dyDescent="0.2">
      <c r="A53" s="23"/>
      <c r="B53" s="25" t="s">
        <v>44</v>
      </c>
      <c r="C53" s="35">
        <v>0</v>
      </c>
      <c r="D53" s="29">
        <v>0</v>
      </c>
      <c r="E53" s="29">
        <v>0</v>
      </c>
      <c r="F53" s="29">
        <v>0</v>
      </c>
      <c r="G53" s="30" t="str">
        <f t="shared" si="3"/>
        <v/>
      </c>
      <c r="H53" s="30" t="str">
        <f t="shared" si="4"/>
        <v/>
      </c>
      <c r="I53" s="30" t="str">
        <f t="shared" si="5"/>
        <v/>
      </c>
      <c r="J53" s="30" t="str">
        <f t="shared" si="6"/>
        <v/>
      </c>
      <c r="K53" s="30" t="str">
        <f t="shared" si="9"/>
        <v xml:space="preserve"> </v>
      </c>
      <c r="L53" s="30" t="str">
        <f t="shared" si="10"/>
        <v xml:space="preserve"> </v>
      </c>
      <c r="M53" s="30" t="str">
        <f t="shared" si="7"/>
        <v/>
      </c>
      <c r="N53" s="36" t="str">
        <f t="shared" si="8"/>
        <v/>
      </c>
    </row>
    <row r="54" spans="1:14" x14ac:dyDescent="0.2">
      <c r="A54" s="23"/>
      <c r="B54" s="25" t="s">
        <v>45</v>
      </c>
      <c r="C54" s="35">
        <v>0</v>
      </c>
      <c r="D54" s="29">
        <v>0</v>
      </c>
      <c r="E54" s="29">
        <v>0</v>
      </c>
      <c r="F54" s="29">
        <v>0</v>
      </c>
      <c r="G54" s="30" t="str">
        <f t="shared" ref="G54:G73" si="11">+IF(C54=0,"",C54/C$22)</f>
        <v/>
      </c>
      <c r="H54" s="30" t="str">
        <f t="shared" ref="H54:H73" si="12">+IF(D54=0,"",D54/D$22)</f>
        <v/>
      </c>
      <c r="I54" s="30" t="str">
        <f t="shared" ref="I54:I73" si="13">+IF(E54=0,"",E54/E$22)</f>
        <v/>
      </c>
      <c r="J54" s="30" t="str">
        <f t="shared" ref="J54:J73" si="14">+IF(F54=0,"",F54/F$22)</f>
        <v/>
      </c>
      <c r="K54" s="30" t="str">
        <f t="shared" si="9"/>
        <v xml:space="preserve"> </v>
      </c>
      <c r="L54" s="30" t="str">
        <f t="shared" si="10"/>
        <v xml:space="preserve"> </v>
      </c>
      <c r="M54" s="30" t="str">
        <f t="shared" ref="M54:M73" si="15">+IF(OR(AND(G54=""),(K54="")),"",G54*K54)</f>
        <v/>
      </c>
      <c r="N54" s="36" t="str">
        <f t="shared" ref="N54:N73" si="16">+IF(OR(AND(H54=""),(L54="")),"",H54*L54)</f>
        <v/>
      </c>
    </row>
    <row r="55" spans="1:14" x14ac:dyDescent="0.2">
      <c r="A55" s="23"/>
      <c r="B55" s="25" t="s">
        <v>46</v>
      </c>
      <c r="C55" s="35">
        <v>0</v>
      </c>
      <c r="D55" s="29">
        <v>0</v>
      </c>
      <c r="E55" s="29">
        <v>0</v>
      </c>
      <c r="F55" s="29">
        <v>0</v>
      </c>
      <c r="G55" s="30" t="str">
        <f t="shared" si="11"/>
        <v/>
      </c>
      <c r="H55" s="30" t="str">
        <f t="shared" si="12"/>
        <v/>
      </c>
      <c r="I55" s="30" t="str">
        <f t="shared" si="13"/>
        <v/>
      </c>
      <c r="J55" s="30" t="str">
        <f t="shared" si="14"/>
        <v/>
      </c>
      <c r="K55" s="30" t="str">
        <f t="shared" ref="K55:K73" si="17">+IF(AND(C55=0,E55=0)," ",IF(C55=0,1,IF(E55=0,-1,(E55-C55)/C55)))</f>
        <v xml:space="preserve"> </v>
      </c>
      <c r="L55" s="30" t="str">
        <f t="shared" ref="L55:L73" si="18">+IF(AND(D55=0,F55=0)," ",IF(D55=0,1,IF(F55=0,-1,(F55-D55)/D55)))</f>
        <v xml:space="preserve"> </v>
      </c>
      <c r="M55" s="30" t="str">
        <f t="shared" si="15"/>
        <v/>
      </c>
      <c r="N55" s="36" t="str">
        <f t="shared" si="16"/>
        <v/>
      </c>
    </row>
    <row r="56" spans="1:14" x14ac:dyDescent="0.2">
      <c r="A56" s="23"/>
      <c r="B56" s="25" t="s">
        <v>47</v>
      </c>
      <c r="C56" s="35">
        <v>0</v>
      </c>
      <c r="D56" s="29">
        <v>0</v>
      </c>
      <c r="E56" s="29">
        <v>0</v>
      </c>
      <c r="F56" s="29">
        <v>0</v>
      </c>
      <c r="G56" s="30" t="str">
        <f t="shared" si="11"/>
        <v/>
      </c>
      <c r="H56" s="30" t="str">
        <f t="shared" si="12"/>
        <v/>
      </c>
      <c r="I56" s="30" t="str">
        <f t="shared" si="13"/>
        <v/>
      </c>
      <c r="J56" s="30" t="str">
        <f t="shared" si="14"/>
        <v/>
      </c>
      <c r="K56" s="30" t="str">
        <f t="shared" si="17"/>
        <v xml:space="preserve"> </v>
      </c>
      <c r="L56" s="30" t="str">
        <f t="shared" si="18"/>
        <v xml:space="preserve"> </v>
      </c>
      <c r="M56" s="30" t="str">
        <f t="shared" si="15"/>
        <v/>
      </c>
      <c r="N56" s="36" t="str">
        <f t="shared" si="16"/>
        <v/>
      </c>
    </row>
    <row r="57" spans="1:14" x14ac:dyDescent="0.2">
      <c r="A57" s="23"/>
      <c r="B57" s="25" t="s">
        <v>48</v>
      </c>
      <c r="C57" s="35">
        <v>0</v>
      </c>
      <c r="D57" s="29">
        <v>0</v>
      </c>
      <c r="E57" s="29">
        <v>0</v>
      </c>
      <c r="F57" s="29">
        <v>1</v>
      </c>
      <c r="G57" s="30" t="str">
        <f t="shared" si="11"/>
        <v/>
      </c>
      <c r="H57" s="30" t="str">
        <f t="shared" si="12"/>
        <v/>
      </c>
      <c r="I57" s="30" t="str">
        <f t="shared" si="13"/>
        <v/>
      </c>
      <c r="J57" s="30">
        <f t="shared" si="14"/>
        <v>0.14285714285714285</v>
      </c>
      <c r="K57" s="30" t="str">
        <f t="shared" si="17"/>
        <v xml:space="preserve"> </v>
      </c>
      <c r="L57" s="30">
        <f t="shared" si="18"/>
        <v>1</v>
      </c>
      <c r="M57" s="30" t="str">
        <f t="shared" si="15"/>
        <v/>
      </c>
      <c r="N57" s="36" t="str">
        <f t="shared" si="16"/>
        <v/>
      </c>
    </row>
    <row r="58" spans="1:14" x14ac:dyDescent="0.2">
      <c r="A58" s="23"/>
      <c r="B58" s="25" t="s">
        <v>49</v>
      </c>
      <c r="C58" s="35">
        <v>0</v>
      </c>
      <c r="D58" s="29">
        <v>0</v>
      </c>
      <c r="E58" s="29">
        <v>0</v>
      </c>
      <c r="F58" s="29">
        <v>1</v>
      </c>
      <c r="G58" s="30" t="str">
        <f t="shared" si="11"/>
        <v/>
      </c>
      <c r="H58" s="30" t="str">
        <f t="shared" si="12"/>
        <v/>
      </c>
      <c r="I58" s="30" t="str">
        <f t="shared" si="13"/>
        <v/>
      </c>
      <c r="J58" s="30">
        <f t="shared" si="14"/>
        <v>0.14285714285714285</v>
      </c>
      <c r="K58" s="30" t="str">
        <f t="shared" si="17"/>
        <v xml:space="preserve"> </v>
      </c>
      <c r="L58" s="30">
        <f t="shared" si="18"/>
        <v>1</v>
      </c>
      <c r="M58" s="30" t="str">
        <f t="shared" si="15"/>
        <v/>
      </c>
      <c r="N58" s="36" t="str">
        <f t="shared" si="16"/>
        <v/>
      </c>
    </row>
    <row r="59" spans="1:14" x14ac:dyDescent="0.2">
      <c r="A59" s="23"/>
      <c r="B59" s="25" t="s">
        <v>50</v>
      </c>
      <c r="C59" s="35">
        <v>0</v>
      </c>
      <c r="D59" s="29">
        <v>0</v>
      </c>
      <c r="E59" s="29">
        <v>0</v>
      </c>
      <c r="F59" s="29">
        <v>0</v>
      </c>
      <c r="G59" s="30" t="str">
        <f t="shared" si="11"/>
        <v/>
      </c>
      <c r="H59" s="30" t="str">
        <f t="shared" si="12"/>
        <v/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 t="str">
        <f t="shared" si="18"/>
        <v xml:space="preserve"> </v>
      </c>
      <c r="M59" s="30" t="str">
        <f t="shared" si="15"/>
        <v/>
      </c>
      <c r="N59" s="36" t="str">
        <f t="shared" si="16"/>
        <v/>
      </c>
    </row>
    <row r="60" spans="1:14" x14ac:dyDescent="0.2">
      <c r="A60" s="23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23"/>
      <c r="B61" s="25" t="s">
        <v>52</v>
      </c>
      <c r="C61" s="35">
        <v>0</v>
      </c>
      <c r="D61" s="29">
        <v>0</v>
      </c>
      <c r="E61" s="29">
        <v>0</v>
      </c>
      <c r="F61" s="29">
        <v>0</v>
      </c>
      <c r="G61" s="30" t="str">
        <f t="shared" si="11"/>
        <v/>
      </c>
      <c r="H61" s="30" t="str">
        <f t="shared" si="12"/>
        <v/>
      </c>
      <c r="I61" s="30" t="str">
        <f t="shared" si="13"/>
        <v/>
      </c>
      <c r="J61" s="30" t="str">
        <f t="shared" si="14"/>
        <v/>
      </c>
      <c r="K61" s="30" t="str">
        <f t="shared" si="17"/>
        <v xml:space="preserve"> </v>
      </c>
      <c r="L61" s="30" t="str">
        <f t="shared" si="18"/>
        <v xml:space="preserve"> </v>
      </c>
      <c r="M61" s="30" t="str">
        <f t="shared" si="15"/>
        <v/>
      </c>
      <c r="N61" s="36" t="str">
        <f t="shared" si="16"/>
        <v/>
      </c>
    </row>
    <row r="62" spans="1:14" x14ac:dyDescent="0.2">
      <c r="A62" s="23"/>
      <c r="B62" s="25" t="s">
        <v>53</v>
      </c>
      <c r="C62" s="35">
        <v>0</v>
      </c>
      <c r="D62" s="29">
        <v>0</v>
      </c>
      <c r="E62" s="29">
        <v>2</v>
      </c>
      <c r="F62" s="29">
        <v>0</v>
      </c>
      <c r="G62" s="30" t="str">
        <f t="shared" si="11"/>
        <v/>
      </c>
      <c r="H62" s="30" t="str">
        <f t="shared" si="12"/>
        <v/>
      </c>
      <c r="I62" s="30">
        <f t="shared" si="13"/>
        <v>0.33333333333333331</v>
      </c>
      <c r="J62" s="30" t="str">
        <f t="shared" si="14"/>
        <v/>
      </c>
      <c r="K62" s="30">
        <f t="shared" si="17"/>
        <v>1</v>
      </c>
      <c r="L62" s="30" t="str">
        <f t="shared" si="18"/>
        <v xml:space="preserve"> </v>
      </c>
      <c r="M62" s="30" t="str">
        <f t="shared" si="15"/>
        <v/>
      </c>
      <c r="N62" s="36" t="str">
        <f t="shared" si="16"/>
        <v/>
      </c>
    </row>
    <row r="63" spans="1:14" ht="25.5" x14ac:dyDescent="0.2">
      <c r="A63" s="23"/>
      <c r="B63" s="25" t="s">
        <v>54</v>
      </c>
      <c r="C63" s="35">
        <v>0</v>
      </c>
      <c r="D63" s="29">
        <v>0</v>
      </c>
      <c r="E63" s="29">
        <v>0</v>
      </c>
      <c r="F63" s="29">
        <v>0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 t="str">
        <f t="shared" si="18"/>
        <v xml:space="preserve"> 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23"/>
      <c r="B64" s="25" t="s">
        <v>55</v>
      </c>
      <c r="C64" s="35">
        <v>0</v>
      </c>
      <c r="D64" s="29">
        <v>0</v>
      </c>
      <c r="E64" s="29">
        <v>1</v>
      </c>
      <c r="F64" s="29">
        <v>1</v>
      </c>
      <c r="G64" s="30" t="str">
        <f t="shared" si="11"/>
        <v/>
      </c>
      <c r="H64" s="30" t="str">
        <f t="shared" si="12"/>
        <v/>
      </c>
      <c r="I64" s="30">
        <f t="shared" si="13"/>
        <v>0.16666666666666666</v>
      </c>
      <c r="J64" s="30">
        <f t="shared" si="14"/>
        <v>0.14285714285714285</v>
      </c>
      <c r="K64" s="30">
        <f t="shared" si="17"/>
        <v>1</v>
      </c>
      <c r="L64" s="30">
        <f t="shared" si="18"/>
        <v>1</v>
      </c>
      <c r="M64" s="30" t="str">
        <f t="shared" si="15"/>
        <v/>
      </c>
      <c r="N64" s="36" t="str">
        <f t="shared" si="16"/>
        <v/>
      </c>
    </row>
    <row r="65" spans="1:14" x14ac:dyDescent="0.2">
      <c r="A65" s="23"/>
      <c r="B65" s="25" t="s">
        <v>56</v>
      </c>
      <c r="C65" s="35">
        <v>0</v>
      </c>
      <c r="D65" s="29">
        <v>0</v>
      </c>
      <c r="E65" s="29">
        <v>0</v>
      </c>
      <c r="F65" s="29">
        <v>0</v>
      </c>
      <c r="G65" s="30" t="str">
        <f t="shared" si="11"/>
        <v/>
      </c>
      <c r="H65" s="30" t="str">
        <f t="shared" si="12"/>
        <v/>
      </c>
      <c r="I65" s="30" t="str">
        <f t="shared" si="13"/>
        <v/>
      </c>
      <c r="J65" s="30" t="str">
        <f t="shared" si="14"/>
        <v/>
      </c>
      <c r="K65" s="30" t="str">
        <f t="shared" si="17"/>
        <v xml:space="preserve"> </v>
      </c>
      <c r="L65" s="30" t="str">
        <f t="shared" si="18"/>
        <v xml:space="preserve"> </v>
      </c>
      <c r="M65" s="30" t="str">
        <f t="shared" si="15"/>
        <v/>
      </c>
      <c r="N65" s="36" t="str">
        <f t="shared" si="16"/>
        <v/>
      </c>
    </row>
    <row r="66" spans="1:14" x14ac:dyDescent="0.2">
      <c r="A66" s="23"/>
      <c r="B66" s="25" t="s">
        <v>57</v>
      </c>
      <c r="C66" s="35">
        <v>0</v>
      </c>
      <c r="D66" s="29">
        <v>0</v>
      </c>
      <c r="E66" s="29">
        <v>0</v>
      </c>
      <c r="F66" s="29">
        <v>0</v>
      </c>
      <c r="G66" s="30" t="str">
        <f t="shared" si="11"/>
        <v/>
      </c>
      <c r="H66" s="30" t="str">
        <f t="shared" si="12"/>
        <v/>
      </c>
      <c r="I66" s="30" t="str">
        <f t="shared" si="13"/>
        <v/>
      </c>
      <c r="J66" s="30" t="str">
        <f t="shared" si="14"/>
        <v/>
      </c>
      <c r="K66" s="30" t="str">
        <f t="shared" si="17"/>
        <v xml:space="preserve"> </v>
      </c>
      <c r="L66" s="30" t="str">
        <f t="shared" si="18"/>
        <v xml:space="preserve"> </v>
      </c>
      <c r="M66" s="30" t="str">
        <f t="shared" si="15"/>
        <v/>
      </c>
      <c r="N66" s="36" t="str">
        <f t="shared" si="16"/>
        <v/>
      </c>
    </row>
    <row r="67" spans="1:14" x14ac:dyDescent="0.2">
      <c r="A67" s="23"/>
      <c r="B67" s="25" t="s">
        <v>58</v>
      </c>
      <c r="C67" s="35">
        <v>0</v>
      </c>
      <c r="D67" s="29">
        <v>0</v>
      </c>
      <c r="E67" s="29">
        <v>0</v>
      </c>
      <c r="F67" s="29">
        <v>0</v>
      </c>
      <c r="G67" s="30" t="str">
        <f t="shared" si="11"/>
        <v/>
      </c>
      <c r="H67" s="30" t="str">
        <f t="shared" si="12"/>
        <v/>
      </c>
      <c r="I67" s="30" t="str">
        <f t="shared" si="13"/>
        <v/>
      </c>
      <c r="J67" s="30" t="str">
        <f t="shared" si="14"/>
        <v/>
      </c>
      <c r="K67" s="30" t="str">
        <f t="shared" si="17"/>
        <v xml:space="preserve"> </v>
      </c>
      <c r="L67" s="30" t="str">
        <f t="shared" si="18"/>
        <v xml:space="preserve"> </v>
      </c>
      <c r="M67" s="30" t="str">
        <f t="shared" si="15"/>
        <v/>
      </c>
      <c r="N67" s="36" t="str">
        <f t="shared" si="16"/>
        <v/>
      </c>
    </row>
    <row r="68" spans="1:14" x14ac:dyDescent="0.2">
      <c r="A68" s="23"/>
      <c r="B68" s="25" t="s">
        <v>59</v>
      </c>
      <c r="C68" s="35">
        <v>0</v>
      </c>
      <c r="D68" s="29">
        <v>0</v>
      </c>
      <c r="E68" s="29">
        <v>2</v>
      </c>
      <c r="F68" s="29">
        <v>2</v>
      </c>
      <c r="G68" s="30" t="str">
        <f t="shared" si="11"/>
        <v/>
      </c>
      <c r="H68" s="30" t="str">
        <f t="shared" si="12"/>
        <v/>
      </c>
      <c r="I68" s="30">
        <f t="shared" si="13"/>
        <v>0.33333333333333331</v>
      </c>
      <c r="J68" s="30">
        <f t="shared" si="14"/>
        <v>0.2857142857142857</v>
      </c>
      <c r="K68" s="30">
        <f t="shared" si="17"/>
        <v>1</v>
      </c>
      <c r="L68" s="30">
        <f t="shared" si="18"/>
        <v>1</v>
      </c>
      <c r="M68" s="30" t="str">
        <f t="shared" si="15"/>
        <v/>
      </c>
      <c r="N68" s="36" t="str">
        <f t="shared" si="16"/>
        <v/>
      </c>
    </row>
    <row r="69" spans="1:14" x14ac:dyDescent="0.2">
      <c r="A69" s="23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23"/>
      <c r="B70" s="25" t="s">
        <v>61</v>
      </c>
      <c r="C70" s="35">
        <v>1</v>
      </c>
      <c r="D70" s="29">
        <v>0</v>
      </c>
      <c r="E70" s="29">
        <v>1</v>
      </c>
      <c r="F70" s="29">
        <v>0</v>
      </c>
      <c r="G70" s="30">
        <f t="shared" si="11"/>
        <v>0.5</v>
      </c>
      <c r="H70" s="30" t="str">
        <f t="shared" si="12"/>
        <v/>
      </c>
      <c r="I70" s="30">
        <f t="shared" si="13"/>
        <v>0.16666666666666666</v>
      </c>
      <c r="J70" s="30" t="str">
        <f t="shared" si="14"/>
        <v/>
      </c>
      <c r="K70" s="30">
        <f t="shared" si="17"/>
        <v>0</v>
      </c>
      <c r="L70" s="30" t="str">
        <f t="shared" si="18"/>
        <v xml:space="preserve"> </v>
      </c>
      <c r="M70" s="30">
        <f t="shared" si="15"/>
        <v>0</v>
      </c>
      <c r="N70" s="36" t="str">
        <f t="shared" si="16"/>
        <v/>
      </c>
    </row>
    <row r="71" spans="1:14" x14ac:dyDescent="0.2">
      <c r="A71" s="23"/>
      <c r="B71" s="25" t="s">
        <v>62</v>
      </c>
      <c r="C71" s="35">
        <v>0</v>
      </c>
      <c r="D71" s="29">
        <v>0</v>
      </c>
      <c r="E71" s="29">
        <v>0</v>
      </c>
      <c r="F71" s="29">
        <v>0</v>
      </c>
      <c r="G71" s="30" t="str">
        <f t="shared" si="11"/>
        <v/>
      </c>
      <c r="H71" s="30" t="str">
        <f t="shared" si="12"/>
        <v/>
      </c>
      <c r="I71" s="30" t="str">
        <f t="shared" si="13"/>
        <v/>
      </c>
      <c r="J71" s="30" t="str">
        <f t="shared" si="14"/>
        <v/>
      </c>
      <c r="K71" s="30" t="str">
        <f t="shared" si="17"/>
        <v xml:space="preserve"> </v>
      </c>
      <c r="L71" s="30" t="str">
        <f t="shared" si="18"/>
        <v xml:space="preserve"> </v>
      </c>
      <c r="M71" s="30" t="str">
        <f t="shared" si="15"/>
        <v/>
      </c>
      <c r="N71" s="36" t="str">
        <f t="shared" si="16"/>
        <v/>
      </c>
    </row>
    <row r="72" spans="1:14" x14ac:dyDescent="0.2">
      <c r="A72" s="23"/>
      <c r="B72" s="25" t="s">
        <v>63</v>
      </c>
      <c r="C72" s="35">
        <v>0</v>
      </c>
      <c r="D72" s="29">
        <v>0</v>
      </c>
      <c r="E72" s="29">
        <v>0</v>
      </c>
      <c r="F72" s="29">
        <v>0</v>
      </c>
      <c r="G72" s="30" t="str">
        <f t="shared" si="11"/>
        <v/>
      </c>
      <c r="H72" s="30" t="str">
        <f t="shared" si="12"/>
        <v/>
      </c>
      <c r="I72" s="30" t="str">
        <f t="shared" si="13"/>
        <v/>
      </c>
      <c r="J72" s="30" t="str">
        <f t="shared" si="14"/>
        <v/>
      </c>
      <c r="K72" s="30" t="str">
        <f t="shared" si="17"/>
        <v xml:space="preserve"> </v>
      </c>
      <c r="L72" s="30" t="str">
        <f t="shared" si="18"/>
        <v xml:space="preserve"> </v>
      </c>
      <c r="M72" s="30" t="str">
        <f t="shared" si="15"/>
        <v/>
      </c>
      <c r="N72" s="36" t="str">
        <f t="shared" si="16"/>
        <v/>
      </c>
    </row>
    <row r="73" spans="1:14" ht="15.75" thickBot="1" x14ac:dyDescent="0.25">
      <c r="A73" s="23"/>
      <c r="B73" s="26" t="s">
        <v>64</v>
      </c>
      <c r="C73" s="37">
        <v>0</v>
      </c>
      <c r="D73" s="38">
        <v>0</v>
      </c>
      <c r="E73" s="38">
        <v>0</v>
      </c>
      <c r="F73" s="38">
        <v>0</v>
      </c>
      <c r="G73" s="39" t="str">
        <f t="shared" si="11"/>
        <v/>
      </c>
      <c r="H73" s="39" t="str">
        <f t="shared" si="12"/>
        <v/>
      </c>
      <c r="I73" s="39" t="str">
        <f t="shared" si="13"/>
        <v/>
      </c>
      <c r="J73" s="39" t="str">
        <f t="shared" si="14"/>
        <v/>
      </c>
      <c r="K73" s="39" t="str">
        <f t="shared" si="17"/>
        <v xml:space="preserve"> </v>
      </c>
      <c r="L73" s="39" t="str">
        <f t="shared" si="18"/>
        <v xml:space="preserve"> </v>
      </c>
      <c r="M73" s="39" t="str">
        <f t="shared" si="15"/>
        <v/>
      </c>
      <c r="N73" s="40" t="str">
        <f t="shared" si="16"/>
        <v/>
      </c>
    </row>
    <row r="74" spans="1:14" x14ac:dyDescent="0.2">
      <c r="A74" s="22"/>
    </row>
    <row r="75" spans="1:14" x14ac:dyDescent="0.2">
      <c r="A75" s="22"/>
    </row>
    <row r="76" spans="1:14" x14ac:dyDescent="0.2">
      <c r="A76" s="22"/>
    </row>
    <row r="77" spans="1:14" ht="15.75" thickBot="1" x14ac:dyDescent="0.25">
      <c r="A77" s="22"/>
    </row>
    <row r="78" spans="1:14" ht="29.25" customHeight="1" thickBot="1" x14ac:dyDescent="0.25">
      <c r="A78" s="23"/>
      <c r="B78" s="41" t="s">
        <v>2</v>
      </c>
      <c r="C78" s="44" t="s">
        <v>3</v>
      </c>
      <c r="D78" s="45"/>
      <c r="E78" s="45"/>
      <c r="F78" s="46"/>
      <c r="G78" s="44" t="s">
        <v>4</v>
      </c>
      <c r="H78" s="45"/>
      <c r="I78" s="45"/>
      <c r="J78" s="45"/>
      <c r="K78" s="44" t="s">
        <v>667</v>
      </c>
      <c r="L78" s="47"/>
      <c r="M78" s="44" t="s">
        <v>5</v>
      </c>
      <c r="N78" s="47"/>
    </row>
    <row r="79" spans="1:14" ht="15.75" thickBot="1" x14ac:dyDescent="0.25">
      <c r="A79" s="22"/>
      <c r="B79" s="42"/>
      <c r="C79" s="50">
        <v>2022</v>
      </c>
      <c r="D79" s="46"/>
      <c r="E79" s="51">
        <v>2023</v>
      </c>
      <c r="F79" s="46"/>
      <c r="G79" s="50">
        <v>2022</v>
      </c>
      <c r="H79" s="46"/>
      <c r="I79" s="51">
        <v>2023</v>
      </c>
      <c r="J79" s="46"/>
      <c r="K79" s="48"/>
      <c r="L79" s="49"/>
      <c r="M79" s="48"/>
      <c r="N79" s="49"/>
    </row>
    <row r="80" spans="1:14" ht="15.75" thickBot="1" x14ac:dyDescent="0.25">
      <c r="A80" s="23"/>
      <c r="B80" s="43"/>
      <c r="C80" s="13" t="s">
        <v>6</v>
      </c>
      <c r="D80" s="13" t="s">
        <v>7</v>
      </c>
      <c r="E80" s="13" t="s">
        <v>6</v>
      </c>
      <c r="F80" s="13" t="s">
        <v>7</v>
      </c>
      <c r="G80" s="13" t="s">
        <v>6</v>
      </c>
      <c r="H80" s="13" t="s">
        <v>7</v>
      </c>
      <c r="I80" s="13" t="s">
        <v>6</v>
      </c>
      <c r="J80" s="13" t="s">
        <v>7</v>
      </c>
      <c r="K80" s="13" t="s">
        <v>6</v>
      </c>
      <c r="L80" s="13" t="s">
        <v>7</v>
      </c>
      <c r="M80" s="13" t="s">
        <v>6</v>
      </c>
      <c r="N80" s="13" t="s">
        <v>7</v>
      </c>
    </row>
    <row r="81" spans="1:14" ht="15.75" thickBot="1" x14ac:dyDescent="0.25">
      <c r="A81" s="23"/>
      <c r="B81" s="14" t="s">
        <v>9</v>
      </c>
      <c r="C81" s="27">
        <f>SUM(C82:C180)</f>
        <v>95</v>
      </c>
      <c r="D81" s="27">
        <f>SUM(D82:D180)</f>
        <v>79</v>
      </c>
      <c r="E81" s="27">
        <f>SUM(E82:E180)</f>
        <v>112</v>
      </c>
      <c r="F81" s="27">
        <f>SUM(F82:F180)</f>
        <v>60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0.17894736842105263</v>
      </c>
      <c r="L81" s="28">
        <f>+IF(AND(D81=0,F81=0),"",IF(D81=0,1,IF(F81=0,-1,(F81-D81)/D81)))</f>
        <v>-0.24050632911392406</v>
      </c>
      <c r="M81" s="28">
        <f t="shared" ref="M81:M112" si="23">+IF(OR(AND(G81=""),(K81="")),"",G81*K81)</f>
        <v>0.17894736842105263</v>
      </c>
      <c r="N81" s="28">
        <f t="shared" ref="N81:N112" si="24">+IF(OR(AND(H81=""),(L81="")),"",H81*L81)</f>
        <v>-0.24050632911392406</v>
      </c>
    </row>
    <row r="82" spans="1:14" x14ac:dyDescent="0.2">
      <c r="A82" s="23"/>
      <c r="B82" s="24" t="s">
        <v>65</v>
      </c>
      <c r="C82" s="31">
        <v>2</v>
      </c>
      <c r="D82" s="32">
        <v>0</v>
      </c>
      <c r="E82" s="32">
        <v>0</v>
      </c>
      <c r="F82" s="32">
        <v>1</v>
      </c>
      <c r="G82" s="33">
        <f t="shared" si="19"/>
        <v>2.1052631578947368E-2</v>
      </c>
      <c r="H82" s="33" t="str">
        <f t="shared" si="20"/>
        <v/>
      </c>
      <c r="I82" s="33" t="str">
        <f t="shared" si="21"/>
        <v/>
      </c>
      <c r="J82" s="33">
        <f t="shared" si="22"/>
        <v>1.6666666666666666E-2</v>
      </c>
      <c r="K82" s="33">
        <f t="shared" ref="K82:K113" si="25">+IF(AND(C82=0,E82=0)," ",IF(C82=0,1,IF(E82=0,-1,(E82-C82)/C82)))</f>
        <v>-1</v>
      </c>
      <c r="L82" s="33">
        <f t="shared" ref="L82:L113" si="26">+IF(AND(D82=0,F82=0)," ",IF(D82=0,1,IF(F82=0,-1,(F82-D82)/D82)))</f>
        <v>1</v>
      </c>
      <c r="M82" s="33">
        <f t="shared" si="23"/>
        <v>-2.1052631578947368E-2</v>
      </c>
      <c r="N82" s="34" t="str">
        <f t="shared" si="24"/>
        <v/>
      </c>
    </row>
    <row r="83" spans="1:14" ht="26.25" customHeight="1" x14ac:dyDescent="0.2">
      <c r="A83" s="23"/>
      <c r="B83" s="25" t="s">
        <v>66</v>
      </c>
      <c r="C83" s="35">
        <v>0</v>
      </c>
      <c r="D83" s="29">
        <v>0</v>
      </c>
      <c r="E83" s="29">
        <v>1</v>
      </c>
      <c r="F83" s="29">
        <v>0</v>
      </c>
      <c r="G83" s="30" t="str">
        <f t="shared" si="19"/>
        <v/>
      </c>
      <c r="H83" s="30" t="str">
        <f t="shared" si="20"/>
        <v/>
      </c>
      <c r="I83" s="30">
        <f t="shared" si="21"/>
        <v>8.9285714285714281E-3</v>
      </c>
      <c r="J83" s="30" t="str">
        <f t="shared" si="22"/>
        <v/>
      </c>
      <c r="K83" s="30">
        <f t="shared" si="25"/>
        <v>1</v>
      </c>
      <c r="L83" s="30" t="str">
        <f t="shared" si="26"/>
        <v xml:space="preserve"> </v>
      </c>
      <c r="M83" s="30" t="str">
        <f t="shared" si="23"/>
        <v/>
      </c>
      <c r="N83" s="36" t="str">
        <f t="shared" si="24"/>
        <v/>
      </c>
    </row>
    <row r="84" spans="1:14" x14ac:dyDescent="0.2">
      <c r="A84" s="23"/>
      <c r="B84" s="25" t="s">
        <v>67</v>
      </c>
      <c r="C84" s="35">
        <v>0</v>
      </c>
      <c r="D84" s="29">
        <v>0</v>
      </c>
      <c r="E84" s="29">
        <v>0</v>
      </c>
      <c r="F84" s="29">
        <v>0</v>
      </c>
      <c r="G84" s="30" t="str">
        <f t="shared" si="19"/>
        <v/>
      </c>
      <c r="H84" s="30" t="str">
        <f t="shared" si="20"/>
        <v/>
      </c>
      <c r="I84" s="30" t="str">
        <f t="shared" si="21"/>
        <v/>
      </c>
      <c r="J84" s="30" t="str">
        <f t="shared" si="22"/>
        <v/>
      </c>
      <c r="K84" s="30" t="str">
        <f t="shared" si="25"/>
        <v xml:space="preserve"> </v>
      </c>
      <c r="L84" s="30" t="str">
        <f t="shared" si="26"/>
        <v xml:space="preserve"> </v>
      </c>
      <c r="M84" s="30" t="str">
        <f t="shared" si="23"/>
        <v/>
      </c>
      <c r="N84" s="36" t="str">
        <f t="shared" si="24"/>
        <v/>
      </c>
    </row>
    <row r="85" spans="1:14" x14ac:dyDescent="0.2">
      <c r="A85" s="23"/>
      <c r="B85" s="25" t="s">
        <v>68</v>
      </c>
      <c r="C85" s="35">
        <v>7</v>
      </c>
      <c r="D85" s="29">
        <v>1</v>
      </c>
      <c r="E85" s="29">
        <v>5</v>
      </c>
      <c r="F85" s="29">
        <v>1</v>
      </c>
      <c r="G85" s="30">
        <f t="shared" si="19"/>
        <v>7.3684210526315783E-2</v>
      </c>
      <c r="H85" s="30">
        <f t="shared" si="20"/>
        <v>1.2658227848101266E-2</v>
      </c>
      <c r="I85" s="30">
        <f t="shared" si="21"/>
        <v>4.4642857142857144E-2</v>
      </c>
      <c r="J85" s="30">
        <f t="shared" si="22"/>
        <v>1.6666666666666666E-2</v>
      </c>
      <c r="K85" s="30">
        <f t="shared" si="25"/>
        <v>-0.2857142857142857</v>
      </c>
      <c r="L85" s="30">
        <f t="shared" si="26"/>
        <v>0</v>
      </c>
      <c r="M85" s="30">
        <f t="shared" si="23"/>
        <v>-2.1052631578947364E-2</v>
      </c>
      <c r="N85" s="36">
        <f t="shared" si="24"/>
        <v>0</v>
      </c>
    </row>
    <row r="86" spans="1:14" ht="25.5" x14ac:dyDescent="0.2">
      <c r="A86" s="23"/>
      <c r="B86" s="25" t="s">
        <v>69</v>
      </c>
      <c r="C86" s="35">
        <v>0</v>
      </c>
      <c r="D86" s="29">
        <v>3</v>
      </c>
      <c r="E86" s="29">
        <v>3</v>
      </c>
      <c r="F86" s="29">
        <v>4</v>
      </c>
      <c r="G86" s="30" t="str">
        <f t="shared" si="19"/>
        <v/>
      </c>
      <c r="H86" s="30">
        <f t="shared" si="20"/>
        <v>3.7974683544303799E-2</v>
      </c>
      <c r="I86" s="30">
        <f t="shared" si="21"/>
        <v>2.6785714285714284E-2</v>
      </c>
      <c r="J86" s="30">
        <f t="shared" si="22"/>
        <v>6.6666666666666666E-2</v>
      </c>
      <c r="K86" s="30">
        <f t="shared" si="25"/>
        <v>1</v>
      </c>
      <c r="L86" s="30">
        <f t="shared" si="26"/>
        <v>0.33333333333333331</v>
      </c>
      <c r="M86" s="30" t="str">
        <f t="shared" si="23"/>
        <v/>
      </c>
      <c r="N86" s="36">
        <f t="shared" si="24"/>
        <v>1.2658227848101266E-2</v>
      </c>
    </row>
    <row r="87" spans="1:14" x14ac:dyDescent="0.2">
      <c r="A87" s="23"/>
      <c r="B87" s="25" t="s">
        <v>70</v>
      </c>
      <c r="C87" s="35">
        <v>0</v>
      </c>
      <c r="D87" s="29">
        <v>0</v>
      </c>
      <c r="E87" s="29">
        <v>0</v>
      </c>
      <c r="F87" s="29">
        <v>0</v>
      </c>
      <c r="G87" s="30" t="str">
        <f t="shared" si="19"/>
        <v/>
      </c>
      <c r="H87" s="30" t="str">
        <f t="shared" si="20"/>
        <v/>
      </c>
      <c r="I87" s="30" t="str">
        <f t="shared" si="21"/>
        <v/>
      </c>
      <c r="J87" s="30" t="str">
        <f t="shared" si="22"/>
        <v/>
      </c>
      <c r="K87" s="30" t="str">
        <f t="shared" si="25"/>
        <v xml:space="preserve"> </v>
      </c>
      <c r="L87" s="30" t="str">
        <f t="shared" si="26"/>
        <v xml:space="preserve"> </v>
      </c>
      <c r="M87" s="30" t="str">
        <f t="shared" si="23"/>
        <v/>
      </c>
      <c r="N87" s="36" t="str">
        <f t="shared" si="24"/>
        <v/>
      </c>
    </row>
    <row r="88" spans="1:14" x14ac:dyDescent="0.2">
      <c r="A88" s="23"/>
      <c r="B88" s="25" t="s">
        <v>71</v>
      </c>
      <c r="C88" s="35">
        <v>0</v>
      </c>
      <c r="D88" s="29">
        <v>0</v>
      </c>
      <c r="E88" s="29">
        <v>0</v>
      </c>
      <c r="F88" s="29">
        <v>0</v>
      </c>
      <c r="G88" s="30" t="str">
        <f t="shared" si="19"/>
        <v/>
      </c>
      <c r="H88" s="30" t="str">
        <f t="shared" si="20"/>
        <v/>
      </c>
      <c r="I88" s="30" t="str">
        <f t="shared" si="21"/>
        <v/>
      </c>
      <c r="J88" s="30" t="str">
        <f t="shared" si="22"/>
        <v/>
      </c>
      <c r="K88" s="30" t="str">
        <f t="shared" si="25"/>
        <v xml:space="preserve"> </v>
      </c>
      <c r="L88" s="30" t="str">
        <f t="shared" si="26"/>
        <v xml:space="preserve"> </v>
      </c>
      <c r="M88" s="30" t="str">
        <f t="shared" si="23"/>
        <v/>
      </c>
      <c r="N88" s="36" t="str">
        <f t="shared" si="24"/>
        <v/>
      </c>
    </row>
    <row r="89" spans="1:14" ht="23.25" customHeight="1" x14ac:dyDescent="0.2">
      <c r="A89" s="23"/>
      <c r="B89" s="25" t="s">
        <v>72</v>
      </c>
      <c r="C89" s="35">
        <v>0</v>
      </c>
      <c r="D89" s="29">
        <v>0</v>
      </c>
      <c r="E89" s="29">
        <v>0</v>
      </c>
      <c r="F89" s="29">
        <v>0</v>
      </c>
      <c r="G89" s="30" t="str">
        <f t="shared" si="19"/>
        <v/>
      </c>
      <c r="H89" s="30" t="str">
        <f t="shared" si="20"/>
        <v/>
      </c>
      <c r="I89" s="30" t="str">
        <f t="shared" si="21"/>
        <v/>
      </c>
      <c r="J89" s="30" t="str">
        <f t="shared" si="22"/>
        <v/>
      </c>
      <c r="K89" s="30" t="str">
        <f t="shared" si="25"/>
        <v xml:space="preserve"> </v>
      </c>
      <c r="L89" s="30" t="str">
        <f t="shared" si="26"/>
        <v xml:space="preserve"> </v>
      </c>
      <c r="M89" s="30" t="str">
        <f t="shared" si="23"/>
        <v/>
      </c>
      <c r="N89" s="36" t="str">
        <f t="shared" si="24"/>
        <v/>
      </c>
    </row>
    <row r="90" spans="1:14" ht="26.25" customHeight="1" x14ac:dyDescent="0.2">
      <c r="A90" s="23"/>
      <c r="B90" s="25" t="s">
        <v>73</v>
      </c>
      <c r="C90" s="35">
        <v>0</v>
      </c>
      <c r="D90" s="29">
        <v>0</v>
      </c>
      <c r="E90" s="29">
        <v>0</v>
      </c>
      <c r="F90" s="29">
        <v>0</v>
      </c>
      <c r="G90" s="30" t="str">
        <f t="shared" si="19"/>
        <v/>
      </c>
      <c r="H90" s="30" t="str">
        <f t="shared" si="20"/>
        <v/>
      </c>
      <c r="I90" s="30" t="str">
        <f t="shared" si="21"/>
        <v/>
      </c>
      <c r="J90" s="30" t="str">
        <f t="shared" si="22"/>
        <v/>
      </c>
      <c r="K90" s="30" t="str">
        <f t="shared" si="25"/>
        <v xml:space="preserve"> </v>
      </c>
      <c r="L90" s="30" t="str">
        <f t="shared" si="26"/>
        <v xml:space="preserve"> </v>
      </c>
      <c r="M90" s="30" t="str">
        <f t="shared" si="23"/>
        <v/>
      </c>
      <c r="N90" s="36" t="str">
        <f t="shared" si="24"/>
        <v/>
      </c>
    </row>
    <row r="91" spans="1:14" x14ac:dyDescent="0.2">
      <c r="A91" s="23"/>
      <c r="B91" s="25" t="s">
        <v>74</v>
      </c>
      <c r="C91" s="35">
        <v>0</v>
      </c>
      <c r="D91" s="29">
        <v>0</v>
      </c>
      <c r="E91" s="29">
        <v>0</v>
      </c>
      <c r="F91" s="29">
        <v>0</v>
      </c>
      <c r="G91" s="30" t="str">
        <f t="shared" si="19"/>
        <v/>
      </c>
      <c r="H91" s="30" t="str">
        <f t="shared" si="20"/>
        <v/>
      </c>
      <c r="I91" s="30" t="str">
        <f t="shared" si="21"/>
        <v/>
      </c>
      <c r="J91" s="30" t="str">
        <f t="shared" si="22"/>
        <v/>
      </c>
      <c r="K91" s="30" t="str">
        <f t="shared" si="25"/>
        <v xml:space="preserve"> </v>
      </c>
      <c r="L91" s="30" t="str">
        <f t="shared" si="26"/>
        <v xml:space="preserve"> </v>
      </c>
      <c r="M91" s="30" t="str">
        <f t="shared" si="23"/>
        <v/>
      </c>
      <c r="N91" s="36" t="str">
        <f t="shared" si="24"/>
        <v/>
      </c>
    </row>
    <row r="92" spans="1:14" x14ac:dyDescent="0.2">
      <c r="A92" s="23"/>
      <c r="B92" s="25" t="s">
        <v>75</v>
      </c>
      <c r="C92" s="35">
        <v>0</v>
      </c>
      <c r="D92" s="29">
        <v>0</v>
      </c>
      <c r="E92" s="29">
        <v>0</v>
      </c>
      <c r="F92" s="29">
        <v>0</v>
      </c>
      <c r="G92" s="30" t="str">
        <f t="shared" si="19"/>
        <v/>
      </c>
      <c r="H92" s="30" t="str">
        <f t="shared" si="20"/>
        <v/>
      </c>
      <c r="I92" s="30" t="str">
        <f t="shared" si="21"/>
        <v/>
      </c>
      <c r="J92" s="30" t="str">
        <f t="shared" si="22"/>
        <v/>
      </c>
      <c r="K92" s="30" t="str">
        <f t="shared" si="25"/>
        <v xml:space="preserve"> </v>
      </c>
      <c r="L92" s="30" t="str">
        <f t="shared" si="26"/>
        <v xml:space="preserve"> </v>
      </c>
      <c r="M92" s="30" t="str">
        <f t="shared" si="23"/>
        <v/>
      </c>
      <c r="N92" s="36" t="str">
        <f t="shared" si="24"/>
        <v/>
      </c>
    </row>
    <row r="93" spans="1:14" x14ac:dyDescent="0.2">
      <c r="A93" s="23"/>
      <c r="B93" s="25" t="s">
        <v>76</v>
      </c>
      <c r="C93" s="35">
        <v>0</v>
      </c>
      <c r="D93" s="29">
        <v>0</v>
      </c>
      <c r="E93" s="29">
        <v>0</v>
      </c>
      <c r="F93" s="29">
        <v>0</v>
      </c>
      <c r="G93" s="30" t="str">
        <f t="shared" si="19"/>
        <v/>
      </c>
      <c r="H93" s="30" t="str">
        <f t="shared" si="20"/>
        <v/>
      </c>
      <c r="I93" s="30" t="str">
        <f t="shared" si="21"/>
        <v/>
      </c>
      <c r="J93" s="30" t="str">
        <f t="shared" si="22"/>
        <v/>
      </c>
      <c r="K93" s="30" t="str">
        <f t="shared" si="25"/>
        <v xml:space="preserve"> </v>
      </c>
      <c r="L93" s="30" t="str">
        <f t="shared" si="26"/>
        <v xml:space="preserve"> </v>
      </c>
      <c r="M93" s="30" t="str">
        <f t="shared" si="23"/>
        <v/>
      </c>
      <c r="N93" s="36" t="str">
        <f t="shared" si="24"/>
        <v/>
      </c>
    </row>
    <row r="94" spans="1:14" x14ac:dyDescent="0.2">
      <c r="A94" s="23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23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23"/>
      <c r="B96" s="25" t="s">
        <v>79</v>
      </c>
      <c r="C96" s="35">
        <v>0</v>
      </c>
      <c r="D96" s="29">
        <v>0</v>
      </c>
      <c r="E96" s="29">
        <v>0</v>
      </c>
      <c r="F96" s="29">
        <v>0</v>
      </c>
      <c r="G96" s="30" t="str">
        <f t="shared" si="19"/>
        <v/>
      </c>
      <c r="H96" s="30" t="str">
        <f t="shared" si="20"/>
        <v/>
      </c>
      <c r="I96" s="30" t="str">
        <f t="shared" si="21"/>
        <v/>
      </c>
      <c r="J96" s="30" t="str">
        <f t="shared" si="22"/>
        <v/>
      </c>
      <c r="K96" s="30" t="str">
        <f t="shared" si="25"/>
        <v xml:space="preserve"> </v>
      </c>
      <c r="L96" s="30" t="str">
        <f t="shared" si="26"/>
        <v xml:space="preserve"> </v>
      </c>
      <c r="M96" s="30" t="str">
        <f t="shared" si="23"/>
        <v/>
      </c>
      <c r="N96" s="36" t="str">
        <f t="shared" si="24"/>
        <v/>
      </c>
    </row>
    <row r="97" spans="1:14" x14ac:dyDescent="0.2">
      <c r="A97" s="23"/>
      <c r="B97" s="25" t="s">
        <v>80</v>
      </c>
      <c r="C97" s="35">
        <v>0</v>
      </c>
      <c r="D97" s="29">
        <v>0</v>
      </c>
      <c r="E97" s="29">
        <v>3</v>
      </c>
      <c r="F97" s="29">
        <v>0</v>
      </c>
      <c r="G97" s="30" t="str">
        <f t="shared" si="19"/>
        <v/>
      </c>
      <c r="H97" s="30" t="str">
        <f t="shared" si="20"/>
        <v/>
      </c>
      <c r="I97" s="30">
        <f t="shared" si="21"/>
        <v>2.6785714285714284E-2</v>
      </c>
      <c r="J97" s="30" t="str">
        <f t="shared" si="22"/>
        <v/>
      </c>
      <c r="K97" s="30">
        <f t="shared" si="25"/>
        <v>1</v>
      </c>
      <c r="L97" s="30" t="str">
        <f t="shared" si="26"/>
        <v xml:space="preserve"> </v>
      </c>
      <c r="M97" s="30" t="str">
        <f t="shared" si="23"/>
        <v/>
      </c>
      <c r="N97" s="36" t="str">
        <f t="shared" si="24"/>
        <v/>
      </c>
    </row>
    <row r="98" spans="1:14" x14ac:dyDescent="0.2">
      <c r="A98" s="23"/>
      <c r="B98" s="25" t="s">
        <v>81</v>
      </c>
      <c r="C98" s="35">
        <v>0</v>
      </c>
      <c r="D98" s="29">
        <v>0</v>
      </c>
      <c r="E98" s="29">
        <v>4</v>
      </c>
      <c r="F98" s="29">
        <v>7</v>
      </c>
      <c r="G98" s="30" t="str">
        <f t="shared" si="19"/>
        <v/>
      </c>
      <c r="H98" s="30" t="str">
        <f t="shared" si="20"/>
        <v/>
      </c>
      <c r="I98" s="30">
        <f t="shared" si="21"/>
        <v>3.5714285714285712E-2</v>
      </c>
      <c r="J98" s="30">
        <f t="shared" si="22"/>
        <v>0.11666666666666667</v>
      </c>
      <c r="K98" s="30">
        <f t="shared" si="25"/>
        <v>1</v>
      </c>
      <c r="L98" s="30">
        <f t="shared" si="26"/>
        <v>1</v>
      </c>
      <c r="M98" s="30" t="str">
        <f t="shared" si="23"/>
        <v/>
      </c>
      <c r="N98" s="36" t="str">
        <f t="shared" si="24"/>
        <v/>
      </c>
    </row>
    <row r="99" spans="1:14" x14ac:dyDescent="0.2">
      <c r="A99" s="23"/>
      <c r="B99" s="25" t="s">
        <v>82</v>
      </c>
      <c r="C99" s="35">
        <v>1</v>
      </c>
      <c r="D99" s="29">
        <v>1</v>
      </c>
      <c r="E99" s="29">
        <v>4</v>
      </c>
      <c r="F99" s="29">
        <v>1</v>
      </c>
      <c r="G99" s="30">
        <f t="shared" si="19"/>
        <v>1.0526315789473684E-2</v>
      </c>
      <c r="H99" s="30">
        <f t="shared" si="20"/>
        <v>1.2658227848101266E-2</v>
      </c>
      <c r="I99" s="30">
        <f t="shared" si="21"/>
        <v>3.5714285714285712E-2</v>
      </c>
      <c r="J99" s="30">
        <f t="shared" si="22"/>
        <v>1.6666666666666666E-2</v>
      </c>
      <c r="K99" s="30">
        <f t="shared" si="25"/>
        <v>3</v>
      </c>
      <c r="L99" s="30">
        <f t="shared" si="26"/>
        <v>0</v>
      </c>
      <c r="M99" s="30">
        <f t="shared" si="23"/>
        <v>3.1578947368421054E-2</v>
      </c>
      <c r="N99" s="36">
        <f t="shared" si="24"/>
        <v>0</v>
      </c>
    </row>
    <row r="100" spans="1:14" x14ac:dyDescent="0.2">
      <c r="A100" s="23"/>
      <c r="B100" s="25" t="s">
        <v>83</v>
      </c>
      <c r="C100" s="35">
        <v>1</v>
      </c>
      <c r="D100" s="29">
        <v>0</v>
      </c>
      <c r="E100" s="29">
        <v>2</v>
      </c>
      <c r="F100" s="29">
        <v>0</v>
      </c>
      <c r="G100" s="30">
        <f t="shared" si="19"/>
        <v>1.0526315789473684E-2</v>
      </c>
      <c r="H100" s="30" t="str">
        <f t="shared" si="20"/>
        <v/>
      </c>
      <c r="I100" s="30">
        <f t="shared" si="21"/>
        <v>1.7857142857142856E-2</v>
      </c>
      <c r="J100" s="30" t="str">
        <f t="shared" si="22"/>
        <v/>
      </c>
      <c r="K100" s="30">
        <f t="shared" si="25"/>
        <v>1</v>
      </c>
      <c r="L100" s="30" t="str">
        <f t="shared" si="26"/>
        <v xml:space="preserve"> </v>
      </c>
      <c r="M100" s="30">
        <f t="shared" si="23"/>
        <v>1.0526315789473684E-2</v>
      </c>
      <c r="N100" s="36" t="str">
        <f t="shared" si="24"/>
        <v/>
      </c>
    </row>
    <row r="101" spans="1:14" x14ac:dyDescent="0.2">
      <c r="A101" s="23"/>
      <c r="B101" s="25" t="s">
        <v>84</v>
      </c>
      <c r="C101" s="35">
        <v>6</v>
      </c>
      <c r="D101" s="29">
        <v>16</v>
      </c>
      <c r="E101" s="29">
        <v>27</v>
      </c>
      <c r="F101" s="29">
        <v>16</v>
      </c>
      <c r="G101" s="30">
        <f t="shared" si="19"/>
        <v>6.3157894736842107E-2</v>
      </c>
      <c r="H101" s="30">
        <f t="shared" si="20"/>
        <v>0.20253164556962025</v>
      </c>
      <c r="I101" s="30">
        <f t="shared" si="21"/>
        <v>0.24107142857142858</v>
      </c>
      <c r="J101" s="30">
        <f t="shared" si="22"/>
        <v>0.26666666666666666</v>
      </c>
      <c r="K101" s="30">
        <f t="shared" si="25"/>
        <v>3.5</v>
      </c>
      <c r="L101" s="30">
        <f t="shared" si="26"/>
        <v>0</v>
      </c>
      <c r="M101" s="30">
        <f t="shared" si="23"/>
        <v>0.22105263157894739</v>
      </c>
      <c r="N101" s="36">
        <f t="shared" si="24"/>
        <v>0</v>
      </c>
    </row>
    <row r="102" spans="1:14" x14ac:dyDescent="0.2">
      <c r="A102" s="23"/>
      <c r="B102" s="25" t="s">
        <v>85</v>
      </c>
      <c r="C102" s="35">
        <v>1</v>
      </c>
      <c r="D102" s="29">
        <v>1</v>
      </c>
      <c r="E102" s="29">
        <v>2</v>
      </c>
      <c r="F102" s="29">
        <v>0</v>
      </c>
      <c r="G102" s="30">
        <f t="shared" si="19"/>
        <v>1.0526315789473684E-2</v>
      </c>
      <c r="H102" s="30">
        <f t="shared" si="20"/>
        <v>1.2658227848101266E-2</v>
      </c>
      <c r="I102" s="30">
        <f t="shared" si="21"/>
        <v>1.7857142857142856E-2</v>
      </c>
      <c r="J102" s="30" t="str">
        <f t="shared" si="22"/>
        <v/>
      </c>
      <c r="K102" s="30">
        <f t="shared" si="25"/>
        <v>1</v>
      </c>
      <c r="L102" s="30">
        <f t="shared" si="26"/>
        <v>-1</v>
      </c>
      <c r="M102" s="30">
        <f t="shared" si="23"/>
        <v>1.0526315789473684E-2</v>
      </c>
      <c r="N102" s="36">
        <f t="shared" si="24"/>
        <v>-1.2658227848101266E-2</v>
      </c>
    </row>
    <row r="103" spans="1:14" x14ac:dyDescent="0.2">
      <c r="A103" s="23"/>
      <c r="B103" s="25" t="s">
        <v>86</v>
      </c>
      <c r="C103" s="35">
        <v>1</v>
      </c>
      <c r="D103" s="29">
        <v>1</v>
      </c>
      <c r="E103" s="29">
        <v>1</v>
      </c>
      <c r="F103" s="29">
        <v>1</v>
      </c>
      <c r="G103" s="30">
        <f t="shared" si="19"/>
        <v>1.0526315789473684E-2</v>
      </c>
      <c r="H103" s="30">
        <f t="shared" si="20"/>
        <v>1.2658227848101266E-2</v>
      </c>
      <c r="I103" s="30">
        <f t="shared" si="21"/>
        <v>8.9285714285714281E-3</v>
      </c>
      <c r="J103" s="30">
        <f t="shared" si="22"/>
        <v>1.6666666666666666E-2</v>
      </c>
      <c r="K103" s="30">
        <f t="shared" si="25"/>
        <v>0</v>
      </c>
      <c r="L103" s="30">
        <f t="shared" si="26"/>
        <v>0</v>
      </c>
      <c r="M103" s="30">
        <f t="shared" si="23"/>
        <v>0</v>
      </c>
      <c r="N103" s="36">
        <f t="shared" si="24"/>
        <v>0</v>
      </c>
    </row>
    <row r="104" spans="1:14" x14ac:dyDescent="0.2">
      <c r="A104" s="23"/>
      <c r="B104" s="25" t="s">
        <v>87</v>
      </c>
      <c r="C104" s="35">
        <v>0</v>
      </c>
      <c r="D104" s="29">
        <v>0</v>
      </c>
      <c r="E104" s="29">
        <v>0</v>
      </c>
      <c r="F104" s="29">
        <v>0</v>
      </c>
      <c r="G104" s="30" t="str">
        <f t="shared" si="19"/>
        <v/>
      </c>
      <c r="H104" s="30" t="str">
        <f t="shared" si="20"/>
        <v/>
      </c>
      <c r="I104" s="30" t="str">
        <f t="shared" si="21"/>
        <v/>
      </c>
      <c r="J104" s="30" t="str">
        <f t="shared" si="22"/>
        <v/>
      </c>
      <c r="K104" s="30" t="str">
        <f t="shared" si="25"/>
        <v xml:space="preserve"> </v>
      </c>
      <c r="L104" s="30" t="str">
        <f t="shared" si="26"/>
        <v xml:space="preserve"> </v>
      </c>
      <c r="M104" s="30" t="str">
        <f t="shared" si="23"/>
        <v/>
      </c>
      <c r="N104" s="36" t="str">
        <f t="shared" si="24"/>
        <v/>
      </c>
    </row>
    <row r="105" spans="1:14" x14ac:dyDescent="0.2">
      <c r="A105" s="23"/>
      <c r="B105" s="25" t="s">
        <v>88</v>
      </c>
      <c r="C105" s="35">
        <v>0</v>
      </c>
      <c r="D105" s="29">
        <v>0</v>
      </c>
      <c r="E105" s="29">
        <v>0</v>
      </c>
      <c r="F105" s="29">
        <v>0</v>
      </c>
      <c r="G105" s="30" t="str">
        <f t="shared" si="19"/>
        <v/>
      </c>
      <c r="H105" s="30" t="str">
        <f t="shared" si="20"/>
        <v/>
      </c>
      <c r="I105" s="30" t="str">
        <f t="shared" si="21"/>
        <v/>
      </c>
      <c r="J105" s="30" t="str">
        <f t="shared" si="22"/>
        <v/>
      </c>
      <c r="K105" s="30" t="str">
        <f t="shared" si="25"/>
        <v xml:space="preserve"> </v>
      </c>
      <c r="L105" s="30" t="str">
        <f t="shared" si="26"/>
        <v xml:space="preserve"> </v>
      </c>
      <c r="M105" s="30" t="str">
        <f t="shared" si="23"/>
        <v/>
      </c>
      <c r="N105" s="36" t="str">
        <f t="shared" si="24"/>
        <v/>
      </c>
    </row>
    <row r="106" spans="1:14" x14ac:dyDescent="0.2">
      <c r="A106" s="23"/>
      <c r="B106" s="25" t="s">
        <v>89</v>
      </c>
      <c r="C106" s="35">
        <v>0</v>
      </c>
      <c r="D106" s="29">
        <v>0</v>
      </c>
      <c r="E106" s="29">
        <v>0</v>
      </c>
      <c r="F106" s="29">
        <v>0</v>
      </c>
      <c r="G106" s="30" t="str">
        <f t="shared" si="19"/>
        <v/>
      </c>
      <c r="H106" s="30" t="str">
        <f t="shared" si="20"/>
        <v/>
      </c>
      <c r="I106" s="30" t="str">
        <f t="shared" si="21"/>
        <v/>
      </c>
      <c r="J106" s="30" t="str">
        <f t="shared" si="22"/>
        <v/>
      </c>
      <c r="K106" s="30" t="str">
        <f t="shared" si="25"/>
        <v xml:space="preserve"> </v>
      </c>
      <c r="L106" s="30" t="str">
        <f t="shared" si="26"/>
        <v xml:space="preserve"> </v>
      </c>
      <c r="M106" s="30" t="str">
        <f t="shared" si="23"/>
        <v/>
      </c>
      <c r="N106" s="36" t="str">
        <f t="shared" si="24"/>
        <v/>
      </c>
    </row>
    <row r="107" spans="1:14" x14ac:dyDescent="0.2">
      <c r="A107" s="23"/>
      <c r="B107" s="25" t="s">
        <v>90</v>
      </c>
      <c r="C107" s="35">
        <v>0</v>
      </c>
      <c r="D107" s="29">
        <v>0</v>
      </c>
      <c r="E107" s="29">
        <v>0</v>
      </c>
      <c r="F107" s="29">
        <v>0</v>
      </c>
      <c r="G107" s="30" t="str">
        <f t="shared" si="19"/>
        <v/>
      </c>
      <c r="H107" s="30" t="str">
        <f t="shared" si="20"/>
        <v/>
      </c>
      <c r="I107" s="30" t="str">
        <f t="shared" si="21"/>
        <v/>
      </c>
      <c r="J107" s="30" t="str">
        <f t="shared" si="22"/>
        <v/>
      </c>
      <c r="K107" s="30" t="str">
        <f t="shared" si="25"/>
        <v xml:space="preserve"> </v>
      </c>
      <c r="L107" s="30" t="str">
        <f t="shared" si="26"/>
        <v xml:space="preserve"> </v>
      </c>
      <c r="M107" s="30" t="str">
        <f t="shared" si="23"/>
        <v/>
      </c>
      <c r="N107" s="36" t="str">
        <f t="shared" si="24"/>
        <v/>
      </c>
    </row>
    <row r="108" spans="1:14" x14ac:dyDescent="0.2">
      <c r="A108" s="23"/>
      <c r="B108" s="25" t="s">
        <v>91</v>
      </c>
      <c r="C108" s="35">
        <v>0</v>
      </c>
      <c r="D108" s="29">
        <v>0</v>
      </c>
      <c r="E108" s="29">
        <v>0</v>
      </c>
      <c r="F108" s="29">
        <v>0</v>
      </c>
      <c r="G108" s="30" t="str">
        <f t="shared" si="19"/>
        <v/>
      </c>
      <c r="H108" s="30" t="str">
        <f t="shared" si="20"/>
        <v/>
      </c>
      <c r="I108" s="30" t="str">
        <f t="shared" si="21"/>
        <v/>
      </c>
      <c r="J108" s="30" t="str">
        <f t="shared" si="22"/>
        <v/>
      </c>
      <c r="K108" s="30" t="str">
        <f t="shared" si="25"/>
        <v xml:space="preserve"> </v>
      </c>
      <c r="L108" s="30" t="str">
        <f t="shared" si="26"/>
        <v xml:space="preserve"> </v>
      </c>
      <c r="M108" s="30" t="str">
        <f t="shared" si="23"/>
        <v/>
      </c>
      <c r="N108" s="36" t="str">
        <f t="shared" si="24"/>
        <v/>
      </c>
    </row>
    <row r="109" spans="1:14" x14ac:dyDescent="0.2">
      <c r="A109" s="23"/>
      <c r="B109" s="25" t="s">
        <v>92</v>
      </c>
      <c r="C109" s="35">
        <v>0</v>
      </c>
      <c r="D109" s="29">
        <v>0</v>
      </c>
      <c r="E109" s="29">
        <v>0</v>
      </c>
      <c r="F109" s="29">
        <v>0</v>
      </c>
      <c r="G109" s="30" t="str">
        <f t="shared" si="19"/>
        <v/>
      </c>
      <c r="H109" s="30" t="str">
        <f t="shared" si="20"/>
        <v/>
      </c>
      <c r="I109" s="30" t="str">
        <f t="shared" si="21"/>
        <v/>
      </c>
      <c r="J109" s="30" t="str">
        <f t="shared" si="22"/>
        <v/>
      </c>
      <c r="K109" s="30" t="str">
        <f t="shared" si="25"/>
        <v xml:space="preserve"> </v>
      </c>
      <c r="L109" s="30" t="str">
        <f t="shared" si="26"/>
        <v xml:space="preserve"> </v>
      </c>
      <c r="M109" s="30" t="str">
        <f t="shared" si="23"/>
        <v/>
      </c>
      <c r="N109" s="36" t="str">
        <f t="shared" si="24"/>
        <v/>
      </c>
    </row>
    <row r="110" spans="1:14" x14ac:dyDescent="0.2">
      <c r="A110" s="23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23"/>
      <c r="B111" s="25" t="s">
        <v>94</v>
      </c>
      <c r="C111" s="35">
        <v>0</v>
      </c>
      <c r="D111" s="29">
        <v>1</v>
      </c>
      <c r="E111" s="29">
        <v>1</v>
      </c>
      <c r="F111" s="29">
        <v>1</v>
      </c>
      <c r="G111" s="30" t="str">
        <f t="shared" si="19"/>
        <v/>
      </c>
      <c r="H111" s="30">
        <f t="shared" si="20"/>
        <v>1.2658227848101266E-2</v>
      </c>
      <c r="I111" s="30">
        <f t="shared" si="21"/>
        <v>8.9285714285714281E-3</v>
      </c>
      <c r="J111" s="30">
        <f t="shared" si="22"/>
        <v>1.6666666666666666E-2</v>
      </c>
      <c r="K111" s="30">
        <f t="shared" si="25"/>
        <v>1</v>
      </c>
      <c r="L111" s="30">
        <f t="shared" si="26"/>
        <v>0</v>
      </c>
      <c r="M111" s="30" t="str">
        <f t="shared" si="23"/>
        <v/>
      </c>
      <c r="N111" s="36">
        <f t="shared" si="24"/>
        <v>0</v>
      </c>
    </row>
    <row r="112" spans="1:14" x14ac:dyDescent="0.2">
      <c r="A112" s="23"/>
      <c r="B112" s="25" t="s">
        <v>95</v>
      </c>
      <c r="C112" s="35">
        <v>0</v>
      </c>
      <c r="D112" s="29">
        <v>0</v>
      </c>
      <c r="E112" s="29">
        <v>0</v>
      </c>
      <c r="F112" s="29">
        <v>0</v>
      </c>
      <c r="G112" s="30" t="str">
        <f t="shared" si="19"/>
        <v/>
      </c>
      <c r="H112" s="30" t="str">
        <f t="shared" si="20"/>
        <v/>
      </c>
      <c r="I112" s="30" t="str">
        <f t="shared" si="21"/>
        <v/>
      </c>
      <c r="J112" s="30" t="str">
        <f t="shared" si="22"/>
        <v/>
      </c>
      <c r="K112" s="30" t="str">
        <f t="shared" si="25"/>
        <v xml:space="preserve"> </v>
      </c>
      <c r="L112" s="30" t="str">
        <f t="shared" si="26"/>
        <v xml:space="preserve"> </v>
      </c>
      <c r="M112" s="30" t="str">
        <f t="shared" si="23"/>
        <v/>
      </c>
      <c r="N112" s="36" t="str">
        <f t="shared" si="24"/>
        <v/>
      </c>
    </row>
    <row r="113" spans="1:14" x14ac:dyDescent="0.2">
      <c r="A113" s="23"/>
      <c r="B113" s="25" t="s">
        <v>96</v>
      </c>
      <c r="C113" s="35">
        <v>0</v>
      </c>
      <c r="D113" s="29">
        <v>0</v>
      </c>
      <c r="E113" s="29">
        <v>0</v>
      </c>
      <c r="F113" s="29">
        <v>1</v>
      </c>
      <c r="G113" s="30" t="str">
        <f t="shared" ref="G113:G144" si="27">+IF(C113=0,"",C113/C$81)</f>
        <v/>
      </c>
      <c r="H113" s="30" t="str">
        <f t="shared" ref="H113:H144" si="28">+IF(D113=0,"",D113/D$81)</f>
        <v/>
      </c>
      <c r="I113" s="30" t="str">
        <f t="shared" ref="I113:I144" si="29">+IF(E113=0,"",E113/E$81)</f>
        <v/>
      </c>
      <c r="J113" s="30">
        <f t="shared" ref="J113:J144" si="30">+IF(F113=0,"",F113/F$81)</f>
        <v>1.6666666666666666E-2</v>
      </c>
      <c r="K113" s="30" t="str">
        <f t="shared" si="25"/>
        <v xml:space="preserve"> </v>
      </c>
      <c r="L113" s="30">
        <f t="shared" si="26"/>
        <v>1</v>
      </c>
      <c r="M113" s="30" t="str">
        <f t="shared" ref="M113:M144" si="31">+IF(OR(AND(G113=""),(K113="")),"",G113*K113)</f>
        <v/>
      </c>
      <c r="N113" s="36" t="str">
        <f t="shared" ref="N113:N144" si="32">+IF(OR(AND(H113=""),(L113="")),"",H113*L113)</f>
        <v/>
      </c>
    </row>
    <row r="114" spans="1:14" x14ac:dyDescent="0.2">
      <c r="A114" s="23"/>
      <c r="B114" s="25" t="s">
        <v>97</v>
      </c>
      <c r="C114" s="35">
        <v>0</v>
      </c>
      <c r="D114" s="29">
        <v>0</v>
      </c>
      <c r="E114" s="29">
        <v>0</v>
      </c>
      <c r="F114" s="29">
        <v>0</v>
      </c>
      <c r="G114" s="30" t="str">
        <f t="shared" si="27"/>
        <v/>
      </c>
      <c r="H114" s="30" t="str">
        <f t="shared" si="28"/>
        <v/>
      </c>
      <c r="I114" s="30" t="str">
        <f t="shared" si="29"/>
        <v/>
      </c>
      <c r="J114" s="30" t="str">
        <f t="shared" si="30"/>
        <v/>
      </c>
      <c r="K114" s="30" t="str">
        <f t="shared" ref="K114:K145" si="33">+IF(AND(C114=0,E114=0)," ",IF(C114=0,1,IF(E114=0,-1,(E114-C114)/C114)))</f>
        <v xml:space="preserve"> </v>
      </c>
      <c r="L114" s="30" t="str">
        <f t="shared" ref="L114:L145" si="34">+IF(AND(D114=0,F114=0)," ",IF(D114=0,1,IF(F114=0,-1,(F114-D114)/D114)))</f>
        <v xml:space="preserve"> </v>
      </c>
      <c r="M114" s="30" t="str">
        <f t="shared" si="31"/>
        <v/>
      </c>
      <c r="N114" s="36" t="str">
        <f t="shared" si="32"/>
        <v/>
      </c>
    </row>
    <row r="115" spans="1:14" x14ac:dyDescent="0.2">
      <c r="A115" s="23"/>
      <c r="B115" s="25" t="s">
        <v>98</v>
      </c>
      <c r="C115" s="35">
        <v>0</v>
      </c>
      <c r="D115" s="29">
        <v>1</v>
      </c>
      <c r="E115" s="29">
        <v>1</v>
      </c>
      <c r="F115" s="29">
        <v>3</v>
      </c>
      <c r="G115" s="30" t="str">
        <f t="shared" si="27"/>
        <v/>
      </c>
      <c r="H115" s="30">
        <f t="shared" si="28"/>
        <v>1.2658227848101266E-2</v>
      </c>
      <c r="I115" s="30">
        <f t="shared" si="29"/>
        <v>8.9285714285714281E-3</v>
      </c>
      <c r="J115" s="30">
        <f t="shared" si="30"/>
        <v>0.05</v>
      </c>
      <c r="K115" s="30">
        <f t="shared" si="33"/>
        <v>1</v>
      </c>
      <c r="L115" s="30">
        <f t="shared" si="34"/>
        <v>2</v>
      </c>
      <c r="M115" s="30" t="str">
        <f t="shared" si="31"/>
        <v/>
      </c>
      <c r="N115" s="36">
        <f t="shared" si="32"/>
        <v>2.5316455696202531E-2</v>
      </c>
    </row>
    <row r="116" spans="1:14" x14ac:dyDescent="0.2">
      <c r="A116" s="23"/>
      <c r="B116" s="25" t="s">
        <v>99</v>
      </c>
      <c r="C116" s="35">
        <v>0</v>
      </c>
      <c r="D116" s="29">
        <v>1</v>
      </c>
      <c r="E116" s="29">
        <v>0</v>
      </c>
      <c r="F116" s="29">
        <v>0</v>
      </c>
      <c r="G116" s="30" t="str">
        <f t="shared" si="27"/>
        <v/>
      </c>
      <c r="H116" s="30">
        <f t="shared" si="28"/>
        <v>1.2658227848101266E-2</v>
      </c>
      <c r="I116" s="30" t="str">
        <f t="shared" si="29"/>
        <v/>
      </c>
      <c r="J116" s="30" t="str">
        <f t="shared" si="30"/>
        <v/>
      </c>
      <c r="K116" s="30" t="str">
        <f t="shared" si="33"/>
        <v xml:space="preserve"> </v>
      </c>
      <c r="L116" s="30">
        <f t="shared" si="34"/>
        <v>-1</v>
      </c>
      <c r="M116" s="30" t="str">
        <f t="shared" si="31"/>
        <v/>
      </c>
      <c r="N116" s="36">
        <f t="shared" si="32"/>
        <v>-1.2658227848101266E-2</v>
      </c>
    </row>
    <row r="117" spans="1:14" x14ac:dyDescent="0.2">
      <c r="A117" s="23"/>
      <c r="B117" s="25" t="s">
        <v>100</v>
      </c>
      <c r="C117" s="35">
        <v>0</v>
      </c>
      <c r="D117" s="29">
        <v>0</v>
      </c>
      <c r="E117" s="29">
        <v>0</v>
      </c>
      <c r="F117" s="29">
        <v>0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 t="str">
        <f t="shared" si="34"/>
        <v xml:space="preserve"> 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23"/>
      <c r="B118" s="25" t="s">
        <v>101</v>
      </c>
      <c r="C118" s="35">
        <v>1</v>
      </c>
      <c r="D118" s="29">
        <v>0</v>
      </c>
      <c r="E118" s="29">
        <v>0</v>
      </c>
      <c r="F118" s="29">
        <v>0</v>
      </c>
      <c r="G118" s="30">
        <f t="shared" si="27"/>
        <v>1.0526315789473684E-2</v>
      </c>
      <c r="H118" s="30" t="str">
        <f t="shared" si="28"/>
        <v/>
      </c>
      <c r="I118" s="30" t="str">
        <f t="shared" si="29"/>
        <v/>
      </c>
      <c r="J118" s="30" t="str">
        <f t="shared" si="30"/>
        <v/>
      </c>
      <c r="K118" s="30">
        <f t="shared" si="33"/>
        <v>-1</v>
      </c>
      <c r="L118" s="30" t="str">
        <f t="shared" si="34"/>
        <v xml:space="preserve"> </v>
      </c>
      <c r="M118" s="30">
        <f t="shared" si="31"/>
        <v>-1.0526315789473684E-2</v>
      </c>
      <c r="N118" s="36" t="str">
        <f t="shared" si="32"/>
        <v/>
      </c>
    </row>
    <row r="119" spans="1:14" x14ac:dyDescent="0.2">
      <c r="A119" s="23"/>
      <c r="B119" s="25" t="s">
        <v>102</v>
      </c>
      <c r="C119" s="35">
        <v>0</v>
      </c>
      <c r="D119" s="29">
        <v>0</v>
      </c>
      <c r="E119" s="29">
        <v>0</v>
      </c>
      <c r="F119" s="29">
        <v>0</v>
      </c>
      <c r="G119" s="30" t="str">
        <f t="shared" si="27"/>
        <v/>
      </c>
      <c r="H119" s="30" t="str">
        <f t="shared" si="28"/>
        <v/>
      </c>
      <c r="I119" s="30" t="str">
        <f t="shared" si="29"/>
        <v/>
      </c>
      <c r="J119" s="30" t="str">
        <f t="shared" si="30"/>
        <v/>
      </c>
      <c r="K119" s="30" t="str">
        <f t="shared" si="33"/>
        <v xml:space="preserve"> </v>
      </c>
      <c r="L119" s="30" t="str">
        <f t="shared" si="34"/>
        <v xml:space="preserve"> 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23"/>
      <c r="B120" s="25" t="s">
        <v>103</v>
      </c>
      <c r="C120" s="35">
        <v>0</v>
      </c>
      <c r="D120" s="29">
        <v>0</v>
      </c>
      <c r="E120" s="29">
        <v>0</v>
      </c>
      <c r="F120" s="29">
        <v>0</v>
      </c>
      <c r="G120" s="30" t="str">
        <f t="shared" si="27"/>
        <v/>
      </c>
      <c r="H120" s="30" t="str">
        <f t="shared" si="28"/>
        <v/>
      </c>
      <c r="I120" s="30" t="str">
        <f t="shared" si="29"/>
        <v/>
      </c>
      <c r="J120" s="30" t="str">
        <f t="shared" si="30"/>
        <v/>
      </c>
      <c r="K120" s="30" t="str">
        <f t="shared" si="33"/>
        <v xml:space="preserve"> </v>
      </c>
      <c r="L120" s="30" t="str">
        <f t="shared" si="34"/>
        <v xml:space="preserve"> </v>
      </c>
      <c r="M120" s="30" t="str">
        <f t="shared" si="31"/>
        <v/>
      </c>
      <c r="N120" s="36" t="str">
        <f t="shared" si="32"/>
        <v/>
      </c>
    </row>
    <row r="121" spans="1:14" x14ac:dyDescent="0.2">
      <c r="A121" s="23"/>
      <c r="B121" s="25" t="s">
        <v>104</v>
      </c>
      <c r="C121" s="35">
        <v>0</v>
      </c>
      <c r="D121" s="29">
        <v>2</v>
      </c>
      <c r="E121" s="29">
        <v>0</v>
      </c>
      <c r="F121" s="29">
        <v>0</v>
      </c>
      <c r="G121" s="30" t="str">
        <f t="shared" si="27"/>
        <v/>
      </c>
      <c r="H121" s="30">
        <f t="shared" si="28"/>
        <v>2.5316455696202531E-2</v>
      </c>
      <c r="I121" s="30" t="str">
        <f t="shared" si="29"/>
        <v/>
      </c>
      <c r="J121" s="30" t="str">
        <f t="shared" si="30"/>
        <v/>
      </c>
      <c r="K121" s="30" t="str">
        <f t="shared" si="33"/>
        <v xml:space="preserve"> </v>
      </c>
      <c r="L121" s="30">
        <f t="shared" si="34"/>
        <v>-1</v>
      </c>
      <c r="M121" s="30" t="str">
        <f t="shared" si="31"/>
        <v/>
      </c>
      <c r="N121" s="36">
        <f t="shared" si="32"/>
        <v>-2.5316455696202531E-2</v>
      </c>
    </row>
    <row r="122" spans="1:14" x14ac:dyDescent="0.2">
      <c r="A122" s="23"/>
      <c r="B122" s="25" t="s">
        <v>105</v>
      </c>
      <c r="C122" s="35">
        <v>0</v>
      </c>
      <c r="D122" s="29">
        <v>0</v>
      </c>
      <c r="E122" s="29">
        <v>0</v>
      </c>
      <c r="F122" s="29">
        <v>0</v>
      </c>
      <c r="G122" s="30" t="str">
        <f t="shared" si="27"/>
        <v/>
      </c>
      <c r="H122" s="30" t="str">
        <f t="shared" si="28"/>
        <v/>
      </c>
      <c r="I122" s="30" t="str">
        <f t="shared" si="29"/>
        <v/>
      </c>
      <c r="J122" s="30" t="str">
        <f t="shared" si="30"/>
        <v/>
      </c>
      <c r="K122" s="30" t="str">
        <f t="shared" si="33"/>
        <v xml:space="preserve"> </v>
      </c>
      <c r="L122" s="30" t="str">
        <f t="shared" si="34"/>
        <v xml:space="preserve"> </v>
      </c>
      <c r="M122" s="30" t="str">
        <f t="shared" si="31"/>
        <v/>
      </c>
      <c r="N122" s="36" t="str">
        <f t="shared" si="32"/>
        <v/>
      </c>
    </row>
    <row r="123" spans="1:14" x14ac:dyDescent="0.2">
      <c r="A123" s="23"/>
      <c r="B123" s="25" t="s">
        <v>106</v>
      </c>
      <c r="C123" s="35">
        <v>0</v>
      </c>
      <c r="D123" s="29">
        <v>2</v>
      </c>
      <c r="E123" s="29">
        <v>1</v>
      </c>
      <c r="F123" s="29">
        <v>2</v>
      </c>
      <c r="G123" s="30" t="str">
        <f t="shared" si="27"/>
        <v/>
      </c>
      <c r="H123" s="30">
        <f t="shared" si="28"/>
        <v>2.5316455696202531E-2</v>
      </c>
      <c r="I123" s="30">
        <f t="shared" si="29"/>
        <v>8.9285714285714281E-3</v>
      </c>
      <c r="J123" s="30">
        <f t="shared" si="30"/>
        <v>3.3333333333333333E-2</v>
      </c>
      <c r="K123" s="30">
        <f t="shared" si="33"/>
        <v>1</v>
      </c>
      <c r="L123" s="30">
        <f t="shared" si="34"/>
        <v>0</v>
      </c>
      <c r="M123" s="30" t="str">
        <f t="shared" si="31"/>
        <v/>
      </c>
      <c r="N123" s="36">
        <f t="shared" si="32"/>
        <v>0</v>
      </c>
    </row>
    <row r="124" spans="1:14" ht="25.5" x14ac:dyDescent="0.2">
      <c r="A124" s="23"/>
      <c r="B124" s="25" t="s">
        <v>107</v>
      </c>
      <c r="C124" s="35">
        <v>0</v>
      </c>
      <c r="D124" s="29">
        <v>0</v>
      </c>
      <c r="E124" s="29">
        <v>2</v>
      </c>
      <c r="F124" s="29">
        <v>1</v>
      </c>
      <c r="G124" s="30" t="str">
        <f t="shared" si="27"/>
        <v/>
      </c>
      <c r="H124" s="30" t="str">
        <f t="shared" si="28"/>
        <v/>
      </c>
      <c r="I124" s="30">
        <f t="shared" si="29"/>
        <v>1.7857142857142856E-2</v>
      </c>
      <c r="J124" s="30">
        <f t="shared" si="30"/>
        <v>1.6666666666666666E-2</v>
      </c>
      <c r="K124" s="30">
        <f t="shared" si="33"/>
        <v>1</v>
      </c>
      <c r="L124" s="30">
        <f t="shared" si="34"/>
        <v>1</v>
      </c>
      <c r="M124" s="30" t="str">
        <f t="shared" si="31"/>
        <v/>
      </c>
      <c r="N124" s="36" t="str">
        <f t="shared" si="32"/>
        <v/>
      </c>
    </row>
    <row r="125" spans="1:14" ht="25.5" x14ac:dyDescent="0.2">
      <c r="A125" s="23"/>
      <c r="B125" s="25" t="s">
        <v>108</v>
      </c>
      <c r="C125" s="35">
        <v>21</v>
      </c>
      <c r="D125" s="29">
        <v>14</v>
      </c>
      <c r="E125" s="29">
        <v>0</v>
      </c>
      <c r="F125" s="29">
        <v>1</v>
      </c>
      <c r="G125" s="30">
        <f t="shared" si="27"/>
        <v>0.22105263157894736</v>
      </c>
      <c r="H125" s="30">
        <f t="shared" si="28"/>
        <v>0.17721518987341772</v>
      </c>
      <c r="I125" s="30" t="str">
        <f t="shared" si="29"/>
        <v/>
      </c>
      <c r="J125" s="30">
        <f t="shared" si="30"/>
        <v>1.6666666666666666E-2</v>
      </c>
      <c r="K125" s="30">
        <f t="shared" si="33"/>
        <v>-1</v>
      </c>
      <c r="L125" s="30">
        <f t="shared" si="34"/>
        <v>-0.9285714285714286</v>
      </c>
      <c r="M125" s="30">
        <f t="shared" si="31"/>
        <v>-0.22105263157894736</v>
      </c>
      <c r="N125" s="36">
        <f t="shared" si="32"/>
        <v>-0.16455696202531647</v>
      </c>
    </row>
    <row r="126" spans="1:14" x14ac:dyDescent="0.2">
      <c r="A126" s="23"/>
      <c r="B126" s="25" t="s">
        <v>109</v>
      </c>
      <c r="C126" s="35">
        <v>0</v>
      </c>
      <c r="D126" s="29">
        <v>0</v>
      </c>
      <c r="E126" s="29">
        <v>2</v>
      </c>
      <c r="F126" s="29">
        <v>0</v>
      </c>
      <c r="G126" s="30" t="str">
        <f t="shared" si="27"/>
        <v/>
      </c>
      <c r="H126" s="30" t="str">
        <f t="shared" si="28"/>
        <v/>
      </c>
      <c r="I126" s="30">
        <f t="shared" si="29"/>
        <v>1.7857142857142856E-2</v>
      </c>
      <c r="J126" s="30" t="str">
        <f t="shared" si="30"/>
        <v/>
      </c>
      <c r="K126" s="30">
        <f t="shared" si="33"/>
        <v>1</v>
      </c>
      <c r="L126" s="30" t="str">
        <f t="shared" si="34"/>
        <v xml:space="preserve"> </v>
      </c>
      <c r="M126" s="30" t="str">
        <f t="shared" si="31"/>
        <v/>
      </c>
      <c r="N126" s="36" t="str">
        <f t="shared" si="32"/>
        <v/>
      </c>
    </row>
    <row r="127" spans="1:14" x14ac:dyDescent="0.2">
      <c r="A127" s="23"/>
      <c r="B127" s="25" t="s">
        <v>110</v>
      </c>
      <c r="C127" s="35">
        <v>0</v>
      </c>
      <c r="D127" s="29">
        <v>0</v>
      </c>
      <c r="E127" s="29">
        <v>2</v>
      </c>
      <c r="F127" s="29">
        <v>1</v>
      </c>
      <c r="G127" s="30" t="str">
        <f t="shared" si="27"/>
        <v/>
      </c>
      <c r="H127" s="30" t="str">
        <f t="shared" si="28"/>
        <v/>
      </c>
      <c r="I127" s="30">
        <f t="shared" si="29"/>
        <v>1.7857142857142856E-2</v>
      </c>
      <c r="J127" s="30">
        <f t="shared" si="30"/>
        <v>1.6666666666666666E-2</v>
      </c>
      <c r="K127" s="30">
        <f t="shared" si="33"/>
        <v>1</v>
      </c>
      <c r="L127" s="30">
        <f t="shared" si="34"/>
        <v>1</v>
      </c>
      <c r="M127" s="30" t="str">
        <f t="shared" si="31"/>
        <v/>
      </c>
      <c r="N127" s="36" t="str">
        <f t="shared" si="32"/>
        <v/>
      </c>
    </row>
    <row r="128" spans="1:14" x14ac:dyDescent="0.2">
      <c r="A128" s="23"/>
      <c r="B128" s="25" t="s">
        <v>111</v>
      </c>
      <c r="C128" s="35">
        <v>0</v>
      </c>
      <c r="D128" s="29">
        <v>0</v>
      </c>
      <c r="E128" s="29">
        <v>1</v>
      </c>
      <c r="F128" s="29">
        <v>0</v>
      </c>
      <c r="G128" s="30" t="str">
        <f t="shared" si="27"/>
        <v/>
      </c>
      <c r="H128" s="30" t="str">
        <f t="shared" si="28"/>
        <v/>
      </c>
      <c r="I128" s="30">
        <f t="shared" si="29"/>
        <v>8.9285714285714281E-3</v>
      </c>
      <c r="J128" s="30" t="str">
        <f t="shared" si="30"/>
        <v/>
      </c>
      <c r="K128" s="30">
        <f t="shared" si="33"/>
        <v>1</v>
      </c>
      <c r="L128" s="30" t="str">
        <f t="shared" si="34"/>
        <v xml:space="preserve"> </v>
      </c>
      <c r="M128" s="30" t="str">
        <f t="shared" si="31"/>
        <v/>
      </c>
      <c r="N128" s="36" t="str">
        <f t="shared" si="32"/>
        <v/>
      </c>
    </row>
    <row r="129" spans="1:14" x14ac:dyDescent="0.2">
      <c r="A129" s="23"/>
      <c r="B129" s="25" t="s">
        <v>112</v>
      </c>
      <c r="C129" s="35">
        <v>1</v>
      </c>
      <c r="D129" s="29">
        <v>0</v>
      </c>
      <c r="E129" s="29">
        <v>0</v>
      </c>
      <c r="F129" s="29">
        <v>0</v>
      </c>
      <c r="G129" s="30">
        <f t="shared" si="27"/>
        <v>1.0526315789473684E-2</v>
      </c>
      <c r="H129" s="30" t="str">
        <f t="shared" si="28"/>
        <v/>
      </c>
      <c r="I129" s="30" t="str">
        <f t="shared" si="29"/>
        <v/>
      </c>
      <c r="J129" s="30" t="str">
        <f t="shared" si="30"/>
        <v/>
      </c>
      <c r="K129" s="30">
        <f t="shared" si="33"/>
        <v>-1</v>
      </c>
      <c r="L129" s="30" t="str">
        <f t="shared" si="34"/>
        <v xml:space="preserve"> </v>
      </c>
      <c r="M129" s="30">
        <f t="shared" si="31"/>
        <v>-1.0526315789473684E-2</v>
      </c>
      <c r="N129" s="36" t="str">
        <f t="shared" si="32"/>
        <v/>
      </c>
    </row>
    <row r="130" spans="1:14" x14ac:dyDescent="0.2">
      <c r="A130" s="23"/>
      <c r="B130" s="25" t="s">
        <v>113</v>
      </c>
      <c r="C130" s="35">
        <v>0</v>
      </c>
      <c r="D130" s="29">
        <v>0</v>
      </c>
      <c r="E130" s="29">
        <v>0</v>
      </c>
      <c r="F130" s="29">
        <v>0</v>
      </c>
      <c r="G130" s="30" t="str">
        <f t="shared" si="27"/>
        <v/>
      </c>
      <c r="H130" s="30" t="str">
        <f t="shared" si="28"/>
        <v/>
      </c>
      <c r="I130" s="30" t="str">
        <f t="shared" si="29"/>
        <v/>
      </c>
      <c r="J130" s="30" t="str">
        <f t="shared" si="30"/>
        <v/>
      </c>
      <c r="K130" s="30" t="str">
        <f t="shared" si="33"/>
        <v xml:space="preserve"> </v>
      </c>
      <c r="L130" s="30" t="str">
        <f t="shared" si="34"/>
        <v xml:space="preserve"> 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23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23"/>
      <c r="B132" s="25" t="s">
        <v>115</v>
      </c>
      <c r="C132" s="35">
        <v>0</v>
      </c>
      <c r="D132" s="29">
        <v>0</v>
      </c>
      <c r="E132" s="29">
        <v>0</v>
      </c>
      <c r="F132" s="29">
        <v>0</v>
      </c>
      <c r="G132" s="30" t="str">
        <f t="shared" si="27"/>
        <v/>
      </c>
      <c r="H132" s="30" t="str">
        <f t="shared" si="28"/>
        <v/>
      </c>
      <c r="I132" s="30" t="str">
        <f t="shared" si="29"/>
        <v/>
      </c>
      <c r="J132" s="30" t="str">
        <f t="shared" si="30"/>
        <v/>
      </c>
      <c r="K132" s="30" t="str">
        <f t="shared" si="33"/>
        <v xml:space="preserve"> </v>
      </c>
      <c r="L132" s="30" t="str">
        <f t="shared" si="34"/>
        <v xml:space="preserve"> </v>
      </c>
      <c r="M132" s="30" t="str">
        <f t="shared" si="31"/>
        <v/>
      </c>
      <c r="N132" s="36" t="str">
        <f t="shared" si="32"/>
        <v/>
      </c>
    </row>
    <row r="133" spans="1:14" x14ac:dyDescent="0.2">
      <c r="A133" s="23"/>
      <c r="B133" s="25" t="s">
        <v>116</v>
      </c>
      <c r="C133" s="35">
        <v>0</v>
      </c>
      <c r="D133" s="29">
        <v>0</v>
      </c>
      <c r="E133" s="29">
        <v>2</v>
      </c>
      <c r="F133" s="29">
        <v>0</v>
      </c>
      <c r="G133" s="30" t="str">
        <f t="shared" si="27"/>
        <v/>
      </c>
      <c r="H133" s="30" t="str">
        <f t="shared" si="28"/>
        <v/>
      </c>
      <c r="I133" s="30">
        <f t="shared" si="29"/>
        <v>1.7857142857142856E-2</v>
      </c>
      <c r="J133" s="30" t="str">
        <f t="shared" si="30"/>
        <v/>
      </c>
      <c r="K133" s="30">
        <f t="shared" si="33"/>
        <v>1</v>
      </c>
      <c r="L133" s="30" t="str">
        <f t="shared" si="34"/>
        <v xml:space="preserve"> </v>
      </c>
      <c r="M133" s="30" t="str">
        <f t="shared" si="31"/>
        <v/>
      </c>
      <c r="N133" s="36" t="str">
        <f t="shared" si="32"/>
        <v/>
      </c>
    </row>
    <row r="134" spans="1:14" x14ac:dyDescent="0.2">
      <c r="A134" s="23"/>
      <c r="B134" s="25" t="s">
        <v>117</v>
      </c>
      <c r="C134" s="35">
        <v>0</v>
      </c>
      <c r="D134" s="29">
        <v>0</v>
      </c>
      <c r="E134" s="29">
        <v>0</v>
      </c>
      <c r="F134" s="29">
        <v>0</v>
      </c>
      <c r="G134" s="30" t="str">
        <f t="shared" si="27"/>
        <v/>
      </c>
      <c r="H134" s="30" t="str">
        <f t="shared" si="28"/>
        <v/>
      </c>
      <c r="I134" s="30" t="str">
        <f t="shared" si="29"/>
        <v/>
      </c>
      <c r="J134" s="30" t="str">
        <f t="shared" si="30"/>
        <v/>
      </c>
      <c r="K134" s="30" t="str">
        <f t="shared" si="33"/>
        <v xml:space="preserve"> </v>
      </c>
      <c r="L134" s="30" t="str">
        <f t="shared" si="34"/>
        <v xml:space="preserve"> </v>
      </c>
      <c r="M134" s="30" t="str">
        <f t="shared" si="31"/>
        <v/>
      </c>
      <c r="N134" s="36" t="str">
        <f t="shared" si="32"/>
        <v/>
      </c>
    </row>
    <row r="135" spans="1:14" x14ac:dyDescent="0.2">
      <c r="A135" s="23"/>
      <c r="B135" s="25" t="s">
        <v>118</v>
      </c>
      <c r="C135" s="35">
        <v>1</v>
      </c>
      <c r="D135" s="29">
        <v>0</v>
      </c>
      <c r="E135" s="29">
        <v>0</v>
      </c>
      <c r="F135" s="29">
        <v>0</v>
      </c>
      <c r="G135" s="30">
        <f t="shared" si="27"/>
        <v>1.0526315789473684E-2</v>
      </c>
      <c r="H135" s="30" t="str">
        <f t="shared" si="28"/>
        <v/>
      </c>
      <c r="I135" s="30" t="str">
        <f t="shared" si="29"/>
        <v/>
      </c>
      <c r="J135" s="30" t="str">
        <f t="shared" si="30"/>
        <v/>
      </c>
      <c r="K135" s="30">
        <f t="shared" si="33"/>
        <v>-1</v>
      </c>
      <c r="L135" s="30" t="str">
        <f t="shared" si="34"/>
        <v xml:space="preserve"> </v>
      </c>
      <c r="M135" s="30">
        <f t="shared" si="31"/>
        <v>-1.0526315789473684E-2</v>
      </c>
      <c r="N135" s="36" t="str">
        <f t="shared" si="32"/>
        <v/>
      </c>
    </row>
    <row r="136" spans="1:14" x14ac:dyDescent="0.2">
      <c r="A136" s="23"/>
      <c r="B136" s="25" t="s">
        <v>119</v>
      </c>
      <c r="C136" s="35">
        <v>0</v>
      </c>
      <c r="D136" s="29">
        <v>0</v>
      </c>
      <c r="E136" s="29">
        <v>0</v>
      </c>
      <c r="F136" s="29">
        <v>0</v>
      </c>
      <c r="G136" s="30" t="str">
        <f t="shared" si="27"/>
        <v/>
      </c>
      <c r="H136" s="30" t="str">
        <f t="shared" si="28"/>
        <v/>
      </c>
      <c r="I136" s="30" t="str">
        <f t="shared" si="29"/>
        <v/>
      </c>
      <c r="J136" s="30" t="str">
        <f t="shared" si="30"/>
        <v/>
      </c>
      <c r="K136" s="30" t="str">
        <f t="shared" si="33"/>
        <v xml:space="preserve"> </v>
      </c>
      <c r="L136" s="30" t="str">
        <f t="shared" si="34"/>
        <v xml:space="preserve"> </v>
      </c>
      <c r="M136" s="30" t="str">
        <f t="shared" si="31"/>
        <v/>
      </c>
      <c r="N136" s="36" t="str">
        <f t="shared" si="32"/>
        <v/>
      </c>
    </row>
    <row r="137" spans="1:14" x14ac:dyDescent="0.2">
      <c r="A137" s="23"/>
      <c r="B137" s="25" t="s">
        <v>120</v>
      </c>
      <c r="C137" s="35">
        <v>1</v>
      </c>
      <c r="D137" s="29">
        <v>2</v>
      </c>
      <c r="E137" s="29">
        <v>3</v>
      </c>
      <c r="F137" s="29">
        <v>0</v>
      </c>
      <c r="G137" s="30">
        <f t="shared" si="27"/>
        <v>1.0526315789473684E-2</v>
      </c>
      <c r="H137" s="30">
        <f t="shared" si="28"/>
        <v>2.5316455696202531E-2</v>
      </c>
      <c r="I137" s="30">
        <f t="shared" si="29"/>
        <v>2.6785714285714284E-2</v>
      </c>
      <c r="J137" s="30" t="str">
        <f t="shared" si="30"/>
        <v/>
      </c>
      <c r="K137" s="30">
        <f t="shared" si="33"/>
        <v>2</v>
      </c>
      <c r="L137" s="30">
        <f t="shared" si="34"/>
        <v>-1</v>
      </c>
      <c r="M137" s="30">
        <f t="shared" si="31"/>
        <v>2.1052631578947368E-2</v>
      </c>
      <c r="N137" s="36">
        <f t="shared" si="32"/>
        <v>-2.5316455696202531E-2</v>
      </c>
    </row>
    <row r="138" spans="1:14" x14ac:dyDescent="0.2">
      <c r="A138" s="23"/>
      <c r="B138" s="25" t="s">
        <v>121</v>
      </c>
      <c r="C138" s="35">
        <v>0</v>
      </c>
      <c r="D138" s="29">
        <v>0</v>
      </c>
      <c r="E138" s="29">
        <v>0</v>
      </c>
      <c r="F138" s="29">
        <v>0</v>
      </c>
      <c r="G138" s="30" t="str">
        <f t="shared" si="27"/>
        <v/>
      </c>
      <c r="H138" s="30" t="str">
        <f t="shared" si="28"/>
        <v/>
      </c>
      <c r="I138" s="30" t="str">
        <f t="shared" si="29"/>
        <v/>
      </c>
      <c r="J138" s="30" t="str">
        <f t="shared" si="30"/>
        <v/>
      </c>
      <c r="K138" s="30" t="str">
        <f t="shared" si="33"/>
        <v xml:space="preserve"> </v>
      </c>
      <c r="L138" s="30" t="str">
        <f t="shared" si="34"/>
        <v xml:space="preserve"> </v>
      </c>
      <c r="M138" s="30" t="str">
        <f t="shared" si="31"/>
        <v/>
      </c>
      <c r="N138" s="36" t="str">
        <f t="shared" si="32"/>
        <v/>
      </c>
    </row>
    <row r="139" spans="1:14" x14ac:dyDescent="0.2">
      <c r="A139" s="23"/>
      <c r="B139" s="25" t="s">
        <v>122</v>
      </c>
      <c r="C139" s="35">
        <v>5</v>
      </c>
      <c r="D139" s="29">
        <v>3</v>
      </c>
      <c r="E139" s="29">
        <v>8</v>
      </c>
      <c r="F139" s="29">
        <v>0</v>
      </c>
      <c r="G139" s="30">
        <f t="shared" si="27"/>
        <v>5.2631578947368418E-2</v>
      </c>
      <c r="H139" s="30">
        <f t="shared" si="28"/>
        <v>3.7974683544303799E-2</v>
      </c>
      <c r="I139" s="30">
        <f t="shared" si="29"/>
        <v>7.1428571428571425E-2</v>
      </c>
      <c r="J139" s="30" t="str">
        <f t="shared" si="30"/>
        <v/>
      </c>
      <c r="K139" s="30">
        <f t="shared" si="33"/>
        <v>0.6</v>
      </c>
      <c r="L139" s="30">
        <f t="shared" si="34"/>
        <v>-1</v>
      </c>
      <c r="M139" s="30">
        <f t="shared" si="31"/>
        <v>3.1578947368421047E-2</v>
      </c>
      <c r="N139" s="36">
        <f t="shared" si="32"/>
        <v>-3.7974683544303799E-2</v>
      </c>
    </row>
    <row r="140" spans="1:14" x14ac:dyDescent="0.2">
      <c r="A140" s="23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23"/>
      <c r="B141" s="25" t="s">
        <v>124</v>
      </c>
      <c r="C141" s="35">
        <v>0</v>
      </c>
      <c r="D141" s="29">
        <v>1</v>
      </c>
      <c r="E141" s="29">
        <v>2</v>
      </c>
      <c r="F141" s="29">
        <v>0</v>
      </c>
      <c r="G141" s="30" t="str">
        <f t="shared" si="27"/>
        <v/>
      </c>
      <c r="H141" s="30">
        <f t="shared" si="28"/>
        <v>1.2658227848101266E-2</v>
      </c>
      <c r="I141" s="30">
        <f t="shared" si="29"/>
        <v>1.7857142857142856E-2</v>
      </c>
      <c r="J141" s="30" t="str">
        <f t="shared" si="30"/>
        <v/>
      </c>
      <c r="K141" s="30">
        <f t="shared" si="33"/>
        <v>1</v>
      </c>
      <c r="L141" s="30">
        <f t="shared" si="34"/>
        <v>-1</v>
      </c>
      <c r="M141" s="30" t="str">
        <f t="shared" si="31"/>
        <v/>
      </c>
      <c r="N141" s="36">
        <f t="shared" si="32"/>
        <v>-1.2658227848101266E-2</v>
      </c>
    </row>
    <row r="142" spans="1:14" x14ac:dyDescent="0.2">
      <c r="A142" s="23"/>
      <c r="B142" s="25" t="s">
        <v>125</v>
      </c>
      <c r="C142" s="35">
        <v>1</v>
      </c>
      <c r="D142" s="29">
        <v>0</v>
      </c>
      <c r="E142" s="29">
        <v>1</v>
      </c>
      <c r="F142" s="29">
        <v>0</v>
      </c>
      <c r="G142" s="30">
        <f t="shared" si="27"/>
        <v>1.0526315789473684E-2</v>
      </c>
      <c r="H142" s="30" t="str">
        <f t="shared" si="28"/>
        <v/>
      </c>
      <c r="I142" s="30">
        <f t="shared" si="29"/>
        <v>8.9285714285714281E-3</v>
      </c>
      <c r="J142" s="30" t="str">
        <f t="shared" si="30"/>
        <v/>
      </c>
      <c r="K142" s="30">
        <f t="shared" si="33"/>
        <v>0</v>
      </c>
      <c r="L142" s="30" t="str">
        <f t="shared" si="34"/>
        <v xml:space="preserve"> </v>
      </c>
      <c r="M142" s="30">
        <f t="shared" si="31"/>
        <v>0</v>
      </c>
      <c r="N142" s="36" t="str">
        <f t="shared" si="32"/>
        <v/>
      </c>
    </row>
    <row r="143" spans="1:14" x14ac:dyDescent="0.2">
      <c r="A143" s="23"/>
      <c r="B143" s="25" t="s">
        <v>126</v>
      </c>
      <c r="C143" s="35">
        <v>0</v>
      </c>
      <c r="D143" s="29">
        <v>0</v>
      </c>
      <c r="E143" s="29">
        <v>0</v>
      </c>
      <c r="F143" s="29">
        <v>0</v>
      </c>
      <c r="G143" s="30" t="str">
        <f t="shared" si="27"/>
        <v/>
      </c>
      <c r="H143" s="30" t="str">
        <f t="shared" si="28"/>
        <v/>
      </c>
      <c r="I143" s="30" t="str">
        <f t="shared" si="29"/>
        <v/>
      </c>
      <c r="J143" s="30" t="str">
        <f t="shared" si="30"/>
        <v/>
      </c>
      <c r="K143" s="30" t="str">
        <f t="shared" si="33"/>
        <v xml:space="preserve"> </v>
      </c>
      <c r="L143" s="30" t="str">
        <f t="shared" si="34"/>
        <v xml:space="preserve"> </v>
      </c>
      <c r="M143" s="30" t="str">
        <f t="shared" si="31"/>
        <v/>
      </c>
      <c r="N143" s="36" t="str">
        <f t="shared" si="32"/>
        <v/>
      </c>
    </row>
    <row r="144" spans="1:14" ht="25.5" x14ac:dyDescent="0.2">
      <c r="A144" s="23"/>
      <c r="B144" s="25" t="s">
        <v>127</v>
      </c>
      <c r="C144" s="35">
        <v>2</v>
      </c>
      <c r="D144" s="29">
        <v>1</v>
      </c>
      <c r="E144" s="29">
        <v>0</v>
      </c>
      <c r="F144" s="29">
        <v>0</v>
      </c>
      <c r="G144" s="30">
        <f t="shared" si="27"/>
        <v>2.1052631578947368E-2</v>
      </c>
      <c r="H144" s="30">
        <f t="shared" si="28"/>
        <v>1.2658227848101266E-2</v>
      </c>
      <c r="I144" s="30" t="str">
        <f t="shared" si="29"/>
        <v/>
      </c>
      <c r="J144" s="30" t="str">
        <f t="shared" si="30"/>
        <v/>
      </c>
      <c r="K144" s="30">
        <f t="shared" si="33"/>
        <v>-1</v>
      </c>
      <c r="L144" s="30">
        <f t="shared" si="34"/>
        <v>-1</v>
      </c>
      <c r="M144" s="30">
        <f t="shared" si="31"/>
        <v>-2.1052631578947368E-2</v>
      </c>
      <c r="N144" s="36">
        <f t="shared" si="32"/>
        <v>-1.2658227848101266E-2</v>
      </c>
    </row>
    <row r="145" spans="1:14" ht="26.25" customHeight="1" x14ac:dyDescent="0.2">
      <c r="A145" s="23"/>
      <c r="B145" s="25" t="s">
        <v>128</v>
      </c>
      <c r="C145" s="35">
        <v>1</v>
      </c>
      <c r="D145" s="29">
        <v>0</v>
      </c>
      <c r="E145" s="29">
        <v>2</v>
      </c>
      <c r="F145" s="29">
        <v>1</v>
      </c>
      <c r="G145" s="30">
        <f t="shared" ref="G145:G180" si="35">+IF(C145=0,"",C145/C$81)</f>
        <v>1.0526315789473684E-2</v>
      </c>
      <c r="H145" s="30" t="str">
        <f t="shared" ref="H145:H180" si="36">+IF(D145=0,"",D145/D$81)</f>
        <v/>
      </c>
      <c r="I145" s="30">
        <f t="shared" ref="I145:I180" si="37">+IF(E145=0,"",E145/E$81)</f>
        <v>1.7857142857142856E-2</v>
      </c>
      <c r="J145" s="30">
        <f t="shared" ref="J145:J180" si="38">+IF(F145=0,"",F145/F$81)</f>
        <v>1.6666666666666666E-2</v>
      </c>
      <c r="K145" s="30">
        <f t="shared" si="33"/>
        <v>1</v>
      </c>
      <c r="L145" s="30">
        <f t="shared" si="34"/>
        <v>1</v>
      </c>
      <c r="M145" s="30">
        <f t="shared" ref="M145:M180" si="39">+IF(OR(AND(G145=""),(K145="")),"",G145*K145)</f>
        <v>1.0526315789473684E-2</v>
      </c>
      <c r="N145" s="36" t="str">
        <f t="shared" ref="N145:N180" si="40">+IF(OR(AND(H145=""),(L145="")),"",H145*L145)</f>
        <v/>
      </c>
    </row>
    <row r="146" spans="1:14" x14ac:dyDescent="0.2">
      <c r="A146" s="23"/>
      <c r="B146" s="25" t="s">
        <v>129</v>
      </c>
      <c r="C146" s="35">
        <v>5</v>
      </c>
      <c r="D146" s="29">
        <v>2</v>
      </c>
      <c r="E146" s="29">
        <v>3</v>
      </c>
      <c r="F146" s="29">
        <v>0</v>
      </c>
      <c r="G146" s="30">
        <f t="shared" si="35"/>
        <v>5.2631578947368418E-2</v>
      </c>
      <c r="H146" s="30">
        <f t="shared" si="36"/>
        <v>2.5316455696202531E-2</v>
      </c>
      <c r="I146" s="30">
        <f t="shared" si="37"/>
        <v>2.6785714285714284E-2</v>
      </c>
      <c r="J146" s="30" t="str">
        <f t="shared" si="38"/>
        <v/>
      </c>
      <c r="K146" s="30">
        <f t="shared" ref="K146:K180" si="41">+IF(AND(C146=0,E146=0)," ",IF(C146=0,1,IF(E146=0,-1,(E146-C146)/C146)))</f>
        <v>-0.4</v>
      </c>
      <c r="L146" s="30">
        <f t="shared" ref="L146:L180" si="42">+IF(AND(D146=0,F146=0)," ",IF(D146=0,1,IF(F146=0,-1,(F146-D146)/D146)))</f>
        <v>-1</v>
      </c>
      <c r="M146" s="30">
        <f t="shared" si="39"/>
        <v>-2.1052631578947368E-2</v>
      </c>
      <c r="N146" s="36">
        <f t="shared" si="40"/>
        <v>-2.5316455696202531E-2</v>
      </c>
    </row>
    <row r="147" spans="1:14" x14ac:dyDescent="0.2">
      <c r="A147" s="23"/>
      <c r="B147" s="25" t="s">
        <v>130</v>
      </c>
      <c r="C147" s="35">
        <v>3</v>
      </c>
      <c r="D147" s="29">
        <v>0</v>
      </c>
      <c r="E147" s="29">
        <v>6</v>
      </c>
      <c r="F147" s="29">
        <v>1</v>
      </c>
      <c r="G147" s="30">
        <f t="shared" si="35"/>
        <v>3.1578947368421054E-2</v>
      </c>
      <c r="H147" s="30" t="str">
        <f t="shared" si="36"/>
        <v/>
      </c>
      <c r="I147" s="30">
        <f t="shared" si="37"/>
        <v>5.3571428571428568E-2</v>
      </c>
      <c r="J147" s="30">
        <f t="shared" si="38"/>
        <v>1.6666666666666666E-2</v>
      </c>
      <c r="K147" s="30">
        <f t="shared" si="41"/>
        <v>1</v>
      </c>
      <c r="L147" s="30">
        <f t="shared" si="42"/>
        <v>1</v>
      </c>
      <c r="M147" s="30">
        <f t="shared" si="39"/>
        <v>3.1578947368421054E-2</v>
      </c>
      <c r="N147" s="36" t="str">
        <f t="shared" si="40"/>
        <v/>
      </c>
    </row>
    <row r="148" spans="1:14" x14ac:dyDescent="0.2">
      <c r="A148" s="23"/>
      <c r="B148" s="25" t="s">
        <v>131</v>
      </c>
      <c r="C148" s="35">
        <v>1</v>
      </c>
      <c r="D148" s="29">
        <v>0</v>
      </c>
      <c r="E148" s="29">
        <v>4</v>
      </c>
      <c r="F148" s="29">
        <v>0</v>
      </c>
      <c r="G148" s="30">
        <f t="shared" si="35"/>
        <v>1.0526315789473684E-2</v>
      </c>
      <c r="H148" s="30" t="str">
        <f t="shared" si="36"/>
        <v/>
      </c>
      <c r="I148" s="30">
        <f t="shared" si="37"/>
        <v>3.5714285714285712E-2</v>
      </c>
      <c r="J148" s="30" t="str">
        <f t="shared" si="38"/>
        <v/>
      </c>
      <c r="K148" s="30">
        <f t="shared" si="41"/>
        <v>3</v>
      </c>
      <c r="L148" s="30" t="str">
        <f t="shared" si="42"/>
        <v xml:space="preserve"> </v>
      </c>
      <c r="M148" s="30">
        <f t="shared" si="39"/>
        <v>3.1578947368421054E-2</v>
      </c>
      <c r="N148" s="36" t="str">
        <f t="shared" si="40"/>
        <v/>
      </c>
    </row>
    <row r="149" spans="1:14" x14ac:dyDescent="0.2">
      <c r="A149" s="23"/>
      <c r="B149" s="25" t="s">
        <v>132</v>
      </c>
      <c r="C149" s="35">
        <v>0</v>
      </c>
      <c r="D149" s="29">
        <v>0</v>
      </c>
      <c r="E149" s="29">
        <v>1</v>
      </c>
      <c r="F149" s="29">
        <v>1</v>
      </c>
      <c r="G149" s="30" t="str">
        <f t="shared" si="35"/>
        <v/>
      </c>
      <c r="H149" s="30" t="str">
        <f t="shared" si="36"/>
        <v/>
      </c>
      <c r="I149" s="30">
        <f t="shared" si="37"/>
        <v>8.9285714285714281E-3</v>
      </c>
      <c r="J149" s="30">
        <f t="shared" si="38"/>
        <v>1.6666666666666666E-2</v>
      </c>
      <c r="K149" s="30">
        <f t="shared" si="41"/>
        <v>1</v>
      </c>
      <c r="L149" s="30">
        <f t="shared" si="42"/>
        <v>1</v>
      </c>
      <c r="M149" s="30" t="str">
        <f t="shared" si="39"/>
        <v/>
      </c>
      <c r="N149" s="36" t="str">
        <f t="shared" si="40"/>
        <v/>
      </c>
    </row>
    <row r="150" spans="1:14" x14ac:dyDescent="0.2">
      <c r="A150" s="23"/>
      <c r="B150" s="25" t="s">
        <v>133</v>
      </c>
      <c r="C150" s="35">
        <v>0</v>
      </c>
      <c r="D150" s="29">
        <v>0</v>
      </c>
      <c r="E150" s="29">
        <v>0</v>
      </c>
      <c r="F150" s="29">
        <v>0</v>
      </c>
      <c r="G150" s="30" t="str">
        <f t="shared" si="35"/>
        <v/>
      </c>
      <c r="H150" s="30" t="str">
        <f t="shared" si="36"/>
        <v/>
      </c>
      <c r="I150" s="30" t="str">
        <f t="shared" si="37"/>
        <v/>
      </c>
      <c r="J150" s="30" t="str">
        <f t="shared" si="38"/>
        <v/>
      </c>
      <c r="K150" s="30" t="str">
        <f t="shared" si="41"/>
        <v xml:space="preserve"> </v>
      </c>
      <c r="L150" s="30" t="str">
        <f t="shared" si="42"/>
        <v xml:space="preserve"> </v>
      </c>
      <c r="M150" s="30" t="str">
        <f t="shared" si="39"/>
        <v/>
      </c>
      <c r="N150" s="36" t="str">
        <f t="shared" si="40"/>
        <v/>
      </c>
    </row>
    <row r="151" spans="1:14" x14ac:dyDescent="0.2">
      <c r="A151" s="23"/>
      <c r="B151" s="25" t="s">
        <v>134</v>
      </c>
      <c r="C151" s="35">
        <v>0</v>
      </c>
      <c r="D151" s="29">
        <v>0</v>
      </c>
      <c r="E151" s="29">
        <v>0</v>
      </c>
      <c r="F151" s="29">
        <v>0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 t="str">
        <f t="shared" si="42"/>
        <v xml:space="preserve"> 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23"/>
      <c r="B152" s="25" t="s">
        <v>135</v>
      </c>
      <c r="C152" s="35">
        <v>0</v>
      </c>
      <c r="D152" s="29">
        <v>0</v>
      </c>
      <c r="E152" s="29">
        <v>0</v>
      </c>
      <c r="F152" s="29">
        <v>0</v>
      </c>
      <c r="G152" s="30" t="str">
        <f t="shared" si="35"/>
        <v/>
      </c>
      <c r="H152" s="30" t="str">
        <f t="shared" si="36"/>
        <v/>
      </c>
      <c r="I152" s="30" t="str">
        <f t="shared" si="37"/>
        <v/>
      </c>
      <c r="J152" s="30" t="str">
        <f t="shared" si="38"/>
        <v/>
      </c>
      <c r="K152" s="30" t="str">
        <f t="shared" si="41"/>
        <v xml:space="preserve"> </v>
      </c>
      <c r="L152" s="30" t="str">
        <f t="shared" si="42"/>
        <v xml:space="preserve"> </v>
      </c>
      <c r="M152" s="30" t="str">
        <f t="shared" si="39"/>
        <v/>
      </c>
      <c r="N152" s="36" t="str">
        <f t="shared" si="40"/>
        <v/>
      </c>
    </row>
    <row r="153" spans="1:14" x14ac:dyDescent="0.2">
      <c r="A153" s="23"/>
      <c r="B153" s="25" t="s">
        <v>136</v>
      </c>
      <c r="C153" s="35">
        <v>0</v>
      </c>
      <c r="D153" s="29">
        <v>0</v>
      </c>
      <c r="E153" s="29">
        <v>0</v>
      </c>
      <c r="F153" s="29">
        <v>0</v>
      </c>
      <c r="G153" s="30" t="str">
        <f t="shared" si="35"/>
        <v/>
      </c>
      <c r="H153" s="30" t="str">
        <f t="shared" si="36"/>
        <v/>
      </c>
      <c r="I153" s="30" t="str">
        <f t="shared" si="37"/>
        <v/>
      </c>
      <c r="J153" s="30" t="str">
        <f t="shared" si="38"/>
        <v/>
      </c>
      <c r="K153" s="30" t="str">
        <f t="shared" si="41"/>
        <v xml:space="preserve"> </v>
      </c>
      <c r="L153" s="30" t="str">
        <f t="shared" si="42"/>
        <v xml:space="preserve"> </v>
      </c>
      <c r="M153" s="30" t="str">
        <f t="shared" si="39"/>
        <v/>
      </c>
      <c r="N153" s="36" t="str">
        <f t="shared" si="40"/>
        <v/>
      </c>
    </row>
    <row r="154" spans="1:14" ht="25.5" x14ac:dyDescent="0.2">
      <c r="A154" s="23"/>
      <c r="B154" s="25" t="s">
        <v>137</v>
      </c>
      <c r="C154" s="35">
        <v>1</v>
      </c>
      <c r="D154" s="29">
        <v>0</v>
      </c>
      <c r="E154" s="29">
        <v>1</v>
      </c>
      <c r="F154" s="29">
        <v>0</v>
      </c>
      <c r="G154" s="30">
        <f t="shared" si="35"/>
        <v>1.0526315789473684E-2</v>
      </c>
      <c r="H154" s="30" t="str">
        <f t="shared" si="36"/>
        <v/>
      </c>
      <c r="I154" s="30">
        <f t="shared" si="37"/>
        <v>8.9285714285714281E-3</v>
      </c>
      <c r="J154" s="30" t="str">
        <f t="shared" si="38"/>
        <v/>
      </c>
      <c r="K154" s="30">
        <f t="shared" si="41"/>
        <v>0</v>
      </c>
      <c r="L154" s="30" t="str">
        <f t="shared" si="42"/>
        <v xml:space="preserve"> </v>
      </c>
      <c r="M154" s="30">
        <f t="shared" si="39"/>
        <v>0</v>
      </c>
      <c r="N154" s="36" t="str">
        <f t="shared" si="40"/>
        <v/>
      </c>
    </row>
    <row r="155" spans="1:14" ht="25.5" x14ac:dyDescent="0.2">
      <c r="A155" s="23"/>
      <c r="B155" s="25" t="s">
        <v>138</v>
      </c>
      <c r="C155" s="35">
        <v>0</v>
      </c>
      <c r="D155" s="29">
        <v>0</v>
      </c>
      <c r="E155" s="29">
        <v>2</v>
      </c>
      <c r="F155" s="29">
        <v>1</v>
      </c>
      <c r="G155" s="30" t="str">
        <f t="shared" si="35"/>
        <v/>
      </c>
      <c r="H155" s="30" t="str">
        <f t="shared" si="36"/>
        <v/>
      </c>
      <c r="I155" s="30">
        <f t="shared" si="37"/>
        <v>1.7857142857142856E-2</v>
      </c>
      <c r="J155" s="30">
        <f t="shared" si="38"/>
        <v>1.6666666666666666E-2</v>
      </c>
      <c r="K155" s="30">
        <f t="shared" si="41"/>
        <v>1</v>
      </c>
      <c r="L155" s="30">
        <f t="shared" si="42"/>
        <v>1</v>
      </c>
      <c r="M155" s="30" t="str">
        <f t="shared" si="39"/>
        <v/>
      </c>
      <c r="N155" s="36" t="str">
        <f t="shared" si="40"/>
        <v/>
      </c>
    </row>
    <row r="156" spans="1:14" ht="25.5" x14ac:dyDescent="0.2">
      <c r="A156" s="23"/>
      <c r="B156" s="25" t="s">
        <v>139</v>
      </c>
      <c r="C156" s="35">
        <v>0</v>
      </c>
      <c r="D156" s="29">
        <v>0</v>
      </c>
      <c r="E156" s="29">
        <v>1</v>
      </c>
      <c r="F156" s="29">
        <v>1</v>
      </c>
      <c r="G156" s="30" t="str">
        <f t="shared" si="35"/>
        <v/>
      </c>
      <c r="H156" s="30" t="str">
        <f t="shared" si="36"/>
        <v/>
      </c>
      <c r="I156" s="30">
        <f t="shared" si="37"/>
        <v>8.9285714285714281E-3</v>
      </c>
      <c r="J156" s="30">
        <f t="shared" si="38"/>
        <v>1.6666666666666666E-2</v>
      </c>
      <c r="K156" s="30">
        <f t="shared" si="41"/>
        <v>1</v>
      </c>
      <c r="L156" s="30">
        <f t="shared" si="42"/>
        <v>1</v>
      </c>
      <c r="M156" s="30" t="str">
        <f t="shared" si="39"/>
        <v/>
      </c>
      <c r="N156" s="36" t="str">
        <f t="shared" si="40"/>
        <v/>
      </c>
    </row>
    <row r="157" spans="1:14" ht="25.5" x14ac:dyDescent="0.2">
      <c r="A157" s="23"/>
      <c r="B157" s="25" t="s">
        <v>140</v>
      </c>
      <c r="C157" s="35">
        <v>0</v>
      </c>
      <c r="D157" s="29">
        <v>0</v>
      </c>
      <c r="E157" s="29">
        <v>0</v>
      </c>
      <c r="F157" s="29">
        <v>1</v>
      </c>
      <c r="G157" s="30" t="str">
        <f t="shared" si="35"/>
        <v/>
      </c>
      <c r="H157" s="30" t="str">
        <f t="shared" si="36"/>
        <v/>
      </c>
      <c r="I157" s="30" t="str">
        <f t="shared" si="37"/>
        <v/>
      </c>
      <c r="J157" s="30">
        <f t="shared" si="38"/>
        <v>1.6666666666666666E-2</v>
      </c>
      <c r="K157" s="30" t="str">
        <f t="shared" si="41"/>
        <v xml:space="preserve"> </v>
      </c>
      <c r="L157" s="30">
        <f t="shared" si="42"/>
        <v>1</v>
      </c>
      <c r="M157" s="30" t="str">
        <f t="shared" si="39"/>
        <v/>
      </c>
      <c r="N157" s="36" t="str">
        <f t="shared" si="40"/>
        <v/>
      </c>
    </row>
    <row r="158" spans="1:14" ht="25.5" x14ac:dyDescent="0.2">
      <c r="A158" s="23"/>
      <c r="B158" s="25" t="s">
        <v>141</v>
      </c>
      <c r="C158" s="35">
        <v>0</v>
      </c>
      <c r="D158" s="29">
        <v>0</v>
      </c>
      <c r="E158" s="29">
        <v>0</v>
      </c>
      <c r="F158" s="29">
        <v>0</v>
      </c>
      <c r="G158" s="30" t="str">
        <f t="shared" si="35"/>
        <v/>
      </c>
      <c r="H158" s="30" t="str">
        <f t="shared" si="36"/>
        <v/>
      </c>
      <c r="I158" s="30" t="str">
        <f t="shared" si="37"/>
        <v/>
      </c>
      <c r="J158" s="30" t="str">
        <f t="shared" si="38"/>
        <v/>
      </c>
      <c r="K158" s="30" t="str">
        <f t="shared" si="41"/>
        <v xml:space="preserve"> </v>
      </c>
      <c r="L158" s="30" t="str">
        <f t="shared" si="42"/>
        <v xml:space="preserve"> </v>
      </c>
      <c r="M158" s="30" t="str">
        <f t="shared" si="39"/>
        <v/>
      </c>
      <c r="N158" s="36" t="str">
        <f t="shared" si="40"/>
        <v/>
      </c>
    </row>
    <row r="159" spans="1:14" x14ac:dyDescent="0.2">
      <c r="A159" s="23"/>
      <c r="B159" s="25" t="s">
        <v>142</v>
      </c>
      <c r="C159" s="35">
        <v>0</v>
      </c>
      <c r="D159" s="29">
        <v>0</v>
      </c>
      <c r="E159" s="29">
        <v>0</v>
      </c>
      <c r="F159" s="29">
        <v>0</v>
      </c>
      <c r="G159" s="30" t="str">
        <f t="shared" si="35"/>
        <v/>
      </c>
      <c r="H159" s="30" t="str">
        <f t="shared" si="36"/>
        <v/>
      </c>
      <c r="I159" s="30" t="str">
        <f t="shared" si="37"/>
        <v/>
      </c>
      <c r="J159" s="30" t="str">
        <f t="shared" si="38"/>
        <v/>
      </c>
      <c r="K159" s="30" t="str">
        <f t="shared" si="41"/>
        <v xml:space="preserve"> </v>
      </c>
      <c r="L159" s="30" t="str">
        <f t="shared" si="42"/>
        <v xml:space="preserve"> </v>
      </c>
      <c r="M159" s="30" t="str">
        <f t="shared" si="39"/>
        <v/>
      </c>
      <c r="N159" s="36" t="str">
        <f t="shared" si="40"/>
        <v/>
      </c>
    </row>
    <row r="160" spans="1:14" x14ac:dyDescent="0.2">
      <c r="A160" s="23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23"/>
      <c r="B161" s="25" t="s">
        <v>144</v>
      </c>
      <c r="C161" s="35">
        <v>0</v>
      </c>
      <c r="D161" s="29">
        <v>0</v>
      </c>
      <c r="E161" s="29">
        <v>0</v>
      </c>
      <c r="F161" s="29">
        <v>0</v>
      </c>
      <c r="G161" s="30" t="str">
        <f t="shared" si="35"/>
        <v/>
      </c>
      <c r="H161" s="30" t="str">
        <f t="shared" si="36"/>
        <v/>
      </c>
      <c r="I161" s="30" t="str">
        <f t="shared" si="37"/>
        <v/>
      </c>
      <c r="J161" s="30" t="str">
        <f t="shared" si="38"/>
        <v/>
      </c>
      <c r="K161" s="30" t="str">
        <f t="shared" si="41"/>
        <v xml:space="preserve"> </v>
      </c>
      <c r="L161" s="30" t="str">
        <f t="shared" si="42"/>
        <v xml:space="preserve"> </v>
      </c>
      <c r="M161" s="30" t="str">
        <f t="shared" si="39"/>
        <v/>
      </c>
      <c r="N161" s="36" t="str">
        <f t="shared" si="40"/>
        <v/>
      </c>
    </row>
    <row r="162" spans="1:14" x14ac:dyDescent="0.2">
      <c r="A162" s="23"/>
      <c r="B162" s="25" t="s">
        <v>145</v>
      </c>
      <c r="C162" s="35">
        <v>0</v>
      </c>
      <c r="D162" s="29">
        <v>0</v>
      </c>
      <c r="E162" s="29">
        <v>0</v>
      </c>
      <c r="F162" s="29">
        <v>0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23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23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23"/>
      <c r="B165" s="25" t="s">
        <v>148</v>
      </c>
      <c r="C165" s="35">
        <v>0</v>
      </c>
      <c r="D165" s="29">
        <v>0</v>
      </c>
      <c r="E165" s="29">
        <v>0</v>
      </c>
      <c r="F165" s="29">
        <v>0</v>
      </c>
      <c r="G165" s="30" t="str">
        <f t="shared" si="35"/>
        <v/>
      </c>
      <c r="H165" s="30" t="str">
        <f t="shared" si="36"/>
        <v/>
      </c>
      <c r="I165" s="30" t="str">
        <f t="shared" si="37"/>
        <v/>
      </c>
      <c r="J165" s="30" t="str">
        <f t="shared" si="38"/>
        <v/>
      </c>
      <c r="K165" s="30" t="str">
        <f t="shared" si="41"/>
        <v xml:space="preserve"> </v>
      </c>
      <c r="L165" s="30" t="str">
        <f t="shared" si="42"/>
        <v xml:space="preserve"> </v>
      </c>
      <c r="M165" s="30" t="str">
        <f t="shared" si="39"/>
        <v/>
      </c>
      <c r="N165" s="36" t="str">
        <f t="shared" si="40"/>
        <v/>
      </c>
    </row>
    <row r="166" spans="1:14" x14ac:dyDescent="0.2">
      <c r="A166" s="23"/>
      <c r="B166" s="25" t="s">
        <v>149</v>
      </c>
      <c r="C166" s="35">
        <v>1</v>
      </c>
      <c r="D166" s="29">
        <v>0</v>
      </c>
      <c r="E166" s="29">
        <v>0</v>
      </c>
      <c r="F166" s="29">
        <v>1</v>
      </c>
      <c r="G166" s="30">
        <f t="shared" si="35"/>
        <v>1.0526315789473684E-2</v>
      </c>
      <c r="H166" s="30" t="str">
        <f t="shared" si="36"/>
        <v/>
      </c>
      <c r="I166" s="30" t="str">
        <f t="shared" si="37"/>
        <v/>
      </c>
      <c r="J166" s="30">
        <f t="shared" si="38"/>
        <v>1.6666666666666666E-2</v>
      </c>
      <c r="K166" s="30">
        <f t="shared" si="41"/>
        <v>-1</v>
      </c>
      <c r="L166" s="30">
        <f t="shared" si="42"/>
        <v>1</v>
      </c>
      <c r="M166" s="30">
        <f t="shared" si="39"/>
        <v>-1.0526315789473684E-2</v>
      </c>
      <c r="N166" s="36" t="str">
        <f t="shared" si="40"/>
        <v/>
      </c>
    </row>
    <row r="167" spans="1:14" x14ac:dyDescent="0.2">
      <c r="A167" s="23"/>
      <c r="B167" s="25" t="s">
        <v>150</v>
      </c>
      <c r="C167" s="35">
        <v>0</v>
      </c>
      <c r="D167" s="29">
        <v>0</v>
      </c>
      <c r="E167" s="29">
        <v>0</v>
      </c>
      <c r="F167" s="29">
        <v>0</v>
      </c>
      <c r="G167" s="30" t="str">
        <f t="shared" si="35"/>
        <v/>
      </c>
      <c r="H167" s="30" t="str">
        <f t="shared" si="36"/>
        <v/>
      </c>
      <c r="I167" s="30" t="str">
        <f t="shared" si="37"/>
        <v/>
      </c>
      <c r="J167" s="30" t="str">
        <f t="shared" si="38"/>
        <v/>
      </c>
      <c r="K167" s="30" t="str">
        <f t="shared" si="41"/>
        <v xml:space="preserve"> </v>
      </c>
      <c r="L167" s="30" t="str">
        <f t="shared" si="42"/>
        <v xml:space="preserve"> </v>
      </c>
      <c r="M167" s="30" t="str">
        <f t="shared" si="39"/>
        <v/>
      </c>
      <c r="N167" s="36" t="str">
        <f t="shared" si="40"/>
        <v/>
      </c>
    </row>
    <row r="168" spans="1:14" ht="25.5" x14ac:dyDescent="0.2">
      <c r="A168" s="23"/>
      <c r="B168" s="25" t="s">
        <v>151</v>
      </c>
      <c r="C168" s="35">
        <v>1</v>
      </c>
      <c r="D168" s="29">
        <v>0</v>
      </c>
      <c r="E168" s="29">
        <v>1</v>
      </c>
      <c r="F168" s="29">
        <v>0</v>
      </c>
      <c r="G168" s="30">
        <f t="shared" si="35"/>
        <v>1.0526315789473684E-2</v>
      </c>
      <c r="H168" s="30" t="str">
        <f t="shared" si="36"/>
        <v/>
      </c>
      <c r="I168" s="30">
        <f t="shared" si="37"/>
        <v>8.9285714285714281E-3</v>
      </c>
      <c r="J168" s="30" t="str">
        <f t="shared" si="38"/>
        <v/>
      </c>
      <c r="K168" s="30">
        <f t="shared" si="41"/>
        <v>0</v>
      </c>
      <c r="L168" s="30" t="str">
        <f t="shared" si="42"/>
        <v xml:space="preserve"> </v>
      </c>
      <c r="M168" s="30">
        <f t="shared" si="39"/>
        <v>0</v>
      </c>
      <c r="N168" s="36" t="str">
        <f t="shared" si="40"/>
        <v/>
      </c>
    </row>
    <row r="169" spans="1:14" x14ac:dyDescent="0.2">
      <c r="A169" s="23"/>
      <c r="B169" s="25" t="s">
        <v>152</v>
      </c>
      <c r="C169" s="35">
        <v>0</v>
      </c>
      <c r="D169" s="29">
        <v>0</v>
      </c>
      <c r="E169" s="29">
        <v>0</v>
      </c>
      <c r="F169" s="29">
        <v>0</v>
      </c>
      <c r="G169" s="30" t="str">
        <f t="shared" si="35"/>
        <v/>
      </c>
      <c r="H169" s="30" t="str">
        <f t="shared" si="36"/>
        <v/>
      </c>
      <c r="I169" s="30" t="str">
        <f t="shared" si="37"/>
        <v/>
      </c>
      <c r="J169" s="30" t="str">
        <f t="shared" si="38"/>
        <v/>
      </c>
      <c r="K169" s="30" t="str">
        <f t="shared" si="41"/>
        <v xml:space="preserve"> </v>
      </c>
      <c r="L169" s="30" t="str">
        <f t="shared" si="42"/>
        <v xml:space="preserve"> </v>
      </c>
      <c r="M169" s="30" t="str">
        <f t="shared" si="39"/>
        <v/>
      </c>
      <c r="N169" s="36" t="str">
        <f t="shared" si="40"/>
        <v/>
      </c>
    </row>
    <row r="170" spans="1:14" ht="25.5" x14ac:dyDescent="0.2">
      <c r="A170" s="23"/>
      <c r="B170" s="25" t="s">
        <v>153</v>
      </c>
      <c r="C170" s="35">
        <v>0</v>
      </c>
      <c r="D170" s="29">
        <v>0</v>
      </c>
      <c r="E170" s="29">
        <v>0</v>
      </c>
      <c r="F170" s="29">
        <v>0</v>
      </c>
      <c r="G170" s="30" t="str">
        <f t="shared" si="35"/>
        <v/>
      </c>
      <c r="H170" s="30" t="str">
        <f t="shared" si="36"/>
        <v/>
      </c>
      <c r="I170" s="30" t="str">
        <f t="shared" si="37"/>
        <v/>
      </c>
      <c r="J170" s="30" t="str">
        <f t="shared" si="38"/>
        <v/>
      </c>
      <c r="K170" s="30" t="str">
        <f t="shared" si="41"/>
        <v xml:space="preserve"> </v>
      </c>
      <c r="L170" s="30" t="str">
        <f t="shared" si="42"/>
        <v xml:space="preserve"> </v>
      </c>
      <c r="M170" s="30" t="str">
        <f t="shared" si="39"/>
        <v/>
      </c>
      <c r="N170" s="36" t="str">
        <f t="shared" si="40"/>
        <v/>
      </c>
    </row>
    <row r="171" spans="1:14" x14ac:dyDescent="0.2">
      <c r="A171" s="23"/>
      <c r="B171" s="25" t="s">
        <v>154</v>
      </c>
      <c r="C171" s="35">
        <v>1</v>
      </c>
      <c r="D171" s="29">
        <v>1</v>
      </c>
      <c r="E171" s="29">
        <v>0</v>
      </c>
      <c r="F171" s="29">
        <v>0</v>
      </c>
      <c r="G171" s="30">
        <f t="shared" si="35"/>
        <v>1.0526315789473684E-2</v>
      </c>
      <c r="H171" s="30">
        <f t="shared" si="36"/>
        <v>1.2658227848101266E-2</v>
      </c>
      <c r="I171" s="30" t="str">
        <f t="shared" si="37"/>
        <v/>
      </c>
      <c r="J171" s="30" t="str">
        <f t="shared" si="38"/>
        <v/>
      </c>
      <c r="K171" s="30">
        <f t="shared" si="41"/>
        <v>-1</v>
      </c>
      <c r="L171" s="30">
        <f t="shared" si="42"/>
        <v>-1</v>
      </c>
      <c r="M171" s="30">
        <f t="shared" si="39"/>
        <v>-1.0526315789473684E-2</v>
      </c>
      <c r="N171" s="36">
        <f t="shared" si="40"/>
        <v>-1.2658227848101266E-2</v>
      </c>
    </row>
    <row r="172" spans="1:14" x14ac:dyDescent="0.2">
      <c r="A172" s="23"/>
      <c r="B172" s="25" t="s">
        <v>155</v>
      </c>
      <c r="C172" s="35">
        <v>0</v>
      </c>
      <c r="D172" s="29">
        <v>0</v>
      </c>
      <c r="E172" s="29">
        <v>0</v>
      </c>
      <c r="F172" s="29">
        <v>0</v>
      </c>
      <c r="G172" s="30" t="str">
        <f t="shared" si="35"/>
        <v/>
      </c>
      <c r="H172" s="30" t="str">
        <f t="shared" si="36"/>
        <v/>
      </c>
      <c r="I172" s="30" t="str">
        <f t="shared" si="37"/>
        <v/>
      </c>
      <c r="J172" s="30" t="str">
        <f t="shared" si="38"/>
        <v/>
      </c>
      <c r="K172" s="30" t="str">
        <f t="shared" si="41"/>
        <v xml:space="preserve"> </v>
      </c>
      <c r="L172" s="30" t="str">
        <f t="shared" si="42"/>
        <v xml:space="preserve"> </v>
      </c>
      <c r="M172" s="30" t="str">
        <f t="shared" si="39"/>
        <v/>
      </c>
      <c r="N172" s="36" t="str">
        <f t="shared" si="40"/>
        <v/>
      </c>
    </row>
    <row r="173" spans="1:14" x14ac:dyDescent="0.2">
      <c r="A173" s="23"/>
      <c r="B173" s="25" t="s">
        <v>156</v>
      </c>
      <c r="C173" s="35">
        <v>0</v>
      </c>
      <c r="D173" s="29">
        <v>1</v>
      </c>
      <c r="E173" s="29">
        <v>0</v>
      </c>
      <c r="F173" s="29">
        <v>0</v>
      </c>
      <c r="G173" s="30" t="str">
        <f t="shared" si="35"/>
        <v/>
      </c>
      <c r="H173" s="30">
        <f t="shared" si="36"/>
        <v>1.2658227848101266E-2</v>
      </c>
      <c r="I173" s="30" t="str">
        <f t="shared" si="37"/>
        <v/>
      </c>
      <c r="J173" s="30" t="str">
        <f t="shared" si="38"/>
        <v/>
      </c>
      <c r="K173" s="30" t="str">
        <f t="shared" si="41"/>
        <v xml:space="preserve"> </v>
      </c>
      <c r="L173" s="30">
        <f t="shared" si="42"/>
        <v>-1</v>
      </c>
      <c r="M173" s="30" t="str">
        <f t="shared" si="39"/>
        <v/>
      </c>
      <c r="N173" s="36">
        <f t="shared" si="40"/>
        <v>-1.2658227848101266E-2</v>
      </c>
    </row>
    <row r="174" spans="1:14" x14ac:dyDescent="0.2">
      <c r="A174" s="23"/>
      <c r="B174" s="25" t="s">
        <v>157</v>
      </c>
      <c r="C174" s="35">
        <v>19</v>
      </c>
      <c r="D174" s="29">
        <v>12</v>
      </c>
      <c r="E174" s="29">
        <v>0</v>
      </c>
      <c r="F174" s="29">
        <v>0</v>
      </c>
      <c r="G174" s="30">
        <f t="shared" si="35"/>
        <v>0.2</v>
      </c>
      <c r="H174" s="30">
        <f t="shared" si="36"/>
        <v>0.15189873417721519</v>
      </c>
      <c r="I174" s="30" t="str">
        <f t="shared" si="37"/>
        <v/>
      </c>
      <c r="J174" s="30" t="str">
        <f t="shared" si="38"/>
        <v/>
      </c>
      <c r="K174" s="30">
        <f t="shared" si="41"/>
        <v>-1</v>
      </c>
      <c r="L174" s="30">
        <f t="shared" si="42"/>
        <v>-1</v>
      </c>
      <c r="M174" s="30">
        <f t="shared" si="39"/>
        <v>-0.2</v>
      </c>
      <c r="N174" s="36">
        <f t="shared" si="40"/>
        <v>-0.15189873417721519</v>
      </c>
    </row>
    <row r="175" spans="1:14" x14ac:dyDescent="0.2">
      <c r="A175" s="23"/>
      <c r="B175" s="25" t="s">
        <v>158</v>
      </c>
      <c r="C175" s="35">
        <v>0</v>
      </c>
      <c r="D175" s="29">
        <v>0</v>
      </c>
      <c r="E175" s="29">
        <v>0</v>
      </c>
      <c r="F175" s="29">
        <v>0</v>
      </c>
      <c r="G175" s="30" t="str">
        <f t="shared" si="35"/>
        <v/>
      </c>
      <c r="H175" s="30" t="str">
        <f t="shared" si="36"/>
        <v/>
      </c>
      <c r="I175" s="30" t="str">
        <f t="shared" si="37"/>
        <v/>
      </c>
      <c r="J175" s="30" t="str">
        <f t="shared" si="38"/>
        <v/>
      </c>
      <c r="K175" s="30" t="str">
        <f t="shared" si="41"/>
        <v xml:space="preserve"> </v>
      </c>
      <c r="L175" s="30" t="str">
        <f t="shared" si="42"/>
        <v xml:space="preserve"> </v>
      </c>
      <c r="M175" s="30" t="str">
        <f t="shared" si="39"/>
        <v/>
      </c>
      <c r="N175" s="36" t="str">
        <f t="shared" si="40"/>
        <v/>
      </c>
    </row>
    <row r="176" spans="1:14" x14ac:dyDescent="0.2">
      <c r="A176" s="23"/>
      <c r="B176" s="25" t="s">
        <v>159</v>
      </c>
      <c r="C176" s="35">
        <v>0</v>
      </c>
      <c r="D176" s="29">
        <v>0</v>
      </c>
      <c r="E176" s="29">
        <v>0</v>
      </c>
      <c r="F176" s="29">
        <v>0</v>
      </c>
      <c r="G176" s="30" t="str">
        <f t="shared" si="35"/>
        <v/>
      </c>
      <c r="H176" s="30" t="str">
        <f t="shared" si="36"/>
        <v/>
      </c>
      <c r="I176" s="30" t="str">
        <f t="shared" si="37"/>
        <v/>
      </c>
      <c r="J176" s="30" t="str">
        <f t="shared" si="38"/>
        <v/>
      </c>
      <c r="K176" s="30" t="str">
        <f t="shared" si="41"/>
        <v xml:space="preserve"> </v>
      </c>
      <c r="L176" s="30" t="str">
        <f t="shared" si="42"/>
        <v xml:space="preserve"> </v>
      </c>
      <c r="M176" s="30" t="str">
        <f t="shared" si="39"/>
        <v/>
      </c>
      <c r="N176" s="36" t="str">
        <f t="shared" si="40"/>
        <v/>
      </c>
    </row>
    <row r="177" spans="1:14" x14ac:dyDescent="0.2">
      <c r="A177" s="23"/>
      <c r="B177" s="25" t="s">
        <v>160</v>
      </c>
      <c r="C177" s="35">
        <v>10</v>
      </c>
      <c r="D177" s="29">
        <v>12</v>
      </c>
      <c r="E177" s="29">
        <v>13</v>
      </c>
      <c r="F177" s="29">
        <v>12</v>
      </c>
      <c r="G177" s="30">
        <f t="shared" si="35"/>
        <v>0.10526315789473684</v>
      </c>
      <c r="H177" s="30">
        <f t="shared" si="36"/>
        <v>0.15189873417721519</v>
      </c>
      <c r="I177" s="30">
        <f t="shared" si="37"/>
        <v>0.11607142857142858</v>
      </c>
      <c r="J177" s="30">
        <f t="shared" si="38"/>
        <v>0.2</v>
      </c>
      <c r="K177" s="30">
        <f t="shared" si="41"/>
        <v>0.3</v>
      </c>
      <c r="L177" s="30">
        <f t="shared" si="42"/>
        <v>0</v>
      </c>
      <c r="M177" s="30">
        <f t="shared" si="39"/>
        <v>3.1578947368421047E-2</v>
      </c>
      <c r="N177" s="36">
        <f t="shared" si="40"/>
        <v>0</v>
      </c>
    </row>
    <row r="178" spans="1:14" ht="25.5" x14ac:dyDescent="0.2">
      <c r="A178" s="23"/>
      <c r="B178" s="25" t="s">
        <v>161</v>
      </c>
      <c r="C178" s="35">
        <v>0</v>
      </c>
      <c r="D178" s="29">
        <v>0</v>
      </c>
      <c r="E178" s="29">
        <v>0</v>
      </c>
      <c r="F178" s="29">
        <v>0</v>
      </c>
      <c r="G178" s="30" t="str">
        <f t="shared" si="35"/>
        <v/>
      </c>
      <c r="H178" s="30" t="str">
        <f t="shared" si="36"/>
        <v/>
      </c>
      <c r="I178" s="30" t="str">
        <f t="shared" si="37"/>
        <v/>
      </c>
      <c r="J178" s="30" t="str">
        <f t="shared" si="38"/>
        <v/>
      </c>
      <c r="K178" s="30" t="str">
        <f t="shared" si="41"/>
        <v xml:space="preserve"> </v>
      </c>
      <c r="L178" s="30" t="str">
        <f t="shared" si="42"/>
        <v xml:space="preserve"> </v>
      </c>
      <c r="M178" s="30" t="str">
        <f t="shared" si="39"/>
        <v/>
      </c>
      <c r="N178" s="36" t="str">
        <f t="shared" si="40"/>
        <v/>
      </c>
    </row>
    <row r="179" spans="1:14" ht="25.5" x14ac:dyDescent="0.2">
      <c r="A179" s="23"/>
      <c r="B179" s="25" t="s">
        <v>162</v>
      </c>
      <c r="C179" s="35">
        <v>0</v>
      </c>
      <c r="D179" s="29">
        <v>0</v>
      </c>
      <c r="E179" s="29">
        <v>0</v>
      </c>
      <c r="F179" s="29">
        <v>0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23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22"/>
    </row>
    <row r="182" spans="1:14" x14ac:dyDescent="0.2">
      <c r="A182" s="22"/>
    </row>
    <row r="183" spans="1:14" x14ac:dyDescent="0.2">
      <c r="A183" s="22"/>
    </row>
    <row r="184" spans="1:14" ht="15.75" thickBot="1" x14ac:dyDescent="0.25">
      <c r="A184" s="22"/>
    </row>
    <row r="185" spans="1:14" ht="29.25" customHeight="1" thickBot="1" x14ac:dyDescent="0.25">
      <c r="A185" s="23"/>
      <c r="B185" s="41" t="s">
        <v>2</v>
      </c>
      <c r="C185" s="44" t="s">
        <v>3</v>
      </c>
      <c r="D185" s="45"/>
      <c r="E185" s="45"/>
      <c r="F185" s="46"/>
      <c r="G185" s="44" t="s">
        <v>4</v>
      </c>
      <c r="H185" s="45"/>
      <c r="I185" s="45"/>
      <c r="J185" s="45"/>
      <c r="K185" s="44" t="s">
        <v>667</v>
      </c>
      <c r="L185" s="47"/>
      <c r="M185" s="44" t="s">
        <v>5</v>
      </c>
      <c r="N185" s="47"/>
    </row>
    <row r="186" spans="1:14" ht="15.75" thickBot="1" x14ac:dyDescent="0.25">
      <c r="A186" s="22"/>
      <c r="B186" s="42"/>
      <c r="C186" s="50">
        <v>2022</v>
      </c>
      <c r="D186" s="46"/>
      <c r="E186" s="51">
        <v>2023</v>
      </c>
      <c r="F186" s="46"/>
      <c r="G186" s="50">
        <v>2022</v>
      </c>
      <c r="H186" s="46"/>
      <c r="I186" s="51">
        <v>2023</v>
      </c>
      <c r="J186" s="46"/>
      <c r="K186" s="48"/>
      <c r="L186" s="49"/>
      <c r="M186" s="48"/>
      <c r="N186" s="49"/>
    </row>
    <row r="187" spans="1:14" ht="15.75" thickBot="1" x14ac:dyDescent="0.25">
      <c r="A187" s="23"/>
      <c r="B187" s="43"/>
      <c r="C187" s="13" t="s">
        <v>6</v>
      </c>
      <c r="D187" s="13" t="s">
        <v>7</v>
      </c>
      <c r="E187" s="13" t="s">
        <v>6</v>
      </c>
      <c r="F187" s="13" t="s">
        <v>7</v>
      </c>
      <c r="G187" s="13" t="s">
        <v>6</v>
      </c>
      <c r="H187" s="13" t="s">
        <v>7</v>
      </c>
      <c r="I187" s="13" t="s">
        <v>6</v>
      </c>
      <c r="J187" s="13" t="s">
        <v>7</v>
      </c>
      <c r="K187" s="13" t="s">
        <v>6</v>
      </c>
      <c r="L187" s="13" t="s">
        <v>7</v>
      </c>
      <c r="M187" s="13" t="s">
        <v>6</v>
      </c>
      <c r="N187" s="13" t="s">
        <v>7</v>
      </c>
    </row>
    <row r="188" spans="1:14" ht="26.25" thickBot="1" x14ac:dyDescent="0.25">
      <c r="A188" s="23"/>
      <c r="B188" s="14" t="s">
        <v>10</v>
      </c>
      <c r="C188" s="27">
        <f>SUM(C189:C363)</f>
        <v>441</v>
      </c>
      <c r="D188" s="27">
        <f>SUM(D189:D363)</f>
        <v>358</v>
      </c>
      <c r="E188" s="27">
        <f>SUM(E189:E363)</f>
        <v>405</v>
      </c>
      <c r="F188" s="27">
        <f>SUM(F189:F363)</f>
        <v>374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-8.1632653061224483E-2</v>
      </c>
      <c r="L188" s="28">
        <f>+IF(AND(D188=0,F188=0),"",IF(D188=0,1,IF(F188=0,-1,(F188-D188)/D188)))</f>
        <v>4.4692737430167599E-2</v>
      </c>
      <c r="M188" s="28">
        <f t="shared" ref="M188:M219" si="47">+IF(OR(AND(G188=""),(K188="")),"",G188*K188)</f>
        <v>-8.1632653061224483E-2</v>
      </c>
      <c r="N188" s="28">
        <f t="shared" ref="N188:N219" si="48">+IF(OR(AND(H188=""),(L188="")),"",H188*L188)</f>
        <v>4.4692737430167599E-2</v>
      </c>
    </row>
    <row r="189" spans="1:14" ht="24" customHeight="1" x14ac:dyDescent="0.2">
      <c r="A189" s="23"/>
      <c r="B189" s="24" t="s">
        <v>164</v>
      </c>
      <c r="C189" s="31">
        <v>0</v>
      </c>
      <c r="D189" s="32">
        <v>0</v>
      </c>
      <c r="E189" s="32">
        <v>1</v>
      </c>
      <c r="F189" s="32">
        <v>0</v>
      </c>
      <c r="G189" s="33" t="str">
        <f t="shared" si="43"/>
        <v/>
      </c>
      <c r="H189" s="33" t="str">
        <f t="shared" si="44"/>
        <v/>
      </c>
      <c r="I189" s="33">
        <f t="shared" si="45"/>
        <v>2.4691358024691358E-3</v>
      </c>
      <c r="J189" s="33" t="str">
        <f t="shared" si="46"/>
        <v/>
      </c>
      <c r="K189" s="33">
        <f t="shared" ref="K189:K220" si="49">+IF(AND(C189=0,E189=0)," ",IF(C189=0,1,IF(E189=0,-1,(E189-C189)/C189)))</f>
        <v>1</v>
      </c>
      <c r="L189" s="33" t="str">
        <f t="shared" ref="L189:L220" si="50">+IF(AND(D189=0,F189=0)," ",IF(D189=0,1,IF(F189=0,-1,(F189-D189)/D189)))</f>
        <v xml:space="preserve"> </v>
      </c>
      <c r="M189" s="33" t="str">
        <f t="shared" si="47"/>
        <v/>
      </c>
      <c r="N189" s="34" t="str">
        <f t="shared" si="48"/>
        <v/>
      </c>
    </row>
    <row r="190" spans="1:14" x14ac:dyDescent="0.2">
      <c r="A190" s="23"/>
      <c r="B190" s="25" t="s">
        <v>165</v>
      </c>
      <c r="C190" s="35">
        <v>0</v>
      </c>
      <c r="D190" s="29">
        <v>0</v>
      </c>
      <c r="E190" s="29">
        <v>0</v>
      </c>
      <c r="F190" s="29">
        <v>0</v>
      </c>
      <c r="G190" s="30" t="str">
        <f t="shared" si="43"/>
        <v/>
      </c>
      <c r="H190" s="30" t="str">
        <f t="shared" si="44"/>
        <v/>
      </c>
      <c r="I190" s="30" t="str">
        <f t="shared" si="45"/>
        <v/>
      </c>
      <c r="J190" s="30" t="str">
        <f t="shared" si="46"/>
        <v/>
      </c>
      <c r="K190" s="30" t="str">
        <f t="shared" si="49"/>
        <v xml:space="preserve"> </v>
      </c>
      <c r="L190" s="30" t="str">
        <f t="shared" si="50"/>
        <v xml:space="preserve"> </v>
      </c>
      <c r="M190" s="30" t="str">
        <f t="shared" si="47"/>
        <v/>
      </c>
      <c r="N190" s="36" t="str">
        <f t="shared" si="48"/>
        <v/>
      </c>
    </row>
    <row r="191" spans="1:14" ht="38.25" x14ac:dyDescent="0.2">
      <c r="A191" s="23"/>
      <c r="B191" s="25" t="s">
        <v>166</v>
      </c>
      <c r="C191" s="35">
        <v>1</v>
      </c>
      <c r="D191" s="29">
        <v>0</v>
      </c>
      <c r="E191" s="29">
        <v>0</v>
      </c>
      <c r="F191" s="29">
        <v>0</v>
      </c>
      <c r="G191" s="30">
        <f t="shared" si="43"/>
        <v>2.2675736961451248E-3</v>
      </c>
      <c r="H191" s="30" t="str">
        <f t="shared" si="44"/>
        <v/>
      </c>
      <c r="I191" s="30" t="str">
        <f t="shared" si="45"/>
        <v/>
      </c>
      <c r="J191" s="30" t="str">
        <f t="shared" si="46"/>
        <v/>
      </c>
      <c r="K191" s="30">
        <f t="shared" si="49"/>
        <v>-1</v>
      </c>
      <c r="L191" s="30" t="str">
        <f t="shared" si="50"/>
        <v xml:space="preserve"> </v>
      </c>
      <c r="M191" s="30">
        <f t="shared" si="47"/>
        <v>-2.2675736961451248E-3</v>
      </c>
      <c r="N191" s="36" t="str">
        <f t="shared" si="48"/>
        <v/>
      </c>
    </row>
    <row r="192" spans="1:14" ht="26.25" customHeight="1" x14ac:dyDescent="0.2">
      <c r="A192" s="23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23"/>
      <c r="B193" s="25" t="s">
        <v>168</v>
      </c>
      <c r="C193" s="35">
        <v>0</v>
      </c>
      <c r="D193" s="29">
        <v>0</v>
      </c>
      <c r="E193" s="29">
        <v>0</v>
      </c>
      <c r="F193" s="29">
        <v>0</v>
      </c>
      <c r="G193" s="30" t="str">
        <f t="shared" si="43"/>
        <v/>
      </c>
      <c r="H193" s="30" t="str">
        <f t="shared" si="44"/>
        <v/>
      </c>
      <c r="I193" s="30" t="str">
        <f t="shared" si="45"/>
        <v/>
      </c>
      <c r="J193" s="30" t="str">
        <f t="shared" si="46"/>
        <v/>
      </c>
      <c r="K193" s="30" t="str">
        <f t="shared" si="49"/>
        <v xml:space="preserve"> </v>
      </c>
      <c r="L193" s="30" t="str">
        <f t="shared" si="50"/>
        <v xml:space="preserve"> </v>
      </c>
      <c r="M193" s="30" t="str">
        <f t="shared" si="47"/>
        <v/>
      </c>
      <c r="N193" s="36" t="str">
        <f t="shared" si="48"/>
        <v/>
      </c>
    </row>
    <row r="194" spans="1:14" ht="25.5" x14ac:dyDescent="0.2">
      <c r="A194" s="23"/>
      <c r="B194" s="25" t="s">
        <v>169</v>
      </c>
      <c r="C194" s="35">
        <v>0</v>
      </c>
      <c r="D194" s="29">
        <v>0</v>
      </c>
      <c r="E194" s="29">
        <v>0</v>
      </c>
      <c r="F194" s="29">
        <v>0</v>
      </c>
      <c r="G194" s="30" t="str">
        <f t="shared" si="43"/>
        <v/>
      </c>
      <c r="H194" s="30" t="str">
        <f t="shared" si="44"/>
        <v/>
      </c>
      <c r="I194" s="30" t="str">
        <f t="shared" si="45"/>
        <v/>
      </c>
      <c r="J194" s="30" t="str">
        <f t="shared" si="46"/>
        <v/>
      </c>
      <c r="K194" s="30" t="str">
        <f t="shared" si="49"/>
        <v xml:space="preserve"> </v>
      </c>
      <c r="L194" s="30" t="str">
        <f t="shared" si="50"/>
        <v xml:space="preserve"> </v>
      </c>
      <c r="M194" s="30" t="str">
        <f t="shared" si="47"/>
        <v/>
      </c>
      <c r="N194" s="36" t="str">
        <f t="shared" si="48"/>
        <v/>
      </c>
    </row>
    <row r="195" spans="1:14" x14ac:dyDescent="0.2">
      <c r="A195" s="23"/>
      <c r="B195" s="25" t="s">
        <v>170</v>
      </c>
      <c r="C195" s="35">
        <v>30</v>
      </c>
      <c r="D195" s="29">
        <v>8</v>
      </c>
      <c r="E195" s="29">
        <v>49</v>
      </c>
      <c r="F195" s="29">
        <v>26</v>
      </c>
      <c r="G195" s="30">
        <f t="shared" si="43"/>
        <v>6.8027210884353748E-2</v>
      </c>
      <c r="H195" s="30">
        <f t="shared" si="44"/>
        <v>2.23463687150838E-2</v>
      </c>
      <c r="I195" s="30">
        <f t="shared" si="45"/>
        <v>0.12098765432098765</v>
      </c>
      <c r="J195" s="30">
        <f t="shared" si="46"/>
        <v>6.9518716577540107E-2</v>
      </c>
      <c r="K195" s="30">
        <f t="shared" si="49"/>
        <v>0.6333333333333333</v>
      </c>
      <c r="L195" s="30">
        <f t="shared" si="50"/>
        <v>2.25</v>
      </c>
      <c r="M195" s="30">
        <f t="shared" si="47"/>
        <v>4.3083900226757371E-2</v>
      </c>
      <c r="N195" s="36">
        <f t="shared" si="48"/>
        <v>5.027932960893855E-2</v>
      </c>
    </row>
    <row r="196" spans="1:14" x14ac:dyDescent="0.2">
      <c r="A196" s="23"/>
      <c r="B196" s="25" t="s">
        <v>171</v>
      </c>
      <c r="C196" s="35">
        <v>0</v>
      </c>
      <c r="D196" s="29">
        <v>0</v>
      </c>
      <c r="E196" s="29">
        <v>0</v>
      </c>
      <c r="F196" s="29">
        <v>0</v>
      </c>
      <c r="G196" s="30" t="str">
        <f t="shared" si="43"/>
        <v/>
      </c>
      <c r="H196" s="30" t="str">
        <f t="shared" si="44"/>
        <v/>
      </c>
      <c r="I196" s="30" t="str">
        <f t="shared" si="45"/>
        <v/>
      </c>
      <c r="J196" s="30" t="str">
        <f t="shared" si="46"/>
        <v/>
      </c>
      <c r="K196" s="30" t="str">
        <f t="shared" si="49"/>
        <v xml:space="preserve"> </v>
      </c>
      <c r="L196" s="30" t="str">
        <f t="shared" si="50"/>
        <v xml:space="preserve"> </v>
      </c>
      <c r="M196" s="30" t="str">
        <f t="shared" si="47"/>
        <v/>
      </c>
      <c r="N196" s="36" t="str">
        <f t="shared" si="48"/>
        <v/>
      </c>
    </row>
    <row r="197" spans="1:14" x14ac:dyDescent="0.2">
      <c r="A197" s="23"/>
      <c r="B197" s="25" t="s">
        <v>172</v>
      </c>
      <c r="C197" s="35">
        <v>23</v>
      </c>
      <c r="D197" s="29">
        <v>10</v>
      </c>
      <c r="E197" s="29">
        <v>18</v>
      </c>
      <c r="F197" s="29">
        <v>11</v>
      </c>
      <c r="G197" s="30">
        <f t="shared" si="43"/>
        <v>5.2154195011337869E-2</v>
      </c>
      <c r="H197" s="30">
        <f t="shared" si="44"/>
        <v>2.7932960893854747E-2</v>
      </c>
      <c r="I197" s="30">
        <f t="shared" si="45"/>
        <v>4.4444444444444446E-2</v>
      </c>
      <c r="J197" s="30">
        <f t="shared" si="46"/>
        <v>2.9411764705882353E-2</v>
      </c>
      <c r="K197" s="30">
        <f t="shared" si="49"/>
        <v>-0.21739130434782608</v>
      </c>
      <c r="L197" s="30">
        <f t="shared" si="50"/>
        <v>0.1</v>
      </c>
      <c r="M197" s="30">
        <f t="shared" si="47"/>
        <v>-1.1337868480725623E-2</v>
      </c>
      <c r="N197" s="36">
        <f t="shared" si="48"/>
        <v>2.7932960893854749E-3</v>
      </c>
    </row>
    <row r="198" spans="1:14" x14ac:dyDescent="0.2">
      <c r="A198" s="23"/>
      <c r="B198" s="25" t="s">
        <v>173</v>
      </c>
      <c r="C198" s="35">
        <v>0</v>
      </c>
      <c r="D198" s="29">
        <v>0</v>
      </c>
      <c r="E198" s="29">
        <v>0</v>
      </c>
      <c r="F198" s="29">
        <v>0</v>
      </c>
      <c r="G198" s="30" t="str">
        <f t="shared" si="43"/>
        <v/>
      </c>
      <c r="H198" s="30" t="str">
        <f t="shared" si="44"/>
        <v/>
      </c>
      <c r="I198" s="30" t="str">
        <f t="shared" si="45"/>
        <v/>
      </c>
      <c r="J198" s="30" t="str">
        <f t="shared" si="46"/>
        <v/>
      </c>
      <c r="K198" s="30" t="str">
        <f t="shared" si="49"/>
        <v xml:space="preserve"> </v>
      </c>
      <c r="L198" s="30" t="str">
        <f t="shared" si="50"/>
        <v xml:space="preserve"> </v>
      </c>
      <c r="M198" s="30" t="str">
        <f t="shared" si="47"/>
        <v/>
      </c>
      <c r="N198" s="36" t="str">
        <f t="shared" si="48"/>
        <v/>
      </c>
    </row>
    <row r="199" spans="1:14" x14ac:dyDescent="0.2">
      <c r="A199" s="23"/>
      <c r="B199" s="25" t="s">
        <v>174</v>
      </c>
      <c r="C199" s="35">
        <v>0</v>
      </c>
      <c r="D199" s="29">
        <v>0</v>
      </c>
      <c r="E199" s="29">
        <v>1</v>
      </c>
      <c r="F199" s="29">
        <v>0</v>
      </c>
      <c r="G199" s="30" t="str">
        <f t="shared" si="43"/>
        <v/>
      </c>
      <c r="H199" s="30" t="str">
        <f t="shared" si="44"/>
        <v/>
      </c>
      <c r="I199" s="30">
        <f t="shared" si="45"/>
        <v>2.4691358024691358E-3</v>
      </c>
      <c r="J199" s="30" t="str">
        <f t="shared" si="46"/>
        <v/>
      </c>
      <c r="K199" s="30">
        <f t="shared" si="49"/>
        <v>1</v>
      </c>
      <c r="L199" s="30" t="str">
        <f t="shared" si="50"/>
        <v xml:space="preserve"> </v>
      </c>
      <c r="M199" s="30" t="str">
        <f t="shared" si="47"/>
        <v/>
      </c>
      <c r="N199" s="36" t="str">
        <f t="shared" si="48"/>
        <v/>
      </c>
    </row>
    <row r="200" spans="1:14" ht="25.5" x14ac:dyDescent="0.2">
      <c r="A200" s="23"/>
      <c r="B200" s="25" t="s">
        <v>175</v>
      </c>
      <c r="C200" s="35">
        <v>0</v>
      </c>
      <c r="D200" s="29">
        <v>0</v>
      </c>
      <c r="E200" s="29">
        <v>0</v>
      </c>
      <c r="F200" s="29">
        <v>0</v>
      </c>
      <c r="G200" s="30" t="str">
        <f t="shared" si="43"/>
        <v/>
      </c>
      <c r="H200" s="30" t="str">
        <f t="shared" si="44"/>
        <v/>
      </c>
      <c r="I200" s="30" t="str">
        <f t="shared" si="45"/>
        <v/>
      </c>
      <c r="J200" s="30" t="str">
        <f t="shared" si="46"/>
        <v/>
      </c>
      <c r="K200" s="30" t="str">
        <f t="shared" si="49"/>
        <v xml:space="preserve"> </v>
      </c>
      <c r="L200" s="30" t="str">
        <f t="shared" si="50"/>
        <v xml:space="preserve"> </v>
      </c>
      <c r="M200" s="30" t="str">
        <f t="shared" si="47"/>
        <v/>
      </c>
      <c r="N200" s="36" t="str">
        <f t="shared" si="48"/>
        <v/>
      </c>
    </row>
    <row r="201" spans="1:14" x14ac:dyDescent="0.2">
      <c r="A201" s="23"/>
      <c r="B201" s="25" t="s">
        <v>176</v>
      </c>
      <c r="C201" s="35">
        <v>0</v>
      </c>
      <c r="D201" s="29">
        <v>0</v>
      </c>
      <c r="E201" s="29">
        <v>0</v>
      </c>
      <c r="F201" s="29">
        <v>1</v>
      </c>
      <c r="G201" s="30" t="str">
        <f t="shared" si="43"/>
        <v/>
      </c>
      <c r="H201" s="30" t="str">
        <f t="shared" si="44"/>
        <v/>
      </c>
      <c r="I201" s="30" t="str">
        <f t="shared" si="45"/>
        <v/>
      </c>
      <c r="J201" s="30">
        <f t="shared" si="46"/>
        <v>2.6737967914438501E-3</v>
      </c>
      <c r="K201" s="30" t="str">
        <f t="shared" si="49"/>
        <v xml:space="preserve"> </v>
      </c>
      <c r="L201" s="30">
        <f t="shared" si="50"/>
        <v>1</v>
      </c>
      <c r="M201" s="30" t="str">
        <f t="shared" si="47"/>
        <v/>
      </c>
      <c r="N201" s="36" t="str">
        <f t="shared" si="48"/>
        <v/>
      </c>
    </row>
    <row r="202" spans="1:14" x14ac:dyDescent="0.2">
      <c r="A202" s="23"/>
      <c r="B202" s="25" t="s">
        <v>177</v>
      </c>
      <c r="C202" s="35">
        <v>2</v>
      </c>
      <c r="D202" s="29">
        <v>11</v>
      </c>
      <c r="E202" s="29">
        <v>1</v>
      </c>
      <c r="F202" s="29">
        <v>2</v>
      </c>
      <c r="G202" s="30">
        <f t="shared" si="43"/>
        <v>4.5351473922902496E-3</v>
      </c>
      <c r="H202" s="30">
        <f t="shared" si="44"/>
        <v>3.0726256983240222E-2</v>
      </c>
      <c r="I202" s="30">
        <f t="shared" si="45"/>
        <v>2.4691358024691358E-3</v>
      </c>
      <c r="J202" s="30">
        <f t="shared" si="46"/>
        <v>5.3475935828877002E-3</v>
      </c>
      <c r="K202" s="30">
        <f t="shared" si="49"/>
        <v>-0.5</v>
      </c>
      <c r="L202" s="30">
        <f t="shared" si="50"/>
        <v>-0.81818181818181823</v>
      </c>
      <c r="M202" s="30">
        <f t="shared" si="47"/>
        <v>-2.2675736961451248E-3</v>
      </c>
      <c r="N202" s="36">
        <f t="shared" si="48"/>
        <v>-2.5139664804469275E-2</v>
      </c>
    </row>
    <row r="203" spans="1:14" x14ac:dyDescent="0.2">
      <c r="A203" s="23"/>
      <c r="B203" s="25" t="s">
        <v>178</v>
      </c>
      <c r="C203" s="35">
        <v>18</v>
      </c>
      <c r="D203" s="29">
        <v>13</v>
      </c>
      <c r="E203" s="29">
        <v>16</v>
      </c>
      <c r="F203" s="29">
        <v>26</v>
      </c>
      <c r="G203" s="30">
        <f t="shared" si="43"/>
        <v>4.0816326530612242E-2</v>
      </c>
      <c r="H203" s="30">
        <f t="shared" si="44"/>
        <v>3.6312849162011177E-2</v>
      </c>
      <c r="I203" s="30">
        <f t="shared" si="45"/>
        <v>3.9506172839506172E-2</v>
      </c>
      <c r="J203" s="30">
        <f t="shared" si="46"/>
        <v>6.9518716577540107E-2</v>
      </c>
      <c r="K203" s="30">
        <f t="shared" si="49"/>
        <v>-0.1111111111111111</v>
      </c>
      <c r="L203" s="30">
        <f t="shared" si="50"/>
        <v>1</v>
      </c>
      <c r="M203" s="30">
        <f t="shared" si="47"/>
        <v>-4.5351473922902487E-3</v>
      </c>
      <c r="N203" s="36">
        <f t="shared" si="48"/>
        <v>3.6312849162011177E-2</v>
      </c>
    </row>
    <row r="204" spans="1:14" ht="25.5" x14ac:dyDescent="0.2">
      <c r="A204" s="23"/>
      <c r="B204" s="25" t="s">
        <v>179</v>
      </c>
      <c r="C204" s="35">
        <v>0</v>
      </c>
      <c r="D204" s="29">
        <v>0</v>
      </c>
      <c r="E204" s="29">
        <v>0</v>
      </c>
      <c r="F204" s="29">
        <v>1</v>
      </c>
      <c r="G204" s="30" t="str">
        <f t="shared" si="43"/>
        <v/>
      </c>
      <c r="H204" s="30" t="str">
        <f t="shared" si="44"/>
        <v/>
      </c>
      <c r="I204" s="30" t="str">
        <f t="shared" si="45"/>
        <v/>
      </c>
      <c r="J204" s="30">
        <f t="shared" si="46"/>
        <v>2.6737967914438501E-3</v>
      </c>
      <c r="K204" s="30" t="str">
        <f t="shared" si="49"/>
        <v xml:space="preserve"> </v>
      </c>
      <c r="L204" s="30">
        <f t="shared" si="50"/>
        <v>1</v>
      </c>
      <c r="M204" s="30" t="str">
        <f t="shared" si="47"/>
        <v/>
      </c>
      <c r="N204" s="36" t="str">
        <f t="shared" si="48"/>
        <v/>
      </c>
    </row>
    <row r="205" spans="1:14" ht="25.5" x14ac:dyDescent="0.2">
      <c r="A205" s="23"/>
      <c r="B205" s="25" t="s">
        <v>180</v>
      </c>
      <c r="C205" s="35">
        <v>0</v>
      </c>
      <c r="D205" s="29">
        <v>0</v>
      </c>
      <c r="E205" s="29">
        <v>0</v>
      </c>
      <c r="F205" s="29">
        <v>0</v>
      </c>
      <c r="G205" s="30" t="str">
        <f t="shared" si="43"/>
        <v/>
      </c>
      <c r="H205" s="30" t="str">
        <f t="shared" si="44"/>
        <v/>
      </c>
      <c r="I205" s="30" t="str">
        <f t="shared" si="45"/>
        <v/>
      </c>
      <c r="J205" s="30" t="str">
        <f t="shared" si="46"/>
        <v/>
      </c>
      <c r="K205" s="30" t="str">
        <f t="shared" si="49"/>
        <v xml:space="preserve"> </v>
      </c>
      <c r="L205" s="30" t="str">
        <f t="shared" si="50"/>
        <v xml:space="preserve"> </v>
      </c>
      <c r="M205" s="30" t="str">
        <f t="shared" si="47"/>
        <v/>
      </c>
      <c r="N205" s="36" t="str">
        <f t="shared" si="48"/>
        <v/>
      </c>
    </row>
    <row r="206" spans="1:14" x14ac:dyDescent="0.2">
      <c r="A206" s="23"/>
      <c r="B206" s="25" t="s">
        <v>181</v>
      </c>
      <c r="C206" s="35">
        <v>0</v>
      </c>
      <c r="D206" s="29">
        <v>0</v>
      </c>
      <c r="E206" s="29">
        <v>0</v>
      </c>
      <c r="F206" s="29">
        <v>0</v>
      </c>
      <c r="G206" s="30" t="str">
        <f t="shared" si="43"/>
        <v/>
      </c>
      <c r="H206" s="30" t="str">
        <f t="shared" si="44"/>
        <v/>
      </c>
      <c r="I206" s="30" t="str">
        <f t="shared" si="45"/>
        <v/>
      </c>
      <c r="J206" s="30" t="str">
        <f t="shared" si="46"/>
        <v/>
      </c>
      <c r="K206" s="30" t="str">
        <f t="shared" si="49"/>
        <v xml:space="preserve"> </v>
      </c>
      <c r="L206" s="30" t="str">
        <f t="shared" si="50"/>
        <v xml:space="preserve"> </v>
      </c>
      <c r="M206" s="30" t="str">
        <f t="shared" si="47"/>
        <v/>
      </c>
      <c r="N206" s="36" t="str">
        <f t="shared" si="48"/>
        <v/>
      </c>
    </row>
    <row r="207" spans="1:14" x14ac:dyDescent="0.2">
      <c r="A207" s="23"/>
      <c r="B207" s="25" t="s">
        <v>182</v>
      </c>
      <c r="C207" s="35">
        <v>0</v>
      </c>
      <c r="D207" s="29">
        <v>0</v>
      </c>
      <c r="E207" s="29">
        <v>0</v>
      </c>
      <c r="F207" s="29">
        <v>0</v>
      </c>
      <c r="G207" s="30" t="str">
        <f t="shared" si="43"/>
        <v/>
      </c>
      <c r="H207" s="30" t="str">
        <f t="shared" si="44"/>
        <v/>
      </c>
      <c r="I207" s="30" t="str">
        <f t="shared" si="45"/>
        <v/>
      </c>
      <c r="J207" s="30" t="str">
        <f t="shared" si="46"/>
        <v/>
      </c>
      <c r="K207" s="30" t="str">
        <f t="shared" si="49"/>
        <v xml:space="preserve"> </v>
      </c>
      <c r="L207" s="30" t="str">
        <f t="shared" si="50"/>
        <v xml:space="preserve"> </v>
      </c>
      <c r="M207" s="30" t="str">
        <f t="shared" si="47"/>
        <v/>
      </c>
      <c r="N207" s="36" t="str">
        <f t="shared" si="48"/>
        <v/>
      </c>
    </row>
    <row r="208" spans="1:14" x14ac:dyDescent="0.2">
      <c r="A208" s="23"/>
      <c r="B208" s="25" t="s">
        <v>183</v>
      </c>
      <c r="C208" s="35">
        <v>0</v>
      </c>
      <c r="D208" s="29">
        <v>0</v>
      </c>
      <c r="E208" s="29">
        <v>1</v>
      </c>
      <c r="F208" s="29">
        <v>0</v>
      </c>
      <c r="G208" s="30" t="str">
        <f t="shared" si="43"/>
        <v/>
      </c>
      <c r="H208" s="30" t="str">
        <f t="shared" si="44"/>
        <v/>
      </c>
      <c r="I208" s="30">
        <f t="shared" si="45"/>
        <v>2.4691358024691358E-3</v>
      </c>
      <c r="J208" s="30" t="str">
        <f t="shared" si="46"/>
        <v/>
      </c>
      <c r="K208" s="30">
        <f t="shared" si="49"/>
        <v>1</v>
      </c>
      <c r="L208" s="30" t="str">
        <f t="shared" si="50"/>
        <v xml:space="preserve"> </v>
      </c>
      <c r="M208" s="30" t="str">
        <f t="shared" si="47"/>
        <v/>
      </c>
      <c r="N208" s="36" t="str">
        <f t="shared" si="48"/>
        <v/>
      </c>
    </row>
    <row r="209" spans="1:14" ht="25.5" x14ac:dyDescent="0.2">
      <c r="A209" s="23"/>
      <c r="B209" s="25" t="s">
        <v>184</v>
      </c>
      <c r="C209" s="35">
        <v>2</v>
      </c>
      <c r="D209" s="29">
        <v>0</v>
      </c>
      <c r="E209" s="29">
        <v>0</v>
      </c>
      <c r="F209" s="29">
        <v>0</v>
      </c>
      <c r="G209" s="30">
        <f t="shared" si="43"/>
        <v>4.5351473922902496E-3</v>
      </c>
      <c r="H209" s="30" t="str">
        <f t="shared" si="44"/>
        <v/>
      </c>
      <c r="I209" s="30" t="str">
        <f t="shared" si="45"/>
        <v/>
      </c>
      <c r="J209" s="30" t="str">
        <f t="shared" si="46"/>
        <v/>
      </c>
      <c r="K209" s="30">
        <f t="shared" si="49"/>
        <v>-1</v>
      </c>
      <c r="L209" s="30" t="str">
        <f t="shared" si="50"/>
        <v xml:space="preserve"> </v>
      </c>
      <c r="M209" s="30">
        <f t="shared" si="47"/>
        <v>-4.5351473922902496E-3</v>
      </c>
      <c r="N209" s="36" t="str">
        <f t="shared" si="48"/>
        <v/>
      </c>
    </row>
    <row r="210" spans="1:14" x14ac:dyDescent="0.2">
      <c r="A210" s="23"/>
      <c r="B210" s="25" t="s">
        <v>185</v>
      </c>
      <c r="C210" s="35">
        <v>0</v>
      </c>
      <c r="D210" s="29">
        <v>0</v>
      </c>
      <c r="E210" s="29">
        <v>0</v>
      </c>
      <c r="F210" s="29">
        <v>0</v>
      </c>
      <c r="G210" s="30" t="str">
        <f t="shared" si="43"/>
        <v/>
      </c>
      <c r="H210" s="30" t="str">
        <f t="shared" si="44"/>
        <v/>
      </c>
      <c r="I210" s="30" t="str">
        <f t="shared" si="45"/>
        <v/>
      </c>
      <c r="J210" s="30" t="str">
        <f t="shared" si="46"/>
        <v/>
      </c>
      <c r="K210" s="30" t="str">
        <f t="shared" si="49"/>
        <v xml:space="preserve"> </v>
      </c>
      <c r="L210" s="30" t="str">
        <f t="shared" si="50"/>
        <v xml:space="preserve"> </v>
      </c>
      <c r="M210" s="30" t="str">
        <f t="shared" si="47"/>
        <v/>
      </c>
      <c r="N210" s="36" t="str">
        <f t="shared" si="48"/>
        <v/>
      </c>
    </row>
    <row r="211" spans="1:14" x14ac:dyDescent="0.2">
      <c r="A211" s="23"/>
      <c r="B211" s="25" t="s">
        <v>186</v>
      </c>
      <c r="C211" s="35">
        <v>0</v>
      </c>
      <c r="D211" s="29">
        <v>0</v>
      </c>
      <c r="E211" s="29">
        <v>0</v>
      </c>
      <c r="F211" s="29">
        <v>0</v>
      </c>
      <c r="G211" s="30" t="str">
        <f t="shared" si="43"/>
        <v/>
      </c>
      <c r="H211" s="30" t="str">
        <f t="shared" si="44"/>
        <v/>
      </c>
      <c r="I211" s="30" t="str">
        <f t="shared" si="45"/>
        <v/>
      </c>
      <c r="J211" s="30" t="str">
        <f t="shared" si="46"/>
        <v/>
      </c>
      <c r="K211" s="30" t="str">
        <f t="shared" si="49"/>
        <v xml:space="preserve"> </v>
      </c>
      <c r="L211" s="30" t="str">
        <f t="shared" si="50"/>
        <v xml:space="preserve"> </v>
      </c>
      <c r="M211" s="30" t="str">
        <f t="shared" si="47"/>
        <v/>
      </c>
      <c r="N211" s="36" t="str">
        <f t="shared" si="48"/>
        <v/>
      </c>
    </row>
    <row r="212" spans="1:14" x14ac:dyDescent="0.2">
      <c r="A212" s="23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23"/>
      <c r="B213" s="25" t="s">
        <v>188</v>
      </c>
      <c r="C213" s="35">
        <v>0</v>
      </c>
      <c r="D213" s="29">
        <v>0</v>
      </c>
      <c r="E213" s="29">
        <v>0</v>
      </c>
      <c r="F213" s="29">
        <v>0</v>
      </c>
      <c r="G213" s="30" t="str">
        <f t="shared" si="43"/>
        <v/>
      </c>
      <c r="H213" s="30" t="str">
        <f t="shared" si="44"/>
        <v/>
      </c>
      <c r="I213" s="30" t="str">
        <f t="shared" si="45"/>
        <v/>
      </c>
      <c r="J213" s="30" t="str">
        <f t="shared" si="46"/>
        <v/>
      </c>
      <c r="K213" s="30" t="str">
        <f t="shared" si="49"/>
        <v xml:space="preserve"> </v>
      </c>
      <c r="L213" s="30" t="str">
        <f t="shared" si="50"/>
        <v xml:space="preserve"> </v>
      </c>
      <c r="M213" s="30" t="str">
        <f t="shared" si="47"/>
        <v/>
      </c>
      <c r="N213" s="36" t="str">
        <f t="shared" si="48"/>
        <v/>
      </c>
    </row>
    <row r="214" spans="1:14" x14ac:dyDescent="0.2">
      <c r="A214" s="23"/>
      <c r="B214" s="25" t="s">
        <v>189</v>
      </c>
      <c r="C214" s="35">
        <v>0</v>
      </c>
      <c r="D214" s="29">
        <v>0</v>
      </c>
      <c r="E214" s="29">
        <v>0</v>
      </c>
      <c r="F214" s="29">
        <v>0</v>
      </c>
      <c r="G214" s="30" t="str">
        <f t="shared" si="43"/>
        <v/>
      </c>
      <c r="H214" s="30" t="str">
        <f t="shared" si="44"/>
        <v/>
      </c>
      <c r="I214" s="30" t="str">
        <f t="shared" si="45"/>
        <v/>
      </c>
      <c r="J214" s="30" t="str">
        <f t="shared" si="46"/>
        <v/>
      </c>
      <c r="K214" s="30" t="str">
        <f t="shared" si="49"/>
        <v xml:space="preserve"> </v>
      </c>
      <c r="L214" s="30" t="str">
        <f t="shared" si="50"/>
        <v xml:space="preserve"> </v>
      </c>
      <c r="M214" s="30" t="str">
        <f t="shared" si="47"/>
        <v/>
      </c>
      <c r="N214" s="36" t="str">
        <f t="shared" si="48"/>
        <v/>
      </c>
    </row>
    <row r="215" spans="1:14" x14ac:dyDescent="0.2">
      <c r="A215" s="23"/>
      <c r="B215" s="25" t="s">
        <v>190</v>
      </c>
      <c r="C215" s="35">
        <v>100</v>
      </c>
      <c r="D215" s="29">
        <v>66</v>
      </c>
      <c r="E215" s="29">
        <v>107</v>
      </c>
      <c r="F215" s="29">
        <v>64</v>
      </c>
      <c r="G215" s="30">
        <f t="shared" si="43"/>
        <v>0.22675736961451248</v>
      </c>
      <c r="H215" s="30">
        <f t="shared" si="44"/>
        <v>0.18435754189944134</v>
      </c>
      <c r="I215" s="30">
        <f t="shared" si="45"/>
        <v>0.26419753086419751</v>
      </c>
      <c r="J215" s="30">
        <f t="shared" si="46"/>
        <v>0.17112299465240641</v>
      </c>
      <c r="K215" s="30">
        <f t="shared" si="49"/>
        <v>7.0000000000000007E-2</v>
      </c>
      <c r="L215" s="30">
        <f t="shared" si="50"/>
        <v>-3.0303030303030304E-2</v>
      </c>
      <c r="M215" s="30">
        <f t="shared" si="47"/>
        <v>1.5873015873015876E-2</v>
      </c>
      <c r="N215" s="36">
        <f t="shared" si="48"/>
        <v>-5.5865921787709499E-3</v>
      </c>
    </row>
    <row r="216" spans="1:14" ht="23.25" customHeight="1" x14ac:dyDescent="0.2">
      <c r="A216" s="23"/>
      <c r="B216" s="25" t="s">
        <v>191</v>
      </c>
      <c r="C216" s="35">
        <v>1</v>
      </c>
      <c r="D216" s="29">
        <v>0</v>
      </c>
      <c r="E216" s="29">
        <v>10</v>
      </c>
      <c r="F216" s="29">
        <v>8</v>
      </c>
      <c r="G216" s="30">
        <f t="shared" si="43"/>
        <v>2.2675736961451248E-3</v>
      </c>
      <c r="H216" s="30" t="str">
        <f t="shared" si="44"/>
        <v/>
      </c>
      <c r="I216" s="30">
        <f t="shared" si="45"/>
        <v>2.4691358024691357E-2</v>
      </c>
      <c r="J216" s="30">
        <f t="shared" si="46"/>
        <v>2.1390374331550801E-2</v>
      </c>
      <c r="K216" s="30">
        <f t="shared" si="49"/>
        <v>9</v>
      </c>
      <c r="L216" s="30">
        <f t="shared" si="50"/>
        <v>1</v>
      </c>
      <c r="M216" s="30">
        <f t="shared" si="47"/>
        <v>2.0408163265306124E-2</v>
      </c>
      <c r="N216" s="36" t="str">
        <f t="shared" si="48"/>
        <v/>
      </c>
    </row>
    <row r="217" spans="1:14" x14ac:dyDescent="0.2">
      <c r="A217" s="23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23"/>
      <c r="B218" s="25" t="s">
        <v>193</v>
      </c>
      <c r="C218" s="35">
        <v>1</v>
      </c>
      <c r="D218" s="29">
        <v>3</v>
      </c>
      <c r="E218" s="29">
        <v>1</v>
      </c>
      <c r="F218" s="29">
        <v>2</v>
      </c>
      <c r="G218" s="30">
        <f t="shared" si="43"/>
        <v>2.2675736961451248E-3</v>
      </c>
      <c r="H218" s="30">
        <f t="shared" si="44"/>
        <v>8.3798882681564244E-3</v>
      </c>
      <c r="I218" s="30">
        <f t="shared" si="45"/>
        <v>2.4691358024691358E-3</v>
      </c>
      <c r="J218" s="30">
        <f t="shared" si="46"/>
        <v>5.3475935828877002E-3</v>
      </c>
      <c r="K218" s="30">
        <f t="shared" si="49"/>
        <v>0</v>
      </c>
      <c r="L218" s="30">
        <f t="shared" si="50"/>
        <v>-0.33333333333333331</v>
      </c>
      <c r="M218" s="30">
        <f t="shared" si="47"/>
        <v>0</v>
      </c>
      <c r="N218" s="36">
        <f t="shared" si="48"/>
        <v>-2.7932960893854745E-3</v>
      </c>
    </row>
    <row r="219" spans="1:14" x14ac:dyDescent="0.2">
      <c r="A219" s="23"/>
      <c r="B219" s="25" t="s">
        <v>194</v>
      </c>
      <c r="C219" s="35">
        <v>0</v>
      </c>
      <c r="D219" s="29">
        <v>4</v>
      </c>
      <c r="E219" s="29">
        <v>0</v>
      </c>
      <c r="F219" s="29">
        <v>2</v>
      </c>
      <c r="G219" s="30" t="str">
        <f t="shared" si="43"/>
        <v/>
      </c>
      <c r="H219" s="30">
        <f t="shared" si="44"/>
        <v>1.11731843575419E-2</v>
      </c>
      <c r="I219" s="30" t="str">
        <f t="shared" si="45"/>
        <v/>
      </c>
      <c r="J219" s="30">
        <f t="shared" si="46"/>
        <v>5.3475935828877002E-3</v>
      </c>
      <c r="K219" s="30" t="str">
        <f t="shared" si="49"/>
        <v xml:space="preserve"> </v>
      </c>
      <c r="L219" s="30">
        <f t="shared" si="50"/>
        <v>-0.5</v>
      </c>
      <c r="M219" s="30" t="str">
        <f t="shared" si="47"/>
        <v/>
      </c>
      <c r="N219" s="36">
        <f t="shared" si="48"/>
        <v>-5.5865921787709499E-3</v>
      </c>
    </row>
    <row r="220" spans="1:14" x14ac:dyDescent="0.2">
      <c r="A220" s="23"/>
      <c r="B220" s="25" t="s">
        <v>195</v>
      </c>
      <c r="C220" s="35">
        <v>0</v>
      </c>
      <c r="D220" s="29">
        <v>0</v>
      </c>
      <c r="E220" s="29">
        <v>0</v>
      </c>
      <c r="F220" s="29">
        <v>1</v>
      </c>
      <c r="G220" s="30" t="str">
        <f t="shared" ref="G220:G251" si="51">+IF(C220=0,"",C220/C$188)</f>
        <v/>
      </c>
      <c r="H220" s="30" t="str">
        <f t="shared" ref="H220:H251" si="52">+IF(D220=0,"",D220/D$188)</f>
        <v/>
      </c>
      <c r="I220" s="30" t="str">
        <f t="shared" ref="I220:I251" si="53">+IF(E220=0,"",E220/E$188)</f>
        <v/>
      </c>
      <c r="J220" s="30">
        <f t="shared" ref="J220:J251" si="54">+IF(F220=0,"",F220/F$188)</f>
        <v>2.6737967914438501E-3</v>
      </c>
      <c r="K220" s="30" t="str">
        <f t="shared" si="49"/>
        <v xml:space="preserve"> </v>
      </c>
      <c r="L220" s="30">
        <f t="shared" si="50"/>
        <v>1</v>
      </c>
      <c r="M220" s="30" t="str">
        <f t="shared" ref="M220:M251" si="55">+IF(OR(AND(G220=""),(K220="")),"",G220*K220)</f>
        <v/>
      </c>
      <c r="N220" s="36" t="str">
        <f t="shared" ref="N220:N251" si="56">+IF(OR(AND(H220=""),(L220="")),"",H220*L220)</f>
        <v/>
      </c>
    </row>
    <row r="221" spans="1:14" x14ac:dyDescent="0.2">
      <c r="A221" s="23"/>
      <c r="B221" s="25" t="s">
        <v>196</v>
      </c>
      <c r="C221" s="35">
        <v>0</v>
      </c>
      <c r="D221" s="29">
        <v>4</v>
      </c>
      <c r="E221" s="29">
        <v>0</v>
      </c>
      <c r="F221" s="29">
        <v>0</v>
      </c>
      <c r="G221" s="30" t="str">
        <f t="shared" si="51"/>
        <v/>
      </c>
      <c r="H221" s="30">
        <f t="shared" si="52"/>
        <v>1.11731843575419E-2</v>
      </c>
      <c r="I221" s="30" t="str">
        <f t="shared" si="53"/>
        <v/>
      </c>
      <c r="J221" s="30" t="str">
        <f t="shared" si="54"/>
        <v/>
      </c>
      <c r="K221" s="30" t="str">
        <f t="shared" ref="K221:K252" si="57">+IF(AND(C221=0,E221=0)," ",IF(C221=0,1,IF(E221=0,-1,(E221-C221)/C221)))</f>
        <v xml:space="preserve"> </v>
      </c>
      <c r="L221" s="30">
        <f t="shared" ref="L221:L252" si="58">+IF(AND(D221=0,F221=0)," ",IF(D221=0,1,IF(F221=0,-1,(F221-D221)/D221)))</f>
        <v>-1</v>
      </c>
      <c r="M221" s="30" t="str">
        <f t="shared" si="55"/>
        <v/>
      </c>
      <c r="N221" s="36">
        <f t="shared" si="56"/>
        <v>-1.11731843575419E-2</v>
      </c>
    </row>
    <row r="222" spans="1:14" x14ac:dyDescent="0.2">
      <c r="A222" s="23"/>
      <c r="B222" s="25" t="s">
        <v>197</v>
      </c>
      <c r="C222" s="35">
        <v>0</v>
      </c>
      <c r="D222" s="29">
        <v>0</v>
      </c>
      <c r="E222" s="29">
        <v>0</v>
      </c>
      <c r="F222" s="29">
        <v>0</v>
      </c>
      <c r="G222" s="30" t="str">
        <f t="shared" si="51"/>
        <v/>
      </c>
      <c r="H222" s="30" t="str">
        <f t="shared" si="52"/>
        <v/>
      </c>
      <c r="I222" s="30" t="str">
        <f t="shared" si="53"/>
        <v/>
      </c>
      <c r="J222" s="30" t="str">
        <f t="shared" si="54"/>
        <v/>
      </c>
      <c r="K222" s="30" t="str">
        <f t="shared" si="57"/>
        <v xml:space="preserve"> </v>
      </c>
      <c r="L222" s="30" t="str">
        <f t="shared" si="58"/>
        <v xml:space="preserve"> </v>
      </c>
      <c r="M222" s="30" t="str">
        <f t="shared" si="55"/>
        <v/>
      </c>
      <c r="N222" s="36" t="str">
        <f t="shared" si="56"/>
        <v/>
      </c>
    </row>
    <row r="223" spans="1:14" x14ac:dyDescent="0.2">
      <c r="A223" s="23"/>
      <c r="B223" s="25" t="s">
        <v>198</v>
      </c>
      <c r="C223" s="35">
        <v>0</v>
      </c>
      <c r="D223" s="29">
        <v>0</v>
      </c>
      <c r="E223" s="29">
        <v>0</v>
      </c>
      <c r="F223" s="29">
        <v>0</v>
      </c>
      <c r="G223" s="30" t="str">
        <f t="shared" si="51"/>
        <v/>
      </c>
      <c r="H223" s="30" t="str">
        <f t="shared" si="52"/>
        <v/>
      </c>
      <c r="I223" s="30" t="str">
        <f t="shared" si="53"/>
        <v/>
      </c>
      <c r="J223" s="30" t="str">
        <f t="shared" si="54"/>
        <v/>
      </c>
      <c r="K223" s="30" t="str">
        <f t="shared" si="57"/>
        <v xml:space="preserve"> </v>
      </c>
      <c r="L223" s="30" t="str">
        <f t="shared" si="58"/>
        <v xml:space="preserve"> </v>
      </c>
      <c r="M223" s="30" t="str">
        <f t="shared" si="55"/>
        <v/>
      </c>
      <c r="N223" s="36" t="str">
        <f t="shared" si="56"/>
        <v/>
      </c>
    </row>
    <row r="224" spans="1:14" x14ac:dyDescent="0.2">
      <c r="A224" s="23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23"/>
      <c r="B225" s="25" t="s">
        <v>200</v>
      </c>
      <c r="C225" s="35">
        <v>0</v>
      </c>
      <c r="D225" s="29">
        <v>0</v>
      </c>
      <c r="E225" s="29">
        <v>0</v>
      </c>
      <c r="F225" s="29">
        <v>0</v>
      </c>
      <c r="G225" s="30" t="str">
        <f t="shared" si="51"/>
        <v/>
      </c>
      <c r="H225" s="30" t="str">
        <f t="shared" si="52"/>
        <v/>
      </c>
      <c r="I225" s="30" t="str">
        <f t="shared" si="53"/>
        <v/>
      </c>
      <c r="J225" s="30" t="str">
        <f t="shared" si="54"/>
        <v/>
      </c>
      <c r="K225" s="30" t="str">
        <f t="shared" si="57"/>
        <v xml:space="preserve"> </v>
      </c>
      <c r="L225" s="30" t="str">
        <f t="shared" si="58"/>
        <v xml:space="preserve"> </v>
      </c>
      <c r="M225" s="30" t="str">
        <f t="shared" si="55"/>
        <v/>
      </c>
      <c r="N225" s="36" t="str">
        <f t="shared" si="56"/>
        <v/>
      </c>
    </row>
    <row r="226" spans="1:14" x14ac:dyDescent="0.2">
      <c r="A226" s="23"/>
      <c r="B226" s="25" t="s">
        <v>201</v>
      </c>
      <c r="C226" s="35">
        <v>7</v>
      </c>
      <c r="D226" s="29">
        <v>11</v>
      </c>
      <c r="E226" s="29">
        <v>0</v>
      </c>
      <c r="F226" s="29">
        <v>0</v>
      </c>
      <c r="G226" s="30">
        <f t="shared" si="51"/>
        <v>1.5873015873015872E-2</v>
      </c>
      <c r="H226" s="30">
        <f t="shared" si="52"/>
        <v>3.0726256983240222E-2</v>
      </c>
      <c r="I226" s="30" t="str">
        <f t="shared" si="53"/>
        <v/>
      </c>
      <c r="J226" s="30" t="str">
        <f t="shared" si="54"/>
        <v/>
      </c>
      <c r="K226" s="30">
        <f t="shared" si="57"/>
        <v>-1</v>
      </c>
      <c r="L226" s="30">
        <f t="shared" si="58"/>
        <v>-1</v>
      </c>
      <c r="M226" s="30">
        <f t="shared" si="55"/>
        <v>-1.5873015873015872E-2</v>
      </c>
      <c r="N226" s="36">
        <f t="shared" si="56"/>
        <v>-3.0726256983240222E-2</v>
      </c>
    </row>
    <row r="227" spans="1:14" x14ac:dyDescent="0.2">
      <c r="A227" s="23"/>
      <c r="B227" s="25" t="s">
        <v>202</v>
      </c>
      <c r="C227" s="35">
        <v>0</v>
      </c>
      <c r="D227" s="29">
        <v>2</v>
      </c>
      <c r="E227" s="29">
        <v>1</v>
      </c>
      <c r="F227" s="29">
        <v>3</v>
      </c>
      <c r="G227" s="30" t="str">
        <f t="shared" si="51"/>
        <v/>
      </c>
      <c r="H227" s="30">
        <f t="shared" si="52"/>
        <v>5.5865921787709499E-3</v>
      </c>
      <c r="I227" s="30">
        <f t="shared" si="53"/>
        <v>2.4691358024691358E-3</v>
      </c>
      <c r="J227" s="30">
        <f t="shared" si="54"/>
        <v>8.0213903743315516E-3</v>
      </c>
      <c r="K227" s="30">
        <f t="shared" si="57"/>
        <v>1</v>
      </c>
      <c r="L227" s="30">
        <f t="shared" si="58"/>
        <v>0.5</v>
      </c>
      <c r="M227" s="30" t="str">
        <f t="shared" si="55"/>
        <v/>
      </c>
      <c r="N227" s="36">
        <f t="shared" si="56"/>
        <v>2.7932960893854749E-3</v>
      </c>
    </row>
    <row r="228" spans="1:14" x14ac:dyDescent="0.2">
      <c r="A228" s="23"/>
      <c r="B228" s="25" t="s">
        <v>203</v>
      </c>
      <c r="C228" s="35">
        <v>0</v>
      </c>
      <c r="D228" s="29">
        <v>0</v>
      </c>
      <c r="E228" s="29">
        <v>0</v>
      </c>
      <c r="F228" s="29">
        <v>0</v>
      </c>
      <c r="G228" s="30" t="str">
        <f t="shared" si="51"/>
        <v/>
      </c>
      <c r="H228" s="30" t="str">
        <f t="shared" si="52"/>
        <v/>
      </c>
      <c r="I228" s="30" t="str">
        <f t="shared" si="53"/>
        <v/>
      </c>
      <c r="J228" s="30" t="str">
        <f t="shared" si="54"/>
        <v/>
      </c>
      <c r="K228" s="30" t="str">
        <f t="shared" si="57"/>
        <v xml:space="preserve"> </v>
      </c>
      <c r="L228" s="30" t="str">
        <f t="shared" si="58"/>
        <v xml:space="preserve"> </v>
      </c>
      <c r="M228" s="30" t="str">
        <f t="shared" si="55"/>
        <v/>
      </c>
      <c r="N228" s="36" t="str">
        <f t="shared" si="56"/>
        <v/>
      </c>
    </row>
    <row r="229" spans="1:14" x14ac:dyDescent="0.2">
      <c r="A229" s="23"/>
      <c r="B229" s="25" t="s">
        <v>204</v>
      </c>
      <c r="C229" s="35">
        <v>0</v>
      </c>
      <c r="D229" s="29">
        <v>0</v>
      </c>
      <c r="E229" s="29">
        <v>0</v>
      </c>
      <c r="F229" s="29">
        <v>0</v>
      </c>
      <c r="G229" s="30" t="str">
        <f t="shared" si="51"/>
        <v/>
      </c>
      <c r="H229" s="30" t="str">
        <f t="shared" si="52"/>
        <v/>
      </c>
      <c r="I229" s="30" t="str">
        <f t="shared" si="53"/>
        <v/>
      </c>
      <c r="J229" s="30" t="str">
        <f t="shared" si="54"/>
        <v/>
      </c>
      <c r="K229" s="30" t="str">
        <f t="shared" si="57"/>
        <v xml:space="preserve"> </v>
      </c>
      <c r="L229" s="30" t="str">
        <f t="shared" si="58"/>
        <v xml:space="preserve"> </v>
      </c>
      <c r="M229" s="30" t="str">
        <f t="shared" si="55"/>
        <v/>
      </c>
      <c r="N229" s="36" t="str">
        <f t="shared" si="56"/>
        <v/>
      </c>
    </row>
    <row r="230" spans="1:14" ht="25.5" x14ac:dyDescent="0.2">
      <c r="A230" s="23"/>
      <c r="B230" s="25" t="s">
        <v>205</v>
      </c>
      <c r="C230" s="35">
        <v>5</v>
      </c>
      <c r="D230" s="29">
        <v>0</v>
      </c>
      <c r="E230" s="29">
        <v>0</v>
      </c>
      <c r="F230" s="29">
        <v>1</v>
      </c>
      <c r="G230" s="30">
        <f t="shared" si="51"/>
        <v>1.1337868480725623E-2</v>
      </c>
      <c r="H230" s="30" t="str">
        <f t="shared" si="52"/>
        <v/>
      </c>
      <c r="I230" s="30" t="str">
        <f t="shared" si="53"/>
        <v/>
      </c>
      <c r="J230" s="30">
        <f t="shared" si="54"/>
        <v>2.6737967914438501E-3</v>
      </c>
      <c r="K230" s="30">
        <f t="shared" si="57"/>
        <v>-1</v>
      </c>
      <c r="L230" s="30">
        <f t="shared" si="58"/>
        <v>1</v>
      </c>
      <c r="M230" s="30">
        <f t="shared" si="55"/>
        <v>-1.1337868480725623E-2</v>
      </c>
      <c r="N230" s="36" t="str">
        <f t="shared" si="56"/>
        <v/>
      </c>
    </row>
    <row r="231" spans="1:14" x14ac:dyDescent="0.2">
      <c r="A231" s="23"/>
      <c r="B231" s="25" t="s">
        <v>206</v>
      </c>
      <c r="C231" s="35">
        <v>0</v>
      </c>
      <c r="D231" s="29">
        <v>0</v>
      </c>
      <c r="E231" s="29">
        <v>0</v>
      </c>
      <c r="F231" s="29">
        <v>0</v>
      </c>
      <c r="G231" s="30" t="str">
        <f t="shared" si="51"/>
        <v/>
      </c>
      <c r="H231" s="30" t="str">
        <f t="shared" si="52"/>
        <v/>
      </c>
      <c r="I231" s="30" t="str">
        <f t="shared" si="53"/>
        <v/>
      </c>
      <c r="J231" s="30" t="str">
        <f t="shared" si="54"/>
        <v/>
      </c>
      <c r="K231" s="30" t="str">
        <f t="shared" si="57"/>
        <v xml:space="preserve"> </v>
      </c>
      <c r="L231" s="30" t="str">
        <f t="shared" si="58"/>
        <v xml:space="preserve"> </v>
      </c>
      <c r="M231" s="30" t="str">
        <f t="shared" si="55"/>
        <v/>
      </c>
      <c r="N231" s="36" t="str">
        <f t="shared" si="56"/>
        <v/>
      </c>
    </row>
    <row r="232" spans="1:14" ht="25.5" x14ac:dyDescent="0.2">
      <c r="A232" s="23"/>
      <c r="B232" s="25" t="s">
        <v>207</v>
      </c>
      <c r="C232" s="35">
        <v>0</v>
      </c>
      <c r="D232" s="29">
        <v>0</v>
      </c>
      <c r="E232" s="29">
        <v>0</v>
      </c>
      <c r="F232" s="29">
        <v>0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23"/>
      <c r="B233" s="25" t="s">
        <v>208</v>
      </c>
      <c r="C233" s="35">
        <v>0</v>
      </c>
      <c r="D233" s="29">
        <v>0</v>
      </c>
      <c r="E233" s="29">
        <v>0</v>
      </c>
      <c r="F233" s="29">
        <v>1</v>
      </c>
      <c r="G233" s="30" t="str">
        <f t="shared" si="51"/>
        <v/>
      </c>
      <c r="H233" s="30" t="str">
        <f t="shared" si="52"/>
        <v/>
      </c>
      <c r="I233" s="30" t="str">
        <f t="shared" si="53"/>
        <v/>
      </c>
      <c r="J233" s="30">
        <f t="shared" si="54"/>
        <v>2.6737967914438501E-3</v>
      </c>
      <c r="K233" s="30" t="str">
        <f t="shared" si="57"/>
        <v xml:space="preserve"> </v>
      </c>
      <c r="L233" s="30">
        <f t="shared" si="58"/>
        <v>1</v>
      </c>
      <c r="M233" s="30" t="str">
        <f t="shared" si="55"/>
        <v/>
      </c>
      <c r="N233" s="36" t="str">
        <f t="shared" si="56"/>
        <v/>
      </c>
    </row>
    <row r="234" spans="1:14" x14ac:dyDescent="0.2">
      <c r="A234" s="23"/>
      <c r="B234" s="25" t="s">
        <v>209</v>
      </c>
      <c r="C234" s="35">
        <v>0</v>
      </c>
      <c r="D234" s="29">
        <v>0</v>
      </c>
      <c r="E234" s="29">
        <v>0</v>
      </c>
      <c r="F234" s="29">
        <v>0</v>
      </c>
      <c r="G234" s="30" t="str">
        <f t="shared" si="51"/>
        <v/>
      </c>
      <c r="H234" s="30" t="str">
        <f t="shared" si="52"/>
        <v/>
      </c>
      <c r="I234" s="30" t="str">
        <f t="shared" si="53"/>
        <v/>
      </c>
      <c r="J234" s="30" t="str">
        <f t="shared" si="54"/>
        <v/>
      </c>
      <c r="K234" s="30" t="str">
        <f t="shared" si="57"/>
        <v xml:space="preserve"> </v>
      </c>
      <c r="L234" s="30" t="str">
        <f t="shared" si="58"/>
        <v xml:space="preserve"> </v>
      </c>
      <c r="M234" s="30" t="str">
        <f t="shared" si="55"/>
        <v/>
      </c>
      <c r="N234" s="36" t="str">
        <f t="shared" si="56"/>
        <v/>
      </c>
    </row>
    <row r="235" spans="1:14" x14ac:dyDescent="0.2">
      <c r="A235" s="23"/>
      <c r="B235" s="25" t="s">
        <v>210</v>
      </c>
      <c r="C235" s="35">
        <v>0</v>
      </c>
      <c r="D235" s="29">
        <v>0</v>
      </c>
      <c r="E235" s="29">
        <v>0</v>
      </c>
      <c r="F235" s="29">
        <v>0</v>
      </c>
      <c r="G235" s="30" t="str">
        <f t="shared" si="51"/>
        <v/>
      </c>
      <c r="H235" s="30" t="str">
        <f t="shared" si="52"/>
        <v/>
      </c>
      <c r="I235" s="30" t="str">
        <f t="shared" si="53"/>
        <v/>
      </c>
      <c r="J235" s="30" t="str">
        <f t="shared" si="54"/>
        <v/>
      </c>
      <c r="K235" s="30" t="str">
        <f t="shared" si="57"/>
        <v xml:space="preserve"> </v>
      </c>
      <c r="L235" s="30" t="str">
        <f t="shared" si="58"/>
        <v xml:space="preserve"> </v>
      </c>
      <c r="M235" s="30" t="str">
        <f t="shared" si="55"/>
        <v/>
      </c>
      <c r="N235" s="36" t="str">
        <f t="shared" si="56"/>
        <v/>
      </c>
    </row>
    <row r="236" spans="1:14" x14ac:dyDescent="0.2">
      <c r="A236" s="23"/>
      <c r="B236" s="25" t="s">
        <v>211</v>
      </c>
      <c r="C236" s="35">
        <v>0</v>
      </c>
      <c r="D236" s="29">
        <v>0</v>
      </c>
      <c r="E236" s="29">
        <v>0</v>
      </c>
      <c r="F236" s="29">
        <v>0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23"/>
      <c r="B237" s="25" t="s">
        <v>212</v>
      </c>
      <c r="C237" s="35">
        <v>0</v>
      </c>
      <c r="D237" s="29">
        <v>0</v>
      </c>
      <c r="E237" s="29">
        <v>0</v>
      </c>
      <c r="F237" s="29">
        <v>0</v>
      </c>
      <c r="G237" s="30" t="str">
        <f t="shared" si="51"/>
        <v/>
      </c>
      <c r="H237" s="30" t="str">
        <f t="shared" si="52"/>
        <v/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 t="str">
        <f t="shared" si="58"/>
        <v xml:space="preserve"> </v>
      </c>
      <c r="M237" s="30" t="str">
        <f t="shared" si="55"/>
        <v/>
      </c>
      <c r="N237" s="36" t="str">
        <f t="shared" si="56"/>
        <v/>
      </c>
    </row>
    <row r="238" spans="1:14" x14ac:dyDescent="0.2">
      <c r="A238" s="23"/>
      <c r="B238" s="25" t="s">
        <v>213</v>
      </c>
      <c r="C238" s="35">
        <v>0</v>
      </c>
      <c r="D238" s="29">
        <v>0</v>
      </c>
      <c r="E238" s="29">
        <v>0</v>
      </c>
      <c r="F238" s="29">
        <v>0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 t="str">
        <f t="shared" si="54"/>
        <v/>
      </c>
      <c r="K238" s="30" t="str">
        <f t="shared" si="57"/>
        <v xml:space="preserve"> </v>
      </c>
      <c r="L238" s="30" t="str">
        <f t="shared" si="58"/>
        <v xml:space="preserve"> 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23"/>
      <c r="B239" s="25" t="s">
        <v>214</v>
      </c>
      <c r="C239" s="35">
        <v>0</v>
      </c>
      <c r="D239" s="29">
        <v>0</v>
      </c>
      <c r="E239" s="29">
        <v>0</v>
      </c>
      <c r="F239" s="29">
        <v>0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 t="str">
        <f t="shared" si="58"/>
        <v xml:space="preserve"> 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23"/>
      <c r="B240" s="25" t="s">
        <v>215</v>
      </c>
      <c r="C240" s="35">
        <v>0</v>
      </c>
      <c r="D240" s="29">
        <v>0</v>
      </c>
      <c r="E240" s="29">
        <v>0</v>
      </c>
      <c r="F240" s="29">
        <v>0</v>
      </c>
      <c r="G240" s="30" t="str">
        <f t="shared" si="51"/>
        <v/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23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23"/>
      <c r="B242" s="25" t="s">
        <v>217</v>
      </c>
      <c r="C242" s="35">
        <v>10</v>
      </c>
      <c r="D242" s="29">
        <v>43</v>
      </c>
      <c r="E242" s="29">
        <v>35</v>
      </c>
      <c r="F242" s="29">
        <v>63</v>
      </c>
      <c r="G242" s="30">
        <f t="shared" si="51"/>
        <v>2.2675736961451247E-2</v>
      </c>
      <c r="H242" s="30">
        <f t="shared" si="52"/>
        <v>0.12011173184357542</v>
      </c>
      <c r="I242" s="30">
        <f t="shared" si="53"/>
        <v>8.6419753086419748E-2</v>
      </c>
      <c r="J242" s="30">
        <f t="shared" si="54"/>
        <v>0.16844919786096257</v>
      </c>
      <c r="K242" s="30">
        <f t="shared" si="57"/>
        <v>2.5</v>
      </c>
      <c r="L242" s="30">
        <f t="shared" si="58"/>
        <v>0.46511627906976744</v>
      </c>
      <c r="M242" s="30">
        <f t="shared" si="55"/>
        <v>5.6689342403628121E-2</v>
      </c>
      <c r="N242" s="36">
        <f t="shared" si="56"/>
        <v>5.5865921787709494E-2</v>
      </c>
    </row>
    <row r="243" spans="1:14" x14ac:dyDescent="0.2">
      <c r="A243" s="23"/>
      <c r="B243" s="25" t="s">
        <v>218</v>
      </c>
      <c r="C243" s="35">
        <v>0</v>
      </c>
      <c r="D243" s="29">
        <v>0</v>
      </c>
      <c r="E243" s="29">
        <v>0</v>
      </c>
      <c r="F243" s="29">
        <v>0</v>
      </c>
      <c r="G243" s="30" t="str">
        <f t="shared" si="51"/>
        <v/>
      </c>
      <c r="H243" s="30" t="str">
        <f t="shared" si="52"/>
        <v/>
      </c>
      <c r="I243" s="30" t="str">
        <f t="shared" si="53"/>
        <v/>
      </c>
      <c r="J243" s="30" t="str">
        <f t="shared" si="54"/>
        <v/>
      </c>
      <c r="K243" s="30" t="str">
        <f t="shared" si="57"/>
        <v xml:space="preserve"> </v>
      </c>
      <c r="L243" s="30" t="str">
        <f t="shared" si="58"/>
        <v xml:space="preserve"> </v>
      </c>
      <c r="M243" s="30" t="str">
        <f t="shared" si="55"/>
        <v/>
      </c>
      <c r="N243" s="36" t="str">
        <f t="shared" si="56"/>
        <v/>
      </c>
    </row>
    <row r="244" spans="1:14" x14ac:dyDescent="0.2">
      <c r="A244" s="23"/>
      <c r="B244" s="25" t="s">
        <v>219</v>
      </c>
      <c r="C244" s="35">
        <v>0</v>
      </c>
      <c r="D244" s="29">
        <v>0</v>
      </c>
      <c r="E244" s="29">
        <v>0</v>
      </c>
      <c r="F244" s="29">
        <v>0</v>
      </c>
      <c r="G244" s="30" t="str">
        <f t="shared" si="51"/>
        <v/>
      </c>
      <c r="H244" s="30" t="str">
        <f t="shared" si="52"/>
        <v/>
      </c>
      <c r="I244" s="30" t="str">
        <f t="shared" si="53"/>
        <v/>
      </c>
      <c r="J244" s="30" t="str">
        <f t="shared" si="54"/>
        <v/>
      </c>
      <c r="K244" s="30" t="str">
        <f t="shared" si="57"/>
        <v xml:space="preserve"> </v>
      </c>
      <c r="L244" s="30" t="str">
        <f t="shared" si="58"/>
        <v xml:space="preserve"> </v>
      </c>
      <c r="M244" s="30" t="str">
        <f t="shared" si="55"/>
        <v/>
      </c>
      <c r="N244" s="36" t="str">
        <f t="shared" si="56"/>
        <v/>
      </c>
    </row>
    <row r="245" spans="1:14" x14ac:dyDescent="0.2">
      <c r="A245" s="23"/>
      <c r="B245" s="25" t="s">
        <v>220</v>
      </c>
      <c r="C245" s="35">
        <v>0</v>
      </c>
      <c r="D245" s="29">
        <v>0</v>
      </c>
      <c r="E245" s="29">
        <v>0</v>
      </c>
      <c r="F245" s="29">
        <v>0</v>
      </c>
      <c r="G245" s="30" t="str">
        <f t="shared" si="51"/>
        <v/>
      </c>
      <c r="H245" s="30" t="str">
        <f t="shared" si="52"/>
        <v/>
      </c>
      <c r="I245" s="30" t="str">
        <f t="shared" si="53"/>
        <v/>
      </c>
      <c r="J245" s="30" t="str">
        <f t="shared" si="54"/>
        <v/>
      </c>
      <c r="K245" s="30" t="str">
        <f t="shared" si="57"/>
        <v xml:space="preserve"> </v>
      </c>
      <c r="L245" s="30" t="str">
        <f t="shared" si="58"/>
        <v xml:space="preserve"> </v>
      </c>
      <c r="M245" s="30" t="str">
        <f t="shared" si="55"/>
        <v/>
      </c>
      <c r="N245" s="36" t="str">
        <f t="shared" si="56"/>
        <v/>
      </c>
    </row>
    <row r="246" spans="1:14" x14ac:dyDescent="0.2">
      <c r="A246" s="23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23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23"/>
      <c r="B248" s="25" t="s">
        <v>223</v>
      </c>
      <c r="C248" s="35">
        <v>0</v>
      </c>
      <c r="D248" s="29">
        <v>0</v>
      </c>
      <c r="E248" s="29">
        <v>0</v>
      </c>
      <c r="F248" s="29">
        <v>0</v>
      </c>
      <c r="G248" s="30" t="str">
        <f t="shared" si="51"/>
        <v/>
      </c>
      <c r="H248" s="30" t="str">
        <f t="shared" si="52"/>
        <v/>
      </c>
      <c r="I248" s="30" t="str">
        <f t="shared" si="53"/>
        <v/>
      </c>
      <c r="J248" s="30" t="str">
        <f t="shared" si="54"/>
        <v/>
      </c>
      <c r="K248" s="30" t="str">
        <f t="shared" si="57"/>
        <v xml:space="preserve"> </v>
      </c>
      <c r="L248" s="30" t="str">
        <f t="shared" si="58"/>
        <v xml:space="preserve"> </v>
      </c>
      <c r="M248" s="30" t="str">
        <f t="shared" si="55"/>
        <v/>
      </c>
      <c r="N248" s="36" t="str">
        <f t="shared" si="56"/>
        <v/>
      </c>
    </row>
    <row r="249" spans="1:14" x14ac:dyDescent="0.2">
      <c r="A249" s="23"/>
      <c r="B249" s="25" t="s">
        <v>224</v>
      </c>
      <c r="C249" s="35">
        <v>0</v>
      </c>
      <c r="D249" s="29">
        <v>0</v>
      </c>
      <c r="E249" s="29">
        <v>3</v>
      </c>
      <c r="F249" s="29">
        <v>0</v>
      </c>
      <c r="G249" s="30" t="str">
        <f t="shared" si="51"/>
        <v/>
      </c>
      <c r="H249" s="30" t="str">
        <f t="shared" si="52"/>
        <v/>
      </c>
      <c r="I249" s="30">
        <f t="shared" si="53"/>
        <v>7.4074074074074077E-3</v>
      </c>
      <c r="J249" s="30" t="str">
        <f t="shared" si="54"/>
        <v/>
      </c>
      <c r="K249" s="30">
        <f t="shared" si="57"/>
        <v>1</v>
      </c>
      <c r="L249" s="30" t="str">
        <f t="shared" si="58"/>
        <v xml:space="preserve"> </v>
      </c>
      <c r="M249" s="30" t="str">
        <f t="shared" si="55"/>
        <v/>
      </c>
      <c r="N249" s="36" t="str">
        <f t="shared" si="56"/>
        <v/>
      </c>
    </row>
    <row r="250" spans="1:14" x14ac:dyDescent="0.2">
      <c r="A250" s="23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23"/>
      <c r="B251" s="25" t="s">
        <v>226</v>
      </c>
      <c r="C251" s="35">
        <v>0</v>
      </c>
      <c r="D251" s="29">
        <v>0</v>
      </c>
      <c r="E251" s="29">
        <v>0</v>
      </c>
      <c r="F251" s="29">
        <v>0</v>
      </c>
      <c r="G251" s="30" t="str">
        <f t="shared" si="51"/>
        <v/>
      </c>
      <c r="H251" s="30" t="str">
        <f t="shared" si="52"/>
        <v/>
      </c>
      <c r="I251" s="30" t="str">
        <f t="shared" si="53"/>
        <v/>
      </c>
      <c r="J251" s="30" t="str">
        <f t="shared" si="54"/>
        <v/>
      </c>
      <c r="K251" s="30" t="str">
        <f t="shared" si="57"/>
        <v xml:space="preserve"> </v>
      </c>
      <c r="L251" s="30" t="str">
        <f t="shared" si="58"/>
        <v xml:space="preserve"> </v>
      </c>
      <c r="M251" s="30" t="str">
        <f t="shared" si="55"/>
        <v/>
      </c>
      <c r="N251" s="36" t="str">
        <f t="shared" si="56"/>
        <v/>
      </c>
    </row>
    <row r="252" spans="1:14" ht="25.5" x14ac:dyDescent="0.2">
      <c r="A252" s="23"/>
      <c r="B252" s="25" t="s">
        <v>227</v>
      </c>
      <c r="C252" s="35">
        <v>0</v>
      </c>
      <c r="D252" s="29">
        <v>0</v>
      </c>
      <c r="E252" s="29">
        <v>0</v>
      </c>
      <c r="F252" s="29">
        <v>1</v>
      </c>
      <c r="G252" s="30" t="str">
        <f t="shared" ref="G252:G283" si="59">+IF(C252=0,"",C252/C$188)</f>
        <v/>
      </c>
      <c r="H252" s="30" t="str">
        <f t="shared" ref="H252:H283" si="60">+IF(D252=0,"",D252/D$188)</f>
        <v/>
      </c>
      <c r="I252" s="30" t="str">
        <f t="shared" ref="I252:I283" si="61">+IF(E252=0,"",E252/E$188)</f>
        <v/>
      </c>
      <c r="J252" s="30">
        <f t="shared" ref="J252:J283" si="62">+IF(F252=0,"",F252/F$188)</f>
        <v>2.6737967914438501E-3</v>
      </c>
      <c r="K252" s="30" t="str">
        <f t="shared" si="57"/>
        <v xml:space="preserve"> </v>
      </c>
      <c r="L252" s="30">
        <f t="shared" si="58"/>
        <v>1</v>
      </c>
      <c r="M252" s="30" t="str">
        <f t="shared" ref="M252:M283" si="63">+IF(OR(AND(G252=""),(K252="")),"",G252*K252)</f>
        <v/>
      </c>
      <c r="N252" s="36" t="str">
        <f t="shared" ref="N252:N283" si="64">+IF(OR(AND(H252=""),(L252="")),"",H252*L252)</f>
        <v/>
      </c>
    </row>
    <row r="253" spans="1:14" ht="25.5" x14ac:dyDescent="0.2">
      <c r="A253" s="23"/>
      <c r="B253" s="25" t="s">
        <v>228</v>
      </c>
      <c r="C253" s="35">
        <v>0</v>
      </c>
      <c r="D253" s="29">
        <v>0</v>
      </c>
      <c r="E253" s="29">
        <v>1</v>
      </c>
      <c r="F253" s="29">
        <v>0</v>
      </c>
      <c r="G253" s="30" t="str">
        <f t="shared" si="59"/>
        <v/>
      </c>
      <c r="H253" s="30" t="str">
        <f t="shared" si="60"/>
        <v/>
      </c>
      <c r="I253" s="30">
        <f t="shared" si="61"/>
        <v>2.4691358024691358E-3</v>
      </c>
      <c r="J253" s="30" t="str">
        <f t="shared" si="62"/>
        <v/>
      </c>
      <c r="K253" s="30">
        <f t="shared" ref="K253:K284" si="65">+IF(AND(C253=0,E253=0)," ",IF(C253=0,1,IF(E253=0,-1,(E253-C253)/C253)))</f>
        <v>1</v>
      </c>
      <c r="L253" s="30" t="str">
        <f t="shared" ref="L253:L284" si="66">+IF(AND(D253=0,F253=0)," ",IF(D253=0,1,IF(F253=0,-1,(F253-D253)/D253)))</f>
        <v xml:space="preserve"> </v>
      </c>
      <c r="M253" s="30" t="str">
        <f t="shared" si="63"/>
        <v/>
      </c>
      <c r="N253" s="36" t="str">
        <f t="shared" si="64"/>
        <v/>
      </c>
    </row>
    <row r="254" spans="1:14" x14ac:dyDescent="0.2">
      <c r="A254" s="23"/>
      <c r="B254" s="25" t="s">
        <v>229</v>
      </c>
      <c r="C254" s="35">
        <v>0</v>
      </c>
      <c r="D254" s="29">
        <v>0</v>
      </c>
      <c r="E254" s="29">
        <v>0</v>
      </c>
      <c r="F254" s="29">
        <v>0</v>
      </c>
      <c r="G254" s="30" t="str">
        <f t="shared" si="59"/>
        <v/>
      </c>
      <c r="H254" s="30" t="str">
        <f t="shared" si="60"/>
        <v/>
      </c>
      <c r="I254" s="30" t="str">
        <f t="shared" si="61"/>
        <v/>
      </c>
      <c r="J254" s="30" t="str">
        <f t="shared" si="62"/>
        <v/>
      </c>
      <c r="K254" s="30" t="str">
        <f t="shared" si="65"/>
        <v xml:space="preserve"> </v>
      </c>
      <c r="L254" s="30" t="str">
        <f t="shared" si="66"/>
        <v xml:space="preserve"> </v>
      </c>
      <c r="M254" s="30" t="str">
        <f t="shared" si="63"/>
        <v/>
      </c>
      <c r="N254" s="36" t="str">
        <f t="shared" si="64"/>
        <v/>
      </c>
    </row>
    <row r="255" spans="1:14" x14ac:dyDescent="0.2">
      <c r="A255" s="23"/>
      <c r="B255" s="25" t="s">
        <v>230</v>
      </c>
      <c r="C255" s="35">
        <v>2</v>
      </c>
      <c r="D255" s="29">
        <v>1</v>
      </c>
      <c r="E255" s="29">
        <v>1</v>
      </c>
      <c r="F255" s="29">
        <v>2</v>
      </c>
      <c r="G255" s="30">
        <f t="shared" si="59"/>
        <v>4.5351473922902496E-3</v>
      </c>
      <c r="H255" s="30">
        <f t="shared" si="60"/>
        <v>2.7932960893854749E-3</v>
      </c>
      <c r="I255" s="30">
        <f t="shared" si="61"/>
        <v>2.4691358024691358E-3</v>
      </c>
      <c r="J255" s="30">
        <f t="shared" si="62"/>
        <v>5.3475935828877002E-3</v>
      </c>
      <c r="K255" s="30">
        <f t="shared" si="65"/>
        <v>-0.5</v>
      </c>
      <c r="L255" s="30">
        <f t="shared" si="66"/>
        <v>1</v>
      </c>
      <c r="M255" s="30">
        <f t="shared" si="63"/>
        <v>-2.2675736961451248E-3</v>
      </c>
      <c r="N255" s="36">
        <f t="shared" si="64"/>
        <v>2.7932960893854749E-3</v>
      </c>
    </row>
    <row r="256" spans="1:14" x14ac:dyDescent="0.2">
      <c r="A256" s="23"/>
      <c r="B256" s="25" t="s">
        <v>231</v>
      </c>
      <c r="C256" s="35">
        <v>0</v>
      </c>
      <c r="D256" s="29">
        <v>0</v>
      </c>
      <c r="E256" s="29">
        <v>0</v>
      </c>
      <c r="F256" s="29">
        <v>0</v>
      </c>
      <c r="G256" s="30" t="str">
        <f t="shared" si="59"/>
        <v/>
      </c>
      <c r="H256" s="30" t="str">
        <f t="shared" si="60"/>
        <v/>
      </c>
      <c r="I256" s="30" t="str">
        <f t="shared" si="61"/>
        <v/>
      </c>
      <c r="J256" s="30" t="str">
        <f t="shared" si="62"/>
        <v/>
      </c>
      <c r="K256" s="30" t="str">
        <f t="shared" si="65"/>
        <v xml:space="preserve"> </v>
      </c>
      <c r="L256" s="30" t="str">
        <f t="shared" si="66"/>
        <v xml:space="preserve"> </v>
      </c>
      <c r="M256" s="30" t="str">
        <f t="shared" si="63"/>
        <v/>
      </c>
      <c r="N256" s="36" t="str">
        <f t="shared" si="64"/>
        <v/>
      </c>
    </row>
    <row r="257" spans="1:14" ht="25.5" x14ac:dyDescent="0.2">
      <c r="A257" s="23"/>
      <c r="B257" s="25" t="s">
        <v>232</v>
      </c>
      <c r="C257" s="35">
        <v>0</v>
      </c>
      <c r="D257" s="29">
        <v>0</v>
      </c>
      <c r="E257" s="29">
        <v>0</v>
      </c>
      <c r="F257" s="29">
        <v>0</v>
      </c>
      <c r="G257" s="30" t="str">
        <f t="shared" si="59"/>
        <v/>
      </c>
      <c r="H257" s="30" t="str">
        <f t="shared" si="60"/>
        <v/>
      </c>
      <c r="I257" s="30" t="str">
        <f t="shared" si="61"/>
        <v/>
      </c>
      <c r="J257" s="30" t="str">
        <f t="shared" si="62"/>
        <v/>
      </c>
      <c r="K257" s="30" t="str">
        <f t="shared" si="65"/>
        <v xml:space="preserve"> </v>
      </c>
      <c r="L257" s="30" t="str">
        <f t="shared" si="66"/>
        <v xml:space="preserve"> </v>
      </c>
      <c r="M257" s="30" t="str">
        <f t="shared" si="63"/>
        <v/>
      </c>
      <c r="N257" s="36" t="str">
        <f t="shared" si="64"/>
        <v/>
      </c>
    </row>
    <row r="258" spans="1:14" x14ac:dyDescent="0.2">
      <c r="A258" s="23"/>
      <c r="B258" s="25" t="s">
        <v>233</v>
      </c>
      <c r="C258" s="35">
        <v>1</v>
      </c>
      <c r="D258" s="29">
        <v>0</v>
      </c>
      <c r="E258" s="29">
        <v>0</v>
      </c>
      <c r="F258" s="29">
        <v>0</v>
      </c>
      <c r="G258" s="30">
        <f t="shared" si="59"/>
        <v>2.2675736961451248E-3</v>
      </c>
      <c r="H258" s="30" t="str">
        <f t="shared" si="60"/>
        <v/>
      </c>
      <c r="I258" s="30" t="str">
        <f t="shared" si="61"/>
        <v/>
      </c>
      <c r="J258" s="30" t="str">
        <f t="shared" si="62"/>
        <v/>
      </c>
      <c r="K258" s="30">
        <f t="shared" si="65"/>
        <v>-1</v>
      </c>
      <c r="L258" s="30" t="str">
        <f t="shared" si="66"/>
        <v xml:space="preserve"> </v>
      </c>
      <c r="M258" s="30">
        <f t="shared" si="63"/>
        <v>-2.2675736961451248E-3</v>
      </c>
      <c r="N258" s="36" t="str">
        <f t="shared" si="64"/>
        <v/>
      </c>
    </row>
    <row r="259" spans="1:14" x14ac:dyDescent="0.2">
      <c r="A259" s="23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23"/>
      <c r="B260" s="25" t="s">
        <v>235</v>
      </c>
      <c r="C260" s="35">
        <v>0</v>
      </c>
      <c r="D260" s="29">
        <v>0</v>
      </c>
      <c r="E260" s="29">
        <v>0</v>
      </c>
      <c r="F260" s="29">
        <v>0</v>
      </c>
      <c r="G260" s="30" t="str">
        <f t="shared" si="59"/>
        <v/>
      </c>
      <c r="H260" s="30" t="str">
        <f t="shared" si="60"/>
        <v/>
      </c>
      <c r="I260" s="30" t="str">
        <f t="shared" si="61"/>
        <v/>
      </c>
      <c r="J260" s="30" t="str">
        <f t="shared" si="62"/>
        <v/>
      </c>
      <c r="K260" s="30" t="str">
        <f t="shared" si="65"/>
        <v xml:space="preserve"> </v>
      </c>
      <c r="L260" s="30" t="str">
        <f t="shared" si="66"/>
        <v xml:space="preserve"> </v>
      </c>
      <c r="M260" s="30" t="str">
        <f t="shared" si="63"/>
        <v/>
      </c>
      <c r="N260" s="36" t="str">
        <f t="shared" si="64"/>
        <v/>
      </c>
    </row>
    <row r="261" spans="1:14" x14ac:dyDescent="0.2">
      <c r="A261" s="23"/>
      <c r="B261" s="25" t="s">
        <v>236</v>
      </c>
      <c r="C261" s="35">
        <v>2</v>
      </c>
      <c r="D261" s="29">
        <v>1</v>
      </c>
      <c r="E261" s="29">
        <v>1</v>
      </c>
      <c r="F261" s="29">
        <v>1</v>
      </c>
      <c r="G261" s="30">
        <f t="shared" si="59"/>
        <v>4.5351473922902496E-3</v>
      </c>
      <c r="H261" s="30">
        <f t="shared" si="60"/>
        <v>2.7932960893854749E-3</v>
      </c>
      <c r="I261" s="30">
        <f t="shared" si="61"/>
        <v>2.4691358024691358E-3</v>
      </c>
      <c r="J261" s="30">
        <f t="shared" si="62"/>
        <v>2.6737967914438501E-3</v>
      </c>
      <c r="K261" s="30">
        <f t="shared" si="65"/>
        <v>-0.5</v>
      </c>
      <c r="L261" s="30">
        <f t="shared" si="66"/>
        <v>0</v>
      </c>
      <c r="M261" s="30">
        <f t="shared" si="63"/>
        <v>-2.2675736961451248E-3</v>
      </c>
      <c r="N261" s="36">
        <f t="shared" si="64"/>
        <v>0</v>
      </c>
    </row>
    <row r="262" spans="1:14" ht="25.5" x14ac:dyDescent="0.2">
      <c r="A262" s="23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23"/>
      <c r="B263" s="25" t="s">
        <v>238</v>
      </c>
      <c r="C263" s="35">
        <v>0</v>
      </c>
      <c r="D263" s="29">
        <v>0</v>
      </c>
      <c r="E263" s="29">
        <v>0</v>
      </c>
      <c r="F263" s="29">
        <v>0</v>
      </c>
      <c r="G263" s="30" t="str">
        <f t="shared" si="59"/>
        <v/>
      </c>
      <c r="H263" s="30" t="str">
        <f t="shared" si="60"/>
        <v/>
      </c>
      <c r="I263" s="30" t="str">
        <f t="shared" si="61"/>
        <v/>
      </c>
      <c r="J263" s="30" t="str">
        <f t="shared" si="62"/>
        <v/>
      </c>
      <c r="K263" s="30" t="str">
        <f t="shared" si="65"/>
        <v xml:space="preserve"> </v>
      </c>
      <c r="L263" s="30" t="str">
        <f t="shared" si="66"/>
        <v xml:space="preserve"> </v>
      </c>
      <c r="M263" s="30" t="str">
        <f t="shared" si="63"/>
        <v/>
      </c>
      <c r="N263" s="36" t="str">
        <f t="shared" si="64"/>
        <v/>
      </c>
    </row>
    <row r="264" spans="1:14" ht="25.5" x14ac:dyDescent="0.2">
      <c r="A264" s="23"/>
      <c r="B264" s="25" t="s">
        <v>239</v>
      </c>
      <c r="C264" s="35">
        <v>0</v>
      </c>
      <c r="D264" s="29">
        <v>0</v>
      </c>
      <c r="E264" s="29">
        <v>0</v>
      </c>
      <c r="F264" s="29">
        <v>0</v>
      </c>
      <c r="G264" s="30" t="str">
        <f t="shared" si="59"/>
        <v/>
      </c>
      <c r="H264" s="30" t="str">
        <f t="shared" si="60"/>
        <v/>
      </c>
      <c r="I264" s="30" t="str">
        <f t="shared" si="61"/>
        <v/>
      </c>
      <c r="J264" s="30" t="str">
        <f t="shared" si="62"/>
        <v/>
      </c>
      <c r="K264" s="30" t="str">
        <f t="shared" si="65"/>
        <v xml:space="preserve"> </v>
      </c>
      <c r="L264" s="30" t="str">
        <f t="shared" si="66"/>
        <v xml:space="preserve"> 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23"/>
      <c r="B265" s="25" t="s">
        <v>240</v>
      </c>
      <c r="C265" s="35">
        <v>0</v>
      </c>
      <c r="D265" s="29">
        <v>0</v>
      </c>
      <c r="E265" s="29">
        <v>2</v>
      </c>
      <c r="F265" s="29">
        <v>1</v>
      </c>
      <c r="G265" s="30" t="str">
        <f t="shared" si="59"/>
        <v/>
      </c>
      <c r="H265" s="30" t="str">
        <f t="shared" si="60"/>
        <v/>
      </c>
      <c r="I265" s="30">
        <f t="shared" si="61"/>
        <v>4.9382716049382715E-3</v>
      </c>
      <c r="J265" s="30">
        <f t="shared" si="62"/>
        <v>2.6737967914438501E-3</v>
      </c>
      <c r="K265" s="30">
        <f t="shared" si="65"/>
        <v>1</v>
      </c>
      <c r="L265" s="30">
        <f t="shared" si="66"/>
        <v>1</v>
      </c>
      <c r="M265" s="30" t="str">
        <f t="shared" si="63"/>
        <v/>
      </c>
      <c r="N265" s="36" t="str">
        <f t="shared" si="64"/>
        <v/>
      </c>
    </row>
    <row r="266" spans="1:14" x14ac:dyDescent="0.2">
      <c r="A266" s="23"/>
      <c r="B266" s="25" t="s">
        <v>241</v>
      </c>
      <c r="C266" s="35">
        <v>0</v>
      </c>
      <c r="D266" s="29">
        <v>0</v>
      </c>
      <c r="E266" s="29">
        <v>0</v>
      </c>
      <c r="F266" s="29">
        <v>0</v>
      </c>
      <c r="G266" s="30" t="str">
        <f t="shared" si="59"/>
        <v/>
      </c>
      <c r="H266" s="30" t="str">
        <f t="shared" si="60"/>
        <v/>
      </c>
      <c r="I266" s="30" t="str">
        <f t="shared" si="61"/>
        <v/>
      </c>
      <c r="J266" s="30" t="str">
        <f t="shared" si="62"/>
        <v/>
      </c>
      <c r="K266" s="30" t="str">
        <f t="shared" si="65"/>
        <v xml:space="preserve"> </v>
      </c>
      <c r="L266" s="30" t="str">
        <f t="shared" si="66"/>
        <v xml:space="preserve"> </v>
      </c>
      <c r="M266" s="30" t="str">
        <f t="shared" si="63"/>
        <v/>
      </c>
      <c r="N266" s="36" t="str">
        <f t="shared" si="64"/>
        <v/>
      </c>
    </row>
    <row r="267" spans="1:14" x14ac:dyDescent="0.2">
      <c r="A267" s="23"/>
      <c r="B267" s="25" t="s">
        <v>242</v>
      </c>
      <c r="C267" s="35">
        <v>0</v>
      </c>
      <c r="D267" s="29">
        <v>0</v>
      </c>
      <c r="E267" s="29">
        <v>0</v>
      </c>
      <c r="F267" s="29">
        <v>1</v>
      </c>
      <c r="G267" s="30" t="str">
        <f t="shared" si="59"/>
        <v/>
      </c>
      <c r="H267" s="30" t="str">
        <f t="shared" si="60"/>
        <v/>
      </c>
      <c r="I267" s="30" t="str">
        <f t="shared" si="61"/>
        <v/>
      </c>
      <c r="J267" s="30">
        <f t="shared" si="62"/>
        <v>2.6737967914438501E-3</v>
      </c>
      <c r="K267" s="30" t="str">
        <f t="shared" si="65"/>
        <v xml:space="preserve"> </v>
      </c>
      <c r="L267" s="30">
        <f t="shared" si="66"/>
        <v>1</v>
      </c>
      <c r="M267" s="30" t="str">
        <f t="shared" si="63"/>
        <v/>
      </c>
      <c r="N267" s="36" t="str">
        <f t="shared" si="64"/>
        <v/>
      </c>
    </row>
    <row r="268" spans="1:14" x14ac:dyDescent="0.2">
      <c r="A268" s="23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23"/>
      <c r="B269" s="25" t="s">
        <v>244</v>
      </c>
      <c r="C269" s="35">
        <v>0</v>
      </c>
      <c r="D269" s="29">
        <v>0</v>
      </c>
      <c r="E269" s="29">
        <v>0</v>
      </c>
      <c r="F269" s="29">
        <v>0</v>
      </c>
      <c r="G269" s="30" t="str">
        <f t="shared" si="59"/>
        <v/>
      </c>
      <c r="H269" s="30" t="str">
        <f t="shared" si="60"/>
        <v/>
      </c>
      <c r="I269" s="30" t="str">
        <f t="shared" si="61"/>
        <v/>
      </c>
      <c r="J269" s="30" t="str">
        <f t="shared" si="62"/>
        <v/>
      </c>
      <c r="K269" s="30" t="str">
        <f t="shared" si="65"/>
        <v xml:space="preserve"> </v>
      </c>
      <c r="L269" s="30" t="str">
        <f t="shared" si="66"/>
        <v xml:space="preserve"> </v>
      </c>
      <c r="M269" s="30" t="str">
        <f t="shared" si="63"/>
        <v/>
      </c>
      <c r="N269" s="36" t="str">
        <f t="shared" si="64"/>
        <v/>
      </c>
    </row>
    <row r="270" spans="1:14" ht="25.5" x14ac:dyDescent="0.2">
      <c r="A270" s="23"/>
      <c r="B270" s="25" t="s">
        <v>245</v>
      </c>
      <c r="C270" s="35">
        <v>0</v>
      </c>
      <c r="D270" s="29">
        <v>0</v>
      </c>
      <c r="E270" s="29">
        <v>0</v>
      </c>
      <c r="F270" s="29">
        <v>1</v>
      </c>
      <c r="G270" s="30" t="str">
        <f t="shared" si="59"/>
        <v/>
      </c>
      <c r="H270" s="30" t="str">
        <f t="shared" si="60"/>
        <v/>
      </c>
      <c r="I270" s="30" t="str">
        <f t="shared" si="61"/>
        <v/>
      </c>
      <c r="J270" s="30">
        <f t="shared" si="62"/>
        <v>2.6737967914438501E-3</v>
      </c>
      <c r="K270" s="30" t="str">
        <f t="shared" si="65"/>
        <v xml:space="preserve"> </v>
      </c>
      <c r="L270" s="30">
        <f t="shared" si="66"/>
        <v>1</v>
      </c>
      <c r="M270" s="30" t="str">
        <f t="shared" si="63"/>
        <v/>
      </c>
      <c r="N270" s="36" t="str">
        <f t="shared" si="64"/>
        <v/>
      </c>
    </row>
    <row r="271" spans="1:14" x14ac:dyDescent="0.2">
      <c r="A271" s="23"/>
      <c r="B271" s="25" t="s">
        <v>246</v>
      </c>
      <c r="C271" s="35">
        <v>0</v>
      </c>
      <c r="D271" s="29">
        <v>0</v>
      </c>
      <c r="E271" s="29">
        <v>11</v>
      </c>
      <c r="F271" s="29">
        <v>19</v>
      </c>
      <c r="G271" s="30" t="str">
        <f t="shared" si="59"/>
        <v/>
      </c>
      <c r="H271" s="30" t="str">
        <f t="shared" si="60"/>
        <v/>
      </c>
      <c r="I271" s="30">
        <f t="shared" si="61"/>
        <v>2.7160493827160494E-2</v>
      </c>
      <c r="J271" s="30">
        <f t="shared" si="62"/>
        <v>5.0802139037433157E-2</v>
      </c>
      <c r="K271" s="30">
        <f t="shared" si="65"/>
        <v>1</v>
      </c>
      <c r="L271" s="30">
        <f t="shared" si="66"/>
        <v>1</v>
      </c>
      <c r="M271" s="30" t="str">
        <f t="shared" si="63"/>
        <v/>
      </c>
      <c r="N271" s="36" t="str">
        <f t="shared" si="64"/>
        <v/>
      </c>
    </row>
    <row r="272" spans="1:14" ht="25.5" x14ac:dyDescent="0.2">
      <c r="A272" s="23"/>
      <c r="B272" s="25" t="s">
        <v>247</v>
      </c>
      <c r="C272" s="35">
        <v>0</v>
      </c>
      <c r="D272" s="29">
        <v>0</v>
      </c>
      <c r="E272" s="29">
        <v>0</v>
      </c>
      <c r="F272" s="29">
        <v>0</v>
      </c>
      <c r="G272" s="30" t="str">
        <f t="shared" si="59"/>
        <v/>
      </c>
      <c r="H272" s="30" t="str">
        <f t="shared" si="60"/>
        <v/>
      </c>
      <c r="I272" s="30" t="str">
        <f t="shared" si="61"/>
        <v/>
      </c>
      <c r="J272" s="30" t="str">
        <f t="shared" si="62"/>
        <v/>
      </c>
      <c r="K272" s="30" t="str">
        <f t="shared" si="65"/>
        <v xml:space="preserve"> </v>
      </c>
      <c r="L272" s="30" t="str">
        <f t="shared" si="66"/>
        <v xml:space="preserve"> </v>
      </c>
      <c r="M272" s="30" t="str">
        <f t="shared" si="63"/>
        <v/>
      </c>
      <c r="N272" s="36" t="str">
        <f t="shared" si="64"/>
        <v/>
      </c>
    </row>
    <row r="273" spans="1:14" x14ac:dyDescent="0.2">
      <c r="A273" s="23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23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23"/>
      <c r="B275" s="25" t="s">
        <v>250</v>
      </c>
      <c r="C275" s="35">
        <v>0</v>
      </c>
      <c r="D275" s="29">
        <v>1</v>
      </c>
      <c r="E275" s="29">
        <v>0</v>
      </c>
      <c r="F275" s="29">
        <v>0</v>
      </c>
      <c r="G275" s="30" t="str">
        <f t="shared" si="59"/>
        <v/>
      </c>
      <c r="H275" s="30">
        <f t="shared" si="60"/>
        <v>2.7932960893854749E-3</v>
      </c>
      <c r="I275" s="30" t="str">
        <f t="shared" si="61"/>
        <v/>
      </c>
      <c r="J275" s="30" t="str">
        <f t="shared" si="62"/>
        <v/>
      </c>
      <c r="K275" s="30" t="str">
        <f t="shared" si="65"/>
        <v xml:space="preserve"> </v>
      </c>
      <c r="L275" s="30">
        <f t="shared" si="66"/>
        <v>-1</v>
      </c>
      <c r="M275" s="30" t="str">
        <f t="shared" si="63"/>
        <v/>
      </c>
      <c r="N275" s="36">
        <f t="shared" si="64"/>
        <v>-2.7932960893854749E-3</v>
      </c>
    </row>
    <row r="276" spans="1:14" ht="25.5" x14ac:dyDescent="0.2">
      <c r="A276" s="23"/>
      <c r="B276" s="25" t="s">
        <v>251</v>
      </c>
      <c r="C276" s="35">
        <v>0</v>
      </c>
      <c r="D276" s="29">
        <v>0</v>
      </c>
      <c r="E276" s="29">
        <v>12</v>
      </c>
      <c r="F276" s="29">
        <v>0</v>
      </c>
      <c r="G276" s="30" t="str">
        <f t="shared" si="59"/>
        <v/>
      </c>
      <c r="H276" s="30" t="str">
        <f t="shared" si="60"/>
        <v/>
      </c>
      <c r="I276" s="30">
        <f t="shared" si="61"/>
        <v>2.9629629629629631E-2</v>
      </c>
      <c r="J276" s="30" t="str">
        <f t="shared" si="62"/>
        <v/>
      </c>
      <c r="K276" s="30">
        <f t="shared" si="65"/>
        <v>1</v>
      </c>
      <c r="L276" s="30" t="str">
        <f t="shared" si="66"/>
        <v xml:space="preserve"> </v>
      </c>
      <c r="M276" s="30" t="str">
        <f t="shared" si="63"/>
        <v/>
      </c>
      <c r="N276" s="36" t="str">
        <f t="shared" si="64"/>
        <v/>
      </c>
    </row>
    <row r="277" spans="1:14" x14ac:dyDescent="0.2">
      <c r="A277" s="23"/>
      <c r="B277" s="25" t="s">
        <v>252</v>
      </c>
      <c r="C277" s="35">
        <v>0</v>
      </c>
      <c r="D277" s="29">
        <v>0</v>
      </c>
      <c r="E277" s="29">
        <v>0</v>
      </c>
      <c r="F277" s="29">
        <v>0</v>
      </c>
      <c r="G277" s="30" t="str">
        <f t="shared" si="59"/>
        <v/>
      </c>
      <c r="H277" s="30" t="str">
        <f t="shared" si="60"/>
        <v/>
      </c>
      <c r="I277" s="30" t="str">
        <f t="shared" si="61"/>
        <v/>
      </c>
      <c r="J277" s="30" t="str">
        <f t="shared" si="62"/>
        <v/>
      </c>
      <c r="K277" s="30" t="str">
        <f t="shared" si="65"/>
        <v xml:space="preserve"> </v>
      </c>
      <c r="L277" s="30" t="str">
        <f t="shared" si="66"/>
        <v xml:space="preserve"> </v>
      </c>
      <c r="M277" s="30" t="str">
        <f t="shared" si="63"/>
        <v/>
      </c>
      <c r="N277" s="36" t="str">
        <f t="shared" si="64"/>
        <v/>
      </c>
    </row>
    <row r="278" spans="1:14" x14ac:dyDescent="0.2">
      <c r="A278" s="23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23"/>
      <c r="B279" s="25" t="s">
        <v>254</v>
      </c>
      <c r="C279" s="35">
        <v>0</v>
      </c>
      <c r="D279" s="29">
        <v>0</v>
      </c>
      <c r="E279" s="29">
        <v>0</v>
      </c>
      <c r="F279" s="29">
        <v>0</v>
      </c>
      <c r="G279" s="30" t="str">
        <f t="shared" si="59"/>
        <v/>
      </c>
      <c r="H279" s="30" t="str">
        <f t="shared" si="60"/>
        <v/>
      </c>
      <c r="I279" s="30" t="str">
        <f t="shared" si="61"/>
        <v/>
      </c>
      <c r="J279" s="30" t="str">
        <f t="shared" si="62"/>
        <v/>
      </c>
      <c r="K279" s="30" t="str">
        <f t="shared" si="65"/>
        <v xml:space="preserve"> </v>
      </c>
      <c r="L279" s="30" t="str">
        <f t="shared" si="66"/>
        <v xml:space="preserve"> </v>
      </c>
      <c r="M279" s="30" t="str">
        <f t="shared" si="63"/>
        <v/>
      </c>
      <c r="N279" s="36" t="str">
        <f t="shared" si="64"/>
        <v/>
      </c>
    </row>
    <row r="280" spans="1:14" x14ac:dyDescent="0.2">
      <c r="A280" s="23"/>
      <c r="B280" s="25" t="s">
        <v>255</v>
      </c>
      <c r="C280" s="35">
        <v>0</v>
      </c>
      <c r="D280" s="29">
        <v>0</v>
      </c>
      <c r="E280" s="29">
        <v>0</v>
      </c>
      <c r="F280" s="29">
        <v>1</v>
      </c>
      <c r="G280" s="30" t="str">
        <f t="shared" si="59"/>
        <v/>
      </c>
      <c r="H280" s="30" t="str">
        <f t="shared" si="60"/>
        <v/>
      </c>
      <c r="I280" s="30" t="str">
        <f t="shared" si="61"/>
        <v/>
      </c>
      <c r="J280" s="30">
        <f t="shared" si="62"/>
        <v>2.6737967914438501E-3</v>
      </c>
      <c r="K280" s="30" t="str">
        <f t="shared" si="65"/>
        <v xml:space="preserve"> </v>
      </c>
      <c r="L280" s="30">
        <f t="shared" si="66"/>
        <v>1</v>
      </c>
      <c r="M280" s="30" t="str">
        <f t="shared" si="63"/>
        <v/>
      </c>
      <c r="N280" s="36" t="str">
        <f t="shared" si="64"/>
        <v/>
      </c>
    </row>
    <row r="281" spans="1:14" x14ac:dyDescent="0.2">
      <c r="A281" s="23"/>
      <c r="B281" s="25" t="s">
        <v>256</v>
      </c>
      <c r="C281" s="35">
        <v>2</v>
      </c>
      <c r="D281" s="29">
        <v>6</v>
      </c>
      <c r="E281" s="29">
        <v>3</v>
      </c>
      <c r="F281" s="29">
        <v>6</v>
      </c>
      <c r="G281" s="30">
        <f t="shared" si="59"/>
        <v>4.5351473922902496E-3</v>
      </c>
      <c r="H281" s="30">
        <f t="shared" si="60"/>
        <v>1.6759776536312849E-2</v>
      </c>
      <c r="I281" s="30">
        <f t="shared" si="61"/>
        <v>7.4074074074074077E-3</v>
      </c>
      <c r="J281" s="30">
        <f t="shared" si="62"/>
        <v>1.6042780748663103E-2</v>
      </c>
      <c r="K281" s="30">
        <f t="shared" si="65"/>
        <v>0.5</v>
      </c>
      <c r="L281" s="30">
        <f t="shared" si="66"/>
        <v>0</v>
      </c>
      <c r="M281" s="30">
        <f t="shared" si="63"/>
        <v>2.2675736961451248E-3</v>
      </c>
      <c r="N281" s="36">
        <f t="shared" si="64"/>
        <v>0</v>
      </c>
    </row>
    <row r="282" spans="1:14" x14ac:dyDescent="0.2">
      <c r="A282" s="23"/>
      <c r="B282" s="25" t="s">
        <v>257</v>
      </c>
      <c r="C282" s="35">
        <v>0</v>
      </c>
      <c r="D282" s="29">
        <v>0</v>
      </c>
      <c r="E282" s="29">
        <v>2</v>
      </c>
      <c r="F282" s="29">
        <v>0</v>
      </c>
      <c r="G282" s="30" t="str">
        <f t="shared" si="59"/>
        <v/>
      </c>
      <c r="H282" s="30" t="str">
        <f t="shared" si="60"/>
        <v/>
      </c>
      <c r="I282" s="30">
        <f t="shared" si="61"/>
        <v>4.9382716049382715E-3</v>
      </c>
      <c r="J282" s="30" t="str">
        <f t="shared" si="62"/>
        <v/>
      </c>
      <c r="K282" s="30">
        <f t="shared" si="65"/>
        <v>1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23"/>
      <c r="B283" s="25" t="s">
        <v>258</v>
      </c>
      <c r="C283" s="35">
        <v>2</v>
      </c>
      <c r="D283" s="29">
        <v>0</v>
      </c>
      <c r="E283" s="29">
        <v>0</v>
      </c>
      <c r="F283" s="29">
        <v>0</v>
      </c>
      <c r="G283" s="30">
        <f t="shared" si="59"/>
        <v>4.5351473922902496E-3</v>
      </c>
      <c r="H283" s="30" t="str">
        <f t="shared" si="60"/>
        <v/>
      </c>
      <c r="I283" s="30" t="str">
        <f t="shared" si="61"/>
        <v/>
      </c>
      <c r="J283" s="30" t="str">
        <f t="shared" si="62"/>
        <v/>
      </c>
      <c r="K283" s="30">
        <f t="shared" si="65"/>
        <v>-1</v>
      </c>
      <c r="L283" s="30" t="str">
        <f t="shared" si="66"/>
        <v xml:space="preserve"> </v>
      </c>
      <c r="M283" s="30">
        <f t="shared" si="63"/>
        <v>-4.5351473922902496E-3</v>
      </c>
      <c r="N283" s="36" t="str">
        <f t="shared" si="64"/>
        <v/>
      </c>
    </row>
    <row r="284" spans="1:14" x14ac:dyDescent="0.2">
      <c r="A284" s="23"/>
      <c r="B284" s="25" t="s">
        <v>259</v>
      </c>
      <c r="C284" s="35">
        <v>5</v>
      </c>
      <c r="D284" s="29">
        <v>2</v>
      </c>
      <c r="E284" s="29">
        <v>1</v>
      </c>
      <c r="F284" s="29">
        <v>1</v>
      </c>
      <c r="G284" s="30">
        <f t="shared" ref="G284:G315" si="67">+IF(C284=0,"",C284/C$188)</f>
        <v>1.1337868480725623E-2</v>
      </c>
      <c r="H284" s="30">
        <f t="shared" ref="H284:H315" si="68">+IF(D284=0,"",D284/D$188)</f>
        <v>5.5865921787709499E-3</v>
      </c>
      <c r="I284" s="30">
        <f t="shared" ref="I284:I315" si="69">+IF(E284=0,"",E284/E$188)</f>
        <v>2.4691358024691358E-3</v>
      </c>
      <c r="J284" s="30">
        <f t="shared" ref="J284:J315" si="70">+IF(F284=0,"",F284/F$188)</f>
        <v>2.6737967914438501E-3</v>
      </c>
      <c r="K284" s="30">
        <f t="shared" si="65"/>
        <v>-0.8</v>
      </c>
      <c r="L284" s="30">
        <f t="shared" si="66"/>
        <v>-0.5</v>
      </c>
      <c r="M284" s="30">
        <f t="shared" ref="M284:M315" si="71">+IF(OR(AND(G284=""),(K284="")),"",G284*K284)</f>
        <v>-9.0702947845804991E-3</v>
      </c>
      <c r="N284" s="36">
        <f t="shared" ref="N284:N315" si="72">+IF(OR(AND(H284=""),(L284="")),"",H284*L284)</f>
        <v>-2.7932960893854749E-3</v>
      </c>
    </row>
    <row r="285" spans="1:14" ht="27" customHeight="1" x14ac:dyDescent="0.2">
      <c r="A285" s="23"/>
      <c r="B285" s="25" t="s">
        <v>260</v>
      </c>
      <c r="C285" s="35">
        <v>2</v>
      </c>
      <c r="D285" s="29">
        <v>3</v>
      </c>
      <c r="E285" s="29">
        <v>4</v>
      </c>
      <c r="F285" s="29">
        <v>2</v>
      </c>
      <c r="G285" s="30">
        <f t="shared" si="67"/>
        <v>4.5351473922902496E-3</v>
      </c>
      <c r="H285" s="30">
        <f t="shared" si="68"/>
        <v>8.3798882681564244E-3</v>
      </c>
      <c r="I285" s="30">
        <f t="shared" si="69"/>
        <v>9.876543209876543E-3</v>
      </c>
      <c r="J285" s="30">
        <f t="shared" si="70"/>
        <v>5.3475935828877002E-3</v>
      </c>
      <c r="K285" s="30">
        <f t="shared" ref="K285:K316" si="73">+IF(AND(C285=0,E285=0)," ",IF(C285=0,1,IF(E285=0,-1,(E285-C285)/C285)))</f>
        <v>1</v>
      </c>
      <c r="L285" s="30">
        <f t="shared" ref="L285:L316" si="74">+IF(AND(D285=0,F285=0)," ",IF(D285=0,1,IF(F285=0,-1,(F285-D285)/D285)))</f>
        <v>-0.33333333333333331</v>
      </c>
      <c r="M285" s="30">
        <f t="shared" si="71"/>
        <v>4.5351473922902496E-3</v>
      </c>
      <c r="N285" s="36">
        <f t="shared" si="72"/>
        <v>-2.7932960893854745E-3</v>
      </c>
    </row>
    <row r="286" spans="1:14" x14ac:dyDescent="0.2">
      <c r="A286" s="23"/>
      <c r="B286" s="25" t="s">
        <v>261</v>
      </c>
      <c r="C286" s="35">
        <v>0</v>
      </c>
      <c r="D286" s="29">
        <v>1</v>
      </c>
      <c r="E286" s="29">
        <v>0</v>
      </c>
      <c r="F286" s="29">
        <v>0</v>
      </c>
      <c r="G286" s="30" t="str">
        <f t="shared" si="67"/>
        <v/>
      </c>
      <c r="H286" s="30">
        <f t="shared" si="68"/>
        <v>2.7932960893854749E-3</v>
      </c>
      <c r="I286" s="30" t="str">
        <f t="shared" si="69"/>
        <v/>
      </c>
      <c r="J286" s="30" t="str">
        <f t="shared" si="70"/>
        <v/>
      </c>
      <c r="K286" s="30" t="str">
        <f t="shared" si="73"/>
        <v xml:space="preserve"> </v>
      </c>
      <c r="L286" s="30">
        <f t="shared" si="74"/>
        <v>-1</v>
      </c>
      <c r="M286" s="30" t="str">
        <f t="shared" si="71"/>
        <v/>
      </c>
      <c r="N286" s="36">
        <f t="shared" si="72"/>
        <v>-2.7932960893854749E-3</v>
      </c>
    </row>
    <row r="287" spans="1:14" x14ac:dyDescent="0.2">
      <c r="A287" s="23"/>
      <c r="B287" s="25" t="s">
        <v>262</v>
      </c>
      <c r="C287" s="35">
        <v>0</v>
      </c>
      <c r="D287" s="29">
        <v>0</v>
      </c>
      <c r="E287" s="29">
        <v>0</v>
      </c>
      <c r="F287" s="29">
        <v>0</v>
      </c>
      <c r="G287" s="30" t="str">
        <f t="shared" si="67"/>
        <v/>
      </c>
      <c r="H287" s="30" t="str">
        <f t="shared" si="68"/>
        <v/>
      </c>
      <c r="I287" s="30" t="str">
        <f t="shared" si="69"/>
        <v/>
      </c>
      <c r="J287" s="30" t="str">
        <f t="shared" si="70"/>
        <v/>
      </c>
      <c r="K287" s="30" t="str">
        <f t="shared" si="73"/>
        <v xml:space="preserve"> </v>
      </c>
      <c r="L287" s="30" t="str">
        <f t="shared" si="74"/>
        <v xml:space="preserve"> </v>
      </c>
      <c r="M287" s="30" t="str">
        <f t="shared" si="71"/>
        <v/>
      </c>
      <c r="N287" s="36" t="str">
        <f t="shared" si="72"/>
        <v/>
      </c>
    </row>
    <row r="288" spans="1:14" x14ac:dyDescent="0.2">
      <c r="A288" s="23"/>
      <c r="B288" s="25" t="s">
        <v>263</v>
      </c>
      <c r="C288" s="35">
        <v>0</v>
      </c>
      <c r="D288" s="29">
        <v>1</v>
      </c>
      <c r="E288" s="29">
        <v>1</v>
      </c>
      <c r="F288" s="29">
        <v>0</v>
      </c>
      <c r="G288" s="30" t="str">
        <f t="shared" si="67"/>
        <v/>
      </c>
      <c r="H288" s="30">
        <f t="shared" si="68"/>
        <v>2.7932960893854749E-3</v>
      </c>
      <c r="I288" s="30">
        <f t="shared" si="69"/>
        <v>2.4691358024691358E-3</v>
      </c>
      <c r="J288" s="30" t="str">
        <f t="shared" si="70"/>
        <v/>
      </c>
      <c r="K288" s="30">
        <f t="shared" si="73"/>
        <v>1</v>
      </c>
      <c r="L288" s="30">
        <f t="shared" si="74"/>
        <v>-1</v>
      </c>
      <c r="M288" s="30" t="str">
        <f t="shared" si="71"/>
        <v/>
      </c>
      <c r="N288" s="36">
        <f t="shared" si="72"/>
        <v>-2.7932960893854749E-3</v>
      </c>
    </row>
    <row r="289" spans="1:14" x14ac:dyDescent="0.2">
      <c r="A289" s="23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23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23"/>
      <c r="B291" s="25" t="s">
        <v>266</v>
      </c>
      <c r="C291" s="35">
        <v>4</v>
      </c>
      <c r="D291" s="29">
        <v>4</v>
      </c>
      <c r="E291" s="29">
        <v>0</v>
      </c>
      <c r="F291" s="29">
        <v>0</v>
      </c>
      <c r="G291" s="30">
        <f t="shared" si="67"/>
        <v>9.0702947845804991E-3</v>
      </c>
      <c r="H291" s="30">
        <f t="shared" si="68"/>
        <v>1.11731843575419E-2</v>
      </c>
      <c r="I291" s="30" t="str">
        <f t="shared" si="69"/>
        <v/>
      </c>
      <c r="J291" s="30" t="str">
        <f t="shared" si="70"/>
        <v/>
      </c>
      <c r="K291" s="30">
        <f t="shared" si="73"/>
        <v>-1</v>
      </c>
      <c r="L291" s="30">
        <f t="shared" si="74"/>
        <v>-1</v>
      </c>
      <c r="M291" s="30">
        <f t="shared" si="71"/>
        <v>-9.0702947845804991E-3</v>
      </c>
      <c r="N291" s="36">
        <f t="shared" si="72"/>
        <v>-1.11731843575419E-2</v>
      </c>
    </row>
    <row r="292" spans="1:14" x14ac:dyDescent="0.2">
      <c r="A292" s="23"/>
      <c r="B292" s="25" t="s">
        <v>267</v>
      </c>
      <c r="C292" s="35">
        <v>0</v>
      </c>
      <c r="D292" s="29">
        <v>0</v>
      </c>
      <c r="E292" s="29">
        <v>0</v>
      </c>
      <c r="F292" s="29">
        <v>0</v>
      </c>
      <c r="G292" s="30" t="str">
        <f t="shared" si="67"/>
        <v/>
      </c>
      <c r="H292" s="30" t="str">
        <f t="shared" si="68"/>
        <v/>
      </c>
      <c r="I292" s="30" t="str">
        <f t="shared" si="69"/>
        <v/>
      </c>
      <c r="J292" s="30" t="str">
        <f t="shared" si="70"/>
        <v/>
      </c>
      <c r="K292" s="30" t="str">
        <f t="shared" si="73"/>
        <v xml:space="preserve"> </v>
      </c>
      <c r="L292" s="30" t="str">
        <f t="shared" si="74"/>
        <v xml:space="preserve"> </v>
      </c>
      <c r="M292" s="30" t="str">
        <f t="shared" si="71"/>
        <v/>
      </c>
      <c r="N292" s="36" t="str">
        <f t="shared" si="72"/>
        <v/>
      </c>
    </row>
    <row r="293" spans="1:14" ht="25.5" x14ac:dyDescent="0.2">
      <c r="A293" s="23"/>
      <c r="B293" s="25" t="s">
        <v>268</v>
      </c>
      <c r="C293" s="35">
        <v>1</v>
      </c>
      <c r="D293" s="29">
        <v>0</v>
      </c>
      <c r="E293" s="29">
        <v>1</v>
      </c>
      <c r="F293" s="29">
        <v>0</v>
      </c>
      <c r="G293" s="30">
        <f t="shared" si="67"/>
        <v>2.2675736961451248E-3</v>
      </c>
      <c r="H293" s="30" t="str">
        <f t="shared" si="68"/>
        <v/>
      </c>
      <c r="I293" s="30">
        <f t="shared" si="69"/>
        <v>2.4691358024691358E-3</v>
      </c>
      <c r="J293" s="30" t="str">
        <f t="shared" si="70"/>
        <v/>
      </c>
      <c r="K293" s="30">
        <f t="shared" si="73"/>
        <v>0</v>
      </c>
      <c r="L293" s="30" t="str">
        <f t="shared" si="74"/>
        <v xml:space="preserve"> </v>
      </c>
      <c r="M293" s="30">
        <f t="shared" si="71"/>
        <v>0</v>
      </c>
      <c r="N293" s="36" t="str">
        <f t="shared" si="72"/>
        <v/>
      </c>
    </row>
    <row r="294" spans="1:14" x14ac:dyDescent="0.2">
      <c r="A294" s="23"/>
      <c r="B294" s="25" t="s">
        <v>269</v>
      </c>
      <c r="C294" s="35">
        <v>0</v>
      </c>
      <c r="D294" s="29">
        <v>0</v>
      </c>
      <c r="E294" s="29">
        <v>1</v>
      </c>
      <c r="F294" s="29">
        <v>0</v>
      </c>
      <c r="G294" s="30" t="str">
        <f t="shared" si="67"/>
        <v/>
      </c>
      <c r="H294" s="30" t="str">
        <f t="shared" si="68"/>
        <v/>
      </c>
      <c r="I294" s="30">
        <f t="shared" si="69"/>
        <v>2.4691358024691358E-3</v>
      </c>
      <c r="J294" s="30" t="str">
        <f t="shared" si="70"/>
        <v/>
      </c>
      <c r="K294" s="30">
        <f t="shared" si="73"/>
        <v>1</v>
      </c>
      <c r="L294" s="30" t="str">
        <f t="shared" si="74"/>
        <v xml:space="preserve"> </v>
      </c>
      <c r="M294" s="30" t="str">
        <f t="shared" si="71"/>
        <v/>
      </c>
      <c r="N294" s="36" t="str">
        <f t="shared" si="72"/>
        <v/>
      </c>
    </row>
    <row r="295" spans="1:14" x14ac:dyDescent="0.2">
      <c r="A295" s="23"/>
      <c r="B295" s="25" t="s">
        <v>270</v>
      </c>
      <c r="C295" s="35">
        <v>94</v>
      </c>
      <c r="D295" s="29">
        <v>59</v>
      </c>
      <c r="E295" s="29">
        <v>0</v>
      </c>
      <c r="F295" s="29">
        <v>0</v>
      </c>
      <c r="G295" s="30">
        <f t="shared" si="67"/>
        <v>0.21315192743764172</v>
      </c>
      <c r="H295" s="30">
        <f t="shared" si="68"/>
        <v>0.16480446927374301</v>
      </c>
      <c r="I295" s="30" t="str">
        <f t="shared" si="69"/>
        <v/>
      </c>
      <c r="J295" s="30" t="str">
        <f t="shared" si="70"/>
        <v/>
      </c>
      <c r="K295" s="30">
        <f t="shared" si="73"/>
        <v>-1</v>
      </c>
      <c r="L295" s="30">
        <f t="shared" si="74"/>
        <v>-1</v>
      </c>
      <c r="M295" s="30">
        <f t="shared" si="71"/>
        <v>-0.21315192743764172</v>
      </c>
      <c r="N295" s="36">
        <f t="shared" si="72"/>
        <v>-0.16480446927374301</v>
      </c>
    </row>
    <row r="296" spans="1:14" x14ac:dyDescent="0.2">
      <c r="A296" s="23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23"/>
      <c r="B297" s="25" t="s">
        <v>272</v>
      </c>
      <c r="C297" s="35">
        <v>0</v>
      </c>
      <c r="D297" s="29">
        <v>0</v>
      </c>
      <c r="E297" s="29">
        <v>0</v>
      </c>
      <c r="F297" s="29">
        <v>0</v>
      </c>
      <c r="G297" s="30" t="str">
        <f t="shared" si="67"/>
        <v/>
      </c>
      <c r="H297" s="30" t="str">
        <f t="shared" si="68"/>
        <v/>
      </c>
      <c r="I297" s="30" t="str">
        <f t="shared" si="69"/>
        <v/>
      </c>
      <c r="J297" s="30" t="str">
        <f t="shared" si="70"/>
        <v/>
      </c>
      <c r="K297" s="30" t="str">
        <f t="shared" si="73"/>
        <v xml:space="preserve"> </v>
      </c>
      <c r="L297" s="30" t="str">
        <f t="shared" si="74"/>
        <v xml:space="preserve"> </v>
      </c>
      <c r="M297" s="30" t="str">
        <f t="shared" si="71"/>
        <v/>
      </c>
      <c r="N297" s="36" t="str">
        <f t="shared" si="72"/>
        <v/>
      </c>
    </row>
    <row r="298" spans="1:14" x14ac:dyDescent="0.2">
      <c r="A298" s="23"/>
      <c r="B298" s="25" t="s">
        <v>273</v>
      </c>
      <c r="C298" s="35">
        <v>0</v>
      </c>
      <c r="D298" s="29">
        <v>1</v>
      </c>
      <c r="E298" s="29">
        <v>0</v>
      </c>
      <c r="F298" s="29">
        <v>2</v>
      </c>
      <c r="G298" s="30" t="str">
        <f t="shared" si="67"/>
        <v/>
      </c>
      <c r="H298" s="30">
        <f t="shared" si="68"/>
        <v>2.7932960893854749E-3</v>
      </c>
      <c r="I298" s="30" t="str">
        <f t="shared" si="69"/>
        <v/>
      </c>
      <c r="J298" s="30">
        <f t="shared" si="70"/>
        <v>5.3475935828877002E-3</v>
      </c>
      <c r="K298" s="30" t="str">
        <f t="shared" si="73"/>
        <v xml:space="preserve"> </v>
      </c>
      <c r="L298" s="30">
        <f t="shared" si="74"/>
        <v>1</v>
      </c>
      <c r="M298" s="30" t="str">
        <f t="shared" si="71"/>
        <v/>
      </c>
      <c r="N298" s="36">
        <f t="shared" si="72"/>
        <v>2.7932960893854749E-3</v>
      </c>
    </row>
    <row r="299" spans="1:14" x14ac:dyDescent="0.2">
      <c r="A299" s="23"/>
      <c r="B299" s="25" t="s">
        <v>274</v>
      </c>
      <c r="C299" s="35">
        <v>0</v>
      </c>
      <c r="D299" s="29">
        <v>1</v>
      </c>
      <c r="E299" s="29">
        <v>0</v>
      </c>
      <c r="F299" s="29">
        <v>0</v>
      </c>
      <c r="G299" s="30" t="str">
        <f t="shared" si="67"/>
        <v/>
      </c>
      <c r="H299" s="30">
        <f t="shared" si="68"/>
        <v>2.7932960893854749E-3</v>
      </c>
      <c r="I299" s="30" t="str">
        <f t="shared" si="69"/>
        <v/>
      </c>
      <c r="J299" s="30" t="str">
        <f t="shared" si="70"/>
        <v/>
      </c>
      <c r="K299" s="30" t="str">
        <f t="shared" si="73"/>
        <v xml:space="preserve"> </v>
      </c>
      <c r="L299" s="30">
        <f t="shared" si="74"/>
        <v>-1</v>
      </c>
      <c r="M299" s="30" t="str">
        <f t="shared" si="71"/>
        <v/>
      </c>
      <c r="N299" s="36">
        <f t="shared" si="72"/>
        <v>-2.7932960893854749E-3</v>
      </c>
    </row>
    <row r="300" spans="1:14" x14ac:dyDescent="0.2">
      <c r="A300" s="23"/>
      <c r="B300" s="25" t="s">
        <v>275</v>
      </c>
      <c r="C300" s="35">
        <v>0</v>
      </c>
      <c r="D300" s="29">
        <v>0</v>
      </c>
      <c r="E300" s="29">
        <v>0</v>
      </c>
      <c r="F300" s="29">
        <v>0</v>
      </c>
      <c r="G300" s="30" t="str">
        <f t="shared" si="67"/>
        <v/>
      </c>
      <c r="H300" s="30" t="str">
        <f t="shared" si="68"/>
        <v/>
      </c>
      <c r="I300" s="30" t="str">
        <f t="shared" si="69"/>
        <v/>
      </c>
      <c r="J300" s="30" t="str">
        <f t="shared" si="70"/>
        <v/>
      </c>
      <c r="K300" s="30" t="str">
        <f t="shared" si="73"/>
        <v xml:space="preserve"> </v>
      </c>
      <c r="L300" s="30" t="str">
        <f t="shared" si="74"/>
        <v xml:space="preserve"> </v>
      </c>
      <c r="M300" s="30" t="str">
        <f t="shared" si="71"/>
        <v/>
      </c>
      <c r="N300" s="36" t="str">
        <f t="shared" si="72"/>
        <v/>
      </c>
    </row>
    <row r="301" spans="1:14" x14ac:dyDescent="0.2">
      <c r="A301" s="23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23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23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23"/>
      <c r="B304" s="25" t="s">
        <v>279</v>
      </c>
      <c r="C304" s="35">
        <v>0</v>
      </c>
      <c r="D304" s="29">
        <v>0</v>
      </c>
      <c r="E304" s="29">
        <v>0</v>
      </c>
      <c r="F304" s="29">
        <v>0</v>
      </c>
      <c r="G304" s="30" t="str">
        <f t="shared" si="67"/>
        <v/>
      </c>
      <c r="H304" s="30" t="str">
        <f t="shared" si="68"/>
        <v/>
      </c>
      <c r="I304" s="30" t="str">
        <f t="shared" si="69"/>
        <v/>
      </c>
      <c r="J304" s="30" t="str">
        <f t="shared" si="70"/>
        <v/>
      </c>
      <c r="K304" s="30" t="str">
        <f t="shared" si="73"/>
        <v xml:space="preserve"> </v>
      </c>
      <c r="L304" s="30" t="str">
        <f t="shared" si="74"/>
        <v xml:space="preserve"> </v>
      </c>
      <c r="M304" s="30" t="str">
        <f t="shared" si="71"/>
        <v/>
      </c>
      <c r="N304" s="36" t="str">
        <f t="shared" si="72"/>
        <v/>
      </c>
    </row>
    <row r="305" spans="1:14" x14ac:dyDescent="0.2">
      <c r="A305" s="23"/>
      <c r="B305" s="25" t="s">
        <v>280</v>
      </c>
      <c r="C305" s="35">
        <v>0</v>
      </c>
      <c r="D305" s="29">
        <v>0</v>
      </c>
      <c r="E305" s="29">
        <v>0</v>
      </c>
      <c r="F305" s="29">
        <v>0</v>
      </c>
      <c r="G305" s="30" t="str">
        <f t="shared" si="67"/>
        <v/>
      </c>
      <c r="H305" s="30" t="str">
        <f t="shared" si="68"/>
        <v/>
      </c>
      <c r="I305" s="30" t="str">
        <f t="shared" si="69"/>
        <v/>
      </c>
      <c r="J305" s="30" t="str">
        <f t="shared" si="70"/>
        <v/>
      </c>
      <c r="K305" s="30" t="str">
        <f t="shared" si="73"/>
        <v xml:space="preserve"> </v>
      </c>
      <c r="L305" s="30" t="str">
        <f t="shared" si="74"/>
        <v xml:space="preserve"> </v>
      </c>
      <c r="M305" s="30" t="str">
        <f t="shared" si="71"/>
        <v/>
      </c>
      <c r="N305" s="36" t="str">
        <f t="shared" si="72"/>
        <v/>
      </c>
    </row>
    <row r="306" spans="1:14" x14ac:dyDescent="0.2">
      <c r="A306" s="23"/>
      <c r="B306" s="25" t="s">
        <v>281</v>
      </c>
      <c r="C306" s="35">
        <v>1</v>
      </c>
      <c r="D306" s="29">
        <v>0</v>
      </c>
      <c r="E306" s="29">
        <v>1</v>
      </c>
      <c r="F306" s="29">
        <v>0</v>
      </c>
      <c r="G306" s="30">
        <f t="shared" si="67"/>
        <v>2.2675736961451248E-3</v>
      </c>
      <c r="H306" s="30" t="str">
        <f t="shared" si="68"/>
        <v/>
      </c>
      <c r="I306" s="30">
        <f t="shared" si="69"/>
        <v>2.4691358024691358E-3</v>
      </c>
      <c r="J306" s="30" t="str">
        <f t="shared" si="70"/>
        <v/>
      </c>
      <c r="K306" s="30">
        <f t="shared" si="73"/>
        <v>0</v>
      </c>
      <c r="L306" s="30" t="str">
        <f t="shared" si="74"/>
        <v xml:space="preserve"> </v>
      </c>
      <c r="M306" s="30">
        <f t="shared" si="71"/>
        <v>0</v>
      </c>
      <c r="N306" s="36" t="str">
        <f t="shared" si="72"/>
        <v/>
      </c>
    </row>
    <row r="307" spans="1:14" x14ac:dyDescent="0.2">
      <c r="A307" s="23"/>
      <c r="B307" s="25" t="s">
        <v>282</v>
      </c>
      <c r="C307" s="35">
        <v>0</v>
      </c>
      <c r="D307" s="29">
        <v>0</v>
      </c>
      <c r="E307" s="29">
        <v>6</v>
      </c>
      <c r="F307" s="29">
        <v>6</v>
      </c>
      <c r="G307" s="30" t="str">
        <f t="shared" si="67"/>
        <v/>
      </c>
      <c r="H307" s="30" t="str">
        <f t="shared" si="68"/>
        <v/>
      </c>
      <c r="I307" s="30">
        <f t="shared" si="69"/>
        <v>1.4814814814814815E-2</v>
      </c>
      <c r="J307" s="30">
        <f t="shared" si="70"/>
        <v>1.6042780748663103E-2</v>
      </c>
      <c r="K307" s="30">
        <f t="shared" si="73"/>
        <v>1</v>
      </c>
      <c r="L307" s="30">
        <f t="shared" si="74"/>
        <v>1</v>
      </c>
      <c r="M307" s="30" t="str">
        <f t="shared" si="71"/>
        <v/>
      </c>
      <c r="N307" s="36" t="str">
        <f t="shared" si="72"/>
        <v/>
      </c>
    </row>
    <row r="308" spans="1:14" x14ac:dyDescent="0.2">
      <c r="A308" s="23"/>
      <c r="B308" s="25" t="s">
        <v>283</v>
      </c>
      <c r="C308" s="35">
        <v>0</v>
      </c>
      <c r="D308" s="29">
        <v>0</v>
      </c>
      <c r="E308" s="29">
        <v>0</v>
      </c>
      <c r="F308" s="29">
        <v>0</v>
      </c>
      <c r="G308" s="30" t="str">
        <f t="shared" si="67"/>
        <v/>
      </c>
      <c r="H308" s="30" t="str">
        <f t="shared" si="68"/>
        <v/>
      </c>
      <c r="I308" s="30" t="str">
        <f t="shared" si="69"/>
        <v/>
      </c>
      <c r="J308" s="30" t="str">
        <f t="shared" si="70"/>
        <v/>
      </c>
      <c r="K308" s="30" t="str">
        <f t="shared" si="73"/>
        <v xml:space="preserve"> </v>
      </c>
      <c r="L308" s="30" t="str">
        <f t="shared" si="74"/>
        <v xml:space="preserve"> </v>
      </c>
      <c r="M308" s="30" t="str">
        <f t="shared" si="71"/>
        <v/>
      </c>
      <c r="N308" s="36" t="str">
        <f t="shared" si="72"/>
        <v/>
      </c>
    </row>
    <row r="309" spans="1:14" x14ac:dyDescent="0.2">
      <c r="A309" s="23"/>
      <c r="B309" s="25" t="s">
        <v>284</v>
      </c>
      <c r="C309" s="35">
        <v>0</v>
      </c>
      <c r="D309" s="29">
        <v>0</v>
      </c>
      <c r="E309" s="29">
        <v>0</v>
      </c>
      <c r="F309" s="29">
        <v>3</v>
      </c>
      <c r="G309" s="30" t="str">
        <f t="shared" si="67"/>
        <v/>
      </c>
      <c r="H309" s="30" t="str">
        <f t="shared" si="68"/>
        <v/>
      </c>
      <c r="I309" s="30" t="str">
        <f t="shared" si="69"/>
        <v/>
      </c>
      <c r="J309" s="30">
        <f t="shared" si="70"/>
        <v>8.0213903743315516E-3</v>
      </c>
      <c r="K309" s="30" t="str">
        <f t="shared" si="73"/>
        <v xml:space="preserve"> </v>
      </c>
      <c r="L309" s="30">
        <f t="shared" si="74"/>
        <v>1</v>
      </c>
      <c r="M309" s="30" t="str">
        <f t="shared" si="71"/>
        <v/>
      </c>
      <c r="N309" s="36" t="str">
        <f t="shared" si="72"/>
        <v/>
      </c>
    </row>
    <row r="310" spans="1:14" x14ac:dyDescent="0.2">
      <c r="A310" s="23"/>
      <c r="B310" s="25" t="s">
        <v>285</v>
      </c>
      <c r="C310" s="35">
        <v>0</v>
      </c>
      <c r="D310" s="29">
        <v>0</v>
      </c>
      <c r="E310" s="29">
        <v>0</v>
      </c>
      <c r="F310" s="29">
        <v>0</v>
      </c>
      <c r="G310" s="30" t="str">
        <f t="shared" si="67"/>
        <v/>
      </c>
      <c r="H310" s="30" t="str">
        <f t="shared" si="68"/>
        <v/>
      </c>
      <c r="I310" s="30" t="str">
        <f t="shared" si="69"/>
        <v/>
      </c>
      <c r="J310" s="30" t="str">
        <f t="shared" si="70"/>
        <v/>
      </c>
      <c r="K310" s="30" t="str">
        <f t="shared" si="73"/>
        <v xml:space="preserve"> </v>
      </c>
      <c r="L310" s="30" t="str">
        <f t="shared" si="74"/>
        <v xml:space="preserve"> </v>
      </c>
      <c r="M310" s="30" t="str">
        <f t="shared" si="71"/>
        <v/>
      </c>
      <c r="N310" s="36" t="str">
        <f t="shared" si="72"/>
        <v/>
      </c>
    </row>
    <row r="311" spans="1:14" ht="25.5" x14ac:dyDescent="0.2">
      <c r="A311" s="23"/>
      <c r="B311" s="25" t="s">
        <v>286</v>
      </c>
      <c r="C311" s="35">
        <v>0</v>
      </c>
      <c r="D311" s="29">
        <v>0</v>
      </c>
      <c r="E311" s="29">
        <v>0</v>
      </c>
      <c r="F311" s="29">
        <v>0</v>
      </c>
      <c r="G311" s="30" t="str">
        <f t="shared" si="67"/>
        <v/>
      </c>
      <c r="H311" s="30" t="str">
        <f t="shared" si="68"/>
        <v/>
      </c>
      <c r="I311" s="30" t="str">
        <f t="shared" si="69"/>
        <v/>
      </c>
      <c r="J311" s="30" t="str">
        <f t="shared" si="70"/>
        <v/>
      </c>
      <c r="K311" s="30" t="str">
        <f t="shared" si="73"/>
        <v xml:space="preserve"> </v>
      </c>
      <c r="L311" s="30" t="str">
        <f t="shared" si="74"/>
        <v xml:space="preserve"> </v>
      </c>
      <c r="M311" s="30" t="str">
        <f t="shared" si="71"/>
        <v/>
      </c>
      <c r="N311" s="36" t="str">
        <f t="shared" si="72"/>
        <v/>
      </c>
    </row>
    <row r="312" spans="1:14" x14ac:dyDescent="0.2">
      <c r="A312" s="23"/>
      <c r="B312" s="25" t="s">
        <v>287</v>
      </c>
      <c r="C312" s="35">
        <v>0</v>
      </c>
      <c r="D312" s="29">
        <v>0</v>
      </c>
      <c r="E312" s="29">
        <v>2</v>
      </c>
      <c r="F312" s="29">
        <v>0</v>
      </c>
      <c r="G312" s="30" t="str">
        <f t="shared" si="67"/>
        <v/>
      </c>
      <c r="H312" s="30" t="str">
        <f t="shared" si="68"/>
        <v/>
      </c>
      <c r="I312" s="30">
        <f t="shared" si="69"/>
        <v>4.9382716049382715E-3</v>
      </c>
      <c r="J312" s="30" t="str">
        <f t="shared" si="70"/>
        <v/>
      </c>
      <c r="K312" s="30">
        <f t="shared" si="73"/>
        <v>1</v>
      </c>
      <c r="L312" s="30" t="str">
        <f t="shared" si="74"/>
        <v xml:space="preserve"> </v>
      </c>
      <c r="M312" s="30" t="str">
        <f t="shared" si="71"/>
        <v/>
      </c>
      <c r="N312" s="36" t="str">
        <f t="shared" si="72"/>
        <v/>
      </c>
    </row>
    <row r="313" spans="1:14" x14ac:dyDescent="0.2">
      <c r="A313" s="23"/>
      <c r="B313" s="25" t="s">
        <v>288</v>
      </c>
      <c r="C313" s="35">
        <v>0</v>
      </c>
      <c r="D313" s="29">
        <v>0</v>
      </c>
      <c r="E313" s="29">
        <v>0</v>
      </c>
      <c r="F313" s="29">
        <v>0</v>
      </c>
      <c r="G313" s="30" t="str">
        <f t="shared" si="67"/>
        <v/>
      </c>
      <c r="H313" s="30" t="str">
        <f t="shared" si="68"/>
        <v/>
      </c>
      <c r="I313" s="30" t="str">
        <f t="shared" si="69"/>
        <v/>
      </c>
      <c r="J313" s="30" t="str">
        <f t="shared" si="70"/>
        <v/>
      </c>
      <c r="K313" s="30" t="str">
        <f t="shared" si="73"/>
        <v xml:space="preserve"> 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23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23"/>
      <c r="B315" s="25" t="s">
        <v>290</v>
      </c>
      <c r="C315" s="35">
        <v>0</v>
      </c>
      <c r="D315" s="29">
        <v>0</v>
      </c>
      <c r="E315" s="29">
        <v>0</v>
      </c>
      <c r="F315" s="29">
        <v>0</v>
      </c>
      <c r="G315" s="30" t="str">
        <f t="shared" si="67"/>
        <v/>
      </c>
      <c r="H315" s="30" t="str">
        <f t="shared" si="68"/>
        <v/>
      </c>
      <c r="I315" s="30" t="str">
        <f t="shared" si="69"/>
        <v/>
      </c>
      <c r="J315" s="30" t="str">
        <f t="shared" si="70"/>
        <v/>
      </c>
      <c r="K315" s="30" t="str">
        <f t="shared" si="73"/>
        <v xml:space="preserve"> </v>
      </c>
      <c r="L315" s="30" t="str">
        <f t="shared" si="74"/>
        <v xml:space="preserve"> </v>
      </c>
      <c r="M315" s="30" t="str">
        <f t="shared" si="71"/>
        <v/>
      </c>
      <c r="N315" s="36" t="str">
        <f t="shared" si="72"/>
        <v/>
      </c>
    </row>
    <row r="316" spans="1:14" ht="24" customHeight="1" x14ac:dyDescent="0.2">
      <c r="A316" s="23"/>
      <c r="B316" s="25" t="s">
        <v>291</v>
      </c>
      <c r="C316" s="35">
        <v>0</v>
      </c>
      <c r="D316" s="29">
        <v>0</v>
      </c>
      <c r="E316" s="29">
        <v>0</v>
      </c>
      <c r="F316" s="29">
        <v>0</v>
      </c>
      <c r="G316" s="30" t="str">
        <f t="shared" ref="G316:G347" si="75">+IF(C316=0,"",C316/C$188)</f>
        <v/>
      </c>
      <c r="H316" s="30" t="str">
        <f t="shared" ref="H316:H347" si="76">+IF(D316=0,"",D316/D$188)</f>
        <v/>
      </c>
      <c r="I316" s="30" t="str">
        <f t="shared" ref="I316:I347" si="77">+IF(E316=0,"",E316/E$188)</f>
        <v/>
      </c>
      <c r="J316" s="30" t="str">
        <f t="shared" ref="J316:J347" si="78">+IF(F316=0,"",F316/F$188)</f>
        <v/>
      </c>
      <c r="K316" s="30" t="str">
        <f t="shared" si="73"/>
        <v xml:space="preserve"> </v>
      </c>
      <c r="L316" s="30" t="str">
        <f t="shared" si="74"/>
        <v xml:space="preserve"> </v>
      </c>
      <c r="M316" s="30" t="str">
        <f t="shared" ref="M316:M347" si="79">+IF(OR(AND(G316=""),(K316="")),"",G316*K316)</f>
        <v/>
      </c>
      <c r="N316" s="36" t="str">
        <f t="shared" ref="N316:N347" si="80">+IF(OR(AND(H316=""),(L316="")),"",H316*L316)</f>
        <v/>
      </c>
    </row>
    <row r="317" spans="1:14" x14ac:dyDescent="0.2">
      <c r="A317" s="23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23"/>
      <c r="B318" s="25" t="s">
        <v>293</v>
      </c>
      <c r="C318" s="35">
        <v>57</v>
      </c>
      <c r="D318" s="29">
        <v>33</v>
      </c>
      <c r="E318" s="29">
        <v>16</v>
      </c>
      <c r="F318" s="29">
        <v>10</v>
      </c>
      <c r="G318" s="30">
        <f t="shared" si="75"/>
        <v>0.12925170068027211</v>
      </c>
      <c r="H318" s="30">
        <f t="shared" si="76"/>
        <v>9.217877094972067E-2</v>
      </c>
      <c r="I318" s="30">
        <f t="shared" si="77"/>
        <v>3.9506172839506172E-2</v>
      </c>
      <c r="J318" s="30">
        <f t="shared" si="78"/>
        <v>2.6737967914438502E-2</v>
      </c>
      <c r="K318" s="30">
        <f t="shared" si="81"/>
        <v>-0.7192982456140351</v>
      </c>
      <c r="L318" s="30">
        <f t="shared" si="82"/>
        <v>-0.69696969696969702</v>
      </c>
      <c r="M318" s="30">
        <f t="shared" si="79"/>
        <v>-9.2970521541950124E-2</v>
      </c>
      <c r="N318" s="36">
        <f t="shared" si="80"/>
        <v>-6.4245810055865923E-2</v>
      </c>
    </row>
    <row r="319" spans="1:14" x14ac:dyDescent="0.2">
      <c r="A319" s="23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23"/>
      <c r="B320" s="25" t="s">
        <v>295</v>
      </c>
      <c r="C320" s="35">
        <v>0</v>
      </c>
      <c r="D320" s="29">
        <v>0</v>
      </c>
      <c r="E320" s="29">
        <v>0</v>
      </c>
      <c r="F320" s="29">
        <v>0</v>
      </c>
      <c r="G320" s="30" t="str">
        <f t="shared" si="75"/>
        <v/>
      </c>
      <c r="H320" s="30" t="str">
        <f t="shared" si="76"/>
        <v/>
      </c>
      <c r="I320" s="30" t="str">
        <f t="shared" si="77"/>
        <v/>
      </c>
      <c r="J320" s="30" t="str">
        <f t="shared" si="78"/>
        <v/>
      </c>
      <c r="K320" s="30" t="str">
        <f t="shared" si="81"/>
        <v xml:space="preserve"> </v>
      </c>
      <c r="L320" s="30" t="str">
        <f t="shared" si="82"/>
        <v xml:space="preserve"> </v>
      </c>
      <c r="M320" s="30" t="str">
        <f t="shared" si="79"/>
        <v/>
      </c>
      <c r="N320" s="36" t="str">
        <f t="shared" si="80"/>
        <v/>
      </c>
    </row>
    <row r="321" spans="1:14" ht="25.5" x14ac:dyDescent="0.2">
      <c r="A321" s="23"/>
      <c r="B321" s="25" t="s">
        <v>296</v>
      </c>
      <c r="C321" s="35">
        <v>0</v>
      </c>
      <c r="D321" s="29">
        <v>0</v>
      </c>
      <c r="E321" s="29">
        <v>0</v>
      </c>
      <c r="F321" s="29">
        <v>0</v>
      </c>
      <c r="G321" s="30" t="str">
        <f t="shared" si="75"/>
        <v/>
      </c>
      <c r="H321" s="30" t="str">
        <f t="shared" si="76"/>
        <v/>
      </c>
      <c r="I321" s="30" t="str">
        <f t="shared" si="77"/>
        <v/>
      </c>
      <c r="J321" s="30" t="str">
        <f t="shared" si="78"/>
        <v/>
      </c>
      <c r="K321" s="30" t="str">
        <f t="shared" si="81"/>
        <v xml:space="preserve"> </v>
      </c>
      <c r="L321" s="30" t="str">
        <f t="shared" si="82"/>
        <v xml:space="preserve"> </v>
      </c>
      <c r="M321" s="30" t="str">
        <f t="shared" si="79"/>
        <v/>
      </c>
      <c r="N321" s="36" t="str">
        <f t="shared" si="80"/>
        <v/>
      </c>
    </row>
    <row r="322" spans="1:14" x14ac:dyDescent="0.2">
      <c r="A322" s="23"/>
      <c r="B322" s="25" t="s">
        <v>297</v>
      </c>
      <c r="C322" s="35">
        <v>0</v>
      </c>
      <c r="D322" s="29">
        <v>0</v>
      </c>
      <c r="E322" s="29">
        <v>0</v>
      </c>
      <c r="F322" s="29">
        <v>0</v>
      </c>
      <c r="G322" s="30" t="str">
        <f t="shared" si="75"/>
        <v/>
      </c>
      <c r="H322" s="30" t="str">
        <f t="shared" si="76"/>
        <v/>
      </c>
      <c r="I322" s="30" t="str">
        <f t="shared" si="77"/>
        <v/>
      </c>
      <c r="J322" s="30" t="str">
        <f t="shared" si="78"/>
        <v/>
      </c>
      <c r="K322" s="30" t="str">
        <f t="shared" si="81"/>
        <v xml:space="preserve"> </v>
      </c>
      <c r="L322" s="30" t="str">
        <f t="shared" si="82"/>
        <v xml:space="preserve"> </v>
      </c>
      <c r="M322" s="30" t="str">
        <f t="shared" si="79"/>
        <v/>
      </c>
      <c r="N322" s="36" t="str">
        <f t="shared" si="80"/>
        <v/>
      </c>
    </row>
    <row r="323" spans="1:14" ht="25.5" x14ac:dyDescent="0.2">
      <c r="A323" s="23"/>
      <c r="B323" s="25" t="s">
        <v>298</v>
      </c>
      <c r="C323" s="35">
        <v>0</v>
      </c>
      <c r="D323" s="29">
        <v>0</v>
      </c>
      <c r="E323" s="29">
        <v>0</v>
      </c>
      <c r="F323" s="29">
        <v>0</v>
      </c>
      <c r="G323" s="30" t="str">
        <f t="shared" si="75"/>
        <v/>
      </c>
      <c r="H323" s="30" t="str">
        <f t="shared" si="76"/>
        <v/>
      </c>
      <c r="I323" s="30" t="str">
        <f t="shared" si="77"/>
        <v/>
      </c>
      <c r="J323" s="30" t="str">
        <f t="shared" si="78"/>
        <v/>
      </c>
      <c r="K323" s="30" t="str">
        <f t="shared" si="81"/>
        <v xml:space="preserve"> </v>
      </c>
      <c r="L323" s="30" t="str">
        <f t="shared" si="82"/>
        <v xml:space="preserve"> </v>
      </c>
      <c r="M323" s="30" t="str">
        <f t="shared" si="79"/>
        <v/>
      </c>
      <c r="N323" s="36" t="str">
        <f t="shared" si="80"/>
        <v/>
      </c>
    </row>
    <row r="324" spans="1:14" x14ac:dyDescent="0.2">
      <c r="A324" s="23"/>
      <c r="B324" s="25" t="s">
        <v>299</v>
      </c>
      <c r="C324" s="35">
        <v>0</v>
      </c>
      <c r="D324" s="29">
        <v>0</v>
      </c>
      <c r="E324" s="29">
        <v>28</v>
      </c>
      <c r="F324" s="29">
        <v>23</v>
      </c>
      <c r="G324" s="30" t="str">
        <f t="shared" si="75"/>
        <v/>
      </c>
      <c r="H324" s="30" t="str">
        <f t="shared" si="76"/>
        <v/>
      </c>
      <c r="I324" s="30">
        <f t="shared" si="77"/>
        <v>6.9135802469135796E-2</v>
      </c>
      <c r="J324" s="30">
        <f t="shared" si="78"/>
        <v>6.1497326203208559E-2</v>
      </c>
      <c r="K324" s="30">
        <f t="shared" si="81"/>
        <v>1</v>
      </c>
      <c r="L324" s="30">
        <f t="shared" si="82"/>
        <v>1</v>
      </c>
      <c r="M324" s="30" t="str">
        <f t="shared" si="79"/>
        <v/>
      </c>
      <c r="N324" s="36" t="str">
        <f t="shared" si="80"/>
        <v/>
      </c>
    </row>
    <row r="325" spans="1:14" x14ac:dyDescent="0.2">
      <c r="A325" s="23"/>
      <c r="B325" s="25" t="s">
        <v>300</v>
      </c>
      <c r="C325" s="35">
        <v>0</v>
      </c>
      <c r="D325" s="29">
        <v>0</v>
      </c>
      <c r="E325" s="29">
        <v>0</v>
      </c>
      <c r="F325" s="29">
        <v>0</v>
      </c>
      <c r="G325" s="30" t="str">
        <f t="shared" si="75"/>
        <v/>
      </c>
      <c r="H325" s="30" t="str">
        <f t="shared" si="76"/>
        <v/>
      </c>
      <c r="I325" s="30" t="str">
        <f t="shared" si="77"/>
        <v/>
      </c>
      <c r="J325" s="30" t="str">
        <f t="shared" si="78"/>
        <v/>
      </c>
      <c r="K325" s="30" t="str">
        <f t="shared" si="81"/>
        <v xml:space="preserve"> </v>
      </c>
      <c r="L325" s="30" t="str">
        <f t="shared" si="82"/>
        <v xml:space="preserve"> </v>
      </c>
      <c r="M325" s="30" t="str">
        <f t="shared" si="79"/>
        <v/>
      </c>
      <c r="N325" s="36" t="str">
        <f t="shared" si="80"/>
        <v/>
      </c>
    </row>
    <row r="326" spans="1:14" x14ac:dyDescent="0.2">
      <c r="A326" s="23"/>
      <c r="B326" s="25" t="s">
        <v>301</v>
      </c>
      <c r="C326" s="35">
        <v>0</v>
      </c>
      <c r="D326" s="29">
        <v>0</v>
      </c>
      <c r="E326" s="29">
        <v>0</v>
      </c>
      <c r="F326" s="29">
        <v>0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 t="str">
        <f t="shared" si="82"/>
        <v xml:space="preserve"> 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23"/>
      <c r="B327" s="25" t="s">
        <v>302</v>
      </c>
      <c r="C327" s="35">
        <v>65</v>
      </c>
      <c r="D327" s="29">
        <v>68</v>
      </c>
      <c r="E327" s="29">
        <v>65</v>
      </c>
      <c r="F327" s="29">
        <v>73</v>
      </c>
      <c r="G327" s="30">
        <f t="shared" si="75"/>
        <v>0.14739229024943309</v>
      </c>
      <c r="H327" s="30">
        <f t="shared" si="76"/>
        <v>0.18994413407821228</v>
      </c>
      <c r="I327" s="30">
        <f t="shared" si="77"/>
        <v>0.16049382716049382</v>
      </c>
      <c r="J327" s="30">
        <f t="shared" si="78"/>
        <v>0.19518716577540107</v>
      </c>
      <c r="K327" s="30">
        <f t="shared" si="81"/>
        <v>0</v>
      </c>
      <c r="L327" s="30">
        <f t="shared" si="82"/>
        <v>7.3529411764705885E-2</v>
      </c>
      <c r="M327" s="30">
        <f t="shared" si="79"/>
        <v>0</v>
      </c>
      <c r="N327" s="36">
        <f t="shared" si="80"/>
        <v>1.3966480446927375E-2</v>
      </c>
    </row>
    <row r="328" spans="1:14" x14ac:dyDescent="0.2">
      <c r="A328" s="23"/>
      <c r="B328" s="25" t="s">
        <v>303</v>
      </c>
      <c r="C328" s="35">
        <v>0</v>
      </c>
      <c r="D328" s="29">
        <v>0</v>
      </c>
      <c r="E328" s="29">
        <v>0</v>
      </c>
      <c r="F328" s="29">
        <v>1</v>
      </c>
      <c r="G328" s="30" t="str">
        <f t="shared" si="75"/>
        <v/>
      </c>
      <c r="H328" s="30" t="str">
        <f t="shared" si="76"/>
        <v/>
      </c>
      <c r="I328" s="30" t="str">
        <f t="shared" si="77"/>
        <v/>
      </c>
      <c r="J328" s="30">
        <f t="shared" si="78"/>
        <v>2.6737967914438501E-3</v>
      </c>
      <c r="K328" s="30" t="str">
        <f t="shared" si="81"/>
        <v xml:space="preserve"> </v>
      </c>
      <c r="L328" s="30">
        <f t="shared" si="82"/>
        <v>1</v>
      </c>
      <c r="M328" s="30" t="str">
        <f t="shared" si="79"/>
        <v/>
      </c>
      <c r="N328" s="36" t="str">
        <f t="shared" si="80"/>
        <v/>
      </c>
    </row>
    <row r="329" spans="1:14" x14ac:dyDescent="0.2">
      <c r="A329" s="23"/>
      <c r="B329" s="25" t="s">
        <v>304</v>
      </c>
      <c r="C329" s="35">
        <v>0</v>
      </c>
      <c r="D329" s="29">
        <v>0</v>
      </c>
      <c r="E329" s="29">
        <v>2</v>
      </c>
      <c r="F329" s="29">
        <v>3</v>
      </c>
      <c r="G329" s="30" t="str">
        <f t="shared" si="75"/>
        <v/>
      </c>
      <c r="H329" s="30" t="str">
        <f t="shared" si="76"/>
        <v/>
      </c>
      <c r="I329" s="30">
        <f t="shared" si="77"/>
        <v>4.9382716049382715E-3</v>
      </c>
      <c r="J329" s="30">
        <f t="shared" si="78"/>
        <v>8.0213903743315516E-3</v>
      </c>
      <c r="K329" s="30">
        <f t="shared" si="81"/>
        <v>1</v>
      </c>
      <c r="L329" s="30">
        <f t="shared" si="82"/>
        <v>1</v>
      </c>
      <c r="M329" s="30" t="str">
        <f t="shared" si="79"/>
        <v/>
      </c>
      <c r="N329" s="36" t="str">
        <f t="shared" si="80"/>
        <v/>
      </c>
    </row>
    <row r="330" spans="1:14" x14ac:dyDescent="0.2">
      <c r="A330" s="23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23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23"/>
      <c r="B332" s="25" t="s">
        <v>307</v>
      </c>
      <c r="C332" s="35">
        <v>0</v>
      </c>
      <c r="D332" s="29">
        <v>0</v>
      </c>
      <c r="E332" s="29">
        <v>0</v>
      </c>
      <c r="F332" s="29">
        <v>0</v>
      </c>
      <c r="G332" s="30" t="str">
        <f t="shared" si="75"/>
        <v/>
      </c>
      <c r="H332" s="30" t="str">
        <f t="shared" si="76"/>
        <v/>
      </c>
      <c r="I332" s="30" t="str">
        <f t="shared" si="77"/>
        <v/>
      </c>
      <c r="J332" s="30" t="str">
        <f t="shared" si="78"/>
        <v/>
      </c>
      <c r="K332" s="30" t="str">
        <f t="shared" si="81"/>
        <v xml:space="preserve"> </v>
      </c>
      <c r="L332" s="30" t="str">
        <f t="shared" si="82"/>
        <v xml:space="preserve"> </v>
      </c>
      <c r="M332" s="30" t="str">
        <f t="shared" si="79"/>
        <v/>
      </c>
      <c r="N332" s="36" t="str">
        <f t="shared" si="80"/>
        <v/>
      </c>
    </row>
    <row r="333" spans="1:14" x14ac:dyDescent="0.2">
      <c r="A333" s="23"/>
      <c r="B333" s="25" t="s">
        <v>308</v>
      </c>
      <c r="C333" s="35">
        <v>0</v>
      </c>
      <c r="D333" s="29">
        <v>0</v>
      </c>
      <c r="E333" s="29">
        <v>0</v>
      </c>
      <c r="F333" s="29">
        <v>0</v>
      </c>
      <c r="G333" s="30" t="str">
        <f t="shared" si="75"/>
        <v/>
      </c>
      <c r="H333" s="30" t="str">
        <f t="shared" si="76"/>
        <v/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 t="str">
        <f t="shared" si="82"/>
        <v xml:space="preserve"> 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23"/>
      <c r="B334" s="25" t="s">
        <v>309</v>
      </c>
      <c r="C334" s="35">
        <v>0</v>
      </c>
      <c r="D334" s="29">
        <v>0</v>
      </c>
      <c r="E334" s="29">
        <v>0</v>
      </c>
      <c r="F334" s="29">
        <v>0</v>
      </c>
      <c r="G334" s="30" t="str">
        <f t="shared" si="75"/>
        <v/>
      </c>
      <c r="H334" s="30" t="str">
        <f t="shared" si="76"/>
        <v/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 t="str">
        <f t="shared" si="82"/>
        <v xml:space="preserve"> </v>
      </c>
      <c r="M334" s="30" t="str">
        <f t="shared" si="79"/>
        <v/>
      </c>
      <c r="N334" s="36" t="str">
        <f t="shared" si="80"/>
        <v/>
      </c>
    </row>
    <row r="335" spans="1:14" x14ac:dyDescent="0.2">
      <c r="A335" s="23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23"/>
      <c r="B336" s="25" t="s">
        <v>311</v>
      </c>
      <c r="C336" s="35">
        <v>0</v>
      </c>
      <c r="D336" s="29">
        <v>0</v>
      </c>
      <c r="E336" s="29">
        <v>0</v>
      </c>
      <c r="F336" s="29">
        <v>1</v>
      </c>
      <c r="G336" s="30" t="str">
        <f t="shared" si="75"/>
        <v/>
      </c>
      <c r="H336" s="30" t="str">
        <f t="shared" si="76"/>
        <v/>
      </c>
      <c r="I336" s="30" t="str">
        <f t="shared" si="77"/>
        <v/>
      </c>
      <c r="J336" s="30">
        <f t="shared" si="78"/>
        <v>2.6737967914438501E-3</v>
      </c>
      <c r="K336" s="30" t="str">
        <f t="shared" si="81"/>
        <v xml:space="preserve"> </v>
      </c>
      <c r="L336" s="30">
        <f t="shared" si="82"/>
        <v>1</v>
      </c>
      <c r="M336" s="30" t="str">
        <f t="shared" si="79"/>
        <v/>
      </c>
      <c r="N336" s="36" t="str">
        <f t="shared" si="80"/>
        <v/>
      </c>
    </row>
    <row r="337" spans="1:14" x14ac:dyDescent="0.2">
      <c r="A337" s="23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23"/>
      <c r="B338" s="25" t="s">
        <v>313</v>
      </c>
      <c r="C338" s="35">
        <v>1</v>
      </c>
      <c r="D338" s="29">
        <v>0</v>
      </c>
      <c r="E338" s="29">
        <v>0</v>
      </c>
      <c r="F338" s="29">
        <v>1</v>
      </c>
      <c r="G338" s="30">
        <f t="shared" si="75"/>
        <v>2.2675736961451248E-3</v>
      </c>
      <c r="H338" s="30" t="str">
        <f t="shared" si="76"/>
        <v/>
      </c>
      <c r="I338" s="30" t="str">
        <f t="shared" si="77"/>
        <v/>
      </c>
      <c r="J338" s="30">
        <f t="shared" si="78"/>
        <v>2.6737967914438501E-3</v>
      </c>
      <c r="K338" s="30">
        <f t="shared" si="81"/>
        <v>-1</v>
      </c>
      <c r="L338" s="30">
        <f t="shared" si="82"/>
        <v>1</v>
      </c>
      <c r="M338" s="30">
        <f t="shared" si="79"/>
        <v>-2.2675736961451248E-3</v>
      </c>
      <c r="N338" s="36" t="str">
        <f t="shared" si="80"/>
        <v/>
      </c>
    </row>
    <row r="339" spans="1:14" ht="26.25" customHeight="1" x14ac:dyDescent="0.2">
      <c r="A339" s="23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23"/>
      <c r="B340" s="25" t="s">
        <v>315</v>
      </c>
      <c r="C340" s="35">
        <v>0</v>
      </c>
      <c r="D340" s="29">
        <v>1</v>
      </c>
      <c r="E340" s="29">
        <v>0</v>
      </c>
      <c r="F340" s="29">
        <v>0</v>
      </c>
      <c r="G340" s="30" t="str">
        <f t="shared" si="75"/>
        <v/>
      </c>
      <c r="H340" s="30">
        <f t="shared" si="76"/>
        <v>2.7932960893854749E-3</v>
      </c>
      <c r="I340" s="30" t="str">
        <f t="shared" si="77"/>
        <v/>
      </c>
      <c r="J340" s="30" t="str">
        <f t="shared" si="78"/>
        <v/>
      </c>
      <c r="K340" s="30" t="str">
        <f t="shared" si="81"/>
        <v xml:space="preserve"> </v>
      </c>
      <c r="L340" s="30">
        <f t="shared" si="82"/>
        <v>-1</v>
      </c>
      <c r="M340" s="30" t="str">
        <f t="shared" si="79"/>
        <v/>
      </c>
      <c r="N340" s="36">
        <f t="shared" si="80"/>
        <v>-2.7932960893854749E-3</v>
      </c>
    </row>
    <row r="341" spans="1:14" ht="26.25" customHeight="1" x14ac:dyDescent="0.2">
      <c r="A341" s="23"/>
      <c r="B341" s="25" t="s">
        <v>316</v>
      </c>
      <c r="C341" s="35">
        <v>0</v>
      </c>
      <c r="D341" s="29">
        <v>0</v>
      </c>
      <c r="E341" s="29">
        <v>0</v>
      </c>
      <c r="F341" s="29">
        <v>0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 t="str">
        <f t="shared" si="82"/>
        <v xml:space="preserve"> 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23"/>
      <c r="B342" s="25" t="s">
        <v>317</v>
      </c>
      <c r="C342" s="35">
        <v>0</v>
      </c>
      <c r="D342" s="29">
        <v>0</v>
      </c>
      <c r="E342" s="29">
        <v>0</v>
      </c>
      <c r="F342" s="29">
        <v>0</v>
      </c>
      <c r="G342" s="30" t="str">
        <f t="shared" si="75"/>
        <v/>
      </c>
      <c r="H342" s="30" t="str">
        <f t="shared" si="76"/>
        <v/>
      </c>
      <c r="I342" s="30" t="str">
        <f t="shared" si="77"/>
        <v/>
      </c>
      <c r="J342" s="30" t="str">
        <f t="shared" si="78"/>
        <v/>
      </c>
      <c r="K342" s="30" t="str">
        <f t="shared" si="81"/>
        <v xml:space="preserve"> </v>
      </c>
      <c r="L342" s="30" t="str">
        <f t="shared" si="82"/>
        <v xml:space="preserve"> </v>
      </c>
      <c r="M342" s="30" t="str">
        <f t="shared" si="79"/>
        <v/>
      </c>
      <c r="N342" s="36" t="str">
        <f t="shared" si="80"/>
        <v/>
      </c>
    </row>
    <row r="343" spans="1:14" ht="25.5" x14ac:dyDescent="0.2">
      <c r="A343" s="23"/>
      <c r="B343" s="25" t="s">
        <v>318</v>
      </c>
      <c r="C343" s="35">
        <v>0</v>
      </c>
      <c r="D343" s="29">
        <v>0</v>
      </c>
      <c r="E343" s="29">
        <v>0</v>
      </c>
      <c r="F343" s="29">
        <v>0</v>
      </c>
      <c r="G343" s="30" t="str">
        <f t="shared" si="75"/>
        <v/>
      </c>
      <c r="H343" s="30" t="str">
        <f t="shared" si="76"/>
        <v/>
      </c>
      <c r="I343" s="30" t="str">
        <f t="shared" si="77"/>
        <v/>
      </c>
      <c r="J343" s="30" t="str">
        <f t="shared" si="78"/>
        <v/>
      </c>
      <c r="K343" s="30" t="str">
        <f t="shared" si="81"/>
        <v xml:space="preserve"> </v>
      </c>
      <c r="L343" s="30" t="str">
        <f t="shared" si="82"/>
        <v xml:space="preserve"> </v>
      </c>
      <c r="M343" s="30" t="str">
        <f t="shared" si="79"/>
        <v/>
      </c>
      <c r="N343" s="36" t="str">
        <f t="shared" si="80"/>
        <v/>
      </c>
    </row>
    <row r="344" spans="1:14" ht="25.5" x14ac:dyDescent="0.2">
      <c r="A344" s="23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23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23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23"/>
      <c r="B347" s="25" t="s">
        <v>322</v>
      </c>
      <c r="C347" s="35">
        <v>2</v>
      </c>
      <c r="D347" s="29">
        <v>0</v>
      </c>
      <c r="E347" s="29">
        <v>0</v>
      </c>
      <c r="F347" s="29">
        <v>0</v>
      </c>
      <c r="G347" s="30">
        <f t="shared" si="75"/>
        <v>4.5351473922902496E-3</v>
      </c>
      <c r="H347" s="30" t="str">
        <f t="shared" si="76"/>
        <v/>
      </c>
      <c r="I347" s="30" t="str">
        <f t="shared" si="77"/>
        <v/>
      </c>
      <c r="J347" s="30" t="str">
        <f t="shared" si="78"/>
        <v/>
      </c>
      <c r="K347" s="30">
        <f t="shared" si="81"/>
        <v>-1</v>
      </c>
      <c r="L347" s="30" t="str">
        <f t="shared" si="82"/>
        <v xml:space="preserve"> </v>
      </c>
      <c r="M347" s="30">
        <f t="shared" si="79"/>
        <v>-4.5351473922902496E-3</v>
      </c>
      <c r="N347" s="36" t="str">
        <f t="shared" si="80"/>
        <v/>
      </c>
    </row>
    <row r="348" spans="1:14" x14ac:dyDescent="0.2">
      <c r="A348" s="23"/>
      <c r="B348" s="25" t="s">
        <v>323</v>
      </c>
      <c r="C348" s="35">
        <v>0</v>
      </c>
      <c r="D348" s="29">
        <v>0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23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6.25" customHeight="1" x14ac:dyDescent="0.2">
      <c r="A350" s="23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6.25" customHeight="1" x14ac:dyDescent="0.2">
      <c r="A351" s="23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23"/>
      <c r="B352" s="25" t="s">
        <v>327</v>
      </c>
      <c r="C352" s="35">
        <v>0</v>
      </c>
      <c r="D352" s="29">
        <v>0</v>
      </c>
      <c r="E352" s="29">
        <v>0</v>
      </c>
      <c r="F352" s="29">
        <v>0</v>
      </c>
      <c r="G352" s="30" t="str">
        <f t="shared" si="83"/>
        <v/>
      </c>
      <c r="H352" s="30" t="str">
        <f t="shared" si="84"/>
        <v/>
      </c>
      <c r="I352" s="30" t="str">
        <f t="shared" si="85"/>
        <v/>
      </c>
      <c r="J352" s="30" t="str">
        <f t="shared" si="86"/>
        <v/>
      </c>
      <c r="K352" s="30" t="str">
        <f t="shared" si="89"/>
        <v xml:space="preserve"> </v>
      </c>
      <c r="L352" s="30" t="str">
        <f t="shared" si="90"/>
        <v xml:space="preserve"> </v>
      </c>
      <c r="M352" s="30" t="str">
        <f t="shared" si="87"/>
        <v/>
      </c>
      <c r="N352" s="36" t="str">
        <f t="shared" si="88"/>
        <v/>
      </c>
    </row>
    <row r="353" spans="1:14" ht="25.5" x14ac:dyDescent="0.2">
      <c r="A353" s="23"/>
      <c r="B353" s="25" t="s">
        <v>328</v>
      </c>
      <c r="C353" s="35">
        <v>0</v>
      </c>
      <c r="D353" s="29">
        <v>0</v>
      </c>
      <c r="E353" s="29">
        <v>0</v>
      </c>
      <c r="F353" s="29">
        <v>0</v>
      </c>
      <c r="G353" s="30" t="str">
        <f t="shared" si="83"/>
        <v/>
      </c>
      <c r="H353" s="30" t="str">
        <f t="shared" si="84"/>
        <v/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 t="str">
        <f t="shared" si="90"/>
        <v xml:space="preserve"> </v>
      </c>
      <c r="M353" s="30" t="str">
        <f t="shared" si="87"/>
        <v/>
      </c>
      <c r="N353" s="36" t="str">
        <f t="shared" si="88"/>
        <v/>
      </c>
    </row>
    <row r="354" spans="1:14" ht="25.5" x14ac:dyDescent="0.2">
      <c r="A354" s="23"/>
      <c r="B354" s="25" t="s">
        <v>329</v>
      </c>
      <c r="C354" s="35">
        <v>0</v>
      </c>
      <c r="D354" s="29">
        <v>0</v>
      </c>
      <c r="E354" s="29">
        <v>0</v>
      </c>
      <c r="F354" s="29">
        <v>0</v>
      </c>
      <c r="G354" s="30" t="str">
        <f t="shared" si="83"/>
        <v/>
      </c>
      <c r="H354" s="30" t="str">
        <f t="shared" si="84"/>
        <v/>
      </c>
      <c r="I354" s="30" t="str">
        <f t="shared" si="85"/>
        <v/>
      </c>
      <c r="J354" s="30" t="str">
        <f t="shared" si="86"/>
        <v/>
      </c>
      <c r="K354" s="30" t="str">
        <f t="shared" si="89"/>
        <v xml:space="preserve"> </v>
      </c>
      <c r="L354" s="30" t="str">
        <f t="shared" si="90"/>
        <v xml:space="preserve"> </v>
      </c>
      <c r="M354" s="30" t="str">
        <f t="shared" si="87"/>
        <v/>
      </c>
      <c r="N354" s="36" t="str">
        <f t="shared" si="88"/>
        <v/>
      </c>
    </row>
    <row r="355" spans="1:14" ht="25.5" x14ac:dyDescent="0.2">
      <c r="A355" s="23"/>
      <c r="B355" s="25" t="s">
        <v>330</v>
      </c>
      <c r="C355" s="35">
        <v>0</v>
      </c>
      <c r="D355" s="29">
        <v>0</v>
      </c>
      <c r="E355" s="29">
        <v>0</v>
      </c>
      <c r="F355" s="29">
        <v>0</v>
      </c>
      <c r="G355" s="30" t="str">
        <f t="shared" si="83"/>
        <v/>
      </c>
      <c r="H355" s="30" t="str">
        <f t="shared" si="84"/>
        <v/>
      </c>
      <c r="I355" s="30" t="str">
        <f t="shared" si="85"/>
        <v/>
      </c>
      <c r="J355" s="30" t="str">
        <f t="shared" si="86"/>
        <v/>
      </c>
      <c r="K355" s="30" t="str">
        <f t="shared" si="89"/>
        <v xml:space="preserve"> </v>
      </c>
      <c r="L355" s="30" t="str">
        <f t="shared" si="90"/>
        <v xml:space="preserve"> </v>
      </c>
      <c r="M355" s="30" t="str">
        <f t="shared" si="87"/>
        <v/>
      </c>
      <c r="N355" s="36" t="str">
        <f t="shared" si="88"/>
        <v/>
      </c>
    </row>
    <row r="356" spans="1:14" x14ac:dyDescent="0.2">
      <c r="A356" s="23"/>
      <c r="B356" s="25" t="s">
        <v>331</v>
      </c>
      <c r="C356" s="35">
        <v>0</v>
      </c>
      <c r="D356" s="29">
        <v>0</v>
      </c>
      <c r="E356" s="29">
        <v>0</v>
      </c>
      <c r="F356" s="29">
        <v>0</v>
      </c>
      <c r="G356" s="30" t="str">
        <f t="shared" si="83"/>
        <v/>
      </c>
      <c r="H356" s="30" t="str">
        <f t="shared" si="84"/>
        <v/>
      </c>
      <c r="I356" s="30" t="str">
        <f t="shared" si="85"/>
        <v/>
      </c>
      <c r="J356" s="30" t="str">
        <f t="shared" si="86"/>
        <v/>
      </c>
      <c r="K356" s="30" t="str">
        <f t="shared" si="89"/>
        <v xml:space="preserve"> </v>
      </c>
      <c r="L356" s="30" t="str">
        <f t="shared" si="90"/>
        <v xml:space="preserve"> </v>
      </c>
      <c r="M356" s="30" t="str">
        <f t="shared" si="87"/>
        <v/>
      </c>
      <c r="N356" s="36" t="str">
        <f t="shared" si="88"/>
        <v/>
      </c>
    </row>
    <row r="357" spans="1:14" ht="25.5" x14ac:dyDescent="0.2">
      <c r="A357" s="23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23"/>
      <c r="B358" s="25" t="s">
        <v>333</v>
      </c>
      <c r="C358" s="35">
        <v>0</v>
      </c>
      <c r="D358" s="29">
        <v>0</v>
      </c>
      <c r="E358" s="29">
        <v>0</v>
      </c>
      <c r="F358" s="29">
        <v>0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 t="str">
        <f t="shared" si="90"/>
        <v xml:space="preserve"> 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23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23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23"/>
      <c r="B361" s="25" t="s">
        <v>336</v>
      </c>
      <c r="C361" s="35">
        <v>0</v>
      </c>
      <c r="D361" s="29">
        <v>0</v>
      </c>
      <c r="E361" s="29">
        <v>0</v>
      </c>
      <c r="F361" s="29">
        <v>3</v>
      </c>
      <c r="G361" s="30" t="str">
        <f t="shared" si="83"/>
        <v/>
      </c>
      <c r="H361" s="30" t="str">
        <f t="shared" si="84"/>
        <v/>
      </c>
      <c r="I361" s="30" t="str">
        <f t="shared" si="85"/>
        <v/>
      </c>
      <c r="J361" s="30">
        <f t="shared" si="86"/>
        <v>8.0213903743315516E-3</v>
      </c>
      <c r="K361" s="30" t="str">
        <f t="shared" si="89"/>
        <v xml:space="preserve"> </v>
      </c>
      <c r="L361" s="30">
        <f t="shared" si="90"/>
        <v>1</v>
      </c>
      <c r="M361" s="30" t="str">
        <f t="shared" si="87"/>
        <v/>
      </c>
      <c r="N361" s="36" t="str">
        <f t="shared" si="88"/>
        <v/>
      </c>
    </row>
    <row r="362" spans="1:14" x14ac:dyDescent="0.2">
      <c r="A362" s="23"/>
      <c r="B362" s="25" t="s">
        <v>337</v>
      </c>
      <c r="C362" s="35">
        <v>0</v>
      </c>
      <c r="D362" s="29">
        <v>0</v>
      </c>
      <c r="E362" s="29">
        <v>0</v>
      </c>
      <c r="F362" s="29">
        <v>0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23"/>
      <c r="B363" s="26" t="s">
        <v>338</v>
      </c>
      <c r="C363" s="37">
        <v>0</v>
      </c>
      <c r="D363" s="38">
        <v>0</v>
      </c>
      <c r="E363" s="38">
        <v>0</v>
      </c>
      <c r="F363" s="38">
        <v>0</v>
      </c>
      <c r="G363" s="39" t="str">
        <f t="shared" si="83"/>
        <v/>
      </c>
      <c r="H363" s="39" t="str">
        <f t="shared" si="84"/>
        <v/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 t="str">
        <f t="shared" si="90"/>
        <v xml:space="preserve"> </v>
      </c>
      <c r="M363" s="39" t="str">
        <f t="shared" si="87"/>
        <v/>
      </c>
      <c r="N363" s="40" t="str">
        <f t="shared" si="88"/>
        <v/>
      </c>
    </row>
    <row r="364" spans="1:14" x14ac:dyDescent="0.2">
      <c r="A364" s="22"/>
    </row>
    <row r="365" spans="1:14" x14ac:dyDescent="0.2">
      <c r="A365" s="22"/>
    </row>
    <row r="366" spans="1:14" x14ac:dyDescent="0.2">
      <c r="A366" s="22"/>
    </row>
    <row r="367" spans="1:14" ht="15.75" thickBot="1" x14ac:dyDescent="0.25">
      <c r="A367" s="22"/>
    </row>
    <row r="368" spans="1:14" ht="29.25" customHeight="1" thickBot="1" x14ac:dyDescent="0.25">
      <c r="A368" s="23"/>
      <c r="B368" s="41" t="s">
        <v>2</v>
      </c>
      <c r="C368" s="44" t="s">
        <v>3</v>
      </c>
      <c r="D368" s="45"/>
      <c r="E368" s="45"/>
      <c r="F368" s="46"/>
      <c r="G368" s="44" t="s">
        <v>4</v>
      </c>
      <c r="H368" s="45"/>
      <c r="I368" s="45"/>
      <c r="J368" s="45"/>
      <c r="K368" s="44" t="s">
        <v>667</v>
      </c>
      <c r="L368" s="47"/>
      <c r="M368" s="44" t="s">
        <v>5</v>
      </c>
      <c r="N368" s="47"/>
    </row>
    <row r="369" spans="1:14" ht="15.75" thickBot="1" x14ac:dyDescent="0.25">
      <c r="A369" s="22"/>
      <c r="B369" s="42"/>
      <c r="C369" s="50">
        <v>2022</v>
      </c>
      <c r="D369" s="46"/>
      <c r="E369" s="51">
        <v>2023</v>
      </c>
      <c r="F369" s="46"/>
      <c r="G369" s="50">
        <v>2022</v>
      </c>
      <c r="H369" s="46"/>
      <c r="I369" s="51">
        <v>2023</v>
      </c>
      <c r="J369" s="46"/>
      <c r="K369" s="48"/>
      <c r="L369" s="49"/>
      <c r="M369" s="48"/>
      <c r="N369" s="49"/>
    </row>
    <row r="370" spans="1:14" ht="15.75" thickBot="1" x14ac:dyDescent="0.25">
      <c r="A370" s="23"/>
      <c r="B370" s="43"/>
      <c r="C370" s="13" t="s">
        <v>6</v>
      </c>
      <c r="D370" s="13" t="s">
        <v>7</v>
      </c>
      <c r="E370" s="13" t="s">
        <v>6</v>
      </c>
      <c r="F370" s="13" t="s">
        <v>7</v>
      </c>
      <c r="G370" s="13" t="s">
        <v>6</v>
      </c>
      <c r="H370" s="13" t="s">
        <v>7</v>
      </c>
      <c r="I370" s="13" t="s">
        <v>6</v>
      </c>
      <c r="J370" s="13" t="s">
        <v>7</v>
      </c>
      <c r="K370" s="13" t="s">
        <v>6</v>
      </c>
      <c r="L370" s="13" t="s">
        <v>7</v>
      </c>
      <c r="M370" s="13" t="s">
        <v>6</v>
      </c>
      <c r="N370" s="13" t="s">
        <v>7</v>
      </c>
    </row>
    <row r="371" spans="1:14" ht="15.75" thickBot="1" x14ac:dyDescent="0.25">
      <c r="A371" s="23"/>
      <c r="B371" s="14" t="s">
        <v>11</v>
      </c>
      <c r="C371" s="27">
        <f>SUM(C372:C604)</f>
        <v>519</v>
      </c>
      <c r="D371" s="27">
        <f>SUM(D372:D604)</f>
        <v>519</v>
      </c>
      <c r="E371" s="27">
        <f>SUM(E372:E604)</f>
        <v>654</v>
      </c>
      <c r="F371" s="27">
        <f>SUM(F372:F604)</f>
        <v>500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0.26011560693641617</v>
      </c>
      <c r="L371" s="28">
        <f>+IF(AND(D371=0,F371=0),"",IF(D371=0,1,IF(F371=0,-1,(F371-D371)/D371)))</f>
        <v>-3.6608863198458574E-2</v>
      </c>
      <c r="M371" s="28">
        <f t="shared" ref="M371:M434" si="95">+IF(OR(AND(G371=""),(K371="")),"",G371*K371)</f>
        <v>0.26011560693641617</v>
      </c>
      <c r="N371" s="28">
        <f t="shared" ref="N371:N434" si="96">+IF(OR(AND(H371=""),(L371="")),"",H371*L371)</f>
        <v>-3.6608863198458574E-2</v>
      </c>
    </row>
    <row r="372" spans="1:14" x14ac:dyDescent="0.2">
      <c r="A372" s="23"/>
      <c r="B372" s="24" t="s">
        <v>339</v>
      </c>
      <c r="C372" s="31">
        <v>0</v>
      </c>
      <c r="D372" s="32">
        <v>0</v>
      </c>
      <c r="E372" s="32">
        <v>2</v>
      </c>
      <c r="F372" s="32">
        <v>0</v>
      </c>
      <c r="G372" s="33" t="str">
        <f t="shared" si="91"/>
        <v/>
      </c>
      <c r="H372" s="33" t="str">
        <f t="shared" si="92"/>
        <v/>
      </c>
      <c r="I372" s="33">
        <f t="shared" si="93"/>
        <v>3.0581039755351682E-3</v>
      </c>
      <c r="J372" s="33" t="str">
        <f t="shared" si="94"/>
        <v/>
      </c>
      <c r="K372" s="33">
        <f t="shared" ref="K372:K435" si="97">+IF(AND(C372=0,E372=0)," ",IF(C372=0,1,IF(E372=0,-1,(E372-C372)/C372)))</f>
        <v>1</v>
      </c>
      <c r="L372" s="33" t="str">
        <f t="shared" ref="L372:L435" si="98">+IF(AND(D372=0,F372=0)," ",IF(D372=0,1,IF(F372=0,-1,(F372-D372)/D372)))</f>
        <v xml:space="preserve"> </v>
      </c>
      <c r="M372" s="33" t="str">
        <f t="shared" si="95"/>
        <v/>
      </c>
      <c r="N372" s="34" t="str">
        <f t="shared" si="96"/>
        <v/>
      </c>
    </row>
    <row r="373" spans="1:14" x14ac:dyDescent="0.2">
      <c r="A373" s="23"/>
      <c r="B373" s="25" t="s">
        <v>340</v>
      </c>
      <c r="C373" s="35">
        <v>0</v>
      </c>
      <c r="D373" s="29">
        <v>0</v>
      </c>
      <c r="E373" s="29">
        <v>1</v>
      </c>
      <c r="F373" s="29">
        <v>0</v>
      </c>
      <c r="G373" s="30" t="str">
        <f t="shared" si="91"/>
        <v/>
      </c>
      <c r="H373" s="30" t="str">
        <f t="shared" si="92"/>
        <v/>
      </c>
      <c r="I373" s="30">
        <f t="shared" si="93"/>
        <v>1.5290519877675841E-3</v>
      </c>
      <c r="J373" s="30" t="str">
        <f t="shared" si="94"/>
        <v/>
      </c>
      <c r="K373" s="30">
        <f t="shared" si="97"/>
        <v>1</v>
      </c>
      <c r="L373" s="30" t="str">
        <f t="shared" si="98"/>
        <v xml:space="preserve"> </v>
      </c>
      <c r="M373" s="30" t="str">
        <f t="shared" si="95"/>
        <v/>
      </c>
      <c r="N373" s="36" t="str">
        <f t="shared" si="96"/>
        <v/>
      </c>
    </row>
    <row r="374" spans="1:14" x14ac:dyDescent="0.2">
      <c r="A374" s="23"/>
      <c r="B374" s="25" t="s">
        <v>341</v>
      </c>
      <c r="C374" s="35">
        <v>0</v>
      </c>
      <c r="D374" s="29">
        <v>0</v>
      </c>
      <c r="E374" s="29">
        <v>4</v>
      </c>
      <c r="F374" s="29">
        <v>6</v>
      </c>
      <c r="G374" s="30" t="str">
        <f t="shared" si="91"/>
        <v/>
      </c>
      <c r="H374" s="30" t="str">
        <f t="shared" si="92"/>
        <v/>
      </c>
      <c r="I374" s="30">
        <f t="shared" si="93"/>
        <v>6.1162079510703364E-3</v>
      </c>
      <c r="J374" s="30">
        <f t="shared" si="94"/>
        <v>1.2E-2</v>
      </c>
      <c r="K374" s="30">
        <f t="shared" si="97"/>
        <v>1</v>
      </c>
      <c r="L374" s="30">
        <f t="shared" si="98"/>
        <v>1</v>
      </c>
      <c r="M374" s="30" t="str">
        <f t="shared" si="95"/>
        <v/>
      </c>
      <c r="N374" s="36" t="str">
        <f t="shared" si="96"/>
        <v/>
      </c>
    </row>
    <row r="375" spans="1:14" x14ac:dyDescent="0.2">
      <c r="A375" s="23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23"/>
      <c r="B376" s="25" t="s">
        <v>343</v>
      </c>
      <c r="C376" s="35">
        <v>0</v>
      </c>
      <c r="D376" s="29">
        <v>0</v>
      </c>
      <c r="E376" s="29">
        <v>1</v>
      </c>
      <c r="F376" s="29">
        <v>0</v>
      </c>
      <c r="G376" s="30" t="str">
        <f t="shared" si="91"/>
        <v/>
      </c>
      <c r="H376" s="30" t="str">
        <f t="shared" si="92"/>
        <v/>
      </c>
      <c r="I376" s="30">
        <f t="shared" si="93"/>
        <v>1.5290519877675841E-3</v>
      </c>
      <c r="J376" s="30" t="str">
        <f t="shared" si="94"/>
        <v/>
      </c>
      <c r="K376" s="30">
        <f t="shared" si="97"/>
        <v>1</v>
      </c>
      <c r="L376" s="30" t="str">
        <f t="shared" si="98"/>
        <v xml:space="preserve"> 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23"/>
      <c r="B377" s="25" t="s">
        <v>344</v>
      </c>
      <c r="C377" s="35">
        <v>14</v>
      </c>
      <c r="D377" s="29">
        <v>7</v>
      </c>
      <c r="E377" s="29">
        <v>34</v>
      </c>
      <c r="F377" s="29">
        <v>23</v>
      </c>
      <c r="G377" s="30">
        <f t="shared" si="91"/>
        <v>2.6974951830443159E-2</v>
      </c>
      <c r="H377" s="30">
        <f t="shared" si="92"/>
        <v>1.348747591522158E-2</v>
      </c>
      <c r="I377" s="30">
        <f t="shared" si="93"/>
        <v>5.1987767584097858E-2</v>
      </c>
      <c r="J377" s="30">
        <f t="shared" si="94"/>
        <v>4.5999999999999999E-2</v>
      </c>
      <c r="K377" s="30">
        <f t="shared" si="97"/>
        <v>1.4285714285714286</v>
      </c>
      <c r="L377" s="30">
        <f t="shared" si="98"/>
        <v>2.2857142857142856</v>
      </c>
      <c r="M377" s="30">
        <f t="shared" si="95"/>
        <v>3.8535645472061654E-2</v>
      </c>
      <c r="N377" s="36">
        <f t="shared" si="96"/>
        <v>3.0828516377649322E-2</v>
      </c>
    </row>
    <row r="378" spans="1:14" x14ac:dyDescent="0.2">
      <c r="A378" s="23"/>
      <c r="B378" s="25" t="s">
        <v>345</v>
      </c>
      <c r="C378" s="35">
        <v>3</v>
      </c>
      <c r="D378" s="29">
        <v>2</v>
      </c>
      <c r="E378" s="29">
        <v>1</v>
      </c>
      <c r="F378" s="29">
        <v>0</v>
      </c>
      <c r="G378" s="30">
        <f t="shared" si="91"/>
        <v>5.7803468208092483E-3</v>
      </c>
      <c r="H378" s="30">
        <f t="shared" si="92"/>
        <v>3.8535645472061657E-3</v>
      </c>
      <c r="I378" s="30">
        <f t="shared" si="93"/>
        <v>1.5290519877675841E-3</v>
      </c>
      <c r="J378" s="30" t="str">
        <f t="shared" si="94"/>
        <v/>
      </c>
      <c r="K378" s="30">
        <f t="shared" si="97"/>
        <v>-0.66666666666666663</v>
      </c>
      <c r="L378" s="30">
        <f t="shared" si="98"/>
        <v>-1</v>
      </c>
      <c r="M378" s="30">
        <f t="shared" si="95"/>
        <v>-3.8535645472061652E-3</v>
      </c>
      <c r="N378" s="36">
        <f t="shared" si="96"/>
        <v>-3.8535645472061657E-3</v>
      </c>
    </row>
    <row r="379" spans="1:14" x14ac:dyDescent="0.2">
      <c r="A379" s="23"/>
      <c r="B379" s="25" t="s">
        <v>346</v>
      </c>
      <c r="C379" s="35">
        <v>4</v>
      </c>
      <c r="D379" s="29">
        <v>2</v>
      </c>
      <c r="E379" s="29">
        <v>1</v>
      </c>
      <c r="F379" s="29">
        <v>2</v>
      </c>
      <c r="G379" s="30">
        <f t="shared" si="91"/>
        <v>7.7071290944123313E-3</v>
      </c>
      <c r="H379" s="30">
        <f t="shared" si="92"/>
        <v>3.8535645472061657E-3</v>
      </c>
      <c r="I379" s="30">
        <f t="shared" si="93"/>
        <v>1.5290519877675841E-3</v>
      </c>
      <c r="J379" s="30">
        <f t="shared" si="94"/>
        <v>4.0000000000000001E-3</v>
      </c>
      <c r="K379" s="30">
        <f t="shared" si="97"/>
        <v>-0.75</v>
      </c>
      <c r="L379" s="30">
        <f t="shared" si="98"/>
        <v>0</v>
      </c>
      <c r="M379" s="30">
        <f t="shared" si="95"/>
        <v>-5.7803468208092483E-3</v>
      </c>
      <c r="N379" s="36">
        <f t="shared" si="96"/>
        <v>0</v>
      </c>
    </row>
    <row r="380" spans="1:14" x14ac:dyDescent="0.2">
      <c r="A380" s="23"/>
      <c r="B380" s="25" t="s">
        <v>347</v>
      </c>
      <c r="C380" s="35">
        <v>0</v>
      </c>
      <c r="D380" s="29">
        <v>0</v>
      </c>
      <c r="E380" s="29">
        <v>3</v>
      </c>
      <c r="F380" s="29">
        <v>0</v>
      </c>
      <c r="G380" s="30" t="str">
        <f t="shared" si="91"/>
        <v/>
      </c>
      <c r="H380" s="30" t="str">
        <f t="shared" si="92"/>
        <v/>
      </c>
      <c r="I380" s="30">
        <f t="shared" si="93"/>
        <v>4.5871559633027525E-3</v>
      </c>
      <c r="J380" s="30" t="str">
        <f t="shared" si="94"/>
        <v/>
      </c>
      <c r="K380" s="30">
        <f t="shared" si="97"/>
        <v>1</v>
      </c>
      <c r="L380" s="30" t="str">
        <f t="shared" si="98"/>
        <v xml:space="preserve"> </v>
      </c>
      <c r="M380" s="30" t="str">
        <f t="shared" si="95"/>
        <v/>
      </c>
      <c r="N380" s="36" t="str">
        <f t="shared" si="96"/>
        <v/>
      </c>
    </row>
    <row r="381" spans="1:14" x14ac:dyDescent="0.2">
      <c r="A381" s="23"/>
      <c r="B381" s="25" t="s">
        <v>348</v>
      </c>
      <c r="C381" s="35">
        <v>0</v>
      </c>
      <c r="D381" s="29">
        <v>0</v>
      </c>
      <c r="E381" s="29">
        <v>0</v>
      </c>
      <c r="F381" s="29">
        <v>0</v>
      </c>
      <c r="G381" s="30" t="str">
        <f t="shared" si="91"/>
        <v/>
      </c>
      <c r="H381" s="30" t="str">
        <f t="shared" si="92"/>
        <v/>
      </c>
      <c r="I381" s="30" t="str">
        <f t="shared" si="93"/>
        <v/>
      </c>
      <c r="J381" s="30" t="str">
        <f t="shared" si="94"/>
        <v/>
      </c>
      <c r="K381" s="30" t="str">
        <f t="shared" si="97"/>
        <v xml:space="preserve"> </v>
      </c>
      <c r="L381" s="30" t="str">
        <f t="shared" si="98"/>
        <v xml:space="preserve"> </v>
      </c>
      <c r="M381" s="30" t="str">
        <f t="shared" si="95"/>
        <v/>
      </c>
      <c r="N381" s="36" t="str">
        <f t="shared" si="96"/>
        <v/>
      </c>
    </row>
    <row r="382" spans="1:14" x14ac:dyDescent="0.2">
      <c r="A382" s="23"/>
      <c r="B382" s="25" t="s">
        <v>349</v>
      </c>
      <c r="C382" s="35">
        <v>0</v>
      </c>
      <c r="D382" s="29">
        <v>0</v>
      </c>
      <c r="E382" s="29">
        <v>0</v>
      </c>
      <c r="F382" s="29">
        <v>0</v>
      </c>
      <c r="G382" s="30" t="str">
        <f t="shared" si="91"/>
        <v/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 t="str">
        <f t="shared" si="97"/>
        <v xml:space="preserve"> </v>
      </c>
      <c r="L382" s="30" t="str">
        <f t="shared" si="98"/>
        <v xml:space="preserve"> </v>
      </c>
      <c r="M382" s="30" t="str">
        <f t="shared" si="95"/>
        <v/>
      </c>
      <c r="N382" s="36" t="str">
        <f t="shared" si="96"/>
        <v/>
      </c>
    </row>
    <row r="383" spans="1:14" x14ac:dyDescent="0.2">
      <c r="A383" s="23"/>
      <c r="B383" s="25" t="s">
        <v>350</v>
      </c>
      <c r="C383" s="35">
        <v>99</v>
      </c>
      <c r="D383" s="29">
        <v>97</v>
      </c>
      <c r="E383" s="29">
        <v>138</v>
      </c>
      <c r="F383" s="29">
        <v>103</v>
      </c>
      <c r="G383" s="30">
        <f t="shared" si="91"/>
        <v>0.19075144508670519</v>
      </c>
      <c r="H383" s="30">
        <f t="shared" si="92"/>
        <v>0.18689788053949905</v>
      </c>
      <c r="I383" s="30">
        <f t="shared" si="93"/>
        <v>0.21100917431192662</v>
      </c>
      <c r="J383" s="30">
        <f t="shared" si="94"/>
        <v>0.20599999999999999</v>
      </c>
      <c r="K383" s="30">
        <f t="shared" si="97"/>
        <v>0.39393939393939392</v>
      </c>
      <c r="L383" s="30">
        <f t="shared" si="98"/>
        <v>6.1855670103092786E-2</v>
      </c>
      <c r="M383" s="30">
        <f t="shared" si="95"/>
        <v>7.5144508670520221E-2</v>
      </c>
      <c r="N383" s="36">
        <f t="shared" si="96"/>
        <v>1.1560693641618498E-2</v>
      </c>
    </row>
    <row r="384" spans="1:14" x14ac:dyDescent="0.2">
      <c r="A384" s="23"/>
      <c r="B384" s="25" t="s">
        <v>351</v>
      </c>
      <c r="C384" s="35">
        <v>19</v>
      </c>
      <c r="D384" s="29">
        <v>4</v>
      </c>
      <c r="E384" s="29">
        <v>25</v>
      </c>
      <c r="F384" s="29">
        <v>14</v>
      </c>
      <c r="G384" s="30">
        <f t="shared" si="91"/>
        <v>3.6608863198458574E-2</v>
      </c>
      <c r="H384" s="30">
        <f t="shared" si="92"/>
        <v>7.7071290944123313E-3</v>
      </c>
      <c r="I384" s="30">
        <f t="shared" si="93"/>
        <v>3.82262996941896E-2</v>
      </c>
      <c r="J384" s="30">
        <f t="shared" si="94"/>
        <v>2.8000000000000001E-2</v>
      </c>
      <c r="K384" s="30">
        <f t="shared" si="97"/>
        <v>0.31578947368421051</v>
      </c>
      <c r="L384" s="30">
        <f t="shared" si="98"/>
        <v>2.5</v>
      </c>
      <c r="M384" s="30">
        <f t="shared" si="95"/>
        <v>1.1560693641618497E-2</v>
      </c>
      <c r="N384" s="36">
        <f t="shared" si="96"/>
        <v>1.9267822736030827E-2</v>
      </c>
    </row>
    <row r="385" spans="1:14" x14ac:dyDescent="0.2">
      <c r="A385" s="23"/>
      <c r="B385" s="25" t="s">
        <v>352</v>
      </c>
      <c r="C385" s="35">
        <v>0</v>
      </c>
      <c r="D385" s="29">
        <v>0</v>
      </c>
      <c r="E385" s="29">
        <v>0</v>
      </c>
      <c r="F385" s="29">
        <v>0</v>
      </c>
      <c r="G385" s="30" t="str">
        <f t="shared" si="91"/>
        <v/>
      </c>
      <c r="H385" s="30" t="str">
        <f t="shared" si="92"/>
        <v/>
      </c>
      <c r="I385" s="30" t="str">
        <f t="shared" si="93"/>
        <v/>
      </c>
      <c r="J385" s="30" t="str">
        <f t="shared" si="94"/>
        <v/>
      </c>
      <c r="K385" s="30" t="str">
        <f t="shared" si="97"/>
        <v xml:space="preserve"> </v>
      </c>
      <c r="L385" s="30" t="str">
        <f t="shared" si="98"/>
        <v xml:space="preserve"> 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23"/>
      <c r="B386" s="25" t="s">
        <v>353</v>
      </c>
      <c r="C386" s="35">
        <v>12</v>
      </c>
      <c r="D386" s="29">
        <v>1</v>
      </c>
      <c r="E386" s="29">
        <v>14</v>
      </c>
      <c r="F386" s="29">
        <v>12</v>
      </c>
      <c r="G386" s="30">
        <f t="shared" si="91"/>
        <v>2.3121387283236993E-2</v>
      </c>
      <c r="H386" s="30">
        <f t="shared" si="92"/>
        <v>1.9267822736030828E-3</v>
      </c>
      <c r="I386" s="30">
        <f t="shared" si="93"/>
        <v>2.1406727828746176E-2</v>
      </c>
      <c r="J386" s="30">
        <f t="shared" si="94"/>
        <v>2.4E-2</v>
      </c>
      <c r="K386" s="30">
        <f t="shared" si="97"/>
        <v>0.16666666666666666</v>
      </c>
      <c r="L386" s="30">
        <f t="shared" si="98"/>
        <v>11</v>
      </c>
      <c r="M386" s="30">
        <f t="shared" si="95"/>
        <v>3.8535645472061652E-3</v>
      </c>
      <c r="N386" s="36">
        <f t="shared" si="96"/>
        <v>2.119460500963391E-2</v>
      </c>
    </row>
    <row r="387" spans="1:14" x14ac:dyDescent="0.2">
      <c r="A387" s="23"/>
      <c r="B387" s="25" t="s">
        <v>354</v>
      </c>
      <c r="C387" s="35">
        <v>9</v>
      </c>
      <c r="D387" s="29">
        <v>3</v>
      </c>
      <c r="E387" s="29">
        <v>3</v>
      </c>
      <c r="F387" s="29">
        <v>3</v>
      </c>
      <c r="G387" s="30">
        <f t="shared" si="91"/>
        <v>1.7341040462427744E-2</v>
      </c>
      <c r="H387" s="30">
        <f t="shared" si="92"/>
        <v>5.7803468208092483E-3</v>
      </c>
      <c r="I387" s="30">
        <f t="shared" si="93"/>
        <v>4.5871559633027525E-3</v>
      </c>
      <c r="J387" s="30">
        <f t="shared" si="94"/>
        <v>6.0000000000000001E-3</v>
      </c>
      <c r="K387" s="30">
        <f t="shared" si="97"/>
        <v>-0.66666666666666663</v>
      </c>
      <c r="L387" s="30">
        <f t="shared" si="98"/>
        <v>0</v>
      </c>
      <c r="M387" s="30">
        <f t="shared" si="95"/>
        <v>-1.1560693641618495E-2</v>
      </c>
      <c r="N387" s="36">
        <f t="shared" si="96"/>
        <v>0</v>
      </c>
    </row>
    <row r="388" spans="1:14" x14ac:dyDescent="0.2">
      <c r="A388" s="23"/>
      <c r="B388" s="25" t="s">
        <v>355</v>
      </c>
      <c r="C388" s="35">
        <v>0</v>
      </c>
      <c r="D388" s="29">
        <v>0</v>
      </c>
      <c r="E388" s="29">
        <v>0</v>
      </c>
      <c r="F388" s="29">
        <v>0</v>
      </c>
      <c r="G388" s="30" t="str">
        <f t="shared" si="91"/>
        <v/>
      </c>
      <c r="H388" s="30" t="str">
        <f t="shared" si="92"/>
        <v/>
      </c>
      <c r="I388" s="30" t="str">
        <f t="shared" si="93"/>
        <v/>
      </c>
      <c r="J388" s="30" t="str">
        <f t="shared" si="94"/>
        <v/>
      </c>
      <c r="K388" s="30" t="str">
        <f t="shared" si="97"/>
        <v xml:space="preserve"> </v>
      </c>
      <c r="L388" s="30" t="str">
        <f t="shared" si="98"/>
        <v xml:space="preserve"> </v>
      </c>
      <c r="M388" s="30" t="str">
        <f t="shared" si="95"/>
        <v/>
      </c>
      <c r="N388" s="36" t="str">
        <f t="shared" si="96"/>
        <v/>
      </c>
    </row>
    <row r="389" spans="1:14" x14ac:dyDescent="0.2">
      <c r="A389" s="23"/>
      <c r="B389" s="25" t="s">
        <v>356</v>
      </c>
      <c r="C389" s="35">
        <v>0</v>
      </c>
      <c r="D389" s="29">
        <v>0</v>
      </c>
      <c r="E389" s="29">
        <v>0</v>
      </c>
      <c r="F389" s="29">
        <v>0</v>
      </c>
      <c r="G389" s="30" t="str">
        <f t="shared" si="91"/>
        <v/>
      </c>
      <c r="H389" s="30" t="str">
        <f t="shared" si="92"/>
        <v/>
      </c>
      <c r="I389" s="30" t="str">
        <f t="shared" si="93"/>
        <v/>
      </c>
      <c r="J389" s="30" t="str">
        <f t="shared" si="94"/>
        <v/>
      </c>
      <c r="K389" s="30" t="str">
        <f t="shared" si="97"/>
        <v xml:space="preserve"> </v>
      </c>
      <c r="L389" s="30" t="str">
        <f t="shared" si="98"/>
        <v xml:space="preserve"> </v>
      </c>
      <c r="M389" s="30" t="str">
        <f t="shared" si="95"/>
        <v/>
      </c>
      <c r="N389" s="36" t="str">
        <f t="shared" si="96"/>
        <v/>
      </c>
    </row>
    <row r="390" spans="1:14" x14ac:dyDescent="0.2">
      <c r="A390" s="23"/>
      <c r="B390" s="25" t="s">
        <v>357</v>
      </c>
      <c r="C390" s="35">
        <v>0</v>
      </c>
      <c r="D390" s="29">
        <v>0</v>
      </c>
      <c r="E390" s="29">
        <v>0</v>
      </c>
      <c r="F390" s="29">
        <v>0</v>
      </c>
      <c r="G390" s="30" t="str">
        <f t="shared" si="91"/>
        <v/>
      </c>
      <c r="H390" s="30" t="str">
        <f t="shared" si="92"/>
        <v/>
      </c>
      <c r="I390" s="30" t="str">
        <f t="shared" si="93"/>
        <v/>
      </c>
      <c r="J390" s="30" t="str">
        <f t="shared" si="94"/>
        <v/>
      </c>
      <c r="K390" s="30" t="str">
        <f t="shared" si="97"/>
        <v xml:space="preserve"> </v>
      </c>
      <c r="L390" s="30" t="str">
        <f t="shared" si="98"/>
        <v xml:space="preserve"> 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23"/>
      <c r="B391" s="25" t="s">
        <v>358</v>
      </c>
      <c r="C391" s="35">
        <v>5</v>
      </c>
      <c r="D391" s="29">
        <v>5</v>
      </c>
      <c r="E391" s="29">
        <v>64</v>
      </c>
      <c r="F391" s="29">
        <v>31</v>
      </c>
      <c r="G391" s="30">
        <f t="shared" si="91"/>
        <v>9.6339113680154135E-3</v>
      </c>
      <c r="H391" s="30">
        <f t="shared" si="92"/>
        <v>9.6339113680154135E-3</v>
      </c>
      <c r="I391" s="30">
        <f t="shared" si="93"/>
        <v>9.7859327217125383E-2</v>
      </c>
      <c r="J391" s="30">
        <f t="shared" si="94"/>
        <v>6.2E-2</v>
      </c>
      <c r="K391" s="30">
        <f t="shared" si="97"/>
        <v>11.8</v>
      </c>
      <c r="L391" s="30">
        <f t="shared" si="98"/>
        <v>5.2</v>
      </c>
      <c r="M391" s="30">
        <f t="shared" si="95"/>
        <v>0.11368015414258188</v>
      </c>
      <c r="N391" s="36">
        <f t="shared" si="96"/>
        <v>5.0096339113680152E-2</v>
      </c>
    </row>
    <row r="392" spans="1:14" x14ac:dyDescent="0.2">
      <c r="A392" s="23"/>
      <c r="B392" s="25" t="s">
        <v>359</v>
      </c>
      <c r="C392" s="35">
        <v>0</v>
      </c>
      <c r="D392" s="29">
        <v>0</v>
      </c>
      <c r="E392" s="29">
        <v>0</v>
      </c>
      <c r="F392" s="29">
        <v>0</v>
      </c>
      <c r="G392" s="30" t="str">
        <f t="shared" si="91"/>
        <v/>
      </c>
      <c r="H392" s="30" t="str">
        <f t="shared" si="92"/>
        <v/>
      </c>
      <c r="I392" s="30" t="str">
        <f t="shared" si="93"/>
        <v/>
      </c>
      <c r="J392" s="30" t="str">
        <f t="shared" si="94"/>
        <v/>
      </c>
      <c r="K392" s="30" t="str">
        <f t="shared" si="97"/>
        <v xml:space="preserve"> </v>
      </c>
      <c r="L392" s="30" t="str">
        <f t="shared" si="98"/>
        <v xml:space="preserve"> </v>
      </c>
      <c r="M392" s="30" t="str">
        <f t="shared" si="95"/>
        <v/>
      </c>
      <c r="N392" s="36" t="str">
        <f t="shared" si="96"/>
        <v/>
      </c>
    </row>
    <row r="393" spans="1:14" x14ac:dyDescent="0.2">
      <c r="A393" s="23"/>
      <c r="B393" s="25" t="s">
        <v>360</v>
      </c>
      <c r="C393" s="35">
        <v>0</v>
      </c>
      <c r="D393" s="29">
        <v>0</v>
      </c>
      <c r="E393" s="29">
        <v>0</v>
      </c>
      <c r="F393" s="29">
        <v>0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 t="str">
        <f t="shared" si="94"/>
        <v/>
      </c>
      <c r="K393" s="30" t="str">
        <f t="shared" si="97"/>
        <v xml:space="preserve"> </v>
      </c>
      <c r="L393" s="30" t="str">
        <f t="shared" si="98"/>
        <v xml:space="preserve"> 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23"/>
      <c r="B394" s="25" t="s">
        <v>361</v>
      </c>
      <c r="C394" s="35">
        <v>0</v>
      </c>
      <c r="D394" s="29">
        <v>0</v>
      </c>
      <c r="E394" s="29">
        <v>0</v>
      </c>
      <c r="F394" s="29">
        <v>0</v>
      </c>
      <c r="G394" s="30" t="str">
        <f t="shared" si="91"/>
        <v/>
      </c>
      <c r="H394" s="30" t="str">
        <f t="shared" si="92"/>
        <v/>
      </c>
      <c r="I394" s="30" t="str">
        <f t="shared" si="93"/>
        <v/>
      </c>
      <c r="J394" s="30" t="str">
        <f t="shared" si="94"/>
        <v/>
      </c>
      <c r="K394" s="30" t="str">
        <f t="shared" si="97"/>
        <v xml:space="preserve"> </v>
      </c>
      <c r="L394" s="30" t="str">
        <f t="shared" si="98"/>
        <v xml:space="preserve"> </v>
      </c>
      <c r="M394" s="30" t="str">
        <f t="shared" si="95"/>
        <v/>
      </c>
      <c r="N394" s="36" t="str">
        <f t="shared" si="96"/>
        <v/>
      </c>
    </row>
    <row r="395" spans="1:14" x14ac:dyDescent="0.2">
      <c r="A395" s="23"/>
      <c r="B395" s="25" t="s">
        <v>362</v>
      </c>
      <c r="C395" s="35">
        <v>1</v>
      </c>
      <c r="D395" s="29">
        <v>6</v>
      </c>
      <c r="E395" s="29">
        <v>4</v>
      </c>
      <c r="F395" s="29">
        <v>6</v>
      </c>
      <c r="G395" s="30">
        <f t="shared" si="91"/>
        <v>1.9267822736030828E-3</v>
      </c>
      <c r="H395" s="30">
        <f t="shared" si="92"/>
        <v>1.1560693641618497E-2</v>
      </c>
      <c r="I395" s="30">
        <f t="shared" si="93"/>
        <v>6.1162079510703364E-3</v>
      </c>
      <c r="J395" s="30">
        <f t="shared" si="94"/>
        <v>1.2E-2</v>
      </c>
      <c r="K395" s="30">
        <f t="shared" si="97"/>
        <v>3</v>
      </c>
      <c r="L395" s="30">
        <f t="shared" si="98"/>
        <v>0</v>
      </c>
      <c r="M395" s="30">
        <f t="shared" si="95"/>
        <v>5.7803468208092483E-3</v>
      </c>
      <c r="N395" s="36">
        <f t="shared" si="96"/>
        <v>0</v>
      </c>
    </row>
    <row r="396" spans="1:14" x14ac:dyDescent="0.2">
      <c r="A396" s="23"/>
      <c r="B396" s="25" t="s">
        <v>363</v>
      </c>
      <c r="C396" s="35">
        <v>0</v>
      </c>
      <c r="D396" s="29">
        <v>0</v>
      </c>
      <c r="E396" s="29">
        <v>1</v>
      </c>
      <c r="F396" s="29">
        <v>1</v>
      </c>
      <c r="G396" s="30" t="str">
        <f t="shared" si="91"/>
        <v/>
      </c>
      <c r="H396" s="30" t="str">
        <f t="shared" si="92"/>
        <v/>
      </c>
      <c r="I396" s="30">
        <f t="shared" si="93"/>
        <v>1.5290519877675841E-3</v>
      </c>
      <c r="J396" s="30">
        <f t="shared" si="94"/>
        <v>2E-3</v>
      </c>
      <c r="K396" s="30">
        <f t="shared" si="97"/>
        <v>1</v>
      </c>
      <c r="L396" s="30">
        <f t="shared" si="98"/>
        <v>1</v>
      </c>
      <c r="M396" s="30" t="str">
        <f t="shared" si="95"/>
        <v/>
      </c>
      <c r="N396" s="36" t="str">
        <f t="shared" si="96"/>
        <v/>
      </c>
    </row>
    <row r="397" spans="1:14" x14ac:dyDescent="0.2">
      <c r="A397" s="23"/>
      <c r="B397" s="25" t="s">
        <v>364</v>
      </c>
      <c r="C397" s="35">
        <v>0</v>
      </c>
      <c r="D397" s="29">
        <v>0</v>
      </c>
      <c r="E397" s="29">
        <v>0</v>
      </c>
      <c r="F397" s="29">
        <v>0</v>
      </c>
      <c r="G397" s="30" t="str">
        <f t="shared" si="91"/>
        <v/>
      </c>
      <c r="H397" s="30" t="str">
        <f t="shared" si="92"/>
        <v/>
      </c>
      <c r="I397" s="30" t="str">
        <f t="shared" si="93"/>
        <v/>
      </c>
      <c r="J397" s="30" t="str">
        <f t="shared" si="94"/>
        <v/>
      </c>
      <c r="K397" s="30" t="str">
        <f t="shared" si="97"/>
        <v xml:space="preserve"> </v>
      </c>
      <c r="L397" s="30" t="str">
        <f t="shared" si="98"/>
        <v xml:space="preserve"> </v>
      </c>
      <c r="M397" s="30" t="str">
        <f t="shared" si="95"/>
        <v/>
      </c>
      <c r="N397" s="36" t="str">
        <f t="shared" si="96"/>
        <v/>
      </c>
    </row>
    <row r="398" spans="1:14" x14ac:dyDescent="0.2">
      <c r="A398" s="23"/>
      <c r="B398" s="25" t="s">
        <v>365</v>
      </c>
      <c r="C398" s="35">
        <v>0</v>
      </c>
      <c r="D398" s="29">
        <v>0</v>
      </c>
      <c r="E398" s="29">
        <v>0</v>
      </c>
      <c r="F398" s="29">
        <v>0</v>
      </c>
      <c r="G398" s="30" t="str">
        <f t="shared" si="91"/>
        <v/>
      </c>
      <c r="H398" s="30" t="str">
        <f t="shared" si="92"/>
        <v/>
      </c>
      <c r="I398" s="30" t="str">
        <f t="shared" si="93"/>
        <v/>
      </c>
      <c r="J398" s="30" t="str">
        <f t="shared" si="94"/>
        <v/>
      </c>
      <c r="K398" s="30" t="str">
        <f t="shared" si="97"/>
        <v xml:space="preserve"> </v>
      </c>
      <c r="L398" s="30" t="str">
        <f t="shared" si="98"/>
        <v xml:space="preserve"> </v>
      </c>
      <c r="M398" s="30" t="str">
        <f t="shared" si="95"/>
        <v/>
      </c>
      <c r="N398" s="36" t="str">
        <f t="shared" si="96"/>
        <v/>
      </c>
    </row>
    <row r="399" spans="1:14" x14ac:dyDescent="0.2">
      <c r="A399" s="23"/>
      <c r="B399" s="25" t="s">
        <v>366</v>
      </c>
      <c r="C399" s="35">
        <v>0</v>
      </c>
      <c r="D399" s="29">
        <v>0</v>
      </c>
      <c r="E399" s="29">
        <v>0</v>
      </c>
      <c r="F399" s="29">
        <v>0</v>
      </c>
      <c r="G399" s="30" t="str">
        <f t="shared" si="91"/>
        <v/>
      </c>
      <c r="H399" s="30" t="str">
        <f t="shared" si="92"/>
        <v/>
      </c>
      <c r="I399" s="30" t="str">
        <f t="shared" si="93"/>
        <v/>
      </c>
      <c r="J399" s="30" t="str">
        <f t="shared" si="94"/>
        <v/>
      </c>
      <c r="K399" s="30" t="str">
        <f t="shared" si="97"/>
        <v xml:space="preserve"> </v>
      </c>
      <c r="L399" s="30" t="str">
        <f t="shared" si="98"/>
        <v xml:space="preserve"> 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23"/>
      <c r="B400" s="25" t="s">
        <v>367</v>
      </c>
      <c r="C400" s="35">
        <v>0</v>
      </c>
      <c r="D400" s="29">
        <v>0</v>
      </c>
      <c r="E400" s="29">
        <v>0</v>
      </c>
      <c r="F400" s="29">
        <v>0</v>
      </c>
      <c r="G400" s="30" t="str">
        <f t="shared" si="91"/>
        <v/>
      </c>
      <c r="H400" s="30" t="str">
        <f t="shared" si="92"/>
        <v/>
      </c>
      <c r="I400" s="30" t="str">
        <f t="shared" si="93"/>
        <v/>
      </c>
      <c r="J400" s="30" t="str">
        <f t="shared" si="94"/>
        <v/>
      </c>
      <c r="K400" s="30" t="str">
        <f t="shared" si="97"/>
        <v xml:space="preserve"> </v>
      </c>
      <c r="L400" s="30" t="str">
        <f t="shared" si="98"/>
        <v xml:space="preserve"> </v>
      </c>
      <c r="M400" s="30" t="str">
        <f t="shared" si="95"/>
        <v/>
      </c>
      <c r="N400" s="36" t="str">
        <f t="shared" si="96"/>
        <v/>
      </c>
    </row>
    <row r="401" spans="1:14" x14ac:dyDescent="0.2">
      <c r="A401" s="23"/>
      <c r="B401" s="25" t="s">
        <v>368</v>
      </c>
      <c r="C401" s="35">
        <v>0</v>
      </c>
      <c r="D401" s="29">
        <v>0</v>
      </c>
      <c r="E401" s="29">
        <v>0</v>
      </c>
      <c r="F401" s="29">
        <v>0</v>
      </c>
      <c r="G401" s="30" t="str">
        <f t="shared" si="91"/>
        <v/>
      </c>
      <c r="H401" s="30" t="str">
        <f t="shared" si="92"/>
        <v/>
      </c>
      <c r="I401" s="30" t="str">
        <f t="shared" si="93"/>
        <v/>
      </c>
      <c r="J401" s="30" t="str">
        <f t="shared" si="94"/>
        <v/>
      </c>
      <c r="K401" s="30" t="str">
        <f t="shared" si="97"/>
        <v xml:space="preserve"> </v>
      </c>
      <c r="L401" s="30" t="str">
        <f t="shared" si="98"/>
        <v xml:space="preserve"> </v>
      </c>
      <c r="M401" s="30" t="str">
        <f t="shared" si="95"/>
        <v/>
      </c>
      <c r="N401" s="36" t="str">
        <f t="shared" si="96"/>
        <v/>
      </c>
    </row>
    <row r="402" spans="1:14" x14ac:dyDescent="0.2">
      <c r="A402" s="23"/>
      <c r="B402" s="25" t="s">
        <v>369</v>
      </c>
      <c r="C402" s="35">
        <v>0</v>
      </c>
      <c r="D402" s="29">
        <v>1</v>
      </c>
      <c r="E402" s="29">
        <v>1</v>
      </c>
      <c r="F402" s="29">
        <v>0</v>
      </c>
      <c r="G402" s="30" t="str">
        <f t="shared" si="91"/>
        <v/>
      </c>
      <c r="H402" s="30">
        <f t="shared" si="92"/>
        <v>1.9267822736030828E-3</v>
      </c>
      <c r="I402" s="30">
        <f t="shared" si="93"/>
        <v>1.5290519877675841E-3</v>
      </c>
      <c r="J402" s="30" t="str">
        <f t="shared" si="94"/>
        <v/>
      </c>
      <c r="K402" s="30">
        <f t="shared" si="97"/>
        <v>1</v>
      </c>
      <c r="L402" s="30">
        <f t="shared" si="98"/>
        <v>-1</v>
      </c>
      <c r="M402" s="30" t="str">
        <f t="shared" si="95"/>
        <v/>
      </c>
      <c r="N402" s="36">
        <f t="shared" si="96"/>
        <v>-1.9267822736030828E-3</v>
      </c>
    </row>
    <row r="403" spans="1:14" x14ac:dyDescent="0.2">
      <c r="A403" s="23"/>
      <c r="B403" s="25" t="s">
        <v>370</v>
      </c>
      <c r="C403" s="35">
        <v>0</v>
      </c>
      <c r="D403" s="29">
        <v>0</v>
      </c>
      <c r="E403" s="29">
        <v>1</v>
      </c>
      <c r="F403" s="29">
        <v>1</v>
      </c>
      <c r="G403" s="30" t="str">
        <f t="shared" si="91"/>
        <v/>
      </c>
      <c r="H403" s="30" t="str">
        <f t="shared" si="92"/>
        <v/>
      </c>
      <c r="I403" s="30">
        <f t="shared" si="93"/>
        <v>1.5290519877675841E-3</v>
      </c>
      <c r="J403" s="30">
        <f t="shared" si="94"/>
        <v>2E-3</v>
      </c>
      <c r="K403" s="30">
        <f t="shared" si="97"/>
        <v>1</v>
      </c>
      <c r="L403" s="30">
        <f t="shared" si="98"/>
        <v>1</v>
      </c>
      <c r="M403" s="30" t="str">
        <f t="shared" si="95"/>
        <v/>
      </c>
      <c r="N403" s="36" t="str">
        <f t="shared" si="96"/>
        <v/>
      </c>
    </row>
    <row r="404" spans="1:14" ht="25.5" x14ac:dyDescent="0.2">
      <c r="A404" s="23"/>
      <c r="B404" s="25" t="s">
        <v>371</v>
      </c>
      <c r="C404" s="35">
        <v>0</v>
      </c>
      <c r="D404" s="29">
        <v>0</v>
      </c>
      <c r="E404" s="29">
        <v>0</v>
      </c>
      <c r="F404" s="29">
        <v>0</v>
      </c>
      <c r="G404" s="30" t="str">
        <f t="shared" si="91"/>
        <v/>
      </c>
      <c r="H404" s="30" t="str">
        <f t="shared" si="92"/>
        <v/>
      </c>
      <c r="I404" s="30" t="str">
        <f t="shared" si="93"/>
        <v/>
      </c>
      <c r="J404" s="30" t="str">
        <f t="shared" si="94"/>
        <v/>
      </c>
      <c r="K404" s="30" t="str">
        <f t="shared" si="97"/>
        <v xml:space="preserve"> </v>
      </c>
      <c r="L404" s="30" t="str">
        <f t="shared" si="98"/>
        <v xml:space="preserve"> </v>
      </c>
      <c r="M404" s="30" t="str">
        <f t="shared" si="95"/>
        <v/>
      </c>
      <c r="N404" s="36" t="str">
        <f t="shared" si="96"/>
        <v/>
      </c>
    </row>
    <row r="405" spans="1:14" ht="25.5" x14ac:dyDescent="0.2">
      <c r="A405" s="23"/>
      <c r="B405" s="25" t="s">
        <v>372</v>
      </c>
      <c r="C405" s="35">
        <v>0</v>
      </c>
      <c r="D405" s="29">
        <v>0</v>
      </c>
      <c r="E405" s="29">
        <v>5</v>
      </c>
      <c r="F405" s="29">
        <v>6</v>
      </c>
      <c r="G405" s="30" t="str">
        <f t="shared" si="91"/>
        <v/>
      </c>
      <c r="H405" s="30" t="str">
        <f t="shared" si="92"/>
        <v/>
      </c>
      <c r="I405" s="30">
        <f t="shared" si="93"/>
        <v>7.6452599388379203E-3</v>
      </c>
      <c r="J405" s="30">
        <f t="shared" si="94"/>
        <v>1.2E-2</v>
      </c>
      <c r="K405" s="30">
        <f t="shared" si="97"/>
        <v>1</v>
      </c>
      <c r="L405" s="30">
        <f t="shared" si="98"/>
        <v>1</v>
      </c>
      <c r="M405" s="30" t="str">
        <f t="shared" si="95"/>
        <v/>
      </c>
      <c r="N405" s="36" t="str">
        <f t="shared" si="96"/>
        <v/>
      </c>
    </row>
    <row r="406" spans="1:14" x14ac:dyDescent="0.2">
      <c r="A406" s="23"/>
      <c r="B406" s="25" t="s">
        <v>373</v>
      </c>
      <c r="C406" s="35">
        <v>1</v>
      </c>
      <c r="D406" s="29">
        <v>0</v>
      </c>
      <c r="E406" s="29">
        <v>10</v>
      </c>
      <c r="F406" s="29">
        <v>2</v>
      </c>
      <c r="G406" s="30">
        <f t="shared" si="91"/>
        <v>1.9267822736030828E-3</v>
      </c>
      <c r="H406" s="30" t="str">
        <f t="shared" si="92"/>
        <v/>
      </c>
      <c r="I406" s="30">
        <f t="shared" si="93"/>
        <v>1.5290519877675841E-2</v>
      </c>
      <c r="J406" s="30">
        <f t="shared" si="94"/>
        <v>4.0000000000000001E-3</v>
      </c>
      <c r="K406" s="30">
        <f t="shared" si="97"/>
        <v>9</v>
      </c>
      <c r="L406" s="30">
        <f t="shared" si="98"/>
        <v>1</v>
      </c>
      <c r="M406" s="30">
        <f t="shared" si="95"/>
        <v>1.7341040462427744E-2</v>
      </c>
      <c r="N406" s="36" t="str">
        <f t="shared" si="96"/>
        <v/>
      </c>
    </row>
    <row r="407" spans="1:14" x14ac:dyDescent="0.2">
      <c r="A407" s="23"/>
      <c r="B407" s="25" t="s">
        <v>374</v>
      </c>
      <c r="C407" s="35">
        <v>0</v>
      </c>
      <c r="D407" s="29">
        <v>0</v>
      </c>
      <c r="E407" s="29">
        <v>1</v>
      </c>
      <c r="F407" s="29">
        <v>0</v>
      </c>
      <c r="G407" s="30" t="str">
        <f t="shared" si="91"/>
        <v/>
      </c>
      <c r="H407" s="30" t="str">
        <f t="shared" si="92"/>
        <v/>
      </c>
      <c r="I407" s="30">
        <f t="shared" si="93"/>
        <v>1.5290519877675841E-3</v>
      </c>
      <c r="J407" s="30" t="str">
        <f t="shared" si="94"/>
        <v/>
      </c>
      <c r="K407" s="30">
        <f t="shared" si="97"/>
        <v>1</v>
      </c>
      <c r="L407" s="30" t="str">
        <f t="shared" si="98"/>
        <v xml:space="preserve"> </v>
      </c>
      <c r="M407" s="30" t="str">
        <f t="shared" si="95"/>
        <v/>
      </c>
      <c r="N407" s="36" t="str">
        <f t="shared" si="96"/>
        <v/>
      </c>
    </row>
    <row r="408" spans="1:14" x14ac:dyDescent="0.2">
      <c r="A408" s="23"/>
      <c r="B408" s="25" t="s">
        <v>375</v>
      </c>
      <c r="C408" s="35">
        <v>0</v>
      </c>
      <c r="D408" s="29">
        <v>0</v>
      </c>
      <c r="E408" s="29">
        <v>2</v>
      </c>
      <c r="F408" s="29">
        <v>1</v>
      </c>
      <c r="G408" s="30" t="str">
        <f t="shared" si="91"/>
        <v/>
      </c>
      <c r="H408" s="30" t="str">
        <f t="shared" si="92"/>
        <v/>
      </c>
      <c r="I408" s="30">
        <f t="shared" si="93"/>
        <v>3.0581039755351682E-3</v>
      </c>
      <c r="J408" s="30">
        <f t="shared" si="94"/>
        <v>2E-3</v>
      </c>
      <c r="K408" s="30">
        <f t="shared" si="97"/>
        <v>1</v>
      </c>
      <c r="L408" s="30">
        <f t="shared" si="98"/>
        <v>1</v>
      </c>
      <c r="M408" s="30" t="str">
        <f t="shared" si="95"/>
        <v/>
      </c>
      <c r="N408" s="36" t="str">
        <f t="shared" si="96"/>
        <v/>
      </c>
    </row>
    <row r="409" spans="1:14" x14ac:dyDescent="0.2">
      <c r="A409" s="23"/>
      <c r="B409" s="25" t="s">
        <v>376</v>
      </c>
      <c r="C409" s="35">
        <v>0</v>
      </c>
      <c r="D409" s="29">
        <v>0</v>
      </c>
      <c r="E409" s="29">
        <v>0</v>
      </c>
      <c r="F409" s="29">
        <v>0</v>
      </c>
      <c r="G409" s="30" t="str">
        <f t="shared" si="91"/>
        <v/>
      </c>
      <c r="H409" s="30" t="str">
        <f t="shared" si="92"/>
        <v/>
      </c>
      <c r="I409" s="30" t="str">
        <f t="shared" si="93"/>
        <v/>
      </c>
      <c r="J409" s="30" t="str">
        <f t="shared" si="94"/>
        <v/>
      </c>
      <c r="K409" s="30" t="str">
        <f t="shared" si="97"/>
        <v xml:space="preserve"> </v>
      </c>
      <c r="L409" s="30" t="str">
        <f t="shared" si="98"/>
        <v xml:space="preserve"> </v>
      </c>
      <c r="M409" s="30" t="str">
        <f t="shared" si="95"/>
        <v/>
      </c>
      <c r="N409" s="36" t="str">
        <f t="shared" si="96"/>
        <v/>
      </c>
    </row>
    <row r="410" spans="1:14" x14ac:dyDescent="0.2">
      <c r="A410" s="23"/>
      <c r="B410" s="25" t="s">
        <v>377</v>
      </c>
      <c r="C410" s="35">
        <v>2</v>
      </c>
      <c r="D410" s="29">
        <v>0</v>
      </c>
      <c r="E410" s="29">
        <v>12</v>
      </c>
      <c r="F410" s="29">
        <v>3</v>
      </c>
      <c r="G410" s="30">
        <f t="shared" si="91"/>
        <v>3.8535645472061657E-3</v>
      </c>
      <c r="H410" s="30" t="str">
        <f t="shared" si="92"/>
        <v/>
      </c>
      <c r="I410" s="30">
        <f t="shared" si="93"/>
        <v>1.834862385321101E-2</v>
      </c>
      <c r="J410" s="30">
        <f t="shared" si="94"/>
        <v>6.0000000000000001E-3</v>
      </c>
      <c r="K410" s="30">
        <f t="shared" si="97"/>
        <v>5</v>
      </c>
      <c r="L410" s="30">
        <f t="shared" si="98"/>
        <v>1</v>
      </c>
      <c r="M410" s="30">
        <f t="shared" si="95"/>
        <v>1.9267822736030827E-2</v>
      </c>
      <c r="N410" s="36" t="str">
        <f t="shared" si="96"/>
        <v/>
      </c>
    </row>
    <row r="411" spans="1:14" x14ac:dyDescent="0.2">
      <c r="A411" s="23"/>
      <c r="B411" s="25" t="s">
        <v>378</v>
      </c>
      <c r="C411" s="35">
        <v>0</v>
      </c>
      <c r="D411" s="29">
        <v>0</v>
      </c>
      <c r="E411" s="29">
        <v>0</v>
      </c>
      <c r="F411" s="29">
        <v>0</v>
      </c>
      <c r="G411" s="30" t="str">
        <f t="shared" si="91"/>
        <v/>
      </c>
      <c r="H411" s="30" t="str">
        <f t="shared" si="92"/>
        <v/>
      </c>
      <c r="I411" s="30" t="str">
        <f t="shared" si="93"/>
        <v/>
      </c>
      <c r="J411" s="30" t="str">
        <f t="shared" si="94"/>
        <v/>
      </c>
      <c r="K411" s="30" t="str">
        <f t="shared" si="97"/>
        <v xml:space="preserve"> </v>
      </c>
      <c r="L411" s="30" t="str">
        <f t="shared" si="98"/>
        <v xml:space="preserve"> </v>
      </c>
      <c r="M411" s="30" t="str">
        <f t="shared" si="95"/>
        <v/>
      </c>
      <c r="N411" s="36" t="str">
        <f t="shared" si="96"/>
        <v/>
      </c>
    </row>
    <row r="412" spans="1:14" x14ac:dyDescent="0.2">
      <c r="A412" s="23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23"/>
      <c r="B413" s="25" t="s">
        <v>380</v>
      </c>
      <c r="C413" s="35">
        <v>2</v>
      </c>
      <c r="D413" s="29">
        <v>1</v>
      </c>
      <c r="E413" s="29">
        <v>5</v>
      </c>
      <c r="F413" s="29">
        <v>2</v>
      </c>
      <c r="G413" s="30">
        <f t="shared" si="91"/>
        <v>3.8535645472061657E-3</v>
      </c>
      <c r="H413" s="30">
        <f t="shared" si="92"/>
        <v>1.9267822736030828E-3</v>
      </c>
      <c r="I413" s="30">
        <f t="shared" si="93"/>
        <v>7.6452599388379203E-3</v>
      </c>
      <c r="J413" s="30">
        <f t="shared" si="94"/>
        <v>4.0000000000000001E-3</v>
      </c>
      <c r="K413" s="30">
        <f t="shared" si="97"/>
        <v>1.5</v>
      </c>
      <c r="L413" s="30">
        <f t="shared" si="98"/>
        <v>1</v>
      </c>
      <c r="M413" s="30">
        <f t="shared" si="95"/>
        <v>5.7803468208092483E-3</v>
      </c>
      <c r="N413" s="36">
        <f t="shared" si="96"/>
        <v>1.9267822736030828E-3</v>
      </c>
    </row>
    <row r="414" spans="1:14" x14ac:dyDescent="0.2">
      <c r="A414" s="23"/>
      <c r="B414" s="25" t="s">
        <v>381</v>
      </c>
      <c r="C414" s="35">
        <v>0</v>
      </c>
      <c r="D414" s="29">
        <v>0</v>
      </c>
      <c r="E414" s="29">
        <v>0</v>
      </c>
      <c r="F414" s="29">
        <v>0</v>
      </c>
      <c r="G414" s="30" t="str">
        <f t="shared" si="91"/>
        <v/>
      </c>
      <c r="H414" s="30" t="str">
        <f t="shared" si="92"/>
        <v/>
      </c>
      <c r="I414" s="30" t="str">
        <f t="shared" si="93"/>
        <v/>
      </c>
      <c r="J414" s="30" t="str">
        <f t="shared" si="94"/>
        <v/>
      </c>
      <c r="K414" s="30" t="str">
        <f t="shared" si="97"/>
        <v xml:space="preserve"> </v>
      </c>
      <c r="L414" s="30" t="str">
        <f t="shared" si="98"/>
        <v xml:space="preserve"> </v>
      </c>
      <c r="M414" s="30" t="str">
        <f t="shared" si="95"/>
        <v/>
      </c>
      <c r="N414" s="36" t="str">
        <f t="shared" si="96"/>
        <v/>
      </c>
    </row>
    <row r="415" spans="1:14" x14ac:dyDescent="0.2">
      <c r="A415" s="23"/>
      <c r="B415" s="25" t="s">
        <v>382</v>
      </c>
      <c r="C415" s="35">
        <v>0</v>
      </c>
      <c r="D415" s="29">
        <v>0</v>
      </c>
      <c r="E415" s="29">
        <v>0</v>
      </c>
      <c r="F415" s="29">
        <v>0</v>
      </c>
      <c r="G415" s="30" t="str">
        <f t="shared" si="91"/>
        <v/>
      </c>
      <c r="H415" s="30" t="str">
        <f t="shared" si="92"/>
        <v/>
      </c>
      <c r="I415" s="30" t="str">
        <f t="shared" si="93"/>
        <v/>
      </c>
      <c r="J415" s="30" t="str">
        <f t="shared" si="94"/>
        <v/>
      </c>
      <c r="K415" s="30" t="str">
        <f t="shared" si="97"/>
        <v xml:space="preserve"> </v>
      </c>
      <c r="L415" s="30" t="str">
        <f t="shared" si="98"/>
        <v xml:space="preserve"> </v>
      </c>
      <c r="M415" s="30" t="str">
        <f t="shared" si="95"/>
        <v/>
      </c>
      <c r="N415" s="36" t="str">
        <f t="shared" si="96"/>
        <v/>
      </c>
    </row>
    <row r="416" spans="1:14" x14ac:dyDescent="0.2">
      <c r="A416" s="23"/>
      <c r="B416" s="25" t="s">
        <v>383</v>
      </c>
      <c r="C416" s="35">
        <v>0</v>
      </c>
      <c r="D416" s="29">
        <v>0</v>
      </c>
      <c r="E416" s="29">
        <v>0</v>
      </c>
      <c r="F416" s="29">
        <v>0</v>
      </c>
      <c r="G416" s="30" t="str">
        <f t="shared" si="91"/>
        <v/>
      </c>
      <c r="H416" s="30" t="str">
        <f t="shared" si="92"/>
        <v/>
      </c>
      <c r="I416" s="30" t="str">
        <f t="shared" si="93"/>
        <v/>
      </c>
      <c r="J416" s="30" t="str">
        <f t="shared" si="94"/>
        <v/>
      </c>
      <c r="K416" s="30" t="str">
        <f t="shared" si="97"/>
        <v xml:space="preserve"> </v>
      </c>
      <c r="L416" s="30" t="str">
        <f t="shared" si="98"/>
        <v xml:space="preserve"> </v>
      </c>
      <c r="M416" s="30" t="str">
        <f t="shared" si="95"/>
        <v/>
      </c>
      <c r="N416" s="36" t="str">
        <f t="shared" si="96"/>
        <v/>
      </c>
    </row>
    <row r="417" spans="1:14" x14ac:dyDescent="0.2">
      <c r="A417" s="23"/>
      <c r="B417" s="25" t="s">
        <v>384</v>
      </c>
      <c r="C417" s="35">
        <v>0</v>
      </c>
      <c r="D417" s="29">
        <v>0</v>
      </c>
      <c r="E417" s="29">
        <v>0</v>
      </c>
      <c r="F417" s="29">
        <v>0</v>
      </c>
      <c r="G417" s="30" t="str">
        <f t="shared" si="91"/>
        <v/>
      </c>
      <c r="H417" s="30" t="str">
        <f t="shared" si="92"/>
        <v/>
      </c>
      <c r="I417" s="30" t="str">
        <f t="shared" si="93"/>
        <v/>
      </c>
      <c r="J417" s="30" t="str">
        <f t="shared" si="94"/>
        <v/>
      </c>
      <c r="K417" s="30" t="str">
        <f t="shared" si="97"/>
        <v xml:space="preserve"> </v>
      </c>
      <c r="L417" s="30" t="str">
        <f t="shared" si="98"/>
        <v xml:space="preserve"> 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23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23"/>
      <c r="B419" s="25" t="s">
        <v>386</v>
      </c>
      <c r="C419" s="35">
        <v>36</v>
      </c>
      <c r="D419" s="29">
        <v>25</v>
      </c>
      <c r="E419" s="29">
        <v>4</v>
      </c>
      <c r="F419" s="29">
        <v>4</v>
      </c>
      <c r="G419" s="30">
        <f t="shared" si="91"/>
        <v>6.9364161849710976E-2</v>
      </c>
      <c r="H419" s="30">
        <f t="shared" si="92"/>
        <v>4.8169556840077073E-2</v>
      </c>
      <c r="I419" s="30">
        <f t="shared" si="93"/>
        <v>6.1162079510703364E-3</v>
      </c>
      <c r="J419" s="30">
        <f t="shared" si="94"/>
        <v>8.0000000000000002E-3</v>
      </c>
      <c r="K419" s="30">
        <f t="shared" si="97"/>
        <v>-0.88888888888888884</v>
      </c>
      <c r="L419" s="30">
        <f t="shared" si="98"/>
        <v>-0.84</v>
      </c>
      <c r="M419" s="30">
        <f t="shared" si="95"/>
        <v>-6.1657032755298644E-2</v>
      </c>
      <c r="N419" s="36">
        <f t="shared" si="96"/>
        <v>-4.046242774566474E-2</v>
      </c>
    </row>
    <row r="420" spans="1:14" x14ac:dyDescent="0.2">
      <c r="A420" s="23"/>
      <c r="B420" s="25" t="s">
        <v>387</v>
      </c>
      <c r="C420" s="35">
        <v>0</v>
      </c>
      <c r="D420" s="29">
        <v>0</v>
      </c>
      <c r="E420" s="29">
        <v>1</v>
      </c>
      <c r="F420" s="29">
        <v>1</v>
      </c>
      <c r="G420" s="30" t="str">
        <f t="shared" si="91"/>
        <v/>
      </c>
      <c r="H420" s="30" t="str">
        <f t="shared" si="92"/>
        <v/>
      </c>
      <c r="I420" s="30">
        <f t="shared" si="93"/>
        <v>1.5290519877675841E-3</v>
      </c>
      <c r="J420" s="30">
        <f t="shared" si="94"/>
        <v>2E-3</v>
      </c>
      <c r="K420" s="30">
        <f t="shared" si="97"/>
        <v>1</v>
      </c>
      <c r="L420" s="30">
        <f t="shared" si="98"/>
        <v>1</v>
      </c>
      <c r="M420" s="30" t="str">
        <f t="shared" si="95"/>
        <v/>
      </c>
      <c r="N420" s="36" t="str">
        <f t="shared" si="96"/>
        <v/>
      </c>
    </row>
    <row r="421" spans="1:14" x14ac:dyDescent="0.2">
      <c r="A421" s="23"/>
      <c r="B421" s="25" t="s">
        <v>388</v>
      </c>
      <c r="C421" s="35">
        <v>0</v>
      </c>
      <c r="D421" s="29">
        <v>0</v>
      </c>
      <c r="E421" s="29">
        <v>0</v>
      </c>
      <c r="F421" s="29">
        <v>0</v>
      </c>
      <c r="G421" s="30" t="str">
        <f t="shared" si="91"/>
        <v/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 t="str">
        <f t="shared" si="97"/>
        <v xml:space="preserve"> </v>
      </c>
      <c r="L421" s="30" t="str">
        <f t="shared" si="98"/>
        <v xml:space="preserve"> 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23"/>
      <c r="B422" s="25" t="s">
        <v>389</v>
      </c>
      <c r="C422" s="35">
        <v>1</v>
      </c>
      <c r="D422" s="29">
        <v>3</v>
      </c>
      <c r="E422" s="29">
        <v>5</v>
      </c>
      <c r="F422" s="29">
        <v>2</v>
      </c>
      <c r="G422" s="30">
        <f t="shared" si="91"/>
        <v>1.9267822736030828E-3</v>
      </c>
      <c r="H422" s="30">
        <f t="shared" si="92"/>
        <v>5.7803468208092483E-3</v>
      </c>
      <c r="I422" s="30">
        <f t="shared" si="93"/>
        <v>7.6452599388379203E-3</v>
      </c>
      <c r="J422" s="30">
        <f t="shared" si="94"/>
        <v>4.0000000000000001E-3</v>
      </c>
      <c r="K422" s="30">
        <f t="shared" si="97"/>
        <v>4</v>
      </c>
      <c r="L422" s="30">
        <f t="shared" si="98"/>
        <v>-0.33333333333333331</v>
      </c>
      <c r="M422" s="30">
        <f t="shared" si="95"/>
        <v>7.7071290944123313E-3</v>
      </c>
      <c r="N422" s="36">
        <f t="shared" si="96"/>
        <v>-1.9267822736030826E-3</v>
      </c>
    </row>
    <row r="423" spans="1:14" x14ac:dyDescent="0.2">
      <c r="A423" s="23"/>
      <c r="B423" s="25" t="s">
        <v>390</v>
      </c>
      <c r="C423" s="35">
        <v>9</v>
      </c>
      <c r="D423" s="29">
        <v>5</v>
      </c>
      <c r="E423" s="29">
        <v>51</v>
      </c>
      <c r="F423" s="29">
        <v>19</v>
      </c>
      <c r="G423" s="30">
        <f t="shared" si="91"/>
        <v>1.7341040462427744E-2</v>
      </c>
      <c r="H423" s="30">
        <f t="shared" si="92"/>
        <v>9.6339113680154135E-3</v>
      </c>
      <c r="I423" s="30">
        <f t="shared" si="93"/>
        <v>7.7981651376146793E-2</v>
      </c>
      <c r="J423" s="30">
        <f t="shared" si="94"/>
        <v>3.7999999999999999E-2</v>
      </c>
      <c r="K423" s="30">
        <f t="shared" si="97"/>
        <v>4.666666666666667</v>
      </c>
      <c r="L423" s="30">
        <f t="shared" si="98"/>
        <v>2.8</v>
      </c>
      <c r="M423" s="30">
        <f t="shared" si="95"/>
        <v>8.0924855491329481E-2</v>
      </c>
      <c r="N423" s="36">
        <f t="shared" si="96"/>
        <v>2.6974951830443156E-2</v>
      </c>
    </row>
    <row r="424" spans="1:14" x14ac:dyDescent="0.2">
      <c r="A424" s="23"/>
      <c r="B424" s="25" t="s">
        <v>391</v>
      </c>
      <c r="C424" s="35">
        <v>2</v>
      </c>
      <c r="D424" s="29">
        <v>1</v>
      </c>
      <c r="E424" s="29">
        <v>4</v>
      </c>
      <c r="F424" s="29">
        <v>6</v>
      </c>
      <c r="G424" s="30">
        <f t="shared" si="91"/>
        <v>3.8535645472061657E-3</v>
      </c>
      <c r="H424" s="30">
        <f t="shared" si="92"/>
        <v>1.9267822736030828E-3</v>
      </c>
      <c r="I424" s="30">
        <f t="shared" si="93"/>
        <v>6.1162079510703364E-3</v>
      </c>
      <c r="J424" s="30">
        <f t="shared" si="94"/>
        <v>1.2E-2</v>
      </c>
      <c r="K424" s="30">
        <f t="shared" si="97"/>
        <v>1</v>
      </c>
      <c r="L424" s="30">
        <f t="shared" si="98"/>
        <v>5</v>
      </c>
      <c r="M424" s="30">
        <f t="shared" si="95"/>
        <v>3.8535645472061657E-3</v>
      </c>
      <c r="N424" s="36">
        <f t="shared" si="96"/>
        <v>9.6339113680154135E-3</v>
      </c>
    </row>
    <row r="425" spans="1:14" x14ac:dyDescent="0.2">
      <c r="A425" s="23"/>
      <c r="B425" s="25" t="s">
        <v>392</v>
      </c>
      <c r="C425" s="35">
        <v>0</v>
      </c>
      <c r="D425" s="29">
        <v>0</v>
      </c>
      <c r="E425" s="29">
        <v>0</v>
      </c>
      <c r="F425" s="29">
        <v>0</v>
      </c>
      <c r="G425" s="30" t="str">
        <f t="shared" si="91"/>
        <v/>
      </c>
      <c r="H425" s="30" t="str">
        <f t="shared" si="92"/>
        <v/>
      </c>
      <c r="I425" s="30" t="str">
        <f t="shared" si="93"/>
        <v/>
      </c>
      <c r="J425" s="30" t="str">
        <f t="shared" si="94"/>
        <v/>
      </c>
      <c r="K425" s="30" t="str">
        <f t="shared" si="97"/>
        <v xml:space="preserve"> </v>
      </c>
      <c r="L425" s="30" t="str">
        <f t="shared" si="98"/>
        <v xml:space="preserve"> 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23"/>
      <c r="B426" s="25" t="s">
        <v>393</v>
      </c>
      <c r="C426" s="35">
        <v>0</v>
      </c>
      <c r="D426" s="29">
        <v>0</v>
      </c>
      <c r="E426" s="29">
        <v>0</v>
      </c>
      <c r="F426" s="29">
        <v>0</v>
      </c>
      <c r="G426" s="30" t="str">
        <f t="shared" si="91"/>
        <v/>
      </c>
      <c r="H426" s="30" t="str">
        <f t="shared" si="92"/>
        <v/>
      </c>
      <c r="I426" s="30" t="str">
        <f t="shared" si="93"/>
        <v/>
      </c>
      <c r="J426" s="30" t="str">
        <f t="shared" si="94"/>
        <v/>
      </c>
      <c r="K426" s="30" t="str">
        <f t="shared" si="97"/>
        <v xml:space="preserve"> </v>
      </c>
      <c r="L426" s="30" t="str">
        <f t="shared" si="98"/>
        <v xml:space="preserve"> </v>
      </c>
      <c r="M426" s="30" t="str">
        <f t="shared" si="95"/>
        <v/>
      </c>
      <c r="N426" s="36" t="str">
        <f t="shared" si="96"/>
        <v/>
      </c>
    </row>
    <row r="427" spans="1:14" ht="25.5" x14ac:dyDescent="0.2">
      <c r="A427" s="23"/>
      <c r="B427" s="25" t="s">
        <v>394</v>
      </c>
      <c r="C427" s="35">
        <v>0</v>
      </c>
      <c r="D427" s="29">
        <v>0</v>
      </c>
      <c r="E427" s="29">
        <v>1</v>
      </c>
      <c r="F427" s="29">
        <v>0</v>
      </c>
      <c r="G427" s="30" t="str">
        <f t="shared" si="91"/>
        <v/>
      </c>
      <c r="H427" s="30" t="str">
        <f t="shared" si="92"/>
        <v/>
      </c>
      <c r="I427" s="30">
        <f t="shared" si="93"/>
        <v>1.5290519877675841E-3</v>
      </c>
      <c r="J427" s="30" t="str">
        <f t="shared" si="94"/>
        <v/>
      </c>
      <c r="K427" s="30">
        <f t="shared" si="97"/>
        <v>1</v>
      </c>
      <c r="L427" s="30" t="str">
        <f t="shared" si="98"/>
        <v xml:space="preserve"> </v>
      </c>
      <c r="M427" s="30" t="str">
        <f t="shared" si="95"/>
        <v/>
      </c>
      <c r="N427" s="36" t="str">
        <f t="shared" si="96"/>
        <v/>
      </c>
    </row>
    <row r="428" spans="1:14" x14ac:dyDescent="0.2">
      <c r="A428" s="23"/>
      <c r="B428" s="25" t="s">
        <v>395</v>
      </c>
      <c r="C428" s="35">
        <v>0</v>
      </c>
      <c r="D428" s="29">
        <v>0</v>
      </c>
      <c r="E428" s="29">
        <v>0</v>
      </c>
      <c r="F428" s="29">
        <v>0</v>
      </c>
      <c r="G428" s="30" t="str">
        <f t="shared" si="91"/>
        <v/>
      </c>
      <c r="H428" s="30" t="str">
        <f t="shared" si="92"/>
        <v/>
      </c>
      <c r="I428" s="30" t="str">
        <f t="shared" si="93"/>
        <v/>
      </c>
      <c r="J428" s="30" t="str">
        <f t="shared" si="94"/>
        <v/>
      </c>
      <c r="K428" s="30" t="str">
        <f t="shared" si="97"/>
        <v xml:space="preserve"> </v>
      </c>
      <c r="L428" s="30" t="str">
        <f t="shared" si="98"/>
        <v xml:space="preserve"> </v>
      </c>
      <c r="M428" s="30" t="str">
        <f t="shared" si="95"/>
        <v/>
      </c>
      <c r="N428" s="36" t="str">
        <f t="shared" si="96"/>
        <v/>
      </c>
    </row>
    <row r="429" spans="1:14" x14ac:dyDescent="0.2">
      <c r="A429" s="23"/>
      <c r="B429" s="25" t="s">
        <v>396</v>
      </c>
      <c r="C429" s="35">
        <v>1</v>
      </c>
      <c r="D429" s="29">
        <v>0</v>
      </c>
      <c r="E429" s="29">
        <v>0</v>
      </c>
      <c r="F429" s="29">
        <v>0</v>
      </c>
      <c r="G429" s="30">
        <f t="shared" si="91"/>
        <v>1.9267822736030828E-3</v>
      </c>
      <c r="H429" s="30" t="str">
        <f t="shared" si="92"/>
        <v/>
      </c>
      <c r="I429" s="30" t="str">
        <f t="shared" si="93"/>
        <v/>
      </c>
      <c r="J429" s="30" t="str">
        <f t="shared" si="94"/>
        <v/>
      </c>
      <c r="K429" s="30">
        <f t="shared" si="97"/>
        <v>-1</v>
      </c>
      <c r="L429" s="30" t="str">
        <f t="shared" si="98"/>
        <v xml:space="preserve"> </v>
      </c>
      <c r="M429" s="30">
        <f t="shared" si="95"/>
        <v>-1.9267822736030828E-3</v>
      </c>
      <c r="N429" s="36" t="str">
        <f t="shared" si="96"/>
        <v/>
      </c>
    </row>
    <row r="430" spans="1:14" x14ac:dyDescent="0.2">
      <c r="A430" s="23"/>
      <c r="B430" s="25" t="s">
        <v>397</v>
      </c>
      <c r="C430" s="35">
        <v>0</v>
      </c>
      <c r="D430" s="29">
        <v>0</v>
      </c>
      <c r="E430" s="29">
        <v>0</v>
      </c>
      <c r="F430" s="29">
        <v>1</v>
      </c>
      <c r="G430" s="30" t="str">
        <f t="shared" si="91"/>
        <v/>
      </c>
      <c r="H430" s="30" t="str">
        <f t="shared" si="92"/>
        <v/>
      </c>
      <c r="I430" s="30" t="str">
        <f t="shared" si="93"/>
        <v/>
      </c>
      <c r="J430" s="30">
        <f t="shared" si="94"/>
        <v>2E-3</v>
      </c>
      <c r="K430" s="30" t="str">
        <f t="shared" si="97"/>
        <v xml:space="preserve"> </v>
      </c>
      <c r="L430" s="30">
        <f t="shared" si="98"/>
        <v>1</v>
      </c>
      <c r="M430" s="30" t="str">
        <f t="shared" si="95"/>
        <v/>
      </c>
      <c r="N430" s="36" t="str">
        <f t="shared" si="96"/>
        <v/>
      </c>
    </row>
    <row r="431" spans="1:14" x14ac:dyDescent="0.2">
      <c r="A431" s="23"/>
      <c r="B431" s="25" t="s">
        <v>398</v>
      </c>
      <c r="C431" s="35">
        <v>0</v>
      </c>
      <c r="D431" s="29">
        <v>0</v>
      </c>
      <c r="E431" s="29">
        <v>0</v>
      </c>
      <c r="F431" s="29">
        <v>0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 t="str">
        <f t="shared" si="94"/>
        <v/>
      </c>
      <c r="K431" s="30" t="str">
        <f t="shared" si="97"/>
        <v xml:space="preserve"> </v>
      </c>
      <c r="L431" s="30" t="str">
        <f t="shared" si="98"/>
        <v xml:space="preserve"> 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23"/>
      <c r="B432" s="25" t="s">
        <v>399</v>
      </c>
      <c r="C432" s="35">
        <v>0</v>
      </c>
      <c r="D432" s="29">
        <v>0</v>
      </c>
      <c r="E432" s="29">
        <v>0</v>
      </c>
      <c r="F432" s="29">
        <v>0</v>
      </c>
      <c r="G432" s="30" t="str">
        <f t="shared" si="91"/>
        <v/>
      </c>
      <c r="H432" s="30" t="str">
        <f t="shared" si="92"/>
        <v/>
      </c>
      <c r="I432" s="30" t="str">
        <f t="shared" si="93"/>
        <v/>
      </c>
      <c r="J432" s="30" t="str">
        <f t="shared" si="94"/>
        <v/>
      </c>
      <c r="K432" s="30" t="str">
        <f t="shared" si="97"/>
        <v xml:space="preserve"> </v>
      </c>
      <c r="L432" s="30" t="str">
        <f t="shared" si="98"/>
        <v xml:space="preserve"> </v>
      </c>
      <c r="M432" s="30" t="str">
        <f t="shared" si="95"/>
        <v/>
      </c>
      <c r="N432" s="36" t="str">
        <f t="shared" si="96"/>
        <v/>
      </c>
    </row>
    <row r="433" spans="1:14" ht="25.5" x14ac:dyDescent="0.2">
      <c r="A433" s="23"/>
      <c r="B433" s="25" t="s">
        <v>400</v>
      </c>
      <c r="C433" s="35">
        <v>0</v>
      </c>
      <c r="D433" s="29">
        <v>0</v>
      </c>
      <c r="E433" s="29">
        <v>0</v>
      </c>
      <c r="F433" s="29">
        <v>0</v>
      </c>
      <c r="G433" s="30" t="str">
        <f t="shared" si="91"/>
        <v/>
      </c>
      <c r="H433" s="30" t="str">
        <f t="shared" si="92"/>
        <v/>
      </c>
      <c r="I433" s="30" t="str">
        <f t="shared" si="93"/>
        <v/>
      </c>
      <c r="J433" s="30" t="str">
        <f t="shared" si="94"/>
        <v/>
      </c>
      <c r="K433" s="30" t="str">
        <f t="shared" si="97"/>
        <v xml:space="preserve"> </v>
      </c>
      <c r="L433" s="30" t="str">
        <f t="shared" si="98"/>
        <v xml:space="preserve"> </v>
      </c>
      <c r="M433" s="30" t="str">
        <f t="shared" si="95"/>
        <v/>
      </c>
      <c r="N433" s="36" t="str">
        <f t="shared" si="96"/>
        <v/>
      </c>
    </row>
    <row r="434" spans="1:14" x14ac:dyDescent="0.2">
      <c r="A434" s="23"/>
      <c r="B434" s="25" t="s">
        <v>401</v>
      </c>
      <c r="C434" s="35">
        <v>4</v>
      </c>
      <c r="D434" s="29">
        <v>12</v>
      </c>
      <c r="E434" s="29">
        <v>2</v>
      </c>
      <c r="F434" s="29">
        <v>2</v>
      </c>
      <c r="G434" s="30">
        <f t="shared" si="91"/>
        <v>7.7071290944123313E-3</v>
      </c>
      <c r="H434" s="30">
        <f t="shared" si="92"/>
        <v>2.3121387283236993E-2</v>
      </c>
      <c r="I434" s="30">
        <f t="shared" si="93"/>
        <v>3.0581039755351682E-3</v>
      </c>
      <c r="J434" s="30">
        <f t="shared" si="94"/>
        <v>4.0000000000000001E-3</v>
      </c>
      <c r="K434" s="30">
        <f t="shared" si="97"/>
        <v>-0.5</v>
      </c>
      <c r="L434" s="30">
        <f t="shared" si="98"/>
        <v>-0.83333333333333337</v>
      </c>
      <c r="M434" s="30">
        <f t="shared" si="95"/>
        <v>-3.8535645472061657E-3</v>
      </c>
      <c r="N434" s="36">
        <f t="shared" si="96"/>
        <v>-1.9267822736030827E-2</v>
      </c>
    </row>
    <row r="435" spans="1:14" x14ac:dyDescent="0.2">
      <c r="A435" s="23"/>
      <c r="B435" s="25" t="s">
        <v>402</v>
      </c>
      <c r="C435" s="35">
        <v>1</v>
      </c>
      <c r="D435" s="29">
        <v>2</v>
      </c>
      <c r="E435" s="29">
        <v>4</v>
      </c>
      <c r="F435" s="29">
        <v>1</v>
      </c>
      <c r="G435" s="30">
        <f t="shared" ref="G435:G498" si="99">+IF(C435=0,"",C435/C$371)</f>
        <v>1.9267822736030828E-3</v>
      </c>
      <c r="H435" s="30">
        <f t="shared" ref="H435:H498" si="100">+IF(D435=0,"",D435/D$371)</f>
        <v>3.8535645472061657E-3</v>
      </c>
      <c r="I435" s="30">
        <f t="shared" ref="I435:I498" si="101">+IF(E435=0,"",E435/E$371)</f>
        <v>6.1162079510703364E-3</v>
      </c>
      <c r="J435" s="30">
        <f t="shared" ref="J435:J498" si="102">+IF(F435=0,"",F435/F$371)</f>
        <v>2E-3</v>
      </c>
      <c r="K435" s="30">
        <f t="shared" si="97"/>
        <v>3</v>
      </c>
      <c r="L435" s="30">
        <f t="shared" si="98"/>
        <v>-0.5</v>
      </c>
      <c r="M435" s="30">
        <f t="shared" ref="M435:M498" si="103">+IF(OR(AND(G435=""),(K435="")),"",G435*K435)</f>
        <v>5.7803468208092483E-3</v>
      </c>
      <c r="N435" s="36">
        <f t="shared" ref="N435:N498" si="104">+IF(OR(AND(H435=""),(L435="")),"",H435*L435)</f>
        <v>-1.9267822736030828E-3</v>
      </c>
    </row>
    <row r="436" spans="1:14" x14ac:dyDescent="0.2">
      <c r="A436" s="23"/>
      <c r="B436" s="25" t="s">
        <v>403</v>
      </c>
      <c r="C436" s="35">
        <v>0</v>
      </c>
      <c r="D436" s="29">
        <v>0</v>
      </c>
      <c r="E436" s="29">
        <v>0</v>
      </c>
      <c r="F436" s="29">
        <v>0</v>
      </c>
      <c r="G436" s="30" t="str">
        <f t="shared" si="99"/>
        <v/>
      </c>
      <c r="H436" s="30" t="str">
        <f t="shared" si="100"/>
        <v/>
      </c>
      <c r="I436" s="30" t="str">
        <f t="shared" si="101"/>
        <v/>
      </c>
      <c r="J436" s="30" t="str">
        <f t="shared" si="102"/>
        <v/>
      </c>
      <c r="K436" s="30" t="str">
        <f t="shared" ref="K436:K499" si="105">+IF(AND(C436=0,E436=0)," ",IF(C436=0,1,IF(E436=0,-1,(E436-C436)/C436)))</f>
        <v xml:space="preserve"> </v>
      </c>
      <c r="L436" s="30" t="str">
        <f t="shared" ref="L436:L499" si="106">+IF(AND(D436=0,F436=0)," ",IF(D436=0,1,IF(F436=0,-1,(F436-D436)/D436)))</f>
        <v xml:space="preserve"> </v>
      </c>
      <c r="M436" s="30" t="str">
        <f t="shared" si="103"/>
        <v/>
      </c>
      <c r="N436" s="36" t="str">
        <f t="shared" si="104"/>
        <v/>
      </c>
    </row>
    <row r="437" spans="1:14" x14ac:dyDescent="0.2">
      <c r="A437" s="23"/>
      <c r="B437" s="25" t="s">
        <v>404</v>
      </c>
      <c r="C437" s="35">
        <v>2</v>
      </c>
      <c r="D437" s="29">
        <v>1</v>
      </c>
      <c r="E437" s="29">
        <v>2</v>
      </c>
      <c r="F437" s="29">
        <v>1</v>
      </c>
      <c r="G437" s="30">
        <f t="shared" si="99"/>
        <v>3.8535645472061657E-3</v>
      </c>
      <c r="H437" s="30">
        <f t="shared" si="100"/>
        <v>1.9267822736030828E-3</v>
      </c>
      <c r="I437" s="30">
        <f t="shared" si="101"/>
        <v>3.0581039755351682E-3</v>
      </c>
      <c r="J437" s="30">
        <f t="shared" si="102"/>
        <v>2E-3</v>
      </c>
      <c r="K437" s="30">
        <f t="shared" si="105"/>
        <v>0</v>
      </c>
      <c r="L437" s="30">
        <f t="shared" si="106"/>
        <v>0</v>
      </c>
      <c r="M437" s="30">
        <f t="shared" si="103"/>
        <v>0</v>
      </c>
      <c r="N437" s="36">
        <f t="shared" si="104"/>
        <v>0</v>
      </c>
    </row>
    <row r="438" spans="1:14" x14ac:dyDescent="0.2">
      <c r="A438" s="23"/>
      <c r="B438" s="25" t="s">
        <v>405</v>
      </c>
      <c r="C438" s="35">
        <v>0</v>
      </c>
      <c r="D438" s="29">
        <v>0</v>
      </c>
      <c r="E438" s="29">
        <v>0</v>
      </c>
      <c r="F438" s="29">
        <v>0</v>
      </c>
      <c r="G438" s="30" t="str">
        <f t="shared" si="99"/>
        <v/>
      </c>
      <c r="H438" s="30" t="str">
        <f t="shared" si="100"/>
        <v/>
      </c>
      <c r="I438" s="30" t="str">
        <f t="shared" si="101"/>
        <v/>
      </c>
      <c r="J438" s="30" t="str">
        <f t="shared" si="102"/>
        <v/>
      </c>
      <c r="K438" s="30" t="str">
        <f t="shared" si="105"/>
        <v xml:space="preserve"> </v>
      </c>
      <c r="L438" s="30" t="str">
        <f t="shared" si="106"/>
        <v xml:space="preserve"> </v>
      </c>
      <c r="M438" s="30" t="str">
        <f t="shared" si="103"/>
        <v/>
      </c>
      <c r="N438" s="36" t="str">
        <f t="shared" si="104"/>
        <v/>
      </c>
    </row>
    <row r="439" spans="1:14" x14ac:dyDescent="0.2">
      <c r="A439" s="23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23"/>
      <c r="B440" s="25" t="s">
        <v>407</v>
      </c>
      <c r="C440" s="35">
        <v>0</v>
      </c>
      <c r="D440" s="29">
        <v>0</v>
      </c>
      <c r="E440" s="29">
        <v>0</v>
      </c>
      <c r="F440" s="29">
        <v>0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23"/>
      <c r="B441" s="25" t="s">
        <v>408</v>
      </c>
      <c r="C441" s="35">
        <v>0</v>
      </c>
      <c r="D441" s="29">
        <v>0</v>
      </c>
      <c r="E441" s="29">
        <v>0</v>
      </c>
      <c r="F441" s="29">
        <v>0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23"/>
      <c r="B442" s="25" t="s">
        <v>409</v>
      </c>
      <c r="C442" s="35">
        <v>1</v>
      </c>
      <c r="D442" s="29">
        <v>10</v>
      </c>
      <c r="E442" s="29">
        <v>0</v>
      </c>
      <c r="F442" s="29">
        <v>1</v>
      </c>
      <c r="G442" s="30">
        <f t="shared" si="99"/>
        <v>1.9267822736030828E-3</v>
      </c>
      <c r="H442" s="30">
        <f t="shared" si="100"/>
        <v>1.9267822736030827E-2</v>
      </c>
      <c r="I442" s="30" t="str">
        <f t="shared" si="101"/>
        <v/>
      </c>
      <c r="J442" s="30">
        <f t="shared" si="102"/>
        <v>2E-3</v>
      </c>
      <c r="K442" s="30">
        <f t="shared" si="105"/>
        <v>-1</v>
      </c>
      <c r="L442" s="30">
        <f t="shared" si="106"/>
        <v>-0.9</v>
      </c>
      <c r="M442" s="30">
        <f t="shared" si="103"/>
        <v>-1.9267822736030828E-3</v>
      </c>
      <c r="N442" s="36">
        <f t="shared" si="104"/>
        <v>-1.7341040462427744E-2</v>
      </c>
    </row>
    <row r="443" spans="1:14" x14ac:dyDescent="0.2">
      <c r="A443" s="23"/>
      <c r="B443" s="25" t="s">
        <v>410</v>
      </c>
      <c r="C443" s="35">
        <v>0</v>
      </c>
      <c r="D443" s="29">
        <v>0</v>
      </c>
      <c r="E443" s="29">
        <v>0</v>
      </c>
      <c r="F443" s="29">
        <v>1</v>
      </c>
      <c r="G443" s="30" t="str">
        <f t="shared" si="99"/>
        <v/>
      </c>
      <c r="H443" s="30" t="str">
        <f t="shared" si="100"/>
        <v/>
      </c>
      <c r="I443" s="30" t="str">
        <f t="shared" si="101"/>
        <v/>
      </c>
      <c r="J443" s="30">
        <f t="shared" si="102"/>
        <v>2E-3</v>
      </c>
      <c r="K443" s="30" t="str">
        <f t="shared" si="105"/>
        <v xml:space="preserve"> </v>
      </c>
      <c r="L443" s="30">
        <f t="shared" si="106"/>
        <v>1</v>
      </c>
      <c r="M443" s="30" t="str">
        <f t="shared" si="103"/>
        <v/>
      </c>
      <c r="N443" s="36" t="str">
        <f t="shared" si="104"/>
        <v/>
      </c>
    </row>
    <row r="444" spans="1:14" x14ac:dyDescent="0.2">
      <c r="A444" s="23"/>
      <c r="B444" s="25" t="s">
        <v>411</v>
      </c>
      <c r="C444" s="35">
        <v>0</v>
      </c>
      <c r="D444" s="29">
        <v>0</v>
      </c>
      <c r="E444" s="29">
        <v>0</v>
      </c>
      <c r="F444" s="29">
        <v>0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 t="str">
        <f t="shared" si="106"/>
        <v xml:space="preserve"> 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23"/>
      <c r="B445" s="25" t="s">
        <v>412</v>
      </c>
      <c r="C445" s="35">
        <v>0</v>
      </c>
      <c r="D445" s="29">
        <v>3</v>
      </c>
      <c r="E445" s="29">
        <v>0</v>
      </c>
      <c r="F445" s="29">
        <v>15</v>
      </c>
      <c r="G445" s="30" t="str">
        <f t="shared" si="99"/>
        <v/>
      </c>
      <c r="H445" s="30">
        <f t="shared" si="100"/>
        <v>5.7803468208092483E-3</v>
      </c>
      <c r="I445" s="30" t="str">
        <f t="shared" si="101"/>
        <v/>
      </c>
      <c r="J445" s="30">
        <f t="shared" si="102"/>
        <v>0.03</v>
      </c>
      <c r="K445" s="30" t="str">
        <f t="shared" si="105"/>
        <v xml:space="preserve"> </v>
      </c>
      <c r="L445" s="30">
        <f t="shared" si="106"/>
        <v>4</v>
      </c>
      <c r="M445" s="30" t="str">
        <f t="shared" si="103"/>
        <v/>
      </c>
      <c r="N445" s="36">
        <f t="shared" si="104"/>
        <v>2.3121387283236993E-2</v>
      </c>
    </row>
    <row r="446" spans="1:14" x14ac:dyDescent="0.2">
      <c r="A446" s="23"/>
      <c r="B446" s="25" t="s">
        <v>413</v>
      </c>
      <c r="C446" s="35">
        <v>10</v>
      </c>
      <c r="D446" s="29">
        <v>30</v>
      </c>
      <c r="E446" s="29">
        <v>2</v>
      </c>
      <c r="F446" s="29">
        <v>13</v>
      </c>
      <c r="G446" s="30">
        <f t="shared" si="99"/>
        <v>1.9267822736030827E-2</v>
      </c>
      <c r="H446" s="30">
        <f t="shared" si="100"/>
        <v>5.7803468208092484E-2</v>
      </c>
      <c r="I446" s="30">
        <f t="shared" si="101"/>
        <v>3.0581039755351682E-3</v>
      </c>
      <c r="J446" s="30">
        <f t="shared" si="102"/>
        <v>2.5999999999999999E-2</v>
      </c>
      <c r="K446" s="30">
        <f t="shared" si="105"/>
        <v>-0.8</v>
      </c>
      <c r="L446" s="30">
        <f t="shared" si="106"/>
        <v>-0.56666666666666665</v>
      </c>
      <c r="M446" s="30">
        <f t="shared" si="103"/>
        <v>-1.5414258188824663E-2</v>
      </c>
      <c r="N446" s="36">
        <f t="shared" si="104"/>
        <v>-3.2755298651252408E-2</v>
      </c>
    </row>
    <row r="447" spans="1:14" ht="24" customHeight="1" x14ac:dyDescent="0.2">
      <c r="A447" s="23"/>
      <c r="B447" s="25" t="s">
        <v>414</v>
      </c>
      <c r="C447" s="35">
        <v>0</v>
      </c>
      <c r="D447" s="29">
        <v>0</v>
      </c>
      <c r="E447" s="29">
        <v>0</v>
      </c>
      <c r="F447" s="29">
        <v>0</v>
      </c>
      <c r="G447" s="30" t="str">
        <f t="shared" si="99"/>
        <v/>
      </c>
      <c r="H447" s="30" t="str">
        <f t="shared" si="100"/>
        <v/>
      </c>
      <c r="I447" s="30" t="str">
        <f t="shared" si="101"/>
        <v/>
      </c>
      <c r="J447" s="30" t="str">
        <f t="shared" si="102"/>
        <v/>
      </c>
      <c r="K447" s="30" t="str">
        <f t="shared" si="105"/>
        <v xml:space="preserve"> </v>
      </c>
      <c r="L447" s="30" t="str">
        <f t="shared" si="106"/>
        <v xml:space="preserve"> </v>
      </c>
      <c r="M447" s="30" t="str">
        <f t="shared" si="103"/>
        <v/>
      </c>
      <c r="N447" s="36" t="str">
        <f t="shared" si="104"/>
        <v/>
      </c>
    </row>
    <row r="448" spans="1:14" x14ac:dyDescent="0.2">
      <c r="A448" s="23"/>
      <c r="B448" s="25" t="s">
        <v>415</v>
      </c>
      <c r="C448" s="35">
        <v>0</v>
      </c>
      <c r="D448" s="29">
        <v>0</v>
      </c>
      <c r="E448" s="29">
        <v>1</v>
      </c>
      <c r="F448" s="29">
        <v>0</v>
      </c>
      <c r="G448" s="30" t="str">
        <f t="shared" si="99"/>
        <v/>
      </c>
      <c r="H448" s="30" t="str">
        <f t="shared" si="100"/>
        <v/>
      </c>
      <c r="I448" s="30">
        <f t="shared" si="101"/>
        <v>1.5290519877675841E-3</v>
      </c>
      <c r="J448" s="30" t="str">
        <f t="shared" si="102"/>
        <v/>
      </c>
      <c r="K448" s="30">
        <f t="shared" si="105"/>
        <v>1</v>
      </c>
      <c r="L448" s="30" t="str">
        <f t="shared" si="106"/>
        <v xml:space="preserve"> </v>
      </c>
      <c r="M448" s="30" t="str">
        <f t="shared" si="103"/>
        <v/>
      </c>
      <c r="N448" s="36" t="str">
        <f t="shared" si="104"/>
        <v/>
      </c>
    </row>
    <row r="449" spans="1:14" x14ac:dyDescent="0.2">
      <c r="A449" s="23"/>
      <c r="B449" s="25" t="s">
        <v>416</v>
      </c>
      <c r="C449" s="35">
        <v>0</v>
      </c>
      <c r="D449" s="29">
        <v>0</v>
      </c>
      <c r="E449" s="29">
        <v>1</v>
      </c>
      <c r="F449" s="29">
        <v>0</v>
      </c>
      <c r="G449" s="30" t="str">
        <f t="shared" si="99"/>
        <v/>
      </c>
      <c r="H449" s="30" t="str">
        <f t="shared" si="100"/>
        <v/>
      </c>
      <c r="I449" s="30">
        <f t="shared" si="101"/>
        <v>1.5290519877675841E-3</v>
      </c>
      <c r="J449" s="30" t="str">
        <f t="shared" si="102"/>
        <v/>
      </c>
      <c r="K449" s="30">
        <f t="shared" si="105"/>
        <v>1</v>
      </c>
      <c r="L449" s="30" t="str">
        <f t="shared" si="106"/>
        <v xml:space="preserve"> </v>
      </c>
      <c r="M449" s="30" t="str">
        <f t="shared" si="103"/>
        <v/>
      </c>
      <c r="N449" s="36" t="str">
        <f t="shared" si="104"/>
        <v/>
      </c>
    </row>
    <row r="450" spans="1:14" x14ac:dyDescent="0.2">
      <c r="A450" s="23"/>
      <c r="B450" s="25" t="s">
        <v>417</v>
      </c>
      <c r="C450" s="35">
        <v>4</v>
      </c>
      <c r="D450" s="29">
        <v>1</v>
      </c>
      <c r="E450" s="29">
        <v>10</v>
      </c>
      <c r="F450" s="29">
        <v>2</v>
      </c>
      <c r="G450" s="30">
        <f t="shared" si="99"/>
        <v>7.7071290944123313E-3</v>
      </c>
      <c r="H450" s="30">
        <f t="shared" si="100"/>
        <v>1.9267822736030828E-3</v>
      </c>
      <c r="I450" s="30">
        <f t="shared" si="101"/>
        <v>1.5290519877675841E-2</v>
      </c>
      <c r="J450" s="30">
        <f t="shared" si="102"/>
        <v>4.0000000000000001E-3</v>
      </c>
      <c r="K450" s="30">
        <f t="shared" si="105"/>
        <v>1.5</v>
      </c>
      <c r="L450" s="30">
        <f t="shared" si="106"/>
        <v>1</v>
      </c>
      <c r="M450" s="30">
        <f t="shared" si="103"/>
        <v>1.1560693641618497E-2</v>
      </c>
      <c r="N450" s="36">
        <f t="shared" si="104"/>
        <v>1.9267822736030828E-3</v>
      </c>
    </row>
    <row r="451" spans="1:14" x14ac:dyDescent="0.2">
      <c r="A451" s="23"/>
      <c r="B451" s="25" t="s">
        <v>418</v>
      </c>
      <c r="C451" s="35">
        <v>0</v>
      </c>
      <c r="D451" s="29">
        <v>0</v>
      </c>
      <c r="E451" s="29">
        <v>0</v>
      </c>
      <c r="F451" s="29">
        <v>0</v>
      </c>
      <c r="G451" s="30" t="str">
        <f t="shared" si="99"/>
        <v/>
      </c>
      <c r="H451" s="30" t="str">
        <f t="shared" si="100"/>
        <v/>
      </c>
      <c r="I451" s="30" t="str">
        <f t="shared" si="101"/>
        <v/>
      </c>
      <c r="J451" s="30" t="str">
        <f t="shared" si="102"/>
        <v/>
      </c>
      <c r="K451" s="30" t="str">
        <f t="shared" si="105"/>
        <v xml:space="preserve"> </v>
      </c>
      <c r="L451" s="30" t="str">
        <f t="shared" si="106"/>
        <v xml:space="preserve"> </v>
      </c>
      <c r="M451" s="30" t="str">
        <f t="shared" si="103"/>
        <v/>
      </c>
      <c r="N451" s="36" t="str">
        <f t="shared" si="104"/>
        <v/>
      </c>
    </row>
    <row r="452" spans="1:14" x14ac:dyDescent="0.2">
      <c r="A452" s="23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23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23"/>
      <c r="B454" s="25" t="s">
        <v>421</v>
      </c>
      <c r="C454" s="35">
        <v>2</v>
      </c>
      <c r="D454" s="29">
        <v>0</v>
      </c>
      <c r="E454" s="29">
        <v>1</v>
      </c>
      <c r="F454" s="29">
        <v>0</v>
      </c>
      <c r="G454" s="30">
        <f t="shared" si="99"/>
        <v>3.8535645472061657E-3</v>
      </c>
      <c r="H454" s="30" t="str">
        <f t="shared" si="100"/>
        <v/>
      </c>
      <c r="I454" s="30">
        <f t="shared" si="101"/>
        <v>1.5290519877675841E-3</v>
      </c>
      <c r="J454" s="30" t="str">
        <f t="shared" si="102"/>
        <v/>
      </c>
      <c r="K454" s="30">
        <f t="shared" si="105"/>
        <v>-0.5</v>
      </c>
      <c r="L454" s="30" t="str">
        <f t="shared" si="106"/>
        <v xml:space="preserve"> </v>
      </c>
      <c r="M454" s="30">
        <f t="shared" si="103"/>
        <v>-1.9267822736030828E-3</v>
      </c>
      <c r="N454" s="36" t="str">
        <f t="shared" si="104"/>
        <v/>
      </c>
    </row>
    <row r="455" spans="1:14" x14ac:dyDescent="0.2">
      <c r="A455" s="23"/>
      <c r="B455" s="25" t="s">
        <v>422</v>
      </c>
      <c r="C455" s="35">
        <v>12</v>
      </c>
      <c r="D455" s="29">
        <v>0</v>
      </c>
      <c r="E455" s="29">
        <v>11</v>
      </c>
      <c r="F455" s="29">
        <v>0</v>
      </c>
      <c r="G455" s="30">
        <f t="shared" si="99"/>
        <v>2.3121387283236993E-2</v>
      </c>
      <c r="H455" s="30" t="str">
        <f t="shared" si="100"/>
        <v/>
      </c>
      <c r="I455" s="30">
        <f t="shared" si="101"/>
        <v>1.6819571865443424E-2</v>
      </c>
      <c r="J455" s="30" t="str">
        <f t="shared" si="102"/>
        <v/>
      </c>
      <c r="K455" s="30">
        <f t="shared" si="105"/>
        <v>-8.3333333333333329E-2</v>
      </c>
      <c r="L455" s="30" t="str">
        <f t="shared" si="106"/>
        <v xml:space="preserve"> </v>
      </c>
      <c r="M455" s="30">
        <f t="shared" si="103"/>
        <v>-1.9267822736030826E-3</v>
      </c>
      <c r="N455" s="36" t="str">
        <f t="shared" si="104"/>
        <v/>
      </c>
    </row>
    <row r="456" spans="1:14" x14ac:dyDescent="0.2">
      <c r="A456" s="23"/>
      <c r="B456" s="25" t="s">
        <v>423</v>
      </c>
      <c r="C456" s="35">
        <v>1</v>
      </c>
      <c r="D456" s="29">
        <v>0</v>
      </c>
      <c r="E456" s="29">
        <v>0</v>
      </c>
      <c r="F456" s="29">
        <v>0</v>
      </c>
      <c r="G456" s="30">
        <f t="shared" si="99"/>
        <v>1.9267822736030828E-3</v>
      </c>
      <c r="H456" s="30" t="str">
        <f t="shared" si="100"/>
        <v/>
      </c>
      <c r="I456" s="30" t="str">
        <f t="shared" si="101"/>
        <v/>
      </c>
      <c r="J456" s="30" t="str">
        <f t="shared" si="102"/>
        <v/>
      </c>
      <c r="K456" s="30">
        <f t="shared" si="105"/>
        <v>-1</v>
      </c>
      <c r="L456" s="30" t="str">
        <f t="shared" si="106"/>
        <v xml:space="preserve"> </v>
      </c>
      <c r="M456" s="30">
        <f t="shared" si="103"/>
        <v>-1.9267822736030828E-3</v>
      </c>
      <c r="N456" s="36" t="str">
        <f t="shared" si="104"/>
        <v/>
      </c>
    </row>
    <row r="457" spans="1:14" x14ac:dyDescent="0.2">
      <c r="A457" s="23"/>
      <c r="B457" s="25" t="s">
        <v>424</v>
      </c>
      <c r="C457" s="35">
        <v>0</v>
      </c>
      <c r="D457" s="29">
        <v>0</v>
      </c>
      <c r="E457" s="29">
        <v>0</v>
      </c>
      <c r="F457" s="29">
        <v>0</v>
      </c>
      <c r="G457" s="30" t="str">
        <f t="shared" si="99"/>
        <v/>
      </c>
      <c r="H457" s="30" t="str">
        <f t="shared" si="100"/>
        <v/>
      </c>
      <c r="I457" s="30" t="str">
        <f t="shared" si="101"/>
        <v/>
      </c>
      <c r="J457" s="30" t="str">
        <f t="shared" si="102"/>
        <v/>
      </c>
      <c r="K457" s="30" t="str">
        <f t="shared" si="105"/>
        <v xml:space="preserve"> </v>
      </c>
      <c r="L457" s="30" t="str">
        <f t="shared" si="106"/>
        <v xml:space="preserve"> </v>
      </c>
      <c r="M457" s="30" t="str">
        <f t="shared" si="103"/>
        <v/>
      </c>
      <c r="N457" s="36" t="str">
        <f t="shared" si="104"/>
        <v/>
      </c>
    </row>
    <row r="458" spans="1:14" x14ac:dyDescent="0.2">
      <c r="A458" s="23"/>
      <c r="B458" s="25" t="s">
        <v>425</v>
      </c>
      <c r="C458" s="35">
        <v>0</v>
      </c>
      <c r="D458" s="29">
        <v>0</v>
      </c>
      <c r="E458" s="29">
        <v>0</v>
      </c>
      <c r="F458" s="29">
        <v>0</v>
      </c>
      <c r="G458" s="30" t="str">
        <f t="shared" si="99"/>
        <v/>
      </c>
      <c r="H458" s="30" t="str">
        <f t="shared" si="100"/>
        <v/>
      </c>
      <c r="I458" s="30" t="str">
        <f t="shared" si="101"/>
        <v/>
      </c>
      <c r="J458" s="30" t="str">
        <f t="shared" si="102"/>
        <v/>
      </c>
      <c r="K458" s="30" t="str">
        <f t="shared" si="105"/>
        <v xml:space="preserve"> </v>
      </c>
      <c r="L458" s="30" t="str">
        <f t="shared" si="106"/>
        <v xml:space="preserve"> </v>
      </c>
      <c r="M458" s="30" t="str">
        <f t="shared" si="103"/>
        <v/>
      </c>
      <c r="N458" s="36" t="str">
        <f t="shared" si="104"/>
        <v/>
      </c>
    </row>
    <row r="459" spans="1:14" ht="24.75" customHeight="1" x14ac:dyDescent="0.2">
      <c r="A459" s="23"/>
      <c r="B459" s="25" t="s">
        <v>426</v>
      </c>
      <c r="C459" s="35">
        <v>0</v>
      </c>
      <c r="D459" s="29">
        <v>0</v>
      </c>
      <c r="E459" s="29">
        <v>0</v>
      </c>
      <c r="F459" s="29">
        <v>0</v>
      </c>
      <c r="G459" s="30" t="str">
        <f t="shared" si="99"/>
        <v/>
      </c>
      <c r="H459" s="30" t="str">
        <f t="shared" si="100"/>
        <v/>
      </c>
      <c r="I459" s="30" t="str">
        <f t="shared" si="101"/>
        <v/>
      </c>
      <c r="J459" s="30" t="str">
        <f t="shared" si="102"/>
        <v/>
      </c>
      <c r="K459" s="30" t="str">
        <f t="shared" si="105"/>
        <v xml:space="preserve"> </v>
      </c>
      <c r="L459" s="30" t="str">
        <f t="shared" si="106"/>
        <v xml:space="preserve"> </v>
      </c>
      <c r="M459" s="30" t="str">
        <f t="shared" si="103"/>
        <v/>
      </c>
      <c r="N459" s="36" t="str">
        <f t="shared" si="104"/>
        <v/>
      </c>
    </row>
    <row r="460" spans="1:14" ht="25.5" x14ac:dyDescent="0.2">
      <c r="A460" s="23"/>
      <c r="B460" s="25" t="s">
        <v>427</v>
      </c>
      <c r="C460" s="35">
        <v>0</v>
      </c>
      <c r="D460" s="29">
        <v>1</v>
      </c>
      <c r="E460" s="29">
        <v>0</v>
      </c>
      <c r="F460" s="29">
        <v>0</v>
      </c>
      <c r="G460" s="30" t="str">
        <f t="shared" si="99"/>
        <v/>
      </c>
      <c r="H460" s="30">
        <f t="shared" si="100"/>
        <v>1.9267822736030828E-3</v>
      </c>
      <c r="I460" s="30" t="str">
        <f t="shared" si="101"/>
        <v/>
      </c>
      <c r="J460" s="30" t="str">
        <f t="shared" si="102"/>
        <v/>
      </c>
      <c r="K460" s="30" t="str">
        <f t="shared" si="105"/>
        <v xml:space="preserve"> </v>
      </c>
      <c r="L460" s="30">
        <f t="shared" si="106"/>
        <v>-1</v>
      </c>
      <c r="M460" s="30" t="str">
        <f t="shared" si="103"/>
        <v/>
      </c>
      <c r="N460" s="36">
        <f t="shared" si="104"/>
        <v>-1.9267822736030828E-3</v>
      </c>
    </row>
    <row r="461" spans="1:14" x14ac:dyDescent="0.2">
      <c r="A461" s="23"/>
      <c r="B461" s="25" t="s">
        <v>428</v>
      </c>
      <c r="C461" s="35">
        <v>0</v>
      </c>
      <c r="D461" s="29">
        <v>0</v>
      </c>
      <c r="E461" s="29">
        <v>0</v>
      </c>
      <c r="F461" s="29">
        <v>0</v>
      </c>
      <c r="G461" s="30" t="str">
        <f t="shared" si="99"/>
        <v/>
      </c>
      <c r="H461" s="30" t="str">
        <f t="shared" si="100"/>
        <v/>
      </c>
      <c r="I461" s="30" t="str">
        <f t="shared" si="101"/>
        <v/>
      </c>
      <c r="J461" s="30" t="str">
        <f t="shared" si="102"/>
        <v/>
      </c>
      <c r="K461" s="30" t="str">
        <f t="shared" si="105"/>
        <v xml:space="preserve"> </v>
      </c>
      <c r="L461" s="30" t="str">
        <f t="shared" si="106"/>
        <v xml:space="preserve"> </v>
      </c>
      <c r="M461" s="30" t="str">
        <f t="shared" si="103"/>
        <v/>
      </c>
      <c r="N461" s="36" t="str">
        <f t="shared" si="104"/>
        <v/>
      </c>
    </row>
    <row r="462" spans="1:14" ht="25.5" x14ac:dyDescent="0.2">
      <c r="A462" s="23"/>
      <c r="B462" s="25" t="s">
        <v>429</v>
      </c>
      <c r="C462" s="35">
        <v>0</v>
      </c>
      <c r="D462" s="29">
        <v>0</v>
      </c>
      <c r="E462" s="29">
        <v>0</v>
      </c>
      <c r="F462" s="29">
        <v>0</v>
      </c>
      <c r="G462" s="30" t="str">
        <f t="shared" si="99"/>
        <v/>
      </c>
      <c r="H462" s="30" t="str">
        <f t="shared" si="100"/>
        <v/>
      </c>
      <c r="I462" s="30" t="str">
        <f t="shared" si="101"/>
        <v/>
      </c>
      <c r="J462" s="30" t="str">
        <f t="shared" si="102"/>
        <v/>
      </c>
      <c r="K462" s="30" t="str">
        <f t="shared" si="105"/>
        <v xml:space="preserve"> </v>
      </c>
      <c r="L462" s="30" t="str">
        <f t="shared" si="106"/>
        <v xml:space="preserve"> </v>
      </c>
      <c r="M462" s="30" t="str">
        <f t="shared" si="103"/>
        <v/>
      </c>
      <c r="N462" s="36" t="str">
        <f t="shared" si="104"/>
        <v/>
      </c>
    </row>
    <row r="463" spans="1:14" ht="25.5" x14ac:dyDescent="0.2">
      <c r="A463" s="23"/>
      <c r="B463" s="25" t="s">
        <v>430</v>
      </c>
      <c r="C463" s="35">
        <v>0</v>
      </c>
      <c r="D463" s="29">
        <v>0</v>
      </c>
      <c r="E463" s="29">
        <v>0</v>
      </c>
      <c r="F463" s="29">
        <v>0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 t="str">
        <f t="shared" si="106"/>
        <v xml:space="preserve"> 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23"/>
      <c r="B464" s="25" t="s">
        <v>431</v>
      </c>
      <c r="C464" s="35">
        <v>0</v>
      </c>
      <c r="D464" s="29">
        <v>0</v>
      </c>
      <c r="E464" s="29">
        <v>0</v>
      </c>
      <c r="F464" s="29">
        <v>0</v>
      </c>
      <c r="G464" s="30" t="str">
        <f t="shared" si="99"/>
        <v/>
      </c>
      <c r="H464" s="30" t="str">
        <f t="shared" si="100"/>
        <v/>
      </c>
      <c r="I464" s="30" t="str">
        <f t="shared" si="101"/>
        <v/>
      </c>
      <c r="J464" s="30" t="str">
        <f t="shared" si="102"/>
        <v/>
      </c>
      <c r="K464" s="30" t="str">
        <f t="shared" si="105"/>
        <v xml:space="preserve"> </v>
      </c>
      <c r="L464" s="30" t="str">
        <f t="shared" si="106"/>
        <v xml:space="preserve"> </v>
      </c>
      <c r="M464" s="30" t="str">
        <f t="shared" si="103"/>
        <v/>
      </c>
      <c r="N464" s="36" t="str">
        <f t="shared" si="104"/>
        <v/>
      </c>
    </row>
    <row r="465" spans="1:14" x14ac:dyDescent="0.2">
      <c r="A465" s="23"/>
      <c r="B465" s="25" t="s">
        <v>432</v>
      </c>
      <c r="C465" s="35">
        <v>0</v>
      </c>
      <c r="D465" s="29">
        <v>0</v>
      </c>
      <c r="E465" s="29">
        <v>0</v>
      </c>
      <c r="F465" s="29">
        <v>0</v>
      </c>
      <c r="G465" s="30" t="str">
        <f t="shared" si="99"/>
        <v/>
      </c>
      <c r="H465" s="30" t="str">
        <f t="shared" si="100"/>
        <v/>
      </c>
      <c r="I465" s="30" t="str">
        <f t="shared" si="101"/>
        <v/>
      </c>
      <c r="J465" s="30" t="str">
        <f t="shared" si="102"/>
        <v/>
      </c>
      <c r="K465" s="30" t="str">
        <f t="shared" si="105"/>
        <v xml:space="preserve"> </v>
      </c>
      <c r="L465" s="30" t="str">
        <f t="shared" si="106"/>
        <v xml:space="preserve"> </v>
      </c>
      <c r="M465" s="30" t="str">
        <f t="shared" si="103"/>
        <v/>
      </c>
      <c r="N465" s="36" t="str">
        <f t="shared" si="104"/>
        <v/>
      </c>
    </row>
    <row r="466" spans="1:14" x14ac:dyDescent="0.2">
      <c r="A466" s="23"/>
      <c r="B466" s="25" t="s">
        <v>433</v>
      </c>
      <c r="C466" s="35">
        <v>0</v>
      </c>
      <c r="D466" s="29">
        <v>0</v>
      </c>
      <c r="E466" s="29">
        <v>0</v>
      </c>
      <c r="F466" s="29">
        <v>0</v>
      </c>
      <c r="G466" s="30" t="str">
        <f t="shared" si="99"/>
        <v/>
      </c>
      <c r="H466" s="30" t="str">
        <f t="shared" si="100"/>
        <v/>
      </c>
      <c r="I466" s="30" t="str">
        <f t="shared" si="101"/>
        <v/>
      </c>
      <c r="J466" s="30" t="str">
        <f t="shared" si="102"/>
        <v/>
      </c>
      <c r="K466" s="30" t="str">
        <f t="shared" si="105"/>
        <v xml:space="preserve"> </v>
      </c>
      <c r="L466" s="30" t="str">
        <f t="shared" si="106"/>
        <v xml:space="preserve"> </v>
      </c>
      <c r="M466" s="30" t="str">
        <f t="shared" si="103"/>
        <v/>
      </c>
      <c r="N466" s="36" t="str">
        <f t="shared" si="104"/>
        <v/>
      </c>
    </row>
    <row r="467" spans="1:14" x14ac:dyDescent="0.2">
      <c r="A467" s="23"/>
      <c r="B467" s="25" t="s">
        <v>434</v>
      </c>
      <c r="C467" s="35">
        <v>0</v>
      </c>
      <c r="D467" s="29">
        <v>0</v>
      </c>
      <c r="E467" s="29">
        <v>0</v>
      </c>
      <c r="F467" s="29">
        <v>0</v>
      </c>
      <c r="G467" s="30" t="str">
        <f t="shared" si="99"/>
        <v/>
      </c>
      <c r="H467" s="30" t="str">
        <f t="shared" si="100"/>
        <v/>
      </c>
      <c r="I467" s="30" t="str">
        <f t="shared" si="101"/>
        <v/>
      </c>
      <c r="J467" s="30" t="str">
        <f t="shared" si="102"/>
        <v/>
      </c>
      <c r="K467" s="30" t="str">
        <f t="shared" si="105"/>
        <v xml:space="preserve"> </v>
      </c>
      <c r="L467" s="30" t="str">
        <f t="shared" si="106"/>
        <v xml:space="preserve"> </v>
      </c>
      <c r="M467" s="30" t="str">
        <f t="shared" si="103"/>
        <v/>
      </c>
      <c r="N467" s="36" t="str">
        <f t="shared" si="104"/>
        <v/>
      </c>
    </row>
    <row r="468" spans="1:14" x14ac:dyDescent="0.2">
      <c r="A468" s="23"/>
      <c r="B468" s="25" t="s">
        <v>435</v>
      </c>
      <c r="C468" s="35">
        <v>0</v>
      </c>
      <c r="D468" s="29">
        <v>0</v>
      </c>
      <c r="E468" s="29">
        <v>0</v>
      </c>
      <c r="F468" s="29">
        <v>0</v>
      </c>
      <c r="G468" s="30" t="str">
        <f t="shared" si="99"/>
        <v/>
      </c>
      <c r="H468" s="30" t="str">
        <f t="shared" si="100"/>
        <v/>
      </c>
      <c r="I468" s="30" t="str">
        <f t="shared" si="101"/>
        <v/>
      </c>
      <c r="J468" s="30" t="str">
        <f t="shared" si="102"/>
        <v/>
      </c>
      <c r="K468" s="30" t="str">
        <f t="shared" si="105"/>
        <v xml:space="preserve"> </v>
      </c>
      <c r="L468" s="30" t="str">
        <f t="shared" si="106"/>
        <v xml:space="preserve"> </v>
      </c>
      <c r="M468" s="30" t="str">
        <f t="shared" si="103"/>
        <v/>
      </c>
      <c r="N468" s="36" t="str">
        <f t="shared" si="104"/>
        <v/>
      </c>
    </row>
    <row r="469" spans="1:14" x14ac:dyDescent="0.2">
      <c r="A469" s="23"/>
      <c r="B469" s="25" t="s">
        <v>436</v>
      </c>
      <c r="C469" s="35">
        <v>0</v>
      </c>
      <c r="D469" s="29">
        <v>0</v>
      </c>
      <c r="E469" s="29">
        <v>1</v>
      </c>
      <c r="F469" s="29">
        <v>0</v>
      </c>
      <c r="G469" s="30" t="str">
        <f t="shared" si="99"/>
        <v/>
      </c>
      <c r="H469" s="30" t="str">
        <f t="shared" si="100"/>
        <v/>
      </c>
      <c r="I469" s="30">
        <f t="shared" si="101"/>
        <v>1.5290519877675841E-3</v>
      </c>
      <c r="J469" s="30" t="str">
        <f t="shared" si="102"/>
        <v/>
      </c>
      <c r="K469" s="30">
        <f t="shared" si="105"/>
        <v>1</v>
      </c>
      <c r="L469" s="30" t="str">
        <f t="shared" si="106"/>
        <v xml:space="preserve"> </v>
      </c>
      <c r="M469" s="30" t="str">
        <f t="shared" si="103"/>
        <v/>
      </c>
      <c r="N469" s="36" t="str">
        <f t="shared" si="104"/>
        <v/>
      </c>
    </row>
    <row r="470" spans="1:14" x14ac:dyDescent="0.2">
      <c r="A470" s="23"/>
      <c r="B470" s="25" t="s">
        <v>437</v>
      </c>
      <c r="C470" s="35">
        <v>93</v>
      </c>
      <c r="D470" s="29">
        <v>121</v>
      </c>
      <c r="E470" s="29">
        <v>0</v>
      </c>
      <c r="F470" s="29">
        <v>6</v>
      </c>
      <c r="G470" s="30">
        <f t="shared" si="99"/>
        <v>0.1791907514450867</v>
      </c>
      <c r="H470" s="30">
        <f t="shared" si="100"/>
        <v>0.23314065510597304</v>
      </c>
      <c r="I470" s="30" t="str">
        <f t="shared" si="101"/>
        <v/>
      </c>
      <c r="J470" s="30">
        <f t="shared" si="102"/>
        <v>1.2E-2</v>
      </c>
      <c r="K470" s="30">
        <f t="shared" si="105"/>
        <v>-1</v>
      </c>
      <c r="L470" s="30">
        <f t="shared" si="106"/>
        <v>-0.95041322314049592</v>
      </c>
      <c r="M470" s="30">
        <f t="shared" si="103"/>
        <v>-0.1791907514450867</v>
      </c>
      <c r="N470" s="36">
        <f t="shared" si="104"/>
        <v>-0.22157996146435455</v>
      </c>
    </row>
    <row r="471" spans="1:14" x14ac:dyDescent="0.2">
      <c r="A471" s="23"/>
      <c r="B471" s="25" t="s">
        <v>438</v>
      </c>
      <c r="C471" s="35">
        <v>24</v>
      </c>
      <c r="D471" s="29">
        <v>2</v>
      </c>
      <c r="E471" s="29">
        <v>5</v>
      </c>
      <c r="F471" s="29">
        <v>6</v>
      </c>
      <c r="G471" s="30">
        <f t="shared" si="99"/>
        <v>4.6242774566473986E-2</v>
      </c>
      <c r="H471" s="30">
        <f t="shared" si="100"/>
        <v>3.8535645472061657E-3</v>
      </c>
      <c r="I471" s="30">
        <f t="shared" si="101"/>
        <v>7.6452599388379203E-3</v>
      </c>
      <c r="J471" s="30">
        <f t="shared" si="102"/>
        <v>1.2E-2</v>
      </c>
      <c r="K471" s="30">
        <f t="shared" si="105"/>
        <v>-0.79166666666666663</v>
      </c>
      <c r="L471" s="30">
        <f t="shared" si="106"/>
        <v>2</v>
      </c>
      <c r="M471" s="30">
        <f t="shared" si="103"/>
        <v>-3.6608863198458567E-2</v>
      </c>
      <c r="N471" s="36">
        <f t="shared" si="104"/>
        <v>7.7071290944123313E-3</v>
      </c>
    </row>
    <row r="472" spans="1:14" x14ac:dyDescent="0.2">
      <c r="A472" s="23"/>
      <c r="B472" s="25" t="s">
        <v>439</v>
      </c>
      <c r="C472" s="35">
        <v>0</v>
      </c>
      <c r="D472" s="29">
        <v>0</v>
      </c>
      <c r="E472" s="29">
        <v>0</v>
      </c>
      <c r="F472" s="29">
        <v>0</v>
      </c>
      <c r="G472" s="30" t="str">
        <f t="shared" si="99"/>
        <v/>
      </c>
      <c r="H472" s="30" t="str">
        <f t="shared" si="100"/>
        <v/>
      </c>
      <c r="I472" s="30" t="str">
        <f t="shared" si="101"/>
        <v/>
      </c>
      <c r="J472" s="30" t="str">
        <f t="shared" si="102"/>
        <v/>
      </c>
      <c r="K472" s="30" t="str">
        <f t="shared" si="105"/>
        <v xml:space="preserve"> </v>
      </c>
      <c r="L472" s="30" t="str">
        <f t="shared" si="106"/>
        <v xml:space="preserve"> </v>
      </c>
      <c r="M472" s="30" t="str">
        <f t="shared" si="103"/>
        <v/>
      </c>
      <c r="N472" s="36" t="str">
        <f t="shared" si="104"/>
        <v/>
      </c>
    </row>
    <row r="473" spans="1:14" x14ac:dyDescent="0.2">
      <c r="A473" s="23"/>
      <c r="B473" s="25" t="s">
        <v>440</v>
      </c>
      <c r="C473" s="35">
        <v>98</v>
      </c>
      <c r="D473" s="29">
        <v>77</v>
      </c>
      <c r="E473" s="29">
        <v>182</v>
      </c>
      <c r="F473" s="29">
        <v>145</v>
      </c>
      <c r="G473" s="30">
        <f t="shared" si="99"/>
        <v>0.18882466281310212</v>
      </c>
      <c r="H473" s="30">
        <f t="shared" si="100"/>
        <v>0.14836223506743737</v>
      </c>
      <c r="I473" s="30">
        <f t="shared" si="101"/>
        <v>0.27828746177370028</v>
      </c>
      <c r="J473" s="30">
        <f t="shared" si="102"/>
        <v>0.28999999999999998</v>
      </c>
      <c r="K473" s="30">
        <f t="shared" si="105"/>
        <v>0.8571428571428571</v>
      </c>
      <c r="L473" s="30">
        <f t="shared" si="106"/>
        <v>0.88311688311688308</v>
      </c>
      <c r="M473" s="30">
        <f t="shared" si="103"/>
        <v>0.16184971098265896</v>
      </c>
      <c r="N473" s="36">
        <f t="shared" si="104"/>
        <v>0.13102119460500963</v>
      </c>
    </row>
    <row r="474" spans="1:14" x14ac:dyDescent="0.2">
      <c r="A474" s="23"/>
      <c r="B474" s="25" t="s">
        <v>441</v>
      </c>
      <c r="C474" s="35">
        <v>0</v>
      </c>
      <c r="D474" s="29">
        <v>0</v>
      </c>
      <c r="E474" s="29">
        <v>0</v>
      </c>
      <c r="F474" s="29">
        <v>0</v>
      </c>
      <c r="G474" s="30" t="str">
        <f t="shared" si="99"/>
        <v/>
      </c>
      <c r="H474" s="30" t="str">
        <f t="shared" si="100"/>
        <v/>
      </c>
      <c r="I474" s="30" t="str">
        <f t="shared" si="101"/>
        <v/>
      </c>
      <c r="J474" s="30" t="str">
        <f t="shared" si="102"/>
        <v/>
      </c>
      <c r="K474" s="30" t="str">
        <f t="shared" si="105"/>
        <v xml:space="preserve"> </v>
      </c>
      <c r="L474" s="30" t="str">
        <f t="shared" si="106"/>
        <v xml:space="preserve"> </v>
      </c>
      <c r="M474" s="30" t="str">
        <f t="shared" si="103"/>
        <v/>
      </c>
      <c r="N474" s="36" t="str">
        <f t="shared" si="104"/>
        <v/>
      </c>
    </row>
    <row r="475" spans="1:14" x14ac:dyDescent="0.2">
      <c r="A475" s="23"/>
      <c r="B475" s="25" t="s">
        <v>442</v>
      </c>
      <c r="C475" s="35">
        <v>0</v>
      </c>
      <c r="D475" s="29">
        <v>0</v>
      </c>
      <c r="E475" s="29">
        <v>8</v>
      </c>
      <c r="F475" s="29">
        <v>29</v>
      </c>
      <c r="G475" s="30" t="str">
        <f t="shared" si="99"/>
        <v/>
      </c>
      <c r="H475" s="30" t="str">
        <f t="shared" si="100"/>
        <v/>
      </c>
      <c r="I475" s="30">
        <f t="shared" si="101"/>
        <v>1.2232415902140673E-2</v>
      </c>
      <c r="J475" s="30">
        <f t="shared" si="102"/>
        <v>5.8000000000000003E-2</v>
      </c>
      <c r="K475" s="30">
        <f t="shared" si="105"/>
        <v>1</v>
      </c>
      <c r="L475" s="30">
        <f t="shared" si="106"/>
        <v>1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23"/>
      <c r="B476" s="25" t="s">
        <v>443</v>
      </c>
      <c r="C476" s="35">
        <v>0</v>
      </c>
      <c r="D476" s="29">
        <v>0</v>
      </c>
      <c r="E476" s="29">
        <v>0</v>
      </c>
      <c r="F476" s="29">
        <v>0</v>
      </c>
      <c r="G476" s="30" t="str">
        <f t="shared" si="99"/>
        <v/>
      </c>
      <c r="H476" s="30" t="str">
        <f t="shared" si="100"/>
        <v/>
      </c>
      <c r="I476" s="30" t="str">
        <f t="shared" si="101"/>
        <v/>
      </c>
      <c r="J476" s="30" t="str">
        <f t="shared" si="102"/>
        <v/>
      </c>
      <c r="K476" s="30" t="str">
        <f t="shared" si="105"/>
        <v xml:space="preserve"> </v>
      </c>
      <c r="L476" s="30" t="str">
        <f t="shared" si="106"/>
        <v xml:space="preserve"> </v>
      </c>
      <c r="M476" s="30" t="str">
        <f t="shared" si="103"/>
        <v/>
      </c>
      <c r="N476" s="36" t="str">
        <f t="shared" si="104"/>
        <v/>
      </c>
    </row>
    <row r="477" spans="1:14" x14ac:dyDescent="0.2">
      <c r="A477" s="23"/>
      <c r="B477" s="25" t="s">
        <v>444</v>
      </c>
      <c r="C477" s="35">
        <v>0</v>
      </c>
      <c r="D477" s="29">
        <v>0</v>
      </c>
      <c r="E477" s="29">
        <v>1</v>
      </c>
      <c r="F477" s="29">
        <v>1</v>
      </c>
      <c r="G477" s="30" t="str">
        <f t="shared" si="99"/>
        <v/>
      </c>
      <c r="H477" s="30" t="str">
        <f t="shared" si="100"/>
        <v/>
      </c>
      <c r="I477" s="30">
        <f t="shared" si="101"/>
        <v>1.5290519877675841E-3</v>
      </c>
      <c r="J477" s="30">
        <f t="shared" si="102"/>
        <v>2E-3</v>
      </c>
      <c r="K477" s="30">
        <f t="shared" si="105"/>
        <v>1</v>
      </c>
      <c r="L477" s="30">
        <f t="shared" si="106"/>
        <v>1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23"/>
      <c r="B478" s="25" t="s">
        <v>445</v>
      </c>
      <c r="C478" s="35">
        <v>22</v>
      </c>
      <c r="D478" s="29">
        <v>24</v>
      </c>
      <c r="E478" s="29">
        <v>0</v>
      </c>
      <c r="F478" s="29">
        <v>1</v>
      </c>
      <c r="G478" s="30">
        <f t="shared" si="99"/>
        <v>4.238921001926782E-2</v>
      </c>
      <c r="H478" s="30">
        <f t="shared" si="100"/>
        <v>4.6242774566473986E-2</v>
      </c>
      <c r="I478" s="30" t="str">
        <f t="shared" si="101"/>
        <v/>
      </c>
      <c r="J478" s="30">
        <f t="shared" si="102"/>
        <v>2E-3</v>
      </c>
      <c r="K478" s="30">
        <f t="shared" si="105"/>
        <v>-1</v>
      </c>
      <c r="L478" s="30">
        <f t="shared" si="106"/>
        <v>-0.95833333333333337</v>
      </c>
      <c r="M478" s="30">
        <f t="shared" si="103"/>
        <v>-4.238921001926782E-2</v>
      </c>
      <c r="N478" s="36">
        <f t="shared" si="104"/>
        <v>-4.4315992292870907E-2</v>
      </c>
    </row>
    <row r="479" spans="1:14" x14ac:dyDescent="0.2">
      <c r="A479" s="23"/>
      <c r="B479" s="25" t="s">
        <v>446</v>
      </c>
      <c r="C479" s="35">
        <v>0</v>
      </c>
      <c r="D479" s="29">
        <v>0</v>
      </c>
      <c r="E479" s="29">
        <v>0</v>
      </c>
      <c r="F479" s="29">
        <v>0</v>
      </c>
      <c r="G479" s="30" t="str">
        <f t="shared" si="99"/>
        <v/>
      </c>
      <c r="H479" s="30" t="str">
        <f t="shared" si="100"/>
        <v/>
      </c>
      <c r="I479" s="30" t="str">
        <f t="shared" si="101"/>
        <v/>
      </c>
      <c r="J479" s="30" t="str">
        <f t="shared" si="102"/>
        <v/>
      </c>
      <c r="K479" s="30" t="str">
        <f t="shared" si="105"/>
        <v xml:space="preserve"> </v>
      </c>
      <c r="L479" s="30" t="str">
        <f t="shared" si="106"/>
        <v xml:space="preserve"> 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23"/>
      <c r="B480" s="25" t="s">
        <v>447</v>
      </c>
      <c r="C480" s="35">
        <v>0</v>
      </c>
      <c r="D480" s="29">
        <v>0</v>
      </c>
      <c r="E480" s="29">
        <v>0</v>
      </c>
      <c r="F480" s="29">
        <v>0</v>
      </c>
      <c r="G480" s="30" t="str">
        <f t="shared" si="99"/>
        <v/>
      </c>
      <c r="H480" s="30" t="str">
        <f t="shared" si="100"/>
        <v/>
      </c>
      <c r="I480" s="30" t="str">
        <f t="shared" si="101"/>
        <v/>
      </c>
      <c r="J480" s="30" t="str">
        <f t="shared" si="102"/>
        <v/>
      </c>
      <c r="K480" s="30" t="str">
        <f t="shared" si="105"/>
        <v xml:space="preserve"> </v>
      </c>
      <c r="L480" s="30" t="str">
        <f t="shared" si="106"/>
        <v xml:space="preserve"> </v>
      </c>
      <c r="M480" s="30" t="str">
        <f t="shared" si="103"/>
        <v/>
      </c>
      <c r="N480" s="36" t="str">
        <f t="shared" si="104"/>
        <v/>
      </c>
    </row>
    <row r="481" spans="1:14" ht="26.25" customHeight="1" x14ac:dyDescent="0.2">
      <c r="A481" s="23"/>
      <c r="B481" s="25" t="s">
        <v>448</v>
      </c>
      <c r="C481" s="35">
        <v>0</v>
      </c>
      <c r="D481" s="29">
        <v>0</v>
      </c>
      <c r="E481" s="29">
        <v>0</v>
      </c>
      <c r="F481" s="29">
        <v>0</v>
      </c>
      <c r="G481" s="30" t="str">
        <f t="shared" si="99"/>
        <v/>
      </c>
      <c r="H481" s="30" t="str">
        <f t="shared" si="100"/>
        <v/>
      </c>
      <c r="I481" s="30" t="str">
        <f t="shared" si="101"/>
        <v/>
      </c>
      <c r="J481" s="30" t="str">
        <f t="shared" si="102"/>
        <v/>
      </c>
      <c r="K481" s="30" t="str">
        <f t="shared" si="105"/>
        <v xml:space="preserve"> </v>
      </c>
      <c r="L481" s="30" t="str">
        <f t="shared" si="106"/>
        <v xml:space="preserve"> </v>
      </c>
      <c r="M481" s="30" t="str">
        <f t="shared" si="103"/>
        <v/>
      </c>
      <c r="N481" s="36" t="str">
        <f t="shared" si="104"/>
        <v/>
      </c>
    </row>
    <row r="482" spans="1:14" x14ac:dyDescent="0.2">
      <c r="A482" s="23"/>
      <c r="B482" s="25" t="s">
        <v>449</v>
      </c>
      <c r="C482" s="35">
        <v>0</v>
      </c>
      <c r="D482" s="29">
        <v>0</v>
      </c>
      <c r="E482" s="29">
        <v>0</v>
      </c>
      <c r="F482" s="29">
        <v>0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 t="str">
        <f t="shared" si="106"/>
        <v xml:space="preserve"> 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23"/>
      <c r="B483" s="25" t="s">
        <v>450</v>
      </c>
      <c r="C483" s="35">
        <v>0</v>
      </c>
      <c r="D483" s="29">
        <v>0</v>
      </c>
      <c r="E483" s="29">
        <v>0</v>
      </c>
      <c r="F483" s="29">
        <v>0</v>
      </c>
      <c r="G483" s="30" t="str">
        <f t="shared" si="99"/>
        <v/>
      </c>
      <c r="H483" s="30" t="str">
        <f t="shared" si="100"/>
        <v/>
      </c>
      <c r="I483" s="30" t="str">
        <f t="shared" si="101"/>
        <v/>
      </c>
      <c r="J483" s="30" t="str">
        <f t="shared" si="102"/>
        <v/>
      </c>
      <c r="K483" s="30" t="str">
        <f t="shared" si="105"/>
        <v xml:space="preserve"> </v>
      </c>
      <c r="L483" s="30" t="str">
        <f t="shared" si="106"/>
        <v xml:space="preserve"> </v>
      </c>
      <c r="M483" s="30" t="str">
        <f t="shared" si="103"/>
        <v/>
      </c>
      <c r="N483" s="36" t="str">
        <f t="shared" si="104"/>
        <v/>
      </c>
    </row>
    <row r="484" spans="1:14" x14ac:dyDescent="0.2">
      <c r="A484" s="23"/>
      <c r="B484" s="25" t="s">
        <v>451</v>
      </c>
      <c r="C484" s="35">
        <v>0</v>
      </c>
      <c r="D484" s="29">
        <v>1</v>
      </c>
      <c r="E484" s="29">
        <v>0</v>
      </c>
      <c r="F484" s="29">
        <v>0</v>
      </c>
      <c r="G484" s="30" t="str">
        <f t="shared" si="99"/>
        <v/>
      </c>
      <c r="H484" s="30">
        <f t="shared" si="100"/>
        <v>1.9267822736030828E-3</v>
      </c>
      <c r="I484" s="30" t="str">
        <f t="shared" si="101"/>
        <v/>
      </c>
      <c r="J484" s="30" t="str">
        <f t="shared" si="102"/>
        <v/>
      </c>
      <c r="K484" s="30" t="str">
        <f t="shared" si="105"/>
        <v xml:space="preserve"> </v>
      </c>
      <c r="L484" s="30">
        <f t="shared" si="106"/>
        <v>-1</v>
      </c>
      <c r="M484" s="30" t="str">
        <f t="shared" si="103"/>
        <v/>
      </c>
      <c r="N484" s="36">
        <f t="shared" si="104"/>
        <v>-1.9267822736030828E-3</v>
      </c>
    </row>
    <row r="485" spans="1:14" x14ac:dyDescent="0.2">
      <c r="A485" s="23"/>
      <c r="B485" s="25" t="s">
        <v>452</v>
      </c>
      <c r="C485" s="35">
        <v>0</v>
      </c>
      <c r="D485" s="29">
        <v>1</v>
      </c>
      <c r="E485" s="29">
        <v>0</v>
      </c>
      <c r="F485" s="29">
        <v>0</v>
      </c>
      <c r="G485" s="30" t="str">
        <f t="shared" si="99"/>
        <v/>
      </c>
      <c r="H485" s="30">
        <f t="shared" si="100"/>
        <v>1.9267822736030828E-3</v>
      </c>
      <c r="I485" s="30" t="str">
        <f t="shared" si="101"/>
        <v/>
      </c>
      <c r="J485" s="30" t="str">
        <f t="shared" si="102"/>
        <v/>
      </c>
      <c r="K485" s="30" t="str">
        <f t="shared" si="105"/>
        <v xml:space="preserve"> </v>
      </c>
      <c r="L485" s="30">
        <f t="shared" si="106"/>
        <v>-1</v>
      </c>
      <c r="M485" s="30" t="str">
        <f t="shared" si="103"/>
        <v/>
      </c>
      <c r="N485" s="36">
        <f t="shared" si="104"/>
        <v>-1.9267822736030828E-3</v>
      </c>
    </row>
    <row r="486" spans="1:14" ht="25.5" x14ac:dyDescent="0.2">
      <c r="A486" s="23"/>
      <c r="B486" s="25" t="s">
        <v>453</v>
      </c>
      <c r="C486" s="35">
        <v>0</v>
      </c>
      <c r="D486" s="29">
        <v>1</v>
      </c>
      <c r="E486" s="29">
        <v>0</v>
      </c>
      <c r="F486" s="29">
        <v>0</v>
      </c>
      <c r="G486" s="30" t="str">
        <f t="shared" si="99"/>
        <v/>
      </c>
      <c r="H486" s="30">
        <f t="shared" si="100"/>
        <v>1.9267822736030828E-3</v>
      </c>
      <c r="I486" s="30" t="str">
        <f t="shared" si="101"/>
        <v/>
      </c>
      <c r="J486" s="30" t="str">
        <f t="shared" si="102"/>
        <v/>
      </c>
      <c r="K486" s="30" t="str">
        <f t="shared" si="105"/>
        <v xml:space="preserve"> </v>
      </c>
      <c r="L486" s="30">
        <f t="shared" si="106"/>
        <v>-1</v>
      </c>
      <c r="M486" s="30" t="str">
        <f t="shared" si="103"/>
        <v/>
      </c>
      <c r="N486" s="36">
        <f t="shared" si="104"/>
        <v>-1.9267822736030828E-3</v>
      </c>
    </row>
    <row r="487" spans="1:14" ht="25.5" x14ac:dyDescent="0.2">
      <c r="A487" s="23"/>
      <c r="B487" s="25" t="s">
        <v>454</v>
      </c>
      <c r="C487" s="35">
        <v>0</v>
      </c>
      <c r="D487" s="29">
        <v>1</v>
      </c>
      <c r="E487" s="29">
        <v>0</v>
      </c>
      <c r="F487" s="29">
        <v>0</v>
      </c>
      <c r="G487" s="30" t="str">
        <f t="shared" si="99"/>
        <v/>
      </c>
      <c r="H487" s="30">
        <f t="shared" si="100"/>
        <v>1.9267822736030828E-3</v>
      </c>
      <c r="I487" s="30" t="str">
        <f t="shared" si="101"/>
        <v/>
      </c>
      <c r="J487" s="30" t="str">
        <f t="shared" si="102"/>
        <v/>
      </c>
      <c r="K487" s="30" t="str">
        <f t="shared" si="105"/>
        <v xml:space="preserve"> </v>
      </c>
      <c r="L487" s="30">
        <f t="shared" si="106"/>
        <v>-1</v>
      </c>
      <c r="M487" s="30" t="str">
        <f t="shared" si="103"/>
        <v/>
      </c>
      <c r="N487" s="36">
        <f t="shared" si="104"/>
        <v>-1.9267822736030828E-3</v>
      </c>
    </row>
    <row r="488" spans="1:14" ht="25.5" x14ac:dyDescent="0.2">
      <c r="A488" s="23"/>
      <c r="B488" s="25" t="s">
        <v>455</v>
      </c>
      <c r="C488" s="35">
        <v>0</v>
      </c>
      <c r="D488" s="29">
        <v>0</v>
      </c>
      <c r="E488" s="29">
        <v>0</v>
      </c>
      <c r="F488" s="29">
        <v>0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23"/>
      <c r="B489" s="25" t="s">
        <v>456</v>
      </c>
      <c r="C489" s="35">
        <v>0</v>
      </c>
      <c r="D489" s="29">
        <v>0</v>
      </c>
      <c r="E489" s="29">
        <v>0</v>
      </c>
      <c r="F489" s="29">
        <v>0</v>
      </c>
      <c r="G489" s="30" t="str">
        <f t="shared" si="99"/>
        <v/>
      </c>
      <c r="H489" s="30" t="str">
        <f t="shared" si="100"/>
        <v/>
      </c>
      <c r="I489" s="30" t="str">
        <f t="shared" si="101"/>
        <v/>
      </c>
      <c r="J489" s="30" t="str">
        <f t="shared" si="102"/>
        <v/>
      </c>
      <c r="K489" s="30" t="str">
        <f t="shared" si="105"/>
        <v xml:space="preserve"> </v>
      </c>
      <c r="L489" s="30" t="str">
        <f t="shared" si="106"/>
        <v xml:space="preserve"> </v>
      </c>
      <c r="M489" s="30" t="str">
        <f t="shared" si="103"/>
        <v/>
      </c>
      <c r="N489" s="36" t="str">
        <f t="shared" si="104"/>
        <v/>
      </c>
    </row>
    <row r="490" spans="1:14" ht="25.5" x14ac:dyDescent="0.2">
      <c r="A490" s="23"/>
      <c r="B490" s="25" t="s">
        <v>457</v>
      </c>
      <c r="C490" s="35">
        <v>0</v>
      </c>
      <c r="D490" s="29">
        <v>0</v>
      </c>
      <c r="E490" s="29">
        <v>0</v>
      </c>
      <c r="F490" s="29">
        <v>0</v>
      </c>
      <c r="G490" s="30" t="str">
        <f t="shared" si="99"/>
        <v/>
      </c>
      <c r="H490" s="30" t="str">
        <f t="shared" si="100"/>
        <v/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 t="str">
        <f t="shared" si="106"/>
        <v xml:space="preserve"> </v>
      </c>
      <c r="M490" s="30" t="str">
        <f t="shared" si="103"/>
        <v/>
      </c>
      <c r="N490" s="36" t="str">
        <f t="shared" si="104"/>
        <v/>
      </c>
    </row>
    <row r="491" spans="1:14" x14ac:dyDescent="0.2">
      <c r="A491" s="23"/>
      <c r="B491" s="25" t="s">
        <v>458</v>
      </c>
      <c r="C491" s="35">
        <v>0</v>
      </c>
      <c r="D491" s="29">
        <v>0</v>
      </c>
      <c r="E491" s="29">
        <v>0</v>
      </c>
      <c r="F491" s="29">
        <v>0</v>
      </c>
      <c r="G491" s="30" t="str">
        <f t="shared" si="99"/>
        <v/>
      </c>
      <c r="H491" s="30" t="str">
        <f t="shared" si="100"/>
        <v/>
      </c>
      <c r="I491" s="30" t="str">
        <f t="shared" si="101"/>
        <v/>
      </c>
      <c r="J491" s="30" t="str">
        <f t="shared" si="102"/>
        <v/>
      </c>
      <c r="K491" s="30" t="str">
        <f t="shared" si="105"/>
        <v xml:space="preserve"> </v>
      </c>
      <c r="L491" s="30" t="str">
        <f t="shared" si="106"/>
        <v xml:space="preserve"> </v>
      </c>
      <c r="M491" s="30" t="str">
        <f t="shared" si="103"/>
        <v/>
      </c>
      <c r="N491" s="36" t="str">
        <f t="shared" si="104"/>
        <v/>
      </c>
    </row>
    <row r="492" spans="1:14" x14ac:dyDescent="0.2">
      <c r="A492" s="23"/>
      <c r="B492" s="25" t="s">
        <v>459</v>
      </c>
      <c r="C492" s="35">
        <v>0</v>
      </c>
      <c r="D492" s="29">
        <v>0</v>
      </c>
      <c r="E492" s="29">
        <v>0</v>
      </c>
      <c r="F492" s="29">
        <v>0</v>
      </c>
      <c r="G492" s="30" t="str">
        <f t="shared" si="99"/>
        <v/>
      </c>
      <c r="H492" s="30" t="str">
        <f t="shared" si="100"/>
        <v/>
      </c>
      <c r="I492" s="30" t="str">
        <f t="shared" si="101"/>
        <v/>
      </c>
      <c r="J492" s="30" t="str">
        <f t="shared" si="102"/>
        <v/>
      </c>
      <c r="K492" s="30" t="str">
        <f t="shared" si="105"/>
        <v xml:space="preserve"> </v>
      </c>
      <c r="L492" s="30" t="str">
        <f t="shared" si="106"/>
        <v xml:space="preserve"> </v>
      </c>
      <c r="M492" s="30" t="str">
        <f t="shared" si="103"/>
        <v/>
      </c>
      <c r="N492" s="36" t="str">
        <f t="shared" si="104"/>
        <v/>
      </c>
    </row>
    <row r="493" spans="1:14" x14ac:dyDescent="0.2">
      <c r="A493" s="23"/>
      <c r="B493" s="25" t="s">
        <v>460</v>
      </c>
      <c r="C493" s="35">
        <v>0</v>
      </c>
      <c r="D493" s="29">
        <v>0</v>
      </c>
      <c r="E493" s="29">
        <v>0</v>
      </c>
      <c r="F493" s="29">
        <v>3</v>
      </c>
      <c r="G493" s="30" t="str">
        <f t="shared" si="99"/>
        <v/>
      </c>
      <c r="H493" s="30" t="str">
        <f t="shared" si="100"/>
        <v/>
      </c>
      <c r="I493" s="30" t="str">
        <f t="shared" si="101"/>
        <v/>
      </c>
      <c r="J493" s="30">
        <f t="shared" si="102"/>
        <v>6.0000000000000001E-3</v>
      </c>
      <c r="K493" s="30" t="str">
        <f t="shared" si="105"/>
        <v xml:space="preserve"> </v>
      </c>
      <c r="L493" s="30">
        <f t="shared" si="106"/>
        <v>1</v>
      </c>
      <c r="M493" s="30" t="str">
        <f t="shared" si="103"/>
        <v/>
      </c>
      <c r="N493" s="36" t="str">
        <f t="shared" si="104"/>
        <v/>
      </c>
    </row>
    <row r="494" spans="1:14" x14ac:dyDescent="0.2">
      <c r="A494" s="23"/>
      <c r="B494" s="25" t="s">
        <v>461</v>
      </c>
      <c r="C494" s="35">
        <v>0</v>
      </c>
      <c r="D494" s="29">
        <v>0</v>
      </c>
      <c r="E494" s="29">
        <v>0</v>
      </c>
      <c r="F494" s="29">
        <v>0</v>
      </c>
      <c r="G494" s="30" t="str">
        <f t="shared" si="99"/>
        <v/>
      </c>
      <c r="H494" s="30" t="str">
        <f t="shared" si="100"/>
        <v/>
      </c>
      <c r="I494" s="30" t="str">
        <f t="shared" si="101"/>
        <v/>
      </c>
      <c r="J494" s="30" t="str">
        <f t="shared" si="102"/>
        <v/>
      </c>
      <c r="K494" s="30" t="str">
        <f t="shared" si="105"/>
        <v xml:space="preserve"> </v>
      </c>
      <c r="L494" s="30" t="str">
        <f t="shared" si="106"/>
        <v xml:space="preserve"> </v>
      </c>
      <c r="M494" s="30" t="str">
        <f t="shared" si="103"/>
        <v/>
      </c>
      <c r="N494" s="36" t="str">
        <f t="shared" si="104"/>
        <v/>
      </c>
    </row>
    <row r="495" spans="1:14" x14ac:dyDescent="0.2">
      <c r="A495" s="23"/>
      <c r="B495" s="25" t="s">
        <v>462</v>
      </c>
      <c r="C495" s="35">
        <v>0</v>
      </c>
      <c r="D495" s="29">
        <v>0</v>
      </c>
      <c r="E495" s="29">
        <v>0</v>
      </c>
      <c r="F495" s="29">
        <v>0</v>
      </c>
      <c r="G495" s="30" t="str">
        <f t="shared" si="99"/>
        <v/>
      </c>
      <c r="H495" s="30" t="str">
        <f t="shared" si="100"/>
        <v/>
      </c>
      <c r="I495" s="30" t="str">
        <f t="shared" si="101"/>
        <v/>
      </c>
      <c r="J495" s="30" t="str">
        <f t="shared" si="102"/>
        <v/>
      </c>
      <c r="K495" s="30" t="str">
        <f t="shared" si="105"/>
        <v xml:space="preserve"> </v>
      </c>
      <c r="L495" s="30" t="str">
        <f t="shared" si="106"/>
        <v xml:space="preserve"> </v>
      </c>
      <c r="M495" s="30" t="str">
        <f t="shared" si="103"/>
        <v/>
      </c>
      <c r="N495" s="36" t="str">
        <f t="shared" si="104"/>
        <v/>
      </c>
    </row>
    <row r="496" spans="1:14" x14ac:dyDescent="0.2">
      <c r="A496" s="23"/>
      <c r="B496" s="25" t="s">
        <v>463</v>
      </c>
      <c r="C496" s="35">
        <v>0</v>
      </c>
      <c r="D496" s="29">
        <v>0</v>
      </c>
      <c r="E496" s="29">
        <v>0</v>
      </c>
      <c r="F496" s="29">
        <v>0</v>
      </c>
      <c r="G496" s="30" t="str">
        <f t="shared" si="99"/>
        <v/>
      </c>
      <c r="H496" s="30" t="str">
        <f t="shared" si="100"/>
        <v/>
      </c>
      <c r="I496" s="30" t="str">
        <f t="shared" si="101"/>
        <v/>
      </c>
      <c r="J496" s="30" t="str">
        <f t="shared" si="102"/>
        <v/>
      </c>
      <c r="K496" s="30" t="str">
        <f t="shared" si="105"/>
        <v xml:space="preserve"> </v>
      </c>
      <c r="L496" s="30" t="str">
        <f t="shared" si="106"/>
        <v xml:space="preserve"> </v>
      </c>
      <c r="M496" s="30" t="str">
        <f t="shared" si="103"/>
        <v/>
      </c>
      <c r="N496" s="36" t="str">
        <f t="shared" si="104"/>
        <v/>
      </c>
    </row>
    <row r="497" spans="1:14" x14ac:dyDescent="0.2">
      <c r="A497" s="23"/>
      <c r="B497" s="25" t="s">
        <v>464</v>
      </c>
      <c r="C497" s="35">
        <v>0</v>
      </c>
      <c r="D497" s="29">
        <v>1</v>
      </c>
      <c r="E497" s="29">
        <v>0</v>
      </c>
      <c r="F497" s="29">
        <v>0</v>
      </c>
      <c r="G497" s="30" t="str">
        <f t="shared" si="99"/>
        <v/>
      </c>
      <c r="H497" s="30">
        <f t="shared" si="100"/>
        <v>1.9267822736030828E-3</v>
      </c>
      <c r="I497" s="30" t="str">
        <f t="shared" si="101"/>
        <v/>
      </c>
      <c r="J497" s="30" t="str">
        <f t="shared" si="102"/>
        <v/>
      </c>
      <c r="K497" s="30" t="str">
        <f t="shared" si="105"/>
        <v xml:space="preserve"> </v>
      </c>
      <c r="L497" s="30">
        <f t="shared" si="106"/>
        <v>-1</v>
      </c>
      <c r="M497" s="30" t="str">
        <f t="shared" si="103"/>
        <v/>
      </c>
      <c r="N497" s="36">
        <f t="shared" si="104"/>
        <v>-1.9267822736030828E-3</v>
      </c>
    </row>
    <row r="498" spans="1:14" x14ac:dyDescent="0.2">
      <c r="A498" s="23"/>
      <c r="B498" s="25" t="s">
        <v>465</v>
      </c>
      <c r="C498" s="35">
        <v>0</v>
      </c>
      <c r="D498" s="29">
        <v>1</v>
      </c>
      <c r="E498" s="29">
        <v>0</v>
      </c>
      <c r="F498" s="29">
        <v>0</v>
      </c>
      <c r="G498" s="30" t="str">
        <f t="shared" si="99"/>
        <v/>
      </c>
      <c r="H498" s="30">
        <f t="shared" si="100"/>
        <v>1.9267822736030828E-3</v>
      </c>
      <c r="I498" s="30" t="str">
        <f t="shared" si="101"/>
        <v/>
      </c>
      <c r="J498" s="30" t="str">
        <f t="shared" si="102"/>
        <v/>
      </c>
      <c r="K498" s="30" t="str">
        <f t="shared" si="105"/>
        <v xml:space="preserve"> </v>
      </c>
      <c r="L498" s="30">
        <f t="shared" si="106"/>
        <v>-1</v>
      </c>
      <c r="M498" s="30" t="str">
        <f t="shared" si="103"/>
        <v/>
      </c>
      <c r="N498" s="36">
        <f t="shared" si="104"/>
        <v>-1.9267822736030828E-3</v>
      </c>
    </row>
    <row r="499" spans="1:14" x14ac:dyDescent="0.2">
      <c r="A499" s="23"/>
      <c r="B499" s="25" t="s">
        <v>466</v>
      </c>
      <c r="C499" s="35">
        <v>0</v>
      </c>
      <c r="D499" s="29">
        <v>6</v>
      </c>
      <c r="E499" s="29">
        <v>0</v>
      </c>
      <c r="F499" s="29">
        <v>1</v>
      </c>
      <c r="G499" s="30" t="str">
        <f t="shared" ref="G499:G562" si="107">+IF(C499=0,"",C499/C$371)</f>
        <v/>
      </c>
      <c r="H499" s="30">
        <f t="shared" ref="H499:H562" si="108">+IF(D499=0,"",D499/D$371)</f>
        <v>1.1560693641618497E-2</v>
      </c>
      <c r="I499" s="30" t="str">
        <f t="shared" ref="I499:I562" si="109">+IF(E499=0,"",E499/E$371)</f>
        <v/>
      </c>
      <c r="J499" s="30">
        <f t="shared" ref="J499:J562" si="110">+IF(F499=0,"",F499/F$371)</f>
        <v>2E-3</v>
      </c>
      <c r="K499" s="30" t="str">
        <f t="shared" si="105"/>
        <v xml:space="preserve"> </v>
      </c>
      <c r="L499" s="30">
        <f t="shared" si="106"/>
        <v>-0.83333333333333337</v>
      </c>
      <c r="M499" s="30" t="str">
        <f t="shared" ref="M499:M562" si="111">+IF(OR(AND(G499=""),(K499="")),"",G499*K499)</f>
        <v/>
      </c>
      <c r="N499" s="36">
        <f t="shared" ref="N499:N562" si="112">+IF(OR(AND(H499=""),(L499="")),"",H499*L499)</f>
        <v>-9.6339113680154135E-3</v>
      </c>
    </row>
    <row r="500" spans="1:14" x14ac:dyDescent="0.2">
      <c r="A500" s="23"/>
      <c r="B500" s="25" t="s">
        <v>467</v>
      </c>
      <c r="C500" s="35">
        <v>0</v>
      </c>
      <c r="D500" s="29">
        <v>1</v>
      </c>
      <c r="E500" s="29">
        <v>0</v>
      </c>
      <c r="F500" s="29">
        <v>0</v>
      </c>
      <c r="G500" s="30" t="str">
        <f t="shared" si="107"/>
        <v/>
      </c>
      <c r="H500" s="30">
        <f t="shared" si="108"/>
        <v>1.9267822736030828E-3</v>
      </c>
      <c r="I500" s="30" t="str">
        <f t="shared" si="109"/>
        <v/>
      </c>
      <c r="J500" s="30" t="str">
        <f t="shared" si="110"/>
        <v/>
      </c>
      <c r="K500" s="30" t="str">
        <f t="shared" ref="K500:K563" si="113">+IF(AND(C500=0,E500=0)," ",IF(C500=0,1,IF(E500=0,-1,(E500-C500)/C500)))</f>
        <v xml:space="preserve"> </v>
      </c>
      <c r="L500" s="30">
        <f t="shared" ref="L500:L563" si="114">+IF(AND(D500=0,F500=0)," ",IF(D500=0,1,IF(F500=0,-1,(F500-D500)/D500)))</f>
        <v>-1</v>
      </c>
      <c r="M500" s="30" t="str">
        <f t="shared" si="111"/>
        <v/>
      </c>
      <c r="N500" s="36">
        <f t="shared" si="112"/>
        <v>-1.9267822736030828E-3</v>
      </c>
    </row>
    <row r="501" spans="1:14" x14ac:dyDescent="0.2">
      <c r="A501" s="23"/>
      <c r="B501" s="25" t="s">
        <v>468</v>
      </c>
      <c r="C501" s="35">
        <v>0</v>
      </c>
      <c r="D501" s="29">
        <v>0</v>
      </c>
      <c r="E501" s="29">
        <v>0</v>
      </c>
      <c r="F501" s="29">
        <v>0</v>
      </c>
      <c r="G501" s="30" t="str">
        <f t="shared" si="107"/>
        <v/>
      </c>
      <c r="H501" s="30" t="str">
        <f t="shared" si="108"/>
        <v/>
      </c>
      <c r="I501" s="30" t="str">
        <f t="shared" si="109"/>
        <v/>
      </c>
      <c r="J501" s="30" t="str">
        <f t="shared" si="110"/>
        <v/>
      </c>
      <c r="K501" s="30" t="str">
        <f t="shared" si="113"/>
        <v xml:space="preserve"> </v>
      </c>
      <c r="L501" s="30" t="str">
        <f t="shared" si="114"/>
        <v xml:space="preserve"> </v>
      </c>
      <c r="M501" s="30" t="str">
        <f t="shared" si="111"/>
        <v/>
      </c>
      <c r="N501" s="36" t="str">
        <f t="shared" si="112"/>
        <v/>
      </c>
    </row>
    <row r="502" spans="1:14" x14ac:dyDescent="0.2">
      <c r="A502" s="23"/>
      <c r="B502" s="25" t="s">
        <v>469</v>
      </c>
      <c r="C502" s="35">
        <v>0</v>
      </c>
      <c r="D502" s="29">
        <v>0</v>
      </c>
      <c r="E502" s="29">
        <v>0</v>
      </c>
      <c r="F502" s="29">
        <v>0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23"/>
      <c r="B503" s="25" t="s">
        <v>470</v>
      </c>
      <c r="C503" s="35">
        <v>0</v>
      </c>
      <c r="D503" s="29">
        <v>0</v>
      </c>
      <c r="E503" s="29">
        <v>0</v>
      </c>
      <c r="F503" s="29">
        <v>0</v>
      </c>
      <c r="G503" s="30" t="str">
        <f t="shared" si="107"/>
        <v/>
      </c>
      <c r="H503" s="30" t="str">
        <f t="shared" si="108"/>
        <v/>
      </c>
      <c r="I503" s="30" t="str">
        <f t="shared" si="109"/>
        <v/>
      </c>
      <c r="J503" s="30" t="str">
        <f t="shared" si="110"/>
        <v/>
      </c>
      <c r="K503" s="30" t="str">
        <f t="shared" si="113"/>
        <v xml:space="preserve"> </v>
      </c>
      <c r="L503" s="30" t="str">
        <f t="shared" si="114"/>
        <v xml:space="preserve"> </v>
      </c>
      <c r="M503" s="30" t="str">
        <f t="shared" si="111"/>
        <v/>
      </c>
      <c r="N503" s="36" t="str">
        <f t="shared" si="112"/>
        <v/>
      </c>
    </row>
    <row r="504" spans="1:14" x14ac:dyDescent="0.2">
      <c r="A504" s="23"/>
      <c r="B504" s="25" t="s">
        <v>471</v>
      </c>
      <c r="C504" s="35">
        <v>0</v>
      </c>
      <c r="D504" s="29">
        <v>0</v>
      </c>
      <c r="E504" s="29">
        <v>0</v>
      </c>
      <c r="F504" s="29">
        <v>0</v>
      </c>
      <c r="G504" s="30" t="str">
        <f t="shared" si="107"/>
        <v/>
      </c>
      <c r="H504" s="30" t="str">
        <f t="shared" si="108"/>
        <v/>
      </c>
      <c r="I504" s="30" t="str">
        <f t="shared" si="109"/>
        <v/>
      </c>
      <c r="J504" s="30" t="str">
        <f t="shared" si="110"/>
        <v/>
      </c>
      <c r="K504" s="30" t="str">
        <f t="shared" si="113"/>
        <v xml:space="preserve"> </v>
      </c>
      <c r="L504" s="30" t="str">
        <f t="shared" si="114"/>
        <v xml:space="preserve"> </v>
      </c>
      <c r="M504" s="30" t="str">
        <f t="shared" si="111"/>
        <v/>
      </c>
      <c r="N504" s="36" t="str">
        <f t="shared" si="112"/>
        <v/>
      </c>
    </row>
    <row r="505" spans="1:14" x14ac:dyDescent="0.2">
      <c r="A505" s="23"/>
      <c r="B505" s="25" t="s">
        <v>472</v>
      </c>
      <c r="C505" s="35">
        <v>0</v>
      </c>
      <c r="D505" s="29">
        <v>0</v>
      </c>
      <c r="E505" s="29">
        <v>0</v>
      </c>
      <c r="F505" s="29">
        <v>0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 t="str">
        <f t="shared" si="114"/>
        <v xml:space="preserve"> 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23"/>
      <c r="B506" s="25" t="s">
        <v>473</v>
      </c>
      <c r="C506" s="35">
        <v>0</v>
      </c>
      <c r="D506" s="29">
        <v>0</v>
      </c>
      <c r="E506" s="29">
        <v>0</v>
      </c>
      <c r="F506" s="29">
        <v>0</v>
      </c>
      <c r="G506" s="30" t="str">
        <f t="shared" si="107"/>
        <v/>
      </c>
      <c r="H506" s="30" t="str">
        <f t="shared" si="108"/>
        <v/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 t="str">
        <f t="shared" si="114"/>
        <v xml:space="preserve"> </v>
      </c>
      <c r="M506" s="30" t="str">
        <f t="shared" si="111"/>
        <v/>
      </c>
      <c r="N506" s="36" t="str">
        <f t="shared" si="112"/>
        <v/>
      </c>
    </row>
    <row r="507" spans="1:14" x14ac:dyDescent="0.2">
      <c r="A507" s="23"/>
      <c r="B507" s="25" t="s">
        <v>474</v>
      </c>
      <c r="C507" s="35">
        <v>0</v>
      </c>
      <c r="D507" s="29">
        <v>0</v>
      </c>
      <c r="E507" s="29">
        <v>0</v>
      </c>
      <c r="F507" s="29">
        <v>1</v>
      </c>
      <c r="G507" s="30" t="str">
        <f t="shared" si="107"/>
        <v/>
      </c>
      <c r="H507" s="30" t="str">
        <f t="shared" si="108"/>
        <v/>
      </c>
      <c r="I507" s="30" t="str">
        <f t="shared" si="109"/>
        <v/>
      </c>
      <c r="J507" s="30">
        <f t="shared" si="110"/>
        <v>2E-3</v>
      </c>
      <c r="K507" s="30" t="str">
        <f t="shared" si="113"/>
        <v xml:space="preserve"> </v>
      </c>
      <c r="L507" s="30">
        <f t="shared" si="114"/>
        <v>1</v>
      </c>
      <c r="M507" s="30" t="str">
        <f t="shared" si="111"/>
        <v/>
      </c>
      <c r="N507" s="36" t="str">
        <f t="shared" si="112"/>
        <v/>
      </c>
    </row>
    <row r="508" spans="1:14" ht="25.5" x14ac:dyDescent="0.2">
      <c r="A508" s="23"/>
      <c r="B508" s="25" t="s">
        <v>475</v>
      </c>
      <c r="C508" s="35">
        <v>0</v>
      </c>
      <c r="D508" s="29">
        <v>0</v>
      </c>
      <c r="E508" s="29">
        <v>0</v>
      </c>
      <c r="F508" s="29">
        <v>0</v>
      </c>
      <c r="G508" s="30" t="str">
        <f t="shared" si="107"/>
        <v/>
      </c>
      <c r="H508" s="30" t="str">
        <f t="shared" si="108"/>
        <v/>
      </c>
      <c r="I508" s="30" t="str">
        <f t="shared" si="109"/>
        <v/>
      </c>
      <c r="J508" s="30" t="str">
        <f t="shared" si="110"/>
        <v/>
      </c>
      <c r="K508" s="30" t="str">
        <f t="shared" si="113"/>
        <v xml:space="preserve"> </v>
      </c>
      <c r="L508" s="30" t="str">
        <f t="shared" si="114"/>
        <v xml:space="preserve"> </v>
      </c>
      <c r="M508" s="30" t="str">
        <f t="shared" si="111"/>
        <v/>
      </c>
      <c r="N508" s="36" t="str">
        <f t="shared" si="112"/>
        <v/>
      </c>
    </row>
    <row r="509" spans="1:14" x14ac:dyDescent="0.2">
      <c r="A509" s="23"/>
      <c r="B509" s="25" t="s">
        <v>476</v>
      </c>
      <c r="C509" s="35">
        <v>0</v>
      </c>
      <c r="D509" s="29">
        <v>0</v>
      </c>
      <c r="E509" s="29">
        <v>0</v>
      </c>
      <c r="F509" s="29">
        <v>0</v>
      </c>
      <c r="G509" s="30" t="str">
        <f t="shared" si="107"/>
        <v/>
      </c>
      <c r="H509" s="30" t="str">
        <f t="shared" si="108"/>
        <v/>
      </c>
      <c r="I509" s="30" t="str">
        <f t="shared" si="109"/>
        <v/>
      </c>
      <c r="J509" s="30" t="str">
        <f t="shared" si="110"/>
        <v/>
      </c>
      <c r="K509" s="30" t="str">
        <f t="shared" si="113"/>
        <v xml:space="preserve"> </v>
      </c>
      <c r="L509" s="30" t="str">
        <f t="shared" si="114"/>
        <v xml:space="preserve"> </v>
      </c>
      <c r="M509" s="30" t="str">
        <f t="shared" si="111"/>
        <v/>
      </c>
      <c r="N509" s="36" t="str">
        <f t="shared" si="112"/>
        <v/>
      </c>
    </row>
    <row r="510" spans="1:14" x14ac:dyDescent="0.2">
      <c r="A510" s="23"/>
      <c r="B510" s="25" t="s">
        <v>477</v>
      </c>
      <c r="C510" s="35">
        <v>0</v>
      </c>
      <c r="D510" s="29">
        <v>0</v>
      </c>
      <c r="E510" s="29">
        <v>0</v>
      </c>
      <c r="F510" s="29">
        <v>1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>
        <f t="shared" si="110"/>
        <v>2E-3</v>
      </c>
      <c r="K510" s="30" t="str">
        <f t="shared" si="113"/>
        <v xml:space="preserve"> </v>
      </c>
      <c r="L510" s="30">
        <f t="shared" si="114"/>
        <v>1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23"/>
      <c r="B511" s="25" t="s">
        <v>478</v>
      </c>
      <c r="C511" s="35">
        <v>0</v>
      </c>
      <c r="D511" s="29">
        <v>0</v>
      </c>
      <c r="E511" s="29">
        <v>0</v>
      </c>
      <c r="F511" s="29">
        <v>0</v>
      </c>
      <c r="G511" s="30" t="str">
        <f t="shared" si="107"/>
        <v/>
      </c>
      <c r="H511" s="30" t="str">
        <f t="shared" si="108"/>
        <v/>
      </c>
      <c r="I511" s="30" t="str">
        <f t="shared" si="109"/>
        <v/>
      </c>
      <c r="J511" s="30" t="str">
        <f t="shared" si="110"/>
        <v/>
      </c>
      <c r="K511" s="30" t="str">
        <f t="shared" si="113"/>
        <v xml:space="preserve"> </v>
      </c>
      <c r="L511" s="30" t="str">
        <f t="shared" si="114"/>
        <v xml:space="preserve"> </v>
      </c>
      <c r="M511" s="30" t="str">
        <f t="shared" si="111"/>
        <v/>
      </c>
      <c r="N511" s="36" t="str">
        <f t="shared" si="112"/>
        <v/>
      </c>
    </row>
    <row r="512" spans="1:14" x14ac:dyDescent="0.2">
      <c r="A512" s="23"/>
      <c r="B512" s="25" t="s">
        <v>479</v>
      </c>
      <c r="C512" s="35">
        <v>0</v>
      </c>
      <c r="D512" s="29">
        <v>1</v>
      </c>
      <c r="E512" s="29">
        <v>0</v>
      </c>
      <c r="F512" s="29">
        <v>0</v>
      </c>
      <c r="G512" s="30" t="str">
        <f t="shared" si="107"/>
        <v/>
      </c>
      <c r="H512" s="30">
        <f t="shared" si="108"/>
        <v>1.9267822736030828E-3</v>
      </c>
      <c r="I512" s="30" t="str">
        <f t="shared" si="109"/>
        <v/>
      </c>
      <c r="J512" s="30" t="str">
        <f t="shared" si="110"/>
        <v/>
      </c>
      <c r="K512" s="30" t="str">
        <f t="shared" si="113"/>
        <v xml:space="preserve"> </v>
      </c>
      <c r="L512" s="30">
        <f t="shared" si="114"/>
        <v>-1</v>
      </c>
      <c r="M512" s="30" t="str">
        <f t="shared" si="111"/>
        <v/>
      </c>
      <c r="N512" s="36">
        <f t="shared" si="112"/>
        <v>-1.9267822736030828E-3</v>
      </c>
    </row>
    <row r="513" spans="1:14" x14ac:dyDescent="0.2">
      <c r="A513" s="23"/>
      <c r="B513" s="25" t="s">
        <v>480</v>
      </c>
      <c r="C513" s="35">
        <v>0</v>
      </c>
      <c r="D513" s="29">
        <v>0</v>
      </c>
      <c r="E513" s="29">
        <v>0</v>
      </c>
      <c r="F513" s="29">
        <v>0</v>
      </c>
      <c r="G513" s="30" t="str">
        <f t="shared" si="107"/>
        <v/>
      </c>
      <c r="H513" s="30" t="str">
        <f t="shared" si="108"/>
        <v/>
      </c>
      <c r="I513" s="30" t="str">
        <f t="shared" si="109"/>
        <v/>
      </c>
      <c r="J513" s="30" t="str">
        <f t="shared" si="110"/>
        <v/>
      </c>
      <c r="K513" s="30" t="str">
        <f t="shared" si="113"/>
        <v xml:space="preserve"> </v>
      </c>
      <c r="L513" s="30" t="str">
        <f t="shared" si="114"/>
        <v xml:space="preserve"> </v>
      </c>
      <c r="M513" s="30" t="str">
        <f t="shared" si="111"/>
        <v/>
      </c>
      <c r="N513" s="36" t="str">
        <f t="shared" si="112"/>
        <v/>
      </c>
    </row>
    <row r="514" spans="1:14" x14ac:dyDescent="0.2">
      <c r="A514" s="23"/>
      <c r="B514" s="25" t="s">
        <v>481</v>
      </c>
      <c r="C514" s="35">
        <v>0</v>
      </c>
      <c r="D514" s="29">
        <v>2</v>
      </c>
      <c r="E514" s="29">
        <v>0</v>
      </c>
      <c r="F514" s="29">
        <v>1</v>
      </c>
      <c r="G514" s="30" t="str">
        <f t="shared" si="107"/>
        <v/>
      </c>
      <c r="H514" s="30">
        <f t="shared" si="108"/>
        <v>3.8535645472061657E-3</v>
      </c>
      <c r="I514" s="30" t="str">
        <f t="shared" si="109"/>
        <v/>
      </c>
      <c r="J514" s="30">
        <f t="shared" si="110"/>
        <v>2E-3</v>
      </c>
      <c r="K514" s="30" t="str">
        <f t="shared" si="113"/>
        <v xml:space="preserve"> </v>
      </c>
      <c r="L514" s="30">
        <f t="shared" si="114"/>
        <v>-0.5</v>
      </c>
      <c r="M514" s="30" t="str">
        <f t="shared" si="111"/>
        <v/>
      </c>
      <c r="N514" s="36">
        <f t="shared" si="112"/>
        <v>-1.9267822736030828E-3</v>
      </c>
    </row>
    <row r="515" spans="1:14" x14ac:dyDescent="0.2">
      <c r="A515" s="23"/>
      <c r="B515" s="25" t="s">
        <v>482</v>
      </c>
      <c r="C515" s="35">
        <v>0</v>
      </c>
      <c r="D515" s="29">
        <v>0</v>
      </c>
      <c r="E515" s="29">
        <v>0</v>
      </c>
      <c r="F515" s="29">
        <v>0</v>
      </c>
      <c r="G515" s="30" t="str">
        <f t="shared" si="107"/>
        <v/>
      </c>
      <c r="H515" s="30" t="str">
        <f t="shared" si="108"/>
        <v/>
      </c>
      <c r="I515" s="30" t="str">
        <f t="shared" si="109"/>
        <v/>
      </c>
      <c r="J515" s="30" t="str">
        <f t="shared" si="110"/>
        <v/>
      </c>
      <c r="K515" s="30" t="str">
        <f t="shared" si="113"/>
        <v xml:space="preserve"> </v>
      </c>
      <c r="L515" s="30" t="str">
        <f t="shared" si="114"/>
        <v xml:space="preserve"> </v>
      </c>
      <c r="M515" s="30" t="str">
        <f t="shared" si="111"/>
        <v/>
      </c>
      <c r="N515" s="36" t="str">
        <f t="shared" si="112"/>
        <v/>
      </c>
    </row>
    <row r="516" spans="1:14" x14ac:dyDescent="0.2">
      <c r="A516" s="23"/>
      <c r="B516" s="25" t="s">
        <v>483</v>
      </c>
      <c r="C516" s="35">
        <v>0</v>
      </c>
      <c r="D516" s="29">
        <v>0</v>
      </c>
      <c r="E516" s="29">
        <v>0</v>
      </c>
      <c r="F516" s="29">
        <v>0</v>
      </c>
      <c r="G516" s="30" t="str">
        <f t="shared" si="107"/>
        <v/>
      </c>
      <c r="H516" s="30" t="str">
        <f t="shared" si="108"/>
        <v/>
      </c>
      <c r="I516" s="30" t="str">
        <f t="shared" si="109"/>
        <v/>
      </c>
      <c r="J516" s="30" t="str">
        <f t="shared" si="110"/>
        <v/>
      </c>
      <c r="K516" s="30" t="str">
        <f t="shared" si="113"/>
        <v xml:space="preserve"> </v>
      </c>
      <c r="L516" s="30" t="str">
        <f t="shared" si="114"/>
        <v xml:space="preserve"> </v>
      </c>
      <c r="M516" s="30" t="str">
        <f t="shared" si="111"/>
        <v/>
      </c>
      <c r="N516" s="36" t="str">
        <f t="shared" si="112"/>
        <v/>
      </c>
    </row>
    <row r="517" spans="1:14" x14ac:dyDescent="0.2">
      <c r="A517" s="23"/>
      <c r="B517" s="25" t="s">
        <v>484</v>
      </c>
      <c r="C517" s="35">
        <v>0</v>
      </c>
      <c r="D517" s="29">
        <v>0</v>
      </c>
      <c r="E517" s="29">
        <v>0</v>
      </c>
      <c r="F517" s="29">
        <v>0</v>
      </c>
      <c r="G517" s="30" t="str">
        <f t="shared" si="107"/>
        <v/>
      </c>
      <c r="H517" s="30" t="str">
        <f t="shared" si="108"/>
        <v/>
      </c>
      <c r="I517" s="30" t="str">
        <f t="shared" si="109"/>
        <v/>
      </c>
      <c r="J517" s="30" t="str">
        <f t="shared" si="110"/>
        <v/>
      </c>
      <c r="K517" s="30" t="str">
        <f t="shared" si="113"/>
        <v xml:space="preserve"> </v>
      </c>
      <c r="L517" s="30" t="str">
        <f t="shared" si="114"/>
        <v xml:space="preserve"> </v>
      </c>
      <c r="M517" s="30" t="str">
        <f t="shared" si="111"/>
        <v/>
      </c>
      <c r="N517" s="36" t="str">
        <f t="shared" si="112"/>
        <v/>
      </c>
    </row>
    <row r="518" spans="1:14" x14ac:dyDescent="0.2">
      <c r="A518" s="23"/>
      <c r="B518" s="25" t="s">
        <v>485</v>
      </c>
      <c r="C518" s="35">
        <v>0</v>
      </c>
      <c r="D518" s="29">
        <v>0</v>
      </c>
      <c r="E518" s="29">
        <v>1</v>
      </c>
      <c r="F518" s="29">
        <v>1</v>
      </c>
      <c r="G518" s="30" t="str">
        <f t="shared" si="107"/>
        <v/>
      </c>
      <c r="H518" s="30" t="str">
        <f t="shared" si="108"/>
        <v/>
      </c>
      <c r="I518" s="30">
        <f t="shared" si="109"/>
        <v>1.5290519877675841E-3</v>
      </c>
      <c r="J518" s="30">
        <f t="shared" si="110"/>
        <v>2E-3</v>
      </c>
      <c r="K518" s="30">
        <f t="shared" si="113"/>
        <v>1</v>
      </c>
      <c r="L518" s="30">
        <f t="shared" si="114"/>
        <v>1</v>
      </c>
      <c r="M518" s="30" t="str">
        <f t="shared" si="111"/>
        <v/>
      </c>
      <c r="N518" s="36" t="str">
        <f t="shared" si="112"/>
        <v/>
      </c>
    </row>
    <row r="519" spans="1:14" ht="24.75" customHeight="1" x14ac:dyDescent="0.2">
      <c r="A519" s="23"/>
      <c r="B519" s="25" t="s">
        <v>486</v>
      </c>
      <c r="C519" s="35">
        <v>0</v>
      </c>
      <c r="D519" s="29">
        <v>0</v>
      </c>
      <c r="E519" s="29">
        <v>0</v>
      </c>
      <c r="F519" s="29">
        <v>0</v>
      </c>
      <c r="G519" s="30" t="str">
        <f t="shared" si="107"/>
        <v/>
      </c>
      <c r="H519" s="30" t="str">
        <f t="shared" si="108"/>
        <v/>
      </c>
      <c r="I519" s="30" t="str">
        <f t="shared" si="109"/>
        <v/>
      </c>
      <c r="J519" s="30" t="str">
        <f t="shared" si="110"/>
        <v/>
      </c>
      <c r="K519" s="30" t="str">
        <f t="shared" si="113"/>
        <v xml:space="preserve"> </v>
      </c>
      <c r="L519" s="30" t="str">
        <f t="shared" si="114"/>
        <v xml:space="preserve"> 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23"/>
      <c r="B520" s="25" t="s">
        <v>487</v>
      </c>
      <c r="C520" s="35">
        <v>0</v>
      </c>
      <c r="D520" s="29">
        <v>1</v>
      </c>
      <c r="E520" s="29">
        <v>0</v>
      </c>
      <c r="F520" s="29">
        <v>0</v>
      </c>
      <c r="G520" s="30" t="str">
        <f t="shared" si="107"/>
        <v/>
      </c>
      <c r="H520" s="30">
        <f t="shared" si="108"/>
        <v>1.9267822736030828E-3</v>
      </c>
      <c r="I520" s="30" t="str">
        <f t="shared" si="109"/>
        <v/>
      </c>
      <c r="J520" s="30" t="str">
        <f t="shared" si="110"/>
        <v/>
      </c>
      <c r="K520" s="30" t="str">
        <f t="shared" si="113"/>
        <v xml:space="preserve"> </v>
      </c>
      <c r="L520" s="30">
        <f t="shared" si="114"/>
        <v>-1</v>
      </c>
      <c r="M520" s="30" t="str">
        <f t="shared" si="111"/>
        <v/>
      </c>
      <c r="N520" s="36">
        <f t="shared" si="112"/>
        <v>-1.9267822736030828E-3</v>
      </c>
    </row>
    <row r="521" spans="1:14" ht="24.75" customHeight="1" x14ac:dyDescent="0.2">
      <c r="A521" s="23"/>
      <c r="B521" s="25" t="s">
        <v>488</v>
      </c>
      <c r="C521" s="35">
        <v>0</v>
      </c>
      <c r="D521" s="29">
        <v>0</v>
      </c>
      <c r="E521" s="29">
        <v>0</v>
      </c>
      <c r="F521" s="29">
        <v>0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 t="str">
        <f t="shared" si="114"/>
        <v xml:space="preserve"> 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23"/>
      <c r="B522" s="25" t="s">
        <v>489</v>
      </c>
      <c r="C522" s="35">
        <v>0</v>
      </c>
      <c r="D522" s="29">
        <v>0</v>
      </c>
      <c r="E522" s="29">
        <v>0</v>
      </c>
      <c r="F522" s="29">
        <v>0</v>
      </c>
      <c r="G522" s="30" t="str">
        <f t="shared" si="107"/>
        <v/>
      </c>
      <c r="H522" s="30" t="str">
        <f t="shared" si="108"/>
        <v/>
      </c>
      <c r="I522" s="30" t="str">
        <f t="shared" si="109"/>
        <v/>
      </c>
      <c r="J522" s="30" t="str">
        <f t="shared" si="110"/>
        <v/>
      </c>
      <c r="K522" s="30" t="str">
        <f t="shared" si="113"/>
        <v xml:space="preserve"> </v>
      </c>
      <c r="L522" s="30" t="str">
        <f t="shared" si="114"/>
        <v xml:space="preserve"> </v>
      </c>
      <c r="M522" s="30" t="str">
        <f t="shared" si="111"/>
        <v/>
      </c>
      <c r="N522" s="36" t="str">
        <f t="shared" si="112"/>
        <v/>
      </c>
    </row>
    <row r="523" spans="1:14" x14ac:dyDescent="0.2">
      <c r="A523" s="23"/>
      <c r="B523" s="25" t="s">
        <v>490</v>
      </c>
      <c r="C523" s="35">
        <v>0</v>
      </c>
      <c r="D523" s="29">
        <v>1</v>
      </c>
      <c r="E523" s="29">
        <v>1</v>
      </c>
      <c r="F523" s="29">
        <v>0</v>
      </c>
      <c r="G523" s="30" t="str">
        <f t="shared" si="107"/>
        <v/>
      </c>
      <c r="H523" s="30">
        <f t="shared" si="108"/>
        <v>1.9267822736030828E-3</v>
      </c>
      <c r="I523" s="30">
        <f t="shared" si="109"/>
        <v>1.5290519877675841E-3</v>
      </c>
      <c r="J523" s="30" t="str">
        <f t="shared" si="110"/>
        <v/>
      </c>
      <c r="K523" s="30">
        <f t="shared" si="113"/>
        <v>1</v>
      </c>
      <c r="L523" s="30">
        <f t="shared" si="114"/>
        <v>-1</v>
      </c>
      <c r="M523" s="30" t="str">
        <f t="shared" si="111"/>
        <v/>
      </c>
      <c r="N523" s="36">
        <f t="shared" si="112"/>
        <v>-1.9267822736030828E-3</v>
      </c>
    </row>
    <row r="524" spans="1:14" ht="25.5" x14ac:dyDescent="0.2">
      <c r="A524" s="23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23"/>
      <c r="B525" s="25" t="s">
        <v>492</v>
      </c>
      <c r="C525" s="35">
        <v>0</v>
      </c>
      <c r="D525" s="29">
        <v>0</v>
      </c>
      <c r="E525" s="29">
        <v>0</v>
      </c>
      <c r="F525" s="29">
        <v>0</v>
      </c>
      <c r="G525" s="30" t="str">
        <f t="shared" si="107"/>
        <v/>
      </c>
      <c r="H525" s="30" t="str">
        <f t="shared" si="108"/>
        <v/>
      </c>
      <c r="I525" s="30" t="str">
        <f t="shared" si="109"/>
        <v/>
      </c>
      <c r="J525" s="30" t="str">
        <f t="shared" si="110"/>
        <v/>
      </c>
      <c r="K525" s="30" t="str">
        <f t="shared" si="113"/>
        <v xml:space="preserve"> </v>
      </c>
      <c r="L525" s="30" t="str">
        <f t="shared" si="114"/>
        <v xml:space="preserve"> </v>
      </c>
      <c r="M525" s="30" t="str">
        <f t="shared" si="111"/>
        <v/>
      </c>
      <c r="N525" s="36" t="str">
        <f t="shared" si="112"/>
        <v/>
      </c>
    </row>
    <row r="526" spans="1:14" ht="25.5" x14ac:dyDescent="0.2">
      <c r="A526" s="23"/>
      <c r="B526" s="25" t="s">
        <v>493</v>
      </c>
      <c r="C526" s="35">
        <v>0</v>
      </c>
      <c r="D526" s="29">
        <v>0</v>
      </c>
      <c r="E526" s="29">
        <v>0</v>
      </c>
      <c r="F526" s="29">
        <v>0</v>
      </c>
      <c r="G526" s="30" t="str">
        <f t="shared" si="107"/>
        <v/>
      </c>
      <c r="H526" s="30" t="str">
        <f t="shared" si="108"/>
        <v/>
      </c>
      <c r="I526" s="30" t="str">
        <f t="shared" si="109"/>
        <v/>
      </c>
      <c r="J526" s="30" t="str">
        <f t="shared" si="110"/>
        <v/>
      </c>
      <c r="K526" s="30" t="str">
        <f t="shared" si="113"/>
        <v xml:space="preserve"> </v>
      </c>
      <c r="L526" s="30" t="str">
        <f t="shared" si="114"/>
        <v xml:space="preserve"> </v>
      </c>
      <c r="M526" s="30" t="str">
        <f t="shared" si="111"/>
        <v/>
      </c>
      <c r="N526" s="36" t="str">
        <f t="shared" si="112"/>
        <v/>
      </c>
    </row>
    <row r="527" spans="1:14" ht="25.5" x14ac:dyDescent="0.2">
      <c r="A527" s="23"/>
      <c r="B527" s="25" t="s">
        <v>494</v>
      </c>
      <c r="C527" s="35">
        <v>1</v>
      </c>
      <c r="D527" s="29">
        <v>0</v>
      </c>
      <c r="E527" s="29">
        <v>0</v>
      </c>
      <c r="F527" s="29">
        <v>1</v>
      </c>
      <c r="G527" s="30">
        <f t="shared" si="107"/>
        <v>1.9267822736030828E-3</v>
      </c>
      <c r="H527" s="30" t="str">
        <f t="shared" si="108"/>
        <v/>
      </c>
      <c r="I527" s="30" t="str">
        <f t="shared" si="109"/>
        <v/>
      </c>
      <c r="J527" s="30">
        <f t="shared" si="110"/>
        <v>2E-3</v>
      </c>
      <c r="K527" s="30">
        <f t="shared" si="113"/>
        <v>-1</v>
      </c>
      <c r="L527" s="30">
        <f t="shared" si="114"/>
        <v>1</v>
      </c>
      <c r="M527" s="30">
        <f t="shared" si="111"/>
        <v>-1.9267822736030828E-3</v>
      </c>
      <c r="N527" s="36" t="str">
        <f t="shared" si="112"/>
        <v/>
      </c>
    </row>
    <row r="528" spans="1:14" x14ac:dyDescent="0.2">
      <c r="A528" s="23"/>
      <c r="B528" s="25" t="s">
        <v>495</v>
      </c>
      <c r="C528" s="35">
        <v>0</v>
      </c>
      <c r="D528" s="29">
        <v>0</v>
      </c>
      <c r="E528" s="29">
        <v>0</v>
      </c>
      <c r="F528" s="29">
        <v>0</v>
      </c>
      <c r="G528" s="30" t="str">
        <f t="shared" si="107"/>
        <v/>
      </c>
      <c r="H528" s="30" t="str">
        <f t="shared" si="108"/>
        <v/>
      </c>
      <c r="I528" s="30" t="str">
        <f t="shared" si="109"/>
        <v/>
      </c>
      <c r="J528" s="30" t="str">
        <f t="shared" si="110"/>
        <v/>
      </c>
      <c r="K528" s="30" t="str">
        <f t="shared" si="113"/>
        <v xml:space="preserve"> </v>
      </c>
      <c r="L528" s="30" t="str">
        <f t="shared" si="114"/>
        <v xml:space="preserve"> </v>
      </c>
      <c r="M528" s="30" t="str">
        <f t="shared" si="111"/>
        <v/>
      </c>
      <c r="N528" s="36" t="str">
        <f t="shared" si="112"/>
        <v/>
      </c>
    </row>
    <row r="529" spans="1:14" x14ac:dyDescent="0.2">
      <c r="A529" s="23"/>
      <c r="B529" s="25" t="s">
        <v>496</v>
      </c>
      <c r="C529" s="35">
        <v>0</v>
      </c>
      <c r="D529" s="29">
        <v>0</v>
      </c>
      <c r="E529" s="29">
        <v>0</v>
      </c>
      <c r="F529" s="29">
        <v>0</v>
      </c>
      <c r="G529" s="30" t="str">
        <f t="shared" si="107"/>
        <v/>
      </c>
      <c r="H529" s="30" t="str">
        <f t="shared" si="108"/>
        <v/>
      </c>
      <c r="I529" s="30" t="str">
        <f t="shared" si="109"/>
        <v/>
      </c>
      <c r="J529" s="30" t="str">
        <f t="shared" si="110"/>
        <v/>
      </c>
      <c r="K529" s="30" t="str">
        <f t="shared" si="113"/>
        <v xml:space="preserve"> </v>
      </c>
      <c r="L529" s="30" t="str">
        <f t="shared" si="114"/>
        <v xml:space="preserve"> </v>
      </c>
      <c r="M529" s="30" t="str">
        <f t="shared" si="111"/>
        <v/>
      </c>
      <c r="N529" s="36" t="str">
        <f t="shared" si="112"/>
        <v/>
      </c>
    </row>
    <row r="530" spans="1:14" ht="25.5" x14ac:dyDescent="0.2">
      <c r="A530" s="23"/>
      <c r="B530" s="25" t="s">
        <v>497</v>
      </c>
      <c r="C530" s="35">
        <v>0</v>
      </c>
      <c r="D530" s="29">
        <v>0</v>
      </c>
      <c r="E530" s="29">
        <v>0</v>
      </c>
      <c r="F530" s="29">
        <v>0</v>
      </c>
      <c r="G530" s="30" t="str">
        <f t="shared" si="107"/>
        <v/>
      </c>
      <c r="H530" s="30" t="str">
        <f t="shared" si="108"/>
        <v/>
      </c>
      <c r="I530" s="30" t="str">
        <f t="shared" si="109"/>
        <v/>
      </c>
      <c r="J530" s="30" t="str">
        <f t="shared" si="110"/>
        <v/>
      </c>
      <c r="K530" s="30" t="str">
        <f t="shared" si="113"/>
        <v xml:space="preserve"> </v>
      </c>
      <c r="L530" s="30" t="str">
        <f t="shared" si="114"/>
        <v xml:space="preserve"> </v>
      </c>
      <c r="M530" s="30" t="str">
        <f t="shared" si="111"/>
        <v/>
      </c>
      <c r="N530" s="36" t="str">
        <f t="shared" si="112"/>
        <v/>
      </c>
    </row>
    <row r="531" spans="1:14" ht="25.5" x14ac:dyDescent="0.2">
      <c r="A531" s="23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7.75" customHeight="1" x14ac:dyDescent="0.2">
      <c r="A532" s="23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23"/>
      <c r="B533" s="25" t="s">
        <v>500</v>
      </c>
      <c r="C533" s="35">
        <v>0</v>
      </c>
      <c r="D533" s="29">
        <v>0</v>
      </c>
      <c r="E533" s="29">
        <v>0</v>
      </c>
      <c r="F533" s="29">
        <v>0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 t="str">
        <f t="shared" si="110"/>
        <v/>
      </c>
      <c r="K533" s="30" t="str">
        <f t="shared" si="113"/>
        <v xml:space="preserve"> </v>
      </c>
      <c r="L533" s="30" t="str">
        <f t="shared" si="114"/>
        <v xml:space="preserve"> 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23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23"/>
      <c r="B535" s="25" t="s">
        <v>502</v>
      </c>
      <c r="C535" s="35">
        <v>0</v>
      </c>
      <c r="D535" s="29">
        <v>0</v>
      </c>
      <c r="E535" s="29">
        <v>0</v>
      </c>
      <c r="F535" s="29">
        <v>0</v>
      </c>
      <c r="G535" s="30" t="str">
        <f t="shared" si="107"/>
        <v/>
      </c>
      <c r="H535" s="30" t="str">
        <f t="shared" si="108"/>
        <v/>
      </c>
      <c r="I535" s="30" t="str">
        <f t="shared" si="109"/>
        <v/>
      </c>
      <c r="J535" s="30" t="str">
        <f t="shared" si="110"/>
        <v/>
      </c>
      <c r="K535" s="30" t="str">
        <f t="shared" si="113"/>
        <v xml:space="preserve"> </v>
      </c>
      <c r="L535" s="30" t="str">
        <f t="shared" si="114"/>
        <v xml:space="preserve"> </v>
      </c>
      <c r="M535" s="30" t="str">
        <f t="shared" si="111"/>
        <v/>
      </c>
      <c r="N535" s="36" t="str">
        <f t="shared" si="112"/>
        <v/>
      </c>
    </row>
    <row r="536" spans="1:14" x14ac:dyDescent="0.2">
      <c r="A536" s="23"/>
      <c r="B536" s="25" t="s">
        <v>503</v>
      </c>
      <c r="C536" s="35">
        <v>0</v>
      </c>
      <c r="D536" s="29">
        <v>0</v>
      </c>
      <c r="E536" s="29">
        <v>0</v>
      </c>
      <c r="F536" s="29">
        <v>0</v>
      </c>
      <c r="G536" s="30" t="str">
        <f t="shared" si="107"/>
        <v/>
      </c>
      <c r="H536" s="30" t="str">
        <f t="shared" si="108"/>
        <v/>
      </c>
      <c r="I536" s="30" t="str">
        <f t="shared" si="109"/>
        <v/>
      </c>
      <c r="J536" s="30" t="str">
        <f t="shared" si="110"/>
        <v/>
      </c>
      <c r="K536" s="30" t="str">
        <f t="shared" si="113"/>
        <v xml:space="preserve"> </v>
      </c>
      <c r="L536" s="30" t="str">
        <f t="shared" si="114"/>
        <v xml:space="preserve"> </v>
      </c>
      <c r="M536" s="30" t="str">
        <f t="shared" si="111"/>
        <v/>
      </c>
      <c r="N536" s="36" t="str">
        <f t="shared" si="112"/>
        <v/>
      </c>
    </row>
    <row r="537" spans="1:14" ht="25.5" x14ac:dyDescent="0.2">
      <c r="A537" s="23"/>
      <c r="B537" s="25" t="s">
        <v>504</v>
      </c>
      <c r="C537" s="35">
        <v>0</v>
      </c>
      <c r="D537" s="29">
        <v>0</v>
      </c>
      <c r="E537" s="29">
        <v>0</v>
      </c>
      <c r="F537" s="29">
        <v>0</v>
      </c>
      <c r="G537" s="30" t="str">
        <f t="shared" si="107"/>
        <v/>
      </c>
      <c r="H537" s="30" t="str">
        <f t="shared" si="108"/>
        <v/>
      </c>
      <c r="I537" s="30" t="str">
        <f t="shared" si="109"/>
        <v/>
      </c>
      <c r="J537" s="30" t="str">
        <f t="shared" si="110"/>
        <v/>
      </c>
      <c r="K537" s="30" t="str">
        <f t="shared" si="113"/>
        <v xml:space="preserve"> </v>
      </c>
      <c r="L537" s="30" t="str">
        <f t="shared" si="114"/>
        <v xml:space="preserve"> </v>
      </c>
      <c r="M537" s="30" t="str">
        <f t="shared" si="111"/>
        <v/>
      </c>
      <c r="N537" s="36" t="str">
        <f t="shared" si="112"/>
        <v/>
      </c>
    </row>
    <row r="538" spans="1:14" x14ac:dyDescent="0.2">
      <c r="A538" s="23"/>
      <c r="B538" s="25" t="s">
        <v>505</v>
      </c>
      <c r="C538" s="35">
        <v>0</v>
      </c>
      <c r="D538" s="29">
        <v>0</v>
      </c>
      <c r="E538" s="29">
        <v>0</v>
      </c>
      <c r="F538" s="29">
        <v>0</v>
      </c>
      <c r="G538" s="30" t="str">
        <f t="shared" si="107"/>
        <v/>
      </c>
      <c r="H538" s="30" t="str">
        <f t="shared" si="108"/>
        <v/>
      </c>
      <c r="I538" s="30" t="str">
        <f t="shared" si="109"/>
        <v/>
      </c>
      <c r="J538" s="30" t="str">
        <f t="shared" si="110"/>
        <v/>
      </c>
      <c r="K538" s="30" t="str">
        <f t="shared" si="113"/>
        <v xml:space="preserve"> </v>
      </c>
      <c r="L538" s="30" t="str">
        <f t="shared" si="114"/>
        <v xml:space="preserve"> </v>
      </c>
      <c r="M538" s="30" t="str">
        <f t="shared" si="111"/>
        <v/>
      </c>
      <c r="N538" s="36" t="str">
        <f t="shared" si="112"/>
        <v/>
      </c>
    </row>
    <row r="539" spans="1:14" x14ac:dyDescent="0.2">
      <c r="A539" s="23"/>
      <c r="B539" s="25" t="s">
        <v>506</v>
      </c>
      <c r="C539" s="35">
        <v>2</v>
      </c>
      <c r="D539" s="29">
        <v>0</v>
      </c>
      <c r="E539" s="29">
        <v>2</v>
      </c>
      <c r="F539" s="29">
        <v>1</v>
      </c>
      <c r="G539" s="30">
        <f t="shared" si="107"/>
        <v>3.8535645472061657E-3</v>
      </c>
      <c r="H539" s="30" t="str">
        <f t="shared" si="108"/>
        <v/>
      </c>
      <c r="I539" s="30">
        <f t="shared" si="109"/>
        <v>3.0581039755351682E-3</v>
      </c>
      <c r="J539" s="30">
        <f t="shared" si="110"/>
        <v>2E-3</v>
      </c>
      <c r="K539" s="30">
        <f t="shared" si="113"/>
        <v>0</v>
      </c>
      <c r="L539" s="30">
        <f t="shared" si="114"/>
        <v>1</v>
      </c>
      <c r="M539" s="30">
        <f t="shared" si="111"/>
        <v>0</v>
      </c>
      <c r="N539" s="36" t="str">
        <f t="shared" si="112"/>
        <v/>
      </c>
    </row>
    <row r="540" spans="1:14" x14ac:dyDescent="0.2">
      <c r="A540" s="23"/>
      <c r="B540" s="25" t="s">
        <v>507</v>
      </c>
      <c r="C540" s="35">
        <v>0</v>
      </c>
      <c r="D540" s="29">
        <v>0</v>
      </c>
      <c r="E540" s="29">
        <v>0</v>
      </c>
      <c r="F540" s="29">
        <v>0</v>
      </c>
      <c r="G540" s="30" t="str">
        <f t="shared" si="107"/>
        <v/>
      </c>
      <c r="H540" s="30" t="str">
        <f t="shared" si="108"/>
        <v/>
      </c>
      <c r="I540" s="30" t="str">
        <f t="shared" si="109"/>
        <v/>
      </c>
      <c r="J540" s="30" t="str">
        <f t="shared" si="110"/>
        <v/>
      </c>
      <c r="K540" s="30" t="str">
        <f t="shared" si="113"/>
        <v xml:space="preserve"> </v>
      </c>
      <c r="L540" s="30" t="str">
        <f t="shared" si="114"/>
        <v xml:space="preserve"> </v>
      </c>
      <c r="M540" s="30" t="str">
        <f t="shared" si="111"/>
        <v/>
      </c>
      <c r="N540" s="36" t="str">
        <f t="shared" si="112"/>
        <v/>
      </c>
    </row>
    <row r="541" spans="1:14" ht="38.25" x14ac:dyDescent="0.2">
      <c r="A541" s="23"/>
      <c r="B541" s="25" t="s">
        <v>508</v>
      </c>
      <c r="C541" s="35">
        <v>0</v>
      </c>
      <c r="D541" s="29">
        <v>0</v>
      </c>
      <c r="E541" s="29">
        <v>0</v>
      </c>
      <c r="F541" s="29">
        <v>0</v>
      </c>
      <c r="G541" s="30" t="str">
        <f t="shared" si="107"/>
        <v/>
      </c>
      <c r="H541" s="30" t="str">
        <f t="shared" si="108"/>
        <v/>
      </c>
      <c r="I541" s="30" t="str">
        <f t="shared" si="109"/>
        <v/>
      </c>
      <c r="J541" s="30" t="str">
        <f t="shared" si="110"/>
        <v/>
      </c>
      <c r="K541" s="30" t="str">
        <f t="shared" si="113"/>
        <v xml:space="preserve"> </v>
      </c>
      <c r="L541" s="30" t="str">
        <f t="shared" si="114"/>
        <v xml:space="preserve"> </v>
      </c>
      <c r="M541" s="30" t="str">
        <f t="shared" si="111"/>
        <v/>
      </c>
      <c r="N541" s="36" t="str">
        <f t="shared" si="112"/>
        <v/>
      </c>
    </row>
    <row r="542" spans="1:14" x14ac:dyDescent="0.2">
      <c r="A542" s="23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23"/>
      <c r="B543" s="25" t="s">
        <v>510</v>
      </c>
      <c r="C543" s="35">
        <v>3</v>
      </c>
      <c r="D543" s="29">
        <v>0</v>
      </c>
      <c r="E543" s="29">
        <v>0</v>
      </c>
      <c r="F543" s="29">
        <v>0</v>
      </c>
      <c r="G543" s="30">
        <f t="shared" si="107"/>
        <v>5.7803468208092483E-3</v>
      </c>
      <c r="H543" s="30" t="str">
        <f t="shared" si="108"/>
        <v/>
      </c>
      <c r="I543" s="30" t="str">
        <f t="shared" si="109"/>
        <v/>
      </c>
      <c r="J543" s="30" t="str">
        <f t="shared" si="110"/>
        <v/>
      </c>
      <c r="K543" s="30">
        <f t="shared" si="113"/>
        <v>-1</v>
      </c>
      <c r="L543" s="30" t="str">
        <f t="shared" si="114"/>
        <v xml:space="preserve"> </v>
      </c>
      <c r="M543" s="30">
        <f t="shared" si="111"/>
        <v>-5.7803468208092483E-3</v>
      </c>
      <c r="N543" s="36" t="str">
        <f t="shared" si="112"/>
        <v/>
      </c>
    </row>
    <row r="544" spans="1:14" ht="25.5" x14ac:dyDescent="0.2">
      <c r="A544" s="23"/>
      <c r="B544" s="25" t="s">
        <v>511</v>
      </c>
      <c r="C544" s="35">
        <v>1</v>
      </c>
      <c r="D544" s="29">
        <v>5</v>
      </c>
      <c r="E544" s="29">
        <v>1</v>
      </c>
      <c r="F544" s="29">
        <v>0</v>
      </c>
      <c r="G544" s="30">
        <f t="shared" si="107"/>
        <v>1.9267822736030828E-3</v>
      </c>
      <c r="H544" s="30">
        <f t="shared" si="108"/>
        <v>9.6339113680154135E-3</v>
      </c>
      <c r="I544" s="30">
        <f t="shared" si="109"/>
        <v>1.5290519877675841E-3</v>
      </c>
      <c r="J544" s="30" t="str">
        <f t="shared" si="110"/>
        <v/>
      </c>
      <c r="K544" s="30">
        <f t="shared" si="113"/>
        <v>0</v>
      </c>
      <c r="L544" s="30">
        <f t="shared" si="114"/>
        <v>-1</v>
      </c>
      <c r="M544" s="30">
        <f t="shared" si="111"/>
        <v>0</v>
      </c>
      <c r="N544" s="36">
        <f t="shared" si="112"/>
        <v>-9.6339113680154135E-3</v>
      </c>
    </row>
    <row r="545" spans="1:14" x14ac:dyDescent="0.2">
      <c r="A545" s="23"/>
      <c r="B545" s="25" t="s">
        <v>512</v>
      </c>
      <c r="C545" s="35">
        <v>0</v>
      </c>
      <c r="D545" s="29">
        <v>0</v>
      </c>
      <c r="E545" s="29">
        <v>0</v>
      </c>
      <c r="F545" s="29">
        <v>0</v>
      </c>
      <c r="G545" s="30" t="str">
        <f t="shared" si="107"/>
        <v/>
      </c>
      <c r="H545" s="30" t="str">
        <f t="shared" si="108"/>
        <v/>
      </c>
      <c r="I545" s="30" t="str">
        <f t="shared" si="109"/>
        <v/>
      </c>
      <c r="J545" s="30" t="str">
        <f t="shared" si="110"/>
        <v/>
      </c>
      <c r="K545" s="30" t="str">
        <f t="shared" si="113"/>
        <v xml:space="preserve"> </v>
      </c>
      <c r="L545" s="30" t="str">
        <f t="shared" si="114"/>
        <v xml:space="preserve"> </v>
      </c>
      <c r="M545" s="30" t="str">
        <f t="shared" si="111"/>
        <v/>
      </c>
      <c r="N545" s="36" t="str">
        <f t="shared" si="112"/>
        <v/>
      </c>
    </row>
    <row r="546" spans="1:14" ht="25.5" x14ac:dyDescent="0.2">
      <c r="A546" s="23"/>
      <c r="B546" s="25" t="s">
        <v>513</v>
      </c>
      <c r="C546" s="35">
        <v>0</v>
      </c>
      <c r="D546" s="29">
        <v>0</v>
      </c>
      <c r="E546" s="29">
        <v>0</v>
      </c>
      <c r="F546" s="29">
        <v>0</v>
      </c>
      <c r="G546" s="30" t="str">
        <f t="shared" si="107"/>
        <v/>
      </c>
      <c r="H546" s="30" t="str">
        <f t="shared" si="108"/>
        <v/>
      </c>
      <c r="I546" s="30" t="str">
        <f t="shared" si="109"/>
        <v/>
      </c>
      <c r="J546" s="30" t="str">
        <f t="shared" si="110"/>
        <v/>
      </c>
      <c r="K546" s="30" t="str">
        <f t="shared" si="113"/>
        <v xml:space="preserve"> </v>
      </c>
      <c r="L546" s="30" t="str">
        <f t="shared" si="114"/>
        <v xml:space="preserve"> </v>
      </c>
      <c r="M546" s="30" t="str">
        <f t="shared" si="111"/>
        <v/>
      </c>
      <c r="N546" s="36" t="str">
        <f t="shared" si="112"/>
        <v/>
      </c>
    </row>
    <row r="547" spans="1:14" ht="25.5" x14ac:dyDescent="0.2">
      <c r="A547" s="23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23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23"/>
      <c r="B549" s="25" t="s">
        <v>516</v>
      </c>
      <c r="C549" s="35">
        <v>0</v>
      </c>
      <c r="D549" s="29">
        <v>0</v>
      </c>
      <c r="E549" s="29">
        <v>0</v>
      </c>
      <c r="F549" s="29">
        <v>0</v>
      </c>
      <c r="G549" s="30" t="str">
        <f t="shared" si="107"/>
        <v/>
      </c>
      <c r="H549" s="30" t="str">
        <f t="shared" si="108"/>
        <v/>
      </c>
      <c r="I549" s="30" t="str">
        <f t="shared" si="109"/>
        <v/>
      </c>
      <c r="J549" s="30" t="str">
        <f t="shared" si="110"/>
        <v/>
      </c>
      <c r="K549" s="30" t="str">
        <f t="shared" si="113"/>
        <v xml:space="preserve"> </v>
      </c>
      <c r="L549" s="30" t="str">
        <f t="shared" si="114"/>
        <v xml:space="preserve"> </v>
      </c>
      <c r="M549" s="30" t="str">
        <f t="shared" si="111"/>
        <v/>
      </c>
      <c r="N549" s="36" t="str">
        <f t="shared" si="112"/>
        <v/>
      </c>
    </row>
    <row r="550" spans="1:14" x14ac:dyDescent="0.2">
      <c r="A550" s="23"/>
      <c r="B550" s="25" t="s">
        <v>517</v>
      </c>
      <c r="C550" s="35">
        <v>0</v>
      </c>
      <c r="D550" s="29">
        <v>0</v>
      </c>
      <c r="E550" s="29">
        <v>0</v>
      </c>
      <c r="F550" s="29">
        <v>0</v>
      </c>
      <c r="G550" s="30" t="str">
        <f t="shared" si="107"/>
        <v/>
      </c>
      <c r="H550" s="30" t="str">
        <f t="shared" si="108"/>
        <v/>
      </c>
      <c r="I550" s="30" t="str">
        <f t="shared" si="109"/>
        <v/>
      </c>
      <c r="J550" s="30" t="str">
        <f t="shared" si="110"/>
        <v/>
      </c>
      <c r="K550" s="30" t="str">
        <f t="shared" si="113"/>
        <v xml:space="preserve"> </v>
      </c>
      <c r="L550" s="30" t="str">
        <f t="shared" si="114"/>
        <v xml:space="preserve"> </v>
      </c>
      <c r="M550" s="30" t="str">
        <f t="shared" si="111"/>
        <v/>
      </c>
      <c r="N550" s="36" t="str">
        <f t="shared" si="112"/>
        <v/>
      </c>
    </row>
    <row r="551" spans="1:14" ht="25.5" x14ac:dyDescent="0.2">
      <c r="A551" s="23"/>
      <c r="B551" s="25" t="s">
        <v>518</v>
      </c>
      <c r="C551" s="35">
        <v>0</v>
      </c>
      <c r="D551" s="29">
        <v>0</v>
      </c>
      <c r="E551" s="29">
        <v>0</v>
      </c>
      <c r="F551" s="29">
        <v>0</v>
      </c>
      <c r="G551" s="30" t="str">
        <f t="shared" si="107"/>
        <v/>
      </c>
      <c r="H551" s="30" t="str">
        <f t="shared" si="108"/>
        <v/>
      </c>
      <c r="I551" s="30" t="str">
        <f t="shared" si="109"/>
        <v/>
      </c>
      <c r="J551" s="30" t="str">
        <f t="shared" si="110"/>
        <v/>
      </c>
      <c r="K551" s="30" t="str">
        <f t="shared" si="113"/>
        <v xml:space="preserve"> </v>
      </c>
      <c r="L551" s="30" t="str">
        <f t="shared" si="114"/>
        <v xml:space="preserve"> </v>
      </c>
      <c r="M551" s="30" t="str">
        <f t="shared" si="111"/>
        <v/>
      </c>
      <c r="N551" s="36" t="str">
        <f t="shared" si="112"/>
        <v/>
      </c>
    </row>
    <row r="552" spans="1:14" ht="25.5" x14ac:dyDescent="0.2">
      <c r="A552" s="23"/>
      <c r="B552" s="25" t="s">
        <v>519</v>
      </c>
      <c r="C552" s="35">
        <v>0</v>
      </c>
      <c r="D552" s="29">
        <v>0</v>
      </c>
      <c r="E552" s="29">
        <v>0</v>
      </c>
      <c r="F552" s="29">
        <v>0</v>
      </c>
      <c r="G552" s="30" t="str">
        <f t="shared" si="107"/>
        <v/>
      </c>
      <c r="H552" s="30" t="str">
        <f t="shared" si="108"/>
        <v/>
      </c>
      <c r="I552" s="30" t="str">
        <f t="shared" si="109"/>
        <v/>
      </c>
      <c r="J552" s="30" t="str">
        <f t="shared" si="110"/>
        <v/>
      </c>
      <c r="K552" s="30" t="str">
        <f t="shared" si="113"/>
        <v xml:space="preserve"> </v>
      </c>
      <c r="L552" s="30" t="str">
        <f t="shared" si="114"/>
        <v xml:space="preserve"> </v>
      </c>
      <c r="M552" s="30" t="str">
        <f t="shared" si="111"/>
        <v/>
      </c>
      <c r="N552" s="36" t="str">
        <f t="shared" si="112"/>
        <v/>
      </c>
    </row>
    <row r="553" spans="1:14" ht="25.5" x14ac:dyDescent="0.2">
      <c r="A553" s="23"/>
      <c r="B553" s="25" t="s">
        <v>520</v>
      </c>
      <c r="C553" s="35">
        <v>0</v>
      </c>
      <c r="D553" s="29">
        <v>0</v>
      </c>
      <c r="E553" s="29">
        <v>0</v>
      </c>
      <c r="F553" s="29">
        <v>0</v>
      </c>
      <c r="G553" s="30" t="str">
        <f t="shared" si="107"/>
        <v/>
      </c>
      <c r="H553" s="30" t="str">
        <f t="shared" si="108"/>
        <v/>
      </c>
      <c r="I553" s="30" t="str">
        <f t="shared" si="109"/>
        <v/>
      </c>
      <c r="J553" s="30" t="str">
        <f t="shared" si="110"/>
        <v/>
      </c>
      <c r="K553" s="30" t="str">
        <f t="shared" si="113"/>
        <v xml:space="preserve"> </v>
      </c>
      <c r="L553" s="30" t="str">
        <f t="shared" si="114"/>
        <v xml:space="preserve"> </v>
      </c>
      <c r="M553" s="30" t="str">
        <f t="shared" si="111"/>
        <v/>
      </c>
      <c r="N553" s="36" t="str">
        <f t="shared" si="112"/>
        <v/>
      </c>
    </row>
    <row r="554" spans="1:14" ht="25.5" x14ac:dyDescent="0.2">
      <c r="A554" s="23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23"/>
      <c r="B555" s="25" t="s">
        <v>522</v>
      </c>
      <c r="C555" s="35">
        <v>0</v>
      </c>
      <c r="D555" s="29">
        <v>0</v>
      </c>
      <c r="E555" s="29">
        <v>0</v>
      </c>
      <c r="F555" s="29">
        <v>0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23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23"/>
      <c r="B557" s="25" t="s">
        <v>524</v>
      </c>
      <c r="C557" s="35">
        <v>0</v>
      </c>
      <c r="D557" s="29">
        <v>0</v>
      </c>
      <c r="E557" s="29">
        <v>0</v>
      </c>
      <c r="F557" s="29">
        <v>0</v>
      </c>
      <c r="G557" s="30" t="str">
        <f t="shared" si="107"/>
        <v/>
      </c>
      <c r="H557" s="30" t="str">
        <f t="shared" si="108"/>
        <v/>
      </c>
      <c r="I557" s="30" t="str">
        <f t="shared" si="109"/>
        <v/>
      </c>
      <c r="J557" s="30" t="str">
        <f t="shared" si="110"/>
        <v/>
      </c>
      <c r="K557" s="30" t="str">
        <f t="shared" si="113"/>
        <v xml:space="preserve"> </v>
      </c>
      <c r="L557" s="30" t="str">
        <f t="shared" si="114"/>
        <v xml:space="preserve"> </v>
      </c>
      <c r="M557" s="30" t="str">
        <f t="shared" si="111"/>
        <v/>
      </c>
      <c r="N557" s="36" t="str">
        <f t="shared" si="112"/>
        <v/>
      </c>
    </row>
    <row r="558" spans="1:14" x14ac:dyDescent="0.2">
      <c r="A558" s="23"/>
      <c r="B558" s="25" t="s">
        <v>525</v>
      </c>
      <c r="C558" s="35">
        <v>0</v>
      </c>
      <c r="D558" s="29">
        <v>0</v>
      </c>
      <c r="E558" s="29">
        <v>0</v>
      </c>
      <c r="F558" s="29">
        <v>0</v>
      </c>
      <c r="G558" s="30" t="str">
        <f t="shared" si="107"/>
        <v/>
      </c>
      <c r="H558" s="30" t="str">
        <f t="shared" si="108"/>
        <v/>
      </c>
      <c r="I558" s="30" t="str">
        <f t="shared" si="109"/>
        <v/>
      </c>
      <c r="J558" s="30" t="str">
        <f t="shared" si="110"/>
        <v/>
      </c>
      <c r="K558" s="30" t="str">
        <f t="shared" si="113"/>
        <v xml:space="preserve"> </v>
      </c>
      <c r="L558" s="30" t="str">
        <f t="shared" si="114"/>
        <v xml:space="preserve"> </v>
      </c>
      <c r="M558" s="30" t="str">
        <f t="shared" si="111"/>
        <v/>
      </c>
      <c r="N558" s="36" t="str">
        <f t="shared" si="112"/>
        <v/>
      </c>
    </row>
    <row r="559" spans="1:14" ht="22.5" customHeight="1" x14ac:dyDescent="0.2">
      <c r="A559" s="23"/>
      <c r="B559" s="25" t="s">
        <v>526</v>
      </c>
      <c r="C559" s="35">
        <v>0</v>
      </c>
      <c r="D559" s="29">
        <v>0</v>
      </c>
      <c r="E559" s="29">
        <v>0</v>
      </c>
      <c r="F559" s="29">
        <v>0</v>
      </c>
      <c r="G559" s="30" t="str">
        <f t="shared" si="107"/>
        <v/>
      </c>
      <c r="H559" s="30" t="str">
        <f t="shared" si="108"/>
        <v/>
      </c>
      <c r="I559" s="30" t="str">
        <f t="shared" si="109"/>
        <v/>
      </c>
      <c r="J559" s="30" t="str">
        <f t="shared" si="110"/>
        <v/>
      </c>
      <c r="K559" s="30" t="str">
        <f t="shared" si="113"/>
        <v xml:space="preserve"> </v>
      </c>
      <c r="L559" s="30" t="str">
        <f t="shared" si="114"/>
        <v xml:space="preserve"> </v>
      </c>
      <c r="M559" s="30" t="str">
        <f t="shared" si="111"/>
        <v/>
      </c>
      <c r="N559" s="36" t="str">
        <f t="shared" si="112"/>
        <v/>
      </c>
    </row>
    <row r="560" spans="1:14" ht="25.5" x14ac:dyDescent="0.2">
      <c r="A560" s="23"/>
      <c r="B560" s="25" t="s">
        <v>527</v>
      </c>
      <c r="C560" s="35">
        <v>0</v>
      </c>
      <c r="D560" s="29">
        <v>0</v>
      </c>
      <c r="E560" s="29">
        <v>0</v>
      </c>
      <c r="F560" s="29">
        <v>0</v>
      </c>
      <c r="G560" s="30" t="str">
        <f t="shared" si="107"/>
        <v/>
      </c>
      <c r="H560" s="30" t="str">
        <f t="shared" si="108"/>
        <v/>
      </c>
      <c r="I560" s="30" t="str">
        <f t="shared" si="109"/>
        <v/>
      </c>
      <c r="J560" s="30" t="str">
        <f t="shared" si="110"/>
        <v/>
      </c>
      <c r="K560" s="30" t="str">
        <f t="shared" si="113"/>
        <v xml:space="preserve"> </v>
      </c>
      <c r="L560" s="30" t="str">
        <f t="shared" si="114"/>
        <v xml:space="preserve"> </v>
      </c>
      <c r="M560" s="30" t="str">
        <f t="shared" si="111"/>
        <v/>
      </c>
      <c r="N560" s="36" t="str">
        <f t="shared" si="112"/>
        <v/>
      </c>
    </row>
    <row r="561" spans="1:14" x14ac:dyDescent="0.2">
      <c r="A561" s="23"/>
      <c r="B561" s="25" t="s">
        <v>528</v>
      </c>
      <c r="C561" s="35">
        <v>1</v>
      </c>
      <c r="D561" s="29">
        <v>0</v>
      </c>
      <c r="E561" s="29">
        <v>0</v>
      </c>
      <c r="F561" s="29">
        <v>0</v>
      </c>
      <c r="G561" s="30">
        <f t="shared" si="107"/>
        <v>1.9267822736030828E-3</v>
      </c>
      <c r="H561" s="30" t="str">
        <f t="shared" si="108"/>
        <v/>
      </c>
      <c r="I561" s="30" t="str">
        <f t="shared" si="109"/>
        <v/>
      </c>
      <c r="J561" s="30" t="str">
        <f t="shared" si="110"/>
        <v/>
      </c>
      <c r="K561" s="30">
        <f t="shared" si="113"/>
        <v>-1</v>
      </c>
      <c r="L561" s="30" t="str">
        <f t="shared" si="114"/>
        <v xml:space="preserve"> </v>
      </c>
      <c r="M561" s="30">
        <f t="shared" si="111"/>
        <v>-1.9267822736030828E-3</v>
      </c>
      <c r="N561" s="36" t="str">
        <f t="shared" si="112"/>
        <v/>
      </c>
    </row>
    <row r="562" spans="1:14" x14ac:dyDescent="0.2">
      <c r="A562" s="23"/>
      <c r="B562" s="25" t="s">
        <v>529</v>
      </c>
      <c r="C562" s="35">
        <v>0</v>
      </c>
      <c r="D562" s="29">
        <v>0</v>
      </c>
      <c r="E562" s="29">
        <v>0</v>
      </c>
      <c r="F562" s="29">
        <v>0</v>
      </c>
      <c r="G562" s="30" t="str">
        <f t="shared" si="107"/>
        <v/>
      </c>
      <c r="H562" s="30" t="str">
        <f t="shared" si="108"/>
        <v/>
      </c>
      <c r="I562" s="30" t="str">
        <f t="shared" si="109"/>
        <v/>
      </c>
      <c r="J562" s="30" t="str">
        <f t="shared" si="110"/>
        <v/>
      </c>
      <c r="K562" s="30" t="str">
        <f t="shared" si="113"/>
        <v xml:space="preserve"> </v>
      </c>
      <c r="L562" s="30" t="str">
        <f t="shared" si="114"/>
        <v xml:space="preserve"> 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23"/>
      <c r="B563" s="25" t="s">
        <v>530</v>
      </c>
      <c r="C563" s="35">
        <v>1</v>
      </c>
      <c r="D563" s="29">
        <v>1</v>
      </c>
      <c r="E563" s="29">
        <v>7</v>
      </c>
      <c r="F563" s="29">
        <v>4</v>
      </c>
      <c r="G563" s="30">
        <f t="shared" ref="G563:G604" si="115">+IF(C563=0,"",C563/C$371)</f>
        <v>1.9267822736030828E-3</v>
      </c>
      <c r="H563" s="30">
        <f t="shared" ref="H563:H604" si="116">+IF(D563=0,"",D563/D$371)</f>
        <v>1.9267822736030828E-3</v>
      </c>
      <c r="I563" s="30">
        <f t="shared" ref="I563:I604" si="117">+IF(E563=0,"",E563/E$371)</f>
        <v>1.0703363914373088E-2</v>
      </c>
      <c r="J563" s="30">
        <f t="shared" ref="J563:J604" si="118">+IF(F563=0,"",F563/F$371)</f>
        <v>8.0000000000000002E-3</v>
      </c>
      <c r="K563" s="30">
        <f t="shared" si="113"/>
        <v>6</v>
      </c>
      <c r="L563" s="30">
        <f t="shared" si="114"/>
        <v>3</v>
      </c>
      <c r="M563" s="30">
        <f t="shared" ref="M563:M604" si="119">+IF(OR(AND(G563=""),(K563="")),"",G563*K563)</f>
        <v>1.1560693641618497E-2</v>
      </c>
      <c r="N563" s="36">
        <f t="shared" ref="N563:N604" si="120">+IF(OR(AND(H563=""),(L563="")),"",H563*L563)</f>
        <v>5.7803468208092483E-3</v>
      </c>
    </row>
    <row r="564" spans="1:14" x14ac:dyDescent="0.2">
      <c r="A564" s="23"/>
      <c r="B564" s="25" t="s">
        <v>531</v>
      </c>
      <c r="C564" s="35">
        <v>1</v>
      </c>
      <c r="D564" s="29">
        <v>9</v>
      </c>
      <c r="E564" s="29">
        <v>0</v>
      </c>
      <c r="F564" s="29">
        <v>0</v>
      </c>
      <c r="G564" s="30">
        <f t="shared" si="115"/>
        <v>1.9267822736030828E-3</v>
      </c>
      <c r="H564" s="30">
        <f t="shared" si="116"/>
        <v>1.7341040462427744E-2</v>
      </c>
      <c r="I564" s="30" t="str">
        <f t="shared" si="117"/>
        <v/>
      </c>
      <c r="J564" s="30" t="str">
        <f t="shared" si="118"/>
        <v/>
      </c>
      <c r="K564" s="30">
        <f t="shared" ref="K564:K604" si="121">+IF(AND(C564=0,E564=0)," ",IF(C564=0,1,IF(E564=0,-1,(E564-C564)/C564)))</f>
        <v>-1</v>
      </c>
      <c r="L564" s="30">
        <f t="shared" ref="L564:L604" si="122">+IF(AND(D564=0,F564=0)," ",IF(D564=0,1,IF(F564=0,-1,(F564-D564)/D564)))</f>
        <v>-1</v>
      </c>
      <c r="M564" s="30">
        <f t="shared" si="119"/>
        <v>-1.9267822736030828E-3</v>
      </c>
      <c r="N564" s="36">
        <f t="shared" si="120"/>
        <v>-1.7341040462427744E-2</v>
      </c>
    </row>
    <row r="565" spans="1:14" ht="25.5" x14ac:dyDescent="0.2">
      <c r="A565" s="23"/>
      <c r="B565" s="25" t="s">
        <v>532</v>
      </c>
      <c r="C565" s="35">
        <v>0</v>
      </c>
      <c r="D565" s="29">
        <v>0</v>
      </c>
      <c r="E565" s="29">
        <v>0</v>
      </c>
      <c r="F565" s="29">
        <v>0</v>
      </c>
      <c r="G565" s="30" t="str">
        <f t="shared" si="115"/>
        <v/>
      </c>
      <c r="H565" s="30" t="str">
        <f t="shared" si="116"/>
        <v/>
      </c>
      <c r="I565" s="30" t="str">
        <f t="shared" si="117"/>
        <v/>
      </c>
      <c r="J565" s="30" t="str">
        <f t="shared" si="118"/>
        <v/>
      </c>
      <c r="K565" s="30" t="str">
        <f t="shared" si="121"/>
        <v xml:space="preserve"> </v>
      </c>
      <c r="L565" s="30" t="str">
        <f t="shared" si="122"/>
        <v xml:space="preserve"> </v>
      </c>
      <c r="M565" s="30" t="str">
        <f t="shared" si="119"/>
        <v/>
      </c>
      <c r="N565" s="36" t="str">
        <f t="shared" si="120"/>
        <v/>
      </c>
    </row>
    <row r="566" spans="1:14" x14ac:dyDescent="0.2">
      <c r="A566" s="23"/>
      <c r="B566" s="25" t="s">
        <v>533</v>
      </c>
      <c r="C566" s="35">
        <v>0</v>
      </c>
      <c r="D566" s="29">
        <v>0</v>
      </c>
      <c r="E566" s="29">
        <v>0</v>
      </c>
      <c r="F566" s="29">
        <v>0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 t="str">
        <f t="shared" si="118"/>
        <v/>
      </c>
      <c r="K566" s="30" t="str">
        <f t="shared" si="121"/>
        <v xml:space="preserve"> </v>
      </c>
      <c r="L566" s="30" t="str">
        <f t="shared" si="122"/>
        <v xml:space="preserve"> 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23"/>
      <c r="B567" s="25" t="s">
        <v>534</v>
      </c>
      <c r="C567" s="35">
        <v>3</v>
      </c>
      <c r="D567" s="29">
        <v>13</v>
      </c>
      <c r="E567" s="29">
        <v>3</v>
      </c>
      <c r="F567" s="29">
        <v>8</v>
      </c>
      <c r="G567" s="30">
        <f t="shared" si="115"/>
        <v>5.7803468208092483E-3</v>
      </c>
      <c r="H567" s="30">
        <f t="shared" si="116"/>
        <v>2.5048169556840076E-2</v>
      </c>
      <c r="I567" s="30">
        <f t="shared" si="117"/>
        <v>4.5871559633027525E-3</v>
      </c>
      <c r="J567" s="30">
        <f t="shared" si="118"/>
        <v>1.6E-2</v>
      </c>
      <c r="K567" s="30">
        <f t="shared" si="121"/>
        <v>0</v>
      </c>
      <c r="L567" s="30">
        <f t="shared" si="122"/>
        <v>-0.38461538461538464</v>
      </c>
      <c r="M567" s="30">
        <f t="shared" si="119"/>
        <v>0</v>
      </c>
      <c r="N567" s="36">
        <f t="shared" si="120"/>
        <v>-9.6339113680154152E-3</v>
      </c>
    </row>
    <row r="568" spans="1:14" x14ac:dyDescent="0.2">
      <c r="A568" s="23"/>
      <c r="B568" s="25" t="s">
        <v>535</v>
      </c>
      <c r="C568" s="35">
        <v>0</v>
      </c>
      <c r="D568" s="29">
        <v>0</v>
      </c>
      <c r="E568" s="29">
        <v>0</v>
      </c>
      <c r="F568" s="29">
        <v>1</v>
      </c>
      <c r="G568" s="30" t="str">
        <f t="shared" si="115"/>
        <v/>
      </c>
      <c r="H568" s="30" t="str">
        <f t="shared" si="116"/>
        <v/>
      </c>
      <c r="I568" s="30" t="str">
        <f t="shared" si="117"/>
        <v/>
      </c>
      <c r="J568" s="30">
        <f t="shared" si="118"/>
        <v>2E-3</v>
      </c>
      <c r="K568" s="30" t="str">
        <f t="shared" si="121"/>
        <v xml:space="preserve"> </v>
      </c>
      <c r="L568" s="30">
        <f t="shared" si="122"/>
        <v>1</v>
      </c>
      <c r="M568" s="30" t="str">
        <f t="shared" si="119"/>
        <v/>
      </c>
      <c r="N568" s="36" t="str">
        <f t="shared" si="120"/>
        <v/>
      </c>
    </row>
    <row r="569" spans="1:14" x14ac:dyDescent="0.2">
      <c r="A569" s="23"/>
      <c r="B569" s="25" t="s">
        <v>536</v>
      </c>
      <c r="C569" s="35">
        <v>0</v>
      </c>
      <c r="D569" s="29">
        <v>0</v>
      </c>
      <c r="E569" s="29">
        <v>0</v>
      </c>
      <c r="F569" s="29">
        <v>0</v>
      </c>
      <c r="G569" s="30" t="str">
        <f t="shared" si="115"/>
        <v/>
      </c>
      <c r="H569" s="30" t="str">
        <f t="shared" si="116"/>
        <v/>
      </c>
      <c r="I569" s="30" t="str">
        <f t="shared" si="117"/>
        <v/>
      </c>
      <c r="J569" s="30" t="str">
        <f t="shared" si="118"/>
        <v/>
      </c>
      <c r="K569" s="30" t="str">
        <f t="shared" si="121"/>
        <v xml:space="preserve"> </v>
      </c>
      <c r="L569" s="30" t="str">
        <f t="shared" si="122"/>
        <v xml:space="preserve"> </v>
      </c>
      <c r="M569" s="30" t="str">
        <f t="shared" si="119"/>
        <v/>
      </c>
      <c r="N569" s="36" t="str">
        <f t="shared" si="120"/>
        <v/>
      </c>
    </row>
    <row r="570" spans="1:14" x14ac:dyDescent="0.2">
      <c r="A570" s="23"/>
      <c r="B570" s="25" t="s">
        <v>537</v>
      </c>
      <c r="C570" s="35">
        <v>0</v>
      </c>
      <c r="D570" s="29">
        <v>1</v>
      </c>
      <c r="E570" s="29">
        <v>0</v>
      </c>
      <c r="F570" s="29">
        <v>0</v>
      </c>
      <c r="G570" s="30" t="str">
        <f t="shared" si="115"/>
        <v/>
      </c>
      <c r="H570" s="30">
        <f t="shared" si="116"/>
        <v>1.9267822736030828E-3</v>
      </c>
      <c r="I570" s="30" t="str">
        <f t="shared" si="117"/>
        <v/>
      </c>
      <c r="J570" s="30" t="str">
        <f t="shared" si="118"/>
        <v/>
      </c>
      <c r="K570" s="30" t="str">
        <f t="shared" si="121"/>
        <v xml:space="preserve"> </v>
      </c>
      <c r="L570" s="30">
        <f t="shared" si="122"/>
        <v>-1</v>
      </c>
      <c r="M570" s="30" t="str">
        <f t="shared" si="119"/>
        <v/>
      </c>
      <c r="N570" s="36">
        <f t="shared" si="120"/>
        <v>-1.9267822736030828E-3</v>
      </c>
    </row>
    <row r="571" spans="1:14" x14ac:dyDescent="0.2">
      <c r="A571" s="23"/>
      <c r="B571" s="25" t="s">
        <v>538</v>
      </c>
      <c r="C571" s="35">
        <v>1</v>
      </c>
      <c r="D571" s="29">
        <v>0</v>
      </c>
      <c r="E571" s="29">
        <v>6</v>
      </c>
      <c r="F571" s="29">
        <v>0</v>
      </c>
      <c r="G571" s="30">
        <f t="shared" si="115"/>
        <v>1.9267822736030828E-3</v>
      </c>
      <c r="H571" s="30" t="str">
        <f t="shared" si="116"/>
        <v/>
      </c>
      <c r="I571" s="30">
        <f t="shared" si="117"/>
        <v>9.1743119266055051E-3</v>
      </c>
      <c r="J571" s="30" t="str">
        <f t="shared" si="118"/>
        <v/>
      </c>
      <c r="K571" s="30">
        <f t="shared" si="121"/>
        <v>5</v>
      </c>
      <c r="L571" s="30" t="str">
        <f t="shared" si="122"/>
        <v xml:space="preserve"> </v>
      </c>
      <c r="M571" s="30">
        <f t="shared" si="119"/>
        <v>9.6339113680154135E-3</v>
      </c>
      <c r="N571" s="36" t="str">
        <f t="shared" si="120"/>
        <v/>
      </c>
    </row>
    <row r="572" spans="1:14" x14ac:dyDescent="0.2">
      <c r="A572" s="23"/>
      <c r="B572" s="25" t="s">
        <v>539</v>
      </c>
      <c r="C572" s="35">
        <v>0</v>
      </c>
      <c r="D572" s="29">
        <v>0</v>
      </c>
      <c r="E572" s="29">
        <v>0</v>
      </c>
      <c r="F572" s="29">
        <v>0</v>
      </c>
      <c r="G572" s="30" t="str">
        <f t="shared" si="115"/>
        <v/>
      </c>
      <c r="H572" s="30" t="str">
        <f t="shared" si="116"/>
        <v/>
      </c>
      <c r="I572" s="30" t="str">
        <f t="shared" si="117"/>
        <v/>
      </c>
      <c r="J572" s="30" t="str">
        <f t="shared" si="118"/>
        <v/>
      </c>
      <c r="K572" s="30" t="str">
        <f t="shared" si="121"/>
        <v xml:space="preserve"> </v>
      </c>
      <c r="L572" s="30" t="str">
        <f t="shared" si="122"/>
        <v xml:space="preserve"> </v>
      </c>
      <c r="M572" s="30" t="str">
        <f t="shared" si="119"/>
        <v/>
      </c>
      <c r="N572" s="36" t="str">
        <f t="shared" si="120"/>
        <v/>
      </c>
    </row>
    <row r="573" spans="1:14" x14ac:dyDescent="0.2">
      <c r="A573" s="23"/>
      <c r="B573" s="25" t="s">
        <v>540</v>
      </c>
      <c r="C573" s="35">
        <v>0</v>
      </c>
      <c r="D573" s="29">
        <v>0</v>
      </c>
      <c r="E573" s="29">
        <v>0</v>
      </c>
      <c r="F573" s="29">
        <v>0</v>
      </c>
      <c r="G573" s="30" t="str">
        <f t="shared" si="115"/>
        <v/>
      </c>
      <c r="H573" s="30" t="str">
        <f t="shared" si="116"/>
        <v/>
      </c>
      <c r="I573" s="30" t="str">
        <f t="shared" si="117"/>
        <v/>
      </c>
      <c r="J573" s="30" t="str">
        <f t="shared" si="118"/>
        <v/>
      </c>
      <c r="K573" s="30" t="str">
        <f t="shared" si="121"/>
        <v xml:space="preserve"> </v>
      </c>
      <c r="L573" s="30" t="str">
        <f t="shared" si="122"/>
        <v xml:space="preserve"> </v>
      </c>
      <c r="M573" s="30" t="str">
        <f t="shared" si="119"/>
        <v/>
      </c>
      <c r="N573" s="36" t="str">
        <f t="shared" si="120"/>
        <v/>
      </c>
    </row>
    <row r="574" spans="1:14" x14ac:dyDescent="0.2">
      <c r="A574" s="23"/>
      <c r="B574" s="25" t="s">
        <v>541</v>
      </c>
      <c r="C574" s="35">
        <v>0</v>
      </c>
      <c r="D574" s="29">
        <v>0</v>
      </c>
      <c r="E574" s="29">
        <v>0</v>
      </c>
      <c r="F574" s="29">
        <v>0</v>
      </c>
      <c r="G574" s="30" t="str">
        <f t="shared" si="115"/>
        <v/>
      </c>
      <c r="H574" s="30" t="str">
        <f t="shared" si="116"/>
        <v/>
      </c>
      <c r="I574" s="30" t="str">
        <f t="shared" si="117"/>
        <v/>
      </c>
      <c r="J574" s="30" t="str">
        <f t="shared" si="118"/>
        <v/>
      </c>
      <c r="K574" s="30" t="str">
        <f t="shared" si="121"/>
        <v xml:space="preserve"> </v>
      </c>
      <c r="L574" s="30" t="str">
        <f t="shared" si="122"/>
        <v xml:space="preserve"> </v>
      </c>
      <c r="M574" s="30" t="str">
        <f t="shared" si="119"/>
        <v/>
      </c>
      <c r="N574" s="36" t="str">
        <f t="shared" si="120"/>
        <v/>
      </c>
    </row>
    <row r="575" spans="1:14" x14ac:dyDescent="0.2">
      <c r="A575" s="23"/>
      <c r="B575" s="25" t="s">
        <v>542</v>
      </c>
      <c r="C575" s="35">
        <v>0</v>
      </c>
      <c r="D575" s="29">
        <v>0</v>
      </c>
      <c r="E575" s="29">
        <v>0</v>
      </c>
      <c r="F575" s="29">
        <v>0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 t="str">
        <f t="shared" si="122"/>
        <v xml:space="preserve"> 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23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23"/>
      <c r="B577" s="25" t="s">
        <v>544</v>
      </c>
      <c r="C577" s="35">
        <v>0</v>
      </c>
      <c r="D577" s="29">
        <v>0</v>
      </c>
      <c r="E577" s="29">
        <v>0</v>
      </c>
      <c r="F577" s="29">
        <v>0</v>
      </c>
      <c r="G577" s="30" t="str">
        <f t="shared" si="115"/>
        <v/>
      </c>
      <c r="H577" s="30" t="str">
        <f t="shared" si="116"/>
        <v/>
      </c>
      <c r="I577" s="30" t="str">
        <f t="shared" si="117"/>
        <v/>
      </c>
      <c r="J577" s="30" t="str">
        <f t="shared" si="118"/>
        <v/>
      </c>
      <c r="K577" s="30" t="str">
        <f t="shared" si="121"/>
        <v xml:space="preserve"> </v>
      </c>
      <c r="L577" s="30" t="str">
        <f t="shared" si="122"/>
        <v xml:space="preserve"> </v>
      </c>
      <c r="M577" s="30" t="str">
        <f t="shared" si="119"/>
        <v/>
      </c>
      <c r="N577" s="36" t="str">
        <f t="shared" si="120"/>
        <v/>
      </c>
    </row>
    <row r="578" spans="1:14" ht="25.5" x14ac:dyDescent="0.2">
      <c r="A578" s="23"/>
      <c r="B578" s="25" t="s">
        <v>545</v>
      </c>
      <c r="C578" s="35">
        <v>11</v>
      </c>
      <c r="D578" s="29">
        <v>8</v>
      </c>
      <c r="E578" s="29">
        <v>0</v>
      </c>
      <c r="F578" s="29">
        <v>0</v>
      </c>
      <c r="G578" s="30">
        <f t="shared" si="115"/>
        <v>2.119460500963391E-2</v>
      </c>
      <c r="H578" s="30">
        <f t="shared" si="116"/>
        <v>1.5414258188824663E-2</v>
      </c>
      <c r="I578" s="30" t="str">
        <f t="shared" si="117"/>
        <v/>
      </c>
      <c r="J578" s="30" t="str">
        <f t="shared" si="118"/>
        <v/>
      </c>
      <c r="K578" s="30">
        <f t="shared" si="121"/>
        <v>-1</v>
      </c>
      <c r="L578" s="30">
        <f t="shared" si="122"/>
        <v>-1</v>
      </c>
      <c r="M578" s="30">
        <f t="shared" si="119"/>
        <v>-2.119460500963391E-2</v>
      </c>
      <c r="N578" s="36">
        <f t="shared" si="120"/>
        <v>-1.5414258188824663E-2</v>
      </c>
    </row>
    <row r="579" spans="1:14" x14ac:dyDescent="0.2">
      <c r="A579" s="23"/>
      <c r="B579" s="25" t="s">
        <v>546</v>
      </c>
      <c r="C579" s="35">
        <v>0</v>
      </c>
      <c r="D579" s="29">
        <v>0</v>
      </c>
      <c r="E579" s="29">
        <v>0</v>
      </c>
      <c r="F579" s="29">
        <v>0</v>
      </c>
      <c r="G579" s="30" t="str">
        <f t="shared" si="115"/>
        <v/>
      </c>
      <c r="H579" s="30" t="str">
        <f t="shared" si="116"/>
        <v/>
      </c>
      <c r="I579" s="30" t="str">
        <f t="shared" si="117"/>
        <v/>
      </c>
      <c r="J579" s="30" t="str">
        <f t="shared" si="118"/>
        <v/>
      </c>
      <c r="K579" s="30" t="str">
        <f t="shared" si="121"/>
        <v xml:space="preserve"> </v>
      </c>
      <c r="L579" s="30" t="str">
        <f t="shared" si="122"/>
        <v xml:space="preserve"> 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23"/>
      <c r="B580" s="25" t="s">
        <v>547</v>
      </c>
      <c r="C580" s="35">
        <v>0</v>
      </c>
      <c r="D580" s="29">
        <v>0</v>
      </c>
      <c r="E580" s="29">
        <v>0</v>
      </c>
      <c r="F580" s="29">
        <v>0</v>
      </c>
      <c r="G580" s="30" t="str">
        <f t="shared" si="115"/>
        <v/>
      </c>
      <c r="H580" s="30" t="str">
        <f t="shared" si="116"/>
        <v/>
      </c>
      <c r="I580" s="30" t="str">
        <f t="shared" si="117"/>
        <v/>
      </c>
      <c r="J580" s="30" t="str">
        <f t="shared" si="118"/>
        <v/>
      </c>
      <c r="K580" s="30" t="str">
        <f t="shared" si="121"/>
        <v xml:space="preserve"> </v>
      </c>
      <c r="L580" s="30" t="str">
        <f t="shared" si="122"/>
        <v xml:space="preserve"> </v>
      </c>
      <c r="M580" s="30" t="str">
        <f t="shared" si="119"/>
        <v/>
      </c>
      <c r="N580" s="36" t="str">
        <f t="shared" si="120"/>
        <v/>
      </c>
    </row>
    <row r="581" spans="1:14" ht="25.5" x14ac:dyDescent="0.2">
      <c r="A581" s="23"/>
      <c r="B581" s="25" t="s">
        <v>548</v>
      </c>
      <c r="C581" s="35">
        <v>0</v>
      </c>
      <c r="D581" s="29">
        <v>0</v>
      </c>
      <c r="E581" s="29">
        <v>0</v>
      </c>
      <c r="F581" s="29">
        <v>0</v>
      </c>
      <c r="G581" s="30" t="str">
        <f t="shared" si="115"/>
        <v/>
      </c>
      <c r="H581" s="30" t="str">
        <f t="shared" si="116"/>
        <v/>
      </c>
      <c r="I581" s="30" t="str">
        <f t="shared" si="117"/>
        <v/>
      </c>
      <c r="J581" s="30" t="str">
        <f t="shared" si="118"/>
        <v/>
      </c>
      <c r="K581" s="30" t="str">
        <f t="shared" si="121"/>
        <v xml:space="preserve"> </v>
      </c>
      <c r="L581" s="30" t="str">
        <f t="shared" si="122"/>
        <v xml:space="preserve"> </v>
      </c>
      <c r="M581" s="30" t="str">
        <f t="shared" si="119"/>
        <v/>
      </c>
      <c r="N581" s="36" t="str">
        <f t="shared" si="120"/>
        <v/>
      </c>
    </row>
    <row r="582" spans="1:14" x14ac:dyDescent="0.2">
      <c r="A582" s="23"/>
      <c r="B582" s="25" t="s">
        <v>549</v>
      </c>
      <c r="C582" s="35">
        <v>0</v>
      </c>
      <c r="D582" s="29">
        <v>0</v>
      </c>
      <c r="E582" s="29">
        <v>0</v>
      </c>
      <c r="F582" s="29">
        <v>0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 t="str">
        <f t="shared" si="122"/>
        <v xml:space="preserve"> 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23"/>
      <c r="B583" s="25" t="s">
        <v>550</v>
      </c>
      <c r="C583" s="35">
        <v>0</v>
      </c>
      <c r="D583" s="29">
        <v>5</v>
      </c>
      <c r="E583" s="29">
        <v>0</v>
      </c>
      <c r="F583" s="29">
        <v>0</v>
      </c>
      <c r="G583" s="30" t="str">
        <f t="shared" si="115"/>
        <v/>
      </c>
      <c r="H583" s="30">
        <f t="shared" si="116"/>
        <v>9.6339113680154135E-3</v>
      </c>
      <c r="I583" s="30" t="str">
        <f t="shared" si="117"/>
        <v/>
      </c>
      <c r="J583" s="30" t="str">
        <f t="shared" si="118"/>
        <v/>
      </c>
      <c r="K583" s="30" t="str">
        <f t="shared" si="121"/>
        <v xml:space="preserve"> </v>
      </c>
      <c r="L583" s="30">
        <f t="shared" si="122"/>
        <v>-1</v>
      </c>
      <c r="M583" s="30" t="str">
        <f t="shared" si="119"/>
        <v/>
      </c>
      <c r="N583" s="36">
        <f t="shared" si="120"/>
        <v>-9.6339113680154135E-3</v>
      </c>
    </row>
    <row r="584" spans="1:14" ht="25.5" x14ac:dyDescent="0.2">
      <c r="A584" s="23"/>
      <c r="B584" s="25" t="s">
        <v>551</v>
      </c>
      <c r="C584" s="35">
        <v>0</v>
      </c>
      <c r="D584" s="29">
        <v>0</v>
      </c>
      <c r="E584" s="29">
        <v>0</v>
      </c>
      <c r="F584" s="29">
        <v>0</v>
      </c>
      <c r="G584" s="30" t="str">
        <f t="shared" si="115"/>
        <v/>
      </c>
      <c r="H584" s="30" t="str">
        <f t="shared" si="116"/>
        <v/>
      </c>
      <c r="I584" s="30" t="str">
        <f t="shared" si="117"/>
        <v/>
      </c>
      <c r="J584" s="30" t="str">
        <f t="shared" si="118"/>
        <v/>
      </c>
      <c r="K584" s="30" t="str">
        <f t="shared" si="121"/>
        <v xml:space="preserve"> </v>
      </c>
      <c r="L584" s="30" t="str">
        <f t="shared" si="122"/>
        <v xml:space="preserve"> </v>
      </c>
      <c r="M584" s="30" t="str">
        <f t="shared" si="119"/>
        <v/>
      </c>
      <c r="N584" s="36" t="str">
        <f t="shared" si="120"/>
        <v/>
      </c>
    </row>
    <row r="585" spans="1:14" x14ac:dyDescent="0.2">
      <c r="A585" s="23"/>
      <c r="B585" s="25" t="s">
        <v>552</v>
      </c>
      <c r="C585" s="35">
        <v>0</v>
      </c>
      <c r="D585" s="29">
        <v>0</v>
      </c>
      <c r="E585" s="29">
        <v>2</v>
      </c>
      <c r="F585" s="29">
        <v>0</v>
      </c>
      <c r="G585" s="30" t="str">
        <f t="shared" si="115"/>
        <v/>
      </c>
      <c r="H585" s="30" t="str">
        <f t="shared" si="116"/>
        <v/>
      </c>
      <c r="I585" s="30">
        <f t="shared" si="117"/>
        <v>3.0581039755351682E-3</v>
      </c>
      <c r="J585" s="30" t="str">
        <f t="shared" si="118"/>
        <v/>
      </c>
      <c r="K585" s="30">
        <f t="shared" si="121"/>
        <v>1</v>
      </c>
      <c r="L585" s="30" t="str">
        <f t="shared" si="122"/>
        <v xml:space="preserve"> </v>
      </c>
      <c r="M585" s="30" t="str">
        <f t="shared" si="119"/>
        <v/>
      </c>
      <c r="N585" s="36" t="str">
        <f t="shared" si="120"/>
        <v/>
      </c>
    </row>
    <row r="586" spans="1:14" x14ac:dyDescent="0.2">
      <c r="A586" s="23"/>
      <c r="B586" s="25" t="s">
        <v>553</v>
      </c>
      <c r="C586" s="35">
        <v>0</v>
      </c>
      <c r="D586" s="29">
        <v>0</v>
      </c>
      <c r="E586" s="29">
        <v>0</v>
      </c>
      <c r="F586" s="29">
        <v>0</v>
      </c>
      <c r="G586" s="30" t="str">
        <f t="shared" si="115"/>
        <v/>
      </c>
      <c r="H586" s="30" t="str">
        <f t="shared" si="116"/>
        <v/>
      </c>
      <c r="I586" s="30" t="str">
        <f t="shared" si="117"/>
        <v/>
      </c>
      <c r="J586" s="30" t="str">
        <f t="shared" si="118"/>
        <v/>
      </c>
      <c r="K586" s="30" t="str">
        <f t="shared" si="121"/>
        <v xml:space="preserve"> </v>
      </c>
      <c r="L586" s="30" t="str">
        <f t="shared" si="122"/>
        <v xml:space="preserve"> </v>
      </c>
      <c r="M586" s="30" t="str">
        <f t="shared" si="119"/>
        <v/>
      </c>
      <c r="N586" s="36" t="str">
        <f t="shared" si="120"/>
        <v/>
      </c>
    </row>
    <row r="587" spans="1:14" x14ac:dyDescent="0.2">
      <c r="A587" s="23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23"/>
      <c r="B588" s="25" t="s">
        <v>555</v>
      </c>
      <c r="C588" s="35">
        <v>0</v>
      </c>
      <c r="D588" s="29">
        <v>3</v>
      </c>
      <c r="E588" s="29">
        <v>0</v>
      </c>
      <c r="F588" s="29">
        <v>1</v>
      </c>
      <c r="G588" s="30" t="str">
        <f t="shared" si="115"/>
        <v/>
      </c>
      <c r="H588" s="30">
        <f t="shared" si="116"/>
        <v>5.7803468208092483E-3</v>
      </c>
      <c r="I588" s="30" t="str">
        <f t="shared" si="117"/>
        <v/>
      </c>
      <c r="J588" s="30">
        <f t="shared" si="118"/>
        <v>2E-3</v>
      </c>
      <c r="K588" s="30" t="str">
        <f t="shared" si="121"/>
        <v xml:space="preserve"> </v>
      </c>
      <c r="L588" s="30">
        <f t="shared" si="122"/>
        <v>-0.66666666666666663</v>
      </c>
      <c r="M588" s="30" t="str">
        <f t="shared" si="119"/>
        <v/>
      </c>
      <c r="N588" s="36">
        <f t="shared" si="120"/>
        <v>-3.8535645472061652E-3</v>
      </c>
    </row>
    <row r="589" spans="1:14" ht="25.5" x14ac:dyDescent="0.2">
      <c r="A589" s="23"/>
      <c r="B589" s="25" t="s">
        <v>556</v>
      </c>
      <c r="C589" s="35">
        <v>0</v>
      </c>
      <c r="D589" s="29">
        <v>0</v>
      </c>
      <c r="E589" s="29">
        <v>0</v>
      </c>
      <c r="F589" s="29">
        <v>1</v>
      </c>
      <c r="G589" s="30" t="str">
        <f t="shared" si="115"/>
        <v/>
      </c>
      <c r="H589" s="30" t="str">
        <f t="shared" si="116"/>
        <v/>
      </c>
      <c r="I589" s="30" t="str">
        <f t="shared" si="117"/>
        <v/>
      </c>
      <c r="J589" s="30">
        <f t="shared" si="118"/>
        <v>2E-3</v>
      </c>
      <c r="K589" s="30" t="str">
        <f t="shared" si="121"/>
        <v xml:space="preserve"> </v>
      </c>
      <c r="L589" s="30">
        <f t="shared" si="122"/>
        <v>1</v>
      </c>
      <c r="M589" s="30" t="str">
        <f t="shared" si="119"/>
        <v/>
      </c>
      <c r="N589" s="36" t="str">
        <f t="shared" si="120"/>
        <v/>
      </c>
    </row>
    <row r="590" spans="1:14" x14ac:dyDescent="0.2">
      <c r="A590" s="23"/>
      <c r="B590" s="25" t="s">
        <v>557</v>
      </c>
      <c r="C590" s="35">
        <v>0</v>
      </c>
      <c r="D590" s="29">
        <v>8</v>
      </c>
      <c r="E590" s="29">
        <v>0</v>
      </c>
      <c r="F590" s="29">
        <v>2</v>
      </c>
      <c r="G590" s="30" t="str">
        <f t="shared" si="115"/>
        <v/>
      </c>
      <c r="H590" s="30">
        <f t="shared" si="116"/>
        <v>1.5414258188824663E-2</v>
      </c>
      <c r="I590" s="30" t="str">
        <f t="shared" si="117"/>
        <v/>
      </c>
      <c r="J590" s="30">
        <f t="shared" si="118"/>
        <v>4.0000000000000001E-3</v>
      </c>
      <c r="K590" s="30" t="str">
        <f t="shared" si="121"/>
        <v xml:space="preserve"> </v>
      </c>
      <c r="L590" s="30">
        <f t="shared" si="122"/>
        <v>-0.75</v>
      </c>
      <c r="M590" s="30" t="str">
        <f t="shared" si="119"/>
        <v/>
      </c>
      <c r="N590" s="36">
        <f t="shared" si="120"/>
        <v>-1.1560693641618497E-2</v>
      </c>
    </row>
    <row r="591" spans="1:14" x14ac:dyDescent="0.2">
      <c r="A591" s="23"/>
      <c r="B591" s="25" t="s">
        <v>558</v>
      </c>
      <c r="C591" s="35">
        <v>0</v>
      </c>
      <c r="D591" s="29">
        <v>1</v>
      </c>
      <c r="E591" s="29">
        <v>0</v>
      </c>
      <c r="F591" s="29">
        <v>0</v>
      </c>
      <c r="G591" s="30" t="str">
        <f t="shared" si="115"/>
        <v/>
      </c>
      <c r="H591" s="30">
        <f t="shared" si="116"/>
        <v>1.9267822736030828E-3</v>
      </c>
      <c r="I591" s="30" t="str">
        <f t="shared" si="117"/>
        <v/>
      </c>
      <c r="J591" s="30" t="str">
        <f t="shared" si="118"/>
        <v/>
      </c>
      <c r="K591" s="30" t="str">
        <f t="shared" si="121"/>
        <v xml:space="preserve"> </v>
      </c>
      <c r="L591" s="30">
        <f t="shared" si="122"/>
        <v>-1</v>
      </c>
      <c r="M591" s="30" t="str">
        <f t="shared" si="119"/>
        <v/>
      </c>
      <c r="N591" s="36">
        <f t="shared" si="120"/>
        <v>-1.9267822736030828E-3</v>
      </c>
    </row>
    <row r="592" spans="1:14" x14ac:dyDescent="0.2">
      <c r="A592" s="23"/>
      <c r="B592" s="25" t="s">
        <v>559</v>
      </c>
      <c r="C592" s="35">
        <v>0</v>
      </c>
      <c r="D592" s="29">
        <v>0</v>
      </c>
      <c r="E592" s="29">
        <v>0</v>
      </c>
      <c r="F592" s="29">
        <v>0</v>
      </c>
      <c r="G592" s="30" t="str">
        <f t="shared" si="115"/>
        <v/>
      </c>
      <c r="H592" s="30" t="str">
        <f t="shared" si="116"/>
        <v/>
      </c>
      <c r="I592" s="30" t="str">
        <f t="shared" si="117"/>
        <v/>
      </c>
      <c r="J592" s="30" t="str">
        <f t="shared" si="118"/>
        <v/>
      </c>
      <c r="K592" s="30" t="str">
        <f t="shared" si="121"/>
        <v xml:space="preserve"> </v>
      </c>
      <c r="L592" s="30" t="str">
        <f t="shared" si="122"/>
        <v xml:space="preserve"> </v>
      </c>
      <c r="M592" s="30" t="str">
        <f t="shared" si="119"/>
        <v/>
      </c>
      <c r="N592" s="36" t="str">
        <f t="shared" si="120"/>
        <v/>
      </c>
    </row>
    <row r="593" spans="1:14" x14ac:dyDescent="0.2">
      <c r="A593" s="23"/>
      <c r="B593" s="25" t="s">
        <v>560</v>
      </c>
      <c r="C593" s="35">
        <v>0</v>
      </c>
      <c r="D593" s="29">
        <v>0</v>
      </c>
      <c r="E593" s="29">
        <v>0</v>
      </c>
      <c r="F593" s="29">
        <v>0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 t="str">
        <f t="shared" si="122"/>
        <v xml:space="preserve"> 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23"/>
      <c r="B594" s="25" t="s">
        <v>561</v>
      </c>
      <c r="C594" s="35">
        <v>0</v>
      </c>
      <c r="D594" s="29">
        <v>0</v>
      </c>
      <c r="E594" s="29">
        <v>0</v>
      </c>
      <c r="F594" s="29">
        <v>0</v>
      </c>
      <c r="G594" s="30" t="str">
        <f t="shared" si="115"/>
        <v/>
      </c>
      <c r="H594" s="30" t="str">
        <f t="shared" si="116"/>
        <v/>
      </c>
      <c r="I594" s="30" t="str">
        <f t="shared" si="117"/>
        <v/>
      </c>
      <c r="J594" s="30" t="str">
        <f t="shared" si="118"/>
        <v/>
      </c>
      <c r="K594" s="30" t="str">
        <f t="shared" si="121"/>
        <v xml:space="preserve"> </v>
      </c>
      <c r="L594" s="30" t="str">
        <f t="shared" si="122"/>
        <v xml:space="preserve"> </v>
      </c>
      <c r="M594" s="30" t="str">
        <f t="shared" si="119"/>
        <v/>
      </c>
      <c r="N594" s="36" t="str">
        <f t="shared" si="120"/>
        <v/>
      </c>
    </row>
    <row r="595" spans="1:14" x14ac:dyDescent="0.2">
      <c r="A595" s="23"/>
      <c r="B595" s="25" t="s">
        <v>562</v>
      </c>
      <c r="C595" s="35">
        <v>0</v>
      </c>
      <c r="D595" s="29">
        <v>0</v>
      </c>
      <c r="E595" s="29">
        <v>1</v>
      </c>
      <c r="F595" s="29">
        <v>0</v>
      </c>
      <c r="G595" s="30" t="str">
        <f t="shared" si="115"/>
        <v/>
      </c>
      <c r="H595" s="30" t="str">
        <f t="shared" si="116"/>
        <v/>
      </c>
      <c r="I595" s="30">
        <f t="shared" si="117"/>
        <v>1.5290519877675841E-3</v>
      </c>
      <c r="J595" s="30" t="str">
        <f t="shared" si="118"/>
        <v/>
      </c>
      <c r="K595" s="30">
        <f t="shared" si="121"/>
        <v>1</v>
      </c>
      <c r="L595" s="30" t="str">
        <f t="shared" si="122"/>
        <v xml:space="preserve"> </v>
      </c>
      <c r="M595" s="30" t="str">
        <f t="shared" si="119"/>
        <v/>
      </c>
      <c r="N595" s="36" t="str">
        <f t="shared" si="120"/>
        <v/>
      </c>
    </row>
    <row r="596" spans="1:14" x14ac:dyDescent="0.2">
      <c r="A596" s="23"/>
      <c r="B596" s="25" t="s">
        <v>563</v>
      </c>
      <c r="C596" s="35">
        <v>0</v>
      </c>
      <c r="D596" s="29">
        <v>0</v>
      </c>
      <c r="E596" s="29">
        <v>0</v>
      </c>
      <c r="F596" s="29">
        <v>0</v>
      </c>
      <c r="G596" s="30" t="str">
        <f t="shared" si="115"/>
        <v/>
      </c>
      <c r="H596" s="30" t="str">
        <f t="shared" si="116"/>
        <v/>
      </c>
      <c r="I596" s="30" t="str">
        <f t="shared" si="117"/>
        <v/>
      </c>
      <c r="J596" s="30" t="str">
        <f t="shared" si="118"/>
        <v/>
      </c>
      <c r="K596" s="30" t="str">
        <f t="shared" si="121"/>
        <v xml:space="preserve"> </v>
      </c>
      <c r="L596" s="30" t="str">
        <f t="shared" si="122"/>
        <v xml:space="preserve"> </v>
      </c>
      <c r="M596" s="30" t="str">
        <f t="shared" si="119"/>
        <v/>
      </c>
      <c r="N596" s="36" t="str">
        <f t="shared" si="120"/>
        <v/>
      </c>
    </row>
    <row r="597" spans="1:14" x14ac:dyDescent="0.2">
      <c r="A597" s="23"/>
      <c r="B597" s="25" t="s">
        <v>564</v>
      </c>
      <c r="C597" s="35">
        <v>0</v>
      </c>
      <c r="D597" s="29">
        <v>0</v>
      </c>
      <c r="E597" s="29">
        <v>0</v>
      </c>
      <c r="F597" s="29">
        <v>0</v>
      </c>
      <c r="G597" s="30" t="str">
        <f t="shared" si="115"/>
        <v/>
      </c>
      <c r="H597" s="30" t="str">
        <f t="shared" si="116"/>
        <v/>
      </c>
      <c r="I597" s="30" t="str">
        <f t="shared" si="117"/>
        <v/>
      </c>
      <c r="J597" s="30" t="str">
        <f t="shared" si="118"/>
        <v/>
      </c>
      <c r="K597" s="30" t="str">
        <f t="shared" si="121"/>
        <v xml:space="preserve"> </v>
      </c>
      <c r="L597" s="30" t="str">
        <f t="shared" si="122"/>
        <v xml:space="preserve"> </v>
      </c>
      <c r="M597" s="30" t="str">
        <f t="shared" si="119"/>
        <v/>
      </c>
      <c r="N597" s="36" t="str">
        <f t="shared" si="120"/>
        <v/>
      </c>
    </row>
    <row r="598" spans="1:14" x14ac:dyDescent="0.2">
      <c r="A598" s="23"/>
      <c r="B598" s="25" t="s">
        <v>565</v>
      </c>
      <c r="C598" s="35">
        <v>0</v>
      </c>
      <c r="D598" s="29">
        <v>0</v>
      </c>
      <c r="E598" s="29">
        <v>0</v>
      </c>
      <c r="F598" s="29">
        <v>0</v>
      </c>
      <c r="G598" s="30" t="str">
        <f t="shared" si="115"/>
        <v/>
      </c>
      <c r="H598" s="30" t="str">
        <f t="shared" si="116"/>
        <v/>
      </c>
      <c r="I598" s="30" t="str">
        <f t="shared" si="117"/>
        <v/>
      </c>
      <c r="J598" s="30" t="str">
        <f t="shared" si="118"/>
        <v/>
      </c>
      <c r="K598" s="30" t="str">
        <f t="shared" si="121"/>
        <v xml:space="preserve"> </v>
      </c>
      <c r="L598" s="30" t="str">
        <f t="shared" si="122"/>
        <v xml:space="preserve"> </v>
      </c>
      <c r="M598" s="30" t="str">
        <f t="shared" si="119"/>
        <v/>
      </c>
      <c r="N598" s="36" t="str">
        <f t="shared" si="120"/>
        <v/>
      </c>
    </row>
    <row r="599" spans="1:14" ht="25.5" x14ac:dyDescent="0.2">
      <c r="A599" s="23"/>
      <c r="B599" s="25" t="s">
        <v>566</v>
      </c>
      <c r="C599" s="35">
        <v>0</v>
      </c>
      <c r="D599" s="29">
        <v>0</v>
      </c>
      <c r="E599" s="29">
        <v>0</v>
      </c>
      <c r="F599" s="29">
        <v>0</v>
      </c>
      <c r="G599" s="30" t="str">
        <f t="shared" si="115"/>
        <v/>
      </c>
      <c r="H599" s="30" t="str">
        <f t="shared" si="116"/>
        <v/>
      </c>
      <c r="I599" s="30" t="str">
        <f t="shared" si="117"/>
        <v/>
      </c>
      <c r="J599" s="30" t="str">
        <f t="shared" si="118"/>
        <v/>
      </c>
      <c r="K599" s="30" t="str">
        <f t="shared" si="121"/>
        <v xml:space="preserve"> </v>
      </c>
      <c r="L599" s="30" t="str">
        <f t="shared" si="122"/>
        <v xml:space="preserve"> </v>
      </c>
      <c r="M599" s="30" t="str">
        <f t="shared" si="119"/>
        <v/>
      </c>
      <c r="N599" s="36" t="str">
        <f t="shared" si="120"/>
        <v/>
      </c>
    </row>
    <row r="600" spans="1:14" x14ac:dyDescent="0.2">
      <c r="A600" s="23"/>
      <c r="B600" s="25" t="s">
        <v>567</v>
      </c>
      <c r="C600" s="35">
        <v>0</v>
      </c>
      <c r="D600" s="29">
        <v>0</v>
      </c>
      <c r="E600" s="29">
        <v>0</v>
      </c>
      <c r="F600" s="29">
        <v>0</v>
      </c>
      <c r="G600" s="30" t="str">
        <f t="shared" si="115"/>
        <v/>
      </c>
      <c r="H600" s="30" t="str">
        <f t="shared" si="116"/>
        <v/>
      </c>
      <c r="I600" s="30" t="str">
        <f t="shared" si="117"/>
        <v/>
      </c>
      <c r="J600" s="30" t="str">
        <f t="shared" si="118"/>
        <v/>
      </c>
      <c r="K600" s="30" t="str">
        <f t="shared" si="121"/>
        <v xml:space="preserve"> </v>
      </c>
      <c r="L600" s="30" t="str">
        <f t="shared" si="122"/>
        <v xml:space="preserve"> </v>
      </c>
      <c r="M600" s="30" t="str">
        <f t="shared" si="119"/>
        <v/>
      </c>
      <c r="N600" s="36" t="str">
        <f t="shared" si="120"/>
        <v/>
      </c>
    </row>
    <row r="601" spans="1:14" x14ac:dyDescent="0.2">
      <c r="A601" s="23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23"/>
      <c r="B602" s="25" t="s">
        <v>569</v>
      </c>
      <c r="C602" s="35">
        <v>0</v>
      </c>
      <c r="D602" s="29">
        <v>0</v>
      </c>
      <c r="E602" s="29">
        <v>0</v>
      </c>
      <c r="F602" s="29">
        <v>0</v>
      </c>
      <c r="G602" s="30" t="str">
        <f t="shared" si="115"/>
        <v/>
      </c>
      <c r="H602" s="30" t="str">
        <f t="shared" si="116"/>
        <v/>
      </c>
      <c r="I602" s="30" t="str">
        <f t="shared" si="117"/>
        <v/>
      </c>
      <c r="J602" s="30" t="str">
        <f t="shared" si="118"/>
        <v/>
      </c>
      <c r="K602" s="30" t="str">
        <f t="shared" si="121"/>
        <v xml:space="preserve"> </v>
      </c>
      <c r="L602" s="30" t="str">
        <f t="shared" si="122"/>
        <v xml:space="preserve"> </v>
      </c>
      <c r="M602" s="30" t="str">
        <f t="shared" si="119"/>
        <v/>
      </c>
      <c r="N602" s="36" t="str">
        <f t="shared" si="120"/>
        <v/>
      </c>
    </row>
    <row r="603" spans="1:14" ht="25.5" x14ac:dyDescent="0.2">
      <c r="A603" s="23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23"/>
      <c r="B604" s="26" t="s">
        <v>571</v>
      </c>
      <c r="C604" s="37">
        <v>0</v>
      </c>
      <c r="D604" s="38">
        <v>0</v>
      </c>
      <c r="E604" s="38">
        <v>0</v>
      </c>
      <c r="F604" s="38">
        <v>0</v>
      </c>
      <c r="G604" s="39" t="str">
        <f t="shared" si="115"/>
        <v/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 t="str">
        <f t="shared" si="121"/>
        <v xml:space="preserve"> </v>
      </c>
      <c r="L604" s="39" t="str">
        <f t="shared" si="122"/>
        <v xml:space="preserve"> 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22"/>
    </row>
    <row r="606" spans="1:14" x14ac:dyDescent="0.2">
      <c r="A606" s="22"/>
    </row>
    <row r="607" spans="1:14" x14ac:dyDescent="0.2">
      <c r="A607" s="22"/>
    </row>
    <row r="608" spans="1:14" ht="15.75" thickBot="1" x14ac:dyDescent="0.25">
      <c r="A608" s="22"/>
    </row>
    <row r="609" spans="1:14" ht="29.25" customHeight="1" thickBot="1" x14ac:dyDescent="0.25">
      <c r="A609" s="23"/>
      <c r="B609" s="41" t="s">
        <v>2</v>
      </c>
      <c r="C609" s="44" t="s">
        <v>3</v>
      </c>
      <c r="D609" s="45"/>
      <c r="E609" s="45"/>
      <c r="F609" s="46"/>
      <c r="G609" s="44" t="s">
        <v>4</v>
      </c>
      <c r="H609" s="45"/>
      <c r="I609" s="45"/>
      <c r="J609" s="45"/>
      <c r="K609" s="44" t="s">
        <v>667</v>
      </c>
      <c r="L609" s="47"/>
      <c r="M609" s="44" t="s">
        <v>5</v>
      </c>
      <c r="N609" s="47"/>
    </row>
    <row r="610" spans="1:14" ht="15.75" thickBot="1" x14ac:dyDescent="0.25">
      <c r="A610" s="22"/>
      <c r="B610" s="42"/>
      <c r="C610" s="50">
        <v>2022</v>
      </c>
      <c r="D610" s="46"/>
      <c r="E610" s="51">
        <v>2023</v>
      </c>
      <c r="F610" s="46"/>
      <c r="G610" s="50">
        <v>2022</v>
      </c>
      <c r="H610" s="46"/>
      <c r="I610" s="51">
        <v>2023</v>
      </c>
      <c r="J610" s="46"/>
      <c r="K610" s="48"/>
      <c r="L610" s="49"/>
      <c r="M610" s="48"/>
      <c r="N610" s="49"/>
    </row>
    <row r="611" spans="1:14" ht="15.75" thickBot="1" x14ac:dyDescent="0.25">
      <c r="A611" s="23"/>
      <c r="B611" s="43"/>
      <c r="C611" s="13" t="s">
        <v>6</v>
      </c>
      <c r="D611" s="13" t="s">
        <v>7</v>
      </c>
      <c r="E611" s="13" t="s">
        <v>6</v>
      </c>
      <c r="F611" s="13" t="s">
        <v>7</v>
      </c>
      <c r="G611" s="13" t="s">
        <v>6</v>
      </c>
      <c r="H611" s="13" t="s">
        <v>7</v>
      </c>
      <c r="I611" s="13" t="s">
        <v>6</v>
      </c>
      <c r="J611" s="13" t="s">
        <v>7</v>
      </c>
      <c r="K611" s="13" t="s">
        <v>6</v>
      </c>
      <c r="L611" s="13" t="s">
        <v>7</v>
      </c>
      <c r="M611" s="13" t="s">
        <v>6</v>
      </c>
      <c r="N611" s="13" t="s">
        <v>7</v>
      </c>
    </row>
    <row r="612" spans="1:14" ht="15.75" thickBot="1" x14ac:dyDescent="0.25">
      <c r="A612" s="23"/>
      <c r="B612" s="14" t="s">
        <v>12</v>
      </c>
      <c r="C612" s="27">
        <f>SUM(C613:C640)</f>
        <v>138</v>
      </c>
      <c r="D612" s="27">
        <f>SUM(D613:D640)</f>
        <v>86</v>
      </c>
      <c r="E612" s="27">
        <f>SUM(E613:E640)</f>
        <v>252</v>
      </c>
      <c r="F612" s="27">
        <f>SUM(F613:F640)</f>
        <v>180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0.82608695652173914</v>
      </c>
      <c r="L612" s="28">
        <f>+IF(AND(D612=0,F612=0),"",IF(D612=0,1,IF(F612=0,-1,(F612-D612)/D612)))</f>
        <v>1.0930232558139534</v>
      </c>
      <c r="M612" s="28">
        <f t="shared" ref="M612:M640" si="127">+IF(OR(AND(G612=""),(K612="")),"",G612*K612)</f>
        <v>0.82608695652173914</v>
      </c>
      <c r="N612" s="28">
        <f t="shared" ref="N612:N640" si="128">+IF(OR(AND(H612=""),(L612="")),"",H612*L612)</f>
        <v>1.0930232558139534</v>
      </c>
    </row>
    <row r="613" spans="1:14" x14ac:dyDescent="0.2">
      <c r="A613" s="23"/>
      <c r="B613" s="24" t="s">
        <v>572</v>
      </c>
      <c r="C613" s="31">
        <v>0</v>
      </c>
      <c r="D613" s="32">
        <v>0</v>
      </c>
      <c r="E613" s="32">
        <v>0</v>
      </c>
      <c r="F613" s="32">
        <v>0</v>
      </c>
      <c r="G613" s="33" t="str">
        <f t="shared" si="123"/>
        <v/>
      </c>
      <c r="H613" s="33" t="str">
        <f t="shared" si="124"/>
        <v/>
      </c>
      <c r="I613" s="33" t="str">
        <f t="shared" si="125"/>
        <v/>
      </c>
      <c r="J613" s="33" t="str">
        <f t="shared" si="126"/>
        <v/>
      </c>
      <c r="K613" s="33" t="str">
        <f t="shared" ref="K613:K640" si="129">+IF(AND(C613=0,E613=0)," ",IF(C613=0,1,IF(E613=0,-1,(E613-C613)/C613)))</f>
        <v xml:space="preserve"> </v>
      </c>
      <c r="L613" s="33" t="str">
        <f t="shared" ref="L613:L640" si="130">+IF(AND(D613=0,F613=0)," ",IF(D613=0,1,IF(F613=0,-1,(F613-D613)/D613)))</f>
        <v xml:space="preserve"> </v>
      </c>
      <c r="M613" s="33" t="str">
        <f t="shared" si="127"/>
        <v/>
      </c>
      <c r="N613" s="34" t="str">
        <f t="shared" si="128"/>
        <v/>
      </c>
    </row>
    <row r="614" spans="1:14" x14ac:dyDescent="0.2">
      <c r="A614" s="23"/>
      <c r="B614" s="25" t="s">
        <v>573</v>
      </c>
      <c r="C614" s="35">
        <v>1</v>
      </c>
      <c r="D614" s="29">
        <v>1</v>
      </c>
      <c r="E614" s="29">
        <v>2</v>
      </c>
      <c r="F614" s="29">
        <v>4</v>
      </c>
      <c r="G614" s="30">
        <f t="shared" si="123"/>
        <v>7.246376811594203E-3</v>
      </c>
      <c r="H614" s="30">
        <f t="shared" si="124"/>
        <v>1.1627906976744186E-2</v>
      </c>
      <c r="I614" s="30">
        <f t="shared" si="125"/>
        <v>7.9365079365079361E-3</v>
      </c>
      <c r="J614" s="30">
        <f t="shared" si="126"/>
        <v>2.2222222222222223E-2</v>
      </c>
      <c r="K614" s="30">
        <f t="shared" si="129"/>
        <v>1</v>
      </c>
      <c r="L614" s="30">
        <f t="shared" si="130"/>
        <v>3</v>
      </c>
      <c r="M614" s="30">
        <f t="shared" si="127"/>
        <v>7.246376811594203E-3</v>
      </c>
      <c r="N614" s="36">
        <f t="shared" si="128"/>
        <v>3.4883720930232558E-2</v>
      </c>
    </row>
    <row r="615" spans="1:14" ht="25.5" x14ac:dyDescent="0.2">
      <c r="A615" s="23"/>
      <c r="B615" s="25" t="s">
        <v>574</v>
      </c>
      <c r="C615" s="35">
        <v>8</v>
      </c>
      <c r="D615" s="29">
        <v>3</v>
      </c>
      <c r="E615" s="29">
        <v>54</v>
      </c>
      <c r="F615" s="29">
        <v>25</v>
      </c>
      <c r="G615" s="30">
        <f t="shared" si="123"/>
        <v>5.7971014492753624E-2</v>
      </c>
      <c r="H615" s="30">
        <f t="shared" si="124"/>
        <v>3.4883720930232558E-2</v>
      </c>
      <c r="I615" s="30">
        <f t="shared" si="125"/>
        <v>0.21428571428571427</v>
      </c>
      <c r="J615" s="30">
        <f t="shared" si="126"/>
        <v>0.1388888888888889</v>
      </c>
      <c r="K615" s="30">
        <f t="shared" si="129"/>
        <v>5.75</v>
      </c>
      <c r="L615" s="30">
        <f t="shared" si="130"/>
        <v>7.333333333333333</v>
      </c>
      <c r="M615" s="30">
        <f t="shared" si="127"/>
        <v>0.33333333333333331</v>
      </c>
      <c r="N615" s="36">
        <f t="shared" si="128"/>
        <v>0.2558139534883721</v>
      </c>
    </row>
    <row r="616" spans="1:14" x14ac:dyDescent="0.2">
      <c r="A616" s="23"/>
      <c r="B616" s="25" t="s">
        <v>575</v>
      </c>
      <c r="C616" s="35">
        <v>99</v>
      </c>
      <c r="D616" s="29">
        <v>4</v>
      </c>
      <c r="E616" s="29">
        <v>46</v>
      </c>
      <c r="F616" s="29">
        <v>6</v>
      </c>
      <c r="G616" s="30">
        <f t="shared" si="123"/>
        <v>0.71739130434782605</v>
      </c>
      <c r="H616" s="30">
        <f t="shared" si="124"/>
        <v>4.6511627906976744E-2</v>
      </c>
      <c r="I616" s="30">
        <f t="shared" si="125"/>
        <v>0.18253968253968253</v>
      </c>
      <c r="J616" s="30">
        <f t="shared" si="126"/>
        <v>3.3333333333333333E-2</v>
      </c>
      <c r="K616" s="30">
        <f t="shared" si="129"/>
        <v>-0.53535353535353536</v>
      </c>
      <c r="L616" s="30">
        <f t="shared" si="130"/>
        <v>0.5</v>
      </c>
      <c r="M616" s="30">
        <f t="shared" si="127"/>
        <v>-0.38405797101449274</v>
      </c>
      <c r="N616" s="36">
        <f t="shared" si="128"/>
        <v>2.3255813953488372E-2</v>
      </c>
    </row>
    <row r="617" spans="1:14" x14ac:dyDescent="0.2">
      <c r="A617" s="23"/>
      <c r="B617" s="25" t="s">
        <v>576</v>
      </c>
      <c r="C617" s="35">
        <v>4</v>
      </c>
      <c r="D617" s="29">
        <v>5</v>
      </c>
      <c r="E617" s="29">
        <v>33</v>
      </c>
      <c r="F617" s="29">
        <v>12</v>
      </c>
      <c r="G617" s="30">
        <f t="shared" si="123"/>
        <v>2.8985507246376812E-2</v>
      </c>
      <c r="H617" s="30">
        <f t="shared" si="124"/>
        <v>5.8139534883720929E-2</v>
      </c>
      <c r="I617" s="30">
        <f t="shared" si="125"/>
        <v>0.13095238095238096</v>
      </c>
      <c r="J617" s="30">
        <f t="shared" si="126"/>
        <v>6.6666666666666666E-2</v>
      </c>
      <c r="K617" s="30">
        <f t="shared" si="129"/>
        <v>7.25</v>
      </c>
      <c r="L617" s="30">
        <f t="shared" si="130"/>
        <v>1.4</v>
      </c>
      <c r="M617" s="30">
        <f t="shared" si="127"/>
        <v>0.21014492753623187</v>
      </c>
      <c r="N617" s="36">
        <f t="shared" si="128"/>
        <v>8.1395348837209294E-2</v>
      </c>
    </row>
    <row r="618" spans="1:14" x14ac:dyDescent="0.2">
      <c r="A618" s="23"/>
      <c r="B618" s="25" t="s">
        <v>577</v>
      </c>
      <c r="C618" s="35">
        <v>0</v>
      </c>
      <c r="D618" s="29">
        <v>0</v>
      </c>
      <c r="E618" s="29">
        <v>0</v>
      </c>
      <c r="F618" s="29">
        <v>0</v>
      </c>
      <c r="G618" s="30" t="str">
        <f t="shared" si="123"/>
        <v/>
      </c>
      <c r="H618" s="30" t="str">
        <f t="shared" si="124"/>
        <v/>
      </c>
      <c r="I618" s="30" t="str">
        <f t="shared" si="125"/>
        <v/>
      </c>
      <c r="J618" s="30" t="str">
        <f t="shared" si="126"/>
        <v/>
      </c>
      <c r="K618" s="30" t="str">
        <f t="shared" si="129"/>
        <v xml:space="preserve"> </v>
      </c>
      <c r="L618" s="30" t="str">
        <f t="shared" si="130"/>
        <v xml:space="preserve"> </v>
      </c>
      <c r="M618" s="30" t="str">
        <f t="shared" si="127"/>
        <v/>
      </c>
      <c r="N618" s="36" t="str">
        <f t="shared" si="128"/>
        <v/>
      </c>
    </row>
    <row r="619" spans="1:14" x14ac:dyDescent="0.2">
      <c r="A619" s="23"/>
      <c r="B619" s="25" t="s">
        <v>578</v>
      </c>
      <c r="C619" s="35">
        <v>0</v>
      </c>
      <c r="D619" s="29">
        <v>0</v>
      </c>
      <c r="E619" s="29">
        <v>1</v>
      </c>
      <c r="F619" s="29">
        <v>0</v>
      </c>
      <c r="G619" s="30" t="str">
        <f t="shared" si="123"/>
        <v/>
      </c>
      <c r="H619" s="30" t="str">
        <f t="shared" si="124"/>
        <v/>
      </c>
      <c r="I619" s="30">
        <f t="shared" si="125"/>
        <v>3.968253968253968E-3</v>
      </c>
      <c r="J619" s="30" t="str">
        <f t="shared" si="126"/>
        <v/>
      </c>
      <c r="K619" s="30">
        <f t="shared" si="129"/>
        <v>1</v>
      </c>
      <c r="L619" s="30" t="str">
        <f t="shared" si="130"/>
        <v xml:space="preserve"> </v>
      </c>
      <c r="M619" s="30" t="str">
        <f t="shared" si="127"/>
        <v/>
      </c>
      <c r="N619" s="36" t="str">
        <f t="shared" si="128"/>
        <v/>
      </c>
    </row>
    <row r="620" spans="1:14" x14ac:dyDescent="0.2">
      <c r="A620" s="23"/>
      <c r="B620" s="25" t="s">
        <v>579</v>
      </c>
      <c r="C620" s="35">
        <v>0</v>
      </c>
      <c r="D620" s="29">
        <v>0</v>
      </c>
      <c r="E620" s="29">
        <v>0</v>
      </c>
      <c r="F620" s="29">
        <v>0</v>
      </c>
      <c r="G620" s="30" t="str">
        <f t="shared" si="123"/>
        <v/>
      </c>
      <c r="H620" s="30" t="str">
        <f t="shared" si="124"/>
        <v/>
      </c>
      <c r="I620" s="30" t="str">
        <f t="shared" si="125"/>
        <v/>
      </c>
      <c r="J620" s="30" t="str">
        <f t="shared" si="126"/>
        <v/>
      </c>
      <c r="K620" s="30" t="str">
        <f t="shared" si="129"/>
        <v xml:space="preserve"> </v>
      </c>
      <c r="L620" s="30" t="str">
        <f t="shared" si="130"/>
        <v xml:space="preserve"> </v>
      </c>
      <c r="M620" s="30" t="str">
        <f t="shared" si="127"/>
        <v/>
      </c>
      <c r="N620" s="36" t="str">
        <f t="shared" si="128"/>
        <v/>
      </c>
    </row>
    <row r="621" spans="1:14" x14ac:dyDescent="0.2">
      <c r="A621" s="23"/>
      <c r="B621" s="25" t="s">
        <v>580</v>
      </c>
      <c r="C621" s="35">
        <v>0</v>
      </c>
      <c r="D621" s="29">
        <v>0</v>
      </c>
      <c r="E621" s="29">
        <v>0</v>
      </c>
      <c r="F621" s="29">
        <v>0</v>
      </c>
      <c r="G621" s="30" t="str">
        <f t="shared" si="123"/>
        <v/>
      </c>
      <c r="H621" s="30" t="str">
        <f t="shared" si="124"/>
        <v/>
      </c>
      <c r="I621" s="30" t="str">
        <f t="shared" si="125"/>
        <v/>
      </c>
      <c r="J621" s="30" t="str">
        <f t="shared" si="126"/>
        <v/>
      </c>
      <c r="K621" s="30" t="str">
        <f t="shared" si="129"/>
        <v xml:space="preserve"> </v>
      </c>
      <c r="L621" s="30" t="str">
        <f t="shared" si="130"/>
        <v xml:space="preserve"> </v>
      </c>
      <c r="M621" s="30" t="str">
        <f t="shared" si="127"/>
        <v/>
      </c>
      <c r="N621" s="36" t="str">
        <f t="shared" si="128"/>
        <v/>
      </c>
    </row>
    <row r="622" spans="1:14" ht="24.75" customHeight="1" x14ac:dyDescent="0.2">
      <c r="A622" s="23"/>
      <c r="B622" s="25" t="s">
        <v>581</v>
      </c>
      <c r="C622" s="35">
        <v>0</v>
      </c>
      <c r="D622" s="29">
        <v>0</v>
      </c>
      <c r="E622" s="29">
        <v>0</v>
      </c>
      <c r="F622" s="29">
        <v>0</v>
      </c>
      <c r="G622" s="30" t="str">
        <f t="shared" si="123"/>
        <v/>
      </c>
      <c r="H622" s="30" t="str">
        <f t="shared" si="124"/>
        <v/>
      </c>
      <c r="I622" s="30" t="str">
        <f t="shared" si="125"/>
        <v/>
      </c>
      <c r="J622" s="30" t="str">
        <f t="shared" si="126"/>
        <v/>
      </c>
      <c r="K622" s="30" t="str">
        <f t="shared" si="129"/>
        <v xml:space="preserve"> </v>
      </c>
      <c r="L622" s="30" t="str">
        <f t="shared" si="130"/>
        <v xml:space="preserve"> </v>
      </c>
      <c r="M622" s="30" t="str">
        <f t="shared" si="127"/>
        <v/>
      </c>
      <c r="N622" s="36" t="str">
        <f t="shared" si="128"/>
        <v/>
      </c>
    </row>
    <row r="623" spans="1:14" x14ac:dyDescent="0.2">
      <c r="A623" s="23"/>
      <c r="B623" s="25" t="s">
        <v>582</v>
      </c>
      <c r="C623" s="35">
        <v>1</v>
      </c>
      <c r="D623" s="29">
        <v>0</v>
      </c>
      <c r="E623" s="29">
        <v>1</v>
      </c>
      <c r="F623" s="29">
        <v>0</v>
      </c>
      <c r="G623" s="30">
        <f t="shared" si="123"/>
        <v>7.246376811594203E-3</v>
      </c>
      <c r="H623" s="30" t="str">
        <f t="shared" si="124"/>
        <v/>
      </c>
      <c r="I623" s="30">
        <f t="shared" si="125"/>
        <v>3.968253968253968E-3</v>
      </c>
      <c r="J623" s="30" t="str">
        <f t="shared" si="126"/>
        <v/>
      </c>
      <c r="K623" s="30">
        <f t="shared" si="129"/>
        <v>0</v>
      </c>
      <c r="L623" s="30" t="str">
        <f t="shared" si="130"/>
        <v xml:space="preserve"> </v>
      </c>
      <c r="M623" s="30">
        <f t="shared" si="127"/>
        <v>0</v>
      </c>
      <c r="N623" s="36" t="str">
        <f t="shared" si="128"/>
        <v/>
      </c>
    </row>
    <row r="624" spans="1:14" x14ac:dyDescent="0.2">
      <c r="A624" s="23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23"/>
      <c r="B625" s="25" t="s">
        <v>584</v>
      </c>
      <c r="C625" s="35">
        <v>0</v>
      </c>
      <c r="D625" s="29">
        <v>0</v>
      </c>
      <c r="E625" s="29">
        <v>0</v>
      </c>
      <c r="F625" s="29">
        <v>1</v>
      </c>
      <c r="G625" s="30" t="str">
        <f t="shared" si="123"/>
        <v/>
      </c>
      <c r="H625" s="30" t="str">
        <f t="shared" si="124"/>
        <v/>
      </c>
      <c r="I625" s="30" t="str">
        <f t="shared" si="125"/>
        <v/>
      </c>
      <c r="J625" s="30">
        <f t="shared" si="126"/>
        <v>5.5555555555555558E-3</v>
      </c>
      <c r="K625" s="30" t="str">
        <f t="shared" si="129"/>
        <v xml:space="preserve"> </v>
      </c>
      <c r="L625" s="30">
        <f t="shared" si="130"/>
        <v>1</v>
      </c>
      <c r="M625" s="30" t="str">
        <f t="shared" si="127"/>
        <v/>
      </c>
      <c r="N625" s="36" t="str">
        <f t="shared" si="128"/>
        <v/>
      </c>
    </row>
    <row r="626" spans="1:14" x14ac:dyDescent="0.2">
      <c r="A626" s="23"/>
      <c r="B626" s="25" t="s">
        <v>585</v>
      </c>
      <c r="C626" s="35">
        <v>0</v>
      </c>
      <c r="D626" s="29">
        <v>0</v>
      </c>
      <c r="E626" s="29">
        <v>0</v>
      </c>
      <c r="F626" s="29">
        <v>0</v>
      </c>
      <c r="G626" s="30" t="str">
        <f t="shared" si="123"/>
        <v/>
      </c>
      <c r="H626" s="30" t="str">
        <f t="shared" si="124"/>
        <v/>
      </c>
      <c r="I626" s="30" t="str">
        <f t="shared" si="125"/>
        <v/>
      </c>
      <c r="J626" s="30" t="str">
        <f t="shared" si="126"/>
        <v/>
      </c>
      <c r="K626" s="30" t="str">
        <f t="shared" si="129"/>
        <v xml:space="preserve"> </v>
      </c>
      <c r="L626" s="30" t="str">
        <f t="shared" si="130"/>
        <v xml:space="preserve"> </v>
      </c>
      <c r="M626" s="30" t="str">
        <f t="shared" si="127"/>
        <v/>
      </c>
      <c r="N626" s="36" t="str">
        <f t="shared" si="128"/>
        <v/>
      </c>
    </row>
    <row r="627" spans="1:14" ht="25.5" x14ac:dyDescent="0.2">
      <c r="A627" s="23"/>
      <c r="B627" s="25" t="s">
        <v>586</v>
      </c>
      <c r="C627" s="35">
        <v>0</v>
      </c>
      <c r="D627" s="29">
        <v>0</v>
      </c>
      <c r="E627" s="29">
        <v>0</v>
      </c>
      <c r="F627" s="29">
        <v>0</v>
      </c>
      <c r="G627" s="30" t="str">
        <f t="shared" si="123"/>
        <v/>
      </c>
      <c r="H627" s="30" t="str">
        <f t="shared" si="124"/>
        <v/>
      </c>
      <c r="I627" s="30" t="str">
        <f t="shared" si="125"/>
        <v/>
      </c>
      <c r="J627" s="30" t="str">
        <f t="shared" si="126"/>
        <v/>
      </c>
      <c r="K627" s="30" t="str">
        <f t="shared" si="129"/>
        <v xml:space="preserve"> </v>
      </c>
      <c r="L627" s="30" t="str">
        <f t="shared" si="130"/>
        <v xml:space="preserve"> </v>
      </c>
      <c r="M627" s="30" t="str">
        <f t="shared" si="127"/>
        <v/>
      </c>
      <c r="N627" s="36" t="str">
        <f t="shared" si="128"/>
        <v/>
      </c>
    </row>
    <row r="628" spans="1:14" x14ac:dyDescent="0.2">
      <c r="A628" s="23"/>
      <c r="B628" s="25" t="s">
        <v>587</v>
      </c>
      <c r="C628" s="35">
        <v>15</v>
      </c>
      <c r="D628" s="29">
        <v>27</v>
      </c>
      <c r="E628" s="29">
        <v>102</v>
      </c>
      <c r="F628" s="29">
        <v>103</v>
      </c>
      <c r="G628" s="30">
        <f t="shared" si="123"/>
        <v>0.10869565217391304</v>
      </c>
      <c r="H628" s="30">
        <f t="shared" si="124"/>
        <v>0.31395348837209303</v>
      </c>
      <c r="I628" s="30">
        <f t="shared" si="125"/>
        <v>0.40476190476190477</v>
      </c>
      <c r="J628" s="30">
        <f t="shared" si="126"/>
        <v>0.57222222222222219</v>
      </c>
      <c r="K628" s="30">
        <f t="shared" si="129"/>
        <v>5.8</v>
      </c>
      <c r="L628" s="30">
        <f t="shared" si="130"/>
        <v>2.8148148148148149</v>
      </c>
      <c r="M628" s="30">
        <f t="shared" si="127"/>
        <v>0.63043478260869557</v>
      </c>
      <c r="N628" s="36">
        <f t="shared" si="128"/>
        <v>0.88372093023255816</v>
      </c>
    </row>
    <row r="629" spans="1:14" x14ac:dyDescent="0.2">
      <c r="A629" s="23"/>
      <c r="B629" s="25" t="s">
        <v>588</v>
      </c>
      <c r="C629" s="35">
        <v>0</v>
      </c>
      <c r="D629" s="29">
        <v>7</v>
      </c>
      <c r="E629" s="29">
        <v>3</v>
      </c>
      <c r="F629" s="29">
        <v>3</v>
      </c>
      <c r="G629" s="30" t="str">
        <f t="shared" si="123"/>
        <v/>
      </c>
      <c r="H629" s="30">
        <f t="shared" si="124"/>
        <v>8.1395348837209308E-2</v>
      </c>
      <c r="I629" s="30">
        <f t="shared" si="125"/>
        <v>1.1904761904761904E-2</v>
      </c>
      <c r="J629" s="30">
        <f t="shared" si="126"/>
        <v>1.6666666666666666E-2</v>
      </c>
      <c r="K629" s="30">
        <f t="shared" si="129"/>
        <v>1</v>
      </c>
      <c r="L629" s="30">
        <f t="shared" si="130"/>
        <v>-0.5714285714285714</v>
      </c>
      <c r="M629" s="30" t="str">
        <f t="shared" si="127"/>
        <v/>
      </c>
      <c r="N629" s="36">
        <f t="shared" si="128"/>
        <v>-4.6511627906976744E-2</v>
      </c>
    </row>
    <row r="630" spans="1:14" x14ac:dyDescent="0.2">
      <c r="A630" s="23"/>
      <c r="B630" s="25" t="s">
        <v>589</v>
      </c>
      <c r="C630" s="35">
        <v>6</v>
      </c>
      <c r="D630" s="29">
        <v>33</v>
      </c>
      <c r="E630" s="29">
        <v>1</v>
      </c>
      <c r="F630" s="29">
        <v>17</v>
      </c>
      <c r="G630" s="30">
        <f t="shared" si="123"/>
        <v>4.3478260869565216E-2</v>
      </c>
      <c r="H630" s="30">
        <f t="shared" si="124"/>
        <v>0.38372093023255816</v>
      </c>
      <c r="I630" s="30">
        <f t="shared" si="125"/>
        <v>3.968253968253968E-3</v>
      </c>
      <c r="J630" s="30">
        <f t="shared" si="126"/>
        <v>9.4444444444444442E-2</v>
      </c>
      <c r="K630" s="30">
        <f t="shared" si="129"/>
        <v>-0.83333333333333337</v>
      </c>
      <c r="L630" s="30">
        <f t="shared" si="130"/>
        <v>-0.48484848484848486</v>
      </c>
      <c r="M630" s="30">
        <f t="shared" si="127"/>
        <v>-3.6231884057971016E-2</v>
      </c>
      <c r="N630" s="36">
        <f t="shared" si="128"/>
        <v>-0.186046511627907</v>
      </c>
    </row>
    <row r="631" spans="1:14" x14ac:dyDescent="0.2">
      <c r="A631" s="23"/>
      <c r="B631" s="25" t="s">
        <v>590</v>
      </c>
      <c r="C631" s="35">
        <v>3</v>
      </c>
      <c r="D631" s="29">
        <v>4</v>
      </c>
      <c r="E631" s="29">
        <v>6</v>
      </c>
      <c r="F631" s="29">
        <v>5</v>
      </c>
      <c r="G631" s="30">
        <f t="shared" si="123"/>
        <v>2.1739130434782608E-2</v>
      </c>
      <c r="H631" s="30">
        <f t="shared" si="124"/>
        <v>4.6511627906976744E-2</v>
      </c>
      <c r="I631" s="30">
        <f t="shared" si="125"/>
        <v>2.3809523809523808E-2</v>
      </c>
      <c r="J631" s="30">
        <f t="shared" si="126"/>
        <v>2.7777777777777776E-2</v>
      </c>
      <c r="K631" s="30">
        <f t="shared" si="129"/>
        <v>1</v>
      </c>
      <c r="L631" s="30">
        <f t="shared" si="130"/>
        <v>0.25</v>
      </c>
      <c r="M631" s="30">
        <f t="shared" si="127"/>
        <v>2.1739130434782608E-2</v>
      </c>
      <c r="N631" s="36">
        <f t="shared" si="128"/>
        <v>1.1627906976744186E-2</v>
      </c>
    </row>
    <row r="632" spans="1:14" x14ac:dyDescent="0.2">
      <c r="A632" s="23"/>
      <c r="B632" s="25" t="s">
        <v>591</v>
      </c>
      <c r="C632" s="35">
        <v>0</v>
      </c>
      <c r="D632" s="29">
        <v>0</v>
      </c>
      <c r="E632" s="29">
        <v>0</v>
      </c>
      <c r="F632" s="29">
        <v>0</v>
      </c>
      <c r="G632" s="30" t="str">
        <f t="shared" si="123"/>
        <v/>
      </c>
      <c r="H632" s="30" t="str">
        <f t="shared" si="124"/>
        <v/>
      </c>
      <c r="I632" s="30" t="str">
        <f t="shared" si="125"/>
        <v/>
      </c>
      <c r="J632" s="30" t="str">
        <f t="shared" si="126"/>
        <v/>
      </c>
      <c r="K632" s="30" t="str">
        <f t="shared" si="129"/>
        <v xml:space="preserve"> </v>
      </c>
      <c r="L632" s="30" t="str">
        <f t="shared" si="130"/>
        <v xml:space="preserve"> </v>
      </c>
      <c r="M632" s="30" t="str">
        <f t="shared" si="127"/>
        <v/>
      </c>
      <c r="N632" s="36" t="str">
        <f t="shared" si="128"/>
        <v/>
      </c>
    </row>
    <row r="633" spans="1:14" x14ac:dyDescent="0.2">
      <c r="A633" s="23"/>
      <c r="B633" s="25" t="s">
        <v>592</v>
      </c>
      <c r="C633" s="35">
        <v>0</v>
      </c>
      <c r="D633" s="29">
        <v>1</v>
      </c>
      <c r="E633" s="29">
        <v>0</v>
      </c>
      <c r="F633" s="29">
        <v>1</v>
      </c>
      <c r="G633" s="30" t="str">
        <f t="shared" si="123"/>
        <v/>
      </c>
      <c r="H633" s="30">
        <f t="shared" si="124"/>
        <v>1.1627906976744186E-2</v>
      </c>
      <c r="I633" s="30" t="str">
        <f t="shared" si="125"/>
        <v/>
      </c>
      <c r="J633" s="30">
        <f t="shared" si="126"/>
        <v>5.5555555555555558E-3</v>
      </c>
      <c r="K633" s="30" t="str">
        <f t="shared" si="129"/>
        <v xml:space="preserve"> </v>
      </c>
      <c r="L633" s="30">
        <f t="shared" si="130"/>
        <v>0</v>
      </c>
      <c r="M633" s="30" t="str">
        <f t="shared" si="127"/>
        <v/>
      </c>
      <c r="N633" s="36">
        <f t="shared" si="128"/>
        <v>0</v>
      </c>
    </row>
    <row r="634" spans="1:14" ht="25.5" x14ac:dyDescent="0.2">
      <c r="A634" s="23"/>
      <c r="B634" s="25" t="s">
        <v>593</v>
      </c>
      <c r="C634" s="35">
        <v>0</v>
      </c>
      <c r="D634" s="29">
        <v>0</v>
      </c>
      <c r="E634" s="29">
        <v>0</v>
      </c>
      <c r="F634" s="29">
        <v>0</v>
      </c>
      <c r="G634" s="30" t="str">
        <f t="shared" si="123"/>
        <v/>
      </c>
      <c r="H634" s="30" t="str">
        <f t="shared" si="124"/>
        <v/>
      </c>
      <c r="I634" s="30" t="str">
        <f t="shared" si="125"/>
        <v/>
      </c>
      <c r="J634" s="30" t="str">
        <f t="shared" si="126"/>
        <v/>
      </c>
      <c r="K634" s="30" t="str">
        <f t="shared" si="129"/>
        <v xml:space="preserve"> </v>
      </c>
      <c r="L634" s="30" t="str">
        <f t="shared" si="130"/>
        <v xml:space="preserve"> </v>
      </c>
      <c r="M634" s="30" t="str">
        <f t="shared" si="127"/>
        <v/>
      </c>
      <c r="N634" s="36" t="str">
        <f t="shared" si="128"/>
        <v/>
      </c>
    </row>
    <row r="635" spans="1:14" ht="25.5" x14ac:dyDescent="0.2">
      <c r="A635" s="23"/>
      <c r="B635" s="25" t="s">
        <v>594</v>
      </c>
      <c r="C635" s="35">
        <v>0</v>
      </c>
      <c r="D635" s="29">
        <v>0</v>
      </c>
      <c r="E635" s="29">
        <v>0</v>
      </c>
      <c r="F635" s="29">
        <v>0</v>
      </c>
      <c r="G635" s="30" t="str">
        <f t="shared" si="123"/>
        <v/>
      </c>
      <c r="H635" s="30" t="str">
        <f t="shared" si="124"/>
        <v/>
      </c>
      <c r="I635" s="30" t="str">
        <f t="shared" si="125"/>
        <v/>
      </c>
      <c r="J635" s="30" t="str">
        <f t="shared" si="126"/>
        <v/>
      </c>
      <c r="K635" s="30" t="str">
        <f t="shared" si="129"/>
        <v xml:space="preserve"> </v>
      </c>
      <c r="L635" s="30" t="str">
        <f t="shared" si="130"/>
        <v xml:space="preserve"> 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23"/>
      <c r="B636" s="25" t="s">
        <v>595</v>
      </c>
      <c r="C636" s="35">
        <v>0</v>
      </c>
      <c r="D636" s="29">
        <v>1</v>
      </c>
      <c r="E636" s="29">
        <v>0</v>
      </c>
      <c r="F636" s="29">
        <v>0</v>
      </c>
      <c r="G636" s="30" t="str">
        <f t="shared" si="123"/>
        <v/>
      </c>
      <c r="H636" s="30">
        <f t="shared" si="124"/>
        <v>1.1627906976744186E-2</v>
      </c>
      <c r="I636" s="30" t="str">
        <f t="shared" si="125"/>
        <v/>
      </c>
      <c r="J636" s="30" t="str">
        <f t="shared" si="126"/>
        <v/>
      </c>
      <c r="K636" s="30" t="str">
        <f t="shared" si="129"/>
        <v xml:space="preserve"> </v>
      </c>
      <c r="L636" s="30">
        <f t="shared" si="130"/>
        <v>-1</v>
      </c>
      <c r="M636" s="30" t="str">
        <f t="shared" si="127"/>
        <v/>
      </c>
      <c r="N636" s="36">
        <f t="shared" si="128"/>
        <v>-1.1627906976744186E-2</v>
      </c>
    </row>
    <row r="637" spans="1:14" x14ac:dyDescent="0.2">
      <c r="A637" s="23"/>
      <c r="B637" s="25" t="s">
        <v>596</v>
      </c>
      <c r="C637" s="35">
        <v>0</v>
      </c>
      <c r="D637" s="29">
        <v>0</v>
      </c>
      <c r="E637" s="29">
        <v>0</v>
      </c>
      <c r="F637" s="29">
        <v>0</v>
      </c>
      <c r="G637" s="30" t="str">
        <f t="shared" si="123"/>
        <v/>
      </c>
      <c r="H637" s="30" t="str">
        <f t="shared" si="124"/>
        <v/>
      </c>
      <c r="I637" s="30" t="str">
        <f t="shared" si="125"/>
        <v/>
      </c>
      <c r="J637" s="30" t="str">
        <f t="shared" si="126"/>
        <v/>
      </c>
      <c r="K637" s="30" t="str">
        <f t="shared" si="129"/>
        <v xml:space="preserve"> </v>
      </c>
      <c r="L637" s="30" t="str">
        <f t="shared" si="130"/>
        <v xml:space="preserve"> </v>
      </c>
      <c r="M637" s="30" t="str">
        <f t="shared" si="127"/>
        <v/>
      </c>
      <c r="N637" s="36" t="str">
        <f t="shared" si="128"/>
        <v/>
      </c>
    </row>
    <row r="638" spans="1:14" ht="25.5" x14ac:dyDescent="0.2">
      <c r="A638" s="23"/>
      <c r="B638" s="25" t="s">
        <v>597</v>
      </c>
      <c r="C638" s="35">
        <v>0</v>
      </c>
      <c r="D638" s="29">
        <v>0</v>
      </c>
      <c r="E638" s="29">
        <v>2</v>
      </c>
      <c r="F638" s="29">
        <v>0</v>
      </c>
      <c r="G638" s="30" t="str">
        <f t="shared" si="123"/>
        <v/>
      </c>
      <c r="H638" s="30" t="str">
        <f t="shared" si="124"/>
        <v/>
      </c>
      <c r="I638" s="30">
        <f t="shared" si="125"/>
        <v>7.9365079365079361E-3</v>
      </c>
      <c r="J638" s="30" t="str">
        <f t="shared" si="126"/>
        <v/>
      </c>
      <c r="K638" s="30">
        <f t="shared" si="129"/>
        <v>1</v>
      </c>
      <c r="L638" s="30" t="str">
        <f t="shared" si="130"/>
        <v xml:space="preserve"> </v>
      </c>
      <c r="M638" s="30" t="str">
        <f t="shared" si="127"/>
        <v/>
      </c>
      <c r="N638" s="36" t="str">
        <f t="shared" si="128"/>
        <v/>
      </c>
    </row>
    <row r="639" spans="1:14" ht="25.5" x14ac:dyDescent="0.2">
      <c r="A639" s="23"/>
      <c r="B639" s="25" t="s">
        <v>598</v>
      </c>
      <c r="C639" s="35">
        <v>1</v>
      </c>
      <c r="D639" s="29">
        <v>0</v>
      </c>
      <c r="E639" s="29">
        <v>1</v>
      </c>
      <c r="F639" s="29">
        <v>0</v>
      </c>
      <c r="G639" s="30">
        <f t="shared" si="123"/>
        <v>7.246376811594203E-3</v>
      </c>
      <c r="H639" s="30" t="str">
        <f t="shared" si="124"/>
        <v/>
      </c>
      <c r="I639" s="30">
        <f t="shared" si="125"/>
        <v>3.968253968253968E-3</v>
      </c>
      <c r="J639" s="30" t="str">
        <f t="shared" si="126"/>
        <v/>
      </c>
      <c r="K639" s="30">
        <f t="shared" si="129"/>
        <v>0</v>
      </c>
      <c r="L639" s="30" t="str">
        <f t="shared" si="130"/>
        <v xml:space="preserve"> </v>
      </c>
      <c r="M639" s="30">
        <f t="shared" si="127"/>
        <v>0</v>
      </c>
      <c r="N639" s="36" t="str">
        <f t="shared" si="128"/>
        <v/>
      </c>
    </row>
    <row r="640" spans="1:14" ht="26.25" thickBot="1" x14ac:dyDescent="0.25">
      <c r="A640" s="23"/>
      <c r="B640" s="26" t="s">
        <v>599</v>
      </c>
      <c r="C640" s="37">
        <v>0</v>
      </c>
      <c r="D640" s="38">
        <v>0</v>
      </c>
      <c r="E640" s="38">
        <v>0</v>
      </c>
      <c r="F640" s="38">
        <v>3</v>
      </c>
      <c r="G640" s="39" t="str">
        <f t="shared" si="123"/>
        <v/>
      </c>
      <c r="H640" s="39" t="str">
        <f t="shared" si="124"/>
        <v/>
      </c>
      <c r="I640" s="39" t="str">
        <f t="shared" si="125"/>
        <v/>
      </c>
      <c r="J640" s="39">
        <f t="shared" si="126"/>
        <v>1.6666666666666666E-2</v>
      </c>
      <c r="K640" s="39" t="str">
        <f t="shared" si="129"/>
        <v xml:space="preserve"> </v>
      </c>
      <c r="L640" s="39">
        <f t="shared" si="130"/>
        <v>1</v>
      </c>
      <c r="M640" s="39" t="str">
        <f t="shared" si="127"/>
        <v/>
      </c>
      <c r="N640" s="40" t="str">
        <f t="shared" si="128"/>
        <v/>
      </c>
    </row>
    <row r="641" spans="1:2" x14ac:dyDescent="0.2">
      <c r="A641" s="22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2" t="s">
        <v>0</v>
      </c>
      <c r="F1" s="53"/>
      <c r="G1" s="53"/>
      <c r="H1" s="53"/>
      <c r="I1" s="53"/>
      <c r="J1" s="53"/>
      <c r="K1" s="53"/>
      <c r="L1" s="53"/>
      <c r="M1" s="53"/>
      <c r="N1" s="53"/>
    </row>
    <row r="2" spans="1:14" ht="30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55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56" t="s">
        <v>600</v>
      </c>
      <c r="F4" s="57"/>
      <c r="G4" s="57"/>
      <c r="H4" s="57"/>
      <c r="I4" s="57"/>
      <c r="J4" s="57"/>
      <c r="K4" s="57"/>
      <c r="L4" s="57"/>
      <c r="M4" s="57"/>
      <c r="N4" s="57"/>
    </row>
    <row r="5" spans="1:14" ht="20.65" customHeight="1" thickBot="1" x14ac:dyDescent="0.25">
      <c r="B5" s="5"/>
      <c r="E5" s="58"/>
      <c r="F5" s="58"/>
      <c r="G5" s="58"/>
      <c r="H5" s="58"/>
      <c r="I5" s="58"/>
      <c r="J5" s="58"/>
      <c r="K5" s="58"/>
      <c r="L5" s="58"/>
      <c r="M5" s="58"/>
      <c r="N5" s="58"/>
    </row>
    <row r="6" spans="1:14" ht="29.25" customHeight="1" thickBot="1" x14ac:dyDescent="0.25">
      <c r="B6" s="41" t="s">
        <v>2</v>
      </c>
      <c r="C6" s="44" t="s">
        <v>3</v>
      </c>
      <c r="D6" s="45"/>
      <c r="E6" s="45"/>
      <c r="F6" s="46"/>
      <c r="G6" s="44" t="s">
        <v>4</v>
      </c>
      <c r="H6" s="45"/>
      <c r="I6" s="45"/>
      <c r="J6" s="45"/>
      <c r="K6" s="44" t="s">
        <v>667</v>
      </c>
      <c r="L6" s="47"/>
      <c r="M6" s="44" t="s">
        <v>5</v>
      </c>
      <c r="N6" s="47"/>
    </row>
    <row r="7" spans="1:14" ht="20.100000000000001" customHeight="1" thickBot="1" x14ac:dyDescent="0.25">
      <c r="B7" s="42"/>
      <c r="C7" s="50">
        <v>2022</v>
      </c>
      <c r="D7" s="46"/>
      <c r="E7" s="51">
        <v>2023</v>
      </c>
      <c r="F7" s="46"/>
      <c r="G7" s="50">
        <v>2022</v>
      </c>
      <c r="H7" s="46"/>
      <c r="I7" s="51">
        <v>2023</v>
      </c>
      <c r="J7" s="46"/>
      <c r="K7" s="48"/>
      <c r="L7" s="49"/>
      <c r="M7" s="48"/>
      <c r="N7" s="49"/>
    </row>
    <row r="8" spans="1:14" ht="20.100000000000001" customHeight="1" thickBot="1" x14ac:dyDescent="0.25">
      <c r="A8" s="22"/>
      <c r="B8" s="43"/>
      <c r="C8" s="13" t="s">
        <v>6</v>
      </c>
      <c r="D8" s="13" t="s">
        <v>7</v>
      </c>
      <c r="E8" s="13" t="s">
        <v>6</v>
      </c>
      <c r="F8" s="13" t="s">
        <v>7</v>
      </c>
      <c r="G8" s="13" t="s">
        <v>6</v>
      </c>
      <c r="H8" s="13" t="s">
        <v>7</v>
      </c>
      <c r="I8" s="13" t="s">
        <v>6</v>
      </c>
      <c r="J8" s="13" t="s">
        <v>7</v>
      </c>
      <c r="K8" s="13" t="s">
        <v>6</v>
      </c>
      <c r="L8" s="13" t="s">
        <v>7</v>
      </c>
      <c r="M8" s="13" t="s">
        <v>6</v>
      </c>
      <c r="N8" s="13" t="s">
        <v>7</v>
      </c>
    </row>
    <row r="9" spans="1:14" ht="15.75" customHeight="1" thickBot="1" x14ac:dyDescent="0.25">
      <c r="A9" s="22"/>
      <c r="B9" s="14" t="s">
        <v>601</v>
      </c>
      <c r="C9" s="15">
        <f>+C22+C81+C188+C371+C612</f>
        <v>488</v>
      </c>
      <c r="D9" s="15">
        <f>+D22+D81+D188+D371+D612</f>
        <v>518</v>
      </c>
      <c r="E9" s="15">
        <f>+E22+E81+E188+E371+E612</f>
        <v>479</v>
      </c>
      <c r="F9" s="15">
        <f>+F22+F81+F188+F371+F612</f>
        <v>490</v>
      </c>
      <c r="G9" s="16">
        <f>SUM(G10:G14)</f>
        <v>1</v>
      </c>
      <c r="H9" s="16">
        <f>SUM(H10:H14)</f>
        <v>0.99999999999999989</v>
      </c>
      <c r="I9" s="16">
        <f>SUM(I10:I14)</f>
        <v>1</v>
      </c>
      <c r="J9" s="16">
        <f>SUM(J10:J14)</f>
        <v>1</v>
      </c>
      <c r="K9" s="16">
        <f t="shared" ref="K9:L14" si="0">+IF(AND(C9=0,E9=0),"",IF(C9=0,1,IF(E9=0,-1,(E9-C9)/C9)))</f>
        <v>-1.8442622950819672E-2</v>
      </c>
      <c r="L9" s="16">
        <f t="shared" si="0"/>
        <v>-5.4054054054054057E-2</v>
      </c>
      <c r="M9" s="16">
        <f t="shared" ref="M9:N14" si="1">+IF(OR(AND(G9=""),(K9="")),"",G9*K9)</f>
        <v>-1.8442622950819672E-2</v>
      </c>
      <c r="N9" s="16">
        <f t="shared" si="1"/>
        <v>-5.405405405405405E-2</v>
      </c>
    </row>
    <row r="10" spans="1:14" x14ac:dyDescent="0.2">
      <c r="A10" s="23"/>
      <c r="B10" s="19" t="s">
        <v>8</v>
      </c>
      <c r="C10" s="17">
        <f>+C22</f>
        <v>2</v>
      </c>
      <c r="D10" s="7">
        <f>+D22</f>
        <v>7</v>
      </c>
      <c r="E10" s="7">
        <f>+E22</f>
        <v>0</v>
      </c>
      <c r="F10" s="7">
        <f>+F22</f>
        <v>1</v>
      </c>
      <c r="G10" s="8">
        <f t="shared" ref="G10:J14" si="2">+C10/C$9</f>
        <v>4.0983606557377051E-3</v>
      </c>
      <c r="H10" s="8">
        <f t="shared" si="2"/>
        <v>1.3513513513513514E-2</v>
      </c>
      <c r="I10" s="8">
        <f t="shared" si="2"/>
        <v>0</v>
      </c>
      <c r="J10" s="8">
        <f t="shared" si="2"/>
        <v>2.0408163265306124E-3</v>
      </c>
      <c r="K10" s="8">
        <f t="shared" si="0"/>
        <v>-1</v>
      </c>
      <c r="L10" s="8">
        <f t="shared" si="0"/>
        <v>-0.8571428571428571</v>
      </c>
      <c r="M10" s="8">
        <f t="shared" si="1"/>
        <v>-4.0983606557377051E-3</v>
      </c>
      <c r="N10" s="9">
        <f t="shared" si="1"/>
        <v>-1.1583011583011582E-2</v>
      </c>
    </row>
    <row r="11" spans="1:14" x14ac:dyDescent="0.2">
      <c r="A11" s="23"/>
      <c r="B11" s="20" t="s">
        <v>9</v>
      </c>
      <c r="C11" s="17">
        <f>+C81</f>
        <v>24</v>
      </c>
      <c r="D11" s="7">
        <f>+D81</f>
        <v>21</v>
      </c>
      <c r="E11" s="7">
        <f>+E81</f>
        <v>24</v>
      </c>
      <c r="F11" s="7">
        <f>+F81</f>
        <v>31</v>
      </c>
      <c r="G11" s="8">
        <f t="shared" si="2"/>
        <v>4.9180327868852458E-2</v>
      </c>
      <c r="H11" s="8">
        <f t="shared" si="2"/>
        <v>4.0540540540540543E-2</v>
      </c>
      <c r="I11" s="8">
        <f t="shared" si="2"/>
        <v>5.0104384133611693E-2</v>
      </c>
      <c r="J11" s="8">
        <f t="shared" si="2"/>
        <v>6.3265306122448975E-2</v>
      </c>
      <c r="K11" s="8">
        <f t="shared" si="0"/>
        <v>0</v>
      </c>
      <c r="L11" s="8">
        <f t="shared" si="0"/>
        <v>0.47619047619047616</v>
      </c>
      <c r="M11" s="8">
        <f t="shared" si="1"/>
        <v>0</v>
      </c>
      <c r="N11" s="9">
        <f t="shared" si="1"/>
        <v>1.9305019305019305E-2</v>
      </c>
    </row>
    <row r="12" spans="1:14" ht="25.5" x14ac:dyDescent="0.2">
      <c r="A12" s="23"/>
      <c r="B12" s="20" t="s">
        <v>10</v>
      </c>
      <c r="C12" s="17">
        <f>+C188</f>
        <v>55</v>
      </c>
      <c r="D12" s="7">
        <f>+D188</f>
        <v>75</v>
      </c>
      <c r="E12" s="7">
        <f>+E188</f>
        <v>172</v>
      </c>
      <c r="F12" s="7">
        <f>+F188</f>
        <v>183</v>
      </c>
      <c r="G12" s="8">
        <f t="shared" si="2"/>
        <v>0.11270491803278689</v>
      </c>
      <c r="H12" s="8">
        <f t="shared" si="2"/>
        <v>0.14478764478764478</v>
      </c>
      <c r="I12" s="8">
        <f t="shared" si="2"/>
        <v>0.35908141962421714</v>
      </c>
      <c r="J12" s="8">
        <f t="shared" si="2"/>
        <v>0.37346938775510202</v>
      </c>
      <c r="K12" s="8">
        <f t="shared" si="0"/>
        <v>2.1272727272727274</v>
      </c>
      <c r="L12" s="8">
        <f t="shared" si="0"/>
        <v>1.44</v>
      </c>
      <c r="M12" s="8">
        <f t="shared" si="1"/>
        <v>0.23975409836065575</v>
      </c>
      <c r="N12" s="9">
        <f t="shared" si="1"/>
        <v>0.20849420849420847</v>
      </c>
    </row>
    <row r="13" spans="1:14" x14ac:dyDescent="0.2">
      <c r="A13" s="23"/>
      <c r="B13" s="20" t="s">
        <v>11</v>
      </c>
      <c r="C13" s="17">
        <f>+C371</f>
        <v>371</v>
      </c>
      <c r="D13" s="7">
        <f>+D371</f>
        <v>375</v>
      </c>
      <c r="E13" s="7">
        <f>+E371</f>
        <v>191</v>
      </c>
      <c r="F13" s="7">
        <f>+F371</f>
        <v>196</v>
      </c>
      <c r="G13" s="8">
        <f t="shared" si="2"/>
        <v>0.76024590163934425</v>
      </c>
      <c r="H13" s="8">
        <f t="shared" si="2"/>
        <v>0.72393822393822393</v>
      </c>
      <c r="I13" s="8">
        <f t="shared" si="2"/>
        <v>0.39874739039665968</v>
      </c>
      <c r="J13" s="8">
        <f t="shared" si="2"/>
        <v>0.4</v>
      </c>
      <c r="K13" s="8">
        <f t="shared" si="0"/>
        <v>-0.48517520215633425</v>
      </c>
      <c r="L13" s="8">
        <f t="shared" si="0"/>
        <v>-0.47733333333333333</v>
      </c>
      <c r="M13" s="8">
        <f t="shared" si="1"/>
        <v>-0.36885245901639346</v>
      </c>
      <c r="N13" s="9">
        <f t="shared" si="1"/>
        <v>-0.34555984555984554</v>
      </c>
    </row>
    <row r="14" spans="1:14" ht="15.75" thickBot="1" x14ac:dyDescent="0.25">
      <c r="A14" s="23"/>
      <c r="B14" s="21" t="s">
        <v>12</v>
      </c>
      <c r="C14" s="18">
        <f>+C612</f>
        <v>36</v>
      </c>
      <c r="D14" s="10">
        <f>+D612</f>
        <v>40</v>
      </c>
      <c r="E14" s="10">
        <f>+E612</f>
        <v>92</v>
      </c>
      <c r="F14" s="10">
        <f>+F612</f>
        <v>79</v>
      </c>
      <c r="G14" s="11">
        <f t="shared" si="2"/>
        <v>7.3770491803278687E-2</v>
      </c>
      <c r="H14" s="11">
        <f t="shared" si="2"/>
        <v>7.7220077220077218E-2</v>
      </c>
      <c r="I14" s="11">
        <f t="shared" si="2"/>
        <v>0.19206680584551147</v>
      </c>
      <c r="J14" s="11">
        <f t="shared" si="2"/>
        <v>0.16122448979591836</v>
      </c>
      <c r="K14" s="11">
        <f t="shared" si="0"/>
        <v>1.5555555555555556</v>
      </c>
      <c r="L14" s="11">
        <f t="shared" si="0"/>
        <v>0.97499999999999998</v>
      </c>
      <c r="M14" s="11">
        <f t="shared" si="1"/>
        <v>0.11475409836065574</v>
      </c>
      <c r="N14" s="12">
        <f t="shared" si="1"/>
        <v>7.5289575289575292E-2</v>
      </c>
    </row>
    <row r="15" spans="1:14" x14ac:dyDescent="0.2">
      <c r="A15" s="22"/>
      <c r="B15" t="s">
        <v>13</v>
      </c>
    </row>
    <row r="16" spans="1:14" x14ac:dyDescent="0.2">
      <c r="A16" s="22"/>
    </row>
    <row r="17" spans="1:14" x14ac:dyDescent="0.2">
      <c r="A17" s="22"/>
    </row>
    <row r="18" spans="1:14" ht="15.75" thickBot="1" x14ac:dyDescent="0.25">
      <c r="A18" s="22"/>
    </row>
    <row r="19" spans="1:14" ht="29.25" customHeight="1" thickBot="1" x14ac:dyDescent="0.25">
      <c r="A19" s="23"/>
      <c r="B19" s="41" t="s">
        <v>2</v>
      </c>
      <c r="C19" s="44" t="s">
        <v>3</v>
      </c>
      <c r="D19" s="45"/>
      <c r="E19" s="45"/>
      <c r="F19" s="46"/>
      <c r="G19" s="44" t="s">
        <v>4</v>
      </c>
      <c r="H19" s="45"/>
      <c r="I19" s="45"/>
      <c r="J19" s="45"/>
      <c r="K19" s="44" t="s">
        <v>667</v>
      </c>
      <c r="L19" s="47"/>
      <c r="M19" s="44" t="s">
        <v>5</v>
      </c>
      <c r="N19" s="47"/>
    </row>
    <row r="20" spans="1:14" ht="15.75" thickBot="1" x14ac:dyDescent="0.25">
      <c r="A20" s="22"/>
      <c r="B20" s="42"/>
      <c r="C20" s="50">
        <v>2022</v>
      </c>
      <c r="D20" s="46"/>
      <c r="E20" s="51">
        <v>2023</v>
      </c>
      <c r="F20" s="46"/>
      <c r="G20" s="50">
        <v>2022</v>
      </c>
      <c r="H20" s="46"/>
      <c r="I20" s="51">
        <v>2023</v>
      </c>
      <c r="J20" s="46"/>
      <c r="K20" s="48"/>
      <c r="L20" s="49"/>
      <c r="M20" s="48"/>
      <c r="N20" s="49"/>
    </row>
    <row r="21" spans="1:14" ht="15.75" thickBot="1" x14ac:dyDescent="0.25">
      <c r="A21" s="23"/>
      <c r="B21" s="43"/>
      <c r="C21" s="13" t="s">
        <v>6</v>
      </c>
      <c r="D21" s="13" t="s">
        <v>7</v>
      </c>
      <c r="E21" s="13" t="s">
        <v>6</v>
      </c>
      <c r="F21" s="13" t="s">
        <v>7</v>
      </c>
      <c r="G21" s="13" t="s">
        <v>6</v>
      </c>
      <c r="H21" s="13" t="s">
        <v>7</v>
      </c>
      <c r="I21" s="13" t="s">
        <v>6</v>
      </c>
      <c r="J21" s="13" t="s">
        <v>7</v>
      </c>
      <c r="K21" s="13" t="s">
        <v>6</v>
      </c>
      <c r="L21" s="13" t="s">
        <v>7</v>
      </c>
      <c r="M21" s="13" t="s">
        <v>6</v>
      </c>
      <c r="N21" s="13" t="s">
        <v>7</v>
      </c>
    </row>
    <row r="22" spans="1:14" ht="15.75" thickBot="1" x14ac:dyDescent="0.25">
      <c r="A22" s="23"/>
      <c r="B22" s="14" t="s">
        <v>8</v>
      </c>
      <c r="C22" s="27">
        <f>SUM(C23:C73)</f>
        <v>2</v>
      </c>
      <c r="D22" s="27">
        <f>SUM(D23:D73)</f>
        <v>7</v>
      </c>
      <c r="E22" s="27">
        <f>SUM(E23:E73)</f>
        <v>0</v>
      </c>
      <c r="F22" s="27">
        <f>SUM(F23:F73)</f>
        <v>1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 t="str">
        <f t="shared" ref="I22:I53" si="5">+IF(E22=0,"",E22/E$22)</f>
        <v/>
      </c>
      <c r="J22" s="28">
        <f t="shared" ref="J22:J53" si="6">+IF(F22=0,"",F22/F$22)</f>
        <v>1</v>
      </c>
      <c r="K22" s="28">
        <f>+IF(AND(C22=0,E22=0),"",IF(C22=0,1,IF(E22=0,-1,(E22-C22)/C22)))</f>
        <v>-1</v>
      </c>
      <c r="L22" s="28">
        <f>+IF(AND(D22=0,F22=0),"",IF(D22=0,1,IF(F22=0,-1,(F22-D22)/D22)))</f>
        <v>-0.8571428571428571</v>
      </c>
      <c r="M22" s="28">
        <f t="shared" ref="M22:M53" si="7">+IF(OR(AND(G22=""),(K22="")),"",G22*K22)</f>
        <v>-1</v>
      </c>
      <c r="N22" s="28">
        <f t="shared" ref="N22:N53" si="8">+IF(OR(AND(H22=""),(L22="")),"",H22*L22)</f>
        <v>-0.8571428571428571</v>
      </c>
    </row>
    <row r="23" spans="1:14" x14ac:dyDescent="0.2">
      <c r="A23" s="23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23"/>
      <c r="B24" s="25" t="s">
        <v>15</v>
      </c>
      <c r="C24" s="35">
        <v>0</v>
      </c>
      <c r="D24" s="29">
        <v>0</v>
      </c>
      <c r="E24" s="29">
        <v>0</v>
      </c>
      <c r="F24" s="29">
        <v>0</v>
      </c>
      <c r="G24" s="30" t="str">
        <f t="shared" si="3"/>
        <v/>
      </c>
      <c r="H24" s="30" t="str">
        <f t="shared" si="4"/>
        <v/>
      </c>
      <c r="I24" s="30" t="str">
        <f t="shared" si="5"/>
        <v/>
      </c>
      <c r="J24" s="30" t="str">
        <f t="shared" si="6"/>
        <v/>
      </c>
      <c r="K24" s="30" t="str">
        <f t="shared" si="9"/>
        <v xml:space="preserve"> </v>
      </c>
      <c r="L24" s="30" t="str">
        <f t="shared" si="10"/>
        <v xml:space="preserve"> </v>
      </c>
      <c r="M24" s="30" t="str">
        <f t="shared" si="7"/>
        <v/>
      </c>
      <c r="N24" s="36" t="str">
        <f t="shared" si="8"/>
        <v/>
      </c>
    </row>
    <row r="25" spans="1:14" ht="38.25" x14ac:dyDescent="0.2">
      <c r="A25" s="23"/>
      <c r="B25" s="25" t="s">
        <v>16</v>
      </c>
      <c r="C25" s="35">
        <v>0</v>
      </c>
      <c r="D25" s="29">
        <v>0</v>
      </c>
      <c r="E25" s="29">
        <v>0</v>
      </c>
      <c r="F25" s="29">
        <v>0</v>
      </c>
      <c r="G25" s="30" t="str">
        <f t="shared" si="3"/>
        <v/>
      </c>
      <c r="H25" s="30" t="str">
        <f t="shared" si="4"/>
        <v/>
      </c>
      <c r="I25" s="30" t="str">
        <f t="shared" si="5"/>
        <v/>
      </c>
      <c r="J25" s="30" t="str">
        <f t="shared" si="6"/>
        <v/>
      </c>
      <c r="K25" s="30" t="str">
        <f t="shared" si="9"/>
        <v xml:space="preserve"> </v>
      </c>
      <c r="L25" s="30" t="str">
        <f t="shared" si="10"/>
        <v xml:space="preserve"> 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23"/>
      <c r="B26" s="25" t="s">
        <v>17</v>
      </c>
      <c r="C26" s="35">
        <v>0</v>
      </c>
      <c r="D26" s="29">
        <v>0</v>
      </c>
      <c r="E26" s="29">
        <v>0</v>
      </c>
      <c r="F26" s="29">
        <v>0</v>
      </c>
      <c r="G26" s="30" t="str">
        <f t="shared" si="3"/>
        <v/>
      </c>
      <c r="H26" s="30" t="str">
        <f t="shared" si="4"/>
        <v/>
      </c>
      <c r="I26" s="30" t="str">
        <f t="shared" si="5"/>
        <v/>
      </c>
      <c r="J26" s="30" t="str">
        <f t="shared" si="6"/>
        <v/>
      </c>
      <c r="K26" s="30" t="str">
        <f t="shared" si="9"/>
        <v xml:space="preserve"> </v>
      </c>
      <c r="L26" s="30" t="str">
        <f t="shared" si="10"/>
        <v xml:space="preserve"> </v>
      </c>
      <c r="M26" s="30" t="str">
        <f t="shared" si="7"/>
        <v/>
      </c>
      <c r="N26" s="36" t="str">
        <f t="shared" si="8"/>
        <v/>
      </c>
    </row>
    <row r="27" spans="1:14" ht="25.5" x14ac:dyDescent="0.2">
      <c r="A27" s="23"/>
      <c r="B27" s="25" t="s">
        <v>18</v>
      </c>
      <c r="C27" s="35">
        <v>0</v>
      </c>
      <c r="D27" s="29">
        <v>0</v>
      </c>
      <c r="E27" s="29">
        <v>0</v>
      </c>
      <c r="F27" s="29">
        <v>1</v>
      </c>
      <c r="G27" s="30" t="str">
        <f t="shared" si="3"/>
        <v/>
      </c>
      <c r="H27" s="30" t="str">
        <f t="shared" si="4"/>
        <v/>
      </c>
      <c r="I27" s="30" t="str">
        <f t="shared" si="5"/>
        <v/>
      </c>
      <c r="J27" s="30">
        <f t="shared" si="6"/>
        <v>1</v>
      </c>
      <c r="K27" s="30" t="str">
        <f t="shared" si="9"/>
        <v xml:space="preserve"> </v>
      </c>
      <c r="L27" s="30">
        <f t="shared" si="10"/>
        <v>1</v>
      </c>
      <c r="M27" s="30" t="str">
        <f t="shared" si="7"/>
        <v/>
      </c>
      <c r="N27" s="36" t="str">
        <f t="shared" si="8"/>
        <v/>
      </c>
    </row>
    <row r="28" spans="1:14" ht="25.5" x14ac:dyDescent="0.2">
      <c r="A28" s="23"/>
      <c r="B28" s="25" t="s">
        <v>19</v>
      </c>
      <c r="C28" s="35">
        <v>0</v>
      </c>
      <c r="D28" s="29">
        <v>0</v>
      </c>
      <c r="E28" s="29">
        <v>0</v>
      </c>
      <c r="F28" s="29">
        <v>0</v>
      </c>
      <c r="G28" s="30" t="str">
        <f t="shared" si="3"/>
        <v/>
      </c>
      <c r="H28" s="30" t="str">
        <f t="shared" si="4"/>
        <v/>
      </c>
      <c r="I28" s="30" t="str">
        <f t="shared" si="5"/>
        <v/>
      </c>
      <c r="J28" s="30" t="str">
        <f t="shared" si="6"/>
        <v/>
      </c>
      <c r="K28" s="30" t="str">
        <f t="shared" si="9"/>
        <v xml:space="preserve"> </v>
      </c>
      <c r="L28" s="30" t="str">
        <f t="shared" si="10"/>
        <v xml:space="preserve"> </v>
      </c>
      <c r="M28" s="30" t="str">
        <f t="shared" si="7"/>
        <v/>
      </c>
      <c r="N28" s="36" t="str">
        <f t="shared" si="8"/>
        <v/>
      </c>
    </row>
    <row r="29" spans="1:14" ht="25.5" x14ac:dyDescent="0.2">
      <c r="A29" s="23"/>
      <c r="B29" s="25" t="s">
        <v>20</v>
      </c>
      <c r="C29" s="35">
        <v>0</v>
      </c>
      <c r="D29" s="29">
        <v>0</v>
      </c>
      <c r="E29" s="29">
        <v>0</v>
      </c>
      <c r="F29" s="29">
        <v>0</v>
      </c>
      <c r="G29" s="30" t="str">
        <f t="shared" si="3"/>
        <v/>
      </c>
      <c r="H29" s="30" t="str">
        <f t="shared" si="4"/>
        <v/>
      </c>
      <c r="I29" s="30" t="str">
        <f t="shared" si="5"/>
        <v/>
      </c>
      <c r="J29" s="30" t="str">
        <f t="shared" si="6"/>
        <v/>
      </c>
      <c r="K29" s="30" t="str">
        <f t="shared" si="9"/>
        <v xml:space="preserve"> </v>
      </c>
      <c r="L29" s="30" t="str">
        <f t="shared" si="10"/>
        <v xml:space="preserve"> </v>
      </c>
      <c r="M29" s="30" t="str">
        <f t="shared" si="7"/>
        <v/>
      </c>
      <c r="N29" s="36" t="str">
        <f t="shared" si="8"/>
        <v/>
      </c>
    </row>
    <row r="30" spans="1:14" x14ac:dyDescent="0.2">
      <c r="A30" s="23"/>
      <c r="B30" s="25" t="s">
        <v>21</v>
      </c>
      <c r="C30" s="35">
        <v>0</v>
      </c>
      <c r="D30" s="29">
        <v>0</v>
      </c>
      <c r="E30" s="29">
        <v>0</v>
      </c>
      <c r="F30" s="29">
        <v>0</v>
      </c>
      <c r="G30" s="30" t="str">
        <f t="shared" si="3"/>
        <v/>
      </c>
      <c r="H30" s="30" t="str">
        <f t="shared" si="4"/>
        <v/>
      </c>
      <c r="I30" s="30" t="str">
        <f t="shared" si="5"/>
        <v/>
      </c>
      <c r="J30" s="30" t="str">
        <f t="shared" si="6"/>
        <v/>
      </c>
      <c r="K30" s="30" t="str">
        <f t="shared" si="9"/>
        <v xml:space="preserve"> </v>
      </c>
      <c r="L30" s="30" t="str">
        <f t="shared" si="10"/>
        <v xml:space="preserve"> </v>
      </c>
      <c r="M30" s="30" t="str">
        <f t="shared" si="7"/>
        <v/>
      </c>
      <c r="N30" s="36" t="str">
        <f t="shared" si="8"/>
        <v/>
      </c>
    </row>
    <row r="31" spans="1:14" x14ac:dyDescent="0.2">
      <c r="A31" s="23"/>
      <c r="B31" s="25" t="s">
        <v>22</v>
      </c>
      <c r="C31" s="35">
        <v>0</v>
      </c>
      <c r="D31" s="29">
        <v>0</v>
      </c>
      <c r="E31" s="29">
        <v>0</v>
      </c>
      <c r="F31" s="29">
        <v>0</v>
      </c>
      <c r="G31" s="30" t="str">
        <f t="shared" si="3"/>
        <v/>
      </c>
      <c r="H31" s="30" t="str">
        <f t="shared" si="4"/>
        <v/>
      </c>
      <c r="I31" s="30" t="str">
        <f t="shared" si="5"/>
        <v/>
      </c>
      <c r="J31" s="30" t="str">
        <f t="shared" si="6"/>
        <v/>
      </c>
      <c r="K31" s="30" t="str">
        <f t="shared" si="9"/>
        <v xml:space="preserve"> </v>
      </c>
      <c r="L31" s="30" t="str">
        <f t="shared" si="10"/>
        <v xml:space="preserve"> </v>
      </c>
      <c r="M31" s="30" t="str">
        <f t="shared" si="7"/>
        <v/>
      </c>
      <c r="N31" s="36" t="str">
        <f t="shared" si="8"/>
        <v/>
      </c>
    </row>
    <row r="32" spans="1:14" x14ac:dyDescent="0.2">
      <c r="A32" s="23"/>
      <c r="B32" s="25" t="s">
        <v>23</v>
      </c>
      <c r="C32" s="35">
        <v>0</v>
      </c>
      <c r="D32" s="29">
        <v>0</v>
      </c>
      <c r="E32" s="29">
        <v>0</v>
      </c>
      <c r="F32" s="29">
        <v>0</v>
      </c>
      <c r="G32" s="30" t="str">
        <f t="shared" si="3"/>
        <v/>
      </c>
      <c r="H32" s="30" t="str">
        <f t="shared" si="4"/>
        <v/>
      </c>
      <c r="I32" s="30" t="str">
        <f t="shared" si="5"/>
        <v/>
      </c>
      <c r="J32" s="30" t="str">
        <f t="shared" si="6"/>
        <v/>
      </c>
      <c r="K32" s="30" t="str">
        <f t="shared" si="9"/>
        <v xml:space="preserve"> </v>
      </c>
      <c r="L32" s="30" t="str">
        <f t="shared" si="10"/>
        <v xml:space="preserve"> </v>
      </c>
      <c r="M32" s="30" t="str">
        <f t="shared" si="7"/>
        <v/>
      </c>
      <c r="N32" s="36" t="str">
        <f t="shared" si="8"/>
        <v/>
      </c>
    </row>
    <row r="33" spans="1:14" x14ac:dyDescent="0.2">
      <c r="A33" s="23"/>
      <c r="B33" s="25" t="s">
        <v>24</v>
      </c>
      <c r="C33" s="35">
        <v>1</v>
      </c>
      <c r="D33" s="29">
        <v>0</v>
      </c>
      <c r="E33" s="29">
        <v>0</v>
      </c>
      <c r="F33" s="29">
        <v>0</v>
      </c>
      <c r="G33" s="30">
        <f t="shared" si="3"/>
        <v>0.5</v>
      </c>
      <c r="H33" s="30" t="str">
        <f t="shared" si="4"/>
        <v/>
      </c>
      <c r="I33" s="30" t="str">
        <f t="shared" si="5"/>
        <v/>
      </c>
      <c r="J33" s="30" t="str">
        <f t="shared" si="6"/>
        <v/>
      </c>
      <c r="K33" s="30">
        <f t="shared" si="9"/>
        <v>-1</v>
      </c>
      <c r="L33" s="30" t="str">
        <f t="shared" si="10"/>
        <v xml:space="preserve"> </v>
      </c>
      <c r="M33" s="30">
        <f t="shared" si="7"/>
        <v>-0.5</v>
      </c>
      <c r="N33" s="36" t="str">
        <f t="shared" si="8"/>
        <v/>
      </c>
    </row>
    <row r="34" spans="1:14" ht="25.5" x14ac:dyDescent="0.2">
      <c r="A34" s="23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23"/>
      <c r="B35" s="25" t="s">
        <v>26</v>
      </c>
      <c r="C35" s="35">
        <v>0</v>
      </c>
      <c r="D35" s="29">
        <v>0</v>
      </c>
      <c r="E35" s="29">
        <v>0</v>
      </c>
      <c r="F35" s="29">
        <v>0</v>
      </c>
      <c r="G35" s="30" t="str">
        <f t="shared" si="3"/>
        <v/>
      </c>
      <c r="H35" s="30" t="str">
        <f t="shared" si="4"/>
        <v/>
      </c>
      <c r="I35" s="30" t="str">
        <f t="shared" si="5"/>
        <v/>
      </c>
      <c r="J35" s="30" t="str">
        <f t="shared" si="6"/>
        <v/>
      </c>
      <c r="K35" s="30" t="str">
        <f t="shared" si="9"/>
        <v xml:space="preserve"> </v>
      </c>
      <c r="L35" s="30" t="str">
        <f t="shared" si="10"/>
        <v xml:space="preserve"> </v>
      </c>
      <c r="M35" s="30" t="str">
        <f t="shared" si="7"/>
        <v/>
      </c>
      <c r="N35" s="36" t="str">
        <f t="shared" si="8"/>
        <v/>
      </c>
    </row>
    <row r="36" spans="1:14" x14ac:dyDescent="0.2">
      <c r="A36" s="23"/>
      <c r="B36" s="25" t="s">
        <v>27</v>
      </c>
      <c r="C36" s="35">
        <v>0</v>
      </c>
      <c r="D36" s="29">
        <v>0</v>
      </c>
      <c r="E36" s="29">
        <v>0</v>
      </c>
      <c r="F36" s="29">
        <v>0</v>
      </c>
      <c r="G36" s="30" t="str">
        <f t="shared" si="3"/>
        <v/>
      </c>
      <c r="H36" s="30" t="str">
        <f t="shared" si="4"/>
        <v/>
      </c>
      <c r="I36" s="30" t="str">
        <f t="shared" si="5"/>
        <v/>
      </c>
      <c r="J36" s="30" t="str">
        <f t="shared" si="6"/>
        <v/>
      </c>
      <c r="K36" s="30" t="str">
        <f t="shared" si="9"/>
        <v xml:space="preserve"> </v>
      </c>
      <c r="L36" s="30" t="str">
        <f t="shared" si="10"/>
        <v xml:space="preserve"> </v>
      </c>
      <c r="M36" s="30" t="str">
        <f t="shared" si="7"/>
        <v/>
      </c>
      <c r="N36" s="36" t="str">
        <f t="shared" si="8"/>
        <v/>
      </c>
    </row>
    <row r="37" spans="1:14" x14ac:dyDescent="0.2">
      <c r="A37" s="23"/>
      <c r="B37" s="25" t="s">
        <v>28</v>
      </c>
      <c r="C37" s="35">
        <v>0</v>
      </c>
      <c r="D37" s="29">
        <v>0</v>
      </c>
      <c r="E37" s="29">
        <v>0</v>
      </c>
      <c r="F37" s="29">
        <v>0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 t="str">
        <f t="shared" si="6"/>
        <v/>
      </c>
      <c r="K37" s="30" t="str">
        <f t="shared" si="9"/>
        <v xml:space="preserve"> </v>
      </c>
      <c r="L37" s="30" t="str">
        <f t="shared" si="10"/>
        <v xml:space="preserve"> </v>
      </c>
      <c r="M37" s="30" t="str">
        <f t="shared" si="7"/>
        <v/>
      </c>
      <c r="N37" s="36" t="str">
        <f t="shared" si="8"/>
        <v/>
      </c>
    </row>
    <row r="38" spans="1:14" x14ac:dyDescent="0.2">
      <c r="A38" s="23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23"/>
      <c r="B39" s="25" t="s">
        <v>30</v>
      </c>
      <c r="C39" s="35">
        <v>0</v>
      </c>
      <c r="D39" s="29">
        <v>0</v>
      </c>
      <c r="E39" s="29">
        <v>0</v>
      </c>
      <c r="F39" s="29">
        <v>0</v>
      </c>
      <c r="G39" s="30" t="str">
        <f t="shared" si="3"/>
        <v/>
      </c>
      <c r="H39" s="30" t="str">
        <f t="shared" si="4"/>
        <v/>
      </c>
      <c r="I39" s="30" t="str">
        <f t="shared" si="5"/>
        <v/>
      </c>
      <c r="J39" s="30" t="str">
        <f t="shared" si="6"/>
        <v/>
      </c>
      <c r="K39" s="30" t="str">
        <f t="shared" si="9"/>
        <v xml:space="preserve"> </v>
      </c>
      <c r="L39" s="30" t="str">
        <f t="shared" si="10"/>
        <v xml:space="preserve"> </v>
      </c>
      <c r="M39" s="30" t="str">
        <f t="shared" si="7"/>
        <v/>
      </c>
      <c r="N39" s="36" t="str">
        <f t="shared" si="8"/>
        <v/>
      </c>
    </row>
    <row r="40" spans="1:14" ht="25.5" x14ac:dyDescent="0.2">
      <c r="A40" s="23"/>
      <c r="B40" s="25" t="s">
        <v>31</v>
      </c>
      <c r="C40" s="35">
        <v>0</v>
      </c>
      <c r="D40" s="29">
        <v>0</v>
      </c>
      <c r="E40" s="29">
        <v>0</v>
      </c>
      <c r="F40" s="29">
        <v>0</v>
      </c>
      <c r="G40" s="30" t="str">
        <f t="shared" si="3"/>
        <v/>
      </c>
      <c r="H40" s="30" t="str">
        <f t="shared" si="4"/>
        <v/>
      </c>
      <c r="I40" s="30" t="str">
        <f t="shared" si="5"/>
        <v/>
      </c>
      <c r="J40" s="30" t="str">
        <f t="shared" si="6"/>
        <v/>
      </c>
      <c r="K40" s="30" t="str">
        <f t="shared" si="9"/>
        <v xml:space="preserve"> </v>
      </c>
      <c r="L40" s="30" t="str">
        <f t="shared" si="10"/>
        <v xml:space="preserve"> </v>
      </c>
      <c r="M40" s="30" t="str">
        <f t="shared" si="7"/>
        <v/>
      </c>
      <c r="N40" s="36" t="str">
        <f t="shared" si="8"/>
        <v/>
      </c>
    </row>
    <row r="41" spans="1:14" ht="25.5" x14ac:dyDescent="0.2">
      <c r="A41" s="23"/>
      <c r="B41" s="25" t="s">
        <v>32</v>
      </c>
      <c r="C41" s="35">
        <v>0</v>
      </c>
      <c r="D41" s="29">
        <v>0</v>
      </c>
      <c r="E41" s="29">
        <v>0</v>
      </c>
      <c r="F41" s="29">
        <v>0</v>
      </c>
      <c r="G41" s="30" t="str">
        <f t="shared" si="3"/>
        <v/>
      </c>
      <c r="H41" s="30" t="str">
        <f t="shared" si="4"/>
        <v/>
      </c>
      <c r="I41" s="30" t="str">
        <f t="shared" si="5"/>
        <v/>
      </c>
      <c r="J41" s="30" t="str">
        <f t="shared" si="6"/>
        <v/>
      </c>
      <c r="K41" s="30" t="str">
        <f t="shared" si="9"/>
        <v xml:space="preserve"> </v>
      </c>
      <c r="L41" s="30" t="str">
        <f t="shared" si="10"/>
        <v xml:space="preserve"> </v>
      </c>
      <c r="M41" s="30" t="str">
        <f t="shared" si="7"/>
        <v/>
      </c>
      <c r="N41" s="36" t="str">
        <f t="shared" si="8"/>
        <v/>
      </c>
    </row>
    <row r="42" spans="1:14" x14ac:dyDescent="0.2">
      <c r="A42" s="23"/>
      <c r="B42" s="25" t="s">
        <v>33</v>
      </c>
      <c r="C42" s="35">
        <v>0</v>
      </c>
      <c r="D42" s="29">
        <v>0</v>
      </c>
      <c r="E42" s="29">
        <v>0</v>
      </c>
      <c r="F42" s="29">
        <v>0</v>
      </c>
      <c r="G42" s="30" t="str">
        <f t="shared" si="3"/>
        <v/>
      </c>
      <c r="H42" s="30" t="str">
        <f t="shared" si="4"/>
        <v/>
      </c>
      <c r="I42" s="30" t="str">
        <f t="shared" si="5"/>
        <v/>
      </c>
      <c r="J42" s="30" t="str">
        <f t="shared" si="6"/>
        <v/>
      </c>
      <c r="K42" s="30" t="str">
        <f t="shared" si="9"/>
        <v xml:space="preserve"> </v>
      </c>
      <c r="L42" s="30" t="str">
        <f t="shared" si="10"/>
        <v xml:space="preserve"> </v>
      </c>
      <c r="M42" s="30" t="str">
        <f t="shared" si="7"/>
        <v/>
      </c>
      <c r="N42" s="36" t="str">
        <f t="shared" si="8"/>
        <v/>
      </c>
    </row>
    <row r="43" spans="1:14" ht="26.25" customHeight="1" x14ac:dyDescent="0.2">
      <c r="A43" s="23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23"/>
      <c r="B44" s="25" t="s">
        <v>35</v>
      </c>
      <c r="C44" s="35">
        <v>0</v>
      </c>
      <c r="D44" s="29">
        <v>0</v>
      </c>
      <c r="E44" s="29">
        <v>0</v>
      </c>
      <c r="F44" s="29">
        <v>0</v>
      </c>
      <c r="G44" s="30" t="str">
        <f t="shared" si="3"/>
        <v/>
      </c>
      <c r="H44" s="30" t="str">
        <f t="shared" si="4"/>
        <v/>
      </c>
      <c r="I44" s="30" t="str">
        <f t="shared" si="5"/>
        <v/>
      </c>
      <c r="J44" s="30" t="str">
        <f t="shared" si="6"/>
        <v/>
      </c>
      <c r="K44" s="30" t="str">
        <f t="shared" si="9"/>
        <v xml:space="preserve"> </v>
      </c>
      <c r="L44" s="30" t="str">
        <f t="shared" si="10"/>
        <v xml:space="preserve"> </v>
      </c>
      <c r="M44" s="30" t="str">
        <f t="shared" si="7"/>
        <v/>
      </c>
      <c r="N44" s="36" t="str">
        <f t="shared" si="8"/>
        <v/>
      </c>
    </row>
    <row r="45" spans="1:14" x14ac:dyDescent="0.2">
      <c r="A45" s="23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23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23"/>
      <c r="B47" s="25" t="s">
        <v>38</v>
      </c>
      <c r="C47" s="35">
        <v>0</v>
      </c>
      <c r="D47" s="29">
        <v>1</v>
      </c>
      <c r="E47" s="29">
        <v>0</v>
      </c>
      <c r="F47" s="29">
        <v>0</v>
      </c>
      <c r="G47" s="30" t="str">
        <f t="shared" si="3"/>
        <v/>
      </c>
      <c r="H47" s="30">
        <f t="shared" si="4"/>
        <v>0.14285714285714285</v>
      </c>
      <c r="I47" s="30" t="str">
        <f t="shared" si="5"/>
        <v/>
      </c>
      <c r="J47" s="30" t="str">
        <f t="shared" si="6"/>
        <v/>
      </c>
      <c r="K47" s="30" t="str">
        <f t="shared" si="9"/>
        <v xml:space="preserve"> </v>
      </c>
      <c r="L47" s="30">
        <f t="shared" si="10"/>
        <v>-1</v>
      </c>
      <c r="M47" s="30" t="str">
        <f t="shared" si="7"/>
        <v/>
      </c>
      <c r="N47" s="36">
        <f t="shared" si="8"/>
        <v>-0.14285714285714285</v>
      </c>
    </row>
    <row r="48" spans="1:14" ht="25.5" x14ac:dyDescent="0.2">
      <c r="A48" s="23"/>
      <c r="B48" s="25" t="s">
        <v>39</v>
      </c>
      <c r="C48" s="35">
        <v>0</v>
      </c>
      <c r="D48" s="29">
        <v>0</v>
      </c>
      <c r="E48" s="29">
        <v>0</v>
      </c>
      <c r="F48" s="29">
        <v>0</v>
      </c>
      <c r="G48" s="30" t="str">
        <f t="shared" si="3"/>
        <v/>
      </c>
      <c r="H48" s="30" t="str">
        <f t="shared" si="4"/>
        <v/>
      </c>
      <c r="I48" s="30" t="str">
        <f t="shared" si="5"/>
        <v/>
      </c>
      <c r="J48" s="30" t="str">
        <f t="shared" si="6"/>
        <v/>
      </c>
      <c r="K48" s="30" t="str">
        <f t="shared" si="9"/>
        <v xml:space="preserve"> </v>
      </c>
      <c r="L48" s="30" t="str">
        <f t="shared" si="10"/>
        <v xml:space="preserve"> </v>
      </c>
      <c r="M48" s="30" t="str">
        <f t="shared" si="7"/>
        <v/>
      </c>
      <c r="N48" s="36" t="str">
        <f t="shared" si="8"/>
        <v/>
      </c>
    </row>
    <row r="49" spans="1:14" ht="25.5" x14ac:dyDescent="0.2">
      <c r="A49" s="23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23"/>
      <c r="B50" s="25" t="s">
        <v>41</v>
      </c>
      <c r="C50" s="35">
        <v>0</v>
      </c>
      <c r="D50" s="29">
        <v>0</v>
      </c>
      <c r="E50" s="29">
        <v>0</v>
      </c>
      <c r="F50" s="29">
        <v>0</v>
      </c>
      <c r="G50" s="30" t="str">
        <f t="shared" si="3"/>
        <v/>
      </c>
      <c r="H50" s="30" t="str">
        <f t="shared" si="4"/>
        <v/>
      </c>
      <c r="I50" s="30" t="str">
        <f t="shared" si="5"/>
        <v/>
      </c>
      <c r="J50" s="30" t="str">
        <f t="shared" si="6"/>
        <v/>
      </c>
      <c r="K50" s="30" t="str">
        <f t="shared" si="9"/>
        <v xml:space="preserve"> </v>
      </c>
      <c r="L50" s="30" t="str">
        <f t="shared" si="10"/>
        <v xml:space="preserve"> </v>
      </c>
      <c r="M50" s="30" t="str">
        <f t="shared" si="7"/>
        <v/>
      </c>
      <c r="N50" s="36" t="str">
        <f t="shared" si="8"/>
        <v/>
      </c>
    </row>
    <row r="51" spans="1:14" ht="25.5" x14ac:dyDescent="0.2">
      <c r="A51" s="23"/>
      <c r="B51" s="25" t="s">
        <v>42</v>
      </c>
      <c r="C51" s="35">
        <v>0</v>
      </c>
      <c r="D51" s="29">
        <v>0</v>
      </c>
      <c r="E51" s="29">
        <v>0</v>
      </c>
      <c r="F51" s="29">
        <v>0</v>
      </c>
      <c r="G51" s="30" t="str">
        <f t="shared" si="3"/>
        <v/>
      </c>
      <c r="H51" s="30" t="str">
        <f t="shared" si="4"/>
        <v/>
      </c>
      <c r="I51" s="30" t="str">
        <f t="shared" si="5"/>
        <v/>
      </c>
      <c r="J51" s="30" t="str">
        <f t="shared" si="6"/>
        <v/>
      </c>
      <c r="K51" s="30" t="str">
        <f t="shared" si="9"/>
        <v xml:space="preserve"> </v>
      </c>
      <c r="L51" s="30" t="str">
        <f t="shared" si="10"/>
        <v xml:space="preserve"> </v>
      </c>
      <c r="M51" s="30" t="str">
        <f t="shared" si="7"/>
        <v/>
      </c>
      <c r="N51" s="36" t="str">
        <f t="shared" si="8"/>
        <v/>
      </c>
    </row>
    <row r="52" spans="1:14" ht="25.5" x14ac:dyDescent="0.2">
      <c r="A52" s="23"/>
      <c r="B52" s="25" t="s">
        <v>43</v>
      </c>
      <c r="C52" s="35">
        <v>0</v>
      </c>
      <c r="D52" s="29">
        <v>1</v>
      </c>
      <c r="E52" s="29">
        <v>0</v>
      </c>
      <c r="F52" s="29">
        <v>0</v>
      </c>
      <c r="G52" s="30" t="str">
        <f t="shared" si="3"/>
        <v/>
      </c>
      <c r="H52" s="30">
        <f t="shared" si="4"/>
        <v>0.14285714285714285</v>
      </c>
      <c r="I52" s="30" t="str">
        <f t="shared" si="5"/>
        <v/>
      </c>
      <c r="J52" s="30" t="str">
        <f t="shared" si="6"/>
        <v/>
      </c>
      <c r="K52" s="30" t="str">
        <f t="shared" si="9"/>
        <v xml:space="preserve"> </v>
      </c>
      <c r="L52" s="30">
        <f t="shared" si="10"/>
        <v>-1</v>
      </c>
      <c r="M52" s="30" t="str">
        <f t="shared" si="7"/>
        <v/>
      </c>
      <c r="N52" s="36">
        <f t="shared" si="8"/>
        <v>-0.14285714285714285</v>
      </c>
    </row>
    <row r="53" spans="1:14" x14ac:dyDescent="0.2">
      <c r="A53" s="23"/>
      <c r="B53" s="25" t="s">
        <v>44</v>
      </c>
      <c r="C53" s="35">
        <v>0</v>
      </c>
      <c r="D53" s="29">
        <v>0</v>
      </c>
      <c r="E53" s="29">
        <v>0</v>
      </c>
      <c r="F53" s="29">
        <v>0</v>
      </c>
      <c r="G53" s="30" t="str">
        <f t="shared" si="3"/>
        <v/>
      </c>
      <c r="H53" s="30" t="str">
        <f t="shared" si="4"/>
        <v/>
      </c>
      <c r="I53" s="30" t="str">
        <f t="shared" si="5"/>
        <v/>
      </c>
      <c r="J53" s="30" t="str">
        <f t="shared" si="6"/>
        <v/>
      </c>
      <c r="K53" s="30" t="str">
        <f t="shared" si="9"/>
        <v xml:space="preserve"> </v>
      </c>
      <c r="L53" s="30" t="str">
        <f t="shared" si="10"/>
        <v xml:space="preserve"> </v>
      </c>
      <c r="M53" s="30" t="str">
        <f t="shared" si="7"/>
        <v/>
      </c>
      <c r="N53" s="36" t="str">
        <f t="shared" si="8"/>
        <v/>
      </c>
    </row>
    <row r="54" spans="1:14" x14ac:dyDescent="0.2">
      <c r="A54" s="23"/>
      <c r="B54" s="25" t="s">
        <v>45</v>
      </c>
      <c r="C54" s="35">
        <v>0</v>
      </c>
      <c r="D54" s="29">
        <v>0</v>
      </c>
      <c r="E54" s="29">
        <v>0</v>
      </c>
      <c r="F54" s="29">
        <v>0</v>
      </c>
      <c r="G54" s="30" t="str">
        <f t="shared" ref="G54:G73" si="11">+IF(C54=0,"",C54/C$22)</f>
        <v/>
      </c>
      <c r="H54" s="30" t="str">
        <f t="shared" ref="H54:H73" si="12">+IF(D54=0,"",D54/D$22)</f>
        <v/>
      </c>
      <c r="I54" s="30" t="str">
        <f t="shared" ref="I54:I73" si="13">+IF(E54=0,"",E54/E$22)</f>
        <v/>
      </c>
      <c r="J54" s="30" t="str">
        <f t="shared" ref="J54:J73" si="14">+IF(F54=0,"",F54/F$22)</f>
        <v/>
      </c>
      <c r="K54" s="30" t="str">
        <f t="shared" si="9"/>
        <v xml:space="preserve"> </v>
      </c>
      <c r="L54" s="30" t="str">
        <f t="shared" si="10"/>
        <v xml:space="preserve"> </v>
      </c>
      <c r="M54" s="30" t="str">
        <f t="shared" ref="M54:M73" si="15">+IF(OR(AND(G54=""),(K54="")),"",G54*K54)</f>
        <v/>
      </c>
      <c r="N54" s="36" t="str">
        <f t="shared" ref="N54:N73" si="16">+IF(OR(AND(H54=""),(L54="")),"",H54*L54)</f>
        <v/>
      </c>
    </row>
    <row r="55" spans="1:14" x14ac:dyDescent="0.2">
      <c r="A55" s="23"/>
      <c r="B55" s="25" t="s">
        <v>46</v>
      </c>
      <c r="C55" s="35">
        <v>0</v>
      </c>
      <c r="D55" s="29">
        <v>1</v>
      </c>
      <c r="E55" s="29">
        <v>0</v>
      </c>
      <c r="F55" s="29">
        <v>0</v>
      </c>
      <c r="G55" s="30" t="str">
        <f t="shared" si="11"/>
        <v/>
      </c>
      <c r="H55" s="30">
        <f t="shared" si="12"/>
        <v>0.14285714285714285</v>
      </c>
      <c r="I55" s="30" t="str">
        <f t="shared" si="13"/>
        <v/>
      </c>
      <c r="J55" s="30" t="str">
        <f t="shared" si="14"/>
        <v/>
      </c>
      <c r="K55" s="30" t="str">
        <f t="shared" ref="K55:K73" si="17">+IF(AND(C55=0,E55=0)," ",IF(C55=0,1,IF(E55=0,-1,(E55-C55)/C55)))</f>
        <v xml:space="preserve"> </v>
      </c>
      <c r="L55" s="30">
        <f t="shared" ref="L55:L73" si="18">+IF(AND(D55=0,F55=0)," ",IF(D55=0,1,IF(F55=0,-1,(F55-D55)/D55)))</f>
        <v>-1</v>
      </c>
      <c r="M55" s="30" t="str">
        <f t="shared" si="15"/>
        <v/>
      </c>
      <c r="N55" s="36">
        <f t="shared" si="16"/>
        <v>-0.14285714285714285</v>
      </c>
    </row>
    <row r="56" spans="1:14" x14ac:dyDescent="0.2">
      <c r="A56" s="23"/>
      <c r="B56" s="25" t="s">
        <v>47</v>
      </c>
      <c r="C56" s="35">
        <v>0</v>
      </c>
      <c r="D56" s="29">
        <v>0</v>
      </c>
      <c r="E56" s="29">
        <v>0</v>
      </c>
      <c r="F56" s="29">
        <v>0</v>
      </c>
      <c r="G56" s="30" t="str">
        <f t="shared" si="11"/>
        <v/>
      </c>
      <c r="H56" s="30" t="str">
        <f t="shared" si="12"/>
        <v/>
      </c>
      <c r="I56" s="30" t="str">
        <f t="shared" si="13"/>
        <v/>
      </c>
      <c r="J56" s="30" t="str">
        <f t="shared" si="14"/>
        <v/>
      </c>
      <c r="K56" s="30" t="str">
        <f t="shared" si="17"/>
        <v xml:space="preserve"> </v>
      </c>
      <c r="L56" s="30" t="str">
        <f t="shared" si="18"/>
        <v xml:space="preserve"> </v>
      </c>
      <c r="M56" s="30" t="str">
        <f t="shared" si="15"/>
        <v/>
      </c>
      <c r="N56" s="36" t="str">
        <f t="shared" si="16"/>
        <v/>
      </c>
    </row>
    <row r="57" spans="1:14" x14ac:dyDescent="0.2">
      <c r="A57" s="23"/>
      <c r="B57" s="25" t="s">
        <v>48</v>
      </c>
      <c r="C57" s="35">
        <v>1</v>
      </c>
      <c r="D57" s="29">
        <v>0</v>
      </c>
      <c r="E57" s="29">
        <v>0</v>
      </c>
      <c r="F57" s="29">
        <v>0</v>
      </c>
      <c r="G57" s="30">
        <f t="shared" si="11"/>
        <v>0.5</v>
      </c>
      <c r="H57" s="30" t="str">
        <f t="shared" si="12"/>
        <v/>
      </c>
      <c r="I57" s="30" t="str">
        <f t="shared" si="13"/>
        <v/>
      </c>
      <c r="J57" s="30" t="str">
        <f t="shared" si="14"/>
        <v/>
      </c>
      <c r="K57" s="30">
        <f t="shared" si="17"/>
        <v>-1</v>
      </c>
      <c r="L57" s="30" t="str">
        <f t="shared" si="18"/>
        <v xml:space="preserve"> </v>
      </c>
      <c r="M57" s="30">
        <f t="shared" si="15"/>
        <v>-0.5</v>
      </c>
      <c r="N57" s="36" t="str">
        <f t="shared" si="16"/>
        <v/>
      </c>
    </row>
    <row r="58" spans="1:14" x14ac:dyDescent="0.2">
      <c r="A58" s="23"/>
      <c r="B58" s="25" t="s">
        <v>49</v>
      </c>
      <c r="C58" s="35">
        <v>0</v>
      </c>
      <c r="D58" s="29">
        <v>0</v>
      </c>
      <c r="E58" s="29">
        <v>0</v>
      </c>
      <c r="F58" s="29">
        <v>0</v>
      </c>
      <c r="G58" s="30" t="str">
        <f t="shared" si="11"/>
        <v/>
      </c>
      <c r="H58" s="30" t="str">
        <f t="shared" si="12"/>
        <v/>
      </c>
      <c r="I58" s="30" t="str">
        <f t="shared" si="13"/>
        <v/>
      </c>
      <c r="J58" s="30" t="str">
        <f t="shared" si="14"/>
        <v/>
      </c>
      <c r="K58" s="30" t="str">
        <f t="shared" si="17"/>
        <v xml:space="preserve"> </v>
      </c>
      <c r="L58" s="30" t="str">
        <f t="shared" si="18"/>
        <v xml:space="preserve"> </v>
      </c>
      <c r="M58" s="30" t="str">
        <f t="shared" si="15"/>
        <v/>
      </c>
      <c r="N58" s="36" t="str">
        <f t="shared" si="16"/>
        <v/>
      </c>
    </row>
    <row r="59" spans="1:14" x14ac:dyDescent="0.2">
      <c r="A59" s="23"/>
      <c r="B59" s="25" t="s">
        <v>50</v>
      </c>
      <c r="C59" s="35">
        <v>0</v>
      </c>
      <c r="D59" s="29">
        <v>0</v>
      </c>
      <c r="E59" s="29">
        <v>0</v>
      </c>
      <c r="F59" s="29">
        <v>0</v>
      </c>
      <c r="G59" s="30" t="str">
        <f t="shared" si="11"/>
        <v/>
      </c>
      <c r="H59" s="30" t="str">
        <f t="shared" si="12"/>
        <v/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 t="str">
        <f t="shared" si="18"/>
        <v xml:space="preserve"> </v>
      </c>
      <c r="M59" s="30" t="str">
        <f t="shared" si="15"/>
        <v/>
      </c>
      <c r="N59" s="36" t="str">
        <f t="shared" si="16"/>
        <v/>
      </c>
    </row>
    <row r="60" spans="1:14" x14ac:dyDescent="0.2">
      <c r="A60" s="23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23"/>
      <c r="B61" s="25" t="s">
        <v>52</v>
      </c>
      <c r="C61" s="35">
        <v>0</v>
      </c>
      <c r="D61" s="29">
        <v>0</v>
      </c>
      <c r="E61" s="29">
        <v>0</v>
      </c>
      <c r="F61" s="29">
        <v>0</v>
      </c>
      <c r="G61" s="30" t="str">
        <f t="shared" si="11"/>
        <v/>
      </c>
      <c r="H61" s="30" t="str">
        <f t="shared" si="12"/>
        <v/>
      </c>
      <c r="I61" s="30" t="str">
        <f t="shared" si="13"/>
        <v/>
      </c>
      <c r="J61" s="30" t="str">
        <f t="shared" si="14"/>
        <v/>
      </c>
      <c r="K61" s="30" t="str">
        <f t="shared" si="17"/>
        <v xml:space="preserve"> </v>
      </c>
      <c r="L61" s="30" t="str">
        <f t="shared" si="18"/>
        <v xml:space="preserve"> </v>
      </c>
      <c r="M61" s="30" t="str">
        <f t="shared" si="15"/>
        <v/>
      </c>
      <c r="N61" s="36" t="str">
        <f t="shared" si="16"/>
        <v/>
      </c>
    </row>
    <row r="62" spans="1:14" x14ac:dyDescent="0.2">
      <c r="A62" s="23"/>
      <c r="B62" s="25" t="s">
        <v>53</v>
      </c>
      <c r="C62" s="35">
        <v>0</v>
      </c>
      <c r="D62" s="29">
        <v>0</v>
      </c>
      <c r="E62" s="29">
        <v>0</v>
      </c>
      <c r="F62" s="29">
        <v>0</v>
      </c>
      <c r="G62" s="30" t="str">
        <f t="shared" si="11"/>
        <v/>
      </c>
      <c r="H62" s="30" t="str">
        <f t="shared" si="12"/>
        <v/>
      </c>
      <c r="I62" s="30" t="str">
        <f t="shared" si="13"/>
        <v/>
      </c>
      <c r="J62" s="30" t="str">
        <f t="shared" si="14"/>
        <v/>
      </c>
      <c r="K62" s="30" t="str">
        <f t="shared" si="17"/>
        <v xml:space="preserve"> </v>
      </c>
      <c r="L62" s="30" t="str">
        <f t="shared" si="18"/>
        <v xml:space="preserve"> </v>
      </c>
      <c r="M62" s="30" t="str">
        <f t="shared" si="15"/>
        <v/>
      </c>
      <c r="N62" s="36" t="str">
        <f t="shared" si="16"/>
        <v/>
      </c>
    </row>
    <row r="63" spans="1:14" ht="25.5" x14ac:dyDescent="0.2">
      <c r="A63" s="23"/>
      <c r="B63" s="25" t="s">
        <v>54</v>
      </c>
      <c r="C63" s="35">
        <v>0</v>
      </c>
      <c r="D63" s="29">
        <v>0</v>
      </c>
      <c r="E63" s="29">
        <v>0</v>
      </c>
      <c r="F63" s="29">
        <v>0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 t="str">
        <f t="shared" si="18"/>
        <v xml:space="preserve"> 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23"/>
      <c r="B64" s="25" t="s">
        <v>55</v>
      </c>
      <c r="C64" s="35">
        <v>0</v>
      </c>
      <c r="D64" s="29">
        <v>1</v>
      </c>
      <c r="E64" s="29">
        <v>0</v>
      </c>
      <c r="F64" s="29">
        <v>0</v>
      </c>
      <c r="G64" s="30" t="str">
        <f t="shared" si="11"/>
        <v/>
      </c>
      <c r="H64" s="30">
        <f t="shared" si="12"/>
        <v>0.14285714285714285</v>
      </c>
      <c r="I64" s="30" t="str">
        <f t="shared" si="13"/>
        <v/>
      </c>
      <c r="J64" s="30" t="str">
        <f t="shared" si="14"/>
        <v/>
      </c>
      <c r="K64" s="30" t="str">
        <f t="shared" si="17"/>
        <v xml:space="preserve"> </v>
      </c>
      <c r="L64" s="30">
        <f t="shared" si="18"/>
        <v>-1</v>
      </c>
      <c r="M64" s="30" t="str">
        <f t="shared" si="15"/>
        <v/>
      </c>
      <c r="N64" s="36">
        <f t="shared" si="16"/>
        <v>-0.14285714285714285</v>
      </c>
    </row>
    <row r="65" spans="1:14" x14ac:dyDescent="0.2">
      <c r="A65" s="23"/>
      <c r="B65" s="25" t="s">
        <v>56</v>
      </c>
      <c r="C65" s="35">
        <v>0</v>
      </c>
      <c r="D65" s="29">
        <v>3</v>
      </c>
      <c r="E65" s="29">
        <v>0</v>
      </c>
      <c r="F65" s="29">
        <v>0</v>
      </c>
      <c r="G65" s="30" t="str">
        <f t="shared" si="11"/>
        <v/>
      </c>
      <c r="H65" s="30">
        <f t="shared" si="12"/>
        <v>0.42857142857142855</v>
      </c>
      <c r="I65" s="30" t="str">
        <f t="shared" si="13"/>
        <v/>
      </c>
      <c r="J65" s="30" t="str">
        <f t="shared" si="14"/>
        <v/>
      </c>
      <c r="K65" s="30" t="str">
        <f t="shared" si="17"/>
        <v xml:space="preserve"> </v>
      </c>
      <c r="L65" s="30">
        <f t="shared" si="18"/>
        <v>-1</v>
      </c>
      <c r="M65" s="30" t="str">
        <f t="shared" si="15"/>
        <v/>
      </c>
      <c r="N65" s="36">
        <f t="shared" si="16"/>
        <v>-0.42857142857142855</v>
      </c>
    </row>
    <row r="66" spans="1:14" x14ac:dyDescent="0.2">
      <c r="A66" s="23"/>
      <c r="B66" s="25" t="s">
        <v>57</v>
      </c>
      <c r="C66" s="35">
        <v>0</v>
      </c>
      <c r="D66" s="29">
        <v>0</v>
      </c>
      <c r="E66" s="29">
        <v>0</v>
      </c>
      <c r="F66" s="29">
        <v>0</v>
      </c>
      <c r="G66" s="30" t="str">
        <f t="shared" si="11"/>
        <v/>
      </c>
      <c r="H66" s="30" t="str">
        <f t="shared" si="12"/>
        <v/>
      </c>
      <c r="I66" s="30" t="str">
        <f t="shared" si="13"/>
        <v/>
      </c>
      <c r="J66" s="30" t="str">
        <f t="shared" si="14"/>
        <v/>
      </c>
      <c r="K66" s="30" t="str">
        <f t="shared" si="17"/>
        <v xml:space="preserve"> </v>
      </c>
      <c r="L66" s="30" t="str">
        <f t="shared" si="18"/>
        <v xml:space="preserve"> </v>
      </c>
      <c r="M66" s="30" t="str">
        <f t="shared" si="15"/>
        <v/>
      </c>
      <c r="N66" s="36" t="str">
        <f t="shared" si="16"/>
        <v/>
      </c>
    </row>
    <row r="67" spans="1:14" x14ac:dyDescent="0.2">
      <c r="A67" s="23"/>
      <c r="B67" s="25" t="s">
        <v>58</v>
      </c>
      <c r="C67" s="35">
        <v>0</v>
      </c>
      <c r="D67" s="29">
        <v>0</v>
      </c>
      <c r="E67" s="29">
        <v>0</v>
      </c>
      <c r="F67" s="29">
        <v>0</v>
      </c>
      <c r="G67" s="30" t="str">
        <f t="shared" si="11"/>
        <v/>
      </c>
      <c r="H67" s="30" t="str">
        <f t="shared" si="12"/>
        <v/>
      </c>
      <c r="I67" s="30" t="str">
        <f t="shared" si="13"/>
        <v/>
      </c>
      <c r="J67" s="30" t="str">
        <f t="shared" si="14"/>
        <v/>
      </c>
      <c r="K67" s="30" t="str">
        <f t="shared" si="17"/>
        <v xml:space="preserve"> </v>
      </c>
      <c r="L67" s="30" t="str">
        <f t="shared" si="18"/>
        <v xml:space="preserve"> </v>
      </c>
      <c r="M67" s="30" t="str">
        <f t="shared" si="15"/>
        <v/>
      </c>
      <c r="N67" s="36" t="str">
        <f t="shared" si="16"/>
        <v/>
      </c>
    </row>
    <row r="68" spans="1:14" x14ac:dyDescent="0.2">
      <c r="A68" s="23"/>
      <c r="B68" s="25" t="s">
        <v>59</v>
      </c>
      <c r="C68" s="35">
        <v>0</v>
      </c>
      <c r="D68" s="29">
        <v>0</v>
      </c>
      <c r="E68" s="29">
        <v>0</v>
      </c>
      <c r="F68" s="29">
        <v>0</v>
      </c>
      <c r="G68" s="30" t="str">
        <f t="shared" si="11"/>
        <v/>
      </c>
      <c r="H68" s="30" t="str">
        <f t="shared" si="12"/>
        <v/>
      </c>
      <c r="I68" s="30" t="str">
        <f t="shared" si="13"/>
        <v/>
      </c>
      <c r="J68" s="30" t="str">
        <f t="shared" si="14"/>
        <v/>
      </c>
      <c r="K68" s="30" t="str">
        <f t="shared" si="17"/>
        <v xml:space="preserve"> </v>
      </c>
      <c r="L68" s="30" t="str">
        <f t="shared" si="18"/>
        <v xml:space="preserve"> </v>
      </c>
      <c r="M68" s="30" t="str">
        <f t="shared" si="15"/>
        <v/>
      </c>
      <c r="N68" s="36" t="str">
        <f t="shared" si="16"/>
        <v/>
      </c>
    </row>
    <row r="69" spans="1:14" x14ac:dyDescent="0.2">
      <c r="A69" s="23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23"/>
      <c r="B70" s="25" t="s">
        <v>61</v>
      </c>
      <c r="C70" s="35">
        <v>0</v>
      </c>
      <c r="D70" s="29">
        <v>0</v>
      </c>
      <c r="E70" s="29">
        <v>0</v>
      </c>
      <c r="F70" s="29">
        <v>0</v>
      </c>
      <c r="G70" s="30" t="str">
        <f t="shared" si="11"/>
        <v/>
      </c>
      <c r="H70" s="30" t="str">
        <f t="shared" si="12"/>
        <v/>
      </c>
      <c r="I70" s="30" t="str">
        <f t="shared" si="13"/>
        <v/>
      </c>
      <c r="J70" s="30" t="str">
        <f t="shared" si="14"/>
        <v/>
      </c>
      <c r="K70" s="30" t="str">
        <f t="shared" si="17"/>
        <v xml:space="preserve"> </v>
      </c>
      <c r="L70" s="30" t="str">
        <f t="shared" si="18"/>
        <v xml:space="preserve"> </v>
      </c>
      <c r="M70" s="30" t="str">
        <f t="shared" si="15"/>
        <v/>
      </c>
      <c r="N70" s="36" t="str">
        <f t="shared" si="16"/>
        <v/>
      </c>
    </row>
    <row r="71" spans="1:14" x14ac:dyDescent="0.2">
      <c r="A71" s="23"/>
      <c r="B71" s="25" t="s">
        <v>62</v>
      </c>
      <c r="C71" s="35">
        <v>0</v>
      </c>
      <c r="D71" s="29">
        <v>0</v>
      </c>
      <c r="E71" s="29">
        <v>0</v>
      </c>
      <c r="F71" s="29">
        <v>0</v>
      </c>
      <c r="G71" s="30" t="str">
        <f t="shared" si="11"/>
        <v/>
      </c>
      <c r="H71" s="30" t="str">
        <f t="shared" si="12"/>
        <v/>
      </c>
      <c r="I71" s="30" t="str">
        <f t="shared" si="13"/>
        <v/>
      </c>
      <c r="J71" s="30" t="str">
        <f t="shared" si="14"/>
        <v/>
      </c>
      <c r="K71" s="30" t="str">
        <f t="shared" si="17"/>
        <v xml:space="preserve"> </v>
      </c>
      <c r="L71" s="30" t="str">
        <f t="shared" si="18"/>
        <v xml:space="preserve"> </v>
      </c>
      <c r="M71" s="30" t="str">
        <f t="shared" si="15"/>
        <v/>
      </c>
      <c r="N71" s="36" t="str">
        <f t="shared" si="16"/>
        <v/>
      </c>
    </row>
    <row r="72" spans="1:14" x14ac:dyDescent="0.2">
      <c r="A72" s="23"/>
      <c r="B72" s="25" t="s">
        <v>63</v>
      </c>
      <c r="C72" s="35">
        <v>0</v>
      </c>
      <c r="D72" s="29">
        <v>0</v>
      </c>
      <c r="E72" s="29">
        <v>0</v>
      </c>
      <c r="F72" s="29">
        <v>0</v>
      </c>
      <c r="G72" s="30" t="str">
        <f t="shared" si="11"/>
        <v/>
      </c>
      <c r="H72" s="30" t="str">
        <f t="shared" si="12"/>
        <v/>
      </c>
      <c r="I72" s="30" t="str">
        <f t="shared" si="13"/>
        <v/>
      </c>
      <c r="J72" s="30" t="str">
        <f t="shared" si="14"/>
        <v/>
      </c>
      <c r="K72" s="30" t="str">
        <f t="shared" si="17"/>
        <v xml:space="preserve"> </v>
      </c>
      <c r="L72" s="30" t="str">
        <f t="shared" si="18"/>
        <v xml:space="preserve"> </v>
      </c>
      <c r="M72" s="30" t="str">
        <f t="shared" si="15"/>
        <v/>
      </c>
      <c r="N72" s="36" t="str">
        <f t="shared" si="16"/>
        <v/>
      </c>
    </row>
    <row r="73" spans="1:14" ht="15.75" thickBot="1" x14ac:dyDescent="0.25">
      <c r="A73" s="23"/>
      <c r="B73" s="26" t="s">
        <v>64</v>
      </c>
      <c r="C73" s="37">
        <v>0</v>
      </c>
      <c r="D73" s="38">
        <v>0</v>
      </c>
      <c r="E73" s="38">
        <v>0</v>
      </c>
      <c r="F73" s="38">
        <v>0</v>
      </c>
      <c r="G73" s="39" t="str">
        <f t="shared" si="11"/>
        <v/>
      </c>
      <c r="H73" s="39" t="str">
        <f t="shared" si="12"/>
        <v/>
      </c>
      <c r="I73" s="39" t="str">
        <f t="shared" si="13"/>
        <v/>
      </c>
      <c r="J73" s="39" t="str">
        <f t="shared" si="14"/>
        <v/>
      </c>
      <c r="K73" s="39" t="str">
        <f t="shared" si="17"/>
        <v xml:space="preserve"> </v>
      </c>
      <c r="L73" s="39" t="str">
        <f t="shared" si="18"/>
        <v xml:space="preserve"> </v>
      </c>
      <c r="M73" s="39" t="str">
        <f t="shared" si="15"/>
        <v/>
      </c>
      <c r="N73" s="40" t="str">
        <f t="shared" si="16"/>
        <v/>
      </c>
    </row>
    <row r="74" spans="1:14" x14ac:dyDescent="0.2">
      <c r="A74" s="22"/>
    </row>
    <row r="75" spans="1:14" x14ac:dyDescent="0.2">
      <c r="A75" s="22"/>
    </row>
    <row r="76" spans="1:14" x14ac:dyDescent="0.2">
      <c r="A76" s="22"/>
    </row>
    <row r="77" spans="1:14" ht="15.75" thickBot="1" x14ac:dyDescent="0.25">
      <c r="A77" s="22"/>
    </row>
    <row r="78" spans="1:14" ht="29.25" customHeight="1" thickBot="1" x14ac:dyDescent="0.25">
      <c r="A78" s="23"/>
      <c r="B78" s="41" t="s">
        <v>2</v>
      </c>
      <c r="C78" s="44" t="s">
        <v>3</v>
      </c>
      <c r="D78" s="45"/>
      <c r="E78" s="45"/>
      <c r="F78" s="46"/>
      <c r="G78" s="44" t="s">
        <v>4</v>
      </c>
      <c r="H78" s="45"/>
      <c r="I78" s="45"/>
      <c r="J78" s="45"/>
      <c r="K78" s="44" t="s">
        <v>667</v>
      </c>
      <c r="L78" s="47"/>
      <c r="M78" s="44" t="s">
        <v>5</v>
      </c>
      <c r="N78" s="47"/>
    </row>
    <row r="79" spans="1:14" ht="15.75" thickBot="1" x14ac:dyDescent="0.25">
      <c r="A79" s="22"/>
      <c r="B79" s="42"/>
      <c r="C79" s="50">
        <v>2022</v>
      </c>
      <c r="D79" s="46"/>
      <c r="E79" s="51">
        <v>2023</v>
      </c>
      <c r="F79" s="46"/>
      <c r="G79" s="50">
        <v>2022</v>
      </c>
      <c r="H79" s="46"/>
      <c r="I79" s="51">
        <v>2023</v>
      </c>
      <c r="J79" s="46"/>
      <c r="K79" s="48"/>
      <c r="L79" s="49"/>
      <c r="M79" s="48"/>
      <c r="N79" s="49"/>
    </row>
    <row r="80" spans="1:14" ht="15.75" thickBot="1" x14ac:dyDescent="0.25">
      <c r="A80" s="23"/>
      <c r="B80" s="43"/>
      <c r="C80" s="13" t="s">
        <v>6</v>
      </c>
      <c r="D80" s="13" t="s">
        <v>7</v>
      </c>
      <c r="E80" s="13" t="s">
        <v>6</v>
      </c>
      <c r="F80" s="13" t="s">
        <v>7</v>
      </c>
      <c r="G80" s="13" t="s">
        <v>6</v>
      </c>
      <c r="H80" s="13" t="s">
        <v>7</v>
      </c>
      <c r="I80" s="13" t="s">
        <v>6</v>
      </c>
      <c r="J80" s="13" t="s">
        <v>7</v>
      </c>
      <c r="K80" s="13" t="s">
        <v>6</v>
      </c>
      <c r="L80" s="13" t="s">
        <v>7</v>
      </c>
      <c r="M80" s="13" t="s">
        <v>6</v>
      </c>
      <c r="N80" s="13" t="s">
        <v>7</v>
      </c>
    </row>
    <row r="81" spans="1:14" ht="15.75" thickBot="1" x14ac:dyDescent="0.25">
      <c r="A81" s="23"/>
      <c r="B81" s="14" t="s">
        <v>9</v>
      </c>
      <c r="C81" s="27">
        <f>SUM(C82:C180)</f>
        <v>24</v>
      </c>
      <c r="D81" s="27">
        <f>SUM(D82:D180)</f>
        <v>21</v>
      </c>
      <c r="E81" s="27">
        <f>SUM(E82:E180)</f>
        <v>24</v>
      </c>
      <c r="F81" s="27">
        <f>SUM(F82:F180)</f>
        <v>31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0</v>
      </c>
      <c r="L81" s="28">
        <f>+IF(AND(D81=0,F81=0),"",IF(D81=0,1,IF(F81=0,-1,(F81-D81)/D81)))</f>
        <v>0.47619047619047616</v>
      </c>
      <c r="M81" s="28">
        <f t="shared" ref="M81:M112" si="23">+IF(OR(AND(G81=""),(K81="")),"",G81*K81)</f>
        <v>0</v>
      </c>
      <c r="N81" s="28">
        <f t="shared" ref="N81:N112" si="24">+IF(OR(AND(H81=""),(L81="")),"",H81*L81)</f>
        <v>0.47619047619047616</v>
      </c>
    </row>
    <row r="82" spans="1:14" x14ac:dyDescent="0.2">
      <c r="A82" s="23"/>
      <c r="B82" s="24" t="s">
        <v>65</v>
      </c>
      <c r="C82" s="31">
        <v>0</v>
      </c>
      <c r="D82" s="32">
        <v>0</v>
      </c>
      <c r="E82" s="32">
        <v>0</v>
      </c>
      <c r="F82" s="32">
        <v>1</v>
      </c>
      <c r="G82" s="33" t="str">
        <f t="shared" si="19"/>
        <v/>
      </c>
      <c r="H82" s="33" t="str">
        <f t="shared" si="20"/>
        <v/>
      </c>
      <c r="I82" s="33" t="str">
        <f t="shared" si="21"/>
        <v/>
      </c>
      <c r="J82" s="33">
        <f t="shared" si="22"/>
        <v>3.2258064516129031E-2</v>
      </c>
      <c r="K82" s="33" t="str">
        <f t="shared" ref="K82:K113" si="25">+IF(AND(C82=0,E82=0)," ",IF(C82=0,1,IF(E82=0,-1,(E82-C82)/C82)))</f>
        <v xml:space="preserve"> </v>
      </c>
      <c r="L82" s="33">
        <f t="shared" ref="L82:L113" si="26">+IF(AND(D82=0,F82=0)," ",IF(D82=0,1,IF(F82=0,-1,(F82-D82)/D82)))</f>
        <v>1</v>
      </c>
      <c r="M82" s="33" t="str">
        <f t="shared" si="23"/>
        <v/>
      </c>
      <c r="N82" s="34" t="str">
        <f t="shared" si="24"/>
        <v/>
      </c>
    </row>
    <row r="83" spans="1:14" ht="26.25" customHeight="1" x14ac:dyDescent="0.2">
      <c r="A83" s="23"/>
      <c r="B83" s="25" t="s">
        <v>66</v>
      </c>
      <c r="C83" s="35">
        <v>0</v>
      </c>
      <c r="D83" s="29">
        <v>0</v>
      </c>
      <c r="E83" s="29">
        <v>0</v>
      </c>
      <c r="F83" s="29">
        <v>0</v>
      </c>
      <c r="G83" s="30" t="str">
        <f t="shared" si="19"/>
        <v/>
      </c>
      <c r="H83" s="30" t="str">
        <f t="shared" si="20"/>
        <v/>
      </c>
      <c r="I83" s="30" t="str">
        <f t="shared" si="21"/>
        <v/>
      </c>
      <c r="J83" s="30" t="str">
        <f t="shared" si="22"/>
        <v/>
      </c>
      <c r="K83" s="30" t="str">
        <f t="shared" si="25"/>
        <v xml:space="preserve"> </v>
      </c>
      <c r="L83" s="30" t="str">
        <f t="shared" si="26"/>
        <v xml:space="preserve"> </v>
      </c>
      <c r="M83" s="30" t="str">
        <f t="shared" si="23"/>
        <v/>
      </c>
      <c r="N83" s="36" t="str">
        <f t="shared" si="24"/>
        <v/>
      </c>
    </row>
    <row r="84" spans="1:14" x14ac:dyDescent="0.2">
      <c r="A84" s="23"/>
      <c r="B84" s="25" t="s">
        <v>67</v>
      </c>
      <c r="C84" s="35">
        <v>0</v>
      </c>
      <c r="D84" s="29">
        <v>0</v>
      </c>
      <c r="E84" s="29">
        <v>0</v>
      </c>
      <c r="F84" s="29">
        <v>0</v>
      </c>
      <c r="G84" s="30" t="str">
        <f t="shared" si="19"/>
        <v/>
      </c>
      <c r="H84" s="30" t="str">
        <f t="shared" si="20"/>
        <v/>
      </c>
      <c r="I84" s="30" t="str">
        <f t="shared" si="21"/>
        <v/>
      </c>
      <c r="J84" s="30" t="str">
        <f t="shared" si="22"/>
        <v/>
      </c>
      <c r="K84" s="30" t="str">
        <f t="shared" si="25"/>
        <v xml:space="preserve"> </v>
      </c>
      <c r="L84" s="30" t="str">
        <f t="shared" si="26"/>
        <v xml:space="preserve"> </v>
      </c>
      <c r="M84" s="30" t="str">
        <f t="shared" si="23"/>
        <v/>
      </c>
      <c r="N84" s="36" t="str">
        <f t="shared" si="24"/>
        <v/>
      </c>
    </row>
    <row r="85" spans="1:14" x14ac:dyDescent="0.2">
      <c r="A85" s="23"/>
      <c r="B85" s="25" t="s">
        <v>68</v>
      </c>
      <c r="C85" s="35">
        <v>0</v>
      </c>
      <c r="D85" s="29">
        <v>1</v>
      </c>
      <c r="E85" s="29">
        <v>1</v>
      </c>
      <c r="F85" s="29">
        <v>0</v>
      </c>
      <c r="G85" s="30" t="str">
        <f t="shared" si="19"/>
        <v/>
      </c>
      <c r="H85" s="30">
        <f t="shared" si="20"/>
        <v>4.7619047619047616E-2</v>
      </c>
      <c r="I85" s="30">
        <f t="shared" si="21"/>
        <v>4.1666666666666664E-2</v>
      </c>
      <c r="J85" s="30" t="str">
        <f t="shared" si="22"/>
        <v/>
      </c>
      <c r="K85" s="30">
        <f t="shared" si="25"/>
        <v>1</v>
      </c>
      <c r="L85" s="30">
        <f t="shared" si="26"/>
        <v>-1</v>
      </c>
      <c r="M85" s="30" t="str">
        <f t="shared" si="23"/>
        <v/>
      </c>
      <c r="N85" s="36">
        <f t="shared" si="24"/>
        <v>-4.7619047619047616E-2</v>
      </c>
    </row>
    <row r="86" spans="1:14" ht="25.5" x14ac:dyDescent="0.2">
      <c r="A86" s="23"/>
      <c r="B86" s="25" t="s">
        <v>69</v>
      </c>
      <c r="C86" s="35">
        <v>4</v>
      </c>
      <c r="D86" s="29">
        <v>2</v>
      </c>
      <c r="E86" s="29">
        <v>3</v>
      </c>
      <c r="F86" s="29">
        <v>0</v>
      </c>
      <c r="G86" s="30">
        <f t="shared" si="19"/>
        <v>0.16666666666666666</v>
      </c>
      <c r="H86" s="30">
        <f t="shared" si="20"/>
        <v>9.5238095238095233E-2</v>
      </c>
      <c r="I86" s="30">
        <f t="shared" si="21"/>
        <v>0.125</v>
      </c>
      <c r="J86" s="30" t="str">
        <f t="shared" si="22"/>
        <v/>
      </c>
      <c r="K86" s="30">
        <f t="shared" si="25"/>
        <v>-0.25</v>
      </c>
      <c r="L86" s="30">
        <f t="shared" si="26"/>
        <v>-1</v>
      </c>
      <c r="M86" s="30">
        <f t="shared" si="23"/>
        <v>-4.1666666666666664E-2</v>
      </c>
      <c r="N86" s="36">
        <f t="shared" si="24"/>
        <v>-9.5238095238095233E-2</v>
      </c>
    </row>
    <row r="87" spans="1:14" x14ac:dyDescent="0.2">
      <c r="A87" s="23"/>
      <c r="B87" s="25" t="s">
        <v>70</v>
      </c>
      <c r="C87" s="35">
        <v>0</v>
      </c>
      <c r="D87" s="29">
        <v>0</v>
      </c>
      <c r="E87" s="29">
        <v>0</v>
      </c>
      <c r="F87" s="29">
        <v>0</v>
      </c>
      <c r="G87" s="30" t="str">
        <f t="shared" si="19"/>
        <v/>
      </c>
      <c r="H87" s="30" t="str">
        <f t="shared" si="20"/>
        <v/>
      </c>
      <c r="I87" s="30" t="str">
        <f t="shared" si="21"/>
        <v/>
      </c>
      <c r="J87" s="30" t="str">
        <f t="shared" si="22"/>
        <v/>
      </c>
      <c r="K87" s="30" t="str">
        <f t="shared" si="25"/>
        <v xml:space="preserve"> </v>
      </c>
      <c r="L87" s="30" t="str">
        <f t="shared" si="26"/>
        <v xml:space="preserve"> </v>
      </c>
      <c r="M87" s="30" t="str">
        <f t="shared" si="23"/>
        <v/>
      </c>
      <c r="N87" s="36" t="str">
        <f t="shared" si="24"/>
        <v/>
      </c>
    </row>
    <row r="88" spans="1:14" x14ac:dyDescent="0.2">
      <c r="A88" s="23"/>
      <c r="B88" s="25" t="s">
        <v>71</v>
      </c>
      <c r="C88" s="35">
        <v>0</v>
      </c>
      <c r="D88" s="29">
        <v>0</v>
      </c>
      <c r="E88" s="29">
        <v>0</v>
      </c>
      <c r="F88" s="29">
        <v>0</v>
      </c>
      <c r="G88" s="30" t="str">
        <f t="shared" si="19"/>
        <v/>
      </c>
      <c r="H88" s="30" t="str">
        <f t="shared" si="20"/>
        <v/>
      </c>
      <c r="I88" s="30" t="str">
        <f t="shared" si="21"/>
        <v/>
      </c>
      <c r="J88" s="30" t="str">
        <f t="shared" si="22"/>
        <v/>
      </c>
      <c r="K88" s="30" t="str">
        <f t="shared" si="25"/>
        <v xml:space="preserve"> </v>
      </c>
      <c r="L88" s="30" t="str">
        <f t="shared" si="26"/>
        <v xml:space="preserve"> </v>
      </c>
      <c r="M88" s="30" t="str">
        <f t="shared" si="23"/>
        <v/>
      </c>
      <c r="N88" s="36" t="str">
        <f t="shared" si="24"/>
        <v/>
      </c>
    </row>
    <row r="89" spans="1:14" ht="23.25" customHeight="1" x14ac:dyDescent="0.2">
      <c r="A89" s="23"/>
      <c r="B89" s="25" t="s">
        <v>72</v>
      </c>
      <c r="C89" s="35">
        <v>0</v>
      </c>
      <c r="D89" s="29">
        <v>0</v>
      </c>
      <c r="E89" s="29">
        <v>0</v>
      </c>
      <c r="F89" s="29">
        <v>0</v>
      </c>
      <c r="G89" s="30" t="str">
        <f t="shared" si="19"/>
        <v/>
      </c>
      <c r="H89" s="30" t="str">
        <f t="shared" si="20"/>
        <v/>
      </c>
      <c r="I89" s="30" t="str">
        <f t="shared" si="21"/>
        <v/>
      </c>
      <c r="J89" s="30" t="str">
        <f t="shared" si="22"/>
        <v/>
      </c>
      <c r="K89" s="30" t="str">
        <f t="shared" si="25"/>
        <v xml:space="preserve"> </v>
      </c>
      <c r="L89" s="30" t="str">
        <f t="shared" si="26"/>
        <v xml:space="preserve"> </v>
      </c>
      <c r="M89" s="30" t="str">
        <f t="shared" si="23"/>
        <v/>
      </c>
      <c r="N89" s="36" t="str">
        <f t="shared" si="24"/>
        <v/>
      </c>
    </row>
    <row r="90" spans="1:14" ht="26.25" customHeight="1" x14ac:dyDescent="0.2">
      <c r="A90" s="23"/>
      <c r="B90" s="25" t="s">
        <v>73</v>
      </c>
      <c r="C90" s="35">
        <v>0</v>
      </c>
      <c r="D90" s="29">
        <v>0</v>
      </c>
      <c r="E90" s="29">
        <v>0</v>
      </c>
      <c r="F90" s="29">
        <v>0</v>
      </c>
      <c r="G90" s="30" t="str">
        <f t="shared" si="19"/>
        <v/>
      </c>
      <c r="H90" s="30" t="str">
        <f t="shared" si="20"/>
        <v/>
      </c>
      <c r="I90" s="30" t="str">
        <f t="shared" si="21"/>
        <v/>
      </c>
      <c r="J90" s="30" t="str">
        <f t="shared" si="22"/>
        <v/>
      </c>
      <c r="K90" s="30" t="str">
        <f t="shared" si="25"/>
        <v xml:space="preserve"> </v>
      </c>
      <c r="L90" s="30" t="str">
        <f t="shared" si="26"/>
        <v xml:space="preserve"> </v>
      </c>
      <c r="M90" s="30" t="str">
        <f t="shared" si="23"/>
        <v/>
      </c>
      <c r="N90" s="36" t="str">
        <f t="shared" si="24"/>
        <v/>
      </c>
    </row>
    <row r="91" spans="1:14" x14ac:dyDescent="0.2">
      <c r="A91" s="23"/>
      <c r="B91" s="25" t="s">
        <v>74</v>
      </c>
      <c r="C91" s="35">
        <v>0</v>
      </c>
      <c r="D91" s="29">
        <v>0</v>
      </c>
      <c r="E91" s="29">
        <v>0</v>
      </c>
      <c r="F91" s="29">
        <v>0</v>
      </c>
      <c r="G91" s="30" t="str">
        <f t="shared" si="19"/>
        <v/>
      </c>
      <c r="H91" s="30" t="str">
        <f t="shared" si="20"/>
        <v/>
      </c>
      <c r="I91" s="30" t="str">
        <f t="shared" si="21"/>
        <v/>
      </c>
      <c r="J91" s="30" t="str">
        <f t="shared" si="22"/>
        <v/>
      </c>
      <c r="K91" s="30" t="str">
        <f t="shared" si="25"/>
        <v xml:space="preserve"> </v>
      </c>
      <c r="L91" s="30" t="str">
        <f t="shared" si="26"/>
        <v xml:space="preserve"> </v>
      </c>
      <c r="M91" s="30" t="str">
        <f t="shared" si="23"/>
        <v/>
      </c>
      <c r="N91" s="36" t="str">
        <f t="shared" si="24"/>
        <v/>
      </c>
    </row>
    <row r="92" spans="1:14" x14ac:dyDescent="0.2">
      <c r="A92" s="23"/>
      <c r="B92" s="25" t="s">
        <v>75</v>
      </c>
      <c r="C92" s="35">
        <v>0</v>
      </c>
      <c r="D92" s="29">
        <v>0</v>
      </c>
      <c r="E92" s="29">
        <v>0</v>
      </c>
      <c r="F92" s="29">
        <v>0</v>
      </c>
      <c r="G92" s="30" t="str">
        <f t="shared" si="19"/>
        <v/>
      </c>
      <c r="H92" s="30" t="str">
        <f t="shared" si="20"/>
        <v/>
      </c>
      <c r="I92" s="30" t="str">
        <f t="shared" si="21"/>
        <v/>
      </c>
      <c r="J92" s="30" t="str">
        <f t="shared" si="22"/>
        <v/>
      </c>
      <c r="K92" s="30" t="str">
        <f t="shared" si="25"/>
        <v xml:space="preserve"> </v>
      </c>
      <c r="L92" s="30" t="str">
        <f t="shared" si="26"/>
        <v xml:space="preserve"> </v>
      </c>
      <c r="M92" s="30" t="str">
        <f t="shared" si="23"/>
        <v/>
      </c>
      <c r="N92" s="36" t="str">
        <f t="shared" si="24"/>
        <v/>
      </c>
    </row>
    <row r="93" spans="1:14" x14ac:dyDescent="0.2">
      <c r="A93" s="23"/>
      <c r="B93" s="25" t="s">
        <v>76</v>
      </c>
      <c r="C93" s="35">
        <v>0</v>
      </c>
      <c r="D93" s="29">
        <v>0</v>
      </c>
      <c r="E93" s="29">
        <v>0</v>
      </c>
      <c r="F93" s="29">
        <v>0</v>
      </c>
      <c r="G93" s="30" t="str">
        <f t="shared" si="19"/>
        <v/>
      </c>
      <c r="H93" s="30" t="str">
        <f t="shared" si="20"/>
        <v/>
      </c>
      <c r="I93" s="30" t="str">
        <f t="shared" si="21"/>
        <v/>
      </c>
      <c r="J93" s="30" t="str">
        <f t="shared" si="22"/>
        <v/>
      </c>
      <c r="K93" s="30" t="str">
        <f t="shared" si="25"/>
        <v xml:space="preserve"> </v>
      </c>
      <c r="L93" s="30" t="str">
        <f t="shared" si="26"/>
        <v xml:space="preserve"> </v>
      </c>
      <c r="M93" s="30" t="str">
        <f t="shared" si="23"/>
        <v/>
      </c>
      <c r="N93" s="36" t="str">
        <f t="shared" si="24"/>
        <v/>
      </c>
    </row>
    <row r="94" spans="1:14" x14ac:dyDescent="0.2">
      <c r="A94" s="23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23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23"/>
      <c r="B96" s="25" t="s">
        <v>79</v>
      </c>
      <c r="C96" s="35">
        <v>0</v>
      </c>
      <c r="D96" s="29">
        <v>0</v>
      </c>
      <c r="E96" s="29">
        <v>0</v>
      </c>
      <c r="F96" s="29">
        <v>0</v>
      </c>
      <c r="G96" s="30" t="str">
        <f t="shared" si="19"/>
        <v/>
      </c>
      <c r="H96" s="30" t="str">
        <f t="shared" si="20"/>
        <v/>
      </c>
      <c r="I96" s="30" t="str">
        <f t="shared" si="21"/>
        <v/>
      </c>
      <c r="J96" s="30" t="str">
        <f t="shared" si="22"/>
        <v/>
      </c>
      <c r="K96" s="30" t="str">
        <f t="shared" si="25"/>
        <v xml:space="preserve"> </v>
      </c>
      <c r="L96" s="30" t="str">
        <f t="shared" si="26"/>
        <v xml:space="preserve"> </v>
      </c>
      <c r="M96" s="30" t="str">
        <f t="shared" si="23"/>
        <v/>
      </c>
      <c r="N96" s="36" t="str">
        <f t="shared" si="24"/>
        <v/>
      </c>
    </row>
    <row r="97" spans="1:14" x14ac:dyDescent="0.2">
      <c r="A97" s="23"/>
      <c r="B97" s="25" t="s">
        <v>80</v>
      </c>
      <c r="C97" s="35">
        <v>0</v>
      </c>
      <c r="D97" s="29">
        <v>0</v>
      </c>
      <c r="E97" s="29">
        <v>2</v>
      </c>
      <c r="F97" s="29">
        <v>1</v>
      </c>
      <c r="G97" s="30" t="str">
        <f t="shared" si="19"/>
        <v/>
      </c>
      <c r="H97" s="30" t="str">
        <f t="shared" si="20"/>
        <v/>
      </c>
      <c r="I97" s="30">
        <f t="shared" si="21"/>
        <v>8.3333333333333329E-2</v>
      </c>
      <c r="J97" s="30">
        <f t="shared" si="22"/>
        <v>3.2258064516129031E-2</v>
      </c>
      <c r="K97" s="30">
        <f t="shared" si="25"/>
        <v>1</v>
      </c>
      <c r="L97" s="30">
        <f t="shared" si="26"/>
        <v>1</v>
      </c>
      <c r="M97" s="30" t="str">
        <f t="shared" si="23"/>
        <v/>
      </c>
      <c r="N97" s="36" t="str">
        <f t="shared" si="24"/>
        <v/>
      </c>
    </row>
    <row r="98" spans="1:14" x14ac:dyDescent="0.2">
      <c r="A98" s="23"/>
      <c r="B98" s="25" t="s">
        <v>81</v>
      </c>
      <c r="C98" s="35">
        <v>0</v>
      </c>
      <c r="D98" s="29">
        <v>0</v>
      </c>
      <c r="E98" s="29">
        <v>0</v>
      </c>
      <c r="F98" s="29">
        <v>0</v>
      </c>
      <c r="G98" s="30" t="str">
        <f t="shared" si="19"/>
        <v/>
      </c>
      <c r="H98" s="30" t="str">
        <f t="shared" si="20"/>
        <v/>
      </c>
      <c r="I98" s="30" t="str">
        <f t="shared" si="21"/>
        <v/>
      </c>
      <c r="J98" s="30" t="str">
        <f t="shared" si="22"/>
        <v/>
      </c>
      <c r="K98" s="30" t="str">
        <f t="shared" si="25"/>
        <v xml:space="preserve"> </v>
      </c>
      <c r="L98" s="30" t="str">
        <f t="shared" si="26"/>
        <v xml:space="preserve"> </v>
      </c>
      <c r="M98" s="30" t="str">
        <f t="shared" si="23"/>
        <v/>
      </c>
      <c r="N98" s="36" t="str">
        <f t="shared" si="24"/>
        <v/>
      </c>
    </row>
    <row r="99" spans="1:14" x14ac:dyDescent="0.2">
      <c r="A99" s="23"/>
      <c r="B99" s="25" t="s">
        <v>82</v>
      </c>
      <c r="C99" s="35">
        <v>0</v>
      </c>
      <c r="D99" s="29">
        <v>0</v>
      </c>
      <c r="E99" s="29">
        <v>0</v>
      </c>
      <c r="F99" s="29">
        <v>0</v>
      </c>
      <c r="G99" s="30" t="str">
        <f t="shared" si="19"/>
        <v/>
      </c>
      <c r="H99" s="30" t="str">
        <f t="shared" si="20"/>
        <v/>
      </c>
      <c r="I99" s="30" t="str">
        <f t="shared" si="21"/>
        <v/>
      </c>
      <c r="J99" s="30" t="str">
        <f t="shared" si="22"/>
        <v/>
      </c>
      <c r="K99" s="30" t="str">
        <f t="shared" si="25"/>
        <v xml:space="preserve"> </v>
      </c>
      <c r="L99" s="30" t="str">
        <f t="shared" si="26"/>
        <v xml:space="preserve"> </v>
      </c>
      <c r="M99" s="30" t="str">
        <f t="shared" si="23"/>
        <v/>
      </c>
      <c r="N99" s="36" t="str">
        <f t="shared" si="24"/>
        <v/>
      </c>
    </row>
    <row r="100" spans="1:14" x14ac:dyDescent="0.2">
      <c r="A100" s="23"/>
      <c r="B100" s="25" t="s">
        <v>83</v>
      </c>
      <c r="C100" s="35">
        <v>0</v>
      </c>
      <c r="D100" s="29">
        <v>1</v>
      </c>
      <c r="E100" s="29">
        <v>8</v>
      </c>
      <c r="F100" s="29">
        <v>13</v>
      </c>
      <c r="G100" s="30" t="str">
        <f t="shared" si="19"/>
        <v/>
      </c>
      <c r="H100" s="30">
        <f t="shared" si="20"/>
        <v>4.7619047619047616E-2</v>
      </c>
      <c r="I100" s="30">
        <f t="shared" si="21"/>
        <v>0.33333333333333331</v>
      </c>
      <c r="J100" s="30">
        <f t="shared" si="22"/>
        <v>0.41935483870967744</v>
      </c>
      <c r="K100" s="30">
        <f t="shared" si="25"/>
        <v>1</v>
      </c>
      <c r="L100" s="30">
        <f t="shared" si="26"/>
        <v>12</v>
      </c>
      <c r="M100" s="30" t="str">
        <f t="shared" si="23"/>
        <v/>
      </c>
      <c r="N100" s="36">
        <f t="shared" si="24"/>
        <v>0.5714285714285714</v>
      </c>
    </row>
    <row r="101" spans="1:14" x14ac:dyDescent="0.2">
      <c r="A101" s="23"/>
      <c r="B101" s="25" t="s">
        <v>84</v>
      </c>
      <c r="C101" s="35">
        <v>3</v>
      </c>
      <c r="D101" s="29">
        <v>2</v>
      </c>
      <c r="E101" s="29">
        <v>0</v>
      </c>
      <c r="F101" s="29">
        <v>0</v>
      </c>
      <c r="G101" s="30">
        <f t="shared" si="19"/>
        <v>0.125</v>
      </c>
      <c r="H101" s="30">
        <f t="shared" si="20"/>
        <v>9.5238095238095233E-2</v>
      </c>
      <c r="I101" s="30" t="str">
        <f t="shared" si="21"/>
        <v/>
      </c>
      <c r="J101" s="30" t="str">
        <f t="shared" si="22"/>
        <v/>
      </c>
      <c r="K101" s="30">
        <f t="shared" si="25"/>
        <v>-1</v>
      </c>
      <c r="L101" s="30">
        <f t="shared" si="26"/>
        <v>-1</v>
      </c>
      <c r="M101" s="30">
        <f t="shared" si="23"/>
        <v>-0.125</v>
      </c>
      <c r="N101" s="36">
        <f t="shared" si="24"/>
        <v>-9.5238095238095233E-2</v>
      </c>
    </row>
    <row r="102" spans="1:14" x14ac:dyDescent="0.2">
      <c r="A102" s="23"/>
      <c r="B102" s="25" t="s">
        <v>85</v>
      </c>
      <c r="C102" s="35">
        <v>0</v>
      </c>
      <c r="D102" s="29">
        <v>0</v>
      </c>
      <c r="E102" s="29">
        <v>0</v>
      </c>
      <c r="F102" s="29">
        <v>0</v>
      </c>
      <c r="G102" s="30" t="str">
        <f t="shared" si="19"/>
        <v/>
      </c>
      <c r="H102" s="30" t="str">
        <f t="shared" si="20"/>
        <v/>
      </c>
      <c r="I102" s="30" t="str">
        <f t="shared" si="21"/>
        <v/>
      </c>
      <c r="J102" s="30" t="str">
        <f t="shared" si="22"/>
        <v/>
      </c>
      <c r="K102" s="30" t="str">
        <f t="shared" si="25"/>
        <v xml:space="preserve"> </v>
      </c>
      <c r="L102" s="30" t="str">
        <f t="shared" si="26"/>
        <v xml:space="preserve"> </v>
      </c>
      <c r="M102" s="30" t="str">
        <f t="shared" si="23"/>
        <v/>
      </c>
      <c r="N102" s="36" t="str">
        <f t="shared" si="24"/>
        <v/>
      </c>
    </row>
    <row r="103" spans="1:14" x14ac:dyDescent="0.2">
      <c r="A103" s="23"/>
      <c r="B103" s="25" t="s">
        <v>86</v>
      </c>
      <c r="C103" s="35">
        <v>0</v>
      </c>
      <c r="D103" s="29">
        <v>0</v>
      </c>
      <c r="E103" s="29">
        <v>0</v>
      </c>
      <c r="F103" s="29">
        <v>1</v>
      </c>
      <c r="G103" s="30" t="str">
        <f t="shared" si="19"/>
        <v/>
      </c>
      <c r="H103" s="30" t="str">
        <f t="shared" si="20"/>
        <v/>
      </c>
      <c r="I103" s="30" t="str">
        <f t="shared" si="21"/>
        <v/>
      </c>
      <c r="J103" s="30">
        <f t="shared" si="22"/>
        <v>3.2258064516129031E-2</v>
      </c>
      <c r="K103" s="30" t="str">
        <f t="shared" si="25"/>
        <v xml:space="preserve"> </v>
      </c>
      <c r="L103" s="30">
        <f t="shared" si="26"/>
        <v>1</v>
      </c>
      <c r="M103" s="30" t="str">
        <f t="shared" si="23"/>
        <v/>
      </c>
      <c r="N103" s="36" t="str">
        <f t="shared" si="24"/>
        <v/>
      </c>
    </row>
    <row r="104" spans="1:14" x14ac:dyDescent="0.2">
      <c r="A104" s="23"/>
      <c r="B104" s="25" t="s">
        <v>87</v>
      </c>
      <c r="C104" s="35">
        <v>0</v>
      </c>
      <c r="D104" s="29">
        <v>0</v>
      </c>
      <c r="E104" s="29">
        <v>0</v>
      </c>
      <c r="F104" s="29">
        <v>0</v>
      </c>
      <c r="G104" s="30" t="str">
        <f t="shared" si="19"/>
        <v/>
      </c>
      <c r="H104" s="30" t="str">
        <f t="shared" si="20"/>
        <v/>
      </c>
      <c r="I104" s="30" t="str">
        <f t="shared" si="21"/>
        <v/>
      </c>
      <c r="J104" s="30" t="str">
        <f t="shared" si="22"/>
        <v/>
      </c>
      <c r="K104" s="30" t="str">
        <f t="shared" si="25"/>
        <v xml:space="preserve"> </v>
      </c>
      <c r="L104" s="30" t="str">
        <f t="shared" si="26"/>
        <v xml:space="preserve"> </v>
      </c>
      <c r="M104" s="30" t="str">
        <f t="shared" si="23"/>
        <v/>
      </c>
      <c r="N104" s="36" t="str">
        <f t="shared" si="24"/>
        <v/>
      </c>
    </row>
    <row r="105" spans="1:14" x14ac:dyDescent="0.2">
      <c r="A105" s="23"/>
      <c r="B105" s="25" t="s">
        <v>88</v>
      </c>
      <c r="C105" s="35">
        <v>0</v>
      </c>
      <c r="D105" s="29">
        <v>0</v>
      </c>
      <c r="E105" s="29">
        <v>0</v>
      </c>
      <c r="F105" s="29">
        <v>0</v>
      </c>
      <c r="G105" s="30" t="str">
        <f t="shared" si="19"/>
        <v/>
      </c>
      <c r="H105" s="30" t="str">
        <f t="shared" si="20"/>
        <v/>
      </c>
      <c r="I105" s="30" t="str">
        <f t="shared" si="21"/>
        <v/>
      </c>
      <c r="J105" s="30" t="str">
        <f t="shared" si="22"/>
        <v/>
      </c>
      <c r="K105" s="30" t="str">
        <f t="shared" si="25"/>
        <v xml:space="preserve"> </v>
      </c>
      <c r="L105" s="30" t="str">
        <f t="shared" si="26"/>
        <v xml:space="preserve"> </v>
      </c>
      <c r="M105" s="30" t="str">
        <f t="shared" si="23"/>
        <v/>
      </c>
      <c r="N105" s="36" t="str">
        <f t="shared" si="24"/>
        <v/>
      </c>
    </row>
    <row r="106" spans="1:14" x14ac:dyDescent="0.2">
      <c r="A106" s="23"/>
      <c r="B106" s="25" t="s">
        <v>89</v>
      </c>
      <c r="C106" s="35">
        <v>0</v>
      </c>
      <c r="D106" s="29">
        <v>0</v>
      </c>
      <c r="E106" s="29">
        <v>0</v>
      </c>
      <c r="F106" s="29">
        <v>0</v>
      </c>
      <c r="G106" s="30" t="str">
        <f t="shared" si="19"/>
        <v/>
      </c>
      <c r="H106" s="30" t="str">
        <f t="shared" si="20"/>
        <v/>
      </c>
      <c r="I106" s="30" t="str">
        <f t="shared" si="21"/>
        <v/>
      </c>
      <c r="J106" s="30" t="str">
        <f t="shared" si="22"/>
        <v/>
      </c>
      <c r="K106" s="30" t="str">
        <f t="shared" si="25"/>
        <v xml:space="preserve"> </v>
      </c>
      <c r="L106" s="30" t="str">
        <f t="shared" si="26"/>
        <v xml:space="preserve"> </v>
      </c>
      <c r="M106" s="30" t="str">
        <f t="shared" si="23"/>
        <v/>
      </c>
      <c r="N106" s="36" t="str">
        <f t="shared" si="24"/>
        <v/>
      </c>
    </row>
    <row r="107" spans="1:14" x14ac:dyDescent="0.2">
      <c r="A107" s="23"/>
      <c r="B107" s="25" t="s">
        <v>90</v>
      </c>
      <c r="C107" s="35">
        <v>0</v>
      </c>
      <c r="D107" s="29">
        <v>0</v>
      </c>
      <c r="E107" s="29">
        <v>0</v>
      </c>
      <c r="F107" s="29">
        <v>0</v>
      </c>
      <c r="G107" s="30" t="str">
        <f t="shared" si="19"/>
        <v/>
      </c>
      <c r="H107" s="30" t="str">
        <f t="shared" si="20"/>
        <v/>
      </c>
      <c r="I107" s="30" t="str">
        <f t="shared" si="21"/>
        <v/>
      </c>
      <c r="J107" s="30" t="str">
        <f t="shared" si="22"/>
        <v/>
      </c>
      <c r="K107" s="30" t="str">
        <f t="shared" si="25"/>
        <v xml:space="preserve"> </v>
      </c>
      <c r="L107" s="30" t="str">
        <f t="shared" si="26"/>
        <v xml:space="preserve"> </v>
      </c>
      <c r="M107" s="30" t="str">
        <f t="shared" si="23"/>
        <v/>
      </c>
      <c r="N107" s="36" t="str">
        <f t="shared" si="24"/>
        <v/>
      </c>
    </row>
    <row r="108" spans="1:14" x14ac:dyDescent="0.2">
      <c r="A108" s="23"/>
      <c r="B108" s="25" t="s">
        <v>91</v>
      </c>
      <c r="C108" s="35">
        <v>0</v>
      </c>
      <c r="D108" s="29">
        <v>0</v>
      </c>
      <c r="E108" s="29">
        <v>0</v>
      </c>
      <c r="F108" s="29">
        <v>0</v>
      </c>
      <c r="G108" s="30" t="str">
        <f t="shared" si="19"/>
        <v/>
      </c>
      <c r="H108" s="30" t="str">
        <f t="shared" si="20"/>
        <v/>
      </c>
      <c r="I108" s="30" t="str">
        <f t="shared" si="21"/>
        <v/>
      </c>
      <c r="J108" s="30" t="str">
        <f t="shared" si="22"/>
        <v/>
      </c>
      <c r="K108" s="30" t="str">
        <f t="shared" si="25"/>
        <v xml:space="preserve"> </v>
      </c>
      <c r="L108" s="30" t="str">
        <f t="shared" si="26"/>
        <v xml:space="preserve"> </v>
      </c>
      <c r="M108" s="30" t="str">
        <f t="shared" si="23"/>
        <v/>
      </c>
      <c r="N108" s="36" t="str">
        <f t="shared" si="24"/>
        <v/>
      </c>
    </row>
    <row r="109" spans="1:14" x14ac:dyDescent="0.2">
      <c r="A109" s="23"/>
      <c r="B109" s="25" t="s">
        <v>92</v>
      </c>
      <c r="C109" s="35">
        <v>0</v>
      </c>
      <c r="D109" s="29">
        <v>0</v>
      </c>
      <c r="E109" s="29">
        <v>0</v>
      </c>
      <c r="F109" s="29">
        <v>0</v>
      </c>
      <c r="G109" s="30" t="str">
        <f t="shared" si="19"/>
        <v/>
      </c>
      <c r="H109" s="30" t="str">
        <f t="shared" si="20"/>
        <v/>
      </c>
      <c r="I109" s="30" t="str">
        <f t="shared" si="21"/>
        <v/>
      </c>
      <c r="J109" s="30" t="str">
        <f t="shared" si="22"/>
        <v/>
      </c>
      <c r="K109" s="30" t="str">
        <f t="shared" si="25"/>
        <v xml:space="preserve"> </v>
      </c>
      <c r="L109" s="30" t="str">
        <f t="shared" si="26"/>
        <v xml:space="preserve"> </v>
      </c>
      <c r="M109" s="30" t="str">
        <f t="shared" si="23"/>
        <v/>
      </c>
      <c r="N109" s="36" t="str">
        <f t="shared" si="24"/>
        <v/>
      </c>
    </row>
    <row r="110" spans="1:14" x14ac:dyDescent="0.2">
      <c r="A110" s="23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23"/>
      <c r="B111" s="25" t="s">
        <v>94</v>
      </c>
      <c r="C111" s="35">
        <v>0</v>
      </c>
      <c r="D111" s="29">
        <v>1</v>
      </c>
      <c r="E111" s="29">
        <v>0</v>
      </c>
      <c r="F111" s="29">
        <v>0</v>
      </c>
      <c r="G111" s="30" t="str">
        <f t="shared" si="19"/>
        <v/>
      </c>
      <c r="H111" s="30">
        <f t="shared" si="20"/>
        <v>4.7619047619047616E-2</v>
      </c>
      <c r="I111" s="30" t="str">
        <f t="shared" si="21"/>
        <v/>
      </c>
      <c r="J111" s="30" t="str">
        <f t="shared" si="22"/>
        <v/>
      </c>
      <c r="K111" s="30" t="str">
        <f t="shared" si="25"/>
        <v xml:space="preserve"> </v>
      </c>
      <c r="L111" s="30">
        <f t="shared" si="26"/>
        <v>-1</v>
      </c>
      <c r="M111" s="30" t="str">
        <f t="shared" si="23"/>
        <v/>
      </c>
      <c r="N111" s="36">
        <f t="shared" si="24"/>
        <v>-4.7619047619047616E-2</v>
      </c>
    </row>
    <row r="112" spans="1:14" x14ac:dyDescent="0.2">
      <c r="A112" s="23"/>
      <c r="B112" s="25" t="s">
        <v>95</v>
      </c>
      <c r="C112" s="35">
        <v>0</v>
      </c>
      <c r="D112" s="29">
        <v>0</v>
      </c>
      <c r="E112" s="29">
        <v>0</v>
      </c>
      <c r="F112" s="29">
        <v>0</v>
      </c>
      <c r="G112" s="30" t="str">
        <f t="shared" si="19"/>
        <v/>
      </c>
      <c r="H112" s="30" t="str">
        <f t="shared" si="20"/>
        <v/>
      </c>
      <c r="I112" s="30" t="str">
        <f t="shared" si="21"/>
        <v/>
      </c>
      <c r="J112" s="30" t="str">
        <f t="shared" si="22"/>
        <v/>
      </c>
      <c r="K112" s="30" t="str">
        <f t="shared" si="25"/>
        <v xml:space="preserve"> </v>
      </c>
      <c r="L112" s="30" t="str">
        <f t="shared" si="26"/>
        <v xml:space="preserve"> </v>
      </c>
      <c r="M112" s="30" t="str">
        <f t="shared" si="23"/>
        <v/>
      </c>
      <c r="N112" s="36" t="str">
        <f t="shared" si="24"/>
        <v/>
      </c>
    </row>
    <row r="113" spans="1:14" x14ac:dyDescent="0.2">
      <c r="A113" s="23"/>
      <c r="B113" s="25" t="s">
        <v>96</v>
      </c>
      <c r="C113" s="35">
        <v>0</v>
      </c>
      <c r="D113" s="29">
        <v>0</v>
      </c>
      <c r="E113" s="29">
        <v>0</v>
      </c>
      <c r="F113" s="29">
        <v>0</v>
      </c>
      <c r="G113" s="30" t="str">
        <f t="shared" ref="G113:G144" si="27">+IF(C113=0,"",C113/C$81)</f>
        <v/>
      </c>
      <c r="H113" s="30" t="str">
        <f t="shared" ref="H113:H144" si="28">+IF(D113=0,"",D113/D$81)</f>
        <v/>
      </c>
      <c r="I113" s="30" t="str">
        <f t="shared" ref="I113:I144" si="29">+IF(E113=0,"",E113/E$81)</f>
        <v/>
      </c>
      <c r="J113" s="30" t="str">
        <f t="shared" ref="J113:J144" si="30">+IF(F113=0,"",F113/F$81)</f>
        <v/>
      </c>
      <c r="K113" s="30" t="str">
        <f t="shared" si="25"/>
        <v xml:space="preserve"> </v>
      </c>
      <c r="L113" s="30" t="str">
        <f t="shared" si="26"/>
        <v xml:space="preserve"> </v>
      </c>
      <c r="M113" s="30" t="str">
        <f t="shared" ref="M113:M144" si="31">+IF(OR(AND(G113=""),(K113="")),"",G113*K113)</f>
        <v/>
      </c>
      <c r="N113" s="36" t="str">
        <f t="shared" ref="N113:N144" si="32">+IF(OR(AND(H113=""),(L113="")),"",H113*L113)</f>
        <v/>
      </c>
    </row>
    <row r="114" spans="1:14" x14ac:dyDescent="0.2">
      <c r="A114" s="23"/>
      <c r="B114" s="25" t="s">
        <v>97</v>
      </c>
      <c r="C114" s="35">
        <v>0</v>
      </c>
      <c r="D114" s="29">
        <v>0</v>
      </c>
      <c r="E114" s="29">
        <v>0</v>
      </c>
      <c r="F114" s="29">
        <v>0</v>
      </c>
      <c r="G114" s="30" t="str">
        <f t="shared" si="27"/>
        <v/>
      </c>
      <c r="H114" s="30" t="str">
        <f t="shared" si="28"/>
        <v/>
      </c>
      <c r="I114" s="30" t="str">
        <f t="shared" si="29"/>
        <v/>
      </c>
      <c r="J114" s="30" t="str">
        <f t="shared" si="30"/>
        <v/>
      </c>
      <c r="K114" s="30" t="str">
        <f t="shared" ref="K114:K145" si="33">+IF(AND(C114=0,E114=0)," ",IF(C114=0,1,IF(E114=0,-1,(E114-C114)/C114)))</f>
        <v xml:space="preserve"> </v>
      </c>
      <c r="L114" s="30" t="str">
        <f t="shared" ref="L114:L145" si="34">+IF(AND(D114=0,F114=0)," ",IF(D114=0,1,IF(F114=0,-1,(F114-D114)/D114)))</f>
        <v xml:space="preserve"> </v>
      </c>
      <c r="M114" s="30" t="str">
        <f t="shared" si="31"/>
        <v/>
      </c>
      <c r="N114" s="36" t="str">
        <f t="shared" si="32"/>
        <v/>
      </c>
    </row>
    <row r="115" spans="1:14" x14ac:dyDescent="0.2">
      <c r="A115" s="23"/>
      <c r="B115" s="25" t="s">
        <v>98</v>
      </c>
      <c r="C115" s="35">
        <v>1</v>
      </c>
      <c r="D115" s="29">
        <v>3</v>
      </c>
      <c r="E115" s="29">
        <v>0</v>
      </c>
      <c r="F115" s="29">
        <v>0</v>
      </c>
      <c r="G115" s="30">
        <f t="shared" si="27"/>
        <v>4.1666666666666664E-2</v>
      </c>
      <c r="H115" s="30">
        <f t="shared" si="28"/>
        <v>0.14285714285714285</v>
      </c>
      <c r="I115" s="30" t="str">
        <f t="shared" si="29"/>
        <v/>
      </c>
      <c r="J115" s="30" t="str">
        <f t="shared" si="30"/>
        <v/>
      </c>
      <c r="K115" s="30">
        <f t="shared" si="33"/>
        <v>-1</v>
      </c>
      <c r="L115" s="30">
        <f t="shared" si="34"/>
        <v>-1</v>
      </c>
      <c r="M115" s="30">
        <f t="shared" si="31"/>
        <v>-4.1666666666666664E-2</v>
      </c>
      <c r="N115" s="36">
        <f t="shared" si="32"/>
        <v>-0.14285714285714285</v>
      </c>
    </row>
    <row r="116" spans="1:14" x14ac:dyDescent="0.2">
      <c r="A116" s="23"/>
      <c r="B116" s="25" t="s">
        <v>99</v>
      </c>
      <c r="C116" s="35">
        <v>0</v>
      </c>
      <c r="D116" s="29">
        <v>0</v>
      </c>
      <c r="E116" s="29">
        <v>0</v>
      </c>
      <c r="F116" s="29">
        <v>0</v>
      </c>
      <c r="G116" s="30" t="str">
        <f t="shared" si="27"/>
        <v/>
      </c>
      <c r="H116" s="30" t="str">
        <f t="shared" si="28"/>
        <v/>
      </c>
      <c r="I116" s="30" t="str">
        <f t="shared" si="29"/>
        <v/>
      </c>
      <c r="J116" s="30" t="str">
        <f t="shared" si="30"/>
        <v/>
      </c>
      <c r="K116" s="30" t="str">
        <f t="shared" si="33"/>
        <v xml:space="preserve"> </v>
      </c>
      <c r="L116" s="30" t="str">
        <f t="shared" si="34"/>
        <v xml:space="preserve"> </v>
      </c>
      <c r="M116" s="30" t="str">
        <f t="shared" si="31"/>
        <v/>
      </c>
      <c r="N116" s="36" t="str">
        <f t="shared" si="32"/>
        <v/>
      </c>
    </row>
    <row r="117" spans="1:14" x14ac:dyDescent="0.2">
      <c r="A117" s="23"/>
      <c r="B117" s="25" t="s">
        <v>100</v>
      </c>
      <c r="C117" s="35">
        <v>0</v>
      </c>
      <c r="D117" s="29">
        <v>0</v>
      </c>
      <c r="E117" s="29">
        <v>0</v>
      </c>
      <c r="F117" s="29">
        <v>0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 t="str">
        <f t="shared" si="34"/>
        <v xml:space="preserve"> 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23"/>
      <c r="B118" s="25" t="s">
        <v>101</v>
      </c>
      <c r="C118" s="35">
        <v>0</v>
      </c>
      <c r="D118" s="29">
        <v>0</v>
      </c>
      <c r="E118" s="29">
        <v>0</v>
      </c>
      <c r="F118" s="29">
        <v>0</v>
      </c>
      <c r="G118" s="30" t="str">
        <f t="shared" si="27"/>
        <v/>
      </c>
      <c r="H118" s="30" t="str">
        <f t="shared" si="28"/>
        <v/>
      </c>
      <c r="I118" s="30" t="str">
        <f t="shared" si="29"/>
        <v/>
      </c>
      <c r="J118" s="30" t="str">
        <f t="shared" si="30"/>
        <v/>
      </c>
      <c r="K118" s="30" t="str">
        <f t="shared" si="33"/>
        <v xml:space="preserve"> </v>
      </c>
      <c r="L118" s="30" t="str">
        <f t="shared" si="34"/>
        <v xml:space="preserve"> </v>
      </c>
      <c r="M118" s="30" t="str">
        <f t="shared" si="31"/>
        <v/>
      </c>
      <c r="N118" s="36" t="str">
        <f t="shared" si="32"/>
        <v/>
      </c>
    </row>
    <row r="119" spans="1:14" x14ac:dyDescent="0.2">
      <c r="A119" s="23"/>
      <c r="B119" s="25" t="s">
        <v>102</v>
      </c>
      <c r="C119" s="35">
        <v>0</v>
      </c>
      <c r="D119" s="29">
        <v>0</v>
      </c>
      <c r="E119" s="29">
        <v>0</v>
      </c>
      <c r="F119" s="29">
        <v>0</v>
      </c>
      <c r="G119" s="30" t="str">
        <f t="shared" si="27"/>
        <v/>
      </c>
      <c r="H119" s="30" t="str">
        <f t="shared" si="28"/>
        <v/>
      </c>
      <c r="I119" s="30" t="str">
        <f t="shared" si="29"/>
        <v/>
      </c>
      <c r="J119" s="30" t="str">
        <f t="shared" si="30"/>
        <v/>
      </c>
      <c r="K119" s="30" t="str">
        <f t="shared" si="33"/>
        <v xml:space="preserve"> </v>
      </c>
      <c r="L119" s="30" t="str">
        <f t="shared" si="34"/>
        <v xml:space="preserve"> 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23"/>
      <c r="B120" s="25" t="s">
        <v>103</v>
      </c>
      <c r="C120" s="35">
        <v>0</v>
      </c>
      <c r="D120" s="29">
        <v>0</v>
      </c>
      <c r="E120" s="29">
        <v>0</v>
      </c>
      <c r="F120" s="29">
        <v>0</v>
      </c>
      <c r="G120" s="30" t="str">
        <f t="shared" si="27"/>
        <v/>
      </c>
      <c r="H120" s="30" t="str">
        <f t="shared" si="28"/>
        <v/>
      </c>
      <c r="I120" s="30" t="str">
        <f t="shared" si="29"/>
        <v/>
      </c>
      <c r="J120" s="30" t="str">
        <f t="shared" si="30"/>
        <v/>
      </c>
      <c r="K120" s="30" t="str">
        <f t="shared" si="33"/>
        <v xml:space="preserve"> </v>
      </c>
      <c r="L120" s="30" t="str">
        <f t="shared" si="34"/>
        <v xml:space="preserve"> </v>
      </c>
      <c r="M120" s="30" t="str">
        <f t="shared" si="31"/>
        <v/>
      </c>
      <c r="N120" s="36" t="str">
        <f t="shared" si="32"/>
        <v/>
      </c>
    </row>
    <row r="121" spans="1:14" x14ac:dyDescent="0.2">
      <c r="A121" s="23"/>
      <c r="B121" s="25" t="s">
        <v>104</v>
      </c>
      <c r="C121" s="35">
        <v>0</v>
      </c>
      <c r="D121" s="29">
        <v>0</v>
      </c>
      <c r="E121" s="29">
        <v>0</v>
      </c>
      <c r="F121" s="29">
        <v>0</v>
      </c>
      <c r="G121" s="30" t="str">
        <f t="shared" si="27"/>
        <v/>
      </c>
      <c r="H121" s="30" t="str">
        <f t="shared" si="28"/>
        <v/>
      </c>
      <c r="I121" s="30" t="str">
        <f t="shared" si="29"/>
        <v/>
      </c>
      <c r="J121" s="30" t="str">
        <f t="shared" si="30"/>
        <v/>
      </c>
      <c r="K121" s="30" t="str">
        <f t="shared" si="33"/>
        <v xml:space="preserve"> </v>
      </c>
      <c r="L121" s="30" t="str">
        <f t="shared" si="34"/>
        <v xml:space="preserve"> </v>
      </c>
      <c r="M121" s="30" t="str">
        <f t="shared" si="31"/>
        <v/>
      </c>
      <c r="N121" s="36" t="str">
        <f t="shared" si="32"/>
        <v/>
      </c>
    </row>
    <row r="122" spans="1:14" x14ac:dyDescent="0.2">
      <c r="A122" s="23"/>
      <c r="B122" s="25" t="s">
        <v>105</v>
      </c>
      <c r="C122" s="35">
        <v>0</v>
      </c>
      <c r="D122" s="29">
        <v>0</v>
      </c>
      <c r="E122" s="29">
        <v>0</v>
      </c>
      <c r="F122" s="29">
        <v>0</v>
      </c>
      <c r="G122" s="30" t="str">
        <f t="shared" si="27"/>
        <v/>
      </c>
      <c r="H122" s="30" t="str">
        <f t="shared" si="28"/>
        <v/>
      </c>
      <c r="I122" s="30" t="str">
        <f t="shared" si="29"/>
        <v/>
      </c>
      <c r="J122" s="30" t="str">
        <f t="shared" si="30"/>
        <v/>
      </c>
      <c r="K122" s="30" t="str">
        <f t="shared" si="33"/>
        <v xml:space="preserve"> </v>
      </c>
      <c r="L122" s="30" t="str">
        <f t="shared" si="34"/>
        <v xml:space="preserve"> </v>
      </c>
      <c r="M122" s="30" t="str">
        <f t="shared" si="31"/>
        <v/>
      </c>
      <c r="N122" s="36" t="str">
        <f t="shared" si="32"/>
        <v/>
      </c>
    </row>
    <row r="123" spans="1:14" x14ac:dyDescent="0.2">
      <c r="A123" s="23"/>
      <c r="B123" s="25" t="s">
        <v>106</v>
      </c>
      <c r="C123" s="35">
        <v>2</v>
      </c>
      <c r="D123" s="29">
        <v>1</v>
      </c>
      <c r="E123" s="29">
        <v>3</v>
      </c>
      <c r="F123" s="29">
        <v>3</v>
      </c>
      <c r="G123" s="30">
        <f t="shared" si="27"/>
        <v>8.3333333333333329E-2</v>
      </c>
      <c r="H123" s="30">
        <f t="shared" si="28"/>
        <v>4.7619047619047616E-2</v>
      </c>
      <c r="I123" s="30">
        <f t="shared" si="29"/>
        <v>0.125</v>
      </c>
      <c r="J123" s="30">
        <f t="shared" si="30"/>
        <v>9.6774193548387094E-2</v>
      </c>
      <c r="K123" s="30">
        <f t="shared" si="33"/>
        <v>0.5</v>
      </c>
      <c r="L123" s="30">
        <f t="shared" si="34"/>
        <v>2</v>
      </c>
      <c r="M123" s="30">
        <f t="shared" si="31"/>
        <v>4.1666666666666664E-2</v>
      </c>
      <c r="N123" s="36">
        <f t="shared" si="32"/>
        <v>9.5238095238095233E-2</v>
      </c>
    </row>
    <row r="124" spans="1:14" ht="25.5" x14ac:dyDescent="0.2">
      <c r="A124" s="23"/>
      <c r="B124" s="25" t="s">
        <v>107</v>
      </c>
      <c r="C124" s="35">
        <v>0</v>
      </c>
      <c r="D124" s="29">
        <v>0</v>
      </c>
      <c r="E124" s="29">
        <v>0</v>
      </c>
      <c r="F124" s="29">
        <v>1</v>
      </c>
      <c r="G124" s="30" t="str">
        <f t="shared" si="27"/>
        <v/>
      </c>
      <c r="H124" s="30" t="str">
        <f t="shared" si="28"/>
        <v/>
      </c>
      <c r="I124" s="30" t="str">
        <f t="shared" si="29"/>
        <v/>
      </c>
      <c r="J124" s="30">
        <f t="shared" si="30"/>
        <v>3.2258064516129031E-2</v>
      </c>
      <c r="K124" s="30" t="str">
        <f t="shared" si="33"/>
        <v xml:space="preserve"> </v>
      </c>
      <c r="L124" s="30">
        <f t="shared" si="34"/>
        <v>1</v>
      </c>
      <c r="M124" s="30" t="str">
        <f t="shared" si="31"/>
        <v/>
      </c>
      <c r="N124" s="36" t="str">
        <f t="shared" si="32"/>
        <v/>
      </c>
    </row>
    <row r="125" spans="1:14" ht="25.5" x14ac:dyDescent="0.2">
      <c r="A125" s="23"/>
      <c r="B125" s="25" t="s">
        <v>108</v>
      </c>
      <c r="C125" s="35">
        <v>2</v>
      </c>
      <c r="D125" s="29">
        <v>1</v>
      </c>
      <c r="E125" s="29">
        <v>0</v>
      </c>
      <c r="F125" s="29">
        <v>1</v>
      </c>
      <c r="G125" s="30">
        <f t="shared" si="27"/>
        <v>8.3333333333333329E-2</v>
      </c>
      <c r="H125" s="30">
        <f t="shared" si="28"/>
        <v>4.7619047619047616E-2</v>
      </c>
      <c r="I125" s="30" t="str">
        <f t="shared" si="29"/>
        <v/>
      </c>
      <c r="J125" s="30">
        <f t="shared" si="30"/>
        <v>3.2258064516129031E-2</v>
      </c>
      <c r="K125" s="30">
        <f t="shared" si="33"/>
        <v>-1</v>
      </c>
      <c r="L125" s="30">
        <f t="shared" si="34"/>
        <v>0</v>
      </c>
      <c r="M125" s="30">
        <f t="shared" si="31"/>
        <v>-8.3333333333333329E-2</v>
      </c>
      <c r="N125" s="36">
        <f t="shared" si="32"/>
        <v>0</v>
      </c>
    </row>
    <row r="126" spans="1:14" x14ac:dyDescent="0.2">
      <c r="A126" s="23"/>
      <c r="B126" s="25" t="s">
        <v>109</v>
      </c>
      <c r="C126" s="35">
        <v>0</v>
      </c>
      <c r="D126" s="29">
        <v>0</v>
      </c>
      <c r="E126" s="29">
        <v>0</v>
      </c>
      <c r="F126" s="29">
        <v>0</v>
      </c>
      <c r="G126" s="30" t="str">
        <f t="shared" si="27"/>
        <v/>
      </c>
      <c r="H126" s="30" t="str">
        <f t="shared" si="28"/>
        <v/>
      </c>
      <c r="I126" s="30" t="str">
        <f t="shared" si="29"/>
        <v/>
      </c>
      <c r="J126" s="30" t="str">
        <f t="shared" si="30"/>
        <v/>
      </c>
      <c r="K126" s="30" t="str">
        <f t="shared" si="33"/>
        <v xml:space="preserve"> </v>
      </c>
      <c r="L126" s="30" t="str">
        <f t="shared" si="34"/>
        <v xml:space="preserve"> </v>
      </c>
      <c r="M126" s="30" t="str">
        <f t="shared" si="31"/>
        <v/>
      </c>
      <c r="N126" s="36" t="str">
        <f t="shared" si="32"/>
        <v/>
      </c>
    </row>
    <row r="127" spans="1:14" x14ac:dyDescent="0.2">
      <c r="A127" s="23"/>
      <c r="B127" s="25" t="s">
        <v>110</v>
      </c>
      <c r="C127" s="35">
        <v>0</v>
      </c>
      <c r="D127" s="29">
        <v>0</v>
      </c>
      <c r="E127" s="29">
        <v>2</v>
      </c>
      <c r="F127" s="29">
        <v>1</v>
      </c>
      <c r="G127" s="30" t="str">
        <f t="shared" si="27"/>
        <v/>
      </c>
      <c r="H127" s="30" t="str">
        <f t="shared" si="28"/>
        <v/>
      </c>
      <c r="I127" s="30">
        <f t="shared" si="29"/>
        <v>8.3333333333333329E-2</v>
      </c>
      <c r="J127" s="30">
        <f t="shared" si="30"/>
        <v>3.2258064516129031E-2</v>
      </c>
      <c r="K127" s="30">
        <f t="shared" si="33"/>
        <v>1</v>
      </c>
      <c r="L127" s="30">
        <f t="shared" si="34"/>
        <v>1</v>
      </c>
      <c r="M127" s="30" t="str">
        <f t="shared" si="31"/>
        <v/>
      </c>
      <c r="N127" s="36" t="str">
        <f t="shared" si="32"/>
        <v/>
      </c>
    </row>
    <row r="128" spans="1:14" x14ac:dyDescent="0.2">
      <c r="A128" s="23"/>
      <c r="B128" s="25" t="s">
        <v>111</v>
      </c>
      <c r="C128" s="35">
        <v>0</v>
      </c>
      <c r="D128" s="29">
        <v>2</v>
      </c>
      <c r="E128" s="29">
        <v>0</v>
      </c>
      <c r="F128" s="29">
        <v>0</v>
      </c>
      <c r="G128" s="30" t="str">
        <f t="shared" si="27"/>
        <v/>
      </c>
      <c r="H128" s="30">
        <f t="shared" si="28"/>
        <v>9.5238095238095233E-2</v>
      </c>
      <c r="I128" s="30" t="str">
        <f t="shared" si="29"/>
        <v/>
      </c>
      <c r="J128" s="30" t="str">
        <f t="shared" si="30"/>
        <v/>
      </c>
      <c r="K128" s="30" t="str">
        <f t="shared" si="33"/>
        <v xml:space="preserve"> </v>
      </c>
      <c r="L128" s="30">
        <f t="shared" si="34"/>
        <v>-1</v>
      </c>
      <c r="M128" s="30" t="str">
        <f t="shared" si="31"/>
        <v/>
      </c>
      <c r="N128" s="36">
        <f t="shared" si="32"/>
        <v>-9.5238095238095233E-2</v>
      </c>
    </row>
    <row r="129" spans="1:14" x14ac:dyDescent="0.2">
      <c r="A129" s="23"/>
      <c r="B129" s="25" t="s">
        <v>112</v>
      </c>
      <c r="C129" s="35">
        <v>0</v>
      </c>
      <c r="D129" s="29">
        <v>1</v>
      </c>
      <c r="E129" s="29">
        <v>0</v>
      </c>
      <c r="F129" s="29">
        <v>0</v>
      </c>
      <c r="G129" s="30" t="str">
        <f t="shared" si="27"/>
        <v/>
      </c>
      <c r="H129" s="30">
        <f t="shared" si="28"/>
        <v>4.7619047619047616E-2</v>
      </c>
      <c r="I129" s="30" t="str">
        <f t="shared" si="29"/>
        <v/>
      </c>
      <c r="J129" s="30" t="str">
        <f t="shared" si="30"/>
        <v/>
      </c>
      <c r="K129" s="30" t="str">
        <f t="shared" si="33"/>
        <v xml:space="preserve"> </v>
      </c>
      <c r="L129" s="30">
        <f t="shared" si="34"/>
        <v>-1</v>
      </c>
      <c r="M129" s="30" t="str">
        <f t="shared" si="31"/>
        <v/>
      </c>
      <c r="N129" s="36">
        <f t="shared" si="32"/>
        <v>-4.7619047619047616E-2</v>
      </c>
    </row>
    <row r="130" spans="1:14" x14ac:dyDescent="0.2">
      <c r="A130" s="23"/>
      <c r="B130" s="25" t="s">
        <v>113</v>
      </c>
      <c r="C130" s="35">
        <v>0</v>
      </c>
      <c r="D130" s="29">
        <v>0</v>
      </c>
      <c r="E130" s="29">
        <v>0</v>
      </c>
      <c r="F130" s="29">
        <v>0</v>
      </c>
      <c r="G130" s="30" t="str">
        <f t="shared" si="27"/>
        <v/>
      </c>
      <c r="H130" s="30" t="str">
        <f t="shared" si="28"/>
        <v/>
      </c>
      <c r="I130" s="30" t="str">
        <f t="shared" si="29"/>
        <v/>
      </c>
      <c r="J130" s="30" t="str">
        <f t="shared" si="30"/>
        <v/>
      </c>
      <c r="K130" s="30" t="str">
        <f t="shared" si="33"/>
        <v xml:space="preserve"> </v>
      </c>
      <c r="L130" s="30" t="str">
        <f t="shared" si="34"/>
        <v xml:space="preserve"> 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23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23"/>
      <c r="B132" s="25" t="s">
        <v>115</v>
      </c>
      <c r="C132" s="35">
        <v>0</v>
      </c>
      <c r="D132" s="29">
        <v>0</v>
      </c>
      <c r="E132" s="29">
        <v>0</v>
      </c>
      <c r="F132" s="29">
        <v>0</v>
      </c>
      <c r="G132" s="30" t="str">
        <f t="shared" si="27"/>
        <v/>
      </c>
      <c r="H132" s="30" t="str">
        <f t="shared" si="28"/>
        <v/>
      </c>
      <c r="I132" s="30" t="str">
        <f t="shared" si="29"/>
        <v/>
      </c>
      <c r="J132" s="30" t="str">
        <f t="shared" si="30"/>
        <v/>
      </c>
      <c r="K132" s="30" t="str">
        <f t="shared" si="33"/>
        <v xml:space="preserve"> </v>
      </c>
      <c r="L132" s="30" t="str">
        <f t="shared" si="34"/>
        <v xml:space="preserve"> </v>
      </c>
      <c r="M132" s="30" t="str">
        <f t="shared" si="31"/>
        <v/>
      </c>
      <c r="N132" s="36" t="str">
        <f t="shared" si="32"/>
        <v/>
      </c>
    </row>
    <row r="133" spans="1:14" x14ac:dyDescent="0.2">
      <c r="A133" s="23"/>
      <c r="B133" s="25" t="s">
        <v>116</v>
      </c>
      <c r="C133" s="35">
        <v>0</v>
      </c>
      <c r="D133" s="29">
        <v>0</v>
      </c>
      <c r="E133" s="29">
        <v>0</v>
      </c>
      <c r="F133" s="29">
        <v>0</v>
      </c>
      <c r="G133" s="30" t="str">
        <f t="shared" si="27"/>
        <v/>
      </c>
      <c r="H133" s="30" t="str">
        <f t="shared" si="28"/>
        <v/>
      </c>
      <c r="I133" s="30" t="str">
        <f t="shared" si="29"/>
        <v/>
      </c>
      <c r="J133" s="30" t="str">
        <f t="shared" si="30"/>
        <v/>
      </c>
      <c r="K133" s="30" t="str">
        <f t="shared" si="33"/>
        <v xml:space="preserve"> </v>
      </c>
      <c r="L133" s="30" t="str">
        <f t="shared" si="34"/>
        <v xml:space="preserve"> </v>
      </c>
      <c r="M133" s="30" t="str">
        <f t="shared" si="31"/>
        <v/>
      </c>
      <c r="N133" s="36" t="str">
        <f t="shared" si="32"/>
        <v/>
      </c>
    </row>
    <row r="134" spans="1:14" x14ac:dyDescent="0.2">
      <c r="A134" s="23"/>
      <c r="B134" s="25" t="s">
        <v>117</v>
      </c>
      <c r="C134" s="35">
        <v>1</v>
      </c>
      <c r="D134" s="29">
        <v>0</v>
      </c>
      <c r="E134" s="29">
        <v>0</v>
      </c>
      <c r="F134" s="29">
        <v>0</v>
      </c>
      <c r="G134" s="30">
        <f t="shared" si="27"/>
        <v>4.1666666666666664E-2</v>
      </c>
      <c r="H134" s="30" t="str">
        <f t="shared" si="28"/>
        <v/>
      </c>
      <c r="I134" s="30" t="str">
        <f t="shared" si="29"/>
        <v/>
      </c>
      <c r="J134" s="30" t="str">
        <f t="shared" si="30"/>
        <v/>
      </c>
      <c r="K134" s="30">
        <f t="shared" si="33"/>
        <v>-1</v>
      </c>
      <c r="L134" s="30" t="str">
        <f t="shared" si="34"/>
        <v xml:space="preserve"> </v>
      </c>
      <c r="M134" s="30">
        <f t="shared" si="31"/>
        <v>-4.1666666666666664E-2</v>
      </c>
      <c r="N134" s="36" t="str">
        <f t="shared" si="32"/>
        <v/>
      </c>
    </row>
    <row r="135" spans="1:14" x14ac:dyDescent="0.2">
      <c r="A135" s="23"/>
      <c r="B135" s="25" t="s">
        <v>118</v>
      </c>
      <c r="C135" s="35">
        <v>0</v>
      </c>
      <c r="D135" s="29">
        <v>0</v>
      </c>
      <c r="E135" s="29">
        <v>0</v>
      </c>
      <c r="F135" s="29">
        <v>0</v>
      </c>
      <c r="G135" s="30" t="str">
        <f t="shared" si="27"/>
        <v/>
      </c>
      <c r="H135" s="30" t="str">
        <f t="shared" si="28"/>
        <v/>
      </c>
      <c r="I135" s="30" t="str">
        <f t="shared" si="29"/>
        <v/>
      </c>
      <c r="J135" s="30" t="str">
        <f t="shared" si="30"/>
        <v/>
      </c>
      <c r="K135" s="30" t="str">
        <f t="shared" si="33"/>
        <v xml:space="preserve"> </v>
      </c>
      <c r="L135" s="30" t="str">
        <f t="shared" si="34"/>
        <v xml:space="preserve"> </v>
      </c>
      <c r="M135" s="30" t="str">
        <f t="shared" si="31"/>
        <v/>
      </c>
      <c r="N135" s="36" t="str">
        <f t="shared" si="32"/>
        <v/>
      </c>
    </row>
    <row r="136" spans="1:14" x14ac:dyDescent="0.2">
      <c r="A136" s="23"/>
      <c r="B136" s="25" t="s">
        <v>119</v>
      </c>
      <c r="C136" s="35">
        <v>0</v>
      </c>
      <c r="D136" s="29">
        <v>0</v>
      </c>
      <c r="E136" s="29">
        <v>0</v>
      </c>
      <c r="F136" s="29">
        <v>0</v>
      </c>
      <c r="G136" s="30" t="str">
        <f t="shared" si="27"/>
        <v/>
      </c>
      <c r="H136" s="30" t="str">
        <f t="shared" si="28"/>
        <v/>
      </c>
      <c r="I136" s="30" t="str">
        <f t="shared" si="29"/>
        <v/>
      </c>
      <c r="J136" s="30" t="str">
        <f t="shared" si="30"/>
        <v/>
      </c>
      <c r="K136" s="30" t="str">
        <f t="shared" si="33"/>
        <v xml:space="preserve"> </v>
      </c>
      <c r="L136" s="30" t="str">
        <f t="shared" si="34"/>
        <v xml:space="preserve"> </v>
      </c>
      <c r="M136" s="30" t="str">
        <f t="shared" si="31"/>
        <v/>
      </c>
      <c r="N136" s="36" t="str">
        <f t="shared" si="32"/>
        <v/>
      </c>
    </row>
    <row r="137" spans="1:14" x14ac:dyDescent="0.2">
      <c r="A137" s="23"/>
      <c r="B137" s="25" t="s">
        <v>120</v>
      </c>
      <c r="C137" s="35">
        <v>0</v>
      </c>
      <c r="D137" s="29">
        <v>0</v>
      </c>
      <c r="E137" s="29">
        <v>0</v>
      </c>
      <c r="F137" s="29">
        <v>0</v>
      </c>
      <c r="G137" s="30" t="str">
        <f t="shared" si="27"/>
        <v/>
      </c>
      <c r="H137" s="30" t="str">
        <f t="shared" si="28"/>
        <v/>
      </c>
      <c r="I137" s="30" t="str">
        <f t="shared" si="29"/>
        <v/>
      </c>
      <c r="J137" s="30" t="str">
        <f t="shared" si="30"/>
        <v/>
      </c>
      <c r="K137" s="30" t="str">
        <f t="shared" si="33"/>
        <v xml:space="preserve"> </v>
      </c>
      <c r="L137" s="30" t="str">
        <f t="shared" si="34"/>
        <v xml:space="preserve"> </v>
      </c>
      <c r="M137" s="30" t="str">
        <f t="shared" si="31"/>
        <v/>
      </c>
      <c r="N137" s="36" t="str">
        <f t="shared" si="32"/>
        <v/>
      </c>
    </row>
    <row r="138" spans="1:14" x14ac:dyDescent="0.2">
      <c r="A138" s="23"/>
      <c r="B138" s="25" t="s">
        <v>121</v>
      </c>
      <c r="C138" s="35">
        <v>0</v>
      </c>
      <c r="D138" s="29">
        <v>0</v>
      </c>
      <c r="E138" s="29">
        <v>0</v>
      </c>
      <c r="F138" s="29">
        <v>0</v>
      </c>
      <c r="G138" s="30" t="str">
        <f t="shared" si="27"/>
        <v/>
      </c>
      <c r="H138" s="30" t="str">
        <f t="shared" si="28"/>
        <v/>
      </c>
      <c r="I138" s="30" t="str">
        <f t="shared" si="29"/>
        <v/>
      </c>
      <c r="J138" s="30" t="str">
        <f t="shared" si="30"/>
        <v/>
      </c>
      <c r="K138" s="30" t="str">
        <f t="shared" si="33"/>
        <v xml:space="preserve"> </v>
      </c>
      <c r="L138" s="30" t="str">
        <f t="shared" si="34"/>
        <v xml:space="preserve"> </v>
      </c>
      <c r="M138" s="30" t="str">
        <f t="shared" si="31"/>
        <v/>
      </c>
      <c r="N138" s="36" t="str">
        <f t="shared" si="32"/>
        <v/>
      </c>
    </row>
    <row r="139" spans="1:14" x14ac:dyDescent="0.2">
      <c r="A139" s="23"/>
      <c r="B139" s="25" t="s">
        <v>122</v>
      </c>
      <c r="C139" s="35">
        <v>3</v>
      </c>
      <c r="D139" s="29">
        <v>0</v>
      </c>
      <c r="E139" s="29">
        <v>0</v>
      </c>
      <c r="F139" s="29">
        <v>3</v>
      </c>
      <c r="G139" s="30">
        <f t="shared" si="27"/>
        <v>0.125</v>
      </c>
      <c r="H139" s="30" t="str">
        <f t="shared" si="28"/>
        <v/>
      </c>
      <c r="I139" s="30" t="str">
        <f t="shared" si="29"/>
        <v/>
      </c>
      <c r="J139" s="30">
        <f t="shared" si="30"/>
        <v>9.6774193548387094E-2</v>
      </c>
      <c r="K139" s="30">
        <f t="shared" si="33"/>
        <v>-1</v>
      </c>
      <c r="L139" s="30">
        <f t="shared" si="34"/>
        <v>1</v>
      </c>
      <c r="M139" s="30">
        <f t="shared" si="31"/>
        <v>-0.125</v>
      </c>
      <c r="N139" s="36" t="str">
        <f t="shared" si="32"/>
        <v/>
      </c>
    </row>
    <row r="140" spans="1:14" x14ac:dyDescent="0.2">
      <c r="A140" s="23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23"/>
      <c r="B141" s="25" t="s">
        <v>124</v>
      </c>
      <c r="C141" s="35">
        <v>0</v>
      </c>
      <c r="D141" s="29">
        <v>0</v>
      </c>
      <c r="E141" s="29">
        <v>1</v>
      </c>
      <c r="F141" s="29">
        <v>0</v>
      </c>
      <c r="G141" s="30" t="str">
        <f t="shared" si="27"/>
        <v/>
      </c>
      <c r="H141" s="30" t="str">
        <f t="shared" si="28"/>
        <v/>
      </c>
      <c r="I141" s="30">
        <f t="shared" si="29"/>
        <v>4.1666666666666664E-2</v>
      </c>
      <c r="J141" s="30" t="str">
        <f t="shared" si="30"/>
        <v/>
      </c>
      <c r="K141" s="30">
        <f t="shared" si="33"/>
        <v>1</v>
      </c>
      <c r="L141" s="30" t="str">
        <f t="shared" si="34"/>
        <v xml:space="preserve"> </v>
      </c>
      <c r="M141" s="30" t="str">
        <f t="shared" si="31"/>
        <v/>
      </c>
      <c r="N141" s="36" t="str">
        <f t="shared" si="32"/>
        <v/>
      </c>
    </row>
    <row r="142" spans="1:14" x14ac:dyDescent="0.2">
      <c r="A142" s="23"/>
      <c r="B142" s="25" t="s">
        <v>125</v>
      </c>
      <c r="C142" s="35">
        <v>1</v>
      </c>
      <c r="D142" s="29">
        <v>1</v>
      </c>
      <c r="E142" s="29">
        <v>0</v>
      </c>
      <c r="F142" s="29">
        <v>1</v>
      </c>
      <c r="G142" s="30">
        <f t="shared" si="27"/>
        <v>4.1666666666666664E-2</v>
      </c>
      <c r="H142" s="30">
        <f t="shared" si="28"/>
        <v>4.7619047619047616E-2</v>
      </c>
      <c r="I142" s="30" t="str">
        <f t="shared" si="29"/>
        <v/>
      </c>
      <c r="J142" s="30">
        <f t="shared" si="30"/>
        <v>3.2258064516129031E-2</v>
      </c>
      <c r="K142" s="30">
        <f t="shared" si="33"/>
        <v>-1</v>
      </c>
      <c r="L142" s="30">
        <f t="shared" si="34"/>
        <v>0</v>
      </c>
      <c r="M142" s="30">
        <f t="shared" si="31"/>
        <v>-4.1666666666666664E-2</v>
      </c>
      <c r="N142" s="36">
        <f t="shared" si="32"/>
        <v>0</v>
      </c>
    </row>
    <row r="143" spans="1:14" x14ac:dyDescent="0.2">
      <c r="A143" s="23"/>
      <c r="B143" s="25" t="s">
        <v>126</v>
      </c>
      <c r="C143" s="35">
        <v>0</v>
      </c>
      <c r="D143" s="29">
        <v>0</v>
      </c>
      <c r="E143" s="29">
        <v>0</v>
      </c>
      <c r="F143" s="29">
        <v>0</v>
      </c>
      <c r="G143" s="30" t="str">
        <f t="shared" si="27"/>
        <v/>
      </c>
      <c r="H143" s="30" t="str">
        <f t="shared" si="28"/>
        <v/>
      </c>
      <c r="I143" s="30" t="str">
        <f t="shared" si="29"/>
        <v/>
      </c>
      <c r="J143" s="30" t="str">
        <f t="shared" si="30"/>
        <v/>
      </c>
      <c r="K143" s="30" t="str">
        <f t="shared" si="33"/>
        <v xml:space="preserve"> </v>
      </c>
      <c r="L143" s="30" t="str">
        <f t="shared" si="34"/>
        <v xml:space="preserve"> </v>
      </c>
      <c r="M143" s="30" t="str">
        <f t="shared" si="31"/>
        <v/>
      </c>
      <c r="N143" s="36" t="str">
        <f t="shared" si="32"/>
        <v/>
      </c>
    </row>
    <row r="144" spans="1:14" ht="25.5" x14ac:dyDescent="0.2">
      <c r="A144" s="23"/>
      <c r="B144" s="25" t="s">
        <v>127</v>
      </c>
      <c r="C144" s="35">
        <v>0</v>
      </c>
      <c r="D144" s="29">
        <v>0</v>
      </c>
      <c r="E144" s="29">
        <v>1</v>
      </c>
      <c r="F144" s="29">
        <v>1</v>
      </c>
      <c r="G144" s="30" t="str">
        <f t="shared" si="27"/>
        <v/>
      </c>
      <c r="H144" s="30" t="str">
        <f t="shared" si="28"/>
        <v/>
      </c>
      <c r="I144" s="30">
        <f t="shared" si="29"/>
        <v>4.1666666666666664E-2</v>
      </c>
      <c r="J144" s="30">
        <f t="shared" si="30"/>
        <v>3.2258064516129031E-2</v>
      </c>
      <c r="K144" s="30">
        <f t="shared" si="33"/>
        <v>1</v>
      </c>
      <c r="L144" s="30">
        <f t="shared" si="34"/>
        <v>1</v>
      </c>
      <c r="M144" s="30" t="str">
        <f t="shared" si="31"/>
        <v/>
      </c>
      <c r="N144" s="36" t="str">
        <f t="shared" si="32"/>
        <v/>
      </c>
    </row>
    <row r="145" spans="1:14" ht="26.25" customHeight="1" x14ac:dyDescent="0.2">
      <c r="A145" s="23"/>
      <c r="B145" s="25" t="s">
        <v>128</v>
      </c>
      <c r="C145" s="35">
        <v>1</v>
      </c>
      <c r="D145" s="29">
        <v>1</v>
      </c>
      <c r="E145" s="29">
        <v>1</v>
      </c>
      <c r="F145" s="29">
        <v>1</v>
      </c>
      <c r="G145" s="30">
        <f t="shared" ref="G145:G180" si="35">+IF(C145=0,"",C145/C$81)</f>
        <v>4.1666666666666664E-2</v>
      </c>
      <c r="H145" s="30">
        <f t="shared" ref="H145:H180" si="36">+IF(D145=0,"",D145/D$81)</f>
        <v>4.7619047619047616E-2</v>
      </c>
      <c r="I145" s="30">
        <f t="shared" ref="I145:I180" si="37">+IF(E145=0,"",E145/E$81)</f>
        <v>4.1666666666666664E-2</v>
      </c>
      <c r="J145" s="30">
        <f t="shared" ref="J145:J180" si="38">+IF(F145=0,"",F145/F$81)</f>
        <v>3.2258064516129031E-2</v>
      </c>
      <c r="K145" s="30">
        <f t="shared" si="33"/>
        <v>0</v>
      </c>
      <c r="L145" s="30">
        <f t="shared" si="34"/>
        <v>0</v>
      </c>
      <c r="M145" s="30">
        <f t="shared" ref="M145:M180" si="39">+IF(OR(AND(G145=""),(K145="")),"",G145*K145)</f>
        <v>0</v>
      </c>
      <c r="N145" s="36">
        <f t="shared" ref="N145:N180" si="40">+IF(OR(AND(H145=""),(L145="")),"",H145*L145)</f>
        <v>0</v>
      </c>
    </row>
    <row r="146" spans="1:14" x14ac:dyDescent="0.2">
      <c r="A146" s="23"/>
      <c r="B146" s="25" t="s">
        <v>129</v>
      </c>
      <c r="C146" s="35">
        <v>0</v>
      </c>
      <c r="D146" s="29">
        <v>0</v>
      </c>
      <c r="E146" s="29">
        <v>0</v>
      </c>
      <c r="F146" s="29">
        <v>0</v>
      </c>
      <c r="G146" s="30" t="str">
        <f t="shared" si="35"/>
        <v/>
      </c>
      <c r="H146" s="30" t="str">
        <f t="shared" si="36"/>
        <v/>
      </c>
      <c r="I146" s="30" t="str">
        <f t="shared" si="37"/>
        <v/>
      </c>
      <c r="J146" s="30" t="str">
        <f t="shared" si="38"/>
        <v/>
      </c>
      <c r="K146" s="30" t="str">
        <f t="shared" ref="K146:K180" si="41">+IF(AND(C146=0,E146=0)," ",IF(C146=0,1,IF(E146=0,-1,(E146-C146)/C146)))</f>
        <v xml:space="preserve"> </v>
      </c>
      <c r="L146" s="30" t="str">
        <f t="shared" ref="L146:L180" si="42">+IF(AND(D146=0,F146=0)," ",IF(D146=0,1,IF(F146=0,-1,(F146-D146)/D146)))</f>
        <v xml:space="preserve"> </v>
      </c>
      <c r="M146" s="30" t="str">
        <f t="shared" si="39"/>
        <v/>
      </c>
      <c r="N146" s="36" t="str">
        <f t="shared" si="40"/>
        <v/>
      </c>
    </row>
    <row r="147" spans="1:14" x14ac:dyDescent="0.2">
      <c r="A147" s="23"/>
      <c r="B147" s="25" t="s">
        <v>130</v>
      </c>
      <c r="C147" s="35">
        <v>1</v>
      </c>
      <c r="D147" s="29">
        <v>0</v>
      </c>
      <c r="E147" s="29">
        <v>0</v>
      </c>
      <c r="F147" s="29">
        <v>0</v>
      </c>
      <c r="G147" s="30">
        <f t="shared" si="35"/>
        <v>4.1666666666666664E-2</v>
      </c>
      <c r="H147" s="30" t="str">
        <f t="shared" si="36"/>
        <v/>
      </c>
      <c r="I147" s="30" t="str">
        <f t="shared" si="37"/>
        <v/>
      </c>
      <c r="J147" s="30" t="str">
        <f t="shared" si="38"/>
        <v/>
      </c>
      <c r="K147" s="30">
        <f t="shared" si="41"/>
        <v>-1</v>
      </c>
      <c r="L147" s="30" t="str">
        <f t="shared" si="42"/>
        <v xml:space="preserve"> </v>
      </c>
      <c r="M147" s="30">
        <f t="shared" si="39"/>
        <v>-4.1666666666666664E-2</v>
      </c>
      <c r="N147" s="36" t="str">
        <f t="shared" si="40"/>
        <v/>
      </c>
    </row>
    <row r="148" spans="1:14" x14ac:dyDescent="0.2">
      <c r="A148" s="23"/>
      <c r="B148" s="25" t="s">
        <v>131</v>
      </c>
      <c r="C148" s="35">
        <v>0</v>
      </c>
      <c r="D148" s="29">
        <v>1</v>
      </c>
      <c r="E148" s="29">
        <v>0</v>
      </c>
      <c r="F148" s="29">
        <v>0</v>
      </c>
      <c r="G148" s="30" t="str">
        <f t="shared" si="35"/>
        <v/>
      </c>
      <c r="H148" s="30">
        <f t="shared" si="36"/>
        <v>4.7619047619047616E-2</v>
      </c>
      <c r="I148" s="30" t="str">
        <f t="shared" si="37"/>
        <v/>
      </c>
      <c r="J148" s="30" t="str">
        <f t="shared" si="38"/>
        <v/>
      </c>
      <c r="K148" s="30" t="str">
        <f t="shared" si="41"/>
        <v xml:space="preserve"> </v>
      </c>
      <c r="L148" s="30">
        <f t="shared" si="42"/>
        <v>-1</v>
      </c>
      <c r="M148" s="30" t="str">
        <f t="shared" si="39"/>
        <v/>
      </c>
      <c r="N148" s="36">
        <f t="shared" si="40"/>
        <v>-4.7619047619047616E-2</v>
      </c>
    </row>
    <row r="149" spans="1:14" x14ac:dyDescent="0.2">
      <c r="A149" s="23"/>
      <c r="B149" s="25" t="s">
        <v>132</v>
      </c>
      <c r="C149" s="35">
        <v>0</v>
      </c>
      <c r="D149" s="29">
        <v>0</v>
      </c>
      <c r="E149" s="29">
        <v>0</v>
      </c>
      <c r="F149" s="29">
        <v>0</v>
      </c>
      <c r="G149" s="30" t="str">
        <f t="shared" si="35"/>
        <v/>
      </c>
      <c r="H149" s="30" t="str">
        <f t="shared" si="36"/>
        <v/>
      </c>
      <c r="I149" s="30" t="str">
        <f t="shared" si="37"/>
        <v/>
      </c>
      <c r="J149" s="30" t="str">
        <f t="shared" si="38"/>
        <v/>
      </c>
      <c r="K149" s="30" t="str">
        <f t="shared" si="41"/>
        <v xml:space="preserve"> </v>
      </c>
      <c r="L149" s="30" t="str">
        <f t="shared" si="42"/>
        <v xml:space="preserve"> </v>
      </c>
      <c r="M149" s="30" t="str">
        <f t="shared" si="39"/>
        <v/>
      </c>
      <c r="N149" s="36" t="str">
        <f t="shared" si="40"/>
        <v/>
      </c>
    </row>
    <row r="150" spans="1:14" x14ac:dyDescent="0.2">
      <c r="A150" s="23"/>
      <c r="B150" s="25" t="s">
        <v>133</v>
      </c>
      <c r="C150" s="35">
        <v>0</v>
      </c>
      <c r="D150" s="29">
        <v>0</v>
      </c>
      <c r="E150" s="29">
        <v>1</v>
      </c>
      <c r="F150" s="29">
        <v>0</v>
      </c>
      <c r="G150" s="30" t="str">
        <f t="shared" si="35"/>
        <v/>
      </c>
      <c r="H150" s="30" t="str">
        <f t="shared" si="36"/>
        <v/>
      </c>
      <c r="I150" s="30">
        <f t="shared" si="37"/>
        <v>4.1666666666666664E-2</v>
      </c>
      <c r="J150" s="30" t="str">
        <f t="shared" si="38"/>
        <v/>
      </c>
      <c r="K150" s="30">
        <f t="shared" si="41"/>
        <v>1</v>
      </c>
      <c r="L150" s="30" t="str">
        <f t="shared" si="42"/>
        <v xml:space="preserve"> </v>
      </c>
      <c r="M150" s="30" t="str">
        <f t="shared" si="39"/>
        <v/>
      </c>
      <c r="N150" s="36" t="str">
        <f t="shared" si="40"/>
        <v/>
      </c>
    </row>
    <row r="151" spans="1:14" x14ac:dyDescent="0.2">
      <c r="A151" s="23"/>
      <c r="B151" s="25" t="s">
        <v>134</v>
      </c>
      <c r="C151" s="35">
        <v>0</v>
      </c>
      <c r="D151" s="29">
        <v>0</v>
      </c>
      <c r="E151" s="29">
        <v>0</v>
      </c>
      <c r="F151" s="29">
        <v>0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 t="str">
        <f t="shared" si="42"/>
        <v xml:space="preserve"> 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23"/>
      <c r="B152" s="25" t="s">
        <v>135</v>
      </c>
      <c r="C152" s="35">
        <v>0</v>
      </c>
      <c r="D152" s="29">
        <v>0</v>
      </c>
      <c r="E152" s="29">
        <v>0</v>
      </c>
      <c r="F152" s="29">
        <v>1</v>
      </c>
      <c r="G152" s="30" t="str">
        <f t="shared" si="35"/>
        <v/>
      </c>
      <c r="H152" s="30" t="str">
        <f t="shared" si="36"/>
        <v/>
      </c>
      <c r="I152" s="30" t="str">
        <f t="shared" si="37"/>
        <v/>
      </c>
      <c r="J152" s="30">
        <f t="shared" si="38"/>
        <v>3.2258064516129031E-2</v>
      </c>
      <c r="K152" s="30" t="str">
        <f t="shared" si="41"/>
        <v xml:space="preserve"> </v>
      </c>
      <c r="L152" s="30">
        <f t="shared" si="42"/>
        <v>1</v>
      </c>
      <c r="M152" s="30" t="str">
        <f t="shared" si="39"/>
        <v/>
      </c>
      <c r="N152" s="36" t="str">
        <f t="shared" si="40"/>
        <v/>
      </c>
    </row>
    <row r="153" spans="1:14" x14ac:dyDescent="0.2">
      <c r="A153" s="23"/>
      <c r="B153" s="25" t="s">
        <v>136</v>
      </c>
      <c r="C153" s="35">
        <v>0</v>
      </c>
      <c r="D153" s="29">
        <v>0</v>
      </c>
      <c r="E153" s="29">
        <v>0</v>
      </c>
      <c r="F153" s="29">
        <v>0</v>
      </c>
      <c r="G153" s="30" t="str">
        <f t="shared" si="35"/>
        <v/>
      </c>
      <c r="H153" s="30" t="str">
        <f t="shared" si="36"/>
        <v/>
      </c>
      <c r="I153" s="30" t="str">
        <f t="shared" si="37"/>
        <v/>
      </c>
      <c r="J153" s="30" t="str">
        <f t="shared" si="38"/>
        <v/>
      </c>
      <c r="K153" s="30" t="str">
        <f t="shared" si="41"/>
        <v xml:space="preserve"> </v>
      </c>
      <c r="L153" s="30" t="str">
        <f t="shared" si="42"/>
        <v xml:space="preserve"> </v>
      </c>
      <c r="M153" s="30" t="str">
        <f t="shared" si="39"/>
        <v/>
      </c>
      <c r="N153" s="36" t="str">
        <f t="shared" si="40"/>
        <v/>
      </c>
    </row>
    <row r="154" spans="1:14" ht="25.5" x14ac:dyDescent="0.2">
      <c r="A154" s="23"/>
      <c r="B154" s="25" t="s">
        <v>137</v>
      </c>
      <c r="C154" s="35">
        <v>3</v>
      </c>
      <c r="D154" s="29">
        <v>0</v>
      </c>
      <c r="E154" s="29">
        <v>0</v>
      </c>
      <c r="F154" s="29">
        <v>0</v>
      </c>
      <c r="G154" s="30">
        <f t="shared" si="35"/>
        <v>0.125</v>
      </c>
      <c r="H154" s="30" t="str">
        <f t="shared" si="36"/>
        <v/>
      </c>
      <c r="I154" s="30" t="str">
        <f t="shared" si="37"/>
        <v/>
      </c>
      <c r="J154" s="30" t="str">
        <f t="shared" si="38"/>
        <v/>
      </c>
      <c r="K154" s="30">
        <f t="shared" si="41"/>
        <v>-1</v>
      </c>
      <c r="L154" s="30" t="str">
        <f t="shared" si="42"/>
        <v xml:space="preserve"> </v>
      </c>
      <c r="M154" s="30">
        <f t="shared" si="39"/>
        <v>-0.125</v>
      </c>
      <c r="N154" s="36" t="str">
        <f t="shared" si="40"/>
        <v/>
      </c>
    </row>
    <row r="155" spans="1:14" ht="25.5" x14ac:dyDescent="0.2">
      <c r="A155" s="23"/>
      <c r="B155" s="25" t="s">
        <v>138</v>
      </c>
      <c r="C155" s="35">
        <v>0</v>
      </c>
      <c r="D155" s="29">
        <v>0</v>
      </c>
      <c r="E155" s="29">
        <v>0</v>
      </c>
      <c r="F155" s="29">
        <v>0</v>
      </c>
      <c r="G155" s="30" t="str">
        <f t="shared" si="35"/>
        <v/>
      </c>
      <c r="H155" s="30" t="str">
        <f t="shared" si="36"/>
        <v/>
      </c>
      <c r="I155" s="30" t="str">
        <f t="shared" si="37"/>
        <v/>
      </c>
      <c r="J155" s="30" t="str">
        <f t="shared" si="38"/>
        <v/>
      </c>
      <c r="K155" s="30" t="str">
        <f t="shared" si="41"/>
        <v xml:space="preserve"> </v>
      </c>
      <c r="L155" s="30" t="str">
        <f t="shared" si="42"/>
        <v xml:space="preserve"> </v>
      </c>
      <c r="M155" s="30" t="str">
        <f t="shared" si="39"/>
        <v/>
      </c>
      <c r="N155" s="36" t="str">
        <f t="shared" si="40"/>
        <v/>
      </c>
    </row>
    <row r="156" spans="1:14" ht="25.5" x14ac:dyDescent="0.2">
      <c r="A156" s="23"/>
      <c r="B156" s="25" t="s">
        <v>139</v>
      </c>
      <c r="C156" s="35">
        <v>0</v>
      </c>
      <c r="D156" s="29">
        <v>0</v>
      </c>
      <c r="E156" s="29">
        <v>0</v>
      </c>
      <c r="F156" s="29">
        <v>0</v>
      </c>
      <c r="G156" s="30" t="str">
        <f t="shared" si="35"/>
        <v/>
      </c>
      <c r="H156" s="30" t="str">
        <f t="shared" si="36"/>
        <v/>
      </c>
      <c r="I156" s="30" t="str">
        <f t="shared" si="37"/>
        <v/>
      </c>
      <c r="J156" s="30" t="str">
        <f t="shared" si="38"/>
        <v/>
      </c>
      <c r="K156" s="30" t="str">
        <f t="shared" si="41"/>
        <v xml:space="preserve"> </v>
      </c>
      <c r="L156" s="30" t="str">
        <f t="shared" si="42"/>
        <v xml:space="preserve"> </v>
      </c>
      <c r="M156" s="30" t="str">
        <f t="shared" si="39"/>
        <v/>
      </c>
      <c r="N156" s="36" t="str">
        <f t="shared" si="40"/>
        <v/>
      </c>
    </row>
    <row r="157" spans="1:14" ht="25.5" x14ac:dyDescent="0.2">
      <c r="A157" s="23"/>
      <c r="B157" s="25" t="s">
        <v>140</v>
      </c>
      <c r="C157" s="35">
        <v>0</v>
      </c>
      <c r="D157" s="29">
        <v>0</v>
      </c>
      <c r="E157" s="29">
        <v>0</v>
      </c>
      <c r="F157" s="29">
        <v>0</v>
      </c>
      <c r="G157" s="30" t="str">
        <f t="shared" si="35"/>
        <v/>
      </c>
      <c r="H157" s="30" t="str">
        <f t="shared" si="36"/>
        <v/>
      </c>
      <c r="I157" s="30" t="str">
        <f t="shared" si="37"/>
        <v/>
      </c>
      <c r="J157" s="30" t="str">
        <f t="shared" si="38"/>
        <v/>
      </c>
      <c r="K157" s="30" t="str">
        <f t="shared" si="41"/>
        <v xml:space="preserve"> </v>
      </c>
      <c r="L157" s="30" t="str">
        <f t="shared" si="42"/>
        <v xml:space="preserve"> </v>
      </c>
      <c r="M157" s="30" t="str">
        <f t="shared" si="39"/>
        <v/>
      </c>
      <c r="N157" s="36" t="str">
        <f t="shared" si="40"/>
        <v/>
      </c>
    </row>
    <row r="158" spans="1:14" ht="25.5" x14ac:dyDescent="0.2">
      <c r="A158" s="23"/>
      <c r="B158" s="25" t="s">
        <v>141</v>
      </c>
      <c r="C158" s="35">
        <v>0</v>
      </c>
      <c r="D158" s="29">
        <v>1</v>
      </c>
      <c r="E158" s="29">
        <v>1</v>
      </c>
      <c r="F158" s="29">
        <v>0</v>
      </c>
      <c r="G158" s="30" t="str">
        <f t="shared" si="35"/>
        <v/>
      </c>
      <c r="H158" s="30">
        <f t="shared" si="36"/>
        <v>4.7619047619047616E-2</v>
      </c>
      <c r="I158" s="30">
        <f t="shared" si="37"/>
        <v>4.1666666666666664E-2</v>
      </c>
      <c r="J158" s="30" t="str">
        <f t="shared" si="38"/>
        <v/>
      </c>
      <c r="K158" s="30">
        <f t="shared" si="41"/>
        <v>1</v>
      </c>
      <c r="L158" s="30">
        <f t="shared" si="42"/>
        <v>-1</v>
      </c>
      <c r="M158" s="30" t="str">
        <f t="shared" si="39"/>
        <v/>
      </c>
      <c r="N158" s="36">
        <f t="shared" si="40"/>
        <v>-4.7619047619047616E-2</v>
      </c>
    </row>
    <row r="159" spans="1:14" x14ac:dyDescent="0.2">
      <c r="A159" s="23"/>
      <c r="B159" s="25" t="s">
        <v>142</v>
      </c>
      <c r="C159" s="35">
        <v>0</v>
      </c>
      <c r="D159" s="29">
        <v>0</v>
      </c>
      <c r="E159" s="29">
        <v>0</v>
      </c>
      <c r="F159" s="29">
        <v>0</v>
      </c>
      <c r="G159" s="30" t="str">
        <f t="shared" si="35"/>
        <v/>
      </c>
      <c r="H159" s="30" t="str">
        <f t="shared" si="36"/>
        <v/>
      </c>
      <c r="I159" s="30" t="str">
        <f t="shared" si="37"/>
        <v/>
      </c>
      <c r="J159" s="30" t="str">
        <f t="shared" si="38"/>
        <v/>
      </c>
      <c r="K159" s="30" t="str">
        <f t="shared" si="41"/>
        <v xml:space="preserve"> </v>
      </c>
      <c r="L159" s="30" t="str">
        <f t="shared" si="42"/>
        <v xml:space="preserve"> </v>
      </c>
      <c r="M159" s="30" t="str">
        <f t="shared" si="39"/>
        <v/>
      </c>
      <c r="N159" s="36" t="str">
        <f t="shared" si="40"/>
        <v/>
      </c>
    </row>
    <row r="160" spans="1:14" x14ac:dyDescent="0.2">
      <c r="A160" s="23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23"/>
      <c r="B161" s="25" t="s">
        <v>144</v>
      </c>
      <c r="C161" s="35">
        <v>0</v>
      </c>
      <c r="D161" s="29">
        <v>0</v>
      </c>
      <c r="E161" s="29">
        <v>0</v>
      </c>
      <c r="F161" s="29">
        <v>0</v>
      </c>
      <c r="G161" s="30" t="str">
        <f t="shared" si="35"/>
        <v/>
      </c>
      <c r="H161" s="30" t="str">
        <f t="shared" si="36"/>
        <v/>
      </c>
      <c r="I161" s="30" t="str">
        <f t="shared" si="37"/>
        <v/>
      </c>
      <c r="J161" s="30" t="str">
        <f t="shared" si="38"/>
        <v/>
      </c>
      <c r="K161" s="30" t="str">
        <f t="shared" si="41"/>
        <v xml:space="preserve"> </v>
      </c>
      <c r="L161" s="30" t="str">
        <f t="shared" si="42"/>
        <v xml:space="preserve"> </v>
      </c>
      <c r="M161" s="30" t="str">
        <f t="shared" si="39"/>
        <v/>
      </c>
      <c r="N161" s="36" t="str">
        <f t="shared" si="40"/>
        <v/>
      </c>
    </row>
    <row r="162" spans="1:14" x14ac:dyDescent="0.2">
      <c r="A162" s="23"/>
      <c r="B162" s="25" t="s">
        <v>145</v>
      </c>
      <c r="C162" s="35">
        <v>0</v>
      </c>
      <c r="D162" s="29">
        <v>0</v>
      </c>
      <c r="E162" s="29">
        <v>0</v>
      </c>
      <c r="F162" s="29">
        <v>0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23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23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23"/>
      <c r="B165" s="25" t="s">
        <v>148</v>
      </c>
      <c r="C165" s="35">
        <v>0</v>
      </c>
      <c r="D165" s="29">
        <v>0</v>
      </c>
      <c r="E165" s="29">
        <v>0</v>
      </c>
      <c r="F165" s="29">
        <v>0</v>
      </c>
      <c r="G165" s="30" t="str">
        <f t="shared" si="35"/>
        <v/>
      </c>
      <c r="H165" s="30" t="str">
        <f t="shared" si="36"/>
        <v/>
      </c>
      <c r="I165" s="30" t="str">
        <f t="shared" si="37"/>
        <v/>
      </c>
      <c r="J165" s="30" t="str">
        <f t="shared" si="38"/>
        <v/>
      </c>
      <c r="K165" s="30" t="str">
        <f t="shared" si="41"/>
        <v xml:space="preserve"> </v>
      </c>
      <c r="L165" s="30" t="str">
        <f t="shared" si="42"/>
        <v xml:space="preserve"> </v>
      </c>
      <c r="M165" s="30" t="str">
        <f t="shared" si="39"/>
        <v/>
      </c>
      <c r="N165" s="36" t="str">
        <f t="shared" si="40"/>
        <v/>
      </c>
    </row>
    <row r="166" spans="1:14" x14ac:dyDescent="0.2">
      <c r="A166" s="23"/>
      <c r="B166" s="25" t="s">
        <v>149</v>
      </c>
      <c r="C166" s="35">
        <v>0</v>
      </c>
      <c r="D166" s="29">
        <v>0</v>
      </c>
      <c r="E166" s="29">
        <v>0</v>
      </c>
      <c r="F166" s="29">
        <v>0</v>
      </c>
      <c r="G166" s="30" t="str">
        <f t="shared" si="35"/>
        <v/>
      </c>
      <c r="H166" s="30" t="str">
        <f t="shared" si="36"/>
        <v/>
      </c>
      <c r="I166" s="30" t="str">
        <f t="shared" si="37"/>
        <v/>
      </c>
      <c r="J166" s="30" t="str">
        <f t="shared" si="38"/>
        <v/>
      </c>
      <c r="K166" s="30" t="str">
        <f t="shared" si="41"/>
        <v xml:space="preserve"> </v>
      </c>
      <c r="L166" s="30" t="str">
        <f t="shared" si="42"/>
        <v xml:space="preserve"> </v>
      </c>
      <c r="M166" s="30" t="str">
        <f t="shared" si="39"/>
        <v/>
      </c>
      <c r="N166" s="36" t="str">
        <f t="shared" si="40"/>
        <v/>
      </c>
    </row>
    <row r="167" spans="1:14" x14ac:dyDescent="0.2">
      <c r="A167" s="23"/>
      <c r="B167" s="25" t="s">
        <v>150</v>
      </c>
      <c r="C167" s="35">
        <v>0</v>
      </c>
      <c r="D167" s="29">
        <v>0</v>
      </c>
      <c r="E167" s="29">
        <v>0</v>
      </c>
      <c r="F167" s="29">
        <v>1</v>
      </c>
      <c r="G167" s="30" t="str">
        <f t="shared" si="35"/>
        <v/>
      </c>
      <c r="H167" s="30" t="str">
        <f t="shared" si="36"/>
        <v/>
      </c>
      <c r="I167" s="30" t="str">
        <f t="shared" si="37"/>
        <v/>
      </c>
      <c r="J167" s="30">
        <f t="shared" si="38"/>
        <v>3.2258064516129031E-2</v>
      </c>
      <c r="K167" s="30" t="str">
        <f t="shared" si="41"/>
        <v xml:space="preserve"> </v>
      </c>
      <c r="L167" s="30">
        <f t="shared" si="42"/>
        <v>1</v>
      </c>
      <c r="M167" s="30" t="str">
        <f t="shared" si="39"/>
        <v/>
      </c>
      <c r="N167" s="36" t="str">
        <f t="shared" si="40"/>
        <v/>
      </c>
    </row>
    <row r="168" spans="1:14" ht="25.5" x14ac:dyDescent="0.2">
      <c r="A168" s="23"/>
      <c r="B168" s="25" t="s">
        <v>151</v>
      </c>
      <c r="C168" s="35">
        <v>0</v>
      </c>
      <c r="D168" s="29">
        <v>0</v>
      </c>
      <c r="E168" s="29">
        <v>0</v>
      </c>
      <c r="F168" s="29">
        <v>0</v>
      </c>
      <c r="G168" s="30" t="str">
        <f t="shared" si="35"/>
        <v/>
      </c>
      <c r="H168" s="30" t="str">
        <f t="shared" si="36"/>
        <v/>
      </c>
      <c r="I168" s="30" t="str">
        <f t="shared" si="37"/>
        <v/>
      </c>
      <c r="J168" s="30" t="str">
        <f t="shared" si="38"/>
        <v/>
      </c>
      <c r="K168" s="30" t="str">
        <f t="shared" si="41"/>
        <v xml:space="preserve"> </v>
      </c>
      <c r="L168" s="30" t="str">
        <f t="shared" si="42"/>
        <v xml:space="preserve"> </v>
      </c>
      <c r="M168" s="30" t="str">
        <f t="shared" si="39"/>
        <v/>
      </c>
      <c r="N168" s="36" t="str">
        <f t="shared" si="40"/>
        <v/>
      </c>
    </row>
    <row r="169" spans="1:14" x14ac:dyDescent="0.2">
      <c r="A169" s="23"/>
      <c r="B169" s="25" t="s">
        <v>152</v>
      </c>
      <c r="C169" s="35">
        <v>0</v>
      </c>
      <c r="D169" s="29">
        <v>0</v>
      </c>
      <c r="E169" s="29">
        <v>0</v>
      </c>
      <c r="F169" s="29">
        <v>0</v>
      </c>
      <c r="G169" s="30" t="str">
        <f t="shared" si="35"/>
        <v/>
      </c>
      <c r="H169" s="30" t="str">
        <f t="shared" si="36"/>
        <v/>
      </c>
      <c r="I169" s="30" t="str">
        <f t="shared" si="37"/>
        <v/>
      </c>
      <c r="J169" s="30" t="str">
        <f t="shared" si="38"/>
        <v/>
      </c>
      <c r="K169" s="30" t="str">
        <f t="shared" si="41"/>
        <v xml:space="preserve"> </v>
      </c>
      <c r="L169" s="30" t="str">
        <f t="shared" si="42"/>
        <v xml:space="preserve"> </v>
      </c>
      <c r="M169" s="30" t="str">
        <f t="shared" si="39"/>
        <v/>
      </c>
      <c r="N169" s="36" t="str">
        <f t="shared" si="40"/>
        <v/>
      </c>
    </row>
    <row r="170" spans="1:14" ht="25.5" x14ac:dyDescent="0.2">
      <c r="A170" s="23"/>
      <c r="B170" s="25" t="s">
        <v>153</v>
      </c>
      <c r="C170" s="35">
        <v>2</v>
      </c>
      <c r="D170" s="29">
        <v>0</v>
      </c>
      <c r="E170" s="29">
        <v>0</v>
      </c>
      <c r="F170" s="29">
        <v>0</v>
      </c>
      <c r="G170" s="30">
        <f t="shared" si="35"/>
        <v>8.3333333333333329E-2</v>
      </c>
      <c r="H170" s="30" t="str">
        <f t="shared" si="36"/>
        <v/>
      </c>
      <c r="I170" s="30" t="str">
        <f t="shared" si="37"/>
        <v/>
      </c>
      <c r="J170" s="30" t="str">
        <f t="shared" si="38"/>
        <v/>
      </c>
      <c r="K170" s="30">
        <f t="shared" si="41"/>
        <v>-1</v>
      </c>
      <c r="L170" s="30" t="str">
        <f t="shared" si="42"/>
        <v xml:space="preserve"> </v>
      </c>
      <c r="M170" s="30">
        <f t="shared" si="39"/>
        <v>-8.3333333333333329E-2</v>
      </c>
      <c r="N170" s="36" t="str">
        <f t="shared" si="40"/>
        <v/>
      </c>
    </row>
    <row r="171" spans="1:14" x14ac:dyDescent="0.2">
      <c r="A171" s="23"/>
      <c r="B171" s="25" t="s">
        <v>154</v>
      </c>
      <c r="C171" s="35">
        <v>0</v>
      </c>
      <c r="D171" s="29">
        <v>0</v>
      </c>
      <c r="E171" s="29">
        <v>0</v>
      </c>
      <c r="F171" s="29">
        <v>0</v>
      </c>
      <c r="G171" s="30" t="str">
        <f t="shared" si="35"/>
        <v/>
      </c>
      <c r="H171" s="30" t="str">
        <f t="shared" si="36"/>
        <v/>
      </c>
      <c r="I171" s="30" t="str">
        <f t="shared" si="37"/>
        <v/>
      </c>
      <c r="J171" s="30" t="str">
        <f t="shared" si="38"/>
        <v/>
      </c>
      <c r="K171" s="30" t="str">
        <f t="shared" si="41"/>
        <v xml:space="preserve"> </v>
      </c>
      <c r="L171" s="30" t="str">
        <f t="shared" si="42"/>
        <v xml:space="preserve"> </v>
      </c>
      <c r="M171" s="30" t="str">
        <f t="shared" si="39"/>
        <v/>
      </c>
      <c r="N171" s="36" t="str">
        <f t="shared" si="40"/>
        <v/>
      </c>
    </row>
    <row r="172" spans="1:14" x14ac:dyDescent="0.2">
      <c r="A172" s="23"/>
      <c r="B172" s="25" t="s">
        <v>155</v>
      </c>
      <c r="C172" s="35">
        <v>0</v>
      </c>
      <c r="D172" s="29">
        <v>0</v>
      </c>
      <c r="E172" s="29">
        <v>0</v>
      </c>
      <c r="F172" s="29">
        <v>0</v>
      </c>
      <c r="G172" s="30" t="str">
        <f t="shared" si="35"/>
        <v/>
      </c>
      <c r="H172" s="30" t="str">
        <f t="shared" si="36"/>
        <v/>
      </c>
      <c r="I172" s="30" t="str">
        <f t="shared" si="37"/>
        <v/>
      </c>
      <c r="J172" s="30" t="str">
        <f t="shared" si="38"/>
        <v/>
      </c>
      <c r="K172" s="30" t="str">
        <f t="shared" si="41"/>
        <v xml:space="preserve"> </v>
      </c>
      <c r="L172" s="30" t="str">
        <f t="shared" si="42"/>
        <v xml:space="preserve"> </v>
      </c>
      <c r="M172" s="30" t="str">
        <f t="shared" si="39"/>
        <v/>
      </c>
      <c r="N172" s="36" t="str">
        <f t="shared" si="40"/>
        <v/>
      </c>
    </row>
    <row r="173" spans="1:14" x14ac:dyDescent="0.2">
      <c r="A173" s="23"/>
      <c r="B173" s="25" t="s">
        <v>156</v>
      </c>
      <c r="C173" s="35">
        <v>0</v>
      </c>
      <c r="D173" s="29">
        <v>0</v>
      </c>
      <c r="E173" s="29">
        <v>0</v>
      </c>
      <c r="F173" s="29">
        <v>0</v>
      </c>
      <c r="G173" s="30" t="str">
        <f t="shared" si="35"/>
        <v/>
      </c>
      <c r="H173" s="30" t="str">
        <f t="shared" si="36"/>
        <v/>
      </c>
      <c r="I173" s="30" t="str">
        <f t="shared" si="37"/>
        <v/>
      </c>
      <c r="J173" s="30" t="str">
        <f t="shared" si="38"/>
        <v/>
      </c>
      <c r="K173" s="30" t="str">
        <f t="shared" si="41"/>
        <v xml:space="preserve"> </v>
      </c>
      <c r="L173" s="30" t="str">
        <f t="shared" si="42"/>
        <v xml:space="preserve"> </v>
      </c>
      <c r="M173" s="30" t="str">
        <f t="shared" si="39"/>
        <v/>
      </c>
      <c r="N173" s="36" t="str">
        <f t="shared" si="40"/>
        <v/>
      </c>
    </row>
    <row r="174" spans="1:14" x14ac:dyDescent="0.2">
      <c r="A174" s="23"/>
      <c r="B174" s="25" t="s">
        <v>157</v>
      </c>
      <c r="C174" s="35">
        <v>0</v>
      </c>
      <c r="D174" s="29">
        <v>0</v>
      </c>
      <c r="E174" s="29">
        <v>0</v>
      </c>
      <c r="F174" s="29">
        <v>0</v>
      </c>
      <c r="G174" s="30" t="str">
        <f t="shared" si="35"/>
        <v/>
      </c>
      <c r="H174" s="30" t="str">
        <f t="shared" si="36"/>
        <v/>
      </c>
      <c r="I174" s="30" t="str">
        <f t="shared" si="37"/>
        <v/>
      </c>
      <c r="J174" s="30" t="str">
        <f t="shared" si="38"/>
        <v/>
      </c>
      <c r="K174" s="30" t="str">
        <f t="shared" si="41"/>
        <v xml:space="preserve"> </v>
      </c>
      <c r="L174" s="30" t="str">
        <f t="shared" si="42"/>
        <v xml:space="preserve"> </v>
      </c>
      <c r="M174" s="30" t="str">
        <f t="shared" si="39"/>
        <v/>
      </c>
      <c r="N174" s="36" t="str">
        <f t="shared" si="40"/>
        <v/>
      </c>
    </row>
    <row r="175" spans="1:14" x14ac:dyDescent="0.2">
      <c r="A175" s="23"/>
      <c r="B175" s="25" t="s">
        <v>158</v>
      </c>
      <c r="C175" s="35">
        <v>0</v>
      </c>
      <c r="D175" s="29">
        <v>2</v>
      </c>
      <c r="E175" s="29">
        <v>0</v>
      </c>
      <c r="F175" s="29">
        <v>0</v>
      </c>
      <c r="G175" s="30" t="str">
        <f t="shared" si="35"/>
        <v/>
      </c>
      <c r="H175" s="30">
        <f t="shared" si="36"/>
        <v>9.5238095238095233E-2</v>
      </c>
      <c r="I175" s="30" t="str">
        <f t="shared" si="37"/>
        <v/>
      </c>
      <c r="J175" s="30" t="str">
        <f t="shared" si="38"/>
        <v/>
      </c>
      <c r="K175" s="30" t="str">
        <f t="shared" si="41"/>
        <v xml:space="preserve"> </v>
      </c>
      <c r="L175" s="30">
        <f t="shared" si="42"/>
        <v>-1</v>
      </c>
      <c r="M175" s="30" t="str">
        <f t="shared" si="39"/>
        <v/>
      </c>
      <c r="N175" s="36">
        <f t="shared" si="40"/>
        <v>-9.5238095238095233E-2</v>
      </c>
    </row>
    <row r="176" spans="1:14" x14ac:dyDescent="0.2">
      <c r="A176" s="23"/>
      <c r="B176" s="25" t="s">
        <v>159</v>
      </c>
      <c r="C176" s="35">
        <v>0</v>
      </c>
      <c r="D176" s="29">
        <v>0</v>
      </c>
      <c r="E176" s="29">
        <v>0</v>
      </c>
      <c r="F176" s="29">
        <v>0</v>
      </c>
      <c r="G176" s="30" t="str">
        <f t="shared" si="35"/>
        <v/>
      </c>
      <c r="H176" s="30" t="str">
        <f t="shared" si="36"/>
        <v/>
      </c>
      <c r="I176" s="30" t="str">
        <f t="shared" si="37"/>
        <v/>
      </c>
      <c r="J176" s="30" t="str">
        <f t="shared" si="38"/>
        <v/>
      </c>
      <c r="K176" s="30" t="str">
        <f t="shared" si="41"/>
        <v xml:space="preserve"> </v>
      </c>
      <c r="L176" s="30" t="str">
        <f t="shared" si="42"/>
        <v xml:space="preserve"> </v>
      </c>
      <c r="M176" s="30" t="str">
        <f t="shared" si="39"/>
        <v/>
      </c>
      <c r="N176" s="36" t="str">
        <f t="shared" si="40"/>
        <v/>
      </c>
    </row>
    <row r="177" spans="1:14" x14ac:dyDescent="0.2">
      <c r="A177" s="23"/>
      <c r="B177" s="25" t="s">
        <v>160</v>
      </c>
      <c r="C177" s="35">
        <v>0</v>
      </c>
      <c r="D177" s="29">
        <v>0</v>
      </c>
      <c r="E177" s="29">
        <v>0</v>
      </c>
      <c r="F177" s="29">
        <v>0</v>
      </c>
      <c r="G177" s="30" t="str">
        <f t="shared" si="35"/>
        <v/>
      </c>
      <c r="H177" s="30" t="str">
        <f t="shared" si="36"/>
        <v/>
      </c>
      <c r="I177" s="30" t="str">
        <f t="shared" si="37"/>
        <v/>
      </c>
      <c r="J177" s="30" t="str">
        <f t="shared" si="38"/>
        <v/>
      </c>
      <c r="K177" s="30" t="str">
        <f t="shared" si="41"/>
        <v xml:space="preserve"> </v>
      </c>
      <c r="L177" s="30" t="str">
        <f t="shared" si="42"/>
        <v xml:space="preserve"> </v>
      </c>
      <c r="M177" s="30" t="str">
        <f t="shared" si="39"/>
        <v/>
      </c>
      <c r="N177" s="36" t="str">
        <f t="shared" si="40"/>
        <v/>
      </c>
    </row>
    <row r="178" spans="1:14" ht="25.5" x14ac:dyDescent="0.2">
      <c r="A178" s="23"/>
      <c r="B178" s="25" t="s">
        <v>161</v>
      </c>
      <c r="C178" s="35">
        <v>0</v>
      </c>
      <c r="D178" s="29">
        <v>0</v>
      </c>
      <c r="E178" s="29">
        <v>0</v>
      </c>
      <c r="F178" s="29">
        <v>1</v>
      </c>
      <c r="G178" s="30" t="str">
        <f t="shared" si="35"/>
        <v/>
      </c>
      <c r="H178" s="30" t="str">
        <f t="shared" si="36"/>
        <v/>
      </c>
      <c r="I178" s="30" t="str">
        <f t="shared" si="37"/>
        <v/>
      </c>
      <c r="J178" s="30">
        <f t="shared" si="38"/>
        <v>3.2258064516129031E-2</v>
      </c>
      <c r="K178" s="30" t="str">
        <f t="shared" si="41"/>
        <v xml:space="preserve"> </v>
      </c>
      <c r="L178" s="30">
        <f t="shared" si="42"/>
        <v>1</v>
      </c>
      <c r="M178" s="30" t="str">
        <f t="shared" si="39"/>
        <v/>
      </c>
      <c r="N178" s="36" t="str">
        <f t="shared" si="40"/>
        <v/>
      </c>
    </row>
    <row r="179" spans="1:14" ht="25.5" x14ac:dyDescent="0.2">
      <c r="A179" s="23"/>
      <c r="B179" s="25" t="s">
        <v>162</v>
      </c>
      <c r="C179" s="35">
        <v>0</v>
      </c>
      <c r="D179" s="29">
        <v>0</v>
      </c>
      <c r="E179" s="29">
        <v>0</v>
      </c>
      <c r="F179" s="29">
        <v>0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23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22"/>
    </row>
    <row r="182" spans="1:14" x14ac:dyDescent="0.2">
      <c r="A182" s="22"/>
    </row>
    <row r="183" spans="1:14" x14ac:dyDescent="0.2">
      <c r="A183" s="22"/>
    </row>
    <row r="184" spans="1:14" ht="15.75" thickBot="1" x14ac:dyDescent="0.25">
      <c r="A184" s="22"/>
    </row>
    <row r="185" spans="1:14" ht="29.25" customHeight="1" thickBot="1" x14ac:dyDescent="0.25">
      <c r="A185" s="23"/>
      <c r="B185" s="41" t="s">
        <v>2</v>
      </c>
      <c r="C185" s="44" t="s">
        <v>3</v>
      </c>
      <c r="D185" s="45"/>
      <c r="E185" s="45"/>
      <c r="F185" s="46"/>
      <c r="G185" s="44" t="s">
        <v>4</v>
      </c>
      <c r="H185" s="45"/>
      <c r="I185" s="45"/>
      <c r="J185" s="45"/>
      <c r="K185" s="44" t="s">
        <v>667</v>
      </c>
      <c r="L185" s="47"/>
      <c r="M185" s="44" t="s">
        <v>5</v>
      </c>
      <c r="N185" s="47"/>
    </row>
    <row r="186" spans="1:14" ht="15.75" thickBot="1" x14ac:dyDescent="0.25">
      <c r="A186" s="22"/>
      <c r="B186" s="42"/>
      <c r="C186" s="50">
        <v>2022</v>
      </c>
      <c r="D186" s="46"/>
      <c r="E186" s="51">
        <v>2023</v>
      </c>
      <c r="F186" s="46"/>
      <c r="G186" s="50">
        <v>2022</v>
      </c>
      <c r="H186" s="46"/>
      <c r="I186" s="51">
        <v>2023</v>
      </c>
      <c r="J186" s="46"/>
      <c r="K186" s="48"/>
      <c r="L186" s="49"/>
      <c r="M186" s="48"/>
      <c r="N186" s="49"/>
    </row>
    <row r="187" spans="1:14" ht="15.75" thickBot="1" x14ac:dyDescent="0.25">
      <c r="A187" s="23"/>
      <c r="B187" s="43"/>
      <c r="C187" s="13" t="s">
        <v>6</v>
      </c>
      <c r="D187" s="13" t="s">
        <v>7</v>
      </c>
      <c r="E187" s="13" t="s">
        <v>6</v>
      </c>
      <c r="F187" s="13" t="s">
        <v>7</v>
      </c>
      <c r="G187" s="13" t="s">
        <v>6</v>
      </c>
      <c r="H187" s="13" t="s">
        <v>7</v>
      </c>
      <c r="I187" s="13" t="s">
        <v>6</v>
      </c>
      <c r="J187" s="13" t="s">
        <v>7</v>
      </c>
      <c r="K187" s="13" t="s">
        <v>6</v>
      </c>
      <c r="L187" s="13" t="s">
        <v>7</v>
      </c>
      <c r="M187" s="13" t="s">
        <v>6</v>
      </c>
      <c r="N187" s="13" t="s">
        <v>7</v>
      </c>
    </row>
    <row r="188" spans="1:14" ht="26.25" thickBot="1" x14ac:dyDescent="0.25">
      <c r="A188" s="23"/>
      <c r="B188" s="14" t="s">
        <v>10</v>
      </c>
      <c r="C188" s="27">
        <f>SUM(C189:C363)</f>
        <v>55</v>
      </c>
      <c r="D188" s="27">
        <f>SUM(D189:D363)</f>
        <v>75</v>
      </c>
      <c r="E188" s="27">
        <f>SUM(E189:E363)</f>
        <v>172</v>
      </c>
      <c r="F188" s="27">
        <f>SUM(F189:F363)</f>
        <v>183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2.1272727272727274</v>
      </c>
      <c r="L188" s="28">
        <f>+IF(AND(D188=0,F188=0),"",IF(D188=0,1,IF(F188=0,-1,(F188-D188)/D188)))</f>
        <v>1.44</v>
      </c>
      <c r="M188" s="28">
        <f t="shared" ref="M188:M219" si="47">+IF(OR(AND(G188=""),(K188="")),"",G188*K188)</f>
        <v>2.1272727272727274</v>
      </c>
      <c r="N188" s="28">
        <f t="shared" ref="N188:N219" si="48">+IF(OR(AND(H188=""),(L188="")),"",H188*L188)</f>
        <v>1.44</v>
      </c>
    </row>
    <row r="189" spans="1:14" ht="24" customHeight="1" x14ac:dyDescent="0.2">
      <c r="A189" s="23"/>
      <c r="B189" s="24" t="s">
        <v>164</v>
      </c>
      <c r="C189" s="31">
        <v>0</v>
      </c>
      <c r="D189" s="32">
        <v>0</v>
      </c>
      <c r="E189" s="32">
        <v>0</v>
      </c>
      <c r="F189" s="32">
        <v>0</v>
      </c>
      <c r="G189" s="33" t="str">
        <f t="shared" si="43"/>
        <v/>
      </c>
      <c r="H189" s="33" t="str">
        <f t="shared" si="44"/>
        <v/>
      </c>
      <c r="I189" s="33" t="str">
        <f t="shared" si="45"/>
        <v/>
      </c>
      <c r="J189" s="33" t="str">
        <f t="shared" si="46"/>
        <v/>
      </c>
      <c r="K189" s="33" t="str">
        <f t="shared" ref="K189:K220" si="49">+IF(AND(C189=0,E189=0)," ",IF(C189=0,1,IF(E189=0,-1,(E189-C189)/C189)))</f>
        <v xml:space="preserve"> </v>
      </c>
      <c r="L189" s="33" t="str">
        <f t="shared" ref="L189:L220" si="50">+IF(AND(D189=0,F189=0)," ",IF(D189=0,1,IF(F189=0,-1,(F189-D189)/D189)))</f>
        <v xml:space="preserve"> </v>
      </c>
      <c r="M189" s="33" t="str">
        <f t="shared" si="47"/>
        <v/>
      </c>
      <c r="N189" s="34" t="str">
        <f t="shared" si="48"/>
        <v/>
      </c>
    </row>
    <row r="190" spans="1:14" x14ac:dyDescent="0.2">
      <c r="A190" s="23"/>
      <c r="B190" s="25" t="s">
        <v>165</v>
      </c>
      <c r="C190" s="35">
        <v>0</v>
      </c>
      <c r="D190" s="29">
        <v>0</v>
      </c>
      <c r="E190" s="29">
        <v>0</v>
      </c>
      <c r="F190" s="29">
        <v>0</v>
      </c>
      <c r="G190" s="30" t="str">
        <f t="shared" si="43"/>
        <v/>
      </c>
      <c r="H190" s="30" t="str">
        <f t="shared" si="44"/>
        <v/>
      </c>
      <c r="I190" s="30" t="str">
        <f t="shared" si="45"/>
        <v/>
      </c>
      <c r="J190" s="30" t="str">
        <f t="shared" si="46"/>
        <v/>
      </c>
      <c r="K190" s="30" t="str">
        <f t="shared" si="49"/>
        <v xml:space="preserve"> </v>
      </c>
      <c r="L190" s="30" t="str">
        <f t="shared" si="50"/>
        <v xml:space="preserve"> </v>
      </c>
      <c r="M190" s="30" t="str">
        <f t="shared" si="47"/>
        <v/>
      </c>
      <c r="N190" s="36" t="str">
        <f t="shared" si="48"/>
        <v/>
      </c>
    </row>
    <row r="191" spans="1:14" ht="38.25" x14ac:dyDescent="0.2">
      <c r="A191" s="23"/>
      <c r="B191" s="25" t="s">
        <v>166</v>
      </c>
      <c r="C191" s="35">
        <v>0</v>
      </c>
      <c r="D191" s="29">
        <v>0</v>
      </c>
      <c r="E191" s="29">
        <v>0</v>
      </c>
      <c r="F191" s="29">
        <v>0</v>
      </c>
      <c r="G191" s="30" t="str">
        <f t="shared" si="43"/>
        <v/>
      </c>
      <c r="H191" s="30" t="str">
        <f t="shared" si="44"/>
        <v/>
      </c>
      <c r="I191" s="30" t="str">
        <f t="shared" si="45"/>
        <v/>
      </c>
      <c r="J191" s="30" t="str">
        <f t="shared" si="46"/>
        <v/>
      </c>
      <c r="K191" s="30" t="str">
        <f t="shared" si="49"/>
        <v xml:space="preserve"> </v>
      </c>
      <c r="L191" s="30" t="str">
        <f t="shared" si="50"/>
        <v xml:space="preserve"> </v>
      </c>
      <c r="M191" s="30" t="str">
        <f t="shared" si="47"/>
        <v/>
      </c>
      <c r="N191" s="36" t="str">
        <f t="shared" si="48"/>
        <v/>
      </c>
    </row>
    <row r="192" spans="1:14" ht="26.25" customHeight="1" x14ac:dyDescent="0.2">
      <c r="A192" s="23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23"/>
      <c r="B193" s="25" t="s">
        <v>168</v>
      </c>
      <c r="C193" s="35">
        <v>0</v>
      </c>
      <c r="D193" s="29">
        <v>1</v>
      </c>
      <c r="E193" s="29">
        <v>0</v>
      </c>
      <c r="F193" s="29">
        <v>0</v>
      </c>
      <c r="G193" s="30" t="str">
        <f t="shared" si="43"/>
        <v/>
      </c>
      <c r="H193" s="30">
        <f t="shared" si="44"/>
        <v>1.3333333333333334E-2</v>
      </c>
      <c r="I193" s="30" t="str">
        <f t="shared" si="45"/>
        <v/>
      </c>
      <c r="J193" s="30" t="str">
        <f t="shared" si="46"/>
        <v/>
      </c>
      <c r="K193" s="30" t="str">
        <f t="shared" si="49"/>
        <v xml:space="preserve"> </v>
      </c>
      <c r="L193" s="30">
        <f t="shared" si="50"/>
        <v>-1</v>
      </c>
      <c r="M193" s="30" t="str">
        <f t="shared" si="47"/>
        <v/>
      </c>
      <c r="N193" s="36">
        <f t="shared" si="48"/>
        <v>-1.3333333333333334E-2</v>
      </c>
    </row>
    <row r="194" spans="1:14" ht="25.5" x14ac:dyDescent="0.2">
      <c r="A194" s="23"/>
      <c r="B194" s="25" t="s">
        <v>169</v>
      </c>
      <c r="C194" s="35">
        <v>0</v>
      </c>
      <c r="D194" s="29">
        <v>0</v>
      </c>
      <c r="E194" s="29">
        <v>0</v>
      </c>
      <c r="F194" s="29">
        <v>0</v>
      </c>
      <c r="G194" s="30" t="str">
        <f t="shared" si="43"/>
        <v/>
      </c>
      <c r="H194" s="30" t="str">
        <f t="shared" si="44"/>
        <v/>
      </c>
      <c r="I194" s="30" t="str">
        <f t="shared" si="45"/>
        <v/>
      </c>
      <c r="J194" s="30" t="str">
        <f t="shared" si="46"/>
        <v/>
      </c>
      <c r="K194" s="30" t="str">
        <f t="shared" si="49"/>
        <v xml:space="preserve"> </v>
      </c>
      <c r="L194" s="30" t="str">
        <f t="shared" si="50"/>
        <v xml:space="preserve"> </v>
      </c>
      <c r="M194" s="30" t="str">
        <f t="shared" si="47"/>
        <v/>
      </c>
      <c r="N194" s="36" t="str">
        <f t="shared" si="48"/>
        <v/>
      </c>
    </row>
    <row r="195" spans="1:14" x14ac:dyDescent="0.2">
      <c r="A195" s="23"/>
      <c r="B195" s="25" t="s">
        <v>170</v>
      </c>
      <c r="C195" s="35">
        <v>10</v>
      </c>
      <c r="D195" s="29">
        <v>5</v>
      </c>
      <c r="E195" s="29">
        <v>60</v>
      </c>
      <c r="F195" s="29">
        <v>40</v>
      </c>
      <c r="G195" s="30">
        <f t="shared" si="43"/>
        <v>0.18181818181818182</v>
      </c>
      <c r="H195" s="30">
        <f t="shared" si="44"/>
        <v>6.6666666666666666E-2</v>
      </c>
      <c r="I195" s="30">
        <f t="shared" si="45"/>
        <v>0.34883720930232559</v>
      </c>
      <c r="J195" s="30">
        <f t="shared" si="46"/>
        <v>0.21857923497267759</v>
      </c>
      <c r="K195" s="30">
        <f t="shared" si="49"/>
        <v>5</v>
      </c>
      <c r="L195" s="30">
        <f t="shared" si="50"/>
        <v>7</v>
      </c>
      <c r="M195" s="30">
        <f t="shared" si="47"/>
        <v>0.90909090909090917</v>
      </c>
      <c r="N195" s="36">
        <f t="shared" si="48"/>
        <v>0.46666666666666667</v>
      </c>
    </row>
    <row r="196" spans="1:14" x14ac:dyDescent="0.2">
      <c r="A196" s="23"/>
      <c r="B196" s="25" t="s">
        <v>171</v>
      </c>
      <c r="C196" s="35">
        <v>0</v>
      </c>
      <c r="D196" s="29">
        <v>0</v>
      </c>
      <c r="E196" s="29">
        <v>0</v>
      </c>
      <c r="F196" s="29">
        <v>0</v>
      </c>
      <c r="G196" s="30" t="str">
        <f t="shared" si="43"/>
        <v/>
      </c>
      <c r="H196" s="30" t="str">
        <f t="shared" si="44"/>
        <v/>
      </c>
      <c r="I196" s="30" t="str">
        <f t="shared" si="45"/>
        <v/>
      </c>
      <c r="J196" s="30" t="str">
        <f t="shared" si="46"/>
        <v/>
      </c>
      <c r="K196" s="30" t="str">
        <f t="shared" si="49"/>
        <v xml:space="preserve"> </v>
      </c>
      <c r="L196" s="30" t="str">
        <f t="shared" si="50"/>
        <v xml:space="preserve"> </v>
      </c>
      <c r="M196" s="30" t="str">
        <f t="shared" si="47"/>
        <v/>
      </c>
      <c r="N196" s="36" t="str">
        <f t="shared" si="48"/>
        <v/>
      </c>
    </row>
    <row r="197" spans="1:14" x14ac:dyDescent="0.2">
      <c r="A197" s="23"/>
      <c r="B197" s="25" t="s">
        <v>172</v>
      </c>
      <c r="C197" s="35">
        <v>5</v>
      </c>
      <c r="D197" s="29">
        <v>6</v>
      </c>
      <c r="E197" s="29">
        <v>3</v>
      </c>
      <c r="F197" s="29">
        <v>2</v>
      </c>
      <c r="G197" s="30">
        <f t="shared" si="43"/>
        <v>9.0909090909090912E-2</v>
      </c>
      <c r="H197" s="30">
        <f t="shared" si="44"/>
        <v>0.08</v>
      </c>
      <c r="I197" s="30">
        <f t="shared" si="45"/>
        <v>1.7441860465116279E-2</v>
      </c>
      <c r="J197" s="30">
        <f t="shared" si="46"/>
        <v>1.092896174863388E-2</v>
      </c>
      <c r="K197" s="30">
        <f t="shared" si="49"/>
        <v>-0.4</v>
      </c>
      <c r="L197" s="30">
        <f t="shared" si="50"/>
        <v>-0.66666666666666663</v>
      </c>
      <c r="M197" s="30">
        <f t="shared" si="47"/>
        <v>-3.6363636363636369E-2</v>
      </c>
      <c r="N197" s="36">
        <f t="shared" si="48"/>
        <v>-5.333333333333333E-2</v>
      </c>
    </row>
    <row r="198" spans="1:14" x14ac:dyDescent="0.2">
      <c r="A198" s="23"/>
      <c r="B198" s="25" t="s">
        <v>173</v>
      </c>
      <c r="C198" s="35">
        <v>0</v>
      </c>
      <c r="D198" s="29">
        <v>0</v>
      </c>
      <c r="E198" s="29">
        <v>0</v>
      </c>
      <c r="F198" s="29">
        <v>0</v>
      </c>
      <c r="G198" s="30" t="str">
        <f t="shared" si="43"/>
        <v/>
      </c>
      <c r="H198" s="30" t="str">
        <f t="shared" si="44"/>
        <v/>
      </c>
      <c r="I198" s="30" t="str">
        <f t="shared" si="45"/>
        <v/>
      </c>
      <c r="J198" s="30" t="str">
        <f t="shared" si="46"/>
        <v/>
      </c>
      <c r="K198" s="30" t="str">
        <f t="shared" si="49"/>
        <v xml:space="preserve"> </v>
      </c>
      <c r="L198" s="30" t="str">
        <f t="shared" si="50"/>
        <v xml:space="preserve"> </v>
      </c>
      <c r="M198" s="30" t="str">
        <f t="shared" si="47"/>
        <v/>
      </c>
      <c r="N198" s="36" t="str">
        <f t="shared" si="48"/>
        <v/>
      </c>
    </row>
    <row r="199" spans="1:14" x14ac:dyDescent="0.2">
      <c r="A199" s="23"/>
      <c r="B199" s="25" t="s">
        <v>174</v>
      </c>
      <c r="C199" s="35">
        <v>0</v>
      </c>
      <c r="D199" s="29">
        <v>0</v>
      </c>
      <c r="E199" s="29">
        <v>0</v>
      </c>
      <c r="F199" s="29">
        <v>0</v>
      </c>
      <c r="G199" s="30" t="str">
        <f t="shared" si="43"/>
        <v/>
      </c>
      <c r="H199" s="30" t="str">
        <f t="shared" si="44"/>
        <v/>
      </c>
      <c r="I199" s="30" t="str">
        <f t="shared" si="45"/>
        <v/>
      </c>
      <c r="J199" s="30" t="str">
        <f t="shared" si="46"/>
        <v/>
      </c>
      <c r="K199" s="30" t="str">
        <f t="shared" si="49"/>
        <v xml:space="preserve"> </v>
      </c>
      <c r="L199" s="30" t="str">
        <f t="shared" si="50"/>
        <v xml:space="preserve"> </v>
      </c>
      <c r="M199" s="30" t="str">
        <f t="shared" si="47"/>
        <v/>
      </c>
      <c r="N199" s="36" t="str">
        <f t="shared" si="48"/>
        <v/>
      </c>
    </row>
    <row r="200" spans="1:14" ht="25.5" x14ac:dyDescent="0.2">
      <c r="A200" s="23"/>
      <c r="B200" s="25" t="s">
        <v>175</v>
      </c>
      <c r="C200" s="35">
        <v>0</v>
      </c>
      <c r="D200" s="29">
        <v>0</v>
      </c>
      <c r="E200" s="29">
        <v>0</v>
      </c>
      <c r="F200" s="29">
        <v>0</v>
      </c>
      <c r="G200" s="30" t="str">
        <f t="shared" si="43"/>
        <v/>
      </c>
      <c r="H200" s="30" t="str">
        <f t="shared" si="44"/>
        <v/>
      </c>
      <c r="I200" s="30" t="str">
        <f t="shared" si="45"/>
        <v/>
      </c>
      <c r="J200" s="30" t="str">
        <f t="shared" si="46"/>
        <v/>
      </c>
      <c r="K200" s="30" t="str">
        <f t="shared" si="49"/>
        <v xml:space="preserve"> </v>
      </c>
      <c r="L200" s="30" t="str">
        <f t="shared" si="50"/>
        <v xml:space="preserve"> </v>
      </c>
      <c r="M200" s="30" t="str">
        <f t="shared" si="47"/>
        <v/>
      </c>
      <c r="N200" s="36" t="str">
        <f t="shared" si="48"/>
        <v/>
      </c>
    </row>
    <row r="201" spans="1:14" x14ac:dyDescent="0.2">
      <c r="A201" s="23"/>
      <c r="B201" s="25" t="s">
        <v>176</v>
      </c>
      <c r="C201" s="35">
        <v>0</v>
      </c>
      <c r="D201" s="29">
        <v>0</v>
      </c>
      <c r="E201" s="29">
        <v>0</v>
      </c>
      <c r="F201" s="29">
        <v>0</v>
      </c>
      <c r="G201" s="30" t="str">
        <f t="shared" si="43"/>
        <v/>
      </c>
      <c r="H201" s="30" t="str">
        <f t="shared" si="44"/>
        <v/>
      </c>
      <c r="I201" s="30" t="str">
        <f t="shared" si="45"/>
        <v/>
      </c>
      <c r="J201" s="30" t="str">
        <f t="shared" si="46"/>
        <v/>
      </c>
      <c r="K201" s="30" t="str">
        <f t="shared" si="49"/>
        <v xml:space="preserve"> </v>
      </c>
      <c r="L201" s="30" t="str">
        <f t="shared" si="50"/>
        <v xml:space="preserve"> </v>
      </c>
      <c r="M201" s="30" t="str">
        <f t="shared" si="47"/>
        <v/>
      </c>
      <c r="N201" s="36" t="str">
        <f t="shared" si="48"/>
        <v/>
      </c>
    </row>
    <row r="202" spans="1:14" x14ac:dyDescent="0.2">
      <c r="A202" s="23"/>
      <c r="B202" s="25" t="s">
        <v>177</v>
      </c>
      <c r="C202" s="35">
        <v>1</v>
      </c>
      <c r="D202" s="29">
        <v>1</v>
      </c>
      <c r="E202" s="29">
        <v>2</v>
      </c>
      <c r="F202" s="29">
        <v>0</v>
      </c>
      <c r="G202" s="30">
        <f t="shared" si="43"/>
        <v>1.8181818181818181E-2</v>
      </c>
      <c r="H202" s="30">
        <f t="shared" si="44"/>
        <v>1.3333333333333334E-2</v>
      </c>
      <c r="I202" s="30">
        <f t="shared" si="45"/>
        <v>1.1627906976744186E-2</v>
      </c>
      <c r="J202" s="30" t="str">
        <f t="shared" si="46"/>
        <v/>
      </c>
      <c r="K202" s="30">
        <f t="shared" si="49"/>
        <v>1</v>
      </c>
      <c r="L202" s="30">
        <f t="shared" si="50"/>
        <v>-1</v>
      </c>
      <c r="M202" s="30">
        <f t="shared" si="47"/>
        <v>1.8181818181818181E-2</v>
      </c>
      <c r="N202" s="36">
        <f t="shared" si="48"/>
        <v>-1.3333333333333334E-2</v>
      </c>
    </row>
    <row r="203" spans="1:14" x14ac:dyDescent="0.2">
      <c r="A203" s="23"/>
      <c r="B203" s="25" t="s">
        <v>178</v>
      </c>
      <c r="C203" s="35">
        <v>0</v>
      </c>
      <c r="D203" s="29">
        <v>2</v>
      </c>
      <c r="E203" s="29">
        <v>2</v>
      </c>
      <c r="F203" s="29">
        <v>0</v>
      </c>
      <c r="G203" s="30" t="str">
        <f t="shared" si="43"/>
        <v/>
      </c>
      <c r="H203" s="30">
        <f t="shared" si="44"/>
        <v>2.6666666666666668E-2</v>
      </c>
      <c r="I203" s="30">
        <f t="shared" si="45"/>
        <v>1.1627906976744186E-2</v>
      </c>
      <c r="J203" s="30" t="str">
        <f t="shared" si="46"/>
        <v/>
      </c>
      <c r="K203" s="30">
        <f t="shared" si="49"/>
        <v>1</v>
      </c>
      <c r="L203" s="30">
        <f t="shared" si="50"/>
        <v>-1</v>
      </c>
      <c r="M203" s="30" t="str">
        <f t="shared" si="47"/>
        <v/>
      </c>
      <c r="N203" s="36">
        <f t="shared" si="48"/>
        <v>-2.6666666666666668E-2</v>
      </c>
    </row>
    <row r="204" spans="1:14" ht="25.5" x14ac:dyDescent="0.2">
      <c r="A204" s="23"/>
      <c r="B204" s="25" t="s">
        <v>179</v>
      </c>
      <c r="C204" s="35">
        <v>0</v>
      </c>
      <c r="D204" s="29">
        <v>0</v>
      </c>
      <c r="E204" s="29">
        <v>1</v>
      </c>
      <c r="F204" s="29">
        <v>0</v>
      </c>
      <c r="G204" s="30" t="str">
        <f t="shared" si="43"/>
        <v/>
      </c>
      <c r="H204" s="30" t="str">
        <f t="shared" si="44"/>
        <v/>
      </c>
      <c r="I204" s="30">
        <f t="shared" si="45"/>
        <v>5.8139534883720929E-3</v>
      </c>
      <c r="J204" s="30" t="str">
        <f t="shared" si="46"/>
        <v/>
      </c>
      <c r="K204" s="30">
        <f t="shared" si="49"/>
        <v>1</v>
      </c>
      <c r="L204" s="30" t="str">
        <f t="shared" si="50"/>
        <v xml:space="preserve"> </v>
      </c>
      <c r="M204" s="30" t="str">
        <f t="shared" si="47"/>
        <v/>
      </c>
      <c r="N204" s="36" t="str">
        <f t="shared" si="48"/>
        <v/>
      </c>
    </row>
    <row r="205" spans="1:14" ht="25.5" x14ac:dyDescent="0.2">
      <c r="A205" s="23"/>
      <c r="B205" s="25" t="s">
        <v>180</v>
      </c>
      <c r="C205" s="35">
        <v>0</v>
      </c>
      <c r="D205" s="29">
        <v>0</v>
      </c>
      <c r="E205" s="29">
        <v>0</v>
      </c>
      <c r="F205" s="29">
        <v>0</v>
      </c>
      <c r="G205" s="30" t="str">
        <f t="shared" si="43"/>
        <v/>
      </c>
      <c r="H205" s="30" t="str">
        <f t="shared" si="44"/>
        <v/>
      </c>
      <c r="I205" s="30" t="str">
        <f t="shared" si="45"/>
        <v/>
      </c>
      <c r="J205" s="30" t="str">
        <f t="shared" si="46"/>
        <v/>
      </c>
      <c r="K205" s="30" t="str">
        <f t="shared" si="49"/>
        <v xml:space="preserve"> </v>
      </c>
      <c r="L205" s="30" t="str">
        <f t="shared" si="50"/>
        <v xml:space="preserve"> </v>
      </c>
      <c r="M205" s="30" t="str">
        <f t="shared" si="47"/>
        <v/>
      </c>
      <c r="N205" s="36" t="str">
        <f t="shared" si="48"/>
        <v/>
      </c>
    </row>
    <row r="206" spans="1:14" x14ac:dyDescent="0.2">
      <c r="A206" s="23"/>
      <c r="B206" s="25" t="s">
        <v>181</v>
      </c>
      <c r="C206" s="35">
        <v>0</v>
      </c>
      <c r="D206" s="29">
        <v>0</v>
      </c>
      <c r="E206" s="29">
        <v>0</v>
      </c>
      <c r="F206" s="29">
        <v>0</v>
      </c>
      <c r="G206" s="30" t="str">
        <f t="shared" si="43"/>
        <v/>
      </c>
      <c r="H206" s="30" t="str">
        <f t="shared" si="44"/>
        <v/>
      </c>
      <c r="I206" s="30" t="str">
        <f t="shared" si="45"/>
        <v/>
      </c>
      <c r="J206" s="30" t="str">
        <f t="shared" si="46"/>
        <v/>
      </c>
      <c r="K206" s="30" t="str">
        <f t="shared" si="49"/>
        <v xml:space="preserve"> </v>
      </c>
      <c r="L206" s="30" t="str">
        <f t="shared" si="50"/>
        <v xml:space="preserve"> </v>
      </c>
      <c r="M206" s="30" t="str">
        <f t="shared" si="47"/>
        <v/>
      </c>
      <c r="N206" s="36" t="str">
        <f t="shared" si="48"/>
        <v/>
      </c>
    </row>
    <row r="207" spans="1:14" x14ac:dyDescent="0.2">
      <c r="A207" s="23"/>
      <c r="B207" s="25" t="s">
        <v>182</v>
      </c>
      <c r="C207" s="35">
        <v>0</v>
      </c>
      <c r="D207" s="29">
        <v>0</v>
      </c>
      <c r="E207" s="29">
        <v>0</v>
      </c>
      <c r="F207" s="29">
        <v>0</v>
      </c>
      <c r="G207" s="30" t="str">
        <f t="shared" si="43"/>
        <v/>
      </c>
      <c r="H207" s="30" t="str">
        <f t="shared" si="44"/>
        <v/>
      </c>
      <c r="I207" s="30" t="str">
        <f t="shared" si="45"/>
        <v/>
      </c>
      <c r="J207" s="30" t="str">
        <f t="shared" si="46"/>
        <v/>
      </c>
      <c r="K207" s="30" t="str">
        <f t="shared" si="49"/>
        <v xml:space="preserve"> </v>
      </c>
      <c r="L207" s="30" t="str">
        <f t="shared" si="50"/>
        <v xml:space="preserve"> </v>
      </c>
      <c r="M207" s="30" t="str">
        <f t="shared" si="47"/>
        <v/>
      </c>
      <c r="N207" s="36" t="str">
        <f t="shared" si="48"/>
        <v/>
      </c>
    </row>
    <row r="208" spans="1:14" x14ac:dyDescent="0.2">
      <c r="A208" s="23"/>
      <c r="B208" s="25" t="s">
        <v>183</v>
      </c>
      <c r="C208" s="35">
        <v>0</v>
      </c>
      <c r="D208" s="29">
        <v>0</v>
      </c>
      <c r="E208" s="29">
        <v>0</v>
      </c>
      <c r="F208" s="29">
        <v>0</v>
      </c>
      <c r="G208" s="30" t="str">
        <f t="shared" si="43"/>
        <v/>
      </c>
      <c r="H208" s="30" t="str">
        <f t="shared" si="44"/>
        <v/>
      </c>
      <c r="I208" s="30" t="str">
        <f t="shared" si="45"/>
        <v/>
      </c>
      <c r="J208" s="30" t="str">
        <f t="shared" si="46"/>
        <v/>
      </c>
      <c r="K208" s="30" t="str">
        <f t="shared" si="49"/>
        <v xml:space="preserve"> </v>
      </c>
      <c r="L208" s="30" t="str">
        <f t="shared" si="50"/>
        <v xml:space="preserve"> </v>
      </c>
      <c r="M208" s="30" t="str">
        <f t="shared" si="47"/>
        <v/>
      </c>
      <c r="N208" s="36" t="str">
        <f t="shared" si="48"/>
        <v/>
      </c>
    </row>
    <row r="209" spans="1:14" ht="25.5" x14ac:dyDescent="0.2">
      <c r="A209" s="23"/>
      <c r="B209" s="25" t="s">
        <v>184</v>
      </c>
      <c r="C209" s="35">
        <v>0</v>
      </c>
      <c r="D209" s="29">
        <v>1</v>
      </c>
      <c r="E209" s="29">
        <v>0</v>
      </c>
      <c r="F209" s="29">
        <v>0</v>
      </c>
      <c r="G209" s="30" t="str">
        <f t="shared" si="43"/>
        <v/>
      </c>
      <c r="H209" s="30">
        <f t="shared" si="44"/>
        <v>1.3333333333333334E-2</v>
      </c>
      <c r="I209" s="30" t="str">
        <f t="shared" si="45"/>
        <v/>
      </c>
      <c r="J209" s="30" t="str">
        <f t="shared" si="46"/>
        <v/>
      </c>
      <c r="K209" s="30" t="str">
        <f t="shared" si="49"/>
        <v xml:space="preserve"> </v>
      </c>
      <c r="L209" s="30">
        <f t="shared" si="50"/>
        <v>-1</v>
      </c>
      <c r="M209" s="30" t="str">
        <f t="shared" si="47"/>
        <v/>
      </c>
      <c r="N209" s="36">
        <f t="shared" si="48"/>
        <v>-1.3333333333333334E-2</v>
      </c>
    </row>
    <row r="210" spans="1:14" x14ac:dyDescent="0.2">
      <c r="A210" s="23"/>
      <c r="B210" s="25" t="s">
        <v>185</v>
      </c>
      <c r="C210" s="35">
        <v>0</v>
      </c>
      <c r="D210" s="29">
        <v>0</v>
      </c>
      <c r="E210" s="29">
        <v>0</v>
      </c>
      <c r="F210" s="29">
        <v>0</v>
      </c>
      <c r="G210" s="30" t="str">
        <f t="shared" si="43"/>
        <v/>
      </c>
      <c r="H210" s="30" t="str">
        <f t="shared" si="44"/>
        <v/>
      </c>
      <c r="I210" s="30" t="str">
        <f t="shared" si="45"/>
        <v/>
      </c>
      <c r="J210" s="30" t="str">
        <f t="shared" si="46"/>
        <v/>
      </c>
      <c r="K210" s="30" t="str">
        <f t="shared" si="49"/>
        <v xml:space="preserve"> </v>
      </c>
      <c r="L210" s="30" t="str">
        <f t="shared" si="50"/>
        <v xml:space="preserve"> </v>
      </c>
      <c r="M210" s="30" t="str">
        <f t="shared" si="47"/>
        <v/>
      </c>
      <c r="N210" s="36" t="str">
        <f t="shared" si="48"/>
        <v/>
      </c>
    </row>
    <row r="211" spans="1:14" x14ac:dyDescent="0.2">
      <c r="A211" s="23"/>
      <c r="B211" s="25" t="s">
        <v>186</v>
      </c>
      <c r="C211" s="35">
        <v>0</v>
      </c>
      <c r="D211" s="29">
        <v>0</v>
      </c>
      <c r="E211" s="29">
        <v>0</v>
      </c>
      <c r="F211" s="29">
        <v>0</v>
      </c>
      <c r="G211" s="30" t="str">
        <f t="shared" si="43"/>
        <v/>
      </c>
      <c r="H211" s="30" t="str">
        <f t="shared" si="44"/>
        <v/>
      </c>
      <c r="I211" s="30" t="str">
        <f t="shared" si="45"/>
        <v/>
      </c>
      <c r="J211" s="30" t="str">
        <f t="shared" si="46"/>
        <v/>
      </c>
      <c r="K211" s="30" t="str">
        <f t="shared" si="49"/>
        <v xml:space="preserve"> </v>
      </c>
      <c r="L211" s="30" t="str">
        <f t="shared" si="50"/>
        <v xml:space="preserve"> </v>
      </c>
      <c r="M211" s="30" t="str">
        <f t="shared" si="47"/>
        <v/>
      </c>
      <c r="N211" s="36" t="str">
        <f t="shared" si="48"/>
        <v/>
      </c>
    </row>
    <row r="212" spans="1:14" x14ac:dyDescent="0.2">
      <c r="A212" s="23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23"/>
      <c r="B213" s="25" t="s">
        <v>188</v>
      </c>
      <c r="C213" s="35">
        <v>0</v>
      </c>
      <c r="D213" s="29">
        <v>0</v>
      </c>
      <c r="E213" s="29">
        <v>0</v>
      </c>
      <c r="F213" s="29">
        <v>0</v>
      </c>
      <c r="G213" s="30" t="str">
        <f t="shared" si="43"/>
        <v/>
      </c>
      <c r="H213" s="30" t="str">
        <f t="shared" si="44"/>
        <v/>
      </c>
      <c r="I213" s="30" t="str">
        <f t="shared" si="45"/>
        <v/>
      </c>
      <c r="J213" s="30" t="str">
        <f t="shared" si="46"/>
        <v/>
      </c>
      <c r="K213" s="30" t="str">
        <f t="shared" si="49"/>
        <v xml:space="preserve"> </v>
      </c>
      <c r="L213" s="30" t="str">
        <f t="shared" si="50"/>
        <v xml:space="preserve"> </v>
      </c>
      <c r="M213" s="30" t="str">
        <f t="shared" si="47"/>
        <v/>
      </c>
      <c r="N213" s="36" t="str">
        <f t="shared" si="48"/>
        <v/>
      </c>
    </row>
    <row r="214" spans="1:14" x14ac:dyDescent="0.2">
      <c r="A214" s="23"/>
      <c r="B214" s="25" t="s">
        <v>189</v>
      </c>
      <c r="C214" s="35">
        <v>0</v>
      </c>
      <c r="D214" s="29">
        <v>0</v>
      </c>
      <c r="E214" s="29">
        <v>0</v>
      </c>
      <c r="F214" s="29">
        <v>0</v>
      </c>
      <c r="G214" s="30" t="str">
        <f t="shared" si="43"/>
        <v/>
      </c>
      <c r="H214" s="30" t="str">
        <f t="shared" si="44"/>
        <v/>
      </c>
      <c r="I214" s="30" t="str">
        <f t="shared" si="45"/>
        <v/>
      </c>
      <c r="J214" s="30" t="str">
        <f t="shared" si="46"/>
        <v/>
      </c>
      <c r="K214" s="30" t="str">
        <f t="shared" si="49"/>
        <v xml:space="preserve"> </v>
      </c>
      <c r="L214" s="30" t="str">
        <f t="shared" si="50"/>
        <v xml:space="preserve"> </v>
      </c>
      <c r="M214" s="30" t="str">
        <f t="shared" si="47"/>
        <v/>
      </c>
      <c r="N214" s="36" t="str">
        <f t="shared" si="48"/>
        <v/>
      </c>
    </row>
    <row r="215" spans="1:14" x14ac:dyDescent="0.2">
      <c r="A215" s="23"/>
      <c r="B215" s="25" t="s">
        <v>190</v>
      </c>
      <c r="C215" s="35">
        <v>3</v>
      </c>
      <c r="D215" s="29">
        <v>1</v>
      </c>
      <c r="E215" s="29">
        <v>1</v>
      </c>
      <c r="F215" s="29">
        <v>0</v>
      </c>
      <c r="G215" s="30">
        <f t="shared" si="43"/>
        <v>5.4545454545454543E-2</v>
      </c>
      <c r="H215" s="30">
        <f t="shared" si="44"/>
        <v>1.3333333333333334E-2</v>
      </c>
      <c r="I215" s="30">
        <f t="shared" si="45"/>
        <v>5.8139534883720929E-3</v>
      </c>
      <c r="J215" s="30" t="str">
        <f t="shared" si="46"/>
        <v/>
      </c>
      <c r="K215" s="30">
        <f t="shared" si="49"/>
        <v>-0.66666666666666663</v>
      </c>
      <c r="L215" s="30">
        <f t="shared" si="50"/>
        <v>-1</v>
      </c>
      <c r="M215" s="30">
        <f t="shared" si="47"/>
        <v>-3.6363636363636362E-2</v>
      </c>
      <c r="N215" s="36">
        <f t="shared" si="48"/>
        <v>-1.3333333333333334E-2</v>
      </c>
    </row>
    <row r="216" spans="1:14" ht="23.25" customHeight="1" x14ac:dyDescent="0.2">
      <c r="A216" s="23"/>
      <c r="B216" s="25" t="s">
        <v>191</v>
      </c>
      <c r="C216" s="35">
        <v>3</v>
      </c>
      <c r="D216" s="29">
        <v>4</v>
      </c>
      <c r="E216" s="29">
        <v>11</v>
      </c>
      <c r="F216" s="29">
        <v>6</v>
      </c>
      <c r="G216" s="30">
        <f t="shared" si="43"/>
        <v>5.4545454545454543E-2</v>
      </c>
      <c r="H216" s="30">
        <f t="shared" si="44"/>
        <v>5.3333333333333337E-2</v>
      </c>
      <c r="I216" s="30">
        <f t="shared" si="45"/>
        <v>6.3953488372093026E-2</v>
      </c>
      <c r="J216" s="30">
        <f t="shared" si="46"/>
        <v>3.2786885245901641E-2</v>
      </c>
      <c r="K216" s="30">
        <f t="shared" si="49"/>
        <v>2.6666666666666665</v>
      </c>
      <c r="L216" s="30">
        <f t="shared" si="50"/>
        <v>0.5</v>
      </c>
      <c r="M216" s="30">
        <f t="shared" si="47"/>
        <v>0.14545454545454545</v>
      </c>
      <c r="N216" s="36">
        <f t="shared" si="48"/>
        <v>2.6666666666666668E-2</v>
      </c>
    </row>
    <row r="217" spans="1:14" x14ac:dyDescent="0.2">
      <c r="A217" s="23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23"/>
      <c r="B218" s="25" t="s">
        <v>193</v>
      </c>
      <c r="C218" s="35">
        <v>0</v>
      </c>
      <c r="D218" s="29">
        <v>3</v>
      </c>
      <c r="E218" s="29">
        <v>5</v>
      </c>
      <c r="F218" s="29">
        <v>18</v>
      </c>
      <c r="G218" s="30" t="str">
        <f t="shared" si="43"/>
        <v/>
      </c>
      <c r="H218" s="30">
        <f t="shared" si="44"/>
        <v>0.04</v>
      </c>
      <c r="I218" s="30">
        <f t="shared" si="45"/>
        <v>2.9069767441860465E-2</v>
      </c>
      <c r="J218" s="30">
        <f t="shared" si="46"/>
        <v>9.8360655737704916E-2</v>
      </c>
      <c r="K218" s="30">
        <f t="shared" si="49"/>
        <v>1</v>
      </c>
      <c r="L218" s="30">
        <f t="shared" si="50"/>
        <v>5</v>
      </c>
      <c r="M218" s="30" t="str">
        <f t="shared" si="47"/>
        <v/>
      </c>
      <c r="N218" s="36">
        <f t="shared" si="48"/>
        <v>0.2</v>
      </c>
    </row>
    <row r="219" spans="1:14" x14ac:dyDescent="0.2">
      <c r="A219" s="23"/>
      <c r="B219" s="25" t="s">
        <v>194</v>
      </c>
      <c r="C219" s="35">
        <v>1</v>
      </c>
      <c r="D219" s="29">
        <v>2</v>
      </c>
      <c r="E219" s="29">
        <v>0</v>
      </c>
      <c r="F219" s="29">
        <v>0</v>
      </c>
      <c r="G219" s="30">
        <f t="shared" si="43"/>
        <v>1.8181818181818181E-2</v>
      </c>
      <c r="H219" s="30">
        <f t="shared" si="44"/>
        <v>2.6666666666666668E-2</v>
      </c>
      <c r="I219" s="30" t="str">
        <f t="shared" si="45"/>
        <v/>
      </c>
      <c r="J219" s="30" t="str">
        <f t="shared" si="46"/>
        <v/>
      </c>
      <c r="K219" s="30">
        <f t="shared" si="49"/>
        <v>-1</v>
      </c>
      <c r="L219" s="30">
        <f t="shared" si="50"/>
        <v>-1</v>
      </c>
      <c r="M219" s="30">
        <f t="shared" si="47"/>
        <v>-1.8181818181818181E-2</v>
      </c>
      <c r="N219" s="36">
        <f t="shared" si="48"/>
        <v>-2.6666666666666668E-2</v>
      </c>
    </row>
    <row r="220" spans="1:14" x14ac:dyDescent="0.2">
      <c r="A220" s="23"/>
      <c r="B220" s="25" t="s">
        <v>195</v>
      </c>
      <c r="C220" s="35">
        <v>1</v>
      </c>
      <c r="D220" s="29">
        <v>0</v>
      </c>
      <c r="E220" s="29">
        <v>0</v>
      </c>
      <c r="F220" s="29">
        <v>0</v>
      </c>
      <c r="G220" s="30">
        <f t="shared" ref="G220:G251" si="51">+IF(C220=0,"",C220/C$188)</f>
        <v>1.8181818181818181E-2</v>
      </c>
      <c r="H220" s="30" t="str">
        <f t="shared" ref="H220:H251" si="52">+IF(D220=0,"",D220/D$188)</f>
        <v/>
      </c>
      <c r="I220" s="30" t="str">
        <f t="shared" ref="I220:I251" si="53">+IF(E220=0,"",E220/E$188)</f>
        <v/>
      </c>
      <c r="J220" s="30" t="str">
        <f t="shared" ref="J220:J251" si="54">+IF(F220=0,"",F220/F$188)</f>
        <v/>
      </c>
      <c r="K220" s="30">
        <f t="shared" si="49"/>
        <v>-1</v>
      </c>
      <c r="L220" s="30" t="str">
        <f t="shared" si="50"/>
        <v xml:space="preserve"> </v>
      </c>
      <c r="M220" s="30">
        <f t="shared" ref="M220:M251" si="55">+IF(OR(AND(G220=""),(K220="")),"",G220*K220)</f>
        <v>-1.8181818181818181E-2</v>
      </c>
      <c r="N220" s="36" t="str">
        <f t="shared" ref="N220:N251" si="56">+IF(OR(AND(H220=""),(L220="")),"",H220*L220)</f>
        <v/>
      </c>
    </row>
    <row r="221" spans="1:14" x14ac:dyDescent="0.2">
      <c r="A221" s="23"/>
      <c r="B221" s="25" t="s">
        <v>196</v>
      </c>
      <c r="C221" s="35">
        <v>0</v>
      </c>
      <c r="D221" s="29">
        <v>1</v>
      </c>
      <c r="E221" s="29">
        <v>0</v>
      </c>
      <c r="F221" s="29">
        <v>2</v>
      </c>
      <c r="G221" s="30" t="str">
        <f t="shared" si="51"/>
        <v/>
      </c>
      <c r="H221" s="30">
        <f t="shared" si="52"/>
        <v>1.3333333333333334E-2</v>
      </c>
      <c r="I221" s="30" t="str">
        <f t="shared" si="53"/>
        <v/>
      </c>
      <c r="J221" s="30">
        <f t="shared" si="54"/>
        <v>1.092896174863388E-2</v>
      </c>
      <c r="K221" s="30" t="str">
        <f t="shared" ref="K221:K252" si="57">+IF(AND(C221=0,E221=0)," ",IF(C221=0,1,IF(E221=0,-1,(E221-C221)/C221)))</f>
        <v xml:space="preserve"> </v>
      </c>
      <c r="L221" s="30">
        <f t="shared" ref="L221:L252" si="58">+IF(AND(D221=0,F221=0)," ",IF(D221=0,1,IF(F221=0,-1,(F221-D221)/D221)))</f>
        <v>1</v>
      </c>
      <c r="M221" s="30" t="str">
        <f t="shared" si="55"/>
        <v/>
      </c>
      <c r="N221" s="36">
        <f t="shared" si="56"/>
        <v>1.3333333333333334E-2</v>
      </c>
    </row>
    <row r="222" spans="1:14" x14ac:dyDescent="0.2">
      <c r="A222" s="23"/>
      <c r="B222" s="25" t="s">
        <v>197</v>
      </c>
      <c r="C222" s="35">
        <v>0</v>
      </c>
      <c r="D222" s="29">
        <v>0</v>
      </c>
      <c r="E222" s="29">
        <v>0</v>
      </c>
      <c r="F222" s="29">
        <v>1</v>
      </c>
      <c r="G222" s="30" t="str">
        <f t="shared" si="51"/>
        <v/>
      </c>
      <c r="H222" s="30" t="str">
        <f t="shared" si="52"/>
        <v/>
      </c>
      <c r="I222" s="30" t="str">
        <f t="shared" si="53"/>
        <v/>
      </c>
      <c r="J222" s="30">
        <f t="shared" si="54"/>
        <v>5.4644808743169399E-3</v>
      </c>
      <c r="K222" s="30" t="str">
        <f t="shared" si="57"/>
        <v xml:space="preserve"> </v>
      </c>
      <c r="L222" s="30">
        <f t="shared" si="58"/>
        <v>1</v>
      </c>
      <c r="M222" s="30" t="str">
        <f t="shared" si="55"/>
        <v/>
      </c>
      <c r="N222" s="36" t="str">
        <f t="shared" si="56"/>
        <v/>
      </c>
    </row>
    <row r="223" spans="1:14" x14ac:dyDescent="0.2">
      <c r="A223" s="23"/>
      <c r="B223" s="25" t="s">
        <v>198</v>
      </c>
      <c r="C223" s="35">
        <v>0</v>
      </c>
      <c r="D223" s="29">
        <v>0</v>
      </c>
      <c r="E223" s="29">
        <v>0</v>
      </c>
      <c r="F223" s="29">
        <v>0</v>
      </c>
      <c r="G223" s="30" t="str">
        <f t="shared" si="51"/>
        <v/>
      </c>
      <c r="H223" s="30" t="str">
        <f t="shared" si="52"/>
        <v/>
      </c>
      <c r="I223" s="30" t="str">
        <f t="shared" si="53"/>
        <v/>
      </c>
      <c r="J223" s="30" t="str">
        <f t="shared" si="54"/>
        <v/>
      </c>
      <c r="K223" s="30" t="str">
        <f t="shared" si="57"/>
        <v xml:space="preserve"> </v>
      </c>
      <c r="L223" s="30" t="str">
        <f t="shared" si="58"/>
        <v xml:space="preserve"> </v>
      </c>
      <c r="M223" s="30" t="str">
        <f t="shared" si="55"/>
        <v/>
      </c>
      <c r="N223" s="36" t="str">
        <f t="shared" si="56"/>
        <v/>
      </c>
    </row>
    <row r="224" spans="1:14" x14ac:dyDescent="0.2">
      <c r="A224" s="23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23"/>
      <c r="B225" s="25" t="s">
        <v>200</v>
      </c>
      <c r="C225" s="35">
        <v>0</v>
      </c>
      <c r="D225" s="29">
        <v>0</v>
      </c>
      <c r="E225" s="29">
        <v>0</v>
      </c>
      <c r="F225" s="29">
        <v>0</v>
      </c>
      <c r="G225" s="30" t="str">
        <f t="shared" si="51"/>
        <v/>
      </c>
      <c r="H225" s="30" t="str">
        <f t="shared" si="52"/>
        <v/>
      </c>
      <c r="I225" s="30" t="str">
        <f t="shared" si="53"/>
        <v/>
      </c>
      <c r="J225" s="30" t="str">
        <f t="shared" si="54"/>
        <v/>
      </c>
      <c r="K225" s="30" t="str">
        <f t="shared" si="57"/>
        <v xml:space="preserve"> </v>
      </c>
      <c r="L225" s="30" t="str">
        <f t="shared" si="58"/>
        <v xml:space="preserve"> </v>
      </c>
      <c r="M225" s="30" t="str">
        <f t="shared" si="55"/>
        <v/>
      </c>
      <c r="N225" s="36" t="str">
        <f t="shared" si="56"/>
        <v/>
      </c>
    </row>
    <row r="226" spans="1:14" x14ac:dyDescent="0.2">
      <c r="A226" s="23"/>
      <c r="B226" s="25" t="s">
        <v>201</v>
      </c>
      <c r="C226" s="35">
        <v>0</v>
      </c>
      <c r="D226" s="29">
        <v>1</v>
      </c>
      <c r="E226" s="29">
        <v>0</v>
      </c>
      <c r="F226" s="29">
        <v>0</v>
      </c>
      <c r="G226" s="30" t="str">
        <f t="shared" si="51"/>
        <v/>
      </c>
      <c r="H226" s="30">
        <f t="shared" si="52"/>
        <v>1.3333333333333334E-2</v>
      </c>
      <c r="I226" s="30" t="str">
        <f t="shared" si="53"/>
        <v/>
      </c>
      <c r="J226" s="30" t="str">
        <f t="shared" si="54"/>
        <v/>
      </c>
      <c r="K226" s="30" t="str">
        <f t="shared" si="57"/>
        <v xml:space="preserve"> </v>
      </c>
      <c r="L226" s="30">
        <f t="shared" si="58"/>
        <v>-1</v>
      </c>
      <c r="M226" s="30" t="str">
        <f t="shared" si="55"/>
        <v/>
      </c>
      <c r="N226" s="36">
        <f t="shared" si="56"/>
        <v>-1.3333333333333334E-2</v>
      </c>
    </row>
    <row r="227" spans="1:14" x14ac:dyDescent="0.2">
      <c r="A227" s="23"/>
      <c r="B227" s="25" t="s">
        <v>202</v>
      </c>
      <c r="C227" s="35">
        <v>0</v>
      </c>
      <c r="D227" s="29">
        <v>0</v>
      </c>
      <c r="E227" s="29">
        <v>0</v>
      </c>
      <c r="F227" s="29">
        <v>0</v>
      </c>
      <c r="G227" s="30" t="str">
        <f t="shared" si="51"/>
        <v/>
      </c>
      <c r="H227" s="30" t="str">
        <f t="shared" si="52"/>
        <v/>
      </c>
      <c r="I227" s="30" t="str">
        <f t="shared" si="53"/>
        <v/>
      </c>
      <c r="J227" s="30" t="str">
        <f t="shared" si="54"/>
        <v/>
      </c>
      <c r="K227" s="30" t="str">
        <f t="shared" si="57"/>
        <v xml:space="preserve"> </v>
      </c>
      <c r="L227" s="30" t="str">
        <f t="shared" si="58"/>
        <v xml:space="preserve"> </v>
      </c>
      <c r="M227" s="30" t="str">
        <f t="shared" si="55"/>
        <v/>
      </c>
      <c r="N227" s="36" t="str">
        <f t="shared" si="56"/>
        <v/>
      </c>
    </row>
    <row r="228" spans="1:14" x14ac:dyDescent="0.2">
      <c r="A228" s="23"/>
      <c r="B228" s="25" t="s">
        <v>203</v>
      </c>
      <c r="C228" s="35">
        <v>0</v>
      </c>
      <c r="D228" s="29">
        <v>0</v>
      </c>
      <c r="E228" s="29">
        <v>0</v>
      </c>
      <c r="F228" s="29">
        <v>0</v>
      </c>
      <c r="G228" s="30" t="str">
        <f t="shared" si="51"/>
        <v/>
      </c>
      <c r="H228" s="30" t="str">
        <f t="shared" si="52"/>
        <v/>
      </c>
      <c r="I228" s="30" t="str">
        <f t="shared" si="53"/>
        <v/>
      </c>
      <c r="J228" s="30" t="str">
        <f t="shared" si="54"/>
        <v/>
      </c>
      <c r="K228" s="30" t="str">
        <f t="shared" si="57"/>
        <v xml:space="preserve"> </v>
      </c>
      <c r="L228" s="30" t="str">
        <f t="shared" si="58"/>
        <v xml:space="preserve"> </v>
      </c>
      <c r="M228" s="30" t="str">
        <f t="shared" si="55"/>
        <v/>
      </c>
      <c r="N228" s="36" t="str">
        <f t="shared" si="56"/>
        <v/>
      </c>
    </row>
    <row r="229" spans="1:14" x14ac:dyDescent="0.2">
      <c r="A229" s="23"/>
      <c r="B229" s="25" t="s">
        <v>204</v>
      </c>
      <c r="C229" s="35">
        <v>0</v>
      </c>
      <c r="D229" s="29">
        <v>0</v>
      </c>
      <c r="E229" s="29">
        <v>0</v>
      </c>
      <c r="F229" s="29">
        <v>0</v>
      </c>
      <c r="G229" s="30" t="str">
        <f t="shared" si="51"/>
        <v/>
      </c>
      <c r="H229" s="30" t="str">
        <f t="shared" si="52"/>
        <v/>
      </c>
      <c r="I229" s="30" t="str">
        <f t="shared" si="53"/>
        <v/>
      </c>
      <c r="J229" s="30" t="str">
        <f t="shared" si="54"/>
        <v/>
      </c>
      <c r="K229" s="30" t="str">
        <f t="shared" si="57"/>
        <v xml:space="preserve"> </v>
      </c>
      <c r="L229" s="30" t="str">
        <f t="shared" si="58"/>
        <v xml:space="preserve"> </v>
      </c>
      <c r="M229" s="30" t="str">
        <f t="shared" si="55"/>
        <v/>
      </c>
      <c r="N229" s="36" t="str">
        <f t="shared" si="56"/>
        <v/>
      </c>
    </row>
    <row r="230" spans="1:14" ht="25.5" x14ac:dyDescent="0.2">
      <c r="A230" s="23"/>
      <c r="B230" s="25" t="s">
        <v>205</v>
      </c>
      <c r="C230" s="35">
        <v>2</v>
      </c>
      <c r="D230" s="29">
        <v>0</v>
      </c>
      <c r="E230" s="29">
        <v>0</v>
      </c>
      <c r="F230" s="29">
        <v>0</v>
      </c>
      <c r="G230" s="30">
        <f t="shared" si="51"/>
        <v>3.6363636363636362E-2</v>
      </c>
      <c r="H230" s="30" t="str">
        <f t="shared" si="52"/>
        <v/>
      </c>
      <c r="I230" s="30" t="str">
        <f t="shared" si="53"/>
        <v/>
      </c>
      <c r="J230" s="30" t="str">
        <f t="shared" si="54"/>
        <v/>
      </c>
      <c r="K230" s="30">
        <f t="shared" si="57"/>
        <v>-1</v>
      </c>
      <c r="L230" s="30" t="str">
        <f t="shared" si="58"/>
        <v xml:space="preserve"> </v>
      </c>
      <c r="M230" s="30">
        <f t="shared" si="55"/>
        <v>-3.6363636363636362E-2</v>
      </c>
      <c r="N230" s="36" t="str">
        <f t="shared" si="56"/>
        <v/>
      </c>
    </row>
    <row r="231" spans="1:14" x14ac:dyDescent="0.2">
      <c r="A231" s="23"/>
      <c r="B231" s="25" t="s">
        <v>206</v>
      </c>
      <c r="C231" s="35">
        <v>0</v>
      </c>
      <c r="D231" s="29">
        <v>0</v>
      </c>
      <c r="E231" s="29">
        <v>0</v>
      </c>
      <c r="F231" s="29">
        <v>0</v>
      </c>
      <c r="G231" s="30" t="str">
        <f t="shared" si="51"/>
        <v/>
      </c>
      <c r="H231" s="30" t="str">
        <f t="shared" si="52"/>
        <v/>
      </c>
      <c r="I231" s="30" t="str">
        <f t="shared" si="53"/>
        <v/>
      </c>
      <c r="J231" s="30" t="str">
        <f t="shared" si="54"/>
        <v/>
      </c>
      <c r="K231" s="30" t="str">
        <f t="shared" si="57"/>
        <v xml:space="preserve"> </v>
      </c>
      <c r="L231" s="30" t="str">
        <f t="shared" si="58"/>
        <v xml:space="preserve"> </v>
      </c>
      <c r="M231" s="30" t="str">
        <f t="shared" si="55"/>
        <v/>
      </c>
      <c r="N231" s="36" t="str">
        <f t="shared" si="56"/>
        <v/>
      </c>
    </row>
    <row r="232" spans="1:14" ht="25.5" x14ac:dyDescent="0.2">
      <c r="A232" s="23"/>
      <c r="B232" s="25" t="s">
        <v>207</v>
      </c>
      <c r="C232" s="35">
        <v>0</v>
      </c>
      <c r="D232" s="29">
        <v>0</v>
      </c>
      <c r="E232" s="29">
        <v>0</v>
      </c>
      <c r="F232" s="29">
        <v>0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23"/>
      <c r="B233" s="25" t="s">
        <v>208</v>
      </c>
      <c r="C233" s="35">
        <v>0</v>
      </c>
      <c r="D233" s="29">
        <v>0</v>
      </c>
      <c r="E233" s="29">
        <v>0</v>
      </c>
      <c r="F233" s="29">
        <v>0</v>
      </c>
      <c r="G233" s="30" t="str">
        <f t="shared" si="51"/>
        <v/>
      </c>
      <c r="H233" s="30" t="str">
        <f t="shared" si="52"/>
        <v/>
      </c>
      <c r="I233" s="30" t="str">
        <f t="shared" si="53"/>
        <v/>
      </c>
      <c r="J233" s="30" t="str">
        <f t="shared" si="54"/>
        <v/>
      </c>
      <c r="K233" s="30" t="str">
        <f t="shared" si="57"/>
        <v xml:space="preserve"> </v>
      </c>
      <c r="L233" s="30" t="str">
        <f t="shared" si="58"/>
        <v xml:space="preserve"> </v>
      </c>
      <c r="M233" s="30" t="str">
        <f t="shared" si="55"/>
        <v/>
      </c>
      <c r="N233" s="36" t="str">
        <f t="shared" si="56"/>
        <v/>
      </c>
    </row>
    <row r="234" spans="1:14" x14ac:dyDescent="0.2">
      <c r="A234" s="23"/>
      <c r="B234" s="25" t="s">
        <v>209</v>
      </c>
      <c r="C234" s="35">
        <v>0</v>
      </c>
      <c r="D234" s="29">
        <v>0</v>
      </c>
      <c r="E234" s="29">
        <v>0</v>
      </c>
      <c r="F234" s="29">
        <v>0</v>
      </c>
      <c r="G234" s="30" t="str">
        <f t="shared" si="51"/>
        <v/>
      </c>
      <c r="H234" s="30" t="str">
        <f t="shared" si="52"/>
        <v/>
      </c>
      <c r="I234" s="30" t="str">
        <f t="shared" si="53"/>
        <v/>
      </c>
      <c r="J234" s="30" t="str">
        <f t="shared" si="54"/>
        <v/>
      </c>
      <c r="K234" s="30" t="str">
        <f t="shared" si="57"/>
        <v xml:space="preserve"> </v>
      </c>
      <c r="L234" s="30" t="str">
        <f t="shared" si="58"/>
        <v xml:space="preserve"> </v>
      </c>
      <c r="M234" s="30" t="str">
        <f t="shared" si="55"/>
        <v/>
      </c>
      <c r="N234" s="36" t="str">
        <f t="shared" si="56"/>
        <v/>
      </c>
    </row>
    <row r="235" spans="1:14" x14ac:dyDescent="0.2">
      <c r="A235" s="23"/>
      <c r="B235" s="25" t="s">
        <v>210</v>
      </c>
      <c r="C235" s="35">
        <v>0</v>
      </c>
      <c r="D235" s="29">
        <v>0</v>
      </c>
      <c r="E235" s="29">
        <v>0</v>
      </c>
      <c r="F235" s="29">
        <v>0</v>
      </c>
      <c r="G235" s="30" t="str">
        <f t="shared" si="51"/>
        <v/>
      </c>
      <c r="H235" s="30" t="str">
        <f t="shared" si="52"/>
        <v/>
      </c>
      <c r="I235" s="30" t="str">
        <f t="shared" si="53"/>
        <v/>
      </c>
      <c r="J235" s="30" t="str">
        <f t="shared" si="54"/>
        <v/>
      </c>
      <c r="K235" s="30" t="str">
        <f t="shared" si="57"/>
        <v xml:space="preserve"> </v>
      </c>
      <c r="L235" s="30" t="str">
        <f t="shared" si="58"/>
        <v xml:space="preserve"> </v>
      </c>
      <c r="M235" s="30" t="str">
        <f t="shared" si="55"/>
        <v/>
      </c>
      <c r="N235" s="36" t="str">
        <f t="shared" si="56"/>
        <v/>
      </c>
    </row>
    <row r="236" spans="1:14" x14ac:dyDescent="0.2">
      <c r="A236" s="23"/>
      <c r="B236" s="25" t="s">
        <v>211</v>
      </c>
      <c r="C236" s="35">
        <v>0</v>
      </c>
      <c r="D236" s="29">
        <v>0</v>
      </c>
      <c r="E236" s="29">
        <v>0</v>
      </c>
      <c r="F236" s="29">
        <v>0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23"/>
      <c r="B237" s="25" t="s">
        <v>212</v>
      </c>
      <c r="C237" s="35">
        <v>0</v>
      </c>
      <c r="D237" s="29">
        <v>0</v>
      </c>
      <c r="E237" s="29">
        <v>0</v>
      </c>
      <c r="F237" s="29">
        <v>0</v>
      </c>
      <c r="G237" s="30" t="str">
        <f t="shared" si="51"/>
        <v/>
      </c>
      <c r="H237" s="30" t="str">
        <f t="shared" si="52"/>
        <v/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 t="str">
        <f t="shared" si="58"/>
        <v xml:space="preserve"> </v>
      </c>
      <c r="M237" s="30" t="str">
        <f t="shared" si="55"/>
        <v/>
      </c>
      <c r="N237" s="36" t="str">
        <f t="shared" si="56"/>
        <v/>
      </c>
    </row>
    <row r="238" spans="1:14" x14ac:dyDescent="0.2">
      <c r="A238" s="23"/>
      <c r="B238" s="25" t="s">
        <v>213</v>
      </c>
      <c r="C238" s="35">
        <v>0</v>
      </c>
      <c r="D238" s="29">
        <v>0</v>
      </c>
      <c r="E238" s="29">
        <v>0</v>
      </c>
      <c r="F238" s="29">
        <v>0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 t="str">
        <f t="shared" si="54"/>
        <v/>
      </c>
      <c r="K238" s="30" t="str">
        <f t="shared" si="57"/>
        <v xml:space="preserve"> </v>
      </c>
      <c r="L238" s="30" t="str">
        <f t="shared" si="58"/>
        <v xml:space="preserve"> 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23"/>
      <c r="B239" s="25" t="s">
        <v>214</v>
      </c>
      <c r="C239" s="35">
        <v>0</v>
      </c>
      <c r="D239" s="29">
        <v>0</v>
      </c>
      <c r="E239" s="29">
        <v>0</v>
      </c>
      <c r="F239" s="29">
        <v>0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 t="str">
        <f t="shared" si="58"/>
        <v xml:space="preserve"> 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23"/>
      <c r="B240" s="25" t="s">
        <v>215</v>
      </c>
      <c r="C240" s="35">
        <v>0</v>
      </c>
      <c r="D240" s="29">
        <v>0</v>
      </c>
      <c r="E240" s="29">
        <v>0</v>
      </c>
      <c r="F240" s="29">
        <v>0</v>
      </c>
      <c r="G240" s="30" t="str">
        <f t="shared" si="51"/>
        <v/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23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23"/>
      <c r="B242" s="25" t="s">
        <v>217</v>
      </c>
      <c r="C242" s="35">
        <v>9</v>
      </c>
      <c r="D242" s="29">
        <v>12</v>
      </c>
      <c r="E242" s="29">
        <v>32</v>
      </c>
      <c r="F242" s="29">
        <v>66</v>
      </c>
      <c r="G242" s="30">
        <f t="shared" si="51"/>
        <v>0.16363636363636364</v>
      </c>
      <c r="H242" s="30">
        <f t="shared" si="52"/>
        <v>0.16</v>
      </c>
      <c r="I242" s="30">
        <f t="shared" si="53"/>
        <v>0.18604651162790697</v>
      </c>
      <c r="J242" s="30">
        <f t="shared" si="54"/>
        <v>0.36065573770491804</v>
      </c>
      <c r="K242" s="30">
        <f t="shared" si="57"/>
        <v>2.5555555555555554</v>
      </c>
      <c r="L242" s="30">
        <f t="shared" si="58"/>
        <v>4.5</v>
      </c>
      <c r="M242" s="30">
        <f t="shared" si="55"/>
        <v>0.41818181818181815</v>
      </c>
      <c r="N242" s="36">
        <f t="shared" si="56"/>
        <v>0.72</v>
      </c>
    </row>
    <row r="243" spans="1:14" x14ac:dyDescent="0.2">
      <c r="A243" s="23"/>
      <c r="B243" s="25" t="s">
        <v>218</v>
      </c>
      <c r="C243" s="35">
        <v>1</v>
      </c>
      <c r="D243" s="29">
        <v>0</v>
      </c>
      <c r="E243" s="29">
        <v>0</v>
      </c>
      <c r="F243" s="29">
        <v>0</v>
      </c>
      <c r="G243" s="30">
        <f t="shared" si="51"/>
        <v>1.8181818181818181E-2</v>
      </c>
      <c r="H243" s="30" t="str">
        <f t="shared" si="52"/>
        <v/>
      </c>
      <c r="I243" s="30" t="str">
        <f t="shared" si="53"/>
        <v/>
      </c>
      <c r="J243" s="30" t="str">
        <f t="shared" si="54"/>
        <v/>
      </c>
      <c r="K243" s="30">
        <f t="shared" si="57"/>
        <v>-1</v>
      </c>
      <c r="L243" s="30" t="str">
        <f t="shared" si="58"/>
        <v xml:space="preserve"> </v>
      </c>
      <c r="M243" s="30">
        <f t="shared" si="55"/>
        <v>-1.8181818181818181E-2</v>
      </c>
      <c r="N243" s="36" t="str">
        <f t="shared" si="56"/>
        <v/>
      </c>
    </row>
    <row r="244" spans="1:14" x14ac:dyDescent="0.2">
      <c r="A244" s="23"/>
      <c r="B244" s="25" t="s">
        <v>219</v>
      </c>
      <c r="C244" s="35">
        <v>0</v>
      </c>
      <c r="D244" s="29">
        <v>0</v>
      </c>
      <c r="E244" s="29">
        <v>0</v>
      </c>
      <c r="F244" s="29">
        <v>0</v>
      </c>
      <c r="G244" s="30" t="str">
        <f t="shared" si="51"/>
        <v/>
      </c>
      <c r="H244" s="30" t="str">
        <f t="shared" si="52"/>
        <v/>
      </c>
      <c r="I244" s="30" t="str">
        <f t="shared" si="53"/>
        <v/>
      </c>
      <c r="J244" s="30" t="str">
        <f t="shared" si="54"/>
        <v/>
      </c>
      <c r="K244" s="30" t="str">
        <f t="shared" si="57"/>
        <v xml:space="preserve"> </v>
      </c>
      <c r="L244" s="30" t="str">
        <f t="shared" si="58"/>
        <v xml:space="preserve"> </v>
      </c>
      <c r="M244" s="30" t="str">
        <f t="shared" si="55"/>
        <v/>
      </c>
      <c r="N244" s="36" t="str">
        <f t="shared" si="56"/>
        <v/>
      </c>
    </row>
    <row r="245" spans="1:14" x14ac:dyDescent="0.2">
      <c r="A245" s="23"/>
      <c r="B245" s="25" t="s">
        <v>220</v>
      </c>
      <c r="C245" s="35">
        <v>0</v>
      </c>
      <c r="D245" s="29">
        <v>0</v>
      </c>
      <c r="E245" s="29">
        <v>0</v>
      </c>
      <c r="F245" s="29">
        <v>0</v>
      </c>
      <c r="G245" s="30" t="str">
        <f t="shared" si="51"/>
        <v/>
      </c>
      <c r="H245" s="30" t="str">
        <f t="shared" si="52"/>
        <v/>
      </c>
      <c r="I245" s="30" t="str">
        <f t="shared" si="53"/>
        <v/>
      </c>
      <c r="J245" s="30" t="str">
        <f t="shared" si="54"/>
        <v/>
      </c>
      <c r="K245" s="30" t="str">
        <f t="shared" si="57"/>
        <v xml:space="preserve"> </v>
      </c>
      <c r="L245" s="30" t="str">
        <f t="shared" si="58"/>
        <v xml:space="preserve"> </v>
      </c>
      <c r="M245" s="30" t="str">
        <f t="shared" si="55"/>
        <v/>
      </c>
      <c r="N245" s="36" t="str">
        <f t="shared" si="56"/>
        <v/>
      </c>
    </row>
    <row r="246" spans="1:14" x14ac:dyDescent="0.2">
      <c r="A246" s="23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23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23"/>
      <c r="B248" s="25" t="s">
        <v>223</v>
      </c>
      <c r="C248" s="35">
        <v>0</v>
      </c>
      <c r="D248" s="29">
        <v>1</v>
      </c>
      <c r="E248" s="29">
        <v>0</v>
      </c>
      <c r="F248" s="29">
        <v>0</v>
      </c>
      <c r="G248" s="30" t="str">
        <f t="shared" si="51"/>
        <v/>
      </c>
      <c r="H248" s="30">
        <f t="shared" si="52"/>
        <v>1.3333333333333334E-2</v>
      </c>
      <c r="I248" s="30" t="str">
        <f t="shared" si="53"/>
        <v/>
      </c>
      <c r="J248" s="30" t="str">
        <f t="shared" si="54"/>
        <v/>
      </c>
      <c r="K248" s="30" t="str">
        <f t="shared" si="57"/>
        <v xml:space="preserve"> </v>
      </c>
      <c r="L248" s="30">
        <f t="shared" si="58"/>
        <v>-1</v>
      </c>
      <c r="M248" s="30" t="str">
        <f t="shared" si="55"/>
        <v/>
      </c>
      <c r="N248" s="36">
        <f t="shared" si="56"/>
        <v>-1.3333333333333334E-2</v>
      </c>
    </row>
    <row r="249" spans="1:14" x14ac:dyDescent="0.2">
      <c r="A249" s="23"/>
      <c r="B249" s="25" t="s">
        <v>224</v>
      </c>
      <c r="C249" s="35">
        <v>0</v>
      </c>
      <c r="D249" s="29">
        <v>0</v>
      </c>
      <c r="E249" s="29">
        <v>0</v>
      </c>
      <c r="F249" s="29">
        <v>0</v>
      </c>
      <c r="G249" s="30" t="str">
        <f t="shared" si="51"/>
        <v/>
      </c>
      <c r="H249" s="30" t="str">
        <f t="shared" si="52"/>
        <v/>
      </c>
      <c r="I249" s="30" t="str">
        <f t="shared" si="53"/>
        <v/>
      </c>
      <c r="J249" s="30" t="str">
        <f t="shared" si="54"/>
        <v/>
      </c>
      <c r="K249" s="30" t="str">
        <f t="shared" si="57"/>
        <v xml:space="preserve"> </v>
      </c>
      <c r="L249" s="30" t="str">
        <f t="shared" si="58"/>
        <v xml:space="preserve"> </v>
      </c>
      <c r="M249" s="30" t="str">
        <f t="shared" si="55"/>
        <v/>
      </c>
      <c r="N249" s="36" t="str">
        <f t="shared" si="56"/>
        <v/>
      </c>
    </row>
    <row r="250" spans="1:14" x14ac:dyDescent="0.2">
      <c r="A250" s="23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23"/>
      <c r="B251" s="25" t="s">
        <v>226</v>
      </c>
      <c r="C251" s="35">
        <v>0</v>
      </c>
      <c r="D251" s="29">
        <v>0</v>
      </c>
      <c r="E251" s="29">
        <v>0</v>
      </c>
      <c r="F251" s="29">
        <v>0</v>
      </c>
      <c r="G251" s="30" t="str">
        <f t="shared" si="51"/>
        <v/>
      </c>
      <c r="H251" s="30" t="str">
        <f t="shared" si="52"/>
        <v/>
      </c>
      <c r="I251" s="30" t="str">
        <f t="shared" si="53"/>
        <v/>
      </c>
      <c r="J251" s="30" t="str">
        <f t="shared" si="54"/>
        <v/>
      </c>
      <c r="K251" s="30" t="str">
        <f t="shared" si="57"/>
        <v xml:space="preserve"> </v>
      </c>
      <c r="L251" s="30" t="str">
        <f t="shared" si="58"/>
        <v xml:space="preserve"> </v>
      </c>
      <c r="M251" s="30" t="str">
        <f t="shared" si="55"/>
        <v/>
      </c>
      <c r="N251" s="36" t="str">
        <f t="shared" si="56"/>
        <v/>
      </c>
    </row>
    <row r="252" spans="1:14" ht="25.5" x14ac:dyDescent="0.2">
      <c r="A252" s="23"/>
      <c r="B252" s="25" t="s">
        <v>227</v>
      </c>
      <c r="C252" s="35">
        <v>0</v>
      </c>
      <c r="D252" s="29">
        <v>0</v>
      </c>
      <c r="E252" s="29">
        <v>0</v>
      </c>
      <c r="F252" s="29">
        <v>0</v>
      </c>
      <c r="G252" s="30" t="str">
        <f t="shared" ref="G252:G283" si="59">+IF(C252=0,"",C252/C$188)</f>
        <v/>
      </c>
      <c r="H252" s="30" t="str">
        <f t="shared" ref="H252:H283" si="60">+IF(D252=0,"",D252/D$188)</f>
        <v/>
      </c>
      <c r="I252" s="30" t="str">
        <f t="shared" ref="I252:I283" si="61">+IF(E252=0,"",E252/E$188)</f>
        <v/>
      </c>
      <c r="J252" s="30" t="str">
        <f t="shared" ref="J252:J283" si="62">+IF(F252=0,"",F252/F$188)</f>
        <v/>
      </c>
      <c r="K252" s="30" t="str">
        <f t="shared" si="57"/>
        <v xml:space="preserve"> </v>
      </c>
      <c r="L252" s="30" t="str">
        <f t="shared" si="58"/>
        <v xml:space="preserve"> </v>
      </c>
      <c r="M252" s="30" t="str">
        <f t="shared" ref="M252:M283" si="63">+IF(OR(AND(G252=""),(K252="")),"",G252*K252)</f>
        <v/>
      </c>
      <c r="N252" s="36" t="str">
        <f t="shared" ref="N252:N283" si="64">+IF(OR(AND(H252=""),(L252="")),"",H252*L252)</f>
        <v/>
      </c>
    </row>
    <row r="253" spans="1:14" ht="25.5" x14ac:dyDescent="0.2">
      <c r="A253" s="23"/>
      <c r="B253" s="25" t="s">
        <v>228</v>
      </c>
      <c r="C253" s="35">
        <v>0</v>
      </c>
      <c r="D253" s="29">
        <v>0</v>
      </c>
      <c r="E253" s="29">
        <v>0</v>
      </c>
      <c r="F253" s="29">
        <v>1</v>
      </c>
      <c r="G253" s="30" t="str">
        <f t="shared" si="59"/>
        <v/>
      </c>
      <c r="H253" s="30" t="str">
        <f t="shared" si="60"/>
        <v/>
      </c>
      <c r="I253" s="30" t="str">
        <f t="shared" si="61"/>
        <v/>
      </c>
      <c r="J253" s="30">
        <f t="shared" si="62"/>
        <v>5.4644808743169399E-3</v>
      </c>
      <c r="K253" s="30" t="str">
        <f t="shared" ref="K253:K284" si="65">+IF(AND(C253=0,E253=0)," ",IF(C253=0,1,IF(E253=0,-1,(E253-C253)/C253)))</f>
        <v xml:space="preserve"> </v>
      </c>
      <c r="L253" s="30">
        <f t="shared" ref="L253:L284" si="66">+IF(AND(D253=0,F253=0)," ",IF(D253=0,1,IF(F253=0,-1,(F253-D253)/D253)))</f>
        <v>1</v>
      </c>
      <c r="M253" s="30" t="str">
        <f t="shared" si="63"/>
        <v/>
      </c>
      <c r="N253" s="36" t="str">
        <f t="shared" si="64"/>
        <v/>
      </c>
    </row>
    <row r="254" spans="1:14" x14ac:dyDescent="0.2">
      <c r="A254" s="23"/>
      <c r="B254" s="25" t="s">
        <v>229</v>
      </c>
      <c r="C254" s="35">
        <v>0</v>
      </c>
      <c r="D254" s="29">
        <v>0</v>
      </c>
      <c r="E254" s="29">
        <v>0</v>
      </c>
      <c r="F254" s="29">
        <v>0</v>
      </c>
      <c r="G254" s="30" t="str">
        <f t="shared" si="59"/>
        <v/>
      </c>
      <c r="H254" s="30" t="str">
        <f t="shared" si="60"/>
        <v/>
      </c>
      <c r="I254" s="30" t="str">
        <f t="shared" si="61"/>
        <v/>
      </c>
      <c r="J254" s="30" t="str">
        <f t="shared" si="62"/>
        <v/>
      </c>
      <c r="K254" s="30" t="str">
        <f t="shared" si="65"/>
        <v xml:space="preserve"> </v>
      </c>
      <c r="L254" s="30" t="str">
        <f t="shared" si="66"/>
        <v xml:space="preserve"> </v>
      </c>
      <c r="M254" s="30" t="str">
        <f t="shared" si="63"/>
        <v/>
      </c>
      <c r="N254" s="36" t="str">
        <f t="shared" si="64"/>
        <v/>
      </c>
    </row>
    <row r="255" spans="1:14" x14ac:dyDescent="0.2">
      <c r="A255" s="23"/>
      <c r="B255" s="25" t="s">
        <v>230</v>
      </c>
      <c r="C255" s="35">
        <v>4</v>
      </c>
      <c r="D255" s="29">
        <v>2</v>
      </c>
      <c r="E255" s="29">
        <v>1</v>
      </c>
      <c r="F255" s="29">
        <v>0</v>
      </c>
      <c r="G255" s="30">
        <f t="shared" si="59"/>
        <v>7.2727272727272724E-2</v>
      </c>
      <c r="H255" s="30">
        <f t="shared" si="60"/>
        <v>2.6666666666666668E-2</v>
      </c>
      <c r="I255" s="30">
        <f t="shared" si="61"/>
        <v>5.8139534883720929E-3</v>
      </c>
      <c r="J255" s="30" t="str">
        <f t="shared" si="62"/>
        <v/>
      </c>
      <c r="K255" s="30">
        <f t="shared" si="65"/>
        <v>-0.75</v>
      </c>
      <c r="L255" s="30">
        <f t="shared" si="66"/>
        <v>-1</v>
      </c>
      <c r="M255" s="30">
        <f t="shared" si="63"/>
        <v>-5.4545454545454543E-2</v>
      </c>
      <c r="N255" s="36">
        <f t="shared" si="64"/>
        <v>-2.6666666666666668E-2</v>
      </c>
    </row>
    <row r="256" spans="1:14" x14ac:dyDescent="0.2">
      <c r="A256" s="23"/>
      <c r="B256" s="25" t="s">
        <v>231</v>
      </c>
      <c r="C256" s="35">
        <v>0</v>
      </c>
      <c r="D256" s="29">
        <v>0</v>
      </c>
      <c r="E256" s="29">
        <v>0</v>
      </c>
      <c r="F256" s="29">
        <v>0</v>
      </c>
      <c r="G256" s="30" t="str">
        <f t="shared" si="59"/>
        <v/>
      </c>
      <c r="H256" s="30" t="str">
        <f t="shared" si="60"/>
        <v/>
      </c>
      <c r="I256" s="30" t="str">
        <f t="shared" si="61"/>
        <v/>
      </c>
      <c r="J256" s="30" t="str">
        <f t="shared" si="62"/>
        <v/>
      </c>
      <c r="K256" s="30" t="str">
        <f t="shared" si="65"/>
        <v xml:space="preserve"> </v>
      </c>
      <c r="L256" s="30" t="str">
        <f t="shared" si="66"/>
        <v xml:space="preserve"> </v>
      </c>
      <c r="M256" s="30" t="str">
        <f t="shared" si="63"/>
        <v/>
      </c>
      <c r="N256" s="36" t="str">
        <f t="shared" si="64"/>
        <v/>
      </c>
    </row>
    <row r="257" spans="1:14" ht="25.5" x14ac:dyDescent="0.2">
      <c r="A257" s="23"/>
      <c r="B257" s="25" t="s">
        <v>232</v>
      </c>
      <c r="C257" s="35">
        <v>0</v>
      </c>
      <c r="D257" s="29">
        <v>0</v>
      </c>
      <c r="E257" s="29">
        <v>0</v>
      </c>
      <c r="F257" s="29">
        <v>0</v>
      </c>
      <c r="G257" s="30" t="str">
        <f t="shared" si="59"/>
        <v/>
      </c>
      <c r="H257" s="30" t="str">
        <f t="shared" si="60"/>
        <v/>
      </c>
      <c r="I257" s="30" t="str">
        <f t="shared" si="61"/>
        <v/>
      </c>
      <c r="J257" s="30" t="str">
        <f t="shared" si="62"/>
        <v/>
      </c>
      <c r="K257" s="30" t="str">
        <f t="shared" si="65"/>
        <v xml:space="preserve"> </v>
      </c>
      <c r="L257" s="30" t="str">
        <f t="shared" si="66"/>
        <v xml:space="preserve"> </v>
      </c>
      <c r="M257" s="30" t="str">
        <f t="shared" si="63"/>
        <v/>
      </c>
      <c r="N257" s="36" t="str">
        <f t="shared" si="64"/>
        <v/>
      </c>
    </row>
    <row r="258" spans="1:14" x14ac:dyDescent="0.2">
      <c r="A258" s="23"/>
      <c r="B258" s="25" t="s">
        <v>233</v>
      </c>
      <c r="C258" s="35">
        <v>1</v>
      </c>
      <c r="D258" s="29">
        <v>0</v>
      </c>
      <c r="E258" s="29">
        <v>0</v>
      </c>
      <c r="F258" s="29">
        <v>1</v>
      </c>
      <c r="G258" s="30">
        <f t="shared" si="59"/>
        <v>1.8181818181818181E-2</v>
      </c>
      <c r="H258" s="30" t="str">
        <f t="shared" si="60"/>
        <v/>
      </c>
      <c r="I258" s="30" t="str">
        <f t="shared" si="61"/>
        <v/>
      </c>
      <c r="J258" s="30">
        <f t="shared" si="62"/>
        <v>5.4644808743169399E-3</v>
      </c>
      <c r="K258" s="30">
        <f t="shared" si="65"/>
        <v>-1</v>
      </c>
      <c r="L258" s="30">
        <f t="shared" si="66"/>
        <v>1</v>
      </c>
      <c r="M258" s="30">
        <f t="shared" si="63"/>
        <v>-1.8181818181818181E-2</v>
      </c>
      <c r="N258" s="36" t="str">
        <f t="shared" si="64"/>
        <v/>
      </c>
    </row>
    <row r="259" spans="1:14" x14ac:dyDescent="0.2">
      <c r="A259" s="23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23"/>
      <c r="B260" s="25" t="s">
        <v>235</v>
      </c>
      <c r="C260" s="35">
        <v>0</v>
      </c>
      <c r="D260" s="29">
        <v>0</v>
      </c>
      <c r="E260" s="29">
        <v>0</v>
      </c>
      <c r="F260" s="29">
        <v>0</v>
      </c>
      <c r="G260" s="30" t="str">
        <f t="shared" si="59"/>
        <v/>
      </c>
      <c r="H260" s="30" t="str">
        <f t="shared" si="60"/>
        <v/>
      </c>
      <c r="I260" s="30" t="str">
        <f t="shared" si="61"/>
        <v/>
      </c>
      <c r="J260" s="30" t="str">
        <f t="shared" si="62"/>
        <v/>
      </c>
      <c r="K260" s="30" t="str">
        <f t="shared" si="65"/>
        <v xml:space="preserve"> </v>
      </c>
      <c r="L260" s="30" t="str">
        <f t="shared" si="66"/>
        <v xml:space="preserve"> </v>
      </c>
      <c r="M260" s="30" t="str">
        <f t="shared" si="63"/>
        <v/>
      </c>
      <c r="N260" s="36" t="str">
        <f t="shared" si="64"/>
        <v/>
      </c>
    </row>
    <row r="261" spans="1:14" x14ac:dyDescent="0.2">
      <c r="A261" s="23"/>
      <c r="B261" s="25" t="s">
        <v>236</v>
      </c>
      <c r="C261" s="35">
        <v>0</v>
      </c>
      <c r="D261" s="29">
        <v>0</v>
      </c>
      <c r="E261" s="29">
        <v>0</v>
      </c>
      <c r="F261" s="29">
        <v>0</v>
      </c>
      <c r="G261" s="30" t="str">
        <f t="shared" si="59"/>
        <v/>
      </c>
      <c r="H261" s="30" t="str">
        <f t="shared" si="60"/>
        <v/>
      </c>
      <c r="I261" s="30" t="str">
        <f t="shared" si="61"/>
        <v/>
      </c>
      <c r="J261" s="30" t="str">
        <f t="shared" si="62"/>
        <v/>
      </c>
      <c r="K261" s="30" t="str">
        <f t="shared" si="65"/>
        <v xml:space="preserve"> </v>
      </c>
      <c r="L261" s="30" t="str">
        <f t="shared" si="66"/>
        <v xml:space="preserve"> </v>
      </c>
      <c r="M261" s="30" t="str">
        <f t="shared" si="63"/>
        <v/>
      </c>
      <c r="N261" s="36" t="str">
        <f t="shared" si="64"/>
        <v/>
      </c>
    </row>
    <row r="262" spans="1:14" ht="25.5" x14ac:dyDescent="0.2">
      <c r="A262" s="23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23"/>
      <c r="B263" s="25" t="s">
        <v>238</v>
      </c>
      <c r="C263" s="35">
        <v>0</v>
      </c>
      <c r="D263" s="29">
        <v>0</v>
      </c>
      <c r="E263" s="29">
        <v>0</v>
      </c>
      <c r="F263" s="29">
        <v>0</v>
      </c>
      <c r="G263" s="30" t="str">
        <f t="shared" si="59"/>
        <v/>
      </c>
      <c r="H263" s="30" t="str">
        <f t="shared" si="60"/>
        <v/>
      </c>
      <c r="I263" s="30" t="str">
        <f t="shared" si="61"/>
        <v/>
      </c>
      <c r="J263" s="30" t="str">
        <f t="shared" si="62"/>
        <v/>
      </c>
      <c r="K263" s="30" t="str">
        <f t="shared" si="65"/>
        <v xml:space="preserve"> </v>
      </c>
      <c r="L263" s="30" t="str">
        <f t="shared" si="66"/>
        <v xml:space="preserve"> </v>
      </c>
      <c r="M263" s="30" t="str">
        <f t="shared" si="63"/>
        <v/>
      </c>
      <c r="N263" s="36" t="str">
        <f t="shared" si="64"/>
        <v/>
      </c>
    </row>
    <row r="264" spans="1:14" ht="25.5" x14ac:dyDescent="0.2">
      <c r="A264" s="23"/>
      <c r="B264" s="25" t="s">
        <v>239</v>
      </c>
      <c r="C264" s="35">
        <v>0</v>
      </c>
      <c r="D264" s="29">
        <v>0</v>
      </c>
      <c r="E264" s="29">
        <v>0</v>
      </c>
      <c r="F264" s="29">
        <v>0</v>
      </c>
      <c r="G264" s="30" t="str">
        <f t="shared" si="59"/>
        <v/>
      </c>
      <c r="H264" s="30" t="str">
        <f t="shared" si="60"/>
        <v/>
      </c>
      <c r="I264" s="30" t="str">
        <f t="shared" si="61"/>
        <v/>
      </c>
      <c r="J264" s="30" t="str">
        <f t="shared" si="62"/>
        <v/>
      </c>
      <c r="K264" s="30" t="str">
        <f t="shared" si="65"/>
        <v xml:space="preserve"> </v>
      </c>
      <c r="L264" s="30" t="str">
        <f t="shared" si="66"/>
        <v xml:space="preserve"> 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23"/>
      <c r="B265" s="25" t="s">
        <v>240</v>
      </c>
      <c r="C265" s="35">
        <v>0</v>
      </c>
      <c r="D265" s="29">
        <v>0</v>
      </c>
      <c r="E265" s="29">
        <v>0</v>
      </c>
      <c r="F265" s="29">
        <v>0</v>
      </c>
      <c r="G265" s="30" t="str">
        <f t="shared" si="59"/>
        <v/>
      </c>
      <c r="H265" s="30" t="str">
        <f t="shared" si="60"/>
        <v/>
      </c>
      <c r="I265" s="30" t="str">
        <f t="shared" si="61"/>
        <v/>
      </c>
      <c r="J265" s="30" t="str">
        <f t="shared" si="62"/>
        <v/>
      </c>
      <c r="K265" s="30" t="str">
        <f t="shared" si="65"/>
        <v xml:space="preserve"> </v>
      </c>
      <c r="L265" s="30" t="str">
        <f t="shared" si="66"/>
        <v xml:space="preserve"> </v>
      </c>
      <c r="M265" s="30" t="str">
        <f t="shared" si="63"/>
        <v/>
      </c>
      <c r="N265" s="36" t="str">
        <f t="shared" si="64"/>
        <v/>
      </c>
    </row>
    <row r="266" spans="1:14" x14ac:dyDescent="0.2">
      <c r="A266" s="23"/>
      <c r="B266" s="25" t="s">
        <v>241</v>
      </c>
      <c r="C266" s="35">
        <v>0</v>
      </c>
      <c r="D266" s="29">
        <v>0</v>
      </c>
      <c r="E266" s="29">
        <v>0</v>
      </c>
      <c r="F266" s="29">
        <v>0</v>
      </c>
      <c r="G266" s="30" t="str">
        <f t="shared" si="59"/>
        <v/>
      </c>
      <c r="H266" s="30" t="str">
        <f t="shared" si="60"/>
        <v/>
      </c>
      <c r="I266" s="30" t="str">
        <f t="shared" si="61"/>
        <v/>
      </c>
      <c r="J266" s="30" t="str">
        <f t="shared" si="62"/>
        <v/>
      </c>
      <c r="K266" s="30" t="str">
        <f t="shared" si="65"/>
        <v xml:space="preserve"> </v>
      </c>
      <c r="L266" s="30" t="str">
        <f t="shared" si="66"/>
        <v xml:space="preserve"> </v>
      </c>
      <c r="M266" s="30" t="str">
        <f t="shared" si="63"/>
        <v/>
      </c>
      <c r="N266" s="36" t="str">
        <f t="shared" si="64"/>
        <v/>
      </c>
    </row>
    <row r="267" spans="1:14" x14ac:dyDescent="0.2">
      <c r="A267" s="23"/>
      <c r="B267" s="25" t="s">
        <v>242</v>
      </c>
      <c r="C267" s="35">
        <v>0</v>
      </c>
      <c r="D267" s="29">
        <v>0</v>
      </c>
      <c r="E267" s="29">
        <v>0</v>
      </c>
      <c r="F267" s="29">
        <v>0</v>
      </c>
      <c r="G267" s="30" t="str">
        <f t="shared" si="59"/>
        <v/>
      </c>
      <c r="H267" s="30" t="str">
        <f t="shared" si="60"/>
        <v/>
      </c>
      <c r="I267" s="30" t="str">
        <f t="shared" si="61"/>
        <v/>
      </c>
      <c r="J267" s="30" t="str">
        <f t="shared" si="62"/>
        <v/>
      </c>
      <c r="K267" s="30" t="str">
        <f t="shared" si="65"/>
        <v xml:space="preserve"> </v>
      </c>
      <c r="L267" s="30" t="str">
        <f t="shared" si="66"/>
        <v xml:space="preserve"> </v>
      </c>
      <c r="M267" s="30" t="str">
        <f t="shared" si="63"/>
        <v/>
      </c>
      <c r="N267" s="36" t="str">
        <f t="shared" si="64"/>
        <v/>
      </c>
    </row>
    <row r="268" spans="1:14" x14ac:dyDescent="0.2">
      <c r="A268" s="23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23"/>
      <c r="B269" s="25" t="s">
        <v>244</v>
      </c>
      <c r="C269" s="35">
        <v>1</v>
      </c>
      <c r="D269" s="29">
        <v>1</v>
      </c>
      <c r="E269" s="29">
        <v>0</v>
      </c>
      <c r="F269" s="29">
        <v>0</v>
      </c>
      <c r="G269" s="30">
        <f t="shared" si="59"/>
        <v>1.8181818181818181E-2</v>
      </c>
      <c r="H269" s="30">
        <f t="shared" si="60"/>
        <v>1.3333333333333334E-2</v>
      </c>
      <c r="I269" s="30" t="str">
        <f t="shared" si="61"/>
        <v/>
      </c>
      <c r="J269" s="30" t="str">
        <f t="shared" si="62"/>
        <v/>
      </c>
      <c r="K269" s="30">
        <f t="shared" si="65"/>
        <v>-1</v>
      </c>
      <c r="L269" s="30">
        <f t="shared" si="66"/>
        <v>-1</v>
      </c>
      <c r="M269" s="30">
        <f t="shared" si="63"/>
        <v>-1.8181818181818181E-2</v>
      </c>
      <c r="N269" s="36">
        <f t="shared" si="64"/>
        <v>-1.3333333333333334E-2</v>
      </c>
    </row>
    <row r="270" spans="1:14" ht="25.5" x14ac:dyDescent="0.2">
      <c r="A270" s="23"/>
      <c r="B270" s="25" t="s">
        <v>245</v>
      </c>
      <c r="C270" s="35">
        <v>2</v>
      </c>
      <c r="D270" s="29">
        <v>6</v>
      </c>
      <c r="E270" s="29">
        <v>8</v>
      </c>
      <c r="F270" s="29">
        <v>5</v>
      </c>
      <c r="G270" s="30">
        <f t="shared" si="59"/>
        <v>3.6363636363636362E-2</v>
      </c>
      <c r="H270" s="30">
        <f t="shared" si="60"/>
        <v>0.08</v>
      </c>
      <c r="I270" s="30">
        <f t="shared" si="61"/>
        <v>4.6511627906976744E-2</v>
      </c>
      <c r="J270" s="30">
        <f t="shared" si="62"/>
        <v>2.7322404371584699E-2</v>
      </c>
      <c r="K270" s="30">
        <f t="shared" si="65"/>
        <v>3</v>
      </c>
      <c r="L270" s="30">
        <f t="shared" si="66"/>
        <v>-0.16666666666666666</v>
      </c>
      <c r="M270" s="30">
        <f t="shared" si="63"/>
        <v>0.10909090909090909</v>
      </c>
      <c r="N270" s="36">
        <f t="shared" si="64"/>
        <v>-1.3333333333333332E-2</v>
      </c>
    </row>
    <row r="271" spans="1:14" x14ac:dyDescent="0.2">
      <c r="A271" s="23"/>
      <c r="B271" s="25" t="s">
        <v>246</v>
      </c>
      <c r="C271" s="35">
        <v>0</v>
      </c>
      <c r="D271" s="29">
        <v>0</v>
      </c>
      <c r="E271" s="29">
        <v>1</v>
      </c>
      <c r="F271" s="29">
        <v>0</v>
      </c>
      <c r="G271" s="30" t="str">
        <f t="shared" si="59"/>
        <v/>
      </c>
      <c r="H271" s="30" t="str">
        <f t="shared" si="60"/>
        <v/>
      </c>
      <c r="I271" s="30">
        <f t="shared" si="61"/>
        <v>5.8139534883720929E-3</v>
      </c>
      <c r="J271" s="30" t="str">
        <f t="shared" si="62"/>
        <v/>
      </c>
      <c r="K271" s="30">
        <f t="shared" si="65"/>
        <v>1</v>
      </c>
      <c r="L271" s="30" t="str">
        <f t="shared" si="66"/>
        <v xml:space="preserve"> </v>
      </c>
      <c r="M271" s="30" t="str">
        <f t="shared" si="63"/>
        <v/>
      </c>
      <c r="N271" s="36" t="str">
        <f t="shared" si="64"/>
        <v/>
      </c>
    </row>
    <row r="272" spans="1:14" ht="25.5" x14ac:dyDescent="0.2">
      <c r="A272" s="23"/>
      <c r="B272" s="25" t="s">
        <v>247</v>
      </c>
      <c r="C272" s="35">
        <v>0</v>
      </c>
      <c r="D272" s="29">
        <v>0</v>
      </c>
      <c r="E272" s="29">
        <v>0</v>
      </c>
      <c r="F272" s="29">
        <v>0</v>
      </c>
      <c r="G272" s="30" t="str">
        <f t="shared" si="59"/>
        <v/>
      </c>
      <c r="H272" s="30" t="str">
        <f t="shared" si="60"/>
        <v/>
      </c>
      <c r="I272" s="30" t="str">
        <f t="shared" si="61"/>
        <v/>
      </c>
      <c r="J272" s="30" t="str">
        <f t="shared" si="62"/>
        <v/>
      </c>
      <c r="K272" s="30" t="str">
        <f t="shared" si="65"/>
        <v xml:space="preserve"> </v>
      </c>
      <c r="L272" s="30" t="str">
        <f t="shared" si="66"/>
        <v xml:space="preserve"> </v>
      </c>
      <c r="M272" s="30" t="str">
        <f t="shared" si="63"/>
        <v/>
      </c>
      <c r="N272" s="36" t="str">
        <f t="shared" si="64"/>
        <v/>
      </c>
    </row>
    <row r="273" spans="1:14" x14ac:dyDescent="0.2">
      <c r="A273" s="23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23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23"/>
      <c r="B275" s="25" t="s">
        <v>250</v>
      </c>
      <c r="C275" s="35">
        <v>0</v>
      </c>
      <c r="D275" s="29">
        <v>0</v>
      </c>
      <c r="E275" s="29">
        <v>0</v>
      </c>
      <c r="F275" s="29">
        <v>0</v>
      </c>
      <c r="G275" s="30" t="str">
        <f t="shared" si="59"/>
        <v/>
      </c>
      <c r="H275" s="30" t="str">
        <f t="shared" si="60"/>
        <v/>
      </c>
      <c r="I275" s="30" t="str">
        <f t="shared" si="61"/>
        <v/>
      </c>
      <c r="J275" s="30" t="str">
        <f t="shared" si="62"/>
        <v/>
      </c>
      <c r="K275" s="30" t="str">
        <f t="shared" si="65"/>
        <v xml:space="preserve"> </v>
      </c>
      <c r="L275" s="30" t="str">
        <f t="shared" si="66"/>
        <v xml:space="preserve"> </v>
      </c>
      <c r="M275" s="30" t="str">
        <f t="shared" si="63"/>
        <v/>
      </c>
      <c r="N275" s="36" t="str">
        <f t="shared" si="64"/>
        <v/>
      </c>
    </row>
    <row r="276" spans="1:14" ht="25.5" x14ac:dyDescent="0.2">
      <c r="A276" s="23"/>
      <c r="B276" s="25" t="s">
        <v>251</v>
      </c>
      <c r="C276" s="35">
        <v>1</v>
      </c>
      <c r="D276" s="29">
        <v>1</v>
      </c>
      <c r="E276" s="29">
        <v>0</v>
      </c>
      <c r="F276" s="29">
        <v>0</v>
      </c>
      <c r="G276" s="30">
        <f t="shared" si="59"/>
        <v>1.8181818181818181E-2</v>
      </c>
      <c r="H276" s="30">
        <f t="shared" si="60"/>
        <v>1.3333333333333334E-2</v>
      </c>
      <c r="I276" s="30" t="str">
        <f t="shared" si="61"/>
        <v/>
      </c>
      <c r="J276" s="30" t="str">
        <f t="shared" si="62"/>
        <v/>
      </c>
      <c r="K276" s="30">
        <f t="shared" si="65"/>
        <v>-1</v>
      </c>
      <c r="L276" s="30">
        <f t="shared" si="66"/>
        <v>-1</v>
      </c>
      <c r="M276" s="30">
        <f t="shared" si="63"/>
        <v>-1.8181818181818181E-2</v>
      </c>
      <c r="N276" s="36">
        <f t="shared" si="64"/>
        <v>-1.3333333333333334E-2</v>
      </c>
    </row>
    <row r="277" spans="1:14" x14ac:dyDescent="0.2">
      <c r="A277" s="23"/>
      <c r="B277" s="25" t="s">
        <v>252</v>
      </c>
      <c r="C277" s="35">
        <v>0</v>
      </c>
      <c r="D277" s="29">
        <v>0</v>
      </c>
      <c r="E277" s="29">
        <v>3</v>
      </c>
      <c r="F277" s="29">
        <v>1</v>
      </c>
      <c r="G277" s="30" t="str">
        <f t="shared" si="59"/>
        <v/>
      </c>
      <c r="H277" s="30" t="str">
        <f t="shared" si="60"/>
        <v/>
      </c>
      <c r="I277" s="30">
        <f t="shared" si="61"/>
        <v>1.7441860465116279E-2</v>
      </c>
      <c r="J277" s="30">
        <f t="shared" si="62"/>
        <v>5.4644808743169399E-3</v>
      </c>
      <c r="K277" s="30">
        <f t="shared" si="65"/>
        <v>1</v>
      </c>
      <c r="L277" s="30">
        <f t="shared" si="66"/>
        <v>1</v>
      </c>
      <c r="M277" s="30" t="str">
        <f t="shared" si="63"/>
        <v/>
      </c>
      <c r="N277" s="36" t="str">
        <f t="shared" si="64"/>
        <v/>
      </c>
    </row>
    <row r="278" spans="1:14" x14ac:dyDescent="0.2">
      <c r="A278" s="23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23"/>
      <c r="B279" s="25" t="s">
        <v>254</v>
      </c>
      <c r="C279" s="35">
        <v>0</v>
      </c>
      <c r="D279" s="29">
        <v>0</v>
      </c>
      <c r="E279" s="29">
        <v>1</v>
      </c>
      <c r="F279" s="29">
        <v>0</v>
      </c>
      <c r="G279" s="30" t="str">
        <f t="shared" si="59"/>
        <v/>
      </c>
      <c r="H279" s="30" t="str">
        <f t="shared" si="60"/>
        <v/>
      </c>
      <c r="I279" s="30">
        <f t="shared" si="61"/>
        <v>5.8139534883720929E-3</v>
      </c>
      <c r="J279" s="30" t="str">
        <f t="shared" si="62"/>
        <v/>
      </c>
      <c r="K279" s="30">
        <f t="shared" si="65"/>
        <v>1</v>
      </c>
      <c r="L279" s="30" t="str">
        <f t="shared" si="66"/>
        <v xml:space="preserve"> </v>
      </c>
      <c r="M279" s="30" t="str">
        <f t="shared" si="63"/>
        <v/>
      </c>
      <c r="N279" s="36" t="str">
        <f t="shared" si="64"/>
        <v/>
      </c>
    </row>
    <row r="280" spans="1:14" x14ac:dyDescent="0.2">
      <c r="A280" s="23"/>
      <c r="B280" s="25" t="s">
        <v>255</v>
      </c>
      <c r="C280" s="35">
        <v>0</v>
      </c>
      <c r="D280" s="29">
        <v>0</v>
      </c>
      <c r="E280" s="29">
        <v>0</v>
      </c>
      <c r="F280" s="29">
        <v>0</v>
      </c>
      <c r="G280" s="30" t="str">
        <f t="shared" si="59"/>
        <v/>
      </c>
      <c r="H280" s="30" t="str">
        <f t="shared" si="60"/>
        <v/>
      </c>
      <c r="I280" s="30" t="str">
        <f t="shared" si="61"/>
        <v/>
      </c>
      <c r="J280" s="30" t="str">
        <f t="shared" si="62"/>
        <v/>
      </c>
      <c r="K280" s="30" t="str">
        <f t="shared" si="65"/>
        <v xml:space="preserve"> </v>
      </c>
      <c r="L280" s="30" t="str">
        <f t="shared" si="66"/>
        <v xml:space="preserve"> </v>
      </c>
      <c r="M280" s="30" t="str">
        <f t="shared" si="63"/>
        <v/>
      </c>
      <c r="N280" s="36" t="str">
        <f t="shared" si="64"/>
        <v/>
      </c>
    </row>
    <row r="281" spans="1:14" x14ac:dyDescent="0.2">
      <c r="A281" s="23"/>
      <c r="B281" s="25" t="s">
        <v>256</v>
      </c>
      <c r="C281" s="35">
        <v>0</v>
      </c>
      <c r="D281" s="29">
        <v>0</v>
      </c>
      <c r="E281" s="29">
        <v>0</v>
      </c>
      <c r="F281" s="29">
        <v>0</v>
      </c>
      <c r="G281" s="30" t="str">
        <f t="shared" si="59"/>
        <v/>
      </c>
      <c r="H281" s="30" t="str">
        <f t="shared" si="60"/>
        <v/>
      </c>
      <c r="I281" s="30" t="str">
        <f t="shared" si="61"/>
        <v/>
      </c>
      <c r="J281" s="30" t="str">
        <f t="shared" si="62"/>
        <v/>
      </c>
      <c r="K281" s="30" t="str">
        <f t="shared" si="65"/>
        <v xml:space="preserve"> </v>
      </c>
      <c r="L281" s="30" t="str">
        <f t="shared" si="66"/>
        <v xml:space="preserve"> </v>
      </c>
      <c r="M281" s="30" t="str">
        <f t="shared" si="63"/>
        <v/>
      </c>
      <c r="N281" s="36" t="str">
        <f t="shared" si="64"/>
        <v/>
      </c>
    </row>
    <row r="282" spans="1:14" x14ac:dyDescent="0.2">
      <c r="A282" s="23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23"/>
      <c r="B283" s="25" t="s">
        <v>258</v>
      </c>
      <c r="C283" s="35">
        <v>0</v>
      </c>
      <c r="D283" s="29">
        <v>0</v>
      </c>
      <c r="E283" s="29">
        <v>0</v>
      </c>
      <c r="F283" s="29">
        <v>0</v>
      </c>
      <c r="G283" s="30" t="str">
        <f t="shared" si="59"/>
        <v/>
      </c>
      <c r="H283" s="30" t="str">
        <f t="shared" si="60"/>
        <v/>
      </c>
      <c r="I283" s="30" t="str">
        <f t="shared" si="61"/>
        <v/>
      </c>
      <c r="J283" s="30" t="str">
        <f t="shared" si="62"/>
        <v/>
      </c>
      <c r="K283" s="30" t="str">
        <f t="shared" si="65"/>
        <v xml:space="preserve"> </v>
      </c>
      <c r="L283" s="30" t="str">
        <f t="shared" si="66"/>
        <v xml:space="preserve"> </v>
      </c>
      <c r="M283" s="30" t="str">
        <f t="shared" si="63"/>
        <v/>
      </c>
      <c r="N283" s="36" t="str">
        <f t="shared" si="64"/>
        <v/>
      </c>
    </row>
    <row r="284" spans="1:14" x14ac:dyDescent="0.2">
      <c r="A284" s="23"/>
      <c r="B284" s="25" t="s">
        <v>259</v>
      </c>
      <c r="C284" s="35">
        <v>0</v>
      </c>
      <c r="D284" s="29">
        <v>2</v>
      </c>
      <c r="E284" s="29">
        <v>0</v>
      </c>
      <c r="F284" s="29">
        <v>0</v>
      </c>
      <c r="G284" s="30" t="str">
        <f t="shared" ref="G284:G315" si="67">+IF(C284=0,"",C284/C$188)</f>
        <v/>
      </c>
      <c r="H284" s="30">
        <f t="shared" ref="H284:H315" si="68">+IF(D284=0,"",D284/D$188)</f>
        <v>2.6666666666666668E-2</v>
      </c>
      <c r="I284" s="30" t="str">
        <f t="shared" ref="I284:I315" si="69">+IF(E284=0,"",E284/E$188)</f>
        <v/>
      </c>
      <c r="J284" s="30" t="str">
        <f t="shared" ref="J284:J315" si="70">+IF(F284=0,"",F284/F$188)</f>
        <v/>
      </c>
      <c r="K284" s="30" t="str">
        <f t="shared" si="65"/>
        <v xml:space="preserve"> </v>
      </c>
      <c r="L284" s="30">
        <f t="shared" si="66"/>
        <v>-1</v>
      </c>
      <c r="M284" s="30" t="str">
        <f t="shared" ref="M284:M315" si="71">+IF(OR(AND(G284=""),(K284="")),"",G284*K284)</f>
        <v/>
      </c>
      <c r="N284" s="36">
        <f t="shared" ref="N284:N315" si="72">+IF(OR(AND(H284=""),(L284="")),"",H284*L284)</f>
        <v>-2.6666666666666668E-2</v>
      </c>
    </row>
    <row r="285" spans="1:14" ht="27" customHeight="1" x14ac:dyDescent="0.2">
      <c r="A285" s="23"/>
      <c r="B285" s="25" t="s">
        <v>260</v>
      </c>
      <c r="C285" s="35">
        <v>0</v>
      </c>
      <c r="D285" s="29">
        <v>1</v>
      </c>
      <c r="E285" s="29">
        <v>0</v>
      </c>
      <c r="F285" s="29">
        <v>0</v>
      </c>
      <c r="G285" s="30" t="str">
        <f t="shared" si="67"/>
        <v/>
      </c>
      <c r="H285" s="30">
        <f t="shared" si="68"/>
        <v>1.3333333333333334E-2</v>
      </c>
      <c r="I285" s="30" t="str">
        <f t="shared" si="69"/>
        <v/>
      </c>
      <c r="J285" s="30" t="str">
        <f t="shared" si="70"/>
        <v/>
      </c>
      <c r="K285" s="30" t="str">
        <f t="shared" ref="K285:K316" si="73">+IF(AND(C285=0,E285=0)," ",IF(C285=0,1,IF(E285=0,-1,(E285-C285)/C285)))</f>
        <v xml:space="preserve"> </v>
      </c>
      <c r="L285" s="30">
        <f t="shared" ref="L285:L316" si="74">+IF(AND(D285=0,F285=0)," ",IF(D285=0,1,IF(F285=0,-1,(F285-D285)/D285)))</f>
        <v>-1</v>
      </c>
      <c r="M285" s="30" t="str">
        <f t="shared" si="71"/>
        <v/>
      </c>
      <c r="N285" s="36">
        <f t="shared" si="72"/>
        <v>-1.3333333333333334E-2</v>
      </c>
    </row>
    <row r="286" spans="1:14" x14ac:dyDescent="0.2">
      <c r="A286" s="23"/>
      <c r="B286" s="25" t="s">
        <v>261</v>
      </c>
      <c r="C286" s="35">
        <v>0</v>
      </c>
      <c r="D286" s="29">
        <v>0</v>
      </c>
      <c r="E286" s="29">
        <v>0</v>
      </c>
      <c r="F286" s="29">
        <v>0</v>
      </c>
      <c r="G286" s="30" t="str">
        <f t="shared" si="67"/>
        <v/>
      </c>
      <c r="H286" s="30" t="str">
        <f t="shared" si="68"/>
        <v/>
      </c>
      <c r="I286" s="30" t="str">
        <f t="shared" si="69"/>
        <v/>
      </c>
      <c r="J286" s="30" t="str">
        <f t="shared" si="70"/>
        <v/>
      </c>
      <c r="K286" s="30" t="str">
        <f t="shared" si="73"/>
        <v xml:space="preserve"> </v>
      </c>
      <c r="L286" s="30" t="str">
        <f t="shared" si="74"/>
        <v xml:space="preserve"> </v>
      </c>
      <c r="M286" s="30" t="str">
        <f t="shared" si="71"/>
        <v/>
      </c>
      <c r="N286" s="36" t="str">
        <f t="shared" si="72"/>
        <v/>
      </c>
    </row>
    <row r="287" spans="1:14" x14ac:dyDescent="0.2">
      <c r="A287" s="23"/>
      <c r="B287" s="25" t="s">
        <v>262</v>
      </c>
      <c r="C287" s="35">
        <v>0</v>
      </c>
      <c r="D287" s="29">
        <v>0</v>
      </c>
      <c r="E287" s="29">
        <v>0</v>
      </c>
      <c r="F287" s="29">
        <v>0</v>
      </c>
      <c r="G287" s="30" t="str">
        <f t="shared" si="67"/>
        <v/>
      </c>
      <c r="H287" s="30" t="str">
        <f t="shared" si="68"/>
        <v/>
      </c>
      <c r="I287" s="30" t="str">
        <f t="shared" si="69"/>
        <v/>
      </c>
      <c r="J287" s="30" t="str">
        <f t="shared" si="70"/>
        <v/>
      </c>
      <c r="K287" s="30" t="str">
        <f t="shared" si="73"/>
        <v xml:space="preserve"> </v>
      </c>
      <c r="L287" s="30" t="str">
        <f t="shared" si="74"/>
        <v xml:space="preserve"> </v>
      </c>
      <c r="M287" s="30" t="str">
        <f t="shared" si="71"/>
        <v/>
      </c>
      <c r="N287" s="36" t="str">
        <f t="shared" si="72"/>
        <v/>
      </c>
    </row>
    <row r="288" spans="1:14" x14ac:dyDescent="0.2">
      <c r="A288" s="23"/>
      <c r="B288" s="25" t="s">
        <v>263</v>
      </c>
      <c r="C288" s="35">
        <v>0</v>
      </c>
      <c r="D288" s="29">
        <v>0</v>
      </c>
      <c r="E288" s="29">
        <v>0</v>
      </c>
      <c r="F288" s="29">
        <v>0</v>
      </c>
      <c r="G288" s="30" t="str">
        <f t="shared" si="67"/>
        <v/>
      </c>
      <c r="H288" s="30" t="str">
        <f t="shared" si="68"/>
        <v/>
      </c>
      <c r="I288" s="30" t="str">
        <f t="shared" si="69"/>
        <v/>
      </c>
      <c r="J288" s="30" t="str">
        <f t="shared" si="70"/>
        <v/>
      </c>
      <c r="K288" s="30" t="str">
        <f t="shared" si="73"/>
        <v xml:space="preserve"> </v>
      </c>
      <c r="L288" s="30" t="str">
        <f t="shared" si="74"/>
        <v xml:space="preserve"> </v>
      </c>
      <c r="M288" s="30" t="str">
        <f t="shared" si="71"/>
        <v/>
      </c>
      <c r="N288" s="36" t="str">
        <f t="shared" si="72"/>
        <v/>
      </c>
    </row>
    <row r="289" spans="1:14" x14ac:dyDescent="0.2">
      <c r="A289" s="23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23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23"/>
      <c r="B291" s="25" t="s">
        <v>266</v>
      </c>
      <c r="C291" s="35">
        <v>0</v>
      </c>
      <c r="D291" s="29">
        <v>0</v>
      </c>
      <c r="E291" s="29">
        <v>0</v>
      </c>
      <c r="F291" s="29">
        <v>0</v>
      </c>
      <c r="G291" s="30" t="str">
        <f t="shared" si="67"/>
        <v/>
      </c>
      <c r="H291" s="30" t="str">
        <f t="shared" si="68"/>
        <v/>
      </c>
      <c r="I291" s="30" t="str">
        <f t="shared" si="69"/>
        <v/>
      </c>
      <c r="J291" s="30" t="str">
        <f t="shared" si="70"/>
        <v/>
      </c>
      <c r="K291" s="30" t="str">
        <f t="shared" si="73"/>
        <v xml:space="preserve"> </v>
      </c>
      <c r="L291" s="30" t="str">
        <f t="shared" si="74"/>
        <v xml:space="preserve"> </v>
      </c>
      <c r="M291" s="30" t="str">
        <f t="shared" si="71"/>
        <v/>
      </c>
      <c r="N291" s="36" t="str">
        <f t="shared" si="72"/>
        <v/>
      </c>
    </row>
    <row r="292" spans="1:14" x14ac:dyDescent="0.2">
      <c r="A292" s="23"/>
      <c r="B292" s="25" t="s">
        <v>267</v>
      </c>
      <c r="C292" s="35">
        <v>0</v>
      </c>
      <c r="D292" s="29">
        <v>0</v>
      </c>
      <c r="E292" s="29">
        <v>0</v>
      </c>
      <c r="F292" s="29">
        <v>0</v>
      </c>
      <c r="G292" s="30" t="str">
        <f t="shared" si="67"/>
        <v/>
      </c>
      <c r="H292" s="30" t="str">
        <f t="shared" si="68"/>
        <v/>
      </c>
      <c r="I292" s="30" t="str">
        <f t="shared" si="69"/>
        <v/>
      </c>
      <c r="J292" s="30" t="str">
        <f t="shared" si="70"/>
        <v/>
      </c>
      <c r="K292" s="30" t="str">
        <f t="shared" si="73"/>
        <v xml:space="preserve"> </v>
      </c>
      <c r="L292" s="30" t="str">
        <f t="shared" si="74"/>
        <v xml:space="preserve"> </v>
      </c>
      <c r="M292" s="30" t="str">
        <f t="shared" si="71"/>
        <v/>
      </c>
      <c r="N292" s="36" t="str">
        <f t="shared" si="72"/>
        <v/>
      </c>
    </row>
    <row r="293" spans="1:14" ht="25.5" x14ac:dyDescent="0.2">
      <c r="A293" s="23"/>
      <c r="B293" s="25" t="s">
        <v>268</v>
      </c>
      <c r="C293" s="35">
        <v>1</v>
      </c>
      <c r="D293" s="29">
        <v>1</v>
      </c>
      <c r="E293" s="29">
        <v>1</v>
      </c>
      <c r="F293" s="29">
        <v>0</v>
      </c>
      <c r="G293" s="30">
        <f t="shared" si="67"/>
        <v>1.8181818181818181E-2</v>
      </c>
      <c r="H293" s="30">
        <f t="shared" si="68"/>
        <v>1.3333333333333334E-2</v>
      </c>
      <c r="I293" s="30">
        <f t="shared" si="69"/>
        <v>5.8139534883720929E-3</v>
      </c>
      <c r="J293" s="30" t="str">
        <f t="shared" si="70"/>
        <v/>
      </c>
      <c r="K293" s="30">
        <f t="shared" si="73"/>
        <v>0</v>
      </c>
      <c r="L293" s="30">
        <f t="shared" si="74"/>
        <v>-1</v>
      </c>
      <c r="M293" s="30">
        <f t="shared" si="71"/>
        <v>0</v>
      </c>
      <c r="N293" s="36">
        <f t="shared" si="72"/>
        <v>-1.3333333333333334E-2</v>
      </c>
    </row>
    <row r="294" spans="1:14" x14ac:dyDescent="0.2">
      <c r="A294" s="23"/>
      <c r="B294" s="25" t="s">
        <v>269</v>
      </c>
      <c r="C294" s="35">
        <v>0</v>
      </c>
      <c r="D294" s="29">
        <v>0</v>
      </c>
      <c r="E294" s="29">
        <v>0</v>
      </c>
      <c r="F294" s="29">
        <v>0</v>
      </c>
      <c r="G294" s="30" t="str">
        <f t="shared" si="67"/>
        <v/>
      </c>
      <c r="H294" s="30" t="str">
        <f t="shared" si="68"/>
        <v/>
      </c>
      <c r="I294" s="30" t="str">
        <f t="shared" si="69"/>
        <v/>
      </c>
      <c r="J294" s="30" t="str">
        <f t="shared" si="70"/>
        <v/>
      </c>
      <c r="K294" s="30" t="str">
        <f t="shared" si="73"/>
        <v xml:space="preserve"> </v>
      </c>
      <c r="L294" s="30" t="str">
        <f t="shared" si="74"/>
        <v xml:space="preserve"> </v>
      </c>
      <c r="M294" s="30" t="str">
        <f t="shared" si="71"/>
        <v/>
      </c>
      <c r="N294" s="36" t="str">
        <f t="shared" si="72"/>
        <v/>
      </c>
    </row>
    <row r="295" spans="1:14" x14ac:dyDescent="0.2">
      <c r="A295" s="23"/>
      <c r="B295" s="25" t="s">
        <v>270</v>
      </c>
      <c r="C295" s="35">
        <v>0</v>
      </c>
      <c r="D295" s="29">
        <v>0</v>
      </c>
      <c r="E295" s="29">
        <v>0</v>
      </c>
      <c r="F295" s="29">
        <v>0</v>
      </c>
      <c r="G295" s="30" t="str">
        <f t="shared" si="67"/>
        <v/>
      </c>
      <c r="H295" s="30" t="str">
        <f t="shared" si="68"/>
        <v/>
      </c>
      <c r="I295" s="30" t="str">
        <f t="shared" si="69"/>
        <v/>
      </c>
      <c r="J295" s="30" t="str">
        <f t="shared" si="70"/>
        <v/>
      </c>
      <c r="K295" s="30" t="str">
        <f t="shared" si="73"/>
        <v xml:space="preserve"> </v>
      </c>
      <c r="L295" s="30" t="str">
        <f t="shared" si="74"/>
        <v xml:space="preserve"> </v>
      </c>
      <c r="M295" s="30" t="str">
        <f t="shared" si="71"/>
        <v/>
      </c>
      <c r="N295" s="36" t="str">
        <f t="shared" si="72"/>
        <v/>
      </c>
    </row>
    <row r="296" spans="1:14" x14ac:dyDescent="0.2">
      <c r="A296" s="23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23"/>
      <c r="B297" s="25" t="s">
        <v>272</v>
      </c>
      <c r="C297" s="35">
        <v>1</v>
      </c>
      <c r="D297" s="29">
        <v>0</v>
      </c>
      <c r="E297" s="29">
        <v>0</v>
      </c>
      <c r="F297" s="29">
        <v>0</v>
      </c>
      <c r="G297" s="30">
        <f t="shared" si="67"/>
        <v>1.8181818181818181E-2</v>
      </c>
      <c r="H297" s="30" t="str">
        <f t="shared" si="68"/>
        <v/>
      </c>
      <c r="I297" s="30" t="str">
        <f t="shared" si="69"/>
        <v/>
      </c>
      <c r="J297" s="30" t="str">
        <f t="shared" si="70"/>
        <v/>
      </c>
      <c r="K297" s="30">
        <f t="shared" si="73"/>
        <v>-1</v>
      </c>
      <c r="L297" s="30" t="str">
        <f t="shared" si="74"/>
        <v xml:space="preserve"> </v>
      </c>
      <c r="M297" s="30">
        <f t="shared" si="71"/>
        <v>-1.8181818181818181E-2</v>
      </c>
      <c r="N297" s="36" t="str">
        <f t="shared" si="72"/>
        <v/>
      </c>
    </row>
    <row r="298" spans="1:14" x14ac:dyDescent="0.2">
      <c r="A298" s="23"/>
      <c r="B298" s="25" t="s">
        <v>273</v>
      </c>
      <c r="C298" s="35">
        <v>0</v>
      </c>
      <c r="D298" s="29">
        <v>0</v>
      </c>
      <c r="E298" s="29">
        <v>0</v>
      </c>
      <c r="F298" s="29">
        <v>0</v>
      </c>
      <c r="G298" s="30" t="str">
        <f t="shared" si="67"/>
        <v/>
      </c>
      <c r="H298" s="30" t="str">
        <f t="shared" si="68"/>
        <v/>
      </c>
      <c r="I298" s="30" t="str">
        <f t="shared" si="69"/>
        <v/>
      </c>
      <c r="J298" s="30" t="str">
        <f t="shared" si="70"/>
        <v/>
      </c>
      <c r="K298" s="30" t="str">
        <f t="shared" si="73"/>
        <v xml:space="preserve"> </v>
      </c>
      <c r="L298" s="30" t="str">
        <f t="shared" si="74"/>
        <v xml:space="preserve"> </v>
      </c>
      <c r="M298" s="30" t="str">
        <f t="shared" si="71"/>
        <v/>
      </c>
      <c r="N298" s="36" t="str">
        <f t="shared" si="72"/>
        <v/>
      </c>
    </row>
    <row r="299" spans="1:14" x14ac:dyDescent="0.2">
      <c r="A299" s="23"/>
      <c r="B299" s="25" t="s">
        <v>274</v>
      </c>
      <c r="C299" s="35">
        <v>0</v>
      </c>
      <c r="D299" s="29">
        <v>2</v>
      </c>
      <c r="E299" s="29">
        <v>0</v>
      </c>
      <c r="F299" s="29">
        <v>0</v>
      </c>
      <c r="G299" s="30" t="str">
        <f t="shared" si="67"/>
        <v/>
      </c>
      <c r="H299" s="30">
        <f t="shared" si="68"/>
        <v>2.6666666666666668E-2</v>
      </c>
      <c r="I299" s="30" t="str">
        <f t="shared" si="69"/>
        <v/>
      </c>
      <c r="J299" s="30" t="str">
        <f t="shared" si="70"/>
        <v/>
      </c>
      <c r="K299" s="30" t="str">
        <f t="shared" si="73"/>
        <v xml:space="preserve"> </v>
      </c>
      <c r="L299" s="30">
        <f t="shared" si="74"/>
        <v>-1</v>
      </c>
      <c r="M299" s="30" t="str">
        <f t="shared" si="71"/>
        <v/>
      </c>
      <c r="N299" s="36">
        <f t="shared" si="72"/>
        <v>-2.6666666666666668E-2</v>
      </c>
    </row>
    <row r="300" spans="1:14" x14ac:dyDescent="0.2">
      <c r="A300" s="23"/>
      <c r="B300" s="25" t="s">
        <v>275</v>
      </c>
      <c r="C300" s="35">
        <v>0</v>
      </c>
      <c r="D300" s="29">
        <v>1</v>
      </c>
      <c r="E300" s="29">
        <v>0</v>
      </c>
      <c r="F300" s="29">
        <v>0</v>
      </c>
      <c r="G300" s="30" t="str">
        <f t="shared" si="67"/>
        <v/>
      </c>
      <c r="H300" s="30">
        <f t="shared" si="68"/>
        <v>1.3333333333333334E-2</v>
      </c>
      <c r="I300" s="30" t="str">
        <f t="shared" si="69"/>
        <v/>
      </c>
      <c r="J300" s="30" t="str">
        <f t="shared" si="70"/>
        <v/>
      </c>
      <c r="K300" s="30" t="str">
        <f t="shared" si="73"/>
        <v xml:space="preserve"> </v>
      </c>
      <c r="L300" s="30">
        <f t="shared" si="74"/>
        <v>-1</v>
      </c>
      <c r="M300" s="30" t="str">
        <f t="shared" si="71"/>
        <v/>
      </c>
      <c r="N300" s="36">
        <f t="shared" si="72"/>
        <v>-1.3333333333333334E-2</v>
      </c>
    </row>
    <row r="301" spans="1:14" x14ac:dyDescent="0.2">
      <c r="A301" s="23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23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23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23"/>
      <c r="B304" s="25" t="s">
        <v>279</v>
      </c>
      <c r="C304" s="35">
        <v>0</v>
      </c>
      <c r="D304" s="29">
        <v>0</v>
      </c>
      <c r="E304" s="29">
        <v>0</v>
      </c>
      <c r="F304" s="29">
        <v>0</v>
      </c>
      <c r="G304" s="30" t="str">
        <f t="shared" si="67"/>
        <v/>
      </c>
      <c r="H304" s="30" t="str">
        <f t="shared" si="68"/>
        <v/>
      </c>
      <c r="I304" s="30" t="str">
        <f t="shared" si="69"/>
        <v/>
      </c>
      <c r="J304" s="30" t="str">
        <f t="shared" si="70"/>
        <v/>
      </c>
      <c r="K304" s="30" t="str">
        <f t="shared" si="73"/>
        <v xml:space="preserve"> </v>
      </c>
      <c r="L304" s="30" t="str">
        <f t="shared" si="74"/>
        <v xml:space="preserve"> </v>
      </c>
      <c r="M304" s="30" t="str">
        <f t="shared" si="71"/>
        <v/>
      </c>
      <c r="N304" s="36" t="str">
        <f t="shared" si="72"/>
        <v/>
      </c>
    </row>
    <row r="305" spans="1:14" x14ac:dyDescent="0.2">
      <c r="A305" s="23"/>
      <c r="B305" s="25" t="s">
        <v>280</v>
      </c>
      <c r="C305" s="35">
        <v>0</v>
      </c>
      <c r="D305" s="29">
        <v>0</v>
      </c>
      <c r="E305" s="29">
        <v>0</v>
      </c>
      <c r="F305" s="29">
        <v>0</v>
      </c>
      <c r="G305" s="30" t="str">
        <f t="shared" si="67"/>
        <v/>
      </c>
      <c r="H305" s="30" t="str">
        <f t="shared" si="68"/>
        <v/>
      </c>
      <c r="I305" s="30" t="str">
        <f t="shared" si="69"/>
        <v/>
      </c>
      <c r="J305" s="30" t="str">
        <f t="shared" si="70"/>
        <v/>
      </c>
      <c r="K305" s="30" t="str">
        <f t="shared" si="73"/>
        <v xml:space="preserve"> </v>
      </c>
      <c r="L305" s="30" t="str">
        <f t="shared" si="74"/>
        <v xml:space="preserve"> </v>
      </c>
      <c r="M305" s="30" t="str">
        <f t="shared" si="71"/>
        <v/>
      </c>
      <c r="N305" s="36" t="str">
        <f t="shared" si="72"/>
        <v/>
      </c>
    </row>
    <row r="306" spans="1:14" x14ac:dyDescent="0.2">
      <c r="A306" s="23"/>
      <c r="B306" s="25" t="s">
        <v>281</v>
      </c>
      <c r="C306" s="35">
        <v>1</v>
      </c>
      <c r="D306" s="29">
        <v>2</v>
      </c>
      <c r="E306" s="29">
        <v>1</v>
      </c>
      <c r="F306" s="29">
        <v>0</v>
      </c>
      <c r="G306" s="30">
        <f t="shared" si="67"/>
        <v>1.8181818181818181E-2</v>
      </c>
      <c r="H306" s="30">
        <f t="shared" si="68"/>
        <v>2.6666666666666668E-2</v>
      </c>
      <c r="I306" s="30">
        <f t="shared" si="69"/>
        <v>5.8139534883720929E-3</v>
      </c>
      <c r="J306" s="30" t="str">
        <f t="shared" si="70"/>
        <v/>
      </c>
      <c r="K306" s="30">
        <f t="shared" si="73"/>
        <v>0</v>
      </c>
      <c r="L306" s="30">
        <f t="shared" si="74"/>
        <v>-1</v>
      </c>
      <c r="M306" s="30">
        <f t="shared" si="71"/>
        <v>0</v>
      </c>
      <c r="N306" s="36">
        <f t="shared" si="72"/>
        <v>-2.6666666666666668E-2</v>
      </c>
    </row>
    <row r="307" spans="1:14" x14ac:dyDescent="0.2">
      <c r="A307" s="23"/>
      <c r="B307" s="25" t="s">
        <v>282</v>
      </c>
      <c r="C307" s="35">
        <v>0</v>
      </c>
      <c r="D307" s="29">
        <v>1</v>
      </c>
      <c r="E307" s="29">
        <v>0</v>
      </c>
      <c r="F307" s="29">
        <v>0</v>
      </c>
      <c r="G307" s="30" t="str">
        <f t="shared" si="67"/>
        <v/>
      </c>
      <c r="H307" s="30">
        <f t="shared" si="68"/>
        <v>1.3333333333333334E-2</v>
      </c>
      <c r="I307" s="30" t="str">
        <f t="shared" si="69"/>
        <v/>
      </c>
      <c r="J307" s="30" t="str">
        <f t="shared" si="70"/>
        <v/>
      </c>
      <c r="K307" s="30" t="str">
        <f t="shared" si="73"/>
        <v xml:space="preserve"> </v>
      </c>
      <c r="L307" s="30">
        <f t="shared" si="74"/>
        <v>-1</v>
      </c>
      <c r="M307" s="30" t="str">
        <f t="shared" si="71"/>
        <v/>
      </c>
      <c r="N307" s="36">
        <f t="shared" si="72"/>
        <v>-1.3333333333333334E-2</v>
      </c>
    </row>
    <row r="308" spans="1:14" x14ac:dyDescent="0.2">
      <c r="A308" s="23"/>
      <c r="B308" s="25" t="s">
        <v>283</v>
      </c>
      <c r="C308" s="35">
        <v>0</v>
      </c>
      <c r="D308" s="29">
        <v>0</v>
      </c>
      <c r="E308" s="29">
        <v>0</v>
      </c>
      <c r="F308" s="29">
        <v>0</v>
      </c>
      <c r="G308" s="30" t="str">
        <f t="shared" si="67"/>
        <v/>
      </c>
      <c r="H308" s="30" t="str">
        <f t="shared" si="68"/>
        <v/>
      </c>
      <c r="I308" s="30" t="str">
        <f t="shared" si="69"/>
        <v/>
      </c>
      <c r="J308" s="30" t="str">
        <f t="shared" si="70"/>
        <v/>
      </c>
      <c r="K308" s="30" t="str">
        <f t="shared" si="73"/>
        <v xml:space="preserve"> </v>
      </c>
      <c r="L308" s="30" t="str">
        <f t="shared" si="74"/>
        <v xml:space="preserve"> </v>
      </c>
      <c r="M308" s="30" t="str">
        <f t="shared" si="71"/>
        <v/>
      </c>
      <c r="N308" s="36" t="str">
        <f t="shared" si="72"/>
        <v/>
      </c>
    </row>
    <row r="309" spans="1:14" x14ac:dyDescent="0.2">
      <c r="A309" s="23"/>
      <c r="B309" s="25" t="s">
        <v>284</v>
      </c>
      <c r="C309" s="35">
        <v>0</v>
      </c>
      <c r="D309" s="29">
        <v>0</v>
      </c>
      <c r="E309" s="29">
        <v>0</v>
      </c>
      <c r="F309" s="29">
        <v>0</v>
      </c>
      <c r="G309" s="30" t="str">
        <f t="shared" si="67"/>
        <v/>
      </c>
      <c r="H309" s="30" t="str">
        <f t="shared" si="68"/>
        <v/>
      </c>
      <c r="I309" s="30" t="str">
        <f t="shared" si="69"/>
        <v/>
      </c>
      <c r="J309" s="30" t="str">
        <f t="shared" si="70"/>
        <v/>
      </c>
      <c r="K309" s="30" t="str">
        <f t="shared" si="73"/>
        <v xml:space="preserve"> </v>
      </c>
      <c r="L309" s="30" t="str">
        <f t="shared" si="74"/>
        <v xml:space="preserve"> </v>
      </c>
      <c r="M309" s="30" t="str">
        <f t="shared" si="71"/>
        <v/>
      </c>
      <c r="N309" s="36" t="str">
        <f t="shared" si="72"/>
        <v/>
      </c>
    </row>
    <row r="310" spans="1:14" x14ac:dyDescent="0.2">
      <c r="A310" s="23"/>
      <c r="B310" s="25" t="s">
        <v>285</v>
      </c>
      <c r="C310" s="35">
        <v>1</v>
      </c>
      <c r="D310" s="29">
        <v>1</v>
      </c>
      <c r="E310" s="29">
        <v>0</v>
      </c>
      <c r="F310" s="29">
        <v>0</v>
      </c>
      <c r="G310" s="30">
        <f t="shared" si="67"/>
        <v>1.8181818181818181E-2</v>
      </c>
      <c r="H310" s="30">
        <f t="shared" si="68"/>
        <v>1.3333333333333334E-2</v>
      </c>
      <c r="I310" s="30" t="str">
        <f t="shared" si="69"/>
        <v/>
      </c>
      <c r="J310" s="30" t="str">
        <f t="shared" si="70"/>
        <v/>
      </c>
      <c r="K310" s="30">
        <f t="shared" si="73"/>
        <v>-1</v>
      </c>
      <c r="L310" s="30">
        <f t="shared" si="74"/>
        <v>-1</v>
      </c>
      <c r="M310" s="30">
        <f t="shared" si="71"/>
        <v>-1.8181818181818181E-2</v>
      </c>
      <c r="N310" s="36">
        <f t="shared" si="72"/>
        <v>-1.3333333333333334E-2</v>
      </c>
    </row>
    <row r="311" spans="1:14" ht="25.5" x14ac:dyDescent="0.2">
      <c r="A311" s="23"/>
      <c r="B311" s="25" t="s">
        <v>286</v>
      </c>
      <c r="C311" s="35">
        <v>1</v>
      </c>
      <c r="D311" s="29">
        <v>3</v>
      </c>
      <c r="E311" s="29">
        <v>0</v>
      </c>
      <c r="F311" s="29">
        <v>0</v>
      </c>
      <c r="G311" s="30">
        <f t="shared" si="67"/>
        <v>1.8181818181818181E-2</v>
      </c>
      <c r="H311" s="30">
        <f t="shared" si="68"/>
        <v>0.04</v>
      </c>
      <c r="I311" s="30" t="str">
        <f t="shared" si="69"/>
        <v/>
      </c>
      <c r="J311" s="30" t="str">
        <f t="shared" si="70"/>
        <v/>
      </c>
      <c r="K311" s="30">
        <f t="shared" si="73"/>
        <v>-1</v>
      </c>
      <c r="L311" s="30">
        <f t="shared" si="74"/>
        <v>-1</v>
      </c>
      <c r="M311" s="30">
        <f t="shared" si="71"/>
        <v>-1.8181818181818181E-2</v>
      </c>
      <c r="N311" s="36">
        <f t="shared" si="72"/>
        <v>-0.04</v>
      </c>
    </row>
    <row r="312" spans="1:14" x14ac:dyDescent="0.2">
      <c r="A312" s="23"/>
      <c r="B312" s="25" t="s">
        <v>287</v>
      </c>
      <c r="C312" s="35">
        <v>1</v>
      </c>
      <c r="D312" s="29">
        <v>0</v>
      </c>
      <c r="E312" s="29">
        <v>0</v>
      </c>
      <c r="F312" s="29">
        <v>0</v>
      </c>
      <c r="G312" s="30">
        <f t="shared" si="67"/>
        <v>1.8181818181818181E-2</v>
      </c>
      <c r="H312" s="30" t="str">
        <f t="shared" si="68"/>
        <v/>
      </c>
      <c r="I312" s="30" t="str">
        <f t="shared" si="69"/>
        <v/>
      </c>
      <c r="J312" s="30" t="str">
        <f t="shared" si="70"/>
        <v/>
      </c>
      <c r="K312" s="30">
        <f t="shared" si="73"/>
        <v>-1</v>
      </c>
      <c r="L312" s="30" t="str">
        <f t="shared" si="74"/>
        <v xml:space="preserve"> </v>
      </c>
      <c r="M312" s="30">
        <f t="shared" si="71"/>
        <v>-1.8181818181818181E-2</v>
      </c>
      <c r="N312" s="36" t="str">
        <f t="shared" si="72"/>
        <v/>
      </c>
    </row>
    <row r="313" spans="1:14" x14ac:dyDescent="0.2">
      <c r="A313" s="23"/>
      <c r="B313" s="25" t="s">
        <v>288</v>
      </c>
      <c r="C313" s="35">
        <v>0</v>
      </c>
      <c r="D313" s="29">
        <v>0</v>
      </c>
      <c r="E313" s="29">
        <v>0</v>
      </c>
      <c r="F313" s="29">
        <v>0</v>
      </c>
      <c r="G313" s="30" t="str">
        <f t="shared" si="67"/>
        <v/>
      </c>
      <c r="H313" s="30" t="str">
        <f t="shared" si="68"/>
        <v/>
      </c>
      <c r="I313" s="30" t="str">
        <f t="shared" si="69"/>
        <v/>
      </c>
      <c r="J313" s="30" t="str">
        <f t="shared" si="70"/>
        <v/>
      </c>
      <c r="K313" s="30" t="str">
        <f t="shared" si="73"/>
        <v xml:space="preserve"> 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23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23"/>
      <c r="B315" s="25" t="s">
        <v>290</v>
      </c>
      <c r="C315" s="35">
        <v>0</v>
      </c>
      <c r="D315" s="29">
        <v>0</v>
      </c>
      <c r="E315" s="29">
        <v>0</v>
      </c>
      <c r="F315" s="29">
        <v>0</v>
      </c>
      <c r="G315" s="30" t="str">
        <f t="shared" si="67"/>
        <v/>
      </c>
      <c r="H315" s="30" t="str">
        <f t="shared" si="68"/>
        <v/>
      </c>
      <c r="I315" s="30" t="str">
        <f t="shared" si="69"/>
        <v/>
      </c>
      <c r="J315" s="30" t="str">
        <f t="shared" si="70"/>
        <v/>
      </c>
      <c r="K315" s="30" t="str">
        <f t="shared" si="73"/>
        <v xml:space="preserve"> </v>
      </c>
      <c r="L315" s="30" t="str">
        <f t="shared" si="74"/>
        <v xml:space="preserve"> </v>
      </c>
      <c r="M315" s="30" t="str">
        <f t="shared" si="71"/>
        <v/>
      </c>
      <c r="N315" s="36" t="str">
        <f t="shared" si="72"/>
        <v/>
      </c>
    </row>
    <row r="316" spans="1:14" ht="24" customHeight="1" x14ac:dyDescent="0.2">
      <c r="A316" s="23"/>
      <c r="B316" s="25" t="s">
        <v>291</v>
      </c>
      <c r="C316" s="35">
        <v>0</v>
      </c>
      <c r="D316" s="29">
        <v>0</v>
      </c>
      <c r="E316" s="29">
        <v>0</v>
      </c>
      <c r="F316" s="29">
        <v>0</v>
      </c>
      <c r="G316" s="30" t="str">
        <f t="shared" ref="G316:G347" si="75">+IF(C316=0,"",C316/C$188)</f>
        <v/>
      </c>
      <c r="H316" s="30" t="str">
        <f t="shared" ref="H316:H347" si="76">+IF(D316=0,"",D316/D$188)</f>
        <v/>
      </c>
      <c r="I316" s="30" t="str">
        <f t="shared" ref="I316:I347" si="77">+IF(E316=0,"",E316/E$188)</f>
        <v/>
      </c>
      <c r="J316" s="30" t="str">
        <f t="shared" ref="J316:J347" si="78">+IF(F316=0,"",F316/F$188)</f>
        <v/>
      </c>
      <c r="K316" s="30" t="str">
        <f t="shared" si="73"/>
        <v xml:space="preserve"> </v>
      </c>
      <c r="L316" s="30" t="str">
        <f t="shared" si="74"/>
        <v xml:space="preserve"> </v>
      </c>
      <c r="M316" s="30" t="str">
        <f t="shared" ref="M316:M347" si="79">+IF(OR(AND(G316=""),(K316="")),"",G316*K316)</f>
        <v/>
      </c>
      <c r="N316" s="36" t="str">
        <f t="shared" ref="N316:N347" si="80">+IF(OR(AND(H316=""),(L316="")),"",H316*L316)</f>
        <v/>
      </c>
    </row>
    <row r="317" spans="1:14" x14ac:dyDescent="0.2">
      <c r="A317" s="23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23"/>
      <c r="B318" s="25" t="s">
        <v>293</v>
      </c>
      <c r="C318" s="35">
        <v>0</v>
      </c>
      <c r="D318" s="29">
        <v>3</v>
      </c>
      <c r="E318" s="29">
        <v>8</v>
      </c>
      <c r="F318" s="29">
        <v>9</v>
      </c>
      <c r="G318" s="30" t="str">
        <f t="shared" si="75"/>
        <v/>
      </c>
      <c r="H318" s="30">
        <f t="shared" si="76"/>
        <v>0.04</v>
      </c>
      <c r="I318" s="30">
        <f t="shared" si="77"/>
        <v>4.6511627906976744E-2</v>
      </c>
      <c r="J318" s="30">
        <f t="shared" si="78"/>
        <v>4.9180327868852458E-2</v>
      </c>
      <c r="K318" s="30">
        <f t="shared" si="81"/>
        <v>1</v>
      </c>
      <c r="L318" s="30">
        <f t="shared" si="82"/>
        <v>2</v>
      </c>
      <c r="M318" s="30" t="str">
        <f t="shared" si="79"/>
        <v/>
      </c>
      <c r="N318" s="36">
        <f t="shared" si="80"/>
        <v>0.08</v>
      </c>
    </row>
    <row r="319" spans="1:14" x14ac:dyDescent="0.2">
      <c r="A319" s="23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23"/>
      <c r="B320" s="25" t="s">
        <v>295</v>
      </c>
      <c r="C320" s="35">
        <v>0</v>
      </c>
      <c r="D320" s="29">
        <v>0</v>
      </c>
      <c r="E320" s="29">
        <v>0</v>
      </c>
      <c r="F320" s="29">
        <v>0</v>
      </c>
      <c r="G320" s="30" t="str">
        <f t="shared" si="75"/>
        <v/>
      </c>
      <c r="H320" s="30" t="str">
        <f t="shared" si="76"/>
        <v/>
      </c>
      <c r="I320" s="30" t="str">
        <f t="shared" si="77"/>
        <v/>
      </c>
      <c r="J320" s="30" t="str">
        <f t="shared" si="78"/>
        <v/>
      </c>
      <c r="K320" s="30" t="str">
        <f t="shared" si="81"/>
        <v xml:space="preserve"> </v>
      </c>
      <c r="L320" s="30" t="str">
        <f t="shared" si="82"/>
        <v xml:space="preserve"> </v>
      </c>
      <c r="M320" s="30" t="str">
        <f t="shared" si="79"/>
        <v/>
      </c>
      <c r="N320" s="36" t="str">
        <f t="shared" si="80"/>
        <v/>
      </c>
    </row>
    <row r="321" spans="1:14" ht="25.5" x14ac:dyDescent="0.2">
      <c r="A321" s="23"/>
      <c r="B321" s="25" t="s">
        <v>296</v>
      </c>
      <c r="C321" s="35">
        <v>0</v>
      </c>
      <c r="D321" s="29">
        <v>0</v>
      </c>
      <c r="E321" s="29">
        <v>0</v>
      </c>
      <c r="F321" s="29">
        <v>0</v>
      </c>
      <c r="G321" s="30" t="str">
        <f t="shared" si="75"/>
        <v/>
      </c>
      <c r="H321" s="30" t="str">
        <f t="shared" si="76"/>
        <v/>
      </c>
      <c r="I321" s="30" t="str">
        <f t="shared" si="77"/>
        <v/>
      </c>
      <c r="J321" s="30" t="str">
        <f t="shared" si="78"/>
        <v/>
      </c>
      <c r="K321" s="30" t="str">
        <f t="shared" si="81"/>
        <v xml:space="preserve"> </v>
      </c>
      <c r="L321" s="30" t="str">
        <f t="shared" si="82"/>
        <v xml:space="preserve"> </v>
      </c>
      <c r="M321" s="30" t="str">
        <f t="shared" si="79"/>
        <v/>
      </c>
      <c r="N321" s="36" t="str">
        <f t="shared" si="80"/>
        <v/>
      </c>
    </row>
    <row r="322" spans="1:14" x14ac:dyDescent="0.2">
      <c r="A322" s="23"/>
      <c r="B322" s="25" t="s">
        <v>297</v>
      </c>
      <c r="C322" s="35">
        <v>0</v>
      </c>
      <c r="D322" s="29">
        <v>0</v>
      </c>
      <c r="E322" s="29">
        <v>0</v>
      </c>
      <c r="F322" s="29">
        <v>0</v>
      </c>
      <c r="G322" s="30" t="str">
        <f t="shared" si="75"/>
        <v/>
      </c>
      <c r="H322" s="30" t="str">
        <f t="shared" si="76"/>
        <v/>
      </c>
      <c r="I322" s="30" t="str">
        <f t="shared" si="77"/>
        <v/>
      </c>
      <c r="J322" s="30" t="str">
        <f t="shared" si="78"/>
        <v/>
      </c>
      <c r="K322" s="30" t="str">
        <f t="shared" si="81"/>
        <v xml:space="preserve"> </v>
      </c>
      <c r="L322" s="30" t="str">
        <f t="shared" si="82"/>
        <v xml:space="preserve"> </v>
      </c>
      <c r="M322" s="30" t="str">
        <f t="shared" si="79"/>
        <v/>
      </c>
      <c r="N322" s="36" t="str">
        <f t="shared" si="80"/>
        <v/>
      </c>
    </row>
    <row r="323" spans="1:14" ht="25.5" x14ac:dyDescent="0.2">
      <c r="A323" s="23"/>
      <c r="B323" s="25" t="s">
        <v>298</v>
      </c>
      <c r="C323" s="35">
        <v>0</v>
      </c>
      <c r="D323" s="29">
        <v>0</v>
      </c>
      <c r="E323" s="29">
        <v>0</v>
      </c>
      <c r="F323" s="29">
        <v>0</v>
      </c>
      <c r="G323" s="30" t="str">
        <f t="shared" si="75"/>
        <v/>
      </c>
      <c r="H323" s="30" t="str">
        <f t="shared" si="76"/>
        <v/>
      </c>
      <c r="I323" s="30" t="str">
        <f t="shared" si="77"/>
        <v/>
      </c>
      <c r="J323" s="30" t="str">
        <f t="shared" si="78"/>
        <v/>
      </c>
      <c r="K323" s="30" t="str">
        <f t="shared" si="81"/>
        <v xml:space="preserve"> </v>
      </c>
      <c r="L323" s="30" t="str">
        <f t="shared" si="82"/>
        <v xml:space="preserve"> </v>
      </c>
      <c r="M323" s="30" t="str">
        <f t="shared" si="79"/>
        <v/>
      </c>
      <c r="N323" s="36" t="str">
        <f t="shared" si="80"/>
        <v/>
      </c>
    </row>
    <row r="324" spans="1:14" x14ac:dyDescent="0.2">
      <c r="A324" s="23"/>
      <c r="B324" s="25" t="s">
        <v>299</v>
      </c>
      <c r="C324" s="35">
        <v>0</v>
      </c>
      <c r="D324" s="29">
        <v>0</v>
      </c>
      <c r="E324" s="29">
        <v>0</v>
      </c>
      <c r="F324" s="29">
        <v>0</v>
      </c>
      <c r="G324" s="30" t="str">
        <f t="shared" si="75"/>
        <v/>
      </c>
      <c r="H324" s="30" t="str">
        <f t="shared" si="76"/>
        <v/>
      </c>
      <c r="I324" s="30" t="str">
        <f t="shared" si="77"/>
        <v/>
      </c>
      <c r="J324" s="30" t="str">
        <f t="shared" si="78"/>
        <v/>
      </c>
      <c r="K324" s="30" t="str">
        <f t="shared" si="81"/>
        <v xml:space="preserve"> </v>
      </c>
      <c r="L324" s="30" t="str">
        <f t="shared" si="82"/>
        <v xml:space="preserve"> </v>
      </c>
      <c r="M324" s="30" t="str">
        <f t="shared" si="79"/>
        <v/>
      </c>
      <c r="N324" s="36" t="str">
        <f t="shared" si="80"/>
        <v/>
      </c>
    </row>
    <row r="325" spans="1:14" x14ac:dyDescent="0.2">
      <c r="A325" s="23"/>
      <c r="B325" s="25" t="s">
        <v>300</v>
      </c>
      <c r="C325" s="35">
        <v>1</v>
      </c>
      <c r="D325" s="29">
        <v>1</v>
      </c>
      <c r="E325" s="29">
        <v>0</v>
      </c>
      <c r="F325" s="29">
        <v>0</v>
      </c>
      <c r="G325" s="30">
        <f t="shared" si="75"/>
        <v>1.8181818181818181E-2</v>
      </c>
      <c r="H325" s="30">
        <f t="shared" si="76"/>
        <v>1.3333333333333334E-2</v>
      </c>
      <c r="I325" s="30" t="str">
        <f t="shared" si="77"/>
        <v/>
      </c>
      <c r="J325" s="30" t="str">
        <f t="shared" si="78"/>
        <v/>
      </c>
      <c r="K325" s="30">
        <f t="shared" si="81"/>
        <v>-1</v>
      </c>
      <c r="L325" s="30">
        <f t="shared" si="82"/>
        <v>-1</v>
      </c>
      <c r="M325" s="30">
        <f t="shared" si="79"/>
        <v>-1.8181818181818181E-2</v>
      </c>
      <c r="N325" s="36">
        <f t="shared" si="80"/>
        <v>-1.3333333333333334E-2</v>
      </c>
    </row>
    <row r="326" spans="1:14" x14ac:dyDescent="0.2">
      <c r="A326" s="23"/>
      <c r="B326" s="25" t="s">
        <v>301</v>
      </c>
      <c r="C326" s="35">
        <v>0</v>
      </c>
      <c r="D326" s="29">
        <v>0</v>
      </c>
      <c r="E326" s="29">
        <v>0</v>
      </c>
      <c r="F326" s="29">
        <v>0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 t="str">
        <f t="shared" si="82"/>
        <v xml:space="preserve"> 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23"/>
      <c r="B327" s="25" t="s">
        <v>302</v>
      </c>
      <c r="C327" s="35">
        <v>1</v>
      </c>
      <c r="D327" s="29">
        <v>1</v>
      </c>
      <c r="E327" s="29">
        <v>31</v>
      </c>
      <c r="F327" s="29">
        <v>29</v>
      </c>
      <c r="G327" s="30">
        <f t="shared" si="75"/>
        <v>1.8181818181818181E-2</v>
      </c>
      <c r="H327" s="30">
        <f t="shared" si="76"/>
        <v>1.3333333333333334E-2</v>
      </c>
      <c r="I327" s="30">
        <f t="shared" si="77"/>
        <v>0.18023255813953487</v>
      </c>
      <c r="J327" s="30">
        <f t="shared" si="78"/>
        <v>0.15846994535519127</v>
      </c>
      <c r="K327" s="30">
        <f t="shared" si="81"/>
        <v>30</v>
      </c>
      <c r="L327" s="30">
        <f t="shared" si="82"/>
        <v>28</v>
      </c>
      <c r="M327" s="30">
        <f t="shared" si="79"/>
        <v>0.54545454545454541</v>
      </c>
      <c r="N327" s="36">
        <f t="shared" si="80"/>
        <v>0.37333333333333335</v>
      </c>
    </row>
    <row r="328" spans="1:14" x14ac:dyDescent="0.2">
      <c r="A328" s="23"/>
      <c r="B328" s="25" t="s">
        <v>303</v>
      </c>
      <c r="C328" s="35">
        <v>0</v>
      </c>
      <c r="D328" s="29">
        <v>0</v>
      </c>
      <c r="E328" s="29">
        <v>0</v>
      </c>
      <c r="F328" s="29">
        <v>0</v>
      </c>
      <c r="G328" s="30" t="str">
        <f t="shared" si="75"/>
        <v/>
      </c>
      <c r="H328" s="30" t="str">
        <f t="shared" si="76"/>
        <v/>
      </c>
      <c r="I328" s="30" t="str">
        <f t="shared" si="77"/>
        <v/>
      </c>
      <c r="J328" s="30" t="str">
        <f t="shared" si="78"/>
        <v/>
      </c>
      <c r="K328" s="30" t="str">
        <f t="shared" si="81"/>
        <v xml:space="preserve"> </v>
      </c>
      <c r="L328" s="30" t="str">
        <f t="shared" si="82"/>
        <v xml:space="preserve"> </v>
      </c>
      <c r="M328" s="30" t="str">
        <f t="shared" si="79"/>
        <v/>
      </c>
      <c r="N328" s="36" t="str">
        <f t="shared" si="80"/>
        <v/>
      </c>
    </row>
    <row r="329" spans="1:14" x14ac:dyDescent="0.2">
      <c r="A329" s="23"/>
      <c r="B329" s="25" t="s">
        <v>304</v>
      </c>
      <c r="C329" s="35">
        <v>0</v>
      </c>
      <c r="D329" s="29">
        <v>1</v>
      </c>
      <c r="E329" s="29">
        <v>0</v>
      </c>
      <c r="F329" s="29">
        <v>0</v>
      </c>
      <c r="G329" s="30" t="str">
        <f t="shared" si="75"/>
        <v/>
      </c>
      <c r="H329" s="30">
        <f t="shared" si="76"/>
        <v>1.3333333333333334E-2</v>
      </c>
      <c r="I329" s="30" t="str">
        <f t="shared" si="77"/>
        <v/>
      </c>
      <c r="J329" s="30" t="str">
        <f t="shared" si="78"/>
        <v/>
      </c>
      <c r="K329" s="30" t="str">
        <f t="shared" si="81"/>
        <v xml:space="preserve"> </v>
      </c>
      <c r="L329" s="30">
        <f t="shared" si="82"/>
        <v>-1</v>
      </c>
      <c r="M329" s="30" t="str">
        <f t="shared" si="79"/>
        <v/>
      </c>
      <c r="N329" s="36">
        <f t="shared" si="80"/>
        <v>-1.3333333333333334E-2</v>
      </c>
    </row>
    <row r="330" spans="1:14" x14ac:dyDescent="0.2">
      <c r="A330" s="23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23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23"/>
      <c r="B332" s="25" t="s">
        <v>307</v>
      </c>
      <c r="C332" s="35">
        <v>0</v>
      </c>
      <c r="D332" s="29">
        <v>0</v>
      </c>
      <c r="E332" s="29">
        <v>0</v>
      </c>
      <c r="F332" s="29">
        <v>0</v>
      </c>
      <c r="G332" s="30" t="str">
        <f t="shared" si="75"/>
        <v/>
      </c>
      <c r="H332" s="30" t="str">
        <f t="shared" si="76"/>
        <v/>
      </c>
      <c r="I332" s="30" t="str">
        <f t="shared" si="77"/>
        <v/>
      </c>
      <c r="J332" s="30" t="str">
        <f t="shared" si="78"/>
        <v/>
      </c>
      <c r="K332" s="30" t="str">
        <f t="shared" si="81"/>
        <v xml:space="preserve"> </v>
      </c>
      <c r="L332" s="30" t="str">
        <f t="shared" si="82"/>
        <v xml:space="preserve"> </v>
      </c>
      <c r="M332" s="30" t="str">
        <f t="shared" si="79"/>
        <v/>
      </c>
      <c r="N332" s="36" t="str">
        <f t="shared" si="80"/>
        <v/>
      </c>
    </row>
    <row r="333" spans="1:14" x14ac:dyDescent="0.2">
      <c r="A333" s="23"/>
      <c r="B333" s="25" t="s">
        <v>308</v>
      </c>
      <c r="C333" s="35">
        <v>0</v>
      </c>
      <c r="D333" s="29">
        <v>0</v>
      </c>
      <c r="E333" s="29">
        <v>0</v>
      </c>
      <c r="F333" s="29">
        <v>0</v>
      </c>
      <c r="G333" s="30" t="str">
        <f t="shared" si="75"/>
        <v/>
      </c>
      <c r="H333" s="30" t="str">
        <f t="shared" si="76"/>
        <v/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 t="str">
        <f t="shared" si="82"/>
        <v xml:space="preserve"> 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23"/>
      <c r="B334" s="25" t="s">
        <v>309</v>
      </c>
      <c r="C334" s="35">
        <v>0</v>
      </c>
      <c r="D334" s="29">
        <v>0</v>
      </c>
      <c r="E334" s="29">
        <v>0</v>
      </c>
      <c r="F334" s="29">
        <v>0</v>
      </c>
      <c r="G334" s="30" t="str">
        <f t="shared" si="75"/>
        <v/>
      </c>
      <c r="H334" s="30" t="str">
        <f t="shared" si="76"/>
        <v/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 t="str">
        <f t="shared" si="82"/>
        <v xml:space="preserve"> </v>
      </c>
      <c r="M334" s="30" t="str">
        <f t="shared" si="79"/>
        <v/>
      </c>
      <c r="N334" s="36" t="str">
        <f t="shared" si="80"/>
        <v/>
      </c>
    </row>
    <row r="335" spans="1:14" x14ac:dyDescent="0.2">
      <c r="A335" s="23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23"/>
      <c r="B336" s="25" t="s">
        <v>311</v>
      </c>
      <c r="C336" s="35">
        <v>0</v>
      </c>
      <c r="D336" s="29">
        <v>0</v>
      </c>
      <c r="E336" s="29">
        <v>0</v>
      </c>
      <c r="F336" s="29">
        <v>0</v>
      </c>
      <c r="G336" s="30" t="str">
        <f t="shared" si="75"/>
        <v/>
      </c>
      <c r="H336" s="30" t="str">
        <f t="shared" si="76"/>
        <v/>
      </c>
      <c r="I336" s="30" t="str">
        <f t="shared" si="77"/>
        <v/>
      </c>
      <c r="J336" s="30" t="str">
        <f t="shared" si="78"/>
        <v/>
      </c>
      <c r="K336" s="30" t="str">
        <f t="shared" si="81"/>
        <v xml:space="preserve"> </v>
      </c>
      <c r="L336" s="30" t="str">
        <f t="shared" si="82"/>
        <v xml:space="preserve"> </v>
      </c>
      <c r="M336" s="30" t="str">
        <f t="shared" si="79"/>
        <v/>
      </c>
      <c r="N336" s="36" t="str">
        <f t="shared" si="80"/>
        <v/>
      </c>
    </row>
    <row r="337" spans="1:14" x14ac:dyDescent="0.2">
      <c r="A337" s="23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23"/>
      <c r="B338" s="25" t="s">
        <v>313</v>
      </c>
      <c r="C338" s="35">
        <v>0</v>
      </c>
      <c r="D338" s="29">
        <v>0</v>
      </c>
      <c r="E338" s="29">
        <v>0</v>
      </c>
      <c r="F338" s="29">
        <v>2</v>
      </c>
      <c r="G338" s="30" t="str">
        <f t="shared" si="75"/>
        <v/>
      </c>
      <c r="H338" s="30" t="str">
        <f t="shared" si="76"/>
        <v/>
      </c>
      <c r="I338" s="30" t="str">
        <f t="shared" si="77"/>
        <v/>
      </c>
      <c r="J338" s="30">
        <f t="shared" si="78"/>
        <v>1.092896174863388E-2</v>
      </c>
      <c r="K338" s="30" t="str">
        <f t="shared" si="81"/>
        <v xml:space="preserve"> </v>
      </c>
      <c r="L338" s="30">
        <f t="shared" si="82"/>
        <v>1</v>
      </c>
      <c r="M338" s="30" t="str">
        <f t="shared" si="79"/>
        <v/>
      </c>
      <c r="N338" s="36" t="str">
        <f t="shared" si="80"/>
        <v/>
      </c>
    </row>
    <row r="339" spans="1:14" ht="26.25" customHeight="1" x14ac:dyDescent="0.2">
      <c r="A339" s="23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23"/>
      <c r="B340" s="25" t="s">
        <v>315</v>
      </c>
      <c r="C340" s="35">
        <v>0</v>
      </c>
      <c r="D340" s="29">
        <v>0</v>
      </c>
      <c r="E340" s="29">
        <v>0</v>
      </c>
      <c r="F340" s="29">
        <v>0</v>
      </c>
      <c r="G340" s="30" t="str">
        <f t="shared" si="75"/>
        <v/>
      </c>
      <c r="H340" s="30" t="str">
        <f t="shared" si="76"/>
        <v/>
      </c>
      <c r="I340" s="30" t="str">
        <f t="shared" si="77"/>
        <v/>
      </c>
      <c r="J340" s="30" t="str">
        <f t="shared" si="78"/>
        <v/>
      </c>
      <c r="K340" s="30" t="str">
        <f t="shared" si="81"/>
        <v xml:space="preserve"> </v>
      </c>
      <c r="L340" s="30" t="str">
        <f t="shared" si="82"/>
        <v xml:space="preserve"> </v>
      </c>
      <c r="M340" s="30" t="str">
        <f t="shared" si="79"/>
        <v/>
      </c>
      <c r="N340" s="36" t="str">
        <f t="shared" si="80"/>
        <v/>
      </c>
    </row>
    <row r="341" spans="1:14" ht="26.25" customHeight="1" x14ac:dyDescent="0.2">
      <c r="A341" s="23"/>
      <c r="B341" s="25" t="s">
        <v>316</v>
      </c>
      <c r="C341" s="35">
        <v>0</v>
      </c>
      <c r="D341" s="29">
        <v>2</v>
      </c>
      <c r="E341" s="29">
        <v>0</v>
      </c>
      <c r="F341" s="29">
        <v>0</v>
      </c>
      <c r="G341" s="30" t="str">
        <f t="shared" si="75"/>
        <v/>
      </c>
      <c r="H341" s="30">
        <f t="shared" si="76"/>
        <v>2.6666666666666668E-2</v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>
        <f t="shared" si="82"/>
        <v>-1</v>
      </c>
      <c r="M341" s="30" t="str">
        <f t="shared" si="79"/>
        <v/>
      </c>
      <c r="N341" s="36">
        <f t="shared" si="80"/>
        <v>-2.6666666666666668E-2</v>
      </c>
    </row>
    <row r="342" spans="1:14" ht="25.5" x14ac:dyDescent="0.2">
      <c r="A342" s="23"/>
      <c r="B342" s="25" t="s">
        <v>317</v>
      </c>
      <c r="C342" s="35">
        <v>0</v>
      </c>
      <c r="D342" s="29">
        <v>0</v>
      </c>
      <c r="E342" s="29">
        <v>0</v>
      </c>
      <c r="F342" s="29">
        <v>0</v>
      </c>
      <c r="G342" s="30" t="str">
        <f t="shared" si="75"/>
        <v/>
      </c>
      <c r="H342" s="30" t="str">
        <f t="shared" si="76"/>
        <v/>
      </c>
      <c r="I342" s="30" t="str">
        <f t="shared" si="77"/>
        <v/>
      </c>
      <c r="J342" s="30" t="str">
        <f t="shared" si="78"/>
        <v/>
      </c>
      <c r="K342" s="30" t="str">
        <f t="shared" si="81"/>
        <v xml:space="preserve"> </v>
      </c>
      <c r="L342" s="30" t="str">
        <f t="shared" si="82"/>
        <v xml:space="preserve"> </v>
      </c>
      <c r="M342" s="30" t="str">
        <f t="shared" si="79"/>
        <v/>
      </c>
      <c r="N342" s="36" t="str">
        <f t="shared" si="80"/>
        <v/>
      </c>
    </row>
    <row r="343" spans="1:14" ht="25.5" x14ac:dyDescent="0.2">
      <c r="A343" s="23"/>
      <c r="B343" s="25" t="s">
        <v>318</v>
      </c>
      <c r="C343" s="35">
        <v>1</v>
      </c>
      <c r="D343" s="29">
        <v>0</v>
      </c>
      <c r="E343" s="29">
        <v>0</v>
      </c>
      <c r="F343" s="29">
        <v>0</v>
      </c>
      <c r="G343" s="30">
        <f t="shared" si="75"/>
        <v>1.8181818181818181E-2</v>
      </c>
      <c r="H343" s="30" t="str">
        <f t="shared" si="76"/>
        <v/>
      </c>
      <c r="I343" s="30" t="str">
        <f t="shared" si="77"/>
        <v/>
      </c>
      <c r="J343" s="30" t="str">
        <f t="shared" si="78"/>
        <v/>
      </c>
      <c r="K343" s="30">
        <f t="shared" si="81"/>
        <v>-1</v>
      </c>
      <c r="L343" s="30" t="str">
        <f t="shared" si="82"/>
        <v xml:space="preserve"> </v>
      </c>
      <c r="M343" s="30">
        <f t="shared" si="79"/>
        <v>-1.8181818181818181E-2</v>
      </c>
      <c r="N343" s="36" t="str">
        <f t="shared" si="80"/>
        <v/>
      </c>
    </row>
    <row r="344" spans="1:14" ht="25.5" x14ac:dyDescent="0.2">
      <c r="A344" s="23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23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23"/>
      <c r="B346" s="25" t="s">
        <v>321</v>
      </c>
      <c r="C346" s="35">
        <v>1</v>
      </c>
      <c r="D346" s="29">
        <v>0</v>
      </c>
      <c r="E346" s="29">
        <v>0</v>
      </c>
      <c r="F346" s="29">
        <v>0</v>
      </c>
      <c r="G346" s="30">
        <f t="shared" si="75"/>
        <v>1.8181818181818181E-2</v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>
        <f t="shared" si="81"/>
        <v>-1</v>
      </c>
      <c r="L346" s="30" t="str">
        <f t="shared" si="82"/>
        <v xml:space="preserve"> </v>
      </c>
      <c r="M346" s="30">
        <f t="shared" si="79"/>
        <v>-1.8181818181818181E-2</v>
      </c>
      <c r="N346" s="36" t="str">
        <f t="shared" si="80"/>
        <v/>
      </c>
    </row>
    <row r="347" spans="1:14" ht="25.5" x14ac:dyDescent="0.2">
      <c r="A347" s="23"/>
      <c r="B347" s="25" t="s">
        <v>322</v>
      </c>
      <c r="C347" s="35">
        <v>0</v>
      </c>
      <c r="D347" s="29">
        <v>1</v>
      </c>
      <c r="E347" s="29">
        <v>0</v>
      </c>
      <c r="F347" s="29">
        <v>0</v>
      </c>
      <c r="G347" s="30" t="str">
        <f t="shared" si="75"/>
        <v/>
      </c>
      <c r="H347" s="30">
        <f t="shared" si="76"/>
        <v>1.3333333333333334E-2</v>
      </c>
      <c r="I347" s="30" t="str">
        <f t="shared" si="77"/>
        <v/>
      </c>
      <c r="J347" s="30" t="str">
        <f t="shared" si="78"/>
        <v/>
      </c>
      <c r="K347" s="30" t="str">
        <f t="shared" si="81"/>
        <v xml:space="preserve"> </v>
      </c>
      <c r="L347" s="30">
        <f t="shared" si="82"/>
        <v>-1</v>
      </c>
      <c r="M347" s="30" t="str">
        <f t="shared" si="79"/>
        <v/>
      </c>
      <c r="N347" s="36">
        <f t="shared" si="80"/>
        <v>-1.3333333333333334E-2</v>
      </c>
    </row>
    <row r="348" spans="1:14" x14ac:dyDescent="0.2">
      <c r="A348" s="23"/>
      <c r="B348" s="25" t="s">
        <v>323</v>
      </c>
      <c r="C348" s="35">
        <v>0</v>
      </c>
      <c r="D348" s="29">
        <v>0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23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6.25" customHeight="1" x14ac:dyDescent="0.2">
      <c r="A350" s="23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6.25" customHeight="1" x14ac:dyDescent="0.2">
      <c r="A351" s="23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23"/>
      <c r="B352" s="25" t="s">
        <v>327</v>
      </c>
      <c r="C352" s="35">
        <v>0</v>
      </c>
      <c r="D352" s="29">
        <v>0</v>
      </c>
      <c r="E352" s="29">
        <v>0</v>
      </c>
      <c r="F352" s="29">
        <v>0</v>
      </c>
      <c r="G352" s="30" t="str">
        <f t="shared" si="83"/>
        <v/>
      </c>
      <c r="H352" s="30" t="str">
        <f t="shared" si="84"/>
        <v/>
      </c>
      <c r="I352" s="30" t="str">
        <f t="shared" si="85"/>
        <v/>
      </c>
      <c r="J352" s="30" t="str">
        <f t="shared" si="86"/>
        <v/>
      </c>
      <c r="K352" s="30" t="str">
        <f t="shared" si="89"/>
        <v xml:space="preserve"> </v>
      </c>
      <c r="L352" s="30" t="str">
        <f t="shared" si="90"/>
        <v xml:space="preserve"> </v>
      </c>
      <c r="M352" s="30" t="str">
        <f t="shared" si="87"/>
        <v/>
      </c>
      <c r="N352" s="36" t="str">
        <f t="shared" si="88"/>
        <v/>
      </c>
    </row>
    <row r="353" spans="1:14" ht="25.5" x14ac:dyDescent="0.2">
      <c r="A353" s="23"/>
      <c r="B353" s="25" t="s">
        <v>328</v>
      </c>
      <c r="C353" s="35">
        <v>0</v>
      </c>
      <c r="D353" s="29">
        <v>0</v>
      </c>
      <c r="E353" s="29">
        <v>0</v>
      </c>
      <c r="F353" s="29">
        <v>0</v>
      </c>
      <c r="G353" s="30" t="str">
        <f t="shared" si="83"/>
        <v/>
      </c>
      <c r="H353" s="30" t="str">
        <f t="shared" si="84"/>
        <v/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 t="str">
        <f t="shared" si="90"/>
        <v xml:space="preserve"> </v>
      </c>
      <c r="M353" s="30" t="str">
        <f t="shared" si="87"/>
        <v/>
      </c>
      <c r="N353" s="36" t="str">
        <f t="shared" si="88"/>
        <v/>
      </c>
    </row>
    <row r="354" spans="1:14" ht="25.5" x14ac:dyDescent="0.2">
      <c r="A354" s="23"/>
      <c r="B354" s="25" t="s">
        <v>329</v>
      </c>
      <c r="C354" s="35">
        <v>0</v>
      </c>
      <c r="D354" s="29">
        <v>0</v>
      </c>
      <c r="E354" s="29">
        <v>0</v>
      </c>
      <c r="F354" s="29">
        <v>0</v>
      </c>
      <c r="G354" s="30" t="str">
        <f t="shared" si="83"/>
        <v/>
      </c>
      <c r="H354" s="30" t="str">
        <f t="shared" si="84"/>
        <v/>
      </c>
      <c r="I354" s="30" t="str">
        <f t="shared" si="85"/>
        <v/>
      </c>
      <c r="J354" s="30" t="str">
        <f t="shared" si="86"/>
        <v/>
      </c>
      <c r="K354" s="30" t="str">
        <f t="shared" si="89"/>
        <v xml:space="preserve"> </v>
      </c>
      <c r="L354" s="30" t="str">
        <f t="shared" si="90"/>
        <v xml:space="preserve"> </v>
      </c>
      <c r="M354" s="30" t="str">
        <f t="shared" si="87"/>
        <v/>
      </c>
      <c r="N354" s="36" t="str">
        <f t="shared" si="88"/>
        <v/>
      </c>
    </row>
    <row r="355" spans="1:14" ht="25.5" x14ac:dyDescent="0.2">
      <c r="A355" s="23"/>
      <c r="B355" s="25" t="s">
        <v>330</v>
      </c>
      <c r="C355" s="35">
        <v>0</v>
      </c>
      <c r="D355" s="29">
        <v>0</v>
      </c>
      <c r="E355" s="29">
        <v>0</v>
      </c>
      <c r="F355" s="29">
        <v>0</v>
      </c>
      <c r="G355" s="30" t="str">
        <f t="shared" si="83"/>
        <v/>
      </c>
      <c r="H355" s="30" t="str">
        <f t="shared" si="84"/>
        <v/>
      </c>
      <c r="I355" s="30" t="str">
        <f t="shared" si="85"/>
        <v/>
      </c>
      <c r="J355" s="30" t="str">
        <f t="shared" si="86"/>
        <v/>
      </c>
      <c r="K355" s="30" t="str">
        <f t="shared" si="89"/>
        <v xml:space="preserve"> </v>
      </c>
      <c r="L355" s="30" t="str">
        <f t="shared" si="90"/>
        <v xml:space="preserve"> </v>
      </c>
      <c r="M355" s="30" t="str">
        <f t="shared" si="87"/>
        <v/>
      </c>
      <c r="N355" s="36" t="str">
        <f t="shared" si="88"/>
        <v/>
      </c>
    </row>
    <row r="356" spans="1:14" x14ac:dyDescent="0.2">
      <c r="A356" s="23"/>
      <c r="B356" s="25" t="s">
        <v>331</v>
      </c>
      <c r="C356" s="35">
        <v>0</v>
      </c>
      <c r="D356" s="29">
        <v>0</v>
      </c>
      <c r="E356" s="29">
        <v>0</v>
      </c>
      <c r="F356" s="29">
        <v>0</v>
      </c>
      <c r="G356" s="30" t="str">
        <f t="shared" si="83"/>
        <v/>
      </c>
      <c r="H356" s="30" t="str">
        <f t="shared" si="84"/>
        <v/>
      </c>
      <c r="I356" s="30" t="str">
        <f t="shared" si="85"/>
        <v/>
      </c>
      <c r="J356" s="30" t="str">
        <f t="shared" si="86"/>
        <v/>
      </c>
      <c r="K356" s="30" t="str">
        <f t="shared" si="89"/>
        <v xml:space="preserve"> </v>
      </c>
      <c r="L356" s="30" t="str">
        <f t="shared" si="90"/>
        <v xml:space="preserve"> </v>
      </c>
      <c r="M356" s="30" t="str">
        <f t="shared" si="87"/>
        <v/>
      </c>
      <c r="N356" s="36" t="str">
        <f t="shared" si="88"/>
        <v/>
      </c>
    </row>
    <row r="357" spans="1:14" ht="25.5" x14ac:dyDescent="0.2">
      <c r="A357" s="23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23"/>
      <c r="B358" s="25" t="s">
        <v>333</v>
      </c>
      <c r="C358" s="35">
        <v>0</v>
      </c>
      <c r="D358" s="29">
        <v>0</v>
      </c>
      <c r="E358" s="29">
        <v>0</v>
      </c>
      <c r="F358" s="29">
        <v>0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 t="str">
        <f t="shared" si="90"/>
        <v xml:space="preserve"> 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23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23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23"/>
      <c r="B361" s="25" t="s">
        <v>336</v>
      </c>
      <c r="C361" s="35">
        <v>0</v>
      </c>
      <c r="D361" s="29">
        <v>1</v>
      </c>
      <c r="E361" s="29">
        <v>0</v>
      </c>
      <c r="F361" s="29">
        <v>0</v>
      </c>
      <c r="G361" s="30" t="str">
        <f t="shared" si="83"/>
        <v/>
      </c>
      <c r="H361" s="30">
        <f t="shared" si="84"/>
        <v>1.3333333333333334E-2</v>
      </c>
      <c r="I361" s="30" t="str">
        <f t="shared" si="85"/>
        <v/>
      </c>
      <c r="J361" s="30" t="str">
        <f t="shared" si="86"/>
        <v/>
      </c>
      <c r="K361" s="30" t="str">
        <f t="shared" si="89"/>
        <v xml:space="preserve"> </v>
      </c>
      <c r="L361" s="30">
        <f t="shared" si="90"/>
        <v>-1</v>
      </c>
      <c r="M361" s="30" t="str">
        <f t="shared" si="87"/>
        <v/>
      </c>
      <c r="N361" s="36">
        <f t="shared" si="88"/>
        <v>-1.3333333333333334E-2</v>
      </c>
    </row>
    <row r="362" spans="1:14" x14ac:dyDescent="0.2">
      <c r="A362" s="23"/>
      <c r="B362" s="25" t="s">
        <v>337</v>
      </c>
      <c r="C362" s="35">
        <v>0</v>
      </c>
      <c r="D362" s="29">
        <v>0</v>
      </c>
      <c r="E362" s="29">
        <v>0</v>
      </c>
      <c r="F362" s="29">
        <v>0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23"/>
      <c r="B363" s="26" t="s">
        <v>338</v>
      </c>
      <c r="C363" s="37">
        <v>0</v>
      </c>
      <c r="D363" s="38">
        <v>0</v>
      </c>
      <c r="E363" s="38">
        <v>0</v>
      </c>
      <c r="F363" s="38">
        <v>0</v>
      </c>
      <c r="G363" s="39" t="str">
        <f t="shared" si="83"/>
        <v/>
      </c>
      <c r="H363" s="39" t="str">
        <f t="shared" si="84"/>
        <v/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 t="str">
        <f t="shared" si="90"/>
        <v xml:space="preserve"> </v>
      </c>
      <c r="M363" s="39" t="str">
        <f t="shared" si="87"/>
        <v/>
      </c>
      <c r="N363" s="40" t="str">
        <f t="shared" si="88"/>
        <v/>
      </c>
    </row>
    <row r="364" spans="1:14" x14ac:dyDescent="0.2">
      <c r="A364" s="22"/>
    </row>
    <row r="365" spans="1:14" x14ac:dyDescent="0.2">
      <c r="A365" s="22"/>
    </row>
    <row r="366" spans="1:14" x14ac:dyDescent="0.2">
      <c r="A366" s="22"/>
    </row>
    <row r="367" spans="1:14" ht="15.75" thickBot="1" x14ac:dyDescent="0.25">
      <c r="A367" s="22"/>
    </row>
    <row r="368" spans="1:14" ht="29.25" customHeight="1" thickBot="1" x14ac:dyDescent="0.25">
      <c r="A368" s="23"/>
      <c r="B368" s="41" t="s">
        <v>2</v>
      </c>
      <c r="C368" s="44" t="s">
        <v>3</v>
      </c>
      <c r="D368" s="45"/>
      <c r="E368" s="45"/>
      <c r="F368" s="46"/>
      <c r="G368" s="44" t="s">
        <v>4</v>
      </c>
      <c r="H368" s="45"/>
      <c r="I368" s="45"/>
      <c r="J368" s="45"/>
      <c r="K368" s="44" t="s">
        <v>667</v>
      </c>
      <c r="L368" s="47"/>
      <c r="M368" s="44" t="s">
        <v>5</v>
      </c>
      <c r="N368" s="47"/>
    </row>
    <row r="369" spans="1:14" ht="15.75" thickBot="1" x14ac:dyDescent="0.25">
      <c r="A369" s="22"/>
      <c r="B369" s="42"/>
      <c r="C369" s="50">
        <v>2022</v>
      </c>
      <c r="D369" s="46"/>
      <c r="E369" s="51">
        <v>2023</v>
      </c>
      <c r="F369" s="46"/>
      <c r="G369" s="50">
        <v>2022</v>
      </c>
      <c r="H369" s="46"/>
      <c r="I369" s="51">
        <v>2023</v>
      </c>
      <c r="J369" s="46"/>
      <c r="K369" s="48"/>
      <c r="L369" s="49"/>
      <c r="M369" s="48"/>
      <c r="N369" s="49"/>
    </row>
    <row r="370" spans="1:14" ht="15.75" thickBot="1" x14ac:dyDescent="0.25">
      <c r="A370" s="23"/>
      <c r="B370" s="43"/>
      <c r="C370" s="13" t="s">
        <v>6</v>
      </c>
      <c r="D370" s="13" t="s">
        <v>7</v>
      </c>
      <c r="E370" s="13" t="s">
        <v>6</v>
      </c>
      <c r="F370" s="13" t="s">
        <v>7</v>
      </c>
      <c r="G370" s="13" t="s">
        <v>6</v>
      </c>
      <c r="H370" s="13" t="s">
        <v>7</v>
      </c>
      <c r="I370" s="13" t="s">
        <v>6</v>
      </c>
      <c r="J370" s="13" t="s">
        <v>7</v>
      </c>
      <c r="K370" s="13" t="s">
        <v>6</v>
      </c>
      <c r="L370" s="13" t="s">
        <v>7</v>
      </c>
      <c r="M370" s="13" t="s">
        <v>6</v>
      </c>
      <c r="N370" s="13" t="s">
        <v>7</v>
      </c>
    </row>
    <row r="371" spans="1:14" ht="15.75" thickBot="1" x14ac:dyDescent="0.25">
      <c r="A371" s="23"/>
      <c r="B371" s="14" t="s">
        <v>11</v>
      </c>
      <c r="C371" s="27">
        <f>SUM(C372:C604)</f>
        <v>371</v>
      </c>
      <c r="D371" s="27">
        <f>SUM(D372:D604)</f>
        <v>375</v>
      </c>
      <c r="E371" s="27">
        <f>SUM(E372:E604)</f>
        <v>191</v>
      </c>
      <c r="F371" s="27">
        <f>SUM(F372:F604)</f>
        <v>196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-0.48517520215633425</v>
      </c>
      <c r="L371" s="28">
        <f>+IF(AND(D371=0,F371=0),"",IF(D371=0,1,IF(F371=0,-1,(F371-D371)/D371)))</f>
        <v>-0.47733333333333333</v>
      </c>
      <c r="M371" s="28">
        <f t="shared" ref="M371:M434" si="95">+IF(OR(AND(G371=""),(K371="")),"",G371*K371)</f>
        <v>-0.48517520215633425</v>
      </c>
      <c r="N371" s="28">
        <f t="shared" ref="N371:N434" si="96">+IF(OR(AND(H371=""),(L371="")),"",H371*L371)</f>
        <v>-0.47733333333333333</v>
      </c>
    </row>
    <row r="372" spans="1:14" x14ac:dyDescent="0.2">
      <c r="A372" s="23"/>
      <c r="B372" s="24" t="s">
        <v>339</v>
      </c>
      <c r="C372" s="31">
        <v>3</v>
      </c>
      <c r="D372" s="32">
        <v>0</v>
      </c>
      <c r="E372" s="32">
        <v>0</v>
      </c>
      <c r="F372" s="32">
        <v>0</v>
      </c>
      <c r="G372" s="33">
        <f t="shared" si="91"/>
        <v>8.0862533692722376E-3</v>
      </c>
      <c r="H372" s="33" t="str">
        <f t="shared" si="92"/>
        <v/>
      </c>
      <c r="I372" s="33" t="str">
        <f t="shared" si="93"/>
        <v/>
      </c>
      <c r="J372" s="33" t="str">
        <f t="shared" si="94"/>
        <v/>
      </c>
      <c r="K372" s="33">
        <f t="shared" ref="K372:K435" si="97">+IF(AND(C372=0,E372=0)," ",IF(C372=0,1,IF(E372=0,-1,(E372-C372)/C372)))</f>
        <v>-1</v>
      </c>
      <c r="L372" s="33" t="str">
        <f t="shared" ref="L372:L435" si="98">+IF(AND(D372=0,F372=0)," ",IF(D372=0,1,IF(F372=0,-1,(F372-D372)/D372)))</f>
        <v xml:space="preserve"> </v>
      </c>
      <c r="M372" s="33">
        <f t="shared" si="95"/>
        <v>-8.0862533692722376E-3</v>
      </c>
      <c r="N372" s="34" t="str">
        <f t="shared" si="96"/>
        <v/>
      </c>
    </row>
    <row r="373" spans="1:14" x14ac:dyDescent="0.2">
      <c r="A373" s="23"/>
      <c r="B373" s="25" t="s">
        <v>340</v>
      </c>
      <c r="C373" s="35">
        <v>0</v>
      </c>
      <c r="D373" s="29">
        <v>0</v>
      </c>
      <c r="E373" s="29">
        <v>0</v>
      </c>
      <c r="F373" s="29">
        <v>0</v>
      </c>
      <c r="G373" s="30" t="str">
        <f t="shared" si="91"/>
        <v/>
      </c>
      <c r="H373" s="30" t="str">
        <f t="shared" si="92"/>
        <v/>
      </c>
      <c r="I373" s="30" t="str">
        <f t="shared" si="93"/>
        <v/>
      </c>
      <c r="J373" s="30" t="str">
        <f t="shared" si="94"/>
        <v/>
      </c>
      <c r="K373" s="30" t="str">
        <f t="shared" si="97"/>
        <v xml:space="preserve"> </v>
      </c>
      <c r="L373" s="30" t="str">
        <f t="shared" si="98"/>
        <v xml:space="preserve"> </v>
      </c>
      <c r="M373" s="30" t="str">
        <f t="shared" si="95"/>
        <v/>
      </c>
      <c r="N373" s="36" t="str">
        <f t="shared" si="96"/>
        <v/>
      </c>
    </row>
    <row r="374" spans="1:14" x14ac:dyDescent="0.2">
      <c r="A374" s="23"/>
      <c r="B374" s="25" t="s">
        <v>341</v>
      </c>
      <c r="C374" s="35">
        <v>0</v>
      </c>
      <c r="D374" s="29">
        <v>0</v>
      </c>
      <c r="E374" s="29">
        <v>0</v>
      </c>
      <c r="F374" s="29">
        <v>0</v>
      </c>
      <c r="G374" s="30" t="str">
        <f t="shared" si="91"/>
        <v/>
      </c>
      <c r="H374" s="30" t="str">
        <f t="shared" si="92"/>
        <v/>
      </c>
      <c r="I374" s="30" t="str">
        <f t="shared" si="93"/>
        <v/>
      </c>
      <c r="J374" s="30" t="str">
        <f t="shared" si="94"/>
        <v/>
      </c>
      <c r="K374" s="30" t="str">
        <f t="shared" si="97"/>
        <v xml:space="preserve"> </v>
      </c>
      <c r="L374" s="30" t="str">
        <f t="shared" si="98"/>
        <v xml:space="preserve"> </v>
      </c>
      <c r="M374" s="30" t="str">
        <f t="shared" si="95"/>
        <v/>
      </c>
      <c r="N374" s="36" t="str">
        <f t="shared" si="96"/>
        <v/>
      </c>
    </row>
    <row r="375" spans="1:14" x14ac:dyDescent="0.2">
      <c r="A375" s="23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23"/>
      <c r="B376" s="25" t="s">
        <v>343</v>
      </c>
      <c r="C376" s="35">
        <v>0</v>
      </c>
      <c r="D376" s="29">
        <v>0</v>
      </c>
      <c r="E376" s="29">
        <v>0</v>
      </c>
      <c r="F376" s="29">
        <v>0</v>
      </c>
      <c r="G376" s="30" t="str">
        <f t="shared" si="91"/>
        <v/>
      </c>
      <c r="H376" s="30" t="str">
        <f t="shared" si="92"/>
        <v/>
      </c>
      <c r="I376" s="30" t="str">
        <f t="shared" si="93"/>
        <v/>
      </c>
      <c r="J376" s="30" t="str">
        <f t="shared" si="94"/>
        <v/>
      </c>
      <c r="K376" s="30" t="str">
        <f t="shared" si="97"/>
        <v xml:space="preserve"> </v>
      </c>
      <c r="L376" s="30" t="str">
        <f t="shared" si="98"/>
        <v xml:space="preserve"> 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23"/>
      <c r="B377" s="25" t="s">
        <v>344</v>
      </c>
      <c r="C377" s="35">
        <v>21</v>
      </c>
      <c r="D377" s="29">
        <v>13</v>
      </c>
      <c r="E377" s="29">
        <v>2</v>
      </c>
      <c r="F377" s="29">
        <v>1</v>
      </c>
      <c r="G377" s="30">
        <f t="shared" si="91"/>
        <v>5.6603773584905662E-2</v>
      </c>
      <c r="H377" s="30">
        <f t="shared" si="92"/>
        <v>3.4666666666666665E-2</v>
      </c>
      <c r="I377" s="30">
        <f t="shared" si="93"/>
        <v>1.0471204188481676E-2</v>
      </c>
      <c r="J377" s="30">
        <f t="shared" si="94"/>
        <v>5.1020408163265302E-3</v>
      </c>
      <c r="K377" s="30">
        <f t="shared" si="97"/>
        <v>-0.90476190476190477</v>
      </c>
      <c r="L377" s="30">
        <f t="shared" si="98"/>
        <v>-0.92307692307692313</v>
      </c>
      <c r="M377" s="30">
        <f t="shared" si="95"/>
        <v>-5.121293800539084E-2</v>
      </c>
      <c r="N377" s="36">
        <f t="shared" si="96"/>
        <v>-3.2000000000000001E-2</v>
      </c>
    </row>
    <row r="378" spans="1:14" x14ac:dyDescent="0.2">
      <c r="A378" s="23"/>
      <c r="B378" s="25" t="s">
        <v>345</v>
      </c>
      <c r="C378" s="35">
        <v>0</v>
      </c>
      <c r="D378" s="29">
        <v>1</v>
      </c>
      <c r="E378" s="29">
        <v>0</v>
      </c>
      <c r="F378" s="29">
        <v>0</v>
      </c>
      <c r="G378" s="30" t="str">
        <f t="shared" si="91"/>
        <v/>
      </c>
      <c r="H378" s="30">
        <f t="shared" si="92"/>
        <v>2.6666666666666666E-3</v>
      </c>
      <c r="I378" s="30" t="str">
        <f t="shared" si="93"/>
        <v/>
      </c>
      <c r="J378" s="30" t="str">
        <f t="shared" si="94"/>
        <v/>
      </c>
      <c r="K378" s="30" t="str">
        <f t="shared" si="97"/>
        <v xml:space="preserve"> </v>
      </c>
      <c r="L378" s="30">
        <f t="shared" si="98"/>
        <v>-1</v>
      </c>
      <c r="M378" s="30" t="str">
        <f t="shared" si="95"/>
        <v/>
      </c>
      <c r="N378" s="36">
        <f t="shared" si="96"/>
        <v>-2.6666666666666666E-3</v>
      </c>
    </row>
    <row r="379" spans="1:14" x14ac:dyDescent="0.2">
      <c r="A379" s="23"/>
      <c r="B379" s="25" t="s">
        <v>346</v>
      </c>
      <c r="C379" s="35">
        <v>0</v>
      </c>
      <c r="D379" s="29">
        <v>0</v>
      </c>
      <c r="E379" s="29">
        <v>0</v>
      </c>
      <c r="F379" s="29">
        <v>0</v>
      </c>
      <c r="G379" s="30" t="str">
        <f t="shared" si="91"/>
        <v/>
      </c>
      <c r="H379" s="30" t="str">
        <f t="shared" si="92"/>
        <v/>
      </c>
      <c r="I379" s="30" t="str">
        <f t="shared" si="93"/>
        <v/>
      </c>
      <c r="J379" s="30" t="str">
        <f t="shared" si="94"/>
        <v/>
      </c>
      <c r="K379" s="30" t="str">
        <f t="shared" si="97"/>
        <v xml:space="preserve"> </v>
      </c>
      <c r="L379" s="30" t="str">
        <f t="shared" si="98"/>
        <v xml:space="preserve"> </v>
      </c>
      <c r="M379" s="30" t="str">
        <f t="shared" si="95"/>
        <v/>
      </c>
      <c r="N379" s="36" t="str">
        <f t="shared" si="96"/>
        <v/>
      </c>
    </row>
    <row r="380" spans="1:14" x14ac:dyDescent="0.2">
      <c r="A380" s="23"/>
      <c r="B380" s="25" t="s">
        <v>347</v>
      </c>
      <c r="C380" s="35">
        <v>0</v>
      </c>
      <c r="D380" s="29">
        <v>0</v>
      </c>
      <c r="E380" s="29">
        <v>0</v>
      </c>
      <c r="F380" s="29">
        <v>0</v>
      </c>
      <c r="G380" s="30" t="str">
        <f t="shared" si="91"/>
        <v/>
      </c>
      <c r="H380" s="30" t="str">
        <f t="shared" si="92"/>
        <v/>
      </c>
      <c r="I380" s="30" t="str">
        <f t="shared" si="93"/>
        <v/>
      </c>
      <c r="J380" s="30" t="str">
        <f t="shared" si="94"/>
        <v/>
      </c>
      <c r="K380" s="30" t="str">
        <f t="shared" si="97"/>
        <v xml:space="preserve"> </v>
      </c>
      <c r="L380" s="30" t="str">
        <f t="shared" si="98"/>
        <v xml:space="preserve"> </v>
      </c>
      <c r="M380" s="30" t="str">
        <f t="shared" si="95"/>
        <v/>
      </c>
      <c r="N380" s="36" t="str">
        <f t="shared" si="96"/>
        <v/>
      </c>
    </row>
    <row r="381" spans="1:14" x14ac:dyDescent="0.2">
      <c r="A381" s="23"/>
      <c r="B381" s="25" t="s">
        <v>348</v>
      </c>
      <c r="C381" s="35">
        <v>2</v>
      </c>
      <c r="D381" s="29">
        <v>1</v>
      </c>
      <c r="E381" s="29">
        <v>0</v>
      </c>
      <c r="F381" s="29">
        <v>2</v>
      </c>
      <c r="G381" s="30">
        <f t="shared" si="91"/>
        <v>5.3908355795148251E-3</v>
      </c>
      <c r="H381" s="30">
        <f t="shared" si="92"/>
        <v>2.6666666666666666E-3</v>
      </c>
      <c r="I381" s="30" t="str">
        <f t="shared" si="93"/>
        <v/>
      </c>
      <c r="J381" s="30">
        <f t="shared" si="94"/>
        <v>1.020408163265306E-2</v>
      </c>
      <c r="K381" s="30">
        <f t="shared" si="97"/>
        <v>-1</v>
      </c>
      <c r="L381" s="30">
        <f t="shared" si="98"/>
        <v>1</v>
      </c>
      <c r="M381" s="30">
        <f t="shared" si="95"/>
        <v>-5.3908355795148251E-3</v>
      </c>
      <c r="N381" s="36">
        <f t="shared" si="96"/>
        <v>2.6666666666666666E-3</v>
      </c>
    </row>
    <row r="382" spans="1:14" x14ac:dyDescent="0.2">
      <c r="A382" s="23"/>
      <c r="B382" s="25" t="s">
        <v>349</v>
      </c>
      <c r="C382" s="35">
        <v>0</v>
      </c>
      <c r="D382" s="29">
        <v>0</v>
      </c>
      <c r="E382" s="29">
        <v>0</v>
      </c>
      <c r="F382" s="29">
        <v>0</v>
      </c>
      <c r="G382" s="30" t="str">
        <f t="shared" si="91"/>
        <v/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 t="str">
        <f t="shared" si="97"/>
        <v xml:space="preserve"> </v>
      </c>
      <c r="L382" s="30" t="str">
        <f t="shared" si="98"/>
        <v xml:space="preserve"> </v>
      </c>
      <c r="M382" s="30" t="str">
        <f t="shared" si="95"/>
        <v/>
      </c>
      <c r="N382" s="36" t="str">
        <f t="shared" si="96"/>
        <v/>
      </c>
    </row>
    <row r="383" spans="1:14" x14ac:dyDescent="0.2">
      <c r="A383" s="23"/>
      <c r="B383" s="25" t="s">
        <v>350</v>
      </c>
      <c r="C383" s="35">
        <v>8</v>
      </c>
      <c r="D383" s="29">
        <v>0</v>
      </c>
      <c r="E383" s="29">
        <v>24</v>
      </c>
      <c r="F383" s="29">
        <v>28</v>
      </c>
      <c r="G383" s="30">
        <f t="shared" si="91"/>
        <v>2.15633423180593E-2</v>
      </c>
      <c r="H383" s="30" t="str">
        <f t="shared" si="92"/>
        <v/>
      </c>
      <c r="I383" s="30">
        <f t="shared" si="93"/>
        <v>0.1256544502617801</v>
      </c>
      <c r="J383" s="30">
        <f t="shared" si="94"/>
        <v>0.14285714285714285</v>
      </c>
      <c r="K383" s="30">
        <f t="shared" si="97"/>
        <v>2</v>
      </c>
      <c r="L383" s="30">
        <f t="shared" si="98"/>
        <v>1</v>
      </c>
      <c r="M383" s="30">
        <f t="shared" si="95"/>
        <v>4.3126684636118601E-2</v>
      </c>
      <c r="N383" s="36" t="str">
        <f t="shared" si="96"/>
        <v/>
      </c>
    </row>
    <row r="384" spans="1:14" x14ac:dyDescent="0.2">
      <c r="A384" s="23"/>
      <c r="B384" s="25" t="s">
        <v>351</v>
      </c>
      <c r="C384" s="35">
        <v>4</v>
      </c>
      <c r="D384" s="29">
        <v>1</v>
      </c>
      <c r="E384" s="29">
        <v>0</v>
      </c>
      <c r="F384" s="29">
        <v>1</v>
      </c>
      <c r="G384" s="30">
        <f t="shared" si="91"/>
        <v>1.078167115902965E-2</v>
      </c>
      <c r="H384" s="30">
        <f t="shared" si="92"/>
        <v>2.6666666666666666E-3</v>
      </c>
      <c r="I384" s="30" t="str">
        <f t="shared" si="93"/>
        <v/>
      </c>
      <c r="J384" s="30">
        <f t="shared" si="94"/>
        <v>5.1020408163265302E-3</v>
      </c>
      <c r="K384" s="30">
        <f t="shared" si="97"/>
        <v>-1</v>
      </c>
      <c r="L384" s="30">
        <f t="shared" si="98"/>
        <v>0</v>
      </c>
      <c r="M384" s="30">
        <f t="shared" si="95"/>
        <v>-1.078167115902965E-2</v>
      </c>
      <c r="N384" s="36">
        <f t="shared" si="96"/>
        <v>0</v>
      </c>
    </row>
    <row r="385" spans="1:14" x14ac:dyDescent="0.2">
      <c r="A385" s="23"/>
      <c r="B385" s="25" t="s">
        <v>352</v>
      </c>
      <c r="C385" s="35">
        <v>0</v>
      </c>
      <c r="D385" s="29">
        <v>0</v>
      </c>
      <c r="E385" s="29">
        <v>0</v>
      </c>
      <c r="F385" s="29">
        <v>0</v>
      </c>
      <c r="G385" s="30" t="str">
        <f t="shared" si="91"/>
        <v/>
      </c>
      <c r="H385" s="30" t="str">
        <f t="shared" si="92"/>
        <v/>
      </c>
      <c r="I385" s="30" t="str">
        <f t="shared" si="93"/>
        <v/>
      </c>
      <c r="J385" s="30" t="str">
        <f t="shared" si="94"/>
        <v/>
      </c>
      <c r="K385" s="30" t="str">
        <f t="shared" si="97"/>
        <v xml:space="preserve"> </v>
      </c>
      <c r="L385" s="30" t="str">
        <f t="shared" si="98"/>
        <v xml:space="preserve"> 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23"/>
      <c r="B386" s="25" t="s">
        <v>353</v>
      </c>
      <c r="C386" s="35">
        <v>8</v>
      </c>
      <c r="D386" s="29">
        <v>5</v>
      </c>
      <c r="E386" s="29">
        <v>4</v>
      </c>
      <c r="F386" s="29">
        <v>5</v>
      </c>
      <c r="G386" s="30">
        <f t="shared" si="91"/>
        <v>2.15633423180593E-2</v>
      </c>
      <c r="H386" s="30">
        <f t="shared" si="92"/>
        <v>1.3333333333333334E-2</v>
      </c>
      <c r="I386" s="30">
        <f t="shared" si="93"/>
        <v>2.0942408376963352E-2</v>
      </c>
      <c r="J386" s="30">
        <f t="shared" si="94"/>
        <v>2.5510204081632654E-2</v>
      </c>
      <c r="K386" s="30">
        <f t="shared" si="97"/>
        <v>-0.5</v>
      </c>
      <c r="L386" s="30">
        <f t="shared" si="98"/>
        <v>0</v>
      </c>
      <c r="M386" s="30">
        <f t="shared" si="95"/>
        <v>-1.078167115902965E-2</v>
      </c>
      <c r="N386" s="36">
        <f t="shared" si="96"/>
        <v>0</v>
      </c>
    </row>
    <row r="387" spans="1:14" x14ac:dyDescent="0.2">
      <c r="A387" s="23"/>
      <c r="B387" s="25" t="s">
        <v>354</v>
      </c>
      <c r="C387" s="35">
        <v>2</v>
      </c>
      <c r="D387" s="29">
        <v>1</v>
      </c>
      <c r="E387" s="29">
        <v>0</v>
      </c>
      <c r="F387" s="29">
        <v>0</v>
      </c>
      <c r="G387" s="30">
        <f t="shared" si="91"/>
        <v>5.3908355795148251E-3</v>
      </c>
      <c r="H387" s="30">
        <f t="shared" si="92"/>
        <v>2.6666666666666666E-3</v>
      </c>
      <c r="I387" s="30" t="str">
        <f t="shared" si="93"/>
        <v/>
      </c>
      <c r="J387" s="30" t="str">
        <f t="shared" si="94"/>
        <v/>
      </c>
      <c r="K387" s="30">
        <f t="shared" si="97"/>
        <v>-1</v>
      </c>
      <c r="L387" s="30">
        <f t="shared" si="98"/>
        <v>-1</v>
      </c>
      <c r="M387" s="30">
        <f t="shared" si="95"/>
        <v>-5.3908355795148251E-3</v>
      </c>
      <c r="N387" s="36">
        <f t="shared" si="96"/>
        <v>-2.6666666666666666E-3</v>
      </c>
    </row>
    <row r="388" spans="1:14" x14ac:dyDescent="0.2">
      <c r="A388" s="23"/>
      <c r="B388" s="25" t="s">
        <v>355</v>
      </c>
      <c r="C388" s="35">
        <v>0</v>
      </c>
      <c r="D388" s="29">
        <v>0</v>
      </c>
      <c r="E388" s="29">
        <v>0</v>
      </c>
      <c r="F388" s="29">
        <v>0</v>
      </c>
      <c r="G388" s="30" t="str">
        <f t="shared" si="91"/>
        <v/>
      </c>
      <c r="H388" s="30" t="str">
        <f t="shared" si="92"/>
        <v/>
      </c>
      <c r="I388" s="30" t="str">
        <f t="shared" si="93"/>
        <v/>
      </c>
      <c r="J388" s="30" t="str">
        <f t="shared" si="94"/>
        <v/>
      </c>
      <c r="K388" s="30" t="str">
        <f t="shared" si="97"/>
        <v xml:space="preserve"> </v>
      </c>
      <c r="L388" s="30" t="str">
        <f t="shared" si="98"/>
        <v xml:space="preserve"> </v>
      </c>
      <c r="M388" s="30" t="str">
        <f t="shared" si="95"/>
        <v/>
      </c>
      <c r="N388" s="36" t="str">
        <f t="shared" si="96"/>
        <v/>
      </c>
    </row>
    <row r="389" spans="1:14" x14ac:dyDescent="0.2">
      <c r="A389" s="23"/>
      <c r="B389" s="25" t="s">
        <v>356</v>
      </c>
      <c r="C389" s="35">
        <v>0</v>
      </c>
      <c r="D389" s="29">
        <v>2</v>
      </c>
      <c r="E389" s="29">
        <v>0</v>
      </c>
      <c r="F389" s="29">
        <v>0</v>
      </c>
      <c r="G389" s="30" t="str">
        <f t="shared" si="91"/>
        <v/>
      </c>
      <c r="H389" s="30">
        <f t="shared" si="92"/>
        <v>5.3333333333333332E-3</v>
      </c>
      <c r="I389" s="30" t="str">
        <f t="shared" si="93"/>
        <v/>
      </c>
      <c r="J389" s="30" t="str">
        <f t="shared" si="94"/>
        <v/>
      </c>
      <c r="K389" s="30" t="str">
        <f t="shared" si="97"/>
        <v xml:space="preserve"> </v>
      </c>
      <c r="L389" s="30">
        <f t="shared" si="98"/>
        <v>-1</v>
      </c>
      <c r="M389" s="30" t="str">
        <f t="shared" si="95"/>
        <v/>
      </c>
      <c r="N389" s="36">
        <f t="shared" si="96"/>
        <v>-5.3333333333333332E-3</v>
      </c>
    </row>
    <row r="390" spans="1:14" x14ac:dyDescent="0.2">
      <c r="A390" s="23"/>
      <c r="B390" s="25" t="s">
        <v>357</v>
      </c>
      <c r="C390" s="35">
        <v>0</v>
      </c>
      <c r="D390" s="29">
        <v>0</v>
      </c>
      <c r="E390" s="29">
        <v>0</v>
      </c>
      <c r="F390" s="29">
        <v>0</v>
      </c>
      <c r="G390" s="30" t="str">
        <f t="shared" si="91"/>
        <v/>
      </c>
      <c r="H390" s="30" t="str">
        <f t="shared" si="92"/>
        <v/>
      </c>
      <c r="I390" s="30" t="str">
        <f t="shared" si="93"/>
        <v/>
      </c>
      <c r="J390" s="30" t="str">
        <f t="shared" si="94"/>
        <v/>
      </c>
      <c r="K390" s="30" t="str">
        <f t="shared" si="97"/>
        <v xml:space="preserve"> </v>
      </c>
      <c r="L390" s="30" t="str">
        <f t="shared" si="98"/>
        <v xml:space="preserve"> 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23"/>
      <c r="B391" s="25" t="s">
        <v>358</v>
      </c>
      <c r="C391" s="35">
        <v>192</v>
      </c>
      <c r="D391" s="29">
        <v>228</v>
      </c>
      <c r="E391" s="29">
        <v>21</v>
      </c>
      <c r="F391" s="29">
        <v>7</v>
      </c>
      <c r="G391" s="30">
        <f t="shared" si="91"/>
        <v>0.51752021563342321</v>
      </c>
      <c r="H391" s="30">
        <f t="shared" si="92"/>
        <v>0.60799999999999998</v>
      </c>
      <c r="I391" s="30">
        <f t="shared" si="93"/>
        <v>0.1099476439790576</v>
      </c>
      <c r="J391" s="30">
        <f t="shared" si="94"/>
        <v>3.5714285714285712E-2</v>
      </c>
      <c r="K391" s="30">
        <f t="shared" si="97"/>
        <v>-0.890625</v>
      </c>
      <c r="L391" s="30">
        <f t="shared" si="98"/>
        <v>-0.9692982456140351</v>
      </c>
      <c r="M391" s="30">
        <f t="shared" si="95"/>
        <v>-0.46091644204851756</v>
      </c>
      <c r="N391" s="36">
        <f t="shared" si="96"/>
        <v>-0.58933333333333338</v>
      </c>
    </row>
    <row r="392" spans="1:14" x14ac:dyDescent="0.2">
      <c r="A392" s="23"/>
      <c r="B392" s="25" t="s">
        <v>359</v>
      </c>
      <c r="C392" s="35">
        <v>0</v>
      </c>
      <c r="D392" s="29">
        <v>1</v>
      </c>
      <c r="E392" s="29">
        <v>0</v>
      </c>
      <c r="F392" s="29">
        <v>0</v>
      </c>
      <c r="G392" s="30" t="str">
        <f t="shared" si="91"/>
        <v/>
      </c>
      <c r="H392" s="30">
        <f t="shared" si="92"/>
        <v>2.6666666666666666E-3</v>
      </c>
      <c r="I392" s="30" t="str">
        <f t="shared" si="93"/>
        <v/>
      </c>
      <c r="J392" s="30" t="str">
        <f t="shared" si="94"/>
        <v/>
      </c>
      <c r="K392" s="30" t="str">
        <f t="shared" si="97"/>
        <v xml:space="preserve"> </v>
      </c>
      <c r="L392" s="30">
        <f t="shared" si="98"/>
        <v>-1</v>
      </c>
      <c r="M392" s="30" t="str">
        <f t="shared" si="95"/>
        <v/>
      </c>
      <c r="N392" s="36">
        <f t="shared" si="96"/>
        <v>-2.6666666666666666E-3</v>
      </c>
    </row>
    <row r="393" spans="1:14" x14ac:dyDescent="0.2">
      <c r="A393" s="23"/>
      <c r="B393" s="25" t="s">
        <v>360</v>
      </c>
      <c r="C393" s="35">
        <v>0</v>
      </c>
      <c r="D393" s="29">
        <v>0</v>
      </c>
      <c r="E393" s="29">
        <v>0</v>
      </c>
      <c r="F393" s="29">
        <v>0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 t="str">
        <f t="shared" si="94"/>
        <v/>
      </c>
      <c r="K393" s="30" t="str">
        <f t="shared" si="97"/>
        <v xml:space="preserve"> </v>
      </c>
      <c r="L393" s="30" t="str">
        <f t="shared" si="98"/>
        <v xml:space="preserve"> 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23"/>
      <c r="B394" s="25" t="s">
        <v>361</v>
      </c>
      <c r="C394" s="35">
        <v>0</v>
      </c>
      <c r="D394" s="29">
        <v>1</v>
      </c>
      <c r="E394" s="29">
        <v>0</v>
      </c>
      <c r="F394" s="29">
        <v>1</v>
      </c>
      <c r="G394" s="30" t="str">
        <f t="shared" si="91"/>
        <v/>
      </c>
      <c r="H394" s="30">
        <f t="shared" si="92"/>
        <v>2.6666666666666666E-3</v>
      </c>
      <c r="I394" s="30" t="str">
        <f t="shared" si="93"/>
        <v/>
      </c>
      <c r="J394" s="30">
        <f t="shared" si="94"/>
        <v>5.1020408163265302E-3</v>
      </c>
      <c r="K394" s="30" t="str">
        <f t="shared" si="97"/>
        <v xml:space="preserve"> </v>
      </c>
      <c r="L394" s="30">
        <f t="shared" si="98"/>
        <v>0</v>
      </c>
      <c r="M394" s="30" t="str">
        <f t="shared" si="95"/>
        <v/>
      </c>
      <c r="N394" s="36">
        <f t="shared" si="96"/>
        <v>0</v>
      </c>
    </row>
    <row r="395" spans="1:14" x14ac:dyDescent="0.2">
      <c r="A395" s="23"/>
      <c r="B395" s="25" t="s">
        <v>362</v>
      </c>
      <c r="C395" s="35">
        <v>0</v>
      </c>
      <c r="D395" s="29">
        <v>4</v>
      </c>
      <c r="E395" s="29">
        <v>0</v>
      </c>
      <c r="F395" s="29">
        <v>5</v>
      </c>
      <c r="G395" s="30" t="str">
        <f t="shared" si="91"/>
        <v/>
      </c>
      <c r="H395" s="30">
        <f t="shared" si="92"/>
        <v>1.0666666666666666E-2</v>
      </c>
      <c r="I395" s="30" t="str">
        <f t="shared" si="93"/>
        <v/>
      </c>
      <c r="J395" s="30">
        <f t="shared" si="94"/>
        <v>2.5510204081632654E-2</v>
      </c>
      <c r="K395" s="30" t="str">
        <f t="shared" si="97"/>
        <v xml:space="preserve"> </v>
      </c>
      <c r="L395" s="30">
        <f t="shared" si="98"/>
        <v>0.25</v>
      </c>
      <c r="M395" s="30" t="str">
        <f t="shared" si="95"/>
        <v/>
      </c>
      <c r="N395" s="36">
        <f t="shared" si="96"/>
        <v>2.6666666666666666E-3</v>
      </c>
    </row>
    <row r="396" spans="1:14" x14ac:dyDescent="0.2">
      <c r="A396" s="23"/>
      <c r="B396" s="25" t="s">
        <v>363</v>
      </c>
      <c r="C396" s="35">
        <v>0</v>
      </c>
      <c r="D396" s="29">
        <v>0</v>
      </c>
      <c r="E396" s="29">
        <v>2</v>
      </c>
      <c r="F396" s="29">
        <v>0</v>
      </c>
      <c r="G396" s="30" t="str">
        <f t="shared" si="91"/>
        <v/>
      </c>
      <c r="H396" s="30" t="str">
        <f t="shared" si="92"/>
        <v/>
      </c>
      <c r="I396" s="30">
        <f t="shared" si="93"/>
        <v>1.0471204188481676E-2</v>
      </c>
      <c r="J396" s="30" t="str">
        <f t="shared" si="94"/>
        <v/>
      </c>
      <c r="K396" s="30">
        <f t="shared" si="97"/>
        <v>1</v>
      </c>
      <c r="L396" s="30" t="str">
        <f t="shared" si="98"/>
        <v xml:space="preserve"> </v>
      </c>
      <c r="M396" s="30" t="str">
        <f t="shared" si="95"/>
        <v/>
      </c>
      <c r="N396" s="36" t="str">
        <f t="shared" si="96"/>
        <v/>
      </c>
    </row>
    <row r="397" spans="1:14" x14ac:dyDescent="0.2">
      <c r="A397" s="23"/>
      <c r="B397" s="25" t="s">
        <v>364</v>
      </c>
      <c r="C397" s="35">
        <v>0</v>
      </c>
      <c r="D397" s="29">
        <v>0</v>
      </c>
      <c r="E397" s="29">
        <v>0</v>
      </c>
      <c r="F397" s="29">
        <v>0</v>
      </c>
      <c r="G397" s="30" t="str">
        <f t="shared" si="91"/>
        <v/>
      </c>
      <c r="H397" s="30" t="str">
        <f t="shared" si="92"/>
        <v/>
      </c>
      <c r="I397" s="30" t="str">
        <f t="shared" si="93"/>
        <v/>
      </c>
      <c r="J397" s="30" t="str">
        <f t="shared" si="94"/>
        <v/>
      </c>
      <c r="K397" s="30" t="str">
        <f t="shared" si="97"/>
        <v xml:space="preserve"> </v>
      </c>
      <c r="L397" s="30" t="str">
        <f t="shared" si="98"/>
        <v xml:space="preserve"> </v>
      </c>
      <c r="M397" s="30" t="str">
        <f t="shared" si="95"/>
        <v/>
      </c>
      <c r="N397" s="36" t="str">
        <f t="shared" si="96"/>
        <v/>
      </c>
    </row>
    <row r="398" spans="1:14" x14ac:dyDescent="0.2">
      <c r="A398" s="23"/>
      <c r="B398" s="25" t="s">
        <v>365</v>
      </c>
      <c r="C398" s="35">
        <v>0</v>
      </c>
      <c r="D398" s="29">
        <v>0</v>
      </c>
      <c r="E398" s="29">
        <v>0</v>
      </c>
      <c r="F398" s="29">
        <v>0</v>
      </c>
      <c r="G398" s="30" t="str">
        <f t="shared" si="91"/>
        <v/>
      </c>
      <c r="H398" s="30" t="str">
        <f t="shared" si="92"/>
        <v/>
      </c>
      <c r="I398" s="30" t="str">
        <f t="shared" si="93"/>
        <v/>
      </c>
      <c r="J398" s="30" t="str">
        <f t="shared" si="94"/>
        <v/>
      </c>
      <c r="K398" s="30" t="str">
        <f t="shared" si="97"/>
        <v xml:space="preserve"> </v>
      </c>
      <c r="L398" s="30" t="str">
        <f t="shared" si="98"/>
        <v xml:space="preserve"> </v>
      </c>
      <c r="M398" s="30" t="str">
        <f t="shared" si="95"/>
        <v/>
      </c>
      <c r="N398" s="36" t="str">
        <f t="shared" si="96"/>
        <v/>
      </c>
    </row>
    <row r="399" spans="1:14" x14ac:dyDescent="0.2">
      <c r="A399" s="23"/>
      <c r="B399" s="25" t="s">
        <v>366</v>
      </c>
      <c r="C399" s="35">
        <v>0</v>
      </c>
      <c r="D399" s="29">
        <v>0</v>
      </c>
      <c r="E399" s="29">
        <v>0</v>
      </c>
      <c r="F399" s="29">
        <v>0</v>
      </c>
      <c r="G399" s="30" t="str">
        <f t="shared" si="91"/>
        <v/>
      </c>
      <c r="H399" s="30" t="str">
        <f t="shared" si="92"/>
        <v/>
      </c>
      <c r="I399" s="30" t="str">
        <f t="shared" si="93"/>
        <v/>
      </c>
      <c r="J399" s="30" t="str">
        <f t="shared" si="94"/>
        <v/>
      </c>
      <c r="K399" s="30" t="str">
        <f t="shared" si="97"/>
        <v xml:space="preserve"> </v>
      </c>
      <c r="L399" s="30" t="str">
        <f t="shared" si="98"/>
        <v xml:space="preserve"> 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23"/>
      <c r="B400" s="25" t="s">
        <v>367</v>
      </c>
      <c r="C400" s="35">
        <v>3</v>
      </c>
      <c r="D400" s="29">
        <v>5</v>
      </c>
      <c r="E400" s="29">
        <v>0</v>
      </c>
      <c r="F400" s="29">
        <v>1</v>
      </c>
      <c r="G400" s="30">
        <f t="shared" si="91"/>
        <v>8.0862533692722376E-3</v>
      </c>
      <c r="H400" s="30">
        <f t="shared" si="92"/>
        <v>1.3333333333333334E-2</v>
      </c>
      <c r="I400" s="30" t="str">
        <f t="shared" si="93"/>
        <v/>
      </c>
      <c r="J400" s="30">
        <f t="shared" si="94"/>
        <v>5.1020408163265302E-3</v>
      </c>
      <c r="K400" s="30">
        <f t="shared" si="97"/>
        <v>-1</v>
      </c>
      <c r="L400" s="30">
        <f t="shared" si="98"/>
        <v>-0.8</v>
      </c>
      <c r="M400" s="30">
        <f t="shared" si="95"/>
        <v>-8.0862533692722376E-3</v>
      </c>
      <c r="N400" s="36">
        <f t="shared" si="96"/>
        <v>-1.0666666666666668E-2</v>
      </c>
    </row>
    <row r="401" spans="1:14" x14ac:dyDescent="0.2">
      <c r="A401" s="23"/>
      <c r="B401" s="25" t="s">
        <v>368</v>
      </c>
      <c r="C401" s="35">
        <v>6</v>
      </c>
      <c r="D401" s="29">
        <v>5</v>
      </c>
      <c r="E401" s="29">
        <v>0</v>
      </c>
      <c r="F401" s="29">
        <v>0</v>
      </c>
      <c r="G401" s="30">
        <f t="shared" si="91"/>
        <v>1.6172506738544475E-2</v>
      </c>
      <c r="H401" s="30">
        <f t="shared" si="92"/>
        <v>1.3333333333333334E-2</v>
      </c>
      <c r="I401" s="30" t="str">
        <f t="shared" si="93"/>
        <v/>
      </c>
      <c r="J401" s="30" t="str">
        <f t="shared" si="94"/>
        <v/>
      </c>
      <c r="K401" s="30">
        <f t="shared" si="97"/>
        <v>-1</v>
      </c>
      <c r="L401" s="30">
        <f t="shared" si="98"/>
        <v>-1</v>
      </c>
      <c r="M401" s="30">
        <f t="shared" si="95"/>
        <v>-1.6172506738544475E-2</v>
      </c>
      <c r="N401" s="36">
        <f t="shared" si="96"/>
        <v>-1.3333333333333334E-2</v>
      </c>
    </row>
    <row r="402" spans="1:14" x14ac:dyDescent="0.2">
      <c r="A402" s="23"/>
      <c r="B402" s="25" t="s">
        <v>369</v>
      </c>
      <c r="C402" s="35">
        <v>1</v>
      </c>
      <c r="D402" s="29">
        <v>0</v>
      </c>
      <c r="E402" s="29">
        <v>0</v>
      </c>
      <c r="F402" s="29">
        <v>1</v>
      </c>
      <c r="G402" s="30">
        <f t="shared" si="91"/>
        <v>2.6954177897574125E-3</v>
      </c>
      <c r="H402" s="30" t="str">
        <f t="shared" si="92"/>
        <v/>
      </c>
      <c r="I402" s="30" t="str">
        <f t="shared" si="93"/>
        <v/>
      </c>
      <c r="J402" s="30">
        <f t="shared" si="94"/>
        <v>5.1020408163265302E-3</v>
      </c>
      <c r="K402" s="30">
        <f t="shared" si="97"/>
        <v>-1</v>
      </c>
      <c r="L402" s="30">
        <f t="shared" si="98"/>
        <v>1</v>
      </c>
      <c r="M402" s="30">
        <f t="shared" si="95"/>
        <v>-2.6954177897574125E-3</v>
      </c>
      <c r="N402" s="36" t="str">
        <f t="shared" si="96"/>
        <v/>
      </c>
    </row>
    <row r="403" spans="1:14" x14ac:dyDescent="0.2">
      <c r="A403" s="23"/>
      <c r="B403" s="25" t="s">
        <v>370</v>
      </c>
      <c r="C403" s="35">
        <v>0</v>
      </c>
      <c r="D403" s="29">
        <v>0</v>
      </c>
      <c r="E403" s="29">
        <v>0</v>
      </c>
      <c r="F403" s="29">
        <v>0</v>
      </c>
      <c r="G403" s="30" t="str">
        <f t="shared" si="91"/>
        <v/>
      </c>
      <c r="H403" s="30" t="str">
        <f t="shared" si="92"/>
        <v/>
      </c>
      <c r="I403" s="30" t="str">
        <f t="shared" si="93"/>
        <v/>
      </c>
      <c r="J403" s="30" t="str">
        <f t="shared" si="94"/>
        <v/>
      </c>
      <c r="K403" s="30" t="str">
        <f t="shared" si="97"/>
        <v xml:space="preserve"> </v>
      </c>
      <c r="L403" s="30" t="str">
        <f t="shared" si="98"/>
        <v xml:space="preserve"> </v>
      </c>
      <c r="M403" s="30" t="str">
        <f t="shared" si="95"/>
        <v/>
      </c>
      <c r="N403" s="36" t="str">
        <f t="shared" si="96"/>
        <v/>
      </c>
    </row>
    <row r="404" spans="1:14" ht="25.5" x14ac:dyDescent="0.2">
      <c r="A404" s="23"/>
      <c r="B404" s="25" t="s">
        <v>371</v>
      </c>
      <c r="C404" s="35">
        <v>0</v>
      </c>
      <c r="D404" s="29">
        <v>0</v>
      </c>
      <c r="E404" s="29">
        <v>0</v>
      </c>
      <c r="F404" s="29">
        <v>0</v>
      </c>
      <c r="G404" s="30" t="str">
        <f t="shared" si="91"/>
        <v/>
      </c>
      <c r="H404" s="30" t="str">
        <f t="shared" si="92"/>
        <v/>
      </c>
      <c r="I404" s="30" t="str">
        <f t="shared" si="93"/>
        <v/>
      </c>
      <c r="J404" s="30" t="str">
        <f t="shared" si="94"/>
        <v/>
      </c>
      <c r="K404" s="30" t="str">
        <f t="shared" si="97"/>
        <v xml:space="preserve"> </v>
      </c>
      <c r="L404" s="30" t="str">
        <f t="shared" si="98"/>
        <v xml:space="preserve"> </v>
      </c>
      <c r="M404" s="30" t="str">
        <f t="shared" si="95"/>
        <v/>
      </c>
      <c r="N404" s="36" t="str">
        <f t="shared" si="96"/>
        <v/>
      </c>
    </row>
    <row r="405" spans="1:14" ht="25.5" x14ac:dyDescent="0.2">
      <c r="A405" s="23"/>
      <c r="B405" s="25" t="s">
        <v>372</v>
      </c>
      <c r="C405" s="35">
        <v>2</v>
      </c>
      <c r="D405" s="29">
        <v>3</v>
      </c>
      <c r="E405" s="29">
        <v>0</v>
      </c>
      <c r="F405" s="29">
        <v>2</v>
      </c>
      <c r="G405" s="30">
        <f t="shared" si="91"/>
        <v>5.3908355795148251E-3</v>
      </c>
      <c r="H405" s="30">
        <f t="shared" si="92"/>
        <v>8.0000000000000002E-3</v>
      </c>
      <c r="I405" s="30" t="str">
        <f t="shared" si="93"/>
        <v/>
      </c>
      <c r="J405" s="30">
        <f t="shared" si="94"/>
        <v>1.020408163265306E-2</v>
      </c>
      <c r="K405" s="30">
        <f t="shared" si="97"/>
        <v>-1</v>
      </c>
      <c r="L405" s="30">
        <f t="shared" si="98"/>
        <v>-0.33333333333333331</v>
      </c>
      <c r="M405" s="30">
        <f t="shared" si="95"/>
        <v>-5.3908355795148251E-3</v>
      </c>
      <c r="N405" s="36">
        <f t="shared" si="96"/>
        <v>-2.6666666666666666E-3</v>
      </c>
    </row>
    <row r="406" spans="1:14" x14ac:dyDescent="0.2">
      <c r="A406" s="23"/>
      <c r="B406" s="25" t="s">
        <v>373</v>
      </c>
      <c r="C406" s="35">
        <v>2</v>
      </c>
      <c r="D406" s="29">
        <v>1</v>
      </c>
      <c r="E406" s="29">
        <v>9</v>
      </c>
      <c r="F406" s="29">
        <v>2</v>
      </c>
      <c r="G406" s="30">
        <f t="shared" si="91"/>
        <v>5.3908355795148251E-3</v>
      </c>
      <c r="H406" s="30">
        <f t="shared" si="92"/>
        <v>2.6666666666666666E-3</v>
      </c>
      <c r="I406" s="30">
        <f t="shared" si="93"/>
        <v>4.712041884816754E-2</v>
      </c>
      <c r="J406" s="30">
        <f t="shared" si="94"/>
        <v>1.020408163265306E-2</v>
      </c>
      <c r="K406" s="30">
        <f t="shared" si="97"/>
        <v>3.5</v>
      </c>
      <c r="L406" s="30">
        <f t="shared" si="98"/>
        <v>1</v>
      </c>
      <c r="M406" s="30">
        <f t="shared" si="95"/>
        <v>1.886792452830189E-2</v>
      </c>
      <c r="N406" s="36">
        <f t="shared" si="96"/>
        <v>2.6666666666666666E-3</v>
      </c>
    </row>
    <row r="407" spans="1:14" x14ac:dyDescent="0.2">
      <c r="A407" s="23"/>
      <c r="B407" s="25" t="s">
        <v>374</v>
      </c>
      <c r="C407" s="35">
        <v>3</v>
      </c>
      <c r="D407" s="29">
        <v>1</v>
      </c>
      <c r="E407" s="29">
        <v>5</v>
      </c>
      <c r="F407" s="29">
        <v>2</v>
      </c>
      <c r="G407" s="30">
        <f t="shared" si="91"/>
        <v>8.0862533692722376E-3</v>
      </c>
      <c r="H407" s="30">
        <f t="shared" si="92"/>
        <v>2.6666666666666666E-3</v>
      </c>
      <c r="I407" s="30">
        <f t="shared" si="93"/>
        <v>2.6178010471204188E-2</v>
      </c>
      <c r="J407" s="30">
        <f t="shared" si="94"/>
        <v>1.020408163265306E-2</v>
      </c>
      <c r="K407" s="30">
        <f t="shared" si="97"/>
        <v>0.66666666666666663</v>
      </c>
      <c r="L407" s="30">
        <f t="shared" si="98"/>
        <v>1</v>
      </c>
      <c r="M407" s="30">
        <f t="shared" si="95"/>
        <v>5.3908355795148251E-3</v>
      </c>
      <c r="N407" s="36">
        <f t="shared" si="96"/>
        <v>2.6666666666666666E-3</v>
      </c>
    </row>
    <row r="408" spans="1:14" x14ac:dyDescent="0.2">
      <c r="A408" s="23"/>
      <c r="B408" s="25" t="s">
        <v>375</v>
      </c>
      <c r="C408" s="35">
        <v>0</v>
      </c>
      <c r="D408" s="29">
        <v>1</v>
      </c>
      <c r="E408" s="29">
        <v>7</v>
      </c>
      <c r="F408" s="29">
        <v>3</v>
      </c>
      <c r="G408" s="30" t="str">
        <f t="shared" si="91"/>
        <v/>
      </c>
      <c r="H408" s="30">
        <f t="shared" si="92"/>
        <v>2.6666666666666666E-3</v>
      </c>
      <c r="I408" s="30">
        <f t="shared" si="93"/>
        <v>3.6649214659685861E-2</v>
      </c>
      <c r="J408" s="30">
        <f t="shared" si="94"/>
        <v>1.5306122448979591E-2</v>
      </c>
      <c r="K408" s="30">
        <f t="shared" si="97"/>
        <v>1</v>
      </c>
      <c r="L408" s="30">
        <f t="shared" si="98"/>
        <v>2</v>
      </c>
      <c r="M408" s="30" t="str">
        <f t="shared" si="95"/>
        <v/>
      </c>
      <c r="N408" s="36">
        <f t="shared" si="96"/>
        <v>5.3333333333333332E-3</v>
      </c>
    </row>
    <row r="409" spans="1:14" x14ac:dyDescent="0.2">
      <c r="A409" s="23"/>
      <c r="B409" s="25" t="s">
        <v>376</v>
      </c>
      <c r="C409" s="35">
        <v>0</v>
      </c>
      <c r="D409" s="29">
        <v>0</v>
      </c>
      <c r="E409" s="29">
        <v>5</v>
      </c>
      <c r="F409" s="29">
        <v>4</v>
      </c>
      <c r="G409" s="30" t="str">
        <f t="shared" si="91"/>
        <v/>
      </c>
      <c r="H409" s="30" t="str">
        <f t="shared" si="92"/>
        <v/>
      </c>
      <c r="I409" s="30">
        <f t="shared" si="93"/>
        <v>2.6178010471204188E-2</v>
      </c>
      <c r="J409" s="30">
        <f t="shared" si="94"/>
        <v>2.0408163265306121E-2</v>
      </c>
      <c r="K409" s="30">
        <f t="shared" si="97"/>
        <v>1</v>
      </c>
      <c r="L409" s="30">
        <f t="shared" si="98"/>
        <v>1</v>
      </c>
      <c r="M409" s="30" t="str">
        <f t="shared" si="95"/>
        <v/>
      </c>
      <c r="N409" s="36" t="str">
        <f t="shared" si="96"/>
        <v/>
      </c>
    </row>
    <row r="410" spans="1:14" x14ac:dyDescent="0.2">
      <c r="A410" s="23"/>
      <c r="B410" s="25" t="s">
        <v>377</v>
      </c>
      <c r="C410" s="35">
        <v>0</v>
      </c>
      <c r="D410" s="29">
        <v>1</v>
      </c>
      <c r="E410" s="29">
        <v>1</v>
      </c>
      <c r="F410" s="29">
        <v>1</v>
      </c>
      <c r="G410" s="30" t="str">
        <f t="shared" si="91"/>
        <v/>
      </c>
      <c r="H410" s="30">
        <f t="shared" si="92"/>
        <v>2.6666666666666666E-3</v>
      </c>
      <c r="I410" s="30">
        <f t="shared" si="93"/>
        <v>5.235602094240838E-3</v>
      </c>
      <c r="J410" s="30">
        <f t="shared" si="94"/>
        <v>5.1020408163265302E-3</v>
      </c>
      <c r="K410" s="30">
        <f t="shared" si="97"/>
        <v>1</v>
      </c>
      <c r="L410" s="30">
        <f t="shared" si="98"/>
        <v>0</v>
      </c>
      <c r="M410" s="30" t="str">
        <f t="shared" si="95"/>
        <v/>
      </c>
      <c r="N410" s="36">
        <f t="shared" si="96"/>
        <v>0</v>
      </c>
    </row>
    <row r="411" spans="1:14" x14ac:dyDescent="0.2">
      <c r="A411" s="23"/>
      <c r="B411" s="25" t="s">
        <v>378</v>
      </c>
      <c r="C411" s="35">
        <v>0</v>
      </c>
      <c r="D411" s="29">
        <v>0</v>
      </c>
      <c r="E411" s="29">
        <v>0</v>
      </c>
      <c r="F411" s="29">
        <v>0</v>
      </c>
      <c r="G411" s="30" t="str">
        <f t="shared" si="91"/>
        <v/>
      </c>
      <c r="H411" s="30" t="str">
        <f t="shared" si="92"/>
        <v/>
      </c>
      <c r="I411" s="30" t="str">
        <f t="shared" si="93"/>
        <v/>
      </c>
      <c r="J411" s="30" t="str">
        <f t="shared" si="94"/>
        <v/>
      </c>
      <c r="K411" s="30" t="str">
        <f t="shared" si="97"/>
        <v xml:space="preserve"> </v>
      </c>
      <c r="L411" s="30" t="str">
        <f t="shared" si="98"/>
        <v xml:space="preserve"> </v>
      </c>
      <c r="M411" s="30" t="str">
        <f t="shared" si="95"/>
        <v/>
      </c>
      <c r="N411" s="36" t="str">
        <f t="shared" si="96"/>
        <v/>
      </c>
    </row>
    <row r="412" spans="1:14" x14ac:dyDescent="0.2">
      <c r="A412" s="23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23"/>
      <c r="B413" s="25" t="s">
        <v>380</v>
      </c>
      <c r="C413" s="35">
        <v>5</v>
      </c>
      <c r="D413" s="29">
        <v>3</v>
      </c>
      <c r="E413" s="29">
        <v>9</v>
      </c>
      <c r="F413" s="29">
        <v>1</v>
      </c>
      <c r="G413" s="30">
        <f t="shared" si="91"/>
        <v>1.3477088948787063E-2</v>
      </c>
      <c r="H413" s="30">
        <f t="shared" si="92"/>
        <v>8.0000000000000002E-3</v>
      </c>
      <c r="I413" s="30">
        <f t="shared" si="93"/>
        <v>4.712041884816754E-2</v>
      </c>
      <c r="J413" s="30">
        <f t="shared" si="94"/>
        <v>5.1020408163265302E-3</v>
      </c>
      <c r="K413" s="30">
        <f t="shared" si="97"/>
        <v>0.8</v>
      </c>
      <c r="L413" s="30">
        <f t="shared" si="98"/>
        <v>-0.66666666666666663</v>
      </c>
      <c r="M413" s="30">
        <f t="shared" si="95"/>
        <v>1.078167115902965E-2</v>
      </c>
      <c r="N413" s="36">
        <f t="shared" si="96"/>
        <v>-5.3333333333333332E-3</v>
      </c>
    </row>
    <row r="414" spans="1:14" x14ac:dyDescent="0.2">
      <c r="A414" s="23"/>
      <c r="B414" s="25" t="s">
        <v>381</v>
      </c>
      <c r="C414" s="35">
        <v>0</v>
      </c>
      <c r="D414" s="29">
        <v>0</v>
      </c>
      <c r="E414" s="29">
        <v>0</v>
      </c>
      <c r="F414" s="29">
        <v>0</v>
      </c>
      <c r="G414" s="30" t="str">
        <f t="shared" si="91"/>
        <v/>
      </c>
      <c r="H414" s="30" t="str">
        <f t="shared" si="92"/>
        <v/>
      </c>
      <c r="I414" s="30" t="str">
        <f t="shared" si="93"/>
        <v/>
      </c>
      <c r="J414" s="30" t="str">
        <f t="shared" si="94"/>
        <v/>
      </c>
      <c r="K414" s="30" t="str">
        <f t="shared" si="97"/>
        <v xml:space="preserve"> </v>
      </c>
      <c r="L414" s="30" t="str">
        <f t="shared" si="98"/>
        <v xml:space="preserve"> </v>
      </c>
      <c r="M414" s="30" t="str">
        <f t="shared" si="95"/>
        <v/>
      </c>
      <c r="N414" s="36" t="str">
        <f t="shared" si="96"/>
        <v/>
      </c>
    </row>
    <row r="415" spans="1:14" x14ac:dyDescent="0.2">
      <c r="A415" s="23"/>
      <c r="B415" s="25" t="s">
        <v>382</v>
      </c>
      <c r="C415" s="35">
        <v>0</v>
      </c>
      <c r="D415" s="29">
        <v>1</v>
      </c>
      <c r="E415" s="29">
        <v>0</v>
      </c>
      <c r="F415" s="29">
        <v>0</v>
      </c>
      <c r="G415" s="30" t="str">
        <f t="shared" si="91"/>
        <v/>
      </c>
      <c r="H415" s="30">
        <f t="shared" si="92"/>
        <v>2.6666666666666666E-3</v>
      </c>
      <c r="I415" s="30" t="str">
        <f t="shared" si="93"/>
        <v/>
      </c>
      <c r="J415" s="30" t="str">
        <f t="shared" si="94"/>
        <v/>
      </c>
      <c r="K415" s="30" t="str">
        <f t="shared" si="97"/>
        <v xml:space="preserve"> </v>
      </c>
      <c r="L415" s="30">
        <f t="shared" si="98"/>
        <v>-1</v>
      </c>
      <c r="M415" s="30" t="str">
        <f t="shared" si="95"/>
        <v/>
      </c>
      <c r="N415" s="36">
        <f t="shared" si="96"/>
        <v>-2.6666666666666666E-3</v>
      </c>
    </row>
    <row r="416" spans="1:14" x14ac:dyDescent="0.2">
      <c r="A416" s="23"/>
      <c r="B416" s="25" t="s">
        <v>383</v>
      </c>
      <c r="C416" s="35">
        <v>0</v>
      </c>
      <c r="D416" s="29">
        <v>0</v>
      </c>
      <c r="E416" s="29">
        <v>0</v>
      </c>
      <c r="F416" s="29">
        <v>0</v>
      </c>
      <c r="G416" s="30" t="str">
        <f t="shared" si="91"/>
        <v/>
      </c>
      <c r="H416" s="30" t="str">
        <f t="shared" si="92"/>
        <v/>
      </c>
      <c r="I416" s="30" t="str">
        <f t="shared" si="93"/>
        <v/>
      </c>
      <c r="J416" s="30" t="str">
        <f t="shared" si="94"/>
        <v/>
      </c>
      <c r="K416" s="30" t="str">
        <f t="shared" si="97"/>
        <v xml:space="preserve"> </v>
      </c>
      <c r="L416" s="30" t="str">
        <f t="shared" si="98"/>
        <v xml:space="preserve"> </v>
      </c>
      <c r="M416" s="30" t="str">
        <f t="shared" si="95"/>
        <v/>
      </c>
      <c r="N416" s="36" t="str">
        <f t="shared" si="96"/>
        <v/>
      </c>
    </row>
    <row r="417" spans="1:14" x14ac:dyDescent="0.2">
      <c r="A417" s="23"/>
      <c r="B417" s="25" t="s">
        <v>384</v>
      </c>
      <c r="C417" s="35">
        <v>0</v>
      </c>
      <c r="D417" s="29">
        <v>1</v>
      </c>
      <c r="E417" s="29">
        <v>0</v>
      </c>
      <c r="F417" s="29">
        <v>0</v>
      </c>
      <c r="G417" s="30" t="str">
        <f t="shared" si="91"/>
        <v/>
      </c>
      <c r="H417" s="30">
        <f t="shared" si="92"/>
        <v>2.6666666666666666E-3</v>
      </c>
      <c r="I417" s="30" t="str">
        <f t="shared" si="93"/>
        <v/>
      </c>
      <c r="J417" s="30" t="str">
        <f t="shared" si="94"/>
        <v/>
      </c>
      <c r="K417" s="30" t="str">
        <f t="shared" si="97"/>
        <v xml:space="preserve"> </v>
      </c>
      <c r="L417" s="30">
        <f t="shared" si="98"/>
        <v>-1</v>
      </c>
      <c r="M417" s="30" t="str">
        <f t="shared" si="95"/>
        <v/>
      </c>
      <c r="N417" s="36">
        <f t="shared" si="96"/>
        <v>-2.6666666666666666E-3</v>
      </c>
    </row>
    <row r="418" spans="1:14" x14ac:dyDescent="0.2">
      <c r="A418" s="23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23"/>
      <c r="B419" s="25" t="s">
        <v>386</v>
      </c>
      <c r="C419" s="35">
        <v>15</v>
      </c>
      <c r="D419" s="29">
        <v>5</v>
      </c>
      <c r="E419" s="29">
        <v>11</v>
      </c>
      <c r="F419" s="29">
        <v>12</v>
      </c>
      <c r="G419" s="30">
        <f t="shared" si="91"/>
        <v>4.0431266846361183E-2</v>
      </c>
      <c r="H419" s="30">
        <f t="shared" si="92"/>
        <v>1.3333333333333334E-2</v>
      </c>
      <c r="I419" s="30">
        <f t="shared" si="93"/>
        <v>5.7591623036649213E-2</v>
      </c>
      <c r="J419" s="30">
        <f t="shared" si="94"/>
        <v>6.1224489795918366E-2</v>
      </c>
      <c r="K419" s="30">
        <f t="shared" si="97"/>
        <v>-0.26666666666666666</v>
      </c>
      <c r="L419" s="30">
        <f t="shared" si="98"/>
        <v>1.4</v>
      </c>
      <c r="M419" s="30">
        <f t="shared" si="95"/>
        <v>-1.0781671159029648E-2</v>
      </c>
      <c r="N419" s="36">
        <f t="shared" si="96"/>
        <v>1.8666666666666668E-2</v>
      </c>
    </row>
    <row r="420" spans="1:14" x14ac:dyDescent="0.2">
      <c r="A420" s="23"/>
      <c r="B420" s="25" t="s">
        <v>387</v>
      </c>
      <c r="C420" s="35">
        <v>0</v>
      </c>
      <c r="D420" s="29">
        <v>0</v>
      </c>
      <c r="E420" s="29">
        <v>0</v>
      </c>
      <c r="F420" s="29">
        <v>2</v>
      </c>
      <c r="G420" s="30" t="str">
        <f t="shared" si="91"/>
        <v/>
      </c>
      <c r="H420" s="30" t="str">
        <f t="shared" si="92"/>
        <v/>
      </c>
      <c r="I420" s="30" t="str">
        <f t="shared" si="93"/>
        <v/>
      </c>
      <c r="J420" s="30">
        <f t="shared" si="94"/>
        <v>1.020408163265306E-2</v>
      </c>
      <c r="K420" s="30" t="str">
        <f t="shared" si="97"/>
        <v xml:space="preserve"> </v>
      </c>
      <c r="L420" s="30">
        <f t="shared" si="98"/>
        <v>1</v>
      </c>
      <c r="M420" s="30" t="str">
        <f t="shared" si="95"/>
        <v/>
      </c>
      <c r="N420" s="36" t="str">
        <f t="shared" si="96"/>
        <v/>
      </c>
    </row>
    <row r="421" spans="1:14" x14ac:dyDescent="0.2">
      <c r="A421" s="23"/>
      <c r="B421" s="25" t="s">
        <v>388</v>
      </c>
      <c r="C421" s="35">
        <v>0</v>
      </c>
      <c r="D421" s="29">
        <v>0</v>
      </c>
      <c r="E421" s="29">
        <v>0</v>
      </c>
      <c r="F421" s="29">
        <v>0</v>
      </c>
      <c r="G421" s="30" t="str">
        <f t="shared" si="91"/>
        <v/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 t="str">
        <f t="shared" si="97"/>
        <v xml:space="preserve"> </v>
      </c>
      <c r="L421" s="30" t="str">
        <f t="shared" si="98"/>
        <v xml:space="preserve"> 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23"/>
      <c r="B422" s="25" t="s">
        <v>389</v>
      </c>
      <c r="C422" s="35">
        <v>13</v>
      </c>
      <c r="D422" s="29">
        <v>11</v>
      </c>
      <c r="E422" s="29">
        <v>5</v>
      </c>
      <c r="F422" s="29">
        <v>1</v>
      </c>
      <c r="G422" s="30">
        <f t="shared" si="91"/>
        <v>3.5040431266846361E-2</v>
      </c>
      <c r="H422" s="30">
        <f t="shared" si="92"/>
        <v>2.9333333333333333E-2</v>
      </c>
      <c r="I422" s="30">
        <f t="shared" si="93"/>
        <v>2.6178010471204188E-2</v>
      </c>
      <c r="J422" s="30">
        <f t="shared" si="94"/>
        <v>5.1020408163265302E-3</v>
      </c>
      <c r="K422" s="30">
        <f t="shared" si="97"/>
        <v>-0.61538461538461542</v>
      </c>
      <c r="L422" s="30">
        <f t="shared" si="98"/>
        <v>-0.90909090909090906</v>
      </c>
      <c r="M422" s="30">
        <f t="shared" si="95"/>
        <v>-2.15633423180593E-2</v>
      </c>
      <c r="N422" s="36">
        <f t="shared" si="96"/>
        <v>-2.6666666666666665E-2</v>
      </c>
    </row>
    <row r="423" spans="1:14" x14ac:dyDescent="0.2">
      <c r="A423" s="23"/>
      <c r="B423" s="25" t="s">
        <v>390</v>
      </c>
      <c r="C423" s="35">
        <v>8</v>
      </c>
      <c r="D423" s="29">
        <v>4</v>
      </c>
      <c r="E423" s="29">
        <v>3</v>
      </c>
      <c r="F423" s="29">
        <v>1</v>
      </c>
      <c r="G423" s="30">
        <f t="shared" si="91"/>
        <v>2.15633423180593E-2</v>
      </c>
      <c r="H423" s="30">
        <f t="shared" si="92"/>
        <v>1.0666666666666666E-2</v>
      </c>
      <c r="I423" s="30">
        <f t="shared" si="93"/>
        <v>1.5706806282722512E-2</v>
      </c>
      <c r="J423" s="30">
        <f t="shared" si="94"/>
        <v>5.1020408163265302E-3</v>
      </c>
      <c r="K423" s="30">
        <f t="shared" si="97"/>
        <v>-0.625</v>
      </c>
      <c r="L423" s="30">
        <f t="shared" si="98"/>
        <v>-0.75</v>
      </c>
      <c r="M423" s="30">
        <f t="shared" si="95"/>
        <v>-1.3477088948787063E-2</v>
      </c>
      <c r="N423" s="36">
        <f t="shared" si="96"/>
        <v>-8.0000000000000002E-3</v>
      </c>
    </row>
    <row r="424" spans="1:14" x14ac:dyDescent="0.2">
      <c r="A424" s="23"/>
      <c r="B424" s="25" t="s">
        <v>391</v>
      </c>
      <c r="C424" s="35">
        <v>7</v>
      </c>
      <c r="D424" s="29">
        <v>6</v>
      </c>
      <c r="E424" s="29">
        <v>2</v>
      </c>
      <c r="F424" s="29">
        <v>0</v>
      </c>
      <c r="G424" s="30">
        <f t="shared" si="91"/>
        <v>1.8867924528301886E-2</v>
      </c>
      <c r="H424" s="30">
        <f t="shared" si="92"/>
        <v>1.6E-2</v>
      </c>
      <c r="I424" s="30">
        <f t="shared" si="93"/>
        <v>1.0471204188481676E-2</v>
      </c>
      <c r="J424" s="30" t="str">
        <f t="shared" si="94"/>
        <v/>
      </c>
      <c r="K424" s="30">
        <f t="shared" si="97"/>
        <v>-0.7142857142857143</v>
      </c>
      <c r="L424" s="30">
        <f t="shared" si="98"/>
        <v>-1</v>
      </c>
      <c r="M424" s="30">
        <f t="shared" si="95"/>
        <v>-1.3477088948787061E-2</v>
      </c>
      <c r="N424" s="36">
        <f t="shared" si="96"/>
        <v>-1.6E-2</v>
      </c>
    </row>
    <row r="425" spans="1:14" x14ac:dyDescent="0.2">
      <c r="A425" s="23"/>
      <c r="B425" s="25" t="s">
        <v>392</v>
      </c>
      <c r="C425" s="35">
        <v>0</v>
      </c>
      <c r="D425" s="29">
        <v>0</v>
      </c>
      <c r="E425" s="29">
        <v>0</v>
      </c>
      <c r="F425" s="29">
        <v>0</v>
      </c>
      <c r="G425" s="30" t="str">
        <f t="shared" si="91"/>
        <v/>
      </c>
      <c r="H425" s="30" t="str">
        <f t="shared" si="92"/>
        <v/>
      </c>
      <c r="I425" s="30" t="str">
        <f t="shared" si="93"/>
        <v/>
      </c>
      <c r="J425" s="30" t="str">
        <f t="shared" si="94"/>
        <v/>
      </c>
      <c r="K425" s="30" t="str">
        <f t="shared" si="97"/>
        <v xml:space="preserve"> </v>
      </c>
      <c r="L425" s="30" t="str">
        <f t="shared" si="98"/>
        <v xml:space="preserve"> 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23"/>
      <c r="B426" s="25" t="s">
        <v>393</v>
      </c>
      <c r="C426" s="35">
        <v>2</v>
      </c>
      <c r="D426" s="29">
        <v>3</v>
      </c>
      <c r="E426" s="29">
        <v>18</v>
      </c>
      <c r="F426" s="29">
        <v>18</v>
      </c>
      <c r="G426" s="30">
        <f t="shared" si="91"/>
        <v>5.3908355795148251E-3</v>
      </c>
      <c r="H426" s="30">
        <f t="shared" si="92"/>
        <v>8.0000000000000002E-3</v>
      </c>
      <c r="I426" s="30">
        <f t="shared" si="93"/>
        <v>9.4240837696335081E-2</v>
      </c>
      <c r="J426" s="30">
        <f t="shared" si="94"/>
        <v>9.1836734693877556E-2</v>
      </c>
      <c r="K426" s="30">
        <f t="shared" si="97"/>
        <v>8</v>
      </c>
      <c r="L426" s="30">
        <f t="shared" si="98"/>
        <v>5</v>
      </c>
      <c r="M426" s="30">
        <f t="shared" si="95"/>
        <v>4.3126684636118601E-2</v>
      </c>
      <c r="N426" s="36">
        <f t="shared" si="96"/>
        <v>0.04</v>
      </c>
    </row>
    <row r="427" spans="1:14" ht="25.5" x14ac:dyDescent="0.2">
      <c r="A427" s="23"/>
      <c r="B427" s="25" t="s">
        <v>394</v>
      </c>
      <c r="C427" s="35">
        <v>0</v>
      </c>
      <c r="D427" s="29">
        <v>0</v>
      </c>
      <c r="E427" s="29">
        <v>0</v>
      </c>
      <c r="F427" s="29">
        <v>0</v>
      </c>
      <c r="G427" s="30" t="str">
        <f t="shared" si="91"/>
        <v/>
      </c>
      <c r="H427" s="30" t="str">
        <f t="shared" si="92"/>
        <v/>
      </c>
      <c r="I427" s="30" t="str">
        <f t="shared" si="93"/>
        <v/>
      </c>
      <c r="J427" s="30" t="str">
        <f t="shared" si="94"/>
        <v/>
      </c>
      <c r="K427" s="30" t="str">
        <f t="shared" si="97"/>
        <v xml:space="preserve"> </v>
      </c>
      <c r="L427" s="30" t="str">
        <f t="shared" si="98"/>
        <v xml:space="preserve"> </v>
      </c>
      <c r="M427" s="30" t="str">
        <f t="shared" si="95"/>
        <v/>
      </c>
      <c r="N427" s="36" t="str">
        <f t="shared" si="96"/>
        <v/>
      </c>
    </row>
    <row r="428" spans="1:14" x14ac:dyDescent="0.2">
      <c r="A428" s="23"/>
      <c r="B428" s="25" t="s">
        <v>395</v>
      </c>
      <c r="C428" s="35">
        <v>1</v>
      </c>
      <c r="D428" s="29">
        <v>1</v>
      </c>
      <c r="E428" s="29">
        <v>0</v>
      </c>
      <c r="F428" s="29">
        <v>2</v>
      </c>
      <c r="G428" s="30">
        <f t="shared" si="91"/>
        <v>2.6954177897574125E-3</v>
      </c>
      <c r="H428" s="30">
        <f t="shared" si="92"/>
        <v>2.6666666666666666E-3</v>
      </c>
      <c r="I428" s="30" t="str">
        <f t="shared" si="93"/>
        <v/>
      </c>
      <c r="J428" s="30">
        <f t="shared" si="94"/>
        <v>1.020408163265306E-2</v>
      </c>
      <c r="K428" s="30">
        <f t="shared" si="97"/>
        <v>-1</v>
      </c>
      <c r="L428" s="30">
        <f t="shared" si="98"/>
        <v>1</v>
      </c>
      <c r="M428" s="30">
        <f t="shared" si="95"/>
        <v>-2.6954177897574125E-3</v>
      </c>
      <c r="N428" s="36">
        <f t="shared" si="96"/>
        <v>2.6666666666666666E-3</v>
      </c>
    </row>
    <row r="429" spans="1:14" x14ac:dyDescent="0.2">
      <c r="A429" s="23"/>
      <c r="B429" s="25" t="s">
        <v>396</v>
      </c>
      <c r="C429" s="35">
        <v>4</v>
      </c>
      <c r="D429" s="29">
        <v>8</v>
      </c>
      <c r="E429" s="29">
        <v>9</v>
      </c>
      <c r="F429" s="29">
        <v>13</v>
      </c>
      <c r="G429" s="30">
        <f t="shared" si="91"/>
        <v>1.078167115902965E-2</v>
      </c>
      <c r="H429" s="30">
        <f t="shared" si="92"/>
        <v>2.1333333333333333E-2</v>
      </c>
      <c r="I429" s="30">
        <f t="shared" si="93"/>
        <v>4.712041884816754E-2</v>
      </c>
      <c r="J429" s="30">
        <f t="shared" si="94"/>
        <v>6.6326530612244902E-2</v>
      </c>
      <c r="K429" s="30">
        <f t="shared" si="97"/>
        <v>1.25</v>
      </c>
      <c r="L429" s="30">
        <f t="shared" si="98"/>
        <v>0.625</v>
      </c>
      <c r="M429" s="30">
        <f t="shared" si="95"/>
        <v>1.3477088948787063E-2</v>
      </c>
      <c r="N429" s="36">
        <f t="shared" si="96"/>
        <v>1.3333333333333332E-2</v>
      </c>
    </row>
    <row r="430" spans="1:14" x14ac:dyDescent="0.2">
      <c r="A430" s="23"/>
      <c r="B430" s="25" t="s">
        <v>397</v>
      </c>
      <c r="C430" s="35">
        <v>1</v>
      </c>
      <c r="D430" s="29">
        <v>3</v>
      </c>
      <c r="E430" s="29">
        <v>0</v>
      </c>
      <c r="F430" s="29">
        <v>0</v>
      </c>
      <c r="G430" s="30">
        <f t="shared" si="91"/>
        <v>2.6954177897574125E-3</v>
      </c>
      <c r="H430" s="30">
        <f t="shared" si="92"/>
        <v>8.0000000000000002E-3</v>
      </c>
      <c r="I430" s="30" t="str">
        <f t="shared" si="93"/>
        <v/>
      </c>
      <c r="J430" s="30" t="str">
        <f t="shared" si="94"/>
        <v/>
      </c>
      <c r="K430" s="30">
        <f t="shared" si="97"/>
        <v>-1</v>
      </c>
      <c r="L430" s="30">
        <f t="shared" si="98"/>
        <v>-1</v>
      </c>
      <c r="M430" s="30">
        <f t="shared" si="95"/>
        <v>-2.6954177897574125E-3</v>
      </c>
      <c r="N430" s="36">
        <f t="shared" si="96"/>
        <v>-8.0000000000000002E-3</v>
      </c>
    </row>
    <row r="431" spans="1:14" x14ac:dyDescent="0.2">
      <c r="A431" s="23"/>
      <c r="B431" s="25" t="s">
        <v>398</v>
      </c>
      <c r="C431" s="35">
        <v>0</v>
      </c>
      <c r="D431" s="29">
        <v>0</v>
      </c>
      <c r="E431" s="29">
        <v>0</v>
      </c>
      <c r="F431" s="29">
        <v>0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 t="str">
        <f t="shared" si="94"/>
        <v/>
      </c>
      <c r="K431" s="30" t="str">
        <f t="shared" si="97"/>
        <v xml:space="preserve"> </v>
      </c>
      <c r="L431" s="30" t="str">
        <f t="shared" si="98"/>
        <v xml:space="preserve"> 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23"/>
      <c r="B432" s="25" t="s">
        <v>399</v>
      </c>
      <c r="C432" s="35">
        <v>0</v>
      </c>
      <c r="D432" s="29">
        <v>0</v>
      </c>
      <c r="E432" s="29">
        <v>0</v>
      </c>
      <c r="F432" s="29">
        <v>0</v>
      </c>
      <c r="G432" s="30" t="str">
        <f t="shared" si="91"/>
        <v/>
      </c>
      <c r="H432" s="30" t="str">
        <f t="shared" si="92"/>
        <v/>
      </c>
      <c r="I432" s="30" t="str">
        <f t="shared" si="93"/>
        <v/>
      </c>
      <c r="J432" s="30" t="str">
        <f t="shared" si="94"/>
        <v/>
      </c>
      <c r="K432" s="30" t="str">
        <f t="shared" si="97"/>
        <v xml:space="preserve"> </v>
      </c>
      <c r="L432" s="30" t="str">
        <f t="shared" si="98"/>
        <v xml:space="preserve"> </v>
      </c>
      <c r="M432" s="30" t="str">
        <f t="shared" si="95"/>
        <v/>
      </c>
      <c r="N432" s="36" t="str">
        <f t="shared" si="96"/>
        <v/>
      </c>
    </row>
    <row r="433" spans="1:14" ht="25.5" x14ac:dyDescent="0.2">
      <c r="A433" s="23"/>
      <c r="B433" s="25" t="s">
        <v>400</v>
      </c>
      <c r="C433" s="35">
        <v>0</v>
      </c>
      <c r="D433" s="29">
        <v>0</v>
      </c>
      <c r="E433" s="29">
        <v>0</v>
      </c>
      <c r="F433" s="29">
        <v>0</v>
      </c>
      <c r="G433" s="30" t="str">
        <f t="shared" si="91"/>
        <v/>
      </c>
      <c r="H433" s="30" t="str">
        <f t="shared" si="92"/>
        <v/>
      </c>
      <c r="I433" s="30" t="str">
        <f t="shared" si="93"/>
        <v/>
      </c>
      <c r="J433" s="30" t="str">
        <f t="shared" si="94"/>
        <v/>
      </c>
      <c r="K433" s="30" t="str">
        <f t="shared" si="97"/>
        <v xml:space="preserve"> </v>
      </c>
      <c r="L433" s="30" t="str">
        <f t="shared" si="98"/>
        <v xml:space="preserve"> </v>
      </c>
      <c r="M433" s="30" t="str">
        <f t="shared" si="95"/>
        <v/>
      </c>
      <c r="N433" s="36" t="str">
        <f t="shared" si="96"/>
        <v/>
      </c>
    </row>
    <row r="434" spans="1:14" x14ac:dyDescent="0.2">
      <c r="A434" s="23"/>
      <c r="B434" s="25" t="s">
        <v>401</v>
      </c>
      <c r="C434" s="35">
        <v>1</v>
      </c>
      <c r="D434" s="29">
        <v>1</v>
      </c>
      <c r="E434" s="29">
        <v>7</v>
      </c>
      <c r="F434" s="29">
        <v>3</v>
      </c>
      <c r="G434" s="30">
        <f t="shared" si="91"/>
        <v>2.6954177897574125E-3</v>
      </c>
      <c r="H434" s="30">
        <f t="shared" si="92"/>
        <v>2.6666666666666666E-3</v>
      </c>
      <c r="I434" s="30">
        <f t="shared" si="93"/>
        <v>3.6649214659685861E-2</v>
      </c>
      <c r="J434" s="30">
        <f t="shared" si="94"/>
        <v>1.5306122448979591E-2</v>
      </c>
      <c r="K434" s="30">
        <f t="shared" si="97"/>
        <v>6</v>
      </c>
      <c r="L434" s="30">
        <f t="shared" si="98"/>
        <v>2</v>
      </c>
      <c r="M434" s="30">
        <f t="shared" si="95"/>
        <v>1.6172506738544475E-2</v>
      </c>
      <c r="N434" s="36">
        <f t="shared" si="96"/>
        <v>5.3333333333333332E-3</v>
      </c>
    </row>
    <row r="435" spans="1:14" x14ac:dyDescent="0.2">
      <c r="A435" s="23"/>
      <c r="B435" s="25" t="s">
        <v>402</v>
      </c>
      <c r="C435" s="35">
        <v>13</v>
      </c>
      <c r="D435" s="29">
        <v>4</v>
      </c>
      <c r="E435" s="29">
        <v>31</v>
      </c>
      <c r="F435" s="29">
        <v>32</v>
      </c>
      <c r="G435" s="30">
        <f t="shared" ref="G435:G498" si="99">+IF(C435=0,"",C435/C$371)</f>
        <v>3.5040431266846361E-2</v>
      </c>
      <c r="H435" s="30">
        <f t="shared" ref="H435:H498" si="100">+IF(D435=0,"",D435/D$371)</f>
        <v>1.0666666666666666E-2</v>
      </c>
      <c r="I435" s="30">
        <f t="shared" ref="I435:I498" si="101">+IF(E435=0,"",E435/E$371)</f>
        <v>0.16230366492146597</v>
      </c>
      <c r="J435" s="30">
        <f t="shared" ref="J435:J498" si="102">+IF(F435=0,"",F435/F$371)</f>
        <v>0.16326530612244897</v>
      </c>
      <c r="K435" s="30">
        <f t="shared" si="97"/>
        <v>1.3846153846153846</v>
      </c>
      <c r="L435" s="30">
        <f t="shared" si="98"/>
        <v>7</v>
      </c>
      <c r="M435" s="30">
        <f t="shared" ref="M435:M498" si="103">+IF(OR(AND(G435=""),(K435="")),"",G435*K435)</f>
        <v>4.8517520215633422E-2</v>
      </c>
      <c r="N435" s="36">
        <f t="shared" ref="N435:N498" si="104">+IF(OR(AND(H435=""),(L435="")),"",H435*L435)</f>
        <v>7.4666666666666659E-2</v>
      </c>
    </row>
    <row r="436" spans="1:14" x14ac:dyDescent="0.2">
      <c r="A436" s="23"/>
      <c r="B436" s="25" t="s">
        <v>403</v>
      </c>
      <c r="C436" s="35">
        <v>1</v>
      </c>
      <c r="D436" s="29">
        <v>0</v>
      </c>
      <c r="E436" s="29">
        <v>0</v>
      </c>
      <c r="F436" s="29">
        <v>1</v>
      </c>
      <c r="G436" s="30">
        <f t="shared" si="99"/>
        <v>2.6954177897574125E-3</v>
      </c>
      <c r="H436" s="30" t="str">
        <f t="shared" si="100"/>
        <v/>
      </c>
      <c r="I436" s="30" t="str">
        <f t="shared" si="101"/>
        <v/>
      </c>
      <c r="J436" s="30">
        <f t="shared" si="102"/>
        <v>5.1020408163265302E-3</v>
      </c>
      <c r="K436" s="30">
        <f t="shared" ref="K436:K499" si="105">+IF(AND(C436=0,E436=0)," ",IF(C436=0,1,IF(E436=0,-1,(E436-C436)/C436)))</f>
        <v>-1</v>
      </c>
      <c r="L436" s="30">
        <f t="shared" ref="L436:L499" si="106">+IF(AND(D436=0,F436=0)," ",IF(D436=0,1,IF(F436=0,-1,(F436-D436)/D436)))</f>
        <v>1</v>
      </c>
      <c r="M436" s="30">
        <f t="shared" si="103"/>
        <v>-2.6954177897574125E-3</v>
      </c>
      <c r="N436" s="36" t="str">
        <f t="shared" si="104"/>
        <v/>
      </c>
    </row>
    <row r="437" spans="1:14" x14ac:dyDescent="0.2">
      <c r="A437" s="23"/>
      <c r="B437" s="25" t="s">
        <v>404</v>
      </c>
      <c r="C437" s="35">
        <v>0</v>
      </c>
      <c r="D437" s="29">
        <v>1</v>
      </c>
      <c r="E437" s="29">
        <v>1</v>
      </c>
      <c r="F437" s="29">
        <v>1</v>
      </c>
      <c r="G437" s="30" t="str">
        <f t="shared" si="99"/>
        <v/>
      </c>
      <c r="H437" s="30">
        <f t="shared" si="100"/>
        <v>2.6666666666666666E-3</v>
      </c>
      <c r="I437" s="30">
        <f t="shared" si="101"/>
        <v>5.235602094240838E-3</v>
      </c>
      <c r="J437" s="30">
        <f t="shared" si="102"/>
        <v>5.1020408163265302E-3</v>
      </c>
      <c r="K437" s="30">
        <f t="shared" si="105"/>
        <v>1</v>
      </c>
      <c r="L437" s="30">
        <f t="shared" si="106"/>
        <v>0</v>
      </c>
      <c r="M437" s="30" t="str">
        <f t="shared" si="103"/>
        <v/>
      </c>
      <c r="N437" s="36">
        <f t="shared" si="104"/>
        <v>0</v>
      </c>
    </row>
    <row r="438" spans="1:14" x14ac:dyDescent="0.2">
      <c r="A438" s="23"/>
      <c r="B438" s="25" t="s">
        <v>405</v>
      </c>
      <c r="C438" s="35">
        <v>0</v>
      </c>
      <c r="D438" s="29">
        <v>0</v>
      </c>
      <c r="E438" s="29">
        <v>0</v>
      </c>
      <c r="F438" s="29">
        <v>0</v>
      </c>
      <c r="G438" s="30" t="str">
        <f t="shared" si="99"/>
        <v/>
      </c>
      <c r="H438" s="30" t="str">
        <f t="shared" si="100"/>
        <v/>
      </c>
      <c r="I438" s="30" t="str">
        <f t="shared" si="101"/>
        <v/>
      </c>
      <c r="J438" s="30" t="str">
        <f t="shared" si="102"/>
        <v/>
      </c>
      <c r="K438" s="30" t="str">
        <f t="shared" si="105"/>
        <v xml:space="preserve"> </v>
      </c>
      <c r="L438" s="30" t="str">
        <f t="shared" si="106"/>
        <v xml:space="preserve"> </v>
      </c>
      <c r="M438" s="30" t="str">
        <f t="shared" si="103"/>
        <v/>
      </c>
      <c r="N438" s="36" t="str">
        <f t="shared" si="104"/>
        <v/>
      </c>
    </row>
    <row r="439" spans="1:14" x14ac:dyDescent="0.2">
      <c r="A439" s="23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23"/>
      <c r="B440" s="25" t="s">
        <v>407</v>
      </c>
      <c r="C440" s="35">
        <v>0</v>
      </c>
      <c r="D440" s="29">
        <v>0</v>
      </c>
      <c r="E440" s="29">
        <v>0</v>
      </c>
      <c r="F440" s="29">
        <v>0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23"/>
      <c r="B441" s="25" t="s">
        <v>408</v>
      </c>
      <c r="C441" s="35">
        <v>0</v>
      </c>
      <c r="D441" s="29">
        <v>0</v>
      </c>
      <c r="E441" s="29">
        <v>0</v>
      </c>
      <c r="F441" s="29">
        <v>0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23"/>
      <c r="B442" s="25" t="s">
        <v>409</v>
      </c>
      <c r="C442" s="35">
        <v>0</v>
      </c>
      <c r="D442" s="29">
        <v>0</v>
      </c>
      <c r="E442" s="29">
        <v>0</v>
      </c>
      <c r="F442" s="29">
        <v>0</v>
      </c>
      <c r="G442" s="30" t="str">
        <f t="shared" si="99"/>
        <v/>
      </c>
      <c r="H442" s="30" t="str">
        <f t="shared" si="100"/>
        <v/>
      </c>
      <c r="I442" s="30" t="str">
        <f t="shared" si="101"/>
        <v/>
      </c>
      <c r="J442" s="30" t="str">
        <f t="shared" si="102"/>
        <v/>
      </c>
      <c r="K442" s="30" t="str">
        <f t="shared" si="105"/>
        <v xml:space="preserve"> </v>
      </c>
      <c r="L442" s="30" t="str">
        <f t="shared" si="106"/>
        <v xml:space="preserve"> </v>
      </c>
      <c r="M442" s="30" t="str">
        <f t="shared" si="103"/>
        <v/>
      </c>
      <c r="N442" s="36" t="str">
        <f t="shared" si="104"/>
        <v/>
      </c>
    </row>
    <row r="443" spans="1:14" x14ac:dyDescent="0.2">
      <c r="A443" s="23"/>
      <c r="B443" s="25" t="s">
        <v>410</v>
      </c>
      <c r="C443" s="35">
        <v>0</v>
      </c>
      <c r="D443" s="29">
        <v>0</v>
      </c>
      <c r="E443" s="29">
        <v>0</v>
      </c>
      <c r="F443" s="29">
        <v>0</v>
      </c>
      <c r="G443" s="30" t="str">
        <f t="shared" si="99"/>
        <v/>
      </c>
      <c r="H443" s="30" t="str">
        <f t="shared" si="100"/>
        <v/>
      </c>
      <c r="I443" s="30" t="str">
        <f t="shared" si="101"/>
        <v/>
      </c>
      <c r="J443" s="30" t="str">
        <f t="shared" si="102"/>
        <v/>
      </c>
      <c r="K443" s="30" t="str">
        <f t="shared" si="105"/>
        <v xml:space="preserve"> </v>
      </c>
      <c r="L443" s="30" t="str">
        <f t="shared" si="106"/>
        <v xml:space="preserve"> </v>
      </c>
      <c r="M443" s="30" t="str">
        <f t="shared" si="103"/>
        <v/>
      </c>
      <c r="N443" s="36" t="str">
        <f t="shared" si="104"/>
        <v/>
      </c>
    </row>
    <row r="444" spans="1:14" x14ac:dyDescent="0.2">
      <c r="A444" s="23"/>
      <c r="B444" s="25" t="s">
        <v>411</v>
      </c>
      <c r="C444" s="35">
        <v>0</v>
      </c>
      <c r="D444" s="29">
        <v>0</v>
      </c>
      <c r="E444" s="29">
        <v>0</v>
      </c>
      <c r="F444" s="29">
        <v>0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 t="str">
        <f t="shared" si="106"/>
        <v xml:space="preserve"> 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23"/>
      <c r="B445" s="25" t="s">
        <v>412</v>
      </c>
      <c r="C445" s="35">
        <v>0</v>
      </c>
      <c r="D445" s="29">
        <v>0</v>
      </c>
      <c r="E445" s="29">
        <v>0</v>
      </c>
      <c r="F445" s="29">
        <v>3</v>
      </c>
      <c r="G445" s="30" t="str">
        <f t="shared" si="99"/>
        <v/>
      </c>
      <c r="H445" s="30" t="str">
        <f t="shared" si="100"/>
        <v/>
      </c>
      <c r="I445" s="30" t="str">
        <f t="shared" si="101"/>
        <v/>
      </c>
      <c r="J445" s="30">
        <f t="shared" si="102"/>
        <v>1.5306122448979591E-2</v>
      </c>
      <c r="K445" s="30" t="str">
        <f t="shared" si="105"/>
        <v xml:space="preserve"> </v>
      </c>
      <c r="L445" s="30">
        <f t="shared" si="106"/>
        <v>1</v>
      </c>
      <c r="M445" s="30" t="str">
        <f t="shared" si="103"/>
        <v/>
      </c>
      <c r="N445" s="36" t="str">
        <f t="shared" si="104"/>
        <v/>
      </c>
    </row>
    <row r="446" spans="1:14" x14ac:dyDescent="0.2">
      <c r="A446" s="23"/>
      <c r="B446" s="25" t="s">
        <v>413</v>
      </c>
      <c r="C446" s="35">
        <v>3</v>
      </c>
      <c r="D446" s="29">
        <v>9</v>
      </c>
      <c r="E446" s="29">
        <v>3</v>
      </c>
      <c r="F446" s="29">
        <v>3</v>
      </c>
      <c r="G446" s="30">
        <f t="shared" si="99"/>
        <v>8.0862533692722376E-3</v>
      </c>
      <c r="H446" s="30">
        <f t="shared" si="100"/>
        <v>2.4E-2</v>
      </c>
      <c r="I446" s="30">
        <f t="shared" si="101"/>
        <v>1.5706806282722512E-2</v>
      </c>
      <c r="J446" s="30">
        <f t="shared" si="102"/>
        <v>1.5306122448979591E-2</v>
      </c>
      <c r="K446" s="30">
        <f t="shared" si="105"/>
        <v>0</v>
      </c>
      <c r="L446" s="30">
        <f t="shared" si="106"/>
        <v>-0.66666666666666663</v>
      </c>
      <c r="M446" s="30">
        <f t="shared" si="103"/>
        <v>0</v>
      </c>
      <c r="N446" s="36">
        <f t="shared" si="104"/>
        <v>-1.6E-2</v>
      </c>
    </row>
    <row r="447" spans="1:14" ht="24" customHeight="1" x14ac:dyDescent="0.2">
      <c r="A447" s="23"/>
      <c r="B447" s="25" t="s">
        <v>414</v>
      </c>
      <c r="C447" s="35">
        <v>0</v>
      </c>
      <c r="D447" s="29">
        <v>1</v>
      </c>
      <c r="E447" s="29">
        <v>0</v>
      </c>
      <c r="F447" s="29">
        <v>0</v>
      </c>
      <c r="G447" s="30" t="str">
        <f t="shared" si="99"/>
        <v/>
      </c>
      <c r="H447" s="30">
        <f t="shared" si="100"/>
        <v>2.6666666666666666E-3</v>
      </c>
      <c r="I447" s="30" t="str">
        <f t="shared" si="101"/>
        <v/>
      </c>
      <c r="J447" s="30" t="str">
        <f t="shared" si="102"/>
        <v/>
      </c>
      <c r="K447" s="30" t="str">
        <f t="shared" si="105"/>
        <v xml:space="preserve"> </v>
      </c>
      <c r="L447" s="30">
        <f t="shared" si="106"/>
        <v>-1</v>
      </c>
      <c r="M447" s="30" t="str">
        <f t="shared" si="103"/>
        <v/>
      </c>
      <c r="N447" s="36">
        <f t="shared" si="104"/>
        <v>-2.6666666666666666E-3</v>
      </c>
    </row>
    <row r="448" spans="1:14" x14ac:dyDescent="0.2">
      <c r="A448" s="23"/>
      <c r="B448" s="25" t="s">
        <v>415</v>
      </c>
      <c r="C448" s="35">
        <v>0</v>
      </c>
      <c r="D448" s="29">
        <v>0</v>
      </c>
      <c r="E448" s="29">
        <v>0</v>
      </c>
      <c r="F448" s="29">
        <v>0</v>
      </c>
      <c r="G448" s="30" t="str">
        <f t="shared" si="99"/>
        <v/>
      </c>
      <c r="H448" s="30" t="str">
        <f t="shared" si="100"/>
        <v/>
      </c>
      <c r="I448" s="30" t="str">
        <f t="shared" si="101"/>
        <v/>
      </c>
      <c r="J448" s="30" t="str">
        <f t="shared" si="102"/>
        <v/>
      </c>
      <c r="K448" s="30" t="str">
        <f t="shared" si="105"/>
        <v xml:space="preserve"> </v>
      </c>
      <c r="L448" s="30" t="str">
        <f t="shared" si="106"/>
        <v xml:space="preserve"> </v>
      </c>
      <c r="M448" s="30" t="str">
        <f t="shared" si="103"/>
        <v/>
      </c>
      <c r="N448" s="36" t="str">
        <f t="shared" si="104"/>
        <v/>
      </c>
    </row>
    <row r="449" spans="1:14" x14ac:dyDescent="0.2">
      <c r="A449" s="23"/>
      <c r="B449" s="25" t="s">
        <v>416</v>
      </c>
      <c r="C449" s="35">
        <v>0</v>
      </c>
      <c r="D449" s="29">
        <v>0</v>
      </c>
      <c r="E449" s="29">
        <v>0</v>
      </c>
      <c r="F449" s="29">
        <v>0</v>
      </c>
      <c r="G449" s="30" t="str">
        <f t="shared" si="99"/>
        <v/>
      </c>
      <c r="H449" s="30" t="str">
        <f t="shared" si="100"/>
        <v/>
      </c>
      <c r="I449" s="30" t="str">
        <f t="shared" si="101"/>
        <v/>
      </c>
      <c r="J449" s="30" t="str">
        <f t="shared" si="102"/>
        <v/>
      </c>
      <c r="K449" s="30" t="str">
        <f t="shared" si="105"/>
        <v xml:space="preserve"> </v>
      </c>
      <c r="L449" s="30" t="str">
        <f t="shared" si="106"/>
        <v xml:space="preserve"> </v>
      </c>
      <c r="M449" s="30" t="str">
        <f t="shared" si="103"/>
        <v/>
      </c>
      <c r="N449" s="36" t="str">
        <f t="shared" si="104"/>
        <v/>
      </c>
    </row>
    <row r="450" spans="1:14" x14ac:dyDescent="0.2">
      <c r="A450" s="23"/>
      <c r="B450" s="25" t="s">
        <v>417</v>
      </c>
      <c r="C450" s="35">
        <v>4</v>
      </c>
      <c r="D450" s="29">
        <v>1</v>
      </c>
      <c r="E450" s="29">
        <v>2</v>
      </c>
      <c r="F450" s="29">
        <v>1</v>
      </c>
      <c r="G450" s="30">
        <f t="shared" si="99"/>
        <v>1.078167115902965E-2</v>
      </c>
      <c r="H450" s="30">
        <f t="shared" si="100"/>
        <v>2.6666666666666666E-3</v>
      </c>
      <c r="I450" s="30">
        <f t="shared" si="101"/>
        <v>1.0471204188481676E-2</v>
      </c>
      <c r="J450" s="30">
        <f t="shared" si="102"/>
        <v>5.1020408163265302E-3</v>
      </c>
      <c r="K450" s="30">
        <f t="shared" si="105"/>
        <v>-0.5</v>
      </c>
      <c r="L450" s="30">
        <f t="shared" si="106"/>
        <v>0</v>
      </c>
      <c r="M450" s="30">
        <f t="shared" si="103"/>
        <v>-5.3908355795148251E-3</v>
      </c>
      <c r="N450" s="36">
        <f t="shared" si="104"/>
        <v>0</v>
      </c>
    </row>
    <row r="451" spans="1:14" x14ac:dyDescent="0.2">
      <c r="A451" s="23"/>
      <c r="B451" s="25" t="s">
        <v>418</v>
      </c>
      <c r="C451" s="35">
        <v>0</v>
      </c>
      <c r="D451" s="29">
        <v>0</v>
      </c>
      <c r="E451" s="29">
        <v>0</v>
      </c>
      <c r="F451" s="29">
        <v>0</v>
      </c>
      <c r="G451" s="30" t="str">
        <f t="shared" si="99"/>
        <v/>
      </c>
      <c r="H451" s="30" t="str">
        <f t="shared" si="100"/>
        <v/>
      </c>
      <c r="I451" s="30" t="str">
        <f t="shared" si="101"/>
        <v/>
      </c>
      <c r="J451" s="30" t="str">
        <f t="shared" si="102"/>
        <v/>
      </c>
      <c r="K451" s="30" t="str">
        <f t="shared" si="105"/>
        <v xml:space="preserve"> </v>
      </c>
      <c r="L451" s="30" t="str">
        <f t="shared" si="106"/>
        <v xml:space="preserve"> </v>
      </c>
      <c r="M451" s="30" t="str">
        <f t="shared" si="103"/>
        <v/>
      </c>
      <c r="N451" s="36" t="str">
        <f t="shared" si="104"/>
        <v/>
      </c>
    </row>
    <row r="452" spans="1:14" x14ac:dyDescent="0.2">
      <c r="A452" s="23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23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23"/>
      <c r="B454" s="25" t="s">
        <v>421</v>
      </c>
      <c r="C454" s="35">
        <v>5</v>
      </c>
      <c r="D454" s="29">
        <v>2</v>
      </c>
      <c r="E454" s="29">
        <v>0</v>
      </c>
      <c r="F454" s="29">
        <v>0</v>
      </c>
      <c r="G454" s="30">
        <f t="shared" si="99"/>
        <v>1.3477088948787063E-2</v>
      </c>
      <c r="H454" s="30">
        <f t="shared" si="100"/>
        <v>5.3333333333333332E-3</v>
      </c>
      <c r="I454" s="30" t="str">
        <f t="shared" si="101"/>
        <v/>
      </c>
      <c r="J454" s="30" t="str">
        <f t="shared" si="102"/>
        <v/>
      </c>
      <c r="K454" s="30">
        <f t="shared" si="105"/>
        <v>-1</v>
      </c>
      <c r="L454" s="30">
        <f t="shared" si="106"/>
        <v>-1</v>
      </c>
      <c r="M454" s="30">
        <f t="shared" si="103"/>
        <v>-1.3477088948787063E-2</v>
      </c>
      <c r="N454" s="36">
        <f t="shared" si="104"/>
        <v>-5.3333333333333332E-3</v>
      </c>
    </row>
    <row r="455" spans="1:14" x14ac:dyDescent="0.2">
      <c r="A455" s="23"/>
      <c r="B455" s="25" t="s">
        <v>422</v>
      </c>
      <c r="C455" s="35">
        <v>0</v>
      </c>
      <c r="D455" s="29">
        <v>0</v>
      </c>
      <c r="E455" s="29">
        <v>0</v>
      </c>
      <c r="F455" s="29">
        <v>0</v>
      </c>
      <c r="G455" s="30" t="str">
        <f t="shared" si="99"/>
        <v/>
      </c>
      <c r="H455" s="30" t="str">
        <f t="shared" si="100"/>
        <v/>
      </c>
      <c r="I455" s="30" t="str">
        <f t="shared" si="101"/>
        <v/>
      </c>
      <c r="J455" s="30" t="str">
        <f t="shared" si="102"/>
        <v/>
      </c>
      <c r="K455" s="30" t="str">
        <f t="shared" si="105"/>
        <v xml:space="preserve"> </v>
      </c>
      <c r="L455" s="30" t="str">
        <f t="shared" si="106"/>
        <v xml:space="preserve"> </v>
      </c>
      <c r="M455" s="30" t="str">
        <f t="shared" si="103"/>
        <v/>
      </c>
      <c r="N455" s="36" t="str">
        <f t="shared" si="104"/>
        <v/>
      </c>
    </row>
    <row r="456" spans="1:14" x14ac:dyDescent="0.2">
      <c r="A456" s="23"/>
      <c r="B456" s="25" t="s">
        <v>423</v>
      </c>
      <c r="C456" s="35">
        <v>2</v>
      </c>
      <c r="D456" s="29">
        <v>0</v>
      </c>
      <c r="E456" s="29">
        <v>0</v>
      </c>
      <c r="F456" s="29">
        <v>0</v>
      </c>
      <c r="G456" s="30">
        <f t="shared" si="99"/>
        <v>5.3908355795148251E-3</v>
      </c>
      <c r="H456" s="30" t="str">
        <f t="shared" si="100"/>
        <v/>
      </c>
      <c r="I456" s="30" t="str">
        <f t="shared" si="101"/>
        <v/>
      </c>
      <c r="J456" s="30" t="str">
        <f t="shared" si="102"/>
        <v/>
      </c>
      <c r="K456" s="30">
        <f t="shared" si="105"/>
        <v>-1</v>
      </c>
      <c r="L456" s="30" t="str">
        <f t="shared" si="106"/>
        <v xml:space="preserve"> </v>
      </c>
      <c r="M456" s="30">
        <f t="shared" si="103"/>
        <v>-5.3908355795148251E-3</v>
      </c>
      <c r="N456" s="36" t="str">
        <f t="shared" si="104"/>
        <v/>
      </c>
    </row>
    <row r="457" spans="1:14" x14ac:dyDescent="0.2">
      <c r="A457" s="23"/>
      <c r="B457" s="25" t="s">
        <v>424</v>
      </c>
      <c r="C457" s="35">
        <v>0</v>
      </c>
      <c r="D457" s="29">
        <v>0</v>
      </c>
      <c r="E457" s="29">
        <v>0</v>
      </c>
      <c r="F457" s="29">
        <v>0</v>
      </c>
      <c r="G457" s="30" t="str">
        <f t="shared" si="99"/>
        <v/>
      </c>
      <c r="H457" s="30" t="str">
        <f t="shared" si="100"/>
        <v/>
      </c>
      <c r="I457" s="30" t="str">
        <f t="shared" si="101"/>
        <v/>
      </c>
      <c r="J457" s="30" t="str">
        <f t="shared" si="102"/>
        <v/>
      </c>
      <c r="K457" s="30" t="str">
        <f t="shared" si="105"/>
        <v xml:space="preserve"> </v>
      </c>
      <c r="L457" s="30" t="str">
        <f t="shared" si="106"/>
        <v xml:space="preserve"> </v>
      </c>
      <c r="M457" s="30" t="str">
        <f t="shared" si="103"/>
        <v/>
      </c>
      <c r="N457" s="36" t="str">
        <f t="shared" si="104"/>
        <v/>
      </c>
    </row>
    <row r="458" spans="1:14" x14ac:dyDescent="0.2">
      <c r="A458" s="23"/>
      <c r="B458" s="25" t="s">
        <v>425</v>
      </c>
      <c r="C458" s="35">
        <v>0</v>
      </c>
      <c r="D458" s="29">
        <v>0</v>
      </c>
      <c r="E458" s="29">
        <v>0</v>
      </c>
      <c r="F458" s="29">
        <v>0</v>
      </c>
      <c r="G458" s="30" t="str">
        <f t="shared" si="99"/>
        <v/>
      </c>
      <c r="H458" s="30" t="str">
        <f t="shared" si="100"/>
        <v/>
      </c>
      <c r="I458" s="30" t="str">
        <f t="shared" si="101"/>
        <v/>
      </c>
      <c r="J458" s="30" t="str">
        <f t="shared" si="102"/>
        <v/>
      </c>
      <c r="K458" s="30" t="str">
        <f t="shared" si="105"/>
        <v xml:space="preserve"> </v>
      </c>
      <c r="L458" s="30" t="str">
        <f t="shared" si="106"/>
        <v xml:space="preserve"> </v>
      </c>
      <c r="M458" s="30" t="str">
        <f t="shared" si="103"/>
        <v/>
      </c>
      <c r="N458" s="36" t="str">
        <f t="shared" si="104"/>
        <v/>
      </c>
    </row>
    <row r="459" spans="1:14" ht="24.75" customHeight="1" x14ac:dyDescent="0.2">
      <c r="A459" s="23"/>
      <c r="B459" s="25" t="s">
        <v>426</v>
      </c>
      <c r="C459" s="35">
        <v>0</v>
      </c>
      <c r="D459" s="29">
        <v>0</v>
      </c>
      <c r="E459" s="29">
        <v>0</v>
      </c>
      <c r="F459" s="29">
        <v>0</v>
      </c>
      <c r="G459" s="30" t="str">
        <f t="shared" si="99"/>
        <v/>
      </c>
      <c r="H459" s="30" t="str">
        <f t="shared" si="100"/>
        <v/>
      </c>
      <c r="I459" s="30" t="str">
        <f t="shared" si="101"/>
        <v/>
      </c>
      <c r="J459" s="30" t="str">
        <f t="shared" si="102"/>
        <v/>
      </c>
      <c r="K459" s="30" t="str">
        <f t="shared" si="105"/>
        <v xml:space="preserve"> </v>
      </c>
      <c r="L459" s="30" t="str">
        <f t="shared" si="106"/>
        <v xml:space="preserve"> </v>
      </c>
      <c r="M459" s="30" t="str">
        <f t="shared" si="103"/>
        <v/>
      </c>
      <c r="N459" s="36" t="str">
        <f t="shared" si="104"/>
        <v/>
      </c>
    </row>
    <row r="460" spans="1:14" ht="25.5" x14ac:dyDescent="0.2">
      <c r="A460" s="23"/>
      <c r="B460" s="25" t="s">
        <v>427</v>
      </c>
      <c r="C460" s="35">
        <v>0</v>
      </c>
      <c r="D460" s="29">
        <v>0</v>
      </c>
      <c r="E460" s="29">
        <v>0</v>
      </c>
      <c r="F460" s="29">
        <v>0</v>
      </c>
      <c r="G460" s="30" t="str">
        <f t="shared" si="99"/>
        <v/>
      </c>
      <c r="H460" s="30" t="str">
        <f t="shared" si="100"/>
        <v/>
      </c>
      <c r="I460" s="30" t="str">
        <f t="shared" si="101"/>
        <v/>
      </c>
      <c r="J460" s="30" t="str">
        <f t="shared" si="102"/>
        <v/>
      </c>
      <c r="K460" s="30" t="str">
        <f t="shared" si="105"/>
        <v xml:space="preserve"> </v>
      </c>
      <c r="L460" s="30" t="str">
        <f t="shared" si="106"/>
        <v xml:space="preserve"> </v>
      </c>
      <c r="M460" s="30" t="str">
        <f t="shared" si="103"/>
        <v/>
      </c>
      <c r="N460" s="36" t="str">
        <f t="shared" si="104"/>
        <v/>
      </c>
    </row>
    <row r="461" spans="1:14" x14ac:dyDescent="0.2">
      <c r="A461" s="23"/>
      <c r="B461" s="25" t="s">
        <v>428</v>
      </c>
      <c r="C461" s="35">
        <v>0</v>
      </c>
      <c r="D461" s="29">
        <v>0</v>
      </c>
      <c r="E461" s="29">
        <v>0</v>
      </c>
      <c r="F461" s="29">
        <v>0</v>
      </c>
      <c r="G461" s="30" t="str">
        <f t="shared" si="99"/>
        <v/>
      </c>
      <c r="H461" s="30" t="str">
        <f t="shared" si="100"/>
        <v/>
      </c>
      <c r="I461" s="30" t="str">
        <f t="shared" si="101"/>
        <v/>
      </c>
      <c r="J461" s="30" t="str">
        <f t="shared" si="102"/>
        <v/>
      </c>
      <c r="K461" s="30" t="str">
        <f t="shared" si="105"/>
        <v xml:space="preserve"> </v>
      </c>
      <c r="L461" s="30" t="str">
        <f t="shared" si="106"/>
        <v xml:space="preserve"> </v>
      </c>
      <c r="M461" s="30" t="str">
        <f t="shared" si="103"/>
        <v/>
      </c>
      <c r="N461" s="36" t="str">
        <f t="shared" si="104"/>
        <v/>
      </c>
    </row>
    <row r="462" spans="1:14" ht="25.5" x14ac:dyDescent="0.2">
      <c r="A462" s="23"/>
      <c r="B462" s="25" t="s">
        <v>429</v>
      </c>
      <c r="C462" s="35">
        <v>0</v>
      </c>
      <c r="D462" s="29">
        <v>0</v>
      </c>
      <c r="E462" s="29">
        <v>0</v>
      </c>
      <c r="F462" s="29">
        <v>0</v>
      </c>
      <c r="G462" s="30" t="str">
        <f t="shared" si="99"/>
        <v/>
      </c>
      <c r="H462" s="30" t="str">
        <f t="shared" si="100"/>
        <v/>
      </c>
      <c r="I462" s="30" t="str">
        <f t="shared" si="101"/>
        <v/>
      </c>
      <c r="J462" s="30" t="str">
        <f t="shared" si="102"/>
        <v/>
      </c>
      <c r="K462" s="30" t="str">
        <f t="shared" si="105"/>
        <v xml:space="preserve"> </v>
      </c>
      <c r="L462" s="30" t="str">
        <f t="shared" si="106"/>
        <v xml:space="preserve"> </v>
      </c>
      <c r="M462" s="30" t="str">
        <f t="shared" si="103"/>
        <v/>
      </c>
      <c r="N462" s="36" t="str">
        <f t="shared" si="104"/>
        <v/>
      </c>
    </row>
    <row r="463" spans="1:14" ht="25.5" x14ac:dyDescent="0.2">
      <c r="A463" s="23"/>
      <c r="B463" s="25" t="s">
        <v>430</v>
      </c>
      <c r="C463" s="35">
        <v>0</v>
      </c>
      <c r="D463" s="29">
        <v>0</v>
      </c>
      <c r="E463" s="29">
        <v>0</v>
      </c>
      <c r="F463" s="29">
        <v>0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 t="str">
        <f t="shared" si="106"/>
        <v xml:space="preserve"> 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23"/>
      <c r="B464" s="25" t="s">
        <v>431</v>
      </c>
      <c r="C464" s="35">
        <v>0</v>
      </c>
      <c r="D464" s="29">
        <v>0</v>
      </c>
      <c r="E464" s="29">
        <v>0</v>
      </c>
      <c r="F464" s="29">
        <v>0</v>
      </c>
      <c r="G464" s="30" t="str">
        <f t="shared" si="99"/>
        <v/>
      </c>
      <c r="H464" s="30" t="str">
        <f t="shared" si="100"/>
        <v/>
      </c>
      <c r="I464" s="30" t="str">
        <f t="shared" si="101"/>
        <v/>
      </c>
      <c r="J464" s="30" t="str">
        <f t="shared" si="102"/>
        <v/>
      </c>
      <c r="K464" s="30" t="str">
        <f t="shared" si="105"/>
        <v xml:space="preserve"> </v>
      </c>
      <c r="L464" s="30" t="str">
        <f t="shared" si="106"/>
        <v xml:space="preserve"> </v>
      </c>
      <c r="M464" s="30" t="str">
        <f t="shared" si="103"/>
        <v/>
      </c>
      <c r="N464" s="36" t="str">
        <f t="shared" si="104"/>
        <v/>
      </c>
    </row>
    <row r="465" spans="1:14" x14ac:dyDescent="0.2">
      <c r="A465" s="23"/>
      <c r="B465" s="25" t="s">
        <v>432</v>
      </c>
      <c r="C465" s="35">
        <v>0</v>
      </c>
      <c r="D465" s="29">
        <v>0</v>
      </c>
      <c r="E465" s="29">
        <v>0</v>
      </c>
      <c r="F465" s="29">
        <v>0</v>
      </c>
      <c r="G465" s="30" t="str">
        <f t="shared" si="99"/>
        <v/>
      </c>
      <c r="H465" s="30" t="str">
        <f t="shared" si="100"/>
        <v/>
      </c>
      <c r="I465" s="30" t="str">
        <f t="shared" si="101"/>
        <v/>
      </c>
      <c r="J465" s="30" t="str">
        <f t="shared" si="102"/>
        <v/>
      </c>
      <c r="K465" s="30" t="str">
        <f t="shared" si="105"/>
        <v xml:space="preserve"> </v>
      </c>
      <c r="L465" s="30" t="str">
        <f t="shared" si="106"/>
        <v xml:space="preserve"> </v>
      </c>
      <c r="M465" s="30" t="str">
        <f t="shared" si="103"/>
        <v/>
      </c>
      <c r="N465" s="36" t="str">
        <f t="shared" si="104"/>
        <v/>
      </c>
    </row>
    <row r="466" spans="1:14" x14ac:dyDescent="0.2">
      <c r="A466" s="23"/>
      <c r="B466" s="25" t="s">
        <v>433</v>
      </c>
      <c r="C466" s="35">
        <v>0</v>
      </c>
      <c r="D466" s="29">
        <v>0</v>
      </c>
      <c r="E466" s="29">
        <v>0</v>
      </c>
      <c r="F466" s="29">
        <v>0</v>
      </c>
      <c r="G466" s="30" t="str">
        <f t="shared" si="99"/>
        <v/>
      </c>
      <c r="H466" s="30" t="str">
        <f t="shared" si="100"/>
        <v/>
      </c>
      <c r="I466" s="30" t="str">
        <f t="shared" si="101"/>
        <v/>
      </c>
      <c r="J466" s="30" t="str">
        <f t="shared" si="102"/>
        <v/>
      </c>
      <c r="K466" s="30" t="str">
        <f t="shared" si="105"/>
        <v xml:space="preserve"> </v>
      </c>
      <c r="L466" s="30" t="str">
        <f t="shared" si="106"/>
        <v xml:space="preserve"> </v>
      </c>
      <c r="M466" s="30" t="str">
        <f t="shared" si="103"/>
        <v/>
      </c>
      <c r="N466" s="36" t="str">
        <f t="shared" si="104"/>
        <v/>
      </c>
    </row>
    <row r="467" spans="1:14" x14ac:dyDescent="0.2">
      <c r="A467" s="23"/>
      <c r="B467" s="25" t="s">
        <v>434</v>
      </c>
      <c r="C467" s="35">
        <v>0</v>
      </c>
      <c r="D467" s="29">
        <v>0</v>
      </c>
      <c r="E467" s="29">
        <v>0</v>
      </c>
      <c r="F467" s="29">
        <v>0</v>
      </c>
      <c r="G467" s="30" t="str">
        <f t="shared" si="99"/>
        <v/>
      </c>
      <c r="H467" s="30" t="str">
        <f t="shared" si="100"/>
        <v/>
      </c>
      <c r="I467" s="30" t="str">
        <f t="shared" si="101"/>
        <v/>
      </c>
      <c r="J467" s="30" t="str">
        <f t="shared" si="102"/>
        <v/>
      </c>
      <c r="K467" s="30" t="str">
        <f t="shared" si="105"/>
        <v xml:space="preserve"> </v>
      </c>
      <c r="L467" s="30" t="str">
        <f t="shared" si="106"/>
        <v xml:space="preserve"> </v>
      </c>
      <c r="M467" s="30" t="str">
        <f t="shared" si="103"/>
        <v/>
      </c>
      <c r="N467" s="36" t="str">
        <f t="shared" si="104"/>
        <v/>
      </c>
    </row>
    <row r="468" spans="1:14" x14ac:dyDescent="0.2">
      <c r="A468" s="23"/>
      <c r="B468" s="25" t="s">
        <v>435</v>
      </c>
      <c r="C468" s="35">
        <v>0</v>
      </c>
      <c r="D468" s="29">
        <v>0</v>
      </c>
      <c r="E468" s="29">
        <v>0</v>
      </c>
      <c r="F468" s="29">
        <v>0</v>
      </c>
      <c r="G468" s="30" t="str">
        <f t="shared" si="99"/>
        <v/>
      </c>
      <c r="H468" s="30" t="str">
        <f t="shared" si="100"/>
        <v/>
      </c>
      <c r="I468" s="30" t="str">
        <f t="shared" si="101"/>
        <v/>
      </c>
      <c r="J468" s="30" t="str">
        <f t="shared" si="102"/>
        <v/>
      </c>
      <c r="K468" s="30" t="str">
        <f t="shared" si="105"/>
        <v xml:space="preserve"> </v>
      </c>
      <c r="L468" s="30" t="str">
        <f t="shared" si="106"/>
        <v xml:space="preserve"> </v>
      </c>
      <c r="M468" s="30" t="str">
        <f t="shared" si="103"/>
        <v/>
      </c>
      <c r="N468" s="36" t="str">
        <f t="shared" si="104"/>
        <v/>
      </c>
    </row>
    <row r="469" spans="1:14" x14ac:dyDescent="0.2">
      <c r="A469" s="23"/>
      <c r="B469" s="25" t="s">
        <v>436</v>
      </c>
      <c r="C469" s="35">
        <v>0</v>
      </c>
      <c r="D469" s="29">
        <v>0</v>
      </c>
      <c r="E469" s="29">
        <v>0</v>
      </c>
      <c r="F469" s="29">
        <v>0</v>
      </c>
      <c r="G469" s="30" t="str">
        <f t="shared" si="99"/>
        <v/>
      </c>
      <c r="H469" s="30" t="str">
        <f t="shared" si="100"/>
        <v/>
      </c>
      <c r="I469" s="30" t="str">
        <f t="shared" si="101"/>
        <v/>
      </c>
      <c r="J469" s="30" t="str">
        <f t="shared" si="102"/>
        <v/>
      </c>
      <c r="K469" s="30" t="str">
        <f t="shared" si="105"/>
        <v xml:space="preserve"> </v>
      </c>
      <c r="L469" s="30" t="str">
        <f t="shared" si="106"/>
        <v xml:space="preserve"> </v>
      </c>
      <c r="M469" s="30" t="str">
        <f t="shared" si="103"/>
        <v/>
      </c>
      <c r="N469" s="36" t="str">
        <f t="shared" si="104"/>
        <v/>
      </c>
    </row>
    <row r="470" spans="1:14" x14ac:dyDescent="0.2">
      <c r="A470" s="23"/>
      <c r="B470" s="25" t="s">
        <v>437</v>
      </c>
      <c r="C470" s="35">
        <v>4</v>
      </c>
      <c r="D470" s="29">
        <v>3</v>
      </c>
      <c r="E470" s="29">
        <v>0</v>
      </c>
      <c r="F470" s="29">
        <v>0</v>
      </c>
      <c r="G470" s="30">
        <f t="shared" si="99"/>
        <v>1.078167115902965E-2</v>
      </c>
      <c r="H470" s="30">
        <f t="shared" si="100"/>
        <v>8.0000000000000002E-3</v>
      </c>
      <c r="I470" s="30" t="str">
        <f t="shared" si="101"/>
        <v/>
      </c>
      <c r="J470" s="30" t="str">
        <f t="shared" si="102"/>
        <v/>
      </c>
      <c r="K470" s="30">
        <f t="shared" si="105"/>
        <v>-1</v>
      </c>
      <c r="L470" s="30">
        <f t="shared" si="106"/>
        <v>-1</v>
      </c>
      <c r="M470" s="30">
        <f t="shared" si="103"/>
        <v>-1.078167115902965E-2</v>
      </c>
      <c r="N470" s="36">
        <f t="shared" si="104"/>
        <v>-8.0000000000000002E-3</v>
      </c>
    </row>
    <row r="471" spans="1:14" x14ac:dyDescent="0.2">
      <c r="A471" s="23"/>
      <c r="B471" s="25" t="s">
        <v>438</v>
      </c>
      <c r="C471" s="35">
        <v>0</v>
      </c>
      <c r="D471" s="29">
        <v>2</v>
      </c>
      <c r="E471" s="29">
        <v>0</v>
      </c>
      <c r="F471" s="29">
        <v>1</v>
      </c>
      <c r="G471" s="30" t="str">
        <f t="shared" si="99"/>
        <v/>
      </c>
      <c r="H471" s="30">
        <f t="shared" si="100"/>
        <v>5.3333333333333332E-3</v>
      </c>
      <c r="I471" s="30" t="str">
        <f t="shared" si="101"/>
        <v/>
      </c>
      <c r="J471" s="30">
        <f t="shared" si="102"/>
        <v>5.1020408163265302E-3</v>
      </c>
      <c r="K471" s="30" t="str">
        <f t="shared" si="105"/>
        <v xml:space="preserve"> </v>
      </c>
      <c r="L471" s="30">
        <f t="shared" si="106"/>
        <v>-0.5</v>
      </c>
      <c r="M471" s="30" t="str">
        <f t="shared" si="103"/>
        <v/>
      </c>
      <c r="N471" s="36">
        <f t="shared" si="104"/>
        <v>-2.6666666666666666E-3</v>
      </c>
    </row>
    <row r="472" spans="1:14" x14ac:dyDescent="0.2">
      <c r="A472" s="23"/>
      <c r="B472" s="25" t="s">
        <v>439</v>
      </c>
      <c r="C472" s="35">
        <v>0</v>
      </c>
      <c r="D472" s="29">
        <v>0</v>
      </c>
      <c r="E472" s="29">
        <v>0</v>
      </c>
      <c r="F472" s="29">
        <v>0</v>
      </c>
      <c r="G472" s="30" t="str">
        <f t="shared" si="99"/>
        <v/>
      </c>
      <c r="H472" s="30" t="str">
        <f t="shared" si="100"/>
        <v/>
      </c>
      <c r="I472" s="30" t="str">
        <f t="shared" si="101"/>
        <v/>
      </c>
      <c r="J472" s="30" t="str">
        <f t="shared" si="102"/>
        <v/>
      </c>
      <c r="K472" s="30" t="str">
        <f t="shared" si="105"/>
        <v xml:space="preserve"> </v>
      </c>
      <c r="L472" s="30" t="str">
        <f t="shared" si="106"/>
        <v xml:space="preserve"> </v>
      </c>
      <c r="M472" s="30" t="str">
        <f t="shared" si="103"/>
        <v/>
      </c>
      <c r="N472" s="36" t="str">
        <f t="shared" si="104"/>
        <v/>
      </c>
    </row>
    <row r="473" spans="1:14" x14ac:dyDescent="0.2">
      <c r="A473" s="23"/>
      <c r="B473" s="25" t="s">
        <v>440</v>
      </c>
      <c r="C473" s="35">
        <v>0</v>
      </c>
      <c r="D473" s="29">
        <v>0</v>
      </c>
      <c r="E473" s="29">
        <v>0</v>
      </c>
      <c r="F473" s="29">
        <v>7</v>
      </c>
      <c r="G473" s="30" t="str">
        <f t="shared" si="99"/>
        <v/>
      </c>
      <c r="H473" s="30" t="str">
        <f t="shared" si="100"/>
        <v/>
      </c>
      <c r="I473" s="30" t="str">
        <f t="shared" si="101"/>
        <v/>
      </c>
      <c r="J473" s="30">
        <f t="shared" si="102"/>
        <v>3.5714285714285712E-2</v>
      </c>
      <c r="K473" s="30" t="str">
        <f t="shared" si="105"/>
        <v xml:space="preserve"> </v>
      </c>
      <c r="L473" s="30">
        <f t="shared" si="106"/>
        <v>1</v>
      </c>
      <c r="M473" s="30" t="str">
        <f t="shared" si="103"/>
        <v/>
      </c>
      <c r="N473" s="36" t="str">
        <f t="shared" si="104"/>
        <v/>
      </c>
    </row>
    <row r="474" spans="1:14" x14ac:dyDescent="0.2">
      <c r="A474" s="23"/>
      <c r="B474" s="25" t="s">
        <v>441</v>
      </c>
      <c r="C474" s="35">
        <v>2</v>
      </c>
      <c r="D474" s="29">
        <v>2</v>
      </c>
      <c r="E474" s="29">
        <v>0</v>
      </c>
      <c r="F474" s="29">
        <v>0</v>
      </c>
      <c r="G474" s="30">
        <f t="shared" si="99"/>
        <v>5.3908355795148251E-3</v>
      </c>
      <c r="H474" s="30">
        <f t="shared" si="100"/>
        <v>5.3333333333333332E-3</v>
      </c>
      <c r="I474" s="30" t="str">
        <f t="shared" si="101"/>
        <v/>
      </c>
      <c r="J474" s="30" t="str">
        <f t="shared" si="102"/>
        <v/>
      </c>
      <c r="K474" s="30">
        <f t="shared" si="105"/>
        <v>-1</v>
      </c>
      <c r="L474" s="30">
        <f t="shared" si="106"/>
        <v>-1</v>
      </c>
      <c r="M474" s="30">
        <f t="shared" si="103"/>
        <v>-5.3908355795148251E-3</v>
      </c>
      <c r="N474" s="36">
        <f t="shared" si="104"/>
        <v>-5.3333333333333332E-3</v>
      </c>
    </row>
    <row r="475" spans="1:14" x14ac:dyDescent="0.2">
      <c r="A475" s="23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23"/>
      <c r="B476" s="25" t="s">
        <v>443</v>
      </c>
      <c r="C476" s="35">
        <v>0</v>
      </c>
      <c r="D476" s="29">
        <v>0</v>
      </c>
      <c r="E476" s="29">
        <v>0</v>
      </c>
      <c r="F476" s="29">
        <v>0</v>
      </c>
      <c r="G476" s="30" t="str">
        <f t="shared" si="99"/>
        <v/>
      </c>
      <c r="H476" s="30" t="str">
        <f t="shared" si="100"/>
        <v/>
      </c>
      <c r="I476" s="30" t="str">
        <f t="shared" si="101"/>
        <v/>
      </c>
      <c r="J476" s="30" t="str">
        <f t="shared" si="102"/>
        <v/>
      </c>
      <c r="K476" s="30" t="str">
        <f t="shared" si="105"/>
        <v xml:space="preserve"> </v>
      </c>
      <c r="L476" s="30" t="str">
        <f t="shared" si="106"/>
        <v xml:space="preserve"> </v>
      </c>
      <c r="M476" s="30" t="str">
        <f t="shared" si="103"/>
        <v/>
      </c>
      <c r="N476" s="36" t="str">
        <f t="shared" si="104"/>
        <v/>
      </c>
    </row>
    <row r="477" spans="1:14" x14ac:dyDescent="0.2">
      <c r="A477" s="23"/>
      <c r="B477" s="25" t="s">
        <v>444</v>
      </c>
      <c r="C477" s="35">
        <v>0</v>
      </c>
      <c r="D477" s="29">
        <v>0</v>
      </c>
      <c r="E477" s="29">
        <v>0</v>
      </c>
      <c r="F477" s="29">
        <v>0</v>
      </c>
      <c r="G477" s="30" t="str">
        <f t="shared" si="99"/>
        <v/>
      </c>
      <c r="H477" s="30" t="str">
        <f t="shared" si="100"/>
        <v/>
      </c>
      <c r="I477" s="30" t="str">
        <f t="shared" si="101"/>
        <v/>
      </c>
      <c r="J477" s="30" t="str">
        <f t="shared" si="102"/>
        <v/>
      </c>
      <c r="K477" s="30" t="str">
        <f t="shared" si="105"/>
        <v xml:space="preserve"> </v>
      </c>
      <c r="L477" s="30" t="str">
        <f t="shared" si="106"/>
        <v xml:space="preserve"> 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23"/>
      <c r="B478" s="25" t="s">
        <v>445</v>
      </c>
      <c r="C478" s="35">
        <v>0</v>
      </c>
      <c r="D478" s="29">
        <v>1</v>
      </c>
      <c r="E478" s="29">
        <v>0</v>
      </c>
      <c r="F478" s="29">
        <v>0</v>
      </c>
      <c r="G478" s="30" t="str">
        <f t="shared" si="99"/>
        <v/>
      </c>
      <c r="H478" s="30">
        <f t="shared" si="100"/>
        <v>2.6666666666666666E-3</v>
      </c>
      <c r="I478" s="30" t="str">
        <f t="shared" si="101"/>
        <v/>
      </c>
      <c r="J478" s="30" t="str">
        <f t="shared" si="102"/>
        <v/>
      </c>
      <c r="K478" s="30" t="str">
        <f t="shared" si="105"/>
        <v xml:space="preserve"> </v>
      </c>
      <c r="L478" s="30">
        <f t="shared" si="106"/>
        <v>-1</v>
      </c>
      <c r="M478" s="30" t="str">
        <f t="shared" si="103"/>
        <v/>
      </c>
      <c r="N478" s="36">
        <f t="shared" si="104"/>
        <v>-2.6666666666666666E-3</v>
      </c>
    </row>
    <row r="479" spans="1:14" x14ac:dyDescent="0.2">
      <c r="A479" s="23"/>
      <c r="B479" s="25" t="s">
        <v>446</v>
      </c>
      <c r="C479" s="35">
        <v>0</v>
      </c>
      <c r="D479" s="29">
        <v>0</v>
      </c>
      <c r="E479" s="29">
        <v>0</v>
      </c>
      <c r="F479" s="29">
        <v>0</v>
      </c>
      <c r="G479" s="30" t="str">
        <f t="shared" si="99"/>
        <v/>
      </c>
      <c r="H479" s="30" t="str">
        <f t="shared" si="100"/>
        <v/>
      </c>
      <c r="I479" s="30" t="str">
        <f t="shared" si="101"/>
        <v/>
      </c>
      <c r="J479" s="30" t="str">
        <f t="shared" si="102"/>
        <v/>
      </c>
      <c r="K479" s="30" t="str">
        <f t="shared" si="105"/>
        <v xml:space="preserve"> </v>
      </c>
      <c r="L479" s="30" t="str">
        <f t="shared" si="106"/>
        <v xml:space="preserve"> 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23"/>
      <c r="B480" s="25" t="s">
        <v>447</v>
      </c>
      <c r="C480" s="35">
        <v>0</v>
      </c>
      <c r="D480" s="29">
        <v>0</v>
      </c>
      <c r="E480" s="29">
        <v>0</v>
      </c>
      <c r="F480" s="29">
        <v>0</v>
      </c>
      <c r="G480" s="30" t="str">
        <f t="shared" si="99"/>
        <v/>
      </c>
      <c r="H480" s="30" t="str">
        <f t="shared" si="100"/>
        <v/>
      </c>
      <c r="I480" s="30" t="str">
        <f t="shared" si="101"/>
        <v/>
      </c>
      <c r="J480" s="30" t="str">
        <f t="shared" si="102"/>
        <v/>
      </c>
      <c r="K480" s="30" t="str">
        <f t="shared" si="105"/>
        <v xml:space="preserve"> </v>
      </c>
      <c r="L480" s="30" t="str">
        <f t="shared" si="106"/>
        <v xml:space="preserve"> </v>
      </c>
      <c r="M480" s="30" t="str">
        <f t="shared" si="103"/>
        <v/>
      </c>
      <c r="N480" s="36" t="str">
        <f t="shared" si="104"/>
        <v/>
      </c>
    </row>
    <row r="481" spans="1:14" ht="26.25" customHeight="1" x14ac:dyDescent="0.2">
      <c r="A481" s="23"/>
      <c r="B481" s="25" t="s">
        <v>448</v>
      </c>
      <c r="C481" s="35">
        <v>0</v>
      </c>
      <c r="D481" s="29">
        <v>0</v>
      </c>
      <c r="E481" s="29">
        <v>0</v>
      </c>
      <c r="F481" s="29">
        <v>0</v>
      </c>
      <c r="G481" s="30" t="str">
        <f t="shared" si="99"/>
        <v/>
      </c>
      <c r="H481" s="30" t="str">
        <f t="shared" si="100"/>
        <v/>
      </c>
      <c r="I481" s="30" t="str">
        <f t="shared" si="101"/>
        <v/>
      </c>
      <c r="J481" s="30" t="str">
        <f t="shared" si="102"/>
        <v/>
      </c>
      <c r="K481" s="30" t="str">
        <f t="shared" si="105"/>
        <v xml:space="preserve"> </v>
      </c>
      <c r="L481" s="30" t="str">
        <f t="shared" si="106"/>
        <v xml:space="preserve"> </v>
      </c>
      <c r="M481" s="30" t="str">
        <f t="shared" si="103"/>
        <v/>
      </c>
      <c r="N481" s="36" t="str">
        <f t="shared" si="104"/>
        <v/>
      </c>
    </row>
    <row r="482" spans="1:14" x14ac:dyDescent="0.2">
      <c r="A482" s="23"/>
      <c r="B482" s="25" t="s">
        <v>449</v>
      </c>
      <c r="C482" s="35">
        <v>0</v>
      </c>
      <c r="D482" s="29">
        <v>0</v>
      </c>
      <c r="E482" s="29">
        <v>0</v>
      </c>
      <c r="F482" s="29">
        <v>0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 t="str">
        <f t="shared" si="106"/>
        <v xml:space="preserve"> 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23"/>
      <c r="B483" s="25" t="s">
        <v>450</v>
      </c>
      <c r="C483" s="35">
        <v>0</v>
      </c>
      <c r="D483" s="29">
        <v>0</v>
      </c>
      <c r="E483" s="29">
        <v>0</v>
      </c>
      <c r="F483" s="29">
        <v>0</v>
      </c>
      <c r="G483" s="30" t="str">
        <f t="shared" si="99"/>
        <v/>
      </c>
      <c r="H483" s="30" t="str">
        <f t="shared" si="100"/>
        <v/>
      </c>
      <c r="I483" s="30" t="str">
        <f t="shared" si="101"/>
        <v/>
      </c>
      <c r="J483" s="30" t="str">
        <f t="shared" si="102"/>
        <v/>
      </c>
      <c r="K483" s="30" t="str">
        <f t="shared" si="105"/>
        <v xml:space="preserve"> </v>
      </c>
      <c r="L483" s="30" t="str">
        <f t="shared" si="106"/>
        <v xml:space="preserve"> </v>
      </c>
      <c r="M483" s="30" t="str">
        <f t="shared" si="103"/>
        <v/>
      </c>
      <c r="N483" s="36" t="str">
        <f t="shared" si="104"/>
        <v/>
      </c>
    </row>
    <row r="484" spans="1:14" x14ac:dyDescent="0.2">
      <c r="A484" s="23"/>
      <c r="B484" s="25" t="s">
        <v>451</v>
      </c>
      <c r="C484" s="35">
        <v>0</v>
      </c>
      <c r="D484" s="29">
        <v>0</v>
      </c>
      <c r="E484" s="29">
        <v>0</v>
      </c>
      <c r="F484" s="29">
        <v>0</v>
      </c>
      <c r="G484" s="30" t="str">
        <f t="shared" si="99"/>
        <v/>
      </c>
      <c r="H484" s="30" t="str">
        <f t="shared" si="100"/>
        <v/>
      </c>
      <c r="I484" s="30" t="str">
        <f t="shared" si="101"/>
        <v/>
      </c>
      <c r="J484" s="30" t="str">
        <f t="shared" si="102"/>
        <v/>
      </c>
      <c r="K484" s="30" t="str">
        <f t="shared" si="105"/>
        <v xml:space="preserve"> </v>
      </c>
      <c r="L484" s="30" t="str">
        <f t="shared" si="106"/>
        <v xml:space="preserve"> </v>
      </c>
      <c r="M484" s="30" t="str">
        <f t="shared" si="103"/>
        <v/>
      </c>
      <c r="N484" s="36" t="str">
        <f t="shared" si="104"/>
        <v/>
      </c>
    </row>
    <row r="485" spans="1:14" x14ac:dyDescent="0.2">
      <c r="A485" s="23"/>
      <c r="B485" s="25" t="s">
        <v>452</v>
      </c>
      <c r="C485" s="35">
        <v>0</v>
      </c>
      <c r="D485" s="29">
        <v>0</v>
      </c>
      <c r="E485" s="29">
        <v>0</v>
      </c>
      <c r="F485" s="29">
        <v>1</v>
      </c>
      <c r="G485" s="30" t="str">
        <f t="shared" si="99"/>
        <v/>
      </c>
      <c r="H485" s="30" t="str">
        <f t="shared" si="100"/>
        <v/>
      </c>
      <c r="I485" s="30" t="str">
        <f t="shared" si="101"/>
        <v/>
      </c>
      <c r="J485" s="30">
        <f t="shared" si="102"/>
        <v>5.1020408163265302E-3</v>
      </c>
      <c r="K485" s="30" t="str">
        <f t="shared" si="105"/>
        <v xml:space="preserve"> </v>
      </c>
      <c r="L485" s="30">
        <f t="shared" si="106"/>
        <v>1</v>
      </c>
      <c r="M485" s="30" t="str">
        <f t="shared" si="103"/>
        <v/>
      </c>
      <c r="N485" s="36" t="str">
        <f t="shared" si="104"/>
        <v/>
      </c>
    </row>
    <row r="486" spans="1:14" ht="25.5" x14ac:dyDescent="0.2">
      <c r="A486" s="23"/>
      <c r="B486" s="25" t="s">
        <v>453</v>
      </c>
      <c r="C486" s="35">
        <v>0</v>
      </c>
      <c r="D486" s="29">
        <v>0</v>
      </c>
      <c r="E486" s="29">
        <v>1</v>
      </c>
      <c r="F486" s="29">
        <v>0</v>
      </c>
      <c r="G486" s="30" t="str">
        <f t="shared" si="99"/>
        <v/>
      </c>
      <c r="H486" s="30" t="str">
        <f t="shared" si="100"/>
        <v/>
      </c>
      <c r="I486" s="30">
        <f t="shared" si="101"/>
        <v>5.235602094240838E-3</v>
      </c>
      <c r="J486" s="30" t="str">
        <f t="shared" si="102"/>
        <v/>
      </c>
      <c r="K486" s="30">
        <f t="shared" si="105"/>
        <v>1</v>
      </c>
      <c r="L486" s="30" t="str">
        <f t="shared" si="106"/>
        <v xml:space="preserve"> </v>
      </c>
      <c r="M486" s="30" t="str">
        <f t="shared" si="103"/>
        <v/>
      </c>
      <c r="N486" s="36" t="str">
        <f t="shared" si="104"/>
        <v/>
      </c>
    </row>
    <row r="487" spans="1:14" ht="25.5" x14ac:dyDescent="0.2">
      <c r="A487" s="23"/>
      <c r="B487" s="25" t="s">
        <v>454</v>
      </c>
      <c r="C487" s="35">
        <v>0</v>
      </c>
      <c r="D487" s="29">
        <v>0</v>
      </c>
      <c r="E487" s="29">
        <v>0</v>
      </c>
      <c r="F487" s="29">
        <v>4</v>
      </c>
      <c r="G487" s="30" t="str">
        <f t="shared" si="99"/>
        <v/>
      </c>
      <c r="H487" s="30" t="str">
        <f t="shared" si="100"/>
        <v/>
      </c>
      <c r="I487" s="30" t="str">
        <f t="shared" si="101"/>
        <v/>
      </c>
      <c r="J487" s="30">
        <f t="shared" si="102"/>
        <v>2.0408163265306121E-2</v>
      </c>
      <c r="K487" s="30" t="str">
        <f t="shared" si="105"/>
        <v xml:space="preserve"> </v>
      </c>
      <c r="L487" s="30">
        <f t="shared" si="106"/>
        <v>1</v>
      </c>
      <c r="M487" s="30" t="str">
        <f t="shared" si="103"/>
        <v/>
      </c>
      <c r="N487" s="36" t="str">
        <f t="shared" si="104"/>
        <v/>
      </c>
    </row>
    <row r="488" spans="1:14" ht="25.5" x14ac:dyDescent="0.2">
      <c r="A488" s="23"/>
      <c r="B488" s="25" t="s">
        <v>455</v>
      </c>
      <c r="C488" s="35">
        <v>0</v>
      </c>
      <c r="D488" s="29">
        <v>0</v>
      </c>
      <c r="E488" s="29">
        <v>0</v>
      </c>
      <c r="F488" s="29">
        <v>0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23"/>
      <c r="B489" s="25" t="s">
        <v>456</v>
      </c>
      <c r="C489" s="35">
        <v>0</v>
      </c>
      <c r="D489" s="29">
        <v>0</v>
      </c>
      <c r="E489" s="29">
        <v>0</v>
      </c>
      <c r="F489" s="29">
        <v>0</v>
      </c>
      <c r="G489" s="30" t="str">
        <f t="shared" si="99"/>
        <v/>
      </c>
      <c r="H489" s="30" t="str">
        <f t="shared" si="100"/>
        <v/>
      </c>
      <c r="I489" s="30" t="str">
        <f t="shared" si="101"/>
        <v/>
      </c>
      <c r="J489" s="30" t="str">
        <f t="shared" si="102"/>
        <v/>
      </c>
      <c r="K489" s="30" t="str">
        <f t="shared" si="105"/>
        <v xml:space="preserve"> </v>
      </c>
      <c r="L489" s="30" t="str">
        <f t="shared" si="106"/>
        <v xml:space="preserve"> </v>
      </c>
      <c r="M489" s="30" t="str">
        <f t="shared" si="103"/>
        <v/>
      </c>
      <c r="N489" s="36" t="str">
        <f t="shared" si="104"/>
        <v/>
      </c>
    </row>
    <row r="490" spans="1:14" ht="25.5" x14ac:dyDescent="0.2">
      <c r="A490" s="23"/>
      <c r="B490" s="25" t="s">
        <v>457</v>
      </c>
      <c r="C490" s="35">
        <v>0</v>
      </c>
      <c r="D490" s="29">
        <v>0</v>
      </c>
      <c r="E490" s="29">
        <v>0</v>
      </c>
      <c r="F490" s="29">
        <v>0</v>
      </c>
      <c r="G490" s="30" t="str">
        <f t="shared" si="99"/>
        <v/>
      </c>
      <c r="H490" s="30" t="str">
        <f t="shared" si="100"/>
        <v/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 t="str">
        <f t="shared" si="106"/>
        <v xml:space="preserve"> </v>
      </c>
      <c r="M490" s="30" t="str">
        <f t="shared" si="103"/>
        <v/>
      </c>
      <c r="N490" s="36" t="str">
        <f t="shared" si="104"/>
        <v/>
      </c>
    </row>
    <row r="491" spans="1:14" x14ac:dyDescent="0.2">
      <c r="A491" s="23"/>
      <c r="B491" s="25" t="s">
        <v>458</v>
      </c>
      <c r="C491" s="35">
        <v>0</v>
      </c>
      <c r="D491" s="29">
        <v>0</v>
      </c>
      <c r="E491" s="29">
        <v>0</v>
      </c>
      <c r="F491" s="29">
        <v>0</v>
      </c>
      <c r="G491" s="30" t="str">
        <f t="shared" si="99"/>
        <v/>
      </c>
      <c r="H491" s="30" t="str">
        <f t="shared" si="100"/>
        <v/>
      </c>
      <c r="I491" s="30" t="str">
        <f t="shared" si="101"/>
        <v/>
      </c>
      <c r="J491" s="30" t="str">
        <f t="shared" si="102"/>
        <v/>
      </c>
      <c r="K491" s="30" t="str">
        <f t="shared" si="105"/>
        <v xml:space="preserve"> </v>
      </c>
      <c r="L491" s="30" t="str">
        <f t="shared" si="106"/>
        <v xml:space="preserve"> </v>
      </c>
      <c r="M491" s="30" t="str">
        <f t="shared" si="103"/>
        <v/>
      </c>
      <c r="N491" s="36" t="str">
        <f t="shared" si="104"/>
        <v/>
      </c>
    </row>
    <row r="492" spans="1:14" x14ac:dyDescent="0.2">
      <c r="A492" s="23"/>
      <c r="B492" s="25" t="s">
        <v>459</v>
      </c>
      <c r="C492" s="35">
        <v>2</v>
      </c>
      <c r="D492" s="29">
        <v>1</v>
      </c>
      <c r="E492" s="29">
        <v>0</v>
      </c>
      <c r="F492" s="29">
        <v>0</v>
      </c>
      <c r="G492" s="30">
        <f t="shared" si="99"/>
        <v>5.3908355795148251E-3</v>
      </c>
      <c r="H492" s="30">
        <f t="shared" si="100"/>
        <v>2.6666666666666666E-3</v>
      </c>
      <c r="I492" s="30" t="str">
        <f t="shared" si="101"/>
        <v/>
      </c>
      <c r="J492" s="30" t="str">
        <f t="shared" si="102"/>
        <v/>
      </c>
      <c r="K492" s="30">
        <f t="shared" si="105"/>
        <v>-1</v>
      </c>
      <c r="L492" s="30">
        <f t="shared" si="106"/>
        <v>-1</v>
      </c>
      <c r="M492" s="30">
        <f t="shared" si="103"/>
        <v>-5.3908355795148251E-3</v>
      </c>
      <c r="N492" s="36">
        <f t="shared" si="104"/>
        <v>-2.6666666666666666E-3</v>
      </c>
    </row>
    <row r="493" spans="1:14" x14ac:dyDescent="0.2">
      <c r="A493" s="23"/>
      <c r="B493" s="25" t="s">
        <v>460</v>
      </c>
      <c r="C493" s="35">
        <v>0</v>
      </c>
      <c r="D493" s="29">
        <v>1</v>
      </c>
      <c r="E493" s="29">
        <v>0</v>
      </c>
      <c r="F493" s="29">
        <v>10</v>
      </c>
      <c r="G493" s="30" t="str">
        <f t="shared" si="99"/>
        <v/>
      </c>
      <c r="H493" s="30">
        <f t="shared" si="100"/>
        <v>2.6666666666666666E-3</v>
      </c>
      <c r="I493" s="30" t="str">
        <f t="shared" si="101"/>
        <v/>
      </c>
      <c r="J493" s="30">
        <f t="shared" si="102"/>
        <v>5.1020408163265307E-2</v>
      </c>
      <c r="K493" s="30" t="str">
        <f t="shared" si="105"/>
        <v xml:space="preserve"> </v>
      </c>
      <c r="L493" s="30">
        <f t="shared" si="106"/>
        <v>9</v>
      </c>
      <c r="M493" s="30" t="str">
        <f t="shared" si="103"/>
        <v/>
      </c>
      <c r="N493" s="36">
        <f t="shared" si="104"/>
        <v>2.4E-2</v>
      </c>
    </row>
    <row r="494" spans="1:14" x14ac:dyDescent="0.2">
      <c r="A494" s="23"/>
      <c r="B494" s="25" t="s">
        <v>461</v>
      </c>
      <c r="C494" s="35">
        <v>0</v>
      </c>
      <c r="D494" s="29">
        <v>0</v>
      </c>
      <c r="E494" s="29">
        <v>0</v>
      </c>
      <c r="F494" s="29">
        <v>0</v>
      </c>
      <c r="G494" s="30" t="str">
        <f t="shared" si="99"/>
        <v/>
      </c>
      <c r="H494" s="30" t="str">
        <f t="shared" si="100"/>
        <v/>
      </c>
      <c r="I494" s="30" t="str">
        <f t="shared" si="101"/>
        <v/>
      </c>
      <c r="J494" s="30" t="str">
        <f t="shared" si="102"/>
        <v/>
      </c>
      <c r="K494" s="30" t="str">
        <f t="shared" si="105"/>
        <v xml:space="preserve"> </v>
      </c>
      <c r="L494" s="30" t="str">
        <f t="shared" si="106"/>
        <v xml:space="preserve"> </v>
      </c>
      <c r="M494" s="30" t="str">
        <f t="shared" si="103"/>
        <v/>
      </c>
      <c r="N494" s="36" t="str">
        <f t="shared" si="104"/>
        <v/>
      </c>
    </row>
    <row r="495" spans="1:14" x14ac:dyDescent="0.2">
      <c r="A495" s="23"/>
      <c r="B495" s="25" t="s">
        <v>462</v>
      </c>
      <c r="C495" s="35">
        <v>0</v>
      </c>
      <c r="D495" s="29">
        <v>0</v>
      </c>
      <c r="E495" s="29">
        <v>0</v>
      </c>
      <c r="F495" s="29">
        <v>0</v>
      </c>
      <c r="G495" s="30" t="str">
        <f t="shared" si="99"/>
        <v/>
      </c>
      <c r="H495" s="30" t="str">
        <f t="shared" si="100"/>
        <v/>
      </c>
      <c r="I495" s="30" t="str">
        <f t="shared" si="101"/>
        <v/>
      </c>
      <c r="J495" s="30" t="str">
        <f t="shared" si="102"/>
        <v/>
      </c>
      <c r="K495" s="30" t="str">
        <f t="shared" si="105"/>
        <v xml:space="preserve"> </v>
      </c>
      <c r="L495" s="30" t="str">
        <f t="shared" si="106"/>
        <v xml:space="preserve"> </v>
      </c>
      <c r="M495" s="30" t="str">
        <f t="shared" si="103"/>
        <v/>
      </c>
      <c r="N495" s="36" t="str">
        <f t="shared" si="104"/>
        <v/>
      </c>
    </row>
    <row r="496" spans="1:14" x14ac:dyDescent="0.2">
      <c r="A496" s="23"/>
      <c r="B496" s="25" t="s">
        <v>463</v>
      </c>
      <c r="C496" s="35">
        <v>0</v>
      </c>
      <c r="D496" s="29">
        <v>0</v>
      </c>
      <c r="E496" s="29">
        <v>0</v>
      </c>
      <c r="F496" s="29">
        <v>0</v>
      </c>
      <c r="G496" s="30" t="str">
        <f t="shared" si="99"/>
        <v/>
      </c>
      <c r="H496" s="30" t="str">
        <f t="shared" si="100"/>
        <v/>
      </c>
      <c r="I496" s="30" t="str">
        <f t="shared" si="101"/>
        <v/>
      </c>
      <c r="J496" s="30" t="str">
        <f t="shared" si="102"/>
        <v/>
      </c>
      <c r="K496" s="30" t="str">
        <f t="shared" si="105"/>
        <v xml:space="preserve"> </v>
      </c>
      <c r="L496" s="30" t="str">
        <f t="shared" si="106"/>
        <v xml:space="preserve"> </v>
      </c>
      <c r="M496" s="30" t="str">
        <f t="shared" si="103"/>
        <v/>
      </c>
      <c r="N496" s="36" t="str">
        <f t="shared" si="104"/>
        <v/>
      </c>
    </row>
    <row r="497" spans="1:14" x14ac:dyDescent="0.2">
      <c r="A497" s="23"/>
      <c r="B497" s="25" t="s">
        <v>464</v>
      </c>
      <c r="C497" s="35">
        <v>1</v>
      </c>
      <c r="D497" s="29">
        <v>2</v>
      </c>
      <c r="E497" s="29">
        <v>0</v>
      </c>
      <c r="F497" s="29">
        <v>0</v>
      </c>
      <c r="G497" s="30">
        <f t="shared" si="99"/>
        <v>2.6954177897574125E-3</v>
      </c>
      <c r="H497" s="30">
        <f t="shared" si="100"/>
        <v>5.3333333333333332E-3</v>
      </c>
      <c r="I497" s="30" t="str">
        <f t="shared" si="101"/>
        <v/>
      </c>
      <c r="J497" s="30" t="str">
        <f t="shared" si="102"/>
        <v/>
      </c>
      <c r="K497" s="30">
        <f t="shared" si="105"/>
        <v>-1</v>
      </c>
      <c r="L497" s="30">
        <f t="shared" si="106"/>
        <v>-1</v>
      </c>
      <c r="M497" s="30">
        <f t="shared" si="103"/>
        <v>-2.6954177897574125E-3</v>
      </c>
      <c r="N497" s="36">
        <f t="shared" si="104"/>
        <v>-5.3333333333333332E-3</v>
      </c>
    </row>
    <row r="498" spans="1:14" x14ac:dyDescent="0.2">
      <c r="A498" s="23"/>
      <c r="B498" s="25" t="s">
        <v>465</v>
      </c>
      <c r="C498" s="35">
        <v>0</v>
      </c>
      <c r="D498" s="29">
        <v>0</v>
      </c>
      <c r="E498" s="29">
        <v>0</v>
      </c>
      <c r="F498" s="29">
        <v>0</v>
      </c>
      <c r="G498" s="30" t="str">
        <f t="shared" si="99"/>
        <v/>
      </c>
      <c r="H498" s="30" t="str">
        <f t="shared" si="100"/>
        <v/>
      </c>
      <c r="I498" s="30" t="str">
        <f t="shared" si="101"/>
        <v/>
      </c>
      <c r="J498" s="30" t="str">
        <f t="shared" si="102"/>
        <v/>
      </c>
      <c r="K498" s="30" t="str">
        <f t="shared" si="105"/>
        <v xml:space="preserve"> </v>
      </c>
      <c r="L498" s="30" t="str">
        <f t="shared" si="106"/>
        <v xml:space="preserve"> </v>
      </c>
      <c r="M498" s="30" t="str">
        <f t="shared" si="103"/>
        <v/>
      </c>
      <c r="N498" s="36" t="str">
        <f t="shared" si="104"/>
        <v/>
      </c>
    </row>
    <row r="499" spans="1:14" x14ac:dyDescent="0.2">
      <c r="A499" s="23"/>
      <c r="B499" s="25" t="s">
        <v>466</v>
      </c>
      <c r="C499" s="35">
        <v>0</v>
      </c>
      <c r="D499" s="29">
        <v>0</v>
      </c>
      <c r="E499" s="29">
        <v>0</v>
      </c>
      <c r="F499" s="29">
        <v>1</v>
      </c>
      <c r="G499" s="30" t="str">
        <f t="shared" ref="G499:G562" si="107">+IF(C499=0,"",C499/C$371)</f>
        <v/>
      </c>
      <c r="H499" s="30" t="str">
        <f t="shared" ref="H499:H562" si="108">+IF(D499=0,"",D499/D$371)</f>
        <v/>
      </c>
      <c r="I499" s="30" t="str">
        <f t="shared" ref="I499:I562" si="109">+IF(E499=0,"",E499/E$371)</f>
        <v/>
      </c>
      <c r="J499" s="30">
        <f t="shared" ref="J499:J562" si="110">+IF(F499=0,"",F499/F$371)</f>
        <v>5.1020408163265302E-3</v>
      </c>
      <c r="K499" s="30" t="str">
        <f t="shared" si="105"/>
        <v xml:space="preserve"> </v>
      </c>
      <c r="L499" s="30">
        <f t="shared" si="106"/>
        <v>1</v>
      </c>
      <c r="M499" s="30" t="str">
        <f t="shared" ref="M499:M562" si="111">+IF(OR(AND(G499=""),(K499="")),"",G499*K499)</f>
        <v/>
      </c>
      <c r="N499" s="36" t="str">
        <f t="shared" ref="N499:N562" si="112">+IF(OR(AND(H499=""),(L499="")),"",H499*L499)</f>
        <v/>
      </c>
    </row>
    <row r="500" spans="1:14" x14ac:dyDescent="0.2">
      <c r="A500" s="23"/>
      <c r="B500" s="25" t="s">
        <v>467</v>
      </c>
      <c r="C500" s="35">
        <v>0</v>
      </c>
      <c r="D500" s="29">
        <v>0</v>
      </c>
      <c r="E500" s="29">
        <v>0</v>
      </c>
      <c r="F500" s="29">
        <v>0</v>
      </c>
      <c r="G500" s="30" t="str">
        <f t="shared" si="107"/>
        <v/>
      </c>
      <c r="H500" s="30" t="str">
        <f t="shared" si="108"/>
        <v/>
      </c>
      <c r="I500" s="30" t="str">
        <f t="shared" si="109"/>
        <v/>
      </c>
      <c r="J500" s="30" t="str">
        <f t="shared" si="110"/>
        <v/>
      </c>
      <c r="K500" s="30" t="str">
        <f t="shared" ref="K500:K563" si="113">+IF(AND(C500=0,E500=0)," ",IF(C500=0,1,IF(E500=0,-1,(E500-C500)/C500)))</f>
        <v xml:space="preserve"> </v>
      </c>
      <c r="L500" s="30" t="str">
        <f t="shared" ref="L500:L563" si="114">+IF(AND(D500=0,F500=0)," ",IF(D500=0,1,IF(F500=0,-1,(F500-D500)/D500)))</f>
        <v xml:space="preserve"> </v>
      </c>
      <c r="M500" s="30" t="str">
        <f t="shared" si="111"/>
        <v/>
      </c>
      <c r="N500" s="36" t="str">
        <f t="shared" si="112"/>
        <v/>
      </c>
    </row>
    <row r="501" spans="1:14" x14ac:dyDescent="0.2">
      <c r="A501" s="23"/>
      <c r="B501" s="25" t="s">
        <v>468</v>
      </c>
      <c r="C501" s="35">
        <v>1</v>
      </c>
      <c r="D501" s="29">
        <v>2</v>
      </c>
      <c r="E501" s="29">
        <v>0</v>
      </c>
      <c r="F501" s="29">
        <v>0</v>
      </c>
      <c r="G501" s="30">
        <f t="shared" si="107"/>
        <v>2.6954177897574125E-3</v>
      </c>
      <c r="H501" s="30">
        <f t="shared" si="108"/>
        <v>5.3333333333333332E-3</v>
      </c>
      <c r="I501" s="30" t="str">
        <f t="shared" si="109"/>
        <v/>
      </c>
      <c r="J501" s="30" t="str">
        <f t="shared" si="110"/>
        <v/>
      </c>
      <c r="K501" s="30">
        <f t="shared" si="113"/>
        <v>-1</v>
      </c>
      <c r="L501" s="30">
        <f t="shared" si="114"/>
        <v>-1</v>
      </c>
      <c r="M501" s="30">
        <f t="shared" si="111"/>
        <v>-2.6954177897574125E-3</v>
      </c>
      <c r="N501" s="36">
        <f t="shared" si="112"/>
        <v>-5.3333333333333332E-3</v>
      </c>
    </row>
    <row r="502" spans="1:14" x14ac:dyDescent="0.2">
      <c r="A502" s="23"/>
      <c r="B502" s="25" t="s">
        <v>469</v>
      </c>
      <c r="C502" s="35">
        <v>0</v>
      </c>
      <c r="D502" s="29">
        <v>0</v>
      </c>
      <c r="E502" s="29">
        <v>0</v>
      </c>
      <c r="F502" s="29">
        <v>0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23"/>
      <c r="B503" s="25" t="s">
        <v>470</v>
      </c>
      <c r="C503" s="35">
        <v>0</v>
      </c>
      <c r="D503" s="29">
        <v>1</v>
      </c>
      <c r="E503" s="29">
        <v>0</v>
      </c>
      <c r="F503" s="29">
        <v>0</v>
      </c>
      <c r="G503" s="30" t="str">
        <f t="shared" si="107"/>
        <v/>
      </c>
      <c r="H503" s="30">
        <f t="shared" si="108"/>
        <v>2.6666666666666666E-3</v>
      </c>
      <c r="I503" s="30" t="str">
        <f t="shared" si="109"/>
        <v/>
      </c>
      <c r="J503" s="30" t="str">
        <f t="shared" si="110"/>
        <v/>
      </c>
      <c r="K503" s="30" t="str">
        <f t="shared" si="113"/>
        <v xml:space="preserve"> </v>
      </c>
      <c r="L503" s="30">
        <f t="shared" si="114"/>
        <v>-1</v>
      </c>
      <c r="M503" s="30" t="str">
        <f t="shared" si="111"/>
        <v/>
      </c>
      <c r="N503" s="36">
        <f t="shared" si="112"/>
        <v>-2.6666666666666666E-3</v>
      </c>
    </row>
    <row r="504" spans="1:14" x14ac:dyDescent="0.2">
      <c r="A504" s="23"/>
      <c r="B504" s="25" t="s">
        <v>471</v>
      </c>
      <c r="C504" s="35">
        <v>0</v>
      </c>
      <c r="D504" s="29">
        <v>0</v>
      </c>
      <c r="E504" s="29">
        <v>0</v>
      </c>
      <c r="F504" s="29">
        <v>1</v>
      </c>
      <c r="G504" s="30" t="str">
        <f t="shared" si="107"/>
        <v/>
      </c>
      <c r="H504" s="30" t="str">
        <f t="shared" si="108"/>
        <v/>
      </c>
      <c r="I504" s="30" t="str">
        <f t="shared" si="109"/>
        <v/>
      </c>
      <c r="J504" s="30">
        <f t="shared" si="110"/>
        <v>5.1020408163265302E-3</v>
      </c>
      <c r="K504" s="30" t="str">
        <f t="shared" si="113"/>
        <v xml:space="preserve"> </v>
      </c>
      <c r="L504" s="30">
        <f t="shared" si="114"/>
        <v>1</v>
      </c>
      <c r="M504" s="30" t="str">
        <f t="shared" si="111"/>
        <v/>
      </c>
      <c r="N504" s="36" t="str">
        <f t="shared" si="112"/>
        <v/>
      </c>
    </row>
    <row r="505" spans="1:14" x14ac:dyDescent="0.2">
      <c r="A505" s="23"/>
      <c r="B505" s="25" t="s">
        <v>472</v>
      </c>
      <c r="C505" s="35">
        <v>0</v>
      </c>
      <c r="D505" s="29">
        <v>0</v>
      </c>
      <c r="E505" s="29">
        <v>0</v>
      </c>
      <c r="F505" s="29">
        <v>0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 t="str">
        <f t="shared" si="114"/>
        <v xml:space="preserve"> 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23"/>
      <c r="B506" s="25" t="s">
        <v>473</v>
      </c>
      <c r="C506" s="35">
        <v>0</v>
      </c>
      <c r="D506" s="29">
        <v>0</v>
      </c>
      <c r="E506" s="29">
        <v>0</v>
      </c>
      <c r="F506" s="29">
        <v>0</v>
      </c>
      <c r="G506" s="30" t="str">
        <f t="shared" si="107"/>
        <v/>
      </c>
      <c r="H506" s="30" t="str">
        <f t="shared" si="108"/>
        <v/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 t="str">
        <f t="shared" si="114"/>
        <v xml:space="preserve"> </v>
      </c>
      <c r="M506" s="30" t="str">
        <f t="shared" si="111"/>
        <v/>
      </c>
      <c r="N506" s="36" t="str">
        <f t="shared" si="112"/>
        <v/>
      </c>
    </row>
    <row r="507" spans="1:14" x14ac:dyDescent="0.2">
      <c r="A507" s="23"/>
      <c r="B507" s="25" t="s">
        <v>474</v>
      </c>
      <c r="C507" s="35">
        <v>0</v>
      </c>
      <c r="D507" s="29">
        <v>0</v>
      </c>
      <c r="E507" s="29">
        <v>0</v>
      </c>
      <c r="F507" s="29">
        <v>0</v>
      </c>
      <c r="G507" s="30" t="str">
        <f t="shared" si="107"/>
        <v/>
      </c>
      <c r="H507" s="30" t="str">
        <f t="shared" si="108"/>
        <v/>
      </c>
      <c r="I507" s="30" t="str">
        <f t="shared" si="109"/>
        <v/>
      </c>
      <c r="J507" s="30" t="str">
        <f t="shared" si="110"/>
        <v/>
      </c>
      <c r="K507" s="30" t="str">
        <f t="shared" si="113"/>
        <v xml:space="preserve"> </v>
      </c>
      <c r="L507" s="30" t="str">
        <f t="shared" si="114"/>
        <v xml:space="preserve"> </v>
      </c>
      <c r="M507" s="30" t="str">
        <f t="shared" si="111"/>
        <v/>
      </c>
      <c r="N507" s="36" t="str">
        <f t="shared" si="112"/>
        <v/>
      </c>
    </row>
    <row r="508" spans="1:14" ht="25.5" x14ac:dyDescent="0.2">
      <c r="A508" s="23"/>
      <c r="B508" s="25" t="s">
        <v>475</v>
      </c>
      <c r="C508" s="35">
        <v>1</v>
      </c>
      <c r="D508" s="29">
        <v>0</v>
      </c>
      <c r="E508" s="29">
        <v>0</v>
      </c>
      <c r="F508" s="29">
        <v>0</v>
      </c>
      <c r="G508" s="30">
        <f t="shared" si="107"/>
        <v>2.6954177897574125E-3</v>
      </c>
      <c r="H508" s="30" t="str">
        <f t="shared" si="108"/>
        <v/>
      </c>
      <c r="I508" s="30" t="str">
        <f t="shared" si="109"/>
        <v/>
      </c>
      <c r="J508" s="30" t="str">
        <f t="shared" si="110"/>
        <v/>
      </c>
      <c r="K508" s="30">
        <f t="shared" si="113"/>
        <v>-1</v>
      </c>
      <c r="L508" s="30" t="str">
        <f t="shared" si="114"/>
        <v xml:space="preserve"> </v>
      </c>
      <c r="M508" s="30">
        <f t="shared" si="111"/>
        <v>-2.6954177897574125E-3</v>
      </c>
      <c r="N508" s="36" t="str">
        <f t="shared" si="112"/>
        <v/>
      </c>
    </row>
    <row r="509" spans="1:14" x14ac:dyDescent="0.2">
      <c r="A509" s="23"/>
      <c r="B509" s="25" t="s">
        <v>476</v>
      </c>
      <c r="C509" s="35">
        <v>0</v>
      </c>
      <c r="D509" s="29">
        <v>0</v>
      </c>
      <c r="E509" s="29">
        <v>0</v>
      </c>
      <c r="F509" s="29">
        <v>0</v>
      </c>
      <c r="G509" s="30" t="str">
        <f t="shared" si="107"/>
        <v/>
      </c>
      <c r="H509" s="30" t="str">
        <f t="shared" si="108"/>
        <v/>
      </c>
      <c r="I509" s="30" t="str">
        <f t="shared" si="109"/>
        <v/>
      </c>
      <c r="J509" s="30" t="str">
        <f t="shared" si="110"/>
        <v/>
      </c>
      <c r="K509" s="30" t="str">
        <f t="shared" si="113"/>
        <v xml:space="preserve"> </v>
      </c>
      <c r="L509" s="30" t="str">
        <f t="shared" si="114"/>
        <v xml:space="preserve"> </v>
      </c>
      <c r="M509" s="30" t="str">
        <f t="shared" si="111"/>
        <v/>
      </c>
      <c r="N509" s="36" t="str">
        <f t="shared" si="112"/>
        <v/>
      </c>
    </row>
    <row r="510" spans="1:14" x14ac:dyDescent="0.2">
      <c r="A510" s="23"/>
      <c r="B510" s="25" t="s">
        <v>477</v>
      </c>
      <c r="C510" s="35">
        <v>0</v>
      </c>
      <c r="D510" s="29">
        <v>0</v>
      </c>
      <c r="E510" s="29">
        <v>0</v>
      </c>
      <c r="F510" s="29">
        <v>0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 t="str">
        <f t="shared" si="110"/>
        <v/>
      </c>
      <c r="K510" s="30" t="str">
        <f t="shared" si="113"/>
        <v xml:space="preserve"> </v>
      </c>
      <c r="L510" s="30" t="str">
        <f t="shared" si="114"/>
        <v xml:space="preserve"> 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23"/>
      <c r="B511" s="25" t="s">
        <v>478</v>
      </c>
      <c r="C511" s="35">
        <v>0</v>
      </c>
      <c r="D511" s="29">
        <v>0</v>
      </c>
      <c r="E511" s="29">
        <v>0</v>
      </c>
      <c r="F511" s="29">
        <v>0</v>
      </c>
      <c r="G511" s="30" t="str">
        <f t="shared" si="107"/>
        <v/>
      </c>
      <c r="H511" s="30" t="str">
        <f t="shared" si="108"/>
        <v/>
      </c>
      <c r="I511" s="30" t="str">
        <f t="shared" si="109"/>
        <v/>
      </c>
      <c r="J511" s="30" t="str">
        <f t="shared" si="110"/>
        <v/>
      </c>
      <c r="K511" s="30" t="str">
        <f t="shared" si="113"/>
        <v xml:space="preserve"> </v>
      </c>
      <c r="L511" s="30" t="str">
        <f t="shared" si="114"/>
        <v xml:space="preserve"> </v>
      </c>
      <c r="M511" s="30" t="str">
        <f t="shared" si="111"/>
        <v/>
      </c>
      <c r="N511" s="36" t="str">
        <f t="shared" si="112"/>
        <v/>
      </c>
    </row>
    <row r="512" spans="1:14" x14ac:dyDescent="0.2">
      <c r="A512" s="23"/>
      <c r="B512" s="25" t="s">
        <v>479</v>
      </c>
      <c r="C512" s="35">
        <v>0</v>
      </c>
      <c r="D512" s="29">
        <v>0</v>
      </c>
      <c r="E512" s="29">
        <v>0</v>
      </c>
      <c r="F512" s="29">
        <v>0</v>
      </c>
      <c r="G512" s="30" t="str">
        <f t="shared" si="107"/>
        <v/>
      </c>
      <c r="H512" s="30" t="str">
        <f t="shared" si="108"/>
        <v/>
      </c>
      <c r="I512" s="30" t="str">
        <f t="shared" si="109"/>
        <v/>
      </c>
      <c r="J512" s="30" t="str">
        <f t="shared" si="110"/>
        <v/>
      </c>
      <c r="K512" s="30" t="str">
        <f t="shared" si="113"/>
        <v xml:space="preserve"> </v>
      </c>
      <c r="L512" s="30" t="str">
        <f t="shared" si="114"/>
        <v xml:space="preserve"> </v>
      </c>
      <c r="M512" s="30" t="str">
        <f t="shared" si="111"/>
        <v/>
      </c>
      <c r="N512" s="36" t="str">
        <f t="shared" si="112"/>
        <v/>
      </c>
    </row>
    <row r="513" spans="1:14" x14ac:dyDescent="0.2">
      <c r="A513" s="23"/>
      <c r="B513" s="25" t="s">
        <v>480</v>
      </c>
      <c r="C513" s="35">
        <v>0</v>
      </c>
      <c r="D513" s="29">
        <v>0</v>
      </c>
      <c r="E513" s="29">
        <v>0</v>
      </c>
      <c r="F513" s="29">
        <v>0</v>
      </c>
      <c r="G513" s="30" t="str">
        <f t="shared" si="107"/>
        <v/>
      </c>
      <c r="H513" s="30" t="str">
        <f t="shared" si="108"/>
        <v/>
      </c>
      <c r="I513" s="30" t="str">
        <f t="shared" si="109"/>
        <v/>
      </c>
      <c r="J513" s="30" t="str">
        <f t="shared" si="110"/>
        <v/>
      </c>
      <c r="K513" s="30" t="str">
        <f t="shared" si="113"/>
        <v xml:space="preserve"> </v>
      </c>
      <c r="L513" s="30" t="str">
        <f t="shared" si="114"/>
        <v xml:space="preserve"> </v>
      </c>
      <c r="M513" s="30" t="str">
        <f t="shared" si="111"/>
        <v/>
      </c>
      <c r="N513" s="36" t="str">
        <f t="shared" si="112"/>
        <v/>
      </c>
    </row>
    <row r="514" spans="1:14" x14ac:dyDescent="0.2">
      <c r="A514" s="23"/>
      <c r="B514" s="25" t="s">
        <v>481</v>
      </c>
      <c r="C514" s="35">
        <v>0</v>
      </c>
      <c r="D514" s="29">
        <v>1</v>
      </c>
      <c r="E514" s="29">
        <v>0</v>
      </c>
      <c r="F514" s="29">
        <v>0</v>
      </c>
      <c r="G514" s="30" t="str">
        <f t="shared" si="107"/>
        <v/>
      </c>
      <c r="H514" s="30">
        <f t="shared" si="108"/>
        <v>2.6666666666666666E-3</v>
      </c>
      <c r="I514" s="30" t="str">
        <f t="shared" si="109"/>
        <v/>
      </c>
      <c r="J514" s="30" t="str">
        <f t="shared" si="110"/>
        <v/>
      </c>
      <c r="K514" s="30" t="str">
        <f t="shared" si="113"/>
        <v xml:space="preserve"> </v>
      </c>
      <c r="L514" s="30">
        <f t="shared" si="114"/>
        <v>-1</v>
      </c>
      <c r="M514" s="30" t="str">
        <f t="shared" si="111"/>
        <v/>
      </c>
      <c r="N514" s="36">
        <f t="shared" si="112"/>
        <v>-2.6666666666666666E-3</v>
      </c>
    </row>
    <row r="515" spans="1:14" x14ac:dyDescent="0.2">
      <c r="A515" s="23"/>
      <c r="B515" s="25" t="s">
        <v>482</v>
      </c>
      <c r="C515" s="35">
        <v>0</v>
      </c>
      <c r="D515" s="29">
        <v>0</v>
      </c>
      <c r="E515" s="29">
        <v>0</v>
      </c>
      <c r="F515" s="29">
        <v>0</v>
      </c>
      <c r="G515" s="30" t="str">
        <f t="shared" si="107"/>
        <v/>
      </c>
      <c r="H515" s="30" t="str">
        <f t="shared" si="108"/>
        <v/>
      </c>
      <c r="I515" s="30" t="str">
        <f t="shared" si="109"/>
        <v/>
      </c>
      <c r="J515" s="30" t="str">
        <f t="shared" si="110"/>
        <v/>
      </c>
      <c r="K515" s="30" t="str">
        <f t="shared" si="113"/>
        <v xml:space="preserve"> </v>
      </c>
      <c r="L515" s="30" t="str">
        <f t="shared" si="114"/>
        <v xml:space="preserve"> </v>
      </c>
      <c r="M515" s="30" t="str">
        <f t="shared" si="111"/>
        <v/>
      </c>
      <c r="N515" s="36" t="str">
        <f t="shared" si="112"/>
        <v/>
      </c>
    </row>
    <row r="516" spans="1:14" x14ac:dyDescent="0.2">
      <c r="A516" s="23"/>
      <c r="B516" s="25" t="s">
        <v>483</v>
      </c>
      <c r="C516" s="35">
        <v>0</v>
      </c>
      <c r="D516" s="29">
        <v>0</v>
      </c>
      <c r="E516" s="29">
        <v>0</v>
      </c>
      <c r="F516" s="29">
        <v>0</v>
      </c>
      <c r="G516" s="30" t="str">
        <f t="shared" si="107"/>
        <v/>
      </c>
      <c r="H516" s="30" t="str">
        <f t="shared" si="108"/>
        <v/>
      </c>
      <c r="I516" s="30" t="str">
        <f t="shared" si="109"/>
        <v/>
      </c>
      <c r="J516" s="30" t="str">
        <f t="shared" si="110"/>
        <v/>
      </c>
      <c r="K516" s="30" t="str">
        <f t="shared" si="113"/>
        <v xml:space="preserve"> </v>
      </c>
      <c r="L516" s="30" t="str">
        <f t="shared" si="114"/>
        <v xml:space="preserve"> </v>
      </c>
      <c r="M516" s="30" t="str">
        <f t="shared" si="111"/>
        <v/>
      </c>
      <c r="N516" s="36" t="str">
        <f t="shared" si="112"/>
        <v/>
      </c>
    </row>
    <row r="517" spans="1:14" x14ac:dyDescent="0.2">
      <c r="A517" s="23"/>
      <c r="B517" s="25" t="s">
        <v>484</v>
      </c>
      <c r="C517" s="35">
        <v>0</v>
      </c>
      <c r="D517" s="29">
        <v>0</v>
      </c>
      <c r="E517" s="29">
        <v>0</v>
      </c>
      <c r="F517" s="29">
        <v>0</v>
      </c>
      <c r="G517" s="30" t="str">
        <f t="shared" si="107"/>
        <v/>
      </c>
      <c r="H517" s="30" t="str">
        <f t="shared" si="108"/>
        <v/>
      </c>
      <c r="I517" s="30" t="str">
        <f t="shared" si="109"/>
        <v/>
      </c>
      <c r="J517" s="30" t="str">
        <f t="shared" si="110"/>
        <v/>
      </c>
      <c r="K517" s="30" t="str">
        <f t="shared" si="113"/>
        <v xml:space="preserve"> </v>
      </c>
      <c r="L517" s="30" t="str">
        <f t="shared" si="114"/>
        <v xml:space="preserve"> </v>
      </c>
      <c r="M517" s="30" t="str">
        <f t="shared" si="111"/>
        <v/>
      </c>
      <c r="N517" s="36" t="str">
        <f t="shared" si="112"/>
        <v/>
      </c>
    </row>
    <row r="518" spans="1:14" x14ac:dyDescent="0.2">
      <c r="A518" s="23"/>
      <c r="B518" s="25" t="s">
        <v>485</v>
      </c>
      <c r="C518" s="35">
        <v>1</v>
      </c>
      <c r="D518" s="29">
        <v>1</v>
      </c>
      <c r="E518" s="29">
        <v>0</v>
      </c>
      <c r="F518" s="29">
        <v>0</v>
      </c>
      <c r="G518" s="30">
        <f t="shared" si="107"/>
        <v>2.6954177897574125E-3</v>
      </c>
      <c r="H518" s="30">
        <f t="shared" si="108"/>
        <v>2.6666666666666666E-3</v>
      </c>
      <c r="I518" s="30" t="str">
        <f t="shared" si="109"/>
        <v/>
      </c>
      <c r="J518" s="30" t="str">
        <f t="shared" si="110"/>
        <v/>
      </c>
      <c r="K518" s="30">
        <f t="shared" si="113"/>
        <v>-1</v>
      </c>
      <c r="L518" s="30">
        <f t="shared" si="114"/>
        <v>-1</v>
      </c>
      <c r="M518" s="30">
        <f t="shared" si="111"/>
        <v>-2.6954177897574125E-3</v>
      </c>
      <c r="N518" s="36">
        <f t="shared" si="112"/>
        <v>-2.6666666666666666E-3</v>
      </c>
    </row>
    <row r="519" spans="1:14" ht="24.75" customHeight="1" x14ac:dyDescent="0.2">
      <c r="A519" s="23"/>
      <c r="B519" s="25" t="s">
        <v>486</v>
      </c>
      <c r="C519" s="35">
        <v>0</v>
      </c>
      <c r="D519" s="29">
        <v>3</v>
      </c>
      <c r="E519" s="29">
        <v>0</v>
      </c>
      <c r="F519" s="29">
        <v>0</v>
      </c>
      <c r="G519" s="30" t="str">
        <f t="shared" si="107"/>
        <v/>
      </c>
      <c r="H519" s="30">
        <f t="shared" si="108"/>
        <v>8.0000000000000002E-3</v>
      </c>
      <c r="I519" s="30" t="str">
        <f t="shared" si="109"/>
        <v/>
      </c>
      <c r="J519" s="30" t="str">
        <f t="shared" si="110"/>
        <v/>
      </c>
      <c r="K519" s="30" t="str">
        <f t="shared" si="113"/>
        <v xml:space="preserve"> </v>
      </c>
      <c r="L519" s="30">
        <f t="shared" si="114"/>
        <v>-1</v>
      </c>
      <c r="M519" s="30" t="str">
        <f t="shared" si="111"/>
        <v/>
      </c>
      <c r="N519" s="36">
        <f t="shared" si="112"/>
        <v>-8.0000000000000002E-3</v>
      </c>
    </row>
    <row r="520" spans="1:14" ht="25.5" x14ac:dyDescent="0.2">
      <c r="A520" s="23"/>
      <c r="B520" s="25" t="s">
        <v>487</v>
      </c>
      <c r="C520" s="35">
        <v>0</v>
      </c>
      <c r="D520" s="29">
        <v>0</v>
      </c>
      <c r="E520" s="29">
        <v>0</v>
      </c>
      <c r="F520" s="29">
        <v>0</v>
      </c>
      <c r="G520" s="30" t="str">
        <f t="shared" si="107"/>
        <v/>
      </c>
      <c r="H520" s="30" t="str">
        <f t="shared" si="108"/>
        <v/>
      </c>
      <c r="I520" s="30" t="str">
        <f t="shared" si="109"/>
        <v/>
      </c>
      <c r="J520" s="30" t="str">
        <f t="shared" si="110"/>
        <v/>
      </c>
      <c r="K520" s="30" t="str">
        <f t="shared" si="113"/>
        <v xml:space="preserve"> </v>
      </c>
      <c r="L520" s="30" t="str">
        <f t="shared" si="114"/>
        <v xml:space="preserve"> </v>
      </c>
      <c r="M520" s="30" t="str">
        <f t="shared" si="111"/>
        <v/>
      </c>
      <c r="N520" s="36" t="str">
        <f t="shared" si="112"/>
        <v/>
      </c>
    </row>
    <row r="521" spans="1:14" ht="24.75" customHeight="1" x14ac:dyDescent="0.2">
      <c r="A521" s="23"/>
      <c r="B521" s="25" t="s">
        <v>488</v>
      </c>
      <c r="C521" s="35">
        <v>0</v>
      </c>
      <c r="D521" s="29">
        <v>0</v>
      </c>
      <c r="E521" s="29">
        <v>0</v>
      </c>
      <c r="F521" s="29">
        <v>0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 t="str">
        <f t="shared" si="114"/>
        <v xml:space="preserve"> 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23"/>
      <c r="B522" s="25" t="s">
        <v>489</v>
      </c>
      <c r="C522" s="35">
        <v>0</v>
      </c>
      <c r="D522" s="29">
        <v>0</v>
      </c>
      <c r="E522" s="29">
        <v>0</v>
      </c>
      <c r="F522" s="29">
        <v>0</v>
      </c>
      <c r="G522" s="30" t="str">
        <f t="shared" si="107"/>
        <v/>
      </c>
      <c r="H522" s="30" t="str">
        <f t="shared" si="108"/>
        <v/>
      </c>
      <c r="I522" s="30" t="str">
        <f t="shared" si="109"/>
        <v/>
      </c>
      <c r="J522" s="30" t="str">
        <f t="shared" si="110"/>
        <v/>
      </c>
      <c r="K522" s="30" t="str">
        <f t="shared" si="113"/>
        <v xml:space="preserve"> </v>
      </c>
      <c r="L522" s="30" t="str">
        <f t="shared" si="114"/>
        <v xml:space="preserve"> </v>
      </c>
      <c r="M522" s="30" t="str">
        <f t="shared" si="111"/>
        <v/>
      </c>
      <c r="N522" s="36" t="str">
        <f t="shared" si="112"/>
        <v/>
      </c>
    </row>
    <row r="523" spans="1:14" x14ac:dyDescent="0.2">
      <c r="A523" s="23"/>
      <c r="B523" s="25" t="s">
        <v>490</v>
      </c>
      <c r="C523" s="35">
        <v>0</v>
      </c>
      <c r="D523" s="29">
        <v>1</v>
      </c>
      <c r="E523" s="29">
        <v>0</v>
      </c>
      <c r="F523" s="29">
        <v>0</v>
      </c>
      <c r="G523" s="30" t="str">
        <f t="shared" si="107"/>
        <v/>
      </c>
      <c r="H523" s="30">
        <f t="shared" si="108"/>
        <v>2.6666666666666666E-3</v>
      </c>
      <c r="I523" s="30" t="str">
        <f t="shared" si="109"/>
        <v/>
      </c>
      <c r="J523" s="30" t="str">
        <f t="shared" si="110"/>
        <v/>
      </c>
      <c r="K523" s="30" t="str">
        <f t="shared" si="113"/>
        <v xml:space="preserve"> </v>
      </c>
      <c r="L523" s="30">
        <f t="shared" si="114"/>
        <v>-1</v>
      </c>
      <c r="M523" s="30" t="str">
        <f t="shared" si="111"/>
        <v/>
      </c>
      <c r="N523" s="36">
        <f t="shared" si="112"/>
        <v>-2.6666666666666666E-3</v>
      </c>
    </row>
    <row r="524" spans="1:14" ht="25.5" x14ac:dyDescent="0.2">
      <c r="A524" s="23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23"/>
      <c r="B525" s="25" t="s">
        <v>492</v>
      </c>
      <c r="C525" s="35">
        <v>0</v>
      </c>
      <c r="D525" s="29">
        <v>0</v>
      </c>
      <c r="E525" s="29">
        <v>0</v>
      </c>
      <c r="F525" s="29">
        <v>0</v>
      </c>
      <c r="G525" s="30" t="str">
        <f t="shared" si="107"/>
        <v/>
      </c>
      <c r="H525" s="30" t="str">
        <f t="shared" si="108"/>
        <v/>
      </c>
      <c r="I525" s="30" t="str">
        <f t="shared" si="109"/>
        <v/>
      </c>
      <c r="J525" s="30" t="str">
        <f t="shared" si="110"/>
        <v/>
      </c>
      <c r="K525" s="30" t="str">
        <f t="shared" si="113"/>
        <v xml:space="preserve"> </v>
      </c>
      <c r="L525" s="30" t="str">
        <f t="shared" si="114"/>
        <v xml:space="preserve"> </v>
      </c>
      <c r="M525" s="30" t="str">
        <f t="shared" si="111"/>
        <v/>
      </c>
      <c r="N525" s="36" t="str">
        <f t="shared" si="112"/>
        <v/>
      </c>
    </row>
    <row r="526" spans="1:14" ht="25.5" x14ac:dyDescent="0.2">
      <c r="A526" s="23"/>
      <c r="B526" s="25" t="s">
        <v>493</v>
      </c>
      <c r="C526" s="35">
        <v>0</v>
      </c>
      <c r="D526" s="29">
        <v>0</v>
      </c>
      <c r="E526" s="29">
        <v>0</v>
      </c>
      <c r="F526" s="29">
        <v>0</v>
      </c>
      <c r="G526" s="30" t="str">
        <f t="shared" si="107"/>
        <v/>
      </c>
      <c r="H526" s="30" t="str">
        <f t="shared" si="108"/>
        <v/>
      </c>
      <c r="I526" s="30" t="str">
        <f t="shared" si="109"/>
        <v/>
      </c>
      <c r="J526" s="30" t="str">
        <f t="shared" si="110"/>
        <v/>
      </c>
      <c r="K526" s="30" t="str">
        <f t="shared" si="113"/>
        <v xml:space="preserve"> </v>
      </c>
      <c r="L526" s="30" t="str">
        <f t="shared" si="114"/>
        <v xml:space="preserve"> </v>
      </c>
      <c r="M526" s="30" t="str">
        <f t="shared" si="111"/>
        <v/>
      </c>
      <c r="N526" s="36" t="str">
        <f t="shared" si="112"/>
        <v/>
      </c>
    </row>
    <row r="527" spans="1:14" ht="25.5" x14ac:dyDescent="0.2">
      <c r="A527" s="23"/>
      <c r="B527" s="25" t="s">
        <v>494</v>
      </c>
      <c r="C527" s="35">
        <v>0</v>
      </c>
      <c r="D527" s="29">
        <v>0</v>
      </c>
      <c r="E527" s="29">
        <v>0</v>
      </c>
      <c r="F527" s="29">
        <v>0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 t="str">
        <f t="shared" si="114"/>
        <v xml:space="preserve"> 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23"/>
      <c r="B528" s="25" t="s">
        <v>495</v>
      </c>
      <c r="C528" s="35">
        <v>0</v>
      </c>
      <c r="D528" s="29">
        <v>0</v>
      </c>
      <c r="E528" s="29">
        <v>0</v>
      </c>
      <c r="F528" s="29">
        <v>0</v>
      </c>
      <c r="G528" s="30" t="str">
        <f t="shared" si="107"/>
        <v/>
      </c>
      <c r="H528" s="30" t="str">
        <f t="shared" si="108"/>
        <v/>
      </c>
      <c r="I528" s="30" t="str">
        <f t="shared" si="109"/>
        <v/>
      </c>
      <c r="J528" s="30" t="str">
        <f t="shared" si="110"/>
        <v/>
      </c>
      <c r="K528" s="30" t="str">
        <f t="shared" si="113"/>
        <v xml:space="preserve"> </v>
      </c>
      <c r="L528" s="30" t="str">
        <f t="shared" si="114"/>
        <v xml:space="preserve"> </v>
      </c>
      <c r="M528" s="30" t="str">
        <f t="shared" si="111"/>
        <v/>
      </c>
      <c r="N528" s="36" t="str">
        <f t="shared" si="112"/>
        <v/>
      </c>
    </row>
    <row r="529" spans="1:14" x14ac:dyDescent="0.2">
      <c r="A529" s="23"/>
      <c r="B529" s="25" t="s">
        <v>496</v>
      </c>
      <c r="C529" s="35">
        <v>0</v>
      </c>
      <c r="D529" s="29">
        <v>0</v>
      </c>
      <c r="E529" s="29">
        <v>0</v>
      </c>
      <c r="F529" s="29">
        <v>0</v>
      </c>
      <c r="G529" s="30" t="str">
        <f t="shared" si="107"/>
        <v/>
      </c>
      <c r="H529" s="30" t="str">
        <f t="shared" si="108"/>
        <v/>
      </c>
      <c r="I529" s="30" t="str">
        <f t="shared" si="109"/>
        <v/>
      </c>
      <c r="J529" s="30" t="str">
        <f t="shared" si="110"/>
        <v/>
      </c>
      <c r="K529" s="30" t="str">
        <f t="shared" si="113"/>
        <v xml:space="preserve"> </v>
      </c>
      <c r="L529" s="30" t="str">
        <f t="shared" si="114"/>
        <v xml:space="preserve"> </v>
      </c>
      <c r="M529" s="30" t="str">
        <f t="shared" si="111"/>
        <v/>
      </c>
      <c r="N529" s="36" t="str">
        <f t="shared" si="112"/>
        <v/>
      </c>
    </row>
    <row r="530" spans="1:14" ht="25.5" x14ac:dyDescent="0.2">
      <c r="A530" s="23"/>
      <c r="B530" s="25" t="s">
        <v>497</v>
      </c>
      <c r="C530" s="35">
        <v>0</v>
      </c>
      <c r="D530" s="29">
        <v>0</v>
      </c>
      <c r="E530" s="29">
        <v>0</v>
      </c>
      <c r="F530" s="29">
        <v>0</v>
      </c>
      <c r="G530" s="30" t="str">
        <f t="shared" si="107"/>
        <v/>
      </c>
      <c r="H530" s="30" t="str">
        <f t="shared" si="108"/>
        <v/>
      </c>
      <c r="I530" s="30" t="str">
        <f t="shared" si="109"/>
        <v/>
      </c>
      <c r="J530" s="30" t="str">
        <f t="shared" si="110"/>
        <v/>
      </c>
      <c r="K530" s="30" t="str">
        <f t="shared" si="113"/>
        <v xml:space="preserve"> </v>
      </c>
      <c r="L530" s="30" t="str">
        <f t="shared" si="114"/>
        <v xml:space="preserve"> </v>
      </c>
      <c r="M530" s="30" t="str">
        <f t="shared" si="111"/>
        <v/>
      </c>
      <c r="N530" s="36" t="str">
        <f t="shared" si="112"/>
        <v/>
      </c>
    </row>
    <row r="531" spans="1:14" ht="25.5" x14ac:dyDescent="0.2">
      <c r="A531" s="23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7.75" customHeight="1" x14ac:dyDescent="0.2">
      <c r="A532" s="23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23"/>
      <c r="B533" s="25" t="s">
        <v>500</v>
      </c>
      <c r="C533" s="35">
        <v>0</v>
      </c>
      <c r="D533" s="29">
        <v>0</v>
      </c>
      <c r="E533" s="29">
        <v>0</v>
      </c>
      <c r="F533" s="29">
        <v>0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 t="str">
        <f t="shared" si="110"/>
        <v/>
      </c>
      <c r="K533" s="30" t="str">
        <f t="shared" si="113"/>
        <v xml:space="preserve"> </v>
      </c>
      <c r="L533" s="30" t="str">
        <f t="shared" si="114"/>
        <v xml:space="preserve"> 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23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23"/>
      <c r="B535" s="25" t="s">
        <v>502</v>
      </c>
      <c r="C535" s="35">
        <v>0</v>
      </c>
      <c r="D535" s="29">
        <v>0</v>
      </c>
      <c r="E535" s="29">
        <v>1</v>
      </c>
      <c r="F535" s="29">
        <v>1</v>
      </c>
      <c r="G535" s="30" t="str">
        <f t="shared" si="107"/>
        <v/>
      </c>
      <c r="H535" s="30" t="str">
        <f t="shared" si="108"/>
        <v/>
      </c>
      <c r="I535" s="30">
        <f t="shared" si="109"/>
        <v>5.235602094240838E-3</v>
      </c>
      <c r="J535" s="30">
        <f t="shared" si="110"/>
        <v>5.1020408163265302E-3</v>
      </c>
      <c r="K535" s="30">
        <f t="shared" si="113"/>
        <v>1</v>
      </c>
      <c r="L535" s="30">
        <f t="shared" si="114"/>
        <v>1</v>
      </c>
      <c r="M535" s="30" t="str">
        <f t="shared" si="111"/>
        <v/>
      </c>
      <c r="N535" s="36" t="str">
        <f t="shared" si="112"/>
        <v/>
      </c>
    </row>
    <row r="536" spans="1:14" x14ac:dyDescent="0.2">
      <c r="A536" s="23"/>
      <c r="B536" s="25" t="s">
        <v>503</v>
      </c>
      <c r="C536" s="35">
        <v>0</v>
      </c>
      <c r="D536" s="29">
        <v>0</v>
      </c>
      <c r="E536" s="29">
        <v>0</v>
      </c>
      <c r="F536" s="29">
        <v>0</v>
      </c>
      <c r="G536" s="30" t="str">
        <f t="shared" si="107"/>
        <v/>
      </c>
      <c r="H536" s="30" t="str">
        <f t="shared" si="108"/>
        <v/>
      </c>
      <c r="I536" s="30" t="str">
        <f t="shared" si="109"/>
        <v/>
      </c>
      <c r="J536" s="30" t="str">
        <f t="shared" si="110"/>
        <v/>
      </c>
      <c r="K536" s="30" t="str">
        <f t="shared" si="113"/>
        <v xml:space="preserve"> </v>
      </c>
      <c r="L536" s="30" t="str">
        <f t="shared" si="114"/>
        <v xml:space="preserve"> </v>
      </c>
      <c r="M536" s="30" t="str">
        <f t="shared" si="111"/>
        <v/>
      </c>
      <c r="N536" s="36" t="str">
        <f t="shared" si="112"/>
        <v/>
      </c>
    </row>
    <row r="537" spans="1:14" ht="25.5" x14ac:dyDescent="0.2">
      <c r="A537" s="23"/>
      <c r="B537" s="25" t="s">
        <v>504</v>
      </c>
      <c r="C537" s="35">
        <v>0</v>
      </c>
      <c r="D537" s="29">
        <v>0</v>
      </c>
      <c r="E537" s="29">
        <v>0</v>
      </c>
      <c r="F537" s="29">
        <v>0</v>
      </c>
      <c r="G537" s="30" t="str">
        <f t="shared" si="107"/>
        <v/>
      </c>
      <c r="H537" s="30" t="str">
        <f t="shared" si="108"/>
        <v/>
      </c>
      <c r="I537" s="30" t="str">
        <f t="shared" si="109"/>
        <v/>
      </c>
      <c r="J537" s="30" t="str">
        <f t="shared" si="110"/>
        <v/>
      </c>
      <c r="K537" s="30" t="str">
        <f t="shared" si="113"/>
        <v xml:space="preserve"> </v>
      </c>
      <c r="L537" s="30" t="str">
        <f t="shared" si="114"/>
        <v xml:space="preserve"> </v>
      </c>
      <c r="M537" s="30" t="str">
        <f t="shared" si="111"/>
        <v/>
      </c>
      <c r="N537" s="36" t="str">
        <f t="shared" si="112"/>
        <v/>
      </c>
    </row>
    <row r="538" spans="1:14" x14ac:dyDescent="0.2">
      <c r="A538" s="23"/>
      <c r="B538" s="25" t="s">
        <v>505</v>
      </c>
      <c r="C538" s="35">
        <v>0</v>
      </c>
      <c r="D538" s="29">
        <v>0</v>
      </c>
      <c r="E538" s="29">
        <v>0</v>
      </c>
      <c r="F538" s="29">
        <v>0</v>
      </c>
      <c r="G538" s="30" t="str">
        <f t="shared" si="107"/>
        <v/>
      </c>
      <c r="H538" s="30" t="str">
        <f t="shared" si="108"/>
        <v/>
      </c>
      <c r="I538" s="30" t="str">
        <f t="shared" si="109"/>
        <v/>
      </c>
      <c r="J538" s="30" t="str">
        <f t="shared" si="110"/>
        <v/>
      </c>
      <c r="K538" s="30" t="str">
        <f t="shared" si="113"/>
        <v xml:space="preserve"> </v>
      </c>
      <c r="L538" s="30" t="str">
        <f t="shared" si="114"/>
        <v xml:space="preserve"> </v>
      </c>
      <c r="M538" s="30" t="str">
        <f t="shared" si="111"/>
        <v/>
      </c>
      <c r="N538" s="36" t="str">
        <f t="shared" si="112"/>
        <v/>
      </c>
    </row>
    <row r="539" spans="1:14" x14ac:dyDescent="0.2">
      <c r="A539" s="23"/>
      <c r="B539" s="25" t="s">
        <v>506</v>
      </c>
      <c r="C539" s="35">
        <v>2</v>
      </c>
      <c r="D539" s="29">
        <v>2</v>
      </c>
      <c r="E539" s="29">
        <v>3</v>
      </c>
      <c r="F539" s="29">
        <v>0</v>
      </c>
      <c r="G539" s="30">
        <f t="shared" si="107"/>
        <v>5.3908355795148251E-3</v>
      </c>
      <c r="H539" s="30">
        <f t="shared" si="108"/>
        <v>5.3333333333333332E-3</v>
      </c>
      <c r="I539" s="30">
        <f t="shared" si="109"/>
        <v>1.5706806282722512E-2</v>
      </c>
      <c r="J539" s="30" t="str">
        <f t="shared" si="110"/>
        <v/>
      </c>
      <c r="K539" s="30">
        <f t="shared" si="113"/>
        <v>0.5</v>
      </c>
      <c r="L539" s="30">
        <f t="shared" si="114"/>
        <v>-1</v>
      </c>
      <c r="M539" s="30">
        <f t="shared" si="111"/>
        <v>2.6954177897574125E-3</v>
      </c>
      <c r="N539" s="36">
        <f t="shared" si="112"/>
        <v>-5.3333333333333332E-3</v>
      </c>
    </row>
    <row r="540" spans="1:14" x14ac:dyDescent="0.2">
      <c r="A540" s="23"/>
      <c r="B540" s="25" t="s">
        <v>507</v>
      </c>
      <c r="C540" s="35">
        <v>5</v>
      </c>
      <c r="D540" s="29">
        <v>2</v>
      </c>
      <c r="E540" s="29">
        <v>2</v>
      </c>
      <c r="F540" s="29">
        <v>0</v>
      </c>
      <c r="G540" s="30">
        <f t="shared" si="107"/>
        <v>1.3477088948787063E-2</v>
      </c>
      <c r="H540" s="30">
        <f t="shared" si="108"/>
        <v>5.3333333333333332E-3</v>
      </c>
      <c r="I540" s="30">
        <f t="shared" si="109"/>
        <v>1.0471204188481676E-2</v>
      </c>
      <c r="J540" s="30" t="str">
        <f t="shared" si="110"/>
        <v/>
      </c>
      <c r="K540" s="30">
        <f t="shared" si="113"/>
        <v>-0.6</v>
      </c>
      <c r="L540" s="30">
        <f t="shared" si="114"/>
        <v>-1</v>
      </c>
      <c r="M540" s="30">
        <f t="shared" si="111"/>
        <v>-8.0862533692722376E-3</v>
      </c>
      <c r="N540" s="36">
        <f t="shared" si="112"/>
        <v>-5.3333333333333332E-3</v>
      </c>
    </row>
    <row r="541" spans="1:14" ht="38.25" x14ac:dyDescent="0.2">
      <c r="A541" s="23"/>
      <c r="B541" s="25" t="s">
        <v>508</v>
      </c>
      <c r="C541" s="35">
        <v>0</v>
      </c>
      <c r="D541" s="29">
        <v>0</v>
      </c>
      <c r="E541" s="29">
        <v>0</v>
      </c>
      <c r="F541" s="29">
        <v>0</v>
      </c>
      <c r="G541" s="30" t="str">
        <f t="shared" si="107"/>
        <v/>
      </c>
      <c r="H541" s="30" t="str">
        <f t="shared" si="108"/>
        <v/>
      </c>
      <c r="I541" s="30" t="str">
        <f t="shared" si="109"/>
        <v/>
      </c>
      <c r="J541" s="30" t="str">
        <f t="shared" si="110"/>
        <v/>
      </c>
      <c r="K541" s="30" t="str">
        <f t="shared" si="113"/>
        <v xml:space="preserve"> </v>
      </c>
      <c r="L541" s="30" t="str">
        <f t="shared" si="114"/>
        <v xml:space="preserve"> </v>
      </c>
      <c r="M541" s="30" t="str">
        <f t="shared" si="111"/>
        <v/>
      </c>
      <c r="N541" s="36" t="str">
        <f t="shared" si="112"/>
        <v/>
      </c>
    </row>
    <row r="542" spans="1:14" x14ac:dyDescent="0.2">
      <c r="A542" s="23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23"/>
      <c r="B543" s="25" t="s">
        <v>510</v>
      </c>
      <c r="C543" s="35">
        <v>0</v>
      </c>
      <c r="D543" s="29">
        <v>0</v>
      </c>
      <c r="E543" s="29">
        <v>0</v>
      </c>
      <c r="F543" s="29">
        <v>0</v>
      </c>
      <c r="G543" s="30" t="str">
        <f t="shared" si="107"/>
        <v/>
      </c>
      <c r="H543" s="30" t="str">
        <f t="shared" si="108"/>
        <v/>
      </c>
      <c r="I543" s="30" t="str">
        <f t="shared" si="109"/>
        <v/>
      </c>
      <c r="J543" s="30" t="str">
        <f t="shared" si="110"/>
        <v/>
      </c>
      <c r="K543" s="30" t="str">
        <f t="shared" si="113"/>
        <v xml:space="preserve"> </v>
      </c>
      <c r="L543" s="30" t="str">
        <f t="shared" si="114"/>
        <v xml:space="preserve"> </v>
      </c>
      <c r="M543" s="30" t="str">
        <f t="shared" si="111"/>
        <v/>
      </c>
      <c r="N543" s="36" t="str">
        <f t="shared" si="112"/>
        <v/>
      </c>
    </row>
    <row r="544" spans="1:14" ht="25.5" x14ac:dyDescent="0.2">
      <c r="A544" s="23"/>
      <c r="B544" s="25" t="s">
        <v>511</v>
      </c>
      <c r="C544" s="35">
        <v>1</v>
      </c>
      <c r="D544" s="29">
        <v>0</v>
      </c>
      <c r="E544" s="29">
        <v>1</v>
      </c>
      <c r="F544" s="29">
        <v>0</v>
      </c>
      <c r="G544" s="30">
        <f t="shared" si="107"/>
        <v>2.6954177897574125E-3</v>
      </c>
      <c r="H544" s="30" t="str">
        <f t="shared" si="108"/>
        <v/>
      </c>
      <c r="I544" s="30">
        <f t="shared" si="109"/>
        <v>5.235602094240838E-3</v>
      </c>
      <c r="J544" s="30" t="str">
        <f t="shared" si="110"/>
        <v/>
      </c>
      <c r="K544" s="30">
        <f t="shared" si="113"/>
        <v>0</v>
      </c>
      <c r="L544" s="30" t="str">
        <f t="shared" si="114"/>
        <v xml:space="preserve"> </v>
      </c>
      <c r="M544" s="30">
        <f t="shared" si="111"/>
        <v>0</v>
      </c>
      <c r="N544" s="36" t="str">
        <f t="shared" si="112"/>
        <v/>
      </c>
    </row>
    <row r="545" spans="1:14" x14ac:dyDescent="0.2">
      <c r="A545" s="23"/>
      <c r="B545" s="25" t="s">
        <v>512</v>
      </c>
      <c r="C545" s="35">
        <v>0</v>
      </c>
      <c r="D545" s="29">
        <v>0</v>
      </c>
      <c r="E545" s="29">
        <v>0</v>
      </c>
      <c r="F545" s="29">
        <v>0</v>
      </c>
      <c r="G545" s="30" t="str">
        <f t="shared" si="107"/>
        <v/>
      </c>
      <c r="H545" s="30" t="str">
        <f t="shared" si="108"/>
        <v/>
      </c>
      <c r="I545" s="30" t="str">
        <f t="shared" si="109"/>
        <v/>
      </c>
      <c r="J545" s="30" t="str">
        <f t="shared" si="110"/>
        <v/>
      </c>
      <c r="K545" s="30" t="str">
        <f t="shared" si="113"/>
        <v xml:space="preserve"> </v>
      </c>
      <c r="L545" s="30" t="str">
        <f t="shared" si="114"/>
        <v xml:space="preserve"> </v>
      </c>
      <c r="M545" s="30" t="str">
        <f t="shared" si="111"/>
        <v/>
      </c>
      <c r="N545" s="36" t="str">
        <f t="shared" si="112"/>
        <v/>
      </c>
    </row>
    <row r="546" spans="1:14" ht="25.5" x14ac:dyDescent="0.2">
      <c r="A546" s="23"/>
      <c r="B546" s="25" t="s">
        <v>513</v>
      </c>
      <c r="C546" s="35">
        <v>0</v>
      </c>
      <c r="D546" s="29">
        <v>0</v>
      </c>
      <c r="E546" s="29">
        <v>0</v>
      </c>
      <c r="F546" s="29">
        <v>0</v>
      </c>
      <c r="G546" s="30" t="str">
        <f t="shared" si="107"/>
        <v/>
      </c>
      <c r="H546" s="30" t="str">
        <f t="shared" si="108"/>
        <v/>
      </c>
      <c r="I546" s="30" t="str">
        <f t="shared" si="109"/>
        <v/>
      </c>
      <c r="J546" s="30" t="str">
        <f t="shared" si="110"/>
        <v/>
      </c>
      <c r="K546" s="30" t="str">
        <f t="shared" si="113"/>
        <v xml:space="preserve"> </v>
      </c>
      <c r="L546" s="30" t="str">
        <f t="shared" si="114"/>
        <v xml:space="preserve"> </v>
      </c>
      <c r="M546" s="30" t="str">
        <f t="shared" si="111"/>
        <v/>
      </c>
      <c r="N546" s="36" t="str">
        <f t="shared" si="112"/>
        <v/>
      </c>
    </row>
    <row r="547" spans="1:14" ht="25.5" x14ac:dyDescent="0.2">
      <c r="A547" s="23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23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23"/>
      <c r="B549" s="25" t="s">
        <v>516</v>
      </c>
      <c r="C549" s="35">
        <v>0</v>
      </c>
      <c r="D549" s="29">
        <v>0</v>
      </c>
      <c r="E549" s="29">
        <v>0</v>
      </c>
      <c r="F549" s="29">
        <v>0</v>
      </c>
      <c r="G549" s="30" t="str">
        <f t="shared" si="107"/>
        <v/>
      </c>
      <c r="H549" s="30" t="str">
        <f t="shared" si="108"/>
        <v/>
      </c>
      <c r="I549" s="30" t="str">
        <f t="shared" si="109"/>
        <v/>
      </c>
      <c r="J549" s="30" t="str">
        <f t="shared" si="110"/>
        <v/>
      </c>
      <c r="K549" s="30" t="str">
        <f t="shared" si="113"/>
        <v xml:space="preserve"> </v>
      </c>
      <c r="L549" s="30" t="str">
        <f t="shared" si="114"/>
        <v xml:space="preserve"> </v>
      </c>
      <c r="M549" s="30" t="str">
        <f t="shared" si="111"/>
        <v/>
      </c>
      <c r="N549" s="36" t="str">
        <f t="shared" si="112"/>
        <v/>
      </c>
    </row>
    <row r="550" spans="1:14" x14ac:dyDescent="0.2">
      <c r="A550" s="23"/>
      <c r="B550" s="25" t="s">
        <v>517</v>
      </c>
      <c r="C550" s="35">
        <v>0</v>
      </c>
      <c r="D550" s="29">
        <v>0</v>
      </c>
      <c r="E550" s="29">
        <v>0</v>
      </c>
      <c r="F550" s="29">
        <v>0</v>
      </c>
      <c r="G550" s="30" t="str">
        <f t="shared" si="107"/>
        <v/>
      </c>
      <c r="H550" s="30" t="str">
        <f t="shared" si="108"/>
        <v/>
      </c>
      <c r="I550" s="30" t="str">
        <f t="shared" si="109"/>
        <v/>
      </c>
      <c r="J550" s="30" t="str">
        <f t="shared" si="110"/>
        <v/>
      </c>
      <c r="K550" s="30" t="str">
        <f t="shared" si="113"/>
        <v xml:space="preserve"> </v>
      </c>
      <c r="L550" s="30" t="str">
        <f t="shared" si="114"/>
        <v xml:space="preserve"> </v>
      </c>
      <c r="M550" s="30" t="str">
        <f t="shared" si="111"/>
        <v/>
      </c>
      <c r="N550" s="36" t="str">
        <f t="shared" si="112"/>
        <v/>
      </c>
    </row>
    <row r="551" spans="1:14" ht="25.5" x14ac:dyDescent="0.2">
      <c r="A551" s="23"/>
      <c r="B551" s="25" t="s">
        <v>518</v>
      </c>
      <c r="C551" s="35">
        <v>0</v>
      </c>
      <c r="D551" s="29">
        <v>0</v>
      </c>
      <c r="E551" s="29">
        <v>0</v>
      </c>
      <c r="F551" s="29">
        <v>0</v>
      </c>
      <c r="G551" s="30" t="str">
        <f t="shared" si="107"/>
        <v/>
      </c>
      <c r="H551" s="30" t="str">
        <f t="shared" si="108"/>
        <v/>
      </c>
      <c r="I551" s="30" t="str">
        <f t="shared" si="109"/>
        <v/>
      </c>
      <c r="J551" s="30" t="str">
        <f t="shared" si="110"/>
        <v/>
      </c>
      <c r="K551" s="30" t="str">
        <f t="shared" si="113"/>
        <v xml:space="preserve"> </v>
      </c>
      <c r="L551" s="30" t="str">
        <f t="shared" si="114"/>
        <v xml:space="preserve"> </v>
      </c>
      <c r="M551" s="30" t="str">
        <f t="shared" si="111"/>
        <v/>
      </c>
      <c r="N551" s="36" t="str">
        <f t="shared" si="112"/>
        <v/>
      </c>
    </row>
    <row r="552" spans="1:14" ht="25.5" x14ac:dyDescent="0.2">
      <c r="A552" s="23"/>
      <c r="B552" s="25" t="s">
        <v>519</v>
      </c>
      <c r="C552" s="35">
        <v>0</v>
      </c>
      <c r="D552" s="29">
        <v>0</v>
      </c>
      <c r="E552" s="29">
        <v>0</v>
      </c>
      <c r="F552" s="29">
        <v>0</v>
      </c>
      <c r="G552" s="30" t="str">
        <f t="shared" si="107"/>
        <v/>
      </c>
      <c r="H552" s="30" t="str">
        <f t="shared" si="108"/>
        <v/>
      </c>
      <c r="I552" s="30" t="str">
        <f t="shared" si="109"/>
        <v/>
      </c>
      <c r="J552" s="30" t="str">
        <f t="shared" si="110"/>
        <v/>
      </c>
      <c r="K552" s="30" t="str">
        <f t="shared" si="113"/>
        <v xml:space="preserve"> </v>
      </c>
      <c r="L552" s="30" t="str">
        <f t="shared" si="114"/>
        <v xml:space="preserve"> </v>
      </c>
      <c r="M552" s="30" t="str">
        <f t="shared" si="111"/>
        <v/>
      </c>
      <c r="N552" s="36" t="str">
        <f t="shared" si="112"/>
        <v/>
      </c>
    </row>
    <row r="553" spans="1:14" ht="25.5" x14ac:dyDescent="0.2">
      <c r="A553" s="23"/>
      <c r="B553" s="25" t="s">
        <v>520</v>
      </c>
      <c r="C553" s="35">
        <v>0</v>
      </c>
      <c r="D553" s="29">
        <v>0</v>
      </c>
      <c r="E553" s="29">
        <v>0</v>
      </c>
      <c r="F553" s="29">
        <v>0</v>
      </c>
      <c r="G553" s="30" t="str">
        <f t="shared" si="107"/>
        <v/>
      </c>
      <c r="H553" s="30" t="str">
        <f t="shared" si="108"/>
        <v/>
      </c>
      <c r="I553" s="30" t="str">
        <f t="shared" si="109"/>
        <v/>
      </c>
      <c r="J553" s="30" t="str">
        <f t="shared" si="110"/>
        <v/>
      </c>
      <c r="K553" s="30" t="str">
        <f t="shared" si="113"/>
        <v xml:space="preserve"> </v>
      </c>
      <c r="L553" s="30" t="str">
        <f t="shared" si="114"/>
        <v xml:space="preserve"> </v>
      </c>
      <c r="M553" s="30" t="str">
        <f t="shared" si="111"/>
        <v/>
      </c>
      <c r="N553" s="36" t="str">
        <f t="shared" si="112"/>
        <v/>
      </c>
    </row>
    <row r="554" spans="1:14" ht="25.5" x14ac:dyDescent="0.2">
      <c r="A554" s="23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23"/>
      <c r="B555" s="25" t="s">
        <v>522</v>
      </c>
      <c r="C555" s="35">
        <v>0</v>
      </c>
      <c r="D555" s="29">
        <v>0</v>
      </c>
      <c r="E555" s="29">
        <v>0</v>
      </c>
      <c r="F555" s="29">
        <v>0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23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23"/>
      <c r="B557" s="25" t="s">
        <v>524</v>
      </c>
      <c r="C557" s="35">
        <v>0</v>
      </c>
      <c r="D557" s="29">
        <v>0</v>
      </c>
      <c r="E557" s="29">
        <v>0</v>
      </c>
      <c r="F557" s="29">
        <v>0</v>
      </c>
      <c r="G557" s="30" t="str">
        <f t="shared" si="107"/>
        <v/>
      </c>
      <c r="H557" s="30" t="str">
        <f t="shared" si="108"/>
        <v/>
      </c>
      <c r="I557" s="30" t="str">
        <f t="shared" si="109"/>
        <v/>
      </c>
      <c r="J557" s="30" t="str">
        <f t="shared" si="110"/>
        <v/>
      </c>
      <c r="K557" s="30" t="str">
        <f t="shared" si="113"/>
        <v xml:space="preserve"> </v>
      </c>
      <c r="L557" s="30" t="str">
        <f t="shared" si="114"/>
        <v xml:space="preserve"> </v>
      </c>
      <c r="M557" s="30" t="str">
        <f t="shared" si="111"/>
        <v/>
      </c>
      <c r="N557" s="36" t="str">
        <f t="shared" si="112"/>
        <v/>
      </c>
    </row>
    <row r="558" spans="1:14" x14ac:dyDescent="0.2">
      <c r="A558" s="23"/>
      <c r="B558" s="25" t="s">
        <v>525</v>
      </c>
      <c r="C558" s="35">
        <v>0</v>
      </c>
      <c r="D558" s="29">
        <v>0</v>
      </c>
      <c r="E558" s="29">
        <v>0</v>
      </c>
      <c r="F558" s="29">
        <v>1</v>
      </c>
      <c r="G558" s="30" t="str">
        <f t="shared" si="107"/>
        <v/>
      </c>
      <c r="H558" s="30" t="str">
        <f t="shared" si="108"/>
        <v/>
      </c>
      <c r="I558" s="30" t="str">
        <f t="shared" si="109"/>
        <v/>
      </c>
      <c r="J558" s="30">
        <f t="shared" si="110"/>
        <v>5.1020408163265302E-3</v>
      </c>
      <c r="K558" s="30" t="str">
        <f t="shared" si="113"/>
        <v xml:space="preserve"> </v>
      </c>
      <c r="L558" s="30">
        <f t="shared" si="114"/>
        <v>1</v>
      </c>
      <c r="M558" s="30" t="str">
        <f t="shared" si="111"/>
        <v/>
      </c>
      <c r="N558" s="36" t="str">
        <f t="shared" si="112"/>
        <v/>
      </c>
    </row>
    <row r="559" spans="1:14" ht="22.5" customHeight="1" x14ac:dyDescent="0.2">
      <c r="A559" s="23"/>
      <c r="B559" s="25" t="s">
        <v>526</v>
      </c>
      <c r="C559" s="35">
        <v>0</v>
      </c>
      <c r="D559" s="29">
        <v>0</v>
      </c>
      <c r="E559" s="29">
        <v>0</v>
      </c>
      <c r="F559" s="29">
        <v>0</v>
      </c>
      <c r="G559" s="30" t="str">
        <f t="shared" si="107"/>
        <v/>
      </c>
      <c r="H559" s="30" t="str">
        <f t="shared" si="108"/>
        <v/>
      </c>
      <c r="I559" s="30" t="str">
        <f t="shared" si="109"/>
        <v/>
      </c>
      <c r="J559" s="30" t="str">
        <f t="shared" si="110"/>
        <v/>
      </c>
      <c r="K559" s="30" t="str">
        <f t="shared" si="113"/>
        <v xml:space="preserve"> </v>
      </c>
      <c r="L559" s="30" t="str">
        <f t="shared" si="114"/>
        <v xml:space="preserve"> </v>
      </c>
      <c r="M559" s="30" t="str">
        <f t="shared" si="111"/>
        <v/>
      </c>
      <c r="N559" s="36" t="str">
        <f t="shared" si="112"/>
        <v/>
      </c>
    </row>
    <row r="560" spans="1:14" ht="25.5" x14ac:dyDescent="0.2">
      <c r="A560" s="23"/>
      <c r="B560" s="25" t="s">
        <v>527</v>
      </c>
      <c r="C560" s="35">
        <v>0</v>
      </c>
      <c r="D560" s="29">
        <v>0</v>
      </c>
      <c r="E560" s="29">
        <v>0</v>
      </c>
      <c r="F560" s="29">
        <v>0</v>
      </c>
      <c r="G560" s="30" t="str">
        <f t="shared" si="107"/>
        <v/>
      </c>
      <c r="H560" s="30" t="str">
        <f t="shared" si="108"/>
        <v/>
      </c>
      <c r="I560" s="30" t="str">
        <f t="shared" si="109"/>
        <v/>
      </c>
      <c r="J560" s="30" t="str">
        <f t="shared" si="110"/>
        <v/>
      </c>
      <c r="K560" s="30" t="str">
        <f t="shared" si="113"/>
        <v xml:space="preserve"> </v>
      </c>
      <c r="L560" s="30" t="str">
        <f t="shared" si="114"/>
        <v xml:space="preserve"> </v>
      </c>
      <c r="M560" s="30" t="str">
        <f t="shared" si="111"/>
        <v/>
      </c>
      <c r="N560" s="36" t="str">
        <f t="shared" si="112"/>
        <v/>
      </c>
    </row>
    <row r="561" spans="1:14" x14ac:dyDescent="0.2">
      <c r="A561" s="23"/>
      <c r="B561" s="25" t="s">
        <v>528</v>
      </c>
      <c r="C561" s="35">
        <v>0</v>
      </c>
      <c r="D561" s="29">
        <v>0</v>
      </c>
      <c r="E561" s="29">
        <v>0</v>
      </c>
      <c r="F561" s="29">
        <v>0</v>
      </c>
      <c r="G561" s="30" t="str">
        <f t="shared" si="107"/>
        <v/>
      </c>
      <c r="H561" s="30" t="str">
        <f t="shared" si="108"/>
        <v/>
      </c>
      <c r="I561" s="30" t="str">
        <f t="shared" si="109"/>
        <v/>
      </c>
      <c r="J561" s="30" t="str">
        <f t="shared" si="110"/>
        <v/>
      </c>
      <c r="K561" s="30" t="str">
        <f t="shared" si="113"/>
        <v xml:space="preserve"> </v>
      </c>
      <c r="L561" s="30" t="str">
        <f t="shared" si="114"/>
        <v xml:space="preserve"> </v>
      </c>
      <c r="M561" s="30" t="str">
        <f t="shared" si="111"/>
        <v/>
      </c>
      <c r="N561" s="36" t="str">
        <f t="shared" si="112"/>
        <v/>
      </c>
    </row>
    <row r="562" spans="1:14" x14ac:dyDescent="0.2">
      <c r="A562" s="23"/>
      <c r="B562" s="25" t="s">
        <v>529</v>
      </c>
      <c r="C562" s="35">
        <v>0</v>
      </c>
      <c r="D562" s="29">
        <v>0</v>
      </c>
      <c r="E562" s="29">
        <v>0</v>
      </c>
      <c r="F562" s="29">
        <v>0</v>
      </c>
      <c r="G562" s="30" t="str">
        <f t="shared" si="107"/>
        <v/>
      </c>
      <c r="H562" s="30" t="str">
        <f t="shared" si="108"/>
        <v/>
      </c>
      <c r="I562" s="30" t="str">
        <f t="shared" si="109"/>
        <v/>
      </c>
      <c r="J562" s="30" t="str">
        <f t="shared" si="110"/>
        <v/>
      </c>
      <c r="K562" s="30" t="str">
        <f t="shared" si="113"/>
        <v xml:space="preserve"> </v>
      </c>
      <c r="L562" s="30" t="str">
        <f t="shared" si="114"/>
        <v xml:space="preserve"> 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23"/>
      <c r="B563" s="25" t="s">
        <v>530</v>
      </c>
      <c r="C563" s="35">
        <v>0</v>
      </c>
      <c r="D563" s="29">
        <v>1</v>
      </c>
      <c r="E563" s="29">
        <v>0</v>
      </c>
      <c r="F563" s="29">
        <v>0</v>
      </c>
      <c r="G563" s="30" t="str">
        <f t="shared" ref="G563:G604" si="115">+IF(C563=0,"",C563/C$371)</f>
        <v/>
      </c>
      <c r="H563" s="30">
        <f t="shared" ref="H563:H604" si="116">+IF(D563=0,"",D563/D$371)</f>
        <v>2.6666666666666666E-3</v>
      </c>
      <c r="I563" s="30" t="str">
        <f t="shared" ref="I563:I604" si="117">+IF(E563=0,"",E563/E$371)</f>
        <v/>
      </c>
      <c r="J563" s="30" t="str">
        <f t="shared" ref="J563:J604" si="118">+IF(F563=0,"",F563/F$371)</f>
        <v/>
      </c>
      <c r="K563" s="30" t="str">
        <f t="shared" si="113"/>
        <v xml:space="preserve"> </v>
      </c>
      <c r="L563" s="30">
        <f t="shared" si="114"/>
        <v>-1</v>
      </c>
      <c r="M563" s="30" t="str">
        <f t="shared" ref="M563:M604" si="119">+IF(OR(AND(G563=""),(K563="")),"",G563*K563)</f>
        <v/>
      </c>
      <c r="N563" s="36">
        <f t="shared" ref="N563:N604" si="120">+IF(OR(AND(H563=""),(L563="")),"",H563*L563)</f>
        <v>-2.6666666666666666E-3</v>
      </c>
    </row>
    <row r="564" spans="1:14" x14ac:dyDescent="0.2">
      <c r="A564" s="23"/>
      <c r="B564" s="25" t="s">
        <v>531</v>
      </c>
      <c r="C564" s="35">
        <v>0</v>
      </c>
      <c r="D564" s="29">
        <v>1</v>
      </c>
      <c r="E564" s="29">
        <v>0</v>
      </c>
      <c r="F564" s="29">
        <v>0</v>
      </c>
      <c r="G564" s="30" t="str">
        <f t="shared" si="115"/>
        <v/>
      </c>
      <c r="H564" s="30">
        <f t="shared" si="116"/>
        <v>2.6666666666666666E-3</v>
      </c>
      <c r="I564" s="30" t="str">
        <f t="shared" si="117"/>
        <v/>
      </c>
      <c r="J564" s="30" t="str">
        <f t="shared" si="118"/>
        <v/>
      </c>
      <c r="K564" s="30" t="str">
        <f t="shared" ref="K564:K604" si="121">+IF(AND(C564=0,E564=0)," ",IF(C564=0,1,IF(E564=0,-1,(E564-C564)/C564)))</f>
        <v xml:space="preserve"> </v>
      </c>
      <c r="L564" s="30">
        <f t="shared" ref="L564:L604" si="122">+IF(AND(D564=0,F564=0)," ",IF(D564=0,1,IF(F564=0,-1,(F564-D564)/D564)))</f>
        <v>-1</v>
      </c>
      <c r="M564" s="30" t="str">
        <f t="shared" si="119"/>
        <v/>
      </c>
      <c r="N564" s="36">
        <f t="shared" si="120"/>
        <v>-2.6666666666666666E-3</v>
      </c>
    </row>
    <row r="565" spans="1:14" ht="25.5" x14ac:dyDescent="0.2">
      <c r="A565" s="23"/>
      <c r="B565" s="25" t="s">
        <v>532</v>
      </c>
      <c r="C565" s="35">
        <v>0</v>
      </c>
      <c r="D565" s="29">
        <v>0</v>
      </c>
      <c r="E565" s="29">
        <v>0</v>
      </c>
      <c r="F565" s="29">
        <v>0</v>
      </c>
      <c r="G565" s="30" t="str">
        <f t="shared" si="115"/>
        <v/>
      </c>
      <c r="H565" s="30" t="str">
        <f t="shared" si="116"/>
        <v/>
      </c>
      <c r="I565" s="30" t="str">
        <f t="shared" si="117"/>
        <v/>
      </c>
      <c r="J565" s="30" t="str">
        <f t="shared" si="118"/>
        <v/>
      </c>
      <c r="K565" s="30" t="str">
        <f t="shared" si="121"/>
        <v xml:space="preserve"> </v>
      </c>
      <c r="L565" s="30" t="str">
        <f t="shared" si="122"/>
        <v xml:space="preserve"> </v>
      </c>
      <c r="M565" s="30" t="str">
        <f t="shared" si="119"/>
        <v/>
      </c>
      <c r="N565" s="36" t="str">
        <f t="shared" si="120"/>
        <v/>
      </c>
    </row>
    <row r="566" spans="1:14" x14ac:dyDescent="0.2">
      <c r="A566" s="23"/>
      <c r="B566" s="25" t="s">
        <v>533</v>
      </c>
      <c r="C566" s="35">
        <v>0</v>
      </c>
      <c r="D566" s="29">
        <v>0</v>
      </c>
      <c r="E566" s="29">
        <v>0</v>
      </c>
      <c r="F566" s="29">
        <v>0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 t="str">
        <f t="shared" si="118"/>
        <v/>
      </c>
      <c r="K566" s="30" t="str">
        <f t="shared" si="121"/>
        <v xml:space="preserve"> </v>
      </c>
      <c r="L566" s="30" t="str">
        <f t="shared" si="122"/>
        <v xml:space="preserve"> 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23"/>
      <c r="B567" s="25" t="s">
        <v>534</v>
      </c>
      <c r="C567" s="35">
        <v>0</v>
      </c>
      <c r="D567" s="29">
        <v>1</v>
      </c>
      <c r="E567" s="29">
        <v>0</v>
      </c>
      <c r="F567" s="29">
        <v>1</v>
      </c>
      <c r="G567" s="30" t="str">
        <f t="shared" si="115"/>
        <v/>
      </c>
      <c r="H567" s="30">
        <f t="shared" si="116"/>
        <v>2.6666666666666666E-3</v>
      </c>
      <c r="I567" s="30" t="str">
        <f t="shared" si="117"/>
        <v/>
      </c>
      <c r="J567" s="30">
        <f t="shared" si="118"/>
        <v>5.1020408163265302E-3</v>
      </c>
      <c r="K567" s="30" t="str">
        <f t="shared" si="121"/>
        <v xml:space="preserve"> </v>
      </c>
      <c r="L567" s="30">
        <f t="shared" si="122"/>
        <v>0</v>
      </c>
      <c r="M567" s="30" t="str">
        <f t="shared" si="119"/>
        <v/>
      </c>
      <c r="N567" s="36">
        <f t="shared" si="120"/>
        <v>0</v>
      </c>
    </row>
    <row r="568" spans="1:14" x14ac:dyDescent="0.2">
      <c r="A568" s="23"/>
      <c r="B568" s="25" t="s">
        <v>535</v>
      </c>
      <c r="C568" s="35">
        <v>0</v>
      </c>
      <c r="D568" s="29">
        <v>1</v>
      </c>
      <c r="E568" s="29">
        <v>0</v>
      </c>
      <c r="F568" s="29">
        <v>0</v>
      </c>
      <c r="G568" s="30" t="str">
        <f t="shared" si="115"/>
        <v/>
      </c>
      <c r="H568" s="30">
        <f t="shared" si="116"/>
        <v>2.6666666666666666E-3</v>
      </c>
      <c r="I568" s="30" t="str">
        <f t="shared" si="117"/>
        <v/>
      </c>
      <c r="J568" s="30" t="str">
        <f t="shared" si="118"/>
        <v/>
      </c>
      <c r="K568" s="30" t="str">
        <f t="shared" si="121"/>
        <v xml:space="preserve"> </v>
      </c>
      <c r="L568" s="30">
        <f t="shared" si="122"/>
        <v>-1</v>
      </c>
      <c r="M568" s="30" t="str">
        <f t="shared" si="119"/>
        <v/>
      </c>
      <c r="N568" s="36">
        <f t="shared" si="120"/>
        <v>-2.6666666666666666E-3</v>
      </c>
    </row>
    <row r="569" spans="1:14" x14ac:dyDescent="0.2">
      <c r="A569" s="23"/>
      <c r="B569" s="25" t="s">
        <v>536</v>
      </c>
      <c r="C569" s="35">
        <v>0</v>
      </c>
      <c r="D569" s="29">
        <v>0</v>
      </c>
      <c r="E569" s="29">
        <v>0</v>
      </c>
      <c r="F569" s="29">
        <v>0</v>
      </c>
      <c r="G569" s="30" t="str">
        <f t="shared" si="115"/>
        <v/>
      </c>
      <c r="H569" s="30" t="str">
        <f t="shared" si="116"/>
        <v/>
      </c>
      <c r="I569" s="30" t="str">
        <f t="shared" si="117"/>
        <v/>
      </c>
      <c r="J569" s="30" t="str">
        <f t="shared" si="118"/>
        <v/>
      </c>
      <c r="K569" s="30" t="str">
        <f t="shared" si="121"/>
        <v xml:space="preserve"> </v>
      </c>
      <c r="L569" s="30" t="str">
        <f t="shared" si="122"/>
        <v xml:space="preserve"> </v>
      </c>
      <c r="M569" s="30" t="str">
        <f t="shared" si="119"/>
        <v/>
      </c>
      <c r="N569" s="36" t="str">
        <f t="shared" si="120"/>
        <v/>
      </c>
    </row>
    <row r="570" spans="1:14" x14ac:dyDescent="0.2">
      <c r="A570" s="23"/>
      <c r="B570" s="25" t="s">
        <v>537</v>
      </c>
      <c r="C570" s="35">
        <v>0</v>
      </c>
      <c r="D570" s="29">
        <v>0</v>
      </c>
      <c r="E570" s="29">
        <v>0</v>
      </c>
      <c r="F570" s="29">
        <v>0</v>
      </c>
      <c r="G570" s="30" t="str">
        <f t="shared" si="115"/>
        <v/>
      </c>
      <c r="H570" s="30" t="str">
        <f t="shared" si="116"/>
        <v/>
      </c>
      <c r="I570" s="30" t="str">
        <f t="shared" si="117"/>
        <v/>
      </c>
      <c r="J570" s="30" t="str">
        <f t="shared" si="118"/>
        <v/>
      </c>
      <c r="K570" s="30" t="str">
        <f t="shared" si="121"/>
        <v xml:space="preserve"> </v>
      </c>
      <c r="L570" s="30" t="str">
        <f t="shared" si="122"/>
        <v xml:space="preserve"> </v>
      </c>
      <c r="M570" s="30" t="str">
        <f t="shared" si="119"/>
        <v/>
      </c>
      <c r="N570" s="36" t="str">
        <f t="shared" si="120"/>
        <v/>
      </c>
    </row>
    <row r="571" spans="1:14" x14ac:dyDescent="0.2">
      <c r="A571" s="23"/>
      <c r="B571" s="25" t="s">
        <v>538</v>
      </c>
      <c r="C571" s="35">
        <v>8</v>
      </c>
      <c r="D571" s="29">
        <v>0</v>
      </c>
      <c r="E571" s="29">
        <v>1</v>
      </c>
      <c r="F571" s="29">
        <v>0</v>
      </c>
      <c r="G571" s="30">
        <f t="shared" si="115"/>
        <v>2.15633423180593E-2</v>
      </c>
      <c r="H571" s="30" t="str">
        <f t="shared" si="116"/>
        <v/>
      </c>
      <c r="I571" s="30">
        <f t="shared" si="117"/>
        <v>5.235602094240838E-3</v>
      </c>
      <c r="J571" s="30" t="str">
        <f t="shared" si="118"/>
        <v/>
      </c>
      <c r="K571" s="30">
        <f t="shared" si="121"/>
        <v>-0.875</v>
      </c>
      <c r="L571" s="30" t="str">
        <f t="shared" si="122"/>
        <v xml:space="preserve"> </v>
      </c>
      <c r="M571" s="30">
        <f t="shared" si="119"/>
        <v>-1.886792452830189E-2</v>
      </c>
      <c r="N571" s="36" t="str">
        <f t="shared" si="120"/>
        <v/>
      </c>
    </row>
    <row r="572" spans="1:14" x14ac:dyDescent="0.2">
      <c r="A572" s="23"/>
      <c r="B572" s="25" t="s">
        <v>539</v>
      </c>
      <c r="C572" s="35">
        <v>0</v>
      </c>
      <c r="D572" s="29">
        <v>0</v>
      </c>
      <c r="E572" s="29">
        <v>0</v>
      </c>
      <c r="F572" s="29">
        <v>0</v>
      </c>
      <c r="G572" s="30" t="str">
        <f t="shared" si="115"/>
        <v/>
      </c>
      <c r="H572" s="30" t="str">
        <f t="shared" si="116"/>
        <v/>
      </c>
      <c r="I572" s="30" t="str">
        <f t="shared" si="117"/>
        <v/>
      </c>
      <c r="J572" s="30" t="str">
        <f t="shared" si="118"/>
        <v/>
      </c>
      <c r="K572" s="30" t="str">
        <f t="shared" si="121"/>
        <v xml:space="preserve"> </v>
      </c>
      <c r="L572" s="30" t="str">
        <f t="shared" si="122"/>
        <v xml:space="preserve"> </v>
      </c>
      <c r="M572" s="30" t="str">
        <f t="shared" si="119"/>
        <v/>
      </c>
      <c r="N572" s="36" t="str">
        <f t="shared" si="120"/>
        <v/>
      </c>
    </row>
    <row r="573" spans="1:14" x14ac:dyDescent="0.2">
      <c r="A573" s="23"/>
      <c r="B573" s="25" t="s">
        <v>540</v>
      </c>
      <c r="C573" s="35">
        <v>0</v>
      </c>
      <c r="D573" s="29">
        <v>0</v>
      </c>
      <c r="E573" s="29">
        <v>0</v>
      </c>
      <c r="F573" s="29">
        <v>0</v>
      </c>
      <c r="G573" s="30" t="str">
        <f t="shared" si="115"/>
        <v/>
      </c>
      <c r="H573" s="30" t="str">
        <f t="shared" si="116"/>
        <v/>
      </c>
      <c r="I573" s="30" t="str">
        <f t="shared" si="117"/>
        <v/>
      </c>
      <c r="J573" s="30" t="str">
        <f t="shared" si="118"/>
        <v/>
      </c>
      <c r="K573" s="30" t="str">
        <f t="shared" si="121"/>
        <v xml:space="preserve"> </v>
      </c>
      <c r="L573" s="30" t="str">
        <f t="shared" si="122"/>
        <v xml:space="preserve"> </v>
      </c>
      <c r="M573" s="30" t="str">
        <f t="shared" si="119"/>
        <v/>
      </c>
      <c r="N573" s="36" t="str">
        <f t="shared" si="120"/>
        <v/>
      </c>
    </row>
    <row r="574" spans="1:14" x14ac:dyDescent="0.2">
      <c r="A574" s="23"/>
      <c r="B574" s="25" t="s">
        <v>541</v>
      </c>
      <c r="C574" s="35">
        <v>0</v>
      </c>
      <c r="D574" s="29">
        <v>0</v>
      </c>
      <c r="E574" s="29">
        <v>0</v>
      </c>
      <c r="F574" s="29">
        <v>0</v>
      </c>
      <c r="G574" s="30" t="str">
        <f t="shared" si="115"/>
        <v/>
      </c>
      <c r="H574" s="30" t="str">
        <f t="shared" si="116"/>
        <v/>
      </c>
      <c r="I574" s="30" t="str">
        <f t="shared" si="117"/>
        <v/>
      </c>
      <c r="J574" s="30" t="str">
        <f t="shared" si="118"/>
        <v/>
      </c>
      <c r="K574" s="30" t="str">
        <f t="shared" si="121"/>
        <v xml:space="preserve"> </v>
      </c>
      <c r="L574" s="30" t="str">
        <f t="shared" si="122"/>
        <v xml:space="preserve"> </v>
      </c>
      <c r="M574" s="30" t="str">
        <f t="shared" si="119"/>
        <v/>
      </c>
      <c r="N574" s="36" t="str">
        <f t="shared" si="120"/>
        <v/>
      </c>
    </row>
    <row r="575" spans="1:14" x14ac:dyDescent="0.2">
      <c r="A575" s="23"/>
      <c r="B575" s="25" t="s">
        <v>542</v>
      </c>
      <c r="C575" s="35">
        <v>0</v>
      </c>
      <c r="D575" s="29">
        <v>0</v>
      </c>
      <c r="E575" s="29">
        <v>0</v>
      </c>
      <c r="F575" s="29">
        <v>0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 t="str">
        <f t="shared" si="122"/>
        <v xml:space="preserve"> 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23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23"/>
      <c r="B577" s="25" t="s">
        <v>544</v>
      </c>
      <c r="C577" s="35">
        <v>0</v>
      </c>
      <c r="D577" s="29">
        <v>0</v>
      </c>
      <c r="E577" s="29">
        <v>0</v>
      </c>
      <c r="F577" s="29">
        <v>0</v>
      </c>
      <c r="G577" s="30" t="str">
        <f t="shared" si="115"/>
        <v/>
      </c>
      <c r="H577" s="30" t="str">
        <f t="shared" si="116"/>
        <v/>
      </c>
      <c r="I577" s="30" t="str">
        <f t="shared" si="117"/>
        <v/>
      </c>
      <c r="J577" s="30" t="str">
        <f t="shared" si="118"/>
        <v/>
      </c>
      <c r="K577" s="30" t="str">
        <f t="shared" si="121"/>
        <v xml:space="preserve"> </v>
      </c>
      <c r="L577" s="30" t="str">
        <f t="shared" si="122"/>
        <v xml:space="preserve"> </v>
      </c>
      <c r="M577" s="30" t="str">
        <f t="shared" si="119"/>
        <v/>
      </c>
      <c r="N577" s="36" t="str">
        <f t="shared" si="120"/>
        <v/>
      </c>
    </row>
    <row r="578" spans="1:14" ht="25.5" x14ac:dyDescent="0.2">
      <c r="A578" s="23"/>
      <c r="B578" s="25" t="s">
        <v>545</v>
      </c>
      <c r="C578" s="35">
        <v>0</v>
      </c>
      <c r="D578" s="29">
        <v>0</v>
      </c>
      <c r="E578" s="29">
        <v>0</v>
      </c>
      <c r="F578" s="29">
        <v>0</v>
      </c>
      <c r="G578" s="30" t="str">
        <f t="shared" si="115"/>
        <v/>
      </c>
      <c r="H578" s="30" t="str">
        <f t="shared" si="116"/>
        <v/>
      </c>
      <c r="I578" s="30" t="str">
        <f t="shared" si="117"/>
        <v/>
      </c>
      <c r="J578" s="30" t="str">
        <f t="shared" si="118"/>
        <v/>
      </c>
      <c r="K578" s="30" t="str">
        <f t="shared" si="121"/>
        <v xml:space="preserve"> </v>
      </c>
      <c r="L578" s="30" t="str">
        <f t="shared" si="122"/>
        <v xml:space="preserve"> </v>
      </c>
      <c r="M578" s="30" t="str">
        <f t="shared" si="119"/>
        <v/>
      </c>
      <c r="N578" s="36" t="str">
        <f t="shared" si="120"/>
        <v/>
      </c>
    </row>
    <row r="579" spans="1:14" x14ac:dyDescent="0.2">
      <c r="A579" s="23"/>
      <c r="B579" s="25" t="s">
        <v>546</v>
      </c>
      <c r="C579" s="35">
        <v>0</v>
      </c>
      <c r="D579" s="29">
        <v>0</v>
      </c>
      <c r="E579" s="29">
        <v>0</v>
      </c>
      <c r="F579" s="29">
        <v>0</v>
      </c>
      <c r="G579" s="30" t="str">
        <f t="shared" si="115"/>
        <v/>
      </c>
      <c r="H579" s="30" t="str">
        <f t="shared" si="116"/>
        <v/>
      </c>
      <c r="I579" s="30" t="str">
        <f t="shared" si="117"/>
        <v/>
      </c>
      <c r="J579" s="30" t="str">
        <f t="shared" si="118"/>
        <v/>
      </c>
      <c r="K579" s="30" t="str">
        <f t="shared" si="121"/>
        <v xml:space="preserve"> </v>
      </c>
      <c r="L579" s="30" t="str">
        <f t="shared" si="122"/>
        <v xml:space="preserve"> 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23"/>
      <c r="B580" s="25" t="s">
        <v>547</v>
      </c>
      <c r="C580" s="35">
        <v>0</v>
      </c>
      <c r="D580" s="29">
        <v>0</v>
      </c>
      <c r="E580" s="29">
        <v>0</v>
      </c>
      <c r="F580" s="29">
        <v>0</v>
      </c>
      <c r="G580" s="30" t="str">
        <f t="shared" si="115"/>
        <v/>
      </c>
      <c r="H580" s="30" t="str">
        <f t="shared" si="116"/>
        <v/>
      </c>
      <c r="I580" s="30" t="str">
        <f t="shared" si="117"/>
        <v/>
      </c>
      <c r="J580" s="30" t="str">
        <f t="shared" si="118"/>
        <v/>
      </c>
      <c r="K580" s="30" t="str">
        <f t="shared" si="121"/>
        <v xml:space="preserve"> </v>
      </c>
      <c r="L580" s="30" t="str">
        <f t="shared" si="122"/>
        <v xml:space="preserve"> </v>
      </c>
      <c r="M580" s="30" t="str">
        <f t="shared" si="119"/>
        <v/>
      </c>
      <c r="N580" s="36" t="str">
        <f t="shared" si="120"/>
        <v/>
      </c>
    </row>
    <row r="581" spans="1:14" ht="25.5" x14ac:dyDescent="0.2">
      <c r="A581" s="23"/>
      <c r="B581" s="25" t="s">
        <v>548</v>
      </c>
      <c r="C581" s="35">
        <v>0</v>
      </c>
      <c r="D581" s="29">
        <v>0</v>
      </c>
      <c r="E581" s="29">
        <v>0</v>
      </c>
      <c r="F581" s="29">
        <v>0</v>
      </c>
      <c r="G581" s="30" t="str">
        <f t="shared" si="115"/>
        <v/>
      </c>
      <c r="H581" s="30" t="str">
        <f t="shared" si="116"/>
        <v/>
      </c>
      <c r="I581" s="30" t="str">
        <f t="shared" si="117"/>
        <v/>
      </c>
      <c r="J581" s="30" t="str">
        <f t="shared" si="118"/>
        <v/>
      </c>
      <c r="K581" s="30" t="str">
        <f t="shared" si="121"/>
        <v xml:space="preserve"> </v>
      </c>
      <c r="L581" s="30" t="str">
        <f t="shared" si="122"/>
        <v xml:space="preserve"> </v>
      </c>
      <c r="M581" s="30" t="str">
        <f t="shared" si="119"/>
        <v/>
      </c>
      <c r="N581" s="36" t="str">
        <f t="shared" si="120"/>
        <v/>
      </c>
    </row>
    <row r="582" spans="1:14" x14ac:dyDescent="0.2">
      <c r="A582" s="23"/>
      <c r="B582" s="25" t="s">
        <v>549</v>
      </c>
      <c r="C582" s="35">
        <v>0</v>
      </c>
      <c r="D582" s="29">
        <v>0</v>
      </c>
      <c r="E582" s="29">
        <v>0</v>
      </c>
      <c r="F582" s="29">
        <v>0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 t="str">
        <f t="shared" si="122"/>
        <v xml:space="preserve"> 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23"/>
      <c r="B583" s="25" t="s">
        <v>550</v>
      </c>
      <c r="C583" s="35">
        <v>0</v>
      </c>
      <c r="D583" s="29">
        <v>0</v>
      </c>
      <c r="E583" s="29">
        <v>0</v>
      </c>
      <c r="F583" s="29">
        <v>0</v>
      </c>
      <c r="G583" s="30" t="str">
        <f t="shared" si="115"/>
        <v/>
      </c>
      <c r="H583" s="30" t="str">
        <f t="shared" si="116"/>
        <v/>
      </c>
      <c r="I583" s="30" t="str">
        <f t="shared" si="117"/>
        <v/>
      </c>
      <c r="J583" s="30" t="str">
        <f t="shared" si="118"/>
        <v/>
      </c>
      <c r="K583" s="30" t="str">
        <f t="shared" si="121"/>
        <v xml:space="preserve"> </v>
      </c>
      <c r="L583" s="30" t="str">
        <f t="shared" si="122"/>
        <v xml:space="preserve"> </v>
      </c>
      <c r="M583" s="30" t="str">
        <f t="shared" si="119"/>
        <v/>
      </c>
      <c r="N583" s="36" t="str">
        <f t="shared" si="120"/>
        <v/>
      </c>
    </row>
    <row r="584" spans="1:14" ht="25.5" x14ac:dyDescent="0.2">
      <c r="A584" s="23"/>
      <c r="B584" s="25" t="s">
        <v>551</v>
      </c>
      <c r="C584" s="35">
        <v>0</v>
      </c>
      <c r="D584" s="29">
        <v>0</v>
      </c>
      <c r="E584" s="29">
        <v>0</v>
      </c>
      <c r="F584" s="29">
        <v>0</v>
      </c>
      <c r="G584" s="30" t="str">
        <f t="shared" si="115"/>
        <v/>
      </c>
      <c r="H584" s="30" t="str">
        <f t="shared" si="116"/>
        <v/>
      </c>
      <c r="I584" s="30" t="str">
        <f t="shared" si="117"/>
        <v/>
      </c>
      <c r="J584" s="30" t="str">
        <f t="shared" si="118"/>
        <v/>
      </c>
      <c r="K584" s="30" t="str">
        <f t="shared" si="121"/>
        <v xml:space="preserve"> </v>
      </c>
      <c r="L584" s="30" t="str">
        <f t="shared" si="122"/>
        <v xml:space="preserve"> </v>
      </c>
      <c r="M584" s="30" t="str">
        <f t="shared" si="119"/>
        <v/>
      </c>
      <c r="N584" s="36" t="str">
        <f t="shared" si="120"/>
        <v/>
      </c>
    </row>
    <row r="585" spans="1:14" x14ac:dyDescent="0.2">
      <c r="A585" s="23"/>
      <c r="B585" s="25" t="s">
        <v>552</v>
      </c>
      <c r="C585" s="35">
        <v>0</v>
      </c>
      <c r="D585" s="29">
        <v>0</v>
      </c>
      <c r="E585" s="29">
        <v>0</v>
      </c>
      <c r="F585" s="29">
        <v>0</v>
      </c>
      <c r="G585" s="30" t="str">
        <f t="shared" si="115"/>
        <v/>
      </c>
      <c r="H585" s="30" t="str">
        <f t="shared" si="116"/>
        <v/>
      </c>
      <c r="I585" s="30" t="str">
        <f t="shared" si="117"/>
        <v/>
      </c>
      <c r="J585" s="30" t="str">
        <f t="shared" si="118"/>
        <v/>
      </c>
      <c r="K585" s="30" t="str">
        <f t="shared" si="121"/>
        <v xml:space="preserve"> </v>
      </c>
      <c r="L585" s="30" t="str">
        <f t="shared" si="122"/>
        <v xml:space="preserve"> </v>
      </c>
      <c r="M585" s="30" t="str">
        <f t="shared" si="119"/>
        <v/>
      </c>
      <c r="N585" s="36" t="str">
        <f t="shared" si="120"/>
        <v/>
      </c>
    </row>
    <row r="586" spans="1:14" x14ac:dyDescent="0.2">
      <c r="A586" s="23"/>
      <c r="B586" s="25" t="s">
        <v>553</v>
      </c>
      <c r="C586" s="35">
        <v>0</v>
      </c>
      <c r="D586" s="29">
        <v>0</v>
      </c>
      <c r="E586" s="29">
        <v>1</v>
      </c>
      <c r="F586" s="29">
        <v>0</v>
      </c>
      <c r="G586" s="30" t="str">
        <f t="shared" si="115"/>
        <v/>
      </c>
      <c r="H586" s="30" t="str">
        <f t="shared" si="116"/>
        <v/>
      </c>
      <c r="I586" s="30">
        <f t="shared" si="117"/>
        <v>5.235602094240838E-3</v>
      </c>
      <c r="J586" s="30" t="str">
        <f t="shared" si="118"/>
        <v/>
      </c>
      <c r="K586" s="30">
        <f t="shared" si="121"/>
        <v>1</v>
      </c>
      <c r="L586" s="30" t="str">
        <f t="shared" si="122"/>
        <v xml:space="preserve"> </v>
      </c>
      <c r="M586" s="30" t="str">
        <f t="shared" si="119"/>
        <v/>
      </c>
      <c r="N586" s="36" t="str">
        <f t="shared" si="120"/>
        <v/>
      </c>
    </row>
    <row r="587" spans="1:14" x14ac:dyDescent="0.2">
      <c r="A587" s="23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23"/>
      <c r="B588" s="25" t="s">
        <v>555</v>
      </c>
      <c r="C588" s="35">
        <v>0</v>
      </c>
      <c r="D588" s="29">
        <v>0</v>
      </c>
      <c r="E588" s="29">
        <v>0</v>
      </c>
      <c r="F588" s="29">
        <v>1</v>
      </c>
      <c r="G588" s="30" t="str">
        <f t="shared" si="115"/>
        <v/>
      </c>
      <c r="H588" s="30" t="str">
        <f t="shared" si="116"/>
        <v/>
      </c>
      <c r="I588" s="30" t="str">
        <f t="shared" si="117"/>
        <v/>
      </c>
      <c r="J588" s="30">
        <f t="shared" si="118"/>
        <v>5.1020408163265302E-3</v>
      </c>
      <c r="K588" s="30" t="str">
        <f t="shared" si="121"/>
        <v xml:space="preserve"> </v>
      </c>
      <c r="L588" s="30">
        <f t="shared" si="122"/>
        <v>1</v>
      </c>
      <c r="M588" s="30" t="str">
        <f t="shared" si="119"/>
        <v/>
      </c>
      <c r="N588" s="36" t="str">
        <f t="shared" si="120"/>
        <v/>
      </c>
    </row>
    <row r="589" spans="1:14" ht="25.5" x14ac:dyDescent="0.2">
      <c r="A589" s="23"/>
      <c r="B589" s="25" t="s">
        <v>556</v>
      </c>
      <c r="C589" s="35">
        <v>0</v>
      </c>
      <c r="D589" s="29">
        <v>0</v>
      </c>
      <c r="E589" s="29">
        <v>0</v>
      </c>
      <c r="F589" s="29">
        <v>0</v>
      </c>
      <c r="G589" s="30" t="str">
        <f t="shared" si="115"/>
        <v/>
      </c>
      <c r="H589" s="30" t="str">
        <f t="shared" si="116"/>
        <v/>
      </c>
      <c r="I589" s="30" t="str">
        <f t="shared" si="117"/>
        <v/>
      </c>
      <c r="J589" s="30" t="str">
        <f t="shared" si="118"/>
        <v/>
      </c>
      <c r="K589" s="30" t="str">
        <f t="shared" si="121"/>
        <v xml:space="preserve"> </v>
      </c>
      <c r="L589" s="30" t="str">
        <f t="shared" si="122"/>
        <v xml:space="preserve"> </v>
      </c>
      <c r="M589" s="30" t="str">
        <f t="shared" si="119"/>
        <v/>
      </c>
      <c r="N589" s="36" t="str">
        <f t="shared" si="120"/>
        <v/>
      </c>
    </row>
    <row r="590" spans="1:14" x14ac:dyDescent="0.2">
      <c r="A590" s="23"/>
      <c r="B590" s="25" t="s">
        <v>557</v>
      </c>
      <c r="C590" s="35">
        <v>0</v>
      </c>
      <c r="D590" s="29">
        <v>1</v>
      </c>
      <c r="E590" s="29">
        <v>0</v>
      </c>
      <c r="F590" s="29">
        <v>5</v>
      </c>
      <c r="G590" s="30" t="str">
        <f t="shared" si="115"/>
        <v/>
      </c>
      <c r="H590" s="30">
        <f t="shared" si="116"/>
        <v>2.6666666666666666E-3</v>
      </c>
      <c r="I590" s="30" t="str">
        <f t="shared" si="117"/>
        <v/>
      </c>
      <c r="J590" s="30">
        <f t="shared" si="118"/>
        <v>2.5510204081632654E-2</v>
      </c>
      <c r="K590" s="30" t="str">
        <f t="shared" si="121"/>
        <v xml:space="preserve"> </v>
      </c>
      <c r="L590" s="30">
        <f t="shared" si="122"/>
        <v>4</v>
      </c>
      <c r="M590" s="30" t="str">
        <f t="shared" si="119"/>
        <v/>
      </c>
      <c r="N590" s="36">
        <f t="shared" si="120"/>
        <v>1.0666666666666666E-2</v>
      </c>
    </row>
    <row r="591" spans="1:14" x14ac:dyDescent="0.2">
      <c r="A591" s="23"/>
      <c r="B591" s="25" t="s">
        <v>558</v>
      </c>
      <c r="C591" s="35">
        <v>0</v>
      </c>
      <c r="D591" s="29">
        <v>0</v>
      </c>
      <c r="E591" s="29">
        <v>0</v>
      </c>
      <c r="F591" s="29">
        <v>0</v>
      </c>
      <c r="G591" s="30" t="str">
        <f t="shared" si="115"/>
        <v/>
      </c>
      <c r="H591" s="30" t="str">
        <f t="shared" si="116"/>
        <v/>
      </c>
      <c r="I591" s="30" t="str">
        <f t="shared" si="117"/>
        <v/>
      </c>
      <c r="J591" s="30" t="str">
        <f t="shared" si="118"/>
        <v/>
      </c>
      <c r="K591" s="30" t="str">
        <f t="shared" si="121"/>
        <v xml:space="preserve"> </v>
      </c>
      <c r="L591" s="30" t="str">
        <f t="shared" si="122"/>
        <v xml:space="preserve"> </v>
      </c>
      <c r="M591" s="30" t="str">
        <f t="shared" si="119"/>
        <v/>
      </c>
      <c r="N591" s="36" t="str">
        <f t="shared" si="120"/>
        <v/>
      </c>
    </row>
    <row r="592" spans="1:14" x14ac:dyDescent="0.2">
      <c r="A592" s="23"/>
      <c r="B592" s="25" t="s">
        <v>559</v>
      </c>
      <c r="C592" s="35">
        <v>0</v>
      </c>
      <c r="D592" s="29">
        <v>0</v>
      </c>
      <c r="E592" s="29">
        <v>0</v>
      </c>
      <c r="F592" s="29">
        <v>0</v>
      </c>
      <c r="G592" s="30" t="str">
        <f t="shared" si="115"/>
        <v/>
      </c>
      <c r="H592" s="30" t="str">
        <f t="shared" si="116"/>
        <v/>
      </c>
      <c r="I592" s="30" t="str">
        <f t="shared" si="117"/>
        <v/>
      </c>
      <c r="J592" s="30" t="str">
        <f t="shared" si="118"/>
        <v/>
      </c>
      <c r="K592" s="30" t="str">
        <f t="shared" si="121"/>
        <v xml:space="preserve"> </v>
      </c>
      <c r="L592" s="30" t="str">
        <f t="shared" si="122"/>
        <v xml:space="preserve"> </v>
      </c>
      <c r="M592" s="30" t="str">
        <f t="shared" si="119"/>
        <v/>
      </c>
      <c r="N592" s="36" t="str">
        <f t="shared" si="120"/>
        <v/>
      </c>
    </row>
    <row r="593" spans="1:14" x14ac:dyDescent="0.2">
      <c r="A593" s="23"/>
      <c r="B593" s="25" t="s">
        <v>560</v>
      </c>
      <c r="C593" s="35">
        <v>0</v>
      </c>
      <c r="D593" s="29">
        <v>0</v>
      </c>
      <c r="E593" s="29">
        <v>0</v>
      </c>
      <c r="F593" s="29">
        <v>0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 t="str">
        <f t="shared" si="122"/>
        <v xml:space="preserve"> 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23"/>
      <c r="B594" s="25" t="s">
        <v>561</v>
      </c>
      <c r="C594" s="35">
        <v>0</v>
      </c>
      <c r="D594" s="29">
        <v>4</v>
      </c>
      <c r="E594" s="29">
        <v>0</v>
      </c>
      <c r="F594" s="29">
        <v>2</v>
      </c>
      <c r="G594" s="30" t="str">
        <f t="shared" si="115"/>
        <v/>
      </c>
      <c r="H594" s="30">
        <f t="shared" si="116"/>
        <v>1.0666666666666666E-2</v>
      </c>
      <c r="I594" s="30" t="str">
        <f t="shared" si="117"/>
        <v/>
      </c>
      <c r="J594" s="30">
        <f t="shared" si="118"/>
        <v>1.020408163265306E-2</v>
      </c>
      <c r="K594" s="30" t="str">
        <f t="shared" si="121"/>
        <v xml:space="preserve"> </v>
      </c>
      <c r="L594" s="30">
        <f t="shared" si="122"/>
        <v>-0.5</v>
      </c>
      <c r="M594" s="30" t="str">
        <f t="shared" si="119"/>
        <v/>
      </c>
      <c r="N594" s="36">
        <f t="shared" si="120"/>
        <v>-5.3333333333333332E-3</v>
      </c>
    </row>
    <row r="595" spans="1:14" x14ac:dyDescent="0.2">
      <c r="A595" s="23"/>
      <c r="B595" s="25" t="s">
        <v>562</v>
      </c>
      <c r="C595" s="35">
        <v>0</v>
      </c>
      <c r="D595" s="29">
        <v>0</v>
      </c>
      <c r="E595" s="29">
        <v>0</v>
      </c>
      <c r="F595" s="29">
        <v>0</v>
      </c>
      <c r="G595" s="30" t="str">
        <f t="shared" si="115"/>
        <v/>
      </c>
      <c r="H595" s="30" t="str">
        <f t="shared" si="116"/>
        <v/>
      </c>
      <c r="I595" s="30" t="str">
        <f t="shared" si="117"/>
        <v/>
      </c>
      <c r="J595" s="30" t="str">
        <f t="shared" si="118"/>
        <v/>
      </c>
      <c r="K595" s="30" t="str">
        <f t="shared" si="121"/>
        <v xml:space="preserve"> </v>
      </c>
      <c r="L595" s="30" t="str">
        <f t="shared" si="122"/>
        <v xml:space="preserve"> </v>
      </c>
      <c r="M595" s="30" t="str">
        <f t="shared" si="119"/>
        <v/>
      </c>
      <c r="N595" s="36" t="str">
        <f t="shared" si="120"/>
        <v/>
      </c>
    </row>
    <row r="596" spans="1:14" x14ac:dyDescent="0.2">
      <c r="A596" s="23"/>
      <c r="B596" s="25" t="s">
        <v>563</v>
      </c>
      <c r="C596" s="35">
        <v>0</v>
      </c>
      <c r="D596" s="29">
        <v>0</v>
      </c>
      <c r="E596" s="29">
        <v>0</v>
      </c>
      <c r="F596" s="29">
        <v>0</v>
      </c>
      <c r="G596" s="30" t="str">
        <f t="shared" si="115"/>
        <v/>
      </c>
      <c r="H596" s="30" t="str">
        <f t="shared" si="116"/>
        <v/>
      </c>
      <c r="I596" s="30" t="str">
        <f t="shared" si="117"/>
        <v/>
      </c>
      <c r="J596" s="30" t="str">
        <f t="shared" si="118"/>
        <v/>
      </c>
      <c r="K596" s="30" t="str">
        <f t="shared" si="121"/>
        <v xml:space="preserve"> </v>
      </c>
      <c r="L596" s="30" t="str">
        <f t="shared" si="122"/>
        <v xml:space="preserve"> </v>
      </c>
      <c r="M596" s="30" t="str">
        <f t="shared" si="119"/>
        <v/>
      </c>
      <c r="N596" s="36" t="str">
        <f t="shared" si="120"/>
        <v/>
      </c>
    </row>
    <row r="597" spans="1:14" x14ac:dyDescent="0.2">
      <c r="A597" s="23"/>
      <c r="B597" s="25" t="s">
        <v>564</v>
      </c>
      <c r="C597" s="35">
        <v>0</v>
      </c>
      <c r="D597" s="29">
        <v>0</v>
      </c>
      <c r="E597" s="29">
        <v>0</v>
      </c>
      <c r="F597" s="29">
        <v>0</v>
      </c>
      <c r="G597" s="30" t="str">
        <f t="shared" si="115"/>
        <v/>
      </c>
      <c r="H597" s="30" t="str">
        <f t="shared" si="116"/>
        <v/>
      </c>
      <c r="I597" s="30" t="str">
        <f t="shared" si="117"/>
        <v/>
      </c>
      <c r="J597" s="30" t="str">
        <f t="shared" si="118"/>
        <v/>
      </c>
      <c r="K597" s="30" t="str">
        <f t="shared" si="121"/>
        <v xml:space="preserve"> </v>
      </c>
      <c r="L597" s="30" t="str">
        <f t="shared" si="122"/>
        <v xml:space="preserve"> </v>
      </c>
      <c r="M597" s="30" t="str">
        <f t="shared" si="119"/>
        <v/>
      </c>
      <c r="N597" s="36" t="str">
        <f t="shared" si="120"/>
        <v/>
      </c>
    </row>
    <row r="598" spans="1:14" x14ac:dyDescent="0.2">
      <c r="A598" s="23"/>
      <c r="B598" s="25" t="s">
        <v>565</v>
      </c>
      <c r="C598" s="35">
        <v>0</v>
      </c>
      <c r="D598" s="29">
        <v>0</v>
      </c>
      <c r="E598" s="29">
        <v>0</v>
      </c>
      <c r="F598" s="29">
        <v>0</v>
      </c>
      <c r="G598" s="30" t="str">
        <f t="shared" si="115"/>
        <v/>
      </c>
      <c r="H598" s="30" t="str">
        <f t="shared" si="116"/>
        <v/>
      </c>
      <c r="I598" s="30" t="str">
        <f t="shared" si="117"/>
        <v/>
      </c>
      <c r="J598" s="30" t="str">
        <f t="shared" si="118"/>
        <v/>
      </c>
      <c r="K598" s="30" t="str">
        <f t="shared" si="121"/>
        <v xml:space="preserve"> </v>
      </c>
      <c r="L598" s="30" t="str">
        <f t="shared" si="122"/>
        <v xml:space="preserve"> </v>
      </c>
      <c r="M598" s="30" t="str">
        <f t="shared" si="119"/>
        <v/>
      </c>
      <c r="N598" s="36" t="str">
        <f t="shared" si="120"/>
        <v/>
      </c>
    </row>
    <row r="599" spans="1:14" ht="25.5" x14ac:dyDescent="0.2">
      <c r="A599" s="23"/>
      <c r="B599" s="25" t="s">
        <v>566</v>
      </c>
      <c r="C599" s="35">
        <v>1</v>
      </c>
      <c r="D599" s="29">
        <v>1</v>
      </c>
      <c r="E599" s="29">
        <v>0</v>
      </c>
      <c r="F599" s="29">
        <v>0</v>
      </c>
      <c r="G599" s="30">
        <f t="shared" si="115"/>
        <v>2.6954177897574125E-3</v>
      </c>
      <c r="H599" s="30">
        <f t="shared" si="116"/>
        <v>2.6666666666666666E-3</v>
      </c>
      <c r="I599" s="30" t="str">
        <f t="shared" si="117"/>
        <v/>
      </c>
      <c r="J599" s="30" t="str">
        <f t="shared" si="118"/>
        <v/>
      </c>
      <c r="K599" s="30">
        <f t="shared" si="121"/>
        <v>-1</v>
      </c>
      <c r="L599" s="30">
        <f t="shared" si="122"/>
        <v>-1</v>
      </c>
      <c r="M599" s="30">
        <f t="shared" si="119"/>
        <v>-2.6954177897574125E-3</v>
      </c>
      <c r="N599" s="36">
        <f t="shared" si="120"/>
        <v>-2.6666666666666666E-3</v>
      </c>
    </row>
    <row r="600" spans="1:14" x14ac:dyDescent="0.2">
      <c r="A600" s="23"/>
      <c r="B600" s="25" t="s">
        <v>567</v>
      </c>
      <c r="C600" s="35">
        <v>0</v>
      </c>
      <c r="D600" s="29">
        <v>0</v>
      </c>
      <c r="E600" s="29">
        <v>0</v>
      </c>
      <c r="F600" s="29">
        <v>0</v>
      </c>
      <c r="G600" s="30" t="str">
        <f t="shared" si="115"/>
        <v/>
      </c>
      <c r="H600" s="30" t="str">
        <f t="shared" si="116"/>
        <v/>
      </c>
      <c r="I600" s="30" t="str">
        <f t="shared" si="117"/>
        <v/>
      </c>
      <c r="J600" s="30" t="str">
        <f t="shared" si="118"/>
        <v/>
      </c>
      <c r="K600" s="30" t="str">
        <f t="shared" si="121"/>
        <v xml:space="preserve"> </v>
      </c>
      <c r="L600" s="30" t="str">
        <f t="shared" si="122"/>
        <v xml:space="preserve"> </v>
      </c>
      <c r="M600" s="30" t="str">
        <f t="shared" si="119"/>
        <v/>
      </c>
      <c r="N600" s="36" t="str">
        <f t="shared" si="120"/>
        <v/>
      </c>
    </row>
    <row r="601" spans="1:14" x14ac:dyDescent="0.2">
      <c r="A601" s="23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23"/>
      <c r="B602" s="25" t="s">
        <v>569</v>
      </c>
      <c r="C602" s="35">
        <v>0</v>
      </c>
      <c r="D602" s="29">
        <v>0</v>
      </c>
      <c r="E602" s="29">
        <v>0</v>
      </c>
      <c r="F602" s="29">
        <v>0</v>
      </c>
      <c r="G602" s="30" t="str">
        <f t="shared" si="115"/>
        <v/>
      </c>
      <c r="H602" s="30" t="str">
        <f t="shared" si="116"/>
        <v/>
      </c>
      <c r="I602" s="30" t="str">
        <f t="shared" si="117"/>
        <v/>
      </c>
      <c r="J602" s="30" t="str">
        <f t="shared" si="118"/>
        <v/>
      </c>
      <c r="K602" s="30" t="str">
        <f t="shared" si="121"/>
        <v xml:space="preserve"> </v>
      </c>
      <c r="L602" s="30" t="str">
        <f t="shared" si="122"/>
        <v xml:space="preserve"> </v>
      </c>
      <c r="M602" s="30" t="str">
        <f t="shared" si="119"/>
        <v/>
      </c>
      <c r="N602" s="36" t="str">
        <f t="shared" si="120"/>
        <v/>
      </c>
    </row>
    <row r="603" spans="1:14" ht="25.5" x14ac:dyDescent="0.2">
      <c r="A603" s="23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23"/>
      <c r="B604" s="26" t="s">
        <v>571</v>
      </c>
      <c r="C604" s="37">
        <v>0</v>
      </c>
      <c r="D604" s="38">
        <v>0</v>
      </c>
      <c r="E604" s="38">
        <v>0</v>
      </c>
      <c r="F604" s="38">
        <v>0</v>
      </c>
      <c r="G604" s="39" t="str">
        <f t="shared" si="115"/>
        <v/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 t="str">
        <f t="shared" si="121"/>
        <v xml:space="preserve"> </v>
      </c>
      <c r="L604" s="39" t="str">
        <f t="shared" si="122"/>
        <v xml:space="preserve"> 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22"/>
    </row>
    <row r="606" spans="1:14" x14ac:dyDescent="0.2">
      <c r="A606" s="22"/>
    </row>
    <row r="607" spans="1:14" x14ac:dyDescent="0.2">
      <c r="A607" s="22"/>
    </row>
    <row r="608" spans="1:14" ht="15.75" thickBot="1" x14ac:dyDescent="0.25">
      <c r="A608" s="22"/>
    </row>
    <row r="609" spans="1:14" ht="29.25" customHeight="1" thickBot="1" x14ac:dyDescent="0.25">
      <c r="A609" s="23"/>
      <c r="B609" s="41" t="s">
        <v>2</v>
      </c>
      <c r="C609" s="44" t="s">
        <v>3</v>
      </c>
      <c r="D609" s="45"/>
      <c r="E609" s="45"/>
      <c r="F609" s="46"/>
      <c r="G609" s="44" t="s">
        <v>4</v>
      </c>
      <c r="H609" s="45"/>
      <c r="I609" s="45"/>
      <c r="J609" s="45"/>
      <c r="K609" s="44" t="s">
        <v>667</v>
      </c>
      <c r="L609" s="47"/>
      <c r="M609" s="44" t="s">
        <v>5</v>
      </c>
      <c r="N609" s="47"/>
    </row>
    <row r="610" spans="1:14" ht="15.75" thickBot="1" x14ac:dyDescent="0.25">
      <c r="A610" s="22"/>
      <c r="B610" s="42"/>
      <c r="C610" s="50">
        <v>2022</v>
      </c>
      <c r="D610" s="46"/>
      <c r="E610" s="51">
        <v>2023</v>
      </c>
      <c r="F610" s="46"/>
      <c r="G610" s="50">
        <v>2022</v>
      </c>
      <c r="H610" s="46"/>
      <c r="I610" s="51">
        <v>2023</v>
      </c>
      <c r="J610" s="46"/>
      <c r="K610" s="48"/>
      <c r="L610" s="49"/>
      <c r="M610" s="48"/>
      <c r="N610" s="49"/>
    </row>
    <row r="611" spans="1:14" ht="15.75" thickBot="1" x14ac:dyDescent="0.25">
      <c r="A611" s="23"/>
      <c r="B611" s="43"/>
      <c r="C611" s="13" t="s">
        <v>6</v>
      </c>
      <c r="D611" s="13" t="s">
        <v>7</v>
      </c>
      <c r="E611" s="13" t="s">
        <v>6</v>
      </c>
      <c r="F611" s="13" t="s">
        <v>7</v>
      </c>
      <c r="G611" s="13" t="s">
        <v>6</v>
      </c>
      <c r="H611" s="13" t="s">
        <v>7</v>
      </c>
      <c r="I611" s="13" t="s">
        <v>6</v>
      </c>
      <c r="J611" s="13" t="s">
        <v>7</v>
      </c>
      <c r="K611" s="13" t="s">
        <v>6</v>
      </c>
      <c r="L611" s="13" t="s">
        <v>7</v>
      </c>
      <c r="M611" s="13" t="s">
        <v>6</v>
      </c>
      <c r="N611" s="13" t="s">
        <v>7</v>
      </c>
    </row>
    <row r="612" spans="1:14" ht="15.75" thickBot="1" x14ac:dyDescent="0.25">
      <c r="A612" s="23"/>
      <c r="B612" s="14" t="s">
        <v>12</v>
      </c>
      <c r="C612" s="27">
        <f>SUM(C613:C640)</f>
        <v>36</v>
      </c>
      <c r="D612" s="27">
        <f>SUM(D613:D640)</f>
        <v>40</v>
      </c>
      <c r="E612" s="27">
        <f>SUM(E613:E640)</f>
        <v>92</v>
      </c>
      <c r="F612" s="27">
        <f>SUM(F613:F640)</f>
        <v>79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1.5555555555555556</v>
      </c>
      <c r="L612" s="28">
        <f>+IF(AND(D612=0,F612=0),"",IF(D612=0,1,IF(F612=0,-1,(F612-D612)/D612)))</f>
        <v>0.97499999999999998</v>
      </c>
      <c r="M612" s="28">
        <f t="shared" ref="M612:M640" si="127">+IF(OR(AND(G612=""),(K612="")),"",G612*K612)</f>
        <v>1.5555555555555556</v>
      </c>
      <c r="N612" s="28">
        <f t="shared" ref="N612:N640" si="128">+IF(OR(AND(H612=""),(L612="")),"",H612*L612)</f>
        <v>0.97499999999999998</v>
      </c>
    </row>
    <row r="613" spans="1:14" x14ac:dyDescent="0.2">
      <c r="A613" s="23"/>
      <c r="B613" s="24" t="s">
        <v>572</v>
      </c>
      <c r="C613" s="31">
        <v>0</v>
      </c>
      <c r="D613" s="32">
        <v>0</v>
      </c>
      <c r="E613" s="32">
        <v>0</v>
      </c>
      <c r="F613" s="32">
        <v>1</v>
      </c>
      <c r="G613" s="33" t="str">
        <f t="shared" si="123"/>
        <v/>
      </c>
      <c r="H613" s="33" t="str">
        <f t="shared" si="124"/>
        <v/>
      </c>
      <c r="I613" s="33" t="str">
        <f t="shared" si="125"/>
        <v/>
      </c>
      <c r="J613" s="33">
        <f t="shared" si="126"/>
        <v>1.2658227848101266E-2</v>
      </c>
      <c r="K613" s="33" t="str">
        <f t="shared" ref="K613:K640" si="129">+IF(AND(C613=0,E613=0)," ",IF(C613=0,1,IF(E613=0,-1,(E613-C613)/C613)))</f>
        <v xml:space="preserve"> </v>
      </c>
      <c r="L613" s="33">
        <f t="shared" ref="L613:L640" si="130">+IF(AND(D613=0,F613=0)," ",IF(D613=0,1,IF(F613=0,-1,(F613-D613)/D613)))</f>
        <v>1</v>
      </c>
      <c r="M613" s="33" t="str">
        <f t="shared" si="127"/>
        <v/>
      </c>
      <c r="N613" s="34" t="str">
        <f t="shared" si="128"/>
        <v/>
      </c>
    </row>
    <row r="614" spans="1:14" x14ac:dyDescent="0.2">
      <c r="A614" s="23"/>
      <c r="B614" s="25" t="s">
        <v>573</v>
      </c>
      <c r="C614" s="35">
        <v>2</v>
      </c>
      <c r="D614" s="29">
        <v>2</v>
      </c>
      <c r="E614" s="29">
        <v>3</v>
      </c>
      <c r="F614" s="29">
        <v>1</v>
      </c>
      <c r="G614" s="30">
        <f t="shared" si="123"/>
        <v>5.5555555555555552E-2</v>
      </c>
      <c r="H614" s="30">
        <f t="shared" si="124"/>
        <v>0.05</v>
      </c>
      <c r="I614" s="30">
        <f t="shared" si="125"/>
        <v>3.2608695652173912E-2</v>
      </c>
      <c r="J614" s="30">
        <f t="shared" si="126"/>
        <v>1.2658227848101266E-2</v>
      </c>
      <c r="K614" s="30">
        <f t="shared" si="129"/>
        <v>0.5</v>
      </c>
      <c r="L614" s="30">
        <f t="shared" si="130"/>
        <v>-0.5</v>
      </c>
      <c r="M614" s="30">
        <f t="shared" si="127"/>
        <v>2.7777777777777776E-2</v>
      </c>
      <c r="N614" s="36">
        <f t="shared" si="128"/>
        <v>-2.5000000000000001E-2</v>
      </c>
    </row>
    <row r="615" spans="1:14" ht="25.5" x14ac:dyDescent="0.2">
      <c r="A615" s="23"/>
      <c r="B615" s="25" t="s">
        <v>574</v>
      </c>
      <c r="C615" s="35">
        <v>10</v>
      </c>
      <c r="D615" s="29">
        <v>8</v>
      </c>
      <c r="E615" s="29">
        <v>19</v>
      </c>
      <c r="F615" s="29">
        <v>6</v>
      </c>
      <c r="G615" s="30">
        <f t="shared" si="123"/>
        <v>0.27777777777777779</v>
      </c>
      <c r="H615" s="30">
        <f t="shared" si="124"/>
        <v>0.2</v>
      </c>
      <c r="I615" s="30">
        <f t="shared" si="125"/>
        <v>0.20652173913043478</v>
      </c>
      <c r="J615" s="30">
        <f t="shared" si="126"/>
        <v>7.5949367088607597E-2</v>
      </c>
      <c r="K615" s="30">
        <f t="shared" si="129"/>
        <v>0.9</v>
      </c>
      <c r="L615" s="30">
        <f t="shared" si="130"/>
        <v>-0.25</v>
      </c>
      <c r="M615" s="30">
        <f t="shared" si="127"/>
        <v>0.25</v>
      </c>
      <c r="N615" s="36">
        <f t="shared" si="128"/>
        <v>-0.05</v>
      </c>
    </row>
    <row r="616" spans="1:14" x14ac:dyDescent="0.2">
      <c r="A616" s="23"/>
      <c r="B616" s="25" t="s">
        <v>575</v>
      </c>
      <c r="C616" s="35">
        <v>8</v>
      </c>
      <c r="D616" s="29">
        <v>0</v>
      </c>
      <c r="E616" s="29">
        <v>10</v>
      </c>
      <c r="F616" s="29">
        <v>1</v>
      </c>
      <c r="G616" s="30">
        <f t="shared" si="123"/>
        <v>0.22222222222222221</v>
      </c>
      <c r="H616" s="30" t="str">
        <f t="shared" si="124"/>
        <v/>
      </c>
      <c r="I616" s="30">
        <f t="shared" si="125"/>
        <v>0.10869565217391304</v>
      </c>
      <c r="J616" s="30">
        <f t="shared" si="126"/>
        <v>1.2658227848101266E-2</v>
      </c>
      <c r="K616" s="30">
        <f t="shared" si="129"/>
        <v>0.25</v>
      </c>
      <c r="L616" s="30">
        <f t="shared" si="130"/>
        <v>1</v>
      </c>
      <c r="M616" s="30">
        <f t="shared" si="127"/>
        <v>5.5555555555555552E-2</v>
      </c>
      <c r="N616" s="36" t="str">
        <f t="shared" si="128"/>
        <v/>
      </c>
    </row>
    <row r="617" spans="1:14" x14ac:dyDescent="0.2">
      <c r="A617" s="23"/>
      <c r="B617" s="25" t="s">
        <v>576</v>
      </c>
      <c r="C617" s="35">
        <v>2</v>
      </c>
      <c r="D617" s="29">
        <v>3</v>
      </c>
      <c r="E617" s="29">
        <v>13</v>
      </c>
      <c r="F617" s="29">
        <v>11</v>
      </c>
      <c r="G617" s="30">
        <f t="shared" si="123"/>
        <v>5.5555555555555552E-2</v>
      </c>
      <c r="H617" s="30">
        <f t="shared" si="124"/>
        <v>7.4999999999999997E-2</v>
      </c>
      <c r="I617" s="30">
        <f t="shared" si="125"/>
        <v>0.14130434782608695</v>
      </c>
      <c r="J617" s="30">
        <f t="shared" si="126"/>
        <v>0.13924050632911392</v>
      </c>
      <c r="K617" s="30">
        <f t="shared" si="129"/>
        <v>5.5</v>
      </c>
      <c r="L617" s="30">
        <f t="shared" si="130"/>
        <v>2.6666666666666665</v>
      </c>
      <c r="M617" s="30">
        <f t="shared" si="127"/>
        <v>0.30555555555555552</v>
      </c>
      <c r="N617" s="36">
        <f t="shared" si="128"/>
        <v>0.19999999999999998</v>
      </c>
    </row>
    <row r="618" spans="1:14" x14ac:dyDescent="0.2">
      <c r="A618" s="23"/>
      <c r="B618" s="25" t="s">
        <v>577</v>
      </c>
      <c r="C618" s="35">
        <v>0</v>
      </c>
      <c r="D618" s="29">
        <v>0</v>
      </c>
      <c r="E618" s="29">
        <v>0</v>
      </c>
      <c r="F618" s="29">
        <v>0</v>
      </c>
      <c r="G618" s="30" t="str">
        <f t="shared" si="123"/>
        <v/>
      </c>
      <c r="H618" s="30" t="str">
        <f t="shared" si="124"/>
        <v/>
      </c>
      <c r="I618" s="30" t="str">
        <f t="shared" si="125"/>
        <v/>
      </c>
      <c r="J618" s="30" t="str">
        <f t="shared" si="126"/>
        <v/>
      </c>
      <c r="K618" s="30" t="str">
        <f t="shared" si="129"/>
        <v xml:space="preserve"> </v>
      </c>
      <c r="L618" s="30" t="str">
        <f t="shared" si="130"/>
        <v xml:space="preserve"> </v>
      </c>
      <c r="M618" s="30" t="str">
        <f t="shared" si="127"/>
        <v/>
      </c>
      <c r="N618" s="36" t="str">
        <f t="shared" si="128"/>
        <v/>
      </c>
    </row>
    <row r="619" spans="1:14" x14ac:dyDescent="0.2">
      <c r="A619" s="23"/>
      <c r="B619" s="25" t="s">
        <v>578</v>
      </c>
      <c r="C619" s="35">
        <v>0</v>
      </c>
      <c r="D619" s="29">
        <v>0</v>
      </c>
      <c r="E619" s="29">
        <v>8</v>
      </c>
      <c r="F619" s="29">
        <v>12</v>
      </c>
      <c r="G619" s="30" t="str">
        <f t="shared" si="123"/>
        <v/>
      </c>
      <c r="H619" s="30" t="str">
        <f t="shared" si="124"/>
        <v/>
      </c>
      <c r="I619" s="30">
        <f t="shared" si="125"/>
        <v>8.6956521739130432E-2</v>
      </c>
      <c r="J619" s="30">
        <f t="shared" si="126"/>
        <v>0.15189873417721519</v>
      </c>
      <c r="K619" s="30">
        <f t="shared" si="129"/>
        <v>1</v>
      </c>
      <c r="L619" s="30">
        <f t="shared" si="130"/>
        <v>1</v>
      </c>
      <c r="M619" s="30" t="str">
        <f t="shared" si="127"/>
        <v/>
      </c>
      <c r="N619" s="36" t="str">
        <f t="shared" si="128"/>
        <v/>
      </c>
    </row>
    <row r="620" spans="1:14" x14ac:dyDescent="0.2">
      <c r="A620" s="23"/>
      <c r="B620" s="25" t="s">
        <v>579</v>
      </c>
      <c r="C620" s="35">
        <v>1</v>
      </c>
      <c r="D620" s="29">
        <v>1</v>
      </c>
      <c r="E620" s="29">
        <v>0</v>
      </c>
      <c r="F620" s="29">
        <v>0</v>
      </c>
      <c r="G620" s="30">
        <f t="shared" si="123"/>
        <v>2.7777777777777776E-2</v>
      </c>
      <c r="H620" s="30">
        <f t="shared" si="124"/>
        <v>2.5000000000000001E-2</v>
      </c>
      <c r="I620" s="30" t="str">
        <f t="shared" si="125"/>
        <v/>
      </c>
      <c r="J620" s="30" t="str">
        <f t="shared" si="126"/>
        <v/>
      </c>
      <c r="K620" s="30">
        <f t="shared" si="129"/>
        <v>-1</v>
      </c>
      <c r="L620" s="30">
        <f t="shared" si="130"/>
        <v>-1</v>
      </c>
      <c r="M620" s="30">
        <f t="shared" si="127"/>
        <v>-2.7777777777777776E-2</v>
      </c>
      <c r="N620" s="36">
        <f t="shared" si="128"/>
        <v>-2.5000000000000001E-2</v>
      </c>
    </row>
    <row r="621" spans="1:14" x14ac:dyDescent="0.2">
      <c r="A621" s="23"/>
      <c r="B621" s="25" t="s">
        <v>580</v>
      </c>
      <c r="C621" s="35">
        <v>0</v>
      </c>
      <c r="D621" s="29">
        <v>0</v>
      </c>
      <c r="E621" s="29">
        <v>1</v>
      </c>
      <c r="F621" s="29">
        <v>0</v>
      </c>
      <c r="G621" s="30" t="str">
        <f t="shared" si="123"/>
        <v/>
      </c>
      <c r="H621" s="30" t="str">
        <f t="shared" si="124"/>
        <v/>
      </c>
      <c r="I621" s="30">
        <f t="shared" si="125"/>
        <v>1.0869565217391304E-2</v>
      </c>
      <c r="J621" s="30" t="str">
        <f t="shared" si="126"/>
        <v/>
      </c>
      <c r="K621" s="30">
        <f t="shared" si="129"/>
        <v>1</v>
      </c>
      <c r="L621" s="30" t="str">
        <f t="shared" si="130"/>
        <v xml:space="preserve"> </v>
      </c>
      <c r="M621" s="30" t="str">
        <f t="shared" si="127"/>
        <v/>
      </c>
      <c r="N621" s="36" t="str">
        <f t="shared" si="128"/>
        <v/>
      </c>
    </row>
    <row r="622" spans="1:14" ht="24.75" customHeight="1" x14ac:dyDescent="0.2">
      <c r="A622" s="23"/>
      <c r="B622" s="25" t="s">
        <v>581</v>
      </c>
      <c r="C622" s="35">
        <v>0</v>
      </c>
      <c r="D622" s="29">
        <v>0</v>
      </c>
      <c r="E622" s="29">
        <v>0</v>
      </c>
      <c r="F622" s="29">
        <v>0</v>
      </c>
      <c r="G622" s="30" t="str">
        <f t="shared" si="123"/>
        <v/>
      </c>
      <c r="H622" s="30" t="str">
        <f t="shared" si="124"/>
        <v/>
      </c>
      <c r="I622" s="30" t="str">
        <f t="shared" si="125"/>
        <v/>
      </c>
      <c r="J622" s="30" t="str">
        <f t="shared" si="126"/>
        <v/>
      </c>
      <c r="K622" s="30" t="str">
        <f t="shared" si="129"/>
        <v xml:space="preserve"> </v>
      </c>
      <c r="L622" s="30" t="str">
        <f t="shared" si="130"/>
        <v xml:space="preserve"> </v>
      </c>
      <c r="M622" s="30" t="str">
        <f t="shared" si="127"/>
        <v/>
      </c>
      <c r="N622" s="36" t="str">
        <f t="shared" si="128"/>
        <v/>
      </c>
    </row>
    <row r="623" spans="1:14" x14ac:dyDescent="0.2">
      <c r="A623" s="23"/>
      <c r="B623" s="25" t="s">
        <v>582</v>
      </c>
      <c r="C623" s="35">
        <v>5</v>
      </c>
      <c r="D623" s="29">
        <v>0</v>
      </c>
      <c r="E623" s="29">
        <v>1</v>
      </c>
      <c r="F623" s="29">
        <v>0</v>
      </c>
      <c r="G623" s="30">
        <f t="shared" si="123"/>
        <v>0.1388888888888889</v>
      </c>
      <c r="H623" s="30" t="str">
        <f t="shared" si="124"/>
        <v/>
      </c>
      <c r="I623" s="30">
        <f t="shared" si="125"/>
        <v>1.0869565217391304E-2</v>
      </c>
      <c r="J623" s="30" t="str">
        <f t="shared" si="126"/>
        <v/>
      </c>
      <c r="K623" s="30">
        <f t="shared" si="129"/>
        <v>-0.8</v>
      </c>
      <c r="L623" s="30" t="str">
        <f t="shared" si="130"/>
        <v xml:space="preserve"> </v>
      </c>
      <c r="M623" s="30">
        <f t="shared" si="127"/>
        <v>-0.11111111111111112</v>
      </c>
      <c r="N623" s="36" t="str">
        <f t="shared" si="128"/>
        <v/>
      </c>
    </row>
    <row r="624" spans="1:14" x14ac:dyDescent="0.2">
      <c r="A624" s="23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23"/>
      <c r="B625" s="25" t="s">
        <v>584</v>
      </c>
      <c r="C625" s="35">
        <v>0</v>
      </c>
      <c r="D625" s="29">
        <v>0</v>
      </c>
      <c r="E625" s="29">
        <v>0</v>
      </c>
      <c r="F625" s="29">
        <v>0</v>
      </c>
      <c r="G625" s="30" t="str">
        <f t="shared" si="123"/>
        <v/>
      </c>
      <c r="H625" s="30" t="str">
        <f t="shared" si="124"/>
        <v/>
      </c>
      <c r="I625" s="30" t="str">
        <f t="shared" si="125"/>
        <v/>
      </c>
      <c r="J625" s="30" t="str">
        <f t="shared" si="126"/>
        <v/>
      </c>
      <c r="K625" s="30" t="str">
        <f t="shared" si="129"/>
        <v xml:space="preserve"> </v>
      </c>
      <c r="L625" s="30" t="str">
        <f t="shared" si="130"/>
        <v xml:space="preserve"> </v>
      </c>
      <c r="M625" s="30" t="str">
        <f t="shared" si="127"/>
        <v/>
      </c>
      <c r="N625" s="36" t="str">
        <f t="shared" si="128"/>
        <v/>
      </c>
    </row>
    <row r="626" spans="1:14" x14ac:dyDescent="0.2">
      <c r="A626" s="23"/>
      <c r="B626" s="25" t="s">
        <v>585</v>
      </c>
      <c r="C626" s="35">
        <v>0</v>
      </c>
      <c r="D626" s="29">
        <v>0</v>
      </c>
      <c r="E626" s="29">
        <v>0</v>
      </c>
      <c r="F626" s="29">
        <v>0</v>
      </c>
      <c r="G626" s="30" t="str">
        <f t="shared" si="123"/>
        <v/>
      </c>
      <c r="H626" s="30" t="str">
        <f t="shared" si="124"/>
        <v/>
      </c>
      <c r="I626" s="30" t="str">
        <f t="shared" si="125"/>
        <v/>
      </c>
      <c r="J626" s="30" t="str">
        <f t="shared" si="126"/>
        <v/>
      </c>
      <c r="K626" s="30" t="str">
        <f t="shared" si="129"/>
        <v xml:space="preserve"> </v>
      </c>
      <c r="L626" s="30" t="str">
        <f t="shared" si="130"/>
        <v xml:space="preserve"> </v>
      </c>
      <c r="M626" s="30" t="str">
        <f t="shared" si="127"/>
        <v/>
      </c>
      <c r="N626" s="36" t="str">
        <f t="shared" si="128"/>
        <v/>
      </c>
    </row>
    <row r="627" spans="1:14" ht="25.5" x14ac:dyDescent="0.2">
      <c r="A627" s="23"/>
      <c r="B627" s="25" t="s">
        <v>586</v>
      </c>
      <c r="C627" s="35">
        <v>0</v>
      </c>
      <c r="D627" s="29">
        <v>0</v>
      </c>
      <c r="E627" s="29">
        <v>0</v>
      </c>
      <c r="F627" s="29">
        <v>0</v>
      </c>
      <c r="G627" s="30" t="str">
        <f t="shared" si="123"/>
        <v/>
      </c>
      <c r="H627" s="30" t="str">
        <f t="shared" si="124"/>
        <v/>
      </c>
      <c r="I627" s="30" t="str">
        <f t="shared" si="125"/>
        <v/>
      </c>
      <c r="J627" s="30" t="str">
        <f t="shared" si="126"/>
        <v/>
      </c>
      <c r="K627" s="30" t="str">
        <f t="shared" si="129"/>
        <v xml:space="preserve"> </v>
      </c>
      <c r="L627" s="30" t="str">
        <f t="shared" si="130"/>
        <v xml:space="preserve"> </v>
      </c>
      <c r="M627" s="30" t="str">
        <f t="shared" si="127"/>
        <v/>
      </c>
      <c r="N627" s="36" t="str">
        <f t="shared" si="128"/>
        <v/>
      </c>
    </row>
    <row r="628" spans="1:14" x14ac:dyDescent="0.2">
      <c r="A628" s="23"/>
      <c r="B628" s="25" t="s">
        <v>587</v>
      </c>
      <c r="C628" s="35">
        <v>2</v>
      </c>
      <c r="D628" s="29">
        <v>8</v>
      </c>
      <c r="E628" s="29">
        <v>18</v>
      </c>
      <c r="F628" s="29">
        <v>17</v>
      </c>
      <c r="G628" s="30">
        <f t="shared" si="123"/>
        <v>5.5555555555555552E-2</v>
      </c>
      <c r="H628" s="30">
        <f t="shared" si="124"/>
        <v>0.2</v>
      </c>
      <c r="I628" s="30">
        <f t="shared" si="125"/>
        <v>0.19565217391304349</v>
      </c>
      <c r="J628" s="30">
        <f t="shared" si="126"/>
        <v>0.21518987341772153</v>
      </c>
      <c r="K628" s="30">
        <f t="shared" si="129"/>
        <v>8</v>
      </c>
      <c r="L628" s="30">
        <f t="shared" si="130"/>
        <v>1.125</v>
      </c>
      <c r="M628" s="30">
        <f t="shared" si="127"/>
        <v>0.44444444444444442</v>
      </c>
      <c r="N628" s="36">
        <f t="shared" si="128"/>
        <v>0.22500000000000001</v>
      </c>
    </row>
    <row r="629" spans="1:14" x14ac:dyDescent="0.2">
      <c r="A629" s="23"/>
      <c r="B629" s="25" t="s">
        <v>588</v>
      </c>
      <c r="C629" s="35">
        <v>1</v>
      </c>
      <c r="D629" s="29">
        <v>1</v>
      </c>
      <c r="E629" s="29">
        <v>0</v>
      </c>
      <c r="F629" s="29">
        <v>0</v>
      </c>
      <c r="G629" s="30">
        <f t="shared" si="123"/>
        <v>2.7777777777777776E-2</v>
      </c>
      <c r="H629" s="30">
        <f t="shared" si="124"/>
        <v>2.5000000000000001E-2</v>
      </c>
      <c r="I629" s="30" t="str">
        <f t="shared" si="125"/>
        <v/>
      </c>
      <c r="J629" s="30" t="str">
        <f t="shared" si="126"/>
        <v/>
      </c>
      <c r="K629" s="30">
        <f t="shared" si="129"/>
        <v>-1</v>
      </c>
      <c r="L629" s="30">
        <f t="shared" si="130"/>
        <v>-1</v>
      </c>
      <c r="M629" s="30">
        <f t="shared" si="127"/>
        <v>-2.7777777777777776E-2</v>
      </c>
      <c r="N629" s="36">
        <f t="shared" si="128"/>
        <v>-2.5000000000000001E-2</v>
      </c>
    </row>
    <row r="630" spans="1:14" x14ac:dyDescent="0.2">
      <c r="A630" s="23"/>
      <c r="B630" s="25" t="s">
        <v>589</v>
      </c>
      <c r="C630" s="35">
        <v>1</v>
      </c>
      <c r="D630" s="29">
        <v>8</v>
      </c>
      <c r="E630" s="29">
        <v>1</v>
      </c>
      <c r="F630" s="29">
        <v>10</v>
      </c>
      <c r="G630" s="30">
        <f t="shared" si="123"/>
        <v>2.7777777777777776E-2</v>
      </c>
      <c r="H630" s="30">
        <f t="shared" si="124"/>
        <v>0.2</v>
      </c>
      <c r="I630" s="30">
        <f t="shared" si="125"/>
        <v>1.0869565217391304E-2</v>
      </c>
      <c r="J630" s="30">
        <f t="shared" si="126"/>
        <v>0.12658227848101267</v>
      </c>
      <c r="K630" s="30">
        <f t="shared" si="129"/>
        <v>0</v>
      </c>
      <c r="L630" s="30">
        <f t="shared" si="130"/>
        <v>0.25</v>
      </c>
      <c r="M630" s="30">
        <f t="shared" si="127"/>
        <v>0</v>
      </c>
      <c r="N630" s="36">
        <f t="shared" si="128"/>
        <v>0.05</v>
      </c>
    </row>
    <row r="631" spans="1:14" x14ac:dyDescent="0.2">
      <c r="A631" s="23"/>
      <c r="B631" s="25" t="s">
        <v>590</v>
      </c>
      <c r="C631" s="35">
        <v>1</v>
      </c>
      <c r="D631" s="29">
        <v>2</v>
      </c>
      <c r="E631" s="29">
        <v>17</v>
      </c>
      <c r="F631" s="29">
        <v>17</v>
      </c>
      <c r="G631" s="30">
        <f t="shared" si="123"/>
        <v>2.7777777777777776E-2</v>
      </c>
      <c r="H631" s="30">
        <f t="shared" si="124"/>
        <v>0.05</v>
      </c>
      <c r="I631" s="30">
        <f t="shared" si="125"/>
        <v>0.18478260869565216</v>
      </c>
      <c r="J631" s="30">
        <f t="shared" si="126"/>
        <v>0.21518987341772153</v>
      </c>
      <c r="K631" s="30">
        <f t="shared" si="129"/>
        <v>16</v>
      </c>
      <c r="L631" s="30">
        <f t="shared" si="130"/>
        <v>7.5</v>
      </c>
      <c r="M631" s="30">
        <f t="shared" si="127"/>
        <v>0.44444444444444442</v>
      </c>
      <c r="N631" s="36">
        <f t="shared" si="128"/>
        <v>0.375</v>
      </c>
    </row>
    <row r="632" spans="1:14" x14ac:dyDescent="0.2">
      <c r="A632" s="23"/>
      <c r="B632" s="25" t="s">
        <v>591</v>
      </c>
      <c r="C632" s="35">
        <v>0</v>
      </c>
      <c r="D632" s="29">
        <v>0</v>
      </c>
      <c r="E632" s="29">
        <v>0</v>
      </c>
      <c r="F632" s="29">
        <v>0</v>
      </c>
      <c r="G632" s="30" t="str">
        <f t="shared" si="123"/>
        <v/>
      </c>
      <c r="H632" s="30" t="str">
        <f t="shared" si="124"/>
        <v/>
      </c>
      <c r="I632" s="30" t="str">
        <f t="shared" si="125"/>
        <v/>
      </c>
      <c r="J632" s="30" t="str">
        <f t="shared" si="126"/>
        <v/>
      </c>
      <c r="K632" s="30" t="str">
        <f t="shared" si="129"/>
        <v xml:space="preserve"> </v>
      </c>
      <c r="L632" s="30" t="str">
        <f t="shared" si="130"/>
        <v xml:space="preserve"> </v>
      </c>
      <c r="M632" s="30" t="str">
        <f t="shared" si="127"/>
        <v/>
      </c>
      <c r="N632" s="36" t="str">
        <f t="shared" si="128"/>
        <v/>
      </c>
    </row>
    <row r="633" spans="1:14" x14ac:dyDescent="0.2">
      <c r="A633" s="23"/>
      <c r="B633" s="25" t="s">
        <v>592</v>
      </c>
      <c r="C633" s="35">
        <v>0</v>
      </c>
      <c r="D633" s="29">
        <v>0</v>
      </c>
      <c r="E633" s="29">
        <v>0</v>
      </c>
      <c r="F633" s="29">
        <v>0</v>
      </c>
      <c r="G633" s="30" t="str">
        <f t="shared" si="123"/>
        <v/>
      </c>
      <c r="H633" s="30" t="str">
        <f t="shared" si="124"/>
        <v/>
      </c>
      <c r="I633" s="30" t="str">
        <f t="shared" si="125"/>
        <v/>
      </c>
      <c r="J633" s="30" t="str">
        <f t="shared" si="126"/>
        <v/>
      </c>
      <c r="K633" s="30" t="str">
        <f t="shared" si="129"/>
        <v xml:space="preserve"> </v>
      </c>
      <c r="L633" s="30" t="str">
        <f t="shared" si="130"/>
        <v xml:space="preserve"> </v>
      </c>
      <c r="M633" s="30" t="str">
        <f t="shared" si="127"/>
        <v/>
      </c>
      <c r="N633" s="36" t="str">
        <f t="shared" si="128"/>
        <v/>
      </c>
    </row>
    <row r="634" spans="1:14" ht="25.5" x14ac:dyDescent="0.2">
      <c r="A634" s="23"/>
      <c r="B634" s="25" t="s">
        <v>593</v>
      </c>
      <c r="C634" s="35">
        <v>0</v>
      </c>
      <c r="D634" s="29">
        <v>0</v>
      </c>
      <c r="E634" s="29">
        <v>0</v>
      </c>
      <c r="F634" s="29">
        <v>1</v>
      </c>
      <c r="G634" s="30" t="str">
        <f t="shared" si="123"/>
        <v/>
      </c>
      <c r="H634" s="30" t="str">
        <f t="shared" si="124"/>
        <v/>
      </c>
      <c r="I634" s="30" t="str">
        <f t="shared" si="125"/>
        <v/>
      </c>
      <c r="J634" s="30">
        <f t="shared" si="126"/>
        <v>1.2658227848101266E-2</v>
      </c>
      <c r="K634" s="30" t="str">
        <f t="shared" si="129"/>
        <v xml:space="preserve"> </v>
      </c>
      <c r="L634" s="30">
        <f t="shared" si="130"/>
        <v>1</v>
      </c>
      <c r="M634" s="30" t="str">
        <f t="shared" si="127"/>
        <v/>
      </c>
      <c r="N634" s="36" t="str">
        <f t="shared" si="128"/>
        <v/>
      </c>
    </row>
    <row r="635" spans="1:14" ht="25.5" x14ac:dyDescent="0.2">
      <c r="A635" s="23"/>
      <c r="B635" s="25" t="s">
        <v>594</v>
      </c>
      <c r="C635" s="35">
        <v>0</v>
      </c>
      <c r="D635" s="29">
        <v>0</v>
      </c>
      <c r="E635" s="29">
        <v>0</v>
      </c>
      <c r="F635" s="29">
        <v>0</v>
      </c>
      <c r="G635" s="30" t="str">
        <f t="shared" si="123"/>
        <v/>
      </c>
      <c r="H635" s="30" t="str">
        <f t="shared" si="124"/>
        <v/>
      </c>
      <c r="I635" s="30" t="str">
        <f t="shared" si="125"/>
        <v/>
      </c>
      <c r="J635" s="30" t="str">
        <f t="shared" si="126"/>
        <v/>
      </c>
      <c r="K635" s="30" t="str">
        <f t="shared" si="129"/>
        <v xml:space="preserve"> </v>
      </c>
      <c r="L635" s="30" t="str">
        <f t="shared" si="130"/>
        <v xml:space="preserve"> 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23"/>
      <c r="B636" s="25" t="s">
        <v>595</v>
      </c>
      <c r="C636" s="35">
        <v>0</v>
      </c>
      <c r="D636" s="29">
        <v>0</v>
      </c>
      <c r="E636" s="29">
        <v>0</v>
      </c>
      <c r="F636" s="29">
        <v>1</v>
      </c>
      <c r="G636" s="30" t="str">
        <f t="shared" si="123"/>
        <v/>
      </c>
      <c r="H636" s="30" t="str">
        <f t="shared" si="124"/>
        <v/>
      </c>
      <c r="I636" s="30" t="str">
        <f t="shared" si="125"/>
        <v/>
      </c>
      <c r="J636" s="30">
        <f t="shared" si="126"/>
        <v>1.2658227848101266E-2</v>
      </c>
      <c r="K636" s="30" t="str">
        <f t="shared" si="129"/>
        <v xml:space="preserve"> </v>
      </c>
      <c r="L636" s="30">
        <f t="shared" si="130"/>
        <v>1</v>
      </c>
      <c r="M636" s="30" t="str">
        <f t="shared" si="127"/>
        <v/>
      </c>
      <c r="N636" s="36" t="str">
        <f t="shared" si="128"/>
        <v/>
      </c>
    </row>
    <row r="637" spans="1:14" x14ac:dyDescent="0.2">
      <c r="A637" s="23"/>
      <c r="B637" s="25" t="s">
        <v>596</v>
      </c>
      <c r="C637" s="35">
        <v>0</v>
      </c>
      <c r="D637" s="29">
        <v>0</v>
      </c>
      <c r="E637" s="29">
        <v>0</v>
      </c>
      <c r="F637" s="29">
        <v>0</v>
      </c>
      <c r="G637" s="30" t="str">
        <f t="shared" si="123"/>
        <v/>
      </c>
      <c r="H637" s="30" t="str">
        <f t="shared" si="124"/>
        <v/>
      </c>
      <c r="I637" s="30" t="str">
        <f t="shared" si="125"/>
        <v/>
      </c>
      <c r="J637" s="30" t="str">
        <f t="shared" si="126"/>
        <v/>
      </c>
      <c r="K637" s="30" t="str">
        <f t="shared" si="129"/>
        <v xml:space="preserve"> </v>
      </c>
      <c r="L637" s="30" t="str">
        <f t="shared" si="130"/>
        <v xml:space="preserve"> </v>
      </c>
      <c r="M637" s="30" t="str">
        <f t="shared" si="127"/>
        <v/>
      </c>
      <c r="N637" s="36" t="str">
        <f t="shared" si="128"/>
        <v/>
      </c>
    </row>
    <row r="638" spans="1:14" ht="25.5" x14ac:dyDescent="0.2">
      <c r="A638" s="23"/>
      <c r="B638" s="25" t="s">
        <v>597</v>
      </c>
      <c r="C638" s="35">
        <v>1</v>
      </c>
      <c r="D638" s="29">
        <v>4</v>
      </c>
      <c r="E638" s="29">
        <v>0</v>
      </c>
      <c r="F638" s="29">
        <v>0</v>
      </c>
      <c r="G638" s="30">
        <f t="shared" si="123"/>
        <v>2.7777777777777776E-2</v>
      </c>
      <c r="H638" s="30">
        <f t="shared" si="124"/>
        <v>0.1</v>
      </c>
      <c r="I638" s="30" t="str">
        <f t="shared" si="125"/>
        <v/>
      </c>
      <c r="J638" s="30" t="str">
        <f t="shared" si="126"/>
        <v/>
      </c>
      <c r="K638" s="30">
        <f t="shared" si="129"/>
        <v>-1</v>
      </c>
      <c r="L638" s="30">
        <f t="shared" si="130"/>
        <v>-1</v>
      </c>
      <c r="M638" s="30">
        <f t="shared" si="127"/>
        <v>-2.7777777777777776E-2</v>
      </c>
      <c r="N638" s="36">
        <f t="shared" si="128"/>
        <v>-0.1</v>
      </c>
    </row>
    <row r="639" spans="1:14" ht="25.5" x14ac:dyDescent="0.2">
      <c r="A639" s="23"/>
      <c r="B639" s="25" t="s">
        <v>598</v>
      </c>
      <c r="C639" s="35">
        <v>2</v>
      </c>
      <c r="D639" s="29">
        <v>3</v>
      </c>
      <c r="E639" s="29">
        <v>0</v>
      </c>
      <c r="F639" s="29">
        <v>1</v>
      </c>
      <c r="G639" s="30">
        <f t="shared" si="123"/>
        <v>5.5555555555555552E-2</v>
      </c>
      <c r="H639" s="30">
        <f t="shared" si="124"/>
        <v>7.4999999999999997E-2</v>
      </c>
      <c r="I639" s="30" t="str">
        <f t="shared" si="125"/>
        <v/>
      </c>
      <c r="J639" s="30">
        <f t="shared" si="126"/>
        <v>1.2658227848101266E-2</v>
      </c>
      <c r="K639" s="30">
        <f t="shared" si="129"/>
        <v>-1</v>
      </c>
      <c r="L639" s="30">
        <f t="shared" si="130"/>
        <v>-0.66666666666666663</v>
      </c>
      <c r="M639" s="30">
        <f t="shared" si="127"/>
        <v>-5.5555555555555552E-2</v>
      </c>
      <c r="N639" s="36">
        <f t="shared" si="128"/>
        <v>-4.9999999999999996E-2</v>
      </c>
    </row>
    <row r="640" spans="1:14" ht="26.25" thickBot="1" x14ac:dyDescent="0.25">
      <c r="A640" s="23"/>
      <c r="B640" s="26" t="s">
        <v>599</v>
      </c>
      <c r="C640" s="37">
        <v>0</v>
      </c>
      <c r="D640" s="38">
        <v>0</v>
      </c>
      <c r="E640" s="38">
        <v>1</v>
      </c>
      <c r="F640" s="38">
        <v>0</v>
      </c>
      <c r="G640" s="39" t="str">
        <f t="shared" si="123"/>
        <v/>
      </c>
      <c r="H640" s="39" t="str">
        <f t="shared" si="124"/>
        <v/>
      </c>
      <c r="I640" s="39">
        <f t="shared" si="125"/>
        <v>1.0869565217391304E-2</v>
      </c>
      <c r="J640" s="39" t="str">
        <f t="shared" si="126"/>
        <v/>
      </c>
      <c r="K640" s="39">
        <f t="shared" si="129"/>
        <v>1</v>
      </c>
      <c r="L640" s="39" t="str">
        <f t="shared" si="130"/>
        <v xml:space="preserve"> </v>
      </c>
      <c r="M640" s="39" t="str">
        <f t="shared" si="127"/>
        <v/>
      </c>
      <c r="N640" s="40" t="str">
        <f t="shared" si="128"/>
        <v/>
      </c>
    </row>
    <row r="641" spans="1:2" x14ac:dyDescent="0.2">
      <c r="A641" s="22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2" t="s">
        <v>0</v>
      </c>
      <c r="F1" s="53"/>
      <c r="G1" s="53"/>
      <c r="H1" s="53"/>
      <c r="I1" s="53"/>
      <c r="J1" s="53"/>
      <c r="K1" s="53"/>
      <c r="L1" s="53"/>
      <c r="M1" s="53"/>
      <c r="N1" s="53"/>
    </row>
    <row r="2" spans="1:14" ht="30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55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56" t="s">
        <v>636</v>
      </c>
      <c r="F4" s="57"/>
      <c r="G4" s="57"/>
      <c r="H4" s="57"/>
      <c r="I4" s="57"/>
      <c r="J4" s="57"/>
      <c r="K4" s="57"/>
      <c r="L4" s="57"/>
      <c r="M4" s="57"/>
      <c r="N4" s="57"/>
    </row>
    <row r="5" spans="1:14" ht="20.65" customHeight="1" thickBot="1" x14ac:dyDescent="0.25">
      <c r="B5" s="5"/>
      <c r="E5" s="58"/>
      <c r="F5" s="58"/>
      <c r="G5" s="58"/>
      <c r="H5" s="58"/>
      <c r="I5" s="58"/>
      <c r="J5" s="58"/>
      <c r="K5" s="58"/>
      <c r="L5" s="58"/>
      <c r="M5" s="58"/>
      <c r="N5" s="58"/>
    </row>
    <row r="6" spans="1:14" ht="29.25" customHeight="1" thickBot="1" x14ac:dyDescent="0.25">
      <c r="B6" s="41" t="s">
        <v>2</v>
      </c>
      <c r="C6" s="44" t="s">
        <v>3</v>
      </c>
      <c r="D6" s="45"/>
      <c r="E6" s="45"/>
      <c r="F6" s="46"/>
      <c r="G6" s="44" t="s">
        <v>4</v>
      </c>
      <c r="H6" s="45"/>
      <c r="I6" s="45"/>
      <c r="J6" s="45"/>
      <c r="K6" s="44" t="s">
        <v>667</v>
      </c>
      <c r="L6" s="47"/>
      <c r="M6" s="44" t="s">
        <v>5</v>
      </c>
      <c r="N6" s="47"/>
    </row>
    <row r="7" spans="1:14" ht="20.100000000000001" customHeight="1" thickBot="1" x14ac:dyDescent="0.25">
      <c r="B7" s="42"/>
      <c r="C7" s="50">
        <v>2022</v>
      </c>
      <c r="D7" s="46"/>
      <c r="E7" s="51">
        <v>2023</v>
      </c>
      <c r="F7" s="46"/>
      <c r="G7" s="50">
        <v>2022</v>
      </c>
      <c r="H7" s="46"/>
      <c r="I7" s="51">
        <v>2023</v>
      </c>
      <c r="J7" s="46"/>
      <c r="K7" s="48"/>
      <c r="L7" s="49"/>
      <c r="M7" s="48"/>
      <c r="N7" s="49"/>
    </row>
    <row r="8" spans="1:14" ht="20.100000000000001" customHeight="1" thickBot="1" x14ac:dyDescent="0.25">
      <c r="A8" s="22"/>
      <c r="B8" s="43"/>
      <c r="C8" s="13" t="s">
        <v>6</v>
      </c>
      <c r="D8" s="13" t="s">
        <v>7</v>
      </c>
      <c r="E8" s="13" t="s">
        <v>6</v>
      </c>
      <c r="F8" s="13" t="s">
        <v>7</v>
      </c>
      <c r="G8" s="13" t="s">
        <v>6</v>
      </c>
      <c r="H8" s="13" t="s">
        <v>7</v>
      </c>
      <c r="I8" s="13" t="s">
        <v>6</v>
      </c>
      <c r="J8" s="13" t="s">
        <v>7</v>
      </c>
      <c r="K8" s="13" t="s">
        <v>6</v>
      </c>
      <c r="L8" s="13" t="s">
        <v>7</v>
      </c>
      <c r="M8" s="13" t="s">
        <v>6</v>
      </c>
      <c r="N8" s="13" t="s">
        <v>7</v>
      </c>
    </row>
    <row r="9" spans="1:14" ht="15.75" customHeight="1" thickBot="1" x14ac:dyDescent="0.25">
      <c r="A9" s="22"/>
      <c r="B9" s="14" t="s">
        <v>637</v>
      </c>
      <c r="C9" s="15">
        <f>+C22+C81+C188+C371+C612</f>
        <v>16950</v>
      </c>
      <c r="D9" s="15">
        <f>+D22+D81+D188+D371+D612</f>
        <v>16458</v>
      </c>
      <c r="E9" s="15">
        <f>+E22+E81+E188+E371+E612</f>
        <v>15998</v>
      </c>
      <c r="F9" s="15">
        <f>+F22+F81+F188+F371+F612</f>
        <v>14074</v>
      </c>
      <c r="G9" s="16">
        <f>SUM(G10:G14)</f>
        <v>1</v>
      </c>
      <c r="H9" s="16">
        <f>SUM(H10:H14)</f>
        <v>1</v>
      </c>
      <c r="I9" s="16">
        <f>SUM(I10:I14)</f>
        <v>1</v>
      </c>
      <c r="J9" s="16">
        <f>SUM(J10:J14)</f>
        <v>1</v>
      </c>
      <c r="K9" s="16">
        <f t="shared" ref="K9:L14" si="0">+IF(AND(C9=0,E9=0),"",IF(C9=0,1,IF(E9=0,-1,(E9-C9)/C9)))</f>
        <v>-5.6165191740412977E-2</v>
      </c>
      <c r="L9" s="16">
        <f t="shared" si="0"/>
        <v>-0.14485356665451452</v>
      </c>
      <c r="M9" s="16">
        <f t="shared" ref="M9:N14" si="1">+IF(OR(AND(G9=""),(K9="")),"",G9*K9)</f>
        <v>-5.6165191740412977E-2</v>
      </c>
      <c r="N9" s="16">
        <f t="shared" si="1"/>
        <v>-0.14485356665451452</v>
      </c>
    </row>
    <row r="10" spans="1:14" x14ac:dyDescent="0.2">
      <c r="A10" s="23"/>
      <c r="B10" s="19" t="s">
        <v>8</v>
      </c>
      <c r="C10" s="17">
        <f>+C22</f>
        <v>146</v>
      </c>
      <c r="D10" s="7">
        <f>+D22</f>
        <v>141</v>
      </c>
      <c r="E10" s="7">
        <f>+E22</f>
        <v>211</v>
      </c>
      <c r="F10" s="7">
        <f>+F22</f>
        <v>143</v>
      </c>
      <c r="G10" s="8">
        <f t="shared" ref="G10:J14" si="2">+C10/C$9</f>
        <v>8.6135693215339225E-3</v>
      </c>
      <c r="H10" s="8">
        <f t="shared" si="2"/>
        <v>8.5672621217644917E-3</v>
      </c>
      <c r="I10" s="8">
        <f t="shared" si="2"/>
        <v>1.3189148643580447E-2</v>
      </c>
      <c r="J10" s="8">
        <f t="shared" si="2"/>
        <v>1.0160579792525224E-2</v>
      </c>
      <c r="K10" s="8">
        <f t="shared" si="0"/>
        <v>0.4452054794520548</v>
      </c>
      <c r="L10" s="8">
        <f t="shared" si="0"/>
        <v>1.4184397163120567E-2</v>
      </c>
      <c r="M10" s="8">
        <f t="shared" si="1"/>
        <v>3.8348082595870202E-3</v>
      </c>
      <c r="N10" s="9">
        <f t="shared" si="1"/>
        <v>1.2152144853566654E-4</v>
      </c>
    </row>
    <row r="11" spans="1:14" x14ac:dyDescent="0.2">
      <c r="A11" s="23"/>
      <c r="B11" s="20" t="s">
        <v>9</v>
      </c>
      <c r="C11" s="17">
        <f>+C81</f>
        <v>2072</v>
      </c>
      <c r="D11" s="7">
        <f>+D81</f>
        <v>1597</v>
      </c>
      <c r="E11" s="7">
        <f>+E81</f>
        <v>2497</v>
      </c>
      <c r="F11" s="7">
        <f>+F81</f>
        <v>1929</v>
      </c>
      <c r="G11" s="8">
        <f t="shared" si="2"/>
        <v>0.12224188790560472</v>
      </c>
      <c r="H11" s="8">
        <f t="shared" si="2"/>
        <v>9.703487665572974E-2</v>
      </c>
      <c r="I11" s="8">
        <f t="shared" si="2"/>
        <v>0.15608201025128141</v>
      </c>
      <c r="J11" s="8">
        <f t="shared" si="2"/>
        <v>0.13706124769077732</v>
      </c>
      <c r="K11" s="8">
        <f t="shared" si="0"/>
        <v>0.20511583011583012</v>
      </c>
      <c r="L11" s="8">
        <f t="shared" si="0"/>
        <v>0.20788979336255478</v>
      </c>
      <c r="M11" s="8">
        <f t="shared" si="1"/>
        <v>2.5073746312684369E-2</v>
      </c>
      <c r="N11" s="9">
        <f t="shared" si="1"/>
        <v>2.0172560456920646E-2</v>
      </c>
    </row>
    <row r="12" spans="1:14" ht="25.5" x14ac:dyDescent="0.2">
      <c r="A12" s="23"/>
      <c r="B12" s="20" t="s">
        <v>10</v>
      </c>
      <c r="C12" s="17">
        <f>+C188</f>
        <v>2289</v>
      </c>
      <c r="D12" s="7">
        <f>+D188</f>
        <v>3015</v>
      </c>
      <c r="E12" s="7">
        <f>+E188</f>
        <v>2195</v>
      </c>
      <c r="F12" s="7">
        <f>+F188</f>
        <v>2127</v>
      </c>
      <c r="G12" s="8">
        <f t="shared" si="2"/>
        <v>0.13504424778761062</v>
      </c>
      <c r="H12" s="8">
        <f t="shared" si="2"/>
        <v>0.18319358366751731</v>
      </c>
      <c r="I12" s="8">
        <f t="shared" si="2"/>
        <v>0.13720465058132267</v>
      </c>
      <c r="J12" s="8">
        <f t="shared" si="2"/>
        <v>0.15112974278811994</v>
      </c>
      <c r="K12" s="8">
        <f t="shared" si="0"/>
        <v>-4.1065967671472262E-2</v>
      </c>
      <c r="L12" s="8">
        <f t="shared" si="0"/>
        <v>-0.29452736318407963</v>
      </c>
      <c r="M12" s="8">
        <f t="shared" si="1"/>
        <v>-5.5457227138643074E-3</v>
      </c>
      <c r="N12" s="9">
        <f t="shared" si="1"/>
        <v>-5.3955523149835947E-2</v>
      </c>
    </row>
    <row r="13" spans="1:14" x14ac:dyDescent="0.2">
      <c r="A13" s="23"/>
      <c r="B13" s="20" t="s">
        <v>11</v>
      </c>
      <c r="C13" s="17">
        <f>+C371</f>
        <v>7687</v>
      </c>
      <c r="D13" s="7">
        <f>+D371</f>
        <v>7381</v>
      </c>
      <c r="E13" s="7">
        <f>+E371</f>
        <v>8323</v>
      </c>
      <c r="F13" s="7">
        <f>+F371</f>
        <v>7273</v>
      </c>
      <c r="G13" s="8">
        <f t="shared" si="2"/>
        <v>0.45351032448377582</v>
      </c>
      <c r="H13" s="8">
        <f t="shared" si="2"/>
        <v>0.4484749058208774</v>
      </c>
      <c r="I13" s="8">
        <f t="shared" si="2"/>
        <v>0.5202525315664458</v>
      </c>
      <c r="J13" s="8">
        <f t="shared" si="2"/>
        <v>0.51676850930794371</v>
      </c>
      <c r="K13" s="8">
        <f t="shared" si="0"/>
        <v>8.2737088591127883E-2</v>
      </c>
      <c r="L13" s="8">
        <f t="shared" si="0"/>
        <v>-1.4632163663460237E-2</v>
      </c>
      <c r="M13" s="8">
        <f t="shared" si="1"/>
        <v>3.7522123893805312E-2</v>
      </c>
      <c r="N13" s="9">
        <f t="shared" si="1"/>
        <v>-6.5621582209259939E-3</v>
      </c>
    </row>
    <row r="14" spans="1:14" ht="15.75" thickBot="1" x14ac:dyDescent="0.25">
      <c r="A14" s="23"/>
      <c r="B14" s="21" t="s">
        <v>12</v>
      </c>
      <c r="C14" s="18">
        <f>+C612</f>
        <v>4756</v>
      </c>
      <c r="D14" s="10">
        <f>+D612</f>
        <v>4324</v>
      </c>
      <c r="E14" s="10">
        <f>+E612</f>
        <v>2772</v>
      </c>
      <c r="F14" s="10">
        <f>+F612</f>
        <v>2602</v>
      </c>
      <c r="G14" s="11">
        <f t="shared" si="2"/>
        <v>0.28058997050147494</v>
      </c>
      <c r="H14" s="11">
        <f t="shared" si="2"/>
        <v>0.26272937173411109</v>
      </c>
      <c r="I14" s="11">
        <f t="shared" si="2"/>
        <v>0.17327165895736968</v>
      </c>
      <c r="J14" s="11">
        <f t="shared" si="2"/>
        <v>0.18487992042063378</v>
      </c>
      <c r="K14" s="11">
        <f t="shared" si="0"/>
        <v>-0.41715727502102606</v>
      </c>
      <c r="L14" s="11">
        <f t="shared" si="0"/>
        <v>-0.39824236817761333</v>
      </c>
      <c r="M14" s="11">
        <f t="shared" si="1"/>
        <v>-0.11705014749262538</v>
      </c>
      <c r="N14" s="12">
        <f t="shared" si="1"/>
        <v>-0.1046299671892089</v>
      </c>
    </row>
    <row r="15" spans="1:14" x14ac:dyDescent="0.2">
      <c r="A15" s="22"/>
      <c r="B15" t="s">
        <v>13</v>
      </c>
    </row>
    <row r="16" spans="1:14" x14ac:dyDescent="0.2">
      <c r="A16" s="22"/>
    </row>
    <row r="17" spans="1:14" x14ac:dyDescent="0.2">
      <c r="A17" s="22"/>
    </row>
    <row r="18" spans="1:14" ht="15.75" thickBot="1" x14ac:dyDescent="0.25">
      <c r="A18" s="22"/>
    </row>
    <row r="19" spans="1:14" ht="29.25" customHeight="1" thickBot="1" x14ac:dyDescent="0.25">
      <c r="A19" s="23"/>
      <c r="B19" s="41" t="s">
        <v>2</v>
      </c>
      <c r="C19" s="44" t="s">
        <v>3</v>
      </c>
      <c r="D19" s="45"/>
      <c r="E19" s="45"/>
      <c r="F19" s="46"/>
      <c r="G19" s="44" t="s">
        <v>4</v>
      </c>
      <c r="H19" s="45"/>
      <c r="I19" s="45"/>
      <c r="J19" s="45"/>
      <c r="K19" s="44" t="s">
        <v>667</v>
      </c>
      <c r="L19" s="47"/>
      <c r="M19" s="44" t="s">
        <v>5</v>
      </c>
      <c r="N19" s="47"/>
    </row>
    <row r="20" spans="1:14" ht="15.75" thickBot="1" x14ac:dyDescent="0.25">
      <c r="A20" s="22"/>
      <c r="B20" s="42"/>
      <c r="C20" s="50">
        <v>2022</v>
      </c>
      <c r="D20" s="46"/>
      <c r="E20" s="51">
        <v>2023</v>
      </c>
      <c r="F20" s="46"/>
      <c r="G20" s="50">
        <v>2022</v>
      </c>
      <c r="H20" s="46"/>
      <c r="I20" s="51">
        <v>2023</v>
      </c>
      <c r="J20" s="46"/>
      <c r="K20" s="48"/>
      <c r="L20" s="49"/>
      <c r="M20" s="48"/>
      <c r="N20" s="49"/>
    </row>
    <row r="21" spans="1:14" ht="15.75" thickBot="1" x14ac:dyDescent="0.25">
      <c r="A21" s="23"/>
      <c r="B21" s="43"/>
      <c r="C21" s="13" t="s">
        <v>6</v>
      </c>
      <c r="D21" s="13" t="s">
        <v>7</v>
      </c>
      <c r="E21" s="13" t="s">
        <v>6</v>
      </c>
      <c r="F21" s="13" t="s">
        <v>7</v>
      </c>
      <c r="G21" s="13" t="s">
        <v>6</v>
      </c>
      <c r="H21" s="13" t="s">
        <v>7</v>
      </c>
      <c r="I21" s="13" t="s">
        <v>6</v>
      </c>
      <c r="J21" s="13" t="s">
        <v>7</v>
      </c>
      <c r="K21" s="13" t="s">
        <v>6</v>
      </c>
      <c r="L21" s="13" t="s">
        <v>7</v>
      </c>
      <c r="M21" s="13" t="s">
        <v>6</v>
      </c>
      <c r="N21" s="13" t="s">
        <v>7</v>
      </c>
    </row>
    <row r="22" spans="1:14" ht="15.75" thickBot="1" x14ac:dyDescent="0.25">
      <c r="A22" s="23"/>
      <c r="B22" s="14" t="s">
        <v>8</v>
      </c>
      <c r="C22" s="27">
        <f>SUM(C23:C73)</f>
        <v>146</v>
      </c>
      <c r="D22" s="27">
        <f>SUM(D23:D73)</f>
        <v>141</v>
      </c>
      <c r="E22" s="27">
        <f>SUM(E23:E73)</f>
        <v>211</v>
      </c>
      <c r="F22" s="27">
        <f>SUM(F23:F73)</f>
        <v>143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0.4452054794520548</v>
      </c>
      <c r="L22" s="28">
        <f>+IF(AND(D22=0,F22=0),"",IF(D22=0,1,IF(F22=0,-1,(F22-D22)/D22)))</f>
        <v>1.4184397163120567E-2</v>
      </c>
      <c r="M22" s="28">
        <f t="shared" ref="M22:M53" si="7">+IF(OR(AND(G22=""),(K22="")),"",G22*K22)</f>
        <v>0.4452054794520548</v>
      </c>
      <c r="N22" s="28">
        <f t="shared" ref="N22:N53" si="8">+IF(OR(AND(H22=""),(L22="")),"",H22*L22)</f>
        <v>1.4184397163120567E-2</v>
      </c>
    </row>
    <row r="23" spans="1:14" x14ac:dyDescent="0.2">
      <c r="A23" s="23"/>
      <c r="B23" s="24" t="s">
        <v>14</v>
      </c>
      <c r="C23" s="31">
        <v>1</v>
      </c>
      <c r="D23" s="32">
        <v>0</v>
      </c>
      <c r="E23" s="32">
        <v>0</v>
      </c>
      <c r="F23" s="32">
        <v>0</v>
      </c>
      <c r="G23" s="33">
        <f t="shared" si="3"/>
        <v>6.8493150684931503E-3</v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>
        <f t="shared" ref="K23:K54" si="9">+IF(AND(C23=0,E23=0)," ",IF(C23=0,1,IF(E23=0,-1,(E23-C23)/C23)))</f>
        <v>-1</v>
      </c>
      <c r="L23" s="33" t="str">
        <f t="shared" ref="L23:L54" si="10">+IF(AND(D23=0,F23=0)," ",IF(D23=0,1,IF(F23=0,-1,(F23-D23)/D23)))</f>
        <v xml:space="preserve"> </v>
      </c>
      <c r="M23" s="33">
        <f t="shared" si="7"/>
        <v>-6.8493150684931503E-3</v>
      </c>
      <c r="N23" s="34" t="str">
        <f t="shared" si="8"/>
        <v/>
      </c>
    </row>
    <row r="24" spans="1:14" x14ac:dyDescent="0.2">
      <c r="A24" s="23"/>
      <c r="B24" s="25" t="s">
        <v>15</v>
      </c>
      <c r="C24" s="35">
        <v>9</v>
      </c>
      <c r="D24" s="29">
        <v>7</v>
      </c>
      <c r="E24" s="29">
        <v>4</v>
      </c>
      <c r="F24" s="29">
        <v>3</v>
      </c>
      <c r="G24" s="30">
        <f t="shared" si="3"/>
        <v>6.1643835616438353E-2</v>
      </c>
      <c r="H24" s="30">
        <f t="shared" si="4"/>
        <v>4.9645390070921988E-2</v>
      </c>
      <c r="I24" s="30">
        <f t="shared" si="5"/>
        <v>1.8957345971563982E-2</v>
      </c>
      <c r="J24" s="30">
        <f t="shared" si="6"/>
        <v>2.097902097902098E-2</v>
      </c>
      <c r="K24" s="30">
        <f t="shared" si="9"/>
        <v>-0.55555555555555558</v>
      </c>
      <c r="L24" s="30">
        <f t="shared" si="10"/>
        <v>-0.5714285714285714</v>
      </c>
      <c r="M24" s="30">
        <f t="shared" si="7"/>
        <v>-3.4246575342465752E-2</v>
      </c>
      <c r="N24" s="36">
        <f t="shared" si="8"/>
        <v>-2.8368794326241134E-2</v>
      </c>
    </row>
    <row r="25" spans="1:14" ht="38.25" x14ac:dyDescent="0.2">
      <c r="A25" s="23"/>
      <c r="B25" s="25" t="s">
        <v>16</v>
      </c>
      <c r="C25" s="35">
        <v>0</v>
      </c>
      <c r="D25" s="29">
        <v>0</v>
      </c>
      <c r="E25" s="29">
        <v>0</v>
      </c>
      <c r="F25" s="29">
        <v>1</v>
      </c>
      <c r="G25" s="30" t="str">
        <f t="shared" si="3"/>
        <v/>
      </c>
      <c r="H25" s="30" t="str">
        <f t="shared" si="4"/>
        <v/>
      </c>
      <c r="I25" s="30" t="str">
        <f t="shared" si="5"/>
        <v/>
      </c>
      <c r="J25" s="30">
        <f t="shared" si="6"/>
        <v>6.993006993006993E-3</v>
      </c>
      <c r="K25" s="30" t="str">
        <f t="shared" si="9"/>
        <v xml:space="preserve"> </v>
      </c>
      <c r="L25" s="30">
        <f t="shared" si="10"/>
        <v>1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23"/>
      <c r="B26" s="25" t="s">
        <v>17</v>
      </c>
      <c r="C26" s="35">
        <v>3</v>
      </c>
      <c r="D26" s="29">
        <v>2</v>
      </c>
      <c r="E26" s="29">
        <v>0</v>
      </c>
      <c r="F26" s="29">
        <v>1</v>
      </c>
      <c r="G26" s="30">
        <f t="shared" si="3"/>
        <v>2.0547945205479451E-2</v>
      </c>
      <c r="H26" s="30">
        <f t="shared" si="4"/>
        <v>1.4184397163120567E-2</v>
      </c>
      <c r="I26" s="30" t="str">
        <f t="shared" si="5"/>
        <v/>
      </c>
      <c r="J26" s="30">
        <f t="shared" si="6"/>
        <v>6.993006993006993E-3</v>
      </c>
      <c r="K26" s="30">
        <f t="shared" si="9"/>
        <v>-1</v>
      </c>
      <c r="L26" s="30">
        <f t="shared" si="10"/>
        <v>-0.5</v>
      </c>
      <c r="M26" s="30">
        <f t="shared" si="7"/>
        <v>-2.0547945205479451E-2</v>
      </c>
      <c r="N26" s="36">
        <f t="shared" si="8"/>
        <v>-7.0921985815602835E-3</v>
      </c>
    </row>
    <row r="27" spans="1:14" ht="25.5" x14ac:dyDescent="0.2">
      <c r="A27" s="23"/>
      <c r="B27" s="25" t="s">
        <v>18</v>
      </c>
      <c r="C27" s="35">
        <v>5</v>
      </c>
      <c r="D27" s="29">
        <v>1</v>
      </c>
      <c r="E27" s="29">
        <v>0</v>
      </c>
      <c r="F27" s="29">
        <v>0</v>
      </c>
      <c r="G27" s="30">
        <f t="shared" si="3"/>
        <v>3.4246575342465752E-2</v>
      </c>
      <c r="H27" s="30">
        <f t="shared" si="4"/>
        <v>7.0921985815602835E-3</v>
      </c>
      <c r="I27" s="30" t="str">
        <f t="shared" si="5"/>
        <v/>
      </c>
      <c r="J27" s="30" t="str">
        <f t="shared" si="6"/>
        <v/>
      </c>
      <c r="K27" s="30">
        <f t="shared" si="9"/>
        <v>-1</v>
      </c>
      <c r="L27" s="30">
        <f t="shared" si="10"/>
        <v>-1</v>
      </c>
      <c r="M27" s="30">
        <f t="shared" si="7"/>
        <v>-3.4246575342465752E-2</v>
      </c>
      <c r="N27" s="36">
        <f t="shared" si="8"/>
        <v>-7.0921985815602835E-3</v>
      </c>
    </row>
    <row r="28" spans="1:14" ht="25.5" x14ac:dyDescent="0.2">
      <c r="A28" s="23"/>
      <c r="B28" s="25" t="s">
        <v>19</v>
      </c>
      <c r="C28" s="35">
        <v>0</v>
      </c>
      <c r="D28" s="29">
        <v>4</v>
      </c>
      <c r="E28" s="29">
        <v>0</v>
      </c>
      <c r="F28" s="29">
        <v>0</v>
      </c>
      <c r="G28" s="30" t="str">
        <f t="shared" si="3"/>
        <v/>
      </c>
      <c r="H28" s="30">
        <f t="shared" si="4"/>
        <v>2.8368794326241134E-2</v>
      </c>
      <c r="I28" s="30" t="str">
        <f t="shared" si="5"/>
        <v/>
      </c>
      <c r="J28" s="30" t="str">
        <f t="shared" si="6"/>
        <v/>
      </c>
      <c r="K28" s="30" t="str">
        <f t="shared" si="9"/>
        <v xml:space="preserve"> </v>
      </c>
      <c r="L28" s="30">
        <f t="shared" si="10"/>
        <v>-1</v>
      </c>
      <c r="M28" s="30" t="str">
        <f t="shared" si="7"/>
        <v/>
      </c>
      <c r="N28" s="36">
        <f t="shared" si="8"/>
        <v>-2.8368794326241134E-2</v>
      </c>
    </row>
    <row r="29" spans="1:14" ht="25.5" x14ac:dyDescent="0.2">
      <c r="A29" s="23"/>
      <c r="B29" s="25" t="s">
        <v>20</v>
      </c>
      <c r="C29" s="35">
        <v>0</v>
      </c>
      <c r="D29" s="29">
        <v>1</v>
      </c>
      <c r="E29" s="29">
        <v>0</v>
      </c>
      <c r="F29" s="29">
        <v>0</v>
      </c>
      <c r="G29" s="30" t="str">
        <f t="shared" si="3"/>
        <v/>
      </c>
      <c r="H29" s="30">
        <f t="shared" si="4"/>
        <v>7.0921985815602835E-3</v>
      </c>
      <c r="I29" s="30" t="str">
        <f t="shared" si="5"/>
        <v/>
      </c>
      <c r="J29" s="30" t="str">
        <f t="shared" si="6"/>
        <v/>
      </c>
      <c r="K29" s="30" t="str">
        <f t="shared" si="9"/>
        <v xml:space="preserve"> </v>
      </c>
      <c r="L29" s="30">
        <f t="shared" si="10"/>
        <v>-1</v>
      </c>
      <c r="M29" s="30" t="str">
        <f t="shared" si="7"/>
        <v/>
      </c>
      <c r="N29" s="36">
        <f t="shared" si="8"/>
        <v>-7.0921985815602835E-3</v>
      </c>
    </row>
    <row r="30" spans="1:14" x14ac:dyDescent="0.2">
      <c r="A30" s="23"/>
      <c r="B30" s="25" t="s">
        <v>21</v>
      </c>
      <c r="C30" s="35">
        <v>2</v>
      </c>
      <c r="D30" s="29">
        <v>1</v>
      </c>
      <c r="E30" s="29">
        <v>3</v>
      </c>
      <c r="F30" s="29">
        <v>0</v>
      </c>
      <c r="G30" s="30">
        <f t="shared" si="3"/>
        <v>1.3698630136986301E-2</v>
      </c>
      <c r="H30" s="30">
        <f t="shared" si="4"/>
        <v>7.0921985815602835E-3</v>
      </c>
      <c r="I30" s="30">
        <f t="shared" si="5"/>
        <v>1.4218009478672985E-2</v>
      </c>
      <c r="J30" s="30" t="str">
        <f t="shared" si="6"/>
        <v/>
      </c>
      <c r="K30" s="30">
        <f t="shared" si="9"/>
        <v>0.5</v>
      </c>
      <c r="L30" s="30">
        <f t="shared" si="10"/>
        <v>-1</v>
      </c>
      <c r="M30" s="30">
        <f t="shared" si="7"/>
        <v>6.8493150684931503E-3</v>
      </c>
      <c r="N30" s="36">
        <f t="shared" si="8"/>
        <v>-7.0921985815602835E-3</v>
      </c>
    </row>
    <row r="31" spans="1:14" x14ac:dyDescent="0.2">
      <c r="A31" s="23"/>
      <c r="B31" s="25" t="s">
        <v>22</v>
      </c>
      <c r="C31" s="35">
        <v>0</v>
      </c>
      <c r="D31" s="29">
        <v>0</v>
      </c>
      <c r="E31" s="29">
        <v>2</v>
      </c>
      <c r="F31" s="29">
        <v>0</v>
      </c>
      <c r="G31" s="30" t="str">
        <f t="shared" si="3"/>
        <v/>
      </c>
      <c r="H31" s="30" t="str">
        <f t="shared" si="4"/>
        <v/>
      </c>
      <c r="I31" s="30">
        <f t="shared" si="5"/>
        <v>9.4786729857819912E-3</v>
      </c>
      <c r="J31" s="30" t="str">
        <f t="shared" si="6"/>
        <v/>
      </c>
      <c r="K31" s="30">
        <f t="shared" si="9"/>
        <v>1</v>
      </c>
      <c r="L31" s="30" t="str">
        <f t="shared" si="10"/>
        <v xml:space="preserve"> </v>
      </c>
      <c r="M31" s="30" t="str">
        <f t="shared" si="7"/>
        <v/>
      </c>
      <c r="N31" s="36" t="str">
        <f t="shared" si="8"/>
        <v/>
      </c>
    </row>
    <row r="32" spans="1:14" x14ac:dyDescent="0.2">
      <c r="A32" s="23"/>
      <c r="B32" s="25" t="s">
        <v>23</v>
      </c>
      <c r="C32" s="35">
        <v>1</v>
      </c>
      <c r="D32" s="29">
        <v>1</v>
      </c>
      <c r="E32" s="29">
        <v>0</v>
      </c>
      <c r="F32" s="29">
        <v>0</v>
      </c>
      <c r="G32" s="30">
        <f t="shared" si="3"/>
        <v>6.8493150684931503E-3</v>
      </c>
      <c r="H32" s="30">
        <f t="shared" si="4"/>
        <v>7.0921985815602835E-3</v>
      </c>
      <c r="I32" s="30" t="str">
        <f t="shared" si="5"/>
        <v/>
      </c>
      <c r="J32" s="30" t="str">
        <f t="shared" si="6"/>
        <v/>
      </c>
      <c r="K32" s="30">
        <f t="shared" si="9"/>
        <v>-1</v>
      </c>
      <c r="L32" s="30">
        <f t="shared" si="10"/>
        <v>-1</v>
      </c>
      <c r="M32" s="30">
        <f t="shared" si="7"/>
        <v>-6.8493150684931503E-3</v>
      </c>
      <c r="N32" s="36">
        <f t="shared" si="8"/>
        <v>-7.0921985815602835E-3</v>
      </c>
    </row>
    <row r="33" spans="1:14" x14ac:dyDescent="0.2">
      <c r="A33" s="23"/>
      <c r="B33" s="25" t="s">
        <v>24</v>
      </c>
      <c r="C33" s="35">
        <v>8</v>
      </c>
      <c r="D33" s="29">
        <v>7</v>
      </c>
      <c r="E33" s="29">
        <v>6</v>
      </c>
      <c r="F33" s="29">
        <v>10</v>
      </c>
      <c r="G33" s="30">
        <f t="shared" si="3"/>
        <v>5.4794520547945202E-2</v>
      </c>
      <c r="H33" s="30">
        <f t="shared" si="4"/>
        <v>4.9645390070921988E-2</v>
      </c>
      <c r="I33" s="30">
        <f t="shared" si="5"/>
        <v>2.843601895734597E-2</v>
      </c>
      <c r="J33" s="30">
        <f t="shared" si="6"/>
        <v>6.9930069930069935E-2</v>
      </c>
      <c r="K33" s="30">
        <f t="shared" si="9"/>
        <v>-0.25</v>
      </c>
      <c r="L33" s="30">
        <f t="shared" si="10"/>
        <v>0.42857142857142855</v>
      </c>
      <c r="M33" s="30">
        <f t="shared" si="7"/>
        <v>-1.3698630136986301E-2</v>
      </c>
      <c r="N33" s="36">
        <f t="shared" si="8"/>
        <v>2.1276595744680851E-2</v>
      </c>
    </row>
    <row r="34" spans="1:14" ht="25.5" x14ac:dyDescent="0.2">
      <c r="A34" s="23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23"/>
      <c r="B35" s="25" t="s">
        <v>26</v>
      </c>
      <c r="C35" s="35">
        <v>1</v>
      </c>
      <c r="D35" s="29">
        <v>2</v>
      </c>
      <c r="E35" s="29">
        <v>0</v>
      </c>
      <c r="F35" s="29">
        <v>1</v>
      </c>
      <c r="G35" s="30">
        <f t="shared" si="3"/>
        <v>6.8493150684931503E-3</v>
      </c>
      <c r="H35" s="30">
        <f t="shared" si="4"/>
        <v>1.4184397163120567E-2</v>
      </c>
      <c r="I35" s="30" t="str">
        <f t="shared" si="5"/>
        <v/>
      </c>
      <c r="J35" s="30">
        <f t="shared" si="6"/>
        <v>6.993006993006993E-3</v>
      </c>
      <c r="K35" s="30">
        <f t="shared" si="9"/>
        <v>-1</v>
      </c>
      <c r="L35" s="30">
        <f t="shared" si="10"/>
        <v>-0.5</v>
      </c>
      <c r="M35" s="30">
        <f t="shared" si="7"/>
        <v>-6.8493150684931503E-3</v>
      </c>
      <c r="N35" s="36">
        <f t="shared" si="8"/>
        <v>-7.0921985815602835E-3</v>
      </c>
    </row>
    <row r="36" spans="1:14" x14ac:dyDescent="0.2">
      <c r="A36" s="23"/>
      <c r="B36" s="25" t="s">
        <v>27</v>
      </c>
      <c r="C36" s="35">
        <v>2</v>
      </c>
      <c r="D36" s="29">
        <v>0</v>
      </c>
      <c r="E36" s="29">
        <v>1</v>
      </c>
      <c r="F36" s="29">
        <v>2</v>
      </c>
      <c r="G36" s="30">
        <f t="shared" si="3"/>
        <v>1.3698630136986301E-2</v>
      </c>
      <c r="H36" s="30" t="str">
        <f t="shared" si="4"/>
        <v/>
      </c>
      <c r="I36" s="30">
        <f t="shared" si="5"/>
        <v>4.7393364928909956E-3</v>
      </c>
      <c r="J36" s="30">
        <f t="shared" si="6"/>
        <v>1.3986013986013986E-2</v>
      </c>
      <c r="K36" s="30">
        <f t="shared" si="9"/>
        <v>-0.5</v>
      </c>
      <c r="L36" s="30">
        <f t="shared" si="10"/>
        <v>1</v>
      </c>
      <c r="M36" s="30">
        <f t="shared" si="7"/>
        <v>-6.8493150684931503E-3</v>
      </c>
      <c r="N36" s="36" t="str">
        <f t="shared" si="8"/>
        <v/>
      </c>
    </row>
    <row r="37" spans="1:14" x14ac:dyDescent="0.2">
      <c r="A37" s="23"/>
      <c r="B37" s="25" t="s">
        <v>28</v>
      </c>
      <c r="C37" s="35">
        <v>0</v>
      </c>
      <c r="D37" s="29">
        <v>0</v>
      </c>
      <c r="E37" s="29">
        <v>0</v>
      </c>
      <c r="F37" s="29">
        <v>0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 t="str">
        <f t="shared" si="6"/>
        <v/>
      </c>
      <c r="K37" s="30" t="str">
        <f t="shared" si="9"/>
        <v xml:space="preserve"> </v>
      </c>
      <c r="L37" s="30" t="str">
        <f t="shared" si="10"/>
        <v xml:space="preserve"> </v>
      </c>
      <c r="M37" s="30" t="str">
        <f t="shared" si="7"/>
        <v/>
      </c>
      <c r="N37" s="36" t="str">
        <f t="shared" si="8"/>
        <v/>
      </c>
    </row>
    <row r="38" spans="1:14" x14ac:dyDescent="0.2">
      <c r="A38" s="23"/>
      <c r="B38" s="25" t="s">
        <v>29</v>
      </c>
      <c r="C38" s="35">
        <v>1</v>
      </c>
      <c r="D38" s="29">
        <v>0</v>
      </c>
      <c r="E38" s="29">
        <v>0</v>
      </c>
      <c r="F38" s="29">
        <v>1</v>
      </c>
      <c r="G38" s="30">
        <f t="shared" si="3"/>
        <v>6.8493150684931503E-3</v>
      </c>
      <c r="H38" s="30" t="str">
        <f t="shared" si="4"/>
        <v/>
      </c>
      <c r="I38" s="30" t="str">
        <f t="shared" si="5"/>
        <v/>
      </c>
      <c r="J38" s="30">
        <f t="shared" si="6"/>
        <v>6.993006993006993E-3</v>
      </c>
      <c r="K38" s="30">
        <f t="shared" si="9"/>
        <v>-1</v>
      </c>
      <c r="L38" s="30">
        <f t="shared" si="10"/>
        <v>1</v>
      </c>
      <c r="M38" s="30">
        <f t="shared" si="7"/>
        <v>-6.8493150684931503E-3</v>
      </c>
      <c r="N38" s="36" t="str">
        <f t="shared" si="8"/>
        <v/>
      </c>
    </row>
    <row r="39" spans="1:14" x14ac:dyDescent="0.2">
      <c r="A39" s="23"/>
      <c r="B39" s="25" t="s">
        <v>30</v>
      </c>
      <c r="C39" s="35">
        <v>1</v>
      </c>
      <c r="D39" s="29">
        <v>2</v>
      </c>
      <c r="E39" s="29">
        <v>1</v>
      </c>
      <c r="F39" s="29">
        <v>1</v>
      </c>
      <c r="G39" s="30">
        <f t="shared" si="3"/>
        <v>6.8493150684931503E-3</v>
      </c>
      <c r="H39" s="30">
        <f t="shared" si="4"/>
        <v>1.4184397163120567E-2</v>
      </c>
      <c r="I39" s="30">
        <f t="shared" si="5"/>
        <v>4.7393364928909956E-3</v>
      </c>
      <c r="J39" s="30">
        <f t="shared" si="6"/>
        <v>6.993006993006993E-3</v>
      </c>
      <c r="K39" s="30">
        <f t="shared" si="9"/>
        <v>0</v>
      </c>
      <c r="L39" s="30">
        <f t="shared" si="10"/>
        <v>-0.5</v>
      </c>
      <c r="M39" s="30">
        <f t="shared" si="7"/>
        <v>0</v>
      </c>
      <c r="N39" s="36">
        <f t="shared" si="8"/>
        <v>-7.0921985815602835E-3</v>
      </c>
    </row>
    <row r="40" spans="1:14" ht="25.5" x14ac:dyDescent="0.2">
      <c r="A40" s="23"/>
      <c r="B40" s="25" t="s">
        <v>31</v>
      </c>
      <c r="C40" s="35">
        <v>0</v>
      </c>
      <c r="D40" s="29">
        <v>1</v>
      </c>
      <c r="E40" s="29">
        <v>10</v>
      </c>
      <c r="F40" s="29">
        <v>15</v>
      </c>
      <c r="G40" s="30" t="str">
        <f t="shared" si="3"/>
        <v/>
      </c>
      <c r="H40" s="30">
        <f t="shared" si="4"/>
        <v>7.0921985815602835E-3</v>
      </c>
      <c r="I40" s="30">
        <f t="shared" si="5"/>
        <v>4.7393364928909949E-2</v>
      </c>
      <c r="J40" s="30">
        <f t="shared" si="6"/>
        <v>0.1048951048951049</v>
      </c>
      <c r="K40" s="30">
        <f t="shared" si="9"/>
        <v>1</v>
      </c>
      <c r="L40" s="30">
        <f t="shared" si="10"/>
        <v>14</v>
      </c>
      <c r="M40" s="30" t="str">
        <f t="shared" si="7"/>
        <v/>
      </c>
      <c r="N40" s="36">
        <f t="shared" si="8"/>
        <v>9.9290780141843976E-2</v>
      </c>
    </row>
    <row r="41" spans="1:14" ht="25.5" x14ac:dyDescent="0.2">
      <c r="A41" s="23"/>
      <c r="B41" s="25" t="s">
        <v>32</v>
      </c>
      <c r="C41" s="35">
        <v>3</v>
      </c>
      <c r="D41" s="29">
        <v>2</v>
      </c>
      <c r="E41" s="29">
        <v>0</v>
      </c>
      <c r="F41" s="29">
        <v>0</v>
      </c>
      <c r="G41" s="30">
        <f t="shared" si="3"/>
        <v>2.0547945205479451E-2</v>
      </c>
      <c r="H41" s="30">
        <f t="shared" si="4"/>
        <v>1.4184397163120567E-2</v>
      </c>
      <c r="I41" s="30" t="str">
        <f t="shared" si="5"/>
        <v/>
      </c>
      <c r="J41" s="30" t="str">
        <f t="shared" si="6"/>
        <v/>
      </c>
      <c r="K41" s="30">
        <f t="shared" si="9"/>
        <v>-1</v>
      </c>
      <c r="L41" s="30">
        <f t="shared" si="10"/>
        <v>-1</v>
      </c>
      <c r="M41" s="30">
        <f t="shared" si="7"/>
        <v>-2.0547945205479451E-2</v>
      </c>
      <c r="N41" s="36">
        <f t="shared" si="8"/>
        <v>-1.4184397163120567E-2</v>
      </c>
    </row>
    <row r="42" spans="1:14" x14ac:dyDescent="0.2">
      <c r="A42" s="23"/>
      <c r="B42" s="25" t="s">
        <v>33</v>
      </c>
      <c r="C42" s="35">
        <v>60</v>
      </c>
      <c r="D42" s="29">
        <v>47</v>
      </c>
      <c r="E42" s="29">
        <v>10</v>
      </c>
      <c r="F42" s="29">
        <v>7</v>
      </c>
      <c r="G42" s="30">
        <f t="shared" si="3"/>
        <v>0.41095890410958902</v>
      </c>
      <c r="H42" s="30">
        <f t="shared" si="4"/>
        <v>0.33333333333333331</v>
      </c>
      <c r="I42" s="30">
        <f t="shared" si="5"/>
        <v>4.7393364928909949E-2</v>
      </c>
      <c r="J42" s="30">
        <f t="shared" si="6"/>
        <v>4.8951048951048952E-2</v>
      </c>
      <c r="K42" s="30">
        <f t="shared" si="9"/>
        <v>-0.83333333333333337</v>
      </c>
      <c r="L42" s="30">
        <f t="shared" si="10"/>
        <v>-0.85106382978723405</v>
      </c>
      <c r="M42" s="30">
        <f t="shared" si="7"/>
        <v>-0.34246575342465752</v>
      </c>
      <c r="N42" s="36">
        <f t="shared" si="8"/>
        <v>-0.28368794326241131</v>
      </c>
    </row>
    <row r="43" spans="1:14" ht="26.25" customHeight="1" x14ac:dyDescent="0.2">
      <c r="A43" s="23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23"/>
      <c r="B44" s="25" t="s">
        <v>35</v>
      </c>
      <c r="C44" s="35">
        <v>0</v>
      </c>
      <c r="D44" s="29">
        <v>0</v>
      </c>
      <c r="E44" s="29">
        <v>2</v>
      </c>
      <c r="F44" s="29">
        <v>1</v>
      </c>
      <c r="G44" s="30" t="str">
        <f t="shared" si="3"/>
        <v/>
      </c>
      <c r="H44" s="30" t="str">
        <f t="shared" si="4"/>
        <v/>
      </c>
      <c r="I44" s="30">
        <f t="shared" si="5"/>
        <v>9.4786729857819912E-3</v>
      </c>
      <c r="J44" s="30">
        <f t="shared" si="6"/>
        <v>6.993006993006993E-3</v>
      </c>
      <c r="K44" s="30">
        <f t="shared" si="9"/>
        <v>1</v>
      </c>
      <c r="L44" s="30">
        <f t="shared" si="10"/>
        <v>1</v>
      </c>
      <c r="M44" s="30" t="str">
        <f t="shared" si="7"/>
        <v/>
      </c>
      <c r="N44" s="36" t="str">
        <f t="shared" si="8"/>
        <v/>
      </c>
    </row>
    <row r="45" spans="1:14" x14ac:dyDescent="0.2">
      <c r="A45" s="23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23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23"/>
      <c r="B47" s="25" t="s">
        <v>38</v>
      </c>
      <c r="C47" s="35">
        <v>0</v>
      </c>
      <c r="D47" s="29">
        <v>0</v>
      </c>
      <c r="E47" s="29">
        <v>1</v>
      </c>
      <c r="F47" s="29">
        <v>3</v>
      </c>
      <c r="G47" s="30" t="str">
        <f t="shared" si="3"/>
        <v/>
      </c>
      <c r="H47" s="30" t="str">
        <f t="shared" si="4"/>
        <v/>
      </c>
      <c r="I47" s="30">
        <f t="shared" si="5"/>
        <v>4.7393364928909956E-3</v>
      </c>
      <c r="J47" s="30">
        <f t="shared" si="6"/>
        <v>2.097902097902098E-2</v>
      </c>
      <c r="K47" s="30">
        <f t="shared" si="9"/>
        <v>1</v>
      </c>
      <c r="L47" s="30">
        <f t="shared" si="10"/>
        <v>1</v>
      </c>
      <c r="M47" s="30" t="str">
        <f t="shared" si="7"/>
        <v/>
      </c>
      <c r="N47" s="36" t="str">
        <f t="shared" si="8"/>
        <v/>
      </c>
    </row>
    <row r="48" spans="1:14" ht="25.5" x14ac:dyDescent="0.2">
      <c r="A48" s="23"/>
      <c r="B48" s="25" t="s">
        <v>39</v>
      </c>
      <c r="C48" s="35">
        <v>2</v>
      </c>
      <c r="D48" s="29">
        <v>0</v>
      </c>
      <c r="E48" s="29">
        <v>0</v>
      </c>
      <c r="F48" s="29">
        <v>0</v>
      </c>
      <c r="G48" s="30">
        <f t="shared" si="3"/>
        <v>1.3698630136986301E-2</v>
      </c>
      <c r="H48" s="30" t="str">
        <f t="shared" si="4"/>
        <v/>
      </c>
      <c r="I48" s="30" t="str">
        <f t="shared" si="5"/>
        <v/>
      </c>
      <c r="J48" s="30" t="str">
        <f t="shared" si="6"/>
        <v/>
      </c>
      <c r="K48" s="30">
        <f t="shared" si="9"/>
        <v>-1</v>
      </c>
      <c r="L48" s="30" t="str">
        <f t="shared" si="10"/>
        <v xml:space="preserve"> </v>
      </c>
      <c r="M48" s="30">
        <f t="shared" si="7"/>
        <v>-1.3698630136986301E-2</v>
      </c>
      <c r="N48" s="36" t="str">
        <f t="shared" si="8"/>
        <v/>
      </c>
    </row>
    <row r="49" spans="1:14" ht="25.5" x14ac:dyDescent="0.2">
      <c r="A49" s="23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23"/>
      <c r="B50" s="25" t="s">
        <v>41</v>
      </c>
      <c r="C50" s="35">
        <v>0</v>
      </c>
      <c r="D50" s="29">
        <v>0</v>
      </c>
      <c r="E50" s="29">
        <v>2</v>
      </c>
      <c r="F50" s="29">
        <v>2</v>
      </c>
      <c r="G50" s="30" t="str">
        <f t="shared" si="3"/>
        <v/>
      </c>
      <c r="H50" s="30" t="str">
        <f t="shared" si="4"/>
        <v/>
      </c>
      <c r="I50" s="30">
        <f t="shared" si="5"/>
        <v>9.4786729857819912E-3</v>
      </c>
      <c r="J50" s="30">
        <f t="shared" si="6"/>
        <v>1.3986013986013986E-2</v>
      </c>
      <c r="K50" s="30">
        <f t="shared" si="9"/>
        <v>1</v>
      </c>
      <c r="L50" s="30">
        <f t="shared" si="10"/>
        <v>1</v>
      </c>
      <c r="M50" s="30" t="str">
        <f t="shared" si="7"/>
        <v/>
      </c>
      <c r="N50" s="36" t="str">
        <f t="shared" si="8"/>
        <v/>
      </c>
    </row>
    <row r="51" spans="1:14" ht="25.5" x14ac:dyDescent="0.2">
      <c r="A51" s="23"/>
      <c r="B51" s="25" t="s">
        <v>42</v>
      </c>
      <c r="C51" s="35">
        <v>0</v>
      </c>
      <c r="D51" s="29">
        <v>1</v>
      </c>
      <c r="E51" s="29">
        <v>0</v>
      </c>
      <c r="F51" s="29">
        <v>0</v>
      </c>
      <c r="G51" s="30" t="str">
        <f t="shared" si="3"/>
        <v/>
      </c>
      <c r="H51" s="30">
        <f t="shared" si="4"/>
        <v>7.0921985815602835E-3</v>
      </c>
      <c r="I51" s="30" t="str">
        <f t="shared" si="5"/>
        <v/>
      </c>
      <c r="J51" s="30" t="str">
        <f t="shared" si="6"/>
        <v/>
      </c>
      <c r="K51" s="30" t="str">
        <f t="shared" si="9"/>
        <v xml:space="preserve"> </v>
      </c>
      <c r="L51" s="30">
        <f t="shared" si="10"/>
        <v>-1</v>
      </c>
      <c r="M51" s="30" t="str">
        <f t="shared" si="7"/>
        <v/>
      </c>
      <c r="N51" s="36">
        <f t="shared" si="8"/>
        <v>-7.0921985815602835E-3</v>
      </c>
    </row>
    <row r="52" spans="1:14" ht="25.5" x14ac:dyDescent="0.2">
      <c r="A52" s="23"/>
      <c r="B52" s="25" t="s">
        <v>43</v>
      </c>
      <c r="C52" s="35">
        <v>3</v>
      </c>
      <c r="D52" s="29">
        <v>11</v>
      </c>
      <c r="E52" s="29">
        <v>10</v>
      </c>
      <c r="F52" s="29">
        <v>5</v>
      </c>
      <c r="G52" s="30">
        <f t="shared" si="3"/>
        <v>2.0547945205479451E-2</v>
      </c>
      <c r="H52" s="30">
        <f t="shared" si="4"/>
        <v>7.8014184397163122E-2</v>
      </c>
      <c r="I52" s="30">
        <f t="shared" si="5"/>
        <v>4.7393364928909949E-2</v>
      </c>
      <c r="J52" s="30">
        <f t="shared" si="6"/>
        <v>3.4965034965034968E-2</v>
      </c>
      <c r="K52" s="30">
        <f t="shared" si="9"/>
        <v>2.3333333333333335</v>
      </c>
      <c r="L52" s="30">
        <f t="shared" si="10"/>
        <v>-0.54545454545454541</v>
      </c>
      <c r="M52" s="30">
        <f t="shared" si="7"/>
        <v>4.7945205479452052E-2</v>
      </c>
      <c r="N52" s="36">
        <f t="shared" si="8"/>
        <v>-4.2553191489361701E-2</v>
      </c>
    </row>
    <row r="53" spans="1:14" x14ac:dyDescent="0.2">
      <c r="A53" s="23"/>
      <c r="B53" s="25" t="s">
        <v>44</v>
      </c>
      <c r="C53" s="35">
        <v>0</v>
      </c>
      <c r="D53" s="29">
        <v>4</v>
      </c>
      <c r="E53" s="29">
        <v>11</v>
      </c>
      <c r="F53" s="29">
        <v>6</v>
      </c>
      <c r="G53" s="30" t="str">
        <f t="shared" si="3"/>
        <v/>
      </c>
      <c r="H53" s="30">
        <f t="shared" si="4"/>
        <v>2.8368794326241134E-2</v>
      </c>
      <c r="I53" s="30">
        <f t="shared" si="5"/>
        <v>5.2132701421800945E-2</v>
      </c>
      <c r="J53" s="30">
        <f t="shared" si="6"/>
        <v>4.195804195804196E-2</v>
      </c>
      <c r="K53" s="30">
        <f t="shared" si="9"/>
        <v>1</v>
      </c>
      <c r="L53" s="30">
        <f t="shared" si="10"/>
        <v>0.5</v>
      </c>
      <c r="M53" s="30" t="str">
        <f t="shared" si="7"/>
        <v/>
      </c>
      <c r="N53" s="36">
        <f t="shared" si="8"/>
        <v>1.4184397163120567E-2</v>
      </c>
    </row>
    <row r="54" spans="1:14" x14ac:dyDescent="0.2">
      <c r="A54" s="23"/>
      <c r="B54" s="25" t="s">
        <v>45</v>
      </c>
      <c r="C54" s="35">
        <v>1</v>
      </c>
      <c r="D54" s="29">
        <v>1</v>
      </c>
      <c r="E54" s="29">
        <v>0</v>
      </c>
      <c r="F54" s="29">
        <v>1</v>
      </c>
      <c r="G54" s="30">
        <f t="shared" ref="G54:G73" si="11">+IF(C54=0,"",C54/C$22)</f>
        <v>6.8493150684931503E-3</v>
      </c>
      <c r="H54" s="30">
        <f t="shared" ref="H54:H73" si="12">+IF(D54=0,"",D54/D$22)</f>
        <v>7.0921985815602835E-3</v>
      </c>
      <c r="I54" s="30" t="str">
        <f t="shared" ref="I54:I73" si="13">+IF(E54=0,"",E54/E$22)</f>
        <v/>
      </c>
      <c r="J54" s="30">
        <f t="shared" ref="J54:J73" si="14">+IF(F54=0,"",F54/F$22)</f>
        <v>6.993006993006993E-3</v>
      </c>
      <c r="K54" s="30">
        <f t="shared" si="9"/>
        <v>-1</v>
      </c>
      <c r="L54" s="30">
        <f t="shared" si="10"/>
        <v>0</v>
      </c>
      <c r="M54" s="30">
        <f t="shared" ref="M54:M73" si="15">+IF(OR(AND(G54=""),(K54="")),"",G54*K54)</f>
        <v>-6.8493150684931503E-3</v>
      </c>
      <c r="N54" s="36">
        <f t="shared" ref="N54:N73" si="16">+IF(OR(AND(H54=""),(L54="")),"",H54*L54)</f>
        <v>0</v>
      </c>
    </row>
    <row r="55" spans="1:14" x14ac:dyDescent="0.2">
      <c r="A55" s="23"/>
      <c r="B55" s="25" t="s">
        <v>46</v>
      </c>
      <c r="C55" s="35">
        <v>0</v>
      </c>
      <c r="D55" s="29">
        <v>0</v>
      </c>
      <c r="E55" s="29">
        <v>1</v>
      </c>
      <c r="F55" s="29">
        <v>0</v>
      </c>
      <c r="G55" s="30" t="str">
        <f t="shared" si="11"/>
        <v/>
      </c>
      <c r="H55" s="30" t="str">
        <f t="shared" si="12"/>
        <v/>
      </c>
      <c r="I55" s="30">
        <f t="shared" si="13"/>
        <v>4.7393364928909956E-3</v>
      </c>
      <c r="J55" s="30" t="str">
        <f t="shared" si="14"/>
        <v/>
      </c>
      <c r="K55" s="30">
        <f t="shared" ref="K55:K73" si="17">+IF(AND(C55=0,E55=0)," ",IF(C55=0,1,IF(E55=0,-1,(E55-C55)/C55)))</f>
        <v>1</v>
      </c>
      <c r="L55" s="30" t="str">
        <f t="shared" ref="L55:L73" si="18">+IF(AND(D55=0,F55=0)," ",IF(D55=0,1,IF(F55=0,-1,(F55-D55)/D55)))</f>
        <v xml:space="preserve"> </v>
      </c>
      <c r="M55" s="30" t="str">
        <f t="shared" si="15"/>
        <v/>
      </c>
      <c r="N55" s="36" t="str">
        <f t="shared" si="16"/>
        <v/>
      </c>
    </row>
    <row r="56" spans="1:14" x14ac:dyDescent="0.2">
      <c r="A56" s="23"/>
      <c r="B56" s="25" t="s">
        <v>47</v>
      </c>
      <c r="C56" s="35">
        <v>1</v>
      </c>
      <c r="D56" s="29">
        <v>2</v>
      </c>
      <c r="E56" s="29">
        <v>1</v>
      </c>
      <c r="F56" s="29">
        <v>0</v>
      </c>
      <c r="G56" s="30">
        <f t="shared" si="11"/>
        <v>6.8493150684931503E-3</v>
      </c>
      <c r="H56" s="30">
        <f t="shared" si="12"/>
        <v>1.4184397163120567E-2</v>
      </c>
      <c r="I56" s="30">
        <f t="shared" si="13"/>
        <v>4.7393364928909956E-3</v>
      </c>
      <c r="J56" s="30" t="str">
        <f t="shared" si="14"/>
        <v/>
      </c>
      <c r="K56" s="30">
        <f t="shared" si="17"/>
        <v>0</v>
      </c>
      <c r="L56" s="30">
        <f t="shared" si="18"/>
        <v>-1</v>
      </c>
      <c r="M56" s="30">
        <f t="shared" si="15"/>
        <v>0</v>
      </c>
      <c r="N56" s="36">
        <f t="shared" si="16"/>
        <v>-1.4184397163120567E-2</v>
      </c>
    </row>
    <row r="57" spans="1:14" x14ac:dyDescent="0.2">
      <c r="A57" s="23"/>
      <c r="B57" s="25" t="s">
        <v>48</v>
      </c>
      <c r="C57" s="35">
        <v>1</v>
      </c>
      <c r="D57" s="29">
        <v>1</v>
      </c>
      <c r="E57" s="29">
        <v>74</v>
      </c>
      <c r="F57" s="29">
        <v>56</v>
      </c>
      <c r="G57" s="30">
        <f t="shared" si="11"/>
        <v>6.8493150684931503E-3</v>
      </c>
      <c r="H57" s="30">
        <f t="shared" si="12"/>
        <v>7.0921985815602835E-3</v>
      </c>
      <c r="I57" s="30">
        <f t="shared" si="13"/>
        <v>0.35071090047393366</v>
      </c>
      <c r="J57" s="30">
        <f t="shared" si="14"/>
        <v>0.39160839160839161</v>
      </c>
      <c r="K57" s="30">
        <f t="shared" si="17"/>
        <v>73</v>
      </c>
      <c r="L57" s="30">
        <f t="shared" si="18"/>
        <v>55</v>
      </c>
      <c r="M57" s="30">
        <f t="shared" si="15"/>
        <v>0.5</v>
      </c>
      <c r="N57" s="36">
        <f t="shared" si="16"/>
        <v>0.39007092198581561</v>
      </c>
    </row>
    <row r="58" spans="1:14" x14ac:dyDescent="0.2">
      <c r="A58" s="23"/>
      <c r="B58" s="25" t="s">
        <v>49</v>
      </c>
      <c r="C58" s="35">
        <v>2</v>
      </c>
      <c r="D58" s="29">
        <v>7</v>
      </c>
      <c r="E58" s="29">
        <v>0</v>
      </c>
      <c r="F58" s="29">
        <v>2</v>
      </c>
      <c r="G58" s="30">
        <f t="shared" si="11"/>
        <v>1.3698630136986301E-2</v>
      </c>
      <c r="H58" s="30">
        <f t="shared" si="12"/>
        <v>4.9645390070921988E-2</v>
      </c>
      <c r="I58" s="30" t="str">
        <f t="shared" si="13"/>
        <v/>
      </c>
      <c r="J58" s="30">
        <f t="shared" si="14"/>
        <v>1.3986013986013986E-2</v>
      </c>
      <c r="K58" s="30">
        <f t="shared" si="17"/>
        <v>-1</v>
      </c>
      <c r="L58" s="30">
        <f t="shared" si="18"/>
        <v>-0.7142857142857143</v>
      </c>
      <c r="M58" s="30">
        <f t="shared" si="15"/>
        <v>-1.3698630136986301E-2</v>
      </c>
      <c r="N58" s="36">
        <f t="shared" si="16"/>
        <v>-3.5460992907801421E-2</v>
      </c>
    </row>
    <row r="59" spans="1:14" x14ac:dyDescent="0.2">
      <c r="A59" s="23"/>
      <c r="B59" s="25" t="s">
        <v>50</v>
      </c>
      <c r="C59" s="35">
        <v>0</v>
      </c>
      <c r="D59" s="29">
        <v>3</v>
      </c>
      <c r="E59" s="29">
        <v>0</v>
      </c>
      <c r="F59" s="29">
        <v>0</v>
      </c>
      <c r="G59" s="30" t="str">
        <f t="shared" si="11"/>
        <v/>
      </c>
      <c r="H59" s="30">
        <f t="shared" si="12"/>
        <v>2.1276595744680851E-2</v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>
        <f t="shared" si="18"/>
        <v>-1</v>
      </c>
      <c r="M59" s="30" t="str">
        <f t="shared" si="15"/>
        <v/>
      </c>
      <c r="N59" s="36">
        <f t="shared" si="16"/>
        <v>-2.1276595744680851E-2</v>
      </c>
    </row>
    <row r="60" spans="1:14" x14ac:dyDescent="0.2">
      <c r="A60" s="23"/>
      <c r="B60" s="25" t="s">
        <v>51</v>
      </c>
      <c r="C60" s="35">
        <v>0</v>
      </c>
      <c r="D60" s="29">
        <v>0</v>
      </c>
      <c r="E60" s="29">
        <v>0</v>
      </c>
      <c r="F60" s="29">
        <v>1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>
        <f t="shared" si="14"/>
        <v>6.993006993006993E-3</v>
      </c>
      <c r="K60" s="30" t="str">
        <f t="shared" si="17"/>
        <v xml:space="preserve"> </v>
      </c>
      <c r="L60" s="30">
        <f t="shared" si="18"/>
        <v>1</v>
      </c>
      <c r="M60" s="30" t="str">
        <f t="shared" si="15"/>
        <v/>
      </c>
      <c r="N60" s="36" t="str">
        <f t="shared" si="16"/>
        <v/>
      </c>
    </row>
    <row r="61" spans="1:14" x14ac:dyDescent="0.2">
      <c r="A61" s="23"/>
      <c r="B61" s="25" t="s">
        <v>52</v>
      </c>
      <c r="C61" s="35">
        <v>1</v>
      </c>
      <c r="D61" s="29">
        <v>1</v>
      </c>
      <c r="E61" s="29">
        <v>0</v>
      </c>
      <c r="F61" s="29">
        <v>2</v>
      </c>
      <c r="G61" s="30">
        <f t="shared" si="11"/>
        <v>6.8493150684931503E-3</v>
      </c>
      <c r="H61" s="30">
        <f t="shared" si="12"/>
        <v>7.0921985815602835E-3</v>
      </c>
      <c r="I61" s="30" t="str">
        <f t="shared" si="13"/>
        <v/>
      </c>
      <c r="J61" s="30">
        <f t="shared" si="14"/>
        <v>1.3986013986013986E-2</v>
      </c>
      <c r="K61" s="30">
        <f t="shared" si="17"/>
        <v>-1</v>
      </c>
      <c r="L61" s="30">
        <f t="shared" si="18"/>
        <v>1</v>
      </c>
      <c r="M61" s="30">
        <f t="shared" si="15"/>
        <v>-6.8493150684931503E-3</v>
      </c>
      <c r="N61" s="36">
        <f t="shared" si="16"/>
        <v>7.0921985815602835E-3</v>
      </c>
    </row>
    <row r="62" spans="1:14" x14ac:dyDescent="0.2">
      <c r="A62" s="23"/>
      <c r="B62" s="25" t="s">
        <v>53</v>
      </c>
      <c r="C62" s="35">
        <v>7</v>
      </c>
      <c r="D62" s="29">
        <v>2</v>
      </c>
      <c r="E62" s="29">
        <v>52</v>
      </c>
      <c r="F62" s="29">
        <v>1</v>
      </c>
      <c r="G62" s="30">
        <f t="shared" si="11"/>
        <v>4.7945205479452052E-2</v>
      </c>
      <c r="H62" s="30">
        <f t="shared" si="12"/>
        <v>1.4184397163120567E-2</v>
      </c>
      <c r="I62" s="30">
        <f t="shared" si="13"/>
        <v>0.24644549763033174</v>
      </c>
      <c r="J62" s="30">
        <f t="shared" si="14"/>
        <v>6.993006993006993E-3</v>
      </c>
      <c r="K62" s="30">
        <f t="shared" si="17"/>
        <v>6.4285714285714288</v>
      </c>
      <c r="L62" s="30">
        <f t="shared" si="18"/>
        <v>-0.5</v>
      </c>
      <c r="M62" s="30">
        <f t="shared" si="15"/>
        <v>0.30821917808219179</v>
      </c>
      <c r="N62" s="36">
        <f t="shared" si="16"/>
        <v>-7.0921985815602835E-3</v>
      </c>
    </row>
    <row r="63" spans="1:14" ht="25.5" x14ac:dyDescent="0.2">
      <c r="A63" s="23"/>
      <c r="B63" s="25" t="s">
        <v>54</v>
      </c>
      <c r="C63" s="35">
        <v>0</v>
      </c>
      <c r="D63" s="29">
        <v>0</v>
      </c>
      <c r="E63" s="29">
        <v>0</v>
      </c>
      <c r="F63" s="29">
        <v>0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 t="str">
        <f t="shared" si="18"/>
        <v xml:space="preserve"> 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23"/>
      <c r="B64" s="25" t="s">
        <v>55</v>
      </c>
      <c r="C64" s="35">
        <v>20</v>
      </c>
      <c r="D64" s="29">
        <v>14</v>
      </c>
      <c r="E64" s="29">
        <v>3</v>
      </c>
      <c r="F64" s="29">
        <v>5</v>
      </c>
      <c r="G64" s="30">
        <f t="shared" si="11"/>
        <v>0.13698630136986301</v>
      </c>
      <c r="H64" s="30">
        <f t="shared" si="12"/>
        <v>9.9290780141843976E-2</v>
      </c>
      <c r="I64" s="30">
        <f t="shared" si="13"/>
        <v>1.4218009478672985E-2</v>
      </c>
      <c r="J64" s="30">
        <f t="shared" si="14"/>
        <v>3.4965034965034968E-2</v>
      </c>
      <c r="K64" s="30">
        <f t="shared" si="17"/>
        <v>-0.85</v>
      </c>
      <c r="L64" s="30">
        <f t="shared" si="18"/>
        <v>-0.6428571428571429</v>
      </c>
      <c r="M64" s="30">
        <f t="shared" si="15"/>
        <v>-0.11643835616438356</v>
      </c>
      <c r="N64" s="36">
        <f t="shared" si="16"/>
        <v>-6.3829787234042562E-2</v>
      </c>
    </row>
    <row r="65" spans="1:14" x14ac:dyDescent="0.2">
      <c r="A65" s="23"/>
      <c r="B65" s="25" t="s">
        <v>56</v>
      </c>
      <c r="C65" s="35">
        <v>1</v>
      </c>
      <c r="D65" s="29">
        <v>0</v>
      </c>
      <c r="E65" s="29">
        <v>1</v>
      </c>
      <c r="F65" s="29">
        <v>0</v>
      </c>
      <c r="G65" s="30">
        <f t="shared" si="11"/>
        <v>6.8493150684931503E-3</v>
      </c>
      <c r="H65" s="30" t="str">
        <f t="shared" si="12"/>
        <v/>
      </c>
      <c r="I65" s="30">
        <f t="shared" si="13"/>
        <v>4.7393364928909956E-3</v>
      </c>
      <c r="J65" s="30" t="str">
        <f t="shared" si="14"/>
        <v/>
      </c>
      <c r="K65" s="30">
        <f t="shared" si="17"/>
        <v>0</v>
      </c>
      <c r="L65" s="30" t="str">
        <f t="shared" si="18"/>
        <v xml:space="preserve"> </v>
      </c>
      <c r="M65" s="30">
        <f t="shared" si="15"/>
        <v>0</v>
      </c>
      <c r="N65" s="36" t="str">
        <f t="shared" si="16"/>
        <v/>
      </c>
    </row>
    <row r="66" spans="1:14" x14ac:dyDescent="0.2">
      <c r="A66" s="23"/>
      <c r="B66" s="25" t="s">
        <v>57</v>
      </c>
      <c r="C66" s="35">
        <v>3</v>
      </c>
      <c r="D66" s="29">
        <v>1</v>
      </c>
      <c r="E66" s="29">
        <v>1</v>
      </c>
      <c r="F66" s="29">
        <v>1</v>
      </c>
      <c r="G66" s="30">
        <f t="shared" si="11"/>
        <v>2.0547945205479451E-2</v>
      </c>
      <c r="H66" s="30">
        <f t="shared" si="12"/>
        <v>7.0921985815602835E-3</v>
      </c>
      <c r="I66" s="30">
        <f t="shared" si="13"/>
        <v>4.7393364928909956E-3</v>
      </c>
      <c r="J66" s="30">
        <f t="shared" si="14"/>
        <v>6.993006993006993E-3</v>
      </c>
      <c r="K66" s="30">
        <f t="shared" si="17"/>
        <v>-0.66666666666666663</v>
      </c>
      <c r="L66" s="30">
        <f t="shared" si="18"/>
        <v>0</v>
      </c>
      <c r="M66" s="30">
        <f t="shared" si="15"/>
        <v>-1.3698630136986301E-2</v>
      </c>
      <c r="N66" s="36">
        <f t="shared" si="16"/>
        <v>0</v>
      </c>
    </row>
    <row r="67" spans="1:14" x14ac:dyDescent="0.2">
      <c r="A67" s="23"/>
      <c r="B67" s="25" t="s">
        <v>58</v>
      </c>
      <c r="C67" s="35">
        <v>2</v>
      </c>
      <c r="D67" s="29">
        <v>7</v>
      </c>
      <c r="E67" s="29">
        <v>2</v>
      </c>
      <c r="F67" s="29">
        <v>2</v>
      </c>
      <c r="G67" s="30">
        <f t="shared" si="11"/>
        <v>1.3698630136986301E-2</v>
      </c>
      <c r="H67" s="30">
        <f t="shared" si="12"/>
        <v>4.9645390070921988E-2</v>
      </c>
      <c r="I67" s="30">
        <f t="shared" si="13"/>
        <v>9.4786729857819912E-3</v>
      </c>
      <c r="J67" s="30">
        <f t="shared" si="14"/>
        <v>1.3986013986013986E-2</v>
      </c>
      <c r="K67" s="30">
        <f t="shared" si="17"/>
        <v>0</v>
      </c>
      <c r="L67" s="30">
        <f t="shared" si="18"/>
        <v>-0.7142857142857143</v>
      </c>
      <c r="M67" s="30">
        <f t="shared" si="15"/>
        <v>0</v>
      </c>
      <c r="N67" s="36">
        <f t="shared" si="16"/>
        <v>-3.5460992907801421E-2</v>
      </c>
    </row>
    <row r="68" spans="1:14" x14ac:dyDescent="0.2">
      <c r="A68" s="23"/>
      <c r="B68" s="25" t="s">
        <v>59</v>
      </c>
      <c r="C68" s="35">
        <v>2</v>
      </c>
      <c r="D68" s="29">
        <v>1</v>
      </c>
      <c r="E68" s="29">
        <v>1</v>
      </c>
      <c r="F68" s="29">
        <v>0</v>
      </c>
      <c r="G68" s="30">
        <f t="shared" si="11"/>
        <v>1.3698630136986301E-2</v>
      </c>
      <c r="H68" s="30">
        <f t="shared" si="12"/>
        <v>7.0921985815602835E-3</v>
      </c>
      <c r="I68" s="30">
        <f t="shared" si="13"/>
        <v>4.7393364928909956E-3</v>
      </c>
      <c r="J68" s="30" t="str">
        <f t="shared" si="14"/>
        <v/>
      </c>
      <c r="K68" s="30">
        <f t="shared" si="17"/>
        <v>-0.5</v>
      </c>
      <c r="L68" s="30">
        <f t="shared" si="18"/>
        <v>-1</v>
      </c>
      <c r="M68" s="30">
        <f t="shared" si="15"/>
        <v>-6.8493150684931503E-3</v>
      </c>
      <c r="N68" s="36">
        <f t="shared" si="16"/>
        <v>-7.0921985815602835E-3</v>
      </c>
    </row>
    <row r="69" spans="1:14" x14ac:dyDescent="0.2">
      <c r="A69" s="23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23"/>
      <c r="B70" s="25" t="s">
        <v>61</v>
      </c>
      <c r="C70" s="35">
        <v>1</v>
      </c>
      <c r="D70" s="29">
        <v>2</v>
      </c>
      <c r="E70" s="29">
        <v>9</v>
      </c>
      <c r="F70" s="29">
        <v>6</v>
      </c>
      <c r="G70" s="30">
        <f t="shared" si="11"/>
        <v>6.8493150684931503E-3</v>
      </c>
      <c r="H70" s="30">
        <f t="shared" si="12"/>
        <v>1.4184397163120567E-2</v>
      </c>
      <c r="I70" s="30">
        <f t="shared" si="13"/>
        <v>4.2654028436018961E-2</v>
      </c>
      <c r="J70" s="30">
        <f t="shared" si="14"/>
        <v>4.195804195804196E-2</v>
      </c>
      <c r="K70" s="30">
        <f t="shared" si="17"/>
        <v>8</v>
      </c>
      <c r="L70" s="30">
        <f t="shared" si="18"/>
        <v>2</v>
      </c>
      <c r="M70" s="30">
        <f t="shared" si="15"/>
        <v>5.4794520547945202E-2</v>
      </c>
      <c r="N70" s="36">
        <f t="shared" si="16"/>
        <v>2.8368794326241134E-2</v>
      </c>
    </row>
    <row r="71" spans="1:14" x14ac:dyDescent="0.2">
      <c r="A71" s="23"/>
      <c r="B71" s="25" t="s">
        <v>62</v>
      </c>
      <c r="C71" s="35">
        <v>0</v>
      </c>
      <c r="D71" s="29">
        <v>3</v>
      </c>
      <c r="E71" s="29">
        <v>2</v>
      </c>
      <c r="F71" s="29">
        <v>2</v>
      </c>
      <c r="G71" s="30" t="str">
        <f t="shared" si="11"/>
        <v/>
      </c>
      <c r="H71" s="30">
        <f t="shared" si="12"/>
        <v>2.1276595744680851E-2</v>
      </c>
      <c r="I71" s="30">
        <f t="shared" si="13"/>
        <v>9.4786729857819912E-3</v>
      </c>
      <c r="J71" s="30">
        <f t="shared" si="14"/>
        <v>1.3986013986013986E-2</v>
      </c>
      <c r="K71" s="30">
        <f t="shared" si="17"/>
        <v>1</v>
      </c>
      <c r="L71" s="30">
        <f t="shared" si="18"/>
        <v>-0.33333333333333331</v>
      </c>
      <c r="M71" s="30" t="str">
        <f t="shared" si="15"/>
        <v/>
      </c>
      <c r="N71" s="36">
        <f t="shared" si="16"/>
        <v>-7.0921985815602835E-3</v>
      </c>
    </row>
    <row r="72" spans="1:14" x14ac:dyDescent="0.2">
      <c r="A72" s="23"/>
      <c r="B72" s="25" t="s">
        <v>63</v>
      </c>
      <c r="C72" s="35">
        <v>0</v>
      </c>
      <c r="D72" s="29">
        <v>0</v>
      </c>
      <c r="E72" s="29">
        <v>0</v>
      </c>
      <c r="F72" s="29">
        <v>0</v>
      </c>
      <c r="G72" s="30" t="str">
        <f t="shared" si="11"/>
        <v/>
      </c>
      <c r="H72" s="30" t="str">
        <f t="shared" si="12"/>
        <v/>
      </c>
      <c r="I72" s="30" t="str">
        <f t="shared" si="13"/>
        <v/>
      </c>
      <c r="J72" s="30" t="str">
        <f t="shared" si="14"/>
        <v/>
      </c>
      <c r="K72" s="30" t="str">
        <f t="shared" si="17"/>
        <v xml:space="preserve"> </v>
      </c>
      <c r="L72" s="30" t="str">
        <f t="shared" si="18"/>
        <v xml:space="preserve"> </v>
      </c>
      <c r="M72" s="30" t="str">
        <f t="shared" si="15"/>
        <v/>
      </c>
      <c r="N72" s="36" t="str">
        <f t="shared" si="16"/>
        <v/>
      </c>
    </row>
    <row r="73" spans="1:14" ht="15.75" thickBot="1" x14ac:dyDescent="0.25">
      <c r="A73" s="23"/>
      <c r="B73" s="26" t="s">
        <v>64</v>
      </c>
      <c r="C73" s="37">
        <v>2</v>
      </c>
      <c r="D73" s="38">
        <v>2</v>
      </c>
      <c r="E73" s="38">
        <v>1</v>
      </c>
      <c r="F73" s="38">
        <v>5</v>
      </c>
      <c r="G73" s="39">
        <f t="shared" si="11"/>
        <v>1.3698630136986301E-2</v>
      </c>
      <c r="H73" s="39">
        <f t="shared" si="12"/>
        <v>1.4184397163120567E-2</v>
      </c>
      <c r="I73" s="39">
        <f t="shared" si="13"/>
        <v>4.7393364928909956E-3</v>
      </c>
      <c r="J73" s="39">
        <f t="shared" si="14"/>
        <v>3.4965034965034968E-2</v>
      </c>
      <c r="K73" s="39">
        <f t="shared" si="17"/>
        <v>-0.5</v>
      </c>
      <c r="L73" s="39">
        <f t="shared" si="18"/>
        <v>1.5</v>
      </c>
      <c r="M73" s="39">
        <f t="shared" si="15"/>
        <v>-6.8493150684931503E-3</v>
      </c>
      <c r="N73" s="40">
        <f t="shared" si="16"/>
        <v>2.1276595744680851E-2</v>
      </c>
    </row>
    <row r="74" spans="1:14" x14ac:dyDescent="0.2">
      <c r="A74" s="22"/>
    </row>
    <row r="75" spans="1:14" x14ac:dyDescent="0.2">
      <c r="A75" s="22"/>
    </row>
    <row r="76" spans="1:14" x14ac:dyDescent="0.2">
      <c r="A76" s="22"/>
    </row>
    <row r="77" spans="1:14" ht="15.75" thickBot="1" x14ac:dyDescent="0.25">
      <c r="A77" s="22"/>
    </row>
    <row r="78" spans="1:14" ht="29.25" customHeight="1" thickBot="1" x14ac:dyDescent="0.25">
      <c r="A78" s="23"/>
      <c r="B78" s="41" t="s">
        <v>2</v>
      </c>
      <c r="C78" s="44" t="s">
        <v>3</v>
      </c>
      <c r="D78" s="45"/>
      <c r="E78" s="45"/>
      <c r="F78" s="46"/>
      <c r="G78" s="44" t="s">
        <v>4</v>
      </c>
      <c r="H78" s="45"/>
      <c r="I78" s="45"/>
      <c r="J78" s="45"/>
      <c r="K78" s="44" t="s">
        <v>667</v>
      </c>
      <c r="L78" s="47"/>
      <c r="M78" s="44" t="s">
        <v>5</v>
      </c>
      <c r="N78" s="47"/>
    </row>
    <row r="79" spans="1:14" ht="15.75" thickBot="1" x14ac:dyDescent="0.25">
      <c r="A79" s="22"/>
      <c r="B79" s="42"/>
      <c r="C79" s="50">
        <v>2022</v>
      </c>
      <c r="D79" s="46"/>
      <c r="E79" s="51">
        <v>2023</v>
      </c>
      <c r="F79" s="46"/>
      <c r="G79" s="50">
        <v>2022</v>
      </c>
      <c r="H79" s="46"/>
      <c r="I79" s="51">
        <v>2023</v>
      </c>
      <c r="J79" s="46"/>
      <c r="K79" s="48"/>
      <c r="L79" s="49"/>
      <c r="M79" s="48"/>
      <c r="N79" s="49"/>
    </row>
    <row r="80" spans="1:14" ht="15.75" thickBot="1" x14ac:dyDescent="0.25">
      <c r="A80" s="23"/>
      <c r="B80" s="43"/>
      <c r="C80" s="13" t="s">
        <v>6</v>
      </c>
      <c r="D80" s="13" t="s">
        <v>7</v>
      </c>
      <c r="E80" s="13" t="s">
        <v>6</v>
      </c>
      <c r="F80" s="13" t="s">
        <v>7</v>
      </c>
      <c r="G80" s="13" t="s">
        <v>6</v>
      </c>
      <c r="H80" s="13" t="s">
        <v>7</v>
      </c>
      <c r="I80" s="13" t="s">
        <v>6</v>
      </c>
      <c r="J80" s="13" t="s">
        <v>7</v>
      </c>
      <c r="K80" s="13" t="s">
        <v>6</v>
      </c>
      <c r="L80" s="13" t="s">
        <v>7</v>
      </c>
      <c r="M80" s="13" t="s">
        <v>6</v>
      </c>
      <c r="N80" s="13" t="s">
        <v>7</v>
      </c>
    </row>
    <row r="81" spans="1:14" ht="15.75" thickBot="1" x14ac:dyDescent="0.25">
      <c r="A81" s="23"/>
      <c r="B81" s="14" t="s">
        <v>9</v>
      </c>
      <c r="C81" s="27">
        <f>SUM(C82:C180)</f>
        <v>2072</v>
      </c>
      <c r="D81" s="27">
        <f>SUM(D82:D180)</f>
        <v>1597</v>
      </c>
      <c r="E81" s="27">
        <f>SUM(E82:E180)</f>
        <v>2497</v>
      </c>
      <c r="F81" s="27">
        <f>SUM(F82:F180)</f>
        <v>1929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0.20511583011583012</v>
      </c>
      <c r="L81" s="28">
        <f>+IF(AND(D81=0,F81=0),"",IF(D81=0,1,IF(F81=0,-1,(F81-D81)/D81)))</f>
        <v>0.20788979336255478</v>
      </c>
      <c r="M81" s="28">
        <f t="shared" ref="M81:M112" si="23">+IF(OR(AND(G81=""),(K81="")),"",G81*K81)</f>
        <v>0.20511583011583012</v>
      </c>
      <c r="N81" s="28">
        <f t="shared" ref="N81:N112" si="24">+IF(OR(AND(H81=""),(L81="")),"",H81*L81)</f>
        <v>0.20788979336255478</v>
      </c>
    </row>
    <row r="82" spans="1:14" x14ac:dyDescent="0.2">
      <c r="A82" s="23"/>
      <c r="B82" s="24" t="s">
        <v>65</v>
      </c>
      <c r="C82" s="31">
        <v>58</v>
      </c>
      <c r="D82" s="32">
        <v>47</v>
      </c>
      <c r="E82" s="32">
        <v>25</v>
      </c>
      <c r="F82" s="32">
        <v>21</v>
      </c>
      <c r="G82" s="33">
        <f t="shared" si="19"/>
        <v>2.7992277992277992E-2</v>
      </c>
      <c r="H82" s="33">
        <f t="shared" si="20"/>
        <v>2.9430181590482152E-2</v>
      </c>
      <c r="I82" s="33">
        <f t="shared" si="21"/>
        <v>1.0012014417300761E-2</v>
      </c>
      <c r="J82" s="33">
        <f t="shared" si="22"/>
        <v>1.088646967340591E-2</v>
      </c>
      <c r="K82" s="33">
        <f t="shared" ref="K82:K113" si="25">+IF(AND(C82=0,E82=0)," ",IF(C82=0,1,IF(E82=0,-1,(E82-C82)/C82)))</f>
        <v>-0.56896551724137934</v>
      </c>
      <c r="L82" s="33">
        <f t="shared" ref="L82:L113" si="26">+IF(AND(D82=0,F82=0)," ",IF(D82=0,1,IF(F82=0,-1,(F82-D82)/D82)))</f>
        <v>-0.55319148936170215</v>
      </c>
      <c r="M82" s="33">
        <f t="shared" si="23"/>
        <v>-1.5926640926640926E-2</v>
      </c>
      <c r="N82" s="34">
        <f t="shared" si="24"/>
        <v>-1.6280525986224169E-2</v>
      </c>
    </row>
    <row r="83" spans="1:14" ht="26.25" customHeight="1" x14ac:dyDescent="0.2">
      <c r="A83" s="23"/>
      <c r="B83" s="25" t="s">
        <v>66</v>
      </c>
      <c r="C83" s="35">
        <v>17</v>
      </c>
      <c r="D83" s="29">
        <v>7</v>
      </c>
      <c r="E83" s="29">
        <v>21</v>
      </c>
      <c r="F83" s="29">
        <v>10</v>
      </c>
      <c r="G83" s="30">
        <f t="shared" si="19"/>
        <v>8.2046332046332038E-3</v>
      </c>
      <c r="H83" s="30">
        <f t="shared" si="20"/>
        <v>4.3832185347526609E-3</v>
      </c>
      <c r="I83" s="30">
        <f t="shared" si="21"/>
        <v>8.4100921105326396E-3</v>
      </c>
      <c r="J83" s="30">
        <f t="shared" si="22"/>
        <v>5.184033177812338E-3</v>
      </c>
      <c r="K83" s="30">
        <f t="shared" si="25"/>
        <v>0.23529411764705882</v>
      </c>
      <c r="L83" s="30">
        <f t="shared" si="26"/>
        <v>0.42857142857142855</v>
      </c>
      <c r="M83" s="30">
        <f t="shared" si="23"/>
        <v>1.9305019305019303E-3</v>
      </c>
      <c r="N83" s="36">
        <f t="shared" si="24"/>
        <v>1.8785222291797118E-3</v>
      </c>
    </row>
    <row r="84" spans="1:14" x14ac:dyDescent="0.2">
      <c r="A84" s="23"/>
      <c r="B84" s="25" t="s">
        <v>67</v>
      </c>
      <c r="C84" s="35">
        <v>1</v>
      </c>
      <c r="D84" s="29">
        <v>3</v>
      </c>
      <c r="E84" s="29">
        <v>10</v>
      </c>
      <c r="F84" s="29">
        <v>4</v>
      </c>
      <c r="G84" s="30">
        <f t="shared" si="19"/>
        <v>4.8262548262548264E-4</v>
      </c>
      <c r="H84" s="30">
        <f t="shared" si="20"/>
        <v>1.878522229179712E-3</v>
      </c>
      <c r="I84" s="30">
        <f t="shared" si="21"/>
        <v>4.0048057669203043E-3</v>
      </c>
      <c r="J84" s="30">
        <f t="shared" si="22"/>
        <v>2.0736132711249352E-3</v>
      </c>
      <c r="K84" s="30">
        <f t="shared" si="25"/>
        <v>9</v>
      </c>
      <c r="L84" s="30">
        <f t="shared" si="26"/>
        <v>0.33333333333333331</v>
      </c>
      <c r="M84" s="30">
        <f t="shared" si="23"/>
        <v>4.3436293436293436E-3</v>
      </c>
      <c r="N84" s="36">
        <f t="shared" si="24"/>
        <v>6.2617407639323729E-4</v>
      </c>
    </row>
    <row r="85" spans="1:14" x14ac:dyDescent="0.2">
      <c r="A85" s="23"/>
      <c r="B85" s="25" t="s">
        <v>68</v>
      </c>
      <c r="C85" s="35">
        <v>32</v>
      </c>
      <c r="D85" s="29">
        <v>37</v>
      </c>
      <c r="E85" s="29">
        <v>46</v>
      </c>
      <c r="F85" s="29">
        <v>25</v>
      </c>
      <c r="G85" s="30">
        <f t="shared" si="19"/>
        <v>1.5444015444015444E-2</v>
      </c>
      <c r="H85" s="30">
        <f t="shared" si="20"/>
        <v>2.3168440826549782E-2</v>
      </c>
      <c r="I85" s="30">
        <f t="shared" si="21"/>
        <v>1.8422106527833399E-2</v>
      </c>
      <c r="J85" s="30">
        <f t="shared" si="22"/>
        <v>1.2960082944530845E-2</v>
      </c>
      <c r="K85" s="30">
        <f t="shared" si="25"/>
        <v>0.4375</v>
      </c>
      <c r="L85" s="30">
        <f t="shared" si="26"/>
        <v>-0.32432432432432434</v>
      </c>
      <c r="M85" s="30">
        <f t="shared" si="23"/>
        <v>6.7567567567567571E-3</v>
      </c>
      <c r="N85" s="36">
        <f t="shared" si="24"/>
        <v>-7.5140889167188488E-3</v>
      </c>
    </row>
    <row r="86" spans="1:14" ht="25.5" x14ac:dyDescent="0.2">
      <c r="A86" s="23"/>
      <c r="B86" s="25" t="s">
        <v>69</v>
      </c>
      <c r="C86" s="35">
        <v>239</v>
      </c>
      <c r="D86" s="29">
        <v>147</v>
      </c>
      <c r="E86" s="29">
        <v>103</v>
      </c>
      <c r="F86" s="29">
        <v>63</v>
      </c>
      <c r="G86" s="30">
        <f t="shared" si="19"/>
        <v>0.11534749034749035</v>
      </c>
      <c r="H86" s="30">
        <f t="shared" si="20"/>
        <v>9.2047589229805882E-2</v>
      </c>
      <c r="I86" s="30">
        <f t="shared" si="21"/>
        <v>4.1249499399279133E-2</v>
      </c>
      <c r="J86" s="30">
        <f t="shared" si="22"/>
        <v>3.2659409020217731E-2</v>
      </c>
      <c r="K86" s="30">
        <f t="shared" si="25"/>
        <v>-0.56903765690376573</v>
      </c>
      <c r="L86" s="30">
        <f t="shared" si="26"/>
        <v>-0.5714285714285714</v>
      </c>
      <c r="M86" s="30">
        <f t="shared" si="23"/>
        <v>-6.5637065637065645E-2</v>
      </c>
      <c r="N86" s="36">
        <f t="shared" si="24"/>
        <v>-5.2598622417031927E-2</v>
      </c>
    </row>
    <row r="87" spans="1:14" x14ac:dyDescent="0.2">
      <c r="A87" s="23"/>
      <c r="B87" s="25" t="s">
        <v>70</v>
      </c>
      <c r="C87" s="35">
        <v>0</v>
      </c>
      <c r="D87" s="29">
        <v>0</v>
      </c>
      <c r="E87" s="29">
        <v>0</v>
      </c>
      <c r="F87" s="29">
        <v>0</v>
      </c>
      <c r="G87" s="30" t="str">
        <f t="shared" si="19"/>
        <v/>
      </c>
      <c r="H87" s="30" t="str">
        <f t="shared" si="20"/>
        <v/>
      </c>
      <c r="I87" s="30" t="str">
        <f t="shared" si="21"/>
        <v/>
      </c>
      <c r="J87" s="30" t="str">
        <f t="shared" si="22"/>
        <v/>
      </c>
      <c r="K87" s="30" t="str">
        <f t="shared" si="25"/>
        <v xml:space="preserve"> </v>
      </c>
      <c r="L87" s="30" t="str">
        <f t="shared" si="26"/>
        <v xml:space="preserve"> </v>
      </c>
      <c r="M87" s="30" t="str">
        <f t="shared" si="23"/>
        <v/>
      </c>
      <c r="N87" s="36" t="str">
        <f t="shared" si="24"/>
        <v/>
      </c>
    </row>
    <row r="88" spans="1:14" x14ac:dyDescent="0.2">
      <c r="A88" s="23"/>
      <c r="B88" s="25" t="s">
        <v>71</v>
      </c>
      <c r="C88" s="35">
        <v>13</v>
      </c>
      <c r="D88" s="29">
        <v>4</v>
      </c>
      <c r="E88" s="29">
        <v>11</v>
      </c>
      <c r="F88" s="29">
        <v>5</v>
      </c>
      <c r="G88" s="30">
        <f t="shared" si="19"/>
        <v>6.2741312741312737E-3</v>
      </c>
      <c r="H88" s="30">
        <f t="shared" si="20"/>
        <v>2.5046963055729492E-3</v>
      </c>
      <c r="I88" s="30">
        <f t="shared" si="21"/>
        <v>4.4052863436123352E-3</v>
      </c>
      <c r="J88" s="30">
        <f t="shared" si="22"/>
        <v>2.592016588906169E-3</v>
      </c>
      <c r="K88" s="30">
        <f t="shared" si="25"/>
        <v>-0.15384615384615385</v>
      </c>
      <c r="L88" s="30">
        <f t="shared" si="26"/>
        <v>0.25</v>
      </c>
      <c r="M88" s="30">
        <f t="shared" si="23"/>
        <v>-9.6525096525096527E-4</v>
      </c>
      <c r="N88" s="36">
        <f t="shared" si="24"/>
        <v>6.2617407639323729E-4</v>
      </c>
    </row>
    <row r="89" spans="1:14" ht="23.25" customHeight="1" x14ac:dyDescent="0.2">
      <c r="A89" s="23"/>
      <c r="B89" s="25" t="s">
        <v>72</v>
      </c>
      <c r="C89" s="35">
        <v>1</v>
      </c>
      <c r="D89" s="29">
        <v>1</v>
      </c>
      <c r="E89" s="29">
        <v>0</v>
      </c>
      <c r="F89" s="29">
        <v>0</v>
      </c>
      <c r="G89" s="30">
        <f t="shared" si="19"/>
        <v>4.8262548262548264E-4</v>
      </c>
      <c r="H89" s="30">
        <f t="shared" si="20"/>
        <v>6.2617407639323729E-4</v>
      </c>
      <c r="I89" s="30" t="str">
        <f t="shared" si="21"/>
        <v/>
      </c>
      <c r="J89" s="30" t="str">
        <f t="shared" si="22"/>
        <v/>
      </c>
      <c r="K89" s="30">
        <f t="shared" si="25"/>
        <v>-1</v>
      </c>
      <c r="L89" s="30">
        <f t="shared" si="26"/>
        <v>-1</v>
      </c>
      <c r="M89" s="30">
        <f t="shared" si="23"/>
        <v>-4.8262548262548264E-4</v>
      </c>
      <c r="N89" s="36">
        <f t="shared" si="24"/>
        <v>-6.2617407639323729E-4</v>
      </c>
    </row>
    <row r="90" spans="1:14" ht="26.25" customHeight="1" x14ac:dyDescent="0.2">
      <c r="A90" s="23"/>
      <c r="B90" s="25" t="s">
        <v>73</v>
      </c>
      <c r="C90" s="35">
        <v>0</v>
      </c>
      <c r="D90" s="29">
        <v>0</v>
      </c>
      <c r="E90" s="29">
        <v>0</v>
      </c>
      <c r="F90" s="29">
        <v>0</v>
      </c>
      <c r="G90" s="30" t="str">
        <f t="shared" si="19"/>
        <v/>
      </c>
      <c r="H90" s="30" t="str">
        <f t="shared" si="20"/>
        <v/>
      </c>
      <c r="I90" s="30" t="str">
        <f t="shared" si="21"/>
        <v/>
      </c>
      <c r="J90" s="30" t="str">
        <f t="shared" si="22"/>
        <v/>
      </c>
      <c r="K90" s="30" t="str">
        <f t="shared" si="25"/>
        <v xml:space="preserve"> </v>
      </c>
      <c r="L90" s="30" t="str">
        <f t="shared" si="26"/>
        <v xml:space="preserve"> </v>
      </c>
      <c r="M90" s="30" t="str">
        <f t="shared" si="23"/>
        <v/>
      </c>
      <c r="N90" s="36" t="str">
        <f t="shared" si="24"/>
        <v/>
      </c>
    </row>
    <row r="91" spans="1:14" x14ac:dyDescent="0.2">
      <c r="A91" s="23"/>
      <c r="B91" s="25" t="s">
        <v>74</v>
      </c>
      <c r="C91" s="35">
        <v>0</v>
      </c>
      <c r="D91" s="29">
        <v>2</v>
      </c>
      <c r="E91" s="29">
        <v>0</v>
      </c>
      <c r="F91" s="29">
        <v>1</v>
      </c>
      <c r="G91" s="30" t="str">
        <f t="shared" si="19"/>
        <v/>
      </c>
      <c r="H91" s="30">
        <f t="shared" si="20"/>
        <v>1.2523481527864746E-3</v>
      </c>
      <c r="I91" s="30" t="str">
        <f t="shared" si="21"/>
        <v/>
      </c>
      <c r="J91" s="30">
        <f t="shared" si="22"/>
        <v>5.184033177812338E-4</v>
      </c>
      <c r="K91" s="30" t="str">
        <f t="shared" si="25"/>
        <v xml:space="preserve"> </v>
      </c>
      <c r="L91" s="30">
        <f t="shared" si="26"/>
        <v>-0.5</v>
      </c>
      <c r="M91" s="30" t="str">
        <f t="shared" si="23"/>
        <v/>
      </c>
      <c r="N91" s="36">
        <f t="shared" si="24"/>
        <v>-6.2617407639323729E-4</v>
      </c>
    </row>
    <row r="92" spans="1:14" x14ac:dyDescent="0.2">
      <c r="A92" s="23"/>
      <c r="B92" s="25" t="s">
        <v>75</v>
      </c>
      <c r="C92" s="35">
        <v>0</v>
      </c>
      <c r="D92" s="29">
        <v>1</v>
      </c>
      <c r="E92" s="29">
        <v>2</v>
      </c>
      <c r="F92" s="29">
        <v>0</v>
      </c>
      <c r="G92" s="30" t="str">
        <f t="shared" si="19"/>
        <v/>
      </c>
      <c r="H92" s="30">
        <f t="shared" si="20"/>
        <v>6.2617407639323729E-4</v>
      </c>
      <c r="I92" s="30">
        <f t="shared" si="21"/>
        <v>8.0096115338406087E-4</v>
      </c>
      <c r="J92" s="30" t="str">
        <f t="shared" si="22"/>
        <v/>
      </c>
      <c r="K92" s="30">
        <f t="shared" si="25"/>
        <v>1</v>
      </c>
      <c r="L92" s="30">
        <f t="shared" si="26"/>
        <v>-1</v>
      </c>
      <c r="M92" s="30" t="str">
        <f t="shared" si="23"/>
        <v/>
      </c>
      <c r="N92" s="36">
        <f t="shared" si="24"/>
        <v>-6.2617407639323729E-4</v>
      </c>
    </row>
    <row r="93" spans="1:14" x14ac:dyDescent="0.2">
      <c r="A93" s="23"/>
      <c r="B93" s="25" t="s">
        <v>76</v>
      </c>
      <c r="C93" s="35">
        <v>2</v>
      </c>
      <c r="D93" s="29">
        <v>1</v>
      </c>
      <c r="E93" s="29">
        <v>0</v>
      </c>
      <c r="F93" s="29">
        <v>5</v>
      </c>
      <c r="G93" s="30">
        <f t="shared" si="19"/>
        <v>9.6525096525096527E-4</v>
      </c>
      <c r="H93" s="30">
        <f t="shared" si="20"/>
        <v>6.2617407639323729E-4</v>
      </c>
      <c r="I93" s="30" t="str">
        <f t="shared" si="21"/>
        <v/>
      </c>
      <c r="J93" s="30">
        <f t="shared" si="22"/>
        <v>2.592016588906169E-3</v>
      </c>
      <c r="K93" s="30">
        <f t="shared" si="25"/>
        <v>-1</v>
      </c>
      <c r="L93" s="30">
        <f t="shared" si="26"/>
        <v>4</v>
      </c>
      <c r="M93" s="30">
        <f t="shared" si="23"/>
        <v>-9.6525096525096527E-4</v>
      </c>
      <c r="N93" s="36">
        <f t="shared" si="24"/>
        <v>2.5046963055729492E-3</v>
      </c>
    </row>
    <row r="94" spans="1:14" x14ac:dyDescent="0.2">
      <c r="A94" s="23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23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23"/>
      <c r="B96" s="25" t="s">
        <v>79</v>
      </c>
      <c r="C96" s="35">
        <v>1</v>
      </c>
      <c r="D96" s="29">
        <v>0</v>
      </c>
      <c r="E96" s="29">
        <v>0</v>
      </c>
      <c r="F96" s="29">
        <v>0</v>
      </c>
      <c r="G96" s="30">
        <f t="shared" si="19"/>
        <v>4.8262548262548264E-4</v>
      </c>
      <c r="H96" s="30" t="str">
        <f t="shared" si="20"/>
        <v/>
      </c>
      <c r="I96" s="30" t="str">
        <f t="shared" si="21"/>
        <v/>
      </c>
      <c r="J96" s="30" t="str">
        <f t="shared" si="22"/>
        <v/>
      </c>
      <c r="K96" s="30">
        <f t="shared" si="25"/>
        <v>-1</v>
      </c>
      <c r="L96" s="30" t="str">
        <f t="shared" si="26"/>
        <v xml:space="preserve"> </v>
      </c>
      <c r="M96" s="30">
        <f t="shared" si="23"/>
        <v>-4.8262548262548264E-4</v>
      </c>
      <c r="N96" s="36" t="str">
        <f t="shared" si="24"/>
        <v/>
      </c>
    </row>
    <row r="97" spans="1:14" x14ac:dyDescent="0.2">
      <c r="A97" s="23"/>
      <c r="B97" s="25" t="s">
        <v>80</v>
      </c>
      <c r="C97" s="35">
        <v>11</v>
      </c>
      <c r="D97" s="29">
        <v>7</v>
      </c>
      <c r="E97" s="29">
        <v>9</v>
      </c>
      <c r="F97" s="29">
        <v>8</v>
      </c>
      <c r="G97" s="30">
        <f t="shared" si="19"/>
        <v>5.3088803088803087E-3</v>
      </c>
      <c r="H97" s="30">
        <f t="shared" si="20"/>
        <v>4.3832185347526609E-3</v>
      </c>
      <c r="I97" s="30">
        <f t="shared" si="21"/>
        <v>3.6043251902282739E-3</v>
      </c>
      <c r="J97" s="30">
        <f t="shared" si="22"/>
        <v>4.1472265422498704E-3</v>
      </c>
      <c r="K97" s="30">
        <f t="shared" si="25"/>
        <v>-0.18181818181818182</v>
      </c>
      <c r="L97" s="30">
        <f t="shared" si="26"/>
        <v>0.14285714285714285</v>
      </c>
      <c r="M97" s="30">
        <f t="shared" si="23"/>
        <v>-9.6525096525096527E-4</v>
      </c>
      <c r="N97" s="36">
        <f t="shared" si="24"/>
        <v>6.2617407639323729E-4</v>
      </c>
    </row>
    <row r="98" spans="1:14" x14ac:dyDescent="0.2">
      <c r="A98" s="23"/>
      <c r="B98" s="25" t="s">
        <v>81</v>
      </c>
      <c r="C98" s="35">
        <v>0</v>
      </c>
      <c r="D98" s="29">
        <v>1</v>
      </c>
      <c r="E98" s="29">
        <v>1</v>
      </c>
      <c r="F98" s="29">
        <v>1</v>
      </c>
      <c r="G98" s="30" t="str">
        <f t="shared" si="19"/>
        <v/>
      </c>
      <c r="H98" s="30">
        <f t="shared" si="20"/>
        <v>6.2617407639323729E-4</v>
      </c>
      <c r="I98" s="30">
        <f t="shared" si="21"/>
        <v>4.0048057669203043E-4</v>
      </c>
      <c r="J98" s="30">
        <f t="shared" si="22"/>
        <v>5.184033177812338E-4</v>
      </c>
      <c r="K98" s="30">
        <f t="shared" si="25"/>
        <v>1</v>
      </c>
      <c r="L98" s="30">
        <f t="shared" si="26"/>
        <v>0</v>
      </c>
      <c r="M98" s="30" t="str">
        <f t="shared" si="23"/>
        <v/>
      </c>
      <c r="N98" s="36">
        <f t="shared" si="24"/>
        <v>0</v>
      </c>
    </row>
    <row r="99" spans="1:14" x14ac:dyDescent="0.2">
      <c r="A99" s="23"/>
      <c r="B99" s="25" t="s">
        <v>82</v>
      </c>
      <c r="C99" s="35">
        <v>14</v>
      </c>
      <c r="D99" s="29">
        <v>16</v>
      </c>
      <c r="E99" s="29">
        <v>15</v>
      </c>
      <c r="F99" s="29">
        <v>25</v>
      </c>
      <c r="G99" s="30">
        <f t="shared" si="19"/>
        <v>6.7567567567567571E-3</v>
      </c>
      <c r="H99" s="30">
        <f t="shared" si="20"/>
        <v>1.0018785222291797E-2</v>
      </c>
      <c r="I99" s="30">
        <f t="shared" si="21"/>
        <v>6.0072086503804569E-3</v>
      </c>
      <c r="J99" s="30">
        <f t="shared" si="22"/>
        <v>1.2960082944530845E-2</v>
      </c>
      <c r="K99" s="30">
        <f t="shared" si="25"/>
        <v>7.1428571428571425E-2</v>
      </c>
      <c r="L99" s="30">
        <f t="shared" si="26"/>
        <v>0.5625</v>
      </c>
      <c r="M99" s="30">
        <f t="shared" si="23"/>
        <v>4.8262548262548264E-4</v>
      </c>
      <c r="N99" s="36">
        <f t="shared" si="24"/>
        <v>5.6355666875391357E-3</v>
      </c>
    </row>
    <row r="100" spans="1:14" x14ac:dyDescent="0.2">
      <c r="A100" s="23"/>
      <c r="B100" s="25" t="s">
        <v>83</v>
      </c>
      <c r="C100" s="35">
        <v>67</v>
      </c>
      <c r="D100" s="29">
        <v>47</v>
      </c>
      <c r="E100" s="29">
        <v>19</v>
      </c>
      <c r="F100" s="29">
        <v>9</v>
      </c>
      <c r="G100" s="30">
        <f t="shared" si="19"/>
        <v>3.2335907335907334E-2</v>
      </c>
      <c r="H100" s="30">
        <f t="shared" si="20"/>
        <v>2.9430181590482152E-2</v>
      </c>
      <c r="I100" s="30">
        <f t="shared" si="21"/>
        <v>7.6091309571485787E-3</v>
      </c>
      <c r="J100" s="30">
        <f t="shared" si="22"/>
        <v>4.6656298600311046E-3</v>
      </c>
      <c r="K100" s="30">
        <f t="shared" si="25"/>
        <v>-0.71641791044776115</v>
      </c>
      <c r="L100" s="30">
        <f t="shared" si="26"/>
        <v>-0.80851063829787229</v>
      </c>
      <c r="M100" s="30">
        <f t="shared" si="23"/>
        <v>-2.3166023166023165E-2</v>
      </c>
      <c r="N100" s="36">
        <f t="shared" si="24"/>
        <v>-2.3794614902943014E-2</v>
      </c>
    </row>
    <row r="101" spans="1:14" x14ac:dyDescent="0.2">
      <c r="A101" s="23"/>
      <c r="B101" s="25" t="s">
        <v>84</v>
      </c>
      <c r="C101" s="35">
        <v>81</v>
      </c>
      <c r="D101" s="29">
        <v>60</v>
      </c>
      <c r="E101" s="29">
        <v>138</v>
      </c>
      <c r="F101" s="29">
        <v>75</v>
      </c>
      <c r="G101" s="30">
        <f t="shared" si="19"/>
        <v>3.9092664092664091E-2</v>
      </c>
      <c r="H101" s="30">
        <f t="shared" si="20"/>
        <v>3.7570444583594237E-2</v>
      </c>
      <c r="I101" s="30">
        <f t="shared" si="21"/>
        <v>5.5266319583500201E-2</v>
      </c>
      <c r="J101" s="30">
        <f t="shared" si="22"/>
        <v>3.8880248833592534E-2</v>
      </c>
      <c r="K101" s="30">
        <f t="shared" si="25"/>
        <v>0.70370370370370372</v>
      </c>
      <c r="L101" s="30">
        <f t="shared" si="26"/>
        <v>0.25</v>
      </c>
      <c r="M101" s="30">
        <f t="shared" si="23"/>
        <v>2.750965250965251E-2</v>
      </c>
      <c r="N101" s="36">
        <f t="shared" si="24"/>
        <v>9.3926111458985592E-3</v>
      </c>
    </row>
    <row r="102" spans="1:14" x14ac:dyDescent="0.2">
      <c r="A102" s="23"/>
      <c r="B102" s="25" t="s">
        <v>85</v>
      </c>
      <c r="C102" s="35">
        <v>44</v>
      </c>
      <c r="D102" s="29">
        <v>21</v>
      </c>
      <c r="E102" s="29">
        <v>7</v>
      </c>
      <c r="F102" s="29">
        <v>7</v>
      </c>
      <c r="G102" s="30">
        <f t="shared" si="19"/>
        <v>2.1235521235521235E-2</v>
      </c>
      <c r="H102" s="30">
        <f t="shared" si="20"/>
        <v>1.3149655604257984E-2</v>
      </c>
      <c r="I102" s="30">
        <f t="shared" si="21"/>
        <v>2.803364036844213E-3</v>
      </c>
      <c r="J102" s="30">
        <f t="shared" si="22"/>
        <v>3.6288232244686366E-3</v>
      </c>
      <c r="K102" s="30">
        <f t="shared" si="25"/>
        <v>-0.84090909090909094</v>
      </c>
      <c r="L102" s="30">
        <f t="shared" si="26"/>
        <v>-0.66666666666666663</v>
      </c>
      <c r="M102" s="30">
        <f t="shared" si="23"/>
        <v>-1.7857142857142856E-2</v>
      </c>
      <c r="N102" s="36">
        <f t="shared" si="24"/>
        <v>-8.7664370695053218E-3</v>
      </c>
    </row>
    <row r="103" spans="1:14" x14ac:dyDescent="0.2">
      <c r="A103" s="23"/>
      <c r="B103" s="25" t="s">
        <v>86</v>
      </c>
      <c r="C103" s="35">
        <v>12</v>
      </c>
      <c r="D103" s="29">
        <v>36</v>
      </c>
      <c r="E103" s="29">
        <v>11</v>
      </c>
      <c r="F103" s="29">
        <v>39</v>
      </c>
      <c r="G103" s="30">
        <f t="shared" si="19"/>
        <v>5.7915057915057912E-3</v>
      </c>
      <c r="H103" s="30">
        <f t="shared" si="20"/>
        <v>2.2542266750156543E-2</v>
      </c>
      <c r="I103" s="30">
        <f t="shared" si="21"/>
        <v>4.4052863436123352E-3</v>
      </c>
      <c r="J103" s="30">
        <f t="shared" si="22"/>
        <v>2.0217729393468119E-2</v>
      </c>
      <c r="K103" s="30">
        <f t="shared" si="25"/>
        <v>-8.3333333333333329E-2</v>
      </c>
      <c r="L103" s="30">
        <f t="shared" si="26"/>
        <v>8.3333333333333329E-2</v>
      </c>
      <c r="M103" s="30">
        <f t="shared" si="23"/>
        <v>-4.8262548262548258E-4</v>
      </c>
      <c r="N103" s="36">
        <f t="shared" si="24"/>
        <v>1.8785222291797118E-3</v>
      </c>
    </row>
    <row r="104" spans="1:14" x14ac:dyDescent="0.2">
      <c r="A104" s="23"/>
      <c r="B104" s="25" t="s">
        <v>87</v>
      </c>
      <c r="C104" s="35">
        <v>2</v>
      </c>
      <c r="D104" s="29">
        <v>8</v>
      </c>
      <c r="E104" s="29">
        <v>0</v>
      </c>
      <c r="F104" s="29">
        <v>7</v>
      </c>
      <c r="G104" s="30">
        <f t="shared" si="19"/>
        <v>9.6525096525096527E-4</v>
      </c>
      <c r="H104" s="30">
        <f t="shared" si="20"/>
        <v>5.0093926111458983E-3</v>
      </c>
      <c r="I104" s="30" t="str">
        <f t="shared" si="21"/>
        <v/>
      </c>
      <c r="J104" s="30">
        <f t="shared" si="22"/>
        <v>3.6288232244686366E-3</v>
      </c>
      <c r="K104" s="30">
        <f t="shared" si="25"/>
        <v>-1</v>
      </c>
      <c r="L104" s="30">
        <f t="shared" si="26"/>
        <v>-0.125</v>
      </c>
      <c r="M104" s="30">
        <f t="shared" si="23"/>
        <v>-9.6525096525096527E-4</v>
      </c>
      <c r="N104" s="36">
        <f t="shared" si="24"/>
        <v>-6.2617407639323729E-4</v>
      </c>
    </row>
    <row r="105" spans="1:14" x14ac:dyDescent="0.2">
      <c r="A105" s="23"/>
      <c r="B105" s="25" t="s">
        <v>88</v>
      </c>
      <c r="C105" s="35">
        <v>1</v>
      </c>
      <c r="D105" s="29">
        <v>4</v>
      </c>
      <c r="E105" s="29">
        <v>0</v>
      </c>
      <c r="F105" s="29">
        <v>6</v>
      </c>
      <c r="G105" s="30">
        <f t="shared" si="19"/>
        <v>4.8262548262548264E-4</v>
      </c>
      <c r="H105" s="30">
        <f t="shared" si="20"/>
        <v>2.5046963055729492E-3</v>
      </c>
      <c r="I105" s="30" t="str">
        <f t="shared" si="21"/>
        <v/>
      </c>
      <c r="J105" s="30">
        <f t="shared" si="22"/>
        <v>3.1104199066874028E-3</v>
      </c>
      <c r="K105" s="30">
        <f t="shared" si="25"/>
        <v>-1</v>
      </c>
      <c r="L105" s="30">
        <f t="shared" si="26"/>
        <v>0.5</v>
      </c>
      <c r="M105" s="30">
        <f t="shared" si="23"/>
        <v>-4.8262548262548264E-4</v>
      </c>
      <c r="N105" s="36">
        <f t="shared" si="24"/>
        <v>1.2523481527864746E-3</v>
      </c>
    </row>
    <row r="106" spans="1:14" x14ac:dyDescent="0.2">
      <c r="A106" s="23"/>
      <c r="B106" s="25" t="s">
        <v>89</v>
      </c>
      <c r="C106" s="35">
        <v>6</v>
      </c>
      <c r="D106" s="29">
        <v>8</v>
      </c>
      <c r="E106" s="29">
        <v>4</v>
      </c>
      <c r="F106" s="29">
        <v>13</v>
      </c>
      <c r="G106" s="30">
        <f t="shared" si="19"/>
        <v>2.8957528957528956E-3</v>
      </c>
      <c r="H106" s="30">
        <f t="shared" si="20"/>
        <v>5.0093926111458983E-3</v>
      </c>
      <c r="I106" s="30">
        <f t="shared" si="21"/>
        <v>1.6019223067681217E-3</v>
      </c>
      <c r="J106" s="30">
        <f t="shared" si="22"/>
        <v>6.7392431311560398E-3</v>
      </c>
      <c r="K106" s="30">
        <f t="shared" si="25"/>
        <v>-0.33333333333333331</v>
      </c>
      <c r="L106" s="30">
        <f t="shared" si="26"/>
        <v>0.625</v>
      </c>
      <c r="M106" s="30">
        <f t="shared" si="23"/>
        <v>-9.6525096525096517E-4</v>
      </c>
      <c r="N106" s="36">
        <f t="shared" si="24"/>
        <v>3.1308703819661866E-3</v>
      </c>
    </row>
    <row r="107" spans="1:14" x14ac:dyDescent="0.2">
      <c r="A107" s="23"/>
      <c r="B107" s="25" t="s">
        <v>90</v>
      </c>
      <c r="C107" s="35">
        <v>2</v>
      </c>
      <c r="D107" s="29">
        <v>3</v>
      </c>
      <c r="E107" s="29">
        <v>3</v>
      </c>
      <c r="F107" s="29">
        <v>2</v>
      </c>
      <c r="G107" s="30">
        <f t="shared" si="19"/>
        <v>9.6525096525096527E-4</v>
      </c>
      <c r="H107" s="30">
        <f t="shared" si="20"/>
        <v>1.878522229179712E-3</v>
      </c>
      <c r="I107" s="30">
        <f t="shared" si="21"/>
        <v>1.2014417300760913E-3</v>
      </c>
      <c r="J107" s="30">
        <f t="shared" si="22"/>
        <v>1.0368066355624676E-3</v>
      </c>
      <c r="K107" s="30">
        <f t="shared" si="25"/>
        <v>0.5</v>
      </c>
      <c r="L107" s="30">
        <f t="shared" si="26"/>
        <v>-0.33333333333333331</v>
      </c>
      <c r="M107" s="30">
        <f t="shared" si="23"/>
        <v>4.8262548262548264E-4</v>
      </c>
      <c r="N107" s="36">
        <f t="shared" si="24"/>
        <v>-6.2617407639323729E-4</v>
      </c>
    </row>
    <row r="108" spans="1:14" x14ac:dyDescent="0.2">
      <c r="A108" s="23"/>
      <c r="B108" s="25" t="s">
        <v>91</v>
      </c>
      <c r="C108" s="35">
        <v>0</v>
      </c>
      <c r="D108" s="29">
        <v>4</v>
      </c>
      <c r="E108" s="29">
        <v>2</v>
      </c>
      <c r="F108" s="29">
        <v>13</v>
      </c>
      <c r="G108" s="30" t="str">
        <f t="shared" si="19"/>
        <v/>
      </c>
      <c r="H108" s="30">
        <f t="shared" si="20"/>
        <v>2.5046963055729492E-3</v>
      </c>
      <c r="I108" s="30">
        <f t="shared" si="21"/>
        <v>8.0096115338406087E-4</v>
      </c>
      <c r="J108" s="30">
        <f t="shared" si="22"/>
        <v>6.7392431311560398E-3</v>
      </c>
      <c r="K108" s="30">
        <f t="shared" si="25"/>
        <v>1</v>
      </c>
      <c r="L108" s="30">
        <f t="shared" si="26"/>
        <v>2.25</v>
      </c>
      <c r="M108" s="30" t="str">
        <f t="shared" si="23"/>
        <v/>
      </c>
      <c r="N108" s="36">
        <f t="shared" si="24"/>
        <v>5.6355666875391357E-3</v>
      </c>
    </row>
    <row r="109" spans="1:14" x14ac:dyDescent="0.2">
      <c r="A109" s="23"/>
      <c r="B109" s="25" t="s">
        <v>92</v>
      </c>
      <c r="C109" s="35">
        <v>1</v>
      </c>
      <c r="D109" s="29">
        <v>2</v>
      </c>
      <c r="E109" s="29">
        <v>1</v>
      </c>
      <c r="F109" s="29">
        <v>4</v>
      </c>
      <c r="G109" s="30">
        <f t="shared" si="19"/>
        <v>4.8262548262548264E-4</v>
      </c>
      <c r="H109" s="30">
        <f t="shared" si="20"/>
        <v>1.2523481527864746E-3</v>
      </c>
      <c r="I109" s="30">
        <f t="shared" si="21"/>
        <v>4.0048057669203043E-4</v>
      </c>
      <c r="J109" s="30">
        <f t="shared" si="22"/>
        <v>2.0736132711249352E-3</v>
      </c>
      <c r="K109" s="30">
        <f t="shared" si="25"/>
        <v>0</v>
      </c>
      <c r="L109" s="30">
        <f t="shared" si="26"/>
        <v>1</v>
      </c>
      <c r="M109" s="30">
        <f t="shared" si="23"/>
        <v>0</v>
      </c>
      <c r="N109" s="36">
        <f t="shared" si="24"/>
        <v>1.2523481527864746E-3</v>
      </c>
    </row>
    <row r="110" spans="1:14" x14ac:dyDescent="0.2">
      <c r="A110" s="23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23"/>
      <c r="B111" s="25" t="s">
        <v>94</v>
      </c>
      <c r="C111" s="35">
        <v>28</v>
      </c>
      <c r="D111" s="29">
        <v>24</v>
      </c>
      <c r="E111" s="29">
        <v>15</v>
      </c>
      <c r="F111" s="29">
        <v>22</v>
      </c>
      <c r="G111" s="30">
        <f t="shared" si="19"/>
        <v>1.3513513513513514E-2</v>
      </c>
      <c r="H111" s="30">
        <f t="shared" si="20"/>
        <v>1.5028177833437696E-2</v>
      </c>
      <c r="I111" s="30">
        <f t="shared" si="21"/>
        <v>6.0072086503804569E-3</v>
      </c>
      <c r="J111" s="30">
        <f t="shared" si="22"/>
        <v>1.1404872991187144E-2</v>
      </c>
      <c r="K111" s="30">
        <f t="shared" si="25"/>
        <v>-0.4642857142857143</v>
      </c>
      <c r="L111" s="30">
        <f t="shared" si="26"/>
        <v>-8.3333333333333329E-2</v>
      </c>
      <c r="M111" s="30">
        <f t="shared" si="23"/>
        <v>-6.2741312741312746E-3</v>
      </c>
      <c r="N111" s="36">
        <f t="shared" si="24"/>
        <v>-1.2523481527864746E-3</v>
      </c>
    </row>
    <row r="112" spans="1:14" x14ac:dyDescent="0.2">
      <c r="A112" s="23"/>
      <c r="B112" s="25" t="s">
        <v>95</v>
      </c>
      <c r="C112" s="35">
        <v>0</v>
      </c>
      <c r="D112" s="29">
        <v>0</v>
      </c>
      <c r="E112" s="29">
        <v>0</v>
      </c>
      <c r="F112" s="29">
        <v>0</v>
      </c>
      <c r="G112" s="30" t="str">
        <f t="shared" si="19"/>
        <v/>
      </c>
      <c r="H112" s="30" t="str">
        <f t="shared" si="20"/>
        <v/>
      </c>
      <c r="I112" s="30" t="str">
        <f t="shared" si="21"/>
        <v/>
      </c>
      <c r="J112" s="30" t="str">
        <f t="shared" si="22"/>
        <v/>
      </c>
      <c r="K112" s="30" t="str">
        <f t="shared" si="25"/>
        <v xml:space="preserve"> </v>
      </c>
      <c r="L112" s="30" t="str">
        <f t="shared" si="26"/>
        <v xml:space="preserve"> </v>
      </c>
      <c r="M112" s="30" t="str">
        <f t="shared" si="23"/>
        <v/>
      </c>
      <c r="N112" s="36" t="str">
        <f t="shared" si="24"/>
        <v/>
      </c>
    </row>
    <row r="113" spans="1:14" x14ac:dyDescent="0.2">
      <c r="A113" s="23"/>
      <c r="B113" s="25" t="s">
        <v>96</v>
      </c>
      <c r="C113" s="35">
        <v>0</v>
      </c>
      <c r="D113" s="29">
        <v>1</v>
      </c>
      <c r="E113" s="29">
        <v>1</v>
      </c>
      <c r="F113" s="29">
        <v>2</v>
      </c>
      <c r="G113" s="30" t="str">
        <f t="shared" ref="G113:G144" si="27">+IF(C113=0,"",C113/C$81)</f>
        <v/>
      </c>
      <c r="H113" s="30">
        <f t="shared" ref="H113:H144" si="28">+IF(D113=0,"",D113/D$81)</f>
        <v>6.2617407639323729E-4</v>
      </c>
      <c r="I113" s="30">
        <f t="shared" ref="I113:I144" si="29">+IF(E113=0,"",E113/E$81)</f>
        <v>4.0048057669203043E-4</v>
      </c>
      <c r="J113" s="30">
        <f t="shared" ref="J113:J144" si="30">+IF(F113=0,"",F113/F$81)</f>
        <v>1.0368066355624676E-3</v>
      </c>
      <c r="K113" s="30">
        <f t="shared" si="25"/>
        <v>1</v>
      </c>
      <c r="L113" s="30">
        <f t="shared" si="26"/>
        <v>1</v>
      </c>
      <c r="M113" s="30" t="str">
        <f t="shared" ref="M113:M144" si="31">+IF(OR(AND(G113=""),(K113="")),"",G113*K113)</f>
        <v/>
      </c>
      <c r="N113" s="36">
        <f t="shared" ref="N113:N144" si="32">+IF(OR(AND(H113=""),(L113="")),"",H113*L113)</f>
        <v>6.2617407639323729E-4</v>
      </c>
    </row>
    <row r="114" spans="1:14" x14ac:dyDescent="0.2">
      <c r="A114" s="23"/>
      <c r="B114" s="25" t="s">
        <v>97</v>
      </c>
      <c r="C114" s="35">
        <v>1</v>
      </c>
      <c r="D114" s="29">
        <v>7</v>
      </c>
      <c r="E114" s="29">
        <v>2</v>
      </c>
      <c r="F114" s="29">
        <v>4</v>
      </c>
      <c r="G114" s="30">
        <f t="shared" si="27"/>
        <v>4.8262548262548264E-4</v>
      </c>
      <c r="H114" s="30">
        <f t="shared" si="28"/>
        <v>4.3832185347526609E-3</v>
      </c>
      <c r="I114" s="30">
        <f t="shared" si="29"/>
        <v>8.0096115338406087E-4</v>
      </c>
      <c r="J114" s="30">
        <f t="shared" si="30"/>
        <v>2.0736132711249352E-3</v>
      </c>
      <c r="K114" s="30">
        <f t="shared" ref="K114:K145" si="33">+IF(AND(C114=0,E114=0)," ",IF(C114=0,1,IF(E114=0,-1,(E114-C114)/C114)))</f>
        <v>1</v>
      </c>
      <c r="L114" s="30">
        <f t="shared" ref="L114:L145" si="34">+IF(AND(D114=0,F114=0)," ",IF(D114=0,1,IF(F114=0,-1,(F114-D114)/D114)))</f>
        <v>-0.42857142857142855</v>
      </c>
      <c r="M114" s="30">
        <f t="shared" si="31"/>
        <v>4.8262548262548264E-4</v>
      </c>
      <c r="N114" s="36">
        <f t="shared" si="32"/>
        <v>-1.8785222291797118E-3</v>
      </c>
    </row>
    <row r="115" spans="1:14" x14ac:dyDescent="0.2">
      <c r="A115" s="23"/>
      <c r="B115" s="25" t="s">
        <v>98</v>
      </c>
      <c r="C115" s="35">
        <v>13</v>
      </c>
      <c r="D115" s="29">
        <v>20</v>
      </c>
      <c r="E115" s="29">
        <v>17</v>
      </c>
      <c r="F115" s="29">
        <v>36</v>
      </c>
      <c r="G115" s="30">
        <f t="shared" si="27"/>
        <v>6.2741312741312737E-3</v>
      </c>
      <c r="H115" s="30">
        <f t="shared" si="28"/>
        <v>1.2523481527864746E-2</v>
      </c>
      <c r="I115" s="30">
        <f t="shared" si="29"/>
        <v>6.8081698037645178E-3</v>
      </c>
      <c r="J115" s="30">
        <f t="shared" si="30"/>
        <v>1.8662519440124418E-2</v>
      </c>
      <c r="K115" s="30">
        <f t="shared" si="33"/>
        <v>0.30769230769230771</v>
      </c>
      <c r="L115" s="30">
        <f t="shared" si="34"/>
        <v>0.8</v>
      </c>
      <c r="M115" s="30">
        <f t="shared" si="31"/>
        <v>1.9305019305019305E-3</v>
      </c>
      <c r="N115" s="36">
        <f t="shared" si="32"/>
        <v>1.0018785222291798E-2</v>
      </c>
    </row>
    <row r="116" spans="1:14" x14ac:dyDescent="0.2">
      <c r="A116" s="23"/>
      <c r="B116" s="25" t="s">
        <v>99</v>
      </c>
      <c r="C116" s="35">
        <v>46</v>
      </c>
      <c r="D116" s="29">
        <v>27</v>
      </c>
      <c r="E116" s="29">
        <v>36</v>
      </c>
      <c r="F116" s="29">
        <v>29</v>
      </c>
      <c r="G116" s="30">
        <f t="shared" si="27"/>
        <v>2.2200772200772202E-2</v>
      </c>
      <c r="H116" s="30">
        <f t="shared" si="28"/>
        <v>1.6906700062617408E-2</v>
      </c>
      <c r="I116" s="30">
        <f t="shared" si="29"/>
        <v>1.4417300760913096E-2</v>
      </c>
      <c r="J116" s="30">
        <f t="shared" si="30"/>
        <v>1.5033696215655781E-2</v>
      </c>
      <c r="K116" s="30">
        <f t="shared" si="33"/>
        <v>-0.21739130434782608</v>
      </c>
      <c r="L116" s="30">
        <f t="shared" si="34"/>
        <v>7.407407407407407E-2</v>
      </c>
      <c r="M116" s="30">
        <f t="shared" si="31"/>
        <v>-4.8262548262548262E-3</v>
      </c>
      <c r="N116" s="36">
        <f t="shared" si="32"/>
        <v>1.2523481527864746E-3</v>
      </c>
    </row>
    <row r="117" spans="1:14" x14ac:dyDescent="0.2">
      <c r="A117" s="23"/>
      <c r="B117" s="25" t="s">
        <v>100</v>
      </c>
      <c r="C117" s="35">
        <v>0</v>
      </c>
      <c r="D117" s="29">
        <v>0</v>
      </c>
      <c r="E117" s="29">
        <v>2</v>
      </c>
      <c r="F117" s="29">
        <v>1</v>
      </c>
      <c r="G117" s="30" t="str">
        <f t="shared" si="27"/>
        <v/>
      </c>
      <c r="H117" s="30" t="str">
        <f t="shared" si="28"/>
        <v/>
      </c>
      <c r="I117" s="30">
        <f t="shared" si="29"/>
        <v>8.0096115338406087E-4</v>
      </c>
      <c r="J117" s="30">
        <f t="shared" si="30"/>
        <v>5.184033177812338E-4</v>
      </c>
      <c r="K117" s="30">
        <f t="shared" si="33"/>
        <v>1</v>
      </c>
      <c r="L117" s="30">
        <f t="shared" si="34"/>
        <v>1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23"/>
      <c r="B118" s="25" t="s">
        <v>101</v>
      </c>
      <c r="C118" s="35">
        <v>13</v>
      </c>
      <c r="D118" s="29">
        <v>18</v>
      </c>
      <c r="E118" s="29">
        <v>10</v>
      </c>
      <c r="F118" s="29">
        <v>6</v>
      </c>
      <c r="G118" s="30">
        <f t="shared" si="27"/>
        <v>6.2741312741312737E-3</v>
      </c>
      <c r="H118" s="30">
        <f t="shared" si="28"/>
        <v>1.1271133375078271E-2</v>
      </c>
      <c r="I118" s="30">
        <f t="shared" si="29"/>
        <v>4.0048057669203043E-3</v>
      </c>
      <c r="J118" s="30">
        <f t="shared" si="30"/>
        <v>3.1104199066874028E-3</v>
      </c>
      <c r="K118" s="30">
        <f t="shared" si="33"/>
        <v>-0.23076923076923078</v>
      </c>
      <c r="L118" s="30">
        <f t="shared" si="34"/>
        <v>-0.66666666666666663</v>
      </c>
      <c r="M118" s="30">
        <f t="shared" si="31"/>
        <v>-1.4478764478764478E-3</v>
      </c>
      <c r="N118" s="36">
        <f t="shared" si="32"/>
        <v>-7.514088916718847E-3</v>
      </c>
    </row>
    <row r="119" spans="1:14" x14ac:dyDescent="0.2">
      <c r="A119" s="23"/>
      <c r="B119" s="25" t="s">
        <v>102</v>
      </c>
      <c r="C119" s="35">
        <v>2</v>
      </c>
      <c r="D119" s="29">
        <v>3</v>
      </c>
      <c r="E119" s="29">
        <v>0</v>
      </c>
      <c r="F119" s="29">
        <v>0</v>
      </c>
      <c r="G119" s="30">
        <f t="shared" si="27"/>
        <v>9.6525096525096527E-4</v>
      </c>
      <c r="H119" s="30">
        <f t="shared" si="28"/>
        <v>1.878522229179712E-3</v>
      </c>
      <c r="I119" s="30" t="str">
        <f t="shared" si="29"/>
        <v/>
      </c>
      <c r="J119" s="30" t="str">
        <f t="shared" si="30"/>
        <v/>
      </c>
      <c r="K119" s="30">
        <f t="shared" si="33"/>
        <v>-1</v>
      </c>
      <c r="L119" s="30">
        <f t="shared" si="34"/>
        <v>-1</v>
      </c>
      <c r="M119" s="30">
        <f t="shared" si="31"/>
        <v>-9.6525096525096527E-4</v>
      </c>
      <c r="N119" s="36">
        <f t="shared" si="32"/>
        <v>-1.878522229179712E-3</v>
      </c>
    </row>
    <row r="120" spans="1:14" x14ac:dyDescent="0.2">
      <c r="A120" s="23"/>
      <c r="B120" s="25" t="s">
        <v>103</v>
      </c>
      <c r="C120" s="35">
        <v>0</v>
      </c>
      <c r="D120" s="29">
        <v>0</v>
      </c>
      <c r="E120" s="29">
        <v>0</v>
      </c>
      <c r="F120" s="29">
        <v>0</v>
      </c>
      <c r="G120" s="30" t="str">
        <f t="shared" si="27"/>
        <v/>
      </c>
      <c r="H120" s="30" t="str">
        <f t="shared" si="28"/>
        <v/>
      </c>
      <c r="I120" s="30" t="str">
        <f t="shared" si="29"/>
        <v/>
      </c>
      <c r="J120" s="30" t="str">
        <f t="shared" si="30"/>
        <v/>
      </c>
      <c r="K120" s="30" t="str">
        <f t="shared" si="33"/>
        <v xml:space="preserve"> </v>
      </c>
      <c r="L120" s="30" t="str">
        <f t="shared" si="34"/>
        <v xml:space="preserve"> </v>
      </c>
      <c r="M120" s="30" t="str">
        <f t="shared" si="31"/>
        <v/>
      </c>
      <c r="N120" s="36" t="str">
        <f t="shared" si="32"/>
        <v/>
      </c>
    </row>
    <row r="121" spans="1:14" x14ac:dyDescent="0.2">
      <c r="A121" s="23"/>
      <c r="B121" s="25" t="s">
        <v>104</v>
      </c>
      <c r="C121" s="35">
        <v>1</v>
      </c>
      <c r="D121" s="29">
        <v>0</v>
      </c>
      <c r="E121" s="29">
        <v>0</v>
      </c>
      <c r="F121" s="29">
        <v>1</v>
      </c>
      <c r="G121" s="30">
        <f t="shared" si="27"/>
        <v>4.8262548262548264E-4</v>
      </c>
      <c r="H121" s="30" t="str">
        <f t="shared" si="28"/>
        <v/>
      </c>
      <c r="I121" s="30" t="str">
        <f t="shared" si="29"/>
        <v/>
      </c>
      <c r="J121" s="30">
        <f t="shared" si="30"/>
        <v>5.184033177812338E-4</v>
      </c>
      <c r="K121" s="30">
        <f t="shared" si="33"/>
        <v>-1</v>
      </c>
      <c r="L121" s="30">
        <f t="shared" si="34"/>
        <v>1</v>
      </c>
      <c r="M121" s="30">
        <f t="shared" si="31"/>
        <v>-4.8262548262548264E-4</v>
      </c>
      <c r="N121" s="36" t="str">
        <f t="shared" si="32"/>
        <v/>
      </c>
    </row>
    <row r="122" spans="1:14" x14ac:dyDescent="0.2">
      <c r="A122" s="23"/>
      <c r="B122" s="25" t="s">
        <v>105</v>
      </c>
      <c r="C122" s="35">
        <v>4</v>
      </c>
      <c r="D122" s="29">
        <v>5</v>
      </c>
      <c r="E122" s="29">
        <v>5</v>
      </c>
      <c r="F122" s="29">
        <v>4</v>
      </c>
      <c r="G122" s="30">
        <f t="shared" si="27"/>
        <v>1.9305019305019305E-3</v>
      </c>
      <c r="H122" s="30">
        <f t="shared" si="28"/>
        <v>3.1308703819661866E-3</v>
      </c>
      <c r="I122" s="30">
        <f t="shared" si="29"/>
        <v>2.0024028834601522E-3</v>
      </c>
      <c r="J122" s="30">
        <f t="shared" si="30"/>
        <v>2.0736132711249352E-3</v>
      </c>
      <c r="K122" s="30">
        <f t="shared" si="33"/>
        <v>0.25</v>
      </c>
      <c r="L122" s="30">
        <f t="shared" si="34"/>
        <v>-0.2</v>
      </c>
      <c r="M122" s="30">
        <f t="shared" si="31"/>
        <v>4.8262548262548264E-4</v>
      </c>
      <c r="N122" s="36">
        <f t="shared" si="32"/>
        <v>-6.261740763932374E-4</v>
      </c>
    </row>
    <row r="123" spans="1:14" x14ac:dyDescent="0.2">
      <c r="A123" s="23"/>
      <c r="B123" s="25" t="s">
        <v>106</v>
      </c>
      <c r="C123" s="35">
        <v>210</v>
      </c>
      <c r="D123" s="29">
        <v>240</v>
      </c>
      <c r="E123" s="29">
        <v>379</v>
      </c>
      <c r="F123" s="29">
        <v>435</v>
      </c>
      <c r="G123" s="30">
        <f t="shared" si="27"/>
        <v>0.10135135135135136</v>
      </c>
      <c r="H123" s="30">
        <f t="shared" si="28"/>
        <v>0.15028177833437695</v>
      </c>
      <c r="I123" s="30">
        <f t="shared" si="29"/>
        <v>0.15178213856627953</v>
      </c>
      <c r="J123" s="30">
        <f t="shared" si="30"/>
        <v>0.22550544323483671</v>
      </c>
      <c r="K123" s="30">
        <f t="shared" si="33"/>
        <v>0.80476190476190479</v>
      </c>
      <c r="L123" s="30">
        <f t="shared" si="34"/>
        <v>0.8125</v>
      </c>
      <c r="M123" s="30">
        <f t="shared" si="31"/>
        <v>8.1563706563706567E-2</v>
      </c>
      <c r="N123" s="36">
        <f t="shared" si="32"/>
        <v>0.12210394489668128</v>
      </c>
    </row>
    <row r="124" spans="1:14" ht="25.5" x14ac:dyDescent="0.2">
      <c r="A124" s="23"/>
      <c r="B124" s="25" t="s">
        <v>107</v>
      </c>
      <c r="C124" s="35">
        <v>116</v>
      </c>
      <c r="D124" s="29">
        <v>109</v>
      </c>
      <c r="E124" s="29">
        <v>36</v>
      </c>
      <c r="F124" s="29">
        <v>58</v>
      </c>
      <c r="G124" s="30">
        <f t="shared" si="27"/>
        <v>5.5984555984555984E-2</v>
      </c>
      <c r="H124" s="30">
        <f t="shared" si="28"/>
        <v>6.8252974326862864E-2</v>
      </c>
      <c r="I124" s="30">
        <f t="shared" si="29"/>
        <v>1.4417300760913096E-2</v>
      </c>
      <c r="J124" s="30">
        <f t="shared" si="30"/>
        <v>3.0067392431311561E-2</v>
      </c>
      <c r="K124" s="30">
        <f t="shared" si="33"/>
        <v>-0.68965517241379315</v>
      </c>
      <c r="L124" s="30">
        <f t="shared" si="34"/>
        <v>-0.46788990825688076</v>
      </c>
      <c r="M124" s="30">
        <f t="shared" si="31"/>
        <v>-3.8610038610038609E-2</v>
      </c>
      <c r="N124" s="36">
        <f t="shared" si="32"/>
        <v>-3.1934877896055106E-2</v>
      </c>
    </row>
    <row r="125" spans="1:14" ht="25.5" x14ac:dyDescent="0.2">
      <c r="A125" s="23"/>
      <c r="B125" s="25" t="s">
        <v>108</v>
      </c>
      <c r="C125" s="35">
        <v>49</v>
      </c>
      <c r="D125" s="29">
        <v>80</v>
      </c>
      <c r="E125" s="29">
        <v>30</v>
      </c>
      <c r="F125" s="29">
        <v>39</v>
      </c>
      <c r="G125" s="30">
        <f t="shared" si="27"/>
        <v>2.364864864864865E-2</v>
      </c>
      <c r="H125" s="30">
        <f t="shared" si="28"/>
        <v>5.0093926111458985E-2</v>
      </c>
      <c r="I125" s="30">
        <f t="shared" si="29"/>
        <v>1.2014417300760914E-2</v>
      </c>
      <c r="J125" s="30">
        <f t="shared" si="30"/>
        <v>2.0217729393468119E-2</v>
      </c>
      <c r="K125" s="30">
        <f t="shared" si="33"/>
        <v>-0.38775510204081631</v>
      </c>
      <c r="L125" s="30">
        <f t="shared" si="34"/>
        <v>-0.51249999999999996</v>
      </c>
      <c r="M125" s="30">
        <f t="shared" si="31"/>
        <v>-9.1698841698841706E-3</v>
      </c>
      <c r="N125" s="36">
        <f t="shared" si="32"/>
        <v>-2.5673137132122728E-2</v>
      </c>
    </row>
    <row r="126" spans="1:14" x14ac:dyDescent="0.2">
      <c r="A126" s="23"/>
      <c r="B126" s="25" t="s">
        <v>109</v>
      </c>
      <c r="C126" s="35">
        <v>14</v>
      </c>
      <c r="D126" s="29">
        <v>11</v>
      </c>
      <c r="E126" s="29">
        <v>4</v>
      </c>
      <c r="F126" s="29">
        <v>5</v>
      </c>
      <c r="G126" s="30">
        <f t="shared" si="27"/>
        <v>6.7567567567567571E-3</v>
      </c>
      <c r="H126" s="30">
        <f t="shared" si="28"/>
        <v>6.8879148403256105E-3</v>
      </c>
      <c r="I126" s="30">
        <f t="shared" si="29"/>
        <v>1.6019223067681217E-3</v>
      </c>
      <c r="J126" s="30">
        <f t="shared" si="30"/>
        <v>2.592016588906169E-3</v>
      </c>
      <c r="K126" s="30">
        <f t="shared" si="33"/>
        <v>-0.7142857142857143</v>
      </c>
      <c r="L126" s="30">
        <f t="shared" si="34"/>
        <v>-0.54545454545454541</v>
      </c>
      <c r="M126" s="30">
        <f t="shared" si="31"/>
        <v>-4.826254826254827E-3</v>
      </c>
      <c r="N126" s="36">
        <f t="shared" si="32"/>
        <v>-3.7570444583594235E-3</v>
      </c>
    </row>
    <row r="127" spans="1:14" x14ac:dyDescent="0.2">
      <c r="A127" s="23"/>
      <c r="B127" s="25" t="s">
        <v>110</v>
      </c>
      <c r="C127" s="35">
        <v>15</v>
      </c>
      <c r="D127" s="29">
        <v>15</v>
      </c>
      <c r="E127" s="29">
        <v>41</v>
      </c>
      <c r="F127" s="29">
        <v>26</v>
      </c>
      <c r="G127" s="30">
        <f t="shared" si="27"/>
        <v>7.2393822393822397E-3</v>
      </c>
      <c r="H127" s="30">
        <f t="shared" si="28"/>
        <v>9.3926111458985592E-3</v>
      </c>
      <c r="I127" s="30">
        <f t="shared" si="29"/>
        <v>1.6419703644373247E-2</v>
      </c>
      <c r="J127" s="30">
        <f t="shared" si="30"/>
        <v>1.347848626231208E-2</v>
      </c>
      <c r="K127" s="30">
        <f t="shared" si="33"/>
        <v>1.7333333333333334</v>
      </c>
      <c r="L127" s="30">
        <f t="shared" si="34"/>
        <v>0.73333333333333328</v>
      </c>
      <c r="M127" s="30">
        <f t="shared" si="31"/>
        <v>1.2548262548262549E-2</v>
      </c>
      <c r="N127" s="36">
        <f t="shared" si="32"/>
        <v>6.8879148403256096E-3</v>
      </c>
    </row>
    <row r="128" spans="1:14" x14ac:dyDescent="0.2">
      <c r="A128" s="23"/>
      <c r="B128" s="25" t="s">
        <v>111</v>
      </c>
      <c r="C128" s="35">
        <v>7</v>
      </c>
      <c r="D128" s="29">
        <v>2</v>
      </c>
      <c r="E128" s="29">
        <v>9</v>
      </c>
      <c r="F128" s="29">
        <v>2</v>
      </c>
      <c r="G128" s="30">
        <f t="shared" si="27"/>
        <v>3.3783783783783786E-3</v>
      </c>
      <c r="H128" s="30">
        <f t="shared" si="28"/>
        <v>1.2523481527864746E-3</v>
      </c>
      <c r="I128" s="30">
        <f t="shared" si="29"/>
        <v>3.6043251902282739E-3</v>
      </c>
      <c r="J128" s="30">
        <f t="shared" si="30"/>
        <v>1.0368066355624676E-3</v>
      </c>
      <c r="K128" s="30">
        <f t="shared" si="33"/>
        <v>0.2857142857142857</v>
      </c>
      <c r="L128" s="30">
        <f t="shared" si="34"/>
        <v>0</v>
      </c>
      <c r="M128" s="30">
        <f t="shared" si="31"/>
        <v>9.6525096525096527E-4</v>
      </c>
      <c r="N128" s="36">
        <f t="shared" si="32"/>
        <v>0</v>
      </c>
    </row>
    <row r="129" spans="1:14" x14ac:dyDescent="0.2">
      <c r="A129" s="23"/>
      <c r="B129" s="25" t="s">
        <v>112</v>
      </c>
      <c r="C129" s="35">
        <v>14</v>
      </c>
      <c r="D129" s="29">
        <v>13</v>
      </c>
      <c r="E129" s="29">
        <v>4</v>
      </c>
      <c r="F129" s="29">
        <v>7</v>
      </c>
      <c r="G129" s="30">
        <f t="shared" si="27"/>
        <v>6.7567567567567571E-3</v>
      </c>
      <c r="H129" s="30">
        <f t="shared" si="28"/>
        <v>8.1402629931120844E-3</v>
      </c>
      <c r="I129" s="30">
        <f t="shared" si="29"/>
        <v>1.6019223067681217E-3</v>
      </c>
      <c r="J129" s="30">
        <f t="shared" si="30"/>
        <v>3.6288232244686366E-3</v>
      </c>
      <c r="K129" s="30">
        <f t="shared" si="33"/>
        <v>-0.7142857142857143</v>
      </c>
      <c r="L129" s="30">
        <f t="shared" si="34"/>
        <v>-0.46153846153846156</v>
      </c>
      <c r="M129" s="30">
        <f t="shared" si="31"/>
        <v>-4.826254826254827E-3</v>
      </c>
      <c r="N129" s="36">
        <f t="shared" si="32"/>
        <v>-3.7570444583594239E-3</v>
      </c>
    </row>
    <row r="130" spans="1:14" x14ac:dyDescent="0.2">
      <c r="A130" s="23"/>
      <c r="B130" s="25" t="s">
        <v>113</v>
      </c>
      <c r="C130" s="35">
        <v>0</v>
      </c>
      <c r="D130" s="29">
        <v>0</v>
      </c>
      <c r="E130" s="29">
        <v>0</v>
      </c>
      <c r="F130" s="29">
        <v>1</v>
      </c>
      <c r="G130" s="30" t="str">
        <f t="shared" si="27"/>
        <v/>
      </c>
      <c r="H130" s="30" t="str">
        <f t="shared" si="28"/>
        <v/>
      </c>
      <c r="I130" s="30" t="str">
        <f t="shared" si="29"/>
        <v/>
      </c>
      <c r="J130" s="30">
        <f t="shared" si="30"/>
        <v>5.184033177812338E-4</v>
      </c>
      <c r="K130" s="30" t="str">
        <f t="shared" si="33"/>
        <v xml:space="preserve"> </v>
      </c>
      <c r="L130" s="30">
        <f t="shared" si="34"/>
        <v>1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23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23"/>
      <c r="B132" s="25" t="s">
        <v>115</v>
      </c>
      <c r="C132" s="35">
        <v>18</v>
      </c>
      <c r="D132" s="29">
        <v>4</v>
      </c>
      <c r="E132" s="29">
        <v>2</v>
      </c>
      <c r="F132" s="29">
        <v>0</v>
      </c>
      <c r="G132" s="30">
        <f t="shared" si="27"/>
        <v>8.6872586872586872E-3</v>
      </c>
      <c r="H132" s="30">
        <f t="shared" si="28"/>
        <v>2.5046963055729492E-3</v>
      </c>
      <c r="I132" s="30">
        <f t="shared" si="29"/>
        <v>8.0096115338406087E-4</v>
      </c>
      <c r="J132" s="30" t="str">
        <f t="shared" si="30"/>
        <v/>
      </c>
      <c r="K132" s="30">
        <f t="shared" si="33"/>
        <v>-0.88888888888888884</v>
      </c>
      <c r="L132" s="30">
        <f t="shared" si="34"/>
        <v>-1</v>
      </c>
      <c r="M132" s="30">
        <f t="shared" si="31"/>
        <v>-7.7220077220077213E-3</v>
      </c>
      <c r="N132" s="36">
        <f t="shared" si="32"/>
        <v>-2.5046963055729492E-3</v>
      </c>
    </row>
    <row r="133" spans="1:14" x14ac:dyDescent="0.2">
      <c r="A133" s="23"/>
      <c r="B133" s="25" t="s">
        <v>116</v>
      </c>
      <c r="C133" s="35">
        <v>7</v>
      </c>
      <c r="D133" s="29">
        <v>2</v>
      </c>
      <c r="E133" s="29">
        <v>10</v>
      </c>
      <c r="F133" s="29">
        <v>1</v>
      </c>
      <c r="G133" s="30">
        <f t="shared" si="27"/>
        <v>3.3783783783783786E-3</v>
      </c>
      <c r="H133" s="30">
        <f t="shared" si="28"/>
        <v>1.2523481527864746E-3</v>
      </c>
      <c r="I133" s="30">
        <f t="shared" si="29"/>
        <v>4.0048057669203043E-3</v>
      </c>
      <c r="J133" s="30">
        <f t="shared" si="30"/>
        <v>5.184033177812338E-4</v>
      </c>
      <c r="K133" s="30">
        <f t="shared" si="33"/>
        <v>0.42857142857142855</v>
      </c>
      <c r="L133" s="30">
        <f t="shared" si="34"/>
        <v>-0.5</v>
      </c>
      <c r="M133" s="30">
        <f t="shared" si="31"/>
        <v>1.4478764478764478E-3</v>
      </c>
      <c r="N133" s="36">
        <f t="shared" si="32"/>
        <v>-6.2617407639323729E-4</v>
      </c>
    </row>
    <row r="134" spans="1:14" x14ac:dyDescent="0.2">
      <c r="A134" s="23"/>
      <c r="B134" s="25" t="s">
        <v>117</v>
      </c>
      <c r="C134" s="35">
        <v>3</v>
      </c>
      <c r="D134" s="29">
        <v>2</v>
      </c>
      <c r="E134" s="29">
        <v>3</v>
      </c>
      <c r="F134" s="29">
        <v>0</v>
      </c>
      <c r="G134" s="30">
        <f t="shared" si="27"/>
        <v>1.4478764478764478E-3</v>
      </c>
      <c r="H134" s="30">
        <f t="shared" si="28"/>
        <v>1.2523481527864746E-3</v>
      </c>
      <c r="I134" s="30">
        <f t="shared" si="29"/>
        <v>1.2014417300760913E-3</v>
      </c>
      <c r="J134" s="30" t="str">
        <f t="shared" si="30"/>
        <v/>
      </c>
      <c r="K134" s="30">
        <f t="shared" si="33"/>
        <v>0</v>
      </c>
      <c r="L134" s="30">
        <f t="shared" si="34"/>
        <v>-1</v>
      </c>
      <c r="M134" s="30">
        <f t="shared" si="31"/>
        <v>0</v>
      </c>
      <c r="N134" s="36">
        <f t="shared" si="32"/>
        <v>-1.2523481527864746E-3</v>
      </c>
    </row>
    <row r="135" spans="1:14" x14ac:dyDescent="0.2">
      <c r="A135" s="23"/>
      <c r="B135" s="25" t="s">
        <v>118</v>
      </c>
      <c r="C135" s="35">
        <v>56</v>
      </c>
      <c r="D135" s="29">
        <v>5</v>
      </c>
      <c r="E135" s="29">
        <v>35</v>
      </c>
      <c r="F135" s="29">
        <v>6</v>
      </c>
      <c r="G135" s="30">
        <f t="shared" si="27"/>
        <v>2.7027027027027029E-2</v>
      </c>
      <c r="H135" s="30">
        <f t="shared" si="28"/>
        <v>3.1308703819661866E-3</v>
      </c>
      <c r="I135" s="30">
        <f t="shared" si="29"/>
        <v>1.4016820184221065E-2</v>
      </c>
      <c r="J135" s="30">
        <f t="shared" si="30"/>
        <v>3.1104199066874028E-3</v>
      </c>
      <c r="K135" s="30">
        <f t="shared" si="33"/>
        <v>-0.375</v>
      </c>
      <c r="L135" s="30">
        <f t="shared" si="34"/>
        <v>0.2</v>
      </c>
      <c r="M135" s="30">
        <f t="shared" si="31"/>
        <v>-1.0135135135135136E-2</v>
      </c>
      <c r="N135" s="36">
        <f t="shared" si="32"/>
        <v>6.261740763932374E-4</v>
      </c>
    </row>
    <row r="136" spans="1:14" x14ac:dyDescent="0.2">
      <c r="A136" s="23"/>
      <c r="B136" s="25" t="s">
        <v>119</v>
      </c>
      <c r="C136" s="35">
        <v>0</v>
      </c>
      <c r="D136" s="29">
        <v>0</v>
      </c>
      <c r="E136" s="29">
        <v>0</v>
      </c>
      <c r="F136" s="29">
        <v>0</v>
      </c>
      <c r="G136" s="30" t="str">
        <f t="shared" si="27"/>
        <v/>
      </c>
      <c r="H136" s="30" t="str">
        <f t="shared" si="28"/>
        <v/>
      </c>
      <c r="I136" s="30" t="str">
        <f t="shared" si="29"/>
        <v/>
      </c>
      <c r="J136" s="30" t="str">
        <f t="shared" si="30"/>
        <v/>
      </c>
      <c r="K136" s="30" t="str">
        <f t="shared" si="33"/>
        <v xml:space="preserve"> </v>
      </c>
      <c r="L136" s="30" t="str">
        <f t="shared" si="34"/>
        <v xml:space="preserve"> </v>
      </c>
      <c r="M136" s="30" t="str">
        <f t="shared" si="31"/>
        <v/>
      </c>
      <c r="N136" s="36" t="str">
        <f t="shared" si="32"/>
        <v/>
      </c>
    </row>
    <row r="137" spans="1:14" x14ac:dyDescent="0.2">
      <c r="A137" s="23"/>
      <c r="B137" s="25" t="s">
        <v>120</v>
      </c>
      <c r="C137" s="35">
        <v>77</v>
      </c>
      <c r="D137" s="29">
        <v>30</v>
      </c>
      <c r="E137" s="29">
        <v>262</v>
      </c>
      <c r="F137" s="29">
        <v>151</v>
      </c>
      <c r="G137" s="30">
        <f t="shared" si="27"/>
        <v>3.7162162162162164E-2</v>
      </c>
      <c r="H137" s="30">
        <f t="shared" si="28"/>
        <v>1.8785222291797118E-2</v>
      </c>
      <c r="I137" s="30">
        <f t="shared" si="29"/>
        <v>0.10492591109331198</v>
      </c>
      <c r="J137" s="30">
        <f t="shared" si="30"/>
        <v>7.8278900984966301E-2</v>
      </c>
      <c r="K137" s="30">
        <f t="shared" si="33"/>
        <v>2.4025974025974026</v>
      </c>
      <c r="L137" s="30">
        <f t="shared" si="34"/>
        <v>4.0333333333333332</v>
      </c>
      <c r="M137" s="30">
        <f t="shared" si="31"/>
        <v>8.9285714285714288E-2</v>
      </c>
      <c r="N137" s="36">
        <f t="shared" si="32"/>
        <v>7.5767063243581706E-2</v>
      </c>
    </row>
    <row r="138" spans="1:14" x14ac:dyDescent="0.2">
      <c r="A138" s="23"/>
      <c r="B138" s="25" t="s">
        <v>121</v>
      </c>
      <c r="C138" s="35">
        <v>0</v>
      </c>
      <c r="D138" s="29">
        <v>0</v>
      </c>
      <c r="E138" s="29">
        <v>0</v>
      </c>
      <c r="F138" s="29">
        <v>0</v>
      </c>
      <c r="G138" s="30" t="str">
        <f t="shared" si="27"/>
        <v/>
      </c>
      <c r="H138" s="30" t="str">
        <f t="shared" si="28"/>
        <v/>
      </c>
      <c r="I138" s="30" t="str">
        <f t="shared" si="29"/>
        <v/>
      </c>
      <c r="J138" s="30" t="str">
        <f t="shared" si="30"/>
        <v/>
      </c>
      <c r="K138" s="30" t="str">
        <f t="shared" si="33"/>
        <v xml:space="preserve"> </v>
      </c>
      <c r="L138" s="30" t="str">
        <f t="shared" si="34"/>
        <v xml:space="preserve"> </v>
      </c>
      <c r="M138" s="30" t="str">
        <f t="shared" si="31"/>
        <v/>
      </c>
      <c r="N138" s="36" t="str">
        <f t="shared" si="32"/>
        <v/>
      </c>
    </row>
    <row r="139" spans="1:14" x14ac:dyDescent="0.2">
      <c r="A139" s="23"/>
      <c r="B139" s="25" t="s">
        <v>122</v>
      </c>
      <c r="C139" s="35">
        <v>153</v>
      </c>
      <c r="D139" s="29">
        <v>36</v>
      </c>
      <c r="E139" s="29">
        <v>140</v>
      </c>
      <c r="F139" s="29">
        <v>20</v>
      </c>
      <c r="G139" s="30">
        <f t="shared" si="27"/>
        <v>7.3841698841698847E-2</v>
      </c>
      <c r="H139" s="30">
        <f t="shared" si="28"/>
        <v>2.2542266750156543E-2</v>
      </c>
      <c r="I139" s="30">
        <f t="shared" si="29"/>
        <v>5.6067280736884259E-2</v>
      </c>
      <c r="J139" s="30">
        <f t="shared" si="30"/>
        <v>1.0368066355624676E-2</v>
      </c>
      <c r="K139" s="30">
        <f t="shared" si="33"/>
        <v>-8.4967320261437912E-2</v>
      </c>
      <c r="L139" s="30">
        <f t="shared" si="34"/>
        <v>-0.44444444444444442</v>
      </c>
      <c r="M139" s="30">
        <f t="shared" si="31"/>
        <v>-6.2741312741312746E-3</v>
      </c>
      <c r="N139" s="36">
        <f t="shared" si="32"/>
        <v>-1.0018785222291797E-2</v>
      </c>
    </row>
    <row r="140" spans="1:14" x14ac:dyDescent="0.2">
      <c r="A140" s="23"/>
      <c r="B140" s="25" t="s">
        <v>123</v>
      </c>
      <c r="C140" s="35">
        <v>1</v>
      </c>
      <c r="D140" s="29">
        <v>0</v>
      </c>
      <c r="E140" s="29">
        <v>0</v>
      </c>
      <c r="F140" s="29">
        <v>0</v>
      </c>
      <c r="G140" s="30">
        <f t="shared" si="27"/>
        <v>4.8262548262548264E-4</v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>
        <f t="shared" si="33"/>
        <v>-1</v>
      </c>
      <c r="L140" s="30" t="str">
        <f t="shared" si="34"/>
        <v xml:space="preserve"> </v>
      </c>
      <c r="M140" s="30">
        <f t="shared" si="31"/>
        <v>-4.8262548262548264E-4</v>
      </c>
      <c r="N140" s="36" t="str">
        <f t="shared" si="32"/>
        <v/>
      </c>
    </row>
    <row r="141" spans="1:14" x14ac:dyDescent="0.2">
      <c r="A141" s="23"/>
      <c r="B141" s="25" t="s">
        <v>124</v>
      </c>
      <c r="C141" s="35">
        <v>59</v>
      </c>
      <c r="D141" s="29">
        <v>47</v>
      </c>
      <c r="E141" s="29">
        <v>214</v>
      </c>
      <c r="F141" s="29">
        <v>139</v>
      </c>
      <c r="G141" s="30">
        <f t="shared" si="27"/>
        <v>2.8474903474903474E-2</v>
      </c>
      <c r="H141" s="30">
        <f t="shared" si="28"/>
        <v>2.9430181590482152E-2</v>
      </c>
      <c r="I141" s="30">
        <f t="shared" si="29"/>
        <v>8.5702843412094512E-2</v>
      </c>
      <c r="J141" s="30">
        <f t="shared" si="30"/>
        <v>7.2058061171591498E-2</v>
      </c>
      <c r="K141" s="30">
        <f t="shared" si="33"/>
        <v>2.6271186440677967</v>
      </c>
      <c r="L141" s="30">
        <f t="shared" si="34"/>
        <v>1.9574468085106382</v>
      </c>
      <c r="M141" s="30">
        <f t="shared" si="31"/>
        <v>7.480694980694981E-2</v>
      </c>
      <c r="N141" s="36">
        <f t="shared" si="32"/>
        <v>5.7608015028177827E-2</v>
      </c>
    </row>
    <row r="142" spans="1:14" x14ac:dyDescent="0.2">
      <c r="A142" s="23"/>
      <c r="B142" s="25" t="s">
        <v>125</v>
      </c>
      <c r="C142" s="35">
        <v>29</v>
      </c>
      <c r="D142" s="29">
        <v>22</v>
      </c>
      <c r="E142" s="29">
        <v>18</v>
      </c>
      <c r="F142" s="29">
        <v>32</v>
      </c>
      <c r="G142" s="30">
        <f t="shared" si="27"/>
        <v>1.3996138996138996E-2</v>
      </c>
      <c r="H142" s="30">
        <f t="shared" si="28"/>
        <v>1.3775829680651221E-2</v>
      </c>
      <c r="I142" s="30">
        <f t="shared" si="29"/>
        <v>7.2086503804565478E-3</v>
      </c>
      <c r="J142" s="30">
        <f t="shared" si="30"/>
        <v>1.6588906168999482E-2</v>
      </c>
      <c r="K142" s="30">
        <f t="shared" si="33"/>
        <v>-0.37931034482758619</v>
      </c>
      <c r="L142" s="30">
        <f t="shared" si="34"/>
        <v>0.45454545454545453</v>
      </c>
      <c r="M142" s="30">
        <f t="shared" si="31"/>
        <v>-5.3088803088803087E-3</v>
      </c>
      <c r="N142" s="36">
        <f t="shared" si="32"/>
        <v>6.2617407639323731E-3</v>
      </c>
    </row>
    <row r="143" spans="1:14" x14ac:dyDescent="0.2">
      <c r="A143" s="23"/>
      <c r="B143" s="25" t="s">
        <v>126</v>
      </c>
      <c r="C143" s="35">
        <v>0</v>
      </c>
      <c r="D143" s="29">
        <v>0</v>
      </c>
      <c r="E143" s="29">
        <v>0</v>
      </c>
      <c r="F143" s="29">
        <v>1</v>
      </c>
      <c r="G143" s="30" t="str">
        <f t="shared" si="27"/>
        <v/>
      </c>
      <c r="H143" s="30" t="str">
        <f t="shared" si="28"/>
        <v/>
      </c>
      <c r="I143" s="30" t="str">
        <f t="shared" si="29"/>
        <v/>
      </c>
      <c r="J143" s="30">
        <f t="shared" si="30"/>
        <v>5.184033177812338E-4</v>
      </c>
      <c r="K143" s="30" t="str">
        <f t="shared" si="33"/>
        <v xml:space="preserve"> </v>
      </c>
      <c r="L143" s="30">
        <f t="shared" si="34"/>
        <v>1</v>
      </c>
      <c r="M143" s="30" t="str">
        <f t="shared" si="31"/>
        <v/>
      </c>
      <c r="N143" s="36" t="str">
        <f t="shared" si="32"/>
        <v/>
      </c>
    </row>
    <row r="144" spans="1:14" ht="25.5" x14ac:dyDescent="0.2">
      <c r="A144" s="23"/>
      <c r="B144" s="25" t="s">
        <v>127</v>
      </c>
      <c r="C144" s="35">
        <v>89</v>
      </c>
      <c r="D144" s="29">
        <v>81</v>
      </c>
      <c r="E144" s="29">
        <v>72</v>
      </c>
      <c r="F144" s="29">
        <v>47</v>
      </c>
      <c r="G144" s="30">
        <f t="shared" si="27"/>
        <v>4.2953667953667951E-2</v>
      </c>
      <c r="H144" s="30">
        <f t="shared" si="28"/>
        <v>5.0720100187852224E-2</v>
      </c>
      <c r="I144" s="30">
        <f t="shared" si="29"/>
        <v>2.8834601521826191E-2</v>
      </c>
      <c r="J144" s="30">
        <f t="shared" si="30"/>
        <v>2.436495593571799E-2</v>
      </c>
      <c r="K144" s="30">
        <f t="shared" si="33"/>
        <v>-0.19101123595505617</v>
      </c>
      <c r="L144" s="30">
        <f t="shared" si="34"/>
        <v>-0.41975308641975306</v>
      </c>
      <c r="M144" s="30">
        <f t="shared" si="31"/>
        <v>-8.2046332046332038E-3</v>
      </c>
      <c r="N144" s="36">
        <f t="shared" si="32"/>
        <v>-2.1289918597370068E-2</v>
      </c>
    </row>
    <row r="145" spans="1:14" ht="26.25" customHeight="1" x14ac:dyDescent="0.2">
      <c r="A145" s="23"/>
      <c r="B145" s="25" t="s">
        <v>128</v>
      </c>
      <c r="C145" s="35">
        <v>31</v>
      </c>
      <c r="D145" s="29">
        <v>30</v>
      </c>
      <c r="E145" s="29">
        <v>64</v>
      </c>
      <c r="F145" s="29">
        <v>52</v>
      </c>
      <c r="G145" s="30">
        <f t="shared" ref="G145:G180" si="35">+IF(C145=0,"",C145/C$81)</f>
        <v>1.4961389961389961E-2</v>
      </c>
      <c r="H145" s="30">
        <f t="shared" ref="H145:H180" si="36">+IF(D145=0,"",D145/D$81)</f>
        <v>1.8785222291797118E-2</v>
      </c>
      <c r="I145" s="30">
        <f t="shared" ref="I145:I180" si="37">+IF(E145=0,"",E145/E$81)</f>
        <v>2.5630756908289948E-2</v>
      </c>
      <c r="J145" s="30">
        <f t="shared" ref="J145:J180" si="38">+IF(F145=0,"",F145/F$81)</f>
        <v>2.6956972524624159E-2</v>
      </c>
      <c r="K145" s="30">
        <f t="shared" si="33"/>
        <v>1.064516129032258</v>
      </c>
      <c r="L145" s="30">
        <f t="shared" si="34"/>
        <v>0.73333333333333328</v>
      </c>
      <c r="M145" s="30">
        <f t="shared" ref="M145:M180" si="39">+IF(OR(AND(G145=""),(K145="")),"",G145*K145)</f>
        <v>1.5926640926640926E-2</v>
      </c>
      <c r="N145" s="36">
        <f t="shared" ref="N145:N180" si="40">+IF(OR(AND(H145=""),(L145="")),"",H145*L145)</f>
        <v>1.3775829680651219E-2</v>
      </c>
    </row>
    <row r="146" spans="1:14" x14ac:dyDescent="0.2">
      <c r="A146" s="23"/>
      <c r="B146" s="25" t="s">
        <v>129</v>
      </c>
      <c r="C146" s="35">
        <v>43</v>
      </c>
      <c r="D146" s="29">
        <v>20</v>
      </c>
      <c r="E146" s="29">
        <v>47</v>
      </c>
      <c r="F146" s="29">
        <v>13</v>
      </c>
      <c r="G146" s="30">
        <f t="shared" si="35"/>
        <v>2.0752895752895753E-2</v>
      </c>
      <c r="H146" s="30">
        <f t="shared" si="36"/>
        <v>1.2523481527864746E-2</v>
      </c>
      <c r="I146" s="30">
        <f t="shared" si="37"/>
        <v>1.8822587104525432E-2</v>
      </c>
      <c r="J146" s="30">
        <f t="shared" si="38"/>
        <v>6.7392431311560398E-3</v>
      </c>
      <c r="K146" s="30">
        <f t="shared" ref="K146:K180" si="41">+IF(AND(C146=0,E146=0)," ",IF(C146=0,1,IF(E146=0,-1,(E146-C146)/C146)))</f>
        <v>9.3023255813953487E-2</v>
      </c>
      <c r="L146" s="30">
        <f t="shared" ref="L146:L180" si="42">+IF(AND(D146=0,F146=0)," ",IF(D146=0,1,IF(F146=0,-1,(F146-D146)/D146)))</f>
        <v>-0.35</v>
      </c>
      <c r="M146" s="30">
        <f t="shared" si="39"/>
        <v>1.9305019305019305E-3</v>
      </c>
      <c r="N146" s="36">
        <f t="shared" si="40"/>
        <v>-4.3832185347526609E-3</v>
      </c>
    </row>
    <row r="147" spans="1:14" x14ac:dyDescent="0.2">
      <c r="A147" s="23"/>
      <c r="B147" s="25" t="s">
        <v>130</v>
      </c>
      <c r="C147" s="35">
        <v>56</v>
      </c>
      <c r="D147" s="29">
        <v>2</v>
      </c>
      <c r="E147" s="29">
        <v>33</v>
      </c>
      <c r="F147" s="29">
        <v>1</v>
      </c>
      <c r="G147" s="30">
        <f t="shared" si="35"/>
        <v>2.7027027027027029E-2</v>
      </c>
      <c r="H147" s="30">
        <f t="shared" si="36"/>
        <v>1.2523481527864746E-3</v>
      </c>
      <c r="I147" s="30">
        <f t="shared" si="37"/>
        <v>1.3215859030837005E-2</v>
      </c>
      <c r="J147" s="30">
        <f t="shared" si="38"/>
        <v>5.184033177812338E-4</v>
      </c>
      <c r="K147" s="30">
        <f t="shared" si="41"/>
        <v>-0.4107142857142857</v>
      </c>
      <c r="L147" s="30">
        <f t="shared" si="42"/>
        <v>-0.5</v>
      </c>
      <c r="M147" s="30">
        <f t="shared" si="39"/>
        <v>-1.1100386100386101E-2</v>
      </c>
      <c r="N147" s="36">
        <f t="shared" si="40"/>
        <v>-6.2617407639323729E-4</v>
      </c>
    </row>
    <row r="148" spans="1:14" x14ac:dyDescent="0.2">
      <c r="A148" s="23"/>
      <c r="B148" s="25" t="s">
        <v>131</v>
      </c>
      <c r="C148" s="35">
        <v>16</v>
      </c>
      <c r="D148" s="29">
        <v>16</v>
      </c>
      <c r="E148" s="29">
        <v>232</v>
      </c>
      <c r="F148" s="29">
        <v>247</v>
      </c>
      <c r="G148" s="30">
        <f t="shared" si="35"/>
        <v>7.7220077220077222E-3</v>
      </c>
      <c r="H148" s="30">
        <f t="shared" si="36"/>
        <v>1.0018785222291797E-2</v>
      </c>
      <c r="I148" s="30">
        <f t="shared" si="37"/>
        <v>9.2911493792551064E-2</v>
      </c>
      <c r="J148" s="30">
        <f t="shared" si="38"/>
        <v>0.12804561949196475</v>
      </c>
      <c r="K148" s="30">
        <f t="shared" si="41"/>
        <v>13.5</v>
      </c>
      <c r="L148" s="30">
        <f t="shared" si="42"/>
        <v>14.4375</v>
      </c>
      <c r="M148" s="30">
        <f t="shared" si="39"/>
        <v>0.10424710424710425</v>
      </c>
      <c r="N148" s="36">
        <f t="shared" si="40"/>
        <v>0.1446462116468378</v>
      </c>
    </row>
    <row r="149" spans="1:14" x14ac:dyDescent="0.2">
      <c r="A149" s="23"/>
      <c r="B149" s="25" t="s">
        <v>132</v>
      </c>
      <c r="C149" s="35">
        <v>11</v>
      </c>
      <c r="D149" s="29">
        <v>2</v>
      </c>
      <c r="E149" s="29">
        <v>7</v>
      </c>
      <c r="F149" s="29">
        <v>9</v>
      </c>
      <c r="G149" s="30">
        <f t="shared" si="35"/>
        <v>5.3088803088803087E-3</v>
      </c>
      <c r="H149" s="30">
        <f t="shared" si="36"/>
        <v>1.2523481527864746E-3</v>
      </c>
      <c r="I149" s="30">
        <f t="shared" si="37"/>
        <v>2.803364036844213E-3</v>
      </c>
      <c r="J149" s="30">
        <f t="shared" si="38"/>
        <v>4.6656298600311046E-3</v>
      </c>
      <c r="K149" s="30">
        <f t="shared" si="41"/>
        <v>-0.36363636363636365</v>
      </c>
      <c r="L149" s="30">
        <f t="shared" si="42"/>
        <v>3.5</v>
      </c>
      <c r="M149" s="30">
        <f t="shared" si="39"/>
        <v>-1.9305019305019305E-3</v>
      </c>
      <c r="N149" s="36">
        <f t="shared" si="40"/>
        <v>4.3832185347526609E-3</v>
      </c>
    </row>
    <row r="150" spans="1:14" x14ac:dyDescent="0.2">
      <c r="A150" s="23"/>
      <c r="B150" s="25" t="s">
        <v>133</v>
      </c>
      <c r="C150" s="35">
        <v>3</v>
      </c>
      <c r="D150" s="29">
        <v>1</v>
      </c>
      <c r="E150" s="29">
        <v>3</v>
      </c>
      <c r="F150" s="29">
        <v>1</v>
      </c>
      <c r="G150" s="30">
        <f t="shared" si="35"/>
        <v>1.4478764478764478E-3</v>
      </c>
      <c r="H150" s="30">
        <f t="shared" si="36"/>
        <v>6.2617407639323729E-4</v>
      </c>
      <c r="I150" s="30">
        <f t="shared" si="37"/>
        <v>1.2014417300760913E-3</v>
      </c>
      <c r="J150" s="30">
        <f t="shared" si="38"/>
        <v>5.184033177812338E-4</v>
      </c>
      <c r="K150" s="30">
        <f t="shared" si="41"/>
        <v>0</v>
      </c>
      <c r="L150" s="30">
        <f t="shared" si="42"/>
        <v>0</v>
      </c>
      <c r="M150" s="30">
        <f t="shared" si="39"/>
        <v>0</v>
      </c>
      <c r="N150" s="36">
        <f t="shared" si="40"/>
        <v>0</v>
      </c>
    </row>
    <row r="151" spans="1:14" x14ac:dyDescent="0.2">
      <c r="A151" s="23"/>
      <c r="B151" s="25" t="s">
        <v>134</v>
      </c>
      <c r="C151" s="35">
        <v>0</v>
      </c>
      <c r="D151" s="29">
        <v>0</v>
      </c>
      <c r="E151" s="29">
        <v>0</v>
      </c>
      <c r="F151" s="29">
        <v>0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 t="str">
        <f t="shared" si="42"/>
        <v xml:space="preserve"> 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23"/>
      <c r="B152" s="25" t="s">
        <v>135</v>
      </c>
      <c r="C152" s="35">
        <v>4</v>
      </c>
      <c r="D152" s="29">
        <v>2</v>
      </c>
      <c r="E152" s="29">
        <v>234</v>
      </c>
      <c r="F152" s="29">
        <v>90</v>
      </c>
      <c r="G152" s="30">
        <f t="shared" si="35"/>
        <v>1.9305019305019305E-3</v>
      </c>
      <c r="H152" s="30">
        <f t="shared" si="36"/>
        <v>1.2523481527864746E-3</v>
      </c>
      <c r="I152" s="30">
        <f t="shared" si="37"/>
        <v>9.3712454945935122E-2</v>
      </c>
      <c r="J152" s="30">
        <f t="shared" si="38"/>
        <v>4.6656298600311043E-2</v>
      </c>
      <c r="K152" s="30">
        <f t="shared" si="41"/>
        <v>57.5</v>
      </c>
      <c r="L152" s="30">
        <f t="shared" si="42"/>
        <v>44</v>
      </c>
      <c r="M152" s="30">
        <f t="shared" si="39"/>
        <v>0.111003861003861</v>
      </c>
      <c r="N152" s="36">
        <f t="shared" si="40"/>
        <v>5.5103318722604884E-2</v>
      </c>
    </row>
    <row r="153" spans="1:14" x14ac:dyDescent="0.2">
      <c r="A153" s="23"/>
      <c r="B153" s="25" t="s">
        <v>136</v>
      </c>
      <c r="C153" s="35">
        <v>5</v>
      </c>
      <c r="D153" s="29">
        <v>1</v>
      </c>
      <c r="E153" s="29">
        <v>3</v>
      </c>
      <c r="F153" s="29">
        <v>2</v>
      </c>
      <c r="G153" s="30">
        <f t="shared" si="35"/>
        <v>2.4131274131274131E-3</v>
      </c>
      <c r="H153" s="30">
        <f t="shared" si="36"/>
        <v>6.2617407639323729E-4</v>
      </c>
      <c r="I153" s="30">
        <f t="shared" si="37"/>
        <v>1.2014417300760913E-3</v>
      </c>
      <c r="J153" s="30">
        <f t="shared" si="38"/>
        <v>1.0368066355624676E-3</v>
      </c>
      <c r="K153" s="30">
        <f t="shared" si="41"/>
        <v>-0.4</v>
      </c>
      <c r="L153" s="30">
        <f t="shared" si="42"/>
        <v>1</v>
      </c>
      <c r="M153" s="30">
        <f t="shared" si="39"/>
        <v>-9.6525096525096527E-4</v>
      </c>
      <c r="N153" s="36">
        <f t="shared" si="40"/>
        <v>6.2617407639323729E-4</v>
      </c>
    </row>
    <row r="154" spans="1:14" ht="25.5" x14ac:dyDescent="0.2">
      <c r="A154" s="23"/>
      <c r="B154" s="25" t="s">
        <v>137</v>
      </c>
      <c r="C154" s="35">
        <v>7</v>
      </c>
      <c r="D154" s="29">
        <v>13</v>
      </c>
      <c r="E154" s="29">
        <v>11</v>
      </c>
      <c r="F154" s="29">
        <v>2</v>
      </c>
      <c r="G154" s="30">
        <f t="shared" si="35"/>
        <v>3.3783783783783786E-3</v>
      </c>
      <c r="H154" s="30">
        <f t="shared" si="36"/>
        <v>8.1402629931120844E-3</v>
      </c>
      <c r="I154" s="30">
        <f t="shared" si="37"/>
        <v>4.4052863436123352E-3</v>
      </c>
      <c r="J154" s="30">
        <f t="shared" si="38"/>
        <v>1.0368066355624676E-3</v>
      </c>
      <c r="K154" s="30">
        <f t="shared" si="41"/>
        <v>0.5714285714285714</v>
      </c>
      <c r="L154" s="30">
        <f t="shared" si="42"/>
        <v>-0.84615384615384615</v>
      </c>
      <c r="M154" s="30">
        <f t="shared" si="39"/>
        <v>1.9305019305019305E-3</v>
      </c>
      <c r="N154" s="36">
        <f t="shared" si="40"/>
        <v>-6.8879148403256096E-3</v>
      </c>
    </row>
    <row r="155" spans="1:14" ht="25.5" x14ac:dyDescent="0.2">
      <c r="A155" s="23"/>
      <c r="B155" s="25" t="s">
        <v>138</v>
      </c>
      <c r="C155" s="35">
        <v>14</v>
      </c>
      <c r="D155" s="29">
        <v>9</v>
      </c>
      <c r="E155" s="29">
        <v>0</v>
      </c>
      <c r="F155" s="29">
        <v>2</v>
      </c>
      <c r="G155" s="30">
        <f t="shared" si="35"/>
        <v>6.7567567567567571E-3</v>
      </c>
      <c r="H155" s="30">
        <f t="shared" si="36"/>
        <v>5.6355666875391357E-3</v>
      </c>
      <c r="I155" s="30" t="str">
        <f t="shared" si="37"/>
        <v/>
      </c>
      <c r="J155" s="30">
        <f t="shared" si="38"/>
        <v>1.0368066355624676E-3</v>
      </c>
      <c r="K155" s="30">
        <f t="shared" si="41"/>
        <v>-1</v>
      </c>
      <c r="L155" s="30">
        <f t="shared" si="42"/>
        <v>-0.77777777777777779</v>
      </c>
      <c r="M155" s="30">
        <f t="shared" si="39"/>
        <v>-6.7567567567567571E-3</v>
      </c>
      <c r="N155" s="36">
        <f t="shared" si="40"/>
        <v>-4.3832185347526609E-3</v>
      </c>
    </row>
    <row r="156" spans="1:14" ht="25.5" x14ac:dyDescent="0.2">
      <c r="A156" s="23"/>
      <c r="B156" s="25" t="s">
        <v>139</v>
      </c>
      <c r="C156" s="35">
        <v>3</v>
      </c>
      <c r="D156" s="29">
        <v>1</v>
      </c>
      <c r="E156" s="29">
        <v>2</v>
      </c>
      <c r="F156" s="29">
        <v>4</v>
      </c>
      <c r="G156" s="30">
        <f t="shared" si="35"/>
        <v>1.4478764478764478E-3</v>
      </c>
      <c r="H156" s="30">
        <f t="shared" si="36"/>
        <v>6.2617407639323729E-4</v>
      </c>
      <c r="I156" s="30">
        <f t="shared" si="37"/>
        <v>8.0096115338406087E-4</v>
      </c>
      <c r="J156" s="30">
        <f t="shared" si="38"/>
        <v>2.0736132711249352E-3</v>
      </c>
      <c r="K156" s="30">
        <f t="shared" si="41"/>
        <v>-0.33333333333333331</v>
      </c>
      <c r="L156" s="30">
        <f t="shared" si="42"/>
        <v>3</v>
      </c>
      <c r="M156" s="30">
        <f t="shared" si="39"/>
        <v>-4.8262548262548258E-4</v>
      </c>
      <c r="N156" s="36">
        <f t="shared" si="40"/>
        <v>1.8785222291797118E-3</v>
      </c>
    </row>
    <row r="157" spans="1:14" ht="25.5" x14ac:dyDescent="0.2">
      <c r="A157" s="23"/>
      <c r="B157" s="25" t="s">
        <v>140</v>
      </c>
      <c r="C157" s="35">
        <v>6</v>
      </c>
      <c r="D157" s="29">
        <v>14</v>
      </c>
      <c r="E157" s="29">
        <v>1</v>
      </c>
      <c r="F157" s="29">
        <v>2</v>
      </c>
      <c r="G157" s="30">
        <f t="shared" si="35"/>
        <v>2.8957528957528956E-3</v>
      </c>
      <c r="H157" s="30">
        <f t="shared" si="36"/>
        <v>8.7664370695053218E-3</v>
      </c>
      <c r="I157" s="30">
        <f t="shared" si="37"/>
        <v>4.0048057669203043E-4</v>
      </c>
      <c r="J157" s="30">
        <f t="shared" si="38"/>
        <v>1.0368066355624676E-3</v>
      </c>
      <c r="K157" s="30">
        <f t="shared" si="41"/>
        <v>-0.83333333333333337</v>
      </c>
      <c r="L157" s="30">
        <f t="shared" si="42"/>
        <v>-0.8571428571428571</v>
      </c>
      <c r="M157" s="30">
        <f t="shared" si="39"/>
        <v>-2.4131274131274131E-3</v>
      </c>
      <c r="N157" s="36">
        <f t="shared" si="40"/>
        <v>-7.514088916718847E-3</v>
      </c>
    </row>
    <row r="158" spans="1:14" ht="25.5" x14ac:dyDescent="0.2">
      <c r="A158" s="23"/>
      <c r="B158" s="25" t="s">
        <v>141</v>
      </c>
      <c r="C158" s="35">
        <v>1</v>
      </c>
      <c r="D158" s="29">
        <v>0</v>
      </c>
      <c r="E158" s="29">
        <v>0</v>
      </c>
      <c r="F158" s="29">
        <v>1</v>
      </c>
      <c r="G158" s="30">
        <f t="shared" si="35"/>
        <v>4.8262548262548264E-4</v>
      </c>
      <c r="H158" s="30" t="str">
        <f t="shared" si="36"/>
        <v/>
      </c>
      <c r="I158" s="30" t="str">
        <f t="shared" si="37"/>
        <v/>
      </c>
      <c r="J158" s="30">
        <f t="shared" si="38"/>
        <v>5.184033177812338E-4</v>
      </c>
      <c r="K158" s="30">
        <f t="shared" si="41"/>
        <v>-1</v>
      </c>
      <c r="L158" s="30">
        <f t="shared" si="42"/>
        <v>1</v>
      </c>
      <c r="M158" s="30">
        <f t="shared" si="39"/>
        <v>-4.8262548262548264E-4</v>
      </c>
      <c r="N158" s="36" t="str">
        <f t="shared" si="40"/>
        <v/>
      </c>
    </row>
    <row r="159" spans="1:14" x14ac:dyDescent="0.2">
      <c r="A159" s="23"/>
      <c r="B159" s="25" t="s">
        <v>142</v>
      </c>
      <c r="C159" s="35">
        <v>4</v>
      </c>
      <c r="D159" s="29">
        <v>1</v>
      </c>
      <c r="E159" s="29">
        <v>2</v>
      </c>
      <c r="F159" s="29">
        <v>1</v>
      </c>
      <c r="G159" s="30">
        <f t="shared" si="35"/>
        <v>1.9305019305019305E-3</v>
      </c>
      <c r="H159" s="30">
        <f t="shared" si="36"/>
        <v>6.2617407639323729E-4</v>
      </c>
      <c r="I159" s="30">
        <f t="shared" si="37"/>
        <v>8.0096115338406087E-4</v>
      </c>
      <c r="J159" s="30">
        <f t="shared" si="38"/>
        <v>5.184033177812338E-4</v>
      </c>
      <c r="K159" s="30">
        <f t="shared" si="41"/>
        <v>-0.5</v>
      </c>
      <c r="L159" s="30">
        <f t="shared" si="42"/>
        <v>0</v>
      </c>
      <c r="M159" s="30">
        <f t="shared" si="39"/>
        <v>-9.6525096525096527E-4</v>
      </c>
      <c r="N159" s="36">
        <f t="shared" si="40"/>
        <v>0</v>
      </c>
    </row>
    <row r="160" spans="1:14" x14ac:dyDescent="0.2">
      <c r="A160" s="23"/>
      <c r="B160" s="25" t="s">
        <v>143</v>
      </c>
      <c r="C160" s="35">
        <v>1</v>
      </c>
      <c r="D160" s="29">
        <v>0</v>
      </c>
      <c r="E160" s="29">
        <v>0</v>
      </c>
      <c r="F160" s="29">
        <v>1</v>
      </c>
      <c r="G160" s="30">
        <f t="shared" si="35"/>
        <v>4.8262548262548264E-4</v>
      </c>
      <c r="H160" s="30" t="str">
        <f t="shared" si="36"/>
        <v/>
      </c>
      <c r="I160" s="30" t="str">
        <f t="shared" si="37"/>
        <v/>
      </c>
      <c r="J160" s="30">
        <f t="shared" si="38"/>
        <v>5.184033177812338E-4</v>
      </c>
      <c r="K160" s="30">
        <f t="shared" si="41"/>
        <v>-1</v>
      </c>
      <c r="L160" s="30">
        <f t="shared" si="42"/>
        <v>1</v>
      </c>
      <c r="M160" s="30">
        <f t="shared" si="39"/>
        <v>-4.8262548262548264E-4</v>
      </c>
      <c r="N160" s="36" t="str">
        <f t="shared" si="40"/>
        <v/>
      </c>
    </row>
    <row r="161" spans="1:14" x14ac:dyDescent="0.2">
      <c r="A161" s="23"/>
      <c r="B161" s="25" t="s">
        <v>144</v>
      </c>
      <c r="C161" s="35">
        <v>2</v>
      </c>
      <c r="D161" s="29">
        <v>0</v>
      </c>
      <c r="E161" s="29">
        <v>0</v>
      </c>
      <c r="F161" s="29">
        <v>0</v>
      </c>
      <c r="G161" s="30">
        <f t="shared" si="35"/>
        <v>9.6525096525096527E-4</v>
      </c>
      <c r="H161" s="30" t="str">
        <f t="shared" si="36"/>
        <v/>
      </c>
      <c r="I161" s="30" t="str">
        <f t="shared" si="37"/>
        <v/>
      </c>
      <c r="J161" s="30" t="str">
        <f t="shared" si="38"/>
        <v/>
      </c>
      <c r="K161" s="30">
        <f t="shared" si="41"/>
        <v>-1</v>
      </c>
      <c r="L161" s="30" t="str">
        <f t="shared" si="42"/>
        <v xml:space="preserve"> </v>
      </c>
      <c r="M161" s="30">
        <f t="shared" si="39"/>
        <v>-9.6525096525096527E-4</v>
      </c>
      <c r="N161" s="36" t="str">
        <f t="shared" si="40"/>
        <v/>
      </c>
    </row>
    <row r="162" spans="1:14" x14ac:dyDescent="0.2">
      <c r="A162" s="23"/>
      <c r="B162" s="25" t="s">
        <v>145</v>
      </c>
      <c r="C162" s="35">
        <v>1</v>
      </c>
      <c r="D162" s="29">
        <v>11</v>
      </c>
      <c r="E162" s="29">
        <v>0</v>
      </c>
      <c r="F162" s="29">
        <v>2</v>
      </c>
      <c r="G162" s="30">
        <f t="shared" si="35"/>
        <v>4.8262548262548264E-4</v>
      </c>
      <c r="H162" s="30">
        <f t="shared" si="36"/>
        <v>6.8879148403256105E-3</v>
      </c>
      <c r="I162" s="30" t="str">
        <f t="shared" si="37"/>
        <v/>
      </c>
      <c r="J162" s="30">
        <f t="shared" si="38"/>
        <v>1.0368066355624676E-3</v>
      </c>
      <c r="K162" s="30">
        <f t="shared" si="41"/>
        <v>-1</v>
      </c>
      <c r="L162" s="30">
        <f t="shared" si="42"/>
        <v>-0.81818181818181823</v>
      </c>
      <c r="M162" s="30">
        <f t="shared" si="39"/>
        <v>-4.8262548262548264E-4</v>
      </c>
      <c r="N162" s="36">
        <f t="shared" si="40"/>
        <v>-5.6355666875391366E-3</v>
      </c>
    </row>
    <row r="163" spans="1:14" x14ac:dyDescent="0.2">
      <c r="A163" s="23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23"/>
      <c r="B164" s="25" t="s">
        <v>147</v>
      </c>
      <c r="C164" s="35">
        <v>2</v>
      </c>
      <c r="D164" s="29">
        <v>0</v>
      </c>
      <c r="E164" s="29">
        <v>1</v>
      </c>
      <c r="F164" s="29">
        <v>1</v>
      </c>
      <c r="G164" s="30">
        <f t="shared" si="35"/>
        <v>9.6525096525096527E-4</v>
      </c>
      <c r="H164" s="30" t="str">
        <f t="shared" si="36"/>
        <v/>
      </c>
      <c r="I164" s="30">
        <f t="shared" si="37"/>
        <v>4.0048057669203043E-4</v>
      </c>
      <c r="J164" s="30">
        <f t="shared" si="38"/>
        <v>5.184033177812338E-4</v>
      </c>
      <c r="K164" s="30">
        <f t="shared" si="41"/>
        <v>-0.5</v>
      </c>
      <c r="L164" s="30">
        <f t="shared" si="42"/>
        <v>1</v>
      </c>
      <c r="M164" s="30">
        <f t="shared" si="39"/>
        <v>-4.8262548262548264E-4</v>
      </c>
      <c r="N164" s="36" t="str">
        <f t="shared" si="40"/>
        <v/>
      </c>
    </row>
    <row r="165" spans="1:14" x14ac:dyDescent="0.2">
      <c r="A165" s="23"/>
      <c r="B165" s="25" t="s">
        <v>148</v>
      </c>
      <c r="C165" s="35">
        <v>0</v>
      </c>
      <c r="D165" s="29">
        <v>1</v>
      </c>
      <c r="E165" s="29">
        <v>0</v>
      </c>
      <c r="F165" s="29">
        <v>1</v>
      </c>
      <c r="G165" s="30" t="str">
        <f t="shared" si="35"/>
        <v/>
      </c>
      <c r="H165" s="30">
        <f t="shared" si="36"/>
        <v>6.2617407639323729E-4</v>
      </c>
      <c r="I165" s="30" t="str">
        <f t="shared" si="37"/>
        <v/>
      </c>
      <c r="J165" s="30">
        <f t="shared" si="38"/>
        <v>5.184033177812338E-4</v>
      </c>
      <c r="K165" s="30" t="str">
        <f t="shared" si="41"/>
        <v xml:space="preserve"> </v>
      </c>
      <c r="L165" s="30">
        <f t="shared" si="42"/>
        <v>0</v>
      </c>
      <c r="M165" s="30" t="str">
        <f t="shared" si="39"/>
        <v/>
      </c>
      <c r="N165" s="36">
        <f t="shared" si="40"/>
        <v>0</v>
      </c>
    </row>
    <row r="166" spans="1:14" x14ac:dyDescent="0.2">
      <c r="A166" s="23"/>
      <c r="B166" s="25" t="s">
        <v>149</v>
      </c>
      <c r="C166" s="35">
        <v>11</v>
      </c>
      <c r="D166" s="29">
        <v>10</v>
      </c>
      <c r="E166" s="29">
        <v>3</v>
      </c>
      <c r="F166" s="29">
        <v>6</v>
      </c>
      <c r="G166" s="30">
        <f t="shared" si="35"/>
        <v>5.3088803088803087E-3</v>
      </c>
      <c r="H166" s="30">
        <f t="shared" si="36"/>
        <v>6.2617407639323731E-3</v>
      </c>
      <c r="I166" s="30">
        <f t="shared" si="37"/>
        <v>1.2014417300760913E-3</v>
      </c>
      <c r="J166" s="30">
        <f t="shared" si="38"/>
        <v>3.1104199066874028E-3</v>
      </c>
      <c r="K166" s="30">
        <f t="shared" si="41"/>
        <v>-0.72727272727272729</v>
      </c>
      <c r="L166" s="30">
        <f t="shared" si="42"/>
        <v>-0.4</v>
      </c>
      <c r="M166" s="30">
        <f t="shared" si="39"/>
        <v>-3.8610038610038611E-3</v>
      </c>
      <c r="N166" s="36">
        <f t="shared" si="40"/>
        <v>-2.5046963055729496E-3</v>
      </c>
    </row>
    <row r="167" spans="1:14" x14ac:dyDescent="0.2">
      <c r="A167" s="23"/>
      <c r="B167" s="25" t="s">
        <v>150</v>
      </c>
      <c r="C167" s="35">
        <v>0</v>
      </c>
      <c r="D167" s="29">
        <v>0</v>
      </c>
      <c r="E167" s="29">
        <v>3</v>
      </c>
      <c r="F167" s="29">
        <v>0</v>
      </c>
      <c r="G167" s="30" t="str">
        <f t="shared" si="35"/>
        <v/>
      </c>
      <c r="H167" s="30" t="str">
        <f t="shared" si="36"/>
        <v/>
      </c>
      <c r="I167" s="30">
        <f t="shared" si="37"/>
        <v>1.2014417300760913E-3</v>
      </c>
      <c r="J167" s="30" t="str">
        <f t="shared" si="38"/>
        <v/>
      </c>
      <c r="K167" s="30">
        <f t="shared" si="41"/>
        <v>1</v>
      </c>
      <c r="L167" s="30" t="str">
        <f t="shared" si="42"/>
        <v xml:space="preserve"> </v>
      </c>
      <c r="M167" s="30" t="str">
        <f t="shared" si="39"/>
        <v/>
      </c>
      <c r="N167" s="36" t="str">
        <f t="shared" si="40"/>
        <v/>
      </c>
    </row>
    <row r="168" spans="1:14" ht="25.5" x14ac:dyDescent="0.2">
      <c r="A168" s="23"/>
      <c r="B168" s="25" t="s">
        <v>151</v>
      </c>
      <c r="C168" s="35">
        <v>3</v>
      </c>
      <c r="D168" s="29">
        <v>4</v>
      </c>
      <c r="E168" s="29">
        <v>9</v>
      </c>
      <c r="F168" s="29">
        <v>3</v>
      </c>
      <c r="G168" s="30">
        <f t="shared" si="35"/>
        <v>1.4478764478764478E-3</v>
      </c>
      <c r="H168" s="30">
        <f t="shared" si="36"/>
        <v>2.5046963055729492E-3</v>
      </c>
      <c r="I168" s="30">
        <f t="shared" si="37"/>
        <v>3.6043251902282739E-3</v>
      </c>
      <c r="J168" s="30">
        <f t="shared" si="38"/>
        <v>1.5552099533437014E-3</v>
      </c>
      <c r="K168" s="30">
        <f t="shared" si="41"/>
        <v>2</v>
      </c>
      <c r="L168" s="30">
        <f t="shared" si="42"/>
        <v>-0.25</v>
      </c>
      <c r="M168" s="30">
        <f t="shared" si="39"/>
        <v>2.8957528957528956E-3</v>
      </c>
      <c r="N168" s="36">
        <f t="shared" si="40"/>
        <v>-6.2617407639323729E-4</v>
      </c>
    </row>
    <row r="169" spans="1:14" x14ac:dyDescent="0.2">
      <c r="A169" s="23"/>
      <c r="B169" s="25" t="s">
        <v>152</v>
      </c>
      <c r="C169" s="35">
        <v>2</v>
      </c>
      <c r="D169" s="29">
        <v>1</v>
      </c>
      <c r="E169" s="29">
        <v>20</v>
      </c>
      <c r="F169" s="29">
        <v>11</v>
      </c>
      <c r="G169" s="30">
        <f t="shared" si="35"/>
        <v>9.6525096525096527E-4</v>
      </c>
      <c r="H169" s="30">
        <f t="shared" si="36"/>
        <v>6.2617407639323729E-4</v>
      </c>
      <c r="I169" s="30">
        <f t="shared" si="37"/>
        <v>8.0096115338406087E-3</v>
      </c>
      <c r="J169" s="30">
        <f t="shared" si="38"/>
        <v>5.7024364955935722E-3</v>
      </c>
      <c r="K169" s="30">
        <f t="shared" si="41"/>
        <v>9</v>
      </c>
      <c r="L169" s="30">
        <f t="shared" si="42"/>
        <v>10</v>
      </c>
      <c r="M169" s="30">
        <f t="shared" si="39"/>
        <v>8.6872586872586872E-3</v>
      </c>
      <c r="N169" s="36">
        <f t="shared" si="40"/>
        <v>6.2617407639323731E-3</v>
      </c>
    </row>
    <row r="170" spans="1:14" ht="25.5" x14ac:dyDescent="0.2">
      <c r="A170" s="23"/>
      <c r="B170" s="25" t="s">
        <v>153</v>
      </c>
      <c r="C170" s="35">
        <v>0</v>
      </c>
      <c r="D170" s="29">
        <v>2</v>
      </c>
      <c r="E170" s="29">
        <v>2</v>
      </c>
      <c r="F170" s="29">
        <v>3</v>
      </c>
      <c r="G170" s="30" t="str">
        <f t="shared" si="35"/>
        <v/>
      </c>
      <c r="H170" s="30">
        <f t="shared" si="36"/>
        <v>1.2523481527864746E-3</v>
      </c>
      <c r="I170" s="30">
        <f t="shared" si="37"/>
        <v>8.0096115338406087E-4</v>
      </c>
      <c r="J170" s="30">
        <f t="shared" si="38"/>
        <v>1.5552099533437014E-3</v>
      </c>
      <c r="K170" s="30">
        <f t="shared" si="41"/>
        <v>1</v>
      </c>
      <c r="L170" s="30">
        <f t="shared" si="42"/>
        <v>0.5</v>
      </c>
      <c r="M170" s="30" t="str">
        <f t="shared" si="39"/>
        <v/>
      </c>
      <c r="N170" s="36">
        <f t="shared" si="40"/>
        <v>6.2617407639323729E-4</v>
      </c>
    </row>
    <row r="171" spans="1:14" x14ac:dyDescent="0.2">
      <c r="A171" s="23"/>
      <c r="B171" s="25" t="s">
        <v>154</v>
      </c>
      <c r="C171" s="35">
        <v>17</v>
      </c>
      <c r="D171" s="29">
        <v>35</v>
      </c>
      <c r="E171" s="29">
        <v>3</v>
      </c>
      <c r="F171" s="29">
        <v>5</v>
      </c>
      <c r="G171" s="30">
        <f t="shared" si="35"/>
        <v>8.2046332046332038E-3</v>
      </c>
      <c r="H171" s="30">
        <f t="shared" si="36"/>
        <v>2.1916092673763307E-2</v>
      </c>
      <c r="I171" s="30">
        <f t="shared" si="37"/>
        <v>1.2014417300760913E-3</v>
      </c>
      <c r="J171" s="30">
        <f t="shared" si="38"/>
        <v>2.592016588906169E-3</v>
      </c>
      <c r="K171" s="30">
        <f t="shared" si="41"/>
        <v>-0.82352941176470584</v>
      </c>
      <c r="L171" s="30">
        <f t="shared" si="42"/>
        <v>-0.8571428571428571</v>
      </c>
      <c r="M171" s="30">
        <f t="shared" si="39"/>
        <v>-6.7567567567567554E-3</v>
      </c>
      <c r="N171" s="36">
        <f t="shared" si="40"/>
        <v>-1.8785222291797118E-2</v>
      </c>
    </row>
    <row r="172" spans="1:14" x14ac:dyDescent="0.2">
      <c r="A172" s="23"/>
      <c r="B172" s="25" t="s">
        <v>155</v>
      </c>
      <c r="C172" s="35">
        <v>8</v>
      </c>
      <c r="D172" s="29">
        <v>0</v>
      </c>
      <c r="E172" s="29">
        <v>1</v>
      </c>
      <c r="F172" s="29">
        <v>0</v>
      </c>
      <c r="G172" s="30">
        <f t="shared" si="35"/>
        <v>3.8610038610038611E-3</v>
      </c>
      <c r="H172" s="30" t="str">
        <f t="shared" si="36"/>
        <v/>
      </c>
      <c r="I172" s="30">
        <f t="shared" si="37"/>
        <v>4.0048057669203043E-4</v>
      </c>
      <c r="J172" s="30" t="str">
        <f t="shared" si="38"/>
        <v/>
      </c>
      <c r="K172" s="30">
        <f t="shared" si="41"/>
        <v>-0.875</v>
      </c>
      <c r="L172" s="30" t="str">
        <f t="shared" si="42"/>
        <v xml:space="preserve"> </v>
      </c>
      <c r="M172" s="30">
        <f t="shared" si="39"/>
        <v>-3.3783783783783786E-3</v>
      </c>
      <c r="N172" s="36" t="str">
        <f t="shared" si="40"/>
        <v/>
      </c>
    </row>
    <row r="173" spans="1:14" x14ac:dyDescent="0.2">
      <c r="A173" s="23"/>
      <c r="B173" s="25" t="s">
        <v>156</v>
      </c>
      <c r="C173" s="35">
        <v>0</v>
      </c>
      <c r="D173" s="29">
        <v>0</v>
      </c>
      <c r="E173" s="29">
        <v>1</v>
      </c>
      <c r="F173" s="29">
        <v>2</v>
      </c>
      <c r="G173" s="30" t="str">
        <f t="shared" si="35"/>
        <v/>
      </c>
      <c r="H173" s="30" t="str">
        <f t="shared" si="36"/>
        <v/>
      </c>
      <c r="I173" s="30">
        <f t="shared" si="37"/>
        <v>4.0048057669203043E-4</v>
      </c>
      <c r="J173" s="30">
        <f t="shared" si="38"/>
        <v>1.0368066355624676E-3</v>
      </c>
      <c r="K173" s="30">
        <f t="shared" si="41"/>
        <v>1</v>
      </c>
      <c r="L173" s="30">
        <f t="shared" si="42"/>
        <v>1</v>
      </c>
      <c r="M173" s="30" t="str">
        <f t="shared" si="39"/>
        <v/>
      </c>
      <c r="N173" s="36" t="str">
        <f t="shared" si="40"/>
        <v/>
      </c>
    </row>
    <row r="174" spans="1:14" x14ac:dyDescent="0.2">
      <c r="A174" s="23"/>
      <c r="B174" s="25" t="s">
        <v>157</v>
      </c>
      <c r="C174" s="35">
        <v>4</v>
      </c>
      <c r="D174" s="29">
        <v>8</v>
      </c>
      <c r="E174" s="29">
        <v>6</v>
      </c>
      <c r="F174" s="29">
        <v>6</v>
      </c>
      <c r="G174" s="30">
        <f t="shared" si="35"/>
        <v>1.9305019305019305E-3</v>
      </c>
      <c r="H174" s="30">
        <f t="shared" si="36"/>
        <v>5.0093926111458983E-3</v>
      </c>
      <c r="I174" s="30">
        <f t="shared" si="37"/>
        <v>2.4028834601521826E-3</v>
      </c>
      <c r="J174" s="30">
        <f t="shared" si="38"/>
        <v>3.1104199066874028E-3</v>
      </c>
      <c r="K174" s="30">
        <f t="shared" si="41"/>
        <v>0.5</v>
      </c>
      <c r="L174" s="30">
        <f t="shared" si="42"/>
        <v>-0.25</v>
      </c>
      <c r="M174" s="30">
        <f t="shared" si="39"/>
        <v>9.6525096525096527E-4</v>
      </c>
      <c r="N174" s="36">
        <f t="shared" si="40"/>
        <v>-1.2523481527864746E-3</v>
      </c>
    </row>
    <row r="175" spans="1:14" x14ac:dyDescent="0.2">
      <c r="A175" s="23"/>
      <c r="B175" s="25" t="s">
        <v>158</v>
      </c>
      <c r="C175" s="35">
        <v>2</v>
      </c>
      <c r="D175" s="29">
        <v>0</v>
      </c>
      <c r="E175" s="29">
        <v>0</v>
      </c>
      <c r="F175" s="29">
        <v>2</v>
      </c>
      <c r="G175" s="30">
        <f t="shared" si="35"/>
        <v>9.6525096525096527E-4</v>
      </c>
      <c r="H175" s="30" t="str">
        <f t="shared" si="36"/>
        <v/>
      </c>
      <c r="I175" s="30" t="str">
        <f t="shared" si="37"/>
        <v/>
      </c>
      <c r="J175" s="30">
        <f t="shared" si="38"/>
        <v>1.0368066355624676E-3</v>
      </c>
      <c r="K175" s="30">
        <f t="shared" si="41"/>
        <v>-1</v>
      </c>
      <c r="L175" s="30">
        <f t="shared" si="42"/>
        <v>1</v>
      </c>
      <c r="M175" s="30">
        <f t="shared" si="39"/>
        <v>-9.6525096525096527E-4</v>
      </c>
      <c r="N175" s="36" t="str">
        <f t="shared" si="40"/>
        <v/>
      </c>
    </row>
    <row r="176" spans="1:14" x14ac:dyDescent="0.2">
      <c r="A176" s="23"/>
      <c r="B176" s="25" t="s">
        <v>159</v>
      </c>
      <c r="C176" s="35">
        <v>1</v>
      </c>
      <c r="D176" s="29">
        <v>2</v>
      </c>
      <c r="E176" s="29">
        <v>0</v>
      </c>
      <c r="F176" s="29">
        <v>0</v>
      </c>
      <c r="G176" s="30">
        <f t="shared" si="35"/>
        <v>4.8262548262548264E-4</v>
      </c>
      <c r="H176" s="30">
        <f t="shared" si="36"/>
        <v>1.2523481527864746E-3</v>
      </c>
      <c r="I176" s="30" t="str">
        <f t="shared" si="37"/>
        <v/>
      </c>
      <c r="J176" s="30" t="str">
        <f t="shared" si="38"/>
        <v/>
      </c>
      <c r="K176" s="30">
        <f t="shared" si="41"/>
        <v>-1</v>
      </c>
      <c r="L176" s="30">
        <f t="shared" si="42"/>
        <v>-1</v>
      </c>
      <c r="M176" s="30">
        <f t="shared" si="39"/>
        <v>-4.8262548262548264E-4</v>
      </c>
      <c r="N176" s="36">
        <f t="shared" si="40"/>
        <v>-1.2523481527864746E-3</v>
      </c>
    </row>
    <row r="177" spans="1:14" x14ac:dyDescent="0.2">
      <c r="A177" s="23"/>
      <c r="B177" s="25" t="s">
        <v>160</v>
      </c>
      <c r="C177" s="35">
        <v>179</v>
      </c>
      <c r="D177" s="29">
        <v>132</v>
      </c>
      <c r="E177" s="29">
        <v>31</v>
      </c>
      <c r="F177" s="29">
        <v>36</v>
      </c>
      <c r="G177" s="30">
        <f t="shared" si="35"/>
        <v>8.6389961389961384E-2</v>
      </c>
      <c r="H177" s="30">
        <f t="shared" si="36"/>
        <v>8.2654978083907329E-2</v>
      </c>
      <c r="I177" s="30">
        <f t="shared" si="37"/>
        <v>1.2414897877452943E-2</v>
      </c>
      <c r="J177" s="30">
        <f t="shared" si="38"/>
        <v>1.8662519440124418E-2</v>
      </c>
      <c r="K177" s="30">
        <f t="shared" si="41"/>
        <v>-0.82681564245810057</v>
      </c>
      <c r="L177" s="30">
        <f t="shared" si="42"/>
        <v>-0.72727272727272729</v>
      </c>
      <c r="M177" s="30">
        <f t="shared" si="39"/>
        <v>-7.1428571428571425E-2</v>
      </c>
      <c r="N177" s="36">
        <f t="shared" si="40"/>
        <v>-6.011271133375079E-2</v>
      </c>
    </row>
    <row r="178" spans="1:14" ht="25.5" x14ac:dyDescent="0.2">
      <c r="A178" s="23"/>
      <c r="B178" s="25" t="s">
        <v>161</v>
      </c>
      <c r="C178" s="35">
        <v>5</v>
      </c>
      <c r="D178" s="29">
        <v>7</v>
      </c>
      <c r="E178" s="29">
        <v>3</v>
      </c>
      <c r="F178" s="29">
        <v>5</v>
      </c>
      <c r="G178" s="30">
        <f t="shared" si="35"/>
        <v>2.4131274131274131E-3</v>
      </c>
      <c r="H178" s="30">
        <f t="shared" si="36"/>
        <v>4.3832185347526609E-3</v>
      </c>
      <c r="I178" s="30">
        <f t="shared" si="37"/>
        <v>1.2014417300760913E-3</v>
      </c>
      <c r="J178" s="30">
        <f t="shared" si="38"/>
        <v>2.592016588906169E-3</v>
      </c>
      <c r="K178" s="30">
        <f t="shared" si="41"/>
        <v>-0.4</v>
      </c>
      <c r="L178" s="30">
        <f t="shared" si="42"/>
        <v>-0.2857142857142857</v>
      </c>
      <c r="M178" s="30">
        <f t="shared" si="39"/>
        <v>-9.6525096525096527E-4</v>
      </c>
      <c r="N178" s="36">
        <f t="shared" si="40"/>
        <v>-1.2523481527864746E-3</v>
      </c>
    </row>
    <row r="179" spans="1:14" ht="25.5" x14ac:dyDescent="0.2">
      <c r="A179" s="23"/>
      <c r="B179" s="25" t="s">
        <v>162</v>
      </c>
      <c r="C179" s="35">
        <v>0</v>
      </c>
      <c r="D179" s="29">
        <v>1</v>
      </c>
      <c r="E179" s="29">
        <v>0</v>
      </c>
      <c r="F179" s="29">
        <v>0</v>
      </c>
      <c r="G179" s="30" t="str">
        <f t="shared" si="35"/>
        <v/>
      </c>
      <c r="H179" s="30">
        <f t="shared" si="36"/>
        <v>6.2617407639323729E-4</v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>
        <f t="shared" si="42"/>
        <v>-1</v>
      </c>
      <c r="M179" s="30" t="str">
        <f t="shared" si="39"/>
        <v/>
      </c>
      <c r="N179" s="36">
        <f t="shared" si="40"/>
        <v>-6.2617407639323729E-4</v>
      </c>
    </row>
    <row r="180" spans="1:14" ht="15.75" thickBot="1" x14ac:dyDescent="0.25">
      <c r="A180" s="23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22"/>
    </row>
    <row r="182" spans="1:14" x14ac:dyDescent="0.2">
      <c r="A182" s="22"/>
    </row>
    <row r="183" spans="1:14" x14ac:dyDescent="0.2">
      <c r="A183" s="22"/>
    </row>
    <row r="184" spans="1:14" ht="15.75" thickBot="1" x14ac:dyDescent="0.25">
      <c r="A184" s="22"/>
    </row>
    <row r="185" spans="1:14" ht="29.25" customHeight="1" thickBot="1" x14ac:dyDescent="0.25">
      <c r="A185" s="23"/>
      <c r="B185" s="41" t="s">
        <v>2</v>
      </c>
      <c r="C185" s="44" t="s">
        <v>3</v>
      </c>
      <c r="D185" s="45"/>
      <c r="E185" s="45"/>
      <c r="F185" s="46"/>
      <c r="G185" s="44" t="s">
        <v>4</v>
      </c>
      <c r="H185" s="45"/>
      <c r="I185" s="45"/>
      <c r="J185" s="45"/>
      <c r="K185" s="44" t="s">
        <v>667</v>
      </c>
      <c r="L185" s="47"/>
      <c r="M185" s="44" t="s">
        <v>5</v>
      </c>
      <c r="N185" s="47"/>
    </row>
    <row r="186" spans="1:14" ht="15.75" thickBot="1" x14ac:dyDescent="0.25">
      <c r="A186" s="22"/>
      <c r="B186" s="42"/>
      <c r="C186" s="50">
        <v>2022</v>
      </c>
      <c r="D186" s="46"/>
      <c r="E186" s="51">
        <v>2023</v>
      </c>
      <c r="F186" s="46"/>
      <c r="G186" s="50">
        <v>2022</v>
      </c>
      <c r="H186" s="46"/>
      <c r="I186" s="51">
        <v>2023</v>
      </c>
      <c r="J186" s="46"/>
      <c r="K186" s="48"/>
      <c r="L186" s="49"/>
      <c r="M186" s="48"/>
      <c r="N186" s="49"/>
    </row>
    <row r="187" spans="1:14" ht="15.75" thickBot="1" x14ac:dyDescent="0.25">
      <c r="A187" s="23"/>
      <c r="B187" s="43"/>
      <c r="C187" s="13" t="s">
        <v>6</v>
      </c>
      <c r="D187" s="13" t="s">
        <v>7</v>
      </c>
      <c r="E187" s="13" t="s">
        <v>6</v>
      </c>
      <c r="F187" s="13" t="s">
        <v>7</v>
      </c>
      <c r="G187" s="13" t="s">
        <v>6</v>
      </c>
      <c r="H187" s="13" t="s">
        <v>7</v>
      </c>
      <c r="I187" s="13" t="s">
        <v>6</v>
      </c>
      <c r="J187" s="13" t="s">
        <v>7</v>
      </c>
      <c r="K187" s="13" t="s">
        <v>6</v>
      </c>
      <c r="L187" s="13" t="s">
        <v>7</v>
      </c>
      <c r="M187" s="13" t="s">
        <v>6</v>
      </c>
      <c r="N187" s="13" t="s">
        <v>7</v>
      </c>
    </row>
    <row r="188" spans="1:14" ht="26.25" thickBot="1" x14ac:dyDescent="0.25">
      <c r="A188" s="23"/>
      <c r="B188" s="14" t="s">
        <v>10</v>
      </c>
      <c r="C188" s="27">
        <f>SUM(C189:C363)</f>
        <v>2289</v>
      </c>
      <c r="D188" s="27">
        <f>SUM(D189:D363)</f>
        <v>3015</v>
      </c>
      <c r="E188" s="27">
        <f>SUM(E189:E363)</f>
        <v>2195</v>
      </c>
      <c r="F188" s="27">
        <f>SUM(F189:F363)</f>
        <v>2127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-4.1065967671472262E-2</v>
      </c>
      <c r="L188" s="28">
        <f>+IF(AND(D188=0,F188=0),"",IF(D188=0,1,IF(F188=0,-1,(F188-D188)/D188)))</f>
        <v>-0.29452736318407963</v>
      </c>
      <c r="M188" s="28">
        <f t="shared" ref="M188:M219" si="47">+IF(OR(AND(G188=""),(K188="")),"",G188*K188)</f>
        <v>-4.1065967671472262E-2</v>
      </c>
      <c r="N188" s="28">
        <f t="shared" ref="N188:N219" si="48">+IF(OR(AND(H188=""),(L188="")),"",H188*L188)</f>
        <v>-0.29452736318407963</v>
      </c>
    </row>
    <row r="189" spans="1:14" ht="24" customHeight="1" x14ac:dyDescent="0.2">
      <c r="A189" s="23"/>
      <c r="B189" s="24" t="s">
        <v>164</v>
      </c>
      <c r="C189" s="31">
        <v>14</v>
      </c>
      <c r="D189" s="32">
        <v>4</v>
      </c>
      <c r="E189" s="32">
        <v>7</v>
      </c>
      <c r="F189" s="32">
        <v>6</v>
      </c>
      <c r="G189" s="33">
        <f t="shared" si="43"/>
        <v>6.1162079510703364E-3</v>
      </c>
      <c r="H189" s="33">
        <f t="shared" si="44"/>
        <v>1.3266998341625207E-3</v>
      </c>
      <c r="I189" s="33">
        <f t="shared" si="45"/>
        <v>3.1890660592255125E-3</v>
      </c>
      <c r="J189" s="33">
        <f t="shared" si="46"/>
        <v>2.8208744710860366E-3</v>
      </c>
      <c r="K189" s="33">
        <f t="shared" ref="K189:K220" si="49">+IF(AND(C189=0,E189=0)," ",IF(C189=0,1,IF(E189=0,-1,(E189-C189)/C189)))</f>
        <v>-0.5</v>
      </c>
      <c r="L189" s="33">
        <f t="shared" ref="L189:L220" si="50">+IF(AND(D189=0,F189=0)," ",IF(D189=0,1,IF(F189=0,-1,(F189-D189)/D189)))</f>
        <v>0.5</v>
      </c>
      <c r="M189" s="33">
        <f t="shared" si="47"/>
        <v>-3.0581039755351682E-3</v>
      </c>
      <c r="N189" s="34">
        <f t="shared" si="48"/>
        <v>6.6334991708126036E-4</v>
      </c>
    </row>
    <row r="190" spans="1:14" x14ac:dyDescent="0.2">
      <c r="A190" s="23"/>
      <c r="B190" s="25" t="s">
        <v>165</v>
      </c>
      <c r="C190" s="35">
        <v>2</v>
      </c>
      <c r="D190" s="29">
        <v>1</v>
      </c>
      <c r="E190" s="29">
        <v>0</v>
      </c>
      <c r="F190" s="29">
        <v>2</v>
      </c>
      <c r="G190" s="30">
        <f t="shared" si="43"/>
        <v>8.7374399301004806E-4</v>
      </c>
      <c r="H190" s="30">
        <f t="shared" si="44"/>
        <v>3.3167495854063018E-4</v>
      </c>
      <c r="I190" s="30" t="str">
        <f t="shared" si="45"/>
        <v/>
      </c>
      <c r="J190" s="30">
        <f t="shared" si="46"/>
        <v>9.4029149036201217E-4</v>
      </c>
      <c r="K190" s="30">
        <f t="shared" si="49"/>
        <v>-1</v>
      </c>
      <c r="L190" s="30">
        <f t="shared" si="50"/>
        <v>1</v>
      </c>
      <c r="M190" s="30">
        <f t="shared" si="47"/>
        <v>-8.7374399301004806E-4</v>
      </c>
      <c r="N190" s="36">
        <f t="shared" si="48"/>
        <v>3.3167495854063018E-4</v>
      </c>
    </row>
    <row r="191" spans="1:14" ht="38.25" x14ac:dyDescent="0.2">
      <c r="A191" s="23"/>
      <c r="B191" s="25" t="s">
        <v>166</v>
      </c>
      <c r="C191" s="35">
        <v>0</v>
      </c>
      <c r="D191" s="29">
        <v>1</v>
      </c>
      <c r="E191" s="29">
        <v>0</v>
      </c>
      <c r="F191" s="29">
        <v>1</v>
      </c>
      <c r="G191" s="30" t="str">
        <f t="shared" si="43"/>
        <v/>
      </c>
      <c r="H191" s="30">
        <f t="shared" si="44"/>
        <v>3.3167495854063018E-4</v>
      </c>
      <c r="I191" s="30" t="str">
        <f t="shared" si="45"/>
        <v/>
      </c>
      <c r="J191" s="30">
        <f t="shared" si="46"/>
        <v>4.7014574518100609E-4</v>
      </c>
      <c r="K191" s="30" t="str">
        <f t="shared" si="49"/>
        <v xml:space="preserve"> </v>
      </c>
      <c r="L191" s="30">
        <f t="shared" si="50"/>
        <v>0</v>
      </c>
      <c r="M191" s="30" t="str">
        <f t="shared" si="47"/>
        <v/>
      </c>
      <c r="N191" s="36">
        <f t="shared" si="48"/>
        <v>0</v>
      </c>
    </row>
    <row r="192" spans="1:14" ht="26.25" customHeight="1" x14ac:dyDescent="0.2">
      <c r="A192" s="23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23"/>
      <c r="B193" s="25" t="s">
        <v>168</v>
      </c>
      <c r="C193" s="35">
        <v>5</v>
      </c>
      <c r="D193" s="29">
        <v>16</v>
      </c>
      <c r="E193" s="29">
        <v>21</v>
      </c>
      <c r="F193" s="29">
        <v>29</v>
      </c>
      <c r="G193" s="30">
        <f t="shared" si="43"/>
        <v>2.1843599825251202E-3</v>
      </c>
      <c r="H193" s="30">
        <f t="shared" si="44"/>
        <v>5.3067993366500829E-3</v>
      </c>
      <c r="I193" s="30">
        <f t="shared" si="45"/>
        <v>9.5671981776765374E-3</v>
      </c>
      <c r="J193" s="30">
        <f t="shared" si="46"/>
        <v>1.3634226610249177E-2</v>
      </c>
      <c r="K193" s="30">
        <f t="shared" si="49"/>
        <v>3.2</v>
      </c>
      <c r="L193" s="30">
        <f t="shared" si="50"/>
        <v>0.8125</v>
      </c>
      <c r="M193" s="30">
        <f t="shared" si="47"/>
        <v>6.9899519440803845E-3</v>
      </c>
      <c r="N193" s="36">
        <f t="shared" si="48"/>
        <v>4.3117744610281922E-3</v>
      </c>
    </row>
    <row r="194" spans="1:14" ht="25.5" x14ac:dyDescent="0.2">
      <c r="A194" s="23"/>
      <c r="B194" s="25" t="s">
        <v>169</v>
      </c>
      <c r="C194" s="35">
        <v>0</v>
      </c>
      <c r="D194" s="29">
        <v>0</v>
      </c>
      <c r="E194" s="29">
        <v>0</v>
      </c>
      <c r="F194" s="29">
        <v>0</v>
      </c>
      <c r="G194" s="30" t="str">
        <f t="shared" si="43"/>
        <v/>
      </c>
      <c r="H194" s="30" t="str">
        <f t="shared" si="44"/>
        <v/>
      </c>
      <c r="I194" s="30" t="str">
        <f t="shared" si="45"/>
        <v/>
      </c>
      <c r="J194" s="30" t="str">
        <f t="shared" si="46"/>
        <v/>
      </c>
      <c r="K194" s="30" t="str">
        <f t="shared" si="49"/>
        <v xml:space="preserve"> </v>
      </c>
      <c r="L194" s="30" t="str">
        <f t="shared" si="50"/>
        <v xml:space="preserve"> </v>
      </c>
      <c r="M194" s="30" t="str">
        <f t="shared" si="47"/>
        <v/>
      </c>
      <c r="N194" s="36" t="str">
        <f t="shared" si="48"/>
        <v/>
      </c>
    </row>
    <row r="195" spans="1:14" x14ac:dyDescent="0.2">
      <c r="A195" s="23"/>
      <c r="B195" s="25" t="s">
        <v>170</v>
      </c>
      <c r="C195" s="35">
        <v>455</v>
      </c>
      <c r="D195" s="29">
        <v>264</v>
      </c>
      <c r="E195" s="29">
        <v>258</v>
      </c>
      <c r="F195" s="29">
        <v>129</v>
      </c>
      <c r="G195" s="30">
        <f t="shared" si="43"/>
        <v>0.19877675840978593</v>
      </c>
      <c r="H195" s="30">
        <f t="shared" si="44"/>
        <v>8.7562189054726375E-2</v>
      </c>
      <c r="I195" s="30">
        <f t="shared" si="45"/>
        <v>0.11753986332574032</v>
      </c>
      <c r="J195" s="30">
        <f t="shared" si="46"/>
        <v>6.0648801128349791E-2</v>
      </c>
      <c r="K195" s="30">
        <f t="shared" si="49"/>
        <v>-0.43296703296703298</v>
      </c>
      <c r="L195" s="30">
        <f t="shared" si="50"/>
        <v>-0.51136363636363635</v>
      </c>
      <c r="M195" s="30">
        <f t="shared" si="47"/>
        <v>-8.6063783311489728E-2</v>
      </c>
      <c r="N195" s="36">
        <f t="shared" si="48"/>
        <v>-4.4776119402985079E-2</v>
      </c>
    </row>
    <row r="196" spans="1:14" x14ac:dyDescent="0.2">
      <c r="A196" s="23"/>
      <c r="B196" s="25" t="s">
        <v>171</v>
      </c>
      <c r="C196" s="35">
        <v>0</v>
      </c>
      <c r="D196" s="29">
        <v>0</v>
      </c>
      <c r="E196" s="29">
        <v>7</v>
      </c>
      <c r="F196" s="29">
        <v>5</v>
      </c>
      <c r="G196" s="30" t="str">
        <f t="shared" si="43"/>
        <v/>
      </c>
      <c r="H196" s="30" t="str">
        <f t="shared" si="44"/>
        <v/>
      </c>
      <c r="I196" s="30">
        <f t="shared" si="45"/>
        <v>3.1890660592255125E-3</v>
      </c>
      <c r="J196" s="30">
        <f t="shared" si="46"/>
        <v>2.3507287259050304E-3</v>
      </c>
      <c r="K196" s="30">
        <f t="shared" si="49"/>
        <v>1</v>
      </c>
      <c r="L196" s="30">
        <f t="shared" si="50"/>
        <v>1</v>
      </c>
      <c r="M196" s="30" t="str">
        <f t="shared" si="47"/>
        <v/>
      </c>
      <c r="N196" s="36" t="str">
        <f t="shared" si="48"/>
        <v/>
      </c>
    </row>
    <row r="197" spans="1:14" x14ac:dyDescent="0.2">
      <c r="A197" s="23"/>
      <c r="B197" s="25" t="s">
        <v>172</v>
      </c>
      <c r="C197" s="35">
        <v>9</v>
      </c>
      <c r="D197" s="29">
        <v>9</v>
      </c>
      <c r="E197" s="29">
        <v>16</v>
      </c>
      <c r="F197" s="29">
        <v>9</v>
      </c>
      <c r="G197" s="30">
        <f t="shared" si="43"/>
        <v>3.9318479685452159E-3</v>
      </c>
      <c r="H197" s="30">
        <f t="shared" si="44"/>
        <v>2.9850746268656717E-3</v>
      </c>
      <c r="I197" s="30">
        <f t="shared" si="45"/>
        <v>7.2892938496583147E-3</v>
      </c>
      <c r="J197" s="30">
        <f t="shared" si="46"/>
        <v>4.2313117066290554E-3</v>
      </c>
      <c r="K197" s="30">
        <f t="shared" si="49"/>
        <v>0.77777777777777779</v>
      </c>
      <c r="L197" s="30">
        <f t="shared" si="50"/>
        <v>0</v>
      </c>
      <c r="M197" s="30">
        <f t="shared" si="47"/>
        <v>3.0581039755351678E-3</v>
      </c>
      <c r="N197" s="36">
        <f t="shared" si="48"/>
        <v>0</v>
      </c>
    </row>
    <row r="198" spans="1:14" x14ac:dyDescent="0.2">
      <c r="A198" s="23"/>
      <c r="B198" s="25" t="s">
        <v>173</v>
      </c>
      <c r="C198" s="35">
        <v>2</v>
      </c>
      <c r="D198" s="29">
        <v>0</v>
      </c>
      <c r="E198" s="29">
        <v>0</v>
      </c>
      <c r="F198" s="29">
        <v>2</v>
      </c>
      <c r="G198" s="30">
        <f t="shared" si="43"/>
        <v>8.7374399301004806E-4</v>
      </c>
      <c r="H198" s="30" t="str">
        <f t="shared" si="44"/>
        <v/>
      </c>
      <c r="I198" s="30" t="str">
        <f t="shared" si="45"/>
        <v/>
      </c>
      <c r="J198" s="30">
        <f t="shared" si="46"/>
        <v>9.4029149036201217E-4</v>
      </c>
      <c r="K198" s="30">
        <f t="shared" si="49"/>
        <v>-1</v>
      </c>
      <c r="L198" s="30">
        <f t="shared" si="50"/>
        <v>1</v>
      </c>
      <c r="M198" s="30">
        <f t="shared" si="47"/>
        <v>-8.7374399301004806E-4</v>
      </c>
      <c r="N198" s="36" t="str">
        <f t="shared" si="48"/>
        <v/>
      </c>
    </row>
    <row r="199" spans="1:14" x14ac:dyDescent="0.2">
      <c r="A199" s="23"/>
      <c r="B199" s="25" t="s">
        <v>174</v>
      </c>
      <c r="C199" s="35">
        <v>0</v>
      </c>
      <c r="D199" s="29">
        <v>0</v>
      </c>
      <c r="E199" s="29">
        <v>1</v>
      </c>
      <c r="F199" s="29">
        <v>1</v>
      </c>
      <c r="G199" s="30" t="str">
        <f t="shared" si="43"/>
        <v/>
      </c>
      <c r="H199" s="30" t="str">
        <f t="shared" si="44"/>
        <v/>
      </c>
      <c r="I199" s="30">
        <f t="shared" si="45"/>
        <v>4.5558086560364467E-4</v>
      </c>
      <c r="J199" s="30">
        <f t="shared" si="46"/>
        <v>4.7014574518100609E-4</v>
      </c>
      <c r="K199" s="30">
        <f t="shared" si="49"/>
        <v>1</v>
      </c>
      <c r="L199" s="30">
        <f t="shared" si="50"/>
        <v>1</v>
      </c>
      <c r="M199" s="30" t="str">
        <f t="shared" si="47"/>
        <v/>
      </c>
      <c r="N199" s="36" t="str">
        <f t="shared" si="48"/>
        <v/>
      </c>
    </row>
    <row r="200" spans="1:14" ht="25.5" x14ac:dyDescent="0.2">
      <c r="A200" s="23"/>
      <c r="B200" s="25" t="s">
        <v>175</v>
      </c>
      <c r="C200" s="35">
        <v>0</v>
      </c>
      <c r="D200" s="29">
        <v>0</v>
      </c>
      <c r="E200" s="29">
        <v>0</v>
      </c>
      <c r="F200" s="29">
        <v>3</v>
      </c>
      <c r="G200" s="30" t="str">
        <f t="shared" si="43"/>
        <v/>
      </c>
      <c r="H200" s="30" t="str">
        <f t="shared" si="44"/>
        <v/>
      </c>
      <c r="I200" s="30" t="str">
        <f t="shared" si="45"/>
        <v/>
      </c>
      <c r="J200" s="30">
        <f t="shared" si="46"/>
        <v>1.4104372355430183E-3</v>
      </c>
      <c r="K200" s="30" t="str">
        <f t="shared" si="49"/>
        <v xml:space="preserve"> </v>
      </c>
      <c r="L200" s="30">
        <f t="shared" si="50"/>
        <v>1</v>
      </c>
      <c r="M200" s="30" t="str">
        <f t="shared" si="47"/>
        <v/>
      </c>
      <c r="N200" s="36" t="str">
        <f t="shared" si="48"/>
        <v/>
      </c>
    </row>
    <row r="201" spans="1:14" x14ac:dyDescent="0.2">
      <c r="A201" s="23"/>
      <c r="B201" s="25" t="s">
        <v>176</v>
      </c>
      <c r="C201" s="35">
        <v>1</v>
      </c>
      <c r="D201" s="29">
        <v>0</v>
      </c>
      <c r="E201" s="29">
        <v>3</v>
      </c>
      <c r="F201" s="29">
        <v>0</v>
      </c>
      <c r="G201" s="30">
        <f t="shared" si="43"/>
        <v>4.3687199650502403E-4</v>
      </c>
      <c r="H201" s="30" t="str">
        <f t="shared" si="44"/>
        <v/>
      </c>
      <c r="I201" s="30">
        <f t="shared" si="45"/>
        <v>1.366742596810934E-3</v>
      </c>
      <c r="J201" s="30" t="str">
        <f t="shared" si="46"/>
        <v/>
      </c>
      <c r="K201" s="30">
        <f t="shared" si="49"/>
        <v>2</v>
      </c>
      <c r="L201" s="30" t="str">
        <f t="shared" si="50"/>
        <v xml:space="preserve"> </v>
      </c>
      <c r="M201" s="30">
        <f t="shared" si="47"/>
        <v>8.7374399301004806E-4</v>
      </c>
      <c r="N201" s="36" t="str">
        <f t="shared" si="48"/>
        <v/>
      </c>
    </row>
    <row r="202" spans="1:14" x14ac:dyDescent="0.2">
      <c r="A202" s="23"/>
      <c r="B202" s="25" t="s">
        <v>177</v>
      </c>
      <c r="C202" s="35">
        <v>11</v>
      </c>
      <c r="D202" s="29">
        <v>15</v>
      </c>
      <c r="E202" s="29">
        <v>14</v>
      </c>
      <c r="F202" s="29">
        <v>7</v>
      </c>
      <c r="G202" s="30">
        <f t="shared" si="43"/>
        <v>4.8055919615552639E-3</v>
      </c>
      <c r="H202" s="30">
        <f t="shared" si="44"/>
        <v>4.9751243781094526E-3</v>
      </c>
      <c r="I202" s="30">
        <f t="shared" si="45"/>
        <v>6.3781321184510249E-3</v>
      </c>
      <c r="J202" s="30">
        <f t="shared" si="46"/>
        <v>3.2910202162670429E-3</v>
      </c>
      <c r="K202" s="30">
        <f t="shared" si="49"/>
        <v>0.27272727272727271</v>
      </c>
      <c r="L202" s="30">
        <f t="shared" si="50"/>
        <v>-0.53333333333333333</v>
      </c>
      <c r="M202" s="30">
        <f t="shared" si="47"/>
        <v>1.3106159895150719E-3</v>
      </c>
      <c r="N202" s="36">
        <f t="shared" si="48"/>
        <v>-2.6533996683250414E-3</v>
      </c>
    </row>
    <row r="203" spans="1:14" x14ac:dyDescent="0.2">
      <c r="A203" s="23"/>
      <c r="B203" s="25" t="s">
        <v>178</v>
      </c>
      <c r="C203" s="35">
        <v>183</v>
      </c>
      <c r="D203" s="29">
        <v>137</v>
      </c>
      <c r="E203" s="29">
        <v>164</v>
      </c>
      <c r="F203" s="29">
        <v>77</v>
      </c>
      <c r="G203" s="30">
        <f t="shared" si="43"/>
        <v>7.9947575360419396E-2</v>
      </c>
      <c r="H203" s="30">
        <f t="shared" si="44"/>
        <v>4.5439469320066338E-2</v>
      </c>
      <c r="I203" s="30">
        <f t="shared" si="45"/>
        <v>7.471526195899772E-2</v>
      </c>
      <c r="J203" s="30">
        <f t="shared" si="46"/>
        <v>3.620122237893747E-2</v>
      </c>
      <c r="K203" s="30">
        <f t="shared" si="49"/>
        <v>-0.10382513661202186</v>
      </c>
      <c r="L203" s="30">
        <f t="shared" si="50"/>
        <v>-0.43795620437956206</v>
      </c>
      <c r="M203" s="30">
        <f t="shared" si="47"/>
        <v>-8.3005679335954562E-3</v>
      </c>
      <c r="N203" s="36">
        <f t="shared" si="48"/>
        <v>-1.9900497512437814E-2</v>
      </c>
    </row>
    <row r="204" spans="1:14" ht="25.5" x14ac:dyDescent="0.2">
      <c r="A204" s="23"/>
      <c r="B204" s="25" t="s">
        <v>179</v>
      </c>
      <c r="C204" s="35">
        <v>16</v>
      </c>
      <c r="D204" s="29">
        <v>6</v>
      </c>
      <c r="E204" s="29">
        <v>7</v>
      </c>
      <c r="F204" s="29">
        <v>4</v>
      </c>
      <c r="G204" s="30">
        <f t="shared" si="43"/>
        <v>6.9899519440803845E-3</v>
      </c>
      <c r="H204" s="30">
        <f t="shared" si="44"/>
        <v>1.990049751243781E-3</v>
      </c>
      <c r="I204" s="30">
        <f t="shared" si="45"/>
        <v>3.1890660592255125E-3</v>
      </c>
      <c r="J204" s="30">
        <f t="shared" si="46"/>
        <v>1.8805829807240243E-3</v>
      </c>
      <c r="K204" s="30">
        <f t="shared" si="49"/>
        <v>-0.5625</v>
      </c>
      <c r="L204" s="30">
        <f t="shared" si="50"/>
        <v>-0.33333333333333331</v>
      </c>
      <c r="M204" s="30">
        <f t="shared" si="47"/>
        <v>-3.9318479685452167E-3</v>
      </c>
      <c r="N204" s="36">
        <f t="shared" si="48"/>
        <v>-6.6334991708126025E-4</v>
      </c>
    </row>
    <row r="205" spans="1:14" ht="25.5" x14ac:dyDescent="0.2">
      <c r="A205" s="23"/>
      <c r="B205" s="25" t="s">
        <v>180</v>
      </c>
      <c r="C205" s="35">
        <v>1</v>
      </c>
      <c r="D205" s="29">
        <v>0</v>
      </c>
      <c r="E205" s="29">
        <v>0</v>
      </c>
      <c r="F205" s="29">
        <v>0</v>
      </c>
      <c r="G205" s="30">
        <f t="shared" si="43"/>
        <v>4.3687199650502403E-4</v>
      </c>
      <c r="H205" s="30" t="str">
        <f t="shared" si="44"/>
        <v/>
      </c>
      <c r="I205" s="30" t="str">
        <f t="shared" si="45"/>
        <v/>
      </c>
      <c r="J205" s="30" t="str">
        <f t="shared" si="46"/>
        <v/>
      </c>
      <c r="K205" s="30">
        <f t="shared" si="49"/>
        <v>-1</v>
      </c>
      <c r="L205" s="30" t="str">
        <f t="shared" si="50"/>
        <v xml:space="preserve"> </v>
      </c>
      <c r="M205" s="30">
        <f t="shared" si="47"/>
        <v>-4.3687199650502403E-4</v>
      </c>
      <c r="N205" s="36" t="str">
        <f t="shared" si="48"/>
        <v/>
      </c>
    </row>
    <row r="206" spans="1:14" x14ac:dyDescent="0.2">
      <c r="A206" s="23"/>
      <c r="B206" s="25" t="s">
        <v>181</v>
      </c>
      <c r="C206" s="35">
        <v>3</v>
      </c>
      <c r="D206" s="29">
        <v>1</v>
      </c>
      <c r="E206" s="29">
        <v>0</v>
      </c>
      <c r="F206" s="29">
        <v>0</v>
      </c>
      <c r="G206" s="30">
        <f t="shared" si="43"/>
        <v>1.3106159895150721E-3</v>
      </c>
      <c r="H206" s="30">
        <f t="shared" si="44"/>
        <v>3.3167495854063018E-4</v>
      </c>
      <c r="I206" s="30" t="str">
        <f t="shared" si="45"/>
        <v/>
      </c>
      <c r="J206" s="30" t="str">
        <f t="shared" si="46"/>
        <v/>
      </c>
      <c r="K206" s="30">
        <f t="shared" si="49"/>
        <v>-1</v>
      </c>
      <c r="L206" s="30">
        <f t="shared" si="50"/>
        <v>-1</v>
      </c>
      <c r="M206" s="30">
        <f t="shared" si="47"/>
        <v>-1.3106159895150721E-3</v>
      </c>
      <c r="N206" s="36">
        <f t="shared" si="48"/>
        <v>-3.3167495854063018E-4</v>
      </c>
    </row>
    <row r="207" spans="1:14" x14ac:dyDescent="0.2">
      <c r="A207" s="23"/>
      <c r="B207" s="25" t="s">
        <v>182</v>
      </c>
      <c r="C207" s="35">
        <v>3</v>
      </c>
      <c r="D207" s="29">
        <v>1</v>
      </c>
      <c r="E207" s="29">
        <v>3</v>
      </c>
      <c r="F207" s="29">
        <v>2</v>
      </c>
      <c r="G207" s="30">
        <f t="shared" si="43"/>
        <v>1.3106159895150721E-3</v>
      </c>
      <c r="H207" s="30">
        <f t="shared" si="44"/>
        <v>3.3167495854063018E-4</v>
      </c>
      <c r="I207" s="30">
        <f t="shared" si="45"/>
        <v>1.366742596810934E-3</v>
      </c>
      <c r="J207" s="30">
        <f t="shared" si="46"/>
        <v>9.4029149036201217E-4</v>
      </c>
      <c r="K207" s="30">
        <f t="shared" si="49"/>
        <v>0</v>
      </c>
      <c r="L207" s="30">
        <f t="shared" si="50"/>
        <v>1</v>
      </c>
      <c r="M207" s="30">
        <f t="shared" si="47"/>
        <v>0</v>
      </c>
      <c r="N207" s="36">
        <f t="shared" si="48"/>
        <v>3.3167495854063018E-4</v>
      </c>
    </row>
    <row r="208" spans="1:14" x14ac:dyDescent="0.2">
      <c r="A208" s="23"/>
      <c r="B208" s="25" t="s">
        <v>183</v>
      </c>
      <c r="C208" s="35">
        <v>0</v>
      </c>
      <c r="D208" s="29">
        <v>0</v>
      </c>
      <c r="E208" s="29">
        <v>0</v>
      </c>
      <c r="F208" s="29">
        <v>0</v>
      </c>
      <c r="G208" s="30" t="str">
        <f t="shared" si="43"/>
        <v/>
      </c>
      <c r="H208" s="30" t="str">
        <f t="shared" si="44"/>
        <v/>
      </c>
      <c r="I208" s="30" t="str">
        <f t="shared" si="45"/>
        <v/>
      </c>
      <c r="J208" s="30" t="str">
        <f t="shared" si="46"/>
        <v/>
      </c>
      <c r="K208" s="30" t="str">
        <f t="shared" si="49"/>
        <v xml:space="preserve"> </v>
      </c>
      <c r="L208" s="30" t="str">
        <f t="shared" si="50"/>
        <v xml:space="preserve"> </v>
      </c>
      <c r="M208" s="30" t="str">
        <f t="shared" si="47"/>
        <v/>
      </c>
      <c r="N208" s="36" t="str">
        <f t="shared" si="48"/>
        <v/>
      </c>
    </row>
    <row r="209" spans="1:14" ht="25.5" x14ac:dyDescent="0.2">
      <c r="A209" s="23"/>
      <c r="B209" s="25" t="s">
        <v>184</v>
      </c>
      <c r="C209" s="35">
        <v>13</v>
      </c>
      <c r="D209" s="29">
        <v>12</v>
      </c>
      <c r="E209" s="29">
        <v>24</v>
      </c>
      <c r="F209" s="29">
        <v>12</v>
      </c>
      <c r="G209" s="30">
        <f t="shared" si="43"/>
        <v>5.679335954565312E-3</v>
      </c>
      <c r="H209" s="30">
        <f t="shared" si="44"/>
        <v>3.9800995024875619E-3</v>
      </c>
      <c r="I209" s="30">
        <f t="shared" si="45"/>
        <v>1.0933940774487472E-2</v>
      </c>
      <c r="J209" s="30">
        <f t="shared" si="46"/>
        <v>5.6417489421720732E-3</v>
      </c>
      <c r="K209" s="30">
        <f t="shared" si="49"/>
        <v>0.84615384615384615</v>
      </c>
      <c r="L209" s="30">
        <f t="shared" si="50"/>
        <v>0</v>
      </c>
      <c r="M209" s="30">
        <f t="shared" si="47"/>
        <v>4.8055919615552639E-3</v>
      </c>
      <c r="N209" s="36">
        <f t="shared" si="48"/>
        <v>0</v>
      </c>
    </row>
    <row r="210" spans="1:14" x14ac:dyDescent="0.2">
      <c r="A210" s="23"/>
      <c r="B210" s="25" t="s">
        <v>185</v>
      </c>
      <c r="C210" s="35">
        <v>4</v>
      </c>
      <c r="D210" s="29">
        <v>4</v>
      </c>
      <c r="E210" s="29">
        <v>0</v>
      </c>
      <c r="F210" s="29">
        <v>0</v>
      </c>
      <c r="G210" s="30">
        <f t="shared" si="43"/>
        <v>1.7474879860200961E-3</v>
      </c>
      <c r="H210" s="30">
        <f t="shared" si="44"/>
        <v>1.3266998341625207E-3</v>
      </c>
      <c r="I210" s="30" t="str">
        <f t="shared" si="45"/>
        <v/>
      </c>
      <c r="J210" s="30" t="str">
        <f t="shared" si="46"/>
        <v/>
      </c>
      <c r="K210" s="30">
        <f t="shared" si="49"/>
        <v>-1</v>
      </c>
      <c r="L210" s="30">
        <f t="shared" si="50"/>
        <v>-1</v>
      </c>
      <c r="M210" s="30">
        <f t="shared" si="47"/>
        <v>-1.7474879860200961E-3</v>
      </c>
      <c r="N210" s="36">
        <f t="shared" si="48"/>
        <v>-1.3266998341625207E-3</v>
      </c>
    </row>
    <row r="211" spans="1:14" x14ac:dyDescent="0.2">
      <c r="A211" s="23"/>
      <c r="B211" s="25" t="s">
        <v>186</v>
      </c>
      <c r="C211" s="35">
        <v>0</v>
      </c>
      <c r="D211" s="29">
        <v>0</v>
      </c>
      <c r="E211" s="29">
        <v>0</v>
      </c>
      <c r="F211" s="29">
        <v>0</v>
      </c>
      <c r="G211" s="30" t="str">
        <f t="shared" si="43"/>
        <v/>
      </c>
      <c r="H211" s="30" t="str">
        <f t="shared" si="44"/>
        <v/>
      </c>
      <c r="I211" s="30" t="str">
        <f t="shared" si="45"/>
        <v/>
      </c>
      <c r="J211" s="30" t="str">
        <f t="shared" si="46"/>
        <v/>
      </c>
      <c r="K211" s="30" t="str">
        <f t="shared" si="49"/>
        <v xml:space="preserve"> </v>
      </c>
      <c r="L211" s="30" t="str">
        <f t="shared" si="50"/>
        <v xml:space="preserve"> </v>
      </c>
      <c r="M211" s="30" t="str">
        <f t="shared" si="47"/>
        <v/>
      </c>
      <c r="N211" s="36" t="str">
        <f t="shared" si="48"/>
        <v/>
      </c>
    </row>
    <row r="212" spans="1:14" x14ac:dyDescent="0.2">
      <c r="A212" s="23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23"/>
      <c r="B213" s="25" t="s">
        <v>188</v>
      </c>
      <c r="C213" s="35">
        <v>0</v>
      </c>
      <c r="D213" s="29">
        <v>1</v>
      </c>
      <c r="E213" s="29">
        <v>0</v>
      </c>
      <c r="F213" s="29">
        <v>0</v>
      </c>
      <c r="G213" s="30" t="str">
        <f t="shared" si="43"/>
        <v/>
      </c>
      <c r="H213" s="30">
        <f t="shared" si="44"/>
        <v>3.3167495854063018E-4</v>
      </c>
      <c r="I213" s="30" t="str">
        <f t="shared" si="45"/>
        <v/>
      </c>
      <c r="J213" s="30" t="str">
        <f t="shared" si="46"/>
        <v/>
      </c>
      <c r="K213" s="30" t="str">
        <f t="shared" si="49"/>
        <v xml:space="preserve"> </v>
      </c>
      <c r="L213" s="30">
        <f t="shared" si="50"/>
        <v>-1</v>
      </c>
      <c r="M213" s="30" t="str">
        <f t="shared" si="47"/>
        <v/>
      </c>
      <c r="N213" s="36">
        <f t="shared" si="48"/>
        <v>-3.3167495854063018E-4</v>
      </c>
    </row>
    <row r="214" spans="1:14" x14ac:dyDescent="0.2">
      <c r="A214" s="23"/>
      <c r="B214" s="25" t="s">
        <v>189</v>
      </c>
      <c r="C214" s="35">
        <v>0</v>
      </c>
      <c r="D214" s="29">
        <v>1</v>
      </c>
      <c r="E214" s="29">
        <v>3</v>
      </c>
      <c r="F214" s="29">
        <v>0</v>
      </c>
      <c r="G214" s="30" t="str">
        <f t="shared" si="43"/>
        <v/>
      </c>
      <c r="H214" s="30">
        <f t="shared" si="44"/>
        <v>3.3167495854063018E-4</v>
      </c>
      <c r="I214" s="30">
        <f t="shared" si="45"/>
        <v>1.366742596810934E-3</v>
      </c>
      <c r="J214" s="30" t="str">
        <f t="shared" si="46"/>
        <v/>
      </c>
      <c r="K214" s="30">
        <f t="shared" si="49"/>
        <v>1</v>
      </c>
      <c r="L214" s="30">
        <f t="shared" si="50"/>
        <v>-1</v>
      </c>
      <c r="M214" s="30" t="str">
        <f t="shared" si="47"/>
        <v/>
      </c>
      <c r="N214" s="36">
        <f t="shared" si="48"/>
        <v>-3.3167495854063018E-4</v>
      </c>
    </row>
    <row r="215" spans="1:14" x14ac:dyDescent="0.2">
      <c r="A215" s="23"/>
      <c r="B215" s="25" t="s">
        <v>190</v>
      </c>
      <c r="C215" s="35">
        <v>59</v>
      </c>
      <c r="D215" s="29">
        <v>38</v>
      </c>
      <c r="E215" s="29">
        <v>6</v>
      </c>
      <c r="F215" s="29">
        <v>2</v>
      </c>
      <c r="G215" s="30">
        <f t="shared" si="43"/>
        <v>2.5775447793796417E-2</v>
      </c>
      <c r="H215" s="30">
        <f t="shared" si="44"/>
        <v>1.2603648424543947E-2</v>
      </c>
      <c r="I215" s="30">
        <f t="shared" si="45"/>
        <v>2.733485193621868E-3</v>
      </c>
      <c r="J215" s="30">
        <f t="shared" si="46"/>
        <v>9.4029149036201217E-4</v>
      </c>
      <c r="K215" s="30">
        <f t="shared" si="49"/>
        <v>-0.89830508474576276</v>
      </c>
      <c r="L215" s="30">
        <f t="shared" si="50"/>
        <v>-0.94736842105263153</v>
      </c>
      <c r="M215" s="30">
        <f t="shared" si="47"/>
        <v>-2.3154215814766274E-2</v>
      </c>
      <c r="N215" s="36">
        <f t="shared" si="48"/>
        <v>-1.1940298507462687E-2</v>
      </c>
    </row>
    <row r="216" spans="1:14" ht="23.25" customHeight="1" x14ac:dyDescent="0.2">
      <c r="A216" s="23"/>
      <c r="B216" s="25" t="s">
        <v>191</v>
      </c>
      <c r="C216" s="35">
        <v>9</v>
      </c>
      <c r="D216" s="29">
        <v>6</v>
      </c>
      <c r="E216" s="29">
        <v>11</v>
      </c>
      <c r="F216" s="29">
        <v>1</v>
      </c>
      <c r="G216" s="30">
        <f t="shared" si="43"/>
        <v>3.9318479685452159E-3</v>
      </c>
      <c r="H216" s="30">
        <f t="shared" si="44"/>
        <v>1.990049751243781E-3</v>
      </c>
      <c r="I216" s="30">
        <f t="shared" si="45"/>
        <v>5.0113895216400911E-3</v>
      </c>
      <c r="J216" s="30">
        <f t="shared" si="46"/>
        <v>4.7014574518100609E-4</v>
      </c>
      <c r="K216" s="30">
        <f t="shared" si="49"/>
        <v>0.22222222222222221</v>
      </c>
      <c r="L216" s="30">
        <f t="shared" si="50"/>
        <v>-0.83333333333333337</v>
      </c>
      <c r="M216" s="30">
        <f t="shared" si="47"/>
        <v>8.7374399301004795E-4</v>
      </c>
      <c r="N216" s="36">
        <f t="shared" si="48"/>
        <v>-1.658374792703151E-3</v>
      </c>
    </row>
    <row r="217" spans="1:14" x14ac:dyDescent="0.2">
      <c r="A217" s="23"/>
      <c r="B217" s="25" t="s">
        <v>192</v>
      </c>
      <c r="C217" s="35">
        <v>1</v>
      </c>
      <c r="D217" s="29">
        <v>0</v>
      </c>
      <c r="E217" s="29">
        <v>0</v>
      </c>
      <c r="F217" s="29">
        <v>0</v>
      </c>
      <c r="G217" s="30">
        <f t="shared" si="43"/>
        <v>4.3687199650502403E-4</v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>
        <f t="shared" si="49"/>
        <v>-1</v>
      </c>
      <c r="L217" s="30" t="str">
        <f t="shared" si="50"/>
        <v xml:space="preserve"> </v>
      </c>
      <c r="M217" s="30">
        <f t="shared" si="47"/>
        <v>-4.3687199650502403E-4</v>
      </c>
      <c r="N217" s="36" t="str">
        <f t="shared" si="48"/>
        <v/>
      </c>
    </row>
    <row r="218" spans="1:14" x14ac:dyDescent="0.2">
      <c r="A218" s="23"/>
      <c r="B218" s="25" t="s">
        <v>193</v>
      </c>
      <c r="C218" s="35">
        <v>13</v>
      </c>
      <c r="D218" s="29">
        <v>24</v>
      </c>
      <c r="E218" s="29">
        <v>6</v>
      </c>
      <c r="F218" s="29">
        <v>22</v>
      </c>
      <c r="G218" s="30">
        <f t="shared" si="43"/>
        <v>5.679335954565312E-3</v>
      </c>
      <c r="H218" s="30">
        <f t="shared" si="44"/>
        <v>7.9601990049751239E-3</v>
      </c>
      <c r="I218" s="30">
        <f t="shared" si="45"/>
        <v>2.733485193621868E-3</v>
      </c>
      <c r="J218" s="30">
        <f t="shared" si="46"/>
        <v>1.0343206393982134E-2</v>
      </c>
      <c r="K218" s="30">
        <f t="shared" si="49"/>
        <v>-0.53846153846153844</v>
      </c>
      <c r="L218" s="30">
        <f t="shared" si="50"/>
        <v>-8.3333333333333329E-2</v>
      </c>
      <c r="M218" s="30">
        <f t="shared" si="47"/>
        <v>-3.0581039755351678E-3</v>
      </c>
      <c r="N218" s="36">
        <f t="shared" si="48"/>
        <v>-6.6334991708126025E-4</v>
      </c>
    </row>
    <row r="219" spans="1:14" x14ac:dyDescent="0.2">
      <c r="A219" s="23"/>
      <c r="B219" s="25" t="s">
        <v>194</v>
      </c>
      <c r="C219" s="35">
        <v>2</v>
      </c>
      <c r="D219" s="29">
        <v>24</v>
      </c>
      <c r="E219" s="29">
        <v>3</v>
      </c>
      <c r="F219" s="29">
        <v>29</v>
      </c>
      <c r="G219" s="30">
        <f t="shared" si="43"/>
        <v>8.7374399301004806E-4</v>
      </c>
      <c r="H219" s="30">
        <f t="shared" si="44"/>
        <v>7.9601990049751239E-3</v>
      </c>
      <c r="I219" s="30">
        <f t="shared" si="45"/>
        <v>1.366742596810934E-3</v>
      </c>
      <c r="J219" s="30">
        <f t="shared" si="46"/>
        <v>1.3634226610249177E-2</v>
      </c>
      <c r="K219" s="30">
        <f t="shared" si="49"/>
        <v>0.5</v>
      </c>
      <c r="L219" s="30">
        <f t="shared" si="50"/>
        <v>0.20833333333333334</v>
      </c>
      <c r="M219" s="30">
        <f t="shared" si="47"/>
        <v>4.3687199650502403E-4</v>
      </c>
      <c r="N219" s="36">
        <f t="shared" si="48"/>
        <v>1.658374792703151E-3</v>
      </c>
    </row>
    <row r="220" spans="1:14" x14ac:dyDescent="0.2">
      <c r="A220" s="23"/>
      <c r="B220" s="25" t="s">
        <v>195</v>
      </c>
      <c r="C220" s="35">
        <v>14</v>
      </c>
      <c r="D220" s="29">
        <v>15</v>
      </c>
      <c r="E220" s="29">
        <v>45</v>
      </c>
      <c r="F220" s="29">
        <v>29</v>
      </c>
      <c r="G220" s="30">
        <f t="shared" ref="G220:G251" si="51">+IF(C220=0,"",C220/C$188)</f>
        <v>6.1162079510703364E-3</v>
      </c>
      <c r="H220" s="30">
        <f t="shared" ref="H220:H251" si="52">+IF(D220=0,"",D220/D$188)</f>
        <v>4.9751243781094526E-3</v>
      </c>
      <c r="I220" s="30">
        <f t="shared" ref="I220:I251" si="53">+IF(E220=0,"",E220/E$188)</f>
        <v>2.0501138952164009E-2</v>
      </c>
      <c r="J220" s="30">
        <f t="shared" ref="J220:J251" si="54">+IF(F220=0,"",F220/F$188)</f>
        <v>1.3634226610249177E-2</v>
      </c>
      <c r="K220" s="30">
        <f t="shared" si="49"/>
        <v>2.2142857142857144</v>
      </c>
      <c r="L220" s="30">
        <f t="shared" si="50"/>
        <v>0.93333333333333335</v>
      </c>
      <c r="M220" s="30">
        <f t="shared" ref="M220:M251" si="55">+IF(OR(AND(G220=""),(K220="")),"",G220*K220)</f>
        <v>1.3543031891655746E-2</v>
      </c>
      <c r="N220" s="36">
        <f t="shared" ref="N220:N251" si="56">+IF(OR(AND(H220=""),(L220="")),"",H220*L220)</f>
        <v>4.6434494195688224E-3</v>
      </c>
    </row>
    <row r="221" spans="1:14" x14ac:dyDescent="0.2">
      <c r="A221" s="23"/>
      <c r="B221" s="25" t="s">
        <v>196</v>
      </c>
      <c r="C221" s="35">
        <v>6</v>
      </c>
      <c r="D221" s="29">
        <v>28</v>
      </c>
      <c r="E221" s="29">
        <v>5</v>
      </c>
      <c r="F221" s="29">
        <v>41</v>
      </c>
      <c r="G221" s="30">
        <f t="shared" si="51"/>
        <v>2.6212319790301442E-3</v>
      </c>
      <c r="H221" s="30">
        <f t="shared" si="52"/>
        <v>9.2868988391376448E-3</v>
      </c>
      <c r="I221" s="30">
        <f t="shared" si="53"/>
        <v>2.2779043280182231E-3</v>
      </c>
      <c r="J221" s="30">
        <f t="shared" si="54"/>
        <v>1.9275975552421252E-2</v>
      </c>
      <c r="K221" s="30">
        <f t="shared" ref="K221:K252" si="57">+IF(AND(C221=0,E221=0)," ",IF(C221=0,1,IF(E221=0,-1,(E221-C221)/C221)))</f>
        <v>-0.16666666666666666</v>
      </c>
      <c r="L221" s="30">
        <f t="shared" ref="L221:L252" si="58">+IF(AND(D221=0,F221=0)," ",IF(D221=0,1,IF(F221=0,-1,(F221-D221)/D221)))</f>
        <v>0.4642857142857143</v>
      </c>
      <c r="M221" s="30">
        <f t="shared" si="55"/>
        <v>-4.3687199650502403E-4</v>
      </c>
      <c r="N221" s="36">
        <f t="shared" si="56"/>
        <v>4.3117744610281922E-3</v>
      </c>
    </row>
    <row r="222" spans="1:14" x14ac:dyDescent="0.2">
      <c r="A222" s="23"/>
      <c r="B222" s="25" t="s">
        <v>197</v>
      </c>
      <c r="C222" s="35">
        <v>3</v>
      </c>
      <c r="D222" s="29">
        <v>1</v>
      </c>
      <c r="E222" s="29">
        <v>1</v>
      </c>
      <c r="F222" s="29">
        <v>4</v>
      </c>
      <c r="G222" s="30">
        <f t="shared" si="51"/>
        <v>1.3106159895150721E-3</v>
      </c>
      <c r="H222" s="30">
        <f t="shared" si="52"/>
        <v>3.3167495854063018E-4</v>
      </c>
      <c r="I222" s="30">
        <f t="shared" si="53"/>
        <v>4.5558086560364467E-4</v>
      </c>
      <c r="J222" s="30">
        <f t="shared" si="54"/>
        <v>1.8805829807240243E-3</v>
      </c>
      <c r="K222" s="30">
        <f t="shared" si="57"/>
        <v>-0.66666666666666663</v>
      </c>
      <c r="L222" s="30">
        <f t="shared" si="58"/>
        <v>3</v>
      </c>
      <c r="M222" s="30">
        <f t="shared" si="55"/>
        <v>-8.7374399301004806E-4</v>
      </c>
      <c r="N222" s="36">
        <f t="shared" si="56"/>
        <v>9.9502487562189048E-4</v>
      </c>
    </row>
    <row r="223" spans="1:14" x14ac:dyDescent="0.2">
      <c r="A223" s="23"/>
      <c r="B223" s="25" t="s">
        <v>198</v>
      </c>
      <c r="C223" s="35">
        <v>4</v>
      </c>
      <c r="D223" s="29">
        <v>2</v>
      </c>
      <c r="E223" s="29">
        <v>1</v>
      </c>
      <c r="F223" s="29">
        <v>1</v>
      </c>
      <c r="G223" s="30">
        <f t="shared" si="51"/>
        <v>1.7474879860200961E-3</v>
      </c>
      <c r="H223" s="30">
        <f t="shared" si="52"/>
        <v>6.6334991708126036E-4</v>
      </c>
      <c r="I223" s="30">
        <f t="shared" si="53"/>
        <v>4.5558086560364467E-4</v>
      </c>
      <c r="J223" s="30">
        <f t="shared" si="54"/>
        <v>4.7014574518100609E-4</v>
      </c>
      <c r="K223" s="30">
        <f t="shared" si="57"/>
        <v>-0.75</v>
      </c>
      <c r="L223" s="30">
        <f t="shared" si="58"/>
        <v>-0.5</v>
      </c>
      <c r="M223" s="30">
        <f t="shared" si="55"/>
        <v>-1.3106159895150721E-3</v>
      </c>
      <c r="N223" s="36">
        <f t="shared" si="56"/>
        <v>-3.3167495854063018E-4</v>
      </c>
    </row>
    <row r="224" spans="1:14" x14ac:dyDescent="0.2">
      <c r="A224" s="23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23"/>
      <c r="B225" s="25" t="s">
        <v>200</v>
      </c>
      <c r="C225" s="35">
        <v>0</v>
      </c>
      <c r="D225" s="29">
        <v>3</v>
      </c>
      <c r="E225" s="29">
        <v>0</v>
      </c>
      <c r="F225" s="29">
        <v>5</v>
      </c>
      <c r="G225" s="30" t="str">
        <f t="shared" si="51"/>
        <v/>
      </c>
      <c r="H225" s="30">
        <f t="shared" si="52"/>
        <v>9.9502487562189048E-4</v>
      </c>
      <c r="I225" s="30" t="str">
        <f t="shared" si="53"/>
        <v/>
      </c>
      <c r="J225" s="30">
        <f t="shared" si="54"/>
        <v>2.3507287259050304E-3</v>
      </c>
      <c r="K225" s="30" t="str">
        <f t="shared" si="57"/>
        <v xml:space="preserve"> </v>
      </c>
      <c r="L225" s="30">
        <f t="shared" si="58"/>
        <v>0.66666666666666663</v>
      </c>
      <c r="M225" s="30" t="str">
        <f t="shared" si="55"/>
        <v/>
      </c>
      <c r="N225" s="36">
        <f t="shared" si="56"/>
        <v>6.6334991708126025E-4</v>
      </c>
    </row>
    <row r="226" spans="1:14" x14ac:dyDescent="0.2">
      <c r="A226" s="23"/>
      <c r="B226" s="25" t="s">
        <v>201</v>
      </c>
      <c r="C226" s="35">
        <v>16</v>
      </c>
      <c r="D226" s="29">
        <v>21</v>
      </c>
      <c r="E226" s="29">
        <v>21</v>
      </c>
      <c r="F226" s="29">
        <v>17</v>
      </c>
      <c r="G226" s="30">
        <f t="shared" si="51"/>
        <v>6.9899519440803845E-3</v>
      </c>
      <c r="H226" s="30">
        <f t="shared" si="52"/>
        <v>6.965174129353234E-3</v>
      </c>
      <c r="I226" s="30">
        <f t="shared" si="53"/>
        <v>9.5671981776765374E-3</v>
      </c>
      <c r="J226" s="30">
        <f t="shared" si="54"/>
        <v>7.9924776680771036E-3</v>
      </c>
      <c r="K226" s="30">
        <f t="shared" si="57"/>
        <v>0.3125</v>
      </c>
      <c r="L226" s="30">
        <f t="shared" si="58"/>
        <v>-0.19047619047619047</v>
      </c>
      <c r="M226" s="30">
        <f t="shared" si="55"/>
        <v>2.1843599825251202E-3</v>
      </c>
      <c r="N226" s="36">
        <f t="shared" si="56"/>
        <v>-1.3266998341625207E-3</v>
      </c>
    </row>
    <row r="227" spans="1:14" x14ac:dyDescent="0.2">
      <c r="A227" s="23"/>
      <c r="B227" s="25" t="s">
        <v>202</v>
      </c>
      <c r="C227" s="35">
        <v>0</v>
      </c>
      <c r="D227" s="29">
        <v>3</v>
      </c>
      <c r="E227" s="29">
        <v>1</v>
      </c>
      <c r="F227" s="29">
        <v>7</v>
      </c>
      <c r="G227" s="30" t="str">
        <f t="shared" si="51"/>
        <v/>
      </c>
      <c r="H227" s="30">
        <f t="shared" si="52"/>
        <v>9.9502487562189048E-4</v>
      </c>
      <c r="I227" s="30">
        <f t="shared" si="53"/>
        <v>4.5558086560364467E-4</v>
      </c>
      <c r="J227" s="30">
        <f t="shared" si="54"/>
        <v>3.2910202162670429E-3</v>
      </c>
      <c r="K227" s="30">
        <f t="shared" si="57"/>
        <v>1</v>
      </c>
      <c r="L227" s="30">
        <f t="shared" si="58"/>
        <v>1.3333333333333333</v>
      </c>
      <c r="M227" s="30" t="str">
        <f t="shared" si="55"/>
        <v/>
      </c>
      <c r="N227" s="36">
        <f t="shared" si="56"/>
        <v>1.3266998341625205E-3</v>
      </c>
    </row>
    <row r="228" spans="1:14" x14ac:dyDescent="0.2">
      <c r="A228" s="23"/>
      <c r="B228" s="25" t="s">
        <v>203</v>
      </c>
      <c r="C228" s="35">
        <v>1</v>
      </c>
      <c r="D228" s="29">
        <v>0</v>
      </c>
      <c r="E228" s="29">
        <v>0</v>
      </c>
      <c r="F228" s="29">
        <v>1</v>
      </c>
      <c r="G228" s="30">
        <f t="shared" si="51"/>
        <v>4.3687199650502403E-4</v>
      </c>
      <c r="H228" s="30" t="str">
        <f t="shared" si="52"/>
        <v/>
      </c>
      <c r="I228" s="30" t="str">
        <f t="shared" si="53"/>
        <v/>
      </c>
      <c r="J228" s="30">
        <f t="shared" si="54"/>
        <v>4.7014574518100609E-4</v>
      </c>
      <c r="K228" s="30">
        <f t="shared" si="57"/>
        <v>-1</v>
      </c>
      <c r="L228" s="30">
        <f t="shared" si="58"/>
        <v>1</v>
      </c>
      <c r="M228" s="30">
        <f t="shared" si="55"/>
        <v>-4.3687199650502403E-4</v>
      </c>
      <c r="N228" s="36" t="str">
        <f t="shared" si="56"/>
        <v/>
      </c>
    </row>
    <row r="229" spans="1:14" x14ac:dyDescent="0.2">
      <c r="A229" s="23"/>
      <c r="B229" s="25" t="s">
        <v>204</v>
      </c>
      <c r="C229" s="35">
        <v>1</v>
      </c>
      <c r="D229" s="29">
        <v>0</v>
      </c>
      <c r="E229" s="29">
        <v>0</v>
      </c>
      <c r="F229" s="29">
        <v>0</v>
      </c>
      <c r="G229" s="30">
        <f t="shared" si="51"/>
        <v>4.3687199650502403E-4</v>
      </c>
      <c r="H229" s="30" t="str">
        <f t="shared" si="52"/>
        <v/>
      </c>
      <c r="I229" s="30" t="str">
        <f t="shared" si="53"/>
        <v/>
      </c>
      <c r="J229" s="30" t="str">
        <f t="shared" si="54"/>
        <v/>
      </c>
      <c r="K229" s="30">
        <f t="shared" si="57"/>
        <v>-1</v>
      </c>
      <c r="L229" s="30" t="str">
        <f t="shared" si="58"/>
        <v xml:space="preserve"> </v>
      </c>
      <c r="M229" s="30">
        <f t="shared" si="55"/>
        <v>-4.3687199650502403E-4</v>
      </c>
      <c r="N229" s="36" t="str">
        <f t="shared" si="56"/>
        <v/>
      </c>
    </row>
    <row r="230" spans="1:14" ht="25.5" x14ac:dyDescent="0.2">
      <c r="A230" s="23"/>
      <c r="B230" s="25" t="s">
        <v>205</v>
      </c>
      <c r="C230" s="35">
        <v>11</v>
      </c>
      <c r="D230" s="29">
        <v>12</v>
      </c>
      <c r="E230" s="29">
        <v>20</v>
      </c>
      <c r="F230" s="29">
        <v>3</v>
      </c>
      <c r="G230" s="30">
        <f t="shared" si="51"/>
        <v>4.8055919615552639E-3</v>
      </c>
      <c r="H230" s="30">
        <f t="shared" si="52"/>
        <v>3.9800995024875619E-3</v>
      </c>
      <c r="I230" s="30">
        <f t="shared" si="53"/>
        <v>9.1116173120728925E-3</v>
      </c>
      <c r="J230" s="30">
        <f t="shared" si="54"/>
        <v>1.4104372355430183E-3</v>
      </c>
      <c r="K230" s="30">
        <f t="shared" si="57"/>
        <v>0.81818181818181823</v>
      </c>
      <c r="L230" s="30">
        <f t="shared" si="58"/>
        <v>-0.75</v>
      </c>
      <c r="M230" s="30">
        <f t="shared" si="55"/>
        <v>3.9318479685452159E-3</v>
      </c>
      <c r="N230" s="36">
        <f t="shared" si="56"/>
        <v>-2.9850746268656712E-3</v>
      </c>
    </row>
    <row r="231" spans="1:14" x14ac:dyDescent="0.2">
      <c r="A231" s="23"/>
      <c r="B231" s="25" t="s">
        <v>206</v>
      </c>
      <c r="C231" s="35">
        <v>4</v>
      </c>
      <c r="D231" s="29">
        <v>6</v>
      </c>
      <c r="E231" s="29">
        <v>0</v>
      </c>
      <c r="F231" s="29">
        <v>4</v>
      </c>
      <c r="G231" s="30">
        <f t="shared" si="51"/>
        <v>1.7474879860200961E-3</v>
      </c>
      <c r="H231" s="30">
        <f t="shared" si="52"/>
        <v>1.990049751243781E-3</v>
      </c>
      <c r="I231" s="30" t="str">
        <f t="shared" si="53"/>
        <v/>
      </c>
      <c r="J231" s="30">
        <f t="shared" si="54"/>
        <v>1.8805829807240243E-3</v>
      </c>
      <c r="K231" s="30">
        <f t="shared" si="57"/>
        <v>-1</v>
      </c>
      <c r="L231" s="30">
        <f t="shared" si="58"/>
        <v>-0.33333333333333331</v>
      </c>
      <c r="M231" s="30">
        <f t="shared" si="55"/>
        <v>-1.7474879860200961E-3</v>
      </c>
      <c r="N231" s="36">
        <f t="shared" si="56"/>
        <v>-6.6334991708126025E-4</v>
      </c>
    </row>
    <row r="232" spans="1:14" ht="25.5" x14ac:dyDescent="0.2">
      <c r="A232" s="23"/>
      <c r="B232" s="25" t="s">
        <v>207</v>
      </c>
      <c r="C232" s="35">
        <v>0</v>
      </c>
      <c r="D232" s="29">
        <v>1</v>
      </c>
      <c r="E232" s="29">
        <v>0</v>
      </c>
      <c r="F232" s="29">
        <v>0</v>
      </c>
      <c r="G232" s="30" t="str">
        <f t="shared" si="51"/>
        <v/>
      </c>
      <c r="H232" s="30">
        <f t="shared" si="52"/>
        <v>3.3167495854063018E-4</v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>
        <f t="shared" si="58"/>
        <v>-1</v>
      </c>
      <c r="M232" s="30" t="str">
        <f t="shared" si="55"/>
        <v/>
      </c>
      <c r="N232" s="36">
        <f t="shared" si="56"/>
        <v>-3.3167495854063018E-4</v>
      </c>
    </row>
    <row r="233" spans="1:14" ht="25.5" x14ac:dyDescent="0.2">
      <c r="A233" s="23"/>
      <c r="B233" s="25" t="s">
        <v>208</v>
      </c>
      <c r="C233" s="35">
        <v>1</v>
      </c>
      <c r="D233" s="29">
        <v>0</v>
      </c>
      <c r="E233" s="29">
        <v>0</v>
      </c>
      <c r="F233" s="29">
        <v>0</v>
      </c>
      <c r="G233" s="30">
        <f t="shared" si="51"/>
        <v>4.3687199650502403E-4</v>
      </c>
      <c r="H233" s="30" t="str">
        <f t="shared" si="52"/>
        <v/>
      </c>
      <c r="I233" s="30" t="str">
        <f t="shared" si="53"/>
        <v/>
      </c>
      <c r="J233" s="30" t="str">
        <f t="shared" si="54"/>
        <v/>
      </c>
      <c r="K233" s="30">
        <f t="shared" si="57"/>
        <v>-1</v>
      </c>
      <c r="L233" s="30" t="str">
        <f t="shared" si="58"/>
        <v xml:space="preserve"> </v>
      </c>
      <c r="M233" s="30">
        <f t="shared" si="55"/>
        <v>-4.3687199650502403E-4</v>
      </c>
      <c r="N233" s="36" t="str">
        <f t="shared" si="56"/>
        <v/>
      </c>
    </row>
    <row r="234" spans="1:14" x14ac:dyDescent="0.2">
      <c r="A234" s="23"/>
      <c r="B234" s="25" t="s">
        <v>209</v>
      </c>
      <c r="C234" s="35">
        <v>0</v>
      </c>
      <c r="D234" s="29">
        <v>0</v>
      </c>
      <c r="E234" s="29">
        <v>0</v>
      </c>
      <c r="F234" s="29">
        <v>0</v>
      </c>
      <c r="G234" s="30" t="str">
        <f t="shared" si="51"/>
        <v/>
      </c>
      <c r="H234" s="30" t="str">
        <f t="shared" si="52"/>
        <v/>
      </c>
      <c r="I234" s="30" t="str">
        <f t="shared" si="53"/>
        <v/>
      </c>
      <c r="J234" s="30" t="str">
        <f t="shared" si="54"/>
        <v/>
      </c>
      <c r="K234" s="30" t="str">
        <f t="shared" si="57"/>
        <v xml:space="preserve"> </v>
      </c>
      <c r="L234" s="30" t="str">
        <f t="shared" si="58"/>
        <v xml:space="preserve"> </v>
      </c>
      <c r="M234" s="30" t="str">
        <f t="shared" si="55"/>
        <v/>
      </c>
      <c r="N234" s="36" t="str">
        <f t="shared" si="56"/>
        <v/>
      </c>
    </row>
    <row r="235" spans="1:14" x14ac:dyDescent="0.2">
      <c r="A235" s="23"/>
      <c r="B235" s="25" t="s">
        <v>210</v>
      </c>
      <c r="C235" s="35">
        <v>6</v>
      </c>
      <c r="D235" s="29">
        <v>7</v>
      </c>
      <c r="E235" s="29">
        <v>22</v>
      </c>
      <c r="F235" s="29">
        <v>14</v>
      </c>
      <c r="G235" s="30">
        <f t="shared" si="51"/>
        <v>2.6212319790301442E-3</v>
      </c>
      <c r="H235" s="30">
        <f t="shared" si="52"/>
        <v>2.3217247097844112E-3</v>
      </c>
      <c r="I235" s="30">
        <f t="shared" si="53"/>
        <v>1.0022779043280182E-2</v>
      </c>
      <c r="J235" s="30">
        <f t="shared" si="54"/>
        <v>6.5820404325340857E-3</v>
      </c>
      <c r="K235" s="30">
        <f t="shared" si="57"/>
        <v>2.6666666666666665</v>
      </c>
      <c r="L235" s="30">
        <f t="shared" si="58"/>
        <v>1</v>
      </c>
      <c r="M235" s="30">
        <f t="shared" si="55"/>
        <v>6.9899519440803845E-3</v>
      </c>
      <c r="N235" s="36">
        <f t="shared" si="56"/>
        <v>2.3217247097844112E-3</v>
      </c>
    </row>
    <row r="236" spans="1:14" x14ac:dyDescent="0.2">
      <c r="A236" s="23"/>
      <c r="B236" s="25" t="s">
        <v>211</v>
      </c>
      <c r="C236" s="35">
        <v>1</v>
      </c>
      <c r="D236" s="29">
        <v>0</v>
      </c>
      <c r="E236" s="29">
        <v>0</v>
      </c>
      <c r="F236" s="29">
        <v>0</v>
      </c>
      <c r="G236" s="30">
        <f t="shared" si="51"/>
        <v>4.3687199650502403E-4</v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>
        <f t="shared" si="57"/>
        <v>-1</v>
      </c>
      <c r="L236" s="30" t="str">
        <f t="shared" si="58"/>
        <v xml:space="preserve"> </v>
      </c>
      <c r="M236" s="30">
        <f t="shared" si="55"/>
        <v>-4.3687199650502403E-4</v>
      </c>
      <c r="N236" s="36" t="str">
        <f t="shared" si="56"/>
        <v/>
      </c>
    </row>
    <row r="237" spans="1:14" x14ac:dyDescent="0.2">
      <c r="A237" s="23"/>
      <c r="B237" s="25" t="s">
        <v>212</v>
      </c>
      <c r="C237" s="35">
        <v>0</v>
      </c>
      <c r="D237" s="29">
        <v>0</v>
      </c>
      <c r="E237" s="29">
        <v>0</v>
      </c>
      <c r="F237" s="29">
        <v>0</v>
      </c>
      <c r="G237" s="30" t="str">
        <f t="shared" si="51"/>
        <v/>
      </c>
      <c r="H237" s="30" t="str">
        <f t="shared" si="52"/>
        <v/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 t="str">
        <f t="shared" si="58"/>
        <v xml:space="preserve"> </v>
      </c>
      <c r="M237" s="30" t="str">
        <f t="shared" si="55"/>
        <v/>
      </c>
      <c r="N237" s="36" t="str">
        <f t="shared" si="56"/>
        <v/>
      </c>
    </row>
    <row r="238" spans="1:14" x14ac:dyDescent="0.2">
      <c r="A238" s="23"/>
      <c r="B238" s="25" t="s">
        <v>213</v>
      </c>
      <c r="C238" s="35">
        <v>0</v>
      </c>
      <c r="D238" s="29">
        <v>0</v>
      </c>
      <c r="E238" s="29">
        <v>0</v>
      </c>
      <c r="F238" s="29">
        <v>0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 t="str">
        <f t="shared" si="54"/>
        <v/>
      </c>
      <c r="K238" s="30" t="str">
        <f t="shared" si="57"/>
        <v xml:space="preserve"> </v>
      </c>
      <c r="L238" s="30" t="str">
        <f t="shared" si="58"/>
        <v xml:space="preserve"> 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23"/>
      <c r="B239" s="25" t="s">
        <v>214</v>
      </c>
      <c r="C239" s="35">
        <v>0</v>
      </c>
      <c r="D239" s="29">
        <v>0</v>
      </c>
      <c r="E239" s="29">
        <v>0</v>
      </c>
      <c r="F239" s="29">
        <v>1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>
        <f t="shared" si="54"/>
        <v>4.7014574518100609E-4</v>
      </c>
      <c r="K239" s="30" t="str">
        <f t="shared" si="57"/>
        <v xml:space="preserve"> </v>
      </c>
      <c r="L239" s="30">
        <f t="shared" si="58"/>
        <v>1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23"/>
      <c r="B240" s="25" t="s">
        <v>215</v>
      </c>
      <c r="C240" s="35">
        <v>0</v>
      </c>
      <c r="D240" s="29">
        <v>1</v>
      </c>
      <c r="E240" s="29">
        <v>0</v>
      </c>
      <c r="F240" s="29">
        <v>0</v>
      </c>
      <c r="G240" s="30" t="str">
        <f t="shared" si="51"/>
        <v/>
      </c>
      <c r="H240" s="30">
        <f t="shared" si="52"/>
        <v>3.3167495854063018E-4</v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>
        <f t="shared" si="58"/>
        <v>-1</v>
      </c>
      <c r="M240" s="30" t="str">
        <f t="shared" si="55"/>
        <v/>
      </c>
      <c r="N240" s="36">
        <f t="shared" si="56"/>
        <v>-3.3167495854063018E-4</v>
      </c>
    </row>
    <row r="241" spans="1:14" x14ac:dyDescent="0.2">
      <c r="A241" s="23"/>
      <c r="B241" s="25" t="s">
        <v>216</v>
      </c>
      <c r="C241" s="35">
        <v>0</v>
      </c>
      <c r="D241" s="29">
        <v>1</v>
      </c>
      <c r="E241" s="29">
        <v>0</v>
      </c>
      <c r="F241" s="29">
        <v>0</v>
      </c>
      <c r="G241" s="30" t="str">
        <f t="shared" si="51"/>
        <v/>
      </c>
      <c r="H241" s="30">
        <f t="shared" si="52"/>
        <v>3.3167495854063018E-4</v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>
        <f t="shared" si="58"/>
        <v>-1</v>
      </c>
      <c r="M241" s="30" t="str">
        <f t="shared" si="55"/>
        <v/>
      </c>
      <c r="N241" s="36">
        <f t="shared" si="56"/>
        <v>-3.3167495854063018E-4</v>
      </c>
    </row>
    <row r="242" spans="1:14" x14ac:dyDescent="0.2">
      <c r="A242" s="23"/>
      <c r="B242" s="25" t="s">
        <v>217</v>
      </c>
      <c r="C242" s="35">
        <v>268</v>
      </c>
      <c r="D242" s="29">
        <v>277</v>
      </c>
      <c r="E242" s="29">
        <v>140</v>
      </c>
      <c r="F242" s="29">
        <v>176</v>
      </c>
      <c r="G242" s="30">
        <f t="shared" si="51"/>
        <v>0.11708169506334644</v>
      </c>
      <c r="H242" s="30">
        <f t="shared" si="52"/>
        <v>9.1873963515754567E-2</v>
      </c>
      <c r="I242" s="30">
        <f t="shared" si="53"/>
        <v>6.3781321184510256E-2</v>
      </c>
      <c r="J242" s="30">
        <f t="shared" si="54"/>
        <v>8.2745651151857072E-2</v>
      </c>
      <c r="K242" s="30">
        <f t="shared" si="57"/>
        <v>-0.47761194029850745</v>
      </c>
      <c r="L242" s="30">
        <f t="shared" si="58"/>
        <v>-0.36462093862815886</v>
      </c>
      <c r="M242" s="30">
        <f t="shared" si="55"/>
        <v>-5.5919615552643076E-2</v>
      </c>
      <c r="N242" s="36">
        <f t="shared" si="56"/>
        <v>-3.3499170812603653E-2</v>
      </c>
    </row>
    <row r="243" spans="1:14" x14ac:dyDescent="0.2">
      <c r="A243" s="23"/>
      <c r="B243" s="25" t="s">
        <v>218</v>
      </c>
      <c r="C243" s="35">
        <v>11</v>
      </c>
      <c r="D243" s="29">
        <v>1</v>
      </c>
      <c r="E243" s="29">
        <v>2</v>
      </c>
      <c r="F243" s="29">
        <v>0</v>
      </c>
      <c r="G243" s="30">
        <f t="shared" si="51"/>
        <v>4.8055919615552639E-3</v>
      </c>
      <c r="H243" s="30">
        <f t="shared" si="52"/>
        <v>3.3167495854063018E-4</v>
      </c>
      <c r="I243" s="30">
        <f t="shared" si="53"/>
        <v>9.1116173120728934E-4</v>
      </c>
      <c r="J243" s="30" t="str">
        <f t="shared" si="54"/>
        <v/>
      </c>
      <c r="K243" s="30">
        <f t="shared" si="57"/>
        <v>-0.81818181818181823</v>
      </c>
      <c r="L243" s="30">
        <f t="shared" si="58"/>
        <v>-1</v>
      </c>
      <c r="M243" s="30">
        <f t="shared" si="55"/>
        <v>-3.9318479685452159E-3</v>
      </c>
      <c r="N243" s="36">
        <f t="shared" si="56"/>
        <v>-3.3167495854063018E-4</v>
      </c>
    </row>
    <row r="244" spans="1:14" x14ac:dyDescent="0.2">
      <c r="A244" s="23"/>
      <c r="B244" s="25" t="s">
        <v>219</v>
      </c>
      <c r="C244" s="35">
        <v>2</v>
      </c>
      <c r="D244" s="29">
        <v>0</v>
      </c>
      <c r="E244" s="29">
        <v>0</v>
      </c>
      <c r="F244" s="29">
        <v>1</v>
      </c>
      <c r="G244" s="30">
        <f t="shared" si="51"/>
        <v>8.7374399301004806E-4</v>
      </c>
      <c r="H244" s="30" t="str">
        <f t="shared" si="52"/>
        <v/>
      </c>
      <c r="I244" s="30" t="str">
        <f t="shared" si="53"/>
        <v/>
      </c>
      <c r="J244" s="30">
        <f t="shared" si="54"/>
        <v>4.7014574518100609E-4</v>
      </c>
      <c r="K244" s="30">
        <f t="shared" si="57"/>
        <v>-1</v>
      </c>
      <c r="L244" s="30">
        <f t="shared" si="58"/>
        <v>1</v>
      </c>
      <c r="M244" s="30">
        <f t="shared" si="55"/>
        <v>-8.7374399301004806E-4</v>
      </c>
      <c r="N244" s="36" t="str">
        <f t="shared" si="56"/>
        <v/>
      </c>
    </row>
    <row r="245" spans="1:14" x14ac:dyDescent="0.2">
      <c r="A245" s="23"/>
      <c r="B245" s="25" t="s">
        <v>220</v>
      </c>
      <c r="C245" s="35">
        <v>17</v>
      </c>
      <c r="D245" s="29">
        <v>13</v>
      </c>
      <c r="E245" s="29">
        <v>8</v>
      </c>
      <c r="F245" s="29">
        <v>0</v>
      </c>
      <c r="G245" s="30">
        <f t="shared" si="51"/>
        <v>7.4268239405854081E-3</v>
      </c>
      <c r="H245" s="30">
        <f t="shared" si="52"/>
        <v>4.3117744610281922E-3</v>
      </c>
      <c r="I245" s="30">
        <f t="shared" si="53"/>
        <v>3.6446469248291574E-3</v>
      </c>
      <c r="J245" s="30" t="str">
        <f t="shared" si="54"/>
        <v/>
      </c>
      <c r="K245" s="30">
        <f t="shared" si="57"/>
        <v>-0.52941176470588236</v>
      </c>
      <c r="L245" s="30">
        <f t="shared" si="58"/>
        <v>-1</v>
      </c>
      <c r="M245" s="30">
        <f t="shared" si="55"/>
        <v>-3.9318479685452159E-3</v>
      </c>
      <c r="N245" s="36">
        <f t="shared" si="56"/>
        <v>-4.3117744610281922E-3</v>
      </c>
    </row>
    <row r="246" spans="1:14" x14ac:dyDescent="0.2">
      <c r="A246" s="23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23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23"/>
      <c r="B248" s="25" t="s">
        <v>223</v>
      </c>
      <c r="C248" s="35">
        <v>23</v>
      </c>
      <c r="D248" s="29">
        <v>5</v>
      </c>
      <c r="E248" s="29">
        <v>17</v>
      </c>
      <c r="F248" s="29">
        <v>8</v>
      </c>
      <c r="G248" s="30">
        <f t="shared" si="51"/>
        <v>1.0048055919615552E-2</v>
      </c>
      <c r="H248" s="30">
        <f t="shared" si="52"/>
        <v>1.658374792703151E-3</v>
      </c>
      <c r="I248" s="30">
        <f t="shared" si="53"/>
        <v>7.7448747152619587E-3</v>
      </c>
      <c r="J248" s="30">
        <f t="shared" si="54"/>
        <v>3.7611659614480487E-3</v>
      </c>
      <c r="K248" s="30">
        <f t="shared" si="57"/>
        <v>-0.2608695652173913</v>
      </c>
      <c r="L248" s="30">
        <f t="shared" si="58"/>
        <v>0.6</v>
      </c>
      <c r="M248" s="30">
        <f t="shared" si="55"/>
        <v>-2.6212319790301442E-3</v>
      </c>
      <c r="N248" s="36">
        <f t="shared" si="56"/>
        <v>9.9502487562189048E-4</v>
      </c>
    </row>
    <row r="249" spans="1:14" x14ac:dyDescent="0.2">
      <c r="A249" s="23"/>
      <c r="B249" s="25" t="s">
        <v>224</v>
      </c>
      <c r="C249" s="35">
        <v>4</v>
      </c>
      <c r="D249" s="29">
        <v>7</v>
      </c>
      <c r="E249" s="29">
        <v>3</v>
      </c>
      <c r="F249" s="29">
        <v>0</v>
      </c>
      <c r="G249" s="30">
        <f t="shared" si="51"/>
        <v>1.7474879860200961E-3</v>
      </c>
      <c r="H249" s="30">
        <f t="shared" si="52"/>
        <v>2.3217247097844112E-3</v>
      </c>
      <c r="I249" s="30">
        <f t="shared" si="53"/>
        <v>1.366742596810934E-3</v>
      </c>
      <c r="J249" s="30" t="str">
        <f t="shared" si="54"/>
        <v/>
      </c>
      <c r="K249" s="30">
        <f t="shared" si="57"/>
        <v>-0.25</v>
      </c>
      <c r="L249" s="30">
        <f t="shared" si="58"/>
        <v>-1</v>
      </c>
      <c r="M249" s="30">
        <f t="shared" si="55"/>
        <v>-4.3687199650502403E-4</v>
      </c>
      <c r="N249" s="36">
        <f t="shared" si="56"/>
        <v>-2.3217247097844112E-3</v>
      </c>
    </row>
    <row r="250" spans="1:14" x14ac:dyDescent="0.2">
      <c r="A250" s="23"/>
      <c r="B250" s="25" t="s">
        <v>225</v>
      </c>
      <c r="C250" s="35">
        <v>1</v>
      </c>
      <c r="D250" s="29">
        <v>0</v>
      </c>
      <c r="E250" s="29">
        <v>0</v>
      </c>
      <c r="F250" s="29">
        <v>0</v>
      </c>
      <c r="G250" s="30">
        <f t="shared" si="51"/>
        <v>4.3687199650502403E-4</v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>
        <f t="shared" si="57"/>
        <v>-1</v>
      </c>
      <c r="L250" s="30" t="str">
        <f t="shared" si="58"/>
        <v xml:space="preserve"> </v>
      </c>
      <c r="M250" s="30">
        <f t="shared" si="55"/>
        <v>-4.3687199650502403E-4</v>
      </c>
      <c r="N250" s="36" t="str">
        <f t="shared" si="56"/>
        <v/>
      </c>
    </row>
    <row r="251" spans="1:14" x14ac:dyDescent="0.2">
      <c r="A251" s="23"/>
      <c r="B251" s="25" t="s">
        <v>226</v>
      </c>
      <c r="C251" s="35">
        <v>3</v>
      </c>
      <c r="D251" s="29">
        <v>0</v>
      </c>
      <c r="E251" s="29">
        <v>3</v>
      </c>
      <c r="F251" s="29">
        <v>5</v>
      </c>
      <c r="G251" s="30">
        <f t="shared" si="51"/>
        <v>1.3106159895150721E-3</v>
      </c>
      <c r="H251" s="30" t="str">
        <f t="shared" si="52"/>
        <v/>
      </c>
      <c r="I251" s="30">
        <f t="shared" si="53"/>
        <v>1.366742596810934E-3</v>
      </c>
      <c r="J251" s="30">
        <f t="shared" si="54"/>
        <v>2.3507287259050304E-3</v>
      </c>
      <c r="K251" s="30">
        <f t="shared" si="57"/>
        <v>0</v>
      </c>
      <c r="L251" s="30">
        <f t="shared" si="58"/>
        <v>1</v>
      </c>
      <c r="M251" s="30">
        <f t="shared" si="55"/>
        <v>0</v>
      </c>
      <c r="N251" s="36" t="str">
        <f t="shared" si="56"/>
        <v/>
      </c>
    </row>
    <row r="252" spans="1:14" ht="25.5" x14ac:dyDescent="0.2">
      <c r="A252" s="23"/>
      <c r="B252" s="25" t="s">
        <v>227</v>
      </c>
      <c r="C252" s="35">
        <v>2</v>
      </c>
      <c r="D252" s="29">
        <v>6</v>
      </c>
      <c r="E252" s="29">
        <v>2</v>
      </c>
      <c r="F252" s="29">
        <v>0</v>
      </c>
      <c r="G252" s="30">
        <f t="shared" ref="G252:G283" si="59">+IF(C252=0,"",C252/C$188)</f>
        <v>8.7374399301004806E-4</v>
      </c>
      <c r="H252" s="30">
        <f t="shared" ref="H252:H283" si="60">+IF(D252=0,"",D252/D$188)</f>
        <v>1.990049751243781E-3</v>
      </c>
      <c r="I252" s="30">
        <f t="shared" ref="I252:I283" si="61">+IF(E252=0,"",E252/E$188)</f>
        <v>9.1116173120728934E-4</v>
      </c>
      <c r="J252" s="30" t="str">
        <f t="shared" ref="J252:J283" si="62">+IF(F252=0,"",F252/F$188)</f>
        <v/>
      </c>
      <c r="K252" s="30">
        <f t="shared" si="57"/>
        <v>0</v>
      </c>
      <c r="L252" s="30">
        <f t="shared" si="58"/>
        <v>-1</v>
      </c>
      <c r="M252" s="30">
        <f t="shared" ref="M252:M283" si="63">+IF(OR(AND(G252=""),(K252="")),"",G252*K252)</f>
        <v>0</v>
      </c>
      <c r="N252" s="36">
        <f t="shared" ref="N252:N283" si="64">+IF(OR(AND(H252=""),(L252="")),"",H252*L252)</f>
        <v>-1.990049751243781E-3</v>
      </c>
    </row>
    <row r="253" spans="1:14" ht="25.5" x14ac:dyDescent="0.2">
      <c r="A253" s="23"/>
      <c r="B253" s="25" t="s">
        <v>228</v>
      </c>
      <c r="C253" s="35">
        <v>2</v>
      </c>
      <c r="D253" s="29">
        <v>2</v>
      </c>
      <c r="E253" s="29">
        <v>19</v>
      </c>
      <c r="F253" s="29">
        <v>5</v>
      </c>
      <c r="G253" s="30">
        <f t="shared" si="59"/>
        <v>8.7374399301004806E-4</v>
      </c>
      <c r="H253" s="30">
        <f t="shared" si="60"/>
        <v>6.6334991708126036E-4</v>
      </c>
      <c r="I253" s="30">
        <f t="shared" si="61"/>
        <v>8.6560364464692476E-3</v>
      </c>
      <c r="J253" s="30">
        <f t="shared" si="62"/>
        <v>2.3507287259050304E-3</v>
      </c>
      <c r="K253" s="30">
        <f t="shared" ref="K253:K284" si="65">+IF(AND(C253=0,E253=0)," ",IF(C253=0,1,IF(E253=0,-1,(E253-C253)/C253)))</f>
        <v>8.5</v>
      </c>
      <c r="L253" s="30">
        <f t="shared" ref="L253:L284" si="66">+IF(AND(D253=0,F253=0)," ",IF(D253=0,1,IF(F253=0,-1,(F253-D253)/D253)))</f>
        <v>1.5</v>
      </c>
      <c r="M253" s="30">
        <f t="shared" si="63"/>
        <v>7.426823940585409E-3</v>
      </c>
      <c r="N253" s="36">
        <f t="shared" si="64"/>
        <v>9.9502487562189048E-4</v>
      </c>
    </row>
    <row r="254" spans="1:14" x14ac:dyDescent="0.2">
      <c r="A254" s="23"/>
      <c r="B254" s="25" t="s">
        <v>229</v>
      </c>
      <c r="C254" s="35">
        <v>2</v>
      </c>
      <c r="D254" s="29">
        <v>5</v>
      </c>
      <c r="E254" s="29">
        <v>0</v>
      </c>
      <c r="F254" s="29">
        <v>1</v>
      </c>
      <c r="G254" s="30">
        <f t="shared" si="59"/>
        <v>8.7374399301004806E-4</v>
      </c>
      <c r="H254" s="30">
        <f t="shared" si="60"/>
        <v>1.658374792703151E-3</v>
      </c>
      <c r="I254" s="30" t="str">
        <f t="shared" si="61"/>
        <v/>
      </c>
      <c r="J254" s="30">
        <f t="shared" si="62"/>
        <v>4.7014574518100609E-4</v>
      </c>
      <c r="K254" s="30">
        <f t="shared" si="65"/>
        <v>-1</v>
      </c>
      <c r="L254" s="30">
        <f t="shared" si="66"/>
        <v>-0.8</v>
      </c>
      <c r="M254" s="30">
        <f t="shared" si="63"/>
        <v>-8.7374399301004806E-4</v>
      </c>
      <c r="N254" s="36">
        <f t="shared" si="64"/>
        <v>-1.3266998341625209E-3</v>
      </c>
    </row>
    <row r="255" spans="1:14" x14ac:dyDescent="0.2">
      <c r="A255" s="23"/>
      <c r="B255" s="25" t="s">
        <v>230</v>
      </c>
      <c r="C255" s="35">
        <v>13</v>
      </c>
      <c r="D255" s="29">
        <v>1</v>
      </c>
      <c r="E255" s="29">
        <v>23</v>
      </c>
      <c r="F255" s="29">
        <v>3</v>
      </c>
      <c r="G255" s="30">
        <f t="shared" si="59"/>
        <v>5.679335954565312E-3</v>
      </c>
      <c r="H255" s="30">
        <f t="shared" si="60"/>
        <v>3.3167495854063018E-4</v>
      </c>
      <c r="I255" s="30">
        <f t="shared" si="61"/>
        <v>1.0478359908883827E-2</v>
      </c>
      <c r="J255" s="30">
        <f t="shared" si="62"/>
        <v>1.4104372355430183E-3</v>
      </c>
      <c r="K255" s="30">
        <f t="shared" si="65"/>
        <v>0.76923076923076927</v>
      </c>
      <c r="L255" s="30">
        <f t="shared" si="66"/>
        <v>2</v>
      </c>
      <c r="M255" s="30">
        <f t="shared" si="63"/>
        <v>4.3687199650502403E-3</v>
      </c>
      <c r="N255" s="36">
        <f t="shared" si="64"/>
        <v>6.6334991708126036E-4</v>
      </c>
    </row>
    <row r="256" spans="1:14" x14ac:dyDescent="0.2">
      <c r="A256" s="23"/>
      <c r="B256" s="25" t="s">
        <v>231</v>
      </c>
      <c r="C256" s="35">
        <v>0</v>
      </c>
      <c r="D256" s="29">
        <v>0</v>
      </c>
      <c r="E256" s="29">
        <v>0</v>
      </c>
      <c r="F256" s="29">
        <v>1</v>
      </c>
      <c r="G256" s="30" t="str">
        <f t="shared" si="59"/>
        <v/>
      </c>
      <c r="H256" s="30" t="str">
        <f t="shared" si="60"/>
        <v/>
      </c>
      <c r="I256" s="30" t="str">
        <f t="shared" si="61"/>
        <v/>
      </c>
      <c r="J256" s="30">
        <f t="shared" si="62"/>
        <v>4.7014574518100609E-4</v>
      </c>
      <c r="K256" s="30" t="str">
        <f t="shared" si="65"/>
        <v xml:space="preserve"> </v>
      </c>
      <c r="L256" s="30">
        <f t="shared" si="66"/>
        <v>1</v>
      </c>
      <c r="M256" s="30" t="str">
        <f t="shared" si="63"/>
        <v/>
      </c>
      <c r="N256" s="36" t="str">
        <f t="shared" si="64"/>
        <v/>
      </c>
    </row>
    <row r="257" spans="1:14" ht="25.5" x14ac:dyDescent="0.2">
      <c r="A257" s="23"/>
      <c r="B257" s="25" t="s">
        <v>232</v>
      </c>
      <c r="C257" s="35">
        <v>0</v>
      </c>
      <c r="D257" s="29">
        <v>1</v>
      </c>
      <c r="E257" s="29">
        <v>6</v>
      </c>
      <c r="F257" s="29">
        <v>2</v>
      </c>
      <c r="G257" s="30" t="str">
        <f t="shared" si="59"/>
        <v/>
      </c>
      <c r="H257" s="30">
        <f t="shared" si="60"/>
        <v>3.3167495854063018E-4</v>
      </c>
      <c r="I257" s="30">
        <f t="shared" si="61"/>
        <v>2.733485193621868E-3</v>
      </c>
      <c r="J257" s="30">
        <f t="shared" si="62"/>
        <v>9.4029149036201217E-4</v>
      </c>
      <c r="K257" s="30">
        <f t="shared" si="65"/>
        <v>1</v>
      </c>
      <c r="L257" s="30">
        <f t="shared" si="66"/>
        <v>1</v>
      </c>
      <c r="M257" s="30" t="str">
        <f t="shared" si="63"/>
        <v/>
      </c>
      <c r="N257" s="36">
        <f t="shared" si="64"/>
        <v>3.3167495854063018E-4</v>
      </c>
    </row>
    <row r="258" spans="1:14" x14ac:dyDescent="0.2">
      <c r="A258" s="23"/>
      <c r="B258" s="25" t="s">
        <v>233</v>
      </c>
      <c r="C258" s="35">
        <v>5</v>
      </c>
      <c r="D258" s="29">
        <v>7</v>
      </c>
      <c r="E258" s="29">
        <v>18</v>
      </c>
      <c r="F258" s="29">
        <v>7</v>
      </c>
      <c r="G258" s="30">
        <f t="shared" si="59"/>
        <v>2.1843599825251202E-3</v>
      </c>
      <c r="H258" s="30">
        <f t="shared" si="60"/>
        <v>2.3217247097844112E-3</v>
      </c>
      <c r="I258" s="30">
        <f t="shared" si="61"/>
        <v>8.2004555808656045E-3</v>
      </c>
      <c r="J258" s="30">
        <f t="shared" si="62"/>
        <v>3.2910202162670429E-3</v>
      </c>
      <c r="K258" s="30">
        <f t="shared" si="65"/>
        <v>2.6</v>
      </c>
      <c r="L258" s="30">
        <f t="shared" si="66"/>
        <v>0</v>
      </c>
      <c r="M258" s="30">
        <f t="shared" si="63"/>
        <v>5.6793359545653128E-3</v>
      </c>
      <c r="N258" s="36">
        <f t="shared" si="64"/>
        <v>0</v>
      </c>
    </row>
    <row r="259" spans="1:14" x14ac:dyDescent="0.2">
      <c r="A259" s="23"/>
      <c r="B259" s="25" t="s">
        <v>234</v>
      </c>
      <c r="C259" s="35">
        <v>1</v>
      </c>
      <c r="D259" s="29">
        <v>0</v>
      </c>
      <c r="E259" s="29">
        <v>0</v>
      </c>
      <c r="F259" s="29">
        <v>0</v>
      </c>
      <c r="G259" s="30">
        <f t="shared" si="59"/>
        <v>4.3687199650502403E-4</v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>
        <f t="shared" si="65"/>
        <v>-1</v>
      </c>
      <c r="L259" s="30" t="str">
        <f t="shared" si="66"/>
        <v xml:space="preserve"> </v>
      </c>
      <c r="M259" s="30">
        <f t="shared" si="63"/>
        <v>-4.3687199650502403E-4</v>
      </c>
      <c r="N259" s="36" t="str">
        <f t="shared" si="64"/>
        <v/>
      </c>
    </row>
    <row r="260" spans="1:14" x14ac:dyDescent="0.2">
      <c r="A260" s="23"/>
      <c r="B260" s="25" t="s">
        <v>235</v>
      </c>
      <c r="C260" s="35">
        <v>5</v>
      </c>
      <c r="D260" s="29">
        <v>7</v>
      </c>
      <c r="E260" s="29">
        <v>5</v>
      </c>
      <c r="F260" s="29">
        <v>1</v>
      </c>
      <c r="G260" s="30">
        <f t="shared" si="59"/>
        <v>2.1843599825251202E-3</v>
      </c>
      <c r="H260" s="30">
        <f t="shared" si="60"/>
        <v>2.3217247097844112E-3</v>
      </c>
      <c r="I260" s="30">
        <f t="shared" si="61"/>
        <v>2.2779043280182231E-3</v>
      </c>
      <c r="J260" s="30">
        <f t="shared" si="62"/>
        <v>4.7014574518100609E-4</v>
      </c>
      <c r="K260" s="30">
        <f t="shared" si="65"/>
        <v>0</v>
      </c>
      <c r="L260" s="30">
        <f t="shared" si="66"/>
        <v>-0.8571428571428571</v>
      </c>
      <c r="M260" s="30">
        <f t="shared" si="63"/>
        <v>0</v>
      </c>
      <c r="N260" s="36">
        <f t="shared" si="64"/>
        <v>-1.990049751243781E-3</v>
      </c>
    </row>
    <row r="261" spans="1:14" x14ac:dyDescent="0.2">
      <c r="A261" s="23"/>
      <c r="B261" s="25" t="s">
        <v>236</v>
      </c>
      <c r="C261" s="35">
        <v>22</v>
      </c>
      <c r="D261" s="29">
        <v>15</v>
      </c>
      <c r="E261" s="29">
        <v>46</v>
      </c>
      <c r="F261" s="29">
        <v>18</v>
      </c>
      <c r="G261" s="30">
        <f t="shared" si="59"/>
        <v>9.6111839231105278E-3</v>
      </c>
      <c r="H261" s="30">
        <f t="shared" si="60"/>
        <v>4.9751243781094526E-3</v>
      </c>
      <c r="I261" s="30">
        <f t="shared" si="61"/>
        <v>2.0956719817767654E-2</v>
      </c>
      <c r="J261" s="30">
        <f t="shared" si="62"/>
        <v>8.4626234132581107E-3</v>
      </c>
      <c r="K261" s="30">
        <f t="shared" si="65"/>
        <v>1.0909090909090908</v>
      </c>
      <c r="L261" s="30">
        <f t="shared" si="66"/>
        <v>0.2</v>
      </c>
      <c r="M261" s="30">
        <f t="shared" si="63"/>
        <v>1.0484927916120575E-2</v>
      </c>
      <c r="N261" s="36">
        <f t="shared" si="64"/>
        <v>9.9502487562189048E-4</v>
      </c>
    </row>
    <row r="262" spans="1:14" ht="25.5" x14ac:dyDescent="0.2">
      <c r="A262" s="23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23"/>
      <c r="B263" s="25" t="s">
        <v>238</v>
      </c>
      <c r="C263" s="35">
        <v>1</v>
      </c>
      <c r="D263" s="29">
        <v>1</v>
      </c>
      <c r="E263" s="29">
        <v>0</v>
      </c>
      <c r="F263" s="29">
        <v>0</v>
      </c>
      <c r="G263" s="30">
        <f t="shared" si="59"/>
        <v>4.3687199650502403E-4</v>
      </c>
      <c r="H263" s="30">
        <f t="shared" si="60"/>
        <v>3.3167495854063018E-4</v>
      </c>
      <c r="I263" s="30" t="str">
        <f t="shared" si="61"/>
        <v/>
      </c>
      <c r="J263" s="30" t="str">
        <f t="shared" si="62"/>
        <v/>
      </c>
      <c r="K263" s="30">
        <f t="shared" si="65"/>
        <v>-1</v>
      </c>
      <c r="L263" s="30">
        <f t="shared" si="66"/>
        <v>-1</v>
      </c>
      <c r="M263" s="30">
        <f t="shared" si="63"/>
        <v>-4.3687199650502403E-4</v>
      </c>
      <c r="N263" s="36">
        <f t="shared" si="64"/>
        <v>-3.3167495854063018E-4</v>
      </c>
    </row>
    <row r="264" spans="1:14" ht="25.5" x14ac:dyDescent="0.2">
      <c r="A264" s="23"/>
      <c r="B264" s="25" t="s">
        <v>239</v>
      </c>
      <c r="C264" s="35">
        <v>2</v>
      </c>
      <c r="D264" s="29">
        <v>1</v>
      </c>
      <c r="E264" s="29">
        <v>1</v>
      </c>
      <c r="F264" s="29">
        <v>0</v>
      </c>
      <c r="G264" s="30">
        <f t="shared" si="59"/>
        <v>8.7374399301004806E-4</v>
      </c>
      <c r="H264" s="30">
        <f t="shared" si="60"/>
        <v>3.3167495854063018E-4</v>
      </c>
      <c r="I264" s="30">
        <f t="shared" si="61"/>
        <v>4.5558086560364467E-4</v>
      </c>
      <c r="J264" s="30" t="str">
        <f t="shared" si="62"/>
        <v/>
      </c>
      <c r="K264" s="30">
        <f t="shared" si="65"/>
        <v>-0.5</v>
      </c>
      <c r="L264" s="30">
        <f t="shared" si="66"/>
        <v>-1</v>
      </c>
      <c r="M264" s="30">
        <f t="shared" si="63"/>
        <v>-4.3687199650502403E-4</v>
      </c>
      <c r="N264" s="36">
        <f t="shared" si="64"/>
        <v>-3.3167495854063018E-4</v>
      </c>
    </row>
    <row r="265" spans="1:14" x14ac:dyDescent="0.2">
      <c r="A265" s="23"/>
      <c r="B265" s="25" t="s">
        <v>240</v>
      </c>
      <c r="C265" s="35">
        <v>32</v>
      </c>
      <c r="D265" s="29">
        <v>31</v>
      </c>
      <c r="E265" s="29">
        <v>0</v>
      </c>
      <c r="F265" s="29">
        <v>3</v>
      </c>
      <c r="G265" s="30">
        <f t="shared" si="59"/>
        <v>1.3979903888160769E-2</v>
      </c>
      <c r="H265" s="30">
        <f t="shared" si="60"/>
        <v>1.0281923714759536E-2</v>
      </c>
      <c r="I265" s="30" t="str">
        <f t="shared" si="61"/>
        <v/>
      </c>
      <c r="J265" s="30">
        <f t="shared" si="62"/>
        <v>1.4104372355430183E-3</v>
      </c>
      <c r="K265" s="30">
        <f t="shared" si="65"/>
        <v>-1</v>
      </c>
      <c r="L265" s="30">
        <f t="shared" si="66"/>
        <v>-0.90322580645161288</v>
      </c>
      <c r="M265" s="30">
        <f t="shared" si="63"/>
        <v>-1.3979903888160769E-2</v>
      </c>
      <c r="N265" s="36">
        <f t="shared" si="64"/>
        <v>-9.2868988391376448E-3</v>
      </c>
    </row>
    <row r="266" spans="1:14" x14ac:dyDescent="0.2">
      <c r="A266" s="23"/>
      <c r="B266" s="25" t="s">
        <v>241</v>
      </c>
      <c r="C266" s="35">
        <v>0</v>
      </c>
      <c r="D266" s="29">
        <v>1</v>
      </c>
      <c r="E266" s="29">
        <v>2</v>
      </c>
      <c r="F266" s="29">
        <v>1</v>
      </c>
      <c r="G266" s="30" t="str">
        <f t="shared" si="59"/>
        <v/>
      </c>
      <c r="H266" s="30">
        <f t="shared" si="60"/>
        <v>3.3167495854063018E-4</v>
      </c>
      <c r="I266" s="30">
        <f t="shared" si="61"/>
        <v>9.1116173120728934E-4</v>
      </c>
      <c r="J266" s="30">
        <f t="shared" si="62"/>
        <v>4.7014574518100609E-4</v>
      </c>
      <c r="K266" s="30">
        <f t="shared" si="65"/>
        <v>1</v>
      </c>
      <c r="L266" s="30">
        <f t="shared" si="66"/>
        <v>0</v>
      </c>
      <c r="M266" s="30" t="str">
        <f t="shared" si="63"/>
        <v/>
      </c>
      <c r="N266" s="36">
        <f t="shared" si="64"/>
        <v>0</v>
      </c>
    </row>
    <row r="267" spans="1:14" x14ac:dyDescent="0.2">
      <c r="A267" s="23"/>
      <c r="B267" s="25" t="s">
        <v>242</v>
      </c>
      <c r="C267" s="35">
        <v>0</v>
      </c>
      <c r="D267" s="29">
        <v>0</v>
      </c>
      <c r="E267" s="29">
        <v>1</v>
      </c>
      <c r="F267" s="29">
        <v>1</v>
      </c>
      <c r="G267" s="30" t="str">
        <f t="shared" si="59"/>
        <v/>
      </c>
      <c r="H267" s="30" t="str">
        <f t="shared" si="60"/>
        <v/>
      </c>
      <c r="I267" s="30">
        <f t="shared" si="61"/>
        <v>4.5558086560364467E-4</v>
      </c>
      <c r="J267" s="30">
        <f t="shared" si="62"/>
        <v>4.7014574518100609E-4</v>
      </c>
      <c r="K267" s="30">
        <f t="shared" si="65"/>
        <v>1</v>
      </c>
      <c r="L267" s="30">
        <f t="shared" si="66"/>
        <v>1</v>
      </c>
      <c r="M267" s="30" t="str">
        <f t="shared" si="63"/>
        <v/>
      </c>
      <c r="N267" s="36" t="str">
        <f t="shared" si="64"/>
        <v/>
      </c>
    </row>
    <row r="268" spans="1:14" x14ac:dyDescent="0.2">
      <c r="A268" s="23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23"/>
      <c r="B269" s="25" t="s">
        <v>244</v>
      </c>
      <c r="C269" s="35">
        <v>0</v>
      </c>
      <c r="D269" s="29">
        <v>0</v>
      </c>
      <c r="E269" s="29">
        <v>1</v>
      </c>
      <c r="F269" s="29">
        <v>1</v>
      </c>
      <c r="G269" s="30" t="str">
        <f t="shared" si="59"/>
        <v/>
      </c>
      <c r="H269" s="30" t="str">
        <f t="shared" si="60"/>
        <v/>
      </c>
      <c r="I269" s="30">
        <f t="shared" si="61"/>
        <v>4.5558086560364467E-4</v>
      </c>
      <c r="J269" s="30">
        <f t="shared" si="62"/>
        <v>4.7014574518100609E-4</v>
      </c>
      <c r="K269" s="30">
        <f t="shared" si="65"/>
        <v>1</v>
      </c>
      <c r="L269" s="30">
        <f t="shared" si="66"/>
        <v>1</v>
      </c>
      <c r="M269" s="30" t="str">
        <f t="shared" si="63"/>
        <v/>
      </c>
      <c r="N269" s="36" t="str">
        <f t="shared" si="64"/>
        <v/>
      </c>
    </row>
    <row r="270" spans="1:14" ht="25.5" x14ac:dyDescent="0.2">
      <c r="A270" s="23"/>
      <c r="B270" s="25" t="s">
        <v>245</v>
      </c>
      <c r="C270" s="35">
        <v>1</v>
      </c>
      <c r="D270" s="29">
        <v>3</v>
      </c>
      <c r="E270" s="29">
        <v>5</v>
      </c>
      <c r="F270" s="29">
        <v>0</v>
      </c>
      <c r="G270" s="30">
        <f t="shared" si="59"/>
        <v>4.3687199650502403E-4</v>
      </c>
      <c r="H270" s="30">
        <f t="shared" si="60"/>
        <v>9.9502487562189048E-4</v>
      </c>
      <c r="I270" s="30">
        <f t="shared" si="61"/>
        <v>2.2779043280182231E-3</v>
      </c>
      <c r="J270" s="30" t="str">
        <f t="shared" si="62"/>
        <v/>
      </c>
      <c r="K270" s="30">
        <f t="shared" si="65"/>
        <v>4</v>
      </c>
      <c r="L270" s="30">
        <f t="shared" si="66"/>
        <v>-1</v>
      </c>
      <c r="M270" s="30">
        <f t="shared" si="63"/>
        <v>1.7474879860200961E-3</v>
      </c>
      <c r="N270" s="36">
        <f t="shared" si="64"/>
        <v>-9.9502487562189048E-4</v>
      </c>
    </row>
    <row r="271" spans="1:14" x14ac:dyDescent="0.2">
      <c r="A271" s="23"/>
      <c r="B271" s="25" t="s">
        <v>246</v>
      </c>
      <c r="C271" s="35">
        <v>15</v>
      </c>
      <c r="D271" s="29">
        <v>33</v>
      </c>
      <c r="E271" s="29">
        <v>25</v>
      </c>
      <c r="F271" s="29">
        <v>19</v>
      </c>
      <c r="G271" s="30">
        <f t="shared" si="59"/>
        <v>6.55307994757536E-3</v>
      </c>
      <c r="H271" s="30">
        <f t="shared" si="60"/>
        <v>1.0945273631840797E-2</v>
      </c>
      <c r="I271" s="30">
        <f t="shared" si="61"/>
        <v>1.1389521640091117E-2</v>
      </c>
      <c r="J271" s="30">
        <f t="shared" si="62"/>
        <v>8.9327691584391161E-3</v>
      </c>
      <c r="K271" s="30">
        <f t="shared" si="65"/>
        <v>0.66666666666666663</v>
      </c>
      <c r="L271" s="30">
        <f t="shared" si="66"/>
        <v>-0.42424242424242425</v>
      </c>
      <c r="M271" s="30">
        <f t="shared" si="63"/>
        <v>4.3687199650502394E-3</v>
      </c>
      <c r="N271" s="36">
        <f t="shared" si="64"/>
        <v>-4.6434494195688233E-3</v>
      </c>
    </row>
    <row r="272" spans="1:14" ht="25.5" x14ac:dyDescent="0.2">
      <c r="A272" s="23"/>
      <c r="B272" s="25" t="s">
        <v>247</v>
      </c>
      <c r="C272" s="35">
        <v>0</v>
      </c>
      <c r="D272" s="29">
        <v>3</v>
      </c>
      <c r="E272" s="29">
        <v>0</v>
      </c>
      <c r="F272" s="29">
        <v>2</v>
      </c>
      <c r="G272" s="30" t="str">
        <f t="shared" si="59"/>
        <v/>
      </c>
      <c r="H272" s="30">
        <f t="shared" si="60"/>
        <v>9.9502487562189048E-4</v>
      </c>
      <c r="I272" s="30" t="str">
        <f t="shared" si="61"/>
        <v/>
      </c>
      <c r="J272" s="30">
        <f t="shared" si="62"/>
        <v>9.4029149036201217E-4</v>
      </c>
      <c r="K272" s="30" t="str">
        <f t="shared" si="65"/>
        <v xml:space="preserve"> </v>
      </c>
      <c r="L272" s="30">
        <f t="shared" si="66"/>
        <v>-0.33333333333333331</v>
      </c>
      <c r="M272" s="30" t="str">
        <f t="shared" si="63"/>
        <v/>
      </c>
      <c r="N272" s="36">
        <f t="shared" si="64"/>
        <v>-3.3167495854063013E-4</v>
      </c>
    </row>
    <row r="273" spans="1:14" x14ac:dyDescent="0.2">
      <c r="A273" s="23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23"/>
      <c r="B274" s="25" t="s">
        <v>249</v>
      </c>
      <c r="C274" s="35">
        <v>0</v>
      </c>
      <c r="D274" s="29">
        <v>0</v>
      </c>
      <c r="E274" s="29">
        <v>1</v>
      </c>
      <c r="F274" s="29">
        <v>0</v>
      </c>
      <c r="G274" s="30" t="str">
        <f t="shared" si="59"/>
        <v/>
      </c>
      <c r="H274" s="30" t="str">
        <f t="shared" si="60"/>
        <v/>
      </c>
      <c r="I274" s="30">
        <f t="shared" si="61"/>
        <v>4.5558086560364467E-4</v>
      </c>
      <c r="J274" s="30" t="str">
        <f t="shared" si="62"/>
        <v/>
      </c>
      <c r="K274" s="30">
        <f t="shared" si="65"/>
        <v>1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23"/>
      <c r="B275" s="25" t="s">
        <v>250</v>
      </c>
      <c r="C275" s="35">
        <v>0</v>
      </c>
      <c r="D275" s="29">
        <v>1</v>
      </c>
      <c r="E275" s="29">
        <v>0</v>
      </c>
      <c r="F275" s="29">
        <v>0</v>
      </c>
      <c r="G275" s="30" t="str">
        <f t="shared" si="59"/>
        <v/>
      </c>
      <c r="H275" s="30">
        <f t="shared" si="60"/>
        <v>3.3167495854063018E-4</v>
      </c>
      <c r="I275" s="30" t="str">
        <f t="shared" si="61"/>
        <v/>
      </c>
      <c r="J275" s="30" t="str">
        <f t="shared" si="62"/>
        <v/>
      </c>
      <c r="K275" s="30" t="str">
        <f t="shared" si="65"/>
        <v xml:space="preserve"> </v>
      </c>
      <c r="L275" s="30">
        <f t="shared" si="66"/>
        <v>-1</v>
      </c>
      <c r="M275" s="30" t="str">
        <f t="shared" si="63"/>
        <v/>
      </c>
      <c r="N275" s="36">
        <f t="shared" si="64"/>
        <v>-3.3167495854063018E-4</v>
      </c>
    </row>
    <row r="276" spans="1:14" ht="25.5" x14ac:dyDescent="0.2">
      <c r="A276" s="23"/>
      <c r="B276" s="25" t="s">
        <v>251</v>
      </c>
      <c r="C276" s="35">
        <v>2</v>
      </c>
      <c r="D276" s="29">
        <v>1</v>
      </c>
      <c r="E276" s="29">
        <v>31</v>
      </c>
      <c r="F276" s="29">
        <v>2</v>
      </c>
      <c r="G276" s="30">
        <f t="shared" si="59"/>
        <v>8.7374399301004806E-4</v>
      </c>
      <c r="H276" s="30">
        <f t="shared" si="60"/>
        <v>3.3167495854063018E-4</v>
      </c>
      <c r="I276" s="30">
        <f t="shared" si="61"/>
        <v>1.4123006833712985E-2</v>
      </c>
      <c r="J276" s="30">
        <f t="shared" si="62"/>
        <v>9.4029149036201217E-4</v>
      </c>
      <c r="K276" s="30">
        <f t="shared" si="65"/>
        <v>14.5</v>
      </c>
      <c r="L276" s="30">
        <f t="shared" si="66"/>
        <v>1</v>
      </c>
      <c r="M276" s="30">
        <f t="shared" si="63"/>
        <v>1.2669287898645697E-2</v>
      </c>
      <c r="N276" s="36">
        <f t="shared" si="64"/>
        <v>3.3167495854063018E-4</v>
      </c>
    </row>
    <row r="277" spans="1:14" x14ac:dyDescent="0.2">
      <c r="A277" s="23"/>
      <c r="B277" s="25" t="s">
        <v>252</v>
      </c>
      <c r="C277" s="35">
        <v>38</v>
      </c>
      <c r="D277" s="29">
        <v>18</v>
      </c>
      <c r="E277" s="29">
        <v>21</v>
      </c>
      <c r="F277" s="29">
        <v>9</v>
      </c>
      <c r="G277" s="30">
        <f t="shared" si="59"/>
        <v>1.6601135867190912E-2</v>
      </c>
      <c r="H277" s="30">
        <f t="shared" si="60"/>
        <v>5.9701492537313433E-3</v>
      </c>
      <c r="I277" s="30">
        <f t="shared" si="61"/>
        <v>9.5671981776765374E-3</v>
      </c>
      <c r="J277" s="30">
        <f t="shared" si="62"/>
        <v>4.2313117066290554E-3</v>
      </c>
      <c r="K277" s="30">
        <f t="shared" si="65"/>
        <v>-0.44736842105263158</v>
      </c>
      <c r="L277" s="30">
        <f t="shared" si="66"/>
        <v>-0.5</v>
      </c>
      <c r="M277" s="30">
        <f t="shared" si="63"/>
        <v>-7.4268239405854081E-3</v>
      </c>
      <c r="N277" s="36">
        <f t="shared" si="64"/>
        <v>-2.9850746268656717E-3</v>
      </c>
    </row>
    <row r="278" spans="1:14" x14ac:dyDescent="0.2">
      <c r="A278" s="23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23"/>
      <c r="B279" s="25" t="s">
        <v>254</v>
      </c>
      <c r="C279" s="35">
        <v>2</v>
      </c>
      <c r="D279" s="29">
        <v>0</v>
      </c>
      <c r="E279" s="29">
        <v>0</v>
      </c>
      <c r="F279" s="29">
        <v>0</v>
      </c>
      <c r="G279" s="30">
        <f t="shared" si="59"/>
        <v>8.7374399301004806E-4</v>
      </c>
      <c r="H279" s="30" t="str">
        <f t="shared" si="60"/>
        <v/>
      </c>
      <c r="I279" s="30" t="str">
        <f t="shared" si="61"/>
        <v/>
      </c>
      <c r="J279" s="30" t="str">
        <f t="shared" si="62"/>
        <v/>
      </c>
      <c r="K279" s="30">
        <f t="shared" si="65"/>
        <v>-1</v>
      </c>
      <c r="L279" s="30" t="str">
        <f t="shared" si="66"/>
        <v xml:space="preserve"> </v>
      </c>
      <c r="M279" s="30">
        <f t="shared" si="63"/>
        <v>-8.7374399301004806E-4</v>
      </c>
      <c r="N279" s="36" t="str">
        <f t="shared" si="64"/>
        <v/>
      </c>
    </row>
    <row r="280" spans="1:14" x14ac:dyDescent="0.2">
      <c r="A280" s="23"/>
      <c r="B280" s="25" t="s">
        <v>255</v>
      </c>
      <c r="C280" s="35">
        <v>3</v>
      </c>
      <c r="D280" s="29">
        <v>5</v>
      </c>
      <c r="E280" s="29">
        <v>1</v>
      </c>
      <c r="F280" s="29">
        <v>0</v>
      </c>
      <c r="G280" s="30">
        <f t="shared" si="59"/>
        <v>1.3106159895150721E-3</v>
      </c>
      <c r="H280" s="30">
        <f t="shared" si="60"/>
        <v>1.658374792703151E-3</v>
      </c>
      <c r="I280" s="30">
        <f t="shared" si="61"/>
        <v>4.5558086560364467E-4</v>
      </c>
      <c r="J280" s="30" t="str">
        <f t="shared" si="62"/>
        <v/>
      </c>
      <c r="K280" s="30">
        <f t="shared" si="65"/>
        <v>-0.66666666666666663</v>
      </c>
      <c r="L280" s="30">
        <f t="shared" si="66"/>
        <v>-1</v>
      </c>
      <c r="M280" s="30">
        <f t="shared" si="63"/>
        <v>-8.7374399301004806E-4</v>
      </c>
      <c r="N280" s="36">
        <f t="shared" si="64"/>
        <v>-1.658374792703151E-3</v>
      </c>
    </row>
    <row r="281" spans="1:14" x14ac:dyDescent="0.2">
      <c r="A281" s="23"/>
      <c r="B281" s="25" t="s">
        <v>256</v>
      </c>
      <c r="C281" s="35">
        <v>2</v>
      </c>
      <c r="D281" s="29">
        <v>12</v>
      </c>
      <c r="E281" s="29">
        <v>8</v>
      </c>
      <c r="F281" s="29">
        <v>16</v>
      </c>
      <c r="G281" s="30">
        <f t="shared" si="59"/>
        <v>8.7374399301004806E-4</v>
      </c>
      <c r="H281" s="30">
        <f t="shared" si="60"/>
        <v>3.9800995024875619E-3</v>
      </c>
      <c r="I281" s="30">
        <f t="shared" si="61"/>
        <v>3.6446469248291574E-3</v>
      </c>
      <c r="J281" s="30">
        <f t="shared" si="62"/>
        <v>7.5223319228960974E-3</v>
      </c>
      <c r="K281" s="30">
        <f t="shared" si="65"/>
        <v>3</v>
      </c>
      <c r="L281" s="30">
        <f t="shared" si="66"/>
        <v>0.33333333333333331</v>
      </c>
      <c r="M281" s="30">
        <f t="shared" si="63"/>
        <v>2.6212319790301442E-3</v>
      </c>
      <c r="N281" s="36">
        <f t="shared" si="64"/>
        <v>1.3266998341625205E-3</v>
      </c>
    </row>
    <row r="282" spans="1:14" x14ac:dyDescent="0.2">
      <c r="A282" s="23"/>
      <c r="B282" s="25" t="s">
        <v>257</v>
      </c>
      <c r="C282" s="35">
        <v>2</v>
      </c>
      <c r="D282" s="29">
        <v>8</v>
      </c>
      <c r="E282" s="29">
        <v>0</v>
      </c>
      <c r="F282" s="29">
        <v>1</v>
      </c>
      <c r="G282" s="30">
        <f t="shared" si="59"/>
        <v>8.7374399301004806E-4</v>
      </c>
      <c r="H282" s="30">
        <f t="shared" si="60"/>
        <v>2.6533996683250414E-3</v>
      </c>
      <c r="I282" s="30" t="str">
        <f t="shared" si="61"/>
        <v/>
      </c>
      <c r="J282" s="30">
        <f t="shared" si="62"/>
        <v>4.7014574518100609E-4</v>
      </c>
      <c r="K282" s="30">
        <f t="shared" si="65"/>
        <v>-1</v>
      </c>
      <c r="L282" s="30">
        <f t="shared" si="66"/>
        <v>-0.875</v>
      </c>
      <c r="M282" s="30">
        <f t="shared" si="63"/>
        <v>-8.7374399301004806E-4</v>
      </c>
      <c r="N282" s="36">
        <f t="shared" si="64"/>
        <v>-2.3217247097844112E-3</v>
      </c>
    </row>
    <row r="283" spans="1:14" x14ac:dyDescent="0.2">
      <c r="A283" s="23"/>
      <c r="B283" s="25" t="s">
        <v>258</v>
      </c>
      <c r="C283" s="35">
        <v>0</v>
      </c>
      <c r="D283" s="29">
        <v>2</v>
      </c>
      <c r="E283" s="29">
        <v>3</v>
      </c>
      <c r="F283" s="29">
        <v>1</v>
      </c>
      <c r="G283" s="30" t="str">
        <f t="shared" si="59"/>
        <v/>
      </c>
      <c r="H283" s="30">
        <f t="shared" si="60"/>
        <v>6.6334991708126036E-4</v>
      </c>
      <c r="I283" s="30">
        <f t="shared" si="61"/>
        <v>1.366742596810934E-3</v>
      </c>
      <c r="J283" s="30">
        <f t="shared" si="62"/>
        <v>4.7014574518100609E-4</v>
      </c>
      <c r="K283" s="30">
        <f t="shared" si="65"/>
        <v>1</v>
      </c>
      <c r="L283" s="30">
        <f t="shared" si="66"/>
        <v>-0.5</v>
      </c>
      <c r="M283" s="30" t="str">
        <f t="shared" si="63"/>
        <v/>
      </c>
      <c r="N283" s="36">
        <f t="shared" si="64"/>
        <v>-3.3167495854063018E-4</v>
      </c>
    </row>
    <row r="284" spans="1:14" x14ac:dyDescent="0.2">
      <c r="A284" s="23"/>
      <c r="B284" s="25" t="s">
        <v>259</v>
      </c>
      <c r="C284" s="35">
        <v>14</v>
      </c>
      <c r="D284" s="29">
        <v>1</v>
      </c>
      <c r="E284" s="29">
        <v>9</v>
      </c>
      <c r="F284" s="29">
        <v>0</v>
      </c>
      <c r="G284" s="30">
        <f t="shared" ref="G284:G315" si="67">+IF(C284=0,"",C284/C$188)</f>
        <v>6.1162079510703364E-3</v>
      </c>
      <c r="H284" s="30">
        <f t="shared" ref="H284:H315" si="68">+IF(D284=0,"",D284/D$188)</f>
        <v>3.3167495854063018E-4</v>
      </c>
      <c r="I284" s="30">
        <f t="shared" ref="I284:I315" si="69">+IF(E284=0,"",E284/E$188)</f>
        <v>4.1002277904328022E-3</v>
      </c>
      <c r="J284" s="30" t="str">
        <f t="shared" ref="J284:J315" si="70">+IF(F284=0,"",F284/F$188)</f>
        <v/>
      </c>
      <c r="K284" s="30">
        <f t="shared" si="65"/>
        <v>-0.35714285714285715</v>
      </c>
      <c r="L284" s="30">
        <f t="shared" si="66"/>
        <v>-1</v>
      </c>
      <c r="M284" s="30">
        <f t="shared" ref="M284:M315" si="71">+IF(OR(AND(G284=""),(K284="")),"",G284*K284)</f>
        <v>-2.1843599825251202E-3</v>
      </c>
      <c r="N284" s="36">
        <f t="shared" ref="N284:N315" si="72">+IF(OR(AND(H284=""),(L284="")),"",H284*L284)</f>
        <v>-3.3167495854063018E-4</v>
      </c>
    </row>
    <row r="285" spans="1:14" ht="27" customHeight="1" x14ac:dyDescent="0.2">
      <c r="A285" s="23"/>
      <c r="B285" s="25" t="s">
        <v>260</v>
      </c>
      <c r="C285" s="35">
        <v>14</v>
      </c>
      <c r="D285" s="29">
        <v>16</v>
      </c>
      <c r="E285" s="29">
        <v>19</v>
      </c>
      <c r="F285" s="29">
        <v>19</v>
      </c>
      <c r="G285" s="30">
        <f t="shared" si="67"/>
        <v>6.1162079510703364E-3</v>
      </c>
      <c r="H285" s="30">
        <f t="shared" si="68"/>
        <v>5.3067993366500829E-3</v>
      </c>
      <c r="I285" s="30">
        <f t="shared" si="69"/>
        <v>8.6560364464692476E-3</v>
      </c>
      <c r="J285" s="30">
        <f t="shared" si="70"/>
        <v>8.9327691584391161E-3</v>
      </c>
      <c r="K285" s="30">
        <f t="shared" ref="K285:K316" si="73">+IF(AND(C285=0,E285=0)," ",IF(C285=0,1,IF(E285=0,-1,(E285-C285)/C285)))</f>
        <v>0.35714285714285715</v>
      </c>
      <c r="L285" s="30">
        <f t="shared" ref="L285:L316" si="74">+IF(AND(D285=0,F285=0)," ",IF(D285=0,1,IF(F285=0,-1,(F285-D285)/D285)))</f>
        <v>0.1875</v>
      </c>
      <c r="M285" s="30">
        <f t="shared" si="71"/>
        <v>2.1843599825251202E-3</v>
      </c>
      <c r="N285" s="36">
        <f t="shared" si="72"/>
        <v>9.9502487562189048E-4</v>
      </c>
    </row>
    <row r="286" spans="1:14" x14ac:dyDescent="0.2">
      <c r="A286" s="23"/>
      <c r="B286" s="25" t="s">
        <v>261</v>
      </c>
      <c r="C286" s="35">
        <v>2</v>
      </c>
      <c r="D286" s="29">
        <v>2</v>
      </c>
      <c r="E286" s="29">
        <v>2</v>
      </c>
      <c r="F286" s="29">
        <v>0</v>
      </c>
      <c r="G286" s="30">
        <f t="shared" si="67"/>
        <v>8.7374399301004806E-4</v>
      </c>
      <c r="H286" s="30">
        <f t="shared" si="68"/>
        <v>6.6334991708126036E-4</v>
      </c>
      <c r="I286" s="30">
        <f t="shared" si="69"/>
        <v>9.1116173120728934E-4</v>
      </c>
      <c r="J286" s="30" t="str">
        <f t="shared" si="70"/>
        <v/>
      </c>
      <c r="K286" s="30">
        <f t="shared" si="73"/>
        <v>0</v>
      </c>
      <c r="L286" s="30">
        <f t="shared" si="74"/>
        <v>-1</v>
      </c>
      <c r="M286" s="30">
        <f t="shared" si="71"/>
        <v>0</v>
      </c>
      <c r="N286" s="36">
        <f t="shared" si="72"/>
        <v>-6.6334991708126036E-4</v>
      </c>
    </row>
    <row r="287" spans="1:14" x14ac:dyDescent="0.2">
      <c r="A287" s="23"/>
      <c r="B287" s="25" t="s">
        <v>262</v>
      </c>
      <c r="C287" s="35">
        <v>1</v>
      </c>
      <c r="D287" s="29">
        <v>1</v>
      </c>
      <c r="E287" s="29">
        <v>3</v>
      </c>
      <c r="F287" s="29">
        <v>2</v>
      </c>
      <c r="G287" s="30">
        <f t="shared" si="67"/>
        <v>4.3687199650502403E-4</v>
      </c>
      <c r="H287" s="30">
        <f t="shared" si="68"/>
        <v>3.3167495854063018E-4</v>
      </c>
      <c r="I287" s="30">
        <f t="shared" si="69"/>
        <v>1.366742596810934E-3</v>
      </c>
      <c r="J287" s="30">
        <f t="shared" si="70"/>
        <v>9.4029149036201217E-4</v>
      </c>
      <c r="K287" s="30">
        <f t="shared" si="73"/>
        <v>2</v>
      </c>
      <c r="L287" s="30">
        <f t="shared" si="74"/>
        <v>1</v>
      </c>
      <c r="M287" s="30">
        <f t="shared" si="71"/>
        <v>8.7374399301004806E-4</v>
      </c>
      <c r="N287" s="36">
        <f t="shared" si="72"/>
        <v>3.3167495854063018E-4</v>
      </c>
    </row>
    <row r="288" spans="1:14" x14ac:dyDescent="0.2">
      <c r="A288" s="23"/>
      <c r="B288" s="25" t="s">
        <v>263</v>
      </c>
      <c r="C288" s="35">
        <v>57</v>
      </c>
      <c r="D288" s="29">
        <v>8</v>
      </c>
      <c r="E288" s="29">
        <v>23</v>
      </c>
      <c r="F288" s="29">
        <v>1</v>
      </c>
      <c r="G288" s="30">
        <f t="shared" si="67"/>
        <v>2.4901703800786368E-2</v>
      </c>
      <c r="H288" s="30">
        <f t="shared" si="68"/>
        <v>2.6533996683250414E-3</v>
      </c>
      <c r="I288" s="30">
        <f t="shared" si="69"/>
        <v>1.0478359908883827E-2</v>
      </c>
      <c r="J288" s="30">
        <f t="shared" si="70"/>
        <v>4.7014574518100609E-4</v>
      </c>
      <c r="K288" s="30">
        <f t="shared" si="73"/>
        <v>-0.59649122807017541</v>
      </c>
      <c r="L288" s="30">
        <f t="shared" si="74"/>
        <v>-0.875</v>
      </c>
      <c r="M288" s="30">
        <f t="shared" si="71"/>
        <v>-1.4853647881170816E-2</v>
      </c>
      <c r="N288" s="36">
        <f t="shared" si="72"/>
        <v>-2.3217247097844112E-3</v>
      </c>
    </row>
    <row r="289" spans="1:14" x14ac:dyDescent="0.2">
      <c r="A289" s="23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23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23"/>
      <c r="B291" s="25" t="s">
        <v>266</v>
      </c>
      <c r="C291" s="35">
        <v>5</v>
      </c>
      <c r="D291" s="29">
        <v>0</v>
      </c>
      <c r="E291" s="29">
        <v>1</v>
      </c>
      <c r="F291" s="29">
        <v>0</v>
      </c>
      <c r="G291" s="30">
        <f t="shared" si="67"/>
        <v>2.1843599825251202E-3</v>
      </c>
      <c r="H291" s="30" t="str">
        <f t="shared" si="68"/>
        <v/>
      </c>
      <c r="I291" s="30">
        <f t="shared" si="69"/>
        <v>4.5558086560364467E-4</v>
      </c>
      <c r="J291" s="30" t="str">
        <f t="shared" si="70"/>
        <v/>
      </c>
      <c r="K291" s="30">
        <f t="shared" si="73"/>
        <v>-0.8</v>
      </c>
      <c r="L291" s="30" t="str">
        <f t="shared" si="74"/>
        <v xml:space="preserve"> </v>
      </c>
      <c r="M291" s="30">
        <f t="shared" si="71"/>
        <v>-1.7474879860200961E-3</v>
      </c>
      <c r="N291" s="36" t="str">
        <f t="shared" si="72"/>
        <v/>
      </c>
    </row>
    <row r="292" spans="1:14" x14ac:dyDescent="0.2">
      <c r="A292" s="23"/>
      <c r="B292" s="25" t="s">
        <v>267</v>
      </c>
      <c r="C292" s="35">
        <v>9</v>
      </c>
      <c r="D292" s="29">
        <v>13</v>
      </c>
      <c r="E292" s="29">
        <v>1</v>
      </c>
      <c r="F292" s="29">
        <v>1</v>
      </c>
      <c r="G292" s="30">
        <f t="shared" si="67"/>
        <v>3.9318479685452159E-3</v>
      </c>
      <c r="H292" s="30">
        <f t="shared" si="68"/>
        <v>4.3117744610281922E-3</v>
      </c>
      <c r="I292" s="30">
        <f t="shared" si="69"/>
        <v>4.5558086560364467E-4</v>
      </c>
      <c r="J292" s="30">
        <f t="shared" si="70"/>
        <v>4.7014574518100609E-4</v>
      </c>
      <c r="K292" s="30">
        <f t="shared" si="73"/>
        <v>-0.88888888888888884</v>
      </c>
      <c r="L292" s="30">
        <f t="shared" si="74"/>
        <v>-0.92307692307692313</v>
      </c>
      <c r="M292" s="30">
        <f t="shared" si="71"/>
        <v>-3.4949759720401918E-3</v>
      </c>
      <c r="N292" s="36">
        <f t="shared" si="72"/>
        <v>-3.9800995024875619E-3</v>
      </c>
    </row>
    <row r="293" spans="1:14" ht="25.5" x14ac:dyDescent="0.2">
      <c r="A293" s="23"/>
      <c r="B293" s="25" t="s">
        <v>268</v>
      </c>
      <c r="C293" s="35">
        <v>44</v>
      </c>
      <c r="D293" s="29">
        <v>22</v>
      </c>
      <c r="E293" s="29">
        <v>59</v>
      </c>
      <c r="F293" s="29">
        <v>47</v>
      </c>
      <c r="G293" s="30">
        <f t="shared" si="67"/>
        <v>1.9222367846221056E-2</v>
      </c>
      <c r="H293" s="30">
        <f t="shared" si="68"/>
        <v>7.2968490878938643E-3</v>
      </c>
      <c r="I293" s="30">
        <f t="shared" si="69"/>
        <v>2.6879271070615034E-2</v>
      </c>
      <c r="J293" s="30">
        <f t="shared" si="70"/>
        <v>2.2096850023507288E-2</v>
      </c>
      <c r="K293" s="30">
        <f t="shared" si="73"/>
        <v>0.34090909090909088</v>
      </c>
      <c r="L293" s="30">
        <f t="shared" si="74"/>
        <v>1.1363636363636365</v>
      </c>
      <c r="M293" s="30">
        <f t="shared" si="71"/>
        <v>6.5530799475753592E-3</v>
      </c>
      <c r="N293" s="36">
        <f t="shared" si="72"/>
        <v>8.291873963515755E-3</v>
      </c>
    </row>
    <row r="294" spans="1:14" x14ac:dyDescent="0.2">
      <c r="A294" s="23"/>
      <c r="B294" s="25" t="s">
        <v>269</v>
      </c>
      <c r="C294" s="35">
        <v>28</v>
      </c>
      <c r="D294" s="29">
        <v>29</v>
      </c>
      <c r="E294" s="29">
        <v>16</v>
      </c>
      <c r="F294" s="29">
        <v>12</v>
      </c>
      <c r="G294" s="30">
        <f t="shared" si="67"/>
        <v>1.2232415902140673E-2</v>
      </c>
      <c r="H294" s="30">
        <f t="shared" si="68"/>
        <v>9.6185737976782759E-3</v>
      </c>
      <c r="I294" s="30">
        <f t="shared" si="69"/>
        <v>7.2892938496583147E-3</v>
      </c>
      <c r="J294" s="30">
        <f t="shared" si="70"/>
        <v>5.6417489421720732E-3</v>
      </c>
      <c r="K294" s="30">
        <f t="shared" si="73"/>
        <v>-0.42857142857142855</v>
      </c>
      <c r="L294" s="30">
        <f t="shared" si="74"/>
        <v>-0.58620689655172409</v>
      </c>
      <c r="M294" s="30">
        <f t="shared" si="71"/>
        <v>-5.2424639580602884E-3</v>
      </c>
      <c r="N294" s="36">
        <f t="shared" si="72"/>
        <v>-5.6384742951907131E-3</v>
      </c>
    </row>
    <row r="295" spans="1:14" x14ac:dyDescent="0.2">
      <c r="A295" s="23"/>
      <c r="B295" s="25" t="s">
        <v>270</v>
      </c>
      <c r="C295" s="35">
        <v>10</v>
      </c>
      <c r="D295" s="29">
        <v>14</v>
      </c>
      <c r="E295" s="29">
        <v>0</v>
      </c>
      <c r="F295" s="29">
        <v>7</v>
      </c>
      <c r="G295" s="30">
        <f t="shared" si="67"/>
        <v>4.3687199650502403E-3</v>
      </c>
      <c r="H295" s="30">
        <f t="shared" si="68"/>
        <v>4.6434494195688224E-3</v>
      </c>
      <c r="I295" s="30" t="str">
        <f t="shared" si="69"/>
        <v/>
      </c>
      <c r="J295" s="30">
        <f t="shared" si="70"/>
        <v>3.2910202162670429E-3</v>
      </c>
      <c r="K295" s="30">
        <f t="shared" si="73"/>
        <v>-1</v>
      </c>
      <c r="L295" s="30">
        <f t="shared" si="74"/>
        <v>-0.5</v>
      </c>
      <c r="M295" s="30">
        <f t="shared" si="71"/>
        <v>-4.3687199650502403E-3</v>
      </c>
      <c r="N295" s="36">
        <f t="shared" si="72"/>
        <v>-2.3217247097844112E-3</v>
      </c>
    </row>
    <row r="296" spans="1:14" x14ac:dyDescent="0.2">
      <c r="A296" s="23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23"/>
      <c r="B297" s="25" t="s">
        <v>272</v>
      </c>
      <c r="C297" s="35">
        <v>1</v>
      </c>
      <c r="D297" s="29">
        <v>0</v>
      </c>
      <c r="E297" s="29">
        <v>1</v>
      </c>
      <c r="F297" s="29">
        <v>0</v>
      </c>
      <c r="G297" s="30">
        <f t="shared" si="67"/>
        <v>4.3687199650502403E-4</v>
      </c>
      <c r="H297" s="30" t="str">
        <f t="shared" si="68"/>
        <v/>
      </c>
      <c r="I297" s="30">
        <f t="shared" si="69"/>
        <v>4.5558086560364467E-4</v>
      </c>
      <c r="J297" s="30" t="str">
        <f t="shared" si="70"/>
        <v/>
      </c>
      <c r="K297" s="30">
        <f t="shared" si="73"/>
        <v>0</v>
      </c>
      <c r="L297" s="30" t="str">
        <f t="shared" si="74"/>
        <v xml:space="preserve"> </v>
      </c>
      <c r="M297" s="30">
        <f t="shared" si="71"/>
        <v>0</v>
      </c>
      <c r="N297" s="36" t="str">
        <f t="shared" si="72"/>
        <v/>
      </c>
    </row>
    <row r="298" spans="1:14" x14ac:dyDescent="0.2">
      <c r="A298" s="23"/>
      <c r="B298" s="25" t="s">
        <v>273</v>
      </c>
      <c r="C298" s="35">
        <v>0</v>
      </c>
      <c r="D298" s="29">
        <v>6</v>
      </c>
      <c r="E298" s="29">
        <v>0</v>
      </c>
      <c r="F298" s="29">
        <v>2</v>
      </c>
      <c r="G298" s="30" t="str">
        <f t="shared" si="67"/>
        <v/>
      </c>
      <c r="H298" s="30">
        <f t="shared" si="68"/>
        <v>1.990049751243781E-3</v>
      </c>
      <c r="I298" s="30" t="str">
        <f t="shared" si="69"/>
        <v/>
      </c>
      <c r="J298" s="30">
        <f t="shared" si="70"/>
        <v>9.4029149036201217E-4</v>
      </c>
      <c r="K298" s="30" t="str">
        <f t="shared" si="73"/>
        <v xml:space="preserve"> </v>
      </c>
      <c r="L298" s="30">
        <f t="shared" si="74"/>
        <v>-0.66666666666666663</v>
      </c>
      <c r="M298" s="30" t="str">
        <f t="shared" si="71"/>
        <v/>
      </c>
      <c r="N298" s="36">
        <f t="shared" si="72"/>
        <v>-1.3266998341625205E-3</v>
      </c>
    </row>
    <row r="299" spans="1:14" x14ac:dyDescent="0.2">
      <c r="A299" s="23"/>
      <c r="B299" s="25" t="s">
        <v>274</v>
      </c>
      <c r="C299" s="35">
        <v>1</v>
      </c>
      <c r="D299" s="29">
        <v>4</v>
      </c>
      <c r="E299" s="29">
        <v>0</v>
      </c>
      <c r="F299" s="29">
        <v>6</v>
      </c>
      <c r="G299" s="30">
        <f t="shared" si="67"/>
        <v>4.3687199650502403E-4</v>
      </c>
      <c r="H299" s="30">
        <f t="shared" si="68"/>
        <v>1.3266998341625207E-3</v>
      </c>
      <c r="I299" s="30" t="str">
        <f t="shared" si="69"/>
        <v/>
      </c>
      <c r="J299" s="30">
        <f t="shared" si="70"/>
        <v>2.8208744710860366E-3</v>
      </c>
      <c r="K299" s="30">
        <f t="shared" si="73"/>
        <v>-1</v>
      </c>
      <c r="L299" s="30">
        <f t="shared" si="74"/>
        <v>0.5</v>
      </c>
      <c r="M299" s="30">
        <f t="shared" si="71"/>
        <v>-4.3687199650502403E-4</v>
      </c>
      <c r="N299" s="36">
        <f t="shared" si="72"/>
        <v>6.6334991708126036E-4</v>
      </c>
    </row>
    <row r="300" spans="1:14" x14ac:dyDescent="0.2">
      <c r="A300" s="23"/>
      <c r="B300" s="25" t="s">
        <v>275</v>
      </c>
      <c r="C300" s="35">
        <v>4</v>
      </c>
      <c r="D300" s="29">
        <v>15</v>
      </c>
      <c r="E300" s="29">
        <v>1</v>
      </c>
      <c r="F300" s="29">
        <v>15</v>
      </c>
      <c r="G300" s="30">
        <f t="shared" si="67"/>
        <v>1.7474879860200961E-3</v>
      </c>
      <c r="H300" s="30">
        <f t="shared" si="68"/>
        <v>4.9751243781094526E-3</v>
      </c>
      <c r="I300" s="30">
        <f t="shared" si="69"/>
        <v>4.5558086560364467E-4</v>
      </c>
      <c r="J300" s="30">
        <f t="shared" si="70"/>
        <v>7.052186177715092E-3</v>
      </c>
      <c r="K300" s="30">
        <f t="shared" si="73"/>
        <v>-0.75</v>
      </c>
      <c r="L300" s="30">
        <f t="shared" si="74"/>
        <v>0</v>
      </c>
      <c r="M300" s="30">
        <f t="shared" si="71"/>
        <v>-1.3106159895150721E-3</v>
      </c>
      <c r="N300" s="36">
        <f t="shared" si="72"/>
        <v>0</v>
      </c>
    </row>
    <row r="301" spans="1:14" x14ac:dyDescent="0.2">
      <c r="A301" s="23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23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23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23"/>
      <c r="B304" s="25" t="s">
        <v>279</v>
      </c>
      <c r="C304" s="35">
        <v>4</v>
      </c>
      <c r="D304" s="29">
        <v>3</v>
      </c>
      <c r="E304" s="29">
        <v>11</v>
      </c>
      <c r="F304" s="29">
        <v>8</v>
      </c>
      <c r="G304" s="30">
        <f t="shared" si="67"/>
        <v>1.7474879860200961E-3</v>
      </c>
      <c r="H304" s="30">
        <f t="shared" si="68"/>
        <v>9.9502487562189048E-4</v>
      </c>
      <c r="I304" s="30">
        <f t="shared" si="69"/>
        <v>5.0113895216400911E-3</v>
      </c>
      <c r="J304" s="30">
        <f t="shared" si="70"/>
        <v>3.7611659614480487E-3</v>
      </c>
      <c r="K304" s="30">
        <f t="shared" si="73"/>
        <v>1.75</v>
      </c>
      <c r="L304" s="30">
        <f t="shared" si="74"/>
        <v>1.6666666666666667</v>
      </c>
      <c r="M304" s="30">
        <f t="shared" si="71"/>
        <v>3.0581039755351682E-3</v>
      </c>
      <c r="N304" s="36">
        <f t="shared" si="72"/>
        <v>1.658374792703151E-3</v>
      </c>
    </row>
    <row r="305" spans="1:14" x14ac:dyDescent="0.2">
      <c r="A305" s="23"/>
      <c r="B305" s="25" t="s">
        <v>280</v>
      </c>
      <c r="C305" s="35">
        <v>3</v>
      </c>
      <c r="D305" s="29">
        <v>3</v>
      </c>
      <c r="E305" s="29">
        <v>0</v>
      </c>
      <c r="F305" s="29">
        <v>0</v>
      </c>
      <c r="G305" s="30">
        <f t="shared" si="67"/>
        <v>1.3106159895150721E-3</v>
      </c>
      <c r="H305" s="30">
        <f t="shared" si="68"/>
        <v>9.9502487562189048E-4</v>
      </c>
      <c r="I305" s="30" t="str">
        <f t="shared" si="69"/>
        <v/>
      </c>
      <c r="J305" s="30" t="str">
        <f t="shared" si="70"/>
        <v/>
      </c>
      <c r="K305" s="30">
        <f t="shared" si="73"/>
        <v>-1</v>
      </c>
      <c r="L305" s="30">
        <f t="shared" si="74"/>
        <v>-1</v>
      </c>
      <c r="M305" s="30">
        <f t="shared" si="71"/>
        <v>-1.3106159895150721E-3</v>
      </c>
      <c r="N305" s="36">
        <f t="shared" si="72"/>
        <v>-9.9502487562189048E-4</v>
      </c>
    </row>
    <row r="306" spans="1:14" x14ac:dyDescent="0.2">
      <c r="A306" s="23"/>
      <c r="B306" s="25" t="s">
        <v>281</v>
      </c>
      <c r="C306" s="35">
        <v>15</v>
      </c>
      <c r="D306" s="29">
        <v>8</v>
      </c>
      <c r="E306" s="29">
        <v>23</v>
      </c>
      <c r="F306" s="29">
        <v>13</v>
      </c>
      <c r="G306" s="30">
        <f t="shared" si="67"/>
        <v>6.55307994757536E-3</v>
      </c>
      <c r="H306" s="30">
        <f t="shared" si="68"/>
        <v>2.6533996683250414E-3</v>
      </c>
      <c r="I306" s="30">
        <f t="shared" si="69"/>
        <v>1.0478359908883827E-2</v>
      </c>
      <c r="J306" s="30">
        <f t="shared" si="70"/>
        <v>6.1118946873530795E-3</v>
      </c>
      <c r="K306" s="30">
        <f t="shared" si="73"/>
        <v>0.53333333333333333</v>
      </c>
      <c r="L306" s="30">
        <f t="shared" si="74"/>
        <v>0.625</v>
      </c>
      <c r="M306" s="30">
        <f t="shared" si="71"/>
        <v>3.4949759720401918E-3</v>
      </c>
      <c r="N306" s="36">
        <f t="shared" si="72"/>
        <v>1.658374792703151E-3</v>
      </c>
    </row>
    <row r="307" spans="1:14" x14ac:dyDescent="0.2">
      <c r="A307" s="23"/>
      <c r="B307" s="25" t="s">
        <v>282</v>
      </c>
      <c r="C307" s="35">
        <v>23</v>
      </c>
      <c r="D307" s="29">
        <v>20</v>
      </c>
      <c r="E307" s="29">
        <v>34</v>
      </c>
      <c r="F307" s="29">
        <v>22</v>
      </c>
      <c r="G307" s="30">
        <f t="shared" si="67"/>
        <v>1.0048055919615552E-2</v>
      </c>
      <c r="H307" s="30">
        <f t="shared" si="68"/>
        <v>6.6334991708126038E-3</v>
      </c>
      <c r="I307" s="30">
        <f t="shared" si="69"/>
        <v>1.5489749430523917E-2</v>
      </c>
      <c r="J307" s="30">
        <f t="shared" si="70"/>
        <v>1.0343206393982134E-2</v>
      </c>
      <c r="K307" s="30">
        <f t="shared" si="73"/>
        <v>0.47826086956521741</v>
      </c>
      <c r="L307" s="30">
        <f t="shared" si="74"/>
        <v>0.1</v>
      </c>
      <c r="M307" s="30">
        <f t="shared" si="71"/>
        <v>4.8055919615552639E-3</v>
      </c>
      <c r="N307" s="36">
        <f t="shared" si="72"/>
        <v>6.6334991708126047E-4</v>
      </c>
    </row>
    <row r="308" spans="1:14" x14ac:dyDescent="0.2">
      <c r="A308" s="23"/>
      <c r="B308" s="25" t="s">
        <v>283</v>
      </c>
      <c r="C308" s="35">
        <v>0</v>
      </c>
      <c r="D308" s="29">
        <v>0</v>
      </c>
      <c r="E308" s="29">
        <v>1</v>
      </c>
      <c r="F308" s="29">
        <v>2</v>
      </c>
      <c r="G308" s="30" t="str">
        <f t="shared" si="67"/>
        <v/>
      </c>
      <c r="H308" s="30" t="str">
        <f t="shared" si="68"/>
        <v/>
      </c>
      <c r="I308" s="30">
        <f t="shared" si="69"/>
        <v>4.5558086560364467E-4</v>
      </c>
      <c r="J308" s="30">
        <f t="shared" si="70"/>
        <v>9.4029149036201217E-4</v>
      </c>
      <c r="K308" s="30">
        <f t="shared" si="73"/>
        <v>1</v>
      </c>
      <c r="L308" s="30">
        <f t="shared" si="74"/>
        <v>1</v>
      </c>
      <c r="M308" s="30" t="str">
        <f t="shared" si="71"/>
        <v/>
      </c>
      <c r="N308" s="36" t="str">
        <f t="shared" si="72"/>
        <v/>
      </c>
    </row>
    <row r="309" spans="1:14" x14ac:dyDescent="0.2">
      <c r="A309" s="23"/>
      <c r="B309" s="25" t="s">
        <v>284</v>
      </c>
      <c r="C309" s="35">
        <v>4</v>
      </c>
      <c r="D309" s="29">
        <v>1</v>
      </c>
      <c r="E309" s="29">
        <v>5</v>
      </c>
      <c r="F309" s="29">
        <v>3</v>
      </c>
      <c r="G309" s="30">
        <f t="shared" si="67"/>
        <v>1.7474879860200961E-3</v>
      </c>
      <c r="H309" s="30">
        <f t="shared" si="68"/>
        <v>3.3167495854063018E-4</v>
      </c>
      <c r="I309" s="30">
        <f t="shared" si="69"/>
        <v>2.2779043280182231E-3</v>
      </c>
      <c r="J309" s="30">
        <f t="shared" si="70"/>
        <v>1.4104372355430183E-3</v>
      </c>
      <c r="K309" s="30">
        <f t="shared" si="73"/>
        <v>0.25</v>
      </c>
      <c r="L309" s="30">
        <f t="shared" si="74"/>
        <v>2</v>
      </c>
      <c r="M309" s="30">
        <f t="shared" si="71"/>
        <v>4.3687199650502403E-4</v>
      </c>
      <c r="N309" s="36">
        <f t="shared" si="72"/>
        <v>6.6334991708126036E-4</v>
      </c>
    </row>
    <row r="310" spans="1:14" x14ac:dyDescent="0.2">
      <c r="A310" s="23"/>
      <c r="B310" s="25" t="s">
        <v>285</v>
      </c>
      <c r="C310" s="35">
        <v>4</v>
      </c>
      <c r="D310" s="29">
        <v>1</v>
      </c>
      <c r="E310" s="29">
        <v>15</v>
      </c>
      <c r="F310" s="29">
        <v>4</v>
      </c>
      <c r="G310" s="30">
        <f t="shared" si="67"/>
        <v>1.7474879860200961E-3</v>
      </c>
      <c r="H310" s="30">
        <f t="shared" si="68"/>
        <v>3.3167495854063018E-4</v>
      </c>
      <c r="I310" s="30">
        <f t="shared" si="69"/>
        <v>6.8337129840546698E-3</v>
      </c>
      <c r="J310" s="30">
        <f t="shared" si="70"/>
        <v>1.8805829807240243E-3</v>
      </c>
      <c r="K310" s="30">
        <f t="shared" si="73"/>
        <v>2.75</v>
      </c>
      <c r="L310" s="30">
        <f t="shared" si="74"/>
        <v>3</v>
      </c>
      <c r="M310" s="30">
        <f t="shared" si="71"/>
        <v>4.8055919615552639E-3</v>
      </c>
      <c r="N310" s="36">
        <f t="shared" si="72"/>
        <v>9.9502487562189048E-4</v>
      </c>
    </row>
    <row r="311" spans="1:14" ht="25.5" x14ac:dyDescent="0.2">
      <c r="A311" s="23"/>
      <c r="B311" s="25" t="s">
        <v>286</v>
      </c>
      <c r="C311" s="35">
        <v>0</v>
      </c>
      <c r="D311" s="29">
        <v>1</v>
      </c>
      <c r="E311" s="29">
        <v>1</v>
      </c>
      <c r="F311" s="29">
        <v>0</v>
      </c>
      <c r="G311" s="30" t="str">
        <f t="shared" si="67"/>
        <v/>
      </c>
      <c r="H311" s="30">
        <f t="shared" si="68"/>
        <v>3.3167495854063018E-4</v>
      </c>
      <c r="I311" s="30">
        <f t="shared" si="69"/>
        <v>4.5558086560364467E-4</v>
      </c>
      <c r="J311" s="30" t="str">
        <f t="shared" si="70"/>
        <v/>
      </c>
      <c r="K311" s="30">
        <f t="shared" si="73"/>
        <v>1</v>
      </c>
      <c r="L311" s="30">
        <f t="shared" si="74"/>
        <v>-1</v>
      </c>
      <c r="M311" s="30" t="str">
        <f t="shared" si="71"/>
        <v/>
      </c>
      <c r="N311" s="36">
        <f t="shared" si="72"/>
        <v>-3.3167495854063018E-4</v>
      </c>
    </row>
    <row r="312" spans="1:14" x14ac:dyDescent="0.2">
      <c r="A312" s="23"/>
      <c r="B312" s="25" t="s">
        <v>287</v>
      </c>
      <c r="C312" s="35">
        <v>24</v>
      </c>
      <c r="D312" s="29">
        <v>11</v>
      </c>
      <c r="E312" s="29">
        <v>23</v>
      </c>
      <c r="F312" s="29">
        <v>14</v>
      </c>
      <c r="G312" s="30">
        <f t="shared" si="67"/>
        <v>1.0484927916120577E-2</v>
      </c>
      <c r="H312" s="30">
        <f t="shared" si="68"/>
        <v>3.6484245439469321E-3</v>
      </c>
      <c r="I312" s="30">
        <f t="shared" si="69"/>
        <v>1.0478359908883827E-2</v>
      </c>
      <c r="J312" s="30">
        <f t="shared" si="70"/>
        <v>6.5820404325340857E-3</v>
      </c>
      <c r="K312" s="30">
        <f t="shared" si="73"/>
        <v>-4.1666666666666664E-2</v>
      </c>
      <c r="L312" s="30">
        <f t="shared" si="74"/>
        <v>0.27272727272727271</v>
      </c>
      <c r="M312" s="30">
        <f t="shared" si="71"/>
        <v>-4.3687199650502403E-4</v>
      </c>
      <c r="N312" s="36">
        <f t="shared" si="72"/>
        <v>9.9502487562189048E-4</v>
      </c>
    </row>
    <row r="313" spans="1:14" x14ac:dyDescent="0.2">
      <c r="A313" s="23"/>
      <c r="B313" s="25" t="s">
        <v>288</v>
      </c>
      <c r="C313" s="35">
        <v>0</v>
      </c>
      <c r="D313" s="29">
        <v>0</v>
      </c>
      <c r="E313" s="29">
        <v>1</v>
      </c>
      <c r="F313" s="29">
        <v>0</v>
      </c>
      <c r="G313" s="30" t="str">
        <f t="shared" si="67"/>
        <v/>
      </c>
      <c r="H313" s="30" t="str">
        <f t="shared" si="68"/>
        <v/>
      </c>
      <c r="I313" s="30">
        <f t="shared" si="69"/>
        <v>4.5558086560364467E-4</v>
      </c>
      <c r="J313" s="30" t="str">
        <f t="shared" si="70"/>
        <v/>
      </c>
      <c r="K313" s="30">
        <f t="shared" si="73"/>
        <v>1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23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23"/>
      <c r="B315" s="25" t="s">
        <v>290</v>
      </c>
      <c r="C315" s="35">
        <v>1</v>
      </c>
      <c r="D315" s="29">
        <v>4</v>
      </c>
      <c r="E315" s="29">
        <v>0</v>
      </c>
      <c r="F315" s="29">
        <v>1</v>
      </c>
      <c r="G315" s="30">
        <f t="shared" si="67"/>
        <v>4.3687199650502403E-4</v>
      </c>
      <c r="H315" s="30">
        <f t="shared" si="68"/>
        <v>1.3266998341625207E-3</v>
      </c>
      <c r="I315" s="30" t="str">
        <f t="shared" si="69"/>
        <v/>
      </c>
      <c r="J315" s="30">
        <f t="shared" si="70"/>
        <v>4.7014574518100609E-4</v>
      </c>
      <c r="K315" s="30">
        <f t="shared" si="73"/>
        <v>-1</v>
      </c>
      <c r="L315" s="30">
        <f t="shared" si="74"/>
        <v>-0.75</v>
      </c>
      <c r="M315" s="30">
        <f t="shared" si="71"/>
        <v>-4.3687199650502403E-4</v>
      </c>
      <c r="N315" s="36">
        <f t="shared" si="72"/>
        <v>-9.9502487562189048E-4</v>
      </c>
    </row>
    <row r="316" spans="1:14" ht="24" customHeight="1" x14ac:dyDescent="0.2">
      <c r="A316" s="23"/>
      <c r="B316" s="25" t="s">
        <v>291</v>
      </c>
      <c r="C316" s="35">
        <v>0</v>
      </c>
      <c r="D316" s="29">
        <v>1</v>
      </c>
      <c r="E316" s="29">
        <v>0</v>
      </c>
      <c r="F316" s="29">
        <v>0</v>
      </c>
      <c r="G316" s="30" t="str">
        <f t="shared" ref="G316:G347" si="75">+IF(C316=0,"",C316/C$188)</f>
        <v/>
      </c>
      <c r="H316" s="30">
        <f t="shared" ref="H316:H347" si="76">+IF(D316=0,"",D316/D$188)</f>
        <v>3.3167495854063018E-4</v>
      </c>
      <c r="I316" s="30" t="str">
        <f t="shared" ref="I316:I347" si="77">+IF(E316=0,"",E316/E$188)</f>
        <v/>
      </c>
      <c r="J316" s="30" t="str">
        <f t="shared" ref="J316:J347" si="78">+IF(F316=0,"",F316/F$188)</f>
        <v/>
      </c>
      <c r="K316" s="30" t="str">
        <f t="shared" si="73"/>
        <v xml:space="preserve"> </v>
      </c>
      <c r="L316" s="30">
        <f t="shared" si="74"/>
        <v>-1</v>
      </c>
      <c r="M316" s="30" t="str">
        <f t="shared" ref="M316:M347" si="79">+IF(OR(AND(G316=""),(K316="")),"",G316*K316)</f>
        <v/>
      </c>
      <c r="N316" s="36">
        <f t="shared" ref="N316:N347" si="80">+IF(OR(AND(H316=""),(L316="")),"",H316*L316)</f>
        <v>-3.3167495854063018E-4</v>
      </c>
    </row>
    <row r="317" spans="1:14" x14ac:dyDescent="0.2">
      <c r="A317" s="23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23"/>
      <c r="B318" s="25" t="s">
        <v>293</v>
      </c>
      <c r="C318" s="35">
        <v>90</v>
      </c>
      <c r="D318" s="29">
        <v>43</v>
      </c>
      <c r="E318" s="29">
        <v>86</v>
      </c>
      <c r="F318" s="29">
        <v>44</v>
      </c>
      <c r="G318" s="30">
        <f t="shared" si="75"/>
        <v>3.9318479685452164E-2</v>
      </c>
      <c r="H318" s="30">
        <f t="shared" si="76"/>
        <v>1.4262023217247097E-2</v>
      </c>
      <c r="I318" s="30">
        <f t="shared" si="77"/>
        <v>3.9179954441913439E-2</v>
      </c>
      <c r="J318" s="30">
        <f t="shared" si="78"/>
        <v>2.0686412787964268E-2</v>
      </c>
      <c r="K318" s="30">
        <f t="shared" si="81"/>
        <v>-4.4444444444444446E-2</v>
      </c>
      <c r="L318" s="30">
        <f t="shared" si="82"/>
        <v>2.3255813953488372E-2</v>
      </c>
      <c r="M318" s="30">
        <f t="shared" si="79"/>
        <v>-1.7474879860200961E-3</v>
      </c>
      <c r="N318" s="36">
        <f t="shared" si="80"/>
        <v>3.3167495854063018E-4</v>
      </c>
    </row>
    <row r="319" spans="1:14" x14ac:dyDescent="0.2">
      <c r="A319" s="23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23"/>
      <c r="B320" s="25" t="s">
        <v>295</v>
      </c>
      <c r="C320" s="35">
        <v>0</v>
      </c>
      <c r="D320" s="29">
        <v>0</v>
      </c>
      <c r="E320" s="29">
        <v>0</v>
      </c>
      <c r="F320" s="29">
        <v>0</v>
      </c>
      <c r="G320" s="30" t="str">
        <f t="shared" si="75"/>
        <v/>
      </c>
      <c r="H320" s="30" t="str">
        <f t="shared" si="76"/>
        <v/>
      </c>
      <c r="I320" s="30" t="str">
        <f t="shared" si="77"/>
        <v/>
      </c>
      <c r="J320" s="30" t="str">
        <f t="shared" si="78"/>
        <v/>
      </c>
      <c r="K320" s="30" t="str">
        <f t="shared" si="81"/>
        <v xml:space="preserve"> </v>
      </c>
      <c r="L320" s="30" t="str">
        <f t="shared" si="82"/>
        <v xml:space="preserve"> </v>
      </c>
      <c r="M320" s="30" t="str">
        <f t="shared" si="79"/>
        <v/>
      </c>
      <c r="N320" s="36" t="str">
        <f t="shared" si="80"/>
        <v/>
      </c>
    </row>
    <row r="321" spans="1:14" ht="25.5" x14ac:dyDescent="0.2">
      <c r="A321" s="23"/>
      <c r="B321" s="25" t="s">
        <v>296</v>
      </c>
      <c r="C321" s="35">
        <v>0</v>
      </c>
      <c r="D321" s="29">
        <v>5</v>
      </c>
      <c r="E321" s="29">
        <v>1</v>
      </c>
      <c r="F321" s="29">
        <v>2</v>
      </c>
      <c r="G321" s="30" t="str">
        <f t="shared" si="75"/>
        <v/>
      </c>
      <c r="H321" s="30">
        <f t="shared" si="76"/>
        <v>1.658374792703151E-3</v>
      </c>
      <c r="I321" s="30">
        <f t="shared" si="77"/>
        <v>4.5558086560364467E-4</v>
      </c>
      <c r="J321" s="30">
        <f t="shared" si="78"/>
        <v>9.4029149036201217E-4</v>
      </c>
      <c r="K321" s="30">
        <f t="shared" si="81"/>
        <v>1</v>
      </c>
      <c r="L321" s="30">
        <f t="shared" si="82"/>
        <v>-0.6</v>
      </c>
      <c r="M321" s="30" t="str">
        <f t="shared" si="79"/>
        <v/>
      </c>
      <c r="N321" s="36">
        <f t="shared" si="80"/>
        <v>-9.9502487562189048E-4</v>
      </c>
    </row>
    <row r="322" spans="1:14" x14ac:dyDescent="0.2">
      <c r="A322" s="23"/>
      <c r="B322" s="25" t="s">
        <v>297</v>
      </c>
      <c r="C322" s="35">
        <v>0</v>
      </c>
      <c r="D322" s="29">
        <v>2</v>
      </c>
      <c r="E322" s="29">
        <v>0</v>
      </c>
      <c r="F322" s="29">
        <v>0</v>
      </c>
      <c r="G322" s="30" t="str">
        <f t="shared" si="75"/>
        <v/>
      </c>
      <c r="H322" s="30">
        <f t="shared" si="76"/>
        <v>6.6334991708126036E-4</v>
      </c>
      <c r="I322" s="30" t="str">
        <f t="shared" si="77"/>
        <v/>
      </c>
      <c r="J322" s="30" t="str">
        <f t="shared" si="78"/>
        <v/>
      </c>
      <c r="K322" s="30" t="str">
        <f t="shared" si="81"/>
        <v xml:space="preserve"> </v>
      </c>
      <c r="L322" s="30">
        <f t="shared" si="82"/>
        <v>-1</v>
      </c>
      <c r="M322" s="30" t="str">
        <f t="shared" si="79"/>
        <v/>
      </c>
      <c r="N322" s="36">
        <f t="shared" si="80"/>
        <v>-6.6334991708126036E-4</v>
      </c>
    </row>
    <row r="323" spans="1:14" ht="25.5" x14ac:dyDescent="0.2">
      <c r="A323" s="23"/>
      <c r="B323" s="25" t="s">
        <v>298</v>
      </c>
      <c r="C323" s="35">
        <v>0</v>
      </c>
      <c r="D323" s="29">
        <v>0</v>
      </c>
      <c r="E323" s="29">
        <v>0</v>
      </c>
      <c r="F323" s="29">
        <v>0</v>
      </c>
      <c r="G323" s="30" t="str">
        <f t="shared" si="75"/>
        <v/>
      </c>
      <c r="H323" s="30" t="str">
        <f t="shared" si="76"/>
        <v/>
      </c>
      <c r="I323" s="30" t="str">
        <f t="shared" si="77"/>
        <v/>
      </c>
      <c r="J323" s="30" t="str">
        <f t="shared" si="78"/>
        <v/>
      </c>
      <c r="K323" s="30" t="str">
        <f t="shared" si="81"/>
        <v xml:space="preserve"> </v>
      </c>
      <c r="L323" s="30" t="str">
        <f t="shared" si="82"/>
        <v xml:space="preserve"> </v>
      </c>
      <c r="M323" s="30" t="str">
        <f t="shared" si="79"/>
        <v/>
      </c>
      <c r="N323" s="36" t="str">
        <f t="shared" si="80"/>
        <v/>
      </c>
    </row>
    <row r="324" spans="1:14" x14ac:dyDescent="0.2">
      <c r="A324" s="23"/>
      <c r="B324" s="25" t="s">
        <v>299</v>
      </c>
      <c r="C324" s="35">
        <v>92</v>
      </c>
      <c r="D324" s="29">
        <v>68</v>
      </c>
      <c r="E324" s="29">
        <v>3</v>
      </c>
      <c r="F324" s="29">
        <v>13</v>
      </c>
      <c r="G324" s="30">
        <f t="shared" si="75"/>
        <v>4.0192223678462209E-2</v>
      </c>
      <c r="H324" s="30">
        <f t="shared" si="76"/>
        <v>2.2553897180762852E-2</v>
      </c>
      <c r="I324" s="30">
        <f t="shared" si="77"/>
        <v>1.366742596810934E-3</v>
      </c>
      <c r="J324" s="30">
        <f t="shared" si="78"/>
        <v>6.1118946873530795E-3</v>
      </c>
      <c r="K324" s="30">
        <f t="shared" si="81"/>
        <v>-0.96739130434782605</v>
      </c>
      <c r="L324" s="30">
        <f t="shared" si="82"/>
        <v>-0.80882352941176472</v>
      </c>
      <c r="M324" s="30">
        <f t="shared" si="79"/>
        <v>-3.8881607688947134E-2</v>
      </c>
      <c r="N324" s="36">
        <f t="shared" si="80"/>
        <v>-1.824212271973466E-2</v>
      </c>
    </row>
    <row r="325" spans="1:14" x14ac:dyDescent="0.2">
      <c r="A325" s="23"/>
      <c r="B325" s="25" t="s">
        <v>300</v>
      </c>
      <c r="C325" s="35">
        <v>1</v>
      </c>
      <c r="D325" s="29">
        <v>1</v>
      </c>
      <c r="E325" s="29">
        <v>13</v>
      </c>
      <c r="F325" s="29">
        <v>10</v>
      </c>
      <c r="G325" s="30">
        <f t="shared" si="75"/>
        <v>4.3687199650502403E-4</v>
      </c>
      <c r="H325" s="30">
        <f t="shared" si="76"/>
        <v>3.3167495854063018E-4</v>
      </c>
      <c r="I325" s="30">
        <f t="shared" si="77"/>
        <v>5.92255125284738E-3</v>
      </c>
      <c r="J325" s="30">
        <f t="shared" si="78"/>
        <v>4.7014574518100608E-3</v>
      </c>
      <c r="K325" s="30">
        <f t="shared" si="81"/>
        <v>12</v>
      </c>
      <c r="L325" s="30">
        <f t="shared" si="82"/>
        <v>9</v>
      </c>
      <c r="M325" s="30">
        <f t="shared" si="79"/>
        <v>5.2424639580602884E-3</v>
      </c>
      <c r="N325" s="36">
        <f t="shared" si="80"/>
        <v>2.9850746268656717E-3</v>
      </c>
    </row>
    <row r="326" spans="1:14" x14ac:dyDescent="0.2">
      <c r="A326" s="23"/>
      <c r="B326" s="25" t="s">
        <v>301</v>
      </c>
      <c r="C326" s="35">
        <v>0</v>
      </c>
      <c r="D326" s="29">
        <v>0</v>
      </c>
      <c r="E326" s="29">
        <v>1</v>
      </c>
      <c r="F326" s="29">
        <v>0</v>
      </c>
      <c r="G326" s="30" t="str">
        <f t="shared" si="75"/>
        <v/>
      </c>
      <c r="H326" s="30" t="str">
        <f t="shared" si="76"/>
        <v/>
      </c>
      <c r="I326" s="30">
        <f t="shared" si="77"/>
        <v>4.5558086560364467E-4</v>
      </c>
      <c r="J326" s="30" t="str">
        <f t="shared" si="78"/>
        <v/>
      </c>
      <c r="K326" s="30">
        <f t="shared" si="81"/>
        <v>1</v>
      </c>
      <c r="L326" s="30" t="str">
        <f t="shared" si="82"/>
        <v xml:space="preserve"> 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23"/>
      <c r="B327" s="25" t="s">
        <v>302</v>
      </c>
      <c r="C327" s="35">
        <v>424</v>
      </c>
      <c r="D327" s="29">
        <v>1444</v>
      </c>
      <c r="E327" s="29">
        <v>737</v>
      </c>
      <c r="F327" s="29">
        <v>1046</v>
      </c>
      <c r="G327" s="30">
        <f t="shared" si="75"/>
        <v>0.18523372651813019</v>
      </c>
      <c r="H327" s="30">
        <f t="shared" si="76"/>
        <v>0.47893864013266996</v>
      </c>
      <c r="I327" s="30">
        <f t="shared" si="77"/>
        <v>0.33576309794988612</v>
      </c>
      <c r="J327" s="30">
        <f t="shared" si="78"/>
        <v>0.49177244945933241</v>
      </c>
      <c r="K327" s="30">
        <f t="shared" si="81"/>
        <v>0.7382075471698113</v>
      </c>
      <c r="L327" s="30">
        <f t="shared" si="82"/>
        <v>-0.27562326869806092</v>
      </c>
      <c r="M327" s="30">
        <f t="shared" si="79"/>
        <v>0.13674093490607253</v>
      </c>
      <c r="N327" s="36">
        <f t="shared" si="80"/>
        <v>-0.1320066334991708</v>
      </c>
    </row>
    <row r="328" spans="1:14" x14ac:dyDescent="0.2">
      <c r="A328" s="23"/>
      <c r="B328" s="25" t="s">
        <v>303</v>
      </c>
      <c r="C328" s="35">
        <v>1</v>
      </c>
      <c r="D328" s="29">
        <v>14</v>
      </c>
      <c r="E328" s="29">
        <v>0</v>
      </c>
      <c r="F328" s="29">
        <v>1</v>
      </c>
      <c r="G328" s="30">
        <f t="shared" si="75"/>
        <v>4.3687199650502403E-4</v>
      </c>
      <c r="H328" s="30">
        <f t="shared" si="76"/>
        <v>4.6434494195688224E-3</v>
      </c>
      <c r="I328" s="30" t="str">
        <f t="shared" si="77"/>
        <v/>
      </c>
      <c r="J328" s="30">
        <f t="shared" si="78"/>
        <v>4.7014574518100609E-4</v>
      </c>
      <c r="K328" s="30">
        <f t="shared" si="81"/>
        <v>-1</v>
      </c>
      <c r="L328" s="30">
        <f t="shared" si="82"/>
        <v>-0.9285714285714286</v>
      </c>
      <c r="M328" s="30">
        <f t="shared" si="79"/>
        <v>-4.3687199650502403E-4</v>
      </c>
      <c r="N328" s="36">
        <f t="shared" si="80"/>
        <v>-4.3117744610281922E-3</v>
      </c>
    </row>
    <row r="329" spans="1:14" x14ac:dyDescent="0.2">
      <c r="A329" s="23"/>
      <c r="B329" s="25" t="s">
        <v>304</v>
      </c>
      <c r="C329" s="35">
        <v>3</v>
      </c>
      <c r="D329" s="29">
        <v>2</v>
      </c>
      <c r="E329" s="29">
        <v>1</v>
      </c>
      <c r="F329" s="29">
        <v>0</v>
      </c>
      <c r="G329" s="30">
        <f t="shared" si="75"/>
        <v>1.3106159895150721E-3</v>
      </c>
      <c r="H329" s="30">
        <f t="shared" si="76"/>
        <v>6.6334991708126036E-4</v>
      </c>
      <c r="I329" s="30">
        <f t="shared" si="77"/>
        <v>4.5558086560364467E-4</v>
      </c>
      <c r="J329" s="30" t="str">
        <f t="shared" si="78"/>
        <v/>
      </c>
      <c r="K329" s="30">
        <f t="shared" si="81"/>
        <v>-0.66666666666666663</v>
      </c>
      <c r="L329" s="30">
        <f t="shared" si="82"/>
        <v>-1</v>
      </c>
      <c r="M329" s="30">
        <f t="shared" si="79"/>
        <v>-8.7374399301004806E-4</v>
      </c>
      <c r="N329" s="36">
        <f t="shared" si="80"/>
        <v>-6.6334991708126036E-4</v>
      </c>
    </row>
    <row r="330" spans="1:14" x14ac:dyDescent="0.2">
      <c r="A330" s="23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23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23"/>
      <c r="B332" s="25" t="s">
        <v>307</v>
      </c>
      <c r="C332" s="35">
        <v>0</v>
      </c>
      <c r="D332" s="29">
        <v>1</v>
      </c>
      <c r="E332" s="29">
        <v>0</v>
      </c>
      <c r="F332" s="29">
        <v>0</v>
      </c>
      <c r="G332" s="30" t="str">
        <f t="shared" si="75"/>
        <v/>
      </c>
      <c r="H332" s="30">
        <f t="shared" si="76"/>
        <v>3.3167495854063018E-4</v>
      </c>
      <c r="I332" s="30" t="str">
        <f t="shared" si="77"/>
        <v/>
      </c>
      <c r="J332" s="30" t="str">
        <f t="shared" si="78"/>
        <v/>
      </c>
      <c r="K332" s="30" t="str">
        <f t="shared" si="81"/>
        <v xml:space="preserve"> </v>
      </c>
      <c r="L332" s="30">
        <f t="shared" si="82"/>
        <v>-1</v>
      </c>
      <c r="M332" s="30" t="str">
        <f t="shared" si="79"/>
        <v/>
      </c>
      <c r="N332" s="36">
        <f t="shared" si="80"/>
        <v>-3.3167495854063018E-4</v>
      </c>
    </row>
    <row r="333" spans="1:14" x14ac:dyDescent="0.2">
      <c r="A333" s="23"/>
      <c r="B333" s="25" t="s">
        <v>308</v>
      </c>
      <c r="C333" s="35">
        <v>1</v>
      </c>
      <c r="D333" s="29">
        <v>0</v>
      </c>
      <c r="E333" s="29">
        <v>0</v>
      </c>
      <c r="F333" s="29">
        <v>0</v>
      </c>
      <c r="G333" s="30">
        <f t="shared" si="75"/>
        <v>4.3687199650502403E-4</v>
      </c>
      <c r="H333" s="30" t="str">
        <f t="shared" si="76"/>
        <v/>
      </c>
      <c r="I333" s="30" t="str">
        <f t="shared" si="77"/>
        <v/>
      </c>
      <c r="J333" s="30" t="str">
        <f t="shared" si="78"/>
        <v/>
      </c>
      <c r="K333" s="30">
        <f t="shared" si="81"/>
        <v>-1</v>
      </c>
      <c r="L333" s="30" t="str">
        <f t="shared" si="82"/>
        <v xml:space="preserve"> </v>
      </c>
      <c r="M333" s="30">
        <f t="shared" si="79"/>
        <v>-4.3687199650502403E-4</v>
      </c>
      <c r="N333" s="36" t="str">
        <f t="shared" si="80"/>
        <v/>
      </c>
    </row>
    <row r="334" spans="1:14" ht="25.5" x14ac:dyDescent="0.2">
      <c r="A334" s="23"/>
      <c r="B334" s="25" t="s">
        <v>309</v>
      </c>
      <c r="C334" s="35">
        <v>0</v>
      </c>
      <c r="D334" s="29">
        <v>0</v>
      </c>
      <c r="E334" s="29">
        <v>0</v>
      </c>
      <c r="F334" s="29">
        <v>0</v>
      </c>
      <c r="G334" s="30" t="str">
        <f t="shared" si="75"/>
        <v/>
      </c>
      <c r="H334" s="30" t="str">
        <f t="shared" si="76"/>
        <v/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 t="str">
        <f t="shared" si="82"/>
        <v xml:space="preserve"> </v>
      </c>
      <c r="M334" s="30" t="str">
        <f t="shared" si="79"/>
        <v/>
      </c>
      <c r="N334" s="36" t="str">
        <f t="shared" si="80"/>
        <v/>
      </c>
    </row>
    <row r="335" spans="1:14" x14ac:dyDescent="0.2">
      <c r="A335" s="23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23"/>
      <c r="B336" s="25" t="s">
        <v>311</v>
      </c>
      <c r="C336" s="35">
        <v>0</v>
      </c>
      <c r="D336" s="29">
        <v>5</v>
      </c>
      <c r="E336" s="29">
        <v>2</v>
      </c>
      <c r="F336" s="29">
        <v>6</v>
      </c>
      <c r="G336" s="30" t="str">
        <f t="shared" si="75"/>
        <v/>
      </c>
      <c r="H336" s="30">
        <f t="shared" si="76"/>
        <v>1.658374792703151E-3</v>
      </c>
      <c r="I336" s="30">
        <f t="shared" si="77"/>
        <v>9.1116173120728934E-4</v>
      </c>
      <c r="J336" s="30">
        <f t="shared" si="78"/>
        <v>2.8208744710860366E-3</v>
      </c>
      <c r="K336" s="30">
        <f t="shared" si="81"/>
        <v>1</v>
      </c>
      <c r="L336" s="30">
        <f t="shared" si="82"/>
        <v>0.2</v>
      </c>
      <c r="M336" s="30" t="str">
        <f t="shared" si="79"/>
        <v/>
      </c>
      <c r="N336" s="36">
        <f t="shared" si="80"/>
        <v>3.3167495854063023E-4</v>
      </c>
    </row>
    <row r="337" spans="1:14" x14ac:dyDescent="0.2">
      <c r="A337" s="23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23"/>
      <c r="B338" s="25" t="s">
        <v>313</v>
      </c>
      <c r="C338" s="35">
        <v>10</v>
      </c>
      <c r="D338" s="29">
        <v>74</v>
      </c>
      <c r="E338" s="29">
        <v>4</v>
      </c>
      <c r="F338" s="29">
        <v>31</v>
      </c>
      <c r="G338" s="30">
        <f t="shared" si="75"/>
        <v>4.3687199650502403E-3</v>
      </c>
      <c r="H338" s="30">
        <f t="shared" si="76"/>
        <v>2.4543946932006632E-2</v>
      </c>
      <c r="I338" s="30">
        <f t="shared" si="77"/>
        <v>1.8223234624145787E-3</v>
      </c>
      <c r="J338" s="30">
        <f t="shared" si="78"/>
        <v>1.4574518100611189E-2</v>
      </c>
      <c r="K338" s="30">
        <f t="shared" si="81"/>
        <v>-0.6</v>
      </c>
      <c r="L338" s="30">
        <f t="shared" si="82"/>
        <v>-0.58108108108108103</v>
      </c>
      <c r="M338" s="30">
        <f t="shared" si="79"/>
        <v>-2.6212319790301442E-3</v>
      </c>
      <c r="N338" s="36">
        <f t="shared" si="80"/>
        <v>-1.4262023217247096E-2</v>
      </c>
    </row>
    <row r="339" spans="1:14" ht="26.25" customHeight="1" x14ac:dyDescent="0.2">
      <c r="A339" s="23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23"/>
      <c r="B340" s="25" t="s">
        <v>315</v>
      </c>
      <c r="C340" s="35">
        <v>3</v>
      </c>
      <c r="D340" s="29">
        <v>2</v>
      </c>
      <c r="E340" s="29">
        <v>0</v>
      </c>
      <c r="F340" s="29">
        <v>2</v>
      </c>
      <c r="G340" s="30">
        <f t="shared" si="75"/>
        <v>1.3106159895150721E-3</v>
      </c>
      <c r="H340" s="30">
        <f t="shared" si="76"/>
        <v>6.6334991708126036E-4</v>
      </c>
      <c r="I340" s="30" t="str">
        <f t="shared" si="77"/>
        <v/>
      </c>
      <c r="J340" s="30">
        <f t="shared" si="78"/>
        <v>9.4029149036201217E-4</v>
      </c>
      <c r="K340" s="30">
        <f t="shared" si="81"/>
        <v>-1</v>
      </c>
      <c r="L340" s="30">
        <f t="shared" si="82"/>
        <v>0</v>
      </c>
      <c r="M340" s="30">
        <f t="shared" si="79"/>
        <v>-1.3106159895150721E-3</v>
      </c>
      <c r="N340" s="36">
        <f t="shared" si="80"/>
        <v>0</v>
      </c>
    </row>
    <row r="341" spans="1:14" ht="26.25" customHeight="1" x14ac:dyDescent="0.2">
      <c r="A341" s="23"/>
      <c r="B341" s="25" t="s">
        <v>316</v>
      </c>
      <c r="C341" s="35">
        <v>0</v>
      </c>
      <c r="D341" s="29">
        <v>1</v>
      </c>
      <c r="E341" s="29">
        <v>1</v>
      </c>
      <c r="F341" s="29">
        <v>1</v>
      </c>
      <c r="G341" s="30" t="str">
        <f t="shared" si="75"/>
        <v/>
      </c>
      <c r="H341" s="30">
        <f t="shared" si="76"/>
        <v>3.3167495854063018E-4</v>
      </c>
      <c r="I341" s="30">
        <f t="shared" si="77"/>
        <v>4.5558086560364467E-4</v>
      </c>
      <c r="J341" s="30">
        <f t="shared" si="78"/>
        <v>4.7014574518100609E-4</v>
      </c>
      <c r="K341" s="30">
        <f t="shared" si="81"/>
        <v>1</v>
      </c>
      <c r="L341" s="30">
        <f t="shared" si="82"/>
        <v>0</v>
      </c>
      <c r="M341" s="30" t="str">
        <f t="shared" si="79"/>
        <v/>
      </c>
      <c r="N341" s="36">
        <f t="shared" si="80"/>
        <v>0</v>
      </c>
    </row>
    <row r="342" spans="1:14" ht="25.5" x14ac:dyDescent="0.2">
      <c r="A342" s="23"/>
      <c r="B342" s="25" t="s">
        <v>317</v>
      </c>
      <c r="C342" s="35">
        <v>0</v>
      </c>
      <c r="D342" s="29">
        <v>3</v>
      </c>
      <c r="E342" s="29">
        <v>0</v>
      </c>
      <c r="F342" s="29">
        <v>1</v>
      </c>
      <c r="G342" s="30" t="str">
        <f t="shared" si="75"/>
        <v/>
      </c>
      <c r="H342" s="30">
        <f t="shared" si="76"/>
        <v>9.9502487562189048E-4</v>
      </c>
      <c r="I342" s="30" t="str">
        <f t="shared" si="77"/>
        <v/>
      </c>
      <c r="J342" s="30">
        <f t="shared" si="78"/>
        <v>4.7014574518100609E-4</v>
      </c>
      <c r="K342" s="30" t="str">
        <f t="shared" si="81"/>
        <v xml:space="preserve"> </v>
      </c>
      <c r="L342" s="30">
        <f t="shared" si="82"/>
        <v>-0.66666666666666663</v>
      </c>
      <c r="M342" s="30" t="str">
        <f t="shared" si="79"/>
        <v/>
      </c>
      <c r="N342" s="36">
        <f t="shared" si="80"/>
        <v>-6.6334991708126025E-4</v>
      </c>
    </row>
    <row r="343" spans="1:14" ht="25.5" x14ac:dyDescent="0.2">
      <c r="A343" s="23"/>
      <c r="B343" s="25" t="s">
        <v>318</v>
      </c>
      <c r="C343" s="35">
        <v>1</v>
      </c>
      <c r="D343" s="29">
        <v>0</v>
      </c>
      <c r="E343" s="29">
        <v>3</v>
      </c>
      <c r="F343" s="29">
        <v>1</v>
      </c>
      <c r="G343" s="30">
        <f t="shared" si="75"/>
        <v>4.3687199650502403E-4</v>
      </c>
      <c r="H343" s="30" t="str">
        <f t="shared" si="76"/>
        <v/>
      </c>
      <c r="I343" s="30">
        <f t="shared" si="77"/>
        <v>1.366742596810934E-3</v>
      </c>
      <c r="J343" s="30">
        <f t="shared" si="78"/>
        <v>4.7014574518100609E-4</v>
      </c>
      <c r="K343" s="30">
        <f t="shared" si="81"/>
        <v>2</v>
      </c>
      <c r="L343" s="30">
        <f t="shared" si="82"/>
        <v>1</v>
      </c>
      <c r="M343" s="30">
        <f t="shared" si="79"/>
        <v>8.7374399301004806E-4</v>
      </c>
      <c r="N343" s="36" t="str">
        <f t="shared" si="80"/>
        <v/>
      </c>
    </row>
    <row r="344" spans="1:14" ht="25.5" x14ac:dyDescent="0.2">
      <c r="A344" s="23"/>
      <c r="B344" s="25" t="s">
        <v>319</v>
      </c>
      <c r="C344" s="35">
        <v>0</v>
      </c>
      <c r="D344" s="29">
        <v>0</v>
      </c>
      <c r="E344" s="29">
        <v>1</v>
      </c>
      <c r="F344" s="29">
        <v>0</v>
      </c>
      <c r="G344" s="30" t="str">
        <f t="shared" si="75"/>
        <v/>
      </c>
      <c r="H344" s="30" t="str">
        <f t="shared" si="76"/>
        <v/>
      </c>
      <c r="I344" s="30">
        <f t="shared" si="77"/>
        <v>4.5558086560364467E-4</v>
      </c>
      <c r="J344" s="30" t="str">
        <f t="shared" si="78"/>
        <v/>
      </c>
      <c r="K344" s="30">
        <f t="shared" si="81"/>
        <v>1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23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23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23"/>
      <c r="B347" s="25" t="s">
        <v>322</v>
      </c>
      <c r="C347" s="35">
        <v>32</v>
      </c>
      <c r="D347" s="29">
        <v>27</v>
      </c>
      <c r="E347" s="29">
        <v>31</v>
      </c>
      <c r="F347" s="29">
        <v>34</v>
      </c>
      <c r="G347" s="30">
        <f t="shared" si="75"/>
        <v>1.3979903888160769E-2</v>
      </c>
      <c r="H347" s="30">
        <f t="shared" si="76"/>
        <v>8.9552238805970154E-3</v>
      </c>
      <c r="I347" s="30">
        <f t="shared" si="77"/>
        <v>1.4123006833712985E-2</v>
      </c>
      <c r="J347" s="30">
        <f t="shared" si="78"/>
        <v>1.5984955336154207E-2</v>
      </c>
      <c r="K347" s="30">
        <f t="shared" si="81"/>
        <v>-3.125E-2</v>
      </c>
      <c r="L347" s="30">
        <f t="shared" si="82"/>
        <v>0.25925925925925924</v>
      </c>
      <c r="M347" s="30">
        <f t="shared" si="79"/>
        <v>-4.3687199650502403E-4</v>
      </c>
      <c r="N347" s="36">
        <f t="shared" si="80"/>
        <v>2.3217247097844112E-3</v>
      </c>
    </row>
    <row r="348" spans="1:14" x14ac:dyDescent="0.2">
      <c r="A348" s="23"/>
      <c r="B348" s="25" t="s">
        <v>323</v>
      </c>
      <c r="C348" s="35">
        <v>0</v>
      </c>
      <c r="D348" s="29">
        <v>1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>
        <f t="shared" ref="H348:H363" si="84">+IF(D348=0,"",D348/D$188)</f>
        <v>3.3167495854063018E-4</v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>
        <f t="shared" si="82"/>
        <v>-1</v>
      </c>
      <c r="M348" s="30" t="str">
        <f t="shared" ref="M348:M363" si="87">+IF(OR(AND(G348=""),(K348="")),"",G348*K348)</f>
        <v/>
      </c>
      <c r="N348" s="36">
        <f t="shared" ref="N348:N363" si="88">+IF(OR(AND(H348=""),(L348="")),"",H348*L348)</f>
        <v>-3.3167495854063018E-4</v>
      </c>
    </row>
    <row r="349" spans="1:14" ht="25.5" x14ac:dyDescent="0.2">
      <c r="A349" s="23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6.25" customHeight="1" x14ac:dyDescent="0.2">
      <c r="A350" s="23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6.25" customHeight="1" x14ac:dyDescent="0.2">
      <c r="A351" s="23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23"/>
      <c r="B352" s="25" t="s">
        <v>327</v>
      </c>
      <c r="C352" s="35">
        <v>2</v>
      </c>
      <c r="D352" s="29">
        <v>0</v>
      </c>
      <c r="E352" s="29">
        <v>0</v>
      </c>
      <c r="F352" s="29">
        <v>0</v>
      </c>
      <c r="G352" s="30">
        <f t="shared" si="83"/>
        <v>8.7374399301004806E-4</v>
      </c>
      <c r="H352" s="30" t="str">
        <f t="shared" si="84"/>
        <v/>
      </c>
      <c r="I352" s="30" t="str">
        <f t="shared" si="85"/>
        <v/>
      </c>
      <c r="J352" s="30" t="str">
        <f t="shared" si="86"/>
        <v/>
      </c>
      <c r="K352" s="30">
        <f t="shared" si="89"/>
        <v>-1</v>
      </c>
      <c r="L352" s="30" t="str">
        <f t="shared" si="90"/>
        <v xml:space="preserve"> </v>
      </c>
      <c r="M352" s="30">
        <f t="shared" si="87"/>
        <v>-8.7374399301004806E-4</v>
      </c>
      <c r="N352" s="36" t="str">
        <f t="shared" si="88"/>
        <v/>
      </c>
    </row>
    <row r="353" spans="1:14" ht="25.5" x14ac:dyDescent="0.2">
      <c r="A353" s="23"/>
      <c r="B353" s="25" t="s">
        <v>328</v>
      </c>
      <c r="C353" s="35">
        <v>2</v>
      </c>
      <c r="D353" s="29">
        <v>0</v>
      </c>
      <c r="E353" s="29">
        <v>0</v>
      </c>
      <c r="F353" s="29">
        <v>0</v>
      </c>
      <c r="G353" s="30">
        <f t="shared" si="83"/>
        <v>8.7374399301004806E-4</v>
      </c>
      <c r="H353" s="30" t="str">
        <f t="shared" si="84"/>
        <v/>
      </c>
      <c r="I353" s="30" t="str">
        <f t="shared" si="85"/>
        <v/>
      </c>
      <c r="J353" s="30" t="str">
        <f t="shared" si="86"/>
        <v/>
      </c>
      <c r="K353" s="30">
        <f t="shared" si="89"/>
        <v>-1</v>
      </c>
      <c r="L353" s="30" t="str">
        <f t="shared" si="90"/>
        <v xml:space="preserve"> </v>
      </c>
      <c r="M353" s="30">
        <f t="shared" si="87"/>
        <v>-8.7374399301004806E-4</v>
      </c>
      <c r="N353" s="36" t="str">
        <f t="shared" si="88"/>
        <v/>
      </c>
    </row>
    <row r="354" spans="1:14" ht="25.5" x14ac:dyDescent="0.2">
      <c r="A354" s="23"/>
      <c r="B354" s="25" t="s">
        <v>329</v>
      </c>
      <c r="C354" s="35">
        <v>0</v>
      </c>
      <c r="D354" s="29">
        <v>0</v>
      </c>
      <c r="E354" s="29">
        <v>0</v>
      </c>
      <c r="F354" s="29">
        <v>1</v>
      </c>
      <c r="G354" s="30" t="str">
        <f t="shared" si="83"/>
        <v/>
      </c>
      <c r="H354" s="30" t="str">
        <f t="shared" si="84"/>
        <v/>
      </c>
      <c r="I354" s="30" t="str">
        <f t="shared" si="85"/>
        <v/>
      </c>
      <c r="J354" s="30">
        <f t="shared" si="86"/>
        <v>4.7014574518100609E-4</v>
      </c>
      <c r="K354" s="30" t="str">
        <f t="shared" si="89"/>
        <v xml:space="preserve"> </v>
      </c>
      <c r="L354" s="30">
        <f t="shared" si="90"/>
        <v>1</v>
      </c>
      <c r="M354" s="30" t="str">
        <f t="shared" si="87"/>
        <v/>
      </c>
      <c r="N354" s="36" t="str">
        <f t="shared" si="88"/>
        <v/>
      </c>
    </row>
    <row r="355" spans="1:14" ht="25.5" x14ac:dyDescent="0.2">
      <c r="A355" s="23"/>
      <c r="B355" s="25" t="s">
        <v>330</v>
      </c>
      <c r="C355" s="35">
        <v>1</v>
      </c>
      <c r="D355" s="29">
        <v>0</v>
      </c>
      <c r="E355" s="29">
        <v>0</v>
      </c>
      <c r="F355" s="29">
        <v>1</v>
      </c>
      <c r="G355" s="30">
        <f t="shared" si="83"/>
        <v>4.3687199650502403E-4</v>
      </c>
      <c r="H355" s="30" t="str">
        <f t="shared" si="84"/>
        <v/>
      </c>
      <c r="I355" s="30" t="str">
        <f t="shared" si="85"/>
        <v/>
      </c>
      <c r="J355" s="30">
        <f t="shared" si="86"/>
        <v>4.7014574518100609E-4</v>
      </c>
      <c r="K355" s="30">
        <f t="shared" si="89"/>
        <v>-1</v>
      </c>
      <c r="L355" s="30">
        <f t="shared" si="90"/>
        <v>1</v>
      </c>
      <c r="M355" s="30">
        <f t="shared" si="87"/>
        <v>-4.3687199650502403E-4</v>
      </c>
      <c r="N355" s="36" t="str">
        <f t="shared" si="88"/>
        <v/>
      </c>
    </row>
    <row r="356" spans="1:14" x14ac:dyDescent="0.2">
      <c r="A356" s="23"/>
      <c r="B356" s="25" t="s">
        <v>331</v>
      </c>
      <c r="C356" s="35">
        <v>3</v>
      </c>
      <c r="D356" s="29">
        <v>1</v>
      </c>
      <c r="E356" s="29">
        <v>0</v>
      </c>
      <c r="F356" s="29">
        <v>0</v>
      </c>
      <c r="G356" s="30">
        <f t="shared" si="83"/>
        <v>1.3106159895150721E-3</v>
      </c>
      <c r="H356" s="30">
        <f t="shared" si="84"/>
        <v>3.3167495854063018E-4</v>
      </c>
      <c r="I356" s="30" t="str">
        <f t="shared" si="85"/>
        <v/>
      </c>
      <c r="J356" s="30" t="str">
        <f t="shared" si="86"/>
        <v/>
      </c>
      <c r="K356" s="30">
        <f t="shared" si="89"/>
        <v>-1</v>
      </c>
      <c r="L356" s="30">
        <f t="shared" si="90"/>
        <v>-1</v>
      </c>
      <c r="M356" s="30">
        <f t="shared" si="87"/>
        <v>-1.3106159895150721E-3</v>
      </c>
      <c r="N356" s="36">
        <f t="shared" si="88"/>
        <v>-3.3167495854063018E-4</v>
      </c>
    </row>
    <row r="357" spans="1:14" ht="25.5" x14ac:dyDescent="0.2">
      <c r="A357" s="23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23"/>
      <c r="B358" s="25" t="s">
        <v>333</v>
      </c>
      <c r="C358" s="35">
        <v>0</v>
      </c>
      <c r="D358" s="29">
        <v>1</v>
      </c>
      <c r="E358" s="29">
        <v>0</v>
      </c>
      <c r="F358" s="29">
        <v>0</v>
      </c>
      <c r="G358" s="30" t="str">
        <f t="shared" si="83"/>
        <v/>
      </c>
      <c r="H358" s="30">
        <f t="shared" si="84"/>
        <v>3.3167495854063018E-4</v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>
        <f t="shared" si="90"/>
        <v>-1</v>
      </c>
      <c r="M358" s="30" t="str">
        <f t="shared" si="87"/>
        <v/>
      </c>
      <c r="N358" s="36">
        <f t="shared" si="88"/>
        <v>-3.3167495854063018E-4</v>
      </c>
    </row>
    <row r="359" spans="1:14" ht="25.5" x14ac:dyDescent="0.2">
      <c r="A359" s="23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23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23"/>
      <c r="B361" s="25" t="s">
        <v>336</v>
      </c>
      <c r="C361" s="35">
        <v>0</v>
      </c>
      <c r="D361" s="29">
        <v>3</v>
      </c>
      <c r="E361" s="29">
        <v>0</v>
      </c>
      <c r="F361" s="29">
        <v>0</v>
      </c>
      <c r="G361" s="30" t="str">
        <f t="shared" si="83"/>
        <v/>
      </c>
      <c r="H361" s="30">
        <f t="shared" si="84"/>
        <v>9.9502487562189048E-4</v>
      </c>
      <c r="I361" s="30" t="str">
        <f t="shared" si="85"/>
        <v/>
      </c>
      <c r="J361" s="30" t="str">
        <f t="shared" si="86"/>
        <v/>
      </c>
      <c r="K361" s="30" t="str">
        <f t="shared" si="89"/>
        <v xml:space="preserve"> </v>
      </c>
      <c r="L361" s="30">
        <f t="shared" si="90"/>
        <v>-1</v>
      </c>
      <c r="M361" s="30" t="str">
        <f t="shared" si="87"/>
        <v/>
      </c>
      <c r="N361" s="36">
        <f t="shared" si="88"/>
        <v>-9.9502487562189048E-4</v>
      </c>
    </row>
    <row r="362" spans="1:14" x14ac:dyDescent="0.2">
      <c r="A362" s="23"/>
      <c r="B362" s="25" t="s">
        <v>337</v>
      </c>
      <c r="C362" s="35">
        <v>0</v>
      </c>
      <c r="D362" s="29">
        <v>0</v>
      </c>
      <c r="E362" s="29">
        <v>0</v>
      </c>
      <c r="F362" s="29">
        <v>0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23"/>
      <c r="B363" s="26" t="s">
        <v>338</v>
      </c>
      <c r="C363" s="37">
        <v>0</v>
      </c>
      <c r="D363" s="38">
        <v>0</v>
      </c>
      <c r="E363" s="38">
        <v>0</v>
      </c>
      <c r="F363" s="38">
        <v>0</v>
      </c>
      <c r="G363" s="39" t="str">
        <f t="shared" si="83"/>
        <v/>
      </c>
      <c r="H363" s="39" t="str">
        <f t="shared" si="84"/>
        <v/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 t="str">
        <f t="shared" si="90"/>
        <v xml:space="preserve"> </v>
      </c>
      <c r="M363" s="39" t="str">
        <f t="shared" si="87"/>
        <v/>
      </c>
      <c r="N363" s="40" t="str">
        <f t="shared" si="88"/>
        <v/>
      </c>
    </row>
    <row r="364" spans="1:14" x14ac:dyDescent="0.2">
      <c r="A364" s="22"/>
    </row>
    <row r="365" spans="1:14" x14ac:dyDescent="0.2">
      <c r="A365" s="22"/>
    </row>
    <row r="366" spans="1:14" x14ac:dyDescent="0.2">
      <c r="A366" s="22"/>
    </row>
    <row r="367" spans="1:14" ht="15.75" thickBot="1" x14ac:dyDescent="0.25">
      <c r="A367" s="22"/>
    </row>
    <row r="368" spans="1:14" ht="29.25" customHeight="1" thickBot="1" x14ac:dyDescent="0.25">
      <c r="A368" s="23"/>
      <c r="B368" s="41" t="s">
        <v>2</v>
      </c>
      <c r="C368" s="44" t="s">
        <v>3</v>
      </c>
      <c r="D368" s="45"/>
      <c r="E368" s="45"/>
      <c r="F368" s="46"/>
      <c r="G368" s="44" t="s">
        <v>4</v>
      </c>
      <c r="H368" s="45"/>
      <c r="I368" s="45"/>
      <c r="J368" s="45"/>
      <c r="K368" s="44" t="s">
        <v>667</v>
      </c>
      <c r="L368" s="47"/>
      <c r="M368" s="44" t="s">
        <v>5</v>
      </c>
      <c r="N368" s="47"/>
    </row>
    <row r="369" spans="1:14" ht="15.75" thickBot="1" x14ac:dyDescent="0.25">
      <c r="A369" s="22"/>
      <c r="B369" s="42"/>
      <c r="C369" s="50">
        <v>2022</v>
      </c>
      <c r="D369" s="46"/>
      <c r="E369" s="51">
        <v>2023</v>
      </c>
      <c r="F369" s="46"/>
      <c r="G369" s="50">
        <v>2022</v>
      </c>
      <c r="H369" s="46"/>
      <c r="I369" s="51">
        <v>2023</v>
      </c>
      <c r="J369" s="46"/>
      <c r="K369" s="48"/>
      <c r="L369" s="49"/>
      <c r="M369" s="48"/>
      <c r="N369" s="49"/>
    </row>
    <row r="370" spans="1:14" ht="15.75" thickBot="1" x14ac:dyDescent="0.25">
      <c r="A370" s="23"/>
      <c r="B370" s="43"/>
      <c r="C370" s="13" t="s">
        <v>6</v>
      </c>
      <c r="D370" s="13" t="s">
        <v>7</v>
      </c>
      <c r="E370" s="13" t="s">
        <v>6</v>
      </c>
      <c r="F370" s="13" t="s">
        <v>7</v>
      </c>
      <c r="G370" s="13" t="s">
        <v>6</v>
      </c>
      <c r="H370" s="13" t="s">
        <v>7</v>
      </c>
      <c r="I370" s="13" t="s">
        <v>6</v>
      </c>
      <c r="J370" s="13" t="s">
        <v>7</v>
      </c>
      <c r="K370" s="13" t="s">
        <v>6</v>
      </c>
      <c r="L370" s="13" t="s">
        <v>7</v>
      </c>
      <c r="M370" s="13" t="s">
        <v>6</v>
      </c>
      <c r="N370" s="13" t="s">
        <v>7</v>
      </c>
    </row>
    <row r="371" spans="1:14" ht="15.75" thickBot="1" x14ac:dyDescent="0.25">
      <c r="A371" s="23"/>
      <c r="B371" s="14" t="s">
        <v>11</v>
      </c>
      <c r="C371" s="27">
        <f>SUM(C372:C604)</f>
        <v>7687</v>
      </c>
      <c r="D371" s="27">
        <f>SUM(D372:D604)</f>
        <v>7381</v>
      </c>
      <c r="E371" s="27">
        <f>SUM(E372:E604)</f>
        <v>8323</v>
      </c>
      <c r="F371" s="27">
        <f>SUM(F372:F604)</f>
        <v>7273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8.2737088591127883E-2</v>
      </c>
      <c r="L371" s="28">
        <f>+IF(AND(D371=0,F371=0),"",IF(D371=0,1,IF(F371=0,-1,(F371-D371)/D371)))</f>
        <v>-1.4632163663460237E-2</v>
      </c>
      <c r="M371" s="28">
        <f t="shared" ref="M371:M434" si="95">+IF(OR(AND(G371=""),(K371="")),"",G371*K371)</f>
        <v>8.2737088591127883E-2</v>
      </c>
      <c r="N371" s="28">
        <f t="shared" ref="N371:N434" si="96">+IF(OR(AND(H371=""),(L371="")),"",H371*L371)</f>
        <v>-1.4632163663460237E-2</v>
      </c>
    </row>
    <row r="372" spans="1:14" x14ac:dyDescent="0.2">
      <c r="A372" s="23"/>
      <c r="B372" s="24" t="s">
        <v>339</v>
      </c>
      <c r="C372" s="31">
        <v>77</v>
      </c>
      <c r="D372" s="32">
        <v>15</v>
      </c>
      <c r="E372" s="32">
        <v>30</v>
      </c>
      <c r="F372" s="32">
        <v>3</v>
      </c>
      <c r="G372" s="33">
        <f t="shared" si="91"/>
        <v>1.0016911669051646E-2</v>
      </c>
      <c r="H372" s="33">
        <f t="shared" si="92"/>
        <v>2.0322449532583662E-3</v>
      </c>
      <c r="I372" s="33">
        <f t="shared" si="93"/>
        <v>3.6044695422323683E-3</v>
      </c>
      <c r="J372" s="33">
        <f t="shared" si="94"/>
        <v>4.1248453183005636E-4</v>
      </c>
      <c r="K372" s="33">
        <f t="shared" ref="K372:K435" si="97">+IF(AND(C372=0,E372=0)," ",IF(C372=0,1,IF(E372=0,-1,(E372-C372)/C372)))</f>
        <v>-0.61038961038961037</v>
      </c>
      <c r="L372" s="33">
        <f t="shared" ref="L372:L435" si="98">+IF(AND(D372=0,F372=0)," ",IF(D372=0,1,IF(F372=0,-1,(F372-D372)/D372)))</f>
        <v>-0.8</v>
      </c>
      <c r="M372" s="33">
        <f t="shared" si="95"/>
        <v>-6.1142188109795754E-3</v>
      </c>
      <c r="N372" s="34">
        <f t="shared" si="96"/>
        <v>-1.6257959626066931E-3</v>
      </c>
    </row>
    <row r="373" spans="1:14" x14ac:dyDescent="0.2">
      <c r="A373" s="23"/>
      <c r="B373" s="25" t="s">
        <v>340</v>
      </c>
      <c r="C373" s="35">
        <v>81</v>
      </c>
      <c r="D373" s="29">
        <v>85</v>
      </c>
      <c r="E373" s="29">
        <v>33</v>
      </c>
      <c r="F373" s="29">
        <v>12</v>
      </c>
      <c r="G373" s="30">
        <f t="shared" si="91"/>
        <v>1.0537270716794589E-2</v>
      </c>
      <c r="H373" s="30">
        <f t="shared" si="92"/>
        <v>1.1516054735130741E-2</v>
      </c>
      <c r="I373" s="30">
        <f t="shared" si="93"/>
        <v>3.9649164964556047E-3</v>
      </c>
      <c r="J373" s="30">
        <f t="shared" si="94"/>
        <v>1.6499381273202254E-3</v>
      </c>
      <c r="K373" s="30">
        <f t="shared" si="97"/>
        <v>-0.59259259259259256</v>
      </c>
      <c r="L373" s="30">
        <f t="shared" si="98"/>
        <v>-0.85882352941176465</v>
      </c>
      <c r="M373" s="30">
        <f t="shared" si="95"/>
        <v>-6.2443085729153112E-3</v>
      </c>
      <c r="N373" s="36">
        <f t="shared" si="96"/>
        <v>-9.8902587725240472E-3</v>
      </c>
    </row>
    <row r="374" spans="1:14" x14ac:dyDescent="0.2">
      <c r="A374" s="23"/>
      <c r="B374" s="25" t="s">
        <v>341</v>
      </c>
      <c r="C374" s="35">
        <v>8</v>
      </c>
      <c r="D374" s="29">
        <v>5</v>
      </c>
      <c r="E374" s="29">
        <v>9</v>
      </c>
      <c r="F374" s="29">
        <v>17</v>
      </c>
      <c r="G374" s="30">
        <f t="shared" si="91"/>
        <v>1.0407180954858852E-3</v>
      </c>
      <c r="H374" s="30">
        <f t="shared" si="92"/>
        <v>6.7741498441945534E-4</v>
      </c>
      <c r="I374" s="30">
        <f t="shared" si="93"/>
        <v>1.0813408626697105E-3</v>
      </c>
      <c r="J374" s="30">
        <f t="shared" si="94"/>
        <v>2.337412347036986E-3</v>
      </c>
      <c r="K374" s="30">
        <f t="shared" si="97"/>
        <v>0.125</v>
      </c>
      <c r="L374" s="30">
        <f t="shared" si="98"/>
        <v>2.4</v>
      </c>
      <c r="M374" s="30">
        <f t="shared" si="95"/>
        <v>1.3008976193573565E-4</v>
      </c>
      <c r="N374" s="36">
        <f t="shared" si="96"/>
        <v>1.6257959626066927E-3</v>
      </c>
    </row>
    <row r="375" spans="1:14" x14ac:dyDescent="0.2">
      <c r="A375" s="23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23"/>
      <c r="B376" s="25" t="s">
        <v>343</v>
      </c>
      <c r="C376" s="35">
        <v>0</v>
      </c>
      <c r="D376" s="29">
        <v>0</v>
      </c>
      <c r="E376" s="29">
        <v>1</v>
      </c>
      <c r="F376" s="29">
        <v>0</v>
      </c>
      <c r="G376" s="30" t="str">
        <f t="shared" si="91"/>
        <v/>
      </c>
      <c r="H376" s="30" t="str">
        <f t="shared" si="92"/>
        <v/>
      </c>
      <c r="I376" s="30">
        <f t="shared" si="93"/>
        <v>1.2014898474107894E-4</v>
      </c>
      <c r="J376" s="30" t="str">
        <f t="shared" si="94"/>
        <v/>
      </c>
      <c r="K376" s="30">
        <f t="shared" si="97"/>
        <v>1</v>
      </c>
      <c r="L376" s="30" t="str">
        <f t="shared" si="98"/>
        <v xml:space="preserve"> 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23"/>
      <c r="B377" s="25" t="s">
        <v>344</v>
      </c>
      <c r="C377" s="35">
        <v>185</v>
      </c>
      <c r="D377" s="29">
        <v>121</v>
      </c>
      <c r="E377" s="29">
        <v>270</v>
      </c>
      <c r="F377" s="29">
        <v>221</v>
      </c>
      <c r="G377" s="30">
        <f t="shared" si="91"/>
        <v>2.4066605958111095E-2</v>
      </c>
      <c r="H377" s="30">
        <f t="shared" si="92"/>
        <v>1.6393442622950821E-2</v>
      </c>
      <c r="I377" s="30">
        <f t="shared" si="93"/>
        <v>3.2440225880091315E-2</v>
      </c>
      <c r="J377" s="30">
        <f t="shared" si="94"/>
        <v>3.0386360511480821E-2</v>
      </c>
      <c r="K377" s="30">
        <f t="shared" si="97"/>
        <v>0.45945945945945948</v>
      </c>
      <c r="L377" s="30">
        <f t="shared" si="98"/>
        <v>0.82644628099173556</v>
      </c>
      <c r="M377" s="30">
        <f t="shared" si="95"/>
        <v>1.1057629764537532E-2</v>
      </c>
      <c r="N377" s="36">
        <f t="shared" si="96"/>
        <v>1.3548299688389108E-2</v>
      </c>
    </row>
    <row r="378" spans="1:14" x14ac:dyDescent="0.2">
      <c r="A378" s="23"/>
      <c r="B378" s="25" t="s">
        <v>345</v>
      </c>
      <c r="C378" s="35">
        <v>65</v>
      </c>
      <c r="D378" s="29">
        <v>42</v>
      </c>
      <c r="E378" s="29">
        <v>178</v>
      </c>
      <c r="F378" s="29">
        <v>73</v>
      </c>
      <c r="G378" s="30">
        <f t="shared" si="91"/>
        <v>8.4558345258228182E-3</v>
      </c>
      <c r="H378" s="30">
        <f t="shared" si="92"/>
        <v>5.6902858691234249E-3</v>
      </c>
      <c r="I378" s="30">
        <f t="shared" si="93"/>
        <v>2.138651928391205E-2</v>
      </c>
      <c r="J378" s="30">
        <f t="shared" si="94"/>
        <v>1.0037123607864705E-2</v>
      </c>
      <c r="K378" s="30">
        <f t="shared" si="97"/>
        <v>1.7384615384615385</v>
      </c>
      <c r="L378" s="30">
        <f t="shared" si="98"/>
        <v>0.73809523809523814</v>
      </c>
      <c r="M378" s="30">
        <f t="shared" si="95"/>
        <v>1.4700143098738131E-2</v>
      </c>
      <c r="N378" s="36">
        <f t="shared" si="96"/>
        <v>4.1999729034006231E-3</v>
      </c>
    </row>
    <row r="379" spans="1:14" x14ac:dyDescent="0.2">
      <c r="A379" s="23"/>
      <c r="B379" s="25" t="s">
        <v>346</v>
      </c>
      <c r="C379" s="35">
        <v>31</v>
      </c>
      <c r="D379" s="29">
        <v>13</v>
      </c>
      <c r="E379" s="29">
        <v>15</v>
      </c>
      <c r="F379" s="29">
        <v>7</v>
      </c>
      <c r="G379" s="30">
        <f t="shared" si="91"/>
        <v>4.032782620007805E-3</v>
      </c>
      <c r="H379" s="30">
        <f t="shared" si="92"/>
        <v>1.761278959490584E-3</v>
      </c>
      <c r="I379" s="30">
        <f t="shared" si="93"/>
        <v>1.8022347711161841E-3</v>
      </c>
      <c r="J379" s="30">
        <f t="shared" si="94"/>
        <v>9.6246390760346492E-4</v>
      </c>
      <c r="K379" s="30">
        <f t="shared" si="97"/>
        <v>-0.5161290322580645</v>
      </c>
      <c r="L379" s="30">
        <f t="shared" si="98"/>
        <v>-0.46153846153846156</v>
      </c>
      <c r="M379" s="30">
        <f t="shared" si="95"/>
        <v>-2.0814361909717704E-3</v>
      </c>
      <c r="N379" s="36">
        <f t="shared" si="96"/>
        <v>-8.1289798130334656E-4</v>
      </c>
    </row>
    <row r="380" spans="1:14" x14ac:dyDescent="0.2">
      <c r="A380" s="23"/>
      <c r="B380" s="25" t="s">
        <v>347</v>
      </c>
      <c r="C380" s="35">
        <v>7</v>
      </c>
      <c r="D380" s="29">
        <v>0</v>
      </c>
      <c r="E380" s="29">
        <v>11</v>
      </c>
      <c r="F380" s="29">
        <v>4</v>
      </c>
      <c r="G380" s="30">
        <f t="shared" si="91"/>
        <v>9.1062833355014965E-4</v>
      </c>
      <c r="H380" s="30" t="str">
        <f t="shared" si="92"/>
        <v/>
      </c>
      <c r="I380" s="30">
        <f t="shared" si="93"/>
        <v>1.3216388321518682E-3</v>
      </c>
      <c r="J380" s="30">
        <f t="shared" si="94"/>
        <v>5.4997937577340851E-4</v>
      </c>
      <c r="K380" s="30">
        <f t="shared" si="97"/>
        <v>0.5714285714285714</v>
      </c>
      <c r="L380" s="30">
        <f t="shared" si="98"/>
        <v>1</v>
      </c>
      <c r="M380" s="30">
        <f t="shared" si="95"/>
        <v>5.203590477429426E-4</v>
      </c>
      <c r="N380" s="36" t="str">
        <f t="shared" si="96"/>
        <v/>
      </c>
    </row>
    <row r="381" spans="1:14" x14ac:dyDescent="0.2">
      <c r="A381" s="23"/>
      <c r="B381" s="25" t="s">
        <v>348</v>
      </c>
      <c r="C381" s="35">
        <v>18</v>
      </c>
      <c r="D381" s="29">
        <v>7</v>
      </c>
      <c r="E381" s="29">
        <v>7</v>
      </c>
      <c r="F381" s="29">
        <v>3</v>
      </c>
      <c r="G381" s="30">
        <f t="shared" si="91"/>
        <v>2.3416157148432419E-3</v>
      </c>
      <c r="H381" s="30">
        <f t="shared" si="92"/>
        <v>9.4838097818723745E-4</v>
      </c>
      <c r="I381" s="30">
        <f t="shared" si="93"/>
        <v>8.4104289318755253E-4</v>
      </c>
      <c r="J381" s="30">
        <f t="shared" si="94"/>
        <v>4.1248453183005636E-4</v>
      </c>
      <c r="K381" s="30">
        <f t="shared" si="97"/>
        <v>-0.61111111111111116</v>
      </c>
      <c r="L381" s="30">
        <f t="shared" si="98"/>
        <v>-0.5714285714285714</v>
      </c>
      <c r="M381" s="30">
        <f t="shared" si="95"/>
        <v>-1.4309873812930925E-3</v>
      </c>
      <c r="N381" s="36">
        <f t="shared" si="96"/>
        <v>-5.4193198753556423E-4</v>
      </c>
    </row>
    <row r="382" spans="1:14" x14ac:dyDescent="0.2">
      <c r="A382" s="23"/>
      <c r="B382" s="25" t="s">
        <v>349</v>
      </c>
      <c r="C382" s="35">
        <v>1</v>
      </c>
      <c r="D382" s="29">
        <v>0</v>
      </c>
      <c r="E382" s="29">
        <v>0</v>
      </c>
      <c r="F382" s="29">
        <v>0</v>
      </c>
      <c r="G382" s="30">
        <f t="shared" si="91"/>
        <v>1.3008976193573565E-4</v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>
        <f t="shared" si="97"/>
        <v>-1</v>
      </c>
      <c r="L382" s="30" t="str">
        <f t="shared" si="98"/>
        <v xml:space="preserve"> </v>
      </c>
      <c r="M382" s="30">
        <f t="shared" si="95"/>
        <v>-1.3008976193573565E-4</v>
      </c>
      <c r="N382" s="36" t="str">
        <f t="shared" si="96"/>
        <v/>
      </c>
    </row>
    <row r="383" spans="1:14" x14ac:dyDescent="0.2">
      <c r="A383" s="23"/>
      <c r="B383" s="25" t="s">
        <v>350</v>
      </c>
      <c r="C383" s="35">
        <v>609</v>
      </c>
      <c r="D383" s="29">
        <v>463</v>
      </c>
      <c r="E383" s="29">
        <v>898</v>
      </c>
      <c r="F383" s="29">
        <v>574</v>
      </c>
      <c r="G383" s="30">
        <f t="shared" si="91"/>
        <v>7.9224665018863022E-2</v>
      </c>
      <c r="H383" s="30">
        <f t="shared" si="92"/>
        <v>6.2728627557241567E-2</v>
      </c>
      <c r="I383" s="30">
        <f t="shared" si="93"/>
        <v>0.10789378829748889</v>
      </c>
      <c r="J383" s="30">
        <f t="shared" si="94"/>
        <v>7.8922040423484122E-2</v>
      </c>
      <c r="K383" s="30">
        <f t="shared" si="97"/>
        <v>0.47454844006568142</v>
      </c>
      <c r="L383" s="30">
        <f t="shared" si="98"/>
        <v>0.23974082073434125</v>
      </c>
      <c r="M383" s="30">
        <f t="shared" si="95"/>
        <v>3.7595941199427607E-2</v>
      </c>
      <c r="N383" s="36">
        <f t="shared" si="96"/>
        <v>1.5038612654111909E-2</v>
      </c>
    </row>
    <row r="384" spans="1:14" x14ac:dyDescent="0.2">
      <c r="A384" s="23"/>
      <c r="B384" s="25" t="s">
        <v>351</v>
      </c>
      <c r="C384" s="35">
        <v>28</v>
      </c>
      <c r="D384" s="29">
        <v>12</v>
      </c>
      <c r="E384" s="29">
        <v>27</v>
      </c>
      <c r="F384" s="29">
        <v>8</v>
      </c>
      <c r="G384" s="30">
        <f t="shared" si="91"/>
        <v>3.6425133342005986E-3</v>
      </c>
      <c r="H384" s="30">
        <f t="shared" si="92"/>
        <v>1.6257959626066929E-3</v>
      </c>
      <c r="I384" s="30">
        <f t="shared" si="93"/>
        <v>3.2440225880091315E-3</v>
      </c>
      <c r="J384" s="30">
        <f t="shared" si="94"/>
        <v>1.099958751546817E-3</v>
      </c>
      <c r="K384" s="30">
        <f t="shared" si="97"/>
        <v>-3.5714285714285712E-2</v>
      </c>
      <c r="L384" s="30">
        <f t="shared" si="98"/>
        <v>-0.33333333333333331</v>
      </c>
      <c r="M384" s="30">
        <f t="shared" si="95"/>
        <v>-1.3008976193573565E-4</v>
      </c>
      <c r="N384" s="36">
        <f t="shared" si="96"/>
        <v>-5.4193198753556423E-4</v>
      </c>
    </row>
    <row r="385" spans="1:14" x14ac:dyDescent="0.2">
      <c r="A385" s="23"/>
      <c r="B385" s="25" t="s">
        <v>352</v>
      </c>
      <c r="C385" s="35">
        <v>0</v>
      </c>
      <c r="D385" s="29">
        <v>0</v>
      </c>
      <c r="E385" s="29">
        <v>2</v>
      </c>
      <c r="F385" s="29">
        <v>0</v>
      </c>
      <c r="G385" s="30" t="str">
        <f t="shared" si="91"/>
        <v/>
      </c>
      <c r="H385" s="30" t="str">
        <f t="shared" si="92"/>
        <v/>
      </c>
      <c r="I385" s="30">
        <f t="shared" si="93"/>
        <v>2.4029796948215788E-4</v>
      </c>
      <c r="J385" s="30" t="str">
        <f t="shared" si="94"/>
        <v/>
      </c>
      <c r="K385" s="30">
        <f t="shared" si="97"/>
        <v>1</v>
      </c>
      <c r="L385" s="30" t="str">
        <f t="shared" si="98"/>
        <v xml:space="preserve"> 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23"/>
      <c r="B386" s="25" t="s">
        <v>353</v>
      </c>
      <c r="C386" s="35">
        <v>140</v>
      </c>
      <c r="D386" s="29">
        <v>79</v>
      </c>
      <c r="E386" s="29">
        <v>90</v>
      </c>
      <c r="F386" s="29">
        <v>57</v>
      </c>
      <c r="G386" s="30">
        <f t="shared" si="91"/>
        <v>1.8212566671002992E-2</v>
      </c>
      <c r="H386" s="30">
        <f t="shared" si="92"/>
        <v>1.0703156753827395E-2</v>
      </c>
      <c r="I386" s="30">
        <f t="shared" si="93"/>
        <v>1.0813408626697104E-2</v>
      </c>
      <c r="J386" s="30">
        <f t="shared" si="94"/>
        <v>7.8372061047710714E-3</v>
      </c>
      <c r="K386" s="30">
        <f t="shared" si="97"/>
        <v>-0.35714285714285715</v>
      </c>
      <c r="L386" s="30">
        <f t="shared" si="98"/>
        <v>-0.27848101265822783</v>
      </c>
      <c r="M386" s="30">
        <f t="shared" si="95"/>
        <v>-6.5044880967867827E-3</v>
      </c>
      <c r="N386" s="36">
        <f t="shared" si="96"/>
        <v>-2.9806259314456036E-3</v>
      </c>
    </row>
    <row r="387" spans="1:14" x14ac:dyDescent="0.2">
      <c r="A387" s="23"/>
      <c r="B387" s="25" t="s">
        <v>354</v>
      </c>
      <c r="C387" s="35">
        <v>55</v>
      </c>
      <c r="D387" s="29">
        <v>31</v>
      </c>
      <c r="E387" s="29">
        <v>46</v>
      </c>
      <c r="F387" s="29">
        <v>15</v>
      </c>
      <c r="G387" s="30">
        <f t="shared" si="91"/>
        <v>7.1549369064654615E-3</v>
      </c>
      <c r="H387" s="30">
        <f t="shared" si="92"/>
        <v>4.1999729034006231E-3</v>
      </c>
      <c r="I387" s="30">
        <f t="shared" si="93"/>
        <v>5.5268532980896311E-3</v>
      </c>
      <c r="J387" s="30">
        <f t="shared" si="94"/>
        <v>2.0624226591502821E-3</v>
      </c>
      <c r="K387" s="30">
        <f t="shared" si="97"/>
        <v>-0.16363636363636364</v>
      </c>
      <c r="L387" s="30">
        <f t="shared" si="98"/>
        <v>-0.5161290322580645</v>
      </c>
      <c r="M387" s="30">
        <f t="shared" si="95"/>
        <v>-1.170807857421621E-3</v>
      </c>
      <c r="N387" s="36">
        <f t="shared" si="96"/>
        <v>-2.1677279501422569E-3</v>
      </c>
    </row>
    <row r="388" spans="1:14" x14ac:dyDescent="0.2">
      <c r="A388" s="23"/>
      <c r="B388" s="25" t="s">
        <v>355</v>
      </c>
      <c r="C388" s="35">
        <v>2</v>
      </c>
      <c r="D388" s="29">
        <v>0</v>
      </c>
      <c r="E388" s="29">
        <v>1</v>
      </c>
      <c r="F388" s="29">
        <v>0</v>
      </c>
      <c r="G388" s="30">
        <f t="shared" si="91"/>
        <v>2.601795238714713E-4</v>
      </c>
      <c r="H388" s="30" t="str">
        <f t="shared" si="92"/>
        <v/>
      </c>
      <c r="I388" s="30">
        <f t="shared" si="93"/>
        <v>1.2014898474107894E-4</v>
      </c>
      <c r="J388" s="30" t="str">
        <f t="shared" si="94"/>
        <v/>
      </c>
      <c r="K388" s="30">
        <f t="shared" si="97"/>
        <v>-0.5</v>
      </c>
      <c r="L388" s="30" t="str">
        <f t="shared" si="98"/>
        <v xml:space="preserve"> </v>
      </c>
      <c r="M388" s="30">
        <f t="shared" si="95"/>
        <v>-1.3008976193573565E-4</v>
      </c>
      <c r="N388" s="36" t="str">
        <f t="shared" si="96"/>
        <v/>
      </c>
    </row>
    <row r="389" spans="1:14" x14ac:dyDescent="0.2">
      <c r="A389" s="23"/>
      <c r="B389" s="25" t="s">
        <v>356</v>
      </c>
      <c r="C389" s="35">
        <v>6</v>
      </c>
      <c r="D389" s="29">
        <v>3</v>
      </c>
      <c r="E389" s="29">
        <v>8</v>
      </c>
      <c r="F389" s="29">
        <v>8</v>
      </c>
      <c r="G389" s="30">
        <f t="shared" si="91"/>
        <v>7.805385716144139E-4</v>
      </c>
      <c r="H389" s="30">
        <f t="shared" si="92"/>
        <v>4.0644899065167322E-4</v>
      </c>
      <c r="I389" s="30">
        <f t="shared" si="93"/>
        <v>9.6119187792863151E-4</v>
      </c>
      <c r="J389" s="30">
        <f t="shared" si="94"/>
        <v>1.099958751546817E-3</v>
      </c>
      <c r="K389" s="30">
        <f t="shared" si="97"/>
        <v>0.33333333333333331</v>
      </c>
      <c r="L389" s="30">
        <f t="shared" si="98"/>
        <v>1.6666666666666667</v>
      </c>
      <c r="M389" s="30">
        <f t="shared" si="95"/>
        <v>2.601795238714713E-4</v>
      </c>
      <c r="N389" s="36">
        <f t="shared" si="96"/>
        <v>6.7741498441945545E-4</v>
      </c>
    </row>
    <row r="390" spans="1:14" x14ac:dyDescent="0.2">
      <c r="A390" s="23"/>
      <c r="B390" s="25" t="s">
        <v>357</v>
      </c>
      <c r="C390" s="35">
        <v>1</v>
      </c>
      <c r="D390" s="29">
        <v>0</v>
      </c>
      <c r="E390" s="29">
        <v>1</v>
      </c>
      <c r="F390" s="29">
        <v>1</v>
      </c>
      <c r="G390" s="30">
        <f t="shared" si="91"/>
        <v>1.3008976193573565E-4</v>
      </c>
      <c r="H390" s="30" t="str">
        <f t="shared" si="92"/>
        <v/>
      </c>
      <c r="I390" s="30">
        <f t="shared" si="93"/>
        <v>1.2014898474107894E-4</v>
      </c>
      <c r="J390" s="30">
        <f t="shared" si="94"/>
        <v>1.3749484394335213E-4</v>
      </c>
      <c r="K390" s="30">
        <f t="shared" si="97"/>
        <v>0</v>
      </c>
      <c r="L390" s="30">
        <f t="shared" si="98"/>
        <v>1</v>
      </c>
      <c r="M390" s="30">
        <f t="shared" si="95"/>
        <v>0</v>
      </c>
      <c r="N390" s="36" t="str">
        <f t="shared" si="96"/>
        <v/>
      </c>
    </row>
    <row r="391" spans="1:14" x14ac:dyDescent="0.2">
      <c r="A391" s="23"/>
      <c r="B391" s="25" t="s">
        <v>358</v>
      </c>
      <c r="C391" s="35">
        <v>578</v>
      </c>
      <c r="D391" s="29">
        <v>326</v>
      </c>
      <c r="E391" s="29">
        <v>594</v>
      </c>
      <c r="F391" s="29">
        <v>452</v>
      </c>
      <c r="G391" s="30">
        <f t="shared" si="91"/>
        <v>7.5191882398855214E-2</v>
      </c>
      <c r="H391" s="30">
        <f t="shared" si="92"/>
        <v>4.4167456984148493E-2</v>
      </c>
      <c r="I391" s="30">
        <f t="shared" si="93"/>
        <v>7.1368496936200884E-2</v>
      </c>
      <c r="J391" s="30">
        <f t="shared" si="94"/>
        <v>6.2147669462395159E-2</v>
      </c>
      <c r="K391" s="30">
        <f t="shared" si="97"/>
        <v>2.768166089965398E-2</v>
      </c>
      <c r="L391" s="30">
        <f t="shared" si="98"/>
        <v>0.38650306748466257</v>
      </c>
      <c r="M391" s="30">
        <f t="shared" si="95"/>
        <v>2.0814361909717708E-3</v>
      </c>
      <c r="N391" s="36">
        <f t="shared" si="96"/>
        <v>1.7070857607370277E-2</v>
      </c>
    </row>
    <row r="392" spans="1:14" x14ac:dyDescent="0.2">
      <c r="A392" s="23"/>
      <c r="B392" s="25" t="s">
        <v>359</v>
      </c>
      <c r="C392" s="35">
        <v>4</v>
      </c>
      <c r="D392" s="29">
        <v>0</v>
      </c>
      <c r="E392" s="29">
        <v>2</v>
      </c>
      <c r="F392" s="29">
        <v>3</v>
      </c>
      <c r="G392" s="30">
        <f t="shared" si="91"/>
        <v>5.203590477429426E-4</v>
      </c>
      <c r="H392" s="30" t="str">
        <f t="shared" si="92"/>
        <v/>
      </c>
      <c r="I392" s="30">
        <f t="shared" si="93"/>
        <v>2.4029796948215788E-4</v>
      </c>
      <c r="J392" s="30">
        <f t="shared" si="94"/>
        <v>4.1248453183005636E-4</v>
      </c>
      <c r="K392" s="30">
        <f t="shared" si="97"/>
        <v>-0.5</v>
      </c>
      <c r="L392" s="30">
        <f t="shared" si="98"/>
        <v>1</v>
      </c>
      <c r="M392" s="30">
        <f t="shared" si="95"/>
        <v>-2.601795238714713E-4</v>
      </c>
      <c r="N392" s="36" t="str">
        <f t="shared" si="96"/>
        <v/>
      </c>
    </row>
    <row r="393" spans="1:14" x14ac:dyDescent="0.2">
      <c r="A393" s="23"/>
      <c r="B393" s="25" t="s">
        <v>360</v>
      </c>
      <c r="C393" s="35">
        <v>0</v>
      </c>
      <c r="D393" s="29">
        <v>0</v>
      </c>
      <c r="E393" s="29">
        <v>0</v>
      </c>
      <c r="F393" s="29">
        <v>2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>
        <f t="shared" si="94"/>
        <v>2.7498968788670426E-4</v>
      </c>
      <c r="K393" s="30" t="str">
        <f t="shared" si="97"/>
        <v xml:space="preserve"> </v>
      </c>
      <c r="L393" s="30">
        <f t="shared" si="98"/>
        <v>1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23"/>
      <c r="B394" s="25" t="s">
        <v>361</v>
      </c>
      <c r="C394" s="35">
        <v>12</v>
      </c>
      <c r="D394" s="29">
        <v>117</v>
      </c>
      <c r="E394" s="29">
        <v>14</v>
      </c>
      <c r="F394" s="29">
        <v>48</v>
      </c>
      <c r="G394" s="30">
        <f t="shared" si="91"/>
        <v>1.5610771432288278E-3</v>
      </c>
      <c r="H394" s="30">
        <f t="shared" si="92"/>
        <v>1.5851510635415254E-2</v>
      </c>
      <c r="I394" s="30">
        <f t="shared" si="93"/>
        <v>1.6820857863751051E-3</v>
      </c>
      <c r="J394" s="30">
        <f t="shared" si="94"/>
        <v>6.5997525092809017E-3</v>
      </c>
      <c r="K394" s="30">
        <f t="shared" si="97"/>
        <v>0.16666666666666666</v>
      </c>
      <c r="L394" s="30">
        <f t="shared" si="98"/>
        <v>-0.58974358974358976</v>
      </c>
      <c r="M394" s="30">
        <f t="shared" si="95"/>
        <v>2.601795238714713E-4</v>
      </c>
      <c r="N394" s="36">
        <f t="shared" si="96"/>
        <v>-9.3483267849884828E-3</v>
      </c>
    </row>
    <row r="395" spans="1:14" x14ac:dyDescent="0.2">
      <c r="A395" s="23"/>
      <c r="B395" s="25" t="s">
        <v>362</v>
      </c>
      <c r="C395" s="35">
        <v>64</v>
      </c>
      <c r="D395" s="29">
        <v>191</v>
      </c>
      <c r="E395" s="29">
        <v>52</v>
      </c>
      <c r="F395" s="29">
        <v>268</v>
      </c>
      <c r="G395" s="30">
        <f t="shared" si="91"/>
        <v>8.3257447638870816E-3</v>
      </c>
      <c r="H395" s="30">
        <f t="shared" si="92"/>
        <v>2.5877252404823196E-2</v>
      </c>
      <c r="I395" s="30">
        <f t="shared" si="93"/>
        <v>6.2477472065361047E-3</v>
      </c>
      <c r="J395" s="30">
        <f t="shared" si="94"/>
        <v>3.6848618176818372E-2</v>
      </c>
      <c r="K395" s="30">
        <f t="shared" si="97"/>
        <v>-0.1875</v>
      </c>
      <c r="L395" s="30">
        <f t="shared" si="98"/>
        <v>0.40314136125654448</v>
      </c>
      <c r="M395" s="30">
        <f t="shared" si="95"/>
        <v>-1.5610771432288278E-3</v>
      </c>
      <c r="N395" s="36">
        <f t="shared" si="96"/>
        <v>1.0432190760059612E-2</v>
      </c>
    </row>
    <row r="396" spans="1:14" x14ac:dyDescent="0.2">
      <c r="A396" s="23"/>
      <c r="B396" s="25" t="s">
        <v>363</v>
      </c>
      <c r="C396" s="35">
        <v>16</v>
      </c>
      <c r="D396" s="29">
        <v>7</v>
      </c>
      <c r="E396" s="29">
        <v>13</v>
      </c>
      <c r="F396" s="29">
        <v>10</v>
      </c>
      <c r="G396" s="30">
        <f t="shared" si="91"/>
        <v>2.0814361909717704E-3</v>
      </c>
      <c r="H396" s="30">
        <f t="shared" si="92"/>
        <v>9.4838097818723745E-4</v>
      </c>
      <c r="I396" s="30">
        <f t="shared" si="93"/>
        <v>1.5619368016340262E-3</v>
      </c>
      <c r="J396" s="30">
        <f t="shared" si="94"/>
        <v>1.3749484394335212E-3</v>
      </c>
      <c r="K396" s="30">
        <f t="shared" si="97"/>
        <v>-0.1875</v>
      </c>
      <c r="L396" s="30">
        <f t="shared" si="98"/>
        <v>0.42857142857142855</v>
      </c>
      <c r="M396" s="30">
        <f t="shared" si="95"/>
        <v>-3.9026928580720695E-4</v>
      </c>
      <c r="N396" s="36">
        <f t="shared" si="96"/>
        <v>4.0644899065167317E-4</v>
      </c>
    </row>
    <row r="397" spans="1:14" x14ac:dyDescent="0.2">
      <c r="A397" s="23"/>
      <c r="B397" s="25" t="s">
        <v>364</v>
      </c>
      <c r="C397" s="35">
        <v>1</v>
      </c>
      <c r="D397" s="29">
        <v>3</v>
      </c>
      <c r="E397" s="29">
        <v>1</v>
      </c>
      <c r="F397" s="29">
        <v>0</v>
      </c>
      <c r="G397" s="30">
        <f t="shared" si="91"/>
        <v>1.3008976193573565E-4</v>
      </c>
      <c r="H397" s="30">
        <f t="shared" si="92"/>
        <v>4.0644899065167322E-4</v>
      </c>
      <c r="I397" s="30">
        <f t="shared" si="93"/>
        <v>1.2014898474107894E-4</v>
      </c>
      <c r="J397" s="30" t="str">
        <f t="shared" si="94"/>
        <v/>
      </c>
      <c r="K397" s="30">
        <f t="shared" si="97"/>
        <v>0</v>
      </c>
      <c r="L397" s="30">
        <f t="shared" si="98"/>
        <v>-1</v>
      </c>
      <c r="M397" s="30">
        <f t="shared" si="95"/>
        <v>0</v>
      </c>
      <c r="N397" s="36">
        <f t="shared" si="96"/>
        <v>-4.0644899065167322E-4</v>
      </c>
    </row>
    <row r="398" spans="1:14" x14ac:dyDescent="0.2">
      <c r="A398" s="23"/>
      <c r="B398" s="25" t="s">
        <v>365</v>
      </c>
      <c r="C398" s="35">
        <v>0</v>
      </c>
      <c r="D398" s="29">
        <v>2</v>
      </c>
      <c r="E398" s="29">
        <v>3</v>
      </c>
      <c r="F398" s="29">
        <v>0</v>
      </c>
      <c r="G398" s="30" t="str">
        <f t="shared" si="91"/>
        <v/>
      </c>
      <c r="H398" s="30">
        <f t="shared" si="92"/>
        <v>2.7096599376778217E-4</v>
      </c>
      <c r="I398" s="30">
        <f t="shared" si="93"/>
        <v>3.6044695422323683E-4</v>
      </c>
      <c r="J398" s="30" t="str">
        <f t="shared" si="94"/>
        <v/>
      </c>
      <c r="K398" s="30">
        <f t="shared" si="97"/>
        <v>1</v>
      </c>
      <c r="L398" s="30">
        <f t="shared" si="98"/>
        <v>-1</v>
      </c>
      <c r="M398" s="30" t="str">
        <f t="shared" si="95"/>
        <v/>
      </c>
      <c r="N398" s="36">
        <f t="shared" si="96"/>
        <v>-2.7096599376778217E-4</v>
      </c>
    </row>
    <row r="399" spans="1:14" x14ac:dyDescent="0.2">
      <c r="A399" s="23"/>
      <c r="B399" s="25" t="s">
        <v>366</v>
      </c>
      <c r="C399" s="35">
        <v>0</v>
      </c>
      <c r="D399" s="29">
        <v>0</v>
      </c>
      <c r="E399" s="29">
        <v>0</v>
      </c>
      <c r="F399" s="29">
        <v>0</v>
      </c>
      <c r="G399" s="30" t="str">
        <f t="shared" si="91"/>
        <v/>
      </c>
      <c r="H399" s="30" t="str">
        <f t="shared" si="92"/>
        <v/>
      </c>
      <c r="I399" s="30" t="str">
        <f t="shared" si="93"/>
        <v/>
      </c>
      <c r="J399" s="30" t="str">
        <f t="shared" si="94"/>
        <v/>
      </c>
      <c r="K399" s="30" t="str">
        <f t="shared" si="97"/>
        <v xml:space="preserve"> </v>
      </c>
      <c r="L399" s="30" t="str">
        <f t="shared" si="98"/>
        <v xml:space="preserve"> 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23"/>
      <c r="B400" s="25" t="s">
        <v>367</v>
      </c>
      <c r="C400" s="35">
        <v>1</v>
      </c>
      <c r="D400" s="29">
        <v>4</v>
      </c>
      <c r="E400" s="29">
        <v>5</v>
      </c>
      <c r="F400" s="29">
        <v>0</v>
      </c>
      <c r="G400" s="30">
        <f t="shared" si="91"/>
        <v>1.3008976193573565E-4</v>
      </c>
      <c r="H400" s="30">
        <f t="shared" si="92"/>
        <v>5.4193198753556434E-4</v>
      </c>
      <c r="I400" s="30">
        <f t="shared" si="93"/>
        <v>6.0074492370539468E-4</v>
      </c>
      <c r="J400" s="30" t="str">
        <f t="shared" si="94"/>
        <v/>
      </c>
      <c r="K400" s="30">
        <f t="shared" si="97"/>
        <v>4</v>
      </c>
      <c r="L400" s="30">
        <f t="shared" si="98"/>
        <v>-1</v>
      </c>
      <c r="M400" s="30">
        <f t="shared" si="95"/>
        <v>5.203590477429426E-4</v>
      </c>
      <c r="N400" s="36">
        <f t="shared" si="96"/>
        <v>-5.4193198753556434E-4</v>
      </c>
    </row>
    <row r="401" spans="1:14" x14ac:dyDescent="0.2">
      <c r="A401" s="23"/>
      <c r="B401" s="25" t="s">
        <v>368</v>
      </c>
      <c r="C401" s="35">
        <v>7</v>
      </c>
      <c r="D401" s="29">
        <v>6</v>
      </c>
      <c r="E401" s="29">
        <v>12</v>
      </c>
      <c r="F401" s="29">
        <v>6</v>
      </c>
      <c r="G401" s="30">
        <f t="shared" si="91"/>
        <v>9.1062833355014965E-4</v>
      </c>
      <c r="H401" s="30">
        <f t="shared" si="92"/>
        <v>8.1289798130334645E-4</v>
      </c>
      <c r="I401" s="30">
        <f t="shared" si="93"/>
        <v>1.4417878168929473E-3</v>
      </c>
      <c r="J401" s="30">
        <f t="shared" si="94"/>
        <v>8.2496906366011271E-4</v>
      </c>
      <c r="K401" s="30">
        <f t="shared" si="97"/>
        <v>0.7142857142857143</v>
      </c>
      <c r="L401" s="30">
        <f t="shared" si="98"/>
        <v>0</v>
      </c>
      <c r="M401" s="30">
        <f t="shared" si="95"/>
        <v>6.5044880967867836E-4</v>
      </c>
      <c r="N401" s="36">
        <f t="shared" si="96"/>
        <v>0</v>
      </c>
    </row>
    <row r="402" spans="1:14" x14ac:dyDescent="0.2">
      <c r="A402" s="23"/>
      <c r="B402" s="25" t="s">
        <v>369</v>
      </c>
      <c r="C402" s="35">
        <v>7</v>
      </c>
      <c r="D402" s="29">
        <v>4</v>
      </c>
      <c r="E402" s="29">
        <v>8</v>
      </c>
      <c r="F402" s="29">
        <v>6</v>
      </c>
      <c r="G402" s="30">
        <f t="shared" si="91"/>
        <v>9.1062833355014965E-4</v>
      </c>
      <c r="H402" s="30">
        <f t="shared" si="92"/>
        <v>5.4193198753556434E-4</v>
      </c>
      <c r="I402" s="30">
        <f t="shared" si="93"/>
        <v>9.6119187792863151E-4</v>
      </c>
      <c r="J402" s="30">
        <f t="shared" si="94"/>
        <v>8.2496906366011271E-4</v>
      </c>
      <c r="K402" s="30">
        <f t="shared" si="97"/>
        <v>0.14285714285714285</v>
      </c>
      <c r="L402" s="30">
        <f t="shared" si="98"/>
        <v>0.5</v>
      </c>
      <c r="M402" s="30">
        <f t="shared" si="95"/>
        <v>1.3008976193573565E-4</v>
      </c>
      <c r="N402" s="36">
        <f t="shared" si="96"/>
        <v>2.7096599376778217E-4</v>
      </c>
    </row>
    <row r="403" spans="1:14" x14ac:dyDescent="0.2">
      <c r="A403" s="23"/>
      <c r="B403" s="25" t="s">
        <v>370</v>
      </c>
      <c r="C403" s="35">
        <v>0</v>
      </c>
      <c r="D403" s="29">
        <v>2</v>
      </c>
      <c r="E403" s="29">
        <v>0</v>
      </c>
      <c r="F403" s="29">
        <v>0</v>
      </c>
      <c r="G403" s="30" t="str">
        <f t="shared" si="91"/>
        <v/>
      </c>
      <c r="H403" s="30">
        <f t="shared" si="92"/>
        <v>2.7096599376778217E-4</v>
      </c>
      <c r="I403" s="30" t="str">
        <f t="shared" si="93"/>
        <v/>
      </c>
      <c r="J403" s="30" t="str">
        <f t="shared" si="94"/>
        <v/>
      </c>
      <c r="K403" s="30" t="str">
        <f t="shared" si="97"/>
        <v xml:space="preserve"> </v>
      </c>
      <c r="L403" s="30">
        <f t="shared" si="98"/>
        <v>-1</v>
      </c>
      <c r="M403" s="30" t="str">
        <f t="shared" si="95"/>
        <v/>
      </c>
      <c r="N403" s="36">
        <f t="shared" si="96"/>
        <v>-2.7096599376778217E-4</v>
      </c>
    </row>
    <row r="404" spans="1:14" ht="25.5" x14ac:dyDescent="0.2">
      <c r="A404" s="23"/>
      <c r="B404" s="25" t="s">
        <v>371</v>
      </c>
      <c r="C404" s="35">
        <v>2</v>
      </c>
      <c r="D404" s="29">
        <v>5</v>
      </c>
      <c r="E404" s="29">
        <v>5</v>
      </c>
      <c r="F404" s="29">
        <v>24</v>
      </c>
      <c r="G404" s="30">
        <f t="shared" si="91"/>
        <v>2.601795238714713E-4</v>
      </c>
      <c r="H404" s="30">
        <f t="shared" si="92"/>
        <v>6.7741498441945534E-4</v>
      </c>
      <c r="I404" s="30">
        <f t="shared" si="93"/>
        <v>6.0074492370539468E-4</v>
      </c>
      <c r="J404" s="30">
        <f t="shared" si="94"/>
        <v>3.2998762546404509E-3</v>
      </c>
      <c r="K404" s="30">
        <f t="shared" si="97"/>
        <v>1.5</v>
      </c>
      <c r="L404" s="30">
        <f t="shared" si="98"/>
        <v>3.8</v>
      </c>
      <c r="M404" s="30">
        <f t="shared" si="95"/>
        <v>3.9026928580720695E-4</v>
      </c>
      <c r="N404" s="36">
        <f t="shared" si="96"/>
        <v>2.5741769407939302E-3</v>
      </c>
    </row>
    <row r="405" spans="1:14" ht="25.5" x14ac:dyDescent="0.2">
      <c r="A405" s="23"/>
      <c r="B405" s="25" t="s">
        <v>372</v>
      </c>
      <c r="C405" s="35">
        <v>73</v>
      </c>
      <c r="D405" s="29">
        <v>91</v>
      </c>
      <c r="E405" s="29">
        <v>69</v>
      </c>
      <c r="F405" s="29">
        <v>62</v>
      </c>
      <c r="G405" s="30">
        <f t="shared" si="91"/>
        <v>9.4965526213087025E-3</v>
      </c>
      <c r="H405" s="30">
        <f t="shared" si="92"/>
        <v>1.2328952716434088E-2</v>
      </c>
      <c r="I405" s="30">
        <f t="shared" si="93"/>
        <v>8.2902799471344466E-3</v>
      </c>
      <c r="J405" s="30">
        <f t="shared" si="94"/>
        <v>8.5246803244878322E-3</v>
      </c>
      <c r="K405" s="30">
        <f t="shared" si="97"/>
        <v>-5.4794520547945202E-2</v>
      </c>
      <c r="L405" s="30">
        <f t="shared" si="98"/>
        <v>-0.31868131868131866</v>
      </c>
      <c r="M405" s="30">
        <f t="shared" si="95"/>
        <v>-5.203590477429426E-4</v>
      </c>
      <c r="N405" s="36">
        <f t="shared" si="96"/>
        <v>-3.9290069096328409E-3</v>
      </c>
    </row>
    <row r="406" spans="1:14" x14ac:dyDescent="0.2">
      <c r="A406" s="23"/>
      <c r="B406" s="25" t="s">
        <v>373</v>
      </c>
      <c r="C406" s="35">
        <v>261</v>
      </c>
      <c r="D406" s="29">
        <v>62</v>
      </c>
      <c r="E406" s="29">
        <v>203</v>
      </c>
      <c r="F406" s="29">
        <v>47</v>
      </c>
      <c r="G406" s="30">
        <f t="shared" si="91"/>
        <v>3.3953427865227009E-2</v>
      </c>
      <c r="H406" s="30">
        <f t="shared" si="92"/>
        <v>8.3999458068012463E-3</v>
      </c>
      <c r="I406" s="30">
        <f t="shared" si="93"/>
        <v>2.4390243902439025E-2</v>
      </c>
      <c r="J406" s="30">
        <f t="shared" si="94"/>
        <v>6.4622576653375497E-3</v>
      </c>
      <c r="K406" s="30">
        <f t="shared" si="97"/>
        <v>-0.22222222222222221</v>
      </c>
      <c r="L406" s="30">
        <f t="shared" si="98"/>
        <v>-0.24193548387096775</v>
      </c>
      <c r="M406" s="30">
        <f t="shared" si="95"/>
        <v>-7.5452061922726688E-3</v>
      </c>
      <c r="N406" s="36">
        <f t="shared" si="96"/>
        <v>-2.0322449532583662E-3</v>
      </c>
    </row>
    <row r="407" spans="1:14" x14ac:dyDescent="0.2">
      <c r="A407" s="23"/>
      <c r="B407" s="25" t="s">
        <v>374</v>
      </c>
      <c r="C407" s="35">
        <v>7</v>
      </c>
      <c r="D407" s="29">
        <v>0</v>
      </c>
      <c r="E407" s="29">
        <v>7</v>
      </c>
      <c r="F407" s="29">
        <v>3</v>
      </c>
      <c r="G407" s="30">
        <f t="shared" si="91"/>
        <v>9.1062833355014965E-4</v>
      </c>
      <c r="H407" s="30" t="str">
        <f t="shared" si="92"/>
        <v/>
      </c>
      <c r="I407" s="30">
        <f t="shared" si="93"/>
        <v>8.4104289318755253E-4</v>
      </c>
      <c r="J407" s="30">
        <f t="shared" si="94"/>
        <v>4.1248453183005636E-4</v>
      </c>
      <c r="K407" s="30">
        <f t="shared" si="97"/>
        <v>0</v>
      </c>
      <c r="L407" s="30">
        <f t="shared" si="98"/>
        <v>1</v>
      </c>
      <c r="M407" s="30">
        <f t="shared" si="95"/>
        <v>0</v>
      </c>
      <c r="N407" s="36" t="str">
        <f t="shared" si="96"/>
        <v/>
      </c>
    </row>
    <row r="408" spans="1:14" x14ac:dyDescent="0.2">
      <c r="A408" s="23"/>
      <c r="B408" s="25" t="s">
        <v>375</v>
      </c>
      <c r="C408" s="35">
        <v>5</v>
      </c>
      <c r="D408" s="29">
        <v>1</v>
      </c>
      <c r="E408" s="29">
        <v>11</v>
      </c>
      <c r="F408" s="29">
        <v>3</v>
      </c>
      <c r="G408" s="30">
        <f t="shared" si="91"/>
        <v>6.5044880967867825E-4</v>
      </c>
      <c r="H408" s="30">
        <f t="shared" si="92"/>
        <v>1.3548299688389108E-4</v>
      </c>
      <c r="I408" s="30">
        <f t="shared" si="93"/>
        <v>1.3216388321518682E-3</v>
      </c>
      <c r="J408" s="30">
        <f t="shared" si="94"/>
        <v>4.1248453183005636E-4</v>
      </c>
      <c r="K408" s="30">
        <f t="shared" si="97"/>
        <v>1.2</v>
      </c>
      <c r="L408" s="30">
        <f t="shared" si="98"/>
        <v>2</v>
      </c>
      <c r="M408" s="30">
        <f t="shared" si="95"/>
        <v>7.805385716144139E-4</v>
      </c>
      <c r="N408" s="36">
        <f t="shared" si="96"/>
        <v>2.7096599376778217E-4</v>
      </c>
    </row>
    <row r="409" spans="1:14" x14ac:dyDescent="0.2">
      <c r="A409" s="23"/>
      <c r="B409" s="25" t="s">
        <v>376</v>
      </c>
      <c r="C409" s="35">
        <v>3</v>
      </c>
      <c r="D409" s="29">
        <v>1</v>
      </c>
      <c r="E409" s="29">
        <v>3</v>
      </c>
      <c r="F409" s="29">
        <v>0</v>
      </c>
      <c r="G409" s="30">
        <f t="shared" si="91"/>
        <v>3.9026928580720695E-4</v>
      </c>
      <c r="H409" s="30">
        <f t="shared" si="92"/>
        <v>1.3548299688389108E-4</v>
      </c>
      <c r="I409" s="30">
        <f t="shared" si="93"/>
        <v>3.6044695422323683E-4</v>
      </c>
      <c r="J409" s="30" t="str">
        <f t="shared" si="94"/>
        <v/>
      </c>
      <c r="K409" s="30">
        <f t="shared" si="97"/>
        <v>0</v>
      </c>
      <c r="L409" s="30">
        <f t="shared" si="98"/>
        <v>-1</v>
      </c>
      <c r="M409" s="30">
        <f t="shared" si="95"/>
        <v>0</v>
      </c>
      <c r="N409" s="36">
        <f t="shared" si="96"/>
        <v>-1.3548299688389108E-4</v>
      </c>
    </row>
    <row r="410" spans="1:14" x14ac:dyDescent="0.2">
      <c r="A410" s="23"/>
      <c r="B410" s="25" t="s">
        <v>377</v>
      </c>
      <c r="C410" s="35">
        <v>89</v>
      </c>
      <c r="D410" s="29">
        <v>36</v>
      </c>
      <c r="E410" s="29">
        <v>56</v>
      </c>
      <c r="F410" s="29">
        <v>11</v>
      </c>
      <c r="G410" s="30">
        <f t="shared" si="91"/>
        <v>1.1577988812280473E-2</v>
      </c>
      <c r="H410" s="30">
        <f t="shared" si="92"/>
        <v>4.8773878878200783E-3</v>
      </c>
      <c r="I410" s="30">
        <f t="shared" si="93"/>
        <v>6.7283431455004202E-3</v>
      </c>
      <c r="J410" s="30">
        <f t="shared" si="94"/>
        <v>1.5124432833768734E-3</v>
      </c>
      <c r="K410" s="30">
        <f t="shared" si="97"/>
        <v>-0.3707865168539326</v>
      </c>
      <c r="L410" s="30">
        <f t="shared" si="98"/>
        <v>-0.69444444444444442</v>
      </c>
      <c r="M410" s="30">
        <f t="shared" si="95"/>
        <v>-4.2929621438792765E-3</v>
      </c>
      <c r="N410" s="36">
        <f t="shared" si="96"/>
        <v>-3.3870749220972765E-3</v>
      </c>
    </row>
    <row r="411" spans="1:14" x14ac:dyDescent="0.2">
      <c r="A411" s="23"/>
      <c r="B411" s="25" t="s">
        <v>378</v>
      </c>
      <c r="C411" s="35">
        <v>4</v>
      </c>
      <c r="D411" s="29">
        <v>68</v>
      </c>
      <c r="E411" s="29">
        <v>1</v>
      </c>
      <c r="F411" s="29">
        <v>10</v>
      </c>
      <c r="G411" s="30">
        <f t="shared" si="91"/>
        <v>5.203590477429426E-4</v>
      </c>
      <c r="H411" s="30">
        <f t="shared" si="92"/>
        <v>9.2128437881045921E-3</v>
      </c>
      <c r="I411" s="30">
        <f t="shared" si="93"/>
        <v>1.2014898474107894E-4</v>
      </c>
      <c r="J411" s="30">
        <f t="shared" si="94"/>
        <v>1.3749484394335212E-3</v>
      </c>
      <c r="K411" s="30">
        <f t="shared" si="97"/>
        <v>-0.75</v>
      </c>
      <c r="L411" s="30">
        <f t="shared" si="98"/>
        <v>-0.8529411764705882</v>
      </c>
      <c r="M411" s="30">
        <f t="shared" si="95"/>
        <v>-3.9026928580720695E-4</v>
      </c>
      <c r="N411" s="36">
        <f t="shared" si="96"/>
        <v>-7.8580138192656818E-3</v>
      </c>
    </row>
    <row r="412" spans="1:14" x14ac:dyDescent="0.2">
      <c r="A412" s="23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23"/>
      <c r="B413" s="25" t="s">
        <v>380</v>
      </c>
      <c r="C413" s="35">
        <v>132</v>
      </c>
      <c r="D413" s="29">
        <v>13</v>
      </c>
      <c r="E413" s="29">
        <v>58</v>
      </c>
      <c r="F413" s="29">
        <v>6</v>
      </c>
      <c r="G413" s="30">
        <f t="shared" si="91"/>
        <v>1.7171848575517106E-2</v>
      </c>
      <c r="H413" s="30">
        <f t="shared" si="92"/>
        <v>1.761278959490584E-3</v>
      </c>
      <c r="I413" s="30">
        <f t="shared" si="93"/>
        <v>6.9686411149825784E-3</v>
      </c>
      <c r="J413" s="30">
        <f t="shared" si="94"/>
        <v>8.2496906366011271E-4</v>
      </c>
      <c r="K413" s="30">
        <f t="shared" si="97"/>
        <v>-0.56060606060606055</v>
      </c>
      <c r="L413" s="30">
        <f t="shared" si="98"/>
        <v>-0.53846153846153844</v>
      </c>
      <c r="M413" s="30">
        <f t="shared" si="95"/>
        <v>-9.6266423832444374E-3</v>
      </c>
      <c r="N413" s="36">
        <f t="shared" si="96"/>
        <v>-9.4838097818723745E-4</v>
      </c>
    </row>
    <row r="414" spans="1:14" x14ac:dyDescent="0.2">
      <c r="A414" s="23"/>
      <c r="B414" s="25" t="s">
        <v>381</v>
      </c>
      <c r="C414" s="35">
        <v>1</v>
      </c>
      <c r="D414" s="29">
        <v>1</v>
      </c>
      <c r="E414" s="29">
        <v>0</v>
      </c>
      <c r="F414" s="29">
        <v>2</v>
      </c>
      <c r="G414" s="30">
        <f t="shared" si="91"/>
        <v>1.3008976193573565E-4</v>
      </c>
      <c r="H414" s="30">
        <f t="shared" si="92"/>
        <v>1.3548299688389108E-4</v>
      </c>
      <c r="I414" s="30" t="str">
        <f t="shared" si="93"/>
        <v/>
      </c>
      <c r="J414" s="30">
        <f t="shared" si="94"/>
        <v>2.7498968788670426E-4</v>
      </c>
      <c r="K414" s="30">
        <f t="shared" si="97"/>
        <v>-1</v>
      </c>
      <c r="L414" s="30">
        <f t="shared" si="98"/>
        <v>1</v>
      </c>
      <c r="M414" s="30">
        <f t="shared" si="95"/>
        <v>-1.3008976193573565E-4</v>
      </c>
      <c r="N414" s="36">
        <f t="shared" si="96"/>
        <v>1.3548299688389108E-4</v>
      </c>
    </row>
    <row r="415" spans="1:14" x14ac:dyDescent="0.2">
      <c r="A415" s="23"/>
      <c r="B415" s="25" t="s">
        <v>382</v>
      </c>
      <c r="C415" s="35">
        <v>1</v>
      </c>
      <c r="D415" s="29">
        <v>0</v>
      </c>
      <c r="E415" s="29">
        <v>2</v>
      </c>
      <c r="F415" s="29">
        <v>0</v>
      </c>
      <c r="G415" s="30">
        <f t="shared" si="91"/>
        <v>1.3008976193573565E-4</v>
      </c>
      <c r="H415" s="30" t="str">
        <f t="shared" si="92"/>
        <v/>
      </c>
      <c r="I415" s="30">
        <f t="shared" si="93"/>
        <v>2.4029796948215788E-4</v>
      </c>
      <c r="J415" s="30" t="str">
        <f t="shared" si="94"/>
        <v/>
      </c>
      <c r="K415" s="30">
        <f t="shared" si="97"/>
        <v>1</v>
      </c>
      <c r="L415" s="30" t="str">
        <f t="shared" si="98"/>
        <v xml:space="preserve"> </v>
      </c>
      <c r="M415" s="30">
        <f t="shared" si="95"/>
        <v>1.3008976193573565E-4</v>
      </c>
      <c r="N415" s="36" t="str">
        <f t="shared" si="96"/>
        <v/>
      </c>
    </row>
    <row r="416" spans="1:14" x14ac:dyDescent="0.2">
      <c r="A416" s="23"/>
      <c r="B416" s="25" t="s">
        <v>383</v>
      </c>
      <c r="C416" s="35">
        <v>2</v>
      </c>
      <c r="D416" s="29">
        <v>0</v>
      </c>
      <c r="E416" s="29">
        <v>0</v>
      </c>
      <c r="F416" s="29">
        <v>2</v>
      </c>
      <c r="G416" s="30">
        <f t="shared" si="91"/>
        <v>2.601795238714713E-4</v>
      </c>
      <c r="H416" s="30" t="str">
        <f t="shared" si="92"/>
        <v/>
      </c>
      <c r="I416" s="30" t="str">
        <f t="shared" si="93"/>
        <v/>
      </c>
      <c r="J416" s="30">
        <f t="shared" si="94"/>
        <v>2.7498968788670426E-4</v>
      </c>
      <c r="K416" s="30">
        <f t="shared" si="97"/>
        <v>-1</v>
      </c>
      <c r="L416" s="30">
        <f t="shared" si="98"/>
        <v>1</v>
      </c>
      <c r="M416" s="30">
        <f t="shared" si="95"/>
        <v>-2.601795238714713E-4</v>
      </c>
      <c r="N416" s="36" t="str">
        <f t="shared" si="96"/>
        <v/>
      </c>
    </row>
    <row r="417" spans="1:14" x14ac:dyDescent="0.2">
      <c r="A417" s="23"/>
      <c r="B417" s="25" t="s">
        <v>384</v>
      </c>
      <c r="C417" s="35">
        <v>6</v>
      </c>
      <c r="D417" s="29">
        <v>0</v>
      </c>
      <c r="E417" s="29">
        <v>1</v>
      </c>
      <c r="F417" s="29">
        <v>3</v>
      </c>
      <c r="G417" s="30">
        <f t="shared" si="91"/>
        <v>7.805385716144139E-4</v>
      </c>
      <c r="H417" s="30" t="str">
        <f t="shared" si="92"/>
        <v/>
      </c>
      <c r="I417" s="30">
        <f t="shared" si="93"/>
        <v>1.2014898474107894E-4</v>
      </c>
      <c r="J417" s="30">
        <f t="shared" si="94"/>
        <v>4.1248453183005636E-4</v>
      </c>
      <c r="K417" s="30">
        <f t="shared" si="97"/>
        <v>-0.83333333333333337</v>
      </c>
      <c r="L417" s="30">
        <f t="shared" si="98"/>
        <v>1</v>
      </c>
      <c r="M417" s="30">
        <f t="shared" si="95"/>
        <v>-6.5044880967867825E-4</v>
      </c>
      <c r="N417" s="36" t="str">
        <f t="shared" si="96"/>
        <v/>
      </c>
    </row>
    <row r="418" spans="1:14" x14ac:dyDescent="0.2">
      <c r="A418" s="23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23"/>
      <c r="B419" s="25" t="s">
        <v>386</v>
      </c>
      <c r="C419" s="35">
        <v>1430</v>
      </c>
      <c r="D419" s="29">
        <v>1085</v>
      </c>
      <c r="E419" s="29">
        <v>3230</v>
      </c>
      <c r="F419" s="29">
        <v>2048</v>
      </c>
      <c r="G419" s="30">
        <f t="shared" si="91"/>
        <v>0.18602835956810199</v>
      </c>
      <c r="H419" s="30">
        <f t="shared" si="92"/>
        <v>0.14699905161902183</v>
      </c>
      <c r="I419" s="30">
        <f t="shared" si="93"/>
        <v>0.38808122071368495</v>
      </c>
      <c r="J419" s="30">
        <f t="shared" si="94"/>
        <v>0.28158944039598516</v>
      </c>
      <c r="K419" s="30">
        <f t="shared" si="97"/>
        <v>1.2587412587412588</v>
      </c>
      <c r="L419" s="30">
        <f t="shared" si="98"/>
        <v>0.88755760368663594</v>
      </c>
      <c r="M419" s="30">
        <f t="shared" si="95"/>
        <v>0.23416157148432418</v>
      </c>
      <c r="N419" s="36">
        <f t="shared" si="96"/>
        <v>0.13047012599918711</v>
      </c>
    </row>
    <row r="420" spans="1:14" x14ac:dyDescent="0.2">
      <c r="A420" s="23"/>
      <c r="B420" s="25" t="s">
        <v>387</v>
      </c>
      <c r="C420" s="35">
        <v>3</v>
      </c>
      <c r="D420" s="29">
        <v>1</v>
      </c>
      <c r="E420" s="29">
        <v>2</v>
      </c>
      <c r="F420" s="29">
        <v>3</v>
      </c>
      <c r="G420" s="30">
        <f t="shared" si="91"/>
        <v>3.9026928580720695E-4</v>
      </c>
      <c r="H420" s="30">
        <f t="shared" si="92"/>
        <v>1.3548299688389108E-4</v>
      </c>
      <c r="I420" s="30">
        <f t="shared" si="93"/>
        <v>2.4029796948215788E-4</v>
      </c>
      <c r="J420" s="30">
        <f t="shared" si="94"/>
        <v>4.1248453183005636E-4</v>
      </c>
      <c r="K420" s="30">
        <f t="shared" si="97"/>
        <v>-0.33333333333333331</v>
      </c>
      <c r="L420" s="30">
        <f t="shared" si="98"/>
        <v>2</v>
      </c>
      <c r="M420" s="30">
        <f t="shared" si="95"/>
        <v>-1.3008976193573565E-4</v>
      </c>
      <c r="N420" s="36">
        <f t="shared" si="96"/>
        <v>2.7096599376778217E-4</v>
      </c>
    </row>
    <row r="421" spans="1:14" x14ac:dyDescent="0.2">
      <c r="A421" s="23"/>
      <c r="B421" s="25" t="s">
        <v>388</v>
      </c>
      <c r="C421" s="35">
        <v>1</v>
      </c>
      <c r="D421" s="29">
        <v>0</v>
      </c>
      <c r="E421" s="29">
        <v>0</v>
      </c>
      <c r="F421" s="29">
        <v>0</v>
      </c>
      <c r="G421" s="30">
        <f t="shared" si="91"/>
        <v>1.3008976193573565E-4</v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>
        <f t="shared" si="97"/>
        <v>-1</v>
      </c>
      <c r="L421" s="30" t="str">
        <f t="shared" si="98"/>
        <v xml:space="preserve"> </v>
      </c>
      <c r="M421" s="30">
        <f t="shared" si="95"/>
        <v>-1.3008976193573565E-4</v>
      </c>
      <c r="N421" s="36" t="str">
        <f t="shared" si="96"/>
        <v/>
      </c>
    </row>
    <row r="422" spans="1:14" x14ac:dyDescent="0.2">
      <c r="A422" s="23"/>
      <c r="B422" s="25" t="s">
        <v>389</v>
      </c>
      <c r="C422" s="35">
        <v>352</v>
      </c>
      <c r="D422" s="29">
        <v>205</v>
      </c>
      <c r="E422" s="29">
        <v>149</v>
      </c>
      <c r="F422" s="29">
        <v>108</v>
      </c>
      <c r="G422" s="30">
        <f t="shared" si="91"/>
        <v>4.5791596201378952E-2</v>
      </c>
      <c r="H422" s="30">
        <f t="shared" si="92"/>
        <v>2.7774014361197669E-2</v>
      </c>
      <c r="I422" s="30">
        <f t="shared" si="93"/>
        <v>1.7902198726420761E-2</v>
      </c>
      <c r="J422" s="30">
        <f t="shared" si="94"/>
        <v>1.4849443145882029E-2</v>
      </c>
      <c r="K422" s="30">
        <f t="shared" si="97"/>
        <v>-0.57670454545454541</v>
      </c>
      <c r="L422" s="30">
        <f t="shared" si="98"/>
        <v>-0.47317073170731705</v>
      </c>
      <c r="M422" s="30">
        <f t="shared" si="95"/>
        <v>-2.6408221672954337E-2</v>
      </c>
      <c r="N422" s="36">
        <f t="shared" si="96"/>
        <v>-1.3141850697737432E-2</v>
      </c>
    </row>
    <row r="423" spans="1:14" x14ac:dyDescent="0.2">
      <c r="A423" s="23"/>
      <c r="B423" s="25" t="s">
        <v>390</v>
      </c>
      <c r="C423" s="35">
        <v>813</v>
      </c>
      <c r="D423" s="29">
        <v>430</v>
      </c>
      <c r="E423" s="29">
        <v>698</v>
      </c>
      <c r="F423" s="29">
        <v>441</v>
      </c>
      <c r="G423" s="30">
        <f t="shared" si="91"/>
        <v>0.10576297645375309</v>
      </c>
      <c r="H423" s="30">
        <f t="shared" si="92"/>
        <v>5.8257688660073158E-2</v>
      </c>
      <c r="I423" s="30">
        <f t="shared" si="93"/>
        <v>8.3863991349273095E-2</v>
      </c>
      <c r="J423" s="30">
        <f t="shared" si="94"/>
        <v>6.0635226179018287E-2</v>
      </c>
      <c r="K423" s="30">
        <f t="shared" si="97"/>
        <v>-0.14145141451414514</v>
      </c>
      <c r="L423" s="30">
        <f t="shared" si="98"/>
        <v>2.5581395348837209E-2</v>
      </c>
      <c r="M423" s="30">
        <f t="shared" si="95"/>
        <v>-1.4960322622609599E-2</v>
      </c>
      <c r="N423" s="36">
        <f t="shared" si="96"/>
        <v>1.4903129657228018E-3</v>
      </c>
    </row>
    <row r="424" spans="1:14" x14ac:dyDescent="0.2">
      <c r="A424" s="23"/>
      <c r="B424" s="25" t="s">
        <v>391</v>
      </c>
      <c r="C424" s="35">
        <v>353</v>
      </c>
      <c r="D424" s="29">
        <v>223</v>
      </c>
      <c r="E424" s="29">
        <v>149</v>
      </c>
      <c r="F424" s="29">
        <v>105</v>
      </c>
      <c r="G424" s="30">
        <f t="shared" si="91"/>
        <v>4.5921685963314689E-2</v>
      </c>
      <c r="H424" s="30">
        <f t="shared" si="92"/>
        <v>3.0212708305107708E-2</v>
      </c>
      <c r="I424" s="30">
        <f t="shared" si="93"/>
        <v>1.7902198726420761E-2</v>
      </c>
      <c r="J424" s="30">
        <f t="shared" si="94"/>
        <v>1.4436958614051972E-2</v>
      </c>
      <c r="K424" s="30">
        <f t="shared" si="97"/>
        <v>-0.57790368271954673</v>
      </c>
      <c r="L424" s="30">
        <f t="shared" si="98"/>
        <v>-0.52914798206278024</v>
      </c>
      <c r="M424" s="30">
        <f t="shared" si="95"/>
        <v>-2.6538311434890074E-2</v>
      </c>
      <c r="N424" s="36">
        <f t="shared" si="96"/>
        <v>-1.5986993632299145E-2</v>
      </c>
    </row>
    <row r="425" spans="1:14" x14ac:dyDescent="0.2">
      <c r="A425" s="23"/>
      <c r="B425" s="25" t="s">
        <v>392</v>
      </c>
      <c r="C425" s="35">
        <v>1</v>
      </c>
      <c r="D425" s="29">
        <v>0</v>
      </c>
      <c r="E425" s="29">
        <v>0</v>
      </c>
      <c r="F425" s="29">
        <v>0</v>
      </c>
      <c r="G425" s="30">
        <f t="shared" si="91"/>
        <v>1.3008976193573565E-4</v>
      </c>
      <c r="H425" s="30" t="str">
        <f t="shared" si="92"/>
        <v/>
      </c>
      <c r="I425" s="30" t="str">
        <f t="shared" si="93"/>
        <v/>
      </c>
      <c r="J425" s="30" t="str">
        <f t="shared" si="94"/>
        <v/>
      </c>
      <c r="K425" s="30">
        <f t="shared" si="97"/>
        <v>-1</v>
      </c>
      <c r="L425" s="30" t="str">
        <f t="shared" si="98"/>
        <v xml:space="preserve"> </v>
      </c>
      <c r="M425" s="30">
        <f t="shared" si="95"/>
        <v>-1.3008976193573565E-4</v>
      </c>
      <c r="N425" s="36" t="str">
        <f t="shared" si="96"/>
        <v/>
      </c>
    </row>
    <row r="426" spans="1:14" x14ac:dyDescent="0.2">
      <c r="A426" s="23"/>
      <c r="B426" s="25" t="s">
        <v>393</v>
      </c>
      <c r="C426" s="35">
        <v>48</v>
      </c>
      <c r="D426" s="29">
        <v>20</v>
      </c>
      <c r="E426" s="29">
        <v>36</v>
      </c>
      <c r="F426" s="29">
        <v>30</v>
      </c>
      <c r="G426" s="30">
        <f t="shared" si="91"/>
        <v>6.2443085729153112E-3</v>
      </c>
      <c r="H426" s="30">
        <f t="shared" si="92"/>
        <v>2.7096599376778214E-3</v>
      </c>
      <c r="I426" s="30">
        <f t="shared" si="93"/>
        <v>4.3253634506788419E-3</v>
      </c>
      <c r="J426" s="30">
        <f t="shared" si="94"/>
        <v>4.1248453183005641E-3</v>
      </c>
      <c r="K426" s="30">
        <f t="shared" si="97"/>
        <v>-0.25</v>
      </c>
      <c r="L426" s="30">
        <f t="shared" si="98"/>
        <v>0.5</v>
      </c>
      <c r="M426" s="30">
        <f t="shared" si="95"/>
        <v>-1.5610771432288278E-3</v>
      </c>
      <c r="N426" s="36">
        <f t="shared" si="96"/>
        <v>1.3548299688389107E-3</v>
      </c>
    </row>
    <row r="427" spans="1:14" ht="25.5" x14ac:dyDescent="0.2">
      <c r="A427" s="23"/>
      <c r="B427" s="25" t="s">
        <v>394</v>
      </c>
      <c r="C427" s="35">
        <v>5</v>
      </c>
      <c r="D427" s="29">
        <v>3</v>
      </c>
      <c r="E427" s="29">
        <v>17</v>
      </c>
      <c r="F427" s="29">
        <v>4</v>
      </c>
      <c r="G427" s="30">
        <f t="shared" si="91"/>
        <v>6.5044880967867825E-4</v>
      </c>
      <c r="H427" s="30">
        <f t="shared" si="92"/>
        <v>4.0644899065167322E-4</v>
      </c>
      <c r="I427" s="30">
        <f t="shared" si="93"/>
        <v>2.0425327405983419E-3</v>
      </c>
      <c r="J427" s="30">
        <f t="shared" si="94"/>
        <v>5.4997937577340851E-4</v>
      </c>
      <c r="K427" s="30">
        <f t="shared" si="97"/>
        <v>2.4</v>
      </c>
      <c r="L427" s="30">
        <f t="shared" si="98"/>
        <v>0.33333333333333331</v>
      </c>
      <c r="M427" s="30">
        <f t="shared" si="95"/>
        <v>1.5610771432288278E-3</v>
      </c>
      <c r="N427" s="36">
        <f t="shared" si="96"/>
        <v>1.3548299688389106E-4</v>
      </c>
    </row>
    <row r="428" spans="1:14" x14ac:dyDescent="0.2">
      <c r="A428" s="23"/>
      <c r="B428" s="25" t="s">
        <v>395</v>
      </c>
      <c r="C428" s="35">
        <v>3</v>
      </c>
      <c r="D428" s="29">
        <v>11</v>
      </c>
      <c r="E428" s="29">
        <v>6</v>
      </c>
      <c r="F428" s="29">
        <v>4</v>
      </c>
      <c r="G428" s="30">
        <f t="shared" si="91"/>
        <v>3.9026928580720695E-4</v>
      </c>
      <c r="H428" s="30">
        <f t="shared" si="92"/>
        <v>1.4903129657228018E-3</v>
      </c>
      <c r="I428" s="30">
        <f t="shared" si="93"/>
        <v>7.2089390844647366E-4</v>
      </c>
      <c r="J428" s="30">
        <f t="shared" si="94"/>
        <v>5.4997937577340851E-4</v>
      </c>
      <c r="K428" s="30">
        <f t="shared" si="97"/>
        <v>1</v>
      </c>
      <c r="L428" s="30">
        <f t="shared" si="98"/>
        <v>-0.63636363636363635</v>
      </c>
      <c r="M428" s="30">
        <f t="shared" si="95"/>
        <v>3.9026928580720695E-4</v>
      </c>
      <c r="N428" s="36">
        <f t="shared" si="96"/>
        <v>-9.4838097818723745E-4</v>
      </c>
    </row>
    <row r="429" spans="1:14" x14ac:dyDescent="0.2">
      <c r="A429" s="23"/>
      <c r="B429" s="25" t="s">
        <v>396</v>
      </c>
      <c r="C429" s="35">
        <v>44</v>
      </c>
      <c r="D429" s="29">
        <v>37</v>
      </c>
      <c r="E429" s="29">
        <v>7</v>
      </c>
      <c r="F429" s="29">
        <v>7</v>
      </c>
      <c r="G429" s="30">
        <f t="shared" si="91"/>
        <v>5.723949525172369E-3</v>
      </c>
      <c r="H429" s="30">
        <f t="shared" si="92"/>
        <v>5.0128708847039698E-3</v>
      </c>
      <c r="I429" s="30">
        <f t="shared" si="93"/>
        <v>8.4104289318755253E-4</v>
      </c>
      <c r="J429" s="30">
        <f t="shared" si="94"/>
        <v>9.6246390760346492E-4</v>
      </c>
      <c r="K429" s="30">
        <f t="shared" si="97"/>
        <v>-0.84090909090909094</v>
      </c>
      <c r="L429" s="30">
        <f t="shared" si="98"/>
        <v>-0.81081081081081086</v>
      </c>
      <c r="M429" s="30">
        <f t="shared" si="95"/>
        <v>-4.8133211916222196E-3</v>
      </c>
      <c r="N429" s="36">
        <f t="shared" si="96"/>
        <v>-4.0644899065167325E-3</v>
      </c>
    </row>
    <row r="430" spans="1:14" x14ac:dyDescent="0.2">
      <c r="A430" s="23"/>
      <c r="B430" s="25" t="s">
        <v>397</v>
      </c>
      <c r="C430" s="35">
        <v>2</v>
      </c>
      <c r="D430" s="29">
        <v>1</v>
      </c>
      <c r="E430" s="29">
        <v>8</v>
      </c>
      <c r="F430" s="29">
        <v>1</v>
      </c>
      <c r="G430" s="30">
        <f t="shared" si="91"/>
        <v>2.601795238714713E-4</v>
      </c>
      <c r="H430" s="30">
        <f t="shared" si="92"/>
        <v>1.3548299688389108E-4</v>
      </c>
      <c r="I430" s="30">
        <f t="shared" si="93"/>
        <v>9.6119187792863151E-4</v>
      </c>
      <c r="J430" s="30">
        <f t="shared" si="94"/>
        <v>1.3749484394335213E-4</v>
      </c>
      <c r="K430" s="30">
        <f t="shared" si="97"/>
        <v>3</v>
      </c>
      <c r="L430" s="30">
        <f t="shared" si="98"/>
        <v>0</v>
      </c>
      <c r="M430" s="30">
        <f t="shared" si="95"/>
        <v>7.805385716144139E-4</v>
      </c>
      <c r="N430" s="36">
        <f t="shared" si="96"/>
        <v>0</v>
      </c>
    </row>
    <row r="431" spans="1:14" x14ac:dyDescent="0.2">
      <c r="A431" s="23"/>
      <c r="B431" s="25" t="s">
        <v>398</v>
      </c>
      <c r="C431" s="35">
        <v>0</v>
      </c>
      <c r="D431" s="29">
        <v>0</v>
      </c>
      <c r="E431" s="29">
        <v>0</v>
      </c>
      <c r="F431" s="29">
        <v>0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 t="str">
        <f t="shared" si="94"/>
        <v/>
      </c>
      <c r="K431" s="30" t="str">
        <f t="shared" si="97"/>
        <v xml:space="preserve"> </v>
      </c>
      <c r="L431" s="30" t="str">
        <f t="shared" si="98"/>
        <v xml:space="preserve"> 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23"/>
      <c r="B432" s="25" t="s">
        <v>399</v>
      </c>
      <c r="C432" s="35">
        <v>3</v>
      </c>
      <c r="D432" s="29">
        <v>1</v>
      </c>
      <c r="E432" s="29">
        <v>0</v>
      </c>
      <c r="F432" s="29">
        <v>1</v>
      </c>
      <c r="G432" s="30">
        <f t="shared" si="91"/>
        <v>3.9026928580720695E-4</v>
      </c>
      <c r="H432" s="30">
        <f t="shared" si="92"/>
        <v>1.3548299688389108E-4</v>
      </c>
      <c r="I432" s="30" t="str">
        <f t="shared" si="93"/>
        <v/>
      </c>
      <c r="J432" s="30">
        <f t="shared" si="94"/>
        <v>1.3749484394335213E-4</v>
      </c>
      <c r="K432" s="30">
        <f t="shared" si="97"/>
        <v>-1</v>
      </c>
      <c r="L432" s="30">
        <f t="shared" si="98"/>
        <v>0</v>
      </c>
      <c r="M432" s="30">
        <f t="shared" si="95"/>
        <v>-3.9026928580720695E-4</v>
      </c>
      <c r="N432" s="36">
        <f t="shared" si="96"/>
        <v>0</v>
      </c>
    </row>
    <row r="433" spans="1:14" ht="25.5" x14ac:dyDescent="0.2">
      <c r="A433" s="23"/>
      <c r="B433" s="25" t="s">
        <v>400</v>
      </c>
      <c r="C433" s="35">
        <v>1</v>
      </c>
      <c r="D433" s="29">
        <v>10</v>
      </c>
      <c r="E433" s="29">
        <v>1</v>
      </c>
      <c r="F433" s="29">
        <v>2</v>
      </c>
      <c r="G433" s="30">
        <f t="shared" si="91"/>
        <v>1.3008976193573565E-4</v>
      </c>
      <c r="H433" s="30">
        <f t="shared" si="92"/>
        <v>1.3548299688389107E-3</v>
      </c>
      <c r="I433" s="30">
        <f t="shared" si="93"/>
        <v>1.2014898474107894E-4</v>
      </c>
      <c r="J433" s="30">
        <f t="shared" si="94"/>
        <v>2.7498968788670426E-4</v>
      </c>
      <c r="K433" s="30">
        <f t="shared" si="97"/>
        <v>0</v>
      </c>
      <c r="L433" s="30">
        <f t="shared" si="98"/>
        <v>-0.8</v>
      </c>
      <c r="M433" s="30">
        <f t="shared" si="95"/>
        <v>0</v>
      </c>
      <c r="N433" s="36">
        <f t="shared" si="96"/>
        <v>-1.0838639750711287E-3</v>
      </c>
    </row>
    <row r="434" spans="1:14" x14ac:dyDescent="0.2">
      <c r="A434" s="23"/>
      <c r="B434" s="25" t="s">
        <v>401</v>
      </c>
      <c r="C434" s="35">
        <v>107</v>
      </c>
      <c r="D434" s="29">
        <v>113</v>
      </c>
      <c r="E434" s="29">
        <v>105</v>
      </c>
      <c r="F434" s="29">
        <v>121</v>
      </c>
      <c r="G434" s="30">
        <f t="shared" si="91"/>
        <v>1.3919604527123715E-2</v>
      </c>
      <c r="H434" s="30">
        <f t="shared" si="92"/>
        <v>1.5309578647879692E-2</v>
      </c>
      <c r="I434" s="30">
        <f t="shared" si="93"/>
        <v>1.2615643397813289E-2</v>
      </c>
      <c r="J434" s="30">
        <f t="shared" si="94"/>
        <v>1.6636876117145608E-2</v>
      </c>
      <c r="K434" s="30">
        <f t="shared" si="97"/>
        <v>-1.8691588785046728E-2</v>
      </c>
      <c r="L434" s="30">
        <f t="shared" si="98"/>
        <v>7.0796460176991149E-2</v>
      </c>
      <c r="M434" s="30">
        <f t="shared" si="95"/>
        <v>-2.601795238714713E-4</v>
      </c>
      <c r="N434" s="36">
        <f t="shared" si="96"/>
        <v>1.0838639750711287E-3</v>
      </c>
    </row>
    <row r="435" spans="1:14" x14ac:dyDescent="0.2">
      <c r="A435" s="23"/>
      <c r="B435" s="25" t="s">
        <v>402</v>
      </c>
      <c r="C435" s="35">
        <v>193</v>
      </c>
      <c r="D435" s="29">
        <v>222</v>
      </c>
      <c r="E435" s="29">
        <v>162</v>
      </c>
      <c r="F435" s="29">
        <v>143</v>
      </c>
      <c r="G435" s="30">
        <f t="shared" ref="G435:G498" si="99">+IF(C435=0,"",C435/C$371)</f>
        <v>2.5107324053596981E-2</v>
      </c>
      <c r="H435" s="30">
        <f t="shared" ref="H435:H498" si="100">+IF(D435=0,"",D435/D$371)</f>
        <v>3.0077225308223817E-2</v>
      </c>
      <c r="I435" s="30">
        <f t="shared" ref="I435:I498" si="101">+IF(E435=0,"",E435/E$371)</f>
        <v>1.9464135528054788E-2</v>
      </c>
      <c r="J435" s="30">
        <f t="shared" ref="J435:J498" si="102">+IF(F435=0,"",F435/F$371)</f>
        <v>1.9661762683899353E-2</v>
      </c>
      <c r="K435" s="30">
        <f t="shared" si="97"/>
        <v>-0.16062176165803108</v>
      </c>
      <c r="L435" s="30">
        <f t="shared" si="98"/>
        <v>-0.35585585585585583</v>
      </c>
      <c r="M435" s="30">
        <f t="shared" ref="M435:M498" si="103">+IF(OR(AND(G435=""),(K435="")),"",G435*K435)</f>
        <v>-4.032782620007805E-3</v>
      </c>
      <c r="N435" s="36">
        <f t="shared" ref="N435:N498" si="104">+IF(OR(AND(H435=""),(L435="")),"",H435*L435)</f>
        <v>-1.0703156753827393E-2</v>
      </c>
    </row>
    <row r="436" spans="1:14" x14ac:dyDescent="0.2">
      <c r="A436" s="23"/>
      <c r="B436" s="25" t="s">
        <v>403</v>
      </c>
      <c r="C436" s="35">
        <v>16</v>
      </c>
      <c r="D436" s="29">
        <v>19</v>
      </c>
      <c r="E436" s="29">
        <v>6</v>
      </c>
      <c r="F436" s="29">
        <v>10</v>
      </c>
      <c r="G436" s="30">
        <f t="shared" si="99"/>
        <v>2.0814361909717704E-3</v>
      </c>
      <c r="H436" s="30">
        <f t="shared" si="100"/>
        <v>2.5741769407939302E-3</v>
      </c>
      <c r="I436" s="30">
        <f t="shared" si="101"/>
        <v>7.2089390844647366E-4</v>
      </c>
      <c r="J436" s="30">
        <f t="shared" si="102"/>
        <v>1.3749484394335212E-3</v>
      </c>
      <c r="K436" s="30">
        <f t="shared" ref="K436:K499" si="105">+IF(AND(C436=0,E436=0)," ",IF(C436=0,1,IF(E436=0,-1,(E436-C436)/C436)))</f>
        <v>-0.625</v>
      </c>
      <c r="L436" s="30">
        <f t="shared" ref="L436:L499" si="106">+IF(AND(D436=0,F436=0)," ",IF(D436=0,1,IF(F436=0,-1,(F436-D436)/D436)))</f>
        <v>-0.47368421052631576</v>
      </c>
      <c r="M436" s="30">
        <f t="shared" si="103"/>
        <v>-1.3008976193573565E-3</v>
      </c>
      <c r="N436" s="36">
        <f t="shared" si="104"/>
        <v>-1.2193469719550196E-3</v>
      </c>
    </row>
    <row r="437" spans="1:14" x14ac:dyDescent="0.2">
      <c r="A437" s="23"/>
      <c r="B437" s="25" t="s">
        <v>404</v>
      </c>
      <c r="C437" s="35">
        <v>139</v>
      </c>
      <c r="D437" s="29">
        <v>46</v>
      </c>
      <c r="E437" s="29">
        <v>28</v>
      </c>
      <c r="F437" s="29">
        <v>18</v>
      </c>
      <c r="G437" s="30">
        <f t="shared" si="99"/>
        <v>1.8082476909067256E-2</v>
      </c>
      <c r="H437" s="30">
        <f t="shared" si="100"/>
        <v>6.2322178566589894E-3</v>
      </c>
      <c r="I437" s="30">
        <f t="shared" si="101"/>
        <v>3.3641715727502101E-3</v>
      </c>
      <c r="J437" s="30">
        <f t="shared" si="102"/>
        <v>2.474907190980338E-3</v>
      </c>
      <c r="K437" s="30">
        <f t="shared" si="105"/>
        <v>-0.79856115107913672</v>
      </c>
      <c r="L437" s="30">
        <f t="shared" si="106"/>
        <v>-0.60869565217391308</v>
      </c>
      <c r="M437" s="30">
        <f t="shared" si="103"/>
        <v>-1.4439963574866658E-2</v>
      </c>
      <c r="N437" s="36">
        <f t="shared" si="104"/>
        <v>-3.7935239127489502E-3</v>
      </c>
    </row>
    <row r="438" spans="1:14" x14ac:dyDescent="0.2">
      <c r="A438" s="23"/>
      <c r="B438" s="25" t="s">
        <v>405</v>
      </c>
      <c r="C438" s="35">
        <v>111</v>
      </c>
      <c r="D438" s="29">
        <v>138</v>
      </c>
      <c r="E438" s="29">
        <v>81</v>
      </c>
      <c r="F438" s="29">
        <v>65</v>
      </c>
      <c r="G438" s="30">
        <f t="shared" si="99"/>
        <v>1.4439963574866658E-2</v>
      </c>
      <c r="H438" s="30">
        <f t="shared" si="100"/>
        <v>1.8696653569976969E-2</v>
      </c>
      <c r="I438" s="30">
        <f t="shared" si="101"/>
        <v>9.7320677640273939E-3</v>
      </c>
      <c r="J438" s="30">
        <f t="shared" si="102"/>
        <v>8.9371648563178873E-3</v>
      </c>
      <c r="K438" s="30">
        <f t="shared" si="105"/>
        <v>-0.27027027027027029</v>
      </c>
      <c r="L438" s="30">
        <f t="shared" si="106"/>
        <v>-0.52898550724637683</v>
      </c>
      <c r="M438" s="30">
        <f t="shared" si="103"/>
        <v>-3.9026928580720697E-3</v>
      </c>
      <c r="N438" s="36">
        <f t="shared" si="104"/>
        <v>-9.8902587725240489E-3</v>
      </c>
    </row>
    <row r="439" spans="1:14" x14ac:dyDescent="0.2">
      <c r="A439" s="23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23"/>
      <c r="B440" s="25" t="s">
        <v>407</v>
      </c>
      <c r="C440" s="35">
        <v>0</v>
      </c>
      <c r="D440" s="29">
        <v>0</v>
      </c>
      <c r="E440" s="29">
        <v>1</v>
      </c>
      <c r="F440" s="29">
        <v>0</v>
      </c>
      <c r="G440" s="30" t="str">
        <f t="shared" si="99"/>
        <v/>
      </c>
      <c r="H440" s="30" t="str">
        <f t="shared" si="100"/>
        <v/>
      </c>
      <c r="I440" s="30">
        <f t="shared" si="101"/>
        <v>1.2014898474107894E-4</v>
      </c>
      <c r="J440" s="30" t="str">
        <f t="shared" si="102"/>
        <v/>
      </c>
      <c r="K440" s="30">
        <f t="shared" si="105"/>
        <v>1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23"/>
      <c r="B441" s="25" t="s">
        <v>408</v>
      </c>
      <c r="C441" s="35">
        <v>0</v>
      </c>
      <c r="D441" s="29">
        <v>0</v>
      </c>
      <c r="E441" s="29">
        <v>0</v>
      </c>
      <c r="F441" s="29">
        <v>1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>
        <f t="shared" si="102"/>
        <v>1.3749484394335213E-4</v>
      </c>
      <c r="K441" s="30" t="str">
        <f t="shared" si="105"/>
        <v xml:space="preserve"> </v>
      </c>
      <c r="L441" s="30">
        <f t="shared" si="106"/>
        <v>1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23"/>
      <c r="B442" s="25" t="s">
        <v>409</v>
      </c>
      <c r="C442" s="35">
        <v>9</v>
      </c>
      <c r="D442" s="29">
        <v>14</v>
      </c>
      <c r="E442" s="29">
        <v>33</v>
      </c>
      <c r="F442" s="29">
        <v>22</v>
      </c>
      <c r="G442" s="30">
        <f t="shared" si="99"/>
        <v>1.170807857421621E-3</v>
      </c>
      <c r="H442" s="30">
        <f t="shared" si="100"/>
        <v>1.8967619563744749E-3</v>
      </c>
      <c r="I442" s="30">
        <f t="shared" si="101"/>
        <v>3.9649164964556047E-3</v>
      </c>
      <c r="J442" s="30">
        <f t="shared" si="102"/>
        <v>3.0248865667537469E-3</v>
      </c>
      <c r="K442" s="30">
        <f t="shared" si="105"/>
        <v>2.6666666666666665</v>
      </c>
      <c r="L442" s="30">
        <f t="shared" si="106"/>
        <v>0.5714285714285714</v>
      </c>
      <c r="M442" s="30">
        <f t="shared" si="103"/>
        <v>3.1221542864576556E-3</v>
      </c>
      <c r="N442" s="36">
        <f t="shared" si="104"/>
        <v>1.0838639750711285E-3</v>
      </c>
    </row>
    <row r="443" spans="1:14" x14ac:dyDescent="0.2">
      <c r="A443" s="23"/>
      <c r="B443" s="25" t="s">
        <v>410</v>
      </c>
      <c r="C443" s="35">
        <v>2</v>
      </c>
      <c r="D443" s="29">
        <v>2</v>
      </c>
      <c r="E443" s="29">
        <v>0</v>
      </c>
      <c r="F443" s="29">
        <v>1</v>
      </c>
      <c r="G443" s="30">
        <f t="shared" si="99"/>
        <v>2.601795238714713E-4</v>
      </c>
      <c r="H443" s="30">
        <f t="shared" si="100"/>
        <v>2.7096599376778217E-4</v>
      </c>
      <c r="I443" s="30" t="str">
        <f t="shared" si="101"/>
        <v/>
      </c>
      <c r="J443" s="30">
        <f t="shared" si="102"/>
        <v>1.3749484394335213E-4</v>
      </c>
      <c r="K443" s="30">
        <f t="shared" si="105"/>
        <v>-1</v>
      </c>
      <c r="L443" s="30">
        <f t="shared" si="106"/>
        <v>-0.5</v>
      </c>
      <c r="M443" s="30">
        <f t="shared" si="103"/>
        <v>-2.601795238714713E-4</v>
      </c>
      <c r="N443" s="36">
        <f t="shared" si="104"/>
        <v>-1.3548299688389108E-4</v>
      </c>
    </row>
    <row r="444" spans="1:14" x14ac:dyDescent="0.2">
      <c r="A444" s="23"/>
      <c r="B444" s="25" t="s">
        <v>411</v>
      </c>
      <c r="C444" s="35">
        <v>0</v>
      </c>
      <c r="D444" s="29">
        <v>0</v>
      </c>
      <c r="E444" s="29">
        <v>0</v>
      </c>
      <c r="F444" s="29">
        <v>1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>
        <f t="shared" si="102"/>
        <v>1.3749484394335213E-4</v>
      </c>
      <c r="K444" s="30" t="str">
        <f t="shared" si="105"/>
        <v xml:space="preserve"> </v>
      </c>
      <c r="L444" s="30">
        <f t="shared" si="106"/>
        <v>1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23"/>
      <c r="B445" s="25" t="s">
        <v>412</v>
      </c>
      <c r="C445" s="35">
        <v>1</v>
      </c>
      <c r="D445" s="29">
        <v>195</v>
      </c>
      <c r="E445" s="29">
        <v>1</v>
      </c>
      <c r="F445" s="29">
        <v>50</v>
      </c>
      <c r="G445" s="30">
        <f t="shared" si="99"/>
        <v>1.3008976193573565E-4</v>
      </c>
      <c r="H445" s="30">
        <f t="shared" si="100"/>
        <v>2.6419184392358758E-2</v>
      </c>
      <c r="I445" s="30">
        <f t="shared" si="101"/>
        <v>1.2014898474107894E-4</v>
      </c>
      <c r="J445" s="30">
        <f t="shared" si="102"/>
        <v>6.8747421971676066E-3</v>
      </c>
      <c r="K445" s="30">
        <f t="shared" si="105"/>
        <v>0</v>
      </c>
      <c r="L445" s="30">
        <f t="shared" si="106"/>
        <v>-0.74358974358974361</v>
      </c>
      <c r="M445" s="30">
        <f t="shared" si="103"/>
        <v>0</v>
      </c>
      <c r="N445" s="36">
        <f t="shared" si="104"/>
        <v>-1.9645034548164207E-2</v>
      </c>
    </row>
    <row r="446" spans="1:14" x14ac:dyDescent="0.2">
      <c r="A446" s="23"/>
      <c r="B446" s="25" t="s">
        <v>413</v>
      </c>
      <c r="C446" s="35">
        <v>74</v>
      </c>
      <c r="D446" s="29">
        <v>344</v>
      </c>
      <c r="E446" s="29">
        <v>85</v>
      </c>
      <c r="F446" s="29">
        <v>458</v>
      </c>
      <c r="G446" s="30">
        <f t="shared" si="99"/>
        <v>9.6266423832444391E-3</v>
      </c>
      <c r="H446" s="30">
        <f t="shared" si="100"/>
        <v>4.6606150928058532E-2</v>
      </c>
      <c r="I446" s="30">
        <f t="shared" si="101"/>
        <v>1.021266370299171E-2</v>
      </c>
      <c r="J446" s="30">
        <f t="shared" si="102"/>
        <v>6.2972638526055266E-2</v>
      </c>
      <c r="K446" s="30">
        <f t="shared" si="105"/>
        <v>0.14864864864864866</v>
      </c>
      <c r="L446" s="30">
        <f t="shared" si="106"/>
        <v>0.33139534883720928</v>
      </c>
      <c r="M446" s="30">
        <f t="shared" si="103"/>
        <v>1.4309873812930925E-3</v>
      </c>
      <c r="N446" s="36">
        <f t="shared" si="104"/>
        <v>1.5445061644763582E-2</v>
      </c>
    </row>
    <row r="447" spans="1:14" ht="24" customHeight="1" x14ac:dyDescent="0.2">
      <c r="A447" s="23"/>
      <c r="B447" s="25" t="s">
        <v>414</v>
      </c>
      <c r="C447" s="35">
        <v>0</v>
      </c>
      <c r="D447" s="29">
        <v>0</v>
      </c>
      <c r="E447" s="29">
        <v>1</v>
      </c>
      <c r="F447" s="29">
        <v>1</v>
      </c>
      <c r="G447" s="30" t="str">
        <f t="shared" si="99"/>
        <v/>
      </c>
      <c r="H447" s="30" t="str">
        <f t="shared" si="100"/>
        <v/>
      </c>
      <c r="I447" s="30">
        <f t="shared" si="101"/>
        <v>1.2014898474107894E-4</v>
      </c>
      <c r="J447" s="30">
        <f t="shared" si="102"/>
        <v>1.3749484394335213E-4</v>
      </c>
      <c r="K447" s="30">
        <f t="shared" si="105"/>
        <v>1</v>
      </c>
      <c r="L447" s="30">
        <f t="shared" si="106"/>
        <v>1</v>
      </c>
      <c r="M447" s="30" t="str">
        <f t="shared" si="103"/>
        <v/>
      </c>
      <c r="N447" s="36" t="str">
        <f t="shared" si="104"/>
        <v/>
      </c>
    </row>
    <row r="448" spans="1:14" x14ac:dyDescent="0.2">
      <c r="A448" s="23"/>
      <c r="B448" s="25" t="s">
        <v>415</v>
      </c>
      <c r="C448" s="35">
        <v>12</v>
      </c>
      <c r="D448" s="29">
        <v>42</v>
      </c>
      <c r="E448" s="29">
        <v>7</v>
      </c>
      <c r="F448" s="29">
        <v>6</v>
      </c>
      <c r="G448" s="30">
        <f t="shared" si="99"/>
        <v>1.5610771432288278E-3</v>
      </c>
      <c r="H448" s="30">
        <f t="shared" si="100"/>
        <v>5.6902858691234249E-3</v>
      </c>
      <c r="I448" s="30">
        <f t="shared" si="101"/>
        <v>8.4104289318755253E-4</v>
      </c>
      <c r="J448" s="30">
        <f t="shared" si="102"/>
        <v>8.2496906366011271E-4</v>
      </c>
      <c r="K448" s="30">
        <f t="shared" si="105"/>
        <v>-0.41666666666666669</v>
      </c>
      <c r="L448" s="30">
        <f t="shared" si="106"/>
        <v>-0.8571428571428571</v>
      </c>
      <c r="M448" s="30">
        <f t="shared" si="103"/>
        <v>-6.5044880967867825E-4</v>
      </c>
      <c r="N448" s="36">
        <f t="shared" si="104"/>
        <v>-4.8773878878200783E-3</v>
      </c>
    </row>
    <row r="449" spans="1:14" x14ac:dyDescent="0.2">
      <c r="A449" s="23"/>
      <c r="B449" s="25" t="s">
        <v>416</v>
      </c>
      <c r="C449" s="35">
        <v>16</v>
      </c>
      <c r="D449" s="29">
        <v>1</v>
      </c>
      <c r="E449" s="29">
        <v>6</v>
      </c>
      <c r="F449" s="29">
        <v>1</v>
      </c>
      <c r="G449" s="30">
        <f t="shared" si="99"/>
        <v>2.0814361909717704E-3</v>
      </c>
      <c r="H449" s="30">
        <f t="shared" si="100"/>
        <v>1.3548299688389108E-4</v>
      </c>
      <c r="I449" s="30">
        <f t="shared" si="101"/>
        <v>7.2089390844647366E-4</v>
      </c>
      <c r="J449" s="30">
        <f t="shared" si="102"/>
        <v>1.3749484394335213E-4</v>
      </c>
      <c r="K449" s="30">
        <f t="shared" si="105"/>
        <v>-0.625</v>
      </c>
      <c r="L449" s="30">
        <f t="shared" si="106"/>
        <v>0</v>
      </c>
      <c r="M449" s="30">
        <f t="shared" si="103"/>
        <v>-1.3008976193573565E-3</v>
      </c>
      <c r="N449" s="36">
        <f t="shared" si="104"/>
        <v>0</v>
      </c>
    </row>
    <row r="450" spans="1:14" x14ac:dyDescent="0.2">
      <c r="A450" s="23"/>
      <c r="B450" s="25" t="s">
        <v>417</v>
      </c>
      <c r="C450" s="35">
        <v>213</v>
      </c>
      <c r="D450" s="29">
        <v>60</v>
      </c>
      <c r="E450" s="29">
        <v>65</v>
      </c>
      <c r="F450" s="29">
        <v>23</v>
      </c>
      <c r="G450" s="30">
        <f t="shared" si="99"/>
        <v>2.7709119292311696E-2</v>
      </c>
      <c r="H450" s="30">
        <f t="shared" si="100"/>
        <v>8.1289798130334649E-3</v>
      </c>
      <c r="I450" s="30">
        <f t="shared" si="101"/>
        <v>7.8096840081701311E-3</v>
      </c>
      <c r="J450" s="30">
        <f t="shared" si="102"/>
        <v>3.1623814106970989E-3</v>
      </c>
      <c r="K450" s="30">
        <f t="shared" si="105"/>
        <v>-0.69483568075117375</v>
      </c>
      <c r="L450" s="30">
        <f t="shared" si="106"/>
        <v>-0.6166666666666667</v>
      </c>
      <c r="M450" s="30">
        <f t="shared" si="103"/>
        <v>-1.9253284766488878E-2</v>
      </c>
      <c r="N450" s="36">
        <f t="shared" si="104"/>
        <v>-5.0128708847039707E-3</v>
      </c>
    </row>
    <row r="451" spans="1:14" x14ac:dyDescent="0.2">
      <c r="A451" s="23"/>
      <c r="B451" s="25" t="s">
        <v>418</v>
      </c>
      <c r="C451" s="35">
        <v>15</v>
      </c>
      <c r="D451" s="29">
        <v>58</v>
      </c>
      <c r="E451" s="29">
        <v>8</v>
      </c>
      <c r="F451" s="29">
        <v>11</v>
      </c>
      <c r="G451" s="30">
        <f t="shared" si="99"/>
        <v>1.9513464290360349E-3</v>
      </c>
      <c r="H451" s="30">
        <f t="shared" si="100"/>
        <v>7.8580138192656818E-3</v>
      </c>
      <c r="I451" s="30">
        <f t="shared" si="101"/>
        <v>9.6119187792863151E-4</v>
      </c>
      <c r="J451" s="30">
        <f t="shared" si="102"/>
        <v>1.5124432833768734E-3</v>
      </c>
      <c r="K451" s="30">
        <f t="shared" si="105"/>
        <v>-0.46666666666666667</v>
      </c>
      <c r="L451" s="30">
        <f t="shared" si="106"/>
        <v>-0.81034482758620685</v>
      </c>
      <c r="M451" s="30">
        <f t="shared" si="103"/>
        <v>-9.1062833355014965E-4</v>
      </c>
      <c r="N451" s="36">
        <f t="shared" si="104"/>
        <v>-6.36770085354288E-3</v>
      </c>
    </row>
    <row r="452" spans="1:14" x14ac:dyDescent="0.2">
      <c r="A452" s="23"/>
      <c r="B452" s="25" t="s">
        <v>419</v>
      </c>
      <c r="C452" s="35">
        <v>1</v>
      </c>
      <c r="D452" s="29">
        <v>1</v>
      </c>
      <c r="E452" s="29">
        <v>0</v>
      </c>
      <c r="F452" s="29">
        <v>0</v>
      </c>
      <c r="G452" s="30">
        <f t="shared" si="99"/>
        <v>1.3008976193573565E-4</v>
      </c>
      <c r="H452" s="30">
        <f t="shared" si="100"/>
        <v>1.3548299688389108E-4</v>
      </c>
      <c r="I452" s="30" t="str">
        <f t="shared" si="101"/>
        <v/>
      </c>
      <c r="J452" s="30" t="str">
        <f t="shared" si="102"/>
        <v/>
      </c>
      <c r="K452" s="30">
        <f t="shared" si="105"/>
        <v>-1</v>
      </c>
      <c r="L452" s="30">
        <f t="shared" si="106"/>
        <v>-1</v>
      </c>
      <c r="M452" s="30">
        <f t="shared" si="103"/>
        <v>-1.3008976193573565E-4</v>
      </c>
      <c r="N452" s="36">
        <f t="shared" si="104"/>
        <v>-1.3548299688389108E-4</v>
      </c>
    </row>
    <row r="453" spans="1:14" x14ac:dyDescent="0.2">
      <c r="A453" s="23"/>
      <c r="B453" s="25" t="s">
        <v>420</v>
      </c>
      <c r="C453" s="35">
        <v>0</v>
      </c>
      <c r="D453" s="29">
        <v>0</v>
      </c>
      <c r="E453" s="29">
        <v>2</v>
      </c>
      <c r="F453" s="29">
        <v>0</v>
      </c>
      <c r="G453" s="30" t="str">
        <f t="shared" si="99"/>
        <v/>
      </c>
      <c r="H453" s="30" t="str">
        <f t="shared" si="100"/>
        <v/>
      </c>
      <c r="I453" s="30">
        <f t="shared" si="101"/>
        <v>2.4029796948215788E-4</v>
      </c>
      <c r="J453" s="30" t="str">
        <f t="shared" si="102"/>
        <v/>
      </c>
      <c r="K453" s="30">
        <f t="shared" si="105"/>
        <v>1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23"/>
      <c r="B454" s="25" t="s">
        <v>421</v>
      </c>
      <c r="C454" s="35">
        <v>19</v>
      </c>
      <c r="D454" s="29">
        <v>1</v>
      </c>
      <c r="E454" s="29">
        <v>23</v>
      </c>
      <c r="F454" s="29">
        <v>1</v>
      </c>
      <c r="G454" s="30">
        <f t="shared" si="99"/>
        <v>2.4717054767789777E-3</v>
      </c>
      <c r="H454" s="30">
        <f t="shared" si="100"/>
        <v>1.3548299688389108E-4</v>
      </c>
      <c r="I454" s="30">
        <f t="shared" si="101"/>
        <v>2.7634266490448155E-3</v>
      </c>
      <c r="J454" s="30">
        <f t="shared" si="102"/>
        <v>1.3749484394335213E-4</v>
      </c>
      <c r="K454" s="30">
        <f t="shared" si="105"/>
        <v>0.21052631578947367</v>
      </c>
      <c r="L454" s="30">
        <f t="shared" si="106"/>
        <v>0</v>
      </c>
      <c r="M454" s="30">
        <f t="shared" si="103"/>
        <v>5.203590477429426E-4</v>
      </c>
      <c r="N454" s="36">
        <f t="shared" si="104"/>
        <v>0</v>
      </c>
    </row>
    <row r="455" spans="1:14" x14ac:dyDescent="0.2">
      <c r="A455" s="23"/>
      <c r="B455" s="25" t="s">
        <v>422</v>
      </c>
      <c r="C455" s="35">
        <v>7</v>
      </c>
      <c r="D455" s="29">
        <v>0</v>
      </c>
      <c r="E455" s="29">
        <v>6</v>
      </c>
      <c r="F455" s="29">
        <v>0</v>
      </c>
      <c r="G455" s="30">
        <f t="shared" si="99"/>
        <v>9.1062833355014965E-4</v>
      </c>
      <c r="H455" s="30" t="str">
        <f t="shared" si="100"/>
        <v/>
      </c>
      <c r="I455" s="30">
        <f t="shared" si="101"/>
        <v>7.2089390844647366E-4</v>
      </c>
      <c r="J455" s="30" t="str">
        <f t="shared" si="102"/>
        <v/>
      </c>
      <c r="K455" s="30">
        <f t="shared" si="105"/>
        <v>-0.14285714285714285</v>
      </c>
      <c r="L455" s="30" t="str">
        <f t="shared" si="106"/>
        <v xml:space="preserve"> </v>
      </c>
      <c r="M455" s="30">
        <f t="shared" si="103"/>
        <v>-1.3008976193573565E-4</v>
      </c>
      <c r="N455" s="36" t="str">
        <f t="shared" si="104"/>
        <v/>
      </c>
    </row>
    <row r="456" spans="1:14" x14ac:dyDescent="0.2">
      <c r="A456" s="23"/>
      <c r="B456" s="25" t="s">
        <v>423</v>
      </c>
      <c r="C456" s="35">
        <v>12</v>
      </c>
      <c r="D456" s="29">
        <v>0</v>
      </c>
      <c r="E456" s="29">
        <v>12</v>
      </c>
      <c r="F456" s="29">
        <v>0</v>
      </c>
      <c r="G456" s="30">
        <f t="shared" si="99"/>
        <v>1.5610771432288278E-3</v>
      </c>
      <c r="H456" s="30" t="str">
        <f t="shared" si="100"/>
        <v/>
      </c>
      <c r="I456" s="30">
        <f t="shared" si="101"/>
        <v>1.4417878168929473E-3</v>
      </c>
      <c r="J456" s="30" t="str">
        <f t="shared" si="102"/>
        <v/>
      </c>
      <c r="K456" s="30">
        <f t="shared" si="105"/>
        <v>0</v>
      </c>
      <c r="L456" s="30" t="str">
        <f t="shared" si="106"/>
        <v xml:space="preserve"> </v>
      </c>
      <c r="M456" s="30">
        <f t="shared" si="103"/>
        <v>0</v>
      </c>
      <c r="N456" s="36" t="str">
        <f t="shared" si="104"/>
        <v/>
      </c>
    </row>
    <row r="457" spans="1:14" x14ac:dyDescent="0.2">
      <c r="A457" s="23"/>
      <c r="B457" s="25" t="s">
        <v>424</v>
      </c>
      <c r="C457" s="35">
        <v>3</v>
      </c>
      <c r="D457" s="29">
        <v>3</v>
      </c>
      <c r="E457" s="29">
        <v>2</v>
      </c>
      <c r="F457" s="29">
        <v>4</v>
      </c>
      <c r="G457" s="30">
        <f t="shared" si="99"/>
        <v>3.9026928580720695E-4</v>
      </c>
      <c r="H457" s="30">
        <f t="shared" si="100"/>
        <v>4.0644899065167322E-4</v>
      </c>
      <c r="I457" s="30">
        <f t="shared" si="101"/>
        <v>2.4029796948215788E-4</v>
      </c>
      <c r="J457" s="30">
        <f t="shared" si="102"/>
        <v>5.4997937577340851E-4</v>
      </c>
      <c r="K457" s="30">
        <f t="shared" si="105"/>
        <v>-0.33333333333333331</v>
      </c>
      <c r="L457" s="30">
        <f t="shared" si="106"/>
        <v>0.33333333333333331</v>
      </c>
      <c r="M457" s="30">
        <f t="shared" si="103"/>
        <v>-1.3008976193573565E-4</v>
      </c>
      <c r="N457" s="36">
        <f t="shared" si="104"/>
        <v>1.3548299688389106E-4</v>
      </c>
    </row>
    <row r="458" spans="1:14" x14ac:dyDescent="0.2">
      <c r="A458" s="23"/>
      <c r="B458" s="25" t="s">
        <v>425</v>
      </c>
      <c r="C458" s="35">
        <v>1</v>
      </c>
      <c r="D458" s="29">
        <v>1</v>
      </c>
      <c r="E458" s="29">
        <v>0</v>
      </c>
      <c r="F458" s="29">
        <v>1</v>
      </c>
      <c r="G458" s="30">
        <f t="shared" si="99"/>
        <v>1.3008976193573565E-4</v>
      </c>
      <c r="H458" s="30">
        <f t="shared" si="100"/>
        <v>1.3548299688389108E-4</v>
      </c>
      <c r="I458" s="30" t="str">
        <f t="shared" si="101"/>
        <v/>
      </c>
      <c r="J458" s="30">
        <f t="shared" si="102"/>
        <v>1.3749484394335213E-4</v>
      </c>
      <c r="K458" s="30">
        <f t="shared" si="105"/>
        <v>-1</v>
      </c>
      <c r="L458" s="30">
        <f t="shared" si="106"/>
        <v>0</v>
      </c>
      <c r="M458" s="30">
        <f t="shared" si="103"/>
        <v>-1.3008976193573565E-4</v>
      </c>
      <c r="N458" s="36">
        <f t="shared" si="104"/>
        <v>0</v>
      </c>
    </row>
    <row r="459" spans="1:14" ht="24.75" customHeight="1" x14ac:dyDescent="0.2">
      <c r="A459" s="23"/>
      <c r="B459" s="25" t="s">
        <v>426</v>
      </c>
      <c r="C459" s="35">
        <v>0</v>
      </c>
      <c r="D459" s="29">
        <v>0</v>
      </c>
      <c r="E459" s="29">
        <v>0</v>
      </c>
      <c r="F459" s="29">
        <v>3</v>
      </c>
      <c r="G459" s="30" t="str">
        <f t="shared" si="99"/>
        <v/>
      </c>
      <c r="H459" s="30" t="str">
        <f t="shared" si="100"/>
        <v/>
      </c>
      <c r="I459" s="30" t="str">
        <f t="shared" si="101"/>
        <v/>
      </c>
      <c r="J459" s="30">
        <f t="shared" si="102"/>
        <v>4.1248453183005636E-4</v>
      </c>
      <c r="K459" s="30" t="str">
        <f t="shared" si="105"/>
        <v xml:space="preserve"> </v>
      </c>
      <c r="L459" s="30">
        <f t="shared" si="106"/>
        <v>1</v>
      </c>
      <c r="M459" s="30" t="str">
        <f t="shared" si="103"/>
        <v/>
      </c>
      <c r="N459" s="36" t="str">
        <f t="shared" si="104"/>
        <v/>
      </c>
    </row>
    <row r="460" spans="1:14" ht="25.5" x14ac:dyDescent="0.2">
      <c r="A460" s="23"/>
      <c r="B460" s="25" t="s">
        <v>427</v>
      </c>
      <c r="C460" s="35">
        <v>23</v>
      </c>
      <c r="D460" s="29">
        <v>45</v>
      </c>
      <c r="E460" s="29">
        <v>12</v>
      </c>
      <c r="F460" s="29">
        <v>43</v>
      </c>
      <c r="G460" s="30">
        <f t="shared" si="99"/>
        <v>2.9920645245219203E-3</v>
      </c>
      <c r="H460" s="30">
        <f t="shared" si="100"/>
        <v>6.0967348597750978E-3</v>
      </c>
      <c r="I460" s="30">
        <f t="shared" si="101"/>
        <v>1.4417878168929473E-3</v>
      </c>
      <c r="J460" s="30">
        <f t="shared" si="102"/>
        <v>5.9122782895641417E-3</v>
      </c>
      <c r="K460" s="30">
        <f t="shared" si="105"/>
        <v>-0.47826086956521741</v>
      </c>
      <c r="L460" s="30">
        <f t="shared" si="106"/>
        <v>-4.4444444444444446E-2</v>
      </c>
      <c r="M460" s="30">
        <f t="shared" si="103"/>
        <v>-1.4309873812930923E-3</v>
      </c>
      <c r="N460" s="36">
        <f t="shared" si="104"/>
        <v>-2.7096599376778211E-4</v>
      </c>
    </row>
    <row r="461" spans="1:14" x14ac:dyDescent="0.2">
      <c r="A461" s="23"/>
      <c r="B461" s="25" t="s">
        <v>428</v>
      </c>
      <c r="C461" s="35">
        <v>0</v>
      </c>
      <c r="D461" s="29">
        <v>1</v>
      </c>
      <c r="E461" s="29">
        <v>0</v>
      </c>
      <c r="F461" s="29">
        <v>0</v>
      </c>
      <c r="G461" s="30" t="str">
        <f t="shared" si="99"/>
        <v/>
      </c>
      <c r="H461" s="30">
        <f t="shared" si="100"/>
        <v>1.3548299688389108E-4</v>
      </c>
      <c r="I461" s="30" t="str">
        <f t="shared" si="101"/>
        <v/>
      </c>
      <c r="J461" s="30" t="str">
        <f t="shared" si="102"/>
        <v/>
      </c>
      <c r="K461" s="30" t="str">
        <f t="shared" si="105"/>
        <v xml:space="preserve"> </v>
      </c>
      <c r="L461" s="30">
        <f t="shared" si="106"/>
        <v>-1</v>
      </c>
      <c r="M461" s="30" t="str">
        <f t="shared" si="103"/>
        <v/>
      </c>
      <c r="N461" s="36">
        <f t="shared" si="104"/>
        <v>-1.3548299688389108E-4</v>
      </c>
    </row>
    <row r="462" spans="1:14" ht="25.5" x14ac:dyDescent="0.2">
      <c r="A462" s="23"/>
      <c r="B462" s="25" t="s">
        <v>429</v>
      </c>
      <c r="C462" s="35">
        <v>2</v>
      </c>
      <c r="D462" s="29">
        <v>1</v>
      </c>
      <c r="E462" s="29">
        <v>0</v>
      </c>
      <c r="F462" s="29">
        <v>2</v>
      </c>
      <c r="G462" s="30">
        <f t="shared" si="99"/>
        <v>2.601795238714713E-4</v>
      </c>
      <c r="H462" s="30">
        <f t="shared" si="100"/>
        <v>1.3548299688389108E-4</v>
      </c>
      <c r="I462" s="30" t="str">
        <f t="shared" si="101"/>
        <v/>
      </c>
      <c r="J462" s="30">
        <f t="shared" si="102"/>
        <v>2.7498968788670426E-4</v>
      </c>
      <c r="K462" s="30">
        <f t="shared" si="105"/>
        <v>-1</v>
      </c>
      <c r="L462" s="30">
        <f t="shared" si="106"/>
        <v>1</v>
      </c>
      <c r="M462" s="30">
        <f t="shared" si="103"/>
        <v>-2.601795238714713E-4</v>
      </c>
      <c r="N462" s="36">
        <f t="shared" si="104"/>
        <v>1.3548299688389108E-4</v>
      </c>
    </row>
    <row r="463" spans="1:14" ht="25.5" x14ac:dyDescent="0.2">
      <c r="A463" s="23"/>
      <c r="B463" s="25" t="s">
        <v>430</v>
      </c>
      <c r="C463" s="35">
        <v>0</v>
      </c>
      <c r="D463" s="29">
        <v>0</v>
      </c>
      <c r="E463" s="29">
        <v>0</v>
      </c>
      <c r="F463" s="29">
        <v>0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 t="str">
        <f t="shared" si="106"/>
        <v xml:space="preserve"> 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23"/>
      <c r="B464" s="25" t="s">
        <v>431</v>
      </c>
      <c r="C464" s="35">
        <v>0</v>
      </c>
      <c r="D464" s="29">
        <v>1</v>
      </c>
      <c r="E464" s="29">
        <v>0</v>
      </c>
      <c r="F464" s="29">
        <v>2</v>
      </c>
      <c r="G464" s="30" t="str">
        <f t="shared" si="99"/>
        <v/>
      </c>
      <c r="H464" s="30">
        <f t="shared" si="100"/>
        <v>1.3548299688389108E-4</v>
      </c>
      <c r="I464" s="30" t="str">
        <f t="shared" si="101"/>
        <v/>
      </c>
      <c r="J464" s="30">
        <f t="shared" si="102"/>
        <v>2.7498968788670426E-4</v>
      </c>
      <c r="K464" s="30" t="str">
        <f t="shared" si="105"/>
        <v xml:space="preserve"> </v>
      </c>
      <c r="L464" s="30">
        <f t="shared" si="106"/>
        <v>1</v>
      </c>
      <c r="M464" s="30" t="str">
        <f t="shared" si="103"/>
        <v/>
      </c>
      <c r="N464" s="36">
        <f t="shared" si="104"/>
        <v>1.3548299688389108E-4</v>
      </c>
    </row>
    <row r="465" spans="1:14" x14ac:dyDescent="0.2">
      <c r="A465" s="23"/>
      <c r="B465" s="25" t="s">
        <v>432</v>
      </c>
      <c r="C465" s="35">
        <v>0</v>
      </c>
      <c r="D465" s="29">
        <v>2</v>
      </c>
      <c r="E465" s="29">
        <v>0</v>
      </c>
      <c r="F465" s="29">
        <v>0</v>
      </c>
      <c r="G465" s="30" t="str">
        <f t="shared" si="99"/>
        <v/>
      </c>
      <c r="H465" s="30">
        <f t="shared" si="100"/>
        <v>2.7096599376778217E-4</v>
      </c>
      <c r="I465" s="30" t="str">
        <f t="shared" si="101"/>
        <v/>
      </c>
      <c r="J465" s="30" t="str">
        <f t="shared" si="102"/>
        <v/>
      </c>
      <c r="K465" s="30" t="str">
        <f t="shared" si="105"/>
        <v xml:space="preserve"> </v>
      </c>
      <c r="L465" s="30">
        <f t="shared" si="106"/>
        <v>-1</v>
      </c>
      <c r="M465" s="30" t="str">
        <f t="shared" si="103"/>
        <v/>
      </c>
      <c r="N465" s="36">
        <f t="shared" si="104"/>
        <v>-2.7096599376778217E-4</v>
      </c>
    </row>
    <row r="466" spans="1:14" x14ac:dyDescent="0.2">
      <c r="A466" s="23"/>
      <c r="B466" s="25" t="s">
        <v>433</v>
      </c>
      <c r="C466" s="35">
        <v>4</v>
      </c>
      <c r="D466" s="29">
        <v>5</v>
      </c>
      <c r="E466" s="29">
        <v>0</v>
      </c>
      <c r="F466" s="29">
        <v>7</v>
      </c>
      <c r="G466" s="30">
        <f t="shared" si="99"/>
        <v>5.203590477429426E-4</v>
      </c>
      <c r="H466" s="30">
        <f t="shared" si="100"/>
        <v>6.7741498441945534E-4</v>
      </c>
      <c r="I466" s="30" t="str">
        <f t="shared" si="101"/>
        <v/>
      </c>
      <c r="J466" s="30">
        <f t="shared" si="102"/>
        <v>9.6246390760346492E-4</v>
      </c>
      <c r="K466" s="30">
        <f t="shared" si="105"/>
        <v>-1</v>
      </c>
      <c r="L466" s="30">
        <f t="shared" si="106"/>
        <v>0.4</v>
      </c>
      <c r="M466" s="30">
        <f t="shared" si="103"/>
        <v>-5.203590477429426E-4</v>
      </c>
      <c r="N466" s="36">
        <f t="shared" si="104"/>
        <v>2.7096599376778217E-4</v>
      </c>
    </row>
    <row r="467" spans="1:14" x14ac:dyDescent="0.2">
      <c r="A467" s="23"/>
      <c r="B467" s="25" t="s">
        <v>434</v>
      </c>
      <c r="C467" s="35">
        <v>1</v>
      </c>
      <c r="D467" s="29">
        <v>3</v>
      </c>
      <c r="E467" s="29">
        <v>1</v>
      </c>
      <c r="F467" s="29">
        <v>1</v>
      </c>
      <c r="G467" s="30">
        <f t="shared" si="99"/>
        <v>1.3008976193573565E-4</v>
      </c>
      <c r="H467" s="30">
        <f t="shared" si="100"/>
        <v>4.0644899065167322E-4</v>
      </c>
      <c r="I467" s="30">
        <f t="shared" si="101"/>
        <v>1.2014898474107894E-4</v>
      </c>
      <c r="J467" s="30">
        <f t="shared" si="102"/>
        <v>1.3749484394335213E-4</v>
      </c>
      <c r="K467" s="30">
        <f t="shared" si="105"/>
        <v>0</v>
      </c>
      <c r="L467" s="30">
        <f t="shared" si="106"/>
        <v>-0.66666666666666663</v>
      </c>
      <c r="M467" s="30">
        <f t="shared" si="103"/>
        <v>0</v>
      </c>
      <c r="N467" s="36">
        <f t="shared" si="104"/>
        <v>-2.7096599376778211E-4</v>
      </c>
    </row>
    <row r="468" spans="1:14" x14ac:dyDescent="0.2">
      <c r="A468" s="23"/>
      <c r="B468" s="25" t="s">
        <v>435</v>
      </c>
      <c r="C468" s="35">
        <v>0</v>
      </c>
      <c r="D468" s="29">
        <v>1</v>
      </c>
      <c r="E468" s="29">
        <v>0</v>
      </c>
      <c r="F468" s="29">
        <v>2</v>
      </c>
      <c r="G468" s="30" t="str">
        <f t="shared" si="99"/>
        <v/>
      </c>
      <c r="H468" s="30">
        <f t="shared" si="100"/>
        <v>1.3548299688389108E-4</v>
      </c>
      <c r="I468" s="30" t="str">
        <f t="shared" si="101"/>
        <v/>
      </c>
      <c r="J468" s="30">
        <f t="shared" si="102"/>
        <v>2.7498968788670426E-4</v>
      </c>
      <c r="K468" s="30" t="str">
        <f t="shared" si="105"/>
        <v xml:space="preserve"> </v>
      </c>
      <c r="L468" s="30">
        <f t="shared" si="106"/>
        <v>1</v>
      </c>
      <c r="M468" s="30" t="str">
        <f t="shared" si="103"/>
        <v/>
      </c>
      <c r="N468" s="36">
        <f t="shared" si="104"/>
        <v>1.3548299688389108E-4</v>
      </c>
    </row>
    <row r="469" spans="1:14" x14ac:dyDescent="0.2">
      <c r="A469" s="23"/>
      <c r="B469" s="25" t="s">
        <v>436</v>
      </c>
      <c r="C469" s="35">
        <v>6</v>
      </c>
      <c r="D469" s="29">
        <v>17</v>
      </c>
      <c r="E469" s="29">
        <v>0</v>
      </c>
      <c r="F469" s="29">
        <v>2</v>
      </c>
      <c r="G469" s="30">
        <f t="shared" si="99"/>
        <v>7.805385716144139E-4</v>
      </c>
      <c r="H469" s="30">
        <f t="shared" si="100"/>
        <v>2.303210947026148E-3</v>
      </c>
      <c r="I469" s="30" t="str">
        <f t="shared" si="101"/>
        <v/>
      </c>
      <c r="J469" s="30">
        <f t="shared" si="102"/>
        <v>2.7498968788670426E-4</v>
      </c>
      <c r="K469" s="30">
        <f t="shared" si="105"/>
        <v>-1</v>
      </c>
      <c r="L469" s="30">
        <f t="shared" si="106"/>
        <v>-0.88235294117647056</v>
      </c>
      <c r="M469" s="30">
        <f t="shared" si="103"/>
        <v>-7.805385716144139E-4</v>
      </c>
      <c r="N469" s="36">
        <f t="shared" si="104"/>
        <v>-2.0322449532583658E-3</v>
      </c>
    </row>
    <row r="470" spans="1:14" x14ac:dyDescent="0.2">
      <c r="A470" s="23"/>
      <c r="B470" s="25" t="s">
        <v>437</v>
      </c>
      <c r="C470" s="35">
        <v>63</v>
      </c>
      <c r="D470" s="29">
        <v>65</v>
      </c>
      <c r="E470" s="29">
        <v>28</v>
      </c>
      <c r="F470" s="29">
        <v>77</v>
      </c>
      <c r="G470" s="30">
        <f t="shared" si="99"/>
        <v>8.1956550019513467E-3</v>
      </c>
      <c r="H470" s="30">
        <f t="shared" si="100"/>
        <v>8.80639479745292E-3</v>
      </c>
      <c r="I470" s="30">
        <f t="shared" si="101"/>
        <v>3.3641715727502101E-3</v>
      </c>
      <c r="J470" s="30">
        <f t="shared" si="102"/>
        <v>1.0587102983638113E-2</v>
      </c>
      <c r="K470" s="30">
        <f t="shared" si="105"/>
        <v>-0.55555555555555558</v>
      </c>
      <c r="L470" s="30">
        <f t="shared" si="106"/>
        <v>0.18461538461538463</v>
      </c>
      <c r="M470" s="30">
        <f t="shared" si="103"/>
        <v>-4.5531416677507481E-3</v>
      </c>
      <c r="N470" s="36">
        <f t="shared" si="104"/>
        <v>1.6257959626066931E-3</v>
      </c>
    </row>
    <row r="471" spans="1:14" x14ac:dyDescent="0.2">
      <c r="A471" s="23"/>
      <c r="B471" s="25" t="s">
        <v>438</v>
      </c>
      <c r="C471" s="35">
        <v>27</v>
      </c>
      <c r="D471" s="29">
        <v>18</v>
      </c>
      <c r="E471" s="29">
        <v>15</v>
      </c>
      <c r="F471" s="29">
        <v>26</v>
      </c>
      <c r="G471" s="30">
        <f t="shared" si="99"/>
        <v>3.5124235722648629E-3</v>
      </c>
      <c r="H471" s="30">
        <f t="shared" si="100"/>
        <v>2.4386939439100391E-3</v>
      </c>
      <c r="I471" s="30">
        <f t="shared" si="101"/>
        <v>1.8022347711161841E-3</v>
      </c>
      <c r="J471" s="30">
        <f t="shared" si="102"/>
        <v>3.5748659425271553E-3</v>
      </c>
      <c r="K471" s="30">
        <f t="shared" si="105"/>
        <v>-0.44444444444444442</v>
      </c>
      <c r="L471" s="30">
        <f t="shared" si="106"/>
        <v>0.44444444444444442</v>
      </c>
      <c r="M471" s="30">
        <f t="shared" si="103"/>
        <v>-1.5610771432288278E-3</v>
      </c>
      <c r="N471" s="36">
        <f t="shared" si="104"/>
        <v>1.0838639750711285E-3</v>
      </c>
    </row>
    <row r="472" spans="1:14" x14ac:dyDescent="0.2">
      <c r="A472" s="23"/>
      <c r="B472" s="25" t="s">
        <v>439</v>
      </c>
      <c r="C472" s="35">
        <v>20</v>
      </c>
      <c r="D472" s="29">
        <v>8</v>
      </c>
      <c r="E472" s="29">
        <v>2</v>
      </c>
      <c r="F472" s="29">
        <v>11</v>
      </c>
      <c r="G472" s="30">
        <f t="shared" si="99"/>
        <v>2.601795238714713E-3</v>
      </c>
      <c r="H472" s="30">
        <f t="shared" si="100"/>
        <v>1.0838639750711287E-3</v>
      </c>
      <c r="I472" s="30">
        <f t="shared" si="101"/>
        <v>2.4029796948215788E-4</v>
      </c>
      <c r="J472" s="30">
        <f t="shared" si="102"/>
        <v>1.5124432833768734E-3</v>
      </c>
      <c r="K472" s="30">
        <f t="shared" si="105"/>
        <v>-0.9</v>
      </c>
      <c r="L472" s="30">
        <f t="shared" si="106"/>
        <v>0.375</v>
      </c>
      <c r="M472" s="30">
        <f t="shared" si="103"/>
        <v>-2.3416157148432419E-3</v>
      </c>
      <c r="N472" s="36">
        <f t="shared" si="104"/>
        <v>4.0644899065167322E-4</v>
      </c>
    </row>
    <row r="473" spans="1:14" x14ac:dyDescent="0.2">
      <c r="A473" s="23"/>
      <c r="B473" s="25" t="s">
        <v>440</v>
      </c>
      <c r="C473" s="35">
        <v>61</v>
      </c>
      <c r="D473" s="29">
        <v>101</v>
      </c>
      <c r="E473" s="29">
        <v>18</v>
      </c>
      <c r="F473" s="29">
        <v>66</v>
      </c>
      <c r="G473" s="30">
        <f t="shared" si="99"/>
        <v>7.9354754780798752E-3</v>
      </c>
      <c r="H473" s="30">
        <f t="shared" si="100"/>
        <v>1.3683782685272998E-2</v>
      </c>
      <c r="I473" s="30">
        <f t="shared" si="101"/>
        <v>2.162681725339421E-3</v>
      </c>
      <c r="J473" s="30">
        <f t="shared" si="102"/>
        <v>9.0746597002612402E-3</v>
      </c>
      <c r="K473" s="30">
        <f t="shared" si="105"/>
        <v>-0.70491803278688525</v>
      </c>
      <c r="L473" s="30">
        <f t="shared" si="106"/>
        <v>-0.34653465346534651</v>
      </c>
      <c r="M473" s="30">
        <f t="shared" si="103"/>
        <v>-5.5938597632366333E-3</v>
      </c>
      <c r="N473" s="36">
        <f t="shared" si="104"/>
        <v>-4.7419048909361876E-3</v>
      </c>
    </row>
    <row r="474" spans="1:14" x14ac:dyDescent="0.2">
      <c r="A474" s="23"/>
      <c r="B474" s="25" t="s">
        <v>441</v>
      </c>
      <c r="C474" s="35">
        <v>24</v>
      </c>
      <c r="D474" s="29">
        <v>9</v>
      </c>
      <c r="E474" s="29">
        <v>9</v>
      </c>
      <c r="F474" s="29">
        <v>4</v>
      </c>
      <c r="G474" s="30">
        <f t="shared" si="99"/>
        <v>3.1221542864576556E-3</v>
      </c>
      <c r="H474" s="30">
        <f t="shared" si="100"/>
        <v>1.2193469719550196E-3</v>
      </c>
      <c r="I474" s="30">
        <f t="shared" si="101"/>
        <v>1.0813408626697105E-3</v>
      </c>
      <c r="J474" s="30">
        <f t="shared" si="102"/>
        <v>5.4997937577340851E-4</v>
      </c>
      <c r="K474" s="30">
        <f t="shared" si="105"/>
        <v>-0.625</v>
      </c>
      <c r="L474" s="30">
        <f t="shared" si="106"/>
        <v>-0.55555555555555558</v>
      </c>
      <c r="M474" s="30">
        <f t="shared" si="103"/>
        <v>-1.9513464290360346E-3</v>
      </c>
      <c r="N474" s="36">
        <f t="shared" si="104"/>
        <v>-6.7741498441945534E-4</v>
      </c>
    </row>
    <row r="475" spans="1:14" x14ac:dyDescent="0.2">
      <c r="A475" s="23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23"/>
      <c r="B476" s="25" t="s">
        <v>443</v>
      </c>
      <c r="C476" s="35">
        <v>0</v>
      </c>
      <c r="D476" s="29">
        <v>2</v>
      </c>
      <c r="E476" s="29">
        <v>0</v>
      </c>
      <c r="F476" s="29">
        <v>0</v>
      </c>
      <c r="G476" s="30" t="str">
        <f t="shared" si="99"/>
        <v/>
      </c>
      <c r="H476" s="30">
        <f t="shared" si="100"/>
        <v>2.7096599376778217E-4</v>
      </c>
      <c r="I476" s="30" t="str">
        <f t="shared" si="101"/>
        <v/>
      </c>
      <c r="J476" s="30" t="str">
        <f t="shared" si="102"/>
        <v/>
      </c>
      <c r="K476" s="30" t="str">
        <f t="shared" si="105"/>
        <v xml:space="preserve"> </v>
      </c>
      <c r="L476" s="30">
        <f t="shared" si="106"/>
        <v>-1</v>
      </c>
      <c r="M476" s="30" t="str">
        <f t="shared" si="103"/>
        <v/>
      </c>
      <c r="N476" s="36">
        <f t="shared" si="104"/>
        <v>-2.7096599376778217E-4</v>
      </c>
    </row>
    <row r="477" spans="1:14" x14ac:dyDescent="0.2">
      <c r="A477" s="23"/>
      <c r="B477" s="25" t="s">
        <v>444</v>
      </c>
      <c r="C477" s="35">
        <v>0</v>
      </c>
      <c r="D477" s="29">
        <v>7</v>
      </c>
      <c r="E477" s="29">
        <v>4</v>
      </c>
      <c r="F477" s="29">
        <v>2</v>
      </c>
      <c r="G477" s="30" t="str">
        <f t="shared" si="99"/>
        <v/>
      </c>
      <c r="H477" s="30">
        <f t="shared" si="100"/>
        <v>9.4838097818723745E-4</v>
      </c>
      <c r="I477" s="30">
        <f t="shared" si="101"/>
        <v>4.8059593896431575E-4</v>
      </c>
      <c r="J477" s="30">
        <f t="shared" si="102"/>
        <v>2.7498968788670426E-4</v>
      </c>
      <c r="K477" s="30">
        <f t="shared" si="105"/>
        <v>1</v>
      </c>
      <c r="L477" s="30">
        <f t="shared" si="106"/>
        <v>-0.7142857142857143</v>
      </c>
      <c r="M477" s="30" t="str">
        <f t="shared" si="103"/>
        <v/>
      </c>
      <c r="N477" s="36">
        <f t="shared" si="104"/>
        <v>-6.7741498441945534E-4</v>
      </c>
    </row>
    <row r="478" spans="1:14" x14ac:dyDescent="0.2">
      <c r="A478" s="23"/>
      <c r="B478" s="25" t="s">
        <v>445</v>
      </c>
      <c r="C478" s="35">
        <v>17</v>
      </c>
      <c r="D478" s="29">
        <v>81</v>
      </c>
      <c r="E478" s="29">
        <v>14</v>
      </c>
      <c r="F478" s="29">
        <v>28</v>
      </c>
      <c r="G478" s="30">
        <f t="shared" si="99"/>
        <v>2.2115259529075061E-3</v>
      </c>
      <c r="H478" s="30">
        <f t="shared" si="100"/>
        <v>1.0974122747595176E-2</v>
      </c>
      <c r="I478" s="30">
        <f t="shared" si="101"/>
        <v>1.6820857863751051E-3</v>
      </c>
      <c r="J478" s="30">
        <f t="shared" si="102"/>
        <v>3.8498556304138597E-3</v>
      </c>
      <c r="K478" s="30">
        <f t="shared" si="105"/>
        <v>-0.17647058823529413</v>
      </c>
      <c r="L478" s="30">
        <f t="shared" si="106"/>
        <v>-0.65432098765432101</v>
      </c>
      <c r="M478" s="30">
        <f t="shared" si="103"/>
        <v>-3.90269285807207E-4</v>
      </c>
      <c r="N478" s="36">
        <f t="shared" si="104"/>
        <v>-7.1805988348462267E-3</v>
      </c>
    </row>
    <row r="479" spans="1:14" x14ac:dyDescent="0.2">
      <c r="A479" s="23"/>
      <c r="B479" s="25" t="s">
        <v>446</v>
      </c>
      <c r="C479" s="35">
        <v>1</v>
      </c>
      <c r="D479" s="29">
        <v>0</v>
      </c>
      <c r="E479" s="29">
        <v>0</v>
      </c>
      <c r="F479" s="29">
        <v>0</v>
      </c>
      <c r="G479" s="30">
        <f t="shared" si="99"/>
        <v>1.3008976193573565E-4</v>
      </c>
      <c r="H479" s="30" t="str">
        <f t="shared" si="100"/>
        <v/>
      </c>
      <c r="I479" s="30" t="str">
        <f t="shared" si="101"/>
        <v/>
      </c>
      <c r="J479" s="30" t="str">
        <f t="shared" si="102"/>
        <v/>
      </c>
      <c r="K479" s="30">
        <f t="shared" si="105"/>
        <v>-1</v>
      </c>
      <c r="L479" s="30" t="str">
        <f t="shared" si="106"/>
        <v xml:space="preserve"> </v>
      </c>
      <c r="M479" s="30">
        <f t="shared" si="103"/>
        <v>-1.3008976193573565E-4</v>
      </c>
      <c r="N479" s="36" t="str">
        <f t="shared" si="104"/>
        <v/>
      </c>
    </row>
    <row r="480" spans="1:14" x14ac:dyDescent="0.2">
      <c r="A480" s="23"/>
      <c r="B480" s="25" t="s">
        <v>447</v>
      </c>
      <c r="C480" s="35">
        <v>0</v>
      </c>
      <c r="D480" s="29">
        <v>6</v>
      </c>
      <c r="E480" s="29">
        <v>0</v>
      </c>
      <c r="F480" s="29">
        <v>0</v>
      </c>
      <c r="G480" s="30" t="str">
        <f t="shared" si="99"/>
        <v/>
      </c>
      <c r="H480" s="30">
        <f t="shared" si="100"/>
        <v>8.1289798130334645E-4</v>
      </c>
      <c r="I480" s="30" t="str">
        <f t="shared" si="101"/>
        <v/>
      </c>
      <c r="J480" s="30" t="str">
        <f t="shared" si="102"/>
        <v/>
      </c>
      <c r="K480" s="30" t="str">
        <f t="shared" si="105"/>
        <v xml:space="preserve"> </v>
      </c>
      <c r="L480" s="30">
        <f t="shared" si="106"/>
        <v>-1</v>
      </c>
      <c r="M480" s="30" t="str">
        <f t="shared" si="103"/>
        <v/>
      </c>
      <c r="N480" s="36">
        <f t="shared" si="104"/>
        <v>-8.1289798130334645E-4</v>
      </c>
    </row>
    <row r="481" spans="1:14" ht="26.25" customHeight="1" x14ac:dyDescent="0.2">
      <c r="A481" s="23"/>
      <c r="B481" s="25" t="s">
        <v>448</v>
      </c>
      <c r="C481" s="35">
        <v>0</v>
      </c>
      <c r="D481" s="29">
        <v>6</v>
      </c>
      <c r="E481" s="29">
        <v>4</v>
      </c>
      <c r="F481" s="29">
        <v>5</v>
      </c>
      <c r="G481" s="30" t="str">
        <f t="shared" si="99"/>
        <v/>
      </c>
      <c r="H481" s="30">
        <f t="shared" si="100"/>
        <v>8.1289798130334645E-4</v>
      </c>
      <c r="I481" s="30">
        <f t="shared" si="101"/>
        <v>4.8059593896431575E-4</v>
      </c>
      <c r="J481" s="30">
        <f t="shared" si="102"/>
        <v>6.8747421971676061E-4</v>
      </c>
      <c r="K481" s="30">
        <f t="shared" si="105"/>
        <v>1</v>
      </c>
      <c r="L481" s="30">
        <f t="shared" si="106"/>
        <v>-0.16666666666666666</v>
      </c>
      <c r="M481" s="30" t="str">
        <f t="shared" si="103"/>
        <v/>
      </c>
      <c r="N481" s="36">
        <f t="shared" si="104"/>
        <v>-1.3548299688389106E-4</v>
      </c>
    </row>
    <row r="482" spans="1:14" x14ac:dyDescent="0.2">
      <c r="A482" s="23"/>
      <c r="B482" s="25" t="s">
        <v>449</v>
      </c>
      <c r="C482" s="35">
        <v>0</v>
      </c>
      <c r="D482" s="29">
        <v>0</v>
      </c>
      <c r="E482" s="29">
        <v>0</v>
      </c>
      <c r="F482" s="29">
        <v>0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 t="str">
        <f t="shared" si="106"/>
        <v xml:space="preserve"> 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23"/>
      <c r="B483" s="25" t="s">
        <v>450</v>
      </c>
      <c r="C483" s="35">
        <v>6</v>
      </c>
      <c r="D483" s="29">
        <v>14</v>
      </c>
      <c r="E483" s="29">
        <v>0</v>
      </c>
      <c r="F483" s="29">
        <v>0</v>
      </c>
      <c r="G483" s="30">
        <f t="shared" si="99"/>
        <v>7.805385716144139E-4</v>
      </c>
      <c r="H483" s="30">
        <f t="shared" si="100"/>
        <v>1.8967619563744749E-3</v>
      </c>
      <c r="I483" s="30" t="str">
        <f t="shared" si="101"/>
        <v/>
      </c>
      <c r="J483" s="30" t="str">
        <f t="shared" si="102"/>
        <v/>
      </c>
      <c r="K483" s="30">
        <f t="shared" si="105"/>
        <v>-1</v>
      </c>
      <c r="L483" s="30">
        <f t="shared" si="106"/>
        <v>-1</v>
      </c>
      <c r="M483" s="30">
        <f t="shared" si="103"/>
        <v>-7.805385716144139E-4</v>
      </c>
      <c r="N483" s="36">
        <f t="shared" si="104"/>
        <v>-1.8967619563744749E-3</v>
      </c>
    </row>
    <row r="484" spans="1:14" x14ac:dyDescent="0.2">
      <c r="A484" s="23"/>
      <c r="B484" s="25" t="s">
        <v>451</v>
      </c>
      <c r="C484" s="35">
        <v>0</v>
      </c>
      <c r="D484" s="29">
        <v>10</v>
      </c>
      <c r="E484" s="29">
        <v>1</v>
      </c>
      <c r="F484" s="29">
        <v>20</v>
      </c>
      <c r="G484" s="30" t="str">
        <f t="shared" si="99"/>
        <v/>
      </c>
      <c r="H484" s="30">
        <f t="shared" si="100"/>
        <v>1.3548299688389107E-3</v>
      </c>
      <c r="I484" s="30">
        <f t="shared" si="101"/>
        <v>1.2014898474107894E-4</v>
      </c>
      <c r="J484" s="30">
        <f t="shared" si="102"/>
        <v>2.7498968788670424E-3</v>
      </c>
      <c r="K484" s="30">
        <f t="shared" si="105"/>
        <v>1</v>
      </c>
      <c r="L484" s="30">
        <f t="shared" si="106"/>
        <v>1</v>
      </c>
      <c r="M484" s="30" t="str">
        <f t="shared" si="103"/>
        <v/>
      </c>
      <c r="N484" s="36">
        <f t="shared" si="104"/>
        <v>1.3548299688389107E-3</v>
      </c>
    </row>
    <row r="485" spans="1:14" x14ac:dyDescent="0.2">
      <c r="A485" s="23"/>
      <c r="B485" s="25" t="s">
        <v>452</v>
      </c>
      <c r="C485" s="35">
        <v>0</v>
      </c>
      <c r="D485" s="29">
        <v>4</v>
      </c>
      <c r="E485" s="29">
        <v>0</v>
      </c>
      <c r="F485" s="29">
        <v>7</v>
      </c>
      <c r="G485" s="30" t="str">
        <f t="shared" si="99"/>
        <v/>
      </c>
      <c r="H485" s="30">
        <f t="shared" si="100"/>
        <v>5.4193198753556434E-4</v>
      </c>
      <c r="I485" s="30" t="str">
        <f t="shared" si="101"/>
        <v/>
      </c>
      <c r="J485" s="30">
        <f t="shared" si="102"/>
        <v>9.6246390760346492E-4</v>
      </c>
      <c r="K485" s="30" t="str">
        <f t="shared" si="105"/>
        <v xml:space="preserve"> </v>
      </c>
      <c r="L485" s="30">
        <f t="shared" si="106"/>
        <v>0.75</v>
      </c>
      <c r="M485" s="30" t="str">
        <f t="shared" si="103"/>
        <v/>
      </c>
      <c r="N485" s="36">
        <f t="shared" si="104"/>
        <v>4.0644899065167322E-4</v>
      </c>
    </row>
    <row r="486" spans="1:14" ht="25.5" x14ac:dyDescent="0.2">
      <c r="A486" s="23"/>
      <c r="B486" s="25" t="s">
        <v>453</v>
      </c>
      <c r="C486" s="35">
        <v>0</v>
      </c>
      <c r="D486" s="29">
        <v>2</v>
      </c>
      <c r="E486" s="29">
        <v>0</v>
      </c>
      <c r="F486" s="29">
        <v>1</v>
      </c>
      <c r="G486" s="30" t="str">
        <f t="shared" si="99"/>
        <v/>
      </c>
      <c r="H486" s="30">
        <f t="shared" si="100"/>
        <v>2.7096599376778217E-4</v>
      </c>
      <c r="I486" s="30" t="str">
        <f t="shared" si="101"/>
        <v/>
      </c>
      <c r="J486" s="30">
        <f t="shared" si="102"/>
        <v>1.3749484394335213E-4</v>
      </c>
      <c r="K486" s="30" t="str">
        <f t="shared" si="105"/>
        <v xml:space="preserve"> </v>
      </c>
      <c r="L486" s="30">
        <f t="shared" si="106"/>
        <v>-0.5</v>
      </c>
      <c r="M486" s="30" t="str">
        <f t="shared" si="103"/>
        <v/>
      </c>
      <c r="N486" s="36">
        <f t="shared" si="104"/>
        <v>-1.3548299688389108E-4</v>
      </c>
    </row>
    <row r="487" spans="1:14" ht="25.5" x14ac:dyDescent="0.2">
      <c r="A487" s="23"/>
      <c r="B487" s="25" t="s">
        <v>454</v>
      </c>
      <c r="C487" s="35">
        <v>1</v>
      </c>
      <c r="D487" s="29">
        <v>6</v>
      </c>
      <c r="E487" s="29">
        <v>2</v>
      </c>
      <c r="F487" s="29">
        <v>3</v>
      </c>
      <c r="G487" s="30">
        <f t="shared" si="99"/>
        <v>1.3008976193573565E-4</v>
      </c>
      <c r="H487" s="30">
        <f t="shared" si="100"/>
        <v>8.1289798130334645E-4</v>
      </c>
      <c r="I487" s="30">
        <f t="shared" si="101"/>
        <v>2.4029796948215788E-4</v>
      </c>
      <c r="J487" s="30">
        <f t="shared" si="102"/>
        <v>4.1248453183005636E-4</v>
      </c>
      <c r="K487" s="30">
        <f t="shared" si="105"/>
        <v>1</v>
      </c>
      <c r="L487" s="30">
        <f t="shared" si="106"/>
        <v>-0.5</v>
      </c>
      <c r="M487" s="30">
        <f t="shared" si="103"/>
        <v>1.3008976193573565E-4</v>
      </c>
      <c r="N487" s="36">
        <f t="shared" si="104"/>
        <v>-4.0644899065167322E-4</v>
      </c>
    </row>
    <row r="488" spans="1:14" ht="25.5" x14ac:dyDescent="0.2">
      <c r="A488" s="23"/>
      <c r="B488" s="25" t="s">
        <v>455</v>
      </c>
      <c r="C488" s="35">
        <v>0</v>
      </c>
      <c r="D488" s="29">
        <v>0</v>
      </c>
      <c r="E488" s="29">
        <v>0</v>
      </c>
      <c r="F488" s="29">
        <v>1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>
        <f t="shared" si="102"/>
        <v>1.3749484394335213E-4</v>
      </c>
      <c r="K488" s="30" t="str">
        <f t="shared" si="105"/>
        <v xml:space="preserve"> </v>
      </c>
      <c r="L488" s="30">
        <f t="shared" si="106"/>
        <v>1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23"/>
      <c r="B489" s="25" t="s">
        <v>456</v>
      </c>
      <c r="C489" s="35">
        <v>0</v>
      </c>
      <c r="D489" s="29">
        <v>7</v>
      </c>
      <c r="E489" s="29">
        <v>0</v>
      </c>
      <c r="F489" s="29">
        <v>4</v>
      </c>
      <c r="G489" s="30" t="str">
        <f t="shared" si="99"/>
        <v/>
      </c>
      <c r="H489" s="30">
        <f t="shared" si="100"/>
        <v>9.4838097818723745E-4</v>
      </c>
      <c r="I489" s="30" t="str">
        <f t="shared" si="101"/>
        <v/>
      </c>
      <c r="J489" s="30">
        <f t="shared" si="102"/>
        <v>5.4997937577340851E-4</v>
      </c>
      <c r="K489" s="30" t="str">
        <f t="shared" si="105"/>
        <v xml:space="preserve"> </v>
      </c>
      <c r="L489" s="30">
        <f t="shared" si="106"/>
        <v>-0.42857142857142855</v>
      </c>
      <c r="M489" s="30" t="str">
        <f t="shared" si="103"/>
        <v/>
      </c>
      <c r="N489" s="36">
        <f t="shared" si="104"/>
        <v>-4.0644899065167317E-4</v>
      </c>
    </row>
    <row r="490" spans="1:14" ht="25.5" x14ac:dyDescent="0.2">
      <c r="A490" s="23"/>
      <c r="B490" s="25" t="s">
        <v>457</v>
      </c>
      <c r="C490" s="35">
        <v>1</v>
      </c>
      <c r="D490" s="29">
        <v>0</v>
      </c>
      <c r="E490" s="29">
        <v>0</v>
      </c>
      <c r="F490" s="29">
        <v>0</v>
      </c>
      <c r="G490" s="30">
        <f t="shared" si="99"/>
        <v>1.3008976193573565E-4</v>
      </c>
      <c r="H490" s="30" t="str">
        <f t="shared" si="100"/>
        <v/>
      </c>
      <c r="I490" s="30" t="str">
        <f t="shared" si="101"/>
        <v/>
      </c>
      <c r="J490" s="30" t="str">
        <f t="shared" si="102"/>
        <v/>
      </c>
      <c r="K490" s="30">
        <f t="shared" si="105"/>
        <v>-1</v>
      </c>
      <c r="L490" s="30" t="str">
        <f t="shared" si="106"/>
        <v xml:space="preserve"> </v>
      </c>
      <c r="M490" s="30">
        <f t="shared" si="103"/>
        <v>-1.3008976193573565E-4</v>
      </c>
      <c r="N490" s="36" t="str">
        <f t="shared" si="104"/>
        <v/>
      </c>
    </row>
    <row r="491" spans="1:14" x14ac:dyDescent="0.2">
      <c r="A491" s="23"/>
      <c r="B491" s="25" t="s">
        <v>458</v>
      </c>
      <c r="C491" s="35">
        <v>1</v>
      </c>
      <c r="D491" s="29">
        <v>3</v>
      </c>
      <c r="E491" s="29">
        <v>1</v>
      </c>
      <c r="F491" s="29">
        <v>4</v>
      </c>
      <c r="G491" s="30">
        <f t="shared" si="99"/>
        <v>1.3008976193573565E-4</v>
      </c>
      <c r="H491" s="30">
        <f t="shared" si="100"/>
        <v>4.0644899065167322E-4</v>
      </c>
      <c r="I491" s="30">
        <f t="shared" si="101"/>
        <v>1.2014898474107894E-4</v>
      </c>
      <c r="J491" s="30">
        <f t="shared" si="102"/>
        <v>5.4997937577340851E-4</v>
      </c>
      <c r="K491" s="30">
        <f t="shared" si="105"/>
        <v>0</v>
      </c>
      <c r="L491" s="30">
        <f t="shared" si="106"/>
        <v>0.33333333333333331</v>
      </c>
      <c r="M491" s="30">
        <f t="shared" si="103"/>
        <v>0</v>
      </c>
      <c r="N491" s="36">
        <f t="shared" si="104"/>
        <v>1.3548299688389106E-4</v>
      </c>
    </row>
    <row r="492" spans="1:14" x14ac:dyDescent="0.2">
      <c r="A492" s="23"/>
      <c r="B492" s="25" t="s">
        <v>459</v>
      </c>
      <c r="C492" s="35">
        <v>0</v>
      </c>
      <c r="D492" s="29">
        <v>2</v>
      </c>
      <c r="E492" s="29">
        <v>0</v>
      </c>
      <c r="F492" s="29">
        <v>1</v>
      </c>
      <c r="G492" s="30" t="str">
        <f t="shared" si="99"/>
        <v/>
      </c>
      <c r="H492" s="30">
        <f t="shared" si="100"/>
        <v>2.7096599376778217E-4</v>
      </c>
      <c r="I492" s="30" t="str">
        <f t="shared" si="101"/>
        <v/>
      </c>
      <c r="J492" s="30">
        <f t="shared" si="102"/>
        <v>1.3749484394335213E-4</v>
      </c>
      <c r="K492" s="30" t="str">
        <f t="shared" si="105"/>
        <v xml:space="preserve"> </v>
      </c>
      <c r="L492" s="30">
        <f t="shared" si="106"/>
        <v>-0.5</v>
      </c>
      <c r="M492" s="30" t="str">
        <f t="shared" si="103"/>
        <v/>
      </c>
      <c r="N492" s="36">
        <f t="shared" si="104"/>
        <v>-1.3548299688389108E-4</v>
      </c>
    </row>
    <row r="493" spans="1:14" x14ac:dyDescent="0.2">
      <c r="A493" s="23"/>
      <c r="B493" s="25" t="s">
        <v>460</v>
      </c>
      <c r="C493" s="35">
        <v>0</v>
      </c>
      <c r="D493" s="29">
        <v>23</v>
      </c>
      <c r="E493" s="29">
        <v>1</v>
      </c>
      <c r="F493" s="29">
        <v>29</v>
      </c>
      <c r="G493" s="30" t="str">
        <f t="shared" si="99"/>
        <v/>
      </c>
      <c r="H493" s="30">
        <f t="shared" si="100"/>
        <v>3.1161089283294947E-3</v>
      </c>
      <c r="I493" s="30">
        <f t="shared" si="101"/>
        <v>1.2014898474107894E-4</v>
      </c>
      <c r="J493" s="30">
        <f t="shared" si="102"/>
        <v>3.9873504743572112E-3</v>
      </c>
      <c r="K493" s="30">
        <f t="shared" si="105"/>
        <v>1</v>
      </c>
      <c r="L493" s="30">
        <f t="shared" si="106"/>
        <v>0.2608695652173913</v>
      </c>
      <c r="M493" s="30" t="str">
        <f t="shared" si="103"/>
        <v/>
      </c>
      <c r="N493" s="36">
        <f t="shared" si="104"/>
        <v>8.1289798130334645E-4</v>
      </c>
    </row>
    <row r="494" spans="1:14" x14ac:dyDescent="0.2">
      <c r="A494" s="23"/>
      <c r="B494" s="25" t="s">
        <v>461</v>
      </c>
      <c r="C494" s="35">
        <v>0</v>
      </c>
      <c r="D494" s="29">
        <v>3</v>
      </c>
      <c r="E494" s="29">
        <v>0</v>
      </c>
      <c r="F494" s="29">
        <v>1</v>
      </c>
      <c r="G494" s="30" t="str">
        <f t="shared" si="99"/>
        <v/>
      </c>
      <c r="H494" s="30">
        <f t="shared" si="100"/>
        <v>4.0644899065167322E-4</v>
      </c>
      <c r="I494" s="30" t="str">
        <f t="shared" si="101"/>
        <v/>
      </c>
      <c r="J494" s="30">
        <f t="shared" si="102"/>
        <v>1.3749484394335213E-4</v>
      </c>
      <c r="K494" s="30" t="str">
        <f t="shared" si="105"/>
        <v xml:space="preserve"> </v>
      </c>
      <c r="L494" s="30">
        <f t="shared" si="106"/>
        <v>-0.66666666666666663</v>
      </c>
      <c r="M494" s="30" t="str">
        <f t="shared" si="103"/>
        <v/>
      </c>
      <c r="N494" s="36">
        <f t="shared" si="104"/>
        <v>-2.7096599376778211E-4</v>
      </c>
    </row>
    <row r="495" spans="1:14" x14ac:dyDescent="0.2">
      <c r="A495" s="23"/>
      <c r="B495" s="25" t="s">
        <v>462</v>
      </c>
      <c r="C495" s="35">
        <v>0</v>
      </c>
      <c r="D495" s="29">
        <v>5</v>
      </c>
      <c r="E495" s="29">
        <v>0</v>
      </c>
      <c r="F495" s="29">
        <v>1</v>
      </c>
      <c r="G495" s="30" t="str">
        <f t="shared" si="99"/>
        <v/>
      </c>
      <c r="H495" s="30">
        <f t="shared" si="100"/>
        <v>6.7741498441945534E-4</v>
      </c>
      <c r="I495" s="30" t="str">
        <f t="shared" si="101"/>
        <v/>
      </c>
      <c r="J495" s="30">
        <f t="shared" si="102"/>
        <v>1.3749484394335213E-4</v>
      </c>
      <c r="K495" s="30" t="str">
        <f t="shared" si="105"/>
        <v xml:space="preserve"> </v>
      </c>
      <c r="L495" s="30">
        <f t="shared" si="106"/>
        <v>-0.8</v>
      </c>
      <c r="M495" s="30" t="str">
        <f t="shared" si="103"/>
        <v/>
      </c>
      <c r="N495" s="36">
        <f t="shared" si="104"/>
        <v>-5.4193198753556434E-4</v>
      </c>
    </row>
    <row r="496" spans="1:14" x14ac:dyDescent="0.2">
      <c r="A496" s="23"/>
      <c r="B496" s="25" t="s">
        <v>463</v>
      </c>
      <c r="C496" s="35">
        <v>0</v>
      </c>
      <c r="D496" s="29">
        <v>0</v>
      </c>
      <c r="E496" s="29">
        <v>0</v>
      </c>
      <c r="F496" s="29">
        <v>0</v>
      </c>
      <c r="G496" s="30" t="str">
        <f t="shared" si="99"/>
        <v/>
      </c>
      <c r="H496" s="30" t="str">
        <f t="shared" si="100"/>
        <v/>
      </c>
      <c r="I496" s="30" t="str">
        <f t="shared" si="101"/>
        <v/>
      </c>
      <c r="J496" s="30" t="str">
        <f t="shared" si="102"/>
        <v/>
      </c>
      <c r="K496" s="30" t="str">
        <f t="shared" si="105"/>
        <v xml:space="preserve"> </v>
      </c>
      <c r="L496" s="30" t="str">
        <f t="shared" si="106"/>
        <v xml:space="preserve"> </v>
      </c>
      <c r="M496" s="30" t="str">
        <f t="shared" si="103"/>
        <v/>
      </c>
      <c r="N496" s="36" t="str">
        <f t="shared" si="104"/>
        <v/>
      </c>
    </row>
    <row r="497" spans="1:14" x14ac:dyDescent="0.2">
      <c r="A497" s="23"/>
      <c r="B497" s="25" t="s">
        <v>464</v>
      </c>
      <c r="C497" s="35">
        <v>5</v>
      </c>
      <c r="D497" s="29">
        <v>74</v>
      </c>
      <c r="E497" s="29">
        <v>7</v>
      </c>
      <c r="F497" s="29">
        <v>29</v>
      </c>
      <c r="G497" s="30">
        <f t="shared" si="99"/>
        <v>6.5044880967867825E-4</v>
      </c>
      <c r="H497" s="30">
        <f t="shared" si="100"/>
        <v>1.002574176940794E-2</v>
      </c>
      <c r="I497" s="30">
        <f t="shared" si="101"/>
        <v>8.4104289318755253E-4</v>
      </c>
      <c r="J497" s="30">
        <f t="shared" si="102"/>
        <v>3.9873504743572112E-3</v>
      </c>
      <c r="K497" s="30">
        <f t="shared" si="105"/>
        <v>0.4</v>
      </c>
      <c r="L497" s="30">
        <f t="shared" si="106"/>
        <v>-0.60810810810810811</v>
      </c>
      <c r="M497" s="30">
        <f t="shared" si="103"/>
        <v>2.601795238714713E-4</v>
      </c>
      <c r="N497" s="36">
        <f t="shared" si="104"/>
        <v>-6.0967348597750987E-3</v>
      </c>
    </row>
    <row r="498" spans="1:14" x14ac:dyDescent="0.2">
      <c r="A498" s="23"/>
      <c r="B498" s="25" t="s">
        <v>465</v>
      </c>
      <c r="C498" s="35">
        <v>8</v>
      </c>
      <c r="D498" s="29">
        <v>20</v>
      </c>
      <c r="E498" s="29">
        <v>0</v>
      </c>
      <c r="F498" s="29">
        <v>0</v>
      </c>
      <c r="G498" s="30">
        <f t="shared" si="99"/>
        <v>1.0407180954858852E-3</v>
      </c>
      <c r="H498" s="30">
        <f t="shared" si="100"/>
        <v>2.7096599376778214E-3</v>
      </c>
      <c r="I498" s="30" t="str">
        <f t="shared" si="101"/>
        <v/>
      </c>
      <c r="J498" s="30" t="str">
        <f t="shared" si="102"/>
        <v/>
      </c>
      <c r="K498" s="30">
        <f t="shared" si="105"/>
        <v>-1</v>
      </c>
      <c r="L498" s="30">
        <f t="shared" si="106"/>
        <v>-1</v>
      </c>
      <c r="M498" s="30">
        <f t="shared" si="103"/>
        <v>-1.0407180954858852E-3</v>
      </c>
      <c r="N498" s="36">
        <f t="shared" si="104"/>
        <v>-2.7096599376778214E-3</v>
      </c>
    </row>
    <row r="499" spans="1:14" x14ac:dyDescent="0.2">
      <c r="A499" s="23"/>
      <c r="B499" s="25" t="s">
        <v>466</v>
      </c>
      <c r="C499" s="35">
        <v>4</v>
      </c>
      <c r="D499" s="29">
        <v>115</v>
      </c>
      <c r="E499" s="29">
        <v>4</v>
      </c>
      <c r="F499" s="29">
        <v>81</v>
      </c>
      <c r="G499" s="30">
        <f t="shared" ref="G499:G562" si="107">+IF(C499=0,"",C499/C$371)</f>
        <v>5.203590477429426E-4</v>
      </c>
      <c r="H499" s="30">
        <f t="shared" ref="H499:H562" si="108">+IF(D499=0,"",D499/D$371)</f>
        <v>1.5580544641647473E-2</v>
      </c>
      <c r="I499" s="30">
        <f t="shared" ref="I499:I562" si="109">+IF(E499=0,"",E499/E$371)</f>
        <v>4.8059593896431575E-4</v>
      </c>
      <c r="J499" s="30">
        <f t="shared" ref="J499:J562" si="110">+IF(F499=0,"",F499/F$371)</f>
        <v>1.1137082359411523E-2</v>
      </c>
      <c r="K499" s="30">
        <f t="shared" si="105"/>
        <v>0</v>
      </c>
      <c r="L499" s="30">
        <f t="shared" si="106"/>
        <v>-0.29565217391304349</v>
      </c>
      <c r="M499" s="30">
        <f t="shared" ref="M499:M562" si="111">+IF(OR(AND(G499=""),(K499="")),"",G499*K499)</f>
        <v>0</v>
      </c>
      <c r="N499" s="36">
        <f t="shared" ref="N499:N562" si="112">+IF(OR(AND(H499=""),(L499="")),"",H499*L499)</f>
        <v>-4.6064218940522969E-3</v>
      </c>
    </row>
    <row r="500" spans="1:14" x14ac:dyDescent="0.2">
      <c r="A500" s="23"/>
      <c r="B500" s="25" t="s">
        <v>467</v>
      </c>
      <c r="C500" s="35">
        <v>2</v>
      </c>
      <c r="D500" s="29">
        <v>12</v>
      </c>
      <c r="E500" s="29">
        <v>0</v>
      </c>
      <c r="F500" s="29">
        <v>0</v>
      </c>
      <c r="G500" s="30">
        <f t="shared" si="107"/>
        <v>2.601795238714713E-4</v>
      </c>
      <c r="H500" s="30">
        <f t="shared" si="108"/>
        <v>1.6257959626066929E-3</v>
      </c>
      <c r="I500" s="30" t="str">
        <f t="shared" si="109"/>
        <v/>
      </c>
      <c r="J500" s="30" t="str">
        <f t="shared" si="110"/>
        <v/>
      </c>
      <c r="K500" s="30">
        <f t="shared" ref="K500:K563" si="113">+IF(AND(C500=0,E500=0)," ",IF(C500=0,1,IF(E500=0,-1,(E500-C500)/C500)))</f>
        <v>-1</v>
      </c>
      <c r="L500" s="30">
        <f t="shared" ref="L500:L563" si="114">+IF(AND(D500=0,F500=0)," ",IF(D500=0,1,IF(F500=0,-1,(F500-D500)/D500)))</f>
        <v>-1</v>
      </c>
      <c r="M500" s="30">
        <f t="shared" si="111"/>
        <v>-2.601795238714713E-4</v>
      </c>
      <c r="N500" s="36">
        <f t="shared" si="112"/>
        <v>-1.6257959626066929E-3</v>
      </c>
    </row>
    <row r="501" spans="1:14" x14ac:dyDescent="0.2">
      <c r="A501" s="23"/>
      <c r="B501" s="25" t="s">
        <v>468</v>
      </c>
      <c r="C501" s="35">
        <v>0</v>
      </c>
      <c r="D501" s="29">
        <v>0</v>
      </c>
      <c r="E501" s="29">
        <v>0</v>
      </c>
      <c r="F501" s="29">
        <v>2</v>
      </c>
      <c r="G501" s="30" t="str">
        <f t="shared" si="107"/>
        <v/>
      </c>
      <c r="H501" s="30" t="str">
        <f t="shared" si="108"/>
        <v/>
      </c>
      <c r="I501" s="30" t="str">
        <f t="shared" si="109"/>
        <v/>
      </c>
      <c r="J501" s="30">
        <f t="shared" si="110"/>
        <v>2.7498968788670426E-4</v>
      </c>
      <c r="K501" s="30" t="str">
        <f t="shared" si="113"/>
        <v xml:space="preserve"> </v>
      </c>
      <c r="L501" s="30">
        <f t="shared" si="114"/>
        <v>1</v>
      </c>
      <c r="M501" s="30" t="str">
        <f t="shared" si="111"/>
        <v/>
      </c>
      <c r="N501" s="36" t="str">
        <f t="shared" si="112"/>
        <v/>
      </c>
    </row>
    <row r="502" spans="1:14" x14ac:dyDescent="0.2">
      <c r="A502" s="23"/>
      <c r="B502" s="25" t="s">
        <v>469</v>
      </c>
      <c r="C502" s="35">
        <v>0</v>
      </c>
      <c r="D502" s="29">
        <v>0</v>
      </c>
      <c r="E502" s="29">
        <v>0</v>
      </c>
      <c r="F502" s="29">
        <v>0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23"/>
      <c r="B503" s="25" t="s">
        <v>470</v>
      </c>
      <c r="C503" s="35">
        <v>0</v>
      </c>
      <c r="D503" s="29">
        <v>0</v>
      </c>
      <c r="E503" s="29">
        <v>0</v>
      </c>
      <c r="F503" s="29">
        <v>1</v>
      </c>
      <c r="G503" s="30" t="str">
        <f t="shared" si="107"/>
        <v/>
      </c>
      <c r="H503" s="30" t="str">
        <f t="shared" si="108"/>
        <v/>
      </c>
      <c r="I503" s="30" t="str">
        <f t="shared" si="109"/>
        <v/>
      </c>
      <c r="J503" s="30">
        <f t="shared" si="110"/>
        <v>1.3749484394335213E-4</v>
      </c>
      <c r="K503" s="30" t="str">
        <f t="shared" si="113"/>
        <v xml:space="preserve"> </v>
      </c>
      <c r="L503" s="30">
        <f t="shared" si="114"/>
        <v>1</v>
      </c>
      <c r="M503" s="30" t="str">
        <f t="shared" si="111"/>
        <v/>
      </c>
      <c r="N503" s="36" t="str">
        <f t="shared" si="112"/>
        <v/>
      </c>
    </row>
    <row r="504" spans="1:14" x14ac:dyDescent="0.2">
      <c r="A504" s="23"/>
      <c r="B504" s="25" t="s">
        <v>471</v>
      </c>
      <c r="C504" s="35">
        <v>1</v>
      </c>
      <c r="D504" s="29">
        <v>44</v>
      </c>
      <c r="E504" s="29">
        <v>3</v>
      </c>
      <c r="F504" s="29">
        <v>13</v>
      </c>
      <c r="G504" s="30">
        <f t="shared" si="107"/>
        <v>1.3008976193573565E-4</v>
      </c>
      <c r="H504" s="30">
        <f t="shared" si="108"/>
        <v>5.9612518628912071E-3</v>
      </c>
      <c r="I504" s="30">
        <f t="shared" si="109"/>
        <v>3.6044695422323683E-4</v>
      </c>
      <c r="J504" s="30">
        <f t="shared" si="110"/>
        <v>1.7874329712635776E-3</v>
      </c>
      <c r="K504" s="30">
        <f t="shared" si="113"/>
        <v>2</v>
      </c>
      <c r="L504" s="30">
        <f t="shared" si="114"/>
        <v>-0.70454545454545459</v>
      </c>
      <c r="M504" s="30">
        <f t="shared" si="111"/>
        <v>2.601795238714713E-4</v>
      </c>
      <c r="N504" s="36">
        <f t="shared" si="112"/>
        <v>-4.1999729034006231E-3</v>
      </c>
    </row>
    <row r="505" spans="1:14" x14ac:dyDescent="0.2">
      <c r="A505" s="23"/>
      <c r="B505" s="25" t="s">
        <v>472</v>
      </c>
      <c r="C505" s="35">
        <v>0</v>
      </c>
      <c r="D505" s="29">
        <v>0</v>
      </c>
      <c r="E505" s="29">
        <v>0</v>
      </c>
      <c r="F505" s="29">
        <v>0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 t="str">
        <f t="shared" si="114"/>
        <v xml:space="preserve"> 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23"/>
      <c r="B506" s="25" t="s">
        <v>473</v>
      </c>
      <c r="C506" s="35">
        <v>0</v>
      </c>
      <c r="D506" s="29">
        <v>1</v>
      </c>
      <c r="E506" s="29">
        <v>0</v>
      </c>
      <c r="F506" s="29">
        <v>0</v>
      </c>
      <c r="G506" s="30" t="str">
        <f t="shared" si="107"/>
        <v/>
      </c>
      <c r="H506" s="30">
        <f t="shared" si="108"/>
        <v>1.3548299688389108E-4</v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>
        <f t="shared" si="114"/>
        <v>-1</v>
      </c>
      <c r="M506" s="30" t="str">
        <f t="shared" si="111"/>
        <v/>
      </c>
      <c r="N506" s="36">
        <f t="shared" si="112"/>
        <v>-1.3548299688389108E-4</v>
      </c>
    </row>
    <row r="507" spans="1:14" x14ac:dyDescent="0.2">
      <c r="A507" s="23"/>
      <c r="B507" s="25" t="s">
        <v>474</v>
      </c>
      <c r="C507" s="35">
        <v>3</v>
      </c>
      <c r="D507" s="29">
        <v>19</v>
      </c>
      <c r="E507" s="29">
        <v>8</v>
      </c>
      <c r="F507" s="29">
        <v>46</v>
      </c>
      <c r="G507" s="30">
        <f t="shared" si="107"/>
        <v>3.9026928580720695E-4</v>
      </c>
      <c r="H507" s="30">
        <f t="shared" si="108"/>
        <v>2.5741769407939302E-3</v>
      </c>
      <c r="I507" s="30">
        <f t="shared" si="109"/>
        <v>9.6119187792863151E-4</v>
      </c>
      <c r="J507" s="30">
        <f t="shared" si="110"/>
        <v>6.3247628213941977E-3</v>
      </c>
      <c r="K507" s="30">
        <f t="shared" si="113"/>
        <v>1.6666666666666667</v>
      </c>
      <c r="L507" s="30">
        <f t="shared" si="114"/>
        <v>1.4210526315789473</v>
      </c>
      <c r="M507" s="30">
        <f t="shared" si="111"/>
        <v>6.5044880967867825E-4</v>
      </c>
      <c r="N507" s="36">
        <f t="shared" si="112"/>
        <v>3.6580409158650587E-3</v>
      </c>
    </row>
    <row r="508" spans="1:14" ht="25.5" x14ac:dyDescent="0.2">
      <c r="A508" s="23"/>
      <c r="B508" s="25" t="s">
        <v>475</v>
      </c>
      <c r="C508" s="35">
        <v>0</v>
      </c>
      <c r="D508" s="29">
        <v>3</v>
      </c>
      <c r="E508" s="29">
        <v>1</v>
      </c>
      <c r="F508" s="29">
        <v>1</v>
      </c>
      <c r="G508" s="30" t="str">
        <f t="shared" si="107"/>
        <v/>
      </c>
      <c r="H508" s="30">
        <f t="shared" si="108"/>
        <v>4.0644899065167322E-4</v>
      </c>
      <c r="I508" s="30">
        <f t="shared" si="109"/>
        <v>1.2014898474107894E-4</v>
      </c>
      <c r="J508" s="30">
        <f t="shared" si="110"/>
        <v>1.3749484394335213E-4</v>
      </c>
      <c r="K508" s="30">
        <f t="shared" si="113"/>
        <v>1</v>
      </c>
      <c r="L508" s="30">
        <f t="shared" si="114"/>
        <v>-0.66666666666666663</v>
      </c>
      <c r="M508" s="30" t="str">
        <f t="shared" si="111"/>
        <v/>
      </c>
      <c r="N508" s="36">
        <f t="shared" si="112"/>
        <v>-2.7096599376778211E-4</v>
      </c>
    </row>
    <row r="509" spans="1:14" x14ac:dyDescent="0.2">
      <c r="A509" s="23"/>
      <c r="B509" s="25" t="s">
        <v>476</v>
      </c>
      <c r="C509" s="35">
        <v>0</v>
      </c>
      <c r="D509" s="29">
        <v>7</v>
      </c>
      <c r="E509" s="29">
        <v>0</v>
      </c>
      <c r="F509" s="29">
        <v>2</v>
      </c>
      <c r="G509" s="30" t="str">
        <f t="shared" si="107"/>
        <v/>
      </c>
      <c r="H509" s="30">
        <f t="shared" si="108"/>
        <v>9.4838097818723745E-4</v>
      </c>
      <c r="I509" s="30" t="str">
        <f t="shared" si="109"/>
        <v/>
      </c>
      <c r="J509" s="30">
        <f t="shared" si="110"/>
        <v>2.7498968788670426E-4</v>
      </c>
      <c r="K509" s="30" t="str">
        <f t="shared" si="113"/>
        <v xml:space="preserve"> </v>
      </c>
      <c r="L509" s="30">
        <f t="shared" si="114"/>
        <v>-0.7142857142857143</v>
      </c>
      <c r="M509" s="30" t="str">
        <f t="shared" si="111"/>
        <v/>
      </c>
      <c r="N509" s="36">
        <f t="shared" si="112"/>
        <v>-6.7741498441945534E-4</v>
      </c>
    </row>
    <row r="510" spans="1:14" x14ac:dyDescent="0.2">
      <c r="A510" s="23"/>
      <c r="B510" s="25" t="s">
        <v>477</v>
      </c>
      <c r="C510" s="35">
        <v>0</v>
      </c>
      <c r="D510" s="29">
        <v>0</v>
      </c>
      <c r="E510" s="29">
        <v>0</v>
      </c>
      <c r="F510" s="29">
        <v>3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>
        <f t="shared" si="110"/>
        <v>4.1248453183005636E-4</v>
      </c>
      <c r="K510" s="30" t="str">
        <f t="shared" si="113"/>
        <v xml:space="preserve"> </v>
      </c>
      <c r="L510" s="30">
        <f t="shared" si="114"/>
        <v>1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23"/>
      <c r="B511" s="25" t="s">
        <v>478</v>
      </c>
      <c r="C511" s="35">
        <v>0</v>
      </c>
      <c r="D511" s="29">
        <v>1</v>
      </c>
      <c r="E511" s="29">
        <v>1</v>
      </c>
      <c r="F511" s="29">
        <v>6</v>
      </c>
      <c r="G511" s="30" t="str">
        <f t="shared" si="107"/>
        <v/>
      </c>
      <c r="H511" s="30">
        <f t="shared" si="108"/>
        <v>1.3548299688389108E-4</v>
      </c>
      <c r="I511" s="30">
        <f t="shared" si="109"/>
        <v>1.2014898474107894E-4</v>
      </c>
      <c r="J511" s="30">
        <f t="shared" si="110"/>
        <v>8.2496906366011271E-4</v>
      </c>
      <c r="K511" s="30">
        <f t="shared" si="113"/>
        <v>1</v>
      </c>
      <c r="L511" s="30">
        <f t="shared" si="114"/>
        <v>5</v>
      </c>
      <c r="M511" s="30" t="str">
        <f t="shared" si="111"/>
        <v/>
      </c>
      <c r="N511" s="36">
        <f t="shared" si="112"/>
        <v>6.7741498441945545E-4</v>
      </c>
    </row>
    <row r="512" spans="1:14" x14ac:dyDescent="0.2">
      <c r="A512" s="23"/>
      <c r="B512" s="25" t="s">
        <v>479</v>
      </c>
      <c r="C512" s="35">
        <v>9</v>
      </c>
      <c r="D512" s="29">
        <v>54</v>
      </c>
      <c r="E512" s="29">
        <v>0</v>
      </c>
      <c r="F512" s="29">
        <v>13</v>
      </c>
      <c r="G512" s="30">
        <f t="shared" si="107"/>
        <v>1.170807857421621E-3</v>
      </c>
      <c r="H512" s="30">
        <f t="shared" si="108"/>
        <v>7.3160818317301183E-3</v>
      </c>
      <c r="I512" s="30" t="str">
        <f t="shared" si="109"/>
        <v/>
      </c>
      <c r="J512" s="30">
        <f t="shared" si="110"/>
        <v>1.7874329712635776E-3</v>
      </c>
      <c r="K512" s="30">
        <f t="shared" si="113"/>
        <v>-1</v>
      </c>
      <c r="L512" s="30">
        <f t="shared" si="114"/>
        <v>-0.7592592592592593</v>
      </c>
      <c r="M512" s="30">
        <f t="shared" si="111"/>
        <v>-1.170807857421621E-3</v>
      </c>
      <c r="N512" s="36">
        <f t="shared" si="112"/>
        <v>-5.5548028722395342E-3</v>
      </c>
    </row>
    <row r="513" spans="1:14" x14ac:dyDescent="0.2">
      <c r="A513" s="23"/>
      <c r="B513" s="25" t="s">
        <v>480</v>
      </c>
      <c r="C513" s="35">
        <v>7</v>
      </c>
      <c r="D513" s="29">
        <v>3</v>
      </c>
      <c r="E513" s="29">
        <v>0</v>
      </c>
      <c r="F513" s="29">
        <v>0</v>
      </c>
      <c r="G513" s="30">
        <f t="shared" si="107"/>
        <v>9.1062833355014965E-4</v>
      </c>
      <c r="H513" s="30">
        <f t="shared" si="108"/>
        <v>4.0644899065167322E-4</v>
      </c>
      <c r="I513" s="30" t="str">
        <f t="shared" si="109"/>
        <v/>
      </c>
      <c r="J513" s="30" t="str">
        <f t="shared" si="110"/>
        <v/>
      </c>
      <c r="K513" s="30">
        <f t="shared" si="113"/>
        <v>-1</v>
      </c>
      <c r="L513" s="30">
        <f t="shared" si="114"/>
        <v>-1</v>
      </c>
      <c r="M513" s="30">
        <f t="shared" si="111"/>
        <v>-9.1062833355014965E-4</v>
      </c>
      <c r="N513" s="36">
        <f t="shared" si="112"/>
        <v>-4.0644899065167322E-4</v>
      </c>
    </row>
    <row r="514" spans="1:14" x14ac:dyDescent="0.2">
      <c r="A514" s="23"/>
      <c r="B514" s="25" t="s">
        <v>481</v>
      </c>
      <c r="C514" s="35">
        <v>7</v>
      </c>
      <c r="D514" s="29">
        <v>104</v>
      </c>
      <c r="E514" s="29">
        <v>11</v>
      </c>
      <c r="F514" s="29">
        <v>75</v>
      </c>
      <c r="G514" s="30">
        <f t="shared" si="107"/>
        <v>9.1062833355014965E-4</v>
      </c>
      <c r="H514" s="30">
        <f t="shared" si="108"/>
        <v>1.4090231675924672E-2</v>
      </c>
      <c r="I514" s="30">
        <f t="shared" si="109"/>
        <v>1.3216388321518682E-3</v>
      </c>
      <c r="J514" s="30">
        <f t="shared" si="110"/>
        <v>1.0312113295751409E-2</v>
      </c>
      <c r="K514" s="30">
        <f t="shared" si="113"/>
        <v>0.5714285714285714</v>
      </c>
      <c r="L514" s="30">
        <f t="shared" si="114"/>
        <v>-0.27884615384615385</v>
      </c>
      <c r="M514" s="30">
        <f t="shared" si="111"/>
        <v>5.203590477429426E-4</v>
      </c>
      <c r="N514" s="36">
        <f t="shared" si="112"/>
        <v>-3.9290069096328418E-3</v>
      </c>
    </row>
    <row r="515" spans="1:14" x14ac:dyDescent="0.2">
      <c r="A515" s="23"/>
      <c r="B515" s="25" t="s">
        <v>482</v>
      </c>
      <c r="C515" s="35">
        <v>0</v>
      </c>
      <c r="D515" s="29">
        <v>4</v>
      </c>
      <c r="E515" s="29">
        <v>0</v>
      </c>
      <c r="F515" s="29">
        <v>6</v>
      </c>
      <c r="G515" s="30" t="str">
        <f t="shared" si="107"/>
        <v/>
      </c>
      <c r="H515" s="30">
        <f t="shared" si="108"/>
        <v>5.4193198753556434E-4</v>
      </c>
      <c r="I515" s="30" t="str">
        <f t="shared" si="109"/>
        <v/>
      </c>
      <c r="J515" s="30">
        <f t="shared" si="110"/>
        <v>8.2496906366011271E-4</v>
      </c>
      <c r="K515" s="30" t="str">
        <f t="shared" si="113"/>
        <v xml:space="preserve"> </v>
      </c>
      <c r="L515" s="30">
        <f t="shared" si="114"/>
        <v>0.5</v>
      </c>
      <c r="M515" s="30" t="str">
        <f t="shared" si="111"/>
        <v/>
      </c>
      <c r="N515" s="36">
        <f t="shared" si="112"/>
        <v>2.7096599376778217E-4</v>
      </c>
    </row>
    <row r="516" spans="1:14" x14ac:dyDescent="0.2">
      <c r="A516" s="23"/>
      <c r="B516" s="25" t="s">
        <v>483</v>
      </c>
      <c r="C516" s="35">
        <v>0</v>
      </c>
      <c r="D516" s="29">
        <v>1</v>
      </c>
      <c r="E516" s="29">
        <v>0</v>
      </c>
      <c r="F516" s="29">
        <v>2</v>
      </c>
      <c r="G516" s="30" t="str">
        <f t="shared" si="107"/>
        <v/>
      </c>
      <c r="H516" s="30">
        <f t="shared" si="108"/>
        <v>1.3548299688389108E-4</v>
      </c>
      <c r="I516" s="30" t="str">
        <f t="shared" si="109"/>
        <v/>
      </c>
      <c r="J516" s="30">
        <f t="shared" si="110"/>
        <v>2.7498968788670426E-4</v>
      </c>
      <c r="K516" s="30" t="str">
        <f t="shared" si="113"/>
        <v xml:space="preserve"> </v>
      </c>
      <c r="L516" s="30">
        <f t="shared" si="114"/>
        <v>1</v>
      </c>
      <c r="M516" s="30" t="str">
        <f t="shared" si="111"/>
        <v/>
      </c>
      <c r="N516" s="36">
        <f t="shared" si="112"/>
        <v>1.3548299688389108E-4</v>
      </c>
    </row>
    <row r="517" spans="1:14" x14ac:dyDescent="0.2">
      <c r="A517" s="23"/>
      <c r="B517" s="25" t="s">
        <v>484</v>
      </c>
      <c r="C517" s="35">
        <v>1</v>
      </c>
      <c r="D517" s="29">
        <v>4</v>
      </c>
      <c r="E517" s="29">
        <v>2</v>
      </c>
      <c r="F517" s="29">
        <v>3</v>
      </c>
      <c r="G517" s="30">
        <f t="shared" si="107"/>
        <v>1.3008976193573565E-4</v>
      </c>
      <c r="H517" s="30">
        <f t="shared" si="108"/>
        <v>5.4193198753556434E-4</v>
      </c>
      <c r="I517" s="30">
        <f t="shared" si="109"/>
        <v>2.4029796948215788E-4</v>
      </c>
      <c r="J517" s="30">
        <f t="shared" si="110"/>
        <v>4.1248453183005636E-4</v>
      </c>
      <c r="K517" s="30">
        <f t="shared" si="113"/>
        <v>1</v>
      </c>
      <c r="L517" s="30">
        <f t="shared" si="114"/>
        <v>-0.25</v>
      </c>
      <c r="M517" s="30">
        <f t="shared" si="111"/>
        <v>1.3008976193573565E-4</v>
      </c>
      <c r="N517" s="36">
        <f t="shared" si="112"/>
        <v>-1.3548299688389108E-4</v>
      </c>
    </row>
    <row r="518" spans="1:14" x14ac:dyDescent="0.2">
      <c r="A518" s="23"/>
      <c r="B518" s="25" t="s">
        <v>485</v>
      </c>
      <c r="C518" s="35">
        <v>38</v>
      </c>
      <c r="D518" s="29">
        <v>82</v>
      </c>
      <c r="E518" s="29">
        <v>79</v>
      </c>
      <c r="F518" s="29">
        <v>77</v>
      </c>
      <c r="G518" s="30">
        <f t="shared" si="107"/>
        <v>4.9434109535579553E-3</v>
      </c>
      <c r="H518" s="30">
        <f t="shared" si="108"/>
        <v>1.1109605744479068E-2</v>
      </c>
      <c r="I518" s="30">
        <f t="shared" si="109"/>
        <v>9.4917697945452358E-3</v>
      </c>
      <c r="J518" s="30">
        <f t="shared" si="110"/>
        <v>1.0587102983638113E-2</v>
      </c>
      <c r="K518" s="30">
        <f t="shared" si="113"/>
        <v>1.0789473684210527</v>
      </c>
      <c r="L518" s="30">
        <f t="shared" si="114"/>
        <v>-6.097560975609756E-2</v>
      </c>
      <c r="M518" s="30">
        <f t="shared" si="111"/>
        <v>5.3336802393651626E-3</v>
      </c>
      <c r="N518" s="36">
        <f t="shared" si="112"/>
        <v>-6.7741498441945534E-4</v>
      </c>
    </row>
    <row r="519" spans="1:14" ht="24.75" customHeight="1" x14ac:dyDescent="0.2">
      <c r="A519" s="23"/>
      <c r="B519" s="25" t="s">
        <v>486</v>
      </c>
      <c r="C519" s="35">
        <v>0</v>
      </c>
      <c r="D519" s="29">
        <v>1</v>
      </c>
      <c r="E519" s="29">
        <v>0</v>
      </c>
      <c r="F519" s="29">
        <v>0</v>
      </c>
      <c r="G519" s="30" t="str">
        <f t="shared" si="107"/>
        <v/>
      </c>
      <c r="H519" s="30">
        <f t="shared" si="108"/>
        <v>1.3548299688389108E-4</v>
      </c>
      <c r="I519" s="30" t="str">
        <f t="shared" si="109"/>
        <v/>
      </c>
      <c r="J519" s="30" t="str">
        <f t="shared" si="110"/>
        <v/>
      </c>
      <c r="K519" s="30" t="str">
        <f t="shared" si="113"/>
        <v xml:space="preserve"> </v>
      </c>
      <c r="L519" s="30">
        <f t="shared" si="114"/>
        <v>-1</v>
      </c>
      <c r="M519" s="30" t="str">
        <f t="shared" si="111"/>
        <v/>
      </c>
      <c r="N519" s="36">
        <f t="shared" si="112"/>
        <v>-1.3548299688389108E-4</v>
      </c>
    </row>
    <row r="520" spans="1:14" ht="25.5" x14ac:dyDescent="0.2">
      <c r="A520" s="23"/>
      <c r="B520" s="25" t="s">
        <v>487</v>
      </c>
      <c r="C520" s="35">
        <v>1</v>
      </c>
      <c r="D520" s="29">
        <v>1</v>
      </c>
      <c r="E520" s="29">
        <v>0</v>
      </c>
      <c r="F520" s="29">
        <v>3</v>
      </c>
      <c r="G520" s="30">
        <f t="shared" si="107"/>
        <v>1.3008976193573565E-4</v>
      </c>
      <c r="H520" s="30">
        <f t="shared" si="108"/>
        <v>1.3548299688389108E-4</v>
      </c>
      <c r="I520" s="30" t="str">
        <f t="shared" si="109"/>
        <v/>
      </c>
      <c r="J520" s="30">
        <f t="shared" si="110"/>
        <v>4.1248453183005636E-4</v>
      </c>
      <c r="K520" s="30">
        <f t="shared" si="113"/>
        <v>-1</v>
      </c>
      <c r="L520" s="30">
        <f t="shared" si="114"/>
        <v>2</v>
      </c>
      <c r="M520" s="30">
        <f t="shared" si="111"/>
        <v>-1.3008976193573565E-4</v>
      </c>
      <c r="N520" s="36">
        <f t="shared" si="112"/>
        <v>2.7096599376778217E-4</v>
      </c>
    </row>
    <row r="521" spans="1:14" ht="24.75" customHeight="1" x14ac:dyDescent="0.2">
      <c r="A521" s="23"/>
      <c r="B521" s="25" t="s">
        <v>488</v>
      </c>
      <c r="C521" s="35">
        <v>0</v>
      </c>
      <c r="D521" s="29">
        <v>0</v>
      </c>
      <c r="E521" s="29">
        <v>0</v>
      </c>
      <c r="F521" s="29">
        <v>0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 t="str">
        <f t="shared" si="114"/>
        <v xml:space="preserve"> 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23"/>
      <c r="B522" s="25" t="s">
        <v>489</v>
      </c>
      <c r="C522" s="35">
        <v>0</v>
      </c>
      <c r="D522" s="29">
        <v>1</v>
      </c>
      <c r="E522" s="29">
        <v>2</v>
      </c>
      <c r="F522" s="29">
        <v>2</v>
      </c>
      <c r="G522" s="30" t="str">
        <f t="shared" si="107"/>
        <v/>
      </c>
      <c r="H522" s="30">
        <f t="shared" si="108"/>
        <v>1.3548299688389108E-4</v>
      </c>
      <c r="I522" s="30">
        <f t="shared" si="109"/>
        <v>2.4029796948215788E-4</v>
      </c>
      <c r="J522" s="30">
        <f t="shared" si="110"/>
        <v>2.7498968788670426E-4</v>
      </c>
      <c r="K522" s="30">
        <f t="shared" si="113"/>
        <v>1</v>
      </c>
      <c r="L522" s="30">
        <f t="shared" si="114"/>
        <v>1</v>
      </c>
      <c r="M522" s="30" t="str">
        <f t="shared" si="111"/>
        <v/>
      </c>
      <c r="N522" s="36">
        <f t="shared" si="112"/>
        <v>1.3548299688389108E-4</v>
      </c>
    </row>
    <row r="523" spans="1:14" x14ac:dyDescent="0.2">
      <c r="A523" s="23"/>
      <c r="B523" s="25" t="s">
        <v>490</v>
      </c>
      <c r="C523" s="35">
        <v>0</v>
      </c>
      <c r="D523" s="29">
        <v>5</v>
      </c>
      <c r="E523" s="29">
        <v>0</v>
      </c>
      <c r="F523" s="29">
        <v>1</v>
      </c>
      <c r="G523" s="30" t="str">
        <f t="shared" si="107"/>
        <v/>
      </c>
      <c r="H523" s="30">
        <f t="shared" si="108"/>
        <v>6.7741498441945534E-4</v>
      </c>
      <c r="I523" s="30" t="str">
        <f t="shared" si="109"/>
        <v/>
      </c>
      <c r="J523" s="30">
        <f t="shared" si="110"/>
        <v>1.3749484394335213E-4</v>
      </c>
      <c r="K523" s="30" t="str">
        <f t="shared" si="113"/>
        <v xml:space="preserve"> </v>
      </c>
      <c r="L523" s="30">
        <f t="shared" si="114"/>
        <v>-0.8</v>
      </c>
      <c r="M523" s="30" t="str">
        <f t="shared" si="111"/>
        <v/>
      </c>
      <c r="N523" s="36">
        <f t="shared" si="112"/>
        <v>-5.4193198753556434E-4</v>
      </c>
    </row>
    <row r="524" spans="1:14" ht="25.5" x14ac:dyDescent="0.2">
      <c r="A524" s="23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23"/>
      <c r="B525" s="25" t="s">
        <v>492</v>
      </c>
      <c r="C525" s="35">
        <v>0</v>
      </c>
      <c r="D525" s="29">
        <v>0</v>
      </c>
      <c r="E525" s="29">
        <v>0</v>
      </c>
      <c r="F525" s="29">
        <v>1</v>
      </c>
      <c r="G525" s="30" t="str">
        <f t="shared" si="107"/>
        <v/>
      </c>
      <c r="H525" s="30" t="str">
        <f t="shared" si="108"/>
        <v/>
      </c>
      <c r="I525" s="30" t="str">
        <f t="shared" si="109"/>
        <v/>
      </c>
      <c r="J525" s="30">
        <f t="shared" si="110"/>
        <v>1.3749484394335213E-4</v>
      </c>
      <c r="K525" s="30" t="str">
        <f t="shared" si="113"/>
        <v xml:space="preserve"> </v>
      </c>
      <c r="L525" s="30">
        <f t="shared" si="114"/>
        <v>1</v>
      </c>
      <c r="M525" s="30" t="str">
        <f t="shared" si="111"/>
        <v/>
      </c>
      <c r="N525" s="36" t="str">
        <f t="shared" si="112"/>
        <v/>
      </c>
    </row>
    <row r="526" spans="1:14" ht="25.5" x14ac:dyDescent="0.2">
      <c r="A526" s="23"/>
      <c r="B526" s="25" t="s">
        <v>493</v>
      </c>
      <c r="C526" s="35">
        <v>0</v>
      </c>
      <c r="D526" s="29">
        <v>0</v>
      </c>
      <c r="E526" s="29">
        <v>0</v>
      </c>
      <c r="F526" s="29">
        <v>2</v>
      </c>
      <c r="G526" s="30" t="str">
        <f t="shared" si="107"/>
        <v/>
      </c>
      <c r="H526" s="30" t="str">
        <f t="shared" si="108"/>
        <v/>
      </c>
      <c r="I526" s="30" t="str">
        <f t="shared" si="109"/>
        <v/>
      </c>
      <c r="J526" s="30">
        <f t="shared" si="110"/>
        <v>2.7498968788670426E-4</v>
      </c>
      <c r="K526" s="30" t="str">
        <f t="shared" si="113"/>
        <v xml:space="preserve"> </v>
      </c>
      <c r="L526" s="30">
        <f t="shared" si="114"/>
        <v>1</v>
      </c>
      <c r="M526" s="30" t="str">
        <f t="shared" si="111"/>
        <v/>
      </c>
      <c r="N526" s="36" t="str">
        <f t="shared" si="112"/>
        <v/>
      </c>
    </row>
    <row r="527" spans="1:14" ht="25.5" x14ac:dyDescent="0.2">
      <c r="A527" s="23"/>
      <c r="B527" s="25" t="s">
        <v>494</v>
      </c>
      <c r="C527" s="35">
        <v>0</v>
      </c>
      <c r="D527" s="29">
        <v>0</v>
      </c>
      <c r="E527" s="29">
        <v>0</v>
      </c>
      <c r="F527" s="29">
        <v>1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>
        <f t="shared" si="110"/>
        <v>1.3749484394335213E-4</v>
      </c>
      <c r="K527" s="30" t="str">
        <f t="shared" si="113"/>
        <v xml:space="preserve"> </v>
      </c>
      <c r="L527" s="30">
        <f t="shared" si="114"/>
        <v>1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23"/>
      <c r="B528" s="25" t="s">
        <v>495</v>
      </c>
      <c r="C528" s="35">
        <v>1</v>
      </c>
      <c r="D528" s="29">
        <v>0</v>
      </c>
      <c r="E528" s="29">
        <v>0</v>
      </c>
      <c r="F528" s="29">
        <v>0</v>
      </c>
      <c r="G528" s="30">
        <f t="shared" si="107"/>
        <v>1.3008976193573565E-4</v>
      </c>
      <c r="H528" s="30" t="str">
        <f t="shared" si="108"/>
        <v/>
      </c>
      <c r="I528" s="30" t="str">
        <f t="shared" si="109"/>
        <v/>
      </c>
      <c r="J528" s="30" t="str">
        <f t="shared" si="110"/>
        <v/>
      </c>
      <c r="K528" s="30">
        <f t="shared" si="113"/>
        <v>-1</v>
      </c>
      <c r="L528" s="30" t="str">
        <f t="shared" si="114"/>
        <v xml:space="preserve"> </v>
      </c>
      <c r="M528" s="30">
        <f t="shared" si="111"/>
        <v>-1.3008976193573565E-4</v>
      </c>
      <c r="N528" s="36" t="str">
        <f t="shared" si="112"/>
        <v/>
      </c>
    </row>
    <row r="529" spans="1:14" x14ac:dyDescent="0.2">
      <c r="A529" s="23"/>
      <c r="B529" s="25" t="s">
        <v>496</v>
      </c>
      <c r="C529" s="35">
        <v>1</v>
      </c>
      <c r="D529" s="29">
        <v>11</v>
      </c>
      <c r="E529" s="29">
        <v>0</v>
      </c>
      <c r="F529" s="29">
        <v>0</v>
      </c>
      <c r="G529" s="30">
        <f t="shared" si="107"/>
        <v>1.3008976193573565E-4</v>
      </c>
      <c r="H529" s="30">
        <f t="shared" si="108"/>
        <v>1.4903129657228018E-3</v>
      </c>
      <c r="I529" s="30" t="str">
        <f t="shared" si="109"/>
        <v/>
      </c>
      <c r="J529" s="30" t="str">
        <f t="shared" si="110"/>
        <v/>
      </c>
      <c r="K529" s="30">
        <f t="shared" si="113"/>
        <v>-1</v>
      </c>
      <c r="L529" s="30">
        <f t="shared" si="114"/>
        <v>-1</v>
      </c>
      <c r="M529" s="30">
        <f t="shared" si="111"/>
        <v>-1.3008976193573565E-4</v>
      </c>
      <c r="N529" s="36">
        <f t="shared" si="112"/>
        <v>-1.4903129657228018E-3</v>
      </c>
    </row>
    <row r="530" spans="1:14" ht="25.5" x14ac:dyDescent="0.2">
      <c r="A530" s="23"/>
      <c r="B530" s="25" t="s">
        <v>497</v>
      </c>
      <c r="C530" s="35">
        <v>0</v>
      </c>
      <c r="D530" s="29">
        <v>1</v>
      </c>
      <c r="E530" s="29">
        <v>0</v>
      </c>
      <c r="F530" s="29">
        <v>0</v>
      </c>
      <c r="G530" s="30" t="str">
        <f t="shared" si="107"/>
        <v/>
      </c>
      <c r="H530" s="30">
        <f t="shared" si="108"/>
        <v>1.3548299688389108E-4</v>
      </c>
      <c r="I530" s="30" t="str">
        <f t="shared" si="109"/>
        <v/>
      </c>
      <c r="J530" s="30" t="str">
        <f t="shared" si="110"/>
        <v/>
      </c>
      <c r="K530" s="30" t="str">
        <f t="shared" si="113"/>
        <v xml:space="preserve"> </v>
      </c>
      <c r="L530" s="30">
        <f t="shared" si="114"/>
        <v>-1</v>
      </c>
      <c r="M530" s="30" t="str">
        <f t="shared" si="111"/>
        <v/>
      </c>
      <c r="N530" s="36">
        <f t="shared" si="112"/>
        <v>-1.3548299688389108E-4</v>
      </c>
    </row>
    <row r="531" spans="1:14" ht="25.5" x14ac:dyDescent="0.2">
      <c r="A531" s="23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7.75" customHeight="1" x14ac:dyDescent="0.2">
      <c r="A532" s="23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23"/>
      <c r="B533" s="25" t="s">
        <v>500</v>
      </c>
      <c r="C533" s="35">
        <v>1</v>
      </c>
      <c r="D533" s="29">
        <v>0</v>
      </c>
      <c r="E533" s="29">
        <v>0</v>
      </c>
      <c r="F533" s="29">
        <v>0</v>
      </c>
      <c r="G533" s="30">
        <f t="shared" si="107"/>
        <v>1.3008976193573565E-4</v>
      </c>
      <c r="H533" s="30" t="str">
        <f t="shared" si="108"/>
        <v/>
      </c>
      <c r="I533" s="30" t="str">
        <f t="shared" si="109"/>
        <v/>
      </c>
      <c r="J533" s="30" t="str">
        <f t="shared" si="110"/>
        <v/>
      </c>
      <c r="K533" s="30">
        <f t="shared" si="113"/>
        <v>-1</v>
      </c>
      <c r="L533" s="30" t="str">
        <f t="shared" si="114"/>
        <v xml:space="preserve"> </v>
      </c>
      <c r="M533" s="30">
        <f t="shared" si="111"/>
        <v>-1.3008976193573565E-4</v>
      </c>
      <c r="N533" s="36" t="str">
        <f t="shared" si="112"/>
        <v/>
      </c>
    </row>
    <row r="534" spans="1:14" ht="25.5" x14ac:dyDescent="0.2">
      <c r="A534" s="23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23"/>
      <c r="B535" s="25" t="s">
        <v>502</v>
      </c>
      <c r="C535" s="35">
        <v>0</v>
      </c>
      <c r="D535" s="29">
        <v>0</v>
      </c>
      <c r="E535" s="29">
        <v>2</v>
      </c>
      <c r="F535" s="29">
        <v>3</v>
      </c>
      <c r="G535" s="30" t="str">
        <f t="shared" si="107"/>
        <v/>
      </c>
      <c r="H535" s="30" t="str">
        <f t="shared" si="108"/>
        <v/>
      </c>
      <c r="I535" s="30">
        <f t="shared" si="109"/>
        <v>2.4029796948215788E-4</v>
      </c>
      <c r="J535" s="30">
        <f t="shared" si="110"/>
        <v>4.1248453183005636E-4</v>
      </c>
      <c r="K535" s="30">
        <f t="shared" si="113"/>
        <v>1</v>
      </c>
      <c r="L535" s="30">
        <f t="shared" si="114"/>
        <v>1</v>
      </c>
      <c r="M535" s="30" t="str">
        <f t="shared" si="111"/>
        <v/>
      </c>
      <c r="N535" s="36" t="str">
        <f t="shared" si="112"/>
        <v/>
      </c>
    </row>
    <row r="536" spans="1:14" x14ac:dyDescent="0.2">
      <c r="A536" s="23"/>
      <c r="B536" s="25" t="s">
        <v>503</v>
      </c>
      <c r="C536" s="35">
        <v>5</v>
      </c>
      <c r="D536" s="29">
        <v>1</v>
      </c>
      <c r="E536" s="29">
        <v>4</v>
      </c>
      <c r="F536" s="29">
        <v>8</v>
      </c>
      <c r="G536" s="30">
        <f t="shared" si="107"/>
        <v>6.5044880967867825E-4</v>
      </c>
      <c r="H536" s="30">
        <f t="shared" si="108"/>
        <v>1.3548299688389108E-4</v>
      </c>
      <c r="I536" s="30">
        <f t="shared" si="109"/>
        <v>4.8059593896431575E-4</v>
      </c>
      <c r="J536" s="30">
        <f t="shared" si="110"/>
        <v>1.099958751546817E-3</v>
      </c>
      <c r="K536" s="30">
        <f t="shared" si="113"/>
        <v>-0.2</v>
      </c>
      <c r="L536" s="30">
        <f t="shared" si="114"/>
        <v>7</v>
      </c>
      <c r="M536" s="30">
        <f t="shared" si="111"/>
        <v>-1.3008976193573565E-4</v>
      </c>
      <c r="N536" s="36">
        <f t="shared" si="112"/>
        <v>9.4838097818723756E-4</v>
      </c>
    </row>
    <row r="537" spans="1:14" ht="25.5" x14ac:dyDescent="0.2">
      <c r="A537" s="23"/>
      <c r="B537" s="25" t="s">
        <v>504</v>
      </c>
      <c r="C537" s="35">
        <v>2</v>
      </c>
      <c r="D537" s="29">
        <v>1</v>
      </c>
      <c r="E537" s="29">
        <v>1</v>
      </c>
      <c r="F537" s="29">
        <v>1</v>
      </c>
      <c r="G537" s="30">
        <f t="shared" si="107"/>
        <v>2.601795238714713E-4</v>
      </c>
      <c r="H537" s="30">
        <f t="shared" si="108"/>
        <v>1.3548299688389108E-4</v>
      </c>
      <c r="I537" s="30">
        <f t="shared" si="109"/>
        <v>1.2014898474107894E-4</v>
      </c>
      <c r="J537" s="30">
        <f t="shared" si="110"/>
        <v>1.3749484394335213E-4</v>
      </c>
      <c r="K537" s="30">
        <f t="shared" si="113"/>
        <v>-0.5</v>
      </c>
      <c r="L537" s="30">
        <f t="shared" si="114"/>
        <v>0</v>
      </c>
      <c r="M537" s="30">
        <f t="shared" si="111"/>
        <v>-1.3008976193573565E-4</v>
      </c>
      <c r="N537" s="36">
        <f t="shared" si="112"/>
        <v>0</v>
      </c>
    </row>
    <row r="538" spans="1:14" x14ac:dyDescent="0.2">
      <c r="A538" s="23"/>
      <c r="B538" s="25" t="s">
        <v>505</v>
      </c>
      <c r="C538" s="35">
        <v>13</v>
      </c>
      <c r="D538" s="29">
        <v>2</v>
      </c>
      <c r="E538" s="29">
        <v>12</v>
      </c>
      <c r="F538" s="29">
        <v>0</v>
      </c>
      <c r="G538" s="30">
        <f t="shared" si="107"/>
        <v>1.6911669051645636E-3</v>
      </c>
      <c r="H538" s="30">
        <f t="shared" si="108"/>
        <v>2.7096599376778217E-4</v>
      </c>
      <c r="I538" s="30">
        <f t="shared" si="109"/>
        <v>1.4417878168929473E-3</v>
      </c>
      <c r="J538" s="30" t="str">
        <f t="shared" si="110"/>
        <v/>
      </c>
      <c r="K538" s="30">
        <f t="shared" si="113"/>
        <v>-7.6923076923076927E-2</v>
      </c>
      <c r="L538" s="30">
        <f t="shared" si="114"/>
        <v>-1</v>
      </c>
      <c r="M538" s="30">
        <f t="shared" si="111"/>
        <v>-1.3008976193573568E-4</v>
      </c>
      <c r="N538" s="36">
        <f t="shared" si="112"/>
        <v>-2.7096599376778217E-4</v>
      </c>
    </row>
    <row r="539" spans="1:14" x14ac:dyDescent="0.2">
      <c r="A539" s="23"/>
      <c r="B539" s="25" t="s">
        <v>506</v>
      </c>
      <c r="C539" s="35">
        <v>20</v>
      </c>
      <c r="D539" s="29">
        <v>1</v>
      </c>
      <c r="E539" s="29">
        <v>12</v>
      </c>
      <c r="F539" s="29">
        <v>0</v>
      </c>
      <c r="G539" s="30">
        <f t="shared" si="107"/>
        <v>2.601795238714713E-3</v>
      </c>
      <c r="H539" s="30">
        <f t="shared" si="108"/>
        <v>1.3548299688389108E-4</v>
      </c>
      <c r="I539" s="30">
        <f t="shared" si="109"/>
        <v>1.4417878168929473E-3</v>
      </c>
      <c r="J539" s="30" t="str">
        <f t="shared" si="110"/>
        <v/>
      </c>
      <c r="K539" s="30">
        <f t="shared" si="113"/>
        <v>-0.4</v>
      </c>
      <c r="L539" s="30">
        <f t="shared" si="114"/>
        <v>-1</v>
      </c>
      <c r="M539" s="30">
        <f t="shared" si="111"/>
        <v>-1.0407180954858852E-3</v>
      </c>
      <c r="N539" s="36">
        <f t="shared" si="112"/>
        <v>-1.3548299688389108E-4</v>
      </c>
    </row>
    <row r="540" spans="1:14" x14ac:dyDescent="0.2">
      <c r="A540" s="23"/>
      <c r="B540" s="25" t="s">
        <v>507</v>
      </c>
      <c r="C540" s="35">
        <v>30</v>
      </c>
      <c r="D540" s="29">
        <v>18</v>
      </c>
      <c r="E540" s="29">
        <v>46</v>
      </c>
      <c r="F540" s="29">
        <v>6</v>
      </c>
      <c r="G540" s="30">
        <f t="shared" si="107"/>
        <v>3.9026928580720697E-3</v>
      </c>
      <c r="H540" s="30">
        <f t="shared" si="108"/>
        <v>2.4386939439100391E-3</v>
      </c>
      <c r="I540" s="30">
        <f t="shared" si="109"/>
        <v>5.5268532980896311E-3</v>
      </c>
      <c r="J540" s="30">
        <f t="shared" si="110"/>
        <v>8.2496906366011271E-4</v>
      </c>
      <c r="K540" s="30">
        <f t="shared" si="113"/>
        <v>0.53333333333333333</v>
      </c>
      <c r="L540" s="30">
        <f t="shared" si="114"/>
        <v>-0.66666666666666663</v>
      </c>
      <c r="M540" s="30">
        <f t="shared" si="111"/>
        <v>2.0814361909717704E-3</v>
      </c>
      <c r="N540" s="36">
        <f t="shared" si="112"/>
        <v>-1.6257959626066927E-3</v>
      </c>
    </row>
    <row r="541" spans="1:14" ht="38.25" x14ac:dyDescent="0.2">
      <c r="A541" s="23"/>
      <c r="B541" s="25" t="s">
        <v>508</v>
      </c>
      <c r="C541" s="35">
        <v>0</v>
      </c>
      <c r="D541" s="29">
        <v>1</v>
      </c>
      <c r="E541" s="29">
        <v>2</v>
      </c>
      <c r="F541" s="29">
        <v>2</v>
      </c>
      <c r="G541" s="30" t="str">
        <f t="shared" si="107"/>
        <v/>
      </c>
      <c r="H541" s="30">
        <f t="shared" si="108"/>
        <v>1.3548299688389108E-4</v>
      </c>
      <c r="I541" s="30">
        <f t="shared" si="109"/>
        <v>2.4029796948215788E-4</v>
      </c>
      <c r="J541" s="30">
        <f t="shared" si="110"/>
        <v>2.7498968788670426E-4</v>
      </c>
      <c r="K541" s="30">
        <f t="shared" si="113"/>
        <v>1</v>
      </c>
      <c r="L541" s="30">
        <f t="shared" si="114"/>
        <v>1</v>
      </c>
      <c r="M541" s="30" t="str">
        <f t="shared" si="111"/>
        <v/>
      </c>
      <c r="N541" s="36">
        <f t="shared" si="112"/>
        <v>1.3548299688389108E-4</v>
      </c>
    </row>
    <row r="542" spans="1:14" x14ac:dyDescent="0.2">
      <c r="A542" s="23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23"/>
      <c r="B543" s="25" t="s">
        <v>510</v>
      </c>
      <c r="C543" s="35">
        <v>2</v>
      </c>
      <c r="D543" s="29">
        <v>0</v>
      </c>
      <c r="E543" s="29">
        <v>5</v>
      </c>
      <c r="F543" s="29">
        <v>2</v>
      </c>
      <c r="G543" s="30">
        <f t="shared" si="107"/>
        <v>2.601795238714713E-4</v>
      </c>
      <c r="H543" s="30" t="str">
        <f t="shared" si="108"/>
        <v/>
      </c>
      <c r="I543" s="30">
        <f t="shared" si="109"/>
        <v>6.0074492370539468E-4</v>
      </c>
      <c r="J543" s="30">
        <f t="shared" si="110"/>
        <v>2.7498968788670426E-4</v>
      </c>
      <c r="K543" s="30">
        <f t="shared" si="113"/>
        <v>1.5</v>
      </c>
      <c r="L543" s="30">
        <f t="shared" si="114"/>
        <v>1</v>
      </c>
      <c r="M543" s="30">
        <f t="shared" si="111"/>
        <v>3.9026928580720695E-4</v>
      </c>
      <c r="N543" s="36" t="str">
        <f t="shared" si="112"/>
        <v/>
      </c>
    </row>
    <row r="544" spans="1:14" ht="25.5" x14ac:dyDescent="0.2">
      <c r="A544" s="23"/>
      <c r="B544" s="25" t="s">
        <v>511</v>
      </c>
      <c r="C544" s="35">
        <v>96</v>
      </c>
      <c r="D544" s="29">
        <v>45</v>
      </c>
      <c r="E544" s="29">
        <v>43</v>
      </c>
      <c r="F544" s="29">
        <v>22</v>
      </c>
      <c r="G544" s="30">
        <f t="shared" si="107"/>
        <v>1.2488617145830622E-2</v>
      </c>
      <c r="H544" s="30">
        <f t="shared" si="108"/>
        <v>6.0967348597750978E-3</v>
      </c>
      <c r="I544" s="30">
        <f t="shared" si="109"/>
        <v>5.1664063438663947E-3</v>
      </c>
      <c r="J544" s="30">
        <f t="shared" si="110"/>
        <v>3.0248865667537469E-3</v>
      </c>
      <c r="K544" s="30">
        <f t="shared" si="113"/>
        <v>-0.55208333333333337</v>
      </c>
      <c r="L544" s="30">
        <f t="shared" si="114"/>
        <v>-0.51111111111111107</v>
      </c>
      <c r="M544" s="30">
        <f t="shared" si="111"/>
        <v>-6.89475738259399E-3</v>
      </c>
      <c r="N544" s="36">
        <f t="shared" si="112"/>
        <v>-3.1161089283294943E-3</v>
      </c>
    </row>
    <row r="545" spans="1:14" x14ac:dyDescent="0.2">
      <c r="A545" s="23"/>
      <c r="B545" s="25" t="s">
        <v>512</v>
      </c>
      <c r="C545" s="35">
        <v>1</v>
      </c>
      <c r="D545" s="29">
        <v>4</v>
      </c>
      <c r="E545" s="29">
        <v>0</v>
      </c>
      <c r="F545" s="29">
        <v>2</v>
      </c>
      <c r="G545" s="30">
        <f t="shared" si="107"/>
        <v>1.3008976193573565E-4</v>
      </c>
      <c r="H545" s="30">
        <f t="shared" si="108"/>
        <v>5.4193198753556434E-4</v>
      </c>
      <c r="I545" s="30" t="str">
        <f t="shared" si="109"/>
        <v/>
      </c>
      <c r="J545" s="30">
        <f t="shared" si="110"/>
        <v>2.7498968788670426E-4</v>
      </c>
      <c r="K545" s="30">
        <f t="shared" si="113"/>
        <v>-1</v>
      </c>
      <c r="L545" s="30">
        <f t="shared" si="114"/>
        <v>-0.5</v>
      </c>
      <c r="M545" s="30">
        <f t="shared" si="111"/>
        <v>-1.3008976193573565E-4</v>
      </c>
      <c r="N545" s="36">
        <f t="shared" si="112"/>
        <v>-2.7096599376778217E-4</v>
      </c>
    </row>
    <row r="546" spans="1:14" ht="25.5" x14ac:dyDescent="0.2">
      <c r="A546" s="23"/>
      <c r="B546" s="25" t="s">
        <v>513</v>
      </c>
      <c r="C546" s="35">
        <v>52</v>
      </c>
      <c r="D546" s="29">
        <v>112</v>
      </c>
      <c r="E546" s="29">
        <v>48</v>
      </c>
      <c r="F546" s="29">
        <v>109</v>
      </c>
      <c r="G546" s="30">
        <f t="shared" si="107"/>
        <v>6.7646676206582542E-3</v>
      </c>
      <c r="H546" s="30">
        <f t="shared" si="108"/>
        <v>1.5174095650995799E-2</v>
      </c>
      <c r="I546" s="30">
        <f t="shared" si="109"/>
        <v>5.7671512675717893E-3</v>
      </c>
      <c r="J546" s="30">
        <f t="shared" si="110"/>
        <v>1.4986937989825382E-2</v>
      </c>
      <c r="K546" s="30">
        <f t="shared" si="113"/>
        <v>-7.6923076923076927E-2</v>
      </c>
      <c r="L546" s="30">
        <f t="shared" si="114"/>
        <v>-2.6785714285714284E-2</v>
      </c>
      <c r="M546" s="30">
        <f t="shared" si="111"/>
        <v>-5.2035904774294271E-4</v>
      </c>
      <c r="N546" s="36">
        <f t="shared" si="112"/>
        <v>-4.0644899065167317E-4</v>
      </c>
    </row>
    <row r="547" spans="1:14" ht="25.5" x14ac:dyDescent="0.2">
      <c r="A547" s="23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23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23"/>
      <c r="B549" s="25" t="s">
        <v>516</v>
      </c>
      <c r="C549" s="35">
        <v>0</v>
      </c>
      <c r="D549" s="29">
        <v>0</v>
      </c>
      <c r="E549" s="29">
        <v>0</v>
      </c>
      <c r="F549" s="29">
        <v>0</v>
      </c>
      <c r="G549" s="30" t="str">
        <f t="shared" si="107"/>
        <v/>
      </c>
      <c r="H549" s="30" t="str">
        <f t="shared" si="108"/>
        <v/>
      </c>
      <c r="I549" s="30" t="str">
        <f t="shared" si="109"/>
        <v/>
      </c>
      <c r="J549" s="30" t="str">
        <f t="shared" si="110"/>
        <v/>
      </c>
      <c r="K549" s="30" t="str">
        <f t="shared" si="113"/>
        <v xml:space="preserve"> </v>
      </c>
      <c r="L549" s="30" t="str">
        <f t="shared" si="114"/>
        <v xml:space="preserve"> </v>
      </c>
      <c r="M549" s="30" t="str">
        <f t="shared" si="111"/>
        <v/>
      </c>
      <c r="N549" s="36" t="str">
        <f t="shared" si="112"/>
        <v/>
      </c>
    </row>
    <row r="550" spans="1:14" x14ac:dyDescent="0.2">
      <c r="A550" s="23"/>
      <c r="B550" s="25" t="s">
        <v>517</v>
      </c>
      <c r="C550" s="35">
        <v>2</v>
      </c>
      <c r="D550" s="29">
        <v>7</v>
      </c>
      <c r="E550" s="29">
        <v>1</v>
      </c>
      <c r="F550" s="29">
        <v>0</v>
      </c>
      <c r="G550" s="30">
        <f t="shared" si="107"/>
        <v>2.601795238714713E-4</v>
      </c>
      <c r="H550" s="30">
        <f t="shared" si="108"/>
        <v>9.4838097818723745E-4</v>
      </c>
      <c r="I550" s="30">
        <f t="shared" si="109"/>
        <v>1.2014898474107894E-4</v>
      </c>
      <c r="J550" s="30" t="str">
        <f t="shared" si="110"/>
        <v/>
      </c>
      <c r="K550" s="30">
        <f t="shared" si="113"/>
        <v>-0.5</v>
      </c>
      <c r="L550" s="30">
        <f t="shared" si="114"/>
        <v>-1</v>
      </c>
      <c r="M550" s="30">
        <f t="shared" si="111"/>
        <v>-1.3008976193573565E-4</v>
      </c>
      <c r="N550" s="36">
        <f t="shared" si="112"/>
        <v>-9.4838097818723745E-4</v>
      </c>
    </row>
    <row r="551" spans="1:14" ht="25.5" x14ac:dyDescent="0.2">
      <c r="A551" s="23"/>
      <c r="B551" s="25" t="s">
        <v>518</v>
      </c>
      <c r="C551" s="35">
        <v>0</v>
      </c>
      <c r="D551" s="29">
        <v>0</v>
      </c>
      <c r="E551" s="29">
        <v>0</v>
      </c>
      <c r="F551" s="29">
        <v>0</v>
      </c>
      <c r="G551" s="30" t="str">
        <f t="shared" si="107"/>
        <v/>
      </c>
      <c r="H551" s="30" t="str">
        <f t="shared" si="108"/>
        <v/>
      </c>
      <c r="I551" s="30" t="str">
        <f t="shared" si="109"/>
        <v/>
      </c>
      <c r="J551" s="30" t="str">
        <f t="shared" si="110"/>
        <v/>
      </c>
      <c r="K551" s="30" t="str">
        <f t="shared" si="113"/>
        <v xml:space="preserve"> </v>
      </c>
      <c r="L551" s="30" t="str">
        <f t="shared" si="114"/>
        <v xml:space="preserve"> </v>
      </c>
      <c r="M551" s="30" t="str">
        <f t="shared" si="111"/>
        <v/>
      </c>
      <c r="N551" s="36" t="str">
        <f t="shared" si="112"/>
        <v/>
      </c>
    </row>
    <row r="552" spans="1:14" ht="25.5" x14ac:dyDescent="0.2">
      <c r="A552" s="23"/>
      <c r="B552" s="25" t="s">
        <v>519</v>
      </c>
      <c r="C552" s="35">
        <v>0</v>
      </c>
      <c r="D552" s="29">
        <v>1</v>
      </c>
      <c r="E552" s="29">
        <v>1</v>
      </c>
      <c r="F552" s="29">
        <v>5</v>
      </c>
      <c r="G552" s="30" t="str">
        <f t="shared" si="107"/>
        <v/>
      </c>
      <c r="H552" s="30">
        <f t="shared" si="108"/>
        <v>1.3548299688389108E-4</v>
      </c>
      <c r="I552" s="30">
        <f t="shared" si="109"/>
        <v>1.2014898474107894E-4</v>
      </c>
      <c r="J552" s="30">
        <f t="shared" si="110"/>
        <v>6.8747421971676061E-4</v>
      </c>
      <c r="K552" s="30">
        <f t="shared" si="113"/>
        <v>1</v>
      </c>
      <c r="L552" s="30">
        <f t="shared" si="114"/>
        <v>4</v>
      </c>
      <c r="M552" s="30" t="str">
        <f t="shared" si="111"/>
        <v/>
      </c>
      <c r="N552" s="36">
        <f t="shared" si="112"/>
        <v>5.4193198753556434E-4</v>
      </c>
    </row>
    <row r="553" spans="1:14" ht="25.5" x14ac:dyDescent="0.2">
      <c r="A553" s="23"/>
      <c r="B553" s="25" t="s">
        <v>520</v>
      </c>
      <c r="C553" s="35">
        <v>0</v>
      </c>
      <c r="D553" s="29">
        <v>0</v>
      </c>
      <c r="E553" s="29">
        <v>0</v>
      </c>
      <c r="F553" s="29">
        <v>1</v>
      </c>
      <c r="G553" s="30" t="str">
        <f t="shared" si="107"/>
        <v/>
      </c>
      <c r="H553" s="30" t="str">
        <f t="shared" si="108"/>
        <v/>
      </c>
      <c r="I553" s="30" t="str">
        <f t="shared" si="109"/>
        <v/>
      </c>
      <c r="J553" s="30">
        <f t="shared" si="110"/>
        <v>1.3749484394335213E-4</v>
      </c>
      <c r="K553" s="30" t="str">
        <f t="shared" si="113"/>
        <v xml:space="preserve"> </v>
      </c>
      <c r="L553" s="30">
        <f t="shared" si="114"/>
        <v>1</v>
      </c>
      <c r="M553" s="30" t="str">
        <f t="shared" si="111"/>
        <v/>
      </c>
      <c r="N553" s="36" t="str">
        <f t="shared" si="112"/>
        <v/>
      </c>
    </row>
    <row r="554" spans="1:14" ht="25.5" x14ac:dyDescent="0.2">
      <c r="A554" s="23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23"/>
      <c r="B555" s="25" t="s">
        <v>522</v>
      </c>
      <c r="C555" s="35">
        <v>0</v>
      </c>
      <c r="D555" s="29">
        <v>0</v>
      </c>
      <c r="E555" s="29">
        <v>0</v>
      </c>
      <c r="F555" s="29">
        <v>0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23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23"/>
      <c r="B557" s="25" t="s">
        <v>524</v>
      </c>
      <c r="C557" s="35">
        <v>0</v>
      </c>
      <c r="D557" s="29">
        <v>0</v>
      </c>
      <c r="E557" s="29">
        <v>7</v>
      </c>
      <c r="F557" s="29">
        <v>5</v>
      </c>
      <c r="G557" s="30" t="str">
        <f t="shared" si="107"/>
        <v/>
      </c>
      <c r="H557" s="30" t="str">
        <f t="shared" si="108"/>
        <v/>
      </c>
      <c r="I557" s="30">
        <f t="shared" si="109"/>
        <v>8.4104289318755253E-4</v>
      </c>
      <c r="J557" s="30">
        <f t="shared" si="110"/>
        <v>6.8747421971676061E-4</v>
      </c>
      <c r="K557" s="30">
        <f t="shared" si="113"/>
        <v>1</v>
      </c>
      <c r="L557" s="30">
        <f t="shared" si="114"/>
        <v>1</v>
      </c>
      <c r="M557" s="30" t="str">
        <f t="shared" si="111"/>
        <v/>
      </c>
      <c r="N557" s="36" t="str">
        <f t="shared" si="112"/>
        <v/>
      </c>
    </row>
    <row r="558" spans="1:14" x14ac:dyDescent="0.2">
      <c r="A558" s="23"/>
      <c r="B558" s="25" t="s">
        <v>525</v>
      </c>
      <c r="C558" s="35">
        <v>3</v>
      </c>
      <c r="D558" s="29">
        <v>21</v>
      </c>
      <c r="E558" s="29">
        <v>2</v>
      </c>
      <c r="F558" s="29">
        <v>27</v>
      </c>
      <c r="G558" s="30">
        <f t="shared" si="107"/>
        <v>3.9026928580720695E-4</v>
      </c>
      <c r="H558" s="30">
        <f t="shared" si="108"/>
        <v>2.8451429345617125E-3</v>
      </c>
      <c r="I558" s="30">
        <f t="shared" si="109"/>
        <v>2.4029796948215788E-4</v>
      </c>
      <c r="J558" s="30">
        <f t="shared" si="110"/>
        <v>3.7123607864705073E-3</v>
      </c>
      <c r="K558" s="30">
        <f t="shared" si="113"/>
        <v>-0.33333333333333331</v>
      </c>
      <c r="L558" s="30">
        <f t="shared" si="114"/>
        <v>0.2857142857142857</v>
      </c>
      <c r="M558" s="30">
        <f t="shared" si="111"/>
        <v>-1.3008976193573565E-4</v>
      </c>
      <c r="N558" s="36">
        <f t="shared" si="112"/>
        <v>8.1289798130334634E-4</v>
      </c>
    </row>
    <row r="559" spans="1:14" ht="22.5" customHeight="1" x14ac:dyDescent="0.2">
      <c r="A559" s="23"/>
      <c r="B559" s="25" t="s">
        <v>526</v>
      </c>
      <c r="C559" s="35">
        <v>0</v>
      </c>
      <c r="D559" s="29">
        <v>3</v>
      </c>
      <c r="E559" s="29">
        <v>0</v>
      </c>
      <c r="F559" s="29">
        <v>0</v>
      </c>
      <c r="G559" s="30" t="str">
        <f t="shared" si="107"/>
        <v/>
      </c>
      <c r="H559" s="30">
        <f t="shared" si="108"/>
        <v>4.0644899065167322E-4</v>
      </c>
      <c r="I559" s="30" t="str">
        <f t="shared" si="109"/>
        <v/>
      </c>
      <c r="J559" s="30" t="str">
        <f t="shared" si="110"/>
        <v/>
      </c>
      <c r="K559" s="30" t="str">
        <f t="shared" si="113"/>
        <v xml:space="preserve"> </v>
      </c>
      <c r="L559" s="30">
        <f t="shared" si="114"/>
        <v>-1</v>
      </c>
      <c r="M559" s="30" t="str">
        <f t="shared" si="111"/>
        <v/>
      </c>
      <c r="N559" s="36">
        <f t="shared" si="112"/>
        <v>-4.0644899065167322E-4</v>
      </c>
    </row>
    <row r="560" spans="1:14" ht="25.5" x14ac:dyDescent="0.2">
      <c r="A560" s="23"/>
      <c r="B560" s="25" t="s">
        <v>527</v>
      </c>
      <c r="C560" s="35">
        <v>0</v>
      </c>
      <c r="D560" s="29">
        <v>0</v>
      </c>
      <c r="E560" s="29">
        <v>1</v>
      </c>
      <c r="F560" s="29">
        <v>14</v>
      </c>
      <c r="G560" s="30" t="str">
        <f t="shared" si="107"/>
        <v/>
      </c>
      <c r="H560" s="30" t="str">
        <f t="shared" si="108"/>
        <v/>
      </c>
      <c r="I560" s="30">
        <f t="shared" si="109"/>
        <v>1.2014898474107894E-4</v>
      </c>
      <c r="J560" s="30">
        <f t="shared" si="110"/>
        <v>1.9249278152069298E-3</v>
      </c>
      <c r="K560" s="30">
        <f t="shared" si="113"/>
        <v>1</v>
      </c>
      <c r="L560" s="30">
        <f t="shared" si="114"/>
        <v>1</v>
      </c>
      <c r="M560" s="30" t="str">
        <f t="shared" si="111"/>
        <v/>
      </c>
      <c r="N560" s="36" t="str">
        <f t="shared" si="112"/>
        <v/>
      </c>
    </row>
    <row r="561" spans="1:14" x14ac:dyDescent="0.2">
      <c r="A561" s="23"/>
      <c r="B561" s="25" t="s">
        <v>528</v>
      </c>
      <c r="C561" s="35">
        <v>1</v>
      </c>
      <c r="D561" s="29">
        <v>6</v>
      </c>
      <c r="E561" s="29">
        <v>1</v>
      </c>
      <c r="F561" s="29">
        <v>3</v>
      </c>
      <c r="G561" s="30">
        <f t="shared" si="107"/>
        <v>1.3008976193573565E-4</v>
      </c>
      <c r="H561" s="30">
        <f t="shared" si="108"/>
        <v>8.1289798130334645E-4</v>
      </c>
      <c r="I561" s="30">
        <f t="shared" si="109"/>
        <v>1.2014898474107894E-4</v>
      </c>
      <c r="J561" s="30">
        <f t="shared" si="110"/>
        <v>4.1248453183005636E-4</v>
      </c>
      <c r="K561" s="30">
        <f t="shared" si="113"/>
        <v>0</v>
      </c>
      <c r="L561" s="30">
        <f t="shared" si="114"/>
        <v>-0.5</v>
      </c>
      <c r="M561" s="30">
        <f t="shared" si="111"/>
        <v>0</v>
      </c>
      <c r="N561" s="36">
        <f t="shared" si="112"/>
        <v>-4.0644899065167322E-4</v>
      </c>
    </row>
    <row r="562" spans="1:14" x14ac:dyDescent="0.2">
      <c r="A562" s="23"/>
      <c r="B562" s="25" t="s">
        <v>529</v>
      </c>
      <c r="C562" s="35">
        <v>0</v>
      </c>
      <c r="D562" s="29">
        <v>0</v>
      </c>
      <c r="E562" s="29">
        <v>2</v>
      </c>
      <c r="F562" s="29">
        <v>0</v>
      </c>
      <c r="G562" s="30" t="str">
        <f t="shared" si="107"/>
        <v/>
      </c>
      <c r="H562" s="30" t="str">
        <f t="shared" si="108"/>
        <v/>
      </c>
      <c r="I562" s="30">
        <f t="shared" si="109"/>
        <v>2.4029796948215788E-4</v>
      </c>
      <c r="J562" s="30" t="str">
        <f t="shared" si="110"/>
        <v/>
      </c>
      <c r="K562" s="30">
        <f t="shared" si="113"/>
        <v>1</v>
      </c>
      <c r="L562" s="30" t="str">
        <f t="shared" si="114"/>
        <v xml:space="preserve"> 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23"/>
      <c r="B563" s="25" t="s">
        <v>530</v>
      </c>
      <c r="C563" s="35">
        <v>163</v>
      </c>
      <c r="D563" s="29">
        <v>117</v>
      </c>
      <c r="E563" s="29">
        <v>34</v>
      </c>
      <c r="F563" s="29">
        <v>42</v>
      </c>
      <c r="G563" s="30">
        <f t="shared" ref="G563:G604" si="115">+IF(C563=0,"",C563/C$371)</f>
        <v>2.1204631195524914E-2</v>
      </c>
      <c r="H563" s="30">
        <f t="shared" ref="H563:H604" si="116">+IF(D563=0,"",D563/D$371)</f>
        <v>1.5851510635415254E-2</v>
      </c>
      <c r="I563" s="30">
        <f t="shared" ref="I563:I604" si="117">+IF(E563=0,"",E563/E$371)</f>
        <v>4.0850654811966838E-3</v>
      </c>
      <c r="J563" s="30">
        <f t="shared" ref="J563:J604" si="118">+IF(F563=0,"",F563/F$371)</f>
        <v>5.7747834456207889E-3</v>
      </c>
      <c r="K563" s="30">
        <f t="shared" si="113"/>
        <v>-0.79141104294478526</v>
      </c>
      <c r="L563" s="30">
        <f t="shared" si="114"/>
        <v>-0.64102564102564108</v>
      </c>
      <c r="M563" s="30">
        <f t="shared" ref="M563:M604" si="119">+IF(OR(AND(G563=""),(K563="")),"",G563*K563)</f>
        <v>-1.67815792897099E-2</v>
      </c>
      <c r="N563" s="36">
        <f t="shared" ref="N563:N604" si="120">+IF(OR(AND(H563=""),(L563="")),"",H563*L563)</f>
        <v>-1.016122476629183E-2</v>
      </c>
    </row>
    <row r="564" spans="1:14" x14ac:dyDescent="0.2">
      <c r="A564" s="23"/>
      <c r="B564" s="25" t="s">
        <v>531</v>
      </c>
      <c r="C564" s="35">
        <v>13</v>
      </c>
      <c r="D564" s="29">
        <v>13</v>
      </c>
      <c r="E564" s="29">
        <v>22</v>
      </c>
      <c r="F564" s="29">
        <v>67</v>
      </c>
      <c r="G564" s="30">
        <f t="shared" si="115"/>
        <v>1.6911669051645636E-3</v>
      </c>
      <c r="H564" s="30">
        <f t="shared" si="116"/>
        <v>1.761278959490584E-3</v>
      </c>
      <c r="I564" s="30">
        <f t="shared" si="117"/>
        <v>2.6432776643037365E-3</v>
      </c>
      <c r="J564" s="30">
        <f t="shared" si="118"/>
        <v>9.212154544204593E-3</v>
      </c>
      <c r="K564" s="30">
        <f t="shared" ref="K564:K604" si="121">+IF(AND(C564=0,E564=0)," ",IF(C564=0,1,IF(E564=0,-1,(E564-C564)/C564)))</f>
        <v>0.69230769230769229</v>
      </c>
      <c r="L564" s="30">
        <f t="shared" ref="L564:L604" si="122">+IF(AND(D564=0,F564=0)," ",IF(D564=0,1,IF(F564=0,-1,(F564-D564)/D564)))</f>
        <v>4.1538461538461542</v>
      </c>
      <c r="M564" s="30">
        <f t="shared" si="119"/>
        <v>1.170807857421621E-3</v>
      </c>
      <c r="N564" s="36">
        <f t="shared" si="120"/>
        <v>7.3160818317301191E-3</v>
      </c>
    </row>
    <row r="565" spans="1:14" ht="25.5" x14ac:dyDescent="0.2">
      <c r="A565" s="23"/>
      <c r="B565" s="25" t="s">
        <v>532</v>
      </c>
      <c r="C565" s="35">
        <v>0</v>
      </c>
      <c r="D565" s="29">
        <v>0</v>
      </c>
      <c r="E565" s="29">
        <v>0</v>
      </c>
      <c r="F565" s="29">
        <v>0</v>
      </c>
      <c r="G565" s="30" t="str">
        <f t="shared" si="115"/>
        <v/>
      </c>
      <c r="H565" s="30" t="str">
        <f t="shared" si="116"/>
        <v/>
      </c>
      <c r="I565" s="30" t="str">
        <f t="shared" si="117"/>
        <v/>
      </c>
      <c r="J565" s="30" t="str">
        <f t="shared" si="118"/>
        <v/>
      </c>
      <c r="K565" s="30" t="str">
        <f t="shared" si="121"/>
        <v xml:space="preserve"> </v>
      </c>
      <c r="L565" s="30" t="str">
        <f t="shared" si="122"/>
        <v xml:space="preserve"> </v>
      </c>
      <c r="M565" s="30" t="str">
        <f t="shared" si="119"/>
        <v/>
      </c>
      <c r="N565" s="36" t="str">
        <f t="shared" si="120"/>
        <v/>
      </c>
    </row>
    <row r="566" spans="1:14" x14ac:dyDescent="0.2">
      <c r="A566" s="23"/>
      <c r="B566" s="25" t="s">
        <v>533</v>
      </c>
      <c r="C566" s="35">
        <v>0</v>
      </c>
      <c r="D566" s="29">
        <v>2</v>
      </c>
      <c r="E566" s="29">
        <v>0</v>
      </c>
      <c r="F566" s="29">
        <v>0</v>
      </c>
      <c r="G566" s="30" t="str">
        <f t="shared" si="115"/>
        <v/>
      </c>
      <c r="H566" s="30">
        <f t="shared" si="116"/>
        <v>2.7096599376778217E-4</v>
      </c>
      <c r="I566" s="30" t="str">
        <f t="shared" si="117"/>
        <v/>
      </c>
      <c r="J566" s="30" t="str">
        <f t="shared" si="118"/>
        <v/>
      </c>
      <c r="K566" s="30" t="str">
        <f t="shared" si="121"/>
        <v xml:space="preserve"> </v>
      </c>
      <c r="L566" s="30">
        <f t="shared" si="122"/>
        <v>-1</v>
      </c>
      <c r="M566" s="30" t="str">
        <f t="shared" si="119"/>
        <v/>
      </c>
      <c r="N566" s="36">
        <f t="shared" si="120"/>
        <v>-2.7096599376778217E-4</v>
      </c>
    </row>
    <row r="567" spans="1:14" x14ac:dyDescent="0.2">
      <c r="A567" s="23"/>
      <c r="B567" s="25" t="s">
        <v>534</v>
      </c>
      <c r="C567" s="35">
        <v>8</v>
      </c>
      <c r="D567" s="29">
        <v>32</v>
      </c>
      <c r="E567" s="29">
        <v>11</v>
      </c>
      <c r="F567" s="29">
        <v>100</v>
      </c>
      <c r="G567" s="30">
        <f t="shared" si="115"/>
        <v>1.0407180954858852E-3</v>
      </c>
      <c r="H567" s="30">
        <f t="shared" si="116"/>
        <v>4.3354559002845147E-3</v>
      </c>
      <c r="I567" s="30">
        <f t="shared" si="117"/>
        <v>1.3216388321518682E-3</v>
      </c>
      <c r="J567" s="30">
        <f t="shared" si="118"/>
        <v>1.3749484394335213E-2</v>
      </c>
      <c r="K567" s="30">
        <f t="shared" si="121"/>
        <v>0.375</v>
      </c>
      <c r="L567" s="30">
        <f t="shared" si="122"/>
        <v>2.125</v>
      </c>
      <c r="M567" s="30">
        <f t="shared" si="119"/>
        <v>3.9026928580720695E-4</v>
      </c>
      <c r="N567" s="36">
        <f t="shared" si="120"/>
        <v>9.2128437881045938E-3</v>
      </c>
    </row>
    <row r="568" spans="1:14" x14ac:dyDescent="0.2">
      <c r="A568" s="23"/>
      <c r="B568" s="25" t="s">
        <v>535</v>
      </c>
      <c r="C568" s="35">
        <v>29</v>
      </c>
      <c r="D568" s="29">
        <v>57</v>
      </c>
      <c r="E568" s="29">
        <v>7</v>
      </c>
      <c r="F568" s="29">
        <v>25</v>
      </c>
      <c r="G568" s="30">
        <f t="shared" si="115"/>
        <v>3.7726030961363339E-3</v>
      </c>
      <c r="H568" s="30">
        <f t="shared" si="116"/>
        <v>7.7225308223817912E-3</v>
      </c>
      <c r="I568" s="30">
        <f t="shared" si="117"/>
        <v>8.4104289318755253E-4</v>
      </c>
      <c r="J568" s="30">
        <f t="shared" si="118"/>
        <v>3.4373710985838033E-3</v>
      </c>
      <c r="K568" s="30">
        <f t="shared" si="121"/>
        <v>-0.75862068965517238</v>
      </c>
      <c r="L568" s="30">
        <f t="shared" si="122"/>
        <v>-0.56140350877192979</v>
      </c>
      <c r="M568" s="30">
        <f t="shared" si="119"/>
        <v>-2.8619747625861841E-3</v>
      </c>
      <c r="N568" s="36">
        <f t="shared" si="120"/>
        <v>-4.3354559002845138E-3</v>
      </c>
    </row>
    <row r="569" spans="1:14" x14ac:dyDescent="0.2">
      <c r="A569" s="23"/>
      <c r="B569" s="25" t="s">
        <v>536</v>
      </c>
      <c r="C569" s="35">
        <v>0</v>
      </c>
      <c r="D569" s="29">
        <v>2</v>
      </c>
      <c r="E569" s="29">
        <v>0</v>
      </c>
      <c r="F569" s="29">
        <v>0</v>
      </c>
      <c r="G569" s="30" t="str">
        <f t="shared" si="115"/>
        <v/>
      </c>
      <c r="H569" s="30">
        <f t="shared" si="116"/>
        <v>2.7096599376778217E-4</v>
      </c>
      <c r="I569" s="30" t="str">
        <f t="shared" si="117"/>
        <v/>
      </c>
      <c r="J569" s="30" t="str">
        <f t="shared" si="118"/>
        <v/>
      </c>
      <c r="K569" s="30" t="str">
        <f t="shared" si="121"/>
        <v xml:space="preserve"> </v>
      </c>
      <c r="L569" s="30">
        <f t="shared" si="122"/>
        <v>-1</v>
      </c>
      <c r="M569" s="30" t="str">
        <f t="shared" si="119"/>
        <v/>
      </c>
      <c r="N569" s="36">
        <f t="shared" si="120"/>
        <v>-2.7096599376778217E-4</v>
      </c>
    </row>
    <row r="570" spans="1:14" x14ac:dyDescent="0.2">
      <c r="A570" s="23"/>
      <c r="B570" s="25" t="s">
        <v>537</v>
      </c>
      <c r="C570" s="35">
        <v>0</v>
      </c>
      <c r="D570" s="29">
        <v>1</v>
      </c>
      <c r="E570" s="29">
        <v>0</v>
      </c>
      <c r="F570" s="29">
        <v>1</v>
      </c>
      <c r="G570" s="30" t="str">
        <f t="shared" si="115"/>
        <v/>
      </c>
      <c r="H570" s="30">
        <f t="shared" si="116"/>
        <v>1.3548299688389108E-4</v>
      </c>
      <c r="I570" s="30" t="str">
        <f t="shared" si="117"/>
        <v/>
      </c>
      <c r="J570" s="30">
        <f t="shared" si="118"/>
        <v>1.3749484394335213E-4</v>
      </c>
      <c r="K570" s="30" t="str">
        <f t="shared" si="121"/>
        <v xml:space="preserve"> </v>
      </c>
      <c r="L570" s="30">
        <f t="shared" si="122"/>
        <v>0</v>
      </c>
      <c r="M570" s="30" t="str">
        <f t="shared" si="119"/>
        <v/>
      </c>
      <c r="N570" s="36">
        <f t="shared" si="120"/>
        <v>0</v>
      </c>
    </row>
    <row r="571" spans="1:14" x14ac:dyDescent="0.2">
      <c r="A571" s="23"/>
      <c r="B571" s="25" t="s">
        <v>538</v>
      </c>
      <c r="C571" s="35">
        <v>47</v>
      </c>
      <c r="D571" s="29">
        <v>2</v>
      </c>
      <c r="E571" s="29">
        <v>52</v>
      </c>
      <c r="F571" s="29">
        <v>5</v>
      </c>
      <c r="G571" s="30">
        <f t="shared" si="115"/>
        <v>6.1142188109795763E-3</v>
      </c>
      <c r="H571" s="30">
        <f t="shared" si="116"/>
        <v>2.7096599376778217E-4</v>
      </c>
      <c r="I571" s="30">
        <f t="shared" si="117"/>
        <v>6.2477472065361047E-3</v>
      </c>
      <c r="J571" s="30">
        <f t="shared" si="118"/>
        <v>6.8747421971676061E-4</v>
      </c>
      <c r="K571" s="30">
        <f t="shared" si="121"/>
        <v>0.10638297872340426</v>
      </c>
      <c r="L571" s="30">
        <f t="shared" si="122"/>
        <v>1.5</v>
      </c>
      <c r="M571" s="30">
        <f t="shared" si="119"/>
        <v>6.5044880967867836E-4</v>
      </c>
      <c r="N571" s="36">
        <f t="shared" si="120"/>
        <v>4.0644899065167322E-4</v>
      </c>
    </row>
    <row r="572" spans="1:14" x14ac:dyDescent="0.2">
      <c r="A572" s="23"/>
      <c r="B572" s="25" t="s">
        <v>539</v>
      </c>
      <c r="C572" s="35">
        <v>1</v>
      </c>
      <c r="D572" s="29">
        <v>1</v>
      </c>
      <c r="E572" s="29">
        <v>0</v>
      </c>
      <c r="F572" s="29">
        <v>0</v>
      </c>
      <c r="G572" s="30">
        <f t="shared" si="115"/>
        <v>1.3008976193573565E-4</v>
      </c>
      <c r="H572" s="30">
        <f t="shared" si="116"/>
        <v>1.3548299688389108E-4</v>
      </c>
      <c r="I572" s="30" t="str">
        <f t="shared" si="117"/>
        <v/>
      </c>
      <c r="J572" s="30" t="str">
        <f t="shared" si="118"/>
        <v/>
      </c>
      <c r="K572" s="30">
        <f t="shared" si="121"/>
        <v>-1</v>
      </c>
      <c r="L572" s="30">
        <f t="shared" si="122"/>
        <v>-1</v>
      </c>
      <c r="M572" s="30">
        <f t="shared" si="119"/>
        <v>-1.3008976193573565E-4</v>
      </c>
      <c r="N572" s="36">
        <f t="shared" si="120"/>
        <v>-1.3548299688389108E-4</v>
      </c>
    </row>
    <row r="573" spans="1:14" x14ac:dyDescent="0.2">
      <c r="A573" s="23"/>
      <c r="B573" s="25" t="s">
        <v>540</v>
      </c>
      <c r="C573" s="35">
        <v>16</v>
      </c>
      <c r="D573" s="29">
        <v>3</v>
      </c>
      <c r="E573" s="29">
        <v>0</v>
      </c>
      <c r="F573" s="29">
        <v>0</v>
      </c>
      <c r="G573" s="30">
        <f t="shared" si="115"/>
        <v>2.0814361909717704E-3</v>
      </c>
      <c r="H573" s="30">
        <f t="shared" si="116"/>
        <v>4.0644899065167322E-4</v>
      </c>
      <c r="I573" s="30" t="str">
        <f t="shared" si="117"/>
        <v/>
      </c>
      <c r="J573" s="30" t="str">
        <f t="shared" si="118"/>
        <v/>
      </c>
      <c r="K573" s="30">
        <f t="shared" si="121"/>
        <v>-1</v>
      </c>
      <c r="L573" s="30">
        <f t="shared" si="122"/>
        <v>-1</v>
      </c>
      <c r="M573" s="30">
        <f t="shared" si="119"/>
        <v>-2.0814361909717704E-3</v>
      </c>
      <c r="N573" s="36">
        <f t="shared" si="120"/>
        <v>-4.0644899065167322E-4</v>
      </c>
    </row>
    <row r="574" spans="1:14" x14ac:dyDescent="0.2">
      <c r="A574" s="23"/>
      <c r="B574" s="25" t="s">
        <v>541</v>
      </c>
      <c r="C574" s="35">
        <v>0</v>
      </c>
      <c r="D574" s="29">
        <v>0</v>
      </c>
      <c r="E574" s="29">
        <v>0</v>
      </c>
      <c r="F574" s="29">
        <v>2</v>
      </c>
      <c r="G574" s="30" t="str">
        <f t="shared" si="115"/>
        <v/>
      </c>
      <c r="H574" s="30" t="str">
        <f t="shared" si="116"/>
        <v/>
      </c>
      <c r="I574" s="30" t="str">
        <f t="shared" si="117"/>
        <v/>
      </c>
      <c r="J574" s="30">
        <f t="shared" si="118"/>
        <v>2.7498968788670426E-4</v>
      </c>
      <c r="K574" s="30" t="str">
        <f t="shared" si="121"/>
        <v xml:space="preserve"> </v>
      </c>
      <c r="L574" s="30">
        <f t="shared" si="122"/>
        <v>1</v>
      </c>
      <c r="M574" s="30" t="str">
        <f t="shared" si="119"/>
        <v/>
      </c>
      <c r="N574" s="36" t="str">
        <f t="shared" si="120"/>
        <v/>
      </c>
    </row>
    <row r="575" spans="1:14" x14ac:dyDescent="0.2">
      <c r="A575" s="23"/>
      <c r="B575" s="25" t="s">
        <v>542</v>
      </c>
      <c r="C575" s="35">
        <v>0</v>
      </c>
      <c r="D575" s="29">
        <v>1</v>
      </c>
      <c r="E575" s="29">
        <v>0</v>
      </c>
      <c r="F575" s="29">
        <v>0</v>
      </c>
      <c r="G575" s="30" t="str">
        <f t="shared" si="115"/>
        <v/>
      </c>
      <c r="H575" s="30">
        <f t="shared" si="116"/>
        <v>1.3548299688389108E-4</v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>
        <f t="shared" si="122"/>
        <v>-1</v>
      </c>
      <c r="M575" s="30" t="str">
        <f t="shared" si="119"/>
        <v/>
      </c>
      <c r="N575" s="36">
        <f t="shared" si="120"/>
        <v>-1.3548299688389108E-4</v>
      </c>
    </row>
    <row r="576" spans="1:14" x14ac:dyDescent="0.2">
      <c r="A576" s="23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23"/>
      <c r="B577" s="25" t="s">
        <v>544</v>
      </c>
      <c r="C577" s="35">
        <v>0</v>
      </c>
      <c r="D577" s="29">
        <v>3</v>
      </c>
      <c r="E577" s="29">
        <v>0</v>
      </c>
      <c r="F577" s="29">
        <v>5</v>
      </c>
      <c r="G577" s="30" t="str">
        <f t="shared" si="115"/>
        <v/>
      </c>
      <c r="H577" s="30">
        <f t="shared" si="116"/>
        <v>4.0644899065167322E-4</v>
      </c>
      <c r="I577" s="30" t="str">
        <f t="shared" si="117"/>
        <v/>
      </c>
      <c r="J577" s="30">
        <f t="shared" si="118"/>
        <v>6.8747421971676061E-4</v>
      </c>
      <c r="K577" s="30" t="str">
        <f t="shared" si="121"/>
        <v xml:space="preserve"> </v>
      </c>
      <c r="L577" s="30">
        <f t="shared" si="122"/>
        <v>0.66666666666666663</v>
      </c>
      <c r="M577" s="30" t="str">
        <f t="shared" si="119"/>
        <v/>
      </c>
      <c r="N577" s="36">
        <f t="shared" si="120"/>
        <v>2.7096599376778211E-4</v>
      </c>
    </row>
    <row r="578" spans="1:14" ht="25.5" x14ac:dyDescent="0.2">
      <c r="A578" s="23"/>
      <c r="B578" s="25" t="s">
        <v>545</v>
      </c>
      <c r="C578" s="35">
        <v>193</v>
      </c>
      <c r="D578" s="29">
        <v>145</v>
      </c>
      <c r="E578" s="29">
        <v>22</v>
      </c>
      <c r="F578" s="29">
        <v>8</v>
      </c>
      <c r="G578" s="30">
        <f t="shared" si="115"/>
        <v>2.5107324053596981E-2</v>
      </c>
      <c r="H578" s="30">
        <f t="shared" si="116"/>
        <v>1.9645034548164204E-2</v>
      </c>
      <c r="I578" s="30">
        <f t="shared" si="117"/>
        <v>2.6432776643037365E-3</v>
      </c>
      <c r="J578" s="30">
        <f t="shared" si="118"/>
        <v>1.099958751546817E-3</v>
      </c>
      <c r="K578" s="30">
        <f t="shared" si="121"/>
        <v>-0.88601036269430056</v>
      </c>
      <c r="L578" s="30">
        <f t="shared" si="122"/>
        <v>-0.94482758620689655</v>
      </c>
      <c r="M578" s="30">
        <f t="shared" si="119"/>
        <v>-2.2245349291010796E-2</v>
      </c>
      <c r="N578" s="36">
        <f t="shared" si="120"/>
        <v>-1.8561170573093075E-2</v>
      </c>
    </row>
    <row r="579" spans="1:14" x14ac:dyDescent="0.2">
      <c r="A579" s="23"/>
      <c r="B579" s="25" t="s">
        <v>546</v>
      </c>
      <c r="C579" s="35">
        <v>0</v>
      </c>
      <c r="D579" s="29">
        <v>1</v>
      </c>
      <c r="E579" s="29">
        <v>1</v>
      </c>
      <c r="F579" s="29">
        <v>0</v>
      </c>
      <c r="G579" s="30" t="str">
        <f t="shared" si="115"/>
        <v/>
      </c>
      <c r="H579" s="30">
        <f t="shared" si="116"/>
        <v>1.3548299688389108E-4</v>
      </c>
      <c r="I579" s="30">
        <f t="shared" si="117"/>
        <v>1.2014898474107894E-4</v>
      </c>
      <c r="J579" s="30" t="str">
        <f t="shared" si="118"/>
        <v/>
      </c>
      <c r="K579" s="30">
        <f t="shared" si="121"/>
        <v>1</v>
      </c>
      <c r="L579" s="30">
        <f t="shared" si="122"/>
        <v>-1</v>
      </c>
      <c r="M579" s="30" t="str">
        <f t="shared" si="119"/>
        <v/>
      </c>
      <c r="N579" s="36">
        <f t="shared" si="120"/>
        <v>-1.3548299688389108E-4</v>
      </c>
    </row>
    <row r="580" spans="1:14" x14ac:dyDescent="0.2">
      <c r="A580" s="23"/>
      <c r="B580" s="25" t="s">
        <v>547</v>
      </c>
      <c r="C580" s="35">
        <v>0</v>
      </c>
      <c r="D580" s="29">
        <v>4</v>
      </c>
      <c r="E580" s="29">
        <v>0</v>
      </c>
      <c r="F580" s="29">
        <v>2</v>
      </c>
      <c r="G580" s="30" t="str">
        <f t="shared" si="115"/>
        <v/>
      </c>
      <c r="H580" s="30">
        <f t="shared" si="116"/>
        <v>5.4193198753556434E-4</v>
      </c>
      <c r="I580" s="30" t="str">
        <f t="shared" si="117"/>
        <v/>
      </c>
      <c r="J580" s="30">
        <f t="shared" si="118"/>
        <v>2.7498968788670426E-4</v>
      </c>
      <c r="K580" s="30" t="str">
        <f t="shared" si="121"/>
        <v xml:space="preserve"> </v>
      </c>
      <c r="L580" s="30">
        <f t="shared" si="122"/>
        <v>-0.5</v>
      </c>
      <c r="M580" s="30" t="str">
        <f t="shared" si="119"/>
        <v/>
      </c>
      <c r="N580" s="36">
        <f t="shared" si="120"/>
        <v>-2.7096599376778217E-4</v>
      </c>
    </row>
    <row r="581" spans="1:14" ht="25.5" x14ac:dyDescent="0.2">
      <c r="A581" s="23"/>
      <c r="B581" s="25" t="s">
        <v>548</v>
      </c>
      <c r="C581" s="35">
        <v>1</v>
      </c>
      <c r="D581" s="29">
        <v>1</v>
      </c>
      <c r="E581" s="29">
        <v>0</v>
      </c>
      <c r="F581" s="29">
        <v>2</v>
      </c>
      <c r="G581" s="30">
        <f t="shared" si="115"/>
        <v>1.3008976193573565E-4</v>
      </c>
      <c r="H581" s="30">
        <f t="shared" si="116"/>
        <v>1.3548299688389108E-4</v>
      </c>
      <c r="I581" s="30" t="str">
        <f t="shared" si="117"/>
        <v/>
      </c>
      <c r="J581" s="30">
        <f t="shared" si="118"/>
        <v>2.7498968788670426E-4</v>
      </c>
      <c r="K581" s="30">
        <f t="shared" si="121"/>
        <v>-1</v>
      </c>
      <c r="L581" s="30">
        <f t="shared" si="122"/>
        <v>1</v>
      </c>
      <c r="M581" s="30">
        <f t="shared" si="119"/>
        <v>-1.3008976193573565E-4</v>
      </c>
      <c r="N581" s="36">
        <f t="shared" si="120"/>
        <v>1.3548299688389108E-4</v>
      </c>
    </row>
    <row r="582" spans="1:14" x14ac:dyDescent="0.2">
      <c r="A582" s="23"/>
      <c r="B582" s="25" t="s">
        <v>549</v>
      </c>
      <c r="C582" s="35">
        <v>0</v>
      </c>
      <c r="D582" s="29">
        <v>0</v>
      </c>
      <c r="E582" s="29">
        <v>0</v>
      </c>
      <c r="F582" s="29">
        <v>0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 t="str">
        <f t="shared" si="122"/>
        <v xml:space="preserve"> 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23"/>
      <c r="B583" s="25" t="s">
        <v>550</v>
      </c>
      <c r="C583" s="35">
        <v>0</v>
      </c>
      <c r="D583" s="29">
        <v>41</v>
      </c>
      <c r="E583" s="29">
        <v>0</v>
      </c>
      <c r="F583" s="29">
        <v>25</v>
      </c>
      <c r="G583" s="30" t="str">
        <f t="shared" si="115"/>
        <v/>
      </c>
      <c r="H583" s="30">
        <f t="shared" si="116"/>
        <v>5.5548028722395342E-3</v>
      </c>
      <c r="I583" s="30" t="str">
        <f t="shared" si="117"/>
        <v/>
      </c>
      <c r="J583" s="30">
        <f t="shared" si="118"/>
        <v>3.4373710985838033E-3</v>
      </c>
      <c r="K583" s="30" t="str">
        <f t="shared" si="121"/>
        <v xml:space="preserve"> </v>
      </c>
      <c r="L583" s="30">
        <f t="shared" si="122"/>
        <v>-0.3902439024390244</v>
      </c>
      <c r="M583" s="30" t="str">
        <f t="shared" si="119"/>
        <v/>
      </c>
      <c r="N583" s="36">
        <f t="shared" si="120"/>
        <v>-2.1677279501422573E-3</v>
      </c>
    </row>
    <row r="584" spans="1:14" ht="25.5" x14ac:dyDescent="0.2">
      <c r="A584" s="23"/>
      <c r="B584" s="25" t="s">
        <v>551</v>
      </c>
      <c r="C584" s="35">
        <v>0</v>
      </c>
      <c r="D584" s="29">
        <v>0</v>
      </c>
      <c r="E584" s="29">
        <v>0</v>
      </c>
      <c r="F584" s="29">
        <v>0</v>
      </c>
      <c r="G584" s="30" t="str">
        <f t="shared" si="115"/>
        <v/>
      </c>
      <c r="H584" s="30" t="str">
        <f t="shared" si="116"/>
        <v/>
      </c>
      <c r="I584" s="30" t="str">
        <f t="shared" si="117"/>
        <v/>
      </c>
      <c r="J584" s="30" t="str">
        <f t="shared" si="118"/>
        <v/>
      </c>
      <c r="K584" s="30" t="str">
        <f t="shared" si="121"/>
        <v xml:space="preserve"> </v>
      </c>
      <c r="L584" s="30" t="str">
        <f t="shared" si="122"/>
        <v xml:space="preserve"> </v>
      </c>
      <c r="M584" s="30" t="str">
        <f t="shared" si="119"/>
        <v/>
      </c>
      <c r="N584" s="36" t="str">
        <f t="shared" si="120"/>
        <v/>
      </c>
    </row>
    <row r="585" spans="1:14" x14ac:dyDescent="0.2">
      <c r="A585" s="23"/>
      <c r="B585" s="25" t="s">
        <v>552</v>
      </c>
      <c r="C585" s="35">
        <v>1</v>
      </c>
      <c r="D585" s="29">
        <v>7</v>
      </c>
      <c r="E585" s="29">
        <v>0</v>
      </c>
      <c r="F585" s="29">
        <v>1</v>
      </c>
      <c r="G585" s="30">
        <f t="shared" si="115"/>
        <v>1.3008976193573565E-4</v>
      </c>
      <c r="H585" s="30">
        <f t="shared" si="116"/>
        <v>9.4838097818723745E-4</v>
      </c>
      <c r="I585" s="30" t="str">
        <f t="shared" si="117"/>
        <v/>
      </c>
      <c r="J585" s="30">
        <f t="shared" si="118"/>
        <v>1.3749484394335213E-4</v>
      </c>
      <c r="K585" s="30">
        <f t="shared" si="121"/>
        <v>-1</v>
      </c>
      <c r="L585" s="30">
        <f t="shared" si="122"/>
        <v>-0.8571428571428571</v>
      </c>
      <c r="M585" s="30">
        <f t="shared" si="119"/>
        <v>-1.3008976193573565E-4</v>
      </c>
      <c r="N585" s="36">
        <f t="shared" si="120"/>
        <v>-8.1289798130334634E-4</v>
      </c>
    </row>
    <row r="586" spans="1:14" x14ac:dyDescent="0.2">
      <c r="A586" s="23"/>
      <c r="B586" s="25" t="s">
        <v>553</v>
      </c>
      <c r="C586" s="35">
        <v>2</v>
      </c>
      <c r="D586" s="29">
        <v>0</v>
      </c>
      <c r="E586" s="29">
        <v>20</v>
      </c>
      <c r="F586" s="29">
        <v>16</v>
      </c>
      <c r="G586" s="30">
        <f t="shared" si="115"/>
        <v>2.601795238714713E-4</v>
      </c>
      <c r="H586" s="30" t="str">
        <f t="shared" si="116"/>
        <v/>
      </c>
      <c r="I586" s="30">
        <f t="shared" si="117"/>
        <v>2.4029796948215787E-3</v>
      </c>
      <c r="J586" s="30">
        <f t="shared" si="118"/>
        <v>2.199917503093634E-3</v>
      </c>
      <c r="K586" s="30">
        <f t="shared" si="121"/>
        <v>9</v>
      </c>
      <c r="L586" s="30">
        <f t="shared" si="122"/>
        <v>1</v>
      </c>
      <c r="M586" s="30">
        <f t="shared" si="119"/>
        <v>2.3416157148432419E-3</v>
      </c>
      <c r="N586" s="36" t="str">
        <f t="shared" si="120"/>
        <v/>
      </c>
    </row>
    <row r="587" spans="1:14" x14ac:dyDescent="0.2">
      <c r="A587" s="23"/>
      <c r="B587" s="25" t="s">
        <v>554</v>
      </c>
      <c r="C587" s="35">
        <v>0</v>
      </c>
      <c r="D587" s="29">
        <v>1</v>
      </c>
      <c r="E587" s="29">
        <v>0</v>
      </c>
      <c r="F587" s="29">
        <v>0</v>
      </c>
      <c r="G587" s="30" t="str">
        <f t="shared" si="115"/>
        <v/>
      </c>
      <c r="H587" s="30">
        <f t="shared" si="116"/>
        <v>1.3548299688389108E-4</v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>
        <f t="shared" si="122"/>
        <v>-1</v>
      </c>
      <c r="M587" s="30" t="str">
        <f t="shared" si="119"/>
        <v/>
      </c>
      <c r="N587" s="36">
        <f t="shared" si="120"/>
        <v>-1.3548299688389108E-4</v>
      </c>
    </row>
    <row r="588" spans="1:14" x14ac:dyDescent="0.2">
      <c r="A588" s="23"/>
      <c r="B588" s="25" t="s">
        <v>555</v>
      </c>
      <c r="C588" s="35">
        <v>1</v>
      </c>
      <c r="D588" s="29">
        <v>97</v>
      </c>
      <c r="E588" s="29">
        <v>0</v>
      </c>
      <c r="F588" s="29">
        <v>74</v>
      </c>
      <c r="G588" s="30">
        <f t="shared" si="115"/>
        <v>1.3008976193573565E-4</v>
      </c>
      <c r="H588" s="30">
        <f t="shared" si="116"/>
        <v>1.3141850697737434E-2</v>
      </c>
      <c r="I588" s="30" t="str">
        <f t="shared" si="117"/>
        <v/>
      </c>
      <c r="J588" s="30">
        <f t="shared" si="118"/>
        <v>1.0174618451808058E-2</v>
      </c>
      <c r="K588" s="30">
        <f t="shared" si="121"/>
        <v>-1</v>
      </c>
      <c r="L588" s="30">
        <f t="shared" si="122"/>
        <v>-0.23711340206185566</v>
      </c>
      <c r="M588" s="30">
        <f t="shared" si="119"/>
        <v>-1.3008976193573565E-4</v>
      </c>
      <c r="N588" s="36">
        <f t="shared" si="120"/>
        <v>-3.1161089283294947E-3</v>
      </c>
    </row>
    <row r="589" spans="1:14" ht="25.5" x14ac:dyDescent="0.2">
      <c r="A589" s="23"/>
      <c r="B589" s="25" t="s">
        <v>556</v>
      </c>
      <c r="C589" s="35">
        <v>5</v>
      </c>
      <c r="D589" s="29">
        <v>91</v>
      </c>
      <c r="E589" s="29">
        <v>9</v>
      </c>
      <c r="F589" s="29">
        <v>75</v>
      </c>
      <c r="G589" s="30">
        <f t="shared" si="115"/>
        <v>6.5044880967867825E-4</v>
      </c>
      <c r="H589" s="30">
        <f t="shared" si="116"/>
        <v>1.2328952716434088E-2</v>
      </c>
      <c r="I589" s="30">
        <f t="shared" si="117"/>
        <v>1.0813408626697105E-3</v>
      </c>
      <c r="J589" s="30">
        <f t="shared" si="118"/>
        <v>1.0312113295751409E-2</v>
      </c>
      <c r="K589" s="30">
        <f t="shared" si="121"/>
        <v>0.8</v>
      </c>
      <c r="L589" s="30">
        <f t="shared" si="122"/>
        <v>-0.17582417582417584</v>
      </c>
      <c r="M589" s="30">
        <f t="shared" si="119"/>
        <v>5.203590477429426E-4</v>
      </c>
      <c r="N589" s="36">
        <f t="shared" si="120"/>
        <v>-2.1677279501422573E-3</v>
      </c>
    </row>
    <row r="590" spans="1:14" x14ac:dyDescent="0.2">
      <c r="A590" s="23"/>
      <c r="B590" s="25" t="s">
        <v>557</v>
      </c>
      <c r="C590" s="35">
        <v>16</v>
      </c>
      <c r="D590" s="29">
        <v>342</v>
      </c>
      <c r="E590" s="29">
        <v>10</v>
      </c>
      <c r="F590" s="29">
        <v>165</v>
      </c>
      <c r="G590" s="30">
        <f t="shared" si="115"/>
        <v>2.0814361909717704E-3</v>
      </c>
      <c r="H590" s="30">
        <f t="shared" si="116"/>
        <v>4.6335184934290743E-2</v>
      </c>
      <c r="I590" s="30">
        <f t="shared" si="117"/>
        <v>1.2014898474107894E-3</v>
      </c>
      <c r="J590" s="30">
        <f t="shared" si="118"/>
        <v>2.2686649250653102E-2</v>
      </c>
      <c r="K590" s="30">
        <f t="shared" si="121"/>
        <v>-0.375</v>
      </c>
      <c r="L590" s="30">
        <f t="shared" si="122"/>
        <v>-0.51754385964912286</v>
      </c>
      <c r="M590" s="30">
        <f t="shared" si="119"/>
        <v>-7.805385716144139E-4</v>
      </c>
      <c r="N590" s="36">
        <f t="shared" si="120"/>
        <v>-2.3980490448448719E-2</v>
      </c>
    </row>
    <row r="591" spans="1:14" x14ac:dyDescent="0.2">
      <c r="A591" s="23"/>
      <c r="B591" s="25" t="s">
        <v>558</v>
      </c>
      <c r="C591" s="35">
        <v>1</v>
      </c>
      <c r="D591" s="29">
        <v>22</v>
      </c>
      <c r="E591" s="29">
        <v>4</v>
      </c>
      <c r="F591" s="29">
        <v>10</v>
      </c>
      <c r="G591" s="30">
        <f t="shared" si="115"/>
        <v>1.3008976193573565E-4</v>
      </c>
      <c r="H591" s="30">
        <f t="shared" si="116"/>
        <v>2.9806259314456036E-3</v>
      </c>
      <c r="I591" s="30">
        <f t="shared" si="117"/>
        <v>4.8059593896431575E-4</v>
      </c>
      <c r="J591" s="30">
        <f t="shared" si="118"/>
        <v>1.3749484394335212E-3</v>
      </c>
      <c r="K591" s="30">
        <f t="shared" si="121"/>
        <v>3</v>
      </c>
      <c r="L591" s="30">
        <f t="shared" si="122"/>
        <v>-0.54545454545454541</v>
      </c>
      <c r="M591" s="30">
        <f t="shared" si="119"/>
        <v>3.9026928580720695E-4</v>
      </c>
      <c r="N591" s="36">
        <f t="shared" si="120"/>
        <v>-1.6257959626066927E-3</v>
      </c>
    </row>
    <row r="592" spans="1:14" x14ac:dyDescent="0.2">
      <c r="A592" s="23"/>
      <c r="B592" s="25" t="s">
        <v>559</v>
      </c>
      <c r="C592" s="35">
        <v>0</v>
      </c>
      <c r="D592" s="29">
        <v>0</v>
      </c>
      <c r="E592" s="29">
        <v>0</v>
      </c>
      <c r="F592" s="29">
        <v>0</v>
      </c>
      <c r="G592" s="30" t="str">
        <f t="shared" si="115"/>
        <v/>
      </c>
      <c r="H592" s="30" t="str">
        <f t="shared" si="116"/>
        <v/>
      </c>
      <c r="I592" s="30" t="str">
        <f t="shared" si="117"/>
        <v/>
      </c>
      <c r="J592" s="30" t="str">
        <f t="shared" si="118"/>
        <v/>
      </c>
      <c r="K592" s="30" t="str">
        <f t="shared" si="121"/>
        <v xml:space="preserve"> </v>
      </c>
      <c r="L592" s="30" t="str">
        <f t="shared" si="122"/>
        <v xml:space="preserve"> </v>
      </c>
      <c r="M592" s="30" t="str">
        <f t="shared" si="119"/>
        <v/>
      </c>
      <c r="N592" s="36" t="str">
        <f t="shared" si="120"/>
        <v/>
      </c>
    </row>
    <row r="593" spans="1:14" x14ac:dyDescent="0.2">
      <c r="A593" s="23"/>
      <c r="B593" s="25" t="s">
        <v>560</v>
      </c>
      <c r="C593" s="35">
        <v>0</v>
      </c>
      <c r="D593" s="29">
        <v>0</v>
      </c>
      <c r="E593" s="29">
        <v>3</v>
      </c>
      <c r="F593" s="29">
        <v>2</v>
      </c>
      <c r="G593" s="30" t="str">
        <f t="shared" si="115"/>
        <v/>
      </c>
      <c r="H593" s="30" t="str">
        <f t="shared" si="116"/>
        <v/>
      </c>
      <c r="I593" s="30">
        <f t="shared" si="117"/>
        <v>3.6044695422323683E-4</v>
      </c>
      <c r="J593" s="30">
        <f t="shared" si="118"/>
        <v>2.7498968788670426E-4</v>
      </c>
      <c r="K593" s="30">
        <f t="shared" si="121"/>
        <v>1</v>
      </c>
      <c r="L593" s="30">
        <f t="shared" si="122"/>
        <v>1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23"/>
      <c r="B594" s="25" t="s">
        <v>561</v>
      </c>
      <c r="C594" s="35">
        <v>7</v>
      </c>
      <c r="D594" s="29">
        <v>2</v>
      </c>
      <c r="E594" s="29">
        <v>0</v>
      </c>
      <c r="F594" s="29">
        <v>1</v>
      </c>
      <c r="G594" s="30">
        <f t="shared" si="115"/>
        <v>9.1062833355014965E-4</v>
      </c>
      <c r="H594" s="30">
        <f t="shared" si="116"/>
        <v>2.7096599376778217E-4</v>
      </c>
      <c r="I594" s="30" t="str">
        <f t="shared" si="117"/>
        <v/>
      </c>
      <c r="J594" s="30">
        <f t="shared" si="118"/>
        <v>1.3749484394335213E-4</v>
      </c>
      <c r="K594" s="30">
        <f t="shared" si="121"/>
        <v>-1</v>
      </c>
      <c r="L594" s="30">
        <f t="shared" si="122"/>
        <v>-0.5</v>
      </c>
      <c r="M594" s="30">
        <f t="shared" si="119"/>
        <v>-9.1062833355014965E-4</v>
      </c>
      <c r="N594" s="36">
        <f t="shared" si="120"/>
        <v>-1.3548299688389108E-4</v>
      </c>
    </row>
    <row r="595" spans="1:14" x14ac:dyDescent="0.2">
      <c r="A595" s="23"/>
      <c r="B595" s="25" t="s">
        <v>562</v>
      </c>
      <c r="C595" s="35">
        <v>2</v>
      </c>
      <c r="D595" s="29">
        <v>0</v>
      </c>
      <c r="E595" s="29">
        <v>1</v>
      </c>
      <c r="F595" s="29">
        <v>2</v>
      </c>
      <c r="G595" s="30">
        <f t="shared" si="115"/>
        <v>2.601795238714713E-4</v>
      </c>
      <c r="H595" s="30" t="str">
        <f t="shared" si="116"/>
        <v/>
      </c>
      <c r="I595" s="30">
        <f t="shared" si="117"/>
        <v>1.2014898474107894E-4</v>
      </c>
      <c r="J595" s="30">
        <f t="shared" si="118"/>
        <v>2.7498968788670426E-4</v>
      </c>
      <c r="K595" s="30">
        <f t="shared" si="121"/>
        <v>-0.5</v>
      </c>
      <c r="L595" s="30">
        <f t="shared" si="122"/>
        <v>1</v>
      </c>
      <c r="M595" s="30">
        <f t="shared" si="119"/>
        <v>-1.3008976193573565E-4</v>
      </c>
      <c r="N595" s="36" t="str">
        <f t="shared" si="120"/>
        <v/>
      </c>
    </row>
    <row r="596" spans="1:14" x14ac:dyDescent="0.2">
      <c r="A596" s="23"/>
      <c r="B596" s="25" t="s">
        <v>563</v>
      </c>
      <c r="C596" s="35">
        <v>0</v>
      </c>
      <c r="D596" s="29">
        <v>1</v>
      </c>
      <c r="E596" s="29">
        <v>0</v>
      </c>
      <c r="F596" s="29">
        <v>0</v>
      </c>
      <c r="G596" s="30" t="str">
        <f t="shared" si="115"/>
        <v/>
      </c>
      <c r="H596" s="30">
        <f t="shared" si="116"/>
        <v>1.3548299688389108E-4</v>
      </c>
      <c r="I596" s="30" t="str">
        <f t="shared" si="117"/>
        <v/>
      </c>
      <c r="J596" s="30" t="str">
        <f t="shared" si="118"/>
        <v/>
      </c>
      <c r="K596" s="30" t="str">
        <f t="shared" si="121"/>
        <v xml:space="preserve"> </v>
      </c>
      <c r="L596" s="30">
        <f t="shared" si="122"/>
        <v>-1</v>
      </c>
      <c r="M596" s="30" t="str">
        <f t="shared" si="119"/>
        <v/>
      </c>
      <c r="N596" s="36">
        <f t="shared" si="120"/>
        <v>-1.3548299688389108E-4</v>
      </c>
    </row>
    <row r="597" spans="1:14" x14ac:dyDescent="0.2">
      <c r="A597" s="23"/>
      <c r="B597" s="25" t="s">
        <v>564</v>
      </c>
      <c r="C597" s="35">
        <v>4</v>
      </c>
      <c r="D597" s="29">
        <v>31</v>
      </c>
      <c r="E597" s="29">
        <v>2</v>
      </c>
      <c r="F597" s="29">
        <v>23</v>
      </c>
      <c r="G597" s="30">
        <f t="shared" si="115"/>
        <v>5.203590477429426E-4</v>
      </c>
      <c r="H597" s="30">
        <f t="shared" si="116"/>
        <v>4.1999729034006231E-3</v>
      </c>
      <c r="I597" s="30">
        <f t="shared" si="117"/>
        <v>2.4029796948215788E-4</v>
      </c>
      <c r="J597" s="30">
        <f t="shared" si="118"/>
        <v>3.1623814106970989E-3</v>
      </c>
      <c r="K597" s="30">
        <f t="shared" si="121"/>
        <v>-0.5</v>
      </c>
      <c r="L597" s="30">
        <f t="shared" si="122"/>
        <v>-0.25806451612903225</v>
      </c>
      <c r="M597" s="30">
        <f t="shared" si="119"/>
        <v>-2.601795238714713E-4</v>
      </c>
      <c r="N597" s="36">
        <f t="shared" si="120"/>
        <v>-1.0838639750711285E-3</v>
      </c>
    </row>
    <row r="598" spans="1:14" x14ac:dyDescent="0.2">
      <c r="A598" s="23"/>
      <c r="B598" s="25" t="s">
        <v>565</v>
      </c>
      <c r="C598" s="35">
        <v>2</v>
      </c>
      <c r="D598" s="29">
        <v>3</v>
      </c>
      <c r="E598" s="29">
        <v>0</v>
      </c>
      <c r="F598" s="29">
        <v>2</v>
      </c>
      <c r="G598" s="30">
        <f t="shared" si="115"/>
        <v>2.601795238714713E-4</v>
      </c>
      <c r="H598" s="30">
        <f t="shared" si="116"/>
        <v>4.0644899065167322E-4</v>
      </c>
      <c r="I598" s="30" t="str">
        <f t="shared" si="117"/>
        <v/>
      </c>
      <c r="J598" s="30">
        <f t="shared" si="118"/>
        <v>2.7498968788670426E-4</v>
      </c>
      <c r="K598" s="30">
        <f t="shared" si="121"/>
        <v>-1</v>
      </c>
      <c r="L598" s="30">
        <f t="shared" si="122"/>
        <v>-0.33333333333333331</v>
      </c>
      <c r="M598" s="30">
        <f t="shared" si="119"/>
        <v>-2.601795238714713E-4</v>
      </c>
      <c r="N598" s="36">
        <f t="shared" si="120"/>
        <v>-1.3548299688389106E-4</v>
      </c>
    </row>
    <row r="599" spans="1:14" ht="25.5" x14ac:dyDescent="0.2">
      <c r="A599" s="23"/>
      <c r="B599" s="25" t="s">
        <v>566</v>
      </c>
      <c r="C599" s="35">
        <v>1</v>
      </c>
      <c r="D599" s="29">
        <v>3</v>
      </c>
      <c r="E599" s="29">
        <v>8</v>
      </c>
      <c r="F599" s="29">
        <v>18</v>
      </c>
      <c r="G599" s="30">
        <f t="shared" si="115"/>
        <v>1.3008976193573565E-4</v>
      </c>
      <c r="H599" s="30">
        <f t="shared" si="116"/>
        <v>4.0644899065167322E-4</v>
      </c>
      <c r="I599" s="30">
        <f t="shared" si="117"/>
        <v>9.6119187792863151E-4</v>
      </c>
      <c r="J599" s="30">
        <f t="shared" si="118"/>
        <v>2.474907190980338E-3</v>
      </c>
      <c r="K599" s="30">
        <f t="shared" si="121"/>
        <v>7</v>
      </c>
      <c r="L599" s="30">
        <f t="shared" si="122"/>
        <v>5</v>
      </c>
      <c r="M599" s="30">
        <f t="shared" si="119"/>
        <v>9.1062833355014955E-4</v>
      </c>
      <c r="N599" s="36">
        <f t="shared" si="120"/>
        <v>2.0322449532583662E-3</v>
      </c>
    </row>
    <row r="600" spans="1:14" x14ac:dyDescent="0.2">
      <c r="A600" s="23"/>
      <c r="B600" s="25" t="s">
        <v>567</v>
      </c>
      <c r="C600" s="35">
        <v>0</v>
      </c>
      <c r="D600" s="29">
        <v>2</v>
      </c>
      <c r="E600" s="29">
        <v>0</v>
      </c>
      <c r="F600" s="29">
        <v>1</v>
      </c>
      <c r="G600" s="30" t="str">
        <f t="shared" si="115"/>
        <v/>
      </c>
      <c r="H600" s="30">
        <f t="shared" si="116"/>
        <v>2.7096599376778217E-4</v>
      </c>
      <c r="I600" s="30" t="str">
        <f t="shared" si="117"/>
        <v/>
      </c>
      <c r="J600" s="30">
        <f t="shared" si="118"/>
        <v>1.3749484394335213E-4</v>
      </c>
      <c r="K600" s="30" t="str">
        <f t="shared" si="121"/>
        <v xml:space="preserve"> </v>
      </c>
      <c r="L600" s="30">
        <f t="shared" si="122"/>
        <v>-0.5</v>
      </c>
      <c r="M600" s="30" t="str">
        <f t="shared" si="119"/>
        <v/>
      </c>
      <c r="N600" s="36">
        <f t="shared" si="120"/>
        <v>-1.3548299688389108E-4</v>
      </c>
    </row>
    <row r="601" spans="1:14" x14ac:dyDescent="0.2">
      <c r="A601" s="23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23"/>
      <c r="B602" s="25" t="s">
        <v>569</v>
      </c>
      <c r="C602" s="35">
        <v>0</v>
      </c>
      <c r="D602" s="29">
        <v>1</v>
      </c>
      <c r="E602" s="29">
        <v>0</v>
      </c>
      <c r="F602" s="29">
        <v>2</v>
      </c>
      <c r="G602" s="30" t="str">
        <f t="shared" si="115"/>
        <v/>
      </c>
      <c r="H602" s="30">
        <f t="shared" si="116"/>
        <v>1.3548299688389108E-4</v>
      </c>
      <c r="I602" s="30" t="str">
        <f t="shared" si="117"/>
        <v/>
      </c>
      <c r="J602" s="30">
        <f t="shared" si="118"/>
        <v>2.7498968788670426E-4</v>
      </c>
      <c r="K602" s="30" t="str">
        <f t="shared" si="121"/>
        <v xml:space="preserve"> </v>
      </c>
      <c r="L602" s="30">
        <f t="shared" si="122"/>
        <v>1</v>
      </c>
      <c r="M602" s="30" t="str">
        <f t="shared" si="119"/>
        <v/>
      </c>
      <c r="N602" s="36">
        <f t="shared" si="120"/>
        <v>1.3548299688389108E-4</v>
      </c>
    </row>
    <row r="603" spans="1:14" ht="25.5" x14ac:dyDescent="0.2">
      <c r="A603" s="23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23"/>
      <c r="B604" s="26" t="s">
        <v>571</v>
      </c>
      <c r="C604" s="37">
        <v>0</v>
      </c>
      <c r="D604" s="38">
        <v>0</v>
      </c>
      <c r="E604" s="38">
        <v>13</v>
      </c>
      <c r="F604" s="38">
        <v>1</v>
      </c>
      <c r="G604" s="39" t="str">
        <f t="shared" si="115"/>
        <v/>
      </c>
      <c r="H604" s="39" t="str">
        <f t="shared" si="116"/>
        <v/>
      </c>
      <c r="I604" s="39">
        <f t="shared" si="117"/>
        <v>1.5619368016340262E-3</v>
      </c>
      <c r="J604" s="39">
        <f t="shared" si="118"/>
        <v>1.3749484394335213E-4</v>
      </c>
      <c r="K604" s="39">
        <f t="shared" si="121"/>
        <v>1</v>
      </c>
      <c r="L604" s="39">
        <f t="shared" si="122"/>
        <v>1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22"/>
    </row>
    <row r="606" spans="1:14" x14ac:dyDescent="0.2">
      <c r="A606" s="22"/>
    </row>
    <row r="607" spans="1:14" x14ac:dyDescent="0.2">
      <c r="A607" s="22"/>
    </row>
    <row r="608" spans="1:14" ht="15.75" thickBot="1" x14ac:dyDescent="0.25">
      <c r="A608" s="22"/>
    </row>
    <row r="609" spans="1:14" ht="29.25" customHeight="1" thickBot="1" x14ac:dyDescent="0.25">
      <c r="A609" s="23"/>
      <c r="B609" s="41" t="s">
        <v>2</v>
      </c>
      <c r="C609" s="44" t="s">
        <v>3</v>
      </c>
      <c r="D609" s="45"/>
      <c r="E609" s="45"/>
      <c r="F609" s="46"/>
      <c r="G609" s="44" t="s">
        <v>4</v>
      </c>
      <c r="H609" s="45"/>
      <c r="I609" s="45"/>
      <c r="J609" s="45"/>
      <c r="K609" s="44" t="s">
        <v>667</v>
      </c>
      <c r="L609" s="47"/>
      <c r="M609" s="44" t="s">
        <v>5</v>
      </c>
      <c r="N609" s="47"/>
    </row>
    <row r="610" spans="1:14" ht="15.75" thickBot="1" x14ac:dyDescent="0.25">
      <c r="A610" s="22"/>
      <c r="B610" s="42"/>
      <c r="C610" s="50">
        <v>2022</v>
      </c>
      <c r="D610" s="46"/>
      <c r="E610" s="51">
        <v>2023</v>
      </c>
      <c r="F610" s="46"/>
      <c r="G610" s="50">
        <v>2022</v>
      </c>
      <c r="H610" s="46"/>
      <c r="I610" s="51">
        <v>2023</v>
      </c>
      <c r="J610" s="46"/>
      <c r="K610" s="48"/>
      <c r="L610" s="49"/>
      <c r="M610" s="48"/>
      <c r="N610" s="49"/>
    </row>
    <row r="611" spans="1:14" ht="15.75" thickBot="1" x14ac:dyDescent="0.25">
      <c r="A611" s="23"/>
      <c r="B611" s="43"/>
      <c r="C611" s="13" t="s">
        <v>6</v>
      </c>
      <c r="D611" s="13" t="s">
        <v>7</v>
      </c>
      <c r="E611" s="13" t="s">
        <v>6</v>
      </c>
      <c r="F611" s="13" t="s">
        <v>7</v>
      </c>
      <c r="G611" s="13" t="s">
        <v>6</v>
      </c>
      <c r="H611" s="13" t="s">
        <v>7</v>
      </c>
      <c r="I611" s="13" t="s">
        <v>6</v>
      </c>
      <c r="J611" s="13" t="s">
        <v>7</v>
      </c>
      <c r="K611" s="13" t="s">
        <v>6</v>
      </c>
      <c r="L611" s="13" t="s">
        <v>7</v>
      </c>
      <c r="M611" s="13" t="s">
        <v>6</v>
      </c>
      <c r="N611" s="13" t="s">
        <v>7</v>
      </c>
    </row>
    <row r="612" spans="1:14" ht="15.75" thickBot="1" x14ac:dyDescent="0.25">
      <c r="A612" s="23"/>
      <c r="B612" s="14" t="s">
        <v>12</v>
      </c>
      <c r="C612" s="27">
        <f>SUM(C613:C640)</f>
        <v>4756</v>
      </c>
      <c r="D612" s="27">
        <f>SUM(D613:D640)</f>
        <v>4324</v>
      </c>
      <c r="E612" s="27">
        <f>SUM(E613:E640)</f>
        <v>2772</v>
      </c>
      <c r="F612" s="27">
        <f>SUM(F613:F640)</f>
        <v>2602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-0.41715727502102606</v>
      </c>
      <c r="L612" s="28">
        <f>+IF(AND(D612=0,F612=0),"",IF(D612=0,1,IF(F612=0,-1,(F612-D612)/D612)))</f>
        <v>-0.39824236817761333</v>
      </c>
      <c r="M612" s="28">
        <f t="shared" ref="M612:M640" si="127">+IF(OR(AND(G612=""),(K612="")),"",G612*K612)</f>
        <v>-0.41715727502102606</v>
      </c>
      <c r="N612" s="28">
        <f t="shared" ref="N612:N640" si="128">+IF(OR(AND(H612=""),(L612="")),"",H612*L612)</f>
        <v>-0.39824236817761333</v>
      </c>
    </row>
    <row r="613" spans="1:14" x14ac:dyDescent="0.2">
      <c r="A613" s="23"/>
      <c r="B613" s="24" t="s">
        <v>572</v>
      </c>
      <c r="C613" s="31">
        <v>3</v>
      </c>
      <c r="D613" s="32">
        <v>8</v>
      </c>
      <c r="E613" s="32">
        <v>0</v>
      </c>
      <c r="F613" s="32">
        <v>3</v>
      </c>
      <c r="G613" s="33">
        <f t="shared" si="123"/>
        <v>6.3078216989066445E-4</v>
      </c>
      <c r="H613" s="33">
        <f t="shared" si="124"/>
        <v>1.8501387604070306E-3</v>
      </c>
      <c r="I613" s="33" t="str">
        <f t="shared" si="125"/>
        <v/>
      </c>
      <c r="J613" s="33">
        <f t="shared" si="126"/>
        <v>1.1529592621060721E-3</v>
      </c>
      <c r="K613" s="33">
        <f t="shared" ref="K613:K640" si="129">+IF(AND(C613=0,E613=0)," ",IF(C613=0,1,IF(E613=0,-1,(E613-C613)/C613)))</f>
        <v>-1</v>
      </c>
      <c r="L613" s="33">
        <f t="shared" ref="L613:L640" si="130">+IF(AND(D613=0,F613=0)," ",IF(D613=0,1,IF(F613=0,-1,(F613-D613)/D613)))</f>
        <v>-0.625</v>
      </c>
      <c r="M613" s="33">
        <f t="shared" si="127"/>
        <v>-6.3078216989066445E-4</v>
      </c>
      <c r="N613" s="34">
        <f t="shared" si="128"/>
        <v>-1.1563367252543941E-3</v>
      </c>
    </row>
    <row r="614" spans="1:14" x14ac:dyDescent="0.2">
      <c r="A614" s="23"/>
      <c r="B614" s="25" t="s">
        <v>573</v>
      </c>
      <c r="C614" s="35">
        <v>72</v>
      </c>
      <c r="D614" s="29">
        <v>154</v>
      </c>
      <c r="E614" s="29">
        <v>58</v>
      </c>
      <c r="F614" s="29">
        <v>79</v>
      </c>
      <c r="G614" s="30">
        <f t="shared" si="123"/>
        <v>1.5138772077375946E-2</v>
      </c>
      <c r="H614" s="30">
        <f t="shared" si="124"/>
        <v>3.5615171137835334E-2</v>
      </c>
      <c r="I614" s="30">
        <f t="shared" si="125"/>
        <v>2.0923520923520924E-2</v>
      </c>
      <c r="J614" s="30">
        <f t="shared" si="126"/>
        <v>3.0361260568793236E-2</v>
      </c>
      <c r="K614" s="30">
        <f t="shared" si="129"/>
        <v>-0.19444444444444445</v>
      </c>
      <c r="L614" s="30">
        <f t="shared" si="130"/>
        <v>-0.48701298701298701</v>
      </c>
      <c r="M614" s="30">
        <f t="shared" si="127"/>
        <v>-2.9436501261564342E-3</v>
      </c>
      <c r="N614" s="36">
        <f t="shared" si="128"/>
        <v>-1.734505087881591E-2</v>
      </c>
    </row>
    <row r="615" spans="1:14" ht="25.5" x14ac:dyDescent="0.2">
      <c r="A615" s="23"/>
      <c r="B615" s="25" t="s">
        <v>574</v>
      </c>
      <c r="C615" s="35">
        <v>988</v>
      </c>
      <c r="D615" s="29">
        <v>228</v>
      </c>
      <c r="E615" s="29">
        <v>558</v>
      </c>
      <c r="F615" s="29">
        <v>551</v>
      </c>
      <c r="G615" s="30">
        <f t="shared" si="123"/>
        <v>0.20773759461732549</v>
      </c>
      <c r="H615" s="30">
        <f t="shared" si="124"/>
        <v>5.2728954671600367E-2</v>
      </c>
      <c r="I615" s="30">
        <f t="shared" si="125"/>
        <v>0.20129870129870131</v>
      </c>
      <c r="J615" s="30">
        <f t="shared" si="126"/>
        <v>0.21176018447348194</v>
      </c>
      <c r="K615" s="30">
        <f t="shared" si="129"/>
        <v>-0.43522267206477733</v>
      </c>
      <c r="L615" s="30">
        <f t="shared" si="130"/>
        <v>1.4166666666666667</v>
      </c>
      <c r="M615" s="30">
        <f t="shared" si="127"/>
        <v>-9.0412111017661903E-2</v>
      </c>
      <c r="N615" s="36">
        <f t="shared" si="128"/>
        <v>7.4699352451433859E-2</v>
      </c>
    </row>
    <row r="616" spans="1:14" x14ac:dyDescent="0.2">
      <c r="A616" s="23"/>
      <c r="B616" s="25" t="s">
        <v>575</v>
      </c>
      <c r="C616" s="35">
        <v>1875</v>
      </c>
      <c r="D616" s="29">
        <v>131</v>
      </c>
      <c r="E616" s="29">
        <v>380</v>
      </c>
      <c r="F616" s="29">
        <v>44</v>
      </c>
      <c r="G616" s="30">
        <f t="shared" si="123"/>
        <v>0.39423885618166526</v>
      </c>
      <c r="H616" s="30">
        <f t="shared" si="124"/>
        <v>3.0296022201665124E-2</v>
      </c>
      <c r="I616" s="30">
        <f t="shared" si="125"/>
        <v>0.13708513708513709</v>
      </c>
      <c r="J616" s="30">
        <f t="shared" si="126"/>
        <v>1.6910069177555727E-2</v>
      </c>
      <c r="K616" s="30">
        <f t="shared" si="129"/>
        <v>-0.79733333333333334</v>
      </c>
      <c r="L616" s="30">
        <f t="shared" si="130"/>
        <v>-0.66412213740458015</v>
      </c>
      <c r="M616" s="30">
        <f t="shared" si="127"/>
        <v>-0.31433978132884777</v>
      </c>
      <c r="N616" s="36">
        <f t="shared" si="128"/>
        <v>-2.0120259019426455E-2</v>
      </c>
    </row>
    <row r="617" spans="1:14" x14ac:dyDescent="0.2">
      <c r="A617" s="23"/>
      <c r="B617" s="25" t="s">
        <v>576</v>
      </c>
      <c r="C617" s="35">
        <v>44</v>
      </c>
      <c r="D617" s="29">
        <v>29</v>
      </c>
      <c r="E617" s="29">
        <v>323</v>
      </c>
      <c r="F617" s="29">
        <v>62</v>
      </c>
      <c r="G617" s="30">
        <f t="shared" si="123"/>
        <v>9.2514718250630776E-3</v>
      </c>
      <c r="H617" s="30">
        <f t="shared" si="124"/>
        <v>6.7067530064754853E-3</v>
      </c>
      <c r="I617" s="30">
        <f t="shared" si="125"/>
        <v>0.11652236652236653</v>
      </c>
      <c r="J617" s="30">
        <f t="shared" si="126"/>
        <v>2.3827824750192159E-2</v>
      </c>
      <c r="K617" s="30">
        <f t="shared" si="129"/>
        <v>6.3409090909090908</v>
      </c>
      <c r="L617" s="30">
        <f t="shared" si="130"/>
        <v>1.1379310344827587</v>
      </c>
      <c r="M617" s="30">
        <f t="shared" si="127"/>
        <v>5.8662741799831788E-2</v>
      </c>
      <c r="N617" s="36">
        <f t="shared" si="128"/>
        <v>7.6318223866790012E-3</v>
      </c>
    </row>
    <row r="618" spans="1:14" x14ac:dyDescent="0.2">
      <c r="A618" s="23"/>
      <c r="B618" s="25" t="s">
        <v>577</v>
      </c>
      <c r="C618" s="35">
        <v>1</v>
      </c>
      <c r="D618" s="29">
        <v>2</v>
      </c>
      <c r="E618" s="29">
        <v>5</v>
      </c>
      <c r="F618" s="29">
        <v>12</v>
      </c>
      <c r="G618" s="30">
        <f t="shared" si="123"/>
        <v>2.1026072329688813E-4</v>
      </c>
      <c r="H618" s="30">
        <f t="shared" si="124"/>
        <v>4.6253469010175765E-4</v>
      </c>
      <c r="I618" s="30">
        <f t="shared" si="125"/>
        <v>1.8037518037518038E-3</v>
      </c>
      <c r="J618" s="30">
        <f t="shared" si="126"/>
        <v>4.6118370484242886E-3</v>
      </c>
      <c r="K618" s="30">
        <f t="shared" si="129"/>
        <v>4</v>
      </c>
      <c r="L618" s="30">
        <f t="shared" si="130"/>
        <v>5</v>
      </c>
      <c r="M618" s="30">
        <f t="shared" si="127"/>
        <v>8.4104289318755253E-4</v>
      </c>
      <c r="N618" s="36">
        <f t="shared" si="128"/>
        <v>2.3126734505087882E-3</v>
      </c>
    </row>
    <row r="619" spans="1:14" x14ac:dyDescent="0.2">
      <c r="A619" s="23"/>
      <c r="B619" s="25" t="s">
        <v>578</v>
      </c>
      <c r="C619" s="35">
        <v>1</v>
      </c>
      <c r="D619" s="29">
        <v>2</v>
      </c>
      <c r="E619" s="29">
        <v>0</v>
      </c>
      <c r="F619" s="29">
        <v>0</v>
      </c>
      <c r="G619" s="30">
        <f t="shared" si="123"/>
        <v>2.1026072329688813E-4</v>
      </c>
      <c r="H619" s="30">
        <f t="shared" si="124"/>
        <v>4.6253469010175765E-4</v>
      </c>
      <c r="I619" s="30" t="str">
        <f t="shared" si="125"/>
        <v/>
      </c>
      <c r="J619" s="30" t="str">
        <f t="shared" si="126"/>
        <v/>
      </c>
      <c r="K619" s="30">
        <f t="shared" si="129"/>
        <v>-1</v>
      </c>
      <c r="L619" s="30">
        <f t="shared" si="130"/>
        <v>-1</v>
      </c>
      <c r="M619" s="30">
        <f t="shared" si="127"/>
        <v>-2.1026072329688813E-4</v>
      </c>
      <c r="N619" s="36">
        <f t="shared" si="128"/>
        <v>-4.6253469010175765E-4</v>
      </c>
    </row>
    <row r="620" spans="1:14" x14ac:dyDescent="0.2">
      <c r="A620" s="23"/>
      <c r="B620" s="25" t="s">
        <v>579</v>
      </c>
      <c r="C620" s="35">
        <v>0</v>
      </c>
      <c r="D620" s="29">
        <v>1</v>
      </c>
      <c r="E620" s="29">
        <v>8</v>
      </c>
      <c r="F620" s="29">
        <v>8</v>
      </c>
      <c r="G620" s="30" t="str">
        <f t="shared" si="123"/>
        <v/>
      </c>
      <c r="H620" s="30">
        <f t="shared" si="124"/>
        <v>2.3126734505087883E-4</v>
      </c>
      <c r="I620" s="30">
        <f t="shared" si="125"/>
        <v>2.886002886002886E-3</v>
      </c>
      <c r="J620" s="30">
        <f t="shared" si="126"/>
        <v>3.0745580322828594E-3</v>
      </c>
      <c r="K620" s="30">
        <f t="shared" si="129"/>
        <v>1</v>
      </c>
      <c r="L620" s="30">
        <f t="shared" si="130"/>
        <v>7</v>
      </c>
      <c r="M620" s="30" t="str">
        <f t="shared" si="127"/>
        <v/>
      </c>
      <c r="N620" s="36">
        <f t="shared" si="128"/>
        <v>1.6188714153561518E-3</v>
      </c>
    </row>
    <row r="621" spans="1:14" x14ac:dyDescent="0.2">
      <c r="A621" s="23"/>
      <c r="B621" s="25" t="s">
        <v>580</v>
      </c>
      <c r="C621" s="35">
        <v>1</v>
      </c>
      <c r="D621" s="29">
        <v>0</v>
      </c>
      <c r="E621" s="29">
        <v>0</v>
      </c>
      <c r="F621" s="29">
        <v>0</v>
      </c>
      <c r="G621" s="30">
        <f t="shared" si="123"/>
        <v>2.1026072329688813E-4</v>
      </c>
      <c r="H621" s="30" t="str">
        <f t="shared" si="124"/>
        <v/>
      </c>
      <c r="I621" s="30" t="str">
        <f t="shared" si="125"/>
        <v/>
      </c>
      <c r="J621" s="30" t="str">
        <f t="shared" si="126"/>
        <v/>
      </c>
      <c r="K621" s="30">
        <f t="shared" si="129"/>
        <v>-1</v>
      </c>
      <c r="L621" s="30" t="str">
        <f t="shared" si="130"/>
        <v xml:space="preserve"> </v>
      </c>
      <c r="M621" s="30">
        <f t="shared" si="127"/>
        <v>-2.1026072329688813E-4</v>
      </c>
      <c r="N621" s="36" t="str">
        <f t="shared" si="128"/>
        <v/>
      </c>
    </row>
    <row r="622" spans="1:14" ht="24.75" customHeight="1" x14ac:dyDescent="0.2">
      <c r="A622" s="23"/>
      <c r="B622" s="25" t="s">
        <v>581</v>
      </c>
      <c r="C622" s="35">
        <v>2</v>
      </c>
      <c r="D622" s="29">
        <v>4</v>
      </c>
      <c r="E622" s="29">
        <v>10</v>
      </c>
      <c r="F622" s="29">
        <v>17</v>
      </c>
      <c r="G622" s="30">
        <f t="shared" si="123"/>
        <v>4.2052144659377626E-4</v>
      </c>
      <c r="H622" s="30">
        <f t="shared" si="124"/>
        <v>9.2506938020351531E-4</v>
      </c>
      <c r="I622" s="30">
        <f t="shared" si="125"/>
        <v>3.6075036075036075E-3</v>
      </c>
      <c r="J622" s="30">
        <f t="shared" si="126"/>
        <v>6.5334358186010764E-3</v>
      </c>
      <c r="K622" s="30">
        <f t="shared" si="129"/>
        <v>4</v>
      </c>
      <c r="L622" s="30">
        <f t="shared" si="130"/>
        <v>3.25</v>
      </c>
      <c r="M622" s="30">
        <f t="shared" si="127"/>
        <v>1.6820857863751051E-3</v>
      </c>
      <c r="N622" s="36">
        <f t="shared" si="128"/>
        <v>3.0064754856614249E-3</v>
      </c>
    </row>
    <row r="623" spans="1:14" x14ac:dyDescent="0.2">
      <c r="A623" s="23"/>
      <c r="B623" s="25" t="s">
        <v>582</v>
      </c>
      <c r="C623" s="35">
        <v>14</v>
      </c>
      <c r="D623" s="29">
        <v>5</v>
      </c>
      <c r="E623" s="29">
        <v>18</v>
      </c>
      <c r="F623" s="29">
        <v>3</v>
      </c>
      <c r="G623" s="30">
        <f t="shared" si="123"/>
        <v>2.9436501261564342E-3</v>
      </c>
      <c r="H623" s="30">
        <f t="shared" si="124"/>
        <v>1.1563367252543941E-3</v>
      </c>
      <c r="I623" s="30">
        <f t="shared" si="125"/>
        <v>6.4935064935064939E-3</v>
      </c>
      <c r="J623" s="30">
        <f t="shared" si="126"/>
        <v>1.1529592621060721E-3</v>
      </c>
      <c r="K623" s="30">
        <f t="shared" si="129"/>
        <v>0.2857142857142857</v>
      </c>
      <c r="L623" s="30">
        <f t="shared" si="130"/>
        <v>-0.4</v>
      </c>
      <c r="M623" s="30">
        <f t="shared" si="127"/>
        <v>8.4104289318755253E-4</v>
      </c>
      <c r="N623" s="36">
        <f t="shared" si="128"/>
        <v>-4.6253469010175765E-4</v>
      </c>
    </row>
    <row r="624" spans="1:14" x14ac:dyDescent="0.2">
      <c r="A624" s="23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23"/>
      <c r="B625" s="25" t="s">
        <v>584</v>
      </c>
      <c r="C625" s="35">
        <v>1</v>
      </c>
      <c r="D625" s="29">
        <v>0</v>
      </c>
      <c r="E625" s="29">
        <v>0</v>
      </c>
      <c r="F625" s="29">
        <v>1</v>
      </c>
      <c r="G625" s="30">
        <f t="shared" si="123"/>
        <v>2.1026072329688813E-4</v>
      </c>
      <c r="H625" s="30" t="str">
        <f t="shared" si="124"/>
        <v/>
      </c>
      <c r="I625" s="30" t="str">
        <f t="shared" si="125"/>
        <v/>
      </c>
      <c r="J625" s="30">
        <f t="shared" si="126"/>
        <v>3.8431975403535742E-4</v>
      </c>
      <c r="K625" s="30">
        <f t="shared" si="129"/>
        <v>-1</v>
      </c>
      <c r="L625" s="30">
        <f t="shared" si="130"/>
        <v>1</v>
      </c>
      <c r="M625" s="30">
        <f t="shared" si="127"/>
        <v>-2.1026072329688813E-4</v>
      </c>
      <c r="N625" s="36" t="str">
        <f t="shared" si="128"/>
        <v/>
      </c>
    </row>
    <row r="626" spans="1:14" x14ac:dyDescent="0.2">
      <c r="A626" s="23"/>
      <c r="B626" s="25" t="s">
        <v>585</v>
      </c>
      <c r="C626" s="35">
        <v>0</v>
      </c>
      <c r="D626" s="29">
        <v>1</v>
      </c>
      <c r="E626" s="29">
        <v>3</v>
      </c>
      <c r="F626" s="29">
        <v>3</v>
      </c>
      <c r="G626" s="30" t="str">
        <f t="shared" si="123"/>
        <v/>
      </c>
      <c r="H626" s="30">
        <f t="shared" si="124"/>
        <v>2.3126734505087883E-4</v>
      </c>
      <c r="I626" s="30">
        <f t="shared" si="125"/>
        <v>1.0822510822510823E-3</v>
      </c>
      <c r="J626" s="30">
        <f t="shared" si="126"/>
        <v>1.1529592621060721E-3</v>
      </c>
      <c r="K626" s="30">
        <f t="shared" si="129"/>
        <v>1</v>
      </c>
      <c r="L626" s="30">
        <f t="shared" si="130"/>
        <v>2</v>
      </c>
      <c r="M626" s="30" t="str">
        <f t="shared" si="127"/>
        <v/>
      </c>
      <c r="N626" s="36">
        <f t="shared" si="128"/>
        <v>4.6253469010175765E-4</v>
      </c>
    </row>
    <row r="627" spans="1:14" ht="25.5" x14ac:dyDescent="0.2">
      <c r="A627" s="23"/>
      <c r="B627" s="25" t="s">
        <v>586</v>
      </c>
      <c r="C627" s="35">
        <v>22</v>
      </c>
      <c r="D627" s="29">
        <v>154</v>
      </c>
      <c r="E627" s="29">
        <v>11</v>
      </c>
      <c r="F627" s="29">
        <v>79</v>
      </c>
      <c r="G627" s="30">
        <f t="shared" si="123"/>
        <v>4.6257359125315388E-3</v>
      </c>
      <c r="H627" s="30">
        <f t="shared" si="124"/>
        <v>3.5615171137835334E-2</v>
      </c>
      <c r="I627" s="30">
        <f t="shared" si="125"/>
        <v>3.968253968253968E-3</v>
      </c>
      <c r="J627" s="30">
        <f t="shared" si="126"/>
        <v>3.0361260568793236E-2</v>
      </c>
      <c r="K627" s="30">
        <f t="shared" si="129"/>
        <v>-0.5</v>
      </c>
      <c r="L627" s="30">
        <f t="shared" si="130"/>
        <v>-0.48701298701298701</v>
      </c>
      <c r="M627" s="30">
        <f t="shared" si="127"/>
        <v>-2.3128679562657694E-3</v>
      </c>
      <c r="N627" s="36">
        <f t="shared" si="128"/>
        <v>-1.734505087881591E-2</v>
      </c>
    </row>
    <row r="628" spans="1:14" x14ac:dyDescent="0.2">
      <c r="A628" s="23"/>
      <c r="B628" s="25" t="s">
        <v>587</v>
      </c>
      <c r="C628" s="35">
        <v>345</v>
      </c>
      <c r="D628" s="29">
        <v>1194</v>
      </c>
      <c r="E628" s="29">
        <v>415</v>
      </c>
      <c r="F628" s="29">
        <v>294</v>
      </c>
      <c r="G628" s="30">
        <f t="shared" si="123"/>
        <v>7.2539949537426415E-2</v>
      </c>
      <c r="H628" s="30">
        <f t="shared" si="124"/>
        <v>0.27613320999074931</v>
      </c>
      <c r="I628" s="30">
        <f t="shared" si="125"/>
        <v>0.14971139971139971</v>
      </c>
      <c r="J628" s="30">
        <f t="shared" si="126"/>
        <v>0.11299000768639508</v>
      </c>
      <c r="K628" s="30">
        <f t="shared" si="129"/>
        <v>0.20289855072463769</v>
      </c>
      <c r="L628" s="30">
        <f t="shared" si="130"/>
        <v>-0.75376884422110557</v>
      </c>
      <c r="M628" s="30">
        <f t="shared" si="127"/>
        <v>1.4718250630782172E-2</v>
      </c>
      <c r="N628" s="36">
        <f t="shared" si="128"/>
        <v>-0.20814061054579094</v>
      </c>
    </row>
    <row r="629" spans="1:14" x14ac:dyDescent="0.2">
      <c r="A629" s="23"/>
      <c r="B629" s="25" t="s">
        <v>588</v>
      </c>
      <c r="C629" s="35">
        <v>4</v>
      </c>
      <c r="D629" s="29">
        <v>62</v>
      </c>
      <c r="E629" s="29">
        <v>7</v>
      </c>
      <c r="F629" s="29">
        <v>36</v>
      </c>
      <c r="G629" s="30">
        <f t="shared" si="123"/>
        <v>8.4104289318755253E-4</v>
      </c>
      <c r="H629" s="30">
        <f t="shared" si="124"/>
        <v>1.4338575393154487E-2</v>
      </c>
      <c r="I629" s="30">
        <f t="shared" si="125"/>
        <v>2.5252525252525255E-3</v>
      </c>
      <c r="J629" s="30">
        <f t="shared" si="126"/>
        <v>1.3835511145272867E-2</v>
      </c>
      <c r="K629" s="30">
        <f t="shared" si="129"/>
        <v>0.75</v>
      </c>
      <c r="L629" s="30">
        <f t="shared" si="130"/>
        <v>-0.41935483870967744</v>
      </c>
      <c r="M629" s="30">
        <f t="shared" si="127"/>
        <v>6.3078216989066434E-4</v>
      </c>
      <c r="N629" s="36">
        <f t="shared" si="128"/>
        <v>-6.0129509713228498E-3</v>
      </c>
    </row>
    <row r="630" spans="1:14" x14ac:dyDescent="0.2">
      <c r="A630" s="23"/>
      <c r="B630" s="25" t="s">
        <v>589</v>
      </c>
      <c r="C630" s="35">
        <v>76</v>
      </c>
      <c r="D630" s="29">
        <v>1204</v>
      </c>
      <c r="E630" s="29">
        <v>45</v>
      </c>
      <c r="F630" s="29">
        <v>418</v>
      </c>
      <c r="G630" s="30">
        <f t="shared" si="123"/>
        <v>1.59798149705635E-2</v>
      </c>
      <c r="H630" s="30">
        <f t="shared" si="124"/>
        <v>0.27844588344125809</v>
      </c>
      <c r="I630" s="30">
        <f t="shared" si="125"/>
        <v>1.6233766233766232E-2</v>
      </c>
      <c r="J630" s="30">
        <f t="shared" si="126"/>
        <v>0.16064565718677939</v>
      </c>
      <c r="K630" s="30">
        <f t="shared" si="129"/>
        <v>-0.40789473684210525</v>
      </c>
      <c r="L630" s="30">
        <f t="shared" si="130"/>
        <v>-0.65282392026578073</v>
      </c>
      <c r="M630" s="30">
        <f t="shared" si="127"/>
        <v>-6.5180824222035322E-3</v>
      </c>
      <c r="N630" s="36">
        <f t="shared" si="128"/>
        <v>-0.18177613320999075</v>
      </c>
    </row>
    <row r="631" spans="1:14" x14ac:dyDescent="0.2">
      <c r="A631" s="23"/>
      <c r="B631" s="25" t="s">
        <v>590</v>
      </c>
      <c r="C631" s="35">
        <v>1207</v>
      </c>
      <c r="D631" s="29">
        <v>1034</v>
      </c>
      <c r="E631" s="29">
        <v>827</v>
      </c>
      <c r="F631" s="29">
        <v>894</v>
      </c>
      <c r="G631" s="30">
        <f t="shared" si="123"/>
        <v>0.25378469301934398</v>
      </c>
      <c r="H631" s="30">
        <f t="shared" si="124"/>
        <v>0.2391304347826087</v>
      </c>
      <c r="I631" s="30">
        <f t="shared" si="125"/>
        <v>0.29834054834054835</v>
      </c>
      <c r="J631" s="30">
        <f t="shared" si="126"/>
        <v>0.34358186010760955</v>
      </c>
      <c r="K631" s="30">
        <f t="shared" si="129"/>
        <v>-0.31483015741507869</v>
      </c>
      <c r="L631" s="30">
        <f t="shared" si="130"/>
        <v>-0.13539651837524178</v>
      </c>
      <c r="M631" s="30">
        <f t="shared" si="127"/>
        <v>-7.9899074852817484E-2</v>
      </c>
      <c r="N631" s="36">
        <f t="shared" si="128"/>
        <v>-3.2377428307123035E-2</v>
      </c>
    </row>
    <row r="632" spans="1:14" x14ac:dyDescent="0.2">
      <c r="A632" s="23"/>
      <c r="B632" s="25" t="s">
        <v>591</v>
      </c>
      <c r="C632" s="35">
        <v>7</v>
      </c>
      <c r="D632" s="29">
        <v>11</v>
      </c>
      <c r="E632" s="29">
        <v>6</v>
      </c>
      <c r="F632" s="29">
        <v>3</v>
      </c>
      <c r="G632" s="30">
        <f t="shared" si="123"/>
        <v>1.4718250630782171E-3</v>
      </c>
      <c r="H632" s="30">
        <f t="shared" si="124"/>
        <v>2.5439407955596669E-3</v>
      </c>
      <c r="I632" s="30">
        <f t="shared" si="125"/>
        <v>2.1645021645021645E-3</v>
      </c>
      <c r="J632" s="30">
        <f t="shared" si="126"/>
        <v>1.1529592621060721E-3</v>
      </c>
      <c r="K632" s="30">
        <f t="shared" si="129"/>
        <v>-0.14285714285714285</v>
      </c>
      <c r="L632" s="30">
        <f t="shared" si="130"/>
        <v>-0.72727272727272729</v>
      </c>
      <c r="M632" s="30">
        <f t="shared" si="127"/>
        <v>-2.1026072329688813E-4</v>
      </c>
      <c r="N632" s="36">
        <f t="shared" si="128"/>
        <v>-1.8501387604070306E-3</v>
      </c>
    </row>
    <row r="633" spans="1:14" x14ac:dyDescent="0.2">
      <c r="A633" s="23"/>
      <c r="B633" s="25" t="s">
        <v>592</v>
      </c>
      <c r="C633" s="35">
        <v>5</v>
      </c>
      <c r="D633" s="29">
        <v>26</v>
      </c>
      <c r="E633" s="29">
        <v>1</v>
      </c>
      <c r="F633" s="29">
        <v>13</v>
      </c>
      <c r="G633" s="30">
        <f t="shared" si="123"/>
        <v>1.0513036164844407E-3</v>
      </c>
      <c r="H633" s="30">
        <f t="shared" si="124"/>
        <v>6.012950971322849E-3</v>
      </c>
      <c r="I633" s="30">
        <f t="shared" si="125"/>
        <v>3.6075036075036075E-4</v>
      </c>
      <c r="J633" s="30">
        <f t="shared" si="126"/>
        <v>4.9961568024596463E-3</v>
      </c>
      <c r="K633" s="30">
        <f t="shared" si="129"/>
        <v>-0.8</v>
      </c>
      <c r="L633" s="30">
        <f t="shared" si="130"/>
        <v>-0.5</v>
      </c>
      <c r="M633" s="30">
        <f t="shared" si="127"/>
        <v>-8.4104289318755264E-4</v>
      </c>
      <c r="N633" s="36">
        <f t="shared" si="128"/>
        <v>-3.0064754856614245E-3</v>
      </c>
    </row>
    <row r="634" spans="1:14" ht="25.5" x14ac:dyDescent="0.2">
      <c r="A634" s="23"/>
      <c r="B634" s="25" t="s">
        <v>593</v>
      </c>
      <c r="C634" s="35">
        <v>36</v>
      </c>
      <c r="D634" s="29">
        <v>8</v>
      </c>
      <c r="E634" s="29">
        <v>13</v>
      </c>
      <c r="F634" s="29">
        <v>13</v>
      </c>
      <c r="G634" s="30">
        <f t="shared" si="123"/>
        <v>7.569386038687973E-3</v>
      </c>
      <c r="H634" s="30">
        <f t="shared" si="124"/>
        <v>1.8501387604070306E-3</v>
      </c>
      <c r="I634" s="30">
        <f t="shared" si="125"/>
        <v>4.68975468975469E-3</v>
      </c>
      <c r="J634" s="30">
        <f t="shared" si="126"/>
        <v>4.9961568024596463E-3</v>
      </c>
      <c r="K634" s="30">
        <f t="shared" si="129"/>
        <v>-0.63888888888888884</v>
      </c>
      <c r="L634" s="30">
        <f t="shared" si="130"/>
        <v>0.625</v>
      </c>
      <c r="M634" s="30">
        <f t="shared" si="127"/>
        <v>-4.8359966358284268E-3</v>
      </c>
      <c r="N634" s="36">
        <f t="shared" si="128"/>
        <v>1.1563367252543941E-3</v>
      </c>
    </row>
    <row r="635" spans="1:14" ht="25.5" x14ac:dyDescent="0.2">
      <c r="A635" s="23"/>
      <c r="B635" s="25" t="s">
        <v>594</v>
      </c>
      <c r="C635" s="35">
        <v>0</v>
      </c>
      <c r="D635" s="29">
        <v>0</v>
      </c>
      <c r="E635" s="29">
        <v>0</v>
      </c>
      <c r="F635" s="29">
        <v>0</v>
      </c>
      <c r="G635" s="30" t="str">
        <f t="shared" si="123"/>
        <v/>
      </c>
      <c r="H635" s="30" t="str">
        <f t="shared" si="124"/>
        <v/>
      </c>
      <c r="I635" s="30" t="str">
        <f t="shared" si="125"/>
        <v/>
      </c>
      <c r="J635" s="30" t="str">
        <f t="shared" si="126"/>
        <v/>
      </c>
      <c r="K635" s="30" t="str">
        <f t="shared" si="129"/>
        <v xml:space="preserve"> </v>
      </c>
      <c r="L635" s="30" t="str">
        <f t="shared" si="130"/>
        <v xml:space="preserve"> 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23"/>
      <c r="B636" s="25" t="s">
        <v>595</v>
      </c>
      <c r="C636" s="35">
        <v>5</v>
      </c>
      <c r="D636" s="29">
        <v>13</v>
      </c>
      <c r="E636" s="29">
        <v>5</v>
      </c>
      <c r="F636" s="29">
        <v>18</v>
      </c>
      <c r="G636" s="30">
        <f t="shared" si="123"/>
        <v>1.0513036164844407E-3</v>
      </c>
      <c r="H636" s="30">
        <f t="shared" si="124"/>
        <v>3.0064754856614245E-3</v>
      </c>
      <c r="I636" s="30">
        <f t="shared" si="125"/>
        <v>1.8037518037518038E-3</v>
      </c>
      <c r="J636" s="30">
        <f t="shared" si="126"/>
        <v>6.9177555726364333E-3</v>
      </c>
      <c r="K636" s="30">
        <f t="shared" si="129"/>
        <v>0</v>
      </c>
      <c r="L636" s="30">
        <f t="shared" si="130"/>
        <v>0.38461538461538464</v>
      </c>
      <c r="M636" s="30">
        <f t="shared" si="127"/>
        <v>0</v>
      </c>
      <c r="N636" s="36">
        <f t="shared" si="128"/>
        <v>1.1563367252543941E-3</v>
      </c>
    </row>
    <row r="637" spans="1:14" x14ac:dyDescent="0.2">
      <c r="A637" s="23"/>
      <c r="B637" s="25" t="s">
        <v>596</v>
      </c>
      <c r="C637" s="35">
        <v>0</v>
      </c>
      <c r="D637" s="29">
        <v>8</v>
      </c>
      <c r="E637" s="29">
        <v>0</v>
      </c>
      <c r="F637" s="29">
        <v>1</v>
      </c>
      <c r="G637" s="30" t="str">
        <f t="shared" si="123"/>
        <v/>
      </c>
      <c r="H637" s="30">
        <f t="shared" si="124"/>
        <v>1.8501387604070306E-3</v>
      </c>
      <c r="I637" s="30" t="str">
        <f t="shared" si="125"/>
        <v/>
      </c>
      <c r="J637" s="30">
        <f t="shared" si="126"/>
        <v>3.8431975403535742E-4</v>
      </c>
      <c r="K637" s="30" t="str">
        <f t="shared" si="129"/>
        <v xml:space="preserve"> </v>
      </c>
      <c r="L637" s="30">
        <f t="shared" si="130"/>
        <v>-0.875</v>
      </c>
      <c r="M637" s="30" t="str">
        <f t="shared" si="127"/>
        <v/>
      </c>
      <c r="N637" s="36">
        <f t="shared" si="128"/>
        <v>-1.6188714153561518E-3</v>
      </c>
    </row>
    <row r="638" spans="1:14" ht="25.5" x14ac:dyDescent="0.2">
      <c r="A638" s="23"/>
      <c r="B638" s="25" t="s">
        <v>597</v>
      </c>
      <c r="C638" s="35">
        <v>1</v>
      </c>
      <c r="D638" s="29">
        <v>1</v>
      </c>
      <c r="E638" s="29">
        <v>33</v>
      </c>
      <c r="F638" s="29">
        <v>7</v>
      </c>
      <c r="G638" s="30">
        <f t="shared" si="123"/>
        <v>2.1026072329688813E-4</v>
      </c>
      <c r="H638" s="30">
        <f t="shared" si="124"/>
        <v>2.3126734505087883E-4</v>
      </c>
      <c r="I638" s="30">
        <f t="shared" si="125"/>
        <v>1.1904761904761904E-2</v>
      </c>
      <c r="J638" s="30">
        <f t="shared" si="126"/>
        <v>2.690238278247502E-3</v>
      </c>
      <c r="K638" s="30">
        <f t="shared" si="129"/>
        <v>32</v>
      </c>
      <c r="L638" s="30">
        <f t="shared" si="130"/>
        <v>6</v>
      </c>
      <c r="M638" s="30">
        <f t="shared" si="127"/>
        <v>6.7283431455004202E-3</v>
      </c>
      <c r="N638" s="36">
        <f t="shared" si="128"/>
        <v>1.3876040703052731E-3</v>
      </c>
    </row>
    <row r="639" spans="1:14" ht="25.5" x14ac:dyDescent="0.2">
      <c r="A639" s="23"/>
      <c r="B639" s="25" t="s">
        <v>598</v>
      </c>
      <c r="C639" s="35">
        <v>30</v>
      </c>
      <c r="D639" s="29">
        <v>27</v>
      </c>
      <c r="E639" s="29">
        <v>32</v>
      </c>
      <c r="F639" s="29">
        <v>26</v>
      </c>
      <c r="G639" s="30">
        <f t="shared" si="123"/>
        <v>6.3078216989066443E-3</v>
      </c>
      <c r="H639" s="30">
        <f t="shared" si="124"/>
        <v>6.2442183163737277E-3</v>
      </c>
      <c r="I639" s="30">
        <f t="shared" si="125"/>
        <v>1.1544011544011544E-2</v>
      </c>
      <c r="J639" s="30">
        <f t="shared" si="126"/>
        <v>9.9923136049192927E-3</v>
      </c>
      <c r="K639" s="30">
        <f t="shared" si="129"/>
        <v>6.6666666666666666E-2</v>
      </c>
      <c r="L639" s="30">
        <f t="shared" si="130"/>
        <v>-3.7037037037037035E-2</v>
      </c>
      <c r="M639" s="30">
        <f t="shared" si="127"/>
        <v>4.2052144659377626E-4</v>
      </c>
      <c r="N639" s="36">
        <f t="shared" si="128"/>
        <v>-2.312673450508788E-4</v>
      </c>
    </row>
    <row r="640" spans="1:14" ht="26.25" thickBot="1" x14ac:dyDescent="0.25">
      <c r="A640" s="23"/>
      <c r="B640" s="26" t="s">
        <v>599</v>
      </c>
      <c r="C640" s="37">
        <v>16</v>
      </c>
      <c r="D640" s="38">
        <v>17</v>
      </c>
      <c r="E640" s="38">
        <v>14</v>
      </c>
      <c r="F640" s="38">
        <v>17</v>
      </c>
      <c r="G640" s="39">
        <f t="shared" si="123"/>
        <v>3.3641715727502101E-3</v>
      </c>
      <c r="H640" s="39">
        <f t="shared" si="124"/>
        <v>3.93154486586494E-3</v>
      </c>
      <c r="I640" s="39">
        <f t="shared" si="125"/>
        <v>5.0505050505050509E-3</v>
      </c>
      <c r="J640" s="39">
        <f t="shared" si="126"/>
        <v>6.5334358186010764E-3</v>
      </c>
      <c r="K640" s="39">
        <f t="shared" si="129"/>
        <v>-0.125</v>
      </c>
      <c r="L640" s="39">
        <f t="shared" si="130"/>
        <v>0</v>
      </c>
      <c r="M640" s="39">
        <f t="shared" si="127"/>
        <v>-4.2052144659377626E-4</v>
      </c>
      <c r="N640" s="40">
        <f t="shared" si="128"/>
        <v>0</v>
      </c>
    </row>
    <row r="641" spans="1:2" x14ac:dyDescent="0.2">
      <c r="A641" s="22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2" t="s">
        <v>0</v>
      </c>
      <c r="F1" s="53"/>
      <c r="G1" s="53"/>
      <c r="H1" s="53"/>
      <c r="I1" s="53"/>
      <c r="J1" s="53"/>
      <c r="K1" s="53"/>
      <c r="L1" s="53"/>
      <c r="M1" s="53"/>
      <c r="N1" s="53"/>
    </row>
    <row r="2" spans="1:14" ht="30.75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55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56" t="s">
        <v>638</v>
      </c>
      <c r="F4" s="57"/>
      <c r="G4" s="57"/>
      <c r="H4" s="57"/>
      <c r="I4" s="57"/>
      <c r="J4" s="57"/>
      <c r="K4" s="57"/>
      <c r="L4" s="57"/>
      <c r="M4" s="57"/>
      <c r="N4" s="57"/>
    </row>
    <row r="5" spans="1:14" ht="20.65" customHeight="1" thickBot="1" x14ac:dyDescent="0.25">
      <c r="B5" s="5"/>
      <c r="E5" s="58"/>
      <c r="F5" s="58"/>
      <c r="G5" s="58"/>
      <c r="H5" s="58"/>
      <c r="I5" s="58"/>
      <c r="J5" s="58"/>
      <c r="K5" s="58"/>
      <c r="L5" s="58"/>
      <c r="M5" s="58"/>
      <c r="N5" s="58"/>
    </row>
    <row r="6" spans="1:14" ht="29.25" customHeight="1" thickBot="1" x14ac:dyDescent="0.25">
      <c r="B6" s="41" t="s">
        <v>2</v>
      </c>
      <c r="C6" s="44" t="s">
        <v>3</v>
      </c>
      <c r="D6" s="45"/>
      <c r="E6" s="45"/>
      <c r="F6" s="46"/>
      <c r="G6" s="44" t="s">
        <v>4</v>
      </c>
      <c r="H6" s="45"/>
      <c r="I6" s="45"/>
      <c r="J6" s="45"/>
      <c r="K6" s="44" t="s">
        <v>667</v>
      </c>
      <c r="L6" s="47"/>
      <c r="M6" s="44" t="s">
        <v>5</v>
      </c>
      <c r="N6" s="47"/>
    </row>
    <row r="7" spans="1:14" ht="20.100000000000001" customHeight="1" thickBot="1" x14ac:dyDescent="0.25">
      <c r="B7" s="42"/>
      <c r="C7" s="50">
        <v>2022</v>
      </c>
      <c r="D7" s="46"/>
      <c r="E7" s="51">
        <v>2023</v>
      </c>
      <c r="F7" s="46"/>
      <c r="G7" s="50">
        <v>2022</v>
      </c>
      <c r="H7" s="46"/>
      <c r="I7" s="51">
        <v>2023</v>
      </c>
      <c r="J7" s="46"/>
      <c r="K7" s="48"/>
      <c r="L7" s="49"/>
      <c r="M7" s="48"/>
      <c r="N7" s="49"/>
    </row>
    <row r="8" spans="1:14" ht="20.100000000000001" customHeight="1" thickBot="1" x14ac:dyDescent="0.25">
      <c r="A8" s="22"/>
      <c r="B8" s="43"/>
      <c r="C8" s="13" t="s">
        <v>6</v>
      </c>
      <c r="D8" s="13" t="s">
        <v>7</v>
      </c>
      <c r="E8" s="13" t="s">
        <v>6</v>
      </c>
      <c r="F8" s="13" t="s">
        <v>7</v>
      </c>
      <c r="G8" s="13" t="s">
        <v>6</v>
      </c>
      <c r="H8" s="13" t="s">
        <v>7</v>
      </c>
      <c r="I8" s="13" t="s">
        <v>6</v>
      </c>
      <c r="J8" s="13" t="s">
        <v>7</v>
      </c>
      <c r="K8" s="13" t="s">
        <v>6</v>
      </c>
      <c r="L8" s="13" t="s">
        <v>7</v>
      </c>
      <c r="M8" s="13" t="s">
        <v>6</v>
      </c>
      <c r="N8" s="13" t="s">
        <v>7</v>
      </c>
    </row>
    <row r="9" spans="1:14" ht="15.75" customHeight="1" thickBot="1" x14ac:dyDescent="0.25">
      <c r="A9" s="22"/>
      <c r="B9" s="14" t="s">
        <v>639</v>
      </c>
      <c r="C9" s="15">
        <f>+C22+C81+C188+C371+C612</f>
        <v>11609</v>
      </c>
      <c r="D9" s="15">
        <f>+D22+D81+D188+D371+D612</f>
        <v>10527</v>
      </c>
      <c r="E9" s="15">
        <f>+E22+E81+E188+E371+E612</f>
        <v>11901</v>
      </c>
      <c r="F9" s="15">
        <f>+F22+F81+F188+F371+F612</f>
        <v>11911</v>
      </c>
      <c r="G9" s="16">
        <f>SUM(G10:G14)</f>
        <v>1</v>
      </c>
      <c r="H9" s="16">
        <f>SUM(H10:H14)</f>
        <v>0.99999999999999989</v>
      </c>
      <c r="I9" s="16">
        <f>SUM(I10:I14)</f>
        <v>1</v>
      </c>
      <c r="J9" s="16">
        <f>SUM(J10:J14)</f>
        <v>1</v>
      </c>
      <c r="K9" s="16">
        <f t="shared" ref="K9:L14" si="0">+IF(AND(C9=0,E9=0),"",IF(C9=0,1,IF(E9=0,-1,(E9-C9)/C9)))</f>
        <v>2.5152898613144972E-2</v>
      </c>
      <c r="L9" s="16">
        <f t="shared" si="0"/>
        <v>0.13147145435546689</v>
      </c>
      <c r="M9" s="16">
        <f t="shared" ref="M9:N14" si="1">+IF(OR(AND(G9=""),(K9="")),"",G9*K9)</f>
        <v>2.5152898613144972E-2</v>
      </c>
      <c r="N9" s="16">
        <f t="shared" si="1"/>
        <v>0.13147145435546687</v>
      </c>
    </row>
    <row r="10" spans="1:14" x14ac:dyDescent="0.2">
      <c r="A10" s="23"/>
      <c r="B10" s="19" t="s">
        <v>8</v>
      </c>
      <c r="C10" s="17">
        <f>+C22</f>
        <v>122</v>
      </c>
      <c r="D10" s="7">
        <f>+D22</f>
        <v>113</v>
      </c>
      <c r="E10" s="7">
        <f>+E22</f>
        <v>48</v>
      </c>
      <c r="F10" s="7">
        <f>+F22</f>
        <v>39</v>
      </c>
      <c r="G10" s="8">
        <f t="shared" ref="G10:J14" si="2">+C10/C$9</f>
        <v>1.0509087776724955E-2</v>
      </c>
      <c r="H10" s="8">
        <f t="shared" si="2"/>
        <v>1.0734302270352427E-2</v>
      </c>
      <c r="I10" s="8">
        <f t="shared" si="2"/>
        <v>4.0332745147466601E-3</v>
      </c>
      <c r="J10" s="8">
        <f t="shared" si="2"/>
        <v>3.274284275039879E-3</v>
      </c>
      <c r="K10" s="8">
        <f t="shared" si="0"/>
        <v>-0.60655737704918034</v>
      </c>
      <c r="L10" s="8">
        <f t="shared" si="0"/>
        <v>-0.65486725663716816</v>
      </c>
      <c r="M10" s="8">
        <f t="shared" si="1"/>
        <v>-6.3743647170298907E-3</v>
      </c>
      <c r="N10" s="9">
        <f t="shared" si="1"/>
        <v>-7.0295430796998197E-3</v>
      </c>
    </row>
    <row r="11" spans="1:14" x14ac:dyDescent="0.2">
      <c r="A11" s="23"/>
      <c r="B11" s="20" t="s">
        <v>9</v>
      </c>
      <c r="C11" s="17">
        <f>+C81</f>
        <v>1113</v>
      </c>
      <c r="D11" s="7">
        <f>+D81</f>
        <v>1013</v>
      </c>
      <c r="E11" s="7">
        <f>+E81</f>
        <v>1486</v>
      </c>
      <c r="F11" s="7">
        <f>+F81</f>
        <v>1492</v>
      </c>
      <c r="G11" s="8">
        <f t="shared" si="2"/>
        <v>9.5873890946679294E-2</v>
      </c>
      <c r="H11" s="8">
        <f t="shared" si="2"/>
        <v>9.6228745131566443E-2</v>
      </c>
      <c r="I11" s="8">
        <f t="shared" si="2"/>
        <v>0.12486345685236534</v>
      </c>
      <c r="J11" s="8">
        <f t="shared" si="2"/>
        <v>0.12526236252203846</v>
      </c>
      <c r="K11" s="8">
        <f t="shared" si="0"/>
        <v>0.33513027852650495</v>
      </c>
      <c r="L11" s="8">
        <f t="shared" si="0"/>
        <v>0.47285291214215203</v>
      </c>
      <c r="M11" s="8">
        <f t="shared" si="1"/>
        <v>3.2130243776380393E-2</v>
      </c>
      <c r="N11" s="9">
        <f t="shared" si="1"/>
        <v>4.5502042367246129E-2</v>
      </c>
    </row>
    <row r="12" spans="1:14" ht="25.5" x14ac:dyDescent="0.2">
      <c r="A12" s="23"/>
      <c r="B12" s="20" t="s">
        <v>10</v>
      </c>
      <c r="C12" s="17">
        <f>+C188</f>
        <v>2660</v>
      </c>
      <c r="D12" s="7">
        <f>+D188</f>
        <v>2109</v>
      </c>
      <c r="E12" s="7">
        <f>+E188</f>
        <v>2809</v>
      </c>
      <c r="F12" s="7">
        <f>+F188</f>
        <v>3135</v>
      </c>
      <c r="G12" s="8">
        <f t="shared" si="2"/>
        <v>0.22913256955810146</v>
      </c>
      <c r="H12" s="8">
        <f t="shared" si="2"/>
        <v>0.20034197777144486</v>
      </c>
      <c r="I12" s="8">
        <f t="shared" si="2"/>
        <v>0.23603058566507015</v>
      </c>
      <c r="J12" s="8">
        <f t="shared" si="2"/>
        <v>0.26320208210897489</v>
      </c>
      <c r="K12" s="8">
        <f t="shared" si="0"/>
        <v>5.6015037593984962E-2</v>
      </c>
      <c r="L12" s="8">
        <f t="shared" si="0"/>
        <v>0.48648648648648651</v>
      </c>
      <c r="M12" s="8">
        <f t="shared" si="1"/>
        <v>1.2834869497803427E-2</v>
      </c>
      <c r="N12" s="9">
        <f t="shared" si="1"/>
        <v>9.7463664861783983E-2</v>
      </c>
    </row>
    <row r="13" spans="1:14" x14ac:dyDescent="0.2">
      <c r="A13" s="23"/>
      <c r="B13" s="20" t="s">
        <v>11</v>
      </c>
      <c r="C13" s="17">
        <f>+C371</f>
        <v>6600</v>
      </c>
      <c r="D13" s="7">
        <f>+D371</f>
        <v>5631</v>
      </c>
      <c r="E13" s="7">
        <f>+E371</f>
        <v>4168</v>
      </c>
      <c r="F13" s="7">
        <f>+F371</f>
        <v>4745</v>
      </c>
      <c r="G13" s="8">
        <f t="shared" si="2"/>
        <v>0.5685244207080713</v>
      </c>
      <c r="H13" s="8">
        <f t="shared" si="2"/>
        <v>0.53491023083499567</v>
      </c>
      <c r="I13" s="8">
        <f t="shared" si="2"/>
        <v>0.35022267036383498</v>
      </c>
      <c r="J13" s="8">
        <f t="shared" si="2"/>
        <v>0.3983712534631853</v>
      </c>
      <c r="K13" s="8">
        <f t="shared" si="0"/>
        <v>-0.36848484848484847</v>
      </c>
      <c r="L13" s="8">
        <f t="shared" si="0"/>
        <v>-0.15734327828094477</v>
      </c>
      <c r="M13" s="8">
        <f t="shared" si="1"/>
        <v>-0.2094926350245499</v>
      </c>
      <c r="N13" s="9">
        <f t="shared" si="1"/>
        <v>-8.4164529305595134E-2</v>
      </c>
    </row>
    <row r="14" spans="1:14" ht="15.75" thickBot="1" x14ac:dyDescent="0.25">
      <c r="A14" s="23"/>
      <c r="B14" s="21" t="s">
        <v>12</v>
      </c>
      <c r="C14" s="18">
        <f>+C612</f>
        <v>1114</v>
      </c>
      <c r="D14" s="10">
        <f>+D612</f>
        <v>1661</v>
      </c>
      <c r="E14" s="10">
        <f>+E612</f>
        <v>3390</v>
      </c>
      <c r="F14" s="10">
        <f>+F612</f>
        <v>2500</v>
      </c>
      <c r="G14" s="11">
        <f t="shared" si="2"/>
        <v>9.5960031010422941E-2</v>
      </c>
      <c r="H14" s="11">
        <f t="shared" si="2"/>
        <v>0.15778474399164055</v>
      </c>
      <c r="I14" s="11">
        <f t="shared" si="2"/>
        <v>0.28485001260398285</v>
      </c>
      <c r="J14" s="11">
        <f t="shared" si="2"/>
        <v>0.20989001763076148</v>
      </c>
      <c r="K14" s="11">
        <f t="shared" si="0"/>
        <v>2.0430879712746859</v>
      </c>
      <c r="L14" s="11">
        <f t="shared" si="0"/>
        <v>0.50511739915713427</v>
      </c>
      <c r="M14" s="11">
        <f t="shared" si="1"/>
        <v>0.19605478508054094</v>
      </c>
      <c r="N14" s="12">
        <f t="shared" si="1"/>
        <v>7.9699819511731745E-2</v>
      </c>
    </row>
    <row r="15" spans="1:14" x14ac:dyDescent="0.2">
      <c r="A15" s="22"/>
      <c r="B15" t="s">
        <v>13</v>
      </c>
    </row>
    <row r="16" spans="1:14" x14ac:dyDescent="0.2">
      <c r="A16" s="22"/>
    </row>
    <row r="17" spans="1:14" x14ac:dyDescent="0.2">
      <c r="A17" s="22"/>
    </row>
    <row r="18" spans="1:14" ht="15.75" thickBot="1" x14ac:dyDescent="0.25">
      <c r="A18" s="22"/>
    </row>
    <row r="19" spans="1:14" ht="29.25" customHeight="1" thickBot="1" x14ac:dyDescent="0.25">
      <c r="A19" s="23"/>
      <c r="B19" s="41" t="s">
        <v>2</v>
      </c>
      <c r="C19" s="44" t="s">
        <v>3</v>
      </c>
      <c r="D19" s="45"/>
      <c r="E19" s="45"/>
      <c r="F19" s="46"/>
      <c r="G19" s="44" t="s">
        <v>4</v>
      </c>
      <c r="H19" s="45"/>
      <c r="I19" s="45"/>
      <c r="J19" s="45"/>
      <c r="K19" s="44" t="s">
        <v>667</v>
      </c>
      <c r="L19" s="47"/>
      <c r="M19" s="44" t="s">
        <v>5</v>
      </c>
      <c r="N19" s="47"/>
    </row>
    <row r="20" spans="1:14" ht="15.75" thickBot="1" x14ac:dyDescent="0.25">
      <c r="A20" s="22"/>
      <c r="B20" s="42"/>
      <c r="C20" s="50">
        <v>2022</v>
      </c>
      <c r="D20" s="46"/>
      <c r="E20" s="51">
        <v>2023</v>
      </c>
      <c r="F20" s="46"/>
      <c r="G20" s="50">
        <v>2022</v>
      </c>
      <c r="H20" s="46"/>
      <c r="I20" s="51">
        <v>2023</v>
      </c>
      <c r="J20" s="46"/>
      <c r="K20" s="48"/>
      <c r="L20" s="49"/>
      <c r="M20" s="48"/>
      <c r="N20" s="49"/>
    </row>
    <row r="21" spans="1:14" ht="15.75" thickBot="1" x14ac:dyDescent="0.25">
      <c r="A21" s="23"/>
      <c r="B21" s="43"/>
      <c r="C21" s="13" t="s">
        <v>6</v>
      </c>
      <c r="D21" s="13" t="s">
        <v>7</v>
      </c>
      <c r="E21" s="13" t="s">
        <v>6</v>
      </c>
      <c r="F21" s="13" t="s">
        <v>7</v>
      </c>
      <c r="G21" s="13" t="s">
        <v>6</v>
      </c>
      <c r="H21" s="13" t="s">
        <v>7</v>
      </c>
      <c r="I21" s="13" t="s">
        <v>6</v>
      </c>
      <c r="J21" s="13" t="s">
        <v>7</v>
      </c>
      <c r="K21" s="13" t="s">
        <v>6</v>
      </c>
      <c r="L21" s="13" t="s">
        <v>7</v>
      </c>
      <c r="M21" s="13" t="s">
        <v>6</v>
      </c>
      <c r="N21" s="13" t="s">
        <v>7</v>
      </c>
    </row>
    <row r="22" spans="1:14" ht="15.75" thickBot="1" x14ac:dyDescent="0.25">
      <c r="A22" s="23"/>
      <c r="B22" s="14" t="s">
        <v>8</v>
      </c>
      <c r="C22" s="27">
        <f>SUM(C23:C73)</f>
        <v>122</v>
      </c>
      <c r="D22" s="27">
        <f>SUM(D23:D73)</f>
        <v>113</v>
      </c>
      <c r="E22" s="27">
        <f>SUM(E23:E73)</f>
        <v>48</v>
      </c>
      <c r="F22" s="27">
        <f>SUM(F23:F73)</f>
        <v>39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-0.60655737704918034</v>
      </c>
      <c r="L22" s="28">
        <f>+IF(AND(D22=0,F22=0),"",IF(D22=0,1,IF(F22=0,-1,(F22-D22)/D22)))</f>
        <v>-0.65486725663716816</v>
      </c>
      <c r="M22" s="28">
        <f t="shared" ref="M22:M53" si="7">+IF(OR(AND(G22=""),(K22="")),"",G22*K22)</f>
        <v>-0.60655737704918034</v>
      </c>
      <c r="N22" s="28">
        <f t="shared" ref="N22:N53" si="8">+IF(OR(AND(H22=""),(L22="")),"",H22*L22)</f>
        <v>-0.65486725663716816</v>
      </c>
    </row>
    <row r="23" spans="1:14" x14ac:dyDescent="0.2">
      <c r="A23" s="23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23"/>
      <c r="B24" s="25" t="s">
        <v>15</v>
      </c>
      <c r="C24" s="35">
        <v>0</v>
      </c>
      <c r="D24" s="29">
        <v>2</v>
      </c>
      <c r="E24" s="29">
        <v>2</v>
      </c>
      <c r="F24" s="29">
        <v>2</v>
      </c>
      <c r="G24" s="30" t="str">
        <f t="shared" si="3"/>
        <v/>
      </c>
      <c r="H24" s="30">
        <f t="shared" si="4"/>
        <v>1.7699115044247787E-2</v>
      </c>
      <c r="I24" s="30">
        <f t="shared" si="5"/>
        <v>4.1666666666666664E-2</v>
      </c>
      <c r="J24" s="30">
        <f t="shared" si="6"/>
        <v>5.128205128205128E-2</v>
      </c>
      <c r="K24" s="30">
        <f t="shared" si="9"/>
        <v>1</v>
      </c>
      <c r="L24" s="30">
        <f t="shared" si="10"/>
        <v>0</v>
      </c>
      <c r="M24" s="30" t="str">
        <f t="shared" si="7"/>
        <v/>
      </c>
      <c r="N24" s="36">
        <f t="shared" si="8"/>
        <v>0</v>
      </c>
    </row>
    <row r="25" spans="1:14" ht="38.25" x14ac:dyDescent="0.2">
      <c r="A25" s="23"/>
      <c r="B25" s="25" t="s">
        <v>16</v>
      </c>
      <c r="C25" s="35">
        <v>0</v>
      </c>
      <c r="D25" s="29">
        <v>0</v>
      </c>
      <c r="E25" s="29">
        <v>0</v>
      </c>
      <c r="F25" s="29">
        <v>0</v>
      </c>
      <c r="G25" s="30" t="str">
        <f t="shared" si="3"/>
        <v/>
      </c>
      <c r="H25" s="30" t="str">
        <f t="shared" si="4"/>
        <v/>
      </c>
      <c r="I25" s="30" t="str">
        <f t="shared" si="5"/>
        <v/>
      </c>
      <c r="J25" s="30" t="str">
        <f t="shared" si="6"/>
        <v/>
      </c>
      <c r="K25" s="30" t="str">
        <f t="shared" si="9"/>
        <v xml:space="preserve"> </v>
      </c>
      <c r="L25" s="30" t="str">
        <f t="shared" si="10"/>
        <v xml:space="preserve"> 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23"/>
      <c r="B26" s="25" t="s">
        <v>17</v>
      </c>
      <c r="C26" s="35">
        <v>2</v>
      </c>
      <c r="D26" s="29">
        <v>0</v>
      </c>
      <c r="E26" s="29">
        <v>0</v>
      </c>
      <c r="F26" s="29">
        <v>0</v>
      </c>
      <c r="G26" s="30">
        <f t="shared" si="3"/>
        <v>1.6393442622950821E-2</v>
      </c>
      <c r="H26" s="30" t="str">
        <f t="shared" si="4"/>
        <v/>
      </c>
      <c r="I26" s="30" t="str">
        <f t="shared" si="5"/>
        <v/>
      </c>
      <c r="J26" s="30" t="str">
        <f t="shared" si="6"/>
        <v/>
      </c>
      <c r="K26" s="30">
        <f t="shared" si="9"/>
        <v>-1</v>
      </c>
      <c r="L26" s="30" t="str">
        <f t="shared" si="10"/>
        <v xml:space="preserve"> </v>
      </c>
      <c r="M26" s="30">
        <f t="shared" si="7"/>
        <v>-1.6393442622950821E-2</v>
      </c>
      <c r="N26" s="36" t="str">
        <f t="shared" si="8"/>
        <v/>
      </c>
    </row>
    <row r="27" spans="1:14" ht="25.5" x14ac:dyDescent="0.2">
      <c r="A27" s="23"/>
      <c r="B27" s="25" t="s">
        <v>18</v>
      </c>
      <c r="C27" s="35">
        <v>3</v>
      </c>
      <c r="D27" s="29">
        <v>5</v>
      </c>
      <c r="E27" s="29">
        <v>1</v>
      </c>
      <c r="F27" s="29">
        <v>0</v>
      </c>
      <c r="G27" s="30">
        <f t="shared" si="3"/>
        <v>2.4590163934426229E-2</v>
      </c>
      <c r="H27" s="30">
        <f t="shared" si="4"/>
        <v>4.4247787610619468E-2</v>
      </c>
      <c r="I27" s="30">
        <f t="shared" si="5"/>
        <v>2.0833333333333332E-2</v>
      </c>
      <c r="J27" s="30" t="str">
        <f t="shared" si="6"/>
        <v/>
      </c>
      <c r="K27" s="30">
        <f t="shared" si="9"/>
        <v>-0.66666666666666663</v>
      </c>
      <c r="L27" s="30">
        <f t="shared" si="10"/>
        <v>-1</v>
      </c>
      <c r="M27" s="30">
        <f t="shared" si="7"/>
        <v>-1.6393442622950817E-2</v>
      </c>
      <c r="N27" s="36">
        <f t="shared" si="8"/>
        <v>-4.4247787610619468E-2</v>
      </c>
    </row>
    <row r="28" spans="1:14" ht="25.5" x14ac:dyDescent="0.2">
      <c r="A28" s="23"/>
      <c r="B28" s="25" t="s">
        <v>19</v>
      </c>
      <c r="C28" s="35">
        <v>0</v>
      </c>
      <c r="D28" s="29">
        <v>0</v>
      </c>
      <c r="E28" s="29">
        <v>0</v>
      </c>
      <c r="F28" s="29">
        <v>1</v>
      </c>
      <c r="G28" s="30" t="str">
        <f t="shared" si="3"/>
        <v/>
      </c>
      <c r="H28" s="30" t="str">
        <f t="shared" si="4"/>
        <v/>
      </c>
      <c r="I28" s="30" t="str">
        <f t="shared" si="5"/>
        <v/>
      </c>
      <c r="J28" s="30">
        <f t="shared" si="6"/>
        <v>2.564102564102564E-2</v>
      </c>
      <c r="K28" s="30" t="str">
        <f t="shared" si="9"/>
        <v xml:space="preserve"> </v>
      </c>
      <c r="L28" s="30">
        <f t="shared" si="10"/>
        <v>1</v>
      </c>
      <c r="M28" s="30" t="str">
        <f t="shared" si="7"/>
        <v/>
      </c>
      <c r="N28" s="36" t="str">
        <f t="shared" si="8"/>
        <v/>
      </c>
    </row>
    <row r="29" spans="1:14" ht="25.5" x14ac:dyDescent="0.2">
      <c r="A29" s="23"/>
      <c r="B29" s="25" t="s">
        <v>20</v>
      </c>
      <c r="C29" s="35">
        <v>1</v>
      </c>
      <c r="D29" s="29">
        <v>0</v>
      </c>
      <c r="E29" s="29">
        <v>0</v>
      </c>
      <c r="F29" s="29">
        <v>1</v>
      </c>
      <c r="G29" s="30">
        <f t="shared" si="3"/>
        <v>8.1967213114754103E-3</v>
      </c>
      <c r="H29" s="30" t="str">
        <f t="shared" si="4"/>
        <v/>
      </c>
      <c r="I29" s="30" t="str">
        <f t="shared" si="5"/>
        <v/>
      </c>
      <c r="J29" s="30">
        <f t="shared" si="6"/>
        <v>2.564102564102564E-2</v>
      </c>
      <c r="K29" s="30">
        <f t="shared" si="9"/>
        <v>-1</v>
      </c>
      <c r="L29" s="30">
        <f t="shared" si="10"/>
        <v>1</v>
      </c>
      <c r="M29" s="30">
        <f t="shared" si="7"/>
        <v>-8.1967213114754103E-3</v>
      </c>
      <c r="N29" s="36" t="str">
        <f t="shared" si="8"/>
        <v/>
      </c>
    </row>
    <row r="30" spans="1:14" x14ac:dyDescent="0.2">
      <c r="A30" s="23"/>
      <c r="B30" s="25" t="s">
        <v>21</v>
      </c>
      <c r="C30" s="35">
        <v>1</v>
      </c>
      <c r="D30" s="29">
        <v>2</v>
      </c>
      <c r="E30" s="29">
        <v>2</v>
      </c>
      <c r="F30" s="29">
        <v>2</v>
      </c>
      <c r="G30" s="30">
        <f t="shared" si="3"/>
        <v>8.1967213114754103E-3</v>
      </c>
      <c r="H30" s="30">
        <f t="shared" si="4"/>
        <v>1.7699115044247787E-2</v>
      </c>
      <c r="I30" s="30">
        <f t="shared" si="5"/>
        <v>4.1666666666666664E-2</v>
      </c>
      <c r="J30" s="30">
        <f t="shared" si="6"/>
        <v>5.128205128205128E-2</v>
      </c>
      <c r="K30" s="30">
        <f t="shared" si="9"/>
        <v>1</v>
      </c>
      <c r="L30" s="30">
        <f t="shared" si="10"/>
        <v>0</v>
      </c>
      <c r="M30" s="30">
        <f t="shared" si="7"/>
        <v>8.1967213114754103E-3</v>
      </c>
      <c r="N30" s="36">
        <f t="shared" si="8"/>
        <v>0</v>
      </c>
    </row>
    <row r="31" spans="1:14" x14ac:dyDescent="0.2">
      <c r="A31" s="23"/>
      <c r="B31" s="25" t="s">
        <v>22</v>
      </c>
      <c r="C31" s="35">
        <v>0</v>
      </c>
      <c r="D31" s="29">
        <v>0</v>
      </c>
      <c r="E31" s="29">
        <v>1</v>
      </c>
      <c r="F31" s="29">
        <v>0</v>
      </c>
      <c r="G31" s="30" t="str">
        <f t="shared" si="3"/>
        <v/>
      </c>
      <c r="H31" s="30" t="str">
        <f t="shared" si="4"/>
        <v/>
      </c>
      <c r="I31" s="30">
        <f t="shared" si="5"/>
        <v>2.0833333333333332E-2</v>
      </c>
      <c r="J31" s="30" t="str">
        <f t="shared" si="6"/>
        <v/>
      </c>
      <c r="K31" s="30">
        <f t="shared" si="9"/>
        <v>1</v>
      </c>
      <c r="L31" s="30" t="str">
        <f t="shared" si="10"/>
        <v xml:space="preserve"> </v>
      </c>
      <c r="M31" s="30" t="str">
        <f t="shared" si="7"/>
        <v/>
      </c>
      <c r="N31" s="36" t="str">
        <f t="shared" si="8"/>
        <v/>
      </c>
    </row>
    <row r="32" spans="1:14" x14ac:dyDescent="0.2">
      <c r="A32" s="23"/>
      <c r="B32" s="25" t="s">
        <v>23</v>
      </c>
      <c r="C32" s="35">
        <v>2</v>
      </c>
      <c r="D32" s="29">
        <v>0</v>
      </c>
      <c r="E32" s="29">
        <v>0</v>
      </c>
      <c r="F32" s="29">
        <v>0</v>
      </c>
      <c r="G32" s="30">
        <f t="shared" si="3"/>
        <v>1.6393442622950821E-2</v>
      </c>
      <c r="H32" s="30" t="str">
        <f t="shared" si="4"/>
        <v/>
      </c>
      <c r="I32" s="30" t="str">
        <f t="shared" si="5"/>
        <v/>
      </c>
      <c r="J32" s="30" t="str">
        <f t="shared" si="6"/>
        <v/>
      </c>
      <c r="K32" s="30">
        <f t="shared" si="9"/>
        <v>-1</v>
      </c>
      <c r="L32" s="30" t="str">
        <f t="shared" si="10"/>
        <v xml:space="preserve"> </v>
      </c>
      <c r="M32" s="30">
        <f t="shared" si="7"/>
        <v>-1.6393442622950821E-2</v>
      </c>
      <c r="N32" s="36" t="str">
        <f t="shared" si="8"/>
        <v/>
      </c>
    </row>
    <row r="33" spans="1:14" x14ac:dyDescent="0.2">
      <c r="A33" s="23"/>
      <c r="B33" s="25" t="s">
        <v>24</v>
      </c>
      <c r="C33" s="35">
        <v>3</v>
      </c>
      <c r="D33" s="29">
        <v>1</v>
      </c>
      <c r="E33" s="29">
        <v>0</v>
      </c>
      <c r="F33" s="29">
        <v>3</v>
      </c>
      <c r="G33" s="30">
        <f t="shared" si="3"/>
        <v>2.4590163934426229E-2</v>
      </c>
      <c r="H33" s="30">
        <f t="shared" si="4"/>
        <v>8.8495575221238937E-3</v>
      </c>
      <c r="I33" s="30" t="str">
        <f t="shared" si="5"/>
        <v/>
      </c>
      <c r="J33" s="30">
        <f t="shared" si="6"/>
        <v>7.6923076923076927E-2</v>
      </c>
      <c r="K33" s="30">
        <f t="shared" si="9"/>
        <v>-1</v>
      </c>
      <c r="L33" s="30">
        <f t="shared" si="10"/>
        <v>2</v>
      </c>
      <c r="M33" s="30">
        <f t="shared" si="7"/>
        <v>-2.4590163934426229E-2</v>
      </c>
      <c r="N33" s="36">
        <f t="shared" si="8"/>
        <v>1.7699115044247787E-2</v>
      </c>
    </row>
    <row r="34" spans="1:14" ht="25.5" x14ac:dyDescent="0.2">
      <c r="A34" s="23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23"/>
      <c r="B35" s="25" t="s">
        <v>26</v>
      </c>
      <c r="C35" s="35">
        <v>0</v>
      </c>
      <c r="D35" s="29">
        <v>0</v>
      </c>
      <c r="E35" s="29">
        <v>1</v>
      </c>
      <c r="F35" s="29">
        <v>0</v>
      </c>
      <c r="G35" s="30" t="str">
        <f t="shared" si="3"/>
        <v/>
      </c>
      <c r="H35" s="30" t="str">
        <f t="shared" si="4"/>
        <v/>
      </c>
      <c r="I35" s="30">
        <f t="shared" si="5"/>
        <v>2.0833333333333332E-2</v>
      </c>
      <c r="J35" s="30" t="str">
        <f t="shared" si="6"/>
        <v/>
      </c>
      <c r="K35" s="30">
        <f t="shared" si="9"/>
        <v>1</v>
      </c>
      <c r="L35" s="30" t="str">
        <f t="shared" si="10"/>
        <v xml:space="preserve"> </v>
      </c>
      <c r="M35" s="30" t="str">
        <f t="shared" si="7"/>
        <v/>
      </c>
      <c r="N35" s="36" t="str">
        <f t="shared" si="8"/>
        <v/>
      </c>
    </row>
    <row r="36" spans="1:14" x14ac:dyDescent="0.2">
      <c r="A36" s="23"/>
      <c r="B36" s="25" t="s">
        <v>27</v>
      </c>
      <c r="C36" s="35">
        <v>0</v>
      </c>
      <c r="D36" s="29">
        <v>2</v>
      </c>
      <c r="E36" s="29">
        <v>0</v>
      </c>
      <c r="F36" s="29">
        <v>1</v>
      </c>
      <c r="G36" s="30" t="str">
        <f t="shared" si="3"/>
        <v/>
      </c>
      <c r="H36" s="30">
        <f t="shared" si="4"/>
        <v>1.7699115044247787E-2</v>
      </c>
      <c r="I36" s="30" t="str">
        <f t="shared" si="5"/>
        <v/>
      </c>
      <c r="J36" s="30">
        <f t="shared" si="6"/>
        <v>2.564102564102564E-2</v>
      </c>
      <c r="K36" s="30" t="str">
        <f t="shared" si="9"/>
        <v xml:space="preserve"> </v>
      </c>
      <c r="L36" s="30">
        <f t="shared" si="10"/>
        <v>-0.5</v>
      </c>
      <c r="M36" s="30" t="str">
        <f t="shared" si="7"/>
        <v/>
      </c>
      <c r="N36" s="36">
        <f t="shared" si="8"/>
        <v>-8.8495575221238937E-3</v>
      </c>
    </row>
    <row r="37" spans="1:14" x14ac:dyDescent="0.2">
      <c r="A37" s="23"/>
      <c r="B37" s="25" t="s">
        <v>28</v>
      </c>
      <c r="C37" s="35">
        <v>0</v>
      </c>
      <c r="D37" s="29">
        <v>0</v>
      </c>
      <c r="E37" s="29">
        <v>0</v>
      </c>
      <c r="F37" s="29">
        <v>0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 t="str">
        <f t="shared" si="6"/>
        <v/>
      </c>
      <c r="K37" s="30" t="str">
        <f t="shared" si="9"/>
        <v xml:space="preserve"> </v>
      </c>
      <c r="L37" s="30" t="str">
        <f t="shared" si="10"/>
        <v xml:space="preserve"> </v>
      </c>
      <c r="M37" s="30" t="str">
        <f t="shared" si="7"/>
        <v/>
      </c>
      <c r="N37" s="36" t="str">
        <f t="shared" si="8"/>
        <v/>
      </c>
    </row>
    <row r="38" spans="1:14" x14ac:dyDescent="0.2">
      <c r="A38" s="23"/>
      <c r="B38" s="25" t="s">
        <v>29</v>
      </c>
      <c r="C38" s="35">
        <v>0</v>
      </c>
      <c r="D38" s="29">
        <v>0</v>
      </c>
      <c r="E38" s="29">
        <v>0</v>
      </c>
      <c r="F38" s="29">
        <v>1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>
        <f t="shared" si="6"/>
        <v>2.564102564102564E-2</v>
      </c>
      <c r="K38" s="30" t="str">
        <f t="shared" si="9"/>
        <v xml:space="preserve"> </v>
      </c>
      <c r="L38" s="30">
        <f t="shared" si="10"/>
        <v>1</v>
      </c>
      <c r="M38" s="30" t="str">
        <f t="shared" si="7"/>
        <v/>
      </c>
      <c r="N38" s="36" t="str">
        <f t="shared" si="8"/>
        <v/>
      </c>
    </row>
    <row r="39" spans="1:14" x14ac:dyDescent="0.2">
      <c r="A39" s="23"/>
      <c r="B39" s="25" t="s">
        <v>30</v>
      </c>
      <c r="C39" s="35">
        <v>0</v>
      </c>
      <c r="D39" s="29">
        <v>3</v>
      </c>
      <c r="E39" s="29">
        <v>1</v>
      </c>
      <c r="F39" s="29">
        <v>2</v>
      </c>
      <c r="G39" s="30" t="str">
        <f t="shared" si="3"/>
        <v/>
      </c>
      <c r="H39" s="30">
        <f t="shared" si="4"/>
        <v>2.6548672566371681E-2</v>
      </c>
      <c r="I39" s="30">
        <f t="shared" si="5"/>
        <v>2.0833333333333332E-2</v>
      </c>
      <c r="J39" s="30">
        <f t="shared" si="6"/>
        <v>5.128205128205128E-2</v>
      </c>
      <c r="K39" s="30">
        <f t="shared" si="9"/>
        <v>1</v>
      </c>
      <c r="L39" s="30">
        <f t="shared" si="10"/>
        <v>-0.33333333333333331</v>
      </c>
      <c r="M39" s="30" t="str">
        <f t="shared" si="7"/>
        <v/>
      </c>
      <c r="N39" s="36">
        <f t="shared" si="8"/>
        <v>-8.8495575221238937E-3</v>
      </c>
    </row>
    <row r="40" spans="1:14" ht="25.5" x14ac:dyDescent="0.2">
      <c r="A40" s="23"/>
      <c r="B40" s="25" t="s">
        <v>31</v>
      </c>
      <c r="C40" s="35">
        <v>0</v>
      </c>
      <c r="D40" s="29">
        <v>0</v>
      </c>
      <c r="E40" s="29">
        <v>0</v>
      </c>
      <c r="F40" s="29">
        <v>0</v>
      </c>
      <c r="G40" s="30" t="str">
        <f t="shared" si="3"/>
        <v/>
      </c>
      <c r="H40" s="30" t="str">
        <f t="shared" si="4"/>
        <v/>
      </c>
      <c r="I40" s="30" t="str">
        <f t="shared" si="5"/>
        <v/>
      </c>
      <c r="J40" s="30" t="str">
        <f t="shared" si="6"/>
        <v/>
      </c>
      <c r="K40" s="30" t="str">
        <f t="shared" si="9"/>
        <v xml:space="preserve"> </v>
      </c>
      <c r="L40" s="30" t="str">
        <f t="shared" si="10"/>
        <v xml:space="preserve"> </v>
      </c>
      <c r="M40" s="30" t="str">
        <f t="shared" si="7"/>
        <v/>
      </c>
      <c r="N40" s="36" t="str">
        <f t="shared" si="8"/>
        <v/>
      </c>
    </row>
    <row r="41" spans="1:14" ht="25.5" x14ac:dyDescent="0.2">
      <c r="A41" s="23"/>
      <c r="B41" s="25" t="s">
        <v>32</v>
      </c>
      <c r="C41" s="35">
        <v>0</v>
      </c>
      <c r="D41" s="29">
        <v>0</v>
      </c>
      <c r="E41" s="29">
        <v>0</v>
      </c>
      <c r="F41" s="29">
        <v>1</v>
      </c>
      <c r="G41" s="30" t="str">
        <f t="shared" si="3"/>
        <v/>
      </c>
      <c r="H41" s="30" t="str">
        <f t="shared" si="4"/>
        <v/>
      </c>
      <c r="I41" s="30" t="str">
        <f t="shared" si="5"/>
        <v/>
      </c>
      <c r="J41" s="30">
        <f t="shared" si="6"/>
        <v>2.564102564102564E-2</v>
      </c>
      <c r="K41" s="30" t="str">
        <f t="shared" si="9"/>
        <v xml:space="preserve"> </v>
      </c>
      <c r="L41" s="30">
        <f t="shared" si="10"/>
        <v>1</v>
      </c>
      <c r="M41" s="30" t="str">
        <f t="shared" si="7"/>
        <v/>
      </c>
      <c r="N41" s="36" t="str">
        <f t="shared" si="8"/>
        <v/>
      </c>
    </row>
    <row r="42" spans="1:14" x14ac:dyDescent="0.2">
      <c r="A42" s="23"/>
      <c r="B42" s="25" t="s">
        <v>33</v>
      </c>
      <c r="C42" s="35">
        <v>2</v>
      </c>
      <c r="D42" s="29">
        <v>0</v>
      </c>
      <c r="E42" s="29">
        <v>0</v>
      </c>
      <c r="F42" s="29">
        <v>0</v>
      </c>
      <c r="G42" s="30">
        <f t="shared" si="3"/>
        <v>1.6393442622950821E-2</v>
      </c>
      <c r="H42" s="30" t="str">
        <f t="shared" si="4"/>
        <v/>
      </c>
      <c r="I42" s="30" t="str">
        <f t="shared" si="5"/>
        <v/>
      </c>
      <c r="J42" s="30" t="str">
        <f t="shared" si="6"/>
        <v/>
      </c>
      <c r="K42" s="30">
        <f t="shared" si="9"/>
        <v>-1</v>
      </c>
      <c r="L42" s="30" t="str">
        <f t="shared" si="10"/>
        <v xml:space="preserve"> </v>
      </c>
      <c r="M42" s="30">
        <f t="shared" si="7"/>
        <v>-1.6393442622950821E-2</v>
      </c>
      <c r="N42" s="36" t="str">
        <f t="shared" si="8"/>
        <v/>
      </c>
    </row>
    <row r="43" spans="1:14" ht="26.25" customHeight="1" x14ac:dyDescent="0.2">
      <c r="A43" s="23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23"/>
      <c r="B44" s="25" t="s">
        <v>35</v>
      </c>
      <c r="C44" s="35">
        <v>0</v>
      </c>
      <c r="D44" s="29">
        <v>1</v>
      </c>
      <c r="E44" s="29">
        <v>0</v>
      </c>
      <c r="F44" s="29">
        <v>2</v>
      </c>
      <c r="G44" s="30" t="str">
        <f t="shared" si="3"/>
        <v/>
      </c>
      <c r="H44" s="30">
        <f t="shared" si="4"/>
        <v>8.8495575221238937E-3</v>
      </c>
      <c r="I44" s="30" t="str">
        <f t="shared" si="5"/>
        <v/>
      </c>
      <c r="J44" s="30">
        <f t="shared" si="6"/>
        <v>5.128205128205128E-2</v>
      </c>
      <c r="K44" s="30" t="str">
        <f t="shared" si="9"/>
        <v xml:space="preserve"> </v>
      </c>
      <c r="L44" s="30">
        <f t="shared" si="10"/>
        <v>1</v>
      </c>
      <c r="M44" s="30" t="str">
        <f t="shared" si="7"/>
        <v/>
      </c>
      <c r="N44" s="36">
        <f t="shared" si="8"/>
        <v>8.8495575221238937E-3</v>
      </c>
    </row>
    <row r="45" spans="1:14" x14ac:dyDescent="0.2">
      <c r="A45" s="23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23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23"/>
      <c r="B47" s="25" t="s">
        <v>38</v>
      </c>
      <c r="C47" s="35">
        <v>2</v>
      </c>
      <c r="D47" s="29">
        <v>0</v>
      </c>
      <c r="E47" s="29">
        <v>3</v>
      </c>
      <c r="F47" s="29">
        <v>0</v>
      </c>
      <c r="G47" s="30">
        <f t="shared" si="3"/>
        <v>1.6393442622950821E-2</v>
      </c>
      <c r="H47" s="30" t="str">
        <f t="shared" si="4"/>
        <v/>
      </c>
      <c r="I47" s="30">
        <f t="shared" si="5"/>
        <v>6.25E-2</v>
      </c>
      <c r="J47" s="30" t="str">
        <f t="shared" si="6"/>
        <v/>
      </c>
      <c r="K47" s="30">
        <f t="shared" si="9"/>
        <v>0.5</v>
      </c>
      <c r="L47" s="30" t="str">
        <f t="shared" si="10"/>
        <v xml:space="preserve"> </v>
      </c>
      <c r="M47" s="30">
        <f t="shared" si="7"/>
        <v>8.1967213114754103E-3</v>
      </c>
      <c r="N47" s="36" t="str">
        <f t="shared" si="8"/>
        <v/>
      </c>
    </row>
    <row r="48" spans="1:14" ht="25.5" x14ac:dyDescent="0.2">
      <c r="A48" s="23"/>
      <c r="B48" s="25" t="s">
        <v>39</v>
      </c>
      <c r="C48" s="35">
        <v>0</v>
      </c>
      <c r="D48" s="29">
        <v>1</v>
      </c>
      <c r="E48" s="29">
        <v>0</v>
      </c>
      <c r="F48" s="29">
        <v>0</v>
      </c>
      <c r="G48" s="30" t="str">
        <f t="shared" si="3"/>
        <v/>
      </c>
      <c r="H48" s="30">
        <f t="shared" si="4"/>
        <v>8.8495575221238937E-3</v>
      </c>
      <c r="I48" s="30" t="str">
        <f t="shared" si="5"/>
        <v/>
      </c>
      <c r="J48" s="30" t="str">
        <f t="shared" si="6"/>
        <v/>
      </c>
      <c r="K48" s="30" t="str">
        <f t="shared" si="9"/>
        <v xml:space="preserve"> </v>
      </c>
      <c r="L48" s="30">
        <f t="shared" si="10"/>
        <v>-1</v>
      </c>
      <c r="M48" s="30" t="str">
        <f t="shared" si="7"/>
        <v/>
      </c>
      <c r="N48" s="36">
        <f t="shared" si="8"/>
        <v>-8.8495575221238937E-3</v>
      </c>
    </row>
    <row r="49" spans="1:14" ht="25.5" x14ac:dyDescent="0.2">
      <c r="A49" s="23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23"/>
      <c r="B50" s="25" t="s">
        <v>41</v>
      </c>
      <c r="C50" s="35">
        <v>0</v>
      </c>
      <c r="D50" s="29">
        <v>1</v>
      </c>
      <c r="E50" s="29">
        <v>0</v>
      </c>
      <c r="F50" s="29">
        <v>1</v>
      </c>
      <c r="G50" s="30" t="str">
        <f t="shared" si="3"/>
        <v/>
      </c>
      <c r="H50" s="30">
        <f t="shared" si="4"/>
        <v>8.8495575221238937E-3</v>
      </c>
      <c r="I50" s="30" t="str">
        <f t="shared" si="5"/>
        <v/>
      </c>
      <c r="J50" s="30">
        <f t="shared" si="6"/>
        <v>2.564102564102564E-2</v>
      </c>
      <c r="K50" s="30" t="str">
        <f t="shared" si="9"/>
        <v xml:space="preserve"> </v>
      </c>
      <c r="L50" s="30">
        <f t="shared" si="10"/>
        <v>0</v>
      </c>
      <c r="M50" s="30" t="str">
        <f t="shared" si="7"/>
        <v/>
      </c>
      <c r="N50" s="36">
        <f t="shared" si="8"/>
        <v>0</v>
      </c>
    </row>
    <row r="51" spans="1:14" ht="25.5" x14ac:dyDescent="0.2">
      <c r="A51" s="23"/>
      <c r="B51" s="25" t="s">
        <v>42</v>
      </c>
      <c r="C51" s="35">
        <v>0</v>
      </c>
      <c r="D51" s="29">
        <v>2</v>
      </c>
      <c r="E51" s="29">
        <v>0</v>
      </c>
      <c r="F51" s="29">
        <v>1</v>
      </c>
      <c r="G51" s="30" t="str">
        <f t="shared" si="3"/>
        <v/>
      </c>
      <c r="H51" s="30">
        <f t="shared" si="4"/>
        <v>1.7699115044247787E-2</v>
      </c>
      <c r="I51" s="30" t="str">
        <f t="shared" si="5"/>
        <v/>
      </c>
      <c r="J51" s="30">
        <f t="shared" si="6"/>
        <v>2.564102564102564E-2</v>
      </c>
      <c r="K51" s="30" t="str">
        <f t="shared" si="9"/>
        <v xml:space="preserve"> </v>
      </c>
      <c r="L51" s="30">
        <f t="shared" si="10"/>
        <v>-0.5</v>
      </c>
      <c r="M51" s="30" t="str">
        <f t="shared" si="7"/>
        <v/>
      </c>
      <c r="N51" s="36">
        <f t="shared" si="8"/>
        <v>-8.8495575221238937E-3</v>
      </c>
    </row>
    <row r="52" spans="1:14" ht="25.5" x14ac:dyDescent="0.2">
      <c r="A52" s="23"/>
      <c r="B52" s="25" t="s">
        <v>43</v>
      </c>
      <c r="C52" s="35">
        <v>1</v>
      </c>
      <c r="D52" s="29">
        <v>0</v>
      </c>
      <c r="E52" s="29">
        <v>1</v>
      </c>
      <c r="F52" s="29">
        <v>1</v>
      </c>
      <c r="G52" s="30">
        <f t="shared" si="3"/>
        <v>8.1967213114754103E-3</v>
      </c>
      <c r="H52" s="30" t="str">
        <f t="shared" si="4"/>
        <v/>
      </c>
      <c r="I52" s="30">
        <f t="shared" si="5"/>
        <v>2.0833333333333332E-2</v>
      </c>
      <c r="J52" s="30">
        <f t="shared" si="6"/>
        <v>2.564102564102564E-2</v>
      </c>
      <c r="K52" s="30">
        <f t="shared" si="9"/>
        <v>0</v>
      </c>
      <c r="L52" s="30">
        <f t="shared" si="10"/>
        <v>1</v>
      </c>
      <c r="M52" s="30">
        <f t="shared" si="7"/>
        <v>0</v>
      </c>
      <c r="N52" s="36" t="str">
        <f t="shared" si="8"/>
        <v/>
      </c>
    </row>
    <row r="53" spans="1:14" x14ac:dyDescent="0.2">
      <c r="A53" s="23"/>
      <c r="B53" s="25" t="s">
        <v>44</v>
      </c>
      <c r="C53" s="35">
        <v>14</v>
      </c>
      <c r="D53" s="29">
        <v>9</v>
      </c>
      <c r="E53" s="29">
        <v>6</v>
      </c>
      <c r="F53" s="29">
        <v>5</v>
      </c>
      <c r="G53" s="30">
        <f t="shared" si="3"/>
        <v>0.11475409836065574</v>
      </c>
      <c r="H53" s="30">
        <f t="shared" si="4"/>
        <v>7.9646017699115043E-2</v>
      </c>
      <c r="I53" s="30">
        <f t="shared" si="5"/>
        <v>0.125</v>
      </c>
      <c r="J53" s="30">
        <f t="shared" si="6"/>
        <v>0.12820512820512819</v>
      </c>
      <c r="K53" s="30">
        <f t="shared" si="9"/>
        <v>-0.5714285714285714</v>
      </c>
      <c r="L53" s="30">
        <f t="shared" si="10"/>
        <v>-0.44444444444444442</v>
      </c>
      <c r="M53" s="30">
        <f t="shared" si="7"/>
        <v>-6.5573770491803282E-2</v>
      </c>
      <c r="N53" s="36">
        <f t="shared" si="8"/>
        <v>-3.5398230088495575E-2</v>
      </c>
    </row>
    <row r="54" spans="1:14" x14ac:dyDescent="0.2">
      <c r="A54" s="23"/>
      <c r="B54" s="25" t="s">
        <v>45</v>
      </c>
      <c r="C54" s="35">
        <v>0</v>
      </c>
      <c r="D54" s="29">
        <v>2</v>
      </c>
      <c r="E54" s="29">
        <v>0</v>
      </c>
      <c r="F54" s="29">
        <v>0</v>
      </c>
      <c r="G54" s="30" t="str">
        <f t="shared" ref="G54:G73" si="11">+IF(C54=0,"",C54/C$22)</f>
        <v/>
      </c>
      <c r="H54" s="30">
        <f t="shared" ref="H54:H73" si="12">+IF(D54=0,"",D54/D$22)</f>
        <v>1.7699115044247787E-2</v>
      </c>
      <c r="I54" s="30" t="str">
        <f t="shared" ref="I54:I73" si="13">+IF(E54=0,"",E54/E$22)</f>
        <v/>
      </c>
      <c r="J54" s="30" t="str">
        <f t="shared" ref="J54:J73" si="14">+IF(F54=0,"",F54/F$22)</f>
        <v/>
      </c>
      <c r="K54" s="30" t="str">
        <f t="shared" si="9"/>
        <v xml:space="preserve"> </v>
      </c>
      <c r="L54" s="30">
        <f t="shared" si="10"/>
        <v>-1</v>
      </c>
      <c r="M54" s="30" t="str">
        <f t="shared" ref="M54:M73" si="15">+IF(OR(AND(G54=""),(K54="")),"",G54*K54)</f>
        <v/>
      </c>
      <c r="N54" s="36">
        <f t="shared" ref="N54:N73" si="16">+IF(OR(AND(H54=""),(L54="")),"",H54*L54)</f>
        <v>-1.7699115044247787E-2</v>
      </c>
    </row>
    <row r="55" spans="1:14" x14ac:dyDescent="0.2">
      <c r="A55" s="23"/>
      <c r="B55" s="25" t="s">
        <v>46</v>
      </c>
      <c r="C55" s="35">
        <v>29</v>
      </c>
      <c r="D55" s="29">
        <v>20</v>
      </c>
      <c r="E55" s="29">
        <v>2</v>
      </c>
      <c r="F55" s="29">
        <v>1</v>
      </c>
      <c r="G55" s="30">
        <f t="shared" si="11"/>
        <v>0.23770491803278687</v>
      </c>
      <c r="H55" s="30">
        <f t="shared" si="12"/>
        <v>0.17699115044247787</v>
      </c>
      <c r="I55" s="30">
        <f t="shared" si="13"/>
        <v>4.1666666666666664E-2</v>
      </c>
      <c r="J55" s="30">
        <f t="shared" si="14"/>
        <v>2.564102564102564E-2</v>
      </c>
      <c r="K55" s="30">
        <f t="shared" ref="K55:K73" si="17">+IF(AND(C55=0,E55=0)," ",IF(C55=0,1,IF(E55=0,-1,(E55-C55)/C55)))</f>
        <v>-0.93103448275862066</v>
      </c>
      <c r="L55" s="30">
        <f t="shared" ref="L55:L73" si="18">+IF(AND(D55=0,F55=0)," ",IF(D55=0,1,IF(F55=0,-1,(F55-D55)/D55)))</f>
        <v>-0.95</v>
      </c>
      <c r="M55" s="30">
        <f t="shared" si="15"/>
        <v>-0.22131147540983603</v>
      </c>
      <c r="N55" s="36">
        <f t="shared" si="16"/>
        <v>-0.16814159292035397</v>
      </c>
    </row>
    <row r="56" spans="1:14" x14ac:dyDescent="0.2">
      <c r="A56" s="23"/>
      <c r="B56" s="25" t="s">
        <v>47</v>
      </c>
      <c r="C56" s="35">
        <v>0</v>
      </c>
      <c r="D56" s="29">
        <v>0</v>
      </c>
      <c r="E56" s="29">
        <v>1</v>
      </c>
      <c r="F56" s="29">
        <v>0</v>
      </c>
      <c r="G56" s="30" t="str">
        <f t="shared" si="11"/>
        <v/>
      </c>
      <c r="H56" s="30" t="str">
        <f t="shared" si="12"/>
        <v/>
      </c>
      <c r="I56" s="30">
        <f t="shared" si="13"/>
        <v>2.0833333333333332E-2</v>
      </c>
      <c r="J56" s="30" t="str">
        <f t="shared" si="14"/>
        <v/>
      </c>
      <c r="K56" s="30">
        <f t="shared" si="17"/>
        <v>1</v>
      </c>
      <c r="L56" s="30" t="str">
        <f t="shared" si="18"/>
        <v xml:space="preserve"> </v>
      </c>
      <c r="M56" s="30" t="str">
        <f t="shared" si="15"/>
        <v/>
      </c>
      <c r="N56" s="36" t="str">
        <f t="shared" si="16"/>
        <v/>
      </c>
    </row>
    <row r="57" spans="1:14" x14ac:dyDescent="0.2">
      <c r="A57" s="23"/>
      <c r="B57" s="25" t="s">
        <v>48</v>
      </c>
      <c r="C57" s="35">
        <v>12</v>
      </c>
      <c r="D57" s="29">
        <v>2</v>
      </c>
      <c r="E57" s="29">
        <v>4</v>
      </c>
      <c r="F57" s="29">
        <v>2</v>
      </c>
      <c r="G57" s="30">
        <f t="shared" si="11"/>
        <v>9.8360655737704916E-2</v>
      </c>
      <c r="H57" s="30">
        <f t="shared" si="12"/>
        <v>1.7699115044247787E-2</v>
      </c>
      <c r="I57" s="30">
        <f t="shared" si="13"/>
        <v>8.3333333333333329E-2</v>
      </c>
      <c r="J57" s="30">
        <f t="shared" si="14"/>
        <v>5.128205128205128E-2</v>
      </c>
      <c r="K57" s="30">
        <f t="shared" si="17"/>
        <v>-0.66666666666666663</v>
      </c>
      <c r="L57" s="30">
        <f t="shared" si="18"/>
        <v>0</v>
      </c>
      <c r="M57" s="30">
        <f t="shared" si="15"/>
        <v>-6.5573770491803268E-2</v>
      </c>
      <c r="N57" s="36">
        <f t="shared" si="16"/>
        <v>0</v>
      </c>
    </row>
    <row r="58" spans="1:14" x14ac:dyDescent="0.2">
      <c r="A58" s="23"/>
      <c r="B58" s="25" t="s">
        <v>49</v>
      </c>
      <c r="C58" s="35">
        <v>0</v>
      </c>
      <c r="D58" s="29">
        <v>2</v>
      </c>
      <c r="E58" s="29">
        <v>0</v>
      </c>
      <c r="F58" s="29">
        <v>0</v>
      </c>
      <c r="G58" s="30" t="str">
        <f t="shared" si="11"/>
        <v/>
      </c>
      <c r="H58" s="30">
        <f t="shared" si="12"/>
        <v>1.7699115044247787E-2</v>
      </c>
      <c r="I58" s="30" t="str">
        <f t="shared" si="13"/>
        <v/>
      </c>
      <c r="J58" s="30" t="str">
        <f t="shared" si="14"/>
        <v/>
      </c>
      <c r="K58" s="30" t="str">
        <f t="shared" si="17"/>
        <v xml:space="preserve"> </v>
      </c>
      <c r="L58" s="30">
        <f t="shared" si="18"/>
        <v>-1</v>
      </c>
      <c r="M58" s="30" t="str">
        <f t="shared" si="15"/>
        <v/>
      </c>
      <c r="N58" s="36">
        <f t="shared" si="16"/>
        <v>-1.7699115044247787E-2</v>
      </c>
    </row>
    <row r="59" spans="1:14" x14ac:dyDescent="0.2">
      <c r="A59" s="23"/>
      <c r="B59" s="25" t="s">
        <v>50</v>
      </c>
      <c r="C59" s="35">
        <v>0</v>
      </c>
      <c r="D59" s="29">
        <v>1</v>
      </c>
      <c r="E59" s="29">
        <v>0</v>
      </c>
      <c r="F59" s="29">
        <v>1</v>
      </c>
      <c r="G59" s="30" t="str">
        <f t="shared" si="11"/>
        <v/>
      </c>
      <c r="H59" s="30">
        <f t="shared" si="12"/>
        <v>8.8495575221238937E-3</v>
      </c>
      <c r="I59" s="30" t="str">
        <f t="shared" si="13"/>
        <v/>
      </c>
      <c r="J59" s="30">
        <f t="shared" si="14"/>
        <v>2.564102564102564E-2</v>
      </c>
      <c r="K59" s="30" t="str">
        <f t="shared" si="17"/>
        <v xml:space="preserve"> </v>
      </c>
      <c r="L59" s="30">
        <f t="shared" si="18"/>
        <v>0</v>
      </c>
      <c r="M59" s="30" t="str">
        <f t="shared" si="15"/>
        <v/>
      </c>
      <c r="N59" s="36">
        <f t="shared" si="16"/>
        <v>0</v>
      </c>
    </row>
    <row r="60" spans="1:14" x14ac:dyDescent="0.2">
      <c r="A60" s="23"/>
      <c r="B60" s="25" t="s">
        <v>51</v>
      </c>
      <c r="C60" s="35">
        <v>0</v>
      </c>
      <c r="D60" s="29">
        <v>0</v>
      </c>
      <c r="E60" s="29">
        <v>0</v>
      </c>
      <c r="F60" s="29">
        <v>1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>
        <f t="shared" si="14"/>
        <v>2.564102564102564E-2</v>
      </c>
      <c r="K60" s="30" t="str">
        <f t="shared" si="17"/>
        <v xml:space="preserve"> </v>
      </c>
      <c r="L60" s="30">
        <f t="shared" si="18"/>
        <v>1</v>
      </c>
      <c r="M60" s="30" t="str">
        <f t="shared" si="15"/>
        <v/>
      </c>
      <c r="N60" s="36" t="str">
        <f t="shared" si="16"/>
        <v/>
      </c>
    </row>
    <row r="61" spans="1:14" x14ac:dyDescent="0.2">
      <c r="A61" s="23"/>
      <c r="B61" s="25" t="s">
        <v>52</v>
      </c>
      <c r="C61" s="35">
        <v>0</v>
      </c>
      <c r="D61" s="29">
        <v>1</v>
      </c>
      <c r="E61" s="29">
        <v>0</v>
      </c>
      <c r="F61" s="29">
        <v>0</v>
      </c>
      <c r="G61" s="30" t="str">
        <f t="shared" si="11"/>
        <v/>
      </c>
      <c r="H61" s="30">
        <f t="shared" si="12"/>
        <v>8.8495575221238937E-3</v>
      </c>
      <c r="I61" s="30" t="str">
        <f t="shared" si="13"/>
        <v/>
      </c>
      <c r="J61" s="30" t="str">
        <f t="shared" si="14"/>
        <v/>
      </c>
      <c r="K61" s="30" t="str">
        <f t="shared" si="17"/>
        <v xml:space="preserve"> </v>
      </c>
      <c r="L61" s="30">
        <f t="shared" si="18"/>
        <v>-1</v>
      </c>
      <c r="M61" s="30" t="str">
        <f t="shared" si="15"/>
        <v/>
      </c>
      <c r="N61" s="36">
        <f t="shared" si="16"/>
        <v>-8.8495575221238937E-3</v>
      </c>
    </row>
    <row r="62" spans="1:14" x14ac:dyDescent="0.2">
      <c r="A62" s="23"/>
      <c r="B62" s="25" t="s">
        <v>53</v>
      </c>
      <c r="C62" s="35">
        <v>0</v>
      </c>
      <c r="D62" s="29">
        <v>0</v>
      </c>
      <c r="E62" s="29">
        <v>2</v>
      </c>
      <c r="F62" s="29">
        <v>1</v>
      </c>
      <c r="G62" s="30" t="str">
        <f t="shared" si="11"/>
        <v/>
      </c>
      <c r="H62" s="30" t="str">
        <f t="shared" si="12"/>
        <v/>
      </c>
      <c r="I62" s="30">
        <f t="shared" si="13"/>
        <v>4.1666666666666664E-2</v>
      </c>
      <c r="J62" s="30">
        <f t="shared" si="14"/>
        <v>2.564102564102564E-2</v>
      </c>
      <c r="K62" s="30">
        <f t="shared" si="17"/>
        <v>1</v>
      </c>
      <c r="L62" s="30">
        <f t="shared" si="18"/>
        <v>1</v>
      </c>
      <c r="M62" s="30" t="str">
        <f t="shared" si="15"/>
        <v/>
      </c>
      <c r="N62" s="36" t="str">
        <f t="shared" si="16"/>
        <v/>
      </c>
    </row>
    <row r="63" spans="1:14" ht="25.5" x14ac:dyDescent="0.2">
      <c r="A63" s="23"/>
      <c r="B63" s="25" t="s">
        <v>54</v>
      </c>
      <c r="C63" s="35">
        <v>1</v>
      </c>
      <c r="D63" s="29">
        <v>0</v>
      </c>
      <c r="E63" s="29">
        <v>0</v>
      </c>
      <c r="F63" s="29">
        <v>0</v>
      </c>
      <c r="G63" s="30">
        <f t="shared" si="11"/>
        <v>8.1967213114754103E-3</v>
      </c>
      <c r="H63" s="30" t="str">
        <f t="shared" si="12"/>
        <v/>
      </c>
      <c r="I63" s="30" t="str">
        <f t="shared" si="13"/>
        <v/>
      </c>
      <c r="J63" s="30" t="str">
        <f t="shared" si="14"/>
        <v/>
      </c>
      <c r="K63" s="30">
        <f t="shared" si="17"/>
        <v>-1</v>
      </c>
      <c r="L63" s="30" t="str">
        <f t="shared" si="18"/>
        <v xml:space="preserve"> </v>
      </c>
      <c r="M63" s="30">
        <f t="shared" si="15"/>
        <v>-8.1967213114754103E-3</v>
      </c>
      <c r="N63" s="36" t="str">
        <f t="shared" si="16"/>
        <v/>
      </c>
    </row>
    <row r="64" spans="1:14" ht="25.5" x14ac:dyDescent="0.2">
      <c r="A64" s="23"/>
      <c r="B64" s="25" t="s">
        <v>55</v>
      </c>
      <c r="C64" s="35">
        <v>36</v>
      </c>
      <c r="D64" s="29">
        <v>44</v>
      </c>
      <c r="E64" s="29">
        <v>15</v>
      </c>
      <c r="F64" s="29">
        <v>2</v>
      </c>
      <c r="G64" s="30">
        <f t="shared" si="11"/>
        <v>0.29508196721311475</v>
      </c>
      <c r="H64" s="30">
        <f t="shared" si="12"/>
        <v>0.38938053097345132</v>
      </c>
      <c r="I64" s="30">
        <f t="shared" si="13"/>
        <v>0.3125</v>
      </c>
      <c r="J64" s="30">
        <f t="shared" si="14"/>
        <v>5.128205128205128E-2</v>
      </c>
      <c r="K64" s="30">
        <f t="shared" si="17"/>
        <v>-0.58333333333333337</v>
      </c>
      <c r="L64" s="30">
        <f t="shared" si="18"/>
        <v>-0.95454545454545459</v>
      </c>
      <c r="M64" s="30">
        <f t="shared" si="15"/>
        <v>-0.1721311475409836</v>
      </c>
      <c r="N64" s="36">
        <f t="shared" si="16"/>
        <v>-0.37168141592920356</v>
      </c>
    </row>
    <row r="65" spans="1:14" x14ac:dyDescent="0.2">
      <c r="A65" s="23"/>
      <c r="B65" s="25" t="s">
        <v>56</v>
      </c>
      <c r="C65" s="35">
        <v>0</v>
      </c>
      <c r="D65" s="29">
        <v>0</v>
      </c>
      <c r="E65" s="29">
        <v>0</v>
      </c>
      <c r="F65" s="29">
        <v>2</v>
      </c>
      <c r="G65" s="30" t="str">
        <f t="shared" si="11"/>
        <v/>
      </c>
      <c r="H65" s="30" t="str">
        <f t="shared" si="12"/>
        <v/>
      </c>
      <c r="I65" s="30" t="str">
        <f t="shared" si="13"/>
        <v/>
      </c>
      <c r="J65" s="30">
        <f t="shared" si="14"/>
        <v>5.128205128205128E-2</v>
      </c>
      <c r="K65" s="30" t="str">
        <f t="shared" si="17"/>
        <v xml:space="preserve"> </v>
      </c>
      <c r="L65" s="30">
        <f t="shared" si="18"/>
        <v>1</v>
      </c>
      <c r="M65" s="30" t="str">
        <f t="shared" si="15"/>
        <v/>
      </c>
      <c r="N65" s="36" t="str">
        <f t="shared" si="16"/>
        <v/>
      </c>
    </row>
    <row r="66" spans="1:14" x14ac:dyDescent="0.2">
      <c r="A66" s="23"/>
      <c r="B66" s="25" t="s">
        <v>57</v>
      </c>
      <c r="C66" s="35">
        <v>0</v>
      </c>
      <c r="D66" s="29">
        <v>0</v>
      </c>
      <c r="E66" s="29">
        <v>0</v>
      </c>
      <c r="F66" s="29">
        <v>1</v>
      </c>
      <c r="G66" s="30" t="str">
        <f t="shared" si="11"/>
        <v/>
      </c>
      <c r="H66" s="30" t="str">
        <f t="shared" si="12"/>
        <v/>
      </c>
      <c r="I66" s="30" t="str">
        <f t="shared" si="13"/>
        <v/>
      </c>
      <c r="J66" s="30">
        <f t="shared" si="14"/>
        <v>2.564102564102564E-2</v>
      </c>
      <c r="K66" s="30" t="str">
        <f t="shared" si="17"/>
        <v xml:space="preserve"> </v>
      </c>
      <c r="L66" s="30">
        <f t="shared" si="18"/>
        <v>1</v>
      </c>
      <c r="M66" s="30" t="str">
        <f t="shared" si="15"/>
        <v/>
      </c>
      <c r="N66" s="36" t="str">
        <f t="shared" si="16"/>
        <v/>
      </c>
    </row>
    <row r="67" spans="1:14" x14ac:dyDescent="0.2">
      <c r="A67" s="23"/>
      <c r="B67" s="25" t="s">
        <v>58</v>
      </c>
      <c r="C67" s="35">
        <v>8</v>
      </c>
      <c r="D67" s="29">
        <v>8</v>
      </c>
      <c r="E67" s="29">
        <v>3</v>
      </c>
      <c r="F67" s="29">
        <v>2</v>
      </c>
      <c r="G67" s="30">
        <f t="shared" si="11"/>
        <v>6.5573770491803282E-2</v>
      </c>
      <c r="H67" s="30">
        <f t="shared" si="12"/>
        <v>7.0796460176991149E-2</v>
      </c>
      <c r="I67" s="30">
        <f t="shared" si="13"/>
        <v>6.25E-2</v>
      </c>
      <c r="J67" s="30">
        <f t="shared" si="14"/>
        <v>5.128205128205128E-2</v>
      </c>
      <c r="K67" s="30">
        <f t="shared" si="17"/>
        <v>-0.625</v>
      </c>
      <c r="L67" s="30">
        <f t="shared" si="18"/>
        <v>-0.75</v>
      </c>
      <c r="M67" s="30">
        <f t="shared" si="15"/>
        <v>-4.0983606557377053E-2</v>
      </c>
      <c r="N67" s="36">
        <f t="shared" si="16"/>
        <v>-5.3097345132743362E-2</v>
      </c>
    </row>
    <row r="68" spans="1:14" x14ac:dyDescent="0.2">
      <c r="A68" s="23"/>
      <c r="B68" s="25" t="s">
        <v>59</v>
      </c>
      <c r="C68" s="35">
        <v>1</v>
      </c>
      <c r="D68" s="29">
        <v>0</v>
      </c>
      <c r="E68" s="29">
        <v>0</v>
      </c>
      <c r="F68" s="29">
        <v>0</v>
      </c>
      <c r="G68" s="30">
        <f t="shared" si="11"/>
        <v>8.1967213114754103E-3</v>
      </c>
      <c r="H68" s="30" t="str">
        <f t="shared" si="12"/>
        <v/>
      </c>
      <c r="I68" s="30" t="str">
        <f t="shared" si="13"/>
        <v/>
      </c>
      <c r="J68" s="30" t="str">
        <f t="shared" si="14"/>
        <v/>
      </c>
      <c r="K68" s="30">
        <f t="shared" si="17"/>
        <v>-1</v>
      </c>
      <c r="L68" s="30" t="str">
        <f t="shared" si="18"/>
        <v xml:space="preserve"> </v>
      </c>
      <c r="M68" s="30">
        <f t="shared" si="15"/>
        <v>-8.1967213114754103E-3</v>
      </c>
      <c r="N68" s="36" t="str">
        <f t="shared" si="16"/>
        <v/>
      </c>
    </row>
    <row r="69" spans="1:14" x14ac:dyDescent="0.2">
      <c r="A69" s="23"/>
      <c r="B69" s="25" t="s">
        <v>60</v>
      </c>
      <c r="C69" s="35">
        <v>0</v>
      </c>
      <c r="D69" s="29">
        <v>1</v>
      </c>
      <c r="E69" s="29">
        <v>0</v>
      </c>
      <c r="F69" s="29">
        <v>0</v>
      </c>
      <c r="G69" s="30" t="str">
        <f t="shared" si="11"/>
        <v/>
      </c>
      <c r="H69" s="30">
        <f t="shared" si="12"/>
        <v>8.8495575221238937E-3</v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>
        <f t="shared" si="18"/>
        <v>-1</v>
      </c>
      <c r="M69" s="30" t="str">
        <f t="shared" si="15"/>
        <v/>
      </c>
      <c r="N69" s="36">
        <f t="shared" si="16"/>
        <v>-8.8495575221238937E-3</v>
      </c>
    </row>
    <row r="70" spans="1:14" x14ac:dyDescent="0.2">
      <c r="A70" s="23"/>
      <c r="B70" s="25" t="s">
        <v>61</v>
      </c>
      <c r="C70" s="35">
        <v>3</v>
      </c>
      <c r="D70" s="29">
        <v>0</v>
      </c>
      <c r="E70" s="29">
        <v>1</v>
      </c>
      <c r="F70" s="29">
        <v>0</v>
      </c>
      <c r="G70" s="30">
        <f t="shared" si="11"/>
        <v>2.4590163934426229E-2</v>
      </c>
      <c r="H70" s="30" t="str">
        <f t="shared" si="12"/>
        <v/>
      </c>
      <c r="I70" s="30">
        <f t="shared" si="13"/>
        <v>2.0833333333333332E-2</v>
      </c>
      <c r="J70" s="30" t="str">
        <f t="shared" si="14"/>
        <v/>
      </c>
      <c r="K70" s="30">
        <f t="shared" si="17"/>
        <v>-0.66666666666666663</v>
      </c>
      <c r="L70" s="30" t="str">
        <f t="shared" si="18"/>
        <v xml:space="preserve"> </v>
      </c>
      <c r="M70" s="30">
        <f t="shared" si="15"/>
        <v>-1.6393442622950817E-2</v>
      </c>
      <c r="N70" s="36" t="str">
        <f t="shared" si="16"/>
        <v/>
      </c>
    </row>
    <row r="71" spans="1:14" x14ac:dyDescent="0.2">
      <c r="A71" s="23"/>
      <c r="B71" s="25" t="s">
        <v>62</v>
      </c>
      <c r="C71" s="35">
        <v>1</v>
      </c>
      <c r="D71" s="29">
        <v>2</v>
      </c>
      <c r="E71" s="29">
        <v>0</v>
      </c>
      <c r="F71" s="29">
        <v>1</v>
      </c>
      <c r="G71" s="30">
        <f t="shared" si="11"/>
        <v>8.1967213114754103E-3</v>
      </c>
      <c r="H71" s="30">
        <f t="shared" si="12"/>
        <v>1.7699115044247787E-2</v>
      </c>
      <c r="I71" s="30" t="str">
        <f t="shared" si="13"/>
        <v/>
      </c>
      <c r="J71" s="30">
        <f t="shared" si="14"/>
        <v>2.564102564102564E-2</v>
      </c>
      <c r="K71" s="30">
        <f t="shared" si="17"/>
        <v>-1</v>
      </c>
      <c r="L71" s="30">
        <f t="shared" si="18"/>
        <v>-0.5</v>
      </c>
      <c r="M71" s="30">
        <f t="shared" si="15"/>
        <v>-8.1967213114754103E-3</v>
      </c>
      <c r="N71" s="36">
        <f t="shared" si="16"/>
        <v>-8.8495575221238937E-3</v>
      </c>
    </row>
    <row r="72" spans="1:14" x14ac:dyDescent="0.2">
      <c r="A72" s="23"/>
      <c r="B72" s="25" t="s">
        <v>63</v>
      </c>
      <c r="C72" s="35">
        <v>0</v>
      </c>
      <c r="D72" s="29">
        <v>0</v>
      </c>
      <c r="E72" s="29">
        <v>1</v>
      </c>
      <c r="F72" s="29">
        <v>0</v>
      </c>
      <c r="G72" s="30" t="str">
        <f t="shared" si="11"/>
        <v/>
      </c>
      <c r="H72" s="30" t="str">
        <f t="shared" si="12"/>
        <v/>
      </c>
      <c r="I72" s="30">
        <f t="shared" si="13"/>
        <v>2.0833333333333332E-2</v>
      </c>
      <c r="J72" s="30" t="str">
        <f t="shared" si="14"/>
        <v/>
      </c>
      <c r="K72" s="30">
        <f t="shared" si="17"/>
        <v>1</v>
      </c>
      <c r="L72" s="30" t="str">
        <f t="shared" si="18"/>
        <v xml:space="preserve"> </v>
      </c>
      <c r="M72" s="30" t="str">
        <f t="shared" si="15"/>
        <v/>
      </c>
      <c r="N72" s="36" t="str">
        <f t="shared" si="16"/>
        <v/>
      </c>
    </row>
    <row r="73" spans="1:14" ht="15.75" thickBot="1" x14ac:dyDescent="0.25">
      <c r="A73" s="23"/>
      <c r="B73" s="26" t="s">
        <v>64</v>
      </c>
      <c r="C73" s="37">
        <v>0</v>
      </c>
      <c r="D73" s="38">
        <v>1</v>
      </c>
      <c r="E73" s="38">
        <v>1</v>
      </c>
      <c r="F73" s="38">
        <v>1</v>
      </c>
      <c r="G73" s="39" t="str">
        <f t="shared" si="11"/>
        <v/>
      </c>
      <c r="H73" s="39">
        <f t="shared" si="12"/>
        <v>8.8495575221238937E-3</v>
      </c>
      <c r="I73" s="39">
        <f t="shared" si="13"/>
        <v>2.0833333333333332E-2</v>
      </c>
      <c r="J73" s="39">
        <f t="shared" si="14"/>
        <v>2.564102564102564E-2</v>
      </c>
      <c r="K73" s="39">
        <f t="shared" si="17"/>
        <v>1</v>
      </c>
      <c r="L73" s="39">
        <f t="shared" si="18"/>
        <v>0</v>
      </c>
      <c r="M73" s="39" t="str">
        <f t="shared" si="15"/>
        <v/>
      </c>
      <c r="N73" s="40">
        <f t="shared" si="16"/>
        <v>0</v>
      </c>
    </row>
    <row r="74" spans="1:14" x14ac:dyDescent="0.2">
      <c r="A74" s="22"/>
    </row>
    <row r="75" spans="1:14" x14ac:dyDescent="0.2">
      <c r="A75" s="22"/>
    </row>
    <row r="76" spans="1:14" x14ac:dyDescent="0.2">
      <c r="A76" s="22"/>
    </row>
    <row r="77" spans="1:14" ht="15.75" thickBot="1" x14ac:dyDescent="0.25">
      <c r="A77" s="22"/>
    </row>
    <row r="78" spans="1:14" ht="29.25" customHeight="1" thickBot="1" x14ac:dyDescent="0.25">
      <c r="A78" s="23"/>
      <c r="B78" s="41" t="s">
        <v>2</v>
      </c>
      <c r="C78" s="44" t="s">
        <v>3</v>
      </c>
      <c r="D78" s="45"/>
      <c r="E78" s="45"/>
      <c r="F78" s="46"/>
      <c r="G78" s="44" t="s">
        <v>4</v>
      </c>
      <c r="H78" s="45"/>
      <c r="I78" s="45"/>
      <c r="J78" s="45"/>
      <c r="K78" s="44" t="s">
        <v>667</v>
      </c>
      <c r="L78" s="47"/>
      <c r="M78" s="44" t="s">
        <v>5</v>
      </c>
      <c r="N78" s="47"/>
    </row>
    <row r="79" spans="1:14" ht="15.75" thickBot="1" x14ac:dyDescent="0.25">
      <c r="A79" s="22"/>
      <c r="B79" s="42"/>
      <c r="C79" s="50">
        <v>2022</v>
      </c>
      <c r="D79" s="46"/>
      <c r="E79" s="51">
        <v>2023</v>
      </c>
      <c r="F79" s="46"/>
      <c r="G79" s="50">
        <v>2022</v>
      </c>
      <c r="H79" s="46"/>
      <c r="I79" s="51">
        <v>2023</v>
      </c>
      <c r="J79" s="46"/>
      <c r="K79" s="48"/>
      <c r="L79" s="49"/>
      <c r="M79" s="48"/>
      <c r="N79" s="49"/>
    </row>
    <row r="80" spans="1:14" ht="15.75" thickBot="1" x14ac:dyDescent="0.25">
      <c r="A80" s="23"/>
      <c r="B80" s="43"/>
      <c r="C80" s="13" t="s">
        <v>6</v>
      </c>
      <c r="D80" s="13" t="s">
        <v>7</v>
      </c>
      <c r="E80" s="13" t="s">
        <v>6</v>
      </c>
      <c r="F80" s="13" t="s">
        <v>7</v>
      </c>
      <c r="G80" s="13" t="s">
        <v>6</v>
      </c>
      <c r="H80" s="13" t="s">
        <v>7</v>
      </c>
      <c r="I80" s="13" t="s">
        <v>6</v>
      </c>
      <c r="J80" s="13" t="s">
        <v>7</v>
      </c>
      <c r="K80" s="13" t="s">
        <v>6</v>
      </c>
      <c r="L80" s="13" t="s">
        <v>7</v>
      </c>
      <c r="M80" s="13" t="s">
        <v>6</v>
      </c>
      <c r="N80" s="13" t="s">
        <v>7</v>
      </c>
    </row>
    <row r="81" spans="1:14" ht="15.75" thickBot="1" x14ac:dyDescent="0.25">
      <c r="A81" s="23"/>
      <c r="B81" s="14" t="s">
        <v>9</v>
      </c>
      <c r="C81" s="27">
        <f>SUM(C82:C180)</f>
        <v>1113</v>
      </c>
      <c r="D81" s="27">
        <f>SUM(D82:D180)</f>
        <v>1013</v>
      </c>
      <c r="E81" s="27">
        <f>SUM(E82:E180)</f>
        <v>1486</v>
      </c>
      <c r="F81" s="27">
        <f>SUM(F82:F180)</f>
        <v>1492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0.33513027852650495</v>
      </c>
      <c r="L81" s="28">
        <f>+IF(AND(D81=0,F81=0),"",IF(D81=0,1,IF(F81=0,-1,(F81-D81)/D81)))</f>
        <v>0.47285291214215203</v>
      </c>
      <c r="M81" s="28">
        <f t="shared" ref="M81:M112" si="23">+IF(OR(AND(G81=""),(K81="")),"",G81*K81)</f>
        <v>0.33513027852650495</v>
      </c>
      <c r="N81" s="28">
        <f t="shared" ref="N81:N112" si="24">+IF(OR(AND(H81=""),(L81="")),"",H81*L81)</f>
        <v>0.47285291214215203</v>
      </c>
    </row>
    <row r="82" spans="1:14" x14ac:dyDescent="0.2">
      <c r="A82" s="23"/>
      <c r="B82" s="24" t="s">
        <v>65</v>
      </c>
      <c r="C82" s="31">
        <v>19</v>
      </c>
      <c r="D82" s="32">
        <v>15</v>
      </c>
      <c r="E82" s="32">
        <v>24</v>
      </c>
      <c r="F82" s="32">
        <v>39</v>
      </c>
      <c r="G82" s="33">
        <f t="shared" si="19"/>
        <v>1.7070979335130278E-2</v>
      </c>
      <c r="H82" s="33">
        <f t="shared" si="20"/>
        <v>1.4807502467917079E-2</v>
      </c>
      <c r="I82" s="33">
        <f t="shared" si="21"/>
        <v>1.6150740242261104E-2</v>
      </c>
      <c r="J82" s="33">
        <f t="shared" si="22"/>
        <v>2.613941018766756E-2</v>
      </c>
      <c r="K82" s="33">
        <f t="shared" ref="K82:K113" si="25">+IF(AND(C82=0,E82=0)," ",IF(C82=0,1,IF(E82=0,-1,(E82-C82)/C82)))</f>
        <v>0.26315789473684209</v>
      </c>
      <c r="L82" s="33">
        <f t="shared" ref="L82:L113" si="26">+IF(AND(D82=0,F82=0)," ",IF(D82=0,1,IF(F82=0,-1,(F82-D82)/D82)))</f>
        <v>1.6</v>
      </c>
      <c r="M82" s="33">
        <f t="shared" si="23"/>
        <v>4.49236298292902E-3</v>
      </c>
      <c r="N82" s="34">
        <f t="shared" si="24"/>
        <v>2.3692003948667328E-2</v>
      </c>
    </row>
    <row r="83" spans="1:14" ht="26.25" customHeight="1" x14ac:dyDescent="0.2">
      <c r="A83" s="23"/>
      <c r="B83" s="25" t="s">
        <v>66</v>
      </c>
      <c r="C83" s="35">
        <v>4</v>
      </c>
      <c r="D83" s="29">
        <v>1</v>
      </c>
      <c r="E83" s="29">
        <v>51</v>
      </c>
      <c r="F83" s="29">
        <v>39</v>
      </c>
      <c r="G83" s="30">
        <f t="shared" si="19"/>
        <v>3.5938903863432167E-3</v>
      </c>
      <c r="H83" s="30">
        <f t="shared" si="20"/>
        <v>9.871668311944718E-4</v>
      </c>
      <c r="I83" s="30">
        <f t="shared" si="21"/>
        <v>3.4320323014804845E-2</v>
      </c>
      <c r="J83" s="30">
        <f t="shared" si="22"/>
        <v>2.613941018766756E-2</v>
      </c>
      <c r="K83" s="30">
        <f t="shared" si="25"/>
        <v>11.75</v>
      </c>
      <c r="L83" s="30">
        <f t="shared" si="26"/>
        <v>38</v>
      </c>
      <c r="M83" s="30">
        <f t="shared" si="23"/>
        <v>4.2228212039532795E-2</v>
      </c>
      <c r="N83" s="36">
        <f t="shared" si="24"/>
        <v>3.751233958538993E-2</v>
      </c>
    </row>
    <row r="84" spans="1:14" x14ac:dyDescent="0.2">
      <c r="A84" s="23"/>
      <c r="B84" s="25" t="s">
        <v>67</v>
      </c>
      <c r="C84" s="35">
        <v>6</v>
      </c>
      <c r="D84" s="29">
        <v>9</v>
      </c>
      <c r="E84" s="29">
        <v>6</v>
      </c>
      <c r="F84" s="29">
        <v>4</v>
      </c>
      <c r="G84" s="30">
        <f t="shared" si="19"/>
        <v>5.3908355795148251E-3</v>
      </c>
      <c r="H84" s="30">
        <f t="shared" si="20"/>
        <v>8.8845014807502464E-3</v>
      </c>
      <c r="I84" s="30">
        <f t="shared" si="21"/>
        <v>4.0376850605652759E-3</v>
      </c>
      <c r="J84" s="30">
        <f t="shared" si="22"/>
        <v>2.6809651474530832E-3</v>
      </c>
      <c r="K84" s="30">
        <f t="shared" si="25"/>
        <v>0</v>
      </c>
      <c r="L84" s="30">
        <f t="shared" si="26"/>
        <v>-0.55555555555555558</v>
      </c>
      <c r="M84" s="30">
        <f t="shared" si="23"/>
        <v>0</v>
      </c>
      <c r="N84" s="36">
        <f t="shared" si="24"/>
        <v>-4.9358341559723592E-3</v>
      </c>
    </row>
    <row r="85" spans="1:14" x14ac:dyDescent="0.2">
      <c r="A85" s="23"/>
      <c r="B85" s="25" t="s">
        <v>68</v>
      </c>
      <c r="C85" s="35">
        <v>99</v>
      </c>
      <c r="D85" s="29">
        <v>44</v>
      </c>
      <c r="E85" s="29">
        <v>24</v>
      </c>
      <c r="F85" s="29">
        <v>9</v>
      </c>
      <c r="G85" s="30">
        <f t="shared" si="19"/>
        <v>8.8948787061994605E-2</v>
      </c>
      <c r="H85" s="30">
        <f t="shared" si="20"/>
        <v>4.3435340572556762E-2</v>
      </c>
      <c r="I85" s="30">
        <f t="shared" si="21"/>
        <v>1.6150740242261104E-2</v>
      </c>
      <c r="J85" s="30">
        <f t="shared" si="22"/>
        <v>6.0321715817694367E-3</v>
      </c>
      <c r="K85" s="30">
        <f t="shared" si="25"/>
        <v>-0.75757575757575757</v>
      </c>
      <c r="L85" s="30">
        <f t="shared" si="26"/>
        <v>-0.79545454545454541</v>
      </c>
      <c r="M85" s="30">
        <f t="shared" si="23"/>
        <v>-6.7385444743935305E-2</v>
      </c>
      <c r="N85" s="36">
        <f t="shared" si="24"/>
        <v>-3.4550839091806514E-2</v>
      </c>
    </row>
    <row r="86" spans="1:14" ht="25.5" x14ac:dyDescent="0.2">
      <c r="A86" s="23"/>
      <c r="B86" s="25" t="s">
        <v>69</v>
      </c>
      <c r="C86" s="35">
        <v>42</v>
      </c>
      <c r="D86" s="29">
        <v>43</v>
      </c>
      <c r="E86" s="29">
        <v>67</v>
      </c>
      <c r="F86" s="29">
        <v>51</v>
      </c>
      <c r="G86" s="30">
        <f t="shared" si="19"/>
        <v>3.7735849056603772E-2</v>
      </c>
      <c r="H86" s="30">
        <f t="shared" si="20"/>
        <v>4.244817374136229E-2</v>
      </c>
      <c r="I86" s="30">
        <f t="shared" si="21"/>
        <v>4.5087483176312247E-2</v>
      </c>
      <c r="J86" s="30">
        <f t="shared" si="22"/>
        <v>3.4182305630026812E-2</v>
      </c>
      <c r="K86" s="30">
        <f t="shared" si="25"/>
        <v>0.59523809523809523</v>
      </c>
      <c r="L86" s="30">
        <f t="shared" si="26"/>
        <v>0.18604651162790697</v>
      </c>
      <c r="M86" s="30">
        <f t="shared" si="23"/>
        <v>2.2461814914645103E-2</v>
      </c>
      <c r="N86" s="36">
        <f t="shared" si="24"/>
        <v>7.8973346495557744E-3</v>
      </c>
    </row>
    <row r="87" spans="1:14" x14ac:dyDescent="0.2">
      <c r="A87" s="23"/>
      <c r="B87" s="25" t="s">
        <v>70</v>
      </c>
      <c r="C87" s="35">
        <v>0</v>
      </c>
      <c r="D87" s="29">
        <v>0</v>
      </c>
      <c r="E87" s="29">
        <v>0</v>
      </c>
      <c r="F87" s="29">
        <v>0</v>
      </c>
      <c r="G87" s="30" t="str">
        <f t="shared" si="19"/>
        <v/>
      </c>
      <c r="H87" s="30" t="str">
        <f t="shared" si="20"/>
        <v/>
      </c>
      <c r="I87" s="30" t="str">
        <f t="shared" si="21"/>
        <v/>
      </c>
      <c r="J87" s="30" t="str">
        <f t="shared" si="22"/>
        <v/>
      </c>
      <c r="K87" s="30" t="str">
        <f t="shared" si="25"/>
        <v xml:space="preserve"> </v>
      </c>
      <c r="L87" s="30" t="str">
        <f t="shared" si="26"/>
        <v xml:space="preserve"> </v>
      </c>
      <c r="M87" s="30" t="str">
        <f t="shared" si="23"/>
        <v/>
      </c>
      <c r="N87" s="36" t="str">
        <f t="shared" si="24"/>
        <v/>
      </c>
    </row>
    <row r="88" spans="1:14" x14ac:dyDescent="0.2">
      <c r="A88" s="23"/>
      <c r="B88" s="25" t="s">
        <v>71</v>
      </c>
      <c r="C88" s="35">
        <v>4</v>
      </c>
      <c r="D88" s="29">
        <v>13</v>
      </c>
      <c r="E88" s="29">
        <v>36</v>
      </c>
      <c r="F88" s="29">
        <v>121</v>
      </c>
      <c r="G88" s="30">
        <f t="shared" si="19"/>
        <v>3.5938903863432167E-3</v>
      </c>
      <c r="H88" s="30">
        <f t="shared" si="20"/>
        <v>1.2833168805528134E-2</v>
      </c>
      <c r="I88" s="30">
        <f t="shared" si="21"/>
        <v>2.4226110363391656E-2</v>
      </c>
      <c r="J88" s="30">
        <f t="shared" si="22"/>
        <v>8.1099195710455763E-2</v>
      </c>
      <c r="K88" s="30">
        <f t="shared" si="25"/>
        <v>8</v>
      </c>
      <c r="L88" s="30">
        <f t="shared" si="26"/>
        <v>8.3076923076923084</v>
      </c>
      <c r="M88" s="30">
        <f t="shared" si="23"/>
        <v>2.8751123090745734E-2</v>
      </c>
      <c r="N88" s="36">
        <f t="shared" si="24"/>
        <v>0.10661401776900298</v>
      </c>
    </row>
    <row r="89" spans="1:14" ht="23.25" customHeight="1" x14ac:dyDescent="0.2">
      <c r="A89" s="23"/>
      <c r="B89" s="25" t="s">
        <v>72</v>
      </c>
      <c r="C89" s="35">
        <v>0</v>
      </c>
      <c r="D89" s="29">
        <v>0</v>
      </c>
      <c r="E89" s="29">
        <v>0</v>
      </c>
      <c r="F89" s="29">
        <v>0</v>
      </c>
      <c r="G89" s="30" t="str">
        <f t="shared" si="19"/>
        <v/>
      </c>
      <c r="H89" s="30" t="str">
        <f t="shared" si="20"/>
        <v/>
      </c>
      <c r="I89" s="30" t="str">
        <f t="shared" si="21"/>
        <v/>
      </c>
      <c r="J89" s="30" t="str">
        <f t="shared" si="22"/>
        <v/>
      </c>
      <c r="K89" s="30" t="str">
        <f t="shared" si="25"/>
        <v xml:space="preserve"> </v>
      </c>
      <c r="L89" s="30" t="str">
        <f t="shared" si="26"/>
        <v xml:space="preserve"> </v>
      </c>
      <c r="M89" s="30" t="str">
        <f t="shared" si="23"/>
        <v/>
      </c>
      <c r="N89" s="36" t="str">
        <f t="shared" si="24"/>
        <v/>
      </c>
    </row>
    <row r="90" spans="1:14" ht="26.25" customHeight="1" x14ac:dyDescent="0.2">
      <c r="A90" s="23"/>
      <c r="B90" s="25" t="s">
        <v>73</v>
      </c>
      <c r="C90" s="35">
        <v>1</v>
      </c>
      <c r="D90" s="29">
        <v>0</v>
      </c>
      <c r="E90" s="29">
        <v>6</v>
      </c>
      <c r="F90" s="29">
        <v>9</v>
      </c>
      <c r="G90" s="30">
        <f t="shared" si="19"/>
        <v>8.9847259658580418E-4</v>
      </c>
      <c r="H90" s="30" t="str">
        <f t="shared" si="20"/>
        <v/>
      </c>
      <c r="I90" s="30">
        <f t="shared" si="21"/>
        <v>4.0376850605652759E-3</v>
      </c>
      <c r="J90" s="30">
        <f t="shared" si="22"/>
        <v>6.0321715817694367E-3</v>
      </c>
      <c r="K90" s="30">
        <f t="shared" si="25"/>
        <v>5</v>
      </c>
      <c r="L90" s="30">
        <f t="shared" si="26"/>
        <v>1</v>
      </c>
      <c r="M90" s="30">
        <f t="shared" si="23"/>
        <v>4.4923629829290209E-3</v>
      </c>
      <c r="N90" s="36" t="str">
        <f t="shared" si="24"/>
        <v/>
      </c>
    </row>
    <row r="91" spans="1:14" x14ac:dyDescent="0.2">
      <c r="A91" s="23"/>
      <c r="B91" s="25" t="s">
        <v>74</v>
      </c>
      <c r="C91" s="35">
        <v>0</v>
      </c>
      <c r="D91" s="29">
        <v>0</v>
      </c>
      <c r="E91" s="29">
        <v>0</v>
      </c>
      <c r="F91" s="29">
        <v>0</v>
      </c>
      <c r="G91" s="30" t="str">
        <f t="shared" si="19"/>
        <v/>
      </c>
      <c r="H91" s="30" t="str">
        <f t="shared" si="20"/>
        <v/>
      </c>
      <c r="I91" s="30" t="str">
        <f t="shared" si="21"/>
        <v/>
      </c>
      <c r="J91" s="30" t="str">
        <f t="shared" si="22"/>
        <v/>
      </c>
      <c r="K91" s="30" t="str">
        <f t="shared" si="25"/>
        <v xml:space="preserve"> </v>
      </c>
      <c r="L91" s="30" t="str">
        <f t="shared" si="26"/>
        <v xml:space="preserve"> </v>
      </c>
      <c r="M91" s="30" t="str">
        <f t="shared" si="23"/>
        <v/>
      </c>
      <c r="N91" s="36" t="str">
        <f t="shared" si="24"/>
        <v/>
      </c>
    </row>
    <row r="92" spans="1:14" x14ac:dyDescent="0.2">
      <c r="A92" s="23"/>
      <c r="B92" s="25" t="s">
        <v>75</v>
      </c>
      <c r="C92" s="35">
        <v>0</v>
      </c>
      <c r="D92" s="29">
        <v>0</v>
      </c>
      <c r="E92" s="29">
        <v>1</v>
      </c>
      <c r="F92" s="29">
        <v>0</v>
      </c>
      <c r="G92" s="30" t="str">
        <f t="shared" si="19"/>
        <v/>
      </c>
      <c r="H92" s="30" t="str">
        <f t="shared" si="20"/>
        <v/>
      </c>
      <c r="I92" s="30">
        <f t="shared" si="21"/>
        <v>6.7294751009421266E-4</v>
      </c>
      <c r="J92" s="30" t="str">
        <f t="shared" si="22"/>
        <v/>
      </c>
      <c r="K92" s="30">
        <f t="shared" si="25"/>
        <v>1</v>
      </c>
      <c r="L92" s="30" t="str">
        <f t="shared" si="26"/>
        <v xml:space="preserve"> </v>
      </c>
      <c r="M92" s="30" t="str">
        <f t="shared" si="23"/>
        <v/>
      </c>
      <c r="N92" s="36" t="str">
        <f t="shared" si="24"/>
        <v/>
      </c>
    </row>
    <row r="93" spans="1:14" x14ac:dyDescent="0.2">
      <c r="A93" s="23"/>
      <c r="B93" s="25" t="s">
        <v>76</v>
      </c>
      <c r="C93" s="35">
        <v>0</v>
      </c>
      <c r="D93" s="29">
        <v>0</v>
      </c>
      <c r="E93" s="29">
        <v>0</v>
      </c>
      <c r="F93" s="29">
        <v>2</v>
      </c>
      <c r="G93" s="30" t="str">
        <f t="shared" si="19"/>
        <v/>
      </c>
      <c r="H93" s="30" t="str">
        <f t="shared" si="20"/>
        <v/>
      </c>
      <c r="I93" s="30" t="str">
        <f t="shared" si="21"/>
        <v/>
      </c>
      <c r="J93" s="30">
        <f t="shared" si="22"/>
        <v>1.3404825737265416E-3</v>
      </c>
      <c r="K93" s="30" t="str">
        <f t="shared" si="25"/>
        <v xml:space="preserve"> </v>
      </c>
      <c r="L93" s="30">
        <f t="shared" si="26"/>
        <v>1</v>
      </c>
      <c r="M93" s="30" t="str">
        <f t="shared" si="23"/>
        <v/>
      </c>
      <c r="N93" s="36" t="str">
        <f t="shared" si="24"/>
        <v/>
      </c>
    </row>
    <row r="94" spans="1:14" x14ac:dyDescent="0.2">
      <c r="A94" s="23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23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23"/>
      <c r="B96" s="25" t="s">
        <v>79</v>
      </c>
      <c r="C96" s="35">
        <v>0</v>
      </c>
      <c r="D96" s="29">
        <v>0</v>
      </c>
      <c r="E96" s="29">
        <v>0</v>
      </c>
      <c r="F96" s="29">
        <v>0</v>
      </c>
      <c r="G96" s="30" t="str">
        <f t="shared" si="19"/>
        <v/>
      </c>
      <c r="H96" s="30" t="str">
        <f t="shared" si="20"/>
        <v/>
      </c>
      <c r="I96" s="30" t="str">
        <f t="shared" si="21"/>
        <v/>
      </c>
      <c r="J96" s="30" t="str">
        <f t="shared" si="22"/>
        <v/>
      </c>
      <c r="K96" s="30" t="str">
        <f t="shared" si="25"/>
        <v xml:space="preserve"> </v>
      </c>
      <c r="L96" s="30" t="str">
        <f t="shared" si="26"/>
        <v xml:space="preserve"> </v>
      </c>
      <c r="M96" s="30" t="str">
        <f t="shared" si="23"/>
        <v/>
      </c>
      <c r="N96" s="36" t="str">
        <f t="shared" si="24"/>
        <v/>
      </c>
    </row>
    <row r="97" spans="1:14" x14ac:dyDescent="0.2">
      <c r="A97" s="23"/>
      <c r="B97" s="25" t="s">
        <v>80</v>
      </c>
      <c r="C97" s="35">
        <v>20</v>
      </c>
      <c r="D97" s="29">
        <v>11</v>
      </c>
      <c r="E97" s="29">
        <v>19</v>
      </c>
      <c r="F97" s="29">
        <v>6</v>
      </c>
      <c r="G97" s="30">
        <f t="shared" si="19"/>
        <v>1.7969451931716084E-2</v>
      </c>
      <c r="H97" s="30">
        <f t="shared" si="20"/>
        <v>1.085883514313919E-2</v>
      </c>
      <c r="I97" s="30">
        <f t="shared" si="21"/>
        <v>1.278600269179004E-2</v>
      </c>
      <c r="J97" s="30">
        <f t="shared" si="22"/>
        <v>4.0214477211796247E-3</v>
      </c>
      <c r="K97" s="30">
        <f t="shared" si="25"/>
        <v>-0.05</v>
      </c>
      <c r="L97" s="30">
        <f t="shared" si="26"/>
        <v>-0.45454545454545453</v>
      </c>
      <c r="M97" s="30">
        <f t="shared" si="23"/>
        <v>-8.9847259658580418E-4</v>
      </c>
      <c r="N97" s="36">
        <f t="shared" si="24"/>
        <v>-4.9358341559723592E-3</v>
      </c>
    </row>
    <row r="98" spans="1:14" x14ac:dyDescent="0.2">
      <c r="A98" s="23"/>
      <c r="B98" s="25" t="s">
        <v>81</v>
      </c>
      <c r="C98" s="35">
        <v>0</v>
      </c>
      <c r="D98" s="29">
        <v>0</v>
      </c>
      <c r="E98" s="29">
        <v>0</v>
      </c>
      <c r="F98" s="29">
        <v>0</v>
      </c>
      <c r="G98" s="30" t="str">
        <f t="shared" si="19"/>
        <v/>
      </c>
      <c r="H98" s="30" t="str">
        <f t="shared" si="20"/>
        <v/>
      </c>
      <c r="I98" s="30" t="str">
        <f t="shared" si="21"/>
        <v/>
      </c>
      <c r="J98" s="30" t="str">
        <f t="shared" si="22"/>
        <v/>
      </c>
      <c r="K98" s="30" t="str">
        <f t="shared" si="25"/>
        <v xml:space="preserve"> </v>
      </c>
      <c r="L98" s="30" t="str">
        <f t="shared" si="26"/>
        <v xml:space="preserve"> </v>
      </c>
      <c r="M98" s="30" t="str">
        <f t="shared" si="23"/>
        <v/>
      </c>
      <c r="N98" s="36" t="str">
        <f t="shared" si="24"/>
        <v/>
      </c>
    </row>
    <row r="99" spans="1:14" x14ac:dyDescent="0.2">
      <c r="A99" s="23"/>
      <c r="B99" s="25" t="s">
        <v>82</v>
      </c>
      <c r="C99" s="35">
        <v>7</v>
      </c>
      <c r="D99" s="29">
        <v>15</v>
      </c>
      <c r="E99" s="29">
        <v>197</v>
      </c>
      <c r="F99" s="29">
        <v>183</v>
      </c>
      <c r="G99" s="30">
        <f t="shared" si="19"/>
        <v>6.2893081761006293E-3</v>
      </c>
      <c r="H99" s="30">
        <f t="shared" si="20"/>
        <v>1.4807502467917079E-2</v>
      </c>
      <c r="I99" s="30">
        <f t="shared" si="21"/>
        <v>0.13257065948855989</v>
      </c>
      <c r="J99" s="30">
        <f t="shared" si="22"/>
        <v>0.12265415549597855</v>
      </c>
      <c r="K99" s="30">
        <f t="shared" si="25"/>
        <v>27.142857142857142</v>
      </c>
      <c r="L99" s="30">
        <f t="shared" si="26"/>
        <v>11.2</v>
      </c>
      <c r="M99" s="30">
        <f t="shared" si="23"/>
        <v>0.17070979335130279</v>
      </c>
      <c r="N99" s="36">
        <f t="shared" si="24"/>
        <v>0.16584402764067127</v>
      </c>
    </row>
    <row r="100" spans="1:14" x14ac:dyDescent="0.2">
      <c r="A100" s="23"/>
      <c r="B100" s="25" t="s">
        <v>83</v>
      </c>
      <c r="C100" s="35">
        <v>265</v>
      </c>
      <c r="D100" s="29">
        <v>191</v>
      </c>
      <c r="E100" s="29">
        <v>129</v>
      </c>
      <c r="F100" s="29">
        <v>119</v>
      </c>
      <c r="G100" s="30">
        <f t="shared" si="19"/>
        <v>0.23809523809523808</v>
      </c>
      <c r="H100" s="30">
        <f t="shared" si="20"/>
        <v>0.18854886475814411</v>
      </c>
      <c r="I100" s="30">
        <f t="shared" si="21"/>
        <v>8.681022880215343E-2</v>
      </c>
      <c r="J100" s="30">
        <f t="shared" si="22"/>
        <v>7.975871313672922E-2</v>
      </c>
      <c r="K100" s="30">
        <f t="shared" si="25"/>
        <v>-0.51320754716981132</v>
      </c>
      <c r="L100" s="30">
        <f t="shared" si="26"/>
        <v>-0.37696335078534032</v>
      </c>
      <c r="M100" s="30">
        <f t="shared" si="23"/>
        <v>-0.12219227313566935</v>
      </c>
      <c r="N100" s="36">
        <f t="shared" si="24"/>
        <v>-7.1076011846001971E-2</v>
      </c>
    </row>
    <row r="101" spans="1:14" x14ac:dyDescent="0.2">
      <c r="A101" s="23"/>
      <c r="B101" s="25" t="s">
        <v>84</v>
      </c>
      <c r="C101" s="35">
        <v>30</v>
      </c>
      <c r="D101" s="29">
        <v>58</v>
      </c>
      <c r="E101" s="29">
        <v>22</v>
      </c>
      <c r="F101" s="29">
        <v>22</v>
      </c>
      <c r="G101" s="30">
        <f t="shared" si="19"/>
        <v>2.6954177897574125E-2</v>
      </c>
      <c r="H101" s="30">
        <f t="shared" si="20"/>
        <v>5.725567620927937E-2</v>
      </c>
      <c r="I101" s="30">
        <f t="shared" si="21"/>
        <v>1.4804845222072678E-2</v>
      </c>
      <c r="J101" s="30">
        <f t="shared" si="22"/>
        <v>1.4745308310991957E-2</v>
      </c>
      <c r="K101" s="30">
        <f t="shared" si="25"/>
        <v>-0.26666666666666666</v>
      </c>
      <c r="L101" s="30">
        <f t="shared" si="26"/>
        <v>-0.62068965517241381</v>
      </c>
      <c r="M101" s="30">
        <f t="shared" si="23"/>
        <v>-7.1877807726864335E-3</v>
      </c>
      <c r="N101" s="36">
        <f t="shared" si="24"/>
        <v>-3.5538005923000993E-2</v>
      </c>
    </row>
    <row r="102" spans="1:14" x14ac:dyDescent="0.2">
      <c r="A102" s="23"/>
      <c r="B102" s="25" t="s">
        <v>85</v>
      </c>
      <c r="C102" s="35">
        <v>1</v>
      </c>
      <c r="D102" s="29">
        <v>0</v>
      </c>
      <c r="E102" s="29">
        <v>0</v>
      </c>
      <c r="F102" s="29">
        <v>2</v>
      </c>
      <c r="G102" s="30">
        <f t="shared" si="19"/>
        <v>8.9847259658580418E-4</v>
      </c>
      <c r="H102" s="30" t="str">
        <f t="shared" si="20"/>
        <v/>
      </c>
      <c r="I102" s="30" t="str">
        <f t="shared" si="21"/>
        <v/>
      </c>
      <c r="J102" s="30">
        <f t="shared" si="22"/>
        <v>1.3404825737265416E-3</v>
      </c>
      <c r="K102" s="30">
        <f t="shared" si="25"/>
        <v>-1</v>
      </c>
      <c r="L102" s="30">
        <f t="shared" si="26"/>
        <v>1</v>
      </c>
      <c r="M102" s="30">
        <f t="shared" si="23"/>
        <v>-8.9847259658580418E-4</v>
      </c>
      <c r="N102" s="36" t="str">
        <f t="shared" si="24"/>
        <v/>
      </c>
    </row>
    <row r="103" spans="1:14" x14ac:dyDescent="0.2">
      <c r="A103" s="23"/>
      <c r="B103" s="25" t="s">
        <v>86</v>
      </c>
      <c r="C103" s="35">
        <v>14</v>
      </c>
      <c r="D103" s="29">
        <v>30</v>
      </c>
      <c r="E103" s="29">
        <v>23</v>
      </c>
      <c r="F103" s="29">
        <v>33</v>
      </c>
      <c r="G103" s="30">
        <f t="shared" si="19"/>
        <v>1.2578616352201259E-2</v>
      </c>
      <c r="H103" s="30">
        <f t="shared" si="20"/>
        <v>2.9615004935834157E-2</v>
      </c>
      <c r="I103" s="30">
        <f t="shared" si="21"/>
        <v>1.547779273216689E-2</v>
      </c>
      <c r="J103" s="30">
        <f t="shared" si="22"/>
        <v>2.2117962466487937E-2</v>
      </c>
      <c r="K103" s="30">
        <f t="shared" si="25"/>
        <v>0.6428571428571429</v>
      </c>
      <c r="L103" s="30">
        <f t="shared" si="26"/>
        <v>0.1</v>
      </c>
      <c r="M103" s="30">
        <f t="shared" si="23"/>
        <v>8.0862533692722376E-3</v>
      </c>
      <c r="N103" s="36">
        <f t="shared" si="24"/>
        <v>2.961500493583416E-3</v>
      </c>
    </row>
    <row r="104" spans="1:14" x14ac:dyDescent="0.2">
      <c r="A104" s="23"/>
      <c r="B104" s="25" t="s">
        <v>87</v>
      </c>
      <c r="C104" s="35">
        <v>1</v>
      </c>
      <c r="D104" s="29">
        <v>2</v>
      </c>
      <c r="E104" s="29">
        <v>2</v>
      </c>
      <c r="F104" s="29">
        <v>4</v>
      </c>
      <c r="G104" s="30">
        <f t="shared" si="19"/>
        <v>8.9847259658580418E-4</v>
      </c>
      <c r="H104" s="30">
        <f t="shared" si="20"/>
        <v>1.9743336623889436E-3</v>
      </c>
      <c r="I104" s="30">
        <f t="shared" si="21"/>
        <v>1.3458950201884253E-3</v>
      </c>
      <c r="J104" s="30">
        <f t="shared" si="22"/>
        <v>2.6809651474530832E-3</v>
      </c>
      <c r="K104" s="30">
        <f t="shared" si="25"/>
        <v>1</v>
      </c>
      <c r="L104" s="30">
        <f t="shared" si="26"/>
        <v>1</v>
      </c>
      <c r="M104" s="30">
        <f t="shared" si="23"/>
        <v>8.9847259658580418E-4</v>
      </c>
      <c r="N104" s="36">
        <f t="shared" si="24"/>
        <v>1.9743336623889436E-3</v>
      </c>
    </row>
    <row r="105" spans="1:14" x14ac:dyDescent="0.2">
      <c r="A105" s="23"/>
      <c r="B105" s="25" t="s">
        <v>88</v>
      </c>
      <c r="C105" s="35">
        <v>0</v>
      </c>
      <c r="D105" s="29">
        <v>2</v>
      </c>
      <c r="E105" s="29">
        <v>0</v>
      </c>
      <c r="F105" s="29">
        <v>6</v>
      </c>
      <c r="G105" s="30" t="str">
        <f t="shared" si="19"/>
        <v/>
      </c>
      <c r="H105" s="30">
        <f t="shared" si="20"/>
        <v>1.9743336623889436E-3</v>
      </c>
      <c r="I105" s="30" t="str">
        <f t="shared" si="21"/>
        <v/>
      </c>
      <c r="J105" s="30">
        <f t="shared" si="22"/>
        <v>4.0214477211796247E-3</v>
      </c>
      <c r="K105" s="30" t="str">
        <f t="shared" si="25"/>
        <v xml:space="preserve"> </v>
      </c>
      <c r="L105" s="30">
        <f t="shared" si="26"/>
        <v>2</v>
      </c>
      <c r="M105" s="30" t="str">
        <f t="shared" si="23"/>
        <v/>
      </c>
      <c r="N105" s="36">
        <f t="shared" si="24"/>
        <v>3.9486673247778872E-3</v>
      </c>
    </row>
    <row r="106" spans="1:14" x14ac:dyDescent="0.2">
      <c r="A106" s="23"/>
      <c r="B106" s="25" t="s">
        <v>89</v>
      </c>
      <c r="C106" s="35">
        <v>1</v>
      </c>
      <c r="D106" s="29">
        <v>9</v>
      </c>
      <c r="E106" s="29">
        <v>1</v>
      </c>
      <c r="F106" s="29">
        <v>6</v>
      </c>
      <c r="G106" s="30">
        <f t="shared" si="19"/>
        <v>8.9847259658580418E-4</v>
      </c>
      <c r="H106" s="30">
        <f t="shared" si="20"/>
        <v>8.8845014807502464E-3</v>
      </c>
      <c r="I106" s="30">
        <f t="shared" si="21"/>
        <v>6.7294751009421266E-4</v>
      </c>
      <c r="J106" s="30">
        <f t="shared" si="22"/>
        <v>4.0214477211796247E-3</v>
      </c>
      <c r="K106" s="30">
        <f t="shared" si="25"/>
        <v>0</v>
      </c>
      <c r="L106" s="30">
        <f t="shared" si="26"/>
        <v>-0.33333333333333331</v>
      </c>
      <c r="M106" s="30">
        <f t="shared" si="23"/>
        <v>0</v>
      </c>
      <c r="N106" s="36">
        <f t="shared" si="24"/>
        <v>-2.9615004935834152E-3</v>
      </c>
    </row>
    <row r="107" spans="1:14" x14ac:dyDescent="0.2">
      <c r="A107" s="23"/>
      <c r="B107" s="25" t="s">
        <v>90</v>
      </c>
      <c r="C107" s="35">
        <v>0</v>
      </c>
      <c r="D107" s="29">
        <v>0</v>
      </c>
      <c r="E107" s="29">
        <v>0</v>
      </c>
      <c r="F107" s="29">
        <v>2</v>
      </c>
      <c r="G107" s="30" t="str">
        <f t="shared" si="19"/>
        <v/>
      </c>
      <c r="H107" s="30" t="str">
        <f t="shared" si="20"/>
        <v/>
      </c>
      <c r="I107" s="30" t="str">
        <f t="shared" si="21"/>
        <v/>
      </c>
      <c r="J107" s="30">
        <f t="shared" si="22"/>
        <v>1.3404825737265416E-3</v>
      </c>
      <c r="K107" s="30" t="str">
        <f t="shared" si="25"/>
        <v xml:space="preserve"> </v>
      </c>
      <c r="L107" s="30">
        <f t="shared" si="26"/>
        <v>1</v>
      </c>
      <c r="M107" s="30" t="str">
        <f t="shared" si="23"/>
        <v/>
      </c>
      <c r="N107" s="36" t="str">
        <f t="shared" si="24"/>
        <v/>
      </c>
    </row>
    <row r="108" spans="1:14" x14ac:dyDescent="0.2">
      <c r="A108" s="23"/>
      <c r="B108" s="25" t="s">
        <v>91</v>
      </c>
      <c r="C108" s="35">
        <v>0</v>
      </c>
      <c r="D108" s="29">
        <v>1</v>
      </c>
      <c r="E108" s="29">
        <v>0</v>
      </c>
      <c r="F108" s="29">
        <v>4</v>
      </c>
      <c r="G108" s="30" t="str">
        <f t="shared" si="19"/>
        <v/>
      </c>
      <c r="H108" s="30">
        <f t="shared" si="20"/>
        <v>9.871668311944718E-4</v>
      </c>
      <c r="I108" s="30" t="str">
        <f t="shared" si="21"/>
        <v/>
      </c>
      <c r="J108" s="30">
        <f t="shared" si="22"/>
        <v>2.6809651474530832E-3</v>
      </c>
      <c r="K108" s="30" t="str">
        <f t="shared" si="25"/>
        <v xml:space="preserve"> </v>
      </c>
      <c r="L108" s="30">
        <f t="shared" si="26"/>
        <v>3</v>
      </c>
      <c r="M108" s="30" t="str">
        <f t="shared" si="23"/>
        <v/>
      </c>
      <c r="N108" s="36">
        <f t="shared" si="24"/>
        <v>2.9615004935834152E-3</v>
      </c>
    </row>
    <row r="109" spans="1:14" x14ac:dyDescent="0.2">
      <c r="A109" s="23"/>
      <c r="B109" s="25" t="s">
        <v>92</v>
      </c>
      <c r="C109" s="35">
        <v>1</v>
      </c>
      <c r="D109" s="29">
        <v>2</v>
      </c>
      <c r="E109" s="29">
        <v>0</v>
      </c>
      <c r="F109" s="29">
        <v>1</v>
      </c>
      <c r="G109" s="30">
        <f t="shared" si="19"/>
        <v>8.9847259658580418E-4</v>
      </c>
      <c r="H109" s="30">
        <f t="shared" si="20"/>
        <v>1.9743336623889436E-3</v>
      </c>
      <c r="I109" s="30" t="str">
        <f t="shared" si="21"/>
        <v/>
      </c>
      <c r="J109" s="30">
        <f t="shared" si="22"/>
        <v>6.7024128686327079E-4</v>
      </c>
      <c r="K109" s="30">
        <f t="shared" si="25"/>
        <v>-1</v>
      </c>
      <c r="L109" s="30">
        <f t="shared" si="26"/>
        <v>-0.5</v>
      </c>
      <c r="M109" s="30">
        <f t="shared" si="23"/>
        <v>-8.9847259658580418E-4</v>
      </c>
      <c r="N109" s="36">
        <f t="shared" si="24"/>
        <v>-9.871668311944718E-4</v>
      </c>
    </row>
    <row r="110" spans="1:14" x14ac:dyDescent="0.2">
      <c r="A110" s="23"/>
      <c r="B110" s="25" t="s">
        <v>93</v>
      </c>
      <c r="C110" s="35">
        <v>0</v>
      </c>
      <c r="D110" s="29">
        <v>1</v>
      </c>
      <c r="E110" s="29">
        <v>0</v>
      </c>
      <c r="F110" s="29">
        <v>0</v>
      </c>
      <c r="G110" s="30" t="str">
        <f t="shared" si="19"/>
        <v/>
      </c>
      <c r="H110" s="30">
        <f t="shared" si="20"/>
        <v>9.871668311944718E-4</v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>
        <f t="shared" si="26"/>
        <v>-1</v>
      </c>
      <c r="M110" s="30" t="str">
        <f t="shared" si="23"/>
        <v/>
      </c>
      <c r="N110" s="36">
        <f t="shared" si="24"/>
        <v>-9.871668311944718E-4</v>
      </c>
    </row>
    <row r="111" spans="1:14" x14ac:dyDescent="0.2">
      <c r="A111" s="23"/>
      <c r="B111" s="25" t="s">
        <v>94</v>
      </c>
      <c r="C111" s="35">
        <v>21</v>
      </c>
      <c r="D111" s="29">
        <v>27</v>
      </c>
      <c r="E111" s="29">
        <v>9</v>
      </c>
      <c r="F111" s="29">
        <v>9</v>
      </c>
      <c r="G111" s="30">
        <f t="shared" si="19"/>
        <v>1.8867924528301886E-2</v>
      </c>
      <c r="H111" s="30">
        <f t="shared" si="20"/>
        <v>2.6653504442250741E-2</v>
      </c>
      <c r="I111" s="30">
        <f t="shared" si="21"/>
        <v>6.0565275908479139E-3</v>
      </c>
      <c r="J111" s="30">
        <f t="shared" si="22"/>
        <v>6.0321715817694367E-3</v>
      </c>
      <c r="K111" s="30">
        <f t="shared" si="25"/>
        <v>-0.5714285714285714</v>
      </c>
      <c r="L111" s="30">
        <f t="shared" si="26"/>
        <v>-0.66666666666666663</v>
      </c>
      <c r="M111" s="30">
        <f t="shared" si="23"/>
        <v>-1.0781671159029648E-2</v>
      </c>
      <c r="N111" s="36">
        <f t="shared" si="24"/>
        <v>-1.7769002961500493E-2</v>
      </c>
    </row>
    <row r="112" spans="1:14" x14ac:dyDescent="0.2">
      <c r="A112" s="23"/>
      <c r="B112" s="25" t="s">
        <v>95</v>
      </c>
      <c r="C112" s="35">
        <v>0</v>
      </c>
      <c r="D112" s="29">
        <v>0</v>
      </c>
      <c r="E112" s="29">
        <v>0</v>
      </c>
      <c r="F112" s="29">
        <v>0</v>
      </c>
      <c r="G112" s="30" t="str">
        <f t="shared" si="19"/>
        <v/>
      </c>
      <c r="H112" s="30" t="str">
        <f t="shared" si="20"/>
        <v/>
      </c>
      <c r="I112" s="30" t="str">
        <f t="shared" si="21"/>
        <v/>
      </c>
      <c r="J112" s="30" t="str">
        <f t="shared" si="22"/>
        <v/>
      </c>
      <c r="K112" s="30" t="str">
        <f t="shared" si="25"/>
        <v xml:space="preserve"> </v>
      </c>
      <c r="L112" s="30" t="str">
        <f t="shared" si="26"/>
        <v xml:space="preserve"> </v>
      </c>
      <c r="M112" s="30" t="str">
        <f t="shared" si="23"/>
        <v/>
      </c>
      <c r="N112" s="36" t="str">
        <f t="shared" si="24"/>
        <v/>
      </c>
    </row>
    <row r="113" spans="1:14" x14ac:dyDescent="0.2">
      <c r="A113" s="23"/>
      <c r="B113" s="25" t="s">
        <v>96</v>
      </c>
      <c r="C113" s="35">
        <v>0</v>
      </c>
      <c r="D113" s="29">
        <v>0</v>
      </c>
      <c r="E113" s="29">
        <v>0</v>
      </c>
      <c r="F113" s="29">
        <v>1</v>
      </c>
      <c r="G113" s="30" t="str">
        <f t="shared" ref="G113:G144" si="27">+IF(C113=0,"",C113/C$81)</f>
        <v/>
      </c>
      <c r="H113" s="30" t="str">
        <f t="shared" ref="H113:H144" si="28">+IF(D113=0,"",D113/D$81)</f>
        <v/>
      </c>
      <c r="I113" s="30" t="str">
        <f t="shared" ref="I113:I144" si="29">+IF(E113=0,"",E113/E$81)</f>
        <v/>
      </c>
      <c r="J113" s="30">
        <f t="shared" ref="J113:J144" si="30">+IF(F113=0,"",F113/F$81)</f>
        <v>6.7024128686327079E-4</v>
      </c>
      <c r="K113" s="30" t="str">
        <f t="shared" si="25"/>
        <v xml:space="preserve"> </v>
      </c>
      <c r="L113" s="30">
        <f t="shared" si="26"/>
        <v>1</v>
      </c>
      <c r="M113" s="30" t="str">
        <f t="shared" ref="M113:M144" si="31">+IF(OR(AND(G113=""),(K113="")),"",G113*K113)</f>
        <v/>
      </c>
      <c r="N113" s="36" t="str">
        <f t="shared" ref="N113:N144" si="32">+IF(OR(AND(H113=""),(L113="")),"",H113*L113)</f>
        <v/>
      </c>
    </row>
    <row r="114" spans="1:14" x14ac:dyDescent="0.2">
      <c r="A114" s="23"/>
      <c r="B114" s="25" t="s">
        <v>97</v>
      </c>
      <c r="C114" s="35">
        <v>0</v>
      </c>
      <c r="D114" s="29">
        <v>0</v>
      </c>
      <c r="E114" s="29">
        <v>1</v>
      </c>
      <c r="F114" s="29">
        <v>0</v>
      </c>
      <c r="G114" s="30" t="str">
        <f t="shared" si="27"/>
        <v/>
      </c>
      <c r="H114" s="30" t="str">
        <f t="shared" si="28"/>
        <v/>
      </c>
      <c r="I114" s="30">
        <f t="shared" si="29"/>
        <v>6.7294751009421266E-4</v>
      </c>
      <c r="J114" s="30" t="str">
        <f t="shared" si="30"/>
        <v/>
      </c>
      <c r="K114" s="30">
        <f t="shared" ref="K114:K145" si="33">+IF(AND(C114=0,E114=0)," ",IF(C114=0,1,IF(E114=0,-1,(E114-C114)/C114)))</f>
        <v>1</v>
      </c>
      <c r="L114" s="30" t="str">
        <f t="shared" ref="L114:L145" si="34">+IF(AND(D114=0,F114=0)," ",IF(D114=0,1,IF(F114=0,-1,(F114-D114)/D114)))</f>
        <v xml:space="preserve"> </v>
      </c>
      <c r="M114" s="30" t="str">
        <f t="shared" si="31"/>
        <v/>
      </c>
      <c r="N114" s="36" t="str">
        <f t="shared" si="32"/>
        <v/>
      </c>
    </row>
    <row r="115" spans="1:14" x14ac:dyDescent="0.2">
      <c r="A115" s="23"/>
      <c r="B115" s="25" t="s">
        <v>98</v>
      </c>
      <c r="C115" s="35">
        <v>2</v>
      </c>
      <c r="D115" s="29">
        <v>14</v>
      </c>
      <c r="E115" s="29">
        <v>8</v>
      </c>
      <c r="F115" s="29">
        <v>11</v>
      </c>
      <c r="G115" s="30">
        <f t="shared" si="27"/>
        <v>1.7969451931716084E-3</v>
      </c>
      <c r="H115" s="30">
        <f t="shared" si="28"/>
        <v>1.3820335636722606E-2</v>
      </c>
      <c r="I115" s="30">
        <f t="shared" si="29"/>
        <v>5.3835800807537013E-3</v>
      </c>
      <c r="J115" s="30">
        <f t="shared" si="30"/>
        <v>7.3726541554959783E-3</v>
      </c>
      <c r="K115" s="30">
        <f t="shared" si="33"/>
        <v>3</v>
      </c>
      <c r="L115" s="30">
        <f t="shared" si="34"/>
        <v>-0.21428571428571427</v>
      </c>
      <c r="M115" s="30">
        <f t="shared" si="31"/>
        <v>5.3908355795148251E-3</v>
      </c>
      <c r="N115" s="36">
        <f t="shared" si="32"/>
        <v>-2.9615004935834156E-3</v>
      </c>
    </row>
    <row r="116" spans="1:14" x14ac:dyDescent="0.2">
      <c r="A116" s="23"/>
      <c r="B116" s="25" t="s">
        <v>99</v>
      </c>
      <c r="C116" s="35">
        <v>25</v>
      </c>
      <c r="D116" s="29">
        <v>14</v>
      </c>
      <c r="E116" s="29">
        <v>19</v>
      </c>
      <c r="F116" s="29">
        <v>17</v>
      </c>
      <c r="G116" s="30">
        <f t="shared" si="27"/>
        <v>2.2461814914645103E-2</v>
      </c>
      <c r="H116" s="30">
        <f t="shared" si="28"/>
        <v>1.3820335636722606E-2</v>
      </c>
      <c r="I116" s="30">
        <f t="shared" si="29"/>
        <v>1.278600269179004E-2</v>
      </c>
      <c r="J116" s="30">
        <f t="shared" si="30"/>
        <v>1.1394101876675604E-2</v>
      </c>
      <c r="K116" s="30">
        <f t="shared" si="33"/>
        <v>-0.24</v>
      </c>
      <c r="L116" s="30">
        <f t="shared" si="34"/>
        <v>0.21428571428571427</v>
      </c>
      <c r="M116" s="30">
        <f t="shared" si="31"/>
        <v>-5.3908355795148242E-3</v>
      </c>
      <c r="N116" s="36">
        <f t="shared" si="32"/>
        <v>2.9615004935834156E-3</v>
      </c>
    </row>
    <row r="117" spans="1:14" x14ac:dyDescent="0.2">
      <c r="A117" s="23"/>
      <c r="B117" s="25" t="s">
        <v>100</v>
      </c>
      <c r="C117" s="35">
        <v>0</v>
      </c>
      <c r="D117" s="29">
        <v>0</v>
      </c>
      <c r="E117" s="29">
        <v>0</v>
      </c>
      <c r="F117" s="29">
        <v>0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 t="str">
        <f t="shared" si="34"/>
        <v xml:space="preserve"> 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23"/>
      <c r="B118" s="25" t="s">
        <v>101</v>
      </c>
      <c r="C118" s="35">
        <v>5</v>
      </c>
      <c r="D118" s="29">
        <v>5</v>
      </c>
      <c r="E118" s="29">
        <v>2</v>
      </c>
      <c r="F118" s="29">
        <v>13</v>
      </c>
      <c r="G118" s="30">
        <f t="shared" si="27"/>
        <v>4.4923629829290209E-3</v>
      </c>
      <c r="H118" s="30">
        <f t="shared" si="28"/>
        <v>4.9358341559723592E-3</v>
      </c>
      <c r="I118" s="30">
        <f t="shared" si="29"/>
        <v>1.3458950201884253E-3</v>
      </c>
      <c r="J118" s="30">
        <f t="shared" si="30"/>
        <v>8.7131367292225207E-3</v>
      </c>
      <c r="K118" s="30">
        <f t="shared" si="33"/>
        <v>-0.6</v>
      </c>
      <c r="L118" s="30">
        <f t="shared" si="34"/>
        <v>1.6</v>
      </c>
      <c r="M118" s="30">
        <f t="shared" si="31"/>
        <v>-2.6954177897574125E-3</v>
      </c>
      <c r="N118" s="36">
        <f t="shared" si="32"/>
        <v>7.8973346495557744E-3</v>
      </c>
    </row>
    <row r="119" spans="1:14" x14ac:dyDescent="0.2">
      <c r="A119" s="23"/>
      <c r="B119" s="25" t="s">
        <v>102</v>
      </c>
      <c r="C119" s="35">
        <v>0</v>
      </c>
      <c r="D119" s="29">
        <v>0</v>
      </c>
      <c r="E119" s="29">
        <v>1</v>
      </c>
      <c r="F119" s="29">
        <v>0</v>
      </c>
      <c r="G119" s="30" t="str">
        <f t="shared" si="27"/>
        <v/>
      </c>
      <c r="H119" s="30" t="str">
        <f t="shared" si="28"/>
        <v/>
      </c>
      <c r="I119" s="30">
        <f t="shared" si="29"/>
        <v>6.7294751009421266E-4</v>
      </c>
      <c r="J119" s="30" t="str">
        <f t="shared" si="30"/>
        <v/>
      </c>
      <c r="K119" s="30">
        <f t="shared" si="33"/>
        <v>1</v>
      </c>
      <c r="L119" s="30" t="str">
        <f t="shared" si="34"/>
        <v xml:space="preserve"> 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23"/>
      <c r="B120" s="25" t="s">
        <v>103</v>
      </c>
      <c r="C120" s="35">
        <v>0</v>
      </c>
      <c r="D120" s="29">
        <v>0</v>
      </c>
      <c r="E120" s="29">
        <v>0</v>
      </c>
      <c r="F120" s="29">
        <v>0</v>
      </c>
      <c r="G120" s="30" t="str">
        <f t="shared" si="27"/>
        <v/>
      </c>
      <c r="H120" s="30" t="str">
        <f t="shared" si="28"/>
        <v/>
      </c>
      <c r="I120" s="30" t="str">
        <f t="shared" si="29"/>
        <v/>
      </c>
      <c r="J120" s="30" t="str">
        <f t="shared" si="30"/>
        <v/>
      </c>
      <c r="K120" s="30" t="str">
        <f t="shared" si="33"/>
        <v xml:space="preserve"> </v>
      </c>
      <c r="L120" s="30" t="str">
        <f t="shared" si="34"/>
        <v xml:space="preserve"> </v>
      </c>
      <c r="M120" s="30" t="str">
        <f t="shared" si="31"/>
        <v/>
      </c>
      <c r="N120" s="36" t="str">
        <f t="shared" si="32"/>
        <v/>
      </c>
    </row>
    <row r="121" spans="1:14" x14ac:dyDescent="0.2">
      <c r="A121" s="23"/>
      <c r="B121" s="25" t="s">
        <v>104</v>
      </c>
      <c r="C121" s="35">
        <v>0</v>
      </c>
      <c r="D121" s="29">
        <v>0</v>
      </c>
      <c r="E121" s="29">
        <v>0</v>
      </c>
      <c r="F121" s="29">
        <v>0</v>
      </c>
      <c r="G121" s="30" t="str">
        <f t="shared" si="27"/>
        <v/>
      </c>
      <c r="H121" s="30" t="str">
        <f t="shared" si="28"/>
        <v/>
      </c>
      <c r="I121" s="30" t="str">
        <f t="shared" si="29"/>
        <v/>
      </c>
      <c r="J121" s="30" t="str">
        <f t="shared" si="30"/>
        <v/>
      </c>
      <c r="K121" s="30" t="str">
        <f t="shared" si="33"/>
        <v xml:space="preserve"> </v>
      </c>
      <c r="L121" s="30" t="str">
        <f t="shared" si="34"/>
        <v xml:space="preserve"> </v>
      </c>
      <c r="M121" s="30" t="str">
        <f t="shared" si="31"/>
        <v/>
      </c>
      <c r="N121" s="36" t="str">
        <f t="shared" si="32"/>
        <v/>
      </c>
    </row>
    <row r="122" spans="1:14" x14ac:dyDescent="0.2">
      <c r="A122" s="23"/>
      <c r="B122" s="25" t="s">
        <v>105</v>
      </c>
      <c r="C122" s="35">
        <v>2</v>
      </c>
      <c r="D122" s="29">
        <v>0</v>
      </c>
      <c r="E122" s="29">
        <v>19</v>
      </c>
      <c r="F122" s="29">
        <v>18</v>
      </c>
      <c r="G122" s="30">
        <f t="shared" si="27"/>
        <v>1.7969451931716084E-3</v>
      </c>
      <c r="H122" s="30" t="str">
        <f t="shared" si="28"/>
        <v/>
      </c>
      <c r="I122" s="30">
        <f t="shared" si="29"/>
        <v>1.278600269179004E-2</v>
      </c>
      <c r="J122" s="30">
        <f t="shared" si="30"/>
        <v>1.2064343163538873E-2</v>
      </c>
      <c r="K122" s="30">
        <f t="shared" si="33"/>
        <v>8.5</v>
      </c>
      <c r="L122" s="30">
        <f t="shared" si="34"/>
        <v>1</v>
      </c>
      <c r="M122" s="30">
        <f t="shared" si="31"/>
        <v>1.5274034141958671E-2</v>
      </c>
      <c r="N122" s="36" t="str">
        <f t="shared" si="32"/>
        <v/>
      </c>
    </row>
    <row r="123" spans="1:14" x14ac:dyDescent="0.2">
      <c r="A123" s="23"/>
      <c r="B123" s="25" t="s">
        <v>106</v>
      </c>
      <c r="C123" s="35">
        <v>72</v>
      </c>
      <c r="D123" s="29">
        <v>103</v>
      </c>
      <c r="E123" s="29">
        <v>144</v>
      </c>
      <c r="F123" s="29">
        <v>192</v>
      </c>
      <c r="G123" s="30">
        <f t="shared" si="27"/>
        <v>6.4690026954177901E-2</v>
      </c>
      <c r="H123" s="30">
        <f t="shared" si="28"/>
        <v>0.1016781836130306</v>
      </c>
      <c r="I123" s="30">
        <f t="shared" si="29"/>
        <v>9.6904441453566623E-2</v>
      </c>
      <c r="J123" s="30">
        <f t="shared" si="30"/>
        <v>0.12868632707774799</v>
      </c>
      <c r="K123" s="30">
        <f t="shared" si="33"/>
        <v>1</v>
      </c>
      <c r="L123" s="30">
        <f t="shared" si="34"/>
        <v>0.86407766990291257</v>
      </c>
      <c r="M123" s="30">
        <f t="shared" si="31"/>
        <v>6.4690026954177901E-2</v>
      </c>
      <c r="N123" s="36">
        <f t="shared" si="32"/>
        <v>8.7857847976307996E-2</v>
      </c>
    </row>
    <row r="124" spans="1:14" ht="25.5" x14ac:dyDescent="0.2">
      <c r="A124" s="23"/>
      <c r="B124" s="25" t="s">
        <v>107</v>
      </c>
      <c r="C124" s="35">
        <v>78</v>
      </c>
      <c r="D124" s="29">
        <v>123</v>
      </c>
      <c r="E124" s="29">
        <v>31</v>
      </c>
      <c r="F124" s="29">
        <v>49</v>
      </c>
      <c r="G124" s="30">
        <f t="shared" si="27"/>
        <v>7.0080862533692723E-2</v>
      </c>
      <c r="H124" s="30">
        <f t="shared" si="28"/>
        <v>0.12142152023692004</v>
      </c>
      <c r="I124" s="30">
        <f t="shared" si="29"/>
        <v>2.0861372812920592E-2</v>
      </c>
      <c r="J124" s="30">
        <f t="shared" si="30"/>
        <v>3.2841823056300269E-2</v>
      </c>
      <c r="K124" s="30">
        <f t="shared" si="33"/>
        <v>-0.60256410256410253</v>
      </c>
      <c r="L124" s="30">
        <f t="shared" si="34"/>
        <v>-0.60162601626016265</v>
      </c>
      <c r="M124" s="30">
        <f t="shared" si="31"/>
        <v>-4.2228212039532795E-2</v>
      </c>
      <c r="N124" s="36">
        <f t="shared" si="32"/>
        <v>-7.3050345508390929E-2</v>
      </c>
    </row>
    <row r="125" spans="1:14" ht="25.5" x14ac:dyDescent="0.2">
      <c r="A125" s="23"/>
      <c r="B125" s="25" t="s">
        <v>108</v>
      </c>
      <c r="C125" s="35">
        <v>10</v>
      </c>
      <c r="D125" s="29">
        <v>11</v>
      </c>
      <c r="E125" s="29">
        <v>2</v>
      </c>
      <c r="F125" s="29">
        <v>3</v>
      </c>
      <c r="G125" s="30">
        <f t="shared" si="27"/>
        <v>8.9847259658580418E-3</v>
      </c>
      <c r="H125" s="30">
        <f t="shared" si="28"/>
        <v>1.085883514313919E-2</v>
      </c>
      <c r="I125" s="30">
        <f t="shared" si="29"/>
        <v>1.3458950201884253E-3</v>
      </c>
      <c r="J125" s="30">
        <f t="shared" si="30"/>
        <v>2.0107238605898124E-3</v>
      </c>
      <c r="K125" s="30">
        <f t="shared" si="33"/>
        <v>-0.8</v>
      </c>
      <c r="L125" s="30">
        <f t="shared" si="34"/>
        <v>-0.72727272727272729</v>
      </c>
      <c r="M125" s="30">
        <f t="shared" si="31"/>
        <v>-7.1877807726864335E-3</v>
      </c>
      <c r="N125" s="36">
        <f t="shared" si="32"/>
        <v>-7.8973346495557744E-3</v>
      </c>
    </row>
    <row r="126" spans="1:14" x14ac:dyDescent="0.2">
      <c r="A126" s="23"/>
      <c r="B126" s="25" t="s">
        <v>109</v>
      </c>
      <c r="C126" s="35">
        <v>7</v>
      </c>
      <c r="D126" s="29">
        <v>0</v>
      </c>
      <c r="E126" s="29">
        <v>0</v>
      </c>
      <c r="F126" s="29">
        <v>6</v>
      </c>
      <c r="G126" s="30">
        <f t="shared" si="27"/>
        <v>6.2893081761006293E-3</v>
      </c>
      <c r="H126" s="30" t="str">
        <f t="shared" si="28"/>
        <v/>
      </c>
      <c r="I126" s="30" t="str">
        <f t="shared" si="29"/>
        <v/>
      </c>
      <c r="J126" s="30">
        <f t="shared" si="30"/>
        <v>4.0214477211796247E-3</v>
      </c>
      <c r="K126" s="30">
        <f t="shared" si="33"/>
        <v>-1</v>
      </c>
      <c r="L126" s="30">
        <f t="shared" si="34"/>
        <v>1</v>
      </c>
      <c r="M126" s="30">
        <f t="shared" si="31"/>
        <v>-6.2893081761006293E-3</v>
      </c>
      <c r="N126" s="36" t="str">
        <f t="shared" si="32"/>
        <v/>
      </c>
    </row>
    <row r="127" spans="1:14" x14ac:dyDescent="0.2">
      <c r="A127" s="23"/>
      <c r="B127" s="25" t="s">
        <v>110</v>
      </c>
      <c r="C127" s="35">
        <v>6</v>
      </c>
      <c r="D127" s="29">
        <v>8</v>
      </c>
      <c r="E127" s="29">
        <v>23</v>
      </c>
      <c r="F127" s="29">
        <v>40</v>
      </c>
      <c r="G127" s="30">
        <f t="shared" si="27"/>
        <v>5.3908355795148251E-3</v>
      </c>
      <c r="H127" s="30">
        <f t="shared" si="28"/>
        <v>7.8973346495557744E-3</v>
      </c>
      <c r="I127" s="30">
        <f t="shared" si="29"/>
        <v>1.547779273216689E-2</v>
      </c>
      <c r="J127" s="30">
        <f t="shared" si="30"/>
        <v>2.6809651474530832E-2</v>
      </c>
      <c r="K127" s="30">
        <f t="shared" si="33"/>
        <v>2.8333333333333335</v>
      </c>
      <c r="L127" s="30">
        <f t="shared" si="34"/>
        <v>4</v>
      </c>
      <c r="M127" s="30">
        <f t="shared" si="31"/>
        <v>1.5274034141958671E-2</v>
      </c>
      <c r="N127" s="36">
        <f t="shared" si="32"/>
        <v>3.1589338598223098E-2</v>
      </c>
    </row>
    <row r="128" spans="1:14" x14ac:dyDescent="0.2">
      <c r="A128" s="23"/>
      <c r="B128" s="25" t="s">
        <v>111</v>
      </c>
      <c r="C128" s="35">
        <v>9</v>
      </c>
      <c r="D128" s="29">
        <v>5</v>
      </c>
      <c r="E128" s="29">
        <v>29</v>
      </c>
      <c r="F128" s="29">
        <v>14</v>
      </c>
      <c r="G128" s="30">
        <f t="shared" si="27"/>
        <v>8.0862533692722376E-3</v>
      </c>
      <c r="H128" s="30">
        <f t="shared" si="28"/>
        <v>4.9358341559723592E-3</v>
      </c>
      <c r="I128" s="30">
        <f t="shared" si="29"/>
        <v>1.9515477792732168E-2</v>
      </c>
      <c r="J128" s="30">
        <f t="shared" si="30"/>
        <v>9.3833780160857902E-3</v>
      </c>
      <c r="K128" s="30">
        <f t="shared" si="33"/>
        <v>2.2222222222222223</v>
      </c>
      <c r="L128" s="30">
        <f t="shared" si="34"/>
        <v>1.8</v>
      </c>
      <c r="M128" s="30">
        <f t="shared" si="31"/>
        <v>1.7969451931716084E-2</v>
      </c>
      <c r="N128" s="36">
        <f t="shared" si="32"/>
        <v>8.8845014807502464E-3</v>
      </c>
    </row>
    <row r="129" spans="1:14" x14ac:dyDescent="0.2">
      <c r="A129" s="23"/>
      <c r="B129" s="25" t="s">
        <v>112</v>
      </c>
      <c r="C129" s="35">
        <v>0</v>
      </c>
      <c r="D129" s="29">
        <v>2</v>
      </c>
      <c r="E129" s="29">
        <v>2</v>
      </c>
      <c r="F129" s="29">
        <v>2</v>
      </c>
      <c r="G129" s="30" t="str">
        <f t="shared" si="27"/>
        <v/>
      </c>
      <c r="H129" s="30">
        <f t="shared" si="28"/>
        <v>1.9743336623889436E-3</v>
      </c>
      <c r="I129" s="30">
        <f t="shared" si="29"/>
        <v>1.3458950201884253E-3</v>
      </c>
      <c r="J129" s="30">
        <f t="shared" si="30"/>
        <v>1.3404825737265416E-3</v>
      </c>
      <c r="K129" s="30">
        <f t="shared" si="33"/>
        <v>1</v>
      </c>
      <c r="L129" s="30">
        <f t="shared" si="34"/>
        <v>0</v>
      </c>
      <c r="M129" s="30" t="str">
        <f t="shared" si="31"/>
        <v/>
      </c>
      <c r="N129" s="36">
        <f t="shared" si="32"/>
        <v>0</v>
      </c>
    </row>
    <row r="130" spans="1:14" x14ac:dyDescent="0.2">
      <c r="A130" s="23"/>
      <c r="B130" s="25" t="s">
        <v>113</v>
      </c>
      <c r="C130" s="35">
        <v>0</v>
      </c>
      <c r="D130" s="29">
        <v>0</v>
      </c>
      <c r="E130" s="29">
        <v>2</v>
      </c>
      <c r="F130" s="29">
        <v>0</v>
      </c>
      <c r="G130" s="30" t="str">
        <f t="shared" si="27"/>
        <v/>
      </c>
      <c r="H130" s="30" t="str">
        <f t="shared" si="28"/>
        <v/>
      </c>
      <c r="I130" s="30">
        <f t="shared" si="29"/>
        <v>1.3458950201884253E-3</v>
      </c>
      <c r="J130" s="30" t="str">
        <f t="shared" si="30"/>
        <v/>
      </c>
      <c r="K130" s="30">
        <f t="shared" si="33"/>
        <v>1</v>
      </c>
      <c r="L130" s="30" t="str">
        <f t="shared" si="34"/>
        <v xml:space="preserve"> 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23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23"/>
      <c r="B132" s="25" t="s">
        <v>115</v>
      </c>
      <c r="C132" s="35">
        <v>0</v>
      </c>
      <c r="D132" s="29">
        <v>0</v>
      </c>
      <c r="E132" s="29">
        <v>1</v>
      </c>
      <c r="F132" s="29">
        <v>2</v>
      </c>
      <c r="G132" s="30" t="str">
        <f t="shared" si="27"/>
        <v/>
      </c>
      <c r="H132" s="30" t="str">
        <f t="shared" si="28"/>
        <v/>
      </c>
      <c r="I132" s="30">
        <f t="shared" si="29"/>
        <v>6.7294751009421266E-4</v>
      </c>
      <c r="J132" s="30">
        <f t="shared" si="30"/>
        <v>1.3404825737265416E-3</v>
      </c>
      <c r="K132" s="30">
        <f t="shared" si="33"/>
        <v>1</v>
      </c>
      <c r="L132" s="30">
        <f t="shared" si="34"/>
        <v>1</v>
      </c>
      <c r="M132" s="30" t="str">
        <f t="shared" si="31"/>
        <v/>
      </c>
      <c r="N132" s="36" t="str">
        <f t="shared" si="32"/>
        <v/>
      </c>
    </row>
    <row r="133" spans="1:14" x14ac:dyDescent="0.2">
      <c r="A133" s="23"/>
      <c r="B133" s="25" t="s">
        <v>116</v>
      </c>
      <c r="C133" s="35">
        <v>9</v>
      </c>
      <c r="D133" s="29">
        <v>1</v>
      </c>
      <c r="E133" s="29">
        <v>12</v>
      </c>
      <c r="F133" s="29">
        <v>1</v>
      </c>
      <c r="G133" s="30">
        <f t="shared" si="27"/>
        <v>8.0862533692722376E-3</v>
      </c>
      <c r="H133" s="30">
        <f t="shared" si="28"/>
        <v>9.871668311944718E-4</v>
      </c>
      <c r="I133" s="30">
        <f t="shared" si="29"/>
        <v>8.0753701211305519E-3</v>
      </c>
      <c r="J133" s="30">
        <f t="shared" si="30"/>
        <v>6.7024128686327079E-4</v>
      </c>
      <c r="K133" s="30">
        <f t="shared" si="33"/>
        <v>0.33333333333333331</v>
      </c>
      <c r="L133" s="30">
        <f t="shared" si="34"/>
        <v>0</v>
      </c>
      <c r="M133" s="30">
        <f t="shared" si="31"/>
        <v>2.6954177897574125E-3</v>
      </c>
      <c r="N133" s="36">
        <f t="shared" si="32"/>
        <v>0</v>
      </c>
    </row>
    <row r="134" spans="1:14" x14ac:dyDescent="0.2">
      <c r="A134" s="23"/>
      <c r="B134" s="25" t="s">
        <v>117</v>
      </c>
      <c r="C134" s="35">
        <v>0</v>
      </c>
      <c r="D134" s="29">
        <v>0</v>
      </c>
      <c r="E134" s="29">
        <v>4</v>
      </c>
      <c r="F134" s="29">
        <v>0</v>
      </c>
      <c r="G134" s="30" t="str">
        <f t="shared" si="27"/>
        <v/>
      </c>
      <c r="H134" s="30" t="str">
        <f t="shared" si="28"/>
        <v/>
      </c>
      <c r="I134" s="30">
        <f t="shared" si="29"/>
        <v>2.6917900403768506E-3</v>
      </c>
      <c r="J134" s="30" t="str">
        <f t="shared" si="30"/>
        <v/>
      </c>
      <c r="K134" s="30">
        <f t="shared" si="33"/>
        <v>1</v>
      </c>
      <c r="L134" s="30" t="str">
        <f t="shared" si="34"/>
        <v xml:space="preserve"> </v>
      </c>
      <c r="M134" s="30" t="str">
        <f t="shared" si="31"/>
        <v/>
      </c>
      <c r="N134" s="36" t="str">
        <f t="shared" si="32"/>
        <v/>
      </c>
    </row>
    <row r="135" spans="1:14" x14ac:dyDescent="0.2">
      <c r="A135" s="23"/>
      <c r="B135" s="25" t="s">
        <v>118</v>
      </c>
      <c r="C135" s="35">
        <v>3</v>
      </c>
      <c r="D135" s="29">
        <v>2</v>
      </c>
      <c r="E135" s="29">
        <v>15</v>
      </c>
      <c r="F135" s="29">
        <v>0</v>
      </c>
      <c r="G135" s="30">
        <f t="shared" si="27"/>
        <v>2.6954177897574125E-3</v>
      </c>
      <c r="H135" s="30">
        <f t="shared" si="28"/>
        <v>1.9743336623889436E-3</v>
      </c>
      <c r="I135" s="30">
        <f t="shared" si="29"/>
        <v>1.0094212651413189E-2</v>
      </c>
      <c r="J135" s="30" t="str">
        <f t="shared" si="30"/>
        <v/>
      </c>
      <c r="K135" s="30">
        <f t="shared" si="33"/>
        <v>4</v>
      </c>
      <c r="L135" s="30">
        <f t="shared" si="34"/>
        <v>-1</v>
      </c>
      <c r="M135" s="30">
        <f t="shared" si="31"/>
        <v>1.078167115902965E-2</v>
      </c>
      <c r="N135" s="36">
        <f t="shared" si="32"/>
        <v>-1.9743336623889436E-3</v>
      </c>
    </row>
    <row r="136" spans="1:14" x14ac:dyDescent="0.2">
      <c r="A136" s="23"/>
      <c r="B136" s="25" t="s">
        <v>119</v>
      </c>
      <c r="C136" s="35">
        <v>0</v>
      </c>
      <c r="D136" s="29">
        <v>0</v>
      </c>
      <c r="E136" s="29">
        <v>0</v>
      </c>
      <c r="F136" s="29">
        <v>0</v>
      </c>
      <c r="G136" s="30" t="str">
        <f t="shared" si="27"/>
        <v/>
      </c>
      <c r="H136" s="30" t="str">
        <f t="shared" si="28"/>
        <v/>
      </c>
      <c r="I136" s="30" t="str">
        <f t="shared" si="29"/>
        <v/>
      </c>
      <c r="J136" s="30" t="str">
        <f t="shared" si="30"/>
        <v/>
      </c>
      <c r="K136" s="30" t="str">
        <f t="shared" si="33"/>
        <v xml:space="preserve"> </v>
      </c>
      <c r="L136" s="30" t="str">
        <f t="shared" si="34"/>
        <v xml:space="preserve"> </v>
      </c>
      <c r="M136" s="30" t="str">
        <f t="shared" si="31"/>
        <v/>
      </c>
      <c r="N136" s="36" t="str">
        <f t="shared" si="32"/>
        <v/>
      </c>
    </row>
    <row r="137" spans="1:14" x14ac:dyDescent="0.2">
      <c r="A137" s="23"/>
      <c r="B137" s="25" t="s">
        <v>120</v>
      </c>
      <c r="C137" s="35">
        <v>19</v>
      </c>
      <c r="D137" s="29">
        <v>5</v>
      </c>
      <c r="E137" s="29">
        <v>36</v>
      </c>
      <c r="F137" s="29">
        <v>8</v>
      </c>
      <c r="G137" s="30">
        <f t="shared" si="27"/>
        <v>1.7070979335130278E-2</v>
      </c>
      <c r="H137" s="30">
        <f t="shared" si="28"/>
        <v>4.9358341559723592E-3</v>
      </c>
      <c r="I137" s="30">
        <f t="shared" si="29"/>
        <v>2.4226110363391656E-2</v>
      </c>
      <c r="J137" s="30">
        <f t="shared" si="30"/>
        <v>5.3619302949061663E-3</v>
      </c>
      <c r="K137" s="30">
        <f t="shared" si="33"/>
        <v>0.89473684210526316</v>
      </c>
      <c r="L137" s="30">
        <f t="shared" si="34"/>
        <v>0.6</v>
      </c>
      <c r="M137" s="30">
        <f t="shared" si="31"/>
        <v>1.5274034141958669E-2</v>
      </c>
      <c r="N137" s="36">
        <f t="shared" si="32"/>
        <v>2.9615004935834156E-3</v>
      </c>
    </row>
    <row r="138" spans="1:14" x14ac:dyDescent="0.2">
      <c r="A138" s="23"/>
      <c r="B138" s="25" t="s">
        <v>121</v>
      </c>
      <c r="C138" s="35">
        <v>2</v>
      </c>
      <c r="D138" s="29">
        <v>0</v>
      </c>
      <c r="E138" s="29">
        <v>4</v>
      </c>
      <c r="F138" s="29">
        <v>1</v>
      </c>
      <c r="G138" s="30">
        <f t="shared" si="27"/>
        <v>1.7969451931716084E-3</v>
      </c>
      <c r="H138" s="30" t="str">
        <f t="shared" si="28"/>
        <v/>
      </c>
      <c r="I138" s="30">
        <f t="shared" si="29"/>
        <v>2.6917900403768506E-3</v>
      </c>
      <c r="J138" s="30">
        <f t="shared" si="30"/>
        <v>6.7024128686327079E-4</v>
      </c>
      <c r="K138" s="30">
        <f t="shared" si="33"/>
        <v>1</v>
      </c>
      <c r="L138" s="30">
        <f t="shared" si="34"/>
        <v>1</v>
      </c>
      <c r="M138" s="30">
        <f t="shared" si="31"/>
        <v>1.7969451931716084E-3</v>
      </c>
      <c r="N138" s="36" t="str">
        <f t="shared" si="32"/>
        <v/>
      </c>
    </row>
    <row r="139" spans="1:14" x14ac:dyDescent="0.2">
      <c r="A139" s="23"/>
      <c r="B139" s="25" t="s">
        <v>122</v>
      </c>
      <c r="C139" s="35">
        <v>43</v>
      </c>
      <c r="D139" s="29">
        <v>12</v>
      </c>
      <c r="E139" s="29">
        <v>47</v>
      </c>
      <c r="F139" s="29">
        <v>13</v>
      </c>
      <c r="G139" s="30">
        <f t="shared" si="27"/>
        <v>3.8634321653189578E-2</v>
      </c>
      <c r="H139" s="30">
        <f t="shared" si="28"/>
        <v>1.1846001974333662E-2</v>
      </c>
      <c r="I139" s="30">
        <f t="shared" si="29"/>
        <v>3.1628532974427997E-2</v>
      </c>
      <c r="J139" s="30">
        <f t="shared" si="30"/>
        <v>8.7131367292225207E-3</v>
      </c>
      <c r="K139" s="30">
        <f t="shared" si="33"/>
        <v>9.3023255813953487E-2</v>
      </c>
      <c r="L139" s="30">
        <f t="shared" si="34"/>
        <v>8.3333333333333329E-2</v>
      </c>
      <c r="M139" s="30">
        <f t="shared" si="31"/>
        <v>3.5938903863432167E-3</v>
      </c>
      <c r="N139" s="36">
        <f t="shared" si="32"/>
        <v>9.871668311944718E-4</v>
      </c>
    </row>
    <row r="140" spans="1:14" x14ac:dyDescent="0.2">
      <c r="A140" s="23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23"/>
      <c r="B141" s="25" t="s">
        <v>124</v>
      </c>
      <c r="C141" s="35">
        <v>38</v>
      </c>
      <c r="D141" s="29">
        <v>23</v>
      </c>
      <c r="E141" s="29">
        <v>87</v>
      </c>
      <c r="F141" s="29">
        <v>122</v>
      </c>
      <c r="G141" s="30">
        <f t="shared" si="27"/>
        <v>3.4141958670260555E-2</v>
      </c>
      <c r="H141" s="30">
        <f t="shared" si="28"/>
        <v>2.2704837117472853E-2</v>
      </c>
      <c r="I141" s="30">
        <f t="shared" si="29"/>
        <v>5.8546433378196504E-2</v>
      </c>
      <c r="J141" s="30">
        <f t="shared" si="30"/>
        <v>8.1769436997319034E-2</v>
      </c>
      <c r="K141" s="30">
        <f t="shared" si="33"/>
        <v>1.2894736842105263</v>
      </c>
      <c r="L141" s="30">
        <f t="shared" si="34"/>
        <v>4.3043478260869561</v>
      </c>
      <c r="M141" s="30">
        <f t="shared" si="31"/>
        <v>4.40251572327044E-2</v>
      </c>
      <c r="N141" s="36">
        <f t="shared" si="32"/>
        <v>9.7729516288252702E-2</v>
      </c>
    </row>
    <row r="142" spans="1:14" x14ac:dyDescent="0.2">
      <c r="A142" s="23"/>
      <c r="B142" s="25" t="s">
        <v>125</v>
      </c>
      <c r="C142" s="35">
        <v>20</v>
      </c>
      <c r="D142" s="29">
        <v>21</v>
      </c>
      <c r="E142" s="29">
        <v>14</v>
      </c>
      <c r="F142" s="29">
        <v>13</v>
      </c>
      <c r="G142" s="30">
        <f t="shared" si="27"/>
        <v>1.7969451931716084E-2</v>
      </c>
      <c r="H142" s="30">
        <f t="shared" si="28"/>
        <v>2.0730503455083909E-2</v>
      </c>
      <c r="I142" s="30">
        <f t="shared" si="29"/>
        <v>9.4212651413189772E-3</v>
      </c>
      <c r="J142" s="30">
        <f t="shared" si="30"/>
        <v>8.7131367292225207E-3</v>
      </c>
      <c r="K142" s="30">
        <f t="shared" si="33"/>
        <v>-0.3</v>
      </c>
      <c r="L142" s="30">
        <f t="shared" si="34"/>
        <v>-0.38095238095238093</v>
      </c>
      <c r="M142" s="30">
        <f t="shared" si="31"/>
        <v>-5.3908355795148251E-3</v>
      </c>
      <c r="N142" s="36">
        <f t="shared" si="32"/>
        <v>-7.8973346495557744E-3</v>
      </c>
    </row>
    <row r="143" spans="1:14" x14ac:dyDescent="0.2">
      <c r="A143" s="23"/>
      <c r="B143" s="25" t="s">
        <v>126</v>
      </c>
      <c r="C143" s="35">
        <v>0</v>
      </c>
      <c r="D143" s="29">
        <v>2</v>
      </c>
      <c r="E143" s="29">
        <v>2</v>
      </c>
      <c r="F143" s="29">
        <v>0</v>
      </c>
      <c r="G143" s="30" t="str">
        <f t="shared" si="27"/>
        <v/>
      </c>
      <c r="H143" s="30">
        <f t="shared" si="28"/>
        <v>1.9743336623889436E-3</v>
      </c>
      <c r="I143" s="30">
        <f t="shared" si="29"/>
        <v>1.3458950201884253E-3</v>
      </c>
      <c r="J143" s="30" t="str">
        <f t="shared" si="30"/>
        <v/>
      </c>
      <c r="K143" s="30">
        <f t="shared" si="33"/>
        <v>1</v>
      </c>
      <c r="L143" s="30">
        <f t="shared" si="34"/>
        <v>-1</v>
      </c>
      <c r="M143" s="30" t="str">
        <f t="shared" si="31"/>
        <v/>
      </c>
      <c r="N143" s="36">
        <f t="shared" si="32"/>
        <v>-1.9743336623889436E-3</v>
      </c>
    </row>
    <row r="144" spans="1:14" ht="25.5" x14ac:dyDescent="0.2">
      <c r="A144" s="23"/>
      <c r="B144" s="25" t="s">
        <v>127</v>
      </c>
      <c r="C144" s="35">
        <v>20</v>
      </c>
      <c r="D144" s="29">
        <v>23</v>
      </c>
      <c r="E144" s="29">
        <v>17</v>
      </c>
      <c r="F144" s="29">
        <v>15</v>
      </c>
      <c r="G144" s="30">
        <f t="shared" si="27"/>
        <v>1.7969451931716084E-2</v>
      </c>
      <c r="H144" s="30">
        <f t="shared" si="28"/>
        <v>2.2704837117472853E-2</v>
      </c>
      <c r="I144" s="30">
        <f t="shared" si="29"/>
        <v>1.1440107671601614E-2</v>
      </c>
      <c r="J144" s="30">
        <f t="shared" si="30"/>
        <v>1.0053619302949061E-2</v>
      </c>
      <c r="K144" s="30">
        <f t="shared" si="33"/>
        <v>-0.15</v>
      </c>
      <c r="L144" s="30">
        <f t="shared" si="34"/>
        <v>-0.34782608695652173</v>
      </c>
      <c r="M144" s="30">
        <f t="shared" si="31"/>
        <v>-2.6954177897574125E-3</v>
      </c>
      <c r="N144" s="36">
        <f t="shared" si="32"/>
        <v>-7.8973346495557744E-3</v>
      </c>
    </row>
    <row r="145" spans="1:14" ht="26.25" customHeight="1" x14ac:dyDescent="0.2">
      <c r="A145" s="23"/>
      <c r="B145" s="25" t="s">
        <v>128</v>
      </c>
      <c r="C145" s="35">
        <v>13</v>
      </c>
      <c r="D145" s="29">
        <v>12</v>
      </c>
      <c r="E145" s="29">
        <v>125</v>
      </c>
      <c r="F145" s="29">
        <v>82</v>
      </c>
      <c r="G145" s="30">
        <f t="shared" ref="G145:G180" si="35">+IF(C145=0,"",C145/C$81)</f>
        <v>1.1680143755615454E-2</v>
      </c>
      <c r="H145" s="30">
        <f t="shared" ref="H145:H180" si="36">+IF(D145=0,"",D145/D$81)</f>
        <v>1.1846001974333662E-2</v>
      </c>
      <c r="I145" s="30">
        <f t="shared" ref="I145:I180" si="37">+IF(E145=0,"",E145/E$81)</f>
        <v>8.4118438761776576E-2</v>
      </c>
      <c r="J145" s="30">
        <f t="shared" ref="J145:J180" si="38">+IF(F145=0,"",F145/F$81)</f>
        <v>5.4959785522788206E-2</v>
      </c>
      <c r="K145" s="30">
        <f t="shared" si="33"/>
        <v>8.615384615384615</v>
      </c>
      <c r="L145" s="30">
        <f t="shared" si="34"/>
        <v>5.833333333333333</v>
      </c>
      <c r="M145" s="30">
        <f t="shared" ref="M145:M180" si="39">+IF(OR(AND(G145=""),(K145="")),"",G145*K145)</f>
        <v>0.10062893081761007</v>
      </c>
      <c r="N145" s="36">
        <f t="shared" ref="N145:N180" si="40">+IF(OR(AND(H145=""),(L145="")),"",H145*L145)</f>
        <v>6.9101678183613027E-2</v>
      </c>
    </row>
    <row r="146" spans="1:14" x14ac:dyDescent="0.2">
      <c r="A146" s="23"/>
      <c r="B146" s="25" t="s">
        <v>129</v>
      </c>
      <c r="C146" s="35">
        <v>21</v>
      </c>
      <c r="D146" s="29">
        <v>8</v>
      </c>
      <c r="E146" s="29">
        <v>153</v>
      </c>
      <c r="F146" s="29">
        <v>101</v>
      </c>
      <c r="G146" s="30">
        <f t="shared" si="35"/>
        <v>1.8867924528301886E-2</v>
      </c>
      <c r="H146" s="30">
        <f t="shared" si="36"/>
        <v>7.8973346495557744E-3</v>
      </c>
      <c r="I146" s="30">
        <f t="shared" si="37"/>
        <v>0.10296096904441454</v>
      </c>
      <c r="J146" s="30">
        <f t="shared" si="38"/>
        <v>6.7694369973190352E-2</v>
      </c>
      <c r="K146" s="30">
        <f t="shared" ref="K146:K180" si="41">+IF(AND(C146=0,E146=0)," ",IF(C146=0,1,IF(E146=0,-1,(E146-C146)/C146)))</f>
        <v>6.2857142857142856</v>
      </c>
      <c r="L146" s="30">
        <f t="shared" ref="L146:L180" si="42">+IF(AND(D146=0,F146=0)," ",IF(D146=0,1,IF(F146=0,-1,(F146-D146)/D146)))</f>
        <v>11.625</v>
      </c>
      <c r="M146" s="30">
        <f t="shared" si="39"/>
        <v>0.11859838274932614</v>
      </c>
      <c r="N146" s="36">
        <f t="shared" si="40"/>
        <v>9.1806515301085884E-2</v>
      </c>
    </row>
    <row r="147" spans="1:14" x14ac:dyDescent="0.2">
      <c r="A147" s="23"/>
      <c r="B147" s="25" t="s">
        <v>130</v>
      </c>
      <c r="C147" s="35">
        <v>29</v>
      </c>
      <c r="D147" s="29">
        <v>4</v>
      </c>
      <c r="E147" s="29">
        <v>18</v>
      </c>
      <c r="F147" s="29">
        <v>3</v>
      </c>
      <c r="G147" s="30">
        <f t="shared" si="35"/>
        <v>2.605570530098832E-2</v>
      </c>
      <c r="H147" s="30">
        <f t="shared" si="36"/>
        <v>3.9486673247778872E-3</v>
      </c>
      <c r="I147" s="30">
        <f t="shared" si="37"/>
        <v>1.2113055181695828E-2</v>
      </c>
      <c r="J147" s="30">
        <f t="shared" si="38"/>
        <v>2.0107238605898124E-3</v>
      </c>
      <c r="K147" s="30">
        <f t="shared" si="41"/>
        <v>-0.37931034482758619</v>
      </c>
      <c r="L147" s="30">
        <f t="shared" si="42"/>
        <v>-0.25</v>
      </c>
      <c r="M147" s="30">
        <f t="shared" si="39"/>
        <v>-9.8831985624438443E-3</v>
      </c>
      <c r="N147" s="36">
        <f t="shared" si="40"/>
        <v>-9.871668311944718E-4</v>
      </c>
    </row>
    <row r="148" spans="1:14" x14ac:dyDescent="0.2">
      <c r="A148" s="23"/>
      <c r="B148" s="25" t="s">
        <v>131</v>
      </c>
      <c r="C148" s="35">
        <v>2</v>
      </c>
      <c r="D148" s="29">
        <v>2</v>
      </c>
      <c r="E148" s="29">
        <v>5</v>
      </c>
      <c r="F148" s="29">
        <v>4</v>
      </c>
      <c r="G148" s="30">
        <f t="shared" si="35"/>
        <v>1.7969451931716084E-3</v>
      </c>
      <c r="H148" s="30">
        <f t="shared" si="36"/>
        <v>1.9743336623889436E-3</v>
      </c>
      <c r="I148" s="30">
        <f t="shared" si="37"/>
        <v>3.3647375504710633E-3</v>
      </c>
      <c r="J148" s="30">
        <f t="shared" si="38"/>
        <v>2.6809651474530832E-3</v>
      </c>
      <c r="K148" s="30">
        <f t="shared" si="41"/>
        <v>1.5</v>
      </c>
      <c r="L148" s="30">
        <f t="shared" si="42"/>
        <v>1</v>
      </c>
      <c r="M148" s="30">
        <f t="shared" si="39"/>
        <v>2.6954177897574125E-3</v>
      </c>
      <c r="N148" s="36">
        <f t="shared" si="40"/>
        <v>1.9743336623889436E-3</v>
      </c>
    </row>
    <row r="149" spans="1:14" x14ac:dyDescent="0.2">
      <c r="A149" s="23"/>
      <c r="B149" s="25" t="s">
        <v>132</v>
      </c>
      <c r="C149" s="35">
        <v>2</v>
      </c>
      <c r="D149" s="29">
        <v>3</v>
      </c>
      <c r="E149" s="29">
        <v>3</v>
      </c>
      <c r="F149" s="29">
        <v>2</v>
      </c>
      <c r="G149" s="30">
        <f t="shared" si="35"/>
        <v>1.7969451931716084E-3</v>
      </c>
      <c r="H149" s="30">
        <f t="shared" si="36"/>
        <v>2.9615004935834156E-3</v>
      </c>
      <c r="I149" s="30">
        <f t="shared" si="37"/>
        <v>2.018842530282638E-3</v>
      </c>
      <c r="J149" s="30">
        <f t="shared" si="38"/>
        <v>1.3404825737265416E-3</v>
      </c>
      <c r="K149" s="30">
        <f t="shared" si="41"/>
        <v>0.5</v>
      </c>
      <c r="L149" s="30">
        <f t="shared" si="42"/>
        <v>-0.33333333333333331</v>
      </c>
      <c r="M149" s="30">
        <f t="shared" si="39"/>
        <v>8.9847259658580418E-4</v>
      </c>
      <c r="N149" s="36">
        <f t="shared" si="40"/>
        <v>-9.871668311944718E-4</v>
      </c>
    </row>
    <row r="150" spans="1:14" x14ac:dyDescent="0.2">
      <c r="A150" s="23"/>
      <c r="B150" s="25" t="s">
        <v>133</v>
      </c>
      <c r="C150" s="35">
        <v>6</v>
      </c>
      <c r="D150" s="29">
        <v>0</v>
      </c>
      <c r="E150" s="29">
        <v>0</v>
      </c>
      <c r="F150" s="29">
        <v>9</v>
      </c>
      <c r="G150" s="30">
        <f t="shared" si="35"/>
        <v>5.3908355795148251E-3</v>
      </c>
      <c r="H150" s="30" t="str">
        <f t="shared" si="36"/>
        <v/>
      </c>
      <c r="I150" s="30" t="str">
        <f t="shared" si="37"/>
        <v/>
      </c>
      <c r="J150" s="30">
        <f t="shared" si="38"/>
        <v>6.0321715817694367E-3</v>
      </c>
      <c r="K150" s="30">
        <f t="shared" si="41"/>
        <v>-1</v>
      </c>
      <c r="L150" s="30">
        <f t="shared" si="42"/>
        <v>1</v>
      </c>
      <c r="M150" s="30">
        <f t="shared" si="39"/>
        <v>-5.3908355795148251E-3</v>
      </c>
      <c r="N150" s="36" t="str">
        <f t="shared" si="40"/>
        <v/>
      </c>
    </row>
    <row r="151" spans="1:14" x14ac:dyDescent="0.2">
      <c r="A151" s="23"/>
      <c r="B151" s="25" t="s">
        <v>134</v>
      </c>
      <c r="C151" s="35">
        <v>0</v>
      </c>
      <c r="D151" s="29">
        <v>0</v>
      </c>
      <c r="E151" s="29">
        <v>0</v>
      </c>
      <c r="F151" s="29">
        <v>0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 t="str">
        <f t="shared" si="42"/>
        <v xml:space="preserve"> 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23"/>
      <c r="B152" s="25" t="s">
        <v>135</v>
      </c>
      <c r="C152" s="35">
        <v>4</v>
      </c>
      <c r="D152" s="29">
        <v>1</v>
      </c>
      <c r="E152" s="29">
        <v>2</v>
      </c>
      <c r="F152" s="29">
        <v>3</v>
      </c>
      <c r="G152" s="30">
        <f t="shared" si="35"/>
        <v>3.5938903863432167E-3</v>
      </c>
      <c r="H152" s="30">
        <f t="shared" si="36"/>
        <v>9.871668311944718E-4</v>
      </c>
      <c r="I152" s="30">
        <f t="shared" si="37"/>
        <v>1.3458950201884253E-3</v>
      </c>
      <c r="J152" s="30">
        <f t="shared" si="38"/>
        <v>2.0107238605898124E-3</v>
      </c>
      <c r="K152" s="30">
        <f t="shared" si="41"/>
        <v>-0.5</v>
      </c>
      <c r="L152" s="30">
        <f t="shared" si="42"/>
        <v>2</v>
      </c>
      <c r="M152" s="30">
        <f t="shared" si="39"/>
        <v>-1.7969451931716084E-3</v>
      </c>
      <c r="N152" s="36">
        <f t="shared" si="40"/>
        <v>1.9743336623889436E-3</v>
      </c>
    </row>
    <row r="153" spans="1:14" x14ac:dyDescent="0.2">
      <c r="A153" s="23"/>
      <c r="B153" s="25" t="s">
        <v>136</v>
      </c>
      <c r="C153" s="35">
        <v>0</v>
      </c>
      <c r="D153" s="29">
        <v>0</v>
      </c>
      <c r="E153" s="29">
        <v>0</v>
      </c>
      <c r="F153" s="29">
        <v>1</v>
      </c>
      <c r="G153" s="30" t="str">
        <f t="shared" si="35"/>
        <v/>
      </c>
      <c r="H153" s="30" t="str">
        <f t="shared" si="36"/>
        <v/>
      </c>
      <c r="I153" s="30" t="str">
        <f t="shared" si="37"/>
        <v/>
      </c>
      <c r="J153" s="30">
        <f t="shared" si="38"/>
        <v>6.7024128686327079E-4</v>
      </c>
      <c r="K153" s="30" t="str">
        <f t="shared" si="41"/>
        <v xml:space="preserve"> </v>
      </c>
      <c r="L153" s="30">
        <f t="shared" si="42"/>
        <v>1</v>
      </c>
      <c r="M153" s="30" t="str">
        <f t="shared" si="39"/>
        <v/>
      </c>
      <c r="N153" s="36" t="str">
        <f t="shared" si="40"/>
        <v/>
      </c>
    </row>
    <row r="154" spans="1:14" ht="25.5" x14ac:dyDescent="0.2">
      <c r="A154" s="23"/>
      <c r="B154" s="25" t="s">
        <v>137</v>
      </c>
      <c r="C154" s="35">
        <v>8</v>
      </c>
      <c r="D154" s="29">
        <v>7</v>
      </c>
      <c r="E154" s="29">
        <v>8</v>
      </c>
      <c r="F154" s="29">
        <v>10</v>
      </c>
      <c r="G154" s="30">
        <f t="shared" si="35"/>
        <v>7.1877807726864335E-3</v>
      </c>
      <c r="H154" s="30">
        <f t="shared" si="36"/>
        <v>6.9101678183613032E-3</v>
      </c>
      <c r="I154" s="30">
        <f t="shared" si="37"/>
        <v>5.3835800807537013E-3</v>
      </c>
      <c r="J154" s="30">
        <f t="shared" si="38"/>
        <v>6.7024128686327079E-3</v>
      </c>
      <c r="K154" s="30">
        <f t="shared" si="41"/>
        <v>0</v>
      </c>
      <c r="L154" s="30">
        <f t="shared" si="42"/>
        <v>0.42857142857142855</v>
      </c>
      <c r="M154" s="30">
        <f t="shared" si="39"/>
        <v>0</v>
      </c>
      <c r="N154" s="36">
        <f t="shared" si="40"/>
        <v>2.9615004935834156E-3</v>
      </c>
    </row>
    <row r="155" spans="1:14" ht="25.5" x14ac:dyDescent="0.2">
      <c r="A155" s="23"/>
      <c r="B155" s="25" t="s">
        <v>138</v>
      </c>
      <c r="C155" s="35">
        <v>0</v>
      </c>
      <c r="D155" s="29">
        <v>1</v>
      </c>
      <c r="E155" s="29">
        <v>0</v>
      </c>
      <c r="F155" s="29">
        <v>1</v>
      </c>
      <c r="G155" s="30" t="str">
        <f t="shared" si="35"/>
        <v/>
      </c>
      <c r="H155" s="30">
        <f t="shared" si="36"/>
        <v>9.871668311944718E-4</v>
      </c>
      <c r="I155" s="30" t="str">
        <f t="shared" si="37"/>
        <v/>
      </c>
      <c r="J155" s="30">
        <f t="shared" si="38"/>
        <v>6.7024128686327079E-4</v>
      </c>
      <c r="K155" s="30" t="str">
        <f t="shared" si="41"/>
        <v xml:space="preserve"> </v>
      </c>
      <c r="L155" s="30">
        <f t="shared" si="42"/>
        <v>0</v>
      </c>
      <c r="M155" s="30" t="str">
        <f t="shared" si="39"/>
        <v/>
      </c>
      <c r="N155" s="36">
        <f t="shared" si="40"/>
        <v>0</v>
      </c>
    </row>
    <row r="156" spans="1:14" ht="25.5" x14ac:dyDescent="0.2">
      <c r="A156" s="23"/>
      <c r="B156" s="25" t="s">
        <v>139</v>
      </c>
      <c r="C156" s="35">
        <v>2</v>
      </c>
      <c r="D156" s="29">
        <v>0</v>
      </c>
      <c r="E156" s="29">
        <v>0</v>
      </c>
      <c r="F156" s="29">
        <v>0</v>
      </c>
      <c r="G156" s="30">
        <f t="shared" si="35"/>
        <v>1.7969451931716084E-3</v>
      </c>
      <c r="H156" s="30" t="str">
        <f t="shared" si="36"/>
        <v/>
      </c>
      <c r="I156" s="30" t="str">
        <f t="shared" si="37"/>
        <v/>
      </c>
      <c r="J156" s="30" t="str">
        <f t="shared" si="38"/>
        <v/>
      </c>
      <c r="K156" s="30">
        <f t="shared" si="41"/>
        <v>-1</v>
      </c>
      <c r="L156" s="30" t="str">
        <f t="shared" si="42"/>
        <v xml:space="preserve"> </v>
      </c>
      <c r="M156" s="30">
        <f t="shared" si="39"/>
        <v>-1.7969451931716084E-3</v>
      </c>
      <c r="N156" s="36" t="str">
        <f t="shared" si="40"/>
        <v/>
      </c>
    </row>
    <row r="157" spans="1:14" ht="25.5" x14ac:dyDescent="0.2">
      <c r="A157" s="23"/>
      <c r="B157" s="25" t="s">
        <v>140</v>
      </c>
      <c r="C157" s="35">
        <v>0</v>
      </c>
      <c r="D157" s="29">
        <v>0</v>
      </c>
      <c r="E157" s="29">
        <v>0</v>
      </c>
      <c r="F157" s="29">
        <v>4</v>
      </c>
      <c r="G157" s="30" t="str">
        <f t="shared" si="35"/>
        <v/>
      </c>
      <c r="H157" s="30" t="str">
        <f t="shared" si="36"/>
        <v/>
      </c>
      <c r="I157" s="30" t="str">
        <f t="shared" si="37"/>
        <v/>
      </c>
      <c r="J157" s="30">
        <f t="shared" si="38"/>
        <v>2.6809651474530832E-3</v>
      </c>
      <c r="K157" s="30" t="str">
        <f t="shared" si="41"/>
        <v xml:space="preserve"> </v>
      </c>
      <c r="L157" s="30">
        <f t="shared" si="42"/>
        <v>1</v>
      </c>
      <c r="M157" s="30" t="str">
        <f t="shared" si="39"/>
        <v/>
      </c>
      <c r="N157" s="36" t="str">
        <f t="shared" si="40"/>
        <v/>
      </c>
    </row>
    <row r="158" spans="1:14" ht="25.5" x14ac:dyDescent="0.2">
      <c r="A158" s="23"/>
      <c r="B158" s="25" t="s">
        <v>141</v>
      </c>
      <c r="C158" s="35">
        <v>2</v>
      </c>
      <c r="D158" s="29">
        <v>1</v>
      </c>
      <c r="E158" s="29">
        <v>0</v>
      </c>
      <c r="F158" s="29">
        <v>0</v>
      </c>
      <c r="G158" s="30">
        <f t="shared" si="35"/>
        <v>1.7969451931716084E-3</v>
      </c>
      <c r="H158" s="30">
        <f t="shared" si="36"/>
        <v>9.871668311944718E-4</v>
      </c>
      <c r="I158" s="30" t="str">
        <f t="shared" si="37"/>
        <v/>
      </c>
      <c r="J158" s="30" t="str">
        <f t="shared" si="38"/>
        <v/>
      </c>
      <c r="K158" s="30">
        <f t="shared" si="41"/>
        <v>-1</v>
      </c>
      <c r="L158" s="30">
        <f t="shared" si="42"/>
        <v>-1</v>
      </c>
      <c r="M158" s="30">
        <f t="shared" si="39"/>
        <v>-1.7969451931716084E-3</v>
      </c>
      <c r="N158" s="36">
        <f t="shared" si="40"/>
        <v>-9.871668311944718E-4</v>
      </c>
    </row>
    <row r="159" spans="1:14" x14ac:dyDescent="0.2">
      <c r="A159" s="23"/>
      <c r="B159" s="25" t="s">
        <v>142</v>
      </c>
      <c r="C159" s="35">
        <v>0</v>
      </c>
      <c r="D159" s="29">
        <v>0</v>
      </c>
      <c r="E159" s="29">
        <v>1</v>
      </c>
      <c r="F159" s="29">
        <v>0</v>
      </c>
      <c r="G159" s="30" t="str">
        <f t="shared" si="35"/>
        <v/>
      </c>
      <c r="H159" s="30" t="str">
        <f t="shared" si="36"/>
        <v/>
      </c>
      <c r="I159" s="30">
        <f t="shared" si="37"/>
        <v>6.7294751009421266E-4</v>
      </c>
      <c r="J159" s="30" t="str">
        <f t="shared" si="38"/>
        <v/>
      </c>
      <c r="K159" s="30">
        <f t="shared" si="41"/>
        <v>1</v>
      </c>
      <c r="L159" s="30" t="str">
        <f t="shared" si="42"/>
        <v xml:space="preserve"> </v>
      </c>
      <c r="M159" s="30" t="str">
        <f t="shared" si="39"/>
        <v/>
      </c>
      <c r="N159" s="36" t="str">
        <f t="shared" si="40"/>
        <v/>
      </c>
    </row>
    <row r="160" spans="1:14" x14ac:dyDescent="0.2">
      <c r="A160" s="23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23"/>
      <c r="B161" s="25" t="s">
        <v>144</v>
      </c>
      <c r="C161" s="35">
        <v>1</v>
      </c>
      <c r="D161" s="29">
        <v>0</v>
      </c>
      <c r="E161" s="29">
        <v>1</v>
      </c>
      <c r="F161" s="29">
        <v>1</v>
      </c>
      <c r="G161" s="30">
        <f t="shared" si="35"/>
        <v>8.9847259658580418E-4</v>
      </c>
      <c r="H161" s="30" t="str">
        <f t="shared" si="36"/>
        <v/>
      </c>
      <c r="I161" s="30">
        <f t="shared" si="37"/>
        <v>6.7294751009421266E-4</v>
      </c>
      <c r="J161" s="30">
        <f t="shared" si="38"/>
        <v>6.7024128686327079E-4</v>
      </c>
      <c r="K161" s="30">
        <f t="shared" si="41"/>
        <v>0</v>
      </c>
      <c r="L161" s="30">
        <f t="shared" si="42"/>
        <v>1</v>
      </c>
      <c r="M161" s="30">
        <f t="shared" si="39"/>
        <v>0</v>
      </c>
      <c r="N161" s="36" t="str">
        <f t="shared" si="40"/>
        <v/>
      </c>
    </row>
    <row r="162" spans="1:14" x14ac:dyDescent="0.2">
      <c r="A162" s="23"/>
      <c r="B162" s="25" t="s">
        <v>145</v>
      </c>
      <c r="C162" s="35">
        <v>1</v>
      </c>
      <c r="D162" s="29">
        <v>1</v>
      </c>
      <c r="E162" s="29">
        <v>0</v>
      </c>
      <c r="F162" s="29">
        <v>1</v>
      </c>
      <c r="G162" s="30">
        <f t="shared" si="35"/>
        <v>8.9847259658580418E-4</v>
      </c>
      <c r="H162" s="30">
        <f t="shared" si="36"/>
        <v>9.871668311944718E-4</v>
      </c>
      <c r="I162" s="30" t="str">
        <f t="shared" si="37"/>
        <v/>
      </c>
      <c r="J162" s="30">
        <f t="shared" si="38"/>
        <v>6.7024128686327079E-4</v>
      </c>
      <c r="K162" s="30">
        <f t="shared" si="41"/>
        <v>-1</v>
      </c>
      <c r="L162" s="30">
        <f t="shared" si="42"/>
        <v>0</v>
      </c>
      <c r="M162" s="30">
        <f t="shared" si="39"/>
        <v>-8.9847259658580418E-4</v>
      </c>
      <c r="N162" s="36">
        <f t="shared" si="40"/>
        <v>0</v>
      </c>
    </row>
    <row r="163" spans="1:14" x14ac:dyDescent="0.2">
      <c r="A163" s="23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23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23"/>
      <c r="B165" s="25" t="s">
        <v>148</v>
      </c>
      <c r="C165" s="35">
        <v>1</v>
      </c>
      <c r="D165" s="29">
        <v>3</v>
      </c>
      <c r="E165" s="29">
        <v>3</v>
      </c>
      <c r="F165" s="29">
        <v>0</v>
      </c>
      <c r="G165" s="30">
        <f t="shared" si="35"/>
        <v>8.9847259658580418E-4</v>
      </c>
      <c r="H165" s="30">
        <f t="shared" si="36"/>
        <v>2.9615004935834156E-3</v>
      </c>
      <c r="I165" s="30">
        <f t="shared" si="37"/>
        <v>2.018842530282638E-3</v>
      </c>
      <c r="J165" s="30" t="str">
        <f t="shared" si="38"/>
        <v/>
      </c>
      <c r="K165" s="30">
        <f t="shared" si="41"/>
        <v>2</v>
      </c>
      <c r="L165" s="30">
        <f t="shared" si="42"/>
        <v>-1</v>
      </c>
      <c r="M165" s="30">
        <f t="shared" si="39"/>
        <v>1.7969451931716084E-3</v>
      </c>
      <c r="N165" s="36">
        <f t="shared" si="40"/>
        <v>-2.9615004935834156E-3</v>
      </c>
    </row>
    <row r="166" spans="1:14" x14ac:dyDescent="0.2">
      <c r="A166" s="23"/>
      <c r="B166" s="25" t="s">
        <v>149</v>
      </c>
      <c r="C166" s="35">
        <v>12</v>
      </c>
      <c r="D166" s="29">
        <v>3</v>
      </c>
      <c r="E166" s="29">
        <v>11</v>
      </c>
      <c r="F166" s="29">
        <v>12</v>
      </c>
      <c r="G166" s="30">
        <f t="shared" si="35"/>
        <v>1.078167115902965E-2</v>
      </c>
      <c r="H166" s="30">
        <f t="shared" si="36"/>
        <v>2.9615004935834156E-3</v>
      </c>
      <c r="I166" s="30">
        <f t="shared" si="37"/>
        <v>7.4024226110363392E-3</v>
      </c>
      <c r="J166" s="30">
        <f t="shared" si="38"/>
        <v>8.0428954423592495E-3</v>
      </c>
      <c r="K166" s="30">
        <f t="shared" si="41"/>
        <v>-8.3333333333333329E-2</v>
      </c>
      <c r="L166" s="30">
        <f t="shared" si="42"/>
        <v>3</v>
      </c>
      <c r="M166" s="30">
        <f t="shared" si="39"/>
        <v>-8.9847259658580418E-4</v>
      </c>
      <c r="N166" s="36">
        <f t="shared" si="40"/>
        <v>8.8845014807502464E-3</v>
      </c>
    </row>
    <row r="167" spans="1:14" x14ac:dyDescent="0.2">
      <c r="A167" s="23"/>
      <c r="B167" s="25" t="s">
        <v>150</v>
      </c>
      <c r="C167" s="35">
        <v>1</v>
      </c>
      <c r="D167" s="29">
        <v>0</v>
      </c>
      <c r="E167" s="29">
        <v>0</v>
      </c>
      <c r="F167" s="29">
        <v>0</v>
      </c>
      <c r="G167" s="30">
        <f t="shared" si="35"/>
        <v>8.9847259658580418E-4</v>
      </c>
      <c r="H167" s="30" t="str">
        <f t="shared" si="36"/>
        <v/>
      </c>
      <c r="I167" s="30" t="str">
        <f t="shared" si="37"/>
        <v/>
      </c>
      <c r="J167" s="30" t="str">
        <f t="shared" si="38"/>
        <v/>
      </c>
      <c r="K167" s="30">
        <f t="shared" si="41"/>
        <v>-1</v>
      </c>
      <c r="L167" s="30" t="str">
        <f t="shared" si="42"/>
        <v xml:space="preserve"> </v>
      </c>
      <c r="M167" s="30">
        <f t="shared" si="39"/>
        <v>-8.9847259658580418E-4</v>
      </c>
      <c r="N167" s="36" t="str">
        <f t="shared" si="40"/>
        <v/>
      </c>
    </row>
    <row r="168" spans="1:14" ht="25.5" x14ac:dyDescent="0.2">
      <c r="A168" s="23"/>
      <c r="B168" s="25" t="s">
        <v>151</v>
      </c>
      <c r="C168" s="35">
        <v>1</v>
      </c>
      <c r="D168" s="29">
        <v>2</v>
      </c>
      <c r="E168" s="29">
        <v>1</v>
      </c>
      <c r="F168" s="29">
        <v>0</v>
      </c>
      <c r="G168" s="30">
        <f t="shared" si="35"/>
        <v>8.9847259658580418E-4</v>
      </c>
      <c r="H168" s="30">
        <f t="shared" si="36"/>
        <v>1.9743336623889436E-3</v>
      </c>
      <c r="I168" s="30">
        <f t="shared" si="37"/>
        <v>6.7294751009421266E-4</v>
      </c>
      <c r="J168" s="30" t="str">
        <f t="shared" si="38"/>
        <v/>
      </c>
      <c r="K168" s="30">
        <f t="shared" si="41"/>
        <v>0</v>
      </c>
      <c r="L168" s="30">
        <f t="shared" si="42"/>
        <v>-1</v>
      </c>
      <c r="M168" s="30">
        <f t="shared" si="39"/>
        <v>0</v>
      </c>
      <c r="N168" s="36">
        <f t="shared" si="40"/>
        <v>-1.9743336623889436E-3</v>
      </c>
    </row>
    <row r="169" spans="1:14" x14ac:dyDescent="0.2">
      <c r="A169" s="23"/>
      <c r="B169" s="25" t="s">
        <v>152</v>
      </c>
      <c r="C169" s="35">
        <v>1</v>
      </c>
      <c r="D169" s="29">
        <v>0</v>
      </c>
      <c r="E169" s="29">
        <v>0</v>
      </c>
      <c r="F169" s="29">
        <v>1</v>
      </c>
      <c r="G169" s="30">
        <f t="shared" si="35"/>
        <v>8.9847259658580418E-4</v>
      </c>
      <c r="H169" s="30" t="str">
        <f t="shared" si="36"/>
        <v/>
      </c>
      <c r="I169" s="30" t="str">
        <f t="shared" si="37"/>
        <v/>
      </c>
      <c r="J169" s="30">
        <f t="shared" si="38"/>
        <v>6.7024128686327079E-4</v>
      </c>
      <c r="K169" s="30">
        <f t="shared" si="41"/>
        <v>-1</v>
      </c>
      <c r="L169" s="30">
        <f t="shared" si="42"/>
        <v>1</v>
      </c>
      <c r="M169" s="30">
        <f t="shared" si="39"/>
        <v>-8.9847259658580418E-4</v>
      </c>
      <c r="N169" s="36" t="str">
        <f t="shared" si="40"/>
        <v/>
      </c>
    </row>
    <row r="170" spans="1:14" ht="25.5" x14ac:dyDescent="0.2">
      <c r="A170" s="23"/>
      <c r="B170" s="25" t="s">
        <v>153</v>
      </c>
      <c r="C170" s="35">
        <v>2</v>
      </c>
      <c r="D170" s="29">
        <v>3</v>
      </c>
      <c r="E170" s="29">
        <v>1</v>
      </c>
      <c r="F170" s="29">
        <v>1</v>
      </c>
      <c r="G170" s="30">
        <f t="shared" si="35"/>
        <v>1.7969451931716084E-3</v>
      </c>
      <c r="H170" s="30">
        <f t="shared" si="36"/>
        <v>2.9615004935834156E-3</v>
      </c>
      <c r="I170" s="30">
        <f t="shared" si="37"/>
        <v>6.7294751009421266E-4</v>
      </c>
      <c r="J170" s="30">
        <f t="shared" si="38"/>
        <v>6.7024128686327079E-4</v>
      </c>
      <c r="K170" s="30">
        <f t="shared" si="41"/>
        <v>-0.5</v>
      </c>
      <c r="L170" s="30">
        <f t="shared" si="42"/>
        <v>-0.66666666666666663</v>
      </c>
      <c r="M170" s="30">
        <f t="shared" si="39"/>
        <v>-8.9847259658580418E-4</v>
      </c>
      <c r="N170" s="36">
        <f t="shared" si="40"/>
        <v>-1.9743336623889436E-3</v>
      </c>
    </row>
    <row r="171" spans="1:14" x14ac:dyDescent="0.2">
      <c r="A171" s="23"/>
      <c r="B171" s="25" t="s">
        <v>154</v>
      </c>
      <c r="C171" s="35">
        <v>5</v>
      </c>
      <c r="D171" s="29">
        <v>43</v>
      </c>
      <c r="E171" s="29">
        <v>1</v>
      </c>
      <c r="F171" s="29">
        <v>14</v>
      </c>
      <c r="G171" s="30">
        <f t="shared" si="35"/>
        <v>4.4923629829290209E-3</v>
      </c>
      <c r="H171" s="30">
        <f t="shared" si="36"/>
        <v>4.244817374136229E-2</v>
      </c>
      <c r="I171" s="30">
        <f t="shared" si="37"/>
        <v>6.7294751009421266E-4</v>
      </c>
      <c r="J171" s="30">
        <f t="shared" si="38"/>
        <v>9.3833780160857902E-3</v>
      </c>
      <c r="K171" s="30">
        <f t="shared" si="41"/>
        <v>-0.8</v>
      </c>
      <c r="L171" s="30">
        <f t="shared" si="42"/>
        <v>-0.67441860465116277</v>
      </c>
      <c r="M171" s="30">
        <f t="shared" si="39"/>
        <v>-3.5938903863432167E-3</v>
      </c>
      <c r="N171" s="36">
        <f t="shared" si="40"/>
        <v>-2.8627838104639682E-2</v>
      </c>
    </row>
    <row r="172" spans="1:14" x14ac:dyDescent="0.2">
      <c r="A172" s="23"/>
      <c r="B172" s="25" t="s">
        <v>155</v>
      </c>
      <c r="C172" s="35">
        <v>0</v>
      </c>
      <c r="D172" s="29">
        <v>0</v>
      </c>
      <c r="E172" s="29">
        <v>0</v>
      </c>
      <c r="F172" s="29">
        <v>0</v>
      </c>
      <c r="G172" s="30" t="str">
        <f t="shared" si="35"/>
        <v/>
      </c>
      <c r="H172" s="30" t="str">
        <f t="shared" si="36"/>
        <v/>
      </c>
      <c r="I172" s="30" t="str">
        <f t="shared" si="37"/>
        <v/>
      </c>
      <c r="J172" s="30" t="str">
        <f t="shared" si="38"/>
        <v/>
      </c>
      <c r="K172" s="30" t="str">
        <f t="shared" si="41"/>
        <v xml:space="preserve"> </v>
      </c>
      <c r="L172" s="30" t="str">
        <f t="shared" si="42"/>
        <v xml:space="preserve"> </v>
      </c>
      <c r="M172" s="30" t="str">
        <f t="shared" si="39"/>
        <v/>
      </c>
      <c r="N172" s="36" t="str">
        <f t="shared" si="40"/>
        <v/>
      </c>
    </row>
    <row r="173" spans="1:14" x14ac:dyDescent="0.2">
      <c r="A173" s="23"/>
      <c r="B173" s="25" t="s">
        <v>156</v>
      </c>
      <c r="C173" s="35">
        <v>1</v>
      </c>
      <c r="D173" s="29">
        <v>0</v>
      </c>
      <c r="E173" s="29">
        <v>0</v>
      </c>
      <c r="F173" s="29">
        <v>1</v>
      </c>
      <c r="G173" s="30">
        <f t="shared" si="35"/>
        <v>8.9847259658580418E-4</v>
      </c>
      <c r="H173" s="30" t="str">
        <f t="shared" si="36"/>
        <v/>
      </c>
      <c r="I173" s="30" t="str">
        <f t="shared" si="37"/>
        <v/>
      </c>
      <c r="J173" s="30">
        <f t="shared" si="38"/>
        <v>6.7024128686327079E-4</v>
      </c>
      <c r="K173" s="30">
        <f t="shared" si="41"/>
        <v>-1</v>
      </c>
      <c r="L173" s="30">
        <f t="shared" si="42"/>
        <v>1</v>
      </c>
      <c r="M173" s="30">
        <f t="shared" si="39"/>
        <v>-8.9847259658580418E-4</v>
      </c>
      <c r="N173" s="36" t="str">
        <f t="shared" si="40"/>
        <v/>
      </c>
    </row>
    <row r="174" spans="1:14" x14ac:dyDescent="0.2">
      <c r="A174" s="23"/>
      <c r="B174" s="25" t="s">
        <v>157</v>
      </c>
      <c r="C174" s="35">
        <v>0</v>
      </c>
      <c r="D174" s="29">
        <v>0</v>
      </c>
      <c r="E174" s="29">
        <v>0</v>
      </c>
      <c r="F174" s="29">
        <v>1</v>
      </c>
      <c r="G174" s="30" t="str">
        <f t="shared" si="35"/>
        <v/>
      </c>
      <c r="H174" s="30" t="str">
        <f t="shared" si="36"/>
        <v/>
      </c>
      <c r="I174" s="30" t="str">
        <f t="shared" si="37"/>
        <v/>
      </c>
      <c r="J174" s="30">
        <f t="shared" si="38"/>
        <v>6.7024128686327079E-4</v>
      </c>
      <c r="K174" s="30" t="str">
        <f t="shared" si="41"/>
        <v xml:space="preserve"> </v>
      </c>
      <c r="L174" s="30">
        <f t="shared" si="42"/>
        <v>1</v>
      </c>
      <c r="M174" s="30" t="str">
        <f t="shared" si="39"/>
        <v/>
      </c>
      <c r="N174" s="36" t="str">
        <f t="shared" si="40"/>
        <v/>
      </c>
    </row>
    <row r="175" spans="1:14" x14ac:dyDescent="0.2">
      <c r="A175" s="23"/>
      <c r="B175" s="25" t="s">
        <v>158</v>
      </c>
      <c r="C175" s="35">
        <v>0</v>
      </c>
      <c r="D175" s="29">
        <v>0</v>
      </c>
      <c r="E175" s="29">
        <v>0</v>
      </c>
      <c r="F175" s="29">
        <v>1</v>
      </c>
      <c r="G175" s="30" t="str">
        <f t="shared" si="35"/>
        <v/>
      </c>
      <c r="H175" s="30" t="str">
        <f t="shared" si="36"/>
        <v/>
      </c>
      <c r="I175" s="30" t="str">
        <f t="shared" si="37"/>
        <v/>
      </c>
      <c r="J175" s="30">
        <f t="shared" si="38"/>
        <v>6.7024128686327079E-4</v>
      </c>
      <c r="K175" s="30" t="str">
        <f t="shared" si="41"/>
        <v xml:space="preserve"> </v>
      </c>
      <c r="L175" s="30">
        <f t="shared" si="42"/>
        <v>1</v>
      </c>
      <c r="M175" s="30" t="str">
        <f t="shared" si="39"/>
        <v/>
      </c>
      <c r="N175" s="36" t="str">
        <f t="shared" si="40"/>
        <v/>
      </c>
    </row>
    <row r="176" spans="1:14" x14ac:dyDescent="0.2">
      <c r="A176" s="23"/>
      <c r="B176" s="25" t="s">
        <v>159</v>
      </c>
      <c r="C176" s="35">
        <v>0</v>
      </c>
      <c r="D176" s="29">
        <v>1</v>
      </c>
      <c r="E176" s="29">
        <v>0</v>
      </c>
      <c r="F176" s="29">
        <v>1</v>
      </c>
      <c r="G176" s="30" t="str">
        <f t="shared" si="35"/>
        <v/>
      </c>
      <c r="H176" s="30">
        <f t="shared" si="36"/>
        <v>9.871668311944718E-4</v>
      </c>
      <c r="I176" s="30" t="str">
        <f t="shared" si="37"/>
        <v/>
      </c>
      <c r="J176" s="30">
        <f t="shared" si="38"/>
        <v>6.7024128686327079E-4</v>
      </c>
      <c r="K176" s="30" t="str">
        <f t="shared" si="41"/>
        <v xml:space="preserve"> </v>
      </c>
      <c r="L176" s="30">
        <f t="shared" si="42"/>
        <v>0</v>
      </c>
      <c r="M176" s="30" t="str">
        <f t="shared" si="39"/>
        <v/>
      </c>
      <c r="N176" s="36">
        <f t="shared" si="40"/>
        <v>0</v>
      </c>
    </row>
    <row r="177" spans="1:14" x14ac:dyDescent="0.2">
      <c r="A177" s="23"/>
      <c r="B177" s="25" t="s">
        <v>160</v>
      </c>
      <c r="C177" s="35">
        <v>87</v>
      </c>
      <c r="D177" s="29">
        <v>62</v>
      </c>
      <c r="E177" s="29">
        <v>11</v>
      </c>
      <c r="F177" s="29">
        <v>21</v>
      </c>
      <c r="G177" s="30">
        <f t="shared" si="35"/>
        <v>7.8167115902964962E-2</v>
      </c>
      <c r="H177" s="30">
        <f t="shared" si="36"/>
        <v>6.1204343534057258E-2</v>
      </c>
      <c r="I177" s="30">
        <f t="shared" si="37"/>
        <v>7.4024226110363392E-3</v>
      </c>
      <c r="J177" s="30">
        <f t="shared" si="38"/>
        <v>1.4075067024128687E-2</v>
      </c>
      <c r="K177" s="30">
        <f t="shared" si="41"/>
        <v>-0.87356321839080464</v>
      </c>
      <c r="L177" s="30">
        <f t="shared" si="42"/>
        <v>-0.66129032258064513</v>
      </c>
      <c r="M177" s="30">
        <f t="shared" si="39"/>
        <v>-6.8283917340521125E-2</v>
      </c>
      <c r="N177" s="36">
        <f t="shared" si="40"/>
        <v>-4.0473840078973346E-2</v>
      </c>
    </row>
    <row r="178" spans="1:14" ht="25.5" x14ac:dyDescent="0.2">
      <c r="A178" s="23"/>
      <c r="B178" s="25" t="s">
        <v>161</v>
      </c>
      <c r="C178" s="35">
        <v>5</v>
      </c>
      <c r="D178" s="29">
        <v>8</v>
      </c>
      <c r="E178" s="29">
        <v>3</v>
      </c>
      <c r="F178" s="29">
        <v>4</v>
      </c>
      <c r="G178" s="30">
        <f t="shared" si="35"/>
        <v>4.4923629829290209E-3</v>
      </c>
      <c r="H178" s="30">
        <f t="shared" si="36"/>
        <v>7.8973346495557744E-3</v>
      </c>
      <c r="I178" s="30">
        <f t="shared" si="37"/>
        <v>2.018842530282638E-3</v>
      </c>
      <c r="J178" s="30">
        <f t="shared" si="38"/>
        <v>2.6809651474530832E-3</v>
      </c>
      <c r="K178" s="30">
        <f t="shared" si="41"/>
        <v>-0.4</v>
      </c>
      <c r="L178" s="30">
        <f t="shared" si="42"/>
        <v>-0.5</v>
      </c>
      <c r="M178" s="30">
        <f t="shared" si="39"/>
        <v>-1.7969451931716084E-3</v>
      </c>
      <c r="N178" s="36">
        <f t="shared" si="40"/>
        <v>-3.9486673247778872E-3</v>
      </c>
    </row>
    <row r="179" spans="1:14" ht="25.5" x14ac:dyDescent="0.2">
      <c r="A179" s="23"/>
      <c r="B179" s="25" t="s">
        <v>162</v>
      </c>
      <c r="C179" s="35">
        <v>0</v>
      </c>
      <c r="D179" s="29">
        <v>0</v>
      </c>
      <c r="E179" s="29">
        <v>0</v>
      </c>
      <c r="F179" s="29">
        <v>0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23"/>
      <c r="B180" s="26" t="s">
        <v>163</v>
      </c>
      <c r="C180" s="37">
        <v>0</v>
      </c>
      <c r="D180" s="38">
        <v>0</v>
      </c>
      <c r="E180" s="38">
        <v>0</v>
      </c>
      <c r="F180" s="38">
        <v>1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>
        <f t="shared" si="38"/>
        <v>6.7024128686327079E-4</v>
      </c>
      <c r="K180" s="39" t="str">
        <f t="shared" si="41"/>
        <v xml:space="preserve"> </v>
      </c>
      <c r="L180" s="39">
        <f t="shared" si="42"/>
        <v>1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22"/>
    </row>
    <row r="182" spans="1:14" x14ac:dyDescent="0.2">
      <c r="A182" s="22"/>
    </row>
    <row r="183" spans="1:14" x14ac:dyDescent="0.2">
      <c r="A183" s="22"/>
    </row>
    <row r="184" spans="1:14" ht="15.75" thickBot="1" x14ac:dyDescent="0.25">
      <c r="A184" s="22"/>
    </row>
    <row r="185" spans="1:14" ht="29.25" customHeight="1" thickBot="1" x14ac:dyDescent="0.25">
      <c r="A185" s="23"/>
      <c r="B185" s="41" t="s">
        <v>2</v>
      </c>
      <c r="C185" s="44" t="s">
        <v>3</v>
      </c>
      <c r="D185" s="45"/>
      <c r="E185" s="45"/>
      <c r="F185" s="46"/>
      <c r="G185" s="44" t="s">
        <v>4</v>
      </c>
      <c r="H185" s="45"/>
      <c r="I185" s="45"/>
      <c r="J185" s="45"/>
      <c r="K185" s="44" t="s">
        <v>667</v>
      </c>
      <c r="L185" s="47"/>
      <c r="M185" s="44" t="s">
        <v>5</v>
      </c>
      <c r="N185" s="47"/>
    </row>
    <row r="186" spans="1:14" ht="15.75" thickBot="1" x14ac:dyDescent="0.25">
      <c r="A186" s="22"/>
      <c r="B186" s="42"/>
      <c r="C186" s="50">
        <v>2022</v>
      </c>
      <c r="D186" s="46"/>
      <c r="E186" s="51">
        <v>2023</v>
      </c>
      <c r="F186" s="46"/>
      <c r="G186" s="50">
        <v>2022</v>
      </c>
      <c r="H186" s="46"/>
      <c r="I186" s="51">
        <v>2023</v>
      </c>
      <c r="J186" s="46"/>
      <c r="K186" s="48"/>
      <c r="L186" s="49"/>
      <c r="M186" s="48"/>
      <c r="N186" s="49"/>
    </row>
    <row r="187" spans="1:14" ht="15.75" thickBot="1" x14ac:dyDescent="0.25">
      <c r="A187" s="23"/>
      <c r="B187" s="43"/>
      <c r="C187" s="13" t="s">
        <v>6</v>
      </c>
      <c r="D187" s="13" t="s">
        <v>7</v>
      </c>
      <c r="E187" s="13" t="s">
        <v>6</v>
      </c>
      <c r="F187" s="13" t="s">
        <v>7</v>
      </c>
      <c r="G187" s="13" t="s">
        <v>6</v>
      </c>
      <c r="H187" s="13" t="s">
        <v>7</v>
      </c>
      <c r="I187" s="13" t="s">
        <v>6</v>
      </c>
      <c r="J187" s="13" t="s">
        <v>7</v>
      </c>
      <c r="K187" s="13" t="s">
        <v>6</v>
      </c>
      <c r="L187" s="13" t="s">
        <v>7</v>
      </c>
      <c r="M187" s="13" t="s">
        <v>6</v>
      </c>
      <c r="N187" s="13" t="s">
        <v>7</v>
      </c>
    </row>
    <row r="188" spans="1:14" ht="26.25" thickBot="1" x14ac:dyDescent="0.25">
      <c r="A188" s="23"/>
      <c r="B188" s="14" t="s">
        <v>10</v>
      </c>
      <c r="C188" s="27">
        <f>SUM(C189:C363)</f>
        <v>2660</v>
      </c>
      <c r="D188" s="27">
        <f>SUM(D189:D363)</f>
        <v>2109</v>
      </c>
      <c r="E188" s="27">
        <f>SUM(E189:E363)</f>
        <v>2809</v>
      </c>
      <c r="F188" s="27">
        <f>SUM(F189:F363)</f>
        <v>3135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5.6015037593984962E-2</v>
      </c>
      <c r="L188" s="28">
        <f>+IF(AND(D188=0,F188=0),"",IF(D188=0,1,IF(F188=0,-1,(F188-D188)/D188)))</f>
        <v>0.48648648648648651</v>
      </c>
      <c r="M188" s="28">
        <f t="shared" ref="M188:M219" si="47">+IF(OR(AND(G188=""),(K188="")),"",G188*K188)</f>
        <v>5.6015037593984962E-2</v>
      </c>
      <c r="N188" s="28">
        <f t="shared" ref="N188:N219" si="48">+IF(OR(AND(H188=""),(L188="")),"",H188*L188)</f>
        <v>0.48648648648648651</v>
      </c>
    </row>
    <row r="189" spans="1:14" ht="24" customHeight="1" x14ac:dyDescent="0.2">
      <c r="A189" s="23"/>
      <c r="B189" s="24" t="s">
        <v>164</v>
      </c>
      <c r="C189" s="31">
        <v>4</v>
      </c>
      <c r="D189" s="32">
        <v>1</v>
      </c>
      <c r="E189" s="32">
        <v>4</v>
      </c>
      <c r="F189" s="32">
        <v>2</v>
      </c>
      <c r="G189" s="33">
        <f t="shared" si="43"/>
        <v>1.5037593984962407E-3</v>
      </c>
      <c r="H189" s="33">
        <f t="shared" si="44"/>
        <v>4.74158368895211E-4</v>
      </c>
      <c r="I189" s="33">
        <f t="shared" si="45"/>
        <v>1.423994304022784E-3</v>
      </c>
      <c r="J189" s="33">
        <f t="shared" si="46"/>
        <v>6.3795853269537478E-4</v>
      </c>
      <c r="K189" s="33">
        <f t="shared" ref="K189:K220" si="49">+IF(AND(C189=0,E189=0)," ",IF(C189=0,1,IF(E189=0,-1,(E189-C189)/C189)))</f>
        <v>0</v>
      </c>
      <c r="L189" s="33">
        <f t="shared" ref="L189:L220" si="50">+IF(AND(D189=0,F189=0)," ",IF(D189=0,1,IF(F189=0,-1,(F189-D189)/D189)))</f>
        <v>1</v>
      </c>
      <c r="M189" s="33">
        <f t="shared" si="47"/>
        <v>0</v>
      </c>
      <c r="N189" s="34">
        <f t="shared" si="48"/>
        <v>4.74158368895211E-4</v>
      </c>
    </row>
    <row r="190" spans="1:14" x14ac:dyDescent="0.2">
      <c r="A190" s="23"/>
      <c r="B190" s="25" t="s">
        <v>165</v>
      </c>
      <c r="C190" s="35">
        <v>0</v>
      </c>
      <c r="D190" s="29">
        <v>1</v>
      </c>
      <c r="E190" s="29">
        <v>0</v>
      </c>
      <c r="F190" s="29">
        <v>0</v>
      </c>
      <c r="G190" s="30" t="str">
        <f t="shared" si="43"/>
        <v/>
      </c>
      <c r="H190" s="30">
        <f t="shared" si="44"/>
        <v>4.74158368895211E-4</v>
      </c>
      <c r="I190" s="30" t="str">
        <f t="shared" si="45"/>
        <v/>
      </c>
      <c r="J190" s="30" t="str">
        <f t="shared" si="46"/>
        <v/>
      </c>
      <c r="K190" s="30" t="str">
        <f t="shared" si="49"/>
        <v xml:space="preserve"> </v>
      </c>
      <c r="L190" s="30">
        <f t="shared" si="50"/>
        <v>-1</v>
      </c>
      <c r="M190" s="30" t="str">
        <f t="shared" si="47"/>
        <v/>
      </c>
      <c r="N190" s="36">
        <f t="shared" si="48"/>
        <v>-4.74158368895211E-4</v>
      </c>
    </row>
    <row r="191" spans="1:14" ht="38.25" x14ac:dyDescent="0.2">
      <c r="A191" s="23"/>
      <c r="B191" s="25" t="s">
        <v>166</v>
      </c>
      <c r="C191" s="35">
        <v>3</v>
      </c>
      <c r="D191" s="29">
        <v>1</v>
      </c>
      <c r="E191" s="29">
        <v>22</v>
      </c>
      <c r="F191" s="29">
        <v>19</v>
      </c>
      <c r="G191" s="30">
        <f t="shared" si="43"/>
        <v>1.1278195488721805E-3</v>
      </c>
      <c r="H191" s="30">
        <f t="shared" si="44"/>
        <v>4.74158368895211E-4</v>
      </c>
      <c r="I191" s="30">
        <f t="shared" si="45"/>
        <v>7.8319686721253119E-3</v>
      </c>
      <c r="J191" s="30">
        <f t="shared" si="46"/>
        <v>6.0606060606060606E-3</v>
      </c>
      <c r="K191" s="30">
        <f t="shared" si="49"/>
        <v>6.333333333333333</v>
      </c>
      <c r="L191" s="30">
        <f t="shared" si="50"/>
        <v>18</v>
      </c>
      <c r="M191" s="30">
        <f t="shared" si="47"/>
        <v>7.1428571428571426E-3</v>
      </c>
      <c r="N191" s="36">
        <f t="shared" si="48"/>
        <v>8.5348506401137988E-3</v>
      </c>
    </row>
    <row r="192" spans="1:14" ht="26.25" customHeight="1" x14ac:dyDescent="0.2">
      <c r="A192" s="23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23"/>
      <c r="B193" s="25" t="s">
        <v>168</v>
      </c>
      <c r="C193" s="35">
        <v>4</v>
      </c>
      <c r="D193" s="29">
        <v>10</v>
      </c>
      <c r="E193" s="29">
        <v>5</v>
      </c>
      <c r="F193" s="29">
        <v>20</v>
      </c>
      <c r="G193" s="30">
        <f t="shared" si="43"/>
        <v>1.5037593984962407E-3</v>
      </c>
      <c r="H193" s="30">
        <f t="shared" si="44"/>
        <v>4.7415836889521104E-3</v>
      </c>
      <c r="I193" s="30">
        <f t="shared" si="45"/>
        <v>1.77999288002848E-3</v>
      </c>
      <c r="J193" s="30">
        <f t="shared" si="46"/>
        <v>6.379585326953748E-3</v>
      </c>
      <c r="K193" s="30">
        <f t="shared" si="49"/>
        <v>0.25</v>
      </c>
      <c r="L193" s="30">
        <f t="shared" si="50"/>
        <v>1</v>
      </c>
      <c r="M193" s="30">
        <f t="shared" si="47"/>
        <v>3.7593984962406017E-4</v>
      </c>
      <c r="N193" s="36">
        <f t="shared" si="48"/>
        <v>4.7415836889521104E-3</v>
      </c>
    </row>
    <row r="194" spans="1:14" ht="25.5" x14ac:dyDescent="0.2">
      <c r="A194" s="23"/>
      <c r="B194" s="25" t="s">
        <v>169</v>
      </c>
      <c r="C194" s="35">
        <v>1</v>
      </c>
      <c r="D194" s="29">
        <v>0</v>
      </c>
      <c r="E194" s="29">
        <v>0</v>
      </c>
      <c r="F194" s="29">
        <v>1</v>
      </c>
      <c r="G194" s="30">
        <f t="shared" si="43"/>
        <v>3.7593984962406017E-4</v>
      </c>
      <c r="H194" s="30" t="str">
        <f t="shared" si="44"/>
        <v/>
      </c>
      <c r="I194" s="30" t="str">
        <f t="shared" si="45"/>
        <v/>
      </c>
      <c r="J194" s="30">
        <f t="shared" si="46"/>
        <v>3.1897926634768739E-4</v>
      </c>
      <c r="K194" s="30">
        <f t="shared" si="49"/>
        <v>-1</v>
      </c>
      <c r="L194" s="30">
        <f t="shared" si="50"/>
        <v>1</v>
      </c>
      <c r="M194" s="30">
        <f t="shared" si="47"/>
        <v>-3.7593984962406017E-4</v>
      </c>
      <c r="N194" s="36" t="str">
        <f t="shared" si="48"/>
        <v/>
      </c>
    </row>
    <row r="195" spans="1:14" x14ac:dyDescent="0.2">
      <c r="A195" s="23"/>
      <c r="B195" s="25" t="s">
        <v>170</v>
      </c>
      <c r="C195" s="35">
        <v>1051</v>
      </c>
      <c r="D195" s="29">
        <v>507</v>
      </c>
      <c r="E195" s="29">
        <v>760</v>
      </c>
      <c r="F195" s="29">
        <v>1332</v>
      </c>
      <c r="G195" s="30">
        <f t="shared" si="43"/>
        <v>0.39511278195488719</v>
      </c>
      <c r="H195" s="30">
        <f t="shared" si="44"/>
        <v>0.24039829302987198</v>
      </c>
      <c r="I195" s="30">
        <f t="shared" si="45"/>
        <v>0.27055891776432894</v>
      </c>
      <c r="J195" s="30">
        <f t="shared" si="46"/>
        <v>0.42488038277511964</v>
      </c>
      <c r="K195" s="30">
        <f t="shared" si="49"/>
        <v>-0.27687916270218838</v>
      </c>
      <c r="L195" s="30">
        <f t="shared" si="50"/>
        <v>1.6272189349112427</v>
      </c>
      <c r="M195" s="30">
        <f t="shared" si="47"/>
        <v>-0.10939849624060149</v>
      </c>
      <c r="N195" s="36">
        <f t="shared" si="48"/>
        <v>0.39118065433854909</v>
      </c>
    </row>
    <row r="196" spans="1:14" x14ac:dyDescent="0.2">
      <c r="A196" s="23"/>
      <c r="B196" s="25" t="s">
        <v>171</v>
      </c>
      <c r="C196" s="35">
        <v>0</v>
      </c>
      <c r="D196" s="29">
        <v>0</v>
      </c>
      <c r="E196" s="29">
        <v>1</v>
      </c>
      <c r="F196" s="29">
        <v>2</v>
      </c>
      <c r="G196" s="30" t="str">
        <f t="shared" si="43"/>
        <v/>
      </c>
      <c r="H196" s="30" t="str">
        <f t="shared" si="44"/>
        <v/>
      </c>
      <c r="I196" s="30">
        <f t="shared" si="45"/>
        <v>3.55998576005696E-4</v>
      </c>
      <c r="J196" s="30">
        <f t="shared" si="46"/>
        <v>6.3795853269537478E-4</v>
      </c>
      <c r="K196" s="30">
        <f t="shared" si="49"/>
        <v>1</v>
      </c>
      <c r="L196" s="30">
        <f t="shared" si="50"/>
        <v>1</v>
      </c>
      <c r="M196" s="30" t="str">
        <f t="shared" si="47"/>
        <v/>
      </c>
      <c r="N196" s="36" t="str">
        <f t="shared" si="48"/>
        <v/>
      </c>
    </row>
    <row r="197" spans="1:14" x14ac:dyDescent="0.2">
      <c r="A197" s="23"/>
      <c r="B197" s="25" t="s">
        <v>172</v>
      </c>
      <c r="C197" s="35">
        <v>4</v>
      </c>
      <c r="D197" s="29">
        <v>2</v>
      </c>
      <c r="E197" s="29">
        <v>20</v>
      </c>
      <c r="F197" s="29">
        <v>7</v>
      </c>
      <c r="G197" s="30">
        <f t="shared" si="43"/>
        <v>1.5037593984962407E-3</v>
      </c>
      <c r="H197" s="30">
        <f t="shared" si="44"/>
        <v>9.4831673779042201E-4</v>
      </c>
      <c r="I197" s="30">
        <f t="shared" si="45"/>
        <v>7.1199715201139199E-3</v>
      </c>
      <c r="J197" s="30">
        <f t="shared" si="46"/>
        <v>2.2328548644338117E-3</v>
      </c>
      <c r="K197" s="30">
        <f t="shared" si="49"/>
        <v>4</v>
      </c>
      <c r="L197" s="30">
        <f t="shared" si="50"/>
        <v>2.5</v>
      </c>
      <c r="M197" s="30">
        <f t="shared" si="47"/>
        <v>6.0150375939849628E-3</v>
      </c>
      <c r="N197" s="36">
        <f t="shared" si="48"/>
        <v>2.3707918444760552E-3</v>
      </c>
    </row>
    <row r="198" spans="1:14" x14ac:dyDescent="0.2">
      <c r="A198" s="23"/>
      <c r="B198" s="25" t="s">
        <v>173</v>
      </c>
      <c r="C198" s="35">
        <v>0</v>
      </c>
      <c r="D198" s="29">
        <v>1</v>
      </c>
      <c r="E198" s="29">
        <v>2</v>
      </c>
      <c r="F198" s="29">
        <v>1</v>
      </c>
      <c r="G198" s="30" t="str">
        <f t="shared" si="43"/>
        <v/>
      </c>
      <c r="H198" s="30">
        <f t="shared" si="44"/>
        <v>4.74158368895211E-4</v>
      </c>
      <c r="I198" s="30">
        <f t="shared" si="45"/>
        <v>7.1199715201139199E-4</v>
      </c>
      <c r="J198" s="30">
        <f t="shared" si="46"/>
        <v>3.1897926634768739E-4</v>
      </c>
      <c r="K198" s="30">
        <f t="shared" si="49"/>
        <v>1</v>
      </c>
      <c r="L198" s="30">
        <f t="shared" si="50"/>
        <v>0</v>
      </c>
      <c r="M198" s="30" t="str">
        <f t="shared" si="47"/>
        <v/>
      </c>
      <c r="N198" s="36">
        <f t="shared" si="48"/>
        <v>0</v>
      </c>
    </row>
    <row r="199" spans="1:14" x14ac:dyDescent="0.2">
      <c r="A199" s="23"/>
      <c r="B199" s="25" t="s">
        <v>174</v>
      </c>
      <c r="C199" s="35">
        <v>0</v>
      </c>
      <c r="D199" s="29">
        <v>1</v>
      </c>
      <c r="E199" s="29">
        <v>0</v>
      </c>
      <c r="F199" s="29">
        <v>1</v>
      </c>
      <c r="G199" s="30" t="str">
        <f t="shared" si="43"/>
        <v/>
      </c>
      <c r="H199" s="30">
        <f t="shared" si="44"/>
        <v>4.74158368895211E-4</v>
      </c>
      <c r="I199" s="30" t="str">
        <f t="shared" si="45"/>
        <v/>
      </c>
      <c r="J199" s="30">
        <f t="shared" si="46"/>
        <v>3.1897926634768739E-4</v>
      </c>
      <c r="K199" s="30" t="str">
        <f t="shared" si="49"/>
        <v xml:space="preserve"> </v>
      </c>
      <c r="L199" s="30">
        <f t="shared" si="50"/>
        <v>0</v>
      </c>
      <c r="M199" s="30" t="str">
        <f t="shared" si="47"/>
        <v/>
      </c>
      <c r="N199" s="36">
        <f t="shared" si="48"/>
        <v>0</v>
      </c>
    </row>
    <row r="200" spans="1:14" ht="25.5" x14ac:dyDescent="0.2">
      <c r="A200" s="23"/>
      <c r="B200" s="25" t="s">
        <v>175</v>
      </c>
      <c r="C200" s="35">
        <v>1</v>
      </c>
      <c r="D200" s="29">
        <v>0</v>
      </c>
      <c r="E200" s="29">
        <v>1</v>
      </c>
      <c r="F200" s="29">
        <v>1</v>
      </c>
      <c r="G200" s="30">
        <f t="shared" si="43"/>
        <v>3.7593984962406017E-4</v>
      </c>
      <c r="H200" s="30" t="str">
        <f t="shared" si="44"/>
        <v/>
      </c>
      <c r="I200" s="30">
        <f t="shared" si="45"/>
        <v>3.55998576005696E-4</v>
      </c>
      <c r="J200" s="30">
        <f t="shared" si="46"/>
        <v>3.1897926634768739E-4</v>
      </c>
      <c r="K200" s="30">
        <f t="shared" si="49"/>
        <v>0</v>
      </c>
      <c r="L200" s="30">
        <f t="shared" si="50"/>
        <v>1</v>
      </c>
      <c r="M200" s="30">
        <f t="shared" si="47"/>
        <v>0</v>
      </c>
      <c r="N200" s="36" t="str">
        <f t="shared" si="48"/>
        <v/>
      </c>
    </row>
    <row r="201" spans="1:14" x14ac:dyDescent="0.2">
      <c r="A201" s="23"/>
      <c r="B201" s="25" t="s">
        <v>176</v>
      </c>
      <c r="C201" s="35">
        <v>3</v>
      </c>
      <c r="D201" s="29">
        <v>2</v>
      </c>
      <c r="E201" s="29">
        <v>2</v>
      </c>
      <c r="F201" s="29">
        <v>2</v>
      </c>
      <c r="G201" s="30">
        <f t="shared" si="43"/>
        <v>1.1278195488721805E-3</v>
      </c>
      <c r="H201" s="30">
        <f t="shared" si="44"/>
        <v>9.4831673779042201E-4</v>
      </c>
      <c r="I201" s="30">
        <f t="shared" si="45"/>
        <v>7.1199715201139199E-4</v>
      </c>
      <c r="J201" s="30">
        <f t="shared" si="46"/>
        <v>6.3795853269537478E-4</v>
      </c>
      <c r="K201" s="30">
        <f t="shared" si="49"/>
        <v>-0.33333333333333331</v>
      </c>
      <c r="L201" s="30">
        <f t="shared" si="50"/>
        <v>0</v>
      </c>
      <c r="M201" s="30">
        <f t="shared" si="47"/>
        <v>-3.7593984962406017E-4</v>
      </c>
      <c r="N201" s="36">
        <f t="shared" si="48"/>
        <v>0</v>
      </c>
    </row>
    <row r="202" spans="1:14" x14ac:dyDescent="0.2">
      <c r="A202" s="23"/>
      <c r="B202" s="25" t="s">
        <v>177</v>
      </c>
      <c r="C202" s="35">
        <v>25</v>
      </c>
      <c r="D202" s="29">
        <v>27</v>
      </c>
      <c r="E202" s="29">
        <v>242</v>
      </c>
      <c r="F202" s="29">
        <v>109</v>
      </c>
      <c r="G202" s="30">
        <f t="shared" si="43"/>
        <v>9.3984962406015032E-3</v>
      </c>
      <c r="H202" s="30">
        <f t="shared" si="44"/>
        <v>1.2802275960170697E-2</v>
      </c>
      <c r="I202" s="30">
        <f t="shared" si="45"/>
        <v>8.6151655393378421E-2</v>
      </c>
      <c r="J202" s="30">
        <f t="shared" si="46"/>
        <v>3.4768740031897928E-2</v>
      </c>
      <c r="K202" s="30">
        <f t="shared" si="49"/>
        <v>8.68</v>
      </c>
      <c r="L202" s="30">
        <f t="shared" si="50"/>
        <v>3.0370370370370372</v>
      </c>
      <c r="M202" s="30">
        <f t="shared" si="47"/>
        <v>8.1578947368421043E-2</v>
      </c>
      <c r="N202" s="36">
        <f t="shared" si="48"/>
        <v>3.88809862494073E-2</v>
      </c>
    </row>
    <row r="203" spans="1:14" x14ac:dyDescent="0.2">
      <c r="A203" s="23"/>
      <c r="B203" s="25" t="s">
        <v>178</v>
      </c>
      <c r="C203" s="35">
        <v>173</v>
      </c>
      <c r="D203" s="29">
        <v>159</v>
      </c>
      <c r="E203" s="29">
        <v>296</v>
      </c>
      <c r="F203" s="29">
        <v>280</v>
      </c>
      <c r="G203" s="30">
        <f t="shared" si="43"/>
        <v>6.5037593984962408E-2</v>
      </c>
      <c r="H203" s="30">
        <f t="shared" si="44"/>
        <v>7.5391180654338544E-2</v>
      </c>
      <c r="I203" s="30">
        <f t="shared" si="45"/>
        <v>0.10537557849768601</v>
      </c>
      <c r="J203" s="30">
        <f t="shared" si="46"/>
        <v>8.9314194577352471E-2</v>
      </c>
      <c r="K203" s="30">
        <f t="shared" si="49"/>
        <v>0.71098265895953761</v>
      </c>
      <c r="L203" s="30">
        <f t="shared" si="50"/>
        <v>0.76100628930817615</v>
      </c>
      <c r="M203" s="30">
        <f t="shared" si="47"/>
        <v>4.6240601503759401E-2</v>
      </c>
      <c r="N203" s="36">
        <f t="shared" si="48"/>
        <v>5.7373162636320529E-2</v>
      </c>
    </row>
    <row r="204" spans="1:14" ht="25.5" x14ac:dyDescent="0.2">
      <c r="A204" s="23"/>
      <c r="B204" s="25" t="s">
        <v>179</v>
      </c>
      <c r="C204" s="35">
        <v>4</v>
      </c>
      <c r="D204" s="29">
        <v>8</v>
      </c>
      <c r="E204" s="29">
        <v>4</v>
      </c>
      <c r="F204" s="29">
        <v>11</v>
      </c>
      <c r="G204" s="30">
        <f t="shared" si="43"/>
        <v>1.5037593984962407E-3</v>
      </c>
      <c r="H204" s="30">
        <f t="shared" si="44"/>
        <v>3.793266951161688E-3</v>
      </c>
      <c r="I204" s="30">
        <f t="shared" si="45"/>
        <v>1.423994304022784E-3</v>
      </c>
      <c r="J204" s="30">
        <f t="shared" si="46"/>
        <v>3.5087719298245615E-3</v>
      </c>
      <c r="K204" s="30">
        <f t="shared" si="49"/>
        <v>0</v>
      </c>
      <c r="L204" s="30">
        <f t="shared" si="50"/>
        <v>0.375</v>
      </c>
      <c r="M204" s="30">
        <f t="shared" si="47"/>
        <v>0</v>
      </c>
      <c r="N204" s="36">
        <f t="shared" si="48"/>
        <v>1.4224751066856331E-3</v>
      </c>
    </row>
    <row r="205" spans="1:14" ht="25.5" x14ac:dyDescent="0.2">
      <c r="A205" s="23"/>
      <c r="B205" s="25" t="s">
        <v>180</v>
      </c>
      <c r="C205" s="35">
        <v>4</v>
      </c>
      <c r="D205" s="29">
        <v>2</v>
      </c>
      <c r="E205" s="29">
        <v>0</v>
      </c>
      <c r="F205" s="29">
        <v>2</v>
      </c>
      <c r="G205" s="30">
        <f t="shared" si="43"/>
        <v>1.5037593984962407E-3</v>
      </c>
      <c r="H205" s="30">
        <f t="shared" si="44"/>
        <v>9.4831673779042201E-4</v>
      </c>
      <c r="I205" s="30" t="str">
        <f t="shared" si="45"/>
        <v/>
      </c>
      <c r="J205" s="30">
        <f t="shared" si="46"/>
        <v>6.3795853269537478E-4</v>
      </c>
      <c r="K205" s="30">
        <f t="shared" si="49"/>
        <v>-1</v>
      </c>
      <c r="L205" s="30">
        <f t="shared" si="50"/>
        <v>0</v>
      </c>
      <c r="M205" s="30">
        <f t="shared" si="47"/>
        <v>-1.5037593984962407E-3</v>
      </c>
      <c r="N205" s="36">
        <f t="shared" si="48"/>
        <v>0</v>
      </c>
    </row>
    <row r="206" spans="1:14" x14ac:dyDescent="0.2">
      <c r="A206" s="23"/>
      <c r="B206" s="25" t="s">
        <v>181</v>
      </c>
      <c r="C206" s="35">
        <v>0</v>
      </c>
      <c r="D206" s="29">
        <v>2</v>
      </c>
      <c r="E206" s="29">
        <v>1</v>
      </c>
      <c r="F206" s="29">
        <v>0</v>
      </c>
      <c r="G206" s="30" t="str">
        <f t="shared" si="43"/>
        <v/>
      </c>
      <c r="H206" s="30">
        <f t="shared" si="44"/>
        <v>9.4831673779042201E-4</v>
      </c>
      <c r="I206" s="30">
        <f t="shared" si="45"/>
        <v>3.55998576005696E-4</v>
      </c>
      <c r="J206" s="30" t="str">
        <f t="shared" si="46"/>
        <v/>
      </c>
      <c r="K206" s="30">
        <f t="shared" si="49"/>
        <v>1</v>
      </c>
      <c r="L206" s="30">
        <f t="shared" si="50"/>
        <v>-1</v>
      </c>
      <c r="M206" s="30" t="str">
        <f t="shared" si="47"/>
        <v/>
      </c>
      <c r="N206" s="36">
        <f t="shared" si="48"/>
        <v>-9.4831673779042201E-4</v>
      </c>
    </row>
    <row r="207" spans="1:14" x14ac:dyDescent="0.2">
      <c r="A207" s="23"/>
      <c r="B207" s="25" t="s">
        <v>182</v>
      </c>
      <c r="C207" s="35">
        <v>2</v>
      </c>
      <c r="D207" s="29">
        <v>0</v>
      </c>
      <c r="E207" s="29">
        <v>0</v>
      </c>
      <c r="F207" s="29">
        <v>0</v>
      </c>
      <c r="G207" s="30">
        <f t="shared" si="43"/>
        <v>7.5187969924812035E-4</v>
      </c>
      <c r="H207" s="30" t="str">
        <f t="shared" si="44"/>
        <v/>
      </c>
      <c r="I207" s="30" t="str">
        <f t="shared" si="45"/>
        <v/>
      </c>
      <c r="J207" s="30" t="str">
        <f t="shared" si="46"/>
        <v/>
      </c>
      <c r="K207" s="30">
        <f t="shared" si="49"/>
        <v>-1</v>
      </c>
      <c r="L207" s="30" t="str">
        <f t="shared" si="50"/>
        <v xml:space="preserve"> </v>
      </c>
      <c r="M207" s="30">
        <f t="shared" si="47"/>
        <v>-7.5187969924812035E-4</v>
      </c>
      <c r="N207" s="36" t="str">
        <f t="shared" si="48"/>
        <v/>
      </c>
    </row>
    <row r="208" spans="1:14" x14ac:dyDescent="0.2">
      <c r="A208" s="23"/>
      <c r="B208" s="25" t="s">
        <v>183</v>
      </c>
      <c r="C208" s="35">
        <v>0</v>
      </c>
      <c r="D208" s="29">
        <v>0</v>
      </c>
      <c r="E208" s="29">
        <v>1</v>
      </c>
      <c r="F208" s="29">
        <v>0</v>
      </c>
      <c r="G208" s="30" t="str">
        <f t="shared" si="43"/>
        <v/>
      </c>
      <c r="H208" s="30" t="str">
        <f t="shared" si="44"/>
        <v/>
      </c>
      <c r="I208" s="30">
        <f t="shared" si="45"/>
        <v>3.55998576005696E-4</v>
      </c>
      <c r="J208" s="30" t="str">
        <f t="shared" si="46"/>
        <v/>
      </c>
      <c r="K208" s="30">
        <f t="shared" si="49"/>
        <v>1</v>
      </c>
      <c r="L208" s="30" t="str">
        <f t="shared" si="50"/>
        <v xml:space="preserve"> </v>
      </c>
      <c r="M208" s="30" t="str">
        <f t="shared" si="47"/>
        <v/>
      </c>
      <c r="N208" s="36" t="str">
        <f t="shared" si="48"/>
        <v/>
      </c>
    </row>
    <row r="209" spans="1:14" ht="25.5" x14ac:dyDescent="0.2">
      <c r="A209" s="23"/>
      <c r="B209" s="25" t="s">
        <v>184</v>
      </c>
      <c r="C209" s="35">
        <v>40</v>
      </c>
      <c r="D209" s="29">
        <v>26</v>
      </c>
      <c r="E209" s="29">
        <v>22</v>
      </c>
      <c r="F209" s="29">
        <v>48</v>
      </c>
      <c r="G209" s="30">
        <f t="shared" si="43"/>
        <v>1.5037593984962405E-2</v>
      </c>
      <c r="H209" s="30">
        <f t="shared" si="44"/>
        <v>1.2328117591275486E-2</v>
      </c>
      <c r="I209" s="30">
        <f t="shared" si="45"/>
        <v>7.8319686721253119E-3</v>
      </c>
      <c r="J209" s="30">
        <f t="shared" si="46"/>
        <v>1.5311004784688996E-2</v>
      </c>
      <c r="K209" s="30">
        <f t="shared" si="49"/>
        <v>-0.45</v>
      </c>
      <c r="L209" s="30">
        <f t="shared" si="50"/>
        <v>0.84615384615384615</v>
      </c>
      <c r="M209" s="30">
        <f t="shared" si="47"/>
        <v>-6.7669172932330827E-3</v>
      </c>
      <c r="N209" s="36">
        <f t="shared" si="48"/>
        <v>1.0431484115694643E-2</v>
      </c>
    </row>
    <row r="210" spans="1:14" x14ac:dyDescent="0.2">
      <c r="A210" s="23"/>
      <c r="B210" s="25" t="s">
        <v>185</v>
      </c>
      <c r="C210" s="35">
        <v>0</v>
      </c>
      <c r="D210" s="29">
        <v>0</v>
      </c>
      <c r="E210" s="29">
        <v>0</v>
      </c>
      <c r="F210" s="29">
        <v>0</v>
      </c>
      <c r="G210" s="30" t="str">
        <f t="shared" si="43"/>
        <v/>
      </c>
      <c r="H210" s="30" t="str">
        <f t="shared" si="44"/>
        <v/>
      </c>
      <c r="I210" s="30" t="str">
        <f t="shared" si="45"/>
        <v/>
      </c>
      <c r="J210" s="30" t="str">
        <f t="shared" si="46"/>
        <v/>
      </c>
      <c r="K210" s="30" t="str">
        <f t="shared" si="49"/>
        <v xml:space="preserve"> </v>
      </c>
      <c r="L210" s="30" t="str">
        <f t="shared" si="50"/>
        <v xml:space="preserve"> </v>
      </c>
      <c r="M210" s="30" t="str">
        <f t="shared" si="47"/>
        <v/>
      </c>
      <c r="N210" s="36" t="str">
        <f t="shared" si="48"/>
        <v/>
      </c>
    </row>
    <row r="211" spans="1:14" x14ac:dyDescent="0.2">
      <c r="A211" s="23"/>
      <c r="B211" s="25" t="s">
        <v>186</v>
      </c>
      <c r="C211" s="35">
        <v>1</v>
      </c>
      <c r="D211" s="29">
        <v>2</v>
      </c>
      <c r="E211" s="29">
        <v>0</v>
      </c>
      <c r="F211" s="29">
        <v>1</v>
      </c>
      <c r="G211" s="30">
        <f t="shared" si="43"/>
        <v>3.7593984962406017E-4</v>
      </c>
      <c r="H211" s="30">
        <f t="shared" si="44"/>
        <v>9.4831673779042201E-4</v>
      </c>
      <c r="I211" s="30" t="str">
        <f t="shared" si="45"/>
        <v/>
      </c>
      <c r="J211" s="30">
        <f t="shared" si="46"/>
        <v>3.1897926634768739E-4</v>
      </c>
      <c r="K211" s="30">
        <f t="shared" si="49"/>
        <v>-1</v>
      </c>
      <c r="L211" s="30">
        <f t="shared" si="50"/>
        <v>-0.5</v>
      </c>
      <c r="M211" s="30">
        <f t="shared" si="47"/>
        <v>-3.7593984962406017E-4</v>
      </c>
      <c r="N211" s="36">
        <f t="shared" si="48"/>
        <v>-4.74158368895211E-4</v>
      </c>
    </row>
    <row r="212" spans="1:14" x14ac:dyDescent="0.2">
      <c r="A212" s="23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23"/>
      <c r="B213" s="25" t="s">
        <v>188</v>
      </c>
      <c r="C213" s="35">
        <v>0</v>
      </c>
      <c r="D213" s="29">
        <v>0</v>
      </c>
      <c r="E213" s="29">
        <v>0</v>
      </c>
      <c r="F213" s="29">
        <v>0</v>
      </c>
      <c r="G213" s="30" t="str">
        <f t="shared" si="43"/>
        <v/>
      </c>
      <c r="H213" s="30" t="str">
        <f t="shared" si="44"/>
        <v/>
      </c>
      <c r="I213" s="30" t="str">
        <f t="shared" si="45"/>
        <v/>
      </c>
      <c r="J213" s="30" t="str">
        <f t="shared" si="46"/>
        <v/>
      </c>
      <c r="K213" s="30" t="str">
        <f t="shared" si="49"/>
        <v xml:space="preserve"> </v>
      </c>
      <c r="L213" s="30" t="str">
        <f t="shared" si="50"/>
        <v xml:space="preserve"> </v>
      </c>
      <c r="M213" s="30" t="str">
        <f t="shared" si="47"/>
        <v/>
      </c>
      <c r="N213" s="36" t="str">
        <f t="shared" si="48"/>
        <v/>
      </c>
    </row>
    <row r="214" spans="1:14" x14ac:dyDescent="0.2">
      <c r="A214" s="23"/>
      <c r="B214" s="25" t="s">
        <v>189</v>
      </c>
      <c r="C214" s="35">
        <v>1</v>
      </c>
      <c r="D214" s="29">
        <v>0</v>
      </c>
      <c r="E214" s="29">
        <v>1</v>
      </c>
      <c r="F214" s="29">
        <v>0</v>
      </c>
      <c r="G214" s="30">
        <f t="shared" si="43"/>
        <v>3.7593984962406017E-4</v>
      </c>
      <c r="H214" s="30" t="str">
        <f t="shared" si="44"/>
        <v/>
      </c>
      <c r="I214" s="30">
        <f t="shared" si="45"/>
        <v>3.55998576005696E-4</v>
      </c>
      <c r="J214" s="30" t="str">
        <f t="shared" si="46"/>
        <v/>
      </c>
      <c r="K214" s="30">
        <f t="shared" si="49"/>
        <v>0</v>
      </c>
      <c r="L214" s="30" t="str">
        <f t="shared" si="50"/>
        <v xml:space="preserve"> </v>
      </c>
      <c r="M214" s="30">
        <f t="shared" si="47"/>
        <v>0</v>
      </c>
      <c r="N214" s="36" t="str">
        <f t="shared" si="48"/>
        <v/>
      </c>
    </row>
    <row r="215" spans="1:14" x14ac:dyDescent="0.2">
      <c r="A215" s="23"/>
      <c r="B215" s="25" t="s">
        <v>190</v>
      </c>
      <c r="C215" s="35">
        <v>99</v>
      </c>
      <c r="D215" s="29">
        <v>80</v>
      </c>
      <c r="E215" s="29">
        <v>3</v>
      </c>
      <c r="F215" s="29">
        <v>2</v>
      </c>
      <c r="G215" s="30">
        <f t="shared" si="43"/>
        <v>3.7218045112781956E-2</v>
      </c>
      <c r="H215" s="30">
        <f t="shared" si="44"/>
        <v>3.7932669511616883E-2</v>
      </c>
      <c r="I215" s="30">
        <f t="shared" si="45"/>
        <v>1.067995728017088E-3</v>
      </c>
      <c r="J215" s="30">
        <f t="shared" si="46"/>
        <v>6.3795853269537478E-4</v>
      </c>
      <c r="K215" s="30">
        <f t="shared" si="49"/>
        <v>-0.96969696969696972</v>
      </c>
      <c r="L215" s="30">
        <f t="shared" si="50"/>
        <v>-0.97499999999999998</v>
      </c>
      <c r="M215" s="30">
        <f t="shared" si="47"/>
        <v>-3.6090225563909777E-2</v>
      </c>
      <c r="N215" s="36">
        <f t="shared" si="48"/>
        <v>-3.6984352773826459E-2</v>
      </c>
    </row>
    <row r="216" spans="1:14" ht="23.25" customHeight="1" x14ac:dyDescent="0.2">
      <c r="A216" s="23"/>
      <c r="B216" s="25" t="s">
        <v>191</v>
      </c>
      <c r="C216" s="35">
        <v>48</v>
      </c>
      <c r="D216" s="29">
        <v>32</v>
      </c>
      <c r="E216" s="29">
        <v>42</v>
      </c>
      <c r="F216" s="29">
        <v>46</v>
      </c>
      <c r="G216" s="30">
        <f t="shared" si="43"/>
        <v>1.8045112781954888E-2</v>
      </c>
      <c r="H216" s="30">
        <f t="shared" si="44"/>
        <v>1.5173067804646752E-2</v>
      </c>
      <c r="I216" s="30">
        <f t="shared" si="45"/>
        <v>1.4951940192239232E-2</v>
      </c>
      <c r="J216" s="30">
        <f t="shared" si="46"/>
        <v>1.4673046251993621E-2</v>
      </c>
      <c r="K216" s="30">
        <f t="shared" si="49"/>
        <v>-0.125</v>
      </c>
      <c r="L216" s="30">
        <f t="shared" si="50"/>
        <v>0.4375</v>
      </c>
      <c r="M216" s="30">
        <f t="shared" si="47"/>
        <v>-2.255639097744361E-3</v>
      </c>
      <c r="N216" s="36">
        <f t="shared" si="48"/>
        <v>6.6382171645329542E-3</v>
      </c>
    </row>
    <row r="217" spans="1:14" x14ac:dyDescent="0.2">
      <c r="A217" s="23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23"/>
      <c r="B218" s="25" t="s">
        <v>193</v>
      </c>
      <c r="C218" s="35">
        <v>9</v>
      </c>
      <c r="D218" s="29">
        <v>24</v>
      </c>
      <c r="E218" s="29">
        <v>2</v>
      </c>
      <c r="F218" s="29">
        <v>7</v>
      </c>
      <c r="G218" s="30">
        <f t="shared" si="43"/>
        <v>3.3834586466165413E-3</v>
      </c>
      <c r="H218" s="30">
        <f t="shared" si="44"/>
        <v>1.1379800853485065E-2</v>
      </c>
      <c r="I218" s="30">
        <f t="shared" si="45"/>
        <v>7.1199715201139199E-4</v>
      </c>
      <c r="J218" s="30">
        <f t="shared" si="46"/>
        <v>2.2328548644338117E-3</v>
      </c>
      <c r="K218" s="30">
        <f t="shared" si="49"/>
        <v>-0.77777777777777779</v>
      </c>
      <c r="L218" s="30">
        <f t="shared" si="50"/>
        <v>-0.70833333333333337</v>
      </c>
      <c r="M218" s="30">
        <f t="shared" si="47"/>
        <v>-2.631578947368421E-3</v>
      </c>
      <c r="N218" s="36">
        <f t="shared" si="48"/>
        <v>-8.060692271218587E-3</v>
      </c>
    </row>
    <row r="219" spans="1:14" x14ac:dyDescent="0.2">
      <c r="A219" s="23"/>
      <c r="B219" s="25" t="s">
        <v>194</v>
      </c>
      <c r="C219" s="35">
        <v>0</v>
      </c>
      <c r="D219" s="29">
        <v>8</v>
      </c>
      <c r="E219" s="29">
        <v>65</v>
      </c>
      <c r="F219" s="29">
        <v>69</v>
      </c>
      <c r="G219" s="30" t="str">
        <f t="shared" si="43"/>
        <v/>
      </c>
      <c r="H219" s="30">
        <f t="shared" si="44"/>
        <v>3.793266951161688E-3</v>
      </c>
      <c r="I219" s="30">
        <f t="shared" si="45"/>
        <v>2.3139907440370238E-2</v>
      </c>
      <c r="J219" s="30">
        <f t="shared" si="46"/>
        <v>2.200956937799043E-2</v>
      </c>
      <c r="K219" s="30">
        <f t="shared" si="49"/>
        <v>1</v>
      </c>
      <c r="L219" s="30">
        <f t="shared" si="50"/>
        <v>7.625</v>
      </c>
      <c r="M219" s="30" t="str">
        <f t="shared" si="47"/>
        <v/>
      </c>
      <c r="N219" s="36">
        <f t="shared" si="48"/>
        <v>2.8923660502607872E-2</v>
      </c>
    </row>
    <row r="220" spans="1:14" x14ac:dyDescent="0.2">
      <c r="A220" s="23"/>
      <c r="B220" s="25" t="s">
        <v>195</v>
      </c>
      <c r="C220" s="35">
        <v>8</v>
      </c>
      <c r="D220" s="29">
        <v>11</v>
      </c>
      <c r="E220" s="29">
        <v>13</v>
      </c>
      <c r="F220" s="29">
        <v>11</v>
      </c>
      <c r="G220" s="30">
        <f t="shared" ref="G220:G251" si="51">+IF(C220=0,"",C220/C$188)</f>
        <v>3.0075187969924814E-3</v>
      </c>
      <c r="H220" s="30">
        <f t="shared" ref="H220:H251" si="52">+IF(D220=0,"",D220/D$188)</f>
        <v>5.2157420578473213E-3</v>
      </c>
      <c r="I220" s="30">
        <f t="shared" ref="I220:I251" si="53">+IF(E220=0,"",E220/E$188)</f>
        <v>4.627981488074048E-3</v>
      </c>
      <c r="J220" s="30">
        <f t="shared" ref="J220:J251" si="54">+IF(F220=0,"",F220/F$188)</f>
        <v>3.5087719298245615E-3</v>
      </c>
      <c r="K220" s="30">
        <f t="shared" si="49"/>
        <v>0.625</v>
      </c>
      <c r="L220" s="30">
        <f t="shared" si="50"/>
        <v>0</v>
      </c>
      <c r="M220" s="30">
        <f t="shared" ref="M220:M251" si="55">+IF(OR(AND(G220=""),(K220="")),"",G220*K220)</f>
        <v>1.8796992481203009E-3</v>
      </c>
      <c r="N220" s="36">
        <f t="shared" ref="N220:N251" si="56">+IF(OR(AND(H220=""),(L220="")),"",H220*L220)</f>
        <v>0</v>
      </c>
    </row>
    <row r="221" spans="1:14" x14ac:dyDescent="0.2">
      <c r="A221" s="23"/>
      <c r="B221" s="25" t="s">
        <v>196</v>
      </c>
      <c r="C221" s="35">
        <v>1</v>
      </c>
      <c r="D221" s="29">
        <v>15</v>
      </c>
      <c r="E221" s="29">
        <v>9</v>
      </c>
      <c r="F221" s="29">
        <v>12</v>
      </c>
      <c r="G221" s="30">
        <f t="shared" si="51"/>
        <v>3.7593984962406017E-4</v>
      </c>
      <c r="H221" s="30">
        <f t="shared" si="52"/>
        <v>7.1123755334281651E-3</v>
      </c>
      <c r="I221" s="30">
        <f t="shared" si="53"/>
        <v>3.203987184051264E-3</v>
      </c>
      <c r="J221" s="30">
        <f t="shared" si="54"/>
        <v>3.8277511961722489E-3</v>
      </c>
      <c r="K221" s="30">
        <f t="shared" ref="K221:K252" si="57">+IF(AND(C221=0,E221=0)," ",IF(C221=0,1,IF(E221=0,-1,(E221-C221)/C221)))</f>
        <v>8</v>
      </c>
      <c r="L221" s="30">
        <f t="shared" ref="L221:L252" si="58">+IF(AND(D221=0,F221=0)," ",IF(D221=0,1,IF(F221=0,-1,(F221-D221)/D221)))</f>
        <v>-0.2</v>
      </c>
      <c r="M221" s="30">
        <f t="shared" si="55"/>
        <v>3.0075187969924814E-3</v>
      </c>
      <c r="N221" s="36">
        <f t="shared" si="56"/>
        <v>-1.4224751066856331E-3</v>
      </c>
    </row>
    <row r="222" spans="1:14" x14ac:dyDescent="0.2">
      <c r="A222" s="23"/>
      <c r="B222" s="25" t="s">
        <v>197</v>
      </c>
      <c r="C222" s="35">
        <v>0</v>
      </c>
      <c r="D222" s="29">
        <v>1</v>
      </c>
      <c r="E222" s="29">
        <v>1</v>
      </c>
      <c r="F222" s="29">
        <v>1</v>
      </c>
      <c r="G222" s="30" t="str">
        <f t="shared" si="51"/>
        <v/>
      </c>
      <c r="H222" s="30">
        <f t="shared" si="52"/>
        <v>4.74158368895211E-4</v>
      </c>
      <c r="I222" s="30">
        <f t="shared" si="53"/>
        <v>3.55998576005696E-4</v>
      </c>
      <c r="J222" s="30">
        <f t="shared" si="54"/>
        <v>3.1897926634768739E-4</v>
      </c>
      <c r="K222" s="30">
        <f t="shared" si="57"/>
        <v>1</v>
      </c>
      <c r="L222" s="30">
        <f t="shared" si="58"/>
        <v>0</v>
      </c>
      <c r="M222" s="30" t="str">
        <f t="shared" si="55"/>
        <v/>
      </c>
      <c r="N222" s="36">
        <f t="shared" si="56"/>
        <v>0</v>
      </c>
    </row>
    <row r="223" spans="1:14" x14ac:dyDescent="0.2">
      <c r="A223" s="23"/>
      <c r="B223" s="25" t="s">
        <v>198</v>
      </c>
      <c r="C223" s="35">
        <v>0</v>
      </c>
      <c r="D223" s="29">
        <v>1</v>
      </c>
      <c r="E223" s="29">
        <v>0</v>
      </c>
      <c r="F223" s="29">
        <v>0</v>
      </c>
      <c r="G223" s="30" t="str">
        <f t="shared" si="51"/>
        <v/>
      </c>
      <c r="H223" s="30">
        <f t="shared" si="52"/>
        <v>4.74158368895211E-4</v>
      </c>
      <c r="I223" s="30" t="str">
        <f t="shared" si="53"/>
        <v/>
      </c>
      <c r="J223" s="30" t="str">
        <f t="shared" si="54"/>
        <v/>
      </c>
      <c r="K223" s="30" t="str">
        <f t="shared" si="57"/>
        <v xml:space="preserve"> </v>
      </c>
      <c r="L223" s="30">
        <f t="shared" si="58"/>
        <v>-1</v>
      </c>
      <c r="M223" s="30" t="str">
        <f t="shared" si="55"/>
        <v/>
      </c>
      <c r="N223" s="36">
        <f t="shared" si="56"/>
        <v>-4.74158368895211E-4</v>
      </c>
    </row>
    <row r="224" spans="1:14" x14ac:dyDescent="0.2">
      <c r="A224" s="23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23"/>
      <c r="B225" s="25" t="s">
        <v>200</v>
      </c>
      <c r="C225" s="35">
        <v>1</v>
      </c>
      <c r="D225" s="29">
        <v>3</v>
      </c>
      <c r="E225" s="29">
        <v>1</v>
      </c>
      <c r="F225" s="29">
        <v>0</v>
      </c>
      <c r="G225" s="30">
        <f t="shared" si="51"/>
        <v>3.7593984962406017E-4</v>
      </c>
      <c r="H225" s="30">
        <f t="shared" si="52"/>
        <v>1.4224751066856331E-3</v>
      </c>
      <c r="I225" s="30">
        <f t="shared" si="53"/>
        <v>3.55998576005696E-4</v>
      </c>
      <c r="J225" s="30" t="str">
        <f t="shared" si="54"/>
        <v/>
      </c>
      <c r="K225" s="30">
        <f t="shared" si="57"/>
        <v>0</v>
      </c>
      <c r="L225" s="30">
        <f t="shared" si="58"/>
        <v>-1</v>
      </c>
      <c r="M225" s="30">
        <f t="shared" si="55"/>
        <v>0</v>
      </c>
      <c r="N225" s="36">
        <f t="shared" si="56"/>
        <v>-1.4224751066856331E-3</v>
      </c>
    </row>
    <row r="226" spans="1:14" x14ac:dyDescent="0.2">
      <c r="A226" s="23"/>
      <c r="B226" s="25" t="s">
        <v>201</v>
      </c>
      <c r="C226" s="35">
        <v>1</v>
      </c>
      <c r="D226" s="29">
        <v>8</v>
      </c>
      <c r="E226" s="29">
        <v>1</v>
      </c>
      <c r="F226" s="29">
        <v>3</v>
      </c>
      <c r="G226" s="30">
        <f t="shared" si="51"/>
        <v>3.7593984962406017E-4</v>
      </c>
      <c r="H226" s="30">
        <f t="shared" si="52"/>
        <v>3.793266951161688E-3</v>
      </c>
      <c r="I226" s="30">
        <f t="shared" si="53"/>
        <v>3.55998576005696E-4</v>
      </c>
      <c r="J226" s="30">
        <f t="shared" si="54"/>
        <v>9.5693779904306223E-4</v>
      </c>
      <c r="K226" s="30">
        <f t="shared" si="57"/>
        <v>0</v>
      </c>
      <c r="L226" s="30">
        <f t="shared" si="58"/>
        <v>-0.625</v>
      </c>
      <c r="M226" s="30">
        <f t="shared" si="55"/>
        <v>0</v>
      </c>
      <c r="N226" s="36">
        <f t="shared" si="56"/>
        <v>-2.3707918444760552E-3</v>
      </c>
    </row>
    <row r="227" spans="1:14" x14ac:dyDescent="0.2">
      <c r="A227" s="23"/>
      <c r="B227" s="25" t="s">
        <v>202</v>
      </c>
      <c r="C227" s="35">
        <v>1</v>
      </c>
      <c r="D227" s="29">
        <v>1</v>
      </c>
      <c r="E227" s="29">
        <v>1</v>
      </c>
      <c r="F227" s="29">
        <v>1</v>
      </c>
      <c r="G227" s="30">
        <f t="shared" si="51"/>
        <v>3.7593984962406017E-4</v>
      </c>
      <c r="H227" s="30">
        <f t="shared" si="52"/>
        <v>4.74158368895211E-4</v>
      </c>
      <c r="I227" s="30">
        <f t="shared" si="53"/>
        <v>3.55998576005696E-4</v>
      </c>
      <c r="J227" s="30">
        <f t="shared" si="54"/>
        <v>3.1897926634768739E-4</v>
      </c>
      <c r="K227" s="30">
        <f t="shared" si="57"/>
        <v>0</v>
      </c>
      <c r="L227" s="30">
        <f t="shared" si="58"/>
        <v>0</v>
      </c>
      <c r="M227" s="30">
        <f t="shared" si="55"/>
        <v>0</v>
      </c>
      <c r="N227" s="36">
        <f t="shared" si="56"/>
        <v>0</v>
      </c>
    </row>
    <row r="228" spans="1:14" x14ac:dyDescent="0.2">
      <c r="A228" s="23"/>
      <c r="B228" s="25" t="s">
        <v>203</v>
      </c>
      <c r="C228" s="35">
        <v>0</v>
      </c>
      <c r="D228" s="29">
        <v>0</v>
      </c>
      <c r="E228" s="29">
        <v>0</v>
      </c>
      <c r="F228" s="29">
        <v>0</v>
      </c>
      <c r="G228" s="30" t="str">
        <f t="shared" si="51"/>
        <v/>
      </c>
      <c r="H228" s="30" t="str">
        <f t="shared" si="52"/>
        <v/>
      </c>
      <c r="I228" s="30" t="str">
        <f t="shared" si="53"/>
        <v/>
      </c>
      <c r="J228" s="30" t="str">
        <f t="shared" si="54"/>
        <v/>
      </c>
      <c r="K228" s="30" t="str">
        <f t="shared" si="57"/>
        <v xml:space="preserve"> </v>
      </c>
      <c r="L228" s="30" t="str">
        <f t="shared" si="58"/>
        <v xml:space="preserve"> </v>
      </c>
      <c r="M228" s="30" t="str">
        <f t="shared" si="55"/>
        <v/>
      </c>
      <c r="N228" s="36" t="str">
        <f t="shared" si="56"/>
        <v/>
      </c>
    </row>
    <row r="229" spans="1:14" x14ac:dyDescent="0.2">
      <c r="A229" s="23"/>
      <c r="B229" s="25" t="s">
        <v>204</v>
      </c>
      <c r="C229" s="35">
        <v>0</v>
      </c>
      <c r="D229" s="29">
        <v>0</v>
      </c>
      <c r="E229" s="29">
        <v>0</v>
      </c>
      <c r="F229" s="29">
        <v>0</v>
      </c>
      <c r="G229" s="30" t="str">
        <f t="shared" si="51"/>
        <v/>
      </c>
      <c r="H229" s="30" t="str">
        <f t="shared" si="52"/>
        <v/>
      </c>
      <c r="I229" s="30" t="str">
        <f t="shared" si="53"/>
        <v/>
      </c>
      <c r="J229" s="30" t="str">
        <f t="shared" si="54"/>
        <v/>
      </c>
      <c r="K229" s="30" t="str">
        <f t="shared" si="57"/>
        <v xml:space="preserve"> </v>
      </c>
      <c r="L229" s="30" t="str">
        <f t="shared" si="58"/>
        <v xml:space="preserve"> </v>
      </c>
      <c r="M229" s="30" t="str">
        <f t="shared" si="55"/>
        <v/>
      </c>
      <c r="N229" s="36" t="str">
        <f t="shared" si="56"/>
        <v/>
      </c>
    </row>
    <row r="230" spans="1:14" ht="25.5" x14ac:dyDescent="0.2">
      <c r="A230" s="23"/>
      <c r="B230" s="25" t="s">
        <v>205</v>
      </c>
      <c r="C230" s="35">
        <v>35</v>
      </c>
      <c r="D230" s="29">
        <v>21</v>
      </c>
      <c r="E230" s="29">
        <v>12</v>
      </c>
      <c r="F230" s="29">
        <v>2</v>
      </c>
      <c r="G230" s="30">
        <f t="shared" si="51"/>
        <v>1.3157894736842105E-2</v>
      </c>
      <c r="H230" s="30">
        <f t="shared" si="52"/>
        <v>9.9573257467994308E-3</v>
      </c>
      <c r="I230" s="30">
        <f t="shared" si="53"/>
        <v>4.271982912068352E-3</v>
      </c>
      <c r="J230" s="30">
        <f t="shared" si="54"/>
        <v>6.3795853269537478E-4</v>
      </c>
      <c r="K230" s="30">
        <f t="shared" si="57"/>
        <v>-0.65714285714285714</v>
      </c>
      <c r="L230" s="30">
        <f t="shared" si="58"/>
        <v>-0.90476190476190477</v>
      </c>
      <c r="M230" s="30">
        <f t="shared" si="55"/>
        <v>-8.6466165413533833E-3</v>
      </c>
      <c r="N230" s="36">
        <f t="shared" si="56"/>
        <v>-9.0090090090090089E-3</v>
      </c>
    </row>
    <row r="231" spans="1:14" x14ac:dyDescent="0.2">
      <c r="A231" s="23"/>
      <c r="B231" s="25" t="s">
        <v>206</v>
      </c>
      <c r="C231" s="35">
        <v>1</v>
      </c>
      <c r="D231" s="29">
        <v>2</v>
      </c>
      <c r="E231" s="29">
        <v>0</v>
      </c>
      <c r="F231" s="29">
        <v>1</v>
      </c>
      <c r="G231" s="30">
        <f t="shared" si="51"/>
        <v>3.7593984962406017E-4</v>
      </c>
      <c r="H231" s="30">
        <f t="shared" si="52"/>
        <v>9.4831673779042201E-4</v>
      </c>
      <c r="I231" s="30" t="str">
        <f t="shared" si="53"/>
        <v/>
      </c>
      <c r="J231" s="30">
        <f t="shared" si="54"/>
        <v>3.1897926634768739E-4</v>
      </c>
      <c r="K231" s="30">
        <f t="shared" si="57"/>
        <v>-1</v>
      </c>
      <c r="L231" s="30">
        <f t="shared" si="58"/>
        <v>-0.5</v>
      </c>
      <c r="M231" s="30">
        <f t="shared" si="55"/>
        <v>-3.7593984962406017E-4</v>
      </c>
      <c r="N231" s="36">
        <f t="shared" si="56"/>
        <v>-4.74158368895211E-4</v>
      </c>
    </row>
    <row r="232" spans="1:14" ht="25.5" x14ac:dyDescent="0.2">
      <c r="A232" s="23"/>
      <c r="B232" s="25" t="s">
        <v>207</v>
      </c>
      <c r="C232" s="35">
        <v>0</v>
      </c>
      <c r="D232" s="29">
        <v>0</v>
      </c>
      <c r="E232" s="29">
        <v>0</v>
      </c>
      <c r="F232" s="29">
        <v>0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23"/>
      <c r="B233" s="25" t="s">
        <v>208</v>
      </c>
      <c r="C233" s="35">
        <v>4</v>
      </c>
      <c r="D233" s="29">
        <v>2</v>
      </c>
      <c r="E233" s="29">
        <v>0</v>
      </c>
      <c r="F233" s="29">
        <v>0</v>
      </c>
      <c r="G233" s="30">
        <f t="shared" si="51"/>
        <v>1.5037593984962407E-3</v>
      </c>
      <c r="H233" s="30">
        <f t="shared" si="52"/>
        <v>9.4831673779042201E-4</v>
      </c>
      <c r="I233" s="30" t="str">
        <f t="shared" si="53"/>
        <v/>
      </c>
      <c r="J233" s="30" t="str">
        <f t="shared" si="54"/>
        <v/>
      </c>
      <c r="K233" s="30">
        <f t="shared" si="57"/>
        <v>-1</v>
      </c>
      <c r="L233" s="30">
        <f t="shared" si="58"/>
        <v>-1</v>
      </c>
      <c r="M233" s="30">
        <f t="shared" si="55"/>
        <v>-1.5037593984962407E-3</v>
      </c>
      <c r="N233" s="36">
        <f t="shared" si="56"/>
        <v>-9.4831673779042201E-4</v>
      </c>
    </row>
    <row r="234" spans="1:14" x14ac:dyDescent="0.2">
      <c r="A234" s="23"/>
      <c r="B234" s="25" t="s">
        <v>209</v>
      </c>
      <c r="C234" s="35">
        <v>3</v>
      </c>
      <c r="D234" s="29">
        <v>2</v>
      </c>
      <c r="E234" s="29">
        <v>0</v>
      </c>
      <c r="F234" s="29">
        <v>0</v>
      </c>
      <c r="G234" s="30">
        <f t="shared" si="51"/>
        <v>1.1278195488721805E-3</v>
      </c>
      <c r="H234" s="30">
        <f t="shared" si="52"/>
        <v>9.4831673779042201E-4</v>
      </c>
      <c r="I234" s="30" t="str">
        <f t="shared" si="53"/>
        <v/>
      </c>
      <c r="J234" s="30" t="str">
        <f t="shared" si="54"/>
        <v/>
      </c>
      <c r="K234" s="30">
        <f t="shared" si="57"/>
        <v>-1</v>
      </c>
      <c r="L234" s="30">
        <f t="shared" si="58"/>
        <v>-1</v>
      </c>
      <c r="M234" s="30">
        <f t="shared" si="55"/>
        <v>-1.1278195488721805E-3</v>
      </c>
      <c r="N234" s="36">
        <f t="shared" si="56"/>
        <v>-9.4831673779042201E-4</v>
      </c>
    </row>
    <row r="235" spans="1:14" x14ac:dyDescent="0.2">
      <c r="A235" s="23"/>
      <c r="B235" s="25" t="s">
        <v>210</v>
      </c>
      <c r="C235" s="35">
        <v>14</v>
      </c>
      <c r="D235" s="29">
        <v>8</v>
      </c>
      <c r="E235" s="29">
        <v>3</v>
      </c>
      <c r="F235" s="29">
        <v>3</v>
      </c>
      <c r="G235" s="30">
        <f t="shared" si="51"/>
        <v>5.263157894736842E-3</v>
      </c>
      <c r="H235" s="30">
        <f t="shared" si="52"/>
        <v>3.793266951161688E-3</v>
      </c>
      <c r="I235" s="30">
        <f t="shared" si="53"/>
        <v>1.067995728017088E-3</v>
      </c>
      <c r="J235" s="30">
        <f t="shared" si="54"/>
        <v>9.5693779904306223E-4</v>
      </c>
      <c r="K235" s="30">
        <f t="shared" si="57"/>
        <v>-0.7857142857142857</v>
      </c>
      <c r="L235" s="30">
        <f t="shared" si="58"/>
        <v>-0.625</v>
      </c>
      <c r="M235" s="30">
        <f t="shared" si="55"/>
        <v>-4.1353383458646613E-3</v>
      </c>
      <c r="N235" s="36">
        <f t="shared" si="56"/>
        <v>-2.3707918444760552E-3</v>
      </c>
    </row>
    <row r="236" spans="1:14" x14ac:dyDescent="0.2">
      <c r="A236" s="23"/>
      <c r="B236" s="25" t="s">
        <v>211</v>
      </c>
      <c r="C236" s="35">
        <v>0</v>
      </c>
      <c r="D236" s="29">
        <v>0</v>
      </c>
      <c r="E236" s="29">
        <v>0</v>
      </c>
      <c r="F236" s="29">
        <v>2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>
        <f t="shared" si="54"/>
        <v>6.3795853269537478E-4</v>
      </c>
      <c r="K236" s="30" t="str">
        <f t="shared" si="57"/>
        <v xml:space="preserve"> </v>
      </c>
      <c r="L236" s="30">
        <f t="shared" si="58"/>
        <v>1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23"/>
      <c r="B237" s="25" t="s">
        <v>212</v>
      </c>
      <c r="C237" s="35">
        <v>0</v>
      </c>
      <c r="D237" s="29">
        <v>0</v>
      </c>
      <c r="E237" s="29">
        <v>0</v>
      </c>
      <c r="F237" s="29">
        <v>1</v>
      </c>
      <c r="G237" s="30" t="str">
        <f t="shared" si="51"/>
        <v/>
      </c>
      <c r="H237" s="30" t="str">
        <f t="shared" si="52"/>
        <v/>
      </c>
      <c r="I237" s="30" t="str">
        <f t="shared" si="53"/>
        <v/>
      </c>
      <c r="J237" s="30">
        <f t="shared" si="54"/>
        <v>3.1897926634768739E-4</v>
      </c>
      <c r="K237" s="30" t="str">
        <f t="shared" si="57"/>
        <v xml:space="preserve"> </v>
      </c>
      <c r="L237" s="30">
        <f t="shared" si="58"/>
        <v>1</v>
      </c>
      <c r="M237" s="30" t="str">
        <f t="shared" si="55"/>
        <v/>
      </c>
      <c r="N237" s="36" t="str">
        <f t="shared" si="56"/>
        <v/>
      </c>
    </row>
    <row r="238" spans="1:14" x14ac:dyDescent="0.2">
      <c r="A238" s="23"/>
      <c r="B238" s="25" t="s">
        <v>213</v>
      </c>
      <c r="C238" s="35">
        <v>0</v>
      </c>
      <c r="D238" s="29">
        <v>0</v>
      </c>
      <c r="E238" s="29">
        <v>0</v>
      </c>
      <c r="F238" s="29">
        <v>0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 t="str">
        <f t="shared" si="54"/>
        <v/>
      </c>
      <c r="K238" s="30" t="str">
        <f t="shared" si="57"/>
        <v xml:space="preserve"> </v>
      </c>
      <c r="L238" s="30" t="str">
        <f t="shared" si="58"/>
        <v xml:space="preserve"> 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23"/>
      <c r="B239" s="25" t="s">
        <v>214</v>
      </c>
      <c r="C239" s="35">
        <v>0</v>
      </c>
      <c r="D239" s="29">
        <v>0</v>
      </c>
      <c r="E239" s="29">
        <v>0</v>
      </c>
      <c r="F239" s="29">
        <v>0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 t="str">
        <f t="shared" si="58"/>
        <v xml:space="preserve"> 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23"/>
      <c r="B240" s="25" t="s">
        <v>215</v>
      </c>
      <c r="C240" s="35">
        <v>0</v>
      </c>
      <c r="D240" s="29">
        <v>0</v>
      </c>
      <c r="E240" s="29">
        <v>0</v>
      </c>
      <c r="F240" s="29">
        <v>0</v>
      </c>
      <c r="G240" s="30" t="str">
        <f t="shared" si="51"/>
        <v/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23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23"/>
      <c r="B242" s="25" t="s">
        <v>217</v>
      </c>
      <c r="C242" s="35">
        <v>231</v>
      </c>
      <c r="D242" s="29">
        <v>248</v>
      </c>
      <c r="E242" s="29">
        <v>22</v>
      </c>
      <c r="F242" s="29">
        <v>39</v>
      </c>
      <c r="G242" s="30">
        <f t="shared" si="51"/>
        <v>8.6842105263157901E-2</v>
      </c>
      <c r="H242" s="30">
        <f t="shared" si="52"/>
        <v>0.11759127548601232</v>
      </c>
      <c r="I242" s="30">
        <f t="shared" si="53"/>
        <v>7.8319686721253119E-3</v>
      </c>
      <c r="J242" s="30">
        <f t="shared" si="54"/>
        <v>1.2440191387559809E-2</v>
      </c>
      <c r="K242" s="30">
        <f t="shared" si="57"/>
        <v>-0.90476190476190477</v>
      </c>
      <c r="L242" s="30">
        <f t="shared" si="58"/>
        <v>-0.842741935483871</v>
      </c>
      <c r="M242" s="30">
        <f t="shared" si="55"/>
        <v>-7.8571428571428584E-2</v>
      </c>
      <c r="N242" s="36">
        <f t="shared" si="56"/>
        <v>-9.90990990990991E-2</v>
      </c>
    </row>
    <row r="243" spans="1:14" x14ac:dyDescent="0.2">
      <c r="A243" s="23"/>
      <c r="B243" s="25" t="s">
        <v>218</v>
      </c>
      <c r="C243" s="35">
        <v>1</v>
      </c>
      <c r="D243" s="29">
        <v>1</v>
      </c>
      <c r="E243" s="29">
        <v>2</v>
      </c>
      <c r="F243" s="29">
        <v>2</v>
      </c>
      <c r="G243" s="30">
        <f t="shared" si="51"/>
        <v>3.7593984962406017E-4</v>
      </c>
      <c r="H243" s="30">
        <f t="shared" si="52"/>
        <v>4.74158368895211E-4</v>
      </c>
      <c r="I243" s="30">
        <f t="shared" si="53"/>
        <v>7.1199715201139199E-4</v>
      </c>
      <c r="J243" s="30">
        <f t="shared" si="54"/>
        <v>6.3795853269537478E-4</v>
      </c>
      <c r="K243" s="30">
        <f t="shared" si="57"/>
        <v>1</v>
      </c>
      <c r="L243" s="30">
        <f t="shared" si="58"/>
        <v>1</v>
      </c>
      <c r="M243" s="30">
        <f t="shared" si="55"/>
        <v>3.7593984962406017E-4</v>
      </c>
      <c r="N243" s="36">
        <f t="shared" si="56"/>
        <v>4.74158368895211E-4</v>
      </c>
    </row>
    <row r="244" spans="1:14" x14ac:dyDescent="0.2">
      <c r="A244" s="23"/>
      <c r="B244" s="25" t="s">
        <v>219</v>
      </c>
      <c r="C244" s="35">
        <v>0</v>
      </c>
      <c r="D244" s="29">
        <v>0</v>
      </c>
      <c r="E244" s="29">
        <v>0</v>
      </c>
      <c r="F244" s="29">
        <v>0</v>
      </c>
      <c r="G244" s="30" t="str">
        <f t="shared" si="51"/>
        <v/>
      </c>
      <c r="H244" s="30" t="str">
        <f t="shared" si="52"/>
        <v/>
      </c>
      <c r="I244" s="30" t="str">
        <f t="shared" si="53"/>
        <v/>
      </c>
      <c r="J244" s="30" t="str">
        <f t="shared" si="54"/>
        <v/>
      </c>
      <c r="K244" s="30" t="str">
        <f t="shared" si="57"/>
        <v xml:space="preserve"> </v>
      </c>
      <c r="L244" s="30" t="str">
        <f t="shared" si="58"/>
        <v xml:space="preserve"> </v>
      </c>
      <c r="M244" s="30" t="str">
        <f t="shared" si="55"/>
        <v/>
      </c>
      <c r="N244" s="36" t="str">
        <f t="shared" si="56"/>
        <v/>
      </c>
    </row>
    <row r="245" spans="1:14" x14ac:dyDescent="0.2">
      <c r="A245" s="23"/>
      <c r="B245" s="25" t="s">
        <v>220</v>
      </c>
      <c r="C245" s="35">
        <v>0</v>
      </c>
      <c r="D245" s="29">
        <v>0</v>
      </c>
      <c r="E245" s="29">
        <v>0</v>
      </c>
      <c r="F245" s="29">
        <v>0</v>
      </c>
      <c r="G245" s="30" t="str">
        <f t="shared" si="51"/>
        <v/>
      </c>
      <c r="H245" s="30" t="str">
        <f t="shared" si="52"/>
        <v/>
      </c>
      <c r="I245" s="30" t="str">
        <f t="shared" si="53"/>
        <v/>
      </c>
      <c r="J245" s="30" t="str">
        <f t="shared" si="54"/>
        <v/>
      </c>
      <c r="K245" s="30" t="str">
        <f t="shared" si="57"/>
        <v xml:space="preserve"> </v>
      </c>
      <c r="L245" s="30" t="str">
        <f t="shared" si="58"/>
        <v xml:space="preserve"> </v>
      </c>
      <c r="M245" s="30" t="str">
        <f t="shared" si="55"/>
        <v/>
      </c>
      <c r="N245" s="36" t="str">
        <f t="shared" si="56"/>
        <v/>
      </c>
    </row>
    <row r="246" spans="1:14" x14ac:dyDescent="0.2">
      <c r="A246" s="23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23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23"/>
      <c r="B248" s="25" t="s">
        <v>223</v>
      </c>
      <c r="C248" s="35">
        <v>1</v>
      </c>
      <c r="D248" s="29">
        <v>0</v>
      </c>
      <c r="E248" s="29">
        <v>4</v>
      </c>
      <c r="F248" s="29">
        <v>1</v>
      </c>
      <c r="G248" s="30">
        <f t="shared" si="51"/>
        <v>3.7593984962406017E-4</v>
      </c>
      <c r="H248" s="30" t="str">
        <f t="shared" si="52"/>
        <v/>
      </c>
      <c r="I248" s="30">
        <f t="shared" si="53"/>
        <v>1.423994304022784E-3</v>
      </c>
      <c r="J248" s="30">
        <f t="shared" si="54"/>
        <v>3.1897926634768739E-4</v>
      </c>
      <c r="K248" s="30">
        <f t="shared" si="57"/>
        <v>3</v>
      </c>
      <c r="L248" s="30">
        <f t="shared" si="58"/>
        <v>1</v>
      </c>
      <c r="M248" s="30">
        <f t="shared" si="55"/>
        <v>1.1278195488721805E-3</v>
      </c>
      <c r="N248" s="36" t="str">
        <f t="shared" si="56"/>
        <v/>
      </c>
    </row>
    <row r="249" spans="1:14" x14ac:dyDescent="0.2">
      <c r="A249" s="23"/>
      <c r="B249" s="25" t="s">
        <v>224</v>
      </c>
      <c r="C249" s="35">
        <v>0</v>
      </c>
      <c r="D249" s="29">
        <v>0</v>
      </c>
      <c r="E249" s="29">
        <v>5</v>
      </c>
      <c r="F249" s="29">
        <v>1</v>
      </c>
      <c r="G249" s="30" t="str">
        <f t="shared" si="51"/>
        <v/>
      </c>
      <c r="H249" s="30" t="str">
        <f t="shared" si="52"/>
        <v/>
      </c>
      <c r="I249" s="30">
        <f t="shared" si="53"/>
        <v>1.77999288002848E-3</v>
      </c>
      <c r="J249" s="30">
        <f t="shared" si="54"/>
        <v>3.1897926634768739E-4</v>
      </c>
      <c r="K249" s="30">
        <f t="shared" si="57"/>
        <v>1</v>
      </c>
      <c r="L249" s="30">
        <f t="shared" si="58"/>
        <v>1</v>
      </c>
      <c r="M249" s="30" t="str">
        <f t="shared" si="55"/>
        <v/>
      </c>
      <c r="N249" s="36" t="str">
        <f t="shared" si="56"/>
        <v/>
      </c>
    </row>
    <row r="250" spans="1:14" x14ac:dyDescent="0.2">
      <c r="A250" s="23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23"/>
      <c r="B251" s="25" t="s">
        <v>226</v>
      </c>
      <c r="C251" s="35">
        <v>1</v>
      </c>
      <c r="D251" s="29">
        <v>0</v>
      </c>
      <c r="E251" s="29">
        <v>0</v>
      </c>
      <c r="F251" s="29">
        <v>1</v>
      </c>
      <c r="G251" s="30">
        <f t="shared" si="51"/>
        <v>3.7593984962406017E-4</v>
      </c>
      <c r="H251" s="30" t="str">
        <f t="shared" si="52"/>
        <v/>
      </c>
      <c r="I251" s="30" t="str">
        <f t="shared" si="53"/>
        <v/>
      </c>
      <c r="J251" s="30">
        <f t="shared" si="54"/>
        <v>3.1897926634768739E-4</v>
      </c>
      <c r="K251" s="30">
        <f t="shared" si="57"/>
        <v>-1</v>
      </c>
      <c r="L251" s="30">
        <f t="shared" si="58"/>
        <v>1</v>
      </c>
      <c r="M251" s="30">
        <f t="shared" si="55"/>
        <v>-3.7593984962406017E-4</v>
      </c>
      <c r="N251" s="36" t="str">
        <f t="shared" si="56"/>
        <v/>
      </c>
    </row>
    <row r="252" spans="1:14" ht="25.5" x14ac:dyDescent="0.2">
      <c r="A252" s="23"/>
      <c r="B252" s="25" t="s">
        <v>227</v>
      </c>
      <c r="C252" s="35">
        <v>3</v>
      </c>
      <c r="D252" s="29">
        <v>3</v>
      </c>
      <c r="E252" s="29">
        <v>3</v>
      </c>
      <c r="F252" s="29">
        <v>4</v>
      </c>
      <c r="G252" s="30">
        <f t="shared" ref="G252:G283" si="59">+IF(C252=0,"",C252/C$188)</f>
        <v>1.1278195488721805E-3</v>
      </c>
      <c r="H252" s="30">
        <f t="shared" ref="H252:H283" si="60">+IF(D252=0,"",D252/D$188)</f>
        <v>1.4224751066856331E-3</v>
      </c>
      <c r="I252" s="30">
        <f t="shared" ref="I252:I283" si="61">+IF(E252=0,"",E252/E$188)</f>
        <v>1.067995728017088E-3</v>
      </c>
      <c r="J252" s="30">
        <f t="shared" ref="J252:J283" si="62">+IF(F252=0,"",F252/F$188)</f>
        <v>1.2759170653907496E-3</v>
      </c>
      <c r="K252" s="30">
        <f t="shared" si="57"/>
        <v>0</v>
      </c>
      <c r="L252" s="30">
        <f t="shared" si="58"/>
        <v>0.33333333333333331</v>
      </c>
      <c r="M252" s="30">
        <f t="shared" ref="M252:M283" si="63">+IF(OR(AND(G252=""),(K252="")),"",G252*K252)</f>
        <v>0</v>
      </c>
      <c r="N252" s="36">
        <f t="shared" ref="N252:N283" si="64">+IF(OR(AND(H252=""),(L252="")),"",H252*L252)</f>
        <v>4.74158368895211E-4</v>
      </c>
    </row>
    <row r="253" spans="1:14" ht="25.5" x14ac:dyDescent="0.2">
      <c r="A253" s="23"/>
      <c r="B253" s="25" t="s">
        <v>228</v>
      </c>
      <c r="C253" s="35">
        <v>0</v>
      </c>
      <c r="D253" s="29">
        <v>1</v>
      </c>
      <c r="E253" s="29">
        <v>1</v>
      </c>
      <c r="F253" s="29">
        <v>0</v>
      </c>
      <c r="G253" s="30" t="str">
        <f t="shared" si="59"/>
        <v/>
      </c>
      <c r="H253" s="30">
        <f t="shared" si="60"/>
        <v>4.74158368895211E-4</v>
      </c>
      <c r="I253" s="30">
        <f t="shared" si="61"/>
        <v>3.55998576005696E-4</v>
      </c>
      <c r="J253" s="30" t="str">
        <f t="shared" si="62"/>
        <v/>
      </c>
      <c r="K253" s="30">
        <f t="shared" ref="K253:K284" si="65">+IF(AND(C253=0,E253=0)," ",IF(C253=0,1,IF(E253=0,-1,(E253-C253)/C253)))</f>
        <v>1</v>
      </c>
      <c r="L253" s="30">
        <f t="shared" ref="L253:L284" si="66">+IF(AND(D253=0,F253=0)," ",IF(D253=0,1,IF(F253=0,-1,(F253-D253)/D253)))</f>
        <v>-1</v>
      </c>
      <c r="M253" s="30" t="str">
        <f t="shared" si="63"/>
        <v/>
      </c>
      <c r="N253" s="36">
        <f t="shared" si="64"/>
        <v>-4.74158368895211E-4</v>
      </c>
    </row>
    <row r="254" spans="1:14" x14ac:dyDescent="0.2">
      <c r="A254" s="23"/>
      <c r="B254" s="25" t="s">
        <v>229</v>
      </c>
      <c r="C254" s="35">
        <v>0</v>
      </c>
      <c r="D254" s="29">
        <v>0</v>
      </c>
      <c r="E254" s="29">
        <v>1</v>
      </c>
      <c r="F254" s="29">
        <v>4</v>
      </c>
      <c r="G254" s="30" t="str">
        <f t="shared" si="59"/>
        <v/>
      </c>
      <c r="H254" s="30" t="str">
        <f t="shared" si="60"/>
        <v/>
      </c>
      <c r="I254" s="30">
        <f t="shared" si="61"/>
        <v>3.55998576005696E-4</v>
      </c>
      <c r="J254" s="30">
        <f t="shared" si="62"/>
        <v>1.2759170653907496E-3</v>
      </c>
      <c r="K254" s="30">
        <f t="shared" si="65"/>
        <v>1</v>
      </c>
      <c r="L254" s="30">
        <f t="shared" si="66"/>
        <v>1</v>
      </c>
      <c r="M254" s="30" t="str">
        <f t="shared" si="63"/>
        <v/>
      </c>
      <c r="N254" s="36" t="str">
        <f t="shared" si="64"/>
        <v/>
      </c>
    </row>
    <row r="255" spans="1:14" x14ac:dyDescent="0.2">
      <c r="A255" s="23"/>
      <c r="B255" s="25" t="s">
        <v>230</v>
      </c>
      <c r="C255" s="35">
        <v>5</v>
      </c>
      <c r="D255" s="29">
        <v>1</v>
      </c>
      <c r="E255" s="29">
        <v>11</v>
      </c>
      <c r="F255" s="29">
        <v>0</v>
      </c>
      <c r="G255" s="30">
        <f t="shared" si="59"/>
        <v>1.8796992481203006E-3</v>
      </c>
      <c r="H255" s="30">
        <f t="shared" si="60"/>
        <v>4.74158368895211E-4</v>
      </c>
      <c r="I255" s="30">
        <f t="shared" si="61"/>
        <v>3.915984336062656E-3</v>
      </c>
      <c r="J255" s="30" t="str">
        <f t="shared" si="62"/>
        <v/>
      </c>
      <c r="K255" s="30">
        <f t="shared" si="65"/>
        <v>1.2</v>
      </c>
      <c r="L255" s="30">
        <f t="shared" si="66"/>
        <v>-1</v>
      </c>
      <c r="M255" s="30">
        <f t="shared" si="63"/>
        <v>2.2556390977443606E-3</v>
      </c>
      <c r="N255" s="36">
        <f t="shared" si="64"/>
        <v>-4.74158368895211E-4</v>
      </c>
    </row>
    <row r="256" spans="1:14" x14ac:dyDescent="0.2">
      <c r="A256" s="23"/>
      <c r="B256" s="25" t="s">
        <v>231</v>
      </c>
      <c r="C256" s="35">
        <v>0</v>
      </c>
      <c r="D256" s="29">
        <v>0</v>
      </c>
      <c r="E256" s="29">
        <v>0</v>
      </c>
      <c r="F256" s="29">
        <v>0</v>
      </c>
      <c r="G256" s="30" t="str">
        <f t="shared" si="59"/>
        <v/>
      </c>
      <c r="H256" s="30" t="str">
        <f t="shared" si="60"/>
        <v/>
      </c>
      <c r="I256" s="30" t="str">
        <f t="shared" si="61"/>
        <v/>
      </c>
      <c r="J256" s="30" t="str">
        <f t="shared" si="62"/>
        <v/>
      </c>
      <c r="K256" s="30" t="str">
        <f t="shared" si="65"/>
        <v xml:space="preserve"> </v>
      </c>
      <c r="L256" s="30" t="str">
        <f t="shared" si="66"/>
        <v xml:space="preserve"> </v>
      </c>
      <c r="M256" s="30" t="str">
        <f t="shared" si="63"/>
        <v/>
      </c>
      <c r="N256" s="36" t="str">
        <f t="shared" si="64"/>
        <v/>
      </c>
    </row>
    <row r="257" spans="1:14" ht="25.5" x14ac:dyDescent="0.2">
      <c r="A257" s="23"/>
      <c r="B257" s="25" t="s">
        <v>232</v>
      </c>
      <c r="C257" s="35">
        <v>0</v>
      </c>
      <c r="D257" s="29">
        <v>0</v>
      </c>
      <c r="E257" s="29">
        <v>0</v>
      </c>
      <c r="F257" s="29">
        <v>0</v>
      </c>
      <c r="G257" s="30" t="str">
        <f t="shared" si="59"/>
        <v/>
      </c>
      <c r="H257" s="30" t="str">
        <f t="shared" si="60"/>
        <v/>
      </c>
      <c r="I257" s="30" t="str">
        <f t="shared" si="61"/>
        <v/>
      </c>
      <c r="J257" s="30" t="str">
        <f t="shared" si="62"/>
        <v/>
      </c>
      <c r="K257" s="30" t="str">
        <f t="shared" si="65"/>
        <v xml:space="preserve"> </v>
      </c>
      <c r="L257" s="30" t="str">
        <f t="shared" si="66"/>
        <v xml:space="preserve"> </v>
      </c>
      <c r="M257" s="30" t="str">
        <f t="shared" si="63"/>
        <v/>
      </c>
      <c r="N257" s="36" t="str">
        <f t="shared" si="64"/>
        <v/>
      </c>
    </row>
    <row r="258" spans="1:14" x14ac:dyDescent="0.2">
      <c r="A258" s="23"/>
      <c r="B258" s="25" t="s">
        <v>233</v>
      </c>
      <c r="C258" s="35">
        <v>2</v>
      </c>
      <c r="D258" s="29">
        <v>2</v>
      </c>
      <c r="E258" s="29">
        <v>1</v>
      </c>
      <c r="F258" s="29">
        <v>2</v>
      </c>
      <c r="G258" s="30">
        <f t="shared" si="59"/>
        <v>7.5187969924812035E-4</v>
      </c>
      <c r="H258" s="30">
        <f t="shared" si="60"/>
        <v>9.4831673779042201E-4</v>
      </c>
      <c r="I258" s="30">
        <f t="shared" si="61"/>
        <v>3.55998576005696E-4</v>
      </c>
      <c r="J258" s="30">
        <f t="shared" si="62"/>
        <v>6.3795853269537478E-4</v>
      </c>
      <c r="K258" s="30">
        <f t="shared" si="65"/>
        <v>-0.5</v>
      </c>
      <c r="L258" s="30">
        <f t="shared" si="66"/>
        <v>0</v>
      </c>
      <c r="M258" s="30">
        <f t="shared" si="63"/>
        <v>-3.7593984962406017E-4</v>
      </c>
      <c r="N258" s="36">
        <f t="shared" si="64"/>
        <v>0</v>
      </c>
    </row>
    <row r="259" spans="1:14" x14ac:dyDescent="0.2">
      <c r="A259" s="23"/>
      <c r="B259" s="25" t="s">
        <v>234</v>
      </c>
      <c r="C259" s="35">
        <v>0</v>
      </c>
      <c r="D259" s="29">
        <v>0</v>
      </c>
      <c r="E259" s="29">
        <v>0</v>
      </c>
      <c r="F259" s="29">
        <v>1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>
        <f t="shared" si="62"/>
        <v>3.1897926634768739E-4</v>
      </c>
      <c r="K259" s="30" t="str">
        <f t="shared" si="65"/>
        <v xml:space="preserve"> </v>
      </c>
      <c r="L259" s="30">
        <f t="shared" si="66"/>
        <v>1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23"/>
      <c r="B260" s="25" t="s">
        <v>235</v>
      </c>
      <c r="C260" s="35">
        <v>3</v>
      </c>
      <c r="D260" s="29">
        <v>0</v>
      </c>
      <c r="E260" s="29">
        <v>3</v>
      </c>
      <c r="F260" s="29">
        <v>0</v>
      </c>
      <c r="G260" s="30">
        <f t="shared" si="59"/>
        <v>1.1278195488721805E-3</v>
      </c>
      <c r="H260" s="30" t="str">
        <f t="shared" si="60"/>
        <v/>
      </c>
      <c r="I260" s="30">
        <f t="shared" si="61"/>
        <v>1.067995728017088E-3</v>
      </c>
      <c r="J260" s="30" t="str">
        <f t="shared" si="62"/>
        <v/>
      </c>
      <c r="K260" s="30">
        <f t="shared" si="65"/>
        <v>0</v>
      </c>
      <c r="L260" s="30" t="str">
        <f t="shared" si="66"/>
        <v xml:space="preserve"> </v>
      </c>
      <c r="M260" s="30">
        <f t="shared" si="63"/>
        <v>0</v>
      </c>
      <c r="N260" s="36" t="str">
        <f t="shared" si="64"/>
        <v/>
      </c>
    </row>
    <row r="261" spans="1:14" x14ac:dyDescent="0.2">
      <c r="A261" s="23"/>
      <c r="B261" s="25" t="s">
        <v>236</v>
      </c>
      <c r="C261" s="35">
        <v>2</v>
      </c>
      <c r="D261" s="29">
        <v>4</v>
      </c>
      <c r="E261" s="29">
        <v>4</v>
      </c>
      <c r="F261" s="29">
        <v>5</v>
      </c>
      <c r="G261" s="30">
        <f t="shared" si="59"/>
        <v>7.5187969924812035E-4</v>
      </c>
      <c r="H261" s="30">
        <f t="shared" si="60"/>
        <v>1.896633475580844E-3</v>
      </c>
      <c r="I261" s="30">
        <f t="shared" si="61"/>
        <v>1.423994304022784E-3</v>
      </c>
      <c r="J261" s="30">
        <f t="shared" si="62"/>
        <v>1.594896331738437E-3</v>
      </c>
      <c r="K261" s="30">
        <f t="shared" si="65"/>
        <v>1</v>
      </c>
      <c r="L261" s="30">
        <f t="shared" si="66"/>
        <v>0.25</v>
      </c>
      <c r="M261" s="30">
        <f t="shared" si="63"/>
        <v>7.5187969924812035E-4</v>
      </c>
      <c r="N261" s="36">
        <f t="shared" si="64"/>
        <v>4.74158368895211E-4</v>
      </c>
    </row>
    <row r="262" spans="1:14" ht="25.5" x14ac:dyDescent="0.2">
      <c r="A262" s="23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23"/>
      <c r="B263" s="25" t="s">
        <v>238</v>
      </c>
      <c r="C263" s="35">
        <v>0</v>
      </c>
      <c r="D263" s="29">
        <v>0</v>
      </c>
      <c r="E263" s="29">
        <v>0</v>
      </c>
      <c r="F263" s="29">
        <v>0</v>
      </c>
      <c r="G263" s="30" t="str">
        <f t="shared" si="59"/>
        <v/>
      </c>
      <c r="H263" s="30" t="str">
        <f t="shared" si="60"/>
        <v/>
      </c>
      <c r="I263" s="30" t="str">
        <f t="shared" si="61"/>
        <v/>
      </c>
      <c r="J263" s="30" t="str">
        <f t="shared" si="62"/>
        <v/>
      </c>
      <c r="K263" s="30" t="str">
        <f t="shared" si="65"/>
        <v xml:space="preserve"> </v>
      </c>
      <c r="L263" s="30" t="str">
        <f t="shared" si="66"/>
        <v xml:space="preserve"> </v>
      </c>
      <c r="M263" s="30" t="str">
        <f t="shared" si="63"/>
        <v/>
      </c>
      <c r="N263" s="36" t="str">
        <f t="shared" si="64"/>
        <v/>
      </c>
    </row>
    <row r="264" spans="1:14" ht="25.5" x14ac:dyDescent="0.2">
      <c r="A264" s="23"/>
      <c r="B264" s="25" t="s">
        <v>239</v>
      </c>
      <c r="C264" s="35">
        <v>0</v>
      </c>
      <c r="D264" s="29">
        <v>0</v>
      </c>
      <c r="E264" s="29">
        <v>0</v>
      </c>
      <c r="F264" s="29">
        <v>0</v>
      </c>
      <c r="G264" s="30" t="str">
        <f t="shared" si="59"/>
        <v/>
      </c>
      <c r="H264" s="30" t="str">
        <f t="shared" si="60"/>
        <v/>
      </c>
      <c r="I264" s="30" t="str">
        <f t="shared" si="61"/>
        <v/>
      </c>
      <c r="J264" s="30" t="str">
        <f t="shared" si="62"/>
        <v/>
      </c>
      <c r="K264" s="30" t="str">
        <f t="shared" si="65"/>
        <v xml:space="preserve"> </v>
      </c>
      <c r="L264" s="30" t="str">
        <f t="shared" si="66"/>
        <v xml:space="preserve"> 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23"/>
      <c r="B265" s="25" t="s">
        <v>240</v>
      </c>
      <c r="C265" s="35">
        <v>0</v>
      </c>
      <c r="D265" s="29">
        <v>1</v>
      </c>
      <c r="E265" s="29">
        <v>1</v>
      </c>
      <c r="F265" s="29">
        <v>0</v>
      </c>
      <c r="G265" s="30" t="str">
        <f t="shared" si="59"/>
        <v/>
      </c>
      <c r="H265" s="30">
        <f t="shared" si="60"/>
        <v>4.74158368895211E-4</v>
      </c>
      <c r="I265" s="30">
        <f t="shared" si="61"/>
        <v>3.55998576005696E-4</v>
      </c>
      <c r="J265" s="30" t="str">
        <f t="shared" si="62"/>
        <v/>
      </c>
      <c r="K265" s="30">
        <f t="shared" si="65"/>
        <v>1</v>
      </c>
      <c r="L265" s="30">
        <f t="shared" si="66"/>
        <v>-1</v>
      </c>
      <c r="M265" s="30" t="str">
        <f t="shared" si="63"/>
        <v/>
      </c>
      <c r="N265" s="36">
        <f t="shared" si="64"/>
        <v>-4.74158368895211E-4</v>
      </c>
    </row>
    <row r="266" spans="1:14" x14ac:dyDescent="0.2">
      <c r="A266" s="23"/>
      <c r="B266" s="25" t="s">
        <v>241</v>
      </c>
      <c r="C266" s="35">
        <v>2</v>
      </c>
      <c r="D266" s="29">
        <v>2</v>
      </c>
      <c r="E266" s="29">
        <v>1</v>
      </c>
      <c r="F266" s="29">
        <v>1</v>
      </c>
      <c r="G266" s="30">
        <f t="shared" si="59"/>
        <v>7.5187969924812035E-4</v>
      </c>
      <c r="H266" s="30">
        <f t="shared" si="60"/>
        <v>9.4831673779042201E-4</v>
      </c>
      <c r="I266" s="30">
        <f t="shared" si="61"/>
        <v>3.55998576005696E-4</v>
      </c>
      <c r="J266" s="30">
        <f t="shared" si="62"/>
        <v>3.1897926634768739E-4</v>
      </c>
      <c r="K266" s="30">
        <f t="shared" si="65"/>
        <v>-0.5</v>
      </c>
      <c r="L266" s="30">
        <f t="shared" si="66"/>
        <v>-0.5</v>
      </c>
      <c r="M266" s="30">
        <f t="shared" si="63"/>
        <v>-3.7593984962406017E-4</v>
      </c>
      <c r="N266" s="36">
        <f t="shared" si="64"/>
        <v>-4.74158368895211E-4</v>
      </c>
    </row>
    <row r="267" spans="1:14" x14ac:dyDescent="0.2">
      <c r="A267" s="23"/>
      <c r="B267" s="25" t="s">
        <v>242</v>
      </c>
      <c r="C267" s="35">
        <v>0</v>
      </c>
      <c r="D267" s="29">
        <v>1</v>
      </c>
      <c r="E267" s="29">
        <v>0</v>
      </c>
      <c r="F267" s="29">
        <v>1</v>
      </c>
      <c r="G267" s="30" t="str">
        <f t="shared" si="59"/>
        <v/>
      </c>
      <c r="H267" s="30">
        <f t="shared" si="60"/>
        <v>4.74158368895211E-4</v>
      </c>
      <c r="I267" s="30" t="str">
        <f t="shared" si="61"/>
        <v/>
      </c>
      <c r="J267" s="30">
        <f t="shared" si="62"/>
        <v>3.1897926634768739E-4</v>
      </c>
      <c r="K267" s="30" t="str">
        <f t="shared" si="65"/>
        <v xml:space="preserve"> </v>
      </c>
      <c r="L267" s="30">
        <f t="shared" si="66"/>
        <v>0</v>
      </c>
      <c r="M267" s="30" t="str">
        <f t="shared" si="63"/>
        <v/>
      </c>
      <c r="N267" s="36">
        <f t="shared" si="64"/>
        <v>0</v>
      </c>
    </row>
    <row r="268" spans="1:14" x14ac:dyDescent="0.2">
      <c r="A268" s="23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23"/>
      <c r="B269" s="25" t="s">
        <v>244</v>
      </c>
      <c r="C269" s="35">
        <v>1</v>
      </c>
      <c r="D269" s="29">
        <v>1</v>
      </c>
      <c r="E269" s="29">
        <v>0</v>
      </c>
      <c r="F269" s="29">
        <v>1</v>
      </c>
      <c r="G269" s="30">
        <f t="shared" si="59"/>
        <v>3.7593984962406017E-4</v>
      </c>
      <c r="H269" s="30">
        <f t="shared" si="60"/>
        <v>4.74158368895211E-4</v>
      </c>
      <c r="I269" s="30" t="str">
        <f t="shared" si="61"/>
        <v/>
      </c>
      <c r="J269" s="30">
        <f t="shared" si="62"/>
        <v>3.1897926634768739E-4</v>
      </c>
      <c r="K269" s="30">
        <f t="shared" si="65"/>
        <v>-1</v>
      </c>
      <c r="L269" s="30">
        <f t="shared" si="66"/>
        <v>0</v>
      </c>
      <c r="M269" s="30">
        <f t="shared" si="63"/>
        <v>-3.7593984962406017E-4</v>
      </c>
      <c r="N269" s="36">
        <f t="shared" si="64"/>
        <v>0</v>
      </c>
    </row>
    <row r="270" spans="1:14" ht="25.5" x14ac:dyDescent="0.2">
      <c r="A270" s="23"/>
      <c r="B270" s="25" t="s">
        <v>245</v>
      </c>
      <c r="C270" s="35">
        <v>22</v>
      </c>
      <c r="D270" s="29">
        <v>17</v>
      </c>
      <c r="E270" s="29">
        <v>22</v>
      </c>
      <c r="F270" s="29">
        <v>37</v>
      </c>
      <c r="G270" s="30">
        <f t="shared" si="59"/>
        <v>8.2706766917293225E-3</v>
      </c>
      <c r="H270" s="30">
        <f t="shared" si="60"/>
        <v>8.060692271218587E-3</v>
      </c>
      <c r="I270" s="30">
        <f t="shared" si="61"/>
        <v>7.8319686721253119E-3</v>
      </c>
      <c r="J270" s="30">
        <f t="shared" si="62"/>
        <v>1.1802232854864434E-2</v>
      </c>
      <c r="K270" s="30">
        <f t="shared" si="65"/>
        <v>0</v>
      </c>
      <c r="L270" s="30">
        <f t="shared" si="66"/>
        <v>1.1764705882352942</v>
      </c>
      <c r="M270" s="30">
        <f t="shared" si="63"/>
        <v>0</v>
      </c>
      <c r="N270" s="36">
        <f t="shared" si="64"/>
        <v>9.4831673779042207E-3</v>
      </c>
    </row>
    <row r="271" spans="1:14" x14ac:dyDescent="0.2">
      <c r="A271" s="23"/>
      <c r="B271" s="25" t="s">
        <v>246</v>
      </c>
      <c r="C271" s="35">
        <v>0</v>
      </c>
      <c r="D271" s="29">
        <v>1</v>
      </c>
      <c r="E271" s="29">
        <v>0</v>
      </c>
      <c r="F271" s="29">
        <v>3</v>
      </c>
      <c r="G271" s="30" t="str">
        <f t="shared" si="59"/>
        <v/>
      </c>
      <c r="H271" s="30">
        <f t="shared" si="60"/>
        <v>4.74158368895211E-4</v>
      </c>
      <c r="I271" s="30" t="str">
        <f t="shared" si="61"/>
        <v/>
      </c>
      <c r="J271" s="30">
        <f t="shared" si="62"/>
        <v>9.5693779904306223E-4</v>
      </c>
      <c r="K271" s="30" t="str">
        <f t="shared" si="65"/>
        <v xml:space="preserve"> </v>
      </c>
      <c r="L271" s="30">
        <f t="shared" si="66"/>
        <v>2</v>
      </c>
      <c r="M271" s="30" t="str">
        <f t="shared" si="63"/>
        <v/>
      </c>
      <c r="N271" s="36">
        <f t="shared" si="64"/>
        <v>9.4831673779042201E-4</v>
      </c>
    </row>
    <row r="272" spans="1:14" ht="25.5" x14ac:dyDescent="0.2">
      <c r="A272" s="23"/>
      <c r="B272" s="25" t="s">
        <v>247</v>
      </c>
      <c r="C272" s="35">
        <v>0</v>
      </c>
      <c r="D272" s="29">
        <v>0</v>
      </c>
      <c r="E272" s="29">
        <v>0</v>
      </c>
      <c r="F272" s="29">
        <v>0</v>
      </c>
      <c r="G272" s="30" t="str">
        <f t="shared" si="59"/>
        <v/>
      </c>
      <c r="H272" s="30" t="str">
        <f t="shared" si="60"/>
        <v/>
      </c>
      <c r="I272" s="30" t="str">
        <f t="shared" si="61"/>
        <v/>
      </c>
      <c r="J272" s="30" t="str">
        <f t="shared" si="62"/>
        <v/>
      </c>
      <c r="K272" s="30" t="str">
        <f t="shared" si="65"/>
        <v xml:space="preserve"> </v>
      </c>
      <c r="L272" s="30" t="str">
        <f t="shared" si="66"/>
        <v xml:space="preserve"> </v>
      </c>
      <c r="M272" s="30" t="str">
        <f t="shared" si="63"/>
        <v/>
      </c>
      <c r="N272" s="36" t="str">
        <f t="shared" si="64"/>
        <v/>
      </c>
    </row>
    <row r="273" spans="1:14" x14ac:dyDescent="0.2">
      <c r="A273" s="23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23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23"/>
      <c r="B275" s="25" t="s">
        <v>250</v>
      </c>
      <c r="C275" s="35">
        <v>0</v>
      </c>
      <c r="D275" s="29">
        <v>0</v>
      </c>
      <c r="E275" s="29">
        <v>0</v>
      </c>
      <c r="F275" s="29">
        <v>0</v>
      </c>
      <c r="G275" s="30" t="str">
        <f t="shared" si="59"/>
        <v/>
      </c>
      <c r="H275" s="30" t="str">
        <f t="shared" si="60"/>
        <v/>
      </c>
      <c r="I275" s="30" t="str">
        <f t="shared" si="61"/>
        <v/>
      </c>
      <c r="J275" s="30" t="str">
        <f t="shared" si="62"/>
        <v/>
      </c>
      <c r="K275" s="30" t="str">
        <f t="shared" si="65"/>
        <v xml:space="preserve"> </v>
      </c>
      <c r="L275" s="30" t="str">
        <f t="shared" si="66"/>
        <v xml:space="preserve"> </v>
      </c>
      <c r="M275" s="30" t="str">
        <f t="shared" si="63"/>
        <v/>
      </c>
      <c r="N275" s="36" t="str">
        <f t="shared" si="64"/>
        <v/>
      </c>
    </row>
    <row r="276" spans="1:14" ht="25.5" x14ac:dyDescent="0.2">
      <c r="A276" s="23"/>
      <c r="B276" s="25" t="s">
        <v>251</v>
      </c>
      <c r="C276" s="35">
        <v>13</v>
      </c>
      <c r="D276" s="29">
        <v>2</v>
      </c>
      <c r="E276" s="29">
        <v>1</v>
      </c>
      <c r="F276" s="29">
        <v>0</v>
      </c>
      <c r="G276" s="30">
        <f t="shared" si="59"/>
        <v>4.887218045112782E-3</v>
      </c>
      <c r="H276" s="30">
        <f t="shared" si="60"/>
        <v>9.4831673779042201E-4</v>
      </c>
      <c r="I276" s="30">
        <f t="shared" si="61"/>
        <v>3.55998576005696E-4</v>
      </c>
      <c r="J276" s="30" t="str">
        <f t="shared" si="62"/>
        <v/>
      </c>
      <c r="K276" s="30">
        <f t="shared" si="65"/>
        <v>-0.92307692307692313</v>
      </c>
      <c r="L276" s="30">
        <f t="shared" si="66"/>
        <v>-1</v>
      </c>
      <c r="M276" s="30">
        <f t="shared" si="63"/>
        <v>-4.5112781954887221E-3</v>
      </c>
      <c r="N276" s="36">
        <f t="shared" si="64"/>
        <v>-9.4831673779042201E-4</v>
      </c>
    </row>
    <row r="277" spans="1:14" x14ac:dyDescent="0.2">
      <c r="A277" s="23"/>
      <c r="B277" s="25" t="s">
        <v>252</v>
      </c>
      <c r="C277" s="35">
        <v>1</v>
      </c>
      <c r="D277" s="29">
        <v>0</v>
      </c>
      <c r="E277" s="29">
        <v>1</v>
      </c>
      <c r="F277" s="29">
        <v>0</v>
      </c>
      <c r="G277" s="30">
        <f t="shared" si="59"/>
        <v>3.7593984962406017E-4</v>
      </c>
      <c r="H277" s="30" t="str">
        <f t="shared" si="60"/>
        <v/>
      </c>
      <c r="I277" s="30">
        <f t="shared" si="61"/>
        <v>3.55998576005696E-4</v>
      </c>
      <c r="J277" s="30" t="str">
        <f t="shared" si="62"/>
        <v/>
      </c>
      <c r="K277" s="30">
        <f t="shared" si="65"/>
        <v>0</v>
      </c>
      <c r="L277" s="30" t="str">
        <f t="shared" si="66"/>
        <v xml:space="preserve"> </v>
      </c>
      <c r="M277" s="30">
        <f t="shared" si="63"/>
        <v>0</v>
      </c>
      <c r="N277" s="36" t="str">
        <f t="shared" si="64"/>
        <v/>
      </c>
    </row>
    <row r="278" spans="1:14" x14ac:dyDescent="0.2">
      <c r="A278" s="23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23"/>
      <c r="B279" s="25" t="s">
        <v>254</v>
      </c>
      <c r="C279" s="35">
        <v>0</v>
      </c>
      <c r="D279" s="29">
        <v>2</v>
      </c>
      <c r="E279" s="29">
        <v>0</v>
      </c>
      <c r="F279" s="29">
        <v>0</v>
      </c>
      <c r="G279" s="30" t="str">
        <f t="shared" si="59"/>
        <v/>
      </c>
      <c r="H279" s="30">
        <f t="shared" si="60"/>
        <v>9.4831673779042201E-4</v>
      </c>
      <c r="I279" s="30" t="str">
        <f t="shared" si="61"/>
        <v/>
      </c>
      <c r="J279" s="30" t="str">
        <f t="shared" si="62"/>
        <v/>
      </c>
      <c r="K279" s="30" t="str">
        <f t="shared" si="65"/>
        <v xml:space="preserve"> </v>
      </c>
      <c r="L279" s="30">
        <f t="shared" si="66"/>
        <v>-1</v>
      </c>
      <c r="M279" s="30" t="str">
        <f t="shared" si="63"/>
        <v/>
      </c>
      <c r="N279" s="36">
        <f t="shared" si="64"/>
        <v>-9.4831673779042201E-4</v>
      </c>
    </row>
    <row r="280" spans="1:14" x14ac:dyDescent="0.2">
      <c r="A280" s="23"/>
      <c r="B280" s="25" t="s">
        <v>255</v>
      </c>
      <c r="C280" s="35">
        <v>0</v>
      </c>
      <c r="D280" s="29">
        <v>0</v>
      </c>
      <c r="E280" s="29">
        <v>0</v>
      </c>
      <c r="F280" s="29">
        <v>2</v>
      </c>
      <c r="G280" s="30" t="str">
        <f t="shared" si="59"/>
        <v/>
      </c>
      <c r="H280" s="30" t="str">
        <f t="shared" si="60"/>
        <v/>
      </c>
      <c r="I280" s="30" t="str">
        <f t="shared" si="61"/>
        <v/>
      </c>
      <c r="J280" s="30">
        <f t="shared" si="62"/>
        <v>6.3795853269537478E-4</v>
      </c>
      <c r="K280" s="30" t="str">
        <f t="shared" si="65"/>
        <v xml:space="preserve"> </v>
      </c>
      <c r="L280" s="30">
        <f t="shared" si="66"/>
        <v>1</v>
      </c>
      <c r="M280" s="30" t="str">
        <f t="shared" si="63"/>
        <v/>
      </c>
      <c r="N280" s="36" t="str">
        <f t="shared" si="64"/>
        <v/>
      </c>
    </row>
    <row r="281" spans="1:14" x14ac:dyDescent="0.2">
      <c r="A281" s="23"/>
      <c r="B281" s="25" t="s">
        <v>256</v>
      </c>
      <c r="C281" s="35">
        <v>12</v>
      </c>
      <c r="D281" s="29">
        <v>32</v>
      </c>
      <c r="E281" s="29">
        <v>2</v>
      </c>
      <c r="F281" s="29">
        <v>15</v>
      </c>
      <c r="G281" s="30">
        <f t="shared" si="59"/>
        <v>4.5112781954887221E-3</v>
      </c>
      <c r="H281" s="30">
        <f t="shared" si="60"/>
        <v>1.5173067804646752E-2</v>
      </c>
      <c r="I281" s="30">
        <f t="shared" si="61"/>
        <v>7.1199715201139199E-4</v>
      </c>
      <c r="J281" s="30">
        <f t="shared" si="62"/>
        <v>4.7846889952153108E-3</v>
      </c>
      <c r="K281" s="30">
        <f t="shared" si="65"/>
        <v>-0.83333333333333337</v>
      </c>
      <c r="L281" s="30">
        <f t="shared" si="66"/>
        <v>-0.53125</v>
      </c>
      <c r="M281" s="30">
        <f t="shared" si="63"/>
        <v>-3.7593984962406017E-3</v>
      </c>
      <c r="N281" s="36">
        <f t="shared" si="64"/>
        <v>-8.060692271218587E-3</v>
      </c>
    </row>
    <row r="282" spans="1:14" x14ac:dyDescent="0.2">
      <c r="A282" s="23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23"/>
      <c r="B283" s="25" t="s">
        <v>258</v>
      </c>
      <c r="C283" s="35">
        <v>0</v>
      </c>
      <c r="D283" s="29">
        <v>0</v>
      </c>
      <c r="E283" s="29">
        <v>0</v>
      </c>
      <c r="F283" s="29">
        <v>0</v>
      </c>
      <c r="G283" s="30" t="str">
        <f t="shared" si="59"/>
        <v/>
      </c>
      <c r="H283" s="30" t="str">
        <f t="shared" si="60"/>
        <v/>
      </c>
      <c r="I283" s="30" t="str">
        <f t="shared" si="61"/>
        <v/>
      </c>
      <c r="J283" s="30" t="str">
        <f t="shared" si="62"/>
        <v/>
      </c>
      <c r="K283" s="30" t="str">
        <f t="shared" si="65"/>
        <v xml:space="preserve"> </v>
      </c>
      <c r="L283" s="30" t="str">
        <f t="shared" si="66"/>
        <v xml:space="preserve"> </v>
      </c>
      <c r="M283" s="30" t="str">
        <f t="shared" si="63"/>
        <v/>
      </c>
      <c r="N283" s="36" t="str">
        <f t="shared" si="64"/>
        <v/>
      </c>
    </row>
    <row r="284" spans="1:14" x14ac:dyDescent="0.2">
      <c r="A284" s="23"/>
      <c r="B284" s="25" t="s">
        <v>259</v>
      </c>
      <c r="C284" s="35">
        <v>1</v>
      </c>
      <c r="D284" s="29">
        <v>0</v>
      </c>
      <c r="E284" s="29">
        <v>6</v>
      </c>
      <c r="F284" s="29">
        <v>0</v>
      </c>
      <c r="G284" s="30">
        <f t="shared" ref="G284:G315" si="67">+IF(C284=0,"",C284/C$188)</f>
        <v>3.7593984962406017E-4</v>
      </c>
      <c r="H284" s="30" t="str">
        <f t="shared" ref="H284:H315" si="68">+IF(D284=0,"",D284/D$188)</f>
        <v/>
      </c>
      <c r="I284" s="30">
        <f t="shared" ref="I284:I315" si="69">+IF(E284=0,"",E284/E$188)</f>
        <v>2.135991456034176E-3</v>
      </c>
      <c r="J284" s="30" t="str">
        <f t="shared" ref="J284:J315" si="70">+IF(F284=0,"",F284/F$188)</f>
        <v/>
      </c>
      <c r="K284" s="30">
        <f t="shared" si="65"/>
        <v>5</v>
      </c>
      <c r="L284" s="30" t="str">
        <f t="shared" si="66"/>
        <v xml:space="preserve"> </v>
      </c>
      <c r="M284" s="30">
        <f t="shared" ref="M284:M315" si="71">+IF(OR(AND(G284=""),(K284="")),"",G284*K284)</f>
        <v>1.8796992481203009E-3</v>
      </c>
      <c r="N284" s="36" t="str">
        <f t="shared" ref="N284:N315" si="72">+IF(OR(AND(H284=""),(L284="")),"",H284*L284)</f>
        <v/>
      </c>
    </row>
    <row r="285" spans="1:14" ht="27" customHeight="1" x14ac:dyDescent="0.2">
      <c r="A285" s="23"/>
      <c r="B285" s="25" t="s">
        <v>260</v>
      </c>
      <c r="C285" s="35">
        <v>0</v>
      </c>
      <c r="D285" s="29">
        <v>1</v>
      </c>
      <c r="E285" s="29">
        <v>0</v>
      </c>
      <c r="F285" s="29">
        <v>0</v>
      </c>
      <c r="G285" s="30" t="str">
        <f t="shared" si="67"/>
        <v/>
      </c>
      <c r="H285" s="30">
        <f t="shared" si="68"/>
        <v>4.74158368895211E-4</v>
      </c>
      <c r="I285" s="30" t="str">
        <f t="shared" si="69"/>
        <v/>
      </c>
      <c r="J285" s="30" t="str">
        <f t="shared" si="70"/>
        <v/>
      </c>
      <c r="K285" s="30" t="str">
        <f t="shared" ref="K285:K316" si="73">+IF(AND(C285=0,E285=0)," ",IF(C285=0,1,IF(E285=0,-1,(E285-C285)/C285)))</f>
        <v xml:space="preserve"> </v>
      </c>
      <c r="L285" s="30">
        <f t="shared" ref="L285:L316" si="74">+IF(AND(D285=0,F285=0)," ",IF(D285=0,1,IF(F285=0,-1,(F285-D285)/D285)))</f>
        <v>-1</v>
      </c>
      <c r="M285" s="30" t="str">
        <f t="shared" si="71"/>
        <v/>
      </c>
      <c r="N285" s="36">
        <f t="shared" si="72"/>
        <v>-4.74158368895211E-4</v>
      </c>
    </row>
    <row r="286" spans="1:14" x14ac:dyDescent="0.2">
      <c r="A286" s="23"/>
      <c r="B286" s="25" t="s">
        <v>261</v>
      </c>
      <c r="C286" s="35">
        <v>1</v>
      </c>
      <c r="D286" s="29">
        <v>0</v>
      </c>
      <c r="E286" s="29">
        <v>1</v>
      </c>
      <c r="F286" s="29">
        <v>0</v>
      </c>
      <c r="G286" s="30">
        <f t="shared" si="67"/>
        <v>3.7593984962406017E-4</v>
      </c>
      <c r="H286" s="30" t="str">
        <f t="shared" si="68"/>
        <v/>
      </c>
      <c r="I286" s="30">
        <f t="shared" si="69"/>
        <v>3.55998576005696E-4</v>
      </c>
      <c r="J286" s="30" t="str">
        <f t="shared" si="70"/>
        <v/>
      </c>
      <c r="K286" s="30">
        <f t="shared" si="73"/>
        <v>0</v>
      </c>
      <c r="L286" s="30" t="str">
        <f t="shared" si="74"/>
        <v xml:space="preserve"> </v>
      </c>
      <c r="M286" s="30">
        <f t="shared" si="71"/>
        <v>0</v>
      </c>
      <c r="N286" s="36" t="str">
        <f t="shared" si="72"/>
        <v/>
      </c>
    </row>
    <row r="287" spans="1:14" x14ac:dyDescent="0.2">
      <c r="A287" s="23"/>
      <c r="B287" s="25" t="s">
        <v>262</v>
      </c>
      <c r="C287" s="35">
        <v>0</v>
      </c>
      <c r="D287" s="29">
        <v>0</v>
      </c>
      <c r="E287" s="29">
        <v>0</v>
      </c>
      <c r="F287" s="29">
        <v>0</v>
      </c>
      <c r="G287" s="30" t="str">
        <f t="shared" si="67"/>
        <v/>
      </c>
      <c r="H287" s="30" t="str">
        <f t="shared" si="68"/>
        <v/>
      </c>
      <c r="I287" s="30" t="str">
        <f t="shared" si="69"/>
        <v/>
      </c>
      <c r="J287" s="30" t="str">
        <f t="shared" si="70"/>
        <v/>
      </c>
      <c r="K287" s="30" t="str">
        <f t="shared" si="73"/>
        <v xml:space="preserve"> </v>
      </c>
      <c r="L287" s="30" t="str">
        <f t="shared" si="74"/>
        <v xml:space="preserve"> </v>
      </c>
      <c r="M287" s="30" t="str">
        <f t="shared" si="71"/>
        <v/>
      </c>
      <c r="N287" s="36" t="str">
        <f t="shared" si="72"/>
        <v/>
      </c>
    </row>
    <row r="288" spans="1:14" x14ac:dyDescent="0.2">
      <c r="A288" s="23"/>
      <c r="B288" s="25" t="s">
        <v>263</v>
      </c>
      <c r="C288" s="35">
        <v>5</v>
      </c>
      <c r="D288" s="29">
        <v>0</v>
      </c>
      <c r="E288" s="29">
        <v>0</v>
      </c>
      <c r="F288" s="29">
        <v>0</v>
      </c>
      <c r="G288" s="30">
        <f t="shared" si="67"/>
        <v>1.8796992481203006E-3</v>
      </c>
      <c r="H288" s="30" t="str">
        <f t="shared" si="68"/>
        <v/>
      </c>
      <c r="I288" s="30" t="str">
        <f t="shared" si="69"/>
        <v/>
      </c>
      <c r="J288" s="30" t="str">
        <f t="shared" si="70"/>
        <v/>
      </c>
      <c r="K288" s="30">
        <f t="shared" si="73"/>
        <v>-1</v>
      </c>
      <c r="L288" s="30" t="str">
        <f t="shared" si="74"/>
        <v xml:space="preserve"> </v>
      </c>
      <c r="M288" s="30">
        <f t="shared" si="71"/>
        <v>-1.8796992481203006E-3</v>
      </c>
      <c r="N288" s="36" t="str">
        <f t="shared" si="72"/>
        <v/>
      </c>
    </row>
    <row r="289" spans="1:14" x14ac:dyDescent="0.2">
      <c r="A289" s="23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23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23"/>
      <c r="B291" s="25" t="s">
        <v>266</v>
      </c>
      <c r="C291" s="35">
        <v>1</v>
      </c>
      <c r="D291" s="29">
        <v>0</v>
      </c>
      <c r="E291" s="29">
        <v>0</v>
      </c>
      <c r="F291" s="29">
        <v>0</v>
      </c>
      <c r="G291" s="30">
        <f t="shared" si="67"/>
        <v>3.7593984962406017E-4</v>
      </c>
      <c r="H291" s="30" t="str">
        <f t="shared" si="68"/>
        <v/>
      </c>
      <c r="I291" s="30" t="str">
        <f t="shared" si="69"/>
        <v/>
      </c>
      <c r="J291" s="30" t="str">
        <f t="shared" si="70"/>
        <v/>
      </c>
      <c r="K291" s="30">
        <f t="shared" si="73"/>
        <v>-1</v>
      </c>
      <c r="L291" s="30" t="str">
        <f t="shared" si="74"/>
        <v xml:space="preserve"> </v>
      </c>
      <c r="M291" s="30">
        <f t="shared" si="71"/>
        <v>-3.7593984962406017E-4</v>
      </c>
      <c r="N291" s="36" t="str">
        <f t="shared" si="72"/>
        <v/>
      </c>
    </row>
    <row r="292" spans="1:14" x14ac:dyDescent="0.2">
      <c r="A292" s="23"/>
      <c r="B292" s="25" t="s">
        <v>267</v>
      </c>
      <c r="C292" s="35">
        <v>0</v>
      </c>
      <c r="D292" s="29">
        <v>0</v>
      </c>
      <c r="E292" s="29">
        <v>0</v>
      </c>
      <c r="F292" s="29">
        <v>0</v>
      </c>
      <c r="G292" s="30" t="str">
        <f t="shared" si="67"/>
        <v/>
      </c>
      <c r="H292" s="30" t="str">
        <f t="shared" si="68"/>
        <v/>
      </c>
      <c r="I292" s="30" t="str">
        <f t="shared" si="69"/>
        <v/>
      </c>
      <c r="J292" s="30" t="str">
        <f t="shared" si="70"/>
        <v/>
      </c>
      <c r="K292" s="30" t="str">
        <f t="shared" si="73"/>
        <v xml:space="preserve"> </v>
      </c>
      <c r="L292" s="30" t="str">
        <f t="shared" si="74"/>
        <v xml:space="preserve"> </v>
      </c>
      <c r="M292" s="30" t="str">
        <f t="shared" si="71"/>
        <v/>
      </c>
      <c r="N292" s="36" t="str">
        <f t="shared" si="72"/>
        <v/>
      </c>
    </row>
    <row r="293" spans="1:14" ht="25.5" x14ac:dyDescent="0.2">
      <c r="A293" s="23"/>
      <c r="B293" s="25" t="s">
        <v>268</v>
      </c>
      <c r="C293" s="35">
        <v>12</v>
      </c>
      <c r="D293" s="29">
        <v>21</v>
      </c>
      <c r="E293" s="29">
        <v>6</v>
      </c>
      <c r="F293" s="29">
        <v>5</v>
      </c>
      <c r="G293" s="30">
        <f t="shared" si="67"/>
        <v>4.5112781954887221E-3</v>
      </c>
      <c r="H293" s="30">
        <f t="shared" si="68"/>
        <v>9.9573257467994308E-3</v>
      </c>
      <c r="I293" s="30">
        <f t="shared" si="69"/>
        <v>2.135991456034176E-3</v>
      </c>
      <c r="J293" s="30">
        <f t="shared" si="70"/>
        <v>1.594896331738437E-3</v>
      </c>
      <c r="K293" s="30">
        <f t="shared" si="73"/>
        <v>-0.5</v>
      </c>
      <c r="L293" s="30">
        <f t="shared" si="74"/>
        <v>-0.76190476190476186</v>
      </c>
      <c r="M293" s="30">
        <f t="shared" si="71"/>
        <v>-2.255639097744361E-3</v>
      </c>
      <c r="N293" s="36">
        <f t="shared" si="72"/>
        <v>-7.5865339023233752E-3</v>
      </c>
    </row>
    <row r="294" spans="1:14" x14ac:dyDescent="0.2">
      <c r="A294" s="23"/>
      <c r="B294" s="25" t="s">
        <v>269</v>
      </c>
      <c r="C294" s="35">
        <v>3</v>
      </c>
      <c r="D294" s="29">
        <v>1</v>
      </c>
      <c r="E294" s="29">
        <v>0</v>
      </c>
      <c r="F294" s="29">
        <v>4</v>
      </c>
      <c r="G294" s="30">
        <f t="shared" si="67"/>
        <v>1.1278195488721805E-3</v>
      </c>
      <c r="H294" s="30">
        <f t="shared" si="68"/>
        <v>4.74158368895211E-4</v>
      </c>
      <c r="I294" s="30" t="str">
        <f t="shared" si="69"/>
        <v/>
      </c>
      <c r="J294" s="30">
        <f t="shared" si="70"/>
        <v>1.2759170653907496E-3</v>
      </c>
      <c r="K294" s="30">
        <f t="shared" si="73"/>
        <v>-1</v>
      </c>
      <c r="L294" s="30">
        <f t="shared" si="74"/>
        <v>3</v>
      </c>
      <c r="M294" s="30">
        <f t="shared" si="71"/>
        <v>-1.1278195488721805E-3</v>
      </c>
      <c r="N294" s="36">
        <f t="shared" si="72"/>
        <v>1.4224751066856331E-3</v>
      </c>
    </row>
    <row r="295" spans="1:14" x14ac:dyDescent="0.2">
      <c r="A295" s="23"/>
      <c r="B295" s="25" t="s">
        <v>270</v>
      </c>
      <c r="C295" s="35">
        <v>2</v>
      </c>
      <c r="D295" s="29">
        <v>1</v>
      </c>
      <c r="E295" s="29">
        <v>0</v>
      </c>
      <c r="F295" s="29">
        <v>1</v>
      </c>
      <c r="G295" s="30">
        <f t="shared" si="67"/>
        <v>7.5187969924812035E-4</v>
      </c>
      <c r="H295" s="30">
        <f t="shared" si="68"/>
        <v>4.74158368895211E-4</v>
      </c>
      <c r="I295" s="30" t="str">
        <f t="shared" si="69"/>
        <v/>
      </c>
      <c r="J295" s="30">
        <f t="shared" si="70"/>
        <v>3.1897926634768739E-4</v>
      </c>
      <c r="K295" s="30">
        <f t="shared" si="73"/>
        <v>-1</v>
      </c>
      <c r="L295" s="30">
        <f t="shared" si="74"/>
        <v>0</v>
      </c>
      <c r="M295" s="30">
        <f t="shared" si="71"/>
        <v>-7.5187969924812035E-4</v>
      </c>
      <c r="N295" s="36">
        <f t="shared" si="72"/>
        <v>0</v>
      </c>
    </row>
    <row r="296" spans="1:14" x14ac:dyDescent="0.2">
      <c r="A296" s="23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23"/>
      <c r="B297" s="25" t="s">
        <v>272</v>
      </c>
      <c r="C297" s="35">
        <v>1</v>
      </c>
      <c r="D297" s="29">
        <v>3</v>
      </c>
      <c r="E297" s="29">
        <v>7</v>
      </c>
      <c r="F297" s="29">
        <v>1</v>
      </c>
      <c r="G297" s="30">
        <f t="shared" si="67"/>
        <v>3.7593984962406017E-4</v>
      </c>
      <c r="H297" s="30">
        <f t="shared" si="68"/>
        <v>1.4224751066856331E-3</v>
      </c>
      <c r="I297" s="30">
        <f t="shared" si="69"/>
        <v>2.491990032039872E-3</v>
      </c>
      <c r="J297" s="30">
        <f t="shared" si="70"/>
        <v>3.1897926634768739E-4</v>
      </c>
      <c r="K297" s="30">
        <f t="shared" si="73"/>
        <v>6</v>
      </c>
      <c r="L297" s="30">
        <f t="shared" si="74"/>
        <v>-0.66666666666666663</v>
      </c>
      <c r="M297" s="30">
        <f t="shared" si="71"/>
        <v>2.255639097744361E-3</v>
      </c>
      <c r="N297" s="36">
        <f t="shared" si="72"/>
        <v>-9.4831673779042201E-4</v>
      </c>
    </row>
    <row r="298" spans="1:14" x14ac:dyDescent="0.2">
      <c r="A298" s="23"/>
      <c r="B298" s="25" t="s">
        <v>273</v>
      </c>
      <c r="C298" s="35">
        <v>0</v>
      </c>
      <c r="D298" s="29">
        <v>0</v>
      </c>
      <c r="E298" s="29">
        <v>1</v>
      </c>
      <c r="F298" s="29">
        <v>1</v>
      </c>
      <c r="G298" s="30" t="str">
        <f t="shared" si="67"/>
        <v/>
      </c>
      <c r="H298" s="30" t="str">
        <f t="shared" si="68"/>
        <v/>
      </c>
      <c r="I298" s="30">
        <f t="shared" si="69"/>
        <v>3.55998576005696E-4</v>
      </c>
      <c r="J298" s="30">
        <f t="shared" si="70"/>
        <v>3.1897926634768739E-4</v>
      </c>
      <c r="K298" s="30">
        <f t="shared" si="73"/>
        <v>1</v>
      </c>
      <c r="L298" s="30">
        <f t="shared" si="74"/>
        <v>1</v>
      </c>
      <c r="M298" s="30" t="str">
        <f t="shared" si="71"/>
        <v/>
      </c>
      <c r="N298" s="36" t="str">
        <f t="shared" si="72"/>
        <v/>
      </c>
    </row>
    <row r="299" spans="1:14" x14ac:dyDescent="0.2">
      <c r="A299" s="23"/>
      <c r="B299" s="25" t="s">
        <v>274</v>
      </c>
      <c r="C299" s="35">
        <v>1</v>
      </c>
      <c r="D299" s="29">
        <v>2</v>
      </c>
      <c r="E299" s="29">
        <v>0</v>
      </c>
      <c r="F299" s="29">
        <v>5</v>
      </c>
      <c r="G299" s="30">
        <f t="shared" si="67"/>
        <v>3.7593984962406017E-4</v>
      </c>
      <c r="H299" s="30">
        <f t="shared" si="68"/>
        <v>9.4831673779042201E-4</v>
      </c>
      <c r="I299" s="30" t="str">
        <f t="shared" si="69"/>
        <v/>
      </c>
      <c r="J299" s="30">
        <f t="shared" si="70"/>
        <v>1.594896331738437E-3</v>
      </c>
      <c r="K299" s="30">
        <f t="shared" si="73"/>
        <v>-1</v>
      </c>
      <c r="L299" s="30">
        <f t="shared" si="74"/>
        <v>1.5</v>
      </c>
      <c r="M299" s="30">
        <f t="shared" si="71"/>
        <v>-3.7593984962406017E-4</v>
      </c>
      <c r="N299" s="36">
        <f t="shared" si="72"/>
        <v>1.4224751066856331E-3</v>
      </c>
    </row>
    <row r="300" spans="1:14" x14ac:dyDescent="0.2">
      <c r="A300" s="23"/>
      <c r="B300" s="25" t="s">
        <v>275</v>
      </c>
      <c r="C300" s="35">
        <v>8</v>
      </c>
      <c r="D300" s="29">
        <v>16</v>
      </c>
      <c r="E300" s="29">
        <v>0</v>
      </c>
      <c r="F300" s="29">
        <v>3</v>
      </c>
      <c r="G300" s="30">
        <f t="shared" si="67"/>
        <v>3.0075187969924814E-3</v>
      </c>
      <c r="H300" s="30">
        <f t="shared" si="68"/>
        <v>7.5865339023233761E-3</v>
      </c>
      <c r="I300" s="30" t="str">
        <f t="shared" si="69"/>
        <v/>
      </c>
      <c r="J300" s="30">
        <f t="shared" si="70"/>
        <v>9.5693779904306223E-4</v>
      </c>
      <c r="K300" s="30">
        <f t="shared" si="73"/>
        <v>-1</v>
      </c>
      <c r="L300" s="30">
        <f t="shared" si="74"/>
        <v>-0.8125</v>
      </c>
      <c r="M300" s="30">
        <f t="shared" si="71"/>
        <v>-3.0075187969924814E-3</v>
      </c>
      <c r="N300" s="36">
        <f t="shared" si="72"/>
        <v>-6.1640587956377432E-3</v>
      </c>
    </row>
    <row r="301" spans="1:14" x14ac:dyDescent="0.2">
      <c r="A301" s="23"/>
      <c r="B301" s="25" t="s">
        <v>276</v>
      </c>
      <c r="C301" s="35">
        <v>0</v>
      </c>
      <c r="D301" s="29">
        <v>0</v>
      </c>
      <c r="E301" s="29">
        <v>0</v>
      </c>
      <c r="F301" s="29">
        <v>1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>
        <f t="shared" si="70"/>
        <v>3.1897926634768739E-4</v>
      </c>
      <c r="K301" s="30" t="str">
        <f t="shared" si="73"/>
        <v xml:space="preserve"> </v>
      </c>
      <c r="L301" s="30">
        <f t="shared" si="74"/>
        <v>1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23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23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23"/>
      <c r="B304" s="25" t="s">
        <v>279</v>
      </c>
      <c r="C304" s="35">
        <v>1</v>
      </c>
      <c r="D304" s="29">
        <v>1</v>
      </c>
      <c r="E304" s="29">
        <v>1</v>
      </c>
      <c r="F304" s="29">
        <v>0</v>
      </c>
      <c r="G304" s="30">
        <f t="shared" si="67"/>
        <v>3.7593984962406017E-4</v>
      </c>
      <c r="H304" s="30">
        <f t="shared" si="68"/>
        <v>4.74158368895211E-4</v>
      </c>
      <c r="I304" s="30">
        <f t="shared" si="69"/>
        <v>3.55998576005696E-4</v>
      </c>
      <c r="J304" s="30" t="str">
        <f t="shared" si="70"/>
        <v/>
      </c>
      <c r="K304" s="30">
        <f t="shared" si="73"/>
        <v>0</v>
      </c>
      <c r="L304" s="30">
        <f t="shared" si="74"/>
        <v>-1</v>
      </c>
      <c r="M304" s="30">
        <f t="shared" si="71"/>
        <v>0</v>
      </c>
      <c r="N304" s="36">
        <f t="shared" si="72"/>
        <v>-4.74158368895211E-4</v>
      </c>
    </row>
    <row r="305" spans="1:14" x14ac:dyDescent="0.2">
      <c r="A305" s="23"/>
      <c r="B305" s="25" t="s">
        <v>280</v>
      </c>
      <c r="C305" s="35">
        <v>0</v>
      </c>
      <c r="D305" s="29">
        <v>0</v>
      </c>
      <c r="E305" s="29">
        <v>0</v>
      </c>
      <c r="F305" s="29">
        <v>0</v>
      </c>
      <c r="G305" s="30" t="str">
        <f t="shared" si="67"/>
        <v/>
      </c>
      <c r="H305" s="30" t="str">
        <f t="shared" si="68"/>
        <v/>
      </c>
      <c r="I305" s="30" t="str">
        <f t="shared" si="69"/>
        <v/>
      </c>
      <c r="J305" s="30" t="str">
        <f t="shared" si="70"/>
        <v/>
      </c>
      <c r="K305" s="30" t="str">
        <f t="shared" si="73"/>
        <v xml:space="preserve"> </v>
      </c>
      <c r="L305" s="30" t="str">
        <f t="shared" si="74"/>
        <v xml:space="preserve"> </v>
      </c>
      <c r="M305" s="30" t="str">
        <f t="shared" si="71"/>
        <v/>
      </c>
      <c r="N305" s="36" t="str">
        <f t="shared" si="72"/>
        <v/>
      </c>
    </row>
    <row r="306" spans="1:14" x14ac:dyDescent="0.2">
      <c r="A306" s="23"/>
      <c r="B306" s="25" t="s">
        <v>281</v>
      </c>
      <c r="C306" s="35">
        <v>26</v>
      </c>
      <c r="D306" s="29">
        <v>17</v>
      </c>
      <c r="E306" s="29">
        <v>8</v>
      </c>
      <c r="F306" s="29">
        <v>11</v>
      </c>
      <c r="G306" s="30">
        <f t="shared" si="67"/>
        <v>9.7744360902255641E-3</v>
      </c>
      <c r="H306" s="30">
        <f t="shared" si="68"/>
        <v>8.060692271218587E-3</v>
      </c>
      <c r="I306" s="30">
        <f t="shared" si="69"/>
        <v>2.847988608045568E-3</v>
      </c>
      <c r="J306" s="30">
        <f t="shared" si="70"/>
        <v>3.5087719298245615E-3</v>
      </c>
      <c r="K306" s="30">
        <f t="shared" si="73"/>
        <v>-0.69230769230769229</v>
      </c>
      <c r="L306" s="30">
        <f t="shared" si="74"/>
        <v>-0.35294117647058826</v>
      </c>
      <c r="M306" s="30">
        <f t="shared" si="71"/>
        <v>-6.7669172932330827E-3</v>
      </c>
      <c r="N306" s="36">
        <f t="shared" si="72"/>
        <v>-2.8449502133712661E-3</v>
      </c>
    </row>
    <row r="307" spans="1:14" x14ac:dyDescent="0.2">
      <c r="A307" s="23"/>
      <c r="B307" s="25" t="s">
        <v>282</v>
      </c>
      <c r="C307" s="35">
        <v>86</v>
      </c>
      <c r="D307" s="29">
        <v>67</v>
      </c>
      <c r="E307" s="29">
        <v>67</v>
      </c>
      <c r="F307" s="29">
        <v>19</v>
      </c>
      <c r="G307" s="30">
        <f t="shared" si="67"/>
        <v>3.2330827067669175E-2</v>
      </c>
      <c r="H307" s="30">
        <f t="shared" si="68"/>
        <v>3.176861071597914E-2</v>
      </c>
      <c r="I307" s="30">
        <f t="shared" si="69"/>
        <v>2.385190459238163E-2</v>
      </c>
      <c r="J307" s="30">
        <f t="shared" si="70"/>
        <v>6.0606060606060606E-3</v>
      </c>
      <c r="K307" s="30">
        <f t="shared" si="73"/>
        <v>-0.22093023255813954</v>
      </c>
      <c r="L307" s="30">
        <f t="shared" si="74"/>
        <v>-0.71641791044776115</v>
      </c>
      <c r="M307" s="30">
        <f t="shared" si="71"/>
        <v>-7.1428571428571435E-3</v>
      </c>
      <c r="N307" s="36">
        <f t="shared" si="72"/>
        <v>-2.2759601706970129E-2</v>
      </c>
    </row>
    <row r="308" spans="1:14" x14ac:dyDescent="0.2">
      <c r="A308" s="23"/>
      <c r="B308" s="25" t="s">
        <v>283</v>
      </c>
      <c r="C308" s="35">
        <v>1</v>
      </c>
      <c r="D308" s="29">
        <v>0</v>
      </c>
      <c r="E308" s="29">
        <v>1</v>
      </c>
      <c r="F308" s="29">
        <v>0</v>
      </c>
      <c r="G308" s="30">
        <f t="shared" si="67"/>
        <v>3.7593984962406017E-4</v>
      </c>
      <c r="H308" s="30" t="str">
        <f t="shared" si="68"/>
        <v/>
      </c>
      <c r="I308" s="30">
        <f t="shared" si="69"/>
        <v>3.55998576005696E-4</v>
      </c>
      <c r="J308" s="30" t="str">
        <f t="shared" si="70"/>
        <v/>
      </c>
      <c r="K308" s="30">
        <f t="shared" si="73"/>
        <v>0</v>
      </c>
      <c r="L308" s="30" t="str">
        <f t="shared" si="74"/>
        <v xml:space="preserve"> </v>
      </c>
      <c r="M308" s="30">
        <f t="shared" si="71"/>
        <v>0</v>
      </c>
      <c r="N308" s="36" t="str">
        <f t="shared" si="72"/>
        <v/>
      </c>
    </row>
    <row r="309" spans="1:14" x14ac:dyDescent="0.2">
      <c r="A309" s="23"/>
      <c r="B309" s="25" t="s">
        <v>284</v>
      </c>
      <c r="C309" s="35">
        <v>1</v>
      </c>
      <c r="D309" s="29">
        <v>1</v>
      </c>
      <c r="E309" s="29">
        <v>3</v>
      </c>
      <c r="F309" s="29">
        <v>2</v>
      </c>
      <c r="G309" s="30">
        <f t="shared" si="67"/>
        <v>3.7593984962406017E-4</v>
      </c>
      <c r="H309" s="30">
        <f t="shared" si="68"/>
        <v>4.74158368895211E-4</v>
      </c>
      <c r="I309" s="30">
        <f t="shared" si="69"/>
        <v>1.067995728017088E-3</v>
      </c>
      <c r="J309" s="30">
        <f t="shared" si="70"/>
        <v>6.3795853269537478E-4</v>
      </c>
      <c r="K309" s="30">
        <f t="shared" si="73"/>
        <v>2</v>
      </c>
      <c r="L309" s="30">
        <f t="shared" si="74"/>
        <v>1</v>
      </c>
      <c r="M309" s="30">
        <f t="shared" si="71"/>
        <v>7.5187969924812035E-4</v>
      </c>
      <c r="N309" s="36">
        <f t="shared" si="72"/>
        <v>4.74158368895211E-4</v>
      </c>
    </row>
    <row r="310" spans="1:14" x14ac:dyDescent="0.2">
      <c r="A310" s="23"/>
      <c r="B310" s="25" t="s">
        <v>285</v>
      </c>
      <c r="C310" s="35">
        <v>2</v>
      </c>
      <c r="D310" s="29">
        <v>13</v>
      </c>
      <c r="E310" s="29">
        <v>3</v>
      </c>
      <c r="F310" s="29">
        <v>4</v>
      </c>
      <c r="G310" s="30">
        <f t="shared" si="67"/>
        <v>7.5187969924812035E-4</v>
      </c>
      <c r="H310" s="30">
        <f t="shared" si="68"/>
        <v>6.1640587956377432E-3</v>
      </c>
      <c r="I310" s="30">
        <f t="shared" si="69"/>
        <v>1.067995728017088E-3</v>
      </c>
      <c r="J310" s="30">
        <f t="shared" si="70"/>
        <v>1.2759170653907496E-3</v>
      </c>
      <c r="K310" s="30">
        <f t="shared" si="73"/>
        <v>0.5</v>
      </c>
      <c r="L310" s="30">
        <f t="shared" si="74"/>
        <v>-0.69230769230769229</v>
      </c>
      <c r="M310" s="30">
        <f t="shared" si="71"/>
        <v>3.7593984962406017E-4</v>
      </c>
      <c r="N310" s="36">
        <f t="shared" si="72"/>
        <v>-4.2674253200568994E-3</v>
      </c>
    </row>
    <row r="311" spans="1:14" ht="25.5" x14ac:dyDescent="0.2">
      <c r="A311" s="23"/>
      <c r="B311" s="25" t="s">
        <v>286</v>
      </c>
      <c r="C311" s="35">
        <v>1</v>
      </c>
      <c r="D311" s="29">
        <v>0</v>
      </c>
      <c r="E311" s="29">
        <v>0</v>
      </c>
      <c r="F311" s="29">
        <v>1</v>
      </c>
      <c r="G311" s="30">
        <f t="shared" si="67"/>
        <v>3.7593984962406017E-4</v>
      </c>
      <c r="H311" s="30" t="str">
        <f t="shared" si="68"/>
        <v/>
      </c>
      <c r="I311" s="30" t="str">
        <f t="shared" si="69"/>
        <v/>
      </c>
      <c r="J311" s="30">
        <f t="shared" si="70"/>
        <v>3.1897926634768739E-4</v>
      </c>
      <c r="K311" s="30">
        <f t="shared" si="73"/>
        <v>-1</v>
      </c>
      <c r="L311" s="30">
        <f t="shared" si="74"/>
        <v>1</v>
      </c>
      <c r="M311" s="30">
        <f t="shared" si="71"/>
        <v>-3.7593984962406017E-4</v>
      </c>
      <c r="N311" s="36" t="str">
        <f t="shared" si="72"/>
        <v/>
      </c>
    </row>
    <row r="312" spans="1:14" x14ac:dyDescent="0.2">
      <c r="A312" s="23"/>
      <c r="B312" s="25" t="s">
        <v>287</v>
      </c>
      <c r="C312" s="35">
        <v>2</v>
      </c>
      <c r="D312" s="29">
        <v>7</v>
      </c>
      <c r="E312" s="29">
        <v>1</v>
      </c>
      <c r="F312" s="29">
        <v>14</v>
      </c>
      <c r="G312" s="30">
        <f t="shared" si="67"/>
        <v>7.5187969924812035E-4</v>
      </c>
      <c r="H312" s="30">
        <f t="shared" si="68"/>
        <v>3.3191085822664771E-3</v>
      </c>
      <c r="I312" s="30">
        <f t="shared" si="69"/>
        <v>3.55998576005696E-4</v>
      </c>
      <c r="J312" s="30">
        <f t="shared" si="70"/>
        <v>4.4657097288676234E-3</v>
      </c>
      <c r="K312" s="30">
        <f t="shared" si="73"/>
        <v>-0.5</v>
      </c>
      <c r="L312" s="30">
        <f t="shared" si="74"/>
        <v>1</v>
      </c>
      <c r="M312" s="30">
        <f t="shared" si="71"/>
        <v>-3.7593984962406017E-4</v>
      </c>
      <c r="N312" s="36">
        <f t="shared" si="72"/>
        <v>3.3191085822664771E-3</v>
      </c>
    </row>
    <row r="313" spans="1:14" x14ac:dyDescent="0.2">
      <c r="A313" s="23"/>
      <c r="B313" s="25" t="s">
        <v>288</v>
      </c>
      <c r="C313" s="35">
        <v>1</v>
      </c>
      <c r="D313" s="29">
        <v>0</v>
      </c>
      <c r="E313" s="29">
        <v>0</v>
      </c>
      <c r="F313" s="29">
        <v>0</v>
      </c>
      <c r="G313" s="30">
        <f t="shared" si="67"/>
        <v>3.7593984962406017E-4</v>
      </c>
      <c r="H313" s="30" t="str">
        <f t="shared" si="68"/>
        <v/>
      </c>
      <c r="I313" s="30" t="str">
        <f t="shared" si="69"/>
        <v/>
      </c>
      <c r="J313" s="30" t="str">
        <f t="shared" si="70"/>
        <v/>
      </c>
      <c r="K313" s="30">
        <f t="shared" si="73"/>
        <v>-1</v>
      </c>
      <c r="L313" s="30" t="str">
        <f t="shared" si="74"/>
        <v xml:space="preserve"> </v>
      </c>
      <c r="M313" s="30">
        <f t="shared" si="71"/>
        <v>-3.7593984962406017E-4</v>
      </c>
      <c r="N313" s="36" t="str">
        <f t="shared" si="72"/>
        <v/>
      </c>
    </row>
    <row r="314" spans="1:14" x14ac:dyDescent="0.2">
      <c r="A314" s="23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23"/>
      <c r="B315" s="25" t="s">
        <v>290</v>
      </c>
      <c r="C315" s="35">
        <v>0</v>
      </c>
      <c r="D315" s="29">
        <v>0</v>
      </c>
      <c r="E315" s="29">
        <v>0</v>
      </c>
      <c r="F315" s="29">
        <v>0</v>
      </c>
      <c r="G315" s="30" t="str">
        <f t="shared" si="67"/>
        <v/>
      </c>
      <c r="H315" s="30" t="str">
        <f t="shared" si="68"/>
        <v/>
      </c>
      <c r="I315" s="30" t="str">
        <f t="shared" si="69"/>
        <v/>
      </c>
      <c r="J315" s="30" t="str">
        <f t="shared" si="70"/>
        <v/>
      </c>
      <c r="K315" s="30" t="str">
        <f t="shared" si="73"/>
        <v xml:space="preserve"> </v>
      </c>
      <c r="L315" s="30" t="str">
        <f t="shared" si="74"/>
        <v xml:space="preserve"> </v>
      </c>
      <c r="M315" s="30" t="str">
        <f t="shared" si="71"/>
        <v/>
      </c>
      <c r="N315" s="36" t="str">
        <f t="shared" si="72"/>
        <v/>
      </c>
    </row>
    <row r="316" spans="1:14" ht="24" customHeight="1" x14ac:dyDescent="0.2">
      <c r="A316" s="23"/>
      <c r="B316" s="25" t="s">
        <v>291</v>
      </c>
      <c r="C316" s="35">
        <v>0</v>
      </c>
      <c r="D316" s="29">
        <v>1</v>
      </c>
      <c r="E316" s="29">
        <v>1</v>
      </c>
      <c r="F316" s="29">
        <v>1</v>
      </c>
      <c r="G316" s="30" t="str">
        <f t="shared" ref="G316:G347" si="75">+IF(C316=0,"",C316/C$188)</f>
        <v/>
      </c>
      <c r="H316" s="30">
        <f t="shared" ref="H316:H347" si="76">+IF(D316=0,"",D316/D$188)</f>
        <v>4.74158368895211E-4</v>
      </c>
      <c r="I316" s="30">
        <f t="shared" ref="I316:I347" si="77">+IF(E316=0,"",E316/E$188)</f>
        <v>3.55998576005696E-4</v>
      </c>
      <c r="J316" s="30">
        <f t="shared" ref="J316:J347" si="78">+IF(F316=0,"",F316/F$188)</f>
        <v>3.1897926634768739E-4</v>
      </c>
      <c r="K316" s="30">
        <f t="shared" si="73"/>
        <v>1</v>
      </c>
      <c r="L316" s="30">
        <f t="shared" si="74"/>
        <v>0</v>
      </c>
      <c r="M316" s="30" t="str">
        <f t="shared" ref="M316:M347" si="79">+IF(OR(AND(G316=""),(K316="")),"",G316*K316)</f>
        <v/>
      </c>
      <c r="N316" s="36">
        <f t="shared" ref="N316:N347" si="80">+IF(OR(AND(H316=""),(L316="")),"",H316*L316)</f>
        <v>0</v>
      </c>
    </row>
    <row r="317" spans="1:14" x14ac:dyDescent="0.2">
      <c r="A317" s="23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23"/>
      <c r="B318" s="25" t="s">
        <v>293</v>
      </c>
      <c r="C318" s="35">
        <v>394</v>
      </c>
      <c r="D318" s="29">
        <v>313</v>
      </c>
      <c r="E318" s="29">
        <v>89</v>
      </c>
      <c r="F318" s="29">
        <v>64</v>
      </c>
      <c r="G318" s="30">
        <f t="shared" si="75"/>
        <v>0.14812030075187971</v>
      </c>
      <c r="H318" s="30">
        <f t="shared" si="76"/>
        <v>0.14841156946420103</v>
      </c>
      <c r="I318" s="30">
        <f t="shared" si="77"/>
        <v>3.1683873264506945E-2</v>
      </c>
      <c r="J318" s="30">
        <f t="shared" si="78"/>
        <v>2.0414673046251993E-2</v>
      </c>
      <c r="K318" s="30">
        <f t="shared" si="81"/>
        <v>-0.7741116751269036</v>
      </c>
      <c r="L318" s="30">
        <f t="shared" si="82"/>
        <v>-0.79552715654952078</v>
      </c>
      <c r="M318" s="30">
        <f t="shared" si="79"/>
        <v>-0.11466165413533835</v>
      </c>
      <c r="N318" s="36">
        <f t="shared" si="80"/>
        <v>-0.11806543385490753</v>
      </c>
    </row>
    <row r="319" spans="1:14" x14ac:dyDescent="0.2">
      <c r="A319" s="23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23"/>
      <c r="B320" s="25" t="s">
        <v>295</v>
      </c>
      <c r="C320" s="35">
        <v>0</v>
      </c>
      <c r="D320" s="29">
        <v>1</v>
      </c>
      <c r="E320" s="29">
        <v>0</v>
      </c>
      <c r="F320" s="29">
        <v>0</v>
      </c>
      <c r="G320" s="30" t="str">
        <f t="shared" si="75"/>
        <v/>
      </c>
      <c r="H320" s="30">
        <f t="shared" si="76"/>
        <v>4.74158368895211E-4</v>
      </c>
      <c r="I320" s="30" t="str">
        <f t="shared" si="77"/>
        <v/>
      </c>
      <c r="J320" s="30" t="str">
        <f t="shared" si="78"/>
        <v/>
      </c>
      <c r="K320" s="30" t="str">
        <f t="shared" si="81"/>
        <v xml:space="preserve"> </v>
      </c>
      <c r="L320" s="30">
        <f t="shared" si="82"/>
        <v>-1</v>
      </c>
      <c r="M320" s="30" t="str">
        <f t="shared" si="79"/>
        <v/>
      </c>
      <c r="N320" s="36">
        <f t="shared" si="80"/>
        <v>-4.74158368895211E-4</v>
      </c>
    </row>
    <row r="321" spans="1:14" ht="25.5" x14ac:dyDescent="0.2">
      <c r="A321" s="23"/>
      <c r="B321" s="25" t="s">
        <v>296</v>
      </c>
      <c r="C321" s="35">
        <v>0</v>
      </c>
      <c r="D321" s="29">
        <v>1</v>
      </c>
      <c r="E321" s="29">
        <v>1</v>
      </c>
      <c r="F321" s="29">
        <v>2</v>
      </c>
      <c r="G321" s="30" t="str">
        <f t="shared" si="75"/>
        <v/>
      </c>
      <c r="H321" s="30">
        <f t="shared" si="76"/>
        <v>4.74158368895211E-4</v>
      </c>
      <c r="I321" s="30">
        <f t="shared" si="77"/>
        <v>3.55998576005696E-4</v>
      </c>
      <c r="J321" s="30">
        <f t="shared" si="78"/>
        <v>6.3795853269537478E-4</v>
      </c>
      <c r="K321" s="30">
        <f t="shared" si="81"/>
        <v>1</v>
      </c>
      <c r="L321" s="30">
        <f t="shared" si="82"/>
        <v>1</v>
      </c>
      <c r="M321" s="30" t="str">
        <f t="shared" si="79"/>
        <v/>
      </c>
      <c r="N321" s="36">
        <f t="shared" si="80"/>
        <v>4.74158368895211E-4</v>
      </c>
    </row>
    <row r="322" spans="1:14" x14ac:dyDescent="0.2">
      <c r="A322" s="23"/>
      <c r="B322" s="25" t="s">
        <v>297</v>
      </c>
      <c r="C322" s="35">
        <v>1</v>
      </c>
      <c r="D322" s="29">
        <v>1</v>
      </c>
      <c r="E322" s="29">
        <v>0</v>
      </c>
      <c r="F322" s="29">
        <v>0</v>
      </c>
      <c r="G322" s="30">
        <f t="shared" si="75"/>
        <v>3.7593984962406017E-4</v>
      </c>
      <c r="H322" s="30">
        <f t="shared" si="76"/>
        <v>4.74158368895211E-4</v>
      </c>
      <c r="I322" s="30" t="str">
        <f t="shared" si="77"/>
        <v/>
      </c>
      <c r="J322" s="30" t="str">
        <f t="shared" si="78"/>
        <v/>
      </c>
      <c r="K322" s="30">
        <f t="shared" si="81"/>
        <v>-1</v>
      </c>
      <c r="L322" s="30">
        <f t="shared" si="82"/>
        <v>-1</v>
      </c>
      <c r="M322" s="30">
        <f t="shared" si="79"/>
        <v>-3.7593984962406017E-4</v>
      </c>
      <c r="N322" s="36">
        <f t="shared" si="80"/>
        <v>-4.74158368895211E-4</v>
      </c>
    </row>
    <row r="323" spans="1:14" ht="25.5" x14ac:dyDescent="0.2">
      <c r="A323" s="23"/>
      <c r="B323" s="25" t="s">
        <v>298</v>
      </c>
      <c r="C323" s="35">
        <v>0</v>
      </c>
      <c r="D323" s="29">
        <v>0</v>
      </c>
      <c r="E323" s="29">
        <v>0</v>
      </c>
      <c r="F323" s="29">
        <v>0</v>
      </c>
      <c r="G323" s="30" t="str">
        <f t="shared" si="75"/>
        <v/>
      </c>
      <c r="H323" s="30" t="str">
        <f t="shared" si="76"/>
        <v/>
      </c>
      <c r="I323" s="30" t="str">
        <f t="shared" si="77"/>
        <v/>
      </c>
      <c r="J323" s="30" t="str">
        <f t="shared" si="78"/>
        <v/>
      </c>
      <c r="K323" s="30" t="str">
        <f t="shared" si="81"/>
        <v xml:space="preserve"> </v>
      </c>
      <c r="L323" s="30" t="str">
        <f t="shared" si="82"/>
        <v xml:space="preserve"> </v>
      </c>
      <c r="M323" s="30" t="str">
        <f t="shared" si="79"/>
        <v/>
      </c>
      <c r="N323" s="36" t="str">
        <f t="shared" si="80"/>
        <v/>
      </c>
    </row>
    <row r="324" spans="1:14" x14ac:dyDescent="0.2">
      <c r="A324" s="23"/>
      <c r="B324" s="25" t="s">
        <v>299</v>
      </c>
      <c r="C324" s="35">
        <v>68</v>
      </c>
      <c r="D324" s="29">
        <v>78</v>
      </c>
      <c r="E324" s="29">
        <v>21</v>
      </c>
      <c r="F324" s="29">
        <v>21</v>
      </c>
      <c r="G324" s="30">
        <f t="shared" si="75"/>
        <v>2.5563909774436091E-2</v>
      </c>
      <c r="H324" s="30">
        <f t="shared" si="76"/>
        <v>3.6984352773826459E-2</v>
      </c>
      <c r="I324" s="30">
        <f t="shared" si="77"/>
        <v>7.4759700961196159E-3</v>
      </c>
      <c r="J324" s="30">
        <f t="shared" si="78"/>
        <v>6.6985645933014355E-3</v>
      </c>
      <c r="K324" s="30">
        <f t="shared" si="81"/>
        <v>-0.69117647058823528</v>
      </c>
      <c r="L324" s="30">
        <f t="shared" si="82"/>
        <v>-0.73076923076923073</v>
      </c>
      <c r="M324" s="30">
        <f t="shared" si="79"/>
        <v>-1.7669172932330827E-2</v>
      </c>
      <c r="N324" s="36">
        <f t="shared" si="80"/>
        <v>-2.7027027027027025E-2</v>
      </c>
    </row>
    <row r="325" spans="1:14" x14ac:dyDescent="0.2">
      <c r="A325" s="23"/>
      <c r="B325" s="25" t="s">
        <v>300</v>
      </c>
      <c r="C325" s="35">
        <v>19</v>
      </c>
      <c r="D325" s="29">
        <v>31</v>
      </c>
      <c r="E325" s="29">
        <v>88</v>
      </c>
      <c r="F325" s="29">
        <v>79</v>
      </c>
      <c r="G325" s="30">
        <f t="shared" si="75"/>
        <v>7.1428571428571426E-3</v>
      </c>
      <c r="H325" s="30">
        <f t="shared" si="76"/>
        <v>1.469890943575154E-2</v>
      </c>
      <c r="I325" s="30">
        <f t="shared" si="77"/>
        <v>3.1327874688501248E-2</v>
      </c>
      <c r="J325" s="30">
        <f t="shared" si="78"/>
        <v>2.5199362041467305E-2</v>
      </c>
      <c r="K325" s="30">
        <f t="shared" si="81"/>
        <v>3.6315789473684212</v>
      </c>
      <c r="L325" s="30">
        <f t="shared" si="82"/>
        <v>1.5483870967741935</v>
      </c>
      <c r="M325" s="30">
        <f t="shared" si="79"/>
        <v>2.5939849624060152E-2</v>
      </c>
      <c r="N325" s="36">
        <f t="shared" si="80"/>
        <v>2.2759601706970126E-2</v>
      </c>
    </row>
    <row r="326" spans="1:14" x14ac:dyDescent="0.2">
      <c r="A326" s="23"/>
      <c r="B326" s="25" t="s">
        <v>301</v>
      </c>
      <c r="C326" s="35">
        <v>0</v>
      </c>
      <c r="D326" s="29">
        <v>0</v>
      </c>
      <c r="E326" s="29">
        <v>0</v>
      </c>
      <c r="F326" s="29">
        <v>0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 t="str">
        <f t="shared" si="82"/>
        <v xml:space="preserve"> 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23"/>
      <c r="B327" s="25" t="s">
        <v>302</v>
      </c>
      <c r="C327" s="35">
        <v>115</v>
      </c>
      <c r="D327" s="29">
        <v>164</v>
      </c>
      <c r="E327" s="29">
        <v>832</v>
      </c>
      <c r="F327" s="29">
        <v>733</v>
      </c>
      <c r="G327" s="30">
        <f t="shared" si="75"/>
        <v>4.3233082706766915E-2</v>
      </c>
      <c r="H327" s="30">
        <f t="shared" si="76"/>
        <v>7.7761972498814599E-2</v>
      </c>
      <c r="I327" s="30">
        <f t="shared" si="77"/>
        <v>0.29619081523673907</v>
      </c>
      <c r="J327" s="30">
        <f t="shared" si="78"/>
        <v>0.23381180223285486</v>
      </c>
      <c r="K327" s="30">
        <f t="shared" si="81"/>
        <v>6.2347826086956522</v>
      </c>
      <c r="L327" s="30">
        <f t="shared" si="82"/>
        <v>3.4695121951219514</v>
      </c>
      <c r="M327" s="30">
        <f t="shared" si="79"/>
        <v>0.26954887218045109</v>
      </c>
      <c r="N327" s="36">
        <f t="shared" si="80"/>
        <v>0.26979611190137504</v>
      </c>
    </row>
    <row r="328" spans="1:14" x14ac:dyDescent="0.2">
      <c r="A328" s="23"/>
      <c r="B328" s="25" t="s">
        <v>303</v>
      </c>
      <c r="C328" s="35">
        <v>1</v>
      </c>
      <c r="D328" s="29">
        <v>1</v>
      </c>
      <c r="E328" s="29">
        <v>0</v>
      </c>
      <c r="F328" s="29">
        <v>0</v>
      </c>
      <c r="G328" s="30">
        <f t="shared" si="75"/>
        <v>3.7593984962406017E-4</v>
      </c>
      <c r="H328" s="30">
        <f t="shared" si="76"/>
        <v>4.74158368895211E-4</v>
      </c>
      <c r="I328" s="30" t="str">
        <f t="shared" si="77"/>
        <v/>
      </c>
      <c r="J328" s="30" t="str">
        <f t="shared" si="78"/>
        <v/>
      </c>
      <c r="K328" s="30">
        <f t="shared" si="81"/>
        <v>-1</v>
      </c>
      <c r="L328" s="30">
        <f t="shared" si="82"/>
        <v>-1</v>
      </c>
      <c r="M328" s="30">
        <f t="shared" si="79"/>
        <v>-3.7593984962406017E-4</v>
      </c>
      <c r="N328" s="36">
        <f t="shared" si="80"/>
        <v>-4.74158368895211E-4</v>
      </c>
    </row>
    <row r="329" spans="1:14" x14ac:dyDescent="0.2">
      <c r="A329" s="23"/>
      <c r="B329" s="25" t="s">
        <v>304</v>
      </c>
      <c r="C329" s="35">
        <v>0</v>
      </c>
      <c r="D329" s="29">
        <v>0</v>
      </c>
      <c r="E329" s="29">
        <v>0</v>
      </c>
      <c r="F329" s="29">
        <v>0</v>
      </c>
      <c r="G329" s="30" t="str">
        <f t="shared" si="75"/>
        <v/>
      </c>
      <c r="H329" s="30" t="str">
        <f t="shared" si="76"/>
        <v/>
      </c>
      <c r="I329" s="30" t="str">
        <f t="shared" si="77"/>
        <v/>
      </c>
      <c r="J329" s="30" t="str">
        <f t="shared" si="78"/>
        <v/>
      </c>
      <c r="K329" s="30" t="str">
        <f t="shared" si="81"/>
        <v xml:space="preserve"> </v>
      </c>
      <c r="L329" s="30" t="str">
        <f t="shared" si="82"/>
        <v xml:space="preserve"> </v>
      </c>
      <c r="M329" s="30" t="str">
        <f t="shared" si="79"/>
        <v/>
      </c>
      <c r="N329" s="36" t="str">
        <f t="shared" si="80"/>
        <v/>
      </c>
    </row>
    <row r="330" spans="1:14" x14ac:dyDescent="0.2">
      <c r="A330" s="23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23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23"/>
      <c r="B332" s="25" t="s">
        <v>307</v>
      </c>
      <c r="C332" s="35">
        <v>1</v>
      </c>
      <c r="D332" s="29">
        <v>7</v>
      </c>
      <c r="E332" s="29">
        <v>0</v>
      </c>
      <c r="F332" s="29">
        <v>0</v>
      </c>
      <c r="G332" s="30">
        <f t="shared" si="75"/>
        <v>3.7593984962406017E-4</v>
      </c>
      <c r="H332" s="30">
        <f t="shared" si="76"/>
        <v>3.3191085822664771E-3</v>
      </c>
      <c r="I332" s="30" t="str">
        <f t="shared" si="77"/>
        <v/>
      </c>
      <c r="J332" s="30" t="str">
        <f t="shared" si="78"/>
        <v/>
      </c>
      <c r="K332" s="30">
        <f t="shared" si="81"/>
        <v>-1</v>
      </c>
      <c r="L332" s="30">
        <f t="shared" si="82"/>
        <v>-1</v>
      </c>
      <c r="M332" s="30">
        <f t="shared" si="79"/>
        <v>-3.7593984962406017E-4</v>
      </c>
      <c r="N332" s="36">
        <f t="shared" si="80"/>
        <v>-3.3191085822664771E-3</v>
      </c>
    </row>
    <row r="333" spans="1:14" x14ac:dyDescent="0.2">
      <c r="A333" s="23"/>
      <c r="B333" s="25" t="s">
        <v>308</v>
      </c>
      <c r="C333" s="35">
        <v>0</v>
      </c>
      <c r="D333" s="29">
        <v>0</v>
      </c>
      <c r="E333" s="29">
        <v>0</v>
      </c>
      <c r="F333" s="29">
        <v>0</v>
      </c>
      <c r="G333" s="30" t="str">
        <f t="shared" si="75"/>
        <v/>
      </c>
      <c r="H333" s="30" t="str">
        <f t="shared" si="76"/>
        <v/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 t="str">
        <f t="shared" si="82"/>
        <v xml:space="preserve"> 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23"/>
      <c r="B334" s="25" t="s">
        <v>309</v>
      </c>
      <c r="C334" s="35">
        <v>0</v>
      </c>
      <c r="D334" s="29">
        <v>0</v>
      </c>
      <c r="E334" s="29">
        <v>0</v>
      </c>
      <c r="F334" s="29">
        <v>0</v>
      </c>
      <c r="G334" s="30" t="str">
        <f t="shared" si="75"/>
        <v/>
      </c>
      <c r="H334" s="30" t="str">
        <f t="shared" si="76"/>
        <v/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 t="str">
        <f t="shared" si="82"/>
        <v xml:space="preserve"> </v>
      </c>
      <c r="M334" s="30" t="str">
        <f t="shared" si="79"/>
        <v/>
      </c>
      <c r="N334" s="36" t="str">
        <f t="shared" si="80"/>
        <v/>
      </c>
    </row>
    <row r="335" spans="1:14" x14ac:dyDescent="0.2">
      <c r="A335" s="23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23"/>
      <c r="B336" s="25" t="s">
        <v>311</v>
      </c>
      <c r="C336" s="35">
        <v>0</v>
      </c>
      <c r="D336" s="29">
        <v>5</v>
      </c>
      <c r="E336" s="29">
        <v>1</v>
      </c>
      <c r="F336" s="29">
        <v>3</v>
      </c>
      <c r="G336" s="30" t="str">
        <f t="shared" si="75"/>
        <v/>
      </c>
      <c r="H336" s="30">
        <f t="shared" si="76"/>
        <v>2.3707918444760552E-3</v>
      </c>
      <c r="I336" s="30">
        <f t="shared" si="77"/>
        <v>3.55998576005696E-4</v>
      </c>
      <c r="J336" s="30">
        <f t="shared" si="78"/>
        <v>9.5693779904306223E-4</v>
      </c>
      <c r="K336" s="30">
        <f t="shared" si="81"/>
        <v>1</v>
      </c>
      <c r="L336" s="30">
        <f t="shared" si="82"/>
        <v>-0.4</v>
      </c>
      <c r="M336" s="30" t="str">
        <f t="shared" si="79"/>
        <v/>
      </c>
      <c r="N336" s="36">
        <f t="shared" si="80"/>
        <v>-9.4831673779042212E-4</v>
      </c>
    </row>
    <row r="337" spans="1:14" x14ac:dyDescent="0.2">
      <c r="A337" s="23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23"/>
      <c r="B338" s="25" t="s">
        <v>313</v>
      </c>
      <c r="C338" s="35">
        <v>0</v>
      </c>
      <c r="D338" s="29">
        <v>31</v>
      </c>
      <c r="E338" s="29">
        <v>2</v>
      </c>
      <c r="F338" s="29">
        <v>10</v>
      </c>
      <c r="G338" s="30" t="str">
        <f t="shared" si="75"/>
        <v/>
      </c>
      <c r="H338" s="30">
        <f t="shared" si="76"/>
        <v>1.469890943575154E-2</v>
      </c>
      <c r="I338" s="30">
        <f t="shared" si="77"/>
        <v>7.1199715201139199E-4</v>
      </c>
      <c r="J338" s="30">
        <f t="shared" si="78"/>
        <v>3.189792663476874E-3</v>
      </c>
      <c r="K338" s="30">
        <f t="shared" si="81"/>
        <v>1</v>
      </c>
      <c r="L338" s="30">
        <f t="shared" si="82"/>
        <v>-0.67741935483870963</v>
      </c>
      <c r="M338" s="30" t="str">
        <f t="shared" si="79"/>
        <v/>
      </c>
      <c r="N338" s="36">
        <f t="shared" si="80"/>
        <v>-9.9573257467994291E-3</v>
      </c>
    </row>
    <row r="339" spans="1:14" ht="26.25" customHeight="1" x14ac:dyDescent="0.2">
      <c r="A339" s="23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23"/>
      <c r="B340" s="25" t="s">
        <v>315</v>
      </c>
      <c r="C340" s="35">
        <v>0</v>
      </c>
      <c r="D340" s="29">
        <v>2</v>
      </c>
      <c r="E340" s="29">
        <v>0</v>
      </c>
      <c r="F340" s="29">
        <v>2</v>
      </c>
      <c r="G340" s="30" t="str">
        <f t="shared" si="75"/>
        <v/>
      </c>
      <c r="H340" s="30">
        <f t="shared" si="76"/>
        <v>9.4831673779042201E-4</v>
      </c>
      <c r="I340" s="30" t="str">
        <f t="shared" si="77"/>
        <v/>
      </c>
      <c r="J340" s="30">
        <f t="shared" si="78"/>
        <v>6.3795853269537478E-4</v>
      </c>
      <c r="K340" s="30" t="str">
        <f t="shared" si="81"/>
        <v xml:space="preserve"> </v>
      </c>
      <c r="L340" s="30">
        <f t="shared" si="82"/>
        <v>0</v>
      </c>
      <c r="M340" s="30" t="str">
        <f t="shared" si="79"/>
        <v/>
      </c>
      <c r="N340" s="36">
        <f t="shared" si="80"/>
        <v>0</v>
      </c>
    </row>
    <row r="341" spans="1:14" ht="26.25" customHeight="1" x14ac:dyDescent="0.2">
      <c r="A341" s="23"/>
      <c r="B341" s="25" t="s">
        <v>316</v>
      </c>
      <c r="C341" s="35">
        <v>0</v>
      </c>
      <c r="D341" s="29">
        <v>0</v>
      </c>
      <c r="E341" s="29">
        <v>0</v>
      </c>
      <c r="F341" s="29">
        <v>0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 t="str">
        <f t="shared" si="82"/>
        <v xml:space="preserve"> 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23"/>
      <c r="B342" s="25" t="s">
        <v>317</v>
      </c>
      <c r="C342" s="35">
        <v>0</v>
      </c>
      <c r="D342" s="29">
        <v>1</v>
      </c>
      <c r="E342" s="29">
        <v>0</v>
      </c>
      <c r="F342" s="29">
        <v>0</v>
      </c>
      <c r="G342" s="30" t="str">
        <f t="shared" si="75"/>
        <v/>
      </c>
      <c r="H342" s="30">
        <f t="shared" si="76"/>
        <v>4.74158368895211E-4</v>
      </c>
      <c r="I342" s="30" t="str">
        <f t="shared" si="77"/>
        <v/>
      </c>
      <c r="J342" s="30" t="str">
        <f t="shared" si="78"/>
        <v/>
      </c>
      <c r="K342" s="30" t="str">
        <f t="shared" si="81"/>
        <v xml:space="preserve"> </v>
      </c>
      <c r="L342" s="30">
        <f t="shared" si="82"/>
        <v>-1</v>
      </c>
      <c r="M342" s="30" t="str">
        <f t="shared" si="79"/>
        <v/>
      </c>
      <c r="N342" s="36">
        <f t="shared" si="80"/>
        <v>-4.74158368895211E-4</v>
      </c>
    </row>
    <row r="343" spans="1:14" ht="25.5" x14ac:dyDescent="0.2">
      <c r="A343" s="23"/>
      <c r="B343" s="25" t="s">
        <v>318</v>
      </c>
      <c r="C343" s="35">
        <v>42</v>
      </c>
      <c r="D343" s="29">
        <v>29</v>
      </c>
      <c r="E343" s="29">
        <v>45</v>
      </c>
      <c r="F343" s="29">
        <v>25</v>
      </c>
      <c r="G343" s="30">
        <f t="shared" si="75"/>
        <v>1.5789473684210527E-2</v>
      </c>
      <c r="H343" s="30">
        <f t="shared" si="76"/>
        <v>1.3750592697961118E-2</v>
      </c>
      <c r="I343" s="30">
        <f t="shared" si="77"/>
        <v>1.6019935920256318E-2</v>
      </c>
      <c r="J343" s="30">
        <f t="shared" si="78"/>
        <v>7.9744816586921844E-3</v>
      </c>
      <c r="K343" s="30">
        <f t="shared" si="81"/>
        <v>7.1428571428571425E-2</v>
      </c>
      <c r="L343" s="30">
        <f t="shared" si="82"/>
        <v>-0.13793103448275862</v>
      </c>
      <c r="M343" s="30">
        <f t="shared" si="79"/>
        <v>1.1278195488721805E-3</v>
      </c>
      <c r="N343" s="36">
        <f t="shared" si="80"/>
        <v>-1.8966334755808438E-3</v>
      </c>
    </row>
    <row r="344" spans="1:14" ht="25.5" x14ac:dyDescent="0.2">
      <c r="A344" s="23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23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23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23"/>
      <c r="B347" s="25" t="s">
        <v>322</v>
      </c>
      <c r="C347" s="35">
        <v>17</v>
      </c>
      <c r="D347" s="29">
        <v>2</v>
      </c>
      <c r="E347" s="29">
        <v>2</v>
      </c>
      <c r="F347" s="29">
        <v>3</v>
      </c>
      <c r="G347" s="30">
        <f t="shared" si="75"/>
        <v>6.3909774436090227E-3</v>
      </c>
      <c r="H347" s="30">
        <f t="shared" si="76"/>
        <v>9.4831673779042201E-4</v>
      </c>
      <c r="I347" s="30">
        <f t="shared" si="77"/>
        <v>7.1199715201139199E-4</v>
      </c>
      <c r="J347" s="30">
        <f t="shared" si="78"/>
        <v>9.5693779904306223E-4</v>
      </c>
      <c r="K347" s="30">
        <f t="shared" si="81"/>
        <v>-0.88235294117647056</v>
      </c>
      <c r="L347" s="30">
        <f t="shared" si="82"/>
        <v>0.5</v>
      </c>
      <c r="M347" s="30">
        <f t="shared" si="79"/>
        <v>-5.6390977443609019E-3</v>
      </c>
      <c r="N347" s="36">
        <f t="shared" si="80"/>
        <v>4.74158368895211E-4</v>
      </c>
    </row>
    <row r="348" spans="1:14" x14ac:dyDescent="0.2">
      <c r="A348" s="23"/>
      <c r="B348" s="25" t="s">
        <v>323</v>
      </c>
      <c r="C348" s="35">
        <v>0</v>
      </c>
      <c r="D348" s="29">
        <v>0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23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6.25" customHeight="1" x14ac:dyDescent="0.2">
      <c r="A350" s="23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6.25" customHeight="1" x14ac:dyDescent="0.2">
      <c r="A351" s="23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23"/>
      <c r="B352" s="25" t="s">
        <v>327</v>
      </c>
      <c r="C352" s="35">
        <v>0</v>
      </c>
      <c r="D352" s="29">
        <v>0</v>
      </c>
      <c r="E352" s="29">
        <v>0</v>
      </c>
      <c r="F352" s="29">
        <v>0</v>
      </c>
      <c r="G352" s="30" t="str">
        <f t="shared" si="83"/>
        <v/>
      </c>
      <c r="H352" s="30" t="str">
        <f t="shared" si="84"/>
        <v/>
      </c>
      <c r="I352" s="30" t="str">
        <f t="shared" si="85"/>
        <v/>
      </c>
      <c r="J352" s="30" t="str">
        <f t="shared" si="86"/>
        <v/>
      </c>
      <c r="K352" s="30" t="str">
        <f t="shared" si="89"/>
        <v xml:space="preserve"> </v>
      </c>
      <c r="L352" s="30" t="str">
        <f t="shared" si="90"/>
        <v xml:space="preserve"> </v>
      </c>
      <c r="M352" s="30" t="str">
        <f t="shared" si="87"/>
        <v/>
      </c>
      <c r="N352" s="36" t="str">
        <f t="shared" si="88"/>
        <v/>
      </c>
    </row>
    <row r="353" spans="1:14" ht="25.5" x14ac:dyDescent="0.2">
      <c r="A353" s="23"/>
      <c r="B353" s="25" t="s">
        <v>328</v>
      </c>
      <c r="C353" s="35">
        <v>0</v>
      </c>
      <c r="D353" s="29">
        <v>0</v>
      </c>
      <c r="E353" s="29">
        <v>0</v>
      </c>
      <c r="F353" s="29">
        <v>0</v>
      </c>
      <c r="G353" s="30" t="str">
        <f t="shared" si="83"/>
        <v/>
      </c>
      <c r="H353" s="30" t="str">
        <f t="shared" si="84"/>
        <v/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 t="str">
        <f t="shared" si="90"/>
        <v xml:space="preserve"> </v>
      </c>
      <c r="M353" s="30" t="str">
        <f t="shared" si="87"/>
        <v/>
      </c>
      <c r="N353" s="36" t="str">
        <f t="shared" si="88"/>
        <v/>
      </c>
    </row>
    <row r="354" spans="1:14" ht="25.5" x14ac:dyDescent="0.2">
      <c r="A354" s="23"/>
      <c r="B354" s="25" t="s">
        <v>329</v>
      </c>
      <c r="C354" s="35">
        <v>0</v>
      </c>
      <c r="D354" s="29">
        <v>0</v>
      </c>
      <c r="E354" s="29">
        <v>0</v>
      </c>
      <c r="F354" s="29">
        <v>0</v>
      </c>
      <c r="G354" s="30" t="str">
        <f t="shared" si="83"/>
        <v/>
      </c>
      <c r="H354" s="30" t="str">
        <f t="shared" si="84"/>
        <v/>
      </c>
      <c r="I354" s="30" t="str">
        <f t="shared" si="85"/>
        <v/>
      </c>
      <c r="J354" s="30" t="str">
        <f t="shared" si="86"/>
        <v/>
      </c>
      <c r="K354" s="30" t="str">
        <f t="shared" si="89"/>
        <v xml:space="preserve"> </v>
      </c>
      <c r="L354" s="30" t="str">
        <f t="shared" si="90"/>
        <v xml:space="preserve"> </v>
      </c>
      <c r="M354" s="30" t="str">
        <f t="shared" si="87"/>
        <v/>
      </c>
      <c r="N354" s="36" t="str">
        <f t="shared" si="88"/>
        <v/>
      </c>
    </row>
    <row r="355" spans="1:14" ht="25.5" x14ac:dyDescent="0.2">
      <c r="A355" s="23"/>
      <c r="B355" s="25" t="s">
        <v>330</v>
      </c>
      <c r="C355" s="35">
        <v>0</v>
      </c>
      <c r="D355" s="29">
        <v>0</v>
      </c>
      <c r="E355" s="29">
        <v>0</v>
      </c>
      <c r="F355" s="29">
        <v>0</v>
      </c>
      <c r="G355" s="30" t="str">
        <f t="shared" si="83"/>
        <v/>
      </c>
      <c r="H355" s="30" t="str">
        <f t="shared" si="84"/>
        <v/>
      </c>
      <c r="I355" s="30" t="str">
        <f t="shared" si="85"/>
        <v/>
      </c>
      <c r="J355" s="30" t="str">
        <f t="shared" si="86"/>
        <v/>
      </c>
      <c r="K355" s="30" t="str">
        <f t="shared" si="89"/>
        <v xml:space="preserve"> </v>
      </c>
      <c r="L355" s="30" t="str">
        <f t="shared" si="90"/>
        <v xml:space="preserve"> </v>
      </c>
      <c r="M355" s="30" t="str">
        <f t="shared" si="87"/>
        <v/>
      </c>
      <c r="N355" s="36" t="str">
        <f t="shared" si="88"/>
        <v/>
      </c>
    </row>
    <row r="356" spans="1:14" x14ac:dyDescent="0.2">
      <c r="A356" s="23"/>
      <c r="B356" s="25" t="s">
        <v>331</v>
      </c>
      <c r="C356" s="35">
        <v>0</v>
      </c>
      <c r="D356" s="29">
        <v>0</v>
      </c>
      <c r="E356" s="29">
        <v>0</v>
      </c>
      <c r="F356" s="29">
        <v>0</v>
      </c>
      <c r="G356" s="30" t="str">
        <f t="shared" si="83"/>
        <v/>
      </c>
      <c r="H356" s="30" t="str">
        <f t="shared" si="84"/>
        <v/>
      </c>
      <c r="I356" s="30" t="str">
        <f t="shared" si="85"/>
        <v/>
      </c>
      <c r="J356" s="30" t="str">
        <f t="shared" si="86"/>
        <v/>
      </c>
      <c r="K356" s="30" t="str">
        <f t="shared" si="89"/>
        <v xml:space="preserve"> </v>
      </c>
      <c r="L356" s="30" t="str">
        <f t="shared" si="90"/>
        <v xml:space="preserve"> </v>
      </c>
      <c r="M356" s="30" t="str">
        <f t="shared" si="87"/>
        <v/>
      </c>
      <c r="N356" s="36" t="str">
        <f t="shared" si="88"/>
        <v/>
      </c>
    </row>
    <row r="357" spans="1:14" ht="25.5" x14ac:dyDescent="0.2">
      <c r="A357" s="23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23"/>
      <c r="B358" s="25" t="s">
        <v>333</v>
      </c>
      <c r="C358" s="35">
        <v>0</v>
      </c>
      <c r="D358" s="29">
        <v>0</v>
      </c>
      <c r="E358" s="29">
        <v>0</v>
      </c>
      <c r="F358" s="29">
        <v>0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 t="str">
        <f t="shared" si="90"/>
        <v xml:space="preserve"> 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23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23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23"/>
      <c r="B361" s="25" t="s">
        <v>336</v>
      </c>
      <c r="C361" s="35">
        <v>0</v>
      </c>
      <c r="D361" s="29">
        <v>0</v>
      </c>
      <c r="E361" s="29">
        <v>0</v>
      </c>
      <c r="F361" s="29">
        <v>0</v>
      </c>
      <c r="G361" s="30" t="str">
        <f t="shared" si="83"/>
        <v/>
      </c>
      <c r="H361" s="30" t="str">
        <f t="shared" si="84"/>
        <v/>
      </c>
      <c r="I361" s="30" t="str">
        <f t="shared" si="85"/>
        <v/>
      </c>
      <c r="J361" s="30" t="str">
        <f t="shared" si="86"/>
        <v/>
      </c>
      <c r="K361" s="30" t="str">
        <f t="shared" si="89"/>
        <v xml:space="preserve"> </v>
      </c>
      <c r="L361" s="30" t="str">
        <f t="shared" si="90"/>
        <v xml:space="preserve"> </v>
      </c>
      <c r="M361" s="30" t="str">
        <f t="shared" si="87"/>
        <v/>
      </c>
      <c r="N361" s="36" t="str">
        <f t="shared" si="88"/>
        <v/>
      </c>
    </row>
    <row r="362" spans="1:14" x14ac:dyDescent="0.2">
      <c r="A362" s="23"/>
      <c r="B362" s="25" t="s">
        <v>337</v>
      </c>
      <c r="C362" s="35">
        <v>0</v>
      </c>
      <c r="D362" s="29">
        <v>0</v>
      </c>
      <c r="E362" s="29">
        <v>0</v>
      </c>
      <c r="F362" s="29">
        <v>0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23"/>
      <c r="B363" s="26" t="s">
        <v>338</v>
      </c>
      <c r="C363" s="37">
        <v>0</v>
      </c>
      <c r="D363" s="38">
        <v>0</v>
      </c>
      <c r="E363" s="38">
        <v>0</v>
      </c>
      <c r="F363" s="38">
        <v>0</v>
      </c>
      <c r="G363" s="39" t="str">
        <f t="shared" si="83"/>
        <v/>
      </c>
      <c r="H363" s="39" t="str">
        <f t="shared" si="84"/>
        <v/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 t="str">
        <f t="shared" si="90"/>
        <v xml:space="preserve"> </v>
      </c>
      <c r="M363" s="39" t="str">
        <f t="shared" si="87"/>
        <v/>
      </c>
      <c r="N363" s="40" t="str">
        <f t="shared" si="88"/>
        <v/>
      </c>
    </row>
    <row r="364" spans="1:14" x14ac:dyDescent="0.2">
      <c r="A364" s="22"/>
    </row>
    <row r="365" spans="1:14" x14ac:dyDescent="0.2">
      <c r="A365" s="22"/>
    </row>
    <row r="366" spans="1:14" x14ac:dyDescent="0.2">
      <c r="A366" s="22"/>
    </row>
    <row r="367" spans="1:14" ht="15.75" thickBot="1" x14ac:dyDescent="0.25">
      <c r="A367" s="22"/>
    </row>
    <row r="368" spans="1:14" ht="29.25" customHeight="1" thickBot="1" x14ac:dyDescent="0.25">
      <c r="A368" s="23"/>
      <c r="B368" s="41" t="s">
        <v>2</v>
      </c>
      <c r="C368" s="44" t="s">
        <v>3</v>
      </c>
      <c r="D368" s="45"/>
      <c r="E368" s="45"/>
      <c r="F368" s="46"/>
      <c r="G368" s="44" t="s">
        <v>4</v>
      </c>
      <c r="H368" s="45"/>
      <c r="I368" s="45"/>
      <c r="J368" s="45"/>
      <c r="K368" s="44" t="s">
        <v>667</v>
      </c>
      <c r="L368" s="47"/>
      <c r="M368" s="44" t="s">
        <v>5</v>
      </c>
      <c r="N368" s="47"/>
    </row>
    <row r="369" spans="1:14" ht="15.75" thickBot="1" x14ac:dyDescent="0.25">
      <c r="A369" s="22"/>
      <c r="B369" s="42"/>
      <c r="C369" s="50">
        <v>2022</v>
      </c>
      <c r="D369" s="46"/>
      <c r="E369" s="51">
        <v>2023</v>
      </c>
      <c r="F369" s="46"/>
      <c r="G369" s="50">
        <v>2022</v>
      </c>
      <c r="H369" s="46"/>
      <c r="I369" s="51">
        <v>2023</v>
      </c>
      <c r="J369" s="46"/>
      <c r="K369" s="48"/>
      <c r="L369" s="49"/>
      <c r="M369" s="48"/>
      <c r="N369" s="49"/>
    </row>
    <row r="370" spans="1:14" ht="15.75" thickBot="1" x14ac:dyDescent="0.25">
      <c r="A370" s="23"/>
      <c r="B370" s="43"/>
      <c r="C370" s="13" t="s">
        <v>6</v>
      </c>
      <c r="D370" s="13" t="s">
        <v>7</v>
      </c>
      <c r="E370" s="13" t="s">
        <v>6</v>
      </c>
      <c r="F370" s="13" t="s">
        <v>7</v>
      </c>
      <c r="G370" s="13" t="s">
        <v>6</v>
      </c>
      <c r="H370" s="13" t="s">
        <v>7</v>
      </c>
      <c r="I370" s="13" t="s">
        <v>6</v>
      </c>
      <c r="J370" s="13" t="s">
        <v>7</v>
      </c>
      <c r="K370" s="13" t="s">
        <v>6</v>
      </c>
      <c r="L370" s="13" t="s">
        <v>7</v>
      </c>
      <c r="M370" s="13" t="s">
        <v>6</v>
      </c>
      <c r="N370" s="13" t="s">
        <v>7</v>
      </c>
    </row>
    <row r="371" spans="1:14" ht="15.75" thickBot="1" x14ac:dyDescent="0.25">
      <c r="A371" s="23"/>
      <c r="B371" s="14" t="s">
        <v>11</v>
      </c>
      <c r="C371" s="27">
        <f>SUM(C372:C604)</f>
        <v>6600</v>
      </c>
      <c r="D371" s="27">
        <f>SUM(D372:D604)</f>
        <v>5631</v>
      </c>
      <c r="E371" s="27">
        <f>SUM(E372:E604)</f>
        <v>4168</v>
      </c>
      <c r="F371" s="27">
        <f>SUM(F372:F604)</f>
        <v>4745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-0.36848484848484847</v>
      </c>
      <c r="L371" s="28">
        <f>+IF(AND(D371=0,F371=0),"",IF(D371=0,1,IF(F371=0,-1,(F371-D371)/D371)))</f>
        <v>-0.15734327828094477</v>
      </c>
      <c r="M371" s="28">
        <f t="shared" ref="M371:M434" si="95">+IF(OR(AND(G371=""),(K371="")),"",G371*K371)</f>
        <v>-0.36848484848484847</v>
      </c>
      <c r="N371" s="28">
        <f t="shared" ref="N371:N434" si="96">+IF(OR(AND(H371=""),(L371="")),"",H371*L371)</f>
        <v>-0.15734327828094477</v>
      </c>
    </row>
    <row r="372" spans="1:14" x14ac:dyDescent="0.2">
      <c r="A372" s="23"/>
      <c r="B372" s="24" t="s">
        <v>339</v>
      </c>
      <c r="C372" s="31">
        <v>37</v>
      </c>
      <c r="D372" s="32">
        <v>4</v>
      </c>
      <c r="E372" s="32">
        <v>34</v>
      </c>
      <c r="F372" s="32">
        <v>4</v>
      </c>
      <c r="G372" s="33">
        <f t="shared" si="91"/>
        <v>5.6060606060606057E-3</v>
      </c>
      <c r="H372" s="33">
        <f t="shared" si="92"/>
        <v>7.1035340081690641E-4</v>
      </c>
      <c r="I372" s="33">
        <f t="shared" si="93"/>
        <v>8.1573896353166978E-3</v>
      </c>
      <c r="J372" s="33">
        <f t="shared" si="94"/>
        <v>8.4299262381454167E-4</v>
      </c>
      <c r="K372" s="33">
        <f t="shared" ref="K372:K435" si="97">+IF(AND(C372=0,E372=0)," ",IF(C372=0,1,IF(E372=0,-1,(E372-C372)/C372)))</f>
        <v>-8.1081081081081086E-2</v>
      </c>
      <c r="L372" s="33">
        <f t="shared" ref="L372:L435" si="98">+IF(AND(D372=0,F372=0)," ",IF(D372=0,1,IF(F372=0,-1,(F372-D372)/D372)))</f>
        <v>0</v>
      </c>
      <c r="M372" s="33">
        <f t="shared" si="95"/>
        <v>-4.5454545454545455E-4</v>
      </c>
      <c r="N372" s="34">
        <f t="shared" si="96"/>
        <v>0</v>
      </c>
    </row>
    <row r="373" spans="1:14" x14ac:dyDescent="0.2">
      <c r="A373" s="23"/>
      <c r="B373" s="25" t="s">
        <v>340</v>
      </c>
      <c r="C373" s="35">
        <v>7</v>
      </c>
      <c r="D373" s="29">
        <v>2</v>
      </c>
      <c r="E373" s="29">
        <v>7</v>
      </c>
      <c r="F373" s="29">
        <v>1</v>
      </c>
      <c r="G373" s="30">
        <f t="shared" si="91"/>
        <v>1.0606060606060607E-3</v>
      </c>
      <c r="H373" s="30">
        <f t="shared" si="92"/>
        <v>3.551767004084532E-4</v>
      </c>
      <c r="I373" s="30">
        <f t="shared" si="93"/>
        <v>1.6794625719769674E-3</v>
      </c>
      <c r="J373" s="30">
        <f t="shared" si="94"/>
        <v>2.1074815595363542E-4</v>
      </c>
      <c r="K373" s="30">
        <f t="shared" si="97"/>
        <v>0</v>
      </c>
      <c r="L373" s="30">
        <f t="shared" si="98"/>
        <v>-0.5</v>
      </c>
      <c r="M373" s="30">
        <f t="shared" si="95"/>
        <v>0</v>
      </c>
      <c r="N373" s="36">
        <f t="shared" si="96"/>
        <v>-1.775883502042266E-4</v>
      </c>
    </row>
    <row r="374" spans="1:14" x14ac:dyDescent="0.2">
      <c r="A374" s="23"/>
      <c r="B374" s="25" t="s">
        <v>341</v>
      </c>
      <c r="C374" s="35">
        <v>1</v>
      </c>
      <c r="D374" s="29">
        <v>1</v>
      </c>
      <c r="E374" s="29">
        <v>1</v>
      </c>
      <c r="F374" s="29">
        <v>2</v>
      </c>
      <c r="G374" s="30">
        <f t="shared" si="91"/>
        <v>1.5151515151515152E-4</v>
      </c>
      <c r="H374" s="30">
        <f t="shared" si="92"/>
        <v>1.775883502042266E-4</v>
      </c>
      <c r="I374" s="30">
        <f t="shared" si="93"/>
        <v>2.3992322456813819E-4</v>
      </c>
      <c r="J374" s="30">
        <f t="shared" si="94"/>
        <v>4.2149631190727084E-4</v>
      </c>
      <c r="K374" s="30">
        <f t="shared" si="97"/>
        <v>0</v>
      </c>
      <c r="L374" s="30">
        <f t="shared" si="98"/>
        <v>1</v>
      </c>
      <c r="M374" s="30">
        <f t="shared" si="95"/>
        <v>0</v>
      </c>
      <c r="N374" s="36">
        <f t="shared" si="96"/>
        <v>1.775883502042266E-4</v>
      </c>
    </row>
    <row r="375" spans="1:14" x14ac:dyDescent="0.2">
      <c r="A375" s="23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23"/>
      <c r="B376" s="25" t="s">
        <v>343</v>
      </c>
      <c r="C376" s="35">
        <v>0</v>
      </c>
      <c r="D376" s="29">
        <v>0</v>
      </c>
      <c r="E376" s="29">
        <v>0</v>
      </c>
      <c r="F376" s="29">
        <v>1</v>
      </c>
      <c r="G376" s="30" t="str">
        <f t="shared" si="91"/>
        <v/>
      </c>
      <c r="H376" s="30" t="str">
        <f t="shared" si="92"/>
        <v/>
      </c>
      <c r="I376" s="30" t="str">
        <f t="shared" si="93"/>
        <v/>
      </c>
      <c r="J376" s="30">
        <f t="shared" si="94"/>
        <v>2.1074815595363542E-4</v>
      </c>
      <c r="K376" s="30" t="str">
        <f t="shared" si="97"/>
        <v xml:space="preserve"> </v>
      </c>
      <c r="L376" s="30">
        <f t="shared" si="98"/>
        <v>1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23"/>
      <c r="B377" s="25" t="s">
        <v>344</v>
      </c>
      <c r="C377" s="35">
        <v>1000</v>
      </c>
      <c r="D377" s="29">
        <v>711</v>
      </c>
      <c r="E377" s="29">
        <v>140</v>
      </c>
      <c r="F377" s="29">
        <v>102</v>
      </c>
      <c r="G377" s="30">
        <f t="shared" si="91"/>
        <v>0.15151515151515152</v>
      </c>
      <c r="H377" s="30">
        <f t="shared" si="92"/>
        <v>0.1262653169952051</v>
      </c>
      <c r="I377" s="30">
        <f t="shared" si="93"/>
        <v>3.358925143953935E-2</v>
      </c>
      <c r="J377" s="30">
        <f t="shared" si="94"/>
        <v>2.1496311907270811E-2</v>
      </c>
      <c r="K377" s="30">
        <f t="shared" si="97"/>
        <v>-0.86</v>
      </c>
      <c r="L377" s="30">
        <f t="shared" si="98"/>
        <v>-0.85654008438818563</v>
      </c>
      <c r="M377" s="30">
        <f t="shared" si="95"/>
        <v>-0.13030303030303031</v>
      </c>
      <c r="N377" s="36">
        <f t="shared" si="96"/>
        <v>-0.10815130527437398</v>
      </c>
    </row>
    <row r="378" spans="1:14" x14ac:dyDescent="0.2">
      <c r="A378" s="23"/>
      <c r="B378" s="25" t="s">
        <v>345</v>
      </c>
      <c r="C378" s="35">
        <v>11</v>
      </c>
      <c r="D378" s="29">
        <v>5</v>
      </c>
      <c r="E378" s="29">
        <v>11</v>
      </c>
      <c r="F378" s="29">
        <v>2</v>
      </c>
      <c r="G378" s="30">
        <f t="shared" si="91"/>
        <v>1.6666666666666668E-3</v>
      </c>
      <c r="H378" s="30">
        <f t="shared" si="92"/>
        <v>8.8794175102113303E-4</v>
      </c>
      <c r="I378" s="30">
        <f t="shared" si="93"/>
        <v>2.6391554702495201E-3</v>
      </c>
      <c r="J378" s="30">
        <f t="shared" si="94"/>
        <v>4.2149631190727084E-4</v>
      </c>
      <c r="K378" s="30">
        <f t="shared" si="97"/>
        <v>0</v>
      </c>
      <c r="L378" s="30">
        <f t="shared" si="98"/>
        <v>-0.6</v>
      </c>
      <c r="M378" s="30">
        <f t="shared" si="95"/>
        <v>0</v>
      </c>
      <c r="N378" s="36">
        <f t="shared" si="96"/>
        <v>-5.3276505061267978E-4</v>
      </c>
    </row>
    <row r="379" spans="1:14" x14ac:dyDescent="0.2">
      <c r="A379" s="23"/>
      <c r="B379" s="25" t="s">
        <v>346</v>
      </c>
      <c r="C379" s="35">
        <v>33</v>
      </c>
      <c r="D379" s="29">
        <v>38</v>
      </c>
      <c r="E379" s="29">
        <v>10</v>
      </c>
      <c r="F379" s="29">
        <v>4</v>
      </c>
      <c r="G379" s="30">
        <f t="shared" si="91"/>
        <v>5.0000000000000001E-3</v>
      </c>
      <c r="H379" s="30">
        <f t="shared" si="92"/>
        <v>6.7483573077606112E-3</v>
      </c>
      <c r="I379" s="30">
        <f t="shared" si="93"/>
        <v>2.3992322456813818E-3</v>
      </c>
      <c r="J379" s="30">
        <f t="shared" si="94"/>
        <v>8.4299262381454167E-4</v>
      </c>
      <c r="K379" s="30">
        <f t="shared" si="97"/>
        <v>-0.69696969696969702</v>
      </c>
      <c r="L379" s="30">
        <f t="shared" si="98"/>
        <v>-0.89473684210526316</v>
      </c>
      <c r="M379" s="30">
        <f t="shared" si="95"/>
        <v>-3.4848484848484852E-3</v>
      </c>
      <c r="N379" s="36">
        <f t="shared" si="96"/>
        <v>-6.0380039069437052E-3</v>
      </c>
    </row>
    <row r="380" spans="1:14" x14ac:dyDescent="0.2">
      <c r="A380" s="23"/>
      <c r="B380" s="25" t="s">
        <v>347</v>
      </c>
      <c r="C380" s="35">
        <v>1</v>
      </c>
      <c r="D380" s="29">
        <v>5</v>
      </c>
      <c r="E380" s="29">
        <v>4</v>
      </c>
      <c r="F380" s="29">
        <v>1</v>
      </c>
      <c r="G380" s="30">
        <f t="shared" si="91"/>
        <v>1.5151515151515152E-4</v>
      </c>
      <c r="H380" s="30">
        <f t="shared" si="92"/>
        <v>8.8794175102113303E-4</v>
      </c>
      <c r="I380" s="30">
        <f t="shared" si="93"/>
        <v>9.5969289827255275E-4</v>
      </c>
      <c r="J380" s="30">
        <f t="shared" si="94"/>
        <v>2.1074815595363542E-4</v>
      </c>
      <c r="K380" s="30">
        <f t="shared" si="97"/>
        <v>3</v>
      </c>
      <c r="L380" s="30">
        <f t="shared" si="98"/>
        <v>-0.8</v>
      </c>
      <c r="M380" s="30">
        <f t="shared" si="95"/>
        <v>4.5454545454545455E-4</v>
      </c>
      <c r="N380" s="36">
        <f t="shared" si="96"/>
        <v>-7.1035340081690651E-4</v>
      </c>
    </row>
    <row r="381" spans="1:14" x14ac:dyDescent="0.2">
      <c r="A381" s="23"/>
      <c r="B381" s="25" t="s">
        <v>348</v>
      </c>
      <c r="C381" s="35">
        <v>2</v>
      </c>
      <c r="D381" s="29">
        <v>2</v>
      </c>
      <c r="E381" s="29">
        <v>0</v>
      </c>
      <c r="F381" s="29">
        <v>0</v>
      </c>
      <c r="G381" s="30">
        <f t="shared" si="91"/>
        <v>3.0303030303030303E-4</v>
      </c>
      <c r="H381" s="30">
        <f t="shared" si="92"/>
        <v>3.551767004084532E-4</v>
      </c>
      <c r="I381" s="30" t="str">
        <f t="shared" si="93"/>
        <v/>
      </c>
      <c r="J381" s="30" t="str">
        <f t="shared" si="94"/>
        <v/>
      </c>
      <c r="K381" s="30">
        <f t="shared" si="97"/>
        <v>-1</v>
      </c>
      <c r="L381" s="30">
        <f t="shared" si="98"/>
        <v>-1</v>
      </c>
      <c r="M381" s="30">
        <f t="shared" si="95"/>
        <v>-3.0303030303030303E-4</v>
      </c>
      <c r="N381" s="36">
        <f t="shared" si="96"/>
        <v>-3.551767004084532E-4</v>
      </c>
    </row>
    <row r="382" spans="1:14" x14ac:dyDescent="0.2">
      <c r="A382" s="23"/>
      <c r="B382" s="25" t="s">
        <v>349</v>
      </c>
      <c r="C382" s="35">
        <v>2</v>
      </c>
      <c r="D382" s="29">
        <v>2</v>
      </c>
      <c r="E382" s="29">
        <v>1</v>
      </c>
      <c r="F382" s="29">
        <v>1</v>
      </c>
      <c r="G382" s="30">
        <f t="shared" si="91"/>
        <v>3.0303030303030303E-4</v>
      </c>
      <c r="H382" s="30">
        <f t="shared" si="92"/>
        <v>3.551767004084532E-4</v>
      </c>
      <c r="I382" s="30">
        <f t="shared" si="93"/>
        <v>2.3992322456813819E-4</v>
      </c>
      <c r="J382" s="30">
        <f t="shared" si="94"/>
        <v>2.1074815595363542E-4</v>
      </c>
      <c r="K382" s="30">
        <f t="shared" si="97"/>
        <v>-0.5</v>
      </c>
      <c r="L382" s="30">
        <f t="shared" si="98"/>
        <v>-0.5</v>
      </c>
      <c r="M382" s="30">
        <f t="shared" si="95"/>
        <v>-1.5151515151515152E-4</v>
      </c>
      <c r="N382" s="36">
        <f t="shared" si="96"/>
        <v>-1.775883502042266E-4</v>
      </c>
    </row>
    <row r="383" spans="1:14" x14ac:dyDescent="0.2">
      <c r="A383" s="23"/>
      <c r="B383" s="25" t="s">
        <v>350</v>
      </c>
      <c r="C383" s="35">
        <v>577</v>
      </c>
      <c r="D383" s="29">
        <v>532</v>
      </c>
      <c r="E383" s="29">
        <v>239</v>
      </c>
      <c r="F383" s="29">
        <v>212</v>
      </c>
      <c r="G383" s="30">
        <f t="shared" si="91"/>
        <v>8.7424242424242418E-2</v>
      </c>
      <c r="H383" s="30">
        <f t="shared" si="92"/>
        <v>9.4477002308648556E-2</v>
      </c>
      <c r="I383" s="30">
        <f t="shared" si="93"/>
        <v>5.7341650671785031E-2</v>
      </c>
      <c r="J383" s="30">
        <f t="shared" si="94"/>
        <v>4.4678609062170707E-2</v>
      </c>
      <c r="K383" s="30">
        <f t="shared" si="97"/>
        <v>-0.58578856152513004</v>
      </c>
      <c r="L383" s="30">
        <f t="shared" si="98"/>
        <v>-0.60150375939849621</v>
      </c>
      <c r="M383" s="30">
        <f t="shared" si="95"/>
        <v>-5.1212121212121216E-2</v>
      </c>
      <c r="N383" s="36">
        <f t="shared" si="96"/>
        <v>-5.6828272065352514E-2</v>
      </c>
    </row>
    <row r="384" spans="1:14" x14ac:dyDescent="0.2">
      <c r="A384" s="23"/>
      <c r="B384" s="25" t="s">
        <v>351</v>
      </c>
      <c r="C384" s="35">
        <v>15</v>
      </c>
      <c r="D384" s="29">
        <v>7</v>
      </c>
      <c r="E384" s="29">
        <v>8</v>
      </c>
      <c r="F384" s="29">
        <v>7</v>
      </c>
      <c r="G384" s="30">
        <f t="shared" si="91"/>
        <v>2.2727272727272726E-3</v>
      </c>
      <c r="H384" s="30">
        <f t="shared" si="92"/>
        <v>1.2431184514295863E-3</v>
      </c>
      <c r="I384" s="30">
        <f t="shared" si="93"/>
        <v>1.9193857965451055E-3</v>
      </c>
      <c r="J384" s="30">
        <f t="shared" si="94"/>
        <v>1.4752370916754477E-3</v>
      </c>
      <c r="K384" s="30">
        <f t="shared" si="97"/>
        <v>-0.46666666666666667</v>
      </c>
      <c r="L384" s="30">
        <f t="shared" si="98"/>
        <v>0</v>
      </c>
      <c r="M384" s="30">
        <f t="shared" si="95"/>
        <v>-1.0606060606060605E-3</v>
      </c>
      <c r="N384" s="36">
        <f t="shared" si="96"/>
        <v>0</v>
      </c>
    </row>
    <row r="385" spans="1:14" x14ac:dyDescent="0.2">
      <c r="A385" s="23"/>
      <c r="B385" s="25" t="s">
        <v>352</v>
      </c>
      <c r="C385" s="35">
        <v>2</v>
      </c>
      <c r="D385" s="29">
        <v>0</v>
      </c>
      <c r="E385" s="29">
        <v>0</v>
      </c>
      <c r="F385" s="29">
        <v>0</v>
      </c>
      <c r="G385" s="30">
        <f t="shared" si="91"/>
        <v>3.0303030303030303E-4</v>
      </c>
      <c r="H385" s="30" t="str">
        <f t="shared" si="92"/>
        <v/>
      </c>
      <c r="I385" s="30" t="str">
        <f t="shared" si="93"/>
        <v/>
      </c>
      <c r="J385" s="30" t="str">
        <f t="shared" si="94"/>
        <v/>
      </c>
      <c r="K385" s="30">
        <f t="shared" si="97"/>
        <v>-1</v>
      </c>
      <c r="L385" s="30" t="str">
        <f t="shared" si="98"/>
        <v xml:space="preserve"> </v>
      </c>
      <c r="M385" s="30">
        <f t="shared" si="95"/>
        <v>-3.0303030303030303E-4</v>
      </c>
      <c r="N385" s="36" t="str">
        <f t="shared" si="96"/>
        <v/>
      </c>
    </row>
    <row r="386" spans="1:14" x14ac:dyDescent="0.2">
      <c r="A386" s="23"/>
      <c r="B386" s="25" t="s">
        <v>353</v>
      </c>
      <c r="C386" s="35">
        <v>102</v>
      </c>
      <c r="D386" s="29">
        <v>122</v>
      </c>
      <c r="E386" s="29">
        <v>97</v>
      </c>
      <c r="F386" s="29">
        <v>106</v>
      </c>
      <c r="G386" s="30">
        <f t="shared" si="91"/>
        <v>1.5454545454545455E-2</v>
      </c>
      <c r="H386" s="30">
        <f t="shared" si="92"/>
        <v>2.1665778724915645E-2</v>
      </c>
      <c r="I386" s="30">
        <f t="shared" si="93"/>
        <v>2.3272552783109406E-2</v>
      </c>
      <c r="J386" s="30">
        <f t="shared" si="94"/>
        <v>2.2339304531085354E-2</v>
      </c>
      <c r="K386" s="30">
        <f t="shared" si="97"/>
        <v>-4.9019607843137254E-2</v>
      </c>
      <c r="L386" s="30">
        <f t="shared" si="98"/>
        <v>-0.13114754098360656</v>
      </c>
      <c r="M386" s="30">
        <f t="shared" si="95"/>
        <v>-7.5757575757575758E-4</v>
      </c>
      <c r="N386" s="36">
        <f t="shared" si="96"/>
        <v>-2.8414136032676256E-3</v>
      </c>
    </row>
    <row r="387" spans="1:14" x14ac:dyDescent="0.2">
      <c r="A387" s="23"/>
      <c r="B387" s="25" t="s">
        <v>354</v>
      </c>
      <c r="C387" s="35">
        <v>93</v>
      </c>
      <c r="D387" s="29">
        <v>81</v>
      </c>
      <c r="E387" s="29">
        <v>44</v>
      </c>
      <c r="F387" s="29">
        <v>18</v>
      </c>
      <c r="G387" s="30">
        <f t="shared" si="91"/>
        <v>1.4090909090909091E-2</v>
      </c>
      <c r="H387" s="30">
        <f t="shared" si="92"/>
        <v>1.4384656366542355E-2</v>
      </c>
      <c r="I387" s="30">
        <f t="shared" si="93"/>
        <v>1.055662188099808E-2</v>
      </c>
      <c r="J387" s="30">
        <f t="shared" si="94"/>
        <v>3.7934668071654375E-3</v>
      </c>
      <c r="K387" s="30">
        <f t="shared" si="97"/>
        <v>-0.5268817204301075</v>
      </c>
      <c r="L387" s="30">
        <f t="shared" si="98"/>
        <v>-0.77777777777777779</v>
      </c>
      <c r="M387" s="30">
        <f t="shared" si="95"/>
        <v>-7.4242424242424243E-3</v>
      </c>
      <c r="N387" s="36">
        <f t="shared" si="96"/>
        <v>-1.1188066062866276E-2</v>
      </c>
    </row>
    <row r="388" spans="1:14" x14ac:dyDescent="0.2">
      <c r="A388" s="23"/>
      <c r="B388" s="25" t="s">
        <v>355</v>
      </c>
      <c r="C388" s="35">
        <v>1</v>
      </c>
      <c r="D388" s="29">
        <v>0</v>
      </c>
      <c r="E388" s="29">
        <v>4</v>
      </c>
      <c r="F388" s="29">
        <v>1</v>
      </c>
      <c r="G388" s="30">
        <f t="shared" si="91"/>
        <v>1.5151515151515152E-4</v>
      </c>
      <c r="H388" s="30" t="str">
        <f t="shared" si="92"/>
        <v/>
      </c>
      <c r="I388" s="30">
        <f t="shared" si="93"/>
        <v>9.5969289827255275E-4</v>
      </c>
      <c r="J388" s="30">
        <f t="shared" si="94"/>
        <v>2.1074815595363542E-4</v>
      </c>
      <c r="K388" s="30">
        <f t="shared" si="97"/>
        <v>3</v>
      </c>
      <c r="L388" s="30">
        <f t="shared" si="98"/>
        <v>1</v>
      </c>
      <c r="M388" s="30">
        <f t="shared" si="95"/>
        <v>4.5454545454545455E-4</v>
      </c>
      <c r="N388" s="36" t="str">
        <f t="shared" si="96"/>
        <v/>
      </c>
    </row>
    <row r="389" spans="1:14" x14ac:dyDescent="0.2">
      <c r="A389" s="23"/>
      <c r="B389" s="25" t="s">
        <v>356</v>
      </c>
      <c r="C389" s="35">
        <v>1</v>
      </c>
      <c r="D389" s="29">
        <v>0</v>
      </c>
      <c r="E389" s="29">
        <v>7</v>
      </c>
      <c r="F389" s="29">
        <v>0</v>
      </c>
      <c r="G389" s="30">
        <f t="shared" si="91"/>
        <v>1.5151515151515152E-4</v>
      </c>
      <c r="H389" s="30" t="str">
        <f t="shared" si="92"/>
        <v/>
      </c>
      <c r="I389" s="30">
        <f t="shared" si="93"/>
        <v>1.6794625719769674E-3</v>
      </c>
      <c r="J389" s="30" t="str">
        <f t="shared" si="94"/>
        <v/>
      </c>
      <c r="K389" s="30">
        <f t="shared" si="97"/>
        <v>6</v>
      </c>
      <c r="L389" s="30" t="str">
        <f t="shared" si="98"/>
        <v xml:space="preserve"> </v>
      </c>
      <c r="M389" s="30">
        <f t="shared" si="95"/>
        <v>9.0909090909090909E-4</v>
      </c>
      <c r="N389" s="36" t="str">
        <f t="shared" si="96"/>
        <v/>
      </c>
    </row>
    <row r="390" spans="1:14" x14ac:dyDescent="0.2">
      <c r="A390" s="23"/>
      <c r="B390" s="25" t="s">
        <v>357</v>
      </c>
      <c r="C390" s="35">
        <v>5</v>
      </c>
      <c r="D390" s="29">
        <v>0</v>
      </c>
      <c r="E390" s="29">
        <v>2</v>
      </c>
      <c r="F390" s="29">
        <v>0</v>
      </c>
      <c r="G390" s="30">
        <f t="shared" si="91"/>
        <v>7.5757575757575758E-4</v>
      </c>
      <c r="H390" s="30" t="str">
        <f t="shared" si="92"/>
        <v/>
      </c>
      <c r="I390" s="30">
        <f t="shared" si="93"/>
        <v>4.7984644913627637E-4</v>
      </c>
      <c r="J390" s="30" t="str">
        <f t="shared" si="94"/>
        <v/>
      </c>
      <c r="K390" s="30">
        <f t="shared" si="97"/>
        <v>-0.6</v>
      </c>
      <c r="L390" s="30" t="str">
        <f t="shared" si="98"/>
        <v xml:space="preserve"> </v>
      </c>
      <c r="M390" s="30">
        <f t="shared" si="95"/>
        <v>-4.5454545454545455E-4</v>
      </c>
      <c r="N390" s="36" t="str">
        <f t="shared" si="96"/>
        <v/>
      </c>
    </row>
    <row r="391" spans="1:14" x14ac:dyDescent="0.2">
      <c r="A391" s="23"/>
      <c r="B391" s="25" t="s">
        <v>358</v>
      </c>
      <c r="C391" s="35">
        <v>319</v>
      </c>
      <c r="D391" s="29">
        <v>292</v>
      </c>
      <c r="E391" s="29">
        <v>301</v>
      </c>
      <c r="F391" s="29">
        <v>212</v>
      </c>
      <c r="G391" s="30">
        <f t="shared" si="91"/>
        <v>4.8333333333333332E-2</v>
      </c>
      <c r="H391" s="30">
        <f t="shared" si="92"/>
        <v>5.185579825963417E-2</v>
      </c>
      <c r="I391" s="30">
        <f t="shared" si="93"/>
        <v>7.2216890595009603E-2</v>
      </c>
      <c r="J391" s="30">
        <f t="shared" si="94"/>
        <v>4.4678609062170707E-2</v>
      </c>
      <c r="K391" s="30">
        <f t="shared" si="97"/>
        <v>-5.6426332288401257E-2</v>
      </c>
      <c r="L391" s="30">
        <f t="shared" si="98"/>
        <v>-0.27397260273972601</v>
      </c>
      <c r="M391" s="30">
        <f t="shared" si="95"/>
        <v>-2.7272727272727275E-3</v>
      </c>
      <c r="N391" s="36">
        <f t="shared" si="96"/>
        <v>-1.4207068016338129E-2</v>
      </c>
    </row>
    <row r="392" spans="1:14" x14ac:dyDescent="0.2">
      <c r="A392" s="23"/>
      <c r="B392" s="25" t="s">
        <v>359</v>
      </c>
      <c r="C392" s="35">
        <v>5</v>
      </c>
      <c r="D392" s="29">
        <v>3</v>
      </c>
      <c r="E392" s="29">
        <v>0</v>
      </c>
      <c r="F392" s="29">
        <v>1</v>
      </c>
      <c r="G392" s="30">
        <f t="shared" si="91"/>
        <v>7.5757575757575758E-4</v>
      </c>
      <c r="H392" s="30">
        <f t="shared" si="92"/>
        <v>5.3276505061267978E-4</v>
      </c>
      <c r="I392" s="30" t="str">
        <f t="shared" si="93"/>
        <v/>
      </c>
      <c r="J392" s="30">
        <f t="shared" si="94"/>
        <v>2.1074815595363542E-4</v>
      </c>
      <c r="K392" s="30">
        <f t="shared" si="97"/>
        <v>-1</v>
      </c>
      <c r="L392" s="30">
        <f t="shared" si="98"/>
        <v>-0.66666666666666663</v>
      </c>
      <c r="M392" s="30">
        <f t="shared" si="95"/>
        <v>-7.5757575757575758E-4</v>
      </c>
      <c r="N392" s="36">
        <f t="shared" si="96"/>
        <v>-3.5517670040845315E-4</v>
      </c>
    </row>
    <row r="393" spans="1:14" x14ac:dyDescent="0.2">
      <c r="A393" s="23"/>
      <c r="B393" s="25" t="s">
        <v>360</v>
      </c>
      <c r="C393" s="35">
        <v>2</v>
      </c>
      <c r="D393" s="29">
        <v>5</v>
      </c>
      <c r="E393" s="29">
        <v>1</v>
      </c>
      <c r="F393" s="29">
        <v>1</v>
      </c>
      <c r="G393" s="30">
        <f t="shared" si="91"/>
        <v>3.0303030303030303E-4</v>
      </c>
      <c r="H393" s="30">
        <f t="shared" si="92"/>
        <v>8.8794175102113303E-4</v>
      </c>
      <c r="I393" s="30">
        <f t="shared" si="93"/>
        <v>2.3992322456813819E-4</v>
      </c>
      <c r="J393" s="30">
        <f t="shared" si="94"/>
        <v>2.1074815595363542E-4</v>
      </c>
      <c r="K393" s="30">
        <f t="shared" si="97"/>
        <v>-0.5</v>
      </c>
      <c r="L393" s="30">
        <f t="shared" si="98"/>
        <v>-0.8</v>
      </c>
      <c r="M393" s="30">
        <f t="shared" si="95"/>
        <v>-1.5151515151515152E-4</v>
      </c>
      <c r="N393" s="36">
        <f t="shared" si="96"/>
        <v>-7.1035340081690651E-4</v>
      </c>
    </row>
    <row r="394" spans="1:14" x14ac:dyDescent="0.2">
      <c r="A394" s="23"/>
      <c r="B394" s="25" t="s">
        <v>361</v>
      </c>
      <c r="C394" s="35">
        <v>0</v>
      </c>
      <c r="D394" s="29">
        <v>2</v>
      </c>
      <c r="E394" s="29">
        <v>3</v>
      </c>
      <c r="F394" s="29">
        <v>5</v>
      </c>
      <c r="G394" s="30" t="str">
        <f t="shared" si="91"/>
        <v/>
      </c>
      <c r="H394" s="30">
        <f t="shared" si="92"/>
        <v>3.551767004084532E-4</v>
      </c>
      <c r="I394" s="30">
        <f t="shared" si="93"/>
        <v>7.1976967370441462E-4</v>
      </c>
      <c r="J394" s="30">
        <f t="shared" si="94"/>
        <v>1.053740779768177E-3</v>
      </c>
      <c r="K394" s="30">
        <f t="shared" si="97"/>
        <v>1</v>
      </c>
      <c r="L394" s="30">
        <f t="shared" si="98"/>
        <v>1.5</v>
      </c>
      <c r="M394" s="30" t="str">
        <f t="shared" si="95"/>
        <v/>
      </c>
      <c r="N394" s="36">
        <f t="shared" si="96"/>
        <v>5.3276505061267978E-4</v>
      </c>
    </row>
    <row r="395" spans="1:14" x14ac:dyDescent="0.2">
      <c r="A395" s="23"/>
      <c r="B395" s="25" t="s">
        <v>362</v>
      </c>
      <c r="C395" s="35">
        <v>80</v>
      </c>
      <c r="D395" s="29">
        <v>83</v>
      </c>
      <c r="E395" s="29">
        <v>17</v>
      </c>
      <c r="F395" s="29">
        <v>34</v>
      </c>
      <c r="G395" s="30">
        <f t="shared" si="91"/>
        <v>1.2121212121212121E-2</v>
      </c>
      <c r="H395" s="30">
        <f t="shared" si="92"/>
        <v>1.4739833066950809E-2</v>
      </c>
      <c r="I395" s="30">
        <f t="shared" si="93"/>
        <v>4.0786948176583489E-3</v>
      </c>
      <c r="J395" s="30">
        <f t="shared" si="94"/>
        <v>7.1654373024236037E-3</v>
      </c>
      <c r="K395" s="30">
        <f t="shared" si="97"/>
        <v>-0.78749999999999998</v>
      </c>
      <c r="L395" s="30">
        <f t="shared" si="98"/>
        <v>-0.59036144578313254</v>
      </c>
      <c r="M395" s="30">
        <f t="shared" si="95"/>
        <v>-9.5454545454545445E-3</v>
      </c>
      <c r="N395" s="36">
        <f t="shared" si="96"/>
        <v>-8.7018291600071043E-3</v>
      </c>
    </row>
    <row r="396" spans="1:14" x14ac:dyDescent="0.2">
      <c r="A396" s="23"/>
      <c r="B396" s="25" t="s">
        <v>363</v>
      </c>
      <c r="C396" s="35">
        <v>4</v>
      </c>
      <c r="D396" s="29">
        <v>0</v>
      </c>
      <c r="E396" s="29">
        <v>2</v>
      </c>
      <c r="F396" s="29">
        <v>1</v>
      </c>
      <c r="G396" s="30">
        <f t="shared" si="91"/>
        <v>6.0606060606060606E-4</v>
      </c>
      <c r="H396" s="30" t="str">
        <f t="shared" si="92"/>
        <v/>
      </c>
      <c r="I396" s="30">
        <f t="shared" si="93"/>
        <v>4.7984644913627637E-4</v>
      </c>
      <c r="J396" s="30">
        <f t="shared" si="94"/>
        <v>2.1074815595363542E-4</v>
      </c>
      <c r="K396" s="30">
        <f t="shared" si="97"/>
        <v>-0.5</v>
      </c>
      <c r="L396" s="30">
        <f t="shared" si="98"/>
        <v>1</v>
      </c>
      <c r="M396" s="30">
        <f t="shared" si="95"/>
        <v>-3.0303030303030303E-4</v>
      </c>
      <c r="N396" s="36" t="str">
        <f t="shared" si="96"/>
        <v/>
      </c>
    </row>
    <row r="397" spans="1:14" x14ac:dyDescent="0.2">
      <c r="A397" s="23"/>
      <c r="B397" s="25" t="s">
        <v>364</v>
      </c>
      <c r="C397" s="35">
        <v>0</v>
      </c>
      <c r="D397" s="29">
        <v>1</v>
      </c>
      <c r="E397" s="29">
        <v>0</v>
      </c>
      <c r="F397" s="29">
        <v>0</v>
      </c>
      <c r="G397" s="30" t="str">
        <f t="shared" si="91"/>
        <v/>
      </c>
      <c r="H397" s="30">
        <f t="shared" si="92"/>
        <v>1.775883502042266E-4</v>
      </c>
      <c r="I397" s="30" t="str">
        <f t="shared" si="93"/>
        <v/>
      </c>
      <c r="J397" s="30" t="str">
        <f t="shared" si="94"/>
        <v/>
      </c>
      <c r="K397" s="30" t="str">
        <f t="shared" si="97"/>
        <v xml:space="preserve"> </v>
      </c>
      <c r="L397" s="30">
        <f t="shared" si="98"/>
        <v>-1</v>
      </c>
      <c r="M397" s="30" t="str">
        <f t="shared" si="95"/>
        <v/>
      </c>
      <c r="N397" s="36">
        <f t="shared" si="96"/>
        <v>-1.775883502042266E-4</v>
      </c>
    </row>
    <row r="398" spans="1:14" x14ac:dyDescent="0.2">
      <c r="A398" s="23"/>
      <c r="B398" s="25" t="s">
        <v>365</v>
      </c>
      <c r="C398" s="35">
        <v>0</v>
      </c>
      <c r="D398" s="29">
        <v>1</v>
      </c>
      <c r="E398" s="29">
        <v>0</v>
      </c>
      <c r="F398" s="29">
        <v>0</v>
      </c>
      <c r="G398" s="30" t="str">
        <f t="shared" si="91"/>
        <v/>
      </c>
      <c r="H398" s="30">
        <f t="shared" si="92"/>
        <v>1.775883502042266E-4</v>
      </c>
      <c r="I398" s="30" t="str">
        <f t="shared" si="93"/>
        <v/>
      </c>
      <c r="J398" s="30" t="str">
        <f t="shared" si="94"/>
        <v/>
      </c>
      <c r="K398" s="30" t="str">
        <f t="shared" si="97"/>
        <v xml:space="preserve"> </v>
      </c>
      <c r="L398" s="30">
        <f t="shared" si="98"/>
        <v>-1</v>
      </c>
      <c r="M398" s="30" t="str">
        <f t="shared" si="95"/>
        <v/>
      </c>
      <c r="N398" s="36">
        <f t="shared" si="96"/>
        <v>-1.775883502042266E-4</v>
      </c>
    </row>
    <row r="399" spans="1:14" x14ac:dyDescent="0.2">
      <c r="A399" s="23"/>
      <c r="B399" s="25" t="s">
        <v>366</v>
      </c>
      <c r="C399" s="35">
        <v>0</v>
      </c>
      <c r="D399" s="29">
        <v>0</v>
      </c>
      <c r="E399" s="29">
        <v>0</v>
      </c>
      <c r="F399" s="29">
        <v>0</v>
      </c>
      <c r="G399" s="30" t="str">
        <f t="shared" si="91"/>
        <v/>
      </c>
      <c r="H399" s="30" t="str">
        <f t="shared" si="92"/>
        <v/>
      </c>
      <c r="I399" s="30" t="str">
        <f t="shared" si="93"/>
        <v/>
      </c>
      <c r="J399" s="30" t="str">
        <f t="shared" si="94"/>
        <v/>
      </c>
      <c r="K399" s="30" t="str">
        <f t="shared" si="97"/>
        <v xml:space="preserve"> </v>
      </c>
      <c r="L399" s="30" t="str">
        <f t="shared" si="98"/>
        <v xml:space="preserve"> 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23"/>
      <c r="B400" s="25" t="s">
        <v>367</v>
      </c>
      <c r="C400" s="35">
        <v>2</v>
      </c>
      <c r="D400" s="29">
        <v>3</v>
      </c>
      <c r="E400" s="29">
        <v>4</v>
      </c>
      <c r="F400" s="29">
        <v>6</v>
      </c>
      <c r="G400" s="30">
        <f t="shared" si="91"/>
        <v>3.0303030303030303E-4</v>
      </c>
      <c r="H400" s="30">
        <f t="shared" si="92"/>
        <v>5.3276505061267978E-4</v>
      </c>
      <c r="I400" s="30">
        <f t="shared" si="93"/>
        <v>9.5969289827255275E-4</v>
      </c>
      <c r="J400" s="30">
        <f t="shared" si="94"/>
        <v>1.2644889357218123E-3</v>
      </c>
      <c r="K400" s="30">
        <f t="shared" si="97"/>
        <v>1</v>
      </c>
      <c r="L400" s="30">
        <f t="shared" si="98"/>
        <v>1</v>
      </c>
      <c r="M400" s="30">
        <f t="shared" si="95"/>
        <v>3.0303030303030303E-4</v>
      </c>
      <c r="N400" s="36">
        <f t="shared" si="96"/>
        <v>5.3276505061267978E-4</v>
      </c>
    </row>
    <row r="401" spans="1:14" x14ac:dyDescent="0.2">
      <c r="A401" s="23"/>
      <c r="B401" s="25" t="s">
        <v>368</v>
      </c>
      <c r="C401" s="35">
        <v>2</v>
      </c>
      <c r="D401" s="29">
        <v>2</v>
      </c>
      <c r="E401" s="29">
        <v>7</v>
      </c>
      <c r="F401" s="29">
        <v>4</v>
      </c>
      <c r="G401" s="30">
        <f t="shared" si="91"/>
        <v>3.0303030303030303E-4</v>
      </c>
      <c r="H401" s="30">
        <f t="shared" si="92"/>
        <v>3.551767004084532E-4</v>
      </c>
      <c r="I401" s="30">
        <f t="shared" si="93"/>
        <v>1.6794625719769674E-3</v>
      </c>
      <c r="J401" s="30">
        <f t="shared" si="94"/>
        <v>8.4299262381454167E-4</v>
      </c>
      <c r="K401" s="30">
        <f t="shared" si="97"/>
        <v>2.5</v>
      </c>
      <c r="L401" s="30">
        <f t="shared" si="98"/>
        <v>1</v>
      </c>
      <c r="M401" s="30">
        <f t="shared" si="95"/>
        <v>7.5757575757575758E-4</v>
      </c>
      <c r="N401" s="36">
        <f t="shared" si="96"/>
        <v>3.551767004084532E-4</v>
      </c>
    </row>
    <row r="402" spans="1:14" x14ac:dyDescent="0.2">
      <c r="A402" s="23"/>
      <c r="B402" s="25" t="s">
        <v>369</v>
      </c>
      <c r="C402" s="35">
        <v>60</v>
      </c>
      <c r="D402" s="29">
        <v>23</v>
      </c>
      <c r="E402" s="29">
        <v>12</v>
      </c>
      <c r="F402" s="29">
        <v>8</v>
      </c>
      <c r="G402" s="30">
        <f t="shared" si="91"/>
        <v>9.0909090909090905E-3</v>
      </c>
      <c r="H402" s="30">
        <f t="shared" si="92"/>
        <v>4.0845320546972121E-3</v>
      </c>
      <c r="I402" s="30">
        <f t="shared" si="93"/>
        <v>2.8790786948176585E-3</v>
      </c>
      <c r="J402" s="30">
        <f t="shared" si="94"/>
        <v>1.6859852476290833E-3</v>
      </c>
      <c r="K402" s="30">
        <f t="shared" si="97"/>
        <v>-0.8</v>
      </c>
      <c r="L402" s="30">
        <f t="shared" si="98"/>
        <v>-0.65217391304347827</v>
      </c>
      <c r="M402" s="30">
        <f t="shared" si="95"/>
        <v>-7.2727272727272727E-3</v>
      </c>
      <c r="N402" s="36">
        <f t="shared" si="96"/>
        <v>-2.6638252530633991E-3</v>
      </c>
    </row>
    <row r="403" spans="1:14" x14ac:dyDescent="0.2">
      <c r="A403" s="23"/>
      <c r="B403" s="25" t="s">
        <v>370</v>
      </c>
      <c r="C403" s="35">
        <v>0</v>
      </c>
      <c r="D403" s="29">
        <v>3</v>
      </c>
      <c r="E403" s="29">
        <v>1</v>
      </c>
      <c r="F403" s="29">
        <v>0</v>
      </c>
      <c r="G403" s="30" t="str">
        <f t="shared" si="91"/>
        <v/>
      </c>
      <c r="H403" s="30">
        <f t="shared" si="92"/>
        <v>5.3276505061267978E-4</v>
      </c>
      <c r="I403" s="30">
        <f t="shared" si="93"/>
        <v>2.3992322456813819E-4</v>
      </c>
      <c r="J403" s="30" t="str">
        <f t="shared" si="94"/>
        <v/>
      </c>
      <c r="K403" s="30">
        <f t="shared" si="97"/>
        <v>1</v>
      </c>
      <c r="L403" s="30">
        <f t="shared" si="98"/>
        <v>-1</v>
      </c>
      <c r="M403" s="30" t="str">
        <f t="shared" si="95"/>
        <v/>
      </c>
      <c r="N403" s="36">
        <f t="shared" si="96"/>
        <v>-5.3276505061267978E-4</v>
      </c>
    </row>
    <row r="404" spans="1:14" ht="25.5" x14ac:dyDescent="0.2">
      <c r="A404" s="23"/>
      <c r="B404" s="25" t="s">
        <v>371</v>
      </c>
      <c r="C404" s="35">
        <v>0</v>
      </c>
      <c r="D404" s="29">
        <v>1</v>
      </c>
      <c r="E404" s="29">
        <v>0</v>
      </c>
      <c r="F404" s="29">
        <v>1</v>
      </c>
      <c r="G404" s="30" t="str">
        <f t="shared" si="91"/>
        <v/>
      </c>
      <c r="H404" s="30">
        <f t="shared" si="92"/>
        <v>1.775883502042266E-4</v>
      </c>
      <c r="I404" s="30" t="str">
        <f t="shared" si="93"/>
        <v/>
      </c>
      <c r="J404" s="30">
        <f t="shared" si="94"/>
        <v>2.1074815595363542E-4</v>
      </c>
      <c r="K404" s="30" t="str">
        <f t="shared" si="97"/>
        <v xml:space="preserve"> </v>
      </c>
      <c r="L404" s="30">
        <f t="shared" si="98"/>
        <v>0</v>
      </c>
      <c r="M404" s="30" t="str">
        <f t="shared" si="95"/>
        <v/>
      </c>
      <c r="N404" s="36">
        <f t="shared" si="96"/>
        <v>0</v>
      </c>
    </row>
    <row r="405" spans="1:14" ht="25.5" x14ac:dyDescent="0.2">
      <c r="A405" s="23"/>
      <c r="B405" s="25" t="s">
        <v>372</v>
      </c>
      <c r="C405" s="35">
        <v>55</v>
      </c>
      <c r="D405" s="29">
        <v>65</v>
      </c>
      <c r="E405" s="29">
        <v>17</v>
      </c>
      <c r="F405" s="29">
        <v>20</v>
      </c>
      <c r="G405" s="30">
        <f t="shared" si="91"/>
        <v>8.3333333333333332E-3</v>
      </c>
      <c r="H405" s="30">
        <f t="shared" si="92"/>
        <v>1.1543242763274729E-2</v>
      </c>
      <c r="I405" s="30">
        <f t="shared" si="93"/>
        <v>4.0786948176583489E-3</v>
      </c>
      <c r="J405" s="30">
        <f t="shared" si="94"/>
        <v>4.2149631190727078E-3</v>
      </c>
      <c r="K405" s="30">
        <f t="shared" si="97"/>
        <v>-0.69090909090909092</v>
      </c>
      <c r="L405" s="30">
        <f t="shared" si="98"/>
        <v>-0.69230769230769229</v>
      </c>
      <c r="M405" s="30">
        <f t="shared" si="95"/>
        <v>-5.7575757575757574E-3</v>
      </c>
      <c r="N405" s="36">
        <f t="shared" si="96"/>
        <v>-7.9914757591901964E-3</v>
      </c>
    </row>
    <row r="406" spans="1:14" x14ac:dyDescent="0.2">
      <c r="A406" s="23"/>
      <c r="B406" s="25" t="s">
        <v>373</v>
      </c>
      <c r="C406" s="35">
        <v>129</v>
      </c>
      <c r="D406" s="29">
        <v>12</v>
      </c>
      <c r="E406" s="29">
        <v>145</v>
      </c>
      <c r="F406" s="29">
        <v>17</v>
      </c>
      <c r="G406" s="30">
        <f t="shared" si="91"/>
        <v>1.9545454545454546E-2</v>
      </c>
      <c r="H406" s="30">
        <f t="shared" si="92"/>
        <v>2.1310602024507191E-3</v>
      </c>
      <c r="I406" s="30">
        <f t="shared" si="93"/>
        <v>3.4788867562380039E-2</v>
      </c>
      <c r="J406" s="30">
        <f t="shared" si="94"/>
        <v>3.5827186512118019E-3</v>
      </c>
      <c r="K406" s="30">
        <f t="shared" si="97"/>
        <v>0.12403100775193798</v>
      </c>
      <c r="L406" s="30">
        <f t="shared" si="98"/>
        <v>0.41666666666666669</v>
      </c>
      <c r="M406" s="30">
        <f t="shared" si="95"/>
        <v>2.4242424242424242E-3</v>
      </c>
      <c r="N406" s="36">
        <f t="shared" si="96"/>
        <v>8.8794175102113303E-4</v>
      </c>
    </row>
    <row r="407" spans="1:14" x14ac:dyDescent="0.2">
      <c r="A407" s="23"/>
      <c r="B407" s="25" t="s">
        <v>374</v>
      </c>
      <c r="C407" s="35">
        <v>3</v>
      </c>
      <c r="D407" s="29">
        <v>1</v>
      </c>
      <c r="E407" s="29">
        <v>3</v>
      </c>
      <c r="F407" s="29">
        <v>1</v>
      </c>
      <c r="G407" s="30">
        <f t="shared" si="91"/>
        <v>4.5454545454545455E-4</v>
      </c>
      <c r="H407" s="30">
        <f t="shared" si="92"/>
        <v>1.775883502042266E-4</v>
      </c>
      <c r="I407" s="30">
        <f t="shared" si="93"/>
        <v>7.1976967370441462E-4</v>
      </c>
      <c r="J407" s="30">
        <f t="shared" si="94"/>
        <v>2.1074815595363542E-4</v>
      </c>
      <c r="K407" s="30">
        <f t="shared" si="97"/>
        <v>0</v>
      </c>
      <c r="L407" s="30">
        <f t="shared" si="98"/>
        <v>0</v>
      </c>
      <c r="M407" s="30">
        <f t="shared" si="95"/>
        <v>0</v>
      </c>
      <c r="N407" s="36">
        <f t="shared" si="96"/>
        <v>0</v>
      </c>
    </row>
    <row r="408" spans="1:14" x14ac:dyDescent="0.2">
      <c r="A408" s="23"/>
      <c r="B408" s="25" t="s">
        <v>375</v>
      </c>
      <c r="C408" s="35">
        <v>21</v>
      </c>
      <c r="D408" s="29">
        <v>2</v>
      </c>
      <c r="E408" s="29">
        <v>1</v>
      </c>
      <c r="F408" s="29">
        <v>3</v>
      </c>
      <c r="G408" s="30">
        <f t="shared" si="91"/>
        <v>3.1818181818181819E-3</v>
      </c>
      <c r="H408" s="30">
        <f t="shared" si="92"/>
        <v>3.551767004084532E-4</v>
      </c>
      <c r="I408" s="30">
        <f t="shared" si="93"/>
        <v>2.3992322456813819E-4</v>
      </c>
      <c r="J408" s="30">
        <f t="shared" si="94"/>
        <v>6.3224446786090617E-4</v>
      </c>
      <c r="K408" s="30">
        <f t="shared" si="97"/>
        <v>-0.95238095238095233</v>
      </c>
      <c r="L408" s="30">
        <f t="shared" si="98"/>
        <v>0.5</v>
      </c>
      <c r="M408" s="30">
        <f t="shared" si="95"/>
        <v>-3.0303030303030303E-3</v>
      </c>
      <c r="N408" s="36">
        <f t="shared" si="96"/>
        <v>1.775883502042266E-4</v>
      </c>
    </row>
    <row r="409" spans="1:14" x14ac:dyDescent="0.2">
      <c r="A409" s="23"/>
      <c r="B409" s="25" t="s">
        <v>376</v>
      </c>
      <c r="C409" s="35">
        <v>4</v>
      </c>
      <c r="D409" s="29">
        <v>1</v>
      </c>
      <c r="E409" s="29">
        <v>3</v>
      </c>
      <c r="F409" s="29">
        <v>2</v>
      </c>
      <c r="G409" s="30">
        <f t="shared" si="91"/>
        <v>6.0606060606060606E-4</v>
      </c>
      <c r="H409" s="30">
        <f t="shared" si="92"/>
        <v>1.775883502042266E-4</v>
      </c>
      <c r="I409" s="30">
        <f t="shared" si="93"/>
        <v>7.1976967370441462E-4</v>
      </c>
      <c r="J409" s="30">
        <f t="shared" si="94"/>
        <v>4.2149631190727084E-4</v>
      </c>
      <c r="K409" s="30">
        <f t="shared" si="97"/>
        <v>-0.25</v>
      </c>
      <c r="L409" s="30">
        <f t="shared" si="98"/>
        <v>1</v>
      </c>
      <c r="M409" s="30">
        <f t="shared" si="95"/>
        <v>-1.5151515151515152E-4</v>
      </c>
      <c r="N409" s="36">
        <f t="shared" si="96"/>
        <v>1.775883502042266E-4</v>
      </c>
    </row>
    <row r="410" spans="1:14" x14ac:dyDescent="0.2">
      <c r="A410" s="23"/>
      <c r="B410" s="25" t="s">
        <v>377</v>
      </c>
      <c r="C410" s="35">
        <v>24</v>
      </c>
      <c r="D410" s="29">
        <v>8</v>
      </c>
      <c r="E410" s="29">
        <v>19</v>
      </c>
      <c r="F410" s="29">
        <v>7</v>
      </c>
      <c r="G410" s="30">
        <f t="shared" si="91"/>
        <v>3.6363636363636364E-3</v>
      </c>
      <c r="H410" s="30">
        <f t="shared" si="92"/>
        <v>1.4207068016338128E-3</v>
      </c>
      <c r="I410" s="30">
        <f t="shared" si="93"/>
        <v>4.5585412667946256E-3</v>
      </c>
      <c r="J410" s="30">
        <f t="shared" si="94"/>
        <v>1.4752370916754477E-3</v>
      </c>
      <c r="K410" s="30">
        <f t="shared" si="97"/>
        <v>-0.20833333333333334</v>
      </c>
      <c r="L410" s="30">
        <f t="shared" si="98"/>
        <v>-0.125</v>
      </c>
      <c r="M410" s="30">
        <f t="shared" si="95"/>
        <v>-7.5757575757575758E-4</v>
      </c>
      <c r="N410" s="36">
        <f t="shared" si="96"/>
        <v>-1.775883502042266E-4</v>
      </c>
    </row>
    <row r="411" spans="1:14" x14ac:dyDescent="0.2">
      <c r="A411" s="23"/>
      <c r="B411" s="25" t="s">
        <v>378</v>
      </c>
      <c r="C411" s="35">
        <v>1</v>
      </c>
      <c r="D411" s="29">
        <v>1</v>
      </c>
      <c r="E411" s="29">
        <v>0</v>
      </c>
      <c r="F411" s="29">
        <v>0</v>
      </c>
      <c r="G411" s="30">
        <f t="shared" si="91"/>
        <v>1.5151515151515152E-4</v>
      </c>
      <c r="H411" s="30">
        <f t="shared" si="92"/>
        <v>1.775883502042266E-4</v>
      </c>
      <c r="I411" s="30" t="str">
        <f t="shared" si="93"/>
        <v/>
      </c>
      <c r="J411" s="30" t="str">
        <f t="shared" si="94"/>
        <v/>
      </c>
      <c r="K411" s="30">
        <f t="shared" si="97"/>
        <v>-1</v>
      </c>
      <c r="L411" s="30">
        <f t="shared" si="98"/>
        <v>-1</v>
      </c>
      <c r="M411" s="30">
        <f t="shared" si="95"/>
        <v>-1.5151515151515152E-4</v>
      </c>
      <c r="N411" s="36">
        <f t="shared" si="96"/>
        <v>-1.775883502042266E-4</v>
      </c>
    </row>
    <row r="412" spans="1:14" x14ac:dyDescent="0.2">
      <c r="A412" s="23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23"/>
      <c r="B413" s="25" t="s">
        <v>380</v>
      </c>
      <c r="C413" s="35">
        <v>120</v>
      </c>
      <c r="D413" s="29">
        <v>3</v>
      </c>
      <c r="E413" s="29">
        <v>54</v>
      </c>
      <c r="F413" s="29">
        <v>2</v>
      </c>
      <c r="G413" s="30">
        <f t="shared" si="91"/>
        <v>1.8181818181818181E-2</v>
      </c>
      <c r="H413" s="30">
        <f t="shared" si="92"/>
        <v>5.3276505061267978E-4</v>
      </c>
      <c r="I413" s="30">
        <f t="shared" si="93"/>
        <v>1.2955854126679463E-2</v>
      </c>
      <c r="J413" s="30">
        <f t="shared" si="94"/>
        <v>4.2149631190727084E-4</v>
      </c>
      <c r="K413" s="30">
        <f t="shared" si="97"/>
        <v>-0.55000000000000004</v>
      </c>
      <c r="L413" s="30">
        <f t="shared" si="98"/>
        <v>-0.33333333333333331</v>
      </c>
      <c r="M413" s="30">
        <f t="shared" si="95"/>
        <v>-0.01</v>
      </c>
      <c r="N413" s="36">
        <f t="shared" si="96"/>
        <v>-1.7758835020422657E-4</v>
      </c>
    </row>
    <row r="414" spans="1:14" x14ac:dyDescent="0.2">
      <c r="A414" s="23"/>
      <c r="B414" s="25" t="s">
        <v>381</v>
      </c>
      <c r="C414" s="35">
        <v>1</v>
      </c>
      <c r="D414" s="29">
        <v>0</v>
      </c>
      <c r="E414" s="29">
        <v>0</v>
      </c>
      <c r="F414" s="29">
        <v>1</v>
      </c>
      <c r="G414" s="30">
        <f t="shared" si="91"/>
        <v>1.5151515151515152E-4</v>
      </c>
      <c r="H414" s="30" t="str">
        <f t="shared" si="92"/>
        <v/>
      </c>
      <c r="I414" s="30" t="str">
        <f t="shared" si="93"/>
        <v/>
      </c>
      <c r="J414" s="30">
        <f t="shared" si="94"/>
        <v>2.1074815595363542E-4</v>
      </c>
      <c r="K414" s="30">
        <f t="shared" si="97"/>
        <v>-1</v>
      </c>
      <c r="L414" s="30">
        <f t="shared" si="98"/>
        <v>1</v>
      </c>
      <c r="M414" s="30">
        <f t="shared" si="95"/>
        <v>-1.5151515151515152E-4</v>
      </c>
      <c r="N414" s="36" t="str">
        <f t="shared" si="96"/>
        <v/>
      </c>
    </row>
    <row r="415" spans="1:14" x14ac:dyDescent="0.2">
      <c r="A415" s="23"/>
      <c r="B415" s="25" t="s">
        <v>382</v>
      </c>
      <c r="C415" s="35">
        <v>5</v>
      </c>
      <c r="D415" s="29">
        <v>4</v>
      </c>
      <c r="E415" s="29">
        <v>0</v>
      </c>
      <c r="F415" s="29">
        <v>0</v>
      </c>
      <c r="G415" s="30">
        <f t="shared" si="91"/>
        <v>7.5757575757575758E-4</v>
      </c>
      <c r="H415" s="30">
        <f t="shared" si="92"/>
        <v>7.1035340081690641E-4</v>
      </c>
      <c r="I415" s="30" t="str">
        <f t="shared" si="93"/>
        <v/>
      </c>
      <c r="J415" s="30" t="str">
        <f t="shared" si="94"/>
        <v/>
      </c>
      <c r="K415" s="30">
        <f t="shared" si="97"/>
        <v>-1</v>
      </c>
      <c r="L415" s="30">
        <f t="shared" si="98"/>
        <v>-1</v>
      </c>
      <c r="M415" s="30">
        <f t="shared" si="95"/>
        <v>-7.5757575757575758E-4</v>
      </c>
      <c r="N415" s="36">
        <f t="shared" si="96"/>
        <v>-7.1035340081690641E-4</v>
      </c>
    </row>
    <row r="416" spans="1:14" x14ac:dyDescent="0.2">
      <c r="A416" s="23"/>
      <c r="B416" s="25" t="s">
        <v>383</v>
      </c>
      <c r="C416" s="35">
        <v>1</v>
      </c>
      <c r="D416" s="29">
        <v>3</v>
      </c>
      <c r="E416" s="29">
        <v>5</v>
      </c>
      <c r="F416" s="29">
        <v>2</v>
      </c>
      <c r="G416" s="30">
        <f t="shared" si="91"/>
        <v>1.5151515151515152E-4</v>
      </c>
      <c r="H416" s="30">
        <f t="shared" si="92"/>
        <v>5.3276505061267978E-4</v>
      </c>
      <c r="I416" s="30">
        <f t="shared" si="93"/>
        <v>1.1996161228406909E-3</v>
      </c>
      <c r="J416" s="30">
        <f t="shared" si="94"/>
        <v>4.2149631190727084E-4</v>
      </c>
      <c r="K416" s="30">
        <f t="shared" si="97"/>
        <v>4</v>
      </c>
      <c r="L416" s="30">
        <f t="shared" si="98"/>
        <v>-0.33333333333333331</v>
      </c>
      <c r="M416" s="30">
        <f t="shared" si="95"/>
        <v>6.0606060606060606E-4</v>
      </c>
      <c r="N416" s="36">
        <f t="shared" si="96"/>
        <v>-1.7758835020422657E-4</v>
      </c>
    </row>
    <row r="417" spans="1:14" x14ac:dyDescent="0.2">
      <c r="A417" s="23"/>
      <c r="B417" s="25" t="s">
        <v>384</v>
      </c>
      <c r="C417" s="35">
        <v>0</v>
      </c>
      <c r="D417" s="29">
        <v>0</v>
      </c>
      <c r="E417" s="29">
        <v>0</v>
      </c>
      <c r="F417" s="29">
        <v>1</v>
      </c>
      <c r="G417" s="30" t="str">
        <f t="shared" si="91"/>
        <v/>
      </c>
      <c r="H417" s="30" t="str">
        <f t="shared" si="92"/>
        <v/>
      </c>
      <c r="I417" s="30" t="str">
        <f t="shared" si="93"/>
        <v/>
      </c>
      <c r="J417" s="30">
        <f t="shared" si="94"/>
        <v>2.1074815595363542E-4</v>
      </c>
      <c r="K417" s="30" t="str">
        <f t="shared" si="97"/>
        <v xml:space="preserve"> </v>
      </c>
      <c r="L417" s="30">
        <f t="shared" si="98"/>
        <v>1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23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23"/>
      <c r="B419" s="25" t="s">
        <v>386</v>
      </c>
      <c r="C419" s="35">
        <v>1489</v>
      </c>
      <c r="D419" s="29">
        <v>1112</v>
      </c>
      <c r="E419" s="29">
        <v>1350</v>
      </c>
      <c r="F419" s="29">
        <v>1493</v>
      </c>
      <c r="G419" s="30">
        <f t="shared" si="91"/>
        <v>0.22560606060606062</v>
      </c>
      <c r="H419" s="30">
        <f t="shared" si="92"/>
        <v>0.19747824542709999</v>
      </c>
      <c r="I419" s="30">
        <f t="shared" si="93"/>
        <v>0.32389635316698656</v>
      </c>
      <c r="J419" s="30">
        <f t="shared" si="94"/>
        <v>0.31464699683877767</v>
      </c>
      <c r="K419" s="30">
        <f t="shared" si="97"/>
        <v>-9.3351242444593682E-2</v>
      </c>
      <c r="L419" s="30">
        <f t="shared" si="98"/>
        <v>0.34262589928057552</v>
      </c>
      <c r="M419" s="30">
        <f t="shared" si="95"/>
        <v>-2.1060606060606061E-2</v>
      </c>
      <c r="N419" s="36">
        <f t="shared" si="96"/>
        <v>6.766116142781034E-2</v>
      </c>
    </row>
    <row r="420" spans="1:14" x14ac:dyDescent="0.2">
      <c r="A420" s="23"/>
      <c r="B420" s="25" t="s">
        <v>387</v>
      </c>
      <c r="C420" s="35">
        <v>0</v>
      </c>
      <c r="D420" s="29">
        <v>2</v>
      </c>
      <c r="E420" s="29">
        <v>2</v>
      </c>
      <c r="F420" s="29">
        <v>3</v>
      </c>
      <c r="G420" s="30" t="str">
        <f t="shared" si="91"/>
        <v/>
      </c>
      <c r="H420" s="30">
        <f t="shared" si="92"/>
        <v>3.551767004084532E-4</v>
      </c>
      <c r="I420" s="30">
        <f t="shared" si="93"/>
        <v>4.7984644913627637E-4</v>
      </c>
      <c r="J420" s="30">
        <f t="shared" si="94"/>
        <v>6.3224446786090617E-4</v>
      </c>
      <c r="K420" s="30">
        <f t="shared" si="97"/>
        <v>1</v>
      </c>
      <c r="L420" s="30">
        <f t="shared" si="98"/>
        <v>0.5</v>
      </c>
      <c r="M420" s="30" t="str">
        <f t="shared" si="95"/>
        <v/>
      </c>
      <c r="N420" s="36">
        <f t="shared" si="96"/>
        <v>1.775883502042266E-4</v>
      </c>
    </row>
    <row r="421" spans="1:14" x14ac:dyDescent="0.2">
      <c r="A421" s="23"/>
      <c r="B421" s="25" t="s">
        <v>388</v>
      </c>
      <c r="C421" s="35">
        <v>0</v>
      </c>
      <c r="D421" s="29">
        <v>0</v>
      </c>
      <c r="E421" s="29">
        <v>0</v>
      </c>
      <c r="F421" s="29">
        <v>0</v>
      </c>
      <c r="G421" s="30" t="str">
        <f t="shared" si="91"/>
        <v/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 t="str">
        <f t="shared" si="97"/>
        <v xml:space="preserve"> </v>
      </c>
      <c r="L421" s="30" t="str">
        <f t="shared" si="98"/>
        <v xml:space="preserve"> 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23"/>
      <c r="B422" s="25" t="s">
        <v>389</v>
      </c>
      <c r="C422" s="35">
        <v>13</v>
      </c>
      <c r="D422" s="29">
        <v>9</v>
      </c>
      <c r="E422" s="29">
        <v>72</v>
      </c>
      <c r="F422" s="29">
        <v>209</v>
      </c>
      <c r="G422" s="30">
        <f t="shared" si="91"/>
        <v>1.9696969696969698E-3</v>
      </c>
      <c r="H422" s="30">
        <f t="shared" si="92"/>
        <v>1.5982951518380393E-3</v>
      </c>
      <c r="I422" s="30">
        <f t="shared" si="93"/>
        <v>1.7274472168905951E-2</v>
      </c>
      <c r="J422" s="30">
        <f t="shared" si="94"/>
        <v>4.40463645943098E-2</v>
      </c>
      <c r="K422" s="30">
        <f t="shared" si="97"/>
        <v>4.5384615384615383</v>
      </c>
      <c r="L422" s="30">
        <f t="shared" si="98"/>
        <v>22.222222222222221</v>
      </c>
      <c r="M422" s="30">
        <f t="shared" si="95"/>
        <v>8.9393939393939397E-3</v>
      </c>
      <c r="N422" s="36">
        <f t="shared" si="96"/>
        <v>3.5517670040845314E-2</v>
      </c>
    </row>
    <row r="423" spans="1:14" x14ac:dyDescent="0.2">
      <c r="A423" s="23"/>
      <c r="B423" s="25" t="s">
        <v>390</v>
      </c>
      <c r="C423" s="35">
        <v>1232</v>
      </c>
      <c r="D423" s="29">
        <v>901</v>
      </c>
      <c r="E423" s="29">
        <v>765</v>
      </c>
      <c r="F423" s="29">
        <v>928</v>
      </c>
      <c r="G423" s="30">
        <f t="shared" si="91"/>
        <v>0.18666666666666668</v>
      </c>
      <c r="H423" s="30">
        <f t="shared" si="92"/>
        <v>0.16000710353400818</v>
      </c>
      <c r="I423" s="30">
        <f t="shared" si="93"/>
        <v>0.18354126679462571</v>
      </c>
      <c r="J423" s="30">
        <f t="shared" si="94"/>
        <v>0.19557428872497365</v>
      </c>
      <c r="K423" s="30">
        <f t="shared" si="97"/>
        <v>-0.37905844155844154</v>
      </c>
      <c r="L423" s="30">
        <f t="shared" si="98"/>
        <v>2.9966703662597113E-2</v>
      </c>
      <c r="M423" s="30">
        <f t="shared" si="95"/>
        <v>-7.0757575757575755E-2</v>
      </c>
      <c r="N423" s="36">
        <f t="shared" si="96"/>
        <v>4.7948854555141182E-3</v>
      </c>
    </row>
    <row r="424" spans="1:14" x14ac:dyDescent="0.2">
      <c r="A424" s="23"/>
      <c r="B424" s="25" t="s">
        <v>391</v>
      </c>
      <c r="C424" s="35">
        <v>24</v>
      </c>
      <c r="D424" s="29">
        <v>7</v>
      </c>
      <c r="E424" s="29">
        <v>21</v>
      </c>
      <c r="F424" s="29">
        <v>2</v>
      </c>
      <c r="G424" s="30">
        <f t="shared" si="91"/>
        <v>3.6363636363636364E-3</v>
      </c>
      <c r="H424" s="30">
        <f t="shared" si="92"/>
        <v>1.2431184514295863E-3</v>
      </c>
      <c r="I424" s="30">
        <f t="shared" si="93"/>
        <v>5.0383877159309023E-3</v>
      </c>
      <c r="J424" s="30">
        <f t="shared" si="94"/>
        <v>4.2149631190727084E-4</v>
      </c>
      <c r="K424" s="30">
        <f t="shared" si="97"/>
        <v>-0.125</v>
      </c>
      <c r="L424" s="30">
        <f t="shared" si="98"/>
        <v>-0.7142857142857143</v>
      </c>
      <c r="M424" s="30">
        <f t="shared" si="95"/>
        <v>-4.5454545454545455E-4</v>
      </c>
      <c r="N424" s="36">
        <f t="shared" si="96"/>
        <v>-8.8794175102113303E-4</v>
      </c>
    </row>
    <row r="425" spans="1:14" x14ac:dyDescent="0.2">
      <c r="A425" s="23"/>
      <c r="B425" s="25" t="s">
        <v>392</v>
      </c>
      <c r="C425" s="35">
        <v>0</v>
      </c>
      <c r="D425" s="29">
        <v>0</v>
      </c>
      <c r="E425" s="29">
        <v>0</v>
      </c>
      <c r="F425" s="29">
        <v>0</v>
      </c>
      <c r="G425" s="30" t="str">
        <f t="shared" si="91"/>
        <v/>
      </c>
      <c r="H425" s="30" t="str">
        <f t="shared" si="92"/>
        <v/>
      </c>
      <c r="I425" s="30" t="str">
        <f t="shared" si="93"/>
        <v/>
      </c>
      <c r="J425" s="30" t="str">
        <f t="shared" si="94"/>
        <v/>
      </c>
      <c r="K425" s="30" t="str">
        <f t="shared" si="97"/>
        <v xml:space="preserve"> </v>
      </c>
      <c r="L425" s="30" t="str">
        <f t="shared" si="98"/>
        <v xml:space="preserve"> 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23"/>
      <c r="B426" s="25" t="s">
        <v>393</v>
      </c>
      <c r="C426" s="35">
        <v>88</v>
      </c>
      <c r="D426" s="29">
        <v>70</v>
      </c>
      <c r="E426" s="29">
        <v>6</v>
      </c>
      <c r="F426" s="29">
        <v>3</v>
      </c>
      <c r="G426" s="30">
        <f t="shared" si="91"/>
        <v>1.3333333333333334E-2</v>
      </c>
      <c r="H426" s="30">
        <f t="shared" si="92"/>
        <v>1.2431184514295862E-2</v>
      </c>
      <c r="I426" s="30">
        <f t="shared" si="93"/>
        <v>1.4395393474088292E-3</v>
      </c>
      <c r="J426" s="30">
        <f t="shared" si="94"/>
        <v>6.3224446786090617E-4</v>
      </c>
      <c r="K426" s="30">
        <f t="shared" si="97"/>
        <v>-0.93181818181818177</v>
      </c>
      <c r="L426" s="30">
        <f t="shared" si="98"/>
        <v>-0.95714285714285718</v>
      </c>
      <c r="M426" s="30">
        <f t="shared" si="95"/>
        <v>-1.2424242424242424E-2</v>
      </c>
      <c r="N426" s="36">
        <f t="shared" si="96"/>
        <v>-1.1898419463683182E-2</v>
      </c>
    </row>
    <row r="427" spans="1:14" ht="25.5" x14ac:dyDescent="0.2">
      <c r="A427" s="23"/>
      <c r="B427" s="25" t="s">
        <v>394</v>
      </c>
      <c r="C427" s="35">
        <v>1</v>
      </c>
      <c r="D427" s="29">
        <v>0</v>
      </c>
      <c r="E427" s="29">
        <v>4</v>
      </c>
      <c r="F427" s="29">
        <v>2</v>
      </c>
      <c r="G427" s="30">
        <f t="shared" si="91"/>
        <v>1.5151515151515152E-4</v>
      </c>
      <c r="H427" s="30" t="str">
        <f t="shared" si="92"/>
        <v/>
      </c>
      <c r="I427" s="30">
        <f t="shared" si="93"/>
        <v>9.5969289827255275E-4</v>
      </c>
      <c r="J427" s="30">
        <f t="shared" si="94"/>
        <v>4.2149631190727084E-4</v>
      </c>
      <c r="K427" s="30">
        <f t="shared" si="97"/>
        <v>3</v>
      </c>
      <c r="L427" s="30">
        <f t="shared" si="98"/>
        <v>1</v>
      </c>
      <c r="M427" s="30">
        <f t="shared" si="95"/>
        <v>4.5454545454545455E-4</v>
      </c>
      <c r="N427" s="36" t="str">
        <f t="shared" si="96"/>
        <v/>
      </c>
    </row>
    <row r="428" spans="1:14" x14ac:dyDescent="0.2">
      <c r="A428" s="23"/>
      <c r="B428" s="25" t="s">
        <v>395</v>
      </c>
      <c r="C428" s="35">
        <v>97</v>
      </c>
      <c r="D428" s="29">
        <v>52</v>
      </c>
      <c r="E428" s="29">
        <v>14</v>
      </c>
      <c r="F428" s="29">
        <v>6</v>
      </c>
      <c r="G428" s="30">
        <f t="shared" si="91"/>
        <v>1.4696969696969696E-2</v>
      </c>
      <c r="H428" s="30">
        <f t="shared" si="92"/>
        <v>9.2345942106197825E-3</v>
      </c>
      <c r="I428" s="30">
        <f t="shared" si="93"/>
        <v>3.3589251439539347E-3</v>
      </c>
      <c r="J428" s="30">
        <f t="shared" si="94"/>
        <v>1.2644889357218123E-3</v>
      </c>
      <c r="K428" s="30">
        <f t="shared" si="97"/>
        <v>-0.85567010309278346</v>
      </c>
      <c r="L428" s="30">
        <f t="shared" si="98"/>
        <v>-0.88461538461538458</v>
      </c>
      <c r="M428" s="30">
        <f t="shared" si="95"/>
        <v>-1.2575757575757575E-2</v>
      </c>
      <c r="N428" s="36">
        <f t="shared" si="96"/>
        <v>-8.1690641093944225E-3</v>
      </c>
    </row>
    <row r="429" spans="1:14" x14ac:dyDescent="0.2">
      <c r="A429" s="23"/>
      <c r="B429" s="25" t="s">
        <v>396</v>
      </c>
      <c r="C429" s="35">
        <v>80</v>
      </c>
      <c r="D429" s="29">
        <v>35</v>
      </c>
      <c r="E429" s="29">
        <v>49</v>
      </c>
      <c r="F429" s="29">
        <v>9</v>
      </c>
      <c r="G429" s="30">
        <f t="shared" si="91"/>
        <v>1.2121212121212121E-2</v>
      </c>
      <c r="H429" s="30">
        <f t="shared" si="92"/>
        <v>6.2155922571479312E-3</v>
      </c>
      <c r="I429" s="30">
        <f t="shared" si="93"/>
        <v>1.1756238003838772E-2</v>
      </c>
      <c r="J429" s="30">
        <f t="shared" si="94"/>
        <v>1.8967334035827187E-3</v>
      </c>
      <c r="K429" s="30">
        <f t="shared" si="97"/>
        <v>-0.38750000000000001</v>
      </c>
      <c r="L429" s="30">
        <f t="shared" si="98"/>
        <v>-0.74285714285714288</v>
      </c>
      <c r="M429" s="30">
        <f t="shared" si="95"/>
        <v>-4.6969696969696969E-3</v>
      </c>
      <c r="N429" s="36">
        <f t="shared" si="96"/>
        <v>-4.6172971053098921E-3</v>
      </c>
    </row>
    <row r="430" spans="1:14" x14ac:dyDescent="0.2">
      <c r="A430" s="23"/>
      <c r="B430" s="25" t="s">
        <v>397</v>
      </c>
      <c r="C430" s="35">
        <v>0</v>
      </c>
      <c r="D430" s="29">
        <v>3</v>
      </c>
      <c r="E430" s="29">
        <v>5</v>
      </c>
      <c r="F430" s="29">
        <v>10</v>
      </c>
      <c r="G430" s="30" t="str">
        <f t="shared" si="91"/>
        <v/>
      </c>
      <c r="H430" s="30">
        <f t="shared" si="92"/>
        <v>5.3276505061267978E-4</v>
      </c>
      <c r="I430" s="30">
        <f t="shared" si="93"/>
        <v>1.1996161228406909E-3</v>
      </c>
      <c r="J430" s="30">
        <f t="shared" si="94"/>
        <v>2.1074815595363539E-3</v>
      </c>
      <c r="K430" s="30">
        <f t="shared" si="97"/>
        <v>1</v>
      </c>
      <c r="L430" s="30">
        <f t="shared" si="98"/>
        <v>2.3333333333333335</v>
      </c>
      <c r="M430" s="30" t="str">
        <f t="shared" si="95"/>
        <v/>
      </c>
      <c r="N430" s="36">
        <f t="shared" si="96"/>
        <v>1.2431184514295863E-3</v>
      </c>
    </row>
    <row r="431" spans="1:14" x14ac:dyDescent="0.2">
      <c r="A431" s="23"/>
      <c r="B431" s="25" t="s">
        <v>398</v>
      </c>
      <c r="C431" s="35">
        <v>0</v>
      </c>
      <c r="D431" s="29">
        <v>0</v>
      </c>
      <c r="E431" s="29">
        <v>0</v>
      </c>
      <c r="F431" s="29">
        <v>0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 t="str">
        <f t="shared" si="94"/>
        <v/>
      </c>
      <c r="K431" s="30" t="str">
        <f t="shared" si="97"/>
        <v xml:space="preserve"> </v>
      </c>
      <c r="L431" s="30" t="str">
        <f t="shared" si="98"/>
        <v xml:space="preserve"> 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23"/>
      <c r="B432" s="25" t="s">
        <v>399</v>
      </c>
      <c r="C432" s="35">
        <v>3</v>
      </c>
      <c r="D432" s="29">
        <v>1</v>
      </c>
      <c r="E432" s="29">
        <v>2</v>
      </c>
      <c r="F432" s="29">
        <v>0</v>
      </c>
      <c r="G432" s="30">
        <f t="shared" si="91"/>
        <v>4.5454545454545455E-4</v>
      </c>
      <c r="H432" s="30">
        <f t="shared" si="92"/>
        <v>1.775883502042266E-4</v>
      </c>
      <c r="I432" s="30">
        <f t="shared" si="93"/>
        <v>4.7984644913627637E-4</v>
      </c>
      <c r="J432" s="30" t="str">
        <f t="shared" si="94"/>
        <v/>
      </c>
      <c r="K432" s="30">
        <f t="shared" si="97"/>
        <v>-0.33333333333333331</v>
      </c>
      <c r="L432" s="30">
        <f t="shared" si="98"/>
        <v>-1</v>
      </c>
      <c r="M432" s="30">
        <f t="shared" si="95"/>
        <v>-1.5151515151515152E-4</v>
      </c>
      <c r="N432" s="36">
        <f t="shared" si="96"/>
        <v>-1.775883502042266E-4</v>
      </c>
    </row>
    <row r="433" spans="1:14" ht="25.5" x14ac:dyDescent="0.2">
      <c r="A433" s="23"/>
      <c r="B433" s="25" t="s">
        <v>400</v>
      </c>
      <c r="C433" s="35">
        <v>0</v>
      </c>
      <c r="D433" s="29">
        <v>2</v>
      </c>
      <c r="E433" s="29">
        <v>0</v>
      </c>
      <c r="F433" s="29">
        <v>3</v>
      </c>
      <c r="G433" s="30" t="str">
        <f t="shared" si="91"/>
        <v/>
      </c>
      <c r="H433" s="30">
        <f t="shared" si="92"/>
        <v>3.551767004084532E-4</v>
      </c>
      <c r="I433" s="30" t="str">
        <f t="shared" si="93"/>
        <v/>
      </c>
      <c r="J433" s="30">
        <f t="shared" si="94"/>
        <v>6.3224446786090617E-4</v>
      </c>
      <c r="K433" s="30" t="str">
        <f t="shared" si="97"/>
        <v xml:space="preserve"> </v>
      </c>
      <c r="L433" s="30">
        <f t="shared" si="98"/>
        <v>0.5</v>
      </c>
      <c r="M433" s="30" t="str">
        <f t="shared" si="95"/>
        <v/>
      </c>
      <c r="N433" s="36">
        <f t="shared" si="96"/>
        <v>1.775883502042266E-4</v>
      </c>
    </row>
    <row r="434" spans="1:14" x14ac:dyDescent="0.2">
      <c r="A434" s="23"/>
      <c r="B434" s="25" t="s">
        <v>401</v>
      </c>
      <c r="C434" s="35">
        <v>16</v>
      </c>
      <c r="D434" s="29">
        <v>35</v>
      </c>
      <c r="E434" s="29">
        <v>21</v>
      </c>
      <c r="F434" s="29">
        <v>14</v>
      </c>
      <c r="G434" s="30">
        <f t="shared" si="91"/>
        <v>2.4242424242424242E-3</v>
      </c>
      <c r="H434" s="30">
        <f t="shared" si="92"/>
        <v>6.2155922571479312E-3</v>
      </c>
      <c r="I434" s="30">
        <f t="shared" si="93"/>
        <v>5.0383877159309023E-3</v>
      </c>
      <c r="J434" s="30">
        <f t="shared" si="94"/>
        <v>2.9504741833508955E-3</v>
      </c>
      <c r="K434" s="30">
        <f t="shared" si="97"/>
        <v>0.3125</v>
      </c>
      <c r="L434" s="30">
        <f t="shared" si="98"/>
        <v>-0.6</v>
      </c>
      <c r="M434" s="30">
        <f t="shared" si="95"/>
        <v>7.5757575757575758E-4</v>
      </c>
      <c r="N434" s="36">
        <f t="shared" si="96"/>
        <v>-3.7293553542887587E-3</v>
      </c>
    </row>
    <row r="435" spans="1:14" x14ac:dyDescent="0.2">
      <c r="A435" s="23"/>
      <c r="B435" s="25" t="s">
        <v>402</v>
      </c>
      <c r="C435" s="35">
        <v>24</v>
      </c>
      <c r="D435" s="29">
        <v>18</v>
      </c>
      <c r="E435" s="29">
        <v>63</v>
      </c>
      <c r="F435" s="29">
        <v>116</v>
      </c>
      <c r="G435" s="30">
        <f t="shared" ref="G435:G498" si="99">+IF(C435=0,"",C435/C$371)</f>
        <v>3.6363636363636364E-3</v>
      </c>
      <c r="H435" s="30">
        <f t="shared" ref="H435:H498" si="100">+IF(D435=0,"",D435/D$371)</f>
        <v>3.1965903036760787E-3</v>
      </c>
      <c r="I435" s="30">
        <f t="shared" ref="I435:I498" si="101">+IF(E435=0,"",E435/E$371)</f>
        <v>1.5115163147792706E-2</v>
      </c>
      <c r="J435" s="30">
        <f t="shared" ref="J435:J498" si="102">+IF(F435=0,"",F435/F$371)</f>
        <v>2.4446786090621706E-2</v>
      </c>
      <c r="K435" s="30">
        <f t="shared" si="97"/>
        <v>1.625</v>
      </c>
      <c r="L435" s="30">
        <f t="shared" si="98"/>
        <v>5.4444444444444446</v>
      </c>
      <c r="M435" s="30">
        <f t="shared" ref="M435:M498" si="103">+IF(OR(AND(G435=""),(K435="")),"",G435*K435)</f>
        <v>5.909090909090909E-3</v>
      </c>
      <c r="N435" s="36">
        <f t="shared" ref="N435:N498" si="104">+IF(OR(AND(H435=""),(L435="")),"",H435*L435)</f>
        <v>1.7403658320014205E-2</v>
      </c>
    </row>
    <row r="436" spans="1:14" x14ac:dyDescent="0.2">
      <c r="A436" s="23"/>
      <c r="B436" s="25" t="s">
        <v>403</v>
      </c>
      <c r="C436" s="35">
        <v>2</v>
      </c>
      <c r="D436" s="29">
        <v>2</v>
      </c>
      <c r="E436" s="29">
        <v>5</v>
      </c>
      <c r="F436" s="29">
        <v>5</v>
      </c>
      <c r="G436" s="30">
        <f t="shared" si="99"/>
        <v>3.0303030303030303E-4</v>
      </c>
      <c r="H436" s="30">
        <f t="shared" si="100"/>
        <v>3.551767004084532E-4</v>
      </c>
      <c r="I436" s="30">
        <f t="shared" si="101"/>
        <v>1.1996161228406909E-3</v>
      </c>
      <c r="J436" s="30">
        <f t="shared" si="102"/>
        <v>1.053740779768177E-3</v>
      </c>
      <c r="K436" s="30">
        <f t="shared" ref="K436:K499" si="105">+IF(AND(C436=0,E436=0)," ",IF(C436=0,1,IF(E436=0,-1,(E436-C436)/C436)))</f>
        <v>1.5</v>
      </c>
      <c r="L436" s="30">
        <f t="shared" ref="L436:L499" si="106">+IF(AND(D436=0,F436=0)," ",IF(D436=0,1,IF(F436=0,-1,(F436-D436)/D436)))</f>
        <v>1.5</v>
      </c>
      <c r="M436" s="30">
        <f t="shared" si="103"/>
        <v>4.5454545454545455E-4</v>
      </c>
      <c r="N436" s="36">
        <f t="shared" si="104"/>
        <v>5.3276505061267978E-4</v>
      </c>
    </row>
    <row r="437" spans="1:14" x14ac:dyDescent="0.2">
      <c r="A437" s="23"/>
      <c r="B437" s="25" t="s">
        <v>404</v>
      </c>
      <c r="C437" s="35">
        <v>9</v>
      </c>
      <c r="D437" s="29">
        <v>8</v>
      </c>
      <c r="E437" s="29">
        <v>9</v>
      </c>
      <c r="F437" s="29">
        <v>12</v>
      </c>
      <c r="G437" s="30">
        <f t="shared" si="99"/>
        <v>1.3636363636363637E-3</v>
      </c>
      <c r="H437" s="30">
        <f t="shared" si="100"/>
        <v>1.4207068016338128E-3</v>
      </c>
      <c r="I437" s="30">
        <f t="shared" si="101"/>
        <v>2.1593090211132438E-3</v>
      </c>
      <c r="J437" s="30">
        <f t="shared" si="102"/>
        <v>2.5289778714436247E-3</v>
      </c>
      <c r="K437" s="30">
        <f t="shared" si="105"/>
        <v>0</v>
      </c>
      <c r="L437" s="30">
        <f t="shared" si="106"/>
        <v>0.5</v>
      </c>
      <c r="M437" s="30">
        <f t="shared" si="103"/>
        <v>0</v>
      </c>
      <c r="N437" s="36">
        <f t="shared" si="104"/>
        <v>7.1035340081690641E-4</v>
      </c>
    </row>
    <row r="438" spans="1:14" x14ac:dyDescent="0.2">
      <c r="A438" s="23"/>
      <c r="B438" s="25" t="s">
        <v>405</v>
      </c>
      <c r="C438" s="35">
        <v>0</v>
      </c>
      <c r="D438" s="29">
        <v>0</v>
      </c>
      <c r="E438" s="29">
        <v>1</v>
      </c>
      <c r="F438" s="29">
        <v>0</v>
      </c>
      <c r="G438" s="30" t="str">
        <f t="shared" si="99"/>
        <v/>
      </c>
      <c r="H438" s="30" t="str">
        <f t="shared" si="100"/>
        <v/>
      </c>
      <c r="I438" s="30">
        <f t="shared" si="101"/>
        <v>2.3992322456813819E-4</v>
      </c>
      <c r="J438" s="30" t="str">
        <f t="shared" si="102"/>
        <v/>
      </c>
      <c r="K438" s="30">
        <f t="shared" si="105"/>
        <v>1</v>
      </c>
      <c r="L438" s="30" t="str">
        <f t="shared" si="106"/>
        <v xml:space="preserve"> </v>
      </c>
      <c r="M438" s="30" t="str">
        <f t="shared" si="103"/>
        <v/>
      </c>
      <c r="N438" s="36" t="str">
        <f t="shared" si="104"/>
        <v/>
      </c>
    </row>
    <row r="439" spans="1:14" x14ac:dyDescent="0.2">
      <c r="A439" s="23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23"/>
      <c r="B440" s="25" t="s">
        <v>407</v>
      </c>
      <c r="C440" s="35">
        <v>0</v>
      </c>
      <c r="D440" s="29">
        <v>0</v>
      </c>
      <c r="E440" s="29">
        <v>0</v>
      </c>
      <c r="F440" s="29">
        <v>0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23"/>
      <c r="B441" s="25" t="s">
        <v>408</v>
      </c>
      <c r="C441" s="35">
        <v>0</v>
      </c>
      <c r="D441" s="29">
        <v>0</v>
      </c>
      <c r="E441" s="29">
        <v>0</v>
      </c>
      <c r="F441" s="29">
        <v>0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23"/>
      <c r="B442" s="25" t="s">
        <v>409</v>
      </c>
      <c r="C442" s="35">
        <v>7</v>
      </c>
      <c r="D442" s="29">
        <v>6</v>
      </c>
      <c r="E442" s="29">
        <v>4</v>
      </c>
      <c r="F442" s="29">
        <v>5</v>
      </c>
      <c r="G442" s="30">
        <f t="shared" si="99"/>
        <v>1.0606060606060607E-3</v>
      </c>
      <c r="H442" s="30">
        <f t="shared" si="100"/>
        <v>1.0655301012253596E-3</v>
      </c>
      <c r="I442" s="30">
        <f t="shared" si="101"/>
        <v>9.5969289827255275E-4</v>
      </c>
      <c r="J442" s="30">
        <f t="shared" si="102"/>
        <v>1.053740779768177E-3</v>
      </c>
      <c r="K442" s="30">
        <f t="shared" si="105"/>
        <v>-0.42857142857142855</v>
      </c>
      <c r="L442" s="30">
        <f t="shared" si="106"/>
        <v>-0.16666666666666666</v>
      </c>
      <c r="M442" s="30">
        <f t="shared" si="103"/>
        <v>-4.5454545454545455E-4</v>
      </c>
      <c r="N442" s="36">
        <f t="shared" si="104"/>
        <v>-1.7758835020422657E-4</v>
      </c>
    </row>
    <row r="443" spans="1:14" x14ac:dyDescent="0.2">
      <c r="A443" s="23"/>
      <c r="B443" s="25" t="s">
        <v>410</v>
      </c>
      <c r="C443" s="35">
        <v>0</v>
      </c>
      <c r="D443" s="29">
        <v>0</v>
      </c>
      <c r="E443" s="29">
        <v>0</v>
      </c>
      <c r="F443" s="29">
        <v>0</v>
      </c>
      <c r="G443" s="30" t="str">
        <f t="shared" si="99"/>
        <v/>
      </c>
      <c r="H443" s="30" t="str">
        <f t="shared" si="100"/>
        <v/>
      </c>
      <c r="I443" s="30" t="str">
        <f t="shared" si="101"/>
        <v/>
      </c>
      <c r="J443" s="30" t="str">
        <f t="shared" si="102"/>
        <v/>
      </c>
      <c r="K443" s="30" t="str">
        <f t="shared" si="105"/>
        <v xml:space="preserve"> </v>
      </c>
      <c r="L443" s="30" t="str">
        <f t="shared" si="106"/>
        <v xml:space="preserve"> </v>
      </c>
      <c r="M443" s="30" t="str">
        <f t="shared" si="103"/>
        <v/>
      </c>
      <c r="N443" s="36" t="str">
        <f t="shared" si="104"/>
        <v/>
      </c>
    </row>
    <row r="444" spans="1:14" x14ac:dyDescent="0.2">
      <c r="A444" s="23"/>
      <c r="B444" s="25" t="s">
        <v>411</v>
      </c>
      <c r="C444" s="35">
        <v>0</v>
      </c>
      <c r="D444" s="29">
        <v>1</v>
      </c>
      <c r="E444" s="29">
        <v>0</v>
      </c>
      <c r="F444" s="29">
        <v>1</v>
      </c>
      <c r="G444" s="30" t="str">
        <f t="shared" si="99"/>
        <v/>
      </c>
      <c r="H444" s="30">
        <f t="shared" si="100"/>
        <v>1.775883502042266E-4</v>
      </c>
      <c r="I444" s="30" t="str">
        <f t="shared" si="101"/>
        <v/>
      </c>
      <c r="J444" s="30">
        <f t="shared" si="102"/>
        <v>2.1074815595363542E-4</v>
      </c>
      <c r="K444" s="30" t="str">
        <f t="shared" si="105"/>
        <v xml:space="preserve"> </v>
      </c>
      <c r="L444" s="30">
        <f t="shared" si="106"/>
        <v>0</v>
      </c>
      <c r="M444" s="30" t="str">
        <f t="shared" si="103"/>
        <v/>
      </c>
      <c r="N444" s="36">
        <f t="shared" si="104"/>
        <v>0</v>
      </c>
    </row>
    <row r="445" spans="1:14" x14ac:dyDescent="0.2">
      <c r="A445" s="23"/>
      <c r="B445" s="25" t="s">
        <v>412</v>
      </c>
      <c r="C445" s="35">
        <v>0</v>
      </c>
      <c r="D445" s="29">
        <v>2</v>
      </c>
      <c r="E445" s="29">
        <v>0</v>
      </c>
      <c r="F445" s="29">
        <v>7</v>
      </c>
      <c r="G445" s="30" t="str">
        <f t="shared" si="99"/>
        <v/>
      </c>
      <c r="H445" s="30">
        <f t="shared" si="100"/>
        <v>3.551767004084532E-4</v>
      </c>
      <c r="I445" s="30" t="str">
        <f t="shared" si="101"/>
        <v/>
      </c>
      <c r="J445" s="30">
        <f t="shared" si="102"/>
        <v>1.4752370916754477E-3</v>
      </c>
      <c r="K445" s="30" t="str">
        <f t="shared" si="105"/>
        <v xml:space="preserve"> </v>
      </c>
      <c r="L445" s="30">
        <f t="shared" si="106"/>
        <v>2.5</v>
      </c>
      <c r="M445" s="30" t="str">
        <f t="shared" si="103"/>
        <v/>
      </c>
      <c r="N445" s="36">
        <f t="shared" si="104"/>
        <v>8.8794175102113303E-4</v>
      </c>
    </row>
    <row r="446" spans="1:14" x14ac:dyDescent="0.2">
      <c r="A446" s="23"/>
      <c r="B446" s="25" t="s">
        <v>413</v>
      </c>
      <c r="C446" s="35">
        <v>14</v>
      </c>
      <c r="D446" s="29">
        <v>78</v>
      </c>
      <c r="E446" s="29">
        <v>31</v>
      </c>
      <c r="F446" s="29">
        <v>197</v>
      </c>
      <c r="G446" s="30">
        <f t="shared" si="99"/>
        <v>2.1212121212121214E-3</v>
      </c>
      <c r="H446" s="30">
        <f t="shared" si="100"/>
        <v>1.3851891315929675E-2</v>
      </c>
      <c r="I446" s="30">
        <f t="shared" si="101"/>
        <v>7.4376199616122841E-3</v>
      </c>
      <c r="J446" s="30">
        <f t="shared" si="102"/>
        <v>4.1517386722866173E-2</v>
      </c>
      <c r="K446" s="30">
        <f t="shared" si="105"/>
        <v>1.2142857142857142</v>
      </c>
      <c r="L446" s="30">
        <f t="shared" si="106"/>
        <v>1.5256410256410255</v>
      </c>
      <c r="M446" s="30">
        <f t="shared" si="103"/>
        <v>2.5757575757575759E-3</v>
      </c>
      <c r="N446" s="36">
        <f t="shared" si="104"/>
        <v>2.1133013674302963E-2</v>
      </c>
    </row>
    <row r="447" spans="1:14" ht="24" customHeight="1" x14ac:dyDescent="0.2">
      <c r="A447" s="23"/>
      <c r="B447" s="25" t="s">
        <v>414</v>
      </c>
      <c r="C447" s="35">
        <v>1</v>
      </c>
      <c r="D447" s="29">
        <v>0</v>
      </c>
      <c r="E447" s="29">
        <v>0</v>
      </c>
      <c r="F447" s="29">
        <v>1</v>
      </c>
      <c r="G447" s="30">
        <f t="shared" si="99"/>
        <v>1.5151515151515152E-4</v>
      </c>
      <c r="H447" s="30" t="str">
        <f t="shared" si="100"/>
        <v/>
      </c>
      <c r="I447" s="30" t="str">
        <f t="shared" si="101"/>
        <v/>
      </c>
      <c r="J447" s="30">
        <f t="shared" si="102"/>
        <v>2.1074815595363542E-4</v>
      </c>
      <c r="K447" s="30">
        <f t="shared" si="105"/>
        <v>-1</v>
      </c>
      <c r="L447" s="30">
        <f t="shared" si="106"/>
        <v>1</v>
      </c>
      <c r="M447" s="30">
        <f t="shared" si="103"/>
        <v>-1.5151515151515152E-4</v>
      </c>
      <c r="N447" s="36" t="str">
        <f t="shared" si="104"/>
        <v/>
      </c>
    </row>
    <row r="448" spans="1:14" x14ac:dyDescent="0.2">
      <c r="A448" s="23"/>
      <c r="B448" s="25" t="s">
        <v>415</v>
      </c>
      <c r="C448" s="35">
        <v>2</v>
      </c>
      <c r="D448" s="29">
        <v>1</v>
      </c>
      <c r="E448" s="29">
        <v>2</v>
      </c>
      <c r="F448" s="29">
        <v>0</v>
      </c>
      <c r="G448" s="30">
        <f t="shared" si="99"/>
        <v>3.0303030303030303E-4</v>
      </c>
      <c r="H448" s="30">
        <f t="shared" si="100"/>
        <v>1.775883502042266E-4</v>
      </c>
      <c r="I448" s="30">
        <f t="shared" si="101"/>
        <v>4.7984644913627637E-4</v>
      </c>
      <c r="J448" s="30" t="str">
        <f t="shared" si="102"/>
        <v/>
      </c>
      <c r="K448" s="30">
        <f t="shared" si="105"/>
        <v>0</v>
      </c>
      <c r="L448" s="30">
        <f t="shared" si="106"/>
        <v>-1</v>
      </c>
      <c r="M448" s="30">
        <f t="shared" si="103"/>
        <v>0</v>
      </c>
      <c r="N448" s="36">
        <f t="shared" si="104"/>
        <v>-1.775883502042266E-4</v>
      </c>
    </row>
    <row r="449" spans="1:14" x14ac:dyDescent="0.2">
      <c r="A449" s="23"/>
      <c r="B449" s="25" t="s">
        <v>416</v>
      </c>
      <c r="C449" s="35">
        <v>3</v>
      </c>
      <c r="D449" s="29">
        <v>0</v>
      </c>
      <c r="E449" s="29">
        <v>19</v>
      </c>
      <c r="F449" s="29">
        <v>0</v>
      </c>
      <c r="G449" s="30">
        <f t="shared" si="99"/>
        <v>4.5454545454545455E-4</v>
      </c>
      <c r="H449" s="30" t="str">
        <f t="shared" si="100"/>
        <v/>
      </c>
      <c r="I449" s="30">
        <f t="shared" si="101"/>
        <v>4.5585412667946256E-3</v>
      </c>
      <c r="J449" s="30" t="str">
        <f t="shared" si="102"/>
        <v/>
      </c>
      <c r="K449" s="30">
        <f t="shared" si="105"/>
        <v>5.333333333333333</v>
      </c>
      <c r="L449" s="30" t="str">
        <f t="shared" si="106"/>
        <v xml:space="preserve"> </v>
      </c>
      <c r="M449" s="30">
        <f t="shared" si="103"/>
        <v>2.4242424242424242E-3</v>
      </c>
      <c r="N449" s="36" t="str">
        <f t="shared" si="104"/>
        <v/>
      </c>
    </row>
    <row r="450" spans="1:14" x14ac:dyDescent="0.2">
      <c r="A450" s="23"/>
      <c r="B450" s="25" t="s">
        <v>417</v>
      </c>
      <c r="C450" s="35">
        <v>18</v>
      </c>
      <c r="D450" s="29">
        <v>2</v>
      </c>
      <c r="E450" s="29">
        <v>21</v>
      </c>
      <c r="F450" s="29">
        <v>3</v>
      </c>
      <c r="G450" s="30">
        <f t="shared" si="99"/>
        <v>2.7272727272727275E-3</v>
      </c>
      <c r="H450" s="30">
        <f t="shared" si="100"/>
        <v>3.551767004084532E-4</v>
      </c>
      <c r="I450" s="30">
        <f t="shared" si="101"/>
        <v>5.0383877159309023E-3</v>
      </c>
      <c r="J450" s="30">
        <f t="shared" si="102"/>
        <v>6.3224446786090617E-4</v>
      </c>
      <c r="K450" s="30">
        <f t="shared" si="105"/>
        <v>0.16666666666666666</v>
      </c>
      <c r="L450" s="30">
        <f t="shared" si="106"/>
        <v>0.5</v>
      </c>
      <c r="M450" s="30">
        <f t="shared" si="103"/>
        <v>4.5454545454545455E-4</v>
      </c>
      <c r="N450" s="36">
        <f t="shared" si="104"/>
        <v>1.775883502042266E-4</v>
      </c>
    </row>
    <row r="451" spans="1:14" x14ac:dyDescent="0.2">
      <c r="A451" s="23"/>
      <c r="B451" s="25" t="s">
        <v>418</v>
      </c>
      <c r="C451" s="35">
        <v>7</v>
      </c>
      <c r="D451" s="29">
        <v>3</v>
      </c>
      <c r="E451" s="29">
        <v>0</v>
      </c>
      <c r="F451" s="29">
        <v>3</v>
      </c>
      <c r="G451" s="30">
        <f t="shared" si="99"/>
        <v>1.0606060606060607E-3</v>
      </c>
      <c r="H451" s="30">
        <f t="shared" si="100"/>
        <v>5.3276505061267978E-4</v>
      </c>
      <c r="I451" s="30" t="str">
        <f t="shared" si="101"/>
        <v/>
      </c>
      <c r="J451" s="30">
        <f t="shared" si="102"/>
        <v>6.3224446786090617E-4</v>
      </c>
      <c r="K451" s="30">
        <f t="shared" si="105"/>
        <v>-1</v>
      </c>
      <c r="L451" s="30">
        <f t="shared" si="106"/>
        <v>0</v>
      </c>
      <c r="M451" s="30">
        <f t="shared" si="103"/>
        <v>-1.0606060606060607E-3</v>
      </c>
      <c r="N451" s="36">
        <f t="shared" si="104"/>
        <v>0</v>
      </c>
    </row>
    <row r="452" spans="1:14" x14ac:dyDescent="0.2">
      <c r="A452" s="23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23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23"/>
      <c r="B454" s="25" t="s">
        <v>421</v>
      </c>
      <c r="C454" s="35">
        <v>32</v>
      </c>
      <c r="D454" s="29">
        <v>0</v>
      </c>
      <c r="E454" s="29">
        <v>3</v>
      </c>
      <c r="F454" s="29">
        <v>0</v>
      </c>
      <c r="G454" s="30">
        <f t="shared" si="99"/>
        <v>4.8484848484848485E-3</v>
      </c>
      <c r="H454" s="30" t="str">
        <f t="shared" si="100"/>
        <v/>
      </c>
      <c r="I454" s="30">
        <f t="shared" si="101"/>
        <v>7.1976967370441462E-4</v>
      </c>
      <c r="J454" s="30" t="str">
        <f t="shared" si="102"/>
        <v/>
      </c>
      <c r="K454" s="30">
        <f t="shared" si="105"/>
        <v>-0.90625</v>
      </c>
      <c r="L454" s="30" t="str">
        <f t="shared" si="106"/>
        <v xml:space="preserve"> </v>
      </c>
      <c r="M454" s="30">
        <f t="shared" si="103"/>
        <v>-4.3939393939393936E-3</v>
      </c>
      <c r="N454" s="36" t="str">
        <f t="shared" si="104"/>
        <v/>
      </c>
    </row>
    <row r="455" spans="1:14" x14ac:dyDescent="0.2">
      <c r="A455" s="23"/>
      <c r="B455" s="25" t="s">
        <v>422</v>
      </c>
      <c r="C455" s="35">
        <v>2</v>
      </c>
      <c r="D455" s="29">
        <v>0</v>
      </c>
      <c r="E455" s="29">
        <v>14</v>
      </c>
      <c r="F455" s="29">
        <v>2</v>
      </c>
      <c r="G455" s="30">
        <f t="shared" si="99"/>
        <v>3.0303030303030303E-4</v>
      </c>
      <c r="H455" s="30" t="str">
        <f t="shared" si="100"/>
        <v/>
      </c>
      <c r="I455" s="30">
        <f t="shared" si="101"/>
        <v>3.3589251439539347E-3</v>
      </c>
      <c r="J455" s="30">
        <f t="shared" si="102"/>
        <v>4.2149631190727084E-4</v>
      </c>
      <c r="K455" s="30">
        <f t="shared" si="105"/>
        <v>6</v>
      </c>
      <c r="L455" s="30">
        <f t="shared" si="106"/>
        <v>1</v>
      </c>
      <c r="M455" s="30">
        <f t="shared" si="103"/>
        <v>1.8181818181818182E-3</v>
      </c>
      <c r="N455" s="36" t="str">
        <f t="shared" si="104"/>
        <v/>
      </c>
    </row>
    <row r="456" spans="1:14" x14ac:dyDescent="0.2">
      <c r="A456" s="23"/>
      <c r="B456" s="25" t="s">
        <v>423</v>
      </c>
      <c r="C456" s="35">
        <v>2</v>
      </c>
      <c r="D456" s="29">
        <v>0</v>
      </c>
      <c r="E456" s="29">
        <v>0</v>
      </c>
      <c r="F456" s="29">
        <v>0</v>
      </c>
      <c r="G456" s="30">
        <f t="shared" si="99"/>
        <v>3.0303030303030303E-4</v>
      </c>
      <c r="H456" s="30" t="str">
        <f t="shared" si="100"/>
        <v/>
      </c>
      <c r="I456" s="30" t="str">
        <f t="shared" si="101"/>
        <v/>
      </c>
      <c r="J456" s="30" t="str">
        <f t="shared" si="102"/>
        <v/>
      </c>
      <c r="K456" s="30">
        <f t="shared" si="105"/>
        <v>-1</v>
      </c>
      <c r="L456" s="30" t="str">
        <f t="shared" si="106"/>
        <v xml:space="preserve"> </v>
      </c>
      <c r="M456" s="30">
        <f t="shared" si="103"/>
        <v>-3.0303030303030303E-4</v>
      </c>
      <c r="N456" s="36" t="str">
        <f t="shared" si="104"/>
        <v/>
      </c>
    </row>
    <row r="457" spans="1:14" x14ac:dyDescent="0.2">
      <c r="A457" s="23"/>
      <c r="B457" s="25" t="s">
        <v>424</v>
      </c>
      <c r="C457" s="35">
        <v>0</v>
      </c>
      <c r="D457" s="29">
        <v>1</v>
      </c>
      <c r="E457" s="29">
        <v>1</v>
      </c>
      <c r="F457" s="29">
        <v>5</v>
      </c>
      <c r="G457" s="30" t="str">
        <f t="shared" si="99"/>
        <v/>
      </c>
      <c r="H457" s="30">
        <f t="shared" si="100"/>
        <v>1.775883502042266E-4</v>
      </c>
      <c r="I457" s="30">
        <f t="shared" si="101"/>
        <v>2.3992322456813819E-4</v>
      </c>
      <c r="J457" s="30">
        <f t="shared" si="102"/>
        <v>1.053740779768177E-3</v>
      </c>
      <c r="K457" s="30">
        <f t="shared" si="105"/>
        <v>1</v>
      </c>
      <c r="L457" s="30">
        <f t="shared" si="106"/>
        <v>4</v>
      </c>
      <c r="M457" s="30" t="str">
        <f t="shared" si="103"/>
        <v/>
      </c>
      <c r="N457" s="36">
        <f t="shared" si="104"/>
        <v>7.1035340081690641E-4</v>
      </c>
    </row>
    <row r="458" spans="1:14" x14ac:dyDescent="0.2">
      <c r="A458" s="23"/>
      <c r="B458" s="25" t="s">
        <v>425</v>
      </c>
      <c r="C458" s="35">
        <v>0</v>
      </c>
      <c r="D458" s="29">
        <v>0</v>
      </c>
      <c r="E458" s="29">
        <v>0</v>
      </c>
      <c r="F458" s="29">
        <v>0</v>
      </c>
      <c r="G458" s="30" t="str">
        <f t="shared" si="99"/>
        <v/>
      </c>
      <c r="H458" s="30" t="str">
        <f t="shared" si="100"/>
        <v/>
      </c>
      <c r="I458" s="30" t="str">
        <f t="shared" si="101"/>
        <v/>
      </c>
      <c r="J458" s="30" t="str">
        <f t="shared" si="102"/>
        <v/>
      </c>
      <c r="K458" s="30" t="str">
        <f t="shared" si="105"/>
        <v xml:space="preserve"> </v>
      </c>
      <c r="L458" s="30" t="str">
        <f t="shared" si="106"/>
        <v xml:space="preserve"> </v>
      </c>
      <c r="M458" s="30" t="str">
        <f t="shared" si="103"/>
        <v/>
      </c>
      <c r="N458" s="36" t="str">
        <f t="shared" si="104"/>
        <v/>
      </c>
    </row>
    <row r="459" spans="1:14" ht="24.75" customHeight="1" x14ac:dyDescent="0.2">
      <c r="A459" s="23"/>
      <c r="B459" s="25" t="s">
        <v>426</v>
      </c>
      <c r="C459" s="35">
        <v>0</v>
      </c>
      <c r="D459" s="29">
        <v>0</v>
      </c>
      <c r="E459" s="29">
        <v>0</v>
      </c>
      <c r="F459" s="29">
        <v>1</v>
      </c>
      <c r="G459" s="30" t="str">
        <f t="shared" si="99"/>
        <v/>
      </c>
      <c r="H459" s="30" t="str">
        <f t="shared" si="100"/>
        <v/>
      </c>
      <c r="I459" s="30" t="str">
        <f t="shared" si="101"/>
        <v/>
      </c>
      <c r="J459" s="30">
        <f t="shared" si="102"/>
        <v>2.1074815595363542E-4</v>
      </c>
      <c r="K459" s="30" t="str">
        <f t="shared" si="105"/>
        <v xml:space="preserve"> </v>
      </c>
      <c r="L459" s="30">
        <f t="shared" si="106"/>
        <v>1</v>
      </c>
      <c r="M459" s="30" t="str">
        <f t="shared" si="103"/>
        <v/>
      </c>
      <c r="N459" s="36" t="str">
        <f t="shared" si="104"/>
        <v/>
      </c>
    </row>
    <row r="460" spans="1:14" ht="25.5" x14ac:dyDescent="0.2">
      <c r="A460" s="23"/>
      <c r="B460" s="25" t="s">
        <v>427</v>
      </c>
      <c r="C460" s="35">
        <v>7</v>
      </c>
      <c r="D460" s="29">
        <v>62</v>
      </c>
      <c r="E460" s="29">
        <v>22</v>
      </c>
      <c r="F460" s="29">
        <v>37</v>
      </c>
      <c r="G460" s="30">
        <f t="shared" si="99"/>
        <v>1.0606060606060607E-3</v>
      </c>
      <c r="H460" s="30">
        <f t="shared" si="100"/>
        <v>1.1010477712662049E-2</v>
      </c>
      <c r="I460" s="30">
        <f t="shared" si="101"/>
        <v>5.2783109404990402E-3</v>
      </c>
      <c r="J460" s="30">
        <f t="shared" si="102"/>
        <v>7.7976817702845097E-3</v>
      </c>
      <c r="K460" s="30">
        <f t="shared" si="105"/>
        <v>2.1428571428571428</v>
      </c>
      <c r="L460" s="30">
        <f t="shared" si="106"/>
        <v>-0.40322580645161288</v>
      </c>
      <c r="M460" s="30">
        <f t="shared" si="103"/>
        <v>2.2727272727272731E-3</v>
      </c>
      <c r="N460" s="36">
        <f t="shared" si="104"/>
        <v>-4.4397087551056643E-3</v>
      </c>
    </row>
    <row r="461" spans="1:14" x14ac:dyDescent="0.2">
      <c r="A461" s="23"/>
      <c r="B461" s="25" t="s">
        <v>428</v>
      </c>
      <c r="C461" s="35">
        <v>0</v>
      </c>
      <c r="D461" s="29">
        <v>0</v>
      </c>
      <c r="E461" s="29">
        <v>0</v>
      </c>
      <c r="F461" s="29">
        <v>0</v>
      </c>
      <c r="G461" s="30" t="str">
        <f t="shared" si="99"/>
        <v/>
      </c>
      <c r="H461" s="30" t="str">
        <f t="shared" si="100"/>
        <v/>
      </c>
      <c r="I461" s="30" t="str">
        <f t="shared" si="101"/>
        <v/>
      </c>
      <c r="J461" s="30" t="str">
        <f t="shared" si="102"/>
        <v/>
      </c>
      <c r="K461" s="30" t="str">
        <f t="shared" si="105"/>
        <v xml:space="preserve"> </v>
      </c>
      <c r="L461" s="30" t="str">
        <f t="shared" si="106"/>
        <v xml:space="preserve"> </v>
      </c>
      <c r="M461" s="30" t="str">
        <f t="shared" si="103"/>
        <v/>
      </c>
      <c r="N461" s="36" t="str">
        <f t="shared" si="104"/>
        <v/>
      </c>
    </row>
    <row r="462" spans="1:14" ht="25.5" x14ac:dyDescent="0.2">
      <c r="A462" s="23"/>
      <c r="B462" s="25" t="s">
        <v>429</v>
      </c>
      <c r="C462" s="35">
        <v>0</v>
      </c>
      <c r="D462" s="29">
        <v>1</v>
      </c>
      <c r="E462" s="29">
        <v>0</v>
      </c>
      <c r="F462" s="29">
        <v>1</v>
      </c>
      <c r="G462" s="30" t="str">
        <f t="shared" si="99"/>
        <v/>
      </c>
      <c r="H462" s="30">
        <f t="shared" si="100"/>
        <v>1.775883502042266E-4</v>
      </c>
      <c r="I462" s="30" t="str">
        <f t="shared" si="101"/>
        <v/>
      </c>
      <c r="J462" s="30">
        <f t="shared" si="102"/>
        <v>2.1074815595363542E-4</v>
      </c>
      <c r="K462" s="30" t="str">
        <f t="shared" si="105"/>
        <v xml:space="preserve"> </v>
      </c>
      <c r="L462" s="30">
        <f t="shared" si="106"/>
        <v>0</v>
      </c>
      <c r="M462" s="30" t="str">
        <f t="shared" si="103"/>
        <v/>
      </c>
      <c r="N462" s="36">
        <f t="shared" si="104"/>
        <v>0</v>
      </c>
    </row>
    <row r="463" spans="1:14" ht="25.5" x14ac:dyDescent="0.2">
      <c r="A463" s="23"/>
      <c r="B463" s="25" t="s">
        <v>430</v>
      </c>
      <c r="C463" s="35">
        <v>0</v>
      </c>
      <c r="D463" s="29">
        <v>0</v>
      </c>
      <c r="E463" s="29">
        <v>0</v>
      </c>
      <c r="F463" s="29">
        <v>0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 t="str">
        <f t="shared" si="106"/>
        <v xml:space="preserve"> 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23"/>
      <c r="B464" s="25" t="s">
        <v>431</v>
      </c>
      <c r="C464" s="35">
        <v>0</v>
      </c>
      <c r="D464" s="29">
        <v>5</v>
      </c>
      <c r="E464" s="29">
        <v>0</v>
      </c>
      <c r="F464" s="29">
        <v>2</v>
      </c>
      <c r="G464" s="30" t="str">
        <f t="shared" si="99"/>
        <v/>
      </c>
      <c r="H464" s="30">
        <f t="shared" si="100"/>
        <v>8.8794175102113303E-4</v>
      </c>
      <c r="I464" s="30" t="str">
        <f t="shared" si="101"/>
        <v/>
      </c>
      <c r="J464" s="30">
        <f t="shared" si="102"/>
        <v>4.2149631190727084E-4</v>
      </c>
      <c r="K464" s="30" t="str">
        <f t="shared" si="105"/>
        <v xml:space="preserve"> </v>
      </c>
      <c r="L464" s="30">
        <f t="shared" si="106"/>
        <v>-0.6</v>
      </c>
      <c r="M464" s="30" t="str">
        <f t="shared" si="103"/>
        <v/>
      </c>
      <c r="N464" s="36">
        <f t="shared" si="104"/>
        <v>-5.3276505061267978E-4</v>
      </c>
    </row>
    <row r="465" spans="1:14" x14ac:dyDescent="0.2">
      <c r="A465" s="23"/>
      <c r="B465" s="25" t="s">
        <v>432</v>
      </c>
      <c r="C465" s="35">
        <v>0</v>
      </c>
      <c r="D465" s="29">
        <v>1</v>
      </c>
      <c r="E465" s="29">
        <v>0</v>
      </c>
      <c r="F465" s="29">
        <v>1</v>
      </c>
      <c r="G465" s="30" t="str">
        <f t="shared" si="99"/>
        <v/>
      </c>
      <c r="H465" s="30">
        <f t="shared" si="100"/>
        <v>1.775883502042266E-4</v>
      </c>
      <c r="I465" s="30" t="str">
        <f t="shared" si="101"/>
        <v/>
      </c>
      <c r="J465" s="30">
        <f t="shared" si="102"/>
        <v>2.1074815595363542E-4</v>
      </c>
      <c r="K465" s="30" t="str">
        <f t="shared" si="105"/>
        <v xml:space="preserve"> </v>
      </c>
      <c r="L465" s="30">
        <f t="shared" si="106"/>
        <v>0</v>
      </c>
      <c r="M465" s="30" t="str">
        <f t="shared" si="103"/>
        <v/>
      </c>
      <c r="N465" s="36">
        <f t="shared" si="104"/>
        <v>0</v>
      </c>
    </row>
    <row r="466" spans="1:14" x14ac:dyDescent="0.2">
      <c r="A466" s="23"/>
      <c r="B466" s="25" t="s">
        <v>433</v>
      </c>
      <c r="C466" s="35">
        <v>1</v>
      </c>
      <c r="D466" s="29">
        <v>3</v>
      </c>
      <c r="E466" s="29">
        <v>0</v>
      </c>
      <c r="F466" s="29">
        <v>6</v>
      </c>
      <c r="G466" s="30">
        <f t="shared" si="99"/>
        <v>1.5151515151515152E-4</v>
      </c>
      <c r="H466" s="30">
        <f t="shared" si="100"/>
        <v>5.3276505061267978E-4</v>
      </c>
      <c r="I466" s="30" t="str">
        <f t="shared" si="101"/>
        <v/>
      </c>
      <c r="J466" s="30">
        <f t="shared" si="102"/>
        <v>1.2644889357218123E-3</v>
      </c>
      <c r="K466" s="30">
        <f t="shared" si="105"/>
        <v>-1</v>
      </c>
      <c r="L466" s="30">
        <f t="shared" si="106"/>
        <v>1</v>
      </c>
      <c r="M466" s="30">
        <f t="shared" si="103"/>
        <v>-1.5151515151515152E-4</v>
      </c>
      <c r="N466" s="36">
        <f t="shared" si="104"/>
        <v>5.3276505061267978E-4</v>
      </c>
    </row>
    <row r="467" spans="1:14" x14ac:dyDescent="0.2">
      <c r="A467" s="23"/>
      <c r="B467" s="25" t="s">
        <v>434</v>
      </c>
      <c r="C467" s="35">
        <v>0</v>
      </c>
      <c r="D467" s="29">
        <v>0</v>
      </c>
      <c r="E467" s="29">
        <v>0</v>
      </c>
      <c r="F467" s="29">
        <v>2</v>
      </c>
      <c r="G467" s="30" t="str">
        <f t="shared" si="99"/>
        <v/>
      </c>
      <c r="H467" s="30" t="str">
        <f t="shared" si="100"/>
        <v/>
      </c>
      <c r="I467" s="30" t="str">
        <f t="shared" si="101"/>
        <v/>
      </c>
      <c r="J467" s="30">
        <f t="shared" si="102"/>
        <v>4.2149631190727084E-4</v>
      </c>
      <c r="K467" s="30" t="str">
        <f t="shared" si="105"/>
        <v xml:space="preserve"> </v>
      </c>
      <c r="L467" s="30">
        <f t="shared" si="106"/>
        <v>1</v>
      </c>
      <c r="M467" s="30" t="str">
        <f t="shared" si="103"/>
        <v/>
      </c>
      <c r="N467" s="36" t="str">
        <f t="shared" si="104"/>
        <v/>
      </c>
    </row>
    <row r="468" spans="1:14" x14ac:dyDescent="0.2">
      <c r="A468" s="23"/>
      <c r="B468" s="25" t="s">
        <v>435</v>
      </c>
      <c r="C468" s="35">
        <v>0</v>
      </c>
      <c r="D468" s="29">
        <v>0</v>
      </c>
      <c r="E468" s="29">
        <v>0</v>
      </c>
      <c r="F468" s="29">
        <v>0</v>
      </c>
      <c r="G468" s="30" t="str">
        <f t="shared" si="99"/>
        <v/>
      </c>
      <c r="H468" s="30" t="str">
        <f t="shared" si="100"/>
        <v/>
      </c>
      <c r="I468" s="30" t="str">
        <f t="shared" si="101"/>
        <v/>
      </c>
      <c r="J468" s="30" t="str">
        <f t="shared" si="102"/>
        <v/>
      </c>
      <c r="K468" s="30" t="str">
        <f t="shared" si="105"/>
        <v xml:space="preserve"> </v>
      </c>
      <c r="L468" s="30" t="str">
        <f t="shared" si="106"/>
        <v xml:space="preserve"> </v>
      </c>
      <c r="M468" s="30" t="str">
        <f t="shared" si="103"/>
        <v/>
      </c>
      <c r="N468" s="36" t="str">
        <f t="shared" si="104"/>
        <v/>
      </c>
    </row>
    <row r="469" spans="1:14" x14ac:dyDescent="0.2">
      <c r="A469" s="23"/>
      <c r="B469" s="25" t="s">
        <v>436</v>
      </c>
      <c r="C469" s="35">
        <v>1</v>
      </c>
      <c r="D469" s="29">
        <v>2</v>
      </c>
      <c r="E469" s="29">
        <v>0</v>
      </c>
      <c r="F469" s="29">
        <v>1</v>
      </c>
      <c r="G469" s="30">
        <f t="shared" si="99"/>
        <v>1.5151515151515152E-4</v>
      </c>
      <c r="H469" s="30">
        <f t="shared" si="100"/>
        <v>3.551767004084532E-4</v>
      </c>
      <c r="I469" s="30" t="str">
        <f t="shared" si="101"/>
        <v/>
      </c>
      <c r="J469" s="30">
        <f t="shared" si="102"/>
        <v>2.1074815595363542E-4</v>
      </c>
      <c r="K469" s="30">
        <f t="shared" si="105"/>
        <v>-1</v>
      </c>
      <c r="L469" s="30">
        <f t="shared" si="106"/>
        <v>-0.5</v>
      </c>
      <c r="M469" s="30">
        <f t="shared" si="103"/>
        <v>-1.5151515151515152E-4</v>
      </c>
      <c r="N469" s="36">
        <f t="shared" si="104"/>
        <v>-1.775883502042266E-4</v>
      </c>
    </row>
    <row r="470" spans="1:14" x14ac:dyDescent="0.2">
      <c r="A470" s="23"/>
      <c r="B470" s="25" t="s">
        <v>437</v>
      </c>
      <c r="C470" s="35">
        <v>81</v>
      </c>
      <c r="D470" s="29">
        <v>123</v>
      </c>
      <c r="E470" s="29">
        <v>164</v>
      </c>
      <c r="F470" s="29">
        <v>134</v>
      </c>
      <c r="G470" s="30">
        <f t="shared" si="99"/>
        <v>1.2272727272727272E-2</v>
      </c>
      <c r="H470" s="30">
        <f t="shared" si="100"/>
        <v>2.1843367075119871E-2</v>
      </c>
      <c r="I470" s="30">
        <f t="shared" si="101"/>
        <v>3.9347408829174667E-2</v>
      </c>
      <c r="J470" s="30">
        <f t="shared" si="102"/>
        <v>2.8240252897787144E-2</v>
      </c>
      <c r="K470" s="30">
        <f t="shared" si="105"/>
        <v>1.0246913580246915</v>
      </c>
      <c r="L470" s="30">
        <f t="shared" si="106"/>
        <v>8.943089430894309E-2</v>
      </c>
      <c r="M470" s="30">
        <f t="shared" si="103"/>
        <v>1.2575757575757577E-2</v>
      </c>
      <c r="N470" s="36">
        <f t="shared" si="104"/>
        <v>1.9534718522464926E-3</v>
      </c>
    </row>
    <row r="471" spans="1:14" x14ac:dyDescent="0.2">
      <c r="A471" s="23"/>
      <c r="B471" s="25" t="s">
        <v>438</v>
      </c>
      <c r="C471" s="35">
        <v>155</v>
      </c>
      <c r="D471" s="29">
        <v>136</v>
      </c>
      <c r="E471" s="29">
        <v>79</v>
      </c>
      <c r="F471" s="29">
        <v>53</v>
      </c>
      <c r="G471" s="30">
        <f t="shared" si="99"/>
        <v>2.3484848484848483E-2</v>
      </c>
      <c r="H471" s="30">
        <f t="shared" si="100"/>
        <v>2.4152015627774817E-2</v>
      </c>
      <c r="I471" s="30">
        <f t="shared" si="101"/>
        <v>1.8953934740882916E-2</v>
      </c>
      <c r="J471" s="30">
        <f t="shared" si="102"/>
        <v>1.1169652265542677E-2</v>
      </c>
      <c r="K471" s="30">
        <f t="shared" si="105"/>
        <v>-0.49032258064516127</v>
      </c>
      <c r="L471" s="30">
        <f t="shared" si="106"/>
        <v>-0.61029411764705888</v>
      </c>
      <c r="M471" s="30">
        <f t="shared" si="103"/>
        <v>-1.1515151515151515E-2</v>
      </c>
      <c r="N471" s="36">
        <f t="shared" si="104"/>
        <v>-1.4739833066950809E-2</v>
      </c>
    </row>
    <row r="472" spans="1:14" x14ac:dyDescent="0.2">
      <c r="A472" s="23"/>
      <c r="B472" s="25" t="s">
        <v>439</v>
      </c>
      <c r="C472" s="35">
        <v>1</v>
      </c>
      <c r="D472" s="29">
        <v>1</v>
      </c>
      <c r="E472" s="29">
        <v>0</v>
      </c>
      <c r="F472" s="29">
        <v>0</v>
      </c>
      <c r="G472" s="30">
        <f t="shared" si="99"/>
        <v>1.5151515151515152E-4</v>
      </c>
      <c r="H472" s="30">
        <f t="shared" si="100"/>
        <v>1.775883502042266E-4</v>
      </c>
      <c r="I472" s="30" t="str">
        <f t="shared" si="101"/>
        <v/>
      </c>
      <c r="J472" s="30" t="str">
        <f t="shared" si="102"/>
        <v/>
      </c>
      <c r="K472" s="30">
        <f t="shared" si="105"/>
        <v>-1</v>
      </c>
      <c r="L472" s="30">
        <f t="shared" si="106"/>
        <v>-1</v>
      </c>
      <c r="M472" s="30">
        <f t="shared" si="103"/>
        <v>-1.5151515151515152E-4</v>
      </c>
      <c r="N472" s="36">
        <f t="shared" si="104"/>
        <v>-1.775883502042266E-4</v>
      </c>
    </row>
    <row r="473" spans="1:14" x14ac:dyDescent="0.2">
      <c r="A473" s="23"/>
      <c r="B473" s="25" t="s">
        <v>440</v>
      </c>
      <c r="C473" s="35">
        <v>46</v>
      </c>
      <c r="D473" s="29">
        <v>40</v>
      </c>
      <c r="E473" s="29">
        <v>44</v>
      </c>
      <c r="F473" s="29">
        <v>53</v>
      </c>
      <c r="G473" s="30">
        <f t="shared" si="99"/>
        <v>6.9696969696969695E-3</v>
      </c>
      <c r="H473" s="30">
        <f t="shared" si="100"/>
        <v>7.1035340081690643E-3</v>
      </c>
      <c r="I473" s="30">
        <f t="shared" si="101"/>
        <v>1.055662188099808E-2</v>
      </c>
      <c r="J473" s="30">
        <f t="shared" si="102"/>
        <v>1.1169652265542677E-2</v>
      </c>
      <c r="K473" s="30">
        <f t="shared" si="105"/>
        <v>-4.3478260869565216E-2</v>
      </c>
      <c r="L473" s="30">
        <f t="shared" si="106"/>
        <v>0.32500000000000001</v>
      </c>
      <c r="M473" s="30">
        <f t="shared" si="103"/>
        <v>-3.0303030303030303E-4</v>
      </c>
      <c r="N473" s="36">
        <f t="shared" si="104"/>
        <v>2.3086485526549461E-3</v>
      </c>
    </row>
    <row r="474" spans="1:14" x14ac:dyDescent="0.2">
      <c r="A474" s="23"/>
      <c r="B474" s="25" t="s">
        <v>441</v>
      </c>
      <c r="C474" s="35">
        <v>0</v>
      </c>
      <c r="D474" s="29">
        <v>0</v>
      </c>
      <c r="E474" s="29">
        <v>0</v>
      </c>
      <c r="F474" s="29">
        <v>1</v>
      </c>
      <c r="G474" s="30" t="str">
        <f t="shared" si="99"/>
        <v/>
      </c>
      <c r="H474" s="30" t="str">
        <f t="shared" si="100"/>
        <v/>
      </c>
      <c r="I474" s="30" t="str">
        <f t="shared" si="101"/>
        <v/>
      </c>
      <c r="J474" s="30">
        <f t="shared" si="102"/>
        <v>2.1074815595363542E-4</v>
      </c>
      <c r="K474" s="30" t="str">
        <f t="shared" si="105"/>
        <v xml:space="preserve"> </v>
      </c>
      <c r="L474" s="30">
        <f t="shared" si="106"/>
        <v>1</v>
      </c>
      <c r="M474" s="30" t="str">
        <f t="shared" si="103"/>
        <v/>
      </c>
      <c r="N474" s="36" t="str">
        <f t="shared" si="104"/>
        <v/>
      </c>
    </row>
    <row r="475" spans="1:14" x14ac:dyDescent="0.2">
      <c r="A475" s="23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23"/>
      <c r="B476" s="25" t="s">
        <v>443</v>
      </c>
      <c r="C476" s="35">
        <v>13</v>
      </c>
      <c r="D476" s="29">
        <v>20</v>
      </c>
      <c r="E476" s="29">
        <v>1</v>
      </c>
      <c r="F476" s="29">
        <v>0</v>
      </c>
      <c r="G476" s="30">
        <f t="shared" si="99"/>
        <v>1.9696969696969698E-3</v>
      </c>
      <c r="H476" s="30">
        <f t="shared" si="100"/>
        <v>3.5517670040845321E-3</v>
      </c>
      <c r="I476" s="30">
        <f t="shared" si="101"/>
        <v>2.3992322456813819E-4</v>
      </c>
      <c r="J476" s="30" t="str">
        <f t="shared" si="102"/>
        <v/>
      </c>
      <c r="K476" s="30">
        <f t="shared" si="105"/>
        <v>-0.92307692307692313</v>
      </c>
      <c r="L476" s="30">
        <f t="shared" si="106"/>
        <v>-1</v>
      </c>
      <c r="M476" s="30">
        <f t="shared" si="103"/>
        <v>-1.8181818181818184E-3</v>
      </c>
      <c r="N476" s="36">
        <f t="shared" si="104"/>
        <v>-3.5517670040845321E-3</v>
      </c>
    </row>
    <row r="477" spans="1:14" x14ac:dyDescent="0.2">
      <c r="A477" s="23"/>
      <c r="B477" s="25" t="s">
        <v>444</v>
      </c>
      <c r="C477" s="35">
        <v>0</v>
      </c>
      <c r="D477" s="29">
        <v>0</v>
      </c>
      <c r="E477" s="29">
        <v>0</v>
      </c>
      <c r="F477" s="29">
        <v>1</v>
      </c>
      <c r="G477" s="30" t="str">
        <f t="shared" si="99"/>
        <v/>
      </c>
      <c r="H477" s="30" t="str">
        <f t="shared" si="100"/>
        <v/>
      </c>
      <c r="I477" s="30" t="str">
        <f t="shared" si="101"/>
        <v/>
      </c>
      <c r="J477" s="30">
        <f t="shared" si="102"/>
        <v>2.1074815595363542E-4</v>
      </c>
      <c r="K477" s="30" t="str">
        <f t="shared" si="105"/>
        <v xml:space="preserve"> </v>
      </c>
      <c r="L477" s="30">
        <f t="shared" si="106"/>
        <v>1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23"/>
      <c r="B478" s="25" t="s">
        <v>445</v>
      </c>
      <c r="C478" s="35">
        <v>150</v>
      </c>
      <c r="D478" s="29">
        <v>123</v>
      </c>
      <c r="E478" s="29">
        <v>30</v>
      </c>
      <c r="F478" s="29">
        <v>45</v>
      </c>
      <c r="G478" s="30">
        <f t="shared" si="99"/>
        <v>2.2727272727272728E-2</v>
      </c>
      <c r="H478" s="30">
        <f t="shared" si="100"/>
        <v>2.1843367075119871E-2</v>
      </c>
      <c r="I478" s="30">
        <f t="shared" si="101"/>
        <v>7.1976967370441462E-3</v>
      </c>
      <c r="J478" s="30">
        <f t="shared" si="102"/>
        <v>9.4836670179135937E-3</v>
      </c>
      <c r="K478" s="30">
        <f t="shared" si="105"/>
        <v>-0.8</v>
      </c>
      <c r="L478" s="30">
        <f t="shared" si="106"/>
        <v>-0.63414634146341464</v>
      </c>
      <c r="M478" s="30">
        <f t="shared" si="103"/>
        <v>-1.8181818181818184E-2</v>
      </c>
      <c r="N478" s="36">
        <f t="shared" si="104"/>
        <v>-1.3851891315929675E-2</v>
      </c>
    </row>
    <row r="479" spans="1:14" x14ac:dyDescent="0.2">
      <c r="A479" s="23"/>
      <c r="B479" s="25" t="s">
        <v>446</v>
      </c>
      <c r="C479" s="35">
        <v>6</v>
      </c>
      <c r="D479" s="29">
        <v>10</v>
      </c>
      <c r="E479" s="29">
        <v>19</v>
      </c>
      <c r="F479" s="29">
        <v>11</v>
      </c>
      <c r="G479" s="30">
        <f t="shared" si="99"/>
        <v>9.0909090909090909E-4</v>
      </c>
      <c r="H479" s="30">
        <f t="shared" si="100"/>
        <v>1.7758835020422661E-3</v>
      </c>
      <c r="I479" s="30">
        <f t="shared" si="101"/>
        <v>4.5585412667946256E-3</v>
      </c>
      <c r="J479" s="30">
        <f t="shared" si="102"/>
        <v>2.3182297154899895E-3</v>
      </c>
      <c r="K479" s="30">
        <f t="shared" si="105"/>
        <v>2.1666666666666665</v>
      </c>
      <c r="L479" s="30">
        <f t="shared" si="106"/>
        <v>0.1</v>
      </c>
      <c r="M479" s="30">
        <f t="shared" si="103"/>
        <v>1.9696969696969694E-3</v>
      </c>
      <c r="N479" s="36">
        <f t="shared" si="104"/>
        <v>1.7758835020422663E-4</v>
      </c>
    </row>
    <row r="480" spans="1:14" x14ac:dyDescent="0.2">
      <c r="A480" s="23"/>
      <c r="B480" s="25" t="s">
        <v>447</v>
      </c>
      <c r="C480" s="35">
        <v>35</v>
      </c>
      <c r="D480" s="29">
        <v>36</v>
      </c>
      <c r="E480" s="29">
        <v>3</v>
      </c>
      <c r="F480" s="29">
        <v>5</v>
      </c>
      <c r="G480" s="30">
        <f t="shared" si="99"/>
        <v>5.3030303030303034E-3</v>
      </c>
      <c r="H480" s="30">
        <f t="shared" si="100"/>
        <v>6.3931806073521573E-3</v>
      </c>
      <c r="I480" s="30">
        <f t="shared" si="101"/>
        <v>7.1976967370441462E-4</v>
      </c>
      <c r="J480" s="30">
        <f t="shared" si="102"/>
        <v>1.053740779768177E-3</v>
      </c>
      <c r="K480" s="30">
        <f t="shared" si="105"/>
        <v>-0.91428571428571426</v>
      </c>
      <c r="L480" s="30">
        <f t="shared" si="106"/>
        <v>-0.86111111111111116</v>
      </c>
      <c r="M480" s="30">
        <f t="shared" si="103"/>
        <v>-4.8484848484848485E-3</v>
      </c>
      <c r="N480" s="36">
        <f t="shared" si="104"/>
        <v>-5.5052388563310243E-3</v>
      </c>
    </row>
    <row r="481" spans="1:14" ht="26.25" customHeight="1" x14ac:dyDescent="0.2">
      <c r="A481" s="23"/>
      <c r="B481" s="25" t="s">
        <v>448</v>
      </c>
      <c r="C481" s="35">
        <v>0</v>
      </c>
      <c r="D481" s="29">
        <v>7</v>
      </c>
      <c r="E481" s="29">
        <v>2</v>
      </c>
      <c r="F481" s="29">
        <v>0</v>
      </c>
      <c r="G481" s="30" t="str">
        <f t="shared" si="99"/>
        <v/>
      </c>
      <c r="H481" s="30">
        <f t="shared" si="100"/>
        <v>1.2431184514295863E-3</v>
      </c>
      <c r="I481" s="30">
        <f t="shared" si="101"/>
        <v>4.7984644913627637E-4</v>
      </c>
      <c r="J481" s="30" t="str">
        <f t="shared" si="102"/>
        <v/>
      </c>
      <c r="K481" s="30">
        <f t="shared" si="105"/>
        <v>1</v>
      </c>
      <c r="L481" s="30">
        <f t="shared" si="106"/>
        <v>-1</v>
      </c>
      <c r="M481" s="30" t="str">
        <f t="shared" si="103"/>
        <v/>
      </c>
      <c r="N481" s="36">
        <f t="shared" si="104"/>
        <v>-1.2431184514295863E-3</v>
      </c>
    </row>
    <row r="482" spans="1:14" x14ac:dyDescent="0.2">
      <c r="A482" s="23"/>
      <c r="B482" s="25" t="s">
        <v>449</v>
      </c>
      <c r="C482" s="35">
        <v>0</v>
      </c>
      <c r="D482" s="29">
        <v>0</v>
      </c>
      <c r="E482" s="29">
        <v>0</v>
      </c>
      <c r="F482" s="29">
        <v>0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 t="str">
        <f t="shared" si="106"/>
        <v xml:space="preserve"> 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23"/>
      <c r="B483" s="25" t="s">
        <v>450</v>
      </c>
      <c r="C483" s="35">
        <v>0</v>
      </c>
      <c r="D483" s="29">
        <v>2</v>
      </c>
      <c r="E483" s="29">
        <v>0</v>
      </c>
      <c r="F483" s="29">
        <v>2</v>
      </c>
      <c r="G483" s="30" t="str">
        <f t="shared" si="99"/>
        <v/>
      </c>
      <c r="H483" s="30">
        <f t="shared" si="100"/>
        <v>3.551767004084532E-4</v>
      </c>
      <c r="I483" s="30" t="str">
        <f t="shared" si="101"/>
        <v/>
      </c>
      <c r="J483" s="30">
        <f t="shared" si="102"/>
        <v>4.2149631190727084E-4</v>
      </c>
      <c r="K483" s="30" t="str">
        <f t="shared" si="105"/>
        <v xml:space="preserve"> </v>
      </c>
      <c r="L483" s="30">
        <f t="shared" si="106"/>
        <v>0</v>
      </c>
      <c r="M483" s="30" t="str">
        <f t="shared" si="103"/>
        <v/>
      </c>
      <c r="N483" s="36">
        <f t="shared" si="104"/>
        <v>0</v>
      </c>
    </row>
    <row r="484" spans="1:14" x14ac:dyDescent="0.2">
      <c r="A484" s="23"/>
      <c r="B484" s="25" t="s">
        <v>451</v>
      </c>
      <c r="C484" s="35">
        <v>0</v>
      </c>
      <c r="D484" s="29">
        <v>2</v>
      </c>
      <c r="E484" s="29">
        <v>0</v>
      </c>
      <c r="F484" s="29">
        <v>8</v>
      </c>
      <c r="G484" s="30" t="str">
        <f t="shared" si="99"/>
        <v/>
      </c>
      <c r="H484" s="30">
        <f t="shared" si="100"/>
        <v>3.551767004084532E-4</v>
      </c>
      <c r="I484" s="30" t="str">
        <f t="shared" si="101"/>
        <v/>
      </c>
      <c r="J484" s="30">
        <f t="shared" si="102"/>
        <v>1.6859852476290833E-3</v>
      </c>
      <c r="K484" s="30" t="str">
        <f t="shared" si="105"/>
        <v xml:space="preserve"> </v>
      </c>
      <c r="L484" s="30">
        <f t="shared" si="106"/>
        <v>3</v>
      </c>
      <c r="M484" s="30" t="str">
        <f t="shared" si="103"/>
        <v/>
      </c>
      <c r="N484" s="36">
        <f t="shared" si="104"/>
        <v>1.0655301012253596E-3</v>
      </c>
    </row>
    <row r="485" spans="1:14" x14ac:dyDescent="0.2">
      <c r="A485" s="23"/>
      <c r="B485" s="25" t="s">
        <v>452</v>
      </c>
      <c r="C485" s="35">
        <v>2</v>
      </c>
      <c r="D485" s="29">
        <v>8</v>
      </c>
      <c r="E485" s="29">
        <v>0</v>
      </c>
      <c r="F485" s="29">
        <v>1</v>
      </c>
      <c r="G485" s="30">
        <f t="shared" si="99"/>
        <v>3.0303030303030303E-4</v>
      </c>
      <c r="H485" s="30">
        <f t="shared" si="100"/>
        <v>1.4207068016338128E-3</v>
      </c>
      <c r="I485" s="30" t="str">
        <f t="shared" si="101"/>
        <v/>
      </c>
      <c r="J485" s="30">
        <f t="shared" si="102"/>
        <v>2.1074815595363542E-4</v>
      </c>
      <c r="K485" s="30">
        <f t="shared" si="105"/>
        <v>-1</v>
      </c>
      <c r="L485" s="30">
        <f t="shared" si="106"/>
        <v>-0.875</v>
      </c>
      <c r="M485" s="30">
        <f t="shared" si="103"/>
        <v>-3.0303030303030303E-4</v>
      </c>
      <c r="N485" s="36">
        <f t="shared" si="104"/>
        <v>-1.2431184514295863E-3</v>
      </c>
    </row>
    <row r="486" spans="1:14" ht="25.5" x14ac:dyDescent="0.2">
      <c r="A486" s="23"/>
      <c r="B486" s="25" t="s">
        <v>453</v>
      </c>
      <c r="C486" s="35">
        <v>0</v>
      </c>
      <c r="D486" s="29">
        <v>1</v>
      </c>
      <c r="E486" s="29">
        <v>0</v>
      </c>
      <c r="F486" s="29">
        <v>0</v>
      </c>
      <c r="G486" s="30" t="str">
        <f t="shared" si="99"/>
        <v/>
      </c>
      <c r="H486" s="30">
        <f t="shared" si="100"/>
        <v>1.775883502042266E-4</v>
      </c>
      <c r="I486" s="30" t="str">
        <f t="shared" si="101"/>
        <v/>
      </c>
      <c r="J486" s="30" t="str">
        <f t="shared" si="102"/>
        <v/>
      </c>
      <c r="K486" s="30" t="str">
        <f t="shared" si="105"/>
        <v xml:space="preserve"> </v>
      </c>
      <c r="L486" s="30">
        <f t="shared" si="106"/>
        <v>-1</v>
      </c>
      <c r="M486" s="30" t="str">
        <f t="shared" si="103"/>
        <v/>
      </c>
      <c r="N486" s="36">
        <f t="shared" si="104"/>
        <v>-1.775883502042266E-4</v>
      </c>
    </row>
    <row r="487" spans="1:14" ht="25.5" x14ac:dyDescent="0.2">
      <c r="A487" s="23"/>
      <c r="B487" s="25" t="s">
        <v>454</v>
      </c>
      <c r="C487" s="35">
        <v>1</v>
      </c>
      <c r="D487" s="29">
        <v>3</v>
      </c>
      <c r="E487" s="29">
        <v>0</v>
      </c>
      <c r="F487" s="29">
        <v>1</v>
      </c>
      <c r="G487" s="30">
        <f t="shared" si="99"/>
        <v>1.5151515151515152E-4</v>
      </c>
      <c r="H487" s="30">
        <f t="shared" si="100"/>
        <v>5.3276505061267978E-4</v>
      </c>
      <c r="I487" s="30" t="str">
        <f t="shared" si="101"/>
        <v/>
      </c>
      <c r="J487" s="30">
        <f t="shared" si="102"/>
        <v>2.1074815595363542E-4</v>
      </c>
      <c r="K487" s="30">
        <f t="shared" si="105"/>
        <v>-1</v>
      </c>
      <c r="L487" s="30">
        <f t="shared" si="106"/>
        <v>-0.66666666666666663</v>
      </c>
      <c r="M487" s="30">
        <f t="shared" si="103"/>
        <v>-1.5151515151515152E-4</v>
      </c>
      <c r="N487" s="36">
        <f t="shared" si="104"/>
        <v>-3.5517670040845315E-4</v>
      </c>
    </row>
    <row r="488" spans="1:14" ht="25.5" x14ac:dyDescent="0.2">
      <c r="A488" s="23"/>
      <c r="B488" s="25" t="s">
        <v>455</v>
      </c>
      <c r="C488" s="35">
        <v>0</v>
      </c>
      <c r="D488" s="29">
        <v>0</v>
      </c>
      <c r="E488" s="29">
        <v>0</v>
      </c>
      <c r="F488" s="29">
        <v>0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23"/>
      <c r="B489" s="25" t="s">
        <v>456</v>
      </c>
      <c r="C489" s="35">
        <v>0</v>
      </c>
      <c r="D489" s="29">
        <v>6</v>
      </c>
      <c r="E489" s="29">
        <v>0</v>
      </c>
      <c r="F489" s="29">
        <v>0</v>
      </c>
      <c r="G489" s="30" t="str">
        <f t="shared" si="99"/>
        <v/>
      </c>
      <c r="H489" s="30">
        <f t="shared" si="100"/>
        <v>1.0655301012253596E-3</v>
      </c>
      <c r="I489" s="30" t="str">
        <f t="shared" si="101"/>
        <v/>
      </c>
      <c r="J489" s="30" t="str">
        <f t="shared" si="102"/>
        <v/>
      </c>
      <c r="K489" s="30" t="str">
        <f t="shared" si="105"/>
        <v xml:space="preserve"> </v>
      </c>
      <c r="L489" s="30">
        <f t="shared" si="106"/>
        <v>-1</v>
      </c>
      <c r="M489" s="30" t="str">
        <f t="shared" si="103"/>
        <v/>
      </c>
      <c r="N489" s="36">
        <f t="shared" si="104"/>
        <v>-1.0655301012253596E-3</v>
      </c>
    </row>
    <row r="490" spans="1:14" ht="25.5" x14ac:dyDescent="0.2">
      <c r="A490" s="23"/>
      <c r="B490" s="25" t="s">
        <v>457</v>
      </c>
      <c r="C490" s="35">
        <v>0</v>
      </c>
      <c r="D490" s="29">
        <v>0</v>
      </c>
      <c r="E490" s="29">
        <v>0</v>
      </c>
      <c r="F490" s="29">
        <v>0</v>
      </c>
      <c r="G490" s="30" t="str">
        <f t="shared" si="99"/>
        <v/>
      </c>
      <c r="H490" s="30" t="str">
        <f t="shared" si="100"/>
        <v/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 t="str">
        <f t="shared" si="106"/>
        <v xml:space="preserve"> </v>
      </c>
      <c r="M490" s="30" t="str">
        <f t="shared" si="103"/>
        <v/>
      </c>
      <c r="N490" s="36" t="str">
        <f t="shared" si="104"/>
        <v/>
      </c>
    </row>
    <row r="491" spans="1:14" x14ac:dyDescent="0.2">
      <c r="A491" s="23"/>
      <c r="B491" s="25" t="s">
        <v>458</v>
      </c>
      <c r="C491" s="35">
        <v>0</v>
      </c>
      <c r="D491" s="29">
        <v>3</v>
      </c>
      <c r="E491" s="29">
        <v>0</v>
      </c>
      <c r="F491" s="29">
        <v>0</v>
      </c>
      <c r="G491" s="30" t="str">
        <f t="shared" si="99"/>
        <v/>
      </c>
      <c r="H491" s="30">
        <f t="shared" si="100"/>
        <v>5.3276505061267978E-4</v>
      </c>
      <c r="I491" s="30" t="str">
        <f t="shared" si="101"/>
        <v/>
      </c>
      <c r="J491" s="30" t="str">
        <f t="shared" si="102"/>
        <v/>
      </c>
      <c r="K491" s="30" t="str">
        <f t="shared" si="105"/>
        <v xml:space="preserve"> </v>
      </c>
      <c r="L491" s="30">
        <f t="shared" si="106"/>
        <v>-1</v>
      </c>
      <c r="M491" s="30" t="str">
        <f t="shared" si="103"/>
        <v/>
      </c>
      <c r="N491" s="36">
        <f t="shared" si="104"/>
        <v>-5.3276505061267978E-4</v>
      </c>
    </row>
    <row r="492" spans="1:14" x14ac:dyDescent="0.2">
      <c r="A492" s="23"/>
      <c r="B492" s="25" t="s">
        <v>459</v>
      </c>
      <c r="C492" s="35">
        <v>0</v>
      </c>
      <c r="D492" s="29">
        <v>0</v>
      </c>
      <c r="E492" s="29">
        <v>0</v>
      </c>
      <c r="F492" s="29">
        <v>2</v>
      </c>
      <c r="G492" s="30" t="str">
        <f t="shared" si="99"/>
        <v/>
      </c>
      <c r="H492" s="30" t="str">
        <f t="shared" si="100"/>
        <v/>
      </c>
      <c r="I492" s="30" t="str">
        <f t="shared" si="101"/>
        <v/>
      </c>
      <c r="J492" s="30">
        <f t="shared" si="102"/>
        <v>4.2149631190727084E-4</v>
      </c>
      <c r="K492" s="30" t="str">
        <f t="shared" si="105"/>
        <v xml:space="preserve"> </v>
      </c>
      <c r="L492" s="30">
        <f t="shared" si="106"/>
        <v>1</v>
      </c>
      <c r="M492" s="30" t="str">
        <f t="shared" si="103"/>
        <v/>
      </c>
      <c r="N492" s="36" t="str">
        <f t="shared" si="104"/>
        <v/>
      </c>
    </row>
    <row r="493" spans="1:14" x14ac:dyDescent="0.2">
      <c r="A493" s="23"/>
      <c r="B493" s="25" t="s">
        <v>460</v>
      </c>
      <c r="C493" s="35">
        <v>1</v>
      </c>
      <c r="D493" s="29">
        <v>66</v>
      </c>
      <c r="E493" s="29">
        <v>0</v>
      </c>
      <c r="F493" s="29">
        <v>15</v>
      </c>
      <c r="G493" s="30">
        <f t="shared" si="99"/>
        <v>1.5151515151515152E-4</v>
      </c>
      <c r="H493" s="30">
        <f t="shared" si="100"/>
        <v>1.1720831113478956E-2</v>
      </c>
      <c r="I493" s="30" t="str">
        <f t="shared" si="101"/>
        <v/>
      </c>
      <c r="J493" s="30">
        <f t="shared" si="102"/>
        <v>3.1612223393045311E-3</v>
      </c>
      <c r="K493" s="30">
        <f t="shared" si="105"/>
        <v>-1</v>
      </c>
      <c r="L493" s="30">
        <f t="shared" si="106"/>
        <v>-0.77272727272727271</v>
      </c>
      <c r="M493" s="30">
        <f t="shared" si="103"/>
        <v>-1.5151515151515152E-4</v>
      </c>
      <c r="N493" s="36">
        <f t="shared" si="104"/>
        <v>-9.0570058604155564E-3</v>
      </c>
    </row>
    <row r="494" spans="1:14" x14ac:dyDescent="0.2">
      <c r="A494" s="23"/>
      <c r="B494" s="25" t="s">
        <v>461</v>
      </c>
      <c r="C494" s="35">
        <v>0</v>
      </c>
      <c r="D494" s="29">
        <v>23</v>
      </c>
      <c r="E494" s="29">
        <v>0</v>
      </c>
      <c r="F494" s="29">
        <v>1</v>
      </c>
      <c r="G494" s="30" t="str">
        <f t="shared" si="99"/>
        <v/>
      </c>
      <c r="H494" s="30">
        <f t="shared" si="100"/>
        <v>4.0845320546972121E-3</v>
      </c>
      <c r="I494" s="30" t="str">
        <f t="shared" si="101"/>
        <v/>
      </c>
      <c r="J494" s="30">
        <f t="shared" si="102"/>
        <v>2.1074815595363542E-4</v>
      </c>
      <c r="K494" s="30" t="str">
        <f t="shared" si="105"/>
        <v xml:space="preserve"> </v>
      </c>
      <c r="L494" s="30">
        <f t="shared" si="106"/>
        <v>-0.95652173913043481</v>
      </c>
      <c r="M494" s="30" t="str">
        <f t="shared" si="103"/>
        <v/>
      </c>
      <c r="N494" s="36">
        <f t="shared" si="104"/>
        <v>-3.906943704492986E-3</v>
      </c>
    </row>
    <row r="495" spans="1:14" x14ac:dyDescent="0.2">
      <c r="A495" s="23"/>
      <c r="B495" s="25" t="s">
        <v>462</v>
      </c>
      <c r="C495" s="35">
        <v>0</v>
      </c>
      <c r="D495" s="29">
        <v>0</v>
      </c>
      <c r="E495" s="29">
        <v>0</v>
      </c>
      <c r="F495" s="29">
        <v>5</v>
      </c>
      <c r="G495" s="30" t="str">
        <f t="shared" si="99"/>
        <v/>
      </c>
      <c r="H495" s="30" t="str">
        <f t="shared" si="100"/>
        <v/>
      </c>
      <c r="I495" s="30" t="str">
        <f t="shared" si="101"/>
        <v/>
      </c>
      <c r="J495" s="30">
        <f t="shared" si="102"/>
        <v>1.053740779768177E-3</v>
      </c>
      <c r="K495" s="30" t="str">
        <f t="shared" si="105"/>
        <v xml:space="preserve"> </v>
      </c>
      <c r="L495" s="30">
        <f t="shared" si="106"/>
        <v>1</v>
      </c>
      <c r="M495" s="30" t="str">
        <f t="shared" si="103"/>
        <v/>
      </c>
      <c r="N495" s="36" t="str">
        <f t="shared" si="104"/>
        <v/>
      </c>
    </row>
    <row r="496" spans="1:14" x14ac:dyDescent="0.2">
      <c r="A496" s="23"/>
      <c r="B496" s="25" t="s">
        <v>463</v>
      </c>
      <c r="C496" s="35">
        <v>1</v>
      </c>
      <c r="D496" s="29">
        <v>0</v>
      </c>
      <c r="E496" s="29">
        <v>0</v>
      </c>
      <c r="F496" s="29">
        <v>0</v>
      </c>
      <c r="G496" s="30">
        <f t="shared" si="99"/>
        <v>1.5151515151515152E-4</v>
      </c>
      <c r="H496" s="30" t="str">
        <f t="shared" si="100"/>
        <v/>
      </c>
      <c r="I496" s="30" t="str">
        <f t="shared" si="101"/>
        <v/>
      </c>
      <c r="J496" s="30" t="str">
        <f t="shared" si="102"/>
        <v/>
      </c>
      <c r="K496" s="30">
        <f t="shared" si="105"/>
        <v>-1</v>
      </c>
      <c r="L496" s="30" t="str">
        <f t="shared" si="106"/>
        <v xml:space="preserve"> </v>
      </c>
      <c r="M496" s="30">
        <f t="shared" si="103"/>
        <v>-1.5151515151515152E-4</v>
      </c>
      <c r="N496" s="36" t="str">
        <f t="shared" si="104"/>
        <v/>
      </c>
    </row>
    <row r="497" spans="1:14" x14ac:dyDescent="0.2">
      <c r="A497" s="23"/>
      <c r="B497" s="25" t="s">
        <v>464</v>
      </c>
      <c r="C497" s="35">
        <v>0</v>
      </c>
      <c r="D497" s="29">
        <v>6</v>
      </c>
      <c r="E497" s="29">
        <v>0</v>
      </c>
      <c r="F497" s="29">
        <v>3</v>
      </c>
      <c r="G497" s="30" t="str">
        <f t="shared" si="99"/>
        <v/>
      </c>
      <c r="H497" s="30">
        <f t="shared" si="100"/>
        <v>1.0655301012253596E-3</v>
      </c>
      <c r="I497" s="30" t="str">
        <f t="shared" si="101"/>
        <v/>
      </c>
      <c r="J497" s="30">
        <f t="shared" si="102"/>
        <v>6.3224446786090617E-4</v>
      </c>
      <c r="K497" s="30" t="str">
        <f t="shared" si="105"/>
        <v xml:space="preserve"> </v>
      </c>
      <c r="L497" s="30">
        <f t="shared" si="106"/>
        <v>-0.5</v>
      </c>
      <c r="M497" s="30" t="str">
        <f t="shared" si="103"/>
        <v/>
      </c>
      <c r="N497" s="36">
        <f t="shared" si="104"/>
        <v>-5.3276505061267978E-4</v>
      </c>
    </row>
    <row r="498" spans="1:14" x14ac:dyDescent="0.2">
      <c r="A498" s="23"/>
      <c r="B498" s="25" t="s">
        <v>465</v>
      </c>
      <c r="C498" s="35">
        <v>6</v>
      </c>
      <c r="D498" s="29">
        <v>26</v>
      </c>
      <c r="E498" s="29">
        <v>0</v>
      </c>
      <c r="F498" s="29">
        <v>7</v>
      </c>
      <c r="G498" s="30">
        <f t="shared" si="99"/>
        <v>9.0909090909090909E-4</v>
      </c>
      <c r="H498" s="30">
        <f t="shared" si="100"/>
        <v>4.6172971053098913E-3</v>
      </c>
      <c r="I498" s="30" t="str">
        <f t="shared" si="101"/>
        <v/>
      </c>
      <c r="J498" s="30">
        <f t="shared" si="102"/>
        <v>1.4752370916754477E-3</v>
      </c>
      <c r="K498" s="30">
        <f t="shared" si="105"/>
        <v>-1</v>
      </c>
      <c r="L498" s="30">
        <f t="shared" si="106"/>
        <v>-0.73076923076923073</v>
      </c>
      <c r="M498" s="30">
        <f t="shared" si="103"/>
        <v>-9.0909090909090909E-4</v>
      </c>
      <c r="N498" s="36">
        <f t="shared" si="104"/>
        <v>-3.3741786538803047E-3</v>
      </c>
    </row>
    <row r="499" spans="1:14" x14ac:dyDescent="0.2">
      <c r="A499" s="23"/>
      <c r="B499" s="25" t="s">
        <v>466</v>
      </c>
      <c r="C499" s="35">
        <v>0</v>
      </c>
      <c r="D499" s="29">
        <v>43</v>
      </c>
      <c r="E499" s="29">
        <v>3</v>
      </c>
      <c r="F499" s="29">
        <v>109</v>
      </c>
      <c r="G499" s="30" t="str">
        <f t="shared" ref="G499:G562" si="107">+IF(C499=0,"",C499/C$371)</f>
        <v/>
      </c>
      <c r="H499" s="30">
        <f t="shared" ref="H499:H562" si="108">+IF(D499=0,"",D499/D$371)</f>
        <v>7.6362990587817443E-3</v>
      </c>
      <c r="I499" s="30">
        <f t="shared" ref="I499:I562" si="109">+IF(E499=0,"",E499/E$371)</f>
        <v>7.1976967370441462E-4</v>
      </c>
      <c r="J499" s="30">
        <f t="shared" ref="J499:J562" si="110">+IF(F499=0,"",F499/F$371)</f>
        <v>2.297154899894626E-2</v>
      </c>
      <c r="K499" s="30">
        <f t="shared" si="105"/>
        <v>1</v>
      </c>
      <c r="L499" s="30">
        <f t="shared" si="106"/>
        <v>1.5348837209302326</v>
      </c>
      <c r="M499" s="30" t="str">
        <f t="shared" ref="M499:M562" si="111">+IF(OR(AND(G499=""),(K499="")),"",G499*K499)</f>
        <v/>
      </c>
      <c r="N499" s="36">
        <f t="shared" ref="N499:N562" si="112">+IF(OR(AND(H499=""),(L499="")),"",H499*L499)</f>
        <v>1.1720831113478956E-2</v>
      </c>
    </row>
    <row r="500" spans="1:14" x14ac:dyDescent="0.2">
      <c r="A500" s="23"/>
      <c r="B500" s="25" t="s">
        <v>467</v>
      </c>
      <c r="C500" s="35">
        <v>0</v>
      </c>
      <c r="D500" s="29">
        <v>0</v>
      </c>
      <c r="E500" s="29">
        <v>0</v>
      </c>
      <c r="F500" s="29">
        <v>0</v>
      </c>
      <c r="G500" s="30" t="str">
        <f t="shared" si="107"/>
        <v/>
      </c>
      <c r="H500" s="30" t="str">
        <f t="shared" si="108"/>
        <v/>
      </c>
      <c r="I500" s="30" t="str">
        <f t="shared" si="109"/>
        <v/>
      </c>
      <c r="J500" s="30" t="str">
        <f t="shared" si="110"/>
        <v/>
      </c>
      <c r="K500" s="30" t="str">
        <f t="shared" ref="K500:K563" si="113">+IF(AND(C500=0,E500=0)," ",IF(C500=0,1,IF(E500=0,-1,(E500-C500)/C500)))</f>
        <v xml:space="preserve"> </v>
      </c>
      <c r="L500" s="30" t="str">
        <f t="shared" ref="L500:L563" si="114">+IF(AND(D500=0,F500=0)," ",IF(D500=0,1,IF(F500=0,-1,(F500-D500)/D500)))</f>
        <v xml:space="preserve"> </v>
      </c>
      <c r="M500" s="30" t="str">
        <f t="shared" si="111"/>
        <v/>
      </c>
      <c r="N500" s="36" t="str">
        <f t="shared" si="112"/>
        <v/>
      </c>
    </row>
    <row r="501" spans="1:14" x14ac:dyDescent="0.2">
      <c r="A501" s="23"/>
      <c r="B501" s="25" t="s">
        <v>468</v>
      </c>
      <c r="C501" s="35">
        <v>0</v>
      </c>
      <c r="D501" s="29">
        <v>0</v>
      </c>
      <c r="E501" s="29">
        <v>0</v>
      </c>
      <c r="F501" s="29">
        <v>0</v>
      </c>
      <c r="G501" s="30" t="str">
        <f t="shared" si="107"/>
        <v/>
      </c>
      <c r="H501" s="30" t="str">
        <f t="shared" si="108"/>
        <v/>
      </c>
      <c r="I501" s="30" t="str">
        <f t="shared" si="109"/>
        <v/>
      </c>
      <c r="J501" s="30" t="str">
        <f t="shared" si="110"/>
        <v/>
      </c>
      <c r="K501" s="30" t="str">
        <f t="shared" si="113"/>
        <v xml:space="preserve"> </v>
      </c>
      <c r="L501" s="30" t="str">
        <f t="shared" si="114"/>
        <v xml:space="preserve"> </v>
      </c>
      <c r="M501" s="30" t="str">
        <f t="shared" si="111"/>
        <v/>
      </c>
      <c r="N501" s="36" t="str">
        <f t="shared" si="112"/>
        <v/>
      </c>
    </row>
    <row r="502" spans="1:14" x14ac:dyDescent="0.2">
      <c r="A502" s="23"/>
      <c r="B502" s="25" t="s">
        <v>469</v>
      </c>
      <c r="C502" s="35">
        <v>0</v>
      </c>
      <c r="D502" s="29">
        <v>1</v>
      </c>
      <c r="E502" s="29">
        <v>0</v>
      </c>
      <c r="F502" s="29">
        <v>0</v>
      </c>
      <c r="G502" s="30" t="str">
        <f t="shared" si="107"/>
        <v/>
      </c>
      <c r="H502" s="30">
        <f t="shared" si="108"/>
        <v>1.775883502042266E-4</v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>
        <f t="shared" si="114"/>
        <v>-1</v>
      </c>
      <c r="M502" s="30" t="str">
        <f t="shared" si="111"/>
        <v/>
      </c>
      <c r="N502" s="36">
        <f t="shared" si="112"/>
        <v>-1.775883502042266E-4</v>
      </c>
    </row>
    <row r="503" spans="1:14" x14ac:dyDescent="0.2">
      <c r="A503" s="23"/>
      <c r="B503" s="25" t="s">
        <v>470</v>
      </c>
      <c r="C503" s="35">
        <v>0</v>
      </c>
      <c r="D503" s="29">
        <v>0</v>
      </c>
      <c r="E503" s="29">
        <v>0</v>
      </c>
      <c r="F503" s="29">
        <v>1</v>
      </c>
      <c r="G503" s="30" t="str">
        <f t="shared" si="107"/>
        <v/>
      </c>
      <c r="H503" s="30" t="str">
        <f t="shared" si="108"/>
        <v/>
      </c>
      <c r="I503" s="30" t="str">
        <f t="shared" si="109"/>
        <v/>
      </c>
      <c r="J503" s="30">
        <f t="shared" si="110"/>
        <v>2.1074815595363542E-4</v>
      </c>
      <c r="K503" s="30" t="str">
        <f t="shared" si="113"/>
        <v xml:space="preserve"> </v>
      </c>
      <c r="L503" s="30">
        <f t="shared" si="114"/>
        <v>1</v>
      </c>
      <c r="M503" s="30" t="str">
        <f t="shared" si="111"/>
        <v/>
      </c>
      <c r="N503" s="36" t="str">
        <f t="shared" si="112"/>
        <v/>
      </c>
    </row>
    <row r="504" spans="1:14" x14ac:dyDescent="0.2">
      <c r="A504" s="23"/>
      <c r="B504" s="25" t="s">
        <v>471</v>
      </c>
      <c r="C504" s="35">
        <v>0</v>
      </c>
      <c r="D504" s="29">
        <v>1</v>
      </c>
      <c r="E504" s="29">
        <v>0</v>
      </c>
      <c r="F504" s="29">
        <v>0</v>
      </c>
      <c r="G504" s="30" t="str">
        <f t="shared" si="107"/>
        <v/>
      </c>
      <c r="H504" s="30">
        <f t="shared" si="108"/>
        <v>1.775883502042266E-4</v>
      </c>
      <c r="I504" s="30" t="str">
        <f t="shared" si="109"/>
        <v/>
      </c>
      <c r="J504" s="30" t="str">
        <f t="shared" si="110"/>
        <v/>
      </c>
      <c r="K504" s="30" t="str">
        <f t="shared" si="113"/>
        <v xml:space="preserve"> </v>
      </c>
      <c r="L504" s="30">
        <f t="shared" si="114"/>
        <v>-1</v>
      </c>
      <c r="M504" s="30" t="str">
        <f t="shared" si="111"/>
        <v/>
      </c>
      <c r="N504" s="36">
        <f t="shared" si="112"/>
        <v>-1.775883502042266E-4</v>
      </c>
    </row>
    <row r="505" spans="1:14" x14ac:dyDescent="0.2">
      <c r="A505" s="23"/>
      <c r="B505" s="25" t="s">
        <v>472</v>
      </c>
      <c r="C505" s="35">
        <v>0</v>
      </c>
      <c r="D505" s="29">
        <v>1</v>
      </c>
      <c r="E505" s="29">
        <v>0</v>
      </c>
      <c r="F505" s="29">
        <v>0</v>
      </c>
      <c r="G505" s="30" t="str">
        <f t="shared" si="107"/>
        <v/>
      </c>
      <c r="H505" s="30">
        <f t="shared" si="108"/>
        <v>1.775883502042266E-4</v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>
        <f t="shared" si="114"/>
        <v>-1</v>
      </c>
      <c r="M505" s="30" t="str">
        <f t="shared" si="111"/>
        <v/>
      </c>
      <c r="N505" s="36">
        <f t="shared" si="112"/>
        <v>-1.775883502042266E-4</v>
      </c>
    </row>
    <row r="506" spans="1:14" x14ac:dyDescent="0.2">
      <c r="A506" s="23"/>
      <c r="B506" s="25" t="s">
        <v>473</v>
      </c>
      <c r="C506" s="35">
        <v>0</v>
      </c>
      <c r="D506" s="29">
        <v>0</v>
      </c>
      <c r="E506" s="29">
        <v>0</v>
      </c>
      <c r="F506" s="29">
        <v>0</v>
      </c>
      <c r="G506" s="30" t="str">
        <f t="shared" si="107"/>
        <v/>
      </c>
      <c r="H506" s="30" t="str">
        <f t="shared" si="108"/>
        <v/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 t="str">
        <f t="shared" si="114"/>
        <v xml:space="preserve"> </v>
      </c>
      <c r="M506" s="30" t="str">
        <f t="shared" si="111"/>
        <v/>
      </c>
      <c r="N506" s="36" t="str">
        <f t="shared" si="112"/>
        <v/>
      </c>
    </row>
    <row r="507" spans="1:14" x14ac:dyDescent="0.2">
      <c r="A507" s="23"/>
      <c r="B507" s="25" t="s">
        <v>474</v>
      </c>
      <c r="C507" s="35">
        <v>0</v>
      </c>
      <c r="D507" s="29">
        <v>26</v>
      </c>
      <c r="E507" s="29">
        <v>1</v>
      </c>
      <c r="F507" s="29">
        <v>19</v>
      </c>
      <c r="G507" s="30" t="str">
        <f t="shared" si="107"/>
        <v/>
      </c>
      <c r="H507" s="30">
        <f t="shared" si="108"/>
        <v>4.6172971053098913E-3</v>
      </c>
      <c r="I507" s="30">
        <f t="shared" si="109"/>
        <v>2.3992322456813819E-4</v>
      </c>
      <c r="J507" s="30">
        <f t="shared" si="110"/>
        <v>4.0042149631190731E-3</v>
      </c>
      <c r="K507" s="30">
        <f t="shared" si="113"/>
        <v>1</v>
      </c>
      <c r="L507" s="30">
        <f t="shared" si="114"/>
        <v>-0.26923076923076922</v>
      </c>
      <c r="M507" s="30" t="str">
        <f t="shared" si="111"/>
        <v/>
      </c>
      <c r="N507" s="36">
        <f t="shared" si="112"/>
        <v>-1.2431184514295861E-3</v>
      </c>
    </row>
    <row r="508" spans="1:14" ht="25.5" x14ac:dyDescent="0.2">
      <c r="A508" s="23"/>
      <c r="B508" s="25" t="s">
        <v>475</v>
      </c>
      <c r="C508" s="35">
        <v>0</v>
      </c>
      <c r="D508" s="29">
        <v>1</v>
      </c>
      <c r="E508" s="29">
        <v>1</v>
      </c>
      <c r="F508" s="29">
        <v>2</v>
      </c>
      <c r="G508" s="30" t="str">
        <f t="shared" si="107"/>
        <v/>
      </c>
      <c r="H508" s="30">
        <f t="shared" si="108"/>
        <v>1.775883502042266E-4</v>
      </c>
      <c r="I508" s="30">
        <f t="shared" si="109"/>
        <v>2.3992322456813819E-4</v>
      </c>
      <c r="J508" s="30">
        <f t="shared" si="110"/>
        <v>4.2149631190727084E-4</v>
      </c>
      <c r="K508" s="30">
        <f t="shared" si="113"/>
        <v>1</v>
      </c>
      <c r="L508" s="30">
        <f t="shared" si="114"/>
        <v>1</v>
      </c>
      <c r="M508" s="30" t="str">
        <f t="shared" si="111"/>
        <v/>
      </c>
      <c r="N508" s="36">
        <f t="shared" si="112"/>
        <v>1.775883502042266E-4</v>
      </c>
    </row>
    <row r="509" spans="1:14" x14ac:dyDescent="0.2">
      <c r="A509" s="23"/>
      <c r="B509" s="25" t="s">
        <v>476</v>
      </c>
      <c r="C509" s="35">
        <v>0</v>
      </c>
      <c r="D509" s="29">
        <v>3</v>
      </c>
      <c r="E509" s="29">
        <v>0</v>
      </c>
      <c r="F509" s="29">
        <v>1</v>
      </c>
      <c r="G509" s="30" t="str">
        <f t="shared" si="107"/>
        <v/>
      </c>
      <c r="H509" s="30">
        <f t="shared" si="108"/>
        <v>5.3276505061267978E-4</v>
      </c>
      <c r="I509" s="30" t="str">
        <f t="shared" si="109"/>
        <v/>
      </c>
      <c r="J509" s="30">
        <f t="shared" si="110"/>
        <v>2.1074815595363542E-4</v>
      </c>
      <c r="K509" s="30" t="str">
        <f t="shared" si="113"/>
        <v xml:space="preserve"> </v>
      </c>
      <c r="L509" s="30">
        <f t="shared" si="114"/>
        <v>-0.66666666666666663</v>
      </c>
      <c r="M509" s="30" t="str">
        <f t="shared" si="111"/>
        <v/>
      </c>
      <c r="N509" s="36">
        <f t="shared" si="112"/>
        <v>-3.5517670040845315E-4</v>
      </c>
    </row>
    <row r="510" spans="1:14" x14ac:dyDescent="0.2">
      <c r="A510" s="23"/>
      <c r="B510" s="25" t="s">
        <v>477</v>
      </c>
      <c r="C510" s="35">
        <v>0</v>
      </c>
      <c r="D510" s="29">
        <v>0</v>
      </c>
      <c r="E510" s="29">
        <v>0</v>
      </c>
      <c r="F510" s="29">
        <v>4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>
        <f t="shared" si="110"/>
        <v>8.4299262381454167E-4</v>
      </c>
      <c r="K510" s="30" t="str">
        <f t="shared" si="113"/>
        <v xml:space="preserve"> </v>
      </c>
      <c r="L510" s="30">
        <f t="shared" si="114"/>
        <v>1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23"/>
      <c r="B511" s="25" t="s">
        <v>478</v>
      </c>
      <c r="C511" s="35">
        <v>0</v>
      </c>
      <c r="D511" s="29">
        <v>10</v>
      </c>
      <c r="E511" s="29">
        <v>0</v>
      </c>
      <c r="F511" s="29">
        <v>1</v>
      </c>
      <c r="G511" s="30" t="str">
        <f t="shared" si="107"/>
        <v/>
      </c>
      <c r="H511" s="30">
        <f t="shared" si="108"/>
        <v>1.7758835020422661E-3</v>
      </c>
      <c r="I511" s="30" t="str">
        <f t="shared" si="109"/>
        <v/>
      </c>
      <c r="J511" s="30">
        <f t="shared" si="110"/>
        <v>2.1074815595363542E-4</v>
      </c>
      <c r="K511" s="30" t="str">
        <f t="shared" si="113"/>
        <v xml:space="preserve"> </v>
      </c>
      <c r="L511" s="30">
        <f t="shared" si="114"/>
        <v>-0.9</v>
      </c>
      <c r="M511" s="30" t="str">
        <f t="shared" si="111"/>
        <v/>
      </c>
      <c r="N511" s="36">
        <f t="shared" si="112"/>
        <v>-1.5982951518380395E-3</v>
      </c>
    </row>
    <row r="512" spans="1:14" x14ac:dyDescent="0.2">
      <c r="A512" s="23"/>
      <c r="B512" s="25" t="s">
        <v>479</v>
      </c>
      <c r="C512" s="35">
        <v>0</v>
      </c>
      <c r="D512" s="29">
        <v>15</v>
      </c>
      <c r="E512" s="29">
        <v>0</v>
      </c>
      <c r="F512" s="29">
        <v>12</v>
      </c>
      <c r="G512" s="30" t="str">
        <f t="shared" si="107"/>
        <v/>
      </c>
      <c r="H512" s="30">
        <f t="shared" si="108"/>
        <v>2.6638252530633991E-3</v>
      </c>
      <c r="I512" s="30" t="str">
        <f t="shared" si="109"/>
        <v/>
      </c>
      <c r="J512" s="30">
        <f t="shared" si="110"/>
        <v>2.5289778714436247E-3</v>
      </c>
      <c r="K512" s="30" t="str">
        <f t="shared" si="113"/>
        <v xml:space="preserve"> </v>
      </c>
      <c r="L512" s="30">
        <f t="shared" si="114"/>
        <v>-0.2</v>
      </c>
      <c r="M512" s="30" t="str">
        <f t="shared" si="111"/>
        <v/>
      </c>
      <c r="N512" s="36">
        <f t="shared" si="112"/>
        <v>-5.3276505061267989E-4</v>
      </c>
    </row>
    <row r="513" spans="1:14" x14ac:dyDescent="0.2">
      <c r="A513" s="23"/>
      <c r="B513" s="25" t="s">
        <v>480</v>
      </c>
      <c r="C513" s="35">
        <v>0</v>
      </c>
      <c r="D513" s="29">
        <v>2</v>
      </c>
      <c r="E513" s="29">
        <v>0</v>
      </c>
      <c r="F513" s="29">
        <v>0</v>
      </c>
      <c r="G513" s="30" t="str">
        <f t="shared" si="107"/>
        <v/>
      </c>
      <c r="H513" s="30">
        <f t="shared" si="108"/>
        <v>3.551767004084532E-4</v>
      </c>
      <c r="I513" s="30" t="str">
        <f t="shared" si="109"/>
        <v/>
      </c>
      <c r="J513" s="30" t="str">
        <f t="shared" si="110"/>
        <v/>
      </c>
      <c r="K513" s="30" t="str">
        <f t="shared" si="113"/>
        <v xml:space="preserve"> </v>
      </c>
      <c r="L513" s="30">
        <f t="shared" si="114"/>
        <v>-1</v>
      </c>
      <c r="M513" s="30" t="str">
        <f t="shared" si="111"/>
        <v/>
      </c>
      <c r="N513" s="36">
        <f t="shared" si="112"/>
        <v>-3.551767004084532E-4</v>
      </c>
    </row>
    <row r="514" spans="1:14" x14ac:dyDescent="0.2">
      <c r="A514" s="23"/>
      <c r="B514" s="25" t="s">
        <v>481</v>
      </c>
      <c r="C514" s="35">
        <v>0</v>
      </c>
      <c r="D514" s="29">
        <v>4</v>
      </c>
      <c r="E514" s="29">
        <v>0</v>
      </c>
      <c r="F514" s="29">
        <v>4</v>
      </c>
      <c r="G514" s="30" t="str">
        <f t="shared" si="107"/>
        <v/>
      </c>
      <c r="H514" s="30">
        <f t="shared" si="108"/>
        <v>7.1035340081690641E-4</v>
      </c>
      <c r="I514" s="30" t="str">
        <f t="shared" si="109"/>
        <v/>
      </c>
      <c r="J514" s="30">
        <f t="shared" si="110"/>
        <v>8.4299262381454167E-4</v>
      </c>
      <c r="K514" s="30" t="str">
        <f t="shared" si="113"/>
        <v xml:space="preserve"> </v>
      </c>
      <c r="L514" s="30">
        <f t="shared" si="114"/>
        <v>0</v>
      </c>
      <c r="M514" s="30" t="str">
        <f t="shared" si="111"/>
        <v/>
      </c>
      <c r="N514" s="36">
        <f t="shared" si="112"/>
        <v>0</v>
      </c>
    </row>
    <row r="515" spans="1:14" x14ac:dyDescent="0.2">
      <c r="A515" s="23"/>
      <c r="B515" s="25" t="s">
        <v>482</v>
      </c>
      <c r="C515" s="35">
        <v>1</v>
      </c>
      <c r="D515" s="29">
        <v>0</v>
      </c>
      <c r="E515" s="29">
        <v>0</v>
      </c>
      <c r="F515" s="29">
        <v>1</v>
      </c>
      <c r="G515" s="30">
        <f t="shared" si="107"/>
        <v>1.5151515151515152E-4</v>
      </c>
      <c r="H515" s="30" t="str">
        <f t="shared" si="108"/>
        <v/>
      </c>
      <c r="I515" s="30" t="str">
        <f t="shared" si="109"/>
        <v/>
      </c>
      <c r="J515" s="30">
        <f t="shared" si="110"/>
        <v>2.1074815595363542E-4</v>
      </c>
      <c r="K515" s="30">
        <f t="shared" si="113"/>
        <v>-1</v>
      </c>
      <c r="L515" s="30">
        <f t="shared" si="114"/>
        <v>1</v>
      </c>
      <c r="M515" s="30">
        <f t="shared" si="111"/>
        <v>-1.5151515151515152E-4</v>
      </c>
      <c r="N515" s="36" t="str">
        <f t="shared" si="112"/>
        <v/>
      </c>
    </row>
    <row r="516" spans="1:14" x14ac:dyDescent="0.2">
      <c r="A516" s="23"/>
      <c r="B516" s="25" t="s">
        <v>483</v>
      </c>
      <c r="C516" s="35">
        <v>0</v>
      </c>
      <c r="D516" s="29">
        <v>0</v>
      </c>
      <c r="E516" s="29">
        <v>0</v>
      </c>
      <c r="F516" s="29">
        <v>0</v>
      </c>
      <c r="G516" s="30" t="str">
        <f t="shared" si="107"/>
        <v/>
      </c>
      <c r="H516" s="30" t="str">
        <f t="shared" si="108"/>
        <v/>
      </c>
      <c r="I516" s="30" t="str">
        <f t="shared" si="109"/>
        <v/>
      </c>
      <c r="J516" s="30" t="str">
        <f t="shared" si="110"/>
        <v/>
      </c>
      <c r="K516" s="30" t="str">
        <f t="shared" si="113"/>
        <v xml:space="preserve"> </v>
      </c>
      <c r="L516" s="30" t="str">
        <f t="shared" si="114"/>
        <v xml:space="preserve"> </v>
      </c>
      <c r="M516" s="30" t="str">
        <f t="shared" si="111"/>
        <v/>
      </c>
      <c r="N516" s="36" t="str">
        <f t="shared" si="112"/>
        <v/>
      </c>
    </row>
    <row r="517" spans="1:14" x14ac:dyDescent="0.2">
      <c r="A517" s="23"/>
      <c r="B517" s="25" t="s">
        <v>484</v>
      </c>
      <c r="C517" s="35">
        <v>1</v>
      </c>
      <c r="D517" s="29">
        <v>2</v>
      </c>
      <c r="E517" s="29">
        <v>0</v>
      </c>
      <c r="F517" s="29">
        <v>2</v>
      </c>
      <c r="G517" s="30">
        <f t="shared" si="107"/>
        <v>1.5151515151515152E-4</v>
      </c>
      <c r="H517" s="30">
        <f t="shared" si="108"/>
        <v>3.551767004084532E-4</v>
      </c>
      <c r="I517" s="30" t="str">
        <f t="shared" si="109"/>
        <v/>
      </c>
      <c r="J517" s="30">
        <f t="shared" si="110"/>
        <v>4.2149631190727084E-4</v>
      </c>
      <c r="K517" s="30">
        <f t="shared" si="113"/>
        <v>-1</v>
      </c>
      <c r="L517" s="30">
        <f t="shared" si="114"/>
        <v>0</v>
      </c>
      <c r="M517" s="30">
        <f t="shared" si="111"/>
        <v>-1.5151515151515152E-4</v>
      </c>
      <c r="N517" s="36">
        <f t="shared" si="112"/>
        <v>0</v>
      </c>
    </row>
    <row r="518" spans="1:14" x14ac:dyDescent="0.2">
      <c r="A518" s="23"/>
      <c r="B518" s="25" t="s">
        <v>485</v>
      </c>
      <c r="C518" s="35">
        <v>15</v>
      </c>
      <c r="D518" s="29">
        <v>39</v>
      </c>
      <c r="E518" s="29">
        <v>0</v>
      </c>
      <c r="F518" s="29">
        <v>9</v>
      </c>
      <c r="G518" s="30">
        <f t="shared" si="107"/>
        <v>2.2727272727272726E-3</v>
      </c>
      <c r="H518" s="30">
        <f t="shared" si="108"/>
        <v>6.9259456579648373E-3</v>
      </c>
      <c r="I518" s="30" t="str">
        <f t="shared" si="109"/>
        <v/>
      </c>
      <c r="J518" s="30">
        <f t="shared" si="110"/>
        <v>1.8967334035827187E-3</v>
      </c>
      <c r="K518" s="30">
        <f t="shared" si="113"/>
        <v>-1</v>
      </c>
      <c r="L518" s="30">
        <f t="shared" si="114"/>
        <v>-0.76923076923076927</v>
      </c>
      <c r="M518" s="30">
        <f t="shared" si="111"/>
        <v>-2.2727272727272726E-3</v>
      </c>
      <c r="N518" s="36">
        <f t="shared" si="112"/>
        <v>-5.3276505061267982E-3</v>
      </c>
    </row>
    <row r="519" spans="1:14" ht="24.75" customHeight="1" x14ac:dyDescent="0.2">
      <c r="A519" s="23"/>
      <c r="B519" s="25" t="s">
        <v>486</v>
      </c>
      <c r="C519" s="35">
        <v>0</v>
      </c>
      <c r="D519" s="29">
        <v>0</v>
      </c>
      <c r="E519" s="29">
        <v>0</v>
      </c>
      <c r="F519" s="29">
        <v>0</v>
      </c>
      <c r="G519" s="30" t="str">
        <f t="shared" si="107"/>
        <v/>
      </c>
      <c r="H519" s="30" t="str">
        <f t="shared" si="108"/>
        <v/>
      </c>
      <c r="I519" s="30" t="str">
        <f t="shared" si="109"/>
        <v/>
      </c>
      <c r="J519" s="30" t="str">
        <f t="shared" si="110"/>
        <v/>
      </c>
      <c r="K519" s="30" t="str">
        <f t="shared" si="113"/>
        <v xml:space="preserve"> </v>
      </c>
      <c r="L519" s="30" t="str">
        <f t="shared" si="114"/>
        <v xml:space="preserve"> 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23"/>
      <c r="B520" s="25" t="s">
        <v>487</v>
      </c>
      <c r="C520" s="35">
        <v>0</v>
      </c>
      <c r="D520" s="29">
        <v>0</v>
      </c>
      <c r="E520" s="29">
        <v>0</v>
      </c>
      <c r="F520" s="29">
        <v>1</v>
      </c>
      <c r="G520" s="30" t="str">
        <f t="shared" si="107"/>
        <v/>
      </c>
      <c r="H520" s="30" t="str">
        <f t="shared" si="108"/>
        <v/>
      </c>
      <c r="I520" s="30" t="str">
        <f t="shared" si="109"/>
        <v/>
      </c>
      <c r="J520" s="30">
        <f t="shared" si="110"/>
        <v>2.1074815595363542E-4</v>
      </c>
      <c r="K520" s="30" t="str">
        <f t="shared" si="113"/>
        <v xml:space="preserve"> </v>
      </c>
      <c r="L520" s="30">
        <f t="shared" si="114"/>
        <v>1</v>
      </c>
      <c r="M520" s="30" t="str">
        <f t="shared" si="111"/>
        <v/>
      </c>
      <c r="N520" s="36" t="str">
        <f t="shared" si="112"/>
        <v/>
      </c>
    </row>
    <row r="521" spans="1:14" ht="24.75" customHeight="1" x14ac:dyDescent="0.2">
      <c r="A521" s="23"/>
      <c r="B521" s="25" t="s">
        <v>488</v>
      </c>
      <c r="C521" s="35">
        <v>0</v>
      </c>
      <c r="D521" s="29">
        <v>0</v>
      </c>
      <c r="E521" s="29">
        <v>0</v>
      </c>
      <c r="F521" s="29">
        <v>0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 t="str">
        <f t="shared" si="114"/>
        <v xml:space="preserve"> 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23"/>
      <c r="B522" s="25" t="s">
        <v>489</v>
      </c>
      <c r="C522" s="35">
        <v>1</v>
      </c>
      <c r="D522" s="29">
        <v>0</v>
      </c>
      <c r="E522" s="29">
        <v>0</v>
      </c>
      <c r="F522" s="29">
        <v>3</v>
      </c>
      <c r="G522" s="30">
        <f t="shared" si="107"/>
        <v>1.5151515151515152E-4</v>
      </c>
      <c r="H522" s="30" t="str">
        <f t="shared" si="108"/>
        <v/>
      </c>
      <c r="I522" s="30" t="str">
        <f t="shared" si="109"/>
        <v/>
      </c>
      <c r="J522" s="30">
        <f t="shared" si="110"/>
        <v>6.3224446786090617E-4</v>
      </c>
      <c r="K522" s="30">
        <f t="shared" si="113"/>
        <v>-1</v>
      </c>
      <c r="L522" s="30">
        <f t="shared" si="114"/>
        <v>1</v>
      </c>
      <c r="M522" s="30">
        <f t="shared" si="111"/>
        <v>-1.5151515151515152E-4</v>
      </c>
      <c r="N522" s="36" t="str">
        <f t="shared" si="112"/>
        <v/>
      </c>
    </row>
    <row r="523" spans="1:14" x14ac:dyDescent="0.2">
      <c r="A523" s="23"/>
      <c r="B523" s="25" t="s">
        <v>490</v>
      </c>
      <c r="C523" s="35">
        <v>0</v>
      </c>
      <c r="D523" s="29">
        <v>1</v>
      </c>
      <c r="E523" s="29">
        <v>1</v>
      </c>
      <c r="F523" s="29">
        <v>0</v>
      </c>
      <c r="G523" s="30" t="str">
        <f t="shared" si="107"/>
        <v/>
      </c>
      <c r="H523" s="30">
        <f t="shared" si="108"/>
        <v>1.775883502042266E-4</v>
      </c>
      <c r="I523" s="30">
        <f t="shared" si="109"/>
        <v>2.3992322456813819E-4</v>
      </c>
      <c r="J523" s="30" t="str">
        <f t="shared" si="110"/>
        <v/>
      </c>
      <c r="K523" s="30">
        <f t="shared" si="113"/>
        <v>1</v>
      </c>
      <c r="L523" s="30">
        <f t="shared" si="114"/>
        <v>-1</v>
      </c>
      <c r="M523" s="30" t="str">
        <f t="shared" si="111"/>
        <v/>
      </c>
      <c r="N523" s="36">
        <f t="shared" si="112"/>
        <v>-1.775883502042266E-4</v>
      </c>
    </row>
    <row r="524" spans="1:14" ht="25.5" x14ac:dyDescent="0.2">
      <c r="A524" s="23"/>
      <c r="B524" s="25" t="s">
        <v>491</v>
      </c>
      <c r="C524" s="35">
        <v>0</v>
      </c>
      <c r="D524" s="29">
        <v>10</v>
      </c>
      <c r="E524" s="29">
        <v>0</v>
      </c>
      <c r="F524" s="29">
        <v>0</v>
      </c>
      <c r="G524" s="30" t="str">
        <f t="shared" si="107"/>
        <v/>
      </c>
      <c r="H524" s="30">
        <f t="shared" si="108"/>
        <v>1.7758835020422661E-3</v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>
        <f t="shared" si="114"/>
        <v>-1</v>
      </c>
      <c r="M524" s="30" t="str">
        <f t="shared" si="111"/>
        <v/>
      </c>
      <c r="N524" s="36">
        <f t="shared" si="112"/>
        <v>-1.7758835020422661E-3</v>
      </c>
    </row>
    <row r="525" spans="1:14" x14ac:dyDescent="0.2">
      <c r="A525" s="23"/>
      <c r="B525" s="25" t="s">
        <v>492</v>
      </c>
      <c r="C525" s="35">
        <v>0</v>
      </c>
      <c r="D525" s="29">
        <v>0</v>
      </c>
      <c r="E525" s="29">
        <v>0</v>
      </c>
      <c r="F525" s="29">
        <v>0</v>
      </c>
      <c r="G525" s="30" t="str">
        <f t="shared" si="107"/>
        <v/>
      </c>
      <c r="H525" s="30" t="str">
        <f t="shared" si="108"/>
        <v/>
      </c>
      <c r="I525" s="30" t="str">
        <f t="shared" si="109"/>
        <v/>
      </c>
      <c r="J525" s="30" t="str">
        <f t="shared" si="110"/>
        <v/>
      </c>
      <c r="K525" s="30" t="str">
        <f t="shared" si="113"/>
        <v xml:space="preserve"> </v>
      </c>
      <c r="L525" s="30" t="str">
        <f t="shared" si="114"/>
        <v xml:space="preserve"> </v>
      </c>
      <c r="M525" s="30" t="str">
        <f t="shared" si="111"/>
        <v/>
      </c>
      <c r="N525" s="36" t="str">
        <f t="shared" si="112"/>
        <v/>
      </c>
    </row>
    <row r="526" spans="1:14" ht="25.5" x14ac:dyDescent="0.2">
      <c r="A526" s="23"/>
      <c r="B526" s="25" t="s">
        <v>493</v>
      </c>
      <c r="C526" s="35">
        <v>0</v>
      </c>
      <c r="D526" s="29">
        <v>1</v>
      </c>
      <c r="E526" s="29">
        <v>0</v>
      </c>
      <c r="F526" s="29">
        <v>0</v>
      </c>
      <c r="G526" s="30" t="str">
        <f t="shared" si="107"/>
        <v/>
      </c>
      <c r="H526" s="30">
        <f t="shared" si="108"/>
        <v>1.775883502042266E-4</v>
      </c>
      <c r="I526" s="30" t="str">
        <f t="shared" si="109"/>
        <v/>
      </c>
      <c r="J526" s="30" t="str">
        <f t="shared" si="110"/>
        <v/>
      </c>
      <c r="K526" s="30" t="str">
        <f t="shared" si="113"/>
        <v xml:space="preserve"> </v>
      </c>
      <c r="L526" s="30">
        <f t="shared" si="114"/>
        <v>-1</v>
      </c>
      <c r="M526" s="30" t="str">
        <f t="shared" si="111"/>
        <v/>
      </c>
      <c r="N526" s="36">
        <f t="shared" si="112"/>
        <v>-1.775883502042266E-4</v>
      </c>
    </row>
    <row r="527" spans="1:14" ht="25.5" x14ac:dyDescent="0.2">
      <c r="A527" s="23"/>
      <c r="B527" s="25" t="s">
        <v>494</v>
      </c>
      <c r="C527" s="35">
        <v>0</v>
      </c>
      <c r="D527" s="29">
        <v>0</v>
      </c>
      <c r="E527" s="29">
        <v>0</v>
      </c>
      <c r="F527" s="29">
        <v>0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 t="str">
        <f t="shared" si="114"/>
        <v xml:space="preserve"> 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23"/>
      <c r="B528" s="25" t="s">
        <v>495</v>
      </c>
      <c r="C528" s="35">
        <v>3</v>
      </c>
      <c r="D528" s="29">
        <v>13</v>
      </c>
      <c r="E528" s="29">
        <v>0</v>
      </c>
      <c r="F528" s="29">
        <v>18</v>
      </c>
      <c r="G528" s="30">
        <f t="shared" si="107"/>
        <v>4.5454545454545455E-4</v>
      </c>
      <c r="H528" s="30">
        <f t="shared" si="108"/>
        <v>2.3086485526549456E-3</v>
      </c>
      <c r="I528" s="30" t="str">
        <f t="shared" si="109"/>
        <v/>
      </c>
      <c r="J528" s="30">
        <f t="shared" si="110"/>
        <v>3.7934668071654375E-3</v>
      </c>
      <c r="K528" s="30">
        <f t="shared" si="113"/>
        <v>-1</v>
      </c>
      <c r="L528" s="30">
        <f t="shared" si="114"/>
        <v>0.38461538461538464</v>
      </c>
      <c r="M528" s="30">
        <f t="shared" si="111"/>
        <v>-4.5454545454545455E-4</v>
      </c>
      <c r="N528" s="36">
        <f t="shared" si="112"/>
        <v>8.8794175102113303E-4</v>
      </c>
    </row>
    <row r="529" spans="1:14" x14ac:dyDescent="0.2">
      <c r="A529" s="23"/>
      <c r="B529" s="25" t="s">
        <v>496</v>
      </c>
      <c r="C529" s="35">
        <v>0</v>
      </c>
      <c r="D529" s="29">
        <v>0</v>
      </c>
      <c r="E529" s="29">
        <v>0</v>
      </c>
      <c r="F529" s="29">
        <v>0</v>
      </c>
      <c r="G529" s="30" t="str">
        <f t="shared" si="107"/>
        <v/>
      </c>
      <c r="H529" s="30" t="str">
        <f t="shared" si="108"/>
        <v/>
      </c>
      <c r="I529" s="30" t="str">
        <f t="shared" si="109"/>
        <v/>
      </c>
      <c r="J529" s="30" t="str">
        <f t="shared" si="110"/>
        <v/>
      </c>
      <c r="K529" s="30" t="str">
        <f t="shared" si="113"/>
        <v xml:space="preserve"> </v>
      </c>
      <c r="L529" s="30" t="str">
        <f t="shared" si="114"/>
        <v xml:space="preserve"> </v>
      </c>
      <c r="M529" s="30" t="str">
        <f t="shared" si="111"/>
        <v/>
      </c>
      <c r="N529" s="36" t="str">
        <f t="shared" si="112"/>
        <v/>
      </c>
    </row>
    <row r="530" spans="1:14" ht="25.5" x14ac:dyDescent="0.2">
      <c r="A530" s="23"/>
      <c r="B530" s="25" t="s">
        <v>497</v>
      </c>
      <c r="C530" s="35">
        <v>0</v>
      </c>
      <c r="D530" s="29">
        <v>0</v>
      </c>
      <c r="E530" s="29">
        <v>0</v>
      </c>
      <c r="F530" s="29">
        <v>1</v>
      </c>
      <c r="G530" s="30" t="str">
        <f t="shared" si="107"/>
        <v/>
      </c>
      <c r="H530" s="30" t="str">
        <f t="shared" si="108"/>
        <v/>
      </c>
      <c r="I530" s="30" t="str">
        <f t="shared" si="109"/>
        <v/>
      </c>
      <c r="J530" s="30">
        <f t="shared" si="110"/>
        <v>2.1074815595363542E-4</v>
      </c>
      <c r="K530" s="30" t="str">
        <f t="shared" si="113"/>
        <v xml:space="preserve"> </v>
      </c>
      <c r="L530" s="30">
        <f t="shared" si="114"/>
        <v>1</v>
      </c>
      <c r="M530" s="30" t="str">
        <f t="shared" si="111"/>
        <v/>
      </c>
      <c r="N530" s="36" t="str">
        <f t="shared" si="112"/>
        <v/>
      </c>
    </row>
    <row r="531" spans="1:14" ht="25.5" x14ac:dyDescent="0.2">
      <c r="A531" s="23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7.75" customHeight="1" x14ac:dyDescent="0.2">
      <c r="A532" s="23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23"/>
      <c r="B533" s="25" t="s">
        <v>500</v>
      </c>
      <c r="C533" s="35">
        <v>0</v>
      </c>
      <c r="D533" s="29">
        <v>0</v>
      </c>
      <c r="E533" s="29">
        <v>0</v>
      </c>
      <c r="F533" s="29">
        <v>1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>
        <f t="shared" si="110"/>
        <v>2.1074815595363542E-4</v>
      </c>
      <c r="K533" s="30" t="str">
        <f t="shared" si="113"/>
        <v xml:space="preserve"> </v>
      </c>
      <c r="L533" s="30">
        <f t="shared" si="114"/>
        <v>1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23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23"/>
      <c r="B535" s="25" t="s">
        <v>502</v>
      </c>
      <c r="C535" s="35">
        <v>0</v>
      </c>
      <c r="D535" s="29">
        <v>0</v>
      </c>
      <c r="E535" s="29">
        <v>10</v>
      </c>
      <c r="F535" s="29">
        <v>13</v>
      </c>
      <c r="G535" s="30" t="str">
        <f t="shared" si="107"/>
        <v/>
      </c>
      <c r="H535" s="30" t="str">
        <f t="shared" si="108"/>
        <v/>
      </c>
      <c r="I535" s="30">
        <f t="shared" si="109"/>
        <v>2.3992322456813818E-3</v>
      </c>
      <c r="J535" s="30">
        <f t="shared" si="110"/>
        <v>2.7397260273972603E-3</v>
      </c>
      <c r="K535" s="30">
        <f t="shared" si="113"/>
        <v>1</v>
      </c>
      <c r="L535" s="30">
        <f t="shared" si="114"/>
        <v>1</v>
      </c>
      <c r="M535" s="30" t="str">
        <f t="shared" si="111"/>
        <v/>
      </c>
      <c r="N535" s="36" t="str">
        <f t="shared" si="112"/>
        <v/>
      </c>
    </row>
    <row r="536" spans="1:14" x14ac:dyDescent="0.2">
      <c r="A536" s="23"/>
      <c r="B536" s="25" t="s">
        <v>503</v>
      </c>
      <c r="C536" s="35">
        <v>0</v>
      </c>
      <c r="D536" s="29">
        <v>1</v>
      </c>
      <c r="E536" s="29">
        <v>0</v>
      </c>
      <c r="F536" s="29">
        <v>0</v>
      </c>
      <c r="G536" s="30" t="str">
        <f t="shared" si="107"/>
        <v/>
      </c>
      <c r="H536" s="30">
        <f t="shared" si="108"/>
        <v>1.775883502042266E-4</v>
      </c>
      <c r="I536" s="30" t="str">
        <f t="shared" si="109"/>
        <v/>
      </c>
      <c r="J536" s="30" t="str">
        <f t="shared" si="110"/>
        <v/>
      </c>
      <c r="K536" s="30" t="str">
        <f t="shared" si="113"/>
        <v xml:space="preserve"> </v>
      </c>
      <c r="L536" s="30">
        <f t="shared" si="114"/>
        <v>-1</v>
      </c>
      <c r="M536" s="30" t="str">
        <f t="shared" si="111"/>
        <v/>
      </c>
      <c r="N536" s="36">
        <f t="shared" si="112"/>
        <v>-1.775883502042266E-4</v>
      </c>
    </row>
    <row r="537" spans="1:14" ht="25.5" x14ac:dyDescent="0.2">
      <c r="A537" s="23"/>
      <c r="B537" s="25" t="s">
        <v>504</v>
      </c>
      <c r="C537" s="35">
        <v>0</v>
      </c>
      <c r="D537" s="29">
        <v>0</v>
      </c>
      <c r="E537" s="29">
        <v>0</v>
      </c>
      <c r="F537" s="29">
        <v>0</v>
      </c>
      <c r="G537" s="30" t="str">
        <f t="shared" si="107"/>
        <v/>
      </c>
      <c r="H537" s="30" t="str">
        <f t="shared" si="108"/>
        <v/>
      </c>
      <c r="I537" s="30" t="str">
        <f t="shared" si="109"/>
        <v/>
      </c>
      <c r="J537" s="30" t="str">
        <f t="shared" si="110"/>
        <v/>
      </c>
      <c r="K537" s="30" t="str">
        <f t="shared" si="113"/>
        <v xml:space="preserve"> </v>
      </c>
      <c r="L537" s="30" t="str">
        <f t="shared" si="114"/>
        <v xml:space="preserve"> </v>
      </c>
      <c r="M537" s="30" t="str">
        <f t="shared" si="111"/>
        <v/>
      </c>
      <c r="N537" s="36" t="str">
        <f t="shared" si="112"/>
        <v/>
      </c>
    </row>
    <row r="538" spans="1:14" x14ac:dyDescent="0.2">
      <c r="A538" s="23"/>
      <c r="B538" s="25" t="s">
        <v>505</v>
      </c>
      <c r="C538" s="35">
        <v>0</v>
      </c>
      <c r="D538" s="29">
        <v>1</v>
      </c>
      <c r="E538" s="29">
        <v>0</v>
      </c>
      <c r="F538" s="29">
        <v>0</v>
      </c>
      <c r="G538" s="30" t="str">
        <f t="shared" si="107"/>
        <v/>
      </c>
      <c r="H538" s="30">
        <f t="shared" si="108"/>
        <v>1.775883502042266E-4</v>
      </c>
      <c r="I538" s="30" t="str">
        <f t="shared" si="109"/>
        <v/>
      </c>
      <c r="J538" s="30" t="str">
        <f t="shared" si="110"/>
        <v/>
      </c>
      <c r="K538" s="30" t="str">
        <f t="shared" si="113"/>
        <v xml:space="preserve"> </v>
      </c>
      <c r="L538" s="30">
        <f t="shared" si="114"/>
        <v>-1</v>
      </c>
      <c r="M538" s="30" t="str">
        <f t="shared" si="111"/>
        <v/>
      </c>
      <c r="N538" s="36">
        <f t="shared" si="112"/>
        <v>-1.775883502042266E-4</v>
      </c>
    </row>
    <row r="539" spans="1:14" x14ac:dyDescent="0.2">
      <c r="A539" s="23"/>
      <c r="B539" s="25" t="s">
        <v>506</v>
      </c>
      <c r="C539" s="35">
        <v>4</v>
      </c>
      <c r="D539" s="29">
        <v>0</v>
      </c>
      <c r="E539" s="29">
        <v>4</v>
      </c>
      <c r="F539" s="29">
        <v>0</v>
      </c>
      <c r="G539" s="30">
        <f t="shared" si="107"/>
        <v>6.0606060606060606E-4</v>
      </c>
      <c r="H539" s="30" t="str">
        <f t="shared" si="108"/>
        <v/>
      </c>
      <c r="I539" s="30">
        <f t="shared" si="109"/>
        <v>9.5969289827255275E-4</v>
      </c>
      <c r="J539" s="30" t="str">
        <f t="shared" si="110"/>
        <v/>
      </c>
      <c r="K539" s="30">
        <f t="shared" si="113"/>
        <v>0</v>
      </c>
      <c r="L539" s="30" t="str">
        <f t="shared" si="114"/>
        <v xml:space="preserve"> </v>
      </c>
      <c r="M539" s="30">
        <f t="shared" si="111"/>
        <v>0</v>
      </c>
      <c r="N539" s="36" t="str">
        <f t="shared" si="112"/>
        <v/>
      </c>
    </row>
    <row r="540" spans="1:14" x14ac:dyDescent="0.2">
      <c r="A540" s="23"/>
      <c r="B540" s="25" t="s">
        <v>507</v>
      </c>
      <c r="C540" s="35">
        <v>4</v>
      </c>
      <c r="D540" s="29">
        <v>0</v>
      </c>
      <c r="E540" s="29">
        <v>2</v>
      </c>
      <c r="F540" s="29">
        <v>0</v>
      </c>
      <c r="G540" s="30">
        <f t="shared" si="107"/>
        <v>6.0606060606060606E-4</v>
      </c>
      <c r="H540" s="30" t="str">
        <f t="shared" si="108"/>
        <v/>
      </c>
      <c r="I540" s="30">
        <f t="shared" si="109"/>
        <v>4.7984644913627637E-4</v>
      </c>
      <c r="J540" s="30" t="str">
        <f t="shared" si="110"/>
        <v/>
      </c>
      <c r="K540" s="30">
        <f t="shared" si="113"/>
        <v>-0.5</v>
      </c>
      <c r="L540" s="30" t="str">
        <f t="shared" si="114"/>
        <v xml:space="preserve"> </v>
      </c>
      <c r="M540" s="30">
        <f t="shared" si="111"/>
        <v>-3.0303030303030303E-4</v>
      </c>
      <c r="N540" s="36" t="str">
        <f t="shared" si="112"/>
        <v/>
      </c>
    </row>
    <row r="541" spans="1:14" ht="38.25" x14ac:dyDescent="0.2">
      <c r="A541" s="23"/>
      <c r="B541" s="25" t="s">
        <v>508</v>
      </c>
      <c r="C541" s="35">
        <v>1</v>
      </c>
      <c r="D541" s="29">
        <v>0</v>
      </c>
      <c r="E541" s="29">
        <v>0</v>
      </c>
      <c r="F541" s="29">
        <v>0</v>
      </c>
      <c r="G541" s="30">
        <f t="shared" si="107"/>
        <v>1.5151515151515152E-4</v>
      </c>
      <c r="H541" s="30" t="str">
        <f t="shared" si="108"/>
        <v/>
      </c>
      <c r="I541" s="30" t="str">
        <f t="shared" si="109"/>
        <v/>
      </c>
      <c r="J541" s="30" t="str">
        <f t="shared" si="110"/>
        <v/>
      </c>
      <c r="K541" s="30">
        <f t="shared" si="113"/>
        <v>-1</v>
      </c>
      <c r="L541" s="30" t="str">
        <f t="shared" si="114"/>
        <v xml:space="preserve"> </v>
      </c>
      <c r="M541" s="30">
        <f t="shared" si="111"/>
        <v>-1.5151515151515152E-4</v>
      </c>
      <c r="N541" s="36" t="str">
        <f t="shared" si="112"/>
        <v/>
      </c>
    </row>
    <row r="542" spans="1:14" x14ac:dyDescent="0.2">
      <c r="A542" s="23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23"/>
      <c r="B543" s="25" t="s">
        <v>510</v>
      </c>
      <c r="C543" s="35">
        <v>0</v>
      </c>
      <c r="D543" s="29">
        <v>0</v>
      </c>
      <c r="E543" s="29">
        <v>0</v>
      </c>
      <c r="F543" s="29">
        <v>0</v>
      </c>
      <c r="G543" s="30" t="str">
        <f t="shared" si="107"/>
        <v/>
      </c>
      <c r="H543" s="30" t="str">
        <f t="shared" si="108"/>
        <v/>
      </c>
      <c r="I543" s="30" t="str">
        <f t="shared" si="109"/>
        <v/>
      </c>
      <c r="J543" s="30" t="str">
        <f t="shared" si="110"/>
        <v/>
      </c>
      <c r="K543" s="30" t="str">
        <f t="shared" si="113"/>
        <v xml:space="preserve"> </v>
      </c>
      <c r="L543" s="30" t="str">
        <f t="shared" si="114"/>
        <v xml:space="preserve"> </v>
      </c>
      <c r="M543" s="30" t="str">
        <f t="shared" si="111"/>
        <v/>
      </c>
      <c r="N543" s="36" t="str">
        <f t="shared" si="112"/>
        <v/>
      </c>
    </row>
    <row r="544" spans="1:14" ht="25.5" x14ac:dyDescent="0.2">
      <c r="A544" s="23"/>
      <c r="B544" s="25" t="s">
        <v>511</v>
      </c>
      <c r="C544" s="35">
        <v>14</v>
      </c>
      <c r="D544" s="29">
        <v>10</v>
      </c>
      <c r="E544" s="29">
        <v>20</v>
      </c>
      <c r="F544" s="29">
        <v>5</v>
      </c>
      <c r="G544" s="30">
        <f t="shared" si="107"/>
        <v>2.1212121212121214E-3</v>
      </c>
      <c r="H544" s="30">
        <f t="shared" si="108"/>
        <v>1.7758835020422661E-3</v>
      </c>
      <c r="I544" s="30">
        <f t="shared" si="109"/>
        <v>4.7984644913627635E-3</v>
      </c>
      <c r="J544" s="30">
        <f t="shared" si="110"/>
        <v>1.053740779768177E-3</v>
      </c>
      <c r="K544" s="30">
        <f t="shared" si="113"/>
        <v>0.42857142857142855</v>
      </c>
      <c r="L544" s="30">
        <f t="shared" si="114"/>
        <v>-0.5</v>
      </c>
      <c r="M544" s="30">
        <f t="shared" si="111"/>
        <v>9.0909090909090909E-4</v>
      </c>
      <c r="N544" s="36">
        <f t="shared" si="112"/>
        <v>-8.8794175102113303E-4</v>
      </c>
    </row>
    <row r="545" spans="1:14" x14ac:dyDescent="0.2">
      <c r="A545" s="23"/>
      <c r="B545" s="25" t="s">
        <v>512</v>
      </c>
      <c r="C545" s="35">
        <v>0</v>
      </c>
      <c r="D545" s="29">
        <v>0</v>
      </c>
      <c r="E545" s="29">
        <v>2</v>
      </c>
      <c r="F545" s="29">
        <v>17</v>
      </c>
      <c r="G545" s="30" t="str">
        <f t="shared" si="107"/>
        <v/>
      </c>
      <c r="H545" s="30" t="str">
        <f t="shared" si="108"/>
        <v/>
      </c>
      <c r="I545" s="30">
        <f t="shared" si="109"/>
        <v>4.7984644913627637E-4</v>
      </c>
      <c r="J545" s="30">
        <f t="shared" si="110"/>
        <v>3.5827186512118019E-3</v>
      </c>
      <c r="K545" s="30">
        <f t="shared" si="113"/>
        <v>1</v>
      </c>
      <c r="L545" s="30">
        <f t="shared" si="114"/>
        <v>1</v>
      </c>
      <c r="M545" s="30" t="str">
        <f t="shared" si="111"/>
        <v/>
      </c>
      <c r="N545" s="36" t="str">
        <f t="shared" si="112"/>
        <v/>
      </c>
    </row>
    <row r="546" spans="1:14" ht="25.5" x14ac:dyDescent="0.2">
      <c r="A546" s="23"/>
      <c r="B546" s="25" t="s">
        <v>513</v>
      </c>
      <c r="C546" s="35">
        <v>0</v>
      </c>
      <c r="D546" s="29">
        <v>0</v>
      </c>
      <c r="E546" s="29">
        <v>0</v>
      </c>
      <c r="F546" s="29">
        <v>1</v>
      </c>
      <c r="G546" s="30" t="str">
        <f t="shared" si="107"/>
        <v/>
      </c>
      <c r="H546" s="30" t="str">
        <f t="shared" si="108"/>
        <v/>
      </c>
      <c r="I546" s="30" t="str">
        <f t="shared" si="109"/>
        <v/>
      </c>
      <c r="J546" s="30">
        <f t="shared" si="110"/>
        <v>2.1074815595363542E-4</v>
      </c>
      <c r="K546" s="30" t="str">
        <f t="shared" si="113"/>
        <v xml:space="preserve"> </v>
      </c>
      <c r="L546" s="30">
        <f t="shared" si="114"/>
        <v>1</v>
      </c>
      <c r="M546" s="30" t="str">
        <f t="shared" si="111"/>
        <v/>
      </c>
      <c r="N546" s="36" t="str">
        <f t="shared" si="112"/>
        <v/>
      </c>
    </row>
    <row r="547" spans="1:14" ht="25.5" x14ac:dyDescent="0.2">
      <c r="A547" s="23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23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23"/>
      <c r="B549" s="25" t="s">
        <v>516</v>
      </c>
      <c r="C549" s="35">
        <v>0</v>
      </c>
      <c r="D549" s="29">
        <v>0</v>
      </c>
      <c r="E549" s="29">
        <v>0</v>
      </c>
      <c r="F549" s="29">
        <v>0</v>
      </c>
      <c r="G549" s="30" t="str">
        <f t="shared" si="107"/>
        <v/>
      </c>
      <c r="H549" s="30" t="str">
        <f t="shared" si="108"/>
        <v/>
      </c>
      <c r="I549" s="30" t="str">
        <f t="shared" si="109"/>
        <v/>
      </c>
      <c r="J549" s="30" t="str">
        <f t="shared" si="110"/>
        <v/>
      </c>
      <c r="K549" s="30" t="str">
        <f t="shared" si="113"/>
        <v xml:space="preserve"> </v>
      </c>
      <c r="L549" s="30" t="str">
        <f t="shared" si="114"/>
        <v xml:space="preserve"> </v>
      </c>
      <c r="M549" s="30" t="str">
        <f t="shared" si="111"/>
        <v/>
      </c>
      <c r="N549" s="36" t="str">
        <f t="shared" si="112"/>
        <v/>
      </c>
    </row>
    <row r="550" spans="1:14" x14ac:dyDescent="0.2">
      <c r="A550" s="23"/>
      <c r="B550" s="25" t="s">
        <v>517</v>
      </c>
      <c r="C550" s="35">
        <v>1</v>
      </c>
      <c r="D550" s="29">
        <v>1</v>
      </c>
      <c r="E550" s="29">
        <v>1</v>
      </c>
      <c r="F550" s="29">
        <v>1</v>
      </c>
      <c r="G550" s="30">
        <f t="shared" si="107"/>
        <v>1.5151515151515152E-4</v>
      </c>
      <c r="H550" s="30">
        <f t="shared" si="108"/>
        <v>1.775883502042266E-4</v>
      </c>
      <c r="I550" s="30">
        <f t="shared" si="109"/>
        <v>2.3992322456813819E-4</v>
      </c>
      <c r="J550" s="30">
        <f t="shared" si="110"/>
        <v>2.1074815595363542E-4</v>
      </c>
      <c r="K550" s="30">
        <f t="shared" si="113"/>
        <v>0</v>
      </c>
      <c r="L550" s="30">
        <f t="shared" si="114"/>
        <v>0</v>
      </c>
      <c r="M550" s="30">
        <f t="shared" si="111"/>
        <v>0</v>
      </c>
      <c r="N550" s="36">
        <f t="shared" si="112"/>
        <v>0</v>
      </c>
    </row>
    <row r="551" spans="1:14" ht="25.5" x14ac:dyDescent="0.2">
      <c r="A551" s="23"/>
      <c r="B551" s="25" t="s">
        <v>518</v>
      </c>
      <c r="C551" s="35">
        <v>0</v>
      </c>
      <c r="D551" s="29">
        <v>0</v>
      </c>
      <c r="E551" s="29">
        <v>0</v>
      </c>
      <c r="F551" s="29">
        <v>1</v>
      </c>
      <c r="G551" s="30" t="str">
        <f t="shared" si="107"/>
        <v/>
      </c>
      <c r="H551" s="30" t="str">
        <f t="shared" si="108"/>
        <v/>
      </c>
      <c r="I551" s="30" t="str">
        <f t="shared" si="109"/>
        <v/>
      </c>
      <c r="J551" s="30">
        <f t="shared" si="110"/>
        <v>2.1074815595363542E-4</v>
      </c>
      <c r="K551" s="30" t="str">
        <f t="shared" si="113"/>
        <v xml:space="preserve"> </v>
      </c>
      <c r="L551" s="30">
        <f t="shared" si="114"/>
        <v>1</v>
      </c>
      <c r="M551" s="30" t="str">
        <f t="shared" si="111"/>
        <v/>
      </c>
      <c r="N551" s="36" t="str">
        <f t="shared" si="112"/>
        <v/>
      </c>
    </row>
    <row r="552" spans="1:14" ht="25.5" x14ac:dyDescent="0.2">
      <c r="A552" s="23"/>
      <c r="B552" s="25" t="s">
        <v>519</v>
      </c>
      <c r="C552" s="35">
        <v>0</v>
      </c>
      <c r="D552" s="29">
        <v>1</v>
      </c>
      <c r="E552" s="29">
        <v>0</v>
      </c>
      <c r="F552" s="29">
        <v>0</v>
      </c>
      <c r="G552" s="30" t="str">
        <f t="shared" si="107"/>
        <v/>
      </c>
      <c r="H552" s="30">
        <f t="shared" si="108"/>
        <v>1.775883502042266E-4</v>
      </c>
      <c r="I552" s="30" t="str">
        <f t="shared" si="109"/>
        <v/>
      </c>
      <c r="J552" s="30" t="str">
        <f t="shared" si="110"/>
        <v/>
      </c>
      <c r="K552" s="30" t="str">
        <f t="shared" si="113"/>
        <v xml:space="preserve"> </v>
      </c>
      <c r="L552" s="30">
        <f t="shared" si="114"/>
        <v>-1</v>
      </c>
      <c r="M552" s="30" t="str">
        <f t="shared" si="111"/>
        <v/>
      </c>
      <c r="N552" s="36">
        <f t="shared" si="112"/>
        <v>-1.775883502042266E-4</v>
      </c>
    </row>
    <row r="553" spans="1:14" ht="25.5" x14ac:dyDescent="0.2">
      <c r="A553" s="23"/>
      <c r="B553" s="25" t="s">
        <v>520</v>
      </c>
      <c r="C553" s="35">
        <v>0</v>
      </c>
      <c r="D553" s="29">
        <v>2</v>
      </c>
      <c r="E553" s="29">
        <v>0</v>
      </c>
      <c r="F553" s="29">
        <v>0</v>
      </c>
      <c r="G553" s="30" t="str">
        <f t="shared" si="107"/>
        <v/>
      </c>
      <c r="H553" s="30">
        <f t="shared" si="108"/>
        <v>3.551767004084532E-4</v>
      </c>
      <c r="I553" s="30" t="str">
        <f t="shared" si="109"/>
        <v/>
      </c>
      <c r="J553" s="30" t="str">
        <f t="shared" si="110"/>
        <v/>
      </c>
      <c r="K553" s="30" t="str">
        <f t="shared" si="113"/>
        <v xml:space="preserve"> </v>
      </c>
      <c r="L553" s="30">
        <f t="shared" si="114"/>
        <v>-1</v>
      </c>
      <c r="M553" s="30" t="str">
        <f t="shared" si="111"/>
        <v/>
      </c>
      <c r="N553" s="36">
        <f t="shared" si="112"/>
        <v>-3.551767004084532E-4</v>
      </c>
    </row>
    <row r="554" spans="1:14" ht="25.5" x14ac:dyDescent="0.2">
      <c r="A554" s="23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23"/>
      <c r="B555" s="25" t="s">
        <v>522</v>
      </c>
      <c r="C555" s="35">
        <v>0</v>
      </c>
      <c r="D555" s="29">
        <v>0</v>
      </c>
      <c r="E555" s="29">
        <v>0</v>
      </c>
      <c r="F555" s="29">
        <v>0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23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23"/>
      <c r="B557" s="25" t="s">
        <v>524</v>
      </c>
      <c r="C557" s="35">
        <v>0</v>
      </c>
      <c r="D557" s="29">
        <v>0</v>
      </c>
      <c r="E557" s="29">
        <v>0</v>
      </c>
      <c r="F557" s="29">
        <v>0</v>
      </c>
      <c r="G557" s="30" t="str">
        <f t="shared" si="107"/>
        <v/>
      </c>
      <c r="H557" s="30" t="str">
        <f t="shared" si="108"/>
        <v/>
      </c>
      <c r="I557" s="30" t="str">
        <f t="shared" si="109"/>
        <v/>
      </c>
      <c r="J557" s="30" t="str">
        <f t="shared" si="110"/>
        <v/>
      </c>
      <c r="K557" s="30" t="str">
        <f t="shared" si="113"/>
        <v xml:space="preserve"> </v>
      </c>
      <c r="L557" s="30" t="str">
        <f t="shared" si="114"/>
        <v xml:space="preserve"> </v>
      </c>
      <c r="M557" s="30" t="str">
        <f t="shared" si="111"/>
        <v/>
      </c>
      <c r="N557" s="36" t="str">
        <f t="shared" si="112"/>
        <v/>
      </c>
    </row>
    <row r="558" spans="1:14" x14ac:dyDescent="0.2">
      <c r="A558" s="23"/>
      <c r="B558" s="25" t="s">
        <v>525</v>
      </c>
      <c r="C558" s="35">
        <v>0</v>
      </c>
      <c r="D558" s="29">
        <v>1</v>
      </c>
      <c r="E558" s="29">
        <v>2</v>
      </c>
      <c r="F558" s="29">
        <v>7</v>
      </c>
      <c r="G558" s="30" t="str">
        <f t="shared" si="107"/>
        <v/>
      </c>
      <c r="H558" s="30">
        <f t="shared" si="108"/>
        <v>1.775883502042266E-4</v>
      </c>
      <c r="I558" s="30">
        <f t="shared" si="109"/>
        <v>4.7984644913627637E-4</v>
      </c>
      <c r="J558" s="30">
        <f t="shared" si="110"/>
        <v>1.4752370916754477E-3</v>
      </c>
      <c r="K558" s="30">
        <f t="shared" si="113"/>
        <v>1</v>
      </c>
      <c r="L558" s="30">
        <f t="shared" si="114"/>
        <v>6</v>
      </c>
      <c r="M558" s="30" t="str">
        <f t="shared" si="111"/>
        <v/>
      </c>
      <c r="N558" s="36">
        <f t="shared" si="112"/>
        <v>1.0655301012253596E-3</v>
      </c>
    </row>
    <row r="559" spans="1:14" ht="22.5" customHeight="1" x14ac:dyDescent="0.2">
      <c r="A559" s="23"/>
      <c r="B559" s="25" t="s">
        <v>526</v>
      </c>
      <c r="C559" s="35">
        <v>0</v>
      </c>
      <c r="D559" s="29">
        <v>0</v>
      </c>
      <c r="E559" s="29">
        <v>0</v>
      </c>
      <c r="F559" s="29">
        <v>0</v>
      </c>
      <c r="G559" s="30" t="str">
        <f t="shared" si="107"/>
        <v/>
      </c>
      <c r="H559" s="30" t="str">
        <f t="shared" si="108"/>
        <v/>
      </c>
      <c r="I559" s="30" t="str">
        <f t="shared" si="109"/>
        <v/>
      </c>
      <c r="J559" s="30" t="str">
        <f t="shared" si="110"/>
        <v/>
      </c>
      <c r="K559" s="30" t="str">
        <f t="shared" si="113"/>
        <v xml:space="preserve"> </v>
      </c>
      <c r="L559" s="30" t="str">
        <f t="shared" si="114"/>
        <v xml:space="preserve"> </v>
      </c>
      <c r="M559" s="30" t="str">
        <f t="shared" si="111"/>
        <v/>
      </c>
      <c r="N559" s="36" t="str">
        <f t="shared" si="112"/>
        <v/>
      </c>
    </row>
    <row r="560" spans="1:14" ht="25.5" x14ac:dyDescent="0.2">
      <c r="A560" s="23"/>
      <c r="B560" s="25" t="s">
        <v>527</v>
      </c>
      <c r="C560" s="35">
        <v>0</v>
      </c>
      <c r="D560" s="29">
        <v>0</v>
      </c>
      <c r="E560" s="29">
        <v>0</v>
      </c>
      <c r="F560" s="29">
        <v>0</v>
      </c>
      <c r="G560" s="30" t="str">
        <f t="shared" si="107"/>
        <v/>
      </c>
      <c r="H560" s="30" t="str">
        <f t="shared" si="108"/>
        <v/>
      </c>
      <c r="I560" s="30" t="str">
        <f t="shared" si="109"/>
        <v/>
      </c>
      <c r="J560" s="30" t="str">
        <f t="shared" si="110"/>
        <v/>
      </c>
      <c r="K560" s="30" t="str">
        <f t="shared" si="113"/>
        <v xml:space="preserve"> </v>
      </c>
      <c r="L560" s="30" t="str">
        <f t="shared" si="114"/>
        <v xml:space="preserve"> </v>
      </c>
      <c r="M560" s="30" t="str">
        <f t="shared" si="111"/>
        <v/>
      </c>
      <c r="N560" s="36" t="str">
        <f t="shared" si="112"/>
        <v/>
      </c>
    </row>
    <row r="561" spans="1:14" x14ac:dyDescent="0.2">
      <c r="A561" s="23"/>
      <c r="B561" s="25" t="s">
        <v>528</v>
      </c>
      <c r="C561" s="35">
        <v>0</v>
      </c>
      <c r="D561" s="29">
        <v>4</v>
      </c>
      <c r="E561" s="29">
        <v>0</v>
      </c>
      <c r="F561" s="29">
        <v>3</v>
      </c>
      <c r="G561" s="30" t="str">
        <f t="shared" si="107"/>
        <v/>
      </c>
      <c r="H561" s="30">
        <f t="shared" si="108"/>
        <v>7.1035340081690641E-4</v>
      </c>
      <c r="I561" s="30" t="str">
        <f t="shared" si="109"/>
        <v/>
      </c>
      <c r="J561" s="30">
        <f t="shared" si="110"/>
        <v>6.3224446786090617E-4</v>
      </c>
      <c r="K561" s="30" t="str">
        <f t="shared" si="113"/>
        <v xml:space="preserve"> </v>
      </c>
      <c r="L561" s="30">
        <f t="shared" si="114"/>
        <v>-0.25</v>
      </c>
      <c r="M561" s="30" t="str">
        <f t="shared" si="111"/>
        <v/>
      </c>
      <c r="N561" s="36">
        <f t="shared" si="112"/>
        <v>-1.775883502042266E-4</v>
      </c>
    </row>
    <row r="562" spans="1:14" x14ac:dyDescent="0.2">
      <c r="A562" s="23"/>
      <c r="B562" s="25" t="s">
        <v>529</v>
      </c>
      <c r="C562" s="35">
        <v>0</v>
      </c>
      <c r="D562" s="29">
        <v>0</v>
      </c>
      <c r="E562" s="29">
        <v>0</v>
      </c>
      <c r="F562" s="29">
        <v>0</v>
      </c>
      <c r="G562" s="30" t="str">
        <f t="shared" si="107"/>
        <v/>
      </c>
      <c r="H562" s="30" t="str">
        <f t="shared" si="108"/>
        <v/>
      </c>
      <c r="I562" s="30" t="str">
        <f t="shared" si="109"/>
        <v/>
      </c>
      <c r="J562" s="30" t="str">
        <f t="shared" si="110"/>
        <v/>
      </c>
      <c r="K562" s="30" t="str">
        <f t="shared" si="113"/>
        <v xml:space="preserve"> </v>
      </c>
      <c r="L562" s="30" t="str">
        <f t="shared" si="114"/>
        <v xml:space="preserve"> 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23"/>
      <c r="B563" s="25" t="s">
        <v>530</v>
      </c>
      <c r="C563" s="35">
        <v>16</v>
      </c>
      <c r="D563" s="29">
        <v>17</v>
      </c>
      <c r="E563" s="29">
        <v>10</v>
      </c>
      <c r="F563" s="29">
        <v>19</v>
      </c>
      <c r="G563" s="30">
        <f t="shared" ref="G563:G604" si="115">+IF(C563=0,"",C563/C$371)</f>
        <v>2.4242424242424242E-3</v>
      </c>
      <c r="H563" s="30">
        <f t="shared" ref="H563:H604" si="116">+IF(D563=0,"",D563/D$371)</f>
        <v>3.0190019534718521E-3</v>
      </c>
      <c r="I563" s="30">
        <f t="shared" ref="I563:I604" si="117">+IF(E563=0,"",E563/E$371)</f>
        <v>2.3992322456813818E-3</v>
      </c>
      <c r="J563" s="30">
        <f t="shared" ref="J563:J604" si="118">+IF(F563=0,"",F563/F$371)</f>
        <v>4.0042149631190731E-3</v>
      </c>
      <c r="K563" s="30">
        <f t="shared" si="113"/>
        <v>-0.375</v>
      </c>
      <c r="L563" s="30">
        <f t="shared" si="114"/>
        <v>0.11764705882352941</v>
      </c>
      <c r="M563" s="30">
        <f t="shared" ref="M563:M604" si="119">+IF(OR(AND(G563=""),(K563="")),"",G563*K563)</f>
        <v>-9.0909090909090909E-4</v>
      </c>
      <c r="N563" s="36">
        <f t="shared" ref="N563:N604" si="120">+IF(OR(AND(H563=""),(L563="")),"",H563*L563)</f>
        <v>3.551767004084532E-4</v>
      </c>
    </row>
    <row r="564" spans="1:14" x14ac:dyDescent="0.2">
      <c r="A564" s="23"/>
      <c r="B564" s="25" t="s">
        <v>531</v>
      </c>
      <c r="C564" s="35">
        <v>4</v>
      </c>
      <c r="D564" s="29">
        <v>12</v>
      </c>
      <c r="E564" s="29">
        <v>1</v>
      </c>
      <c r="F564" s="29">
        <v>5</v>
      </c>
      <c r="G564" s="30">
        <f t="shared" si="115"/>
        <v>6.0606060606060606E-4</v>
      </c>
      <c r="H564" s="30">
        <f t="shared" si="116"/>
        <v>2.1310602024507191E-3</v>
      </c>
      <c r="I564" s="30">
        <f t="shared" si="117"/>
        <v>2.3992322456813819E-4</v>
      </c>
      <c r="J564" s="30">
        <f t="shared" si="118"/>
        <v>1.053740779768177E-3</v>
      </c>
      <c r="K564" s="30">
        <f t="shared" ref="K564:K604" si="121">+IF(AND(C564=0,E564=0)," ",IF(C564=0,1,IF(E564=0,-1,(E564-C564)/C564)))</f>
        <v>-0.75</v>
      </c>
      <c r="L564" s="30">
        <f t="shared" ref="L564:L604" si="122">+IF(AND(D564=0,F564=0)," ",IF(D564=0,1,IF(F564=0,-1,(F564-D564)/D564)))</f>
        <v>-0.58333333333333337</v>
      </c>
      <c r="M564" s="30">
        <f t="shared" si="119"/>
        <v>-4.5454545454545455E-4</v>
      </c>
      <c r="N564" s="36">
        <f t="shared" si="120"/>
        <v>-1.2431184514295863E-3</v>
      </c>
    </row>
    <row r="565" spans="1:14" ht="25.5" x14ac:dyDescent="0.2">
      <c r="A565" s="23"/>
      <c r="B565" s="25" t="s">
        <v>532</v>
      </c>
      <c r="C565" s="35">
        <v>0</v>
      </c>
      <c r="D565" s="29">
        <v>0</v>
      </c>
      <c r="E565" s="29">
        <v>0</v>
      </c>
      <c r="F565" s="29">
        <v>0</v>
      </c>
      <c r="G565" s="30" t="str">
        <f t="shared" si="115"/>
        <v/>
      </c>
      <c r="H565" s="30" t="str">
        <f t="shared" si="116"/>
        <v/>
      </c>
      <c r="I565" s="30" t="str">
        <f t="shared" si="117"/>
        <v/>
      </c>
      <c r="J565" s="30" t="str">
        <f t="shared" si="118"/>
        <v/>
      </c>
      <c r="K565" s="30" t="str">
        <f t="shared" si="121"/>
        <v xml:space="preserve"> </v>
      </c>
      <c r="L565" s="30" t="str">
        <f t="shared" si="122"/>
        <v xml:space="preserve"> </v>
      </c>
      <c r="M565" s="30" t="str">
        <f t="shared" si="119"/>
        <v/>
      </c>
      <c r="N565" s="36" t="str">
        <f t="shared" si="120"/>
        <v/>
      </c>
    </row>
    <row r="566" spans="1:14" x14ac:dyDescent="0.2">
      <c r="A566" s="23"/>
      <c r="B566" s="25" t="s">
        <v>533</v>
      </c>
      <c r="C566" s="35">
        <v>0</v>
      </c>
      <c r="D566" s="29">
        <v>0</v>
      </c>
      <c r="E566" s="29">
        <v>0</v>
      </c>
      <c r="F566" s="29">
        <v>1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>
        <f t="shared" si="118"/>
        <v>2.1074815595363542E-4</v>
      </c>
      <c r="K566" s="30" t="str">
        <f t="shared" si="121"/>
        <v xml:space="preserve"> </v>
      </c>
      <c r="L566" s="30">
        <f t="shared" si="122"/>
        <v>1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23"/>
      <c r="B567" s="25" t="s">
        <v>534</v>
      </c>
      <c r="C567" s="35">
        <v>10</v>
      </c>
      <c r="D567" s="29">
        <v>49</v>
      </c>
      <c r="E567" s="29">
        <v>14</v>
      </c>
      <c r="F567" s="29">
        <v>52</v>
      </c>
      <c r="G567" s="30">
        <f t="shared" si="115"/>
        <v>1.5151515151515152E-3</v>
      </c>
      <c r="H567" s="30">
        <f t="shared" si="116"/>
        <v>8.7018291600071043E-3</v>
      </c>
      <c r="I567" s="30">
        <f t="shared" si="117"/>
        <v>3.3589251439539347E-3</v>
      </c>
      <c r="J567" s="30">
        <f t="shared" si="118"/>
        <v>1.0958904109589041E-2</v>
      </c>
      <c r="K567" s="30">
        <f t="shared" si="121"/>
        <v>0.4</v>
      </c>
      <c r="L567" s="30">
        <f t="shared" si="122"/>
        <v>6.1224489795918366E-2</v>
      </c>
      <c r="M567" s="30">
        <f t="shared" si="119"/>
        <v>6.0606060606060606E-4</v>
      </c>
      <c r="N567" s="36">
        <f t="shared" si="120"/>
        <v>5.3276505061267989E-4</v>
      </c>
    </row>
    <row r="568" spans="1:14" x14ac:dyDescent="0.2">
      <c r="A568" s="23"/>
      <c r="B568" s="25" t="s">
        <v>535</v>
      </c>
      <c r="C568" s="35">
        <v>0</v>
      </c>
      <c r="D568" s="29">
        <v>7</v>
      </c>
      <c r="E568" s="29">
        <v>1</v>
      </c>
      <c r="F568" s="29">
        <v>7</v>
      </c>
      <c r="G568" s="30" t="str">
        <f t="shared" si="115"/>
        <v/>
      </c>
      <c r="H568" s="30">
        <f t="shared" si="116"/>
        <v>1.2431184514295863E-3</v>
      </c>
      <c r="I568" s="30">
        <f t="shared" si="117"/>
        <v>2.3992322456813819E-4</v>
      </c>
      <c r="J568" s="30">
        <f t="shared" si="118"/>
        <v>1.4752370916754477E-3</v>
      </c>
      <c r="K568" s="30">
        <f t="shared" si="121"/>
        <v>1</v>
      </c>
      <c r="L568" s="30">
        <f t="shared" si="122"/>
        <v>0</v>
      </c>
      <c r="M568" s="30" t="str">
        <f t="shared" si="119"/>
        <v/>
      </c>
      <c r="N568" s="36">
        <f t="shared" si="120"/>
        <v>0</v>
      </c>
    </row>
    <row r="569" spans="1:14" x14ac:dyDescent="0.2">
      <c r="A569" s="23"/>
      <c r="B569" s="25" t="s">
        <v>536</v>
      </c>
      <c r="C569" s="35">
        <v>1</v>
      </c>
      <c r="D569" s="29">
        <v>0</v>
      </c>
      <c r="E569" s="29">
        <v>0</v>
      </c>
      <c r="F569" s="29">
        <v>0</v>
      </c>
      <c r="G569" s="30">
        <f t="shared" si="115"/>
        <v>1.5151515151515152E-4</v>
      </c>
      <c r="H569" s="30" t="str">
        <f t="shared" si="116"/>
        <v/>
      </c>
      <c r="I569" s="30" t="str">
        <f t="shared" si="117"/>
        <v/>
      </c>
      <c r="J569" s="30" t="str">
        <f t="shared" si="118"/>
        <v/>
      </c>
      <c r="K569" s="30">
        <f t="shared" si="121"/>
        <v>-1</v>
      </c>
      <c r="L569" s="30" t="str">
        <f t="shared" si="122"/>
        <v xml:space="preserve"> </v>
      </c>
      <c r="M569" s="30">
        <f t="shared" si="119"/>
        <v>-1.5151515151515152E-4</v>
      </c>
      <c r="N569" s="36" t="str">
        <f t="shared" si="120"/>
        <v/>
      </c>
    </row>
    <row r="570" spans="1:14" x14ac:dyDescent="0.2">
      <c r="A570" s="23"/>
      <c r="B570" s="25" t="s">
        <v>537</v>
      </c>
      <c r="C570" s="35">
        <v>4</v>
      </c>
      <c r="D570" s="29">
        <v>1</v>
      </c>
      <c r="E570" s="29">
        <v>1</v>
      </c>
      <c r="F570" s="29">
        <v>0</v>
      </c>
      <c r="G570" s="30">
        <f t="shared" si="115"/>
        <v>6.0606060606060606E-4</v>
      </c>
      <c r="H570" s="30">
        <f t="shared" si="116"/>
        <v>1.775883502042266E-4</v>
      </c>
      <c r="I570" s="30">
        <f t="shared" si="117"/>
        <v>2.3992322456813819E-4</v>
      </c>
      <c r="J570" s="30" t="str">
        <f t="shared" si="118"/>
        <v/>
      </c>
      <c r="K570" s="30">
        <f t="shared" si="121"/>
        <v>-0.75</v>
      </c>
      <c r="L570" s="30">
        <f t="shared" si="122"/>
        <v>-1</v>
      </c>
      <c r="M570" s="30">
        <f t="shared" si="119"/>
        <v>-4.5454545454545455E-4</v>
      </c>
      <c r="N570" s="36">
        <f t="shared" si="120"/>
        <v>-1.775883502042266E-4</v>
      </c>
    </row>
    <row r="571" spans="1:14" x14ac:dyDescent="0.2">
      <c r="A571" s="23"/>
      <c r="B571" s="25" t="s">
        <v>538</v>
      </c>
      <c r="C571" s="35">
        <v>81</v>
      </c>
      <c r="D571" s="29">
        <v>4</v>
      </c>
      <c r="E571" s="29">
        <v>13</v>
      </c>
      <c r="F571" s="29">
        <v>0</v>
      </c>
      <c r="G571" s="30">
        <f t="shared" si="115"/>
        <v>1.2272727272727272E-2</v>
      </c>
      <c r="H571" s="30">
        <f t="shared" si="116"/>
        <v>7.1035340081690641E-4</v>
      </c>
      <c r="I571" s="30">
        <f t="shared" si="117"/>
        <v>3.1190019193857964E-3</v>
      </c>
      <c r="J571" s="30" t="str">
        <f t="shared" si="118"/>
        <v/>
      </c>
      <c r="K571" s="30">
        <f t="shared" si="121"/>
        <v>-0.83950617283950613</v>
      </c>
      <c r="L571" s="30">
        <f t="shared" si="122"/>
        <v>-1</v>
      </c>
      <c r="M571" s="30">
        <f t="shared" si="119"/>
        <v>-1.0303030303030302E-2</v>
      </c>
      <c r="N571" s="36">
        <f t="shared" si="120"/>
        <v>-7.1035340081690641E-4</v>
      </c>
    </row>
    <row r="572" spans="1:14" x14ac:dyDescent="0.2">
      <c r="A572" s="23"/>
      <c r="B572" s="25" t="s">
        <v>539</v>
      </c>
      <c r="C572" s="35">
        <v>0</v>
      </c>
      <c r="D572" s="29">
        <v>0</v>
      </c>
      <c r="E572" s="29">
        <v>0</v>
      </c>
      <c r="F572" s="29">
        <v>0</v>
      </c>
      <c r="G572" s="30" t="str">
        <f t="shared" si="115"/>
        <v/>
      </c>
      <c r="H572" s="30" t="str">
        <f t="shared" si="116"/>
        <v/>
      </c>
      <c r="I572" s="30" t="str">
        <f t="shared" si="117"/>
        <v/>
      </c>
      <c r="J572" s="30" t="str">
        <f t="shared" si="118"/>
        <v/>
      </c>
      <c r="K572" s="30" t="str">
        <f t="shared" si="121"/>
        <v xml:space="preserve"> </v>
      </c>
      <c r="L572" s="30" t="str">
        <f t="shared" si="122"/>
        <v xml:space="preserve"> </v>
      </c>
      <c r="M572" s="30" t="str">
        <f t="shared" si="119"/>
        <v/>
      </c>
      <c r="N572" s="36" t="str">
        <f t="shared" si="120"/>
        <v/>
      </c>
    </row>
    <row r="573" spans="1:14" x14ac:dyDescent="0.2">
      <c r="A573" s="23"/>
      <c r="B573" s="25" t="s">
        <v>540</v>
      </c>
      <c r="C573" s="35">
        <v>0</v>
      </c>
      <c r="D573" s="29">
        <v>0</v>
      </c>
      <c r="E573" s="29">
        <v>0</v>
      </c>
      <c r="F573" s="29">
        <v>0</v>
      </c>
      <c r="G573" s="30" t="str">
        <f t="shared" si="115"/>
        <v/>
      </c>
      <c r="H573" s="30" t="str">
        <f t="shared" si="116"/>
        <v/>
      </c>
      <c r="I573" s="30" t="str">
        <f t="shared" si="117"/>
        <v/>
      </c>
      <c r="J573" s="30" t="str">
        <f t="shared" si="118"/>
        <v/>
      </c>
      <c r="K573" s="30" t="str">
        <f t="shared" si="121"/>
        <v xml:space="preserve"> </v>
      </c>
      <c r="L573" s="30" t="str">
        <f t="shared" si="122"/>
        <v xml:space="preserve"> </v>
      </c>
      <c r="M573" s="30" t="str">
        <f t="shared" si="119"/>
        <v/>
      </c>
      <c r="N573" s="36" t="str">
        <f t="shared" si="120"/>
        <v/>
      </c>
    </row>
    <row r="574" spans="1:14" x14ac:dyDescent="0.2">
      <c r="A574" s="23"/>
      <c r="B574" s="25" t="s">
        <v>541</v>
      </c>
      <c r="C574" s="35">
        <v>0</v>
      </c>
      <c r="D574" s="29">
        <v>1</v>
      </c>
      <c r="E574" s="29">
        <v>0</v>
      </c>
      <c r="F574" s="29">
        <v>0</v>
      </c>
      <c r="G574" s="30" t="str">
        <f t="shared" si="115"/>
        <v/>
      </c>
      <c r="H574" s="30">
        <f t="shared" si="116"/>
        <v>1.775883502042266E-4</v>
      </c>
      <c r="I574" s="30" t="str">
        <f t="shared" si="117"/>
        <v/>
      </c>
      <c r="J574" s="30" t="str">
        <f t="shared" si="118"/>
        <v/>
      </c>
      <c r="K574" s="30" t="str">
        <f t="shared" si="121"/>
        <v xml:space="preserve"> </v>
      </c>
      <c r="L574" s="30">
        <f t="shared" si="122"/>
        <v>-1</v>
      </c>
      <c r="M574" s="30" t="str">
        <f t="shared" si="119"/>
        <v/>
      </c>
      <c r="N574" s="36">
        <f t="shared" si="120"/>
        <v>-1.775883502042266E-4</v>
      </c>
    </row>
    <row r="575" spans="1:14" x14ac:dyDescent="0.2">
      <c r="A575" s="23"/>
      <c r="B575" s="25" t="s">
        <v>542</v>
      </c>
      <c r="C575" s="35">
        <v>0</v>
      </c>
      <c r="D575" s="29">
        <v>0</v>
      </c>
      <c r="E575" s="29">
        <v>0</v>
      </c>
      <c r="F575" s="29">
        <v>0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 t="str">
        <f t="shared" si="122"/>
        <v xml:space="preserve"> 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23"/>
      <c r="B576" s="25" t="s">
        <v>543</v>
      </c>
      <c r="C576" s="35">
        <v>0</v>
      </c>
      <c r="D576" s="29">
        <v>0</v>
      </c>
      <c r="E576" s="29">
        <v>0</v>
      </c>
      <c r="F576" s="29">
        <v>2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>
        <f t="shared" si="118"/>
        <v>4.2149631190727084E-4</v>
      </c>
      <c r="K576" s="30" t="str">
        <f t="shared" si="121"/>
        <v xml:space="preserve"> </v>
      </c>
      <c r="L576" s="30">
        <f t="shared" si="122"/>
        <v>1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23"/>
      <c r="B577" s="25" t="s">
        <v>544</v>
      </c>
      <c r="C577" s="35">
        <v>0</v>
      </c>
      <c r="D577" s="29">
        <v>1</v>
      </c>
      <c r="E577" s="29">
        <v>0</v>
      </c>
      <c r="F577" s="29">
        <v>1</v>
      </c>
      <c r="G577" s="30" t="str">
        <f t="shared" si="115"/>
        <v/>
      </c>
      <c r="H577" s="30">
        <f t="shared" si="116"/>
        <v>1.775883502042266E-4</v>
      </c>
      <c r="I577" s="30" t="str">
        <f t="shared" si="117"/>
        <v/>
      </c>
      <c r="J577" s="30">
        <f t="shared" si="118"/>
        <v>2.1074815595363542E-4</v>
      </c>
      <c r="K577" s="30" t="str">
        <f t="shared" si="121"/>
        <v xml:space="preserve"> </v>
      </c>
      <c r="L577" s="30">
        <f t="shared" si="122"/>
        <v>0</v>
      </c>
      <c r="M577" s="30" t="str">
        <f t="shared" si="119"/>
        <v/>
      </c>
      <c r="N577" s="36">
        <f t="shared" si="120"/>
        <v>0</v>
      </c>
    </row>
    <row r="578" spans="1:14" ht="25.5" x14ac:dyDescent="0.2">
      <c r="A578" s="23"/>
      <c r="B578" s="25" t="s">
        <v>545</v>
      </c>
      <c r="C578" s="35">
        <v>2</v>
      </c>
      <c r="D578" s="29">
        <v>5</v>
      </c>
      <c r="E578" s="29">
        <v>0</v>
      </c>
      <c r="F578" s="29">
        <v>0</v>
      </c>
      <c r="G578" s="30">
        <f t="shared" si="115"/>
        <v>3.0303030303030303E-4</v>
      </c>
      <c r="H578" s="30">
        <f t="shared" si="116"/>
        <v>8.8794175102113303E-4</v>
      </c>
      <c r="I578" s="30" t="str">
        <f t="shared" si="117"/>
        <v/>
      </c>
      <c r="J578" s="30" t="str">
        <f t="shared" si="118"/>
        <v/>
      </c>
      <c r="K578" s="30">
        <f t="shared" si="121"/>
        <v>-1</v>
      </c>
      <c r="L578" s="30">
        <f t="shared" si="122"/>
        <v>-1</v>
      </c>
      <c r="M578" s="30">
        <f t="shared" si="119"/>
        <v>-3.0303030303030303E-4</v>
      </c>
      <c r="N578" s="36">
        <f t="shared" si="120"/>
        <v>-8.8794175102113303E-4</v>
      </c>
    </row>
    <row r="579" spans="1:14" x14ac:dyDescent="0.2">
      <c r="A579" s="23"/>
      <c r="B579" s="25" t="s">
        <v>546</v>
      </c>
      <c r="C579" s="35">
        <v>0</v>
      </c>
      <c r="D579" s="29">
        <v>0</v>
      </c>
      <c r="E579" s="29">
        <v>0</v>
      </c>
      <c r="F579" s="29">
        <v>0</v>
      </c>
      <c r="G579" s="30" t="str">
        <f t="shared" si="115"/>
        <v/>
      </c>
      <c r="H579" s="30" t="str">
        <f t="shared" si="116"/>
        <v/>
      </c>
      <c r="I579" s="30" t="str">
        <f t="shared" si="117"/>
        <v/>
      </c>
      <c r="J579" s="30" t="str">
        <f t="shared" si="118"/>
        <v/>
      </c>
      <c r="K579" s="30" t="str">
        <f t="shared" si="121"/>
        <v xml:space="preserve"> </v>
      </c>
      <c r="L579" s="30" t="str">
        <f t="shared" si="122"/>
        <v xml:space="preserve"> 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23"/>
      <c r="B580" s="25" t="s">
        <v>547</v>
      </c>
      <c r="C580" s="35">
        <v>0</v>
      </c>
      <c r="D580" s="29">
        <v>1</v>
      </c>
      <c r="E580" s="29">
        <v>0</v>
      </c>
      <c r="F580" s="29">
        <v>1</v>
      </c>
      <c r="G580" s="30" t="str">
        <f t="shared" si="115"/>
        <v/>
      </c>
      <c r="H580" s="30">
        <f t="shared" si="116"/>
        <v>1.775883502042266E-4</v>
      </c>
      <c r="I580" s="30" t="str">
        <f t="shared" si="117"/>
        <v/>
      </c>
      <c r="J580" s="30">
        <f t="shared" si="118"/>
        <v>2.1074815595363542E-4</v>
      </c>
      <c r="K580" s="30" t="str">
        <f t="shared" si="121"/>
        <v xml:space="preserve"> </v>
      </c>
      <c r="L580" s="30">
        <f t="shared" si="122"/>
        <v>0</v>
      </c>
      <c r="M580" s="30" t="str">
        <f t="shared" si="119"/>
        <v/>
      </c>
      <c r="N580" s="36">
        <f t="shared" si="120"/>
        <v>0</v>
      </c>
    </row>
    <row r="581" spans="1:14" ht="25.5" x14ac:dyDescent="0.2">
      <c r="A581" s="23"/>
      <c r="B581" s="25" t="s">
        <v>548</v>
      </c>
      <c r="C581" s="35">
        <v>0</v>
      </c>
      <c r="D581" s="29">
        <v>0</v>
      </c>
      <c r="E581" s="29">
        <v>0</v>
      </c>
      <c r="F581" s="29">
        <v>0</v>
      </c>
      <c r="G581" s="30" t="str">
        <f t="shared" si="115"/>
        <v/>
      </c>
      <c r="H581" s="30" t="str">
        <f t="shared" si="116"/>
        <v/>
      </c>
      <c r="I581" s="30" t="str">
        <f t="shared" si="117"/>
        <v/>
      </c>
      <c r="J581" s="30" t="str">
        <f t="shared" si="118"/>
        <v/>
      </c>
      <c r="K581" s="30" t="str">
        <f t="shared" si="121"/>
        <v xml:space="preserve"> </v>
      </c>
      <c r="L581" s="30" t="str">
        <f t="shared" si="122"/>
        <v xml:space="preserve"> </v>
      </c>
      <c r="M581" s="30" t="str">
        <f t="shared" si="119"/>
        <v/>
      </c>
      <c r="N581" s="36" t="str">
        <f t="shared" si="120"/>
        <v/>
      </c>
    </row>
    <row r="582" spans="1:14" x14ac:dyDescent="0.2">
      <c r="A582" s="23"/>
      <c r="B582" s="25" t="s">
        <v>549</v>
      </c>
      <c r="C582" s="35">
        <v>0</v>
      </c>
      <c r="D582" s="29">
        <v>0</v>
      </c>
      <c r="E582" s="29">
        <v>0</v>
      </c>
      <c r="F582" s="29">
        <v>0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 t="str">
        <f t="shared" si="122"/>
        <v xml:space="preserve"> 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23"/>
      <c r="B583" s="25" t="s">
        <v>550</v>
      </c>
      <c r="C583" s="35">
        <v>1</v>
      </c>
      <c r="D583" s="29">
        <v>14</v>
      </c>
      <c r="E583" s="29">
        <v>0</v>
      </c>
      <c r="F583" s="29">
        <v>6</v>
      </c>
      <c r="G583" s="30">
        <f t="shared" si="115"/>
        <v>1.5151515151515152E-4</v>
      </c>
      <c r="H583" s="30">
        <f t="shared" si="116"/>
        <v>2.4862369028591726E-3</v>
      </c>
      <c r="I583" s="30" t="str">
        <f t="shared" si="117"/>
        <v/>
      </c>
      <c r="J583" s="30">
        <f t="shared" si="118"/>
        <v>1.2644889357218123E-3</v>
      </c>
      <c r="K583" s="30">
        <f t="shared" si="121"/>
        <v>-1</v>
      </c>
      <c r="L583" s="30">
        <f t="shared" si="122"/>
        <v>-0.5714285714285714</v>
      </c>
      <c r="M583" s="30">
        <f t="shared" si="119"/>
        <v>-1.5151515151515152E-4</v>
      </c>
      <c r="N583" s="36">
        <f t="shared" si="120"/>
        <v>-1.4207068016338128E-3</v>
      </c>
    </row>
    <row r="584" spans="1:14" ht="25.5" x14ac:dyDescent="0.2">
      <c r="A584" s="23"/>
      <c r="B584" s="25" t="s">
        <v>551</v>
      </c>
      <c r="C584" s="35">
        <v>0</v>
      </c>
      <c r="D584" s="29">
        <v>0</v>
      </c>
      <c r="E584" s="29">
        <v>0</v>
      </c>
      <c r="F584" s="29">
        <v>0</v>
      </c>
      <c r="G584" s="30" t="str">
        <f t="shared" si="115"/>
        <v/>
      </c>
      <c r="H584" s="30" t="str">
        <f t="shared" si="116"/>
        <v/>
      </c>
      <c r="I584" s="30" t="str">
        <f t="shared" si="117"/>
        <v/>
      </c>
      <c r="J584" s="30" t="str">
        <f t="shared" si="118"/>
        <v/>
      </c>
      <c r="K584" s="30" t="str">
        <f t="shared" si="121"/>
        <v xml:space="preserve"> </v>
      </c>
      <c r="L584" s="30" t="str">
        <f t="shared" si="122"/>
        <v xml:space="preserve"> </v>
      </c>
      <c r="M584" s="30" t="str">
        <f t="shared" si="119"/>
        <v/>
      </c>
      <c r="N584" s="36" t="str">
        <f t="shared" si="120"/>
        <v/>
      </c>
    </row>
    <row r="585" spans="1:14" x14ac:dyDescent="0.2">
      <c r="A585" s="23"/>
      <c r="B585" s="25" t="s">
        <v>552</v>
      </c>
      <c r="C585" s="35">
        <v>1</v>
      </c>
      <c r="D585" s="29">
        <v>2</v>
      </c>
      <c r="E585" s="29">
        <v>2</v>
      </c>
      <c r="F585" s="29">
        <v>1</v>
      </c>
      <c r="G585" s="30">
        <f t="shared" si="115"/>
        <v>1.5151515151515152E-4</v>
      </c>
      <c r="H585" s="30">
        <f t="shared" si="116"/>
        <v>3.551767004084532E-4</v>
      </c>
      <c r="I585" s="30">
        <f t="shared" si="117"/>
        <v>4.7984644913627637E-4</v>
      </c>
      <c r="J585" s="30">
        <f t="shared" si="118"/>
        <v>2.1074815595363542E-4</v>
      </c>
      <c r="K585" s="30">
        <f t="shared" si="121"/>
        <v>1</v>
      </c>
      <c r="L585" s="30">
        <f t="shared" si="122"/>
        <v>-0.5</v>
      </c>
      <c r="M585" s="30">
        <f t="shared" si="119"/>
        <v>1.5151515151515152E-4</v>
      </c>
      <c r="N585" s="36">
        <f t="shared" si="120"/>
        <v>-1.775883502042266E-4</v>
      </c>
    </row>
    <row r="586" spans="1:14" x14ac:dyDescent="0.2">
      <c r="A586" s="23"/>
      <c r="B586" s="25" t="s">
        <v>553</v>
      </c>
      <c r="C586" s="35">
        <v>1</v>
      </c>
      <c r="D586" s="29">
        <v>3</v>
      </c>
      <c r="E586" s="29">
        <v>7</v>
      </c>
      <c r="F586" s="29">
        <v>6</v>
      </c>
      <c r="G586" s="30">
        <f t="shared" si="115"/>
        <v>1.5151515151515152E-4</v>
      </c>
      <c r="H586" s="30">
        <f t="shared" si="116"/>
        <v>5.3276505061267978E-4</v>
      </c>
      <c r="I586" s="30">
        <f t="shared" si="117"/>
        <v>1.6794625719769674E-3</v>
      </c>
      <c r="J586" s="30">
        <f t="shared" si="118"/>
        <v>1.2644889357218123E-3</v>
      </c>
      <c r="K586" s="30">
        <f t="shared" si="121"/>
        <v>6</v>
      </c>
      <c r="L586" s="30">
        <f t="shared" si="122"/>
        <v>1</v>
      </c>
      <c r="M586" s="30">
        <f t="shared" si="119"/>
        <v>9.0909090909090909E-4</v>
      </c>
      <c r="N586" s="36">
        <f t="shared" si="120"/>
        <v>5.3276505061267978E-4</v>
      </c>
    </row>
    <row r="587" spans="1:14" x14ac:dyDescent="0.2">
      <c r="A587" s="23"/>
      <c r="B587" s="25" t="s">
        <v>554</v>
      </c>
      <c r="C587" s="35">
        <v>0</v>
      </c>
      <c r="D587" s="29">
        <v>0</v>
      </c>
      <c r="E587" s="29">
        <v>1</v>
      </c>
      <c r="F587" s="29">
        <v>0</v>
      </c>
      <c r="G587" s="30" t="str">
        <f t="shared" si="115"/>
        <v/>
      </c>
      <c r="H587" s="30" t="str">
        <f t="shared" si="116"/>
        <v/>
      </c>
      <c r="I587" s="30">
        <f t="shared" si="117"/>
        <v>2.3992322456813819E-4</v>
      </c>
      <c r="J587" s="30" t="str">
        <f t="shared" si="118"/>
        <v/>
      </c>
      <c r="K587" s="30">
        <f t="shared" si="121"/>
        <v>1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23"/>
      <c r="B588" s="25" t="s">
        <v>555</v>
      </c>
      <c r="C588" s="35">
        <v>0</v>
      </c>
      <c r="D588" s="29">
        <v>75</v>
      </c>
      <c r="E588" s="29">
        <v>4</v>
      </c>
      <c r="F588" s="29">
        <v>27</v>
      </c>
      <c r="G588" s="30" t="str">
        <f t="shared" si="115"/>
        <v/>
      </c>
      <c r="H588" s="30">
        <f t="shared" si="116"/>
        <v>1.3319126265316995E-2</v>
      </c>
      <c r="I588" s="30">
        <f t="shared" si="117"/>
        <v>9.5969289827255275E-4</v>
      </c>
      <c r="J588" s="30">
        <f t="shared" si="118"/>
        <v>5.6902002107481562E-3</v>
      </c>
      <c r="K588" s="30">
        <f t="shared" si="121"/>
        <v>1</v>
      </c>
      <c r="L588" s="30">
        <f t="shared" si="122"/>
        <v>-0.64</v>
      </c>
      <c r="M588" s="30" t="str">
        <f t="shared" si="119"/>
        <v/>
      </c>
      <c r="N588" s="36">
        <f t="shared" si="120"/>
        <v>-8.5242408098028764E-3</v>
      </c>
    </row>
    <row r="589" spans="1:14" ht="25.5" x14ac:dyDescent="0.2">
      <c r="A589" s="23"/>
      <c r="B589" s="25" t="s">
        <v>556</v>
      </c>
      <c r="C589" s="35">
        <v>20</v>
      </c>
      <c r="D589" s="29">
        <v>22</v>
      </c>
      <c r="E589" s="29">
        <v>0</v>
      </c>
      <c r="F589" s="29">
        <v>34</v>
      </c>
      <c r="G589" s="30">
        <f t="shared" si="115"/>
        <v>3.0303030303030303E-3</v>
      </c>
      <c r="H589" s="30">
        <f t="shared" si="116"/>
        <v>3.9069437044929852E-3</v>
      </c>
      <c r="I589" s="30" t="str">
        <f t="shared" si="117"/>
        <v/>
      </c>
      <c r="J589" s="30">
        <f t="shared" si="118"/>
        <v>7.1654373024236037E-3</v>
      </c>
      <c r="K589" s="30">
        <f t="shared" si="121"/>
        <v>-1</v>
      </c>
      <c r="L589" s="30">
        <f t="shared" si="122"/>
        <v>0.54545454545454541</v>
      </c>
      <c r="M589" s="30">
        <f t="shared" si="119"/>
        <v>-3.0303030303030303E-3</v>
      </c>
      <c r="N589" s="36">
        <f t="shared" si="120"/>
        <v>2.1310602024507191E-3</v>
      </c>
    </row>
    <row r="590" spans="1:14" x14ac:dyDescent="0.2">
      <c r="A590" s="23"/>
      <c r="B590" s="25" t="s">
        <v>557</v>
      </c>
      <c r="C590" s="35">
        <v>1</v>
      </c>
      <c r="D590" s="29">
        <v>75</v>
      </c>
      <c r="E590" s="29">
        <v>6</v>
      </c>
      <c r="F590" s="29">
        <v>86</v>
      </c>
      <c r="G590" s="30">
        <f t="shared" si="115"/>
        <v>1.5151515151515152E-4</v>
      </c>
      <c r="H590" s="30">
        <f t="shared" si="116"/>
        <v>1.3319126265316995E-2</v>
      </c>
      <c r="I590" s="30">
        <f t="shared" si="117"/>
        <v>1.4395393474088292E-3</v>
      </c>
      <c r="J590" s="30">
        <f t="shared" si="118"/>
        <v>1.8124341412012645E-2</v>
      </c>
      <c r="K590" s="30">
        <f t="shared" si="121"/>
        <v>5</v>
      </c>
      <c r="L590" s="30">
        <f t="shared" si="122"/>
        <v>0.14666666666666667</v>
      </c>
      <c r="M590" s="30">
        <f t="shared" si="119"/>
        <v>7.5757575757575758E-4</v>
      </c>
      <c r="N590" s="36">
        <f t="shared" si="120"/>
        <v>1.9534718522464926E-3</v>
      </c>
    </row>
    <row r="591" spans="1:14" x14ac:dyDescent="0.2">
      <c r="A591" s="23"/>
      <c r="B591" s="25" t="s">
        <v>558</v>
      </c>
      <c r="C591" s="35">
        <v>0</v>
      </c>
      <c r="D591" s="29">
        <v>1</v>
      </c>
      <c r="E591" s="29">
        <v>0</v>
      </c>
      <c r="F591" s="29">
        <v>2</v>
      </c>
      <c r="G591" s="30" t="str">
        <f t="shared" si="115"/>
        <v/>
      </c>
      <c r="H591" s="30">
        <f t="shared" si="116"/>
        <v>1.775883502042266E-4</v>
      </c>
      <c r="I591" s="30" t="str">
        <f t="shared" si="117"/>
        <v/>
      </c>
      <c r="J591" s="30">
        <f t="shared" si="118"/>
        <v>4.2149631190727084E-4</v>
      </c>
      <c r="K591" s="30" t="str">
        <f t="shared" si="121"/>
        <v xml:space="preserve"> </v>
      </c>
      <c r="L591" s="30">
        <f t="shared" si="122"/>
        <v>1</v>
      </c>
      <c r="M591" s="30" t="str">
        <f t="shared" si="119"/>
        <v/>
      </c>
      <c r="N591" s="36">
        <f t="shared" si="120"/>
        <v>1.775883502042266E-4</v>
      </c>
    </row>
    <row r="592" spans="1:14" x14ac:dyDescent="0.2">
      <c r="A592" s="23"/>
      <c r="B592" s="25" t="s">
        <v>559</v>
      </c>
      <c r="C592" s="35">
        <v>0</v>
      </c>
      <c r="D592" s="29">
        <v>6</v>
      </c>
      <c r="E592" s="29">
        <v>0</v>
      </c>
      <c r="F592" s="29">
        <v>1</v>
      </c>
      <c r="G592" s="30" t="str">
        <f t="shared" si="115"/>
        <v/>
      </c>
      <c r="H592" s="30">
        <f t="shared" si="116"/>
        <v>1.0655301012253596E-3</v>
      </c>
      <c r="I592" s="30" t="str">
        <f t="shared" si="117"/>
        <v/>
      </c>
      <c r="J592" s="30">
        <f t="shared" si="118"/>
        <v>2.1074815595363542E-4</v>
      </c>
      <c r="K592" s="30" t="str">
        <f t="shared" si="121"/>
        <v xml:space="preserve"> </v>
      </c>
      <c r="L592" s="30">
        <f t="shared" si="122"/>
        <v>-0.83333333333333337</v>
      </c>
      <c r="M592" s="30" t="str">
        <f t="shared" si="119"/>
        <v/>
      </c>
      <c r="N592" s="36">
        <f t="shared" si="120"/>
        <v>-8.8794175102113303E-4</v>
      </c>
    </row>
    <row r="593" spans="1:14" x14ac:dyDescent="0.2">
      <c r="A593" s="23"/>
      <c r="B593" s="25" t="s">
        <v>560</v>
      </c>
      <c r="C593" s="35">
        <v>0</v>
      </c>
      <c r="D593" s="29">
        <v>0</v>
      </c>
      <c r="E593" s="29">
        <v>3</v>
      </c>
      <c r="F593" s="29">
        <v>3</v>
      </c>
      <c r="G593" s="30" t="str">
        <f t="shared" si="115"/>
        <v/>
      </c>
      <c r="H593" s="30" t="str">
        <f t="shared" si="116"/>
        <v/>
      </c>
      <c r="I593" s="30">
        <f t="shared" si="117"/>
        <v>7.1976967370441462E-4</v>
      </c>
      <c r="J593" s="30">
        <f t="shared" si="118"/>
        <v>6.3224446786090617E-4</v>
      </c>
      <c r="K593" s="30">
        <f t="shared" si="121"/>
        <v>1</v>
      </c>
      <c r="L593" s="30">
        <f t="shared" si="122"/>
        <v>1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23"/>
      <c r="B594" s="25" t="s">
        <v>561</v>
      </c>
      <c r="C594" s="35">
        <v>1</v>
      </c>
      <c r="D594" s="29">
        <v>0</v>
      </c>
      <c r="E594" s="29">
        <v>0</v>
      </c>
      <c r="F594" s="29">
        <v>2</v>
      </c>
      <c r="G594" s="30">
        <f t="shared" si="115"/>
        <v>1.5151515151515152E-4</v>
      </c>
      <c r="H594" s="30" t="str">
        <f t="shared" si="116"/>
        <v/>
      </c>
      <c r="I594" s="30" t="str">
        <f t="shared" si="117"/>
        <v/>
      </c>
      <c r="J594" s="30">
        <f t="shared" si="118"/>
        <v>4.2149631190727084E-4</v>
      </c>
      <c r="K594" s="30">
        <f t="shared" si="121"/>
        <v>-1</v>
      </c>
      <c r="L594" s="30">
        <f t="shared" si="122"/>
        <v>1</v>
      </c>
      <c r="M594" s="30">
        <f t="shared" si="119"/>
        <v>-1.5151515151515152E-4</v>
      </c>
      <c r="N594" s="36" t="str">
        <f t="shared" si="120"/>
        <v/>
      </c>
    </row>
    <row r="595" spans="1:14" x14ac:dyDescent="0.2">
      <c r="A595" s="23"/>
      <c r="B595" s="25" t="s">
        <v>562</v>
      </c>
      <c r="C595" s="35">
        <v>0</v>
      </c>
      <c r="D595" s="29">
        <v>2</v>
      </c>
      <c r="E595" s="29">
        <v>2</v>
      </c>
      <c r="F595" s="29">
        <v>3</v>
      </c>
      <c r="G595" s="30" t="str">
        <f t="shared" si="115"/>
        <v/>
      </c>
      <c r="H595" s="30">
        <f t="shared" si="116"/>
        <v>3.551767004084532E-4</v>
      </c>
      <c r="I595" s="30">
        <f t="shared" si="117"/>
        <v>4.7984644913627637E-4</v>
      </c>
      <c r="J595" s="30">
        <f t="shared" si="118"/>
        <v>6.3224446786090617E-4</v>
      </c>
      <c r="K595" s="30">
        <f t="shared" si="121"/>
        <v>1</v>
      </c>
      <c r="L595" s="30">
        <f t="shared" si="122"/>
        <v>0.5</v>
      </c>
      <c r="M595" s="30" t="str">
        <f t="shared" si="119"/>
        <v/>
      </c>
      <c r="N595" s="36">
        <f t="shared" si="120"/>
        <v>1.775883502042266E-4</v>
      </c>
    </row>
    <row r="596" spans="1:14" x14ac:dyDescent="0.2">
      <c r="A596" s="23"/>
      <c r="B596" s="25" t="s">
        <v>563</v>
      </c>
      <c r="C596" s="35">
        <v>1</v>
      </c>
      <c r="D596" s="29">
        <v>12</v>
      </c>
      <c r="E596" s="29">
        <v>1</v>
      </c>
      <c r="F596" s="29">
        <v>11</v>
      </c>
      <c r="G596" s="30">
        <f t="shared" si="115"/>
        <v>1.5151515151515152E-4</v>
      </c>
      <c r="H596" s="30">
        <f t="shared" si="116"/>
        <v>2.1310602024507191E-3</v>
      </c>
      <c r="I596" s="30">
        <f t="shared" si="117"/>
        <v>2.3992322456813819E-4</v>
      </c>
      <c r="J596" s="30">
        <f t="shared" si="118"/>
        <v>2.3182297154899895E-3</v>
      </c>
      <c r="K596" s="30">
        <f t="shared" si="121"/>
        <v>0</v>
      </c>
      <c r="L596" s="30">
        <f t="shared" si="122"/>
        <v>-8.3333333333333329E-2</v>
      </c>
      <c r="M596" s="30">
        <f t="shared" si="119"/>
        <v>0</v>
      </c>
      <c r="N596" s="36">
        <f t="shared" si="120"/>
        <v>-1.7758835020422657E-4</v>
      </c>
    </row>
    <row r="597" spans="1:14" x14ac:dyDescent="0.2">
      <c r="A597" s="23"/>
      <c r="B597" s="25" t="s">
        <v>564</v>
      </c>
      <c r="C597" s="35">
        <v>0</v>
      </c>
      <c r="D597" s="29">
        <v>14</v>
      </c>
      <c r="E597" s="29">
        <v>3</v>
      </c>
      <c r="F597" s="29">
        <v>7</v>
      </c>
      <c r="G597" s="30" t="str">
        <f t="shared" si="115"/>
        <v/>
      </c>
      <c r="H597" s="30">
        <f t="shared" si="116"/>
        <v>2.4862369028591726E-3</v>
      </c>
      <c r="I597" s="30">
        <f t="shared" si="117"/>
        <v>7.1976967370441462E-4</v>
      </c>
      <c r="J597" s="30">
        <f t="shared" si="118"/>
        <v>1.4752370916754477E-3</v>
      </c>
      <c r="K597" s="30">
        <f t="shared" si="121"/>
        <v>1</v>
      </c>
      <c r="L597" s="30">
        <f t="shared" si="122"/>
        <v>-0.5</v>
      </c>
      <c r="M597" s="30" t="str">
        <f t="shared" si="119"/>
        <v/>
      </c>
      <c r="N597" s="36">
        <f t="shared" si="120"/>
        <v>-1.2431184514295863E-3</v>
      </c>
    </row>
    <row r="598" spans="1:14" x14ac:dyDescent="0.2">
      <c r="A598" s="23"/>
      <c r="B598" s="25" t="s">
        <v>565</v>
      </c>
      <c r="C598" s="35">
        <v>0</v>
      </c>
      <c r="D598" s="29">
        <v>1</v>
      </c>
      <c r="E598" s="29">
        <v>0</v>
      </c>
      <c r="F598" s="29">
        <v>2</v>
      </c>
      <c r="G598" s="30" t="str">
        <f t="shared" si="115"/>
        <v/>
      </c>
      <c r="H598" s="30">
        <f t="shared" si="116"/>
        <v>1.775883502042266E-4</v>
      </c>
      <c r="I598" s="30" t="str">
        <f t="shared" si="117"/>
        <v/>
      </c>
      <c r="J598" s="30">
        <f t="shared" si="118"/>
        <v>4.2149631190727084E-4</v>
      </c>
      <c r="K598" s="30" t="str">
        <f t="shared" si="121"/>
        <v xml:space="preserve"> </v>
      </c>
      <c r="L598" s="30">
        <f t="shared" si="122"/>
        <v>1</v>
      </c>
      <c r="M598" s="30" t="str">
        <f t="shared" si="119"/>
        <v/>
      </c>
      <c r="N598" s="36">
        <f t="shared" si="120"/>
        <v>1.775883502042266E-4</v>
      </c>
    </row>
    <row r="599" spans="1:14" ht="25.5" x14ac:dyDescent="0.2">
      <c r="A599" s="23"/>
      <c r="B599" s="25" t="s">
        <v>566</v>
      </c>
      <c r="C599" s="35">
        <v>0</v>
      </c>
      <c r="D599" s="29">
        <v>2</v>
      </c>
      <c r="E599" s="29">
        <v>0</v>
      </c>
      <c r="F599" s="29">
        <v>0</v>
      </c>
      <c r="G599" s="30" t="str">
        <f t="shared" si="115"/>
        <v/>
      </c>
      <c r="H599" s="30">
        <f t="shared" si="116"/>
        <v>3.551767004084532E-4</v>
      </c>
      <c r="I599" s="30" t="str">
        <f t="shared" si="117"/>
        <v/>
      </c>
      <c r="J599" s="30" t="str">
        <f t="shared" si="118"/>
        <v/>
      </c>
      <c r="K599" s="30" t="str">
        <f t="shared" si="121"/>
        <v xml:space="preserve"> </v>
      </c>
      <c r="L599" s="30">
        <f t="shared" si="122"/>
        <v>-1</v>
      </c>
      <c r="M599" s="30" t="str">
        <f t="shared" si="119"/>
        <v/>
      </c>
      <c r="N599" s="36">
        <f t="shared" si="120"/>
        <v>-3.551767004084532E-4</v>
      </c>
    </row>
    <row r="600" spans="1:14" x14ac:dyDescent="0.2">
      <c r="A600" s="23"/>
      <c r="B600" s="25" t="s">
        <v>567</v>
      </c>
      <c r="C600" s="35">
        <v>0</v>
      </c>
      <c r="D600" s="29">
        <v>12</v>
      </c>
      <c r="E600" s="29">
        <v>0</v>
      </c>
      <c r="F600" s="29">
        <v>0</v>
      </c>
      <c r="G600" s="30" t="str">
        <f t="shared" si="115"/>
        <v/>
      </c>
      <c r="H600" s="30">
        <f t="shared" si="116"/>
        <v>2.1310602024507191E-3</v>
      </c>
      <c r="I600" s="30" t="str">
        <f t="shared" si="117"/>
        <v/>
      </c>
      <c r="J600" s="30" t="str">
        <f t="shared" si="118"/>
        <v/>
      </c>
      <c r="K600" s="30" t="str">
        <f t="shared" si="121"/>
        <v xml:space="preserve"> </v>
      </c>
      <c r="L600" s="30">
        <f t="shared" si="122"/>
        <v>-1</v>
      </c>
      <c r="M600" s="30" t="str">
        <f t="shared" si="119"/>
        <v/>
      </c>
      <c r="N600" s="36">
        <f t="shared" si="120"/>
        <v>-2.1310602024507191E-3</v>
      </c>
    </row>
    <row r="601" spans="1:14" x14ac:dyDescent="0.2">
      <c r="A601" s="23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23"/>
      <c r="B602" s="25" t="s">
        <v>569</v>
      </c>
      <c r="C602" s="35">
        <v>0</v>
      </c>
      <c r="D602" s="29">
        <v>0</v>
      </c>
      <c r="E602" s="29">
        <v>0</v>
      </c>
      <c r="F602" s="29">
        <v>0</v>
      </c>
      <c r="G602" s="30" t="str">
        <f t="shared" si="115"/>
        <v/>
      </c>
      <c r="H602" s="30" t="str">
        <f t="shared" si="116"/>
        <v/>
      </c>
      <c r="I602" s="30" t="str">
        <f t="shared" si="117"/>
        <v/>
      </c>
      <c r="J602" s="30" t="str">
        <f t="shared" si="118"/>
        <v/>
      </c>
      <c r="K602" s="30" t="str">
        <f t="shared" si="121"/>
        <v xml:space="preserve"> </v>
      </c>
      <c r="L602" s="30" t="str">
        <f t="shared" si="122"/>
        <v xml:space="preserve"> </v>
      </c>
      <c r="M602" s="30" t="str">
        <f t="shared" si="119"/>
        <v/>
      </c>
      <c r="N602" s="36" t="str">
        <f t="shared" si="120"/>
        <v/>
      </c>
    </row>
    <row r="603" spans="1:14" ht="25.5" x14ac:dyDescent="0.2">
      <c r="A603" s="23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23"/>
      <c r="B604" s="26" t="s">
        <v>571</v>
      </c>
      <c r="C604" s="37">
        <v>10</v>
      </c>
      <c r="D604" s="38">
        <v>0</v>
      </c>
      <c r="E604" s="38">
        <v>0</v>
      </c>
      <c r="F604" s="38">
        <v>0</v>
      </c>
      <c r="G604" s="39">
        <f t="shared" si="115"/>
        <v>1.5151515151515152E-3</v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>
        <f t="shared" si="121"/>
        <v>-1</v>
      </c>
      <c r="L604" s="39" t="str">
        <f t="shared" si="122"/>
        <v xml:space="preserve"> </v>
      </c>
      <c r="M604" s="39">
        <f t="shared" si="119"/>
        <v>-1.5151515151515152E-3</v>
      </c>
      <c r="N604" s="40" t="str">
        <f t="shared" si="120"/>
        <v/>
      </c>
    </row>
    <row r="605" spans="1:14" x14ac:dyDescent="0.2">
      <c r="A605" s="22"/>
    </row>
    <row r="606" spans="1:14" x14ac:dyDescent="0.2">
      <c r="A606" s="22"/>
    </row>
    <row r="607" spans="1:14" x14ac:dyDescent="0.2">
      <c r="A607" s="22"/>
    </row>
    <row r="608" spans="1:14" ht="15.75" thickBot="1" x14ac:dyDescent="0.25">
      <c r="A608" s="22"/>
    </row>
    <row r="609" spans="1:14" ht="29.25" customHeight="1" thickBot="1" x14ac:dyDescent="0.25">
      <c r="A609" s="23"/>
      <c r="B609" s="41" t="s">
        <v>2</v>
      </c>
      <c r="C609" s="44" t="s">
        <v>3</v>
      </c>
      <c r="D609" s="45"/>
      <c r="E609" s="45"/>
      <c r="F609" s="46"/>
      <c r="G609" s="44" t="s">
        <v>4</v>
      </c>
      <c r="H609" s="45"/>
      <c r="I609" s="45"/>
      <c r="J609" s="45"/>
      <c r="K609" s="44" t="s">
        <v>667</v>
      </c>
      <c r="L609" s="47"/>
      <c r="M609" s="44" t="s">
        <v>5</v>
      </c>
      <c r="N609" s="47"/>
    </row>
    <row r="610" spans="1:14" ht="15.75" thickBot="1" x14ac:dyDescent="0.25">
      <c r="A610" s="22"/>
      <c r="B610" s="42"/>
      <c r="C610" s="50">
        <v>2022</v>
      </c>
      <c r="D610" s="46"/>
      <c r="E610" s="51">
        <v>2023</v>
      </c>
      <c r="F610" s="46"/>
      <c r="G610" s="50">
        <v>2022</v>
      </c>
      <c r="H610" s="46"/>
      <c r="I610" s="51">
        <v>2023</v>
      </c>
      <c r="J610" s="46"/>
      <c r="K610" s="48"/>
      <c r="L610" s="49"/>
      <c r="M610" s="48"/>
      <c r="N610" s="49"/>
    </row>
    <row r="611" spans="1:14" ht="15.75" thickBot="1" x14ac:dyDescent="0.25">
      <c r="A611" s="23"/>
      <c r="B611" s="43"/>
      <c r="C611" s="13" t="s">
        <v>6</v>
      </c>
      <c r="D611" s="13" t="s">
        <v>7</v>
      </c>
      <c r="E611" s="13" t="s">
        <v>6</v>
      </c>
      <c r="F611" s="13" t="s">
        <v>7</v>
      </c>
      <c r="G611" s="13" t="s">
        <v>6</v>
      </c>
      <c r="H611" s="13" t="s">
        <v>7</v>
      </c>
      <c r="I611" s="13" t="s">
        <v>6</v>
      </c>
      <c r="J611" s="13" t="s">
        <v>7</v>
      </c>
      <c r="K611" s="13" t="s">
        <v>6</v>
      </c>
      <c r="L611" s="13" t="s">
        <v>7</v>
      </c>
      <c r="M611" s="13" t="s">
        <v>6</v>
      </c>
      <c r="N611" s="13" t="s">
        <v>7</v>
      </c>
    </row>
    <row r="612" spans="1:14" ht="15.75" thickBot="1" x14ac:dyDescent="0.25">
      <c r="A612" s="23"/>
      <c r="B612" s="14" t="s">
        <v>12</v>
      </c>
      <c r="C612" s="27">
        <f>SUM(C613:C640)</f>
        <v>1114</v>
      </c>
      <c r="D612" s="27">
        <f>SUM(D613:D640)</f>
        <v>1661</v>
      </c>
      <c r="E612" s="27">
        <f>SUM(E613:E640)</f>
        <v>3390</v>
      </c>
      <c r="F612" s="27">
        <f>SUM(F613:F640)</f>
        <v>2500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2.0430879712746859</v>
      </c>
      <c r="L612" s="28">
        <f>+IF(AND(D612=0,F612=0),"",IF(D612=0,1,IF(F612=0,-1,(F612-D612)/D612)))</f>
        <v>0.50511739915713427</v>
      </c>
      <c r="M612" s="28">
        <f t="shared" ref="M612:M640" si="127">+IF(OR(AND(G612=""),(K612="")),"",G612*K612)</f>
        <v>2.0430879712746859</v>
      </c>
      <c r="N612" s="28">
        <f t="shared" ref="N612:N640" si="128">+IF(OR(AND(H612=""),(L612="")),"",H612*L612)</f>
        <v>0.50511739915713427</v>
      </c>
    </row>
    <row r="613" spans="1:14" x14ac:dyDescent="0.2">
      <c r="A613" s="23"/>
      <c r="B613" s="24" t="s">
        <v>572</v>
      </c>
      <c r="C613" s="31">
        <v>1</v>
      </c>
      <c r="D613" s="32">
        <v>59</v>
      </c>
      <c r="E613" s="32">
        <v>0</v>
      </c>
      <c r="F613" s="32">
        <v>5</v>
      </c>
      <c r="G613" s="33">
        <f t="shared" si="123"/>
        <v>8.9766606822262122E-4</v>
      </c>
      <c r="H613" s="33">
        <f t="shared" si="124"/>
        <v>3.5520770620108368E-2</v>
      </c>
      <c r="I613" s="33" t="str">
        <f t="shared" si="125"/>
        <v/>
      </c>
      <c r="J613" s="33">
        <f t="shared" si="126"/>
        <v>2E-3</v>
      </c>
      <c r="K613" s="33">
        <f t="shared" ref="K613:K640" si="129">+IF(AND(C613=0,E613=0)," ",IF(C613=0,1,IF(E613=0,-1,(E613-C613)/C613)))</f>
        <v>-1</v>
      </c>
      <c r="L613" s="33">
        <f t="shared" ref="L613:L640" si="130">+IF(AND(D613=0,F613=0)," ",IF(D613=0,1,IF(F613=0,-1,(F613-D613)/D613)))</f>
        <v>-0.9152542372881356</v>
      </c>
      <c r="M613" s="33">
        <f t="shared" si="127"/>
        <v>-8.9766606822262122E-4</v>
      </c>
      <c r="N613" s="34">
        <f t="shared" si="128"/>
        <v>-3.2510535821794098E-2</v>
      </c>
    </row>
    <row r="614" spans="1:14" x14ac:dyDescent="0.2">
      <c r="A614" s="23"/>
      <c r="B614" s="25" t="s">
        <v>573</v>
      </c>
      <c r="C614" s="35">
        <v>462</v>
      </c>
      <c r="D614" s="29">
        <v>413</v>
      </c>
      <c r="E614" s="29">
        <v>1</v>
      </c>
      <c r="F614" s="29">
        <v>11</v>
      </c>
      <c r="G614" s="30">
        <f t="shared" si="123"/>
        <v>0.414721723518851</v>
      </c>
      <c r="H614" s="30">
        <f t="shared" si="124"/>
        <v>0.24864539434075858</v>
      </c>
      <c r="I614" s="30">
        <f t="shared" si="125"/>
        <v>2.9498525073746312E-4</v>
      </c>
      <c r="J614" s="30">
        <f t="shared" si="126"/>
        <v>4.4000000000000003E-3</v>
      </c>
      <c r="K614" s="30">
        <f t="shared" si="129"/>
        <v>-0.99783549783549785</v>
      </c>
      <c r="L614" s="30">
        <f t="shared" si="130"/>
        <v>-0.9733656174334141</v>
      </c>
      <c r="M614" s="30">
        <f t="shared" si="127"/>
        <v>-0.41382405745062839</v>
      </c>
      <c r="N614" s="36">
        <f t="shared" si="128"/>
        <v>-0.24202287778446721</v>
      </c>
    </row>
    <row r="615" spans="1:14" ht="25.5" x14ac:dyDescent="0.2">
      <c r="A615" s="23"/>
      <c r="B615" s="25" t="s">
        <v>574</v>
      </c>
      <c r="C615" s="35">
        <v>222</v>
      </c>
      <c r="D615" s="29">
        <v>135</v>
      </c>
      <c r="E615" s="29">
        <v>189</v>
      </c>
      <c r="F615" s="29">
        <v>140</v>
      </c>
      <c r="G615" s="30">
        <f t="shared" si="123"/>
        <v>0.1992818671454219</v>
      </c>
      <c r="H615" s="30">
        <f t="shared" si="124"/>
        <v>8.1276339554485252E-2</v>
      </c>
      <c r="I615" s="30">
        <f t="shared" si="125"/>
        <v>5.575221238938053E-2</v>
      </c>
      <c r="J615" s="30">
        <f t="shared" si="126"/>
        <v>5.6000000000000001E-2</v>
      </c>
      <c r="K615" s="30">
        <f t="shared" si="129"/>
        <v>-0.14864864864864866</v>
      </c>
      <c r="L615" s="30">
        <f t="shared" si="130"/>
        <v>3.7037037037037035E-2</v>
      </c>
      <c r="M615" s="30">
        <f t="shared" si="127"/>
        <v>-2.9622980251346499E-2</v>
      </c>
      <c r="N615" s="36">
        <f t="shared" si="128"/>
        <v>3.0102347983142685E-3</v>
      </c>
    </row>
    <row r="616" spans="1:14" x14ac:dyDescent="0.2">
      <c r="A616" s="23"/>
      <c r="B616" s="25" t="s">
        <v>575</v>
      </c>
      <c r="C616" s="35">
        <v>83</v>
      </c>
      <c r="D616" s="29">
        <v>43</v>
      </c>
      <c r="E616" s="29">
        <v>96</v>
      </c>
      <c r="F616" s="29">
        <v>24</v>
      </c>
      <c r="G616" s="30">
        <f t="shared" si="123"/>
        <v>7.4506283662477552E-2</v>
      </c>
      <c r="H616" s="30">
        <f t="shared" si="124"/>
        <v>2.5888019265502708E-2</v>
      </c>
      <c r="I616" s="30">
        <f t="shared" si="125"/>
        <v>2.831858407079646E-2</v>
      </c>
      <c r="J616" s="30">
        <f t="shared" si="126"/>
        <v>9.5999999999999992E-3</v>
      </c>
      <c r="K616" s="30">
        <f t="shared" si="129"/>
        <v>0.15662650602409639</v>
      </c>
      <c r="L616" s="30">
        <f t="shared" si="130"/>
        <v>-0.44186046511627908</v>
      </c>
      <c r="M616" s="30">
        <f t="shared" si="127"/>
        <v>1.1669658886894075E-2</v>
      </c>
      <c r="N616" s="36">
        <f t="shared" si="128"/>
        <v>-1.1438892233594219E-2</v>
      </c>
    </row>
    <row r="617" spans="1:14" x14ac:dyDescent="0.2">
      <c r="A617" s="23"/>
      <c r="B617" s="25" t="s">
        <v>576</v>
      </c>
      <c r="C617" s="35">
        <v>10</v>
      </c>
      <c r="D617" s="29">
        <v>11</v>
      </c>
      <c r="E617" s="29">
        <v>238</v>
      </c>
      <c r="F617" s="29">
        <v>58</v>
      </c>
      <c r="G617" s="30">
        <f t="shared" si="123"/>
        <v>8.9766606822262122E-3</v>
      </c>
      <c r="H617" s="30">
        <f t="shared" si="124"/>
        <v>6.6225165562913907E-3</v>
      </c>
      <c r="I617" s="30">
        <f t="shared" si="125"/>
        <v>7.0206489675516223E-2</v>
      </c>
      <c r="J617" s="30">
        <f t="shared" si="126"/>
        <v>2.3199999999999998E-2</v>
      </c>
      <c r="K617" s="30">
        <f t="shared" si="129"/>
        <v>22.8</v>
      </c>
      <c r="L617" s="30">
        <f t="shared" si="130"/>
        <v>4.2727272727272725</v>
      </c>
      <c r="M617" s="30">
        <f t="shared" si="127"/>
        <v>0.20466786355475763</v>
      </c>
      <c r="N617" s="36">
        <f t="shared" si="128"/>
        <v>2.8296207104154123E-2</v>
      </c>
    </row>
    <row r="618" spans="1:14" x14ac:dyDescent="0.2">
      <c r="A618" s="23"/>
      <c r="B618" s="25" t="s">
        <v>577</v>
      </c>
      <c r="C618" s="35">
        <v>0</v>
      </c>
      <c r="D618" s="29">
        <v>1</v>
      </c>
      <c r="E618" s="29">
        <v>2</v>
      </c>
      <c r="F618" s="29">
        <v>0</v>
      </c>
      <c r="G618" s="30" t="str">
        <f t="shared" si="123"/>
        <v/>
      </c>
      <c r="H618" s="30">
        <f t="shared" si="124"/>
        <v>6.020469596628537E-4</v>
      </c>
      <c r="I618" s="30">
        <f t="shared" si="125"/>
        <v>5.8997050147492625E-4</v>
      </c>
      <c r="J618" s="30" t="str">
        <f t="shared" si="126"/>
        <v/>
      </c>
      <c r="K618" s="30">
        <f t="shared" si="129"/>
        <v>1</v>
      </c>
      <c r="L618" s="30">
        <f t="shared" si="130"/>
        <v>-1</v>
      </c>
      <c r="M618" s="30" t="str">
        <f t="shared" si="127"/>
        <v/>
      </c>
      <c r="N618" s="36">
        <f t="shared" si="128"/>
        <v>-6.020469596628537E-4</v>
      </c>
    </row>
    <row r="619" spans="1:14" x14ac:dyDescent="0.2">
      <c r="A619" s="23"/>
      <c r="B619" s="25" t="s">
        <v>578</v>
      </c>
      <c r="C619" s="35">
        <v>0</v>
      </c>
      <c r="D619" s="29">
        <v>1</v>
      </c>
      <c r="E619" s="29">
        <v>0</v>
      </c>
      <c r="F619" s="29">
        <v>3</v>
      </c>
      <c r="G619" s="30" t="str">
        <f t="shared" si="123"/>
        <v/>
      </c>
      <c r="H619" s="30">
        <f t="shared" si="124"/>
        <v>6.020469596628537E-4</v>
      </c>
      <c r="I619" s="30" t="str">
        <f t="shared" si="125"/>
        <v/>
      </c>
      <c r="J619" s="30">
        <f t="shared" si="126"/>
        <v>1.1999999999999999E-3</v>
      </c>
      <c r="K619" s="30" t="str">
        <f t="shared" si="129"/>
        <v xml:space="preserve"> </v>
      </c>
      <c r="L619" s="30">
        <f t="shared" si="130"/>
        <v>2</v>
      </c>
      <c r="M619" s="30" t="str">
        <f t="shared" si="127"/>
        <v/>
      </c>
      <c r="N619" s="36">
        <f t="shared" si="128"/>
        <v>1.2040939193257074E-3</v>
      </c>
    </row>
    <row r="620" spans="1:14" x14ac:dyDescent="0.2">
      <c r="A620" s="23"/>
      <c r="B620" s="25" t="s">
        <v>579</v>
      </c>
      <c r="C620" s="35">
        <v>2</v>
      </c>
      <c r="D620" s="29">
        <v>3</v>
      </c>
      <c r="E620" s="29">
        <v>2</v>
      </c>
      <c r="F620" s="29">
        <v>2</v>
      </c>
      <c r="G620" s="30">
        <f t="shared" si="123"/>
        <v>1.7953321364452424E-3</v>
      </c>
      <c r="H620" s="30">
        <f t="shared" si="124"/>
        <v>1.8061408789885611E-3</v>
      </c>
      <c r="I620" s="30">
        <f t="shared" si="125"/>
        <v>5.8997050147492625E-4</v>
      </c>
      <c r="J620" s="30">
        <f t="shared" si="126"/>
        <v>8.0000000000000004E-4</v>
      </c>
      <c r="K620" s="30">
        <f t="shared" si="129"/>
        <v>0</v>
      </c>
      <c r="L620" s="30">
        <f t="shared" si="130"/>
        <v>-0.33333333333333331</v>
      </c>
      <c r="M620" s="30">
        <f t="shared" si="127"/>
        <v>0</v>
      </c>
      <c r="N620" s="36">
        <f t="shared" si="128"/>
        <v>-6.020469596628537E-4</v>
      </c>
    </row>
    <row r="621" spans="1:14" x14ac:dyDescent="0.2">
      <c r="A621" s="23"/>
      <c r="B621" s="25" t="s">
        <v>580</v>
      </c>
      <c r="C621" s="35">
        <v>1</v>
      </c>
      <c r="D621" s="29">
        <v>3</v>
      </c>
      <c r="E621" s="29">
        <v>1</v>
      </c>
      <c r="F621" s="29">
        <v>1</v>
      </c>
      <c r="G621" s="30">
        <f t="shared" si="123"/>
        <v>8.9766606822262122E-4</v>
      </c>
      <c r="H621" s="30">
        <f t="shared" si="124"/>
        <v>1.8061408789885611E-3</v>
      </c>
      <c r="I621" s="30">
        <f t="shared" si="125"/>
        <v>2.9498525073746312E-4</v>
      </c>
      <c r="J621" s="30">
        <f t="shared" si="126"/>
        <v>4.0000000000000002E-4</v>
      </c>
      <c r="K621" s="30">
        <f t="shared" si="129"/>
        <v>0</v>
      </c>
      <c r="L621" s="30">
        <f t="shared" si="130"/>
        <v>-0.66666666666666663</v>
      </c>
      <c r="M621" s="30">
        <f t="shared" si="127"/>
        <v>0</v>
      </c>
      <c r="N621" s="36">
        <f t="shared" si="128"/>
        <v>-1.2040939193257074E-3</v>
      </c>
    </row>
    <row r="622" spans="1:14" ht="24.75" customHeight="1" x14ac:dyDescent="0.2">
      <c r="A622" s="23"/>
      <c r="B622" s="25" t="s">
        <v>581</v>
      </c>
      <c r="C622" s="35">
        <v>0</v>
      </c>
      <c r="D622" s="29">
        <v>0</v>
      </c>
      <c r="E622" s="29">
        <v>5</v>
      </c>
      <c r="F622" s="29">
        <v>3</v>
      </c>
      <c r="G622" s="30" t="str">
        <f t="shared" si="123"/>
        <v/>
      </c>
      <c r="H622" s="30" t="str">
        <f t="shared" si="124"/>
        <v/>
      </c>
      <c r="I622" s="30">
        <f t="shared" si="125"/>
        <v>1.4749262536873156E-3</v>
      </c>
      <c r="J622" s="30">
        <f t="shared" si="126"/>
        <v>1.1999999999999999E-3</v>
      </c>
      <c r="K622" s="30">
        <f t="shared" si="129"/>
        <v>1</v>
      </c>
      <c r="L622" s="30">
        <f t="shared" si="130"/>
        <v>1</v>
      </c>
      <c r="M622" s="30" t="str">
        <f t="shared" si="127"/>
        <v/>
      </c>
      <c r="N622" s="36" t="str">
        <f t="shared" si="128"/>
        <v/>
      </c>
    </row>
    <row r="623" spans="1:14" x14ac:dyDescent="0.2">
      <c r="A623" s="23"/>
      <c r="B623" s="25" t="s">
        <v>582</v>
      </c>
      <c r="C623" s="35">
        <v>29</v>
      </c>
      <c r="D623" s="29">
        <v>18</v>
      </c>
      <c r="E623" s="29">
        <v>19</v>
      </c>
      <c r="F623" s="29">
        <v>1</v>
      </c>
      <c r="G623" s="30">
        <f t="shared" si="123"/>
        <v>2.6032315978456014E-2</v>
      </c>
      <c r="H623" s="30">
        <f t="shared" si="124"/>
        <v>1.0836845273931367E-2</v>
      </c>
      <c r="I623" s="30">
        <f t="shared" si="125"/>
        <v>5.6047197640117993E-3</v>
      </c>
      <c r="J623" s="30">
        <f t="shared" si="126"/>
        <v>4.0000000000000002E-4</v>
      </c>
      <c r="K623" s="30">
        <f t="shared" si="129"/>
        <v>-0.34482758620689657</v>
      </c>
      <c r="L623" s="30">
        <f t="shared" si="130"/>
        <v>-0.94444444444444442</v>
      </c>
      <c r="M623" s="30">
        <f t="shared" si="127"/>
        <v>-8.9766606822262122E-3</v>
      </c>
      <c r="N623" s="36">
        <f t="shared" si="128"/>
        <v>-1.0234798314268512E-2</v>
      </c>
    </row>
    <row r="624" spans="1:14" x14ac:dyDescent="0.2">
      <c r="A624" s="23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23"/>
      <c r="B625" s="25" t="s">
        <v>584</v>
      </c>
      <c r="C625" s="35">
        <v>1</v>
      </c>
      <c r="D625" s="29">
        <v>1</v>
      </c>
      <c r="E625" s="29">
        <v>0</v>
      </c>
      <c r="F625" s="29">
        <v>11</v>
      </c>
      <c r="G625" s="30">
        <f t="shared" si="123"/>
        <v>8.9766606822262122E-4</v>
      </c>
      <c r="H625" s="30">
        <f t="shared" si="124"/>
        <v>6.020469596628537E-4</v>
      </c>
      <c r="I625" s="30" t="str">
        <f t="shared" si="125"/>
        <v/>
      </c>
      <c r="J625" s="30">
        <f t="shared" si="126"/>
        <v>4.4000000000000003E-3</v>
      </c>
      <c r="K625" s="30">
        <f t="shared" si="129"/>
        <v>-1</v>
      </c>
      <c r="L625" s="30">
        <f t="shared" si="130"/>
        <v>10</v>
      </c>
      <c r="M625" s="30">
        <f t="shared" si="127"/>
        <v>-8.9766606822262122E-4</v>
      </c>
      <c r="N625" s="36">
        <f t="shared" si="128"/>
        <v>6.020469596628537E-3</v>
      </c>
    </row>
    <row r="626" spans="1:14" x14ac:dyDescent="0.2">
      <c r="A626" s="23"/>
      <c r="B626" s="25" t="s">
        <v>585</v>
      </c>
      <c r="C626" s="35">
        <v>0</v>
      </c>
      <c r="D626" s="29">
        <v>0</v>
      </c>
      <c r="E626" s="29">
        <v>1</v>
      </c>
      <c r="F626" s="29">
        <v>1</v>
      </c>
      <c r="G626" s="30" t="str">
        <f t="shared" si="123"/>
        <v/>
      </c>
      <c r="H626" s="30" t="str">
        <f t="shared" si="124"/>
        <v/>
      </c>
      <c r="I626" s="30">
        <f t="shared" si="125"/>
        <v>2.9498525073746312E-4</v>
      </c>
      <c r="J626" s="30">
        <f t="shared" si="126"/>
        <v>4.0000000000000002E-4</v>
      </c>
      <c r="K626" s="30">
        <f t="shared" si="129"/>
        <v>1</v>
      </c>
      <c r="L626" s="30">
        <f t="shared" si="130"/>
        <v>1</v>
      </c>
      <c r="M626" s="30" t="str">
        <f t="shared" si="127"/>
        <v/>
      </c>
      <c r="N626" s="36" t="str">
        <f t="shared" si="128"/>
        <v/>
      </c>
    </row>
    <row r="627" spans="1:14" ht="25.5" x14ac:dyDescent="0.2">
      <c r="A627" s="23"/>
      <c r="B627" s="25" t="s">
        <v>586</v>
      </c>
      <c r="C627" s="35">
        <v>25</v>
      </c>
      <c r="D627" s="29">
        <v>84</v>
      </c>
      <c r="E627" s="29">
        <v>45</v>
      </c>
      <c r="F627" s="29">
        <v>193</v>
      </c>
      <c r="G627" s="30">
        <f t="shared" si="123"/>
        <v>2.244165170556553E-2</v>
      </c>
      <c r="H627" s="30">
        <f t="shared" si="124"/>
        <v>5.0571944611679714E-2</v>
      </c>
      <c r="I627" s="30">
        <f t="shared" si="125"/>
        <v>1.3274336283185841E-2</v>
      </c>
      <c r="J627" s="30">
        <f t="shared" si="126"/>
        <v>7.7200000000000005E-2</v>
      </c>
      <c r="K627" s="30">
        <f t="shared" si="129"/>
        <v>0.8</v>
      </c>
      <c r="L627" s="30">
        <f t="shared" si="130"/>
        <v>1.2976190476190477</v>
      </c>
      <c r="M627" s="30">
        <f t="shared" si="127"/>
        <v>1.7953321364452424E-2</v>
      </c>
      <c r="N627" s="36">
        <f t="shared" si="128"/>
        <v>6.5623118603251054E-2</v>
      </c>
    </row>
    <row r="628" spans="1:14" x14ac:dyDescent="0.2">
      <c r="A628" s="23"/>
      <c r="B628" s="25" t="s">
        <v>587</v>
      </c>
      <c r="C628" s="35">
        <v>77</v>
      </c>
      <c r="D628" s="29">
        <v>106</v>
      </c>
      <c r="E628" s="29">
        <v>209</v>
      </c>
      <c r="F628" s="29">
        <v>293</v>
      </c>
      <c r="G628" s="30">
        <f t="shared" si="123"/>
        <v>6.9120287253141829E-2</v>
      </c>
      <c r="H628" s="30">
        <f t="shared" si="124"/>
        <v>6.3816977724262494E-2</v>
      </c>
      <c r="I628" s="30">
        <f t="shared" si="125"/>
        <v>6.1651917404129793E-2</v>
      </c>
      <c r="J628" s="30">
        <f t="shared" si="126"/>
        <v>0.1172</v>
      </c>
      <c r="K628" s="30">
        <f t="shared" si="129"/>
        <v>1.7142857142857142</v>
      </c>
      <c r="L628" s="30">
        <f t="shared" si="130"/>
        <v>1.7641509433962264</v>
      </c>
      <c r="M628" s="30">
        <f t="shared" si="127"/>
        <v>0.11849192100538598</v>
      </c>
      <c r="N628" s="36">
        <f t="shared" si="128"/>
        <v>0.11258278145695365</v>
      </c>
    </row>
    <row r="629" spans="1:14" x14ac:dyDescent="0.2">
      <c r="A629" s="23"/>
      <c r="B629" s="25" t="s">
        <v>588</v>
      </c>
      <c r="C629" s="35">
        <v>0</v>
      </c>
      <c r="D629" s="29">
        <v>7</v>
      </c>
      <c r="E629" s="29">
        <v>1</v>
      </c>
      <c r="F629" s="29">
        <v>9</v>
      </c>
      <c r="G629" s="30" t="str">
        <f t="shared" si="123"/>
        <v/>
      </c>
      <c r="H629" s="30">
        <f t="shared" si="124"/>
        <v>4.2143287176399759E-3</v>
      </c>
      <c r="I629" s="30">
        <f t="shared" si="125"/>
        <v>2.9498525073746312E-4</v>
      </c>
      <c r="J629" s="30">
        <f t="shared" si="126"/>
        <v>3.5999999999999999E-3</v>
      </c>
      <c r="K629" s="30">
        <f t="shared" si="129"/>
        <v>1</v>
      </c>
      <c r="L629" s="30">
        <f t="shared" si="130"/>
        <v>0.2857142857142857</v>
      </c>
      <c r="M629" s="30" t="str">
        <f t="shared" si="127"/>
        <v/>
      </c>
      <c r="N629" s="36">
        <f t="shared" si="128"/>
        <v>1.2040939193257074E-3</v>
      </c>
    </row>
    <row r="630" spans="1:14" x14ac:dyDescent="0.2">
      <c r="A630" s="23"/>
      <c r="B630" s="25" t="s">
        <v>589</v>
      </c>
      <c r="C630" s="35">
        <v>19</v>
      </c>
      <c r="D630" s="29">
        <v>288</v>
      </c>
      <c r="E630" s="29">
        <v>65</v>
      </c>
      <c r="F630" s="29">
        <v>558</v>
      </c>
      <c r="G630" s="30">
        <f t="shared" si="123"/>
        <v>1.7055655296229804E-2</v>
      </c>
      <c r="H630" s="30">
        <f t="shared" si="124"/>
        <v>0.17338952438290187</v>
      </c>
      <c r="I630" s="30">
        <f t="shared" si="125"/>
        <v>1.9174041297935103E-2</v>
      </c>
      <c r="J630" s="30">
        <f t="shared" si="126"/>
        <v>0.22320000000000001</v>
      </c>
      <c r="K630" s="30">
        <f t="shared" si="129"/>
        <v>2.4210526315789473</v>
      </c>
      <c r="L630" s="30">
        <f t="shared" si="130"/>
        <v>0.9375</v>
      </c>
      <c r="M630" s="30">
        <f t="shared" si="127"/>
        <v>4.1292639138240578E-2</v>
      </c>
      <c r="N630" s="36">
        <f t="shared" si="128"/>
        <v>0.1625526791089705</v>
      </c>
    </row>
    <row r="631" spans="1:14" x14ac:dyDescent="0.2">
      <c r="A631" s="23"/>
      <c r="B631" s="25" t="s">
        <v>590</v>
      </c>
      <c r="C631" s="35">
        <v>137</v>
      </c>
      <c r="D631" s="29">
        <v>448</v>
      </c>
      <c r="E631" s="29">
        <v>2488</v>
      </c>
      <c r="F631" s="29">
        <v>1148</v>
      </c>
      <c r="G631" s="30">
        <f t="shared" si="123"/>
        <v>0.12298025134649911</v>
      </c>
      <c r="H631" s="30">
        <f t="shared" si="124"/>
        <v>0.26971703792895846</v>
      </c>
      <c r="I631" s="30">
        <f t="shared" si="125"/>
        <v>0.7339233038348083</v>
      </c>
      <c r="J631" s="30">
        <f t="shared" si="126"/>
        <v>0.4592</v>
      </c>
      <c r="K631" s="30">
        <f t="shared" si="129"/>
        <v>17.160583941605839</v>
      </c>
      <c r="L631" s="30">
        <f t="shared" si="130"/>
        <v>1.5625</v>
      </c>
      <c r="M631" s="30">
        <f t="shared" si="127"/>
        <v>2.1104129263913824</v>
      </c>
      <c r="N631" s="36">
        <f t="shared" si="128"/>
        <v>0.42143287176399757</v>
      </c>
    </row>
    <row r="632" spans="1:14" x14ac:dyDescent="0.2">
      <c r="A632" s="23"/>
      <c r="B632" s="25" t="s">
        <v>591</v>
      </c>
      <c r="C632" s="35">
        <v>2</v>
      </c>
      <c r="D632" s="29">
        <v>1</v>
      </c>
      <c r="E632" s="29">
        <v>1</v>
      </c>
      <c r="F632" s="29">
        <v>1</v>
      </c>
      <c r="G632" s="30">
        <f t="shared" si="123"/>
        <v>1.7953321364452424E-3</v>
      </c>
      <c r="H632" s="30">
        <f t="shared" si="124"/>
        <v>6.020469596628537E-4</v>
      </c>
      <c r="I632" s="30">
        <f t="shared" si="125"/>
        <v>2.9498525073746312E-4</v>
      </c>
      <c r="J632" s="30">
        <f t="shared" si="126"/>
        <v>4.0000000000000002E-4</v>
      </c>
      <c r="K632" s="30">
        <f t="shared" si="129"/>
        <v>-0.5</v>
      </c>
      <c r="L632" s="30">
        <f t="shared" si="130"/>
        <v>0</v>
      </c>
      <c r="M632" s="30">
        <f t="shared" si="127"/>
        <v>-8.9766606822262122E-4</v>
      </c>
      <c r="N632" s="36">
        <f t="shared" si="128"/>
        <v>0</v>
      </c>
    </row>
    <row r="633" spans="1:14" x14ac:dyDescent="0.2">
      <c r="A633" s="23"/>
      <c r="B633" s="25" t="s">
        <v>592</v>
      </c>
      <c r="C633" s="35">
        <v>3</v>
      </c>
      <c r="D633" s="29">
        <v>6</v>
      </c>
      <c r="E633" s="29">
        <v>0</v>
      </c>
      <c r="F633" s="29">
        <v>7</v>
      </c>
      <c r="G633" s="30">
        <f t="shared" si="123"/>
        <v>2.6929982046678637E-3</v>
      </c>
      <c r="H633" s="30">
        <f t="shared" si="124"/>
        <v>3.6122817579771222E-3</v>
      </c>
      <c r="I633" s="30" t="str">
        <f t="shared" si="125"/>
        <v/>
      </c>
      <c r="J633" s="30">
        <f t="shared" si="126"/>
        <v>2.8E-3</v>
      </c>
      <c r="K633" s="30">
        <f t="shared" si="129"/>
        <v>-1</v>
      </c>
      <c r="L633" s="30">
        <f t="shared" si="130"/>
        <v>0.16666666666666666</v>
      </c>
      <c r="M633" s="30">
        <f t="shared" si="127"/>
        <v>-2.6929982046678637E-3</v>
      </c>
      <c r="N633" s="36">
        <f t="shared" si="128"/>
        <v>6.020469596628537E-4</v>
      </c>
    </row>
    <row r="634" spans="1:14" ht="25.5" x14ac:dyDescent="0.2">
      <c r="A634" s="23"/>
      <c r="B634" s="25" t="s">
        <v>593</v>
      </c>
      <c r="C634" s="35">
        <v>1</v>
      </c>
      <c r="D634" s="29">
        <v>1</v>
      </c>
      <c r="E634" s="29">
        <v>5</v>
      </c>
      <c r="F634" s="29">
        <v>8</v>
      </c>
      <c r="G634" s="30">
        <f t="shared" si="123"/>
        <v>8.9766606822262122E-4</v>
      </c>
      <c r="H634" s="30">
        <f t="shared" si="124"/>
        <v>6.020469596628537E-4</v>
      </c>
      <c r="I634" s="30">
        <f t="shared" si="125"/>
        <v>1.4749262536873156E-3</v>
      </c>
      <c r="J634" s="30">
        <f t="shared" si="126"/>
        <v>3.2000000000000002E-3</v>
      </c>
      <c r="K634" s="30">
        <f t="shared" si="129"/>
        <v>4</v>
      </c>
      <c r="L634" s="30">
        <f t="shared" si="130"/>
        <v>7</v>
      </c>
      <c r="M634" s="30">
        <f t="shared" si="127"/>
        <v>3.5906642728904849E-3</v>
      </c>
      <c r="N634" s="36">
        <f t="shared" si="128"/>
        <v>4.2143287176399759E-3</v>
      </c>
    </row>
    <row r="635" spans="1:14" ht="25.5" x14ac:dyDescent="0.2">
      <c r="A635" s="23"/>
      <c r="B635" s="25" t="s">
        <v>594</v>
      </c>
      <c r="C635" s="35">
        <v>0</v>
      </c>
      <c r="D635" s="29">
        <v>0</v>
      </c>
      <c r="E635" s="29">
        <v>0</v>
      </c>
      <c r="F635" s="29">
        <v>0</v>
      </c>
      <c r="G635" s="30" t="str">
        <f t="shared" si="123"/>
        <v/>
      </c>
      <c r="H635" s="30" t="str">
        <f t="shared" si="124"/>
        <v/>
      </c>
      <c r="I635" s="30" t="str">
        <f t="shared" si="125"/>
        <v/>
      </c>
      <c r="J635" s="30" t="str">
        <f t="shared" si="126"/>
        <v/>
      </c>
      <c r="K635" s="30" t="str">
        <f t="shared" si="129"/>
        <v xml:space="preserve"> </v>
      </c>
      <c r="L635" s="30" t="str">
        <f t="shared" si="130"/>
        <v xml:space="preserve"> 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23"/>
      <c r="B636" s="25" t="s">
        <v>595</v>
      </c>
      <c r="C636" s="35">
        <v>0</v>
      </c>
      <c r="D636" s="29">
        <v>13</v>
      </c>
      <c r="E636" s="29">
        <v>2</v>
      </c>
      <c r="F636" s="29">
        <v>10</v>
      </c>
      <c r="G636" s="30" t="str">
        <f t="shared" si="123"/>
        <v/>
      </c>
      <c r="H636" s="30">
        <f t="shared" si="124"/>
        <v>7.826610475617099E-3</v>
      </c>
      <c r="I636" s="30">
        <f t="shared" si="125"/>
        <v>5.8997050147492625E-4</v>
      </c>
      <c r="J636" s="30">
        <f t="shared" si="126"/>
        <v>4.0000000000000001E-3</v>
      </c>
      <c r="K636" s="30">
        <f t="shared" si="129"/>
        <v>1</v>
      </c>
      <c r="L636" s="30">
        <f t="shared" si="130"/>
        <v>-0.23076923076923078</v>
      </c>
      <c r="M636" s="30" t="str">
        <f t="shared" si="127"/>
        <v/>
      </c>
      <c r="N636" s="36">
        <f t="shared" si="128"/>
        <v>-1.8061408789885613E-3</v>
      </c>
    </row>
    <row r="637" spans="1:14" x14ac:dyDescent="0.2">
      <c r="A637" s="23"/>
      <c r="B637" s="25" t="s">
        <v>596</v>
      </c>
      <c r="C637" s="35">
        <v>0</v>
      </c>
      <c r="D637" s="29">
        <v>1</v>
      </c>
      <c r="E637" s="29">
        <v>0</v>
      </c>
      <c r="F637" s="29">
        <v>0</v>
      </c>
      <c r="G637" s="30" t="str">
        <f t="shared" si="123"/>
        <v/>
      </c>
      <c r="H637" s="30">
        <f t="shared" si="124"/>
        <v>6.020469596628537E-4</v>
      </c>
      <c r="I637" s="30" t="str">
        <f t="shared" si="125"/>
        <v/>
      </c>
      <c r="J637" s="30" t="str">
        <f t="shared" si="126"/>
        <v/>
      </c>
      <c r="K637" s="30" t="str">
        <f t="shared" si="129"/>
        <v xml:space="preserve"> </v>
      </c>
      <c r="L637" s="30">
        <f t="shared" si="130"/>
        <v>-1</v>
      </c>
      <c r="M637" s="30" t="str">
        <f t="shared" si="127"/>
        <v/>
      </c>
      <c r="N637" s="36">
        <f t="shared" si="128"/>
        <v>-6.020469596628537E-4</v>
      </c>
    </row>
    <row r="638" spans="1:14" ht="25.5" x14ac:dyDescent="0.2">
      <c r="A638" s="23"/>
      <c r="B638" s="25" t="s">
        <v>597</v>
      </c>
      <c r="C638" s="35">
        <v>5</v>
      </c>
      <c r="D638" s="29">
        <v>4</v>
      </c>
      <c r="E638" s="29">
        <v>2</v>
      </c>
      <c r="F638" s="29">
        <v>0</v>
      </c>
      <c r="G638" s="30">
        <f t="shared" si="123"/>
        <v>4.4883303411131061E-3</v>
      </c>
      <c r="H638" s="30">
        <f t="shared" si="124"/>
        <v>2.4081878386514148E-3</v>
      </c>
      <c r="I638" s="30">
        <f t="shared" si="125"/>
        <v>5.8997050147492625E-4</v>
      </c>
      <c r="J638" s="30" t="str">
        <f t="shared" si="126"/>
        <v/>
      </c>
      <c r="K638" s="30">
        <f t="shared" si="129"/>
        <v>-0.6</v>
      </c>
      <c r="L638" s="30">
        <f t="shared" si="130"/>
        <v>-1</v>
      </c>
      <c r="M638" s="30">
        <f t="shared" si="127"/>
        <v>-2.6929982046678637E-3</v>
      </c>
      <c r="N638" s="36">
        <f t="shared" si="128"/>
        <v>-2.4081878386514148E-3</v>
      </c>
    </row>
    <row r="639" spans="1:14" ht="25.5" x14ac:dyDescent="0.2">
      <c r="A639" s="23"/>
      <c r="B639" s="25" t="s">
        <v>598</v>
      </c>
      <c r="C639" s="35">
        <v>22</v>
      </c>
      <c r="D639" s="29">
        <v>8</v>
      </c>
      <c r="E639" s="29">
        <v>8</v>
      </c>
      <c r="F639" s="29">
        <v>5</v>
      </c>
      <c r="G639" s="30">
        <f t="shared" si="123"/>
        <v>1.9748653500897665E-2</v>
      </c>
      <c r="H639" s="30">
        <f t="shared" si="124"/>
        <v>4.8163756773028296E-3</v>
      </c>
      <c r="I639" s="30">
        <f t="shared" si="125"/>
        <v>2.359882005899705E-3</v>
      </c>
      <c r="J639" s="30">
        <f t="shared" si="126"/>
        <v>2E-3</v>
      </c>
      <c r="K639" s="30">
        <f t="shared" si="129"/>
        <v>-0.63636363636363635</v>
      </c>
      <c r="L639" s="30">
        <f t="shared" si="130"/>
        <v>-0.375</v>
      </c>
      <c r="M639" s="30">
        <f t="shared" si="127"/>
        <v>-1.2567324955116695E-2</v>
      </c>
      <c r="N639" s="36">
        <f t="shared" si="128"/>
        <v>-1.8061408789885611E-3</v>
      </c>
    </row>
    <row r="640" spans="1:14" ht="26.25" thickBot="1" x14ac:dyDescent="0.25">
      <c r="A640" s="23"/>
      <c r="B640" s="26" t="s">
        <v>599</v>
      </c>
      <c r="C640" s="37">
        <v>12</v>
      </c>
      <c r="D640" s="38">
        <v>6</v>
      </c>
      <c r="E640" s="38">
        <v>10</v>
      </c>
      <c r="F640" s="38">
        <v>8</v>
      </c>
      <c r="G640" s="39">
        <f t="shared" si="123"/>
        <v>1.0771992818671455E-2</v>
      </c>
      <c r="H640" s="39">
        <f t="shared" si="124"/>
        <v>3.6122817579771222E-3</v>
      </c>
      <c r="I640" s="39">
        <f t="shared" si="125"/>
        <v>2.9498525073746312E-3</v>
      </c>
      <c r="J640" s="39">
        <f t="shared" si="126"/>
        <v>3.2000000000000002E-3</v>
      </c>
      <c r="K640" s="39">
        <f t="shared" si="129"/>
        <v>-0.16666666666666666</v>
      </c>
      <c r="L640" s="39">
        <f t="shared" si="130"/>
        <v>0.33333333333333331</v>
      </c>
      <c r="M640" s="39">
        <f t="shared" si="127"/>
        <v>-1.7953321364452424E-3</v>
      </c>
      <c r="N640" s="40">
        <f t="shared" si="128"/>
        <v>1.2040939193257074E-3</v>
      </c>
    </row>
    <row r="641" spans="1:2" x14ac:dyDescent="0.2">
      <c r="A641" s="22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2" t="s">
        <v>0</v>
      </c>
      <c r="F1" s="53"/>
      <c r="G1" s="53"/>
      <c r="H1" s="53"/>
      <c r="I1" s="53"/>
      <c r="J1" s="53"/>
      <c r="K1" s="53"/>
      <c r="L1" s="53"/>
      <c r="M1" s="53"/>
      <c r="N1" s="53"/>
    </row>
    <row r="2" spans="1:14" ht="30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55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56" t="s">
        <v>640</v>
      </c>
      <c r="F4" s="57"/>
      <c r="G4" s="57"/>
      <c r="H4" s="57"/>
      <c r="I4" s="57"/>
      <c r="J4" s="57"/>
      <c r="K4" s="57"/>
      <c r="L4" s="57"/>
      <c r="M4" s="57"/>
      <c r="N4" s="57"/>
    </row>
    <row r="5" spans="1:14" ht="20.65" customHeight="1" thickBot="1" x14ac:dyDescent="0.25">
      <c r="B5" s="5"/>
      <c r="E5" s="58"/>
      <c r="F5" s="58"/>
      <c r="G5" s="58"/>
      <c r="H5" s="58"/>
      <c r="I5" s="58"/>
      <c r="J5" s="58"/>
      <c r="K5" s="58"/>
      <c r="L5" s="58"/>
      <c r="M5" s="58"/>
      <c r="N5" s="58"/>
    </row>
    <row r="6" spans="1:14" ht="29.25" customHeight="1" thickBot="1" x14ac:dyDescent="0.25">
      <c r="B6" s="41" t="s">
        <v>2</v>
      </c>
      <c r="C6" s="44" t="s">
        <v>3</v>
      </c>
      <c r="D6" s="45"/>
      <c r="E6" s="45"/>
      <c r="F6" s="46"/>
      <c r="G6" s="44" t="s">
        <v>4</v>
      </c>
      <c r="H6" s="45"/>
      <c r="I6" s="45"/>
      <c r="J6" s="45"/>
      <c r="K6" s="44" t="s">
        <v>667</v>
      </c>
      <c r="L6" s="47"/>
      <c r="M6" s="44" t="s">
        <v>5</v>
      </c>
      <c r="N6" s="47"/>
    </row>
    <row r="7" spans="1:14" ht="20.100000000000001" customHeight="1" thickBot="1" x14ac:dyDescent="0.25">
      <c r="B7" s="42"/>
      <c r="C7" s="50">
        <v>2022</v>
      </c>
      <c r="D7" s="46"/>
      <c r="E7" s="51">
        <v>2023</v>
      </c>
      <c r="F7" s="46"/>
      <c r="G7" s="50">
        <v>2022</v>
      </c>
      <c r="H7" s="46"/>
      <c r="I7" s="51">
        <v>2023</v>
      </c>
      <c r="J7" s="46"/>
      <c r="K7" s="48"/>
      <c r="L7" s="49"/>
      <c r="M7" s="48"/>
      <c r="N7" s="49"/>
    </row>
    <row r="8" spans="1:14" ht="20.100000000000001" customHeight="1" thickBot="1" x14ac:dyDescent="0.25">
      <c r="A8" s="22"/>
      <c r="B8" s="43"/>
      <c r="C8" s="13" t="s">
        <v>6</v>
      </c>
      <c r="D8" s="13" t="s">
        <v>7</v>
      </c>
      <c r="E8" s="13" t="s">
        <v>6</v>
      </c>
      <c r="F8" s="13" t="s">
        <v>7</v>
      </c>
      <c r="G8" s="13" t="s">
        <v>6</v>
      </c>
      <c r="H8" s="13" t="s">
        <v>7</v>
      </c>
      <c r="I8" s="13" t="s">
        <v>6</v>
      </c>
      <c r="J8" s="13" t="s">
        <v>7</v>
      </c>
      <c r="K8" s="13" t="s">
        <v>6</v>
      </c>
      <c r="L8" s="13" t="s">
        <v>7</v>
      </c>
      <c r="M8" s="13" t="s">
        <v>6</v>
      </c>
      <c r="N8" s="13" t="s">
        <v>7</v>
      </c>
    </row>
    <row r="9" spans="1:14" ht="15.75" customHeight="1" thickBot="1" x14ac:dyDescent="0.25">
      <c r="A9" s="22"/>
      <c r="B9" s="14" t="s">
        <v>641</v>
      </c>
      <c r="C9" s="15">
        <f>+C22+C81+C188+C371+C612</f>
        <v>13438</v>
      </c>
      <c r="D9" s="15">
        <f>+D22+D81+D188+D371+D612</f>
        <v>14702</v>
      </c>
      <c r="E9" s="15">
        <f>+E22+E81+E188+E371+E612</f>
        <v>14319</v>
      </c>
      <c r="F9" s="15">
        <f>+F22+F81+F188+F371+F612</f>
        <v>14346</v>
      </c>
      <c r="G9" s="16">
        <f>SUM(G10:G14)</f>
        <v>1.0000000000000002</v>
      </c>
      <c r="H9" s="16">
        <f>SUM(H10:H14)</f>
        <v>1</v>
      </c>
      <c r="I9" s="16">
        <f>SUM(I10:I14)</f>
        <v>1</v>
      </c>
      <c r="J9" s="16">
        <f>SUM(J10:J14)</f>
        <v>1</v>
      </c>
      <c r="K9" s="16">
        <f t="shared" ref="K9:L14" si="0">+IF(AND(C9=0,E9=0),"",IF(C9=0,1,IF(E9=0,-1,(E9-C9)/C9)))</f>
        <v>6.5560351242744452E-2</v>
      </c>
      <c r="L9" s="16">
        <f t="shared" si="0"/>
        <v>-2.4214392599646306E-2</v>
      </c>
      <c r="M9" s="16">
        <f t="shared" ref="M9:N14" si="1">+IF(OR(AND(G9=""),(K9="")),"",G9*K9)</f>
        <v>6.5560351242744466E-2</v>
      </c>
      <c r="N9" s="16">
        <f t="shared" si="1"/>
        <v>-2.4214392599646306E-2</v>
      </c>
    </row>
    <row r="10" spans="1:14" x14ac:dyDescent="0.2">
      <c r="A10" s="23"/>
      <c r="B10" s="19" t="s">
        <v>8</v>
      </c>
      <c r="C10" s="17">
        <f>+C22</f>
        <v>31</v>
      </c>
      <c r="D10" s="7">
        <f>+D22</f>
        <v>45</v>
      </c>
      <c r="E10" s="7">
        <f>+E22</f>
        <v>57</v>
      </c>
      <c r="F10" s="7">
        <f>+F22</f>
        <v>97</v>
      </c>
      <c r="G10" s="8">
        <f t="shared" ref="G10:J14" si="2">+C10/C$9</f>
        <v>2.3068909063848789E-3</v>
      </c>
      <c r="H10" s="8">
        <f t="shared" si="2"/>
        <v>3.0608080533260783E-3</v>
      </c>
      <c r="I10" s="8">
        <f t="shared" si="2"/>
        <v>3.9807249109574689E-3</v>
      </c>
      <c r="J10" s="8">
        <f t="shared" si="2"/>
        <v>6.7614666109019938E-3</v>
      </c>
      <c r="K10" s="8">
        <f t="shared" si="0"/>
        <v>0.83870967741935487</v>
      </c>
      <c r="L10" s="8">
        <f t="shared" si="0"/>
        <v>1.1555555555555554</v>
      </c>
      <c r="M10" s="8">
        <f t="shared" si="1"/>
        <v>1.934811727935705E-3</v>
      </c>
      <c r="N10" s="9">
        <f t="shared" si="1"/>
        <v>3.5369337505101344E-3</v>
      </c>
    </row>
    <row r="11" spans="1:14" x14ac:dyDescent="0.2">
      <c r="A11" s="23"/>
      <c r="B11" s="20" t="s">
        <v>9</v>
      </c>
      <c r="C11" s="17">
        <f>+C81</f>
        <v>810</v>
      </c>
      <c r="D11" s="7">
        <f>+D81</f>
        <v>673</v>
      </c>
      <c r="E11" s="7">
        <f>+E81</f>
        <v>710</v>
      </c>
      <c r="F11" s="7">
        <f>+F81</f>
        <v>634</v>
      </c>
      <c r="G11" s="8">
        <f t="shared" si="2"/>
        <v>6.0276826908766186E-2</v>
      </c>
      <c r="H11" s="8">
        <f t="shared" si="2"/>
        <v>4.577608488641001E-2</v>
      </c>
      <c r="I11" s="8">
        <f t="shared" si="2"/>
        <v>4.9584468189119352E-2</v>
      </c>
      <c r="J11" s="8">
        <f t="shared" si="2"/>
        <v>4.4193503415586227E-2</v>
      </c>
      <c r="K11" s="8">
        <f t="shared" si="0"/>
        <v>-0.12345679012345678</v>
      </c>
      <c r="L11" s="8">
        <f t="shared" si="0"/>
        <v>-5.7949479940564638E-2</v>
      </c>
      <c r="M11" s="8">
        <f t="shared" si="1"/>
        <v>-7.4415835689834791E-3</v>
      </c>
      <c r="N11" s="9">
        <f t="shared" si="1"/>
        <v>-2.6527003128826009E-3</v>
      </c>
    </row>
    <row r="12" spans="1:14" ht="25.5" x14ac:dyDescent="0.2">
      <c r="A12" s="23"/>
      <c r="B12" s="20" t="s">
        <v>10</v>
      </c>
      <c r="C12" s="17">
        <f>+C188</f>
        <v>973</v>
      </c>
      <c r="D12" s="7">
        <f>+D188</f>
        <v>1140</v>
      </c>
      <c r="E12" s="7">
        <f>+E188</f>
        <v>2062</v>
      </c>
      <c r="F12" s="7">
        <f>+F188</f>
        <v>1956</v>
      </c>
      <c r="G12" s="8">
        <f t="shared" si="2"/>
        <v>7.2406608126209263E-2</v>
      </c>
      <c r="H12" s="8">
        <f t="shared" si="2"/>
        <v>7.7540470684260648E-2</v>
      </c>
      <c r="I12" s="8">
        <f t="shared" si="2"/>
        <v>0.14400446958586494</v>
      </c>
      <c r="J12" s="8">
        <f t="shared" si="2"/>
        <v>0.13634462567963196</v>
      </c>
      <c r="K12" s="8">
        <f t="shared" si="0"/>
        <v>1.119218910585817</v>
      </c>
      <c r="L12" s="8">
        <f t="shared" si="0"/>
        <v>0.71578947368421053</v>
      </c>
      <c r="M12" s="8">
        <f t="shared" si="1"/>
        <v>8.1038845066230103E-2</v>
      </c>
      <c r="N12" s="9">
        <f t="shared" si="1"/>
        <v>5.5502652700312884E-2</v>
      </c>
    </row>
    <row r="13" spans="1:14" x14ac:dyDescent="0.2">
      <c r="A13" s="23"/>
      <c r="B13" s="20" t="s">
        <v>11</v>
      </c>
      <c r="C13" s="17">
        <f>+C371</f>
        <v>10146</v>
      </c>
      <c r="D13" s="7">
        <f>+D371</f>
        <v>11439</v>
      </c>
      <c r="E13" s="7">
        <f>+E371</f>
        <v>10105</v>
      </c>
      <c r="F13" s="7">
        <f>+F371</f>
        <v>10317</v>
      </c>
      <c r="G13" s="8">
        <f t="shared" si="2"/>
        <v>0.7550230689090639</v>
      </c>
      <c r="H13" s="8">
        <f t="shared" si="2"/>
        <v>0.7780574071554891</v>
      </c>
      <c r="I13" s="8">
        <f t="shared" si="2"/>
        <v>0.70570570570570568</v>
      </c>
      <c r="J13" s="8">
        <f t="shared" si="2"/>
        <v>0.71915516520284395</v>
      </c>
      <c r="K13" s="8">
        <f t="shared" si="0"/>
        <v>-4.0410013798541297E-3</v>
      </c>
      <c r="L13" s="8">
        <f t="shared" si="0"/>
        <v>-9.8085496984002096E-2</v>
      </c>
      <c r="M13" s="8">
        <f t="shared" si="1"/>
        <v>-3.0510492632832269E-3</v>
      </c>
      <c r="N13" s="9">
        <f t="shared" si="1"/>
        <v>-7.6316147462930223E-2</v>
      </c>
    </row>
    <row r="14" spans="1:14" ht="15.75" thickBot="1" x14ac:dyDescent="0.25">
      <c r="A14" s="23"/>
      <c r="B14" s="21" t="s">
        <v>12</v>
      </c>
      <c r="C14" s="18">
        <f>+C612</f>
        <v>1478</v>
      </c>
      <c r="D14" s="10">
        <f>+D612</f>
        <v>1405</v>
      </c>
      <c r="E14" s="10">
        <f>+E612</f>
        <v>1385</v>
      </c>
      <c r="F14" s="10">
        <f>+F612</f>
        <v>1342</v>
      </c>
      <c r="G14" s="11">
        <f t="shared" si="2"/>
        <v>0.10998660514957583</v>
      </c>
      <c r="H14" s="11">
        <f t="shared" si="2"/>
        <v>9.556522922051422E-2</v>
      </c>
      <c r="I14" s="11">
        <f t="shared" si="2"/>
        <v>9.672463160835254E-2</v>
      </c>
      <c r="J14" s="11">
        <f t="shared" si="2"/>
        <v>9.3545239091035834E-2</v>
      </c>
      <c r="K14" s="11">
        <f t="shared" si="0"/>
        <v>-6.2922868741542626E-2</v>
      </c>
      <c r="L14" s="11">
        <f t="shared" si="0"/>
        <v>-4.4839857651245554E-2</v>
      </c>
      <c r="M14" s="11">
        <f t="shared" si="1"/>
        <v>-6.9206727191546361E-3</v>
      </c>
      <c r="N14" s="12">
        <f t="shared" si="1"/>
        <v>-4.2851312746565095E-3</v>
      </c>
    </row>
    <row r="15" spans="1:14" x14ac:dyDescent="0.2">
      <c r="A15" s="22"/>
      <c r="B15" t="s">
        <v>13</v>
      </c>
    </row>
    <row r="16" spans="1:14" x14ac:dyDescent="0.2">
      <c r="A16" s="22"/>
    </row>
    <row r="17" spans="1:14" x14ac:dyDescent="0.2">
      <c r="A17" s="22"/>
    </row>
    <row r="18" spans="1:14" ht="15.75" thickBot="1" x14ac:dyDescent="0.25">
      <c r="A18" s="22"/>
    </row>
    <row r="19" spans="1:14" ht="29.25" customHeight="1" thickBot="1" x14ac:dyDescent="0.25">
      <c r="A19" s="23"/>
      <c r="B19" s="41" t="s">
        <v>2</v>
      </c>
      <c r="C19" s="44" t="s">
        <v>3</v>
      </c>
      <c r="D19" s="45"/>
      <c r="E19" s="45"/>
      <c r="F19" s="46"/>
      <c r="G19" s="44" t="s">
        <v>4</v>
      </c>
      <c r="H19" s="45"/>
      <c r="I19" s="45"/>
      <c r="J19" s="45"/>
      <c r="K19" s="44" t="s">
        <v>667</v>
      </c>
      <c r="L19" s="47"/>
      <c r="M19" s="44" t="s">
        <v>5</v>
      </c>
      <c r="N19" s="47"/>
    </row>
    <row r="20" spans="1:14" ht="15.75" thickBot="1" x14ac:dyDescent="0.25">
      <c r="A20" s="22"/>
      <c r="B20" s="42"/>
      <c r="C20" s="50">
        <v>2022</v>
      </c>
      <c r="D20" s="46"/>
      <c r="E20" s="51">
        <v>2023</v>
      </c>
      <c r="F20" s="46"/>
      <c r="G20" s="50">
        <v>2022</v>
      </c>
      <c r="H20" s="46"/>
      <c r="I20" s="51">
        <v>2023</v>
      </c>
      <c r="J20" s="46"/>
      <c r="K20" s="48"/>
      <c r="L20" s="49"/>
      <c r="M20" s="48"/>
      <c r="N20" s="49"/>
    </row>
    <row r="21" spans="1:14" ht="15.75" thickBot="1" x14ac:dyDescent="0.25">
      <c r="A21" s="23"/>
      <c r="B21" s="43"/>
      <c r="C21" s="13" t="s">
        <v>6</v>
      </c>
      <c r="D21" s="13" t="s">
        <v>7</v>
      </c>
      <c r="E21" s="13" t="s">
        <v>6</v>
      </c>
      <c r="F21" s="13" t="s">
        <v>7</v>
      </c>
      <c r="G21" s="13" t="s">
        <v>6</v>
      </c>
      <c r="H21" s="13" t="s">
        <v>7</v>
      </c>
      <c r="I21" s="13" t="s">
        <v>6</v>
      </c>
      <c r="J21" s="13" t="s">
        <v>7</v>
      </c>
      <c r="K21" s="13" t="s">
        <v>6</v>
      </c>
      <c r="L21" s="13" t="s">
        <v>7</v>
      </c>
      <c r="M21" s="13" t="s">
        <v>6</v>
      </c>
      <c r="N21" s="13" t="s">
        <v>7</v>
      </c>
    </row>
    <row r="22" spans="1:14" ht="15.75" thickBot="1" x14ac:dyDescent="0.25">
      <c r="A22" s="23"/>
      <c r="B22" s="14" t="s">
        <v>8</v>
      </c>
      <c r="C22" s="27">
        <f>SUM(C23:C73)</f>
        <v>31</v>
      </c>
      <c r="D22" s="27">
        <f>SUM(D23:D73)</f>
        <v>45</v>
      </c>
      <c r="E22" s="27">
        <f>SUM(E23:E73)</f>
        <v>57</v>
      </c>
      <c r="F22" s="27">
        <f>SUM(F23:F73)</f>
        <v>97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0.83870967741935487</v>
      </c>
      <c r="L22" s="28">
        <f>+IF(AND(D22=0,F22=0),"",IF(D22=0,1,IF(F22=0,-1,(F22-D22)/D22)))</f>
        <v>1.1555555555555554</v>
      </c>
      <c r="M22" s="28">
        <f t="shared" ref="M22:M53" si="7">+IF(OR(AND(G22=""),(K22="")),"",G22*K22)</f>
        <v>0.83870967741935487</v>
      </c>
      <c r="N22" s="28">
        <f t="shared" ref="N22:N53" si="8">+IF(OR(AND(H22=""),(L22="")),"",H22*L22)</f>
        <v>1.1555555555555554</v>
      </c>
    </row>
    <row r="23" spans="1:14" x14ac:dyDescent="0.2">
      <c r="A23" s="23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23"/>
      <c r="B24" s="25" t="s">
        <v>15</v>
      </c>
      <c r="C24" s="35">
        <v>5</v>
      </c>
      <c r="D24" s="29">
        <v>5</v>
      </c>
      <c r="E24" s="29">
        <v>6</v>
      </c>
      <c r="F24" s="29">
        <v>3</v>
      </c>
      <c r="G24" s="30">
        <f t="shared" si="3"/>
        <v>0.16129032258064516</v>
      </c>
      <c r="H24" s="30">
        <f t="shared" si="4"/>
        <v>0.1111111111111111</v>
      </c>
      <c r="I24" s="30">
        <f t="shared" si="5"/>
        <v>0.10526315789473684</v>
      </c>
      <c r="J24" s="30">
        <f t="shared" si="6"/>
        <v>3.0927835051546393E-2</v>
      </c>
      <c r="K24" s="30">
        <f t="shared" si="9"/>
        <v>0.2</v>
      </c>
      <c r="L24" s="30">
        <f t="shared" si="10"/>
        <v>-0.4</v>
      </c>
      <c r="M24" s="30">
        <f t="shared" si="7"/>
        <v>3.2258064516129031E-2</v>
      </c>
      <c r="N24" s="36">
        <f t="shared" si="8"/>
        <v>-4.4444444444444446E-2</v>
      </c>
    </row>
    <row r="25" spans="1:14" ht="38.25" x14ac:dyDescent="0.2">
      <c r="A25" s="23"/>
      <c r="B25" s="25" t="s">
        <v>16</v>
      </c>
      <c r="C25" s="35">
        <v>0</v>
      </c>
      <c r="D25" s="29">
        <v>0</v>
      </c>
      <c r="E25" s="29">
        <v>1</v>
      </c>
      <c r="F25" s="29">
        <v>1</v>
      </c>
      <c r="G25" s="30" t="str">
        <f t="shared" si="3"/>
        <v/>
      </c>
      <c r="H25" s="30" t="str">
        <f t="shared" si="4"/>
        <v/>
      </c>
      <c r="I25" s="30">
        <f t="shared" si="5"/>
        <v>1.7543859649122806E-2</v>
      </c>
      <c r="J25" s="30">
        <f t="shared" si="6"/>
        <v>1.0309278350515464E-2</v>
      </c>
      <c r="K25" s="30">
        <f t="shared" si="9"/>
        <v>1</v>
      </c>
      <c r="L25" s="30">
        <f t="shared" si="10"/>
        <v>1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23"/>
      <c r="B26" s="25" t="s">
        <v>17</v>
      </c>
      <c r="C26" s="35">
        <v>0</v>
      </c>
      <c r="D26" s="29">
        <v>1</v>
      </c>
      <c r="E26" s="29">
        <v>1</v>
      </c>
      <c r="F26" s="29">
        <v>6</v>
      </c>
      <c r="G26" s="30" t="str">
        <f t="shared" si="3"/>
        <v/>
      </c>
      <c r="H26" s="30">
        <f t="shared" si="4"/>
        <v>2.2222222222222223E-2</v>
      </c>
      <c r="I26" s="30">
        <f t="shared" si="5"/>
        <v>1.7543859649122806E-2</v>
      </c>
      <c r="J26" s="30">
        <f t="shared" si="6"/>
        <v>6.1855670103092786E-2</v>
      </c>
      <c r="K26" s="30">
        <f t="shared" si="9"/>
        <v>1</v>
      </c>
      <c r="L26" s="30">
        <f t="shared" si="10"/>
        <v>5</v>
      </c>
      <c r="M26" s="30" t="str">
        <f t="shared" si="7"/>
        <v/>
      </c>
      <c r="N26" s="36">
        <f t="shared" si="8"/>
        <v>0.11111111111111112</v>
      </c>
    </row>
    <row r="27" spans="1:14" ht="25.5" x14ac:dyDescent="0.2">
      <c r="A27" s="23"/>
      <c r="B27" s="25" t="s">
        <v>18</v>
      </c>
      <c r="C27" s="35">
        <v>0</v>
      </c>
      <c r="D27" s="29">
        <v>0</v>
      </c>
      <c r="E27" s="29">
        <v>3</v>
      </c>
      <c r="F27" s="29">
        <v>1</v>
      </c>
      <c r="G27" s="30" t="str">
        <f t="shared" si="3"/>
        <v/>
      </c>
      <c r="H27" s="30" t="str">
        <f t="shared" si="4"/>
        <v/>
      </c>
      <c r="I27" s="30">
        <f t="shared" si="5"/>
        <v>5.2631578947368418E-2</v>
      </c>
      <c r="J27" s="30">
        <f t="shared" si="6"/>
        <v>1.0309278350515464E-2</v>
      </c>
      <c r="K27" s="30">
        <f t="shared" si="9"/>
        <v>1</v>
      </c>
      <c r="L27" s="30">
        <f t="shared" si="10"/>
        <v>1</v>
      </c>
      <c r="M27" s="30" t="str">
        <f t="shared" si="7"/>
        <v/>
      </c>
      <c r="N27" s="36" t="str">
        <f t="shared" si="8"/>
        <v/>
      </c>
    </row>
    <row r="28" spans="1:14" ht="25.5" x14ac:dyDescent="0.2">
      <c r="A28" s="23"/>
      <c r="B28" s="25" t="s">
        <v>19</v>
      </c>
      <c r="C28" s="35">
        <v>0</v>
      </c>
      <c r="D28" s="29">
        <v>1</v>
      </c>
      <c r="E28" s="29">
        <v>1</v>
      </c>
      <c r="F28" s="29">
        <v>2</v>
      </c>
      <c r="G28" s="30" t="str">
        <f t="shared" si="3"/>
        <v/>
      </c>
      <c r="H28" s="30">
        <f t="shared" si="4"/>
        <v>2.2222222222222223E-2</v>
      </c>
      <c r="I28" s="30">
        <f t="shared" si="5"/>
        <v>1.7543859649122806E-2</v>
      </c>
      <c r="J28" s="30">
        <f t="shared" si="6"/>
        <v>2.0618556701030927E-2</v>
      </c>
      <c r="K28" s="30">
        <f t="shared" si="9"/>
        <v>1</v>
      </c>
      <c r="L28" s="30">
        <f t="shared" si="10"/>
        <v>1</v>
      </c>
      <c r="M28" s="30" t="str">
        <f t="shared" si="7"/>
        <v/>
      </c>
      <c r="N28" s="36">
        <f t="shared" si="8"/>
        <v>2.2222222222222223E-2</v>
      </c>
    </row>
    <row r="29" spans="1:14" ht="25.5" x14ac:dyDescent="0.2">
      <c r="A29" s="23"/>
      <c r="B29" s="25" t="s">
        <v>20</v>
      </c>
      <c r="C29" s="35">
        <v>0</v>
      </c>
      <c r="D29" s="29">
        <v>1</v>
      </c>
      <c r="E29" s="29">
        <v>0</v>
      </c>
      <c r="F29" s="29">
        <v>0</v>
      </c>
      <c r="G29" s="30" t="str">
        <f t="shared" si="3"/>
        <v/>
      </c>
      <c r="H29" s="30">
        <f t="shared" si="4"/>
        <v>2.2222222222222223E-2</v>
      </c>
      <c r="I29" s="30" t="str">
        <f t="shared" si="5"/>
        <v/>
      </c>
      <c r="J29" s="30" t="str">
        <f t="shared" si="6"/>
        <v/>
      </c>
      <c r="K29" s="30" t="str">
        <f t="shared" si="9"/>
        <v xml:space="preserve"> </v>
      </c>
      <c r="L29" s="30">
        <f t="shared" si="10"/>
        <v>-1</v>
      </c>
      <c r="M29" s="30" t="str">
        <f t="shared" si="7"/>
        <v/>
      </c>
      <c r="N29" s="36">
        <f t="shared" si="8"/>
        <v>-2.2222222222222223E-2</v>
      </c>
    </row>
    <row r="30" spans="1:14" x14ac:dyDescent="0.2">
      <c r="A30" s="23"/>
      <c r="B30" s="25" t="s">
        <v>21</v>
      </c>
      <c r="C30" s="35">
        <v>1</v>
      </c>
      <c r="D30" s="29">
        <v>1</v>
      </c>
      <c r="E30" s="29">
        <v>0</v>
      </c>
      <c r="F30" s="29">
        <v>0</v>
      </c>
      <c r="G30" s="30">
        <f t="shared" si="3"/>
        <v>3.2258064516129031E-2</v>
      </c>
      <c r="H30" s="30">
        <f t="shared" si="4"/>
        <v>2.2222222222222223E-2</v>
      </c>
      <c r="I30" s="30" t="str">
        <f t="shared" si="5"/>
        <v/>
      </c>
      <c r="J30" s="30" t="str">
        <f t="shared" si="6"/>
        <v/>
      </c>
      <c r="K30" s="30">
        <f t="shared" si="9"/>
        <v>-1</v>
      </c>
      <c r="L30" s="30">
        <f t="shared" si="10"/>
        <v>-1</v>
      </c>
      <c r="M30" s="30">
        <f t="shared" si="7"/>
        <v>-3.2258064516129031E-2</v>
      </c>
      <c r="N30" s="36">
        <f t="shared" si="8"/>
        <v>-2.2222222222222223E-2</v>
      </c>
    </row>
    <row r="31" spans="1:14" x14ac:dyDescent="0.2">
      <c r="A31" s="23"/>
      <c r="B31" s="25" t="s">
        <v>22</v>
      </c>
      <c r="C31" s="35">
        <v>1</v>
      </c>
      <c r="D31" s="29">
        <v>1</v>
      </c>
      <c r="E31" s="29">
        <v>1</v>
      </c>
      <c r="F31" s="29">
        <v>1</v>
      </c>
      <c r="G31" s="30">
        <f t="shared" si="3"/>
        <v>3.2258064516129031E-2</v>
      </c>
      <c r="H31" s="30">
        <f t="shared" si="4"/>
        <v>2.2222222222222223E-2</v>
      </c>
      <c r="I31" s="30">
        <f t="shared" si="5"/>
        <v>1.7543859649122806E-2</v>
      </c>
      <c r="J31" s="30">
        <f t="shared" si="6"/>
        <v>1.0309278350515464E-2</v>
      </c>
      <c r="K31" s="30">
        <f t="shared" si="9"/>
        <v>0</v>
      </c>
      <c r="L31" s="30">
        <f t="shared" si="10"/>
        <v>0</v>
      </c>
      <c r="M31" s="30">
        <f t="shared" si="7"/>
        <v>0</v>
      </c>
      <c r="N31" s="36">
        <f t="shared" si="8"/>
        <v>0</v>
      </c>
    </row>
    <row r="32" spans="1:14" x14ac:dyDescent="0.2">
      <c r="A32" s="23"/>
      <c r="B32" s="25" t="s">
        <v>23</v>
      </c>
      <c r="C32" s="35">
        <v>1</v>
      </c>
      <c r="D32" s="29">
        <v>0</v>
      </c>
      <c r="E32" s="29">
        <v>0</v>
      </c>
      <c r="F32" s="29">
        <v>3</v>
      </c>
      <c r="G32" s="30">
        <f t="shared" si="3"/>
        <v>3.2258064516129031E-2</v>
      </c>
      <c r="H32" s="30" t="str">
        <f t="shared" si="4"/>
        <v/>
      </c>
      <c r="I32" s="30" t="str">
        <f t="shared" si="5"/>
        <v/>
      </c>
      <c r="J32" s="30">
        <f t="shared" si="6"/>
        <v>3.0927835051546393E-2</v>
      </c>
      <c r="K32" s="30">
        <f t="shared" si="9"/>
        <v>-1</v>
      </c>
      <c r="L32" s="30">
        <f t="shared" si="10"/>
        <v>1</v>
      </c>
      <c r="M32" s="30">
        <f t="shared" si="7"/>
        <v>-3.2258064516129031E-2</v>
      </c>
      <c r="N32" s="36" t="str">
        <f t="shared" si="8"/>
        <v/>
      </c>
    </row>
    <row r="33" spans="1:14" x14ac:dyDescent="0.2">
      <c r="A33" s="23"/>
      <c r="B33" s="25" t="s">
        <v>24</v>
      </c>
      <c r="C33" s="35">
        <v>1</v>
      </c>
      <c r="D33" s="29">
        <v>4</v>
      </c>
      <c r="E33" s="29">
        <v>4</v>
      </c>
      <c r="F33" s="29">
        <v>6</v>
      </c>
      <c r="G33" s="30">
        <f t="shared" si="3"/>
        <v>3.2258064516129031E-2</v>
      </c>
      <c r="H33" s="30">
        <f t="shared" si="4"/>
        <v>8.8888888888888892E-2</v>
      </c>
      <c r="I33" s="30">
        <f t="shared" si="5"/>
        <v>7.0175438596491224E-2</v>
      </c>
      <c r="J33" s="30">
        <f t="shared" si="6"/>
        <v>6.1855670103092786E-2</v>
      </c>
      <c r="K33" s="30">
        <f t="shared" si="9"/>
        <v>3</v>
      </c>
      <c r="L33" s="30">
        <f t="shared" si="10"/>
        <v>0.5</v>
      </c>
      <c r="M33" s="30">
        <f t="shared" si="7"/>
        <v>9.6774193548387094E-2</v>
      </c>
      <c r="N33" s="36">
        <f t="shared" si="8"/>
        <v>4.4444444444444446E-2</v>
      </c>
    </row>
    <row r="34" spans="1:14" ht="25.5" x14ac:dyDescent="0.2">
      <c r="A34" s="23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23"/>
      <c r="B35" s="25" t="s">
        <v>26</v>
      </c>
      <c r="C35" s="35">
        <v>0</v>
      </c>
      <c r="D35" s="29">
        <v>0</v>
      </c>
      <c r="E35" s="29">
        <v>0</v>
      </c>
      <c r="F35" s="29">
        <v>0</v>
      </c>
      <c r="G35" s="30" t="str">
        <f t="shared" si="3"/>
        <v/>
      </c>
      <c r="H35" s="30" t="str">
        <f t="shared" si="4"/>
        <v/>
      </c>
      <c r="I35" s="30" t="str">
        <f t="shared" si="5"/>
        <v/>
      </c>
      <c r="J35" s="30" t="str">
        <f t="shared" si="6"/>
        <v/>
      </c>
      <c r="K35" s="30" t="str">
        <f t="shared" si="9"/>
        <v xml:space="preserve"> </v>
      </c>
      <c r="L35" s="30" t="str">
        <f t="shared" si="10"/>
        <v xml:space="preserve"> </v>
      </c>
      <c r="M35" s="30" t="str">
        <f t="shared" si="7"/>
        <v/>
      </c>
      <c r="N35" s="36" t="str">
        <f t="shared" si="8"/>
        <v/>
      </c>
    </row>
    <row r="36" spans="1:14" x14ac:dyDescent="0.2">
      <c r="A36" s="23"/>
      <c r="B36" s="25" t="s">
        <v>27</v>
      </c>
      <c r="C36" s="35">
        <v>0</v>
      </c>
      <c r="D36" s="29">
        <v>1</v>
      </c>
      <c r="E36" s="29">
        <v>1</v>
      </c>
      <c r="F36" s="29">
        <v>3</v>
      </c>
      <c r="G36" s="30" t="str">
        <f t="shared" si="3"/>
        <v/>
      </c>
      <c r="H36" s="30">
        <f t="shared" si="4"/>
        <v>2.2222222222222223E-2</v>
      </c>
      <c r="I36" s="30">
        <f t="shared" si="5"/>
        <v>1.7543859649122806E-2</v>
      </c>
      <c r="J36" s="30">
        <f t="shared" si="6"/>
        <v>3.0927835051546393E-2</v>
      </c>
      <c r="K36" s="30">
        <f t="shared" si="9"/>
        <v>1</v>
      </c>
      <c r="L36" s="30">
        <f t="shared" si="10"/>
        <v>2</v>
      </c>
      <c r="M36" s="30" t="str">
        <f t="shared" si="7"/>
        <v/>
      </c>
      <c r="N36" s="36">
        <f t="shared" si="8"/>
        <v>4.4444444444444446E-2</v>
      </c>
    </row>
    <row r="37" spans="1:14" x14ac:dyDescent="0.2">
      <c r="A37" s="23"/>
      <c r="B37" s="25" t="s">
        <v>28</v>
      </c>
      <c r="C37" s="35">
        <v>0</v>
      </c>
      <c r="D37" s="29">
        <v>1</v>
      </c>
      <c r="E37" s="29">
        <v>1</v>
      </c>
      <c r="F37" s="29">
        <v>0</v>
      </c>
      <c r="G37" s="30" t="str">
        <f t="shared" si="3"/>
        <v/>
      </c>
      <c r="H37" s="30">
        <f t="shared" si="4"/>
        <v>2.2222222222222223E-2</v>
      </c>
      <c r="I37" s="30">
        <f t="shared" si="5"/>
        <v>1.7543859649122806E-2</v>
      </c>
      <c r="J37" s="30" t="str">
        <f t="shared" si="6"/>
        <v/>
      </c>
      <c r="K37" s="30">
        <f t="shared" si="9"/>
        <v>1</v>
      </c>
      <c r="L37" s="30">
        <f t="shared" si="10"/>
        <v>-1</v>
      </c>
      <c r="M37" s="30" t="str">
        <f t="shared" si="7"/>
        <v/>
      </c>
      <c r="N37" s="36">
        <f t="shared" si="8"/>
        <v>-2.2222222222222223E-2</v>
      </c>
    </row>
    <row r="38" spans="1:14" x14ac:dyDescent="0.2">
      <c r="A38" s="23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23"/>
      <c r="B39" s="25" t="s">
        <v>30</v>
      </c>
      <c r="C39" s="35">
        <v>1</v>
      </c>
      <c r="D39" s="29">
        <v>0</v>
      </c>
      <c r="E39" s="29">
        <v>1</v>
      </c>
      <c r="F39" s="29">
        <v>0</v>
      </c>
      <c r="G39" s="30">
        <f t="shared" si="3"/>
        <v>3.2258064516129031E-2</v>
      </c>
      <c r="H39" s="30" t="str">
        <f t="shared" si="4"/>
        <v/>
      </c>
      <c r="I39" s="30">
        <f t="shared" si="5"/>
        <v>1.7543859649122806E-2</v>
      </c>
      <c r="J39" s="30" t="str">
        <f t="shared" si="6"/>
        <v/>
      </c>
      <c r="K39" s="30">
        <f t="shared" si="9"/>
        <v>0</v>
      </c>
      <c r="L39" s="30" t="str">
        <f t="shared" si="10"/>
        <v xml:space="preserve"> </v>
      </c>
      <c r="M39" s="30">
        <f t="shared" si="7"/>
        <v>0</v>
      </c>
      <c r="N39" s="36" t="str">
        <f t="shared" si="8"/>
        <v/>
      </c>
    </row>
    <row r="40" spans="1:14" ht="25.5" x14ac:dyDescent="0.2">
      <c r="A40" s="23"/>
      <c r="B40" s="25" t="s">
        <v>31</v>
      </c>
      <c r="C40" s="35">
        <v>0</v>
      </c>
      <c r="D40" s="29">
        <v>0</v>
      </c>
      <c r="E40" s="29">
        <v>0</v>
      </c>
      <c r="F40" s="29">
        <v>0</v>
      </c>
      <c r="G40" s="30" t="str">
        <f t="shared" si="3"/>
        <v/>
      </c>
      <c r="H40" s="30" t="str">
        <f t="shared" si="4"/>
        <v/>
      </c>
      <c r="I40" s="30" t="str">
        <f t="shared" si="5"/>
        <v/>
      </c>
      <c r="J40" s="30" t="str">
        <f t="shared" si="6"/>
        <v/>
      </c>
      <c r="K40" s="30" t="str">
        <f t="shared" si="9"/>
        <v xml:space="preserve"> </v>
      </c>
      <c r="L40" s="30" t="str">
        <f t="shared" si="10"/>
        <v xml:space="preserve"> </v>
      </c>
      <c r="M40" s="30" t="str">
        <f t="shared" si="7"/>
        <v/>
      </c>
      <c r="N40" s="36" t="str">
        <f t="shared" si="8"/>
        <v/>
      </c>
    </row>
    <row r="41" spans="1:14" ht="25.5" x14ac:dyDescent="0.2">
      <c r="A41" s="23"/>
      <c r="B41" s="25" t="s">
        <v>32</v>
      </c>
      <c r="C41" s="35">
        <v>0</v>
      </c>
      <c r="D41" s="29">
        <v>0</v>
      </c>
      <c r="E41" s="29">
        <v>0</v>
      </c>
      <c r="F41" s="29">
        <v>0</v>
      </c>
      <c r="G41" s="30" t="str">
        <f t="shared" si="3"/>
        <v/>
      </c>
      <c r="H41" s="30" t="str">
        <f t="shared" si="4"/>
        <v/>
      </c>
      <c r="I41" s="30" t="str">
        <f t="shared" si="5"/>
        <v/>
      </c>
      <c r="J41" s="30" t="str">
        <f t="shared" si="6"/>
        <v/>
      </c>
      <c r="K41" s="30" t="str">
        <f t="shared" si="9"/>
        <v xml:space="preserve"> </v>
      </c>
      <c r="L41" s="30" t="str">
        <f t="shared" si="10"/>
        <v xml:space="preserve"> </v>
      </c>
      <c r="M41" s="30" t="str">
        <f t="shared" si="7"/>
        <v/>
      </c>
      <c r="N41" s="36" t="str">
        <f t="shared" si="8"/>
        <v/>
      </c>
    </row>
    <row r="42" spans="1:14" x14ac:dyDescent="0.2">
      <c r="A42" s="23"/>
      <c r="B42" s="25" t="s">
        <v>33</v>
      </c>
      <c r="C42" s="35">
        <v>2</v>
      </c>
      <c r="D42" s="29">
        <v>1</v>
      </c>
      <c r="E42" s="29">
        <v>0</v>
      </c>
      <c r="F42" s="29">
        <v>4</v>
      </c>
      <c r="G42" s="30">
        <f t="shared" si="3"/>
        <v>6.4516129032258063E-2</v>
      </c>
      <c r="H42" s="30">
        <f t="shared" si="4"/>
        <v>2.2222222222222223E-2</v>
      </c>
      <c r="I42" s="30" t="str">
        <f t="shared" si="5"/>
        <v/>
      </c>
      <c r="J42" s="30">
        <f t="shared" si="6"/>
        <v>4.1237113402061855E-2</v>
      </c>
      <c r="K42" s="30">
        <f t="shared" si="9"/>
        <v>-1</v>
      </c>
      <c r="L42" s="30">
        <f t="shared" si="10"/>
        <v>3</v>
      </c>
      <c r="M42" s="30">
        <f t="shared" si="7"/>
        <v>-6.4516129032258063E-2</v>
      </c>
      <c r="N42" s="36">
        <f t="shared" si="8"/>
        <v>6.6666666666666666E-2</v>
      </c>
    </row>
    <row r="43" spans="1:14" ht="26.25" customHeight="1" x14ac:dyDescent="0.2">
      <c r="A43" s="23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23"/>
      <c r="B44" s="25" t="s">
        <v>35</v>
      </c>
      <c r="C44" s="35">
        <v>1</v>
      </c>
      <c r="D44" s="29">
        <v>0</v>
      </c>
      <c r="E44" s="29">
        <v>2</v>
      </c>
      <c r="F44" s="29">
        <v>3</v>
      </c>
      <c r="G44" s="30">
        <f t="shared" si="3"/>
        <v>3.2258064516129031E-2</v>
      </c>
      <c r="H44" s="30" t="str">
        <f t="shared" si="4"/>
        <v/>
      </c>
      <c r="I44" s="30">
        <f t="shared" si="5"/>
        <v>3.5087719298245612E-2</v>
      </c>
      <c r="J44" s="30">
        <f t="shared" si="6"/>
        <v>3.0927835051546393E-2</v>
      </c>
      <c r="K44" s="30">
        <f t="shared" si="9"/>
        <v>1</v>
      </c>
      <c r="L44" s="30">
        <f t="shared" si="10"/>
        <v>1</v>
      </c>
      <c r="M44" s="30">
        <f t="shared" si="7"/>
        <v>3.2258064516129031E-2</v>
      </c>
      <c r="N44" s="36" t="str">
        <f t="shared" si="8"/>
        <v/>
      </c>
    </row>
    <row r="45" spans="1:14" x14ac:dyDescent="0.2">
      <c r="A45" s="23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23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23"/>
      <c r="B47" s="25" t="s">
        <v>38</v>
      </c>
      <c r="C47" s="35">
        <v>0</v>
      </c>
      <c r="D47" s="29">
        <v>1</v>
      </c>
      <c r="E47" s="29">
        <v>5</v>
      </c>
      <c r="F47" s="29">
        <v>3</v>
      </c>
      <c r="G47" s="30" t="str">
        <f t="shared" si="3"/>
        <v/>
      </c>
      <c r="H47" s="30">
        <f t="shared" si="4"/>
        <v>2.2222222222222223E-2</v>
      </c>
      <c r="I47" s="30">
        <f t="shared" si="5"/>
        <v>8.771929824561403E-2</v>
      </c>
      <c r="J47" s="30">
        <f t="shared" si="6"/>
        <v>3.0927835051546393E-2</v>
      </c>
      <c r="K47" s="30">
        <f t="shared" si="9"/>
        <v>1</v>
      </c>
      <c r="L47" s="30">
        <f t="shared" si="10"/>
        <v>2</v>
      </c>
      <c r="M47" s="30" t="str">
        <f t="shared" si="7"/>
        <v/>
      </c>
      <c r="N47" s="36">
        <f t="shared" si="8"/>
        <v>4.4444444444444446E-2</v>
      </c>
    </row>
    <row r="48" spans="1:14" ht="25.5" x14ac:dyDescent="0.2">
      <c r="A48" s="23"/>
      <c r="B48" s="25" t="s">
        <v>39</v>
      </c>
      <c r="C48" s="35">
        <v>0</v>
      </c>
      <c r="D48" s="29">
        <v>1</v>
      </c>
      <c r="E48" s="29">
        <v>0</v>
      </c>
      <c r="F48" s="29">
        <v>0</v>
      </c>
      <c r="G48" s="30" t="str">
        <f t="shared" si="3"/>
        <v/>
      </c>
      <c r="H48" s="30">
        <f t="shared" si="4"/>
        <v>2.2222222222222223E-2</v>
      </c>
      <c r="I48" s="30" t="str">
        <f t="shared" si="5"/>
        <v/>
      </c>
      <c r="J48" s="30" t="str">
        <f t="shared" si="6"/>
        <v/>
      </c>
      <c r="K48" s="30" t="str">
        <f t="shared" si="9"/>
        <v xml:space="preserve"> </v>
      </c>
      <c r="L48" s="30">
        <f t="shared" si="10"/>
        <v>-1</v>
      </c>
      <c r="M48" s="30" t="str">
        <f t="shared" si="7"/>
        <v/>
      </c>
      <c r="N48" s="36">
        <f t="shared" si="8"/>
        <v>-2.2222222222222223E-2</v>
      </c>
    </row>
    <row r="49" spans="1:14" ht="25.5" x14ac:dyDescent="0.2">
      <c r="A49" s="23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23"/>
      <c r="B50" s="25" t="s">
        <v>41</v>
      </c>
      <c r="C50" s="35">
        <v>1</v>
      </c>
      <c r="D50" s="29">
        <v>1</v>
      </c>
      <c r="E50" s="29">
        <v>0</v>
      </c>
      <c r="F50" s="29">
        <v>0</v>
      </c>
      <c r="G50" s="30">
        <f t="shared" si="3"/>
        <v>3.2258064516129031E-2</v>
      </c>
      <c r="H50" s="30">
        <f t="shared" si="4"/>
        <v>2.2222222222222223E-2</v>
      </c>
      <c r="I50" s="30" t="str">
        <f t="shared" si="5"/>
        <v/>
      </c>
      <c r="J50" s="30" t="str">
        <f t="shared" si="6"/>
        <v/>
      </c>
      <c r="K50" s="30">
        <f t="shared" si="9"/>
        <v>-1</v>
      </c>
      <c r="L50" s="30">
        <f t="shared" si="10"/>
        <v>-1</v>
      </c>
      <c r="M50" s="30">
        <f t="shared" si="7"/>
        <v>-3.2258064516129031E-2</v>
      </c>
      <c r="N50" s="36">
        <f t="shared" si="8"/>
        <v>-2.2222222222222223E-2</v>
      </c>
    </row>
    <row r="51" spans="1:14" ht="25.5" x14ac:dyDescent="0.2">
      <c r="A51" s="23"/>
      <c r="B51" s="25" t="s">
        <v>42</v>
      </c>
      <c r="C51" s="35">
        <v>0</v>
      </c>
      <c r="D51" s="29">
        <v>0</v>
      </c>
      <c r="E51" s="29">
        <v>0</v>
      </c>
      <c r="F51" s="29">
        <v>1</v>
      </c>
      <c r="G51" s="30" t="str">
        <f t="shared" si="3"/>
        <v/>
      </c>
      <c r="H51" s="30" t="str">
        <f t="shared" si="4"/>
        <v/>
      </c>
      <c r="I51" s="30" t="str">
        <f t="shared" si="5"/>
        <v/>
      </c>
      <c r="J51" s="30">
        <f t="shared" si="6"/>
        <v>1.0309278350515464E-2</v>
      </c>
      <c r="K51" s="30" t="str">
        <f t="shared" si="9"/>
        <v xml:space="preserve"> </v>
      </c>
      <c r="L51" s="30">
        <f t="shared" si="10"/>
        <v>1</v>
      </c>
      <c r="M51" s="30" t="str">
        <f t="shared" si="7"/>
        <v/>
      </c>
      <c r="N51" s="36" t="str">
        <f t="shared" si="8"/>
        <v/>
      </c>
    </row>
    <row r="52" spans="1:14" ht="25.5" x14ac:dyDescent="0.2">
      <c r="A52" s="23"/>
      <c r="B52" s="25" t="s">
        <v>43</v>
      </c>
      <c r="C52" s="35">
        <v>0</v>
      </c>
      <c r="D52" s="29">
        <v>0</v>
      </c>
      <c r="E52" s="29">
        <v>4</v>
      </c>
      <c r="F52" s="29">
        <v>7</v>
      </c>
      <c r="G52" s="30" t="str">
        <f t="shared" si="3"/>
        <v/>
      </c>
      <c r="H52" s="30" t="str">
        <f t="shared" si="4"/>
        <v/>
      </c>
      <c r="I52" s="30">
        <f t="shared" si="5"/>
        <v>7.0175438596491224E-2</v>
      </c>
      <c r="J52" s="30">
        <f t="shared" si="6"/>
        <v>7.2164948453608241E-2</v>
      </c>
      <c r="K52" s="30">
        <f t="shared" si="9"/>
        <v>1</v>
      </c>
      <c r="L52" s="30">
        <f t="shared" si="10"/>
        <v>1</v>
      </c>
      <c r="M52" s="30" t="str">
        <f t="shared" si="7"/>
        <v/>
      </c>
      <c r="N52" s="36" t="str">
        <f t="shared" si="8"/>
        <v/>
      </c>
    </row>
    <row r="53" spans="1:14" x14ac:dyDescent="0.2">
      <c r="A53" s="23"/>
      <c r="B53" s="25" t="s">
        <v>44</v>
      </c>
      <c r="C53" s="35">
        <v>0</v>
      </c>
      <c r="D53" s="29">
        <v>2</v>
      </c>
      <c r="E53" s="29">
        <v>8</v>
      </c>
      <c r="F53" s="29">
        <v>1</v>
      </c>
      <c r="G53" s="30" t="str">
        <f t="shared" si="3"/>
        <v/>
      </c>
      <c r="H53" s="30">
        <f t="shared" si="4"/>
        <v>4.4444444444444446E-2</v>
      </c>
      <c r="I53" s="30">
        <f t="shared" si="5"/>
        <v>0.14035087719298245</v>
      </c>
      <c r="J53" s="30">
        <f t="shared" si="6"/>
        <v>1.0309278350515464E-2</v>
      </c>
      <c r="K53" s="30">
        <f t="shared" si="9"/>
        <v>1</v>
      </c>
      <c r="L53" s="30">
        <f t="shared" si="10"/>
        <v>-0.5</v>
      </c>
      <c r="M53" s="30" t="str">
        <f t="shared" si="7"/>
        <v/>
      </c>
      <c r="N53" s="36">
        <f t="shared" si="8"/>
        <v>-2.2222222222222223E-2</v>
      </c>
    </row>
    <row r="54" spans="1:14" x14ac:dyDescent="0.2">
      <c r="A54" s="23"/>
      <c r="B54" s="25" t="s">
        <v>45</v>
      </c>
      <c r="C54" s="35">
        <v>0</v>
      </c>
      <c r="D54" s="29">
        <v>0</v>
      </c>
      <c r="E54" s="29">
        <v>0</v>
      </c>
      <c r="F54" s="29">
        <v>0</v>
      </c>
      <c r="G54" s="30" t="str">
        <f t="shared" ref="G54:G73" si="11">+IF(C54=0,"",C54/C$22)</f>
        <v/>
      </c>
      <c r="H54" s="30" t="str">
        <f t="shared" ref="H54:H73" si="12">+IF(D54=0,"",D54/D$22)</f>
        <v/>
      </c>
      <c r="I54" s="30" t="str">
        <f t="shared" ref="I54:I73" si="13">+IF(E54=0,"",E54/E$22)</f>
        <v/>
      </c>
      <c r="J54" s="30" t="str">
        <f t="shared" ref="J54:J73" si="14">+IF(F54=0,"",F54/F$22)</f>
        <v/>
      </c>
      <c r="K54" s="30" t="str">
        <f t="shared" si="9"/>
        <v xml:space="preserve"> </v>
      </c>
      <c r="L54" s="30" t="str">
        <f t="shared" si="10"/>
        <v xml:space="preserve"> </v>
      </c>
      <c r="M54" s="30" t="str">
        <f t="shared" ref="M54:M73" si="15">+IF(OR(AND(G54=""),(K54="")),"",G54*K54)</f>
        <v/>
      </c>
      <c r="N54" s="36" t="str">
        <f t="shared" ref="N54:N73" si="16">+IF(OR(AND(H54=""),(L54="")),"",H54*L54)</f>
        <v/>
      </c>
    </row>
    <row r="55" spans="1:14" x14ac:dyDescent="0.2">
      <c r="A55" s="23"/>
      <c r="B55" s="25" t="s">
        <v>46</v>
      </c>
      <c r="C55" s="35">
        <v>0</v>
      </c>
      <c r="D55" s="29">
        <v>1</v>
      </c>
      <c r="E55" s="29">
        <v>1</v>
      </c>
      <c r="F55" s="29">
        <v>0</v>
      </c>
      <c r="G55" s="30" t="str">
        <f t="shared" si="11"/>
        <v/>
      </c>
      <c r="H55" s="30">
        <f t="shared" si="12"/>
        <v>2.2222222222222223E-2</v>
      </c>
      <c r="I55" s="30">
        <f t="shared" si="13"/>
        <v>1.7543859649122806E-2</v>
      </c>
      <c r="J55" s="30" t="str">
        <f t="shared" si="14"/>
        <v/>
      </c>
      <c r="K55" s="30">
        <f t="shared" ref="K55:K73" si="17">+IF(AND(C55=0,E55=0)," ",IF(C55=0,1,IF(E55=0,-1,(E55-C55)/C55)))</f>
        <v>1</v>
      </c>
      <c r="L55" s="30">
        <f t="shared" ref="L55:L73" si="18">+IF(AND(D55=0,F55=0)," ",IF(D55=0,1,IF(F55=0,-1,(F55-D55)/D55)))</f>
        <v>-1</v>
      </c>
      <c r="M55" s="30" t="str">
        <f t="shared" si="15"/>
        <v/>
      </c>
      <c r="N55" s="36">
        <f t="shared" si="16"/>
        <v>-2.2222222222222223E-2</v>
      </c>
    </row>
    <row r="56" spans="1:14" x14ac:dyDescent="0.2">
      <c r="A56" s="23"/>
      <c r="B56" s="25" t="s">
        <v>47</v>
      </c>
      <c r="C56" s="35">
        <v>0</v>
      </c>
      <c r="D56" s="29">
        <v>0</v>
      </c>
      <c r="E56" s="29">
        <v>0</v>
      </c>
      <c r="F56" s="29">
        <v>0</v>
      </c>
      <c r="G56" s="30" t="str">
        <f t="shared" si="11"/>
        <v/>
      </c>
      <c r="H56" s="30" t="str">
        <f t="shared" si="12"/>
        <v/>
      </c>
      <c r="I56" s="30" t="str">
        <f t="shared" si="13"/>
        <v/>
      </c>
      <c r="J56" s="30" t="str">
        <f t="shared" si="14"/>
        <v/>
      </c>
      <c r="K56" s="30" t="str">
        <f t="shared" si="17"/>
        <v xml:space="preserve"> </v>
      </c>
      <c r="L56" s="30" t="str">
        <f t="shared" si="18"/>
        <v xml:space="preserve"> </v>
      </c>
      <c r="M56" s="30" t="str">
        <f t="shared" si="15"/>
        <v/>
      </c>
      <c r="N56" s="36" t="str">
        <f t="shared" si="16"/>
        <v/>
      </c>
    </row>
    <row r="57" spans="1:14" x14ac:dyDescent="0.2">
      <c r="A57" s="23"/>
      <c r="B57" s="25" t="s">
        <v>48</v>
      </c>
      <c r="C57" s="35">
        <v>7</v>
      </c>
      <c r="D57" s="29">
        <v>3</v>
      </c>
      <c r="E57" s="29">
        <v>1</v>
      </c>
      <c r="F57" s="29">
        <v>0</v>
      </c>
      <c r="G57" s="30">
        <f t="shared" si="11"/>
        <v>0.22580645161290322</v>
      </c>
      <c r="H57" s="30">
        <f t="shared" si="12"/>
        <v>6.6666666666666666E-2</v>
      </c>
      <c r="I57" s="30">
        <f t="shared" si="13"/>
        <v>1.7543859649122806E-2</v>
      </c>
      <c r="J57" s="30" t="str">
        <f t="shared" si="14"/>
        <v/>
      </c>
      <c r="K57" s="30">
        <f t="shared" si="17"/>
        <v>-0.8571428571428571</v>
      </c>
      <c r="L57" s="30">
        <f t="shared" si="18"/>
        <v>-1</v>
      </c>
      <c r="M57" s="30">
        <f t="shared" si="15"/>
        <v>-0.19354838709677419</v>
      </c>
      <c r="N57" s="36">
        <f t="shared" si="16"/>
        <v>-6.6666666666666666E-2</v>
      </c>
    </row>
    <row r="58" spans="1:14" x14ac:dyDescent="0.2">
      <c r="A58" s="23"/>
      <c r="B58" s="25" t="s">
        <v>49</v>
      </c>
      <c r="C58" s="35">
        <v>0</v>
      </c>
      <c r="D58" s="29">
        <v>0</v>
      </c>
      <c r="E58" s="29">
        <v>0</v>
      </c>
      <c r="F58" s="29">
        <v>13</v>
      </c>
      <c r="G58" s="30" t="str">
        <f t="shared" si="11"/>
        <v/>
      </c>
      <c r="H58" s="30" t="str">
        <f t="shared" si="12"/>
        <v/>
      </c>
      <c r="I58" s="30" t="str">
        <f t="shared" si="13"/>
        <v/>
      </c>
      <c r="J58" s="30">
        <f t="shared" si="14"/>
        <v>0.13402061855670103</v>
      </c>
      <c r="K58" s="30" t="str">
        <f t="shared" si="17"/>
        <v xml:space="preserve"> </v>
      </c>
      <c r="L58" s="30">
        <f t="shared" si="18"/>
        <v>1</v>
      </c>
      <c r="M58" s="30" t="str">
        <f t="shared" si="15"/>
        <v/>
      </c>
      <c r="N58" s="36" t="str">
        <f t="shared" si="16"/>
        <v/>
      </c>
    </row>
    <row r="59" spans="1:14" x14ac:dyDescent="0.2">
      <c r="A59" s="23"/>
      <c r="B59" s="25" t="s">
        <v>50</v>
      </c>
      <c r="C59" s="35">
        <v>1</v>
      </c>
      <c r="D59" s="29">
        <v>6</v>
      </c>
      <c r="E59" s="29">
        <v>1</v>
      </c>
      <c r="F59" s="29">
        <v>20</v>
      </c>
      <c r="G59" s="30">
        <f t="shared" si="11"/>
        <v>3.2258064516129031E-2</v>
      </c>
      <c r="H59" s="30">
        <f t="shared" si="12"/>
        <v>0.13333333333333333</v>
      </c>
      <c r="I59" s="30">
        <f t="shared" si="13"/>
        <v>1.7543859649122806E-2</v>
      </c>
      <c r="J59" s="30">
        <f t="shared" si="14"/>
        <v>0.20618556701030927</v>
      </c>
      <c r="K59" s="30">
        <f t="shared" si="17"/>
        <v>0</v>
      </c>
      <c r="L59" s="30">
        <f t="shared" si="18"/>
        <v>2.3333333333333335</v>
      </c>
      <c r="M59" s="30">
        <f t="shared" si="15"/>
        <v>0</v>
      </c>
      <c r="N59" s="36">
        <f t="shared" si="16"/>
        <v>0.31111111111111112</v>
      </c>
    </row>
    <row r="60" spans="1:14" x14ac:dyDescent="0.2">
      <c r="A60" s="23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23"/>
      <c r="B61" s="25" t="s">
        <v>52</v>
      </c>
      <c r="C61" s="35">
        <v>0</v>
      </c>
      <c r="D61" s="29">
        <v>1</v>
      </c>
      <c r="E61" s="29">
        <v>0</v>
      </c>
      <c r="F61" s="29">
        <v>1</v>
      </c>
      <c r="G61" s="30" t="str">
        <f t="shared" si="11"/>
        <v/>
      </c>
      <c r="H61" s="30">
        <f t="shared" si="12"/>
        <v>2.2222222222222223E-2</v>
      </c>
      <c r="I61" s="30" t="str">
        <f t="shared" si="13"/>
        <v/>
      </c>
      <c r="J61" s="30">
        <f t="shared" si="14"/>
        <v>1.0309278350515464E-2</v>
      </c>
      <c r="K61" s="30" t="str">
        <f t="shared" si="17"/>
        <v xml:space="preserve"> </v>
      </c>
      <c r="L61" s="30">
        <f t="shared" si="18"/>
        <v>0</v>
      </c>
      <c r="M61" s="30" t="str">
        <f t="shared" si="15"/>
        <v/>
      </c>
      <c r="N61" s="36">
        <f t="shared" si="16"/>
        <v>0</v>
      </c>
    </row>
    <row r="62" spans="1:14" x14ac:dyDescent="0.2">
      <c r="A62" s="23"/>
      <c r="B62" s="25" t="s">
        <v>53</v>
      </c>
      <c r="C62" s="35">
        <v>1</v>
      </c>
      <c r="D62" s="29">
        <v>1</v>
      </c>
      <c r="E62" s="29">
        <v>5</v>
      </c>
      <c r="F62" s="29">
        <v>0</v>
      </c>
      <c r="G62" s="30">
        <f t="shared" si="11"/>
        <v>3.2258064516129031E-2</v>
      </c>
      <c r="H62" s="30">
        <f t="shared" si="12"/>
        <v>2.2222222222222223E-2</v>
      </c>
      <c r="I62" s="30">
        <f t="shared" si="13"/>
        <v>8.771929824561403E-2</v>
      </c>
      <c r="J62" s="30" t="str">
        <f t="shared" si="14"/>
        <v/>
      </c>
      <c r="K62" s="30">
        <f t="shared" si="17"/>
        <v>4</v>
      </c>
      <c r="L62" s="30">
        <f t="shared" si="18"/>
        <v>-1</v>
      </c>
      <c r="M62" s="30">
        <f t="shared" si="15"/>
        <v>0.12903225806451613</v>
      </c>
      <c r="N62" s="36">
        <f t="shared" si="16"/>
        <v>-2.2222222222222223E-2</v>
      </c>
    </row>
    <row r="63" spans="1:14" ht="25.5" x14ac:dyDescent="0.2">
      <c r="A63" s="23"/>
      <c r="B63" s="25" t="s">
        <v>54</v>
      </c>
      <c r="C63" s="35">
        <v>0</v>
      </c>
      <c r="D63" s="29">
        <v>0</v>
      </c>
      <c r="E63" s="29">
        <v>0</v>
      </c>
      <c r="F63" s="29">
        <v>0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 t="str">
        <f t="shared" si="18"/>
        <v xml:space="preserve"> 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23"/>
      <c r="B64" s="25" t="s">
        <v>55</v>
      </c>
      <c r="C64" s="35">
        <v>1</v>
      </c>
      <c r="D64" s="29">
        <v>1</v>
      </c>
      <c r="E64" s="29">
        <v>2</v>
      </c>
      <c r="F64" s="29">
        <v>4</v>
      </c>
      <c r="G64" s="30">
        <f t="shared" si="11"/>
        <v>3.2258064516129031E-2</v>
      </c>
      <c r="H64" s="30">
        <f t="shared" si="12"/>
        <v>2.2222222222222223E-2</v>
      </c>
      <c r="I64" s="30">
        <f t="shared" si="13"/>
        <v>3.5087719298245612E-2</v>
      </c>
      <c r="J64" s="30">
        <f t="shared" si="14"/>
        <v>4.1237113402061855E-2</v>
      </c>
      <c r="K64" s="30">
        <f t="shared" si="17"/>
        <v>1</v>
      </c>
      <c r="L64" s="30">
        <f t="shared" si="18"/>
        <v>3</v>
      </c>
      <c r="M64" s="30">
        <f t="shared" si="15"/>
        <v>3.2258064516129031E-2</v>
      </c>
      <c r="N64" s="36">
        <f t="shared" si="16"/>
        <v>6.6666666666666666E-2</v>
      </c>
    </row>
    <row r="65" spans="1:14" x14ac:dyDescent="0.2">
      <c r="A65" s="23"/>
      <c r="B65" s="25" t="s">
        <v>56</v>
      </c>
      <c r="C65" s="35">
        <v>0</v>
      </c>
      <c r="D65" s="29">
        <v>2</v>
      </c>
      <c r="E65" s="29">
        <v>0</v>
      </c>
      <c r="F65" s="29">
        <v>0</v>
      </c>
      <c r="G65" s="30" t="str">
        <f t="shared" si="11"/>
        <v/>
      </c>
      <c r="H65" s="30">
        <f t="shared" si="12"/>
        <v>4.4444444444444446E-2</v>
      </c>
      <c r="I65" s="30" t="str">
        <f t="shared" si="13"/>
        <v/>
      </c>
      <c r="J65" s="30" t="str">
        <f t="shared" si="14"/>
        <v/>
      </c>
      <c r="K65" s="30" t="str">
        <f t="shared" si="17"/>
        <v xml:space="preserve"> </v>
      </c>
      <c r="L65" s="30">
        <f t="shared" si="18"/>
        <v>-1</v>
      </c>
      <c r="M65" s="30" t="str">
        <f t="shared" si="15"/>
        <v/>
      </c>
      <c r="N65" s="36">
        <f t="shared" si="16"/>
        <v>-4.4444444444444446E-2</v>
      </c>
    </row>
    <row r="66" spans="1:14" x14ac:dyDescent="0.2">
      <c r="A66" s="23"/>
      <c r="B66" s="25" t="s">
        <v>57</v>
      </c>
      <c r="C66" s="35">
        <v>0</v>
      </c>
      <c r="D66" s="29">
        <v>0</v>
      </c>
      <c r="E66" s="29">
        <v>0</v>
      </c>
      <c r="F66" s="29">
        <v>0</v>
      </c>
      <c r="G66" s="30" t="str">
        <f t="shared" si="11"/>
        <v/>
      </c>
      <c r="H66" s="30" t="str">
        <f t="shared" si="12"/>
        <v/>
      </c>
      <c r="I66" s="30" t="str">
        <f t="shared" si="13"/>
        <v/>
      </c>
      <c r="J66" s="30" t="str">
        <f t="shared" si="14"/>
        <v/>
      </c>
      <c r="K66" s="30" t="str">
        <f t="shared" si="17"/>
        <v xml:space="preserve"> </v>
      </c>
      <c r="L66" s="30" t="str">
        <f t="shared" si="18"/>
        <v xml:space="preserve"> </v>
      </c>
      <c r="M66" s="30" t="str">
        <f t="shared" si="15"/>
        <v/>
      </c>
      <c r="N66" s="36" t="str">
        <f t="shared" si="16"/>
        <v/>
      </c>
    </row>
    <row r="67" spans="1:14" x14ac:dyDescent="0.2">
      <c r="A67" s="23"/>
      <c r="B67" s="25" t="s">
        <v>58</v>
      </c>
      <c r="C67" s="35">
        <v>5</v>
      </c>
      <c r="D67" s="29">
        <v>6</v>
      </c>
      <c r="E67" s="29">
        <v>2</v>
      </c>
      <c r="F67" s="29">
        <v>3</v>
      </c>
      <c r="G67" s="30">
        <f t="shared" si="11"/>
        <v>0.16129032258064516</v>
      </c>
      <c r="H67" s="30">
        <f t="shared" si="12"/>
        <v>0.13333333333333333</v>
      </c>
      <c r="I67" s="30">
        <f t="shared" si="13"/>
        <v>3.5087719298245612E-2</v>
      </c>
      <c r="J67" s="30">
        <f t="shared" si="14"/>
        <v>3.0927835051546393E-2</v>
      </c>
      <c r="K67" s="30">
        <f t="shared" si="17"/>
        <v>-0.6</v>
      </c>
      <c r="L67" s="30">
        <f t="shared" si="18"/>
        <v>-0.5</v>
      </c>
      <c r="M67" s="30">
        <f t="shared" si="15"/>
        <v>-9.6774193548387094E-2</v>
      </c>
      <c r="N67" s="36">
        <f t="shared" si="16"/>
        <v>-6.6666666666666666E-2</v>
      </c>
    </row>
    <row r="68" spans="1:14" x14ac:dyDescent="0.2">
      <c r="A68" s="23"/>
      <c r="B68" s="25" t="s">
        <v>59</v>
      </c>
      <c r="C68" s="35">
        <v>0</v>
      </c>
      <c r="D68" s="29">
        <v>0</v>
      </c>
      <c r="E68" s="29">
        <v>1</v>
      </c>
      <c r="F68" s="29">
        <v>1</v>
      </c>
      <c r="G68" s="30" t="str">
        <f t="shared" si="11"/>
        <v/>
      </c>
      <c r="H68" s="30" t="str">
        <f t="shared" si="12"/>
        <v/>
      </c>
      <c r="I68" s="30">
        <f t="shared" si="13"/>
        <v>1.7543859649122806E-2</v>
      </c>
      <c r="J68" s="30">
        <f t="shared" si="14"/>
        <v>1.0309278350515464E-2</v>
      </c>
      <c r="K68" s="30">
        <f t="shared" si="17"/>
        <v>1</v>
      </c>
      <c r="L68" s="30">
        <f t="shared" si="18"/>
        <v>1</v>
      </c>
      <c r="M68" s="30" t="str">
        <f t="shared" si="15"/>
        <v/>
      </c>
      <c r="N68" s="36" t="str">
        <f t="shared" si="16"/>
        <v/>
      </c>
    </row>
    <row r="69" spans="1:14" x14ac:dyDescent="0.2">
      <c r="A69" s="23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23"/>
      <c r="B70" s="25" t="s">
        <v>61</v>
      </c>
      <c r="C70" s="35">
        <v>0</v>
      </c>
      <c r="D70" s="29">
        <v>0</v>
      </c>
      <c r="E70" s="29">
        <v>1</v>
      </c>
      <c r="F70" s="29">
        <v>4</v>
      </c>
      <c r="G70" s="30" t="str">
        <f t="shared" si="11"/>
        <v/>
      </c>
      <c r="H70" s="30" t="str">
        <f t="shared" si="12"/>
        <v/>
      </c>
      <c r="I70" s="30">
        <f t="shared" si="13"/>
        <v>1.7543859649122806E-2</v>
      </c>
      <c r="J70" s="30">
        <f t="shared" si="14"/>
        <v>4.1237113402061855E-2</v>
      </c>
      <c r="K70" s="30">
        <f t="shared" si="17"/>
        <v>1</v>
      </c>
      <c r="L70" s="30">
        <f t="shared" si="18"/>
        <v>1</v>
      </c>
      <c r="M70" s="30" t="str">
        <f t="shared" si="15"/>
        <v/>
      </c>
      <c r="N70" s="36" t="str">
        <f t="shared" si="16"/>
        <v/>
      </c>
    </row>
    <row r="71" spans="1:14" x14ac:dyDescent="0.2">
      <c r="A71" s="23"/>
      <c r="B71" s="25" t="s">
        <v>62</v>
      </c>
      <c r="C71" s="35">
        <v>0</v>
      </c>
      <c r="D71" s="29">
        <v>2</v>
      </c>
      <c r="E71" s="29">
        <v>0</v>
      </c>
      <c r="F71" s="29">
        <v>1</v>
      </c>
      <c r="G71" s="30" t="str">
        <f t="shared" si="11"/>
        <v/>
      </c>
      <c r="H71" s="30">
        <f t="shared" si="12"/>
        <v>4.4444444444444446E-2</v>
      </c>
      <c r="I71" s="30" t="str">
        <f t="shared" si="13"/>
        <v/>
      </c>
      <c r="J71" s="30">
        <f t="shared" si="14"/>
        <v>1.0309278350515464E-2</v>
      </c>
      <c r="K71" s="30" t="str">
        <f t="shared" si="17"/>
        <v xml:space="preserve"> </v>
      </c>
      <c r="L71" s="30">
        <f t="shared" si="18"/>
        <v>-0.5</v>
      </c>
      <c r="M71" s="30" t="str">
        <f t="shared" si="15"/>
        <v/>
      </c>
      <c r="N71" s="36">
        <f t="shared" si="16"/>
        <v>-2.2222222222222223E-2</v>
      </c>
    </row>
    <row r="72" spans="1:14" x14ac:dyDescent="0.2">
      <c r="A72" s="23"/>
      <c r="B72" s="25" t="s">
        <v>63</v>
      </c>
      <c r="C72" s="35">
        <v>0</v>
      </c>
      <c r="D72" s="29">
        <v>0</v>
      </c>
      <c r="E72" s="29">
        <v>0</v>
      </c>
      <c r="F72" s="29">
        <v>0</v>
      </c>
      <c r="G72" s="30" t="str">
        <f t="shared" si="11"/>
        <v/>
      </c>
      <c r="H72" s="30" t="str">
        <f t="shared" si="12"/>
        <v/>
      </c>
      <c r="I72" s="30" t="str">
        <f t="shared" si="13"/>
        <v/>
      </c>
      <c r="J72" s="30" t="str">
        <f t="shared" si="14"/>
        <v/>
      </c>
      <c r="K72" s="30" t="str">
        <f t="shared" si="17"/>
        <v xml:space="preserve"> </v>
      </c>
      <c r="L72" s="30" t="str">
        <f t="shared" si="18"/>
        <v xml:space="preserve"> </v>
      </c>
      <c r="M72" s="30" t="str">
        <f t="shared" si="15"/>
        <v/>
      </c>
      <c r="N72" s="36" t="str">
        <f t="shared" si="16"/>
        <v/>
      </c>
    </row>
    <row r="73" spans="1:14" ht="15.75" thickBot="1" x14ac:dyDescent="0.25">
      <c r="A73" s="23"/>
      <c r="B73" s="26" t="s">
        <v>64</v>
      </c>
      <c r="C73" s="37">
        <v>2</v>
      </c>
      <c r="D73" s="38">
        <v>0</v>
      </c>
      <c r="E73" s="38">
        <v>4</v>
      </c>
      <c r="F73" s="38">
        <v>5</v>
      </c>
      <c r="G73" s="39">
        <f t="shared" si="11"/>
        <v>6.4516129032258063E-2</v>
      </c>
      <c r="H73" s="39" t="str">
        <f t="shared" si="12"/>
        <v/>
      </c>
      <c r="I73" s="39">
        <f t="shared" si="13"/>
        <v>7.0175438596491224E-2</v>
      </c>
      <c r="J73" s="39">
        <f t="shared" si="14"/>
        <v>5.1546391752577317E-2</v>
      </c>
      <c r="K73" s="39">
        <f t="shared" si="17"/>
        <v>1</v>
      </c>
      <c r="L73" s="39">
        <f t="shared" si="18"/>
        <v>1</v>
      </c>
      <c r="M73" s="39">
        <f t="shared" si="15"/>
        <v>6.4516129032258063E-2</v>
      </c>
      <c r="N73" s="40" t="str">
        <f t="shared" si="16"/>
        <v/>
      </c>
    </row>
    <row r="74" spans="1:14" x14ac:dyDescent="0.2">
      <c r="A74" s="22"/>
    </row>
    <row r="75" spans="1:14" x14ac:dyDescent="0.2">
      <c r="A75" s="22"/>
    </row>
    <row r="76" spans="1:14" x14ac:dyDescent="0.2">
      <c r="A76" s="22"/>
    </row>
    <row r="77" spans="1:14" ht="15.75" thickBot="1" x14ac:dyDescent="0.25">
      <c r="A77" s="22"/>
    </row>
    <row r="78" spans="1:14" ht="29.25" customHeight="1" thickBot="1" x14ac:dyDescent="0.25">
      <c r="A78" s="23"/>
      <c r="B78" s="41" t="s">
        <v>2</v>
      </c>
      <c r="C78" s="44" t="s">
        <v>3</v>
      </c>
      <c r="D78" s="45"/>
      <c r="E78" s="45"/>
      <c r="F78" s="46"/>
      <c r="G78" s="44" t="s">
        <v>4</v>
      </c>
      <c r="H78" s="45"/>
      <c r="I78" s="45"/>
      <c r="J78" s="45"/>
      <c r="K78" s="44" t="s">
        <v>667</v>
      </c>
      <c r="L78" s="47"/>
      <c r="M78" s="44" t="s">
        <v>5</v>
      </c>
      <c r="N78" s="47"/>
    </row>
    <row r="79" spans="1:14" ht="15.75" thickBot="1" x14ac:dyDescent="0.25">
      <c r="A79" s="22"/>
      <c r="B79" s="42"/>
      <c r="C79" s="50">
        <v>2022</v>
      </c>
      <c r="D79" s="46"/>
      <c r="E79" s="51">
        <v>2023</v>
      </c>
      <c r="F79" s="46"/>
      <c r="G79" s="50">
        <v>2022</v>
      </c>
      <c r="H79" s="46"/>
      <c r="I79" s="51">
        <v>2023</v>
      </c>
      <c r="J79" s="46"/>
      <c r="K79" s="48"/>
      <c r="L79" s="49"/>
      <c r="M79" s="48"/>
      <c r="N79" s="49"/>
    </row>
    <row r="80" spans="1:14" ht="15.75" thickBot="1" x14ac:dyDescent="0.25">
      <c r="A80" s="23"/>
      <c r="B80" s="43"/>
      <c r="C80" s="13" t="s">
        <v>6</v>
      </c>
      <c r="D80" s="13" t="s">
        <v>7</v>
      </c>
      <c r="E80" s="13" t="s">
        <v>6</v>
      </c>
      <c r="F80" s="13" t="s">
        <v>7</v>
      </c>
      <c r="G80" s="13" t="s">
        <v>6</v>
      </c>
      <c r="H80" s="13" t="s">
        <v>7</v>
      </c>
      <c r="I80" s="13" t="s">
        <v>6</v>
      </c>
      <c r="J80" s="13" t="s">
        <v>7</v>
      </c>
      <c r="K80" s="13" t="s">
        <v>6</v>
      </c>
      <c r="L80" s="13" t="s">
        <v>7</v>
      </c>
      <c r="M80" s="13" t="s">
        <v>6</v>
      </c>
      <c r="N80" s="13" t="s">
        <v>7</v>
      </c>
    </row>
    <row r="81" spans="1:14" ht="15.75" thickBot="1" x14ac:dyDescent="0.25">
      <c r="A81" s="23"/>
      <c r="B81" s="14" t="s">
        <v>9</v>
      </c>
      <c r="C81" s="27">
        <f>SUM(C82:C180)</f>
        <v>810</v>
      </c>
      <c r="D81" s="27">
        <f>SUM(D82:D180)</f>
        <v>673</v>
      </c>
      <c r="E81" s="27">
        <f>SUM(E82:E180)</f>
        <v>710</v>
      </c>
      <c r="F81" s="27">
        <f>SUM(F82:F180)</f>
        <v>634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-0.12345679012345678</v>
      </c>
      <c r="L81" s="28">
        <f>+IF(AND(D81=0,F81=0),"",IF(D81=0,1,IF(F81=0,-1,(F81-D81)/D81)))</f>
        <v>-5.7949479940564638E-2</v>
      </c>
      <c r="M81" s="28">
        <f t="shared" ref="M81:M112" si="23">+IF(OR(AND(G81=""),(K81="")),"",G81*K81)</f>
        <v>-0.12345679012345678</v>
      </c>
      <c r="N81" s="28">
        <f t="shared" ref="N81:N112" si="24">+IF(OR(AND(H81=""),(L81="")),"",H81*L81)</f>
        <v>-5.7949479940564638E-2</v>
      </c>
    </row>
    <row r="82" spans="1:14" x14ac:dyDescent="0.2">
      <c r="A82" s="23"/>
      <c r="B82" s="24" t="s">
        <v>65</v>
      </c>
      <c r="C82" s="31">
        <v>13</v>
      </c>
      <c r="D82" s="32">
        <v>10</v>
      </c>
      <c r="E82" s="32">
        <v>9</v>
      </c>
      <c r="F82" s="32">
        <v>3</v>
      </c>
      <c r="G82" s="33">
        <f t="shared" si="19"/>
        <v>1.6049382716049384E-2</v>
      </c>
      <c r="H82" s="33">
        <f t="shared" si="20"/>
        <v>1.4858841010401188E-2</v>
      </c>
      <c r="I82" s="33">
        <f t="shared" si="21"/>
        <v>1.2676056338028169E-2</v>
      </c>
      <c r="J82" s="33">
        <f t="shared" si="22"/>
        <v>4.7318611987381704E-3</v>
      </c>
      <c r="K82" s="33">
        <f t="shared" ref="K82:K113" si="25">+IF(AND(C82=0,E82=0)," ",IF(C82=0,1,IF(E82=0,-1,(E82-C82)/C82)))</f>
        <v>-0.30769230769230771</v>
      </c>
      <c r="L82" s="33">
        <f t="shared" ref="L82:L113" si="26">+IF(AND(D82=0,F82=0)," ",IF(D82=0,1,IF(F82=0,-1,(F82-D82)/D82)))</f>
        <v>-0.7</v>
      </c>
      <c r="M82" s="33">
        <f t="shared" si="23"/>
        <v>-4.9382716049382724E-3</v>
      </c>
      <c r="N82" s="34">
        <f t="shared" si="24"/>
        <v>-1.0401188707280832E-2</v>
      </c>
    </row>
    <row r="83" spans="1:14" ht="26.25" customHeight="1" x14ac:dyDescent="0.2">
      <c r="A83" s="23"/>
      <c r="B83" s="25" t="s">
        <v>66</v>
      </c>
      <c r="C83" s="35">
        <v>0</v>
      </c>
      <c r="D83" s="29">
        <v>3</v>
      </c>
      <c r="E83" s="29">
        <v>20</v>
      </c>
      <c r="F83" s="29">
        <v>12</v>
      </c>
      <c r="G83" s="30" t="str">
        <f t="shared" si="19"/>
        <v/>
      </c>
      <c r="H83" s="30">
        <f t="shared" si="20"/>
        <v>4.4576523031203564E-3</v>
      </c>
      <c r="I83" s="30">
        <f t="shared" si="21"/>
        <v>2.8169014084507043E-2</v>
      </c>
      <c r="J83" s="30">
        <f t="shared" si="22"/>
        <v>1.8927444794952682E-2</v>
      </c>
      <c r="K83" s="30">
        <f t="shared" si="25"/>
        <v>1</v>
      </c>
      <c r="L83" s="30">
        <f t="shared" si="26"/>
        <v>3</v>
      </c>
      <c r="M83" s="30" t="str">
        <f t="shared" si="23"/>
        <v/>
      </c>
      <c r="N83" s="36">
        <f t="shared" si="24"/>
        <v>1.3372956909361069E-2</v>
      </c>
    </row>
    <row r="84" spans="1:14" x14ac:dyDescent="0.2">
      <c r="A84" s="23"/>
      <c r="B84" s="25" t="s">
        <v>67</v>
      </c>
      <c r="C84" s="35">
        <v>0</v>
      </c>
      <c r="D84" s="29">
        <v>1</v>
      </c>
      <c r="E84" s="29">
        <v>3</v>
      </c>
      <c r="F84" s="29">
        <v>5</v>
      </c>
      <c r="G84" s="30" t="str">
        <f t="shared" si="19"/>
        <v/>
      </c>
      <c r="H84" s="30">
        <f t="shared" si="20"/>
        <v>1.4858841010401188E-3</v>
      </c>
      <c r="I84" s="30">
        <f t="shared" si="21"/>
        <v>4.2253521126760559E-3</v>
      </c>
      <c r="J84" s="30">
        <f t="shared" si="22"/>
        <v>7.8864353312302835E-3</v>
      </c>
      <c r="K84" s="30">
        <f t="shared" si="25"/>
        <v>1</v>
      </c>
      <c r="L84" s="30">
        <f t="shared" si="26"/>
        <v>4</v>
      </c>
      <c r="M84" s="30" t="str">
        <f t="shared" si="23"/>
        <v/>
      </c>
      <c r="N84" s="36">
        <f t="shared" si="24"/>
        <v>5.9435364041604752E-3</v>
      </c>
    </row>
    <row r="85" spans="1:14" x14ac:dyDescent="0.2">
      <c r="A85" s="23"/>
      <c r="B85" s="25" t="s">
        <v>68</v>
      </c>
      <c r="C85" s="35">
        <v>18</v>
      </c>
      <c r="D85" s="29">
        <v>8</v>
      </c>
      <c r="E85" s="29">
        <v>13</v>
      </c>
      <c r="F85" s="29">
        <v>7</v>
      </c>
      <c r="G85" s="30">
        <f t="shared" si="19"/>
        <v>2.2222222222222223E-2</v>
      </c>
      <c r="H85" s="30">
        <f t="shared" si="20"/>
        <v>1.188707280832095E-2</v>
      </c>
      <c r="I85" s="30">
        <f t="shared" si="21"/>
        <v>1.8309859154929577E-2</v>
      </c>
      <c r="J85" s="30">
        <f t="shared" si="22"/>
        <v>1.1041009463722398E-2</v>
      </c>
      <c r="K85" s="30">
        <f t="shared" si="25"/>
        <v>-0.27777777777777779</v>
      </c>
      <c r="L85" s="30">
        <f t="shared" si="26"/>
        <v>-0.125</v>
      </c>
      <c r="M85" s="30">
        <f t="shared" si="23"/>
        <v>-6.17283950617284E-3</v>
      </c>
      <c r="N85" s="36">
        <f t="shared" si="24"/>
        <v>-1.4858841010401188E-3</v>
      </c>
    </row>
    <row r="86" spans="1:14" ht="25.5" x14ac:dyDescent="0.2">
      <c r="A86" s="23"/>
      <c r="B86" s="25" t="s">
        <v>69</v>
      </c>
      <c r="C86" s="35">
        <v>126</v>
      </c>
      <c r="D86" s="29">
        <v>84</v>
      </c>
      <c r="E86" s="29">
        <v>55</v>
      </c>
      <c r="F86" s="29">
        <v>43</v>
      </c>
      <c r="G86" s="30">
        <f t="shared" si="19"/>
        <v>0.15555555555555556</v>
      </c>
      <c r="H86" s="30">
        <f t="shared" si="20"/>
        <v>0.12481426448736999</v>
      </c>
      <c r="I86" s="30">
        <f t="shared" si="21"/>
        <v>7.746478873239436E-2</v>
      </c>
      <c r="J86" s="30">
        <f t="shared" si="22"/>
        <v>6.7823343848580436E-2</v>
      </c>
      <c r="K86" s="30">
        <f t="shared" si="25"/>
        <v>-0.56349206349206349</v>
      </c>
      <c r="L86" s="30">
        <f t="shared" si="26"/>
        <v>-0.48809523809523808</v>
      </c>
      <c r="M86" s="30">
        <f t="shared" si="23"/>
        <v>-8.7654320987654327E-2</v>
      </c>
      <c r="N86" s="36">
        <f t="shared" si="24"/>
        <v>-6.0921248142644872E-2</v>
      </c>
    </row>
    <row r="87" spans="1:14" x14ac:dyDescent="0.2">
      <c r="A87" s="23"/>
      <c r="B87" s="25" t="s">
        <v>70</v>
      </c>
      <c r="C87" s="35">
        <v>0</v>
      </c>
      <c r="D87" s="29">
        <v>0</v>
      </c>
      <c r="E87" s="29">
        <v>1</v>
      </c>
      <c r="F87" s="29">
        <v>2</v>
      </c>
      <c r="G87" s="30" t="str">
        <f t="shared" si="19"/>
        <v/>
      </c>
      <c r="H87" s="30" t="str">
        <f t="shared" si="20"/>
        <v/>
      </c>
      <c r="I87" s="30">
        <f t="shared" si="21"/>
        <v>1.4084507042253522E-3</v>
      </c>
      <c r="J87" s="30">
        <f t="shared" si="22"/>
        <v>3.1545741324921135E-3</v>
      </c>
      <c r="K87" s="30">
        <f t="shared" si="25"/>
        <v>1</v>
      </c>
      <c r="L87" s="30">
        <f t="shared" si="26"/>
        <v>1</v>
      </c>
      <c r="M87" s="30" t="str">
        <f t="shared" si="23"/>
        <v/>
      </c>
      <c r="N87" s="36" t="str">
        <f t="shared" si="24"/>
        <v/>
      </c>
    </row>
    <row r="88" spans="1:14" x14ac:dyDescent="0.2">
      <c r="A88" s="23"/>
      <c r="B88" s="25" t="s">
        <v>71</v>
      </c>
      <c r="C88" s="35">
        <v>5</v>
      </c>
      <c r="D88" s="29">
        <v>0</v>
      </c>
      <c r="E88" s="29">
        <v>2</v>
      </c>
      <c r="F88" s="29">
        <v>2</v>
      </c>
      <c r="G88" s="30">
        <f t="shared" si="19"/>
        <v>6.1728395061728392E-3</v>
      </c>
      <c r="H88" s="30" t="str">
        <f t="shared" si="20"/>
        <v/>
      </c>
      <c r="I88" s="30">
        <f t="shared" si="21"/>
        <v>2.8169014084507044E-3</v>
      </c>
      <c r="J88" s="30">
        <f t="shared" si="22"/>
        <v>3.1545741324921135E-3</v>
      </c>
      <c r="K88" s="30">
        <f t="shared" si="25"/>
        <v>-0.6</v>
      </c>
      <c r="L88" s="30">
        <f t="shared" si="26"/>
        <v>1</v>
      </c>
      <c r="M88" s="30">
        <f t="shared" si="23"/>
        <v>-3.7037037037037034E-3</v>
      </c>
      <c r="N88" s="36" t="str">
        <f t="shared" si="24"/>
        <v/>
      </c>
    </row>
    <row r="89" spans="1:14" ht="23.25" customHeight="1" x14ac:dyDescent="0.2">
      <c r="A89" s="23"/>
      <c r="B89" s="25" t="s">
        <v>72</v>
      </c>
      <c r="C89" s="35">
        <v>0</v>
      </c>
      <c r="D89" s="29">
        <v>0</v>
      </c>
      <c r="E89" s="29">
        <v>0</v>
      </c>
      <c r="F89" s="29">
        <v>2</v>
      </c>
      <c r="G89" s="30" t="str">
        <f t="shared" si="19"/>
        <v/>
      </c>
      <c r="H89" s="30" t="str">
        <f t="shared" si="20"/>
        <v/>
      </c>
      <c r="I89" s="30" t="str">
        <f t="shared" si="21"/>
        <v/>
      </c>
      <c r="J89" s="30">
        <f t="shared" si="22"/>
        <v>3.1545741324921135E-3</v>
      </c>
      <c r="K89" s="30" t="str">
        <f t="shared" si="25"/>
        <v xml:space="preserve"> </v>
      </c>
      <c r="L89" s="30">
        <f t="shared" si="26"/>
        <v>1</v>
      </c>
      <c r="M89" s="30" t="str">
        <f t="shared" si="23"/>
        <v/>
      </c>
      <c r="N89" s="36" t="str">
        <f t="shared" si="24"/>
        <v/>
      </c>
    </row>
    <row r="90" spans="1:14" ht="26.25" customHeight="1" x14ac:dyDescent="0.2">
      <c r="A90" s="23"/>
      <c r="B90" s="25" t="s">
        <v>73</v>
      </c>
      <c r="C90" s="35">
        <v>0</v>
      </c>
      <c r="D90" s="29">
        <v>0</v>
      </c>
      <c r="E90" s="29">
        <v>10</v>
      </c>
      <c r="F90" s="29">
        <v>12</v>
      </c>
      <c r="G90" s="30" t="str">
        <f t="shared" si="19"/>
        <v/>
      </c>
      <c r="H90" s="30" t="str">
        <f t="shared" si="20"/>
        <v/>
      </c>
      <c r="I90" s="30">
        <f t="shared" si="21"/>
        <v>1.4084507042253521E-2</v>
      </c>
      <c r="J90" s="30">
        <f t="shared" si="22"/>
        <v>1.8927444794952682E-2</v>
      </c>
      <c r="K90" s="30">
        <f t="shared" si="25"/>
        <v>1</v>
      </c>
      <c r="L90" s="30">
        <f t="shared" si="26"/>
        <v>1</v>
      </c>
      <c r="M90" s="30" t="str">
        <f t="shared" si="23"/>
        <v/>
      </c>
      <c r="N90" s="36" t="str">
        <f t="shared" si="24"/>
        <v/>
      </c>
    </row>
    <row r="91" spans="1:14" x14ac:dyDescent="0.2">
      <c r="A91" s="23"/>
      <c r="B91" s="25" t="s">
        <v>74</v>
      </c>
      <c r="C91" s="35">
        <v>0</v>
      </c>
      <c r="D91" s="29">
        <v>0</v>
      </c>
      <c r="E91" s="29">
        <v>0</v>
      </c>
      <c r="F91" s="29">
        <v>1</v>
      </c>
      <c r="G91" s="30" t="str">
        <f t="shared" si="19"/>
        <v/>
      </c>
      <c r="H91" s="30" t="str">
        <f t="shared" si="20"/>
        <v/>
      </c>
      <c r="I91" s="30" t="str">
        <f t="shared" si="21"/>
        <v/>
      </c>
      <c r="J91" s="30">
        <f t="shared" si="22"/>
        <v>1.5772870662460567E-3</v>
      </c>
      <c r="K91" s="30" t="str">
        <f t="shared" si="25"/>
        <v xml:space="preserve"> </v>
      </c>
      <c r="L91" s="30">
        <f t="shared" si="26"/>
        <v>1</v>
      </c>
      <c r="M91" s="30" t="str">
        <f t="shared" si="23"/>
        <v/>
      </c>
      <c r="N91" s="36" t="str">
        <f t="shared" si="24"/>
        <v/>
      </c>
    </row>
    <row r="92" spans="1:14" x14ac:dyDescent="0.2">
      <c r="A92" s="23"/>
      <c r="B92" s="25" t="s">
        <v>75</v>
      </c>
      <c r="C92" s="35">
        <v>0</v>
      </c>
      <c r="D92" s="29">
        <v>0</v>
      </c>
      <c r="E92" s="29">
        <v>1</v>
      </c>
      <c r="F92" s="29">
        <v>0</v>
      </c>
      <c r="G92" s="30" t="str">
        <f t="shared" si="19"/>
        <v/>
      </c>
      <c r="H92" s="30" t="str">
        <f t="shared" si="20"/>
        <v/>
      </c>
      <c r="I92" s="30">
        <f t="shared" si="21"/>
        <v>1.4084507042253522E-3</v>
      </c>
      <c r="J92" s="30" t="str">
        <f t="shared" si="22"/>
        <v/>
      </c>
      <c r="K92" s="30">
        <f t="shared" si="25"/>
        <v>1</v>
      </c>
      <c r="L92" s="30" t="str">
        <f t="shared" si="26"/>
        <v xml:space="preserve"> </v>
      </c>
      <c r="M92" s="30" t="str">
        <f t="shared" si="23"/>
        <v/>
      </c>
      <c r="N92" s="36" t="str">
        <f t="shared" si="24"/>
        <v/>
      </c>
    </row>
    <row r="93" spans="1:14" x14ac:dyDescent="0.2">
      <c r="A93" s="23"/>
      <c r="B93" s="25" t="s">
        <v>76</v>
      </c>
      <c r="C93" s="35">
        <v>2</v>
      </c>
      <c r="D93" s="29">
        <v>3</v>
      </c>
      <c r="E93" s="29">
        <v>0</v>
      </c>
      <c r="F93" s="29">
        <v>0</v>
      </c>
      <c r="G93" s="30">
        <f t="shared" si="19"/>
        <v>2.4691358024691358E-3</v>
      </c>
      <c r="H93" s="30">
        <f t="shared" si="20"/>
        <v>4.4576523031203564E-3</v>
      </c>
      <c r="I93" s="30" t="str">
        <f t="shared" si="21"/>
        <v/>
      </c>
      <c r="J93" s="30" t="str">
        <f t="shared" si="22"/>
        <v/>
      </c>
      <c r="K93" s="30">
        <f t="shared" si="25"/>
        <v>-1</v>
      </c>
      <c r="L93" s="30">
        <f t="shared" si="26"/>
        <v>-1</v>
      </c>
      <c r="M93" s="30">
        <f t="shared" si="23"/>
        <v>-2.4691358024691358E-3</v>
      </c>
      <c r="N93" s="36">
        <f t="shared" si="24"/>
        <v>-4.4576523031203564E-3</v>
      </c>
    </row>
    <row r="94" spans="1:14" x14ac:dyDescent="0.2">
      <c r="A94" s="23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23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23"/>
      <c r="B96" s="25" t="s">
        <v>79</v>
      </c>
      <c r="C96" s="35">
        <v>0</v>
      </c>
      <c r="D96" s="29">
        <v>0</v>
      </c>
      <c r="E96" s="29">
        <v>0</v>
      </c>
      <c r="F96" s="29">
        <v>0</v>
      </c>
      <c r="G96" s="30" t="str">
        <f t="shared" si="19"/>
        <v/>
      </c>
      <c r="H96" s="30" t="str">
        <f t="shared" si="20"/>
        <v/>
      </c>
      <c r="I96" s="30" t="str">
        <f t="shared" si="21"/>
        <v/>
      </c>
      <c r="J96" s="30" t="str">
        <f t="shared" si="22"/>
        <v/>
      </c>
      <c r="K96" s="30" t="str">
        <f t="shared" si="25"/>
        <v xml:space="preserve"> </v>
      </c>
      <c r="L96" s="30" t="str">
        <f t="shared" si="26"/>
        <v xml:space="preserve"> </v>
      </c>
      <c r="M96" s="30" t="str">
        <f t="shared" si="23"/>
        <v/>
      </c>
      <c r="N96" s="36" t="str">
        <f t="shared" si="24"/>
        <v/>
      </c>
    </row>
    <row r="97" spans="1:14" x14ac:dyDescent="0.2">
      <c r="A97" s="23"/>
      <c r="B97" s="25" t="s">
        <v>80</v>
      </c>
      <c r="C97" s="35">
        <v>20</v>
      </c>
      <c r="D97" s="29">
        <v>12</v>
      </c>
      <c r="E97" s="29">
        <v>31</v>
      </c>
      <c r="F97" s="29">
        <v>23</v>
      </c>
      <c r="G97" s="30">
        <f t="shared" si="19"/>
        <v>2.4691358024691357E-2</v>
      </c>
      <c r="H97" s="30">
        <f t="shared" si="20"/>
        <v>1.7830609212481426E-2</v>
      </c>
      <c r="I97" s="30">
        <f t="shared" si="21"/>
        <v>4.3661971830985913E-2</v>
      </c>
      <c r="J97" s="30">
        <f t="shared" si="22"/>
        <v>3.6277602523659309E-2</v>
      </c>
      <c r="K97" s="30">
        <f t="shared" si="25"/>
        <v>0.55000000000000004</v>
      </c>
      <c r="L97" s="30">
        <f t="shared" si="26"/>
        <v>0.91666666666666663</v>
      </c>
      <c r="M97" s="30">
        <f t="shared" si="23"/>
        <v>1.3580246913580247E-2</v>
      </c>
      <c r="N97" s="36">
        <f t="shared" si="24"/>
        <v>1.6344725111441305E-2</v>
      </c>
    </row>
    <row r="98" spans="1:14" x14ac:dyDescent="0.2">
      <c r="A98" s="23"/>
      <c r="B98" s="25" t="s">
        <v>81</v>
      </c>
      <c r="C98" s="35">
        <v>0</v>
      </c>
      <c r="D98" s="29">
        <v>0</v>
      </c>
      <c r="E98" s="29">
        <v>0</v>
      </c>
      <c r="F98" s="29">
        <v>0</v>
      </c>
      <c r="G98" s="30" t="str">
        <f t="shared" si="19"/>
        <v/>
      </c>
      <c r="H98" s="30" t="str">
        <f t="shared" si="20"/>
        <v/>
      </c>
      <c r="I98" s="30" t="str">
        <f t="shared" si="21"/>
        <v/>
      </c>
      <c r="J98" s="30" t="str">
        <f t="shared" si="22"/>
        <v/>
      </c>
      <c r="K98" s="30" t="str">
        <f t="shared" si="25"/>
        <v xml:space="preserve"> </v>
      </c>
      <c r="L98" s="30" t="str">
        <f t="shared" si="26"/>
        <v xml:space="preserve"> </v>
      </c>
      <c r="M98" s="30" t="str">
        <f t="shared" si="23"/>
        <v/>
      </c>
      <c r="N98" s="36" t="str">
        <f t="shared" si="24"/>
        <v/>
      </c>
    </row>
    <row r="99" spans="1:14" x14ac:dyDescent="0.2">
      <c r="A99" s="23"/>
      <c r="B99" s="25" t="s">
        <v>82</v>
      </c>
      <c r="C99" s="35">
        <v>6</v>
      </c>
      <c r="D99" s="29">
        <v>4</v>
      </c>
      <c r="E99" s="29">
        <v>10</v>
      </c>
      <c r="F99" s="29">
        <v>23</v>
      </c>
      <c r="G99" s="30">
        <f t="shared" si="19"/>
        <v>7.4074074074074077E-3</v>
      </c>
      <c r="H99" s="30">
        <f t="shared" si="20"/>
        <v>5.9435364041604752E-3</v>
      </c>
      <c r="I99" s="30">
        <f t="shared" si="21"/>
        <v>1.4084507042253521E-2</v>
      </c>
      <c r="J99" s="30">
        <f t="shared" si="22"/>
        <v>3.6277602523659309E-2</v>
      </c>
      <c r="K99" s="30">
        <f t="shared" si="25"/>
        <v>0.66666666666666663</v>
      </c>
      <c r="L99" s="30">
        <f t="shared" si="26"/>
        <v>4.75</v>
      </c>
      <c r="M99" s="30">
        <f t="shared" si="23"/>
        <v>4.9382716049382715E-3</v>
      </c>
      <c r="N99" s="36">
        <f t="shared" si="24"/>
        <v>2.8231797919762255E-2</v>
      </c>
    </row>
    <row r="100" spans="1:14" x14ac:dyDescent="0.2">
      <c r="A100" s="23"/>
      <c r="B100" s="25" t="s">
        <v>83</v>
      </c>
      <c r="C100" s="35">
        <v>108</v>
      </c>
      <c r="D100" s="29">
        <v>67</v>
      </c>
      <c r="E100" s="29">
        <v>94</v>
      </c>
      <c r="F100" s="29">
        <v>80</v>
      </c>
      <c r="G100" s="30">
        <f t="shared" si="19"/>
        <v>0.13333333333333333</v>
      </c>
      <c r="H100" s="30">
        <f t="shared" si="20"/>
        <v>9.9554234769687958E-2</v>
      </c>
      <c r="I100" s="30">
        <f t="shared" si="21"/>
        <v>0.13239436619718309</v>
      </c>
      <c r="J100" s="30">
        <f t="shared" si="22"/>
        <v>0.12618296529968454</v>
      </c>
      <c r="K100" s="30">
        <f t="shared" si="25"/>
        <v>-0.12962962962962962</v>
      </c>
      <c r="L100" s="30">
        <f t="shared" si="26"/>
        <v>0.19402985074626866</v>
      </c>
      <c r="M100" s="30">
        <f t="shared" si="23"/>
        <v>-1.7283950617283949E-2</v>
      </c>
      <c r="N100" s="36">
        <f t="shared" si="24"/>
        <v>1.9316493313521546E-2</v>
      </c>
    </row>
    <row r="101" spans="1:14" x14ac:dyDescent="0.2">
      <c r="A101" s="23"/>
      <c r="B101" s="25" t="s">
        <v>84</v>
      </c>
      <c r="C101" s="35">
        <v>8</v>
      </c>
      <c r="D101" s="29">
        <v>35</v>
      </c>
      <c r="E101" s="29">
        <v>23</v>
      </c>
      <c r="F101" s="29">
        <v>13</v>
      </c>
      <c r="G101" s="30">
        <f t="shared" si="19"/>
        <v>9.876543209876543E-3</v>
      </c>
      <c r="H101" s="30">
        <f t="shared" si="20"/>
        <v>5.2005943536404163E-2</v>
      </c>
      <c r="I101" s="30">
        <f t="shared" si="21"/>
        <v>3.2394366197183097E-2</v>
      </c>
      <c r="J101" s="30">
        <f t="shared" si="22"/>
        <v>2.0504731861198739E-2</v>
      </c>
      <c r="K101" s="30">
        <f t="shared" si="25"/>
        <v>1.875</v>
      </c>
      <c r="L101" s="30">
        <f t="shared" si="26"/>
        <v>-0.62857142857142856</v>
      </c>
      <c r="M101" s="30">
        <f t="shared" si="23"/>
        <v>1.8518518518518517E-2</v>
      </c>
      <c r="N101" s="36">
        <f t="shared" si="24"/>
        <v>-3.2689450222882617E-2</v>
      </c>
    </row>
    <row r="102" spans="1:14" x14ac:dyDescent="0.2">
      <c r="A102" s="23"/>
      <c r="B102" s="25" t="s">
        <v>85</v>
      </c>
      <c r="C102" s="35">
        <v>49</v>
      </c>
      <c r="D102" s="29">
        <v>46</v>
      </c>
      <c r="E102" s="29">
        <v>18</v>
      </c>
      <c r="F102" s="29">
        <v>10</v>
      </c>
      <c r="G102" s="30">
        <f t="shared" si="19"/>
        <v>6.0493827160493827E-2</v>
      </c>
      <c r="H102" s="30">
        <f t="shared" si="20"/>
        <v>6.8350668647845461E-2</v>
      </c>
      <c r="I102" s="30">
        <f t="shared" si="21"/>
        <v>2.5352112676056339E-2</v>
      </c>
      <c r="J102" s="30">
        <f t="shared" si="22"/>
        <v>1.5772870662460567E-2</v>
      </c>
      <c r="K102" s="30">
        <f t="shared" si="25"/>
        <v>-0.63265306122448983</v>
      </c>
      <c r="L102" s="30">
        <f t="shared" si="26"/>
        <v>-0.78260869565217395</v>
      </c>
      <c r="M102" s="30">
        <f t="shared" si="23"/>
        <v>-3.8271604938271607E-2</v>
      </c>
      <c r="N102" s="36">
        <f t="shared" si="24"/>
        <v>-5.3491827637444277E-2</v>
      </c>
    </row>
    <row r="103" spans="1:14" x14ac:dyDescent="0.2">
      <c r="A103" s="23"/>
      <c r="B103" s="25" t="s">
        <v>86</v>
      </c>
      <c r="C103" s="35">
        <v>19</v>
      </c>
      <c r="D103" s="29">
        <v>51</v>
      </c>
      <c r="E103" s="29">
        <v>18</v>
      </c>
      <c r="F103" s="29">
        <v>44</v>
      </c>
      <c r="G103" s="30">
        <f t="shared" si="19"/>
        <v>2.3456790123456792E-2</v>
      </c>
      <c r="H103" s="30">
        <f t="shared" si="20"/>
        <v>7.5780089153046057E-2</v>
      </c>
      <c r="I103" s="30">
        <f t="shared" si="21"/>
        <v>2.5352112676056339E-2</v>
      </c>
      <c r="J103" s="30">
        <f t="shared" si="22"/>
        <v>6.9400630914826497E-2</v>
      </c>
      <c r="K103" s="30">
        <f t="shared" si="25"/>
        <v>-5.2631578947368418E-2</v>
      </c>
      <c r="L103" s="30">
        <f t="shared" si="26"/>
        <v>-0.13725490196078433</v>
      </c>
      <c r="M103" s="30">
        <f t="shared" si="23"/>
        <v>-1.2345679012345679E-3</v>
      </c>
      <c r="N103" s="36">
        <f t="shared" si="24"/>
        <v>-1.0401188707280832E-2</v>
      </c>
    </row>
    <row r="104" spans="1:14" x14ac:dyDescent="0.2">
      <c r="A104" s="23"/>
      <c r="B104" s="25" t="s">
        <v>87</v>
      </c>
      <c r="C104" s="35">
        <v>1</v>
      </c>
      <c r="D104" s="29">
        <v>10</v>
      </c>
      <c r="E104" s="29">
        <v>2</v>
      </c>
      <c r="F104" s="29">
        <v>8</v>
      </c>
      <c r="G104" s="30">
        <f t="shared" si="19"/>
        <v>1.2345679012345679E-3</v>
      </c>
      <c r="H104" s="30">
        <f t="shared" si="20"/>
        <v>1.4858841010401188E-2</v>
      </c>
      <c r="I104" s="30">
        <f t="shared" si="21"/>
        <v>2.8169014084507044E-3</v>
      </c>
      <c r="J104" s="30">
        <f t="shared" si="22"/>
        <v>1.2618296529968454E-2</v>
      </c>
      <c r="K104" s="30">
        <f t="shared" si="25"/>
        <v>1</v>
      </c>
      <c r="L104" s="30">
        <f t="shared" si="26"/>
        <v>-0.2</v>
      </c>
      <c r="M104" s="30">
        <f t="shared" si="23"/>
        <v>1.2345679012345679E-3</v>
      </c>
      <c r="N104" s="36">
        <f t="shared" si="24"/>
        <v>-2.9717682020802376E-3</v>
      </c>
    </row>
    <row r="105" spans="1:14" x14ac:dyDescent="0.2">
      <c r="A105" s="23"/>
      <c r="B105" s="25" t="s">
        <v>88</v>
      </c>
      <c r="C105" s="35">
        <v>0</v>
      </c>
      <c r="D105" s="29">
        <v>5</v>
      </c>
      <c r="E105" s="29">
        <v>1</v>
      </c>
      <c r="F105" s="29">
        <v>3</v>
      </c>
      <c r="G105" s="30" t="str">
        <f t="shared" si="19"/>
        <v/>
      </c>
      <c r="H105" s="30">
        <f t="shared" si="20"/>
        <v>7.429420505200594E-3</v>
      </c>
      <c r="I105" s="30">
        <f t="shared" si="21"/>
        <v>1.4084507042253522E-3</v>
      </c>
      <c r="J105" s="30">
        <f t="shared" si="22"/>
        <v>4.7318611987381704E-3</v>
      </c>
      <c r="K105" s="30">
        <f t="shared" si="25"/>
        <v>1</v>
      </c>
      <c r="L105" s="30">
        <f t="shared" si="26"/>
        <v>-0.4</v>
      </c>
      <c r="M105" s="30" t="str">
        <f t="shared" si="23"/>
        <v/>
      </c>
      <c r="N105" s="36">
        <f t="shared" si="24"/>
        <v>-2.9717682020802376E-3</v>
      </c>
    </row>
    <row r="106" spans="1:14" x14ac:dyDescent="0.2">
      <c r="A106" s="23"/>
      <c r="B106" s="25" t="s">
        <v>89</v>
      </c>
      <c r="C106" s="35">
        <v>0</v>
      </c>
      <c r="D106" s="29">
        <v>11</v>
      </c>
      <c r="E106" s="29">
        <v>1</v>
      </c>
      <c r="F106" s="29">
        <v>4</v>
      </c>
      <c r="G106" s="30" t="str">
        <f t="shared" si="19"/>
        <v/>
      </c>
      <c r="H106" s="30">
        <f t="shared" si="20"/>
        <v>1.6344725111441308E-2</v>
      </c>
      <c r="I106" s="30">
        <f t="shared" si="21"/>
        <v>1.4084507042253522E-3</v>
      </c>
      <c r="J106" s="30">
        <f t="shared" si="22"/>
        <v>6.3091482649842269E-3</v>
      </c>
      <c r="K106" s="30">
        <f t="shared" si="25"/>
        <v>1</v>
      </c>
      <c r="L106" s="30">
        <f t="shared" si="26"/>
        <v>-0.63636363636363635</v>
      </c>
      <c r="M106" s="30" t="str">
        <f t="shared" si="23"/>
        <v/>
      </c>
      <c r="N106" s="36">
        <f t="shared" si="24"/>
        <v>-1.0401188707280833E-2</v>
      </c>
    </row>
    <row r="107" spans="1:14" x14ac:dyDescent="0.2">
      <c r="A107" s="23"/>
      <c r="B107" s="25" t="s">
        <v>90</v>
      </c>
      <c r="C107" s="35">
        <v>0</v>
      </c>
      <c r="D107" s="29">
        <v>3</v>
      </c>
      <c r="E107" s="29">
        <v>2</v>
      </c>
      <c r="F107" s="29">
        <v>2</v>
      </c>
      <c r="G107" s="30" t="str">
        <f t="shared" si="19"/>
        <v/>
      </c>
      <c r="H107" s="30">
        <f t="shared" si="20"/>
        <v>4.4576523031203564E-3</v>
      </c>
      <c r="I107" s="30">
        <f t="shared" si="21"/>
        <v>2.8169014084507044E-3</v>
      </c>
      <c r="J107" s="30">
        <f t="shared" si="22"/>
        <v>3.1545741324921135E-3</v>
      </c>
      <c r="K107" s="30">
        <f t="shared" si="25"/>
        <v>1</v>
      </c>
      <c r="L107" s="30">
        <f t="shared" si="26"/>
        <v>-0.33333333333333331</v>
      </c>
      <c r="M107" s="30" t="str">
        <f t="shared" si="23"/>
        <v/>
      </c>
      <c r="N107" s="36">
        <f t="shared" si="24"/>
        <v>-1.4858841010401188E-3</v>
      </c>
    </row>
    <row r="108" spans="1:14" x14ac:dyDescent="0.2">
      <c r="A108" s="23"/>
      <c r="B108" s="25" t="s">
        <v>91</v>
      </c>
      <c r="C108" s="35">
        <v>0</v>
      </c>
      <c r="D108" s="29">
        <v>3</v>
      </c>
      <c r="E108" s="29">
        <v>0</v>
      </c>
      <c r="F108" s="29">
        <v>2</v>
      </c>
      <c r="G108" s="30" t="str">
        <f t="shared" si="19"/>
        <v/>
      </c>
      <c r="H108" s="30">
        <f t="shared" si="20"/>
        <v>4.4576523031203564E-3</v>
      </c>
      <c r="I108" s="30" t="str">
        <f t="shared" si="21"/>
        <v/>
      </c>
      <c r="J108" s="30">
        <f t="shared" si="22"/>
        <v>3.1545741324921135E-3</v>
      </c>
      <c r="K108" s="30" t="str">
        <f t="shared" si="25"/>
        <v xml:space="preserve"> </v>
      </c>
      <c r="L108" s="30">
        <f t="shared" si="26"/>
        <v>-0.33333333333333331</v>
      </c>
      <c r="M108" s="30" t="str">
        <f t="shared" si="23"/>
        <v/>
      </c>
      <c r="N108" s="36">
        <f t="shared" si="24"/>
        <v>-1.4858841010401188E-3</v>
      </c>
    </row>
    <row r="109" spans="1:14" x14ac:dyDescent="0.2">
      <c r="A109" s="23"/>
      <c r="B109" s="25" t="s">
        <v>92</v>
      </c>
      <c r="C109" s="35">
        <v>1</v>
      </c>
      <c r="D109" s="29">
        <v>1</v>
      </c>
      <c r="E109" s="29">
        <v>0</v>
      </c>
      <c r="F109" s="29">
        <v>2</v>
      </c>
      <c r="G109" s="30">
        <f t="shared" si="19"/>
        <v>1.2345679012345679E-3</v>
      </c>
      <c r="H109" s="30">
        <f t="shared" si="20"/>
        <v>1.4858841010401188E-3</v>
      </c>
      <c r="I109" s="30" t="str">
        <f t="shared" si="21"/>
        <v/>
      </c>
      <c r="J109" s="30">
        <f t="shared" si="22"/>
        <v>3.1545741324921135E-3</v>
      </c>
      <c r="K109" s="30">
        <f t="shared" si="25"/>
        <v>-1</v>
      </c>
      <c r="L109" s="30">
        <f t="shared" si="26"/>
        <v>1</v>
      </c>
      <c r="M109" s="30">
        <f t="shared" si="23"/>
        <v>-1.2345679012345679E-3</v>
      </c>
      <c r="N109" s="36">
        <f t="shared" si="24"/>
        <v>1.4858841010401188E-3</v>
      </c>
    </row>
    <row r="110" spans="1:14" x14ac:dyDescent="0.2">
      <c r="A110" s="23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23"/>
      <c r="B111" s="25" t="s">
        <v>94</v>
      </c>
      <c r="C111" s="35">
        <v>8</v>
      </c>
      <c r="D111" s="29">
        <v>8</v>
      </c>
      <c r="E111" s="29">
        <v>7</v>
      </c>
      <c r="F111" s="29">
        <v>18</v>
      </c>
      <c r="G111" s="30">
        <f t="shared" si="19"/>
        <v>9.876543209876543E-3</v>
      </c>
      <c r="H111" s="30">
        <f t="shared" si="20"/>
        <v>1.188707280832095E-2</v>
      </c>
      <c r="I111" s="30">
        <f t="shared" si="21"/>
        <v>9.8591549295774655E-3</v>
      </c>
      <c r="J111" s="30">
        <f t="shared" si="22"/>
        <v>2.8391167192429023E-2</v>
      </c>
      <c r="K111" s="30">
        <f t="shared" si="25"/>
        <v>-0.125</v>
      </c>
      <c r="L111" s="30">
        <f t="shared" si="26"/>
        <v>1.25</v>
      </c>
      <c r="M111" s="30">
        <f t="shared" si="23"/>
        <v>-1.2345679012345679E-3</v>
      </c>
      <c r="N111" s="36">
        <f t="shared" si="24"/>
        <v>1.4858841010401188E-2</v>
      </c>
    </row>
    <row r="112" spans="1:14" x14ac:dyDescent="0.2">
      <c r="A112" s="23"/>
      <c r="B112" s="25" t="s">
        <v>95</v>
      </c>
      <c r="C112" s="35">
        <v>0</v>
      </c>
      <c r="D112" s="29">
        <v>0</v>
      </c>
      <c r="E112" s="29">
        <v>0</v>
      </c>
      <c r="F112" s="29">
        <v>0</v>
      </c>
      <c r="G112" s="30" t="str">
        <f t="shared" si="19"/>
        <v/>
      </c>
      <c r="H112" s="30" t="str">
        <f t="shared" si="20"/>
        <v/>
      </c>
      <c r="I112" s="30" t="str">
        <f t="shared" si="21"/>
        <v/>
      </c>
      <c r="J112" s="30" t="str">
        <f t="shared" si="22"/>
        <v/>
      </c>
      <c r="K112" s="30" t="str">
        <f t="shared" si="25"/>
        <v xml:space="preserve"> </v>
      </c>
      <c r="L112" s="30" t="str">
        <f t="shared" si="26"/>
        <v xml:space="preserve"> </v>
      </c>
      <c r="M112" s="30" t="str">
        <f t="shared" si="23"/>
        <v/>
      </c>
      <c r="N112" s="36" t="str">
        <f t="shared" si="24"/>
        <v/>
      </c>
    </row>
    <row r="113" spans="1:14" x14ac:dyDescent="0.2">
      <c r="A113" s="23"/>
      <c r="B113" s="25" t="s">
        <v>96</v>
      </c>
      <c r="C113" s="35">
        <v>0</v>
      </c>
      <c r="D113" s="29">
        <v>0</v>
      </c>
      <c r="E113" s="29">
        <v>0</v>
      </c>
      <c r="F113" s="29">
        <v>0</v>
      </c>
      <c r="G113" s="30" t="str">
        <f t="shared" ref="G113:G144" si="27">+IF(C113=0,"",C113/C$81)</f>
        <v/>
      </c>
      <c r="H113" s="30" t="str">
        <f t="shared" ref="H113:H144" si="28">+IF(D113=0,"",D113/D$81)</f>
        <v/>
      </c>
      <c r="I113" s="30" t="str">
        <f t="shared" ref="I113:I144" si="29">+IF(E113=0,"",E113/E$81)</f>
        <v/>
      </c>
      <c r="J113" s="30" t="str">
        <f t="shared" ref="J113:J144" si="30">+IF(F113=0,"",F113/F$81)</f>
        <v/>
      </c>
      <c r="K113" s="30" t="str">
        <f t="shared" si="25"/>
        <v xml:space="preserve"> </v>
      </c>
      <c r="L113" s="30" t="str">
        <f t="shared" si="26"/>
        <v xml:space="preserve"> </v>
      </c>
      <c r="M113" s="30" t="str">
        <f t="shared" ref="M113:M144" si="31">+IF(OR(AND(G113=""),(K113="")),"",G113*K113)</f>
        <v/>
      </c>
      <c r="N113" s="36" t="str">
        <f t="shared" ref="N113:N144" si="32">+IF(OR(AND(H113=""),(L113="")),"",H113*L113)</f>
        <v/>
      </c>
    </row>
    <row r="114" spans="1:14" x14ac:dyDescent="0.2">
      <c r="A114" s="23"/>
      <c r="B114" s="25" t="s">
        <v>97</v>
      </c>
      <c r="C114" s="35">
        <v>1</v>
      </c>
      <c r="D114" s="29">
        <v>3</v>
      </c>
      <c r="E114" s="29">
        <v>1</v>
      </c>
      <c r="F114" s="29">
        <v>8</v>
      </c>
      <c r="G114" s="30">
        <f t="shared" si="27"/>
        <v>1.2345679012345679E-3</v>
      </c>
      <c r="H114" s="30">
        <f t="shared" si="28"/>
        <v>4.4576523031203564E-3</v>
      </c>
      <c r="I114" s="30">
        <f t="shared" si="29"/>
        <v>1.4084507042253522E-3</v>
      </c>
      <c r="J114" s="30">
        <f t="shared" si="30"/>
        <v>1.2618296529968454E-2</v>
      </c>
      <c r="K114" s="30">
        <f t="shared" ref="K114:K145" si="33">+IF(AND(C114=0,E114=0)," ",IF(C114=0,1,IF(E114=0,-1,(E114-C114)/C114)))</f>
        <v>0</v>
      </c>
      <c r="L114" s="30">
        <f t="shared" ref="L114:L145" si="34">+IF(AND(D114=0,F114=0)," ",IF(D114=0,1,IF(F114=0,-1,(F114-D114)/D114)))</f>
        <v>1.6666666666666667</v>
      </c>
      <c r="M114" s="30">
        <f t="shared" si="31"/>
        <v>0</v>
      </c>
      <c r="N114" s="36">
        <f t="shared" si="32"/>
        <v>7.429420505200594E-3</v>
      </c>
    </row>
    <row r="115" spans="1:14" x14ac:dyDescent="0.2">
      <c r="A115" s="23"/>
      <c r="B115" s="25" t="s">
        <v>98</v>
      </c>
      <c r="C115" s="35">
        <v>4</v>
      </c>
      <c r="D115" s="29">
        <v>5</v>
      </c>
      <c r="E115" s="29">
        <v>3</v>
      </c>
      <c r="F115" s="29">
        <v>7</v>
      </c>
      <c r="G115" s="30">
        <f t="shared" si="27"/>
        <v>4.9382716049382715E-3</v>
      </c>
      <c r="H115" s="30">
        <f t="shared" si="28"/>
        <v>7.429420505200594E-3</v>
      </c>
      <c r="I115" s="30">
        <f t="shared" si="29"/>
        <v>4.2253521126760559E-3</v>
      </c>
      <c r="J115" s="30">
        <f t="shared" si="30"/>
        <v>1.1041009463722398E-2</v>
      </c>
      <c r="K115" s="30">
        <f t="shared" si="33"/>
        <v>-0.25</v>
      </c>
      <c r="L115" s="30">
        <f t="shared" si="34"/>
        <v>0.4</v>
      </c>
      <c r="M115" s="30">
        <f t="shared" si="31"/>
        <v>-1.2345679012345679E-3</v>
      </c>
      <c r="N115" s="36">
        <f t="shared" si="32"/>
        <v>2.9717682020802376E-3</v>
      </c>
    </row>
    <row r="116" spans="1:14" x14ac:dyDescent="0.2">
      <c r="A116" s="23"/>
      <c r="B116" s="25" t="s">
        <v>99</v>
      </c>
      <c r="C116" s="35">
        <v>20</v>
      </c>
      <c r="D116" s="29">
        <v>12</v>
      </c>
      <c r="E116" s="29">
        <v>13</v>
      </c>
      <c r="F116" s="29">
        <v>14</v>
      </c>
      <c r="G116" s="30">
        <f t="shared" si="27"/>
        <v>2.4691358024691357E-2</v>
      </c>
      <c r="H116" s="30">
        <f t="shared" si="28"/>
        <v>1.7830609212481426E-2</v>
      </c>
      <c r="I116" s="30">
        <f t="shared" si="29"/>
        <v>1.8309859154929577E-2</v>
      </c>
      <c r="J116" s="30">
        <f t="shared" si="30"/>
        <v>2.2082018927444796E-2</v>
      </c>
      <c r="K116" s="30">
        <f t="shared" si="33"/>
        <v>-0.35</v>
      </c>
      <c r="L116" s="30">
        <f t="shared" si="34"/>
        <v>0.16666666666666666</v>
      </c>
      <c r="M116" s="30">
        <f t="shared" si="31"/>
        <v>-8.6419753086419745E-3</v>
      </c>
      <c r="N116" s="36">
        <f t="shared" si="32"/>
        <v>2.9717682020802376E-3</v>
      </c>
    </row>
    <row r="117" spans="1:14" x14ac:dyDescent="0.2">
      <c r="A117" s="23"/>
      <c r="B117" s="25" t="s">
        <v>100</v>
      </c>
      <c r="C117" s="35">
        <v>0</v>
      </c>
      <c r="D117" s="29">
        <v>0</v>
      </c>
      <c r="E117" s="29">
        <v>0</v>
      </c>
      <c r="F117" s="29">
        <v>0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 t="str">
        <f t="shared" si="34"/>
        <v xml:space="preserve"> 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23"/>
      <c r="B118" s="25" t="s">
        <v>101</v>
      </c>
      <c r="C118" s="35">
        <v>4</v>
      </c>
      <c r="D118" s="29">
        <v>14</v>
      </c>
      <c r="E118" s="29">
        <v>2</v>
      </c>
      <c r="F118" s="29">
        <v>9</v>
      </c>
      <c r="G118" s="30">
        <f t="shared" si="27"/>
        <v>4.9382716049382715E-3</v>
      </c>
      <c r="H118" s="30">
        <f t="shared" si="28"/>
        <v>2.0802377414561663E-2</v>
      </c>
      <c r="I118" s="30">
        <f t="shared" si="29"/>
        <v>2.8169014084507044E-3</v>
      </c>
      <c r="J118" s="30">
        <f t="shared" si="30"/>
        <v>1.4195583596214511E-2</v>
      </c>
      <c r="K118" s="30">
        <f t="shared" si="33"/>
        <v>-0.5</v>
      </c>
      <c r="L118" s="30">
        <f t="shared" si="34"/>
        <v>-0.35714285714285715</v>
      </c>
      <c r="M118" s="30">
        <f t="shared" si="31"/>
        <v>-2.4691358024691358E-3</v>
      </c>
      <c r="N118" s="36">
        <f t="shared" si="32"/>
        <v>-7.429420505200594E-3</v>
      </c>
    </row>
    <row r="119" spans="1:14" x14ac:dyDescent="0.2">
      <c r="A119" s="23"/>
      <c r="B119" s="25" t="s">
        <v>102</v>
      </c>
      <c r="C119" s="35">
        <v>0</v>
      </c>
      <c r="D119" s="29">
        <v>0</v>
      </c>
      <c r="E119" s="29">
        <v>0</v>
      </c>
      <c r="F119" s="29">
        <v>0</v>
      </c>
      <c r="G119" s="30" t="str">
        <f t="shared" si="27"/>
        <v/>
      </c>
      <c r="H119" s="30" t="str">
        <f t="shared" si="28"/>
        <v/>
      </c>
      <c r="I119" s="30" t="str">
        <f t="shared" si="29"/>
        <v/>
      </c>
      <c r="J119" s="30" t="str">
        <f t="shared" si="30"/>
        <v/>
      </c>
      <c r="K119" s="30" t="str">
        <f t="shared" si="33"/>
        <v xml:space="preserve"> </v>
      </c>
      <c r="L119" s="30" t="str">
        <f t="shared" si="34"/>
        <v xml:space="preserve"> 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23"/>
      <c r="B120" s="25" t="s">
        <v>103</v>
      </c>
      <c r="C120" s="35">
        <v>0</v>
      </c>
      <c r="D120" s="29">
        <v>1</v>
      </c>
      <c r="E120" s="29">
        <v>1</v>
      </c>
      <c r="F120" s="29">
        <v>0</v>
      </c>
      <c r="G120" s="30" t="str">
        <f t="shared" si="27"/>
        <v/>
      </c>
      <c r="H120" s="30">
        <f t="shared" si="28"/>
        <v>1.4858841010401188E-3</v>
      </c>
      <c r="I120" s="30">
        <f t="shared" si="29"/>
        <v>1.4084507042253522E-3</v>
      </c>
      <c r="J120" s="30" t="str">
        <f t="shared" si="30"/>
        <v/>
      </c>
      <c r="K120" s="30">
        <f t="shared" si="33"/>
        <v>1</v>
      </c>
      <c r="L120" s="30">
        <f t="shared" si="34"/>
        <v>-1</v>
      </c>
      <c r="M120" s="30" t="str">
        <f t="shared" si="31"/>
        <v/>
      </c>
      <c r="N120" s="36">
        <f t="shared" si="32"/>
        <v>-1.4858841010401188E-3</v>
      </c>
    </row>
    <row r="121" spans="1:14" x14ac:dyDescent="0.2">
      <c r="A121" s="23"/>
      <c r="B121" s="25" t="s">
        <v>104</v>
      </c>
      <c r="C121" s="35">
        <v>0</v>
      </c>
      <c r="D121" s="29">
        <v>1</v>
      </c>
      <c r="E121" s="29">
        <v>0</v>
      </c>
      <c r="F121" s="29">
        <v>1</v>
      </c>
      <c r="G121" s="30" t="str">
        <f t="shared" si="27"/>
        <v/>
      </c>
      <c r="H121" s="30">
        <f t="shared" si="28"/>
        <v>1.4858841010401188E-3</v>
      </c>
      <c r="I121" s="30" t="str">
        <f t="shared" si="29"/>
        <v/>
      </c>
      <c r="J121" s="30">
        <f t="shared" si="30"/>
        <v>1.5772870662460567E-3</v>
      </c>
      <c r="K121" s="30" t="str">
        <f t="shared" si="33"/>
        <v xml:space="preserve"> </v>
      </c>
      <c r="L121" s="30">
        <f t="shared" si="34"/>
        <v>0</v>
      </c>
      <c r="M121" s="30" t="str">
        <f t="shared" si="31"/>
        <v/>
      </c>
      <c r="N121" s="36">
        <f t="shared" si="32"/>
        <v>0</v>
      </c>
    </row>
    <row r="122" spans="1:14" x14ac:dyDescent="0.2">
      <c r="A122" s="23"/>
      <c r="B122" s="25" t="s">
        <v>105</v>
      </c>
      <c r="C122" s="35">
        <v>61</v>
      </c>
      <c r="D122" s="29">
        <v>45</v>
      </c>
      <c r="E122" s="29">
        <v>3</v>
      </c>
      <c r="F122" s="29">
        <v>1</v>
      </c>
      <c r="G122" s="30">
        <f t="shared" si="27"/>
        <v>7.5308641975308649E-2</v>
      </c>
      <c r="H122" s="30">
        <f t="shared" si="28"/>
        <v>6.6864784546805348E-2</v>
      </c>
      <c r="I122" s="30">
        <f t="shared" si="29"/>
        <v>4.2253521126760559E-3</v>
      </c>
      <c r="J122" s="30">
        <f t="shared" si="30"/>
        <v>1.5772870662460567E-3</v>
      </c>
      <c r="K122" s="30">
        <f t="shared" si="33"/>
        <v>-0.95081967213114749</v>
      </c>
      <c r="L122" s="30">
        <f t="shared" si="34"/>
        <v>-0.97777777777777775</v>
      </c>
      <c r="M122" s="30">
        <f t="shared" si="31"/>
        <v>-7.160493827160494E-2</v>
      </c>
      <c r="N122" s="36">
        <f t="shared" si="32"/>
        <v>-6.537890044576522E-2</v>
      </c>
    </row>
    <row r="123" spans="1:14" x14ac:dyDescent="0.2">
      <c r="A123" s="23"/>
      <c r="B123" s="25" t="s">
        <v>106</v>
      </c>
      <c r="C123" s="35">
        <v>5</v>
      </c>
      <c r="D123" s="29">
        <v>9</v>
      </c>
      <c r="E123" s="29">
        <v>55</v>
      </c>
      <c r="F123" s="29">
        <v>70</v>
      </c>
      <c r="G123" s="30">
        <f t="shared" si="27"/>
        <v>6.1728395061728392E-3</v>
      </c>
      <c r="H123" s="30">
        <f t="shared" si="28"/>
        <v>1.3372956909361069E-2</v>
      </c>
      <c r="I123" s="30">
        <f t="shared" si="29"/>
        <v>7.746478873239436E-2</v>
      </c>
      <c r="J123" s="30">
        <f t="shared" si="30"/>
        <v>0.11041009463722397</v>
      </c>
      <c r="K123" s="30">
        <f t="shared" si="33"/>
        <v>10</v>
      </c>
      <c r="L123" s="30">
        <f t="shared" si="34"/>
        <v>6.7777777777777777</v>
      </c>
      <c r="M123" s="30">
        <f t="shared" si="31"/>
        <v>6.1728395061728392E-2</v>
      </c>
      <c r="N123" s="36">
        <f t="shared" si="32"/>
        <v>9.0638930163447248E-2</v>
      </c>
    </row>
    <row r="124" spans="1:14" ht="25.5" x14ac:dyDescent="0.2">
      <c r="A124" s="23"/>
      <c r="B124" s="25" t="s">
        <v>107</v>
      </c>
      <c r="C124" s="35">
        <v>6</v>
      </c>
      <c r="D124" s="29">
        <v>8</v>
      </c>
      <c r="E124" s="29">
        <v>5</v>
      </c>
      <c r="F124" s="29">
        <v>34</v>
      </c>
      <c r="G124" s="30">
        <f t="shared" si="27"/>
        <v>7.4074074074074077E-3</v>
      </c>
      <c r="H124" s="30">
        <f t="shared" si="28"/>
        <v>1.188707280832095E-2</v>
      </c>
      <c r="I124" s="30">
        <f t="shared" si="29"/>
        <v>7.0422535211267607E-3</v>
      </c>
      <c r="J124" s="30">
        <f t="shared" si="30"/>
        <v>5.362776025236593E-2</v>
      </c>
      <c r="K124" s="30">
        <f t="shared" si="33"/>
        <v>-0.16666666666666666</v>
      </c>
      <c r="L124" s="30">
        <f t="shared" si="34"/>
        <v>3.25</v>
      </c>
      <c r="M124" s="30">
        <f t="shared" si="31"/>
        <v>-1.2345679012345679E-3</v>
      </c>
      <c r="N124" s="36">
        <f t="shared" si="32"/>
        <v>3.8632986627043092E-2</v>
      </c>
    </row>
    <row r="125" spans="1:14" ht="25.5" x14ac:dyDescent="0.2">
      <c r="A125" s="23"/>
      <c r="B125" s="25" t="s">
        <v>108</v>
      </c>
      <c r="C125" s="35">
        <v>23</v>
      </c>
      <c r="D125" s="29">
        <v>26</v>
      </c>
      <c r="E125" s="29">
        <v>15</v>
      </c>
      <c r="F125" s="29">
        <v>9</v>
      </c>
      <c r="G125" s="30">
        <f t="shared" si="27"/>
        <v>2.8395061728395062E-2</v>
      </c>
      <c r="H125" s="30">
        <f t="shared" si="28"/>
        <v>3.8632986627043092E-2</v>
      </c>
      <c r="I125" s="30">
        <f t="shared" si="29"/>
        <v>2.1126760563380281E-2</v>
      </c>
      <c r="J125" s="30">
        <f t="shared" si="30"/>
        <v>1.4195583596214511E-2</v>
      </c>
      <c r="K125" s="30">
        <f t="shared" si="33"/>
        <v>-0.34782608695652173</v>
      </c>
      <c r="L125" s="30">
        <f t="shared" si="34"/>
        <v>-0.65384615384615385</v>
      </c>
      <c r="M125" s="30">
        <f t="shared" si="31"/>
        <v>-9.876543209876543E-3</v>
      </c>
      <c r="N125" s="36">
        <f t="shared" si="32"/>
        <v>-2.5260029717682021E-2</v>
      </c>
    </row>
    <row r="126" spans="1:14" x14ac:dyDescent="0.2">
      <c r="A126" s="23"/>
      <c r="B126" s="25" t="s">
        <v>109</v>
      </c>
      <c r="C126" s="35">
        <v>0</v>
      </c>
      <c r="D126" s="29">
        <v>0</v>
      </c>
      <c r="E126" s="29">
        <v>1</v>
      </c>
      <c r="F126" s="29">
        <v>0</v>
      </c>
      <c r="G126" s="30" t="str">
        <f t="shared" si="27"/>
        <v/>
      </c>
      <c r="H126" s="30" t="str">
        <f t="shared" si="28"/>
        <v/>
      </c>
      <c r="I126" s="30">
        <f t="shared" si="29"/>
        <v>1.4084507042253522E-3</v>
      </c>
      <c r="J126" s="30" t="str">
        <f t="shared" si="30"/>
        <v/>
      </c>
      <c r="K126" s="30">
        <f t="shared" si="33"/>
        <v>1</v>
      </c>
      <c r="L126" s="30" t="str">
        <f t="shared" si="34"/>
        <v xml:space="preserve"> </v>
      </c>
      <c r="M126" s="30" t="str">
        <f t="shared" si="31"/>
        <v/>
      </c>
      <c r="N126" s="36" t="str">
        <f t="shared" si="32"/>
        <v/>
      </c>
    </row>
    <row r="127" spans="1:14" x14ac:dyDescent="0.2">
      <c r="A127" s="23"/>
      <c r="B127" s="25" t="s">
        <v>110</v>
      </c>
      <c r="C127" s="35">
        <v>9</v>
      </c>
      <c r="D127" s="29">
        <v>8</v>
      </c>
      <c r="E127" s="29">
        <v>4</v>
      </c>
      <c r="F127" s="29">
        <v>9</v>
      </c>
      <c r="G127" s="30">
        <f t="shared" si="27"/>
        <v>1.1111111111111112E-2</v>
      </c>
      <c r="H127" s="30">
        <f t="shared" si="28"/>
        <v>1.188707280832095E-2</v>
      </c>
      <c r="I127" s="30">
        <f t="shared" si="29"/>
        <v>5.6338028169014088E-3</v>
      </c>
      <c r="J127" s="30">
        <f t="shared" si="30"/>
        <v>1.4195583596214511E-2</v>
      </c>
      <c r="K127" s="30">
        <f t="shared" si="33"/>
        <v>-0.55555555555555558</v>
      </c>
      <c r="L127" s="30">
        <f t="shared" si="34"/>
        <v>0.125</v>
      </c>
      <c r="M127" s="30">
        <f t="shared" si="31"/>
        <v>-6.17283950617284E-3</v>
      </c>
      <c r="N127" s="36">
        <f t="shared" si="32"/>
        <v>1.4858841010401188E-3</v>
      </c>
    </row>
    <row r="128" spans="1:14" x14ac:dyDescent="0.2">
      <c r="A128" s="23"/>
      <c r="B128" s="25" t="s">
        <v>111</v>
      </c>
      <c r="C128" s="35">
        <v>3</v>
      </c>
      <c r="D128" s="29">
        <v>2</v>
      </c>
      <c r="E128" s="29">
        <v>1</v>
      </c>
      <c r="F128" s="29">
        <v>1</v>
      </c>
      <c r="G128" s="30">
        <f t="shared" si="27"/>
        <v>3.7037037037037038E-3</v>
      </c>
      <c r="H128" s="30">
        <f t="shared" si="28"/>
        <v>2.9717682020802376E-3</v>
      </c>
      <c r="I128" s="30">
        <f t="shared" si="29"/>
        <v>1.4084507042253522E-3</v>
      </c>
      <c r="J128" s="30">
        <f t="shared" si="30"/>
        <v>1.5772870662460567E-3</v>
      </c>
      <c r="K128" s="30">
        <f t="shared" si="33"/>
        <v>-0.66666666666666663</v>
      </c>
      <c r="L128" s="30">
        <f t="shared" si="34"/>
        <v>-0.5</v>
      </c>
      <c r="M128" s="30">
        <f t="shared" si="31"/>
        <v>-2.4691358024691358E-3</v>
      </c>
      <c r="N128" s="36">
        <f t="shared" si="32"/>
        <v>-1.4858841010401188E-3</v>
      </c>
    </row>
    <row r="129" spans="1:14" x14ac:dyDescent="0.2">
      <c r="A129" s="23"/>
      <c r="B129" s="25" t="s">
        <v>112</v>
      </c>
      <c r="C129" s="35">
        <v>4</v>
      </c>
      <c r="D129" s="29">
        <v>1</v>
      </c>
      <c r="E129" s="29">
        <v>4</v>
      </c>
      <c r="F129" s="29">
        <v>6</v>
      </c>
      <c r="G129" s="30">
        <f t="shared" si="27"/>
        <v>4.9382716049382715E-3</v>
      </c>
      <c r="H129" s="30">
        <f t="shared" si="28"/>
        <v>1.4858841010401188E-3</v>
      </c>
      <c r="I129" s="30">
        <f t="shared" si="29"/>
        <v>5.6338028169014088E-3</v>
      </c>
      <c r="J129" s="30">
        <f t="shared" si="30"/>
        <v>9.4637223974763408E-3</v>
      </c>
      <c r="K129" s="30">
        <f t="shared" si="33"/>
        <v>0</v>
      </c>
      <c r="L129" s="30">
        <f t="shared" si="34"/>
        <v>5</v>
      </c>
      <c r="M129" s="30">
        <f t="shared" si="31"/>
        <v>0</v>
      </c>
      <c r="N129" s="36">
        <f t="shared" si="32"/>
        <v>7.429420505200594E-3</v>
      </c>
    </row>
    <row r="130" spans="1:14" x14ac:dyDescent="0.2">
      <c r="A130" s="23"/>
      <c r="B130" s="25" t="s">
        <v>113</v>
      </c>
      <c r="C130" s="35">
        <v>0</v>
      </c>
      <c r="D130" s="29">
        <v>0</v>
      </c>
      <c r="E130" s="29">
        <v>0</v>
      </c>
      <c r="F130" s="29">
        <v>1</v>
      </c>
      <c r="G130" s="30" t="str">
        <f t="shared" si="27"/>
        <v/>
      </c>
      <c r="H130" s="30" t="str">
        <f t="shared" si="28"/>
        <v/>
      </c>
      <c r="I130" s="30" t="str">
        <f t="shared" si="29"/>
        <v/>
      </c>
      <c r="J130" s="30">
        <f t="shared" si="30"/>
        <v>1.5772870662460567E-3</v>
      </c>
      <c r="K130" s="30" t="str">
        <f t="shared" si="33"/>
        <v xml:space="preserve"> </v>
      </c>
      <c r="L130" s="30">
        <f t="shared" si="34"/>
        <v>1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23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23"/>
      <c r="B132" s="25" t="s">
        <v>115</v>
      </c>
      <c r="C132" s="35">
        <v>0</v>
      </c>
      <c r="D132" s="29">
        <v>0</v>
      </c>
      <c r="E132" s="29">
        <v>0</v>
      </c>
      <c r="F132" s="29">
        <v>3</v>
      </c>
      <c r="G132" s="30" t="str">
        <f t="shared" si="27"/>
        <v/>
      </c>
      <c r="H132" s="30" t="str">
        <f t="shared" si="28"/>
        <v/>
      </c>
      <c r="I132" s="30" t="str">
        <f t="shared" si="29"/>
        <v/>
      </c>
      <c r="J132" s="30">
        <f t="shared" si="30"/>
        <v>4.7318611987381704E-3</v>
      </c>
      <c r="K132" s="30" t="str">
        <f t="shared" si="33"/>
        <v xml:space="preserve"> </v>
      </c>
      <c r="L132" s="30">
        <f t="shared" si="34"/>
        <v>1</v>
      </c>
      <c r="M132" s="30" t="str">
        <f t="shared" si="31"/>
        <v/>
      </c>
      <c r="N132" s="36" t="str">
        <f t="shared" si="32"/>
        <v/>
      </c>
    </row>
    <row r="133" spans="1:14" x14ac:dyDescent="0.2">
      <c r="A133" s="23"/>
      <c r="B133" s="25" t="s">
        <v>116</v>
      </c>
      <c r="C133" s="35">
        <v>4</v>
      </c>
      <c r="D133" s="29">
        <v>0</v>
      </c>
      <c r="E133" s="29">
        <v>1</v>
      </c>
      <c r="F133" s="29">
        <v>0</v>
      </c>
      <c r="G133" s="30">
        <f t="shared" si="27"/>
        <v>4.9382716049382715E-3</v>
      </c>
      <c r="H133" s="30" t="str">
        <f t="shared" si="28"/>
        <v/>
      </c>
      <c r="I133" s="30">
        <f t="shared" si="29"/>
        <v>1.4084507042253522E-3</v>
      </c>
      <c r="J133" s="30" t="str">
        <f t="shared" si="30"/>
        <v/>
      </c>
      <c r="K133" s="30">
        <f t="shared" si="33"/>
        <v>-0.75</v>
      </c>
      <c r="L133" s="30" t="str">
        <f t="shared" si="34"/>
        <v xml:space="preserve"> </v>
      </c>
      <c r="M133" s="30">
        <f t="shared" si="31"/>
        <v>-3.7037037037037038E-3</v>
      </c>
      <c r="N133" s="36" t="str">
        <f t="shared" si="32"/>
        <v/>
      </c>
    </row>
    <row r="134" spans="1:14" x14ac:dyDescent="0.2">
      <c r="A134" s="23"/>
      <c r="B134" s="25" t="s">
        <v>117</v>
      </c>
      <c r="C134" s="35">
        <v>3</v>
      </c>
      <c r="D134" s="29">
        <v>0</v>
      </c>
      <c r="E134" s="29">
        <v>0</v>
      </c>
      <c r="F134" s="29">
        <v>0</v>
      </c>
      <c r="G134" s="30">
        <f t="shared" si="27"/>
        <v>3.7037037037037038E-3</v>
      </c>
      <c r="H134" s="30" t="str">
        <f t="shared" si="28"/>
        <v/>
      </c>
      <c r="I134" s="30" t="str">
        <f t="shared" si="29"/>
        <v/>
      </c>
      <c r="J134" s="30" t="str">
        <f t="shared" si="30"/>
        <v/>
      </c>
      <c r="K134" s="30">
        <f t="shared" si="33"/>
        <v>-1</v>
      </c>
      <c r="L134" s="30" t="str">
        <f t="shared" si="34"/>
        <v xml:space="preserve"> </v>
      </c>
      <c r="M134" s="30">
        <f t="shared" si="31"/>
        <v>-3.7037037037037038E-3</v>
      </c>
      <c r="N134" s="36" t="str">
        <f t="shared" si="32"/>
        <v/>
      </c>
    </row>
    <row r="135" spans="1:14" x14ac:dyDescent="0.2">
      <c r="A135" s="23"/>
      <c r="B135" s="25" t="s">
        <v>118</v>
      </c>
      <c r="C135" s="35">
        <v>4</v>
      </c>
      <c r="D135" s="29">
        <v>0</v>
      </c>
      <c r="E135" s="29">
        <v>2</v>
      </c>
      <c r="F135" s="29">
        <v>0</v>
      </c>
      <c r="G135" s="30">
        <f t="shared" si="27"/>
        <v>4.9382716049382715E-3</v>
      </c>
      <c r="H135" s="30" t="str">
        <f t="shared" si="28"/>
        <v/>
      </c>
      <c r="I135" s="30">
        <f t="shared" si="29"/>
        <v>2.8169014084507044E-3</v>
      </c>
      <c r="J135" s="30" t="str">
        <f t="shared" si="30"/>
        <v/>
      </c>
      <c r="K135" s="30">
        <f t="shared" si="33"/>
        <v>-0.5</v>
      </c>
      <c r="L135" s="30" t="str">
        <f t="shared" si="34"/>
        <v xml:space="preserve"> </v>
      </c>
      <c r="M135" s="30">
        <f t="shared" si="31"/>
        <v>-2.4691358024691358E-3</v>
      </c>
      <c r="N135" s="36" t="str">
        <f t="shared" si="32"/>
        <v/>
      </c>
    </row>
    <row r="136" spans="1:14" x14ac:dyDescent="0.2">
      <c r="A136" s="23"/>
      <c r="B136" s="25" t="s">
        <v>119</v>
      </c>
      <c r="C136" s="35">
        <v>2</v>
      </c>
      <c r="D136" s="29">
        <v>0</v>
      </c>
      <c r="E136" s="29">
        <v>0</v>
      </c>
      <c r="F136" s="29">
        <v>0</v>
      </c>
      <c r="G136" s="30">
        <f t="shared" si="27"/>
        <v>2.4691358024691358E-3</v>
      </c>
      <c r="H136" s="30" t="str">
        <f t="shared" si="28"/>
        <v/>
      </c>
      <c r="I136" s="30" t="str">
        <f t="shared" si="29"/>
        <v/>
      </c>
      <c r="J136" s="30" t="str">
        <f t="shared" si="30"/>
        <v/>
      </c>
      <c r="K136" s="30">
        <f t="shared" si="33"/>
        <v>-1</v>
      </c>
      <c r="L136" s="30" t="str">
        <f t="shared" si="34"/>
        <v xml:space="preserve"> </v>
      </c>
      <c r="M136" s="30">
        <f t="shared" si="31"/>
        <v>-2.4691358024691358E-3</v>
      </c>
      <c r="N136" s="36" t="str">
        <f t="shared" si="32"/>
        <v/>
      </c>
    </row>
    <row r="137" spans="1:14" x14ac:dyDescent="0.2">
      <c r="A137" s="23"/>
      <c r="B137" s="25" t="s">
        <v>120</v>
      </c>
      <c r="C137" s="35">
        <v>27</v>
      </c>
      <c r="D137" s="29">
        <v>8</v>
      </c>
      <c r="E137" s="29">
        <v>20</v>
      </c>
      <c r="F137" s="29">
        <v>5</v>
      </c>
      <c r="G137" s="30">
        <f t="shared" si="27"/>
        <v>3.3333333333333333E-2</v>
      </c>
      <c r="H137" s="30">
        <f t="shared" si="28"/>
        <v>1.188707280832095E-2</v>
      </c>
      <c r="I137" s="30">
        <f t="shared" si="29"/>
        <v>2.8169014084507043E-2</v>
      </c>
      <c r="J137" s="30">
        <f t="shared" si="30"/>
        <v>7.8864353312302835E-3</v>
      </c>
      <c r="K137" s="30">
        <f t="shared" si="33"/>
        <v>-0.25925925925925924</v>
      </c>
      <c r="L137" s="30">
        <f t="shared" si="34"/>
        <v>-0.375</v>
      </c>
      <c r="M137" s="30">
        <f t="shared" si="31"/>
        <v>-8.6419753086419745E-3</v>
      </c>
      <c r="N137" s="36">
        <f t="shared" si="32"/>
        <v>-4.4576523031203564E-3</v>
      </c>
    </row>
    <row r="138" spans="1:14" x14ac:dyDescent="0.2">
      <c r="A138" s="23"/>
      <c r="B138" s="25" t="s">
        <v>121</v>
      </c>
      <c r="C138" s="35">
        <v>2</v>
      </c>
      <c r="D138" s="29">
        <v>0</v>
      </c>
      <c r="E138" s="29">
        <v>2</v>
      </c>
      <c r="F138" s="29">
        <v>0</v>
      </c>
      <c r="G138" s="30">
        <f t="shared" si="27"/>
        <v>2.4691358024691358E-3</v>
      </c>
      <c r="H138" s="30" t="str">
        <f t="shared" si="28"/>
        <v/>
      </c>
      <c r="I138" s="30">
        <f t="shared" si="29"/>
        <v>2.8169014084507044E-3</v>
      </c>
      <c r="J138" s="30" t="str">
        <f t="shared" si="30"/>
        <v/>
      </c>
      <c r="K138" s="30">
        <f t="shared" si="33"/>
        <v>0</v>
      </c>
      <c r="L138" s="30" t="str">
        <f t="shared" si="34"/>
        <v xml:space="preserve"> </v>
      </c>
      <c r="M138" s="30">
        <f t="shared" si="31"/>
        <v>0</v>
      </c>
      <c r="N138" s="36" t="str">
        <f t="shared" si="32"/>
        <v/>
      </c>
    </row>
    <row r="139" spans="1:14" x14ac:dyDescent="0.2">
      <c r="A139" s="23"/>
      <c r="B139" s="25" t="s">
        <v>122</v>
      </c>
      <c r="C139" s="35">
        <v>57</v>
      </c>
      <c r="D139" s="29">
        <v>6</v>
      </c>
      <c r="E139" s="29">
        <v>29</v>
      </c>
      <c r="F139" s="29">
        <v>4</v>
      </c>
      <c r="G139" s="30">
        <f t="shared" si="27"/>
        <v>7.0370370370370375E-2</v>
      </c>
      <c r="H139" s="30">
        <f t="shared" si="28"/>
        <v>8.9153046062407128E-3</v>
      </c>
      <c r="I139" s="30">
        <f t="shared" si="29"/>
        <v>4.0845070422535212E-2</v>
      </c>
      <c r="J139" s="30">
        <f t="shared" si="30"/>
        <v>6.3091482649842269E-3</v>
      </c>
      <c r="K139" s="30">
        <f t="shared" si="33"/>
        <v>-0.49122807017543857</v>
      </c>
      <c r="L139" s="30">
        <f t="shared" si="34"/>
        <v>-0.33333333333333331</v>
      </c>
      <c r="M139" s="30">
        <f t="shared" si="31"/>
        <v>-3.4567901234567905E-2</v>
      </c>
      <c r="N139" s="36">
        <f t="shared" si="32"/>
        <v>-2.9717682020802376E-3</v>
      </c>
    </row>
    <row r="140" spans="1:14" x14ac:dyDescent="0.2">
      <c r="A140" s="23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23"/>
      <c r="B141" s="25" t="s">
        <v>124</v>
      </c>
      <c r="C141" s="35">
        <v>21</v>
      </c>
      <c r="D141" s="29">
        <v>16</v>
      </c>
      <c r="E141" s="29">
        <v>31</v>
      </c>
      <c r="F141" s="29">
        <v>16</v>
      </c>
      <c r="G141" s="30">
        <f t="shared" si="27"/>
        <v>2.5925925925925925E-2</v>
      </c>
      <c r="H141" s="30">
        <f t="shared" si="28"/>
        <v>2.3774145616641901E-2</v>
      </c>
      <c r="I141" s="30">
        <f t="shared" si="29"/>
        <v>4.3661971830985913E-2</v>
      </c>
      <c r="J141" s="30">
        <f t="shared" si="30"/>
        <v>2.5236593059936908E-2</v>
      </c>
      <c r="K141" s="30">
        <f t="shared" si="33"/>
        <v>0.47619047619047616</v>
      </c>
      <c r="L141" s="30">
        <f t="shared" si="34"/>
        <v>0</v>
      </c>
      <c r="M141" s="30">
        <f t="shared" si="31"/>
        <v>1.2345679012345678E-2</v>
      </c>
      <c r="N141" s="36">
        <f t="shared" si="32"/>
        <v>0</v>
      </c>
    </row>
    <row r="142" spans="1:14" x14ac:dyDescent="0.2">
      <c r="A142" s="23"/>
      <c r="B142" s="25" t="s">
        <v>125</v>
      </c>
      <c r="C142" s="35">
        <v>13</v>
      </c>
      <c r="D142" s="29">
        <v>17</v>
      </c>
      <c r="E142" s="29">
        <v>14</v>
      </c>
      <c r="F142" s="29">
        <v>12</v>
      </c>
      <c r="G142" s="30">
        <f t="shared" si="27"/>
        <v>1.6049382716049384E-2</v>
      </c>
      <c r="H142" s="30">
        <f t="shared" si="28"/>
        <v>2.5260029717682021E-2</v>
      </c>
      <c r="I142" s="30">
        <f t="shared" si="29"/>
        <v>1.9718309859154931E-2</v>
      </c>
      <c r="J142" s="30">
        <f t="shared" si="30"/>
        <v>1.8927444794952682E-2</v>
      </c>
      <c r="K142" s="30">
        <f t="shared" si="33"/>
        <v>7.6923076923076927E-2</v>
      </c>
      <c r="L142" s="30">
        <f t="shared" si="34"/>
        <v>-0.29411764705882354</v>
      </c>
      <c r="M142" s="30">
        <f t="shared" si="31"/>
        <v>1.2345679012345681E-3</v>
      </c>
      <c r="N142" s="36">
        <f t="shared" si="32"/>
        <v>-7.4294205052005948E-3</v>
      </c>
    </row>
    <row r="143" spans="1:14" x14ac:dyDescent="0.2">
      <c r="A143" s="23"/>
      <c r="B143" s="25" t="s">
        <v>126</v>
      </c>
      <c r="C143" s="35">
        <v>0</v>
      </c>
      <c r="D143" s="29">
        <v>0</v>
      </c>
      <c r="E143" s="29">
        <v>0</v>
      </c>
      <c r="F143" s="29">
        <v>0</v>
      </c>
      <c r="G143" s="30" t="str">
        <f t="shared" si="27"/>
        <v/>
      </c>
      <c r="H143" s="30" t="str">
        <f t="shared" si="28"/>
        <v/>
      </c>
      <c r="I143" s="30" t="str">
        <f t="shared" si="29"/>
        <v/>
      </c>
      <c r="J143" s="30" t="str">
        <f t="shared" si="30"/>
        <v/>
      </c>
      <c r="K143" s="30" t="str">
        <f t="shared" si="33"/>
        <v xml:space="preserve"> </v>
      </c>
      <c r="L143" s="30" t="str">
        <f t="shared" si="34"/>
        <v xml:space="preserve"> </v>
      </c>
      <c r="M143" s="30" t="str">
        <f t="shared" si="31"/>
        <v/>
      </c>
      <c r="N143" s="36" t="str">
        <f t="shared" si="32"/>
        <v/>
      </c>
    </row>
    <row r="144" spans="1:14" ht="25.5" x14ac:dyDescent="0.2">
      <c r="A144" s="23"/>
      <c r="B144" s="25" t="s">
        <v>127</v>
      </c>
      <c r="C144" s="35">
        <v>17</v>
      </c>
      <c r="D144" s="29">
        <v>23</v>
      </c>
      <c r="E144" s="29">
        <v>18</v>
      </c>
      <c r="F144" s="29">
        <v>22</v>
      </c>
      <c r="G144" s="30">
        <f t="shared" si="27"/>
        <v>2.0987654320987655E-2</v>
      </c>
      <c r="H144" s="30">
        <f t="shared" si="28"/>
        <v>3.4175334323922731E-2</v>
      </c>
      <c r="I144" s="30">
        <f t="shared" si="29"/>
        <v>2.5352112676056339E-2</v>
      </c>
      <c r="J144" s="30">
        <f t="shared" si="30"/>
        <v>3.4700315457413249E-2</v>
      </c>
      <c r="K144" s="30">
        <f t="shared" si="33"/>
        <v>5.8823529411764705E-2</v>
      </c>
      <c r="L144" s="30">
        <f t="shared" si="34"/>
        <v>-4.3478260869565216E-2</v>
      </c>
      <c r="M144" s="30">
        <f t="shared" si="31"/>
        <v>1.2345679012345679E-3</v>
      </c>
      <c r="N144" s="36">
        <f t="shared" si="32"/>
        <v>-1.4858841010401186E-3</v>
      </c>
    </row>
    <row r="145" spans="1:14" ht="26.25" customHeight="1" x14ac:dyDescent="0.2">
      <c r="A145" s="23"/>
      <c r="B145" s="25" t="s">
        <v>128</v>
      </c>
      <c r="C145" s="35">
        <v>13</v>
      </c>
      <c r="D145" s="29">
        <v>16</v>
      </c>
      <c r="E145" s="29">
        <v>27</v>
      </c>
      <c r="F145" s="29">
        <v>14</v>
      </c>
      <c r="G145" s="30">
        <f t="shared" ref="G145:G180" si="35">+IF(C145=0,"",C145/C$81)</f>
        <v>1.6049382716049384E-2</v>
      </c>
      <c r="H145" s="30">
        <f t="shared" ref="H145:H180" si="36">+IF(D145=0,"",D145/D$81)</f>
        <v>2.3774145616641901E-2</v>
      </c>
      <c r="I145" s="30">
        <f t="shared" ref="I145:I180" si="37">+IF(E145=0,"",E145/E$81)</f>
        <v>3.8028169014084505E-2</v>
      </c>
      <c r="J145" s="30">
        <f t="shared" ref="J145:J180" si="38">+IF(F145=0,"",F145/F$81)</f>
        <v>2.2082018927444796E-2</v>
      </c>
      <c r="K145" s="30">
        <f t="shared" si="33"/>
        <v>1.0769230769230769</v>
      </c>
      <c r="L145" s="30">
        <f t="shared" si="34"/>
        <v>-0.125</v>
      </c>
      <c r="M145" s="30">
        <f t="shared" ref="M145:M180" si="39">+IF(OR(AND(G145=""),(K145="")),"",G145*K145)</f>
        <v>1.7283950617283952E-2</v>
      </c>
      <c r="N145" s="36">
        <f t="shared" ref="N145:N180" si="40">+IF(OR(AND(H145=""),(L145="")),"",H145*L145)</f>
        <v>-2.9717682020802376E-3</v>
      </c>
    </row>
    <row r="146" spans="1:14" x14ac:dyDescent="0.2">
      <c r="A146" s="23"/>
      <c r="B146" s="25" t="s">
        <v>129</v>
      </c>
      <c r="C146" s="35">
        <v>16</v>
      </c>
      <c r="D146" s="29">
        <v>3</v>
      </c>
      <c r="E146" s="29">
        <v>25</v>
      </c>
      <c r="F146" s="29">
        <v>6</v>
      </c>
      <c r="G146" s="30">
        <f t="shared" si="35"/>
        <v>1.9753086419753086E-2</v>
      </c>
      <c r="H146" s="30">
        <f t="shared" si="36"/>
        <v>4.4576523031203564E-3</v>
      </c>
      <c r="I146" s="30">
        <f t="shared" si="37"/>
        <v>3.5211267605633804E-2</v>
      </c>
      <c r="J146" s="30">
        <f t="shared" si="38"/>
        <v>9.4637223974763408E-3</v>
      </c>
      <c r="K146" s="30">
        <f t="shared" ref="K146:K180" si="41">+IF(AND(C146=0,E146=0)," ",IF(C146=0,1,IF(E146=0,-1,(E146-C146)/C146)))</f>
        <v>0.5625</v>
      </c>
      <c r="L146" s="30">
        <f t="shared" ref="L146:L180" si="42">+IF(AND(D146=0,F146=0)," ",IF(D146=0,1,IF(F146=0,-1,(F146-D146)/D146)))</f>
        <v>1</v>
      </c>
      <c r="M146" s="30">
        <f t="shared" si="39"/>
        <v>1.1111111111111112E-2</v>
      </c>
      <c r="N146" s="36">
        <f t="shared" si="40"/>
        <v>4.4576523031203564E-3</v>
      </c>
    </row>
    <row r="147" spans="1:14" x14ac:dyDescent="0.2">
      <c r="A147" s="23"/>
      <c r="B147" s="25" t="s">
        <v>130</v>
      </c>
      <c r="C147" s="35">
        <v>15</v>
      </c>
      <c r="D147" s="29">
        <v>0</v>
      </c>
      <c r="E147" s="29">
        <v>29</v>
      </c>
      <c r="F147" s="29">
        <v>2</v>
      </c>
      <c r="G147" s="30">
        <f t="shared" si="35"/>
        <v>1.8518518518518517E-2</v>
      </c>
      <c r="H147" s="30" t="str">
        <f t="shared" si="36"/>
        <v/>
      </c>
      <c r="I147" s="30">
        <f t="shared" si="37"/>
        <v>4.0845070422535212E-2</v>
      </c>
      <c r="J147" s="30">
        <f t="shared" si="38"/>
        <v>3.1545741324921135E-3</v>
      </c>
      <c r="K147" s="30">
        <f t="shared" si="41"/>
        <v>0.93333333333333335</v>
      </c>
      <c r="L147" s="30">
        <f t="shared" si="42"/>
        <v>1</v>
      </c>
      <c r="M147" s="30">
        <f t="shared" si="39"/>
        <v>1.7283950617283949E-2</v>
      </c>
      <c r="N147" s="36" t="str">
        <f t="shared" si="40"/>
        <v/>
      </c>
    </row>
    <row r="148" spans="1:14" x14ac:dyDescent="0.2">
      <c r="A148" s="23"/>
      <c r="B148" s="25" t="s">
        <v>131</v>
      </c>
      <c r="C148" s="35">
        <v>2</v>
      </c>
      <c r="D148" s="29">
        <v>0</v>
      </c>
      <c r="E148" s="29">
        <v>1</v>
      </c>
      <c r="F148" s="29">
        <v>0</v>
      </c>
      <c r="G148" s="30">
        <f t="shared" si="35"/>
        <v>2.4691358024691358E-3</v>
      </c>
      <c r="H148" s="30" t="str">
        <f t="shared" si="36"/>
        <v/>
      </c>
      <c r="I148" s="30">
        <f t="shared" si="37"/>
        <v>1.4084507042253522E-3</v>
      </c>
      <c r="J148" s="30" t="str">
        <f t="shared" si="38"/>
        <v/>
      </c>
      <c r="K148" s="30">
        <f t="shared" si="41"/>
        <v>-0.5</v>
      </c>
      <c r="L148" s="30" t="str">
        <f t="shared" si="42"/>
        <v xml:space="preserve"> </v>
      </c>
      <c r="M148" s="30">
        <f t="shared" si="39"/>
        <v>-1.2345679012345679E-3</v>
      </c>
      <c r="N148" s="36" t="str">
        <f t="shared" si="40"/>
        <v/>
      </c>
    </row>
    <row r="149" spans="1:14" x14ac:dyDescent="0.2">
      <c r="A149" s="23"/>
      <c r="B149" s="25" t="s">
        <v>132</v>
      </c>
      <c r="C149" s="35">
        <v>7</v>
      </c>
      <c r="D149" s="29">
        <v>3</v>
      </c>
      <c r="E149" s="29">
        <v>8</v>
      </c>
      <c r="F149" s="29">
        <v>2</v>
      </c>
      <c r="G149" s="30">
        <f t="shared" si="35"/>
        <v>8.6419753086419745E-3</v>
      </c>
      <c r="H149" s="30">
        <f t="shared" si="36"/>
        <v>4.4576523031203564E-3</v>
      </c>
      <c r="I149" s="30">
        <f t="shared" si="37"/>
        <v>1.1267605633802818E-2</v>
      </c>
      <c r="J149" s="30">
        <f t="shared" si="38"/>
        <v>3.1545741324921135E-3</v>
      </c>
      <c r="K149" s="30">
        <f t="shared" si="41"/>
        <v>0.14285714285714285</v>
      </c>
      <c r="L149" s="30">
        <f t="shared" si="42"/>
        <v>-0.33333333333333331</v>
      </c>
      <c r="M149" s="30">
        <f t="shared" si="39"/>
        <v>1.2345679012345677E-3</v>
      </c>
      <c r="N149" s="36">
        <f t="shared" si="40"/>
        <v>-1.4858841010401188E-3</v>
      </c>
    </row>
    <row r="150" spans="1:14" x14ac:dyDescent="0.2">
      <c r="A150" s="23"/>
      <c r="B150" s="25" t="s">
        <v>133</v>
      </c>
      <c r="C150" s="35">
        <v>2</v>
      </c>
      <c r="D150" s="29">
        <v>0</v>
      </c>
      <c r="E150" s="29">
        <v>2</v>
      </c>
      <c r="F150" s="29">
        <v>0</v>
      </c>
      <c r="G150" s="30">
        <f t="shared" si="35"/>
        <v>2.4691358024691358E-3</v>
      </c>
      <c r="H150" s="30" t="str">
        <f t="shared" si="36"/>
        <v/>
      </c>
      <c r="I150" s="30">
        <f t="shared" si="37"/>
        <v>2.8169014084507044E-3</v>
      </c>
      <c r="J150" s="30" t="str">
        <f t="shared" si="38"/>
        <v/>
      </c>
      <c r="K150" s="30">
        <f t="shared" si="41"/>
        <v>0</v>
      </c>
      <c r="L150" s="30" t="str">
        <f t="shared" si="42"/>
        <v xml:space="preserve"> </v>
      </c>
      <c r="M150" s="30">
        <f t="shared" si="39"/>
        <v>0</v>
      </c>
      <c r="N150" s="36" t="str">
        <f t="shared" si="40"/>
        <v/>
      </c>
    </row>
    <row r="151" spans="1:14" x14ac:dyDescent="0.2">
      <c r="A151" s="23"/>
      <c r="B151" s="25" t="s">
        <v>134</v>
      </c>
      <c r="C151" s="35">
        <v>0</v>
      </c>
      <c r="D151" s="29">
        <v>0</v>
      </c>
      <c r="E151" s="29">
        <v>0</v>
      </c>
      <c r="F151" s="29">
        <v>1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>
        <f t="shared" si="38"/>
        <v>1.5772870662460567E-3</v>
      </c>
      <c r="K151" s="30" t="str">
        <f t="shared" si="41"/>
        <v xml:space="preserve"> </v>
      </c>
      <c r="L151" s="30">
        <f t="shared" si="42"/>
        <v>1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23"/>
      <c r="B152" s="25" t="s">
        <v>135</v>
      </c>
      <c r="C152" s="35">
        <v>2</v>
      </c>
      <c r="D152" s="29">
        <v>0</v>
      </c>
      <c r="E152" s="29">
        <v>1</v>
      </c>
      <c r="F152" s="29">
        <v>0</v>
      </c>
      <c r="G152" s="30">
        <f t="shared" si="35"/>
        <v>2.4691358024691358E-3</v>
      </c>
      <c r="H152" s="30" t="str">
        <f t="shared" si="36"/>
        <v/>
      </c>
      <c r="I152" s="30">
        <f t="shared" si="37"/>
        <v>1.4084507042253522E-3</v>
      </c>
      <c r="J152" s="30" t="str">
        <f t="shared" si="38"/>
        <v/>
      </c>
      <c r="K152" s="30">
        <f t="shared" si="41"/>
        <v>-0.5</v>
      </c>
      <c r="L152" s="30" t="str">
        <f t="shared" si="42"/>
        <v xml:space="preserve"> </v>
      </c>
      <c r="M152" s="30">
        <f t="shared" si="39"/>
        <v>-1.2345679012345679E-3</v>
      </c>
      <c r="N152" s="36" t="str">
        <f t="shared" si="40"/>
        <v/>
      </c>
    </row>
    <row r="153" spans="1:14" x14ac:dyDescent="0.2">
      <c r="A153" s="23"/>
      <c r="B153" s="25" t="s">
        <v>136</v>
      </c>
      <c r="C153" s="35">
        <v>0</v>
      </c>
      <c r="D153" s="29">
        <v>0</v>
      </c>
      <c r="E153" s="29">
        <v>1</v>
      </c>
      <c r="F153" s="29">
        <v>2</v>
      </c>
      <c r="G153" s="30" t="str">
        <f t="shared" si="35"/>
        <v/>
      </c>
      <c r="H153" s="30" t="str">
        <f t="shared" si="36"/>
        <v/>
      </c>
      <c r="I153" s="30">
        <f t="shared" si="37"/>
        <v>1.4084507042253522E-3</v>
      </c>
      <c r="J153" s="30">
        <f t="shared" si="38"/>
        <v>3.1545741324921135E-3</v>
      </c>
      <c r="K153" s="30">
        <f t="shared" si="41"/>
        <v>1</v>
      </c>
      <c r="L153" s="30">
        <f t="shared" si="42"/>
        <v>1</v>
      </c>
      <c r="M153" s="30" t="str">
        <f t="shared" si="39"/>
        <v/>
      </c>
      <c r="N153" s="36" t="str">
        <f t="shared" si="40"/>
        <v/>
      </c>
    </row>
    <row r="154" spans="1:14" ht="25.5" x14ac:dyDescent="0.2">
      <c r="A154" s="23"/>
      <c r="B154" s="25" t="s">
        <v>137</v>
      </c>
      <c r="C154" s="35">
        <v>2</v>
      </c>
      <c r="D154" s="29">
        <v>5</v>
      </c>
      <c r="E154" s="29">
        <v>4</v>
      </c>
      <c r="F154" s="29">
        <v>1</v>
      </c>
      <c r="G154" s="30">
        <f t="shared" si="35"/>
        <v>2.4691358024691358E-3</v>
      </c>
      <c r="H154" s="30">
        <f t="shared" si="36"/>
        <v>7.429420505200594E-3</v>
      </c>
      <c r="I154" s="30">
        <f t="shared" si="37"/>
        <v>5.6338028169014088E-3</v>
      </c>
      <c r="J154" s="30">
        <f t="shared" si="38"/>
        <v>1.5772870662460567E-3</v>
      </c>
      <c r="K154" s="30">
        <f t="shared" si="41"/>
        <v>1</v>
      </c>
      <c r="L154" s="30">
        <f t="shared" si="42"/>
        <v>-0.8</v>
      </c>
      <c r="M154" s="30">
        <f t="shared" si="39"/>
        <v>2.4691358024691358E-3</v>
      </c>
      <c r="N154" s="36">
        <f t="shared" si="40"/>
        <v>-5.9435364041604752E-3</v>
      </c>
    </row>
    <row r="155" spans="1:14" ht="25.5" x14ac:dyDescent="0.2">
      <c r="A155" s="23"/>
      <c r="B155" s="25" t="s">
        <v>138</v>
      </c>
      <c r="C155" s="35">
        <v>1</v>
      </c>
      <c r="D155" s="29">
        <v>0</v>
      </c>
      <c r="E155" s="29">
        <v>42</v>
      </c>
      <c r="F155" s="29">
        <v>17</v>
      </c>
      <c r="G155" s="30">
        <f t="shared" si="35"/>
        <v>1.2345679012345679E-3</v>
      </c>
      <c r="H155" s="30" t="str">
        <f t="shared" si="36"/>
        <v/>
      </c>
      <c r="I155" s="30">
        <f t="shared" si="37"/>
        <v>5.9154929577464786E-2</v>
      </c>
      <c r="J155" s="30">
        <f t="shared" si="38"/>
        <v>2.6813880126182965E-2</v>
      </c>
      <c r="K155" s="30">
        <f t="shared" si="41"/>
        <v>41</v>
      </c>
      <c r="L155" s="30">
        <f t="shared" si="42"/>
        <v>1</v>
      </c>
      <c r="M155" s="30">
        <f t="shared" si="39"/>
        <v>5.0617283950617285E-2</v>
      </c>
      <c r="N155" s="36" t="str">
        <f t="shared" si="40"/>
        <v/>
      </c>
    </row>
    <row r="156" spans="1:14" ht="25.5" x14ac:dyDescent="0.2">
      <c r="A156" s="23"/>
      <c r="B156" s="25" t="s">
        <v>139</v>
      </c>
      <c r="C156" s="35">
        <v>0</v>
      </c>
      <c r="D156" s="29">
        <v>1</v>
      </c>
      <c r="E156" s="29">
        <v>1</v>
      </c>
      <c r="F156" s="29">
        <v>0</v>
      </c>
      <c r="G156" s="30" t="str">
        <f t="shared" si="35"/>
        <v/>
      </c>
      <c r="H156" s="30">
        <f t="shared" si="36"/>
        <v>1.4858841010401188E-3</v>
      </c>
      <c r="I156" s="30">
        <f t="shared" si="37"/>
        <v>1.4084507042253522E-3</v>
      </c>
      <c r="J156" s="30" t="str">
        <f t="shared" si="38"/>
        <v/>
      </c>
      <c r="K156" s="30">
        <f t="shared" si="41"/>
        <v>1</v>
      </c>
      <c r="L156" s="30">
        <f t="shared" si="42"/>
        <v>-1</v>
      </c>
      <c r="M156" s="30" t="str">
        <f t="shared" si="39"/>
        <v/>
      </c>
      <c r="N156" s="36">
        <f t="shared" si="40"/>
        <v>-1.4858841010401188E-3</v>
      </c>
    </row>
    <row r="157" spans="1:14" ht="25.5" x14ac:dyDescent="0.2">
      <c r="A157" s="23"/>
      <c r="B157" s="25" t="s">
        <v>140</v>
      </c>
      <c r="C157" s="35">
        <v>0</v>
      </c>
      <c r="D157" s="29">
        <v>0</v>
      </c>
      <c r="E157" s="29">
        <v>0</v>
      </c>
      <c r="F157" s="29">
        <v>2</v>
      </c>
      <c r="G157" s="30" t="str">
        <f t="shared" si="35"/>
        <v/>
      </c>
      <c r="H157" s="30" t="str">
        <f t="shared" si="36"/>
        <v/>
      </c>
      <c r="I157" s="30" t="str">
        <f t="shared" si="37"/>
        <v/>
      </c>
      <c r="J157" s="30">
        <f t="shared" si="38"/>
        <v>3.1545741324921135E-3</v>
      </c>
      <c r="K157" s="30" t="str">
        <f t="shared" si="41"/>
        <v xml:space="preserve"> </v>
      </c>
      <c r="L157" s="30">
        <f t="shared" si="42"/>
        <v>1</v>
      </c>
      <c r="M157" s="30" t="str">
        <f t="shared" si="39"/>
        <v/>
      </c>
      <c r="N157" s="36" t="str">
        <f t="shared" si="40"/>
        <v/>
      </c>
    </row>
    <row r="158" spans="1:14" ht="25.5" x14ac:dyDescent="0.2">
      <c r="A158" s="23"/>
      <c r="B158" s="25" t="s">
        <v>141</v>
      </c>
      <c r="C158" s="35">
        <v>0</v>
      </c>
      <c r="D158" s="29">
        <v>0</v>
      </c>
      <c r="E158" s="29">
        <v>0</v>
      </c>
      <c r="F158" s="29">
        <v>0</v>
      </c>
      <c r="G158" s="30" t="str">
        <f t="shared" si="35"/>
        <v/>
      </c>
      <c r="H158" s="30" t="str">
        <f t="shared" si="36"/>
        <v/>
      </c>
      <c r="I158" s="30" t="str">
        <f t="shared" si="37"/>
        <v/>
      </c>
      <c r="J158" s="30" t="str">
        <f t="shared" si="38"/>
        <v/>
      </c>
      <c r="K158" s="30" t="str">
        <f t="shared" si="41"/>
        <v xml:space="preserve"> </v>
      </c>
      <c r="L158" s="30" t="str">
        <f t="shared" si="42"/>
        <v xml:space="preserve"> </v>
      </c>
      <c r="M158" s="30" t="str">
        <f t="shared" si="39"/>
        <v/>
      </c>
      <c r="N158" s="36" t="str">
        <f t="shared" si="40"/>
        <v/>
      </c>
    </row>
    <row r="159" spans="1:14" x14ac:dyDescent="0.2">
      <c r="A159" s="23"/>
      <c r="B159" s="25" t="s">
        <v>142</v>
      </c>
      <c r="C159" s="35">
        <v>0</v>
      </c>
      <c r="D159" s="29">
        <v>1</v>
      </c>
      <c r="E159" s="29">
        <v>1</v>
      </c>
      <c r="F159" s="29">
        <v>0</v>
      </c>
      <c r="G159" s="30" t="str">
        <f t="shared" si="35"/>
        <v/>
      </c>
      <c r="H159" s="30">
        <f t="shared" si="36"/>
        <v>1.4858841010401188E-3</v>
      </c>
      <c r="I159" s="30">
        <f t="shared" si="37"/>
        <v>1.4084507042253522E-3</v>
      </c>
      <c r="J159" s="30" t="str">
        <f t="shared" si="38"/>
        <v/>
      </c>
      <c r="K159" s="30">
        <f t="shared" si="41"/>
        <v>1</v>
      </c>
      <c r="L159" s="30">
        <f t="shared" si="42"/>
        <v>-1</v>
      </c>
      <c r="M159" s="30" t="str">
        <f t="shared" si="39"/>
        <v/>
      </c>
      <c r="N159" s="36">
        <f t="shared" si="40"/>
        <v>-1.4858841010401188E-3</v>
      </c>
    </row>
    <row r="160" spans="1:14" x14ac:dyDescent="0.2">
      <c r="A160" s="23"/>
      <c r="B160" s="25" t="s">
        <v>143</v>
      </c>
      <c r="C160" s="35">
        <v>0</v>
      </c>
      <c r="D160" s="29">
        <v>0</v>
      </c>
      <c r="E160" s="29">
        <v>0</v>
      </c>
      <c r="F160" s="29">
        <v>1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>
        <f t="shared" si="38"/>
        <v>1.5772870662460567E-3</v>
      </c>
      <c r="K160" s="30" t="str">
        <f t="shared" si="41"/>
        <v xml:space="preserve"> </v>
      </c>
      <c r="L160" s="30">
        <f t="shared" si="42"/>
        <v>1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23"/>
      <c r="B161" s="25" t="s">
        <v>144</v>
      </c>
      <c r="C161" s="35">
        <v>4</v>
      </c>
      <c r="D161" s="29">
        <v>0</v>
      </c>
      <c r="E161" s="29">
        <v>0</v>
      </c>
      <c r="F161" s="29">
        <v>0</v>
      </c>
      <c r="G161" s="30">
        <f t="shared" si="35"/>
        <v>4.9382716049382715E-3</v>
      </c>
      <c r="H161" s="30" t="str">
        <f t="shared" si="36"/>
        <v/>
      </c>
      <c r="I161" s="30" t="str">
        <f t="shared" si="37"/>
        <v/>
      </c>
      <c r="J161" s="30" t="str">
        <f t="shared" si="38"/>
        <v/>
      </c>
      <c r="K161" s="30">
        <f t="shared" si="41"/>
        <v>-1</v>
      </c>
      <c r="L161" s="30" t="str">
        <f t="shared" si="42"/>
        <v xml:space="preserve"> </v>
      </c>
      <c r="M161" s="30">
        <f t="shared" si="39"/>
        <v>-4.9382716049382715E-3</v>
      </c>
      <c r="N161" s="36" t="str">
        <f t="shared" si="40"/>
        <v/>
      </c>
    </row>
    <row r="162" spans="1:14" x14ac:dyDescent="0.2">
      <c r="A162" s="23"/>
      <c r="B162" s="25" t="s">
        <v>145</v>
      </c>
      <c r="C162" s="35">
        <v>0</v>
      </c>
      <c r="D162" s="29">
        <v>0</v>
      </c>
      <c r="E162" s="29">
        <v>0</v>
      </c>
      <c r="F162" s="29">
        <v>0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23"/>
      <c r="B163" s="25" t="s">
        <v>146</v>
      </c>
      <c r="C163" s="35">
        <v>0</v>
      </c>
      <c r="D163" s="29">
        <v>0</v>
      </c>
      <c r="E163" s="29">
        <v>0</v>
      </c>
      <c r="F163" s="29">
        <v>1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>
        <f t="shared" si="38"/>
        <v>1.5772870662460567E-3</v>
      </c>
      <c r="K163" s="30" t="str">
        <f t="shared" si="41"/>
        <v xml:space="preserve"> </v>
      </c>
      <c r="L163" s="30">
        <f t="shared" si="42"/>
        <v>1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23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23"/>
      <c r="B165" s="25" t="s">
        <v>148</v>
      </c>
      <c r="C165" s="35">
        <v>0</v>
      </c>
      <c r="D165" s="29">
        <v>2</v>
      </c>
      <c r="E165" s="29">
        <v>0</v>
      </c>
      <c r="F165" s="29">
        <v>2</v>
      </c>
      <c r="G165" s="30" t="str">
        <f t="shared" si="35"/>
        <v/>
      </c>
      <c r="H165" s="30">
        <f t="shared" si="36"/>
        <v>2.9717682020802376E-3</v>
      </c>
      <c r="I165" s="30" t="str">
        <f t="shared" si="37"/>
        <v/>
      </c>
      <c r="J165" s="30">
        <f t="shared" si="38"/>
        <v>3.1545741324921135E-3</v>
      </c>
      <c r="K165" s="30" t="str">
        <f t="shared" si="41"/>
        <v xml:space="preserve"> </v>
      </c>
      <c r="L165" s="30">
        <f t="shared" si="42"/>
        <v>0</v>
      </c>
      <c r="M165" s="30" t="str">
        <f t="shared" si="39"/>
        <v/>
      </c>
      <c r="N165" s="36">
        <f t="shared" si="40"/>
        <v>0</v>
      </c>
    </row>
    <row r="166" spans="1:14" x14ac:dyDescent="0.2">
      <c r="A166" s="23"/>
      <c r="B166" s="25" t="s">
        <v>149</v>
      </c>
      <c r="C166" s="35">
        <v>19</v>
      </c>
      <c r="D166" s="29">
        <v>4</v>
      </c>
      <c r="E166" s="29">
        <v>5</v>
      </c>
      <c r="F166" s="29">
        <v>3</v>
      </c>
      <c r="G166" s="30">
        <f t="shared" si="35"/>
        <v>2.3456790123456792E-2</v>
      </c>
      <c r="H166" s="30">
        <f t="shared" si="36"/>
        <v>5.9435364041604752E-3</v>
      </c>
      <c r="I166" s="30">
        <f t="shared" si="37"/>
        <v>7.0422535211267607E-3</v>
      </c>
      <c r="J166" s="30">
        <f t="shared" si="38"/>
        <v>4.7318611987381704E-3</v>
      </c>
      <c r="K166" s="30">
        <f t="shared" si="41"/>
        <v>-0.73684210526315785</v>
      </c>
      <c r="L166" s="30">
        <f t="shared" si="42"/>
        <v>-0.25</v>
      </c>
      <c r="M166" s="30">
        <f t="shared" si="39"/>
        <v>-1.7283950617283952E-2</v>
      </c>
      <c r="N166" s="36">
        <f t="shared" si="40"/>
        <v>-1.4858841010401188E-3</v>
      </c>
    </row>
    <row r="167" spans="1:14" x14ac:dyDescent="0.2">
      <c r="A167" s="23"/>
      <c r="B167" s="25" t="s">
        <v>150</v>
      </c>
      <c r="C167" s="35">
        <v>0</v>
      </c>
      <c r="D167" s="29">
        <v>1</v>
      </c>
      <c r="E167" s="29">
        <v>1</v>
      </c>
      <c r="F167" s="29">
        <v>0</v>
      </c>
      <c r="G167" s="30" t="str">
        <f t="shared" si="35"/>
        <v/>
      </c>
      <c r="H167" s="30">
        <f t="shared" si="36"/>
        <v>1.4858841010401188E-3</v>
      </c>
      <c r="I167" s="30">
        <f t="shared" si="37"/>
        <v>1.4084507042253522E-3</v>
      </c>
      <c r="J167" s="30" t="str">
        <f t="shared" si="38"/>
        <v/>
      </c>
      <c r="K167" s="30">
        <f t="shared" si="41"/>
        <v>1</v>
      </c>
      <c r="L167" s="30">
        <f t="shared" si="42"/>
        <v>-1</v>
      </c>
      <c r="M167" s="30" t="str">
        <f t="shared" si="39"/>
        <v/>
      </c>
      <c r="N167" s="36">
        <f t="shared" si="40"/>
        <v>-1.4858841010401188E-3</v>
      </c>
    </row>
    <row r="168" spans="1:14" ht="25.5" x14ac:dyDescent="0.2">
      <c r="A168" s="23"/>
      <c r="B168" s="25" t="s">
        <v>151</v>
      </c>
      <c r="C168" s="35">
        <v>3</v>
      </c>
      <c r="D168" s="29">
        <v>0</v>
      </c>
      <c r="E168" s="29">
        <v>1</v>
      </c>
      <c r="F168" s="29">
        <v>0</v>
      </c>
      <c r="G168" s="30">
        <f t="shared" si="35"/>
        <v>3.7037037037037038E-3</v>
      </c>
      <c r="H168" s="30" t="str">
        <f t="shared" si="36"/>
        <v/>
      </c>
      <c r="I168" s="30">
        <f t="shared" si="37"/>
        <v>1.4084507042253522E-3</v>
      </c>
      <c r="J168" s="30" t="str">
        <f t="shared" si="38"/>
        <v/>
      </c>
      <c r="K168" s="30">
        <f t="shared" si="41"/>
        <v>-0.66666666666666663</v>
      </c>
      <c r="L168" s="30" t="str">
        <f t="shared" si="42"/>
        <v xml:space="preserve"> </v>
      </c>
      <c r="M168" s="30">
        <f t="shared" si="39"/>
        <v>-2.4691358024691358E-3</v>
      </c>
      <c r="N168" s="36" t="str">
        <f t="shared" si="40"/>
        <v/>
      </c>
    </row>
    <row r="169" spans="1:14" x14ac:dyDescent="0.2">
      <c r="A169" s="23"/>
      <c r="B169" s="25" t="s">
        <v>152</v>
      </c>
      <c r="C169" s="35">
        <v>0</v>
      </c>
      <c r="D169" s="29">
        <v>1</v>
      </c>
      <c r="E169" s="29">
        <v>1</v>
      </c>
      <c r="F169" s="29">
        <v>2</v>
      </c>
      <c r="G169" s="30" t="str">
        <f t="shared" si="35"/>
        <v/>
      </c>
      <c r="H169" s="30">
        <f t="shared" si="36"/>
        <v>1.4858841010401188E-3</v>
      </c>
      <c r="I169" s="30">
        <f t="shared" si="37"/>
        <v>1.4084507042253522E-3</v>
      </c>
      <c r="J169" s="30">
        <f t="shared" si="38"/>
        <v>3.1545741324921135E-3</v>
      </c>
      <c r="K169" s="30">
        <f t="shared" si="41"/>
        <v>1</v>
      </c>
      <c r="L169" s="30">
        <f t="shared" si="42"/>
        <v>1</v>
      </c>
      <c r="M169" s="30" t="str">
        <f t="shared" si="39"/>
        <v/>
      </c>
      <c r="N169" s="36">
        <f t="shared" si="40"/>
        <v>1.4858841010401188E-3</v>
      </c>
    </row>
    <row r="170" spans="1:14" ht="25.5" x14ac:dyDescent="0.2">
      <c r="A170" s="23"/>
      <c r="B170" s="25" t="s">
        <v>153</v>
      </c>
      <c r="C170" s="35">
        <v>0</v>
      </c>
      <c r="D170" s="29">
        <v>4</v>
      </c>
      <c r="E170" s="29">
        <v>0</v>
      </c>
      <c r="F170" s="29">
        <v>4</v>
      </c>
      <c r="G170" s="30" t="str">
        <f t="shared" si="35"/>
        <v/>
      </c>
      <c r="H170" s="30">
        <f t="shared" si="36"/>
        <v>5.9435364041604752E-3</v>
      </c>
      <c r="I170" s="30" t="str">
        <f t="shared" si="37"/>
        <v/>
      </c>
      <c r="J170" s="30">
        <f t="shared" si="38"/>
        <v>6.3091482649842269E-3</v>
      </c>
      <c r="K170" s="30" t="str">
        <f t="shared" si="41"/>
        <v xml:space="preserve"> </v>
      </c>
      <c r="L170" s="30">
        <f t="shared" si="42"/>
        <v>0</v>
      </c>
      <c r="M170" s="30" t="str">
        <f t="shared" si="39"/>
        <v/>
      </c>
      <c r="N170" s="36">
        <f t="shared" si="40"/>
        <v>0</v>
      </c>
    </row>
    <row r="171" spans="1:14" x14ac:dyDescent="0.2">
      <c r="A171" s="23"/>
      <c r="B171" s="25" t="s">
        <v>154</v>
      </c>
      <c r="C171" s="35">
        <v>17</v>
      </c>
      <c r="D171" s="29">
        <v>36</v>
      </c>
      <c r="E171" s="29">
        <v>0</v>
      </c>
      <c r="F171" s="29">
        <v>0</v>
      </c>
      <c r="G171" s="30">
        <f t="shared" si="35"/>
        <v>2.0987654320987655E-2</v>
      </c>
      <c r="H171" s="30">
        <f t="shared" si="36"/>
        <v>5.3491827637444277E-2</v>
      </c>
      <c r="I171" s="30" t="str">
        <f t="shared" si="37"/>
        <v/>
      </c>
      <c r="J171" s="30" t="str">
        <f t="shared" si="38"/>
        <v/>
      </c>
      <c r="K171" s="30">
        <f t="shared" si="41"/>
        <v>-1</v>
      </c>
      <c r="L171" s="30">
        <f t="shared" si="42"/>
        <v>-1</v>
      </c>
      <c r="M171" s="30">
        <f t="shared" si="39"/>
        <v>-2.0987654320987655E-2</v>
      </c>
      <c r="N171" s="36">
        <f t="shared" si="40"/>
        <v>-5.3491827637444277E-2</v>
      </c>
    </row>
    <row r="172" spans="1:14" x14ac:dyDescent="0.2">
      <c r="A172" s="23"/>
      <c r="B172" s="25" t="s">
        <v>155</v>
      </c>
      <c r="C172" s="35">
        <v>0</v>
      </c>
      <c r="D172" s="29">
        <v>1</v>
      </c>
      <c r="E172" s="29">
        <v>0</v>
      </c>
      <c r="F172" s="29">
        <v>0</v>
      </c>
      <c r="G172" s="30" t="str">
        <f t="shared" si="35"/>
        <v/>
      </c>
      <c r="H172" s="30">
        <f t="shared" si="36"/>
        <v>1.4858841010401188E-3</v>
      </c>
      <c r="I172" s="30" t="str">
        <f t="shared" si="37"/>
        <v/>
      </c>
      <c r="J172" s="30" t="str">
        <f t="shared" si="38"/>
        <v/>
      </c>
      <c r="K172" s="30" t="str">
        <f t="shared" si="41"/>
        <v xml:space="preserve"> </v>
      </c>
      <c r="L172" s="30">
        <f t="shared" si="42"/>
        <v>-1</v>
      </c>
      <c r="M172" s="30" t="str">
        <f t="shared" si="39"/>
        <v/>
      </c>
      <c r="N172" s="36">
        <f t="shared" si="40"/>
        <v>-1.4858841010401188E-3</v>
      </c>
    </row>
    <row r="173" spans="1:14" x14ac:dyDescent="0.2">
      <c r="A173" s="23"/>
      <c r="B173" s="25" t="s">
        <v>156</v>
      </c>
      <c r="C173" s="35">
        <v>0</v>
      </c>
      <c r="D173" s="29">
        <v>0</v>
      </c>
      <c r="E173" s="29">
        <v>0</v>
      </c>
      <c r="F173" s="29">
        <v>2</v>
      </c>
      <c r="G173" s="30" t="str">
        <f t="shared" si="35"/>
        <v/>
      </c>
      <c r="H173" s="30" t="str">
        <f t="shared" si="36"/>
        <v/>
      </c>
      <c r="I173" s="30" t="str">
        <f t="shared" si="37"/>
        <v/>
      </c>
      <c r="J173" s="30">
        <f t="shared" si="38"/>
        <v>3.1545741324921135E-3</v>
      </c>
      <c r="K173" s="30" t="str">
        <f t="shared" si="41"/>
        <v xml:space="preserve"> </v>
      </c>
      <c r="L173" s="30">
        <f t="shared" si="42"/>
        <v>1</v>
      </c>
      <c r="M173" s="30" t="str">
        <f t="shared" si="39"/>
        <v/>
      </c>
      <c r="N173" s="36" t="str">
        <f t="shared" si="40"/>
        <v/>
      </c>
    </row>
    <row r="174" spans="1:14" x14ac:dyDescent="0.2">
      <c r="A174" s="23"/>
      <c r="B174" s="25" t="s">
        <v>157</v>
      </c>
      <c r="C174" s="35">
        <v>1</v>
      </c>
      <c r="D174" s="29">
        <v>0</v>
      </c>
      <c r="E174" s="29">
        <v>0</v>
      </c>
      <c r="F174" s="29">
        <v>0</v>
      </c>
      <c r="G174" s="30">
        <f t="shared" si="35"/>
        <v>1.2345679012345679E-3</v>
      </c>
      <c r="H174" s="30" t="str">
        <f t="shared" si="36"/>
        <v/>
      </c>
      <c r="I174" s="30" t="str">
        <f t="shared" si="37"/>
        <v/>
      </c>
      <c r="J174" s="30" t="str">
        <f t="shared" si="38"/>
        <v/>
      </c>
      <c r="K174" s="30">
        <f t="shared" si="41"/>
        <v>-1</v>
      </c>
      <c r="L174" s="30" t="str">
        <f t="shared" si="42"/>
        <v xml:space="preserve"> </v>
      </c>
      <c r="M174" s="30">
        <f t="shared" si="39"/>
        <v>-1.2345679012345679E-3</v>
      </c>
      <c r="N174" s="36" t="str">
        <f t="shared" si="40"/>
        <v/>
      </c>
    </row>
    <row r="175" spans="1:14" x14ac:dyDescent="0.2">
      <c r="A175" s="23"/>
      <c r="B175" s="25" t="s">
        <v>158</v>
      </c>
      <c r="C175" s="35">
        <v>0</v>
      </c>
      <c r="D175" s="29">
        <v>0</v>
      </c>
      <c r="E175" s="29">
        <v>0</v>
      </c>
      <c r="F175" s="29">
        <v>0</v>
      </c>
      <c r="G175" s="30" t="str">
        <f t="shared" si="35"/>
        <v/>
      </c>
      <c r="H175" s="30" t="str">
        <f t="shared" si="36"/>
        <v/>
      </c>
      <c r="I175" s="30" t="str">
        <f t="shared" si="37"/>
        <v/>
      </c>
      <c r="J175" s="30" t="str">
        <f t="shared" si="38"/>
        <v/>
      </c>
      <c r="K175" s="30" t="str">
        <f t="shared" si="41"/>
        <v xml:space="preserve"> </v>
      </c>
      <c r="L175" s="30" t="str">
        <f t="shared" si="42"/>
        <v xml:space="preserve"> </v>
      </c>
      <c r="M175" s="30" t="str">
        <f t="shared" si="39"/>
        <v/>
      </c>
      <c r="N175" s="36" t="str">
        <f t="shared" si="40"/>
        <v/>
      </c>
    </row>
    <row r="176" spans="1:14" x14ac:dyDescent="0.2">
      <c r="A176" s="23"/>
      <c r="B176" s="25" t="s">
        <v>159</v>
      </c>
      <c r="C176" s="35">
        <v>0</v>
      </c>
      <c r="D176" s="29">
        <v>2</v>
      </c>
      <c r="E176" s="29">
        <v>0</v>
      </c>
      <c r="F176" s="29">
        <v>0</v>
      </c>
      <c r="G176" s="30" t="str">
        <f t="shared" si="35"/>
        <v/>
      </c>
      <c r="H176" s="30">
        <f t="shared" si="36"/>
        <v>2.9717682020802376E-3</v>
      </c>
      <c r="I176" s="30" t="str">
        <f t="shared" si="37"/>
        <v/>
      </c>
      <c r="J176" s="30" t="str">
        <f t="shared" si="38"/>
        <v/>
      </c>
      <c r="K176" s="30" t="str">
        <f t="shared" si="41"/>
        <v xml:space="preserve"> </v>
      </c>
      <c r="L176" s="30">
        <f t="shared" si="42"/>
        <v>-1</v>
      </c>
      <c r="M176" s="30" t="str">
        <f t="shared" si="39"/>
        <v/>
      </c>
      <c r="N176" s="36">
        <f t="shared" si="40"/>
        <v>-2.9717682020802376E-3</v>
      </c>
    </row>
    <row r="177" spans="1:14" x14ac:dyDescent="0.2">
      <c r="A177" s="23"/>
      <c r="B177" s="25" t="s">
        <v>160</v>
      </c>
      <c r="C177" s="35">
        <v>32</v>
      </c>
      <c r="D177" s="29">
        <v>19</v>
      </c>
      <c r="E177" s="29">
        <v>13</v>
      </c>
      <c r="F177" s="29">
        <v>18</v>
      </c>
      <c r="G177" s="30">
        <f t="shared" si="35"/>
        <v>3.9506172839506172E-2</v>
      </c>
      <c r="H177" s="30">
        <f t="shared" si="36"/>
        <v>2.8231797919762259E-2</v>
      </c>
      <c r="I177" s="30">
        <f t="shared" si="37"/>
        <v>1.8309859154929577E-2</v>
      </c>
      <c r="J177" s="30">
        <f t="shared" si="38"/>
        <v>2.8391167192429023E-2</v>
      </c>
      <c r="K177" s="30">
        <f t="shared" si="41"/>
        <v>-0.59375</v>
      </c>
      <c r="L177" s="30">
        <f t="shared" si="42"/>
        <v>-5.2631578947368418E-2</v>
      </c>
      <c r="M177" s="30">
        <f t="shared" si="39"/>
        <v>-2.3456790123456788E-2</v>
      </c>
      <c r="N177" s="36">
        <f t="shared" si="40"/>
        <v>-1.4858841010401188E-3</v>
      </c>
    </row>
    <row r="178" spans="1:14" ht="25.5" x14ac:dyDescent="0.2">
      <c r="A178" s="23"/>
      <c r="B178" s="25" t="s">
        <v>161</v>
      </c>
      <c r="C178" s="35">
        <v>0</v>
      </c>
      <c r="D178" s="29">
        <v>0</v>
      </c>
      <c r="E178" s="29">
        <v>1</v>
      </c>
      <c r="F178" s="29">
        <v>1</v>
      </c>
      <c r="G178" s="30" t="str">
        <f t="shared" si="35"/>
        <v/>
      </c>
      <c r="H178" s="30" t="str">
        <f t="shared" si="36"/>
        <v/>
      </c>
      <c r="I178" s="30">
        <f t="shared" si="37"/>
        <v>1.4084507042253522E-3</v>
      </c>
      <c r="J178" s="30">
        <f t="shared" si="38"/>
        <v>1.5772870662460567E-3</v>
      </c>
      <c r="K178" s="30">
        <f t="shared" si="41"/>
        <v>1</v>
      </c>
      <c r="L178" s="30">
        <f t="shared" si="42"/>
        <v>1</v>
      </c>
      <c r="M178" s="30" t="str">
        <f t="shared" si="39"/>
        <v/>
      </c>
      <c r="N178" s="36" t="str">
        <f t="shared" si="40"/>
        <v/>
      </c>
    </row>
    <row r="179" spans="1:14" ht="25.5" x14ac:dyDescent="0.2">
      <c r="A179" s="23"/>
      <c r="B179" s="25" t="s">
        <v>162</v>
      </c>
      <c r="C179" s="35">
        <v>0</v>
      </c>
      <c r="D179" s="29">
        <v>2</v>
      </c>
      <c r="E179" s="29">
        <v>0</v>
      </c>
      <c r="F179" s="29">
        <v>0</v>
      </c>
      <c r="G179" s="30" t="str">
        <f t="shared" si="35"/>
        <v/>
      </c>
      <c r="H179" s="30">
        <f t="shared" si="36"/>
        <v>2.9717682020802376E-3</v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>
        <f t="shared" si="42"/>
        <v>-1</v>
      </c>
      <c r="M179" s="30" t="str">
        <f t="shared" si="39"/>
        <v/>
      </c>
      <c r="N179" s="36">
        <f t="shared" si="40"/>
        <v>-2.9717682020802376E-3</v>
      </c>
    </row>
    <row r="180" spans="1:14" ht="15.75" thickBot="1" x14ac:dyDescent="0.25">
      <c r="A180" s="23"/>
      <c r="B180" s="26" t="s">
        <v>163</v>
      </c>
      <c r="C180" s="37">
        <v>0</v>
      </c>
      <c r="D180" s="38">
        <v>2</v>
      </c>
      <c r="E180" s="38">
        <v>0</v>
      </c>
      <c r="F180" s="38">
        <v>0</v>
      </c>
      <c r="G180" s="39" t="str">
        <f t="shared" si="35"/>
        <v/>
      </c>
      <c r="H180" s="39">
        <f t="shared" si="36"/>
        <v>2.9717682020802376E-3</v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>
        <f t="shared" si="42"/>
        <v>-1</v>
      </c>
      <c r="M180" s="39" t="str">
        <f t="shared" si="39"/>
        <v/>
      </c>
      <c r="N180" s="40">
        <f t="shared" si="40"/>
        <v>-2.9717682020802376E-3</v>
      </c>
    </row>
    <row r="181" spans="1:14" x14ac:dyDescent="0.2">
      <c r="A181" s="22"/>
    </row>
    <row r="182" spans="1:14" x14ac:dyDescent="0.2">
      <c r="A182" s="22"/>
    </row>
    <row r="183" spans="1:14" x14ac:dyDescent="0.2">
      <c r="A183" s="22"/>
    </row>
    <row r="184" spans="1:14" ht="15.75" thickBot="1" x14ac:dyDescent="0.25">
      <c r="A184" s="22"/>
    </row>
    <row r="185" spans="1:14" ht="29.25" customHeight="1" thickBot="1" x14ac:dyDescent="0.25">
      <c r="A185" s="23"/>
      <c r="B185" s="41" t="s">
        <v>2</v>
      </c>
      <c r="C185" s="44" t="s">
        <v>3</v>
      </c>
      <c r="D185" s="45"/>
      <c r="E185" s="45"/>
      <c r="F185" s="46"/>
      <c r="G185" s="44" t="s">
        <v>4</v>
      </c>
      <c r="H185" s="45"/>
      <c r="I185" s="45"/>
      <c r="J185" s="45"/>
      <c r="K185" s="44" t="s">
        <v>667</v>
      </c>
      <c r="L185" s="47"/>
      <c r="M185" s="44" t="s">
        <v>5</v>
      </c>
      <c r="N185" s="47"/>
    </row>
    <row r="186" spans="1:14" ht="15.75" thickBot="1" x14ac:dyDescent="0.25">
      <c r="A186" s="22"/>
      <c r="B186" s="42"/>
      <c r="C186" s="50">
        <v>2022</v>
      </c>
      <c r="D186" s="46"/>
      <c r="E186" s="51">
        <v>2023</v>
      </c>
      <c r="F186" s="46"/>
      <c r="G186" s="50">
        <v>2022</v>
      </c>
      <c r="H186" s="46"/>
      <c r="I186" s="51">
        <v>2023</v>
      </c>
      <c r="J186" s="46"/>
      <c r="K186" s="48"/>
      <c r="L186" s="49"/>
      <c r="M186" s="48"/>
      <c r="N186" s="49"/>
    </row>
    <row r="187" spans="1:14" ht="15.75" thickBot="1" x14ac:dyDescent="0.25">
      <c r="A187" s="23"/>
      <c r="B187" s="43"/>
      <c r="C187" s="13" t="s">
        <v>6</v>
      </c>
      <c r="D187" s="13" t="s">
        <v>7</v>
      </c>
      <c r="E187" s="13" t="s">
        <v>6</v>
      </c>
      <c r="F187" s="13" t="s">
        <v>7</v>
      </c>
      <c r="G187" s="13" t="s">
        <v>6</v>
      </c>
      <c r="H187" s="13" t="s">
        <v>7</v>
      </c>
      <c r="I187" s="13" t="s">
        <v>6</v>
      </c>
      <c r="J187" s="13" t="s">
        <v>7</v>
      </c>
      <c r="K187" s="13" t="s">
        <v>6</v>
      </c>
      <c r="L187" s="13" t="s">
        <v>7</v>
      </c>
      <c r="M187" s="13" t="s">
        <v>6</v>
      </c>
      <c r="N187" s="13" t="s">
        <v>7</v>
      </c>
    </row>
    <row r="188" spans="1:14" ht="26.25" thickBot="1" x14ac:dyDescent="0.25">
      <c r="A188" s="23"/>
      <c r="B188" s="14" t="s">
        <v>10</v>
      </c>
      <c r="C188" s="27">
        <f>SUM(C189:C363)</f>
        <v>973</v>
      </c>
      <c r="D188" s="27">
        <f>SUM(D189:D363)</f>
        <v>1140</v>
      </c>
      <c r="E188" s="27">
        <f>SUM(E189:E363)</f>
        <v>2062</v>
      </c>
      <c r="F188" s="27">
        <f>SUM(F189:F363)</f>
        <v>1956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1.119218910585817</v>
      </c>
      <c r="L188" s="28">
        <f>+IF(AND(D188=0,F188=0),"",IF(D188=0,1,IF(F188=0,-1,(F188-D188)/D188)))</f>
        <v>0.71578947368421053</v>
      </c>
      <c r="M188" s="28">
        <f t="shared" ref="M188:M219" si="47">+IF(OR(AND(G188=""),(K188="")),"",G188*K188)</f>
        <v>1.119218910585817</v>
      </c>
      <c r="N188" s="28">
        <f t="shared" ref="N188:N219" si="48">+IF(OR(AND(H188=""),(L188="")),"",H188*L188)</f>
        <v>0.71578947368421053</v>
      </c>
    </row>
    <row r="189" spans="1:14" ht="24" customHeight="1" x14ac:dyDescent="0.2">
      <c r="A189" s="23"/>
      <c r="B189" s="24" t="s">
        <v>164</v>
      </c>
      <c r="C189" s="31">
        <v>3</v>
      </c>
      <c r="D189" s="32">
        <v>3</v>
      </c>
      <c r="E189" s="32">
        <v>1</v>
      </c>
      <c r="F189" s="32">
        <v>2</v>
      </c>
      <c r="G189" s="33">
        <f t="shared" si="43"/>
        <v>3.0832476875642342E-3</v>
      </c>
      <c r="H189" s="33">
        <f t="shared" si="44"/>
        <v>2.631578947368421E-3</v>
      </c>
      <c r="I189" s="33">
        <f t="shared" si="45"/>
        <v>4.8496605237633366E-4</v>
      </c>
      <c r="J189" s="33">
        <f t="shared" si="46"/>
        <v>1.0224948875255625E-3</v>
      </c>
      <c r="K189" s="33">
        <f t="shared" ref="K189:K220" si="49">+IF(AND(C189=0,E189=0)," ",IF(C189=0,1,IF(E189=0,-1,(E189-C189)/C189)))</f>
        <v>-0.66666666666666663</v>
      </c>
      <c r="L189" s="33">
        <f t="shared" ref="L189:L220" si="50">+IF(AND(D189=0,F189=0)," ",IF(D189=0,1,IF(F189=0,-1,(F189-D189)/D189)))</f>
        <v>-0.33333333333333331</v>
      </c>
      <c r="M189" s="33">
        <f t="shared" si="47"/>
        <v>-2.0554984583761558E-3</v>
      </c>
      <c r="N189" s="34">
        <f t="shared" si="48"/>
        <v>-8.7719298245614026E-4</v>
      </c>
    </row>
    <row r="190" spans="1:14" x14ac:dyDescent="0.2">
      <c r="A190" s="23"/>
      <c r="B190" s="25" t="s">
        <v>165</v>
      </c>
      <c r="C190" s="35">
        <v>0</v>
      </c>
      <c r="D190" s="29">
        <v>0</v>
      </c>
      <c r="E190" s="29">
        <v>0</v>
      </c>
      <c r="F190" s="29">
        <v>0</v>
      </c>
      <c r="G190" s="30" t="str">
        <f t="shared" si="43"/>
        <v/>
      </c>
      <c r="H190" s="30" t="str">
        <f t="shared" si="44"/>
        <v/>
      </c>
      <c r="I190" s="30" t="str">
        <f t="shared" si="45"/>
        <v/>
      </c>
      <c r="J190" s="30" t="str">
        <f t="shared" si="46"/>
        <v/>
      </c>
      <c r="K190" s="30" t="str">
        <f t="shared" si="49"/>
        <v xml:space="preserve"> </v>
      </c>
      <c r="L190" s="30" t="str">
        <f t="shared" si="50"/>
        <v xml:space="preserve"> </v>
      </c>
      <c r="M190" s="30" t="str">
        <f t="shared" si="47"/>
        <v/>
      </c>
      <c r="N190" s="36" t="str">
        <f t="shared" si="48"/>
        <v/>
      </c>
    </row>
    <row r="191" spans="1:14" ht="38.25" x14ac:dyDescent="0.2">
      <c r="A191" s="23"/>
      <c r="B191" s="25" t="s">
        <v>166</v>
      </c>
      <c r="C191" s="35">
        <v>4</v>
      </c>
      <c r="D191" s="29">
        <v>4</v>
      </c>
      <c r="E191" s="29">
        <v>0</v>
      </c>
      <c r="F191" s="29">
        <v>2</v>
      </c>
      <c r="G191" s="30">
        <f t="shared" si="43"/>
        <v>4.1109969167523125E-3</v>
      </c>
      <c r="H191" s="30">
        <f t="shared" si="44"/>
        <v>3.5087719298245615E-3</v>
      </c>
      <c r="I191" s="30" t="str">
        <f t="shared" si="45"/>
        <v/>
      </c>
      <c r="J191" s="30">
        <f t="shared" si="46"/>
        <v>1.0224948875255625E-3</v>
      </c>
      <c r="K191" s="30">
        <f t="shared" si="49"/>
        <v>-1</v>
      </c>
      <c r="L191" s="30">
        <f t="shared" si="50"/>
        <v>-0.5</v>
      </c>
      <c r="M191" s="30">
        <f t="shared" si="47"/>
        <v>-4.1109969167523125E-3</v>
      </c>
      <c r="N191" s="36">
        <f t="shared" si="48"/>
        <v>-1.7543859649122807E-3</v>
      </c>
    </row>
    <row r="192" spans="1:14" ht="26.25" customHeight="1" x14ac:dyDescent="0.2">
      <c r="A192" s="23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23"/>
      <c r="B193" s="25" t="s">
        <v>168</v>
      </c>
      <c r="C193" s="35">
        <v>2</v>
      </c>
      <c r="D193" s="29">
        <v>4</v>
      </c>
      <c r="E193" s="29">
        <v>4</v>
      </c>
      <c r="F193" s="29">
        <v>7</v>
      </c>
      <c r="G193" s="30">
        <f t="shared" si="43"/>
        <v>2.0554984583761563E-3</v>
      </c>
      <c r="H193" s="30">
        <f t="shared" si="44"/>
        <v>3.5087719298245615E-3</v>
      </c>
      <c r="I193" s="30">
        <f t="shared" si="45"/>
        <v>1.9398642095053346E-3</v>
      </c>
      <c r="J193" s="30">
        <f t="shared" si="46"/>
        <v>3.5787321063394683E-3</v>
      </c>
      <c r="K193" s="30">
        <f t="shared" si="49"/>
        <v>1</v>
      </c>
      <c r="L193" s="30">
        <f t="shared" si="50"/>
        <v>0.75</v>
      </c>
      <c r="M193" s="30">
        <f t="shared" si="47"/>
        <v>2.0554984583761563E-3</v>
      </c>
      <c r="N193" s="36">
        <f t="shared" si="48"/>
        <v>2.631578947368421E-3</v>
      </c>
    </row>
    <row r="194" spans="1:14" ht="25.5" x14ac:dyDescent="0.2">
      <c r="A194" s="23"/>
      <c r="B194" s="25" t="s">
        <v>169</v>
      </c>
      <c r="C194" s="35">
        <v>0</v>
      </c>
      <c r="D194" s="29">
        <v>0</v>
      </c>
      <c r="E194" s="29">
        <v>4</v>
      </c>
      <c r="F194" s="29">
        <v>1</v>
      </c>
      <c r="G194" s="30" t="str">
        <f t="shared" si="43"/>
        <v/>
      </c>
      <c r="H194" s="30" t="str">
        <f t="shared" si="44"/>
        <v/>
      </c>
      <c r="I194" s="30">
        <f t="shared" si="45"/>
        <v>1.9398642095053346E-3</v>
      </c>
      <c r="J194" s="30">
        <f t="shared" si="46"/>
        <v>5.1124744376278123E-4</v>
      </c>
      <c r="K194" s="30">
        <f t="shared" si="49"/>
        <v>1</v>
      </c>
      <c r="L194" s="30">
        <f t="shared" si="50"/>
        <v>1</v>
      </c>
      <c r="M194" s="30" t="str">
        <f t="shared" si="47"/>
        <v/>
      </c>
      <c r="N194" s="36" t="str">
        <f t="shared" si="48"/>
        <v/>
      </c>
    </row>
    <row r="195" spans="1:14" x14ac:dyDescent="0.2">
      <c r="A195" s="23"/>
      <c r="B195" s="25" t="s">
        <v>170</v>
      </c>
      <c r="C195" s="35">
        <v>271</v>
      </c>
      <c r="D195" s="29">
        <v>205</v>
      </c>
      <c r="E195" s="29">
        <v>339</v>
      </c>
      <c r="F195" s="29">
        <v>168</v>
      </c>
      <c r="G195" s="30">
        <f t="shared" si="43"/>
        <v>0.27852004110996914</v>
      </c>
      <c r="H195" s="30">
        <f t="shared" si="44"/>
        <v>0.17982456140350878</v>
      </c>
      <c r="I195" s="30">
        <f t="shared" si="45"/>
        <v>0.16440349175557711</v>
      </c>
      <c r="J195" s="30">
        <f t="shared" si="46"/>
        <v>8.5889570552147243E-2</v>
      </c>
      <c r="K195" s="30">
        <f t="shared" si="49"/>
        <v>0.25092250922509224</v>
      </c>
      <c r="L195" s="30">
        <f t="shared" si="50"/>
        <v>-0.18048780487804877</v>
      </c>
      <c r="M195" s="30">
        <f t="shared" si="47"/>
        <v>6.9886947584789305E-2</v>
      </c>
      <c r="N195" s="36">
        <f t="shared" si="48"/>
        <v>-3.245614035087719E-2</v>
      </c>
    </row>
    <row r="196" spans="1:14" x14ac:dyDescent="0.2">
      <c r="A196" s="23"/>
      <c r="B196" s="25" t="s">
        <v>171</v>
      </c>
      <c r="C196" s="35">
        <v>0</v>
      </c>
      <c r="D196" s="29">
        <v>0</v>
      </c>
      <c r="E196" s="29">
        <v>2</v>
      </c>
      <c r="F196" s="29">
        <v>4</v>
      </c>
      <c r="G196" s="30" t="str">
        <f t="shared" si="43"/>
        <v/>
      </c>
      <c r="H196" s="30" t="str">
        <f t="shared" si="44"/>
        <v/>
      </c>
      <c r="I196" s="30">
        <f t="shared" si="45"/>
        <v>9.6993210475266732E-4</v>
      </c>
      <c r="J196" s="30">
        <f t="shared" si="46"/>
        <v>2.0449897750511249E-3</v>
      </c>
      <c r="K196" s="30">
        <f t="shared" si="49"/>
        <v>1</v>
      </c>
      <c r="L196" s="30">
        <f t="shared" si="50"/>
        <v>1</v>
      </c>
      <c r="M196" s="30" t="str">
        <f t="shared" si="47"/>
        <v/>
      </c>
      <c r="N196" s="36" t="str">
        <f t="shared" si="48"/>
        <v/>
      </c>
    </row>
    <row r="197" spans="1:14" x14ac:dyDescent="0.2">
      <c r="A197" s="23"/>
      <c r="B197" s="25" t="s">
        <v>172</v>
      </c>
      <c r="C197" s="35">
        <v>13</v>
      </c>
      <c r="D197" s="29">
        <v>4</v>
      </c>
      <c r="E197" s="29">
        <v>3</v>
      </c>
      <c r="F197" s="29">
        <v>2</v>
      </c>
      <c r="G197" s="30">
        <f t="shared" si="43"/>
        <v>1.3360739979445015E-2</v>
      </c>
      <c r="H197" s="30">
        <f t="shared" si="44"/>
        <v>3.5087719298245615E-3</v>
      </c>
      <c r="I197" s="30">
        <f t="shared" si="45"/>
        <v>1.454898157129001E-3</v>
      </c>
      <c r="J197" s="30">
        <f t="shared" si="46"/>
        <v>1.0224948875255625E-3</v>
      </c>
      <c r="K197" s="30">
        <f t="shared" si="49"/>
        <v>-0.76923076923076927</v>
      </c>
      <c r="L197" s="30">
        <f t="shared" si="50"/>
        <v>-0.5</v>
      </c>
      <c r="M197" s="30">
        <f t="shared" si="47"/>
        <v>-1.0277492291880781E-2</v>
      </c>
      <c r="N197" s="36">
        <f t="shared" si="48"/>
        <v>-1.7543859649122807E-3</v>
      </c>
    </row>
    <row r="198" spans="1:14" x14ac:dyDescent="0.2">
      <c r="A198" s="23"/>
      <c r="B198" s="25" t="s">
        <v>173</v>
      </c>
      <c r="C198" s="35">
        <v>2</v>
      </c>
      <c r="D198" s="29">
        <v>0</v>
      </c>
      <c r="E198" s="29">
        <v>2</v>
      </c>
      <c r="F198" s="29">
        <v>1</v>
      </c>
      <c r="G198" s="30">
        <f t="shared" si="43"/>
        <v>2.0554984583761563E-3</v>
      </c>
      <c r="H198" s="30" t="str">
        <f t="shared" si="44"/>
        <v/>
      </c>
      <c r="I198" s="30">
        <f t="shared" si="45"/>
        <v>9.6993210475266732E-4</v>
      </c>
      <c r="J198" s="30">
        <f t="shared" si="46"/>
        <v>5.1124744376278123E-4</v>
      </c>
      <c r="K198" s="30">
        <f t="shared" si="49"/>
        <v>0</v>
      </c>
      <c r="L198" s="30">
        <f t="shared" si="50"/>
        <v>1</v>
      </c>
      <c r="M198" s="30">
        <f t="shared" si="47"/>
        <v>0</v>
      </c>
      <c r="N198" s="36" t="str">
        <f t="shared" si="48"/>
        <v/>
      </c>
    </row>
    <row r="199" spans="1:14" x14ac:dyDescent="0.2">
      <c r="A199" s="23"/>
      <c r="B199" s="25" t="s">
        <v>174</v>
      </c>
      <c r="C199" s="35">
        <v>0</v>
      </c>
      <c r="D199" s="29">
        <v>0</v>
      </c>
      <c r="E199" s="29">
        <v>0</v>
      </c>
      <c r="F199" s="29">
        <v>0</v>
      </c>
      <c r="G199" s="30" t="str">
        <f t="shared" si="43"/>
        <v/>
      </c>
      <c r="H199" s="30" t="str">
        <f t="shared" si="44"/>
        <v/>
      </c>
      <c r="I199" s="30" t="str">
        <f t="shared" si="45"/>
        <v/>
      </c>
      <c r="J199" s="30" t="str">
        <f t="shared" si="46"/>
        <v/>
      </c>
      <c r="K199" s="30" t="str">
        <f t="shared" si="49"/>
        <v xml:space="preserve"> </v>
      </c>
      <c r="L199" s="30" t="str">
        <f t="shared" si="50"/>
        <v xml:space="preserve"> </v>
      </c>
      <c r="M199" s="30" t="str">
        <f t="shared" si="47"/>
        <v/>
      </c>
      <c r="N199" s="36" t="str">
        <f t="shared" si="48"/>
        <v/>
      </c>
    </row>
    <row r="200" spans="1:14" ht="25.5" x14ac:dyDescent="0.2">
      <c r="A200" s="23"/>
      <c r="B200" s="25" t="s">
        <v>175</v>
      </c>
      <c r="C200" s="35">
        <v>0</v>
      </c>
      <c r="D200" s="29">
        <v>0</v>
      </c>
      <c r="E200" s="29">
        <v>2</v>
      </c>
      <c r="F200" s="29">
        <v>0</v>
      </c>
      <c r="G200" s="30" t="str">
        <f t="shared" si="43"/>
        <v/>
      </c>
      <c r="H200" s="30" t="str">
        <f t="shared" si="44"/>
        <v/>
      </c>
      <c r="I200" s="30">
        <f t="shared" si="45"/>
        <v>9.6993210475266732E-4</v>
      </c>
      <c r="J200" s="30" t="str">
        <f t="shared" si="46"/>
        <v/>
      </c>
      <c r="K200" s="30">
        <f t="shared" si="49"/>
        <v>1</v>
      </c>
      <c r="L200" s="30" t="str">
        <f t="shared" si="50"/>
        <v xml:space="preserve"> </v>
      </c>
      <c r="M200" s="30" t="str">
        <f t="shared" si="47"/>
        <v/>
      </c>
      <c r="N200" s="36" t="str">
        <f t="shared" si="48"/>
        <v/>
      </c>
    </row>
    <row r="201" spans="1:14" x14ac:dyDescent="0.2">
      <c r="A201" s="23"/>
      <c r="B201" s="25" t="s">
        <v>176</v>
      </c>
      <c r="C201" s="35">
        <v>3</v>
      </c>
      <c r="D201" s="29">
        <v>3</v>
      </c>
      <c r="E201" s="29">
        <v>14</v>
      </c>
      <c r="F201" s="29">
        <v>14</v>
      </c>
      <c r="G201" s="30">
        <f t="shared" si="43"/>
        <v>3.0832476875642342E-3</v>
      </c>
      <c r="H201" s="30">
        <f t="shared" si="44"/>
        <v>2.631578947368421E-3</v>
      </c>
      <c r="I201" s="30">
        <f t="shared" si="45"/>
        <v>6.7895247332686714E-3</v>
      </c>
      <c r="J201" s="30">
        <f t="shared" si="46"/>
        <v>7.1574642126789366E-3</v>
      </c>
      <c r="K201" s="30">
        <f t="shared" si="49"/>
        <v>3.6666666666666665</v>
      </c>
      <c r="L201" s="30">
        <f t="shared" si="50"/>
        <v>3.6666666666666665</v>
      </c>
      <c r="M201" s="30">
        <f t="shared" si="47"/>
        <v>1.1305241521068859E-2</v>
      </c>
      <c r="N201" s="36">
        <f t="shared" si="48"/>
        <v>9.6491228070175426E-3</v>
      </c>
    </row>
    <row r="202" spans="1:14" x14ac:dyDescent="0.2">
      <c r="A202" s="23"/>
      <c r="B202" s="25" t="s">
        <v>177</v>
      </c>
      <c r="C202" s="35">
        <v>9</v>
      </c>
      <c r="D202" s="29">
        <v>3</v>
      </c>
      <c r="E202" s="29">
        <v>11</v>
      </c>
      <c r="F202" s="29">
        <v>8</v>
      </c>
      <c r="G202" s="30">
        <f t="shared" si="43"/>
        <v>9.249743062692703E-3</v>
      </c>
      <c r="H202" s="30">
        <f t="shared" si="44"/>
        <v>2.631578947368421E-3</v>
      </c>
      <c r="I202" s="30">
        <f t="shared" si="45"/>
        <v>5.3346265761396701E-3</v>
      </c>
      <c r="J202" s="30">
        <f t="shared" si="46"/>
        <v>4.0899795501022499E-3</v>
      </c>
      <c r="K202" s="30">
        <f t="shared" si="49"/>
        <v>0.22222222222222221</v>
      </c>
      <c r="L202" s="30">
        <f t="shared" si="50"/>
        <v>1.6666666666666667</v>
      </c>
      <c r="M202" s="30">
        <f t="shared" si="47"/>
        <v>2.0554984583761563E-3</v>
      </c>
      <c r="N202" s="36">
        <f t="shared" si="48"/>
        <v>4.3859649122807015E-3</v>
      </c>
    </row>
    <row r="203" spans="1:14" x14ac:dyDescent="0.2">
      <c r="A203" s="23"/>
      <c r="B203" s="25" t="s">
        <v>178</v>
      </c>
      <c r="C203" s="35">
        <v>43</v>
      </c>
      <c r="D203" s="29">
        <v>39</v>
      </c>
      <c r="E203" s="29">
        <v>78</v>
      </c>
      <c r="F203" s="29">
        <v>79</v>
      </c>
      <c r="G203" s="30">
        <f t="shared" si="43"/>
        <v>4.4193216855087356E-2</v>
      </c>
      <c r="H203" s="30">
        <f t="shared" si="44"/>
        <v>3.4210526315789476E-2</v>
      </c>
      <c r="I203" s="30">
        <f t="shared" si="45"/>
        <v>3.7827352085354024E-2</v>
      </c>
      <c r="J203" s="30">
        <f t="shared" si="46"/>
        <v>4.0388548057259714E-2</v>
      </c>
      <c r="K203" s="30">
        <f t="shared" si="49"/>
        <v>0.81395348837209303</v>
      </c>
      <c r="L203" s="30">
        <f t="shared" si="50"/>
        <v>1.0256410256410255</v>
      </c>
      <c r="M203" s="30">
        <f t="shared" si="47"/>
        <v>3.5971223021582732E-2</v>
      </c>
      <c r="N203" s="36">
        <f t="shared" si="48"/>
        <v>3.5087719298245612E-2</v>
      </c>
    </row>
    <row r="204" spans="1:14" ht="25.5" x14ac:dyDescent="0.2">
      <c r="A204" s="23"/>
      <c r="B204" s="25" t="s">
        <v>179</v>
      </c>
      <c r="C204" s="35">
        <v>42</v>
      </c>
      <c r="D204" s="29">
        <v>24</v>
      </c>
      <c r="E204" s="29">
        <v>8</v>
      </c>
      <c r="F204" s="29">
        <v>5</v>
      </c>
      <c r="G204" s="30">
        <f t="shared" si="43"/>
        <v>4.3165467625899283E-2</v>
      </c>
      <c r="H204" s="30">
        <f t="shared" si="44"/>
        <v>2.1052631578947368E-2</v>
      </c>
      <c r="I204" s="30">
        <f t="shared" si="45"/>
        <v>3.8797284190106693E-3</v>
      </c>
      <c r="J204" s="30">
        <f t="shared" si="46"/>
        <v>2.5562372188139061E-3</v>
      </c>
      <c r="K204" s="30">
        <f t="shared" si="49"/>
        <v>-0.80952380952380953</v>
      </c>
      <c r="L204" s="30">
        <f t="shared" si="50"/>
        <v>-0.79166666666666663</v>
      </c>
      <c r="M204" s="30">
        <f t="shared" si="47"/>
        <v>-3.494347379239466E-2</v>
      </c>
      <c r="N204" s="36">
        <f t="shared" si="48"/>
        <v>-1.6666666666666666E-2</v>
      </c>
    </row>
    <row r="205" spans="1:14" ht="25.5" x14ac:dyDescent="0.2">
      <c r="A205" s="23"/>
      <c r="B205" s="25" t="s">
        <v>180</v>
      </c>
      <c r="C205" s="35">
        <v>0</v>
      </c>
      <c r="D205" s="29">
        <v>1</v>
      </c>
      <c r="E205" s="29">
        <v>2</v>
      </c>
      <c r="F205" s="29">
        <v>0</v>
      </c>
      <c r="G205" s="30" t="str">
        <f t="shared" si="43"/>
        <v/>
      </c>
      <c r="H205" s="30">
        <f t="shared" si="44"/>
        <v>8.7719298245614037E-4</v>
      </c>
      <c r="I205" s="30">
        <f t="shared" si="45"/>
        <v>9.6993210475266732E-4</v>
      </c>
      <c r="J205" s="30" t="str">
        <f t="shared" si="46"/>
        <v/>
      </c>
      <c r="K205" s="30">
        <f t="shared" si="49"/>
        <v>1</v>
      </c>
      <c r="L205" s="30">
        <f t="shared" si="50"/>
        <v>-1</v>
      </c>
      <c r="M205" s="30" t="str">
        <f t="shared" si="47"/>
        <v/>
      </c>
      <c r="N205" s="36">
        <f t="shared" si="48"/>
        <v>-8.7719298245614037E-4</v>
      </c>
    </row>
    <row r="206" spans="1:14" x14ac:dyDescent="0.2">
      <c r="A206" s="23"/>
      <c r="B206" s="25" t="s">
        <v>181</v>
      </c>
      <c r="C206" s="35">
        <v>0</v>
      </c>
      <c r="D206" s="29">
        <v>0</v>
      </c>
      <c r="E206" s="29">
        <v>0</v>
      </c>
      <c r="F206" s="29">
        <v>0</v>
      </c>
      <c r="G206" s="30" t="str">
        <f t="shared" si="43"/>
        <v/>
      </c>
      <c r="H206" s="30" t="str">
        <f t="shared" si="44"/>
        <v/>
      </c>
      <c r="I206" s="30" t="str">
        <f t="shared" si="45"/>
        <v/>
      </c>
      <c r="J206" s="30" t="str">
        <f t="shared" si="46"/>
        <v/>
      </c>
      <c r="K206" s="30" t="str">
        <f t="shared" si="49"/>
        <v xml:space="preserve"> </v>
      </c>
      <c r="L206" s="30" t="str">
        <f t="shared" si="50"/>
        <v xml:space="preserve"> </v>
      </c>
      <c r="M206" s="30" t="str">
        <f t="shared" si="47"/>
        <v/>
      </c>
      <c r="N206" s="36" t="str">
        <f t="shared" si="48"/>
        <v/>
      </c>
    </row>
    <row r="207" spans="1:14" x14ac:dyDescent="0.2">
      <c r="A207" s="23"/>
      <c r="B207" s="25" t="s">
        <v>182</v>
      </c>
      <c r="C207" s="35">
        <v>2</v>
      </c>
      <c r="D207" s="29">
        <v>1</v>
      </c>
      <c r="E207" s="29">
        <v>2</v>
      </c>
      <c r="F207" s="29">
        <v>0</v>
      </c>
      <c r="G207" s="30">
        <f t="shared" si="43"/>
        <v>2.0554984583761563E-3</v>
      </c>
      <c r="H207" s="30">
        <f t="shared" si="44"/>
        <v>8.7719298245614037E-4</v>
      </c>
      <c r="I207" s="30">
        <f t="shared" si="45"/>
        <v>9.6993210475266732E-4</v>
      </c>
      <c r="J207" s="30" t="str">
        <f t="shared" si="46"/>
        <v/>
      </c>
      <c r="K207" s="30">
        <f t="shared" si="49"/>
        <v>0</v>
      </c>
      <c r="L207" s="30">
        <f t="shared" si="50"/>
        <v>-1</v>
      </c>
      <c r="M207" s="30">
        <f t="shared" si="47"/>
        <v>0</v>
      </c>
      <c r="N207" s="36">
        <f t="shared" si="48"/>
        <v>-8.7719298245614037E-4</v>
      </c>
    </row>
    <row r="208" spans="1:14" x14ac:dyDescent="0.2">
      <c r="A208" s="23"/>
      <c r="B208" s="25" t="s">
        <v>183</v>
      </c>
      <c r="C208" s="35">
        <v>0</v>
      </c>
      <c r="D208" s="29">
        <v>0</v>
      </c>
      <c r="E208" s="29">
        <v>0</v>
      </c>
      <c r="F208" s="29">
        <v>1</v>
      </c>
      <c r="G208" s="30" t="str">
        <f t="shared" si="43"/>
        <v/>
      </c>
      <c r="H208" s="30" t="str">
        <f t="shared" si="44"/>
        <v/>
      </c>
      <c r="I208" s="30" t="str">
        <f t="shared" si="45"/>
        <v/>
      </c>
      <c r="J208" s="30">
        <f t="shared" si="46"/>
        <v>5.1124744376278123E-4</v>
      </c>
      <c r="K208" s="30" t="str">
        <f t="shared" si="49"/>
        <v xml:space="preserve"> </v>
      </c>
      <c r="L208" s="30">
        <f t="shared" si="50"/>
        <v>1</v>
      </c>
      <c r="M208" s="30" t="str">
        <f t="shared" si="47"/>
        <v/>
      </c>
      <c r="N208" s="36" t="str">
        <f t="shared" si="48"/>
        <v/>
      </c>
    </row>
    <row r="209" spans="1:14" ht="25.5" x14ac:dyDescent="0.2">
      <c r="A209" s="23"/>
      <c r="B209" s="25" t="s">
        <v>184</v>
      </c>
      <c r="C209" s="35">
        <v>9</v>
      </c>
      <c r="D209" s="29">
        <v>4</v>
      </c>
      <c r="E209" s="29">
        <v>22</v>
      </c>
      <c r="F209" s="29">
        <v>18</v>
      </c>
      <c r="G209" s="30">
        <f t="shared" si="43"/>
        <v>9.249743062692703E-3</v>
      </c>
      <c r="H209" s="30">
        <f t="shared" si="44"/>
        <v>3.5087719298245615E-3</v>
      </c>
      <c r="I209" s="30">
        <f t="shared" si="45"/>
        <v>1.066925315227934E-2</v>
      </c>
      <c r="J209" s="30">
        <f t="shared" si="46"/>
        <v>9.202453987730062E-3</v>
      </c>
      <c r="K209" s="30">
        <f t="shared" si="49"/>
        <v>1.4444444444444444</v>
      </c>
      <c r="L209" s="30">
        <f t="shared" si="50"/>
        <v>3.5</v>
      </c>
      <c r="M209" s="30">
        <f t="shared" si="47"/>
        <v>1.3360739979445015E-2</v>
      </c>
      <c r="N209" s="36">
        <f t="shared" si="48"/>
        <v>1.2280701754385965E-2</v>
      </c>
    </row>
    <row r="210" spans="1:14" x14ac:dyDescent="0.2">
      <c r="A210" s="23"/>
      <c r="B210" s="25" t="s">
        <v>185</v>
      </c>
      <c r="C210" s="35">
        <v>3</v>
      </c>
      <c r="D210" s="29">
        <v>3</v>
      </c>
      <c r="E210" s="29">
        <v>2</v>
      </c>
      <c r="F210" s="29">
        <v>1</v>
      </c>
      <c r="G210" s="30">
        <f t="shared" si="43"/>
        <v>3.0832476875642342E-3</v>
      </c>
      <c r="H210" s="30">
        <f t="shared" si="44"/>
        <v>2.631578947368421E-3</v>
      </c>
      <c r="I210" s="30">
        <f t="shared" si="45"/>
        <v>9.6993210475266732E-4</v>
      </c>
      <c r="J210" s="30">
        <f t="shared" si="46"/>
        <v>5.1124744376278123E-4</v>
      </c>
      <c r="K210" s="30">
        <f t="shared" si="49"/>
        <v>-0.33333333333333331</v>
      </c>
      <c r="L210" s="30">
        <f t="shared" si="50"/>
        <v>-0.66666666666666663</v>
      </c>
      <c r="M210" s="30">
        <f t="shared" si="47"/>
        <v>-1.0277492291880779E-3</v>
      </c>
      <c r="N210" s="36">
        <f t="shared" si="48"/>
        <v>-1.7543859649122805E-3</v>
      </c>
    </row>
    <row r="211" spans="1:14" x14ac:dyDescent="0.2">
      <c r="A211" s="23"/>
      <c r="B211" s="25" t="s">
        <v>186</v>
      </c>
      <c r="C211" s="35">
        <v>0</v>
      </c>
      <c r="D211" s="29">
        <v>3</v>
      </c>
      <c r="E211" s="29">
        <v>0</v>
      </c>
      <c r="F211" s="29">
        <v>3</v>
      </c>
      <c r="G211" s="30" t="str">
        <f t="shared" si="43"/>
        <v/>
      </c>
      <c r="H211" s="30">
        <f t="shared" si="44"/>
        <v>2.631578947368421E-3</v>
      </c>
      <c r="I211" s="30" t="str">
        <f t="shared" si="45"/>
        <v/>
      </c>
      <c r="J211" s="30">
        <f t="shared" si="46"/>
        <v>1.5337423312883436E-3</v>
      </c>
      <c r="K211" s="30" t="str">
        <f t="shared" si="49"/>
        <v xml:space="preserve"> </v>
      </c>
      <c r="L211" s="30">
        <f t="shared" si="50"/>
        <v>0</v>
      </c>
      <c r="M211" s="30" t="str">
        <f t="shared" si="47"/>
        <v/>
      </c>
      <c r="N211" s="36">
        <f t="shared" si="48"/>
        <v>0</v>
      </c>
    </row>
    <row r="212" spans="1:14" x14ac:dyDescent="0.2">
      <c r="A212" s="23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23"/>
      <c r="B213" s="25" t="s">
        <v>188</v>
      </c>
      <c r="C213" s="35">
        <v>0</v>
      </c>
      <c r="D213" s="29">
        <v>1</v>
      </c>
      <c r="E213" s="29">
        <v>0</v>
      </c>
      <c r="F213" s="29">
        <v>0</v>
      </c>
      <c r="G213" s="30" t="str">
        <f t="shared" si="43"/>
        <v/>
      </c>
      <c r="H213" s="30">
        <f t="shared" si="44"/>
        <v>8.7719298245614037E-4</v>
      </c>
      <c r="I213" s="30" t="str">
        <f t="shared" si="45"/>
        <v/>
      </c>
      <c r="J213" s="30" t="str">
        <f t="shared" si="46"/>
        <v/>
      </c>
      <c r="K213" s="30" t="str">
        <f t="shared" si="49"/>
        <v xml:space="preserve"> </v>
      </c>
      <c r="L213" s="30">
        <f t="shared" si="50"/>
        <v>-1</v>
      </c>
      <c r="M213" s="30" t="str">
        <f t="shared" si="47"/>
        <v/>
      </c>
      <c r="N213" s="36">
        <f t="shared" si="48"/>
        <v>-8.7719298245614037E-4</v>
      </c>
    </row>
    <row r="214" spans="1:14" x14ac:dyDescent="0.2">
      <c r="A214" s="23"/>
      <c r="B214" s="25" t="s">
        <v>189</v>
      </c>
      <c r="C214" s="35">
        <v>1</v>
      </c>
      <c r="D214" s="29">
        <v>0</v>
      </c>
      <c r="E214" s="29">
        <v>1</v>
      </c>
      <c r="F214" s="29">
        <v>0</v>
      </c>
      <c r="G214" s="30">
        <f t="shared" si="43"/>
        <v>1.0277492291880781E-3</v>
      </c>
      <c r="H214" s="30" t="str">
        <f t="shared" si="44"/>
        <v/>
      </c>
      <c r="I214" s="30">
        <f t="shared" si="45"/>
        <v>4.8496605237633366E-4</v>
      </c>
      <c r="J214" s="30" t="str">
        <f t="shared" si="46"/>
        <v/>
      </c>
      <c r="K214" s="30">
        <f t="shared" si="49"/>
        <v>0</v>
      </c>
      <c r="L214" s="30" t="str">
        <f t="shared" si="50"/>
        <v xml:space="preserve"> </v>
      </c>
      <c r="M214" s="30">
        <f t="shared" si="47"/>
        <v>0</v>
      </c>
      <c r="N214" s="36" t="str">
        <f t="shared" si="48"/>
        <v/>
      </c>
    </row>
    <row r="215" spans="1:14" x14ac:dyDescent="0.2">
      <c r="A215" s="23"/>
      <c r="B215" s="25" t="s">
        <v>190</v>
      </c>
      <c r="C215" s="35">
        <v>122</v>
      </c>
      <c r="D215" s="29">
        <v>101</v>
      </c>
      <c r="E215" s="29">
        <v>95</v>
      </c>
      <c r="F215" s="29">
        <v>51</v>
      </c>
      <c r="G215" s="30">
        <f t="shared" si="43"/>
        <v>0.12538540596094552</v>
      </c>
      <c r="H215" s="30">
        <f t="shared" si="44"/>
        <v>8.8596491228070173E-2</v>
      </c>
      <c r="I215" s="30">
        <f t="shared" si="45"/>
        <v>4.6071774975751698E-2</v>
      </c>
      <c r="J215" s="30">
        <f t="shared" si="46"/>
        <v>2.6073619631901839E-2</v>
      </c>
      <c r="K215" s="30">
        <f t="shared" si="49"/>
        <v>-0.22131147540983606</v>
      </c>
      <c r="L215" s="30">
        <f t="shared" si="50"/>
        <v>-0.49504950495049505</v>
      </c>
      <c r="M215" s="30">
        <f t="shared" si="47"/>
        <v>-2.7749229188078105E-2</v>
      </c>
      <c r="N215" s="36">
        <f t="shared" si="48"/>
        <v>-4.3859649122807015E-2</v>
      </c>
    </row>
    <row r="216" spans="1:14" ht="23.25" customHeight="1" x14ac:dyDescent="0.2">
      <c r="A216" s="23"/>
      <c r="B216" s="25" t="s">
        <v>191</v>
      </c>
      <c r="C216" s="35">
        <v>14</v>
      </c>
      <c r="D216" s="29">
        <v>11</v>
      </c>
      <c r="E216" s="29">
        <v>15</v>
      </c>
      <c r="F216" s="29">
        <v>12</v>
      </c>
      <c r="G216" s="30">
        <f t="shared" si="43"/>
        <v>1.4388489208633094E-2</v>
      </c>
      <c r="H216" s="30">
        <f t="shared" si="44"/>
        <v>9.6491228070175444E-3</v>
      </c>
      <c r="I216" s="30">
        <f t="shared" si="45"/>
        <v>7.2744907856450046E-3</v>
      </c>
      <c r="J216" s="30">
        <f t="shared" si="46"/>
        <v>6.1349693251533744E-3</v>
      </c>
      <c r="K216" s="30">
        <f t="shared" si="49"/>
        <v>7.1428571428571425E-2</v>
      </c>
      <c r="L216" s="30">
        <f t="shared" si="50"/>
        <v>9.0909090909090912E-2</v>
      </c>
      <c r="M216" s="30">
        <f t="shared" si="47"/>
        <v>1.0277492291880781E-3</v>
      </c>
      <c r="N216" s="36">
        <f t="shared" si="48"/>
        <v>8.7719298245614037E-4</v>
      </c>
    </row>
    <row r="217" spans="1:14" x14ac:dyDescent="0.2">
      <c r="A217" s="23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23"/>
      <c r="B218" s="25" t="s">
        <v>193</v>
      </c>
      <c r="C218" s="35">
        <v>11</v>
      </c>
      <c r="D218" s="29">
        <v>37</v>
      </c>
      <c r="E218" s="29">
        <v>10</v>
      </c>
      <c r="F218" s="29">
        <v>10</v>
      </c>
      <c r="G218" s="30">
        <f t="shared" si="43"/>
        <v>1.1305241521068859E-2</v>
      </c>
      <c r="H218" s="30">
        <f t="shared" si="44"/>
        <v>3.245614035087719E-2</v>
      </c>
      <c r="I218" s="30">
        <f t="shared" si="45"/>
        <v>4.849660523763337E-3</v>
      </c>
      <c r="J218" s="30">
        <f t="shared" si="46"/>
        <v>5.1124744376278121E-3</v>
      </c>
      <c r="K218" s="30">
        <f t="shared" si="49"/>
        <v>-9.0909090909090912E-2</v>
      </c>
      <c r="L218" s="30">
        <f t="shared" si="50"/>
        <v>-0.72972972972972971</v>
      </c>
      <c r="M218" s="30">
        <f t="shared" si="47"/>
        <v>-1.0277492291880781E-3</v>
      </c>
      <c r="N218" s="36">
        <f t="shared" si="48"/>
        <v>-2.3684210526315787E-2</v>
      </c>
    </row>
    <row r="219" spans="1:14" x14ac:dyDescent="0.2">
      <c r="A219" s="23"/>
      <c r="B219" s="25" t="s">
        <v>194</v>
      </c>
      <c r="C219" s="35">
        <v>3</v>
      </c>
      <c r="D219" s="29">
        <v>28</v>
      </c>
      <c r="E219" s="29">
        <v>10</v>
      </c>
      <c r="F219" s="29">
        <v>29</v>
      </c>
      <c r="G219" s="30">
        <f t="shared" si="43"/>
        <v>3.0832476875642342E-3</v>
      </c>
      <c r="H219" s="30">
        <f t="shared" si="44"/>
        <v>2.456140350877193E-2</v>
      </c>
      <c r="I219" s="30">
        <f t="shared" si="45"/>
        <v>4.849660523763337E-3</v>
      </c>
      <c r="J219" s="30">
        <f t="shared" si="46"/>
        <v>1.4826175869120654E-2</v>
      </c>
      <c r="K219" s="30">
        <f t="shared" si="49"/>
        <v>2.3333333333333335</v>
      </c>
      <c r="L219" s="30">
        <f t="shared" si="50"/>
        <v>3.5714285714285712E-2</v>
      </c>
      <c r="M219" s="30">
        <f t="shared" si="47"/>
        <v>7.1942446043165471E-3</v>
      </c>
      <c r="N219" s="36">
        <f t="shared" si="48"/>
        <v>8.7719298245614026E-4</v>
      </c>
    </row>
    <row r="220" spans="1:14" x14ac:dyDescent="0.2">
      <c r="A220" s="23"/>
      <c r="B220" s="25" t="s">
        <v>195</v>
      </c>
      <c r="C220" s="35">
        <v>17</v>
      </c>
      <c r="D220" s="29">
        <v>29</v>
      </c>
      <c r="E220" s="29">
        <v>34</v>
      </c>
      <c r="F220" s="29">
        <v>24</v>
      </c>
      <c r="G220" s="30">
        <f t="shared" ref="G220:G251" si="51">+IF(C220=0,"",C220/C$188)</f>
        <v>1.7471736896197326E-2</v>
      </c>
      <c r="H220" s="30">
        <f t="shared" ref="H220:H251" si="52">+IF(D220=0,"",D220/D$188)</f>
        <v>2.5438596491228069E-2</v>
      </c>
      <c r="I220" s="30">
        <f t="shared" ref="I220:I251" si="53">+IF(E220=0,"",E220/E$188)</f>
        <v>1.6488845780795344E-2</v>
      </c>
      <c r="J220" s="30">
        <f t="shared" ref="J220:J251" si="54">+IF(F220=0,"",F220/F$188)</f>
        <v>1.2269938650306749E-2</v>
      </c>
      <c r="K220" s="30">
        <f t="shared" si="49"/>
        <v>1</v>
      </c>
      <c r="L220" s="30">
        <f t="shared" si="50"/>
        <v>-0.17241379310344829</v>
      </c>
      <c r="M220" s="30">
        <f t="shared" ref="M220:M251" si="55">+IF(OR(AND(G220=""),(K220="")),"",G220*K220)</f>
        <v>1.7471736896197326E-2</v>
      </c>
      <c r="N220" s="36">
        <f t="shared" ref="N220:N251" si="56">+IF(OR(AND(H220=""),(L220="")),"",H220*L220)</f>
        <v>-4.3859649122807015E-3</v>
      </c>
    </row>
    <row r="221" spans="1:14" x14ac:dyDescent="0.2">
      <c r="A221" s="23"/>
      <c r="B221" s="25" t="s">
        <v>196</v>
      </c>
      <c r="C221" s="35">
        <v>7</v>
      </c>
      <c r="D221" s="29">
        <v>77</v>
      </c>
      <c r="E221" s="29">
        <v>11</v>
      </c>
      <c r="F221" s="29">
        <v>32</v>
      </c>
      <c r="G221" s="30">
        <f t="shared" si="51"/>
        <v>7.1942446043165471E-3</v>
      </c>
      <c r="H221" s="30">
        <f t="shared" si="52"/>
        <v>6.7543859649122809E-2</v>
      </c>
      <c r="I221" s="30">
        <f t="shared" si="53"/>
        <v>5.3346265761396701E-3</v>
      </c>
      <c r="J221" s="30">
        <f t="shared" si="54"/>
        <v>1.6359918200408999E-2</v>
      </c>
      <c r="K221" s="30">
        <f t="shared" ref="K221:K252" si="57">+IF(AND(C221=0,E221=0)," ",IF(C221=0,1,IF(E221=0,-1,(E221-C221)/C221)))</f>
        <v>0.5714285714285714</v>
      </c>
      <c r="L221" s="30">
        <f t="shared" ref="L221:L252" si="58">+IF(AND(D221=0,F221=0)," ",IF(D221=0,1,IF(F221=0,-1,(F221-D221)/D221)))</f>
        <v>-0.58441558441558439</v>
      </c>
      <c r="M221" s="30">
        <f t="shared" si="55"/>
        <v>4.1109969167523125E-3</v>
      </c>
      <c r="N221" s="36">
        <f t="shared" si="56"/>
        <v>-3.9473684210526314E-2</v>
      </c>
    </row>
    <row r="222" spans="1:14" x14ac:dyDescent="0.2">
      <c r="A222" s="23"/>
      <c r="B222" s="25" t="s">
        <v>197</v>
      </c>
      <c r="C222" s="35">
        <v>0</v>
      </c>
      <c r="D222" s="29">
        <v>3</v>
      </c>
      <c r="E222" s="29">
        <v>32</v>
      </c>
      <c r="F222" s="29">
        <v>22</v>
      </c>
      <c r="G222" s="30" t="str">
        <f t="shared" si="51"/>
        <v/>
      </c>
      <c r="H222" s="30">
        <f t="shared" si="52"/>
        <v>2.631578947368421E-3</v>
      </c>
      <c r="I222" s="30">
        <f t="shared" si="53"/>
        <v>1.5518913676042677E-2</v>
      </c>
      <c r="J222" s="30">
        <f t="shared" si="54"/>
        <v>1.1247443762781187E-2</v>
      </c>
      <c r="K222" s="30">
        <f t="shared" si="57"/>
        <v>1</v>
      </c>
      <c r="L222" s="30">
        <f t="shared" si="58"/>
        <v>6.333333333333333</v>
      </c>
      <c r="M222" s="30" t="str">
        <f t="shared" si="55"/>
        <v/>
      </c>
      <c r="N222" s="36">
        <f t="shared" si="56"/>
        <v>1.6666666666666666E-2</v>
      </c>
    </row>
    <row r="223" spans="1:14" x14ac:dyDescent="0.2">
      <c r="A223" s="23"/>
      <c r="B223" s="25" t="s">
        <v>198</v>
      </c>
      <c r="C223" s="35">
        <v>0</v>
      </c>
      <c r="D223" s="29">
        <v>4</v>
      </c>
      <c r="E223" s="29">
        <v>1</v>
      </c>
      <c r="F223" s="29">
        <v>1</v>
      </c>
      <c r="G223" s="30" t="str">
        <f t="shared" si="51"/>
        <v/>
      </c>
      <c r="H223" s="30">
        <f t="shared" si="52"/>
        <v>3.5087719298245615E-3</v>
      </c>
      <c r="I223" s="30">
        <f t="shared" si="53"/>
        <v>4.8496605237633366E-4</v>
      </c>
      <c r="J223" s="30">
        <f t="shared" si="54"/>
        <v>5.1124744376278123E-4</v>
      </c>
      <c r="K223" s="30">
        <f t="shared" si="57"/>
        <v>1</v>
      </c>
      <c r="L223" s="30">
        <f t="shared" si="58"/>
        <v>-0.75</v>
      </c>
      <c r="M223" s="30" t="str">
        <f t="shared" si="55"/>
        <v/>
      </c>
      <c r="N223" s="36">
        <f t="shared" si="56"/>
        <v>-2.631578947368421E-3</v>
      </c>
    </row>
    <row r="224" spans="1:14" x14ac:dyDescent="0.2">
      <c r="A224" s="23"/>
      <c r="B224" s="25" t="s">
        <v>199</v>
      </c>
      <c r="C224" s="35">
        <v>0</v>
      </c>
      <c r="D224" s="29">
        <v>0</v>
      </c>
      <c r="E224" s="29">
        <v>0</v>
      </c>
      <c r="F224" s="29">
        <v>2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>
        <f t="shared" si="54"/>
        <v>1.0224948875255625E-3</v>
      </c>
      <c r="K224" s="30" t="str">
        <f t="shared" si="57"/>
        <v xml:space="preserve"> </v>
      </c>
      <c r="L224" s="30">
        <f t="shared" si="58"/>
        <v>1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23"/>
      <c r="B225" s="25" t="s">
        <v>200</v>
      </c>
      <c r="C225" s="35">
        <v>0</v>
      </c>
      <c r="D225" s="29">
        <v>2</v>
      </c>
      <c r="E225" s="29">
        <v>0</v>
      </c>
      <c r="F225" s="29">
        <v>4</v>
      </c>
      <c r="G225" s="30" t="str">
        <f t="shared" si="51"/>
        <v/>
      </c>
      <c r="H225" s="30">
        <f t="shared" si="52"/>
        <v>1.7543859649122807E-3</v>
      </c>
      <c r="I225" s="30" t="str">
        <f t="shared" si="53"/>
        <v/>
      </c>
      <c r="J225" s="30">
        <f t="shared" si="54"/>
        <v>2.0449897750511249E-3</v>
      </c>
      <c r="K225" s="30" t="str">
        <f t="shared" si="57"/>
        <v xml:space="preserve"> </v>
      </c>
      <c r="L225" s="30">
        <f t="shared" si="58"/>
        <v>1</v>
      </c>
      <c r="M225" s="30" t="str">
        <f t="shared" si="55"/>
        <v/>
      </c>
      <c r="N225" s="36">
        <f t="shared" si="56"/>
        <v>1.7543859649122807E-3</v>
      </c>
    </row>
    <row r="226" spans="1:14" x14ac:dyDescent="0.2">
      <c r="A226" s="23"/>
      <c r="B226" s="25" t="s">
        <v>201</v>
      </c>
      <c r="C226" s="35">
        <v>8</v>
      </c>
      <c r="D226" s="29">
        <v>17</v>
      </c>
      <c r="E226" s="29">
        <v>1</v>
      </c>
      <c r="F226" s="29">
        <v>5</v>
      </c>
      <c r="G226" s="30">
        <f t="shared" si="51"/>
        <v>8.2219938335046251E-3</v>
      </c>
      <c r="H226" s="30">
        <f t="shared" si="52"/>
        <v>1.4912280701754385E-2</v>
      </c>
      <c r="I226" s="30">
        <f t="shared" si="53"/>
        <v>4.8496605237633366E-4</v>
      </c>
      <c r="J226" s="30">
        <f t="shared" si="54"/>
        <v>2.5562372188139061E-3</v>
      </c>
      <c r="K226" s="30">
        <f t="shared" si="57"/>
        <v>-0.875</v>
      </c>
      <c r="L226" s="30">
        <f t="shared" si="58"/>
        <v>-0.70588235294117652</v>
      </c>
      <c r="M226" s="30">
        <f t="shared" si="55"/>
        <v>-7.1942446043165471E-3</v>
      </c>
      <c r="N226" s="36">
        <f t="shared" si="56"/>
        <v>-1.0526315789473684E-2</v>
      </c>
    </row>
    <row r="227" spans="1:14" x14ac:dyDescent="0.2">
      <c r="A227" s="23"/>
      <c r="B227" s="25" t="s">
        <v>202</v>
      </c>
      <c r="C227" s="35">
        <v>0</v>
      </c>
      <c r="D227" s="29">
        <v>13</v>
      </c>
      <c r="E227" s="29">
        <v>0</v>
      </c>
      <c r="F227" s="29">
        <v>1</v>
      </c>
      <c r="G227" s="30" t="str">
        <f t="shared" si="51"/>
        <v/>
      </c>
      <c r="H227" s="30">
        <f t="shared" si="52"/>
        <v>1.1403508771929825E-2</v>
      </c>
      <c r="I227" s="30" t="str">
        <f t="shared" si="53"/>
        <v/>
      </c>
      <c r="J227" s="30">
        <f t="shared" si="54"/>
        <v>5.1124744376278123E-4</v>
      </c>
      <c r="K227" s="30" t="str">
        <f t="shared" si="57"/>
        <v xml:space="preserve"> </v>
      </c>
      <c r="L227" s="30">
        <f t="shared" si="58"/>
        <v>-0.92307692307692313</v>
      </c>
      <c r="M227" s="30" t="str">
        <f t="shared" si="55"/>
        <v/>
      </c>
      <c r="N227" s="36">
        <f t="shared" si="56"/>
        <v>-1.0526315789473686E-2</v>
      </c>
    </row>
    <row r="228" spans="1:14" x14ac:dyDescent="0.2">
      <c r="A228" s="23"/>
      <c r="B228" s="25" t="s">
        <v>203</v>
      </c>
      <c r="C228" s="35">
        <v>0</v>
      </c>
      <c r="D228" s="29">
        <v>0</v>
      </c>
      <c r="E228" s="29">
        <v>1</v>
      </c>
      <c r="F228" s="29">
        <v>0</v>
      </c>
      <c r="G228" s="30" t="str">
        <f t="shared" si="51"/>
        <v/>
      </c>
      <c r="H228" s="30" t="str">
        <f t="shared" si="52"/>
        <v/>
      </c>
      <c r="I228" s="30">
        <f t="shared" si="53"/>
        <v>4.8496605237633366E-4</v>
      </c>
      <c r="J228" s="30" t="str">
        <f t="shared" si="54"/>
        <v/>
      </c>
      <c r="K228" s="30">
        <f t="shared" si="57"/>
        <v>1</v>
      </c>
      <c r="L228" s="30" t="str">
        <f t="shared" si="58"/>
        <v xml:space="preserve"> </v>
      </c>
      <c r="M228" s="30" t="str">
        <f t="shared" si="55"/>
        <v/>
      </c>
      <c r="N228" s="36" t="str">
        <f t="shared" si="56"/>
        <v/>
      </c>
    </row>
    <row r="229" spans="1:14" x14ac:dyDescent="0.2">
      <c r="A229" s="23"/>
      <c r="B229" s="25" t="s">
        <v>204</v>
      </c>
      <c r="C229" s="35">
        <v>0</v>
      </c>
      <c r="D229" s="29">
        <v>0</v>
      </c>
      <c r="E229" s="29">
        <v>0</v>
      </c>
      <c r="F229" s="29">
        <v>0</v>
      </c>
      <c r="G229" s="30" t="str">
        <f t="shared" si="51"/>
        <v/>
      </c>
      <c r="H229" s="30" t="str">
        <f t="shared" si="52"/>
        <v/>
      </c>
      <c r="I229" s="30" t="str">
        <f t="shared" si="53"/>
        <v/>
      </c>
      <c r="J229" s="30" t="str">
        <f t="shared" si="54"/>
        <v/>
      </c>
      <c r="K229" s="30" t="str">
        <f t="shared" si="57"/>
        <v xml:space="preserve"> </v>
      </c>
      <c r="L229" s="30" t="str">
        <f t="shared" si="58"/>
        <v xml:space="preserve"> </v>
      </c>
      <c r="M229" s="30" t="str">
        <f t="shared" si="55"/>
        <v/>
      </c>
      <c r="N229" s="36" t="str">
        <f t="shared" si="56"/>
        <v/>
      </c>
    </row>
    <row r="230" spans="1:14" ht="25.5" x14ac:dyDescent="0.2">
      <c r="A230" s="23"/>
      <c r="B230" s="25" t="s">
        <v>205</v>
      </c>
      <c r="C230" s="35">
        <v>27</v>
      </c>
      <c r="D230" s="29">
        <v>11</v>
      </c>
      <c r="E230" s="29">
        <v>10</v>
      </c>
      <c r="F230" s="29">
        <v>4</v>
      </c>
      <c r="G230" s="30">
        <f t="shared" si="51"/>
        <v>2.7749229188078109E-2</v>
      </c>
      <c r="H230" s="30">
        <f t="shared" si="52"/>
        <v>9.6491228070175444E-3</v>
      </c>
      <c r="I230" s="30">
        <f t="shared" si="53"/>
        <v>4.849660523763337E-3</v>
      </c>
      <c r="J230" s="30">
        <f t="shared" si="54"/>
        <v>2.0449897750511249E-3</v>
      </c>
      <c r="K230" s="30">
        <f t="shared" si="57"/>
        <v>-0.62962962962962965</v>
      </c>
      <c r="L230" s="30">
        <f t="shared" si="58"/>
        <v>-0.63636363636363635</v>
      </c>
      <c r="M230" s="30">
        <f t="shared" si="55"/>
        <v>-1.747173689619733E-2</v>
      </c>
      <c r="N230" s="36">
        <f t="shared" si="56"/>
        <v>-6.1403508771929825E-3</v>
      </c>
    </row>
    <row r="231" spans="1:14" x14ac:dyDescent="0.2">
      <c r="A231" s="23"/>
      <c r="B231" s="25" t="s">
        <v>206</v>
      </c>
      <c r="C231" s="35">
        <v>1</v>
      </c>
      <c r="D231" s="29">
        <v>1</v>
      </c>
      <c r="E231" s="29">
        <v>1</v>
      </c>
      <c r="F231" s="29">
        <v>2</v>
      </c>
      <c r="G231" s="30">
        <f t="shared" si="51"/>
        <v>1.0277492291880781E-3</v>
      </c>
      <c r="H231" s="30">
        <f t="shared" si="52"/>
        <v>8.7719298245614037E-4</v>
      </c>
      <c r="I231" s="30">
        <f t="shared" si="53"/>
        <v>4.8496605237633366E-4</v>
      </c>
      <c r="J231" s="30">
        <f t="shared" si="54"/>
        <v>1.0224948875255625E-3</v>
      </c>
      <c r="K231" s="30">
        <f t="shared" si="57"/>
        <v>0</v>
      </c>
      <c r="L231" s="30">
        <f t="shared" si="58"/>
        <v>1</v>
      </c>
      <c r="M231" s="30">
        <f t="shared" si="55"/>
        <v>0</v>
      </c>
      <c r="N231" s="36">
        <f t="shared" si="56"/>
        <v>8.7719298245614037E-4</v>
      </c>
    </row>
    <row r="232" spans="1:14" ht="25.5" x14ac:dyDescent="0.2">
      <c r="A232" s="23"/>
      <c r="B232" s="25" t="s">
        <v>207</v>
      </c>
      <c r="C232" s="35">
        <v>0</v>
      </c>
      <c r="D232" s="29">
        <v>0</v>
      </c>
      <c r="E232" s="29">
        <v>0</v>
      </c>
      <c r="F232" s="29">
        <v>0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23"/>
      <c r="B233" s="25" t="s">
        <v>208</v>
      </c>
      <c r="C233" s="35">
        <v>1</v>
      </c>
      <c r="D233" s="29">
        <v>0</v>
      </c>
      <c r="E233" s="29">
        <v>4</v>
      </c>
      <c r="F233" s="29">
        <v>3</v>
      </c>
      <c r="G233" s="30">
        <f t="shared" si="51"/>
        <v>1.0277492291880781E-3</v>
      </c>
      <c r="H233" s="30" t="str">
        <f t="shared" si="52"/>
        <v/>
      </c>
      <c r="I233" s="30">
        <f t="shared" si="53"/>
        <v>1.9398642095053346E-3</v>
      </c>
      <c r="J233" s="30">
        <f t="shared" si="54"/>
        <v>1.5337423312883436E-3</v>
      </c>
      <c r="K233" s="30">
        <f t="shared" si="57"/>
        <v>3</v>
      </c>
      <c r="L233" s="30">
        <f t="shared" si="58"/>
        <v>1</v>
      </c>
      <c r="M233" s="30">
        <f t="shared" si="55"/>
        <v>3.0832476875642346E-3</v>
      </c>
      <c r="N233" s="36" t="str">
        <f t="shared" si="56"/>
        <v/>
      </c>
    </row>
    <row r="234" spans="1:14" x14ac:dyDescent="0.2">
      <c r="A234" s="23"/>
      <c r="B234" s="25" t="s">
        <v>209</v>
      </c>
      <c r="C234" s="35">
        <v>0</v>
      </c>
      <c r="D234" s="29">
        <v>0</v>
      </c>
      <c r="E234" s="29">
        <v>0</v>
      </c>
      <c r="F234" s="29">
        <v>0</v>
      </c>
      <c r="G234" s="30" t="str">
        <f t="shared" si="51"/>
        <v/>
      </c>
      <c r="H234" s="30" t="str">
        <f t="shared" si="52"/>
        <v/>
      </c>
      <c r="I234" s="30" t="str">
        <f t="shared" si="53"/>
        <v/>
      </c>
      <c r="J234" s="30" t="str">
        <f t="shared" si="54"/>
        <v/>
      </c>
      <c r="K234" s="30" t="str">
        <f t="shared" si="57"/>
        <v xml:space="preserve"> </v>
      </c>
      <c r="L234" s="30" t="str">
        <f t="shared" si="58"/>
        <v xml:space="preserve"> </v>
      </c>
      <c r="M234" s="30" t="str">
        <f t="shared" si="55"/>
        <v/>
      </c>
      <c r="N234" s="36" t="str">
        <f t="shared" si="56"/>
        <v/>
      </c>
    </row>
    <row r="235" spans="1:14" x14ac:dyDescent="0.2">
      <c r="A235" s="23"/>
      <c r="B235" s="25" t="s">
        <v>210</v>
      </c>
      <c r="C235" s="35">
        <v>9</v>
      </c>
      <c r="D235" s="29">
        <v>6</v>
      </c>
      <c r="E235" s="29">
        <v>7</v>
      </c>
      <c r="F235" s="29">
        <v>2</v>
      </c>
      <c r="G235" s="30">
        <f t="shared" si="51"/>
        <v>9.249743062692703E-3</v>
      </c>
      <c r="H235" s="30">
        <f t="shared" si="52"/>
        <v>5.263157894736842E-3</v>
      </c>
      <c r="I235" s="30">
        <f t="shared" si="53"/>
        <v>3.3947623666343357E-3</v>
      </c>
      <c r="J235" s="30">
        <f t="shared" si="54"/>
        <v>1.0224948875255625E-3</v>
      </c>
      <c r="K235" s="30">
        <f t="shared" si="57"/>
        <v>-0.22222222222222221</v>
      </c>
      <c r="L235" s="30">
        <f t="shared" si="58"/>
        <v>-0.66666666666666663</v>
      </c>
      <c r="M235" s="30">
        <f t="shared" si="55"/>
        <v>-2.0554984583761563E-3</v>
      </c>
      <c r="N235" s="36">
        <f t="shared" si="56"/>
        <v>-3.508771929824561E-3</v>
      </c>
    </row>
    <row r="236" spans="1:14" x14ac:dyDescent="0.2">
      <c r="A236" s="23"/>
      <c r="B236" s="25" t="s">
        <v>211</v>
      </c>
      <c r="C236" s="35">
        <v>0</v>
      </c>
      <c r="D236" s="29">
        <v>1</v>
      </c>
      <c r="E236" s="29">
        <v>1</v>
      </c>
      <c r="F236" s="29">
        <v>0</v>
      </c>
      <c r="G236" s="30" t="str">
        <f t="shared" si="51"/>
        <v/>
      </c>
      <c r="H236" s="30">
        <f t="shared" si="52"/>
        <v>8.7719298245614037E-4</v>
      </c>
      <c r="I236" s="30">
        <f t="shared" si="53"/>
        <v>4.8496605237633366E-4</v>
      </c>
      <c r="J236" s="30" t="str">
        <f t="shared" si="54"/>
        <v/>
      </c>
      <c r="K236" s="30">
        <f t="shared" si="57"/>
        <v>1</v>
      </c>
      <c r="L236" s="30">
        <f t="shared" si="58"/>
        <v>-1</v>
      </c>
      <c r="M236" s="30" t="str">
        <f t="shared" si="55"/>
        <v/>
      </c>
      <c r="N236" s="36">
        <f t="shared" si="56"/>
        <v>-8.7719298245614037E-4</v>
      </c>
    </row>
    <row r="237" spans="1:14" x14ac:dyDescent="0.2">
      <c r="A237" s="23"/>
      <c r="B237" s="25" t="s">
        <v>212</v>
      </c>
      <c r="C237" s="35">
        <v>0</v>
      </c>
      <c r="D237" s="29">
        <v>0</v>
      </c>
      <c r="E237" s="29">
        <v>0</v>
      </c>
      <c r="F237" s="29">
        <v>0</v>
      </c>
      <c r="G237" s="30" t="str">
        <f t="shared" si="51"/>
        <v/>
      </c>
      <c r="H237" s="30" t="str">
        <f t="shared" si="52"/>
        <v/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 t="str">
        <f t="shared" si="58"/>
        <v xml:space="preserve"> </v>
      </c>
      <c r="M237" s="30" t="str">
        <f t="shared" si="55"/>
        <v/>
      </c>
      <c r="N237" s="36" t="str">
        <f t="shared" si="56"/>
        <v/>
      </c>
    </row>
    <row r="238" spans="1:14" x14ac:dyDescent="0.2">
      <c r="A238" s="23"/>
      <c r="B238" s="25" t="s">
        <v>213</v>
      </c>
      <c r="C238" s="35">
        <v>0</v>
      </c>
      <c r="D238" s="29">
        <v>0</v>
      </c>
      <c r="E238" s="29">
        <v>0</v>
      </c>
      <c r="F238" s="29">
        <v>0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 t="str">
        <f t="shared" si="54"/>
        <v/>
      </c>
      <c r="K238" s="30" t="str">
        <f t="shared" si="57"/>
        <v xml:space="preserve"> </v>
      </c>
      <c r="L238" s="30" t="str">
        <f t="shared" si="58"/>
        <v xml:space="preserve"> 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23"/>
      <c r="B239" s="25" t="s">
        <v>214</v>
      </c>
      <c r="C239" s="35">
        <v>0</v>
      </c>
      <c r="D239" s="29">
        <v>0</v>
      </c>
      <c r="E239" s="29">
        <v>0</v>
      </c>
      <c r="F239" s="29">
        <v>1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>
        <f t="shared" si="54"/>
        <v>5.1124744376278123E-4</v>
      </c>
      <c r="K239" s="30" t="str">
        <f t="shared" si="57"/>
        <v xml:space="preserve"> </v>
      </c>
      <c r="L239" s="30">
        <f t="shared" si="58"/>
        <v>1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23"/>
      <c r="B240" s="25" t="s">
        <v>215</v>
      </c>
      <c r="C240" s="35">
        <v>0</v>
      </c>
      <c r="D240" s="29">
        <v>0</v>
      </c>
      <c r="E240" s="29">
        <v>0</v>
      </c>
      <c r="F240" s="29">
        <v>0</v>
      </c>
      <c r="G240" s="30" t="str">
        <f t="shared" si="51"/>
        <v/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23"/>
      <c r="B241" s="25" t="s">
        <v>216</v>
      </c>
      <c r="C241" s="35">
        <v>0</v>
      </c>
      <c r="D241" s="29">
        <v>0</v>
      </c>
      <c r="E241" s="29">
        <v>0</v>
      </c>
      <c r="F241" s="29">
        <v>1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>
        <f t="shared" si="54"/>
        <v>5.1124744376278123E-4</v>
      </c>
      <c r="K241" s="30" t="str">
        <f t="shared" si="57"/>
        <v xml:space="preserve"> </v>
      </c>
      <c r="L241" s="30">
        <f t="shared" si="58"/>
        <v>1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23"/>
      <c r="B242" s="25" t="s">
        <v>217</v>
      </c>
      <c r="C242" s="35">
        <v>44</v>
      </c>
      <c r="D242" s="29">
        <v>75</v>
      </c>
      <c r="E242" s="29">
        <v>63</v>
      </c>
      <c r="F242" s="29">
        <v>91</v>
      </c>
      <c r="G242" s="30">
        <f t="shared" si="51"/>
        <v>4.5220966084275435E-2</v>
      </c>
      <c r="H242" s="30">
        <f t="shared" si="52"/>
        <v>6.5789473684210523E-2</v>
      </c>
      <c r="I242" s="30">
        <f t="shared" si="53"/>
        <v>3.0552861299709022E-2</v>
      </c>
      <c r="J242" s="30">
        <f t="shared" si="54"/>
        <v>4.6523517382413088E-2</v>
      </c>
      <c r="K242" s="30">
        <f t="shared" si="57"/>
        <v>0.43181818181818182</v>
      </c>
      <c r="L242" s="30">
        <f t="shared" si="58"/>
        <v>0.21333333333333335</v>
      </c>
      <c r="M242" s="30">
        <f t="shared" si="55"/>
        <v>1.9527235354573482E-2</v>
      </c>
      <c r="N242" s="36">
        <f t="shared" si="56"/>
        <v>1.4035087719298246E-2</v>
      </c>
    </row>
    <row r="243" spans="1:14" x14ac:dyDescent="0.2">
      <c r="A243" s="23"/>
      <c r="B243" s="25" t="s">
        <v>218</v>
      </c>
      <c r="C243" s="35">
        <v>1</v>
      </c>
      <c r="D243" s="29">
        <v>0</v>
      </c>
      <c r="E243" s="29">
        <v>1</v>
      </c>
      <c r="F243" s="29">
        <v>2</v>
      </c>
      <c r="G243" s="30">
        <f t="shared" si="51"/>
        <v>1.0277492291880781E-3</v>
      </c>
      <c r="H243" s="30" t="str">
        <f t="shared" si="52"/>
        <v/>
      </c>
      <c r="I243" s="30">
        <f t="shared" si="53"/>
        <v>4.8496605237633366E-4</v>
      </c>
      <c r="J243" s="30">
        <f t="shared" si="54"/>
        <v>1.0224948875255625E-3</v>
      </c>
      <c r="K243" s="30">
        <f t="shared" si="57"/>
        <v>0</v>
      </c>
      <c r="L243" s="30">
        <f t="shared" si="58"/>
        <v>1</v>
      </c>
      <c r="M243" s="30">
        <f t="shared" si="55"/>
        <v>0</v>
      </c>
      <c r="N243" s="36" t="str">
        <f t="shared" si="56"/>
        <v/>
      </c>
    </row>
    <row r="244" spans="1:14" x14ac:dyDescent="0.2">
      <c r="A244" s="23"/>
      <c r="B244" s="25" t="s">
        <v>219</v>
      </c>
      <c r="C244" s="35">
        <v>4</v>
      </c>
      <c r="D244" s="29">
        <v>0</v>
      </c>
      <c r="E244" s="29">
        <v>0</v>
      </c>
      <c r="F244" s="29">
        <v>0</v>
      </c>
      <c r="G244" s="30">
        <f t="shared" si="51"/>
        <v>4.1109969167523125E-3</v>
      </c>
      <c r="H244" s="30" t="str">
        <f t="shared" si="52"/>
        <v/>
      </c>
      <c r="I244" s="30" t="str">
        <f t="shared" si="53"/>
        <v/>
      </c>
      <c r="J244" s="30" t="str">
        <f t="shared" si="54"/>
        <v/>
      </c>
      <c r="K244" s="30">
        <f t="shared" si="57"/>
        <v>-1</v>
      </c>
      <c r="L244" s="30" t="str">
        <f t="shared" si="58"/>
        <v xml:space="preserve"> </v>
      </c>
      <c r="M244" s="30">
        <f t="shared" si="55"/>
        <v>-4.1109969167523125E-3</v>
      </c>
      <c r="N244" s="36" t="str">
        <f t="shared" si="56"/>
        <v/>
      </c>
    </row>
    <row r="245" spans="1:14" x14ac:dyDescent="0.2">
      <c r="A245" s="23"/>
      <c r="B245" s="25" t="s">
        <v>220</v>
      </c>
      <c r="C245" s="35">
        <v>2</v>
      </c>
      <c r="D245" s="29">
        <v>1</v>
      </c>
      <c r="E245" s="29">
        <v>0</v>
      </c>
      <c r="F245" s="29">
        <v>0</v>
      </c>
      <c r="G245" s="30">
        <f t="shared" si="51"/>
        <v>2.0554984583761563E-3</v>
      </c>
      <c r="H245" s="30">
        <f t="shared" si="52"/>
        <v>8.7719298245614037E-4</v>
      </c>
      <c r="I245" s="30" t="str">
        <f t="shared" si="53"/>
        <v/>
      </c>
      <c r="J245" s="30" t="str">
        <f t="shared" si="54"/>
        <v/>
      </c>
      <c r="K245" s="30">
        <f t="shared" si="57"/>
        <v>-1</v>
      </c>
      <c r="L245" s="30">
        <f t="shared" si="58"/>
        <v>-1</v>
      </c>
      <c r="M245" s="30">
        <f t="shared" si="55"/>
        <v>-2.0554984583761563E-3</v>
      </c>
      <c r="N245" s="36">
        <f t="shared" si="56"/>
        <v>-8.7719298245614037E-4</v>
      </c>
    </row>
    <row r="246" spans="1:14" x14ac:dyDescent="0.2">
      <c r="A246" s="23"/>
      <c r="B246" s="25" t="s">
        <v>221</v>
      </c>
      <c r="C246" s="35">
        <v>0</v>
      </c>
      <c r="D246" s="29">
        <v>1</v>
      </c>
      <c r="E246" s="29">
        <v>0</v>
      </c>
      <c r="F246" s="29">
        <v>0</v>
      </c>
      <c r="G246" s="30" t="str">
        <f t="shared" si="51"/>
        <v/>
      </c>
      <c r="H246" s="30">
        <f t="shared" si="52"/>
        <v>8.7719298245614037E-4</v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>
        <f t="shared" si="58"/>
        <v>-1</v>
      </c>
      <c r="M246" s="30" t="str">
        <f t="shared" si="55"/>
        <v/>
      </c>
      <c r="N246" s="36">
        <f t="shared" si="56"/>
        <v>-8.7719298245614037E-4</v>
      </c>
    </row>
    <row r="247" spans="1:14" x14ac:dyDescent="0.2">
      <c r="A247" s="23"/>
      <c r="B247" s="25" t="s">
        <v>222</v>
      </c>
      <c r="C247" s="35">
        <v>1</v>
      </c>
      <c r="D247" s="29">
        <v>0</v>
      </c>
      <c r="E247" s="29">
        <v>0</v>
      </c>
      <c r="F247" s="29">
        <v>0</v>
      </c>
      <c r="G247" s="30">
        <f t="shared" si="51"/>
        <v>1.0277492291880781E-3</v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>
        <f t="shared" si="57"/>
        <v>-1</v>
      </c>
      <c r="L247" s="30" t="str">
        <f t="shared" si="58"/>
        <v xml:space="preserve"> </v>
      </c>
      <c r="M247" s="30">
        <f t="shared" si="55"/>
        <v>-1.0277492291880781E-3</v>
      </c>
      <c r="N247" s="36" t="str">
        <f t="shared" si="56"/>
        <v/>
      </c>
    </row>
    <row r="248" spans="1:14" x14ac:dyDescent="0.2">
      <c r="A248" s="23"/>
      <c r="B248" s="25" t="s">
        <v>223</v>
      </c>
      <c r="C248" s="35">
        <v>1</v>
      </c>
      <c r="D248" s="29">
        <v>1</v>
      </c>
      <c r="E248" s="29">
        <v>4</v>
      </c>
      <c r="F248" s="29">
        <v>2</v>
      </c>
      <c r="G248" s="30">
        <f t="shared" si="51"/>
        <v>1.0277492291880781E-3</v>
      </c>
      <c r="H248" s="30">
        <f t="shared" si="52"/>
        <v>8.7719298245614037E-4</v>
      </c>
      <c r="I248" s="30">
        <f t="shared" si="53"/>
        <v>1.9398642095053346E-3</v>
      </c>
      <c r="J248" s="30">
        <f t="shared" si="54"/>
        <v>1.0224948875255625E-3</v>
      </c>
      <c r="K248" s="30">
        <f t="shared" si="57"/>
        <v>3</v>
      </c>
      <c r="L248" s="30">
        <f t="shared" si="58"/>
        <v>1</v>
      </c>
      <c r="M248" s="30">
        <f t="shared" si="55"/>
        <v>3.0832476875642346E-3</v>
      </c>
      <c r="N248" s="36">
        <f t="shared" si="56"/>
        <v>8.7719298245614037E-4</v>
      </c>
    </row>
    <row r="249" spans="1:14" x14ac:dyDescent="0.2">
      <c r="A249" s="23"/>
      <c r="B249" s="25" t="s">
        <v>224</v>
      </c>
      <c r="C249" s="35">
        <v>0</v>
      </c>
      <c r="D249" s="29">
        <v>0</v>
      </c>
      <c r="E249" s="29">
        <v>1</v>
      </c>
      <c r="F249" s="29">
        <v>0</v>
      </c>
      <c r="G249" s="30" t="str">
        <f t="shared" si="51"/>
        <v/>
      </c>
      <c r="H249" s="30" t="str">
        <f t="shared" si="52"/>
        <v/>
      </c>
      <c r="I249" s="30">
        <f t="shared" si="53"/>
        <v>4.8496605237633366E-4</v>
      </c>
      <c r="J249" s="30" t="str">
        <f t="shared" si="54"/>
        <v/>
      </c>
      <c r="K249" s="30">
        <f t="shared" si="57"/>
        <v>1</v>
      </c>
      <c r="L249" s="30" t="str">
        <f t="shared" si="58"/>
        <v xml:space="preserve"> </v>
      </c>
      <c r="M249" s="30" t="str">
        <f t="shared" si="55"/>
        <v/>
      </c>
      <c r="N249" s="36" t="str">
        <f t="shared" si="56"/>
        <v/>
      </c>
    </row>
    <row r="250" spans="1:14" x14ac:dyDescent="0.2">
      <c r="A250" s="23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23"/>
      <c r="B251" s="25" t="s">
        <v>226</v>
      </c>
      <c r="C251" s="35">
        <v>0</v>
      </c>
      <c r="D251" s="29">
        <v>0</v>
      </c>
      <c r="E251" s="29">
        <v>1</v>
      </c>
      <c r="F251" s="29">
        <v>0</v>
      </c>
      <c r="G251" s="30" t="str">
        <f t="shared" si="51"/>
        <v/>
      </c>
      <c r="H251" s="30" t="str">
        <f t="shared" si="52"/>
        <v/>
      </c>
      <c r="I251" s="30">
        <f t="shared" si="53"/>
        <v>4.8496605237633366E-4</v>
      </c>
      <c r="J251" s="30" t="str">
        <f t="shared" si="54"/>
        <v/>
      </c>
      <c r="K251" s="30">
        <f t="shared" si="57"/>
        <v>1</v>
      </c>
      <c r="L251" s="30" t="str">
        <f t="shared" si="58"/>
        <v xml:space="preserve"> </v>
      </c>
      <c r="M251" s="30" t="str">
        <f t="shared" si="55"/>
        <v/>
      </c>
      <c r="N251" s="36" t="str">
        <f t="shared" si="56"/>
        <v/>
      </c>
    </row>
    <row r="252" spans="1:14" ht="25.5" x14ac:dyDescent="0.2">
      <c r="A252" s="23"/>
      <c r="B252" s="25" t="s">
        <v>227</v>
      </c>
      <c r="C252" s="35">
        <v>1</v>
      </c>
      <c r="D252" s="29">
        <v>2</v>
      </c>
      <c r="E252" s="29">
        <v>0</v>
      </c>
      <c r="F252" s="29">
        <v>7</v>
      </c>
      <c r="G252" s="30">
        <f t="shared" ref="G252:G283" si="59">+IF(C252=0,"",C252/C$188)</f>
        <v>1.0277492291880781E-3</v>
      </c>
      <c r="H252" s="30">
        <f t="shared" ref="H252:H283" si="60">+IF(D252=0,"",D252/D$188)</f>
        <v>1.7543859649122807E-3</v>
      </c>
      <c r="I252" s="30" t="str">
        <f t="shared" ref="I252:I283" si="61">+IF(E252=0,"",E252/E$188)</f>
        <v/>
      </c>
      <c r="J252" s="30">
        <f t="shared" ref="J252:J283" si="62">+IF(F252=0,"",F252/F$188)</f>
        <v>3.5787321063394683E-3</v>
      </c>
      <c r="K252" s="30">
        <f t="shared" si="57"/>
        <v>-1</v>
      </c>
      <c r="L252" s="30">
        <f t="shared" si="58"/>
        <v>2.5</v>
      </c>
      <c r="M252" s="30">
        <f t="shared" ref="M252:M283" si="63">+IF(OR(AND(G252=""),(K252="")),"",G252*K252)</f>
        <v>-1.0277492291880781E-3</v>
      </c>
      <c r="N252" s="36">
        <f t="shared" ref="N252:N283" si="64">+IF(OR(AND(H252=""),(L252="")),"",H252*L252)</f>
        <v>4.3859649122807015E-3</v>
      </c>
    </row>
    <row r="253" spans="1:14" ht="25.5" x14ac:dyDescent="0.2">
      <c r="A253" s="23"/>
      <c r="B253" s="25" t="s">
        <v>228</v>
      </c>
      <c r="C253" s="35">
        <v>1</v>
      </c>
      <c r="D253" s="29">
        <v>0</v>
      </c>
      <c r="E253" s="29">
        <v>0</v>
      </c>
      <c r="F253" s="29">
        <v>1</v>
      </c>
      <c r="G253" s="30">
        <f t="shared" si="59"/>
        <v>1.0277492291880781E-3</v>
      </c>
      <c r="H253" s="30" t="str">
        <f t="shared" si="60"/>
        <v/>
      </c>
      <c r="I253" s="30" t="str">
        <f t="shared" si="61"/>
        <v/>
      </c>
      <c r="J253" s="30">
        <f t="shared" si="62"/>
        <v>5.1124744376278123E-4</v>
      </c>
      <c r="K253" s="30">
        <f t="shared" ref="K253:K284" si="65">+IF(AND(C253=0,E253=0)," ",IF(C253=0,1,IF(E253=0,-1,(E253-C253)/C253)))</f>
        <v>-1</v>
      </c>
      <c r="L253" s="30">
        <f t="shared" ref="L253:L284" si="66">+IF(AND(D253=0,F253=0)," ",IF(D253=0,1,IF(F253=0,-1,(F253-D253)/D253)))</f>
        <v>1</v>
      </c>
      <c r="M253" s="30">
        <f t="shared" si="63"/>
        <v>-1.0277492291880781E-3</v>
      </c>
      <c r="N253" s="36" t="str">
        <f t="shared" si="64"/>
        <v/>
      </c>
    </row>
    <row r="254" spans="1:14" x14ac:dyDescent="0.2">
      <c r="A254" s="23"/>
      <c r="B254" s="25" t="s">
        <v>229</v>
      </c>
      <c r="C254" s="35">
        <v>0</v>
      </c>
      <c r="D254" s="29">
        <v>3</v>
      </c>
      <c r="E254" s="29">
        <v>0</v>
      </c>
      <c r="F254" s="29">
        <v>0</v>
      </c>
      <c r="G254" s="30" t="str">
        <f t="shared" si="59"/>
        <v/>
      </c>
      <c r="H254" s="30">
        <f t="shared" si="60"/>
        <v>2.631578947368421E-3</v>
      </c>
      <c r="I254" s="30" t="str">
        <f t="shared" si="61"/>
        <v/>
      </c>
      <c r="J254" s="30" t="str">
        <f t="shared" si="62"/>
        <v/>
      </c>
      <c r="K254" s="30" t="str">
        <f t="shared" si="65"/>
        <v xml:space="preserve"> </v>
      </c>
      <c r="L254" s="30">
        <f t="shared" si="66"/>
        <v>-1</v>
      </c>
      <c r="M254" s="30" t="str">
        <f t="shared" si="63"/>
        <v/>
      </c>
      <c r="N254" s="36">
        <f t="shared" si="64"/>
        <v>-2.631578947368421E-3</v>
      </c>
    </row>
    <row r="255" spans="1:14" x14ac:dyDescent="0.2">
      <c r="A255" s="23"/>
      <c r="B255" s="25" t="s">
        <v>230</v>
      </c>
      <c r="C255" s="35">
        <v>27</v>
      </c>
      <c r="D255" s="29">
        <v>4</v>
      </c>
      <c r="E255" s="29">
        <v>22</v>
      </c>
      <c r="F255" s="29">
        <v>3</v>
      </c>
      <c r="G255" s="30">
        <f t="shared" si="59"/>
        <v>2.7749229188078109E-2</v>
      </c>
      <c r="H255" s="30">
        <f t="shared" si="60"/>
        <v>3.5087719298245615E-3</v>
      </c>
      <c r="I255" s="30">
        <f t="shared" si="61"/>
        <v>1.066925315227934E-2</v>
      </c>
      <c r="J255" s="30">
        <f t="shared" si="62"/>
        <v>1.5337423312883436E-3</v>
      </c>
      <c r="K255" s="30">
        <f t="shared" si="65"/>
        <v>-0.18518518518518517</v>
      </c>
      <c r="L255" s="30">
        <f t="shared" si="66"/>
        <v>-0.25</v>
      </c>
      <c r="M255" s="30">
        <f t="shared" si="63"/>
        <v>-5.1387461459403904E-3</v>
      </c>
      <c r="N255" s="36">
        <f t="shared" si="64"/>
        <v>-8.7719298245614037E-4</v>
      </c>
    </row>
    <row r="256" spans="1:14" x14ac:dyDescent="0.2">
      <c r="A256" s="23"/>
      <c r="B256" s="25" t="s">
        <v>231</v>
      </c>
      <c r="C256" s="35">
        <v>0</v>
      </c>
      <c r="D256" s="29">
        <v>0</v>
      </c>
      <c r="E256" s="29">
        <v>0</v>
      </c>
      <c r="F256" s="29">
        <v>0</v>
      </c>
      <c r="G256" s="30" t="str">
        <f t="shared" si="59"/>
        <v/>
      </c>
      <c r="H256" s="30" t="str">
        <f t="shared" si="60"/>
        <v/>
      </c>
      <c r="I256" s="30" t="str">
        <f t="shared" si="61"/>
        <v/>
      </c>
      <c r="J256" s="30" t="str">
        <f t="shared" si="62"/>
        <v/>
      </c>
      <c r="K256" s="30" t="str">
        <f t="shared" si="65"/>
        <v xml:space="preserve"> </v>
      </c>
      <c r="L256" s="30" t="str">
        <f t="shared" si="66"/>
        <v xml:space="preserve"> </v>
      </c>
      <c r="M256" s="30" t="str">
        <f t="shared" si="63"/>
        <v/>
      </c>
      <c r="N256" s="36" t="str">
        <f t="shared" si="64"/>
        <v/>
      </c>
    </row>
    <row r="257" spans="1:14" ht="25.5" x14ac:dyDescent="0.2">
      <c r="A257" s="23"/>
      <c r="B257" s="25" t="s">
        <v>232</v>
      </c>
      <c r="C257" s="35">
        <v>2</v>
      </c>
      <c r="D257" s="29">
        <v>0</v>
      </c>
      <c r="E257" s="29">
        <v>0</v>
      </c>
      <c r="F257" s="29">
        <v>1</v>
      </c>
      <c r="G257" s="30">
        <f t="shared" si="59"/>
        <v>2.0554984583761563E-3</v>
      </c>
      <c r="H257" s="30" t="str">
        <f t="shared" si="60"/>
        <v/>
      </c>
      <c r="I257" s="30" t="str">
        <f t="shared" si="61"/>
        <v/>
      </c>
      <c r="J257" s="30">
        <f t="shared" si="62"/>
        <v>5.1124744376278123E-4</v>
      </c>
      <c r="K257" s="30">
        <f t="shared" si="65"/>
        <v>-1</v>
      </c>
      <c r="L257" s="30">
        <f t="shared" si="66"/>
        <v>1</v>
      </c>
      <c r="M257" s="30">
        <f t="shared" si="63"/>
        <v>-2.0554984583761563E-3</v>
      </c>
      <c r="N257" s="36" t="str">
        <f t="shared" si="64"/>
        <v/>
      </c>
    </row>
    <row r="258" spans="1:14" x14ac:dyDescent="0.2">
      <c r="A258" s="23"/>
      <c r="B258" s="25" t="s">
        <v>233</v>
      </c>
      <c r="C258" s="35">
        <v>3</v>
      </c>
      <c r="D258" s="29">
        <v>5</v>
      </c>
      <c r="E258" s="29">
        <v>11</v>
      </c>
      <c r="F258" s="29">
        <v>68</v>
      </c>
      <c r="G258" s="30">
        <f t="shared" si="59"/>
        <v>3.0832476875642342E-3</v>
      </c>
      <c r="H258" s="30">
        <f t="shared" si="60"/>
        <v>4.3859649122807015E-3</v>
      </c>
      <c r="I258" s="30">
        <f t="shared" si="61"/>
        <v>5.3346265761396701E-3</v>
      </c>
      <c r="J258" s="30">
        <f t="shared" si="62"/>
        <v>3.4764826175869123E-2</v>
      </c>
      <c r="K258" s="30">
        <f t="shared" si="65"/>
        <v>2.6666666666666665</v>
      </c>
      <c r="L258" s="30">
        <f t="shared" si="66"/>
        <v>12.6</v>
      </c>
      <c r="M258" s="30">
        <f t="shared" si="63"/>
        <v>8.2219938335046233E-3</v>
      </c>
      <c r="N258" s="36">
        <f t="shared" si="64"/>
        <v>5.526315789473684E-2</v>
      </c>
    </row>
    <row r="259" spans="1:14" x14ac:dyDescent="0.2">
      <c r="A259" s="23"/>
      <c r="B259" s="25" t="s">
        <v>234</v>
      </c>
      <c r="C259" s="35">
        <v>1</v>
      </c>
      <c r="D259" s="29">
        <v>0</v>
      </c>
      <c r="E259" s="29">
        <v>0</v>
      </c>
      <c r="F259" s="29">
        <v>0</v>
      </c>
      <c r="G259" s="30">
        <f t="shared" si="59"/>
        <v>1.0277492291880781E-3</v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>
        <f t="shared" si="65"/>
        <v>-1</v>
      </c>
      <c r="L259" s="30" t="str">
        <f t="shared" si="66"/>
        <v xml:space="preserve"> </v>
      </c>
      <c r="M259" s="30">
        <f t="shared" si="63"/>
        <v>-1.0277492291880781E-3</v>
      </c>
      <c r="N259" s="36" t="str">
        <f t="shared" si="64"/>
        <v/>
      </c>
    </row>
    <row r="260" spans="1:14" x14ac:dyDescent="0.2">
      <c r="A260" s="23"/>
      <c r="B260" s="25" t="s">
        <v>235</v>
      </c>
      <c r="C260" s="35">
        <v>2</v>
      </c>
      <c r="D260" s="29">
        <v>6</v>
      </c>
      <c r="E260" s="29">
        <v>10</v>
      </c>
      <c r="F260" s="29">
        <v>20</v>
      </c>
      <c r="G260" s="30">
        <f t="shared" si="59"/>
        <v>2.0554984583761563E-3</v>
      </c>
      <c r="H260" s="30">
        <f t="shared" si="60"/>
        <v>5.263157894736842E-3</v>
      </c>
      <c r="I260" s="30">
        <f t="shared" si="61"/>
        <v>4.849660523763337E-3</v>
      </c>
      <c r="J260" s="30">
        <f t="shared" si="62"/>
        <v>1.0224948875255624E-2</v>
      </c>
      <c r="K260" s="30">
        <f t="shared" si="65"/>
        <v>4</v>
      </c>
      <c r="L260" s="30">
        <f t="shared" si="66"/>
        <v>2.3333333333333335</v>
      </c>
      <c r="M260" s="30">
        <f t="shared" si="63"/>
        <v>8.2219938335046251E-3</v>
      </c>
      <c r="N260" s="36">
        <f t="shared" si="64"/>
        <v>1.2280701754385965E-2</v>
      </c>
    </row>
    <row r="261" spans="1:14" x14ac:dyDescent="0.2">
      <c r="A261" s="23"/>
      <c r="B261" s="25" t="s">
        <v>236</v>
      </c>
      <c r="C261" s="35">
        <v>12</v>
      </c>
      <c r="D261" s="29">
        <v>5</v>
      </c>
      <c r="E261" s="29">
        <v>4</v>
      </c>
      <c r="F261" s="29">
        <v>3</v>
      </c>
      <c r="G261" s="30">
        <f t="shared" si="59"/>
        <v>1.2332990750256937E-2</v>
      </c>
      <c r="H261" s="30">
        <f t="shared" si="60"/>
        <v>4.3859649122807015E-3</v>
      </c>
      <c r="I261" s="30">
        <f t="shared" si="61"/>
        <v>1.9398642095053346E-3</v>
      </c>
      <c r="J261" s="30">
        <f t="shared" si="62"/>
        <v>1.5337423312883436E-3</v>
      </c>
      <c r="K261" s="30">
        <f t="shared" si="65"/>
        <v>-0.66666666666666663</v>
      </c>
      <c r="L261" s="30">
        <f t="shared" si="66"/>
        <v>-0.4</v>
      </c>
      <c r="M261" s="30">
        <f t="shared" si="63"/>
        <v>-8.2219938335046233E-3</v>
      </c>
      <c r="N261" s="36">
        <f t="shared" si="64"/>
        <v>-1.7543859649122807E-3</v>
      </c>
    </row>
    <row r="262" spans="1:14" ht="25.5" x14ac:dyDescent="0.2">
      <c r="A262" s="23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23"/>
      <c r="B263" s="25" t="s">
        <v>238</v>
      </c>
      <c r="C263" s="35">
        <v>0</v>
      </c>
      <c r="D263" s="29">
        <v>0</v>
      </c>
      <c r="E263" s="29">
        <v>2</v>
      </c>
      <c r="F263" s="29">
        <v>0</v>
      </c>
      <c r="G263" s="30" t="str">
        <f t="shared" si="59"/>
        <v/>
      </c>
      <c r="H263" s="30" t="str">
        <f t="shared" si="60"/>
        <v/>
      </c>
      <c r="I263" s="30">
        <f t="shared" si="61"/>
        <v>9.6993210475266732E-4</v>
      </c>
      <c r="J263" s="30" t="str">
        <f t="shared" si="62"/>
        <v/>
      </c>
      <c r="K263" s="30">
        <f t="shared" si="65"/>
        <v>1</v>
      </c>
      <c r="L263" s="30" t="str">
        <f t="shared" si="66"/>
        <v xml:space="preserve"> </v>
      </c>
      <c r="M263" s="30" t="str">
        <f t="shared" si="63"/>
        <v/>
      </c>
      <c r="N263" s="36" t="str">
        <f t="shared" si="64"/>
        <v/>
      </c>
    </row>
    <row r="264" spans="1:14" ht="25.5" x14ac:dyDescent="0.2">
      <c r="A264" s="23"/>
      <c r="B264" s="25" t="s">
        <v>239</v>
      </c>
      <c r="C264" s="35">
        <v>1</v>
      </c>
      <c r="D264" s="29">
        <v>0</v>
      </c>
      <c r="E264" s="29">
        <v>0</v>
      </c>
      <c r="F264" s="29">
        <v>0</v>
      </c>
      <c r="G264" s="30">
        <f t="shared" si="59"/>
        <v>1.0277492291880781E-3</v>
      </c>
      <c r="H264" s="30" t="str">
        <f t="shared" si="60"/>
        <v/>
      </c>
      <c r="I264" s="30" t="str">
        <f t="shared" si="61"/>
        <v/>
      </c>
      <c r="J264" s="30" t="str">
        <f t="shared" si="62"/>
        <v/>
      </c>
      <c r="K264" s="30">
        <f t="shared" si="65"/>
        <v>-1</v>
      </c>
      <c r="L264" s="30" t="str">
        <f t="shared" si="66"/>
        <v xml:space="preserve"> </v>
      </c>
      <c r="M264" s="30">
        <f t="shared" si="63"/>
        <v>-1.0277492291880781E-3</v>
      </c>
      <c r="N264" s="36" t="str">
        <f t="shared" si="64"/>
        <v/>
      </c>
    </row>
    <row r="265" spans="1:14" x14ac:dyDescent="0.2">
      <c r="A265" s="23"/>
      <c r="B265" s="25" t="s">
        <v>240</v>
      </c>
      <c r="C265" s="35">
        <v>0</v>
      </c>
      <c r="D265" s="29">
        <v>0</v>
      </c>
      <c r="E265" s="29">
        <v>0</v>
      </c>
      <c r="F265" s="29">
        <v>0</v>
      </c>
      <c r="G265" s="30" t="str">
        <f t="shared" si="59"/>
        <v/>
      </c>
      <c r="H265" s="30" t="str">
        <f t="shared" si="60"/>
        <v/>
      </c>
      <c r="I265" s="30" t="str">
        <f t="shared" si="61"/>
        <v/>
      </c>
      <c r="J265" s="30" t="str">
        <f t="shared" si="62"/>
        <v/>
      </c>
      <c r="K265" s="30" t="str">
        <f t="shared" si="65"/>
        <v xml:space="preserve"> </v>
      </c>
      <c r="L265" s="30" t="str">
        <f t="shared" si="66"/>
        <v xml:space="preserve"> </v>
      </c>
      <c r="M265" s="30" t="str">
        <f t="shared" si="63"/>
        <v/>
      </c>
      <c r="N265" s="36" t="str">
        <f t="shared" si="64"/>
        <v/>
      </c>
    </row>
    <row r="266" spans="1:14" x14ac:dyDescent="0.2">
      <c r="A266" s="23"/>
      <c r="B266" s="25" t="s">
        <v>241</v>
      </c>
      <c r="C266" s="35">
        <v>0</v>
      </c>
      <c r="D266" s="29">
        <v>1</v>
      </c>
      <c r="E266" s="29">
        <v>0</v>
      </c>
      <c r="F266" s="29">
        <v>0</v>
      </c>
      <c r="G266" s="30" t="str">
        <f t="shared" si="59"/>
        <v/>
      </c>
      <c r="H266" s="30">
        <f t="shared" si="60"/>
        <v>8.7719298245614037E-4</v>
      </c>
      <c r="I266" s="30" t="str">
        <f t="shared" si="61"/>
        <v/>
      </c>
      <c r="J266" s="30" t="str">
        <f t="shared" si="62"/>
        <v/>
      </c>
      <c r="K266" s="30" t="str">
        <f t="shared" si="65"/>
        <v xml:space="preserve"> </v>
      </c>
      <c r="L266" s="30">
        <f t="shared" si="66"/>
        <v>-1</v>
      </c>
      <c r="M266" s="30" t="str">
        <f t="shared" si="63"/>
        <v/>
      </c>
      <c r="N266" s="36">
        <f t="shared" si="64"/>
        <v>-8.7719298245614037E-4</v>
      </c>
    </row>
    <row r="267" spans="1:14" x14ac:dyDescent="0.2">
      <c r="A267" s="23"/>
      <c r="B267" s="25" t="s">
        <v>242</v>
      </c>
      <c r="C267" s="35">
        <v>4</v>
      </c>
      <c r="D267" s="29">
        <v>1</v>
      </c>
      <c r="E267" s="29">
        <v>0</v>
      </c>
      <c r="F267" s="29">
        <v>0</v>
      </c>
      <c r="G267" s="30">
        <f t="shared" si="59"/>
        <v>4.1109969167523125E-3</v>
      </c>
      <c r="H267" s="30">
        <f t="shared" si="60"/>
        <v>8.7719298245614037E-4</v>
      </c>
      <c r="I267" s="30" t="str">
        <f t="shared" si="61"/>
        <v/>
      </c>
      <c r="J267" s="30" t="str">
        <f t="shared" si="62"/>
        <v/>
      </c>
      <c r="K267" s="30">
        <f t="shared" si="65"/>
        <v>-1</v>
      </c>
      <c r="L267" s="30">
        <f t="shared" si="66"/>
        <v>-1</v>
      </c>
      <c r="M267" s="30">
        <f t="shared" si="63"/>
        <v>-4.1109969167523125E-3</v>
      </c>
      <c r="N267" s="36">
        <f t="shared" si="64"/>
        <v>-8.7719298245614037E-4</v>
      </c>
    </row>
    <row r="268" spans="1:14" x14ac:dyDescent="0.2">
      <c r="A268" s="23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23"/>
      <c r="B269" s="25" t="s">
        <v>244</v>
      </c>
      <c r="C269" s="35">
        <v>0</v>
      </c>
      <c r="D269" s="29">
        <v>1</v>
      </c>
      <c r="E269" s="29">
        <v>0</v>
      </c>
      <c r="F269" s="29">
        <v>2</v>
      </c>
      <c r="G269" s="30" t="str">
        <f t="shared" si="59"/>
        <v/>
      </c>
      <c r="H269" s="30">
        <f t="shared" si="60"/>
        <v>8.7719298245614037E-4</v>
      </c>
      <c r="I269" s="30" t="str">
        <f t="shared" si="61"/>
        <v/>
      </c>
      <c r="J269" s="30">
        <f t="shared" si="62"/>
        <v>1.0224948875255625E-3</v>
      </c>
      <c r="K269" s="30" t="str">
        <f t="shared" si="65"/>
        <v xml:space="preserve"> </v>
      </c>
      <c r="L269" s="30">
        <f t="shared" si="66"/>
        <v>1</v>
      </c>
      <c r="M269" s="30" t="str">
        <f t="shared" si="63"/>
        <v/>
      </c>
      <c r="N269" s="36">
        <f t="shared" si="64"/>
        <v>8.7719298245614037E-4</v>
      </c>
    </row>
    <row r="270" spans="1:14" ht="25.5" x14ac:dyDescent="0.2">
      <c r="A270" s="23"/>
      <c r="B270" s="25" t="s">
        <v>245</v>
      </c>
      <c r="C270" s="35">
        <v>0</v>
      </c>
      <c r="D270" s="29">
        <v>2</v>
      </c>
      <c r="E270" s="29">
        <v>22</v>
      </c>
      <c r="F270" s="29">
        <v>24</v>
      </c>
      <c r="G270" s="30" t="str">
        <f t="shared" si="59"/>
        <v/>
      </c>
      <c r="H270" s="30">
        <f t="shared" si="60"/>
        <v>1.7543859649122807E-3</v>
      </c>
      <c r="I270" s="30">
        <f t="shared" si="61"/>
        <v>1.066925315227934E-2</v>
      </c>
      <c r="J270" s="30">
        <f t="shared" si="62"/>
        <v>1.2269938650306749E-2</v>
      </c>
      <c r="K270" s="30">
        <f t="shared" si="65"/>
        <v>1</v>
      </c>
      <c r="L270" s="30">
        <f t="shared" si="66"/>
        <v>11</v>
      </c>
      <c r="M270" s="30" t="str">
        <f t="shared" si="63"/>
        <v/>
      </c>
      <c r="N270" s="36">
        <f t="shared" si="64"/>
        <v>1.9298245614035089E-2</v>
      </c>
    </row>
    <row r="271" spans="1:14" x14ac:dyDescent="0.2">
      <c r="A271" s="23"/>
      <c r="B271" s="25" t="s">
        <v>246</v>
      </c>
      <c r="C271" s="35">
        <v>2</v>
      </c>
      <c r="D271" s="29">
        <v>1</v>
      </c>
      <c r="E271" s="29">
        <v>1</v>
      </c>
      <c r="F271" s="29">
        <v>19</v>
      </c>
      <c r="G271" s="30">
        <f t="shared" si="59"/>
        <v>2.0554984583761563E-3</v>
      </c>
      <c r="H271" s="30">
        <f t="shared" si="60"/>
        <v>8.7719298245614037E-4</v>
      </c>
      <c r="I271" s="30">
        <f t="shared" si="61"/>
        <v>4.8496605237633366E-4</v>
      </c>
      <c r="J271" s="30">
        <f t="shared" si="62"/>
        <v>9.7137014314928431E-3</v>
      </c>
      <c r="K271" s="30">
        <f t="shared" si="65"/>
        <v>-0.5</v>
      </c>
      <c r="L271" s="30">
        <f t="shared" si="66"/>
        <v>18</v>
      </c>
      <c r="M271" s="30">
        <f t="shared" si="63"/>
        <v>-1.0277492291880781E-3</v>
      </c>
      <c r="N271" s="36">
        <f t="shared" si="64"/>
        <v>1.5789473684210527E-2</v>
      </c>
    </row>
    <row r="272" spans="1:14" ht="25.5" x14ac:dyDescent="0.2">
      <c r="A272" s="23"/>
      <c r="B272" s="25" t="s">
        <v>247</v>
      </c>
      <c r="C272" s="35">
        <v>0</v>
      </c>
      <c r="D272" s="29">
        <v>0</v>
      </c>
      <c r="E272" s="29">
        <v>0</v>
      </c>
      <c r="F272" s="29">
        <v>1</v>
      </c>
      <c r="G272" s="30" t="str">
        <f t="shared" si="59"/>
        <v/>
      </c>
      <c r="H272" s="30" t="str">
        <f t="shared" si="60"/>
        <v/>
      </c>
      <c r="I272" s="30" t="str">
        <f t="shared" si="61"/>
        <v/>
      </c>
      <c r="J272" s="30">
        <f t="shared" si="62"/>
        <v>5.1124744376278123E-4</v>
      </c>
      <c r="K272" s="30" t="str">
        <f t="shared" si="65"/>
        <v xml:space="preserve"> </v>
      </c>
      <c r="L272" s="30">
        <f t="shared" si="66"/>
        <v>1</v>
      </c>
      <c r="M272" s="30" t="str">
        <f t="shared" si="63"/>
        <v/>
      </c>
      <c r="N272" s="36" t="str">
        <f t="shared" si="64"/>
        <v/>
      </c>
    </row>
    <row r="273" spans="1:14" x14ac:dyDescent="0.2">
      <c r="A273" s="23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23"/>
      <c r="B274" s="25" t="s">
        <v>249</v>
      </c>
      <c r="C274" s="35">
        <v>0</v>
      </c>
      <c r="D274" s="29">
        <v>0</v>
      </c>
      <c r="E274" s="29">
        <v>0</v>
      </c>
      <c r="F274" s="29">
        <v>1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>
        <f t="shared" si="62"/>
        <v>5.1124744376278123E-4</v>
      </c>
      <c r="K274" s="30" t="str">
        <f t="shared" si="65"/>
        <v xml:space="preserve"> </v>
      </c>
      <c r="L274" s="30">
        <f t="shared" si="66"/>
        <v>1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23"/>
      <c r="B275" s="25" t="s">
        <v>250</v>
      </c>
      <c r="C275" s="35">
        <v>0</v>
      </c>
      <c r="D275" s="29">
        <v>0</v>
      </c>
      <c r="E275" s="29">
        <v>0</v>
      </c>
      <c r="F275" s="29">
        <v>3</v>
      </c>
      <c r="G275" s="30" t="str">
        <f t="shared" si="59"/>
        <v/>
      </c>
      <c r="H275" s="30" t="str">
        <f t="shared" si="60"/>
        <v/>
      </c>
      <c r="I275" s="30" t="str">
        <f t="shared" si="61"/>
        <v/>
      </c>
      <c r="J275" s="30">
        <f t="shared" si="62"/>
        <v>1.5337423312883436E-3</v>
      </c>
      <c r="K275" s="30" t="str">
        <f t="shared" si="65"/>
        <v xml:space="preserve"> </v>
      </c>
      <c r="L275" s="30">
        <f t="shared" si="66"/>
        <v>1</v>
      </c>
      <c r="M275" s="30" t="str">
        <f t="shared" si="63"/>
        <v/>
      </c>
      <c r="N275" s="36" t="str">
        <f t="shared" si="64"/>
        <v/>
      </c>
    </row>
    <row r="276" spans="1:14" ht="25.5" x14ac:dyDescent="0.2">
      <c r="A276" s="23"/>
      <c r="B276" s="25" t="s">
        <v>251</v>
      </c>
      <c r="C276" s="35">
        <v>1</v>
      </c>
      <c r="D276" s="29">
        <v>0</v>
      </c>
      <c r="E276" s="29">
        <v>3</v>
      </c>
      <c r="F276" s="29">
        <v>0</v>
      </c>
      <c r="G276" s="30">
        <f t="shared" si="59"/>
        <v>1.0277492291880781E-3</v>
      </c>
      <c r="H276" s="30" t="str">
        <f t="shared" si="60"/>
        <v/>
      </c>
      <c r="I276" s="30">
        <f t="shared" si="61"/>
        <v>1.454898157129001E-3</v>
      </c>
      <c r="J276" s="30" t="str">
        <f t="shared" si="62"/>
        <v/>
      </c>
      <c r="K276" s="30">
        <f t="shared" si="65"/>
        <v>2</v>
      </c>
      <c r="L276" s="30" t="str">
        <f t="shared" si="66"/>
        <v xml:space="preserve"> </v>
      </c>
      <c r="M276" s="30">
        <f t="shared" si="63"/>
        <v>2.0554984583761563E-3</v>
      </c>
      <c r="N276" s="36" t="str">
        <f t="shared" si="64"/>
        <v/>
      </c>
    </row>
    <row r="277" spans="1:14" x14ac:dyDescent="0.2">
      <c r="A277" s="23"/>
      <c r="B277" s="25" t="s">
        <v>252</v>
      </c>
      <c r="C277" s="35">
        <v>1</v>
      </c>
      <c r="D277" s="29">
        <v>0</v>
      </c>
      <c r="E277" s="29">
        <v>0</v>
      </c>
      <c r="F277" s="29">
        <v>0</v>
      </c>
      <c r="G277" s="30">
        <f t="shared" si="59"/>
        <v>1.0277492291880781E-3</v>
      </c>
      <c r="H277" s="30" t="str">
        <f t="shared" si="60"/>
        <v/>
      </c>
      <c r="I277" s="30" t="str">
        <f t="shared" si="61"/>
        <v/>
      </c>
      <c r="J277" s="30" t="str">
        <f t="shared" si="62"/>
        <v/>
      </c>
      <c r="K277" s="30">
        <f t="shared" si="65"/>
        <v>-1</v>
      </c>
      <c r="L277" s="30" t="str">
        <f t="shared" si="66"/>
        <v xml:space="preserve"> </v>
      </c>
      <c r="M277" s="30">
        <f t="shared" si="63"/>
        <v>-1.0277492291880781E-3</v>
      </c>
      <c r="N277" s="36" t="str">
        <f t="shared" si="64"/>
        <v/>
      </c>
    </row>
    <row r="278" spans="1:14" x14ac:dyDescent="0.2">
      <c r="A278" s="23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23"/>
      <c r="B279" s="25" t="s">
        <v>254</v>
      </c>
      <c r="C279" s="35">
        <v>0</v>
      </c>
      <c r="D279" s="29">
        <v>0</v>
      </c>
      <c r="E279" s="29">
        <v>0</v>
      </c>
      <c r="F279" s="29">
        <v>2</v>
      </c>
      <c r="G279" s="30" t="str">
        <f t="shared" si="59"/>
        <v/>
      </c>
      <c r="H279" s="30" t="str">
        <f t="shared" si="60"/>
        <v/>
      </c>
      <c r="I279" s="30" t="str">
        <f t="shared" si="61"/>
        <v/>
      </c>
      <c r="J279" s="30">
        <f t="shared" si="62"/>
        <v>1.0224948875255625E-3</v>
      </c>
      <c r="K279" s="30" t="str">
        <f t="shared" si="65"/>
        <v xml:space="preserve"> </v>
      </c>
      <c r="L279" s="30">
        <f t="shared" si="66"/>
        <v>1</v>
      </c>
      <c r="M279" s="30" t="str">
        <f t="shared" si="63"/>
        <v/>
      </c>
      <c r="N279" s="36" t="str">
        <f t="shared" si="64"/>
        <v/>
      </c>
    </row>
    <row r="280" spans="1:14" x14ac:dyDescent="0.2">
      <c r="A280" s="23"/>
      <c r="B280" s="25" t="s">
        <v>255</v>
      </c>
      <c r="C280" s="35">
        <v>0</v>
      </c>
      <c r="D280" s="29">
        <v>1</v>
      </c>
      <c r="E280" s="29">
        <v>1</v>
      </c>
      <c r="F280" s="29">
        <v>4</v>
      </c>
      <c r="G280" s="30" t="str">
        <f t="shared" si="59"/>
        <v/>
      </c>
      <c r="H280" s="30">
        <f t="shared" si="60"/>
        <v>8.7719298245614037E-4</v>
      </c>
      <c r="I280" s="30">
        <f t="shared" si="61"/>
        <v>4.8496605237633366E-4</v>
      </c>
      <c r="J280" s="30">
        <f t="shared" si="62"/>
        <v>2.0449897750511249E-3</v>
      </c>
      <c r="K280" s="30">
        <f t="shared" si="65"/>
        <v>1</v>
      </c>
      <c r="L280" s="30">
        <f t="shared" si="66"/>
        <v>3</v>
      </c>
      <c r="M280" s="30" t="str">
        <f t="shared" si="63"/>
        <v/>
      </c>
      <c r="N280" s="36">
        <f t="shared" si="64"/>
        <v>2.631578947368421E-3</v>
      </c>
    </row>
    <row r="281" spans="1:14" x14ac:dyDescent="0.2">
      <c r="A281" s="23"/>
      <c r="B281" s="25" t="s">
        <v>256</v>
      </c>
      <c r="C281" s="35">
        <v>5</v>
      </c>
      <c r="D281" s="29">
        <v>3</v>
      </c>
      <c r="E281" s="29">
        <v>0</v>
      </c>
      <c r="F281" s="29">
        <v>3</v>
      </c>
      <c r="G281" s="30">
        <f t="shared" si="59"/>
        <v>5.1387461459403904E-3</v>
      </c>
      <c r="H281" s="30">
        <f t="shared" si="60"/>
        <v>2.631578947368421E-3</v>
      </c>
      <c r="I281" s="30" t="str">
        <f t="shared" si="61"/>
        <v/>
      </c>
      <c r="J281" s="30">
        <f t="shared" si="62"/>
        <v>1.5337423312883436E-3</v>
      </c>
      <c r="K281" s="30">
        <f t="shared" si="65"/>
        <v>-1</v>
      </c>
      <c r="L281" s="30">
        <f t="shared" si="66"/>
        <v>0</v>
      </c>
      <c r="M281" s="30">
        <f t="shared" si="63"/>
        <v>-5.1387461459403904E-3</v>
      </c>
      <c r="N281" s="36">
        <f t="shared" si="64"/>
        <v>0</v>
      </c>
    </row>
    <row r="282" spans="1:14" x14ac:dyDescent="0.2">
      <c r="A282" s="23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23"/>
      <c r="B283" s="25" t="s">
        <v>258</v>
      </c>
      <c r="C283" s="35">
        <v>0</v>
      </c>
      <c r="D283" s="29">
        <v>0</v>
      </c>
      <c r="E283" s="29">
        <v>0</v>
      </c>
      <c r="F283" s="29">
        <v>0</v>
      </c>
      <c r="G283" s="30" t="str">
        <f t="shared" si="59"/>
        <v/>
      </c>
      <c r="H283" s="30" t="str">
        <f t="shared" si="60"/>
        <v/>
      </c>
      <c r="I283" s="30" t="str">
        <f t="shared" si="61"/>
        <v/>
      </c>
      <c r="J283" s="30" t="str">
        <f t="shared" si="62"/>
        <v/>
      </c>
      <c r="K283" s="30" t="str">
        <f t="shared" si="65"/>
        <v xml:space="preserve"> </v>
      </c>
      <c r="L283" s="30" t="str">
        <f t="shared" si="66"/>
        <v xml:space="preserve"> </v>
      </c>
      <c r="M283" s="30" t="str">
        <f t="shared" si="63"/>
        <v/>
      </c>
      <c r="N283" s="36" t="str">
        <f t="shared" si="64"/>
        <v/>
      </c>
    </row>
    <row r="284" spans="1:14" x14ac:dyDescent="0.2">
      <c r="A284" s="23"/>
      <c r="B284" s="25" t="s">
        <v>259</v>
      </c>
      <c r="C284" s="35">
        <v>1</v>
      </c>
      <c r="D284" s="29">
        <v>1</v>
      </c>
      <c r="E284" s="29">
        <v>14</v>
      </c>
      <c r="F284" s="29">
        <v>0</v>
      </c>
      <c r="G284" s="30">
        <f t="shared" ref="G284:G315" si="67">+IF(C284=0,"",C284/C$188)</f>
        <v>1.0277492291880781E-3</v>
      </c>
      <c r="H284" s="30">
        <f t="shared" ref="H284:H315" si="68">+IF(D284=0,"",D284/D$188)</f>
        <v>8.7719298245614037E-4</v>
      </c>
      <c r="I284" s="30">
        <f t="shared" ref="I284:I315" si="69">+IF(E284=0,"",E284/E$188)</f>
        <v>6.7895247332686714E-3</v>
      </c>
      <c r="J284" s="30" t="str">
        <f t="shared" ref="J284:J315" si="70">+IF(F284=0,"",F284/F$188)</f>
        <v/>
      </c>
      <c r="K284" s="30">
        <f t="shared" si="65"/>
        <v>13</v>
      </c>
      <c r="L284" s="30">
        <f t="shared" si="66"/>
        <v>-1</v>
      </c>
      <c r="M284" s="30">
        <f t="shared" ref="M284:M315" si="71">+IF(OR(AND(G284=""),(K284="")),"",G284*K284)</f>
        <v>1.3360739979445016E-2</v>
      </c>
      <c r="N284" s="36">
        <f t="shared" ref="N284:N315" si="72">+IF(OR(AND(H284=""),(L284="")),"",H284*L284)</f>
        <v>-8.7719298245614037E-4</v>
      </c>
    </row>
    <row r="285" spans="1:14" ht="27" customHeight="1" x14ac:dyDescent="0.2">
      <c r="A285" s="23"/>
      <c r="B285" s="25" t="s">
        <v>260</v>
      </c>
      <c r="C285" s="35">
        <v>3</v>
      </c>
      <c r="D285" s="29">
        <v>0</v>
      </c>
      <c r="E285" s="29">
        <v>0</v>
      </c>
      <c r="F285" s="29">
        <v>21</v>
      </c>
      <c r="G285" s="30">
        <f t="shared" si="67"/>
        <v>3.0832476875642342E-3</v>
      </c>
      <c r="H285" s="30" t="str">
        <f t="shared" si="68"/>
        <v/>
      </c>
      <c r="I285" s="30" t="str">
        <f t="shared" si="69"/>
        <v/>
      </c>
      <c r="J285" s="30">
        <f t="shared" si="70"/>
        <v>1.0736196319018405E-2</v>
      </c>
      <c r="K285" s="30">
        <f t="shared" ref="K285:K316" si="73">+IF(AND(C285=0,E285=0)," ",IF(C285=0,1,IF(E285=0,-1,(E285-C285)/C285)))</f>
        <v>-1</v>
      </c>
      <c r="L285" s="30">
        <f t="shared" ref="L285:L316" si="74">+IF(AND(D285=0,F285=0)," ",IF(D285=0,1,IF(F285=0,-1,(F285-D285)/D285)))</f>
        <v>1</v>
      </c>
      <c r="M285" s="30">
        <f t="shared" si="71"/>
        <v>-3.0832476875642342E-3</v>
      </c>
      <c r="N285" s="36" t="str">
        <f t="shared" si="72"/>
        <v/>
      </c>
    </row>
    <row r="286" spans="1:14" x14ac:dyDescent="0.2">
      <c r="A286" s="23"/>
      <c r="B286" s="25" t="s">
        <v>261</v>
      </c>
      <c r="C286" s="35">
        <v>0</v>
      </c>
      <c r="D286" s="29">
        <v>0</v>
      </c>
      <c r="E286" s="29">
        <v>2</v>
      </c>
      <c r="F286" s="29">
        <v>2</v>
      </c>
      <c r="G286" s="30" t="str">
        <f t="shared" si="67"/>
        <v/>
      </c>
      <c r="H286" s="30" t="str">
        <f t="shared" si="68"/>
        <v/>
      </c>
      <c r="I286" s="30">
        <f t="shared" si="69"/>
        <v>9.6993210475266732E-4</v>
      </c>
      <c r="J286" s="30">
        <f t="shared" si="70"/>
        <v>1.0224948875255625E-3</v>
      </c>
      <c r="K286" s="30">
        <f t="shared" si="73"/>
        <v>1</v>
      </c>
      <c r="L286" s="30">
        <f t="shared" si="74"/>
        <v>1</v>
      </c>
      <c r="M286" s="30" t="str">
        <f t="shared" si="71"/>
        <v/>
      </c>
      <c r="N286" s="36" t="str">
        <f t="shared" si="72"/>
        <v/>
      </c>
    </row>
    <row r="287" spans="1:14" x14ac:dyDescent="0.2">
      <c r="A287" s="23"/>
      <c r="B287" s="25" t="s">
        <v>262</v>
      </c>
      <c r="C287" s="35">
        <v>0</v>
      </c>
      <c r="D287" s="29">
        <v>1</v>
      </c>
      <c r="E287" s="29">
        <v>0</v>
      </c>
      <c r="F287" s="29">
        <v>1</v>
      </c>
      <c r="G287" s="30" t="str">
        <f t="shared" si="67"/>
        <v/>
      </c>
      <c r="H287" s="30">
        <f t="shared" si="68"/>
        <v>8.7719298245614037E-4</v>
      </c>
      <c r="I287" s="30" t="str">
        <f t="shared" si="69"/>
        <v/>
      </c>
      <c r="J287" s="30">
        <f t="shared" si="70"/>
        <v>5.1124744376278123E-4</v>
      </c>
      <c r="K287" s="30" t="str">
        <f t="shared" si="73"/>
        <v xml:space="preserve"> </v>
      </c>
      <c r="L287" s="30">
        <f t="shared" si="74"/>
        <v>0</v>
      </c>
      <c r="M287" s="30" t="str">
        <f t="shared" si="71"/>
        <v/>
      </c>
      <c r="N287" s="36">
        <f t="shared" si="72"/>
        <v>0</v>
      </c>
    </row>
    <row r="288" spans="1:14" x14ac:dyDescent="0.2">
      <c r="A288" s="23"/>
      <c r="B288" s="25" t="s">
        <v>263</v>
      </c>
      <c r="C288" s="35">
        <v>5</v>
      </c>
      <c r="D288" s="29">
        <v>1</v>
      </c>
      <c r="E288" s="29">
        <v>5</v>
      </c>
      <c r="F288" s="29">
        <v>1</v>
      </c>
      <c r="G288" s="30">
        <f t="shared" si="67"/>
        <v>5.1387461459403904E-3</v>
      </c>
      <c r="H288" s="30">
        <f t="shared" si="68"/>
        <v>8.7719298245614037E-4</v>
      </c>
      <c r="I288" s="30">
        <f t="shared" si="69"/>
        <v>2.4248302618816685E-3</v>
      </c>
      <c r="J288" s="30">
        <f t="shared" si="70"/>
        <v>5.1124744376278123E-4</v>
      </c>
      <c r="K288" s="30">
        <f t="shared" si="73"/>
        <v>0</v>
      </c>
      <c r="L288" s="30">
        <f t="shared" si="74"/>
        <v>0</v>
      </c>
      <c r="M288" s="30">
        <f t="shared" si="71"/>
        <v>0</v>
      </c>
      <c r="N288" s="36">
        <f t="shared" si="72"/>
        <v>0</v>
      </c>
    </row>
    <row r="289" spans="1:14" x14ac:dyDescent="0.2">
      <c r="A289" s="23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23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23"/>
      <c r="B291" s="25" t="s">
        <v>266</v>
      </c>
      <c r="C291" s="35">
        <v>0</v>
      </c>
      <c r="D291" s="29">
        <v>0</v>
      </c>
      <c r="E291" s="29">
        <v>1</v>
      </c>
      <c r="F291" s="29">
        <v>1</v>
      </c>
      <c r="G291" s="30" t="str">
        <f t="shared" si="67"/>
        <v/>
      </c>
      <c r="H291" s="30" t="str">
        <f t="shared" si="68"/>
        <v/>
      </c>
      <c r="I291" s="30">
        <f t="shared" si="69"/>
        <v>4.8496605237633366E-4</v>
      </c>
      <c r="J291" s="30">
        <f t="shared" si="70"/>
        <v>5.1124744376278123E-4</v>
      </c>
      <c r="K291" s="30">
        <f t="shared" si="73"/>
        <v>1</v>
      </c>
      <c r="L291" s="30">
        <f t="shared" si="74"/>
        <v>1</v>
      </c>
      <c r="M291" s="30" t="str">
        <f t="shared" si="71"/>
        <v/>
      </c>
      <c r="N291" s="36" t="str">
        <f t="shared" si="72"/>
        <v/>
      </c>
    </row>
    <row r="292" spans="1:14" x14ac:dyDescent="0.2">
      <c r="A292" s="23"/>
      <c r="B292" s="25" t="s">
        <v>267</v>
      </c>
      <c r="C292" s="35">
        <v>0</v>
      </c>
      <c r="D292" s="29">
        <v>2</v>
      </c>
      <c r="E292" s="29">
        <v>36</v>
      </c>
      <c r="F292" s="29">
        <v>37</v>
      </c>
      <c r="G292" s="30" t="str">
        <f t="shared" si="67"/>
        <v/>
      </c>
      <c r="H292" s="30">
        <f t="shared" si="68"/>
        <v>1.7543859649122807E-3</v>
      </c>
      <c r="I292" s="30">
        <f t="shared" si="69"/>
        <v>1.7458777885548012E-2</v>
      </c>
      <c r="J292" s="30">
        <f t="shared" si="70"/>
        <v>1.8916155419222903E-2</v>
      </c>
      <c r="K292" s="30">
        <f t="shared" si="73"/>
        <v>1</v>
      </c>
      <c r="L292" s="30">
        <f t="shared" si="74"/>
        <v>17.5</v>
      </c>
      <c r="M292" s="30" t="str">
        <f t="shared" si="71"/>
        <v/>
      </c>
      <c r="N292" s="36">
        <f t="shared" si="72"/>
        <v>3.0701754385964914E-2</v>
      </c>
    </row>
    <row r="293" spans="1:14" ht="25.5" x14ac:dyDescent="0.2">
      <c r="A293" s="23"/>
      <c r="B293" s="25" t="s">
        <v>268</v>
      </c>
      <c r="C293" s="35">
        <v>21</v>
      </c>
      <c r="D293" s="29">
        <v>14</v>
      </c>
      <c r="E293" s="29">
        <v>13</v>
      </c>
      <c r="F293" s="29">
        <v>14</v>
      </c>
      <c r="G293" s="30">
        <f t="shared" si="67"/>
        <v>2.1582733812949641E-2</v>
      </c>
      <c r="H293" s="30">
        <f t="shared" si="68"/>
        <v>1.2280701754385965E-2</v>
      </c>
      <c r="I293" s="30">
        <f t="shared" si="69"/>
        <v>6.3045586808923373E-3</v>
      </c>
      <c r="J293" s="30">
        <f t="shared" si="70"/>
        <v>7.1574642126789366E-3</v>
      </c>
      <c r="K293" s="30">
        <f t="shared" si="73"/>
        <v>-0.38095238095238093</v>
      </c>
      <c r="L293" s="30">
        <f t="shared" si="74"/>
        <v>0</v>
      </c>
      <c r="M293" s="30">
        <f t="shared" si="71"/>
        <v>-8.2219938335046251E-3</v>
      </c>
      <c r="N293" s="36">
        <f t="shared" si="72"/>
        <v>0</v>
      </c>
    </row>
    <row r="294" spans="1:14" x14ac:dyDescent="0.2">
      <c r="A294" s="23"/>
      <c r="B294" s="25" t="s">
        <v>269</v>
      </c>
      <c r="C294" s="35">
        <v>5</v>
      </c>
      <c r="D294" s="29">
        <v>2</v>
      </c>
      <c r="E294" s="29">
        <v>5</v>
      </c>
      <c r="F294" s="29">
        <v>0</v>
      </c>
      <c r="G294" s="30">
        <f t="shared" si="67"/>
        <v>5.1387461459403904E-3</v>
      </c>
      <c r="H294" s="30">
        <f t="shared" si="68"/>
        <v>1.7543859649122807E-3</v>
      </c>
      <c r="I294" s="30">
        <f t="shared" si="69"/>
        <v>2.4248302618816685E-3</v>
      </c>
      <c r="J294" s="30" t="str">
        <f t="shared" si="70"/>
        <v/>
      </c>
      <c r="K294" s="30">
        <f t="shared" si="73"/>
        <v>0</v>
      </c>
      <c r="L294" s="30">
        <f t="shared" si="74"/>
        <v>-1</v>
      </c>
      <c r="M294" s="30">
        <f t="shared" si="71"/>
        <v>0</v>
      </c>
      <c r="N294" s="36">
        <f t="shared" si="72"/>
        <v>-1.7543859649122807E-3</v>
      </c>
    </row>
    <row r="295" spans="1:14" x14ac:dyDescent="0.2">
      <c r="A295" s="23"/>
      <c r="B295" s="25" t="s">
        <v>270</v>
      </c>
      <c r="C295" s="35">
        <v>2</v>
      </c>
      <c r="D295" s="29">
        <v>0</v>
      </c>
      <c r="E295" s="29">
        <v>5</v>
      </c>
      <c r="F295" s="29">
        <v>0</v>
      </c>
      <c r="G295" s="30">
        <f t="shared" si="67"/>
        <v>2.0554984583761563E-3</v>
      </c>
      <c r="H295" s="30" t="str">
        <f t="shared" si="68"/>
        <v/>
      </c>
      <c r="I295" s="30">
        <f t="shared" si="69"/>
        <v>2.4248302618816685E-3</v>
      </c>
      <c r="J295" s="30" t="str">
        <f t="shared" si="70"/>
        <v/>
      </c>
      <c r="K295" s="30">
        <f t="shared" si="73"/>
        <v>1.5</v>
      </c>
      <c r="L295" s="30" t="str">
        <f t="shared" si="74"/>
        <v xml:space="preserve"> </v>
      </c>
      <c r="M295" s="30">
        <f t="shared" si="71"/>
        <v>3.0832476875642346E-3</v>
      </c>
      <c r="N295" s="36" t="str">
        <f t="shared" si="72"/>
        <v/>
      </c>
    </row>
    <row r="296" spans="1:14" x14ac:dyDescent="0.2">
      <c r="A296" s="23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23"/>
      <c r="B297" s="25" t="s">
        <v>272</v>
      </c>
      <c r="C297" s="35">
        <v>0</v>
      </c>
      <c r="D297" s="29">
        <v>0</v>
      </c>
      <c r="E297" s="29">
        <v>2</v>
      </c>
      <c r="F297" s="29">
        <v>0</v>
      </c>
      <c r="G297" s="30" t="str">
        <f t="shared" si="67"/>
        <v/>
      </c>
      <c r="H297" s="30" t="str">
        <f t="shared" si="68"/>
        <v/>
      </c>
      <c r="I297" s="30">
        <f t="shared" si="69"/>
        <v>9.6993210475266732E-4</v>
      </c>
      <c r="J297" s="30" t="str">
        <f t="shared" si="70"/>
        <v/>
      </c>
      <c r="K297" s="30">
        <f t="shared" si="73"/>
        <v>1</v>
      </c>
      <c r="L297" s="30" t="str">
        <f t="shared" si="74"/>
        <v xml:space="preserve"> </v>
      </c>
      <c r="M297" s="30" t="str">
        <f t="shared" si="71"/>
        <v/>
      </c>
      <c r="N297" s="36" t="str">
        <f t="shared" si="72"/>
        <v/>
      </c>
    </row>
    <row r="298" spans="1:14" x14ac:dyDescent="0.2">
      <c r="A298" s="23"/>
      <c r="B298" s="25" t="s">
        <v>273</v>
      </c>
      <c r="C298" s="35">
        <v>0</v>
      </c>
      <c r="D298" s="29">
        <v>5</v>
      </c>
      <c r="E298" s="29">
        <v>0</v>
      </c>
      <c r="F298" s="29">
        <v>3</v>
      </c>
      <c r="G298" s="30" t="str">
        <f t="shared" si="67"/>
        <v/>
      </c>
      <c r="H298" s="30">
        <f t="shared" si="68"/>
        <v>4.3859649122807015E-3</v>
      </c>
      <c r="I298" s="30" t="str">
        <f t="shared" si="69"/>
        <v/>
      </c>
      <c r="J298" s="30">
        <f t="shared" si="70"/>
        <v>1.5337423312883436E-3</v>
      </c>
      <c r="K298" s="30" t="str">
        <f t="shared" si="73"/>
        <v xml:space="preserve"> </v>
      </c>
      <c r="L298" s="30">
        <f t="shared" si="74"/>
        <v>-0.4</v>
      </c>
      <c r="M298" s="30" t="str">
        <f t="shared" si="71"/>
        <v/>
      </c>
      <c r="N298" s="36">
        <f t="shared" si="72"/>
        <v>-1.7543859649122807E-3</v>
      </c>
    </row>
    <row r="299" spans="1:14" x14ac:dyDescent="0.2">
      <c r="A299" s="23"/>
      <c r="B299" s="25" t="s">
        <v>274</v>
      </c>
      <c r="C299" s="35">
        <v>4</v>
      </c>
      <c r="D299" s="29">
        <v>25</v>
      </c>
      <c r="E299" s="29">
        <v>6</v>
      </c>
      <c r="F299" s="29">
        <v>87</v>
      </c>
      <c r="G299" s="30">
        <f t="shared" si="67"/>
        <v>4.1109969167523125E-3</v>
      </c>
      <c r="H299" s="30">
        <f t="shared" si="68"/>
        <v>2.1929824561403508E-2</v>
      </c>
      <c r="I299" s="30">
        <f t="shared" si="69"/>
        <v>2.9097963142580021E-3</v>
      </c>
      <c r="J299" s="30">
        <f t="shared" si="70"/>
        <v>4.4478527607361963E-2</v>
      </c>
      <c r="K299" s="30">
        <f t="shared" si="73"/>
        <v>0.5</v>
      </c>
      <c r="L299" s="30">
        <f t="shared" si="74"/>
        <v>2.48</v>
      </c>
      <c r="M299" s="30">
        <f t="shared" si="71"/>
        <v>2.0554984583761563E-3</v>
      </c>
      <c r="N299" s="36">
        <f t="shared" si="72"/>
        <v>5.4385964912280697E-2</v>
      </c>
    </row>
    <row r="300" spans="1:14" x14ac:dyDescent="0.2">
      <c r="A300" s="23"/>
      <c r="B300" s="25" t="s">
        <v>275</v>
      </c>
      <c r="C300" s="35">
        <v>0</v>
      </c>
      <c r="D300" s="29">
        <v>25</v>
      </c>
      <c r="E300" s="29">
        <v>2</v>
      </c>
      <c r="F300" s="29">
        <v>58</v>
      </c>
      <c r="G300" s="30" t="str">
        <f t="shared" si="67"/>
        <v/>
      </c>
      <c r="H300" s="30">
        <f t="shared" si="68"/>
        <v>2.1929824561403508E-2</v>
      </c>
      <c r="I300" s="30">
        <f t="shared" si="69"/>
        <v>9.6993210475266732E-4</v>
      </c>
      <c r="J300" s="30">
        <f t="shared" si="70"/>
        <v>2.9652351738241309E-2</v>
      </c>
      <c r="K300" s="30">
        <f t="shared" si="73"/>
        <v>1</v>
      </c>
      <c r="L300" s="30">
        <f t="shared" si="74"/>
        <v>1.32</v>
      </c>
      <c r="M300" s="30" t="str">
        <f t="shared" si="71"/>
        <v/>
      </c>
      <c r="N300" s="36">
        <f t="shared" si="72"/>
        <v>2.8947368421052631E-2</v>
      </c>
    </row>
    <row r="301" spans="1:14" x14ac:dyDescent="0.2">
      <c r="A301" s="23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23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23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23"/>
      <c r="B304" s="25" t="s">
        <v>279</v>
      </c>
      <c r="C304" s="35">
        <v>0</v>
      </c>
      <c r="D304" s="29">
        <v>1</v>
      </c>
      <c r="E304" s="29">
        <v>80</v>
      </c>
      <c r="F304" s="29">
        <v>26</v>
      </c>
      <c r="G304" s="30" t="str">
        <f t="shared" si="67"/>
        <v/>
      </c>
      <c r="H304" s="30">
        <f t="shared" si="68"/>
        <v>8.7719298245614037E-4</v>
      </c>
      <c r="I304" s="30">
        <f t="shared" si="69"/>
        <v>3.8797284190106696E-2</v>
      </c>
      <c r="J304" s="30">
        <f t="shared" si="70"/>
        <v>1.3292433537832311E-2</v>
      </c>
      <c r="K304" s="30">
        <f t="shared" si="73"/>
        <v>1</v>
      </c>
      <c r="L304" s="30">
        <f t="shared" si="74"/>
        <v>25</v>
      </c>
      <c r="M304" s="30" t="str">
        <f t="shared" si="71"/>
        <v/>
      </c>
      <c r="N304" s="36">
        <f t="shared" si="72"/>
        <v>2.1929824561403508E-2</v>
      </c>
    </row>
    <row r="305" spans="1:14" x14ac:dyDescent="0.2">
      <c r="A305" s="23"/>
      <c r="B305" s="25" t="s">
        <v>280</v>
      </c>
      <c r="C305" s="35">
        <v>0</v>
      </c>
      <c r="D305" s="29">
        <v>1</v>
      </c>
      <c r="E305" s="29">
        <v>4</v>
      </c>
      <c r="F305" s="29">
        <v>1</v>
      </c>
      <c r="G305" s="30" t="str">
        <f t="shared" si="67"/>
        <v/>
      </c>
      <c r="H305" s="30">
        <f t="shared" si="68"/>
        <v>8.7719298245614037E-4</v>
      </c>
      <c r="I305" s="30">
        <f t="shared" si="69"/>
        <v>1.9398642095053346E-3</v>
      </c>
      <c r="J305" s="30">
        <f t="shared" si="70"/>
        <v>5.1124744376278123E-4</v>
      </c>
      <c r="K305" s="30">
        <f t="shared" si="73"/>
        <v>1</v>
      </c>
      <c r="L305" s="30">
        <f t="shared" si="74"/>
        <v>0</v>
      </c>
      <c r="M305" s="30" t="str">
        <f t="shared" si="71"/>
        <v/>
      </c>
      <c r="N305" s="36">
        <f t="shared" si="72"/>
        <v>0</v>
      </c>
    </row>
    <row r="306" spans="1:14" x14ac:dyDescent="0.2">
      <c r="A306" s="23"/>
      <c r="B306" s="25" t="s">
        <v>281</v>
      </c>
      <c r="C306" s="35">
        <v>27</v>
      </c>
      <c r="D306" s="29">
        <v>14</v>
      </c>
      <c r="E306" s="29">
        <v>164</v>
      </c>
      <c r="F306" s="29">
        <v>69</v>
      </c>
      <c r="G306" s="30">
        <f t="shared" si="67"/>
        <v>2.7749229188078109E-2</v>
      </c>
      <c r="H306" s="30">
        <f t="shared" si="68"/>
        <v>1.2280701754385965E-2</v>
      </c>
      <c r="I306" s="30">
        <f t="shared" si="69"/>
        <v>7.953443258971872E-2</v>
      </c>
      <c r="J306" s="30">
        <f t="shared" si="70"/>
        <v>3.5276073619631899E-2</v>
      </c>
      <c r="K306" s="30">
        <f t="shared" si="73"/>
        <v>5.0740740740740744</v>
      </c>
      <c r="L306" s="30">
        <f t="shared" si="74"/>
        <v>3.9285714285714284</v>
      </c>
      <c r="M306" s="30">
        <f t="shared" si="71"/>
        <v>0.14080164439876672</v>
      </c>
      <c r="N306" s="36">
        <f t="shared" si="72"/>
        <v>4.8245614035087717E-2</v>
      </c>
    </row>
    <row r="307" spans="1:14" x14ac:dyDescent="0.2">
      <c r="A307" s="23"/>
      <c r="B307" s="25" t="s">
        <v>282</v>
      </c>
      <c r="C307" s="35">
        <v>23</v>
      </c>
      <c r="D307" s="29">
        <v>19</v>
      </c>
      <c r="E307" s="29">
        <v>4</v>
      </c>
      <c r="F307" s="29">
        <v>4</v>
      </c>
      <c r="G307" s="30">
        <f t="shared" si="67"/>
        <v>2.3638232271325797E-2</v>
      </c>
      <c r="H307" s="30">
        <f t="shared" si="68"/>
        <v>1.6666666666666666E-2</v>
      </c>
      <c r="I307" s="30">
        <f t="shared" si="69"/>
        <v>1.9398642095053346E-3</v>
      </c>
      <c r="J307" s="30">
        <f t="shared" si="70"/>
        <v>2.0449897750511249E-3</v>
      </c>
      <c r="K307" s="30">
        <f t="shared" si="73"/>
        <v>-0.82608695652173914</v>
      </c>
      <c r="L307" s="30">
        <f t="shared" si="74"/>
        <v>-0.78947368421052633</v>
      </c>
      <c r="M307" s="30">
        <f t="shared" si="71"/>
        <v>-1.9527235354573486E-2</v>
      </c>
      <c r="N307" s="36">
        <f t="shared" si="72"/>
        <v>-1.3157894736842105E-2</v>
      </c>
    </row>
    <row r="308" spans="1:14" x14ac:dyDescent="0.2">
      <c r="A308" s="23"/>
      <c r="B308" s="25" t="s">
        <v>283</v>
      </c>
      <c r="C308" s="35">
        <v>0</v>
      </c>
      <c r="D308" s="29">
        <v>1</v>
      </c>
      <c r="E308" s="29">
        <v>1</v>
      </c>
      <c r="F308" s="29">
        <v>0</v>
      </c>
      <c r="G308" s="30" t="str">
        <f t="shared" si="67"/>
        <v/>
      </c>
      <c r="H308" s="30">
        <f t="shared" si="68"/>
        <v>8.7719298245614037E-4</v>
      </c>
      <c r="I308" s="30">
        <f t="shared" si="69"/>
        <v>4.8496605237633366E-4</v>
      </c>
      <c r="J308" s="30" t="str">
        <f t="shared" si="70"/>
        <v/>
      </c>
      <c r="K308" s="30">
        <f t="shared" si="73"/>
        <v>1</v>
      </c>
      <c r="L308" s="30">
        <f t="shared" si="74"/>
        <v>-1</v>
      </c>
      <c r="M308" s="30" t="str">
        <f t="shared" si="71"/>
        <v/>
      </c>
      <c r="N308" s="36">
        <f t="shared" si="72"/>
        <v>-8.7719298245614037E-4</v>
      </c>
    </row>
    <row r="309" spans="1:14" x14ac:dyDescent="0.2">
      <c r="A309" s="23"/>
      <c r="B309" s="25" t="s">
        <v>284</v>
      </c>
      <c r="C309" s="35">
        <v>2</v>
      </c>
      <c r="D309" s="29">
        <v>0</v>
      </c>
      <c r="E309" s="29">
        <v>1</v>
      </c>
      <c r="F309" s="29">
        <v>0</v>
      </c>
      <c r="G309" s="30">
        <f t="shared" si="67"/>
        <v>2.0554984583761563E-3</v>
      </c>
      <c r="H309" s="30" t="str">
        <f t="shared" si="68"/>
        <v/>
      </c>
      <c r="I309" s="30">
        <f t="shared" si="69"/>
        <v>4.8496605237633366E-4</v>
      </c>
      <c r="J309" s="30" t="str">
        <f t="shared" si="70"/>
        <v/>
      </c>
      <c r="K309" s="30">
        <f t="shared" si="73"/>
        <v>-0.5</v>
      </c>
      <c r="L309" s="30" t="str">
        <f t="shared" si="74"/>
        <v xml:space="preserve"> </v>
      </c>
      <c r="M309" s="30">
        <f t="shared" si="71"/>
        <v>-1.0277492291880781E-3</v>
      </c>
      <c r="N309" s="36" t="str">
        <f t="shared" si="72"/>
        <v/>
      </c>
    </row>
    <row r="310" spans="1:14" x14ac:dyDescent="0.2">
      <c r="A310" s="23"/>
      <c r="B310" s="25" t="s">
        <v>285</v>
      </c>
      <c r="C310" s="35">
        <v>10</v>
      </c>
      <c r="D310" s="29">
        <v>20</v>
      </c>
      <c r="E310" s="29">
        <v>131</v>
      </c>
      <c r="F310" s="29">
        <v>39</v>
      </c>
      <c r="G310" s="30">
        <f t="shared" si="67"/>
        <v>1.0277492291880781E-2</v>
      </c>
      <c r="H310" s="30">
        <f t="shared" si="68"/>
        <v>1.7543859649122806E-2</v>
      </c>
      <c r="I310" s="30">
        <f t="shared" si="69"/>
        <v>6.3530552861299702E-2</v>
      </c>
      <c r="J310" s="30">
        <f t="shared" si="70"/>
        <v>1.9938650306748466E-2</v>
      </c>
      <c r="K310" s="30">
        <f t="shared" si="73"/>
        <v>12.1</v>
      </c>
      <c r="L310" s="30">
        <f t="shared" si="74"/>
        <v>0.95</v>
      </c>
      <c r="M310" s="30">
        <f t="shared" si="71"/>
        <v>0.12435765673175744</v>
      </c>
      <c r="N310" s="36">
        <f t="shared" si="72"/>
        <v>1.6666666666666666E-2</v>
      </c>
    </row>
    <row r="311" spans="1:14" ht="25.5" x14ac:dyDescent="0.2">
      <c r="A311" s="23"/>
      <c r="B311" s="25" t="s">
        <v>286</v>
      </c>
      <c r="C311" s="35">
        <v>31</v>
      </c>
      <c r="D311" s="29">
        <v>16</v>
      </c>
      <c r="E311" s="29">
        <v>55</v>
      </c>
      <c r="F311" s="29">
        <v>22</v>
      </c>
      <c r="G311" s="30">
        <f t="shared" si="67"/>
        <v>3.1860226104830421E-2</v>
      </c>
      <c r="H311" s="30">
        <f t="shared" si="68"/>
        <v>1.4035087719298246E-2</v>
      </c>
      <c r="I311" s="30">
        <f t="shared" si="69"/>
        <v>2.667313288069835E-2</v>
      </c>
      <c r="J311" s="30">
        <f t="shared" si="70"/>
        <v>1.1247443762781187E-2</v>
      </c>
      <c r="K311" s="30">
        <f t="shared" si="73"/>
        <v>0.77419354838709675</v>
      </c>
      <c r="L311" s="30">
        <f t="shared" si="74"/>
        <v>0.375</v>
      </c>
      <c r="M311" s="30">
        <f t="shared" si="71"/>
        <v>2.4665981500513873E-2</v>
      </c>
      <c r="N311" s="36">
        <f t="shared" si="72"/>
        <v>5.263157894736842E-3</v>
      </c>
    </row>
    <row r="312" spans="1:14" x14ac:dyDescent="0.2">
      <c r="A312" s="23"/>
      <c r="B312" s="25" t="s">
        <v>287</v>
      </c>
      <c r="C312" s="35">
        <v>2</v>
      </c>
      <c r="D312" s="29">
        <v>1</v>
      </c>
      <c r="E312" s="29">
        <v>412</v>
      </c>
      <c r="F312" s="29">
        <v>333</v>
      </c>
      <c r="G312" s="30">
        <f t="shared" si="67"/>
        <v>2.0554984583761563E-3</v>
      </c>
      <c r="H312" s="30">
        <f t="shared" si="68"/>
        <v>8.7719298245614037E-4</v>
      </c>
      <c r="I312" s="30">
        <f t="shared" si="69"/>
        <v>0.19980601357904948</v>
      </c>
      <c r="J312" s="30">
        <f t="shared" si="70"/>
        <v>0.17024539877300612</v>
      </c>
      <c r="K312" s="30">
        <f t="shared" si="73"/>
        <v>205</v>
      </c>
      <c r="L312" s="30">
        <f t="shared" si="74"/>
        <v>332</v>
      </c>
      <c r="M312" s="30">
        <f t="shared" si="71"/>
        <v>0.42137718396711205</v>
      </c>
      <c r="N312" s="36">
        <f t="shared" si="72"/>
        <v>0.29122807017543861</v>
      </c>
    </row>
    <row r="313" spans="1:14" x14ac:dyDescent="0.2">
      <c r="A313" s="23"/>
      <c r="B313" s="25" t="s">
        <v>288</v>
      </c>
      <c r="C313" s="35">
        <v>0</v>
      </c>
      <c r="D313" s="29">
        <v>0</v>
      </c>
      <c r="E313" s="29">
        <v>0</v>
      </c>
      <c r="F313" s="29">
        <v>0</v>
      </c>
      <c r="G313" s="30" t="str">
        <f t="shared" si="67"/>
        <v/>
      </c>
      <c r="H313" s="30" t="str">
        <f t="shared" si="68"/>
        <v/>
      </c>
      <c r="I313" s="30" t="str">
        <f t="shared" si="69"/>
        <v/>
      </c>
      <c r="J313" s="30" t="str">
        <f t="shared" si="70"/>
        <v/>
      </c>
      <c r="K313" s="30" t="str">
        <f t="shared" si="73"/>
        <v xml:space="preserve"> 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23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23"/>
      <c r="B315" s="25" t="s">
        <v>290</v>
      </c>
      <c r="C315" s="35">
        <v>0</v>
      </c>
      <c r="D315" s="29">
        <v>0</v>
      </c>
      <c r="E315" s="29">
        <v>0</v>
      </c>
      <c r="F315" s="29">
        <v>1</v>
      </c>
      <c r="G315" s="30" t="str">
        <f t="shared" si="67"/>
        <v/>
      </c>
      <c r="H315" s="30" t="str">
        <f t="shared" si="68"/>
        <v/>
      </c>
      <c r="I315" s="30" t="str">
        <f t="shared" si="69"/>
        <v/>
      </c>
      <c r="J315" s="30">
        <f t="shared" si="70"/>
        <v>5.1124744376278123E-4</v>
      </c>
      <c r="K315" s="30" t="str">
        <f t="shared" si="73"/>
        <v xml:space="preserve"> </v>
      </c>
      <c r="L315" s="30">
        <f t="shared" si="74"/>
        <v>1</v>
      </c>
      <c r="M315" s="30" t="str">
        <f t="shared" si="71"/>
        <v/>
      </c>
      <c r="N315" s="36" t="str">
        <f t="shared" si="72"/>
        <v/>
      </c>
    </row>
    <row r="316" spans="1:14" ht="24" customHeight="1" x14ac:dyDescent="0.2">
      <c r="A316" s="23"/>
      <c r="B316" s="25" t="s">
        <v>291</v>
      </c>
      <c r="C316" s="35">
        <v>0</v>
      </c>
      <c r="D316" s="29">
        <v>0</v>
      </c>
      <c r="E316" s="29">
        <v>0</v>
      </c>
      <c r="F316" s="29">
        <v>0</v>
      </c>
      <c r="G316" s="30" t="str">
        <f t="shared" ref="G316:G347" si="75">+IF(C316=0,"",C316/C$188)</f>
        <v/>
      </c>
      <c r="H316" s="30" t="str">
        <f t="shared" ref="H316:H347" si="76">+IF(D316=0,"",D316/D$188)</f>
        <v/>
      </c>
      <c r="I316" s="30" t="str">
        <f t="shared" ref="I316:I347" si="77">+IF(E316=0,"",E316/E$188)</f>
        <v/>
      </c>
      <c r="J316" s="30" t="str">
        <f t="shared" ref="J316:J347" si="78">+IF(F316=0,"",F316/F$188)</f>
        <v/>
      </c>
      <c r="K316" s="30" t="str">
        <f t="shared" si="73"/>
        <v xml:space="preserve"> </v>
      </c>
      <c r="L316" s="30" t="str">
        <f t="shared" si="74"/>
        <v xml:space="preserve"> </v>
      </c>
      <c r="M316" s="30" t="str">
        <f t="shared" ref="M316:M347" si="79">+IF(OR(AND(G316=""),(K316="")),"",G316*K316)</f>
        <v/>
      </c>
      <c r="N316" s="36" t="str">
        <f t="shared" ref="N316:N347" si="80">+IF(OR(AND(H316=""),(L316="")),"",H316*L316)</f>
        <v/>
      </c>
    </row>
    <row r="317" spans="1:14" x14ac:dyDescent="0.2">
      <c r="A317" s="23"/>
      <c r="B317" s="25" t="s">
        <v>292</v>
      </c>
      <c r="C317" s="35">
        <v>7</v>
      </c>
      <c r="D317" s="29">
        <v>12</v>
      </c>
      <c r="E317" s="29">
        <v>0</v>
      </c>
      <c r="F317" s="29">
        <v>0</v>
      </c>
      <c r="G317" s="30">
        <f t="shared" si="75"/>
        <v>7.1942446043165471E-3</v>
      </c>
      <c r="H317" s="30">
        <f t="shared" si="76"/>
        <v>1.0526315789473684E-2</v>
      </c>
      <c r="I317" s="30" t="str">
        <f t="shared" si="77"/>
        <v/>
      </c>
      <c r="J317" s="30" t="str">
        <f t="shared" si="78"/>
        <v/>
      </c>
      <c r="K317" s="30">
        <f t="shared" ref="K317:K348" si="81">+IF(AND(C317=0,E317=0)," ",IF(C317=0,1,IF(E317=0,-1,(E317-C317)/C317)))</f>
        <v>-1</v>
      </c>
      <c r="L317" s="30">
        <f t="shared" ref="L317:L348" si="82">+IF(AND(D317=0,F317=0)," ",IF(D317=0,1,IF(F317=0,-1,(F317-D317)/D317)))</f>
        <v>-1</v>
      </c>
      <c r="M317" s="30">
        <f t="shared" si="79"/>
        <v>-7.1942446043165471E-3</v>
      </c>
      <c r="N317" s="36">
        <f t="shared" si="80"/>
        <v>-1.0526315789473684E-2</v>
      </c>
    </row>
    <row r="318" spans="1:14" x14ac:dyDescent="0.2">
      <c r="A318" s="23"/>
      <c r="B318" s="25" t="s">
        <v>293</v>
      </c>
      <c r="C318" s="35">
        <v>3</v>
      </c>
      <c r="D318" s="29">
        <v>1</v>
      </c>
      <c r="E318" s="29">
        <v>49</v>
      </c>
      <c r="F318" s="29">
        <v>34</v>
      </c>
      <c r="G318" s="30">
        <f t="shared" si="75"/>
        <v>3.0832476875642342E-3</v>
      </c>
      <c r="H318" s="30">
        <f t="shared" si="76"/>
        <v>8.7719298245614037E-4</v>
      </c>
      <c r="I318" s="30">
        <f t="shared" si="77"/>
        <v>2.3763336566440349E-2</v>
      </c>
      <c r="J318" s="30">
        <f t="shared" si="78"/>
        <v>1.7382413087934562E-2</v>
      </c>
      <c r="K318" s="30">
        <f t="shared" si="81"/>
        <v>15.333333333333334</v>
      </c>
      <c r="L318" s="30">
        <f t="shared" si="82"/>
        <v>33</v>
      </c>
      <c r="M318" s="30">
        <f t="shared" si="79"/>
        <v>4.7276464542651594E-2</v>
      </c>
      <c r="N318" s="36">
        <f t="shared" si="80"/>
        <v>2.8947368421052631E-2</v>
      </c>
    </row>
    <row r="319" spans="1:14" x14ac:dyDescent="0.2">
      <c r="A319" s="23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23"/>
      <c r="B320" s="25" t="s">
        <v>295</v>
      </c>
      <c r="C320" s="35">
        <v>0</v>
      </c>
      <c r="D320" s="29">
        <v>2</v>
      </c>
      <c r="E320" s="29">
        <v>0</v>
      </c>
      <c r="F320" s="29">
        <v>0</v>
      </c>
      <c r="G320" s="30" t="str">
        <f t="shared" si="75"/>
        <v/>
      </c>
      <c r="H320" s="30">
        <f t="shared" si="76"/>
        <v>1.7543859649122807E-3</v>
      </c>
      <c r="I320" s="30" t="str">
        <f t="shared" si="77"/>
        <v/>
      </c>
      <c r="J320" s="30" t="str">
        <f t="shared" si="78"/>
        <v/>
      </c>
      <c r="K320" s="30" t="str">
        <f t="shared" si="81"/>
        <v xml:space="preserve"> </v>
      </c>
      <c r="L320" s="30">
        <f t="shared" si="82"/>
        <v>-1</v>
      </c>
      <c r="M320" s="30" t="str">
        <f t="shared" si="79"/>
        <v/>
      </c>
      <c r="N320" s="36">
        <f t="shared" si="80"/>
        <v>-1.7543859649122807E-3</v>
      </c>
    </row>
    <row r="321" spans="1:14" ht="25.5" x14ac:dyDescent="0.2">
      <c r="A321" s="23"/>
      <c r="B321" s="25" t="s">
        <v>296</v>
      </c>
      <c r="C321" s="35">
        <v>1</v>
      </c>
      <c r="D321" s="29">
        <v>5</v>
      </c>
      <c r="E321" s="29">
        <v>11</v>
      </c>
      <c r="F321" s="29">
        <v>8</v>
      </c>
      <c r="G321" s="30">
        <f t="shared" si="75"/>
        <v>1.0277492291880781E-3</v>
      </c>
      <c r="H321" s="30">
        <f t="shared" si="76"/>
        <v>4.3859649122807015E-3</v>
      </c>
      <c r="I321" s="30">
        <f t="shared" si="77"/>
        <v>5.3346265761396701E-3</v>
      </c>
      <c r="J321" s="30">
        <f t="shared" si="78"/>
        <v>4.0899795501022499E-3</v>
      </c>
      <c r="K321" s="30">
        <f t="shared" si="81"/>
        <v>10</v>
      </c>
      <c r="L321" s="30">
        <f t="shared" si="82"/>
        <v>0.6</v>
      </c>
      <c r="M321" s="30">
        <f t="shared" si="79"/>
        <v>1.0277492291880781E-2</v>
      </c>
      <c r="N321" s="36">
        <f t="shared" si="80"/>
        <v>2.631578947368421E-3</v>
      </c>
    </row>
    <row r="322" spans="1:14" x14ac:dyDescent="0.2">
      <c r="A322" s="23"/>
      <c r="B322" s="25" t="s">
        <v>297</v>
      </c>
      <c r="C322" s="35">
        <v>3</v>
      </c>
      <c r="D322" s="29">
        <v>1</v>
      </c>
      <c r="E322" s="29">
        <v>0</v>
      </c>
      <c r="F322" s="29">
        <v>0</v>
      </c>
      <c r="G322" s="30">
        <f t="shared" si="75"/>
        <v>3.0832476875642342E-3</v>
      </c>
      <c r="H322" s="30">
        <f t="shared" si="76"/>
        <v>8.7719298245614037E-4</v>
      </c>
      <c r="I322" s="30" t="str">
        <f t="shared" si="77"/>
        <v/>
      </c>
      <c r="J322" s="30" t="str">
        <f t="shared" si="78"/>
        <v/>
      </c>
      <c r="K322" s="30">
        <f t="shared" si="81"/>
        <v>-1</v>
      </c>
      <c r="L322" s="30">
        <f t="shared" si="82"/>
        <v>-1</v>
      </c>
      <c r="M322" s="30">
        <f t="shared" si="79"/>
        <v>-3.0832476875642342E-3</v>
      </c>
      <c r="N322" s="36">
        <f t="shared" si="80"/>
        <v>-8.7719298245614037E-4</v>
      </c>
    </row>
    <row r="323" spans="1:14" ht="25.5" x14ac:dyDescent="0.2">
      <c r="A323" s="23"/>
      <c r="B323" s="25" t="s">
        <v>298</v>
      </c>
      <c r="C323" s="35">
        <v>0</v>
      </c>
      <c r="D323" s="29">
        <v>1</v>
      </c>
      <c r="E323" s="29">
        <v>0</v>
      </c>
      <c r="F323" s="29">
        <v>0</v>
      </c>
      <c r="G323" s="30" t="str">
        <f t="shared" si="75"/>
        <v/>
      </c>
      <c r="H323" s="30">
        <f t="shared" si="76"/>
        <v>8.7719298245614037E-4</v>
      </c>
      <c r="I323" s="30" t="str">
        <f t="shared" si="77"/>
        <v/>
      </c>
      <c r="J323" s="30" t="str">
        <f t="shared" si="78"/>
        <v/>
      </c>
      <c r="K323" s="30" t="str">
        <f t="shared" si="81"/>
        <v xml:space="preserve"> </v>
      </c>
      <c r="L323" s="30">
        <f t="shared" si="82"/>
        <v>-1</v>
      </c>
      <c r="M323" s="30" t="str">
        <f t="shared" si="79"/>
        <v/>
      </c>
      <c r="N323" s="36">
        <f t="shared" si="80"/>
        <v>-8.7719298245614037E-4</v>
      </c>
    </row>
    <row r="324" spans="1:14" x14ac:dyDescent="0.2">
      <c r="A324" s="23"/>
      <c r="B324" s="25" t="s">
        <v>299</v>
      </c>
      <c r="C324" s="35">
        <v>19</v>
      </c>
      <c r="D324" s="29">
        <v>17</v>
      </c>
      <c r="E324" s="29">
        <v>58</v>
      </c>
      <c r="F324" s="29">
        <v>70</v>
      </c>
      <c r="G324" s="30">
        <f t="shared" si="75"/>
        <v>1.9527235354573486E-2</v>
      </c>
      <c r="H324" s="30">
        <f t="shared" si="76"/>
        <v>1.4912280701754385E-2</v>
      </c>
      <c r="I324" s="30">
        <f t="shared" si="77"/>
        <v>2.8128031037827354E-2</v>
      </c>
      <c r="J324" s="30">
        <f t="shared" si="78"/>
        <v>3.5787321063394682E-2</v>
      </c>
      <c r="K324" s="30">
        <f t="shared" si="81"/>
        <v>2.0526315789473686</v>
      </c>
      <c r="L324" s="30">
        <f t="shared" si="82"/>
        <v>3.1176470588235294</v>
      </c>
      <c r="M324" s="30">
        <f t="shared" si="79"/>
        <v>4.0082219938335051E-2</v>
      </c>
      <c r="N324" s="36">
        <f t="shared" si="80"/>
        <v>4.6491228070175437E-2</v>
      </c>
    </row>
    <row r="325" spans="1:14" x14ac:dyDescent="0.2">
      <c r="A325" s="23"/>
      <c r="B325" s="25" t="s">
        <v>300</v>
      </c>
      <c r="C325" s="35">
        <v>0</v>
      </c>
      <c r="D325" s="29">
        <v>1</v>
      </c>
      <c r="E325" s="29">
        <v>1</v>
      </c>
      <c r="F325" s="29">
        <v>1</v>
      </c>
      <c r="G325" s="30" t="str">
        <f t="shared" si="75"/>
        <v/>
      </c>
      <c r="H325" s="30">
        <f t="shared" si="76"/>
        <v>8.7719298245614037E-4</v>
      </c>
      <c r="I325" s="30">
        <f t="shared" si="77"/>
        <v>4.8496605237633366E-4</v>
      </c>
      <c r="J325" s="30">
        <f t="shared" si="78"/>
        <v>5.1124744376278123E-4</v>
      </c>
      <c r="K325" s="30">
        <f t="shared" si="81"/>
        <v>1</v>
      </c>
      <c r="L325" s="30">
        <f t="shared" si="82"/>
        <v>0</v>
      </c>
      <c r="M325" s="30" t="str">
        <f t="shared" si="79"/>
        <v/>
      </c>
      <c r="N325" s="36">
        <f t="shared" si="80"/>
        <v>0</v>
      </c>
    </row>
    <row r="326" spans="1:14" x14ac:dyDescent="0.2">
      <c r="A326" s="23"/>
      <c r="B326" s="25" t="s">
        <v>301</v>
      </c>
      <c r="C326" s="35">
        <v>0</v>
      </c>
      <c r="D326" s="29">
        <v>0</v>
      </c>
      <c r="E326" s="29">
        <v>0</v>
      </c>
      <c r="F326" s="29">
        <v>0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 t="str">
        <f t="shared" si="82"/>
        <v xml:space="preserve"> 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23"/>
      <c r="B327" s="25" t="s">
        <v>302</v>
      </c>
      <c r="C327" s="35">
        <v>55</v>
      </c>
      <c r="D327" s="29">
        <v>155</v>
      </c>
      <c r="E327" s="29">
        <v>105</v>
      </c>
      <c r="F327" s="29">
        <v>299</v>
      </c>
      <c r="G327" s="30">
        <f t="shared" si="75"/>
        <v>5.6526207605344297E-2</v>
      </c>
      <c r="H327" s="30">
        <f t="shared" si="76"/>
        <v>0.13596491228070176</v>
      </c>
      <c r="I327" s="30">
        <f t="shared" si="77"/>
        <v>5.0921435499515035E-2</v>
      </c>
      <c r="J327" s="30">
        <f t="shared" si="78"/>
        <v>0.15286298568507156</v>
      </c>
      <c r="K327" s="30">
        <f t="shared" si="81"/>
        <v>0.90909090909090906</v>
      </c>
      <c r="L327" s="30">
        <f t="shared" si="82"/>
        <v>0.92903225806451617</v>
      </c>
      <c r="M327" s="30">
        <f t="shared" si="79"/>
        <v>5.1387461459403906E-2</v>
      </c>
      <c r="N327" s="36">
        <f t="shared" si="80"/>
        <v>0.12631578947368421</v>
      </c>
    </row>
    <row r="328" spans="1:14" x14ac:dyDescent="0.2">
      <c r="A328" s="23"/>
      <c r="B328" s="25" t="s">
        <v>303</v>
      </c>
      <c r="C328" s="35">
        <v>0</v>
      </c>
      <c r="D328" s="29">
        <v>0</v>
      </c>
      <c r="E328" s="29">
        <v>0</v>
      </c>
      <c r="F328" s="29">
        <v>1</v>
      </c>
      <c r="G328" s="30" t="str">
        <f t="shared" si="75"/>
        <v/>
      </c>
      <c r="H328" s="30" t="str">
        <f t="shared" si="76"/>
        <v/>
      </c>
      <c r="I328" s="30" t="str">
        <f t="shared" si="77"/>
        <v/>
      </c>
      <c r="J328" s="30">
        <f t="shared" si="78"/>
        <v>5.1124744376278123E-4</v>
      </c>
      <c r="K328" s="30" t="str">
        <f t="shared" si="81"/>
        <v xml:space="preserve"> </v>
      </c>
      <c r="L328" s="30">
        <f t="shared" si="82"/>
        <v>1</v>
      </c>
      <c r="M328" s="30" t="str">
        <f t="shared" si="79"/>
        <v/>
      </c>
      <c r="N328" s="36" t="str">
        <f t="shared" si="80"/>
        <v/>
      </c>
    </row>
    <row r="329" spans="1:14" x14ac:dyDescent="0.2">
      <c r="A329" s="23"/>
      <c r="B329" s="25" t="s">
        <v>304</v>
      </c>
      <c r="C329" s="35">
        <v>1</v>
      </c>
      <c r="D329" s="29">
        <v>2</v>
      </c>
      <c r="E329" s="29">
        <v>5</v>
      </c>
      <c r="F329" s="29">
        <v>1</v>
      </c>
      <c r="G329" s="30">
        <f t="shared" si="75"/>
        <v>1.0277492291880781E-3</v>
      </c>
      <c r="H329" s="30">
        <f t="shared" si="76"/>
        <v>1.7543859649122807E-3</v>
      </c>
      <c r="I329" s="30">
        <f t="shared" si="77"/>
        <v>2.4248302618816685E-3</v>
      </c>
      <c r="J329" s="30">
        <f t="shared" si="78"/>
        <v>5.1124744376278123E-4</v>
      </c>
      <c r="K329" s="30">
        <f t="shared" si="81"/>
        <v>4</v>
      </c>
      <c r="L329" s="30">
        <f t="shared" si="82"/>
        <v>-0.5</v>
      </c>
      <c r="M329" s="30">
        <f t="shared" si="79"/>
        <v>4.1109969167523125E-3</v>
      </c>
      <c r="N329" s="36">
        <f t="shared" si="80"/>
        <v>-8.7719298245614037E-4</v>
      </c>
    </row>
    <row r="330" spans="1:14" x14ac:dyDescent="0.2">
      <c r="A330" s="23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23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23"/>
      <c r="B332" s="25" t="s">
        <v>307</v>
      </c>
      <c r="C332" s="35">
        <v>0</v>
      </c>
      <c r="D332" s="29">
        <v>3</v>
      </c>
      <c r="E332" s="29">
        <v>0</v>
      </c>
      <c r="F332" s="29">
        <v>1</v>
      </c>
      <c r="G332" s="30" t="str">
        <f t="shared" si="75"/>
        <v/>
      </c>
      <c r="H332" s="30">
        <f t="shared" si="76"/>
        <v>2.631578947368421E-3</v>
      </c>
      <c r="I332" s="30" t="str">
        <f t="shared" si="77"/>
        <v/>
      </c>
      <c r="J332" s="30">
        <f t="shared" si="78"/>
        <v>5.1124744376278123E-4</v>
      </c>
      <c r="K332" s="30" t="str">
        <f t="shared" si="81"/>
        <v xml:space="preserve"> </v>
      </c>
      <c r="L332" s="30">
        <f t="shared" si="82"/>
        <v>-0.66666666666666663</v>
      </c>
      <c r="M332" s="30" t="str">
        <f t="shared" si="79"/>
        <v/>
      </c>
      <c r="N332" s="36">
        <f t="shared" si="80"/>
        <v>-1.7543859649122805E-3</v>
      </c>
    </row>
    <row r="333" spans="1:14" x14ac:dyDescent="0.2">
      <c r="A333" s="23"/>
      <c r="B333" s="25" t="s">
        <v>308</v>
      </c>
      <c r="C333" s="35">
        <v>0</v>
      </c>
      <c r="D333" s="29">
        <v>0</v>
      </c>
      <c r="E333" s="29">
        <v>0</v>
      </c>
      <c r="F333" s="29">
        <v>0</v>
      </c>
      <c r="G333" s="30" t="str">
        <f t="shared" si="75"/>
        <v/>
      </c>
      <c r="H333" s="30" t="str">
        <f t="shared" si="76"/>
        <v/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 t="str">
        <f t="shared" si="82"/>
        <v xml:space="preserve"> 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23"/>
      <c r="B334" s="25" t="s">
        <v>309</v>
      </c>
      <c r="C334" s="35">
        <v>0</v>
      </c>
      <c r="D334" s="29">
        <v>0</v>
      </c>
      <c r="E334" s="29">
        <v>0</v>
      </c>
      <c r="F334" s="29">
        <v>0</v>
      </c>
      <c r="G334" s="30" t="str">
        <f t="shared" si="75"/>
        <v/>
      </c>
      <c r="H334" s="30" t="str">
        <f t="shared" si="76"/>
        <v/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 t="str">
        <f t="shared" si="82"/>
        <v xml:space="preserve"> </v>
      </c>
      <c r="M334" s="30" t="str">
        <f t="shared" si="79"/>
        <v/>
      </c>
      <c r="N334" s="36" t="str">
        <f t="shared" si="80"/>
        <v/>
      </c>
    </row>
    <row r="335" spans="1:14" x14ac:dyDescent="0.2">
      <c r="A335" s="23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23"/>
      <c r="B336" s="25" t="s">
        <v>311</v>
      </c>
      <c r="C336" s="35">
        <v>0</v>
      </c>
      <c r="D336" s="29">
        <v>7</v>
      </c>
      <c r="E336" s="29">
        <v>2</v>
      </c>
      <c r="F336" s="29">
        <v>4</v>
      </c>
      <c r="G336" s="30" t="str">
        <f t="shared" si="75"/>
        <v/>
      </c>
      <c r="H336" s="30">
        <f t="shared" si="76"/>
        <v>6.1403508771929825E-3</v>
      </c>
      <c r="I336" s="30">
        <f t="shared" si="77"/>
        <v>9.6993210475266732E-4</v>
      </c>
      <c r="J336" s="30">
        <f t="shared" si="78"/>
        <v>2.0449897750511249E-3</v>
      </c>
      <c r="K336" s="30">
        <f t="shared" si="81"/>
        <v>1</v>
      </c>
      <c r="L336" s="30">
        <f t="shared" si="82"/>
        <v>-0.42857142857142855</v>
      </c>
      <c r="M336" s="30" t="str">
        <f t="shared" si="79"/>
        <v/>
      </c>
      <c r="N336" s="36">
        <f t="shared" si="80"/>
        <v>-2.631578947368421E-3</v>
      </c>
    </row>
    <row r="337" spans="1:14" x14ac:dyDescent="0.2">
      <c r="A337" s="23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23"/>
      <c r="B338" s="25" t="s">
        <v>313</v>
      </c>
      <c r="C338" s="35">
        <v>2</v>
      </c>
      <c r="D338" s="29">
        <v>21</v>
      </c>
      <c r="E338" s="29">
        <v>2</v>
      </c>
      <c r="F338" s="29">
        <v>21</v>
      </c>
      <c r="G338" s="30">
        <f t="shared" si="75"/>
        <v>2.0554984583761563E-3</v>
      </c>
      <c r="H338" s="30">
        <f t="shared" si="76"/>
        <v>1.8421052631578946E-2</v>
      </c>
      <c r="I338" s="30">
        <f t="shared" si="77"/>
        <v>9.6993210475266732E-4</v>
      </c>
      <c r="J338" s="30">
        <f t="shared" si="78"/>
        <v>1.0736196319018405E-2</v>
      </c>
      <c r="K338" s="30">
        <f t="shared" si="81"/>
        <v>0</v>
      </c>
      <c r="L338" s="30">
        <f t="shared" si="82"/>
        <v>0</v>
      </c>
      <c r="M338" s="30">
        <f t="shared" si="79"/>
        <v>0</v>
      </c>
      <c r="N338" s="36">
        <f t="shared" si="80"/>
        <v>0</v>
      </c>
    </row>
    <row r="339" spans="1:14" ht="26.25" customHeight="1" x14ac:dyDescent="0.2">
      <c r="A339" s="23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23"/>
      <c r="B340" s="25" t="s">
        <v>315</v>
      </c>
      <c r="C340" s="35">
        <v>0</v>
      </c>
      <c r="D340" s="29">
        <v>0</v>
      </c>
      <c r="E340" s="29">
        <v>2</v>
      </c>
      <c r="F340" s="29">
        <v>3</v>
      </c>
      <c r="G340" s="30" t="str">
        <f t="shared" si="75"/>
        <v/>
      </c>
      <c r="H340" s="30" t="str">
        <f t="shared" si="76"/>
        <v/>
      </c>
      <c r="I340" s="30">
        <f t="shared" si="77"/>
        <v>9.6993210475266732E-4</v>
      </c>
      <c r="J340" s="30">
        <f t="shared" si="78"/>
        <v>1.5337423312883436E-3</v>
      </c>
      <c r="K340" s="30">
        <f t="shared" si="81"/>
        <v>1</v>
      </c>
      <c r="L340" s="30">
        <f t="shared" si="82"/>
        <v>1</v>
      </c>
      <c r="M340" s="30" t="str">
        <f t="shared" si="79"/>
        <v/>
      </c>
      <c r="N340" s="36" t="str">
        <f t="shared" si="80"/>
        <v/>
      </c>
    </row>
    <row r="341" spans="1:14" ht="26.25" customHeight="1" x14ac:dyDescent="0.2">
      <c r="A341" s="23"/>
      <c r="B341" s="25" t="s">
        <v>316</v>
      </c>
      <c r="C341" s="35">
        <v>0</v>
      </c>
      <c r="D341" s="29">
        <v>0</v>
      </c>
      <c r="E341" s="29">
        <v>0</v>
      </c>
      <c r="F341" s="29">
        <v>0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 t="str">
        <f t="shared" si="82"/>
        <v xml:space="preserve"> 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23"/>
      <c r="B342" s="25" t="s">
        <v>317</v>
      </c>
      <c r="C342" s="35">
        <v>0</v>
      </c>
      <c r="D342" s="29">
        <v>0</v>
      </c>
      <c r="E342" s="29">
        <v>0</v>
      </c>
      <c r="F342" s="29">
        <v>0</v>
      </c>
      <c r="G342" s="30" t="str">
        <f t="shared" si="75"/>
        <v/>
      </c>
      <c r="H342" s="30" t="str">
        <f t="shared" si="76"/>
        <v/>
      </c>
      <c r="I342" s="30" t="str">
        <f t="shared" si="77"/>
        <v/>
      </c>
      <c r="J342" s="30" t="str">
        <f t="shared" si="78"/>
        <v/>
      </c>
      <c r="K342" s="30" t="str">
        <f t="shared" si="81"/>
        <v xml:space="preserve"> </v>
      </c>
      <c r="L342" s="30" t="str">
        <f t="shared" si="82"/>
        <v xml:space="preserve"> </v>
      </c>
      <c r="M342" s="30" t="str">
        <f t="shared" si="79"/>
        <v/>
      </c>
      <c r="N342" s="36" t="str">
        <f t="shared" si="80"/>
        <v/>
      </c>
    </row>
    <row r="343" spans="1:14" ht="25.5" x14ac:dyDescent="0.2">
      <c r="A343" s="23"/>
      <c r="B343" s="25" t="s">
        <v>318</v>
      </c>
      <c r="C343" s="35">
        <v>3</v>
      </c>
      <c r="D343" s="29">
        <v>1</v>
      </c>
      <c r="E343" s="29">
        <v>0</v>
      </c>
      <c r="F343" s="29">
        <v>2</v>
      </c>
      <c r="G343" s="30">
        <f t="shared" si="75"/>
        <v>3.0832476875642342E-3</v>
      </c>
      <c r="H343" s="30">
        <f t="shared" si="76"/>
        <v>8.7719298245614037E-4</v>
      </c>
      <c r="I343" s="30" t="str">
        <f t="shared" si="77"/>
        <v/>
      </c>
      <c r="J343" s="30">
        <f t="shared" si="78"/>
        <v>1.0224948875255625E-3</v>
      </c>
      <c r="K343" s="30">
        <f t="shared" si="81"/>
        <v>-1</v>
      </c>
      <c r="L343" s="30">
        <f t="shared" si="82"/>
        <v>1</v>
      </c>
      <c r="M343" s="30">
        <f t="shared" si="79"/>
        <v>-3.0832476875642342E-3</v>
      </c>
      <c r="N343" s="36">
        <f t="shared" si="80"/>
        <v>8.7719298245614037E-4</v>
      </c>
    </row>
    <row r="344" spans="1:14" ht="25.5" x14ac:dyDescent="0.2">
      <c r="A344" s="23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23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23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23"/>
      <c r="B347" s="25" t="s">
        <v>322</v>
      </c>
      <c r="C347" s="35">
        <v>0</v>
      </c>
      <c r="D347" s="29">
        <v>1</v>
      </c>
      <c r="E347" s="29">
        <v>6</v>
      </c>
      <c r="F347" s="29">
        <v>7</v>
      </c>
      <c r="G347" s="30" t="str">
        <f t="shared" si="75"/>
        <v/>
      </c>
      <c r="H347" s="30">
        <f t="shared" si="76"/>
        <v>8.7719298245614037E-4</v>
      </c>
      <c r="I347" s="30">
        <f t="shared" si="77"/>
        <v>2.9097963142580021E-3</v>
      </c>
      <c r="J347" s="30">
        <f t="shared" si="78"/>
        <v>3.5787321063394683E-3</v>
      </c>
      <c r="K347" s="30">
        <f t="shared" si="81"/>
        <v>1</v>
      </c>
      <c r="L347" s="30">
        <f t="shared" si="82"/>
        <v>6</v>
      </c>
      <c r="M347" s="30" t="str">
        <f t="shared" si="79"/>
        <v/>
      </c>
      <c r="N347" s="36">
        <f t="shared" si="80"/>
        <v>5.263157894736842E-3</v>
      </c>
    </row>
    <row r="348" spans="1:14" x14ac:dyDescent="0.2">
      <c r="A348" s="23"/>
      <c r="B348" s="25" t="s">
        <v>323</v>
      </c>
      <c r="C348" s="35">
        <v>0</v>
      </c>
      <c r="D348" s="29">
        <v>1</v>
      </c>
      <c r="E348" s="29">
        <v>1</v>
      </c>
      <c r="F348" s="29">
        <v>0</v>
      </c>
      <c r="G348" s="30" t="str">
        <f t="shared" ref="G348:G363" si="83">+IF(C348=0,"",C348/C$188)</f>
        <v/>
      </c>
      <c r="H348" s="30">
        <f t="shared" ref="H348:H363" si="84">+IF(D348=0,"",D348/D$188)</f>
        <v>8.7719298245614037E-4</v>
      </c>
      <c r="I348" s="30">
        <f t="shared" ref="I348:I363" si="85">+IF(E348=0,"",E348/E$188)</f>
        <v>4.8496605237633366E-4</v>
      </c>
      <c r="J348" s="30" t="str">
        <f t="shared" ref="J348:J363" si="86">+IF(F348=0,"",F348/F$188)</f>
        <v/>
      </c>
      <c r="K348" s="30">
        <f t="shared" si="81"/>
        <v>1</v>
      </c>
      <c r="L348" s="30">
        <f t="shared" si="82"/>
        <v>-1</v>
      </c>
      <c r="M348" s="30" t="str">
        <f t="shared" ref="M348:M363" si="87">+IF(OR(AND(G348=""),(K348="")),"",G348*K348)</f>
        <v/>
      </c>
      <c r="N348" s="36">
        <f t="shared" ref="N348:N363" si="88">+IF(OR(AND(H348=""),(L348="")),"",H348*L348)</f>
        <v>-8.7719298245614037E-4</v>
      </c>
    </row>
    <row r="349" spans="1:14" ht="25.5" x14ac:dyDescent="0.2">
      <c r="A349" s="23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6.25" customHeight="1" x14ac:dyDescent="0.2">
      <c r="A350" s="23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6.25" customHeight="1" x14ac:dyDescent="0.2">
      <c r="A351" s="23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23"/>
      <c r="B352" s="25" t="s">
        <v>327</v>
      </c>
      <c r="C352" s="35">
        <v>0</v>
      </c>
      <c r="D352" s="29">
        <v>0</v>
      </c>
      <c r="E352" s="29">
        <v>0</v>
      </c>
      <c r="F352" s="29">
        <v>0</v>
      </c>
      <c r="G352" s="30" t="str">
        <f t="shared" si="83"/>
        <v/>
      </c>
      <c r="H352" s="30" t="str">
        <f t="shared" si="84"/>
        <v/>
      </c>
      <c r="I352" s="30" t="str">
        <f t="shared" si="85"/>
        <v/>
      </c>
      <c r="J352" s="30" t="str">
        <f t="shared" si="86"/>
        <v/>
      </c>
      <c r="K352" s="30" t="str">
        <f t="shared" si="89"/>
        <v xml:space="preserve"> </v>
      </c>
      <c r="L352" s="30" t="str">
        <f t="shared" si="90"/>
        <v xml:space="preserve"> </v>
      </c>
      <c r="M352" s="30" t="str">
        <f t="shared" si="87"/>
        <v/>
      </c>
      <c r="N352" s="36" t="str">
        <f t="shared" si="88"/>
        <v/>
      </c>
    </row>
    <row r="353" spans="1:14" ht="25.5" x14ac:dyDescent="0.2">
      <c r="A353" s="23"/>
      <c r="B353" s="25" t="s">
        <v>328</v>
      </c>
      <c r="C353" s="35">
        <v>0</v>
      </c>
      <c r="D353" s="29">
        <v>0</v>
      </c>
      <c r="E353" s="29">
        <v>0</v>
      </c>
      <c r="F353" s="29">
        <v>0</v>
      </c>
      <c r="G353" s="30" t="str">
        <f t="shared" si="83"/>
        <v/>
      </c>
      <c r="H353" s="30" t="str">
        <f t="shared" si="84"/>
        <v/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 t="str">
        <f t="shared" si="90"/>
        <v xml:space="preserve"> </v>
      </c>
      <c r="M353" s="30" t="str">
        <f t="shared" si="87"/>
        <v/>
      </c>
      <c r="N353" s="36" t="str">
        <f t="shared" si="88"/>
        <v/>
      </c>
    </row>
    <row r="354" spans="1:14" ht="25.5" x14ac:dyDescent="0.2">
      <c r="A354" s="23"/>
      <c r="B354" s="25" t="s">
        <v>329</v>
      </c>
      <c r="C354" s="35">
        <v>0</v>
      </c>
      <c r="D354" s="29">
        <v>0</v>
      </c>
      <c r="E354" s="29">
        <v>0</v>
      </c>
      <c r="F354" s="29">
        <v>1</v>
      </c>
      <c r="G354" s="30" t="str">
        <f t="shared" si="83"/>
        <v/>
      </c>
      <c r="H354" s="30" t="str">
        <f t="shared" si="84"/>
        <v/>
      </c>
      <c r="I354" s="30" t="str">
        <f t="shared" si="85"/>
        <v/>
      </c>
      <c r="J354" s="30">
        <f t="shared" si="86"/>
        <v>5.1124744376278123E-4</v>
      </c>
      <c r="K354" s="30" t="str">
        <f t="shared" si="89"/>
        <v xml:space="preserve"> </v>
      </c>
      <c r="L354" s="30">
        <f t="shared" si="90"/>
        <v>1</v>
      </c>
      <c r="M354" s="30" t="str">
        <f t="shared" si="87"/>
        <v/>
      </c>
      <c r="N354" s="36" t="str">
        <f t="shared" si="88"/>
        <v/>
      </c>
    </row>
    <row r="355" spans="1:14" ht="25.5" x14ac:dyDescent="0.2">
      <c r="A355" s="23"/>
      <c r="B355" s="25" t="s">
        <v>330</v>
      </c>
      <c r="C355" s="35">
        <v>0</v>
      </c>
      <c r="D355" s="29">
        <v>0</v>
      </c>
      <c r="E355" s="29">
        <v>0</v>
      </c>
      <c r="F355" s="29">
        <v>2</v>
      </c>
      <c r="G355" s="30" t="str">
        <f t="shared" si="83"/>
        <v/>
      </c>
      <c r="H355" s="30" t="str">
        <f t="shared" si="84"/>
        <v/>
      </c>
      <c r="I355" s="30" t="str">
        <f t="shared" si="85"/>
        <v/>
      </c>
      <c r="J355" s="30">
        <f t="shared" si="86"/>
        <v>1.0224948875255625E-3</v>
      </c>
      <c r="K355" s="30" t="str">
        <f t="shared" si="89"/>
        <v xml:space="preserve"> </v>
      </c>
      <c r="L355" s="30">
        <f t="shared" si="90"/>
        <v>1</v>
      </c>
      <c r="M355" s="30" t="str">
        <f t="shared" si="87"/>
        <v/>
      </c>
      <c r="N355" s="36" t="str">
        <f t="shared" si="88"/>
        <v/>
      </c>
    </row>
    <row r="356" spans="1:14" x14ac:dyDescent="0.2">
      <c r="A356" s="23"/>
      <c r="B356" s="25" t="s">
        <v>331</v>
      </c>
      <c r="C356" s="35">
        <v>0</v>
      </c>
      <c r="D356" s="29">
        <v>4</v>
      </c>
      <c r="E356" s="29">
        <v>0</v>
      </c>
      <c r="F356" s="29">
        <v>0</v>
      </c>
      <c r="G356" s="30" t="str">
        <f t="shared" si="83"/>
        <v/>
      </c>
      <c r="H356" s="30">
        <f t="shared" si="84"/>
        <v>3.5087719298245615E-3</v>
      </c>
      <c r="I356" s="30" t="str">
        <f t="shared" si="85"/>
        <v/>
      </c>
      <c r="J356" s="30" t="str">
        <f t="shared" si="86"/>
        <v/>
      </c>
      <c r="K356" s="30" t="str">
        <f t="shared" si="89"/>
        <v xml:space="preserve"> </v>
      </c>
      <c r="L356" s="30">
        <f t="shared" si="90"/>
        <v>-1</v>
      </c>
      <c r="M356" s="30" t="str">
        <f t="shared" si="87"/>
        <v/>
      </c>
      <c r="N356" s="36">
        <f t="shared" si="88"/>
        <v>-3.5087719298245615E-3</v>
      </c>
    </row>
    <row r="357" spans="1:14" ht="25.5" x14ac:dyDescent="0.2">
      <c r="A357" s="23"/>
      <c r="B357" s="25" t="s">
        <v>332</v>
      </c>
      <c r="C357" s="35">
        <v>0</v>
      </c>
      <c r="D357" s="29">
        <v>0</v>
      </c>
      <c r="E357" s="29">
        <v>0</v>
      </c>
      <c r="F357" s="29">
        <v>1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>
        <f t="shared" si="86"/>
        <v>5.1124744376278123E-4</v>
      </c>
      <c r="K357" s="30" t="str">
        <f t="shared" si="89"/>
        <v xml:space="preserve"> </v>
      </c>
      <c r="L357" s="30">
        <f t="shared" si="90"/>
        <v>1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23"/>
      <c r="B358" s="25" t="s">
        <v>333</v>
      </c>
      <c r="C358" s="35">
        <v>0</v>
      </c>
      <c r="D358" s="29">
        <v>0</v>
      </c>
      <c r="E358" s="29">
        <v>0</v>
      </c>
      <c r="F358" s="29">
        <v>0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 t="str">
        <f t="shared" si="90"/>
        <v xml:space="preserve"> 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23"/>
      <c r="B359" s="25" t="s">
        <v>334</v>
      </c>
      <c r="C359" s="35">
        <v>0</v>
      </c>
      <c r="D359" s="29">
        <v>0</v>
      </c>
      <c r="E359" s="29">
        <v>1</v>
      </c>
      <c r="F359" s="29">
        <v>1</v>
      </c>
      <c r="G359" s="30" t="str">
        <f t="shared" si="83"/>
        <v/>
      </c>
      <c r="H359" s="30" t="str">
        <f t="shared" si="84"/>
        <v/>
      </c>
      <c r="I359" s="30">
        <f t="shared" si="85"/>
        <v>4.8496605237633366E-4</v>
      </c>
      <c r="J359" s="30">
        <f t="shared" si="86"/>
        <v>5.1124744376278123E-4</v>
      </c>
      <c r="K359" s="30">
        <f t="shared" si="89"/>
        <v>1</v>
      </c>
      <c r="L359" s="30">
        <f t="shared" si="90"/>
        <v>1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23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23"/>
      <c r="B361" s="25" t="s">
        <v>336</v>
      </c>
      <c r="C361" s="35">
        <v>0</v>
      </c>
      <c r="D361" s="29">
        <v>0</v>
      </c>
      <c r="E361" s="29">
        <v>0</v>
      </c>
      <c r="F361" s="29">
        <v>0</v>
      </c>
      <c r="G361" s="30" t="str">
        <f t="shared" si="83"/>
        <v/>
      </c>
      <c r="H361" s="30" t="str">
        <f t="shared" si="84"/>
        <v/>
      </c>
      <c r="I361" s="30" t="str">
        <f t="shared" si="85"/>
        <v/>
      </c>
      <c r="J361" s="30" t="str">
        <f t="shared" si="86"/>
        <v/>
      </c>
      <c r="K361" s="30" t="str">
        <f t="shared" si="89"/>
        <v xml:space="preserve"> </v>
      </c>
      <c r="L361" s="30" t="str">
        <f t="shared" si="90"/>
        <v xml:space="preserve"> </v>
      </c>
      <c r="M361" s="30" t="str">
        <f t="shared" si="87"/>
        <v/>
      </c>
      <c r="N361" s="36" t="str">
        <f t="shared" si="88"/>
        <v/>
      </c>
    </row>
    <row r="362" spans="1:14" x14ac:dyDescent="0.2">
      <c r="A362" s="23"/>
      <c r="B362" s="25" t="s">
        <v>337</v>
      </c>
      <c r="C362" s="35">
        <v>0</v>
      </c>
      <c r="D362" s="29">
        <v>0</v>
      </c>
      <c r="E362" s="29">
        <v>0</v>
      </c>
      <c r="F362" s="29">
        <v>0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23"/>
      <c r="B363" s="26" t="s">
        <v>338</v>
      </c>
      <c r="C363" s="37">
        <v>0</v>
      </c>
      <c r="D363" s="38">
        <v>0</v>
      </c>
      <c r="E363" s="38">
        <v>0</v>
      </c>
      <c r="F363" s="38">
        <v>0</v>
      </c>
      <c r="G363" s="39" t="str">
        <f t="shared" si="83"/>
        <v/>
      </c>
      <c r="H363" s="39" t="str">
        <f t="shared" si="84"/>
        <v/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 t="str">
        <f t="shared" si="90"/>
        <v xml:space="preserve"> </v>
      </c>
      <c r="M363" s="39" t="str">
        <f t="shared" si="87"/>
        <v/>
      </c>
      <c r="N363" s="40" t="str">
        <f t="shared" si="88"/>
        <v/>
      </c>
    </row>
    <row r="364" spans="1:14" x14ac:dyDescent="0.2">
      <c r="A364" s="22"/>
    </row>
    <row r="365" spans="1:14" x14ac:dyDescent="0.2">
      <c r="A365" s="22"/>
    </row>
    <row r="366" spans="1:14" x14ac:dyDescent="0.2">
      <c r="A366" s="22"/>
    </row>
    <row r="367" spans="1:14" ht="15.75" thickBot="1" x14ac:dyDescent="0.25">
      <c r="A367" s="22"/>
    </row>
    <row r="368" spans="1:14" ht="29.25" customHeight="1" thickBot="1" x14ac:dyDescent="0.25">
      <c r="A368" s="23"/>
      <c r="B368" s="41" t="s">
        <v>2</v>
      </c>
      <c r="C368" s="44" t="s">
        <v>3</v>
      </c>
      <c r="D368" s="45"/>
      <c r="E368" s="45"/>
      <c r="F368" s="46"/>
      <c r="G368" s="44" t="s">
        <v>4</v>
      </c>
      <c r="H368" s="45"/>
      <c r="I368" s="45"/>
      <c r="J368" s="45"/>
      <c r="K368" s="44" t="s">
        <v>667</v>
      </c>
      <c r="L368" s="47"/>
      <c r="M368" s="44" t="s">
        <v>5</v>
      </c>
      <c r="N368" s="47"/>
    </row>
    <row r="369" spans="1:14" ht="15.75" thickBot="1" x14ac:dyDescent="0.25">
      <c r="A369" s="22"/>
      <c r="B369" s="42"/>
      <c r="C369" s="50">
        <v>2022</v>
      </c>
      <c r="D369" s="46"/>
      <c r="E369" s="51">
        <v>2023</v>
      </c>
      <c r="F369" s="46"/>
      <c r="G369" s="50">
        <v>2022</v>
      </c>
      <c r="H369" s="46"/>
      <c r="I369" s="51">
        <v>2023</v>
      </c>
      <c r="J369" s="46"/>
      <c r="K369" s="48"/>
      <c r="L369" s="49"/>
      <c r="M369" s="48"/>
      <c r="N369" s="49"/>
    </row>
    <row r="370" spans="1:14" ht="15.75" thickBot="1" x14ac:dyDescent="0.25">
      <c r="A370" s="23"/>
      <c r="B370" s="43"/>
      <c r="C370" s="13" t="s">
        <v>6</v>
      </c>
      <c r="D370" s="13" t="s">
        <v>7</v>
      </c>
      <c r="E370" s="13" t="s">
        <v>6</v>
      </c>
      <c r="F370" s="13" t="s">
        <v>7</v>
      </c>
      <c r="G370" s="13" t="s">
        <v>6</v>
      </c>
      <c r="H370" s="13" t="s">
        <v>7</v>
      </c>
      <c r="I370" s="13" t="s">
        <v>6</v>
      </c>
      <c r="J370" s="13" t="s">
        <v>7</v>
      </c>
      <c r="K370" s="13" t="s">
        <v>6</v>
      </c>
      <c r="L370" s="13" t="s">
        <v>7</v>
      </c>
      <c r="M370" s="13" t="s">
        <v>6</v>
      </c>
      <c r="N370" s="13" t="s">
        <v>7</v>
      </c>
    </row>
    <row r="371" spans="1:14" ht="15.75" thickBot="1" x14ac:dyDescent="0.25">
      <c r="A371" s="23"/>
      <c r="B371" s="14" t="s">
        <v>11</v>
      </c>
      <c r="C371" s="27">
        <f>SUM(C372:C604)</f>
        <v>10146</v>
      </c>
      <c r="D371" s="27">
        <f>SUM(D372:D604)</f>
        <v>11439</v>
      </c>
      <c r="E371" s="27">
        <f>SUM(E372:E604)</f>
        <v>10105</v>
      </c>
      <c r="F371" s="27">
        <f>SUM(F372:F604)</f>
        <v>10317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-4.0410013798541297E-3</v>
      </c>
      <c r="L371" s="28">
        <f>+IF(AND(D371=0,F371=0),"",IF(D371=0,1,IF(F371=0,-1,(F371-D371)/D371)))</f>
        <v>-9.8085496984002096E-2</v>
      </c>
      <c r="M371" s="28">
        <f t="shared" ref="M371:M434" si="95">+IF(OR(AND(G371=""),(K371="")),"",G371*K371)</f>
        <v>-4.0410013798541297E-3</v>
      </c>
      <c r="N371" s="28">
        <f t="shared" ref="N371:N434" si="96">+IF(OR(AND(H371=""),(L371="")),"",H371*L371)</f>
        <v>-9.8085496984002096E-2</v>
      </c>
    </row>
    <row r="372" spans="1:14" x14ac:dyDescent="0.2">
      <c r="A372" s="23"/>
      <c r="B372" s="24" t="s">
        <v>339</v>
      </c>
      <c r="C372" s="31">
        <v>26</v>
      </c>
      <c r="D372" s="32">
        <v>2</v>
      </c>
      <c r="E372" s="32">
        <v>27</v>
      </c>
      <c r="F372" s="32">
        <v>5</v>
      </c>
      <c r="G372" s="33">
        <f t="shared" si="91"/>
        <v>2.5625862408831068E-3</v>
      </c>
      <c r="H372" s="33">
        <f t="shared" si="92"/>
        <v>1.7484045808200017E-4</v>
      </c>
      <c r="I372" s="33">
        <f t="shared" si="93"/>
        <v>2.6719445818901536E-3</v>
      </c>
      <c r="J372" s="33">
        <f t="shared" si="94"/>
        <v>4.8463700688184552E-4</v>
      </c>
      <c r="K372" s="33">
        <f t="shared" ref="K372:K435" si="97">+IF(AND(C372=0,E372=0)," ",IF(C372=0,1,IF(E372=0,-1,(E372-C372)/C372)))</f>
        <v>3.8461538461538464E-2</v>
      </c>
      <c r="L372" s="33">
        <f t="shared" ref="L372:L435" si="98">+IF(AND(D372=0,F372=0)," ",IF(D372=0,1,IF(F372=0,-1,(F372-D372)/D372)))</f>
        <v>1.5</v>
      </c>
      <c r="M372" s="33">
        <f t="shared" si="95"/>
        <v>9.8561009264734888E-5</v>
      </c>
      <c r="N372" s="34">
        <f t="shared" si="96"/>
        <v>2.6226068712300026E-4</v>
      </c>
    </row>
    <row r="373" spans="1:14" x14ac:dyDescent="0.2">
      <c r="A373" s="23"/>
      <c r="B373" s="25" t="s">
        <v>340</v>
      </c>
      <c r="C373" s="35">
        <v>10</v>
      </c>
      <c r="D373" s="29">
        <v>3</v>
      </c>
      <c r="E373" s="29">
        <v>15</v>
      </c>
      <c r="F373" s="29">
        <v>0</v>
      </c>
      <c r="G373" s="30">
        <f t="shared" si="91"/>
        <v>9.8561009264734861E-4</v>
      </c>
      <c r="H373" s="30">
        <f t="shared" si="92"/>
        <v>2.6226068712300026E-4</v>
      </c>
      <c r="I373" s="30">
        <f t="shared" si="93"/>
        <v>1.4844136566056407E-3</v>
      </c>
      <c r="J373" s="30" t="str">
        <f t="shared" si="94"/>
        <v/>
      </c>
      <c r="K373" s="30">
        <f t="shared" si="97"/>
        <v>0.5</v>
      </c>
      <c r="L373" s="30">
        <f t="shared" si="98"/>
        <v>-1</v>
      </c>
      <c r="M373" s="30">
        <f t="shared" si="95"/>
        <v>4.928050463236743E-4</v>
      </c>
      <c r="N373" s="36">
        <f t="shared" si="96"/>
        <v>-2.6226068712300026E-4</v>
      </c>
    </row>
    <row r="374" spans="1:14" x14ac:dyDescent="0.2">
      <c r="A374" s="23"/>
      <c r="B374" s="25" t="s">
        <v>341</v>
      </c>
      <c r="C374" s="35">
        <v>21</v>
      </c>
      <c r="D374" s="29">
        <v>16</v>
      </c>
      <c r="E374" s="29">
        <v>22</v>
      </c>
      <c r="F374" s="29">
        <v>17</v>
      </c>
      <c r="G374" s="30">
        <f t="shared" si="91"/>
        <v>2.0697811945594325E-3</v>
      </c>
      <c r="H374" s="30">
        <f t="shared" si="92"/>
        <v>1.3987236646560014E-3</v>
      </c>
      <c r="I374" s="30">
        <f t="shared" si="93"/>
        <v>2.1771400296882733E-3</v>
      </c>
      <c r="J374" s="30">
        <f t="shared" si="94"/>
        <v>1.6477658233982747E-3</v>
      </c>
      <c r="K374" s="30">
        <f t="shared" si="97"/>
        <v>4.7619047619047616E-2</v>
      </c>
      <c r="L374" s="30">
        <f t="shared" si="98"/>
        <v>6.25E-2</v>
      </c>
      <c r="M374" s="30">
        <f t="shared" si="95"/>
        <v>9.8561009264734874E-5</v>
      </c>
      <c r="N374" s="36">
        <f t="shared" si="96"/>
        <v>8.7420229041000087E-5</v>
      </c>
    </row>
    <row r="375" spans="1:14" x14ac:dyDescent="0.2">
      <c r="A375" s="23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23"/>
      <c r="B376" s="25" t="s">
        <v>343</v>
      </c>
      <c r="C376" s="35">
        <v>0</v>
      </c>
      <c r="D376" s="29">
        <v>0</v>
      </c>
      <c r="E376" s="29">
        <v>0</v>
      </c>
      <c r="F376" s="29">
        <v>0</v>
      </c>
      <c r="G376" s="30" t="str">
        <f t="shared" si="91"/>
        <v/>
      </c>
      <c r="H376" s="30" t="str">
        <f t="shared" si="92"/>
        <v/>
      </c>
      <c r="I376" s="30" t="str">
        <f t="shared" si="93"/>
        <v/>
      </c>
      <c r="J376" s="30" t="str">
        <f t="shared" si="94"/>
        <v/>
      </c>
      <c r="K376" s="30" t="str">
        <f t="shared" si="97"/>
        <v xml:space="preserve"> </v>
      </c>
      <c r="L376" s="30" t="str">
        <f t="shared" si="98"/>
        <v xml:space="preserve"> 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23"/>
      <c r="B377" s="25" t="s">
        <v>344</v>
      </c>
      <c r="C377" s="35">
        <v>143</v>
      </c>
      <c r="D377" s="29">
        <v>99</v>
      </c>
      <c r="E377" s="29">
        <v>85</v>
      </c>
      <c r="F377" s="29">
        <v>56</v>
      </c>
      <c r="G377" s="30">
        <f t="shared" si="91"/>
        <v>1.4094224324857086E-2</v>
      </c>
      <c r="H377" s="30">
        <f t="shared" si="92"/>
        <v>8.6546026750590095E-3</v>
      </c>
      <c r="I377" s="30">
        <f t="shared" si="93"/>
        <v>8.4116773874319643E-3</v>
      </c>
      <c r="J377" s="30">
        <f t="shared" si="94"/>
        <v>5.4279344770766695E-3</v>
      </c>
      <c r="K377" s="30">
        <f t="shared" si="97"/>
        <v>-0.40559440559440557</v>
      </c>
      <c r="L377" s="30">
        <f t="shared" si="98"/>
        <v>-0.43434343434343436</v>
      </c>
      <c r="M377" s="30">
        <f t="shared" si="95"/>
        <v>-5.7165385373546219E-3</v>
      </c>
      <c r="N377" s="36">
        <f t="shared" si="96"/>
        <v>-3.7590698487630042E-3</v>
      </c>
    </row>
    <row r="378" spans="1:14" x14ac:dyDescent="0.2">
      <c r="A378" s="23"/>
      <c r="B378" s="25" t="s">
        <v>345</v>
      </c>
      <c r="C378" s="35">
        <v>2</v>
      </c>
      <c r="D378" s="29">
        <v>2</v>
      </c>
      <c r="E378" s="29">
        <v>7</v>
      </c>
      <c r="F378" s="29">
        <v>3</v>
      </c>
      <c r="G378" s="30">
        <f t="shared" si="91"/>
        <v>1.9712201852946975E-4</v>
      </c>
      <c r="H378" s="30">
        <f t="shared" si="92"/>
        <v>1.7484045808200017E-4</v>
      </c>
      <c r="I378" s="30">
        <f t="shared" si="93"/>
        <v>6.9272637308263234E-4</v>
      </c>
      <c r="J378" s="30">
        <f t="shared" si="94"/>
        <v>2.9078220412910729E-4</v>
      </c>
      <c r="K378" s="30">
        <f t="shared" si="97"/>
        <v>2.5</v>
      </c>
      <c r="L378" s="30">
        <f t="shared" si="98"/>
        <v>0.5</v>
      </c>
      <c r="M378" s="30">
        <f t="shared" si="95"/>
        <v>4.9280504632367441E-4</v>
      </c>
      <c r="N378" s="36">
        <f t="shared" si="96"/>
        <v>8.7420229041000087E-5</v>
      </c>
    </row>
    <row r="379" spans="1:14" x14ac:dyDescent="0.2">
      <c r="A379" s="23"/>
      <c r="B379" s="25" t="s">
        <v>346</v>
      </c>
      <c r="C379" s="35">
        <v>0</v>
      </c>
      <c r="D379" s="29">
        <v>1</v>
      </c>
      <c r="E379" s="29">
        <v>3</v>
      </c>
      <c r="F379" s="29">
        <v>0</v>
      </c>
      <c r="G379" s="30" t="str">
        <f t="shared" si="91"/>
        <v/>
      </c>
      <c r="H379" s="30">
        <f t="shared" si="92"/>
        <v>8.7420229041000087E-5</v>
      </c>
      <c r="I379" s="30">
        <f t="shared" si="93"/>
        <v>2.9688273132112816E-4</v>
      </c>
      <c r="J379" s="30" t="str">
        <f t="shared" si="94"/>
        <v/>
      </c>
      <c r="K379" s="30">
        <f t="shared" si="97"/>
        <v>1</v>
      </c>
      <c r="L379" s="30">
        <f t="shared" si="98"/>
        <v>-1</v>
      </c>
      <c r="M379" s="30" t="str">
        <f t="shared" si="95"/>
        <v/>
      </c>
      <c r="N379" s="36">
        <f t="shared" si="96"/>
        <v>-8.7420229041000087E-5</v>
      </c>
    </row>
    <row r="380" spans="1:14" x14ac:dyDescent="0.2">
      <c r="A380" s="23"/>
      <c r="B380" s="25" t="s">
        <v>347</v>
      </c>
      <c r="C380" s="35">
        <v>1</v>
      </c>
      <c r="D380" s="29">
        <v>1</v>
      </c>
      <c r="E380" s="29">
        <v>0</v>
      </c>
      <c r="F380" s="29">
        <v>2</v>
      </c>
      <c r="G380" s="30">
        <f t="shared" si="91"/>
        <v>9.8561009264734874E-5</v>
      </c>
      <c r="H380" s="30">
        <f t="shared" si="92"/>
        <v>8.7420229041000087E-5</v>
      </c>
      <c r="I380" s="30" t="str">
        <f t="shared" si="93"/>
        <v/>
      </c>
      <c r="J380" s="30">
        <f t="shared" si="94"/>
        <v>1.938548027527382E-4</v>
      </c>
      <c r="K380" s="30">
        <f t="shared" si="97"/>
        <v>-1</v>
      </c>
      <c r="L380" s="30">
        <f t="shared" si="98"/>
        <v>1</v>
      </c>
      <c r="M380" s="30">
        <f t="shared" si="95"/>
        <v>-9.8561009264734874E-5</v>
      </c>
      <c r="N380" s="36">
        <f t="shared" si="96"/>
        <v>8.7420229041000087E-5</v>
      </c>
    </row>
    <row r="381" spans="1:14" x14ac:dyDescent="0.2">
      <c r="A381" s="23"/>
      <c r="B381" s="25" t="s">
        <v>348</v>
      </c>
      <c r="C381" s="35">
        <v>0</v>
      </c>
      <c r="D381" s="29">
        <v>0</v>
      </c>
      <c r="E381" s="29">
        <v>1</v>
      </c>
      <c r="F381" s="29">
        <v>1</v>
      </c>
      <c r="G381" s="30" t="str">
        <f t="shared" si="91"/>
        <v/>
      </c>
      <c r="H381" s="30" t="str">
        <f t="shared" si="92"/>
        <v/>
      </c>
      <c r="I381" s="30">
        <f t="shared" si="93"/>
        <v>9.8960910440376045E-5</v>
      </c>
      <c r="J381" s="30">
        <f t="shared" si="94"/>
        <v>9.6927401376369101E-5</v>
      </c>
      <c r="K381" s="30">
        <f t="shared" si="97"/>
        <v>1</v>
      </c>
      <c r="L381" s="30">
        <f t="shared" si="98"/>
        <v>1</v>
      </c>
      <c r="M381" s="30" t="str">
        <f t="shared" si="95"/>
        <v/>
      </c>
      <c r="N381" s="36" t="str">
        <f t="shared" si="96"/>
        <v/>
      </c>
    </row>
    <row r="382" spans="1:14" x14ac:dyDescent="0.2">
      <c r="A382" s="23"/>
      <c r="B382" s="25" t="s">
        <v>349</v>
      </c>
      <c r="C382" s="35">
        <v>0</v>
      </c>
      <c r="D382" s="29">
        <v>0</v>
      </c>
      <c r="E382" s="29">
        <v>0</v>
      </c>
      <c r="F382" s="29">
        <v>0</v>
      </c>
      <c r="G382" s="30" t="str">
        <f t="shared" si="91"/>
        <v/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 t="str">
        <f t="shared" si="97"/>
        <v xml:space="preserve"> </v>
      </c>
      <c r="L382" s="30" t="str">
        <f t="shared" si="98"/>
        <v xml:space="preserve"> </v>
      </c>
      <c r="M382" s="30" t="str">
        <f t="shared" si="95"/>
        <v/>
      </c>
      <c r="N382" s="36" t="str">
        <f t="shared" si="96"/>
        <v/>
      </c>
    </row>
    <row r="383" spans="1:14" x14ac:dyDescent="0.2">
      <c r="A383" s="23"/>
      <c r="B383" s="25" t="s">
        <v>350</v>
      </c>
      <c r="C383" s="35">
        <v>200</v>
      </c>
      <c r="D383" s="29">
        <v>133</v>
      </c>
      <c r="E383" s="29">
        <v>239</v>
      </c>
      <c r="F383" s="29">
        <v>181</v>
      </c>
      <c r="G383" s="30">
        <f t="shared" si="91"/>
        <v>1.9712201852946976E-2</v>
      </c>
      <c r="H383" s="30">
        <f t="shared" si="92"/>
        <v>1.1626890462453012E-2</v>
      </c>
      <c r="I383" s="30">
        <f t="shared" si="93"/>
        <v>2.3651657595249877E-2</v>
      </c>
      <c r="J383" s="30">
        <f t="shared" si="94"/>
        <v>1.7543859649122806E-2</v>
      </c>
      <c r="K383" s="30">
        <f t="shared" si="97"/>
        <v>0.19500000000000001</v>
      </c>
      <c r="L383" s="30">
        <f t="shared" si="98"/>
        <v>0.36090225563909772</v>
      </c>
      <c r="M383" s="30">
        <f t="shared" si="95"/>
        <v>3.8438793613246604E-3</v>
      </c>
      <c r="N383" s="36">
        <f t="shared" si="96"/>
        <v>4.1961709939680042E-3</v>
      </c>
    </row>
    <row r="384" spans="1:14" x14ac:dyDescent="0.2">
      <c r="A384" s="23"/>
      <c r="B384" s="25" t="s">
        <v>351</v>
      </c>
      <c r="C384" s="35">
        <v>16</v>
      </c>
      <c r="D384" s="29">
        <v>2</v>
      </c>
      <c r="E384" s="29">
        <v>12</v>
      </c>
      <c r="F384" s="29">
        <v>6</v>
      </c>
      <c r="G384" s="30">
        <f t="shared" si="91"/>
        <v>1.576976148235758E-3</v>
      </c>
      <c r="H384" s="30">
        <f t="shared" si="92"/>
        <v>1.7484045808200017E-4</v>
      </c>
      <c r="I384" s="30">
        <f t="shared" si="93"/>
        <v>1.1875309252845126E-3</v>
      </c>
      <c r="J384" s="30">
        <f t="shared" si="94"/>
        <v>5.8156440825821458E-4</v>
      </c>
      <c r="K384" s="30">
        <f t="shared" si="97"/>
        <v>-0.25</v>
      </c>
      <c r="L384" s="30">
        <f t="shared" si="98"/>
        <v>2</v>
      </c>
      <c r="M384" s="30">
        <f t="shared" si="95"/>
        <v>-3.942440370589395E-4</v>
      </c>
      <c r="N384" s="36">
        <f t="shared" si="96"/>
        <v>3.4968091616400035E-4</v>
      </c>
    </row>
    <row r="385" spans="1:14" x14ac:dyDescent="0.2">
      <c r="A385" s="23"/>
      <c r="B385" s="25" t="s">
        <v>352</v>
      </c>
      <c r="C385" s="35">
        <v>0</v>
      </c>
      <c r="D385" s="29">
        <v>0</v>
      </c>
      <c r="E385" s="29">
        <v>0</v>
      </c>
      <c r="F385" s="29">
        <v>0</v>
      </c>
      <c r="G385" s="30" t="str">
        <f t="shared" si="91"/>
        <v/>
      </c>
      <c r="H385" s="30" t="str">
        <f t="shared" si="92"/>
        <v/>
      </c>
      <c r="I385" s="30" t="str">
        <f t="shared" si="93"/>
        <v/>
      </c>
      <c r="J385" s="30" t="str">
        <f t="shared" si="94"/>
        <v/>
      </c>
      <c r="K385" s="30" t="str">
        <f t="shared" si="97"/>
        <v xml:space="preserve"> </v>
      </c>
      <c r="L385" s="30" t="str">
        <f t="shared" si="98"/>
        <v xml:space="preserve"> 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23"/>
      <c r="B386" s="25" t="s">
        <v>353</v>
      </c>
      <c r="C386" s="35">
        <v>57</v>
      </c>
      <c r="D386" s="29">
        <v>37</v>
      </c>
      <c r="E386" s="29">
        <v>85</v>
      </c>
      <c r="F386" s="29">
        <v>56</v>
      </c>
      <c r="G386" s="30">
        <f t="shared" si="91"/>
        <v>5.6179775280898875E-3</v>
      </c>
      <c r="H386" s="30">
        <f t="shared" si="92"/>
        <v>3.2345484745170032E-3</v>
      </c>
      <c r="I386" s="30">
        <f t="shared" si="93"/>
        <v>8.4116773874319643E-3</v>
      </c>
      <c r="J386" s="30">
        <f t="shared" si="94"/>
        <v>5.4279344770766695E-3</v>
      </c>
      <c r="K386" s="30">
        <f t="shared" si="97"/>
        <v>0.49122807017543857</v>
      </c>
      <c r="L386" s="30">
        <f t="shared" si="98"/>
        <v>0.51351351351351349</v>
      </c>
      <c r="M386" s="30">
        <f t="shared" si="95"/>
        <v>2.7597082594125761E-3</v>
      </c>
      <c r="N386" s="36">
        <f t="shared" si="96"/>
        <v>1.6609843517790017E-3</v>
      </c>
    </row>
    <row r="387" spans="1:14" x14ac:dyDescent="0.2">
      <c r="A387" s="23"/>
      <c r="B387" s="25" t="s">
        <v>354</v>
      </c>
      <c r="C387" s="35">
        <v>13</v>
      </c>
      <c r="D387" s="29">
        <v>7</v>
      </c>
      <c r="E387" s="29">
        <v>14</v>
      </c>
      <c r="F387" s="29">
        <v>5</v>
      </c>
      <c r="G387" s="30">
        <f t="shared" si="91"/>
        <v>1.2812931204415534E-3</v>
      </c>
      <c r="H387" s="30">
        <f t="shared" si="92"/>
        <v>6.1194160328700061E-4</v>
      </c>
      <c r="I387" s="30">
        <f t="shared" si="93"/>
        <v>1.3854527461652647E-3</v>
      </c>
      <c r="J387" s="30">
        <f t="shared" si="94"/>
        <v>4.8463700688184552E-4</v>
      </c>
      <c r="K387" s="30">
        <f t="shared" si="97"/>
        <v>7.6923076923076927E-2</v>
      </c>
      <c r="L387" s="30">
        <f t="shared" si="98"/>
        <v>-0.2857142857142857</v>
      </c>
      <c r="M387" s="30">
        <f t="shared" si="95"/>
        <v>9.8561009264734888E-5</v>
      </c>
      <c r="N387" s="36">
        <f t="shared" si="96"/>
        <v>-1.7484045808200017E-4</v>
      </c>
    </row>
    <row r="388" spans="1:14" x14ac:dyDescent="0.2">
      <c r="A388" s="23"/>
      <c r="B388" s="25" t="s">
        <v>355</v>
      </c>
      <c r="C388" s="35">
        <v>0</v>
      </c>
      <c r="D388" s="29">
        <v>0</v>
      </c>
      <c r="E388" s="29">
        <v>1</v>
      </c>
      <c r="F388" s="29">
        <v>2</v>
      </c>
      <c r="G388" s="30" t="str">
        <f t="shared" si="91"/>
        <v/>
      </c>
      <c r="H388" s="30" t="str">
        <f t="shared" si="92"/>
        <v/>
      </c>
      <c r="I388" s="30">
        <f t="shared" si="93"/>
        <v>9.8960910440376045E-5</v>
      </c>
      <c r="J388" s="30">
        <f t="shared" si="94"/>
        <v>1.938548027527382E-4</v>
      </c>
      <c r="K388" s="30">
        <f t="shared" si="97"/>
        <v>1</v>
      </c>
      <c r="L388" s="30">
        <f t="shared" si="98"/>
        <v>1</v>
      </c>
      <c r="M388" s="30" t="str">
        <f t="shared" si="95"/>
        <v/>
      </c>
      <c r="N388" s="36" t="str">
        <f t="shared" si="96"/>
        <v/>
      </c>
    </row>
    <row r="389" spans="1:14" x14ac:dyDescent="0.2">
      <c r="A389" s="23"/>
      <c r="B389" s="25" t="s">
        <v>356</v>
      </c>
      <c r="C389" s="35">
        <v>1</v>
      </c>
      <c r="D389" s="29">
        <v>1</v>
      </c>
      <c r="E389" s="29">
        <v>2</v>
      </c>
      <c r="F389" s="29">
        <v>2</v>
      </c>
      <c r="G389" s="30">
        <f t="shared" si="91"/>
        <v>9.8561009264734874E-5</v>
      </c>
      <c r="H389" s="30">
        <f t="shared" si="92"/>
        <v>8.7420229041000087E-5</v>
      </c>
      <c r="I389" s="30">
        <f t="shared" si="93"/>
        <v>1.9792182088075209E-4</v>
      </c>
      <c r="J389" s="30">
        <f t="shared" si="94"/>
        <v>1.938548027527382E-4</v>
      </c>
      <c r="K389" s="30">
        <f t="shared" si="97"/>
        <v>1</v>
      </c>
      <c r="L389" s="30">
        <f t="shared" si="98"/>
        <v>1</v>
      </c>
      <c r="M389" s="30">
        <f t="shared" si="95"/>
        <v>9.8561009264734874E-5</v>
      </c>
      <c r="N389" s="36">
        <f t="shared" si="96"/>
        <v>8.7420229041000087E-5</v>
      </c>
    </row>
    <row r="390" spans="1:14" x14ac:dyDescent="0.2">
      <c r="A390" s="23"/>
      <c r="B390" s="25" t="s">
        <v>357</v>
      </c>
      <c r="C390" s="35">
        <v>0</v>
      </c>
      <c r="D390" s="29">
        <v>0</v>
      </c>
      <c r="E390" s="29">
        <v>0</v>
      </c>
      <c r="F390" s="29">
        <v>0</v>
      </c>
      <c r="G390" s="30" t="str">
        <f t="shared" si="91"/>
        <v/>
      </c>
      <c r="H390" s="30" t="str">
        <f t="shared" si="92"/>
        <v/>
      </c>
      <c r="I390" s="30" t="str">
        <f t="shared" si="93"/>
        <v/>
      </c>
      <c r="J390" s="30" t="str">
        <f t="shared" si="94"/>
        <v/>
      </c>
      <c r="K390" s="30" t="str">
        <f t="shared" si="97"/>
        <v xml:space="preserve"> </v>
      </c>
      <c r="L390" s="30" t="str">
        <f t="shared" si="98"/>
        <v xml:space="preserve"> 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23"/>
      <c r="B391" s="25" t="s">
        <v>358</v>
      </c>
      <c r="C391" s="35">
        <v>3950</v>
      </c>
      <c r="D391" s="29">
        <v>3635</v>
      </c>
      <c r="E391" s="29">
        <v>4736</v>
      </c>
      <c r="F391" s="29">
        <v>4375</v>
      </c>
      <c r="G391" s="30">
        <f t="shared" si="91"/>
        <v>0.38931598659570277</v>
      </c>
      <c r="H391" s="30">
        <f t="shared" si="92"/>
        <v>0.31777253256403531</v>
      </c>
      <c r="I391" s="30">
        <f t="shared" si="93"/>
        <v>0.46867887184562096</v>
      </c>
      <c r="J391" s="30">
        <f t="shared" si="94"/>
        <v>0.42405738102161483</v>
      </c>
      <c r="K391" s="30">
        <f t="shared" si="97"/>
        <v>0.19898734177215191</v>
      </c>
      <c r="L391" s="30">
        <f t="shared" si="98"/>
        <v>0.20357634112792297</v>
      </c>
      <c r="M391" s="30">
        <f t="shared" si="95"/>
        <v>7.7468953282081615E-2</v>
      </c>
      <c r="N391" s="36">
        <f t="shared" si="96"/>
        <v>6.4690969490340061E-2</v>
      </c>
    </row>
    <row r="392" spans="1:14" x14ac:dyDescent="0.2">
      <c r="A392" s="23"/>
      <c r="B392" s="25" t="s">
        <v>359</v>
      </c>
      <c r="C392" s="35">
        <v>0</v>
      </c>
      <c r="D392" s="29">
        <v>2</v>
      </c>
      <c r="E392" s="29">
        <v>0</v>
      </c>
      <c r="F392" s="29">
        <v>8</v>
      </c>
      <c r="G392" s="30" t="str">
        <f t="shared" si="91"/>
        <v/>
      </c>
      <c r="H392" s="30">
        <f t="shared" si="92"/>
        <v>1.7484045808200017E-4</v>
      </c>
      <c r="I392" s="30" t="str">
        <f t="shared" si="93"/>
        <v/>
      </c>
      <c r="J392" s="30">
        <f t="shared" si="94"/>
        <v>7.7541921101095281E-4</v>
      </c>
      <c r="K392" s="30" t="str">
        <f t="shared" si="97"/>
        <v xml:space="preserve"> </v>
      </c>
      <c r="L392" s="30">
        <f t="shared" si="98"/>
        <v>3</v>
      </c>
      <c r="M392" s="30" t="str">
        <f t="shared" si="95"/>
        <v/>
      </c>
      <c r="N392" s="36">
        <f t="shared" si="96"/>
        <v>5.2452137424600052E-4</v>
      </c>
    </row>
    <row r="393" spans="1:14" x14ac:dyDescent="0.2">
      <c r="A393" s="23"/>
      <c r="B393" s="25" t="s">
        <v>360</v>
      </c>
      <c r="C393" s="35">
        <v>0</v>
      </c>
      <c r="D393" s="29">
        <v>0</v>
      </c>
      <c r="E393" s="29">
        <v>0</v>
      </c>
      <c r="F393" s="29">
        <v>0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 t="str">
        <f t="shared" si="94"/>
        <v/>
      </c>
      <c r="K393" s="30" t="str">
        <f t="shared" si="97"/>
        <v xml:space="preserve"> </v>
      </c>
      <c r="L393" s="30" t="str">
        <f t="shared" si="98"/>
        <v xml:space="preserve"> 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23"/>
      <c r="B394" s="25" t="s">
        <v>361</v>
      </c>
      <c r="C394" s="35">
        <v>3</v>
      </c>
      <c r="D394" s="29">
        <v>7</v>
      </c>
      <c r="E394" s="29">
        <v>1</v>
      </c>
      <c r="F394" s="29">
        <v>9</v>
      </c>
      <c r="G394" s="30">
        <f t="shared" si="91"/>
        <v>2.9568302779420464E-4</v>
      </c>
      <c r="H394" s="30">
        <f t="shared" si="92"/>
        <v>6.1194160328700061E-4</v>
      </c>
      <c r="I394" s="30">
        <f t="shared" si="93"/>
        <v>9.8960910440376045E-5</v>
      </c>
      <c r="J394" s="30">
        <f t="shared" si="94"/>
        <v>8.7234661238732192E-4</v>
      </c>
      <c r="K394" s="30">
        <f t="shared" si="97"/>
        <v>-0.66666666666666663</v>
      </c>
      <c r="L394" s="30">
        <f t="shared" si="98"/>
        <v>0.2857142857142857</v>
      </c>
      <c r="M394" s="30">
        <f t="shared" si="95"/>
        <v>-1.9712201852946975E-4</v>
      </c>
      <c r="N394" s="36">
        <f t="shared" si="96"/>
        <v>1.7484045808200017E-4</v>
      </c>
    </row>
    <row r="395" spans="1:14" x14ac:dyDescent="0.2">
      <c r="A395" s="23"/>
      <c r="B395" s="25" t="s">
        <v>362</v>
      </c>
      <c r="C395" s="35">
        <v>13</v>
      </c>
      <c r="D395" s="29">
        <v>68</v>
      </c>
      <c r="E395" s="29">
        <v>32</v>
      </c>
      <c r="F395" s="29">
        <v>80</v>
      </c>
      <c r="G395" s="30">
        <f t="shared" si="91"/>
        <v>1.2812931204415534E-3</v>
      </c>
      <c r="H395" s="30">
        <f t="shared" si="92"/>
        <v>5.9445755747880059E-3</v>
      </c>
      <c r="I395" s="30">
        <f t="shared" si="93"/>
        <v>3.1667491340920334E-3</v>
      </c>
      <c r="J395" s="30">
        <f t="shared" si="94"/>
        <v>7.7541921101095283E-3</v>
      </c>
      <c r="K395" s="30">
        <f t="shared" si="97"/>
        <v>1.4615384615384615</v>
      </c>
      <c r="L395" s="30">
        <f t="shared" si="98"/>
        <v>0.17647058823529413</v>
      </c>
      <c r="M395" s="30">
        <f t="shared" si="95"/>
        <v>1.8726591760299626E-3</v>
      </c>
      <c r="N395" s="36">
        <f t="shared" si="96"/>
        <v>1.049042748492001E-3</v>
      </c>
    </row>
    <row r="396" spans="1:14" x14ac:dyDescent="0.2">
      <c r="A396" s="23"/>
      <c r="B396" s="25" t="s">
        <v>363</v>
      </c>
      <c r="C396" s="35">
        <v>5</v>
      </c>
      <c r="D396" s="29">
        <v>12</v>
      </c>
      <c r="E396" s="29">
        <v>1</v>
      </c>
      <c r="F396" s="29">
        <v>4</v>
      </c>
      <c r="G396" s="30">
        <f t="shared" si="91"/>
        <v>4.928050463236743E-4</v>
      </c>
      <c r="H396" s="30">
        <f t="shared" si="92"/>
        <v>1.049042748492001E-3</v>
      </c>
      <c r="I396" s="30">
        <f t="shared" si="93"/>
        <v>9.8960910440376045E-5</v>
      </c>
      <c r="J396" s="30">
        <f t="shared" si="94"/>
        <v>3.877096055054764E-4</v>
      </c>
      <c r="K396" s="30">
        <f t="shared" si="97"/>
        <v>-0.8</v>
      </c>
      <c r="L396" s="30">
        <f t="shared" si="98"/>
        <v>-0.66666666666666663</v>
      </c>
      <c r="M396" s="30">
        <f t="shared" si="95"/>
        <v>-3.9424403705893944E-4</v>
      </c>
      <c r="N396" s="36">
        <f t="shared" si="96"/>
        <v>-6.993618323280007E-4</v>
      </c>
    </row>
    <row r="397" spans="1:14" x14ac:dyDescent="0.2">
      <c r="A397" s="23"/>
      <c r="B397" s="25" t="s">
        <v>364</v>
      </c>
      <c r="C397" s="35">
        <v>1</v>
      </c>
      <c r="D397" s="29">
        <v>0</v>
      </c>
      <c r="E397" s="29">
        <v>1</v>
      </c>
      <c r="F397" s="29">
        <v>1</v>
      </c>
      <c r="G397" s="30">
        <f t="shared" si="91"/>
        <v>9.8561009264734874E-5</v>
      </c>
      <c r="H397" s="30" t="str">
        <f t="shared" si="92"/>
        <v/>
      </c>
      <c r="I397" s="30">
        <f t="shared" si="93"/>
        <v>9.8960910440376045E-5</v>
      </c>
      <c r="J397" s="30">
        <f t="shared" si="94"/>
        <v>9.6927401376369101E-5</v>
      </c>
      <c r="K397" s="30">
        <f t="shared" si="97"/>
        <v>0</v>
      </c>
      <c r="L397" s="30">
        <f t="shared" si="98"/>
        <v>1</v>
      </c>
      <c r="M397" s="30">
        <f t="shared" si="95"/>
        <v>0</v>
      </c>
      <c r="N397" s="36" t="str">
        <f t="shared" si="96"/>
        <v/>
      </c>
    </row>
    <row r="398" spans="1:14" x14ac:dyDescent="0.2">
      <c r="A398" s="23"/>
      <c r="B398" s="25" t="s">
        <v>365</v>
      </c>
      <c r="C398" s="35">
        <v>0</v>
      </c>
      <c r="D398" s="29">
        <v>1</v>
      </c>
      <c r="E398" s="29">
        <v>1</v>
      </c>
      <c r="F398" s="29">
        <v>1</v>
      </c>
      <c r="G398" s="30" t="str">
        <f t="shared" si="91"/>
        <v/>
      </c>
      <c r="H398" s="30">
        <f t="shared" si="92"/>
        <v>8.7420229041000087E-5</v>
      </c>
      <c r="I398" s="30">
        <f t="shared" si="93"/>
        <v>9.8960910440376045E-5</v>
      </c>
      <c r="J398" s="30">
        <f t="shared" si="94"/>
        <v>9.6927401376369101E-5</v>
      </c>
      <c r="K398" s="30">
        <f t="shared" si="97"/>
        <v>1</v>
      </c>
      <c r="L398" s="30">
        <f t="shared" si="98"/>
        <v>0</v>
      </c>
      <c r="M398" s="30" t="str">
        <f t="shared" si="95"/>
        <v/>
      </c>
      <c r="N398" s="36">
        <f t="shared" si="96"/>
        <v>0</v>
      </c>
    </row>
    <row r="399" spans="1:14" x14ac:dyDescent="0.2">
      <c r="A399" s="23"/>
      <c r="B399" s="25" t="s">
        <v>366</v>
      </c>
      <c r="C399" s="35">
        <v>0</v>
      </c>
      <c r="D399" s="29">
        <v>0</v>
      </c>
      <c r="E399" s="29">
        <v>0</v>
      </c>
      <c r="F399" s="29">
        <v>1</v>
      </c>
      <c r="G399" s="30" t="str">
        <f t="shared" si="91"/>
        <v/>
      </c>
      <c r="H399" s="30" t="str">
        <f t="shared" si="92"/>
        <v/>
      </c>
      <c r="I399" s="30" t="str">
        <f t="shared" si="93"/>
        <v/>
      </c>
      <c r="J399" s="30">
        <f t="shared" si="94"/>
        <v>9.6927401376369101E-5</v>
      </c>
      <c r="K399" s="30" t="str">
        <f t="shared" si="97"/>
        <v xml:space="preserve"> </v>
      </c>
      <c r="L399" s="30">
        <f t="shared" si="98"/>
        <v>1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23"/>
      <c r="B400" s="25" t="s">
        <v>367</v>
      </c>
      <c r="C400" s="35">
        <v>20</v>
      </c>
      <c r="D400" s="29">
        <v>13</v>
      </c>
      <c r="E400" s="29">
        <v>0</v>
      </c>
      <c r="F400" s="29">
        <v>2</v>
      </c>
      <c r="G400" s="30">
        <f t="shared" si="91"/>
        <v>1.9712201852946972E-3</v>
      </c>
      <c r="H400" s="30">
        <f t="shared" si="92"/>
        <v>1.1364629775330011E-3</v>
      </c>
      <c r="I400" s="30" t="str">
        <f t="shared" si="93"/>
        <v/>
      </c>
      <c r="J400" s="30">
        <f t="shared" si="94"/>
        <v>1.938548027527382E-4</v>
      </c>
      <c r="K400" s="30">
        <f t="shared" si="97"/>
        <v>-1</v>
      </c>
      <c r="L400" s="30">
        <f t="shared" si="98"/>
        <v>-0.84615384615384615</v>
      </c>
      <c r="M400" s="30">
        <f t="shared" si="95"/>
        <v>-1.9712201852946972E-3</v>
      </c>
      <c r="N400" s="36">
        <f t="shared" si="96"/>
        <v>-9.6162251945100096E-4</v>
      </c>
    </row>
    <row r="401" spans="1:14" x14ac:dyDescent="0.2">
      <c r="A401" s="23"/>
      <c r="B401" s="25" t="s">
        <v>368</v>
      </c>
      <c r="C401" s="35">
        <v>3</v>
      </c>
      <c r="D401" s="29">
        <v>6</v>
      </c>
      <c r="E401" s="29">
        <v>3</v>
      </c>
      <c r="F401" s="29">
        <v>4</v>
      </c>
      <c r="G401" s="30">
        <f t="shared" si="91"/>
        <v>2.9568302779420464E-4</v>
      </c>
      <c r="H401" s="30">
        <f t="shared" si="92"/>
        <v>5.2452137424600052E-4</v>
      </c>
      <c r="I401" s="30">
        <f t="shared" si="93"/>
        <v>2.9688273132112816E-4</v>
      </c>
      <c r="J401" s="30">
        <f t="shared" si="94"/>
        <v>3.877096055054764E-4</v>
      </c>
      <c r="K401" s="30">
        <f t="shared" si="97"/>
        <v>0</v>
      </c>
      <c r="L401" s="30">
        <f t="shared" si="98"/>
        <v>-0.33333333333333331</v>
      </c>
      <c r="M401" s="30">
        <f t="shared" si="95"/>
        <v>0</v>
      </c>
      <c r="N401" s="36">
        <f t="shared" si="96"/>
        <v>-1.7484045808200017E-4</v>
      </c>
    </row>
    <row r="402" spans="1:14" x14ac:dyDescent="0.2">
      <c r="A402" s="23"/>
      <c r="B402" s="25" t="s">
        <v>369</v>
      </c>
      <c r="C402" s="35">
        <v>9</v>
      </c>
      <c r="D402" s="29">
        <v>9</v>
      </c>
      <c r="E402" s="29">
        <v>6</v>
      </c>
      <c r="F402" s="29">
        <v>5</v>
      </c>
      <c r="G402" s="30">
        <f t="shared" si="91"/>
        <v>8.8704908338261385E-4</v>
      </c>
      <c r="H402" s="30">
        <f t="shared" si="92"/>
        <v>7.8678206136900079E-4</v>
      </c>
      <c r="I402" s="30">
        <f t="shared" si="93"/>
        <v>5.9376546264225632E-4</v>
      </c>
      <c r="J402" s="30">
        <f t="shared" si="94"/>
        <v>4.8463700688184552E-4</v>
      </c>
      <c r="K402" s="30">
        <f t="shared" si="97"/>
        <v>-0.33333333333333331</v>
      </c>
      <c r="L402" s="30">
        <f t="shared" si="98"/>
        <v>-0.44444444444444442</v>
      </c>
      <c r="M402" s="30">
        <f t="shared" si="95"/>
        <v>-2.9568302779420458E-4</v>
      </c>
      <c r="N402" s="36">
        <f t="shared" si="96"/>
        <v>-3.4968091616400035E-4</v>
      </c>
    </row>
    <row r="403" spans="1:14" x14ac:dyDescent="0.2">
      <c r="A403" s="23"/>
      <c r="B403" s="25" t="s">
        <v>370</v>
      </c>
      <c r="C403" s="35">
        <v>0</v>
      </c>
      <c r="D403" s="29">
        <v>2</v>
      </c>
      <c r="E403" s="29">
        <v>1</v>
      </c>
      <c r="F403" s="29">
        <v>1</v>
      </c>
      <c r="G403" s="30" t="str">
        <f t="shared" si="91"/>
        <v/>
      </c>
      <c r="H403" s="30">
        <f t="shared" si="92"/>
        <v>1.7484045808200017E-4</v>
      </c>
      <c r="I403" s="30">
        <f t="shared" si="93"/>
        <v>9.8960910440376045E-5</v>
      </c>
      <c r="J403" s="30">
        <f t="shared" si="94"/>
        <v>9.6927401376369101E-5</v>
      </c>
      <c r="K403" s="30">
        <f t="shared" si="97"/>
        <v>1</v>
      </c>
      <c r="L403" s="30">
        <f t="shared" si="98"/>
        <v>-0.5</v>
      </c>
      <c r="M403" s="30" t="str">
        <f t="shared" si="95"/>
        <v/>
      </c>
      <c r="N403" s="36">
        <f t="shared" si="96"/>
        <v>-8.7420229041000087E-5</v>
      </c>
    </row>
    <row r="404" spans="1:14" ht="25.5" x14ac:dyDescent="0.2">
      <c r="A404" s="23"/>
      <c r="B404" s="25" t="s">
        <v>371</v>
      </c>
      <c r="C404" s="35">
        <v>3</v>
      </c>
      <c r="D404" s="29">
        <v>16</v>
      </c>
      <c r="E404" s="29">
        <v>3</v>
      </c>
      <c r="F404" s="29">
        <v>7</v>
      </c>
      <c r="G404" s="30">
        <f t="shared" si="91"/>
        <v>2.9568302779420464E-4</v>
      </c>
      <c r="H404" s="30">
        <f t="shared" si="92"/>
        <v>1.3987236646560014E-3</v>
      </c>
      <c r="I404" s="30">
        <f t="shared" si="93"/>
        <v>2.9688273132112816E-4</v>
      </c>
      <c r="J404" s="30">
        <f t="shared" si="94"/>
        <v>6.7849180963458369E-4</v>
      </c>
      <c r="K404" s="30">
        <f t="shared" si="97"/>
        <v>0</v>
      </c>
      <c r="L404" s="30">
        <f t="shared" si="98"/>
        <v>-0.5625</v>
      </c>
      <c r="M404" s="30">
        <f t="shared" si="95"/>
        <v>0</v>
      </c>
      <c r="N404" s="36">
        <f t="shared" si="96"/>
        <v>-7.8678206136900079E-4</v>
      </c>
    </row>
    <row r="405" spans="1:14" ht="25.5" x14ac:dyDescent="0.2">
      <c r="A405" s="23"/>
      <c r="B405" s="25" t="s">
        <v>372</v>
      </c>
      <c r="C405" s="35">
        <v>39</v>
      </c>
      <c r="D405" s="29">
        <v>56</v>
      </c>
      <c r="E405" s="29">
        <v>184</v>
      </c>
      <c r="F405" s="29">
        <v>130</v>
      </c>
      <c r="G405" s="30">
        <f t="shared" si="91"/>
        <v>3.84387936132466E-3</v>
      </c>
      <c r="H405" s="30">
        <f t="shared" si="92"/>
        <v>4.8955328262960049E-3</v>
      </c>
      <c r="I405" s="30">
        <f t="shared" si="93"/>
        <v>1.8208807521029192E-2</v>
      </c>
      <c r="J405" s="30">
        <f t="shared" si="94"/>
        <v>1.2600562178927983E-2</v>
      </c>
      <c r="K405" s="30">
        <f t="shared" si="97"/>
        <v>3.7179487179487181</v>
      </c>
      <c r="L405" s="30">
        <f t="shared" si="98"/>
        <v>1.3214285714285714</v>
      </c>
      <c r="M405" s="30">
        <f t="shared" si="95"/>
        <v>1.4291346343386557E-2</v>
      </c>
      <c r="N405" s="36">
        <f t="shared" si="96"/>
        <v>6.4690969490340065E-3</v>
      </c>
    </row>
    <row r="406" spans="1:14" x14ac:dyDescent="0.2">
      <c r="A406" s="23"/>
      <c r="B406" s="25" t="s">
        <v>373</v>
      </c>
      <c r="C406" s="35">
        <v>69</v>
      </c>
      <c r="D406" s="29">
        <v>16</v>
      </c>
      <c r="E406" s="29">
        <v>94</v>
      </c>
      <c r="F406" s="29">
        <v>26</v>
      </c>
      <c r="G406" s="30">
        <f t="shared" si="91"/>
        <v>6.8007096392667058E-3</v>
      </c>
      <c r="H406" s="30">
        <f t="shared" si="92"/>
        <v>1.3987236646560014E-3</v>
      </c>
      <c r="I406" s="30">
        <f t="shared" si="93"/>
        <v>9.3023255813953487E-3</v>
      </c>
      <c r="J406" s="30">
        <f t="shared" si="94"/>
        <v>2.5201124357855965E-3</v>
      </c>
      <c r="K406" s="30">
        <f t="shared" si="97"/>
        <v>0.36231884057971014</v>
      </c>
      <c r="L406" s="30">
        <f t="shared" si="98"/>
        <v>0.625</v>
      </c>
      <c r="M406" s="30">
        <f t="shared" si="95"/>
        <v>2.4640252316183715E-3</v>
      </c>
      <c r="N406" s="36">
        <f t="shared" si="96"/>
        <v>8.7420229041000087E-4</v>
      </c>
    </row>
    <row r="407" spans="1:14" x14ac:dyDescent="0.2">
      <c r="A407" s="23"/>
      <c r="B407" s="25" t="s">
        <v>374</v>
      </c>
      <c r="C407" s="35">
        <v>3</v>
      </c>
      <c r="D407" s="29">
        <v>1</v>
      </c>
      <c r="E407" s="29">
        <v>4</v>
      </c>
      <c r="F407" s="29">
        <v>1</v>
      </c>
      <c r="G407" s="30">
        <f t="shared" si="91"/>
        <v>2.9568302779420464E-4</v>
      </c>
      <c r="H407" s="30">
        <f t="shared" si="92"/>
        <v>8.7420229041000087E-5</v>
      </c>
      <c r="I407" s="30">
        <f t="shared" si="93"/>
        <v>3.9584364176150418E-4</v>
      </c>
      <c r="J407" s="30">
        <f t="shared" si="94"/>
        <v>9.6927401376369101E-5</v>
      </c>
      <c r="K407" s="30">
        <f t="shared" si="97"/>
        <v>0.33333333333333331</v>
      </c>
      <c r="L407" s="30">
        <f t="shared" si="98"/>
        <v>0</v>
      </c>
      <c r="M407" s="30">
        <f t="shared" si="95"/>
        <v>9.8561009264734874E-5</v>
      </c>
      <c r="N407" s="36">
        <f t="shared" si="96"/>
        <v>0</v>
      </c>
    </row>
    <row r="408" spans="1:14" x14ac:dyDescent="0.2">
      <c r="A408" s="23"/>
      <c r="B408" s="25" t="s">
        <v>375</v>
      </c>
      <c r="C408" s="35">
        <v>73</v>
      </c>
      <c r="D408" s="29">
        <v>18</v>
      </c>
      <c r="E408" s="29">
        <v>6</v>
      </c>
      <c r="F408" s="29">
        <v>6</v>
      </c>
      <c r="G408" s="30">
        <f t="shared" si="91"/>
        <v>7.1949536763256453E-3</v>
      </c>
      <c r="H408" s="30">
        <f t="shared" si="92"/>
        <v>1.5735641227380016E-3</v>
      </c>
      <c r="I408" s="30">
        <f t="shared" si="93"/>
        <v>5.9376546264225632E-4</v>
      </c>
      <c r="J408" s="30">
        <f t="shared" si="94"/>
        <v>5.8156440825821458E-4</v>
      </c>
      <c r="K408" s="30">
        <f t="shared" si="97"/>
        <v>-0.9178082191780822</v>
      </c>
      <c r="L408" s="30">
        <f t="shared" si="98"/>
        <v>-0.66666666666666663</v>
      </c>
      <c r="M408" s="30">
        <f t="shared" si="95"/>
        <v>-6.6035876207372361E-3</v>
      </c>
      <c r="N408" s="36">
        <f t="shared" si="96"/>
        <v>-1.049042748492001E-3</v>
      </c>
    </row>
    <row r="409" spans="1:14" x14ac:dyDescent="0.2">
      <c r="A409" s="23"/>
      <c r="B409" s="25" t="s">
        <v>376</v>
      </c>
      <c r="C409" s="35">
        <v>15</v>
      </c>
      <c r="D409" s="29">
        <v>2</v>
      </c>
      <c r="E409" s="29">
        <v>0</v>
      </c>
      <c r="F409" s="29">
        <v>0</v>
      </c>
      <c r="G409" s="30">
        <f t="shared" si="91"/>
        <v>1.4784151389710231E-3</v>
      </c>
      <c r="H409" s="30">
        <f t="shared" si="92"/>
        <v>1.7484045808200017E-4</v>
      </c>
      <c r="I409" s="30" t="str">
        <f t="shared" si="93"/>
        <v/>
      </c>
      <c r="J409" s="30" t="str">
        <f t="shared" si="94"/>
        <v/>
      </c>
      <c r="K409" s="30">
        <f t="shared" si="97"/>
        <v>-1</v>
      </c>
      <c r="L409" s="30">
        <f t="shared" si="98"/>
        <v>-1</v>
      </c>
      <c r="M409" s="30">
        <f t="shared" si="95"/>
        <v>-1.4784151389710231E-3</v>
      </c>
      <c r="N409" s="36">
        <f t="shared" si="96"/>
        <v>-1.7484045808200017E-4</v>
      </c>
    </row>
    <row r="410" spans="1:14" x14ac:dyDescent="0.2">
      <c r="A410" s="23"/>
      <c r="B410" s="25" t="s">
        <v>377</v>
      </c>
      <c r="C410" s="35">
        <v>19</v>
      </c>
      <c r="D410" s="29">
        <v>8</v>
      </c>
      <c r="E410" s="29">
        <v>31</v>
      </c>
      <c r="F410" s="29">
        <v>8</v>
      </c>
      <c r="G410" s="30">
        <f t="shared" si="91"/>
        <v>1.8726591760299626E-3</v>
      </c>
      <c r="H410" s="30">
        <f t="shared" si="92"/>
        <v>6.993618323280007E-4</v>
      </c>
      <c r="I410" s="30">
        <f t="shared" si="93"/>
        <v>3.0677882236516576E-3</v>
      </c>
      <c r="J410" s="30">
        <f t="shared" si="94"/>
        <v>7.7541921101095281E-4</v>
      </c>
      <c r="K410" s="30">
        <f t="shared" si="97"/>
        <v>0.63157894736842102</v>
      </c>
      <c r="L410" s="30">
        <f t="shared" si="98"/>
        <v>0</v>
      </c>
      <c r="M410" s="30">
        <f t="shared" si="95"/>
        <v>1.1827321111768183E-3</v>
      </c>
      <c r="N410" s="36">
        <f t="shared" si="96"/>
        <v>0</v>
      </c>
    </row>
    <row r="411" spans="1:14" x14ac:dyDescent="0.2">
      <c r="A411" s="23"/>
      <c r="B411" s="25" t="s">
        <v>378</v>
      </c>
      <c r="C411" s="35">
        <v>0</v>
      </c>
      <c r="D411" s="29">
        <v>0</v>
      </c>
      <c r="E411" s="29">
        <v>0</v>
      </c>
      <c r="F411" s="29">
        <v>1</v>
      </c>
      <c r="G411" s="30" t="str">
        <f t="shared" si="91"/>
        <v/>
      </c>
      <c r="H411" s="30" t="str">
        <f t="shared" si="92"/>
        <v/>
      </c>
      <c r="I411" s="30" t="str">
        <f t="shared" si="93"/>
        <v/>
      </c>
      <c r="J411" s="30">
        <f t="shared" si="94"/>
        <v>9.6927401376369101E-5</v>
      </c>
      <c r="K411" s="30" t="str">
        <f t="shared" si="97"/>
        <v xml:space="preserve"> </v>
      </c>
      <c r="L411" s="30">
        <f t="shared" si="98"/>
        <v>1</v>
      </c>
      <c r="M411" s="30" t="str">
        <f t="shared" si="95"/>
        <v/>
      </c>
      <c r="N411" s="36" t="str">
        <f t="shared" si="96"/>
        <v/>
      </c>
    </row>
    <row r="412" spans="1:14" x14ac:dyDescent="0.2">
      <c r="A412" s="23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23"/>
      <c r="B413" s="25" t="s">
        <v>380</v>
      </c>
      <c r="C413" s="35">
        <v>36</v>
      </c>
      <c r="D413" s="29">
        <v>3</v>
      </c>
      <c r="E413" s="29">
        <v>48</v>
      </c>
      <c r="F413" s="29">
        <v>4</v>
      </c>
      <c r="G413" s="30">
        <f t="shared" si="91"/>
        <v>3.5481963335304554E-3</v>
      </c>
      <c r="H413" s="30">
        <f t="shared" si="92"/>
        <v>2.6226068712300026E-4</v>
      </c>
      <c r="I413" s="30">
        <f t="shared" si="93"/>
        <v>4.7501237011380506E-3</v>
      </c>
      <c r="J413" s="30">
        <f t="shared" si="94"/>
        <v>3.877096055054764E-4</v>
      </c>
      <c r="K413" s="30">
        <f t="shared" si="97"/>
        <v>0.33333333333333331</v>
      </c>
      <c r="L413" s="30">
        <f t="shared" si="98"/>
        <v>0.33333333333333331</v>
      </c>
      <c r="M413" s="30">
        <f t="shared" si="95"/>
        <v>1.1827321111768183E-3</v>
      </c>
      <c r="N413" s="36">
        <f t="shared" si="96"/>
        <v>8.7420229041000087E-5</v>
      </c>
    </row>
    <row r="414" spans="1:14" x14ac:dyDescent="0.2">
      <c r="A414" s="23"/>
      <c r="B414" s="25" t="s">
        <v>381</v>
      </c>
      <c r="C414" s="35">
        <v>0</v>
      </c>
      <c r="D414" s="29">
        <v>0</v>
      </c>
      <c r="E414" s="29">
        <v>0</v>
      </c>
      <c r="F414" s="29">
        <v>1</v>
      </c>
      <c r="G414" s="30" t="str">
        <f t="shared" si="91"/>
        <v/>
      </c>
      <c r="H414" s="30" t="str">
        <f t="shared" si="92"/>
        <v/>
      </c>
      <c r="I414" s="30" t="str">
        <f t="shared" si="93"/>
        <v/>
      </c>
      <c r="J414" s="30">
        <f t="shared" si="94"/>
        <v>9.6927401376369101E-5</v>
      </c>
      <c r="K414" s="30" t="str">
        <f t="shared" si="97"/>
        <v xml:space="preserve"> </v>
      </c>
      <c r="L414" s="30">
        <f t="shared" si="98"/>
        <v>1</v>
      </c>
      <c r="M414" s="30" t="str">
        <f t="shared" si="95"/>
        <v/>
      </c>
      <c r="N414" s="36" t="str">
        <f t="shared" si="96"/>
        <v/>
      </c>
    </row>
    <row r="415" spans="1:14" x14ac:dyDescent="0.2">
      <c r="A415" s="23"/>
      <c r="B415" s="25" t="s">
        <v>382</v>
      </c>
      <c r="C415" s="35">
        <v>0</v>
      </c>
      <c r="D415" s="29">
        <v>0</v>
      </c>
      <c r="E415" s="29">
        <v>0</v>
      </c>
      <c r="F415" s="29">
        <v>0</v>
      </c>
      <c r="G415" s="30" t="str">
        <f t="shared" si="91"/>
        <v/>
      </c>
      <c r="H415" s="30" t="str">
        <f t="shared" si="92"/>
        <v/>
      </c>
      <c r="I415" s="30" t="str">
        <f t="shared" si="93"/>
        <v/>
      </c>
      <c r="J415" s="30" t="str">
        <f t="shared" si="94"/>
        <v/>
      </c>
      <c r="K415" s="30" t="str">
        <f t="shared" si="97"/>
        <v xml:space="preserve"> </v>
      </c>
      <c r="L415" s="30" t="str">
        <f t="shared" si="98"/>
        <v xml:space="preserve"> </v>
      </c>
      <c r="M415" s="30" t="str">
        <f t="shared" si="95"/>
        <v/>
      </c>
      <c r="N415" s="36" t="str">
        <f t="shared" si="96"/>
        <v/>
      </c>
    </row>
    <row r="416" spans="1:14" x14ac:dyDescent="0.2">
      <c r="A416" s="23"/>
      <c r="B416" s="25" t="s">
        <v>383</v>
      </c>
      <c r="C416" s="35">
        <v>0</v>
      </c>
      <c r="D416" s="29">
        <v>1</v>
      </c>
      <c r="E416" s="29">
        <v>1</v>
      </c>
      <c r="F416" s="29">
        <v>0</v>
      </c>
      <c r="G416" s="30" t="str">
        <f t="shared" si="91"/>
        <v/>
      </c>
      <c r="H416" s="30">
        <f t="shared" si="92"/>
        <v>8.7420229041000087E-5</v>
      </c>
      <c r="I416" s="30">
        <f t="shared" si="93"/>
        <v>9.8960910440376045E-5</v>
      </c>
      <c r="J416" s="30" t="str">
        <f t="shared" si="94"/>
        <v/>
      </c>
      <c r="K416" s="30">
        <f t="shared" si="97"/>
        <v>1</v>
      </c>
      <c r="L416" s="30">
        <f t="shared" si="98"/>
        <v>-1</v>
      </c>
      <c r="M416" s="30" t="str">
        <f t="shared" si="95"/>
        <v/>
      </c>
      <c r="N416" s="36">
        <f t="shared" si="96"/>
        <v>-8.7420229041000087E-5</v>
      </c>
    </row>
    <row r="417" spans="1:14" x14ac:dyDescent="0.2">
      <c r="A417" s="23"/>
      <c r="B417" s="25" t="s">
        <v>384</v>
      </c>
      <c r="C417" s="35">
        <v>0</v>
      </c>
      <c r="D417" s="29">
        <v>0</v>
      </c>
      <c r="E417" s="29">
        <v>2</v>
      </c>
      <c r="F417" s="29">
        <v>0</v>
      </c>
      <c r="G417" s="30" t="str">
        <f t="shared" si="91"/>
        <v/>
      </c>
      <c r="H417" s="30" t="str">
        <f t="shared" si="92"/>
        <v/>
      </c>
      <c r="I417" s="30">
        <f t="shared" si="93"/>
        <v>1.9792182088075209E-4</v>
      </c>
      <c r="J417" s="30" t="str">
        <f t="shared" si="94"/>
        <v/>
      </c>
      <c r="K417" s="30">
        <f t="shared" si="97"/>
        <v>1</v>
      </c>
      <c r="L417" s="30" t="str">
        <f t="shared" si="98"/>
        <v xml:space="preserve"> 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23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23"/>
      <c r="B419" s="25" t="s">
        <v>386</v>
      </c>
      <c r="C419" s="35">
        <v>2364</v>
      </c>
      <c r="D419" s="29">
        <v>2343</v>
      </c>
      <c r="E419" s="29">
        <v>1408</v>
      </c>
      <c r="F419" s="29">
        <v>1179</v>
      </c>
      <c r="G419" s="30">
        <f t="shared" si="91"/>
        <v>0.23299822590183322</v>
      </c>
      <c r="H419" s="30">
        <f t="shared" si="92"/>
        <v>0.20482559664306321</v>
      </c>
      <c r="I419" s="30">
        <f t="shared" si="93"/>
        <v>0.13933696190004949</v>
      </c>
      <c r="J419" s="30">
        <f t="shared" si="94"/>
        <v>0.11427740622273917</v>
      </c>
      <c r="K419" s="30">
        <f t="shared" si="97"/>
        <v>-0.40439932318104904</v>
      </c>
      <c r="L419" s="30">
        <f t="shared" si="98"/>
        <v>-0.49679897567221509</v>
      </c>
      <c r="M419" s="30">
        <f t="shared" si="95"/>
        <v>-9.4224324857086525E-2</v>
      </c>
      <c r="N419" s="36">
        <f t="shared" si="96"/>
        <v>-0.10175714660372411</v>
      </c>
    </row>
    <row r="420" spans="1:14" x14ac:dyDescent="0.2">
      <c r="A420" s="23"/>
      <c r="B420" s="25" t="s">
        <v>387</v>
      </c>
      <c r="C420" s="35">
        <v>1</v>
      </c>
      <c r="D420" s="29">
        <v>0</v>
      </c>
      <c r="E420" s="29">
        <v>4</v>
      </c>
      <c r="F420" s="29">
        <v>2</v>
      </c>
      <c r="G420" s="30">
        <f t="shared" si="91"/>
        <v>9.8561009264734874E-5</v>
      </c>
      <c r="H420" s="30" t="str">
        <f t="shared" si="92"/>
        <v/>
      </c>
      <c r="I420" s="30">
        <f t="shared" si="93"/>
        <v>3.9584364176150418E-4</v>
      </c>
      <c r="J420" s="30">
        <f t="shared" si="94"/>
        <v>1.938548027527382E-4</v>
      </c>
      <c r="K420" s="30">
        <f t="shared" si="97"/>
        <v>3</v>
      </c>
      <c r="L420" s="30">
        <f t="shared" si="98"/>
        <v>1</v>
      </c>
      <c r="M420" s="30">
        <f t="shared" si="95"/>
        <v>2.9568302779420464E-4</v>
      </c>
      <c r="N420" s="36" t="str">
        <f t="shared" si="96"/>
        <v/>
      </c>
    </row>
    <row r="421" spans="1:14" x14ac:dyDescent="0.2">
      <c r="A421" s="23"/>
      <c r="B421" s="25" t="s">
        <v>388</v>
      </c>
      <c r="C421" s="35">
        <v>1</v>
      </c>
      <c r="D421" s="29">
        <v>0</v>
      </c>
      <c r="E421" s="29">
        <v>0</v>
      </c>
      <c r="F421" s="29">
        <v>0</v>
      </c>
      <c r="G421" s="30">
        <f t="shared" si="91"/>
        <v>9.8561009264734874E-5</v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>
        <f t="shared" si="97"/>
        <v>-1</v>
      </c>
      <c r="L421" s="30" t="str">
        <f t="shared" si="98"/>
        <v xml:space="preserve"> </v>
      </c>
      <c r="M421" s="30">
        <f t="shared" si="95"/>
        <v>-9.8561009264734874E-5</v>
      </c>
      <c r="N421" s="36" t="str">
        <f t="shared" si="96"/>
        <v/>
      </c>
    </row>
    <row r="422" spans="1:14" x14ac:dyDescent="0.2">
      <c r="A422" s="23"/>
      <c r="B422" s="25" t="s">
        <v>389</v>
      </c>
      <c r="C422" s="35">
        <v>62</v>
      </c>
      <c r="D422" s="29">
        <v>49</v>
      </c>
      <c r="E422" s="29">
        <v>206</v>
      </c>
      <c r="F422" s="29">
        <v>191</v>
      </c>
      <c r="G422" s="30">
        <f t="shared" si="91"/>
        <v>6.1107825744135622E-3</v>
      </c>
      <c r="H422" s="30">
        <f t="shared" si="92"/>
        <v>4.2835912230090043E-3</v>
      </c>
      <c r="I422" s="30">
        <f t="shared" si="93"/>
        <v>2.0385947550717466E-2</v>
      </c>
      <c r="J422" s="30">
        <f t="shared" si="94"/>
        <v>1.8513133662886497E-2</v>
      </c>
      <c r="K422" s="30">
        <f t="shared" si="97"/>
        <v>2.3225806451612905</v>
      </c>
      <c r="L422" s="30">
        <f t="shared" si="98"/>
        <v>2.8979591836734695</v>
      </c>
      <c r="M422" s="30">
        <f t="shared" si="95"/>
        <v>1.4192785334121823E-2</v>
      </c>
      <c r="N422" s="36">
        <f t="shared" si="96"/>
        <v>1.2413672523822012E-2</v>
      </c>
    </row>
    <row r="423" spans="1:14" x14ac:dyDescent="0.2">
      <c r="A423" s="23"/>
      <c r="B423" s="25" t="s">
        <v>390</v>
      </c>
      <c r="C423" s="35">
        <v>1063</v>
      </c>
      <c r="D423" s="29">
        <v>1062</v>
      </c>
      <c r="E423" s="29">
        <v>1595</v>
      </c>
      <c r="F423" s="29">
        <v>1381</v>
      </c>
      <c r="G423" s="30">
        <f t="shared" si="91"/>
        <v>0.10477035284841317</v>
      </c>
      <c r="H423" s="30">
        <f t="shared" si="92"/>
        <v>9.2840283241542088E-2</v>
      </c>
      <c r="I423" s="30">
        <f t="shared" si="93"/>
        <v>0.15784265215239981</v>
      </c>
      <c r="J423" s="30">
        <f t="shared" si="94"/>
        <v>0.13385674130076572</v>
      </c>
      <c r="K423" s="30">
        <f t="shared" si="97"/>
        <v>0.50047036688617119</v>
      </c>
      <c r="L423" s="30">
        <f t="shared" si="98"/>
        <v>0.30037664783427498</v>
      </c>
      <c r="M423" s="30">
        <f t="shared" si="95"/>
        <v>5.2434456928838948E-2</v>
      </c>
      <c r="N423" s="36">
        <f t="shared" si="96"/>
        <v>2.7887053064079029E-2</v>
      </c>
    </row>
    <row r="424" spans="1:14" x14ac:dyDescent="0.2">
      <c r="A424" s="23"/>
      <c r="B424" s="25" t="s">
        <v>391</v>
      </c>
      <c r="C424" s="35">
        <v>58</v>
      </c>
      <c r="D424" s="29">
        <v>21</v>
      </c>
      <c r="E424" s="29">
        <v>91</v>
      </c>
      <c r="F424" s="29">
        <v>61</v>
      </c>
      <c r="G424" s="30">
        <f t="shared" si="91"/>
        <v>5.7165385373546228E-3</v>
      </c>
      <c r="H424" s="30">
        <f t="shared" si="92"/>
        <v>1.8358248098610018E-3</v>
      </c>
      <c r="I424" s="30">
        <f t="shared" si="93"/>
        <v>9.00544285007422E-3</v>
      </c>
      <c r="J424" s="30">
        <f t="shared" si="94"/>
        <v>5.9125714839585149E-3</v>
      </c>
      <c r="K424" s="30">
        <f t="shared" si="97"/>
        <v>0.56896551724137934</v>
      </c>
      <c r="L424" s="30">
        <f t="shared" si="98"/>
        <v>1.9047619047619047</v>
      </c>
      <c r="M424" s="30">
        <f t="shared" si="95"/>
        <v>3.2525133057362508E-3</v>
      </c>
      <c r="N424" s="36">
        <f t="shared" si="96"/>
        <v>3.4968091616400035E-3</v>
      </c>
    </row>
    <row r="425" spans="1:14" x14ac:dyDescent="0.2">
      <c r="A425" s="23"/>
      <c r="B425" s="25" t="s">
        <v>392</v>
      </c>
      <c r="C425" s="35">
        <v>1</v>
      </c>
      <c r="D425" s="29">
        <v>1</v>
      </c>
      <c r="E425" s="29">
        <v>0</v>
      </c>
      <c r="F425" s="29">
        <v>0</v>
      </c>
      <c r="G425" s="30">
        <f t="shared" si="91"/>
        <v>9.8561009264734874E-5</v>
      </c>
      <c r="H425" s="30">
        <f t="shared" si="92"/>
        <v>8.7420229041000087E-5</v>
      </c>
      <c r="I425" s="30" t="str">
        <f t="shared" si="93"/>
        <v/>
      </c>
      <c r="J425" s="30" t="str">
        <f t="shared" si="94"/>
        <v/>
      </c>
      <c r="K425" s="30">
        <f t="shared" si="97"/>
        <v>-1</v>
      </c>
      <c r="L425" s="30">
        <f t="shared" si="98"/>
        <v>-1</v>
      </c>
      <c r="M425" s="30">
        <f t="shared" si="95"/>
        <v>-9.8561009264734874E-5</v>
      </c>
      <c r="N425" s="36">
        <f t="shared" si="96"/>
        <v>-8.7420229041000087E-5</v>
      </c>
    </row>
    <row r="426" spans="1:14" x14ac:dyDescent="0.2">
      <c r="A426" s="23"/>
      <c r="B426" s="25" t="s">
        <v>393</v>
      </c>
      <c r="C426" s="35">
        <v>1</v>
      </c>
      <c r="D426" s="29">
        <v>0</v>
      </c>
      <c r="E426" s="29">
        <v>11</v>
      </c>
      <c r="F426" s="29">
        <v>11</v>
      </c>
      <c r="G426" s="30">
        <f t="shared" si="91"/>
        <v>9.8561009264734874E-5</v>
      </c>
      <c r="H426" s="30" t="str">
        <f t="shared" si="92"/>
        <v/>
      </c>
      <c r="I426" s="30">
        <f t="shared" si="93"/>
        <v>1.0885700148441366E-3</v>
      </c>
      <c r="J426" s="30">
        <f t="shared" si="94"/>
        <v>1.06620141514006E-3</v>
      </c>
      <c r="K426" s="30">
        <f t="shared" si="97"/>
        <v>10</v>
      </c>
      <c r="L426" s="30">
        <f t="shared" si="98"/>
        <v>1</v>
      </c>
      <c r="M426" s="30">
        <f t="shared" si="95"/>
        <v>9.8561009264734882E-4</v>
      </c>
      <c r="N426" s="36" t="str">
        <f t="shared" si="96"/>
        <v/>
      </c>
    </row>
    <row r="427" spans="1:14" ht="25.5" x14ac:dyDescent="0.2">
      <c r="A427" s="23"/>
      <c r="B427" s="25" t="s">
        <v>394</v>
      </c>
      <c r="C427" s="35">
        <v>20</v>
      </c>
      <c r="D427" s="29">
        <v>13</v>
      </c>
      <c r="E427" s="29">
        <v>57</v>
      </c>
      <c r="F427" s="29">
        <v>22</v>
      </c>
      <c r="G427" s="30">
        <f t="shared" si="91"/>
        <v>1.9712201852946972E-3</v>
      </c>
      <c r="H427" s="30">
        <f t="shared" si="92"/>
        <v>1.1364629775330011E-3</v>
      </c>
      <c r="I427" s="30">
        <f t="shared" si="93"/>
        <v>5.640771895101435E-3</v>
      </c>
      <c r="J427" s="30">
        <f t="shared" si="94"/>
        <v>2.1324028302801201E-3</v>
      </c>
      <c r="K427" s="30">
        <f t="shared" si="97"/>
        <v>1.85</v>
      </c>
      <c r="L427" s="30">
        <f t="shared" si="98"/>
        <v>0.69230769230769229</v>
      </c>
      <c r="M427" s="30">
        <f t="shared" si="95"/>
        <v>3.6467573427951898E-3</v>
      </c>
      <c r="N427" s="36">
        <f t="shared" si="96"/>
        <v>7.8678206136900079E-4</v>
      </c>
    </row>
    <row r="428" spans="1:14" x14ac:dyDescent="0.2">
      <c r="A428" s="23"/>
      <c r="B428" s="25" t="s">
        <v>395</v>
      </c>
      <c r="C428" s="35">
        <v>6</v>
      </c>
      <c r="D428" s="29">
        <v>0</v>
      </c>
      <c r="E428" s="29">
        <v>8</v>
      </c>
      <c r="F428" s="29">
        <v>1</v>
      </c>
      <c r="G428" s="30">
        <f t="shared" si="91"/>
        <v>5.9136605558840927E-4</v>
      </c>
      <c r="H428" s="30" t="str">
        <f t="shared" si="92"/>
        <v/>
      </c>
      <c r="I428" s="30">
        <f t="shared" si="93"/>
        <v>7.9168728352300836E-4</v>
      </c>
      <c r="J428" s="30">
        <f t="shared" si="94"/>
        <v>9.6927401376369101E-5</v>
      </c>
      <c r="K428" s="30">
        <f t="shared" si="97"/>
        <v>0.33333333333333331</v>
      </c>
      <c r="L428" s="30">
        <f t="shared" si="98"/>
        <v>1</v>
      </c>
      <c r="M428" s="30">
        <f t="shared" si="95"/>
        <v>1.9712201852946975E-4</v>
      </c>
      <c r="N428" s="36" t="str">
        <f t="shared" si="96"/>
        <v/>
      </c>
    </row>
    <row r="429" spans="1:14" x14ac:dyDescent="0.2">
      <c r="A429" s="23"/>
      <c r="B429" s="25" t="s">
        <v>396</v>
      </c>
      <c r="C429" s="35">
        <v>35</v>
      </c>
      <c r="D429" s="29">
        <v>60</v>
      </c>
      <c r="E429" s="29">
        <v>19</v>
      </c>
      <c r="F429" s="29">
        <v>17</v>
      </c>
      <c r="G429" s="30">
        <f t="shared" si="91"/>
        <v>3.4496353242657206E-3</v>
      </c>
      <c r="H429" s="30">
        <f t="shared" si="92"/>
        <v>5.2452137424600052E-3</v>
      </c>
      <c r="I429" s="30">
        <f t="shared" si="93"/>
        <v>1.880257298367145E-3</v>
      </c>
      <c r="J429" s="30">
        <f t="shared" si="94"/>
        <v>1.6477658233982747E-3</v>
      </c>
      <c r="K429" s="30">
        <f t="shared" si="97"/>
        <v>-0.45714285714285713</v>
      </c>
      <c r="L429" s="30">
        <f t="shared" si="98"/>
        <v>-0.71666666666666667</v>
      </c>
      <c r="M429" s="30">
        <f t="shared" si="95"/>
        <v>-1.576976148235758E-3</v>
      </c>
      <c r="N429" s="36">
        <f t="shared" si="96"/>
        <v>-3.7590698487630038E-3</v>
      </c>
    </row>
    <row r="430" spans="1:14" x14ac:dyDescent="0.2">
      <c r="A430" s="23"/>
      <c r="B430" s="25" t="s">
        <v>397</v>
      </c>
      <c r="C430" s="35">
        <v>7</v>
      </c>
      <c r="D430" s="29">
        <v>5</v>
      </c>
      <c r="E430" s="29">
        <v>1</v>
      </c>
      <c r="F430" s="29">
        <v>5</v>
      </c>
      <c r="G430" s="30">
        <f t="shared" si="91"/>
        <v>6.8992706485314413E-4</v>
      </c>
      <c r="H430" s="30">
        <f t="shared" si="92"/>
        <v>4.3710114520500044E-4</v>
      </c>
      <c r="I430" s="30">
        <f t="shared" si="93"/>
        <v>9.8960910440376045E-5</v>
      </c>
      <c r="J430" s="30">
        <f t="shared" si="94"/>
        <v>4.8463700688184552E-4</v>
      </c>
      <c r="K430" s="30">
        <f t="shared" si="97"/>
        <v>-0.8571428571428571</v>
      </c>
      <c r="L430" s="30">
        <f t="shared" si="98"/>
        <v>0</v>
      </c>
      <c r="M430" s="30">
        <f t="shared" si="95"/>
        <v>-5.9136605558840927E-4</v>
      </c>
      <c r="N430" s="36">
        <f t="shared" si="96"/>
        <v>0</v>
      </c>
    </row>
    <row r="431" spans="1:14" x14ac:dyDescent="0.2">
      <c r="A431" s="23"/>
      <c r="B431" s="25" t="s">
        <v>398</v>
      </c>
      <c r="C431" s="35">
        <v>0</v>
      </c>
      <c r="D431" s="29">
        <v>0</v>
      </c>
      <c r="E431" s="29">
        <v>0</v>
      </c>
      <c r="F431" s="29">
        <v>1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>
        <f t="shared" si="94"/>
        <v>9.6927401376369101E-5</v>
      </c>
      <c r="K431" s="30" t="str">
        <f t="shared" si="97"/>
        <v xml:space="preserve"> </v>
      </c>
      <c r="L431" s="30">
        <f t="shared" si="98"/>
        <v>1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23"/>
      <c r="B432" s="25" t="s">
        <v>399</v>
      </c>
      <c r="C432" s="35">
        <v>0</v>
      </c>
      <c r="D432" s="29">
        <v>0</v>
      </c>
      <c r="E432" s="29">
        <v>21</v>
      </c>
      <c r="F432" s="29">
        <v>11</v>
      </c>
      <c r="G432" s="30" t="str">
        <f t="shared" si="91"/>
        <v/>
      </c>
      <c r="H432" s="30" t="str">
        <f t="shared" si="92"/>
        <v/>
      </c>
      <c r="I432" s="30">
        <f t="shared" si="93"/>
        <v>2.078179119247897E-3</v>
      </c>
      <c r="J432" s="30">
        <f t="shared" si="94"/>
        <v>1.06620141514006E-3</v>
      </c>
      <c r="K432" s="30">
        <f t="shared" si="97"/>
        <v>1</v>
      </c>
      <c r="L432" s="30">
        <f t="shared" si="98"/>
        <v>1</v>
      </c>
      <c r="M432" s="30" t="str">
        <f t="shared" si="95"/>
        <v/>
      </c>
      <c r="N432" s="36" t="str">
        <f t="shared" si="96"/>
        <v/>
      </c>
    </row>
    <row r="433" spans="1:14" ht="25.5" x14ac:dyDescent="0.2">
      <c r="A433" s="23"/>
      <c r="B433" s="25" t="s">
        <v>400</v>
      </c>
      <c r="C433" s="35">
        <v>0</v>
      </c>
      <c r="D433" s="29">
        <v>5</v>
      </c>
      <c r="E433" s="29">
        <v>1</v>
      </c>
      <c r="F433" s="29">
        <v>4</v>
      </c>
      <c r="G433" s="30" t="str">
        <f t="shared" si="91"/>
        <v/>
      </c>
      <c r="H433" s="30">
        <f t="shared" si="92"/>
        <v>4.3710114520500044E-4</v>
      </c>
      <c r="I433" s="30">
        <f t="shared" si="93"/>
        <v>9.8960910440376045E-5</v>
      </c>
      <c r="J433" s="30">
        <f t="shared" si="94"/>
        <v>3.877096055054764E-4</v>
      </c>
      <c r="K433" s="30">
        <f t="shared" si="97"/>
        <v>1</v>
      </c>
      <c r="L433" s="30">
        <f t="shared" si="98"/>
        <v>-0.2</v>
      </c>
      <c r="M433" s="30" t="str">
        <f t="shared" si="95"/>
        <v/>
      </c>
      <c r="N433" s="36">
        <f t="shared" si="96"/>
        <v>-8.7420229041000087E-5</v>
      </c>
    </row>
    <row r="434" spans="1:14" x14ac:dyDescent="0.2">
      <c r="A434" s="23"/>
      <c r="B434" s="25" t="s">
        <v>401</v>
      </c>
      <c r="C434" s="35">
        <v>35</v>
      </c>
      <c r="D434" s="29">
        <v>7</v>
      </c>
      <c r="E434" s="29">
        <v>8</v>
      </c>
      <c r="F434" s="29">
        <v>6</v>
      </c>
      <c r="G434" s="30">
        <f t="shared" si="91"/>
        <v>3.4496353242657206E-3</v>
      </c>
      <c r="H434" s="30">
        <f t="shared" si="92"/>
        <v>6.1194160328700061E-4</v>
      </c>
      <c r="I434" s="30">
        <f t="shared" si="93"/>
        <v>7.9168728352300836E-4</v>
      </c>
      <c r="J434" s="30">
        <f t="shared" si="94"/>
        <v>5.8156440825821458E-4</v>
      </c>
      <c r="K434" s="30">
        <f t="shared" si="97"/>
        <v>-0.77142857142857146</v>
      </c>
      <c r="L434" s="30">
        <f t="shared" si="98"/>
        <v>-0.14285714285714285</v>
      </c>
      <c r="M434" s="30">
        <f t="shared" si="95"/>
        <v>-2.6611472501478417E-3</v>
      </c>
      <c r="N434" s="36">
        <f t="shared" si="96"/>
        <v>-8.7420229041000087E-5</v>
      </c>
    </row>
    <row r="435" spans="1:14" x14ac:dyDescent="0.2">
      <c r="A435" s="23"/>
      <c r="B435" s="25" t="s">
        <v>402</v>
      </c>
      <c r="C435" s="35">
        <v>1031</v>
      </c>
      <c r="D435" s="29">
        <v>1502</v>
      </c>
      <c r="E435" s="29">
        <v>44</v>
      </c>
      <c r="F435" s="29">
        <v>19</v>
      </c>
      <c r="G435" s="30">
        <f t="shared" ref="G435:G498" si="99">+IF(C435=0,"",C435/C$371)</f>
        <v>0.10161640055194165</v>
      </c>
      <c r="H435" s="30">
        <f t="shared" ref="H435:H498" si="100">+IF(D435=0,"",D435/D$371)</f>
        <v>0.13130518401958213</v>
      </c>
      <c r="I435" s="30">
        <f t="shared" ref="I435:I498" si="101">+IF(E435=0,"",E435/E$371)</f>
        <v>4.3542800593765465E-3</v>
      </c>
      <c r="J435" s="30">
        <f t="shared" ref="J435:J498" si="102">+IF(F435=0,"",F435/F$371)</f>
        <v>1.841620626151013E-3</v>
      </c>
      <c r="K435" s="30">
        <f t="shared" si="97"/>
        <v>-0.95732298739088262</v>
      </c>
      <c r="L435" s="30">
        <f t="shared" si="98"/>
        <v>-0.98735019973368843</v>
      </c>
      <c r="M435" s="30">
        <f t="shared" ref="M435:M498" si="103">+IF(OR(AND(G435=""),(K435="")),"",G435*K435)</f>
        <v>-9.7279716144293316E-2</v>
      </c>
      <c r="N435" s="36">
        <f t="shared" ref="N435:N498" si="104">+IF(OR(AND(H435=""),(L435="")),"",H435*L435)</f>
        <v>-0.12964419966780313</v>
      </c>
    </row>
    <row r="436" spans="1:14" x14ac:dyDescent="0.2">
      <c r="A436" s="23"/>
      <c r="B436" s="25" t="s">
        <v>403</v>
      </c>
      <c r="C436" s="35">
        <v>0</v>
      </c>
      <c r="D436" s="29">
        <v>2</v>
      </c>
      <c r="E436" s="29">
        <v>0</v>
      </c>
      <c r="F436" s="29">
        <v>3</v>
      </c>
      <c r="G436" s="30" t="str">
        <f t="shared" si="99"/>
        <v/>
      </c>
      <c r="H436" s="30">
        <f t="shared" si="100"/>
        <v>1.7484045808200017E-4</v>
      </c>
      <c r="I436" s="30" t="str">
        <f t="shared" si="101"/>
        <v/>
      </c>
      <c r="J436" s="30">
        <f t="shared" si="102"/>
        <v>2.9078220412910729E-4</v>
      </c>
      <c r="K436" s="30" t="str">
        <f t="shared" ref="K436:K499" si="105">+IF(AND(C436=0,E436=0)," ",IF(C436=0,1,IF(E436=0,-1,(E436-C436)/C436)))</f>
        <v xml:space="preserve"> </v>
      </c>
      <c r="L436" s="30">
        <f t="shared" ref="L436:L499" si="106">+IF(AND(D436=0,F436=0)," ",IF(D436=0,1,IF(F436=0,-1,(F436-D436)/D436)))</f>
        <v>0.5</v>
      </c>
      <c r="M436" s="30" t="str">
        <f t="shared" si="103"/>
        <v/>
      </c>
      <c r="N436" s="36">
        <f t="shared" si="104"/>
        <v>8.7420229041000087E-5</v>
      </c>
    </row>
    <row r="437" spans="1:14" x14ac:dyDescent="0.2">
      <c r="A437" s="23"/>
      <c r="B437" s="25" t="s">
        <v>404</v>
      </c>
      <c r="C437" s="35">
        <v>9</v>
      </c>
      <c r="D437" s="29">
        <v>9</v>
      </c>
      <c r="E437" s="29">
        <v>11</v>
      </c>
      <c r="F437" s="29">
        <v>16</v>
      </c>
      <c r="G437" s="30">
        <f t="shared" si="99"/>
        <v>8.8704908338261385E-4</v>
      </c>
      <c r="H437" s="30">
        <f t="shared" si="100"/>
        <v>7.8678206136900079E-4</v>
      </c>
      <c r="I437" s="30">
        <f t="shared" si="101"/>
        <v>1.0885700148441366E-3</v>
      </c>
      <c r="J437" s="30">
        <f t="shared" si="102"/>
        <v>1.5508384220219056E-3</v>
      </c>
      <c r="K437" s="30">
        <f t="shared" si="105"/>
        <v>0.22222222222222221</v>
      </c>
      <c r="L437" s="30">
        <f t="shared" si="106"/>
        <v>0.77777777777777779</v>
      </c>
      <c r="M437" s="30">
        <f t="shared" si="103"/>
        <v>1.9712201852946972E-4</v>
      </c>
      <c r="N437" s="36">
        <f t="shared" si="104"/>
        <v>6.1194160328700061E-4</v>
      </c>
    </row>
    <row r="438" spans="1:14" x14ac:dyDescent="0.2">
      <c r="A438" s="23"/>
      <c r="B438" s="25" t="s">
        <v>405</v>
      </c>
      <c r="C438" s="35">
        <v>1</v>
      </c>
      <c r="D438" s="29">
        <v>2</v>
      </c>
      <c r="E438" s="29">
        <v>9</v>
      </c>
      <c r="F438" s="29">
        <v>7</v>
      </c>
      <c r="G438" s="30">
        <f t="shared" si="99"/>
        <v>9.8561009264734874E-5</v>
      </c>
      <c r="H438" s="30">
        <f t="shared" si="100"/>
        <v>1.7484045808200017E-4</v>
      </c>
      <c r="I438" s="30">
        <f t="shared" si="101"/>
        <v>8.9064819396338449E-4</v>
      </c>
      <c r="J438" s="30">
        <f t="shared" si="102"/>
        <v>6.7849180963458369E-4</v>
      </c>
      <c r="K438" s="30">
        <f t="shared" si="105"/>
        <v>8</v>
      </c>
      <c r="L438" s="30">
        <f t="shared" si="106"/>
        <v>2.5</v>
      </c>
      <c r="M438" s="30">
        <f t="shared" si="103"/>
        <v>7.8848807411787899E-4</v>
      </c>
      <c r="N438" s="36">
        <f t="shared" si="104"/>
        <v>4.3710114520500044E-4</v>
      </c>
    </row>
    <row r="439" spans="1:14" x14ac:dyDescent="0.2">
      <c r="A439" s="23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23"/>
      <c r="B440" s="25" t="s">
        <v>407</v>
      </c>
      <c r="C440" s="35">
        <v>1</v>
      </c>
      <c r="D440" s="29">
        <v>0</v>
      </c>
      <c r="E440" s="29">
        <v>0</v>
      </c>
      <c r="F440" s="29">
        <v>1</v>
      </c>
      <c r="G440" s="30">
        <f t="shared" si="99"/>
        <v>9.8561009264734874E-5</v>
      </c>
      <c r="H440" s="30" t="str">
        <f t="shared" si="100"/>
        <v/>
      </c>
      <c r="I440" s="30" t="str">
        <f t="shared" si="101"/>
        <v/>
      </c>
      <c r="J440" s="30">
        <f t="shared" si="102"/>
        <v>9.6927401376369101E-5</v>
      </c>
      <c r="K440" s="30">
        <f t="shared" si="105"/>
        <v>-1</v>
      </c>
      <c r="L440" s="30">
        <f t="shared" si="106"/>
        <v>1</v>
      </c>
      <c r="M440" s="30">
        <f t="shared" si="103"/>
        <v>-9.8561009264734874E-5</v>
      </c>
      <c r="N440" s="36" t="str">
        <f t="shared" si="104"/>
        <v/>
      </c>
    </row>
    <row r="441" spans="1:14" x14ac:dyDescent="0.2">
      <c r="A441" s="23"/>
      <c r="B441" s="25" t="s">
        <v>408</v>
      </c>
      <c r="C441" s="35">
        <v>0</v>
      </c>
      <c r="D441" s="29">
        <v>0</v>
      </c>
      <c r="E441" s="29">
        <v>0</v>
      </c>
      <c r="F441" s="29">
        <v>0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23"/>
      <c r="B442" s="25" t="s">
        <v>409</v>
      </c>
      <c r="C442" s="35">
        <v>4</v>
      </c>
      <c r="D442" s="29">
        <v>8</v>
      </c>
      <c r="E442" s="29">
        <v>1</v>
      </c>
      <c r="F442" s="29">
        <v>7</v>
      </c>
      <c r="G442" s="30">
        <f t="shared" si="99"/>
        <v>3.942440370589395E-4</v>
      </c>
      <c r="H442" s="30">
        <f t="shared" si="100"/>
        <v>6.993618323280007E-4</v>
      </c>
      <c r="I442" s="30">
        <f t="shared" si="101"/>
        <v>9.8960910440376045E-5</v>
      </c>
      <c r="J442" s="30">
        <f t="shared" si="102"/>
        <v>6.7849180963458369E-4</v>
      </c>
      <c r="K442" s="30">
        <f t="shared" si="105"/>
        <v>-0.75</v>
      </c>
      <c r="L442" s="30">
        <f t="shared" si="106"/>
        <v>-0.125</v>
      </c>
      <c r="M442" s="30">
        <f t="shared" si="103"/>
        <v>-2.9568302779420464E-4</v>
      </c>
      <c r="N442" s="36">
        <f t="shared" si="104"/>
        <v>-8.7420229041000087E-5</v>
      </c>
    </row>
    <row r="443" spans="1:14" x14ac:dyDescent="0.2">
      <c r="A443" s="23"/>
      <c r="B443" s="25" t="s">
        <v>410</v>
      </c>
      <c r="C443" s="35">
        <v>0</v>
      </c>
      <c r="D443" s="29">
        <v>1</v>
      </c>
      <c r="E443" s="29">
        <v>0</v>
      </c>
      <c r="F443" s="29">
        <v>1</v>
      </c>
      <c r="G443" s="30" t="str">
        <f t="shared" si="99"/>
        <v/>
      </c>
      <c r="H443" s="30">
        <f t="shared" si="100"/>
        <v>8.7420229041000087E-5</v>
      </c>
      <c r="I443" s="30" t="str">
        <f t="shared" si="101"/>
        <v/>
      </c>
      <c r="J443" s="30">
        <f t="shared" si="102"/>
        <v>9.6927401376369101E-5</v>
      </c>
      <c r="K443" s="30" t="str">
        <f t="shared" si="105"/>
        <v xml:space="preserve"> </v>
      </c>
      <c r="L443" s="30">
        <f t="shared" si="106"/>
        <v>0</v>
      </c>
      <c r="M443" s="30" t="str">
        <f t="shared" si="103"/>
        <v/>
      </c>
      <c r="N443" s="36">
        <f t="shared" si="104"/>
        <v>0</v>
      </c>
    </row>
    <row r="444" spans="1:14" x14ac:dyDescent="0.2">
      <c r="A444" s="23"/>
      <c r="B444" s="25" t="s">
        <v>411</v>
      </c>
      <c r="C444" s="35">
        <v>1</v>
      </c>
      <c r="D444" s="29">
        <v>0</v>
      </c>
      <c r="E444" s="29">
        <v>0</v>
      </c>
      <c r="F444" s="29">
        <v>5</v>
      </c>
      <c r="G444" s="30">
        <f t="shared" si="99"/>
        <v>9.8561009264734874E-5</v>
      </c>
      <c r="H444" s="30" t="str">
        <f t="shared" si="100"/>
        <v/>
      </c>
      <c r="I444" s="30" t="str">
        <f t="shared" si="101"/>
        <v/>
      </c>
      <c r="J444" s="30">
        <f t="shared" si="102"/>
        <v>4.8463700688184552E-4</v>
      </c>
      <c r="K444" s="30">
        <f t="shared" si="105"/>
        <v>-1</v>
      </c>
      <c r="L444" s="30">
        <f t="shared" si="106"/>
        <v>1</v>
      </c>
      <c r="M444" s="30">
        <f t="shared" si="103"/>
        <v>-9.8561009264734874E-5</v>
      </c>
      <c r="N444" s="36" t="str">
        <f t="shared" si="104"/>
        <v/>
      </c>
    </row>
    <row r="445" spans="1:14" x14ac:dyDescent="0.2">
      <c r="A445" s="23"/>
      <c r="B445" s="25" t="s">
        <v>412</v>
      </c>
      <c r="C445" s="35">
        <v>0</v>
      </c>
      <c r="D445" s="29">
        <v>172</v>
      </c>
      <c r="E445" s="29">
        <v>3</v>
      </c>
      <c r="F445" s="29">
        <v>211</v>
      </c>
      <c r="G445" s="30" t="str">
        <f t="shared" si="99"/>
        <v/>
      </c>
      <c r="H445" s="30">
        <f t="shared" si="100"/>
        <v>1.5036279395052015E-2</v>
      </c>
      <c r="I445" s="30">
        <f t="shared" si="101"/>
        <v>2.9688273132112816E-4</v>
      </c>
      <c r="J445" s="30">
        <f t="shared" si="102"/>
        <v>2.0451681690413882E-2</v>
      </c>
      <c r="K445" s="30">
        <f t="shared" si="105"/>
        <v>1</v>
      </c>
      <c r="L445" s="30">
        <f t="shared" si="106"/>
        <v>0.22674418604651161</v>
      </c>
      <c r="M445" s="30" t="str">
        <f t="shared" si="103"/>
        <v/>
      </c>
      <c r="N445" s="36">
        <f t="shared" si="104"/>
        <v>3.4093889325990034E-3</v>
      </c>
    </row>
    <row r="446" spans="1:14" x14ac:dyDescent="0.2">
      <c r="A446" s="23"/>
      <c r="B446" s="25" t="s">
        <v>413</v>
      </c>
      <c r="C446" s="35">
        <v>182</v>
      </c>
      <c r="D446" s="29">
        <v>554</v>
      </c>
      <c r="E446" s="29">
        <v>105</v>
      </c>
      <c r="F446" s="29">
        <v>427</v>
      </c>
      <c r="G446" s="30">
        <f t="shared" si="99"/>
        <v>1.7938103686181747E-2</v>
      </c>
      <c r="H446" s="30">
        <f t="shared" si="100"/>
        <v>4.8430806888714047E-2</v>
      </c>
      <c r="I446" s="30">
        <f t="shared" si="101"/>
        <v>1.0390895596239486E-2</v>
      </c>
      <c r="J446" s="30">
        <f t="shared" si="102"/>
        <v>4.1388000387709609E-2</v>
      </c>
      <c r="K446" s="30">
        <f t="shared" si="105"/>
        <v>-0.42307692307692307</v>
      </c>
      <c r="L446" s="30">
        <f t="shared" si="106"/>
        <v>-0.2292418772563177</v>
      </c>
      <c r="M446" s="30">
        <f t="shared" si="103"/>
        <v>-7.5891977133845856E-3</v>
      </c>
      <c r="N446" s="36">
        <f t="shared" si="104"/>
        <v>-1.1102369088207012E-2</v>
      </c>
    </row>
    <row r="447" spans="1:14" ht="24" customHeight="1" x14ac:dyDescent="0.2">
      <c r="A447" s="23"/>
      <c r="B447" s="25" t="s">
        <v>414</v>
      </c>
      <c r="C447" s="35">
        <v>1</v>
      </c>
      <c r="D447" s="29">
        <v>2</v>
      </c>
      <c r="E447" s="29">
        <v>0</v>
      </c>
      <c r="F447" s="29">
        <v>0</v>
      </c>
      <c r="G447" s="30">
        <f t="shared" si="99"/>
        <v>9.8561009264734874E-5</v>
      </c>
      <c r="H447" s="30">
        <f t="shared" si="100"/>
        <v>1.7484045808200017E-4</v>
      </c>
      <c r="I447" s="30" t="str">
        <f t="shared" si="101"/>
        <v/>
      </c>
      <c r="J447" s="30" t="str">
        <f t="shared" si="102"/>
        <v/>
      </c>
      <c r="K447" s="30">
        <f t="shared" si="105"/>
        <v>-1</v>
      </c>
      <c r="L447" s="30">
        <f t="shared" si="106"/>
        <v>-1</v>
      </c>
      <c r="M447" s="30">
        <f t="shared" si="103"/>
        <v>-9.8561009264734874E-5</v>
      </c>
      <c r="N447" s="36">
        <f t="shared" si="104"/>
        <v>-1.7484045808200017E-4</v>
      </c>
    </row>
    <row r="448" spans="1:14" x14ac:dyDescent="0.2">
      <c r="A448" s="23"/>
      <c r="B448" s="25" t="s">
        <v>415</v>
      </c>
      <c r="C448" s="35">
        <v>4</v>
      </c>
      <c r="D448" s="29">
        <v>2</v>
      </c>
      <c r="E448" s="29">
        <v>7</v>
      </c>
      <c r="F448" s="29">
        <v>4</v>
      </c>
      <c r="G448" s="30">
        <f t="shared" si="99"/>
        <v>3.942440370589395E-4</v>
      </c>
      <c r="H448" s="30">
        <f t="shared" si="100"/>
        <v>1.7484045808200017E-4</v>
      </c>
      <c r="I448" s="30">
        <f t="shared" si="101"/>
        <v>6.9272637308263234E-4</v>
      </c>
      <c r="J448" s="30">
        <f t="shared" si="102"/>
        <v>3.877096055054764E-4</v>
      </c>
      <c r="K448" s="30">
        <f t="shared" si="105"/>
        <v>0.75</v>
      </c>
      <c r="L448" s="30">
        <f t="shared" si="106"/>
        <v>1</v>
      </c>
      <c r="M448" s="30">
        <f t="shared" si="103"/>
        <v>2.9568302779420464E-4</v>
      </c>
      <c r="N448" s="36">
        <f t="shared" si="104"/>
        <v>1.7484045808200017E-4</v>
      </c>
    </row>
    <row r="449" spans="1:14" x14ac:dyDescent="0.2">
      <c r="A449" s="23"/>
      <c r="B449" s="25" t="s">
        <v>416</v>
      </c>
      <c r="C449" s="35">
        <v>7</v>
      </c>
      <c r="D449" s="29">
        <v>0</v>
      </c>
      <c r="E449" s="29">
        <v>9</v>
      </c>
      <c r="F449" s="29">
        <v>0</v>
      </c>
      <c r="G449" s="30">
        <f t="shared" si="99"/>
        <v>6.8992706485314413E-4</v>
      </c>
      <c r="H449" s="30" t="str">
        <f t="shared" si="100"/>
        <v/>
      </c>
      <c r="I449" s="30">
        <f t="shared" si="101"/>
        <v>8.9064819396338449E-4</v>
      </c>
      <c r="J449" s="30" t="str">
        <f t="shared" si="102"/>
        <v/>
      </c>
      <c r="K449" s="30">
        <f t="shared" si="105"/>
        <v>0.2857142857142857</v>
      </c>
      <c r="L449" s="30" t="str">
        <f t="shared" si="106"/>
        <v xml:space="preserve"> </v>
      </c>
      <c r="M449" s="30">
        <f t="shared" si="103"/>
        <v>1.9712201852946975E-4</v>
      </c>
      <c r="N449" s="36" t="str">
        <f t="shared" si="104"/>
        <v/>
      </c>
    </row>
    <row r="450" spans="1:14" x14ac:dyDescent="0.2">
      <c r="A450" s="23"/>
      <c r="B450" s="25" t="s">
        <v>417</v>
      </c>
      <c r="C450" s="35">
        <v>10</v>
      </c>
      <c r="D450" s="29">
        <v>2</v>
      </c>
      <c r="E450" s="29">
        <v>15</v>
      </c>
      <c r="F450" s="29">
        <v>6</v>
      </c>
      <c r="G450" s="30">
        <f t="shared" si="99"/>
        <v>9.8561009264734861E-4</v>
      </c>
      <c r="H450" s="30">
        <f t="shared" si="100"/>
        <v>1.7484045808200017E-4</v>
      </c>
      <c r="I450" s="30">
        <f t="shared" si="101"/>
        <v>1.4844136566056407E-3</v>
      </c>
      <c r="J450" s="30">
        <f t="shared" si="102"/>
        <v>5.8156440825821458E-4</v>
      </c>
      <c r="K450" s="30">
        <f t="shared" si="105"/>
        <v>0.5</v>
      </c>
      <c r="L450" s="30">
        <f t="shared" si="106"/>
        <v>2</v>
      </c>
      <c r="M450" s="30">
        <f t="shared" si="103"/>
        <v>4.928050463236743E-4</v>
      </c>
      <c r="N450" s="36">
        <f t="shared" si="104"/>
        <v>3.4968091616400035E-4</v>
      </c>
    </row>
    <row r="451" spans="1:14" x14ac:dyDescent="0.2">
      <c r="A451" s="23"/>
      <c r="B451" s="25" t="s">
        <v>418</v>
      </c>
      <c r="C451" s="35">
        <v>5</v>
      </c>
      <c r="D451" s="29">
        <v>4</v>
      </c>
      <c r="E451" s="29">
        <v>5</v>
      </c>
      <c r="F451" s="29">
        <v>6</v>
      </c>
      <c r="G451" s="30">
        <f t="shared" si="99"/>
        <v>4.928050463236743E-4</v>
      </c>
      <c r="H451" s="30">
        <f t="shared" si="100"/>
        <v>3.4968091616400035E-4</v>
      </c>
      <c r="I451" s="30">
        <f t="shared" si="101"/>
        <v>4.9480455220188031E-4</v>
      </c>
      <c r="J451" s="30">
        <f t="shared" si="102"/>
        <v>5.8156440825821458E-4</v>
      </c>
      <c r="K451" s="30">
        <f t="shared" si="105"/>
        <v>0</v>
      </c>
      <c r="L451" s="30">
        <f t="shared" si="106"/>
        <v>0.5</v>
      </c>
      <c r="M451" s="30">
        <f t="shared" si="103"/>
        <v>0</v>
      </c>
      <c r="N451" s="36">
        <f t="shared" si="104"/>
        <v>1.7484045808200017E-4</v>
      </c>
    </row>
    <row r="452" spans="1:14" x14ac:dyDescent="0.2">
      <c r="A452" s="23"/>
      <c r="B452" s="25" t="s">
        <v>419</v>
      </c>
      <c r="C452" s="35">
        <v>0</v>
      </c>
      <c r="D452" s="29">
        <v>1</v>
      </c>
      <c r="E452" s="29">
        <v>0</v>
      </c>
      <c r="F452" s="29">
        <v>0</v>
      </c>
      <c r="G452" s="30" t="str">
        <f t="shared" si="99"/>
        <v/>
      </c>
      <c r="H452" s="30">
        <f t="shared" si="100"/>
        <v>8.7420229041000087E-5</v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>
        <f t="shared" si="106"/>
        <v>-1</v>
      </c>
      <c r="M452" s="30" t="str">
        <f t="shared" si="103"/>
        <v/>
      </c>
      <c r="N452" s="36">
        <f t="shared" si="104"/>
        <v>-8.7420229041000087E-5</v>
      </c>
    </row>
    <row r="453" spans="1:14" x14ac:dyDescent="0.2">
      <c r="A453" s="23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23"/>
      <c r="B454" s="25" t="s">
        <v>421</v>
      </c>
      <c r="C454" s="35">
        <v>7</v>
      </c>
      <c r="D454" s="29">
        <v>0</v>
      </c>
      <c r="E454" s="29">
        <v>19</v>
      </c>
      <c r="F454" s="29">
        <v>0</v>
      </c>
      <c r="G454" s="30">
        <f t="shared" si="99"/>
        <v>6.8992706485314413E-4</v>
      </c>
      <c r="H454" s="30" t="str">
        <f t="shared" si="100"/>
        <v/>
      </c>
      <c r="I454" s="30">
        <f t="shared" si="101"/>
        <v>1.880257298367145E-3</v>
      </c>
      <c r="J454" s="30" t="str">
        <f t="shared" si="102"/>
        <v/>
      </c>
      <c r="K454" s="30">
        <f t="shared" si="105"/>
        <v>1.7142857142857142</v>
      </c>
      <c r="L454" s="30" t="str">
        <f t="shared" si="106"/>
        <v xml:space="preserve"> </v>
      </c>
      <c r="M454" s="30">
        <f t="shared" si="103"/>
        <v>1.1827321111768185E-3</v>
      </c>
      <c r="N454" s="36" t="str">
        <f t="shared" si="104"/>
        <v/>
      </c>
    </row>
    <row r="455" spans="1:14" x14ac:dyDescent="0.2">
      <c r="A455" s="23"/>
      <c r="B455" s="25" t="s">
        <v>422</v>
      </c>
      <c r="C455" s="35">
        <v>3</v>
      </c>
      <c r="D455" s="29">
        <v>0</v>
      </c>
      <c r="E455" s="29">
        <v>10</v>
      </c>
      <c r="F455" s="29">
        <v>0</v>
      </c>
      <c r="G455" s="30">
        <f t="shared" si="99"/>
        <v>2.9568302779420464E-4</v>
      </c>
      <c r="H455" s="30" t="str">
        <f t="shared" si="100"/>
        <v/>
      </c>
      <c r="I455" s="30">
        <f t="shared" si="101"/>
        <v>9.8960910440376061E-4</v>
      </c>
      <c r="J455" s="30" t="str">
        <f t="shared" si="102"/>
        <v/>
      </c>
      <c r="K455" s="30">
        <f t="shared" si="105"/>
        <v>2.3333333333333335</v>
      </c>
      <c r="L455" s="30" t="str">
        <f t="shared" si="106"/>
        <v xml:space="preserve"> </v>
      </c>
      <c r="M455" s="30">
        <f t="shared" si="103"/>
        <v>6.8992706485314424E-4</v>
      </c>
      <c r="N455" s="36" t="str">
        <f t="shared" si="104"/>
        <v/>
      </c>
    </row>
    <row r="456" spans="1:14" x14ac:dyDescent="0.2">
      <c r="A456" s="23"/>
      <c r="B456" s="25" t="s">
        <v>423</v>
      </c>
      <c r="C456" s="35">
        <v>0</v>
      </c>
      <c r="D456" s="29">
        <v>0</v>
      </c>
      <c r="E456" s="29">
        <v>1</v>
      </c>
      <c r="F456" s="29">
        <v>0</v>
      </c>
      <c r="G456" s="30" t="str">
        <f t="shared" si="99"/>
        <v/>
      </c>
      <c r="H456" s="30" t="str">
        <f t="shared" si="100"/>
        <v/>
      </c>
      <c r="I456" s="30">
        <f t="shared" si="101"/>
        <v>9.8960910440376045E-5</v>
      </c>
      <c r="J456" s="30" t="str">
        <f t="shared" si="102"/>
        <v/>
      </c>
      <c r="K456" s="30">
        <f t="shared" si="105"/>
        <v>1</v>
      </c>
      <c r="L456" s="30" t="str">
        <f t="shared" si="106"/>
        <v xml:space="preserve"> </v>
      </c>
      <c r="M456" s="30" t="str">
        <f t="shared" si="103"/>
        <v/>
      </c>
      <c r="N456" s="36" t="str">
        <f t="shared" si="104"/>
        <v/>
      </c>
    </row>
    <row r="457" spans="1:14" x14ac:dyDescent="0.2">
      <c r="A457" s="23"/>
      <c r="B457" s="25" t="s">
        <v>424</v>
      </c>
      <c r="C457" s="35">
        <v>0</v>
      </c>
      <c r="D457" s="29">
        <v>0</v>
      </c>
      <c r="E457" s="29">
        <v>0</v>
      </c>
      <c r="F457" s="29">
        <v>1</v>
      </c>
      <c r="G457" s="30" t="str">
        <f t="shared" si="99"/>
        <v/>
      </c>
      <c r="H457" s="30" t="str">
        <f t="shared" si="100"/>
        <v/>
      </c>
      <c r="I457" s="30" t="str">
        <f t="shared" si="101"/>
        <v/>
      </c>
      <c r="J457" s="30">
        <f t="shared" si="102"/>
        <v>9.6927401376369101E-5</v>
      </c>
      <c r="K457" s="30" t="str">
        <f t="shared" si="105"/>
        <v xml:space="preserve"> </v>
      </c>
      <c r="L457" s="30">
        <f t="shared" si="106"/>
        <v>1</v>
      </c>
      <c r="M457" s="30" t="str">
        <f t="shared" si="103"/>
        <v/>
      </c>
      <c r="N457" s="36" t="str">
        <f t="shared" si="104"/>
        <v/>
      </c>
    </row>
    <row r="458" spans="1:14" x14ac:dyDescent="0.2">
      <c r="A458" s="23"/>
      <c r="B458" s="25" t="s">
        <v>425</v>
      </c>
      <c r="C458" s="35">
        <v>0</v>
      </c>
      <c r="D458" s="29">
        <v>0</v>
      </c>
      <c r="E458" s="29">
        <v>0</v>
      </c>
      <c r="F458" s="29">
        <v>0</v>
      </c>
      <c r="G458" s="30" t="str">
        <f t="shared" si="99"/>
        <v/>
      </c>
      <c r="H458" s="30" t="str">
        <f t="shared" si="100"/>
        <v/>
      </c>
      <c r="I458" s="30" t="str">
        <f t="shared" si="101"/>
        <v/>
      </c>
      <c r="J458" s="30" t="str">
        <f t="shared" si="102"/>
        <v/>
      </c>
      <c r="K458" s="30" t="str">
        <f t="shared" si="105"/>
        <v xml:space="preserve"> </v>
      </c>
      <c r="L458" s="30" t="str">
        <f t="shared" si="106"/>
        <v xml:space="preserve"> </v>
      </c>
      <c r="M458" s="30" t="str">
        <f t="shared" si="103"/>
        <v/>
      </c>
      <c r="N458" s="36" t="str">
        <f t="shared" si="104"/>
        <v/>
      </c>
    </row>
    <row r="459" spans="1:14" ht="24.75" customHeight="1" x14ac:dyDescent="0.2">
      <c r="A459" s="23"/>
      <c r="B459" s="25" t="s">
        <v>426</v>
      </c>
      <c r="C459" s="35">
        <v>0</v>
      </c>
      <c r="D459" s="29">
        <v>2</v>
      </c>
      <c r="E459" s="29">
        <v>1</v>
      </c>
      <c r="F459" s="29">
        <v>0</v>
      </c>
      <c r="G459" s="30" t="str">
        <f t="shared" si="99"/>
        <v/>
      </c>
      <c r="H459" s="30">
        <f t="shared" si="100"/>
        <v>1.7484045808200017E-4</v>
      </c>
      <c r="I459" s="30">
        <f t="shared" si="101"/>
        <v>9.8960910440376045E-5</v>
      </c>
      <c r="J459" s="30" t="str">
        <f t="shared" si="102"/>
        <v/>
      </c>
      <c r="K459" s="30">
        <f t="shared" si="105"/>
        <v>1</v>
      </c>
      <c r="L459" s="30">
        <f t="shared" si="106"/>
        <v>-1</v>
      </c>
      <c r="M459" s="30" t="str">
        <f t="shared" si="103"/>
        <v/>
      </c>
      <c r="N459" s="36">
        <f t="shared" si="104"/>
        <v>-1.7484045808200017E-4</v>
      </c>
    </row>
    <row r="460" spans="1:14" ht="25.5" x14ac:dyDescent="0.2">
      <c r="A460" s="23"/>
      <c r="B460" s="25" t="s">
        <v>427</v>
      </c>
      <c r="C460" s="35">
        <v>6</v>
      </c>
      <c r="D460" s="29">
        <v>45</v>
      </c>
      <c r="E460" s="29">
        <v>19</v>
      </c>
      <c r="F460" s="29">
        <v>56</v>
      </c>
      <c r="G460" s="30">
        <f t="shared" si="99"/>
        <v>5.9136605558840927E-4</v>
      </c>
      <c r="H460" s="30">
        <f t="shared" si="100"/>
        <v>3.9339103068450039E-3</v>
      </c>
      <c r="I460" s="30">
        <f t="shared" si="101"/>
        <v>1.880257298367145E-3</v>
      </c>
      <c r="J460" s="30">
        <f t="shared" si="102"/>
        <v>5.4279344770766695E-3</v>
      </c>
      <c r="K460" s="30">
        <f t="shared" si="105"/>
        <v>2.1666666666666665</v>
      </c>
      <c r="L460" s="30">
        <f t="shared" si="106"/>
        <v>0.24444444444444444</v>
      </c>
      <c r="M460" s="30">
        <f t="shared" si="103"/>
        <v>1.2812931204415534E-3</v>
      </c>
      <c r="N460" s="36">
        <f t="shared" si="104"/>
        <v>9.6162251945100096E-4</v>
      </c>
    </row>
    <row r="461" spans="1:14" x14ac:dyDescent="0.2">
      <c r="A461" s="23"/>
      <c r="B461" s="25" t="s">
        <v>428</v>
      </c>
      <c r="C461" s="35">
        <v>0</v>
      </c>
      <c r="D461" s="29">
        <v>0</v>
      </c>
      <c r="E461" s="29">
        <v>0</v>
      </c>
      <c r="F461" s="29">
        <v>1</v>
      </c>
      <c r="G461" s="30" t="str">
        <f t="shared" si="99"/>
        <v/>
      </c>
      <c r="H461" s="30" t="str">
        <f t="shared" si="100"/>
        <v/>
      </c>
      <c r="I461" s="30" t="str">
        <f t="shared" si="101"/>
        <v/>
      </c>
      <c r="J461" s="30">
        <f t="shared" si="102"/>
        <v>9.6927401376369101E-5</v>
      </c>
      <c r="K461" s="30" t="str">
        <f t="shared" si="105"/>
        <v xml:space="preserve"> </v>
      </c>
      <c r="L461" s="30">
        <f t="shared" si="106"/>
        <v>1</v>
      </c>
      <c r="M461" s="30" t="str">
        <f t="shared" si="103"/>
        <v/>
      </c>
      <c r="N461" s="36" t="str">
        <f t="shared" si="104"/>
        <v/>
      </c>
    </row>
    <row r="462" spans="1:14" ht="25.5" x14ac:dyDescent="0.2">
      <c r="A462" s="23"/>
      <c r="B462" s="25" t="s">
        <v>429</v>
      </c>
      <c r="C462" s="35">
        <v>1</v>
      </c>
      <c r="D462" s="29">
        <v>2</v>
      </c>
      <c r="E462" s="29">
        <v>8</v>
      </c>
      <c r="F462" s="29">
        <v>14</v>
      </c>
      <c r="G462" s="30">
        <f t="shared" si="99"/>
        <v>9.8561009264734874E-5</v>
      </c>
      <c r="H462" s="30">
        <f t="shared" si="100"/>
        <v>1.7484045808200017E-4</v>
      </c>
      <c r="I462" s="30">
        <f t="shared" si="101"/>
        <v>7.9168728352300836E-4</v>
      </c>
      <c r="J462" s="30">
        <f t="shared" si="102"/>
        <v>1.3569836192691674E-3</v>
      </c>
      <c r="K462" s="30">
        <f t="shared" si="105"/>
        <v>7</v>
      </c>
      <c r="L462" s="30">
        <f t="shared" si="106"/>
        <v>6</v>
      </c>
      <c r="M462" s="30">
        <f t="shared" si="103"/>
        <v>6.8992706485314413E-4</v>
      </c>
      <c r="N462" s="36">
        <f t="shared" si="104"/>
        <v>1.049042748492001E-3</v>
      </c>
    </row>
    <row r="463" spans="1:14" ht="25.5" x14ac:dyDescent="0.2">
      <c r="A463" s="23"/>
      <c r="B463" s="25" t="s">
        <v>430</v>
      </c>
      <c r="C463" s="35">
        <v>0</v>
      </c>
      <c r="D463" s="29">
        <v>0</v>
      </c>
      <c r="E463" s="29">
        <v>0</v>
      </c>
      <c r="F463" s="29">
        <v>0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 t="str">
        <f t="shared" si="106"/>
        <v xml:space="preserve"> 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23"/>
      <c r="B464" s="25" t="s">
        <v>431</v>
      </c>
      <c r="C464" s="35">
        <v>0</v>
      </c>
      <c r="D464" s="29">
        <v>0</v>
      </c>
      <c r="E464" s="29">
        <v>0</v>
      </c>
      <c r="F464" s="29">
        <v>3</v>
      </c>
      <c r="G464" s="30" t="str">
        <f t="shared" si="99"/>
        <v/>
      </c>
      <c r="H464" s="30" t="str">
        <f t="shared" si="100"/>
        <v/>
      </c>
      <c r="I464" s="30" t="str">
        <f t="shared" si="101"/>
        <v/>
      </c>
      <c r="J464" s="30">
        <f t="shared" si="102"/>
        <v>2.9078220412910729E-4</v>
      </c>
      <c r="K464" s="30" t="str">
        <f t="shared" si="105"/>
        <v xml:space="preserve"> </v>
      </c>
      <c r="L464" s="30">
        <f t="shared" si="106"/>
        <v>1</v>
      </c>
      <c r="M464" s="30" t="str">
        <f t="shared" si="103"/>
        <v/>
      </c>
      <c r="N464" s="36" t="str">
        <f t="shared" si="104"/>
        <v/>
      </c>
    </row>
    <row r="465" spans="1:14" x14ac:dyDescent="0.2">
      <c r="A465" s="23"/>
      <c r="B465" s="25" t="s">
        <v>432</v>
      </c>
      <c r="C465" s="35">
        <v>1</v>
      </c>
      <c r="D465" s="29">
        <v>5</v>
      </c>
      <c r="E465" s="29">
        <v>0</v>
      </c>
      <c r="F465" s="29">
        <v>1</v>
      </c>
      <c r="G465" s="30">
        <f t="shared" si="99"/>
        <v>9.8561009264734874E-5</v>
      </c>
      <c r="H465" s="30">
        <f t="shared" si="100"/>
        <v>4.3710114520500044E-4</v>
      </c>
      <c r="I465" s="30" t="str">
        <f t="shared" si="101"/>
        <v/>
      </c>
      <c r="J465" s="30">
        <f t="shared" si="102"/>
        <v>9.6927401376369101E-5</v>
      </c>
      <c r="K465" s="30">
        <f t="shared" si="105"/>
        <v>-1</v>
      </c>
      <c r="L465" s="30">
        <f t="shared" si="106"/>
        <v>-0.8</v>
      </c>
      <c r="M465" s="30">
        <f t="shared" si="103"/>
        <v>-9.8561009264734874E-5</v>
      </c>
      <c r="N465" s="36">
        <f t="shared" si="104"/>
        <v>-3.4968091616400035E-4</v>
      </c>
    </row>
    <row r="466" spans="1:14" x14ac:dyDescent="0.2">
      <c r="A466" s="23"/>
      <c r="B466" s="25" t="s">
        <v>433</v>
      </c>
      <c r="C466" s="35">
        <v>1</v>
      </c>
      <c r="D466" s="29">
        <v>10</v>
      </c>
      <c r="E466" s="29">
        <v>1</v>
      </c>
      <c r="F466" s="29">
        <v>6</v>
      </c>
      <c r="G466" s="30">
        <f t="shared" si="99"/>
        <v>9.8561009264734874E-5</v>
      </c>
      <c r="H466" s="30">
        <f t="shared" si="100"/>
        <v>8.7420229041000087E-4</v>
      </c>
      <c r="I466" s="30">
        <f t="shared" si="101"/>
        <v>9.8960910440376045E-5</v>
      </c>
      <c r="J466" s="30">
        <f t="shared" si="102"/>
        <v>5.8156440825821458E-4</v>
      </c>
      <c r="K466" s="30">
        <f t="shared" si="105"/>
        <v>0</v>
      </c>
      <c r="L466" s="30">
        <f t="shared" si="106"/>
        <v>-0.4</v>
      </c>
      <c r="M466" s="30">
        <f t="shared" si="103"/>
        <v>0</v>
      </c>
      <c r="N466" s="36">
        <f t="shared" si="104"/>
        <v>-3.4968091616400035E-4</v>
      </c>
    </row>
    <row r="467" spans="1:14" x14ac:dyDescent="0.2">
      <c r="A467" s="23"/>
      <c r="B467" s="25" t="s">
        <v>434</v>
      </c>
      <c r="C467" s="35">
        <v>0</v>
      </c>
      <c r="D467" s="29">
        <v>6</v>
      </c>
      <c r="E467" s="29">
        <v>0</v>
      </c>
      <c r="F467" s="29">
        <v>6</v>
      </c>
      <c r="G467" s="30" t="str">
        <f t="shared" si="99"/>
        <v/>
      </c>
      <c r="H467" s="30">
        <f t="shared" si="100"/>
        <v>5.2452137424600052E-4</v>
      </c>
      <c r="I467" s="30" t="str">
        <f t="shared" si="101"/>
        <v/>
      </c>
      <c r="J467" s="30">
        <f t="shared" si="102"/>
        <v>5.8156440825821458E-4</v>
      </c>
      <c r="K467" s="30" t="str">
        <f t="shared" si="105"/>
        <v xml:space="preserve"> </v>
      </c>
      <c r="L467" s="30">
        <f t="shared" si="106"/>
        <v>0</v>
      </c>
      <c r="M467" s="30" t="str">
        <f t="shared" si="103"/>
        <v/>
      </c>
      <c r="N467" s="36">
        <f t="shared" si="104"/>
        <v>0</v>
      </c>
    </row>
    <row r="468" spans="1:14" x14ac:dyDescent="0.2">
      <c r="A468" s="23"/>
      <c r="B468" s="25" t="s">
        <v>435</v>
      </c>
      <c r="C468" s="35">
        <v>0</v>
      </c>
      <c r="D468" s="29">
        <v>0</v>
      </c>
      <c r="E468" s="29">
        <v>0</v>
      </c>
      <c r="F468" s="29">
        <v>1</v>
      </c>
      <c r="G468" s="30" t="str">
        <f t="shared" si="99"/>
        <v/>
      </c>
      <c r="H468" s="30" t="str">
        <f t="shared" si="100"/>
        <v/>
      </c>
      <c r="I468" s="30" t="str">
        <f t="shared" si="101"/>
        <v/>
      </c>
      <c r="J468" s="30">
        <f t="shared" si="102"/>
        <v>9.6927401376369101E-5</v>
      </c>
      <c r="K468" s="30" t="str">
        <f t="shared" si="105"/>
        <v xml:space="preserve"> </v>
      </c>
      <c r="L468" s="30">
        <f t="shared" si="106"/>
        <v>1</v>
      </c>
      <c r="M468" s="30" t="str">
        <f t="shared" si="103"/>
        <v/>
      </c>
      <c r="N468" s="36" t="str">
        <f t="shared" si="104"/>
        <v/>
      </c>
    </row>
    <row r="469" spans="1:14" x14ac:dyDescent="0.2">
      <c r="A469" s="23"/>
      <c r="B469" s="25" t="s">
        <v>436</v>
      </c>
      <c r="C469" s="35">
        <v>2</v>
      </c>
      <c r="D469" s="29">
        <v>9</v>
      </c>
      <c r="E469" s="29">
        <v>1</v>
      </c>
      <c r="F469" s="29">
        <v>4</v>
      </c>
      <c r="G469" s="30">
        <f t="shared" si="99"/>
        <v>1.9712201852946975E-4</v>
      </c>
      <c r="H469" s="30">
        <f t="shared" si="100"/>
        <v>7.8678206136900079E-4</v>
      </c>
      <c r="I469" s="30">
        <f t="shared" si="101"/>
        <v>9.8960910440376045E-5</v>
      </c>
      <c r="J469" s="30">
        <f t="shared" si="102"/>
        <v>3.877096055054764E-4</v>
      </c>
      <c r="K469" s="30">
        <f t="shared" si="105"/>
        <v>-0.5</v>
      </c>
      <c r="L469" s="30">
        <f t="shared" si="106"/>
        <v>-0.55555555555555558</v>
      </c>
      <c r="M469" s="30">
        <f t="shared" si="103"/>
        <v>-9.8561009264734874E-5</v>
      </c>
      <c r="N469" s="36">
        <f t="shared" si="104"/>
        <v>-4.3710114520500044E-4</v>
      </c>
    </row>
    <row r="470" spans="1:14" x14ac:dyDescent="0.2">
      <c r="A470" s="23"/>
      <c r="B470" s="25" t="s">
        <v>437</v>
      </c>
      <c r="C470" s="35">
        <v>56</v>
      </c>
      <c r="D470" s="29">
        <v>170</v>
      </c>
      <c r="E470" s="29">
        <v>102</v>
      </c>
      <c r="F470" s="29">
        <v>137</v>
      </c>
      <c r="G470" s="30">
        <f t="shared" si="99"/>
        <v>5.5194165188251531E-3</v>
      </c>
      <c r="H470" s="30">
        <f t="shared" si="100"/>
        <v>1.4861438936970015E-2</v>
      </c>
      <c r="I470" s="30">
        <f t="shared" si="101"/>
        <v>1.0094012864918357E-2</v>
      </c>
      <c r="J470" s="30">
        <f t="shared" si="102"/>
        <v>1.3279053988562566E-2</v>
      </c>
      <c r="K470" s="30">
        <f t="shared" si="105"/>
        <v>0.8214285714285714</v>
      </c>
      <c r="L470" s="30">
        <f t="shared" si="106"/>
        <v>-0.19411764705882353</v>
      </c>
      <c r="M470" s="30">
        <f t="shared" si="103"/>
        <v>4.5338064261778045E-3</v>
      </c>
      <c r="N470" s="36">
        <f t="shared" si="104"/>
        <v>-2.8848675583530029E-3</v>
      </c>
    </row>
    <row r="471" spans="1:14" x14ac:dyDescent="0.2">
      <c r="A471" s="23"/>
      <c r="B471" s="25" t="s">
        <v>438</v>
      </c>
      <c r="C471" s="35">
        <v>32</v>
      </c>
      <c r="D471" s="29">
        <v>38</v>
      </c>
      <c r="E471" s="29">
        <v>4</v>
      </c>
      <c r="F471" s="29">
        <v>7</v>
      </c>
      <c r="G471" s="30">
        <f t="shared" si="99"/>
        <v>3.153952296471516E-3</v>
      </c>
      <c r="H471" s="30">
        <f t="shared" si="100"/>
        <v>3.3219687035580033E-3</v>
      </c>
      <c r="I471" s="30">
        <f t="shared" si="101"/>
        <v>3.9584364176150418E-4</v>
      </c>
      <c r="J471" s="30">
        <f t="shared" si="102"/>
        <v>6.7849180963458369E-4</v>
      </c>
      <c r="K471" s="30">
        <f t="shared" si="105"/>
        <v>-0.875</v>
      </c>
      <c r="L471" s="30">
        <f t="shared" si="106"/>
        <v>-0.81578947368421051</v>
      </c>
      <c r="M471" s="30">
        <f t="shared" si="103"/>
        <v>-2.7597082594125765E-3</v>
      </c>
      <c r="N471" s="36">
        <f t="shared" si="104"/>
        <v>-2.7100271002710027E-3</v>
      </c>
    </row>
    <row r="472" spans="1:14" x14ac:dyDescent="0.2">
      <c r="A472" s="23"/>
      <c r="B472" s="25" t="s">
        <v>439</v>
      </c>
      <c r="C472" s="35">
        <v>0</v>
      </c>
      <c r="D472" s="29">
        <v>2</v>
      </c>
      <c r="E472" s="29">
        <v>0</v>
      </c>
      <c r="F472" s="29">
        <v>0</v>
      </c>
      <c r="G472" s="30" t="str">
        <f t="shared" si="99"/>
        <v/>
      </c>
      <c r="H472" s="30">
        <f t="shared" si="100"/>
        <v>1.7484045808200017E-4</v>
      </c>
      <c r="I472" s="30" t="str">
        <f t="shared" si="101"/>
        <v/>
      </c>
      <c r="J472" s="30" t="str">
        <f t="shared" si="102"/>
        <v/>
      </c>
      <c r="K472" s="30" t="str">
        <f t="shared" si="105"/>
        <v xml:space="preserve"> </v>
      </c>
      <c r="L472" s="30">
        <f t="shared" si="106"/>
        <v>-1</v>
      </c>
      <c r="M472" s="30" t="str">
        <f t="shared" si="103"/>
        <v/>
      </c>
      <c r="N472" s="36">
        <f t="shared" si="104"/>
        <v>-1.7484045808200017E-4</v>
      </c>
    </row>
    <row r="473" spans="1:14" x14ac:dyDescent="0.2">
      <c r="A473" s="23"/>
      <c r="B473" s="25" t="s">
        <v>440</v>
      </c>
      <c r="C473" s="35">
        <v>84</v>
      </c>
      <c r="D473" s="29">
        <v>131</v>
      </c>
      <c r="E473" s="29">
        <v>172</v>
      </c>
      <c r="F473" s="29">
        <v>272</v>
      </c>
      <c r="G473" s="30">
        <f t="shared" si="99"/>
        <v>8.27912477823773E-3</v>
      </c>
      <c r="H473" s="30">
        <f t="shared" si="100"/>
        <v>1.1452050004371012E-2</v>
      </c>
      <c r="I473" s="30">
        <f t="shared" si="101"/>
        <v>1.7021276595744681E-2</v>
      </c>
      <c r="J473" s="30">
        <f t="shared" si="102"/>
        <v>2.6364253174372396E-2</v>
      </c>
      <c r="K473" s="30">
        <f t="shared" si="105"/>
        <v>1.0476190476190477</v>
      </c>
      <c r="L473" s="30">
        <f t="shared" si="106"/>
        <v>1.0763358778625953</v>
      </c>
      <c r="M473" s="30">
        <f t="shared" si="103"/>
        <v>8.6733688152966695E-3</v>
      </c>
      <c r="N473" s="36">
        <f t="shared" si="104"/>
        <v>1.2326252294781011E-2</v>
      </c>
    </row>
    <row r="474" spans="1:14" x14ac:dyDescent="0.2">
      <c r="A474" s="23"/>
      <c r="B474" s="25" t="s">
        <v>441</v>
      </c>
      <c r="C474" s="35">
        <v>0</v>
      </c>
      <c r="D474" s="29">
        <v>0</v>
      </c>
      <c r="E474" s="29">
        <v>0</v>
      </c>
      <c r="F474" s="29">
        <v>0</v>
      </c>
      <c r="G474" s="30" t="str">
        <f t="shared" si="99"/>
        <v/>
      </c>
      <c r="H474" s="30" t="str">
        <f t="shared" si="100"/>
        <v/>
      </c>
      <c r="I474" s="30" t="str">
        <f t="shared" si="101"/>
        <v/>
      </c>
      <c r="J474" s="30" t="str">
        <f t="shared" si="102"/>
        <v/>
      </c>
      <c r="K474" s="30" t="str">
        <f t="shared" si="105"/>
        <v xml:space="preserve"> </v>
      </c>
      <c r="L474" s="30" t="str">
        <f t="shared" si="106"/>
        <v xml:space="preserve"> </v>
      </c>
      <c r="M474" s="30" t="str">
        <f t="shared" si="103"/>
        <v/>
      </c>
      <c r="N474" s="36" t="str">
        <f t="shared" si="104"/>
        <v/>
      </c>
    </row>
    <row r="475" spans="1:14" x14ac:dyDescent="0.2">
      <c r="A475" s="23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23"/>
      <c r="B476" s="25" t="s">
        <v>443</v>
      </c>
      <c r="C476" s="35">
        <v>1</v>
      </c>
      <c r="D476" s="29">
        <v>1</v>
      </c>
      <c r="E476" s="29">
        <v>0</v>
      </c>
      <c r="F476" s="29">
        <v>0</v>
      </c>
      <c r="G476" s="30">
        <f t="shared" si="99"/>
        <v>9.8561009264734874E-5</v>
      </c>
      <c r="H476" s="30">
        <f t="shared" si="100"/>
        <v>8.7420229041000087E-5</v>
      </c>
      <c r="I476" s="30" t="str">
        <f t="shared" si="101"/>
        <v/>
      </c>
      <c r="J476" s="30" t="str">
        <f t="shared" si="102"/>
        <v/>
      </c>
      <c r="K476" s="30">
        <f t="shared" si="105"/>
        <v>-1</v>
      </c>
      <c r="L476" s="30">
        <f t="shared" si="106"/>
        <v>-1</v>
      </c>
      <c r="M476" s="30">
        <f t="shared" si="103"/>
        <v>-9.8561009264734874E-5</v>
      </c>
      <c r="N476" s="36">
        <f t="shared" si="104"/>
        <v>-8.7420229041000087E-5</v>
      </c>
    </row>
    <row r="477" spans="1:14" x14ac:dyDescent="0.2">
      <c r="A477" s="23"/>
      <c r="B477" s="25" t="s">
        <v>444</v>
      </c>
      <c r="C477" s="35">
        <v>0</v>
      </c>
      <c r="D477" s="29">
        <v>0</v>
      </c>
      <c r="E477" s="29">
        <v>0</v>
      </c>
      <c r="F477" s="29">
        <v>0</v>
      </c>
      <c r="G477" s="30" t="str">
        <f t="shared" si="99"/>
        <v/>
      </c>
      <c r="H477" s="30" t="str">
        <f t="shared" si="100"/>
        <v/>
      </c>
      <c r="I477" s="30" t="str">
        <f t="shared" si="101"/>
        <v/>
      </c>
      <c r="J477" s="30" t="str">
        <f t="shared" si="102"/>
        <v/>
      </c>
      <c r="K477" s="30" t="str">
        <f t="shared" si="105"/>
        <v xml:space="preserve"> </v>
      </c>
      <c r="L477" s="30" t="str">
        <f t="shared" si="106"/>
        <v xml:space="preserve"> 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23"/>
      <c r="B478" s="25" t="s">
        <v>445</v>
      </c>
      <c r="C478" s="35">
        <v>1</v>
      </c>
      <c r="D478" s="29">
        <v>4</v>
      </c>
      <c r="E478" s="29">
        <v>3</v>
      </c>
      <c r="F478" s="29">
        <v>7</v>
      </c>
      <c r="G478" s="30">
        <f t="shared" si="99"/>
        <v>9.8561009264734874E-5</v>
      </c>
      <c r="H478" s="30">
        <f t="shared" si="100"/>
        <v>3.4968091616400035E-4</v>
      </c>
      <c r="I478" s="30">
        <f t="shared" si="101"/>
        <v>2.9688273132112816E-4</v>
      </c>
      <c r="J478" s="30">
        <f t="shared" si="102"/>
        <v>6.7849180963458369E-4</v>
      </c>
      <c r="K478" s="30">
        <f t="shared" si="105"/>
        <v>2</v>
      </c>
      <c r="L478" s="30">
        <f t="shared" si="106"/>
        <v>0.75</v>
      </c>
      <c r="M478" s="30">
        <f t="shared" si="103"/>
        <v>1.9712201852946975E-4</v>
      </c>
      <c r="N478" s="36">
        <f t="shared" si="104"/>
        <v>2.6226068712300026E-4</v>
      </c>
    </row>
    <row r="479" spans="1:14" x14ac:dyDescent="0.2">
      <c r="A479" s="23"/>
      <c r="B479" s="25" t="s">
        <v>446</v>
      </c>
      <c r="C479" s="35">
        <v>0</v>
      </c>
      <c r="D479" s="29">
        <v>0</v>
      </c>
      <c r="E479" s="29">
        <v>0</v>
      </c>
      <c r="F479" s="29">
        <v>0</v>
      </c>
      <c r="G479" s="30" t="str">
        <f t="shared" si="99"/>
        <v/>
      </c>
      <c r="H479" s="30" t="str">
        <f t="shared" si="100"/>
        <v/>
      </c>
      <c r="I479" s="30" t="str">
        <f t="shared" si="101"/>
        <v/>
      </c>
      <c r="J479" s="30" t="str">
        <f t="shared" si="102"/>
        <v/>
      </c>
      <c r="K479" s="30" t="str">
        <f t="shared" si="105"/>
        <v xml:space="preserve"> </v>
      </c>
      <c r="L479" s="30" t="str">
        <f t="shared" si="106"/>
        <v xml:space="preserve"> 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23"/>
      <c r="B480" s="25" t="s">
        <v>447</v>
      </c>
      <c r="C480" s="35">
        <v>0</v>
      </c>
      <c r="D480" s="29">
        <v>0</v>
      </c>
      <c r="E480" s="29">
        <v>0</v>
      </c>
      <c r="F480" s="29">
        <v>0</v>
      </c>
      <c r="G480" s="30" t="str">
        <f t="shared" si="99"/>
        <v/>
      </c>
      <c r="H480" s="30" t="str">
        <f t="shared" si="100"/>
        <v/>
      </c>
      <c r="I480" s="30" t="str">
        <f t="shared" si="101"/>
        <v/>
      </c>
      <c r="J480" s="30" t="str">
        <f t="shared" si="102"/>
        <v/>
      </c>
      <c r="K480" s="30" t="str">
        <f t="shared" si="105"/>
        <v xml:space="preserve"> </v>
      </c>
      <c r="L480" s="30" t="str">
        <f t="shared" si="106"/>
        <v xml:space="preserve"> </v>
      </c>
      <c r="M480" s="30" t="str">
        <f t="shared" si="103"/>
        <v/>
      </c>
      <c r="N480" s="36" t="str">
        <f t="shared" si="104"/>
        <v/>
      </c>
    </row>
    <row r="481" spans="1:14" ht="26.25" customHeight="1" x14ac:dyDescent="0.2">
      <c r="A481" s="23"/>
      <c r="B481" s="25" t="s">
        <v>448</v>
      </c>
      <c r="C481" s="35">
        <v>0</v>
      </c>
      <c r="D481" s="29">
        <v>2</v>
      </c>
      <c r="E481" s="29">
        <v>3</v>
      </c>
      <c r="F481" s="29">
        <v>86</v>
      </c>
      <c r="G481" s="30" t="str">
        <f t="shared" si="99"/>
        <v/>
      </c>
      <c r="H481" s="30">
        <f t="shared" si="100"/>
        <v>1.7484045808200017E-4</v>
      </c>
      <c r="I481" s="30">
        <f t="shared" si="101"/>
        <v>2.9688273132112816E-4</v>
      </c>
      <c r="J481" s="30">
        <f t="shared" si="102"/>
        <v>8.3357565183677425E-3</v>
      </c>
      <c r="K481" s="30">
        <f t="shared" si="105"/>
        <v>1</v>
      </c>
      <c r="L481" s="30">
        <f t="shared" si="106"/>
        <v>42</v>
      </c>
      <c r="M481" s="30" t="str">
        <f t="shared" si="103"/>
        <v/>
      </c>
      <c r="N481" s="36">
        <f t="shared" si="104"/>
        <v>7.3432992394440073E-3</v>
      </c>
    </row>
    <row r="482" spans="1:14" x14ac:dyDescent="0.2">
      <c r="A482" s="23"/>
      <c r="B482" s="25" t="s">
        <v>449</v>
      </c>
      <c r="C482" s="35">
        <v>0</v>
      </c>
      <c r="D482" s="29">
        <v>0</v>
      </c>
      <c r="E482" s="29">
        <v>0</v>
      </c>
      <c r="F482" s="29">
        <v>0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 t="str">
        <f t="shared" si="106"/>
        <v xml:space="preserve"> 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23"/>
      <c r="B483" s="25" t="s">
        <v>450</v>
      </c>
      <c r="C483" s="35">
        <v>0</v>
      </c>
      <c r="D483" s="29">
        <v>4</v>
      </c>
      <c r="E483" s="29">
        <v>1</v>
      </c>
      <c r="F483" s="29">
        <v>2</v>
      </c>
      <c r="G483" s="30" t="str">
        <f t="shared" si="99"/>
        <v/>
      </c>
      <c r="H483" s="30">
        <f t="shared" si="100"/>
        <v>3.4968091616400035E-4</v>
      </c>
      <c r="I483" s="30">
        <f t="shared" si="101"/>
        <v>9.8960910440376045E-5</v>
      </c>
      <c r="J483" s="30">
        <f t="shared" si="102"/>
        <v>1.938548027527382E-4</v>
      </c>
      <c r="K483" s="30">
        <f t="shared" si="105"/>
        <v>1</v>
      </c>
      <c r="L483" s="30">
        <f t="shared" si="106"/>
        <v>-0.5</v>
      </c>
      <c r="M483" s="30" t="str">
        <f t="shared" si="103"/>
        <v/>
      </c>
      <c r="N483" s="36">
        <f t="shared" si="104"/>
        <v>-1.7484045808200017E-4</v>
      </c>
    </row>
    <row r="484" spans="1:14" x14ac:dyDescent="0.2">
      <c r="A484" s="23"/>
      <c r="B484" s="25" t="s">
        <v>451</v>
      </c>
      <c r="C484" s="35">
        <v>1</v>
      </c>
      <c r="D484" s="29">
        <v>5</v>
      </c>
      <c r="E484" s="29">
        <v>0</v>
      </c>
      <c r="F484" s="29">
        <v>12</v>
      </c>
      <c r="G484" s="30">
        <f t="shared" si="99"/>
        <v>9.8561009264734874E-5</v>
      </c>
      <c r="H484" s="30">
        <f t="shared" si="100"/>
        <v>4.3710114520500044E-4</v>
      </c>
      <c r="I484" s="30" t="str">
        <f t="shared" si="101"/>
        <v/>
      </c>
      <c r="J484" s="30">
        <f t="shared" si="102"/>
        <v>1.1631288165164292E-3</v>
      </c>
      <c r="K484" s="30">
        <f t="shared" si="105"/>
        <v>-1</v>
      </c>
      <c r="L484" s="30">
        <f t="shared" si="106"/>
        <v>1.4</v>
      </c>
      <c r="M484" s="30">
        <f t="shared" si="103"/>
        <v>-9.8561009264734874E-5</v>
      </c>
      <c r="N484" s="36">
        <f t="shared" si="104"/>
        <v>6.1194160328700061E-4</v>
      </c>
    </row>
    <row r="485" spans="1:14" x14ac:dyDescent="0.2">
      <c r="A485" s="23"/>
      <c r="B485" s="25" t="s">
        <v>452</v>
      </c>
      <c r="C485" s="35">
        <v>0</v>
      </c>
      <c r="D485" s="29">
        <v>2</v>
      </c>
      <c r="E485" s="29">
        <v>0</v>
      </c>
      <c r="F485" s="29">
        <v>2</v>
      </c>
      <c r="G485" s="30" t="str">
        <f t="shared" si="99"/>
        <v/>
      </c>
      <c r="H485" s="30">
        <f t="shared" si="100"/>
        <v>1.7484045808200017E-4</v>
      </c>
      <c r="I485" s="30" t="str">
        <f t="shared" si="101"/>
        <v/>
      </c>
      <c r="J485" s="30">
        <f t="shared" si="102"/>
        <v>1.938548027527382E-4</v>
      </c>
      <c r="K485" s="30" t="str">
        <f t="shared" si="105"/>
        <v xml:space="preserve"> </v>
      </c>
      <c r="L485" s="30">
        <f t="shared" si="106"/>
        <v>0</v>
      </c>
      <c r="M485" s="30" t="str">
        <f t="shared" si="103"/>
        <v/>
      </c>
      <c r="N485" s="36">
        <f t="shared" si="104"/>
        <v>0</v>
      </c>
    </row>
    <row r="486" spans="1:14" ht="25.5" x14ac:dyDescent="0.2">
      <c r="A486" s="23"/>
      <c r="B486" s="25" t="s">
        <v>453</v>
      </c>
      <c r="C486" s="35">
        <v>1</v>
      </c>
      <c r="D486" s="29">
        <v>2</v>
      </c>
      <c r="E486" s="29">
        <v>1</v>
      </c>
      <c r="F486" s="29">
        <v>3</v>
      </c>
      <c r="G486" s="30">
        <f t="shared" si="99"/>
        <v>9.8561009264734874E-5</v>
      </c>
      <c r="H486" s="30">
        <f t="shared" si="100"/>
        <v>1.7484045808200017E-4</v>
      </c>
      <c r="I486" s="30">
        <f t="shared" si="101"/>
        <v>9.8960910440376045E-5</v>
      </c>
      <c r="J486" s="30">
        <f t="shared" si="102"/>
        <v>2.9078220412910729E-4</v>
      </c>
      <c r="K486" s="30">
        <f t="shared" si="105"/>
        <v>0</v>
      </c>
      <c r="L486" s="30">
        <f t="shared" si="106"/>
        <v>0.5</v>
      </c>
      <c r="M486" s="30">
        <f t="shared" si="103"/>
        <v>0</v>
      </c>
      <c r="N486" s="36">
        <f t="shared" si="104"/>
        <v>8.7420229041000087E-5</v>
      </c>
    </row>
    <row r="487" spans="1:14" ht="25.5" x14ac:dyDescent="0.2">
      <c r="A487" s="23"/>
      <c r="B487" s="25" t="s">
        <v>454</v>
      </c>
      <c r="C487" s="35">
        <v>0</v>
      </c>
      <c r="D487" s="29">
        <v>3</v>
      </c>
      <c r="E487" s="29">
        <v>0</v>
      </c>
      <c r="F487" s="29">
        <v>5</v>
      </c>
      <c r="G487" s="30" t="str">
        <f t="shared" si="99"/>
        <v/>
      </c>
      <c r="H487" s="30">
        <f t="shared" si="100"/>
        <v>2.6226068712300026E-4</v>
      </c>
      <c r="I487" s="30" t="str">
        <f t="shared" si="101"/>
        <v/>
      </c>
      <c r="J487" s="30">
        <f t="shared" si="102"/>
        <v>4.8463700688184552E-4</v>
      </c>
      <c r="K487" s="30" t="str">
        <f t="shared" si="105"/>
        <v xml:space="preserve"> </v>
      </c>
      <c r="L487" s="30">
        <f t="shared" si="106"/>
        <v>0.66666666666666663</v>
      </c>
      <c r="M487" s="30" t="str">
        <f t="shared" si="103"/>
        <v/>
      </c>
      <c r="N487" s="36">
        <f t="shared" si="104"/>
        <v>1.7484045808200017E-4</v>
      </c>
    </row>
    <row r="488" spans="1:14" ht="25.5" x14ac:dyDescent="0.2">
      <c r="A488" s="23"/>
      <c r="B488" s="25" t="s">
        <v>455</v>
      </c>
      <c r="C488" s="35">
        <v>0</v>
      </c>
      <c r="D488" s="29">
        <v>0</v>
      </c>
      <c r="E488" s="29">
        <v>0</v>
      </c>
      <c r="F488" s="29">
        <v>0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23"/>
      <c r="B489" s="25" t="s">
        <v>456</v>
      </c>
      <c r="C489" s="35">
        <v>0</v>
      </c>
      <c r="D489" s="29">
        <v>5</v>
      </c>
      <c r="E489" s="29">
        <v>0</v>
      </c>
      <c r="F489" s="29">
        <v>1</v>
      </c>
      <c r="G489" s="30" t="str">
        <f t="shared" si="99"/>
        <v/>
      </c>
      <c r="H489" s="30">
        <f t="shared" si="100"/>
        <v>4.3710114520500044E-4</v>
      </c>
      <c r="I489" s="30" t="str">
        <f t="shared" si="101"/>
        <v/>
      </c>
      <c r="J489" s="30">
        <f t="shared" si="102"/>
        <v>9.6927401376369101E-5</v>
      </c>
      <c r="K489" s="30" t="str">
        <f t="shared" si="105"/>
        <v xml:space="preserve"> </v>
      </c>
      <c r="L489" s="30">
        <f t="shared" si="106"/>
        <v>-0.8</v>
      </c>
      <c r="M489" s="30" t="str">
        <f t="shared" si="103"/>
        <v/>
      </c>
      <c r="N489" s="36">
        <f t="shared" si="104"/>
        <v>-3.4968091616400035E-4</v>
      </c>
    </row>
    <row r="490" spans="1:14" ht="25.5" x14ac:dyDescent="0.2">
      <c r="A490" s="23"/>
      <c r="B490" s="25" t="s">
        <v>457</v>
      </c>
      <c r="C490" s="35">
        <v>0</v>
      </c>
      <c r="D490" s="29">
        <v>0</v>
      </c>
      <c r="E490" s="29">
        <v>0</v>
      </c>
      <c r="F490" s="29">
        <v>1</v>
      </c>
      <c r="G490" s="30" t="str">
        <f t="shared" si="99"/>
        <v/>
      </c>
      <c r="H490" s="30" t="str">
        <f t="shared" si="100"/>
        <v/>
      </c>
      <c r="I490" s="30" t="str">
        <f t="shared" si="101"/>
        <v/>
      </c>
      <c r="J490" s="30">
        <f t="shared" si="102"/>
        <v>9.6927401376369101E-5</v>
      </c>
      <c r="K490" s="30" t="str">
        <f t="shared" si="105"/>
        <v xml:space="preserve"> </v>
      </c>
      <c r="L490" s="30">
        <f t="shared" si="106"/>
        <v>1</v>
      </c>
      <c r="M490" s="30" t="str">
        <f t="shared" si="103"/>
        <v/>
      </c>
      <c r="N490" s="36" t="str">
        <f t="shared" si="104"/>
        <v/>
      </c>
    </row>
    <row r="491" spans="1:14" x14ac:dyDescent="0.2">
      <c r="A491" s="23"/>
      <c r="B491" s="25" t="s">
        <v>458</v>
      </c>
      <c r="C491" s="35">
        <v>0</v>
      </c>
      <c r="D491" s="29">
        <v>0</v>
      </c>
      <c r="E491" s="29">
        <v>0</v>
      </c>
      <c r="F491" s="29">
        <v>2</v>
      </c>
      <c r="G491" s="30" t="str">
        <f t="shared" si="99"/>
        <v/>
      </c>
      <c r="H491" s="30" t="str">
        <f t="shared" si="100"/>
        <v/>
      </c>
      <c r="I491" s="30" t="str">
        <f t="shared" si="101"/>
        <v/>
      </c>
      <c r="J491" s="30">
        <f t="shared" si="102"/>
        <v>1.938548027527382E-4</v>
      </c>
      <c r="K491" s="30" t="str">
        <f t="shared" si="105"/>
        <v xml:space="preserve"> </v>
      </c>
      <c r="L491" s="30">
        <f t="shared" si="106"/>
        <v>1</v>
      </c>
      <c r="M491" s="30" t="str">
        <f t="shared" si="103"/>
        <v/>
      </c>
      <c r="N491" s="36" t="str">
        <f t="shared" si="104"/>
        <v/>
      </c>
    </row>
    <row r="492" spans="1:14" x14ac:dyDescent="0.2">
      <c r="A492" s="23"/>
      <c r="B492" s="25" t="s">
        <v>459</v>
      </c>
      <c r="C492" s="35">
        <v>0</v>
      </c>
      <c r="D492" s="29">
        <v>6</v>
      </c>
      <c r="E492" s="29">
        <v>0</v>
      </c>
      <c r="F492" s="29">
        <v>8</v>
      </c>
      <c r="G492" s="30" t="str">
        <f t="shared" si="99"/>
        <v/>
      </c>
      <c r="H492" s="30">
        <f t="shared" si="100"/>
        <v>5.2452137424600052E-4</v>
      </c>
      <c r="I492" s="30" t="str">
        <f t="shared" si="101"/>
        <v/>
      </c>
      <c r="J492" s="30">
        <f t="shared" si="102"/>
        <v>7.7541921101095281E-4</v>
      </c>
      <c r="K492" s="30" t="str">
        <f t="shared" si="105"/>
        <v xml:space="preserve"> </v>
      </c>
      <c r="L492" s="30">
        <f t="shared" si="106"/>
        <v>0.33333333333333331</v>
      </c>
      <c r="M492" s="30" t="str">
        <f t="shared" si="103"/>
        <v/>
      </c>
      <c r="N492" s="36">
        <f t="shared" si="104"/>
        <v>1.7484045808200017E-4</v>
      </c>
    </row>
    <row r="493" spans="1:14" x14ac:dyDescent="0.2">
      <c r="A493" s="23"/>
      <c r="B493" s="25" t="s">
        <v>460</v>
      </c>
      <c r="C493" s="35">
        <v>1</v>
      </c>
      <c r="D493" s="29">
        <v>73</v>
      </c>
      <c r="E493" s="29">
        <v>1</v>
      </c>
      <c r="F493" s="29">
        <v>29</v>
      </c>
      <c r="G493" s="30">
        <f t="shared" si="99"/>
        <v>9.8561009264734874E-5</v>
      </c>
      <c r="H493" s="30">
        <f t="shared" si="100"/>
        <v>6.3816767199930064E-3</v>
      </c>
      <c r="I493" s="30">
        <f t="shared" si="101"/>
        <v>9.8960910440376045E-5</v>
      </c>
      <c r="J493" s="30">
        <f t="shared" si="102"/>
        <v>2.8108946399147037E-3</v>
      </c>
      <c r="K493" s="30">
        <f t="shared" si="105"/>
        <v>0</v>
      </c>
      <c r="L493" s="30">
        <f t="shared" si="106"/>
        <v>-0.60273972602739723</v>
      </c>
      <c r="M493" s="30">
        <f t="shared" si="103"/>
        <v>0</v>
      </c>
      <c r="N493" s="36">
        <f t="shared" si="104"/>
        <v>-3.8464900778040038E-3</v>
      </c>
    </row>
    <row r="494" spans="1:14" x14ac:dyDescent="0.2">
      <c r="A494" s="23"/>
      <c r="B494" s="25" t="s">
        <v>461</v>
      </c>
      <c r="C494" s="35">
        <v>1</v>
      </c>
      <c r="D494" s="29">
        <v>3</v>
      </c>
      <c r="E494" s="29">
        <v>0</v>
      </c>
      <c r="F494" s="29">
        <v>14</v>
      </c>
      <c r="G494" s="30">
        <f t="shared" si="99"/>
        <v>9.8561009264734874E-5</v>
      </c>
      <c r="H494" s="30">
        <f t="shared" si="100"/>
        <v>2.6226068712300026E-4</v>
      </c>
      <c r="I494" s="30" t="str">
        <f t="shared" si="101"/>
        <v/>
      </c>
      <c r="J494" s="30">
        <f t="shared" si="102"/>
        <v>1.3569836192691674E-3</v>
      </c>
      <c r="K494" s="30">
        <f t="shared" si="105"/>
        <v>-1</v>
      </c>
      <c r="L494" s="30">
        <f t="shared" si="106"/>
        <v>3.6666666666666665</v>
      </c>
      <c r="M494" s="30">
        <f t="shared" si="103"/>
        <v>-9.8561009264734874E-5</v>
      </c>
      <c r="N494" s="36">
        <f t="shared" si="104"/>
        <v>9.6162251945100096E-4</v>
      </c>
    </row>
    <row r="495" spans="1:14" x14ac:dyDescent="0.2">
      <c r="A495" s="23"/>
      <c r="B495" s="25" t="s">
        <v>462</v>
      </c>
      <c r="C495" s="35">
        <v>0</v>
      </c>
      <c r="D495" s="29">
        <v>3</v>
      </c>
      <c r="E495" s="29">
        <v>0</v>
      </c>
      <c r="F495" s="29">
        <v>4</v>
      </c>
      <c r="G495" s="30" t="str">
        <f t="shared" si="99"/>
        <v/>
      </c>
      <c r="H495" s="30">
        <f t="shared" si="100"/>
        <v>2.6226068712300026E-4</v>
      </c>
      <c r="I495" s="30" t="str">
        <f t="shared" si="101"/>
        <v/>
      </c>
      <c r="J495" s="30">
        <f t="shared" si="102"/>
        <v>3.877096055054764E-4</v>
      </c>
      <c r="K495" s="30" t="str">
        <f t="shared" si="105"/>
        <v xml:space="preserve"> </v>
      </c>
      <c r="L495" s="30">
        <f t="shared" si="106"/>
        <v>0.33333333333333331</v>
      </c>
      <c r="M495" s="30" t="str">
        <f t="shared" si="103"/>
        <v/>
      </c>
      <c r="N495" s="36">
        <f t="shared" si="104"/>
        <v>8.7420229041000087E-5</v>
      </c>
    </row>
    <row r="496" spans="1:14" x14ac:dyDescent="0.2">
      <c r="A496" s="23"/>
      <c r="B496" s="25" t="s">
        <v>463</v>
      </c>
      <c r="C496" s="35">
        <v>0</v>
      </c>
      <c r="D496" s="29">
        <v>1</v>
      </c>
      <c r="E496" s="29">
        <v>0</v>
      </c>
      <c r="F496" s="29">
        <v>5</v>
      </c>
      <c r="G496" s="30" t="str">
        <f t="shared" si="99"/>
        <v/>
      </c>
      <c r="H496" s="30">
        <f t="shared" si="100"/>
        <v>8.7420229041000087E-5</v>
      </c>
      <c r="I496" s="30" t="str">
        <f t="shared" si="101"/>
        <v/>
      </c>
      <c r="J496" s="30">
        <f t="shared" si="102"/>
        <v>4.8463700688184552E-4</v>
      </c>
      <c r="K496" s="30" t="str">
        <f t="shared" si="105"/>
        <v xml:space="preserve"> </v>
      </c>
      <c r="L496" s="30">
        <f t="shared" si="106"/>
        <v>4</v>
      </c>
      <c r="M496" s="30" t="str">
        <f t="shared" si="103"/>
        <v/>
      </c>
      <c r="N496" s="36">
        <f t="shared" si="104"/>
        <v>3.4968091616400035E-4</v>
      </c>
    </row>
    <row r="497" spans="1:14" x14ac:dyDescent="0.2">
      <c r="A497" s="23"/>
      <c r="B497" s="25" t="s">
        <v>464</v>
      </c>
      <c r="C497" s="35">
        <v>0</v>
      </c>
      <c r="D497" s="29">
        <v>8</v>
      </c>
      <c r="E497" s="29">
        <v>0</v>
      </c>
      <c r="F497" s="29">
        <v>16</v>
      </c>
      <c r="G497" s="30" t="str">
        <f t="shared" si="99"/>
        <v/>
      </c>
      <c r="H497" s="30">
        <f t="shared" si="100"/>
        <v>6.993618323280007E-4</v>
      </c>
      <c r="I497" s="30" t="str">
        <f t="shared" si="101"/>
        <v/>
      </c>
      <c r="J497" s="30">
        <f t="shared" si="102"/>
        <v>1.5508384220219056E-3</v>
      </c>
      <c r="K497" s="30" t="str">
        <f t="shared" si="105"/>
        <v xml:space="preserve"> </v>
      </c>
      <c r="L497" s="30">
        <f t="shared" si="106"/>
        <v>1</v>
      </c>
      <c r="M497" s="30" t="str">
        <f t="shared" si="103"/>
        <v/>
      </c>
      <c r="N497" s="36">
        <f t="shared" si="104"/>
        <v>6.993618323280007E-4</v>
      </c>
    </row>
    <row r="498" spans="1:14" x14ac:dyDescent="0.2">
      <c r="A498" s="23"/>
      <c r="B498" s="25" t="s">
        <v>465</v>
      </c>
      <c r="C498" s="35">
        <v>0</v>
      </c>
      <c r="D498" s="29">
        <v>0</v>
      </c>
      <c r="E498" s="29">
        <v>1</v>
      </c>
      <c r="F498" s="29">
        <v>1</v>
      </c>
      <c r="G498" s="30" t="str">
        <f t="shared" si="99"/>
        <v/>
      </c>
      <c r="H498" s="30" t="str">
        <f t="shared" si="100"/>
        <v/>
      </c>
      <c r="I498" s="30">
        <f t="shared" si="101"/>
        <v>9.8960910440376045E-5</v>
      </c>
      <c r="J498" s="30">
        <f t="shared" si="102"/>
        <v>9.6927401376369101E-5</v>
      </c>
      <c r="K498" s="30">
        <f t="shared" si="105"/>
        <v>1</v>
      </c>
      <c r="L498" s="30">
        <f t="shared" si="106"/>
        <v>1</v>
      </c>
      <c r="M498" s="30" t="str">
        <f t="shared" si="103"/>
        <v/>
      </c>
      <c r="N498" s="36" t="str">
        <f t="shared" si="104"/>
        <v/>
      </c>
    </row>
    <row r="499" spans="1:14" x14ac:dyDescent="0.2">
      <c r="A499" s="23"/>
      <c r="B499" s="25" t="s">
        <v>466</v>
      </c>
      <c r="C499" s="35">
        <v>1</v>
      </c>
      <c r="D499" s="29">
        <v>84</v>
      </c>
      <c r="E499" s="29">
        <v>4</v>
      </c>
      <c r="F499" s="29">
        <v>68</v>
      </c>
      <c r="G499" s="30">
        <f t="shared" ref="G499:G562" si="107">+IF(C499=0,"",C499/C$371)</f>
        <v>9.8561009264734874E-5</v>
      </c>
      <c r="H499" s="30">
        <f t="shared" ref="H499:H562" si="108">+IF(D499=0,"",D499/D$371)</f>
        <v>7.3432992394440073E-3</v>
      </c>
      <c r="I499" s="30">
        <f t="shared" ref="I499:I562" si="109">+IF(E499=0,"",E499/E$371)</f>
        <v>3.9584364176150418E-4</v>
      </c>
      <c r="J499" s="30">
        <f t="shared" ref="J499:J562" si="110">+IF(F499=0,"",F499/F$371)</f>
        <v>6.5910632935930989E-3</v>
      </c>
      <c r="K499" s="30">
        <f t="shared" si="105"/>
        <v>3</v>
      </c>
      <c r="L499" s="30">
        <f t="shared" si="106"/>
        <v>-0.19047619047619047</v>
      </c>
      <c r="M499" s="30">
        <f t="shared" ref="M499:M562" si="111">+IF(OR(AND(G499=""),(K499="")),"",G499*K499)</f>
        <v>2.9568302779420464E-4</v>
      </c>
      <c r="N499" s="36">
        <f t="shared" ref="N499:N562" si="112">+IF(OR(AND(H499=""),(L499="")),"",H499*L499)</f>
        <v>-1.3987236646560014E-3</v>
      </c>
    </row>
    <row r="500" spans="1:14" x14ac:dyDescent="0.2">
      <c r="A500" s="23"/>
      <c r="B500" s="25" t="s">
        <v>467</v>
      </c>
      <c r="C500" s="35">
        <v>0</v>
      </c>
      <c r="D500" s="29">
        <v>0</v>
      </c>
      <c r="E500" s="29">
        <v>0</v>
      </c>
      <c r="F500" s="29">
        <v>0</v>
      </c>
      <c r="G500" s="30" t="str">
        <f t="shared" si="107"/>
        <v/>
      </c>
      <c r="H500" s="30" t="str">
        <f t="shared" si="108"/>
        <v/>
      </c>
      <c r="I500" s="30" t="str">
        <f t="shared" si="109"/>
        <v/>
      </c>
      <c r="J500" s="30" t="str">
        <f t="shared" si="110"/>
        <v/>
      </c>
      <c r="K500" s="30" t="str">
        <f t="shared" ref="K500:K563" si="113">+IF(AND(C500=0,E500=0)," ",IF(C500=0,1,IF(E500=0,-1,(E500-C500)/C500)))</f>
        <v xml:space="preserve"> </v>
      </c>
      <c r="L500" s="30" t="str">
        <f t="shared" ref="L500:L563" si="114">+IF(AND(D500=0,F500=0)," ",IF(D500=0,1,IF(F500=0,-1,(F500-D500)/D500)))</f>
        <v xml:space="preserve"> </v>
      </c>
      <c r="M500" s="30" t="str">
        <f t="shared" si="111"/>
        <v/>
      </c>
      <c r="N500" s="36" t="str">
        <f t="shared" si="112"/>
        <v/>
      </c>
    </row>
    <row r="501" spans="1:14" x14ac:dyDescent="0.2">
      <c r="A501" s="23"/>
      <c r="B501" s="25" t="s">
        <v>468</v>
      </c>
      <c r="C501" s="35">
        <v>0</v>
      </c>
      <c r="D501" s="29">
        <v>0</v>
      </c>
      <c r="E501" s="29">
        <v>0</v>
      </c>
      <c r="F501" s="29">
        <v>0</v>
      </c>
      <c r="G501" s="30" t="str">
        <f t="shared" si="107"/>
        <v/>
      </c>
      <c r="H501" s="30" t="str">
        <f t="shared" si="108"/>
        <v/>
      </c>
      <c r="I501" s="30" t="str">
        <f t="shared" si="109"/>
        <v/>
      </c>
      <c r="J501" s="30" t="str">
        <f t="shared" si="110"/>
        <v/>
      </c>
      <c r="K501" s="30" t="str">
        <f t="shared" si="113"/>
        <v xml:space="preserve"> </v>
      </c>
      <c r="L501" s="30" t="str">
        <f t="shared" si="114"/>
        <v xml:space="preserve"> </v>
      </c>
      <c r="M501" s="30" t="str">
        <f t="shared" si="111"/>
        <v/>
      </c>
      <c r="N501" s="36" t="str">
        <f t="shared" si="112"/>
        <v/>
      </c>
    </row>
    <row r="502" spans="1:14" x14ac:dyDescent="0.2">
      <c r="A502" s="23"/>
      <c r="B502" s="25" t="s">
        <v>469</v>
      </c>
      <c r="C502" s="35">
        <v>0</v>
      </c>
      <c r="D502" s="29">
        <v>0</v>
      </c>
      <c r="E502" s="29">
        <v>0</v>
      </c>
      <c r="F502" s="29">
        <v>0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23"/>
      <c r="B503" s="25" t="s">
        <v>470</v>
      </c>
      <c r="C503" s="35">
        <v>0</v>
      </c>
      <c r="D503" s="29">
        <v>0</v>
      </c>
      <c r="E503" s="29">
        <v>0</v>
      </c>
      <c r="F503" s="29">
        <v>2</v>
      </c>
      <c r="G503" s="30" t="str">
        <f t="shared" si="107"/>
        <v/>
      </c>
      <c r="H503" s="30" t="str">
        <f t="shared" si="108"/>
        <v/>
      </c>
      <c r="I503" s="30" t="str">
        <f t="shared" si="109"/>
        <v/>
      </c>
      <c r="J503" s="30">
        <f t="shared" si="110"/>
        <v>1.938548027527382E-4</v>
      </c>
      <c r="K503" s="30" t="str">
        <f t="shared" si="113"/>
        <v xml:space="preserve"> </v>
      </c>
      <c r="L503" s="30">
        <f t="shared" si="114"/>
        <v>1</v>
      </c>
      <c r="M503" s="30" t="str">
        <f t="shared" si="111"/>
        <v/>
      </c>
      <c r="N503" s="36" t="str">
        <f t="shared" si="112"/>
        <v/>
      </c>
    </row>
    <row r="504" spans="1:14" x14ac:dyDescent="0.2">
      <c r="A504" s="23"/>
      <c r="B504" s="25" t="s">
        <v>471</v>
      </c>
      <c r="C504" s="35">
        <v>0</v>
      </c>
      <c r="D504" s="29">
        <v>2</v>
      </c>
      <c r="E504" s="29">
        <v>0</v>
      </c>
      <c r="F504" s="29">
        <v>3</v>
      </c>
      <c r="G504" s="30" t="str">
        <f t="shared" si="107"/>
        <v/>
      </c>
      <c r="H504" s="30">
        <f t="shared" si="108"/>
        <v>1.7484045808200017E-4</v>
      </c>
      <c r="I504" s="30" t="str">
        <f t="shared" si="109"/>
        <v/>
      </c>
      <c r="J504" s="30">
        <f t="shared" si="110"/>
        <v>2.9078220412910729E-4</v>
      </c>
      <c r="K504" s="30" t="str">
        <f t="shared" si="113"/>
        <v xml:space="preserve"> </v>
      </c>
      <c r="L504" s="30">
        <f t="shared" si="114"/>
        <v>0.5</v>
      </c>
      <c r="M504" s="30" t="str">
        <f t="shared" si="111"/>
        <v/>
      </c>
      <c r="N504" s="36">
        <f t="shared" si="112"/>
        <v>8.7420229041000087E-5</v>
      </c>
    </row>
    <row r="505" spans="1:14" x14ac:dyDescent="0.2">
      <c r="A505" s="23"/>
      <c r="B505" s="25" t="s">
        <v>472</v>
      </c>
      <c r="C505" s="35">
        <v>0</v>
      </c>
      <c r="D505" s="29">
        <v>1</v>
      </c>
      <c r="E505" s="29">
        <v>0</v>
      </c>
      <c r="F505" s="29">
        <v>0</v>
      </c>
      <c r="G505" s="30" t="str">
        <f t="shared" si="107"/>
        <v/>
      </c>
      <c r="H505" s="30">
        <f t="shared" si="108"/>
        <v>8.7420229041000087E-5</v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>
        <f t="shared" si="114"/>
        <v>-1</v>
      </c>
      <c r="M505" s="30" t="str">
        <f t="shared" si="111"/>
        <v/>
      </c>
      <c r="N505" s="36">
        <f t="shared" si="112"/>
        <v>-8.7420229041000087E-5</v>
      </c>
    </row>
    <row r="506" spans="1:14" x14ac:dyDescent="0.2">
      <c r="A506" s="23"/>
      <c r="B506" s="25" t="s">
        <v>473</v>
      </c>
      <c r="C506" s="35">
        <v>0</v>
      </c>
      <c r="D506" s="29">
        <v>3</v>
      </c>
      <c r="E506" s="29">
        <v>0</v>
      </c>
      <c r="F506" s="29">
        <v>0</v>
      </c>
      <c r="G506" s="30" t="str">
        <f t="shared" si="107"/>
        <v/>
      </c>
      <c r="H506" s="30">
        <f t="shared" si="108"/>
        <v>2.6226068712300026E-4</v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>
        <f t="shared" si="114"/>
        <v>-1</v>
      </c>
      <c r="M506" s="30" t="str">
        <f t="shared" si="111"/>
        <v/>
      </c>
      <c r="N506" s="36">
        <f t="shared" si="112"/>
        <v>-2.6226068712300026E-4</v>
      </c>
    </row>
    <row r="507" spans="1:14" x14ac:dyDescent="0.2">
      <c r="A507" s="23"/>
      <c r="B507" s="25" t="s">
        <v>474</v>
      </c>
      <c r="C507" s="35">
        <v>1</v>
      </c>
      <c r="D507" s="29">
        <v>10</v>
      </c>
      <c r="E507" s="29">
        <v>27</v>
      </c>
      <c r="F507" s="29">
        <v>37</v>
      </c>
      <c r="G507" s="30">
        <f t="shared" si="107"/>
        <v>9.8561009264734874E-5</v>
      </c>
      <c r="H507" s="30">
        <f t="shared" si="108"/>
        <v>8.7420229041000087E-4</v>
      </c>
      <c r="I507" s="30">
        <f t="shared" si="109"/>
        <v>2.6719445818901536E-3</v>
      </c>
      <c r="J507" s="30">
        <f t="shared" si="110"/>
        <v>3.5863138509256566E-3</v>
      </c>
      <c r="K507" s="30">
        <f t="shared" si="113"/>
        <v>26</v>
      </c>
      <c r="L507" s="30">
        <f t="shared" si="114"/>
        <v>2.7</v>
      </c>
      <c r="M507" s="30">
        <f t="shared" si="111"/>
        <v>2.5625862408831068E-3</v>
      </c>
      <c r="N507" s="36">
        <f t="shared" si="112"/>
        <v>2.3603461841070024E-3</v>
      </c>
    </row>
    <row r="508" spans="1:14" ht="25.5" x14ac:dyDescent="0.2">
      <c r="A508" s="23"/>
      <c r="B508" s="25" t="s">
        <v>475</v>
      </c>
      <c r="C508" s="35">
        <v>0</v>
      </c>
      <c r="D508" s="29">
        <v>0</v>
      </c>
      <c r="E508" s="29">
        <v>0</v>
      </c>
      <c r="F508" s="29">
        <v>0</v>
      </c>
      <c r="G508" s="30" t="str">
        <f t="shared" si="107"/>
        <v/>
      </c>
      <c r="H508" s="30" t="str">
        <f t="shared" si="108"/>
        <v/>
      </c>
      <c r="I508" s="30" t="str">
        <f t="shared" si="109"/>
        <v/>
      </c>
      <c r="J508" s="30" t="str">
        <f t="shared" si="110"/>
        <v/>
      </c>
      <c r="K508" s="30" t="str">
        <f t="shared" si="113"/>
        <v xml:space="preserve"> </v>
      </c>
      <c r="L508" s="30" t="str">
        <f t="shared" si="114"/>
        <v xml:space="preserve"> </v>
      </c>
      <c r="M508" s="30" t="str">
        <f t="shared" si="111"/>
        <v/>
      </c>
      <c r="N508" s="36" t="str">
        <f t="shared" si="112"/>
        <v/>
      </c>
    </row>
    <row r="509" spans="1:14" x14ac:dyDescent="0.2">
      <c r="A509" s="23"/>
      <c r="B509" s="25" t="s">
        <v>476</v>
      </c>
      <c r="C509" s="35">
        <v>2</v>
      </c>
      <c r="D509" s="29">
        <v>10</v>
      </c>
      <c r="E509" s="29">
        <v>0</v>
      </c>
      <c r="F509" s="29">
        <v>1</v>
      </c>
      <c r="G509" s="30">
        <f t="shared" si="107"/>
        <v>1.9712201852946975E-4</v>
      </c>
      <c r="H509" s="30">
        <f t="shared" si="108"/>
        <v>8.7420229041000087E-4</v>
      </c>
      <c r="I509" s="30" t="str">
        <f t="shared" si="109"/>
        <v/>
      </c>
      <c r="J509" s="30">
        <f t="shared" si="110"/>
        <v>9.6927401376369101E-5</v>
      </c>
      <c r="K509" s="30">
        <f t="shared" si="113"/>
        <v>-1</v>
      </c>
      <c r="L509" s="30">
        <f t="shared" si="114"/>
        <v>-0.9</v>
      </c>
      <c r="M509" s="30">
        <f t="shared" si="111"/>
        <v>-1.9712201852946975E-4</v>
      </c>
      <c r="N509" s="36">
        <f t="shared" si="112"/>
        <v>-7.8678206136900079E-4</v>
      </c>
    </row>
    <row r="510" spans="1:14" x14ac:dyDescent="0.2">
      <c r="A510" s="23"/>
      <c r="B510" s="25" t="s">
        <v>477</v>
      </c>
      <c r="C510" s="35">
        <v>0</v>
      </c>
      <c r="D510" s="29">
        <v>1</v>
      </c>
      <c r="E510" s="29">
        <v>0</v>
      </c>
      <c r="F510" s="29">
        <v>2</v>
      </c>
      <c r="G510" s="30" t="str">
        <f t="shared" si="107"/>
        <v/>
      </c>
      <c r="H510" s="30">
        <f t="shared" si="108"/>
        <v>8.7420229041000087E-5</v>
      </c>
      <c r="I510" s="30" t="str">
        <f t="shared" si="109"/>
        <v/>
      </c>
      <c r="J510" s="30">
        <f t="shared" si="110"/>
        <v>1.938548027527382E-4</v>
      </c>
      <c r="K510" s="30" t="str">
        <f t="shared" si="113"/>
        <v xml:space="preserve"> </v>
      </c>
      <c r="L510" s="30">
        <f t="shared" si="114"/>
        <v>1</v>
      </c>
      <c r="M510" s="30" t="str">
        <f t="shared" si="111"/>
        <v/>
      </c>
      <c r="N510" s="36">
        <f t="shared" si="112"/>
        <v>8.7420229041000087E-5</v>
      </c>
    </row>
    <row r="511" spans="1:14" x14ac:dyDescent="0.2">
      <c r="A511" s="23"/>
      <c r="B511" s="25" t="s">
        <v>478</v>
      </c>
      <c r="C511" s="35">
        <v>0</v>
      </c>
      <c r="D511" s="29">
        <v>1</v>
      </c>
      <c r="E511" s="29">
        <v>0</v>
      </c>
      <c r="F511" s="29">
        <v>0</v>
      </c>
      <c r="G511" s="30" t="str">
        <f t="shared" si="107"/>
        <v/>
      </c>
      <c r="H511" s="30">
        <f t="shared" si="108"/>
        <v>8.7420229041000087E-5</v>
      </c>
      <c r="I511" s="30" t="str">
        <f t="shared" si="109"/>
        <v/>
      </c>
      <c r="J511" s="30" t="str">
        <f t="shared" si="110"/>
        <v/>
      </c>
      <c r="K511" s="30" t="str">
        <f t="shared" si="113"/>
        <v xml:space="preserve"> </v>
      </c>
      <c r="L511" s="30">
        <f t="shared" si="114"/>
        <v>-1</v>
      </c>
      <c r="M511" s="30" t="str">
        <f t="shared" si="111"/>
        <v/>
      </c>
      <c r="N511" s="36">
        <f t="shared" si="112"/>
        <v>-8.7420229041000087E-5</v>
      </c>
    </row>
    <row r="512" spans="1:14" x14ac:dyDescent="0.2">
      <c r="A512" s="23"/>
      <c r="B512" s="25" t="s">
        <v>479</v>
      </c>
      <c r="C512" s="35">
        <v>2</v>
      </c>
      <c r="D512" s="29">
        <v>32</v>
      </c>
      <c r="E512" s="29">
        <v>4</v>
      </c>
      <c r="F512" s="29">
        <v>24</v>
      </c>
      <c r="G512" s="30">
        <f t="shared" si="107"/>
        <v>1.9712201852946975E-4</v>
      </c>
      <c r="H512" s="30">
        <f t="shared" si="108"/>
        <v>2.7974473293120028E-3</v>
      </c>
      <c r="I512" s="30">
        <f t="shared" si="109"/>
        <v>3.9584364176150418E-4</v>
      </c>
      <c r="J512" s="30">
        <f t="shared" si="110"/>
        <v>2.3262576330328583E-3</v>
      </c>
      <c r="K512" s="30">
        <f t="shared" si="113"/>
        <v>1</v>
      </c>
      <c r="L512" s="30">
        <f t="shared" si="114"/>
        <v>-0.25</v>
      </c>
      <c r="M512" s="30">
        <f t="shared" si="111"/>
        <v>1.9712201852946975E-4</v>
      </c>
      <c r="N512" s="36">
        <f t="shared" si="112"/>
        <v>-6.993618323280007E-4</v>
      </c>
    </row>
    <row r="513" spans="1:14" x14ac:dyDescent="0.2">
      <c r="A513" s="23"/>
      <c r="B513" s="25" t="s">
        <v>480</v>
      </c>
      <c r="C513" s="35">
        <v>0</v>
      </c>
      <c r="D513" s="29">
        <v>4</v>
      </c>
      <c r="E513" s="29">
        <v>0</v>
      </c>
      <c r="F513" s="29">
        <v>0</v>
      </c>
      <c r="G513" s="30" t="str">
        <f t="shared" si="107"/>
        <v/>
      </c>
      <c r="H513" s="30">
        <f t="shared" si="108"/>
        <v>3.4968091616400035E-4</v>
      </c>
      <c r="I513" s="30" t="str">
        <f t="shared" si="109"/>
        <v/>
      </c>
      <c r="J513" s="30" t="str">
        <f t="shared" si="110"/>
        <v/>
      </c>
      <c r="K513" s="30" t="str">
        <f t="shared" si="113"/>
        <v xml:space="preserve"> </v>
      </c>
      <c r="L513" s="30">
        <f t="shared" si="114"/>
        <v>-1</v>
      </c>
      <c r="M513" s="30" t="str">
        <f t="shared" si="111"/>
        <v/>
      </c>
      <c r="N513" s="36">
        <f t="shared" si="112"/>
        <v>-3.4968091616400035E-4</v>
      </c>
    </row>
    <row r="514" spans="1:14" x14ac:dyDescent="0.2">
      <c r="A514" s="23"/>
      <c r="B514" s="25" t="s">
        <v>481</v>
      </c>
      <c r="C514" s="35">
        <v>0</v>
      </c>
      <c r="D514" s="29">
        <v>9</v>
      </c>
      <c r="E514" s="29">
        <v>1</v>
      </c>
      <c r="F514" s="29">
        <v>16</v>
      </c>
      <c r="G514" s="30" t="str">
        <f t="shared" si="107"/>
        <v/>
      </c>
      <c r="H514" s="30">
        <f t="shared" si="108"/>
        <v>7.8678206136900079E-4</v>
      </c>
      <c r="I514" s="30">
        <f t="shared" si="109"/>
        <v>9.8960910440376045E-5</v>
      </c>
      <c r="J514" s="30">
        <f t="shared" si="110"/>
        <v>1.5508384220219056E-3</v>
      </c>
      <c r="K514" s="30">
        <f t="shared" si="113"/>
        <v>1</v>
      </c>
      <c r="L514" s="30">
        <f t="shared" si="114"/>
        <v>0.77777777777777779</v>
      </c>
      <c r="M514" s="30" t="str">
        <f t="shared" si="111"/>
        <v/>
      </c>
      <c r="N514" s="36">
        <f t="shared" si="112"/>
        <v>6.1194160328700061E-4</v>
      </c>
    </row>
    <row r="515" spans="1:14" x14ac:dyDescent="0.2">
      <c r="A515" s="23"/>
      <c r="B515" s="25" t="s">
        <v>482</v>
      </c>
      <c r="C515" s="35">
        <v>0</v>
      </c>
      <c r="D515" s="29">
        <v>7</v>
      </c>
      <c r="E515" s="29">
        <v>0</v>
      </c>
      <c r="F515" s="29">
        <v>5</v>
      </c>
      <c r="G515" s="30" t="str">
        <f t="shared" si="107"/>
        <v/>
      </c>
      <c r="H515" s="30">
        <f t="shared" si="108"/>
        <v>6.1194160328700061E-4</v>
      </c>
      <c r="I515" s="30" t="str">
        <f t="shared" si="109"/>
        <v/>
      </c>
      <c r="J515" s="30">
        <f t="shared" si="110"/>
        <v>4.8463700688184552E-4</v>
      </c>
      <c r="K515" s="30" t="str">
        <f t="shared" si="113"/>
        <v xml:space="preserve"> </v>
      </c>
      <c r="L515" s="30">
        <f t="shared" si="114"/>
        <v>-0.2857142857142857</v>
      </c>
      <c r="M515" s="30" t="str">
        <f t="shared" si="111"/>
        <v/>
      </c>
      <c r="N515" s="36">
        <f t="shared" si="112"/>
        <v>-1.7484045808200017E-4</v>
      </c>
    </row>
    <row r="516" spans="1:14" x14ac:dyDescent="0.2">
      <c r="A516" s="23"/>
      <c r="B516" s="25" t="s">
        <v>483</v>
      </c>
      <c r="C516" s="35">
        <v>0</v>
      </c>
      <c r="D516" s="29">
        <v>2</v>
      </c>
      <c r="E516" s="29">
        <v>0</v>
      </c>
      <c r="F516" s="29">
        <v>0</v>
      </c>
      <c r="G516" s="30" t="str">
        <f t="shared" si="107"/>
        <v/>
      </c>
      <c r="H516" s="30">
        <f t="shared" si="108"/>
        <v>1.7484045808200017E-4</v>
      </c>
      <c r="I516" s="30" t="str">
        <f t="shared" si="109"/>
        <v/>
      </c>
      <c r="J516" s="30" t="str">
        <f t="shared" si="110"/>
        <v/>
      </c>
      <c r="K516" s="30" t="str">
        <f t="shared" si="113"/>
        <v xml:space="preserve"> </v>
      </c>
      <c r="L516" s="30">
        <f t="shared" si="114"/>
        <v>-1</v>
      </c>
      <c r="M516" s="30" t="str">
        <f t="shared" si="111"/>
        <v/>
      </c>
      <c r="N516" s="36">
        <f t="shared" si="112"/>
        <v>-1.7484045808200017E-4</v>
      </c>
    </row>
    <row r="517" spans="1:14" x14ac:dyDescent="0.2">
      <c r="A517" s="23"/>
      <c r="B517" s="25" t="s">
        <v>484</v>
      </c>
      <c r="C517" s="35">
        <v>0</v>
      </c>
      <c r="D517" s="29">
        <v>7</v>
      </c>
      <c r="E517" s="29">
        <v>0</v>
      </c>
      <c r="F517" s="29">
        <v>4</v>
      </c>
      <c r="G517" s="30" t="str">
        <f t="shared" si="107"/>
        <v/>
      </c>
      <c r="H517" s="30">
        <f t="shared" si="108"/>
        <v>6.1194160328700061E-4</v>
      </c>
      <c r="I517" s="30" t="str">
        <f t="shared" si="109"/>
        <v/>
      </c>
      <c r="J517" s="30">
        <f t="shared" si="110"/>
        <v>3.877096055054764E-4</v>
      </c>
      <c r="K517" s="30" t="str">
        <f t="shared" si="113"/>
        <v xml:space="preserve"> </v>
      </c>
      <c r="L517" s="30">
        <f t="shared" si="114"/>
        <v>-0.42857142857142855</v>
      </c>
      <c r="M517" s="30" t="str">
        <f t="shared" si="111"/>
        <v/>
      </c>
      <c r="N517" s="36">
        <f t="shared" si="112"/>
        <v>-2.6226068712300026E-4</v>
      </c>
    </row>
    <row r="518" spans="1:14" x14ac:dyDescent="0.2">
      <c r="A518" s="23"/>
      <c r="B518" s="25" t="s">
        <v>485</v>
      </c>
      <c r="C518" s="35">
        <v>7</v>
      </c>
      <c r="D518" s="29">
        <v>14</v>
      </c>
      <c r="E518" s="29">
        <v>42</v>
      </c>
      <c r="F518" s="29">
        <v>49</v>
      </c>
      <c r="G518" s="30">
        <f t="shared" si="107"/>
        <v>6.8992706485314413E-4</v>
      </c>
      <c r="H518" s="30">
        <f t="shared" si="108"/>
        <v>1.2238832065740012E-3</v>
      </c>
      <c r="I518" s="30">
        <f t="shared" si="109"/>
        <v>4.156358238495794E-3</v>
      </c>
      <c r="J518" s="30">
        <f t="shared" si="110"/>
        <v>4.7494426674420855E-3</v>
      </c>
      <c r="K518" s="30">
        <f t="shared" si="113"/>
        <v>5</v>
      </c>
      <c r="L518" s="30">
        <f t="shared" si="114"/>
        <v>2.5</v>
      </c>
      <c r="M518" s="30">
        <f t="shared" si="111"/>
        <v>3.4496353242657206E-3</v>
      </c>
      <c r="N518" s="36">
        <f t="shared" si="112"/>
        <v>3.0597080164350031E-3</v>
      </c>
    </row>
    <row r="519" spans="1:14" ht="24.75" customHeight="1" x14ac:dyDescent="0.2">
      <c r="A519" s="23"/>
      <c r="B519" s="25" t="s">
        <v>486</v>
      </c>
      <c r="C519" s="35">
        <v>0</v>
      </c>
      <c r="D519" s="29">
        <v>1</v>
      </c>
      <c r="E519" s="29">
        <v>0</v>
      </c>
      <c r="F519" s="29">
        <v>1</v>
      </c>
      <c r="G519" s="30" t="str">
        <f t="shared" si="107"/>
        <v/>
      </c>
      <c r="H519" s="30">
        <f t="shared" si="108"/>
        <v>8.7420229041000087E-5</v>
      </c>
      <c r="I519" s="30" t="str">
        <f t="shared" si="109"/>
        <v/>
      </c>
      <c r="J519" s="30">
        <f t="shared" si="110"/>
        <v>9.6927401376369101E-5</v>
      </c>
      <c r="K519" s="30" t="str">
        <f t="shared" si="113"/>
        <v xml:space="preserve"> </v>
      </c>
      <c r="L519" s="30">
        <f t="shared" si="114"/>
        <v>0</v>
      </c>
      <c r="M519" s="30" t="str">
        <f t="shared" si="111"/>
        <v/>
      </c>
      <c r="N519" s="36">
        <f t="shared" si="112"/>
        <v>0</v>
      </c>
    </row>
    <row r="520" spans="1:14" ht="25.5" x14ac:dyDescent="0.2">
      <c r="A520" s="23"/>
      <c r="B520" s="25" t="s">
        <v>487</v>
      </c>
      <c r="C520" s="35">
        <v>0</v>
      </c>
      <c r="D520" s="29">
        <v>0</v>
      </c>
      <c r="E520" s="29">
        <v>0</v>
      </c>
      <c r="F520" s="29">
        <v>0</v>
      </c>
      <c r="G520" s="30" t="str">
        <f t="shared" si="107"/>
        <v/>
      </c>
      <c r="H520" s="30" t="str">
        <f t="shared" si="108"/>
        <v/>
      </c>
      <c r="I520" s="30" t="str">
        <f t="shared" si="109"/>
        <v/>
      </c>
      <c r="J520" s="30" t="str">
        <f t="shared" si="110"/>
        <v/>
      </c>
      <c r="K520" s="30" t="str">
        <f t="shared" si="113"/>
        <v xml:space="preserve"> </v>
      </c>
      <c r="L520" s="30" t="str">
        <f t="shared" si="114"/>
        <v xml:space="preserve"> </v>
      </c>
      <c r="M520" s="30" t="str">
        <f t="shared" si="111"/>
        <v/>
      </c>
      <c r="N520" s="36" t="str">
        <f t="shared" si="112"/>
        <v/>
      </c>
    </row>
    <row r="521" spans="1:14" ht="24.75" customHeight="1" x14ac:dyDescent="0.2">
      <c r="A521" s="23"/>
      <c r="B521" s="25" t="s">
        <v>488</v>
      </c>
      <c r="C521" s="35">
        <v>0</v>
      </c>
      <c r="D521" s="29">
        <v>1</v>
      </c>
      <c r="E521" s="29">
        <v>0</v>
      </c>
      <c r="F521" s="29">
        <v>1</v>
      </c>
      <c r="G521" s="30" t="str">
        <f t="shared" si="107"/>
        <v/>
      </c>
      <c r="H521" s="30">
        <f t="shared" si="108"/>
        <v>8.7420229041000087E-5</v>
      </c>
      <c r="I521" s="30" t="str">
        <f t="shared" si="109"/>
        <v/>
      </c>
      <c r="J521" s="30">
        <f t="shared" si="110"/>
        <v>9.6927401376369101E-5</v>
      </c>
      <c r="K521" s="30" t="str">
        <f t="shared" si="113"/>
        <v xml:space="preserve"> </v>
      </c>
      <c r="L521" s="30">
        <f t="shared" si="114"/>
        <v>0</v>
      </c>
      <c r="M521" s="30" t="str">
        <f t="shared" si="111"/>
        <v/>
      </c>
      <c r="N521" s="36">
        <f t="shared" si="112"/>
        <v>0</v>
      </c>
    </row>
    <row r="522" spans="1:14" ht="25.5" x14ac:dyDescent="0.2">
      <c r="A522" s="23"/>
      <c r="B522" s="25" t="s">
        <v>489</v>
      </c>
      <c r="C522" s="35">
        <v>0</v>
      </c>
      <c r="D522" s="29">
        <v>0</v>
      </c>
      <c r="E522" s="29">
        <v>0</v>
      </c>
      <c r="F522" s="29">
        <v>1</v>
      </c>
      <c r="G522" s="30" t="str">
        <f t="shared" si="107"/>
        <v/>
      </c>
      <c r="H522" s="30" t="str">
        <f t="shared" si="108"/>
        <v/>
      </c>
      <c r="I522" s="30" t="str">
        <f t="shared" si="109"/>
        <v/>
      </c>
      <c r="J522" s="30">
        <f t="shared" si="110"/>
        <v>9.6927401376369101E-5</v>
      </c>
      <c r="K522" s="30" t="str">
        <f t="shared" si="113"/>
        <v xml:space="preserve"> </v>
      </c>
      <c r="L522" s="30">
        <f t="shared" si="114"/>
        <v>1</v>
      </c>
      <c r="M522" s="30" t="str">
        <f t="shared" si="111"/>
        <v/>
      </c>
      <c r="N522" s="36" t="str">
        <f t="shared" si="112"/>
        <v/>
      </c>
    </row>
    <row r="523" spans="1:14" x14ac:dyDescent="0.2">
      <c r="A523" s="23"/>
      <c r="B523" s="25" t="s">
        <v>490</v>
      </c>
      <c r="C523" s="35">
        <v>162</v>
      </c>
      <c r="D523" s="29">
        <v>154</v>
      </c>
      <c r="E523" s="29">
        <v>1</v>
      </c>
      <c r="F523" s="29">
        <v>0</v>
      </c>
      <c r="G523" s="30">
        <f t="shared" si="107"/>
        <v>1.5966883500887048E-2</v>
      </c>
      <c r="H523" s="30">
        <f t="shared" si="108"/>
        <v>1.3462715272314013E-2</v>
      </c>
      <c r="I523" s="30">
        <f t="shared" si="109"/>
        <v>9.8960910440376045E-5</v>
      </c>
      <c r="J523" s="30" t="str">
        <f t="shared" si="110"/>
        <v/>
      </c>
      <c r="K523" s="30">
        <f t="shared" si="113"/>
        <v>-0.99382716049382713</v>
      </c>
      <c r="L523" s="30">
        <f t="shared" si="114"/>
        <v>-1</v>
      </c>
      <c r="M523" s="30">
        <f t="shared" si="111"/>
        <v>-1.5868322491622313E-2</v>
      </c>
      <c r="N523" s="36">
        <f t="shared" si="112"/>
        <v>-1.3462715272314013E-2</v>
      </c>
    </row>
    <row r="524" spans="1:14" ht="25.5" x14ac:dyDescent="0.2">
      <c r="A524" s="23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23"/>
      <c r="B525" s="25" t="s">
        <v>492</v>
      </c>
      <c r="C525" s="35">
        <v>2</v>
      </c>
      <c r="D525" s="29">
        <v>1</v>
      </c>
      <c r="E525" s="29">
        <v>0</v>
      </c>
      <c r="F525" s="29">
        <v>0</v>
      </c>
      <c r="G525" s="30">
        <f t="shared" si="107"/>
        <v>1.9712201852946975E-4</v>
      </c>
      <c r="H525" s="30">
        <f t="shared" si="108"/>
        <v>8.7420229041000087E-5</v>
      </c>
      <c r="I525" s="30" t="str">
        <f t="shared" si="109"/>
        <v/>
      </c>
      <c r="J525" s="30" t="str">
        <f t="shared" si="110"/>
        <v/>
      </c>
      <c r="K525" s="30">
        <f t="shared" si="113"/>
        <v>-1</v>
      </c>
      <c r="L525" s="30">
        <f t="shared" si="114"/>
        <v>-1</v>
      </c>
      <c r="M525" s="30">
        <f t="shared" si="111"/>
        <v>-1.9712201852946975E-4</v>
      </c>
      <c r="N525" s="36">
        <f t="shared" si="112"/>
        <v>-8.7420229041000087E-5</v>
      </c>
    </row>
    <row r="526" spans="1:14" ht="25.5" x14ac:dyDescent="0.2">
      <c r="A526" s="23"/>
      <c r="B526" s="25" t="s">
        <v>493</v>
      </c>
      <c r="C526" s="35">
        <v>0</v>
      </c>
      <c r="D526" s="29">
        <v>0</v>
      </c>
      <c r="E526" s="29">
        <v>0</v>
      </c>
      <c r="F526" s="29">
        <v>2</v>
      </c>
      <c r="G526" s="30" t="str">
        <f t="shared" si="107"/>
        <v/>
      </c>
      <c r="H526" s="30" t="str">
        <f t="shared" si="108"/>
        <v/>
      </c>
      <c r="I526" s="30" t="str">
        <f t="shared" si="109"/>
        <v/>
      </c>
      <c r="J526" s="30">
        <f t="shared" si="110"/>
        <v>1.938548027527382E-4</v>
      </c>
      <c r="K526" s="30" t="str">
        <f t="shared" si="113"/>
        <v xml:space="preserve"> </v>
      </c>
      <c r="L526" s="30">
        <f t="shared" si="114"/>
        <v>1</v>
      </c>
      <c r="M526" s="30" t="str">
        <f t="shared" si="111"/>
        <v/>
      </c>
      <c r="N526" s="36" t="str">
        <f t="shared" si="112"/>
        <v/>
      </c>
    </row>
    <row r="527" spans="1:14" ht="25.5" x14ac:dyDescent="0.2">
      <c r="A527" s="23"/>
      <c r="B527" s="25" t="s">
        <v>494</v>
      </c>
      <c r="C527" s="35">
        <v>0</v>
      </c>
      <c r="D527" s="29">
        <v>0</v>
      </c>
      <c r="E527" s="29">
        <v>0</v>
      </c>
      <c r="F527" s="29">
        <v>0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 t="str">
        <f t="shared" si="114"/>
        <v xml:space="preserve"> 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23"/>
      <c r="B528" s="25" t="s">
        <v>495</v>
      </c>
      <c r="C528" s="35">
        <v>10</v>
      </c>
      <c r="D528" s="29">
        <v>19</v>
      </c>
      <c r="E528" s="29">
        <v>3</v>
      </c>
      <c r="F528" s="29">
        <v>5</v>
      </c>
      <c r="G528" s="30">
        <f t="shared" si="107"/>
        <v>9.8561009264734861E-4</v>
      </c>
      <c r="H528" s="30">
        <f t="shared" si="108"/>
        <v>1.6609843517790017E-3</v>
      </c>
      <c r="I528" s="30">
        <f t="shared" si="109"/>
        <v>2.9688273132112816E-4</v>
      </c>
      <c r="J528" s="30">
        <f t="shared" si="110"/>
        <v>4.8463700688184552E-4</v>
      </c>
      <c r="K528" s="30">
        <f t="shared" si="113"/>
        <v>-0.7</v>
      </c>
      <c r="L528" s="30">
        <f t="shared" si="114"/>
        <v>-0.73684210526315785</v>
      </c>
      <c r="M528" s="30">
        <f t="shared" si="111"/>
        <v>-6.8992706485314402E-4</v>
      </c>
      <c r="N528" s="36">
        <f t="shared" si="112"/>
        <v>-1.2238832065740012E-3</v>
      </c>
    </row>
    <row r="529" spans="1:14" x14ac:dyDescent="0.2">
      <c r="A529" s="23"/>
      <c r="B529" s="25" t="s">
        <v>496</v>
      </c>
      <c r="C529" s="35">
        <v>23</v>
      </c>
      <c r="D529" s="29">
        <v>20</v>
      </c>
      <c r="E529" s="29">
        <v>0</v>
      </c>
      <c r="F529" s="29">
        <v>2</v>
      </c>
      <c r="G529" s="30">
        <f t="shared" si="107"/>
        <v>2.2669032130889022E-3</v>
      </c>
      <c r="H529" s="30">
        <f t="shared" si="108"/>
        <v>1.7484045808200017E-3</v>
      </c>
      <c r="I529" s="30" t="str">
        <f t="shared" si="109"/>
        <v/>
      </c>
      <c r="J529" s="30">
        <f t="shared" si="110"/>
        <v>1.938548027527382E-4</v>
      </c>
      <c r="K529" s="30">
        <f t="shared" si="113"/>
        <v>-1</v>
      </c>
      <c r="L529" s="30">
        <f t="shared" si="114"/>
        <v>-0.9</v>
      </c>
      <c r="M529" s="30">
        <f t="shared" si="111"/>
        <v>-2.2669032130889022E-3</v>
      </c>
      <c r="N529" s="36">
        <f t="shared" si="112"/>
        <v>-1.5735641227380016E-3</v>
      </c>
    </row>
    <row r="530" spans="1:14" ht="25.5" x14ac:dyDescent="0.2">
      <c r="A530" s="23"/>
      <c r="B530" s="25" t="s">
        <v>497</v>
      </c>
      <c r="C530" s="35">
        <v>0</v>
      </c>
      <c r="D530" s="29">
        <v>1</v>
      </c>
      <c r="E530" s="29">
        <v>0</v>
      </c>
      <c r="F530" s="29">
        <v>0</v>
      </c>
      <c r="G530" s="30" t="str">
        <f t="shared" si="107"/>
        <v/>
      </c>
      <c r="H530" s="30">
        <f t="shared" si="108"/>
        <v>8.7420229041000087E-5</v>
      </c>
      <c r="I530" s="30" t="str">
        <f t="shared" si="109"/>
        <v/>
      </c>
      <c r="J530" s="30" t="str">
        <f t="shared" si="110"/>
        <v/>
      </c>
      <c r="K530" s="30" t="str">
        <f t="shared" si="113"/>
        <v xml:space="preserve"> </v>
      </c>
      <c r="L530" s="30">
        <f t="shared" si="114"/>
        <v>-1</v>
      </c>
      <c r="M530" s="30" t="str">
        <f t="shared" si="111"/>
        <v/>
      </c>
      <c r="N530" s="36">
        <f t="shared" si="112"/>
        <v>-8.7420229041000087E-5</v>
      </c>
    </row>
    <row r="531" spans="1:14" ht="25.5" x14ac:dyDescent="0.2">
      <c r="A531" s="23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7.75" customHeight="1" x14ac:dyDescent="0.2">
      <c r="A532" s="23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23"/>
      <c r="B533" s="25" t="s">
        <v>500</v>
      </c>
      <c r="C533" s="35">
        <v>0</v>
      </c>
      <c r="D533" s="29">
        <v>0</v>
      </c>
      <c r="E533" s="29">
        <v>0</v>
      </c>
      <c r="F533" s="29">
        <v>2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>
        <f t="shared" si="110"/>
        <v>1.938548027527382E-4</v>
      </c>
      <c r="K533" s="30" t="str">
        <f t="shared" si="113"/>
        <v xml:space="preserve"> </v>
      </c>
      <c r="L533" s="30">
        <f t="shared" si="114"/>
        <v>1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23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23"/>
      <c r="B535" s="25" t="s">
        <v>502</v>
      </c>
      <c r="C535" s="35">
        <v>0</v>
      </c>
      <c r="D535" s="29">
        <v>0</v>
      </c>
      <c r="E535" s="29">
        <v>7</v>
      </c>
      <c r="F535" s="29">
        <v>9</v>
      </c>
      <c r="G535" s="30" t="str">
        <f t="shared" si="107"/>
        <v/>
      </c>
      <c r="H535" s="30" t="str">
        <f t="shared" si="108"/>
        <v/>
      </c>
      <c r="I535" s="30">
        <f t="shared" si="109"/>
        <v>6.9272637308263234E-4</v>
      </c>
      <c r="J535" s="30">
        <f t="shared" si="110"/>
        <v>8.7234661238732192E-4</v>
      </c>
      <c r="K535" s="30">
        <f t="shared" si="113"/>
        <v>1</v>
      </c>
      <c r="L535" s="30">
        <f t="shared" si="114"/>
        <v>1</v>
      </c>
      <c r="M535" s="30" t="str">
        <f t="shared" si="111"/>
        <v/>
      </c>
      <c r="N535" s="36" t="str">
        <f t="shared" si="112"/>
        <v/>
      </c>
    </row>
    <row r="536" spans="1:14" x14ac:dyDescent="0.2">
      <c r="A536" s="23"/>
      <c r="B536" s="25" t="s">
        <v>503</v>
      </c>
      <c r="C536" s="35">
        <v>0</v>
      </c>
      <c r="D536" s="29">
        <v>0</v>
      </c>
      <c r="E536" s="29">
        <v>0</v>
      </c>
      <c r="F536" s="29">
        <v>0</v>
      </c>
      <c r="G536" s="30" t="str">
        <f t="shared" si="107"/>
        <v/>
      </c>
      <c r="H536" s="30" t="str">
        <f t="shared" si="108"/>
        <v/>
      </c>
      <c r="I536" s="30" t="str">
        <f t="shared" si="109"/>
        <v/>
      </c>
      <c r="J536" s="30" t="str">
        <f t="shared" si="110"/>
        <v/>
      </c>
      <c r="K536" s="30" t="str">
        <f t="shared" si="113"/>
        <v xml:space="preserve"> </v>
      </c>
      <c r="L536" s="30" t="str">
        <f t="shared" si="114"/>
        <v xml:space="preserve"> </v>
      </c>
      <c r="M536" s="30" t="str">
        <f t="shared" si="111"/>
        <v/>
      </c>
      <c r="N536" s="36" t="str">
        <f t="shared" si="112"/>
        <v/>
      </c>
    </row>
    <row r="537" spans="1:14" ht="25.5" x14ac:dyDescent="0.2">
      <c r="A537" s="23"/>
      <c r="B537" s="25" t="s">
        <v>504</v>
      </c>
      <c r="C537" s="35">
        <v>0</v>
      </c>
      <c r="D537" s="29">
        <v>0</v>
      </c>
      <c r="E537" s="29">
        <v>0</v>
      </c>
      <c r="F537" s="29">
        <v>0</v>
      </c>
      <c r="G537" s="30" t="str">
        <f t="shared" si="107"/>
        <v/>
      </c>
      <c r="H537" s="30" t="str">
        <f t="shared" si="108"/>
        <v/>
      </c>
      <c r="I537" s="30" t="str">
        <f t="shared" si="109"/>
        <v/>
      </c>
      <c r="J537" s="30" t="str">
        <f t="shared" si="110"/>
        <v/>
      </c>
      <c r="K537" s="30" t="str">
        <f t="shared" si="113"/>
        <v xml:space="preserve"> </v>
      </c>
      <c r="L537" s="30" t="str">
        <f t="shared" si="114"/>
        <v xml:space="preserve"> </v>
      </c>
      <c r="M537" s="30" t="str">
        <f t="shared" si="111"/>
        <v/>
      </c>
      <c r="N537" s="36" t="str">
        <f t="shared" si="112"/>
        <v/>
      </c>
    </row>
    <row r="538" spans="1:14" x14ac:dyDescent="0.2">
      <c r="A538" s="23"/>
      <c r="B538" s="25" t="s">
        <v>505</v>
      </c>
      <c r="C538" s="35">
        <v>1</v>
      </c>
      <c r="D538" s="29">
        <v>0</v>
      </c>
      <c r="E538" s="29">
        <v>0</v>
      </c>
      <c r="F538" s="29">
        <v>0</v>
      </c>
      <c r="G538" s="30">
        <f t="shared" si="107"/>
        <v>9.8561009264734874E-5</v>
      </c>
      <c r="H538" s="30" t="str">
        <f t="shared" si="108"/>
        <v/>
      </c>
      <c r="I538" s="30" t="str">
        <f t="shared" si="109"/>
        <v/>
      </c>
      <c r="J538" s="30" t="str">
        <f t="shared" si="110"/>
        <v/>
      </c>
      <c r="K538" s="30">
        <f t="shared" si="113"/>
        <v>-1</v>
      </c>
      <c r="L538" s="30" t="str">
        <f t="shared" si="114"/>
        <v xml:space="preserve"> </v>
      </c>
      <c r="M538" s="30">
        <f t="shared" si="111"/>
        <v>-9.8561009264734874E-5</v>
      </c>
      <c r="N538" s="36" t="str">
        <f t="shared" si="112"/>
        <v/>
      </c>
    </row>
    <row r="539" spans="1:14" x14ac:dyDescent="0.2">
      <c r="A539" s="23"/>
      <c r="B539" s="25" t="s">
        <v>506</v>
      </c>
      <c r="C539" s="35">
        <v>6</v>
      </c>
      <c r="D539" s="29">
        <v>1</v>
      </c>
      <c r="E539" s="29">
        <v>5</v>
      </c>
      <c r="F539" s="29">
        <v>1</v>
      </c>
      <c r="G539" s="30">
        <f t="shared" si="107"/>
        <v>5.9136605558840927E-4</v>
      </c>
      <c r="H539" s="30">
        <f t="shared" si="108"/>
        <v>8.7420229041000087E-5</v>
      </c>
      <c r="I539" s="30">
        <f t="shared" si="109"/>
        <v>4.9480455220188031E-4</v>
      </c>
      <c r="J539" s="30">
        <f t="shared" si="110"/>
        <v>9.6927401376369101E-5</v>
      </c>
      <c r="K539" s="30">
        <f t="shared" si="113"/>
        <v>-0.16666666666666666</v>
      </c>
      <c r="L539" s="30">
        <f t="shared" si="114"/>
        <v>0</v>
      </c>
      <c r="M539" s="30">
        <f t="shared" si="111"/>
        <v>-9.8561009264734874E-5</v>
      </c>
      <c r="N539" s="36">
        <f t="shared" si="112"/>
        <v>0</v>
      </c>
    </row>
    <row r="540" spans="1:14" x14ac:dyDescent="0.2">
      <c r="A540" s="23"/>
      <c r="B540" s="25" t="s">
        <v>507</v>
      </c>
      <c r="C540" s="35">
        <v>1</v>
      </c>
      <c r="D540" s="29">
        <v>2</v>
      </c>
      <c r="E540" s="29">
        <v>1</v>
      </c>
      <c r="F540" s="29">
        <v>1</v>
      </c>
      <c r="G540" s="30">
        <f t="shared" si="107"/>
        <v>9.8561009264734874E-5</v>
      </c>
      <c r="H540" s="30">
        <f t="shared" si="108"/>
        <v>1.7484045808200017E-4</v>
      </c>
      <c r="I540" s="30">
        <f t="shared" si="109"/>
        <v>9.8960910440376045E-5</v>
      </c>
      <c r="J540" s="30">
        <f t="shared" si="110"/>
        <v>9.6927401376369101E-5</v>
      </c>
      <c r="K540" s="30">
        <f t="shared" si="113"/>
        <v>0</v>
      </c>
      <c r="L540" s="30">
        <f t="shared" si="114"/>
        <v>-0.5</v>
      </c>
      <c r="M540" s="30">
        <f t="shared" si="111"/>
        <v>0</v>
      </c>
      <c r="N540" s="36">
        <f t="shared" si="112"/>
        <v>-8.7420229041000087E-5</v>
      </c>
    </row>
    <row r="541" spans="1:14" ht="38.25" x14ac:dyDescent="0.2">
      <c r="A541" s="23"/>
      <c r="B541" s="25" t="s">
        <v>508</v>
      </c>
      <c r="C541" s="35">
        <v>2</v>
      </c>
      <c r="D541" s="29">
        <v>20</v>
      </c>
      <c r="E541" s="29">
        <v>2</v>
      </c>
      <c r="F541" s="29">
        <v>1</v>
      </c>
      <c r="G541" s="30">
        <f t="shared" si="107"/>
        <v>1.9712201852946975E-4</v>
      </c>
      <c r="H541" s="30">
        <f t="shared" si="108"/>
        <v>1.7484045808200017E-3</v>
      </c>
      <c r="I541" s="30">
        <f t="shared" si="109"/>
        <v>1.9792182088075209E-4</v>
      </c>
      <c r="J541" s="30">
        <f t="shared" si="110"/>
        <v>9.6927401376369101E-5</v>
      </c>
      <c r="K541" s="30">
        <f t="shared" si="113"/>
        <v>0</v>
      </c>
      <c r="L541" s="30">
        <f t="shared" si="114"/>
        <v>-0.95</v>
      </c>
      <c r="M541" s="30">
        <f t="shared" si="111"/>
        <v>0</v>
      </c>
      <c r="N541" s="36">
        <f t="shared" si="112"/>
        <v>-1.6609843517790017E-3</v>
      </c>
    </row>
    <row r="542" spans="1:14" x14ac:dyDescent="0.2">
      <c r="A542" s="23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23"/>
      <c r="B543" s="25" t="s">
        <v>510</v>
      </c>
      <c r="C543" s="35">
        <v>1</v>
      </c>
      <c r="D543" s="29">
        <v>0</v>
      </c>
      <c r="E543" s="29">
        <v>2</v>
      </c>
      <c r="F543" s="29">
        <v>0</v>
      </c>
      <c r="G543" s="30">
        <f t="shared" si="107"/>
        <v>9.8561009264734874E-5</v>
      </c>
      <c r="H543" s="30" t="str">
        <f t="shared" si="108"/>
        <v/>
      </c>
      <c r="I543" s="30">
        <f t="shared" si="109"/>
        <v>1.9792182088075209E-4</v>
      </c>
      <c r="J543" s="30" t="str">
        <f t="shared" si="110"/>
        <v/>
      </c>
      <c r="K543" s="30">
        <f t="shared" si="113"/>
        <v>1</v>
      </c>
      <c r="L543" s="30" t="str">
        <f t="shared" si="114"/>
        <v xml:space="preserve"> </v>
      </c>
      <c r="M543" s="30">
        <f t="shared" si="111"/>
        <v>9.8561009264734874E-5</v>
      </c>
      <c r="N543" s="36" t="str">
        <f t="shared" si="112"/>
        <v/>
      </c>
    </row>
    <row r="544" spans="1:14" ht="25.5" x14ac:dyDescent="0.2">
      <c r="A544" s="23"/>
      <c r="B544" s="25" t="s">
        <v>511</v>
      </c>
      <c r="C544" s="35">
        <v>6</v>
      </c>
      <c r="D544" s="29">
        <v>4</v>
      </c>
      <c r="E544" s="29">
        <v>25</v>
      </c>
      <c r="F544" s="29">
        <v>8</v>
      </c>
      <c r="G544" s="30">
        <f t="shared" si="107"/>
        <v>5.9136605558840927E-4</v>
      </c>
      <c r="H544" s="30">
        <f t="shared" si="108"/>
        <v>3.4968091616400035E-4</v>
      </c>
      <c r="I544" s="30">
        <f t="shared" si="109"/>
        <v>2.4740227610094011E-3</v>
      </c>
      <c r="J544" s="30">
        <f t="shared" si="110"/>
        <v>7.7541921101095281E-4</v>
      </c>
      <c r="K544" s="30">
        <f t="shared" si="113"/>
        <v>3.1666666666666665</v>
      </c>
      <c r="L544" s="30">
        <f t="shared" si="114"/>
        <v>1</v>
      </c>
      <c r="M544" s="30">
        <f t="shared" si="111"/>
        <v>1.8726591760299626E-3</v>
      </c>
      <c r="N544" s="36">
        <f t="shared" si="112"/>
        <v>3.4968091616400035E-4</v>
      </c>
    </row>
    <row r="545" spans="1:14" x14ac:dyDescent="0.2">
      <c r="A545" s="23"/>
      <c r="B545" s="25" t="s">
        <v>512</v>
      </c>
      <c r="C545" s="35">
        <v>0</v>
      </c>
      <c r="D545" s="29">
        <v>0</v>
      </c>
      <c r="E545" s="29">
        <v>0</v>
      </c>
      <c r="F545" s="29">
        <v>3</v>
      </c>
      <c r="G545" s="30" t="str">
        <f t="shared" si="107"/>
        <v/>
      </c>
      <c r="H545" s="30" t="str">
        <f t="shared" si="108"/>
        <v/>
      </c>
      <c r="I545" s="30" t="str">
        <f t="shared" si="109"/>
        <v/>
      </c>
      <c r="J545" s="30">
        <f t="shared" si="110"/>
        <v>2.9078220412910729E-4</v>
      </c>
      <c r="K545" s="30" t="str">
        <f t="shared" si="113"/>
        <v xml:space="preserve"> </v>
      </c>
      <c r="L545" s="30">
        <f t="shared" si="114"/>
        <v>1</v>
      </c>
      <c r="M545" s="30" t="str">
        <f t="shared" si="111"/>
        <v/>
      </c>
      <c r="N545" s="36" t="str">
        <f t="shared" si="112"/>
        <v/>
      </c>
    </row>
    <row r="546" spans="1:14" ht="25.5" x14ac:dyDescent="0.2">
      <c r="A546" s="23"/>
      <c r="B546" s="25" t="s">
        <v>513</v>
      </c>
      <c r="C546" s="35">
        <v>1</v>
      </c>
      <c r="D546" s="29">
        <v>0</v>
      </c>
      <c r="E546" s="29">
        <v>0</v>
      </c>
      <c r="F546" s="29">
        <v>0</v>
      </c>
      <c r="G546" s="30">
        <f t="shared" si="107"/>
        <v>9.8561009264734874E-5</v>
      </c>
      <c r="H546" s="30" t="str">
        <f t="shared" si="108"/>
        <v/>
      </c>
      <c r="I546" s="30" t="str">
        <f t="shared" si="109"/>
        <v/>
      </c>
      <c r="J546" s="30" t="str">
        <f t="shared" si="110"/>
        <v/>
      </c>
      <c r="K546" s="30">
        <f t="shared" si="113"/>
        <v>-1</v>
      </c>
      <c r="L546" s="30" t="str">
        <f t="shared" si="114"/>
        <v xml:space="preserve"> </v>
      </c>
      <c r="M546" s="30">
        <f t="shared" si="111"/>
        <v>-9.8561009264734874E-5</v>
      </c>
      <c r="N546" s="36" t="str">
        <f t="shared" si="112"/>
        <v/>
      </c>
    </row>
    <row r="547" spans="1:14" ht="25.5" x14ac:dyDescent="0.2">
      <c r="A547" s="23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23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23"/>
      <c r="B549" s="25" t="s">
        <v>516</v>
      </c>
      <c r="C549" s="35">
        <v>1</v>
      </c>
      <c r="D549" s="29">
        <v>0</v>
      </c>
      <c r="E549" s="29">
        <v>0</v>
      </c>
      <c r="F549" s="29">
        <v>0</v>
      </c>
      <c r="G549" s="30">
        <f t="shared" si="107"/>
        <v>9.8561009264734874E-5</v>
      </c>
      <c r="H549" s="30" t="str">
        <f t="shared" si="108"/>
        <v/>
      </c>
      <c r="I549" s="30" t="str">
        <f t="shared" si="109"/>
        <v/>
      </c>
      <c r="J549" s="30" t="str">
        <f t="shared" si="110"/>
        <v/>
      </c>
      <c r="K549" s="30">
        <f t="shared" si="113"/>
        <v>-1</v>
      </c>
      <c r="L549" s="30" t="str">
        <f t="shared" si="114"/>
        <v xml:space="preserve"> </v>
      </c>
      <c r="M549" s="30">
        <f t="shared" si="111"/>
        <v>-9.8561009264734874E-5</v>
      </c>
      <c r="N549" s="36" t="str">
        <f t="shared" si="112"/>
        <v/>
      </c>
    </row>
    <row r="550" spans="1:14" x14ac:dyDescent="0.2">
      <c r="A550" s="23"/>
      <c r="B550" s="25" t="s">
        <v>517</v>
      </c>
      <c r="C550" s="35">
        <v>0</v>
      </c>
      <c r="D550" s="29">
        <v>3</v>
      </c>
      <c r="E550" s="29">
        <v>0</v>
      </c>
      <c r="F550" s="29">
        <v>0</v>
      </c>
      <c r="G550" s="30" t="str">
        <f t="shared" si="107"/>
        <v/>
      </c>
      <c r="H550" s="30">
        <f t="shared" si="108"/>
        <v>2.6226068712300026E-4</v>
      </c>
      <c r="I550" s="30" t="str">
        <f t="shared" si="109"/>
        <v/>
      </c>
      <c r="J550" s="30" t="str">
        <f t="shared" si="110"/>
        <v/>
      </c>
      <c r="K550" s="30" t="str">
        <f t="shared" si="113"/>
        <v xml:space="preserve"> </v>
      </c>
      <c r="L550" s="30">
        <f t="shared" si="114"/>
        <v>-1</v>
      </c>
      <c r="M550" s="30" t="str">
        <f t="shared" si="111"/>
        <v/>
      </c>
      <c r="N550" s="36">
        <f t="shared" si="112"/>
        <v>-2.6226068712300026E-4</v>
      </c>
    </row>
    <row r="551" spans="1:14" ht="25.5" x14ac:dyDescent="0.2">
      <c r="A551" s="23"/>
      <c r="B551" s="25" t="s">
        <v>518</v>
      </c>
      <c r="C551" s="35">
        <v>0</v>
      </c>
      <c r="D551" s="29">
        <v>1</v>
      </c>
      <c r="E551" s="29">
        <v>1</v>
      </c>
      <c r="F551" s="29">
        <v>0</v>
      </c>
      <c r="G551" s="30" t="str">
        <f t="shared" si="107"/>
        <v/>
      </c>
      <c r="H551" s="30">
        <f t="shared" si="108"/>
        <v>8.7420229041000087E-5</v>
      </c>
      <c r="I551" s="30">
        <f t="shared" si="109"/>
        <v>9.8960910440376045E-5</v>
      </c>
      <c r="J551" s="30" t="str">
        <f t="shared" si="110"/>
        <v/>
      </c>
      <c r="K551" s="30">
        <f t="shared" si="113"/>
        <v>1</v>
      </c>
      <c r="L551" s="30">
        <f t="shared" si="114"/>
        <v>-1</v>
      </c>
      <c r="M551" s="30" t="str">
        <f t="shared" si="111"/>
        <v/>
      </c>
      <c r="N551" s="36">
        <f t="shared" si="112"/>
        <v>-8.7420229041000087E-5</v>
      </c>
    </row>
    <row r="552" spans="1:14" ht="25.5" x14ac:dyDescent="0.2">
      <c r="A552" s="23"/>
      <c r="B552" s="25" t="s">
        <v>519</v>
      </c>
      <c r="C552" s="35">
        <v>0</v>
      </c>
      <c r="D552" s="29">
        <v>0</v>
      </c>
      <c r="E552" s="29">
        <v>0</v>
      </c>
      <c r="F552" s="29">
        <v>0</v>
      </c>
      <c r="G552" s="30" t="str">
        <f t="shared" si="107"/>
        <v/>
      </c>
      <c r="H552" s="30" t="str">
        <f t="shared" si="108"/>
        <v/>
      </c>
      <c r="I552" s="30" t="str">
        <f t="shared" si="109"/>
        <v/>
      </c>
      <c r="J552" s="30" t="str">
        <f t="shared" si="110"/>
        <v/>
      </c>
      <c r="K552" s="30" t="str">
        <f t="shared" si="113"/>
        <v xml:space="preserve"> </v>
      </c>
      <c r="L552" s="30" t="str">
        <f t="shared" si="114"/>
        <v xml:space="preserve"> </v>
      </c>
      <c r="M552" s="30" t="str">
        <f t="shared" si="111"/>
        <v/>
      </c>
      <c r="N552" s="36" t="str">
        <f t="shared" si="112"/>
        <v/>
      </c>
    </row>
    <row r="553" spans="1:14" ht="25.5" x14ac:dyDescent="0.2">
      <c r="A553" s="23"/>
      <c r="B553" s="25" t="s">
        <v>520</v>
      </c>
      <c r="C553" s="35">
        <v>0</v>
      </c>
      <c r="D553" s="29">
        <v>0</v>
      </c>
      <c r="E553" s="29">
        <v>0</v>
      </c>
      <c r="F553" s="29">
        <v>1</v>
      </c>
      <c r="G553" s="30" t="str">
        <f t="shared" si="107"/>
        <v/>
      </c>
      <c r="H553" s="30" t="str">
        <f t="shared" si="108"/>
        <v/>
      </c>
      <c r="I553" s="30" t="str">
        <f t="shared" si="109"/>
        <v/>
      </c>
      <c r="J553" s="30">
        <f t="shared" si="110"/>
        <v>9.6927401376369101E-5</v>
      </c>
      <c r="K553" s="30" t="str">
        <f t="shared" si="113"/>
        <v xml:space="preserve"> </v>
      </c>
      <c r="L553" s="30">
        <f t="shared" si="114"/>
        <v>1</v>
      </c>
      <c r="M553" s="30" t="str">
        <f t="shared" si="111"/>
        <v/>
      </c>
      <c r="N553" s="36" t="str">
        <f t="shared" si="112"/>
        <v/>
      </c>
    </row>
    <row r="554" spans="1:14" ht="25.5" x14ac:dyDescent="0.2">
      <c r="A554" s="23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23"/>
      <c r="B555" s="25" t="s">
        <v>522</v>
      </c>
      <c r="C555" s="35">
        <v>0</v>
      </c>
      <c r="D555" s="29">
        <v>0</v>
      </c>
      <c r="E555" s="29">
        <v>0</v>
      </c>
      <c r="F555" s="29">
        <v>0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23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23"/>
      <c r="B557" s="25" t="s">
        <v>524</v>
      </c>
      <c r="C557" s="35">
        <v>0</v>
      </c>
      <c r="D557" s="29">
        <v>0</v>
      </c>
      <c r="E557" s="29">
        <v>0</v>
      </c>
      <c r="F557" s="29">
        <v>0</v>
      </c>
      <c r="G557" s="30" t="str">
        <f t="shared" si="107"/>
        <v/>
      </c>
      <c r="H557" s="30" t="str">
        <f t="shared" si="108"/>
        <v/>
      </c>
      <c r="I557" s="30" t="str">
        <f t="shared" si="109"/>
        <v/>
      </c>
      <c r="J557" s="30" t="str">
        <f t="shared" si="110"/>
        <v/>
      </c>
      <c r="K557" s="30" t="str">
        <f t="shared" si="113"/>
        <v xml:space="preserve"> </v>
      </c>
      <c r="L557" s="30" t="str">
        <f t="shared" si="114"/>
        <v xml:space="preserve"> </v>
      </c>
      <c r="M557" s="30" t="str">
        <f t="shared" si="111"/>
        <v/>
      </c>
      <c r="N557" s="36" t="str">
        <f t="shared" si="112"/>
        <v/>
      </c>
    </row>
    <row r="558" spans="1:14" x14ac:dyDescent="0.2">
      <c r="A558" s="23"/>
      <c r="B558" s="25" t="s">
        <v>525</v>
      </c>
      <c r="C558" s="35">
        <v>1</v>
      </c>
      <c r="D558" s="29">
        <v>1</v>
      </c>
      <c r="E558" s="29">
        <v>0</v>
      </c>
      <c r="F558" s="29">
        <v>0</v>
      </c>
      <c r="G558" s="30">
        <f t="shared" si="107"/>
        <v>9.8561009264734874E-5</v>
      </c>
      <c r="H558" s="30">
        <f t="shared" si="108"/>
        <v>8.7420229041000087E-5</v>
      </c>
      <c r="I558" s="30" t="str">
        <f t="shared" si="109"/>
        <v/>
      </c>
      <c r="J558" s="30" t="str">
        <f t="shared" si="110"/>
        <v/>
      </c>
      <c r="K558" s="30">
        <f t="shared" si="113"/>
        <v>-1</v>
      </c>
      <c r="L558" s="30">
        <f t="shared" si="114"/>
        <v>-1</v>
      </c>
      <c r="M558" s="30">
        <f t="shared" si="111"/>
        <v>-9.8561009264734874E-5</v>
      </c>
      <c r="N558" s="36">
        <f t="shared" si="112"/>
        <v>-8.7420229041000087E-5</v>
      </c>
    </row>
    <row r="559" spans="1:14" ht="22.5" customHeight="1" x14ac:dyDescent="0.2">
      <c r="A559" s="23"/>
      <c r="B559" s="25" t="s">
        <v>526</v>
      </c>
      <c r="C559" s="35">
        <v>0</v>
      </c>
      <c r="D559" s="29">
        <v>0</v>
      </c>
      <c r="E559" s="29">
        <v>0</v>
      </c>
      <c r="F559" s="29">
        <v>0</v>
      </c>
      <c r="G559" s="30" t="str">
        <f t="shared" si="107"/>
        <v/>
      </c>
      <c r="H559" s="30" t="str">
        <f t="shared" si="108"/>
        <v/>
      </c>
      <c r="I559" s="30" t="str">
        <f t="shared" si="109"/>
        <v/>
      </c>
      <c r="J559" s="30" t="str">
        <f t="shared" si="110"/>
        <v/>
      </c>
      <c r="K559" s="30" t="str">
        <f t="shared" si="113"/>
        <v xml:space="preserve"> </v>
      </c>
      <c r="L559" s="30" t="str">
        <f t="shared" si="114"/>
        <v xml:space="preserve"> </v>
      </c>
      <c r="M559" s="30" t="str">
        <f t="shared" si="111"/>
        <v/>
      </c>
      <c r="N559" s="36" t="str">
        <f t="shared" si="112"/>
        <v/>
      </c>
    </row>
    <row r="560" spans="1:14" ht="25.5" x14ac:dyDescent="0.2">
      <c r="A560" s="23"/>
      <c r="B560" s="25" t="s">
        <v>527</v>
      </c>
      <c r="C560" s="35">
        <v>0</v>
      </c>
      <c r="D560" s="29">
        <v>0</v>
      </c>
      <c r="E560" s="29">
        <v>0</v>
      </c>
      <c r="F560" s="29">
        <v>0</v>
      </c>
      <c r="G560" s="30" t="str">
        <f t="shared" si="107"/>
        <v/>
      </c>
      <c r="H560" s="30" t="str">
        <f t="shared" si="108"/>
        <v/>
      </c>
      <c r="I560" s="30" t="str">
        <f t="shared" si="109"/>
        <v/>
      </c>
      <c r="J560" s="30" t="str">
        <f t="shared" si="110"/>
        <v/>
      </c>
      <c r="K560" s="30" t="str">
        <f t="shared" si="113"/>
        <v xml:space="preserve"> </v>
      </c>
      <c r="L560" s="30" t="str">
        <f t="shared" si="114"/>
        <v xml:space="preserve"> </v>
      </c>
      <c r="M560" s="30" t="str">
        <f t="shared" si="111"/>
        <v/>
      </c>
      <c r="N560" s="36" t="str">
        <f t="shared" si="112"/>
        <v/>
      </c>
    </row>
    <row r="561" spans="1:14" x14ac:dyDescent="0.2">
      <c r="A561" s="23"/>
      <c r="B561" s="25" t="s">
        <v>528</v>
      </c>
      <c r="C561" s="35">
        <v>1</v>
      </c>
      <c r="D561" s="29">
        <v>6</v>
      </c>
      <c r="E561" s="29">
        <v>0</v>
      </c>
      <c r="F561" s="29">
        <v>3</v>
      </c>
      <c r="G561" s="30">
        <f t="shared" si="107"/>
        <v>9.8561009264734874E-5</v>
      </c>
      <c r="H561" s="30">
        <f t="shared" si="108"/>
        <v>5.2452137424600052E-4</v>
      </c>
      <c r="I561" s="30" t="str">
        <f t="shared" si="109"/>
        <v/>
      </c>
      <c r="J561" s="30">
        <f t="shared" si="110"/>
        <v>2.9078220412910729E-4</v>
      </c>
      <c r="K561" s="30">
        <f t="shared" si="113"/>
        <v>-1</v>
      </c>
      <c r="L561" s="30">
        <f t="shared" si="114"/>
        <v>-0.5</v>
      </c>
      <c r="M561" s="30">
        <f t="shared" si="111"/>
        <v>-9.8561009264734874E-5</v>
      </c>
      <c r="N561" s="36">
        <f t="shared" si="112"/>
        <v>-2.6226068712300026E-4</v>
      </c>
    </row>
    <row r="562" spans="1:14" x14ac:dyDescent="0.2">
      <c r="A562" s="23"/>
      <c r="B562" s="25" t="s">
        <v>529</v>
      </c>
      <c r="C562" s="35">
        <v>1</v>
      </c>
      <c r="D562" s="29">
        <v>5</v>
      </c>
      <c r="E562" s="29">
        <v>1</v>
      </c>
      <c r="F562" s="29">
        <v>0</v>
      </c>
      <c r="G562" s="30">
        <f t="shared" si="107"/>
        <v>9.8561009264734874E-5</v>
      </c>
      <c r="H562" s="30">
        <f t="shared" si="108"/>
        <v>4.3710114520500044E-4</v>
      </c>
      <c r="I562" s="30">
        <f t="shared" si="109"/>
        <v>9.8960910440376045E-5</v>
      </c>
      <c r="J562" s="30" t="str">
        <f t="shared" si="110"/>
        <v/>
      </c>
      <c r="K562" s="30">
        <f t="shared" si="113"/>
        <v>0</v>
      </c>
      <c r="L562" s="30">
        <f t="shared" si="114"/>
        <v>-1</v>
      </c>
      <c r="M562" s="30">
        <f t="shared" si="111"/>
        <v>0</v>
      </c>
      <c r="N562" s="36">
        <f t="shared" si="112"/>
        <v>-4.3710114520500044E-4</v>
      </c>
    </row>
    <row r="563" spans="1:14" x14ac:dyDescent="0.2">
      <c r="A563" s="23"/>
      <c r="B563" s="25" t="s">
        <v>530</v>
      </c>
      <c r="C563" s="35">
        <v>26</v>
      </c>
      <c r="D563" s="29">
        <v>17</v>
      </c>
      <c r="E563" s="29">
        <v>184</v>
      </c>
      <c r="F563" s="29">
        <v>97</v>
      </c>
      <c r="G563" s="30">
        <f t="shared" ref="G563:G604" si="115">+IF(C563=0,"",C563/C$371)</f>
        <v>2.5625862408831068E-3</v>
      </c>
      <c r="H563" s="30">
        <f t="shared" ref="H563:H604" si="116">+IF(D563=0,"",D563/D$371)</f>
        <v>1.4861438936970015E-3</v>
      </c>
      <c r="I563" s="30">
        <f t="shared" ref="I563:I604" si="117">+IF(E563=0,"",E563/E$371)</f>
        <v>1.8208807521029192E-2</v>
      </c>
      <c r="J563" s="30">
        <f t="shared" ref="J563:J604" si="118">+IF(F563=0,"",F563/F$371)</f>
        <v>9.401957933507803E-3</v>
      </c>
      <c r="K563" s="30">
        <f t="shared" si="113"/>
        <v>6.0769230769230766</v>
      </c>
      <c r="L563" s="30">
        <f t="shared" si="114"/>
        <v>4.7058823529411766</v>
      </c>
      <c r="M563" s="30">
        <f t="shared" ref="M563:M604" si="119">+IF(OR(AND(G563=""),(K563="")),"",G563*K563)</f>
        <v>1.5572639463828111E-2</v>
      </c>
      <c r="N563" s="36">
        <f t="shared" ref="N563:N604" si="120">+IF(OR(AND(H563=""),(L563="")),"",H563*L563)</f>
        <v>6.993618323280007E-3</v>
      </c>
    </row>
    <row r="564" spans="1:14" x14ac:dyDescent="0.2">
      <c r="A564" s="23"/>
      <c r="B564" s="25" t="s">
        <v>531</v>
      </c>
      <c r="C564" s="35">
        <v>6</v>
      </c>
      <c r="D564" s="29">
        <v>9</v>
      </c>
      <c r="E564" s="29">
        <v>14</v>
      </c>
      <c r="F564" s="29">
        <v>32</v>
      </c>
      <c r="G564" s="30">
        <f t="shared" si="115"/>
        <v>5.9136605558840927E-4</v>
      </c>
      <c r="H564" s="30">
        <f t="shared" si="116"/>
        <v>7.8678206136900079E-4</v>
      </c>
      <c r="I564" s="30">
        <f t="shared" si="117"/>
        <v>1.3854527461652647E-3</v>
      </c>
      <c r="J564" s="30">
        <f t="shared" si="118"/>
        <v>3.1016768440438112E-3</v>
      </c>
      <c r="K564" s="30">
        <f t="shared" ref="K564:K604" si="121">+IF(AND(C564=0,E564=0)," ",IF(C564=0,1,IF(E564=0,-1,(E564-C564)/C564)))</f>
        <v>1.3333333333333333</v>
      </c>
      <c r="L564" s="30">
        <f t="shared" ref="L564:L604" si="122">+IF(AND(D564=0,F564=0)," ",IF(D564=0,1,IF(F564=0,-1,(F564-D564)/D564)))</f>
        <v>2.5555555555555554</v>
      </c>
      <c r="M564" s="30">
        <f t="shared" si="119"/>
        <v>7.8848807411787899E-4</v>
      </c>
      <c r="N564" s="36">
        <f t="shared" si="120"/>
        <v>2.010665267943002E-3</v>
      </c>
    </row>
    <row r="565" spans="1:14" ht="25.5" x14ac:dyDescent="0.2">
      <c r="A565" s="23"/>
      <c r="B565" s="25" t="s">
        <v>532</v>
      </c>
      <c r="C565" s="35">
        <v>0</v>
      </c>
      <c r="D565" s="29">
        <v>0</v>
      </c>
      <c r="E565" s="29">
        <v>0</v>
      </c>
      <c r="F565" s="29">
        <v>1</v>
      </c>
      <c r="G565" s="30" t="str">
        <f t="shared" si="115"/>
        <v/>
      </c>
      <c r="H565" s="30" t="str">
        <f t="shared" si="116"/>
        <v/>
      </c>
      <c r="I565" s="30" t="str">
        <f t="shared" si="117"/>
        <v/>
      </c>
      <c r="J565" s="30">
        <f t="shared" si="118"/>
        <v>9.6927401376369101E-5</v>
      </c>
      <c r="K565" s="30" t="str">
        <f t="shared" si="121"/>
        <v xml:space="preserve"> </v>
      </c>
      <c r="L565" s="30">
        <f t="shared" si="122"/>
        <v>1</v>
      </c>
      <c r="M565" s="30" t="str">
        <f t="shared" si="119"/>
        <v/>
      </c>
      <c r="N565" s="36" t="str">
        <f t="shared" si="120"/>
        <v/>
      </c>
    </row>
    <row r="566" spans="1:14" x14ac:dyDescent="0.2">
      <c r="A566" s="23"/>
      <c r="B566" s="25" t="s">
        <v>533</v>
      </c>
      <c r="C566" s="35">
        <v>0</v>
      </c>
      <c r="D566" s="29">
        <v>1</v>
      </c>
      <c r="E566" s="29">
        <v>0</v>
      </c>
      <c r="F566" s="29">
        <v>2</v>
      </c>
      <c r="G566" s="30" t="str">
        <f t="shared" si="115"/>
        <v/>
      </c>
      <c r="H566" s="30">
        <f t="shared" si="116"/>
        <v>8.7420229041000087E-5</v>
      </c>
      <c r="I566" s="30" t="str">
        <f t="shared" si="117"/>
        <v/>
      </c>
      <c r="J566" s="30">
        <f t="shared" si="118"/>
        <v>1.938548027527382E-4</v>
      </c>
      <c r="K566" s="30" t="str">
        <f t="shared" si="121"/>
        <v xml:space="preserve"> </v>
      </c>
      <c r="L566" s="30">
        <f t="shared" si="122"/>
        <v>1</v>
      </c>
      <c r="M566" s="30" t="str">
        <f t="shared" si="119"/>
        <v/>
      </c>
      <c r="N566" s="36">
        <f t="shared" si="120"/>
        <v>8.7420229041000087E-5</v>
      </c>
    </row>
    <row r="567" spans="1:14" x14ac:dyDescent="0.2">
      <c r="A567" s="23"/>
      <c r="B567" s="25" t="s">
        <v>534</v>
      </c>
      <c r="C567" s="35">
        <v>2</v>
      </c>
      <c r="D567" s="29">
        <v>38</v>
      </c>
      <c r="E567" s="29">
        <v>27</v>
      </c>
      <c r="F567" s="29">
        <v>38</v>
      </c>
      <c r="G567" s="30">
        <f t="shared" si="115"/>
        <v>1.9712201852946975E-4</v>
      </c>
      <c r="H567" s="30">
        <f t="shared" si="116"/>
        <v>3.3219687035580033E-3</v>
      </c>
      <c r="I567" s="30">
        <f t="shared" si="117"/>
        <v>2.6719445818901536E-3</v>
      </c>
      <c r="J567" s="30">
        <f t="shared" si="118"/>
        <v>3.6832412523020259E-3</v>
      </c>
      <c r="K567" s="30">
        <f t="shared" si="121"/>
        <v>12.5</v>
      </c>
      <c r="L567" s="30">
        <f t="shared" si="122"/>
        <v>0</v>
      </c>
      <c r="M567" s="30">
        <f t="shared" si="119"/>
        <v>2.4640252316183719E-3</v>
      </c>
      <c r="N567" s="36">
        <f t="shared" si="120"/>
        <v>0</v>
      </c>
    </row>
    <row r="568" spans="1:14" x14ac:dyDescent="0.2">
      <c r="A568" s="23"/>
      <c r="B568" s="25" t="s">
        <v>535</v>
      </c>
      <c r="C568" s="35">
        <v>1</v>
      </c>
      <c r="D568" s="29">
        <v>12</v>
      </c>
      <c r="E568" s="29">
        <v>0</v>
      </c>
      <c r="F568" s="29">
        <v>4</v>
      </c>
      <c r="G568" s="30">
        <f t="shared" si="115"/>
        <v>9.8561009264734874E-5</v>
      </c>
      <c r="H568" s="30">
        <f t="shared" si="116"/>
        <v>1.049042748492001E-3</v>
      </c>
      <c r="I568" s="30" t="str">
        <f t="shared" si="117"/>
        <v/>
      </c>
      <c r="J568" s="30">
        <f t="shared" si="118"/>
        <v>3.877096055054764E-4</v>
      </c>
      <c r="K568" s="30">
        <f t="shared" si="121"/>
        <v>-1</v>
      </c>
      <c r="L568" s="30">
        <f t="shared" si="122"/>
        <v>-0.66666666666666663</v>
      </c>
      <c r="M568" s="30">
        <f t="shared" si="119"/>
        <v>-9.8561009264734874E-5</v>
      </c>
      <c r="N568" s="36">
        <f t="shared" si="120"/>
        <v>-6.993618323280007E-4</v>
      </c>
    </row>
    <row r="569" spans="1:14" x14ac:dyDescent="0.2">
      <c r="A569" s="23"/>
      <c r="B569" s="25" t="s">
        <v>536</v>
      </c>
      <c r="C569" s="35">
        <v>0</v>
      </c>
      <c r="D569" s="29">
        <v>0</v>
      </c>
      <c r="E569" s="29">
        <v>0</v>
      </c>
      <c r="F569" s="29">
        <v>2</v>
      </c>
      <c r="G569" s="30" t="str">
        <f t="shared" si="115"/>
        <v/>
      </c>
      <c r="H569" s="30" t="str">
        <f t="shared" si="116"/>
        <v/>
      </c>
      <c r="I569" s="30" t="str">
        <f t="shared" si="117"/>
        <v/>
      </c>
      <c r="J569" s="30">
        <f t="shared" si="118"/>
        <v>1.938548027527382E-4</v>
      </c>
      <c r="K569" s="30" t="str">
        <f t="shared" si="121"/>
        <v xml:space="preserve"> </v>
      </c>
      <c r="L569" s="30">
        <f t="shared" si="122"/>
        <v>1</v>
      </c>
      <c r="M569" s="30" t="str">
        <f t="shared" si="119"/>
        <v/>
      </c>
      <c r="N569" s="36" t="str">
        <f t="shared" si="120"/>
        <v/>
      </c>
    </row>
    <row r="570" spans="1:14" x14ac:dyDescent="0.2">
      <c r="A570" s="23"/>
      <c r="B570" s="25" t="s">
        <v>537</v>
      </c>
      <c r="C570" s="35">
        <v>0</v>
      </c>
      <c r="D570" s="29">
        <v>1</v>
      </c>
      <c r="E570" s="29">
        <v>1</v>
      </c>
      <c r="F570" s="29">
        <v>2</v>
      </c>
      <c r="G570" s="30" t="str">
        <f t="shared" si="115"/>
        <v/>
      </c>
      <c r="H570" s="30">
        <f t="shared" si="116"/>
        <v>8.7420229041000087E-5</v>
      </c>
      <c r="I570" s="30">
        <f t="shared" si="117"/>
        <v>9.8960910440376045E-5</v>
      </c>
      <c r="J570" s="30">
        <f t="shared" si="118"/>
        <v>1.938548027527382E-4</v>
      </c>
      <c r="K570" s="30">
        <f t="shared" si="121"/>
        <v>1</v>
      </c>
      <c r="L570" s="30">
        <f t="shared" si="122"/>
        <v>1</v>
      </c>
      <c r="M570" s="30" t="str">
        <f t="shared" si="119"/>
        <v/>
      </c>
      <c r="N570" s="36">
        <f t="shared" si="120"/>
        <v>8.7420229041000087E-5</v>
      </c>
    </row>
    <row r="571" spans="1:14" x14ac:dyDescent="0.2">
      <c r="A571" s="23"/>
      <c r="B571" s="25" t="s">
        <v>538</v>
      </c>
      <c r="C571" s="35">
        <v>5</v>
      </c>
      <c r="D571" s="29">
        <v>1</v>
      </c>
      <c r="E571" s="29">
        <v>5</v>
      </c>
      <c r="F571" s="29">
        <v>0</v>
      </c>
      <c r="G571" s="30">
        <f t="shared" si="115"/>
        <v>4.928050463236743E-4</v>
      </c>
      <c r="H571" s="30">
        <f t="shared" si="116"/>
        <v>8.7420229041000087E-5</v>
      </c>
      <c r="I571" s="30">
        <f t="shared" si="117"/>
        <v>4.9480455220188031E-4</v>
      </c>
      <c r="J571" s="30" t="str">
        <f t="shared" si="118"/>
        <v/>
      </c>
      <c r="K571" s="30">
        <f t="shared" si="121"/>
        <v>0</v>
      </c>
      <c r="L571" s="30">
        <f t="shared" si="122"/>
        <v>-1</v>
      </c>
      <c r="M571" s="30">
        <f t="shared" si="119"/>
        <v>0</v>
      </c>
      <c r="N571" s="36">
        <f t="shared" si="120"/>
        <v>-8.7420229041000087E-5</v>
      </c>
    </row>
    <row r="572" spans="1:14" x14ac:dyDescent="0.2">
      <c r="A572" s="23"/>
      <c r="B572" s="25" t="s">
        <v>539</v>
      </c>
      <c r="C572" s="35">
        <v>0</v>
      </c>
      <c r="D572" s="29">
        <v>0</v>
      </c>
      <c r="E572" s="29">
        <v>0</v>
      </c>
      <c r="F572" s="29">
        <v>1</v>
      </c>
      <c r="G572" s="30" t="str">
        <f t="shared" si="115"/>
        <v/>
      </c>
      <c r="H572" s="30" t="str">
        <f t="shared" si="116"/>
        <v/>
      </c>
      <c r="I572" s="30" t="str">
        <f t="shared" si="117"/>
        <v/>
      </c>
      <c r="J572" s="30">
        <f t="shared" si="118"/>
        <v>9.6927401376369101E-5</v>
      </c>
      <c r="K572" s="30" t="str">
        <f t="shared" si="121"/>
        <v xml:space="preserve"> </v>
      </c>
      <c r="L572" s="30">
        <f t="shared" si="122"/>
        <v>1</v>
      </c>
      <c r="M572" s="30" t="str">
        <f t="shared" si="119"/>
        <v/>
      </c>
      <c r="N572" s="36" t="str">
        <f t="shared" si="120"/>
        <v/>
      </c>
    </row>
    <row r="573" spans="1:14" x14ac:dyDescent="0.2">
      <c r="A573" s="23"/>
      <c r="B573" s="25" t="s">
        <v>540</v>
      </c>
      <c r="C573" s="35">
        <v>0</v>
      </c>
      <c r="D573" s="29">
        <v>0</v>
      </c>
      <c r="E573" s="29">
        <v>0</v>
      </c>
      <c r="F573" s="29">
        <v>0</v>
      </c>
      <c r="G573" s="30" t="str">
        <f t="shared" si="115"/>
        <v/>
      </c>
      <c r="H573" s="30" t="str">
        <f t="shared" si="116"/>
        <v/>
      </c>
      <c r="I573" s="30" t="str">
        <f t="shared" si="117"/>
        <v/>
      </c>
      <c r="J573" s="30" t="str">
        <f t="shared" si="118"/>
        <v/>
      </c>
      <c r="K573" s="30" t="str">
        <f t="shared" si="121"/>
        <v xml:space="preserve"> </v>
      </c>
      <c r="L573" s="30" t="str">
        <f t="shared" si="122"/>
        <v xml:space="preserve"> </v>
      </c>
      <c r="M573" s="30" t="str">
        <f t="shared" si="119"/>
        <v/>
      </c>
      <c r="N573" s="36" t="str">
        <f t="shared" si="120"/>
        <v/>
      </c>
    </row>
    <row r="574" spans="1:14" x14ac:dyDescent="0.2">
      <c r="A574" s="23"/>
      <c r="B574" s="25" t="s">
        <v>541</v>
      </c>
      <c r="C574" s="35">
        <v>0</v>
      </c>
      <c r="D574" s="29">
        <v>2</v>
      </c>
      <c r="E574" s="29">
        <v>4</v>
      </c>
      <c r="F574" s="29">
        <v>33</v>
      </c>
      <c r="G574" s="30" t="str">
        <f t="shared" si="115"/>
        <v/>
      </c>
      <c r="H574" s="30">
        <f t="shared" si="116"/>
        <v>1.7484045808200017E-4</v>
      </c>
      <c r="I574" s="30">
        <f t="shared" si="117"/>
        <v>3.9584364176150418E-4</v>
      </c>
      <c r="J574" s="30">
        <f t="shared" si="118"/>
        <v>3.1986042454201801E-3</v>
      </c>
      <c r="K574" s="30">
        <f t="shared" si="121"/>
        <v>1</v>
      </c>
      <c r="L574" s="30">
        <f t="shared" si="122"/>
        <v>15.5</v>
      </c>
      <c r="M574" s="30" t="str">
        <f t="shared" si="119"/>
        <v/>
      </c>
      <c r="N574" s="36">
        <f t="shared" si="120"/>
        <v>2.7100271002710027E-3</v>
      </c>
    </row>
    <row r="575" spans="1:14" x14ac:dyDescent="0.2">
      <c r="A575" s="23"/>
      <c r="B575" s="25" t="s">
        <v>542</v>
      </c>
      <c r="C575" s="35">
        <v>0</v>
      </c>
      <c r="D575" s="29">
        <v>0</v>
      </c>
      <c r="E575" s="29">
        <v>0</v>
      </c>
      <c r="F575" s="29">
        <v>1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>
        <f t="shared" si="118"/>
        <v>9.6927401376369101E-5</v>
      </c>
      <c r="K575" s="30" t="str">
        <f t="shared" si="121"/>
        <v xml:space="preserve"> </v>
      </c>
      <c r="L575" s="30">
        <f t="shared" si="122"/>
        <v>1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23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23"/>
      <c r="B577" s="25" t="s">
        <v>544</v>
      </c>
      <c r="C577" s="35">
        <v>0</v>
      </c>
      <c r="D577" s="29">
        <v>0</v>
      </c>
      <c r="E577" s="29">
        <v>0</v>
      </c>
      <c r="F577" s="29">
        <v>0</v>
      </c>
      <c r="G577" s="30" t="str">
        <f t="shared" si="115"/>
        <v/>
      </c>
      <c r="H577" s="30" t="str">
        <f t="shared" si="116"/>
        <v/>
      </c>
      <c r="I577" s="30" t="str">
        <f t="shared" si="117"/>
        <v/>
      </c>
      <c r="J577" s="30" t="str">
        <f t="shared" si="118"/>
        <v/>
      </c>
      <c r="K577" s="30" t="str">
        <f t="shared" si="121"/>
        <v xml:space="preserve"> </v>
      </c>
      <c r="L577" s="30" t="str">
        <f t="shared" si="122"/>
        <v xml:space="preserve"> </v>
      </c>
      <c r="M577" s="30" t="str">
        <f t="shared" si="119"/>
        <v/>
      </c>
      <c r="N577" s="36" t="str">
        <f t="shared" si="120"/>
        <v/>
      </c>
    </row>
    <row r="578" spans="1:14" ht="25.5" x14ac:dyDescent="0.2">
      <c r="A578" s="23"/>
      <c r="B578" s="25" t="s">
        <v>545</v>
      </c>
      <c r="C578" s="35">
        <v>0</v>
      </c>
      <c r="D578" s="29">
        <v>0</v>
      </c>
      <c r="E578" s="29">
        <v>0</v>
      </c>
      <c r="F578" s="29">
        <v>1</v>
      </c>
      <c r="G578" s="30" t="str">
        <f t="shared" si="115"/>
        <v/>
      </c>
      <c r="H578" s="30" t="str">
        <f t="shared" si="116"/>
        <v/>
      </c>
      <c r="I578" s="30" t="str">
        <f t="shared" si="117"/>
        <v/>
      </c>
      <c r="J578" s="30">
        <f t="shared" si="118"/>
        <v>9.6927401376369101E-5</v>
      </c>
      <c r="K578" s="30" t="str">
        <f t="shared" si="121"/>
        <v xml:space="preserve"> </v>
      </c>
      <c r="L578" s="30">
        <f t="shared" si="122"/>
        <v>1</v>
      </c>
      <c r="M578" s="30" t="str">
        <f t="shared" si="119"/>
        <v/>
      </c>
      <c r="N578" s="36" t="str">
        <f t="shared" si="120"/>
        <v/>
      </c>
    </row>
    <row r="579" spans="1:14" x14ac:dyDescent="0.2">
      <c r="A579" s="23"/>
      <c r="B579" s="25" t="s">
        <v>546</v>
      </c>
      <c r="C579" s="35">
        <v>0</v>
      </c>
      <c r="D579" s="29">
        <v>2</v>
      </c>
      <c r="E579" s="29">
        <v>0</v>
      </c>
      <c r="F579" s="29">
        <v>0</v>
      </c>
      <c r="G579" s="30" t="str">
        <f t="shared" si="115"/>
        <v/>
      </c>
      <c r="H579" s="30">
        <f t="shared" si="116"/>
        <v>1.7484045808200017E-4</v>
      </c>
      <c r="I579" s="30" t="str">
        <f t="shared" si="117"/>
        <v/>
      </c>
      <c r="J579" s="30" t="str">
        <f t="shared" si="118"/>
        <v/>
      </c>
      <c r="K579" s="30" t="str">
        <f t="shared" si="121"/>
        <v xml:space="preserve"> </v>
      </c>
      <c r="L579" s="30">
        <f t="shared" si="122"/>
        <v>-1</v>
      </c>
      <c r="M579" s="30" t="str">
        <f t="shared" si="119"/>
        <v/>
      </c>
      <c r="N579" s="36">
        <f t="shared" si="120"/>
        <v>-1.7484045808200017E-4</v>
      </c>
    </row>
    <row r="580" spans="1:14" x14ac:dyDescent="0.2">
      <c r="A580" s="23"/>
      <c r="B580" s="25" t="s">
        <v>547</v>
      </c>
      <c r="C580" s="35">
        <v>0</v>
      </c>
      <c r="D580" s="29">
        <v>5</v>
      </c>
      <c r="E580" s="29">
        <v>0</v>
      </c>
      <c r="F580" s="29">
        <v>4</v>
      </c>
      <c r="G580" s="30" t="str">
        <f t="shared" si="115"/>
        <v/>
      </c>
      <c r="H580" s="30">
        <f t="shared" si="116"/>
        <v>4.3710114520500044E-4</v>
      </c>
      <c r="I580" s="30" t="str">
        <f t="shared" si="117"/>
        <v/>
      </c>
      <c r="J580" s="30">
        <f t="shared" si="118"/>
        <v>3.877096055054764E-4</v>
      </c>
      <c r="K580" s="30" t="str">
        <f t="shared" si="121"/>
        <v xml:space="preserve"> </v>
      </c>
      <c r="L580" s="30">
        <f t="shared" si="122"/>
        <v>-0.2</v>
      </c>
      <c r="M580" s="30" t="str">
        <f t="shared" si="119"/>
        <v/>
      </c>
      <c r="N580" s="36">
        <f t="shared" si="120"/>
        <v>-8.7420229041000087E-5</v>
      </c>
    </row>
    <row r="581" spans="1:14" ht="25.5" x14ac:dyDescent="0.2">
      <c r="A581" s="23"/>
      <c r="B581" s="25" t="s">
        <v>548</v>
      </c>
      <c r="C581" s="35">
        <v>0</v>
      </c>
      <c r="D581" s="29">
        <v>0</v>
      </c>
      <c r="E581" s="29">
        <v>0</v>
      </c>
      <c r="F581" s="29">
        <v>2</v>
      </c>
      <c r="G581" s="30" t="str">
        <f t="shared" si="115"/>
        <v/>
      </c>
      <c r="H581" s="30" t="str">
        <f t="shared" si="116"/>
        <v/>
      </c>
      <c r="I581" s="30" t="str">
        <f t="shared" si="117"/>
        <v/>
      </c>
      <c r="J581" s="30">
        <f t="shared" si="118"/>
        <v>1.938548027527382E-4</v>
      </c>
      <c r="K581" s="30" t="str">
        <f t="shared" si="121"/>
        <v xml:space="preserve"> </v>
      </c>
      <c r="L581" s="30">
        <f t="shared" si="122"/>
        <v>1</v>
      </c>
      <c r="M581" s="30" t="str">
        <f t="shared" si="119"/>
        <v/>
      </c>
      <c r="N581" s="36" t="str">
        <f t="shared" si="120"/>
        <v/>
      </c>
    </row>
    <row r="582" spans="1:14" x14ac:dyDescent="0.2">
      <c r="A582" s="23"/>
      <c r="B582" s="25" t="s">
        <v>549</v>
      </c>
      <c r="C582" s="35">
        <v>0</v>
      </c>
      <c r="D582" s="29">
        <v>0</v>
      </c>
      <c r="E582" s="29">
        <v>0</v>
      </c>
      <c r="F582" s="29">
        <v>0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 t="str">
        <f t="shared" si="122"/>
        <v xml:space="preserve"> 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23"/>
      <c r="B583" s="25" t="s">
        <v>550</v>
      </c>
      <c r="C583" s="35">
        <v>1</v>
      </c>
      <c r="D583" s="29">
        <v>13</v>
      </c>
      <c r="E583" s="29">
        <v>1</v>
      </c>
      <c r="F583" s="29">
        <v>14</v>
      </c>
      <c r="G583" s="30">
        <f t="shared" si="115"/>
        <v>9.8561009264734874E-5</v>
      </c>
      <c r="H583" s="30">
        <f t="shared" si="116"/>
        <v>1.1364629775330011E-3</v>
      </c>
      <c r="I583" s="30">
        <f t="shared" si="117"/>
        <v>9.8960910440376045E-5</v>
      </c>
      <c r="J583" s="30">
        <f t="shared" si="118"/>
        <v>1.3569836192691674E-3</v>
      </c>
      <c r="K583" s="30">
        <f t="shared" si="121"/>
        <v>0</v>
      </c>
      <c r="L583" s="30">
        <f t="shared" si="122"/>
        <v>7.6923076923076927E-2</v>
      </c>
      <c r="M583" s="30">
        <f t="shared" si="119"/>
        <v>0</v>
      </c>
      <c r="N583" s="36">
        <f t="shared" si="120"/>
        <v>8.7420229041000087E-5</v>
      </c>
    </row>
    <row r="584" spans="1:14" ht="25.5" x14ac:dyDescent="0.2">
      <c r="A584" s="23"/>
      <c r="B584" s="25" t="s">
        <v>551</v>
      </c>
      <c r="C584" s="35">
        <v>0</v>
      </c>
      <c r="D584" s="29">
        <v>1</v>
      </c>
      <c r="E584" s="29">
        <v>0</v>
      </c>
      <c r="F584" s="29">
        <v>0</v>
      </c>
      <c r="G584" s="30" t="str">
        <f t="shared" si="115"/>
        <v/>
      </c>
      <c r="H584" s="30">
        <f t="shared" si="116"/>
        <v>8.7420229041000087E-5</v>
      </c>
      <c r="I584" s="30" t="str">
        <f t="shared" si="117"/>
        <v/>
      </c>
      <c r="J584" s="30" t="str">
        <f t="shared" si="118"/>
        <v/>
      </c>
      <c r="K584" s="30" t="str">
        <f t="shared" si="121"/>
        <v xml:space="preserve"> </v>
      </c>
      <c r="L584" s="30">
        <f t="shared" si="122"/>
        <v>-1</v>
      </c>
      <c r="M584" s="30" t="str">
        <f t="shared" si="119"/>
        <v/>
      </c>
      <c r="N584" s="36">
        <f t="shared" si="120"/>
        <v>-8.7420229041000087E-5</v>
      </c>
    </row>
    <row r="585" spans="1:14" x14ac:dyDescent="0.2">
      <c r="A585" s="23"/>
      <c r="B585" s="25" t="s">
        <v>552</v>
      </c>
      <c r="C585" s="35">
        <v>2</v>
      </c>
      <c r="D585" s="29">
        <v>13</v>
      </c>
      <c r="E585" s="29">
        <v>0</v>
      </c>
      <c r="F585" s="29">
        <v>38</v>
      </c>
      <c r="G585" s="30">
        <f t="shared" si="115"/>
        <v>1.9712201852946975E-4</v>
      </c>
      <c r="H585" s="30">
        <f t="shared" si="116"/>
        <v>1.1364629775330011E-3</v>
      </c>
      <c r="I585" s="30" t="str">
        <f t="shared" si="117"/>
        <v/>
      </c>
      <c r="J585" s="30">
        <f t="shared" si="118"/>
        <v>3.6832412523020259E-3</v>
      </c>
      <c r="K585" s="30">
        <f t="shared" si="121"/>
        <v>-1</v>
      </c>
      <c r="L585" s="30">
        <f t="shared" si="122"/>
        <v>1.9230769230769231</v>
      </c>
      <c r="M585" s="30">
        <f t="shared" si="119"/>
        <v>-1.9712201852946975E-4</v>
      </c>
      <c r="N585" s="36">
        <f t="shared" si="120"/>
        <v>2.1855057260250022E-3</v>
      </c>
    </row>
    <row r="586" spans="1:14" x14ac:dyDescent="0.2">
      <c r="A586" s="23"/>
      <c r="B586" s="25" t="s">
        <v>553</v>
      </c>
      <c r="C586" s="35">
        <v>1</v>
      </c>
      <c r="D586" s="29">
        <v>2</v>
      </c>
      <c r="E586" s="29">
        <v>11</v>
      </c>
      <c r="F586" s="29">
        <v>51</v>
      </c>
      <c r="G586" s="30">
        <f t="shared" si="115"/>
        <v>9.8561009264734874E-5</v>
      </c>
      <c r="H586" s="30">
        <f t="shared" si="116"/>
        <v>1.7484045808200017E-4</v>
      </c>
      <c r="I586" s="30">
        <f t="shared" si="117"/>
        <v>1.0885700148441366E-3</v>
      </c>
      <c r="J586" s="30">
        <f t="shared" si="118"/>
        <v>4.9432974701948242E-3</v>
      </c>
      <c r="K586" s="30">
        <f t="shared" si="121"/>
        <v>10</v>
      </c>
      <c r="L586" s="30">
        <f t="shared" si="122"/>
        <v>24.5</v>
      </c>
      <c r="M586" s="30">
        <f t="shared" si="119"/>
        <v>9.8561009264734882E-4</v>
      </c>
      <c r="N586" s="36">
        <f t="shared" si="120"/>
        <v>4.2835912230090043E-3</v>
      </c>
    </row>
    <row r="587" spans="1:14" x14ac:dyDescent="0.2">
      <c r="A587" s="23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23"/>
      <c r="B588" s="25" t="s">
        <v>555</v>
      </c>
      <c r="C588" s="35">
        <v>0</v>
      </c>
      <c r="D588" s="29">
        <v>94</v>
      </c>
      <c r="E588" s="29">
        <v>0</v>
      </c>
      <c r="F588" s="29">
        <v>58</v>
      </c>
      <c r="G588" s="30" t="str">
        <f t="shared" si="115"/>
        <v/>
      </c>
      <c r="H588" s="30">
        <f t="shared" si="116"/>
        <v>8.2175015298540082E-3</v>
      </c>
      <c r="I588" s="30" t="str">
        <f t="shared" si="117"/>
        <v/>
      </c>
      <c r="J588" s="30">
        <f t="shared" si="118"/>
        <v>5.6217892798294073E-3</v>
      </c>
      <c r="K588" s="30" t="str">
        <f t="shared" si="121"/>
        <v xml:space="preserve"> </v>
      </c>
      <c r="L588" s="30">
        <f t="shared" si="122"/>
        <v>-0.38297872340425532</v>
      </c>
      <c r="M588" s="30" t="str">
        <f t="shared" si="119"/>
        <v/>
      </c>
      <c r="N588" s="36">
        <f t="shared" si="120"/>
        <v>-3.1471282454760031E-3</v>
      </c>
    </row>
    <row r="589" spans="1:14" ht="25.5" x14ac:dyDescent="0.2">
      <c r="A589" s="23"/>
      <c r="B589" s="25" t="s">
        <v>556</v>
      </c>
      <c r="C589" s="35">
        <v>1</v>
      </c>
      <c r="D589" s="29">
        <v>95</v>
      </c>
      <c r="E589" s="29">
        <v>4</v>
      </c>
      <c r="F589" s="29">
        <v>14</v>
      </c>
      <c r="G589" s="30">
        <f t="shared" si="115"/>
        <v>9.8561009264734874E-5</v>
      </c>
      <c r="H589" s="30">
        <f t="shared" si="116"/>
        <v>8.3049217588950092E-3</v>
      </c>
      <c r="I589" s="30">
        <f t="shared" si="117"/>
        <v>3.9584364176150418E-4</v>
      </c>
      <c r="J589" s="30">
        <f t="shared" si="118"/>
        <v>1.3569836192691674E-3</v>
      </c>
      <c r="K589" s="30">
        <f t="shared" si="121"/>
        <v>3</v>
      </c>
      <c r="L589" s="30">
        <f t="shared" si="122"/>
        <v>-0.85263157894736841</v>
      </c>
      <c r="M589" s="30">
        <f t="shared" si="119"/>
        <v>2.9568302779420464E-4</v>
      </c>
      <c r="N589" s="36">
        <f t="shared" si="120"/>
        <v>-7.0810385523210079E-3</v>
      </c>
    </row>
    <row r="590" spans="1:14" x14ac:dyDescent="0.2">
      <c r="A590" s="23"/>
      <c r="B590" s="25" t="s">
        <v>557</v>
      </c>
      <c r="C590" s="35">
        <v>8</v>
      </c>
      <c r="D590" s="29">
        <v>106</v>
      </c>
      <c r="E590" s="29">
        <v>28</v>
      </c>
      <c r="F590" s="29">
        <v>165</v>
      </c>
      <c r="G590" s="30">
        <f t="shared" si="115"/>
        <v>7.8848807411787899E-4</v>
      </c>
      <c r="H590" s="30">
        <f t="shared" si="116"/>
        <v>9.2665442783460093E-3</v>
      </c>
      <c r="I590" s="30">
        <f t="shared" si="117"/>
        <v>2.7709054923305294E-3</v>
      </c>
      <c r="J590" s="30">
        <f t="shared" si="118"/>
        <v>1.59930212271009E-2</v>
      </c>
      <c r="K590" s="30">
        <f t="shared" si="121"/>
        <v>2.5</v>
      </c>
      <c r="L590" s="30">
        <f t="shared" si="122"/>
        <v>0.55660377358490565</v>
      </c>
      <c r="M590" s="30">
        <f t="shared" si="119"/>
        <v>1.9712201852946976E-3</v>
      </c>
      <c r="N590" s="36">
        <f t="shared" si="120"/>
        <v>5.1577935134190052E-3</v>
      </c>
    </row>
    <row r="591" spans="1:14" x14ac:dyDescent="0.2">
      <c r="A591" s="23"/>
      <c r="B591" s="25" t="s">
        <v>558</v>
      </c>
      <c r="C591" s="35">
        <v>0</v>
      </c>
      <c r="D591" s="29">
        <v>9</v>
      </c>
      <c r="E591" s="29">
        <v>1</v>
      </c>
      <c r="F591" s="29">
        <v>6</v>
      </c>
      <c r="G591" s="30" t="str">
        <f t="shared" si="115"/>
        <v/>
      </c>
      <c r="H591" s="30">
        <f t="shared" si="116"/>
        <v>7.8678206136900079E-4</v>
      </c>
      <c r="I591" s="30">
        <f t="shared" si="117"/>
        <v>9.8960910440376045E-5</v>
      </c>
      <c r="J591" s="30">
        <f t="shared" si="118"/>
        <v>5.8156440825821458E-4</v>
      </c>
      <c r="K591" s="30">
        <f t="shared" si="121"/>
        <v>1</v>
      </c>
      <c r="L591" s="30">
        <f t="shared" si="122"/>
        <v>-0.33333333333333331</v>
      </c>
      <c r="M591" s="30" t="str">
        <f t="shared" si="119"/>
        <v/>
      </c>
      <c r="N591" s="36">
        <f t="shared" si="120"/>
        <v>-2.6226068712300026E-4</v>
      </c>
    </row>
    <row r="592" spans="1:14" x14ac:dyDescent="0.2">
      <c r="A592" s="23"/>
      <c r="B592" s="25" t="s">
        <v>559</v>
      </c>
      <c r="C592" s="35">
        <v>0</v>
      </c>
      <c r="D592" s="29">
        <v>0</v>
      </c>
      <c r="E592" s="29">
        <v>0</v>
      </c>
      <c r="F592" s="29">
        <v>0</v>
      </c>
      <c r="G592" s="30" t="str">
        <f t="shared" si="115"/>
        <v/>
      </c>
      <c r="H592" s="30" t="str">
        <f t="shared" si="116"/>
        <v/>
      </c>
      <c r="I592" s="30" t="str">
        <f t="shared" si="117"/>
        <v/>
      </c>
      <c r="J592" s="30" t="str">
        <f t="shared" si="118"/>
        <v/>
      </c>
      <c r="K592" s="30" t="str">
        <f t="shared" si="121"/>
        <v xml:space="preserve"> </v>
      </c>
      <c r="L592" s="30" t="str">
        <f t="shared" si="122"/>
        <v xml:space="preserve"> </v>
      </c>
      <c r="M592" s="30" t="str">
        <f t="shared" si="119"/>
        <v/>
      </c>
      <c r="N592" s="36" t="str">
        <f t="shared" si="120"/>
        <v/>
      </c>
    </row>
    <row r="593" spans="1:14" x14ac:dyDescent="0.2">
      <c r="A593" s="23"/>
      <c r="B593" s="25" t="s">
        <v>560</v>
      </c>
      <c r="C593" s="35">
        <v>0</v>
      </c>
      <c r="D593" s="29">
        <v>0</v>
      </c>
      <c r="E593" s="29">
        <v>0</v>
      </c>
      <c r="F593" s="29">
        <v>0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 t="str">
        <f t="shared" si="122"/>
        <v xml:space="preserve"> 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23"/>
      <c r="B594" s="25" t="s">
        <v>561</v>
      </c>
      <c r="C594" s="35">
        <v>0</v>
      </c>
      <c r="D594" s="29">
        <v>21</v>
      </c>
      <c r="E594" s="29">
        <v>7</v>
      </c>
      <c r="F594" s="29">
        <v>2</v>
      </c>
      <c r="G594" s="30" t="str">
        <f t="shared" si="115"/>
        <v/>
      </c>
      <c r="H594" s="30">
        <f t="shared" si="116"/>
        <v>1.8358248098610018E-3</v>
      </c>
      <c r="I594" s="30">
        <f t="shared" si="117"/>
        <v>6.9272637308263234E-4</v>
      </c>
      <c r="J594" s="30">
        <f t="shared" si="118"/>
        <v>1.938548027527382E-4</v>
      </c>
      <c r="K594" s="30">
        <f t="shared" si="121"/>
        <v>1</v>
      </c>
      <c r="L594" s="30">
        <f t="shared" si="122"/>
        <v>-0.90476190476190477</v>
      </c>
      <c r="M594" s="30" t="str">
        <f t="shared" si="119"/>
        <v/>
      </c>
      <c r="N594" s="36">
        <f t="shared" si="120"/>
        <v>-1.6609843517790017E-3</v>
      </c>
    </row>
    <row r="595" spans="1:14" x14ac:dyDescent="0.2">
      <c r="A595" s="23"/>
      <c r="B595" s="25" t="s">
        <v>562</v>
      </c>
      <c r="C595" s="35">
        <v>0</v>
      </c>
      <c r="D595" s="29">
        <v>1</v>
      </c>
      <c r="E595" s="29">
        <v>1</v>
      </c>
      <c r="F595" s="29">
        <v>0</v>
      </c>
      <c r="G595" s="30" t="str">
        <f t="shared" si="115"/>
        <v/>
      </c>
      <c r="H595" s="30">
        <f t="shared" si="116"/>
        <v>8.7420229041000087E-5</v>
      </c>
      <c r="I595" s="30">
        <f t="shared" si="117"/>
        <v>9.8960910440376045E-5</v>
      </c>
      <c r="J595" s="30" t="str">
        <f t="shared" si="118"/>
        <v/>
      </c>
      <c r="K595" s="30">
        <f t="shared" si="121"/>
        <v>1</v>
      </c>
      <c r="L595" s="30">
        <f t="shared" si="122"/>
        <v>-1</v>
      </c>
      <c r="M595" s="30" t="str">
        <f t="shared" si="119"/>
        <v/>
      </c>
      <c r="N595" s="36">
        <f t="shared" si="120"/>
        <v>-8.7420229041000087E-5</v>
      </c>
    </row>
    <row r="596" spans="1:14" x14ac:dyDescent="0.2">
      <c r="A596" s="23"/>
      <c r="B596" s="25" t="s">
        <v>563</v>
      </c>
      <c r="C596" s="35">
        <v>0</v>
      </c>
      <c r="D596" s="29">
        <v>0</v>
      </c>
      <c r="E596" s="29">
        <v>0</v>
      </c>
      <c r="F596" s="29">
        <v>0</v>
      </c>
      <c r="G596" s="30" t="str">
        <f t="shared" si="115"/>
        <v/>
      </c>
      <c r="H596" s="30" t="str">
        <f t="shared" si="116"/>
        <v/>
      </c>
      <c r="I596" s="30" t="str">
        <f t="shared" si="117"/>
        <v/>
      </c>
      <c r="J596" s="30" t="str">
        <f t="shared" si="118"/>
        <v/>
      </c>
      <c r="K596" s="30" t="str">
        <f t="shared" si="121"/>
        <v xml:space="preserve"> </v>
      </c>
      <c r="L596" s="30" t="str">
        <f t="shared" si="122"/>
        <v xml:space="preserve"> </v>
      </c>
      <c r="M596" s="30" t="str">
        <f t="shared" si="119"/>
        <v/>
      </c>
      <c r="N596" s="36" t="str">
        <f t="shared" si="120"/>
        <v/>
      </c>
    </row>
    <row r="597" spans="1:14" x14ac:dyDescent="0.2">
      <c r="A597" s="23"/>
      <c r="B597" s="25" t="s">
        <v>564</v>
      </c>
      <c r="C597" s="35">
        <v>1</v>
      </c>
      <c r="D597" s="29">
        <v>9</v>
      </c>
      <c r="E597" s="29">
        <v>2</v>
      </c>
      <c r="F597" s="29">
        <v>8</v>
      </c>
      <c r="G597" s="30">
        <f t="shared" si="115"/>
        <v>9.8561009264734874E-5</v>
      </c>
      <c r="H597" s="30">
        <f t="shared" si="116"/>
        <v>7.8678206136900079E-4</v>
      </c>
      <c r="I597" s="30">
        <f t="shared" si="117"/>
        <v>1.9792182088075209E-4</v>
      </c>
      <c r="J597" s="30">
        <f t="shared" si="118"/>
        <v>7.7541921101095281E-4</v>
      </c>
      <c r="K597" s="30">
        <f t="shared" si="121"/>
        <v>1</v>
      </c>
      <c r="L597" s="30">
        <f t="shared" si="122"/>
        <v>-0.1111111111111111</v>
      </c>
      <c r="M597" s="30">
        <f t="shared" si="119"/>
        <v>9.8561009264734874E-5</v>
      </c>
      <c r="N597" s="36">
        <f t="shared" si="120"/>
        <v>-8.7420229041000087E-5</v>
      </c>
    </row>
    <row r="598" spans="1:14" x14ac:dyDescent="0.2">
      <c r="A598" s="23"/>
      <c r="B598" s="25" t="s">
        <v>565</v>
      </c>
      <c r="C598" s="35">
        <v>0</v>
      </c>
      <c r="D598" s="29">
        <v>9</v>
      </c>
      <c r="E598" s="29">
        <v>2</v>
      </c>
      <c r="F598" s="29">
        <v>5</v>
      </c>
      <c r="G598" s="30" t="str">
        <f t="shared" si="115"/>
        <v/>
      </c>
      <c r="H598" s="30">
        <f t="shared" si="116"/>
        <v>7.8678206136900079E-4</v>
      </c>
      <c r="I598" s="30">
        <f t="shared" si="117"/>
        <v>1.9792182088075209E-4</v>
      </c>
      <c r="J598" s="30">
        <f t="shared" si="118"/>
        <v>4.8463700688184552E-4</v>
      </c>
      <c r="K598" s="30">
        <f t="shared" si="121"/>
        <v>1</v>
      </c>
      <c r="L598" s="30">
        <f t="shared" si="122"/>
        <v>-0.44444444444444442</v>
      </c>
      <c r="M598" s="30" t="str">
        <f t="shared" si="119"/>
        <v/>
      </c>
      <c r="N598" s="36">
        <f t="shared" si="120"/>
        <v>-3.4968091616400035E-4</v>
      </c>
    </row>
    <row r="599" spans="1:14" ht="25.5" x14ac:dyDescent="0.2">
      <c r="A599" s="23"/>
      <c r="B599" s="25" t="s">
        <v>566</v>
      </c>
      <c r="C599" s="35">
        <v>0</v>
      </c>
      <c r="D599" s="29">
        <v>0</v>
      </c>
      <c r="E599" s="29">
        <v>4</v>
      </c>
      <c r="F599" s="29">
        <v>34</v>
      </c>
      <c r="G599" s="30" t="str">
        <f t="shared" si="115"/>
        <v/>
      </c>
      <c r="H599" s="30" t="str">
        <f t="shared" si="116"/>
        <v/>
      </c>
      <c r="I599" s="30">
        <f t="shared" si="117"/>
        <v>3.9584364176150418E-4</v>
      </c>
      <c r="J599" s="30">
        <f t="shared" si="118"/>
        <v>3.2955316467965495E-3</v>
      </c>
      <c r="K599" s="30">
        <f t="shared" si="121"/>
        <v>1</v>
      </c>
      <c r="L599" s="30">
        <f t="shared" si="122"/>
        <v>1</v>
      </c>
      <c r="M599" s="30" t="str">
        <f t="shared" si="119"/>
        <v/>
      </c>
      <c r="N599" s="36" t="str">
        <f t="shared" si="120"/>
        <v/>
      </c>
    </row>
    <row r="600" spans="1:14" x14ac:dyDescent="0.2">
      <c r="A600" s="23"/>
      <c r="B600" s="25" t="s">
        <v>567</v>
      </c>
      <c r="C600" s="35">
        <v>0</v>
      </c>
      <c r="D600" s="29">
        <v>1</v>
      </c>
      <c r="E600" s="29">
        <v>0</v>
      </c>
      <c r="F600" s="29">
        <v>1</v>
      </c>
      <c r="G600" s="30" t="str">
        <f t="shared" si="115"/>
        <v/>
      </c>
      <c r="H600" s="30">
        <f t="shared" si="116"/>
        <v>8.7420229041000087E-5</v>
      </c>
      <c r="I600" s="30" t="str">
        <f t="shared" si="117"/>
        <v/>
      </c>
      <c r="J600" s="30">
        <f t="shared" si="118"/>
        <v>9.6927401376369101E-5</v>
      </c>
      <c r="K600" s="30" t="str">
        <f t="shared" si="121"/>
        <v xml:space="preserve"> </v>
      </c>
      <c r="L600" s="30">
        <f t="shared" si="122"/>
        <v>0</v>
      </c>
      <c r="M600" s="30" t="str">
        <f t="shared" si="119"/>
        <v/>
      </c>
      <c r="N600" s="36">
        <f t="shared" si="120"/>
        <v>0</v>
      </c>
    </row>
    <row r="601" spans="1:14" x14ac:dyDescent="0.2">
      <c r="A601" s="23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23"/>
      <c r="B602" s="25" t="s">
        <v>569</v>
      </c>
      <c r="C602" s="35">
        <v>0</v>
      </c>
      <c r="D602" s="29">
        <v>1</v>
      </c>
      <c r="E602" s="29">
        <v>25</v>
      </c>
      <c r="F602" s="29">
        <v>125</v>
      </c>
      <c r="G602" s="30" t="str">
        <f t="shared" si="115"/>
        <v/>
      </c>
      <c r="H602" s="30">
        <f t="shared" si="116"/>
        <v>8.7420229041000087E-5</v>
      </c>
      <c r="I602" s="30">
        <f t="shared" si="117"/>
        <v>2.4740227610094011E-3</v>
      </c>
      <c r="J602" s="30">
        <f t="shared" si="118"/>
        <v>1.2115925172046137E-2</v>
      </c>
      <c r="K602" s="30">
        <f t="shared" si="121"/>
        <v>1</v>
      </c>
      <c r="L602" s="30">
        <f t="shared" si="122"/>
        <v>124</v>
      </c>
      <c r="M602" s="30" t="str">
        <f t="shared" si="119"/>
        <v/>
      </c>
      <c r="N602" s="36">
        <f t="shared" si="120"/>
        <v>1.0840108401084011E-2</v>
      </c>
    </row>
    <row r="603" spans="1:14" ht="25.5" x14ac:dyDescent="0.2">
      <c r="A603" s="23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23"/>
      <c r="B604" s="26" t="s">
        <v>571</v>
      </c>
      <c r="C604" s="37">
        <v>0</v>
      </c>
      <c r="D604" s="38">
        <v>0</v>
      </c>
      <c r="E604" s="38">
        <v>3</v>
      </c>
      <c r="F604" s="38">
        <v>1</v>
      </c>
      <c r="G604" s="39" t="str">
        <f t="shared" si="115"/>
        <v/>
      </c>
      <c r="H604" s="39" t="str">
        <f t="shared" si="116"/>
        <v/>
      </c>
      <c r="I604" s="39">
        <f t="shared" si="117"/>
        <v>2.9688273132112816E-4</v>
      </c>
      <c r="J604" s="39">
        <f t="shared" si="118"/>
        <v>9.6927401376369101E-5</v>
      </c>
      <c r="K604" s="39">
        <f t="shared" si="121"/>
        <v>1</v>
      </c>
      <c r="L604" s="39">
        <f t="shared" si="122"/>
        <v>1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22"/>
    </row>
    <row r="606" spans="1:14" x14ac:dyDescent="0.2">
      <c r="A606" s="22"/>
    </row>
    <row r="607" spans="1:14" x14ac:dyDescent="0.2">
      <c r="A607" s="22"/>
    </row>
    <row r="608" spans="1:14" ht="15.75" thickBot="1" x14ac:dyDescent="0.25">
      <c r="A608" s="22"/>
    </row>
    <row r="609" spans="1:14" ht="29.25" customHeight="1" thickBot="1" x14ac:dyDescent="0.25">
      <c r="A609" s="23"/>
      <c r="B609" s="41" t="s">
        <v>2</v>
      </c>
      <c r="C609" s="44" t="s">
        <v>3</v>
      </c>
      <c r="D609" s="45"/>
      <c r="E609" s="45"/>
      <c r="F609" s="46"/>
      <c r="G609" s="44" t="s">
        <v>4</v>
      </c>
      <c r="H609" s="45"/>
      <c r="I609" s="45"/>
      <c r="J609" s="45"/>
      <c r="K609" s="44" t="s">
        <v>667</v>
      </c>
      <c r="L609" s="47"/>
      <c r="M609" s="44" t="s">
        <v>5</v>
      </c>
      <c r="N609" s="47"/>
    </row>
    <row r="610" spans="1:14" ht="15.75" thickBot="1" x14ac:dyDescent="0.25">
      <c r="A610" s="22"/>
      <c r="B610" s="42"/>
      <c r="C610" s="50">
        <v>2022</v>
      </c>
      <c r="D610" s="46"/>
      <c r="E610" s="51">
        <v>2023</v>
      </c>
      <c r="F610" s="46"/>
      <c r="G610" s="50">
        <v>2022</v>
      </c>
      <c r="H610" s="46"/>
      <c r="I610" s="51">
        <v>2023</v>
      </c>
      <c r="J610" s="46"/>
      <c r="K610" s="48"/>
      <c r="L610" s="49"/>
      <c r="M610" s="48"/>
      <c r="N610" s="49"/>
    </row>
    <row r="611" spans="1:14" ht="15.75" thickBot="1" x14ac:dyDescent="0.25">
      <c r="A611" s="23"/>
      <c r="B611" s="43"/>
      <c r="C611" s="13" t="s">
        <v>6</v>
      </c>
      <c r="D611" s="13" t="s">
        <v>7</v>
      </c>
      <c r="E611" s="13" t="s">
        <v>6</v>
      </c>
      <c r="F611" s="13" t="s">
        <v>7</v>
      </c>
      <c r="G611" s="13" t="s">
        <v>6</v>
      </c>
      <c r="H611" s="13" t="s">
        <v>7</v>
      </c>
      <c r="I611" s="13" t="s">
        <v>6</v>
      </c>
      <c r="J611" s="13" t="s">
        <v>7</v>
      </c>
      <c r="K611" s="13" t="s">
        <v>6</v>
      </c>
      <c r="L611" s="13" t="s">
        <v>7</v>
      </c>
      <c r="M611" s="13" t="s">
        <v>6</v>
      </c>
      <c r="N611" s="13" t="s">
        <v>7</v>
      </c>
    </row>
    <row r="612" spans="1:14" ht="15.75" thickBot="1" x14ac:dyDescent="0.25">
      <c r="A612" s="23"/>
      <c r="B612" s="14" t="s">
        <v>12</v>
      </c>
      <c r="C612" s="27">
        <f>SUM(C613:C640)</f>
        <v>1478</v>
      </c>
      <c r="D612" s="27">
        <f>SUM(D613:D640)</f>
        <v>1405</v>
      </c>
      <c r="E612" s="27">
        <f>SUM(E613:E640)</f>
        <v>1385</v>
      </c>
      <c r="F612" s="27">
        <f>SUM(F613:F640)</f>
        <v>1342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-6.2922868741542626E-2</v>
      </c>
      <c r="L612" s="28">
        <f>+IF(AND(D612=0,F612=0),"",IF(D612=0,1,IF(F612=0,-1,(F612-D612)/D612)))</f>
        <v>-4.4839857651245554E-2</v>
      </c>
      <c r="M612" s="28">
        <f t="shared" ref="M612:M640" si="127">+IF(OR(AND(G612=""),(K612="")),"",G612*K612)</f>
        <v>-6.2922868741542626E-2</v>
      </c>
      <c r="N612" s="28">
        <f t="shared" ref="N612:N640" si="128">+IF(OR(AND(H612=""),(L612="")),"",H612*L612)</f>
        <v>-4.4839857651245554E-2</v>
      </c>
    </row>
    <row r="613" spans="1:14" x14ac:dyDescent="0.2">
      <c r="A613" s="23"/>
      <c r="B613" s="24" t="s">
        <v>572</v>
      </c>
      <c r="C613" s="31">
        <v>1</v>
      </c>
      <c r="D613" s="32">
        <v>2</v>
      </c>
      <c r="E613" s="32">
        <v>2</v>
      </c>
      <c r="F613" s="32">
        <v>2</v>
      </c>
      <c r="G613" s="33">
        <f t="shared" si="123"/>
        <v>6.7658998646820032E-4</v>
      </c>
      <c r="H613" s="33">
        <f t="shared" si="124"/>
        <v>1.4234875444839859E-3</v>
      </c>
      <c r="I613" s="33">
        <f t="shared" si="125"/>
        <v>1.4440433212996389E-3</v>
      </c>
      <c r="J613" s="33">
        <f t="shared" si="126"/>
        <v>1.4903129657228018E-3</v>
      </c>
      <c r="K613" s="33">
        <f t="shared" ref="K613:K640" si="129">+IF(AND(C613=0,E613=0)," ",IF(C613=0,1,IF(E613=0,-1,(E613-C613)/C613)))</f>
        <v>1</v>
      </c>
      <c r="L613" s="33">
        <f t="shared" ref="L613:L640" si="130">+IF(AND(D613=0,F613=0)," ",IF(D613=0,1,IF(F613=0,-1,(F613-D613)/D613)))</f>
        <v>0</v>
      </c>
      <c r="M613" s="33">
        <f t="shared" si="127"/>
        <v>6.7658998646820032E-4</v>
      </c>
      <c r="N613" s="34">
        <f t="shared" si="128"/>
        <v>0</v>
      </c>
    </row>
    <row r="614" spans="1:14" x14ac:dyDescent="0.2">
      <c r="A614" s="23"/>
      <c r="B614" s="25" t="s">
        <v>573</v>
      </c>
      <c r="C614" s="35">
        <v>62</v>
      </c>
      <c r="D614" s="29">
        <v>41</v>
      </c>
      <c r="E614" s="29">
        <v>32</v>
      </c>
      <c r="F614" s="29">
        <v>80</v>
      </c>
      <c r="G614" s="30">
        <f t="shared" si="123"/>
        <v>4.1948579161028419E-2</v>
      </c>
      <c r="H614" s="30">
        <f t="shared" si="124"/>
        <v>2.9181494661921707E-2</v>
      </c>
      <c r="I614" s="30">
        <f t="shared" si="125"/>
        <v>2.3104693140794223E-2</v>
      </c>
      <c r="J614" s="30">
        <f t="shared" si="126"/>
        <v>5.9612518628912071E-2</v>
      </c>
      <c r="K614" s="30">
        <f t="shared" si="129"/>
        <v>-0.4838709677419355</v>
      </c>
      <c r="L614" s="30">
        <f t="shared" si="130"/>
        <v>0.95121951219512191</v>
      </c>
      <c r="M614" s="30">
        <f t="shared" si="127"/>
        <v>-2.0297699594046009E-2</v>
      </c>
      <c r="N614" s="36">
        <f t="shared" si="128"/>
        <v>2.775800711743772E-2</v>
      </c>
    </row>
    <row r="615" spans="1:14" ht="25.5" x14ac:dyDescent="0.2">
      <c r="A615" s="23"/>
      <c r="B615" s="25" t="s">
        <v>574</v>
      </c>
      <c r="C615" s="35">
        <v>230</v>
      </c>
      <c r="D615" s="29">
        <v>49</v>
      </c>
      <c r="E615" s="29">
        <v>263</v>
      </c>
      <c r="F615" s="29">
        <v>69</v>
      </c>
      <c r="G615" s="30">
        <f t="shared" si="123"/>
        <v>0.15561569688768606</v>
      </c>
      <c r="H615" s="30">
        <f t="shared" si="124"/>
        <v>3.4875444839857654E-2</v>
      </c>
      <c r="I615" s="30">
        <f t="shared" si="125"/>
        <v>0.18989169675090253</v>
      </c>
      <c r="J615" s="30">
        <f t="shared" si="126"/>
        <v>5.1415797317436659E-2</v>
      </c>
      <c r="K615" s="30">
        <f t="shared" si="129"/>
        <v>0.14347826086956522</v>
      </c>
      <c r="L615" s="30">
        <f t="shared" si="130"/>
        <v>0.40816326530612246</v>
      </c>
      <c r="M615" s="30">
        <f t="shared" si="127"/>
        <v>2.2327469553450611E-2</v>
      </c>
      <c r="N615" s="36">
        <f t="shared" si="128"/>
        <v>1.4234875444839859E-2</v>
      </c>
    </row>
    <row r="616" spans="1:14" x14ac:dyDescent="0.2">
      <c r="A616" s="23"/>
      <c r="B616" s="25" t="s">
        <v>575</v>
      </c>
      <c r="C616" s="35">
        <v>476</v>
      </c>
      <c r="D616" s="29">
        <v>316</v>
      </c>
      <c r="E616" s="29">
        <v>431</v>
      </c>
      <c r="F616" s="29">
        <v>32</v>
      </c>
      <c r="G616" s="30">
        <f t="shared" si="123"/>
        <v>0.32205683355886333</v>
      </c>
      <c r="H616" s="30">
        <f t="shared" si="124"/>
        <v>0.22491103202846974</v>
      </c>
      <c r="I616" s="30">
        <f t="shared" si="125"/>
        <v>0.31119133574007218</v>
      </c>
      <c r="J616" s="30">
        <f t="shared" si="126"/>
        <v>2.3845007451564829E-2</v>
      </c>
      <c r="K616" s="30">
        <f t="shared" si="129"/>
        <v>-9.4537815126050417E-2</v>
      </c>
      <c r="L616" s="30">
        <f t="shared" si="130"/>
        <v>-0.89873417721518989</v>
      </c>
      <c r="M616" s="30">
        <f t="shared" si="127"/>
        <v>-3.044654939106901E-2</v>
      </c>
      <c r="N616" s="36">
        <f t="shared" si="128"/>
        <v>-0.20213523131672598</v>
      </c>
    </row>
    <row r="617" spans="1:14" x14ac:dyDescent="0.2">
      <c r="A617" s="23"/>
      <c r="B617" s="25" t="s">
        <v>576</v>
      </c>
      <c r="C617" s="35">
        <v>113</v>
      </c>
      <c r="D617" s="29">
        <v>25</v>
      </c>
      <c r="E617" s="29">
        <v>223</v>
      </c>
      <c r="F617" s="29">
        <v>71</v>
      </c>
      <c r="G617" s="30">
        <f t="shared" si="123"/>
        <v>7.6454668470906637E-2</v>
      </c>
      <c r="H617" s="30">
        <f t="shared" si="124"/>
        <v>1.7793594306049824E-2</v>
      </c>
      <c r="I617" s="30">
        <f t="shared" si="125"/>
        <v>0.16101083032490976</v>
      </c>
      <c r="J617" s="30">
        <f t="shared" si="126"/>
        <v>5.290611028315946E-2</v>
      </c>
      <c r="K617" s="30">
        <f t="shared" si="129"/>
        <v>0.97345132743362828</v>
      </c>
      <c r="L617" s="30">
        <f t="shared" si="130"/>
        <v>1.84</v>
      </c>
      <c r="M617" s="30">
        <f t="shared" si="127"/>
        <v>7.4424898511502038E-2</v>
      </c>
      <c r="N617" s="36">
        <f t="shared" si="128"/>
        <v>3.2740213523131674E-2</v>
      </c>
    </row>
    <row r="618" spans="1:14" x14ac:dyDescent="0.2">
      <c r="A618" s="23"/>
      <c r="B618" s="25" t="s">
        <v>577</v>
      </c>
      <c r="C618" s="35">
        <v>1</v>
      </c>
      <c r="D618" s="29">
        <v>8</v>
      </c>
      <c r="E618" s="29">
        <v>7</v>
      </c>
      <c r="F618" s="29">
        <v>3</v>
      </c>
      <c r="G618" s="30">
        <f t="shared" si="123"/>
        <v>6.7658998646820032E-4</v>
      </c>
      <c r="H618" s="30">
        <f t="shared" si="124"/>
        <v>5.6939501779359435E-3</v>
      </c>
      <c r="I618" s="30">
        <f t="shared" si="125"/>
        <v>5.0541516245487363E-3</v>
      </c>
      <c r="J618" s="30">
        <f t="shared" si="126"/>
        <v>2.2354694485842027E-3</v>
      </c>
      <c r="K618" s="30">
        <f t="shared" si="129"/>
        <v>6</v>
      </c>
      <c r="L618" s="30">
        <f t="shared" si="130"/>
        <v>-0.625</v>
      </c>
      <c r="M618" s="30">
        <f t="shared" si="127"/>
        <v>4.0595399188092015E-3</v>
      </c>
      <c r="N618" s="36">
        <f t="shared" si="128"/>
        <v>-3.5587188612099647E-3</v>
      </c>
    </row>
    <row r="619" spans="1:14" x14ac:dyDescent="0.2">
      <c r="A619" s="23"/>
      <c r="B619" s="25" t="s">
        <v>578</v>
      </c>
      <c r="C619" s="35">
        <v>0</v>
      </c>
      <c r="D619" s="29">
        <v>2</v>
      </c>
      <c r="E619" s="29">
        <v>0</v>
      </c>
      <c r="F619" s="29">
        <v>2</v>
      </c>
      <c r="G619" s="30" t="str">
        <f t="shared" si="123"/>
        <v/>
      </c>
      <c r="H619" s="30">
        <f t="shared" si="124"/>
        <v>1.4234875444839859E-3</v>
      </c>
      <c r="I619" s="30" t="str">
        <f t="shared" si="125"/>
        <v/>
      </c>
      <c r="J619" s="30">
        <f t="shared" si="126"/>
        <v>1.4903129657228018E-3</v>
      </c>
      <c r="K619" s="30" t="str">
        <f t="shared" si="129"/>
        <v xml:space="preserve"> </v>
      </c>
      <c r="L619" s="30">
        <f t="shared" si="130"/>
        <v>0</v>
      </c>
      <c r="M619" s="30" t="str">
        <f t="shared" si="127"/>
        <v/>
      </c>
      <c r="N619" s="36">
        <f t="shared" si="128"/>
        <v>0</v>
      </c>
    </row>
    <row r="620" spans="1:14" x14ac:dyDescent="0.2">
      <c r="A620" s="23"/>
      <c r="B620" s="25" t="s">
        <v>579</v>
      </c>
      <c r="C620" s="35">
        <v>28</v>
      </c>
      <c r="D620" s="29">
        <v>9</v>
      </c>
      <c r="E620" s="29">
        <v>23</v>
      </c>
      <c r="F620" s="29">
        <v>49</v>
      </c>
      <c r="G620" s="30">
        <f t="shared" si="123"/>
        <v>1.8944519621109608E-2</v>
      </c>
      <c r="H620" s="30">
        <f t="shared" si="124"/>
        <v>6.405693950177936E-3</v>
      </c>
      <c r="I620" s="30">
        <f t="shared" si="125"/>
        <v>1.6606498194945848E-2</v>
      </c>
      <c r="J620" s="30">
        <f t="shared" si="126"/>
        <v>3.6512667660208643E-2</v>
      </c>
      <c r="K620" s="30">
        <f t="shared" si="129"/>
        <v>-0.17857142857142858</v>
      </c>
      <c r="L620" s="30">
        <f t="shared" si="130"/>
        <v>4.4444444444444446</v>
      </c>
      <c r="M620" s="30">
        <f t="shared" si="127"/>
        <v>-3.3829499323410014E-3</v>
      </c>
      <c r="N620" s="36">
        <f t="shared" si="128"/>
        <v>2.8469750889679717E-2</v>
      </c>
    </row>
    <row r="621" spans="1:14" x14ac:dyDescent="0.2">
      <c r="A621" s="23"/>
      <c r="B621" s="25" t="s">
        <v>580</v>
      </c>
      <c r="C621" s="35">
        <v>0</v>
      </c>
      <c r="D621" s="29">
        <v>1</v>
      </c>
      <c r="E621" s="29">
        <v>1</v>
      </c>
      <c r="F621" s="29">
        <v>0</v>
      </c>
      <c r="G621" s="30" t="str">
        <f t="shared" si="123"/>
        <v/>
      </c>
      <c r="H621" s="30">
        <f t="shared" si="124"/>
        <v>7.1174377224199293E-4</v>
      </c>
      <c r="I621" s="30">
        <f t="shared" si="125"/>
        <v>7.2202166064981946E-4</v>
      </c>
      <c r="J621" s="30" t="str">
        <f t="shared" si="126"/>
        <v/>
      </c>
      <c r="K621" s="30">
        <f t="shared" si="129"/>
        <v>1</v>
      </c>
      <c r="L621" s="30">
        <f t="shared" si="130"/>
        <v>-1</v>
      </c>
      <c r="M621" s="30" t="str">
        <f t="shared" si="127"/>
        <v/>
      </c>
      <c r="N621" s="36">
        <f t="shared" si="128"/>
        <v>-7.1174377224199293E-4</v>
      </c>
    </row>
    <row r="622" spans="1:14" ht="24.75" customHeight="1" x14ac:dyDescent="0.2">
      <c r="A622" s="23"/>
      <c r="B622" s="25" t="s">
        <v>581</v>
      </c>
      <c r="C622" s="35">
        <v>1</v>
      </c>
      <c r="D622" s="29">
        <v>2</v>
      </c>
      <c r="E622" s="29">
        <v>2</v>
      </c>
      <c r="F622" s="29">
        <v>0</v>
      </c>
      <c r="G622" s="30">
        <f t="shared" si="123"/>
        <v>6.7658998646820032E-4</v>
      </c>
      <c r="H622" s="30">
        <f t="shared" si="124"/>
        <v>1.4234875444839859E-3</v>
      </c>
      <c r="I622" s="30">
        <f t="shared" si="125"/>
        <v>1.4440433212996389E-3</v>
      </c>
      <c r="J622" s="30" t="str">
        <f t="shared" si="126"/>
        <v/>
      </c>
      <c r="K622" s="30">
        <f t="shared" si="129"/>
        <v>1</v>
      </c>
      <c r="L622" s="30">
        <f t="shared" si="130"/>
        <v>-1</v>
      </c>
      <c r="M622" s="30">
        <f t="shared" si="127"/>
        <v>6.7658998646820032E-4</v>
      </c>
      <c r="N622" s="36">
        <f t="shared" si="128"/>
        <v>-1.4234875444839859E-3</v>
      </c>
    </row>
    <row r="623" spans="1:14" x14ac:dyDescent="0.2">
      <c r="A623" s="23"/>
      <c r="B623" s="25" t="s">
        <v>582</v>
      </c>
      <c r="C623" s="35">
        <v>15</v>
      </c>
      <c r="D623" s="29">
        <v>2</v>
      </c>
      <c r="E623" s="29">
        <v>8</v>
      </c>
      <c r="F623" s="29">
        <v>3</v>
      </c>
      <c r="G623" s="30">
        <f t="shared" si="123"/>
        <v>1.0148849797023005E-2</v>
      </c>
      <c r="H623" s="30">
        <f t="shared" si="124"/>
        <v>1.4234875444839859E-3</v>
      </c>
      <c r="I623" s="30">
        <f t="shared" si="125"/>
        <v>5.7761732851985556E-3</v>
      </c>
      <c r="J623" s="30">
        <f t="shared" si="126"/>
        <v>2.2354694485842027E-3</v>
      </c>
      <c r="K623" s="30">
        <f t="shared" si="129"/>
        <v>-0.46666666666666667</v>
      </c>
      <c r="L623" s="30">
        <f t="shared" si="130"/>
        <v>0.5</v>
      </c>
      <c r="M623" s="30">
        <f t="shared" si="127"/>
        <v>-4.736129905277402E-3</v>
      </c>
      <c r="N623" s="36">
        <f t="shared" si="128"/>
        <v>7.1174377224199293E-4</v>
      </c>
    </row>
    <row r="624" spans="1:14" x14ac:dyDescent="0.2">
      <c r="A624" s="23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23"/>
      <c r="B625" s="25" t="s">
        <v>584</v>
      </c>
      <c r="C625" s="35">
        <v>4</v>
      </c>
      <c r="D625" s="29">
        <v>3</v>
      </c>
      <c r="E625" s="29">
        <v>0</v>
      </c>
      <c r="F625" s="29">
        <v>0</v>
      </c>
      <c r="G625" s="30">
        <f t="shared" si="123"/>
        <v>2.7063599458728013E-3</v>
      </c>
      <c r="H625" s="30">
        <f t="shared" si="124"/>
        <v>2.1352313167259788E-3</v>
      </c>
      <c r="I625" s="30" t="str">
        <f t="shared" si="125"/>
        <v/>
      </c>
      <c r="J625" s="30" t="str">
        <f t="shared" si="126"/>
        <v/>
      </c>
      <c r="K625" s="30">
        <f t="shared" si="129"/>
        <v>-1</v>
      </c>
      <c r="L625" s="30">
        <f t="shared" si="130"/>
        <v>-1</v>
      </c>
      <c r="M625" s="30">
        <f t="shared" si="127"/>
        <v>-2.7063599458728013E-3</v>
      </c>
      <c r="N625" s="36">
        <f t="shared" si="128"/>
        <v>-2.1352313167259788E-3</v>
      </c>
    </row>
    <row r="626" spans="1:14" x14ac:dyDescent="0.2">
      <c r="A626" s="23"/>
      <c r="B626" s="25" t="s">
        <v>585</v>
      </c>
      <c r="C626" s="35">
        <v>0</v>
      </c>
      <c r="D626" s="29">
        <v>0</v>
      </c>
      <c r="E626" s="29">
        <v>0</v>
      </c>
      <c r="F626" s="29">
        <v>0</v>
      </c>
      <c r="G626" s="30" t="str">
        <f t="shared" si="123"/>
        <v/>
      </c>
      <c r="H626" s="30" t="str">
        <f t="shared" si="124"/>
        <v/>
      </c>
      <c r="I626" s="30" t="str">
        <f t="shared" si="125"/>
        <v/>
      </c>
      <c r="J626" s="30" t="str">
        <f t="shared" si="126"/>
        <v/>
      </c>
      <c r="K626" s="30" t="str">
        <f t="shared" si="129"/>
        <v xml:space="preserve"> </v>
      </c>
      <c r="L626" s="30" t="str">
        <f t="shared" si="130"/>
        <v xml:space="preserve"> </v>
      </c>
      <c r="M626" s="30" t="str">
        <f t="shared" si="127"/>
        <v/>
      </c>
      <c r="N626" s="36" t="str">
        <f t="shared" si="128"/>
        <v/>
      </c>
    </row>
    <row r="627" spans="1:14" ht="25.5" x14ac:dyDescent="0.2">
      <c r="A627" s="23"/>
      <c r="B627" s="25" t="s">
        <v>586</v>
      </c>
      <c r="C627" s="35">
        <v>22</v>
      </c>
      <c r="D627" s="29">
        <v>81</v>
      </c>
      <c r="E627" s="29">
        <v>59</v>
      </c>
      <c r="F627" s="29">
        <v>208</v>
      </c>
      <c r="G627" s="30">
        <f t="shared" si="123"/>
        <v>1.4884979702300407E-2</v>
      </c>
      <c r="H627" s="30">
        <f t="shared" si="124"/>
        <v>5.7651245551601421E-2</v>
      </c>
      <c r="I627" s="30">
        <f t="shared" si="125"/>
        <v>4.2599277978339352E-2</v>
      </c>
      <c r="J627" s="30">
        <f t="shared" si="126"/>
        <v>0.15499254843517138</v>
      </c>
      <c r="K627" s="30">
        <f t="shared" si="129"/>
        <v>1.6818181818181819</v>
      </c>
      <c r="L627" s="30">
        <f t="shared" si="130"/>
        <v>1.5679012345679013</v>
      </c>
      <c r="M627" s="30">
        <f t="shared" si="127"/>
        <v>2.5033829499323413E-2</v>
      </c>
      <c r="N627" s="36">
        <f t="shared" si="128"/>
        <v>9.0391459074733102E-2</v>
      </c>
    </row>
    <row r="628" spans="1:14" x14ac:dyDescent="0.2">
      <c r="A628" s="23"/>
      <c r="B628" s="25" t="s">
        <v>587</v>
      </c>
      <c r="C628" s="35">
        <v>346</v>
      </c>
      <c r="D628" s="29">
        <v>411</v>
      </c>
      <c r="E628" s="29">
        <v>143</v>
      </c>
      <c r="F628" s="29">
        <v>267</v>
      </c>
      <c r="G628" s="30">
        <f t="shared" si="123"/>
        <v>0.23410013531799728</v>
      </c>
      <c r="H628" s="30">
        <f t="shared" si="124"/>
        <v>0.29252669039145907</v>
      </c>
      <c r="I628" s="30">
        <f t="shared" si="125"/>
        <v>0.10324909747292418</v>
      </c>
      <c r="J628" s="30">
        <f t="shared" si="126"/>
        <v>0.19895678092399405</v>
      </c>
      <c r="K628" s="30">
        <f t="shared" si="129"/>
        <v>-0.58670520231213874</v>
      </c>
      <c r="L628" s="30">
        <f t="shared" si="130"/>
        <v>-0.35036496350364965</v>
      </c>
      <c r="M628" s="30">
        <f t="shared" si="127"/>
        <v>-0.13734776725304465</v>
      </c>
      <c r="N628" s="36">
        <f t="shared" si="128"/>
        <v>-0.10249110320284698</v>
      </c>
    </row>
    <row r="629" spans="1:14" x14ac:dyDescent="0.2">
      <c r="A629" s="23"/>
      <c r="B629" s="25" t="s">
        <v>588</v>
      </c>
      <c r="C629" s="35">
        <v>60</v>
      </c>
      <c r="D629" s="29">
        <v>64</v>
      </c>
      <c r="E629" s="29">
        <v>2</v>
      </c>
      <c r="F629" s="29">
        <v>19</v>
      </c>
      <c r="G629" s="30">
        <f t="shared" si="123"/>
        <v>4.0595399188092018E-2</v>
      </c>
      <c r="H629" s="30">
        <f t="shared" si="124"/>
        <v>4.5551601423487548E-2</v>
      </c>
      <c r="I629" s="30">
        <f t="shared" si="125"/>
        <v>1.4440433212996389E-3</v>
      </c>
      <c r="J629" s="30">
        <f t="shared" si="126"/>
        <v>1.4157973174366617E-2</v>
      </c>
      <c r="K629" s="30">
        <f t="shared" si="129"/>
        <v>-0.96666666666666667</v>
      </c>
      <c r="L629" s="30">
        <f t="shared" si="130"/>
        <v>-0.703125</v>
      </c>
      <c r="M629" s="30">
        <f t="shared" si="127"/>
        <v>-3.9242219215155617E-2</v>
      </c>
      <c r="N629" s="36">
        <f t="shared" si="128"/>
        <v>-3.2028469750889681E-2</v>
      </c>
    </row>
    <row r="630" spans="1:14" x14ac:dyDescent="0.2">
      <c r="A630" s="23"/>
      <c r="B630" s="25" t="s">
        <v>589</v>
      </c>
      <c r="C630" s="35">
        <v>32</v>
      </c>
      <c r="D630" s="29">
        <v>288</v>
      </c>
      <c r="E630" s="29">
        <v>60</v>
      </c>
      <c r="F630" s="29">
        <v>349</v>
      </c>
      <c r="G630" s="30">
        <f t="shared" si="123"/>
        <v>2.165087956698241E-2</v>
      </c>
      <c r="H630" s="30">
        <f t="shared" si="124"/>
        <v>0.20498220640569395</v>
      </c>
      <c r="I630" s="30">
        <f t="shared" si="125"/>
        <v>4.3321299638989168E-2</v>
      </c>
      <c r="J630" s="30">
        <f t="shared" si="126"/>
        <v>0.26005961251862891</v>
      </c>
      <c r="K630" s="30">
        <f t="shared" si="129"/>
        <v>0.875</v>
      </c>
      <c r="L630" s="30">
        <f t="shared" si="130"/>
        <v>0.21180555555555555</v>
      </c>
      <c r="M630" s="30">
        <f t="shared" si="127"/>
        <v>1.8944519621109608E-2</v>
      </c>
      <c r="N630" s="36">
        <f t="shared" si="128"/>
        <v>4.3416370106761568E-2</v>
      </c>
    </row>
    <row r="631" spans="1:14" x14ac:dyDescent="0.2">
      <c r="A631" s="23"/>
      <c r="B631" s="25" t="s">
        <v>590</v>
      </c>
      <c r="C631" s="35">
        <v>62</v>
      </c>
      <c r="D631" s="29">
        <v>52</v>
      </c>
      <c r="E631" s="29">
        <v>91</v>
      </c>
      <c r="F631" s="29">
        <v>111</v>
      </c>
      <c r="G631" s="30">
        <f t="shared" si="123"/>
        <v>4.1948579161028419E-2</v>
      </c>
      <c r="H631" s="30">
        <f t="shared" si="124"/>
        <v>3.7010676156583627E-2</v>
      </c>
      <c r="I631" s="30">
        <f t="shared" si="125"/>
        <v>6.5703971119133578E-2</v>
      </c>
      <c r="J631" s="30">
        <f t="shared" si="126"/>
        <v>8.2712369597615493E-2</v>
      </c>
      <c r="K631" s="30">
        <f t="shared" si="129"/>
        <v>0.46774193548387094</v>
      </c>
      <c r="L631" s="30">
        <f t="shared" si="130"/>
        <v>1.1346153846153846</v>
      </c>
      <c r="M631" s="30">
        <f t="shared" si="127"/>
        <v>1.9621109607577809E-2</v>
      </c>
      <c r="N631" s="36">
        <f t="shared" si="128"/>
        <v>4.1992882562277574E-2</v>
      </c>
    </row>
    <row r="632" spans="1:14" x14ac:dyDescent="0.2">
      <c r="A632" s="23"/>
      <c r="B632" s="25" t="s">
        <v>591</v>
      </c>
      <c r="C632" s="35">
        <v>1</v>
      </c>
      <c r="D632" s="29">
        <v>3</v>
      </c>
      <c r="E632" s="29">
        <v>1</v>
      </c>
      <c r="F632" s="29">
        <v>2</v>
      </c>
      <c r="G632" s="30">
        <f t="shared" si="123"/>
        <v>6.7658998646820032E-4</v>
      </c>
      <c r="H632" s="30">
        <f t="shared" si="124"/>
        <v>2.1352313167259788E-3</v>
      </c>
      <c r="I632" s="30">
        <f t="shared" si="125"/>
        <v>7.2202166064981946E-4</v>
      </c>
      <c r="J632" s="30">
        <f t="shared" si="126"/>
        <v>1.4903129657228018E-3</v>
      </c>
      <c r="K632" s="30">
        <f t="shared" si="129"/>
        <v>0</v>
      </c>
      <c r="L632" s="30">
        <f t="shared" si="130"/>
        <v>-0.33333333333333331</v>
      </c>
      <c r="M632" s="30">
        <f t="shared" si="127"/>
        <v>0</v>
      </c>
      <c r="N632" s="36">
        <f t="shared" si="128"/>
        <v>-7.1174377224199293E-4</v>
      </c>
    </row>
    <row r="633" spans="1:14" x14ac:dyDescent="0.2">
      <c r="A633" s="23"/>
      <c r="B633" s="25" t="s">
        <v>592</v>
      </c>
      <c r="C633" s="35">
        <v>0</v>
      </c>
      <c r="D633" s="29">
        <v>4</v>
      </c>
      <c r="E633" s="29">
        <v>1</v>
      </c>
      <c r="F633" s="29">
        <v>3</v>
      </c>
      <c r="G633" s="30" t="str">
        <f t="shared" si="123"/>
        <v/>
      </c>
      <c r="H633" s="30">
        <f t="shared" si="124"/>
        <v>2.8469750889679717E-3</v>
      </c>
      <c r="I633" s="30">
        <f t="shared" si="125"/>
        <v>7.2202166064981946E-4</v>
      </c>
      <c r="J633" s="30">
        <f t="shared" si="126"/>
        <v>2.2354694485842027E-3</v>
      </c>
      <c r="K633" s="30">
        <f t="shared" si="129"/>
        <v>1</v>
      </c>
      <c r="L633" s="30">
        <f t="shared" si="130"/>
        <v>-0.25</v>
      </c>
      <c r="M633" s="30" t="str">
        <f t="shared" si="127"/>
        <v/>
      </c>
      <c r="N633" s="36">
        <f t="shared" si="128"/>
        <v>-7.1174377224199293E-4</v>
      </c>
    </row>
    <row r="634" spans="1:14" ht="25.5" x14ac:dyDescent="0.2">
      <c r="A634" s="23"/>
      <c r="B634" s="25" t="s">
        <v>593</v>
      </c>
      <c r="C634" s="35">
        <v>13</v>
      </c>
      <c r="D634" s="29">
        <v>7</v>
      </c>
      <c r="E634" s="29">
        <v>1</v>
      </c>
      <c r="F634" s="29">
        <v>3</v>
      </c>
      <c r="G634" s="30">
        <f t="shared" si="123"/>
        <v>8.7956698240866035E-3</v>
      </c>
      <c r="H634" s="30">
        <f t="shared" si="124"/>
        <v>4.9822064056939501E-3</v>
      </c>
      <c r="I634" s="30">
        <f t="shared" si="125"/>
        <v>7.2202166064981946E-4</v>
      </c>
      <c r="J634" s="30">
        <f t="shared" si="126"/>
        <v>2.2354694485842027E-3</v>
      </c>
      <c r="K634" s="30">
        <f t="shared" si="129"/>
        <v>-0.92307692307692313</v>
      </c>
      <c r="L634" s="30">
        <f t="shared" si="130"/>
        <v>-0.5714285714285714</v>
      </c>
      <c r="M634" s="30">
        <f t="shared" si="127"/>
        <v>-8.119079837618403E-3</v>
      </c>
      <c r="N634" s="36">
        <f t="shared" si="128"/>
        <v>-2.8469750889679713E-3</v>
      </c>
    </row>
    <row r="635" spans="1:14" ht="25.5" x14ac:dyDescent="0.2">
      <c r="A635" s="23"/>
      <c r="B635" s="25" t="s">
        <v>594</v>
      </c>
      <c r="C635" s="35">
        <v>0</v>
      </c>
      <c r="D635" s="29">
        <v>1</v>
      </c>
      <c r="E635" s="29">
        <v>0</v>
      </c>
      <c r="F635" s="29">
        <v>0</v>
      </c>
      <c r="G635" s="30" t="str">
        <f t="shared" si="123"/>
        <v/>
      </c>
      <c r="H635" s="30">
        <f t="shared" si="124"/>
        <v>7.1174377224199293E-4</v>
      </c>
      <c r="I635" s="30" t="str">
        <f t="shared" si="125"/>
        <v/>
      </c>
      <c r="J635" s="30" t="str">
        <f t="shared" si="126"/>
        <v/>
      </c>
      <c r="K635" s="30" t="str">
        <f t="shared" si="129"/>
        <v xml:space="preserve"> </v>
      </c>
      <c r="L635" s="30">
        <f t="shared" si="130"/>
        <v>-1</v>
      </c>
      <c r="M635" s="30" t="str">
        <f t="shared" si="127"/>
        <v/>
      </c>
      <c r="N635" s="36">
        <f t="shared" si="128"/>
        <v>-7.1174377224199293E-4</v>
      </c>
    </row>
    <row r="636" spans="1:14" x14ac:dyDescent="0.2">
      <c r="A636" s="23"/>
      <c r="B636" s="25" t="s">
        <v>595</v>
      </c>
      <c r="C636" s="35">
        <v>0</v>
      </c>
      <c r="D636" s="29">
        <v>20</v>
      </c>
      <c r="E636" s="29">
        <v>3</v>
      </c>
      <c r="F636" s="29">
        <v>55</v>
      </c>
      <c r="G636" s="30" t="str">
        <f t="shared" si="123"/>
        <v/>
      </c>
      <c r="H636" s="30">
        <f t="shared" si="124"/>
        <v>1.4234875444839857E-2</v>
      </c>
      <c r="I636" s="30">
        <f t="shared" si="125"/>
        <v>2.1660649819494585E-3</v>
      </c>
      <c r="J636" s="30">
        <f t="shared" si="126"/>
        <v>4.0983606557377046E-2</v>
      </c>
      <c r="K636" s="30">
        <f t="shared" si="129"/>
        <v>1</v>
      </c>
      <c r="L636" s="30">
        <f t="shared" si="130"/>
        <v>1.75</v>
      </c>
      <c r="M636" s="30" t="str">
        <f t="shared" si="127"/>
        <v/>
      </c>
      <c r="N636" s="36">
        <f t="shared" si="128"/>
        <v>2.491103202846975E-2</v>
      </c>
    </row>
    <row r="637" spans="1:14" x14ac:dyDescent="0.2">
      <c r="A637" s="23"/>
      <c r="B637" s="25" t="s">
        <v>596</v>
      </c>
      <c r="C637" s="35">
        <v>0</v>
      </c>
      <c r="D637" s="29">
        <v>0</v>
      </c>
      <c r="E637" s="29">
        <v>0</v>
      </c>
      <c r="F637" s="29">
        <v>2</v>
      </c>
      <c r="G637" s="30" t="str">
        <f t="shared" si="123"/>
        <v/>
      </c>
      <c r="H637" s="30" t="str">
        <f t="shared" si="124"/>
        <v/>
      </c>
      <c r="I637" s="30" t="str">
        <f t="shared" si="125"/>
        <v/>
      </c>
      <c r="J637" s="30">
        <f t="shared" si="126"/>
        <v>1.4903129657228018E-3</v>
      </c>
      <c r="K637" s="30" t="str">
        <f t="shared" si="129"/>
        <v xml:space="preserve"> </v>
      </c>
      <c r="L637" s="30">
        <f t="shared" si="130"/>
        <v>1</v>
      </c>
      <c r="M637" s="30" t="str">
        <f t="shared" si="127"/>
        <v/>
      </c>
      <c r="N637" s="36" t="str">
        <f t="shared" si="128"/>
        <v/>
      </c>
    </row>
    <row r="638" spans="1:14" ht="25.5" x14ac:dyDescent="0.2">
      <c r="A638" s="23"/>
      <c r="B638" s="25" t="s">
        <v>597</v>
      </c>
      <c r="C638" s="35">
        <v>0</v>
      </c>
      <c r="D638" s="29">
        <v>0</v>
      </c>
      <c r="E638" s="29">
        <v>4</v>
      </c>
      <c r="F638" s="29">
        <v>0</v>
      </c>
      <c r="G638" s="30" t="str">
        <f t="shared" si="123"/>
        <v/>
      </c>
      <c r="H638" s="30" t="str">
        <f t="shared" si="124"/>
        <v/>
      </c>
      <c r="I638" s="30">
        <f t="shared" si="125"/>
        <v>2.8880866425992778E-3</v>
      </c>
      <c r="J638" s="30" t="str">
        <f t="shared" si="126"/>
        <v/>
      </c>
      <c r="K638" s="30">
        <f t="shared" si="129"/>
        <v>1</v>
      </c>
      <c r="L638" s="30" t="str">
        <f t="shared" si="130"/>
        <v xml:space="preserve"> </v>
      </c>
      <c r="M638" s="30" t="str">
        <f t="shared" si="127"/>
        <v/>
      </c>
      <c r="N638" s="36" t="str">
        <f t="shared" si="128"/>
        <v/>
      </c>
    </row>
    <row r="639" spans="1:14" ht="25.5" x14ac:dyDescent="0.2">
      <c r="A639" s="23"/>
      <c r="B639" s="25" t="s">
        <v>598</v>
      </c>
      <c r="C639" s="35">
        <v>8</v>
      </c>
      <c r="D639" s="29">
        <v>9</v>
      </c>
      <c r="E639" s="29">
        <v>26</v>
      </c>
      <c r="F639" s="29">
        <v>2</v>
      </c>
      <c r="G639" s="30">
        <f t="shared" si="123"/>
        <v>5.4127198917456026E-3</v>
      </c>
      <c r="H639" s="30">
        <f t="shared" si="124"/>
        <v>6.405693950177936E-3</v>
      </c>
      <c r="I639" s="30">
        <f t="shared" si="125"/>
        <v>1.8772563176895306E-2</v>
      </c>
      <c r="J639" s="30">
        <f t="shared" si="126"/>
        <v>1.4903129657228018E-3</v>
      </c>
      <c r="K639" s="30">
        <f t="shared" si="129"/>
        <v>2.25</v>
      </c>
      <c r="L639" s="30">
        <f t="shared" si="130"/>
        <v>-0.77777777777777779</v>
      </c>
      <c r="M639" s="30">
        <f t="shared" si="127"/>
        <v>1.2178619756427606E-2</v>
      </c>
      <c r="N639" s="36">
        <f t="shared" si="128"/>
        <v>-4.9822064056939501E-3</v>
      </c>
    </row>
    <row r="640" spans="1:14" ht="26.25" thickBot="1" x14ac:dyDescent="0.25">
      <c r="A640" s="23"/>
      <c r="B640" s="26" t="s">
        <v>599</v>
      </c>
      <c r="C640" s="37">
        <v>3</v>
      </c>
      <c r="D640" s="38">
        <v>5</v>
      </c>
      <c r="E640" s="38">
        <v>2</v>
      </c>
      <c r="F640" s="38">
        <v>10</v>
      </c>
      <c r="G640" s="39">
        <f t="shared" si="123"/>
        <v>2.0297699594046007E-3</v>
      </c>
      <c r="H640" s="39">
        <f t="shared" si="124"/>
        <v>3.5587188612099642E-3</v>
      </c>
      <c r="I640" s="39">
        <f t="shared" si="125"/>
        <v>1.4440433212996389E-3</v>
      </c>
      <c r="J640" s="39">
        <f t="shared" si="126"/>
        <v>7.4515648286140089E-3</v>
      </c>
      <c r="K640" s="39">
        <f t="shared" si="129"/>
        <v>-0.33333333333333331</v>
      </c>
      <c r="L640" s="39">
        <f t="shared" si="130"/>
        <v>1</v>
      </c>
      <c r="M640" s="39">
        <f t="shared" si="127"/>
        <v>-6.7658998646820021E-4</v>
      </c>
      <c r="N640" s="40">
        <f t="shared" si="128"/>
        <v>3.5587188612099642E-3</v>
      </c>
    </row>
    <row r="641" spans="1:2" x14ac:dyDescent="0.2">
      <c r="A641" s="22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2" t="s">
        <v>0</v>
      </c>
      <c r="F1" s="53"/>
      <c r="G1" s="53"/>
      <c r="H1" s="53"/>
      <c r="I1" s="53"/>
      <c r="J1" s="53"/>
      <c r="K1" s="53"/>
      <c r="L1" s="53"/>
      <c r="M1" s="53"/>
      <c r="N1" s="53"/>
    </row>
    <row r="2" spans="1:14" ht="30.75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55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56" t="s">
        <v>642</v>
      </c>
      <c r="F4" s="57"/>
      <c r="G4" s="57"/>
      <c r="H4" s="57"/>
      <c r="I4" s="57"/>
      <c r="J4" s="57"/>
      <c r="K4" s="57"/>
      <c r="L4" s="57"/>
      <c r="M4" s="57"/>
      <c r="N4" s="57"/>
    </row>
    <row r="5" spans="1:14" ht="20.65" customHeight="1" thickBot="1" x14ac:dyDescent="0.25">
      <c r="B5" s="5"/>
      <c r="E5" s="58"/>
      <c r="F5" s="58"/>
      <c r="G5" s="58"/>
      <c r="H5" s="58"/>
      <c r="I5" s="58"/>
      <c r="J5" s="58"/>
      <c r="K5" s="58"/>
      <c r="L5" s="58"/>
      <c r="M5" s="58"/>
      <c r="N5" s="58"/>
    </row>
    <row r="6" spans="1:14" ht="29.25" customHeight="1" thickBot="1" x14ac:dyDescent="0.25">
      <c r="B6" s="41" t="s">
        <v>2</v>
      </c>
      <c r="C6" s="44" t="s">
        <v>3</v>
      </c>
      <c r="D6" s="45"/>
      <c r="E6" s="45"/>
      <c r="F6" s="46"/>
      <c r="G6" s="44" t="s">
        <v>4</v>
      </c>
      <c r="H6" s="45"/>
      <c r="I6" s="45"/>
      <c r="J6" s="45"/>
      <c r="K6" s="44" t="s">
        <v>667</v>
      </c>
      <c r="L6" s="47"/>
      <c r="M6" s="44" t="s">
        <v>5</v>
      </c>
      <c r="N6" s="47"/>
    </row>
    <row r="7" spans="1:14" ht="20.100000000000001" customHeight="1" thickBot="1" x14ac:dyDescent="0.25">
      <c r="B7" s="42"/>
      <c r="C7" s="50">
        <v>2022</v>
      </c>
      <c r="D7" s="46"/>
      <c r="E7" s="51">
        <v>2023</v>
      </c>
      <c r="F7" s="46"/>
      <c r="G7" s="50">
        <v>2022</v>
      </c>
      <c r="H7" s="46"/>
      <c r="I7" s="51">
        <v>2023</v>
      </c>
      <c r="J7" s="46"/>
      <c r="K7" s="48"/>
      <c r="L7" s="49"/>
      <c r="M7" s="48"/>
      <c r="N7" s="49"/>
    </row>
    <row r="8" spans="1:14" ht="20.100000000000001" customHeight="1" thickBot="1" x14ac:dyDescent="0.25">
      <c r="A8" s="22"/>
      <c r="B8" s="43"/>
      <c r="C8" s="13" t="s">
        <v>6</v>
      </c>
      <c r="D8" s="13" t="s">
        <v>7</v>
      </c>
      <c r="E8" s="13" t="s">
        <v>6</v>
      </c>
      <c r="F8" s="13" t="s">
        <v>7</v>
      </c>
      <c r="G8" s="13" t="s">
        <v>6</v>
      </c>
      <c r="H8" s="13" t="s">
        <v>7</v>
      </c>
      <c r="I8" s="13" t="s">
        <v>6</v>
      </c>
      <c r="J8" s="13" t="s">
        <v>7</v>
      </c>
      <c r="K8" s="13" t="s">
        <v>6</v>
      </c>
      <c r="L8" s="13" t="s">
        <v>7</v>
      </c>
      <c r="M8" s="13" t="s">
        <v>6</v>
      </c>
      <c r="N8" s="13" t="s">
        <v>7</v>
      </c>
    </row>
    <row r="9" spans="1:14" ht="15.75" customHeight="1" thickBot="1" x14ac:dyDescent="0.25">
      <c r="A9" s="22"/>
      <c r="B9" s="14" t="s">
        <v>643</v>
      </c>
      <c r="C9" s="15">
        <f>+C22+C81+C188+C371+C612</f>
        <v>18498</v>
      </c>
      <c r="D9" s="15">
        <f>+D22+D81+D188+D371+D612</f>
        <v>12920</v>
      </c>
      <c r="E9" s="15">
        <f>+E22+E81+E188+E371+E612</f>
        <v>19299</v>
      </c>
      <c r="F9" s="15">
        <f>+F22+F81+F188+F371+F612</f>
        <v>14131</v>
      </c>
      <c r="G9" s="16">
        <f>SUM(G10:G14)</f>
        <v>1</v>
      </c>
      <c r="H9" s="16">
        <f>SUM(H10:H14)</f>
        <v>1</v>
      </c>
      <c r="I9" s="16">
        <f>SUM(I10:I14)</f>
        <v>1</v>
      </c>
      <c r="J9" s="16">
        <f>SUM(J10:J14)</f>
        <v>1</v>
      </c>
      <c r="K9" s="16">
        <f t="shared" ref="K9:L14" si="0">+IF(AND(C9=0,E9=0),"",IF(C9=0,1,IF(E9=0,-1,(E9-C9)/C9)))</f>
        <v>4.3301978592280244E-2</v>
      </c>
      <c r="L9" s="16">
        <f t="shared" si="0"/>
        <v>9.3730650154798756E-2</v>
      </c>
      <c r="M9" s="16">
        <f t="shared" ref="M9:N14" si="1">+IF(OR(AND(G9=""),(K9="")),"",G9*K9)</f>
        <v>4.3301978592280244E-2</v>
      </c>
      <c r="N9" s="16">
        <f t="shared" si="1"/>
        <v>9.3730650154798756E-2</v>
      </c>
    </row>
    <row r="10" spans="1:14" x14ac:dyDescent="0.2">
      <c r="A10" s="23"/>
      <c r="B10" s="19" t="s">
        <v>8</v>
      </c>
      <c r="C10" s="17">
        <f>+C22</f>
        <v>27</v>
      </c>
      <c r="D10" s="7">
        <f>+D22</f>
        <v>31</v>
      </c>
      <c r="E10" s="7">
        <f>+E22</f>
        <v>36</v>
      </c>
      <c r="F10" s="7">
        <f>+F22</f>
        <v>98</v>
      </c>
      <c r="G10" s="8">
        <f t="shared" ref="G10:J14" si="2">+C10/C$9</f>
        <v>1.4596172559195588E-3</v>
      </c>
      <c r="H10" s="8">
        <f t="shared" si="2"/>
        <v>2.3993808049535604E-3</v>
      </c>
      <c r="I10" s="8">
        <f t="shared" si="2"/>
        <v>1.865381625990984E-3</v>
      </c>
      <c r="J10" s="8">
        <f t="shared" si="2"/>
        <v>6.9351072110961712E-3</v>
      </c>
      <c r="K10" s="8">
        <f t="shared" si="0"/>
        <v>0.33333333333333331</v>
      </c>
      <c r="L10" s="8">
        <f t="shared" si="0"/>
        <v>2.161290322580645</v>
      </c>
      <c r="M10" s="8">
        <f t="shared" si="1"/>
        <v>4.8653908530651958E-4</v>
      </c>
      <c r="N10" s="9">
        <f t="shared" si="1"/>
        <v>5.1857585139318879E-3</v>
      </c>
    </row>
    <row r="11" spans="1:14" x14ac:dyDescent="0.2">
      <c r="A11" s="23"/>
      <c r="B11" s="20" t="s">
        <v>9</v>
      </c>
      <c r="C11" s="17">
        <f>+C81</f>
        <v>343</v>
      </c>
      <c r="D11" s="7">
        <f>+D81</f>
        <v>277</v>
      </c>
      <c r="E11" s="7">
        <f>+E81</f>
        <v>775</v>
      </c>
      <c r="F11" s="7">
        <f>+F81</f>
        <v>524</v>
      </c>
      <c r="G11" s="8">
        <f t="shared" si="2"/>
        <v>1.8542545140015135E-2</v>
      </c>
      <c r="H11" s="8">
        <f t="shared" si="2"/>
        <v>2.1439628482972137E-2</v>
      </c>
      <c r="I11" s="8">
        <f t="shared" si="2"/>
        <v>4.015752111508368E-2</v>
      </c>
      <c r="J11" s="8">
        <f t="shared" si="2"/>
        <v>3.7081593659330551E-2</v>
      </c>
      <c r="K11" s="8">
        <f t="shared" si="0"/>
        <v>1.2594752186588922</v>
      </c>
      <c r="L11" s="8">
        <f t="shared" si="0"/>
        <v>0.89169675090252709</v>
      </c>
      <c r="M11" s="8">
        <f t="shared" si="1"/>
        <v>2.3353876094712941E-2</v>
      </c>
      <c r="N11" s="9">
        <f t="shared" si="1"/>
        <v>1.9117647058823531E-2</v>
      </c>
    </row>
    <row r="12" spans="1:14" ht="25.5" x14ac:dyDescent="0.2">
      <c r="A12" s="23"/>
      <c r="B12" s="20" t="s">
        <v>10</v>
      </c>
      <c r="C12" s="17">
        <f>+C188</f>
        <v>626</v>
      </c>
      <c r="D12" s="7">
        <f>+D188</f>
        <v>457</v>
      </c>
      <c r="E12" s="7">
        <f>+E188</f>
        <v>555</v>
      </c>
      <c r="F12" s="7">
        <f>+F188</f>
        <v>531</v>
      </c>
      <c r="G12" s="8">
        <f t="shared" si="2"/>
        <v>3.3841496377986807E-2</v>
      </c>
      <c r="H12" s="8">
        <f t="shared" si="2"/>
        <v>3.5371517027863779E-2</v>
      </c>
      <c r="I12" s="8">
        <f t="shared" si="2"/>
        <v>2.8757966734027671E-2</v>
      </c>
      <c r="J12" s="8">
        <f t="shared" si="2"/>
        <v>3.7576958460123135E-2</v>
      </c>
      <c r="K12" s="8">
        <f t="shared" si="0"/>
        <v>-0.1134185303514377</v>
      </c>
      <c r="L12" s="8">
        <f t="shared" si="0"/>
        <v>0.16192560175054704</v>
      </c>
      <c r="M12" s="8">
        <f t="shared" si="1"/>
        <v>-3.8382527840847658E-3</v>
      </c>
      <c r="N12" s="9">
        <f t="shared" si="1"/>
        <v>5.727554179566564E-3</v>
      </c>
    </row>
    <row r="13" spans="1:14" x14ac:dyDescent="0.2">
      <c r="A13" s="23"/>
      <c r="B13" s="20" t="s">
        <v>11</v>
      </c>
      <c r="C13" s="17">
        <f>+C371</f>
        <v>4686</v>
      </c>
      <c r="D13" s="7">
        <f>+D371</f>
        <v>3035</v>
      </c>
      <c r="E13" s="7">
        <f>+E371</f>
        <v>1387</v>
      </c>
      <c r="F13" s="7">
        <f>+F371</f>
        <v>1291</v>
      </c>
      <c r="G13" s="8">
        <f t="shared" si="2"/>
        <v>0.25332468374959455</v>
      </c>
      <c r="H13" s="8">
        <f t="shared" si="2"/>
        <v>0.23490712074303405</v>
      </c>
      <c r="I13" s="8">
        <f t="shared" si="2"/>
        <v>7.1869008756930405E-2</v>
      </c>
      <c r="J13" s="8">
        <f t="shared" si="2"/>
        <v>9.1359422546175073E-2</v>
      </c>
      <c r="K13" s="8">
        <f t="shared" si="0"/>
        <v>-0.70401195049082377</v>
      </c>
      <c r="L13" s="8">
        <f t="shared" si="0"/>
        <v>-0.57462932454695226</v>
      </c>
      <c r="M13" s="8">
        <f t="shared" si="1"/>
        <v>-0.17834360471402314</v>
      </c>
      <c r="N13" s="9">
        <f t="shared" si="1"/>
        <v>-0.13498452012383902</v>
      </c>
    </row>
    <row r="14" spans="1:14" ht="15.75" thickBot="1" x14ac:dyDescent="0.25">
      <c r="A14" s="23"/>
      <c r="B14" s="21" t="s">
        <v>12</v>
      </c>
      <c r="C14" s="18">
        <f>+C612</f>
        <v>12816</v>
      </c>
      <c r="D14" s="10">
        <f>+D612</f>
        <v>9120</v>
      </c>
      <c r="E14" s="10">
        <f>+E612</f>
        <v>16546</v>
      </c>
      <c r="F14" s="10">
        <f>+F612</f>
        <v>11687</v>
      </c>
      <c r="G14" s="11">
        <f t="shared" si="2"/>
        <v>0.6928316574764839</v>
      </c>
      <c r="H14" s="11">
        <f t="shared" si="2"/>
        <v>0.70588235294117652</v>
      </c>
      <c r="I14" s="11">
        <f t="shared" si="2"/>
        <v>0.85735012176796721</v>
      </c>
      <c r="J14" s="11">
        <f t="shared" si="2"/>
        <v>0.82704691812327502</v>
      </c>
      <c r="K14" s="11">
        <f t="shared" si="0"/>
        <v>0.29104244694132336</v>
      </c>
      <c r="L14" s="11">
        <f t="shared" si="0"/>
        <v>0.28146929824561401</v>
      </c>
      <c r="M14" s="11">
        <f t="shared" si="1"/>
        <v>0.20164342091036869</v>
      </c>
      <c r="N14" s="12">
        <f t="shared" si="1"/>
        <v>0.1986842105263158</v>
      </c>
    </row>
    <row r="15" spans="1:14" x14ac:dyDescent="0.2">
      <c r="A15" s="22"/>
      <c r="B15" t="s">
        <v>13</v>
      </c>
    </row>
    <row r="16" spans="1:14" x14ac:dyDescent="0.2">
      <c r="A16" s="22"/>
    </row>
    <row r="17" spans="1:14" x14ac:dyDescent="0.2">
      <c r="A17" s="22"/>
    </row>
    <row r="18" spans="1:14" ht="15.75" thickBot="1" x14ac:dyDescent="0.25">
      <c r="A18" s="22"/>
    </row>
    <row r="19" spans="1:14" ht="29.25" customHeight="1" thickBot="1" x14ac:dyDescent="0.25">
      <c r="A19" s="23"/>
      <c r="B19" s="41" t="s">
        <v>2</v>
      </c>
      <c r="C19" s="44" t="s">
        <v>3</v>
      </c>
      <c r="D19" s="45"/>
      <c r="E19" s="45"/>
      <c r="F19" s="46"/>
      <c r="G19" s="44" t="s">
        <v>4</v>
      </c>
      <c r="H19" s="45"/>
      <c r="I19" s="45"/>
      <c r="J19" s="45"/>
      <c r="K19" s="44" t="s">
        <v>667</v>
      </c>
      <c r="L19" s="47"/>
      <c r="M19" s="44" t="s">
        <v>5</v>
      </c>
      <c r="N19" s="47"/>
    </row>
    <row r="20" spans="1:14" ht="15.75" thickBot="1" x14ac:dyDescent="0.25">
      <c r="A20" s="22"/>
      <c r="B20" s="42"/>
      <c r="C20" s="50">
        <v>2022</v>
      </c>
      <c r="D20" s="46"/>
      <c r="E20" s="51">
        <v>2023</v>
      </c>
      <c r="F20" s="46"/>
      <c r="G20" s="50">
        <v>2022</v>
      </c>
      <c r="H20" s="46"/>
      <c r="I20" s="51">
        <v>2023</v>
      </c>
      <c r="J20" s="46"/>
      <c r="K20" s="48"/>
      <c r="L20" s="49"/>
      <c r="M20" s="48"/>
      <c r="N20" s="49"/>
    </row>
    <row r="21" spans="1:14" ht="15.75" thickBot="1" x14ac:dyDescent="0.25">
      <c r="A21" s="23"/>
      <c r="B21" s="43"/>
      <c r="C21" s="13" t="s">
        <v>6</v>
      </c>
      <c r="D21" s="13" t="s">
        <v>7</v>
      </c>
      <c r="E21" s="13" t="s">
        <v>6</v>
      </c>
      <c r="F21" s="13" t="s">
        <v>7</v>
      </c>
      <c r="G21" s="13" t="s">
        <v>6</v>
      </c>
      <c r="H21" s="13" t="s">
        <v>7</v>
      </c>
      <c r="I21" s="13" t="s">
        <v>6</v>
      </c>
      <c r="J21" s="13" t="s">
        <v>7</v>
      </c>
      <c r="K21" s="13" t="s">
        <v>6</v>
      </c>
      <c r="L21" s="13" t="s">
        <v>7</v>
      </c>
      <c r="M21" s="13" t="s">
        <v>6</v>
      </c>
      <c r="N21" s="13" t="s">
        <v>7</v>
      </c>
    </row>
    <row r="22" spans="1:14" ht="15.75" thickBot="1" x14ac:dyDescent="0.25">
      <c r="A22" s="23"/>
      <c r="B22" s="14" t="s">
        <v>8</v>
      </c>
      <c r="C22" s="27">
        <f>SUM(C23:C73)</f>
        <v>27</v>
      </c>
      <c r="D22" s="27">
        <f>SUM(D23:D73)</f>
        <v>31</v>
      </c>
      <c r="E22" s="27">
        <f>SUM(E23:E73)</f>
        <v>36</v>
      </c>
      <c r="F22" s="27">
        <f>SUM(F23:F73)</f>
        <v>98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0.33333333333333331</v>
      </c>
      <c r="L22" s="28">
        <f>+IF(AND(D22=0,F22=0),"",IF(D22=0,1,IF(F22=0,-1,(F22-D22)/D22)))</f>
        <v>2.161290322580645</v>
      </c>
      <c r="M22" s="28">
        <f t="shared" ref="M22:M53" si="7">+IF(OR(AND(G22=""),(K22="")),"",G22*K22)</f>
        <v>0.33333333333333331</v>
      </c>
      <c r="N22" s="28">
        <f t="shared" ref="N22:N53" si="8">+IF(OR(AND(H22=""),(L22="")),"",H22*L22)</f>
        <v>2.161290322580645</v>
      </c>
    </row>
    <row r="23" spans="1:14" x14ac:dyDescent="0.2">
      <c r="A23" s="23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23"/>
      <c r="B24" s="25" t="s">
        <v>15</v>
      </c>
      <c r="C24" s="35">
        <v>0</v>
      </c>
      <c r="D24" s="29">
        <v>0</v>
      </c>
      <c r="E24" s="29">
        <v>2</v>
      </c>
      <c r="F24" s="29">
        <v>2</v>
      </c>
      <c r="G24" s="30" t="str">
        <f t="shared" si="3"/>
        <v/>
      </c>
      <c r="H24" s="30" t="str">
        <f t="shared" si="4"/>
        <v/>
      </c>
      <c r="I24" s="30">
        <f t="shared" si="5"/>
        <v>5.5555555555555552E-2</v>
      </c>
      <c r="J24" s="30">
        <f t="shared" si="6"/>
        <v>2.0408163265306121E-2</v>
      </c>
      <c r="K24" s="30">
        <f t="shared" si="9"/>
        <v>1</v>
      </c>
      <c r="L24" s="30">
        <f t="shared" si="10"/>
        <v>1</v>
      </c>
      <c r="M24" s="30" t="str">
        <f t="shared" si="7"/>
        <v/>
      </c>
      <c r="N24" s="36" t="str">
        <f t="shared" si="8"/>
        <v/>
      </c>
    </row>
    <row r="25" spans="1:14" ht="38.25" x14ac:dyDescent="0.2">
      <c r="A25" s="23"/>
      <c r="B25" s="25" t="s">
        <v>16</v>
      </c>
      <c r="C25" s="35">
        <v>0</v>
      </c>
      <c r="D25" s="29">
        <v>0</v>
      </c>
      <c r="E25" s="29">
        <v>0</v>
      </c>
      <c r="F25" s="29">
        <v>0</v>
      </c>
      <c r="G25" s="30" t="str">
        <f t="shared" si="3"/>
        <v/>
      </c>
      <c r="H25" s="30" t="str">
        <f t="shared" si="4"/>
        <v/>
      </c>
      <c r="I25" s="30" t="str">
        <f t="shared" si="5"/>
        <v/>
      </c>
      <c r="J25" s="30" t="str">
        <f t="shared" si="6"/>
        <v/>
      </c>
      <c r="K25" s="30" t="str">
        <f t="shared" si="9"/>
        <v xml:space="preserve"> </v>
      </c>
      <c r="L25" s="30" t="str">
        <f t="shared" si="10"/>
        <v xml:space="preserve"> 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23"/>
      <c r="B26" s="25" t="s">
        <v>17</v>
      </c>
      <c r="C26" s="35">
        <v>0</v>
      </c>
      <c r="D26" s="29">
        <v>1</v>
      </c>
      <c r="E26" s="29">
        <v>0</v>
      </c>
      <c r="F26" s="29">
        <v>0</v>
      </c>
      <c r="G26" s="30" t="str">
        <f t="shared" si="3"/>
        <v/>
      </c>
      <c r="H26" s="30">
        <f t="shared" si="4"/>
        <v>3.2258064516129031E-2</v>
      </c>
      <c r="I26" s="30" t="str">
        <f t="shared" si="5"/>
        <v/>
      </c>
      <c r="J26" s="30" t="str">
        <f t="shared" si="6"/>
        <v/>
      </c>
      <c r="K26" s="30" t="str">
        <f t="shared" si="9"/>
        <v xml:space="preserve"> </v>
      </c>
      <c r="L26" s="30">
        <f t="shared" si="10"/>
        <v>-1</v>
      </c>
      <c r="M26" s="30" t="str">
        <f t="shared" si="7"/>
        <v/>
      </c>
      <c r="N26" s="36">
        <f t="shared" si="8"/>
        <v>-3.2258064516129031E-2</v>
      </c>
    </row>
    <row r="27" spans="1:14" ht="25.5" x14ac:dyDescent="0.2">
      <c r="A27" s="23"/>
      <c r="B27" s="25" t="s">
        <v>18</v>
      </c>
      <c r="C27" s="35">
        <v>0</v>
      </c>
      <c r="D27" s="29">
        <v>0</v>
      </c>
      <c r="E27" s="29">
        <v>1</v>
      </c>
      <c r="F27" s="29">
        <v>1</v>
      </c>
      <c r="G27" s="30" t="str">
        <f t="shared" si="3"/>
        <v/>
      </c>
      <c r="H27" s="30" t="str">
        <f t="shared" si="4"/>
        <v/>
      </c>
      <c r="I27" s="30">
        <f t="shared" si="5"/>
        <v>2.7777777777777776E-2</v>
      </c>
      <c r="J27" s="30">
        <f t="shared" si="6"/>
        <v>1.020408163265306E-2</v>
      </c>
      <c r="K27" s="30">
        <f t="shared" si="9"/>
        <v>1</v>
      </c>
      <c r="L27" s="30">
        <f t="shared" si="10"/>
        <v>1</v>
      </c>
      <c r="M27" s="30" t="str">
        <f t="shared" si="7"/>
        <v/>
      </c>
      <c r="N27" s="36" t="str">
        <f t="shared" si="8"/>
        <v/>
      </c>
    </row>
    <row r="28" spans="1:14" ht="25.5" x14ac:dyDescent="0.2">
      <c r="A28" s="23"/>
      <c r="B28" s="25" t="s">
        <v>19</v>
      </c>
      <c r="C28" s="35">
        <v>0</v>
      </c>
      <c r="D28" s="29">
        <v>1</v>
      </c>
      <c r="E28" s="29">
        <v>0</v>
      </c>
      <c r="F28" s="29">
        <v>0</v>
      </c>
      <c r="G28" s="30" t="str">
        <f t="shared" si="3"/>
        <v/>
      </c>
      <c r="H28" s="30">
        <f t="shared" si="4"/>
        <v>3.2258064516129031E-2</v>
      </c>
      <c r="I28" s="30" t="str">
        <f t="shared" si="5"/>
        <v/>
      </c>
      <c r="J28" s="30" t="str">
        <f t="shared" si="6"/>
        <v/>
      </c>
      <c r="K28" s="30" t="str">
        <f t="shared" si="9"/>
        <v xml:space="preserve"> </v>
      </c>
      <c r="L28" s="30">
        <f t="shared" si="10"/>
        <v>-1</v>
      </c>
      <c r="M28" s="30" t="str">
        <f t="shared" si="7"/>
        <v/>
      </c>
      <c r="N28" s="36">
        <f t="shared" si="8"/>
        <v>-3.2258064516129031E-2</v>
      </c>
    </row>
    <row r="29" spans="1:14" ht="25.5" x14ac:dyDescent="0.2">
      <c r="A29" s="23"/>
      <c r="B29" s="25" t="s">
        <v>20</v>
      </c>
      <c r="C29" s="35">
        <v>0</v>
      </c>
      <c r="D29" s="29">
        <v>0</v>
      </c>
      <c r="E29" s="29">
        <v>0</v>
      </c>
      <c r="F29" s="29">
        <v>0</v>
      </c>
      <c r="G29" s="30" t="str">
        <f t="shared" si="3"/>
        <v/>
      </c>
      <c r="H29" s="30" t="str">
        <f t="shared" si="4"/>
        <v/>
      </c>
      <c r="I29" s="30" t="str">
        <f t="shared" si="5"/>
        <v/>
      </c>
      <c r="J29" s="30" t="str">
        <f t="shared" si="6"/>
        <v/>
      </c>
      <c r="K29" s="30" t="str">
        <f t="shared" si="9"/>
        <v xml:space="preserve"> </v>
      </c>
      <c r="L29" s="30" t="str">
        <f t="shared" si="10"/>
        <v xml:space="preserve"> </v>
      </c>
      <c r="M29" s="30" t="str">
        <f t="shared" si="7"/>
        <v/>
      </c>
      <c r="N29" s="36" t="str">
        <f t="shared" si="8"/>
        <v/>
      </c>
    </row>
    <row r="30" spans="1:14" x14ac:dyDescent="0.2">
      <c r="A30" s="23"/>
      <c r="B30" s="25" t="s">
        <v>21</v>
      </c>
      <c r="C30" s="35">
        <v>1</v>
      </c>
      <c r="D30" s="29">
        <v>0</v>
      </c>
      <c r="E30" s="29">
        <v>0</v>
      </c>
      <c r="F30" s="29">
        <v>0</v>
      </c>
      <c r="G30" s="30">
        <f t="shared" si="3"/>
        <v>3.7037037037037035E-2</v>
      </c>
      <c r="H30" s="30" t="str">
        <f t="shared" si="4"/>
        <v/>
      </c>
      <c r="I30" s="30" t="str">
        <f t="shared" si="5"/>
        <v/>
      </c>
      <c r="J30" s="30" t="str">
        <f t="shared" si="6"/>
        <v/>
      </c>
      <c r="K30" s="30">
        <f t="shared" si="9"/>
        <v>-1</v>
      </c>
      <c r="L30" s="30" t="str">
        <f t="shared" si="10"/>
        <v xml:space="preserve"> </v>
      </c>
      <c r="M30" s="30">
        <f t="shared" si="7"/>
        <v>-3.7037037037037035E-2</v>
      </c>
      <c r="N30" s="36" t="str">
        <f t="shared" si="8"/>
        <v/>
      </c>
    </row>
    <row r="31" spans="1:14" x14ac:dyDescent="0.2">
      <c r="A31" s="23"/>
      <c r="B31" s="25" t="s">
        <v>22</v>
      </c>
      <c r="C31" s="35">
        <v>0</v>
      </c>
      <c r="D31" s="29">
        <v>1</v>
      </c>
      <c r="E31" s="29">
        <v>0</v>
      </c>
      <c r="F31" s="29">
        <v>0</v>
      </c>
      <c r="G31" s="30" t="str">
        <f t="shared" si="3"/>
        <v/>
      </c>
      <c r="H31" s="30">
        <f t="shared" si="4"/>
        <v>3.2258064516129031E-2</v>
      </c>
      <c r="I31" s="30" t="str">
        <f t="shared" si="5"/>
        <v/>
      </c>
      <c r="J31" s="30" t="str">
        <f t="shared" si="6"/>
        <v/>
      </c>
      <c r="K31" s="30" t="str">
        <f t="shared" si="9"/>
        <v xml:space="preserve"> </v>
      </c>
      <c r="L31" s="30">
        <f t="shared" si="10"/>
        <v>-1</v>
      </c>
      <c r="M31" s="30" t="str">
        <f t="shared" si="7"/>
        <v/>
      </c>
      <c r="N31" s="36">
        <f t="shared" si="8"/>
        <v>-3.2258064516129031E-2</v>
      </c>
    </row>
    <row r="32" spans="1:14" x14ac:dyDescent="0.2">
      <c r="A32" s="23"/>
      <c r="B32" s="25" t="s">
        <v>23</v>
      </c>
      <c r="C32" s="35">
        <v>0</v>
      </c>
      <c r="D32" s="29">
        <v>0</v>
      </c>
      <c r="E32" s="29">
        <v>0</v>
      </c>
      <c r="F32" s="29">
        <v>0</v>
      </c>
      <c r="G32" s="30" t="str">
        <f t="shared" si="3"/>
        <v/>
      </c>
      <c r="H32" s="30" t="str">
        <f t="shared" si="4"/>
        <v/>
      </c>
      <c r="I32" s="30" t="str">
        <f t="shared" si="5"/>
        <v/>
      </c>
      <c r="J32" s="30" t="str">
        <f t="shared" si="6"/>
        <v/>
      </c>
      <c r="K32" s="30" t="str">
        <f t="shared" si="9"/>
        <v xml:space="preserve"> </v>
      </c>
      <c r="L32" s="30" t="str">
        <f t="shared" si="10"/>
        <v xml:space="preserve"> </v>
      </c>
      <c r="M32" s="30" t="str">
        <f t="shared" si="7"/>
        <v/>
      </c>
      <c r="N32" s="36" t="str">
        <f t="shared" si="8"/>
        <v/>
      </c>
    </row>
    <row r="33" spans="1:14" x14ac:dyDescent="0.2">
      <c r="A33" s="23"/>
      <c r="B33" s="25" t="s">
        <v>24</v>
      </c>
      <c r="C33" s="35">
        <v>11</v>
      </c>
      <c r="D33" s="29">
        <v>7</v>
      </c>
      <c r="E33" s="29">
        <v>2</v>
      </c>
      <c r="F33" s="29">
        <v>3</v>
      </c>
      <c r="G33" s="30">
        <f t="shared" si="3"/>
        <v>0.40740740740740738</v>
      </c>
      <c r="H33" s="30">
        <f t="shared" si="4"/>
        <v>0.22580645161290322</v>
      </c>
      <c r="I33" s="30">
        <f t="shared" si="5"/>
        <v>5.5555555555555552E-2</v>
      </c>
      <c r="J33" s="30">
        <f t="shared" si="6"/>
        <v>3.0612244897959183E-2</v>
      </c>
      <c r="K33" s="30">
        <f t="shared" si="9"/>
        <v>-0.81818181818181823</v>
      </c>
      <c r="L33" s="30">
        <f t="shared" si="10"/>
        <v>-0.5714285714285714</v>
      </c>
      <c r="M33" s="30">
        <f t="shared" si="7"/>
        <v>-0.33333333333333331</v>
      </c>
      <c r="N33" s="36">
        <f t="shared" si="8"/>
        <v>-0.12903225806451613</v>
      </c>
    </row>
    <row r="34" spans="1:14" ht="25.5" x14ac:dyDescent="0.2">
      <c r="A34" s="23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23"/>
      <c r="B35" s="25" t="s">
        <v>26</v>
      </c>
      <c r="C35" s="35">
        <v>0</v>
      </c>
      <c r="D35" s="29">
        <v>0</v>
      </c>
      <c r="E35" s="29">
        <v>2</v>
      </c>
      <c r="F35" s="29">
        <v>3</v>
      </c>
      <c r="G35" s="30" t="str">
        <f t="shared" si="3"/>
        <v/>
      </c>
      <c r="H35" s="30" t="str">
        <f t="shared" si="4"/>
        <v/>
      </c>
      <c r="I35" s="30">
        <f t="shared" si="5"/>
        <v>5.5555555555555552E-2</v>
      </c>
      <c r="J35" s="30">
        <f t="shared" si="6"/>
        <v>3.0612244897959183E-2</v>
      </c>
      <c r="K35" s="30">
        <f t="shared" si="9"/>
        <v>1</v>
      </c>
      <c r="L35" s="30">
        <f t="shared" si="10"/>
        <v>1</v>
      </c>
      <c r="M35" s="30" t="str">
        <f t="shared" si="7"/>
        <v/>
      </c>
      <c r="N35" s="36" t="str">
        <f t="shared" si="8"/>
        <v/>
      </c>
    </row>
    <row r="36" spans="1:14" x14ac:dyDescent="0.2">
      <c r="A36" s="23"/>
      <c r="B36" s="25" t="s">
        <v>27</v>
      </c>
      <c r="C36" s="35">
        <v>0</v>
      </c>
      <c r="D36" s="29">
        <v>0</v>
      </c>
      <c r="E36" s="29">
        <v>0</v>
      </c>
      <c r="F36" s="29">
        <v>1</v>
      </c>
      <c r="G36" s="30" t="str">
        <f t="shared" si="3"/>
        <v/>
      </c>
      <c r="H36" s="30" t="str">
        <f t="shared" si="4"/>
        <v/>
      </c>
      <c r="I36" s="30" t="str">
        <f t="shared" si="5"/>
        <v/>
      </c>
      <c r="J36" s="30">
        <f t="shared" si="6"/>
        <v>1.020408163265306E-2</v>
      </c>
      <c r="K36" s="30" t="str">
        <f t="shared" si="9"/>
        <v xml:space="preserve"> </v>
      </c>
      <c r="L36" s="30">
        <f t="shared" si="10"/>
        <v>1</v>
      </c>
      <c r="M36" s="30" t="str">
        <f t="shared" si="7"/>
        <v/>
      </c>
      <c r="N36" s="36" t="str">
        <f t="shared" si="8"/>
        <v/>
      </c>
    </row>
    <row r="37" spans="1:14" x14ac:dyDescent="0.2">
      <c r="A37" s="23"/>
      <c r="B37" s="25" t="s">
        <v>28</v>
      </c>
      <c r="C37" s="35">
        <v>0</v>
      </c>
      <c r="D37" s="29">
        <v>0</v>
      </c>
      <c r="E37" s="29">
        <v>0</v>
      </c>
      <c r="F37" s="29">
        <v>0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 t="str">
        <f t="shared" si="6"/>
        <v/>
      </c>
      <c r="K37" s="30" t="str">
        <f t="shared" si="9"/>
        <v xml:space="preserve"> </v>
      </c>
      <c r="L37" s="30" t="str">
        <f t="shared" si="10"/>
        <v xml:space="preserve"> </v>
      </c>
      <c r="M37" s="30" t="str">
        <f t="shared" si="7"/>
        <v/>
      </c>
      <c r="N37" s="36" t="str">
        <f t="shared" si="8"/>
        <v/>
      </c>
    </row>
    <row r="38" spans="1:14" x14ac:dyDescent="0.2">
      <c r="A38" s="23"/>
      <c r="B38" s="25" t="s">
        <v>29</v>
      </c>
      <c r="C38" s="35">
        <v>1</v>
      </c>
      <c r="D38" s="29">
        <v>0</v>
      </c>
      <c r="E38" s="29">
        <v>0</v>
      </c>
      <c r="F38" s="29">
        <v>0</v>
      </c>
      <c r="G38" s="30">
        <f t="shared" si="3"/>
        <v>3.7037037037037035E-2</v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>
        <f t="shared" si="9"/>
        <v>-1</v>
      </c>
      <c r="L38" s="30" t="str">
        <f t="shared" si="10"/>
        <v xml:space="preserve"> </v>
      </c>
      <c r="M38" s="30">
        <f t="shared" si="7"/>
        <v>-3.7037037037037035E-2</v>
      </c>
      <c r="N38" s="36" t="str">
        <f t="shared" si="8"/>
        <v/>
      </c>
    </row>
    <row r="39" spans="1:14" x14ac:dyDescent="0.2">
      <c r="A39" s="23"/>
      <c r="B39" s="25" t="s">
        <v>30</v>
      </c>
      <c r="C39" s="35">
        <v>2</v>
      </c>
      <c r="D39" s="29">
        <v>0</v>
      </c>
      <c r="E39" s="29">
        <v>0</v>
      </c>
      <c r="F39" s="29">
        <v>0</v>
      </c>
      <c r="G39" s="30">
        <f t="shared" si="3"/>
        <v>7.407407407407407E-2</v>
      </c>
      <c r="H39" s="30" t="str">
        <f t="shared" si="4"/>
        <v/>
      </c>
      <c r="I39" s="30" t="str">
        <f t="shared" si="5"/>
        <v/>
      </c>
      <c r="J39" s="30" t="str">
        <f t="shared" si="6"/>
        <v/>
      </c>
      <c r="K39" s="30">
        <f t="shared" si="9"/>
        <v>-1</v>
      </c>
      <c r="L39" s="30" t="str">
        <f t="shared" si="10"/>
        <v xml:space="preserve"> </v>
      </c>
      <c r="M39" s="30">
        <f t="shared" si="7"/>
        <v>-7.407407407407407E-2</v>
      </c>
      <c r="N39" s="36" t="str">
        <f t="shared" si="8"/>
        <v/>
      </c>
    </row>
    <row r="40" spans="1:14" ht="25.5" x14ac:dyDescent="0.2">
      <c r="A40" s="23"/>
      <c r="B40" s="25" t="s">
        <v>31</v>
      </c>
      <c r="C40" s="35">
        <v>0</v>
      </c>
      <c r="D40" s="29">
        <v>0</v>
      </c>
      <c r="E40" s="29">
        <v>0</v>
      </c>
      <c r="F40" s="29">
        <v>0</v>
      </c>
      <c r="G40" s="30" t="str">
        <f t="shared" si="3"/>
        <v/>
      </c>
      <c r="H40" s="30" t="str">
        <f t="shared" si="4"/>
        <v/>
      </c>
      <c r="I40" s="30" t="str">
        <f t="shared" si="5"/>
        <v/>
      </c>
      <c r="J40" s="30" t="str">
        <f t="shared" si="6"/>
        <v/>
      </c>
      <c r="K40" s="30" t="str">
        <f t="shared" si="9"/>
        <v xml:space="preserve"> </v>
      </c>
      <c r="L40" s="30" t="str">
        <f t="shared" si="10"/>
        <v xml:space="preserve"> </v>
      </c>
      <c r="M40" s="30" t="str">
        <f t="shared" si="7"/>
        <v/>
      </c>
      <c r="N40" s="36" t="str">
        <f t="shared" si="8"/>
        <v/>
      </c>
    </row>
    <row r="41" spans="1:14" ht="25.5" x14ac:dyDescent="0.2">
      <c r="A41" s="23"/>
      <c r="B41" s="25" t="s">
        <v>32</v>
      </c>
      <c r="C41" s="35">
        <v>0</v>
      </c>
      <c r="D41" s="29">
        <v>1</v>
      </c>
      <c r="E41" s="29">
        <v>0</v>
      </c>
      <c r="F41" s="29">
        <v>0</v>
      </c>
      <c r="G41" s="30" t="str">
        <f t="shared" si="3"/>
        <v/>
      </c>
      <c r="H41" s="30">
        <f t="shared" si="4"/>
        <v>3.2258064516129031E-2</v>
      </c>
      <c r="I41" s="30" t="str">
        <f t="shared" si="5"/>
        <v/>
      </c>
      <c r="J41" s="30" t="str">
        <f t="shared" si="6"/>
        <v/>
      </c>
      <c r="K41" s="30" t="str">
        <f t="shared" si="9"/>
        <v xml:space="preserve"> </v>
      </c>
      <c r="L41" s="30">
        <f t="shared" si="10"/>
        <v>-1</v>
      </c>
      <c r="M41" s="30" t="str">
        <f t="shared" si="7"/>
        <v/>
      </c>
      <c r="N41" s="36">
        <f t="shared" si="8"/>
        <v>-3.2258064516129031E-2</v>
      </c>
    </row>
    <row r="42" spans="1:14" x14ac:dyDescent="0.2">
      <c r="A42" s="23"/>
      <c r="B42" s="25" t="s">
        <v>33</v>
      </c>
      <c r="C42" s="35">
        <v>2</v>
      </c>
      <c r="D42" s="29">
        <v>0</v>
      </c>
      <c r="E42" s="29">
        <v>2</v>
      </c>
      <c r="F42" s="29">
        <v>0</v>
      </c>
      <c r="G42" s="30">
        <f t="shared" si="3"/>
        <v>7.407407407407407E-2</v>
      </c>
      <c r="H42" s="30" t="str">
        <f t="shared" si="4"/>
        <v/>
      </c>
      <c r="I42" s="30">
        <f t="shared" si="5"/>
        <v>5.5555555555555552E-2</v>
      </c>
      <c r="J42" s="30" t="str">
        <f t="shared" si="6"/>
        <v/>
      </c>
      <c r="K42" s="30">
        <f t="shared" si="9"/>
        <v>0</v>
      </c>
      <c r="L42" s="30" t="str">
        <f t="shared" si="10"/>
        <v xml:space="preserve"> </v>
      </c>
      <c r="M42" s="30">
        <f t="shared" si="7"/>
        <v>0</v>
      </c>
      <c r="N42" s="36" t="str">
        <f t="shared" si="8"/>
        <v/>
      </c>
    </row>
    <row r="43" spans="1:14" ht="26.25" customHeight="1" x14ac:dyDescent="0.2">
      <c r="A43" s="23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23"/>
      <c r="B44" s="25" t="s">
        <v>35</v>
      </c>
      <c r="C44" s="35">
        <v>0</v>
      </c>
      <c r="D44" s="29">
        <v>0</v>
      </c>
      <c r="E44" s="29">
        <v>1</v>
      </c>
      <c r="F44" s="29">
        <v>0</v>
      </c>
      <c r="G44" s="30" t="str">
        <f t="shared" si="3"/>
        <v/>
      </c>
      <c r="H44" s="30" t="str">
        <f t="shared" si="4"/>
        <v/>
      </c>
      <c r="I44" s="30">
        <f t="shared" si="5"/>
        <v>2.7777777777777776E-2</v>
      </c>
      <c r="J44" s="30" t="str">
        <f t="shared" si="6"/>
        <v/>
      </c>
      <c r="K44" s="30">
        <f t="shared" si="9"/>
        <v>1</v>
      </c>
      <c r="L44" s="30" t="str">
        <f t="shared" si="10"/>
        <v xml:space="preserve"> </v>
      </c>
      <c r="M44" s="30" t="str">
        <f t="shared" si="7"/>
        <v/>
      </c>
      <c r="N44" s="36" t="str">
        <f t="shared" si="8"/>
        <v/>
      </c>
    </row>
    <row r="45" spans="1:14" x14ac:dyDescent="0.2">
      <c r="A45" s="23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23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23"/>
      <c r="B47" s="25" t="s">
        <v>38</v>
      </c>
      <c r="C47" s="35">
        <v>0</v>
      </c>
      <c r="D47" s="29">
        <v>0</v>
      </c>
      <c r="E47" s="29">
        <v>1</v>
      </c>
      <c r="F47" s="29">
        <v>2</v>
      </c>
      <c r="G47" s="30" t="str">
        <f t="shared" si="3"/>
        <v/>
      </c>
      <c r="H47" s="30" t="str">
        <f t="shared" si="4"/>
        <v/>
      </c>
      <c r="I47" s="30">
        <f t="shared" si="5"/>
        <v>2.7777777777777776E-2</v>
      </c>
      <c r="J47" s="30">
        <f t="shared" si="6"/>
        <v>2.0408163265306121E-2</v>
      </c>
      <c r="K47" s="30">
        <f t="shared" si="9"/>
        <v>1</v>
      </c>
      <c r="L47" s="30">
        <f t="shared" si="10"/>
        <v>1</v>
      </c>
      <c r="M47" s="30" t="str">
        <f t="shared" si="7"/>
        <v/>
      </c>
      <c r="N47" s="36" t="str">
        <f t="shared" si="8"/>
        <v/>
      </c>
    </row>
    <row r="48" spans="1:14" ht="25.5" x14ac:dyDescent="0.2">
      <c r="A48" s="23"/>
      <c r="B48" s="25" t="s">
        <v>39</v>
      </c>
      <c r="C48" s="35">
        <v>0</v>
      </c>
      <c r="D48" s="29">
        <v>0</v>
      </c>
      <c r="E48" s="29">
        <v>0</v>
      </c>
      <c r="F48" s="29">
        <v>0</v>
      </c>
      <c r="G48" s="30" t="str">
        <f t="shared" si="3"/>
        <v/>
      </c>
      <c r="H48" s="30" t="str">
        <f t="shared" si="4"/>
        <v/>
      </c>
      <c r="I48" s="30" t="str">
        <f t="shared" si="5"/>
        <v/>
      </c>
      <c r="J48" s="30" t="str">
        <f t="shared" si="6"/>
        <v/>
      </c>
      <c r="K48" s="30" t="str">
        <f t="shared" si="9"/>
        <v xml:space="preserve"> </v>
      </c>
      <c r="L48" s="30" t="str">
        <f t="shared" si="10"/>
        <v xml:space="preserve"> </v>
      </c>
      <c r="M48" s="30" t="str">
        <f t="shared" si="7"/>
        <v/>
      </c>
      <c r="N48" s="36" t="str">
        <f t="shared" si="8"/>
        <v/>
      </c>
    </row>
    <row r="49" spans="1:14" ht="25.5" x14ac:dyDescent="0.2">
      <c r="A49" s="23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23"/>
      <c r="B50" s="25" t="s">
        <v>41</v>
      </c>
      <c r="C50" s="35">
        <v>0</v>
      </c>
      <c r="D50" s="29">
        <v>0</v>
      </c>
      <c r="E50" s="29">
        <v>0</v>
      </c>
      <c r="F50" s="29">
        <v>0</v>
      </c>
      <c r="G50" s="30" t="str">
        <f t="shared" si="3"/>
        <v/>
      </c>
      <c r="H50" s="30" t="str">
        <f t="shared" si="4"/>
        <v/>
      </c>
      <c r="I50" s="30" t="str">
        <f t="shared" si="5"/>
        <v/>
      </c>
      <c r="J50" s="30" t="str">
        <f t="shared" si="6"/>
        <v/>
      </c>
      <c r="K50" s="30" t="str">
        <f t="shared" si="9"/>
        <v xml:space="preserve"> </v>
      </c>
      <c r="L50" s="30" t="str">
        <f t="shared" si="10"/>
        <v xml:space="preserve"> </v>
      </c>
      <c r="M50" s="30" t="str">
        <f t="shared" si="7"/>
        <v/>
      </c>
      <c r="N50" s="36" t="str">
        <f t="shared" si="8"/>
        <v/>
      </c>
    </row>
    <row r="51" spans="1:14" ht="25.5" x14ac:dyDescent="0.2">
      <c r="A51" s="23"/>
      <c r="B51" s="25" t="s">
        <v>42</v>
      </c>
      <c r="C51" s="35">
        <v>0</v>
      </c>
      <c r="D51" s="29">
        <v>0</v>
      </c>
      <c r="E51" s="29">
        <v>0</v>
      </c>
      <c r="F51" s="29">
        <v>0</v>
      </c>
      <c r="G51" s="30" t="str">
        <f t="shared" si="3"/>
        <v/>
      </c>
      <c r="H51" s="30" t="str">
        <f t="shared" si="4"/>
        <v/>
      </c>
      <c r="I51" s="30" t="str">
        <f t="shared" si="5"/>
        <v/>
      </c>
      <c r="J51" s="30" t="str">
        <f t="shared" si="6"/>
        <v/>
      </c>
      <c r="K51" s="30" t="str">
        <f t="shared" si="9"/>
        <v xml:space="preserve"> </v>
      </c>
      <c r="L51" s="30" t="str">
        <f t="shared" si="10"/>
        <v xml:space="preserve"> </v>
      </c>
      <c r="M51" s="30" t="str">
        <f t="shared" si="7"/>
        <v/>
      </c>
      <c r="N51" s="36" t="str">
        <f t="shared" si="8"/>
        <v/>
      </c>
    </row>
    <row r="52" spans="1:14" ht="25.5" x14ac:dyDescent="0.2">
      <c r="A52" s="23"/>
      <c r="B52" s="25" t="s">
        <v>43</v>
      </c>
      <c r="C52" s="35">
        <v>0</v>
      </c>
      <c r="D52" s="29">
        <v>0</v>
      </c>
      <c r="E52" s="29">
        <v>0</v>
      </c>
      <c r="F52" s="29">
        <v>0</v>
      </c>
      <c r="G52" s="30" t="str">
        <f t="shared" si="3"/>
        <v/>
      </c>
      <c r="H52" s="30" t="str">
        <f t="shared" si="4"/>
        <v/>
      </c>
      <c r="I52" s="30" t="str">
        <f t="shared" si="5"/>
        <v/>
      </c>
      <c r="J52" s="30" t="str">
        <f t="shared" si="6"/>
        <v/>
      </c>
      <c r="K52" s="30" t="str">
        <f t="shared" si="9"/>
        <v xml:space="preserve"> </v>
      </c>
      <c r="L52" s="30" t="str">
        <f t="shared" si="10"/>
        <v xml:space="preserve"> </v>
      </c>
      <c r="M52" s="30" t="str">
        <f t="shared" si="7"/>
        <v/>
      </c>
      <c r="N52" s="36" t="str">
        <f t="shared" si="8"/>
        <v/>
      </c>
    </row>
    <row r="53" spans="1:14" x14ac:dyDescent="0.2">
      <c r="A53" s="23"/>
      <c r="B53" s="25" t="s">
        <v>44</v>
      </c>
      <c r="C53" s="35">
        <v>1</v>
      </c>
      <c r="D53" s="29">
        <v>2</v>
      </c>
      <c r="E53" s="29">
        <v>0</v>
      </c>
      <c r="F53" s="29">
        <v>0</v>
      </c>
      <c r="G53" s="30">
        <f t="shared" si="3"/>
        <v>3.7037037037037035E-2</v>
      </c>
      <c r="H53" s="30">
        <f t="shared" si="4"/>
        <v>6.4516129032258063E-2</v>
      </c>
      <c r="I53" s="30" t="str">
        <f t="shared" si="5"/>
        <v/>
      </c>
      <c r="J53" s="30" t="str">
        <f t="shared" si="6"/>
        <v/>
      </c>
      <c r="K53" s="30">
        <f t="shared" si="9"/>
        <v>-1</v>
      </c>
      <c r="L53" s="30">
        <f t="shared" si="10"/>
        <v>-1</v>
      </c>
      <c r="M53" s="30">
        <f t="shared" si="7"/>
        <v>-3.7037037037037035E-2</v>
      </c>
      <c r="N53" s="36">
        <f t="shared" si="8"/>
        <v>-6.4516129032258063E-2</v>
      </c>
    </row>
    <row r="54" spans="1:14" x14ac:dyDescent="0.2">
      <c r="A54" s="23"/>
      <c r="B54" s="25" t="s">
        <v>45</v>
      </c>
      <c r="C54" s="35">
        <v>0</v>
      </c>
      <c r="D54" s="29">
        <v>1</v>
      </c>
      <c r="E54" s="29">
        <v>0</v>
      </c>
      <c r="F54" s="29">
        <v>0</v>
      </c>
      <c r="G54" s="30" t="str">
        <f t="shared" ref="G54:G73" si="11">+IF(C54=0,"",C54/C$22)</f>
        <v/>
      </c>
      <c r="H54" s="30">
        <f t="shared" ref="H54:H73" si="12">+IF(D54=0,"",D54/D$22)</f>
        <v>3.2258064516129031E-2</v>
      </c>
      <c r="I54" s="30" t="str">
        <f t="shared" ref="I54:I73" si="13">+IF(E54=0,"",E54/E$22)</f>
        <v/>
      </c>
      <c r="J54" s="30" t="str">
        <f t="shared" ref="J54:J73" si="14">+IF(F54=0,"",F54/F$22)</f>
        <v/>
      </c>
      <c r="K54" s="30" t="str">
        <f t="shared" si="9"/>
        <v xml:space="preserve"> </v>
      </c>
      <c r="L54" s="30">
        <f t="shared" si="10"/>
        <v>-1</v>
      </c>
      <c r="M54" s="30" t="str">
        <f t="shared" ref="M54:M73" si="15">+IF(OR(AND(G54=""),(K54="")),"",G54*K54)</f>
        <v/>
      </c>
      <c r="N54" s="36">
        <f t="shared" ref="N54:N73" si="16">+IF(OR(AND(H54=""),(L54="")),"",H54*L54)</f>
        <v>-3.2258064516129031E-2</v>
      </c>
    </row>
    <row r="55" spans="1:14" x14ac:dyDescent="0.2">
      <c r="A55" s="23"/>
      <c r="B55" s="25" t="s">
        <v>46</v>
      </c>
      <c r="C55" s="35">
        <v>0</v>
      </c>
      <c r="D55" s="29">
        <v>0</v>
      </c>
      <c r="E55" s="29">
        <v>0</v>
      </c>
      <c r="F55" s="29">
        <v>0</v>
      </c>
      <c r="G55" s="30" t="str">
        <f t="shared" si="11"/>
        <v/>
      </c>
      <c r="H55" s="30" t="str">
        <f t="shared" si="12"/>
        <v/>
      </c>
      <c r="I55" s="30" t="str">
        <f t="shared" si="13"/>
        <v/>
      </c>
      <c r="J55" s="30" t="str">
        <f t="shared" si="14"/>
        <v/>
      </c>
      <c r="K55" s="30" t="str">
        <f t="shared" ref="K55:K73" si="17">+IF(AND(C55=0,E55=0)," ",IF(C55=0,1,IF(E55=0,-1,(E55-C55)/C55)))</f>
        <v xml:space="preserve"> </v>
      </c>
      <c r="L55" s="30" t="str">
        <f t="shared" ref="L55:L73" si="18">+IF(AND(D55=0,F55=0)," ",IF(D55=0,1,IF(F55=0,-1,(F55-D55)/D55)))</f>
        <v xml:space="preserve"> </v>
      </c>
      <c r="M55" s="30" t="str">
        <f t="shared" si="15"/>
        <v/>
      </c>
      <c r="N55" s="36" t="str">
        <f t="shared" si="16"/>
        <v/>
      </c>
    </row>
    <row r="56" spans="1:14" x14ac:dyDescent="0.2">
      <c r="A56" s="23"/>
      <c r="B56" s="25" t="s">
        <v>47</v>
      </c>
      <c r="C56" s="35">
        <v>0</v>
      </c>
      <c r="D56" s="29">
        <v>0</v>
      </c>
      <c r="E56" s="29">
        <v>0</v>
      </c>
      <c r="F56" s="29">
        <v>1</v>
      </c>
      <c r="G56" s="30" t="str">
        <f t="shared" si="11"/>
        <v/>
      </c>
      <c r="H56" s="30" t="str">
        <f t="shared" si="12"/>
        <v/>
      </c>
      <c r="I56" s="30" t="str">
        <f t="shared" si="13"/>
        <v/>
      </c>
      <c r="J56" s="30">
        <f t="shared" si="14"/>
        <v>1.020408163265306E-2</v>
      </c>
      <c r="K56" s="30" t="str">
        <f t="shared" si="17"/>
        <v xml:space="preserve"> </v>
      </c>
      <c r="L56" s="30">
        <f t="shared" si="18"/>
        <v>1</v>
      </c>
      <c r="M56" s="30" t="str">
        <f t="shared" si="15"/>
        <v/>
      </c>
      <c r="N56" s="36" t="str">
        <f t="shared" si="16"/>
        <v/>
      </c>
    </row>
    <row r="57" spans="1:14" x14ac:dyDescent="0.2">
      <c r="A57" s="23"/>
      <c r="B57" s="25" t="s">
        <v>48</v>
      </c>
      <c r="C57" s="35">
        <v>2</v>
      </c>
      <c r="D57" s="29">
        <v>0</v>
      </c>
      <c r="E57" s="29">
        <v>0</v>
      </c>
      <c r="F57" s="29">
        <v>0</v>
      </c>
      <c r="G57" s="30">
        <f t="shared" si="11"/>
        <v>7.407407407407407E-2</v>
      </c>
      <c r="H57" s="30" t="str">
        <f t="shared" si="12"/>
        <v/>
      </c>
      <c r="I57" s="30" t="str">
        <f t="shared" si="13"/>
        <v/>
      </c>
      <c r="J57" s="30" t="str">
        <f t="shared" si="14"/>
        <v/>
      </c>
      <c r="K57" s="30">
        <f t="shared" si="17"/>
        <v>-1</v>
      </c>
      <c r="L57" s="30" t="str">
        <f t="shared" si="18"/>
        <v xml:space="preserve"> </v>
      </c>
      <c r="M57" s="30">
        <f t="shared" si="15"/>
        <v>-7.407407407407407E-2</v>
      </c>
      <c r="N57" s="36" t="str">
        <f t="shared" si="16"/>
        <v/>
      </c>
    </row>
    <row r="58" spans="1:14" x14ac:dyDescent="0.2">
      <c r="A58" s="23"/>
      <c r="B58" s="25" t="s">
        <v>49</v>
      </c>
      <c r="C58" s="35">
        <v>0</v>
      </c>
      <c r="D58" s="29">
        <v>8</v>
      </c>
      <c r="E58" s="29">
        <v>0</v>
      </c>
      <c r="F58" s="29">
        <v>77</v>
      </c>
      <c r="G58" s="30" t="str">
        <f t="shared" si="11"/>
        <v/>
      </c>
      <c r="H58" s="30">
        <f t="shared" si="12"/>
        <v>0.25806451612903225</v>
      </c>
      <c r="I58" s="30" t="str">
        <f t="shared" si="13"/>
        <v/>
      </c>
      <c r="J58" s="30">
        <f t="shared" si="14"/>
        <v>0.7857142857142857</v>
      </c>
      <c r="K58" s="30" t="str">
        <f t="shared" si="17"/>
        <v xml:space="preserve"> </v>
      </c>
      <c r="L58" s="30">
        <f t="shared" si="18"/>
        <v>8.625</v>
      </c>
      <c r="M58" s="30" t="str">
        <f t="shared" si="15"/>
        <v/>
      </c>
      <c r="N58" s="36">
        <f t="shared" si="16"/>
        <v>2.225806451612903</v>
      </c>
    </row>
    <row r="59" spans="1:14" x14ac:dyDescent="0.2">
      <c r="A59" s="23"/>
      <c r="B59" s="25" t="s">
        <v>50</v>
      </c>
      <c r="C59" s="35">
        <v>0</v>
      </c>
      <c r="D59" s="29">
        <v>0</v>
      </c>
      <c r="E59" s="29">
        <v>0</v>
      </c>
      <c r="F59" s="29">
        <v>0</v>
      </c>
      <c r="G59" s="30" t="str">
        <f t="shared" si="11"/>
        <v/>
      </c>
      <c r="H59" s="30" t="str">
        <f t="shared" si="12"/>
        <v/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 t="str">
        <f t="shared" si="18"/>
        <v xml:space="preserve"> </v>
      </c>
      <c r="M59" s="30" t="str">
        <f t="shared" si="15"/>
        <v/>
      </c>
      <c r="N59" s="36" t="str">
        <f t="shared" si="16"/>
        <v/>
      </c>
    </row>
    <row r="60" spans="1:14" x14ac:dyDescent="0.2">
      <c r="A60" s="23"/>
      <c r="B60" s="25" t="s">
        <v>51</v>
      </c>
      <c r="C60" s="35">
        <v>0</v>
      </c>
      <c r="D60" s="29">
        <v>0</v>
      </c>
      <c r="E60" s="29">
        <v>0</v>
      </c>
      <c r="F60" s="29">
        <v>2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>
        <f t="shared" si="14"/>
        <v>2.0408163265306121E-2</v>
      </c>
      <c r="K60" s="30" t="str">
        <f t="shared" si="17"/>
        <v xml:space="preserve"> </v>
      </c>
      <c r="L60" s="30">
        <f t="shared" si="18"/>
        <v>1</v>
      </c>
      <c r="M60" s="30" t="str">
        <f t="shared" si="15"/>
        <v/>
      </c>
      <c r="N60" s="36" t="str">
        <f t="shared" si="16"/>
        <v/>
      </c>
    </row>
    <row r="61" spans="1:14" x14ac:dyDescent="0.2">
      <c r="A61" s="23"/>
      <c r="B61" s="25" t="s">
        <v>52</v>
      </c>
      <c r="C61" s="35">
        <v>0</v>
      </c>
      <c r="D61" s="29">
        <v>1</v>
      </c>
      <c r="E61" s="29">
        <v>0</v>
      </c>
      <c r="F61" s="29">
        <v>0</v>
      </c>
      <c r="G61" s="30" t="str">
        <f t="shared" si="11"/>
        <v/>
      </c>
      <c r="H61" s="30">
        <f t="shared" si="12"/>
        <v>3.2258064516129031E-2</v>
      </c>
      <c r="I61" s="30" t="str">
        <f t="shared" si="13"/>
        <v/>
      </c>
      <c r="J61" s="30" t="str">
        <f t="shared" si="14"/>
        <v/>
      </c>
      <c r="K61" s="30" t="str">
        <f t="shared" si="17"/>
        <v xml:space="preserve"> </v>
      </c>
      <c r="L61" s="30">
        <f t="shared" si="18"/>
        <v>-1</v>
      </c>
      <c r="M61" s="30" t="str">
        <f t="shared" si="15"/>
        <v/>
      </c>
      <c r="N61" s="36">
        <f t="shared" si="16"/>
        <v>-3.2258064516129031E-2</v>
      </c>
    </row>
    <row r="62" spans="1:14" x14ac:dyDescent="0.2">
      <c r="A62" s="23"/>
      <c r="B62" s="25" t="s">
        <v>53</v>
      </c>
      <c r="C62" s="35">
        <v>0</v>
      </c>
      <c r="D62" s="29">
        <v>0</v>
      </c>
      <c r="E62" s="29">
        <v>19</v>
      </c>
      <c r="F62" s="29">
        <v>3</v>
      </c>
      <c r="G62" s="30" t="str">
        <f t="shared" si="11"/>
        <v/>
      </c>
      <c r="H62" s="30" t="str">
        <f t="shared" si="12"/>
        <v/>
      </c>
      <c r="I62" s="30">
        <f t="shared" si="13"/>
        <v>0.52777777777777779</v>
      </c>
      <c r="J62" s="30">
        <f t="shared" si="14"/>
        <v>3.0612244897959183E-2</v>
      </c>
      <c r="K62" s="30">
        <f t="shared" si="17"/>
        <v>1</v>
      </c>
      <c r="L62" s="30">
        <f t="shared" si="18"/>
        <v>1</v>
      </c>
      <c r="M62" s="30" t="str">
        <f t="shared" si="15"/>
        <v/>
      </c>
      <c r="N62" s="36" t="str">
        <f t="shared" si="16"/>
        <v/>
      </c>
    </row>
    <row r="63" spans="1:14" ht="25.5" x14ac:dyDescent="0.2">
      <c r="A63" s="23"/>
      <c r="B63" s="25" t="s">
        <v>54</v>
      </c>
      <c r="C63" s="35">
        <v>1</v>
      </c>
      <c r="D63" s="29">
        <v>0</v>
      </c>
      <c r="E63" s="29">
        <v>0</v>
      </c>
      <c r="F63" s="29">
        <v>0</v>
      </c>
      <c r="G63" s="30">
        <f t="shared" si="11"/>
        <v>3.7037037037037035E-2</v>
      </c>
      <c r="H63" s="30" t="str">
        <f t="shared" si="12"/>
        <v/>
      </c>
      <c r="I63" s="30" t="str">
        <f t="shared" si="13"/>
        <v/>
      </c>
      <c r="J63" s="30" t="str">
        <f t="shared" si="14"/>
        <v/>
      </c>
      <c r="K63" s="30">
        <f t="shared" si="17"/>
        <v>-1</v>
      </c>
      <c r="L63" s="30" t="str">
        <f t="shared" si="18"/>
        <v xml:space="preserve"> </v>
      </c>
      <c r="M63" s="30">
        <f t="shared" si="15"/>
        <v>-3.7037037037037035E-2</v>
      </c>
      <c r="N63" s="36" t="str">
        <f t="shared" si="16"/>
        <v/>
      </c>
    </row>
    <row r="64" spans="1:14" ht="25.5" x14ac:dyDescent="0.2">
      <c r="A64" s="23"/>
      <c r="B64" s="25" t="s">
        <v>55</v>
      </c>
      <c r="C64" s="35">
        <v>2</v>
      </c>
      <c r="D64" s="29">
        <v>3</v>
      </c>
      <c r="E64" s="29">
        <v>0</v>
      </c>
      <c r="F64" s="29">
        <v>1</v>
      </c>
      <c r="G64" s="30">
        <f t="shared" si="11"/>
        <v>7.407407407407407E-2</v>
      </c>
      <c r="H64" s="30">
        <f t="shared" si="12"/>
        <v>9.6774193548387094E-2</v>
      </c>
      <c r="I64" s="30" t="str">
        <f t="shared" si="13"/>
        <v/>
      </c>
      <c r="J64" s="30">
        <f t="shared" si="14"/>
        <v>1.020408163265306E-2</v>
      </c>
      <c r="K64" s="30">
        <f t="shared" si="17"/>
        <v>-1</v>
      </c>
      <c r="L64" s="30">
        <f t="shared" si="18"/>
        <v>-0.66666666666666663</v>
      </c>
      <c r="M64" s="30">
        <f t="shared" si="15"/>
        <v>-7.407407407407407E-2</v>
      </c>
      <c r="N64" s="36">
        <f t="shared" si="16"/>
        <v>-6.4516129032258063E-2</v>
      </c>
    </row>
    <row r="65" spans="1:14" x14ac:dyDescent="0.2">
      <c r="A65" s="23"/>
      <c r="B65" s="25" t="s">
        <v>56</v>
      </c>
      <c r="C65" s="35">
        <v>0</v>
      </c>
      <c r="D65" s="29">
        <v>1</v>
      </c>
      <c r="E65" s="29">
        <v>0</v>
      </c>
      <c r="F65" s="29">
        <v>0</v>
      </c>
      <c r="G65" s="30" t="str">
        <f t="shared" si="11"/>
        <v/>
      </c>
      <c r="H65" s="30">
        <f t="shared" si="12"/>
        <v>3.2258064516129031E-2</v>
      </c>
      <c r="I65" s="30" t="str">
        <f t="shared" si="13"/>
        <v/>
      </c>
      <c r="J65" s="30" t="str">
        <f t="shared" si="14"/>
        <v/>
      </c>
      <c r="K65" s="30" t="str">
        <f t="shared" si="17"/>
        <v xml:space="preserve"> </v>
      </c>
      <c r="L65" s="30">
        <f t="shared" si="18"/>
        <v>-1</v>
      </c>
      <c r="M65" s="30" t="str">
        <f t="shared" si="15"/>
        <v/>
      </c>
      <c r="N65" s="36">
        <f t="shared" si="16"/>
        <v>-3.2258064516129031E-2</v>
      </c>
    </row>
    <row r="66" spans="1:14" x14ac:dyDescent="0.2">
      <c r="A66" s="23"/>
      <c r="B66" s="25" t="s">
        <v>57</v>
      </c>
      <c r="C66" s="35">
        <v>0</v>
      </c>
      <c r="D66" s="29">
        <v>0</v>
      </c>
      <c r="E66" s="29">
        <v>0</v>
      </c>
      <c r="F66" s="29">
        <v>0</v>
      </c>
      <c r="G66" s="30" t="str">
        <f t="shared" si="11"/>
        <v/>
      </c>
      <c r="H66" s="30" t="str">
        <f t="shared" si="12"/>
        <v/>
      </c>
      <c r="I66" s="30" t="str">
        <f t="shared" si="13"/>
        <v/>
      </c>
      <c r="J66" s="30" t="str">
        <f t="shared" si="14"/>
        <v/>
      </c>
      <c r="K66" s="30" t="str">
        <f t="shared" si="17"/>
        <v xml:space="preserve"> </v>
      </c>
      <c r="L66" s="30" t="str">
        <f t="shared" si="18"/>
        <v xml:space="preserve"> </v>
      </c>
      <c r="M66" s="30" t="str">
        <f t="shared" si="15"/>
        <v/>
      </c>
      <c r="N66" s="36" t="str">
        <f t="shared" si="16"/>
        <v/>
      </c>
    </row>
    <row r="67" spans="1:14" x14ac:dyDescent="0.2">
      <c r="A67" s="23"/>
      <c r="B67" s="25" t="s">
        <v>58</v>
      </c>
      <c r="C67" s="35">
        <v>3</v>
      </c>
      <c r="D67" s="29">
        <v>2</v>
      </c>
      <c r="E67" s="29">
        <v>1</v>
      </c>
      <c r="F67" s="29">
        <v>1</v>
      </c>
      <c r="G67" s="30">
        <f t="shared" si="11"/>
        <v>0.1111111111111111</v>
      </c>
      <c r="H67" s="30">
        <f t="shared" si="12"/>
        <v>6.4516129032258063E-2</v>
      </c>
      <c r="I67" s="30">
        <f t="shared" si="13"/>
        <v>2.7777777777777776E-2</v>
      </c>
      <c r="J67" s="30">
        <f t="shared" si="14"/>
        <v>1.020408163265306E-2</v>
      </c>
      <c r="K67" s="30">
        <f t="shared" si="17"/>
        <v>-0.66666666666666663</v>
      </c>
      <c r="L67" s="30">
        <f t="shared" si="18"/>
        <v>-0.5</v>
      </c>
      <c r="M67" s="30">
        <f t="shared" si="15"/>
        <v>-7.407407407407407E-2</v>
      </c>
      <c r="N67" s="36">
        <f t="shared" si="16"/>
        <v>-3.2258064516129031E-2</v>
      </c>
    </row>
    <row r="68" spans="1:14" x14ac:dyDescent="0.2">
      <c r="A68" s="23"/>
      <c r="B68" s="25" t="s">
        <v>59</v>
      </c>
      <c r="C68" s="35">
        <v>0</v>
      </c>
      <c r="D68" s="29">
        <v>0</v>
      </c>
      <c r="E68" s="29">
        <v>0</v>
      </c>
      <c r="F68" s="29">
        <v>0</v>
      </c>
      <c r="G68" s="30" t="str">
        <f t="shared" si="11"/>
        <v/>
      </c>
      <c r="H68" s="30" t="str">
        <f t="shared" si="12"/>
        <v/>
      </c>
      <c r="I68" s="30" t="str">
        <f t="shared" si="13"/>
        <v/>
      </c>
      <c r="J68" s="30" t="str">
        <f t="shared" si="14"/>
        <v/>
      </c>
      <c r="K68" s="30" t="str">
        <f t="shared" si="17"/>
        <v xml:space="preserve"> </v>
      </c>
      <c r="L68" s="30" t="str">
        <f t="shared" si="18"/>
        <v xml:space="preserve"> </v>
      </c>
      <c r="M68" s="30" t="str">
        <f t="shared" si="15"/>
        <v/>
      </c>
      <c r="N68" s="36" t="str">
        <f t="shared" si="16"/>
        <v/>
      </c>
    </row>
    <row r="69" spans="1:14" x14ac:dyDescent="0.2">
      <c r="A69" s="23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23"/>
      <c r="B70" s="25" t="s">
        <v>61</v>
      </c>
      <c r="C70" s="35">
        <v>1</v>
      </c>
      <c r="D70" s="29">
        <v>1</v>
      </c>
      <c r="E70" s="29">
        <v>4</v>
      </c>
      <c r="F70" s="29">
        <v>0</v>
      </c>
      <c r="G70" s="30">
        <f t="shared" si="11"/>
        <v>3.7037037037037035E-2</v>
      </c>
      <c r="H70" s="30">
        <f t="shared" si="12"/>
        <v>3.2258064516129031E-2</v>
      </c>
      <c r="I70" s="30">
        <f t="shared" si="13"/>
        <v>0.1111111111111111</v>
      </c>
      <c r="J70" s="30" t="str">
        <f t="shared" si="14"/>
        <v/>
      </c>
      <c r="K70" s="30">
        <f t="shared" si="17"/>
        <v>3</v>
      </c>
      <c r="L70" s="30">
        <f t="shared" si="18"/>
        <v>-1</v>
      </c>
      <c r="M70" s="30">
        <f t="shared" si="15"/>
        <v>0.1111111111111111</v>
      </c>
      <c r="N70" s="36">
        <f t="shared" si="16"/>
        <v>-3.2258064516129031E-2</v>
      </c>
    </row>
    <row r="71" spans="1:14" x14ac:dyDescent="0.2">
      <c r="A71" s="23"/>
      <c r="B71" s="25" t="s">
        <v>62</v>
      </c>
      <c r="C71" s="35">
        <v>0</v>
      </c>
      <c r="D71" s="29">
        <v>0</v>
      </c>
      <c r="E71" s="29">
        <v>0</v>
      </c>
      <c r="F71" s="29">
        <v>0</v>
      </c>
      <c r="G71" s="30" t="str">
        <f t="shared" si="11"/>
        <v/>
      </c>
      <c r="H71" s="30" t="str">
        <f t="shared" si="12"/>
        <v/>
      </c>
      <c r="I71" s="30" t="str">
        <f t="shared" si="13"/>
        <v/>
      </c>
      <c r="J71" s="30" t="str">
        <f t="shared" si="14"/>
        <v/>
      </c>
      <c r="K71" s="30" t="str">
        <f t="shared" si="17"/>
        <v xml:space="preserve"> </v>
      </c>
      <c r="L71" s="30" t="str">
        <f t="shared" si="18"/>
        <v xml:space="preserve"> </v>
      </c>
      <c r="M71" s="30" t="str">
        <f t="shared" si="15"/>
        <v/>
      </c>
      <c r="N71" s="36" t="str">
        <f t="shared" si="16"/>
        <v/>
      </c>
    </row>
    <row r="72" spans="1:14" x14ac:dyDescent="0.2">
      <c r="A72" s="23"/>
      <c r="B72" s="25" t="s">
        <v>63</v>
      </c>
      <c r="C72" s="35">
        <v>0</v>
      </c>
      <c r="D72" s="29">
        <v>0</v>
      </c>
      <c r="E72" s="29">
        <v>1</v>
      </c>
      <c r="F72" s="29">
        <v>1</v>
      </c>
      <c r="G72" s="30" t="str">
        <f t="shared" si="11"/>
        <v/>
      </c>
      <c r="H72" s="30" t="str">
        <f t="shared" si="12"/>
        <v/>
      </c>
      <c r="I72" s="30">
        <f t="shared" si="13"/>
        <v>2.7777777777777776E-2</v>
      </c>
      <c r="J72" s="30">
        <f t="shared" si="14"/>
        <v>1.020408163265306E-2</v>
      </c>
      <c r="K72" s="30">
        <f t="shared" si="17"/>
        <v>1</v>
      </c>
      <c r="L72" s="30">
        <f t="shared" si="18"/>
        <v>1</v>
      </c>
      <c r="M72" s="30" t="str">
        <f t="shared" si="15"/>
        <v/>
      </c>
      <c r="N72" s="36" t="str">
        <f t="shared" si="16"/>
        <v/>
      </c>
    </row>
    <row r="73" spans="1:14" ht="15.75" thickBot="1" x14ac:dyDescent="0.25">
      <c r="A73" s="23"/>
      <c r="B73" s="26" t="s">
        <v>64</v>
      </c>
      <c r="C73" s="37">
        <v>0</v>
      </c>
      <c r="D73" s="38">
        <v>1</v>
      </c>
      <c r="E73" s="38">
        <v>0</v>
      </c>
      <c r="F73" s="38">
        <v>0</v>
      </c>
      <c r="G73" s="39" t="str">
        <f t="shared" si="11"/>
        <v/>
      </c>
      <c r="H73" s="39">
        <f t="shared" si="12"/>
        <v>3.2258064516129031E-2</v>
      </c>
      <c r="I73" s="39" t="str">
        <f t="shared" si="13"/>
        <v/>
      </c>
      <c r="J73" s="39" t="str">
        <f t="shared" si="14"/>
        <v/>
      </c>
      <c r="K73" s="39" t="str">
        <f t="shared" si="17"/>
        <v xml:space="preserve"> </v>
      </c>
      <c r="L73" s="39">
        <f t="shared" si="18"/>
        <v>-1</v>
      </c>
      <c r="M73" s="39" t="str">
        <f t="shared" si="15"/>
        <v/>
      </c>
      <c r="N73" s="40">
        <f t="shared" si="16"/>
        <v>-3.2258064516129031E-2</v>
      </c>
    </row>
    <row r="74" spans="1:14" x14ac:dyDescent="0.2">
      <c r="A74" s="22"/>
    </row>
    <row r="75" spans="1:14" x14ac:dyDescent="0.2">
      <c r="A75" s="22"/>
    </row>
    <row r="76" spans="1:14" x14ac:dyDescent="0.2">
      <c r="A76" s="22"/>
    </row>
    <row r="77" spans="1:14" ht="15.75" thickBot="1" x14ac:dyDescent="0.25">
      <c r="A77" s="22"/>
    </row>
    <row r="78" spans="1:14" ht="29.25" customHeight="1" thickBot="1" x14ac:dyDescent="0.25">
      <c r="A78" s="23"/>
      <c r="B78" s="41" t="s">
        <v>2</v>
      </c>
      <c r="C78" s="44" t="s">
        <v>3</v>
      </c>
      <c r="D78" s="45"/>
      <c r="E78" s="45"/>
      <c r="F78" s="46"/>
      <c r="G78" s="44" t="s">
        <v>4</v>
      </c>
      <c r="H78" s="45"/>
      <c r="I78" s="45"/>
      <c r="J78" s="45"/>
      <c r="K78" s="44" t="s">
        <v>667</v>
      </c>
      <c r="L78" s="47"/>
      <c r="M78" s="44" t="s">
        <v>5</v>
      </c>
      <c r="N78" s="47"/>
    </row>
    <row r="79" spans="1:14" ht="15.75" thickBot="1" x14ac:dyDescent="0.25">
      <c r="A79" s="22"/>
      <c r="B79" s="42"/>
      <c r="C79" s="50">
        <v>2022</v>
      </c>
      <c r="D79" s="46"/>
      <c r="E79" s="51">
        <v>2023</v>
      </c>
      <c r="F79" s="46"/>
      <c r="G79" s="50">
        <v>2022</v>
      </c>
      <c r="H79" s="46"/>
      <c r="I79" s="51">
        <v>2023</v>
      </c>
      <c r="J79" s="46"/>
      <c r="K79" s="48"/>
      <c r="L79" s="49"/>
      <c r="M79" s="48"/>
      <c r="N79" s="49"/>
    </row>
    <row r="80" spans="1:14" ht="15.75" thickBot="1" x14ac:dyDescent="0.25">
      <c r="A80" s="23"/>
      <c r="B80" s="43"/>
      <c r="C80" s="13" t="s">
        <v>6</v>
      </c>
      <c r="D80" s="13" t="s">
        <v>7</v>
      </c>
      <c r="E80" s="13" t="s">
        <v>6</v>
      </c>
      <c r="F80" s="13" t="s">
        <v>7</v>
      </c>
      <c r="G80" s="13" t="s">
        <v>6</v>
      </c>
      <c r="H80" s="13" t="s">
        <v>7</v>
      </c>
      <c r="I80" s="13" t="s">
        <v>6</v>
      </c>
      <c r="J80" s="13" t="s">
        <v>7</v>
      </c>
      <c r="K80" s="13" t="s">
        <v>6</v>
      </c>
      <c r="L80" s="13" t="s">
        <v>7</v>
      </c>
      <c r="M80" s="13" t="s">
        <v>6</v>
      </c>
      <c r="N80" s="13" t="s">
        <v>7</v>
      </c>
    </row>
    <row r="81" spans="1:14" ht="15.75" thickBot="1" x14ac:dyDescent="0.25">
      <c r="A81" s="23"/>
      <c r="B81" s="14" t="s">
        <v>9</v>
      </c>
      <c r="C81" s="27">
        <f>SUM(C82:C180)</f>
        <v>343</v>
      </c>
      <c r="D81" s="27">
        <f>SUM(D82:D180)</f>
        <v>277</v>
      </c>
      <c r="E81" s="27">
        <f>SUM(E82:E180)</f>
        <v>775</v>
      </c>
      <c r="F81" s="27">
        <f>SUM(F82:F180)</f>
        <v>524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1.2594752186588922</v>
      </c>
      <c r="L81" s="28">
        <f>+IF(AND(D81=0,F81=0),"",IF(D81=0,1,IF(F81=0,-1,(F81-D81)/D81)))</f>
        <v>0.89169675090252709</v>
      </c>
      <c r="M81" s="28">
        <f t="shared" ref="M81:M112" si="23">+IF(OR(AND(G81=""),(K81="")),"",G81*K81)</f>
        <v>1.2594752186588922</v>
      </c>
      <c r="N81" s="28">
        <f t="shared" ref="N81:N112" si="24">+IF(OR(AND(H81=""),(L81="")),"",H81*L81)</f>
        <v>0.89169675090252709</v>
      </c>
    </row>
    <row r="82" spans="1:14" x14ac:dyDescent="0.2">
      <c r="A82" s="23"/>
      <c r="B82" s="24" t="s">
        <v>65</v>
      </c>
      <c r="C82" s="31">
        <v>10</v>
      </c>
      <c r="D82" s="32">
        <v>0</v>
      </c>
      <c r="E82" s="32">
        <v>1</v>
      </c>
      <c r="F82" s="32">
        <v>2</v>
      </c>
      <c r="G82" s="33">
        <f t="shared" si="19"/>
        <v>2.9154518950437316E-2</v>
      </c>
      <c r="H82" s="33" t="str">
        <f t="shared" si="20"/>
        <v/>
      </c>
      <c r="I82" s="33">
        <f t="shared" si="21"/>
        <v>1.2903225806451613E-3</v>
      </c>
      <c r="J82" s="33">
        <f t="shared" si="22"/>
        <v>3.8167938931297708E-3</v>
      </c>
      <c r="K82" s="33">
        <f t="shared" ref="K82:K113" si="25">+IF(AND(C82=0,E82=0)," ",IF(C82=0,1,IF(E82=0,-1,(E82-C82)/C82)))</f>
        <v>-0.9</v>
      </c>
      <c r="L82" s="33">
        <f t="shared" ref="L82:L113" si="26">+IF(AND(D82=0,F82=0)," ",IF(D82=0,1,IF(F82=0,-1,(F82-D82)/D82)))</f>
        <v>1</v>
      </c>
      <c r="M82" s="33">
        <f t="shared" si="23"/>
        <v>-2.6239067055393587E-2</v>
      </c>
      <c r="N82" s="34" t="str">
        <f t="shared" si="24"/>
        <v/>
      </c>
    </row>
    <row r="83" spans="1:14" ht="26.25" customHeight="1" x14ac:dyDescent="0.2">
      <c r="A83" s="23"/>
      <c r="B83" s="25" t="s">
        <v>66</v>
      </c>
      <c r="C83" s="35">
        <v>3</v>
      </c>
      <c r="D83" s="29">
        <v>0</v>
      </c>
      <c r="E83" s="29">
        <v>4</v>
      </c>
      <c r="F83" s="29">
        <v>4</v>
      </c>
      <c r="G83" s="30">
        <f t="shared" si="19"/>
        <v>8.7463556851311956E-3</v>
      </c>
      <c r="H83" s="30" t="str">
        <f t="shared" si="20"/>
        <v/>
      </c>
      <c r="I83" s="30">
        <f t="shared" si="21"/>
        <v>5.1612903225806452E-3</v>
      </c>
      <c r="J83" s="30">
        <f t="shared" si="22"/>
        <v>7.6335877862595417E-3</v>
      </c>
      <c r="K83" s="30">
        <f t="shared" si="25"/>
        <v>0.33333333333333331</v>
      </c>
      <c r="L83" s="30">
        <f t="shared" si="26"/>
        <v>1</v>
      </c>
      <c r="M83" s="30">
        <f t="shared" si="23"/>
        <v>2.9154518950437317E-3</v>
      </c>
      <c r="N83" s="36" t="str">
        <f t="shared" si="24"/>
        <v/>
      </c>
    </row>
    <row r="84" spans="1:14" x14ac:dyDescent="0.2">
      <c r="A84" s="23"/>
      <c r="B84" s="25" t="s">
        <v>67</v>
      </c>
      <c r="C84" s="35">
        <v>2</v>
      </c>
      <c r="D84" s="29">
        <v>0</v>
      </c>
      <c r="E84" s="29">
        <v>0</v>
      </c>
      <c r="F84" s="29">
        <v>1</v>
      </c>
      <c r="G84" s="30">
        <f t="shared" si="19"/>
        <v>5.8309037900874635E-3</v>
      </c>
      <c r="H84" s="30" t="str">
        <f t="shared" si="20"/>
        <v/>
      </c>
      <c r="I84" s="30" t="str">
        <f t="shared" si="21"/>
        <v/>
      </c>
      <c r="J84" s="30">
        <f t="shared" si="22"/>
        <v>1.9083969465648854E-3</v>
      </c>
      <c r="K84" s="30">
        <f t="shared" si="25"/>
        <v>-1</v>
      </c>
      <c r="L84" s="30">
        <f t="shared" si="26"/>
        <v>1</v>
      </c>
      <c r="M84" s="30">
        <f t="shared" si="23"/>
        <v>-5.8309037900874635E-3</v>
      </c>
      <c r="N84" s="36" t="str">
        <f t="shared" si="24"/>
        <v/>
      </c>
    </row>
    <row r="85" spans="1:14" x14ac:dyDescent="0.2">
      <c r="A85" s="23"/>
      <c r="B85" s="25" t="s">
        <v>68</v>
      </c>
      <c r="C85" s="35">
        <v>5</v>
      </c>
      <c r="D85" s="29">
        <v>3</v>
      </c>
      <c r="E85" s="29">
        <v>4</v>
      </c>
      <c r="F85" s="29">
        <v>3</v>
      </c>
      <c r="G85" s="30">
        <f t="shared" si="19"/>
        <v>1.4577259475218658E-2</v>
      </c>
      <c r="H85" s="30">
        <f t="shared" si="20"/>
        <v>1.0830324909747292E-2</v>
      </c>
      <c r="I85" s="30">
        <f t="shared" si="21"/>
        <v>5.1612903225806452E-3</v>
      </c>
      <c r="J85" s="30">
        <f t="shared" si="22"/>
        <v>5.7251908396946565E-3</v>
      </c>
      <c r="K85" s="30">
        <f t="shared" si="25"/>
        <v>-0.2</v>
      </c>
      <c r="L85" s="30">
        <f t="shared" si="26"/>
        <v>0</v>
      </c>
      <c r="M85" s="30">
        <f t="shared" si="23"/>
        <v>-2.9154518950437317E-3</v>
      </c>
      <c r="N85" s="36">
        <f t="shared" si="24"/>
        <v>0</v>
      </c>
    </row>
    <row r="86" spans="1:14" ht="25.5" x14ac:dyDescent="0.2">
      <c r="A86" s="23"/>
      <c r="B86" s="25" t="s">
        <v>69</v>
      </c>
      <c r="C86" s="35">
        <v>10</v>
      </c>
      <c r="D86" s="29">
        <v>8</v>
      </c>
      <c r="E86" s="29">
        <v>17</v>
      </c>
      <c r="F86" s="29">
        <v>9</v>
      </c>
      <c r="G86" s="30">
        <f t="shared" si="19"/>
        <v>2.9154518950437316E-2</v>
      </c>
      <c r="H86" s="30">
        <f t="shared" si="20"/>
        <v>2.8880866425992781E-2</v>
      </c>
      <c r="I86" s="30">
        <f t="shared" si="21"/>
        <v>2.1935483870967741E-2</v>
      </c>
      <c r="J86" s="30">
        <f t="shared" si="22"/>
        <v>1.717557251908397E-2</v>
      </c>
      <c r="K86" s="30">
        <f t="shared" si="25"/>
        <v>0.7</v>
      </c>
      <c r="L86" s="30">
        <f t="shared" si="26"/>
        <v>0.125</v>
      </c>
      <c r="M86" s="30">
        <f t="shared" si="23"/>
        <v>2.0408163265306121E-2</v>
      </c>
      <c r="N86" s="36">
        <f t="shared" si="24"/>
        <v>3.6101083032490976E-3</v>
      </c>
    </row>
    <row r="87" spans="1:14" x14ac:dyDescent="0.2">
      <c r="A87" s="23"/>
      <c r="B87" s="25" t="s">
        <v>70</v>
      </c>
      <c r="C87" s="35">
        <v>0</v>
      </c>
      <c r="D87" s="29">
        <v>0</v>
      </c>
      <c r="E87" s="29">
        <v>0</v>
      </c>
      <c r="F87" s="29">
        <v>0</v>
      </c>
      <c r="G87" s="30" t="str">
        <f t="shared" si="19"/>
        <v/>
      </c>
      <c r="H87" s="30" t="str">
        <f t="shared" si="20"/>
        <v/>
      </c>
      <c r="I87" s="30" t="str">
        <f t="shared" si="21"/>
        <v/>
      </c>
      <c r="J87" s="30" t="str">
        <f t="shared" si="22"/>
        <v/>
      </c>
      <c r="K87" s="30" t="str">
        <f t="shared" si="25"/>
        <v xml:space="preserve"> </v>
      </c>
      <c r="L87" s="30" t="str">
        <f t="shared" si="26"/>
        <v xml:space="preserve"> </v>
      </c>
      <c r="M87" s="30" t="str">
        <f t="shared" si="23"/>
        <v/>
      </c>
      <c r="N87" s="36" t="str">
        <f t="shared" si="24"/>
        <v/>
      </c>
    </row>
    <row r="88" spans="1:14" x14ac:dyDescent="0.2">
      <c r="A88" s="23"/>
      <c r="B88" s="25" t="s">
        <v>71</v>
      </c>
      <c r="C88" s="35">
        <v>1</v>
      </c>
      <c r="D88" s="29">
        <v>1</v>
      </c>
      <c r="E88" s="29">
        <v>3</v>
      </c>
      <c r="F88" s="29">
        <v>0</v>
      </c>
      <c r="G88" s="30">
        <f t="shared" si="19"/>
        <v>2.9154518950437317E-3</v>
      </c>
      <c r="H88" s="30">
        <f t="shared" si="20"/>
        <v>3.6101083032490976E-3</v>
      </c>
      <c r="I88" s="30">
        <f t="shared" si="21"/>
        <v>3.8709677419354839E-3</v>
      </c>
      <c r="J88" s="30" t="str">
        <f t="shared" si="22"/>
        <v/>
      </c>
      <c r="K88" s="30">
        <f t="shared" si="25"/>
        <v>2</v>
      </c>
      <c r="L88" s="30">
        <f t="shared" si="26"/>
        <v>-1</v>
      </c>
      <c r="M88" s="30">
        <f t="shared" si="23"/>
        <v>5.8309037900874635E-3</v>
      </c>
      <c r="N88" s="36">
        <f t="shared" si="24"/>
        <v>-3.6101083032490976E-3</v>
      </c>
    </row>
    <row r="89" spans="1:14" ht="23.25" customHeight="1" x14ac:dyDescent="0.2">
      <c r="A89" s="23"/>
      <c r="B89" s="25" t="s">
        <v>72</v>
      </c>
      <c r="C89" s="35">
        <v>0</v>
      </c>
      <c r="D89" s="29">
        <v>1</v>
      </c>
      <c r="E89" s="29">
        <v>1</v>
      </c>
      <c r="F89" s="29">
        <v>1</v>
      </c>
      <c r="G89" s="30" t="str">
        <f t="shared" si="19"/>
        <v/>
      </c>
      <c r="H89" s="30">
        <f t="shared" si="20"/>
        <v>3.6101083032490976E-3</v>
      </c>
      <c r="I89" s="30">
        <f t="shared" si="21"/>
        <v>1.2903225806451613E-3</v>
      </c>
      <c r="J89" s="30">
        <f t="shared" si="22"/>
        <v>1.9083969465648854E-3</v>
      </c>
      <c r="K89" s="30">
        <f t="shared" si="25"/>
        <v>1</v>
      </c>
      <c r="L89" s="30">
        <f t="shared" si="26"/>
        <v>0</v>
      </c>
      <c r="M89" s="30" t="str">
        <f t="shared" si="23"/>
        <v/>
      </c>
      <c r="N89" s="36">
        <f t="shared" si="24"/>
        <v>0</v>
      </c>
    </row>
    <row r="90" spans="1:14" ht="26.25" customHeight="1" x14ac:dyDescent="0.2">
      <c r="A90" s="23"/>
      <c r="B90" s="25" t="s">
        <v>73</v>
      </c>
      <c r="C90" s="35">
        <v>0</v>
      </c>
      <c r="D90" s="29">
        <v>0</v>
      </c>
      <c r="E90" s="29">
        <v>0</v>
      </c>
      <c r="F90" s="29">
        <v>0</v>
      </c>
      <c r="G90" s="30" t="str">
        <f t="shared" si="19"/>
        <v/>
      </c>
      <c r="H90" s="30" t="str">
        <f t="shared" si="20"/>
        <v/>
      </c>
      <c r="I90" s="30" t="str">
        <f t="shared" si="21"/>
        <v/>
      </c>
      <c r="J90" s="30" t="str">
        <f t="shared" si="22"/>
        <v/>
      </c>
      <c r="K90" s="30" t="str">
        <f t="shared" si="25"/>
        <v xml:space="preserve"> </v>
      </c>
      <c r="L90" s="30" t="str">
        <f t="shared" si="26"/>
        <v xml:space="preserve"> </v>
      </c>
      <c r="M90" s="30" t="str">
        <f t="shared" si="23"/>
        <v/>
      </c>
      <c r="N90" s="36" t="str">
        <f t="shared" si="24"/>
        <v/>
      </c>
    </row>
    <row r="91" spans="1:14" x14ac:dyDescent="0.2">
      <c r="A91" s="23"/>
      <c r="B91" s="25" t="s">
        <v>74</v>
      </c>
      <c r="C91" s="35">
        <v>20</v>
      </c>
      <c r="D91" s="29">
        <v>8</v>
      </c>
      <c r="E91" s="29">
        <v>0</v>
      </c>
      <c r="F91" s="29">
        <v>1</v>
      </c>
      <c r="G91" s="30">
        <f t="shared" si="19"/>
        <v>5.8309037900874633E-2</v>
      </c>
      <c r="H91" s="30">
        <f t="shared" si="20"/>
        <v>2.8880866425992781E-2</v>
      </c>
      <c r="I91" s="30" t="str">
        <f t="shared" si="21"/>
        <v/>
      </c>
      <c r="J91" s="30">
        <f t="shared" si="22"/>
        <v>1.9083969465648854E-3</v>
      </c>
      <c r="K91" s="30">
        <f t="shared" si="25"/>
        <v>-1</v>
      </c>
      <c r="L91" s="30">
        <f t="shared" si="26"/>
        <v>-0.875</v>
      </c>
      <c r="M91" s="30">
        <f t="shared" si="23"/>
        <v>-5.8309037900874633E-2</v>
      </c>
      <c r="N91" s="36">
        <f t="shared" si="24"/>
        <v>-2.5270758122743684E-2</v>
      </c>
    </row>
    <row r="92" spans="1:14" x14ac:dyDescent="0.2">
      <c r="A92" s="23"/>
      <c r="B92" s="25" t="s">
        <v>75</v>
      </c>
      <c r="C92" s="35">
        <v>1</v>
      </c>
      <c r="D92" s="29">
        <v>1</v>
      </c>
      <c r="E92" s="29">
        <v>0</v>
      </c>
      <c r="F92" s="29">
        <v>1</v>
      </c>
      <c r="G92" s="30">
        <f t="shared" si="19"/>
        <v>2.9154518950437317E-3</v>
      </c>
      <c r="H92" s="30">
        <f t="shared" si="20"/>
        <v>3.6101083032490976E-3</v>
      </c>
      <c r="I92" s="30" t="str">
        <f t="shared" si="21"/>
        <v/>
      </c>
      <c r="J92" s="30">
        <f t="shared" si="22"/>
        <v>1.9083969465648854E-3</v>
      </c>
      <c r="K92" s="30">
        <f t="shared" si="25"/>
        <v>-1</v>
      </c>
      <c r="L92" s="30">
        <f t="shared" si="26"/>
        <v>0</v>
      </c>
      <c r="M92" s="30">
        <f t="shared" si="23"/>
        <v>-2.9154518950437317E-3</v>
      </c>
      <c r="N92" s="36">
        <f t="shared" si="24"/>
        <v>0</v>
      </c>
    </row>
    <row r="93" spans="1:14" x14ac:dyDescent="0.2">
      <c r="A93" s="23"/>
      <c r="B93" s="25" t="s">
        <v>76</v>
      </c>
      <c r="C93" s="35">
        <v>1</v>
      </c>
      <c r="D93" s="29">
        <v>2</v>
      </c>
      <c r="E93" s="29">
        <v>0</v>
      </c>
      <c r="F93" s="29">
        <v>2</v>
      </c>
      <c r="G93" s="30">
        <f t="shared" si="19"/>
        <v>2.9154518950437317E-3</v>
      </c>
      <c r="H93" s="30">
        <f t="shared" si="20"/>
        <v>7.2202166064981952E-3</v>
      </c>
      <c r="I93" s="30" t="str">
        <f t="shared" si="21"/>
        <v/>
      </c>
      <c r="J93" s="30">
        <f t="shared" si="22"/>
        <v>3.8167938931297708E-3</v>
      </c>
      <c r="K93" s="30">
        <f t="shared" si="25"/>
        <v>-1</v>
      </c>
      <c r="L93" s="30">
        <f t="shared" si="26"/>
        <v>0</v>
      </c>
      <c r="M93" s="30">
        <f t="shared" si="23"/>
        <v>-2.9154518950437317E-3</v>
      </c>
      <c r="N93" s="36">
        <f t="shared" si="24"/>
        <v>0</v>
      </c>
    </row>
    <row r="94" spans="1:14" x14ac:dyDescent="0.2">
      <c r="A94" s="23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23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23"/>
      <c r="B96" s="25" t="s">
        <v>79</v>
      </c>
      <c r="C96" s="35">
        <v>0</v>
      </c>
      <c r="D96" s="29">
        <v>0</v>
      </c>
      <c r="E96" s="29">
        <v>0</v>
      </c>
      <c r="F96" s="29">
        <v>0</v>
      </c>
      <c r="G96" s="30" t="str">
        <f t="shared" si="19"/>
        <v/>
      </c>
      <c r="H96" s="30" t="str">
        <f t="shared" si="20"/>
        <v/>
      </c>
      <c r="I96" s="30" t="str">
        <f t="shared" si="21"/>
        <v/>
      </c>
      <c r="J96" s="30" t="str">
        <f t="shared" si="22"/>
        <v/>
      </c>
      <c r="K96" s="30" t="str">
        <f t="shared" si="25"/>
        <v xml:space="preserve"> </v>
      </c>
      <c r="L96" s="30" t="str">
        <f t="shared" si="26"/>
        <v xml:space="preserve"> </v>
      </c>
      <c r="M96" s="30" t="str">
        <f t="shared" si="23"/>
        <v/>
      </c>
      <c r="N96" s="36" t="str">
        <f t="shared" si="24"/>
        <v/>
      </c>
    </row>
    <row r="97" spans="1:14" x14ac:dyDescent="0.2">
      <c r="A97" s="23"/>
      <c r="B97" s="25" t="s">
        <v>80</v>
      </c>
      <c r="C97" s="35">
        <v>2</v>
      </c>
      <c r="D97" s="29">
        <v>0</v>
      </c>
      <c r="E97" s="29">
        <v>8</v>
      </c>
      <c r="F97" s="29">
        <v>2</v>
      </c>
      <c r="G97" s="30">
        <f t="shared" si="19"/>
        <v>5.8309037900874635E-3</v>
      </c>
      <c r="H97" s="30" t="str">
        <f t="shared" si="20"/>
        <v/>
      </c>
      <c r="I97" s="30">
        <f t="shared" si="21"/>
        <v>1.032258064516129E-2</v>
      </c>
      <c r="J97" s="30">
        <f t="shared" si="22"/>
        <v>3.8167938931297708E-3</v>
      </c>
      <c r="K97" s="30">
        <f t="shared" si="25"/>
        <v>3</v>
      </c>
      <c r="L97" s="30">
        <f t="shared" si="26"/>
        <v>1</v>
      </c>
      <c r="M97" s="30">
        <f t="shared" si="23"/>
        <v>1.7492711370262391E-2</v>
      </c>
      <c r="N97" s="36" t="str">
        <f t="shared" si="24"/>
        <v/>
      </c>
    </row>
    <row r="98" spans="1:14" x14ac:dyDescent="0.2">
      <c r="A98" s="23"/>
      <c r="B98" s="25" t="s">
        <v>81</v>
      </c>
      <c r="C98" s="35">
        <v>0</v>
      </c>
      <c r="D98" s="29">
        <v>2</v>
      </c>
      <c r="E98" s="29">
        <v>0</v>
      </c>
      <c r="F98" s="29">
        <v>0</v>
      </c>
      <c r="G98" s="30" t="str">
        <f t="shared" si="19"/>
        <v/>
      </c>
      <c r="H98" s="30">
        <f t="shared" si="20"/>
        <v>7.2202166064981952E-3</v>
      </c>
      <c r="I98" s="30" t="str">
        <f t="shared" si="21"/>
        <v/>
      </c>
      <c r="J98" s="30" t="str">
        <f t="shared" si="22"/>
        <v/>
      </c>
      <c r="K98" s="30" t="str">
        <f t="shared" si="25"/>
        <v xml:space="preserve"> </v>
      </c>
      <c r="L98" s="30">
        <f t="shared" si="26"/>
        <v>-1</v>
      </c>
      <c r="M98" s="30" t="str">
        <f t="shared" si="23"/>
        <v/>
      </c>
      <c r="N98" s="36">
        <f t="shared" si="24"/>
        <v>-7.2202166064981952E-3</v>
      </c>
    </row>
    <row r="99" spans="1:14" x14ac:dyDescent="0.2">
      <c r="A99" s="23"/>
      <c r="B99" s="25" t="s">
        <v>82</v>
      </c>
      <c r="C99" s="35">
        <v>1</v>
      </c>
      <c r="D99" s="29">
        <v>2</v>
      </c>
      <c r="E99" s="29">
        <v>10</v>
      </c>
      <c r="F99" s="29">
        <v>5</v>
      </c>
      <c r="G99" s="30">
        <f t="shared" si="19"/>
        <v>2.9154518950437317E-3</v>
      </c>
      <c r="H99" s="30">
        <f t="shared" si="20"/>
        <v>7.2202166064981952E-3</v>
      </c>
      <c r="I99" s="30">
        <f t="shared" si="21"/>
        <v>1.2903225806451613E-2</v>
      </c>
      <c r="J99" s="30">
        <f t="shared" si="22"/>
        <v>9.5419847328244278E-3</v>
      </c>
      <c r="K99" s="30">
        <f t="shared" si="25"/>
        <v>9</v>
      </c>
      <c r="L99" s="30">
        <f t="shared" si="26"/>
        <v>1.5</v>
      </c>
      <c r="M99" s="30">
        <f t="shared" si="23"/>
        <v>2.6239067055393587E-2</v>
      </c>
      <c r="N99" s="36">
        <f t="shared" si="24"/>
        <v>1.0830324909747294E-2</v>
      </c>
    </row>
    <row r="100" spans="1:14" x14ac:dyDescent="0.2">
      <c r="A100" s="23"/>
      <c r="B100" s="25" t="s">
        <v>83</v>
      </c>
      <c r="C100" s="35">
        <v>2</v>
      </c>
      <c r="D100" s="29">
        <v>5</v>
      </c>
      <c r="E100" s="29">
        <v>111</v>
      </c>
      <c r="F100" s="29">
        <v>62</v>
      </c>
      <c r="G100" s="30">
        <f t="shared" si="19"/>
        <v>5.8309037900874635E-3</v>
      </c>
      <c r="H100" s="30">
        <f t="shared" si="20"/>
        <v>1.8050541516245487E-2</v>
      </c>
      <c r="I100" s="30">
        <f t="shared" si="21"/>
        <v>0.1432258064516129</v>
      </c>
      <c r="J100" s="30">
        <f t="shared" si="22"/>
        <v>0.1183206106870229</v>
      </c>
      <c r="K100" s="30">
        <f t="shared" si="25"/>
        <v>54.5</v>
      </c>
      <c r="L100" s="30">
        <f t="shared" si="26"/>
        <v>11.4</v>
      </c>
      <c r="M100" s="30">
        <f t="shared" si="23"/>
        <v>0.31778425655976678</v>
      </c>
      <c r="N100" s="36">
        <f t="shared" si="24"/>
        <v>0.20577617328519857</v>
      </c>
    </row>
    <row r="101" spans="1:14" x14ac:dyDescent="0.2">
      <c r="A101" s="23"/>
      <c r="B101" s="25" t="s">
        <v>84</v>
      </c>
      <c r="C101" s="35">
        <v>1</v>
      </c>
      <c r="D101" s="29">
        <v>5</v>
      </c>
      <c r="E101" s="29">
        <v>195</v>
      </c>
      <c r="F101" s="29">
        <v>161</v>
      </c>
      <c r="G101" s="30">
        <f t="shared" si="19"/>
        <v>2.9154518950437317E-3</v>
      </c>
      <c r="H101" s="30">
        <f t="shared" si="20"/>
        <v>1.8050541516245487E-2</v>
      </c>
      <c r="I101" s="30">
        <f t="shared" si="21"/>
        <v>0.25161290322580643</v>
      </c>
      <c r="J101" s="30">
        <f t="shared" si="22"/>
        <v>0.30725190839694655</v>
      </c>
      <c r="K101" s="30">
        <f t="shared" si="25"/>
        <v>194</v>
      </c>
      <c r="L101" s="30">
        <f t="shared" si="26"/>
        <v>31.2</v>
      </c>
      <c r="M101" s="30">
        <f t="shared" si="23"/>
        <v>0.56559766763848396</v>
      </c>
      <c r="N101" s="36">
        <f t="shared" si="24"/>
        <v>0.56317689530685922</v>
      </c>
    </row>
    <row r="102" spans="1:14" x14ac:dyDescent="0.2">
      <c r="A102" s="23"/>
      <c r="B102" s="25" t="s">
        <v>85</v>
      </c>
      <c r="C102" s="35">
        <v>31</v>
      </c>
      <c r="D102" s="29">
        <v>3</v>
      </c>
      <c r="E102" s="29">
        <v>124</v>
      </c>
      <c r="F102" s="29">
        <v>51</v>
      </c>
      <c r="G102" s="30">
        <f t="shared" si="19"/>
        <v>9.0379008746355682E-2</v>
      </c>
      <c r="H102" s="30">
        <f t="shared" si="20"/>
        <v>1.0830324909747292E-2</v>
      </c>
      <c r="I102" s="30">
        <f t="shared" si="21"/>
        <v>0.16</v>
      </c>
      <c r="J102" s="30">
        <f t="shared" si="22"/>
        <v>9.7328244274809156E-2</v>
      </c>
      <c r="K102" s="30">
        <f t="shared" si="25"/>
        <v>3</v>
      </c>
      <c r="L102" s="30">
        <f t="shared" si="26"/>
        <v>16</v>
      </c>
      <c r="M102" s="30">
        <f t="shared" si="23"/>
        <v>0.27113702623906705</v>
      </c>
      <c r="N102" s="36">
        <f t="shared" si="24"/>
        <v>0.17328519855595667</v>
      </c>
    </row>
    <row r="103" spans="1:14" x14ac:dyDescent="0.2">
      <c r="A103" s="23"/>
      <c r="B103" s="25" t="s">
        <v>86</v>
      </c>
      <c r="C103" s="35">
        <v>7</v>
      </c>
      <c r="D103" s="29">
        <v>10</v>
      </c>
      <c r="E103" s="29">
        <v>8</v>
      </c>
      <c r="F103" s="29">
        <v>16</v>
      </c>
      <c r="G103" s="30">
        <f t="shared" si="19"/>
        <v>2.0408163265306121E-2</v>
      </c>
      <c r="H103" s="30">
        <f t="shared" si="20"/>
        <v>3.6101083032490974E-2</v>
      </c>
      <c r="I103" s="30">
        <f t="shared" si="21"/>
        <v>1.032258064516129E-2</v>
      </c>
      <c r="J103" s="30">
        <f t="shared" si="22"/>
        <v>3.0534351145038167E-2</v>
      </c>
      <c r="K103" s="30">
        <f t="shared" si="25"/>
        <v>0.14285714285714285</v>
      </c>
      <c r="L103" s="30">
        <f t="shared" si="26"/>
        <v>0.6</v>
      </c>
      <c r="M103" s="30">
        <f t="shared" si="23"/>
        <v>2.9154518950437313E-3</v>
      </c>
      <c r="N103" s="36">
        <f t="shared" si="24"/>
        <v>2.1660649819494584E-2</v>
      </c>
    </row>
    <row r="104" spans="1:14" x14ac:dyDescent="0.2">
      <c r="A104" s="23"/>
      <c r="B104" s="25" t="s">
        <v>87</v>
      </c>
      <c r="C104" s="35">
        <v>0</v>
      </c>
      <c r="D104" s="29">
        <v>3</v>
      </c>
      <c r="E104" s="29">
        <v>0</v>
      </c>
      <c r="F104" s="29">
        <v>7</v>
      </c>
      <c r="G104" s="30" t="str">
        <f t="shared" si="19"/>
        <v/>
      </c>
      <c r="H104" s="30">
        <f t="shared" si="20"/>
        <v>1.0830324909747292E-2</v>
      </c>
      <c r="I104" s="30" t="str">
        <f t="shared" si="21"/>
        <v/>
      </c>
      <c r="J104" s="30">
        <f t="shared" si="22"/>
        <v>1.3358778625954198E-2</v>
      </c>
      <c r="K104" s="30" t="str">
        <f t="shared" si="25"/>
        <v xml:space="preserve"> </v>
      </c>
      <c r="L104" s="30">
        <f t="shared" si="26"/>
        <v>1.3333333333333333</v>
      </c>
      <c r="M104" s="30" t="str">
        <f t="shared" si="23"/>
        <v/>
      </c>
      <c r="N104" s="36">
        <f t="shared" si="24"/>
        <v>1.4440433212996389E-2</v>
      </c>
    </row>
    <row r="105" spans="1:14" x14ac:dyDescent="0.2">
      <c r="A105" s="23"/>
      <c r="B105" s="25" t="s">
        <v>88</v>
      </c>
      <c r="C105" s="35">
        <v>0</v>
      </c>
      <c r="D105" s="29">
        <v>1</v>
      </c>
      <c r="E105" s="29">
        <v>0</v>
      </c>
      <c r="F105" s="29">
        <v>1</v>
      </c>
      <c r="G105" s="30" t="str">
        <f t="shared" si="19"/>
        <v/>
      </c>
      <c r="H105" s="30">
        <f t="shared" si="20"/>
        <v>3.6101083032490976E-3</v>
      </c>
      <c r="I105" s="30" t="str">
        <f t="shared" si="21"/>
        <v/>
      </c>
      <c r="J105" s="30">
        <f t="shared" si="22"/>
        <v>1.9083969465648854E-3</v>
      </c>
      <c r="K105" s="30" t="str">
        <f t="shared" si="25"/>
        <v xml:space="preserve"> </v>
      </c>
      <c r="L105" s="30">
        <f t="shared" si="26"/>
        <v>0</v>
      </c>
      <c r="M105" s="30" t="str">
        <f t="shared" si="23"/>
        <v/>
      </c>
      <c r="N105" s="36">
        <f t="shared" si="24"/>
        <v>0</v>
      </c>
    </row>
    <row r="106" spans="1:14" x14ac:dyDescent="0.2">
      <c r="A106" s="23"/>
      <c r="B106" s="25" t="s">
        <v>89</v>
      </c>
      <c r="C106" s="35">
        <v>2</v>
      </c>
      <c r="D106" s="29">
        <v>5</v>
      </c>
      <c r="E106" s="29">
        <v>2</v>
      </c>
      <c r="F106" s="29">
        <v>5</v>
      </c>
      <c r="G106" s="30">
        <f t="shared" si="19"/>
        <v>5.8309037900874635E-3</v>
      </c>
      <c r="H106" s="30">
        <f t="shared" si="20"/>
        <v>1.8050541516245487E-2</v>
      </c>
      <c r="I106" s="30">
        <f t="shared" si="21"/>
        <v>2.5806451612903226E-3</v>
      </c>
      <c r="J106" s="30">
        <f t="shared" si="22"/>
        <v>9.5419847328244278E-3</v>
      </c>
      <c r="K106" s="30">
        <f t="shared" si="25"/>
        <v>0</v>
      </c>
      <c r="L106" s="30">
        <f t="shared" si="26"/>
        <v>0</v>
      </c>
      <c r="M106" s="30">
        <f t="shared" si="23"/>
        <v>0</v>
      </c>
      <c r="N106" s="36">
        <f t="shared" si="24"/>
        <v>0</v>
      </c>
    </row>
    <row r="107" spans="1:14" x14ac:dyDescent="0.2">
      <c r="A107" s="23"/>
      <c r="B107" s="25" t="s">
        <v>90</v>
      </c>
      <c r="C107" s="35">
        <v>1</v>
      </c>
      <c r="D107" s="29">
        <v>1</v>
      </c>
      <c r="E107" s="29">
        <v>0</v>
      </c>
      <c r="F107" s="29">
        <v>1</v>
      </c>
      <c r="G107" s="30">
        <f t="shared" si="19"/>
        <v>2.9154518950437317E-3</v>
      </c>
      <c r="H107" s="30">
        <f t="shared" si="20"/>
        <v>3.6101083032490976E-3</v>
      </c>
      <c r="I107" s="30" t="str">
        <f t="shared" si="21"/>
        <v/>
      </c>
      <c r="J107" s="30">
        <f t="shared" si="22"/>
        <v>1.9083969465648854E-3</v>
      </c>
      <c r="K107" s="30">
        <f t="shared" si="25"/>
        <v>-1</v>
      </c>
      <c r="L107" s="30">
        <f t="shared" si="26"/>
        <v>0</v>
      </c>
      <c r="M107" s="30">
        <f t="shared" si="23"/>
        <v>-2.9154518950437317E-3</v>
      </c>
      <c r="N107" s="36">
        <f t="shared" si="24"/>
        <v>0</v>
      </c>
    </row>
    <row r="108" spans="1:14" x14ac:dyDescent="0.2">
      <c r="A108" s="23"/>
      <c r="B108" s="25" t="s">
        <v>91</v>
      </c>
      <c r="C108" s="35">
        <v>0</v>
      </c>
      <c r="D108" s="29">
        <v>1</v>
      </c>
      <c r="E108" s="29">
        <v>1</v>
      </c>
      <c r="F108" s="29">
        <v>6</v>
      </c>
      <c r="G108" s="30" t="str">
        <f t="shared" si="19"/>
        <v/>
      </c>
      <c r="H108" s="30">
        <f t="shared" si="20"/>
        <v>3.6101083032490976E-3</v>
      </c>
      <c r="I108" s="30">
        <f t="shared" si="21"/>
        <v>1.2903225806451613E-3</v>
      </c>
      <c r="J108" s="30">
        <f t="shared" si="22"/>
        <v>1.1450381679389313E-2</v>
      </c>
      <c r="K108" s="30">
        <f t="shared" si="25"/>
        <v>1</v>
      </c>
      <c r="L108" s="30">
        <f t="shared" si="26"/>
        <v>5</v>
      </c>
      <c r="M108" s="30" t="str">
        <f t="shared" si="23"/>
        <v/>
      </c>
      <c r="N108" s="36">
        <f t="shared" si="24"/>
        <v>1.8050541516245487E-2</v>
      </c>
    </row>
    <row r="109" spans="1:14" x14ac:dyDescent="0.2">
      <c r="A109" s="23"/>
      <c r="B109" s="25" t="s">
        <v>92</v>
      </c>
      <c r="C109" s="35">
        <v>0</v>
      </c>
      <c r="D109" s="29">
        <v>1</v>
      </c>
      <c r="E109" s="29">
        <v>0</v>
      </c>
      <c r="F109" s="29">
        <v>0</v>
      </c>
      <c r="G109" s="30" t="str">
        <f t="shared" si="19"/>
        <v/>
      </c>
      <c r="H109" s="30">
        <f t="shared" si="20"/>
        <v>3.6101083032490976E-3</v>
      </c>
      <c r="I109" s="30" t="str">
        <f t="shared" si="21"/>
        <v/>
      </c>
      <c r="J109" s="30" t="str">
        <f t="shared" si="22"/>
        <v/>
      </c>
      <c r="K109" s="30" t="str">
        <f t="shared" si="25"/>
        <v xml:space="preserve"> </v>
      </c>
      <c r="L109" s="30">
        <f t="shared" si="26"/>
        <v>-1</v>
      </c>
      <c r="M109" s="30" t="str">
        <f t="shared" si="23"/>
        <v/>
      </c>
      <c r="N109" s="36">
        <f t="shared" si="24"/>
        <v>-3.6101083032490976E-3</v>
      </c>
    </row>
    <row r="110" spans="1:14" x14ac:dyDescent="0.2">
      <c r="A110" s="23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23"/>
      <c r="B111" s="25" t="s">
        <v>94</v>
      </c>
      <c r="C111" s="35">
        <v>4</v>
      </c>
      <c r="D111" s="29">
        <v>6</v>
      </c>
      <c r="E111" s="29">
        <v>3</v>
      </c>
      <c r="F111" s="29">
        <v>1</v>
      </c>
      <c r="G111" s="30">
        <f t="shared" si="19"/>
        <v>1.1661807580174927E-2</v>
      </c>
      <c r="H111" s="30">
        <f t="shared" si="20"/>
        <v>2.1660649819494584E-2</v>
      </c>
      <c r="I111" s="30">
        <f t="shared" si="21"/>
        <v>3.8709677419354839E-3</v>
      </c>
      <c r="J111" s="30">
        <f t="shared" si="22"/>
        <v>1.9083969465648854E-3</v>
      </c>
      <c r="K111" s="30">
        <f t="shared" si="25"/>
        <v>-0.25</v>
      </c>
      <c r="L111" s="30">
        <f t="shared" si="26"/>
        <v>-0.83333333333333337</v>
      </c>
      <c r="M111" s="30">
        <f t="shared" si="23"/>
        <v>-2.9154518950437317E-3</v>
      </c>
      <c r="N111" s="36">
        <f t="shared" si="24"/>
        <v>-1.8050541516245487E-2</v>
      </c>
    </row>
    <row r="112" spans="1:14" x14ac:dyDescent="0.2">
      <c r="A112" s="23"/>
      <c r="B112" s="25" t="s">
        <v>95</v>
      </c>
      <c r="C112" s="35">
        <v>0</v>
      </c>
      <c r="D112" s="29">
        <v>0</v>
      </c>
      <c r="E112" s="29">
        <v>0</v>
      </c>
      <c r="F112" s="29">
        <v>0</v>
      </c>
      <c r="G112" s="30" t="str">
        <f t="shared" si="19"/>
        <v/>
      </c>
      <c r="H112" s="30" t="str">
        <f t="shared" si="20"/>
        <v/>
      </c>
      <c r="I112" s="30" t="str">
        <f t="shared" si="21"/>
        <v/>
      </c>
      <c r="J112" s="30" t="str">
        <f t="shared" si="22"/>
        <v/>
      </c>
      <c r="K112" s="30" t="str">
        <f t="shared" si="25"/>
        <v xml:space="preserve"> </v>
      </c>
      <c r="L112" s="30" t="str">
        <f t="shared" si="26"/>
        <v xml:space="preserve"> </v>
      </c>
      <c r="M112" s="30" t="str">
        <f t="shared" si="23"/>
        <v/>
      </c>
      <c r="N112" s="36" t="str">
        <f t="shared" si="24"/>
        <v/>
      </c>
    </row>
    <row r="113" spans="1:14" x14ac:dyDescent="0.2">
      <c r="A113" s="23"/>
      <c r="B113" s="25" t="s">
        <v>96</v>
      </c>
      <c r="C113" s="35">
        <v>0</v>
      </c>
      <c r="D113" s="29">
        <v>1</v>
      </c>
      <c r="E113" s="29">
        <v>0</v>
      </c>
      <c r="F113" s="29">
        <v>1</v>
      </c>
      <c r="G113" s="30" t="str">
        <f t="shared" ref="G113:G144" si="27">+IF(C113=0,"",C113/C$81)</f>
        <v/>
      </c>
      <c r="H113" s="30">
        <f t="shared" ref="H113:H144" si="28">+IF(D113=0,"",D113/D$81)</f>
        <v>3.6101083032490976E-3</v>
      </c>
      <c r="I113" s="30" t="str">
        <f t="shared" ref="I113:I144" si="29">+IF(E113=0,"",E113/E$81)</f>
        <v/>
      </c>
      <c r="J113" s="30">
        <f t="shared" ref="J113:J144" si="30">+IF(F113=0,"",F113/F$81)</f>
        <v>1.9083969465648854E-3</v>
      </c>
      <c r="K113" s="30" t="str">
        <f t="shared" si="25"/>
        <v xml:space="preserve"> </v>
      </c>
      <c r="L113" s="30">
        <f t="shared" si="26"/>
        <v>0</v>
      </c>
      <c r="M113" s="30" t="str">
        <f t="shared" ref="M113:M144" si="31">+IF(OR(AND(G113=""),(K113="")),"",G113*K113)</f>
        <v/>
      </c>
      <c r="N113" s="36">
        <f t="shared" ref="N113:N144" si="32">+IF(OR(AND(H113=""),(L113="")),"",H113*L113)</f>
        <v>0</v>
      </c>
    </row>
    <row r="114" spans="1:14" x14ac:dyDescent="0.2">
      <c r="A114" s="23"/>
      <c r="B114" s="25" t="s">
        <v>97</v>
      </c>
      <c r="C114" s="35">
        <v>0</v>
      </c>
      <c r="D114" s="29">
        <v>1</v>
      </c>
      <c r="E114" s="29">
        <v>0</v>
      </c>
      <c r="F114" s="29">
        <v>1</v>
      </c>
      <c r="G114" s="30" t="str">
        <f t="shared" si="27"/>
        <v/>
      </c>
      <c r="H114" s="30">
        <f t="shared" si="28"/>
        <v>3.6101083032490976E-3</v>
      </c>
      <c r="I114" s="30" t="str">
        <f t="shared" si="29"/>
        <v/>
      </c>
      <c r="J114" s="30">
        <f t="shared" si="30"/>
        <v>1.9083969465648854E-3</v>
      </c>
      <c r="K114" s="30" t="str">
        <f t="shared" ref="K114:K145" si="33">+IF(AND(C114=0,E114=0)," ",IF(C114=0,1,IF(E114=0,-1,(E114-C114)/C114)))</f>
        <v xml:space="preserve"> </v>
      </c>
      <c r="L114" s="30">
        <f t="shared" ref="L114:L145" si="34">+IF(AND(D114=0,F114=0)," ",IF(D114=0,1,IF(F114=0,-1,(F114-D114)/D114)))</f>
        <v>0</v>
      </c>
      <c r="M114" s="30" t="str">
        <f t="shared" si="31"/>
        <v/>
      </c>
      <c r="N114" s="36">
        <f t="shared" si="32"/>
        <v>0</v>
      </c>
    </row>
    <row r="115" spans="1:14" x14ac:dyDescent="0.2">
      <c r="A115" s="23"/>
      <c r="B115" s="25" t="s">
        <v>98</v>
      </c>
      <c r="C115" s="35">
        <v>0</v>
      </c>
      <c r="D115" s="29">
        <v>12</v>
      </c>
      <c r="E115" s="29">
        <v>3</v>
      </c>
      <c r="F115" s="29">
        <v>20</v>
      </c>
      <c r="G115" s="30" t="str">
        <f t="shared" si="27"/>
        <v/>
      </c>
      <c r="H115" s="30">
        <f t="shared" si="28"/>
        <v>4.3321299638989168E-2</v>
      </c>
      <c r="I115" s="30">
        <f t="shared" si="29"/>
        <v>3.8709677419354839E-3</v>
      </c>
      <c r="J115" s="30">
        <f t="shared" si="30"/>
        <v>3.8167938931297711E-2</v>
      </c>
      <c r="K115" s="30">
        <f t="shared" si="33"/>
        <v>1</v>
      </c>
      <c r="L115" s="30">
        <f t="shared" si="34"/>
        <v>0.66666666666666663</v>
      </c>
      <c r="M115" s="30" t="str">
        <f t="shared" si="31"/>
        <v/>
      </c>
      <c r="N115" s="36">
        <f t="shared" si="32"/>
        <v>2.8880866425992777E-2</v>
      </c>
    </row>
    <row r="116" spans="1:14" x14ac:dyDescent="0.2">
      <c r="A116" s="23"/>
      <c r="B116" s="25" t="s">
        <v>99</v>
      </c>
      <c r="C116" s="35">
        <v>9</v>
      </c>
      <c r="D116" s="29">
        <v>11</v>
      </c>
      <c r="E116" s="29">
        <v>16</v>
      </c>
      <c r="F116" s="29">
        <v>7</v>
      </c>
      <c r="G116" s="30">
        <f t="shared" si="27"/>
        <v>2.6239067055393587E-2</v>
      </c>
      <c r="H116" s="30">
        <f t="shared" si="28"/>
        <v>3.9711191335740074E-2</v>
      </c>
      <c r="I116" s="30">
        <f t="shared" si="29"/>
        <v>2.0645161290322581E-2</v>
      </c>
      <c r="J116" s="30">
        <f t="shared" si="30"/>
        <v>1.3358778625954198E-2</v>
      </c>
      <c r="K116" s="30">
        <f t="shared" si="33"/>
        <v>0.77777777777777779</v>
      </c>
      <c r="L116" s="30">
        <f t="shared" si="34"/>
        <v>-0.36363636363636365</v>
      </c>
      <c r="M116" s="30">
        <f t="shared" si="31"/>
        <v>2.0408163265306124E-2</v>
      </c>
      <c r="N116" s="36">
        <f t="shared" si="32"/>
        <v>-1.444043321299639E-2</v>
      </c>
    </row>
    <row r="117" spans="1:14" x14ac:dyDescent="0.2">
      <c r="A117" s="23"/>
      <c r="B117" s="25" t="s">
        <v>100</v>
      </c>
      <c r="C117" s="35">
        <v>0</v>
      </c>
      <c r="D117" s="29">
        <v>0</v>
      </c>
      <c r="E117" s="29">
        <v>0</v>
      </c>
      <c r="F117" s="29">
        <v>0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 t="str">
        <f t="shared" si="34"/>
        <v xml:space="preserve"> 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23"/>
      <c r="B118" s="25" t="s">
        <v>101</v>
      </c>
      <c r="C118" s="35">
        <v>2</v>
      </c>
      <c r="D118" s="29">
        <v>9</v>
      </c>
      <c r="E118" s="29">
        <v>1</v>
      </c>
      <c r="F118" s="29">
        <v>13</v>
      </c>
      <c r="G118" s="30">
        <f t="shared" si="27"/>
        <v>5.8309037900874635E-3</v>
      </c>
      <c r="H118" s="30">
        <f t="shared" si="28"/>
        <v>3.2490974729241874E-2</v>
      </c>
      <c r="I118" s="30">
        <f t="shared" si="29"/>
        <v>1.2903225806451613E-3</v>
      </c>
      <c r="J118" s="30">
        <f t="shared" si="30"/>
        <v>2.4809160305343511E-2</v>
      </c>
      <c r="K118" s="30">
        <f t="shared" si="33"/>
        <v>-0.5</v>
      </c>
      <c r="L118" s="30">
        <f t="shared" si="34"/>
        <v>0.44444444444444442</v>
      </c>
      <c r="M118" s="30">
        <f t="shared" si="31"/>
        <v>-2.9154518950437317E-3</v>
      </c>
      <c r="N118" s="36">
        <f t="shared" si="32"/>
        <v>1.4440433212996387E-2</v>
      </c>
    </row>
    <row r="119" spans="1:14" x14ac:dyDescent="0.2">
      <c r="A119" s="23"/>
      <c r="B119" s="25" t="s">
        <v>102</v>
      </c>
      <c r="C119" s="35">
        <v>0</v>
      </c>
      <c r="D119" s="29">
        <v>0</v>
      </c>
      <c r="E119" s="29">
        <v>0</v>
      </c>
      <c r="F119" s="29">
        <v>0</v>
      </c>
      <c r="G119" s="30" t="str">
        <f t="shared" si="27"/>
        <v/>
      </c>
      <c r="H119" s="30" t="str">
        <f t="shared" si="28"/>
        <v/>
      </c>
      <c r="I119" s="30" t="str">
        <f t="shared" si="29"/>
        <v/>
      </c>
      <c r="J119" s="30" t="str">
        <f t="shared" si="30"/>
        <v/>
      </c>
      <c r="K119" s="30" t="str">
        <f t="shared" si="33"/>
        <v xml:space="preserve"> </v>
      </c>
      <c r="L119" s="30" t="str">
        <f t="shared" si="34"/>
        <v xml:space="preserve"> 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23"/>
      <c r="B120" s="25" t="s">
        <v>103</v>
      </c>
      <c r="C120" s="35">
        <v>0</v>
      </c>
      <c r="D120" s="29">
        <v>1</v>
      </c>
      <c r="E120" s="29">
        <v>0</v>
      </c>
      <c r="F120" s="29">
        <v>0</v>
      </c>
      <c r="G120" s="30" t="str">
        <f t="shared" si="27"/>
        <v/>
      </c>
      <c r="H120" s="30">
        <f t="shared" si="28"/>
        <v>3.6101083032490976E-3</v>
      </c>
      <c r="I120" s="30" t="str">
        <f t="shared" si="29"/>
        <v/>
      </c>
      <c r="J120" s="30" t="str">
        <f t="shared" si="30"/>
        <v/>
      </c>
      <c r="K120" s="30" t="str">
        <f t="shared" si="33"/>
        <v xml:space="preserve"> </v>
      </c>
      <c r="L120" s="30">
        <f t="shared" si="34"/>
        <v>-1</v>
      </c>
      <c r="M120" s="30" t="str">
        <f t="shared" si="31"/>
        <v/>
      </c>
      <c r="N120" s="36">
        <f t="shared" si="32"/>
        <v>-3.6101083032490976E-3</v>
      </c>
    </row>
    <row r="121" spans="1:14" x14ac:dyDescent="0.2">
      <c r="A121" s="23"/>
      <c r="B121" s="25" t="s">
        <v>104</v>
      </c>
      <c r="C121" s="35">
        <v>0</v>
      </c>
      <c r="D121" s="29">
        <v>0</v>
      </c>
      <c r="E121" s="29">
        <v>1</v>
      </c>
      <c r="F121" s="29">
        <v>1</v>
      </c>
      <c r="G121" s="30" t="str">
        <f t="shared" si="27"/>
        <v/>
      </c>
      <c r="H121" s="30" t="str">
        <f t="shared" si="28"/>
        <v/>
      </c>
      <c r="I121" s="30">
        <f t="shared" si="29"/>
        <v>1.2903225806451613E-3</v>
      </c>
      <c r="J121" s="30">
        <f t="shared" si="30"/>
        <v>1.9083969465648854E-3</v>
      </c>
      <c r="K121" s="30">
        <f t="shared" si="33"/>
        <v>1</v>
      </c>
      <c r="L121" s="30">
        <f t="shared" si="34"/>
        <v>1</v>
      </c>
      <c r="M121" s="30" t="str">
        <f t="shared" si="31"/>
        <v/>
      </c>
      <c r="N121" s="36" t="str">
        <f t="shared" si="32"/>
        <v/>
      </c>
    </row>
    <row r="122" spans="1:14" x14ac:dyDescent="0.2">
      <c r="A122" s="23"/>
      <c r="B122" s="25" t="s">
        <v>105</v>
      </c>
      <c r="C122" s="35">
        <v>0</v>
      </c>
      <c r="D122" s="29">
        <v>0</v>
      </c>
      <c r="E122" s="29">
        <v>0</v>
      </c>
      <c r="F122" s="29">
        <v>0</v>
      </c>
      <c r="G122" s="30" t="str">
        <f t="shared" si="27"/>
        <v/>
      </c>
      <c r="H122" s="30" t="str">
        <f t="shared" si="28"/>
        <v/>
      </c>
      <c r="I122" s="30" t="str">
        <f t="shared" si="29"/>
        <v/>
      </c>
      <c r="J122" s="30" t="str">
        <f t="shared" si="30"/>
        <v/>
      </c>
      <c r="K122" s="30" t="str">
        <f t="shared" si="33"/>
        <v xml:space="preserve"> </v>
      </c>
      <c r="L122" s="30" t="str">
        <f t="shared" si="34"/>
        <v xml:space="preserve"> </v>
      </c>
      <c r="M122" s="30" t="str">
        <f t="shared" si="31"/>
        <v/>
      </c>
      <c r="N122" s="36" t="str">
        <f t="shared" si="32"/>
        <v/>
      </c>
    </row>
    <row r="123" spans="1:14" x14ac:dyDescent="0.2">
      <c r="A123" s="23"/>
      <c r="B123" s="25" t="s">
        <v>106</v>
      </c>
      <c r="C123" s="35">
        <v>4</v>
      </c>
      <c r="D123" s="29">
        <v>11</v>
      </c>
      <c r="E123" s="29">
        <v>1</v>
      </c>
      <c r="F123" s="29">
        <v>7</v>
      </c>
      <c r="G123" s="30">
        <f t="shared" si="27"/>
        <v>1.1661807580174927E-2</v>
      </c>
      <c r="H123" s="30">
        <f t="shared" si="28"/>
        <v>3.9711191335740074E-2</v>
      </c>
      <c r="I123" s="30">
        <f t="shared" si="29"/>
        <v>1.2903225806451613E-3</v>
      </c>
      <c r="J123" s="30">
        <f t="shared" si="30"/>
        <v>1.3358778625954198E-2</v>
      </c>
      <c r="K123" s="30">
        <f t="shared" si="33"/>
        <v>-0.75</v>
      </c>
      <c r="L123" s="30">
        <f t="shared" si="34"/>
        <v>-0.36363636363636365</v>
      </c>
      <c r="M123" s="30">
        <f t="shared" si="31"/>
        <v>-8.7463556851311956E-3</v>
      </c>
      <c r="N123" s="36">
        <f t="shared" si="32"/>
        <v>-1.444043321299639E-2</v>
      </c>
    </row>
    <row r="124" spans="1:14" ht="25.5" x14ac:dyDescent="0.2">
      <c r="A124" s="23"/>
      <c r="B124" s="25" t="s">
        <v>107</v>
      </c>
      <c r="C124" s="35">
        <v>0</v>
      </c>
      <c r="D124" s="29">
        <v>4</v>
      </c>
      <c r="E124" s="29">
        <v>7</v>
      </c>
      <c r="F124" s="29">
        <v>4</v>
      </c>
      <c r="G124" s="30" t="str">
        <f t="shared" si="27"/>
        <v/>
      </c>
      <c r="H124" s="30">
        <f t="shared" si="28"/>
        <v>1.444043321299639E-2</v>
      </c>
      <c r="I124" s="30">
        <f t="shared" si="29"/>
        <v>9.0322580645161299E-3</v>
      </c>
      <c r="J124" s="30">
        <f t="shared" si="30"/>
        <v>7.6335877862595417E-3</v>
      </c>
      <c r="K124" s="30">
        <f t="shared" si="33"/>
        <v>1</v>
      </c>
      <c r="L124" s="30">
        <f t="shared" si="34"/>
        <v>0</v>
      </c>
      <c r="M124" s="30" t="str">
        <f t="shared" si="31"/>
        <v/>
      </c>
      <c r="N124" s="36">
        <f t="shared" si="32"/>
        <v>0</v>
      </c>
    </row>
    <row r="125" spans="1:14" ht="25.5" x14ac:dyDescent="0.2">
      <c r="A125" s="23"/>
      <c r="B125" s="25" t="s">
        <v>108</v>
      </c>
      <c r="C125" s="35">
        <v>0</v>
      </c>
      <c r="D125" s="29">
        <v>5</v>
      </c>
      <c r="E125" s="29">
        <v>2</v>
      </c>
      <c r="F125" s="29">
        <v>3</v>
      </c>
      <c r="G125" s="30" t="str">
        <f t="shared" si="27"/>
        <v/>
      </c>
      <c r="H125" s="30">
        <f t="shared" si="28"/>
        <v>1.8050541516245487E-2</v>
      </c>
      <c r="I125" s="30">
        <f t="shared" si="29"/>
        <v>2.5806451612903226E-3</v>
      </c>
      <c r="J125" s="30">
        <f t="shared" si="30"/>
        <v>5.7251908396946565E-3</v>
      </c>
      <c r="K125" s="30">
        <f t="shared" si="33"/>
        <v>1</v>
      </c>
      <c r="L125" s="30">
        <f t="shared" si="34"/>
        <v>-0.4</v>
      </c>
      <c r="M125" s="30" t="str">
        <f t="shared" si="31"/>
        <v/>
      </c>
      <c r="N125" s="36">
        <f t="shared" si="32"/>
        <v>-7.2202166064981952E-3</v>
      </c>
    </row>
    <row r="126" spans="1:14" x14ac:dyDescent="0.2">
      <c r="A126" s="23"/>
      <c r="B126" s="25" t="s">
        <v>109</v>
      </c>
      <c r="C126" s="35">
        <v>0</v>
      </c>
      <c r="D126" s="29">
        <v>0</v>
      </c>
      <c r="E126" s="29">
        <v>1</v>
      </c>
      <c r="F126" s="29">
        <v>0</v>
      </c>
      <c r="G126" s="30" t="str">
        <f t="shared" si="27"/>
        <v/>
      </c>
      <c r="H126" s="30" t="str">
        <f t="shared" si="28"/>
        <v/>
      </c>
      <c r="I126" s="30">
        <f t="shared" si="29"/>
        <v>1.2903225806451613E-3</v>
      </c>
      <c r="J126" s="30" t="str">
        <f t="shared" si="30"/>
        <v/>
      </c>
      <c r="K126" s="30">
        <f t="shared" si="33"/>
        <v>1</v>
      </c>
      <c r="L126" s="30" t="str">
        <f t="shared" si="34"/>
        <v xml:space="preserve"> </v>
      </c>
      <c r="M126" s="30" t="str">
        <f t="shared" si="31"/>
        <v/>
      </c>
      <c r="N126" s="36" t="str">
        <f t="shared" si="32"/>
        <v/>
      </c>
    </row>
    <row r="127" spans="1:14" x14ac:dyDescent="0.2">
      <c r="A127" s="23"/>
      <c r="B127" s="25" t="s">
        <v>110</v>
      </c>
      <c r="C127" s="35">
        <v>13</v>
      </c>
      <c r="D127" s="29">
        <v>15</v>
      </c>
      <c r="E127" s="29">
        <v>29</v>
      </c>
      <c r="F127" s="29">
        <v>9</v>
      </c>
      <c r="G127" s="30">
        <f t="shared" si="27"/>
        <v>3.7900874635568516E-2</v>
      </c>
      <c r="H127" s="30">
        <f t="shared" si="28"/>
        <v>5.4151624548736461E-2</v>
      </c>
      <c r="I127" s="30">
        <f t="shared" si="29"/>
        <v>3.741935483870968E-2</v>
      </c>
      <c r="J127" s="30">
        <f t="shared" si="30"/>
        <v>1.717557251908397E-2</v>
      </c>
      <c r="K127" s="30">
        <f t="shared" si="33"/>
        <v>1.2307692307692308</v>
      </c>
      <c r="L127" s="30">
        <f t="shared" si="34"/>
        <v>-0.4</v>
      </c>
      <c r="M127" s="30">
        <f t="shared" si="31"/>
        <v>4.6647230320699715E-2</v>
      </c>
      <c r="N127" s="36">
        <f t="shared" si="32"/>
        <v>-2.1660649819494587E-2</v>
      </c>
    </row>
    <row r="128" spans="1:14" x14ac:dyDescent="0.2">
      <c r="A128" s="23"/>
      <c r="B128" s="25" t="s">
        <v>111</v>
      </c>
      <c r="C128" s="35">
        <v>3</v>
      </c>
      <c r="D128" s="29">
        <v>5</v>
      </c>
      <c r="E128" s="29">
        <v>11</v>
      </c>
      <c r="F128" s="29">
        <v>6</v>
      </c>
      <c r="G128" s="30">
        <f t="shared" si="27"/>
        <v>8.7463556851311956E-3</v>
      </c>
      <c r="H128" s="30">
        <f t="shared" si="28"/>
        <v>1.8050541516245487E-2</v>
      </c>
      <c r="I128" s="30">
        <f t="shared" si="29"/>
        <v>1.4193548387096775E-2</v>
      </c>
      <c r="J128" s="30">
        <f t="shared" si="30"/>
        <v>1.1450381679389313E-2</v>
      </c>
      <c r="K128" s="30">
        <f t="shared" si="33"/>
        <v>2.6666666666666665</v>
      </c>
      <c r="L128" s="30">
        <f t="shared" si="34"/>
        <v>0.2</v>
      </c>
      <c r="M128" s="30">
        <f t="shared" si="31"/>
        <v>2.3323615160349854E-2</v>
      </c>
      <c r="N128" s="36">
        <f t="shared" si="32"/>
        <v>3.6101083032490976E-3</v>
      </c>
    </row>
    <row r="129" spans="1:14" x14ac:dyDescent="0.2">
      <c r="A129" s="23"/>
      <c r="B129" s="25" t="s">
        <v>112</v>
      </c>
      <c r="C129" s="35">
        <v>3</v>
      </c>
      <c r="D129" s="29">
        <v>0</v>
      </c>
      <c r="E129" s="29">
        <v>1</v>
      </c>
      <c r="F129" s="29">
        <v>1</v>
      </c>
      <c r="G129" s="30">
        <f t="shared" si="27"/>
        <v>8.7463556851311956E-3</v>
      </c>
      <c r="H129" s="30" t="str">
        <f t="shared" si="28"/>
        <v/>
      </c>
      <c r="I129" s="30">
        <f t="shared" si="29"/>
        <v>1.2903225806451613E-3</v>
      </c>
      <c r="J129" s="30">
        <f t="shared" si="30"/>
        <v>1.9083969465648854E-3</v>
      </c>
      <c r="K129" s="30">
        <f t="shared" si="33"/>
        <v>-0.66666666666666663</v>
      </c>
      <c r="L129" s="30">
        <f t="shared" si="34"/>
        <v>1</v>
      </c>
      <c r="M129" s="30">
        <f t="shared" si="31"/>
        <v>-5.8309037900874635E-3</v>
      </c>
      <c r="N129" s="36" t="str">
        <f t="shared" si="32"/>
        <v/>
      </c>
    </row>
    <row r="130" spans="1:14" x14ac:dyDescent="0.2">
      <c r="A130" s="23"/>
      <c r="B130" s="25" t="s">
        <v>113</v>
      </c>
      <c r="C130" s="35">
        <v>2</v>
      </c>
      <c r="D130" s="29">
        <v>2</v>
      </c>
      <c r="E130" s="29">
        <v>0</v>
      </c>
      <c r="F130" s="29">
        <v>0</v>
      </c>
      <c r="G130" s="30">
        <f t="shared" si="27"/>
        <v>5.8309037900874635E-3</v>
      </c>
      <c r="H130" s="30">
        <f t="shared" si="28"/>
        <v>7.2202166064981952E-3</v>
      </c>
      <c r="I130" s="30" t="str">
        <f t="shared" si="29"/>
        <v/>
      </c>
      <c r="J130" s="30" t="str">
        <f t="shared" si="30"/>
        <v/>
      </c>
      <c r="K130" s="30">
        <f t="shared" si="33"/>
        <v>-1</v>
      </c>
      <c r="L130" s="30">
        <f t="shared" si="34"/>
        <v>-1</v>
      </c>
      <c r="M130" s="30">
        <f t="shared" si="31"/>
        <v>-5.8309037900874635E-3</v>
      </c>
      <c r="N130" s="36">
        <f t="shared" si="32"/>
        <v>-7.2202166064981952E-3</v>
      </c>
    </row>
    <row r="131" spans="1:14" ht="25.5" x14ac:dyDescent="0.2">
      <c r="A131" s="23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23"/>
      <c r="B132" s="25" t="s">
        <v>115</v>
      </c>
      <c r="C132" s="35">
        <v>0</v>
      </c>
      <c r="D132" s="29">
        <v>0</v>
      </c>
      <c r="E132" s="29">
        <v>1</v>
      </c>
      <c r="F132" s="29">
        <v>0</v>
      </c>
      <c r="G132" s="30" t="str">
        <f t="shared" si="27"/>
        <v/>
      </c>
      <c r="H132" s="30" t="str">
        <f t="shared" si="28"/>
        <v/>
      </c>
      <c r="I132" s="30">
        <f t="shared" si="29"/>
        <v>1.2903225806451613E-3</v>
      </c>
      <c r="J132" s="30" t="str">
        <f t="shared" si="30"/>
        <v/>
      </c>
      <c r="K132" s="30">
        <f t="shared" si="33"/>
        <v>1</v>
      </c>
      <c r="L132" s="30" t="str">
        <f t="shared" si="34"/>
        <v xml:space="preserve"> </v>
      </c>
      <c r="M132" s="30" t="str">
        <f t="shared" si="31"/>
        <v/>
      </c>
      <c r="N132" s="36" t="str">
        <f t="shared" si="32"/>
        <v/>
      </c>
    </row>
    <row r="133" spans="1:14" x14ac:dyDescent="0.2">
      <c r="A133" s="23"/>
      <c r="B133" s="25" t="s">
        <v>116</v>
      </c>
      <c r="C133" s="35">
        <v>12</v>
      </c>
      <c r="D133" s="29">
        <v>2</v>
      </c>
      <c r="E133" s="29">
        <v>5</v>
      </c>
      <c r="F133" s="29">
        <v>0</v>
      </c>
      <c r="G133" s="30">
        <f t="shared" si="27"/>
        <v>3.4985422740524783E-2</v>
      </c>
      <c r="H133" s="30">
        <f t="shared" si="28"/>
        <v>7.2202166064981952E-3</v>
      </c>
      <c r="I133" s="30">
        <f t="shared" si="29"/>
        <v>6.4516129032258064E-3</v>
      </c>
      <c r="J133" s="30" t="str">
        <f t="shared" si="30"/>
        <v/>
      </c>
      <c r="K133" s="30">
        <f t="shared" si="33"/>
        <v>-0.58333333333333337</v>
      </c>
      <c r="L133" s="30">
        <f t="shared" si="34"/>
        <v>-1</v>
      </c>
      <c r="M133" s="30">
        <f t="shared" si="31"/>
        <v>-2.0408163265306124E-2</v>
      </c>
      <c r="N133" s="36">
        <f t="shared" si="32"/>
        <v>-7.2202166064981952E-3</v>
      </c>
    </row>
    <row r="134" spans="1:14" x14ac:dyDescent="0.2">
      <c r="A134" s="23"/>
      <c r="B134" s="25" t="s">
        <v>117</v>
      </c>
      <c r="C134" s="35">
        <v>0</v>
      </c>
      <c r="D134" s="29">
        <v>0</v>
      </c>
      <c r="E134" s="29">
        <v>1</v>
      </c>
      <c r="F134" s="29">
        <v>0</v>
      </c>
      <c r="G134" s="30" t="str">
        <f t="shared" si="27"/>
        <v/>
      </c>
      <c r="H134" s="30" t="str">
        <f t="shared" si="28"/>
        <v/>
      </c>
      <c r="I134" s="30">
        <f t="shared" si="29"/>
        <v>1.2903225806451613E-3</v>
      </c>
      <c r="J134" s="30" t="str">
        <f t="shared" si="30"/>
        <v/>
      </c>
      <c r="K134" s="30">
        <f t="shared" si="33"/>
        <v>1</v>
      </c>
      <c r="L134" s="30" t="str">
        <f t="shared" si="34"/>
        <v xml:space="preserve"> </v>
      </c>
      <c r="M134" s="30" t="str">
        <f t="shared" si="31"/>
        <v/>
      </c>
      <c r="N134" s="36" t="str">
        <f t="shared" si="32"/>
        <v/>
      </c>
    </row>
    <row r="135" spans="1:14" x14ac:dyDescent="0.2">
      <c r="A135" s="23"/>
      <c r="B135" s="25" t="s">
        <v>118</v>
      </c>
      <c r="C135" s="35">
        <v>6</v>
      </c>
      <c r="D135" s="29">
        <v>2</v>
      </c>
      <c r="E135" s="29">
        <v>14</v>
      </c>
      <c r="F135" s="29">
        <v>2</v>
      </c>
      <c r="G135" s="30">
        <f t="shared" si="27"/>
        <v>1.7492711370262391E-2</v>
      </c>
      <c r="H135" s="30">
        <f t="shared" si="28"/>
        <v>7.2202166064981952E-3</v>
      </c>
      <c r="I135" s="30">
        <f t="shared" si="29"/>
        <v>1.806451612903226E-2</v>
      </c>
      <c r="J135" s="30">
        <f t="shared" si="30"/>
        <v>3.8167938931297708E-3</v>
      </c>
      <c r="K135" s="30">
        <f t="shared" si="33"/>
        <v>1.3333333333333333</v>
      </c>
      <c r="L135" s="30">
        <f t="shared" si="34"/>
        <v>0</v>
      </c>
      <c r="M135" s="30">
        <f t="shared" si="31"/>
        <v>2.3323615160349854E-2</v>
      </c>
      <c r="N135" s="36">
        <f t="shared" si="32"/>
        <v>0</v>
      </c>
    </row>
    <row r="136" spans="1:14" x14ac:dyDescent="0.2">
      <c r="A136" s="23"/>
      <c r="B136" s="25" t="s">
        <v>119</v>
      </c>
      <c r="C136" s="35">
        <v>2</v>
      </c>
      <c r="D136" s="29">
        <v>1</v>
      </c>
      <c r="E136" s="29">
        <v>0</v>
      </c>
      <c r="F136" s="29">
        <v>1</v>
      </c>
      <c r="G136" s="30">
        <f t="shared" si="27"/>
        <v>5.8309037900874635E-3</v>
      </c>
      <c r="H136" s="30">
        <f t="shared" si="28"/>
        <v>3.6101083032490976E-3</v>
      </c>
      <c r="I136" s="30" t="str">
        <f t="shared" si="29"/>
        <v/>
      </c>
      <c r="J136" s="30">
        <f t="shared" si="30"/>
        <v>1.9083969465648854E-3</v>
      </c>
      <c r="K136" s="30">
        <f t="shared" si="33"/>
        <v>-1</v>
      </c>
      <c r="L136" s="30">
        <f t="shared" si="34"/>
        <v>0</v>
      </c>
      <c r="M136" s="30">
        <f t="shared" si="31"/>
        <v>-5.8309037900874635E-3</v>
      </c>
      <c r="N136" s="36">
        <f t="shared" si="32"/>
        <v>0</v>
      </c>
    </row>
    <row r="137" spans="1:14" x14ac:dyDescent="0.2">
      <c r="A137" s="23"/>
      <c r="B137" s="25" t="s">
        <v>120</v>
      </c>
      <c r="C137" s="35">
        <v>10</v>
      </c>
      <c r="D137" s="29">
        <v>6</v>
      </c>
      <c r="E137" s="29">
        <v>29</v>
      </c>
      <c r="F137" s="29">
        <v>0</v>
      </c>
      <c r="G137" s="30">
        <f t="shared" si="27"/>
        <v>2.9154518950437316E-2</v>
      </c>
      <c r="H137" s="30">
        <f t="shared" si="28"/>
        <v>2.1660649819494584E-2</v>
      </c>
      <c r="I137" s="30">
        <f t="shared" si="29"/>
        <v>3.741935483870968E-2</v>
      </c>
      <c r="J137" s="30" t="str">
        <f t="shared" si="30"/>
        <v/>
      </c>
      <c r="K137" s="30">
        <f t="shared" si="33"/>
        <v>1.9</v>
      </c>
      <c r="L137" s="30">
        <f t="shared" si="34"/>
        <v>-1</v>
      </c>
      <c r="M137" s="30">
        <f t="shared" si="31"/>
        <v>5.53935860058309E-2</v>
      </c>
      <c r="N137" s="36">
        <f t="shared" si="32"/>
        <v>-2.1660649819494584E-2</v>
      </c>
    </row>
    <row r="138" spans="1:14" x14ac:dyDescent="0.2">
      <c r="A138" s="23"/>
      <c r="B138" s="25" t="s">
        <v>121</v>
      </c>
      <c r="C138" s="35">
        <v>5</v>
      </c>
      <c r="D138" s="29">
        <v>2</v>
      </c>
      <c r="E138" s="29">
        <v>1</v>
      </c>
      <c r="F138" s="29">
        <v>0</v>
      </c>
      <c r="G138" s="30">
        <f t="shared" si="27"/>
        <v>1.4577259475218658E-2</v>
      </c>
      <c r="H138" s="30">
        <f t="shared" si="28"/>
        <v>7.2202166064981952E-3</v>
      </c>
      <c r="I138" s="30">
        <f t="shared" si="29"/>
        <v>1.2903225806451613E-3</v>
      </c>
      <c r="J138" s="30" t="str">
        <f t="shared" si="30"/>
        <v/>
      </c>
      <c r="K138" s="30">
        <f t="shared" si="33"/>
        <v>-0.8</v>
      </c>
      <c r="L138" s="30">
        <f t="shared" si="34"/>
        <v>-1</v>
      </c>
      <c r="M138" s="30">
        <f t="shared" si="31"/>
        <v>-1.1661807580174927E-2</v>
      </c>
      <c r="N138" s="36">
        <f t="shared" si="32"/>
        <v>-7.2202166064981952E-3</v>
      </c>
    </row>
    <row r="139" spans="1:14" x14ac:dyDescent="0.2">
      <c r="A139" s="23"/>
      <c r="B139" s="25" t="s">
        <v>122</v>
      </c>
      <c r="C139" s="35">
        <v>23</v>
      </c>
      <c r="D139" s="29">
        <v>9</v>
      </c>
      <c r="E139" s="29">
        <v>24</v>
      </c>
      <c r="F139" s="29">
        <v>6</v>
      </c>
      <c r="G139" s="30">
        <f t="shared" si="27"/>
        <v>6.7055393586005832E-2</v>
      </c>
      <c r="H139" s="30">
        <f t="shared" si="28"/>
        <v>3.2490974729241874E-2</v>
      </c>
      <c r="I139" s="30">
        <f t="shared" si="29"/>
        <v>3.0967741935483871E-2</v>
      </c>
      <c r="J139" s="30">
        <f t="shared" si="30"/>
        <v>1.1450381679389313E-2</v>
      </c>
      <c r="K139" s="30">
        <f t="shared" si="33"/>
        <v>4.3478260869565216E-2</v>
      </c>
      <c r="L139" s="30">
        <f t="shared" si="34"/>
        <v>-0.33333333333333331</v>
      </c>
      <c r="M139" s="30">
        <f t="shared" si="31"/>
        <v>2.9154518950437317E-3</v>
      </c>
      <c r="N139" s="36">
        <f t="shared" si="32"/>
        <v>-1.083032490974729E-2</v>
      </c>
    </row>
    <row r="140" spans="1:14" x14ac:dyDescent="0.2">
      <c r="A140" s="23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23"/>
      <c r="B141" s="25" t="s">
        <v>124</v>
      </c>
      <c r="C141" s="35">
        <v>21</v>
      </c>
      <c r="D141" s="29">
        <v>13</v>
      </c>
      <c r="E141" s="29">
        <v>15</v>
      </c>
      <c r="F141" s="29">
        <v>15</v>
      </c>
      <c r="G141" s="30">
        <f t="shared" si="27"/>
        <v>6.1224489795918366E-2</v>
      </c>
      <c r="H141" s="30">
        <f t="shared" si="28"/>
        <v>4.6931407942238268E-2</v>
      </c>
      <c r="I141" s="30">
        <f t="shared" si="29"/>
        <v>1.935483870967742E-2</v>
      </c>
      <c r="J141" s="30">
        <f t="shared" si="30"/>
        <v>2.8625954198473282E-2</v>
      </c>
      <c r="K141" s="30">
        <f t="shared" si="33"/>
        <v>-0.2857142857142857</v>
      </c>
      <c r="L141" s="30">
        <f t="shared" si="34"/>
        <v>0.15384615384615385</v>
      </c>
      <c r="M141" s="30">
        <f t="shared" si="31"/>
        <v>-1.7492711370262388E-2</v>
      </c>
      <c r="N141" s="36">
        <f t="shared" si="32"/>
        <v>7.2202166064981952E-3</v>
      </c>
    </row>
    <row r="142" spans="1:14" x14ac:dyDescent="0.2">
      <c r="A142" s="23"/>
      <c r="B142" s="25" t="s">
        <v>125</v>
      </c>
      <c r="C142" s="35">
        <v>10</v>
      </c>
      <c r="D142" s="29">
        <v>11</v>
      </c>
      <c r="E142" s="29">
        <v>11</v>
      </c>
      <c r="F142" s="29">
        <v>10</v>
      </c>
      <c r="G142" s="30">
        <f t="shared" si="27"/>
        <v>2.9154518950437316E-2</v>
      </c>
      <c r="H142" s="30">
        <f t="shared" si="28"/>
        <v>3.9711191335740074E-2</v>
      </c>
      <c r="I142" s="30">
        <f t="shared" si="29"/>
        <v>1.4193548387096775E-2</v>
      </c>
      <c r="J142" s="30">
        <f t="shared" si="30"/>
        <v>1.9083969465648856E-2</v>
      </c>
      <c r="K142" s="30">
        <f t="shared" si="33"/>
        <v>0.1</v>
      </c>
      <c r="L142" s="30">
        <f t="shared" si="34"/>
        <v>-9.0909090909090912E-2</v>
      </c>
      <c r="M142" s="30">
        <f t="shared" si="31"/>
        <v>2.9154518950437317E-3</v>
      </c>
      <c r="N142" s="36">
        <f t="shared" si="32"/>
        <v>-3.6101083032490976E-3</v>
      </c>
    </row>
    <row r="143" spans="1:14" x14ac:dyDescent="0.2">
      <c r="A143" s="23"/>
      <c r="B143" s="25" t="s">
        <v>126</v>
      </c>
      <c r="C143" s="35">
        <v>0</v>
      </c>
      <c r="D143" s="29">
        <v>1</v>
      </c>
      <c r="E143" s="29">
        <v>0</v>
      </c>
      <c r="F143" s="29">
        <v>0</v>
      </c>
      <c r="G143" s="30" t="str">
        <f t="shared" si="27"/>
        <v/>
      </c>
      <c r="H143" s="30">
        <f t="shared" si="28"/>
        <v>3.6101083032490976E-3</v>
      </c>
      <c r="I143" s="30" t="str">
        <f t="shared" si="29"/>
        <v/>
      </c>
      <c r="J143" s="30" t="str">
        <f t="shared" si="30"/>
        <v/>
      </c>
      <c r="K143" s="30" t="str">
        <f t="shared" si="33"/>
        <v xml:space="preserve"> </v>
      </c>
      <c r="L143" s="30">
        <f t="shared" si="34"/>
        <v>-1</v>
      </c>
      <c r="M143" s="30" t="str">
        <f t="shared" si="31"/>
        <v/>
      </c>
      <c r="N143" s="36">
        <f t="shared" si="32"/>
        <v>-3.6101083032490976E-3</v>
      </c>
    </row>
    <row r="144" spans="1:14" ht="25.5" x14ac:dyDescent="0.2">
      <c r="A144" s="23"/>
      <c r="B144" s="25" t="s">
        <v>127</v>
      </c>
      <c r="C144" s="35">
        <v>9</v>
      </c>
      <c r="D144" s="29">
        <v>4</v>
      </c>
      <c r="E144" s="29">
        <v>11</v>
      </c>
      <c r="F144" s="29">
        <v>15</v>
      </c>
      <c r="G144" s="30">
        <f t="shared" si="27"/>
        <v>2.6239067055393587E-2</v>
      </c>
      <c r="H144" s="30">
        <f t="shared" si="28"/>
        <v>1.444043321299639E-2</v>
      </c>
      <c r="I144" s="30">
        <f t="shared" si="29"/>
        <v>1.4193548387096775E-2</v>
      </c>
      <c r="J144" s="30">
        <f t="shared" si="30"/>
        <v>2.8625954198473282E-2</v>
      </c>
      <c r="K144" s="30">
        <f t="shared" si="33"/>
        <v>0.22222222222222221</v>
      </c>
      <c r="L144" s="30">
        <f t="shared" si="34"/>
        <v>2.75</v>
      </c>
      <c r="M144" s="30">
        <f t="shared" si="31"/>
        <v>5.8309037900874635E-3</v>
      </c>
      <c r="N144" s="36">
        <f t="shared" si="32"/>
        <v>3.9711191335740074E-2</v>
      </c>
    </row>
    <row r="145" spans="1:14" ht="26.25" customHeight="1" x14ac:dyDescent="0.2">
      <c r="A145" s="23"/>
      <c r="B145" s="25" t="s">
        <v>128</v>
      </c>
      <c r="C145" s="35">
        <v>8</v>
      </c>
      <c r="D145" s="29">
        <v>12</v>
      </c>
      <c r="E145" s="29">
        <v>27</v>
      </c>
      <c r="F145" s="29">
        <v>16</v>
      </c>
      <c r="G145" s="30">
        <f t="shared" ref="G145:G180" si="35">+IF(C145=0,"",C145/C$81)</f>
        <v>2.3323615160349854E-2</v>
      </c>
      <c r="H145" s="30">
        <f t="shared" ref="H145:H180" si="36">+IF(D145=0,"",D145/D$81)</f>
        <v>4.3321299638989168E-2</v>
      </c>
      <c r="I145" s="30">
        <f t="shared" ref="I145:I180" si="37">+IF(E145=0,"",E145/E$81)</f>
        <v>3.4838709677419352E-2</v>
      </c>
      <c r="J145" s="30">
        <f t="shared" ref="J145:J180" si="38">+IF(F145=0,"",F145/F$81)</f>
        <v>3.0534351145038167E-2</v>
      </c>
      <c r="K145" s="30">
        <f t="shared" si="33"/>
        <v>2.375</v>
      </c>
      <c r="L145" s="30">
        <f t="shared" si="34"/>
        <v>0.33333333333333331</v>
      </c>
      <c r="M145" s="30">
        <f t="shared" ref="M145:M180" si="39">+IF(OR(AND(G145=""),(K145="")),"",G145*K145)</f>
        <v>5.53935860058309E-2</v>
      </c>
      <c r="N145" s="36">
        <f t="shared" ref="N145:N180" si="40">+IF(OR(AND(H145=""),(L145="")),"",H145*L145)</f>
        <v>1.4440433212996389E-2</v>
      </c>
    </row>
    <row r="146" spans="1:14" x14ac:dyDescent="0.2">
      <c r="A146" s="23"/>
      <c r="B146" s="25" t="s">
        <v>129</v>
      </c>
      <c r="C146" s="35">
        <v>15</v>
      </c>
      <c r="D146" s="29">
        <v>4</v>
      </c>
      <c r="E146" s="29">
        <v>17</v>
      </c>
      <c r="F146" s="29">
        <v>6</v>
      </c>
      <c r="G146" s="30">
        <f t="shared" si="35"/>
        <v>4.3731778425655975E-2</v>
      </c>
      <c r="H146" s="30">
        <f t="shared" si="36"/>
        <v>1.444043321299639E-2</v>
      </c>
      <c r="I146" s="30">
        <f t="shared" si="37"/>
        <v>2.1935483870967741E-2</v>
      </c>
      <c r="J146" s="30">
        <f t="shared" si="38"/>
        <v>1.1450381679389313E-2</v>
      </c>
      <c r="K146" s="30">
        <f t="shared" ref="K146:K180" si="41">+IF(AND(C146=0,E146=0)," ",IF(C146=0,1,IF(E146=0,-1,(E146-C146)/C146)))</f>
        <v>0.13333333333333333</v>
      </c>
      <c r="L146" s="30">
        <f t="shared" ref="L146:L180" si="42">+IF(AND(D146=0,F146=0)," ",IF(D146=0,1,IF(F146=0,-1,(F146-D146)/D146)))</f>
        <v>0.5</v>
      </c>
      <c r="M146" s="30">
        <f t="shared" si="39"/>
        <v>5.8309037900874635E-3</v>
      </c>
      <c r="N146" s="36">
        <f t="shared" si="40"/>
        <v>7.2202166064981952E-3</v>
      </c>
    </row>
    <row r="147" spans="1:14" x14ac:dyDescent="0.2">
      <c r="A147" s="23"/>
      <c r="B147" s="25" t="s">
        <v>130</v>
      </c>
      <c r="C147" s="35">
        <v>8</v>
      </c>
      <c r="D147" s="29">
        <v>0</v>
      </c>
      <c r="E147" s="29">
        <v>9</v>
      </c>
      <c r="F147" s="29">
        <v>0</v>
      </c>
      <c r="G147" s="30">
        <f t="shared" si="35"/>
        <v>2.3323615160349854E-2</v>
      </c>
      <c r="H147" s="30" t="str">
        <f t="shared" si="36"/>
        <v/>
      </c>
      <c r="I147" s="30">
        <f t="shared" si="37"/>
        <v>1.1612903225806452E-2</v>
      </c>
      <c r="J147" s="30" t="str">
        <f t="shared" si="38"/>
        <v/>
      </c>
      <c r="K147" s="30">
        <f t="shared" si="41"/>
        <v>0.125</v>
      </c>
      <c r="L147" s="30" t="str">
        <f t="shared" si="42"/>
        <v xml:space="preserve"> </v>
      </c>
      <c r="M147" s="30">
        <f t="shared" si="39"/>
        <v>2.9154518950437317E-3</v>
      </c>
      <c r="N147" s="36" t="str">
        <f t="shared" si="40"/>
        <v/>
      </c>
    </row>
    <row r="148" spans="1:14" x14ac:dyDescent="0.2">
      <c r="A148" s="23"/>
      <c r="B148" s="25" t="s">
        <v>131</v>
      </c>
      <c r="C148" s="35">
        <v>0</v>
      </c>
      <c r="D148" s="29">
        <v>1</v>
      </c>
      <c r="E148" s="29">
        <v>1</v>
      </c>
      <c r="F148" s="29">
        <v>1</v>
      </c>
      <c r="G148" s="30" t="str">
        <f t="shared" si="35"/>
        <v/>
      </c>
      <c r="H148" s="30">
        <f t="shared" si="36"/>
        <v>3.6101083032490976E-3</v>
      </c>
      <c r="I148" s="30">
        <f t="shared" si="37"/>
        <v>1.2903225806451613E-3</v>
      </c>
      <c r="J148" s="30">
        <f t="shared" si="38"/>
        <v>1.9083969465648854E-3</v>
      </c>
      <c r="K148" s="30">
        <f t="shared" si="41"/>
        <v>1</v>
      </c>
      <c r="L148" s="30">
        <f t="shared" si="42"/>
        <v>0</v>
      </c>
      <c r="M148" s="30" t="str">
        <f t="shared" si="39"/>
        <v/>
      </c>
      <c r="N148" s="36">
        <f t="shared" si="40"/>
        <v>0</v>
      </c>
    </row>
    <row r="149" spans="1:14" x14ac:dyDescent="0.2">
      <c r="A149" s="23"/>
      <c r="B149" s="25" t="s">
        <v>132</v>
      </c>
      <c r="C149" s="35">
        <v>1</v>
      </c>
      <c r="D149" s="29">
        <v>0</v>
      </c>
      <c r="E149" s="29">
        <v>2</v>
      </c>
      <c r="F149" s="29">
        <v>0</v>
      </c>
      <c r="G149" s="30">
        <f t="shared" si="35"/>
        <v>2.9154518950437317E-3</v>
      </c>
      <c r="H149" s="30" t="str">
        <f t="shared" si="36"/>
        <v/>
      </c>
      <c r="I149" s="30">
        <f t="shared" si="37"/>
        <v>2.5806451612903226E-3</v>
      </c>
      <c r="J149" s="30" t="str">
        <f t="shared" si="38"/>
        <v/>
      </c>
      <c r="K149" s="30">
        <f t="shared" si="41"/>
        <v>1</v>
      </c>
      <c r="L149" s="30" t="str">
        <f t="shared" si="42"/>
        <v xml:space="preserve"> </v>
      </c>
      <c r="M149" s="30">
        <f t="shared" si="39"/>
        <v>2.9154518950437317E-3</v>
      </c>
      <c r="N149" s="36" t="str">
        <f t="shared" si="40"/>
        <v/>
      </c>
    </row>
    <row r="150" spans="1:14" x14ac:dyDescent="0.2">
      <c r="A150" s="23"/>
      <c r="B150" s="25" t="s">
        <v>133</v>
      </c>
      <c r="C150" s="35">
        <v>6</v>
      </c>
      <c r="D150" s="29">
        <v>1</v>
      </c>
      <c r="E150" s="29">
        <v>2</v>
      </c>
      <c r="F150" s="29">
        <v>1</v>
      </c>
      <c r="G150" s="30">
        <f t="shared" si="35"/>
        <v>1.7492711370262391E-2</v>
      </c>
      <c r="H150" s="30">
        <f t="shared" si="36"/>
        <v>3.6101083032490976E-3</v>
      </c>
      <c r="I150" s="30">
        <f t="shared" si="37"/>
        <v>2.5806451612903226E-3</v>
      </c>
      <c r="J150" s="30">
        <f t="shared" si="38"/>
        <v>1.9083969465648854E-3</v>
      </c>
      <c r="K150" s="30">
        <f t="shared" si="41"/>
        <v>-0.66666666666666663</v>
      </c>
      <c r="L150" s="30">
        <f t="shared" si="42"/>
        <v>0</v>
      </c>
      <c r="M150" s="30">
        <f t="shared" si="39"/>
        <v>-1.1661807580174927E-2</v>
      </c>
      <c r="N150" s="36">
        <f t="shared" si="40"/>
        <v>0</v>
      </c>
    </row>
    <row r="151" spans="1:14" x14ac:dyDescent="0.2">
      <c r="A151" s="23"/>
      <c r="B151" s="25" t="s">
        <v>134</v>
      </c>
      <c r="C151" s="35">
        <v>0</v>
      </c>
      <c r="D151" s="29">
        <v>1</v>
      </c>
      <c r="E151" s="29">
        <v>0</v>
      </c>
      <c r="F151" s="29">
        <v>3</v>
      </c>
      <c r="G151" s="30" t="str">
        <f t="shared" si="35"/>
        <v/>
      </c>
      <c r="H151" s="30">
        <f t="shared" si="36"/>
        <v>3.6101083032490976E-3</v>
      </c>
      <c r="I151" s="30" t="str">
        <f t="shared" si="37"/>
        <v/>
      </c>
      <c r="J151" s="30">
        <f t="shared" si="38"/>
        <v>5.7251908396946565E-3</v>
      </c>
      <c r="K151" s="30" t="str">
        <f t="shared" si="41"/>
        <v xml:space="preserve"> </v>
      </c>
      <c r="L151" s="30">
        <f t="shared" si="42"/>
        <v>2</v>
      </c>
      <c r="M151" s="30" t="str">
        <f t="shared" si="39"/>
        <v/>
      </c>
      <c r="N151" s="36">
        <f t="shared" si="40"/>
        <v>7.2202166064981952E-3</v>
      </c>
    </row>
    <row r="152" spans="1:14" x14ac:dyDescent="0.2">
      <c r="A152" s="23"/>
      <c r="B152" s="25" t="s">
        <v>135</v>
      </c>
      <c r="C152" s="35">
        <v>6</v>
      </c>
      <c r="D152" s="29">
        <v>1</v>
      </c>
      <c r="E152" s="29">
        <v>3</v>
      </c>
      <c r="F152" s="29">
        <v>2</v>
      </c>
      <c r="G152" s="30">
        <f t="shared" si="35"/>
        <v>1.7492711370262391E-2</v>
      </c>
      <c r="H152" s="30">
        <f t="shared" si="36"/>
        <v>3.6101083032490976E-3</v>
      </c>
      <c r="I152" s="30">
        <f t="shared" si="37"/>
        <v>3.8709677419354839E-3</v>
      </c>
      <c r="J152" s="30">
        <f t="shared" si="38"/>
        <v>3.8167938931297708E-3</v>
      </c>
      <c r="K152" s="30">
        <f t="shared" si="41"/>
        <v>-0.5</v>
      </c>
      <c r="L152" s="30">
        <f t="shared" si="42"/>
        <v>1</v>
      </c>
      <c r="M152" s="30">
        <f t="shared" si="39"/>
        <v>-8.7463556851311956E-3</v>
      </c>
      <c r="N152" s="36">
        <f t="shared" si="40"/>
        <v>3.6101083032490976E-3</v>
      </c>
    </row>
    <row r="153" spans="1:14" x14ac:dyDescent="0.2">
      <c r="A153" s="23"/>
      <c r="B153" s="25" t="s">
        <v>136</v>
      </c>
      <c r="C153" s="35">
        <v>0</v>
      </c>
      <c r="D153" s="29">
        <v>1</v>
      </c>
      <c r="E153" s="29">
        <v>0</v>
      </c>
      <c r="F153" s="29">
        <v>2</v>
      </c>
      <c r="G153" s="30" t="str">
        <f t="shared" si="35"/>
        <v/>
      </c>
      <c r="H153" s="30">
        <f t="shared" si="36"/>
        <v>3.6101083032490976E-3</v>
      </c>
      <c r="I153" s="30" t="str">
        <f t="shared" si="37"/>
        <v/>
      </c>
      <c r="J153" s="30">
        <f t="shared" si="38"/>
        <v>3.8167938931297708E-3</v>
      </c>
      <c r="K153" s="30" t="str">
        <f t="shared" si="41"/>
        <v xml:space="preserve"> </v>
      </c>
      <c r="L153" s="30">
        <f t="shared" si="42"/>
        <v>1</v>
      </c>
      <c r="M153" s="30" t="str">
        <f t="shared" si="39"/>
        <v/>
      </c>
      <c r="N153" s="36">
        <f t="shared" si="40"/>
        <v>3.6101083032490976E-3</v>
      </c>
    </row>
    <row r="154" spans="1:14" ht="25.5" x14ac:dyDescent="0.2">
      <c r="A154" s="23"/>
      <c r="B154" s="25" t="s">
        <v>137</v>
      </c>
      <c r="C154" s="35">
        <v>2</v>
      </c>
      <c r="D154" s="29">
        <v>1</v>
      </c>
      <c r="E154" s="29">
        <v>3</v>
      </c>
      <c r="F154" s="29">
        <v>2</v>
      </c>
      <c r="G154" s="30">
        <f t="shared" si="35"/>
        <v>5.8309037900874635E-3</v>
      </c>
      <c r="H154" s="30">
        <f t="shared" si="36"/>
        <v>3.6101083032490976E-3</v>
      </c>
      <c r="I154" s="30">
        <f t="shared" si="37"/>
        <v>3.8709677419354839E-3</v>
      </c>
      <c r="J154" s="30">
        <f t="shared" si="38"/>
        <v>3.8167938931297708E-3</v>
      </c>
      <c r="K154" s="30">
        <f t="shared" si="41"/>
        <v>0.5</v>
      </c>
      <c r="L154" s="30">
        <f t="shared" si="42"/>
        <v>1</v>
      </c>
      <c r="M154" s="30">
        <f t="shared" si="39"/>
        <v>2.9154518950437317E-3</v>
      </c>
      <c r="N154" s="36">
        <f t="shared" si="40"/>
        <v>3.6101083032490976E-3</v>
      </c>
    </row>
    <row r="155" spans="1:14" ht="25.5" x14ac:dyDescent="0.2">
      <c r="A155" s="23"/>
      <c r="B155" s="25" t="s">
        <v>138</v>
      </c>
      <c r="C155" s="35">
        <v>0</v>
      </c>
      <c r="D155" s="29">
        <v>0</v>
      </c>
      <c r="E155" s="29">
        <v>0</v>
      </c>
      <c r="F155" s="29">
        <v>1</v>
      </c>
      <c r="G155" s="30" t="str">
        <f t="shared" si="35"/>
        <v/>
      </c>
      <c r="H155" s="30" t="str">
        <f t="shared" si="36"/>
        <v/>
      </c>
      <c r="I155" s="30" t="str">
        <f t="shared" si="37"/>
        <v/>
      </c>
      <c r="J155" s="30">
        <f t="shared" si="38"/>
        <v>1.9083969465648854E-3</v>
      </c>
      <c r="K155" s="30" t="str">
        <f t="shared" si="41"/>
        <v xml:space="preserve"> </v>
      </c>
      <c r="L155" s="30">
        <f t="shared" si="42"/>
        <v>1</v>
      </c>
      <c r="M155" s="30" t="str">
        <f t="shared" si="39"/>
        <v/>
      </c>
      <c r="N155" s="36" t="str">
        <f t="shared" si="40"/>
        <v/>
      </c>
    </row>
    <row r="156" spans="1:14" ht="25.5" x14ac:dyDescent="0.2">
      <c r="A156" s="23"/>
      <c r="B156" s="25" t="s">
        <v>139</v>
      </c>
      <c r="C156" s="35">
        <v>1</v>
      </c>
      <c r="D156" s="29">
        <v>4</v>
      </c>
      <c r="E156" s="29">
        <v>1</v>
      </c>
      <c r="F156" s="29">
        <v>1</v>
      </c>
      <c r="G156" s="30">
        <f t="shared" si="35"/>
        <v>2.9154518950437317E-3</v>
      </c>
      <c r="H156" s="30">
        <f t="shared" si="36"/>
        <v>1.444043321299639E-2</v>
      </c>
      <c r="I156" s="30">
        <f t="shared" si="37"/>
        <v>1.2903225806451613E-3</v>
      </c>
      <c r="J156" s="30">
        <f t="shared" si="38"/>
        <v>1.9083969465648854E-3</v>
      </c>
      <c r="K156" s="30">
        <f t="shared" si="41"/>
        <v>0</v>
      </c>
      <c r="L156" s="30">
        <f t="shared" si="42"/>
        <v>-0.75</v>
      </c>
      <c r="M156" s="30">
        <f t="shared" si="39"/>
        <v>0</v>
      </c>
      <c r="N156" s="36">
        <f t="shared" si="40"/>
        <v>-1.0830324909747294E-2</v>
      </c>
    </row>
    <row r="157" spans="1:14" ht="25.5" x14ac:dyDescent="0.2">
      <c r="A157" s="23"/>
      <c r="B157" s="25" t="s">
        <v>140</v>
      </c>
      <c r="C157" s="35">
        <v>0</v>
      </c>
      <c r="D157" s="29">
        <v>2</v>
      </c>
      <c r="E157" s="29">
        <v>13</v>
      </c>
      <c r="F157" s="29">
        <v>6</v>
      </c>
      <c r="G157" s="30" t="str">
        <f t="shared" si="35"/>
        <v/>
      </c>
      <c r="H157" s="30">
        <f t="shared" si="36"/>
        <v>7.2202166064981952E-3</v>
      </c>
      <c r="I157" s="30">
        <f t="shared" si="37"/>
        <v>1.6774193548387096E-2</v>
      </c>
      <c r="J157" s="30">
        <f t="shared" si="38"/>
        <v>1.1450381679389313E-2</v>
      </c>
      <c r="K157" s="30">
        <f t="shared" si="41"/>
        <v>1</v>
      </c>
      <c r="L157" s="30">
        <f t="shared" si="42"/>
        <v>2</v>
      </c>
      <c r="M157" s="30" t="str">
        <f t="shared" si="39"/>
        <v/>
      </c>
      <c r="N157" s="36">
        <f t="shared" si="40"/>
        <v>1.444043321299639E-2</v>
      </c>
    </row>
    <row r="158" spans="1:14" ht="25.5" x14ac:dyDescent="0.2">
      <c r="A158" s="23"/>
      <c r="B158" s="25" t="s">
        <v>141</v>
      </c>
      <c r="C158" s="35">
        <v>0</v>
      </c>
      <c r="D158" s="29">
        <v>1</v>
      </c>
      <c r="E158" s="29">
        <v>2</v>
      </c>
      <c r="F158" s="29">
        <v>0</v>
      </c>
      <c r="G158" s="30" t="str">
        <f t="shared" si="35"/>
        <v/>
      </c>
      <c r="H158" s="30">
        <f t="shared" si="36"/>
        <v>3.6101083032490976E-3</v>
      </c>
      <c r="I158" s="30">
        <f t="shared" si="37"/>
        <v>2.5806451612903226E-3</v>
      </c>
      <c r="J158" s="30" t="str">
        <f t="shared" si="38"/>
        <v/>
      </c>
      <c r="K158" s="30">
        <f t="shared" si="41"/>
        <v>1</v>
      </c>
      <c r="L158" s="30">
        <f t="shared" si="42"/>
        <v>-1</v>
      </c>
      <c r="M158" s="30" t="str">
        <f t="shared" si="39"/>
        <v/>
      </c>
      <c r="N158" s="36">
        <f t="shared" si="40"/>
        <v>-3.6101083032490976E-3</v>
      </c>
    </row>
    <row r="159" spans="1:14" x14ac:dyDescent="0.2">
      <c r="A159" s="23"/>
      <c r="B159" s="25" t="s">
        <v>142</v>
      </c>
      <c r="C159" s="35">
        <v>0</v>
      </c>
      <c r="D159" s="29">
        <v>0</v>
      </c>
      <c r="E159" s="29">
        <v>0</v>
      </c>
      <c r="F159" s="29">
        <v>1</v>
      </c>
      <c r="G159" s="30" t="str">
        <f t="shared" si="35"/>
        <v/>
      </c>
      <c r="H159" s="30" t="str">
        <f t="shared" si="36"/>
        <v/>
      </c>
      <c r="I159" s="30" t="str">
        <f t="shared" si="37"/>
        <v/>
      </c>
      <c r="J159" s="30">
        <f t="shared" si="38"/>
        <v>1.9083969465648854E-3</v>
      </c>
      <c r="K159" s="30" t="str">
        <f t="shared" si="41"/>
        <v xml:space="preserve"> </v>
      </c>
      <c r="L159" s="30">
        <f t="shared" si="42"/>
        <v>1</v>
      </c>
      <c r="M159" s="30" t="str">
        <f t="shared" si="39"/>
        <v/>
      </c>
      <c r="N159" s="36" t="str">
        <f t="shared" si="40"/>
        <v/>
      </c>
    </row>
    <row r="160" spans="1:14" x14ac:dyDescent="0.2">
      <c r="A160" s="23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23"/>
      <c r="B161" s="25" t="s">
        <v>144</v>
      </c>
      <c r="C161" s="35">
        <v>0</v>
      </c>
      <c r="D161" s="29">
        <v>1</v>
      </c>
      <c r="E161" s="29">
        <v>1</v>
      </c>
      <c r="F161" s="29">
        <v>0</v>
      </c>
      <c r="G161" s="30" t="str">
        <f t="shared" si="35"/>
        <v/>
      </c>
      <c r="H161" s="30">
        <f t="shared" si="36"/>
        <v>3.6101083032490976E-3</v>
      </c>
      <c r="I161" s="30">
        <f t="shared" si="37"/>
        <v>1.2903225806451613E-3</v>
      </c>
      <c r="J161" s="30" t="str">
        <f t="shared" si="38"/>
        <v/>
      </c>
      <c r="K161" s="30">
        <f t="shared" si="41"/>
        <v>1</v>
      </c>
      <c r="L161" s="30">
        <f t="shared" si="42"/>
        <v>-1</v>
      </c>
      <c r="M161" s="30" t="str">
        <f t="shared" si="39"/>
        <v/>
      </c>
      <c r="N161" s="36">
        <f t="shared" si="40"/>
        <v>-3.6101083032490976E-3</v>
      </c>
    </row>
    <row r="162" spans="1:14" x14ac:dyDescent="0.2">
      <c r="A162" s="23"/>
      <c r="B162" s="25" t="s">
        <v>145</v>
      </c>
      <c r="C162" s="35">
        <v>0</v>
      </c>
      <c r="D162" s="29">
        <v>0</v>
      </c>
      <c r="E162" s="29">
        <v>0</v>
      </c>
      <c r="F162" s="29">
        <v>0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23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23"/>
      <c r="B164" s="25" t="s">
        <v>147</v>
      </c>
      <c r="C164" s="35">
        <v>0</v>
      </c>
      <c r="D164" s="29">
        <v>0</v>
      </c>
      <c r="E164" s="29">
        <v>2</v>
      </c>
      <c r="F164" s="29">
        <v>0</v>
      </c>
      <c r="G164" s="30" t="str">
        <f t="shared" si="35"/>
        <v/>
      </c>
      <c r="H164" s="30" t="str">
        <f t="shared" si="36"/>
        <v/>
      </c>
      <c r="I164" s="30">
        <f t="shared" si="37"/>
        <v>2.5806451612903226E-3</v>
      </c>
      <c r="J164" s="30" t="str">
        <f t="shared" si="38"/>
        <v/>
      </c>
      <c r="K164" s="30">
        <f t="shared" si="41"/>
        <v>1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23"/>
      <c r="B165" s="25" t="s">
        <v>148</v>
      </c>
      <c r="C165" s="35">
        <v>1</v>
      </c>
      <c r="D165" s="29">
        <v>0</v>
      </c>
      <c r="E165" s="29">
        <v>0</v>
      </c>
      <c r="F165" s="29">
        <v>0</v>
      </c>
      <c r="G165" s="30">
        <f t="shared" si="35"/>
        <v>2.9154518950437317E-3</v>
      </c>
      <c r="H165" s="30" t="str">
        <f t="shared" si="36"/>
        <v/>
      </c>
      <c r="I165" s="30" t="str">
        <f t="shared" si="37"/>
        <v/>
      </c>
      <c r="J165" s="30" t="str">
        <f t="shared" si="38"/>
        <v/>
      </c>
      <c r="K165" s="30">
        <f t="shared" si="41"/>
        <v>-1</v>
      </c>
      <c r="L165" s="30" t="str">
        <f t="shared" si="42"/>
        <v xml:space="preserve"> </v>
      </c>
      <c r="M165" s="30">
        <f t="shared" si="39"/>
        <v>-2.9154518950437317E-3</v>
      </c>
      <c r="N165" s="36" t="str">
        <f t="shared" si="40"/>
        <v/>
      </c>
    </row>
    <row r="166" spans="1:14" x14ac:dyDescent="0.2">
      <c r="A166" s="23"/>
      <c r="B166" s="25" t="s">
        <v>149</v>
      </c>
      <c r="C166" s="35">
        <v>3</v>
      </c>
      <c r="D166" s="29">
        <v>3</v>
      </c>
      <c r="E166" s="29">
        <v>4</v>
      </c>
      <c r="F166" s="29">
        <v>5</v>
      </c>
      <c r="G166" s="30">
        <f t="shared" si="35"/>
        <v>8.7463556851311956E-3</v>
      </c>
      <c r="H166" s="30">
        <f t="shared" si="36"/>
        <v>1.0830324909747292E-2</v>
      </c>
      <c r="I166" s="30">
        <f t="shared" si="37"/>
        <v>5.1612903225806452E-3</v>
      </c>
      <c r="J166" s="30">
        <f t="shared" si="38"/>
        <v>9.5419847328244278E-3</v>
      </c>
      <c r="K166" s="30">
        <f t="shared" si="41"/>
        <v>0.33333333333333331</v>
      </c>
      <c r="L166" s="30">
        <f t="shared" si="42"/>
        <v>0.66666666666666663</v>
      </c>
      <c r="M166" s="30">
        <f t="shared" si="39"/>
        <v>2.9154518950437317E-3</v>
      </c>
      <c r="N166" s="36">
        <f t="shared" si="40"/>
        <v>7.2202166064981943E-3</v>
      </c>
    </row>
    <row r="167" spans="1:14" x14ac:dyDescent="0.2">
      <c r="A167" s="23"/>
      <c r="B167" s="25" t="s">
        <v>150</v>
      </c>
      <c r="C167" s="35">
        <v>0</v>
      </c>
      <c r="D167" s="29">
        <v>0</v>
      </c>
      <c r="E167" s="29">
        <v>0</v>
      </c>
      <c r="F167" s="29">
        <v>0</v>
      </c>
      <c r="G167" s="30" t="str">
        <f t="shared" si="35"/>
        <v/>
      </c>
      <c r="H167" s="30" t="str">
        <f t="shared" si="36"/>
        <v/>
      </c>
      <c r="I167" s="30" t="str">
        <f t="shared" si="37"/>
        <v/>
      </c>
      <c r="J167" s="30" t="str">
        <f t="shared" si="38"/>
        <v/>
      </c>
      <c r="K167" s="30" t="str">
        <f t="shared" si="41"/>
        <v xml:space="preserve"> </v>
      </c>
      <c r="L167" s="30" t="str">
        <f t="shared" si="42"/>
        <v xml:space="preserve"> </v>
      </c>
      <c r="M167" s="30" t="str">
        <f t="shared" si="39"/>
        <v/>
      </c>
      <c r="N167" s="36" t="str">
        <f t="shared" si="40"/>
        <v/>
      </c>
    </row>
    <row r="168" spans="1:14" ht="25.5" x14ac:dyDescent="0.2">
      <c r="A168" s="23"/>
      <c r="B168" s="25" t="s">
        <v>151</v>
      </c>
      <c r="C168" s="35">
        <v>0</v>
      </c>
      <c r="D168" s="29">
        <v>0</v>
      </c>
      <c r="E168" s="29">
        <v>3</v>
      </c>
      <c r="F168" s="29">
        <v>0</v>
      </c>
      <c r="G168" s="30" t="str">
        <f t="shared" si="35"/>
        <v/>
      </c>
      <c r="H168" s="30" t="str">
        <f t="shared" si="36"/>
        <v/>
      </c>
      <c r="I168" s="30">
        <f t="shared" si="37"/>
        <v>3.8709677419354839E-3</v>
      </c>
      <c r="J168" s="30" t="str">
        <f t="shared" si="38"/>
        <v/>
      </c>
      <c r="K168" s="30">
        <f t="shared" si="41"/>
        <v>1</v>
      </c>
      <c r="L168" s="30" t="str">
        <f t="shared" si="42"/>
        <v xml:space="preserve"> </v>
      </c>
      <c r="M168" s="30" t="str">
        <f t="shared" si="39"/>
        <v/>
      </c>
      <c r="N168" s="36" t="str">
        <f t="shared" si="40"/>
        <v/>
      </c>
    </row>
    <row r="169" spans="1:14" x14ac:dyDescent="0.2">
      <c r="A169" s="23"/>
      <c r="B169" s="25" t="s">
        <v>152</v>
      </c>
      <c r="C169" s="35">
        <v>1</v>
      </c>
      <c r="D169" s="29">
        <v>0</v>
      </c>
      <c r="E169" s="29">
        <v>0</v>
      </c>
      <c r="F169" s="29">
        <v>0</v>
      </c>
      <c r="G169" s="30">
        <f t="shared" si="35"/>
        <v>2.9154518950437317E-3</v>
      </c>
      <c r="H169" s="30" t="str">
        <f t="shared" si="36"/>
        <v/>
      </c>
      <c r="I169" s="30" t="str">
        <f t="shared" si="37"/>
        <v/>
      </c>
      <c r="J169" s="30" t="str">
        <f t="shared" si="38"/>
        <v/>
      </c>
      <c r="K169" s="30">
        <f t="shared" si="41"/>
        <v>-1</v>
      </c>
      <c r="L169" s="30" t="str">
        <f t="shared" si="42"/>
        <v xml:space="preserve"> </v>
      </c>
      <c r="M169" s="30">
        <f t="shared" si="39"/>
        <v>-2.9154518950437317E-3</v>
      </c>
      <c r="N169" s="36" t="str">
        <f t="shared" si="40"/>
        <v/>
      </c>
    </row>
    <row r="170" spans="1:14" ht="25.5" x14ac:dyDescent="0.2">
      <c r="A170" s="23"/>
      <c r="B170" s="25" t="s">
        <v>153</v>
      </c>
      <c r="C170" s="35">
        <v>33</v>
      </c>
      <c r="D170" s="29">
        <v>29</v>
      </c>
      <c r="E170" s="29">
        <v>1</v>
      </c>
      <c r="F170" s="29">
        <v>0</v>
      </c>
      <c r="G170" s="30">
        <f t="shared" si="35"/>
        <v>9.6209912536443148E-2</v>
      </c>
      <c r="H170" s="30">
        <f t="shared" si="36"/>
        <v>0.10469314079422383</v>
      </c>
      <c r="I170" s="30">
        <f t="shared" si="37"/>
        <v>1.2903225806451613E-3</v>
      </c>
      <c r="J170" s="30" t="str">
        <f t="shared" si="38"/>
        <v/>
      </c>
      <c r="K170" s="30">
        <f t="shared" si="41"/>
        <v>-0.96969696969696972</v>
      </c>
      <c r="L170" s="30">
        <f t="shared" si="42"/>
        <v>-1</v>
      </c>
      <c r="M170" s="30">
        <f t="shared" si="39"/>
        <v>-9.3294460641399415E-2</v>
      </c>
      <c r="N170" s="36">
        <f t="shared" si="40"/>
        <v>-0.10469314079422383</v>
      </c>
    </row>
    <row r="171" spans="1:14" x14ac:dyDescent="0.2">
      <c r="A171" s="23"/>
      <c r="B171" s="25" t="s">
        <v>154</v>
      </c>
      <c r="C171" s="35">
        <v>0</v>
      </c>
      <c r="D171" s="29">
        <v>1</v>
      </c>
      <c r="E171" s="29">
        <v>1</v>
      </c>
      <c r="F171" s="29">
        <v>0</v>
      </c>
      <c r="G171" s="30" t="str">
        <f t="shared" si="35"/>
        <v/>
      </c>
      <c r="H171" s="30">
        <f t="shared" si="36"/>
        <v>3.6101083032490976E-3</v>
      </c>
      <c r="I171" s="30">
        <f t="shared" si="37"/>
        <v>1.2903225806451613E-3</v>
      </c>
      <c r="J171" s="30" t="str">
        <f t="shared" si="38"/>
        <v/>
      </c>
      <c r="K171" s="30">
        <f t="shared" si="41"/>
        <v>1</v>
      </c>
      <c r="L171" s="30">
        <f t="shared" si="42"/>
        <v>-1</v>
      </c>
      <c r="M171" s="30" t="str">
        <f t="shared" si="39"/>
        <v/>
      </c>
      <c r="N171" s="36">
        <f t="shared" si="40"/>
        <v>-3.6101083032490976E-3</v>
      </c>
    </row>
    <row r="172" spans="1:14" x14ac:dyDescent="0.2">
      <c r="A172" s="23"/>
      <c r="B172" s="25" t="s">
        <v>155</v>
      </c>
      <c r="C172" s="35">
        <v>8</v>
      </c>
      <c r="D172" s="29">
        <v>3</v>
      </c>
      <c r="E172" s="29">
        <v>1</v>
      </c>
      <c r="F172" s="29">
        <v>0</v>
      </c>
      <c r="G172" s="30">
        <f t="shared" si="35"/>
        <v>2.3323615160349854E-2</v>
      </c>
      <c r="H172" s="30">
        <f t="shared" si="36"/>
        <v>1.0830324909747292E-2</v>
      </c>
      <c r="I172" s="30">
        <f t="shared" si="37"/>
        <v>1.2903225806451613E-3</v>
      </c>
      <c r="J172" s="30" t="str">
        <f t="shared" si="38"/>
        <v/>
      </c>
      <c r="K172" s="30">
        <f t="shared" si="41"/>
        <v>-0.875</v>
      </c>
      <c r="L172" s="30">
        <f t="shared" si="42"/>
        <v>-1</v>
      </c>
      <c r="M172" s="30">
        <f t="shared" si="39"/>
        <v>-2.0408163265306121E-2</v>
      </c>
      <c r="N172" s="36">
        <f t="shared" si="40"/>
        <v>-1.0830324909747292E-2</v>
      </c>
    </row>
    <row r="173" spans="1:14" x14ac:dyDescent="0.2">
      <c r="A173" s="23"/>
      <c r="B173" s="25" t="s">
        <v>156</v>
      </c>
      <c r="C173" s="35">
        <v>0</v>
      </c>
      <c r="D173" s="29">
        <v>1</v>
      </c>
      <c r="E173" s="29">
        <v>1</v>
      </c>
      <c r="F173" s="29">
        <v>0</v>
      </c>
      <c r="G173" s="30" t="str">
        <f t="shared" si="35"/>
        <v/>
      </c>
      <c r="H173" s="30">
        <f t="shared" si="36"/>
        <v>3.6101083032490976E-3</v>
      </c>
      <c r="I173" s="30">
        <f t="shared" si="37"/>
        <v>1.2903225806451613E-3</v>
      </c>
      <c r="J173" s="30" t="str">
        <f t="shared" si="38"/>
        <v/>
      </c>
      <c r="K173" s="30">
        <f t="shared" si="41"/>
        <v>1</v>
      </c>
      <c r="L173" s="30">
        <f t="shared" si="42"/>
        <v>-1</v>
      </c>
      <c r="M173" s="30" t="str">
        <f t="shared" si="39"/>
        <v/>
      </c>
      <c r="N173" s="36">
        <f t="shared" si="40"/>
        <v>-3.6101083032490976E-3</v>
      </c>
    </row>
    <row r="174" spans="1:14" x14ac:dyDescent="0.2">
      <c r="A174" s="23"/>
      <c r="B174" s="25" t="s">
        <v>157</v>
      </c>
      <c r="C174" s="35">
        <v>1</v>
      </c>
      <c r="D174" s="29">
        <v>0</v>
      </c>
      <c r="E174" s="29">
        <v>1</v>
      </c>
      <c r="F174" s="29">
        <v>1</v>
      </c>
      <c r="G174" s="30">
        <f t="shared" si="35"/>
        <v>2.9154518950437317E-3</v>
      </c>
      <c r="H174" s="30" t="str">
        <f t="shared" si="36"/>
        <v/>
      </c>
      <c r="I174" s="30">
        <f t="shared" si="37"/>
        <v>1.2903225806451613E-3</v>
      </c>
      <c r="J174" s="30">
        <f t="shared" si="38"/>
        <v>1.9083969465648854E-3</v>
      </c>
      <c r="K174" s="30">
        <f t="shared" si="41"/>
        <v>0</v>
      </c>
      <c r="L174" s="30">
        <f t="shared" si="42"/>
        <v>1</v>
      </c>
      <c r="M174" s="30">
        <f t="shared" si="39"/>
        <v>0</v>
      </c>
      <c r="N174" s="36" t="str">
        <f t="shared" si="40"/>
        <v/>
      </c>
    </row>
    <row r="175" spans="1:14" x14ac:dyDescent="0.2">
      <c r="A175" s="23"/>
      <c r="B175" s="25" t="s">
        <v>158</v>
      </c>
      <c r="C175" s="35">
        <v>0</v>
      </c>
      <c r="D175" s="29">
        <v>1</v>
      </c>
      <c r="E175" s="29">
        <v>0</v>
      </c>
      <c r="F175" s="29">
        <v>1</v>
      </c>
      <c r="G175" s="30" t="str">
        <f t="shared" si="35"/>
        <v/>
      </c>
      <c r="H175" s="30">
        <f t="shared" si="36"/>
        <v>3.6101083032490976E-3</v>
      </c>
      <c r="I175" s="30" t="str">
        <f t="shared" si="37"/>
        <v/>
      </c>
      <c r="J175" s="30">
        <f t="shared" si="38"/>
        <v>1.9083969465648854E-3</v>
      </c>
      <c r="K175" s="30" t="str">
        <f t="shared" si="41"/>
        <v xml:space="preserve"> </v>
      </c>
      <c r="L175" s="30">
        <f t="shared" si="42"/>
        <v>0</v>
      </c>
      <c r="M175" s="30" t="str">
        <f t="shared" si="39"/>
        <v/>
      </c>
      <c r="N175" s="36">
        <f t="shared" si="40"/>
        <v>0</v>
      </c>
    </row>
    <row r="176" spans="1:14" x14ac:dyDescent="0.2">
      <c r="A176" s="23"/>
      <c r="B176" s="25" t="s">
        <v>159</v>
      </c>
      <c r="C176" s="35">
        <v>0</v>
      </c>
      <c r="D176" s="29">
        <v>0</v>
      </c>
      <c r="E176" s="29">
        <v>0</v>
      </c>
      <c r="F176" s="29">
        <v>0</v>
      </c>
      <c r="G176" s="30" t="str">
        <f t="shared" si="35"/>
        <v/>
      </c>
      <c r="H176" s="30" t="str">
        <f t="shared" si="36"/>
        <v/>
      </c>
      <c r="I176" s="30" t="str">
        <f t="shared" si="37"/>
        <v/>
      </c>
      <c r="J176" s="30" t="str">
        <f t="shared" si="38"/>
        <v/>
      </c>
      <c r="K176" s="30" t="str">
        <f t="shared" si="41"/>
        <v xml:space="preserve"> </v>
      </c>
      <c r="L176" s="30" t="str">
        <f t="shared" si="42"/>
        <v xml:space="preserve"> </v>
      </c>
      <c r="M176" s="30" t="str">
        <f t="shared" si="39"/>
        <v/>
      </c>
      <c r="N176" s="36" t="str">
        <f t="shared" si="40"/>
        <v/>
      </c>
    </row>
    <row r="177" spans="1:14" x14ac:dyDescent="0.2">
      <c r="A177" s="23"/>
      <c r="B177" s="25" t="s">
        <v>160</v>
      </c>
      <c r="C177" s="35">
        <v>6</v>
      </c>
      <c r="D177" s="29">
        <v>5</v>
      </c>
      <c r="E177" s="29">
        <v>0</v>
      </c>
      <c r="F177" s="29">
        <v>5</v>
      </c>
      <c r="G177" s="30">
        <f t="shared" si="35"/>
        <v>1.7492711370262391E-2</v>
      </c>
      <c r="H177" s="30">
        <f t="shared" si="36"/>
        <v>1.8050541516245487E-2</v>
      </c>
      <c r="I177" s="30" t="str">
        <f t="shared" si="37"/>
        <v/>
      </c>
      <c r="J177" s="30">
        <f t="shared" si="38"/>
        <v>9.5419847328244278E-3</v>
      </c>
      <c r="K177" s="30">
        <f t="shared" si="41"/>
        <v>-1</v>
      </c>
      <c r="L177" s="30">
        <f t="shared" si="42"/>
        <v>0</v>
      </c>
      <c r="M177" s="30">
        <f t="shared" si="39"/>
        <v>-1.7492711370262391E-2</v>
      </c>
      <c r="N177" s="36">
        <f t="shared" si="40"/>
        <v>0</v>
      </c>
    </row>
    <row r="178" spans="1:14" ht="25.5" x14ac:dyDescent="0.2">
      <c r="A178" s="23"/>
      <c r="B178" s="25" t="s">
        <v>161</v>
      </c>
      <c r="C178" s="35">
        <v>5</v>
      </c>
      <c r="D178" s="29">
        <v>7</v>
      </c>
      <c r="E178" s="29">
        <v>3</v>
      </c>
      <c r="F178" s="29">
        <v>6</v>
      </c>
      <c r="G178" s="30">
        <f t="shared" si="35"/>
        <v>1.4577259475218658E-2</v>
      </c>
      <c r="H178" s="30">
        <f t="shared" si="36"/>
        <v>2.5270758122743681E-2</v>
      </c>
      <c r="I178" s="30">
        <f t="shared" si="37"/>
        <v>3.8709677419354839E-3</v>
      </c>
      <c r="J178" s="30">
        <f t="shared" si="38"/>
        <v>1.1450381679389313E-2</v>
      </c>
      <c r="K178" s="30">
        <f t="shared" si="41"/>
        <v>-0.4</v>
      </c>
      <c r="L178" s="30">
        <f t="shared" si="42"/>
        <v>-0.14285714285714285</v>
      </c>
      <c r="M178" s="30">
        <f t="shared" si="39"/>
        <v>-5.8309037900874635E-3</v>
      </c>
      <c r="N178" s="36">
        <f t="shared" si="40"/>
        <v>-3.6101083032490972E-3</v>
      </c>
    </row>
    <row r="179" spans="1:14" ht="25.5" x14ac:dyDescent="0.2">
      <c r="A179" s="23"/>
      <c r="B179" s="25" t="s">
        <v>162</v>
      </c>
      <c r="C179" s="35">
        <v>0</v>
      </c>
      <c r="D179" s="29">
        <v>0</v>
      </c>
      <c r="E179" s="29">
        <v>0</v>
      </c>
      <c r="F179" s="29">
        <v>0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23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22"/>
    </row>
    <row r="182" spans="1:14" x14ac:dyDescent="0.2">
      <c r="A182" s="22"/>
    </row>
    <row r="183" spans="1:14" x14ac:dyDescent="0.2">
      <c r="A183" s="22"/>
    </row>
    <row r="184" spans="1:14" ht="15.75" thickBot="1" x14ac:dyDescent="0.25">
      <c r="A184" s="22"/>
    </row>
    <row r="185" spans="1:14" ht="29.25" customHeight="1" thickBot="1" x14ac:dyDescent="0.25">
      <c r="A185" s="23"/>
      <c r="B185" s="41" t="s">
        <v>2</v>
      </c>
      <c r="C185" s="44" t="s">
        <v>3</v>
      </c>
      <c r="D185" s="45"/>
      <c r="E185" s="45"/>
      <c r="F185" s="46"/>
      <c r="G185" s="44" t="s">
        <v>4</v>
      </c>
      <c r="H185" s="45"/>
      <c r="I185" s="45"/>
      <c r="J185" s="45"/>
      <c r="K185" s="44" t="s">
        <v>667</v>
      </c>
      <c r="L185" s="47"/>
      <c r="M185" s="44" t="s">
        <v>5</v>
      </c>
      <c r="N185" s="47"/>
    </row>
    <row r="186" spans="1:14" ht="15.75" thickBot="1" x14ac:dyDescent="0.25">
      <c r="A186" s="22"/>
      <c r="B186" s="42"/>
      <c r="C186" s="50">
        <v>2022</v>
      </c>
      <c r="D186" s="46"/>
      <c r="E186" s="51">
        <v>2023</v>
      </c>
      <c r="F186" s="46"/>
      <c r="G186" s="50">
        <v>2022</v>
      </c>
      <c r="H186" s="46"/>
      <c r="I186" s="51">
        <v>2023</v>
      </c>
      <c r="J186" s="46"/>
      <c r="K186" s="48"/>
      <c r="L186" s="49"/>
      <c r="M186" s="48"/>
      <c r="N186" s="49"/>
    </row>
    <row r="187" spans="1:14" ht="15.75" thickBot="1" x14ac:dyDescent="0.25">
      <c r="A187" s="23"/>
      <c r="B187" s="43"/>
      <c r="C187" s="13" t="s">
        <v>6</v>
      </c>
      <c r="D187" s="13" t="s">
        <v>7</v>
      </c>
      <c r="E187" s="13" t="s">
        <v>6</v>
      </c>
      <c r="F187" s="13" t="s">
        <v>7</v>
      </c>
      <c r="G187" s="13" t="s">
        <v>6</v>
      </c>
      <c r="H187" s="13" t="s">
        <v>7</v>
      </c>
      <c r="I187" s="13" t="s">
        <v>6</v>
      </c>
      <c r="J187" s="13" t="s">
        <v>7</v>
      </c>
      <c r="K187" s="13" t="s">
        <v>6</v>
      </c>
      <c r="L187" s="13" t="s">
        <v>7</v>
      </c>
      <c r="M187" s="13" t="s">
        <v>6</v>
      </c>
      <c r="N187" s="13" t="s">
        <v>7</v>
      </c>
    </row>
    <row r="188" spans="1:14" ht="26.25" thickBot="1" x14ac:dyDescent="0.25">
      <c r="A188" s="23"/>
      <c r="B188" s="14" t="s">
        <v>10</v>
      </c>
      <c r="C188" s="27">
        <f>SUM(C189:C363)</f>
        <v>626</v>
      </c>
      <c r="D188" s="27">
        <f>SUM(D189:D363)</f>
        <v>457</v>
      </c>
      <c r="E188" s="27">
        <f>SUM(E189:E363)</f>
        <v>555</v>
      </c>
      <c r="F188" s="27">
        <f>SUM(F189:F363)</f>
        <v>531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-0.1134185303514377</v>
      </c>
      <c r="L188" s="28">
        <f>+IF(AND(D188=0,F188=0),"",IF(D188=0,1,IF(F188=0,-1,(F188-D188)/D188)))</f>
        <v>0.16192560175054704</v>
      </c>
      <c r="M188" s="28">
        <f t="shared" ref="M188:M219" si="47">+IF(OR(AND(G188=""),(K188="")),"",G188*K188)</f>
        <v>-0.1134185303514377</v>
      </c>
      <c r="N188" s="28">
        <f t="shared" ref="N188:N219" si="48">+IF(OR(AND(H188=""),(L188="")),"",H188*L188)</f>
        <v>0.16192560175054704</v>
      </c>
    </row>
    <row r="189" spans="1:14" ht="24" customHeight="1" x14ac:dyDescent="0.2">
      <c r="A189" s="23"/>
      <c r="B189" s="24" t="s">
        <v>164</v>
      </c>
      <c r="C189" s="31">
        <v>0</v>
      </c>
      <c r="D189" s="32">
        <v>4</v>
      </c>
      <c r="E189" s="32">
        <v>6</v>
      </c>
      <c r="F189" s="32">
        <v>0</v>
      </c>
      <c r="G189" s="33" t="str">
        <f t="shared" si="43"/>
        <v/>
      </c>
      <c r="H189" s="33">
        <f t="shared" si="44"/>
        <v>8.7527352297592995E-3</v>
      </c>
      <c r="I189" s="33">
        <f t="shared" si="45"/>
        <v>1.0810810810810811E-2</v>
      </c>
      <c r="J189" s="33" t="str">
        <f t="shared" si="46"/>
        <v/>
      </c>
      <c r="K189" s="33">
        <f t="shared" ref="K189:K220" si="49">+IF(AND(C189=0,E189=0)," ",IF(C189=0,1,IF(E189=0,-1,(E189-C189)/C189)))</f>
        <v>1</v>
      </c>
      <c r="L189" s="33">
        <f t="shared" ref="L189:L220" si="50">+IF(AND(D189=0,F189=0)," ",IF(D189=0,1,IF(F189=0,-1,(F189-D189)/D189)))</f>
        <v>-1</v>
      </c>
      <c r="M189" s="33" t="str">
        <f t="shared" si="47"/>
        <v/>
      </c>
      <c r="N189" s="34">
        <f t="shared" si="48"/>
        <v>-8.7527352297592995E-3</v>
      </c>
    </row>
    <row r="190" spans="1:14" x14ac:dyDescent="0.2">
      <c r="A190" s="23"/>
      <c r="B190" s="25" t="s">
        <v>165</v>
      </c>
      <c r="C190" s="35">
        <v>0</v>
      </c>
      <c r="D190" s="29">
        <v>2</v>
      </c>
      <c r="E190" s="29">
        <v>0</v>
      </c>
      <c r="F190" s="29">
        <v>0</v>
      </c>
      <c r="G190" s="30" t="str">
        <f t="shared" si="43"/>
        <v/>
      </c>
      <c r="H190" s="30">
        <f t="shared" si="44"/>
        <v>4.3763676148796497E-3</v>
      </c>
      <c r="I190" s="30" t="str">
        <f t="shared" si="45"/>
        <v/>
      </c>
      <c r="J190" s="30" t="str">
        <f t="shared" si="46"/>
        <v/>
      </c>
      <c r="K190" s="30" t="str">
        <f t="shared" si="49"/>
        <v xml:space="preserve"> </v>
      </c>
      <c r="L190" s="30">
        <f t="shared" si="50"/>
        <v>-1</v>
      </c>
      <c r="M190" s="30" t="str">
        <f t="shared" si="47"/>
        <v/>
      </c>
      <c r="N190" s="36">
        <f t="shared" si="48"/>
        <v>-4.3763676148796497E-3</v>
      </c>
    </row>
    <row r="191" spans="1:14" ht="38.25" x14ac:dyDescent="0.2">
      <c r="A191" s="23"/>
      <c r="B191" s="25" t="s">
        <v>166</v>
      </c>
      <c r="C191" s="35">
        <v>0</v>
      </c>
      <c r="D191" s="29">
        <v>0</v>
      </c>
      <c r="E191" s="29">
        <v>0</v>
      </c>
      <c r="F191" s="29">
        <v>0</v>
      </c>
      <c r="G191" s="30" t="str">
        <f t="shared" si="43"/>
        <v/>
      </c>
      <c r="H191" s="30" t="str">
        <f t="shared" si="44"/>
        <v/>
      </c>
      <c r="I191" s="30" t="str">
        <f t="shared" si="45"/>
        <v/>
      </c>
      <c r="J191" s="30" t="str">
        <f t="shared" si="46"/>
        <v/>
      </c>
      <c r="K191" s="30" t="str">
        <f t="shared" si="49"/>
        <v xml:space="preserve"> </v>
      </c>
      <c r="L191" s="30" t="str">
        <f t="shared" si="50"/>
        <v xml:space="preserve"> </v>
      </c>
      <c r="M191" s="30" t="str">
        <f t="shared" si="47"/>
        <v/>
      </c>
      <c r="N191" s="36" t="str">
        <f t="shared" si="48"/>
        <v/>
      </c>
    </row>
    <row r="192" spans="1:14" ht="26.25" customHeight="1" x14ac:dyDescent="0.2">
      <c r="A192" s="23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23"/>
      <c r="B193" s="25" t="s">
        <v>168</v>
      </c>
      <c r="C193" s="35">
        <v>1</v>
      </c>
      <c r="D193" s="29">
        <v>3</v>
      </c>
      <c r="E193" s="29">
        <v>3</v>
      </c>
      <c r="F193" s="29">
        <v>3</v>
      </c>
      <c r="G193" s="30">
        <f t="shared" si="43"/>
        <v>1.5974440894568689E-3</v>
      </c>
      <c r="H193" s="30">
        <f t="shared" si="44"/>
        <v>6.5645514223194746E-3</v>
      </c>
      <c r="I193" s="30">
        <f t="shared" si="45"/>
        <v>5.4054054054054057E-3</v>
      </c>
      <c r="J193" s="30">
        <f t="shared" si="46"/>
        <v>5.6497175141242938E-3</v>
      </c>
      <c r="K193" s="30">
        <f t="shared" si="49"/>
        <v>2</v>
      </c>
      <c r="L193" s="30">
        <f t="shared" si="50"/>
        <v>0</v>
      </c>
      <c r="M193" s="30">
        <f t="shared" si="47"/>
        <v>3.1948881789137379E-3</v>
      </c>
      <c r="N193" s="36">
        <f t="shared" si="48"/>
        <v>0</v>
      </c>
    </row>
    <row r="194" spans="1:14" ht="25.5" x14ac:dyDescent="0.2">
      <c r="A194" s="23"/>
      <c r="B194" s="25" t="s">
        <v>169</v>
      </c>
      <c r="C194" s="35">
        <v>0</v>
      </c>
      <c r="D194" s="29">
        <v>0</v>
      </c>
      <c r="E194" s="29">
        <v>0</v>
      </c>
      <c r="F194" s="29">
        <v>0</v>
      </c>
      <c r="G194" s="30" t="str">
        <f t="shared" si="43"/>
        <v/>
      </c>
      <c r="H194" s="30" t="str">
        <f t="shared" si="44"/>
        <v/>
      </c>
      <c r="I194" s="30" t="str">
        <f t="shared" si="45"/>
        <v/>
      </c>
      <c r="J194" s="30" t="str">
        <f t="shared" si="46"/>
        <v/>
      </c>
      <c r="K194" s="30" t="str">
        <f t="shared" si="49"/>
        <v xml:space="preserve"> </v>
      </c>
      <c r="L194" s="30" t="str">
        <f t="shared" si="50"/>
        <v xml:space="preserve"> </v>
      </c>
      <c r="M194" s="30" t="str">
        <f t="shared" si="47"/>
        <v/>
      </c>
      <c r="N194" s="36" t="str">
        <f t="shared" si="48"/>
        <v/>
      </c>
    </row>
    <row r="195" spans="1:14" x14ac:dyDescent="0.2">
      <c r="A195" s="23"/>
      <c r="B195" s="25" t="s">
        <v>170</v>
      </c>
      <c r="C195" s="35">
        <v>109</v>
      </c>
      <c r="D195" s="29">
        <v>61</v>
      </c>
      <c r="E195" s="29">
        <v>23</v>
      </c>
      <c r="F195" s="29">
        <v>13</v>
      </c>
      <c r="G195" s="30">
        <f t="shared" si="43"/>
        <v>0.17412140575079874</v>
      </c>
      <c r="H195" s="30">
        <f t="shared" si="44"/>
        <v>0.13347921225382933</v>
      </c>
      <c r="I195" s="30">
        <f t="shared" si="45"/>
        <v>4.1441441441441441E-2</v>
      </c>
      <c r="J195" s="30">
        <f t="shared" si="46"/>
        <v>2.4482109227871938E-2</v>
      </c>
      <c r="K195" s="30">
        <f t="shared" si="49"/>
        <v>-0.78899082568807344</v>
      </c>
      <c r="L195" s="30">
        <f t="shared" si="50"/>
        <v>-0.78688524590163933</v>
      </c>
      <c r="M195" s="30">
        <f t="shared" si="47"/>
        <v>-0.13738019169329074</v>
      </c>
      <c r="N195" s="36">
        <f t="shared" si="48"/>
        <v>-0.10503282275711161</v>
      </c>
    </row>
    <row r="196" spans="1:14" x14ac:dyDescent="0.2">
      <c r="A196" s="23"/>
      <c r="B196" s="25" t="s">
        <v>171</v>
      </c>
      <c r="C196" s="35">
        <v>1</v>
      </c>
      <c r="D196" s="29">
        <v>0</v>
      </c>
      <c r="E196" s="29">
        <v>7</v>
      </c>
      <c r="F196" s="29">
        <v>4</v>
      </c>
      <c r="G196" s="30">
        <f t="shared" si="43"/>
        <v>1.5974440894568689E-3</v>
      </c>
      <c r="H196" s="30" t="str">
        <f t="shared" si="44"/>
        <v/>
      </c>
      <c r="I196" s="30">
        <f t="shared" si="45"/>
        <v>1.2612612612612612E-2</v>
      </c>
      <c r="J196" s="30">
        <f t="shared" si="46"/>
        <v>7.5329566854990581E-3</v>
      </c>
      <c r="K196" s="30">
        <f t="shared" si="49"/>
        <v>6</v>
      </c>
      <c r="L196" s="30">
        <f t="shared" si="50"/>
        <v>1</v>
      </c>
      <c r="M196" s="30">
        <f t="shared" si="47"/>
        <v>9.5846645367412137E-3</v>
      </c>
      <c r="N196" s="36" t="str">
        <f t="shared" si="48"/>
        <v/>
      </c>
    </row>
    <row r="197" spans="1:14" x14ac:dyDescent="0.2">
      <c r="A197" s="23"/>
      <c r="B197" s="25" t="s">
        <v>172</v>
      </c>
      <c r="C197" s="35">
        <v>6</v>
      </c>
      <c r="D197" s="29">
        <v>2</v>
      </c>
      <c r="E197" s="29">
        <v>1</v>
      </c>
      <c r="F197" s="29">
        <v>5</v>
      </c>
      <c r="G197" s="30">
        <f t="shared" si="43"/>
        <v>9.5846645367412137E-3</v>
      </c>
      <c r="H197" s="30">
        <f t="shared" si="44"/>
        <v>4.3763676148796497E-3</v>
      </c>
      <c r="I197" s="30">
        <f t="shared" si="45"/>
        <v>1.8018018018018018E-3</v>
      </c>
      <c r="J197" s="30">
        <f t="shared" si="46"/>
        <v>9.4161958568738224E-3</v>
      </c>
      <c r="K197" s="30">
        <f t="shared" si="49"/>
        <v>-0.83333333333333337</v>
      </c>
      <c r="L197" s="30">
        <f t="shared" si="50"/>
        <v>1.5</v>
      </c>
      <c r="M197" s="30">
        <f t="shared" si="47"/>
        <v>-7.9872204472843447E-3</v>
      </c>
      <c r="N197" s="36">
        <f t="shared" si="48"/>
        <v>6.5645514223194746E-3</v>
      </c>
    </row>
    <row r="198" spans="1:14" x14ac:dyDescent="0.2">
      <c r="A198" s="23"/>
      <c r="B198" s="25" t="s">
        <v>173</v>
      </c>
      <c r="C198" s="35">
        <v>0</v>
      </c>
      <c r="D198" s="29">
        <v>1</v>
      </c>
      <c r="E198" s="29">
        <v>0</v>
      </c>
      <c r="F198" s="29">
        <v>0</v>
      </c>
      <c r="G198" s="30" t="str">
        <f t="shared" si="43"/>
        <v/>
      </c>
      <c r="H198" s="30">
        <f t="shared" si="44"/>
        <v>2.1881838074398249E-3</v>
      </c>
      <c r="I198" s="30" t="str">
        <f t="shared" si="45"/>
        <v/>
      </c>
      <c r="J198" s="30" t="str">
        <f t="shared" si="46"/>
        <v/>
      </c>
      <c r="K198" s="30" t="str">
        <f t="shared" si="49"/>
        <v xml:space="preserve"> </v>
      </c>
      <c r="L198" s="30">
        <f t="shared" si="50"/>
        <v>-1</v>
      </c>
      <c r="M198" s="30" t="str">
        <f t="shared" si="47"/>
        <v/>
      </c>
      <c r="N198" s="36">
        <f t="shared" si="48"/>
        <v>-2.1881838074398249E-3</v>
      </c>
    </row>
    <row r="199" spans="1:14" x14ac:dyDescent="0.2">
      <c r="A199" s="23"/>
      <c r="B199" s="25" t="s">
        <v>174</v>
      </c>
      <c r="C199" s="35">
        <v>2</v>
      </c>
      <c r="D199" s="29">
        <v>0</v>
      </c>
      <c r="E199" s="29">
        <v>1</v>
      </c>
      <c r="F199" s="29">
        <v>1</v>
      </c>
      <c r="G199" s="30">
        <f t="shared" si="43"/>
        <v>3.1948881789137379E-3</v>
      </c>
      <c r="H199" s="30" t="str">
        <f t="shared" si="44"/>
        <v/>
      </c>
      <c r="I199" s="30">
        <f t="shared" si="45"/>
        <v>1.8018018018018018E-3</v>
      </c>
      <c r="J199" s="30">
        <f t="shared" si="46"/>
        <v>1.8832391713747645E-3</v>
      </c>
      <c r="K199" s="30">
        <f t="shared" si="49"/>
        <v>-0.5</v>
      </c>
      <c r="L199" s="30">
        <f t="shared" si="50"/>
        <v>1</v>
      </c>
      <c r="M199" s="30">
        <f t="shared" si="47"/>
        <v>-1.5974440894568689E-3</v>
      </c>
      <c r="N199" s="36" t="str">
        <f t="shared" si="48"/>
        <v/>
      </c>
    </row>
    <row r="200" spans="1:14" ht="25.5" x14ac:dyDescent="0.2">
      <c r="A200" s="23"/>
      <c r="B200" s="25" t="s">
        <v>175</v>
      </c>
      <c r="C200" s="35">
        <v>0</v>
      </c>
      <c r="D200" s="29">
        <v>0</v>
      </c>
      <c r="E200" s="29">
        <v>0</v>
      </c>
      <c r="F200" s="29">
        <v>0</v>
      </c>
      <c r="G200" s="30" t="str">
        <f t="shared" si="43"/>
        <v/>
      </c>
      <c r="H200" s="30" t="str">
        <f t="shared" si="44"/>
        <v/>
      </c>
      <c r="I200" s="30" t="str">
        <f t="shared" si="45"/>
        <v/>
      </c>
      <c r="J200" s="30" t="str">
        <f t="shared" si="46"/>
        <v/>
      </c>
      <c r="K200" s="30" t="str">
        <f t="shared" si="49"/>
        <v xml:space="preserve"> </v>
      </c>
      <c r="L200" s="30" t="str">
        <f t="shared" si="50"/>
        <v xml:space="preserve"> </v>
      </c>
      <c r="M200" s="30" t="str">
        <f t="shared" si="47"/>
        <v/>
      </c>
      <c r="N200" s="36" t="str">
        <f t="shared" si="48"/>
        <v/>
      </c>
    </row>
    <row r="201" spans="1:14" x14ac:dyDescent="0.2">
      <c r="A201" s="23"/>
      <c r="B201" s="25" t="s">
        <v>176</v>
      </c>
      <c r="C201" s="35">
        <v>2</v>
      </c>
      <c r="D201" s="29">
        <v>1</v>
      </c>
      <c r="E201" s="29">
        <v>2</v>
      </c>
      <c r="F201" s="29">
        <v>2</v>
      </c>
      <c r="G201" s="30">
        <f t="shared" si="43"/>
        <v>3.1948881789137379E-3</v>
      </c>
      <c r="H201" s="30">
        <f t="shared" si="44"/>
        <v>2.1881838074398249E-3</v>
      </c>
      <c r="I201" s="30">
        <f t="shared" si="45"/>
        <v>3.6036036036036037E-3</v>
      </c>
      <c r="J201" s="30">
        <f t="shared" si="46"/>
        <v>3.766478342749529E-3</v>
      </c>
      <c r="K201" s="30">
        <f t="shared" si="49"/>
        <v>0</v>
      </c>
      <c r="L201" s="30">
        <f t="shared" si="50"/>
        <v>1</v>
      </c>
      <c r="M201" s="30">
        <f t="shared" si="47"/>
        <v>0</v>
      </c>
      <c r="N201" s="36">
        <f t="shared" si="48"/>
        <v>2.1881838074398249E-3</v>
      </c>
    </row>
    <row r="202" spans="1:14" x14ac:dyDescent="0.2">
      <c r="A202" s="23"/>
      <c r="B202" s="25" t="s">
        <v>177</v>
      </c>
      <c r="C202" s="35">
        <v>4</v>
      </c>
      <c r="D202" s="29">
        <v>0</v>
      </c>
      <c r="E202" s="29">
        <v>2</v>
      </c>
      <c r="F202" s="29">
        <v>1</v>
      </c>
      <c r="G202" s="30">
        <f t="shared" si="43"/>
        <v>6.3897763578274758E-3</v>
      </c>
      <c r="H202" s="30" t="str">
        <f t="shared" si="44"/>
        <v/>
      </c>
      <c r="I202" s="30">
        <f t="shared" si="45"/>
        <v>3.6036036036036037E-3</v>
      </c>
      <c r="J202" s="30">
        <f t="shared" si="46"/>
        <v>1.8832391713747645E-3</v>
      </c>
      <c r="K202" s="30">
        <f t="shared" si="49"/>
        <v>-0.5</v>
      </c>
      <c r="L202" s="30">
        <f t="shared" si="50"/>
        <v>1</v>
      </c>
      <c r="M202" s="30">
        <f t="shared" si="47"/>
        <v>-3.1948881789137379E-3</v>
      </c>
      <c r="N202" s="36" t="str">
        <f t="shared" si="48"/>
        <v/>
      </c>
    </row>
    <row r="203" spans="1:14" x14ac:dyDescent="0.2">
      <c r="A203" s="23"/>
      <c r="B203" s="25" t="s">
        <v>178</v>
      </c>
      <c r="C203" s="35">
        <v>29</v>
      </c>
      <c r="D203" s="29">
        <v>9</v>
      </c>
      <c r="E203" s="29">
        <v>2</v>
      </c>
      <c r="F203" s="29">
        <v>2</v>
      </c>
      <c r="G203" s="30">
        <f t="shared" si="43"/>
        <v>4.6325878594249199E-2</v>
      </c>
      <c r="H203" s="30">
        <f t="shared" si="44"/>
        <v>1.9693654266958426E-2</v>
      </c>
      <c r="I203" s="30">
        <f t="shared" si="45"/>
        <v>3.6036036036036037E-3</v>
      </c>
      <c r="J203" s="30">
        <f t="shared" si="46"/>
        <v>3.766478342749529E-3</v>
      </c>
      <c r="K203" s="30">
        <f t="shared" si="49"/>
        <v>-0.93103448275862066</v>
      </c>
      <c r="L203" s="30">
        <f t="shared" si="50"/>
        <v>-0.77777777777777779</v>
      </c>
      <c r="M203" s="30">
        <f t="shared" si="47"/>
        <v>-4.3130990415335461E-2</v>
      </c>
      <c r="N203" s="36">
        <f t="shared" si="48"/>
        <v>-1.5317286652078776E-2</v>
      </c>
    </row>
    <row r="204" spans="1:14" ht="25.5" x14ac:dyDescent="0.2">
      <c r="A204" s="23"/>
      <c r="B204" s="25" t="s">
        <v>179</v>
      </c>
      <c r="C204" s="35">
        <v>5</v>
      </c>
      <c r="D204" s="29">
        <v>4</v>
      </c>
      <c r="E204" s="29">
        <v>16</v>
      </c>
      <c r="F204" s="29">
        <v>6</v>
      </c>
      <c r="G204" s="30">
        <f t="shared" si="43"/>
        <v>7.9872204472843447E-3</v>
      </c>
      <c r="H204" s="30">
        <f t="shared" si="44"/>
        <v>8.7527352297592995E-3</v>
      </c>
      <c r="I204" s="30">
        <f t="shared" si="45"/>
        <v>2.8828828828828829E-2</v>
      </c>
      <c r="J204" s="30">
        <f t="shared" si="46"/>
        <v>1.1299435028248588E-2</v>
      </c>
      <c r="K204" s="30">
        <f t="shared" si="49"/>
        <v>2.2000000000000002</v>
      </c>
      <c r="L204" s="30">
        <f t="shared" si="50"/>
        <v>0.5</v>
      </c>
      <c r="M204" s="30">
        <f t="shared" si="47"/>
        <v>1.7571884984025558E-2</v>
      </c>
      <c r="N204" s="36">
        <f t="shared" si="48"/>
        <v>4.3763676148796497E-3</v>
      </c>
    </row>
    <row r="205" spans="1:14" ht="25.5" x14ac:dyDescent="0.2">
      <c r="A205" s="23"/>
      <c r="B205" s="25" t="s">
        <v>180</v>
      </c>
      <c r="C205" s="35">
        <v>0</v>
      </c>
      <c r="D205" s="29">
        <v>0</v>
      </c>
      <c r="E205" s="29">
        <v>1</v>
      </c>
      <c r="F205" s="29">
        <v>1</v>
      </c>
      <c r="G205" s="30" t="str">
        <f t="shared" si="43"/>
        <v/>
      </c>
      <c r="H205" s="30" t="str">
        <f t="shared" si="44"/>
        <v/>
      </c>
      <c r="I205" s="30">
        <f t="shared" si="45"/>
        <v>1.8018018018018018E-3</v>
      </c>
      <c r="J205" s="30">
        <f t="shared" si="46"/>
        <v>1.8832391713747645E-3</v>
      </c>
      <c r="K205" s="30">
        <f t="shared" si="49"/>
        <v>1</v>
      </c>
      <c r="L205" s="30">
        <f t="shared" si="50"/>
        <v>1</v>
      </c>
      <c r="M205" s="30" t="str">
        <f t="shared" si="47"/>
        <v/>
      </c>
      <c r="N205" s="36" t="str">
        <f t="shared" si="48"/>
        <v/>
      </c>
    </row>
    <row r="206" spans="1:14" x14ac:dyDescent="0.2">
      <c r="A206" s="23"/>
      <c r="B206" s="25" t="s">
        <v>181</v>
      </c>
      <c r="C206" s="35">
        <v>0</v>
      </c>
      <c r="D206" s="29">
        <v>0</v>
      </c>
      <c r="E206" s="29">
        <v>0</v>
      </c>
      <c r="F206" s="29">
        <v>0</v>
      </c>
      <c r="G206" s="30" t="str">
        <f t="shared" si="43"/>
        <v/>
      </c>
      <c r="H206" s="30" t="str">
        <f t="shared" si="44"/>
        <v/>
      </c>
      <c r="I206" s="30" t="str">
        <f t="shared" si="45"/>
        <v/>
      </c>
      <c r="J206" s="30" t="str">
        <f t="shared" si="46"/>
        <v/>
      </c>
      <c r="K206" s="30" t="str">
        <f t="shared" si="49"/>
        <v xml:space="preserve"> </v>
      </c>
      <c r="L206" s="30" t="str">
        <f t="shared" si="50"/>
        <v xml:space="preserve"> </v>
      </c>
      <c r="M206" s="30" t="str">
        <f t="shared" si="47"/>
        <v/>
      </c>
      <c r="N206" s="36" t="str">
        <f t="shared" si="48"/>
        <v/>
      </c>
    </row>
    <row r="207" spans="1:14" x14ac:dyDescent="0.2">
      <c r="A207" s="23"/>
      <c r="B207" s="25" t="s">
        <v>182</v>
      </c>
      <c r="C207" s="35">
        <v>1</v>
      </c>
      <c r="D207" s="29">
        <v>1</v>
      </c>
      <c r="E207" s="29">
        <v>0</v>
      </c>
      <c r="F207" s="29">
        <v>1</v>
      </c>
      <c r="G207" s="30">
        <f t="shared" si="43"/>
        <v>1.5974440894568689E-3</v>
      </c>
      <c r="H207" s="30">
        <f t="shared" si="44"/>
        <v>2.1881838074398249E-3</v>
      </c>
      <c r="I207" s="30" t="str">
        <f t="shared" si="45"/>
        <v/>
      </c>
      <c r="J207" s="30">
        <f t="shared" si="46"/>
        <v>1.8832391713747645E-3</v>
      </c>
      <c r="K207" s="30">
        <f t="shared" si="49"/>
        <v>-1</v>
      </c>
      <c r="L207" s="30">
        <f t="shared" si="50"/>
        <v>0</v>
      </c>
      <c r="M207" s="30">
        <f t="shared" si="47"/>
        <v>-1.5974440894568689E-3</v>
      </c>
      <c r="N207" s="36">
        <f t="shared" si="48"/>
        <v>0</v>
      </c>
    </row>
    <row r="208" spans="1:14" x14ac:dyDescent="0.2">
      <c r="A208" s="23"/>
      <c r="B208" s="25" t="s">
        <v>183</v>
      </c>
      <c r="C208" s="35">
        <v>0</v>
      </c>
      <c r="D208" s="29">
        <v>0</v>
      </c>
      <c r="E208" s="29">
        <v>0</v>
      </c>
      <c r="F208" s="29">
        <v>0</v>
      </c>
      <c r="G208" s="30" t="str">
        <f t="shared" si="43"/>
        <v/>
      </c>
      <c r="H208" s="30" t="str">
        <f t="shared" si="44"/>
        <v/>
      </c>
      <c r="I208" s="30" t="str">
        <f t="shared" si="45"/>
        <v/>
      </c>
      <c r="J208" s="30" t="str">
        <f t="shared" si="46"/>
        <v/>
      </c>
      <c r="K208" s="30" t="str">
        <f t="shared" si="49"/>
        <v xml:space="preserve"> </v>
      </c>
      <c r="L208" s="30" t="str">
        <f t="shared" si="50"/>
        <v xml:space="preserve"> </v>
      </c>
      <c r="M208" s="30" t="str">
        <f t="shared" si="47"/>
        <v/>
      </c>
      <c r="N208" s="36" t="str">
        <f t="shared" si="48"/>
        <v/>
      </c>
    </row>
    <row r="209" spans="1:14" ht="25.5" x14ac:dyDescent="0.2">
      <c r="A209" s="23"/>
      <c r="B209" s="25" t="s">
        <v>184</v>
      </c>
      <c r="C209" s="35">
        <v>3</v>
      </c>
      <c r="D209" s="29">
        <v>3</v>
      </c>
      <c r="E209" s="29">
        <v>7</v>
      </c>
      <c r="F209" s="29">
        <v>3</v>
      </c>
      <c r="G209" s="30">
        <f t="shared" si="43"/>
        <v>4.7923322683706068E-3</v>
      </c>
      <c r="H209" s="30">
        <f t="shared" si="44"/>
        <v>6.5645514223194746E-3</v>
      </c>
      <c r="I209" s="30">
        <f t="shared" si="45"/>
        <v>1.2612612612612612E-2</v>
      </c>
      <c r="J209" s="30">
        <f t="shared" si="46"/>
        <v>5.6497175141242938E-3</v>
      </c>
      <c r="K209" s="30">
        <f t="shared" si="49"/>
        <v>1.3333333333333333</v>
      </c>
      <c r="L209" s="30">
        <f t="shared" si="50"/>
        <v>0</v>
      </c>
      <c r="M209" s="30">
        <f t="shared" si="47"/>
        <v>6.3897763578274758E-3</v>
      </c>
      <c r="N209" s="36">
        <f t="shared" si="48"/>
        <v>0</v>
      </c>
    </row>
    <row r="210" spans="1:14" x14ac:dyDescent="0.2">
      <c r="A210" s="23"/>
      <c r="B210" s="25" t="s">
        <v>185</v>
      </c>
      <c r="C210" s="35">
        <v>0</v>
      </c>
      <c r="D210" s="29">
        <v>0</v>
      </c>
      <c r="E210" s="29">
        <v>1</v>
      </c>
      <c r="F210" s="29">
        <v>2</v>
      </c>
      <c r="G210" s="30" t="str">
        <f t="shared" si="43"/>
        <v/>
      </c>
      <c r="H210" s="30" t="str">
        <f t="shared" si="44"/>
        <v/>
      </c>
      <c r="I210" s="30">
        <f t="shared" si="45"/>
        <v>1.8018018018018018E-3</v>
      </c>
      <c r="J210" s="30">
        <f t="shared" si="46"/>
        <v>3.766478342749529E-3</v>
      </c>
      <c r="K210" s="30">
        <f t="shared" si="49"/>
        <v>1</v>
      </c>
      <c r="L210" s="30">
        <f t="shared" si="50"/>
        <v>1</v>
      </c>
      <c r="M210" s="30" t="str">
        <f t="shared" si="47"/>
        <v/>
      </c>
      <c r="N210" s="36" t="str">
        <f t="shared" si="48"/>
        <v/>
      </c>
    </row>
    <row r="211" spans="1:14" x14ac:dyDescent="0.2">
      <c r="A211" s="23"/>
      <c r="B211" s="25" t="s">
        <v>186</v>
      </c>
      <c r="C211" s="35">
        <v>0</v>
      </c>
      <c r="D211" s="29">
        <v>0</v>
      </c>
      <c r="E211" s="29">
        <v>0</v>
      </c>
      <c r="F211" s="29">
        <v>0</v>
      </c>
      <c r="G211" s="30" t="str">
        <f t="shared" si="43"/>
        <v/>
      </c>
      <c r="H211" s="30" t="str">
        <f t="shared" si="44"/>
        <v/>
      </c>
      <c r="I211" s="30" t="str">
        <f t="shared" si="45"/>
        <v/>
      </c>
      <c r="J211" s="30" t="str">
        <f t="shared" si="46"/>
        <v/>
      </c>
      <c r="K211" s="30" t="str">
        <f t="shared" si="49"/>
        <v xml:space="preserve"> </v>
      </c>
      <c r="L211" s="30" t="str">
        <f t="shared" si="50"/>
        <v xml:space="preserve"> </v>
      </c>
      <c r="M211" s="30" t="str">
        <f t="shared" si="47"/>
        <v/>
      </c>
      <c r="N211" s="36" t="str">
        <f t="shared" si="48"/>
        <v/>
      </c>
    </row>
    <row r="212" spans="1:14" x14ac:dyDescent="0.2">
      <c r="A212" s="23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23"/>
      <c r="B213" s="25" t="s">
        <v>188</v>
      </c>
      <c r="C213" s="35">
        <v>0</v>
      </c>
      <c r="D213" s="29">
        <v>0</v>
      </c>
      <c r="E213" s="29">
        <v>0</v>
      </c>
      <c r="F213" s="29">
        <v>0</v>
      </c>
      <c r="G213" s="30" t="str">
        <f t="shared" si="43"/>
        <v/>
      </c>
      <c r="H213" s="30" t="str">
        <f t="shared" si="44"/>
        <v/>
      </c>
      <c r="I213" s="30" t="str">
        <f t="shared" si="45"/>
        <v/>
      </c>
      <c r="J213" s="30" t="str">
        <f t="shared" si="46"/>
        <v/>
      </c>
      <c r="K213" s="30" t="str">
        <f t="shared" si="49"/>
        <v xml:space="preserve"> </v>
      </c>
      <c r="L213" s="30" t="str">
        <f t="shared" si="50"/>
        <v xml:space="preserve"> </v>
      </c>
      <c r="M213" s="30" t="str">
        <f t="shared" si="47"/>
        <v/>
      </c>
      <c r="N213" s="36" t="str">
        <f t="shared" si="48"/>
        <v/>
      </c>
    </row>
    <row r="214" spans="1:14" x14ac:dyDescent="0.2">
      <c r="A214" s="23"/>
      <c r="B214" s="25" t="s">
        <v>189</v>
      </c>
      <c r="C214" s="35">
        <v>0</v>
      </c>
      <c r="D214" s="29">
        <v>0</v>
      </c>
      <c r="E214" s="29">
        <v>0</v>
      </c>
      <c r="F214" s="29">
        <v>0</v>
      </c>
      <c r="G214" s="30" t="str">
        <f t="shared" si="43"/>
        <v/>
      </c>
      <c r="H214" s="30" t="str">
        <f t="shared" si="44"/>
        <v/>
      </c>
      <c r="I214" s="30" t="str">
        <f t="shared" si="45"/>
        <v/>
      </c>
      <c r="J214" s="30" t="str">
        <f t="shared" si="46"/>
        <v/>
      </c>
      <c r="K214" s="30" t="str">
        <f t="shared" si="49"/>
        <v xml:space="preserve"> </v>
      </c>
      <c r="L214" s="30" t="str">
        <f t="shared" si="50"/>
        <v xml:space="preserve"> </v>
      </c>
      <c r="M214" s="30" t="str">
        <f t="shared" si="47"/>
        <v/>
      </c>
      <c r="N214" s="36" t="str">
        <f t="shared" si="48"/>
        <v/>
      </c>
    </row>
    <row r="215" spans="1:14" x14ac:dyDescent="0.2">
      <c r="A215" s="23"/>
      <c r="B215" s="25" t="s">
        <v>190</v>
      </c>
      <c r="C215" s="35">
        <v>38</v>
      </c>
      <c r="D215" s="29">
        <v>31</v>
      </c>
      <c r="E215" s="29">
        <v>14</v>
      </c>
      <c r="F215" s="29">
        <v>14</v>
      </c>
      <c r="G215" s="30">
        <f t="shared" si="43"/>
        <v>6.070287539936102E-2</v>
      </c>
      <c r="H215" s="30">
        <f t="shared" si="44"/>
        <v>6.7833698030634576E-2</v>
      </c>
      <c r="I215" s="30">
        <f t="shared" si="45"/>
        <v>2.5225225225225224E-2</v>
      </c>
      <c r="J215" s="30">
        <f t="shared" si="46"/>
        <v>2.6365348399246705E-2</v>
      </c>
      <c r="K215" s="30">
        <f t="shared" si="49"/>
        <v>-0.63157894736842102</v>
      </c>
      <c r="L215" s="30">
        <f t="shared" si="50"/>
        <v>-0.54838709677419351</v>
      </c>
      <c r="M215" s="30">
        <f t="shared" si="47"/>
        <v>-3.8338658146964855E-2</v>
      </c>
      <c r="N215" s="36">
        <f t="shared" si="48"/>
        <v>-3.7199124726477024E-2</v>
      </c>
    </row>
    <row r="216" spans="1:14" ht="23.25" customHeight="1" x14ac:dyDescent="0.2">
      <c r="A216" s="23"/>
      <c r="B216" s="25" t="s">
        <v>191</v>
      </c>
      <c r="C216" s="35">
        <v>46</v>
      </c>
      <c r="D216" s="29">
        <v>39</v>
      </c>
      <c r="E216" s="29">
        <v>10</v>
      </c>
      <c r="F216" s="29">
        <v>9</v>
      </c>
      <c r="G216" s="30">
        <f t="shared" si="43"/>
        <v>7.3482428115015971E-2</v>
      </c>
      <c r="H216" s="30">
        <f t="shared" si="44"/>
        <v>8.5339168490153175E-2</v>
      </c>
      <c r="I216" s="30">
        <f t="shared" si="45"/>
        <v>1.8018018018018018E-2</v>
      </c>
      <c r="J216" s="30">
        <f t="shared" si="46"/>
        <v>1.6949152542372881E-2</v>
      </c>
      <c r="K216" s="30">
        <f t="shared" si="49"/>
        <v>-0.78260869565217395</v>
      </c>
      <c r="L216" s="30">
        <f t="shared" si="50"/>
        <v>-0.76923076923076927</v>
      </c>
      <c r="M216" s="30">
        <f t="shared" si="47"/>
        <v>-5.7507987220447282E-2</v>
      </c>
      <c r="N216" s="36">
        <f t="shared" si="48"/>
        <v>-6.5645514223194756E-2</v>
      </c>
    </row>
    <row r="217" spans="1:14" x14ac:dyDescent="0.2">
      <c r="A217" s="23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23"/>
      <c r="B218" s="25" t="s">
        <v>193</v>
      </c>
      <c r="C218" s="35">
        <v>3</v>
      </c>
      <c r="D218" s="29">
        <v>2</v>
      </c>
      <c r="E218" s="29">
        <v>5</v>
      </c>
      <c r="F218" s="29">
        <v>16</v>
      </c>
      <c r="G218" s="30">
        <f t="shared" si="43"/>
        <v>4.7923322683706068E-3</v>
      </c>
      <c r="H218" s="30">
        <f t="shared" si="44"/>
        <v>4.3763676148796497E-3</v>
      </c>
      <c r="I218" s="30">
        <f t="shared" si="45"/>
        <v>9.0090090090090089E-3</v>
      </c>
      <c r="J218" s="30">
        <f t="shared" si="46"/>
        <v>3.0131826741996232E-2</v>
      </c>
      <c r="K218" s="30">
        <f t="shared" si="49"/>
        <v>0.66666666666666663</v>
      </c>
      <c r="L218" s="30">
        <f t="shared" si="50"/>
        <v>7</v>
      </c>
      <c r="M218" s="30">
        <f t="shared" si="47"/>
        <v>3.1948881789137379E-3</v>
      </c>
      <c r="N218" s="36">
        <f t="shared" si="48"/>
        <v>3.0634573304157548E-2</v>
      </c>
    </row>
    <row r="219" spans="1:14" x14ac:dyDescent="0.2">
      <c r="A219" s="23"/>
      <c r="B219" s="25" t="s">
        <v>194</v>
      </c>
      <c r="C219" s="35">
        <v>0</v>
      </c>
      <c r="D219" s="29">
        <v>3</v>
      </c>
      <c r="E219" s="29">
        <v>0</v>
      </c>
      <c r="F219" s="29">
        <v>4</v>
      </c>
      <c r="G219" s="30" t="str">
        <f t="shared" si="43"/>
        <v/>
      </c>
      <c r="H219" s="30">
        <f t="shared" si="44"/>
        <v>6.5645514223194746E-3</v>
      </c>
      <c r="I219" s="30" t="str">
        <f t="shared" si="45"/>
        <v/>
      </c>
      <c r="J219" s="30">
        <f t="shared" si="46"/>
        <v>7.5329566854990581E-3</v>
      </c>
      <c r="K219" s="30" t="str">
        <f t="shared" si="49"/>
        <v xml:space="preserve"> </v>
      </c>
      <c r="L219" s="30">
        <f t="shared" si="50"/>
        <v>0.33333333333333331</v>
      </c>
      <c r="M219" s="30" t="str">
        <f t="shared" si="47"/>
        <v/>
      </c>
      <c r="N219" s="36">
        <f t="shared" si="48"/>
        <v>2.1881838074398249E-3</v>
      </c>
    </row>
    <row r="220" spans="1:14" x14ac:dyDescent="0.2">
      <c r="A220" s="23"/>
      <c r="B220" s="25" t="s">
        <v>195</v>
      </c>
      <c r="C220" s="35">
        <v>2</v>
      </c>
      <c r="D220" s="29">
        <v>4</v>
      </c>
      <c r="E220" s="29">
        <v>1</v>
      </c>
      <c r="F220" s="29">
        <v>2</v>
      </c>
      <c r="G220" s="30">
        <f t="shared" ref="G220:G251" si="51">+IF(C220=0,"",C220/C$188)</f>
        <v>3.1948881789137379E-3</v>
      </c>
      <c r="H220" s="30">
        <f t="shared" ref="H220:H251" si="52">+IF(D220=0,"",D220/D$188)</f>
        <v>8.7527352297592995E-3</v>
      </c>
      <c r="I220" s="30">
        <f t="shared" ref="I220:I251" si="53">+IF(E220=0,"",E220/E$188)</f>
        <v>1.8018018018018018E-3</v>
      </c>
      <c r="J220" s="30">
        <f t="shared" ref="J220:J251" si="54">+IF(F220=0,"",F220/F$188)</f>
        <v>3.766478342749529E-3</v>
      </c>
      <c r="K220" s="30">
        <f t="shared" si="49"/>
        <v>-0.5</v>
      </c>
      <c r="L220" s="30">
        <f t="shared" si="50"/>
        <v>-0.5</v>
      </c>
      <c r="M220" s="30">
        <f t="shared" ref="M220:M251" si="55">+IF(OR(AND(G220=""),(K220="")),"",G220*K220)</f>
        <v>-1.5974440894568689E-3</v>
      </c>
      <c r="N220" s="36">
        <f t="shared" ref="N220:N251" si="56">+IF(OR(AND(H220=""),(L220="")),"",H220*L220)</f>
        <v>-4.3763676148796497E-3</v>
      </c>
    </row>
    <row r="221" spans="1:14" x14ac:dyDescent="0.2">
      <c r="A221" s="23"/>
      <c r="B221" s="25" t="s">
        <v>196</v>
      </c>
      <c r="C221" s="35">
        <v>0</v>
      </c>
      <c r="D221" s="29">
        <v>4</v>
      </c>
      <c r="E221" s="29">
        <v>0</v>
      </c>
      <c r="F221" s="29">
        <v>3</v>
      </c>
      <c r="G221" s="30" t="str">
        <f t="shared" si="51"/>
        <v/>
      </c>
      <c r="H221" s="30">
        <f t="shared" si="52"/>
        <v>8.7527352297592995E-3</v>
      </c>
      <c r="I221" s="30" t="str">
        <f t="shared" si="53"/>
        <v/>
      </c>
      <c r="J221" s="30">
        <f t="shared" si="54"/>
        <v>5.6497175141242938E-3</v>
      </c>
      <c r="K221" s="30" t="str">
        <f t="shared" ref="K221:K252" si="57">+IF(AND(C221=0,E221=0)," ",IF(C221=0,1,IF(E221=0,-1,(E221-C221)/C221)))</f>
        <v xml:space="preserve"> </v>
      </c>
      <c r="L221" s="30">
        <f t="shared" ref="L221:L252" si="58">+IF(AND(D221=0,F221=0)," ",IF(D221=0,1,IF(F221=0,-1,(F221-D221)/D221)))</f>
        <v>-0.25</v>
      </c>
      <c r="M221" s="30" t="str">
        <f t="shared" si="55"/>
        <v/>
      </c>
      <c r="N221" s="36">
        <f t="shared" si="56"/>
        <v>-2.1881838074398249E-3</v>
      </c>
    </row>
    <row r="222" spans="1:14" x14ac:dyDescent="0.2">
      <c r="A222" s="23"/>
      <c r="B222" s="25" t="s">
        <v>197</v>
      </c>
      <c r="C222" s="35">
        <v>0</v>
      </c>
      <c r="D222" s="29">
        <v>1</v>
      </c>
      <c r="E222" s="29">
        <v>1</v>
      </c>
      <c r="F222" s="29">
        <v>4</v>
      </c>
      <c r="G222" s="30" t="str">
        <f t="shared" si="51"/>
        <v/>
      </c>
      <c r="H222" s="30">
        <f t="shared" si="52"/>
        <v>2.1881838074398249E-3</v>
      </c>
      <c r="I222" s="30">
        <f t="shared" si="53"/>
        <v>1.8018018018018018E-3</v>
      </c>
      <c r="J222" s="30">
        <f t="shared" si="54"/>
        <v>7.5329566854990581E-3</v>
      </c>
      <c r="K222" s="30">
        <f t="shared" si="57"/>
        <v>1</v>
      </c>
      <c r="L222" s="30">
        <f t="shared" si="58"/>
        <v>3</v>
      </c>
      <c r="M222" s="30" t="str">
        <f t="shared" si="55"/>
        <v/>
      </c>
      <c r="N222" s="36">
        <f t="shared" si="56"/>
        <v>6.5645514223194746E-3</v>
      </c>
    </row>
    <row r="223" spans="1:14" x14ac:dyDescent="0.2">
      <c r="A223" s="23"/>
      <c r="B223" s="25" t="s">
        <v>198</v>
      </c>
      <c r="C223" s="35">
        <v>0</v>
      </c>
      <c r="D223" s="29">
        <v>0</v>
      </c>
      <c r="E223" s="29">
        <v>1</v>
      </c>
      <c r="F223" s="29">
        <v>0</v>
      </c>
      <c r="G223" s="30" t="str">
        <f t="shared" si="51"/>
        <v/>
      </c>
      <c r="H223" s="30" t="str">
        <f t="shared" si="52"/>
        <v/>
      </c>
      <c r="I223" s="30">
        <f t="shared" si="53"/>
        <v>1.8018018018018018E-3</v>
      </c>
      <c r="J223" s="30" t="str">
        <f t="shared" si="54"/>
        <v/>
      </c>
      <c r="K223" s="30">
        <f t="shared" si="57"/>
        <v>1</v>
      </c>
      <c r="L223" s="30" t="str">
        <f t="shared" si="58"/>
        <v xml:space="preserve"> </v>
      </c>
      <c r="M223" s="30" t="str">
        <f t="shared" si="55"/>
        <v/>
      </c>
      <c r="N223" s="36" t="str">
        <f t="shared" si="56"/>
        <v/>
      </c>
    </row>
    <row r="224" spans="1:14" x14ac:dyDescent="0.2">
      <c r="A224" s="23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23"/>
      <c r="B225" s="25" t="s">
        <v>200</v>
      </c>
      <c r="C225" s="35">
        <v>0</v>
      </c>
      <c r="D225" s="29">
        <v>1</v>
      </c>
      <c r="E225" s="29">
        <v>0</v>
      </c>
      <c r="F225" s="29">
        <v>2</v>
      </c>
      <c r="G225" s="30" t="str">
        <f t="shared" si="51"/>
        <v/>
      </c>
      <c r="H225" s="30">
        <f t="shared" si="52"/>
        <v>2.1881838074398249E-3</v>
      </c>
      <c r="I225" s="30" t="str">
        <f t="shared" si="53"/>
        <v/>
      </c>
      <c r="J225" s="30">
        <f t="shared" si="54"/>
        <v>3.766478342749529E-3</v>
      </c>
      <c r="K225" s="30" t="str">
        <f t="shared" si="57"/>
        <v xml:space="preserve"> </v>
      </c>
      <c r="L225" s="30">
        <f t="shared" si="58"/>
        <v>1</v>
      </c>
      <c r="M225" s="30" t="str">
        <f t="shared" si="55"/>
        <v/>
      </c>
      <c r="N225" s="36">
        <f t="shared" si="56"/>
        <v>2.1881838074398249E-3</v>
      </c>
    </row>
    <row r="226" spans="1:14" x14ac:dyDescent="0.2">
      <c r="A226" s="23"/>
      <c r="B226" s="25" t="s">
        <v>201</v>
      </c>
      <c r="C226" s="35">
        <v>2</v>
      </c>
      <c r="D226" s="29">
        <v>0</v>
      </c>
      <c r="E226" s="29">
        <v>2</v>
      </c>
      <c r="F226" s="29">
        <v>1</v>
      </c>
      <c r="G226" s="30">
        <f t="shared" si="51"/>
        <v>3.1948881789137379E-3</v>
      </c>
      <c r="H226" s="30" t="str">
        <f t="shared" si="52"/>
        <v/>
      </c>
      <c r="I226" s="30">
        <f t="shared" si="53"/>
        <v>3.6036036036036037E-3</v>
      </c>
      <c r="J226" s="30">
        <f t="shared" si="54"/>
        <v>1.8832391713747645E-3</v>
      </c>
      <c r="K226" s="30">
        <f t="shared" si="57"/>
        <v>0</v>
      </c>
      <c r="L226" s="30">
        <f t="shared" si="58"/>
        <v>1</v>
      </c>
      <c r="M226" s="30">
        <f t="shared" si="55"/>
        <v>0</v>
      </c>
      <c r="N226" s="36" t="str">
        <f t="shared" si="56"/>
        <v/>
      </c>
    </row>
    <row r="227" spans="1:14" x14ac:dyDescent="0.2">
      <c r="A227" s="23"/>
      <c r="B227" s="25" t="s">
        <v>202</v>
      </c>
      <c r="C227" s="35">
        <v>0</v>
      </c>
      <c r="D227" s="29">
        <v>0</v>
      </c>
      <c r="E227" s="29">
        <v>0</v>
      </c>
      <c r="F227" s="29">
        <v>0</v>
      </c>
      <c r="G227" s="30" t="str">
        <f t="shared" si="51"/>
        <v/>
      </c>
      <c r="H227" s="30" t="str">
        <f t="shared" si="52"/>
        <v/>
      </c>
      <c r="I227" s="30" t="str">
        <f t="shared" si="53"/>
        <v/>
      </c>
      <c r="J227" s="30" t="str">
        <f t="shared" si="54"/>
        <v/>
      </c>
      <c r="K227" s="30" t="str">
        <f t="shared" si="57"/>
        <v xml:space="preserve"> </v>
      </c>
      <c r="L227" s="30" t="str">
        <f t="shared" si="58"/>
        <v xml:space="preserve"> </v>
      </c>
      <c r="M227" s="30" t="str">
        <f t="shared" si="55"/>
        <v/>
      </c>
      <c r="N227" s="36" t="str">
        <f t="shared" si="56"/>
        <v/>
      </c>
    </row>
    <row r="228" spans="1:14" x14ac:dyDescent="0.2">
      <c r="A228" s="23"/>
      <c r="B228" s="25" t="s">
        <v>203</v>
      </c>
      <c r="C228" s="35">
        <v>0</v>
      </c>
      <c r="D228" s="29">
        <v>0</v>
      </c>
      <c r="E228" s="29">
        <v>0</v>
      </c>
      <c r="F228" s="29">
        <v>0</v>
      </c>
      <c r="G228" s="30" t="str">
        <f t="shared" si="51"/>
        <v/>
      </c>
      <c r="H228" s="30" t="str">
        <f t="shared" si="52"/>
        <v/>
      </c>
      <c r="I228" s="30" t="str">
        <f t="shared" si="53"/>
        <v/>
      </c>
      <c r="J228" s="30" t="str">
        <f t="shared" si="54"/>
        <v/>
      </c>
      <c r="K228" s="30" t="str">
        <f t="shared" si="57"/>
        <v xml:space="preserve"> </v>
      </c>
      <c r="L228" s="30" t="str">
        <f t="shared" si="58"/>
        <v xml:space="preserve"> </v>
      </c>
      <c r="M228" s="30" t="str">
        <f t="shared" si="55"/>
        <v/>
      </c>
      <c r="N228" s="36" t="str">
        <f t="shared" si="56"/>
        <v/>
      </c>
    </row>
    <row r="229" spans="1:14" x14ac:dyDescent="0.2">
      <c r="A229" s="23"/>
      <c r="B229" s="25" t="s">
        <v>204</v>
      </c>
      <c r="C229" s="35">
        <v>0</v>
      </c>
      <c r="D229" s="29">
        <v>0</v>
      </c>
      <c r="E229" s="29">
        <v>0</v>
      </c>
      <c r="F229" s="29">
        <v>0</v>
      </c>
      <c r="G229" s="30" t="str">
        <f t="shared" si="51"/>
        <v/>
      </c>
      <c r="H229" s="30" t="str">
        <f t="shared" si="52"/>
        <v/>
      </c>
      <c r="I229" s="30" t="str">
        <f t="shared" si="53"/>
        <v/>
      </c>
      <c r="J229" s="30" t="str">
        <f t="shared" si="54"/>
        <v/>
      </c>
      <c r="K229" s="30" t="str">
        <f t="shared" si="57"/>
        <v xml:space="preserve"> </v>
      </c>
      <c r="L229" s="30" t="str">
        <f t="shared" si="58"/>
        <v xml:space="preserve"> </v>
      </c>
      <c r="M229" s="30" t="str">
        <f t="shared" si="55"/>
        <v/>
      </c>
      <c r="N229" s="36" t="str">
        <f t="shared" si="56"/>
        <v/>
      </c>
    </row>
    <row r="230" spans="1:14" ht="25.5" x14ac:dyDescent="0.2">
      <c r="A230" s="23"/>
      <c r="B230" s="25" t="s">
        <v>205</v>
      </c>
      <c r="C230" s="35">
        <v>8</v>
      </c>
      <c r="D230" s="29">
        <v>11</v>
      </c>
      <c r="E230" s="29">
        <v>1</v>
      </c>
      <c r="F230" s="29">
        <v>1</v>
      </c>
      <c r="G230" s="30">
        <f t="shared" si="51"/>
        <v>1.2779552715654952E-2</v>
      </c>
      <c r="H230" s="30">
        <f t="shared" si="52"/>
        <v>2.4070021881838075E-2</v>
      </c>
      <c r="I230" s="30">
        <f t="shared" si="53"/>
        <v>1.8018018018018018E-3</v>
      </c>
      <c r="J230" s="30">
        <f t="shared" si="54"/>
        <v>1.8832391713747645E-3</v>
      </c>
      <c r="K230" s="30">
        <f t="shared" si="57"/>
        <v>-0.875</v>
      </c>
      <c r="L230" s="30">
        <f t="shared" si="58"/>
        <v>-0.90909090909090906</v>
      </c>
      <c r="M230" s="30">
        <f t="shared" si="55"/>
        <v>-1.1182108626198083E-2</v>
      </c>
      <c r="N230" s="36">
        <f t="shared" si="56"/>
        <v>-2.1881838074398249E-2</v>
      </c>
    </row>
    <row r="231" spans="1:14" x14ac:dyDescent="0.2">
      <c r="A231" s="23"/>
      <c r="B231" s="25" t="s">
        <v>206</v>
      </c>
      <c r="C231" s="35">
        <v>1</v>
      </c>
      <c r="D231" s="29">
        <v>1</v>
      </c>
      <c r="E231" s="29">
        <v>0</v>
      </c>
      <c r="F231" s="29">
        <v>1</v>
      </c>
      <c r="G231" s="30">
        <f t="shared" si="51"/>
        <v>1.5974440894568689E-3</v>
      </c>
      <c r="H231" s="30">
        <f t="shared" si="52"/>
        <v>2.1881838074398249E-3</v>
      </c>
      <c r="I231" s="30" t="str">
        <f t="shared" si="53"/>
        <v/>
      </c>
      <c r="J231" s="30">
        <f t="shared" si="54"/>
        <v>1.8832391713747645E-3</v>
      </c>
      <c r="K231" s="30">
        <f t="shared" si="57"/>
        <v>-1</v>
      </c>
      <c r="L231" s="30">
        <f t="shared" si="58"/>
        <v>0</v>
      </c>
      <c r="M231" s="30">
        <f t="shared" si="55"/>
        <v>-1.5974440894568689E-3</v>
      </c>
      <c r="N231" s="36">
        <f t="shared" si="56"/>
        <v>0</v>
      </c>
    </row>
    <row r="232" spans="1:14" ht="25.5" x14ac:dyDescent="0.2">
      <c r="A232" s="23"/>
      <c r="B232" s="25" t="s">
        <v>207</v>
      </c>
      <c r="C232" s="35">
        <v>0</v>
      </c>
      <c r="D232" s="29">
        <v>0</v>
      </c>
      <c r="E232" s="29">
        <v>0</v>
      </c>
      <c r="F232" s="29">
        <v>0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23"/>
      <c r="B233" s="25" t="s">
        <v>208</v>
      </c>
      <c r="C233" s="35">
        <v>0</v>
      </c>
      <c r="D233" s="29">
        <v>0</v>
      </c>
      <c r="E233" s="29">
        <v>0</v>
      </c>
      <c r="F233" s="29">
        <v>1</v>
      </c>
      <c r="G233" s="30" t="str">
        <f t="shared" si="51"/>
        <v/>
      </c>
      <c r="H233" s="30" t="str">
        <f t="shared" si="52"/>
        <v/>
      </c>
      <c r="I233" s="30" t="str">
        <f t="shared" si="53"/>
        <v/>
      </c>
      <c r="J233" s="30">
        <f t="shared" si="54"/>
        <v>1.8832391713747645E-3</v>
      </c>
      <c r="K233" s="30" t="str">
        <f t="shared" si="57"/>
        <v xml:space="preserve"> </v>
      </c>
      <c r="L233" s="30">
        <f t="shared" si="58"/>
        <v>1</v>
      </c>
      <c r="M233" s="30" t="str">
        <f t="shared" si="55"/>
        <v/>
      </c>
      <c r="N233" s="36" t="str">
        <f t="shared" si="56"/>
        <v/>
      </c>
    </row>
    <row r="234" spans="1:14" x14ac:dyDescent="0.2">
      <c r="A234" s="23"/>
      <c r="B234" s="25" t="s">
        <v>209</v>
      </c>
      <c r="C234" s="35">
        <v>0</v>
      </c>
      <c r="D234" s="29">
        <v>0</v>
      </c>
      <c r="E234" s="29">
        <v>0</v>
      </c>
      <c r="F234" s="29">
        <v>0</v>
      </c>
      <c r="G234" s="30" t="str">
        <f t="shared" si="51"/>
        <v/>
      </c>
      <c r="H234" s="30" t="str">
        <f t="shared" si="52"/>
        <v/>
      </c>
      <c r="I234" s="30" t="str">
        <f t="shared" si="53"/>
        <v/>
      </c>
      <c r="J234" s="30" t="str">
        <f t="shared" si="54"/>
        <v/>
      </c>
      <c r="K234" s="30" t="str">
        <f t="shared" si="57"/>
        <v xml:space="preserve"> </v>
      </c>
      <c r="L234" s="30" t="str">
        <f t="shared" si="58"/>
        <v xml:space="preserve"> </v>
      </c>
      <c r="M234" s="30" t="str">
        <f t="shared" si="55"/>
        <v/>
      </c>
      <c r="N234" s="36" t="str">
        <f t="shared" si="56"/>
        <v/>
      </c>
    </row>
    <row r="235" spans="1:14" x14ac:dyDescent="0.2">
      <c r="A235" s="23"/>
      <c r="B235" s="25" t="s">
        <v>210</v>
      </c>
      <c r="C235" s="35">
        <v>1</v>
      </c>
      <c r="D235" s="29">
        <v>0</v>
      </c>
      <c r="E235" s="29">
        <v>3</v>
      </c>
      <c r="F235" s="29">
        <v>3</v>
      </c>
      <c r="G235" s="30">
        <f t="shared" si="51"/>
        <v>1.5974440894568689E-3</v>
      </c>
      <c r="H235" s="30" t="str">
        <f t="shared" si="52"/>
        <v/>
      </c>
      <c r="I235" s="30">
        <f t="shared" si="53"/>
        <v>5.4054054054054057E-3</v>
      </c>
      <c r="J235" s="30">
        <f t="shared" si="54"/>
        <v>5.6497175141242938E-3</v>
      </c>
      <c r="K235" s="30">
        <f t="shared" si="57"/>
        <v>2</v>
      </c>
      <c r="L235" s="30">
        <f t="shared" si="58"/>
        <v>1</v>
      </c>
      <c r="M235" s="30">
        <f t="shared" si="55"/>
        <v>3.1948881789137379E-3</v>
      </c>
      <c r="N235" s="36" t="str">
        <f t="shared" si="56"/>
        <v/>
      </c>
    </row>
    <row r="236" spans="1:14" x14ac:dyDescent="0.2">
      <c r="A236" s="23"/>
      <c r="B236" s="25" t="s">
        <v>211</v>
      </c>
      <c r="C236" s="35">
        <v>0</v>
      </c>
      <c r="D236" s="29">
        <v>0</v>
      </c>
      <c r="E236" s="29">
        <v>1</v>
      </c>
      <c r="F236" s="29">
        <v>0</v>
      </c>
      <c r="G236" s="30" t="str">
        <f t="shared" si="51"/>
        <v/>
      </c>
      <c r="H236" s="30" t="str">
        <f t="shared" si="52"/>
        <v/>
      </c>
      <c r="I236" s="30">
        <f t="shared" si="53"/>
        <v>1.8018018018018018E-3</v>
      </c>
      <c r="J236" s="30" t="str">
        <f t="shared" si="54"/>
        <v/>
      </c>
      <c r="K236" s="30">
        <f t="shared" si="57"/>
        <v>1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23"/>
      <c r="B237" s="25" t="s">
        <v>212</v>
      </c>
      <c r="C237" s="35">
        <v>0</v>
      </c>
      <c r="D237" s="29">
        <v>0</v>
      </c>
      <c r="E237" s="29">
        <v>0</v>
      </c>
      <c r="F237" s="29">
        <v>0</v>
      </c>
      <c r="G237" s="30" t="str">
        <f t="shared" si="51"/>
        <v/>
      </c>
      <c r="H237" s="30" t="str">
        <f t="shared" si="52"/>
        <v/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 t="str">
        <f t="shared" si="58"/>
        <v xml:space="preserve"> </v>
      </c>
      <c r="M237" s="30" t="str">
        <f t="shared" si="55"/>
        <v/>
      </c>
      <c r="N237" s="36" t="str">
        <f t="shared" si="56"/>
        <v/>
      </c>
    </row>
    <row r="238" spans="1:14" x14ac:dyDescent="0.2">
      <c r="A238" s="23"/>
      <c r="B238" s="25" t="s">
        <v>213</v>
      </c>
      <c r="C238" s="35">
        <v>0</v>
      </c>
      <c r="D238" s="29">
        <v>0</v>
      </c>
      <c r="E238" s="29">
        <v>0</v>
      </c>
      <c r="F238" s="29">
        <v>0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 t="str">
        <f t="shared" si="54"/>
        <v/>
      </c>
      <c r="K238" s="30" t="str">
        <f t="shared" si="57"/>
        <v xml:space="preserve"> </v>
      </c>
      <c r="L238" s="30" t="str">
        <f t="shared" si="58"/>
        <v xml:space="preserve"> 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23"/>
      <c r="B239" s="25" t="s">
        <v>214</v>
      </c>
      <c r="C239" s="35">
        <v>0</v>
      </c>
      <c r="D239" s="29">
        <v>0</v>
      </c>
      <c r="E239" s="29">
        <v>0</v>
      </c>
      <c r="F239" s="29">
        <v>0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 t="str">
        <f t="shared" si="58"/>
        <v xml:space="preserve"> 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23"/>
      <c r="B240" s="25" t="s">
        <v>215</v>
      </c>
      <c r="C240" s="35">
        <v>0</v>
      </c>
      <c r="D240" s="29">
        <v>0</v>
      </c>
      <c r="E240" s="29">
        <v>0</v>
      </c>
      <c r="F240" s="29">
        <v>0</v>
      </c>
      <c r="G240" s="30" t="str">
        <f t="shared" si="51"/>
        <v/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23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23"/>
      <c r="B242" s="25" t="s">
        <v>217</v>
      </c>
      <c r="C242" s="35">
        <v>33</v>
      </c>
      <c r="D242" s="29">
        <v>34</v>
      </c>
      <c r="E242" s="29">
        <v>29</v>
      </c>
      <c r="F242" s="29">
        <v>34</v>
      </c>
      <c r="G242" s="30">
        <f t="shared" si="51"/>
        <v>5.2715654952076675E-2</v>
      </c>
      <c r="H242" s="30">
        <f t="shared" si="52"/>
        <v>7.4398249452954049E-2</v>
      </c>
      <c r="I242" s="30">
        <f t="shared" si="53"/>
        <v>5.2252252252252253E-2</v>
      </c>
      <c r="J242" s="30">
        <f t="shared" si="54"/>
        <v>6.4030131826741998E-2</v>
      </c>
      <c r="K242" s="30">
        <f t="shared" si="57"/>
        <v>-0.12121212121212122</v>
      </c>
      <c r="L242" s="30">
        <f t="shared" si="58"/>
        <v>0</v>
      </c>
      <c r="M242" s="30">
        <f t="shared" si="55"/>
        <v>-6.3897763578274758E-3</v>
      </c>
      <c r="N242" s="36">
        <f t="shared" si="56"/>
        <v>0</v>
      </c>
    </row>
    <row r="243" spans="1:14" x14ac:dyDescent="0.2">
      <c r="A243" s="23"/>
      <c r="B243" s="25" t="s">
        <v>218</v>
      </c>
      <c r="C243" s="35">
        <v>0</v>
      </c>
      <c r="D243" s="29">
        <v>0</v>
      </c>
      <c r="E243" s="29">
        <v>2</v>
      </c>
      <c r="F243" s="29">
        <v>0</v>
      </c>
      <c r="G243" s="30" t="str">
        <f t="shared" si="51"/>
        <v/>
      </c>
      <c r="H243" s="30" t="str">
        <f t="shared" si="52"/>
        <v/>
      </c>
      <c r="I243" s="30">
        <f t="shared" si="53"/>
        <v>3.6036036036036037E-3</v>
      </c>
      <c r="J243" s="30" t="str">
        <f t="shared" si="54"/>
        <v/>
      </c>
      <c r="K243" s="30">
        <f t="shared" si="57"/>
        <v>1</v>
      </c>
      <c r="L243" s="30" t="str">
        <f t="shared" si="58"/>
        <v xml:space="preserve"> </v>
      </c>
      <c r="M243" s="30" t="str">
        <f t="shared" si="55"/>
        <v/>
      </c>
      <c r="N243" s="36" t="str">
        <f t="shared" si="56"/>
        <v/>
      </c>
    </row>
    <row r="244" spans="1:14" x14ac:dyDescent="0.2">
      <c r="A244" s="23"/>
      <c r="B244" s="25" t="s">
        <v>219</v>
      </c>
      <c r="C244" s="35">
        <v>1</v>
      </c>
      <c r="D244" s="29">
        <v>0</v>
      </c>
      <c r="E244" s="29">
        <v>0</v>
      </c>
      <c r="F244" s="29">
        <v>0</v>
      </c>
      <c r="G244" s="30">
        <f t="shared" si="51"/>
        <v>1.5974440894568689E-3</v>
      </c>
      <c r="H244" s="30" t="str">
        <f t="shared" si="52"/>
        <v/>
      </c>
      <c r="I244" s="30" t="str">
        <f t="shared" si="53"/>
        <v/>
      </c>
      <c r="J244" s="30" t="str">
        <f t="shared" si="54"/>
        <v/>
      </c>
      <c r="K244" s="30">
        <f t="shared" si="57"/>
        <v>-1</v>
      </c>
      <c r="L244" s="30" t="str">
        <f t="shared" si="58"/>
        <v xml:space="preserve"> </v>
      </c>
      <c r="M244" s="30">
        <f t="shared" si="55"/>
        <v>-1.5974440894568689E-3</v>
      </c>
      <c r="N244" s="36" t="str">
        <f t="shared" si="56"/>
        <v/>
      </c>
    </row>
    <row r="245" spans="1:14" x14ac:dyDescent="0.2">
      <c r="A245" s="23"/>
      <c r="B245" s="25" t="s">
        <v>220</v>
      </c>
      <c r="C245" s="35">
        <v>0</v>
      </c>
      <c r="D245" s="29">
        <v>2</v>
      </c>
      <c r="E245" s="29">
        <v>0</v>
      </c>
      <c r="F245" s="29">
        <v>0</v>
      </c>
      <c r="G245" s="30" t="str">
        <f t="shared" si="51"/>
        <v/>
      </c>
      <c r="H245" s="30">
        <f t="shared" si="52"/>
        <v>4.3763676148796497E-3</v>
      </c>
      <c r="I245" s="30" t="str">
        <f t="shared" si="53"/>
        <v/>
      </c>
      <c r="J245" s="30" t="str">
        <f t="shared" si="54"/>
        <v/>
      </c>
      <c r="K245" s="30" t="str">
        <f t="shared" si="57"/>
        <v xml:space="preserve"> </v>
      </c>
      <c r="L245" s="30">
        <f t="shared" si="58"/>
        <v>-1</v>
      </c>
      <c r="M245" s="30" t="str">
        <f t="shared" si="55"/>
        <v/>
      </c>
      <c r="N245" s="36">
        <f t="shared" si="56"/>
        <v>-4.3763676148796497E-3</v>
      </c>
    </row>
    <row r="246" spans="1:14" x14ac:dyDescent="0.2">
      <c r="A246" s="23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23"/>
      <c r="B247" s="25" t="s">
        <v>222</v>
      </c>
      <c r="C247" s="35">
        <v>0</v>
      </c>
      <c r="D247" s="29">
        <v>0</v>
      </c>
      <c r="E247" s="29">
        <v>1</v>
      </c>
      <c r="F247" s="29">
        <v>0</v>
      </c>
      <c r="G247" s="30" t="str">
        <f t="shared" si="51"/>
        <v/>
      </c>
      <c r="H247" s="30" t="str">
        <f t="shared" si="52"/>
        <v/>
      </c>
      <c r="I247" s="30">
        <f t="shared" si="53"/>
        <v>1.8018018018018018E-3</v>
      </c>
      <c r="J247" s="30" t="str">
        <f t="shared" si="54"/>
        <v/>
      </c>
      <c r="K247" s="30">
        <f t="shared" si="57"/>
        <v>1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23"/>
      <c r="B248" s="25" t="s">
        <v>223</v>
      </c>
      <c r="C248" s="35">
        <v>4</v>
      </c>
      <c r="D248" s="29">
        <v>2</v>
      </c>
      <c r="E248" s="29">
        <v>1</v>
      </c>
      <c r="F248" s="29">
        <v>1</v>
      </c>
      <c r="G248" s="30">
        <f t="shared" si="51"/>
        <v>6.3897763578274758E-3</v>
      </c>
      <c r="H248" s="30">
        <f t="shared" si="52"/>
        <v>4.3763676148796497E-3</v>
      </c>
      <c r="I248" s="30">
        <f t="shared" si="53"/>
        <v>1.8018018018018018E-3</v>
      </c>
      <c r="J248" s="30">
        <f t="shared" si="54"/>
        <v>1.8832391713747645E-3</v>
      </c>
      <c r="K248" s="30">
        <f t="shared" si="57"/>
        <v>-0.75</v>
      </c>
      <c r="L248" s="30">
        <f t="shared" si="58"/>
        <v>-0.5</v>
      </c>
      <c r="M248" s="30">
        <f t="shared" si="55"/>
        <v>-4.7923322683706068E-3</v>
      </c>
      <c r="N248" s="36">
        <f t="shared" si="56"/>
        <v>-2.1881838074398249E-3</v>
      </c>
    </row>
    <row r="249" spans="1:14" x14ac:dyDescent="0.2">
      <c r="A249" s="23"/>
      <c r="B249" s="25" t="s">
        <v>224</v>
      </c>
      <c r="C249" s="35">
        <v>0</v>
      </c>
      <c r="D249" s="29">
        <v>0</v>
      </c>
      <c r="E249" s="29">
        <v>0</v>
      </c>
      <c r="F249" s="29">
        <v>0</v>
      </c>
      <c r="G249" s="30" t="str">
        <f t="shared" si="51"/>
        <v/>
      </c>
      <c r="H249" s="30" t="str">
        <f t="shared" si="52"/>
        <v/>
      </c>
      <c r="I249" s="30" t="str">
        <f t="shared" si="53"/>
        <v/>
      </c>
      <c r="J249" s="30" t="str">
        <f t="shared" si="54"/>
        <v/>
      </c>
      <c r="K249" s="30" t="str">
        <f t="shared" si="57"/>
        <v xml:space="preserve"> </v>
      </c>
      <c r="L249" s="30" t="str">
        <f t="shared" si="58"/>
        <v xml:space="preserve"> </v>
      </c>
      <c r="M249" s="30" t="str">
        <f t="shared" si="55"/>
        <v/>
      </c>
      <c r="N249" s="36" t="str">
        <f t="shared" si="56"/>
        <v/>
      </c>
    </row>
    <row r="250" spans="1:14" x14ac:dyDescent="0.2">
      <c r="A250" s="23"/>
      <c r="B250" s="25" t="s">
        <v>225</v>
      </c>
      <c r="C250" s="35">
        <v>0</v>
      </c>
      <c r="D250" s="29">
        <v>0</v>
      </c>
      <c r="E250" s="29">
        <v>0</v>
      </c>
      <c r="F250" s="29">
        <v>1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>
        <f t="shared" si="54"/>
        <v>1.8832391713747645E-3</v>
      </c>
      <c r="K250" s="30" t="str">
        <f t="shared" si="57"/>
        <v xml:space="preserve"> </v>
      </c>
      <c r="L250" s="30">
        <f t="shared" si="58"/>
        <v>1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23"/>
      <c r="B251" s="25" t="s">
        <v>226</v>
      </c>
      <c r="C251" s="35">
        <v>0</v>
      </c>
      <c r="D251" s="29">
        <v>0</v>
      </c>
      <c r="E251" s="29">
        <v>0</v>
      </c>
      <c r="F251" s="29">
        <v>0</v>
      </c>
      <c r="G251" s="30" t="str">
        <f t="shared" si="51"/>
        <v/>
      </c>
      <c r="H251" s="30" t="str">
        <f t="shared" si="52"/>
        <v/>
      </c>
      <c r="I251" s="30" t="str">
        <f t="shared" si="53"/>
        <v/>
      </c>
      <c r="J251" s="30" t="str">
        <f t="shared" si="54"/>
        <v/>
      </c>
      <c r="K251" s="30" t="str">
        <f t="shared" si="57"/>
        <v xml:space="preserve"> </v>
      </c>
      <c r="L251" s="30" t="str">
        <f t="shared" si="58"/>
        <v xml:space="preserve"> </v>
      </c>
      <c r="M251" s="30" t="str">
        <f t="shared" si="55"/>
        <v/>
      </c>
      <c r="N251" s="36" t="str">
        <f t="shared" si="56"/>
        <v/>
      </c>
    </row>
    <row r="252" spans="1:14" ht="25.5" x14ac:dyDescent="0.2">
      <c r="A252" s="23"/>
      <c r="B252" s="25" t="s">
        <v>227</v>
      </c>
      <c r="C252" s="35">
        <v>0</v>
      </c>
      <c r="D252" s="29">
        <v>0</v>
      </c>
      <c r="E252" s="29">
        <v>0</v>
      </c>
      <c r="F252" s="29">
        <v>0</v>
      </c>
      <c r="G252" s="30" t="str">
        <f t="shared" ref="G252:G283" si="59">+IF(C252=0,"",C252/C$188)</f>
        <v/>
      </c>
      <c r="H252" s="30" t="str">
        <f t="shared" ref="H252:H283" si="60">+IF(D252=0,"",D252/D$188)</f>
        <v/>
      </c>
      <c r="I252" s="30" t="str">
        <f t="shared" ref="I252:I283" si="61">+IF(E252=0,"",E252/E$188)</f>
        <v/>
      </c>
      <c r="J252" s="30" t="str">
        <f t="shared" ref="J252:J283" si="62">+IF(F252=0,"",F252/F$188)</f>
        <v/>
      </c>
      <c r="K252" s="30" t="str">
        <f t="shared" si="57"/>
        <v xml:space="preserve"> </v>
      </c>
      <c r="L252" s="30" t="str">
        <f t="shared" si="58"/>
        <v xml:space="preserve"> </v>
      </c>
      <c r="M252" s="30" t="str">
        <f t="shared" ref="M252:M283" si="63">+IF(OR(AND(G252=""),(K252="")),"",G252*K252)</f>
        <v/>
      </c>
      <c r="N252" s="36" t="str">
        <f t="shared" ref="N252:N283" si="64">+IF(OR(AND(H252=""),(L252="")),"",H252*L252)</f>
        <v/>
      </c>
    </row>
    <row r="253" spans="1:14" ht="25.5" x14ac:dyDescent="0.2">
      <c r="A253" s="23"/>
      <c r="B253" s="25" t="s">
        <v>228</v>
      </c>
      <c r="C253" s="35">
        <v>1</v>
      </c>
      <c r="D253" s="29">
        <v>0</v>
      </c>
      <c r="E253" s="29">
        <v>0</v>
      </c>
      <c r="F253" s="29">
        <v>0</v>
      </c>
      <c r="G253" s="30">
        <f t="shared" si="59"/>
        <v>1.5974440894568689E-3</v>
      </c>
      <c r="H253" s="30" t="str">
        <f t="shared" si="60"/>
        <v/>
      </c>
      <c r="I253" s="30" t="str">
        <f t="shared" si="61"/>
        <v/>
      </c>
      <c r="J253" s="30" t="str">
        <f t="shared" si="62"/>
        <v/>
      </c>
      <c r="K253" s="30">
        <f t="shared" ref="K253:K284" si="65">+IF(AND(C253=0,E253=0)," ",IF(C253=0,1,IF(E253=0,-1,(E253-C253)/C253)))</f>
        <v>-1</v>
      </c>
      <c r="L253" s="30" t="str">
        <f t="shared" ref="L253:L284" si="66">+IF(AND(D253=0,F253=0)," ",IF(D253=0,1,IF(F253=0,-1,(F253-D253)/D253)))</f>
        <v xml:space="preserve"> </v>
      </c>
      <c r="M253" s="30">
        <f t="shared" si="63"/>
        <v>-1.5974440894568689E-3</v>
      </c>
      <c r="N253" s="36" t="str">
        <f t="shared" si="64"/>
        <v/>
      </c>
    </row>
    <row r="254" spans="1:14" x14ac:dyDescent="0.2">
      <c r="A254" s="23"/>
      <c r="B254" s="25" t="s">
        <v>229</v>
      </c>
      <c r="C254" s="35">
        <v>0</v>
      </c>
      <c r="D254" s="29">
        <v>0</v>
      </c>
      <c r="E254" s="29">
        <v>0</v>
      </c>
      <c r="F254" s="29">
        <v>0</v>
      </c>
      <c r="G254" s="30" t="str">
        <f t="shared" si="59"/>
        <v/>
      </c>
      <c r="H254" s="30" t="str">
        <f t="shared" si="60"/>
        <v/>
      </c>
      <c r="I254" s="30" t="str">
        <f t="shared" si="61"/>
        <v/>
      </c>
      <c r="J254" s="30" t="str">
        <f t="shared" si="62"/>
        <v/>
      </c>
      <c r="K254" s="30" t="str">
        <f t="shared" si="65"/>
        <v xml:space="preserve"> </v>
      </c>
      <c r="L254" s="30" t="str">
        <f t="shared" si="66"/>
        <v xml:space="preserve"> </v>
      </c>
      <c r="M254" s="30" t="str">
        <f t="shared" si="63"/>
        <v/>
      </c>
      <c r="N254" s="36" t="str">
        <f t="shared" si="64"/>
        <v/>
      </c>
    </row>
    <row r="255" spans="1:14" x14ac:dyDescent="0.2">
      <c r="A255" s="23"/>
      <c r="B255" s="25" t="s">
        <v>230</v>
      </c>
      <c r="C255" s="35">
        <v>13</v>
      </c>
      <c r="D255" s="29">
        <v>0</v>
      </c>
      <c r="E255" s="29">
        <v>55</v>
      </c>
      <c r="F255" s="29">
        <v>23</v>
      </c>
      <c r="G255" s="30">
        <f t="shared" si="59"/>
        <v>2.0766773162939296E-2</v>
      </c>
      <c r="H255" s="30" t="str">
        <f t="shared" si="60"/>
        <v/>
      </c>
      <c r="I255" s="30">
        <f t="shared" si="61"/>
        <v>9.90990990990991E-2</v>
      </c>
      <c r="J255" s="30">
        <f t="shared" si="62"/>
        <v>4.3314500941619587E-2</v>
      </c>
      <c r="K255" s="30">
        <f t="shared" si="65"/>
        <v>3.2307692307692308</v>
      </c>
      <c r="L255" s="30">
        <f t="shared" si="66"/>
        <v>1</v>
      </c>
      <c r="M255" s="30">
        <f t="shared" si="63"/>
        <v>6.7092651757188496E-2</v>
      </c>
      <c r="N255" s="36" t="str">
        <f t="shared" si="64"/>
        <v/>
      </c>
    </row>
    <row r="256" spans="1:14" x14ac:dyDescent="0.2">
      <c r="A256" s="23"/>
      <c r="B256" s="25" t="s">
        <v>231</v>
      </c>
      <c r="C256" s="35">
        <v>1</v>
      </c>
      <c r="D256" s="29">
        <v>0</v>
      </c>
      <c r="E256" s="29">
        <v>0</v>
      </c>
      <c r="F256" s="29">
        <v>0</v>
      </c>
      <c r="G256" s="30">
        <f t="shared" si="59"/>
        <v>1.5974440894568689E-3</v>
      </c>
      <c r="H256" s="30" t="str">
        <f t="shared" si="60"/>
        <v/>
      </c>
      <c r="I256" s="30" t="str">
        <f t="shared" si="61"/>
        <v/>
      </c>
      <c r="J256" s="30" t="str">
        <f t="shared" si="62"/>
        <v/>
      </c>
      <c r="K256" s="30">
        <f t="shared" si="65"/>
        <v>-1</v>
      </c>
      <c r="L256" s="30" t="str">
        <f t="shared" si="66"/>
        <v xml:space="preserve"> </v>
      </c>
      <c r="M256" s="30">
        <f t="shared" si="63"/>
        <v>-1.5974440894568689E-3</v>
      </c>
      <c r="N256" s="36" t="str">
        <f t="shared" si="64"/>
        <v/>
      </c>
    </row>
    <row r="257" spans="1:14" ht="25.5" x14ac:dyDescent="0.2">
      <c r="A257" s="23"/>
      <c r="B257" s="25" t="s">
        <v>232</v>
      </c>
      <c r="C257" s="35">
        <v>0</v>
      </c>
      <c r="D257" s="29">
        <v>1</v>
      </c>
      <c r="E257" s="29">
        <v>0</v>
      </c>
      <c r="F257" s="29">
        <v>0</v>
      </c>
      <c r="G257" s="30" t="str">
        <f t="shared" si="59"/>
        <v/>
      </c>
      <c r="H257" s="30">
        <f t="shared" si="60"/>
        <v>2.1881838074398249E-3</v>
      </c>
      <c r="I257" s="30" t="str">
        <f t="shared" si="61"/>
        <v/>
      </c>
      <c r="J257" s="30" t="str">
        <f t="shared" si="62"/>
        <v/>
      </c>
      <c r="K257" s="30" t="str">
        <f t="shared" si="65"/>
        <v xml:space="preserve"> </v>
      </c>
      <c r="L257" s="30">
        <f t="shared" si="66"/>
        <v>-1</v>
      </c>
      <c r="M257" s="30" t="str">
        <f t="shared" si="63"/>
        <v/>
      </c>
      <c r="N257" s="36">
        <f t="shared" si="64"/>
        <v>-2.1881838074398249E-3</v>
      </c>
    </row>
    <row r="258" spans="1:14" x14ac:dyDescent="0.2">
      <c r="A258" s="23"/>
      <c r="B258" s="25" t="s">
        <v>233</v>
      </c>
      <c r="C258" s="35">
        <v>1</v>
      </c>
      <c r="D258" s="29">
        <v>0</v>
      </c>
      <c r="E258" s="29">
        <v>0</v>
      </c>
      <c r="F258" s="29">
        <v>2</v>
      </c>
      <c r="G258" s="30">
        <f t="shared" si="59"/>
        <v>1.5974440894568689E-3</v>
      </c>
      <c r="H258" s="30" t="str">
        <f t="shared" si="60"/>
        <v/>
      </c>
      <c r="I258" s="30" t="str">
        <f t="shared" si="61"/>
        <v/>
      </c>
      <c r="J258" s="30">
        <f t="shared" si="62"/>
        <v>3.766478342749529E-3</v>
      </c>
      <c r="K258" s="30">
        <f t="shared" si="65"/>
        <v>-1</v>
      </c>
      <c r="L258" s="30">
        <f t="shared" si="66"/>
        <v>1</v>
      </c>
      <c r="M258" s="30">
        <f t="shared" si="63"/>
        <v>-1.5974440894568689E-3</v>
      </c>
      <c r="N258" s="36" t="str">
        <f t="shared" si="64"/>
        <v/>
      </c>
    </row>
    <row r="259" spans="1:14" x14ac:dyDescent="0.2">
      <c r="A259" s="23"/>
      <c r="B259" s="25" t="s">
        <v>234</v>
      </c>
      <c r="C259" s="35">
        <v>1</v>
      </c>
      <c r="D259" s="29">
        <v>0</v>
      </c>
      <c r="E259" s="29">
        <v>1</v>
      </c>
      <c r="F259" s="29">
        <v>0</v>
      </c>
      <c r="G259" s="30">
        <f t="shared" si="59"/>
        <v>1.5974440894568689E-3</v>
      </c>
      <c r="H259" s="30" t="str">
        <f t="shared" si="60"/>
        <v/>
      </c>
      <c r="I259" s="30">
        <f t="shared" si="61"/>
        <v>1.8018018018018018E-3</v>
      </c>
      <c r="J259" s="30" t="str">
        <f t="shared" si="62"/>
        <v/>
      </c>
      <c r="K259" s="30">
        <f t="shared" si="65"/>
        <v>0</v>
      </c>
      <c r="L259" s="30" t="str">
        <f t="shared" si="66"/>
        <v xml:space="preserve"> </v>
      </c>
      <c r="M259" s="30">
        <f t="shared" si="63"/>
        <v>0</v>
      </c>
      <c r="N259" s="36" t="str">
        <f t="shared" si="64"/>
        <v/>
      </c>
    </row>
    <row r="260" spans="1:14" x14ac:dyDescent="0.2">
      <c r="A260" s="23"/>
      <c r="B260" s="25" t="s">
        <v>235</v>
      </c>
      <c r="C260" s="35">
        <v>3</v>
      </c>
      <c r="D260" s="29">
        <v>0</v>
      </c>
      <c r="E260" s="29">
        <v>3</v>
      </c>
      <c r="F260" s="29">
        <v>1</v>
      </c>
      <c r="G260" s="30">
        <f t="shared" si="59"/>
        <v>4.7923322683706068E-3</v>
      </c>
      <c r="H260" s="30" t="str">
        <f t="shared" si="60"/>
        <v/>
      </c>
      <c r="I260" s="30">
        <f t="shared" si="61"/>
        <v>5.4054054054054057E-3</v>
      </c>
      <c r="J260" s="30">
        <f t="shared" si="62"/>
        <v>1.8832391713747645E-3</v>
      </c>
      <c r="K260" s="30">
        <f t="shared" si="65"/>
        <v>0</v>
      </c>
      <c r="L260" s="30">
        <f t="shared" si="66"/>
        <v>1</v>
      </c>
      <c r="M260" s="30">
        <f t="shared" si="63"/>
        <v>0</v>
      </c>
      <c r="N260" s="36" t="str">
        <f t="shared" si="64"/>
        <v/>
      </c>
    </row>
    <row r="261" spans="1:14" x14ac:dyDescent="0.2">
      <c r="A261" s="23"/>
      <c r="B261" s="25" t="s">
        <v>236</v>
      </c>
      <c r="C261" s="35">
        <v>13</v>
      </c>
      <c r="D261" s="29">
        <v>5</v>
      </c>
      <c r="E261" s="29">
        <v>6</v>
      </c>
      <c r="F261" s="29">
        <v>7</v>
      </c>
      <c r="G261" s="30">
        <f t="shared" si="59"/>
        <v>2.0766773162939296E-2</v>
      </c>
      <c r="H261" s="30">
        <f t="shared" si="60"/>
        <v>1.0940919037199124E-2</v>
      </c>
      <c r="I261" s="30">
        <f t="shared" si="61"/>
        <v>1.0810810810810811E-2</v>
      </c>
      <c r="J261" s="30">
        <f t="shared" si="62"/>
        <v>1.3182674199623353E-2</v>
      </c>
      <c r="K261" s="30">
        <f t="shared" si="65"/>
        <v>-0.53846153846153844</v>
      </c>
      <c r="L261" s="30">
        <f t="shared" si="66"/>
        <v>0.4</v>
      </c>
      <c r="M261" s="30">
        <f t="shared" si="63"/>
        <v>-1.1182108626198083E-2</v>
      </c>
      <c r="N261" s="36">
        <f t="shared" si="64"/>
        <v>4.3763676148796497E-3</v>
      </c>
    </row>
    <row r="262" spans="1:14" ht="25.5" x14ac:dyDescent="0.2">
      <c r="A262" s="23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23"/>
      <c r="B263" s="25" t="s">
        <v>238</v>
      </c>
      <c r="C263" s="35">
        <v>0</v>
      </c>
      <c r="D263" s="29">
        <v>0</v>
      </c>
      <c r="E263" s="29">
        <v>1</v>
      </c>
      <c r="F263" s="29">
        <v>0</v>
      </c>
      <c r="G263" s="30" t="str">
        <f t="shared" si="59"/>
        <v/>
      </c>
      <c r="H263" s="30" t="str">
        <f t="shared" si="60"/>
        <v/>
      </c>
      <c r="I263" s="30">
        <f t="shared" si="61"/>
        <v>1.8018018018018018E-3</v>
      </c>
      <c r="J263" s="30" t="str">
        <f t="shared" si="62"/>
        <v/>
      </c>
      <c r="K263" s="30">
        <f t="shared" si="65"/>
        <v>1</v>
      </c>
      <c r="L263" s="30" t="str">
        <f t="shared" si="66"/>
        <v xml:space="preserve"> </v>
      </c>
      <c r="M263" s="30" t="str">
        <f t="shared" si="63"/>
        <v/>
      </c>
      <c r="N263" s="36" t="str">
        <f t="shared" si="64"/>
        <v/>
      </c>
    </row>
    <row r="264" spans="1:14" ht="25.5" x14ac:dyDescent="0.2">
      <c r="A264" s="23"/>
      <c r="B264" s="25" t="s">
        <v>239</v>
      </c>
      <c r="C264" s="35">
        <v>0</v>
      </c>
      <c r="D264" s="29">
        <v>0</v>
      </c>
      <c r="E264" s="29">
        <v>0</v>
      </c>
      <c r="F264" s="29">
        <v>0</v>
      </c>
      <c r="G264" s="30" t="str">
        <f t="shared" si="59"/>
        <v/>
      </c>
      <c r="H264" s="30" t="str">
        <f t="shared" si="60"/>
        <v/>
      </c>
      <c r="I264" s="30" t="str">
        <f t="shared" si="61"/>
        <v/>
      </c>
      <c r="J264" s="30" t="str">
        <f t="shared" si="62"/>
        <v/>
      </c>
      <c r="K264" s="30" t="str">
        <f t="shared" si="65"/>
        <v xml:space="preserve"> </v>
      </c>
      <c r="L264" s="30" t="str">
        <f t="shared" si="66"/>
        <v xml:space="preserve"> 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23"/>
      <c r="B265" s="25" t="s">
        <v>240</v>
      </c>
      <c r="C265" s="35">
        <v>0</v>
      </c>
      <c r="D265" s="29">
        <v>1</v>
      </c>
      <c r="E265" s="29">
        <v>0</v>
      </c>
      <c r="F265" s="29">
        <v>1</v>
      </c>
      <c r="G265" s="30" t="str">
        <f t="shared" si="59"/>
        <v/>
      </c>
      <c r="H265" s="30">
        <f t="shared" si="60"/>
        <v>2.1881838074398249E-3</v>
      </c>
      <c r="I265" s="30" t="str">
        <f t="shared" si="61"/>
        <v/>
      </c>
      <c r="J265" s="30">
        <f t="shared" si="62"/>
        <v>1.8832391713747645E-3</v>
      </c>
      <c r="K265" s="30" t="str">
        <f t="shared" si="65"/>
        <v xml:space="preserve"> </v>
      </c>
      <c r="L265" s="30">
        <f t="shared" si="66"/>
        <v>0</v>
      </c>
      <c r="M265" s="30" t="str">
        <f t="shared" si="63"/>
        <v/>
      </c>
      <c r="N265" s="36">
        <f t="shared" si="64"/>
        <v>0</v>
      </c>
    </row>
    <row r="266" spans="1:14" x14ac:dyDescent="0.2">
      <c r="A266" s="23"/>
      <c r="B266" s="25" t="s">
        <v>241</v>
      </c>
      <c r="C266" s="35">
        <v>0</v>
      </c>
      <c r="D266" s="29">
        <v>2</v>
      </c>
      <c r="E266" s="29">
        <v>0</v>
      </c>
      <c r="F266" s="29">
        <v>0</v>
      </c>
      <c r="G266" s="30" t="str">
        <f t="shared" si="59"/>
        <v/>
      </c>
      <c r="H266" s="30">
        <f t="shared" si="60"/>
        <v>4.3763676148796497E-3</v>
      </c>
      <c r="I266" s="30" t="str">
        <f t="shared" si="61"/>
        <v/>
      </c>
      <c r="J266" s="30" t="str">
        <f t="shared" si="62"/>
        <v/>
      </c>
      <c r="K266" s="30" t="str">
        <f t="shared" si="65"/>
        <v xml:space="preserve"> </v>
      </c>
      <c r="L266" s="30">
        <f t="shared" si="66"/>
        <v>-1</v>
      </c>
      <c r="M266" s="30" t="str">
        <f t="shared" si="63"/>
        <v/>
      </c>
      <c r="N266" s="36">
        <f t="shared" si="64"/>
        <v>-4.3763676148796497E-3</v>
      </c>
    </row>
    <row r="267" spans="1:14" x14ac:dyDescent="0.2">
      <c r="A267" s="23"/>
      <c r="B267" s="25" t="s">
        <v>242</v>
      </c>
      <c r="C267" s="35">
        <v>0</v>
      </c>
      <c r="D267" s="29">
        <v>0</v>
      </c>
      <c r="E267" s="29">
        <v>0</v>
      </c>
      <c r="F267" s="29">
        <v>0</v>
      </c>
      <c r="G267" s="30" t="str">
        <f t="shared" si="59"/>
        <v/>
      </c>
      <c r="H267" s="30" t="str">
        <f t="shared" si="60"/>
        <v/>
      </c>
      <c r="I267" s="30" t="str">
        <f t="shared" si="61"/>
        <v/>
      </c>
      <c r="J267" s="30" t="str">
        <f t="shared" si="62"/>
        <v/>
      </c>
      <c r="K267" s="30" t="str">
        <f t="shared" si="65"/>
        <v xml:space="preserve"> </v>
      </c>
      <c r="L267" s="30" t="str">
        <f t="shared" si="66"/>
        <v xml:space="preserve"> </v>
      </c>
      <c r="M267" s="30" t="str">
        <f t="shared" si="63"/>
        <v/>
      </c>
      <c r="N267" s="36" t="str">
        <f t="shared" si="64"/>
        <v/>
      </c>
    </row>
    <row r="268" spans="1:14" x14ac:dyDescent="0.2">
      <c r="A268" s="23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23"/>
      <c r="B269" s="25" t="s">
        <v>244</v>
      </c>
      <c r="C269" s="35">
        <v>0</v>
      </c>
      <c r="D269" s="29">
        <v>0</v>
      </c>
      <c r="E269" s="29">
        <v>0</v>
      </c>
      <c r="F269" s="29">
        <v>0</v>
      </c>
      <c r="G269" s="30" t="str">
        <f t="shared" si="59"/>
        <v/>
      </c>
      <c r="H269" s="30" t="str">
        <f t="shared" si="60"/>
        <v/>
      </c>
      <c r="I269" s="30" t="str">
        <f t="shared" si="61"/>
        <v/>
      </c>
      <c r="J269" s="30" t="str">
        <f t="shared" si="62"/>
        <v/>
      </c>
      <c r="K269" s="30" t="str">
        <f t="shared" si="65"/>
        <v xml:space="preserve"> </v>
      </c>
      <c r="L269" s="30" t="str">
        <f t="shared" si="66"/>
        <v xml:space="preserve"> </v>
      </c>
      <c r="M269" s="30" t="str">
        <f t="shared" si="63"/>
        <v/>
      </c>
      <c r="N269" s="36" t="str">
        <f t="shared" si="64"/>
        <v/>
      </c>
    </row>
    <row r="270" spans="1:14" ht="25.5" x14ac:dyDescent="0.2">
      <c r="A270" s="23"/>
      <c r="B270" s="25" t="s">
        <v>245</v>
      </c>
      <c r="C270" s="35">
        <v>0</v>
      </c>
      <c r="D270" s="29">
        <v>0</v>
      </c>
      <c r="E270" s="29">
        <v>2</v>
      </c>
      <c r="F270" s="29">
        <v>1</v>
      </c>
      <c r="G270" s="30" t="str">
        <f t="shared" si="59"/>
        <v/>
      </c>
      <c r="H270" s="30" t="str">
        <f t="shared" si="60"/>
        <v/>
      </c>
      <c r="I270" s="30">
        <f t="shared" si="61"/>
        <v>3.6036036036036037E-3</v>
      </c>
      <c r="J270" s="30">
        <f t="shared" si="62"/>
        <v>1.8832391713747645E-3</v>
      </c>
      <c r="K270" s="30">
        <f t="shared" si="65"/>
        <v>1</v>
      </c>
      <c r="L270" s="30">
        <f t="shared" si="66"/>
        <v>1</v>
      </c>
      <c r="M270" s="30" t="str">
        <f t="shared" si="63"/>
        <v/>
      </c>
      <c r="N270" s="36" t="str">
        <f t="shared" si="64"/>
        <v/>
      </c>
    </row>
    <row r="271" spans="1:14" x14ac:dyDescent="0.2">
      <c r="A271" s="23"/>
      <c r="B271" s="25" t="s">
        <v>246</v>
      </c>
      <c r="C271" s="35">
        <v>1</v>
      </c>
      <c r="D271" s="29">
        <v>2</v>
      </c>
      <c r="E271" s="29">
        <v>15</v>
      </c>
      <c r="F271" s="29">
        <v>13</v>
      </c>
      <c r="G271" s="30">
        <f t="shared" si="59"/>
        <v>1.5974440894568689E-3</v>
      </c>
      <c r="H271" s="30">
        <f t="shared" si="60"/>
        <v>4.3763676148796497E-3</v>
      </c>
      <c r="I271" s="30">
        <f t="shared" si="61"/>
        <v>2.7027027027027029E-2</v>
      </c>
      <c r="J271" s="30">
        <f t="shared" si="62"/>
        <v>2.4482109227871938E-2</v>
      </c>
      <c r="K271" s="30">
        <f t="shared" si="65"/>
        <v>14</v>
      </c>
      <c r="L271" s="30">
        <f t="shared" si="66"/>
        <v>5.5</v>
      </c>
      <c r="M271" s="30">
        <f t="shared" si="63"/>
        <v>2.2364217252396165E-2</v>
      </c>
      <c r="N271" s="36">
        <f t="shared" si="64"/>
        <v>2.4070021881838072E-2</v>
      </c>
    </row>
    <row r="272" spans="1:14" ht="25.5" x14ac:dyDescent="0.2">
      <c r="A272" s="23"/>
      <c r="B272" s="25" t="s">
        <v>247</v>
      </c>
      <c r="C272" s="35">
        <v>1</v>
      </c>
      <c r="D272" s="29">
        <v>0</v>
      </c>
      <c r="E272" s="29">
        <v>0</v>
      </c>
      <c r="F272" s="29">
        <v>0</v>
      </c>
      <c r="G272" s="30">
        <f t="shared" si="59"/>
        <v>1.5974440894568689E-3</v>
      </c>
      <c r="H272" s="30" t="str">
        <f t="shared" si="60"/>
        <v/>
      </c>
      <c r="I272" s="30" t="str">
        <f t="shared" si="61"/>
        <v/>
      </c>
      <c r="J272" s="30" t="str">
        <f t="shared" si="62"/>
        <v/>
      </c>
      <c r="K272" s="30">
        <f t="shared" si="65"/>
        <v>-1</v>
      </c>
      <c r="L272" s="30" t="str">
        <f t="shared" si="66"/>
        <v xml:space="preserve"> </v>
      </c>
      <c r="M272" s="30">
        <f t="shared" si="63"/>
        <v>-1.5974440894568689E-3</v>
      </c>
      <c r="N272" s="36" t="str">
        <f t="shared" si="64"/>
        <v/>
      </c>
    </row>
    <row r="273" spans="1:14" x14ac:dyDescent="0.2">
      <c r="A273" s="23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23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23"/>
      <c r="B275" s="25" t="s">
        <v>250</v>
      </c>
      <c r="C275" s="35">
        <v>0</v>
      </c>
      <c r="D275" s="29">
        <v>1</v>
      </c>
      <c r="E275" s="29">
        <v>0</v>
      </c>
      <c r="F275" s="29">
        <v>0</v>
      </c>
      <c r="G275" s="30" t="str">
        <f t="shared" si="59"/>
        <v/>
      </c>
      <c r="H275" s="30">
        <f t="shared" si="60"/>
        <v>2.1881838074398249E-3</v>
      </c>
      <c r="I275" s="30" t="str">
        <f t="shared" si="61"/>
        <v/>
      </c>
      <c r="J275" s="30" t="str">
        <f t="shared" si="62"/>
        <v/>
      </c>
      <c r="K275" s="30" t="str">
        <f t="shared" si="65"/>
        <v xml:space="preserve"> </v>
      </c>
      <c r="L275" s="30">
        <f t="shared" si="66"/>
        <v>-1</v>
      </c>
      <c r="M275" s="30" t="str">
        <f t="shared" si="63"/>
        <v/>
      </c>
      <c r="N275" s="36">
        <f t="shared" si="64"/>
        <v>-2.1881838074398249E-3</v>
      </c>
    </row>
    <row r="276" spans="1:14" ht="25.5" x14ac:dyDescent="0.2">
      <c r="A276" s="23"/>
      <c r="B276" s="25" t="s">
        <v>251</v>
      </c>
      <c r="C276" s="35">
        <v>2</v>
      </c>
      <c r="D276" s="29">
        <v>0</v>
      </c>
      <c r="E276" s="29">
        <v>5</v>
      </c>
      <c r="F276" s="29">
        <v>2</v>
      </c>
      <c r="G276" s="30">
        <f t="shared" si="59"/>
        <v>3.1948881789137379E-3</v>
      </c>
      <c r="H276" s="30" t="str">
        <f t="shared" si="60"/>
        <v/>
      </c>
      <c r="I276" s="30">
        <f t="shared" si="61"/>
        <v>9.0090090090090089E-3</v>
      </c>
      <c r="J276" s="30">
        <f t="shared" si="62"/>
        <v>3.766478342749529E-3</v>
      </c>
      <c r="K276" s="30">
        <f t="shared" si="65"/>
        <v>1.5</v>
      </c>
      <c r="L276" s="30">
        <f t="shared" si="66"/>
        <v>1</v>
      </c>
      <c r="M276" s="30">
        <f t="shared" si="63"/>
        <v>4.7923322683706068E-3</v>
      </c>
      <c r="N276" s="36" t="str">
        <f t="shared" si="64"/>
        <v/>
      </c>
    </row>
    <row r="277" spans="1:14" x14ac:dyDescent="0.2">
      <c r="A277" s="23"/>
      <c r="B277" s="25" t="s">
        <v>252</v>
      </c>
      <c r="C277" s="35">
        <v>1</v>
      </c>
      <c r="D277" s="29">
        <v>0</v>
      </c>
      <c r="E277" s="29">
        <v>5</v>
      </c>
      <c r="F277" s="29">
        <v>0</v>
      </c>
      <c r="G277" s="30">
        <f t="shared" si="59"/>
        <v>1.5974440894568689E-3</v>
      </c>
      <c r="H277" s="30" t="str">
        <f t="shared" si="60"/>
        <v/>
      </c>
      <c r="I277" s="30">
        <f t="shared" si="61"/>
        <v>9.0090090090090089E-3</v>
      </c>
      <c r="J277" s="30" t="str">
        <f t="shared" si="62"/>
        <v/>
      </c>
      <c r="K277" s="30">
        <f t="shared" si="65"/>
        <v>4</v>
      </c>
      <c r="L277" s="30" t="str">
        <f t="shared" si="66"/>
        <v xml:space="preserve"> </v>
      </c>
      <c r="M277" s="30">
        <f t="shared" si="63"/>
        <v>6.3897763578274758E-3</v>
      </c>
      <c r="N277" s="36" t="str">
        <f t="shared" si="64"/>
        <v/>
      </c>
    </row>
    <row r="278" spans="1:14" x14ac:dyDescent="0.2">
      <c r="A278" s="23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23"/>
      <c r="B279" s="25" t="s">
        <v>254</v>
      </c>
      <c r="C279" s="35">
        <v>0</v>
      </c>
      <c r="D279" s="29">
        <v>0</v>
      </c>
      <c r="E279" s="29">
        <v>0</v>
      </c>
      <c r="F279" s="29">
        <v>1</v>
      </c>
      <c r="G279" s="30" t="str">
        <f t="shared" si="59"/>
        <v/>
      </c>
      <c r="H279" s="30" t="str">
        <f t="shared" si="60"/>
        <v/>
      </c>
      <c r="I279" s="30" t="str">
        <f t="shared" si="61"/>
        <v/>
      </c>
      <c r="J279" s="30">
        <f t="shared" si="62"/>
        <v>1.8832391713747645E-3</v>
      </c>
      <c r="K279" s="30" t="str">
        <f t="shared" si="65"/>
        <v xml:space="preserve"> </v>
      </c>
      <c r="L279" s="30">
        <f t="shared" si="66"/>
        <v>1</v>
      </c>
      <c r="M279" s="30" t="str">
        <f t="shared" si="63"/>
        <v/>
      </c>
      <c r="N279" s="36" t="str">
        <f t="shared" si="64"/>
        <v/>
      </c>
    </row>
    <row r="280" spans="1:14" x14ac:dyDescent="0.2">
      <c r="A280" s="23"/>
      <c r="B280" s="25" t="s">
        <v>255</v>
      </c>
      <c r="C280" s="35">
        <v>0</v>
      </c>
      <c r="D280" s="29">
        <v>0</v>
      </c>
      <c r="E280" s="29">
        <v>0</v>
      </c>
      <c r="F280" s="29">
        <v>0</v>
      </c>
      <c r="G280" s="30" t="str">
        <f t="shared" si="59"/>
        <v/>
      </c>
      <c r="H280" s="30" t="str">
        <f t="shared" si="60"/>
        <v/>
      </c>
      <c r="I280" s="30" t="str">
        <f t="shared" si="61"/>
        <v/>
      </c>
      <c r="J280" s="30" t="str">
        <f t="shared" si="62"/>
        <v/>
      </c>
      <c r="K280" s="30" t="str">
        <f t="shared" si="65"/>
        <v xml:space="preserve"> </v>
      </c>
      <c r="L280" s="30" t="str">
        <f t="shared" si="66"/>
        <v xml:space="preserve"> </v>
      </c>
      <c r="M280" s="30" t="str">
        <f t="shared" si="63"/>
        <v/>
      </c>
      <c r="N280" s="36" t="str">
        <f t="shared" si="64"/>
        <v/>
      </c>
    </row>
    <row r="281" spans="1:14" x14ac:dyDescent="0.2">
      <c r="A281" s="23"/>
      <c r="B281" s="25" t="s">
        <v>256</v>
      </c>
      <c r="C281" s="35">
        <v>1</v>
      </c>
      <c r="D281" s="29">
        <v>3</v>
      </c>
      <c r="E281" s="29">
        <v>6</v>
      </c>
      <c r="F281" s="29">
        <v>17</v>
      </c>
      <c r="G281" s="30">
        <f t="shared" si="59"/>
        <v>1.5974440894568689E-3</v>
      </c>
      <c r="H281" s="30">
        <f t="shared" si="60"/>
        <v>6.5645514223194746E-3</v>
      </c>
      <c r="I281" s="30">
        <f t="shared" si="61"/>
        <v>1.0810810810810811E-2</v>
      </c>
      <c r="J281" s="30">
        <f t="shared" si="62"/>
        <v>3.2015065913370999E-2</v>
      </c>
      <c r="K281" s="30">
        <f t="shared" si="65"/>
        <v>5</v>
      </c>
      <c r="L281" s="30">
        <f t="shared" si="66"/>
        <v>4.666666666666667</v>
      </c>
      <c r="M281" s="30">
        <f t="shared" si="63"/>
        <v>7.9872204472843447E-3</v>
      </c>
      <c r="N281" s="36">
        <f t="shared" si="64"/>
        <v>3.0634573304157552E-2</v>
      </c>
    </row>
    <row r="282" spans="1:14" x14ac:dyDescent="0.2">
      <c r="A282" s="23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23"/>
      <c r="B283" s="25" t="s">
        <v>258</v>
      </c>
      <c r="C283" s="35">
        <v>0</v>
      </c>
      <c r="D283" s="29">
        <v>0</v>
      </c>
      <c r="E283" s="29">
        <v>2</v>
      </c>
      <c r="F283" s="29">
        <v>0</v>
      </c>
      <c r="G283" s="30" t="str">
        <f t="shared" si="59"/>
        <v/>
      </c>
      <c r="H283" s="30" t="str">
        <f t="shared" si="60"/>
        <v/>
      </c>
      <c r="I283" s="30">
        <f t="shared" si="61"/>
        <v>3.6036036036036037E-3</v>
      </c>
      <c r="J283" s="30" t="str">
        <f t="shared" si="62"/>
        <v/>
      </c>
      <c r="K283" s="30">
        <f t="shared" si="65"/>
        <v>1</v>
      </c>
      <c r="L283" s="30" t="str">
        <f t="shared" si="66"/>
        <v xml:space="preserve"> </v>
      </c>
      <c r="M283" s="30" t="str">
        <f t="shared" si="63"/>
        <v/>
      </c>
      <c r="N283" s="36" t="str">
        <f t="shared" si="64"/>
        <v/>
      </c>
    </row>
    <row r="284" spans="1:14" x14ac:dyDescent="0.2">
      <c r="A284" s="23"/>
      <c r="B284" s="25" t="s">
        <v>259</v>
      </c>
      <c r="C284" s="35">
        <v>8</v>
      </c>
      <c r="D284" s="29">
        <v>0</v>
      </c>
      <c r="E284" s="29">
        <v>7</v>
      </c>
      <c r="F284" s="29">
        <v>5</v>
      </c>
      <c r="G284" s="30">
        <f t="shared" ref="G284:G315" si="67">+IF(C284=0,"",C284/C$188)</f>
        <v>1.2779552715654952E-2</v>
      </c>
      <c r="H284" s="30" t="str">
        <f t="shared" ref="H284:H315" si="68">+IF(D284=0,"",D284/D$188)</f>
        <v/>
      </c>
      <c r="I284" s="30">
        <f t="shared" ref="I284:I315" si="69">+IF(E284=0,"",E284/E$188)</f>
        <v>1.2612612612612612E-2</v>
      </c>
      <c r="J284" s="30">
        <f t="shared" ref="J284:J315" si="70">+IF(F284=0,"",F284/F$188)</f>
        <v>9.4161958568738224E-3</v>
      </c>
      <c r="K284" s="30">
        <f t="shared" si="65"/>
        <v>-0.125</v>
      </c>
      <c r="L284" s="30">
        <f t="shared" si="66"/>
        <v>1</v>
      </c>
      <c r="M284" s="30">
        <f t="shared" ref="M284:M315" si="71">+IF(OR(AND(G284=""),(K284="")),"",G284*K284)</f>
        <v>-1.5974440894568689E-3</v>
      </c>
      <c r="N284" s="36" t="str">
        <f t="shared" ref="N284:N315" si="72">+IF(OR(AND(H284=""),(L284="")),"",H284*L284)</f>
        <v/>
      </c>
    </row>
    <row r="285" spans="1:14" ht="27" customHeight="1" x14ac:dyDescent="0.2">
      <c r="A285" s="23"/>
      <c r="B285" s="25" t="s">
        <v>260</v>
      </c>
      <c r="C285" s="35">
        <v>0</v>
      </c>
      <c r="D285" s="29">
        <v>2</v>
      </c>
      <c r="E285" s="29">
        <v>6</v>
      </c>
      <c r="F285" s="29">
        <v>3</v>
      </c>
      <c r="G285" s="30" t="str">
        <f t="shared" si="67"/>
        <v/>
      </c>
      <c r="H285" s="30">
        <f t="shared" si="68"/>
        <v>4.3763676148796497E-3</v>
      </c>
      <c r="I285" s="30">
        <f t="shared" si="69"/>
        <v>1.0810810810810811E-2</v>
      </c>
      <c r="J285" s="30">
        <f t="shared" si="70"/>
        <v>5.6497175141242938E-3</v>
      </c>
      <c r="K285" s="30">
        <f t="shared" ref="K285:K316" si="73">+IF(AND(C285=0,E285=0)," ",IF(C285=0,1,IF(E285=0,-1,(E285-C285)/C285)))</f>
        <v>1</v>
      </c>
      <c r="L285" s="30">
        <f t="shared" ref="L285:L316" si="74">+IF(AND(D285=0,F285=0)," ",IF(D285=0,1,IF(F285=0,-1,(F285-D285)/D285)))</f>
        <v>0.5</v>
      </c>
      <c r="M285" s="30" t="str">
        <f t="shared" si="71"/>
        <v/>
      </c>
      <c r="N285" s="36">
        <f t="shared" si="72"/>
        <v>2.1881838074398249E-3</v>
      </c>
    </row>
    <row r="286" spans="1:14" x14ac:dyDescent="0.2">
      <c r="A286" s="23"/>
      <c r="B286" s="25" t="s">
        <v>261</v>
      </c>
      <c r="C286" s="35">
        <v>0</v>
      </c>
      <c r="D286" s="29">
        <v>0</v>
      </c>
      <c r="E286" s="29">
        <v>3</v>
      </c>
      <c r="F286" s="29">
        <v>0</v>
      </c>
      <c r="G286" s="30" t="str">
        <f t="shared" si="67"/>
        <v/>
      </c>
      <c r="H286" s="30" t="str">
        <f t="shared" si="68"/>
        <v/>
      </c>
      <c r="I286" s="30">
        <f t="shared" si="69"/>
        <v>5.4054054054054057E-3</v>
      </c>
      <c r="J286" s="30" t="str">
        <f t="shared" si="70"/>
        <v/>
      </c>
      <c r="K286" s="30">
        <f t="shared" si="73"/>
        <v>1</v>
      </c>
      <c r="L286" s="30" t="str">
        <f t="shared" si="74"/>
        <v xml:space="preserve"> </v>
      </c>
      <c r="M286" s="30" t="str">
        <f t="shared" si="71"/>
        <v/>
      </c>
      <c r="N286" s="36" t="str">
        <f t="shared" si="72"/>
        <v/>
      </c>
    </row>
    <row r="287" spans="1:14" x14ac:dyDescent="0.2">
      <c r="A287" s="23"/>
      <c r="B287" s="25" t="s">
        <v>262</v>
      </c>
      <c r="C287" s="35">
        <v>0</v>
      </c>
      <c r="D287" s="29">
        <v>0</v>
      </c>
      <c r="E287" s="29">
        <v>0</v>
      </c>
      <c r="F287" s="29">
        <v>0</v>
      </c>
      <c r="G287" s="30" t="str">
        <f t="shared" si="67"/>
        <v/>
      </c>
      <c r="H287" s="30" t="str">
        <f t="shared" si="68"/>
        <v/>
      </c>
      <c r="I287" s="30" t="str">
        <f t="shared" si="69"/>
        <v/>
      </c>
      <c r="J287" s="30" t="str">
        <f t="shared" si="70"/>
        <v/>
      </c>
      <c r="K287" s="30" t="str">
        <f t="shared" si="73"/>
        <v xml:space="preserve"> </v>
      </c>
      <c r="L287" s="30" t="str">
        <f t="shared" si="74"/>
        <v xml:space="preserve"> </v>
      </c>
      <c r="M287" s="30" t="str">
        <f t="shared" si="71"/>
        <v/>
      </c>
      <c r="N287" s="36" t="str">
        <f t="shared" si="72"/>
        <v/>
      </c>
    </row>
    <row r="288" spans="1:14" x14ac:dyDescent="0.2">
      <c r="A288" s="23"/>
      <c r="B288" s="25" t="s">
        <v>263</v>
      </c>
      <c r="C288" s="35">
        <v>24</v>
      </c>
      <c r="D288" s="29">
        <v>1</v>
      </c>
      <c r="E288" s="29">
        <v>30</v>
      </c>
      <c r="F288" s="29">
        <v>3</v>
      </c>
      <c r="G288" s="30">
        <f t="shared" si="67"/>
        <v>3.8338658146964855E-2</v>
      </c>
      <c r="H288" s="30">
        <f t="shared" si="68"/>
        <v>2.1881838074398249E-3</v>
      </c>
      <c r="I288" s="30">
        <f t="shared" si="69"/>
        <v>5.4054054054054057E-2</v>
      </c>
      <c r="J288" s="30">
        <f t="shared" si="70"/>
        <v>5.6497175141242938E-3</v>
      </c>
      <c r="K288" s="30">
        <f t="shared" si="73"/>
        <v>0.25</v>
      </c>
      <c r="L288" s="30">
        <f t="shared" si="74"/>
        <v>2</v>
      </c>
      <c r="M288" s="30">
        <f t="shared" si="71"/>
        <v>9.5846645367412137E-3</v>
      </c>
      <c r="N288" s="36">
        <f t="shared" si="72"/>
        <v>4.3763676148796497E-3</v>
      </c>
    </row>
    <row r="289" spans="1:14" x14ac:dyDescent="0.2">
      <c r="A289" s="23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23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23"/>
      <c r="B291" s="25" t="s">
        <v>266</v>
      </c>
      <c r="C291" s="35">
        <v>13</v>
      </c>
      <c r="D291" s="29">
        <v>0</v>
      </c>
      <c r="E291" s="29">
        <v>0</v>
      </c>
      <c r="F291" s="29">
        <v>0</v>
      </c>
      <c r="G291" s="30">
        <f t="shared" si="67"/>
        <v>2.0766773162939296E-2</v>
      </c>
      <c r="H291" s="30" t="str">
        <f t="shared" si="68"/>
        <v/>
      </c>
      <c r="I291" s="30" t="str">
        <f t="shared" si="69"/>
        <v/>
      </c>
      <c r="J291" s="30" t="str">
        <f t="shared" si="70"/>
        <v/>
      </c>
      <c r="K291" s="30">
        <f t="shared" si="73"/>
        <v>-1</v>
      </c>
      <c r="L291" s="30" t="str">
        <f t="shared" si="74"/>
        <v xml:space="preserve"> </v>
      </c>
      <c r="M291" s="30">
        <f t="shared" si="71"/>
        <v>-2.0766773162939296E-2</v>
      </c>
      <c r="N291" s="36" t="str">
        <f t="shared" si="72"/>
        <v/>
      </c>
    </row>
    <row r="292" spans="1:14" x14ac:dyDescent="0.2">
      <c r="A292" s="23"/>
      <c r="B292" s="25" t="s">
        <v>267</v>
      </c>
      <c r="C292" s="35">
        <v>2</v>
      </c>
      <c r="D292" s="29">
        <v>3</v>
      </c>
      <c r="E292" s="29">
        <v>1</v>
      </c>
      <c r="F292" s="29">
        <v>1</v>
      </c>
      <c r="G292" s="30">
        <f t="shared" si="67"/>
        <v>3.1948881789137379E-3</v>
      </c>
      <c r="H292" s="30">
        <f t="shared" si="68"/>
        <v>6.5645514223194746E-3</v>
      </c>
      <c r="I292" s="30">
        <f t="shared" si="69"/>
        <v>1.8018018018018018E-3</v>
      </c>
      <c r="J292" s="30">
        <f t="shared" si="70"/>
        <v>1.8832391713747645E-3</v>
      </c>
      <c r="K292" s="30">
        <f t="shared" si="73"/>
        <v>-0.5</v>
      </c>
      <c r="L292" s="30">
        <f t="shared" si="74"/>
        <v>-0.66666666666666663</v>
      </c>
      <c r="M292" s="30">
        <f t="shared" si="71"/>
        <v>-1.5974440894568689E-3</v>
      </c>
      <c r="N292" s="36">
        <f t="shared" si="72"/>
        <v>-4.3763676148796497E-3</v>
      </c>
    </row>
    <row r="293" spans="1:14" ht="25.5" x14ac:dyDescent="0.2">
      <c r="A293" s="23"/>
      <c r="B293" s="25" t="s">
        <v>268</v>
      </c>
      <c r="C293" s="35">
        <v>8</v>
      </c>
      <c r="D293" s="29">
        <v>17</v>
      </c>
      <c r="E293" s="29">
        <v>10</v>
      </c>
      <c r="F293" s="29">
        <v>8</v>
      </c>
      <c r="G293" s="30">
        <f t="shared" si="67"/>
        <v>1.2779552715654952E-2</v>
      </c>
      <c r="H293" s="30">
        <f t="shared" si="68"/>
        <v>3.7199124726477024E-2</v>
      </c>
      <c r="I293" s="30">
        <f t="shared" si="69"/>
        <v>1.8018018018018018E-2</v>
      </c>
      <c r="J293" s="30">
        <f t="shared" si="70"/>
        <v>1.5065913370998116E-2</v>
      </c>
      <c r="K293" s="30">
        <f t="shared" si="73"/>
        <v>0.25</v>
      </c>
      <c r="L293" s="30">
        <f t="shared" si="74"/>
        <v>-0.52941176470588236</v>
      </c>
      <c r="M293" s="30">
        <f t="shared" si="71"/>
        <v>3.1948881789137379E-3</v>
      </c>
      <c r="N293" s="36">
        <f t="shared" si="72"/>
        <v>-1.9693654266958426E-2</v>
      </c>
    </row>
    <row r="294" spans="1:14" x14ac:dyDescent="0.2">
      <c r="A294" s="23"/>
      <c r="B294" s="25" t="s">
        <v>269</v>
      </c>
      <c r="C294" s="35">
        <v>2</v>
      </c>
      <c r="D294" s="29">
        <v>1</v>
      </c>
      <c r="E294" s="29">
        <v>2</v>
      </c>
      <c r="F294" s="29">
        <v>1</v>
      </c>
      <c r="G294" s="30">
        <f t="shared" si="67"/>
        <v>3.1948881789137379E-3</v>
      </c>
      <c r="H294" s="30">
        <f t="shared" si="68"/>
        <v>2.1881838074398249E-3</v>
      </c>
      <c r="I294" s="30">
        <f t="shared" si="69"/>
        <v>3.6036036036036037E-3</v>
      </c>
      <c r="J294" s="30">
        <f t="shared" si="70"/>
        <v>1.8832391713747645E-3</v>
      </c>
      <c r="K294" s="30">
        <f t="shared" si="73"/>
        <v>0</v>
      </c>
      <c r="L294" s="30">
        <f t="shared" si="74"/>
        <v>0</v>
      </c>
      <c r="M294" s="30">
        <f t="shared" si="71"/>
        <v>0</v>
      </c>
      <c r="N294" s="36">
        <f t="shared" si="72"/>
        <v>0</v>
      </c>
    </row>
    <row r="295" spans="1:14" x14ac:dyDescent="0.2">
      <c r="A295" s="23"/>
      <c r="B295" s="25" t="s">
        <v>270</v>
      </c>
      <c r="C295" s="35">
        <v>0</v>
      </c>
      <c r="D295" s="29">
        <v>0</v>
      </c>
      <c r="E295" s="29">
        <v>0</v>
      </c>
      <c r="F295" s="29">
        <v>0</v>
      </c>
      <c r="G295" s="30" t="str">
        <f t="shared" si="67"/>
        <v/>
      </c>
      <c r="H295" s="30" t="str">
        <f t="shared" si="68"/>
        <v/>
      </c>
      <c r="I295" s="30" t="str">
        <f t="shared" si="69"/>
        <v/>
      </c>
      <c r="J295" s="30" t="str">
        <f t="shared" si="70"/>
        <v/>
      </c>
      <c r="K295" s="30" t="str">
        <f t="shared" si="73"/>
        <v xml:space="preserve"> </v>
      </c>
      <c r="L295" s="30" t="str">
        <f t="shared" si="74"/>
        <v xml:space="preserve"> </v>
      </c>
      <c r="M295" s="30" t="str">
        <f t="shared" si="71"/>
        <v/>
      </c>
      <c r="N295" s="36" t="str">
        <f t="shared" si="72"/>
        <v/>
      </c>
    </row>
    <row r="296" spans="1:14" x14ac:dyDescent="0.2">
      <c r="A296" s="23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23"/>
      <c r="B297" s="25" t="s">
        <v>272</v>
      </c>
      <c r="C297" s="35">
        <v>0</v>
      </c>
      <c r="D297" s="29">
        <v>0</v>
      </c>
      <c r="E297" s="29">
        <v>0</v>
      </c>
      <c r="F297" s="29">
        <v>0</v>
      </c>
      <c r="G297" s="30" t="str">
        <f t="shared" si="67"/>
        <v/>
      </c>
      <c r="H297" s="30" t="str">
        <f t="shared" si="68"/>
        <v/>
      </c>
      <c r="I297" s="30" t="str">
        <f t="shared" si="69"/>
        <v/>
      </c>
      <c r="J297" s="30" t="str">
        <f t="shared" si="70"/>
        <v/>
      </c>
      <c r="K297" s="30" t="str">
        <f t="shared" si="73"/>
        <v xml:space="preserve"> </v>
      </c>
      <c r="L297" s="30" t="str">
        <f t="shared" si="74"/>
        <v xml:space="preserve"> </v>
      </c>
      <c r="M297" s="30" t="str">
        <f t="shared" si="71"/>
        <v/>
      </c>
      <c r="N297" s="36" t="str">
        <f t="shared" si="72"/>
        <v/>
      </c>
    </row>
    <row r="298" spans="1:14" x14ac:dyDescent="0.2">
      <c r="A298" s="23"/>
      <c r="B298" s="25" t="s">
        <v>273</v>
      </c>
      <c r="C298" s="35">
        <v>1</v>
      </c>
      <c r="D298" s="29">
        <v>4</v>
      </c>
      <c r="E298" s="29">
        <v>0</v>
      </c>
      <c r="F298" s="29">
        <v>3</v>
      </c>
      <c r="G298" s="30">
        <f t="shared" si="67"/>
        <v>1.5974440894568689E-3</v>
      </c>
      <c r="H298" s="30">
        <f t="shared" si="68"/>
        <v>8.7527352297592995E-3</v>
      </c>
      <c r="I298" s="30" t="str">
        <f t="shared" si="69"/>
        <v/>
      </c>
      <c r="J298" s="30">
        <f t="shared" si="70"/>
        <v>5.6497175141242938E-3</v>
      </c>
      <c r="K298" s="30">
        <f t="shared" si="73"/>
        <v>-1</v>
      </c>
      <c r="L298" s="30">
        <f t="shared" si="74"/>
        <v>-0.25</v>
      </c>
      <c r="M298" s="30">
        <f t="shared" si="71"/>
        <v>-1.5974440894568689E-3</v>
      </c>
      <c r="N298" s="36">
        <f t="shared" si="72"/>
        <v>-2.1881838074398249E-3</v>
      </c>
    </row>
    <row r="299" spans="1:14" x14ac:dyDescent="0.2">
      <c r="A299" s="23"/>
      <c r="B299" s="25" t="s">
        <v>274</v>
      </c>
      <c r="C299" s="35">
        <v>0</v>
      </c>
      <c r="D299" s="29">
        <v>0</v>
      </c>
      <c r="E299" s="29">
        <v>3</v>
      </c>
      <c r="F299" s="29">
        <v>10</v>
      </c>
      <c r="G299" s="30" t="str">
        <f t="shared" si="67"/>
        <v/>
      </c>
      <c r="H299" s="30" t="str">
        <f t="shared" si="68"/>
        <v/>
      </c>
      <c r="I299" s="30">
        <f t="shared" si="69"/>
        <v>5.4054054054054057E-3</v>
      </c>
      <c r="J299" s="30">
        <f t="shared" si="70"/>
        <v>1.8832391713747645E-2</v>
      </c>
      <c r="K299" s="30">
        <f t="shared" si="73"/>
        <v>1</v>
      </c>
      <c r="L299" s="30">
        <f t="shared" si="74"/>
        <v>1</v>
      </c>
      <c r="M299" s="30" t="str">
        <f t="shared" si="71"/>
        <v/>
      </c>
      <c r="N299" s="36" t="str">
        <f t="shared" si="72"/>
        <v/>
      </c>
    </row>
    <row r="300" spans="1:14" x14ac:dyDescent="0.2">
      <c r="A300" s="23"/>
      <c r="B300" s="25" t="s">
        <v>275</v>
      </c>
      <c r="C300" s="35">
        <v>0</v>
      </c>
      <c r="D300" s="29">
        <v>0</v>
      </c>
      <c r="E300" s="29">
        <v>0</v>
      </c>
      <c r="F300" s="29">
        <v>2</v>
      </c>
      <c r="G300" s="30" t="str">
        <f t="shared" si="67"/>
        <v/>
      </c>
      <c r="H300" s="30" t="str">
        <f t="shared" si="68"/>
        <v/>
      </c>
      <c r="I300" s="30" t="str">
        <f t="shared" si="69"/>
        <v/>
      </c>
      <c r="J300" s="30">
        <f t="shared" si="70"/>
        <v>3.766478342749529E-3</v>
      </c>
      <c r="K300" s="30" t="str">
        <f t="shared" si="73"/>
        <v xml:space="preserve"> </v>
      </c>
      <c r="L300" s="30">
        <f t="shared" si="74"/>
        <v>1</v>
      </c>
      <c r="M300" s="30" t="str">
        <f t="shared" si="71"/>
        <v/>
      </c>
      <c r="N300" s="36" t="str">
        <f t="shared" si="72"/>
        <v/>
      </c>
    </row>
    <row r="301" spans="1:14" x14ac:dyDescent="0.2">
      <c r="A301" s="23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23"/>
      <c r="B302" s="25" t="s">
        <v>277</v>
      </c>
      <c r="C302" s="35">
        <v>0</v>
      </c>
      <c r="D302" s="29">
        <v>0</v>
      </c>
      <c r="E302" s="29">
        <v>2</v>
      </c>
      <c r="F302" s="29">
        <v>1</v>
      </c>
      <c r="G302" s="30" t="str">
        <f t="shared" si="67"/>
        <v/>
      </c>
      <c r="H302" s="30" t="str">
        <f t="shared" si="68"/>
        <v/>
      </c>
      <c r="I302" s="30">
        <f t="shared" si="69"/>
        <v>3.6036036036036037E-3</v>
      </c>
      <c r="J302" s="30">
        <f t="shared" si="70"/>
        <v>1.8832391713747645E-3</v>
      </c>
      <c r="K302" s="30">
        <f t="shared" si="73"/>
        <v>1</v>
      </c>
      <c r="L302" s="30">
        <f t="shared" si="74"/>
        <v>1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23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23"/>
      <c r="B304" s="25" t="s">
        <v>279</v>
      </c>
      <c r="C304" s="35">
        <v>0</v>
      </c>
      <c r="D304" s="29">
        <v>0</v>
      </c>
      <c r="E304" s="29">
        <v>0</v>
      </c>
      <c r="F304" s="29">
        <v>3</v>
      </c>
      <c r="G304" s="30" t="str">
        <f t="shared" si="67"/>
        <v/>
      </c>
      <c r="H304" s="30" t="str">
        <f t="shared" si="68"/>
        <v/>
      </c>
      <c r="I304" s="30" t="str">
        <f t="shared" si="69"/>
        <v/>
      </c>
      <c r="J304" s="30">
        <f t="shared" si="70"/>
        <v>5.6497175141242938E-3</v>
      </c>
      <c r="K304" s="30" t="str">
        <f t="shared" si="73"/>
        <v xml:space="preserve"> </v>
      </c>
      <c r="L304" s="30">
        <f t="shared" si="74"/>
        <v>1</v>
      </c>
      <c r="M304" s="30" t="str">
        <f t="shared" si="71"/>
        <v/>
      </c>
      <c r="N304" s="36" t="str">
        <f t="shared" si="72"/>
        <v/>
      </c>
    </row>
    <row r="305" spans="1:14" x14ac:dyDescent="0.2">
      <c r="A305" s="23"/>
      <c r="B305" s="25" t="s">
        <v>280</v>
      </c>
      <c r="C305" s="35">
        <v>1</v>
      </c>
      <c r="D305" s="29">
        <v>0</v>
      </c>
      <c r="E305" s="29">
        <v>0</v>
      </c>
      <c r="F305" s="29">
        <v>0</v>
      </c>
      <c r="G305" s="30">
        <f t="shared" si="67"/>
        <v>1.5974440894568689E-3</v>
      </c>
      <c r="H305" s="30" t="str">
        <f t="shared" si="68"/>
        <v/>
      </c>
      <c r="I305" s="30" t="str">
        <f t="shared" si="69"/>
        <v/>
      </c>
      <c r="J305" s="30" t="str">
        <f t="shared" si="70"/>
        <v/>
      </c>
      <c r="K305" s="30">
        <f t="shared" si="73"/>
        <v>-1</v>
      </c>
      <c r="L305" s="30" t="str">
        <f t="shared" si="74"/>
        <v xml:space="preserve"> </v>
      </c>
      <c r="M305" s="30">
        <f t="shared" si="71"/>
        <v>-1.5974440894568689E-3</v>
      </c>
      <c r="N305" s="36" t="str">
        <f t="shared" si="72"/>
        <v/>
      </c>
    </row>
    <row r="306" spans="1:14" x14ac:dyDescent="0.2">
      <c r="A306" s="23"/>
      <c r="B306" s="25" t="s">
        <v>281</v>
      </c>
      <c r="C306" s="35">
        <v>1</v>
      </c>
      <c r="D306" s="29">
        <v>1</v>
      </c>
      <c r="E306" s="29">
        <v>7</v>
      </c>
      <c r="F306" s="29">
        <v>6</v>
      </c>
      <c r="G306" s="30">
        <f t="shared" si="67"/>
        <v>1.5974440894568689E-3</v>
      </c>
      <c r="H306" s="30">
        <f t="shared" si="68"/>
        <v>2.1881838074398249E-3</v>
      </c>
      <c r="I306" s="30">
        <f t="shared" si="69"/>
        <v>1.2612612612612612E-2</v>
      </c>
      <c r="J306" s="30">
        <f t="shared" si="70"/>
        <v>1.1299435028248588E-2</v>
      </c>
      <c r="K306" s="30">
        <f t="shared" si="73"/>
        <v>6</v>
      </c>
      <c r="L306" s="30">
        <f t="shared" si="74"/>
        <v>5</v>
      </c>
      <c r="M306" s="30">
        <f t="shared" si="71"/>
        <v>9.5846645367412137E-3</v>
      </c>
      <c r="N306" s="36">
        <f t="shared" si="72"/>
        <v>1.0940919037199124E-2</v>
      </c>
    </row>
    <row r="307" spans="1:14" x14ac:dyDescent="0.2">
      <c r="A307" s="23"/>
      <c r="B307" s="25" t="s">
        <v>282</v>
      </c>
      <c r="C307" s="35">
        <v>1</v>
      </c>
      <c r="D307" s="29">
        <v>1</v>
      </c>
      <c r="E307" s="29">
        <v>1</v>
      </c>
      <c r="F307" s="29">
        <v>1</v>
      </c>
      <c r="G307" s="30">
        <f t="shared" si="67"/>
        <v>1.5974440894568689E-3</v>
      </c>
      <c r="H307" s="30">
        <f t="shared" si="68"/>
        <v>2.1881838074398249E-3</v>
      </c>
      <c r="I307" s="30">
        <f t="shared" si="69"/>
        <v>1.8018018018018018E-3</v>
      </c>
      <c r="J307" s="30">
        <f t="shared" si="70"/>
        <v>1.8832391713747645E-3</v>
      </c>
      <c r="K307" s="30">
        <f t="shared" si="73"/>
        <v>0</v>
      </c>
      <c r="L307" s="30">
        <f t="shared" si="74"/>
        <v>0</v>
      </c>
      <c r="M307" s="30">
        <f t="shared" si="71"/>
        <v>0</v>
      </c>
      <c r="N307" s="36">
        <f t="shared" si="72"/>
        <v>0</v>
      </c>
    </row>
    <row r="308" spans="1:14" x14ac:dyDescent="0.2">
      <c r="A308" s="23"/>
      <c r="B308" s="25" t="s">
        <v>283</v>
      </c>
      <c r="C308" s="35">
        <v>0</v>
      </c>
      <c r="D308" s="29">
        <v>0</v>
      </c>
      <c r="E308" s="29">
        <v>0</v>
      </c>
      <c r="F308" s="29">
        <v>1</v>
      </c>
      <c r="G308" s="30" t="str">
        <f t="shared" si="67"/>
        <v/>
      </c>
      <c r="H308" s="30" t="str">
        <f t="shared" si="68"/>
        <v/>
      </c>
      <c r="I308" s="30" t="str">
        <f t="shared" si="69"/>
        <v/>
      </c>
      <c r="J308" s="30">
        <f t="shared" si="70"/>
        <v>1.8832391713747645E-3</v>
      </c>
      <c r="K308" s="30" t="str">
        <f t="shared" si="73"/>
        <v xml:space="preserve"> </v>
      </c>
      <c r="L308" s="30">
        <f t="shared" si="74"/>
        <v>1</v>
      </c>
      <c r="M308" s="30" t="str">
        <f t="shared" si="71"/>
        <v/>
      </c>
      <c r="N308" s="36" t="str">
        <f t="shared" si="72"/>
        <v/>
      </c>
    </row>
    <row r="309" spans="1:14" x14ac:dyDescent="0.2">
      <c r="A309" s="23"/>
      <c r="B309" s="25" t="s">
        <v>284</v>
      </c>
      <c r="C309" s="35">
        <v>0</v>
      </c>
      <c r="D309" s="29">
        <v>2</v>
      </c>
      <c r="E309" s="29">
        <v>2</v>
      </c>
      <c r="F309" s="29">
        <v>2</v>
      </c>
      <c r="G309" s="30" t="str">
        <f t="shared" si="67"/>
        <v/>
      </c>
      <c r="H309" s="30">
        <f t="shared" si="68"/>
        <v>4.3763676148796497E-3</v>
      </c>
      <c r="I309" s="30">
        <f t="shared" si="69"/>
        <v>3.6036036036036037E-3</v>
      </c>
      <c r="J309" s="30">
        <f t="shared" si="70"/>
        <v>3.766478342749529E-3</v>
      </c>
      <c r="K309" s="30">
        <f t="shared" si="73"/>
        <v>1</v>
      </c>
      <c r="L309" s="30">
        <f t="shared" si="74"/>
        <v>0</v>
      </c>
      <c r="M309" s="30" t="str">
        <f t="shared" si="71"/>
        <v/>
      </c>
      <c r="N309" s="36">
        <f t="shared" si="72"/>
        <v>0</v>
      </c>
    </row>
    <row r="310" spans="1:14" x14ac:dyDescent="0.2">
      <c r="A310" s="23"/>
      <c r="B310" s="25" t="s">
        <v>285</v>
      </c>
      <c r="C310" s="35">
        <v>1</v>
      </c>
      <c r="D310" s="29">
        <v>0</v>
      </c>
      <c r="E310" s="29">
        <v>4</v>
      </c>
      <c r="F310" s="29">
        <v>2</v>
      </c>
      <c r="G310" s="30">
        <f t="shared" si="67"/>
        <v>1.5974440894568689E-3</v>
      </c>
      <c r="H310" s="30" t="str">
        <f t="shared" si="68"/>
        <v/>
      </c>
      <c r="I310" s="30">
        <f t="shared" si="69"/>
        <v>7.2072072072072073E-3</v>
      </c>
      <c r="J310" s="30">
        <f t="shared" si="70"/>
        <v>3.766478342749529E-3</v>
      </c>
      <c r="K310" s="30">
        <f t="shared" si="73"/>
        <v>3</v>
      </c>
      <c r="L310" s="30">
        <f t="shared" si="74"/>
        <v>1</v>
      </c>
      <c r="M310" s="30">
        <f t="shared" si="71"/>
        <v>4.7923322683706068E-3</v>
      </c>
      <c r="N310" s="36" t="str">
        <f t="shared" si="72"/>
        <v/>
      </c>
    </row>
    <row r="311" spans="1:14" ht="25.5" x14ac:dyDescent="0.2">
      <c r="A311" s="23"/>
      <c r="B311" s="25" t="s">
        <v>286</v>
      </c>
      <c r="C311" s="35">
        <v>2</v>
      </c>
      <c r="D311" s="29">
        <v>0</v>
      </c>
      <c r="E311" s="29">
        <v>0</v>
      </c>
      <c r="F311" s="29">
        <v>0</v>
      </c>
      <c r="G311" s="30">
        <f t="shared" si="67"/>
        <v>3.1948881789137379E-3</v>
      </c>
      <c r="H311" s="30" t="str">
        <f t="shared" si="68"/>
        <v/>
      </c>
      <c r="I311" s="30" t="str">
        <f t="shared" si="69"/>
        <v/>
      </c>
      <c r="J311" s="30" t="str">
        <f t="shared" si="70"/>
        <v/>
      </c>
      <c r="K311" s="30">
        <f t="shared" si="73"/>
        <v>-1</v>
      </c>
      <c r="L311" s="30" t="str">
        <f t="shared" si="74"/>
        <v xml:space="preserve"> </v>
      </c>
      <c r="M311" s="30">
        <f t="shared" si="71"/>
        <v>-3.1948881789137379E-3</v>
      </c>
      <c r="N311" s="36" t="str">
        <f t="shared" si="72"/>
        <v/>
      </c>
    </row>
    <row r="312" spans="1:14" x14ac:dyDescent="0.2">
      <c r="A312" s="23"/>
      <c r="B312" s="25" t="s">
        <v>287</v>
      </c>
      <c r="C312" s="35">
        <v>18</v>
      </c>
      <c r="D312" s="29">
        <v>2</v>
      </c>
      <c r="E312" s="29">
        <v>3</v>
      </c>
      <c r="F312" s="29">
        <v>2</v>
      </c>
      <c r="G312" s="30">
        <f t="shared" si="67"/>
        <v>2.8753993610223641E-2</v>
      </c>
      <c r="H312" s="30">
        <f t="shared" si="68"/>
        <v>4.3763676148796497E-3</v>
      </c>
      <c r="I312" s="30">
        <f t="shared" si="69"/>
        <v>5.4054054054054057E-3</v>
      </c>
      <c r="J312" s="30">
        <f t="shared" si="70"/>
        <v>3.766478342749529E-3</v>
      </c>
      <c r="K312" s="30">
        <f t="shared" si="73"/>
        <v>-0.83333333333333337</v>
      </c>
      <c r="L312" s="30">
        <f t="shared" si="74"/>
        <v>0</v>
      </c>
      <c r="M312" s="30">
        <f t="shared" si="71"/>
        <v>-2.3961661341853034E-2</v>
      </c>
      <c r="N312" s="36">
        <f t="shared" si="72"/>
        <v>0</v>
      </c>
    </row>
    <row r="313" spans="1:14" x14ac:dyDescent="0.2">
      <c r="A313" s="23"/>
      <c r="B313" s="25" t="s">
        <v>288</v>
      </c>
      <c r="C313" s="35">
        <v>0</v>
      </c>
      <c r="D313" s="29">
        <v>0</v>
      </c>
      <c r="E313" s="29">
        <v>2</v>
      </c>
      <c r="F313" s="29">
        <v>0</v>
      </c>
      <c r="G313" s="30" t="str">
        <f t="shared" si="67"/>
        <v/>
      </c>
      <c r="H313" s="30" t="str">
        <f t="shared" si="68"/>
        <v/>
      </c>
      <c r="I313" s="30">
        <f t="shared" si="69"/>
        <v>3.6036036036036037E-3</v>
      </c>
      <c r="J313" s="30" t="str">
        <f t="shared" si="70"/>
        <v/>
      </c>
      <c r="K313" s="30">
        <f t="shared" si="73"/>
        <v>1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23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23"/>
      <c r="B315" s="25" t="s">
        <v>290</v>
      </c>
      <c r="C315" s="35">
        <v>0</v>
      </c>
      <c r="D315" s="29">
        <v>0</v>
      </c>
      <c r="E315" s="29">
        <v>1</v>
      </c>
      <c r="F315" s="29">
        <v>1</v>
      </c>
      <c r="G315" s="30" t="str">
        <f t="shared" si="67"/>
        <v/>
      </c>
      <c r="H315" s="30" t="str">
        <f t="shared" si="68"/>
        <v/>
      </c>
      <c r="I315" s="30">
        <f t="shared" si="69"/>
        <v>1.8018018018018018E-3</v>
      </c>
      <c r="J315" s="30">
        <f t="shared" si="70"/>
        <v>1.8832391713747645E-3</v>
      </c>
      <c r="K315" s="30">
        <f t="shared" si="73"/>
        <v>1</v>
      </c>
      <c r="L315" s="30">
        <f t="shared" si="74"/>
        <v>1</v>
      </c>
      <c r="M315" s="30" t="str">
        <f t="shared" si="71"/>
        <v/>
      </c>
      <c r="N315" s="36" t="str">
        <f t="shared" si="72"/>
        <v/>
      </c>
    </row>
    <row r="316" spans="1:14" ht="24" customHeight="1" x14ac:dyDescent="0.2">
      <c r="A316" s="23"/>
      <c r="B316" s="25" t="s">
        <v>291</v>
      </c>
      <c r="C316" s="35">
        <v>0</v>
      </c>
      <c r="D316" s="29">
        <v>1</v>
      </c>
      <c r="E316" s="29">
        <v>1</v>
      </c>
      <c r="F316" s="29">
        <v>0</v>
      </c>
      <c r="G316" s="30" t="str">
        <f t="shared" ref="G316:G347" si="75">+IF(C316=0,"",C316/C$188)</f>
        <v/>
      </c>
      <c r="H316" s="30">
        <f t="shared" ref="H316:H347" si="76">+IF(D316=0,"",D316/D$188)</f>
        <v>2.1881838074398249E-3</v>
      </c>
      <c r="I316" s="30">
        <f t="shared" ref="I316:I347" si="77">+IF(E316=0,"",E316/E$188)</f>
        <v>1.8018018018018018E-3</v>
      </c>
      <c r="J316" s="30" t="str">
        <f t="shared" ref="J316:J347" si="78">+IF(F316=0,"",F316/F$188)</f>
        <v/>
      </c>
      <c r="K316" s="30">
        <f t="shared" si="73"/>
        <v>1</v>
      </c>
      <c r="L316" s="30">
        <f t="shared" si="74"/>
        <v>-1</v>
      </c>
      <c r="M316" s="30" t="str">
        <f t="shared" ref="M316:M347" si="79">+IF(OR(AND(G316=""),(K316="")),"",G316*K316)</f>
        <v/>
      </c>
      <c r="N316" s="36">
        <f t="shared" ref="N316:N347" si="80">+IF(OR(AND(H316=""),(L316="")),"",H316*L316)</f>
        <v>-2.1881838074398249E-3</v>
      </c>
    </row>
    <row r="317" spans="1:14" x14ac:dyDescent="0.2">
      <c r="A317" s="23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23"/>
      <c r="B318" s="25" t="s">
        <v>293</v>
      </c>
      <c r="C318" s="35">
        <v>8</v>
      </c>
      <c r="D318" s="29">
        <v>2</v>
      </c>
      <c r="E318" s="29">
        <v>3</v>
      </c>
      <c r="F318" s="29">
        <v>0</v>
      </c>
      <c r="G318" s="30">
        <f t="shared" si="75"/>
        <v>1.2779552715654952E-2</v>
      </c>
      <c r="H318" s="30">
        <f t="shared" si="76"/>
        <v>4.3763676148796497E-3</v>
      </c>
      <c r="I318" s="30">
        <f t="shared" si="77"/>
        <v>5.4054054054054057E-3</v>
      </c>
      <c r="J318" s="30" t="str">
        <f t="shared" si="78"/>
        <v/>
      </c>
      <c r="K318" s="30">
        <f t="shared" si="81"/>
        <v>-0.625</v>
      </c>
      <c r="L318" s="30">
        <f t="shared" si="82"/>
        <v>-1</v>
      </c>
      <c r="M318" s="30">
        <f t="shared" si="79"/>
        <v>-7.9872204472843447E-3</v>
      </c>
      <c r="N318" s="36">
        <f t="shared" si="80"/>
        <v>-4.3763676148796497E-3</v>
      </c>
    </row>
    <row r="319" spans="1:14" x14ac:dyDescent="0.2">
      <c r="A319" s="23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23"/>
      <c r="B320" s="25" t="s">
        <v>295</v>
      </c>
      <c r="C320" s="35">
        <v>0</v>
      </c>
      <c r="D320" s="29">
        <v>0</v>
      </c>
      <c r="E320" s="29">
        <v>0</v>
      </c>
      <c r="F320" s="29">
        <v>0</v>
      </c>
      <c r="G320" s="30" t="str">
        <f t="shared" si="75"/>
        <v/>
      </c>
      <c r="H320" s="30" t="str">
        <f t="shared" si="76"/>
        <v/>
      </c>
      <c r="I320" s="30" t="str">
        <f t="shared" si="77"/>
        <v/>
      </c>
      <c r="J320" s="30" t="str">
        <f t="shared" si="78"/>
        <v/>
      </c>
      <c r="K320" s="30" t="str">
        <f t="shared" si="81"/>
        <v xml:space="preserve"> </v>
      </c>
      <c r="L320" s="30" t="str">
        <f t="shared" si="82"/>
        <v xml:space="preserve"> </v>
      </c>
      <c r="M320" s="30" t="str">
        <f t="shared" si="79"/>
        <v/>
      </c>
      <c r="N320" s="36" t="str">
        <f t="shared" si="80"/>
        <v/>
      </c>
    </row>
    <row r="321" spans="1:14" ht="25.5" x14ac:dyDescent="0.2">
      <c r="A321" s="23"/>
      <c r="B321" s="25" t="s">
        <v>296</v>
      </c>
      <c r="C321" s="35">
        <v>0</v>
      </c>
      <c r="D321" s="29">
        <v>0</v>
      </c>
      <c r="E321" s="29">
        <v>0</v>
      </c>
      <c r="F321" s="29">
        <v>0</v>
      </c>
      <c r="G321" s="30" t="str">
        <f t="shared" si="75"/>
        <v/>
      </c>
      <c r="H321" s="30" t="str">
        <f t="shared" si="76"/>
        <v/>
      </c>
      <c r="I321" s="30" t="str">
        <f t="shared" si="77"/>
        <v/>
      </c>
      <c r="J321" s="30" t="str">
        <f t="shared" si="78"/>
        <v/>
      </c>
      <c r="K321" s="30" t="str">
        <f t="shared" si="81"/>
        <v xml:space="preserve"> </v>
      </c>
      <c r="L321" s="30" t="str">
        <f t="shared" si="82"/>
        <v xml:space="preserve"> </v>
      </c>
      <c r="M321" s="30" t="str">
        <f t="shared" si="79"/>
        <v/>
      </c>
      <c r="N321" s="36" t="str">
        <f t="shared" si="80"/>
        <v/>
      </c>
    </row>
    <row r="322" spans="1:14" x14ac:dyDescent="0.2">
      <c r="A322" s="23"/>
      <c r="B322" s="25" t="s">
        <v>297</v>
      </c>
      <c r="C322" s="35">
        <v>0</v>
      </c>
      <c r="D322" s="29">
        <v>0</v>
      </c>
      <c r="E322" s="29">
        <v>0</v>
      </c>
      <c r="F322" s="29">
        <v>0</v>
      </c>
      <c r="G322" s="30" t="str">
        <f t="shared" si="75"/>
        <v/>
      </c>
      <c r="H322" s="30" t="str">
        <f t="shared" si="76"/>
        <v/>
      </c>
      <c r="I322" s="30" t="str">
        <f t="shared" si="77"/>
        <v/>
      </c>
      <c r="J322" s="30" t="str">
        <f t="shared" si="78"/>
        <v/>
      </c>
      <c r="K322" s="30" t="str">
        <f t="shared" si="81"/>
        <v xml:space="preserve"> </v>
      </c>
      <c r="L322" s="30" t="str">
        <f t="shared" si="82"/>
        <v xml:space="preserve"> </v>
      </c>
      <c r="M322" s="30" t="str">
        <f t="shared" si="79"/>
        <v/>
      </c>
      <c r="N322" s="36" t="str">
        <f t="shared" si="80"/>
        <v/>
      </c>
    </row>
    <row r="323" spans="1:14" ht="25.5" x14ac:dyDescent="0.2">
      <c r="A323" s="23"/>
      <c r="B323" s="25" t="s">
        <v>298</v>
      </c>
      <c r="C323" s="35">
        <v>0</v>
      </c>
      <c r="D323" s="29">
        <v>0</v>
      </c>
      <c r="E323" s="29">
        <v>0</v>
      </c>
      <c r="F323" s="29">
        <v>0</v>
      </c>
      <c r="G323" s="30" t="str">
        <f t="shared" si="75"/>
        <v/>
      </c>
      <c r="H323" s="30" t="str">
        <f t="shared" si="76"/>
        <v/>
      </c>
      <c r="I323" s="30" t="str">
        <f t="shared" si="77"/>
        <v/>
      </c>
      <c r="J323" s="30" t="str">
        <f t="shared" si="78"/>
        <v/>
      </c>
      <c r="K323" s="30" t="str">
        <f t="shared" si="81"/>
        <v xml:space="preserve"> </v>
      </c>
      <c r="L323" s="30" t="str">
        <f t="shared" si="82"/>
        <v xml:space="preserve"> </v>
      </c>
      <c r="M323" s="30" t="str">
        <f t="shared" si="79"/>
        <v/>
      </c>
      <c r="N323" s="36" t="str">
        <f t="shared" si="80"/>
        <v/>
      </c>
    </row>
    <row r="324" spans="1:14" x14ac:dyDescent="0.2">
      <c r="A324" s="23"/>
      <c r="B324" s="25" t="s">
        <v>299</v>
      </c>
      <c r="C324" s="35">
        <v>77</v>
      </c>
      <c r="D324" s="29">
        <v>47</v>
      </c>
      <c r="E324" s="29">
        <v>5</v>
      </c>
      <c r="F324" s="29">
        <v>7</v>
      </c>
      <c r="G324" s="30">
        <f t="shared" si="75"/>
        <v>0.12300319488817892</v>
      </c>
      <c r="H324" s="30">
        <f t="shared" si="76"/>
        <v>0.10284463894967177</v>
      </c>
      <c r="I324" s="30">
        <f t="shared" si="77"/>
        <v>9.0090090090090089E-3</v>
      </c>
      <c r="J324" s="30">
        <f t="shared" si="78"/>
        <v>1.3182674199623353E-2</v>
      </c>
      <c r="K324" s="30">
        <f t="shared" si="81"/>
        <v>-0.93506493506493504</v>
      </c>
      <c r="L324" s="30">
        <f t="shared" si="82"/>
        <v>-0.85106382978723405</v>
      </c>
      <c r="M324" s="30">
        <f t="shared" si="79"/>
        <v>-0.11501597444089456</v>
      </c>
      <c r="N324" s="36">
        <f t="shared" si="80"/>
        <v>-8.7527352297592995E-2</v>
      </c>
    </row>
    <row r="325" spans="1:14" x14ac:dyDescent="0.2">
      <c r="A325" s="23"/>
      <c r="B325" s="25" t="s">
        <v>300</v>
      </c>
      <c r="C325" s="35">
        <v>3</v>
      </c>
      <c r="D325" s="29">
        <v>1</v>
      </c>
      <c r="E325" s="29">
        <v>1</v>
      </c>
      <c r="F325" s="29">
        <v>0</v>
      </c>
      <c r="G325" s="30">
        <f t="shared" si="75"/>
        <v>4.7923322683706068E-3</v>
      </c>
      <c r="H325" s="30">
        <f t="shared" si="76"/>
        <v>2.1881838074398249E-3</v>
      </c>
      <c r="I325" s="30">
        <f t="shared" si="77"/>
        <v>1.8018018018018018E-3</v>
      </c>
      <c r="J325" s="30" t="str">
        <f t="shared" si="78"/>
        <v/>
      </c>
      <c r="K325" s="30">
        <f t="shared" si="81"/>
        <v>-0.66666666666666663</v>
      </c>
      <c r="L325" s="30">
        <f t="shared" si="82"/>
        <v>-1</v>
      </c>
      <c r="M325" s="30">
        <f t="shared" si="79"/>
        <v>-3.1948881789137379E-3</v>
      </c>
      <c r="N325" s="36">
        <f t="shared" si="80"/>
        <v>-2.1881838074398249E-3</v>
      </c>
    </row>
    <row r="326" spans="1:14" x14ac:dyDescent="0.2">
      <c r="A326" s="23"/>
      <c r="B326" s="25" t="s">
        <v>301</v>
      </c>
      <c r="C326" s="35">
        <v>0</v>
      </c>
      <c r="D326" s="29">
        <v>0</v>
      </c>
      <c r="E326" s="29">
        <v>0</v>
      </c>
      <c r="F326" s="29">
        <v>0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 t="str">
        <f t="shared" si="82"/>
        <v xml:space="preserve"> 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23"/>
      <c r="B327" s="25" t="s">
        <v>302</v>
      </c>
      <c r="C327" s="35">
        <v>100</v>
      </c>
      <c r="D327" s="29">
        <v>101</v>
      </c>
      <c r="E327" s="29">
        <v>209</v>
      </c>
      <c r="F327" s="29">
        <v>249</v>
      </c>
      <c r="G327" s="30">
        <f t="shared" si="75"/>
        <v>0.15974440894568689</v>
      </c>
      <c r="H327" s="30">
        <f t="shared" si="76"/>
        <v>0.22100656455142231</v>
      </c>
      <c r="I327" s="30">
        <f t="shared" si="77"/>
        <v>0.37657657657657656</v>
      </c>
      <c r="J327" s="30">
        <f t="shared" si="78"/>
        <v>0.46892655367231639</v>
      </c>
      <c r="K327" s="30">
        <f t="shared" si="81"/>
        <v>1.0900000000000001</v>
      </c>
      <c r="L327" s="30">
        <f t="shared" si="82"/>
        <v>1.4653465346534653</v>
      </c>
      <c r="M327" s="30">
        <f t="shared" si="79"/>
        <v>0.17412140575079874</v>
      </c>
      <c r="N327" s="36">
        <f t="shared" si="80"/>
        <v>0.32385120350109409</v>
      </c>
    </row>
    <row r="328" spans="1:14" x14ac:dyDescent="0.2">
      <c r="A328" s="23"/>
      <c r="B328" s="25" t="s">
        <v>303</v>
      </c>
      <c r="C328" s="35">
        <v>0</v>
      </c>
      <c r="D328" s="29">
        <v>0</v>
      </c>
      <c r="E328" s="29">
        <v>1</v>
      </c>
      <c r="F328" s="29">
        <v>0</v>
      </c>
      <c r="G328" s="30" t="str">
        <f t="shared" si="75"/>
        <v/>
      </c>
      <c r="H328" s="30" t="str">
        <f t="shared" si="76"/>
        <v/>
      </c>
      <c r="I328" s="30">
        <f t="shared" si="77"/>
        <v>1.8018018018018018E-3</v>
      </c>
      <c r="J328" s="30" t="str">
        <f t="shared" si="78"/>
        <v/>
      </c>
      <c r="K328" s="30">
        <f t="shared" si="81"/>
        <v>1</v>
      </c>
      <c r="L328" s="30" t="str">
        <f t="shared" si="82"/>
        <v xml:space="preserve"> </v>
      </c>
      <c r="M328" s="30" t="str">
        <f t="shared" si="79"/>
        <v/>
      </c>
      <c r="N328" s="36" t="str">
        <f t="shared" si="80"/>
        <v/>
      </c>
    </row>
    <row r="329" spans="1:14" x14ac:dyDescent="0.2">
      <c r="A329" s="23"/>
      <c r="B329" s="25" t="s">
        <v>304</v>
      </c>
      <c r="C329" s="35">
        <v>0</v>
      </c>
      <c r="D329" s="29">
        <v>0</v>
      </c>
      <c r="E329" s="29">
        <v>1</v>
      </c>
      <c r="F329" s="29">
        <v>0</v>
      </c>
      <c r="G329" s="30" t="str">
        <f t="shared" si="75"/>
        <v/>
      </c>
      <c r="H329" s="30" t="str">
        <f t="shared" si="76"/>
        <v/>
      </c>
      <c r="I329" s="30">
        <f t="shared" si="77"/>
        <v>1.8018018018018018E-3</v>
      </c>
      <c r="J329" s="30" t="str">
        <f t="shared" si="78"/>
        <v/>
      </c>
      <c r="K329" s="30">
        <f t="shared" si="81"/>
        <v>1</v>
      </c>
      <c r="L329" s="30" t="str">
        <f t="shared" si="82"/>
        <v xml:space="preserve"> </v>
      </c>
      <c r="M329" s="30" t="str">
        <f t="shared" si="79"/>
        <v/>
      </c>
      <c r="N329" s="36" t="str">
        <f t="shared" si="80"/>
        <v/>
      </c>
    </row>
    <row r="330" spans="1:14" x14ac:dyDescent="0.2">
      <c r="A330" s="23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23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23"/>
      <c r="B332" s="25" t="s">
        <v>307</v>
      </c>
      <c r="C332" s="35">
        <v>0</v>
      </c>
      <c r="D332" s="29">
        <v>1</v>
      </c>
      <c r="E332" s="29">
        <v>0</v>
      </c>
      <c r="F332" s="29">
        <v>0</v>
      </c>
      <c r="G332" s="30" t="str">
        <f t="shared" si="75"/>
        <v/>
      </c>
      <c r="H332" s="30">
        <f t="shared" si="76"/>
        <v>2.1881838074398249E-3</v>
      </c>
      <c r="I332" s="30" t="str">
        <f t="shared" si="77"/>
        <v/>
      </c>
      <c r="J332" s="30" t="str">
        <f t="shared" si="78"/>
        <v/>
      </c>
      <c r="K332" s="30" t="str">
        <f t="shared" si="81"/>
        <v xml:space="preserve"> </v>
      </c>
      <c r="L332" s="30">
        <f t="shared" si="82"/>
        <v>-1</v>
      </c>
      <c r="M332" s="30" t="str">
        <f t="shared" si="79"/>
        <v/>
      </c>
      <c r="N332" s="36">
        <f t="shared" si="80"/>
        <v>-2.1881838074398249E-3</v>
      </c>
    </row>
    <row r="333" spans="1:14" x14ac:dyDescent="0.2">
      <c r="A333" s="23"/>
      <c r="B333" s="25" t="s">
        <v>308</v>
      </c>
      <c r="C333" s="35">
        <v>0</v>
      </c>
      <c r="D333" s="29">
        <v>0</v>
      </c>
      <c r="E333" s="29">
        <v>0</v>
      </c>
      <c r="F333" s="29">
        <v>0</v>
      </c>
      <c r="G333" s="30" t="str">
        <f t="shared" si="75"/>
        <v/>
      </c>
      <c r="H333" s="30" t="str">
        <f t="shared" si="76"/>
        <v/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 t="str">
        <f t="shared" si="82"/>
        <v xml:space="preserve"> 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23"/>
      <c r="B334" s="25" t="s">
        <v>309</v>
      </c>
      <c r="C334" s="35">
        <v>0</v>
      </c>
      <c r="D334" s="29">
        <v>0</v>
      </c>
      <c r="E334" s="29">
        <v>0</v>
      </c>
      <c r="F334" s="29">
        <v>0</v>
      </c>
      <c r="G334" s="30" t="str">
        <f t="shared" si="75"/>
        <v/>
      </c>
      <c r="H334" s="30" t="str">
        <f t="shared" si="76"/>
        <v/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 t="str">
        <f t="shared" si="82"/>
        <v xml:space="preserve"> </v>
      </c>
      <c r="M334" s="30" t="str">
        <f t="shared" si="79"/>
        <v/>
      </c>
      <c r="N334" s="36" t="str">
        <f t="shared" si="80"/>
        <v/>
      </c>
    </row>
    <row r="335" spans="1:14" x14ac:dyDescent="0.2">
      <c r="A335" s="23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23"/>
      <c r="B336" s="25" t="s">
        <v>311</v>
      </c>
      <c r="C336" s="35">
        <v>0</v>
      </c>
      <c r="D336" s="29">
        <v>2</v>
      </c>
      <c r="E336" s="29">
        <v>1</v>
      </c>
      <c r="F336" s="29">
        <v>0</v>
      </c>
      <c r="G336" s="30" t="str">
        <f t="shared" si="75"/>
        <v/>
      </c>
      <c r="H336" s="30">
        <f t="shared" si="76"/>
        <v>4.3763676148796497E-3</v>
      </c>
      <c r="I336" s="30">
        <f t="shared" si="77"/>
        <v>1.8018018018018018E-3</v>
      </c>
      <c r="J336" s="30" t="str">
        <f t="shared" si="78"/>
        <v/>
      </c>
      <c r="K336" s="30">
        <f t="shared" si="81"/>
        <v>1</v>
      </c>
      <c r="L336" s="30">
        <f t="shared" si="82"/>
        <v>-1</v>
      </c>
      <c r="M336" s="30" t="str">
        <f t="shared" si="79"/>
        <v/>
      </c>
      <c r="N336" s="36">
        <f t="shared" si="80"/>
        <v>-4.3763676148796497E-3</v>
      </c>
    </row>
    <row r="337" spans="1:14" x14ac:dyDescent="0.2">
      <c r="A337" s="23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23"/>
      <c r="B338" s="25" t="s">
        <v>313</v>
      </c>
      <c r="C338" s="35">
        <v>0</v>
      </c>
      <c r="D338" s="29">
        <v>11</v>
      </c>
      <c r="E338" s="29">
        <v>1</v>
      </c>
      <c r="F338" s="29">
        <v>6</v>
      </c>
      <c r="G338" s="30" t="str">
        <f t="shared" si="75"/>
        <v/>
      </c>
      <c r="H338" s="30">
        <f t="shared" si="76"/>
        <v>2.4070021881838075E-2</v>
      </c>
      <c r="I338" s="30">
        <f t="shared" si="77"/>
        <v>1.8018018018018018E-3</v>
      </c>
      <c r="J338" s="30">
        <f t="shared" si="78"/>
        <v>1.1299435028248588E-2</v>
      </c>
      <c r="K338" s="30">
        <f t="shared" si="81"/>
        <v>1</v>
      </c>
      <c r="L338" s="30">
        <f t="shared" si="82"/>
        <v>-0.45454545454545453</v>
      </c>
      <c r="M338" s="30" t="str">
        <f t="shared" si="79"/>
        <v/>
      </c>
      <c r="N338" s="36">
        <f t="shared" si="80"/>
        <v>-1.0940919037199124E-2</v>
      </c>
    </row>
    <row r="339" spans="1:14" ht="26.25" customHeight="1" x14ac:dyDescent="0.2">
      <c r="A339" s="23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23"/>
      <c r="B340" s="25" t="s">
        <v>315</v>
      </c>
      <c r="C340" s="35">
        <v>0</v>
      </c>
      <c r="D340" s="29">
        <v>0</v>
      </c>
      <c r="E340" s="29">
        <v>0</v>
      </c>
      <c r="F340" s="29">
        <v>0</v>
      </c>
      <c r="G340" s="30" t="str">
        <f t="shared" si="75"/>
        <v/>
      </c>
      <c r="H340" s="30" t="str">
        <f t="shared" si="76"/>
        <v/>
      </c>
      <c r="I340" s="30" t="str">
        <f t="shared" si="77"/>
        <v/>
      </c>
      <c r="J340" s="30" t="str">
        <f t="shared" si="78"/>
        <v/>
      </c>
      <c r="K340" s="30" t="str">
        <f t="shared" si="81"/>
        <v xml:space="preserve"> </v>
      </c>
      <c r="L340" s="30" t="str">
        <f t="shared" si="82"/>
        <v xml:space="preserve"> </v>
      </c>
      <c r="M340" s="30" t="str">
        <f t="shared" si="79"/>
        <v/>
      </c>
      <c r="N340" s="36" t="str">
        <f t="shared" si="80"/>
        <v/>
      </c>
    </row>
    <row r="341" spans="1:14" ht="26.25" customHeight="1" x14ac:dyDescent="0.2">
      <c r="A341" s="23"/>
      <c r="B341" s="25" t="s">
        <v>316</v>
      </c>
      <c r="C341" s="35">
        <v>0</v>
      </c>
      <c r="D341" s="29">
        <v>0</v>
      </c>
      <c r="E341" s="29">
        <v>0</v>
      </c>
      <c r="F341" s="29">
        <v>0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 t="str">
        <f t="shared" si="82"/>
        <v xml:space="preserve"> 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23"/>
      <c r="B342" s="25" t="s">
        <v>317</v>
      </c>
      <c r="C342" s="35">
        <v>0</v>
      </c>
      <c r="D342" s="29">
        <v>0</v>
      </c>
      <c r="E342" s="29">
        <v>0</v>
      </c>
      <c r="F342" s="29">
        <v>0</v>
      </c>
      <c r="G342" s="30" t="str">
        <f t="shared" si="75"/>
        <v/>
      </c>
      <c r="H342" s="30" t="str">
        <f t="shared" si="76"/>
        <v/>
      </c>
      <c r="I342" s="30" t="str">
        <f t="shared" si="77"/>
        <v/>
      </c>
      <c r="J342" s="30" t="str">
        <f t="shared" si="78"/>
        <v/>
      </c>
      <c r="K342" s="30" t="str">
        <f t="shared" si="81"/>
        <v xml:space="preserve"> </v>
      </c>
      <c r="L342" s="30" t="str">
        <f t="shared" si="82"/>
        <v xml:space="preserve"> </v>
      </c>
      <c r="M342" s="30" t="str">
        <f t="shared" si="79"/>
        <v/>
      </c>
      <c r="N342" s="36" t="str">
        <f t="shared" si="80"/>
        <v/>
      </c>
    </row>
    <row r="343" spans="1:14" ht="25.5" x14ac:dyDescent="0.2">
      <c r="A343" s="23"/>
      <c r="B343" s="25" t="s">
        <v>318</v>
      </c>
      <c r="C343" s="35">
        <v>0</v>
      </c>
      <c r="D343" s="29">
        <v>1</v>
      </c>
      <c r="E343" s="29">
        <v>0</v>
      </c>
      <c r="F343" s="29">
        <v>0</v>
      </c>
      <c r="G343" s="30" t="str">
        <f t="shared" si="75"/>
        <v/>
      </c>
      <c r="H343" s="30">
        <f t="shared" si="76"/>
        <v>2.1881838074398249E-3</v>
      </c>
      <c r="I343" s="30" t="str">
        <f t="shared" si="77"/>
        <v/>
      </c>
      <c r="J343" s="30" t="str">
        <f t="shared" si="78"/>
        <v/>
      </c>
      <c r="K343" s="30" t="str">
        <f t="shared" si="81"/>
        <v xml:space="preserve"> </v>
      </c>
      <c r="L343" s="30">
        <f t="shared" si="82"/>
        <v>-1</v>
      </c>
      <c r="M343" s="30" t="str">
        <f t="shared" si="79"/>
        <v/>
      </c>
      <c r="N343" s="36">
        <f t="shared" si="80"/>
        <v>-2.1881838074398249E-3</v>
      </c>
    </row>
    <row r="344" spans="1:14" ht="25.5" x14ac:dyDescent="0.2">
      <c r="A344" s="23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23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23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23"/>
      <c r="B347" s="25" t="s">
        <v>322</v>
      </c>
      <c r="C347" s="35">
        <v>14</v>
      </c>
      <c r="D347" s="29">
        <v>15</v>
      </c>
      <c r="E347" s="29">
        <v>3</v>
      </c>
      <c r="F347" s="29">
        <v>5</v>
      </c>
      <c r="G347" s="30">
        <f t="shared" si="75"/>
        <v>2.2364217252396165E-2</v>
      </c>
      <c r="H347" s="30">
        <f t="shared" si="76"/>
        <v>3.2822757111597371E-2</v>
      </c>
      <c r="I347" s="30">
        <f t="shared" si="77"/>
        <v>5.4054054054054057E-3</v>
      </c>
      <c r="J347" s="30">
        <f t="shared" si="78"/>
        <v>9.4161958568738224E-3</v>
      </c>
      <c r="K347" s="30">
        <f t="shared" si="81"/>
        <v>-0.7857142857142857</v>
      </c>
      <c r="L347" s="30">
        <f t="shared" si="82"/>
        <v>-0.66666666666666663</v>
      </c>
      <c r="M347" s="30">
        <f t="shared" si="79"/>
        <v>-1.7571884984025558E-2</v>
      </c>
      <c r="N347" s="36">
        <f t="shared" si="80"/>
        <v>-2.1881838074398245E-2</v>
      </c>
    </row>
    <row r="348" spans="1:14" x14ac:dyDescent="0.2">
      <c r="A348" s="23"/>
      <c r="B348" s="25" t="s">
        <v>323</v>
      </c>
      <c r="C348" s="35">
        <v>0</v>
      </c>
      <c r="D348" s="29">
        <v>0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23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6.25" customHeight="1" x14ac:dyDescent="0.2">
      <c r="A350" s="23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6.25" customHeight="1" x14ac:dyDescent="0.2">
      <c r="A351" s="23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23"/>
      <c r="B352" s="25" t="s">
        <v>327</v>
      </c>
      <c r="C352" s="35">
        <v>0</v>
      </c>
      <c r="D352" s="29">
        <v>0</v>
      </c>
      <c r="E352" s="29">
        <v>0</v>
      </c>
      <c r="F352" s="29">
        <v>0</v>
      </c>
      <c r="G352" s="30" t="str">
        <f t="shared" si="83"/>
        <v/>
      </c>
      <c r="H352" s="30" t="str">
        <f t="shared" si="84"/>
        <v/>
      </c>
      <c r="I352" s="30" t="str">
        <f t="shared" si="85"/>
        <v/>
      </c>
      <c r="J352" s="30" t="str">
        <f t="shared" si="86"/>
        <v/>
      </c>
      <c r="K352" s="30" t="str">
        <f t="shared" si="89"/>
        <v xml:space="preserve"> </v>
      </c>
      <c r="L352" s="30" t="str">
        <f t="shared" si="90"/>
        <v xml:space="preserve"> </v>
      </c>
      <c r="M352" s="30" t="str">
        <f t="shared" si="87"/>
        <v/>
      </c>
      <c r="N352" s="36" t="str">
        <f t="shared" si="88"/>
        <v/>
      </c>
    </row>
    <row r="353" spans="1:14" ht="25.5" x14ac:dyDescent="0.2">
      <c r="A353" s="23"/>
      <c r="B353" s="25" t="s">
        <v>328</v>
      </c>
      <c r="C353" s="35">
        <v>1</v>
      </c>
      <c r="D353" s="29">
        <v>0</v>
      </c>
      <c r="E353" s="29">
        <v>0</v>
      </c>
      <c r="F353" s="29">
        <v>0</v>
      </c>
      <c r="G353" s="30">
        <f t="shared" si="83"/>
        <v>1.5974440894568689E-3</v>
      </c>
      <c r="H353" s="30" t="str">
        <f t="shared" si="84"/>
        <v/>
      </c>
      <c r="I353" s="30" t="str">
        <f t="shared" si="85"/>
        <v/>
      </c>
      <c r="J353" s="30" t="str">
        <f t="shared" si="86"/>
        <v/>
      </c>
      <c r="K353" s="30">
        <f t="shared" si="89"/>
        <v>-1</v>
      </c>
      <c r="L353" s="30" t="str">
        <f t="shared" si="90"/>
        <v xml:space="preserve"> </v>
      </c>
      <c r="M353" s="30">
        <f t="shared" si="87"/>
        <v>-1.5974440894568689E-3</v>
      </c>
      <c r="N353" s="36" t="str">
        <f t="shared" si="88"/>
        <v/>
      </c>
    </row>
    <row r="354" spans="1:14" ht="25.5" x14ac:dyDescent="0.2">
      <c r="A354" s="23"/>
      <c r="B354" s="25" t="s">
        <v>329</v>
      </c>
      <c r="C354" s="35">
        <v>0</v>
      </c>
      <c r="D354" s="29">
        <v>0</v>
      </c>
      <c r="E354" s="29">
        <v>0</v>
      </c>
      <c r="F354" s="29">
        <v>0</v>
      </c>
      <c r="G354" s="30" t="str">
        <f t="shared" si="83"/>
        <v/>
      </c>
      <c r="H354" s="30" t="str">
        <f t="shared" si="84"/>
        <v/>
      </c>
      <c r="I354" s="30" t="str">
        <f t="shared" si="85"/>
        <v/>
      </c>
      <c r="J354" s="30" t="str">
        <f t="shared" si="86"/>
        <v/>
      </c>
      <c r="K354" s="30" t="str">
        <f t="shared" si="89"/>
        <v xml:space="preserve"> </v>
      </c>
      <c r="L354" s="30" t="str">
        <f t="shared" si="90"/>
        <v xml:space="preserve"> </v>
      </c>
      <c r="M354" s="30" t="str">
        <f t="shared" si="87"/>
        <v/>
      </c>
      <c r="N354" s="36" t="str">
        <f t="shared" si="88"/>
        <v/>
      </c>
    </row>
    <row r="355" spans="1:14" ht="25.5" x14ac:dyDescent="0.2">
      <c r="A355" s="23"/>
      <c r="B355" s="25" t="s">
        <v>330</v>
      </c>
      <c r="C355" s="35">
        <v>0</v>
      </c>
      <c r="D355" s="29">
        <v>0</v>
      </c>
      <c r="E355" s="29">
        <v>0</v>
      </c>
      <c r="F355" s="29">
        <v>0</v>
      </c>
      <c r="G355" s="30" t="str">
        <f t="shared" si="83"/>
        <v/>
      </c>
      <c r="H355" s="30" t="str">
        <f t="shared" si="84"/>
        <v/>
      </c>
      <c r="I355" s="30" t="str">
        <f t="shared" si="85"/>
        <v/>
      </c>
      <c r="J355" s="30" t="str">
        <f t="shared" si="86"/>
        <v/>
      </c>
      <c r="K355" s="30" t="str">
        <f t="shared" si="89"/>
        <v xml:space="preserve"> </v>
      </c>
      <c r="L355" s="30" t="str">
        <f t="shared" si="90"/>
        <v xml:space="preserve"> </v>
      </c>
      <c r="M355" s="30" t="str">
        <f t="shared" si="87"/>
        <v/>
      </c>
      <c r="N355" s="36" t="str">
        <f t="shared" si="88"/>
        <v/>
      </c>
    </row>
    <row r="356" spans="1:14" x14ac:dyDescent="0.2">
      <c r="A356" s="23"/>
      <c r="B356" s="25" t="s">
        <v>331</v>
      </c>
      <c r="C356" s="35">
        <v>0</v>
      </c>
      <c r="D356" s="29">
        <v>0</v>
      </c>
      <c r="E356" s="29">
        <v>0</v>
      </c>
      <c r="F356" s="29">
        <v>0</v>
      </c>
      <c r="G356" s="30" t="str">
        <f t="shared" si="83"/>
        <v/>
      </c>
      <c r="H356" s="30" t="str">
        <f t="shared" si="84"/>
        <v/>
      </c>
      <c r="I356" s="30" t="str">
        <f t="shared" si="85"/>
        <v/>
      </c>
      <c r="J356" s="30" t="str">
        <f t="shared" si="86"/>
        <v/>
      </c>
      <c r="K356" s="30" t="str">
        <f t="shared" si="89"/>
        <v xml:space="preserve"> </v>
      </c>
      <c r="L356" s="30" t="str">
        <f t="shared" si="90"/>
        <v xml:space="preserve"> </v>
      </c>
      <c r="M356" s="30" t="str">
        <f t="shared" si="87"/>
        <v/>
      </c>
      <c r="N356" s="36" t="str">
        <f t="shared" si="88"/>
        <v/>
      </c>
    </row>
    <row r="357" spans="1:14" ht="25.5" x14ac:dyDescent="0.2">
      <c r="A357" s="23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23"/>
      <c r="B358" s="25" t="s">
        <v>333</v>
      </c>
      <c r="C358" s="35">
        <v>0</v>
      </c>
      <c r="D358" s="29">
        <v>0</v>
      </c>
      <c r="E358" s="29">
        <v>0</v>
      </c>
      <c r="F358" s="29">
        <v>0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 t="str">
        <f t="shared" si="90"/>
        <v xml:space="preserve"> 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23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23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23"/>
      <c r="B361" s="25" t="s">
        <v>336</v>
      </c>
      <c r="C361" s="35">
        <v>0</v>
      </c>
      <c r="D361" s="29">
        <v>0</v>
      </c>
      <c r="E361" s="29">
        <v>0</v>
      </c>
      <c r="F361" s="29">
        <v>0</v>
      </c>
      <c r="G361" s="30" t="str">
        <f t="shared" si="83"/>
        <v/>
      </c>
      <c r="H361" s="30" t="str">
        <f t="shared" si="84"/>
        <v/>
      </c>
      <c r="I361" s="30" t="str">
        <f t="shared" si="85"/>
        <v/>
      </c>
      <c r="J361" s="30" t="str">
        <f t="shared" si="86"/>
        <v/>
      </c>
      <c r="K361" s="30" t="str">
        <f t="shared" si="89"/>
        <v xml:space="preserve"> </v>
      </c>
      <c r="L361" s="30" t="str">
        <f t="shared" si="90"/>
        <v xml:space="preserve"> </v>
      </c>
      <c r="M361" s="30" t="str">
        <f t="shared" si="87"/>
        <v/>
      </c>
      <c r="N361" s="36" t="str">
        <f t="shared" si="88"/>
        <v/>
      </c>
    </row>
    <row r="362" spans="1:14" x14ac:dyDescent="0.2">
      <c r="A362" s="23"/>
      <c r="B362" s="25" t="s">
        <v>337</v>
      </c>
      <c r="C362" s="35">
        <v>0</v>
      </c>
      <c r="D362" s="29">
        <v>0</v>
      </c>
      <c r="E362" s="29">
        <v>0</v>
      </c>
      <c r="F362" s="29">
        <v>0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23"/>
      <c r="B363" s="26" t="s">
        <v>338</v>
      </c>
      <c r="C363" s="37">
        <v>0</v>
      </c>
      <c r="D363" s="38">
        <v>0</v>
      </c>
      <c r="E363" s="38">
        <v>0</v>
      </c>
      <c r="F363" s="38">
        <v>0</v>
      </c>
      <c r="G363" s="39" t="str">
        <f t="shared" si="83"/>
        <v/>
      </c>
      <c r="H363" s="39" t="str">
        <f t="shared" si="84"/>
        <v/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 t="str">
        <f t="shared" si="90"/>
        <v xml:space="preserve"> </v>
      </c>
      <c r="M363" s="39" t="str">
        <f t="shared" si="87"/>
        <v/>
      </c>
      <c r="N363" s="40" t="str">
        <f t="shared" si="88"/>
        <v/>
      </c>
    </row>
    <row r="364" spans="1:14" x14ac:dyDescent="0.2">
      <c r="A364" s="22"/>
    </row>
    <row r="365" spans="1:14" x14ac:dyDescent="0.2">
      <c r="A365" s="22"/>
    </row>
    <row r="366" spans="1:14" x14ac:dyDescent="0.2">
      <c r="A366" s="22"/>
    </row>
    <row r="367" spans="1:14" ht="15.75" thickBot="1" x14ac:dyDescent="0.25">
      <c r="A367" s="22"/>
    </row>
    <row r="368" spans="1:14" ht="29.25" customHeight="1" thickBot="1" x14ac:dyDescent="0.25">
      <c r="A368" s="23"/>
      <c r="B368" s="41" t="s">
        <v>2</v>
      </c>
      <c r="C368" s="44" t="s">
        <v>3</v>
      </c>
      <c r="D368" s="45"/>
      <c r="E368" s="45"/>
      <c r="F368" s="46"/>
      <c r="G368" s="44" t="s">
        <v>4</v>
      </c>
      <c r="H368" s="45"/>
      <c r="I368" s="45"/>
      <c r="J368" s="45"/>
      <c r="K368" s="44" t="s">
        <v>667</v>
      </c>
      <c r="L368" s="47"/>
      <c r="M368" s="44" t="s">
        <v>5</v>
      </c>
      <c r="N368" s="47"/>
    </row>
    <row r="369" spans="1:14" ht="15.75" thickBot="1" x14ac:dyDescent="0.25">
      <c r="A369" s="22"/>
      <c r="B369" s="42"/>
      <c r="C369" s="50">
        <v>2022</v>
      </c>
      <c r="D369" s="46"/>
      <c r="E369" s="51">
        <v>2023</v>
      </c>
      <c r="F369" s="46"/>
      <c r="G369" s="50">
        <v>2022</v>
      </c>
      <c r="H369" s="46"/>
      <c r="I369" s="51">
        <v>2023</v>
      </c>
      <c r="J369" s="46"/>
      <c r="K369" s="48"/>
      <c r="L369" s="49"/>
      <c r="M369" s="48"/>
      <c r="N369" s="49"/>
    </row>
    <row r="370" spans="1:14" ht="15.75" thickBot="1" x14ac:dyDescent="0.25">
      <c r="A370" s="23"/>
      <c r="B370" s="43"/>
      <c r="C370" s="13" t="s">
        <v>6</v>
      </c>
      <c r="D370" s="13" t="s">
        <v>7</v>
      </c>
      <c r="E370" s="13" t="s">
        <v>6</v>
      </c>
      <c r="F370" s="13" t="s">
        <v>7</v>
      </c>
      <c r="G370" s="13" t="s">
        <v>6</v>
      </c>
      <c r="H370" s="13" t="s">
        <v>7</v>
      </c>
      <c r="I370" s="13" t="s">
        <v>6</v>
      </c>
      <c r="J370" s="13" t="s">
        <v>7</v>
      </c>
      <c r="K370" s="13" t="s">
        <v>6</v>
      </c>
      <c r="L370" s="13" t="s">
        <v>7</v>
      </c>
      <c r="M370" s="13" t="s">
        <v>6</v>
      </c>
      <c r="N370" s="13" t="s">
        <v>7</v>
      </c>
    </row>
    <row r="371" spans="1:14" ht="15.75" thickBot="1" x14ac:dyDescent="0.25">
      <c r="A371" s="23"/>
      <c r="B371" s="14" t="s">
        <v>11</v>
      </c>
      <c r="C371" s="27">
        <f>SUM(C372:C604)</f>
        <v>4686</v>
      </c>
      <c r="D371" s="27">
        <f>SUM(D372:D604)</f>
        <v>3035</v>
      </c>
      <c r="E371" s="27">
        <f>SUM(E372:E604)</f>
        <v>1387</v>
      </c>
      <c r="F371" s="27">
        <f>SUM(F372:F604)</f>
        <v>1291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-0.70401195049082377</v>
      </c>
      <c r="L371" s="28">
        <f>+IF(AND(D371=0,F371=0),"",IF(D371=0,1,IF(F371=0,-1,(F371-D371)/D371)))</f>
        <v>-0.57462932454695226</v>
      </c>
      <c r="M371" s="28">
        <f t="shared" ref="M371:M434" si="95">+IF(OR(AND(G371=""),(K371="")),"",G371*K371)</f>
        <v>-0.70401195049082377</v>
      </c>
      <c r="N371" s="28">
        <f t="shared" ref="N371:N434" si="96">+IF(OR(AND(H371=""),(L371="")),"",H371*L371)</f>
        <v>-0.57462932454695226</v>
      </c>
    </row>
    <row r="372" spans="1:14" x14ac:dyDescent="0.2">
      <c r="A372" s="23"/>
      <c r="B372" s="24" t="s">
        <v>339</v>
      </c>
      <c r="C372" s="31">
        <v>19</v>
      </c>
      <c r="D372" s="32">
        <v>16</v>
      </c>
      <c r="E372" s="32">
        <v>11</v>
      </c>
      <c r="F372" s="32">
        <v>2</v>
      </c>
      <c r="G372" s="33">
        <f t="shared" si="91"/>
        <v>4.0546308151941952E-3</v>
      </c>
      <c r="H372" s="33">
        <f t="shared" si="92"/>
        <v>5.2718286655683688E-3</v>
      </c>
      <c r="I372" s="33">
        <f t="shared" si="93"/>
        <v>7.9307858687815425E-3</v>
      </c>
      <c r="J372" s="33">
        <f t="shared" si="94"/>
        <v>1.5491866769945779E-3</v>
      </c>
      <c r="K372" s="33">
        <f t="shared" ref="K372:K435" si="97">+IF(AND(C372=0,E372=0)," ",IF(C372=0,1,IF(E372=0,-1,(E372-C372)/C372)))</f>
        <v>-0.42105263157894735</v>
      </c>
      <c r="L372" s="33">
        <f t="shared" ref="L372:L435" si="98">+IF(AND(D372=0,F372=0)," ",IF(D372=0,1,IF(F372=0,-1,(F372-D372)/D372)))</f>
        <v>-0.875</v>
      </c>
      <c r="M372" s="33">
        <f t="shared" si="95"/>
        <v>-1.7072129748186085E-3</v>
      </c>
      <c r="N372" s="34">
        <f t="shared" si="96"/>
        <v>-4.6128500823723224E-3</v>
      </c>
    </row>
    <row r="373" spans="1:14" x14ac:dyDescent="0.2">
      <c r="A373" s="23"/>
      <c r="B373" s="25" t="s">
        <v>340</v>
      </c>
      <c r="C373" s="35">
        <v>2</v>
      </c>
      <c r="D373" s="29">
        <v>13</v>
      </c>
      <c r="E373" s="29">
        <v>0</v>
      </c>
      <c r="F373" s="29">
        <v>2</v>
      </c>
      <c r="G373" s="30">
        <f t="shared" si="91"/>
        <v>4.2680324370465217E-4</v>
      </c>
      <c r="H373" s="30">
        <f t="shared" si="92"/>
        <v>4.2833607907743002E-3</v>
      </c>
      <c r="I373" s="30" t="str">
        <f t="shared" si="93"/>
        <v/>
      </c>
      <c r="J373" s="30">
        <f t="shared" si="94"/>
        <v>1.5491866769945779E-3</v>
      </c>
      <c r="K373" s="30">
        <f t="shared" si="97"/>
        <v>-1</v>
      </c>
      <c r="L373" s="30">
        <f t="shared" si="98"/>
        <v>-0.84615384615384615</v>
      </c>
      <c r="M373" s="30">
        <f t="shared" si="95"/>
        <v>-4.2680324370465217E-4</v>
      </c>
      <c r="N373" s="36">
        <f t="shared" si="96"/>
        <v>-3.6243822075782538E-3</v>
      </c>
    </row>
    <row r="374" spans="1:14" x14ac:dyDescent="0.2">
      <c r="A374" s="23"/>
      <c r="B374" s="25" t="s">
        <v>341</v>
      </c>
      <c r="C374" s="35">
        <v>1</v>
      </c>
      <c r="D374" s="29">
        <v>4</v>
      </c>
      <c r="E374" s="29">
        <v>2</v>
      </c>
      <c r="F374" s="29">
        <v>0</v>
      </c>
      <c r="G374" s="30">
        <f t="shared" si="91"/>
        <v>2.1340162185232609E-4</v>
      </c>
      <c r="H374" s="30">
        <f t="shared" si="92"/>
        <v>1.3179571663920922E-3</v>
      </c>
      <c r="I374" s="30">
        <f t="shared" si="93"/>
        <v>1.4419610670511895E-3</v>
      </c>
      <c r="J374" s="30" t="str">
        <f t="shared" si="94"/>
        <v/>
      </c>
      <c r="K374" s="30">
        <f t="shared" si="97"/>
        <v>1</v>
      </c>
      <c r="L374" s="30">
        <f t="shared" si="98"/>
        <v>-1</v>
      </c>
      <c r="M374" s="30">
        <f t="shared" si="95"/>
        <v>2.1340162185232609E-4</v>
      </c>
      <c r="N374" s="36">
        <f t="shared" si="96"/>
        <v>-1.3179571663920922E-3</v>
      </c>
    </row>
    <row r="375" spans="1:14" x14ac:dyDescent="0.2">
      <c r="A375" s="23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23"/>
      <c r="B376" s="25" t="s">
        <v>343</v>
      </c>
      <c r="C376" s="35">
        <v>0</v>
      </c>
      <c r="D376" s="29">
        <v>0</v>
      </c>
      <c r="E376" s="29">
        <v>0</v>
      </c>
      <c r="F376" s="29">
        <v>0</v>
      </c>
      <c r="G376" s="30" t="str">
        <f t="shared" si="91"/>
        <v/>
      </c>
      <c r="H376" s="30" t="str">
        <f t="shared" si="92"/>
        <v/>
      </c>
      <c r="I376" s="30" t="str">
        <f t="shared" si="93"/>
        <v/>
      </c>
      <c r="J376" s="30" t="str">
        <f t="shared" si="94"/>
        <v/>
      </c>
      <c r="K376" s="30" t="str">
        <f t="shared" si="97"/>
        <v xml:space="preserve"> </v>
      </c>
      <c r="L376" s="30" t="str">
        <f t="shared" si="98"/>
        <v xml:space="preserve"> 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23"/>
      <c r="B377" s="25" t="s">
        <v>344</v>
      </c>
      <c r="C377" s="35">
        <v>91</v>
      </c>
      <c r="D377" s="29">
        <v>56</v>
      </c>
      <c r="E377" s="29">
        <v>55</v>
      </c>
      <c r="F377" s="29">
        <v>38</v>
      </c>
      <c r="G377" s="30">
        <f t="shared" si="91"/>
        <v>1.9419547588561674E-2</v>
      </c>
      <c r="H377" s="30">
        <f t="shared" si="92"/>
        <v>1.8451400329489293E-2</v>
      </c>
      <c r="I377" s="30">
        <f t="shared" si="93"/>
        <v>3.9653929343907712E-2</v>
      </c>
      <c r="J377" s="30">
        <f t="shared" si="94"/>
        <v>2.9434546862896978E-2</v>
      </c>
      <c r="K377" s="30">
        <f t="shared" si="97"/>
        <v>-0.39560439560439559</v>
      </c>
      <c r="L377" s="30">
        <f t="shared" si="98"/>
        <v>-0.32142857142857145</v>
      </c>
      <c r="M377" s="30">
        <f t="shared" si="95"/>
        <v>-7.6824583866837385E-3</v>
      </c>
      <c r="N377" s="36">
        <f t="shared" si="96"/>
        <v>-5.9308072487644159E-3</v>
      </c>
    </row>
    <row r="378" spans="1:14" x14ac:dyDescent="0.2">
      <c r="A378" s="23"/>
      <c r="B378" s="25" t="s">
        <v>345</v>
      </c>
      <c r="C378" s="35">
        <v>4</v>
      </c>
      <c r="D378" s="29">
        <v>0</v>
      </c>
      <c r="E378" s="29">
        <v>1</v>
      </c>
      <c r="F378" s="29">
        <v>1</v>
      </c>
      <c r="G378" s="30">
        <f t="shared" si="91"/>
        <v>8.5360648740930435E-4</v>
      </c>
      <c r="H378" s="30" t="str">
        <f t="shared" si="92"/>
        <v/>
      </c>
      <c r="I378" s="30">
        <f t="shared" si="93"/>
        <v>7.2098053352559477E-4</v>
      </c>
      <c r="J378" s="30">
        <f t="shared" si="94"/>
        <v>7.7459333849728897E-4</v>
      </c>
      <c r="K378" s="30">
        <f t="shared" si="97"/>
        <v>-0.75</v>
      </c>
      <c r="L378" s="30">
        <f t="shared" si="98"/>
        <v>1</v>
      </c>
      <c r="M378" s="30">
        <f t="shared" si="95"/>
        <v>-6.4020486555697821E-4</v>
      </c>
      <c r="N378" s="36" t="str">
        <f t="shared" si="96"/>
        <v/>
      </c>
    </row>
    <row r="379" spans="1:14" x14ac:dyDescent="0.2">
      <c r="A379" s="23"/>
      <c r="B379" s="25" t="s">
        <v>346</v>
      </c>
      <c r="C379" s="35">
        <v>4</v>
      </c>
      <c r="D379" s="29">
        <v>2</v>
      </c>
      <c r="E379" s="29">
        <v>1</v>
      </c>
      <c r="F379" s="29">
        <v>0</v>
      </c>
      <c r="G379" s="30">
        <f t="shared" si="91"/>
        <v>8.5360648740930435E-4</v>
      </c>
      <c r="H379" s="30">
        <f t="shared" si="92"/>
        <v>6.5897858319604609E-4</v>
      </c>
      <c r="I379" s="30">
        <f t="shared" si="93"/>
        <v>7.2098053352559477E-4</v>
      </c>
      <c r="J379" s="30" t="str">
        <f t="shared" si="94"/>
        <v/>
      </c>
      <c r="K379" s="30">
        <f t="shared" si="97"/>
        <v>-0.75</v>
      </c>
      <c r="L379" s="30">
        <f t="shared" si="98"/>
        <v>-1</v>
      </c>
      <c r="M379" s="30">
        <f t="shared" si="95"/>
        <v>-6.4020486555697821E-4</v>
      </c>
      <c r="N379" s="36">
        <f t="shared" si="96"/>
        <v>-6.5897858319604609E-4</v>
      </c>
    </row>
    <row r="380" spans="1:14" x14ac:dyDescent="0.2">
      <c r="A380" s="23"/>
      <c r="B380" s="25" t="s">
        <v>347</v>
      </c>
      <c r="C380" s="35">
        <v>1</v>
      </c>
      <c r="D380" s="29">
        <v>1</v>
      </c>
      <c r="E380" s="29">
        <v>1</v>
      </c>
      <c r="F380" s="29">
        <v>0</v>
      </c>
      <c r="G380" s="30">
        <f t="shared" si="91"/>
        <v>2.1340162185232609E-4</v>
      </c>
      <c r="H380" s="30">
        <f t="shared" si="92"/>
        <v>3.2948929159802305E-4</v>
      </c>
      <c r="I380" s="30">
        <f t="shared" si="93"/>
        <v>7.2098053352559477E-4</v>
      </c>
      <c r="J380" s="30" t="str">
        <f t="shared" si="94"/>
        <v/>
      </c>
      <c r="K380" s="30">
        <f t="shared" si="97"/>
        <v>0</v>
      </c>
      <c r="L380" s="30">
        <f t="shared" si="98"/>
        <v>-1</v>
      </c>
      <c r="M380" s="30">
        <f t="shared" si="95"/>
        <v>0</v>
      </c>
      <c r="N380" s="36">
        <f t="shared" si="96"/>
        <v>-3.2948929159802305E-4</v>
      </c>
    </row>
    <row r="381" spans="1:14" x14ac:dyDescent="0.2">
      <c r="A381" s="23"/>
      <c r="B381" s="25" t="s">
        <v>348</v>
      </c>
      <c r="C381" s="35">
        <v>68</v>
      </c>
      <c r="D381" s="29">
        <v>55</v>
      </c>
      <c r="E381" s="29">
        <v>0</v>
      </c>
      <c r="F381" s="29">
        <v>0</v>
      </c>
      <c r="G381" s="30">
        <f t="shared" si="91"/>
        <v>1.4511310285958173E-2</v>
      </c>
      <c r="H381" s="30">
        <f t="shared" si="92"/>
        <v>1.8121911037891267E-2</v>
      </c>
      <c r="I381" s="30" t="str">
        <f t="shared" si="93"/>
        <v/>
      </c>
      <c r="J381" s="30" t="str">
        <f t="shared" si="94"/>
        <v/>
      </c>
      <c r="K381" s="30">
        <f t="shared" si="97"/>
        <v>-1</v>
      </c>
      <c r="L381" s="30">
        <f t="shared" si="98"/>
        <v>-1</v>
      </c>
      <c r="M381" s="30">
        <f t="shared" si="95"/>
        <v>-1.4511310285958173E-2</v>
      </c>
      <c r="N381" s="36">
        <f t="shared" si="96"/>
        <v>-1.8121911037891267E-2</v>
      </c>
    </row>
    <row r="382" spans="1:14" x14ac:dyDescent="0.2">
      <c r="A382" s="23"/>
      <c r="B382" s="25" t="s">
        <v>349</v>
      </c>
      <c r="C382" s="35">
        <v>0</v>
      </c>
      <c r="D382" s="29">
        <v>0</v>
      </c>
      <c r="E382" s="29">
        <v>0</v>
      </c>
      <c r="F382" s="29">
        <v>0</v>
      </c>
      <c r="G382" s="30" t="str">
        <f t="shared" si="91"/>
        <v/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 t="str">
        <f t="shared" si="97"/>
        <v xml:space="preserve"> </v>
      </c>
      <c r="L382" s="30" t="str">
        <f t="shared" si="98"/>
        <v xml:space="preserve"> </v>
      </c>
      <c r="M382" s="30" t="str">
        <f t="shared" si="95"/>
        <v/>
      </c>
      <c r="N382" s="36" t="str">
        <f t="shared" si="96"/>
        <v/>
      </c>
    </row>
    <row r="383" spans="1:14" x14ac:dyDescent="0.2">
      <c r="A383" s="23"/>
      <c r="B383" s="25" t="s">
        <v>350</v>
      </c>
      <c r="C383" s="35">
        <v>106</v>
      </c>
      <c r="D383" s="29">
        <v>63</v>
      </c>
      <c r="E383" s="29">
        <v>65</v>
      </c>
      <c r="F383" s="29">
        <v>33</v>
      </c>
      <c r="G383" s="30">
        <f t="shared" si="91"/>
        <v>2.2620571916346564E-2</v>
      </c>
      <c r="H383" s="30">
        <f t="shared" si="92"/>
        <v>2.0757825370675453E-2</v>
      </c>
      <c r="I383" s="30">
        <f t="shared" si="93"/>
        <v>4.686373467916366E-2</v>
      </c>
      <c r="J383" s="30">
        <f t="shared" si="94"/>
        <v>2.5561580170410533E-2</v>
      </c>
      <c r="K383" s="30">
        <f t="shared" si="97"/>
        <v>-0.3867924528301887</v>
      </c>
      <c r="L383" s="30">
        <f t="shared" si="98"/>
        <v>-0.47619047619047616</v>
      </c>
      <c r="M383" s="30">
        <f t="shared" si="95"/>
        <v>-8.749466495945369E-3</v>
      </c>
      <c r="N383" s="36">
        <f t="shared" si="96"/>
        <v>-9.8846787479406912E-3</v>
      </c>
    </row>
    <row r="384" spans="1:14" x14ac:dyDescent="0.2">
      <c r="A384" s="23"/>
      <c r="B384" s="25" t="s">
        <v>351</v>
      </c>
      <c r="C384" s="35">
        <v>34</v>
      </c>
      <c r="D384" s="29">
        <v>12</v>
      </c>
      <c r="E384" s="29">
        <v>19</v>
      </c>
      <c r="F384" s="29">
        <v>4</v>
      </c>
      <c r="G384" s="30">
        <f t="shared" si="91"/>
        <v>7.2556551429790866E-3</v>
      </c>
      <c r="H384" s="30">
        <f t="shared" si="92"/>
        <v>3.953871499176277E-3</v>
      </c>
      <c r="I384" s="30">
        <f t="shared" si="93"/>
        <v>1.3698630136986301E-2</v>
      </c>
      <c r="J384" s="30">
        <f t="shared" si="94"/>
        <v>3.0983733539891559E-3</v>
      </c>
      <c r="K384" s="30">
        <f t="shared" si="97"/>
        <v>-0.44117647058823528</v>
      </c>
      <c r="L384" s="30">
        <f t="shared" si="98"/>
        <v>-0.66666666666666663</v>
      </c>
      <c r="M384" s="30">
        <f t="shared" si="95"/>
        <v>-3.201024327784891E-3</v>
      </c>
      <c r="N384" s="36">
        <f t="shared" si="96"/>
        <v>-2.6359143327841844E-3</v>
      </c>
    </row>
    <row r="385" spans="1:14" x14ac:dyDescent="0.2">
      <c r="A385" s="23"/>
      <c r="B385" s="25" t="s">
        <v>352</v>
      </c>
      <c r="C385" s="35">
        <v>0</v>
      </c>
      <c r="D385" s="29">
        <v>0</v>
      </c>
      <c r="E385" s="29">
        <v>1</v>
      </c>
      <c r="F385" s="29">
        <v>0</v>
      </c>
      <c r="G385" s="30" t="str">
        <f t="shared" si="91"/>
        <v/>
      </c>
      <c r="H385" s="30" t="str">
        <f t="shared" si="92"/>
        <v/>
      </c>
      <c r="I385" s="30">
        <f t="shared" si="93"/>
        <v>7.2098053352559477E-4</v>
      </c>
      <c r="J385" s="30" t="str">
        <f t="shared" si="94"/>
        <v/>
      </c>
      <c r="K385" s="30">
        <f t="shared" si="97"/>
        <v>1</v>
      </c>
      <c r="L385" s="30" t="str">
        <f t="shared" si="98"/>
        <v xml:space="preserve"> 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23"/>
      <c r="B386" s="25" t="s">
        <v>353</v>
      </c>
      <c r="C386" s="35">
        <v>12</v>
      </c>
      <c r="D386" s="29">
        <v>5</v>
      </c>
      <c r="E386" s="29">
        <v>16</v>
      </c>
      <c r="F386" s="29">
        <v>8</v>
      </c>
      <c r="G386" s="30">
        <f t="shared" si="91"/>
        <v>2.5608194622279128E-3</v>
      </c>
      <c r="H386" s="30">
        <f t="shared" si="92"/>
        <v>1.6474464579901153E-3</v>
      </c>
      <c r="I386" s="30">
        <f t="shared" si="93"/>
        <v>1.1535688536409516E-2</v>
      </c>
      <c r="J386" s="30">
        <f t="shared" si="94"/>
        <v>6.1967467079783118E-3</v>
      </c>
      <c r="K386" s="30">
        <f t="shared" si="97"/>
        <v>0.33333333333333331</v>
      </c>
      <c r="L386" s="30">
        <f t="shared" si="98"/>
        <v>0.6</v>
      </c>
      <c r="M386" s="30">
        <f t="shared" si="95"/>
        <v>8.5360648740930424E-4</v>
      </c>
      <c r="N386" s="36">
        <f t="shared" si="96"/>
        <v>9.8846787479406925E-4</v>
      </c>
    </row>
    <row r="387" spans="1:14" x14ac:dyDescent="0.2">
      <c r="A387" s="23"/>
      <c r="B387" s="25" t="s">
        <v>354</v>
      </c>
      <c r="C387" s="35">
        <v>17</v>
      </c>
      <c r="D387" s="29">
        <v>4</v>
      </c>
      <c r="E387" s="29">
        <v>11</v>
      </c>
      <c r="F387" s="29">
        <v>8</v>
      </c>
      <c r="G387" s="30">
        <f t="shared" si="91"/>
        <v>3.6278275714895433E-3</v>
      </c>
      <c r="H387" s="30">
        <f t="shared" si="92"/>
        <v>1.3179571663920922E-3</v>
      </c>
      <c r="I387" s="30">
        <f t="shared" si="93"/>
        <v>7.9307858687815425E-3</v>
      </c>
      <c r="J387" s="30">
        <f t="shared" si="94"/>
        <v>6.1967467079783118E-3</v>
      </c>
      <c r="K387" s="30">
        <f t="shared" si="97"/>
        <v>-0.35294117647058826</v>
      </c>
      <c r="L387" s="30">
        <f t="shared" si="98"/>
        <v>1</v>
      </c>
      <c r="M387" s="30">
        <f t="shared" si="95"/>
        <v>-1.2804097311139566E-3</v>
      </c>
      <c r="N387" s="36">
        <f t="shared" si="96"/>
        <v>1.3179571663920922E-3</v>
      </c>
    </row>
    <row r="388" spans="1:14" x14ac:dyDescent="0.2">
      <c r="A388" s="23"/>
      <c r="B388" s="25" t="s">
        <v>355</v>
      </c>
      <c r="C388" s="35">
        <v>0</v>
      </c>
      <c r="D388" s="29">
        <v>1</v>
      </c>
      <c r="E388" s="29">
        <v>1</v>
      </c>
      <c r="F388" s="29">
        <v>1</v>
      </c>
      <c r="G388" s="30" t="str">
        <f t="shared" si="91"/>
        <v/>
      </c>
      <c r="H388" s="30">
        <f t="shared" si="92"/>
        <v>3.2948929159802305E-4</v>
      </c>
      <c r="I388" s="30">
        <f t="shared" si="93"/>
        <v>7.2098053352559477E-4</v>
      </c>
      <c r="J388" s="30">
        <f t="shared" si="94"/>
        <v>7.7459333849728897E-4</v>
      </c>
      <c r="K388" s="30">
        <f t="shared" si="97"/>
        <v>1</v>
      </c>
      <c r="L388" s="30">
        <f t="shared" si="98"/>
        <v>0</v>
      </c>
      <c r="M388" s="30" t="str">
        <f t="shared" si="95"/>
        <v/>
      </c>
      <c r="N388" s="36">
        <f t="shared" si="96"/>
        <v>0</v>
      </c>
    </row>
    <row r="389" spans="1:14" x14ac:dyDescent="0.2">
      <c r="A389" s="23"/>
      <c r="B389" s="25" t="s">
        <v>356</v>
      </c>
      <c r="C389" s="35">
        <v>0</v>
      </c>
      <c r="D389" s="29">
        <v>0</v>
      </c>
      <c r="E389" s="29">
        <v>0</v>
      </c>
      <c r="F389" s="29">
        <v>1</v>
      </c>
      <c r="G389" s="30" t="str">
        <f t="shared" si="91"/>
        <v/>
      </c>
      <c r="H389" s="30" t="str">
        <f t="shared" si="92"/>
        <v/>
      </c>
      <c r="I389" s="30" t="str">
        <f t="shared" si="93"/>
        <v/>
      </c>
      <c r="J389" s="30">
        <f t="shared" si="94"/>
        <v>7.7459333849728897E-4</v>
      </c>
      <c r="K389" s="30" t="str">
        <f t="shared" si="97"/>
        <v xml:space="preserve"> </v>
      </c>
      <c r="L389" s="30">
        <f t="shared" si="98"/>
        <v>1</v>
      </c>
      <c r="M389" s="30" t="str">
        <f t="shared" si="95"/>
        <v/>
      </c>
      <c r="N389" s="36" t="str">
        <f t="shared" si="96"/>
        <v/>
      </c>
    </row>
    <row r="390" spans="1:14" x14ac:dyDescent="0.2">
      <c r="A390" s="23"/>
      <c r="B390" s="25" t="s">
        <v>357</v>
      </c>
      <c r="C390" s="35">
        <v>0</v>
      </c>
      <c r="D390" s="29">
        <v>0</v>
      </c>
      <c r="E390" s="29">
        <v>0</v>
      </c>
      <c r="F390" s="29">
        <v>0</v>
      </c>
      <c r="G390" s="30" t="str">
        <f t="shared" si="91"/>
        <v/>
      </c>
      <c r="H390" s="30" t="str">
        <f t="shared" si="92"/>
        <v/>
      </c>
      <c r="I390" s="30" t="str">
        <f t="shared" si="93"/>
        <v/>
      </c>
      <c r="J390" s="30" t="str">
        <f t="shared" si="94"/>
        <v/>
      </c>
      <c r="K390" s="30" t="str">
        <f t="shared" si="97"/>
        <v xml:space="preserve"> </v>
      </c>
      <c r="L390" s="30" t="str">
        <f t="shared" si="98"/>
        <v xml:space="preserve"> 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23"/>
      <c r="B391" s="25" t="s">
        <v>358</v>
      </c>
      <c r="C391" s="35">
        <v>71</v>
      </c>
      <c r="D391" s="29">
        <v>47</v>
      </c>
      <c r="E391" s="29">
        <v>185</v>
      </c>
      <c r="F391" s="29">
        <v>148</v>
      </c>
      <c r="G391" s="30">
        <f t="shared" si="91"/>
        <v>1.5151515151515152E-2</v>
      </c>
      <c r="H391" s="30">
        <f t="shared" si="92"/>
        <v>1.5485996705107084E-2</v>
      </c>
      <c r="I391" s="30">
        <f t="shared" si="93"/>
        <v>0.13338139870223503</v>
      </c>
      <c r="J391" s="30">
        <f t="shared" si="94"/>
        <v>0.11463981409759876</v>
      </c>
      <c r="K391" s="30">
        <f t="shared" si="97"/>
        <v>1.6056338028169015</v>
      </c>
      <c r="L391" s="30">
        <f t="shared" si="98"/>
        <v>2.1489361702127661</v>
      </c>
      <c r="M391" s="30">
        <f t="shared" si="95"/>
        <v>2.4327784891165175E-2</v>
      </c>
      <c r="N391" s="36">
        <f t="shared" si="96"/>
        <v>3.3278418451400331E-2</v>
      </c>
    </row>
    <row r="392" spans="1:14" x14ac:dyDescent="0.2">
      <c r="A392" s="23"/>
      <c r="B392" s="25" t="s">
        <v>359</v>
      </c>
      <c r="C392" s="35">
        <v>0</v>
      </c>
      <c r="D392" s="29">
        <v>0</v>
      </c>
      <c r="E392" s="29">
        <v>0</v>
      </c>
      <c r="F392" s="29">
        <v>1</v>
      </c>
      <c r="G392" s="30" t="str">
        <f t="shared" si="91"/>
        <v/>
      </c>
      <c r="H392" s="30" t="str">
        <f t="shared" si="92"/>
        <v/>
      </c>
      <c r="I392" s="30" t="str">
        <f t="shared" si="93"/>
        <v/>
      </c>
      <c r="J392" s="30">
        <f t="shared" si="94"/>
        <v>7.7459333849728897E-4</v>
      </c>
      <c r="K392" s="30" t="str">
        <f t="shared" si="97"/>
        <v xml:space="preserve"> </v>
      </c>
      <c r="L392" s="30">
        <f t="shared" si="98"/>
        <v>1</v>
      </c>
      <c r="M392" s="30" t="str">
        <f t="shared" si="95"/>
        <v/>
      </c>
      <c r="N392" s="36" t="str">
        <f t="shared" si="96"/>
        <v/>
      </c>
    </row>
    <row r="393" spans="1:14" x14ac:dyDescent="0.2">
      <c r="A393" s="23"/>
      <c r="B393" s="25" t="s">
        <v>360</v>
      </c>
      <c r="C393" s="35">
        <v>0</v>
      </c>
      <c r="D393" s="29">
        <v>0</v>
      </c>
      <c r="E393" s="29">
        <v>0</v>
      </c>
      <c r="F393" s="29">
        <v>0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 t="str">
        <f t="shared" si="94"/>
        <v/>
      </c>
      <c r="K393" s="30" t="str">
        <f t="shared" si="97"/>
        <v xml:space="preserve"> </v>
      </c>
      <c r="L393" s="30" t="str">
        <f t="shared" si="98"/>
        <v xml:space="preserve"> 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23"/>
      <c r="B394" s="25" t="s">
        <v>361</v>
      </c>
      <c r="C394" s="35">
        <v>0</v>
      </c>
      <c r="D394" s="29">
        <v>5</v>
      </c>
      <c r="E394" s="29">
        <v>0</v>
      </c>
      <c r="F394" s="29">
        <v>2</v>
      </c>
      <c r="G394" s="30" t="str">
        <f t="shared" si="91"/>
        <v/>
      </c>
      <c r="H394" s="30">
        <f t="shared" si="92"/>
        <v>1.6474464579901153E-3</v>
      </c>
      <c r="I394" s="30" t="str">
        <f t="shared" si="93"/>
        <v/>
      </c>
      <c r="J394" s="30">
        <f t="shared" si="94"/>
        <v>1.5491866769945779E-3</v>
      </c>
      <c r="K394" s="30" t="str">
        <f t="shared" si="97"/>
        <v xml:space="preserve"> </v>
      </c>
      <c r="L394" s="30">
        <f t="shared" si="98"/>
        <v>-0.6</v>
      </c>
      <c r="M394" s="30" t="str">
        <f t="shared" si="95"/>
        <v/>
      </c>
      <c r="N394" s="36">
        <f t="shared" si="96"/>
        <v>-9.8846787479406925E-4</v>
      </c>
    </row>
    <row r="395" spans="1:14" x14ac:dyDescent="0.2">
      <c r="A395" s="23"/>
      <c r="B395" s="25" t="s">
        <v>362</v>
      </c>
      <c r="C395" s="35">
        <v>15</v>
      </c>
      <c r="D395" s="29">
        <v>57</v>
      </c>
      <c r="E395" s="29">
        <v>12</v>
      </c>
      <c r="F395" s="29">
        <v>34</v>
      </c>
      <c r="G395" s="30">
        <f t="shared" si="91"/>
        <v>3.201024327784891E-3</v>
      </c>
      <c r="H395" s="30">
        <f t="shared" si="92"/>
        <v>1.8780889621087316E-2</v>
      </c>
      <c r="I395" s="30">
        <f t="shared" si="93"/>
        <v>8.6517664023071372E-3</v>
      </c>
      <c r="J395" s="30">
        <f t="shared" si="94"/>
        <v>2.6336173508907823E-2</v>
      </c>
      <c r="K395" s="30">
        <f t="shared" si="97"/>
        <v>-0.2</v>
      </c>
      <c r="L395" s="30">
        <f t="shared" si="98"/>
        <v>-0.40350877192982454</v>
      </c>
      <c r="M395" s="30">
        <f t="shared" si="95"/>
        <v>-6.4020486555697821E-4</v>
      </c>
      <c r="N395" s="36">
        <f t="shared" si="96"/>
        <v>-7.57825370675453E-3</v>
      </c>
    </row>
    <row r="396" spans="1:14" x14ac:dyDescent="0.2">
      <c r="A396" s="23"/>
      <c r="B396" s="25" t="s">
        <v>363</v>
      </c>
      <c r="C396" s="35">
        <v>1</v>
      </c>
      <c r="D396" s="29">
        <v>3</v>
      </c>
      <c r="E396" s="29">
        <v>1</v>
      </c>
      <c r="F396" s="29">
        <v>1</v>
      </c>
      <c r="G396" s="30">
        <f t="shared" si="91"/>
        <v>2.1340162185232609E-4</v>
      </c>
      <c r="H396" s="30">
        <f t="shared" si="92"/>
        <v>9.8846787479406925E-4</v>
      </c>
      <c r="I396" s="30">
        <f t="shared" si="93"/>
        <v>7.2098053352559477E-4</v>
      </c>
      <c r="J396" s="30">
        <f t="shared" si="94"/>
        <v>7.7459333849728897E-4</v>
      </c>
      <c r="K396" s="30">
        <f t="shared" si="97"/>
        <v>0</v>
      </c>
      <c r="L396" s="30">
        <f t="shared" si="98"/>
        <v>-0.66666666666666663</v>
      </c>
      <c r="M396" s="30">
        <f t="shared" si="95"/>
        <v>0</v>
      </c>
      <c r="N396" s="36">
        <f t="shared" si="96"/>
        <v>-6.5897858319604609E-4</v>
      </c>
    </row>
    <row r="397" spans="1:14" x14ac:dyDescent="0.2">
      <c r="A397" s="23"/>
      <c r="B397" s="25" t="s">
        <v>364</v>
      </c>
      <c r="C397" s="35">
        <v>0</v>
      </c>
      <c r="D397" s="29">
        <v>0</v>
      </c>
      <c r="E397" s="29">
        <v>0</v>
      </c>
      <c r="F397" s="29">
        <v>1</v>
      </c>
      <c r="G397" s="30" t="str">
        <f t="shared" si="91"/>
        <v/>
      </c>
      <c r="H397" s="30" t="str">
        <f t="shared" si="92"/>
        <v/>
      </c>
      <c r="I397" s="30" t="str">
        <f t="shared" si="93"/>
        <v/>
      </c>
      <c r="J397" s="30">
        <f t="shared" si="94"/>
        <v>7.7459333849728897E-4</v>
      </c>
      <c r="K397" s="30" t="str">
        <f t="shared" si="97"/>
        <v xml:space="preserve"> </v>
      </c>
      <c r="L397" s="30">
        <f t="shared" si="98"/>
        <v>1</v>
      </c>
      <c r="M397" s="30" t="str">
        <f t="shared" si="95"/>
        <v/>
      </c>
      <c r="N397" s="36" t="str">
        <f t="shared" si="96"/>
        <v/>
      </c>
    </row>
    <row r="398" spans="1:14" x14ac:dyDescent="0.2">
      <c r="A398" s="23"/>
      <c r="B398" s="25" t="s">
        <v>365</v>
      </c>
      <c r="C398" s="35">
        <v>1</v>
      </c>
      <c r="D398" s="29">
        <v>0</v>
      </c>
      <c r="E398" s="29">
        <v>0</v>
      </c>
      <c r="F398" s="29">
        <v>1</v>
      </c>
      <c r="G398" s="30">
        <f t="shared" si="91"/>
        <v>2.1340162185232609E-4</v>
      </c>
      <c r="H398" s="30" t="str">
        <f t="shared" si="92"/>
        <v/>
      </c>
      <c r="I398" s="30" t="str">
        <f t="shared" si="93"/>
        <v/>
      </c>
      <c r="J398" s="30">
        <f t="shared" si="94"/>
        <v>7.7459333849728897E-4</v>
      </c>
      <c r="K398" s="30">
        <f t="shared" si="97"/>
        <v>-1</v>
      </c>
      <c r="L398" s="30">
        <f t="shared" si="98"/>
        <v>1</v>
      </c>
      <c r="M398" s="30">
        <f t="shared" si="95"/>
        <v>-2.1340162185232609E-4</v>
      </c>
      <c r="N398" s="36" t="str">
        <f t="shared" si="96"/>
        <v/>
      </c>
    </row>
    <row r="399" spans="1:14" x14ac:dyDescent="0.2">
      <c r="A399" s="23"/>
      <c r="B399" s="25" t="s">
        <v>366</v>
      </c>
      <c r="C399" s="35">
        <v>0</v>
      </c>
      <c r="D399" s="29">
        <v>0</v>
      </c>
      <c r="E399" s="29">
        <v>0</v>
      </c>
      <c r="F399" s="29">
        <v>0</v>
      </c>
      <c r="G399" s="30" t="str">
        <f t="shared" si="91"/>
        <v/>
      </c>
      <c r="H399" s="30" t="str">
        <f t="shared" si="92"/>
        <v/>
      </c>
      <c r="I399" s="30" t="str">
        <f t="shared" si="93"/>
        <v/>
      </c>
      <c r="J399" s="30" t="str">
        <f t="shared" si="94"/>
        <v/>
      </c>
      <c r="K399" s="30" t="str">
        <f t="shared" si="97"/>
        <v xml:space="preserve"> </v>
      </c>
      <c r="L399" s="30" t="str">
        <f t="shared" si="98"/>
        <v xml:space="preserve"> 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23"/>
      <c r="B400" s="25" t="s">
        <v>367</v>
      </c>
      <c r="C400" s="35">
        <v>0</v>
      </c>
      <c r="D400" s="29">
        <v>2</v>
      </c>
      <c r="E400" s="29">
        <v>13</v>
      </c>
      <c r="F400" s="29">
        <v>15</v>
      </c>
      <c r="G400" s="30" t="str">
        <f t="shared" si="91"/>
        <v/>
      </c>
      <c r="H400" s="30">
        <f t="shared" si="92"/>
        <v>6.5897858319604609E-4</v>
      </c>
      <c r="I400" s="30">
        <f t="shared" si="93"/>
        <v>9.372746935832732E-3</v>
      </c>
      <c r="J400" s="30">
        <f t="shared" si="94"/>
        <v>1.1618900077459334E-2</v>
      </c>
      <c r="K400" s="30">
        <f t="shared" si="97"/>
        <v>1</v>
      </c>
      <c r="L400" s="30">
        <f t="shared" si="98"/>
        <v>6.5</v>
      </c>
      <c r="M400" s="30" t="str">
        <f t="shared" si="95"/>
        <v/>
      </c>
      <c r="N400" s="36">
        <f t="shared" si="96"/>
        <v>4.2833607907742993E-3</v>
      </c>
    </row>
    <row r="401" spans="1:14" x14ac:dyDescent="0.2">
      <c r="A401" s="23"/>
      <c r="B401" s="25" t="s">
        <v>368</v>
      </c>
      <c r="C401" s="35">
        <v>0</v>
      </c>
      <c r="D401" s="29">
        <v>2</v>
      </c>
      <c r="E401" s="29">
        <v>6</v>
      </c>
      <c r="F401" s="29">
        <v>0</v>
      </c>
      <c r="G401" s="30" t="str">
        <f t="shared" si="91"/>
        <v/>
      </c>
      <c r="H401" s="30">
        <f t="shared" si="92"/>
        <v>6.5897858319604609E-4</v>
      </c>
      <c r="I401" s="30">
        <f t="shared" si="93"/>
        <v>4.3258832011535686E-3</v>
      </c>
      <c r="J401" s="30" t="str">
        <f t="shared" si="94"/>
        <v/>
      </c>
      <c r="K401" s="30">
        <f t="shared" si="97"/>
        <v>1</v>
      </c>
      <c r="L401" s="30">
        <f t="shared" si="98"/>
        <v>-1</v>
      </c>
      <c r="M401" s="30" t="str">
        <f t="shared" si="95"/>
        <v/>
      </c>
      <c r="N401" s="36">
        <f t="shared" si="96"/>
        <v>-6.5897858319604609E-4</v>
      </c>
    </row>
    <row r="402" spans="1:14" x14ac:dyDescent="0.2">
      <c r="A402" s="23"/>
      <c r="B402" s="25" t="s">
        <v>369</v>
      </c>
      <c r="C402" s="35">
        <v>4</v>
      </c>
      <c r="D402" s="29">
        <v>0</v>
      </c>
      <c r="E402" s="29">
        <v>3</v>
      </c>
      <c r="F402" s="29">
        <v>0</v>
      </c>
      <c r="G402" s="30">
        <f t="shared" si="91"/>
        <v>8.5360648740930435E-4</v>
      </c>
      <c r="H402" s="30" t="str">
        <f t="shared" si="92"/>
        <v/>
      </c>
      <c r="I402" s="30">
        <f t="shared" si="93"/>
        <v>2.1629416005767843E-3</v>
      </c>
      <c r="J402" s="30" t="str">
        <f t="shared" si="94"/>
        <v/>
      </c>
      <c r="K402" s="30">
        <f t="shared" si="97"/>
        <v>-0.25</v>
      </c>
      <c r="L402" s="30" t="str">
        <f t="shared" si="98"/>
        <v xml:space="preserve"> </v>
      </c>
      <c r="M402" s="30">
        <f t="shared" si="95"/>
        <v>-2.1340162185232609E-4</v>
      </c>
      <c r="N402" s="36" t="str">
        <f t="shared" si="96"/>
        <v/>
      </c>
    </row>
    <row r="403" spans="1:14" x14ac:dyDescent="0.2">
      <c r="A403" s="23"/>
      <c r="B403" s="25" t="s">
        <v>370</v>
      </c>
      <c r="C403" s="35">
        <v>0</v>
      </c>
      <c r="D403" s="29">
        <v>0</v>
      </c>
      <c r="E403" s="29">
        <v>0</v>
      </c>
      <c r="F403" s="29">
        <v>0</v>
      </c>
      <c r="G403" s="30" t="str">
        <f t="shared" si="91"/>
        <v/>
      </c>
      <c r="H403" s="30" t="str">
        <f t="shared" si="92"/>
        <v/>
      </c>
      <c r="I403" s="30" t="str">
        <f t="shared" si="93"/>
        <v/>
      </c>
      <c r="J403" s="30" t="str">
        <f t="shared" si="94"/>
        <v/>
      </c>
      <c r="K403" s="30" t="str">
        <f t="shared" si="97"/>
        <v xml:space="preserve"> </v>
      </c>
      <c r="L403" s="30" t="str">
        <f t="shared" si="98"/>
        <v xml:space="preserve"> </v>
      </c>
      <c r="M403" s="30" t="str">
        <f t="shared" si="95"/>
        <v/>
      </c>
      <c r="N403" s="36" t="str">
        <f t="shared" si="96"/>
        <v/>
      </c>
    </row>
    <row r="404" spans="1:14" ht="25.5" x14ac:dyDescent="0.2">
      <c r="A404" s="23"/>
      <c r="B404" s="25" t="s">
        <v>371</v>
      </c>
      <c r="C404" s="35">
        <v>1</v>
      </c>
      <c r="D404" s="29">
        <v>0</v>
      </c>
      <c r="E404" s="29">
        <v>0</v>
      </c>
      <c r="F404" s="29">
        <v>0</v>
      </c>
      <c r="G404" s="30">
        <f t="shared" si="91"/>
        <v>2.1340162185232609E-4</v>
      </c>
      <c r="H404" s="30" t="str">
        <f t="shared" si="92"/>
        <v/>
      </c>
      <c r="I404" s="30" t="str">
        <f t="shared" si="93"/>
        <v/>
      </c>
      <c r="J404" s="30" t="str">
        <f t="shared" si="94"/>
        <v/>
      </c>
      <c r="K404" s="30">
        <f t="shared" si="97"/>
        <v>-1</v>
      </c>
      <c r="L404" s="30" t="str">
        <f t="shared" si="98"/>
        <v xml:space="preserve"> </v>
      </c>
      <c r="M404" s="30">
        <f t="shared" si="95"/>
        <v>-2.1340162185232609E-4</v>
      </c>
      <c r="N404" s="36" t="str">
        <f t="shared" si="96"/>
        <v/>
      </c>
    </row>
    <row r="405" spans="1:14" ht="25.5" x14ac:dyDescent="0.2">
      <c r="A405" s="23"/>
      <c r="B405" s="25" t="s">
        <v>372</v>
      </c>
      <c r="C405" s="35">
        <v>153</v>
      </c>
      <c r="D405" s="29">
        <v>91</v>
      </c>
      <c r="E405" s="29">
        <v>10</v>
      </c>
      <c r="F405" s="29">
        <v>16</v>
      </c>
      <c r="G405" s="30">
        <f t="shared" si="91"/>
        <v>3.265044814340589E-2</v>
      </c>
      <c r="H405" s="30">
        <f t="shared" si="92"/>
        <v>2.9983525535420098E-2</v>
      </c>
      <c r="I405" s="30">
        <f t="shared" si="93"/>
        <v>7.2098053352559477E-3</v>
      </c>
      <c r="J405" s="30">
        <f t="shared" si="94"/>
        <v>1.2393493415956624E-2</v>
      </c>
      <c r="K405" s="30">
        <f t="shared" si="97"/>
        <v>-0.934640522875817</v>
      </c>
      <c r="L405" s="30">
        <f t="shared" si="98"/>
        <v>-0.82417582417582413</v>
      </c>
      <c r="M405" s="30">
        <f t="shared" si="95"/>
        <v>-3.0516431924882629E-2</v>
      </c>
      <c r="N405" s="36">
        <f t="shared" si="96"/>
        <v>-2.4711696869851727E-2</v>
      </c>
    </row>
    <row r="406" spans="1:14" x14ac:dyDescent="0.2">
      <c r="A406" s="23"/>
      <c r="B406" s="25" t="s">
        <v>373</v>
      </c>
      <c r="C406" s="35">
        <v>146</v>
      </c>
      <c r="D406" s="29">
        <v>54</v>
      </c>
      <c r="E406" s="29">
        <v>58</v>
      </c>
      <c r="F406" s="29">
        <v>18</v>
      </c>
      <c r="G406" s="30">
        <f t="shared" si="91"/>
        <v>3.1156636790439608E-2</v>
      </c>
      <c r="H406" s="30">
        <f t="shared" si="92"/>
        <v>1.7792421746293245E-2</v>
      </c>
      <c r="I406" s="30">
        <f t="shared" si="93"/>
        <v>4.1816870944484497E-2</v>
      </c>
      <c r="J406" s="30">
        <f t="shared" si="94"/>
        <v>1.3942680092951201E-2</v>
      </c>
      <c r="K406" s="30">
        <f t="shared" si="97"/>
        <v>-0.60273972602739723</v>
      </c>
      <c r="L406" s="30">
        <f t="shared" si="98"/>
        <v>-0.66666666666666663</v>
      </c>
      <c r="M406" s="30">
        <f t="shared" si="95"/>
        <v>-1.8779342723004695E-2</v>
      </c>
      <c r="N406" s="36">
        <f t="shared" si="96"/>
        <v>-1.186161449752883E-2</v>
      </c>
    </row>
    <row r="407" spans="1:14" x14ac:dyDescent="0.2">
      <c r="A407" s="23"/>
      <c r="B407" s="25" t="s">
        <v>374</v>
      </c>
      <c r="C407" s="35">
        <v>9</v>
      </c>
      <c r="D407" s="29">
        <v>0</v>
      </c>
      <c r="E407" s="29">
        <v>7</v>
      </c>
      <c r="F407" s="29">
        <v>0</v>
      </c>
      <c r="G407" s="30">
        <f t="shared" si="91"/>
        <v>1.9206145966709346E-3</v>
      </c>
      <c r="H407" s="30" t="str">
        <f t="shared" si="92"/>
        <v/>
      </c>
      <c r="I407" s="30">
        <f t="shared" si="93"/>
        <v>5.0468637346791634E-3</v>
      </c>
      <c r="J407" s="30" t="str">
        <f t="shared" si="94"/>
        <v/>
      </c>
      <c r="K407" s="30">
        <f t="shared" si="97"/>
        <v>-0.22222222222222221</v>
      </c>
      <c r="L407" s="30" t="str">
        <f t="shared" si="98"/>
        <v xml:space="preserve"> </v>
      </c>
      <c r="M407" s="30">
        <f t="shared" si="95"/>
        <v>-4.2680324370465212E-4</v>
      </c>
      <c r="N407" s="36" t="str">
        <f t="shared" si="96"/>
        <v/>
      </c>
    </row>
    <row r="408" spans="1:14" x14ac:dyDescent="0.2">
      <c r="A408" s="23"/>
      <c r="B408" s="25" t="s">
        <v>375</v>
      </c>
      <c r="C408" s="35">
        <v>8</v>
      </c>
      <c r="D408" s="29">
        <v>0</v>
      </c>
      <c r="E408" s="29">
        <v>4</v>
      </c>
      <c r="F408" s="29">
        <v>0</v>
      </c>
      <c r="G408" s="30">
        <f t="shared" si="91"/>
        <v>1.7072129748186087E-3</v>
      </c>
      <c r="H408" s="30" t="str">
        <f t="shared" si="92"/>
        <v/>
      </c>
      <c r="I408" s="30">
        <f t="shared" si="93"/>
        <v>2.8839221341023791E-3</v>
      </c>
      <c r="J408" s="30" t="str">
        <f t="shared" si="94"/>
        <v/>
      </c>
      <c r="K408" s="30">
        <f t="shared" si="97"/>
        <v>-0.5</v>
      </c>
      <c r="L408" s="30" t="str">
        <f t="shared" si="98"/>
        <v xml:space="preserve"> </v>
      </c>
      <c r="M408" s="30">
        <f t="shared" si="95"/>
        <v>-8.5360648740930435E-4</v>
      </c>
      <c r="N408" s="36" t="str">
        <f t="shared" si="96"/>
        <v/>
      </c>
    </row>
    <row r="409" spans="1:14" x14ac:dyDescent="0.2">
      <c r="A409" s="23"/>
      <c r="B409" s="25" t="s">
        <v>376</v>
      </c>
      <c r="C409" s="35">
        <v>1</v>
      </c>
      <c r="D409" s="29">
        <v>0</v>
      </c>
      <c r="E409" s="29">
        <v>1</v>
      </c>
      <c r="F409" s="29">
        <v>0</v>
      </c>
      <c r="G409" s="30">
        <f t="shared" si="91"/>
        <v>2.1340162185232609E-4</v>
      </c>
      <c r="H409" s="30" t="str">
        <f t="shared" si="92"/>
        <v/>
      </c>
      <c r="I409" s="30">
        <f t="shared" si="93"/>
        <v>7.2098053352559477E-4</v>
      </c>
      <c r="J409" s="30" t="str">
        <f t="shared" si="94"/>
        <v/>
      </c>
      <c r="K409" s="30">
        <f t="shared" si="97"/>
        <v>0</v>
      </c>
      <c r="L409" s="30" t="str">
        <f t="shared" si="98"/>
        <v xml:space="preserve"> </v>
      </c>
      <c r="M409" s="30">
        <f t="shared" si="95"/>
        <v>0</v>
      </c>
      <c r="N409" s="36" t="str">
        <f t="shared" si="96"/>
        <v/>
      </c>
    </row>
    <row r="410" spans="1:14" x14ac:dyDescent="0.2">
      <c r="A410" s="23"/>
      <c r="B410" s="25" t="s">
        <v>377</v>
      </c>
      <c r="C410" s="35">
        <v>5</v>
      </c>
      <c r="D410" s="29">
        <v>1</v>
      </c>
      <c r="E410" s="29">
        <v>16</v>
      </c>
      <c r="F410" s="29">
        <v>2</v>
      </c>
      <c r="G410" s="30">
        <f t="shared" si="91"/>
        <v>1.0670081092616305E-3</v>
      </c>
      <c r="H410" s="30">
        <f t="shared" si="92"/>
        <v>3.2948929159802305E-4</v>
      </c>
      <c r="I410" s="30">
        <f t="shared" si="93"/>
        <v>1.1535688536409516E-2</v>
      </c>
      <c r="J410" s="30">
        <f t="shared" si="94"/>
        <v>1.5491866769945779E-3</v>
      </c>
      <c r="K410" s="30">
        <f t="shared" si="97"/>
        <v>2.2000000000000002</v>
      </c>
      <c r="L410" s="30">
        <f t="shared" si="98"/>
        <v>1</v>
      </c>
      <c r="M410" s="30">
        <f t="shared" si="95"/>
        <v>2.3474178403755873E-3</v>
      </c>
      <c r="N410" s="36">
        <f t="shared" si="96"/>
        <v>3.2948929159802305E-4</v>
      </c>
    </row>
    <row r="411" spans="1:14" x14ac:dyDescent="0.2">
      <c r="A411" s="23"/>
      <c r="B411" s="25" t="s">
        <v>378</v>
      </c>
      <c r="C411" s="35">
        <v>0</v>
      </c>
      <c r="D411" s="29">
        <v>1</v>
      </c>
      <c r="E411" s="29">
        <v>0</v>
      </c>
      <c r="F411" s="29">
        <v>0</v>
      </c>
      <c r="G411" s="30" t="str">
        <f t="shared" si="91"/>
        <v/>
      </c>
      <c r="H411" s="30">
        <f t="shared" si="92"/>
        <v>3.2948929159802305E-4</v>
      </c>
      <c r="I411" s="30" t="str">
        <f t="shared" si="93"/>
        <v/>
      </c>
      <c r="J411" s="30" t="str">
        <f t="shared" si="94"/>
        <v/>
      </c>
      <c r="K411" s="30" t="str">
        <f t="shared" si="97"/>
        <v xml:space="preserve"> </v>
      </c>
      <c r="L411" s="30">
        <f t="shared" si="98"/>
        <v>-1</v>
      </c>
      <c r="M411" s="30" t="str">
        <f t="shared" si="95"/>
        <v/>
      </c>
      <c r="N411" s="36">
        <f t="shared" si="96"/>
        <v>-3.2948929159802305E-4</v>
      </c>
    </row>
    <row r="412" spans="1:14" x14ac:dyDescent="0.2">
      <c r="A412" s="23"/>
      <c r="B412" s="25" t="s">
        <v>379</v>
      </c>
      <c r="C412" s="35">
        <v>1</v>
      </c>
      <c r="D412" s="29">
        <v>0</v>
      </c>
      <c r="E412" s="29">
        <v>0</v>
      </c>
      <c r="F412" s="29">
        <v>0</v>
      </c>
      <c r="G412" s="30">
        <f t="shared" si="91"/>
        <v>2.1340162185232609E-4</v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>
        <f t="shared" si="97"/>
        <v>-1</v>
      </c>
      <c r="L412" s="30" t="str">
        <f t="shared" si="98"/>
        <v xml:space="preserve"> </v>
      </c>
      <c r="M412" s="30">
        <f t="shared" si="95"/>
        <v>-2.1340162185232609E-4</v>
      </c>
      <c r="N412" s="36" t="str">
        <f t="shared" si="96"/>
        <v/>
      </c>
    </row>
    <row r="413" spans="1:14" x14ac:dyDescent="0.2">
      <c r="A413" s="23"/>
      <c r="B413" s="25" t="s">
        <v>380</v>
      </c>
      <c r="C413" s="35">
        <v>4</v>
      </c>
      <c r="D413" s="29">
        <v>2</v>
      </c>
      <c r="E413" s="29">
        <v>10</v>
      </c>
      <c r="F413" s="29">
        <v>0</v>
      </c>
      <c r="G413" s="30">
        <f t="shared" si="91"/>
        <v>8.5360648740930435E-4</v>
      </c>
      <c r="H413" s="30">
        <f t="shared" si="92"/>
        <v>6.5897858319604609E-4</v>
      </c>
      <c r="I413" s="30">
        <f t="shared" si="93"/>
        <v>7.2098053352559477E-3</v>
      </c>
      <c r="J413" s="30" t="str">
        <f t="shared" si="94"/>
        <v/>
      </c>
      <c r="K413" s="30">
        <f t="shared" si="97"/>
        <v>1.5</v>
      </c>
      <c r="L413" s="30">
        <f t="shared" si="98"/>
        <v>-1</v>
      </c>
      <c r="M413" s="30">
        <f t="shared" si="95"/>
        <v>1.2804097311139564E-3</v>
      </c>
      <c r="N413" s="36">
        <f t="shared" si="96"/>
        <v>-6.5897858319604609E-4</v>
      </c>
    </row>
    <row r="414" spans="1:14" x14ac:dyDescent="0.2">
      <c r="A414" s="23"/>
      <c r="B414" s="25" t="s">
        <v>381</v>
      </c>
      <c r="C414" s="35">
        <v>0</v>
      </c>
      <c r="D414" s="29">
        <v>0</v>
      </c>
      <c r="E414" s="29">
        <v>0</v>
      </c>
      <c r="F414" s="29">
        <v>0</v>
      </c>
      <c r="G414" s="30" t="str">
        <f t="shared" si="91"/>
        <v/>
      </c>
      <c r="H414" s="30" t="str">
        <f t="shared" si="92"/>
        <v/>
      </c>
      <c r="I414" s="30" t="str">
        <f t="shared" si="93"/>
        <v/>
      </c>
      <c r="J414" s="30" t="str">
        <f t="shared" si="94"/>
        <v/>
      </c>
      <c r="K414" s="30" t="str">
        <f t="shared" si="97"/>
        <v xml:space="preserve"> </v>
      </c>
      <c r="L414" s="30" t="str">
        <f t="shared" si="98"/>
        <v xml:space="preserve"> </v>
      </c>
      <c r="M414" s="30" t="str">
        <f t="shared" si="95"/>
        <v/>
      </c>
      <c r="N414" s="36" t="str">
        <f t="shared" si="96"/>
        <v/>
      </c>
    </row>
    <row r="415" spans="1:14" x14ac:dyDescent="0.2">
      <c r="A415" s="23"/>
      <c r="B415" s="25" t="s">
        <v>382</v>
      </c>
      <c r="C415" s="35">
        <v>0</v>
      </c>
      <c r="D415" s="29">
        <v>0</v>
      </c>
      <c r="E415" s="29">
        <v>0</v>
      </c>
      <c r="F415" s="29">
        <v>0</v>
      </c>
      <c r="G415" s="30" t="str">
        <f t="shared" si="91"/>
        <v/>
      </c>
      <c r="H415" s="30" t="str">
        <f t="shared" si="92"/>
        <v/>
      </c>
      <c r="I415" s="30" t="str">
        <f t="shared" si="93"/>
        <v/>
      </c>
      <c r="J415" s="30" t="str">
        <f t="shared" si="94"/>
        <v/>
      </c>
      <c r="K415" s="30" t="str">
        <f t="shared" si="97"/>
        <v xml:space="preserve"> </v>
      </c>
      <c r="L415" s="30" t="str">
        <f t="shared" si="98"/>
        <v xml:space="preserve"> </v>
      </c>
      <c r="M415" s="30" t="str">
        <f t="shared" si="95"/>
        <v/>
      </c>
      <c r="N415" s="36" t="str">
        <f t="shared" si="96"/>
        <v/>
      </c>
    </row>
    <row r="416" spans="1:14" x14ac:dyDescent="0.2">
      <c r="A416" s="23"/>
      <c r="B416" s="25" t="s">
        <v>383</v>
      </c>
      <c r="C416" s="35">
        <v>1</v>
      </c>
      <c r="D416" s="29">
        <v>0</v>
      </c>
      <c r="E416" s="29">
        <v>2</v>
      </c>
      <c r="F416" s="29">
        <v>0</v>
      </c>
      <c r="G416" s="30">
        <f t="shared" si="91"/>
        <v>2.1340162185232609E-4</v>
      </c>
      <c r="H416" s="30" t="str">
        <f t="shared" si="92"/>
        <v/>
      </c>
      <c r="I416" s="30">
        <f t="shared" si="93"/>
        <v>1.4419610670511895E-3</v>
      </c>
      <c r="J416" s="30" t="str">
        <f t="shared" si="94"/>
        <v/>
      </c>
      <c r="K416" s="30">
        <f t="shared" si="97"/>
        <v>1</v>
      </c>
      <c r="L416" s="30" t="str">
        <f t="shared" si="98"/>
        <v xml:space="preserve"> </v>
      </c>
      <c r="M416" s="30">
        <f t="shared" si="95"/>
        <v>2.1340162185232609E-4</v>
      </c>
      <c r="N416" s="36" t="str">
        <f t="shared" si="96"/>
        <v/>
      </c>
    </row>
    <row r="417" spans="1:14" x14ac:dyDescent="0.2">
      <c r="A417" s="23"/>
      <c r="B417" s="25" t="s">
        <v>384</v>
      </c>
      <c r="C417" s="35">
        <v>0</v>
      </c>
      <c r="D417" s="29">
        <v>0</v>
      </c>
      <c r="E417" s="29">
        <v>0</v>
      </c>
      <c r="F417" s="29">
        <v>0</v>
      </c>
      <c r="G417" s="30" t="str">
        <f t="shared" si="91"/>
        <v/>
      </c>
      <c r="H417" s="30" t="str">
        <f t="shared" si="92"/>
        <v/>
      </c>
      <c r="I417" s="30" t="str">
        <f t="shared" si="93"/>
        <v/>
      </c>
      <c r="J417" s="30" t="str">
        <f t="shared" si="94"/>
        <v/>
      </c>
      <c r="K417" s="30" t="str">
        <f t="shared" si="97"/>
        <v xml:space="preserve"> </v>
      </c>
      <c r="L417" s="30" t="str">
        <f t="shared" si="98"/>
        <v xml:space="preserve"> 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23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23"/>
      <c r="B419" s="25" t="s">
        <v>386</v>
      </c>
      <c r="C419" s="35">
        <v>2970</v>
      </c>
      <c r="D419" s="29">
        <v>1721</v>
      </c>
      <c r="E419" s="29">
        <v>319</v>
      </c>
      <c r="F419" s="29">
        <v>147</v>
      </c>
      <c r="G419" s="30">
        <f t="shared" si="91"/>
        <v>0.63380281690140849</v>
      </c>
      <c r="H419" s="30">
        <f t="shared" si="92"/>
        <v>0.56705107084019768</v>
      </c>
      <c r="I419" s="30">
        <f t="shared" si="93"/>
        <v>0.22999279019466473</v>
      </c>
      <c r="J419" s="30">
        <f t="shared" si="94"/>
        <v>0.11386522075910147</v>
      </c>
      <c r="K419" s="30">
        <f t="shared" si="97"/>
        <v>-0.8925925925925926</v>
      </c>
      <c r="L419" s="30">
        <f t="shared" si="98"/>
        <v>-0.91458454386984311</v>
      </c>
      <c r="M419" s="30">
        <f t="shared" si="95"/>
        <v>-0.56572769953051649</v>
      </c>
      <c r="N419" s="36">
        <f t="shared" si="96"/>
        <v>-0.5186161449752883</v>
      </c>
    </row>
    <row r="420" spans="1:14" x14ac:dyDescent="0.2">
      <c r="A420" s="23"/>
      <c r="B420" s="25" t="s">
        <v>387</v>
      </c>
      <c r="C420" s="35">
        <v>0</v>
      </c>
      <c r="D420" s="29">
        <v>0</v>
      </c>
      <c r="E420" s="29">
        <v>4</v>
      </c>
      <c r="F420" s="29">
        <v>2</v>
      </c>
      <c r="G420" s="30" t="str">
        <f t="shared" si="91"/>
        <v/>
      </c>
      <c r="H420" s="30" t="str">
        <f t="shared" si="92"/>
        <v/>
      </c>
      <c r="I420" s="30">
        <f t="shared" si="93"/>
        <v>2.8839221341023791E-3</v>
      </c>
      <c r="J420" s="30">
        <f t="shared" si="94"/>
        <v>1.5491866769945779E-3</v>
      </c>
      <c r="K420" s="30">
        <f t="shared" si="97"/>
        <v>1</v>
      </c>
      <c r="L420" s="30">
        <f t="shared" si="98"/>
        <v>1</v>
      </c>
      <c r="M420" s="30" t="str">
        <f t="shared" si="95"/>
        <v/>
      </c>
      <c r="N420" s="36" t="str">
        <f t="shared" si="96"/>
        <v/>
      </c>
    </row>
    <row r="421" spans="1:14" x14ac:dyDescent="0.2">
      <c r="A421" s="23"/>
      <c r="B421" s="25" t="s">
        <v>388</v>
      </c>
      <c r="C421" s="35">
        <v>0</v>
      </c>
      <c r="D421" s="29">
        <v>0</v>
      </c>
      <c r="E421" s="29">
        <v>0</v>
      </c>
      <c r="F421" s="29">
        <v>0</v>
      </c>
      <c r="G421" s="30" t="str">
        <f t="shared" si="91"/>
        <v/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 t="str">
        <f t="shared" si="97"/>
        <v xml:space="preserve"> </v>
      </c>
      <c r="L421" s="30" t="str">
        <f t="shared" si="98"/>
        <v xml:space="preserve"> 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23"/>
      <c r="B422" s="25" t="s">
        <v>389</v>
      </c>
      <c r="C422" s="35">
        <v>53</v>
      </c>
      <c r="D422" s="29">
        <v>52</v>
      </c>
      <c r="E422" s="29">
        <v>29</v>
      </c>
      <c r="F422" s="29">
        <v>21</v>
      </c>
      <c r="G422" s="30">
        <f t="shared" si="91"/>
        <v>1.1310285958173282E-2</v>
      </c>
      <c r="H422" s="30">
        <f t="shared" si="92"/>
        <v>1.7133443163097201E-2</v>
      </c>
      <c r="I422" s="30">
        <f t="shared" si="93"/>
        <v>2.0908435472242248E-2</v>
      </c>
      <c r="J422" s="30">
        <f t="shared" si="94"/>
        <v>1.6266460108443067E-2</v>
      </c>
      <c r="K422" s="30">
        <f t="shared" si="97"/>
        <v>-0.45283018867924529</v>
      </c>
      <c r="L422" s="30">
        <f t="shared" si="98"/>
        <v>-0.59615384615384615</v>
      </c>
      <c r="M422" s="30">
        <f t="shared" si="95"/>
        <v>-5.1216389244558257E-3</v>
      </c>
      <c r="N422" s="36">
        <f t="shared" si="96"/>
        <v>-1.0214168039538715E-2</v>
      </c>
    </row>
    <row r="423" spans="1:14" x14ac:dyDescent="0.2">
      <c r="A423" s="23"/>
      <c r="B423" s="25" t="s">
        <v>390</v>
      </c>
      <c r="C423" s="35">
        <v>36</v>
      </c>
      <c r="D423" s="29">
        <v>22</v>
      </c>
      <c r="E423" s="29">
        <v>66</v>
      </c>
      <c r="F423" s="29">
        <v>34</v>
      </c>
      <c r="G423" s="30">
        <f t="shared" si="91"/>
        <v>7.6824583866837385E-3</v>
      </c>
      <c r="H423" s="30">
        <f t="shared" si="92"/>
        <v>7.2487644151565077E-3</v>
      </c>
      <c r="I423" s="30">
        <f t="shared" si="93"/>
        <v>4.7584715212689255E-2</v>
      </c>
      <c r="J423" s="30">
        <f t="shared" si="94"/>
        <v>2.6336173508907823E-2</v>
      </c>
      <c r="K423" s="30">
        <f t="shared" si="97"/>
        <v>0.83333333333333337</v>
      </c>
      <c r="L423" s="30">
        <f t="shared" si="98"/>
        <v>0.54545454545454541</v>
      </c>
      <c r="M423" s="30">
        <f t="shared" si="95"/>
        <v>6.4020486555697821E-3</v>
      </c>
      <c r="N423" s="36">
        <f t="shared" si="96"/>
        <v>3.953871499176277E-3</v>
      </c>
    </row>
    <row r="424" spans="1:14" x14ac:dyDescent="0.2">
      <c r="A424" s="23"/>
      <c r="B424" s="25" t="s">
        <v>391</v>
      </c>
      <c r="C424" s="35">
        <v>35</v>
      </c>
      <c r="D424" s="29">
        <v>18</v>
      </c>
      <c r="E424" s="29">
        <v>19</v>
      </c>
      <c r="F424" s="29">
        <v>11</v>
      </c>
      <c r="G424" s="30">
        <f t="shared" si="91"/>
        <v>7.4690567648314126E-3</v>
      </c>
      <c r="H424" s="30">
        <f t="shared" si="92"/>
        <v>5.9308072487644151E-3</v>
      </c>
      <c r="I424" s="30">
        <f t="shared" si="93"/>
        <v>1.3698630136986301E-2</v>
      </c>
      <c r="J424" s="30">
        <f t="shared" si="94"/>
        <v>8.5205267234701784E-3</v>
      </c>
      <c r="K424" s="30">
        <f t="shared" si="97"/>
        <v>-0.45714285714285713</v>
      </c>
      <c r="L424" s="30">
        <f t="shared" si="98"/>
        <v>-0.3888888888888889</v>
      </c>
      <c r="M424" s="30">
        <f t="shared" si="95"/>
        <v>-3.414425949637217E-3</v>
      </c>
      <c r="N424" s="36">
        <f t="shared" si="96"/>
        <v>-2.3064250411861617E-3</v>
      </c>
    </row>
    <row r="425" spans="1:14" x14ac:dyDescent="0.2">
      <c r="A425" s="23"/>
      <c r="B425" s="25" t="s">
        <v>392</v>
      </c>
      <c r="C425" s="35">
        <v>0</v>
      </c>
      <c r="D425" s="29">
        <v>0</v>
      </c>
      <c r="E425" s="29">
        <v>0</v>
      </c>
      <c r="F425" s="29">
        <v>0</v>
      </c>
      <c r="G425" s="30" t="str">
        <f t="shared" si="91"/>
        <v/>
      </c>
      <c r="H425" s="30" t="str">
        <f t="shared" si="92"/>
        <v/>
      </c>
      <c r="I425" s="30" t="str">
        <f t="shared" si="93"/>
        <v/>
      </c>
      <c r="J425" s="30" t="str">
        <f t="shared" si="94"/>
        <v/>
      </c>
      <c r="K425" s="30" t="str">
        <f t="shared" si="97"/>
        <v xml:space="preserve"> </v>
      </c>
      <c r="L425" s="30" t="str">
        <f t="shared" si="98"/>
        <v xml:space="preserve"> 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23"/>
      <c r="B426" s="25" t="s">
        <v>393</v>
      </c>
      <c r="C426" s="35">
        <v>0</v>
      </c>
      <c r="D426" s="29">
        <v>0</v>
      </c>
      <c r="E426" s="29">
        <v>1</v>
      </c>
      <c r="F426" s="29">
        <v>0</v>
      </c>
      <c r="G426" s="30" t="str">
        <f t="shared" si="91"/>
        <v/>
      </c>
      <c r="H426" s="30" t="str">
        <f t="shared" si="92"/>
        <v/>
      </c>
      <c r="I426" s="30">
        <f t="shared" si="93"/>
        <v>7.2098053352559477E-4</v>
      </c>
      <c r="J426" s="30" t="str">
        <f t="shared" si="94"/>
        <v/>
      </c>
      <c r="K426" s="30">
        <f t="shared" si="97"/>
        <v>1</v>
      </c>
      <c r="L426" s="30" t="str">
        <f t="shared" si="98"/>
        <v xml:space="preserve"> </v>
      </c>
      <c r="M426" s="30" t="str">
        <f t="shared" si="95"/>
        <v/>
      </c>
      <c r="N426" s="36" t="str">
        <f t="shared" si="96"/>
        <v/>
      </c>
    </row>
    <row r="427" spans="1:14" ht="25.5" x14ac:dyDescent="0.2">
      <c r="A427" s="23"/>
      <c r="B427" s="25" t="s">
        <v>394</v>
      </c>
      <c r="C427" s="35">
        <v>0</v>
      </c>
      <c r="D427" s="29">
        <v>1</v>
      </c>
      <c r="E427" s="29">
        <v>2</v>
      </c>
      <c r="F427" s="29">
        <v>5</v>
      </c>
      <c r="G427" s="30" t="str">
        <f t="shared" si="91"/>
        <v/>
      </c>
      <c r="H427" s="30">
        <f t="shared" si="92"/>
        <v>3.2948929159802305E-4</v>
      </c>
      <c r="I427" s="30">
        <f t="shared" si="93"/>
        <v>1.4419610670511895E-3</v>
      </c>
      <c r="J427" s="30">
        <f t="shared" si="94"/>
        <v>3.8729666924864447E-3</v>
      </c>
      <c r="K427" s="30">
        <f t="shared" si="97"/>
        <v>1</v>
      </c>
      <c r="L427" s="30">
        <f t="shared" si="98"/>
        <v>4</v>
      </c>
      <c r="M427" s="30" t="str">
        <f t="shared" si="95"/>
        <v/>
      </c>
      <c r="N427" s="36">
        <f t="shared" si="96"/>
        <v>1.3179571663920922E-3</v>
      </c>
    </row>
    <row r="428" spans="1:14" x14ac:dyDescent="0.2">
      <c r="A428" s="23"/>
      <c r="B428" s="25" t="s">
        <v>395</v>
      </c>
      <c r="C428" s="35">
        <v>0</v>
      </c>
      <c r="D428" s="29">
        <v>1</v>
      </c>
      <c r="E428" s="29">
        <v>0</v>
      </c>
      <c r="F428" s="29">
        <v>3</v>
      </c>
      <c r="G428" s="30" t="str">
        <f t="shared" si="91"/>
        <v/>
      </c>
      <c r="H428" s="30">
        <f t="shared" si="92"/>
        <v>3.2948929159802305E-4</v>
      </c>
      <c r="I428" s="30" t="str">
        <f t="shared" si="93"/>
        <v/>
      </c>
      <c r="J428" s="30">
        <f t="shared" si="94"/>
        <v>2.3237800154918666E-3</v>
      </c>
      <c r="K428" s="30" t="str">
        <f t="shared" si="97"/>
        <v xml:space="preserve"> </v>
      </c>
      <c r="L428" s="30">
        <f t="shared" si="98"/>
        <v>2</v>
      </c>
      <c r="M428" s="30" t="str">
        <f t="shared" si="95"/>
        <v/>
      </c>
      <c r="N428" s="36">
        <f t="shared" si="96"/>
        <v>6.5897858319604609E-4</v>
      </c>
    </row>
    <row r="429" spans="1:14" x14ac:dyDescent="0.2">
      <c r="A429" s="23"/>
      <c r="B429" s="25" t="s">
        <v>396</v>
      </c>
      <c r="C429" s="35">
        <v>0</v>
      </c>
      <c r="D429" s="29">
        <v>0</v>
      </c>
      <c r="E429" s="29">
        <v>1</v>
      </c>
      <c r="F429" s="29">
        <v>0</v>
      </c>
      <c r="G429" s="30" t="str">
        <f t="shared" si="91"/>
        <v/>
      </c>
      <c r="H429" s="30" t="str">
        <f t="shared" si="92"/>
        <v/>
      </c>
      <c r="I429" s="30">
        <f t="shared" si="93"/>
        <v>7.2098053352559477E-4</v>
      </c>
      <c r="J429" s="30" t="str">
        <f t="shared" si="94"/>
        <v/>
      </c>
      <c r="K429" s="30">
        <f t="shared" si="97"/>
        <v>1</v>
      </c>
      <c r="L429" s="30" t="str">
        <f t="shared" si="98"/>
        <v xml:space="preserve"> </v>
      </c>
      <c r="M429" s="30" t="str">
        <f t="shared" si="95"/>
        <v/>
      </c>
      <c r="N429" s="36" t="str">
        <f t="shared" si="96"/>
        <v/>
      </c>
    </row>
    <row r="430" spans="1:14" x14ac:dyDescent="0.2">
      <c r="A430" s="23"/>
      <c r="B430" s="25" t="s">
        <v>397</v>
      </c>
      <c r="C430" s="35">
        <v>0</v>
      </c>
      <c r="D430" s="29">
        <v>1</v>
      </c>
      <c r="E430" s="29">
        <v>0</v>
      </c>
      <c r="F430" s="29">
        <v>3</v>
      </c>
      <c r="G430" s="30" t="str">
        <f t="shared" si="91"/>
        <v/>
      </c>
      <c r="H430" s="30">
        <f t="shared" si="92"/>
        <v>3.2948929159802305E-4</v>
      </c>
      <c r="I430" s="30" t="str">
        <f t="shared" si="93"/>
        <v/>
      </c>
      <c r="J430" s="30">
        <f t="shared" si="94"/>
        <v>2.3237800154918666E-3</v>
      </c>
      <c r="K430" s="30" t="str">
        <f t="shared" si="97"/>
        <v xml:space="preserve"> </v>
      </c>
      <c r="L430" s="30">
        <f t="shared" si="98"/>
        <v>2</v>
      </c>
      <c r="M430" s="30" t="str">
        <f t="shared" si="95"/>
        <v/>
      </c>
      <c r="N430" s="36">
        <f t="shared" si="96"/>
        <v>6.5897858319604609E-4</v>
      </c>
    </row>
    <row r="431" spans="1:14" x14ac:dyDescent="0.2">
      <c r="A431" s="23"/>
      <c r="B431" s="25" t="s">
        <v>398</v>
      </c>
      <c r="C431" s="35">
        <v>0</v>
      </c>
      <c r="D431" s="29">
        <v>0</v>
      </c>
      <c r="E431" s="29">
        <v>0</v>
      </c>
      <c r="F431" s="29">
        <v>0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 t="str">
        <f t="shared" si="94"/>
        <v/>
      </c>
      <c r="K431" s="30" t="str">
        <f t="shared" si="97"/>
        <v xml:space="preserve"> </v>
      </c>
      <c r="L431" s="30" t="str">
        <f t="shared" si="98"/>
        <v xml:space="preserve"> 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23"/>
      <c r="B432" s="25" t="s">
        <v>399</v>
      </c>
      <c r="C432" s="35">
        <v>0</v>
      </c>
      <c r="D432" s="29">
        <v>0</v>
      </c>
      <c r="E432" s="29">
        <v>0</v>
      </c>
      <c r="F432" s="29">
        <v>1</v>
      </c>
      <c r="G432" s="30" t="str">
        <f t="shared" si="91"/>
        <v/>
      </c>
      <c r="H432" s="30" t="str">
        <f t="shared" si="92"/>
        <v/>
      </c>
      <c r="I432" s="30" t="str">
        <f t="shared" si="93"/>
        <v/>
      </c>
      <c r="J432" s="30">
        <f t="shared" si="94"/>
        <v>7.7459333849728897E-4</v>
      </c>
      <c r="K432" s="30" t="str">
        <f t="shared" si="97"/>
        <v xml:space="preserve"> </v>
      </c>
      <c r="L432" s="30">
        <f t="shared" si="98"/>
        <v>1</v>
      </c>
      <c r="M432" s="30" t="str">
        <f t="shared" si="95"/>
        <v/>
      </c>
      <c r="N432" s="36" t="str">
        <f t="shared" si="96"/>
        <v/>
      </c>
    </row>
    <row r="433" spans="1:14" ht="25.5" x14ac:dyDescent="0.2">
      <c r="A433" s="23"/>
      <c r="B433" s="25" t="s">
        <v>400</v>
      </c>
      <c r="C433" s="35">
        <v>0</v>
      </c>
      <c r="D433" s="29">
        <v>0</v>
      </c>
      <c r="E433" s="29">
        <v>0</v>
      </c>
      <c r="F433" s="29">
        <v>1</v>
      </c>
      <c r="G433" s="30" t="str">
        <f t="shared" si="91"/>
        <v/>
      </c>
      <c r="H433" s="30" t="str">
        <f t="shared" si="92"/>
        <v/>
      </c>
      <c r="I433" s="30" t="str">
        <f t="shared" si="93"/>
        <v/>
      </c>
      <c r="J433" s="30">
        <f t="shared" si="94"/>
        <v>7.7459333849728897E-4</v>
      </c>
      <c r="K433" s="30" t="str">
        <f t="shared" si="97"/>
        <v xml:space="preserve"> </v>
      </c>
      <c r="L433" s="30">
        <f t="shared" si="98"/>
        <v>1</v>
      </c>
      <c r="M433" s="30" t="str">
        <f t="shared" si="95"/>
        <v/>
      </c>
      <c r="N433" s="36" t="str">
        <f t="shared" si="96"/>
        <v/>
      </c>
    </row>
    <row r="434" spans="1:14" x14ac:dyDescent="0.2">
      <c r="A434" s="23"/>
      <c r="B434" s="25" t="s">
        <v>401</v>
      </c>
      <c r="C434" s="35">
        <v>29</v>
      </c>
      <c r="D434" s="29">
        <v>13</v>
      </c>
      <c r="E434" s="29">
        <v>16</v>
      </c>
      <c r="F434" s="29">
        <v>8</v>
      </c>
      <c r="G434" s="30">
        <f t="shared" si="91"/>
        <v>6.1886470337174562E-3</v>
      </c>
      <c r="H434" s="30">
        <f t="shared" si="92"/>
        <v>4.2833607907743002E-3</v>
      </c>
      <c r="I434" s="30">
        <f t="shared" si="93"/>
        <v>1.1535688536409516E-2</v>
      </c>
      <c r="J434" s="30">
        <f t="shared" si="94"/>
        <v>6.1967467079783118E-3</v>
      </c>
      <c r="K434" s="30">
        <f t="shared" si="97"/>
        <v>-0.44827586206896552</v>
      </c>
      <c r="L434" s="30">
        <f t="shared" si="98"/>
        <v>-0.38461538461538464</v>
      </c>
      <c r="M434" s="30">
        <f t="shared" si="95"/>
        <v>-2.7742210840802392E-3</v>
      </c>
      <c r="N434" s="36">
        <f t="shared" si="96"/>
        <v>-1.6474464579901156E-3</v>
      </c>
    </row>
    <row r="435" spans="1:14" x14ac:dyDescent="0.2">
      <c r="A435" s="23"/>
      <c r="B435" s="25" t="s">
        <v>402</v>
      </c>
      <c r="C435" s="35">
        <v>19</v>
      </c>
      <c r="D435" s="29">
        <v>26</v>
      </c>
      <c r="E435" s="29">
        <v>11</v>
      </c>
      <c r="F435" s="29">
        <v>5</v>
      </c>
      <c r="G435" s="30">
        <f t="shared" ref="G435:G498" si="99">+IF(C435=0,"",C435/C$371)</f>
        <v>4.0546308151941952E-3</v>
      </c>
      <c r="H435" s="30">
        <f t="shared" ref="H435:H498" si="100">+IF(D435=0,"",D435/D$371)</f>
        <v>8.5667215815486003E-3</v>
      </c>
      <c r="I435" s="30">
        <f t="shared" ref="I435:I498" si="101">+IF(E435=0,"",E435/E$371)</f>
        <v>7.9307858687815425E-3</v>
      </c>
      <c r="J435" s="30">
        <f t="shared" ref="J435:J498" si="102">+IF(F435=0,"",F435/F$371)</f>
        <v>3.8729666924864447E-3</v>
      </c>
      <c r="K435" s="30">
        <f t="shared" si="97"/>
        <v>-0.42105263157894735</v>
      </c>
      <c r="L435" s="30">
        <f t="shared" si="98"/>
        <v>-0.80769230769230771</v>
      </c>
      <c r="M435" s="30">
        <f t="shared" ref="M435:M498" si="103">+IF(OR(AND(G435=""),(K435="")),"",G435*K435)</f>
        <v>-1.7072129748186085E-3</v>
      </c>
      <c r="N435" s="36">
        <f t="shared" ref="N435:N498" si="104">+IF(OR(AND(H435=""),(L435="")),"",H435*L435)</f>
        <v>-6.9192751235584854E-3</v>
      </c>
    </row>
    <row r="436" spans="1:14" x14ac:dyDescent="0.2">
      <c r="A436" s="23"/>
      <c r="B436" s="25" t="s">
        <v>403</v>
      </c>
      <c r="C436" s="35">
        <v>0</v>
      </c>
      <c r="D436" s="29">
        <v>0</v>
      </c>
      <c r="E436" s="29">
        <v>0</v>
      </c>
      <c r="F436" s="29">
        <v>0</v>
      </c>
      <c r="G436" s="30" t="str">
        <f t="shared" si="99"/>
        <v/>
      </c>
      <c r="H436" s="30" t="str">
        <f t="shared" si="100"/>
        <v/>
      </c>
      <c r="I436" s="30" t="str">
        <f t="shared" si="101"/>
        <v/>
      </c>
      <c r="J436" s="30" t="str">
        <f t="shared" si="102"/>
        <v/>
      </c>
      <c r="K436" s="30" t="str">
        <f t="shared" ref="K436:K499" si="105">+IF(AND(C436=0,E436=0)," ",IF(C436=0,1,IF(E436=0,-1,(E436-C436)/C436)))</f>
        <v xml:space="preserve"> </v>
      </c>
      <c r="L436" s="30" t="str">
        <f t="shared" ref="L436:L499" si="106">+IF(AND(D436=0,F436=0)," ",IF(D436=0,1,IF(F436=0,-1,(F436-D436)/D436)))</f>
        <v xml:space="preserve"> </v>
      </c>
      <c r="M436" s="30" t="str">
        <f t="shared" si="103"/>
        <v/>
      </c>
      <c r="N436" s="36" t="str">
        <f t="shared" si="104"/>
        <v/>
      </c>
    </row>
    <row r="437" spans="1:14" x14ac:dyDescent="0.2">
      <c r="A437" s="23"/>
      <c r="B437" s="25" t="s">
        <v>404</v>
      </c>
      <c r="C437" s="35">
        <v>0</v>
      </c>
      <c r="D437" s="29">
        <v>0</v>
      </c>
      <c r="E437" s="29">
        <v>1</v>
      </c>
      <c r="F437" s="29">
        <v>1</v>
      </c>
      <c r="G437" s="30" t="str">
        <f t="shared" si="99"/>
        <v/>
      </c>
      <c r="H437" s="30" t="str">
        <f t="shared" si="100"/>
        <v/>
      </c>
      <c r="I437" s="30">
        <f t="shared" si="101"/>
        <v>7.2098053352559477E-4</v>
      </c>
      <c r="J437" s="30">
        <f t="shared" si="102"/>
        <v>7.7459333849728897E-4</v>
      </c>
      <c r="K437" s="30">
        <f t="shared" si="105"/>
        <v>1</v>
      </c>
      <c r="L437" s="30">
        <f t="shared" si="106"/>
        <v>1</v>
      </c>
      <c r="M437" s="30" t="str">
        <f t="shared" si="103"/>
        <v/>
      </c>
      <c r="N437" s="36" t="str">
        <f t="shared" si="104"/>
        <v/>
      </c>
    </row>
    <row r="438" spans="1:14" x14ac:dyDescent="0.2">
      <c r="A438" s="23"/>
      <c r="B438" s="25" t="s">
        <v>405</v>
      </c>
      <c r="C438" s="35">
        <v>1</v>
      </c>
      <c r="D438" s="29">
        <v>2</v>
      </c>
      <c r="E438" s="29">
        <v>2</v>
      </c>
      <c r="F438" s="29">
        <v>2</v>
      </c>
      <c r="G438" s="30">
        <f t="shared" si="99"/>
        <v>2.1340162185232609E-4</v>
      </c>
      <c r="H438" s="30">
        <f t="shared" si="100"/>
        <v>6.5897858319604609E-4</v>
      </c>
      <c r="I438" s="30">
        <f t="shared" si="101"/>
        <v>1.4419610670511895E-3</v>
      </c>
      <c r="J438" s="30">
        <f t="shared" si="102"/>
        <v>1.5491866769945779E-3</v>
      </c>
      <c r="K438" s="30">
        <f t="shared" si="105"/>
        <v>1</v>
      </c>
      <c r="L438" s="30">
        <f t="shared" si="106"/>
        <v>0</v>
      </c>
      <c r="M438" s="30">
        <f t="shared" si="103"/>
        <v>2.1340162185232609E-4</v>
      </c>
      <c r="N438" s="36">
        <f t="shared" si="104"/>
        <v>0</v>
      </c>
    </row>
    <row r="439" spans="1:14" x14ac:dyDescent="0.2">
      <c r="A439" s="23"/>
      <c r="B439" s="25" t="s">
        <v>406</v>
      </c>
      <c r="C439" s="35">
        <v>4</v>
      </c>
      <c r="D439" s="29">
        <v>3</v>
      </c>
      <c r="E439" s="29">
        <v>0</v>
      </c>
      <c r="F439" s="29">
        <v>0</v>
      </c>
      <c r="G439" s="30">
        <f t="shared" si="99"/>
        <v>8.5360648740930435E-4</v>
      </c>
      <c r="H439" s="30">
        <f t="shared" si="100"/>
        <v>9.8846787479406925E-4</v>
      </c>
      <c r="I439" s="30" t="str">
        <f t="shared" si="101"/>
        <v/>
      </c>
      <c r="J439" s="30" t="str">
        <f t="shared" si="102"/>
        <v/>
      </c>
      <c r="K439" s="30">
        <f t="shared" si="105"/>
        <v>-1</v>
      </c>
      <c r="L439" s="30">
        <f t="shared" si="106"/>
        <v>-1</v>
      </c>
      <c r="M439" s="30">
        <f t="shared" si="103"/>
        <v>-8.5360648740930435E-4</v>
      </c>
      <c r="N439" s="36">
        <f t="shared" si="104"/>
        <v>-9.8846787479406925E-4</v>
      </c>
    </row>
    <row r="440" spans="1:14" x14ac:dyDescent="0.2">
      <c r="A440" s="23"/>
      <c r="B440" s="25" t="s">
        <v>407</v>
      </c>
      <c r="C440" s="35">
        <v>0</v>
      </c>
      <c r="D440" s="29">
        <v>0</v>
      </c>
      <c r="E440" s="29">
        <v>0</v>
      </c>
      <c r="F440" s="29">
        <v>0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23"/>
      <c r="B441" s="25" t="s">
        <v>408</v>
      </c>
      <c r="C441" s="35">
        <v>0</v>
      </c>
      <c r="D441" s="29">
        <v>0</v>
      </c>
      <c r="E441" s="29">
        <v>0</v>
      </c>
      <c r="F441" s="29">
        <v>0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23"/>
      <c r="B442" s="25" t="s">
        <v>409</v>
      </c>
      <c r="C442" s="35">
        <v>0</v>
      </c>
      <c r="D442" s="29">
        <v>3</v>
      </c>
      <c r="E442" s="29">
        <v>0</v>
      </c>
      <c r="F442" s="29">
        <v>0</v>
      </c>
      <c r="G442" s="30" t="str">
        <f t="shared" si="99"/>
        <v/>
      </c>
      <c r="H442" s="30">
        <f t="shared" si="100"/>
        <v>9.8846787479406925E-4</v>
      </c>
      <c r="I442" s="30" t="str">
        <f t="shared" si="101"/>
        <v/>
      </c>
      <c r="J442" s="30" t="str">
        <f t="shared" si="102"/>
        <v/>
      </c>
      <c r="K442" s="30" t="str">
        <f t="shared" si="105"/>
        <v xml:space="preserve"> </v>
      </c>
      <c r="L442" s="30">
        <f t="shared" si="106"/>
        <v>-1</v>
      </c>
      <c r="M442" s="30" t="str">
        <f t="shared" si="103"/>
        <v/>
      </c>
      <c r="N442" s="36">
        <f t="shared" si="104"/>
        <v>-9.8846787479406925E-4</v>
      </c>
    </row>
    <row r="443" spans="1:14" x14ac:dyDescent="0.2">
      <c r="A443" s="23"/>
      <c r="B443" s="25" t="s">
        <v>410</v>
      </c>
      <c r="C443" s="35">
        <v>0</v>
      </c>
      <c r="D443" s="29">
        <v>0</v>
      </c>
      <c r="E443" s="29">
        <v>0</v>
      </c>
      <c r="F443" s="29">
        <v>0</v>
      </c>
      <c r="G443" s="30" t="str">
        <f t="shared" si="99"/>
        <v/>
      </c>
      <c r="H443" s="30" t="str">
        <f t="shared" si="100"/>
        <v/>
      </c>
      <c r="I443" s="30" t="str">
        <f t="shared" si="101"/>
        <v/>
      </c>
      <c r="J443" s="30" t="str">
        <f t="shared" si="102"/>
        <v/>
      </c>
      <c r="K443" s="30" t="str">
        <f t="shared" si="105"/>
        <v xml:space="preserve"> </v>
      </c>
      <c r="L443" s="30" t="str">
        <f t="shared" si="106"/>
        <v xml:space="preserve"> </v>
      </c>
      <c r="M443" s="30" t="str">
        <f t="shared" si="103"/>
        <v/>
      </c>
      <c r="N443" s="36" t="str">
        <f t="shared" si="104"/>
        <v/>
      </c>
    </row>
    <row r="444" spans="1:14" x14ac:dyDescent="0.2">
      <c r="A444" s="23"/>
      <c r="B444" s="25" t="s">
        <v>411</v>
      </c>
      <c r="C444" s="35">
        <v>0</v>
      </c>
      <c r="D444" s="29">
        <v>0</v>
      </c>
      <c r="E444" s="29">
        <v>0</v>
      </c>
      <c r="F444" s="29">
        <v>1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>
        <f t="shared" si="102"/>
        <v>7.7459333849728897E-4</v>
      </c>
      <c r="K444" s="30" t="str">
        <f t="shared" si="105"/>
        <v xml:space="preserve"> </v>
      </c>
      <c r="L444" s="30">
        <f t="shared" si="106"/>
        <v>1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23"/>
      <c r="B445" s="25" t="s">
        <v>412</v>
      </c>
      <c r="C445" s="35">
        <v>1</v>
      </c>
      <c r="D445" s="29">
        <v>46</v>
      </c>
      <c r="E445" s="29">
        <v>0</v>
      </c>
      <c r="F445" s="29">
        <v>6</v>
      </c>
      <c r="G445" s="30">
        <f t="shared" si="99"/>
        <v>2.1340162185232609E-4</v>
      </c>
      <c r="H445" s="30">
        <f t="shared" si="100"/>
        <v>1.5156507413509062E-2</v>
      </c>
      <c r="I445" s="30" t="str">
        <f t="shared" si="101"/>
        <v/>
      </c>
      <c r="J445" s="30">
        <f t="shared" si="102"/>
        <v>4.6475600309837332E-3</v>
      </c>
      <c r="K445" s="30">
        <f t="shared" si="105"/>
        <v>-1</v>
      </c>
      <c r="L445" s="30">
        <f t="shared" si="106"/>
        <v>-0.86956521739130432</v>
      </c>
      <c r="M445" s="30">
        <f t="shared" si="103"/>
        <v>-2.1340162185232609E-4</v>
      </c>
      <c r="N445" s="36">
        <f t="shared" si="104"/>
        <v>-1.3179571663920923E-2</v>
      </c>
    </row>
    <row r="446" spans="1:14" x14ac:dyDescent="0.2">
      <c r="A446" s="23"/>
      <c r="B446" s="25" t="s">
        <v>413</v>
      </c>
      <c r="C446" s="35">
        <v>8</v>
      </c>
      <c r="D446" s="29">
        <v>61</v>
      </c>
      <c r="E446" s="29">
        <v>5</v>
      </c>
      <c r="F446" s="29">
        <v>89</v>
      </c>
      <c r="G446" s="30">
        <f t="shared" si="99"/>
        <v>1.7072129748186087E-3</v>
      </c>
      <c r="H446" s="30">
        <f t="shared" si="100"/>
        <v>2.0098846787479408E-2</v>
      </c>
      <c r="I446" s="30">
        <f t="shared" si="101"/>
        <v>3.6049026676279738E-3</v>
      </c>
      <c r="J446" s="30">
        <f t="shared" si="102"/>
        <v>6.8938807126258717E-2</v>
      </c>
      <c r="K446" s="30">
        <f t="shared" si="105"/>
        <v>-0.375</v>
      </c>
      <c r="L446" s="30">
        <f t="shared" si="106"/>
        <v>0.45901639344262296</v>
      </c>
      <c r="M446" s="30">
        <f t="shared" si="103"/>
        <v>-6.4020486555697821E-4</v>
      </c>
      <c r="N446" s="36">
        <f t="shared" si="104"/>
        <v>9.2257001647446466E-3</v>
      </c>
    </row>
    <row r="447" spans="1:14" ht="24" customHeight="1" x14ac:dyDescent="0.2">
      <c r="A447" s="23"/>
      <c r="B447" s="25" t="s">
        <v>414</v>
      </c>
      <c r="C447" s="35">
        <v>0</v>
      </c>
      <c r="D447" s="29">
        <v>0</v>
      </c>
      <c r="E447" s="29">
        <v>0</v>
      </c>
      <c r="F447" s="29">
        <v>0</v>
      </c>
      <c r="G447" s="30" t="str">
        <f t="shared" si="99"/>
        <v/>
      </c>
      <c r="H447" s="30" t="str">
        <f t="shared" si="100"/>
        <v/>
      </c>
      <c r="I447" s="30" t="str">
        <f t="shared" si="101"/>
        <v/>
      </c>
      <c r="J447" s="30" t="str">
        <f t="shared" si="102"/>
        <v/>
      </c>
      <c r="K447" s="30" t="str">
        <f t="shared" si="105"/>
        <v xml:space="preserve"> </v>
      </c>
      <c r="L447" s="30" t="str">
        <f t="shared" si="106"/>
        <v xml:space="preserve"> </v>
      </c>
      <c r="M447" s="30" t="str">
        <f t="shared" si="103"/>
        <v/>
      </c>
      <c r="N447" s="36" t="str">
        <f t="shared" si="104"/>
        <v/>
      </c>
    </row>
    <row r="448" spans="1:14" x14ac:dyDescent="0.2">
      <c r="A448" s="23"/>
      <c r="B448" s="25" t="s">
        <v>415</v>
      </c>
      <c r="C448" s="35">
        <v>0</v>
      </c>
      <c r="D448" s="29">
        <v>0</v>
      </c>
      <c r="E448" s="29">
        <v>1</v>
      </c>
      <c r="F448" s="29">
        <v>1</v>
      </c>
      <c r="G448" s="30" t="str">
        <f t="shared" si="99"/>
        <v/>
      </c>
      <c r="H448" s="30" t="str">
        <f t="shared" si="100"/>
        <v/>
      </c>
      <c r="I448" s="30">
        <f t="shared" si="101"/>
        <v>7.2098053352559477E-4</v>
      </c>
      <c r="J448" s="30">
        <f t="shared" si="102"/>
        <v>7.7459333849728897E-4</v>
      </c>
      <c r="K448" s="30">
        <f t="shared" si="105"/>
        <v>1</v>
      </c>
      <c r="L448" s="30">
        <f t="shared" si="106"/>
        <v>1</v>
      </c>
      <c r="M448" s="30" t="str">
        <f t="shared" si="103"/>
        <v/>
      </c>
      <c r="N448" s="36" t="str">
        <f t="shared" si="104"/>
        <v/>
      </c>
    </row>
    <row r="449" spans="1:14" x14ac:dyDescent="0.2">
      <c r="A449" s="23"/>
      <c r="B449" s="25" t="s">
        <v>416</v>
      </c>
      <c r="C449" s="35">
        <v>1</v>
      </c>
      <c r="D449" s="29">
        <v>0</v>
      </c>
      <c r="E449" s="29">
        <v>0</v>
      </c>
      <c r="F449" s="29">
        <v>0</v>
      </c>
      <c r="G449" s="30">
        <f t="shared" si="99"/>
        <v>2.1340162185232609E-4</v>
      </c>
      <c r="H449" s="30" t="str">
        <f t="shared" si="100"/>
        <v/>
      </c>
      <c r="I449" s="30" t="str">
        <f t="shared" si="101"/>
        <v/>
      </c>
      <c r="J449" s="30" t="str">
        <f t="shared" si="102"/>
        <v/>
      </c>
      <c r="K449" s="30">
        <f t="shared" si="105"/>
        <v>-1</v>
      </c>
      <c r="L449" s="30" t="str">
        <f t="shared" si="106"/>
        <v xml:space="preserve"> </v>
      </c>
      <c r="M449" s="30">
        <f t="shared" si="103"/>
        <v>-2.1340162185232609E-4</v>
      </c>
      <c r="N449" s="36" t="str">
        <f t="shared" si="104"/>
        <v/>
      </c>
    </row>
    <row r="450" spans="1:14" x14ac:dyDescent="0.2">
      <c r="A450" s="23"/>
      <c r="B450" s="25" t="s">
        <v>417</v>
      </c>
      <c r="C450" s="35">
        <v>37</v>
      </c>
      <c r="D450" s="29">
        <v>2</v>
      </c>
      <c r="E450" s="29">
        <v>1</v>
      </c>
      <c r="F450" s="29">
        <v>1</v>
      </c>
      <c r="G450" s="30">
        <f t="shared" si="99"/>
        <v>7.8958600085360653E-3</v>
      </c>
      <c r="H450" s="30">
        <f t="shared" si="100"/>
        <v>6.5897858319604609E-4</v>
      </c>
      <c r="I450" s="30">
        <f t="shared" si="101"/>
        <v>7.2098053352559477E-4</v>
      </c>
      <c r="J450" s="30">
        <f t="shared" si="102"/>
        <v>7.7459333849728897E-4</v>
      </c>
      <c r="K450" s="30">
        <f t="shared" si="105"/>
        <v>-0.97297297297297303</v>
      </c>
      <c r="L450" s="30">
        <f t="shared" si="106"/>
        <v>-0.5</v>
      </c>
      <c r="M450" s="30">
        <f t="shared" si="103"/>
        <v>-7.6824583866837394E-3</v>
      </c>
      <c r="N450" s="36">
        <f t="shared" si="104"/>
        <v>-3.2948929159802305E-4</v>
      </c>
    </row>
    <row r="451" spans="1:14" x14ac:dyDescent="0.2">
      <c r="A451" s="23"/>
      <c r="B451" s="25" t="s">
        <v>418</v>
      </c>
      <c r="C451" s="35">
        <v>0</v>
      </c>
      <c r="D451" s="29">
        <v>1</v>
      </c>
      <c r="E451" s="29">
        <v>1</v>
      </c>
      <c r="F451" s="29">
        <v>0</v>
      </c>
      <c r="G451" s="30" t="str">
        <f t="shared" si="99"/>
        <v/>
      </c>
      <c r="H451" s="30">
        <f t="shared" si="100"/>
        <v>3.2948929159802305E-4</v>
      </c>
      <c r="I451" s="30">
        <f t="shared" si="101"/>
        <v>7.2098053352559477E-4</v>
      </c>
      <c r="J451" s="30" t="str">
        <f t="shared" si="102"/>
        <v/>
      </c>
      <c r="K451" s="30">
        <f t="shared" si="105"/>
        <v>1</v>
      </c>
      <c r="L451" s="30">
        <f t="shared" si="106"/>
        <v>-1</v>
      </c>
      <c r="M451" s="30" t="str">
        <f t="shared" si="103"/>
        <v/>
      </c>
      <c r="N451" s="36">
        <f t="shared" si="104"/>
        <v>-3.2948929159802305E-4</v>
      </c>
    </row>
    <row r="452" spans="1:14" x14ac:dyDescent="0.2">
      <c r="A452" s="23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23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23"/>
      <c r="B454" s="25" t="s">
        <v>421</v>
      </c>
      <c r="C454" s="35">
        <v>188</v>
      </c>
      <c r="D454" s="29">
        <v>1</v>
      </c>
      <c r="E454" s="29">
        <v>1</v>
      </c>
      <c r="F454" s="29">
        <v>0</v>
      </c>
      <c r="G454" s="30">
        <f t="shared" si="99"/>
        <v>4.0119504908237305E-2</v>
      </c>
      <c r="H454" s="30">
        <f t="shared" si="100"/>
        <v>3.2948929159802305E-4</v>
      </c>
      <c r="I454" s="30">
        <f t="shared" si="101"/>
        <v>7.2098053352559477E-4</v>
      </c>
      <c r="J454" s="30" t="str">
        <f t="shared" si="102"/>
        <v/>
      </c>
      <c r="K454" s="30">
        <f t="shared" si="105"/>
        <v>-0.99468085106382975</v>
      </c>
      <c r="L454" s="30">
        <f t="shared" si="106"/>
        <v>-1</v>
      </c>
      <c r="M454" s="30">
        <f t="shared" si="103"/>
        <v>-3.9906103286384977E-2</v>
      </c>
      <c r="N454" s="36">
        <f t="shared" si="104"/>
        <v>-3.2948929159802305E-4</v>
      </c>
    </row>
    <row r="455" spans="1:14" x14ac:dyDescent="0.2">
      <c r="A455" s="23"/>
      <c r="B455" s="25" t="s">
        <v>422</v>
      </c>
      <c r="C455" s="35">
        <v>2</v>
      </c>
      <c r="D455" s="29">
        <v>0</v>
      </c>
      <c r="E455" s="29">
        <v>0</v>
      </c>
      <c r="F455" s="29">
        <v>0</v>
      </c>
      <c r="G455" s="30">
        <f t="shared" si="99"/>
        <v>4.2680324370465217E-4</v>
      </c>
      <c r="H455" s="30" t="str">
        <f t="shared" si="100"/>
        <v/>
      </c>
      <c r="I455" s="30" t="str">
        <f t="shared" si="101"/>
        <v/>
      </c>
      <c r="J455" s="30" t="str">
        <f t="shared" si="102"/>
        <v/>
      </c>
      <c r="K455" s="30">
        <f t="shared" si="105"/>
        <v>-1</v>
      </c>
      <c r="L455" s="30" t="str">
        <f t="shared" si="106"/>
        <v xml:space="preserve"> </v>
      </c>
      <c r="M455" s="30">
        <f t="shared" si="103"/>
        <v>-4.2680324370465217E-4</v>
      </c>
      <c r="N455" s="36" t="str">
        <f t="shared" si="104"/>
        <v/>
      </c>
    </row>
    <row r="456" spans="1:14" x14ac:dyDescent="0.2">
      <c r="A456" s="23"/>
      <c r="B456" s="25" t="s">
        <v>423</v>
      </c>
      <c r="C456" s="35">
        <v>0</v>
      </c>
      <c r="D456" s="29">
        <v>0</v>
      </c>
      <c r="E456" s="29">
        <v>0</v>
      </c>
      <c r="F456" s="29">
        <v>0</v>
      </c>
      <c r="G456" s="30" t="str">
        <f t="shared" si="99"/>
        <v/>
      </c>
      <c r="H456" s="30" t="str">
        <f t="shared" si="100"/>
        <v/>
      </c>
      <c r="I456" s="30" t="str">
        <f t="shared" si="101"/>
        <v/>
      </c>
      <c r="J456" s="30" t="str">
        <f t="shared" si="102"/>
        <v/>
      </c>
      <c r="K456" s="30" t="str">
        <f t="shared" si="105"/>
        <v xml:space="preserve"> </v>
      </c>
      <c r="L456" s="30" t="str">
        <f t="shared" si="106"/>
        <v xml:space="preserve"> </v>
      </c>
      <c r="M456" s="30" t="str">
        <f t="shared" si="103"/>
        <v/>
      </c>
      <c r="N456" s="36" t="str">
        <f t="shared" si="104"/>
        <v/>
      </c>
    </row>
    <row r="457" spans="1:14" x14ac:dyDescent="0.2">
      <c r="A457" s="23"/>
      <c r="B457" s="25" t="s">
        <v>424</v>
      </c>
      <c r="C457" s="35">
        <v>0</v>
      </c>
      <c r="D457" s="29">
        <v>0</v>
      </c>
      <c r="E457" s="29">
        <v>1</v>
      </c>
      <c r="F457" s="29">
        <v>0</v>
      </c>
      <c r="G457" s="30" t="str">
        <f t="shared" si="99"/>
        <v/>
      </c>
      <c r="H457" s="30" t="str">
        <f t="shared" si="100"/>
        <v/>
      </c>
      <c r="I457" s="30">
        <f t="shared" si="101"/>
        <v>7.2098053352559477E-4</v>
      </c>
      <c r="J457" s="30" t="str">
        <f t="shared" si="102"/>
        <v/>
      </c>
      <c r="K457" s="30">
        <f t="shared" si="105"/>
        <v>1</v>
      </c>
      <c r="L457" s="30" t="str">
        <f t="shared" si="106"/>
        <v xml:space="preserve"> </v>
      </c>
      <c r="M457" s="30" t="str">
        <f t="shared" si="103"/>
        <v/>
      </c>
      <c r="N457" s="36" t="str">
        <f t="shared" si="104"/>
        <v/>
      </c>
    </row>
    <row r="458" spans="1:14" x14ac:dyDescent="0.2">
      <c r="A458" s="23"/>
      <c r="B458" s="25" t="s">
        <v>425</v>
      </c>
      <c r="C458" s="35">
        <v>0</v>
      </c>
      <c r="D458" s="29">
        <v>0</v>
      </c>
      <c r="E458" s="29">
        <v>0</v>
      </c>
      <c r="F458" s="29">
        <v>0</v>
      </c>
      <c r="G458" s="30" t="str">
        <f t="shared" si="99"/>
        <v/>
      </c>
      <c r="H458" s="30" t="str">
        <f t="shared" si="100"/>
        <v/>
      </c>
      <c r="I458" s="30" t="str">
        <f t="shared" si="101"/>
        <v/>
      </c>
      <c r="J458" s="30" t="str">
        <f t="shared" si="102"/>
        <v/>
      </c>
      <c r="K458" s="30" t="str">
        <f t="shared" si="105"/>
        <v xml:space="preserve"> </v>
      </c>
      <c r="L458" s="30" t="str">
        <f t="shared" si="106"/>
        <v xml:space="preserve"> </v>
      </c>
      <c r="M458" s="30" t="str">
        <f t="shared" si="103"/>
        <v/>
      </c>
      <c r="N458" s="36" t="str">
        <f t="shared" si="104"/>
        <v/>
      </c>
    </row>
    <row r="459" spans="1:14" ht="24.75" customHeight="1" x14ac:dyDescent="0.2">
      <c r="A459" s="23"/>
      <c r="B459" s="25" t="s">
        <v>426</v>
      </c>
      <c r="C459" s="35">
        <v>0</v>
      </c>
      <c r="D459" s="29">
        <v>0</v>
      </c>
      <c r="E459" s="29">
        <v>2</v>
      </c>
      <c r="F459" s="29">
        <v>1</v>
      </c>
      <c r="G459" s="30" t="str">
        <f t="shared" si="99"/>
        <v/>
      </c>
      <c r="H459" s="30" t="str">
        <f t="shared" si="100"/>
        <v/>
      </c>
      <c r="I459" s="30">
        <f t="shared" si="101"/>
        <v>1.4419610670511895E-3</v>
      </c>
      <c r="J459" s="30">
        <f t="shared" si="102"/>
        <v>7.7459333849728897E-4</v>
      </c>
      <c r="K459" s="30">
        <f t="shared" si="105"/>
        <v>1</v>
      </c>
      <c r="L459" s="30">
        <f t="shared" si="106"/>
        <v>1</v>
      </c>
      <c r="M459" s="30" t="str">
        <f t="shared" si="103"/>
        <v/>
      </c>
      <c r="N459" s="36" t="str">
        <f t="shared" si="104"/>
        <v/>
      </c>
    </row>
    <row r="460" spans="1:14" ht="25.5" x14ac:dyDescent="0.2">
      <c r="A460" s="23"/>
      <c r="B460" s="25" t="s">
        <v>427</v>
      </c>
      <c r="C460" s="35">
        <v>0</v>
      </c>
      <c r="D460" s="29">
        <v>1</v>
      </c>
      <c r="E460" s="29">
        <v>0</v>
      </c>
      <c r="F460" s="29">
        <v>3</v>
      </c>
      <c r="G460" s="30" t="str">
        <f t="shared" si="99"/>
        <v/>
      </c>
      <c r="H460" s="30">
        <f t="shared" si="100"/>
        <v>3.2948929159802305E-4</v>
      </c>
      <c r="I460" s="30" t="str">
        <f t="shared" si="101"/>
        <v/>
      </c>
      <c r="J460" s="30">
        <f t="shared" si="102"/>
        <v>2.3237800154918666E-3</v>
      </c>
      <c r="K460" s="30" t="str">
        <f t="shared" si="105"/>
        <v xml:space="preserve"> </v>
      </c>
      <c r="L460" s="30">
        <f t="shared" si="106"/>
        <v>2</v>
      </c>
      <c r="M460" s="30" t="str">
        <f t="shared" si="103"/>
        <v/>
      </c>
      <c r="N460" s="36">
        <f t="shared" si="104"/>
        <v>6.5897858319604609E-4</v>
      </c>
    </row>
    <row r="461" spans="1:14" x14ac:dyDescent="0.2">
      <c r="A461" s="23"/>
      <c r="B461" s="25" t="s">
        <v>428</v>
      </c>
      <c r="C461" s="35">
        <v>0</v>
      </c>
      <c r="D461" s="29">
        <v>0</v>
      </c>
      <c r="E461" s="29">
        <v>0</v>
      </c>
      <c r="F461" s="29">
        <v>0</v>
      </c>
      <c r="G461" s="30" t="str">
        <f t="shared" si="99"/>
        <v/>
      </c>
      <c r="H461" s="30" t="str">
        <f t="shared" si="100"/>
        <v/>
      </c>
      <c r="I461" s="30" t="str">
        <f t="shared" si="101"/>
        <v/>
      </c>
      <c r="J461" s="30" t="str">
        <f t="shared" si="102"/>
        <v/>
      </c>
      <c r="K461" s="30" t="str">
        <f t="shared" si="105"/>
        <v xml:space="preserve"> </v>
      </c>
      <c r="L461" s="30" t="str">
        <f t="shared" si="106"/>
        <v xml:space="preserve"> </v>
      </c>
      <c r="M461" s="30" t="str">
        <f t="shared" si="103"/>
        <v/>
      </c>
      <c r="N461" s="36" t="str">
        <f t="shared" si="104"/>
        <v/>
      </c>
    </row>
    <row r="462" spans="1:14" ht="25.5" x14ac:dyDescent="0.2">
      <c r="A462" s="23"/>
      <c r="B462" s="25" t="s">
        <v>429</v>
      </c>
      <c r="C462" s="35">
        <v>0</v>
      </c>
      <c r="D462" s="29">
        <v>0</v>
      </c>
      <c r="E462" s="29">
        <v>0</v>
      </c>
      <c r="F462" s="29">
        <v>0</v>
      </c>
      <c r="G462" s="30" t="str">
        <f t="shared" si="99"/>
        <v/>
      </c>
      <c r="H462" s="30" t="str">
        <f t="shared" si="100"/>
        <v/>
      </c>
      <c r="I462" s="30" t="str">
        <f t="shared" si="101"/>
        <v/>
      </c>
      <c r="J462" s="30" t="str">
        <f t="shared" si="102"/>
        <v/>
      </c>
      <c r="K462" s="30" t="str">
        <f t="shared" si="105"/>
        <v xml:space="preserve"> </v>
      </c>
      <c r="L462" s="30" t="str">
        <f t="shared" si="106"/>
        <v xml:space="preserve"> </v>
      </c>
      <c r="M462" s="30" t="str">
        <f t="shared" si="103"/>
        <v/>
      </c>
      <c r="N462" s="36" t="str">
        <f t="shared" si="104"/>
        <v/>
      </c>
    </row>
    <row r="463" spans="1:14" ht="25.5" x14ac:dyDescent="0.2">
      <c r="A463" s="23"/>
      <c r="B463" s="25" t="s">
        <v>430</v>
      </c>
      <c r="C463" s="35">
        <v>0</v>
      </c>
      <c r="D463" s="29">
        <v>0</v>
      </c>
      <c r="E463" s="29">
        <v>0</v>
      </c>
      <c r="F463" s="29">
        <v>0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 t="str">
        <f t="shared" si="106"/>
        <v xml:space="preserve"> 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23"/>
      <c r="B464" s="25" t="s">
        <v>431</v>
      </c>
      <c r="C464" s="35">
        <v>0</v>
      </c>
      <c r="D464" s="29">
        <v>0</v>
      </c>
      <c r="E464" s="29">
        <v>0</v>
      </c>
      <c r="F464" s="29">
        <v>0</v>
      </c>
      <c r="G464" s="30" t="str">
        <f t="shared" si="99"/>
        <v/>
      </c>
      <c r="H464" s="30" t="str">
        <f t="shared" si="100"/>
        <v/>
      </c>
      <c r="I464" s="30" t="str">
        <f t="shared" si="101"/>
        <v/>
      </c>
      <c r="J464" s="30" t="str">
        <f t="shared" si="102"/>
        <v/>
      </c>
      <c r="K464" s="30" t="str">
        <f t="shared" si="105"/>
        <v xml:space="preserve"> </v>
      </c>
      <c r="L464" s="30" t="str">
        <f t="shared" si="106"/>
        <v xml:space="preserve"> </v>
      </c>
      <c r="M464" s="30" t="str">
        <f t="shared" si="103"/>
        <v/>
      </c>
      <c r="N464" s="36" t="str">
        <f t="shared" si="104"/>
        <v/>
      </c>
    </row>
    <row r="465" spans="1:14" x14ac:dyDescent="0.2">
      <c r="A465" s="23"/>
      <c r="B465" s="25" t="s">
        <v>432</v>
      </c>
      <c r="C465" s="35">
        <v>0</v>
      </c>
      <c r="D465" s="29">
        <v>0</v>
      </c>
      <c r="E465" s="29">
        <v>0</v>
      </c>
      <c r="F465" s="29">
        <v>0</v>
      </c>
      <c r="G465" s="30" t="str">
        <f t="shared" si="99"/>
        <v/>
      </c>
      <c r="H465" s="30" t="str">
        <f t="shared" si="100"/>
        <v/>
      </c>
      <c r="I465" s="30" t="str">
        <f t="shared" si="101"/>
        <v/>
      </c>
      <c r="J465" s="30" t="str">
        <f t="shared" si="102"/>
        <v/>
      </c>
      <c r="K465" s="30" t="str">
        <f t="shared" si="105"/>
        <v xml:space="preserve"> </v>
      </c>
      <c r="L465" s="30" t="str">
        <f t="shared" si="106"/>
        <v xml:space="preserve"> </v>
      </c>
      <c r="M465" s="30" t="str">
        <f t="shared" si="103"/>
        <v/>
      </c>
      <c r="N465" s="36" t="str">
        <f t="shared" si="104"/>
        <v/>
      </c>
    </row>
    <row r="466" spans="1:14" x14ac:dyDescent="0.2">
      <c r="A466" s="23"/>
      <c r="B466" s="25" t="s">
        <v>433</v>
      </c>
      <c r="C466" s="35">
        <v>0</v>
      </c>
      <c r="D466" s="29">
        <v>0</v>
      </c>
      <c r="E466" s="29">
        <v>0</v>
      </c>
      <c r="F466" s="29">
        <v>0</v>
      </c>
      <c r="G466" s="30" t="str">
        <f t="shared" si="99"/>
        <v/>
      </c>
      <c r="H466" s="30" t="str">
        <f t="shared" si="100"/>
        <v/>
      </c>
      <c r="I466" s="30" t="str">
        <f t="shared" si="101"/>
        <v/>
      </c>
      <c r="J466" s="30" t="str">
        <f t="shared" si="102"/>
        <v/>
      </c>
      <c r="K466" s="30" t="str">
        <f t="shared" si="105"/>
        <v xml:space="preserve"> </v>
      </c>
      <c r="L466" s="30" t="str">
        <f t="shared" si="106"/>
        <v xml:space="preserve"> </v>
      </c>
      <c r="M466" s="30" t="str">
        <f t="shared" si="103"/>
        <v/>
      </c>
      <c r="N466" s="36" t="str">
        <f t="shared" si="104"/>
        <v/>
      </c>
    </row>
    <row r="467" spans="1:14" x14ac:dyDescent="0.2">
      <c r="A467" s="23"/>
      <c r="B467" s="25" t="s">
        <v>434</v>
      </c>
      <c r="C467" s="35">
        <v>0</v>
      </c>
      <c r="D467" s="29">
        <v>0</v>
      </c>
      <c r="E467" s="29">
        <v>0</v>
      </c>
      <c r="F467" s="29">
        <v>0</v>
      </c>
      <c r="G467" s="30" t="str">
        <f t="shared" si="99"/>
        <v/>
      </c>
      <c r="H467" s="30" t="str">
        <f t="shared" si="100"/>
        <v/>
      </c>
      <c r="I467" s="30" t="str">
        <f t="shared" si="101"/>
        <v/>
      </c>
      <c r="J467" s="30" t="str">
        <f t="shared" si="102"/>
        <v/>
      </c>
      <c r="K467" s="30" t="str">
        <f t="shared" si="105"/>
        <v xml:space="preserve"> </v>
      </c>
      <c r="L467" s="30" t="str">
        <f t="shared" si="106"/>
        <v xml:space="preserve"> </v>
      </c>
      <c r="M467" s="30" t="str">
        <f t="shared" si="103"/>
        <v/>
      </c>
      <c r="N467" s="36" t="str">
        <f t="shared" si="104"/>
        <v/>
      </c>
    </row>
    <row r="468" spans="1:14" x14ac:dyDescent="0.2">
      <c r="A468" s="23"/>
      <c r="B468" s="25" t="s">
        <v>435</v>
      </c>
      <c r="C468" s="35">
        <v>0</v>
      </c>
      <c r="D468" s="29">
        <v>1</v>
      </c>
      <c r="E468" s="29">
        <v>0</v>
      </c>
      <c r="F468" s="29">
        <v>0</v>
      </c>
      <c r="G468" s="30" t="str">
        <f t="shared" si="99"/>
        <v/>
      </c>
      <c r="H468" s="30">
        <f t="shared" si="100"/>
        <v>3.2948929159802305E-4</v>
      </c>
      <c r="I468" s="30" t="str">
        <f t="shared" si="101"/>
        <v/>
      </c>
      <c r="J468" s="30" t="str">
        <f t="shared" si="102"/>
        <v/>
      </c>
      <c r="K468" s="30" t="str">
        <f t="shared" si="105"/>
        <v xml:space="preserve"> </v>
      </c>
      <c r="L468" s="30">
        <f t="shared" si="106"/>
        <v>-1</v>
      </c>
      <c r="M468" s="30" t="str">
        <f t="shared" si="103"/>
        <v/>
      </c>
      <c r="N468" s="36">
        <f t="shared" si="104"/>
        <v>-3.2948929159802305E-4</v>
      </c>
    </row>
    <row r="469" spans="1:14" x14ac:dyDescent="0.2">
      <c r="A469" s="23"/>
      <c r="B469" s="25" t="s">
        <v>436</v>
      </c>
      <c r="C469" s="35">
        <v>0</v>
      </c>
      <c r="D469" s="29">
        <v>3</v>
      </c>
      <c r="E469" s="29">
        <v>0</v>
      </c>
      <c r="F469" s="29">
        <v>1</v>
      </c>
      <c r="G469" s="30" t="str">
        <f t="shared" si="99"/>
        <v/>
      </c>
      <c r="H469" s="30">
        <f t="shared" si="100"/>
        <v>9.8846787479406925E-4</v>
      </c>
      <c r="I469" s="30" t="str">
        <f t="shared" si="101"/>
        <v/>
      </c>
      <c r="J469" s="30">
        <f t="shared" si="102"/>
        <v>7.7459333849728897E-4</v>
      </c>
      <c r="K469" s="30" t="str">
        <f t="shared" si="105"/>
        <v xml:space="preserve"> </v>
      </c>
      <c r="L469" s="30">
        <f t="shared" si="106"/>
        <v>-0.66666666666666663</v>
      </c>
      <c r="M469" s="30" t="str">
        <f t="shared" si="103"/>
        <v/>
      </c>
      <c r="N469" s="36">
        <f t="shared" si="104"/>
        <v>-6.5897858319604609E-4</v>
      </c>
    </row>
    <row r="470" spans="1:14" x14ac:dyDescent="0.2">
      <c r="A470" s="23"/>
      <c r="B470" s="25" t="s">
        <v>437</v>
      </c>
      <c r="C470" s="35">
        <v>115</v>
      </c>
      <c r="D470" s="29">
        <v>109</v>
      </c>
      <c r="E470" s="29">
        <v>178</v>
      </c>
      <c r="F470" s="29">
        <v>156</v>
      </c>
      <c r="G470" s="30">
        <f t="shared" si="99"/>
        <v>2.45411865130175E-2</v>
      </c>
      <c r="H470" s="30">
        <f t="shared" si="100"/>
        <v>3.5914332784184516E-2</v>
      </c>
      <c r="I470" s="30">
        <f t="shared" si="101"/>
        <v>0.12833453496755587</v>
      </c>
      <c r="J470" s="30">
        <f t="shared" si="102"/>
        <v>0.12083656080557707</v>
      </c>
      <c r="K470" s="30">
        <f t="shared" si="105"/>
        <v>0.54782608695652169</v>
      </c>
      <c r="L470" s="30">
        <f t="shared" si="106"/>
        <v>0.43119266055045874</v>
      </c>
      <c r="M470" s="30">
        <f t="shared" si="103"/>
        <v>1.3444302176696541E-2</v>
      </c>
      <c r="N470" s="36">
        <f t="shared" si="104"/>
        <v>1.5485996705107086E-2</v>
      </c>
    </row>
    <row r="471" spans="1:14" x14ac:dyDescent="0.2">
      <c r="A471" s="23"/>
      <c r="B471" s="25" t="s">
        <v>438</v>
      </c>
      <c r="C471" s="35">
        <v>96</v>
      </c>
      <c r="D471" s="29">
        <v>44</v>
      </c>
      <c r="E471" s="29">
        <v>9</v>
      </c>
      <c r="F471" s="29">
        <v>7</v>
      </c>
      <c r="G471" s="30">
        <f t="shared" si="99"/>
        <v>2.0486555697823303E-2</v>
      </c>
      <c r="H471" s="30">
        <f t="shared" si="100"/>
        <v>1.4497528830313015E-2</v>
      </c>
      <c r="I471" s="30">
        <f t="shared" si="101"/>
        <v>6.4888248017303529E-3</v>
      </c>
      <c r="J471" s="30">
        <f t="shared" si="102"/>
        <v>5.422153369481022E-3</v>
      </c>
      <c r="K471" s="30">
        <f t="shared" si="105"/>
        <v>-0.90625</v>
      </c>
      <c r="L471" s="30">
        <f t="shared" si="106"/>
        <v>-0.84090909090909094</v>
      </c>
      <c r="M471" s="30">
        <f t="shared" si="103"/>
        <v>-1.8565941101152367E-2</v>
      </c>
      <c r="N471" s="36">
        <f t="shared" si="104"/>
        <v>-1.2191103789126854E-2</v>
      </c>
    </row>
    <row r="472" spans="1:14" x14ac:dyDescent="0.2">
      <c r="A472" s="23"/>
      <c r="B472" s="25" t="s">
        <v>439</v>
      </c>
      <c r="C472" s="35">
        <v>40</v>
      </c>
      <c r="D472" s="29">
        <v>24</v>
      </c>
      <c r="E472" s="29">
        <v>2</v>
      </c>
      <c r="F472" s="29">
        <v>1</v>
      </c>
      <c r="G472" s="30">
        <f t="shared" si="99"/>
        <v>8.5360648740930439E-3</v>
      </c>
      <c r="H472" s="30">
        <f t="shared" si="100"/>
        <v>7.907742998352554E-3</v>
      </c>
      <c r="I472" s="30">
        <f t="shared" si="101"/>
        <v>1.4419610670511895E-3</v>
      </c>
      <c r="J472" s="30">
        <f t="shared" si="102"/>
        <v>7.7459333849728897E-4</v>
      </c>
      <c r="K472" s="30">
        <f t="shared" si="105"/>
        <v>-0.95</v>
      </c>
      <c r="L472" s="30">
        <f t="shared" si="106"/>
        <v>-0.95833333333333337</v>
      </c>
      <c r="M472" s="30">
        <f t="shared" si="103"/>
        <v>-8.1092616303883921E-3</v>
      </c>
      <c r="N472" s="36">
        <f t="shared" si="104"/>
        <v>-7.5782537067545308E-3</v>
      </c>
    </row>
    <row r="473" spans="1:14" x14ac:dyDescent="0.2">
      <c r="A473" s="23"/>
      <c r="B473" s="25" t="s">
        <v>440</v>
      </c>
      <c r="C473" s="35">
        <v>80</v>
      </c>
      <c r="D473" s="29">
        <v>65</v>
      </c>
      <c r="E473" s="29">
        <v>4</v>
      </c>
      <c r="F473" s="29">
        <v>10</v>
      </c>
      <c r="G473" s="30">
        <f t="shared" si="99"/>
        <v>1.7072129748186088E-2</v>
      </c>
      <c r="H473" s="30">
        <f t="shared" si="100"/>
        <v>2.1416803953871501E-2</v>
      </c>
      <c r="I473" s="30">
        <f t="shared" si="101"/>
        <v>2.8839221341023791E-3</v>
      </c>
      <c r="J473" s="30">
        <f t="shared" si="102"/>
        <v>7.7459333849728895E-3</v>
      </c>
      <c r="K473" s="30">
        <f t="shared" si="105"/>
        <v>-0.95</v>
      </c>
      <c r="L473" s="30">
        <f t="shared" si="106"/>
        <v>-0.84615384615384615</v>
      </c>
      <c r="M473" s="30">
        <f t="shared" si="103"/>
        <v>-1.6218523260776784E-2</v>
      </c>
      <c r="N473" s="36">
        <f t="shared" si="104"/>
        <v>-1.8121911037891271E-2</v>
      </c>
    </row>
    <row r="474" spans="1:14" x14ac:dyDescent="0.2">
      <c r="A474" s="23"/>
      <c r="B474" s="25" t="s">
        <v>441</v>
      </c>
      <c r="C474" s="35">
        <v>0</v>
      </c>
      <c r="D474" s="29">
        <v>0</v>
      </c>
      <c r="E474" s="29">
        <v>0</v>
      </c>
      <c r="F474" s="29">
        <v>0</v>
      </c>
      <c r="G474" s="30" t="str">
        <f t="shared" si="99"/>
        <v/>
      </c>
      <c r="H474" s="30" t="str">
        <f t="shared" si="100"/>
        <v/>
      </c>
      <c r="I474" s="30" t="str">
        <f t="shared" si="101"/>
        <v/>
      </c>
      <c r="J474" s="30" t="str">
        <f t="shared" si="102"/>
        <v/>
      </c>
      <c r="K474" s="30" t="str">
        <f t="shared" si="105"/>
        <v xml:space="preserve"> </v>
      </c>
      <c r="L474" s="30" t="str">
        <f t="shared" si="106"/>
        <v xml:space="preserve"> </v>
      </c>
      <c r="M474" s="30" t="str">
        <f t="shared" si="103"/>
        <v/>
      </c>
      <c r="N474" s="36" t="str">
        <f t="shared" si="104"/>
        <v/>
      </c>
    </row>
    <row r="475" spans="1:14" x14ac:dyDescent="0.2">
      <c r="A475" s="23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23"/>
      <c r="B476" s="25" t="s">
        <v>443</v>
      </c>
      <c r="C476" s="35">
        <v>0</v>
      </c>
      <c r="D476" s="29">
        <v>0</v>
      </c>
      <c r="E476" s="29">
        <v>0</v>
      </c>
      <c r="F476" s="29">
        <v>0</v>
      </c>
      <c r="G476" s="30" t="str">
        <f t="shared" si="99"/>
        <v/>
      </c>
      <c r="H476" s="30" t="str">
        <f t="shared" si="100"/>
        <v/>
      </c>
      <c r="I476" s="30" t="str">
        <f t="shared" si="101"/>
        <v/>
      </c>
      <c r="J476" s="30" t="str">
        <f t="shared" si="102"/>
        <v/>
      </c>
      <c r="K476" s="30" t="str">
        <f t="shared" si="105"/>
        <v xml:space="preserve"> </v>
      </c>
      <c r="L476" s="30" t="str">
        <f t="shared" si="106"/>
        <v xml:space="preserve"> </v>
      </c>
      <c r="M476" s="30" t="str">
        <f t="shared" si="103"/>
        <v/>
      </c>
      <c r="N476" s="36" t="str">
        <f t="shared" si="104"/>
        <v/>
      </c>
    </row>
    <row r="477" spans="1:14" x14ac:dyDescent="0.2">
      <c r="A477" s="23"/>
      <c r="B477" s="25" t="s">
        <v>444</v>
      </c>
      <c r="C477" s="35">
        <v>4</v>
      </c>
      <c r="D477" s="29">
        <v>17</v>
      </c>
      <c r="E477" s="29">
        <v>1</v>
      </c>
      <c r="F477" s="29">
        <v>3</v>
      </c>
      <c r="G477" s="30">
        <f t="shared" si="99"/>
        <v>8.5360648740930435E-4</v>
      </c>
      <c r="H477" s="30">
        <f t="shared" si="100"/>
        <v>5.6013179571663919E-3</v>
      </c>
      <c r="I477" s="30">
        <f t="shared" si="101"/>
        <v>7.2098053352559477E-4</v>
      </c>
      <c r="J477" s="30">
        <f t="shared" si="102"/>
        <v>2.3237800154918666E-3</v>
      </c>
      <c r="K477" s="30">
        <f t="shared" si="105"/>
        <v>-0.75</v>
      </c>
      <c r="L477" s="30">
        <f t="shared" si="106"/>
        <v>-0.82352941176470584</v>
      </c>
      <c r="M477" s="30">
        <f t="shared" si="103"/>
        <v>-6.4020486555697821E-4</v>
      </c>
      <c r="N477" s="36">
        <f t="shared" si="104"/>
        <v>-4.6128500823723224E-3</v>
      </c>
    </row>
    <row r="478" spans="1:14" x14ac:dyDescent="0.2">
      <c r="A478" s="23"/>
      <c r="B478" s="25" t="s">
        <v>445</v>
      </c>
      <c r="C478" s="35">
        <v>8</v>
      </c>
      <c r="D478" s="29">
        <v>1</v>
      </c>
      <c r="E478" s="29">
        <v>3</v>
      </c>
      <c r="F478" s="29">
        <v>3</v>
      </c>
      <c r="G478" s="30">
        <f t="shared" si="99"/>
        <v>1.7072129748186087E-3</v>
      </c>
      <c r="H478" s="30">
        <f t="shared" si="100"/>
        <v>3.2948929159802305E-4</v>
      </c>
      <c r="I478" s="30">
        <f t="shared" si="101"/>
        <v>2.1629416005767843E-3</v>
      </c>
      <c r="J478" s="30">
        <f t="shared" si="102"/>
        <v>2.3237800154918666E-3</v>
      </c>
      <c r="K478" s="30">
        <f t="shared" si="105"/>
        <v>-0.625</v>
      </c>
      <c r="L478" s="30">
        <f t="shared" si="106"/>
        <v>2</v>
      </c>
      <c r="M478" s="30">
        <f t="shared" si="103"/>
        <v>-1.0670081092616305E-3</v>
      </c>
      <c r="N478" s="36">
        <f t="shared" si="104"/>
        <v>6.5897858319604609E-4</v>
      </c>
    </row>
    <row r="479" spans="1:14" x14ac:dyDescent="0.2">
      <c r="A479" s="23"/>
      <c r="B479" s="25" t="s">
        <v>446</v>
      </c>
      <c r="C479" s="35">
        <v>0</v>
      </c>
      <c r="D479" s="29">
        <v>0</v>
      </c>
      <c r="E479" s="29">
        <v>1</v>
      </c>
      <c r="F479" s="29">
        <v>3</v>
      </c>
      <c r="G479" s="30" t="str">
        <f t="shared" si="99"/>
        <v/>
      </c>
      <c r="H479" s="30" t="str">
        <f t="shared" si="100"/>
        <v/>
      </c>
      <c r="I479" s="30">
        <f t="shared" si="101"/>
        <v>7.2098053352559477E-4</v>
      </c>
      <c r="J479" s="30">
        <f t="shared" si="102"/>
        <v>2.3237800154918666E-3</v>
      </c>
      <c r="K479" s="30">
        <f t="shared" si="105"/>
        <v>1</v>
      </c>
      <c r="L479" s="30">
        <f t="shared" si="106"/>
        <v>1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23"/>
      <c r="B480" s="25" t="s">
        <v>447</v>
      </c>
      <c r="C480" s="35">
        <v>0</v>
      </c>
      <c r="D480" s="29">
        <v>0</v>
      </c>
      <c r="E480" s="29">
        <v>2</v>
      </c>
      <c r="F480" s="29">
        <v>8</v>
      </c>
      <c r="G480" s="30" t="str">
        <f t="shared" si="99"/>
        <v/>
      </c>
      <c r="H480" s="30" t="str">
        <f t="shared" si="100"/>
        <v/>
      </c>
      <c r="I480" s="30">
        <f t="shared" si="101"/>
        <v>1.4419610670511895E-3</v>
      </c>
      <c r="J480" s="30">
        <f t="shared" si="102"/>
        <v>6.1967467079783118E-3</v>
      </c>
      <c r="K480" s="30">
        <f t="shared" si="105"/>
        <v>1</v>
      </c>
      <c r="L480" s="30">
        <f t="shared" si="106"/>
        <v>1</v>
      </c>
      <c r="M480" s="30" t="str">
        <f t="shared" si="103"/>
        <v/>
      </c>
      <c r="N480" s="36" t="str">
        <f t="shared" si="104"/>
        <v/>
      </c>
    </row>
    <row r="481" spans="1:14" ht="26.25" customHeight="1" x14ac:dyDescent="0.2">
      <c r="A481" s="23"/>
      <c r="B481" s="25" t="s">
        <v>448</v>
      </c>
      <c r="C481" s="35">
        <v>4</v>
      </c>
      <c r="D481" s="29">
        <v>1</v>
      </c>
      <c r="E481" s="29">
        <v>1</v>
      </c>
      <c r="F481" s="29">
        <v>0</v>
      </c>
      <c r="G481" s="30">
        <f t="shared" si="99"/>
        <v>8.5360648740930435E-4</v>
      </c>
      <c r="H481" s="30">
        <f t="shared" si="100"/>
        <v>3.2948929159802305E-4</v>
      </c>
      <c r="I481" s="30">
        <f t="shared" si="101"/>
        <v>7.2098053352559477E-4</v>
      </c>
      <c r="J481" s="30" t="str">
        <f t="shared" si="102"/>
        <v/>
      </c>
      <c r="K481" s="30">
        <f t="shared" si="105"/>
        <v>-0.75</v>
      </c>
      <c r="L481" s="30">
        <f t="shared" si="106"/>
        <v>-1</v>
      </c>
      <c r="M481" s="30">
        <f t="shared" si="103"/>
        <v>-6.4020486555697821E-4</v>
      </c>
      <c r="N481" s="36">
        <f t="shared" si="104"/>
        <v>-3.2948929159802305E-4</v>
      </c>
    </row>
    <row r="482" spans="1:14" x14ac:dyDescent="0.2">
      <c r="A482" s="23"/>
      <c r="B482" s="25" t="s">
        <v>449</v>
      </c>
      <c r="C482" s="35">
        <v>0</v>
      </c>
      <c r="D482" s="29">
        <v>0</v>
      </c>
      <c r="E482" s="29">
        <v>0</v>
      </c>
      <c r="F482" s="29">
        <v>0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 t="str">
        <f t="shared" si="106"/>
        <v xml:space="preserve"> 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23"/>
      <c r="B483" s="25" t="s">
        <v>450</v>
      </c>
      <c r="C483" s="35">
        <v>0</v>
      </c>
      <c r="D483" s="29">
        <v>1</v>
      </c>
      <c r="E483" s="29">
        <v>0</v>
      </c>
      <c r="F483" s="29">
        <v>0</v>
      </c>
      <c r="G483" s="30" t="str">
        <f t="shared" si="99"/>
        <v/>
      </c>
      <c r="H483" s="30">
        <f t="shared" si="100"/>
        <v>3.2948929159802305E-4</v>
      </c>
      <c r="I483" s="30" t="str">
        <f t="shared" si="101"/>
        <v/>
      </c>
      <c r="J483" s="30" t="str">
        <f t="shared" si="102"/>
        <v/>
      </c>
      <c r="K483" s="30" t="str">
        <f t="shared" si="105"/>
        <v xml:space="preserve"> </v>
      </c>
      <c r="L483" s="30">
        <f t="shared" si="106"/>
        <v>-1</v>
      </c>
      <c r="M483" s="30" t="str">
        <f t="shared" si="103"/>
        <v/>
      </c>
      <c r="N483" s="36">
        <f t="shared" si="104"/>
        <v>-3.2948929159802305E-4</v>
      </c>
    </row>
    <row r="484" spans="1:14" x14ac:dyDescent="0.2">
      <c r="A484" s="23"/>
      <c r="B484" s="25" t="s">
        <v>451</v>
      </c>
      <c r="C484" s="35">
        <v>0</v>
      </c>
      <c r="D484" s="29">
        <v>0</v>
      </c>
      <c r="E484" s="29">
        <v>0</v>
      </c>
      <c r="F484" s="29">
        <v>3</v>
      </c>
      <c r="G484" s="30" t="str">
        <f t="shared" si="99"/>
        <v/>
      </c>
      <c r="H484" s="30" t="str">
        <f t="shared" si="100"/>
        <v/>
      </c>
      <c r="I484" s="30" t="str">
        <f t="shared" si="101"/>
        <v/>
      </c>
      <c r="J484" s="30">
        <f t="shared" si="102"/>
        <v>2.3237800154918666E-3</v>
      </c>
      <c r="K484" s="30" t="str">
        <f t="shared" si="105"/>
        <v xml:space="preserve"> </v>
      </c>
      <c r="L484" s="30">
        <f t="shared" si="106"/>
        <v>1</v>
      </c>
      <c r="M484" s="30" t="str">
        <f t="shared" si="103"/>
        <v/>
      </c>
      <c r="N484" s="36" t="str">
        <f t="shared" si="104"/>
        <v/>
      </c>
    </row>
    <row r="485" spans="1:14" x14ac:dyDescent="0.2">
      <c r="A485" s="23"/>
      <c r="B485" s="25" t="s">
        <v>452</v>
      </c>
      <c r="C485" s="35">
        <v>0</v>
      </c>
      <c r="D485" s="29">
        <v>1</v>
      </c>
      <c r="E485" s="29">
        <v>0</v>
      </c>
      <c r="F485" s="29">
        <v>0</v>
      </c>
      <c r="G485" s="30" t="str">
        <f t="shared" si="99"/>
        <v/>
      </c>
      <c r="H485" s="30">
        <f t="shared" si="100"/>
        <v>3.2948929159802305E-4</v>
      </c>
      <c r="I485" s="30" t="str">
        <f t="shared" si="101"/>
        <v/>
      </c>
      <c r="J485" s="30" t="str">
        <f t="shared" si="102"/>
        <v/>
      </c>
      <c r="K485" s="30" t="str">
        <f t="shared" si="105"/>
        <v xml:space="preserve"> </v>
      </c>
      <c r="L485" s="30">
        <f t="shared" si="106"/>
        <v>-1</v>
      </c>
      <c r="M485" s="30" t="str">
        <f t="shared" si="103"/>
        <v/>
      </c>
      <c r="N485" s="36">
        <f t="shared" si="104"/>
        <v>-3.2948929159802305E-4</v>
      </c>
    </row>
    <row r="486" spans="1:14" ht="25.5" x14ac:dyDescent="0.2">
      <c r="A486" s="23"/>
      <c r="B486" s="25" t="s">
        <v>453</v>
      </c>
      <c r="C486" s="35">
        <v>0</v>
      </c>
      <c r="D486" s="29">
        <v>0</v>
      </c>
      <c r="E486" s="29">
        <v>0</v>
      </c>
      <c r="F486" s="29">
        <v>0</v>
      </c>
      <c r="G486" s="30" t="str">
        <f t="shared" si="99"/>
        <v/>
      </c>
      <c r="H486" s="30" t="str">
        <f t="shared" si="100"/>
        <v/>
      </c>
      <c r="I486" s="30" t="str">
        <f t="shared" si="101"/>
        <v/>
      </c>
      <c r="J486" s="30" t="str">
        <f t="shared" si="102"/>
        <v/>
      </c>
      <c r="K486" s="30" t="str">
        <f t="shared" si="105"/>
        <v xml:space="preserve"> </v>
      </c>
      <c r="L486" s="30" t="str">
        <f t="shared" si="106"/>
        <v xml:space="preserve"> </v>
      </c>
      <c r="M486" s="30" t="str">
        <f t="shared" si="103"/>
        <v/>
      </c>
      <c r="N486" s="36" t="str">
        <f t="shared" si="104"/>
        <v/>
      </c>
    </row>
    <row r="487" spans="1:14" ht="25.5" x14ac:dyDescent="0.2">
      <c r="A487" s="23"/>
      <c r="B487" s="25" t="s">
        <v>454</v>
      </c>
      <c r="C487" s="35">
        <v>0</v>
      </c>
      <c r="D487" s="29">
        <v>1</v>
      </c>
      <c r="E487" s="29">
        <v>0</v>
      </c>
      <c r="F487" s="29">
        <v>2</v>
      </c>
      <c r="G487" s="30" t="str">
        <f t="shared" si="99"/>
        <v/>
      </c>
      <c r="H487" s="30">
        <f t="shared" si="100"/>
        <v>3.2948929159802305E-4</v>
      </c>
      <c r="I487" s="30" t="str">
        <f t="shared" si="101"/>
        <v/>
      </c>
      <c r="J487" s="30">
        <f t="shared" si="102"/>
        <v>1.5491866769945779E-3</v>
      </c>
      <c r="K487" s="30" t="str">
        <f t="shared" si="105"/>
        <v xml:space="preserve"> </v>
      </c>
      <c r="L487" s="30">
        <f t="shared" si="106"/>
        <v>1</v>
      </c>
      <c r="M487" s="30" t="str">
        <f t="shared" si="103"/>
        <v/>
      </c>
      <c r="N487" s="36">
        <f t="shared" si="104"/>
        <v>3.2948929159802305E-4</v>
      </c>
    </row>
    <row r="488" spans="1:14" ht="25.5" x14ac:dyDescent="0.2">
      <c r="A488" s="23"/>
      <c r="B488" s="25" t="s">
        <v>455</v>
      </c>
      <c r="C488" s="35">
        <v>0</v>
      </c>
      <c r="D488" s="29">
        <v>1</v>
      </c>
      <c r="E488" s="29">
        <v>0</v>
      </c>
      <c r="F488" s="29">
        <v>0</v>
      </c>
      <c r="G488" s="30" t="str">
        <f t="shared" si="99"/>
        <v/>
      </c>
      <c r="H488" s="30">
        <f t="shared" si="100"/>
        <v>3.2948929159802305E-4</v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>
        <f t="shared" si="106"/>
        <v>-1</v>
      </c>
      <c r="M488" s="30" t="str">
        <f t="shared" si="103"/>
        <v/>
      </c>
      <c r="N488" s="36">
        <f t="shared" si="104"/>
        <v>-3.2948929159802305E-4</v>
      </c>
    </row>
    <row r="489" spans="1:14" x14ac:dyDescent="0.2">
      <c r="A489" s="23"/>
      <c r="B489" s="25" t="s">
        <v>456</v>
      </c>
      <c r="C489" s="35">
        <v>0</v>
      </c>
      <c r="D489" s="29">
        <v>0</v>
      </c>
      <c r="E489" s="29">
        <v>0</v>
      </c>
      <c r="F489" s="29">
        <v>0</v>
      </c>
      <c r="G489" s="30" t="str">
        <f t="shared" si="99"/>
        <v/>
      </c>
      <c r="H489" s="30" t="str">
        <f t="shared" si="100"/>
        <v/>
      </c>
      <c r="I489" s="30" t="str">
        <f t="shared" si="101"/>
        <v/>
      </c>
      <c r="J489" s="30" t="str">
        <f t="shared" si="102"/>
        <v/>
      </c>
      <c r="K489" s="30" t="str">
        <f t="shared" si="105"/>
        <v xml:space="preserve"> </v>
      </c>
      <c r="L489" s="30" t="str">
        <f t="shared" si="106"/>
        <v xml:space="preserve"> </v>
      </c>
      <c r="M489" s="30" t="str">
        <f t="shared" si="103"/>
        <v/>
      </c>
      <c r="N489" s="36" t="str">
        <f t="shared" si="104"/>
        <v/>
      </c>
    </row>
    <row r="490" spans="1:14" ht="25.5" x14ac:dyDescent="0.2">
      <c r="A490" s="23"/>
      <c r="B490" s="25" t="s">
        <v>457</v>
      </c>
      <c r="C490" s="35">
        <v>0</v>
      </c>
      <c r="D490" s="29">
        <v>0</v>
      </c>
      <c r="E490" s="29">
        <v>0</v>
      </c>
      <c r="F490" s="29">
        <v>0</v>
      </c>
      <c r="G490" s="30" t="str">
        <f t="shared" si="99"/>
        <v/>
      </c>
      <c r="H490" s="30" t="str">
        <f t="shared" si="100"/>
        <v/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 t="str">
        <f t="shared" si="106"/>
        <v xml:space="preserve"> </v>
      </c>
      <c r="M490" s="30" t="str">
        <f t="shared" si="103"/>
        <v/>
      </c>
      <c r="N490" s="36" t="str">
        <f t="shared" si="104"/>
        <v/>
      </c>
    </row>
    <row r="491" spans="1:14" x14ac:dyDescent="0.2">
      <c r="A491" s="23"/>
      <c r="B491" s="25" t="s">
        <v>458</v>
      </c>
      <c r="C491" s="35">
        <v>0</v>
      </c>
      <c r="D491" s="29">
        <v>0</v>
      </c>
      <c r="E491" s="29">
        <v>0</v>
      </c>
      <c r="F491" s="29">
        <v>0</v>
      </c>
      <c r="G491" s="30" t="str">
        <f t="shared" si="99"/>
        <v/>
      </c>
      <c r="H491" s="30" t="str">
        <f t="shared" si="100"/>
        <v/>
      </c>
      <c r="I491" s="30" t="str">
        <f t="shared" si="101"/>
        <v/>
      </c>
      <c r="J491" s="30" t="str">
        <f t="shared" si="102"/>
        <v/>
      </c>
      <c r="K491" s="30" t="str">
        <f t="shared" si="105"/>
        <v xml:space="preserve"> </v>
      </c>
      <c r="L491" s="30" t="str">
        <f t="shared" si="106"/>
        <v xml:space="preserve"> </v>
      </c>
      <c r="M491" s="30" t="str">
        <f t="shared" si="103"/>
        <v/>
      </c>
      <c r="N491" s="36" t="str">
        <f t="shared" si="104"/>
        <v/>
      </c>
    </row>
    <row r="492" spans="1:14" x14ac:dyDescent="0.2">
      <c r="A492" s="23"/>
      <c r="B492" s="25" t="s">
        <v>459</v>
      </c>
      <c r="C492" s="35">
        <v>0</v>
      </c>
      <c r="D492" s="29">
        <v>0</v>
      </c>
      <c r="E492" s="29">
        <v>0</v>
      </c>
      <c r="F492" s="29">
        <v>0</v>
      </c>
      <c r="G492" s="30" t="str">
        <f t="shared" si="99"/>
        <v/>
      </c>
      <c r="H492" s="30" t="str">
        <f t="shared" si="100"/>
        <v/>
      </c>
      <c r="I492" s="30" t="str">
        <f t="shared" si="101"/>
        <v/>
      </c>
      <c r="J492" s="30" t="str">
        <f t="shared" si="102"/>
        <v/>
      </c>
      <c r="K492" s="30" t="str">
        <f t="shared" si="105"/>
        <v xml:space="preserve"> </v>
      </c>
      <c r="L492" s="30" t="str">
        <f t="shared" si="106"/>
        <v xml:space="preserve"> </v>
      </c>
      <c r="M492" s="30" t="str">
        <f t="shared" si="103"/>
        <v/>
      </c>
      <c r="N492" s="36" t="str">
        <f t="shared" si="104"/>
        <v/>
      </c>
    </row>
    <row r="493" spans="1:14" x14ac:dyDescent="0.2">
      <c r="A493" s="23"/>
      <c r="B493" s="25" t="s">
        <v>460</v>
      </c>
      <c r="C493" s="35">
        <v>0</v>
      </c>
      <c r="D493" s="29">
        <v>5</v>
      </c>
      <c r="E493" s="29">
        <v>0</v>
      </c>
      <c r="F493" s="29">
        <v>5</v>
      </c>
      <c r="G493" s="30" t="str">
        <f t="shared" si="99"/>
        <v/>
      </c>
      <c r="H493" s="30">
        <f t="shared" si="100"/>
        <v>1.6474464579901153E-3</v>
      </c>
      <c r="I493" s="30" t="str">
        <f t="shared" si="101"/>
        <v/>
      </c>
      <c r="J493" s="30">
        <f t="shared" si="102"/>
        <v>3.8729666924864447E-3</v>
      </c>
      <c r="K493" s="30" t="str">
        <f t="shared" si="105"/>
        <v xml:space="preserve"> </v>
      </c>
      <c r="L493" s="30">
        <f t="shared" si="106"/>
        <v>0</v>
      </c>
      <c r="M493" s="30" t="str">
        <f t="shared" si="103"/>
        <v/>
      </c>
      <c r="N493" s="36">
        <f t="shared" si="104"/>
        <v>0</v>
      </c>
    </row>
    <row r="494" spans="1:14" x14ac:dyDescent="0.2">
      <c r="A494" s="23"/>
      <c r="B494" s="25" t="s">
        <v>461</v>
      </c>
      <c r="C494" s="35">
        <v>1</v>
      </c>
      <c r="D494" s="29">
        <v>5</v>
      </c>
      <c r="E494" s="29">
        <v>0</v>
      </c>
      <c r="F494" s="29">
        <v>0</v>
      </c>
      <c r="G494" s="30">
        <f t="shared" si="99"/>
        <v>2.1340162185232609E-4</v>
      </c>
      <c r="H494" s="30">
        <f t="shared" si="100"/>
        <v>1.6474464579901153E-3</v>
      </c>
      <c r="I494" s="30" t="str">
        <f t="shared" si="101"/>
        <v/>
      </c>
      <c r="J494" s="30" t="str">
        <f t="shared" si="102"/>
        <v/>
      </c>
      <c r="K494" s="30">
        <f t="shared" si="105"/>
        <v>-1</v>
      </c>
      <c r="L494" s="30">
        <f t="shared" si="106"/>
        <v>-1</v>
      </c>
      <c r="M494" s="30">
        <f t="shared" si="103"/>
        <v>-2.1340162185232609E-4</v>
      </c>
      <c r="N494" s="36">
        <f t="shared" si="104"/>
        <v>-1.6474464579901153E-3</v>
      </c>
    </row>
    <row r="495" spans="1:14" x14ac:dyDescent="0.2">
      <c r="A495" s="23"/>
      <c r="B495" s="25" t="s">
        <v>462</v>
      </c>
      <c r="C495" s="35">
        <v>0</v>
      </c>
      <c r="D495" s="29">
        <v>0</v>
      </c>
      <c r="E495" s="29">
        <v>0</v>
      </c>
      <c r="F495" s="29">
        <v>0</v>
      </c>
      <c r="G495" s="30" t="str">
        <f t="shared" si="99"/>
        <v/>
      </c>
      <c r="H495" s="30" t="str">
        <f t="shared" si="100"/>
        <v/>
      </c>
      <c r="I495" s="30" t="str">
        <f t="shared" si="101"/>
        <v/>
      </c>
      <c r="J495" s="30" t="str">
        <f t="shared" si="102"/>
        <v/>
      </c>
      <c r="K495" s="30" t="str">
        <f t="shared" si="105"/>
        <v xml:space="preserve"> </v>
      </c>
      <c r="L495" s="30" t="str">
        <f t="shared" si="106"/>
        <v xml:space="preserve"> </v>
      </c>
      <c r="M495" s="30" t="str">
        <f t="shared" si="103"/>
        <v/>
      </c>
      <c r="N495" s="36" t="str">
        <f t="shared" si="104"/>
        <v/>
      </c>
    </row>
    <row r="496" spans="1:14" x14ac:dyDescent="0.2">
      <c r="A496" s="23"/>
      <c r="B496" s="25" t="s">
        <v>463</v>
      </c>
      <c r="C496" s="35">
        <v>0</v>
      </c>
      <c r="D496" s="29">
        <v>0</v>
      </c>
      <c r="E496" s="29">
        <v>0</v>
      </c>
      <c r="F496" s="29">
        <v>0</v>
      </c>
      <c r="G496" s="30" t="str">
        <f t="shared" si="99"/>
        <v/>
      </c>
      <c r="H496" s="30" t="str">
        <f t="shared" si="100"/>
        <v/>
      </c>
      <c r="I496" s="30" t="str">
        <f t="shared" si="101"/>
        <v/>
      </c>
      <c r="J496" s="30" t="str">
        <f t="shared" si="102"/>
        <v/>
      </c>
      <c r="K496" s="30" t="str">
        <f t="shared" si="105"/>
        <v xml:space="preserve"> </v>
      </c>
      <c r="L496" s="30" t="str">
        <f t="shared" si="106"/>
        <v xml:space="preserve"> </v>
      </c>
      <c r="M496" s="30" t="str">
        <f t="shared" si="103"/>
        <v/>
      </c>
      <c r="N496" s="36" t="str">
        <f t="shared" si="104"/>
        <v/>
      </c>
    </row>
    <row r="497" spans="1:14" x14ac:dyDescent="0.2">
      <c r="A497" s="23"/>
      <c r="B497" s="25" t="s">
        <v>464</v>
      </c>
      <c r="C497" s="35">
        <v>0</v>
      </c>
      <c r="D497" s="29">
        <v>0</v>
      </c>
      <c r="E497" s="29">
        <v>0</v>
      </c>
      <c r="F497" s="29">
        <v>3</v>
      </c>
      <c r="G497" s="30" t="str">
        <f t="shared" si="99"/>
        <v/>
      </c>
      <c r="H497" s="30" t="str">
        <f t="shared" si="100"/>
        <v/>
      </c>
      <c r="I497" s="30" t="str">
        <f t="shared" si="101"/>
        <v/>
      </c>
      <c r="J497" s="30">
        <f t="shared" si="102"/>
        <v>2.3237800154918666E-3</v>
      </c>
      <c r="K497" s="30" t="str">
        <f t="shared" si="105"/>
        <v xml:space="preserve"> </v>
      </c>
      <c r="L497" s="30">
        <f t="shared" si="106"/>
        <v>1</v>
      </c>
      <c r="M497" s="30" t="str">
        <f t="shared" si="103"/>
        <v/>
      </c>
      <c r="N497" s="36" t="str">
        <f t="shared" si="104"/>
        <v/>
      </c>
    </row>
    <row r="498" spans="1:14" x14ac:dyDescent="0.2">
      <c r="A498" s="23"/>
      <c r="B498" s="25" t="s">
        <v>465</v>
      </c>
      <c r="C498" s="35">
        <v>0</v>
      </c>
      <c r="D498" s="29">
        <v>0</v>
      </c>
      <c r="E498" s="29">
        <v>0</v>
      </c>
      <c r="F498" s="29">
        <v>2</v>
      </c>
      <c r="G498" s="30" t="str">
        <f t="shared" si="99"/>
        <v/>
      </c>
      <c r="H498" s="30" t="str">
        <f t="shared" si="100"/>
        <v/>
      </c>
      <c r="I498" s="30" t="str">
        <f t="shared" si="101"/>
        <v/>
      </c>
      <c r="J498" s="30">
        <f t="shared" si="102"/>
        <v>1.5491866769945779E-3</v>
      </c>
      <c r="K498" s="30" t="str">
        <f t="shared" si="105"/>
        <v xml:space="preserve"> </v>
      </c>
      <c r="L498" s="30">
        <f t="shared" si="106"/>
        <v>1</v>
      </c>
      <c r="M498" s="30" t="str">
        <f t="shared" si="103"/>
        <v/>
      </c>
      <c r="N498" s="36" t="str">
        <f t="shared" si="104"/>
        <v/>
      </c>
    </row>
    <row r="499" spans="1:14" x14ac:dyDescent="0.2">
      <c r="A499" s="23"/>
      <c r="B499" s="25" t="s">
        <v>466</v>
      </c>
      <c r="C499" s="35">
        <v>0</v>
      </c>
      <c r="D499" s="29">
        <v>11</v>
      </c>
      <c r="E499" s="29">
        <v>3</v>
      </c>
      <c r="F499" s="29">
        <v>17</v>
      </c>
      <c r="G499" s="30" t="str">
        <f t="shared" ref="G499:G562" si="107">+IF(C499=0,"",C499/C$371)</f>
        <v/>
      </c>
      <c r="H499" s="30">
        <f t="shared" ref="H499:H562" si="108">+IF(D499=0,"",D499/D$371)</f>
        <v>3.6243822075782538E-3</v>
      </c>
      <c r="I499" s="30">
        <f t="shared" ref="I499:I562" si="109">+IF(E499=0,"",E499/E$371)</f>
        <v>2.1629416005767843E-3</v>
      </c>
      <c r="J499" s="30">
        <f t="shared" ref="J499:J562" si="110">+IF(F499=0,"",F499/F$371)</f>
        <v>1.3168086754453912E-2</v>
      </c>
      <c r="K499" s="30">
        <f t="shared" si="105"/>
        <v>1</v>
      </c>
      <c r="L499" s="30">
        <f t="shared" si="106"/>
        <v>0.54545454545454541</v>
      </c>
      <c r="M499" s="30" t="str">
        <f t="shared" ref="M499:M562" si="111">+IF(OR(AND(G499=""),(K499="")),"",G499*K499)</f>
        <v/>
      </c>
      <c r="N499" s="36">
        <f t="shared" ref="N499:N562" si="112">+IF(OR(AND(H499=""),(L499="")),"",H499*L499)</f>
        <v>1.9769357495881385E-3</v>
      </c>
    </row>
    <row r="500" spans="1:14" x14ac:dyDescent="0.2">
      <c r="A500" s="23"/>
      <c r="B500" s="25" t="s">
        <v>467</v>
      </c>
      <c r="C500" s="35">
        <v>0</v>
      </c>
      <c r="D500" s="29">
        <v>0</v>
      </c>
      <c r="E500" s="29">
        <v>0</v>
      </c>
      <c r="F500" s="29">
        <v>0</v>
      </c>
      <c r="G500" s="30" t="str">
        <f t="shared" si="107"/>
        <v/>
      </c>
      <c r="H500" s="30" t="str">
        <f t="shared" si="108"/>
        <v/>
      </c>
      <c r="I500" s="30" t="str">
        <f t="shared" si="109"/>
        <v/>
      </c>
      <c r="J500" s="30" t="str">
        <f t="shared" si="110"/>
        <v/>
      </c>
      <c r="K500" s="30" t="str">
        <f t="shared" ref="K500:K563" si="113">+IF(AND(C500=0,E500=0)," ",IF(C500=0,1,IF(E500=0,-1,(E500-C500)/C500)))</f>
        <v xml:space="preserve"> </v>
      </c>
      <c r="L500" s="30" t="str">
        <f t="shared" ref="L500:L563" si="114">+IF(AND(D500=0,F500=0)," ",IF(D500=0,1,IF(F500=0,-1,(F500-D500)/D500)))</f>
        <v xml:space="preserve"> </v>
      </c>
      <c r="M500" s="30" t="str">
        <f t="shared" si="111"/>
        <v/>
      </c>
      <c r="N500" s="36" t="str">
        <f t="shared" si="112"/>
        <v/>
      </c>
    </row>
    <row r="501" spans="1:14" x14ac:dyDescent="0.2">
      <c r="A501" s="23"/>
      <c r="B501" s="25" t="s">
        <v>468</v>
      </c>
      <c r="C501" s="35">
        <v>0</v>
      </c>
      <c r="D501" s="29">
        <v>0</v>
      </c>
      <c r="E501" s="29">
        <v>0</v>
      </c>
      <c r="F501" s="29">
        <v>0</v>
      </c>
      <c r="G501" s="30" t="str">
        <f t="shared" si="107"/>
        <v/>
      </c>
      <c r="H501" s="30" t="str">
        <f t="shared" si="108"/>
        <v/>
      </c>
      <c r="I501" s="30" t="str">
        <f t="shared" si="109"/>
        <v/>
      </c>
      <c r="J501" s="30" t="str">
        <f t="shared" si="110"/>
        <v/>
      </c>
      <c r="K501" s="30" t="str">
        <f t="shared" si="113"/>
        <v xml:space="preserve"> </v>
      </c>
      <c r="L501" s="30" t="str">
        <f t="shared" si="114"/>
        <v xml:space="preserve"> </v>
      </c>
      <c r="M501" s="30" t="str">
        <f t="shared" si="111"/>
        <v/>
      </c>
      <c r="N501" s="36" t="str">
        <f t="shared" si="112"/>
        <v/>
      </c>
    </row>
    <row r="502" spans="1:14" x14ac:dyDescent="0.2">
      <c r="A502" s="23"/>
      <c r="B502" s="25" t="s">
        <v>469</v>
      </c>
      <c r="C502" s="35">
        <v>0</v>
      </c>
      <c r="D502" s="29">
        <v>0</v>
      </c>
      <c r="E502" s="29">
        <v>0</v>
      </c>
      <c r="F502" s="29">
        <v>0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23"/>
      <c r="B503" s="25" t="s">
        <v>470</v>
      </c>
      <c r="C503" s="35">
        <v>0</v>
      </c>
      <c r="D503" s="29">
        <v>0</v>
      </c>
      <c r="E503" s="29">
        <v>0</v>
      </c>
      <c r="F503" s="29">
        <v>0</v>
      </c>
      <c r="G503" s="30" t="str">
        <f t="shared" si="107"/>
        <v/>
      </c>
      <c r="H503" s="30" t="str">
        <f t="shared" si="108"/>
        <v/>
      </c>
      <c r="I503" s="30" t="str">
        <f t="shared" si="109"/>
        <v/>
      </c>
      <c r="J503" s="30" t="str">
        <f t="shared" si="110"/>
        <v/>
      </c>
      <c r="K503" s="30" t="str">
        <f t="shared" si="113"/>
        <v xml:space="preserve"> </v>
      </c>
      <c r="L503" s="30" t="str">
        <f t="shared" si="114"/>
        <v xml:space="preserve"> </v>
      </c>
      <c r="M503" s="30" t="str">
        <f t="shared" si="111"/>
        <v/>
      </c>
      <c r="N503" s="36" t="str">
        <f t="shared" si="112"/>
        <v/>
      </c>
    </row>
    <row r="504" spans="1:14" x14ac:dyDescent="0.2">
      <c r="A504" s="23"/>
      <c r="B504" s="25" t="s">
        <v>471</v>
      </c>
      <c r="C504" s="35">
        <v>0</v>
      </c>
      <c r="D504" s="29">
        <v>0</v>
      </c>
      <c r="E504" s="29">
        <v>0</v>
      </c>
      <c r="F504" s="29">
        <v>2</v>
      </c>
      <c r="G504" s="30" t="str">
        <f t="shared" si="107"/>
        <v/>
      </c>
      <c r="H504" s="30" t="str">
        <f t="shared" si="108"/>
        <v/>
      </c>
      <c r="I504" s="30" t="str">
        <f t="shared" si="109"/>
        <v/>
      </c>
      <c r="J504" s="30">
        <f t="shared" si="110"/>
        <v>1.5491866769945779E-3</v>
      </c>
      <c r="K504" s="30" t="str">
        <f t="shared" si="113"/>
        <v xml:space="preserve"> </v>
      </c>
      <c r="L504" s="30">
        <f t="shared" si="114"/>
        <v>1</v>
      </c>
      <c r="M504" s="30" t="str">
        <f t="shared" si="111"/>
        <v/>
      </c>
      <c r="N504" s="36" t="str">
        <f t="shared" si="112"/>
        <v/>
      </c>
    </row>
    <row r="505" spans="1:14" x14ac:dyDescent="0.2">
      <c r="A505" s="23"/>
      <c r="B505" s="25" t="s">
        <v>472</v>
      </c>
      <c r="C505" s="35">
        <v>0</v>
      </c>
      <c r="D505" s="29">
        <v>0</v>
      </c>
      <c r="E505" s="29">
        <v>0</v>
      </c>
      <c r="F505" s="29">
        <v>0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 t="str">
        <f t="shared" si="114"/>
        <v xml:space="preserve"> 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23"/>
      <c r="B506" s="25" t="s">
        <v>473</v>
      </c>
      <c r="C506" s="35">
        <v>0</v>
      </c>
      <c r="D506" s="29">
        <v>0</v>
      </c>
      <c r="E506" s="29">
        <v>0</v>
      </c>
      <c r="F506" s="29">
        <v>0</v>
      </c>
      <c r="G506" s="30" t="str">
        <f t="shared" si="107"/>
        <v/>
      </c>
      <c r="H506" s="30" t="str">
        <f t="shared" si="108"/>
        <v/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 t="str">
        <f t="shared" si="114"/>
        <v xml:space="preserve"> </v>
      </c>
      <c r="M506" s="30" t="str">
        <f t="shared" si="111"/>
        <v/>
      </c>
      <c r="N506" s="36" t="str">
        <f t="shared" si="112"/>
        <v/>
      </c>
    </row>
    <row r="507" spans="1:14" x14ac:dyDescent="0.2">
      <c r="A507" s="23"/>
      <c r="B507" s="25" t="s">
        <v>474</v>
      </c>
      <c r="C507" s="35">
        <v>0</v>
      </c>
      <c r="D507" s="29">
        <v>2</v>
      </c>
      <c r="E507" s="29">
        <v>0</v>
      </c>
      <c r="F507" s="29">
        <v>2</v>
      </c>
      <c r="G507" s="30" t="str">
        <f t="shared" si="107"/>
        <v/>
      </c>
      <c r="H507" s="30">
        <f t="shared" si="108"/>
        <v>6.5897858319604609E-4</v>
      </c>
      <c r="I507" s="30" t="str">
        <f t="shared" si="109"/>
        <v/>
      </c>
      <c r="J507" s="30">
        <f t="shared" si="110"/>
        <v>1.5491866769945779E-3</v>
      </c>
      <c r="K507" s="30" t="str">
        <f t="shared" si="113"/>
        <v xml:space="preserve"> </v>
      </c>
      <c r="L507" s="30">
        <f t="shared" si="114"/>
        <v>0</v>
      </c>
      <c r="M507" s="30" t="str">
        <f t="shared" si="111"/>
        <v/>
      </c>
      <c r="N507" s="36">
        <f t="shared" si="112"/>
        <v>0</v>
      </c>
    </row>
    <row r="508" spans="1:14" ht="25.5" x14ac:dyDescent="0.2">
      <c r="A508" s="23"/>
      <c r="B508" s="25" t="s">
        <v>475</v>
      </c>
      <c r="C508" s="35">
        <v>0</v>
      </c>
      <c r="D508" s="29">
        <v>0</v>
      </c>
      <c r="E508" s="29">
        <v>0</v>
      </c>
      <c r="F508" s="29">
        <v>1</v>
      </c>
      <c r="G508" s="30" t="str">
        <f t="shared" si="107"/>
        <v/>
      </c>
      <c r="H508" s="30" t="str">
        <f t="shared" si="108"/>
        <v/>
      </c>
      <c r="I508" s="30" t="str">
        <f t="shared" si="109"/>
        <v/>
      </c>
      <c r="J508" s="30">
        <f t="shared" si="110"/>
        <v>7.7459333849728897E-4</v>
      </c>
      <c r="K508" s="30" t="str">
        <f t="shared" si="113"/>
        <v xml:space="preserve"> </v>
      </c>
      <c r="L508" s="30">
        <f t="shared" si="114"/>
        <v>1</v>
      </c>
      <c r="M508" s="30" t="str">
        <f t="shared" si="111"/>
        <v/>
      </c>
      <c r="N508" s="36" t="str">
        <f t="shared" si="112"/>
        <v/>
      </c>
    </row>
    <row r="509" spans="1:14" x14ac:dyDescent="0.2">
      <c r="A509" s="23"/>
      <c r="B509" s="25" t="s">
        <v>476</v>
      </c>
      <c r="C509" s="35">
        <v>0</v>
      </c>
      <c r="D509" s="29">
        <v>0</v>
      </c>
      <c r="E509" s="29">
        <v>0</v>
      </c>
      <c r="F509" s="29">
        <v>0</v>
      </c>
      <c r="G509" s="30" t="str">
        <f t="shared" si="107"/>
        <v/>
      </c>
      <c r="H509" s="30" t="str">
        <f t="shared" si="108"/>
        <v/>
      </c>
      <c r="I509" s="30" t="str">
        <f t="shared" si="109"/>
        <v/>
      </c>
      <c r="J509" s="30" t="str">
        <f t="shared" si="110"/>
        <v/>
      </c>
      <c r="K509" s="30" t="str">
        <f t="shared" si="113"/>
        <v xml:space="preserve"> </v>
      </c>
      <c r="L509" s="30" t="str">
        <f t="shared" si="114"/>
        <v xml:space="preserve"> </v>
      </c>
      <c r="M509" s="30" t="str">
        <f t="shared" si="111"/>
        <v/>
      </c>
      <c r="N509" s="36" t="str">
        <f t="shared" si="112"/>
        <v/>
      </c>
    </row>
    <row r="510" spans="1:14" x14ac:dyDescent="0.2">
      <c r="A510" s="23"/>
      <c r="B510" s="25" t="s">
        <v>477</v>
      </c>
      <c r="C510" s="35">
        <v>0</v>
      </c>
      <c r="D510" s="29">
        <v>0</v>
      </c>
      <c r="E510" s="29">
        <v>0</v>
      </c>
      <c r="F510" s="29">
        <v>0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 t="str">
        <f t="shared" si="110"/>
        <v/>
      </c>
      <c r="K510" s="30" t="str">
        <f t="shared" si="113"/>
        <v xml:space="preserve"> </v>
      </c>
      <c r="L510" s="30" t="str">
        <f t="shared" si="114"/>
        <v xml:space="preserve"> 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23"/>
      <c r="B511" s="25" t="s">
        <v>478</v>
      </c>
      <c r="C511" s="35">
        <v>0</v>
      </c>
      <c r="D511" s="29">
        <v>0</v>
      </c>
      <c r="E511" s="29">
        <v>0</v>
      </c>
      <c r="F511" s="29">
        <v>0</v>
      </c>
      <c r="G511" s="30" t="str">
        <f t="shared" si="107"/>
        <v/>
      </c>
      <c r="H511" s="30" t="str">
        <f t="shared" si="108"/>
        <v/>
      </c>
      <c r="I511" s="30" t="str">
        <f t="shared" si="109"/>
        <v/>
      </c>
      <c r="J511" s="30" t="str">
        <f t="shared" si="110"/>
        <v/>
      </c>
      <c r="K511" s="30" t="str">
        <f t="shared" si="113"/>
        <v xml:space="preserve"> </v>
      </c>
      <c r="L511" s="30" t="str">
        <f t="shared" si="114"/>
        <v xml:space="preserve"> </v>
      </c>
      <c r="M511" s="30" t="str">
        <f t="shared" si="111"/>
        <v/>
      </c>
      <c r="N511" s="36" t="str">
        <f t="shared" si="112"/>
        <v/>
      </c>
    </row>
    <row r="512" spans="1:14" x14ac:dyDescent="0.2">
      <c r="A512" s="23"/>
      <c r="B512" s="25" t="s">
        <v>479</v>
      </c>
      <c r="C512" s="35">
        <v>0</v>
      </c>
      <c r="D512" s="29">
        <v>6</v>
      </c>
      <c r="E512" s="29">
        <v>0</v>
      </c>
      <c r="F512" s="29">
        <v>10</v>
      </c>
      <c r="G512" s="30" t="str">
        <f t="shared" si="107"/>
        <v/>
      </c>
      <c r="H512" s="30">
        <f t="shared" si="108"/>
        <v>1.9769357495881385E-3</v>
      </c>
      <c r="I512" s="30" t="str">
        <f t="shared" si="109"/>
        <v/>
      </c>
      <c r="J512" s="30">
        <f t="shared" si="110"/>
        <v>7.7459333849728895E-3</v>
      </c>
      <c r="K512" s="30" t="str">
        <f t="shared" si="113"/>
        <v xml:space="preserve"> </v>
      </c>
      <c r="L512" s="30">
        <f t="shared" si="114"/>
        <v>0.66666666666666663</v>
      </c>
      <c r="M512" s="30" t="str">
        <f t="shared" si="111"/>
        <v/>
      </c>
      <c r="N512" s="36">
        <f t="shared" si="112"/>
        <v>1.3179571663920922E-3</v>
      </c>
    </row>
    <row r="513" spans="1:14" x14ac:dyDescent="0.2">
      <c r="A513" s="23"/>
      <c r="B513" s="25" t="s">
        <v>480</v>
      </c>
      <c r="C513" s="35">
        <v>0</v>
      </c>
      <c r="D513" s="29">
        <v>0</v>
      </c>
      <c r="E513" s="29">
        <v>0</v>
      </c>
      <c r="F513" s="29">
        <v>0</v>
      </c>
      <c r="G513" s="30" t="str">
        <f t="shared" si="107"/>
        <v/>
      </c>
      <c r="H513" s="30" t="str">
        <f t="shared" si="108"/>
        <v/>
      </c>
      <c r="I513" s="30" t="str">
        <f t="shared" si="109"/>
        <v/>
      </c>
      <c r="J513" s="30" t="str">
        <f t="shared" si="110"/>
        <v/>
      </c>
      <c r="K513" s="30" t="str">
        <f t="shared" si="113"/>
        <v xml:space="preserve"> </v>
      </c>
      <c r="L513" s="30" t="str">
        <f t="shared" si="114"/>
        <v xml:space="preserve"> </v>
      </c>
      <c r="M513" s="30" t="str">
        <f t="shared" si="111"/>
        <v/>
      </c>
      <c r="N513" s="36" t="str">
        <f t="shared" si="112"/>
        <v/>
      </c>
    </row>
    <row r="514" spans="1:14" x14ac:dyDescent="0.2">
      <c r="A514" s="23"/>
      <c r="B514" s="25" t="s">
        <v>481</v>
      </c>
      <c r="C514" s="35">
        <v>4</v>
      </c>
      <c r="D514" s="29">
        <v>32</v>
      </c>
      <c r="E514" s="29">
        <v>0</v>
      </c>
      <c r="F514" s="29">
        <v>18</v>
      </c>
      <c r="G514" s="30">
        <f t="shared" si="107"/>
        <v>8.5360648740930435E-4</v>
      </c>
      <c r="H514" s="30">
        <f t="shared" si="108"/>
        <v>1.0543657331136738E-2</v>
      </c>
      <c r="I514" s="30" t="str">
        <f t="shared" si="109"/>
        <v/>
      </c>
      <c r="J514" s="30">
        <f t="shared" si="110"/>
        <v>1.3942680092951201E-2</v>
      </c>
      <c r="K514" s="30">
        <f t="shared" si="113"/>
        <v>-1</v>
      </c>
      <c r="L514" s="30">
        <f t="shared" si="114"/>
        <v>-0.4375</v>
      </c>
      <c r="M514" s="30">
        <f t="shared" si="111"/>
        <v>-8.5360648740930435E-4</v>
      </c>
      <c r="N514" s="36">
        <f t="shared" si="112"/>
        <v>-4.6128500823723224E-3</v>
      </c>
    </row>
    <row r="515" spans="1:14" x14ac:dyDescent="0.2">
      <c r="A515" s="23"/>
      <c r="B515" s="25" t="s">
        <v>482</v>
      </c>
      <c r="C515" s="35">
        <v>0</v>
      </c>
      <c r="D515" s="29">
        <v>0</v>
      </c>
      <c r="E515" s="29">
        <v>0</v>
      </c>
      <c r="F515" s="29">
        <v>1</v>
      </c>
      <c r="G515" s="30" t="str">
        <f t="shared" si="107"/>
        <v/>
      </c>
      <c r="H515" s="30" t="str">
        <f t="shared" si="108"/>
        <v/>
      </c>
      <c r="I515" s="30" t="str">
        <f t="shared" si="109"/>
        <v/>
      </c>
      <c r="J515" s="30">
        <f t="shared" si="110"/>
        <v>7.7459333849728897E-4</v>
      </c>
      <c r="K515" s="30" t="str">
        <f t="shared" si="113"/>
        <v xml:space="preserve"> </v>
      </c>
      <c r="L515" s="30">
        <f t="shared" si="114"/>
        <v>1</v>
      </c>
      <c r="M515" s="30" t="str">
        <f t="shared" si="111"/>
        <v/>
      </c>
      <c r="N515" s="36" t="str">
        <f t="shared" si="112"/>
        <v/>
      </c>
    </row>
    <row r="516" spans="1:14" x14ac:dyDescent="0.2">
      <c r="A516" s="23"/>
      <c r="B516" s="25" t="s">
        <v>483</v>
      </c>
      <c r="C516" s="35">
        <v>0</v>
      </c>
      <c r="D516" s="29">
        <v>0</v>
      </c>
      <c r="E516" s="29">
        <v>0</v>
      </c>
      <c r="F516" s="29">
        <v>0</v>
      </c>
      <c r="G516" s="30" t="str">
        <f t="shared" si="107"/>
        <v/>
      </c>
      <c r="H516" s="30" t="str">
        <f t="shared" si="108"/>
        <v/>
      </c>
      <c r="I516" s="30" t="str">
        <f t="shared" si="109"/>
        <v/>
      </c>
      <c r="J516" s="30" t="str">
        <f t="shared" si="110"/>
        <v/>
      </c>
      <c r="K516" s="30" t="str">
        <f t="shared" si="113"/>
        <v xml:space="preserve"> </v>
      </c>
      <c r="L516" s="30" t="str">
        <f t="shared" si="114"/>
        <v xml:space="preserve"> </v>
      </c>
      <c r="M516" s="30" t="str">
        <f t="shared" si="111"/>
        <v/>
      </c>
      <c r="N516" s="36" t="str">
        <f t="shared" si="112"/>
        <v/>
      </c>
    </row>
    <row r="517" spans="1:14" x14ac:dyDescent="0.2">
      <c r="A517" s="23"/>
      <c r="B517" s="25" t="s">
        <v>484</v>
      </c>
      <c r="C517" s="35">
        <v>0</v>
      </c>
      <c r="D517" s="29">
        <v>0</v>
      </c>
      <c r="E517" s="29">
        <v>0</v>
      </c>
      <c r="F517" s="29">
        <v>1</v>
      </c>
      <c r="G517" s="30" t="str">
        <f t="shared" si="107"/>
        <v/>
      </c>
      <c r="H517" s="30" t="str">
        <f t="shared" si="108"/>
        <v/>
      </c>
      <c r="I517" s="30" t="str">
        <f t="shared" si="109"/>
        <v/>
      </c>
      <c r="J517" s="30">
        <f t="shared" si="110"/>
        <v>7.7459333849728897E-4</v>
      </c>
      <c r="K517" s="30" t="str">
        <f t="shared" si="113"/>
        <v xml:space="preserve"> </v>
      </c>
      <c r="L517" s="30">
        <f t="shared" si="114"/>
        <v>1</v>
      </c>
      <c r="M517" s="30" t="str">
        <f t="shared" si="111"/>
        <v/>
      </c>
      <c r="N517" s="36" t="str">
        <f t="shared" si="112"/>
        <v/>
      </c>
    </row>
    <row r="518" spans="1:14" x14ac:dyDescent="0.2">
      <c r="A518" s="23"/>
      <c r="B518" s="25" t="s">
        <v>485</v>
      </c>
      <c r="C518" s="35">
        <v>1</v>
      </c>
      <c r="D518" s="29">
        <v>4</v>
      </c>
      <c r="E518" s="29">
        <v>12</v>
      </c>
      <c r="F518" s="29">
        <v>12</v>
      </c>
      <c r="G518" s="30">
        <f t="shared" si="107"/>
        <v>2.1340162185232609E-4</v>
      </c>
      <c r="H518" s="30">
        <f t="shared" si="108"/>
        <v>1.3179571663920922E-3</v>
      </c>
      <c r="I518" s="30">
        <f t="shared" si="109"/>
        <v>8.6517664023071372E-3</v>
      </c>
      <c r="J518" s="30">
        <f t="shared" si="110"/>
        <v>9.2951200619674663E-3</v>
      </c>
      <c r="K518" s="30">
        <f t="shared" si="113"/>
        <v>11</v>
      </c>
      <c r="L518" s="30">
        <f t="shared" si="114"/>
        <v>2</v>
      </c>
      <c r="M518" s="30">
        <f t="shared" si="111"/>
        <v>2.3474178403755869E-3</v>
      </c>
      <c r="N518" s="36">
        <f t="shared" si="112"/>
        <v>2.6359143327841844E-3</v>
      </c>
    </row>
    <row r="519" spans="1:14" ht="24.75" customHeight="1" x14ac:dyDescent="0.2">
      <c r="A519" s="23"/>
      <c r="B519" s="25" t="s">
        <v>486</v>
      </c>
      <c r="C519" s="35">
        <v>0</v>
      </c>
      <c r="D519" s="29">
        <v>0</v>
      </c>
      <c r="E519" s="29">
        <v>0</v>
      </c>
      <c r="F519" s="29">
        <v>0</v>
      </c>
      <c r="G519" s="30" t="str">
        <f t="shared" si="107"/>
        <v/>
      </c>
      <c r="H519" s="30" t="str">
        <f t="shared" si="108"/>
        <v/>
      </c>
      <c r="I519" s="30" t="str">
        <f t="shared" si="109"/>
        <v/>
      </c>
      <c r="J519" s="30" t="str">
        <f t="shared" si="110"/>
        <v/>
      </c>
      <c r="K519" s="30" t="str">
        <f t="shared" si="113"/>
        <v xml:space="preserve"> </v>
      </c>
      <c r="L519" s="30" t="str">
        <f t="shared" si="114"/>
        <v xml:space="preserve"> 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23"/>
      <c r="B520" s="25" t="s">
        <v>487</v>
      </c>
      <c r="C520" s="35">
        <v>0</v>
      </c>
      <c r="D520" s="29">
        <v>0</v>
      </c>
      <c r="E520" s="29">
        <v>0</v>
      </c>
      <c r="F520" s="29">
        <v>0</v>
      </c>
      <c r="G520" s="30" t="str">
        <f t="shared" si="107"/>
        <v/>
      </c>
      <c r="H520" s="30" t="str">
        <f t="shared" si="108"/>
        <v/>
      </c>
      <c r="I520" s="30" t="str">
        <f t="shared" si="109"/>
        <v/>
      </c>
      <c r="J520" s="30" t="str">
        <f t="shared" si="110"/>
        <v/>
      </c>
      <c r="K520" s="30" t="str">
        <f t="shared" si="113"/>
        <v xml:space="preserve"> </v>
      </c>
      <c r="L520" s="30" t="str">
        <f t="shared" si="114"/>
        <v xml:space="preserve"> </v>
      </c>
      <c r="M520" s="30" t="str">
        <f t="shared" si="111"/>
        <v/>
      </c>
      <c r="N520" s="36" t="str">
        <f t="shared" si="112"/>
        <v/>
      </c>
    </row>
    <row r="521" spans="1:14" ht="24.75" customHeight="1" x14ac:dyDescent="0.2">
      <c r="A521" s="23"/>
      <c r="B521" s="25" t="s">
        <v>488</v>
      </c>
      <c r="C521" s="35">
        <v>0</v>
      </c>
      <c r="D521" s="29">
        <v>0</v>
      </c>
      <c r="E521" s="29">
        <v>0</v>
      </c>
      <c r="F521" s="29">
        <v>0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 t="str">
        <f t="shared" si="114"/>
        <v xml:space="preserve"> 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23"/>
      <c r="B522" s="25" t="s">
        <v>489</v>
      </c>
      <c r="C522" s="35">
        <v>0</v>
      </c>
      <c r="D522" s="29">
        <v>0</v>
      </c>
      <c r="E522" s="29">
        <v>1</v>
      </c>
      <c r="F522" s="29">
        <v>0</v>
      </c>
      <c r="G522" s="30" t="str">
        <f t="shared" si="107"/>
        <v/>
      </c>
      <c r="H522" s="30" t="str">
        <f t="shared" si="108"/>
        <v/>
      </c>
      <c r="I522" s="30">
        <f t="shared" si="109"/>
        <v>7.2098053352559477E-4</v>
      </c>
      <c r="J522" s="30" t="str">
        <f t="shared" si="110"/>
        <v/>
      </c>
      <c r="K522" s="30">
        <f t="shared" si="113"/>
        <v>1</v>
      </c>
      <c r="L522" s="30" t="str">
        <f t="shared" si="114"/>
        <v xml:space="preserve"> </v>
      </c>
      <c r="M522" s="30" t="str">
        <f t="shared" si="111"/>
        <v/>
      </c>
      <c r="N522" s="36" t="str">
        <f t="shared" si="112"/>
        <v/>
      </c>
    </row>
    <row r="523" spans="1:14" x14ac:dyDescent="0.2">
      <c r="A523" s="23"/>
      <c r="B523" s="25" t="s">
        <v>490</v>
      </c>
      <c r="C523" s="35">
        <v>0</v>
      </c>
      <c r="D523" s="29">
        <v>0</v>
      </c>
      <c r="E523" s="29">
        <v>0</v>
      </c>
      <c r="F523" s="29">
        <v>0</v>
      </c>
      <c r="G523" s="30" t="str">
        <f t="shared" si="107"/>
        <v/>
      </c>
      <c r="H523" s="30" t="str">
        <f t="shared" si="108"/>
        <v/>
      </c>
      <c r="I523" s="30" t="str">
        <f t="shared" si="109"/>
        <v/>
      </c>
      <c r="J523" s="30" t="str">
        <f t="shared" si="110"/>
        <v/>
      </c>
      <c r="K523" s="30" t="str">
        <f t="shared" si="113"/>
        <v xml:space="preserve"> </v>
      </c>
      <c r="L523" s="30" t="str">
        <f t="shared" si="114"/>
        <v xml:space="preserve"> </v>
      </c>
      <c r="M523" s="30" t="str">
        <f t="shared" si="111"/>
        <v/>
      </c>
      <c r="N523" s="36" t="str">
        <f t="shared" si="112"/>
        <v/>
      </c>
    </row>
    <row r="524" spans="1:14" ht="25.5" x14ac:dyDescent="0.2">
      <c r="A524" s="23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23"/>
      <c r="B525" s="25" t="s">
        <v>492</v>
      </c>
      <c r="C525" s="35">
        <v>0</v>
      </c>
      <c r="D525" s="29">
        <v>0</v>
      </c>
      <c r="E525" s="29">
        <v>0</v>
      </c>
      <c r="F525" s="29">
        <v>0</v>
      </c>
      <c r="G525" s="30" t="str">
        <f t="shared" si="107"/>
        <v/>
      </c>
      <c r="H525" s="30" t="str">
        <f t="shared" si="108"/>
        <v/>
      </c>
      <c r="I525" s="30" t="str">
        <f t="shared" si="109"/>
        <v/>
      </c>
      <c r="J525" s="30" t="str">
        <f t="shared" si="110"/>
        <v/>
      </c>
      <c r="K525" s="30" t="str">
        <f t="shared" si="113"/>
        <v xml:space="preserve"> </v>
      </c>
      <c r="L525" s="30" t="str">
        <f t="shared" si="114"/>
        <v xml:space="preserve"> </v>
      </c>
      <c r="M525" s="30" t="str">
        <f t="shared" si="111"/>
        <v/>
      </c>
      <c r="N525" s="36" t="str">
        <f t="shared" si="112"/>
        <v/>
      </c>
    </row>
    <row r="526" spans="1:14" ht="25.5" x14ac:dyDescent="0.2">
      <c r="A526" s="23"/>
      <c r="B526" s="25" t="s">
        <v>493</v>
      </c>
      <c r="C526" s="35">
        <v>0</v>
      </c>
      <c r="D526" s="29">
        <v>0</v>
      </c>
      <c r="E526" s="29">
        <v>0</v>
      </c>
      <c r="F526" s="29">
        <v>0</v>
      </c>
      <c r="G526" s="30" t="str">
        <f t="shared" si="107"/>
        <v/>
      </c>
      <c r="H526" s="30" t="str">
        <f t="shared" si="108"/>
        <v/>
      </c>
      <c r="I526" s="30" t="str">
        <f t="shared" si="109"/>
        <v/>
      </c>
      <c r="J526" s="30" t="str">
        <f t="shared" si="110"/>
        <v/>
      </c>
      <c r="K526" s="30" t="str">
        <f t="shared" si="113"/>
        <v xml:space="preserve"> </v>
      </c>
      <c r="L526" s="30" t="str">
        <f t="shared" si="114"/>
        <v xml:space="preserve"> </v>
      </c>
      <c r="M526" s="30" t="str">
        <f t="shared" si="111"/>
        <v/>
      </c>
      <c r="N526" s="36" t="str">
        <f t="shared" si="112"/>
        <v/>
      </c>
    </row>
    <row r="527" spans="1:14" ht="25.5" x14ac:dyDescent="0.2">
      <c r="A527" s="23"/>
      <c r="B527" s="25" t="s">
        <v>494</v>
      </c>
      <c r="C527" s="35">
        <v>0</v>
      </c>
      <c r="D527" s="29">
        <v>1</v>
      </c>
      <c r="E527" s="29">
        <v>0</v>
      </c>
      <c r="F527" s="29">
        <v>0</v>
      </c>
      <c r="G527" s="30" t="str">
        <f t="shared" si="107"/>
        <v/>
      </c>
      <c r="H527" s="30">
        <f t="shared" si="108"/>
        <v>3.2948929159802305E-4</v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>
        <f t="shared" si="114"/>
        <v>-1</v>
      </c>
      <c r="M527" s="30" t="str">
        <f t="shared" si="111"/>
        <v/>
      </c>
      <c r="N527" s="36">
        <f t="shared" si="112"/>
        <v>-3.2948929159802305E-4</v>
      </c>
    </row>
    <row r="528" spans="1:14" x14ac:dyDescent="0.2">
      <c r="A528" s="23"/>
      <c r="B528" s="25" t="s">
        <v>495</v>
      </c>
      <c r="C528" s="35">
        <v>0</v>
      </c>
      <c r="D528" s="29">
        <v>0</v>
      </c>
      <c r="E528" s="29">
        <v>0</v>
      </c>
      <c r="F528" s="29">
        <v>0</v>
      </c>
      <c r="G528" s="30" t="str">
        <f t="shared" si="107"/>
        <v/>
      </c>
      <c r="H528" s="30" t="str">
        <f t="shared" si="108"/>
        <v/>
      </c>
      <c r="I528" s="30" t="str">
        <f t="shared" si="109"/>
        <v/>
      </c>
      <c r="J528" s="30" t="str">
        <f t="shared" si="110"/>
        <v/>
      </c>
      <c r="K528" s="30" t="str">
        <f t="shared" si="113"/>
        <v xml:space="preserve"> </v>
      </c>
      <c r="L528" s="30" t="str">
        <f t="shared" si="114"/>
        <v xml:space="preserve"> </v>
      </c>
      <c r="M528" s="30" t="str">
        <f t="shared" si="111"/>
        <v/>
      </c>
      <c r="N528" s="36" t="str">
        <f t="shared" si="112"/>
        <v/>
      </c>
    </row>
    <row r="529" spans="1:14" x14ac:dyDescent="0.2">
      <c r="A529" s="23"/>
      <c r="B529" s="25" t="s">
        <v>496</v>
      </c>
      <c r="C529" s="35">
        <v>0</v>
      </c>
      <c r="D529" s="29">
        <v>0</v>
      </c>
      <c r="E529" s="29">
        <v>0</v>
      </c>
      <c r="F529" s="29">
        <v>0</v>
      </c>
      <c r="G529" s="30" t="str">
        <f t="shared" si="107"/>
        <v/>
      </c>
      <c r="H529" s="30" t="str">
        <f t="shared" si="108"/>
        <v/>
      </c>
      <c r="I529" s="30" t="str">
        <f t="shared" si="109"/>
        <v/>
      </c>
      <c r="J529" s="30" t="str">
        <f t="shared" si="110"/>
        <v/>
      </c>
      <c r="K529" s="30" t="str">
        <f t="shared" si="113"/>
        <v xml:space="preserve"> </v>
      </c>
      <c r="L529" s="30" t="str">
        <f t="shared" si="114"/>
        <v xml:space="preserve"> </v>
      </c>
      <c r="M529" s="30" t="str">
        <f t="shared" si="111"/>
        <v/>
      </c>
      <c r="N529" s="36" t="str">
        <f t="shared" si="112"/>
        <v/>
      </c>
    </row>
    <row r="530" spans="1:14" ht="25.5" x14ac:dyDescent="0.2">
      <c r="A530" s="23"/>
      <c r="B530" s="25" t="s">
        <v>497</v>
      </c>
      <c r="C530" s="35">
        <v>0</v>
      </c>
      <c r="D530" s="29">
        <v>0</v>
      </c>
      <c r="E530" s="29">
        <v>0</v>
      </c>
      <c r="F530" s="29">
        <v>0</v>
      </c>
      <c r="G530" s="30" t="str">
        <f t="shared" si="107"/>
        <v/>
      </c>
      <c r="H530" s="30" t="str">
        <f t="shared" si="108"/>
        <v/>
      </c>
      <c r="I530" s="30" t="str">
        <f t="shared" si="109"/>
        <v/>
      </c>
      <c r="J530" s="30" t="str">
        <f t="shared" si="110"/>
        <v/>
      </c>
      <c r="K530" s="30" t="str">
        <f t="shared" si="113"/>
        <v xml:space="preserve"> </v>
      </c>
      <c r="L530" s="30" t="str">
        <f t="shared" si="114"/>
        <v xml:space="preserve"> </v>
      </c>
      <c r="M530" s="30" t="str">
        <f t="shared" si="111"/>
        <v/>
      </c>
      <c r="N530" s="36" t="str">
        <f t="shared" si="112"/>
        <v/>
      </c>
    </row>
    <row r="531" spans="1:14" ht="25.5" x14ac:dyDescent="0.2">
      <c r="A531" s="23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7.75" customHeight="1" x14ac:dyDescent="0.2">
      <c r="A532" s="23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23"/>
      <c r="B533" s="25" t="s">
        <v>500</v>
      </c>
      <c r="C533" s="35">
        <v>0</v>
      </c>
      <c r="D533" s="29">
        <v>0</v>
      </c>
      <c r="E533" s="29">
        <v>0</v>
      </c>
      <c r="F533" s="29">
        <v>0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 t="str">
        <f t="shared" si="110"/>
        <v/>
      </c>
      <c r="K533" s="30" t="str">
        <f t="shared" si="113"/>
        <v xml:space="preserve"> </v>
      </c>
      <c r="L533" s="30" t="str">
        <f t="shared" si="114"/>
        <v xml:space="preserve"> 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23"/>
      <c r="B534" s="25" t="s">
        <v>501</v>
      </c>
      <c r="C534" s="35">
        <v>0</v>
      </c>
      <c r="D534" s="29">
        <v>1</v>
      </c>
      <c r="E534" s="29">
        <v>0</v>
      </c>
      <c r="F534" s="29">
        <v>0</v>
      </c>
      <c r="G534" s="30" t="str">
        <f t="shared" si="107"/>
        <v/>
      </c>
      <c r="H534" s="30">
        <f t="shared" si="108"/>
        <v>3.2948929159802305E-4</v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>
        <f t="shared" si="114"/>
        <v>-1</v>
      </c>
      <c r="M534" s="30" t="str">
        <f t="shared" si="111"/>
        <v/>
      </c>
      <c r="N534" s="36">
        <f t="shared" si="112"/>
        <v>-3.2948929159802305E-4</v>
      </c>
    </row>
    <row r="535" spans="1:14" ht="25.5" x14ac:dyDescent="0.2">
      <c r="A535" s="23"/>
      <c r="B535" s="25" t="s">
        <v>502</v>
      </c>
      <c r="C535" s="35">
        <v>1</v>
      </c>
      <c r="D535" s="29">
        <v>1</v>
      </c>
      <c r="E535" s="29">
        <v>1</v>
      </c>
      <c r="F535" s="29">
        <v>0</v>
      </c>
      <c r="G535" s="30">
        <f t="shared" si="107"/>
        <v>2.1340162185232609E-4</v>
      </c>
      <c r="H535" s="30">
        <f t="shared" si="108"/>
        <v>3.2948929159802305E-4</v>
      </c>
      <c r="I535" s="30">
        <f t="shared" si="109"/>
        <v>7.2098053352559477E-4</v>
      </c>
      <c r="J535" s="30" t="str">
        <f t="shared" si="110"/>
        <v/>
      </c>
      <c r="K535" s="30">
        <f t="shared" si="113"/>
        <v>0</v>
      </c>
      <c r="L535" s="30">
        <f t="shared" si="114"/>
        <v>-1</v>
      </c>
      <c r="M535" s="30">
        <f t="shared" si="111"/>
        <v>0</v>
      </c>
      <c r="N535" s="36">
        <f t="shared" si="112"/>
        <v>-3.2948929159802305E-4</v>
      </c>
    </row>
    <row r="536" spans="1:14" x14ac:dyDescent="0.2">
      <c r="A536" s="23"/>
      <c r="B536" s="25" t="s">
        <v>503</v>
      </c>
      <c r="C536" s="35">
        <v>0</v>
      </c>
      <c r="D536" s="29">
        <v>0</v>
      </c>
      <c r="E536" s="29">
        <v>0</v>
      </c>
      <c r="F536" s="29">
        <v>1</v>
      </c>
      <c r="G536" s="30" t="str">
        <f t="shared" si="107"/>
        <v/>
      </c>
      <c r="H536" s="30" t="str">
        <f t="shared" si="108"/>
        <v/>
      </c>
      <c r="I536" s="30" t="str">
        <f t="shared" si="109"/>
        <v/>
      </c>
      <c r="J536" s="30">
        <f t="shared" si="110"/>
        <v>7.7459333849728897E-4</v>
      </c>
      <c r="K536" s="30" t="str">
        <f t="shared" si="113"/>
        <v xml:space="preserve"> </v>
      </c>
      <c r="L536" s="30">
        <f t="shared" si="114"/>
        <v>1</v>
      </c>
      <c r="M536" s="30" t="str">
        <f t="shared" si="111"/>
        <v/>
      </c>
      <c r="N536" s="36" t="str">
        <f t="shared" si="112"/>
        <v/>
      </c>
    </row>
    <row r="537" spans="1:14" ht="25.5" x14ac:dyDescent="0.2">
      <c r="A537" s="23"/>
      <c r="B537" s="25" t="s">
        <v>504</v>
      </c>
      <c r="C537" s="35">
        <v>0</v>
      </c>
      <c r="D537" s="29">
        <v>0</v>
      </c>
      <c r="E537" s="29">
        <v>0</v>
      </c>
      <c r="F537" s="29">
        <v>0</v>
      </c>
      <c r="G537" s="30" t="str">
        <f t="shared" si="107"/>
        <v/>
      </c>
      <c r="H537" s="30" t="str">
        <f t="shared" si="108"/>
        <v/>
      </c>
      <c r="I537" s="30" t="str">
        <f t="shared" si="109"/>
        <v/>
      </c>
      <c r="J537" s="30" t="str">
        <f t="shared" si="110"/>
        <v/>
      </c>
      <c r="K537" s="30" t="str">
        <f t="shared" si="113"/>
        <v xml:space="preserve"> </v>
      </c>
      <c r="L537" s="30" t="str">
        <f t="shared" si="114"/>
        <v xml:space="preserve"> </v>
      </c>
      <c r="M537" s="30" t="str">
        <f t="shared" si="111"/>
        <v/>
      </c>
      <c r="N537" s="36" t="str">
        <f t="shared" si="112"/>
        <v/>
      </c>
    </row>
    <row r="538" spans="1:14" x14ac:dyDescent="0.2">
      <c r="A538" s="23"/>
      <c r="B538" s="25" t="s">
        <v>505</v>
      </c>
      <c r="C538" s="35">
        <v>0</v>
      </c>
      <c r="D538" s="29">
        <v>0</v>
      </c>
      <c r="E538" s="29">
        <v>0</v>
      </c>
      <c r="F538" s="29">
        <v>0</v>
      </c>
      <c r="G538" s="30" t="str">
        <f t="shared" si="107"/>
        <v/>
      </c>
      <c r="H538" s="30" t="str">
        <f t="shared" si="108"/>
        <v/>
      </c>
      <c r="I538" s="30" t="str">
        <f t="shared" si="109"/>
        <v/>
      </c>
      <c r="J538" s="30" t="str">
        <f t="shared" si="110"/>
        <v/>
      </c>
      <c r="K538" s="30" t="str">
        <f t="shared" si="113"/>
        <v xml:space="preserve"> </v>
      </c>
      <c r="L538" s="30" t="str">
        <f t="shared" si="114"/>
        <v xml:space="preserve"> </v>
      </c>
      <c r="M538" s="30" t="str">
        <f t="shared" si="111"/>
        <v/>
      </c>
      <c r="N538" s="36" t="str">
        <f t="shared" si="112"/>
        <v/>
      </c>
    </row>
    <row r="539" spans="1:14" x14ac:dyDescent="0.2">
      <c r="A539" s="23"/>
      <c r="B539" s="25" t="s">
        <v>506</v>
      </c>
      <c r="C539" s="35">
        <v>4</v>
      </c>
      <c r="D539" s="29">
        <v>0</v>
      </c>
      <c r="E539" s="29">
        <v>8</v>
      </c>
      <c r="F539" s="29">
        <v>1</v>
      </c>
      <c r="G539" s="30">
        <f t="shared" si="107"/>
        <v>8.5360648740930435E-4</v>
      </c>
      <c r="H539" s="30" t="str">
        <f t="shared" si="108"/>
        <v/>
      </c>
      <c r="I539" s="30">
        <f t="shared" si="109"/>
        <v>5.7678442682047582E-3</v>
      </c>
      <c r="J539" s="30">
        <f t="shared" si="110"/>
        <v>7.7459333849728897E-4</v>
      </c>
      <c r="K539" s="30">
        <f t="shared" si="113"/>
        <v>1</v>
      </c>
      <c r="L539" s="30">
        <f t="shared" si="114"/>
        <v>1</v>
      </c>
      <c r="M539" s="30">
        <f t="shared" si="111"/>
        <v>8.5360648740930435E-4</v>
      </c>
      <c r="N539" s="36" t="str">
        <f t="shared" si="112"/>
        <v/>
      </c>
    </row>
    <row r="540" spans="1:14" x14ac:dyDescent="0.2">
      <c r="A540" s="23"/>
      <c r="B540" s="25" t="s">
        <v>507</v>
      </c>
      <c r="C540" s="35">
        <v>39</v>
      </c>
      <c r="D540" s="29">
        <v>0</v>
      </c>
      <c r="E540" s="29">
        <v>4</v>
      </c>
      <c r="F540" s="29">
        <v>1</v>
      </c>
      <c r="G540" s="30">
        <f t="shared" si="107"/>
        <v>8.3226632522407171E-3</v>
      </c>
      <c r="H540" s="30" t="str">
        <f t="shared" si="108"/>
        <v/>
      </c>
      <c r="I540" s="30">
        <f t="shared" si="109"/>
        <v>2.8839221341023791E-3</v>
      </c>
      <c r="J540" s="30">
        <f t="shared" si="110"/>
        <v>7.7459333849728897E-4</v>
      </c>
      <c r="K540" s="30">
        <f t="shared" si="113"/>
        <v>-0.89743589743589747</v>
      </c>
      <c r="L540" s="30">
        <f t="shared" si="114"/>
        <v>1</v>
      </c>
      <c r="M540" s="30">
        <f t="shared" si="111"/>
        <v>-7.4690567648314134E-3</v>
      </c>
      <c r="N540" s="36" t="str">
        <f t="shared" si="112"/>
        <v/>
      </c>
    </row>
    <row r="541" spans="1:14" ht="38.25" x14ac:dyDescent="0.2">
      <c r="A541" s="23"/>
      <c r="B541" s="25" t="s">
        <v>508</v>
      </c>
      <c r="C541" s="35">
        <v>0</v>
      </c>
      <c r="D541" s="29">
        <v>0</v>
      </c>
      <c r="E541" s="29">
        <v>0</v>
      </c>
      <c r="F541" s="29">
        <v>1</v>
      </c>
      <c r="G541" s="30" t="str">
        <f t="shared" si="107"/>
        <v/>
      </c>
      <c r="H541" s="30" t="str">
        <f t="shared" si="108"/>
        <v/>
      </c>
      <c r="I541" s="30" t="str">
        <f t="shared" si="109"/>
        <v/>
      </c>
      <c r="J541" s="30">
        <f t="shared" si="110"/>
        <v>7.7459333849728897E-4</v>
      </c>
      <c r="K541" s="30" t="str">
        <f t="shared" si="113"/>
        <v xml:space="preserve"> </v>
      </c>
      <c r="L541" s="30">
        <f t="shared" si="114"/>
        <v>1</v>
      </c>
      <c r="M541" s="30" t="str">
        <f t="shared" si="111"/>
        <v/>
      </c>
      <c r="N541" s="36" t="str">
        <f t="shared" si="112"/>
        <v/>
      </c>
    </row>
    <row r="542" spans="1:14" x14ac:dyDescent="0.2">
      <c r="A542" s="23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23"/>
      <c r="B543" s="25" t="s">
        <v>510</v>
      </c>
      <c r="C543" s="35">
        <v>10</v>
      </c>
      <c r="D543" s="29">
        <v>1</v>
      </c>
      <c r="E543" s="29">
        <v>0</v>
      </c>
      <c r="F543" s="29">
        <v>0</v>
      </c>
      <c r="G543" s="30">
        <f t="shared" si="107"/>
        <v>2.134016218523261E-3</v>
      </c>
      <c r="H543" s="30">
        <f t="shared" si="108"/>
        <v>3.2948929159802305E-4</v>
      </c>
      <c r="I543" s="30" t="str">
        <f t="shared" si="109"/>
        <v/>
      </c>
      <c r="J543" s="30" t="str">
        <f t="shared" si="110"/>
        <v/>
      </c>
      <c r="K543" s="30">
        <f t="shared" si="113"/>
        <v>-1</v>
      </c>
      <c r="L543" s="30">
        <f t="shared" si="114"/>
        <v>-1</v>
      </c>
      <c r="M543" s="30">
        <f t="shared" si="111"/>
        <v>-2.134016218523261E-3</v>
      </c>
      <c r="N543" s="36">
        <f t="shared" si="112"/>
        <v>-3.2948929159802305E-4</v>
      </c>
    </row>
    <row r="544" spans="1:14" ht="25.5" x14ac:dyDescent="0.2">
      <c r="A544" s="23"/>
      <c r="B544" s="25" t="s">
        <v>511</v>
      </c>
      <c r="C544" s="35">
        <v>15</v>
      </c>
      <c r="D544" s="29">
        <v>9</v>
      </c>
      <c r="E544" s="29">
        <v>7</v>
      </c>
      <c r="F544" s="29">
        <v>1</v>
      </c>
      <c r="G544" s="30">
        <f t="shared" si="107"/>
        <v>3.201024327784891E-3</v>
      </c>
      <c r="H544" s="30">
        <f t="shared" si="108"/>
        <v>2.9654036243822075E-3</v>
      </c>
      <c r="I544" s="30">
        <f t="shared" si="109"/>
        <v>5.0468637346791634E-3</v>
      </c>
      <c r="J544" s="30">
        <f t="shared" si="110"/>
        <v>7.7459333849728897E-4</v>
      </c>
      <c r="K544" s="30">
        <f t="shared" si="113"/>
        <v>-0.53333333333333333</v>
      </c>
      <c r="L544" s="30">
        <f t="shared" si="114"/>
        <v>-0.88888888888888884</v>
      </c>
      <c r="M544" s="30">
        <f t="shared" si="111"/>
        <v>-1.7072129748186085E-3</v>
      </c>
      <c r="N544" s="36">
        <f t="shared" si="112"/>
        <v>-2.6359143327841844E-3</v>
      </c>
    </row>
    <row r="545" spans="1:14" x14ac:dyDescent="0.2">
      <c r="A545" s="23"/>
      <c r="B545" s="25" t="s">
        <v>512</v>
      </c>
      <c r="C545" s="35">
        <v>0</v>
      </c>
      <c r="D545" s="29">
        <v>0</v>
      </c>
      <c r="E545" s="29">
        <v>0</v>
      </c>
      <c r="F545" s="29">
        <v>0</v>
      </c>
      <c r="G545" s="30" t="str">
        <f t="shared" si="107"/>
        <v/>
      </c>
      <c r="H545" s="30" t="str">
        <f t="shared" si="108"/>
        <v/>
      </c>
      <c r="I545" s="30" t="str">
        <f t="shared" si="109"/>
        <v/>
      </c>
      <c r="J545" s="30" t="str">
        <f t="shared" si="110"/>
        <v/>
      </c>
      <c r="K545" s="30" t="str">
        <f t="shared" si="113"/>
        <v xml:space="preserve"> </v>
      </c>
      <c r="L545" s="30" t="str">
        <f t="shared" si="114"/>
        <v xml:space="preserve"> </v>
      </c>
      <c r="M545" s="30" t="str">
        <f t="shared" si="111"/>
        <v/>
      </c>
      <c r="N545" s="36" t="str">
        <f t="shared" si="112"/>
        <v/>
      </c>
    </row>
    <row r="546" spans="1:14" ht="25.5" x14ac:dyDescent="0.2">
      <c r="A546" s="23"/>
      <c r="B546" s="25" t="s">
        <v>513</v>
      </c>
      <c r="C546" s="35">
        <v>0</v>
      </c>
      <c r="D546" s="29">
        <v>2</v>
      </c>
      <c r="E546" s="29">
        <v>0</v>
      </c>
      <c r="F546" s="29">
        <v>1</v>
      </c>
      <c r="G546" s="30" t="str">
        <f t="shared" si="107"/>
        <v/>
      </c>
      <c r="H546" s="30">
        <f t="shared" si="108"/>
        <v>6.5897858319604609E-4</v>
      </c>
      <c r="I546" s="30" t="str">
        <f t="shared" si="109"/>
        <v/>
      </c>
      <c r="J546" s="30">
        <f t="shared" si="110"/>
        <v>7.7459333849728897E-4</v>
      </c>
      <c r="K546" s="30" t="str">
        <f t="shared" si="113"/>
        <v xml:space="preserve"> </v>
      </c>
      <c r="L546" s="30">
        <f t="shared" si="114"/>
        <v>-0.5</v>
      </c>
      <c r="M546" s="30" t="str">
        <f t="shared" si="111"/>
        <v/>
      </c>
      <c r="N546" s="36">
        <f t="shared" si="112"/>
        <v>-3.2948929159802305E-4</v>
      </c>
    </row>
    <row r="547" spans="1:14" ht="25.5" x14ac:dyDescent="0.2">
      <c r="A547" s="23"/>
      <c r="B547" s="25" t="s">
        <v>514</v>
      </c>
      <c r="C547" s="35">
        <v>0</v>
      </c>
      <c r="D547" s="29">
        <v>0</v>
      </c>
      <c r="E547" s="29">
        <v>0</v>
      </c>
      <c r="F547" s="29">
        <v>1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>
        <f t="shared" si="110"/>
        <v>7.7459333849728897E-4</v>
      </c>
      <c r="K547" s="30" t="str">
        <f t="shared" si="113"/>
        <v xml:space="preserve"> </v>
      </c>
      <c r="L547" s="30">
        <f t="shared" si="114"/>
        <v>1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23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23"/>
      <c r="B549" s="25" t="s">
        <v>516</v>
      </c>
      <c r="C549" s="35">
        <v>0</v>
      </c>
      <c r="D549" s="29">
        <v>0</v>
      </c>
      <c r="E549" s="29">
        <v>0</v>
      </c>
      <c r="F549" s="29">
        <v>0</v>
      </c>
      <c r="G549" s="30" t="str">
        <f t="shared" si="107"/>
        <v/>
      </c>
      <c r="H549" s="30" t="str">
        <f t="shared" si="108"/>
        <v/>
      </c>
      <c r="I549" s="30" t="str">
        <f t="shared" si="109"/>
        <v/>
      </c>
      <c r="J549" s="30" t="str">
        <f t="shared" si="110"/>
        <v/>
      </c>
      <c r="K549" s="30" t="str">
        <f t="shared" si="113"/>
        <v xml:space="preserve"> </v>
      </c>
      <c r="L549" s="30" t="str">
        <f t="shared" si="114"/>
        <v xml:space="preserve"> </v>
      </c>
      <c r="M549" s="30" t="str">
        <f t="shared" si="111"/>
        <v/>
      </c>
      <c r="N549" s="36" t="str">
        <f t="shared" si="112"/>
        <v/>
      </c>
    </row>
    <row r="550" spans="1:14" x14ac:dyDescent="0.2">
      <c r="A550" s="23"/>
      <c r="B550" s="25" t="s">
        <v>517</v>
      </c>
      <c r="C550" s="35">
        <v>0</v>
      </c>
      <c r="D550" s="29">
        <v>0</v>
      </c>
      <c r="E550" s="29">
        <v>0</v>
      </c>
      <c r="F550" s="29">
        <v>1</v>
      </c>
      <c r="G550" s="30" t="str">
        <f t="shared" si="107"/>
        <v/>
      </c>
      <c r="H550" s="30" t="str">
        <f t="shared" si="108"/>
        <v/>
      </c>
      <c r="I550" s="30" t="str">
        <f t="shared" si="109"/>
        <v/>
      </c>
      <c r="J550" s="30">
        <f t="shared" si="110"/>
        <v>7.7459333849728897E-4</v>
      </c>
      <c r="K550" s="30" t="str">
        <f t="shared" si="113"/>
        <v xml:space="preserve"> </v>
      </c>
      <c r="L550" s="30">
        <f t="shared" si="114"/>
        <v>1</v>
      </c>
      <c r="M550" s="30" t="str">
        <f t="shared" si="111"/>
        <v/>
      </c>
      <c r="N550" s="36" t="str">
        <f t="shared" si="112"/>
        <v/>
      </c>
    </row>
    <row r="551" spans="1:14" ht="25.5" x14ac:dyDescent="0.2">
      <c r="A551" s="23"/>
      <c r="B551" s="25" t="s">
        <v>518</v>
      </c>
      <c r="C551" s="35">
        <v>0</v>
      </c>
      <c r="D551" s="29">
        <v>0</v>
      </c>
      <c r="E551" s="29">
        <v>0</v>
      </c>
      <c r="F551" s="29">
        <v>0</v>
      </c>
      <c r="G551" s="30" t="str">
        <f t="shared" si="107"/>
        <v/>
      </c>
      <c r="H551" s="30" t="str">
        <f t="shared" si="108"/>
        <v/>
      </c>
      <c r="I551" s="30" t="str">
        <f t="shared" si="109"/>
        <v/>
      </c>
      <c r="J551" s="30" t="str">
        <f t="shared" si="110"/>
        <v/>
      </c>
      <c r="K551" s="30" t="str">
        <f t="shared" si="113"/>
        <v xml:space="preserve"> </v>
      </c>
      <c r="L551" s="30" t="str">
        <f t="shared" si="114"/>
        <v xml:space="preserve"> </v>
      </c>
      <c r="M551" s="30" t="str">
        <f t="shared" si="111"/>
        <v/>
      </c>
      <c r="N551" s="36" t="str">
        <f t="shared" si="112"/>
        <v/>
      </c>
    </row>
    <row r="552" spans="1:14" ht="25.5" x14ac:dyDescent="0.2">
      <c r="A552" s="23"/>
      <c r="B552" s="25" t="s">
        <v>519</v>
      </c>
      <c r="C552" s="35">
        <v>0</v>
      </c>
      <c r="D552" s="29">
        <v>0</v>
      </c>
      <c r="E552" s="29">
        <v>0</v>
      </c>
      <c r="F552" s="29">
        <v>0</v>
      </c>
      <c r="G552" s="30" t="str">
        <f t="shared" si="107"/>
        <v/>
      </c>
      <c r="H552" s="30" t="str">
        <f t="shared" si="108"/>
        <v/>
      </c>
      <c r="I552" s="30" t="str">
        <f t="shared" si="109"/>
        <v/>
      </c>
      <c r="J552" s="30" t="str">
        <f t="shared" si="110"/>
        <v/>
      </c>
      <c r="K552" s="30" t="str">
        <f t="shared" si="113"/>
        <v xml:space="preserve"> </v>
      </c>
      <c r="L552" s="30" t="str">
        <f t="shared" si="114"/>
        <v xml:space="preserve"> </v>
      </c>
      <c r="M552" s="30" t="str">
        <f t="shared" si="111"/>
        <v/>
      </c>
      <c r="N552" s="36" t="str">
        <f t="shared" si="112"/>
        <v/>
      </c>
    </row>
    <row r="553" spans="1:14" ht="25.5" x14ac:dyDescent="0.2">
      <c r="A553" s="23"/>
      <c r="B553" s="25" t="s">
        <v>520</v>
      </c>
      <c r="C553" s="35">
        <v>0</v>
      </c>
      <c r="D553" s="29">
        <v>0</v>
      </c>
      <c r="E553" s="29">
        <v>0</v>
      </c>
      <c r="F553" s="29">
        <v>0</v>
      </c>
      <c r="G553" s="30" t="str">
        <f t="shared" si="107"/>
        <v/>
      </c>
      <c r="H553" s="30" t="str">
        <f t="shared" si="108"/>
        <v/>
      </c>
      <c r="I553" s="30" t="str">
        <f t="shared" si="109"/>
        <v/>
      </c>
      <c r="J553" s="30" t="str">
        <f t="shared" si="110"/>
        <v/>
      </c>
      <c r="K553" s="30" t="str">
        <f t="shared" si="113"/>
        <v xml:space="preserve"> </v>
      </c>
      <c r="L553" s="30" t="str">
        <f t="shared" si="114"/>
        <v xml:space="preserve"> </v>
      </c>
      <c r="M553" s="30" t="str">
        <f t="shared" si="111"/>
        <v/>
      </c>
      <c r="N553" s="36" t="str">
        <f t="shared" si="112"/>
        <v/>
      </c>
    </row>
    <row r="554" spans="1:14" ht="25.5" x14ac:dyDescent="0.2">
      <c r="A554" s="23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23"/>
      <c r="B555" s="25" t="s">
        <v>522</v>
      </c>
      <c r="C555" s="35">
        <v>0</v>
      </c>
      <c r="D555" s="29">
        <v>1</v>
      </c>
      <c r="E555" s="29">
        <v>0</v>
      </c>
      <c r="F555" s="29">
        <v>0</v>
      </c>
      <c r="G555" s="30" t="str">
        <f t="shared" si="107"/>
        <v/>
      </c>
      <c r="H555" s="30">
        <f t="shared" si="108"/>
        <v>3.2948929159802305E-4</v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>
        <f t="shared" si="114"/>
        <v>-1</v>
      </c>
      <c r="M555" s="30" t="str">
        <f t="shared" si="111"/>
        <v/>
      </c>
      <c r="N555" s="36">
        <f t="shared" si="112"/>
        <v>-3.2948929159802305E-4</v>
      </c>
    </row>
    <row r="556" spans="1:14" x14ac:dyDescent="0.2">
      <c r="A556" s="23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23"/>
      <c r="B557" s="25" t="s">
        <v>524</v>
      </c>
      <c r="C557" s="35">
        <v>0</v>
      </c>
      <c r="D557" s="29">
        <v>0</v>
      </c>
      <c r="E557" s="29">
        <v>0</v>
      </c>
      <c r="F557" s="29">
        <v>0</v>
      </c>
      <c r="G557" s="30" t="str">
        <f t="shared" si="107"/>
        <v/>
      </c>
      <c r="H557" s="30" t="str">
        <f t="shared" si="108"/>
        <v/>
      </c>
      <c r="I557" s="30" t="str">
        <f t="shared" si="109"/>
        <v/>
      </c>
      <c r="J557" s="30" t="str">
        <f t="shared" si="110"/>
        <v/>
      </c>
      <c r="K557" s="30" t="str">
        <f t="shared" si="113"/>
        <v xml:space="preserve"> </v>
      </c>
      <c r="L557" s="30" t="str">
        <f t="shared" si="114"/>
        <v xml:space="preserve"> </v>
      </c>
      <c r="M557" s="30" t="str">
        <f t="shared" si="111"/>
        <v/>
      </c>
      <c r="N557" s="36" t="str">
        <f t="shared" si="112"/>
        <v/>
      </c>
    </row>
    <row r="558" spans="1:14" x14ac:dyDescent="0.2">
      <c r="A558" s="23"/>
      <c r="B558" s="25" t="s">
        <v>525</v>
      </c>
      <c r="C558" s="35">
        <v>1</v>
      </c>
      <c r="D558" s="29">
        <v>2</v>
      </c>
      <c r="E558" s="29">
        <v>0</v>
      </c>
      <c r="F558" s="29">
        <v>0</v>
      </c>
      <c r="G558" s="30">
        <f t="shared" si="107"/>
        <v>2.1340162185232609E-4</v>
      </c>
      <c r="H558" s="30">
        <f t="shared" si="108"/>
        <v>6.5897858319604609E-4</v>
      </c>
      <c r="I558" s="30" t="str">
        <f t="shared" si="109"/>
        <v/>
      </c>
      <c r="J558" s="30" t="str">
        <f t="shared" si="110"/>
        <v/>
      </c>
      <c r="K558" s="30">
        <f t="shared" si="113"/>
        <v>-1</v>
      </c>
      <c r="L558" s="30">
        <f t="shared" si="114"/>
        <v>-1</v>
      </c>
      <c r="M558" s="30">
        <f t="shared" si="111"/>
        <v>-2.1340162185232609E-4</v>
      </c>
      <c r="N558" s="36">
        <f t="shared" si="112"/>
        <v>-6.5897858319604609E-4</v>
      </c>
    </row>
    <row r="559" spans="1:14" ht="22.5" customHeight="1" x14ac:dyDescent="0.2">
      <c r="A559" s="23"/>
      <c r="B559" s="25" t="s">
        <v>526</v>
      </c>
      <c r="C559" s="35">
        <v>0</v>
      </c>
      <c r="D559" s="29">
        <v>0</v>
      </c>
      <c r="E559" s="29">
        <v>0</v>
      </c>
      <c r="F559" s="29">
        <v>0</v>
      </c>
      <c r="G559" s="30" t="str">
        <f t="shared" si="107"/>
        <v/>
      </c>
      <c r="H559" s="30" t="str">
        <f t="shared" si="108"/>
        <v/>
      </c>
      <c r="I559" s="30" t="str">
        <f t="shared" si="109"/>
        <v/>
      </c>
      <c r="J559" s="30" t="str">
        <f t="shared" si="110"/>
        <v/>
      </c>
      <c r="K559" s="30" t="str">
        <f t="shared" si="113"/>
        <v xml:space="preserve"> </v>
      </c>
      <c r="L559" s="30" t="str">
        <f t="shared" si="114"/>
        <v xml:space="preserve"> </v>
      </c>
      <c r="M559" s="30" t="str">
        <f t="shared" si="111"/>
        <v/>
      </c>
      <c r="N559" s="36" t="str">
        <f t="shared" si="112"/>
        <v/>
      </c>
    </row>
    <row r="560" spans="1:14" ht="25.5" x14ac:dyDescent="0.2">
      <c r="A560" s="23"/>
      <c r="B560" s="25" t="s">
        <v>527</v>
      </c>
      <c r="C560" s="35">
        <v>0</v>
      </c>
      <c r="D560" s="29">
        <v>0</v>
      </c>
      <c r="E560" s="29">
        <v>0</v>
      </c>
      <c r="F560" s="29">
        <v>0</v>
      </c>
      <c r="G560" s="30" t="str">
        <f t="shared" si="107"/>
        <v/>
      </c>
      <c r="H560" s="30" t="str">
        <f t="shared" si="108"/>
        <v/>
      </c>
      <c r="I560" s="30" t="str">
        <f t="shared" si="109"/>
        <v/>
      </c>
      <c r="J560" s="30" t="str">
        <f t="shared" si="110"/>
        <v/>
      </c>
      <c r="K560" s="30" t="str">
        <f t="shared" si="113"/>
        <v xml:space="preserve"> </v>
      </c>
      <c r="L560" s="30" t="str">
        <f t="shared" si="114"/>
        <v xml:space="preserve"> </v>
      </c>
      <c r="M560" s="30" t="str">
        <f t="shared" si="111"/>
        <v/>
      </c>
      <c r="N560" s="36" t="str">
        <f t="shared" si="112"/>
        <v/>
      </c>
    </row>
    <row r="561" spans="1:14" x14ac:dyDescent="0.2">
      <c r="A561" s="23"/>
      <c r="B561" s="25" t="s">
        <v>528</v>
      </c>
      <c r="C561" s="35">
        <v>0</v>
      </c>
      <c r="D561" s="29">
        <v>0</v>
      </c>
      <c r="E561" s="29">
        <v>0</v>
      </c>
      <c r="F561" s="29">
        <v>1</v>
      </c>
      <c r="G561" s="30" t="str">
        <f t="shared" si="107"/>
        <v/>
      </c>
      <c r="H561" s="30" t="str">
        <f t="shared" si="108"/>
        <v/>
      </c>
      <c r="I561" s="30" t="str">
        <f t="shared" si="109"/>
        <v/>
      </c>
      <c r="J561" s="30">
        <f t="shared" si="110"/>
        <v>7.7459333849728897E-4</v>
      </c>
      <c r="K561" s="30" t="str">
        <f t="shared" si="113"/>
        <v xml:space="preserve"> </v>
      </c>
      <c r="L561" s="30">
        <f t="shared" si="114"/>
        <v>1</v>
      </c>
      <c r="M561" s="30" t="str">
        <f t="shared" si="111"/>
        <v/>
      </c>
      <c r="N561" s="36" t="str">
        <f t="shared" si="112"/>
        <v/>
      </c>
    </row>
    <row r="562" spans="1:14" x14ac:dyDescent="0.2">
      <c r="A562" s="23"/>
      <c r="B562" s="25" t="s">
        <v>529</v>
      </c>
      <c r="C562" s="35">
        <v>0</v>
      </c>
      <c r="D562" s="29">
        <v>0</v>
      </c>
      <c r="E562" s="29">
        <v>0</v>
      </c>
      <c r="F562" s="29">
        <v>0</v>
      </c>
      <c r="G562" s="30" t="str">
        <f t="shared" si="107"/>
        <v/>
      </c>
      <c r="H562" s="30" t="str">
        <f t="shared" si="108"/>
        <v/>
      </c>
      <c r="I562" s="30" t="str">
        <f t="shared" si="109"/>
        <v/>
      </c>
      <c r="J562" s="30" t="str">
        <f t="shared" si="110"/>
        <v/>
      </c>
      <c r="K562" s="30" t="str">
        <f t="shared" si="113"/>
        <v xml:space="preserve"> </v>
      </c>
      <c r="L562" s="30" t="str">
        <f t="shared" si="114"/>
        <v xml:space="preserve"> 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23"/>
      <c r="B563" s="25" t="s">
        <v>530</v>
      </c>
      <c r="C563" s="35">
        <v>30</v>
      </c>
      <c r="D563" s="29">
        <v>24</v>
      </c>
      <c r="E563" s="29">
        <v>131</v>
      </c>
      <c r="F563" s="29">
        <v>140</v>
      </c>
      <c r="G563" s="30">
        <f t="shared" ref="G563:G604" si="115">+IF(C563=0,"",C563/C$371)</f>
        <v>6.4020486555697821E-3</v>
      </c>
      <c r="H563" s="30">
        <f t="shared" ref="H563:H604" si="116">+IF(D563=0,"",D563/D$371)</f>
        <v>7.907742998352554E-3</v>
      </c>
      <c r="I563" s="30">
        <f t="shared" ref="I563:I604" si="117">+IF(E563=0,"",E563/E$371)</f>
        <v>9.4448449891852915E-2</v>
      </c>
      <c r="J563" s="30">
        <f t="shared" ref="J563:J604" si="118">+IF(F563=0,"",F563/F$371)</f>
        <v>0.10844306738962045</v>
      </c>
      <c r="K563" s="30">
        <f t="shared" si="113"/>
        <v>3.3666666666666667</v>
      </c>
      <c r="L563" s="30">
        <f t="shared" si="114"/>
        <v>4.833333333333333</v>
      </c>
      <c r="M563" s="30">
        <f t="shared" ref="M563:M604" si="119">+IF(OR(AND(G563=""),(K563="")),"",G563*K563)</f>
        <v>2.1553563807084935E-2</v>
      </c>
      <c r="N563" s="36">
        <f t="shared" ref="N563:N604" si="120">+IF(OR(AND(H563=""),(L563="")),"",H563*L563)</f>
        <v>3.8220757825370676E-2</v>
      </c>
    </row>
    <row r="564" spans="1:14" x14ac:dyDescent="0.2">
      <c r="A564" s="23"/>
      <c r="B564" s="25" t="s">
        <v>531</v>
      </c>
      <c r="C564" s="35">
        <v>6</v>
      </c>
      <c r="D564" s="29">
        <v>6</v>
      </c>
      <c r="E564" s="29">
        <v>9</v>
      </c>
      <c r="F564" s="29">
        <v>11</v>
      </c>
      <c r="G564" s="30">
        <f t="shared" si="115"/>
        <v>1.2804097311139564E-3</v>
      </c>
      <c r="H564" s="30">
        <f t="shared" si="116"/>
        <v>1.9769357495881385E-3</v>
      </c>
      <c r="I564" s="30">
        <f t="shared" si="117"/>
        <v>6.4888248017303529E-3</v>
      </c>
      <c r="J564" s="30">
        <f t="shared" si="118"/>
        <v>8.5205267234701784E-3</v>
      </c>
      <c r="K564" s="30">
        <f t="shared" ref="K564:K604" si="121">+IF(AND(C564=0,E564=0)," ",IF(C564=0,1,IF(E564=0,-1,(E564-C564)/C564)))</f>
        <v>0.5</v>
      </c>
      <c r="L564" s="30">
        <f t="shared" ref="L564:L604" si="122">+IF(AND(D564=0,F564=0)," ",IF(D564=0,1,IF(F564=0,-1,(F564-D564)/D564)))</f>
        <v>0.83333333333333337</v>
      </c>
      <c r="M564" s="30">
        <f t="shared" si="119"/>
        <v>6.4020486555697821E-4</v>
      </c>
      <c r="N564" s="36">
        <f t="shared" si="120"/>
        <v>1.6474464579901156E-3</v>
      </c>
    </row>
    <row r="565" spans="1:14" ht="25.5" x14ac:dyDescent="0.2">
      <c r="A565" s="23"/>
      <c r="B565" s="25" t="s">
        <v>532</v>
      </c>
      <c r="C565" s="35">
        <v>0</v>
      </c>
      <c r="D565" s="29">
        <v>0</v>
      </c>
      <c r="E565" s="29">
        <v>0</v>
      </c>
      <c r="F565" s="29">
        <v>0</v>
      </c>
      <c r="G565" s="30" t="str">
        <f t="shared" si="115"/>
        <v/>
      </c>
      <c r="H565" s="30" t="str">
        <f t="shared" si="116"/>
        <v/>
      </c>
      <c r="I565" s="30" t="str">
        <f t="shared" si="117"/>
        <v/>
      </c>
      <c r="J565" s="30" t="str">
        <f t="shared" si="118"/>
        <v/>
      </c>
      <c r="K565" s="30" t="str">
        <f t="shared" si="121"/>
        <v xml:space="preserve"> </v>
      </c>
      <c r="L565" s="30" t="str">
        <f t="shared" si="122"/>
        <v xml:space="preserve"> </v>
      </c>
      <c r="M565" s="30" t="str">
        <f t="shared" si="119"/>
        <v/>
      </c>
      <c r="N565" s="36" t="str">
        <f t="shared" si="120"/>
        <v/>
      </c>
    </row>
    <row r="566" spans="1:14" x14ac:dyDescent="0.2">
      <c r="A566" s="23"/>
      <c r="B566" s="25" t="s">
        <v>533</v>
      </c>
      <c r="C566" s="35">
        <v>0</v>
      </c>
      <c r="D566" s="29">
        <v>0</v>
      </c>
      <c r="E566" s="29">
        <v>0</v>
      </c>
      <c r="F566" s="29">
        <v>0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 t="str">
        <f t="shared" si="118"/>
        <v/>
      </c>
      <c r="K566" s="30" t="str">
        <f t="shared" si="121"/>
        <v xml:space="preserve"> </v>
      </c>
      <c r="L566" s="30" t="str">
        <f t="shared" si="122"/>
        <v xml:space="preserve"> 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23"/>
      <c r="B567" s="25" t="s">
        <v>534</v>
      </c>
      <c r="C567" s="35">
        <v>6</v>
      </c>
      <c r="D567" s="29">
        <v>17</v>
      </c>
      <c r="E567" s="29">
        <v>0</v>
      </c>
      <c r="F567" s="29">
        <v>20</v>
      </c>
      <c r="G567" s="30">
        <f t="shared" si="115"/>
        <v>1.2804097311139564E-3</v>
      </c>
      <c r="H567" s="30">
        <f t="shared" si="116"/>
        <v>5.6013179571663919E-3</v>
      </c>
      <c r="I567" s="30" t="str">
        <f t="shared" si="117"/>
        <v/>
      </c>
      <c r="J567" s="30">
        <f t="shared" si="118"/>
        <v>1.5491866769945779E-2</v>
      </c>
      <c r="K567" s="30">
        <f t="shared" si="121"/>
        <v>-1</v>
      </c>
      <c r="L567" s="30">
        <f t="shared" si="122"/>
        <v>0.17647058823529413</v>
      </c>
      <c r="M567" s="30">
        <f t="shared" si="119"/>
        <v>-1.2804097311139564E-3</v>
      </c>
      <c r="N567" s="36">
        <f t="shared" si="120"/>
        <v>9.8846787479406925E-4</v>
      </c>
    </row>
    <row r="568" spans="1:14" x14ac:dyDescent="0.2">
      <c r="A568" s="23"/>
      <c r="B568" s="25" t="s">
        <v>535</v>
      </c>
      <c r="C568" s="35">
        <v>1</v>
      </c>
      <c r="D568" s="29">
        <v>11</v>
      </c>
      <c r="E568" s="29">
        <v>0</v>
      </c>
      <c r="F568" s="29">
        <v>6</v>
      </c>
      <c r="G568" s="30">
        <f t="shared" si="115"/>
        <v>2.1340162185232609E-4</v>
      </c>
      <c r="H568" s="30">
        <f t="shared" si="116"/>
        <v>3.6243822075782538E-3</v>
      </c>
      <c r="I568" s="30" t="str">
        <f t="shared" si="117"/>
        <v/>
      </c>
      <c r="J568" s="30">
        <f t="shared" si="118"/>
        <v>4.6475600309837332E-3</v>
      </c>
      <c r="K568" s="30">
        <f t="shared" si="121"/>
        <v>-1</v>
      </c>
      <c r="L568" s="30">
        <f t="shared" si="122"/>
        <v>-0.45454545454545453</v>
      </c>
      <c r="M568" s="30">
        <f t="shared" si="119"/>
        <v>-2.1340162185232609E-4</v>
      </c>
      <c r="N568" s="36">
        <f t="shared" si="120"/>
        <v>-1.6474464579901153E-3</v>
      </c>
    </row>
    <row r="569" spans="1:14" x14ac:dyDescent="0.2">
      <c r="A569" s="23"/>
      <c r="B569" s="25" t="s">
        <v>536</v>
      </c>
      <c r="C569" s="35">
        <v>0</v>
      </c>
      <c r="D569" s="29">
        <v>0</v>
      </c>
      <c r="E569" s="29">
        <v>0</v>
      </c>
      <c r="F569" s="29">
        <v>0</v>
      </c>
      <c r="G569" s="30" t="str">
        <f t="shared" si="115"/>
        <v/>
      </c>
      <c r="H569" s="30" t="str">
        <f t="shared" si="116"/>
        <v/>
      </c>
      <c r="I569" s="30" t="str">
        <f t="shared" si="117"/>
        <v/>
      </c>
      <c r="J569" s="30" t="str">
        <f t="shared" si="118"/>
        <v/>
      </c>
      <c r="K569" s="30" t="str">
        <f t="shared" si="121"/>
        <v xml:space="preserve"> </v>
      </c>
      <c r="L569" s="30" t="str">
        <f t="shared" si="122"/>
        <v xml:space="preserve"> </v>
      </c>
      <c r="M569" s="30" t="str">
        <f t="shared" si="119"/>
        <v/>
      </c>
      <c r="N569" s="36" t="str">
        <f t="shared" si="120"/>
        <v/>
      </c>
    </row>
    <row r="570" spans="1:14" x14ac:dyDescent="0.2">
      <c r="A570" s="23"/>
      <c r="B570" s="25" t="s">
        <v>537</v>
      </c>
      <c r="C570" s="35">
        <v>0</v>
      </c>
      <c r="D570" s="29">
        <v>0</v>
      </c>
      <c r="E570" s="29">
        <v>0</v>
      </c>
      <c r="F570" s="29">
        <v>0</v>
      </c>
      <c r="G570" s="30" t="str">
        <f t="shared" si="115"/>
        <v/>
      </c>
      <c r="H570" s="30" t="str">
        <f t="shared" si="116"/>
        <v/>
      </c>
      <c r="I570" s="30" t="str">
        <f t="shared" si="117"/>
        <v/>
      </c>
      <c r="J570" s="30" t="str">
        <f t="shared" si="118"/>
        <v/>
      </c>
      <c r="K570" s="30" t="str">
        <f t="shared" si="121"/>
        <v xml:space="preserve"> </v>
      </c>
      <c r="L570" s="30" t="str">
        <f t="shared" si="122"/>
        <v xml:space="preserve"> </v>
      </c>
      <c r="M570" s="30" t="str">
        <f t="shared" si="119"/>
        <v/>
      </c>
      <c r="N570" s="36" t="str">
        <f t="shared" si="120"/>
        <v/>
      </c>
    </row>
    <row r="571" spans="1:14" x14ac:dyDescent="0.2">
      <c r="A571" s="23"/>
      <c r="B571" s="25" t="s">
        <v>538</v>
      </c>
      <c r="C571" s="35">
        <v>53</v>
      </c>
      <c r="D571" s="29">
        <v>2</v>
      </c>
      <c r="E571" s="29">
        <v>7</v>
      </c>
      <c r="F571" s="29">
        <v>0</v>
      </c>
      <c r="G571" s="30">
        <f t="shared" si="115"/>
        <v>1.1310285958173282E-2</v>
      </c>
      <c r="H571" s="30">
        <f t="shared" si="116"/>
        <v>6.5897858319604609E-4</v>
      </c>
      <c r="I571" s="30">
        <f t="shared" si="117"/>
        <v>5.0468637346791634E-3</v>
      </c>
      <c r="J571" s="30" t="str">
        <f t="shared" si="118"/>
        <v/>
      </c>
      <c r="K571" s="30">
        <f t="shared" si="121"/>
        <v>-0.86792452830188682</v>
      </c>
      <c r="L571" s="30">
        <f t="shared" si="122"/>
        <v>-1</v>
      </c>
      <c r="M571" s="30">
        <f t="shared" si="119"/>
        <v>-9.8164746052069995E-3</v>
      </c>
      <c r="N571" s="36">
        <f t="shared" si="120"/>
        <v>-6.5897858319604609E-4</v>
      </c>
    </row>
    <row r="572" spans="1:14" x14ac:dyDescent="0.2">
      <c r="A572" s="23"/>
      <c r="B572" s="25" t="s">
        <v>539</v>
      </c>
      <c r="C572" s="35">
        <v>0</v>
      </c>
      <c r="D572" s="29">
        <v>0</v>
      </c>
      <c r="E572" s="29">
        <v>0</v>
      </c>
      <c r="F572" s="29">
        <v>1</v>
      </c>
      <c r="G572" s="30" t="str">
        <f t="shared" si="115"/>
        <v/>
      </c>
      <c r="H572" s="30" t="str">
        <f t="shared" si="116"/>
        <v/>
      </c>
      <c r="I572" s="30" t="str">
        <f t="shared" si="117"/>
        <v/>
      </c>
      <c r="J572" s="30">
        <f t="shared" si="118"/>
        <v>7.7459333849728897E-4</v>
      </c>
      <c r="K572" s="30" t="str">
        <f t="shared" si="121"/>
        <v xml:space="preserve"> </v>
      </c>
      <c r="L572" s="30">
        <f t="shared" si="122"/>
        <v>1</v>
      </c>
      <c r="M572" s="30" t="str">
        <f t="shared" si="119"/>
        <v/>
      </c>
      <c r="N572" s="36" t="str">
        <f t="shared" si="120"/>
        <v/>
      </c>
    </row>
    <row r="573" spans="1:14" x14ac:dyDescent="0.2">
      <c r="A573" s="23"/>
      <c r="B573" s="25" t="s">
        <v>540</v>
      </c>
      <c r="C573" s="35">
        <v>0</v>
      </c>
      <c r="D573" s="29">
        <v>0</v>
      </c>
      <c r="E573" s="29">
        <v>0</v>
      </c>
      <c r="F573" s="29">
        <v>0</v>
      </c>
      <c r="G573" s="30" t="str">
        <f t="shared" si="115"/>
        <v/>
      </c>
      <c r="H573" s="30" t="str">
        <f t="shared" si="116"/>
        <v/>
      </c>
      <c r="I573" s="30" t="str">
        <f t="shared" si="117"/>
        <v/>
      </c>
      <c r="J573" s="30" t="str">
        <f t="shared" si="118"/>
        <v/>
      </c>
      <c r="K573" s="30" t="str">
        <f t="shared" si="121"/>
        <v xml:space="preserve"> </v>
      </c>
      <c r="L573" s="30" t="str">
        <f t="shared" si="122"/>
        <v xml:space="preserve"> </v>
      </c>
      <c r="M573" s="30" t="str">
        <f t="shared" si="119"/>
        <v/>
      </c>
      <c r="N573" s="36" t="str">
        <f t="shared" si="120"/>
        <v/>
      </c>
    </row>
    <row r="574" spans="1:14" x14ac:dyDescent="0.2">
      <c r="A574" s="23"/>
      <c r="B574" s="25" t="s">
        <v>541</v>
      </c>
      <c r="C574" s="35">
        <v>0</v>
      </c>
      <c r="D574" s="29">
        <v>0</v>
      </c>
      <c r="E574" s="29">
        <v>0</v>
      </c>
      <c r="F574" s="29">
        <v>0</v>
      </c>
      <c r="G574" s="30" t="str">
        <f t="shared" si="115"/>
        <v/>
      </c>
      <c r="H574" s="30" t="str">
        <f t="shared" si="116"/>
        <v/>
      </c>
      <c r="I574" s="30" t="str">
        <f t="shared" si="117"/>
        <v/>
      </c>
      <c r="J574" s="30" t="str">
        <f t="shared" si="118"/>
        <v/>
      </c>
      <c r="K574" s="30" t="str">
        <f t="shared" si="121"/>
        <v xml:space="preserve"> </v>
      </c>
      <c r="L574" s="30" t="str">
        <f t="shared" si="122"/>
        <v xml:space="preserve"> </v>
      </c>
      <c r="M574" s="30" t="str">
        <f t="shared" si="119"/>
        <v/>
      </c>
      <c r="N574" s="36" t="str">
        <f t="shared" si="120"/>
        <v/>
      </c>
    </row>
    <row r="575" spans="1:14" x14ac:dyDescent="0.2">
      <c r="A575" s="23"/>
      <c r="B575" s="25" t="s">
        <v>542</v>
      </c>
      <c r="C575" s="35">
        <v>0</v>
      </c>
      <c r="D575" s="29">
        <v>1</v>
      </c>
      <c r="E575" s="29">
        <v>0</v>
      </c>
      <c r="F575" s="29">
        <v>0</v>
      </c>
      <c r="G575" s="30" t="str">
        <f t="shared" si="115"/>
        <v/>
      </c>
      <c r="H575" s="30">
        <f t="shared" si="116"/>
        <v>3.2948929159802305E-4</v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>
        <f t="shared" si="122"/>
        <v>-1</v>
      </c>
      <c r="M575" s="30" t="str">
        <f t="shared" si="119"/>
        <v/>
      </c>
      <c r="N575" s="36">
        <f t="shared" si="120"/>
        <v>-3.2948929159802305E-4</v>
      </c>
    </row>
    <row r="576" spans="1:14" x14ac:dyDescent="0.2">
      <c r="A576" s="23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23"/>
      <c r="B577" s="25" t="s">
        <v>544</v>
      </c>
      <c r="C577" s="35">
        <v>0</v>
      </c>
      <c r="D577" s="29">
        <v>0</v>
      </c>
      <c r="E577" s="29">
        <v>0</v>
      </c>
      <c r="F577" s="29">
        <v>0</v>
      </c>
      <c r="G577" s="30" t="str">
        <f t="shared" si="115"/>
        <v/>
      </c>
      <c r="H577" s="30" t="str">
        <f t="shared" si="116"/>
        <v/>
      </c>
      <c r="I577" s="30" t="str">
        <f t="shared" si="117"/>
        <v/>
      </c>
      <c r="J577" s="30" t="str">
        <f t="shared" si="118"/>
        <v/>
      </c>
      <c r="K577" s="30" t="str">
        <f t="shared" si="121"/>
        <v xml:space="preserve"> </v>
      </c>
      <c r="L577" s="30" t="str">
        <f t="shared" si="122"/>
        <v xml:space="preserve"> </v>
      </c>
      <c r="M577" s="30" t="str">
        <f t="shared" si="119"/>
        <v/>
      </c>
      <c r="N577" s="36" t="str">
        <f t="shared" si="120"/>
        <v/>
      </c>
    </row>
    <row r="578" spans="1:14" ht="25.5" x14ac:dyDescent="0.2">
      <c r="A578" s="23"/>
      <c r="B578" s="25" t="s">
        <v>545</v>
      </c>
      <c r="C578" s="35">
        <v>0</v>
      </c>
      <c r="D578" s="29">
        <v>0</v>
      </c>
      <c r="E578" s="29">
        <v>0</v>
      </c>
      <c r="F578" s="29">
        <v>0</v>
      </c>
      <c r="G578" s="30" t="str">
        <f t="shared" si="115"/>
        <v/>
      </c>
      <c r="H578" s="30" t="str">
        <f t="shared" si="116"/>
        <v/>
      </c>
      <c r="I578" s="30" t="str">
        <f t="shared" si="117"/>
        <v/>
      </c>
      <c r="J578" s="30" t="str">
        <f t="shared" si="118"/>
        <v/>
      </c>
      <c r="K578" s="30" t="str">
        <f t="shared" si="121"/>
        <v xml:space="preserve"> </v>
      </c>
      <c r="L578" s="30" t="str">
        <f t="shared" si="122"/>
        <v xml:space="preserve"> </v>
      </c>
      <c r="M578" s="30" t="str">
        <f t="shared" si="119"/>
        <v/>
      </c>
      <c r="N578" s="36" t="str">
        <f t="shared" si="120"/>
        <v/>
      </c>
    </row>
    <row r="579" spans="1:14" x14ac:dyDescent="0.2">
      <c r="A579" s="23"/>
      <c r="B579" s="25" t="s">
        <v>546</v>
      </c>
      <c r="C579" s="35">
        <v>0</v>
      </c>
      <c r="D579" s="29">
        <v>0</v>
      </c>
      <c r="E579" s="29">
        <v>0</v>
      </c>
      <c r="F579" s="29">
        <v>0</v>
      </c>
      <c r="G579" s="30" t="str">
        <f t="shared" si="115"/>
        <v/>
      </c>
      <c r="H579" s="30" t="str">
        <f t="shared" si="116"/>
        <v/>
      </c>
      <c r="I579" s="30" t="str">
        <f t="shared" si="117"/>
        <v/>
      </c>
      <c r="J579" s="30" t="str">
        <f t="shared" si="118"/>
        <v/>
      </c>
      <c r="K579" s="30" t="str">
        <f t="shared" si="121"/>
        <v xml:space="preserve"> </v>
      </c>
      <c r="L579" s="30" t="str">
        <f t="shared" si="122"/>
        <v xml:space="preserve"> 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23"/>
      <c r="B580" s="25" t="s">
        <v>547</v>
      </c>
      <c r="C580" s="35">
        <v>0</v>
      </c>
      <c r="D580" s="29">
        <v>0</v>
      </c>
      <c r="E580" s="29">
        <v>0</v>
      </c>
      <c r="F580" s="29">
        <v>0</v>
      </c>
      <c r="G580" s="30" t="str">
        <f t="shared" si="115"/>
        <v/>
      </c>
      <c r="H580" s="30" t="str">
        <f t="shared" si="116"/>
        <v/>
      </c>
      <c r="I580" s="30" t="str">
        <f t="shared" si="117"/>
        <v/>
      </c>
      <c r="J580" s="30" t="str">
        <f t="shared" si="118"/>
        <v/>
      </c>
      <c r="K580" s="30" t="str">
        <f t="shared" si="121"/>
        <v xml:space="preserve"> </v>
      </c>
      <c r="L580" s="30" t="str">
        <f t="shared" si="122"/>
        <v xml:space="preserve"> </v>
      </c>
      <c r="M580" s="30" t="str">
        <f t="shared" si="119"/>
        <v/>
      </c>
      <c r="N580" s="36" t="str">
        <f t="shared" si="120"/>
        <v/>
      </c>
    </row>
    <row r="581" spans="1:14" ht="25.5" x14ac:dyDescent="0.2">
      <c r="A581" s="23"/>
      <c r="B581" s="25" t="s">
        <v>548</v>
      </c>
      <c r="C581" s="35">
        <v>0</v>
      </c>
      <c r="D581" s="29">
        <v>0</v>
      </c>
      <c r="E581" s="29">
        <v>0</v>
      </c>
      <c r="F581" s="29">
        <v>5</v>
      </c>
      <c r="G581" s="30" t="str">
        <f t="shared" si="115"/>
        <v/>
      </c>
      <c r="H581" s="30" t="str">
        <f t="shared" si="116"/>
        <v/>
      </c>
      <c r="I581" s="30" t="str">
        <f t="shared" si="117"/>
        <v/>
      </c>
      <c r="J581" s="30">
        <f t="shared" si="118"/>
        <v>3.8729666924864447E-3</v>
      </c>
      <c r="K581" s="30" t="str">
        <f t="shared" si="121"/>
        <v xml:space="preserve"> </v>
      </c>
      <c r="L581" s="30">
        <f t="shared" si="122"/>
        <v>1</v>
      </c>
      <c r="M581" s="30" t="str">
        <f t="shared" si="119"/>
        <v/>
      </c>
      <c r="N581" s="36" t="str">
        <f t="shared" si="120"/>
        <v/>
      </c>
    </row>
    <row r="582" spans="1:14" x14ac:dyDescent="0.2">
      <c r="A582" s="23"/>
      <c r="B582" s="25" t="s">
        <v>549</v>
      </c>
      <c r="C582" s="35">
        <v>0</v>
      </c>
      <c r="D582" s="29">
        <v>0</v>
      </c>
      <c r="E582" s="29">
        <v>0</v>
      </c>
      <c r="F582" s="29">
        <v>0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 t="str">
        <f t="shared" si="122"/>
        <v xml:space="preserve"> 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23"/>
      <c r="B583" s="25" t="s">
        <v>550</v>
      </c>
      <c r="C583" s="35">
        <v>0</v>
      </c>
      <c r="D583" s="29">
        <v>4</v>
      </c>
      <c r="E583" s="29">
        <v>0</v>
      </c>
      <c r="F583" s="29">
        <v>6</v>
      </c>
      <c r="G583" s="30" t="str">
        <f t="shared" si="115"/>
        <v/>
      </c>
      <c r="H583" s="30">
        <f t="shared" si="116"/>
        <v>1.3179571663920922E-3</v>
      </c>
      <c r="I583" s="30" t="str">
        <f t="shared" si="117"/>
        <v/>
      </c>
      <c r="J583" s="30">
        <f t="shared" si="118"/>
        <v>4.6475600309837332E-3</v>
      </c>
      <c r="K583" s="30" t="str">
        <f t="shared" si="121"/>
        <v xml:space="preserve"> </v>
      </c>
      <c r="L583" s="30">
        <f t="shared" si="122"/>
        <v>0.5</v>
      </c>
      <c r="M583" s="30" t="str">
        <f t="shared" si="119"/>
        <v/>
      </c>
      <c r="N583" s="36">
        <f t="shared" si="120"/>
        <v>6.5897858319604609E-4</v>
      </c>
    </row>
    <row r="584" spans="1:14" ht="25.5" x14ac:dyDescent="0.2">
      <c r="A584" s="23"/>
      <c r="B584" s="25" t="s">
        <v>551</v>
      </c>
      <c r="C584" s="35">
        <v>0</v>
      </c>
      <c r="D584" s="29">
        <v>0</v>
      </c>
      <c r="E584" s="29">
        <v>0</v>
      </c>
      <c r="F584" s="29">
        <v>0</v>
      </c>
      <c r="G584" s="30" t="str">
        <f t="shared" si="115"/>
        <v/>
      </c>
      <c r="H584" s="30" t="str">
        <f t="shared" si="116"/>
        <v/>
      </c>
      <c r="I584" s="30" t="str">
        <f t="shared" si="117"/>
        <v/>
      </c>
      <c r="J584" s="30" t="str">
        <f t="shared" si="118"/>
        <v/>
      </c>
      <c r="K584" s="30" t="str">
        <f t="shared" si="121"/>
        <v xml:space="preserve"> </v>
      </c>
      <c r="L584" s="30" t="str">
        <f t="shared" si="122"/>
        <v xml:space="preserve"> </v>
      </c>
      <c r="M584" s="30" t="str">
        <f t="shared" si="119"/>
        <v/>
      </c>
      <c r="N584" s="36" t="str">
        <f t="shared" si="120"/>
        <v/>
      </c>
    </row>
    <row r="585" spans="1:14" x14ac:dyDescent="0.2">
      <c r="A585" s="23"/>
      <c r="B585" s="25" t="s">
        <v>552</v>
      </c>
      <c r="C585" s="35">
        <v>0</v>
      </c>
      <c r="D585" s="29">
        <v>0</v>
      </c>
      <c r="E585" s="29">
        <v>1</v>
      </c>
      <c r="F585" s="29">
        <v>0</v>
      </c>
      <c r="G585" s="30" t="str">
        <f t="shared" si="115"/>
        <v/>
      </c>
      <c r="H585" s="30" t="str">
        <f t="shared" si="116"/>
        <v/>
      </c>
      <c r="I585" s="30">
        <f t="shared" si="117"/>
        <v>7.2098053352559477E-4</v>
      </c>
      <c r="J585" s="30" t="str">
        <f t="shared" si="118"/>
        <v/>
      </c>
      <c r="K585" s="30">
        <f t="shared" si="121"/>
        <v>1</v>
      </c>
      <c r="L585" s="30" t="str">
        <f t="shared" si="122"/>
        <v xml:space="preserve"> </v>
      </c>
      <c r="M585" s="30" t="str">
        <f t="shared" si="119"/>
        <v/>
      </c>
      <c r="N585" s="36" t="str">
        <f t="shared" si="120"/>
        <v/>
      </c>
    </row>
    <row r="586" spans="1:14" x14ac:dyDescent="0.2">
      <c r="A586" s="23"/>
      <c r="B586" s="25" t="s">
        <v>553</v>
      </c>
      <c r="C586" s="35">
        <v>2</v>
      </c>
      <c r="D586" s="29">
        <v>4</v>
      </c>
      <c r="E586" s="29">
        <v>5</v>
      </c>
      <c r="F586" s="29">
        <v>9</v>
      </c>
      <c r="G586" s="30">
        <f t="shared" si="115"/>
        <v>4.2680324370465217E-4</v>
      </c>
      <c r="H586" s="30">
        <f t="shared" si="116"/>
        <v>1.3179571663920922E-3</v>
      </c>
      <c r="I586" s="30">
        <f t="shared" si="117"/>
        <v>3.6049026676279738E-3</v>
      </c>
      <c r="J586" s="30">
        <f t="shared" si="118"/>
        <v>6.9713400464756006E-3</v>
      </c>
      <c r="K586" s="30">
        <f t="shared" si="121"/>
        <v>1.5</v>
      </c>
      <c r="L586" s="30">
        <f t="shared" si="122"/>
        <v>1.25</v>
      </c>
      <c r="M586" s="30">
        <f t="shared" si="119"/>
        <v>6.4020486555697821E-4</v>
      </c>
      <c r="N586" s="36">
        <f t="shared" si="120"/>
        <v>1.6474464579901153E-3</v>
      </c>
    </row>
    <row r="587" spans="1:14" x14ac:dyDescent="0.2">
      <c r="A587" s="23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23"/>
      <c r="B588" s="25" t="s">
        <v>555</v>
      </c>
      <c r="C588" s="35">
        <v>0</v>
      </c>
      <c r="D588" s="29">
        <v>19</v>
      </c>
      <c r="E588" s="29">
        <v>0</v>
      </c>
      <c r="F588" s="29">
        <v>11</v>
      </c>
      <c r="G588" s="30" t="str">
        <f t="shared" si="115"/>
        <v/>
      </c>
      <c r="H588" s="30">
        <f t="shared" si="116"/>
        <v>6.2602965403624382E-3</v>
      </c>
      <c r="I588" s="30" t="str">
        <f t="shared" si="117"/>
        <v/>
      </c>
      <c r="J588" s="30">
        <f t="shared" si="118"/>
        <v>8.5205267234701784E-3</v>
      </c>
      <c r="K588" s="30" t="str">
        <f t="shared" si="121"/>
        <v xml:space="preserve"> </v>
      </c>
      <c r="L588" s="30">
        <f t="shared" si="122"/>
        <v>-0.42105263157894735</v>
      </c>
      <c r="M588" s="30" t="str">
        <f t="shared" si="119"/>
        <v/>
      </c>
      <c r="N588" s="36">
        <f t="shared" si="120"/>
        <v>-2.6359143327841844E-3</v>
      </c>
    </row>
    <row r="589" spans="1:14" ht="25.5" x14ac:dyDescent="0.2">
      <c r="A589" s="23"/>
      <c r="B589" s="25" t="s">
        <v>556</v>
      </c>
      <c r="C589" s="35">
        <v>0</v>
      </c>
      <c r="D589" s="29">
        <v>86</v>
      </c>
      <c r="E589" s="29">
        <v>0</v>
      </c>
      <c r="F589" s="29">
        <v>91</v>
      </c>
      <c r="G589" s="30" t="str">
        <f t="shared" si="115"/>
        <v/>
      </c>
      <c r="H589" s="30">
        <f t="shared" si="116"/>
        <v>2.8336079077429983E-2</v>
      </c>
      <c r="I589" s="30" t="str">
        <f t="shared" si="117"/>
        <v/>
      </c>
      <c r="J589" s="30">
        <f t="shared" si="118"/>
        <v>7.0487993803253296E-2</v>
      </c>
      <c r="K589" s="30" t="str">
        <f t="shared" si="121"/>
        <v xml:space="preserve"> </v>
      </c>
      <c r="L589" s="30">
        <f t="shared" si="122"/>
        <v>5.8139534883720929E-2</v>
      </c>
      <c r="M589" s="30" t="str">
        <f t="shared" si="119"/>
        <v/>
      </c>
      <c r="N589" s="36">
        <f t="shared" si="120"/>
        <v>1.6474464579901153E-3</v>
      </c>
    </row>
    <row r="590" spans="1:14" x14ac:dyDescent="0.2">
      <c r="A590" s="23"/>
      <c r="B590" s="25" t="s">
        <v>557</v>
      </c>
      <c r="C590" s="35">
        <v>1</v>
      </c>
      <c r="D590" s="29">
        <v>25</v>
      </c>
      <c r="E590" s="29">
        <v>1</v>
      </c>
      <c r="F590" s="29">
        <v>21</v>
      </c>
      <c r="G590" s="30">
        <f t="shared" si="115"/>
        <v>2.1340162185232609E-4</v>
      </c>
      <c r="H590" s="30">
        <f t="shared" si="116"/>
        <v>8.2372322899505763E-3</v>
      </c>
      <c r="I590" s="30">
        <f t="shared" si="117"/>
        <v>7.2098053352559477E-4</v>
      </c>
      <c r="J590" s="30">
        <f t="shared" si="118"/>
        <v>1.6266460108443067E-2</v>
      </c>
      <c r="K590" s="30">
        <f t="shared" si="121"/>
        <v>0</v>
      </c>
      <c r="L590" s="30">
        <f t="shared" si="122"/>
        <v>-0.16</v>
      </c>
      <c r="M590" s="30">
        <f t="shared" si="119"/>
        <v>0</v>
      </c>
      <c r="N590" s="36">
        <f t="shared" si="120"/>
        <v>-1.3179571663920922E-3</v>
      </c>
    </row>
    <row r="591" spans="1:14" x14ac:dyDescent="0.2">
      <c r="A591" s="23"/>
      <c r="B591" s="25" t="s">
        <v>558</v>
      </c>
      <c r="C591" s="35">
        <v>0</v>
      </c>
      <c r="D591" s="29">
        <v>3</v>
      </c>
      <c r="E591" s="29">
        <v>0</v>
      </c>
      <c r="F591" s="29">
        <v>4</v>
      </c>
      <c r="G591" s="30" t="str">
        <f t="shared" si="115"/>
        <v/>
      </c>
      <c r="H591" s="30">
        <f t="shared" si="116"/>
        <v>9.8846787479406925E-4</v>
      </c>
      <c r="I591" s="30" t="str">
        <f t="shared" si="117"/>
        <v/>
      </c>
      <c r="J591" s="30">
        <f t="shared" si="118"/>
        <v>3.0983733539891559E-3</v>
      </c>
      <c r="K591" s="30" t="str">
        <f t="shared" si="121"/>
        <v xml:space="preserve"> </v>
      </c>
      <c r="L591" s="30">
        <f t="shared" si="122"/>
        <v>0.33333333333333331</v>
      </c>
      <c r="M591" s="30" t="str">
        <f t="shared" si="119"/>
        <v/>
      </c>
      <c r="N591" s="36">
        <f t="shared" si="120"/>
        <v>3.2948929159802305E-4</v>
      </c>
    </row>
    <row r="592" spans="1:14" x14ac:dyDescent="0.2">
      <c r="A592" s="23"/>
      <c r="B592" s="25" t="s">
        <v>559</v>
      </c>
      <c r="C592" s="35">
        <v>0</v>
      </c>
      <c r="D592" s="29">
        <v>0</v>
      </c>
      <c r="E592" s="29">
        <v>0</v>
      </c>
      <c r="F592" s="29">
        <v>0</v>
      </c>
      <c r="G592" s="30" t="str">
        <f t="shared" si="115"/>
        <v/>
      </c>
      <c r="H592" s="30" t="str">
        <f t="shared" si="116"/>
        <v/>
      </c>
      <c r="I592" s="30" t="str">
        <f t="shared" si="117"/>
        <v/>
      </c>
      <c r="J592" s="30" t="str">
        <f t="shared" si="118"/>
        <v/>
      </c>
      <c r="K592" s="30" t="str">
        <f t="shared" si="121"/>
        <v xml:space="preserve"> </v>
      </c>
      <c r="L592" s="30" t="str">
        <f t="shared" si="122"/>
        <v xml:space="preserve"> </v>
      </c>
      <c r="M592" s="30" t="str">
        <f t="shared" si="119"/>
        <v/>
      </c>
      <c r="N592" s="36" t="str">
        <f t="shared" si="120"/>
        <v/>
      </c>
    </row>
    <row r="593" spans="1:14" x14ac:dyDescent="0.2">
      <c r="A593" s="23"/>
      <c r="B593" s="25" t="s">
        <v>560</v>
      </c>
      <c r="C593" s="35">
        <v>0</v>
      </c>
      <c r="D593" s="29">
        <v>0</v>
      </c>
      <c r="E593" s="29">
        <v>0</v>
      </c>
      <c r="F593" s="29">
        <v>1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>
        <f t="shared" si="118"/>
        <v>7.7459333849728897E-4</v>
      </c>
      <c r="K593" s="30" t="str">
        <f t="shared" si="121"/>
        <v xml:space="preserve"> </v>
      </c>
      <c r="L593" s="30">
        <f t="shared" si="122"/>
        <v>1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23"/>
      <c r="B594" s="25" t="s">
        <v>561</v>
      </c>
      <c r="C594" s="35">
        <v>0</v>
      </c>
      <c r="D594" s="29">
        <v>0</v>
      </c>
      <c r="E594" s="29">
        <v>0</v>
      </c>
      <c r="F594" s="29">
        <v>0</v>
      </c>
      <c r="G594" s="30" t="str">
        <f t="shared" si="115"/>
        <v/>
      </c>
      <c r="H594" s="30" t="str">
        <f t="shared" si="116"/>
        <v/>
      </c>
      <c r="I594" s="30" t="str">
        <f t="shared" si="117"/>
        <v/>
      </c>
      <c r="J594" s="30" t="str">
        <f t="shared" si="118"/>
        <v/>
      </c>
      <c r="K594" s="30" t="str">
        <f t="shared" si="121"/>
        <v xml:space="preserve"> </v>
      </c>
      <c r="L594" s="30" t="str">
        <f t="shared" si="122"/>
        <v xml:space="preserve"> </v>
      </c>
      <c r="M594" s="30" t="str">
        <f t="shared" si="119"/>
        <v/>
      </c>
      <c r="N594" s="36" t="str">
        <f t="shared" si="120"/>
        <v/>
      </c>
    </row>
    <row r="595" spans="1:14" x14ac:dyDescent="0.2">
      <c r="A595" s="23"/>
      <c r="B595" s="25" t="s">
        <v>562</v>
      </c>
      <c r="C595" s="35">
        <v>0</v>
      </c>
      <c r="D595" s="29">
        <v>0</v>
      </c>
      <c r="E595" s="29">
        <v>0</v>
      </c>
      <c r="F595" s="29">
        <v>0</v>
      </c>
      <c r="G595" s="30" t="str">
        <f t="shared" si="115"/>
        <v/>
      </c>
      <c r="H595" s="30" t="str">
        <f t="shared" si="116"/>
        <v/>
      </c>
      <c r="I595" s="30" t="str">
        <f t="shared" si="117"/>
        <v/>
      </c>
      <c r="J595" s="30" t="str">
        <f t="shared" si="118"/>
        <v/>
      </c>
      <c r="K595" s="30" t="str">
        <f t="shared" si="121"/>
        <v xml:space="preserve"> </v>
      </c>
      <c r="L595" s="30" t="str">
        <f t="shared" si="122"/>
        <v xml:space="preserve"> </v>
      </c>
      <c r="M595" s="30" t="str">
        <f t="shared" si="119"/>
        <v/>
      </c>
      <c r="N595" s="36" t="str">
        <f t="shared" si="120"/>
        <v/>
      </c>
    </row>
    <row r="596" spans="1:14" x14ac:dyDescent="0.2">
      <c r="A596" s="23"/>
      <c r="B596" s="25" t="s">
        <v>563</v>
      </c>
      <c r="C596" s="35">
        <v>0</v>
      </c>
      <c r="D596" s="29">
        <v>3</v>
      </c>
      <c r="E596" s="29">
        <v>0</v>
      </c>
      <c r="F596" s="29">
        <v>0</v>
      </c>
      <c r="G596" s="30" t="str">
        <f t="shared" si="115"/>
        <v/>
      </c>
      <c r="H596" s="30">
        <f t="shared" si="116"/>
        <v>9.8846787479406925E-4</v>
      </c>
      <c r="I596" s="30" t="str">
        <f t="shared" si="117"/>
        <v/>
      </c>
      <c r="J596" s="30" t="str">
        <f t="shared" si="118"/>
        <v/>
      </c>
      <c r="K596" s="30" t="str">
        <f t="shared" si="121"/>
        <v xml:space="preserve"> </v>
      </c>
      <c r="L596" s="30">
        <f t="shared" si="122"/>
        <v>-1</v>
      </c>
      <c r="M596" s="30" t="str">
        <f t="shared" si="119"/>
        <v/>
      </c>
      <c r="N596" s="36">
        <f t="shared" si="120"/>
        <v>-9.8846787479406925E-4</v>
      </c>
    </row>
    <row r="597" spans="1:14" x14ac:dyDescent="0.2">
      <c r="A597" s="23"/>
      <c r="B597" s="25" t="s">
        <v>564</v>
      </c>
      <c r="C597" s="35">
        <v>0</v>
      </c>
      <c r="D597" s="29">
        <v>6</v>
      </c>
      <c r="E597" s="29">
        <v>0</v>
      </c>
      <c r="F597" s="29">
        <v>2</v>
      </c>
      <c r="G597" s="30" t="str">
        <f t="shared" si="115"/>
        <v/>
      </c>
      <c r="H597" s="30">
        <f t="shared" si="116"/>
        <v>1.9769357495881385E-3</v>
      </c>
      <c r="I597" s="30" t="str">
        <f t="shared" si="117"/>
        <v/>
      </c>
      <c r="J597" s="30">
        <f t="shared" si="118"/>
        <v>1.5491866769945779E-3</v>
      </c>
      <c r="K597" s="30" t="str">
        <f t="shared" si="121"/>
        <v xml:space="preserve"> </v>
      </c>
      <c r="L597" s="30">
        <f t="shared" si="122"/>
        <v>-0.66666666666666663</v>
      </c>
      <c r="M597" s="30" t="str">
        <f t="shared" si="119"/>
        <v/>
      </c>
      <c r="N597" s="36">
        <f t="shared" si="120"/>
        <v>-1.3179571663920922E-3</v>
      </c>
    </row>
    <row r="598" spans="1:14" x14ac:dyDescent="0.2">
      <c r="A598" s="23"/>
      <c r="B598" s="25" t="s">
        <v>565</v>
      </c>
      <c r="C598" s="35">
        <v>0</v>
      </c>
      <c r="D598" s="29">
        <v>0</v>
      </c>
      <c r="E598" s="29">
        <v>0</v>
      </c>
      <c r="F598" s="29">
        <v>0</v>
      </c>
      <c r="G598" s="30" t="str">
        <f t="shared" si="115"/>
        <v/>
      </c>
      <c r="H598" s="30" t="str">
        <f t="shared" si="116"/>
        <v/>
      </c>
      <c r="I598" s="30" t="str">
        <f t="shared" si="117"/>
        <v/>
      </c>
      <c r="J598" s="30" t="str">
        <f t="shared" si="118"/>
        <v/>
      </c>
      <c r="K598" s="30" t="str">
        <f t="shared" si="121"/>
        <v xml:space="preserve"> </v>
      </c>
      <c r="L598" s="30" t="str">
        <f t="shared" si="122"/>
        <v xml:space="preserve"> </v>
      </c>
      <c r="M598" s="30" t="str">
        <f t="shared" si="119"/>
        <v/>
      </c>
      <c r="N598" s="36" t="str">
        <f t="shared" si="120"/>
        <v/>
      </c>
    </row>
    <row r="599" spans="1:14" ht="25.5" x14ac:dyDescent="0.2">
      <c r="A599" s="23"/>
      <c r="B599" s="25" t="s">
        <v>566</v>
      </c>
      <c r="C599" s="35">
        <v>0</v>
      </c>
      <c r="D599" s="29">
        <v>0</v>
      </c>
      <c r="E599" s="29">
        <v>1</v>
      </c>
      <c r="F599" s="29">
        <v>0</v>
      </c>
      <c r="G599" s="30" t="str">
        <f t="shared" si="115"/>
        <v/>
      </c>
      <c r="H599" s="30" t="str">
        <f t="shared" si="116"/>
        <v/>
      </c>
      <c r="I599" s="30">
        <f t="shared" si="117"/>
        <v>7.2098053352559477E-4</v>
      </c>
      <c r="J599" s="30" t="str">
        <f t="shared" si="118"/>
        <v/>
      </c>
      <c r="K599" s="30">
        <f t="shared" si="121"/>
        <v>1</v>
      </c>
      <c r="L599" s="30" t="str">
        <f t="shared" si="122"/>
        <v xml:space="preserve"> </v>
      </c>
      <c r="M599" s="30" t="str">
        <f t="shared" si="119"/>
        <v/>
      </c>
      <c r="N599" s="36" t="str">
        <f t="shared" si="120"/>
        <v/>
      </c>
    </row>
    <row r="600" spans="1:14" x14ac:dyDescent="0.2">
      <c r="A600" s="23"/>
      <c r="B600" s="25" t="s">
        <v>567</v>
      </c>
      <c r="C600" s="35">
        <v>0</v>
      </c>
      <c r="D600" s="29">
        <v>0</v>
      </c>
      <c r="E600" s="29">
        <v>0</v>
      </c>
      <c r="F600" s="29">
        <v>0</v>
      </c>
      <c r="G600" s="30" t="str">
        <f t="shared" si="115"/>
        <v/>
      </c>
      <c r="H600" s="30" t="str">
        <f t="shared" si="116"/>
        <v/>
      </c>
      <c r="I600" s="30" t="str">
        <f t="shared" si="117"/>
        <v/>
      </c>
      <c r="J600" s="30" t="str">
        <f t="shared" si="118"/>
        <v/>
      </c>
      <c r="K600" s="30" t="str">
        <f t="shared" si="121"/>
        <v xml:space="preserve"> </v>
      </c>
      <c r="L600" s="30" t="str">
        <f t="shared" si="122"/>
        <v xml:space="preserve"> </v>
      </c>
      <c r="M600" s="30" t="str">
        <f t="shared" si="119"/>
        <v/>
      </c>
      <c r="N600" s="36" t="str">
        <f t="shared" si="120"/>
        <v/>
      </c>
    </row>
    <row r="601" spans="1:14" x14ac:dyDescent="0.2">
      <c r="A601" s="23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23"/>
      <c r="B602" s="25" t="s">
        <v>569</v>
      </c>
      <c r="C602" s="35">
        <v>0</v>
      </c>
      <c r="D602" s="29">
        <v>0</v>
      </c>
      <c r="E602" s="29">
        <v>0</v>
      </c>
      <c r="F602" s="29">
        <v>0</v>
      </c>
      <c r="G602" s="30" t="str">
        <f t="shared" si="115"/>
        <v/>
      </c>
      <c r="H602" s="30" t="str">
        <f t="shared" si="116"/>
        <v/>
      </c>
      <c r="I602" s="30" t="str">
        <f t="shared" si="117"/>
        <v/>
      </c>
      <c r="J602" s="30" t="str">
        <f t="shared" si="118"/>
        <v/>
      </c>
      <c r="K602" s="30" t="str">
        <f t="shared" si="121"/>
        <v xml:space="preserve"> </v>
      </c>
      <c r="L602" s="30" t="str">
        <f t="shared" si="122"/>
        <v xml:space="preserve"> </v>
      </c>
      <c r="M602" s="30" t="str">
        <f t="shared" si="119"/>
        <v/>
      </c>
      <c r="N602" s="36" t="str">
        <f t="shared" si="120"/>
        <v/>
      </c>
    </row>
    <row r="603" spans="1:14" ht="25.5" x14ac:dyDescent="0.2">
      <c r="A603" s="23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23"/>
      <c r="B604" s="26" t="s">
        <v>571</v>
      </c>
      <c r="C604" s="37">
        <v>0</v>
      </c>
      <c r="D604" s="38">
        <v>0</v>
      </c>
      <c r="E604" s="38">
        <v>0</v>
      </c>
      <c r="F604" s="38">
        <v>0</v>
      </c>
      <c r="G604" s="39" t="str">
        <f t="shared" si="115"/>
        <v/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 t="str">
        <f t="shared" si="121"/>
        <v xml:space="preserve"> </v>
      </c>
      <c r="L604" s="39" t="str">
        <f t="shared" si="122"/>
        <v xml:space="preserve"> 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22"/>
    </row>
    <row r="606" spans="1:14" x14ac:dyDescent="0.2">
      <c r="A606" s="22"/>
    </row>
    <row r="607" spans="1:14" x14ac:dyDescent="0.2">
      <c r="A607" s="22"/>
    </row>
    <row r="608" spans="1:14" ht="15.75" thickBot="1" x14ac:dyDescent="0.25">
      <c r="A608" s="22"/>
    </row>
    <row r="609" spans="1:14" ht="29.25" customHeight="1" thickBot="1" x14ac:dyDescent="0.25">
      <c r="A609" s="23"/>
      <c r="B609" s="41" t="s">
        <v>2</v>
      </c>
      <c r="C609" s="44" t="s">
        <v>3</v>
      </c>
      <c r="D609" s="45"/>
      <c r="E609" s="45"/>
      <c r="F609" s="46"/>
      <c r="G609" s="44" t="s">
        <v>4</v>
      </c>
      <c r="H609" s="45"/>
      <c r="I609" s="45"/>
      <c r="J609" s="45"/>
      <c r="K609" s="44" t="s">
        <v>667</v>
      </c>
      <c r="L609" s="47"/>
      <c r="M609" s="44" t="s">
        <v>5</v>
      </c>
      <c r="N609" s="47"/>
    </row>
    <row r="610" spans="1:14" ht="15.75" thickBot="1" x14ac:dyDescent="0.25">
      <c r="A610" s="22"/>
      <c r="B610" s="42"/>
      <c r="C610" s="50">
        <v>2022</v>
      </c>
      <c r="D610" s="46"/>
      <c r="E610" s="51">
        <v>2023</v>
      </c>
      <c r="F610" s="46"/>
      <c r="G610" s="50">
        <v>2022</v>
      </c>
      <c r="H610" s="46"/>
      <c r="I610" s="51">
        <v>2023</v>
      </c>
      <c r="J610" s="46"/>
      <c r="K610" s="48"/>
      <c r="L610" s="49"/>
      <c r="M610" s="48"/>
      <c r="N610" s="49"/>
    </row>
    <row r="611" spans="1:14" ht="15.75" thickBot="1" x14ac:dyDescent="0.25">
      <c r="A611" s="23"/>
      <c r="B611" s="43"/>
      <c r="C611" s="13" t="s">
        <v>6</v>
      </c>
      <c r="D611" s="13" t="s">
        <v>7</v>
      </c>
      <c r="E611" s="13" t="s">
        <v>6</v>
      </c>
      <c r="F611" s="13" t="s">
        <v>7</v>
      </c>
      <c r="G611" s="13" t="s">
        <v>6</v>
      </c>
      <c r="H611" s="13" t="s">
        <v>7</v>
      </c>
      <c r="I611" s="13" t="s">
        <v>6</v>
      </c>
      <c r="J611" s="13" t="s">
        <v>7</v>
      </c>
      <c r="K611" s="13" t="s">
        <v>6</v>
      </c>
      <c r="L611" s="13" t="s">
        <v>7</v>
      </c>
      <c r="M611" s="13" t="s">
        <v>6</v>
      </c>
      <c r="N611" s="13" t="s">
        <v>7</v>
      </c>
    </row>
    <row r="612" spans="1:14" ht="15.75" thickBot="1" x14ac:dyDescent="0.25">
      <c r="A612" s="23"/>
      <c r="B612" s="14" t="s">
        <v>12</v>
      </c>
      <c r="C612" s="27">
        <f>SUM(C613:C640)</f>
        <v>12816</v>
      </c>
      <c r="D612" s="27">
        <f>SUM(D613:D640)</f>
        <v>9120</v>
      </c>
      <c r="E612" s="27">
        <f>SUM(E613:E640)</f>
        <v>16546</v>
      </c>
      <c r="F612" s="27">
        <f>SUM(F613:F640)</f>
        <v>11687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0.29104244694132336</v>
      </c>
      <c r="L612" s="28">
        <f>+IF(AND(D612=0,F612=0),"",IF(D612=0,1,IF(F612=0,-1,(F612-D612)/D612)))</f>
        <v>0.28146929824561401</v>
      </c>
      <c r="M612" s="28">
        <f t="shared" ref="M612:M640" si="127">+IF(OR(AND(G612=""),(K612="")),"",G612*K612)</f>
        <v>0.29104244694132336</v>
      </c>
      <c r="N612" s="28">
        <f t="shared" ref="N612:N640" si="128">+IF(OR(AND(H612=""),(L612="")),"",H612*L612)</f>
        <v>0.28146929824561401</v>
      </c>
    </row>
    <row r="613" spans="1:14" x14ac:dyDescent="0.2">
      <c r="A613" s="23"/>
      <c r="B613" s="24" t="s">
        <v>572</v>
      </c>
      <c r="C613" s="31">
        <v>1</v>
      </c>
      <c r="D613" s="32">
        <v>1</v>
      </c>
      <c r="E613" s="32">
        <v>0</v>
      </c>
      <c r="F613" s="32">
        <v>1</v>
      </c>
      <c r="G613" s="33">
        <f t="shared" si="123"/>
        <v>7.8027465667915107E-5</v>
      </c>
      <c r="H613" s="33">
        <f t="shared" si="124"/>
        <v>1.0964912280701755E-4</v>
      </c>
      <c r="I613" s="33" t="str">
        <f t="shared" si="125"/>
        <v/>
      </c>
      <c r="J613" s="33">
        <f t="shared" si="126"/>
        <v>8.5565157867716266E-5</v>
      </c>
      <c r="K613" s="33">
        <f t="shared" ref="K613:K640" si="129">+IF(AND(C613=0,E613=0)," ",IF(C613=0,1,IF(E613=0,-1,(E613-C613)/C613)))</f>
        <v>-1</v>
      </c>
      <c r="L613" s="33">
        <f t="shared" ref="L613:L640" si="130">+IF(AND(D613=0,F613=0)," ",IF(D613=0,1,IF(F613=0,-1,(F613-D613)/D613)))</f>
        <v>0</v>
      </c>
      <c r="M613" s="33">
        <f t="shared" si="127"/>
        <v>-7.8027465667915107E-5</v>
      </c>
      <c r="N613" s="34">
        <f t="shared" si="128"/>
        <v>0</v>
      </c>
    </row>
    <row r="614" spans="1:14" x14ac:dyDescent="0.2">
      <c r="A614" s="23"/>
      <c r="B614" s="25" t="s">
        <v>573</v>
      </c>
      <c r="C614" s="35">
        <v>5</v>
      </c>
      <c r="D614" s="29">
        <v>26</v>
      </c>
      <c r="E614" s="29">
        <v>5</v>
      </c>
      <c r="F614" s="29">
        <v>6</v>
      </c>
      <c r="G614" s="30">
        <f t="shared" si="123"/>
        <v>3.9013732833957551E-4</v>
      </c>
      <c r="H614" s="30">
        <f t="shared" si="124"/>
        <v>2.8508771929824563E-3</v>
      </c>
      <c r="I614" s="30">
        <f t="shared" si="125"/>
        <v>3.0218783996131994E-4</v>
      </c>
      <c r="J614" s="30">
        <f t="shared" si="126"/>
        <v>5.1339094720629763E-4</v>
      </c>
      <c r="K614" s="30">
        <f t="shared" si="129"/>
        <v>0</v>
      </c>
      <c r="L614" s="30">
        <f t="shared" si="130"/>
        <v>-0.76923076923076927</v>
      </c>
      <c r="M614" s="30">
        <f t="shared" si="127"/>
        <v>0</v>
      </c>
      <c r="N614" s="36">
        <f t="shared" si="128"/>
        <v>-2.1929824561403512E-3</v>
      </c>
    </row>
    <row r="615" spans="1:14" ht="25.5" x14ac:dyDescent="0.2">
      <c r="A615" s="23"/>
      <c r="B615" s="25" t="s">
        <v>574</v>
      </c>
      <c r="C615" s="35">
        <v>121</v>
      </c>
      <c r="D615" s="29">
        <v>30</v>
      </c>
      <c r="E615" s="29">
        <v>23</v>
      </c>
      <c r="F615" s="29">
        <v>10</v>
      </c>
      <c r="G615" s="30">
        <f t="shared" si="123"/>
        <v>9.4413233458177283E-3</v>
      </c>
      <c r="H615" s="30">
        <f t="shared" si="124"/>
        <v>3.2894736842105261E-3</v>
      </c>
      <c r="I615" s="30">
        <f t="shared" si="125"/>
        <v>1.3900640638220719E-3</v>
      </c>
      <c r="J615" s="30">
        <f t="shared" si="126"/>
        <v>8.5565157867716264E-4</v>
      </c>
      <c r="K615" s="30">
        <f t="shared" si="129"/>
        <v>-0.80991735537190079</v>
      </c>
      <c r="L615" s="30">
        <f t="shared" si="130"/>
        <v>-0.66666666666666663</v>
      </c>
      <c r="M615" s="30">
        <f t="shared" si="127"/>
        <v>-7.6466916354556809E-3</v>
      </c>
      <c r="N615" s="36">
        <f t="shared" si="128"/>
        <v>-2.1929824561403508E-3</v>
      </c>
    </row>
    <row r="616" spans="1:14" x14ac:dyDescent="0.2">
      <c r="A616" s="23"/>
      <c r="B616" s="25" t="s">
        <v>575</v>
      </c>
      <c r="C616" s="35">
        <v>61</v>
      </c>
      <c r="D616" s="29">
        <v>9</v>
      </c>
      <c r="E616" s="29">
        <v>236</v>
      </c>
      <c r="F616" s="29">
        <v>56</v>
      </c>
      <c r="G616" s="30">
        <f t="shared" si="123"/>
        <v>4.7596754057428218E-3</v>
      </c>
      <c r="H616" s="30">
        <f t="shared" si="124"/>
        <v>9.8684210526315793E-4</v>
      </c>
      <c r="I616" s="30">
        <f t="shared" si="125"/>
        <v>1.4263266046174302E-2</v>
      </c>
      <c r="J616" s="30">
        <f t="shared" si="126"/>
        <v>4.7916488405921106E-3</v>
      </c>
      <c r="K616" s="30">
        <f t="shared" si="129"/>
        <v>2.8688524590163933</v>
      </c>
      <c r="L616" s="30">
        <f t="shared" si="130"/>
        <v>5.2222222222222223</v>
      </c>
      <c r="M616" s="30">
        <f t="shared" si="127"/>
        <v>1.3654806491885144E-2</v>
      </c>
      <c r="N616" s="36">
        <f t="shared" si="128"/>
        <v>5.153508771929825E-3</v>
      </c>
    </row>
    <row r="617" spans="1:14" x14ac:dyDescent="0.2">
      <c r="A617" s="23"/>
      <c r="B617" s="25" t="s">
        <v>576</v>
      </c>
      <c r="C617" s="35">
        <v>7</v>
      </c>
      <c r="D617" s="29">
        <v>8</v>
      </c>
      <c r="E617" s="29">
        <v>267</v>
      </c>
      <c r="F617" s="29">
        <v>2</v>
      </c>
      <c r="G617" s="30">
        <f t="shared" si="123"/>
        <v>5.4619225967540578E-4</v>
      </c>
      <c r="H617" s="30">
        <f t="shared" si="124"/>
        <v>8.7719298245614037E-4</v>
      </c>
      <c r="I617" s="30">
        <f t="shared" si="125"/>
        <v>1.6136830653934484E-2</v>
      </c>
      <c r="J617" s="30">
        <f t="shared" si="126"/>
        <v>1.7113031573543253E-4</v>
      </c>
      <c r="K617" s="30">
        <f t="shared" si="129"/>
        <v>37.142857142857146</v>
      </c>
      <c r="L617" s="30">
        <f t="shared" si="130"/>
        <v>-0.75</v>
      </c>
      <c r="M617" s="30">
        <f t="shared" si="127"/>
        <v>2.0287141073657932E-2</v>
      </c>
      <c r="N617" s="36">
        <f t="shared" si="128"/>
        <v>-6.5789473684210525E-4</v>
      </c>
    </row>
    <row r="618" spans="1:14" x14ac:dyDescent="0.2">
      <c r="A618" s="23"/>
      <c r="B618" s="25" t="s">
        <v>577</v>
      </c>
      <c r="C618" s="35">
        <v>0</v>
      </c>
      <c r="D618" s="29">
        <v>1</v>
      </c>
      <c r="E618" s="29">
        <v>16</v>
      </c>
      <c r="F618" s="29">
        <v>18</v>
      </c>
      <c r="G618" s="30" t="str">
        <f t="shared" si="123"/>
        <v/>
      </c>
      <c r="H618" s="30">
        <f t="shared" si="124"/>
        <v>1.0964912280701755E-4</v>
      </c>
      <c r="I618" s="30">
        <f t="shared" si="125"/>
        <v>9.6700108787622387E-4</v>
      </c>
      <c r="J618" s="30">
        <f t="shared" si="126"/>
        <v>1.5401728416188929E-3</v>
      </c>
      <c r="K618" s="30">
        <f t="shared" si="129"/>
        <v>1</v>
      </c>
      <c r="L618" s="30">
        <f t="shared" si="130"/>
        <v>17</v>
      </c>
      <c r="M618" s="30" t="str">
        <f t="shared" si="127"/>
        <v/>
      </c>
      <c r="N618" s="36">
        <f t="shared" si="128"/>
        <v>1.8640350877192982E-3</v>
      </c>
    </row>
    <row r="619" spans="1:14" x14ac:dyDescent="0.2">
      <c r="A619" s="23"/>
      <c r="B619" s="25" t="s">
        <v>578</v>
      </c>
      <c r="C619" s="35">
        <v>0</v>
      </c>
      <c r="D619" s="29">
        <v>0</v>
      </c>
      <c r="E619" s="29">
        <v>0</v>
      </c>
      <c r="F619" s="29">
        <v>3</v>
      </c>
      <c r="G619" s="30" t="str">
        <f t="shared" si="123"/>
        <v/>
      </c>
      <c r="H619" s="30" t="str">
        <f t="shared" si="124"/>
        <v/>
      </c>
      <c r="I619" s="30" t="str">
        <f t="shared" si="125"/>
        <v/>
      </c>
      <c r="J619" s="30">
        <f t="shared" si="126"/>
        <v>2.5669547360314881E-4</v>
      </c>
      <c r="K619" s="30" t="str">
        <f t="shared" si="129"/>
        <v xml:space="preserve"> </v>
      </c>
      <c r="L619" s="30">
        <f t="shared" si="130"/>
        <v>1</v>
      </c>
      <c r="M619" s="30" t="str">
        <f t="shared" si="127"/>
        <v/>
      </c>
      <c r="N619" s="36" t="str">
        <f t="shared" si="128"/>
        <v/>
      </c>
    </row>
    <row r="620" spans="1:14" x14ac:dyDescent="0.2">
      <c r="A620" s="23"/>
      <c r="B620" s="25" t="s">
        <v>579</v>
      </c>
      <c r="C620" s="35">
        <v>0</v>
      </c>
      <c r="D620" s="29">
        <v>0</v>
      </c>
      <c r="E620" s="29">
        <v>1</v>
      </c>
      <c r="F620" s="29">
        <v>0</v>
      </c>
      <c r="G620" s="30" t="str">
        <f t="shared" si="123"/>
        <v/>
      </c>
      <c r="H620" s="30" t="str">
        <f t="shared" si="124"/>
        <v/>
      </c>
      <c r="I620" s="30">
        <f t="shared" si="125"/>
        <v>6.0437567992263992E-5</v>
      </c>
      <c r="J620" s="30" t="str">
        <f t="shared" si="126"/>
        <v/>
      </c>
      <c r="K620" s="30">
        <f t="shared" si="129"/>
        <v>1</v>
      </c>
      <c r="L620" s="30" t="str">
        <f t="shared" si="130"/>
        <v xml:space="preserve"> </v>
      </c>
      <c r="M620" s="30" t="str">
        <f t="shared" si="127"/>
        <v/>
      </c>
      <c r="N620" s="36" t="str">
        <f t="shared" si="128"/>
        <v/>
      </c>
    </row>
    <row r="621" spans="1:14" x14ac:dyDescent="0.2">
      <c r="A621" s="23"/>
      <c r="B621" s="25" t="s">
        <v>580</v>
      </c>
      <c r="C621" s="35">
        <v>0</v>
      </c>
      <c r="D621" s="29">
        <v>0</v>
      </c>
      <c r="E621" s="29">
        <v>0</v>
      </c>
      <c r="F621" s="29">
        <v>0</v>
      </c>
      <c r="G621" s="30" t="str">
        <f t="shared" si="123"/>
        <v/>
      </c>
      <c r="H621" s="30" t="str">
        <f t="shared" si="124"/>
        <v/>
      </c>
      <c r="I621" s="30" t="str">
        <f t="shared" si="125"/>
        <v/>
      </c>
      <c r="J621" s="30" t="str">
        <f t="shared" si="126"/>
        <v/>
      </c>
      <c r="K621" s="30" t="str">
        <f t="shared" si="129"/>
        <v xml:space="preserve"> </v>
      </c>
      <c r="L621" s="30" t="str">
        <f t="shared" si="130"/>
        <v xml:space="preserve"> </v>
      </c>
      <c r="M621" s="30" t="str">
        <f t="shared" si="127"/>
        <v/>
      </c>
      <c r="N621" s="36" t="str">
        <f t="shared" si="128"/>
        <v/>
      </c>
    </row>
    <row r="622" spans="1:14" ht="24.75" customHeight="1" x14ac:dyDescent="0.2">
      <c r="A622" s="23"/>
      <c r="B622" s="25" t="s">
        <v>581</v>
      </c>
      <c r="C622" s="35">
        <v>1</v>
      </c>
      <c r="D622" s="29">
        <v>2</v>
      </c>
      <c r="E622" s="29">
        <v>0</v>
      </c>
      <c r="F622" s="29">
        <v>0</v>
      </c>
      <c r="G622" s="30">
        <f t="shared" si="123"/>
        <v>7.8027465667915107E-5</v>
      </c>
      <c r="H622" s="30">
        <f t="shared" si="124"/>
        <v>2.1929824561403509E-4</v>
      </c>
      <c r="I622" s="30" t="str">
        <f t="shared" si="125"/>
        <v/>
      </c>
      <c r="J622" s="30" t="str">
        <f t="shared" si="126"/>
        <v/>
      </c>
      <c r="K622" s="30">
        <f t="shared" si="129"/>
        <v>-1</v>
      </c>
      <c r="L622" s="30">
        <f t="shared" si="130"/>
        <v>-1</v>
      </c>
      <c r="M622" s="30">
        <f t="shared" si="127"/>
        <v>-7.8027465667915107E-5</v>
      </c>
      <c r="N622" s="36">
        <f t="shared" si="128"/>
        <v>-2.1929824561403509E-4</v>
      </c>
    </row>
    <row r="623" spans="1:14" x14ac:dyDescent="0.2">
      <c r="A623" s="23"/>
      <c r="B623" s="25" t="s">
        <v>582</v>
      </c>
      <c r="C623" s="35">
        <v>1</v>
      </c>
      <c r="D623" s="29">
        <v>0</v>
      </c>
      <c r="E623" s="29">
        <v>4</v>
      </c>
      <c r="F623" s="29">
        <v>1</v>
      </c>
      <c r="G623" s="30">
        <f t="shared" si="123"/>
        <v>7.8027465667915107E-5</v>
      </c>
      <c r="H623" s="30" t="str">
        <f t="shared" si="124"/>
        <v/>
      </c>
      <c r="I623" s="30">
        <f t="shared" si="125"/>
        <v>2.4175027196905597E-4</v>
      </c>
      <c r="J623" s="30">
        <f t="shared" si="126"/>
        <v>8.5565157867716266E-5</v>
      </c>
      <c r="K623" s="30">
        <f t="shared" si="129"/>
        <v>3</v>
      </c>
      <c r="L623" s="30">
        <f t="shared" si="130"/>
        <v>1</v>
      </c>
      <c r="M623" s="30">
        <f t="shared" si="127"/>
        <v>2.3408239700374532E-4</v>
      </c>
      <c r="N623" s="36" t="str">
        <f t="shared" si="128"/>
        <v/>
      </c>
    </row>
    <row r="624" spans="1:14" x14ac:dyDescent="0.2">
      <c r="A624" s="23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23"/>
      <c r="B625" s="25" t="s">
        <v>584</v>
      </c>
      <c r="C625" s="35">
        <v>0</v>
      </c>
      <c r="D625" s="29">
        <v>0</v>
      </c>
      <c r="E625" s="29">
        <v>0</v>
      </c>
      <c r="F625" s="29">
        <v>0</v>
      </c>
      <c r="G625" s="30" t="str">
        <f t="shared" si="123"/>
        <v/>
      </c>
      <c r="H625" s="30" t="str">
        <f t="shared" si="124"/>
        <v/>
      </c>
      <c r="I625" s="30" t="str">
        <f t="shared" si="125"/>
        <v/>
      </c>
      <c r="J625" s="30" t="str">
        <f t="shared" si="126"/>
        <v/>
      </c>
      <c r="K625" s="30" t="str">
        <f t="shared" si="129"/>
        <v xml:space="preserve"> </v>
      </c>
      <c r="L625" s="30" t="str">
        <f t="shared" si="130"/>
        <v xml:space="preserve"> </v>
      </c>
      <c r="M625" s="30" t="str">
        <f t="shared" si="127"/>
        <v/>
      </c>
      <c r="N625" s="36" t="str">
        <f t="shared" si="128"/>
        <v/>
      </c>
    </row>
    <row r="626" spans="1:14" x14ac:dyDescent="0.2">
      <c r="A626" s="23"/>
      <c r="B626" s="25" t="s">
        <v>585</v>
      </c>
      <c r="C626" s="35">
        <v>0</v>
      </c>
      <c r="D626" s="29">
        <v>0</v>
      </c>
      <c r="E626" s="29">
        <v>0</v>
      </c>
      <c r="F626" s="29">
        <v>0</v>
      </c>
      <c r="G626" s="30" t="str">
        <f t="shared" si="123"/>
        <v/>
      </c>
      <c r="H626" s="30" t="str">
        <f t="shared" si="124"/>
        <v/>
      </c>
      <c r="I626" s="30" t="str">
        <f t="shared" si="125"/>
        <v/>
      </c>
      <c r="J626" s="30" t="str">
        <f t="shared" si="126"/>
        <v/>
      </c>
      <c r="K626" s="30" t="str">
        <f t="shared" si="129"/>
        <v xml:space="preserve"> </v>
      </c>
      <c r="L626" s="30" t="str">
        <f t="shared" si="130"/>
        <v xml:space="preserve"> </v>
      </c>
      <c r="M626" s="30" t="str">
        <f t="shared" si="127"/>
        <v/>
      </c>
      <c r="N626" s="36" t="str">
        <f t="shared" si="128"/>
        <v/>
      </c>
    </row>
    <row r="627" spans="1:14" ht="25.5" x14ac:dyDescent="0.2">
      <c r="A627" s="23"/>
      <c r="B627" s="25" t="s">
        <v>586</v>
      </c>
      <c r="C627" s="35">
        <v>3</v>
      </c>
      <c r="D627" s="29">
        <v>19</v>
      </c>
      <c r="E627" s="29">
        <v>5</v>
      </c>
      <c r="F627" s="29">
        <v>76</v>
      </c>
      <c r="G627" s="30">
        <f t="shared" si="123"/>
        <v>2.3408239700374532E-4</v>
      </c>
      <c r="H627" s="30">
        <f t="shared" si="124"/>
        <v>2.0833333333333333E-3</v>
      </c>
      <c r="I627" s="30">
        <f t="shared" si="125"/>
        <v>3.0218783996131994E-4</v>
      </c>
      <c r="J627" s="30">
        <f t="shared" si="126"/>
        <v>6.5029519979464363E-3</v>
      </c>
      <c r="K627" s="30">
        <f t="shared" si="129"/>
        <v>0.66666666666666663</v>
      </c>
      <c r="L627" s="30">
        <f t="shared" si="130"/>
        <v>3</v>
      </c>
      <c r="M627" s="30">
        <f t="shared" si="127"/>
        <v>1.5605493133583021E-4</v>
      </c>
      <c r="N627" s="36">
        <f t="shared" si="128"/>
        <v>6.2500000000000003E-3</v>
      </c>
    </row>
    <row r="628" spans="1:14" x14ac:dyDescent="0.2">
      <c r="A628" s="23"/>
      <c r="B628" s="25" t="s">
        <v>587</v>
      </c>
      <c r="C628" s="35">
        <v>34</v>
      </c>
      <c r="D628" s="29">
        <v>24</v>
      </c>
      <c r="E628" s="29">
        <v>119</v>
      </c>
      <c r="F628" s="29">
        <v>198</v>
      </c>
      <c r="G628" s="30">
        <f t="shared" si="123"/>
        <v>2.6529338327091136E-3</v>
      </c>
      <c r="H628" s="30">
        <f t="shared" si="124"/>
        <v>2.631578947368421E-3</v>
      </c>
      <c r="I628" s="30">
        <f t="shared" si="125"/>
        <v>7.1920705910794146E-3</v>
      </c>
      <c r="J628" s="30">
        <f t="shared" si="126"/>
        <v>1.6941901257807819E-2</v>
      </c>
      <c r="K628" s="30">
        <f t="shared" si="129"/>
        <v>2.5</v>
      </c>
      <c r="L628" s="30">
        <f t="shared" si="130"/>
        <v>7.25</v>
      </c>
      <c r="M628" s="30">
        <f t="shared" si="127"/>
        <v>6.6323345817727837E-3</v>
      </c>
      <c r="N628" s="36">
        <f t="shared" si="128"/>
        <v>1.9078947368421053E-2</v>
      </c>
    </row>
    <row r="629" spans="1:14" x14ac:dyDescent="0.2">
      <c r="A629" s="23"/>
      <c r="B629" s="25" t="s">
        <v>588</v>
      </c>
      <c r="C629" s="35">
        <v>0</v>
      </c>
      <c r="D629" s="29">
        <v>1</v>
      </c>
      <c r="E629" s="29">
        <v>2</v>
      </c>
      <c r="F629" s="29">
        <v>4</v>
      </c>
      <c r="G629" s="30" t="str">
        <f t="shared" si="123"/>
        <v/>
      </c>
      <c r="H629" s="30">
        <f t="shared" si="124"/>
        <v>1.0964912280701755E-4</v>
      </c>
      <c r="I629" s="30">
        <f t="shared" si="125"/>
        <v>1.2087513598452798E-4</v>
      </c>
      <c r="J629" s="30">
        <f t="shared" si="126"/>
        <v>3.4226063147086507E-4</v>
      </c>
      <c r="K629" s="30">
        <f t="shared" si="129"/>
        <v>1</v>
      </c>
      <c r="L629" s="30">
        <f t="shared" si="130"/>
        <v>3</v>
      </c>
      <c r="M629" s="30" t="str">
        <f t="shared" si="127"/>
        <v/>
      </c>
      <c r="N629" s="36">
        <f t="shared" si="128"/>
        <v>3.2894736842105262E-4</v>
      </c>
    </row>
    <row r="630" spans="1:14" x14ac:dyDescent="0.2">
      <c r="A630" s="23"/>
      <c r="B630" s="25" t="s">
        <v>589</v>
      </c>
      <c r="C630" s="35">
        <v>28</v>
      </c>
      <c r="D630" s="29">
        <v>92</v>
      </c>
      <c r="E630" s="29">
        <v>11</v>
      </c>
      <c r="F630" s="29">
        <v>53</v>
      </c>
      <c r="G630" s="30">
        <f t="shared" si="123"/>
        <v>2.1847690387016231E-3</v>
      </c>
      <c r="H630" s="30">
        <f t="shared" si="124"/>
        <v>1.0087719298245614E-2</v>
      </c>
      <c r="I630" s="30">
        <f t="shared" si="125"/>
        <v>6.6481324791490388E-4</v>
      </c>
      <c r="J630" s="30">
        <f t="shared" si="126"/>
        <v>4.5349533669889622E-3</v>
      </c>
      <c r="K630" s="30">
        <f t="shared" si="129"/>
        <v>-0.6071428571428571</v>
      </c>
      <c r="L630" s="30">
        <f t="shared" si="130"/>
        <v>-0.42391304347826086</v>
      </c>
      <c r="M630" s="30">
        <f t="shared" si="127"/>
        <v>-1.3264669163545568E-3</v>
      </c>
      <c r="N630" s="36">
        <f t="shared" si="128"/>
        <v>-4.2763157894736845E-3</v>
      </c>
    </row>
    <row r="631" spans="1:14" x14ac:dyDescent="0.2">
      <c r="A631" s="23"/>
      <c r="B631" s="25" t="s">
        <v>590</v>
      </c>
      <c r="C631" s="35">
        <v>12509</v>
      </c>
      <c r="D631" s="29">
        <v>8853</v>
      </c>
      <c r="E631" s="29">
        <v>15796</v>
      </c>
      <c r="F631" s="29">
        <v>11230</v>
      </c>
      <c r="G631" s="30">
        <f t="shared" si="123"/>
        <v>0.97604556803995002</v>
      </c>
      <c r="H631" s="30">
        <f t="shared" si="124"/>
        <v>0.97072368421052635</v>
      </c>
      <c r="I631" s="30">
        <f t="shared" si="125"/>
        <v>0.95467182400580197</v>
      </c>
      <c r="J631" s="30">
        <f t="shared" si="126"/>
        <v>0.96089672285445371</v>
      </c>
      <c r="K631" s="30">
        <f t="shared" si="129"/>
        <v>0.2627708050203853</v>
      </c>
      <c r="L631" s="30">
        <f t="shared" si="130"/>
        <v>0.26849655484016716</v>
      </c>
      <c r="M631" s="30">
        <f t="shared" si="127"/>
        <v>0.2564762796504369</v>
      </c>
      <c r="N631" s="36">
        <f t="shared" si="128"/>
        <v>0.26063596491228069</v>
      </c>
    </row>
    <row r="632" spans="1:14" x14ac:dyDescent="0.2">
      <c r="A632" s="23"/>
      <c r="B632" s="25" t="s">
        <v>591</v>
      </c>
      <c r="C632" s="35">
        <v>0</v>
      </c>
      <c r="D632" s="29">
        <v>0</v>
      </c>
      <c r="E632" s="29">
        <v>0</v>
      </c>
      <c r="F632" s="29">
        <v>0</v>
      </c>
      <c r="G632" s="30" t="str">
        <f t="shared" si="123"/>
        <v/>
      </c>
      <c r="H632" s="30" t="str">
        <f t="shared" si="124"/>
        <v/>
      </c>
      <c r="I632" s="30" t="str">
        <f t="shared" si="125"/>
        <v/>
      </c>
      <c r="J632" s="30" t="str">
        <f t="shared" si="126"/>
        <v/>
      </c>
      <c r="K632" s="30" t="str">
        <f t="shared" si="129"/>
        <v xml:space="preserve"> </v>
      </c>
      <c r="L632" s="30" t="str">
        <f t="shared" si="130"/>
        <v xml:space="preserve"> </v>
      </c>
      <c r="M632" s="30" t="str">
        <f t="shared" si="127"/>
        <v/>
      </c>
      <c r="N632" s="36" t="str">
        <f t="shared" si="128"/>
        <v/>
      </c>
    </row>
    <row r="633" spans="1:14" x14ac:dyDescent="0.2">
      <c r="A633" s="23"/>
      <c r="B633" s="25" t="s">
        <v>592</v>
      </c>
      <c r="C633" s="35">
        <v>0</v>
      </c>
      <c r="D633" s="29">
        <v>2</v>
      </c>
      <c r="E633" s="29">
        <v>0</v>
      </c>
      <c r="F633" s="29">
        <v>1</v>
      </c>
      <c r="G633" s="30" t="str">
        <f t="shared" si="123"/>
        <v/>
      </c>
      <c r="H633" s="30">
        <f t="shared" si="124"/>
        <v>2.1929824561403509E-4</v>
      </c>
      <c r="I633" s="30" t="str">
        <f t="shared" si="125"/>
        <v/>
      </c>
      <c r="J633" s="30">
        <f t="shared" si="126"/>
        <v>8.5565157867716266E-5</v>
      </c>
      <c r="K633" s="30" t="str">
        <f t="shared" si="129"/>
        <v xml:space="preserve"> </v>
      </c>
      <c r="L633" s="30">
        <f t="shared" si="130"/>
        <v>-0.5</v>
      </c>
      <c r="M633" s="30" t="str">
        <f t="shared" si="127"/>
        <v/>
      </c>
      <c r="N633" s="36">
        <f t="shared" si="128"/>
        <v>-1.0964912280701755E-4</v>
      </c>
    </row>
    <row r="634" spans="1:14" ht="25.5" x14ac:dyDescent="0.2">
      <c r="A634" s="23"/>
      <c r="B634" s="25" t="s">
        <v>593</v>
      </c>
      <c r="C634" s="35">
        <v>14</v>
      </c>
      <c r="D634" s="29">
        <v>10</v>
      </c>
      <c r="E634" s="29">
        <v>48</v>
      </c>
      <c r="F634" s="29">
        <v>22</v>
      </c>
      <c r="G634" s="30">
        <f t="shared" si="123"/>
        <v>1.0923845193508116E-3</v>
      </c>
      <c r="H634" s="30">
        <f t="shared" si="124"/>
        <v>1.0964912280701754E-3</v>
      </c>
      <c r="I634" s="30">
        <f t="shared" si="125"/>
        <v>2.9010032636286715E-3</v>
      </c>
      <c r="J634" s="30">
        <f t="shared" si="126"/>
        <v>1.8824334730897579E-3</v>
      </c>
      <c r="K634" s="30">
        <f t="shared" si="129"/>
        <v>2.4285714285714284</v>
      </c>
      <c r="L634" s="30">
        <f t="shared" si="130"/>
        <v>1.2</v>
      </c>
      <c r="M634" s="30">
        <f t="shared" si="127"/>
        <v>2.6529338327091136E-3</v>
      </c>
      <c r="N634" s="36">
        <f t="shared" si="128"/>
        <v>1.3157894736842105E-3</v>
      </c>
    </row>
    <row r="635" spans="1:14" ht="25.5" x14ac:dyDescent="0.2">
      <c r="A635" s="23"/>
      <c r="B635" s="25" t="s">
        <v>594</v>
      </c>
      <c r="C635" s="35">
        <v>0</v>
      </c>
      <c r="D635" s="29">
        <v>0</v>
      </c>
      <c r="E635" s="29">
        <v>1</v>
      </c>
      <c r="F635" s="29">
        <v>0</v>
      </c>
      <c r="G635" s="30" t="str">
        <f t="shared" si="123"/>
        <v/>
      </c>
      <c r="H635" s="30" t="str">
        <f t="shared" si="124"/>
        <v/>
      </c>
      <c r="I635" s="30">
        <f t="shared" si="125"/>
        <v>6.0437567992263992E-5</v>
      </c>
      <c r="J635" s="30" t="str">
        <f t="shared" si="126"/>
        <v/>
      </c>
      <c r="K635" s="30">
        <f t="shared" si="129"/>
        <v>1</v>
      </c>
      <c r="L635" s="30" t="str">
        <f t="shared" si="130"/>
        <v xml:space="preserve"> 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23"/>
      <c r="B636" s="25" t="s">
        <v>595</v>
      </c>
      <c r="C636" s="35">
        <v>0</v>
      </c>
      <c r="D636" s="29">
        <v>1</v>
      </c>
      <c r="E636" s="29">
        <v>0</v>
      </c>
      <c r="F636" s="29">
        <v>1</v>
      </c>
      <c r="G636" s="30" t="str">
        <f t="shared" si="123"/>
        <v/>
      </c>
      <c r="H636" s="30">
        <f t="shared" si="124"/>
        <v>1.0964912280701755E-4</v>
      </c>
      <c r="I636" s="30" t="str">
        <f t="shared" si="125"/>
        <v/>
      </c>
      <c r="J636" s="30">
        <f t="shared" si="126"/>
        <v>8.5565157867716266E-5</v>
      </c>
      <c r="K636" s="30" t="str">
        <f t="shared" si="129"/>
        <v xml:space="preserve"> </v>
      </c>
      <c r="L636" s="30">
        <f t="shared" si="130"/>
        <v>0</v>
      </c>
      <c r="M636" s="30" t="str">
        <f t="shared" si="127"/>
        <v/>
      </c>
      <c r="N636" s="36">
        <f t="shared" si="128"/>
        <v>0</v>
      </c>
    </row>
    <row r="637" spans="1:14" x14ac:dyDescent="0.2">
      <c r="A637" s="23"/>
      <c r="B637" s="25" t="s">
        <v>596</v>
      </c>
      <c r="C637" s="35">
        <v>0</v>
      </c>
      <c r="D637" s="29">
        <v>1</v>
      </c>
      <c r="E637" s="29">
        <v>0</v>
      </c>
      <c r="F637" s="29">
        <v>0</v>
      </c>
      <c r="G637" s="30" t="str">
        <f t="shared" si="123"/>
        <v/>
      </c>
      <c r="H637" s="30">
        <f t="shared" si="124"/>
        <v>1.0964912280701755E-4</v>
      </c>
      <c r="I637" s="30" t="str">
        <f t="shared" si="125"/>
        <v/>
      </c>
      <c r="J637" s="30" t="str">
        <f t="shared" si="126"/>
        <v/>
      </c>
      <c r="K637" s="30" t="str">
        <f t="shared" si="129"/>
        <v xml:space="preserve"> </v>
      </c>
      <c r="L637" s="30">
        <f t="shared" si="130"/>
        <v>-1</v>
      </c>
      <c r="M637" s="30" t="str">
        <f t="shared" si="127"/>
        <v/>
      </c>
      <c r="N637" s="36">
        <f t="shared" si="128"/>
        <v>-1.0964912280701755E-4</v>
      </c>
    </row>
    <row r="638" spans="1:14" ht="25.5" x14ac:dyDescent="0.2">
      <c r="A638" s="23"/>
      <c r="B638" s="25" t="s">
        <v>597</v>
      </c>
      <c r="C638" s="35">
        <v>0</v>
      </c>
      <c r="D638" s="29">
        <v>0</v>
      </c>
      <c r="E638" s="29">
        <v>0</v>
      </c>
      <c r="F638" s="29">
        <v>0</v>
      </c>
      <c r="G638" s="30" t="str">
        <f t="shared" si="123"/>
        <v/>
      </c>
      <c r="H638" s="30" t="str">
        <f t="shared" si="124"/>
        <v/>
      </c>
      <c r="I638" s="30" t="str">
        <f t="shared" si="125"/>
        <v/>
      </c>
      <c r="J638" s="30" t="str">
        <f t="shared" si="126"/>
        <v/>
      </c>
      <c r="K638" s="30" t="str">
        <f t="shared" si="129"/>
        <v xml:space="preserve"> </v>
      </c>
      <c r="L638" s="30" t="str">
        <f t="shared" si="130"/>
        <v xml:space="preserve"> </v>
      </c>
      <c r="M638" s="30" t="str">
        <f t="shared" si="127"/>
        <v/>
      </c>
      <c r="N638" s="36" t="str">
        <f t="shared" si="128"/>
        <v/>
      </c>
    </row>
    <row r="639" spans="1:14" ht="25.5" x14ac:dyDescent="0.2">
      <c r="A639" s="23"/>
      <c r="B639" s="25" t="s">
        <v>598</v>
      </c>
      <c r="C639" s="35">
        <v>21</v>
      </c>
      <c r="D639" s="29">
        <v>29</v>
      </c>
      <c r="E639" s="29">
        <v>9</v>
      </c>
      <c r="F639" s="29">
        <v>3</v>
      </c>
      <c r="G639" s="30">
        <f t="shared" si="123"/>
        <v>1.6385767790262173E-3</v>
      </c>
      <c r="H639" s="30">
        <f t="shared" si="124"/>
        <v>3.1798245614035087E-3</v>
      </c>
      <c r="I639" s="30">
        <f t="shared" si="125"/>
        <v>5.4393811193037588E-4</v>
      </c>
      <c r="J639" s="30">
        <f t="shared" si="126"/>
        <v>2.5669547360314881E-4</v>
      </c>
      <c r="K639" s="30">
        <f t="shared" si="129"/>
        <v>-0.5714285714285714</v>
      </c>
      <c r="L639" s="30">
        <f t="shared" si="130"/>
        <v>-0.89655172413793105</v>
      </c>
      <c r="M639" s="30">
        <f t="shared" si="127"/>
        <v>-9.3632958801498128E-4</v>
      </c>
      <c r="N639" s="36">
        <f t="shared" si="128"/>
        <v>-2.8508771929824559E-3</v>
      </c>
    </row>
    <row r="640" spans="1:14" ht="26.25" thickBot="1" x14ac:dyDescent="0.25">
      <c r="A640" s="23"/>
      <c r="B640" s="26" t="s">
        <v>599</v>
      </c>
      <c r="C640" s="37">
        <v>10</v>
      </c>
      <c r="D640" s="38">
        <v>11</v>
      </c>
      <c r="E640" s="38">
        <v>3</v>
      </c>
      <c r="F640" s="38">
        <v>2</v>
      </c>
      <c r="G640" s="39">
        <f t="shared" si="123"/>
        <v>7.8027465667915102E-4</v>
      </c>
      <c r="H640" s="39">
        <f t="shared" si="124"/>
        <v>1.206140350877193E-3</v>
      </c>
      <c r="I640" s="39">
        <f t="shared" si="125"/>
        <v>1.8131270397679197E-4</v>
      </c>
      <c r="J640" s="39">
        <f t="shared" si="126"/>
        <v>1.7113031573543253E-4</v>
      </c>
      <c r="K640" s="39">
        <f t="shared" si="129"/>
        <v>-0.7</v>
      </c>
      <c r="L640" s="39">
        <f t="shared" si="130"/>
        <v>-0.81818181818181823</v>
      </c>
      <c r="M640" s="39">
        <f t="shared" si="127"/>
        <v>-5.4619225967540567E-4</v>
      </c>
      <c r="N640" s="40">
        <f t="shared" si="128"/>
        <v>-9.8684210526315793E-4</v>
      </c>
    </row>
    <row r="641" spans="1:2" x14ac:dyDescent="0.2">
      <c r="A641" s="22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2" t="s">
        <v>0</v>
      </c>
      <c r="F1" s="53"/>
      <c r="G1" s="53"/>
      <c r="H1" s="53"/>
      <c r="I1" s="53"/>
      <c r="J1" s="53"/>
      <c r="K1" s="53"/>
      <c r="L1" s="53"/>
      <c r="M1" s="53"/>
      <c r="N1" s="53"/>
    </row>
    <row r="2" spans="1:14" ht="30.75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55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56" t="s">
        <v>644</v>
      </c>
      <c r="F4" s="57"/>
      <c r="G4" s="57"/>
      <c r="H4" s="57"/>
      <c r="I4" s="57"/>
      <c r="J4" s="57"/>
      <c r="K4" s="57"/>
      <c r="L4" s="57"/>
      <c r="M4" s="57"/>
      <c r="N4" s="57"/>
    </row>
    <row r="5" spans="1:14" ht="20.65" customHeight="1" thickBot="1" x14ac:dyDescent="0.25">
      <c r="B5" s="5"/>
      <c r="E5" s="58"/>
      <c r="F5" s="58"/>
      <c r="G5" s="58"/>
      <c r="H5" s="58"/>
      <c r="I5" s="58"/>
      <c r="J5" s="58"/>
      <c r="K5" s="58"/>
      <c r="L5" s="58"/>
      <c r="M5" s="58"/>
      <c r="N5" s="58"/>
    </row>
    <row r="6" spans="1:14" ht="29.25" customHeight="1" thickBot="1" x14ac:dyDescent="0.25">
      <c r="B6" s="41" t="s">
        <v>2</v>
      </c>
      <c r="C6" s="44" t="s">
        <v>3</v>
      </c>
      <c r="D6" s="45"/>
      <c r="E6" s="45"/>
      <c r="F6" s="46"/>
      <c r="G6" s="44" t="s">
        <v>4</v>
      </c>
      <c r="H6" s="45"/>
      <c r="I6" s="45"/>
      <c r="J6" s="45"/>
      <c r="K6" s="44" t="s">
        <v>667</v>
      </c>
      <c r="L6" s="47"/>
      <c r="M6" s="44" t="s">
        <v>5</v>
      </c>
      <c r="N6" s="47"/>
    </row>
    <row r="7" spans="1:14" ht="20.100000000000001" customHeight="1" thickBot="1" x14ac:dyDescent="0.25">
      <c r="B7" s="42"/>
      <c r="C7" s="50">
        <v>2022</v>
      </c>
      <c r="D7" s="46"/>
      <c r="E7" s="51">
        <v>2023</v>
      </c>
      <c r="F7" s="46"/>
      <c r="G7" s="50">
        <v>2022</v>
      </c>
      <c r="H7" s="46"/>
      <c r="I7" s="51">
        <v>2023</v>
      </c>
      <c r="J7" s="46"/>
      <c r="K7" s="48"/>
      <c r="L7" s="49"/>
      <c r="M7" s="48"/>
      <c r="N7" s="49"/>
    </row>
    <row r="8" spans="1:14" ht="20.100000000000001" customHeight="1" thickBot="1" x14ac:dyDescent="0.25">
      <c r="A8" s="22"/>
      <c r="B8" s="43"/>
      <c r="C8" s="13" t="s">
        <v>6</v>
      </c>
      <c r="D8" s="13" t="s">
        <v>7</v>
      </c>
      <c r="E8" s="13" t="s">
        <v>6</v>
      </c>
      <c r="F8" s="13" t="s">
        <v>7</v>
      </c>
      <c r="G8" s="13" t="s">
        <v>6</v>
      </c>
      <c r="H8" s="13" t="s">
        <v>7</v>
      </c>
      <c r="I8" s="13" t="s">
        <v>6</v>
      </c>
      <c r="J8" s="13" t="s">
        <v>7</v>
      </c>
      <c r="K8" s="13" t="s">
        <v>6</v>
      </c>
      <c r="L8" s="13" t="s">
        <v>7</v>
      </c>
      <c r="M8" s="13" t="s">
        <v>6</v>
      </c>
      <c r="N8" s="13" t="s">
        <v>7</v>
      </c>
    </row>
    <row r="9" spans="1:14" ht="15.75" customHeight="1" thickBot="1" x14ac:dyDescent="0.25">
      <c r="A9" s="22"/>
      <c r="B9" s="14" t="s">
        <v>645</v>
      </c>
      <c r="C9" s="15">
        <f>+C22+C81+C188+C371+C612</f>
        <v>17737</v>
      </c>
      <c r="D9" s="15">
        <f>+D22+D81+D188+D371+D612</f>
        <v>15375</v>
      </c>
      <c r="E9" s="15">
        <f>+E22+E81+E188+E371+E612</f>
        <v>18614</v>
      </c>
      <c r="F9" s="15">
        <f>+F22+F81+F188+F371+F612</f>
        <v>17014</v>
      </c>
      <c r="G9" s="16">
        <f>SUM(G10:G14)</f>
        <v>0.99999999999999989</v>
      </c>
      <c r="H9" s="16">
        <f>SUM(H10:H14)</f>
        <v>0.99999999999999989</v>
      </c>
      <c r="I9" s="16">
        <f>SUM(I10:I14)</f>
        <v>1</v>
      </c>
      <c r="J9" s="16">
        <f>SUM(J10:J14)</f>
        <v>1</v>
      </c>
      <c r="K9" s="16">
        <f t="shared" ref="K9:L14" si="0">+IF(AND(C9=0,E9=0),"",IF(C9=0,1,IF(E9=0,-1,(E9-C9)/C9)))</f>
        <v>4.9444663697355812E-2</v>
      </c>
      <c r="L9" s="16">
        <f t="shared" si="0"/>
        <v>0.10660162601626016</v>
      </c>
      <c r="M9" s="16">
        <f t="shared" ref="M9:N14" si="1">+IF(OR(AND(G9=""),(K9="")),"",G9*K9)</f>
        <v>4.9444663697355805E-2</v>
      </c>
      <c r="N9" s="16">
        <f t="shared" si="1"/>
        <v>0.10660162601626015</v>
      </c>
    </row>
    <row r="10" spans="1:14" x14ac:dyDescent="0.2">
      <c r="A10" s="23"/>
      <c r="B10" s="19" t="s">
        <v>8</v>
      </c>
      <c r="C10" s="17">
        <f>+C22</f>
        <v>138</v>
      </c>
      <c r="D10" s="7">
        <f>+D22</f>
        <v>111</v>
      </c>
      <c r="E10" s="7">
        <f>+E22</f>
        <v>124</v>
      </c>
      <c r="F10" s="7">
        <f>+F22</f>
        <v>132</v>
      </c>
      <c r="G10" s="8">
        <f t="shared" ref="G10:J14" si="2">+C10/C$9</f>
        <v>7.7803461690252014E-3</v>
      </c>
      <c r="H10" s="8">
        <f t="shared" si="2"/>
        <v>7.2195121951219516E-3</v>
      </c>
      <c r="I10" s="8">
        <f t="shared" si="2"/>
        <v>6.6616525196088964E-3</v>
      </c>
      <c r="J10" s="8">
        <f t="shared" si="2"/>
        <v>7.7583166803808631E-3</v>
      </c>
      <c r="K10" s="8">
        <f t="shared" si="0"/>
        <v>-0.10144927536231885</v>
      </c>
      <c r="L10" s="8">
        <f t="shared" si="0"/>
        <v>0.1891891891891892</v>
      </c>
      <c r="M10" s="8">
        <f t="shared" si="1"/>
        <v>-7.8931048091560019E-4</v>
      </c>
      <c r="N10" s="9">
        <f t="shared" si="1"/>
        <v>1.3658536585365855E-3</v>
      </c>
    </row>
    <row r="11" spans="1:14" x14ac:dyDescent="0.2">
      <c r="A11" s="23"/>
      <c r="B11" s="20" t="s">
        <v>9</v>
      </c>
      <c r="C11" s="17">
        <f>+C81</f>
        <v>2214</v>
      </c>
      <c r="D11" s="7">
        <f>+D81</f>
        <v>1864</v>
      </c>
      <c r="E11" s="7">
        <f>+E81</f>
        <v>2324</v>
      </c>
      <c r="F11" s="7">
        <f>+F81</f>
        <v>1771</v>
      </c>
      <c r="G11" s="8">
        <f t="shared" si="2"/>
        <v>0.12482381462479562</v>
      </c>
      <c r="H11" s="8">
        <f t="shared" si="2"/>
        <v>0.12123577235772358</v>
      </c>
      <c r="I11" s="8">
        <f t="shared" si="2"/>
        <v>0.12485226173847641</v>
      </c>
      <c r="J11" s="8">
        <f t="shared" si="2"/>
        <v>0.10409074879510991</v>
      </c>
      <c r="K11" s="8">
        <f t="shared" si="0"/>
        <v>4.9683830171635052E-2</v>
      </c>
      <c r="L11" s="8">
        <f t="shared" si="0"/>
        <v>-4.9892703862660946E-2</v>
      </c>
      <c r="M11" s="8">
        <f t="shared" si="1"/>
        <v>6.2017252071940015E-3</v>
      </c>
      <c r="N11" s="9">
        <f t="shared" si="1"/>
        <v>-6.0487804878048782E-3</v>
      </c>
    </row>
    <row r="12" spans="1:14" ht="25.5" x14ac:dyDescent="0.2">
      <c r="A12" s="23"/>
      <c r="B12" s="20" t="s">
        <v>10</v>
      </c>
      <c r="C12" s="17">
        <f>+C188</f>
        <v>5106</v>
      </c>
      <c r="D12" s="7">
        <f>+D188</f>
        <v>4786</v>
      </c>
      <c r="E12" s="7">
        <f>+E188</f>
        <v>3390</v>
      </c>
      <c r="F12" s="7">
        <f>+F188</f>
        <v>3372</v>
      </c>
      <c r="G12" s="8">
        <f t="shared" si="2"/>
        <v>0.28787280825393247</v>
      </c>
      <c r="H12" s="8">
        <f t="shared" si="2"/>
        <v>0.31128455284552847</v>
      </c>
      <c r="I12" s="8">
        <f t="shared" si="2"/>
        <v>0.18212098420543676</v>
      </c>
      <c r="J12" s="8">
        <f t="shared" si="2"/>
        <v>0.19818972610791113</v>
      </c>
      <c r="K12" s="8">
        <f t="shared" si="0"/>
        <v>-0.33607520564042304</v>
      </c>
      <c r="L12" s="8">
        <f t="shared" si="0"/>
        <v>-0.29544504805683242</v>
      </c>
      <c r="M12" s="8">
        <f t="shared" si="1"/>
        <v>-9.6746913232226422E-2</v>
      </c>
      <c r="N12" s="9">
        <f t="shared" si="1"/>
        <v>-9.1967479674796751E-2</v>
      </c>
    </row>
    <row r="13" spans="1:14" x14ac:dyDescent="0.2">
      <c r="A13" s="23"/>
      <c r="B13" s="20" t="s">
        <v>11</v>
      </c>
      <c r="C13" s="17">
        <f>+C371</f>
        <v>8468</v>
      </c>
      <c r="D13" s="7">
        <f>+D371</f>
        <v>6907</v>
      </c>
      <c r="E13" s="7">
        <f>+E371</f>
        <v>10439</v>
      </c>
      <c r="F13" s="7">
        <f>+F371</f>
        <v>9520</v>
      </c>
      <c r="G13" s="8">
        <f t="shared" si="2"/>
        <v>0.47742008231380728</v>
      </c>
      <c r="H13" s="8">
        <f t="shared" si="2"/>
        <v>0.44923577235772355</v>
      </c>
      <c r="I13" s="8">
        <f t="shared" si="2"/>
        <v>0.56081444074352638</v>
      </c>
      <c r="J13" s="8">
        <f t="shared" si="2"/>
        <v>0.5595392030092865</v>
      </c>
      <c r="K13" s="8">
        <f t="shared" si="0"/>
        <v>0.23275862068965517</v>
      </c>
      <c r="L13" s="8">
        <f t="shared" si="0"/>
        <v>0.37831185753583324</v>
      </c>
      <c r="M13" s="8">
        <f t="shared" si="1"/>
        <v>0.11112363984890342</v>
      </c>
      <c r="N13" s="9">
        <f t="shared" si="1"/>
        <v>0.16995121951219513</v>
      </c>
    </row>
    <row r="14" spans="1:14" ht="15.75" thickBot="1" x14ac:dyDescent="0.25">
      <c r="A14" s="23"/>
      <c r="B14" s="21" t="s">
        <v>12</v>
      </c>
      <c r="C14" s="18">
        <f>+C612</f>
        <v>1811</v>
      </c>
      <c r="D14" s="10">
        <f>+D612</f>
        <v>1707</v>
      </c>
      <c r="E14" s="10">
        <f>+E612</f>
        <v>2337</v>
      </c>
      <c r="F14" s="10">
        <f>+F612</f>
        <v>2219</v>
      </c>
      <c r="G14" s="11">
        <f t="shared" si="2"/>
        <v>0.10210294863843943</v>
      </c>
      <c r="H14" s="11">
        <f t="shared" si="2"/>
        <v>0.11102439024390244</v>
      </c>
      <c r="I14" s="11">
        <f t="shared" si="2"/>
        <v>0.12555066079295155</v>
      </c>
      <c r="J14" s="11">
        <f t="shared" si="2"/>
        <v>0.13042200540731164</v>
      </c>
      <c r="K14" s="11">
        <f t="shared" si="0"/>
        <v>0.29044726670347876</v>
      </c>
      <c r="L14" s="11">
        <f t="shared" si="0"/>
        <v>0.29994141769185706</v>
      </c>
      <c r="M14" s="11">
        <f t="shared" si="1"/>
        <v>2.9655522354400408E-2</v>
      </c>
      <c r="N14" s="12">
        <f t="shared" si="1"/>
        <v>3.3300813008130078E-2</v>
      </c>
    </row>
    <row r="15" spans="1:14" x14ac:dyDescent="0.2">
      <c r="A15" s="22"/>
      <c r="B15" t="s">
        <v>13</v>
      </c>
    </row>
    <row r="16" spans="1:14" x14ac:dyDescent="0.2">
      <c r="A16" s="22"/>
    </row>
    <row r="17" spans="1:14" x14ac:dyDescent="0.2">
      <c r="A17" s="22"/>
    </row>
    <row r="18" spans="1:14" ht="15.75" thickBot="1" x14ac:dyDescent="0.25">
      <c r="A18" s="22"/>
    </row>
    <row r="19" spans="1:14" ht="29.25" customHeight="1" thickBot="1" x14ac:dyDescent="0.25">
      <c r="A19" s="23"/>
      <c r="B19" s="41" t="s">
        <v>2</v>
      </c>
      <c r="C19" s="44" t="s">
        <v>3</v>
      </c>
      <c r="D19" s="45"/>
      <c r="E19" s="45"/>
      <c r="F19" s="46"/>
      <c r="G19" s="44" t="s">
        <v>4</v>
      </c>
      <c r="H19" s="45"/>
      <c r="I19" s="45"/>
      <c r="J19" s="45"/>
      <c r="K19" s="44" t="s">
        <v>667</v>
      </c>
      <c r="L19" s="47"/>
      <c r="M19" s="44" t="s">
        <v>5</v>
      </c>
      <c r="N19" s="47"/>
    </row>
    <row r="20" spans="1:14" ht="15.75" thickBot="1" x14ac:dyDescent="0.25">
      <c r="A20" s="22"/>
      <c r="B20" s="42"/>
      <c r="C20" s="50">
        <v>2022</v>
      </c>
      <c r="D20" s="46"/>
      <c r="E20" s="51">
        <v>2023</v>
      </c>
      <c r="F20" s="46"/>
      <c r="G20" s="50">
        <v>2022</v>
      </c>
      <c r="H20" s="46"/>
      <c r="I20" s="51">
        <v>2023</v>
      </c>
      <c r="J20" s="46"/>
      <c r="K20" s="48"/>
      <c r="L20" s="49"/>
      <c r="M20" s="48"/>
      <c r="N20" s="49"/>
    </row>
    <row r="21" spans="1:14" ht="15.75" thickBot="1" x14ac:dyDescent="0.25">
      <c r="A21" s="23"/>
      <c r="B21" s="43"/>
      <c r="C21" s="13" t="s">
        <v>6</v>
      </c>
      <c r="D21" s="13" t="s">
        <v>7</v>
      </c>
      <c r="E21" s="13" t="s">
        <v>6</v>
      </c>
      <c r="F21" s="13" t="s">
        <v>7</v>
      </c>
      <c r="G21" s="13" t="s">
        <v>6</v>
      </c>
      <c r="H21" s="13" t="s">
        <v>7</v>
      </c>
      <c r="I21" s="13" t="s">
        <v>6</v>
      </c>
      <c r="J21" s="13" t="s">
        <v>7</v>
      </c>
      <c r="K21" s="13" t="s">
        <v>6</v>
      </c>
      <c r="L21" s="13" t="s">
        <v>7</v>
      </c>
      <c r="M21" s="13" t="s">
        <v>6</v>
      </c>
      <c r="N21" s="13" t="s">
        <v>7</v>
      </c>
    </row>
    <row r="22" spans="1:14" ht="15.75" thickBot="1" x14ac:dyDescent="0.25">
      <c r="A22" s="23"/>
      <c r="B22" s="14" t="s">
        <v>8</v>
      </c>
      <c r="C22" s="27">
        <f>SUM(C23:C73)</f>
        <v>138</v>
      </c>
      <c r="D22" s="27">
        <f>SUM(D23:D73)</f>
        <v>111</v>
      </c>
      <c r="E22" s="27">
        <f>SUM(E23:E73)</f>
        <v>124</v>
      </c>
      <c r="F22" s="27">
        <f>SUM(F23:F73)</f>
        <v>132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-0.10144927536231885</v>
      </c>
      <c r="L22" s="28">
        <f>+IF(AND(D22=0,F22=0),"",IF(D22=0,1,IF(F22=0,-1,(F22-D22)/D22)))</f>
        <v>0.1891891891891892</v>
      </c>
      <c r="M22" s="28">
        <f t="shared" ref="M22:M53" si="7">+IF(OR(AND(G22=""),(K22="")),"",G22*K22)</f>
        <v>-0.10144927536231885</v>
      </c>
      <c r="N22" s="28">
        <f t="shared" ref="N22:N53" si="8">+IF(OR(AND(H22=""),(L22="")),"",H22*L22)</f>
        <v>0.1891891891891892</v>
      </c>
    </row>
    <row r="23" spans="1:14" x14ac:dyDescent="0.2">
      <c r="A23" s="23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23"/>
      <c r="B24" s="25" t="s">
        <v>15</v>
      </c>
      <c r="C24" s="35">
        <v>5</v>
      </c>
      <c r="D24" s="29">
        <v>2</v>
      </c>
      <c r="E24" s="29">
        <v>7</v>
      </c>
      <c r="F24" s="29">
        <v>3</v>
      </c>
      <c r="G24" s="30">
        <f t="shared" si="3"/>
        <v>3.6231884057971016E-2</v>
      </c>
      <c r="H24" s="30">
        <f t="shared" si="4"/>
        <v>1.8018018018018018E-2</v>
      </c>
      <c r="I24" s="30">
        <f t="shared" si="5"/>
        <v>5.6451612903225805E-2</v>
      </c>
      <c r="J24" s="30">
        <f t="shared" si="6"/>
        <v>2.2727272727272728E-2</v>
      </c>
      <c r="K24" s="30">
        <f t="shared" si="9"/>
        <v>0.4</v>
      </c>
      <c r="L24" s="30">
        <f t="shared" si="10"/>
        <v>0.5</v>
      </c>
      <c r="M24" s="30">
        <f t="shared" si="7"/>
        <v>1.4492753623188408E-2</v>
      </c>
      <c r="N24" s="36">
        <f t="shared" si="8"/>
        <v>9.0090090090090089E-3</v>
      </c>
    </row>
    <row r="25" spans="1:14" ht="38.25" x14ac:dyDescent="0.2">
      <c r="A25" s="23"/>
      <c r="B25" s="25" t="s">
        <v>16</v>
      </c>
      <c r="C25" s="35">
        <v>0</v>
      </c>
      <c r="D25" s="29">
        <v>0</v>
      </c>
      <c r="E25" s="29">
        <v>0</v>
      </c>
      <c r="F25" s="29">
        <v>0</v>
      </c>
      <c r="G25" s="30" t="str">
        <f t="shared" si="3"/>
        <v/>
      </c>
      <c r="H25" s="30" t="str">
        <f t="shared" si="4"/>
        <v/>
      </c>
      <c r="I25" s="30" t="str">
        <f t="shared" si="5"/>
        <v/>
      </c>
      <c r="J25" s="30" t="str">
        <f t="shared" si="6"/>
        <v/>
      </c>
      <c r="K25" s="30" t="str">
        <f t="shared" si="9"/>
        <v xml:space="preserve"> </v>
      </c>
      <c r="L25" s="30" t="str">
        <f t="shared" si="10"/>
        <v xml:space="preserve"> 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23"/>
      <c r="B26" s="25" t="s">
        <v>17</v>
      </c>
      <c r="C26" s="35">
        <v>1</v>
      </c>
      <c r="D26" s="29">
        <v>1</v>
      </c>
      <c r="E26" s="29">
        <v>0</v>
      </c>
      <c r="F26" s="29">
        <v>0</v>
      </c>
      <c r="G26" s="30">
        <f t="shared" si="3"/>
        <v>7.246376811594203E-3</v>
      </c>
      <c r="H26" s="30">
        <f t="shared" si="4"/>
        <v>9.0090090090090089E-3</v>
      </c>
      <c r="I26" s="30" t="str">
        <f t="shared" si="5"/>
        <v/>
      </c>
      <c r="J26" s="30" t="str">
        <f t="shared" si="6"/>
        <v/>
      </c>
      <c r="K26" s="30">
        <f t="shared" si="9"/>
        <v>-1</v>
      </c>
      <c r="L26" s="30">
        <f t="shared" si="10"/>
        <v>-1</v>
      </c>
      <c r="M26" s="30">
        <f t="shared" si="7"/>
        <v>-7.246376811594203E-3</v>
      </c>
      <c r="N26" s="36">
        <f t="shared" si="8"/>
        <v>-9.0090090090090089E-3</v>
      </c>
    </row>
    <row r="27" spans="1:14" ht="25.5" x14ac:dyDescent="0.2">
      <c r="A27" s="23"/>
      <c r="B27" s="25" t="s">
        <v>18</v>
      </c>
      <c r="C27" s="35">
        <v>1</v>
      </c>
      <c r="D27" s="29">
        <v>0</v>
      </c>
      <c r="E27" s="29">
        <v>0</v>
      </c>
      <c r="F27" s="29">
        <v>1</v>
      </c>
      <c r="G27" s="30">
        <f t="shared" si="3"/>
        <v>7.246376811594203E-3</v>
      </c>
      <c r="H27" s="30" t="str">
        <f t="shared" si="4"/>
        <v/>
      </c>
      <c r="I27" s="30" t="str">
        <f t="shared" si="5"/>
        <v/>
      </c>
      <c r="J27" s="30">
        <f t="shared" si="6"/>
        <v>7.575757575757576E-3</v>
      </c>
      <c r="K27" s="30">
        <f t="shared" si="9"/>
        <v>-1</v>
      </c>
      <c r="L27" s="30">
        <f t="shared" si="10"/>
        <v>1</v>
      </c>
      <c r="M27" s="30">
        <f t="shared" si="7"/>
        <v>-7.246376811594203E-3</v>
      </c>
      <c r="N27" s="36" t="str">
        <f t="shared" si="8"/>
        <v/>
      </c>
    </row>
    <row r="28" spans="1:14" ht="25.5" x14ac:dyDescent="0.2">
      <c r="A28" s="23"/>
      <c r="B28" s="25" t="s">
        <v>19</v>
      </c>
      <c r="C28" s="35">
        <v>0</v>
      </c>
      <c r="D28" s="29">
        <v>0</v>
      </c>
      <c r="E28" s="29">
        <v>1</v>
      </c>
      <c r="F28" s="29">
        <v>14</v>
      </c>
      <c r="G28" s="30" t="str">
        <f t="shared" si="3"/>
        <v/>
      </c>
      <c r="H28" s="30" t="str">
        <f t="shared" si="4"/>
        <v/>
      </c>
      <c r="I28" s="30">
        <f t="shared" si="5"/>
        <v>8.0645161290322578E-3</v>
      </c>
      <c r="J28" s="30">
        <f t="shared" si="6"/>
        <v>0.10606060606060606</v>
      </c>
      <c r="K28" s="30">
        <f t="shared" si="9"/>
        <v>1</v>
      </c>
      <c r="L28" s="30">
        <f t="shared" si="10"/>
        <v>1</v>
      </c>
      <c r="M28" s="30" t="str">
        <f t="shared" si="7"/>
        <v/>
      </c>
      <c r="N28" s="36" t="str">
        <f t="shared" si="8"/>
        <v/>
      </c>
    </row>
    <row r="29" spans="1:14" ht="25.5" x14ac:dyDescent="0.2">
      <c r="A29" s="23"/>
      <c r="B29" s="25" t="s">
        <v>20</v>
      </c>
      <c r="C29" s="35">
        <v>1</v>
      </c>
      <c r="D29" s="29">
        <v>0</v>
      </c>
      <c r="E29" s="29">
        <v>0</v>
      </c>
      <c r="F29" s="29">
        <v>0</v>
      </c>
      <c r="G29" s="30">
        <f t="shared" si="3"/>
        <v>7.246376811594203E-3</v>
      </c>
      <c r="H29" s="30" t="str">
        <f t="shared" si="4"/>
        <v/>
      </c>
      <c r="I29" s="30" t="str">
        <f t="shared" si="5"/>
        <v/>
      </c>
      <c r="J29" s="30" t="str">
        <f t="shared" si="6"/>
        <v/>
      </c>
      <c r="K29" s="30">
        <f t="shared" si="9"/>
        <v>-1</v>
      </c>
      <c r="L29" s="30" t="str">
        <f t="shared" si="10"/>
        <v xml:space="preserve"> </v>
      </c>
      <c r="M29" s="30">
        <f t="shared" si="7"/>
        <v>-7.246376811594203E-3</v>
      </c>
      <c r="N29" s="36" t="str">
        <f t="shared" si="8"/>
        <v/>
      </c>
    </row>
    <row r="30" spans="1:14" x14ac:dyDescent="0.2">
      <c r="A30" s="23"/>
      <c r="B30" s="25" t="s">
        <v>21</v>
      </c>
      <c r="C30" s="35">
        <v>2</v>
      </c>
      <c r="D30" s="29">
        <v>1</v>
      </c>
      <c r="E30" s="29">
        <v>2</v>
      </c>
      <c r="F30" s="29">
        <v>0</v>
      </c>
      <c r="G30" s="30">
        <f t="shared" si="3"/>
        <v>1.4492753623188406E-2</v>
      </c>
      <c r="H30" s="30">
        <f t="shared" si="4"/>
        <v>9.0090090090090089E-3</v>
      </c>
      <c r="I30" s="30">
        <f t="shared" si="5"/>
        <v>1.6129032258064516E-2</v>
      </c>
      <c r="J30" s="30" t="str">
        <f t="shared" si="6"/>
        <v/>
      </c>
      <c r="K30" s="30">
        <f t="shared" si="9"/>
        <v>0</v>
      </c>
      <c r="L30" s="30">
        <f t="shared" si="10"/>
        <v>-1</v>
      </c>
      <c r="M30" s="30">
        <f t="shared" si="7"/>
        <v>0</v>
      </c>
      <c r="N30" s="36">
        <f t="shared" si="8"/>
        <v>-9.0090090090090089E-3</v>
      </c>
    </row>
    <row r="31" spans="1:14" x14ac:dyDescent="0.2">
      <c r="A31" s="23"/>
      <c r="B31" s="25" t="s">
        <v>22</v>
      </c>
      <c r="C31" s="35">
        <v>0</v>
      </c>
      <c r="D31" s="29">
        <v>0</v>
      </c>
      <c r="E31" s="29">
        <v>1</v>
      </c>
      <c r="F31" s="29">
        <v>2</v>
      </c>
      <c r="G31" s="30" t="str">
        <f t="shared" si="3"/>
        <v/>
      </c>
      <c r="H31" s="30" t="str">
        <f t="shared" si="4"/>
        <v/>
      </c>
      <c r="I31" s="30">
        <f t="shared" si="5"/>
        <v>8.0645161290322578E-3</v>
      </c>
      <c r="J31" s="30">
        <f t="shared" si="6"/>
        <v>1.5151515151515152E-2</v>
      </c>
      <c r="K31" s="30">
        <f t="shared" si="9"/>
        <v>1</v>
      </c>
      <c r="L31" s="30">
        <f t="shared" si="10"/>
        <v>1</v>
      </c>
      <c r="M31" s="30" t="str">
        <f t="shared" si="7"/>
        <v/>
      </c>
      <c r="N31" s="36" t="str">
        <f t="shared" si="8"/>
        <v/>
      </c>
    </row>
    <row r="32" spans="1:14" x14ac:dyDescent="0.2">
      <c r="A32" s="23"/>
      <c r="B32" s="25" t="s">
        <v>23</v>
      </c>
      <c r="C32" s="35">
        <v>0</v>
      </c>
      <c r="D32" s="29">
        <v>1</v>
      </c>
      <c r="E32" s="29">
        <v>0</v>
      </c>
      <c r="F32" s="29">
        <v>0</v>
      </c>
      <c r="G32" s="30" t="str">
        <f t="shared" si="3"/>
        <v/>
      </c>
      <c r="H32" s="30">
        <f t="shared" si="4"/>
        <v>9.0090090090090089E-3</v>
      </c>
      <c r="I32" s="30" t="str">
        <f t="shared" si="5"/>
        <v/>
      </c>
      <c r="J32" s="30" t="str">
        <f t="shared" si="6"/>
        <v/>
      </c>
      <c r="K32" s="30" t="str">
        <f t="shared" si="9"/>
        <v xml:space="preserve"> </v>
      </c>
      <c r="L32" s="30">
        <f t="shared" si="10"/>
        <v>-1</v>
      </c>
      <c r="M32" s="30" t="str">
        <f t="shared" si="7"/>
        <v/>
      </c>
      <c r="N32" s="36">
        <f t="shared" si="8"/>
        <v>-9.0090090090090089E-3</v>
      </c>
    </row>
    <row r="33" spans="1:14" x14ac:dyDescent="0.2">
      <c r="A33" s="23"/>
      <c r="B33" s="25" t="s">
        <v>24</v>
      </c>
      <c r="C33" s="35">
        <v>5</v>
      </c>
      <c r="D33" s="29">
        <v>9</v>
      </c>
      <c r="E33" s="29">
        <v>15</v>
      </c>
      <c r="F33" s="29">
        <v>24</v>
      </c>
      <c r="G33" s="30">
        <f t="shared" si="3"/>
        <v>3.6231884057971016E-2</v>
      </c>
      <c r="H33" s="30">
        <f t="shared" si="4"/>
        <v>8.1081081081081086E-2</v>
      </c>
      <c r="I33" s="30">
        <f t="shared" si="5"/>
        <v>0.12096774193548387</v>
      </c>
      <c r="J33" s="30">
        <f t="shared" si="6"/>
        <v>0.18181818181818182</v>
      </c>
      <c r="K33" s="30">
        <f t="shared" si="9"/>
        <v>2</v>
      </c>
      <c r="L33" s="30">
        <f t="shared" si="10"/>
        <v>1.6666666666666667</v>
      </c>
      <c r="M33" s="30">
        <f t="shared" si="7"/>
        <v>7.2463768115942032E-2</v>
      </c>
      <c r="N33" s="36">
        <f t="shared" si="8"/>
        <v>0.13513513513513514</v>
      </c>
    </row>
    <row r="34" spans="1:14" ht="25.5" x14ac:dyDescent="0.2">
      <c r="A34" s="23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23"/>
      <c r="B35" s="25" t="s">
        <v>26</v>
      </c>
      <c r="C35" s="35">
        <v>0</v>
      </c>
      <c r="D35" s="29">
        <v>0</v>
      </c>
      <c r="E35" s="29">
        <v>1</v>
      </c>
      <c r="F35" s="29">
        <v>1</v>
      </c>
      <c r="G35" s="30" t="str">
        <f t="shared" si="3"/>
        <v/>
      </c>
      <c r="H35" s="30" t="str">
        <f t="shared" si="4"/>
        <v/>
      </c>
      <c r="I35" s="30">
        <f t="shared" si="5"/>
        <v>8.0645161290322578E-3</v>
      </c>
      <c r="J35" s="30">
        <f t="shared" si="6"/>
        <v>7.575757575757576E-3</v>
      </c>
      <c r="K35" s="30">
        <f t="shared" si="9"/>
        <v>1</v>
      </c>
      <c r="L35" s="30">
        <f t="shared" si="10"/>
        <v>1</v>
      </c>
      <c r="M35" s="30" t="str">
        <f t="shared" si="7"/>
        <v/>
      </c>
      <c r="N35" s="36" t="str">
        <f t="shared" si="8"/>
        <v/>
      </c>
    </row>
    <row r="36" spans="1:14" x14ac:dyDescent="0.2">
      <c r="A36" s="23"/>
      <c r="B36" s="25" t="s">
        <v>27</v>
      </c>
      <c r="C36" s="35">
        <v>0</v>
      </c>
      <c r="D36" s="29">
        <v>0</v>
      </c>
      <c r="E36" s="29">
        <v>3</v>
      </c>
      <c r="F36" s="29">
        <v>1</v>
      </c>
      <c r="G36" s="30" t="str">
        <f t="shared" si="3"/>
        <v/>
      </c>
      <c r="H36" s="30" t="str">
        <f t="shared" si="4"/>
        <v/>
      </c>
      <c r="I36" s="30">
        <f t="shared" si="5"/>
        <v>2.4193548387096774E-2</v>
      </c>
      <c r="J36" s="30">
        <f t="shared" si="6"/>
        <v>7.575757575757576E-3</v>
      </c>
      <c r="K36" s="30">
        <f t="shared" si="9"/>
        <v>1</v>
      </c>
      <c r="L36" s="30">
        <f t="shared" si="10"/>
        <v>1</v>
      </c>
      <c r="M36" s="30" t="str">
        <f t="shared" si="7"/>
        <v/>
      </c>
      <c r="N36" s="36" t="str">
        <f t="shared" si="8"/>
        <v/>
      </c>
    </row>
    <row r="37" spans="1:14" x14ac:dyDescent="0.2">
      <c r="A37" s="23"/>
      <c r="B37" s="25" t="s">
        <v>28</v>
      </c>
      <c r="C37" s="35">
        <v>0</v>
      </c>
      <c r="D37" s="29">
        <v>0</v>
      </c>
      <c r="E37" s="29">
        <v>0</v>
      </c>
      <c r="F37" s="29">
        <v>0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 t="str">
        <f t="shared" si="6"/>
        <v/>
      </c>
      <c r="K37" s="30" t="str">
        <f t="shared" si="9"/>
        <v xml:space="preserve"> </v>
      </c>
      <c r="L37" s="30" t="str">
        <f t="shared" si="10"/>
        <v xml:space="preserve"> </v>
      </c>
      <c r="M37" s="30" t="str">
        <f t="shared" si="7"/>
        <v/>
      </c>
      <c r="N37" s="36" t="str">
        <f t="shared" si="8"/>
        <v/>
      </c>
    </row>
    <row r="38" spans="1:14" x14ac:dyDescent="0.2">
      <c r="A38" s="23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23"/>
      <c r="B39" s="25" t="s">
        <v>30</v>
      </c>
      <c r="C39" s="35">
        <v>1</v>
      </c>
      <c r="D39" s="29">
        <v>1</v>
      </c>
      <c r="E39" s="29">
        <v>3</v>
      </c>
      <c r="F39" s="29">
        <v>2</v>
      </c>
      <c r="G39" s="30">
        <f t="shared" si="3"/>
        <v>7.246376811594203E-3</v>
      </c>
      <c r="H39" s="30">
        <f t="shared" si="4"/>
        <v>9.0090090090090089E-3</v>
      </c>
      <c r="I39" s="30">
        <f t="shared" si="5"/>
        <v>2.4193548387096774E-2</v>
      </c>
      <c r="J39" s="30">
        <f t="shared" si="6"/>
        <v>1.5151515151515152E-2</v>
      </c>
      <c r="K39" s="30">
        <f t="shared" si="9"/>
        <v>2</v>
      </c>
      <c r="L39" s="30">
        <f t="shared" si="10"/>
        <v>1</v>
      </c>
      <c r="M39" s="30">
        <f t="shared" si="7"/>
        <v>1.4492753623188406E-2</v>
      </c>
      <c r="N39" s="36">
        <f t="shared" si="8"/>
        <v>9.0090090090090089E-3</v>
      </c>
    </row>
    <row r="40" spans="1:14" ht="25.5" x14ac:dyDescent="0.2">
      <c r="A40" s="23"/>
      <c r="B40" s="25" t="s">
        <v>31</v>
      </c>
      <c r="C40" s="35">
        <v>0</v>
      </c>
      <c r="D40" s="29">
        <v>0</v>
      </c>
      <c r="E40" s="29">
        <v>32</v>
      </c>
      <c r="F40" s="29">
        <v>26</v>
      </c>
      <c r="G40" s="30" t="str">
        <f t="shared" si="3"/>
        <v/>
      </c>
      <c r="H40" s="30" t="str">
        <f t="shared" si="4"/>
        <v/>
      </c>
      <c r="I40" s="30">
        <f t="shared" si="5"/>
        <v>0.25806451612903225</v>
      </c>
      <c r="J40" s="30">
        <f t="shared" si="6"/>
        <v>0.19696969696969696</v>
      </c>
      <c r="K40" s="30">
        <f t="shared" si="9"/>
        <v>1</v>
      </c>
      <c r="L40" s="30">
        <f t="shared" si="10"/>
        <v>1</v>
      </c>
      <c r="M40" s="30" t="str">
        <f t="shared" si="7"/>
        <v/>
      </c>
      <c r="N40" s="36" t="str">
        <f t="shared" si="8"/>
        <v/>
      </c>
    </row>
    <row r="41" spans="1:14" ht="25.5" x14ac:dyDescent="0.2">
      <c r="A41" s="23"/>
      <c r="B41" s="25" t="s">
        <v>32</v>
      </c>
      <c r="C41" s="35">
        <v>0</v>
      </c>
      <c r="D41" s="29">
        <v>0</v>
      </c>
      <c r="E41" s="29">
        <v>1</v>
      </c>
      <c r="F41" s="29">
        <v>0</v>
      </c>
      <c r="G41" s="30" t="str">
        <f t="shared" si="3"/>
        <v/>
      </c>
      <c r="H41" s="30" t="str">
        <f t="shared" si="4"/>
        <v/>
      </c>
      <c r="I41" s="30">
        <f t="shared" si="5"/>
        <v>8.0645161290322578E-3</v>
      </c>
      <c r="J41" s="30" t="str">
        <f t="shared" si="6"/>
        <v/>
      </c>
      <c r="K41" s="30">
        <f t="shared" si="9"/>
        <v>1</v>
      </c>
      <c r="L41" s="30" t="str">
        <f t="shared" si="10"/>
        <v xml:space="preserve"> </v>
      </c>
      <c r="M41" s="30" t="str">
        <f t="shared" si="7"/>
        <v/>
      </c>
      <c r="N41" s="36" t="str">
        <f t="shared" si="8"/>
        <v/>
      </c>
    </row>
    <row r="42" spans="1:14" x14ac:dyDescent="0.2">
      <c r="A42" s="23"/>
      <c r="B42" s="25" t="s">
        <v>33</v>
      </c>
      <c r="C42" s="35">
        <v>1</v>
      </c>
      <c r="D42" s="29">
        <v>1</v>
      </c>
      <c r="E42" s="29">
        <v>0</v>
      </c>
      <c r="F42" s="29">
        <v>1</v>
      </c>
      <c r="G42" s="30">
        <f t="shared" si="3"/>
        <v>7.246376811594203E-3</v>
      </c>
      <c r="H42" s="30">
        <f t="shared" si="4"/>
        <v>9.0090090090090089E-3</v>
      </c>
      <c r="I42" s="30" t="str">
        <f t="shared" si="5"/>
        <v/>
      </c>
      <c r="J42" s="30">
        <f t="shared" si="6"/>
        <v>7.575757575757576E-3</v>
      </c>
      <c r="K42" s="30">
        <f t="shared" si="9"/>
        <v>-1</v>
      </c>
      <c r="L42" s="30">
        <f t="shared" si="10"/>
        <v>0</v>
      </c>
      <c r="M42" s="30">
        <f t="shared" si="7"/>
        <v>-7.246376811594203E-3</v>
      </c>
      <c r="N42" s="36">
        <f t="shared" si="8"/>
        <v>0</v>
      </c>
    </row>
    <row r="43" spans="1:14" ht="26.25" customHeight="1" x14ac:dyDescent="0.2">
      <c r="A43" s="23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23"/>
      <c r="B44" s="25" t="s">
        <v>35</v>
      </c>
      <c r="C44" s="35">
        <v>0</v>
      </c>
      <c r="D44" s="29">
        <v>0</v>
      </c>
      <c r="E44" s="29">
        <v>0</v>
      </c>
      <c r="F44" s="29">
        <v>0</v>
      </c>
      <c r="G44" s="30" t="str">
        <f t="shared" si="3"/>
        <v/>
      </c>
      <c r="H44" s="30" t="str">
        <f t="shared" si="4"/>
        <v/>
      </c>
      <c r="I44" s="30" t="str">
        <f t="shared" si="5"/>
        <v/>
      </c>
      <c r="J44" s="30" t="str">
        <f t="shared" si="6"/>
        <v/>
      </c>
      <c r="K44" s="30" t="str">
        <f t="shared" si="9"/>
        <v xml:space="preserve"> </v>
      </c>
      <c r="L44" s="30" t="str">
        <f t="shared" si="10"/>
        <v xml:space="preserve"> </v>
      </c>
      <c r="M44" s="30" t="str">
        <f t="shared" si="7"/>
        <v/>
      </c>
      <c r="N44" s="36" t="str">
        <f t="shared" si="8"/>
        <v/>
      </c>
    </row>
    <row r="45" spans="1:14" x14ac:dyDescent="0.2">
      <c r="A45" s="23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23"/>
      <c r="B46" s="25" t="s">
        <v>37</v>
      </c>
      <c r="C46" s="35">
        <v>0</v>
      </c>
      <c r="D46" s="29">
        <v>0</v>
      </c>
      <c r="E46" s="29">
        <v>0</v>
      </c>
      <c r="F46" s="29">
        <v>2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>
        <f t="shared" si="6"/>
        <v>1.5151515151515152E-2</v>
      </c>
      <c r="K46" s="30" t="str">
        <f t="shared" si="9"/>
        <v xml:space="preserve"> </v>
      </c>
      <c r="L46" s="30">
        <f t="shared" si="10"/>
        <v>1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23"/>
      <c r="B47" s="25" t="s">
        <v>38</v>
      </c>
      <c r="C47" s="35">
        <v>4</v>
      </c>
      <c r="D47" s="29">
        <v>0</v>
      </c>
      <c r="E47" s="29">
        <v>4</v>
      </c>
      <c r="F47" s="29">
        <v>0</v>
      </c>
      <c r="G47" s="30">
        <f t="shared" si="3"/>
        <v>2.8985507246376812E-2</v>
      </c>
      <c r="H47" s="30" t="str">
        <f t="shared" si="4"/>
        <v/>
      </c>
      <c r="I47" s="30">
        <f t="shared" si="5"/>
        <v>3.2258064516129031E-2</v>
      </c>
      <c r="J47" s="30" t="str">
        <f t="shared" si="6"/>
        <v/>
      </c>
      <c r="K47" s="30">
        <f t="shared" si="9"/>
        <v>0</v>
      </c>
      <c r="L47" s="30" t="str">
        <f t="shared" si="10"/>
        <v xml:space="preserve"> </v>
      </c>
      <c r="M47" s="30">
        <f t="shared" si="7"/>
        <v>0</v>
      </c>
      <c r="N47" s="36" t="str">
        <f t="shared" si="8"/>
        <v/>
      </c>
    </row>
    <row r="48" spans="1:14" ht="25.5" x14ac:dyDescent="0.2">
      <c r="A48" s="23"/>
      <c r="B48" s="25" t="s">
        <v>39</v>
      </c>
      <c r="C48" s="35">
        <v>2</v>
      </c>
      <c r="D48" s="29">
        <v>3</v>
      </c>
      <c r="E48" s="29">
        <v>1</v>
      </c>
      <c r="F48" s="29">
        <v>0</v>
      </c>
      <c r="G48" s="30">
        <f t="shared" si="3"/>
        <v>1.4492753623188406E-2</v>
      </c>
      <c r="H48" s="30">
        <f t="shared" si="4"/>
        <v>2.7027027027027029E-2</v>
      </c>
      <c r="I48" s="30">
        <f t="shared" si="5"/>
        <v>8.0645161290322578E-3</v>
      </c>
      <c r="J48" s="30" t="str">
        <f t="shared" si="6"/>
        <v/>
      </c>
      <c r="K48" s="30">
        <f t="shared" si="9"/>
        <v>-0.5</v>
      </c>
      <c r="L48" s="30">
        <f t="shared" si="10"/>
        <v>-1</v>
      </c>
      <c r="M48" s="30">
        <f t="shared" si="7"/>
        <v>-7.246376811594203E-3</v>
      </c>
      <c r="N48" s="36">
        <f t="shared" si="8"/>
        <v>-2.7027027027027029E-2</v>
      </c>
    </row>
    <row r="49" spans="1:14" ht="25.5" x14ac:dyDescent="0.2">
      <c r="A49" s="23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23"/>
      <c r="B50" s="25" t="s">
        <v>41</v>
      </c>
      <c r="C50" s="35">
        <v>0</v>
      </c>
      <c r="D50" s="29">
        <v>0</v>
      </c>
      <c r="E50" s="29">
        <v>0</v>
      </c>
      <c r="F50" s="29">
        <v>0</v>
      </c>
      <c r="G50" s="30" t="str">
        <f t="shared" si="3"/>
        <v/>
      </c>
      <c r="H50" s="30" t="str">
        <f t="shared" si="4"/>
        <v/>
      </c>
      <c r="I50" s="30" t="str">
        <f t="shared" si="5"/>
        <v/>
      </c>
      <c r="J50" s="30" t="str">
        <f t="shared" si="6"/>
        <v/>
      </c>
      <c r="K50" s="30" t="str">
        <f t="shared" si="9"/>
        <v xml:space="preserve"> </v>
      </c>
      <c r="L50" s="30" t="str">
        <f t="shared" si="10"/>
        <v xml:space="preserve"> </v>
      </c>
      <c r="M50" s="30" t="str">
        <f t="shared" si="7"/>
        <v/>
      </c>
      <c r="N50" s="36" t="str">
        <f t="shared" si="8"/>
        <v/>
      </c>
    </row>
    <row r="51" spans="1:14" ht="25.5" x14ac:dyDescent="0.2">
      <c r="A51" s="23"/>
      <c r="B51" s="25" t="s">
        <v>42</v>
      </c>
      <c r="C51" s="35">
        <v>0</v>
      </c>
      <c r="D51" s="29">
        <v>0</v>
      </c>
      <c r="E51" s="29">
        <v>0</v>
      </c>
      <c r="F51" s="29">
        <v>1</v>
      </c>
      <c r="G51" s="30" t="str">
        <f t="shared" si="3"/>
        <v/>
      </c>
      <c r="H51" s="30" t="str">
        <f t="shared" si="4"/>
        <v/>
      </c>
      <c r="I51" s="30" t="str">
        <f t="shared" si="5"/>
        <v/>
      </c>
      <c r="J51" s="30">
        <f t="shared" si="6"/>
        <v>7.575757575757576E-3</v>
      </c>
      <c r="K51" s="30" t="str">
        <f t="shared" si="9"/>
        <v xml:space="preserve"> </v>
      </c>
      <c r="L51" s="30">
        <f t="shared" si="10"/>
        <v>1</v>
      </c>
      <c r="M51" s="30" t="str">
        <f t="shared" si="7"/>
        <v/>
      </c>
      <c r="N51" s="36" t="str">
        <f t="shared" si="8"/>
        <v/>
      </c>
    </row>
    <row r="52" spans="1:14" ht="25.5" x14ac:dyDescent="0.2">
      <c r="A52" s="23"/>
      <c r="B52" s="25" t="s">
        <v>43</v>
      </c>
      <c r="C52" s="35">
        <v>0</v>
      </c>
      <c r="D52" s="29">
        <v>4</v>
      </c>
      <c r="E52" s="29">
        <v>1</v>
      </c>
      <c r="F52" s="29">
        <v>3</v>
      </c>
      <c r="G52" s="30" t="str">
        <f t="shared" si="3"/>
        <v/>
      </c>
      <c r="H52" s="30">
        <f t="shared" si="4"/>
        <v>3.6036036036036036E-2</v>
      </c>
      <c r="I52" s="30">
        <f t="shared" si="5"/>
        <v>8.0645161290322578E-3</v>
      </c>
      <c r="J52" s="30">
        <f t="shared" si="6"/>
        <v>2.2727272727272728E-2</v>
      </c>
      <c r="K52" s="30">
        <f t="shared" si="9"/>
        <v>1</v>
      </c>
      <c r="L52" s="30">
        <f t="shared" si="10"/>
        <v>-0.25</v>
      </c>
      <c r="M52" s="30" t="str">
        <f t="shared" si="7"/>
        <v/>
      </c>
      <c r="N52" s="36">
        <f t="shared" si="8"/>
        <v>-9.0090090090090089E-3</v>
      </c>
    </row>
    <row r="53" spans="1:14" x14ac:dyDescent="0.2">
      <c r="A53" s="23"/>
      <c r="B53" s="25" t="s">
        <v>44</v>
      </c>
      <c r="C53" s="35">
        <v>7</v>
      </c>
      <c r="D53" s="29">
        <v>12</v>
      </c>
      <c r="E53" s="29">
        <v>6</v>
      </c>
      <c r="F53" s="29">
        <v>6</v>
      </c>
      <c r="G53" s="30">
        <f t="shared" si="3"/>
        <v>5.0724637681159424E-2</v>
      </c>
      <c r="H53" s="30">
        <f t="shared" si="4"/>
        <v>0.10810810810810811</v>
      </c>
      <c r="I53" s="30">
        <f t="shared" si="5"/>
        <v>4.8387096774193547E-2</v>
      </c>
      <c r="J53" s="30">
        <f t="shared" si="6"/>
        <v>4.5454545454545456E-2</v>
      </c>
      <c r="K53" s="30">
        <f t="shared" si="9"/>
        <v>-0.14285714285714285</v>
      </c>
      <c r="L53" s="30">
        <f t="shared" si="10"/>
        <v>-0.5</v>
      </c>
      <c r="M53" s="30">
        <f t="shared" si="7"/>
        <v>-7.246376811594203E-3</v>
      </c>
      <c r="N53" s="36">
        <f t="shared" si="8"/>
        <v>-5.4054054054054057E-2</v>
      </c>
    </row>
    <row r="54" spans="1:14" x14ac:dyDescent="0.2">
      <c r="A54" s="23"/>
      <c r="B54" s="25" t="s">
        <v>45</v>
      </c>
      <c r="C54" s="35">
        <v>2</v>
      </c>
      <c r="D54" s="29">
        <v>4</v>
      </c>
      <c r="E54" s="29">
        <v>2</v>
      </c>
      <c r="F54" s="29">
        <v>3</v>
      </c>
      <c r="G54" s="30">
        <f t="shared" ref="G54:G73" si="11">+IF(C54=0,"",C54/C$22)</f>
        <v>1.4492753623188406E-2</v>
      </c>
      <c r="H54" s="30">
        <f t="shared" ref="H54:H73" si="12">+IF(D54=0,"",D54/D$22)</f>
        <v>3.6036036036036036E-2</v>
      </c>
      <c r="I54" s="30">
        <f t="shared" ref="I54:I73" si="13">+IF(E54=0,"",E54/E$22)</f>
        <v>1.6129032258064516E-2</v>
      </c>
      <c r="J54" s="30">
        <f t="shared" ref="J54:J73" si="14">+IF(F54=0,"",F54/F$22)</f>
        <v>2.2727272727272728E-2</v>
      </c>
      <c r="K54" s="30">
        <f t="shared" si="9"/>
        <v>0</v>
      </c>
      <c r="L54" s="30">
        <f t="shared" si="10"/>
        <v>-0.25</v>
      </c>
      <c r="M54" s="30">
        <f t="shared" ref="M54:M73" si="15">+IF(OR(AND(G54=""),(K54="")),"",G54*K54)</f>
        <v>0</v>
      </c>
      <c r="N54" s="36">
        <f t="shared" ref="N54:N73" si="16">+IF(OR(AND(H54=""),(L54="")),"",H54*L54)</f>
        <v>-9.0090090090090089E-3</v>
      </c>
    </row>
    <row r="55" spans="1:14" x14ac:dyDescent="0.2">
      <c r="A55" s="23"/>
      <c r="B55" s="25" t="s">
        <v>46</v>
      </c>
      <c r="C55" s="35">
        <v>0</v>
      </c>
      <c r="D55" s="29">
        <v>0</v>
      </c>
      <c r="E55" s="29">
        <v>0</v>
      </c>
      <c r="F55" s="29">
        <v>0</v>
      </c>
      <c r="G55" s="30" t="str">
        <f t="shared" si="11"/>
        <v/>
      </c>
      <c r="H55" s="30" t="str">
        <f t="shared" si="12"/>
        <v/>
      </c>
      <c r="I55" s="30" t="str">
        <f t="shared" si="13"/>
        <v/>
      </c>
      <c r="J55" s="30" t="str">
        <f t="shared" si="14"/>
        <v/>
      </c>
      <c r="K55" s="30" t="str">
        <f t="shared" ref="K55:K73" si="17">+IF(AND(C55=0,E55=0)," ",IF(C55=0,1,IF(E55=0,-1,(E55-C55)/C55)))</f>
        <v xml:space="preserve"> </v>
      </c>
      <c r="L55" s="30" t="str">
        <f t="shared" ref="L55:L73" si="18">+IF(AND(D55=0,F55=0)," ",IF(D55=0,1,IF(F55=0,-1,(F55-D55)/D55)))</f>
        <v xml:space="preserve"> </v>
      </c>
      <c r="M55" s="30" t="str">
        <f t="shared" si="15"/>
        <v/>
      </c>
      <c r="N55" s="36" t="str">
        <f t="shared" si="16"/>
        <v/>
      </c>
    </row>
    <row r="56" spans="1:14" x14ac:dyDescent="0.2">
      <c r="A56" s="23"/>
      <c r="B56" s="25" t="s">
        <v>47</v>
      </c>
      <c r="C56" s="35">
        <v>2</v>
      </c>
      <c r="D56" s="29">
        <v>0</v>
      </c>
      <c r="E56" s="29">
        <v>0</v>
      </c>
      <c r="F56" s="29">
        <v>1</v>
      </c>
      <c r="G56" s="30">
        <f t="shared" si="11"/>
        <v>1.4492753623188406E-2</v>
      </c>
      <c r="H56" s="30" t="str">
        <f t="shared" si="12"/>
        <v/>
      </c>
      <c r="I56" s="30" t="str">
        <f t="shared" si="13"/>
        <v/>
      </c>
      <c r="J56" s="30">
        <f t="shared" si="14"/>
        <v>7.575757575757576E-3</v>
      </c>
      <c r="K56" s="30">
        <f t="shared" si="17"/>
        <v>-1</v>
      </c>
      <c r="L56" s="30">
        <f t="shared" si="18"/>
        <v>1</v>
      </c>
      <c r="M56" s="30">
        <f t="shared" si="15"/>
        <v>-1.4492753623188406E-2</v>
      </c>
      <c r="N56" s="36" t="str">
        <f t="shared" si="16"/>
        <v/>
      </c>
    </row>
    <row r="57" spans="1:14" x14ac:dyDescent="0.2">
      <c r="A57" s="23"/>
      <c r="B57" s="25" t="s">
        <v>48</v>
      </c>
      <c r="C57" s="35">
        <v>3</v>
      </c>
      <c r="D57" s="29">
        <v>2</v>
      </c>
      <c r="E57" s="29">
        <v>2</v>
      </c>
      <c r="F57" s="29">
        <v>2</v>
      </c>
      <c r="G57" s="30">
        <f t="shared" si="11"/>
        <v>2.1739130434782608E-2</v>
      </c>
      <c r="H57" s="30">
        <f t="shared" si="12"/>
        <v>1.8018018018018018E-2</v>
      </c>
      <c r="I57" s="30">
        <f t="shared" si="13"/>
        <v>1.6129032258064516E-2</v>
      </c>
      <c r="J57" s="30">
        <f t="shared" si="14"/>
        <v>1.5151515151515152E-2</v>
      </c>
      <c r="K57" s="30">
        <f t="shared" si="17"/>
        <v>-0.33333333333333331</v>
      </c>
      <c r="L57" s="30">
        <f t="shared" si="18"/>
        <v>0</v>
      </c>
      <c r="M57" s="30">
        <f t="shared" si="15"/>
        <v>-7.2463768115942021E-3</v>
      </c>
      <c r="N57" s="36">
        <f t="shared" si="16"/>
        <v>0</v>
      </c>
    </row>
    <row r="58" spans="1:14" x14ac:dyDescent="0.2">
      <c r="A58" s="23"/>
      <c r="B58" s="25" t="s">
        <v>49</v>
      </c>
      <c r="C58" s="35">
        <v>0</v>
      </c>
      <c r="D58" s="29">
        <v>3</v>
      </c>
      <c r="E58" s="29">
        <v>0</v>
      </c>
      <c r="F58" s="29">
        <v>2</v>
      </c>
      <c r="G58" s="30" t="str">
        <f t="shared" si="11"/>
        <v/>
      </c>
      <c r="H58" s="30">
        <f t="shared" si="12"/>
        <v>2.7027027027027029E-2</v>
      </c>
      <c r="I58" s="30" t="str">
        <f t="shared" si="13"/>
        <v/>
      </c>
      <c r="J58" s="30">
        <f t="shared" si="14"/>
        <v>1.5151515151515152E-2</v>
      </c>
      <c r="K58" s="30" t="str">
        <f t="shared" si="17"/>
        <v xml:space="preserve"> </v>
      </c>
      <c r="L58" s="30">
        <f t="shared" si="18"/>
        <v>-0.33333333333333331</v>
      </c>
      <c r="M58" s="30" t="str">
        <f t="shared" si="15"/>
        <v/>
      </c>
      <c r="N58" s="36">
        <f t="shared" si="16"/>
        <v>-9.0090090090090089E-3</v>
      </c>
    </row>
    <row r="59" spans="1:14" x14ac:dyDescent="0.2">
      <c r="A59" s="23"/>
      <c r="B59" s="25" t="s">
        <v>50</v>
      </c>
      <c r="C59" s="35">
        <v>0</v>
      </c>
      <c r="D59" s="29">
        <v>4</v>
      </c>
      <c r="E59" s="29">
        <v>0</v>
      </c>
      <c r="F59" s="29">
        <v>0</v>
      </c>
      <c r="G59" s="30" t="str">
        <f t="shared" si="11"/>
        <v/>
      </c>
      <c r="H59" s="30">
        <f t="shared" si="12"/>
        <v>3.6036036036036036E-2</v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>
        <f t="shared" si="18"/>
        <v>-1</v>
      </c>
      <c r="M59" s="30" t="str">
        <f t="shared" si="15"/>
        <v/>
      </c>
      <c r="N59" s="36">
        <f t="shared" si="16"/>
        <v>-3.6036036036036036E-2</v>
      </c>
    </row>
    <row r="60" spans="1:14" x14ac:dyDescent="0.2">
      <c r="A60" s="23"/>
      <c r="B60" s="25" t="s">
        <v>51</v>
      </c>
      <c r="C60" s="35">
        <v>0</v>
      </c>
      <c r="D60" s="29">
        <v>0</v>
      </c>
      <c r="E60" s="29">
        <v>1</v>
      </c>
      <c r="F60" s="29">
        <v>0</v>
      </c>
      <c r="G60" s="30" t="str">
        <f t="shared" si="11"/>
        <v/>
      </c>
      <c r="H60" s="30" t="str">
        <f t="shared" si="12"/>
        <v/>
      </c>
      <c r="I60" s="30">
        <f t="shared" si="13"/>
        <v>8.0645161290322578E-3</v>
      </c>
      <c r="J60" s="30" t="str">
        <f t="shared" si="14"/>
        <v/>
      </c>
      <c r="K60" s="30">
        <f t="shared" si="17"/>
        <v>1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23"/>
      <c r="B61" s="25" t="s">
        <v>52</v>
      </c>
      <c r="C61" s="35">
        <v>0</v>
      </c>
      <c r="D61" s="29">
        <v>0</v>
      </c>
      <c r="E61" s="29">
        <v>0</v>
      </c>
      <c r="F61" s="29">
        <v>1</v>
      </c>
      <c r="G61" s="30" t="str">
        <f t="shared" si="11"/>
        <v/>
      </c>
      <c r="H61" s="30" t="str">
        <f t="shared" si="12"/>
        <v/>
      </c>
      <c r="I61" s="30" t="str">
        <f t="shared" si="13"/>
        <v/>
      </c>
      <c r="J61" s="30">
        <f t="shared" si="14"/>
        <v>7.575757575757576E-3</v>
      </c>
      <c r="K61" s="30" t="str">
        <f t="shared" si="17"/>
        <v xml:space="preserve"> </v>
      </c>
      <c r="L61" s="30">
        <f t="shared" si="18"/>
        <v>1</v>
      </c>
      <c r="M61" s="30" t="str">
        <f t="shared" si="15"/>
        <v/>
      </c>
      <c r="N61" s="36" t="str">
        <f t="shared" si="16"/>
        <v/>
      </c>
    </row>
    <row r="62" spans="1:14" x14ac:dyDescent="0.2">
      <c r="A62" s="23"/>
      <c r="B62" s="25" t="s">
        <v>53</v>
      </c>
      <c r="C62" s="35">
        <v>59</v>
      </c>
      <c r="D62" s="29">
        <v>3</v>
      </c>
      <c r="E62" s="29">
        <v>20</v>
      </c>
      <c r="F62" s="29">
        <v>0</v>
      </c>
      <c r="G62" s="30">
        <f t="shared" si="11"/>
        <v>0.42753623188405798</v>
      </c>
      <c r="H62" s="30">
        <f t="shared" si="12"/>
        <v>2.7027027027027029E-2</v>
      </c>
      <c r="I62" s="30">
        <f t="shared" si="13"/>
        <v>0.16129032258064516</v>
      </c>
      <c r="J62" s="30" t="str">
        <f t="shared" si="14"/>
        <v/>
      </c>
      <c r="K62" s="30">
        <f t="shared" si="17"/>
        <v>-0.66101694915254239</v>
      </c>
      <c r="L62" s="30">
        <f t="shared" si="18"/>
        <v>-1</v>
      </c>
      <c r="M62" s="30">
        <f t="shared" si="15"/>
        <v>-0.28260869565217395</v>
      </c>
      <c r="N62" s="36">
        <f t="shared" si="16"/>
        <v>-2.7027027027027029E-2</v>
      </c>
    </row>
    <row r="63" spans="1:14" ht="25.5" x14ac:dyDescent="0.2">
      <c r="A63" s="23"/>
      <c r="B63" s="25" t="s">
        <v>54</v>
      </c>
      <c r="C63" s="35">
        <v>0</v>
      </c>
      <c r="D63" s="29">
        <v>1</v>
      </c>
      <c r="E63" s="29">
        <v>0</v>
      </c>
      <c r="F63" s="29">
        <v>0</v>
      </c>
      <c r="G63" s="30" t="str">
        <f t="shared" si="11"/>
        <v/>
      </c>
      <c r="H63" s="30">
        <f t="shared" si="12"/>
        <v>9.0090090090090089E-3</v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>
        <f t="shared" si="18"/>
        <v>-1</v>
      </c>
      <c r="M63" s="30" t="str">
        <f t="shared" si="15"/>
        <v/>
      </c>
      <c r="N63" s="36">
        <f t="shared" si="16"/>
        <v>-9.0090090090090089E-3</v>
      </c>
    </row>
    <row r="64" spans="1:14" ht="25.5" x14ac:dyDescent="0.2">
      <c r="A64" s="23"/>
      <c r="B64" s="25" t="s">
        <v>55</v>
      </c>
      <c r="C64" s="35">
        <v>7</v>
      </c>
      <c r="D64" s="29">
        <v>22</v>
      </c>
      <c r="E64" s="29">
        <v>0</v>
      </c>
      <c r="F64" s="29">
        <v>4</v>
      </c>
      <c r="G64" s="30">
        <f t="shared" si="11"/>
        <v>5.0724637681159424E-2</v>
      </c>
      <c r="H64" s="30">
        <f t="shared" si="12"/>
        <v>0.1981981981981982</v>
      </c>
      <c r="I64" s="30" t="str">
        <f t="shared" si="13"/>
        <v/>
      </c>
      <c r="J64" s="30">
        <f t="shared" si="14"/>
        <v>3.0303030303030304E-2</v>
      </c>
      <c r="K64" s="30">
        <f t="shared" si="17"/>
        <v>-1</v>
      </c>
      <c r="L64" s="30">
        <f t="shared" si="18"/>
        <v>-0.81818181818181823</v>
      </c>
      <c r="M64" s="30">
        <f t="shared" si="15"/>
        <v>-5.0724637681159424E-2</v>
      </c>
      <c r="N64" s="36">
        <f t="shared" si="16"/>
        <v>-0.16216216216216217</v>
      </c>
    </row>
    <row r="65" spans="1:14" x14ac:dyDescent="0.2">
      <c r="A65" s="23"/>
      <c r="B65" s="25" t="s">
        <v>56</v>
      </c>
      <c r="C65" s="35">
        <v>6</v>
      </c>
      <c r="D65" s="29">
        <v>19</v>
      </c>
      <c r="E65" s="29">
        <v>8</v>
      </c>
      <c r="F65" s="29">
        <v>11</v>
      </c>
      <c r="G65" s="30">
        <f t="shared" si="11"/>
        <v>4.3478260869565216E-2</v>
      </c>
      <c r="H65" s="30">
        <f t="shared" si="12"/>
        <v>0.17117117117117117</v>
      </c>
      <c r="I65" s="30">
        <f t="shared" si="13"/>
        <v>6.4516129032258063E-2</v>
      </c>
      <c r="J65" s="30">
        <f t="shared" si="14"/>
        <v>8.3333333333333329E-2</v>
      </c>
      <c r="K65" s="30">
        <f t="shared" si="17"/>
        <v>0.33333333333333331</v>
      </c>
      <c r="L65" s="30">
        <f t="shared" si="18"/>
        <v>-0.42105263157894735</v>
      </c>
      <c r="M65" s="30">
        <f t="shared" si="15"/>
        <v>1.4492753623188404E-2</v>
      </c>
      <c r="N65" s="36">
        <f t="shared" si="16"/>
        <v>-7.2072072072072071E-2</v>
      </c>
    </row>
    <row r="66" spans="1:14" x14ac:dyDescent="0.2">
      <c r="A66" s="23"/>
      <c r="B66" s="25" t="s">
        <v>57</v>
      </c>
      <c r="C66" s="35">
        <v>0</v>
      </c>
      <c r="D66" s="29">
        <v>1</v>
      </c>
      <c r="E66" s="29">
        <v>0</v>
      </c>
      <c r="F66" s="29">
        <v>0</v>
      </c>
      <c r="G66" s="30" t="str">
        <f t="shared" si="11"/>
        <v/>
      </c>
      <c r="H66" s="30">
        <f t="shared" si="12"/>
        <v>9.0090090090090089E-3</v>
      </c>
      <c r="I66" s="30" t="str">
        <f t="shared" si="13"/>
        <v/>
      </c>
      <c r="J66" s="30" t="str">
        <f t="shared" si="14"/>
        <v/>
      </c>
      <c r="K66" s="30" t="str">
        <f t="shared" si="17"/>
        <v xml:space="preserve"> </v>
      </c>
      <c r="L66" s="30">
        <f t="shared" si="18"/>
        <v>-1</v>
      </c>
      <c r="M66" s="30" t="str">
        <f t="shared" si="15"/>
        <v/>
      </c>
      <c r="N66" s="36">
        <f t="shared" si="16"/>
        <v>-9.0090090090090089E-3</v>
      </c>
    </row>
    <row r="67" spans="1:14" x14ac:dyDescent="0.2">
      <c r="A67" s="23"/>
      <c r="B67" s="25" t="s">
        <v>58</v>
      </c>
      <c r="C67" s="35">
        <v>12</v>
      </c>
      <c r="D67" s="29">
        <v>8</v>
      </c>
      <c r="E67" s="29">
        <v>2</v>
      </c>
      <c r="F67" s="29">
        <v>8</v>
      </c>
      <c r="G67" s="30">
        <f t="shared" si="11"/>
        <v>8.6956521739130432E-2</v>
      </c>
      <c r="H67" s="30">
        <f t="shared" si="12"/>
        <v>7.2072072072072071E-2</v>
      </c>
      <c r="I67" s="30">
        <f t="shared" si="13"/>
        <v>1.6129032258064516E-2</v>
      </c>
      <c r="J67" s="30">
        <f t="shared" si="14"/>
        <v>6.0606060606060608E-2</v>
      </c>
      <c r="K67" s="30">
        <f t="shared" si="17"/>
        <v>-0.83333333333333337</v>
      </c>
      <c r="L67" s="30">
        <f t="shared" si="18"/>
        <v>0</v>
      </c>
      <c r="M67" s="30">
        <f t="shared" si="15"/>
        <v>-7.2463768115942032E-2</v>
      </c>
      <c r="N67" s="36">
        <f t="shared" si="16"/>
        <v>0</v>
      </c>
    </row>
    <row r="68" spans="1:14" x14ac:dyDescent="0.2">
      <c r="A68" s="23"/>
      <c r="B68" s="25" t="s">
        <v>59</v>
      </c>
      <c r="C68" s="35">
        <v>1</v>
      </c>
      <c r="D68" s="29">
        <v>0</v>
      </c>
      <c r="E68" s="29">
        <v>1</v>
      </c>
      <c r="F68" s="29">
        <v>0</v>
      </c>
      <c r="G68" s="30">
        <f t="shared" si="11"/>
        <v>7.246376811594203E-3</v>
      </c>
      <c r="H68" s="30" t="str">
        <f t="shared" si="12"/>
        <v/>
      </c>
      <c r="I68" s="30">
        <f t="shared" si="13"/>
        <v>8.0645161290322578E-3</v>
      </c>
      <c r="J68" s="30" t="str">
        <f t="shared" si="14"/>
        <v/>
      </c>
      <c r="K68" s="30">
        <f t="shared" si="17"/>
        <v>0</v>
      </c>
      <c r="L68" s="30" t="str">
        <f t="shared" si="18"/>
        <v xml:space="preserve"> </v>
      </c>
      <c r="M68" s="30">
        <f t="shared" si="15"/>
        <v>0</v>
      </c>
      <c r="N68" s="36" t="str">
        <f t="shared" si="16"/>
        <v/>
      </c>
    </row>
    <row r="69" spans="1:14" x14ac:dyDescent="0.2">
      <c r="A69" s="23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23"/>
      <c r="B70" s="25" t="s">
        <v>61</v>
      </c>
      <c r="C70" s="35">
        <v>12</v>
      </c>
      <c r="D70" s="29">
        <v>6</v>
      </c>
      <c r="E70" s="29">
        <v>1</v>
      </c>
      <c r="F70" s="29">
        <v>2</v>
      </c>
      <c r="G70" s="30">
        <f t="shared" si="11"/>
        <v>8.6956521739130432E-2</v>
      </c>
      <c r="H70" s="30">
        <f t="shared" si="12"/>
        <v>5.4054054054054057E-2</v>
      </c>
      <c r="I70" s="30">
        <f t="shared" si="13"/>
        <v>8.0645161290322578E-3</v>
      </c>
      <c r="J70" s="30">
        <f t="shared" si="14"/>
        <v>1.5151515151515152E-2</v>
      </c>
      <c r="K70" s="30">
        <f t="shared" si="17"/>
        <v>-0.91666666666666663</v>
      </c>
      <c r="L70" s="30">
        <f t="shared" si="18"/>
        <v>-0.66666666666666663</v>
      </c>
      <c r="M70" s="30">
        <f t="shared" si="15"/>
        <v>-7.9710144927536225E-2</v>
      </c>
      <c r="N70" s="36">
        <f t="shared" si="16"/>
        <v>-3.6036036036036036E-2</v>
      </c>
    </row>
    <row r="71" spans="1:14" x14ac:dyDescent="0.2">
      <c r="A71" s="23"/>
      <c r="B71" s="25" t="s">
        <v>62</v>
      </c>
      <c r="C71" s="35">
        <v>0</v>
      </c>
      <c r="D71" s="29">
        <v>0</v>
      </c>
      <c r="E71" s="29">
        <v>5</v>
      </c>
      <c r="F71" s="29">
        <v>8</v>
      </c>
      <c r="G71" s="30" t="str">
        <f t="shared" si="11"/>
        <v/>
      </c>
      <c r="H71" s="30" t="str">
        <f t="shared" si="12"/>
        <v/>
      </c>
      <c r="I71" s="30">
        <f t="shared" si="13"/>
        <v>4.0322580645161289E-2</v>
      </c>
      <c r="J71" s="30">
        <f t="shared" si="14"/>
        <v>6.0606060606060608E-2</v>
      </c>
      <c r="K71" s="30">
        <f t="shared" si="17"/>
        <v>1</v>
      </c>
      <c r="L71" s="30">
        <f t="shared" si="18"/>
        <v>1</v>
      </c>
      <c r="M71" s="30" t="str">
        <f t="shared" si="15"/>
        <v/>
      </c>
      <c r="N71" s="36" t="str">
        <f t="shared" si="16"/>
        <v/>
      </c>
    </row>
    <row r="72" spans="1:14" x14ac:dyDescent="0.2">
      <c r="A72" s="23"/>
      <c r="B72" s="25" t="s">
        <v>63</v>
      </c>
      <c r="C72" s="35">
        <v>1</v>
      </c>
      <c r="D72" s="29">
        <v>1</v>
      </c>
      <c r="E72" s="29">
        <v>1</v>
      </c>
      <c r="F72" s="29">
        <v>2</v>
      </c>
      <c r="G72" s="30">
        <f t="shared" si="11"/>
        <v>7.246376811594203E-3</v>
      </c>
      <c r="H72" s="30">
        <f t="shared" si="12"/>
        <v>9.0090090090090089E-3</v>
      </c>
      <c r="I72" s="30">
        <f t="shared" si="13"/>
        <v>8.0645161290322578E-3</v>
      </c>
      <c r="J72" s="30">
        <f t="shared" si="14"/>
        <v>1.5151515151515152E-2</v>
      </c>
      <c r="K72" s="30">
        <f t="shared" si="17"/>
        <v>0</v>
      </c>
      <c r="L72" s="30">
        <f t="shared" si="18"/>
        <v>1</v>
      </c>
      <c r="M72" s="30">
        <f t="shared" si="15"/>
        <v>0</v>
      </c>
      <c r="N72" s="36">
        <f t="shared" si="16"/>
        <v>9.0090090090090089E-3</v>
      </c>
    </row>
    <row r="73" spans="1:14" ht="15.75" thickBot="1" x14ac:dyDescent="0.25">
      <c r="A73" s="23"/>
      <c r="B73" s="26" t="s">
        <v>64</v>
      </c>
      <c r="C73" s="37">
        <v>3</v>
      </c>
      <c r="D73" s="38">
        <v>2</v>
      </c>
      <c r="E73" s="38">
        <v>3</v>
      </c>
      <c r="F73" s="38">
        <v>1</v>
      </c>
      <c r="G73" s="39">
        <f t="shared" si="11"/>
        <v>2.1739130434782608E-2</v>
      </c>
      <c r="H73" s="39">
        <f t="shared" si="12"/>
        <v>1.8018018018018018E-2</v>
      </c>
      <c r="I73" s="39">
        <f t="shared" si="13"/>
        <v>2.4193548387096774E-2</v>
      </c>
      <c r="J73" s="39">
        <f t="shared" si="14"/>
        <v>7.575757575757576E-3</v>
      </c>
      <c r="K73" s="39">
        <f t="shared" si="17"/>
        <v>0</v>
      </c>
      <c r="L73" s="39">
        <f t="shared" si="18"/>
        <v>-0.5</v>
      </c>
      <c r="M73" s="39">
        <f t="shared" si="15"/>
        <v>0</v>
      </c>
      <c r="N73" s="40">
        <f t="shared" si="16"/>
        <v>-9.0090090090090089E-3</v>
      </c>
    </row>
    <row r="74" spans="1:14" x14ac:dyDescent="0.2">
      <c r="A74" s="22"/>
    </row>
    <row r="75" spans="1:14" x14ac:dyDescent="0.2">
      <c r="A75" s="22"/>
    </row>
    <row r="76" spans="1:14" x14ac:dyDescent="0.2">
      <c r="A76" s="22"/>
    </row>
    <row r="77" spans="1:14" ht="15.75" thickBot="1" x14ac:dyDescent="0.25">
      <c r="A77" s="22"/>
    </row>
    <row r="78" spans="1:14" ht="29.25" customHeight="1" thickBot="1" x14ac:dyDescent="0.25">
      <c r="A78" s="23"/>
      <c r="B78" s="41" t="s">
        <v>2</v>
      </c>
      <c r="C78" s="44" t="s">
        <v>3</v>
      </c>
      <c r="D78" s="45"/>
      <c r="E78" s="45"/>
      <c r="F78" s="46"/>
      <c r="G78" s="44" t="s">
        <v>4</v>
      </c>
      <c r="H78" s="45"/>
      <c r="I78" s="45"/>
      <c r="J78" s="45"/>
      <c r="K78" s="44" t="s">
        <v>667</v>
      </c>
      <c r="L78" s="47"/>
      <c r="M78" s="44" t="s">
        <v>5</v>
      </c>
      <c r="N78" s="47"/>
    </row>
    <row r="79" spans="1:14" ht="15.75" thickBot="1" x14ac:dyDescent="0.25">
      <c r="A79" s="22"/>
      <c r="B79" s="42"/>
      <c r="C79" s="50">
        <v>2022</v>
      </c>
      <c r="D79" s="46"/>
      <c r="E79" s="51">
        <v>2023</v>
      </c>
      <c r="F79" s="46"/>
      <c r="G79" s="50">
        <v>2022</v>
      </c>
      <c r="H79" s="46"/>
      <c r="I79" s="51">
        <v>2023</v>
      </c>
      <c r="J79" s="46"/>
      <c r="K79" s="48"/>
      <c r="L79" s="49"/>
      <c r="M79" s="48"/>
      <c r="N79" s="49"/>
    </row>
    <row r="80" spans="1:14" ht="15.75" thickBot="1" x14ac:dyDescent="0.25">
      <c r="A80" s="23"/>
      <c r="B80" s="43"/>
      <c r="C80" s="13" t="s">
        <v>6</v>
      </c>
      <c r="D80" s="13" t="s">
        <v>7</v>
      </c>
      <c r="E80" s="13" t="s">
        <v>6</v>
      </c>
      <c r="F80" s="13" t="s">
        <v>7</v>
      </c>
      <c r="G80" s="13" t="s">
        <v>6</v>
      </c>
      <c r="H80" s="13" t="s">
        <v>7</v>
      </c>
      <c r="I80" s="13" t="s">
        <v>6</v>
      </c>
      <c r="J80" s="13" t="s">
        <v>7</v>
      </c>
      <c r="K80" s="13" t="s">
        <v>6</v>
      </c>
      <c r="L80" s="13" t="s">
        <v>7</v>
      </c>
      <c r="M80" s="13" t="s">
        <v>6</v>
      </c>
      <c r="N80" s="13" t="s">
        <v>7</v>
      </c>
    </row>
    <row r="81" spans="1:14" ht="15.75" thickBot="1" x14ac:dyDescent="0.25">
      <c r="A81" s="23"/>
      <c r="B81" s="14" t="s">
        <v>9</v>
      </c>
      <c r="C81" s="27">
        <f>SUM(C82:C180)</f>
        <v>2214</v>
      </c>
      <c r="D81" s="27">
        <f>SUM(D82:D180)</f>
        <v>1864</v>
      </c>
      <c r="E81" s="27">
        <f>SUM(E82:E180)</f>
        <v>2324</v>
      </c>
      <c r="F81" s="27">
        <f>SUM(F82:F180)</f>
        <v>1771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4.9683830171635052E-2</v>
      </c>
      <c r="L81" s="28">
        <f>+IF(AND(D81=0,F81=0),"",IF(D81=0,1,IF(F81=0,-1,(F81-D81)/D81)))</f>
        <v>-4.9892703862660946E-2</v>
      </c>
      <c r="M81" s="28">
        <f t="shared" ref="M81:M112" si="23">+IF(OR(AND(G81=""),(K81="")),"",G81*K81)</f>
        <v>4.9683830171635052E-2</v>
      </c>
      <c r="N81" s="28">
        <f t="shared" ref="N81:N112" si="24">+IF(OR(AND(H81=""),(L81="")),"",H81*L81)</f>
        <v>-4.9892703862660946E-2</v>
      </c>
    </row>
    <row r="82" spans="1:14" x14ac:dyDescent="0.2">
      <c r="A82" s="23"/>
      <c r="B82" s="24" t="s">
        <v>65</v>
      </c>
      <c r="C82" s="31">
        <v>82</v>
      </c>
      <c r="D82" s="32">
        <v>36</v>
      </c>
      <c r="E82" s="32">
        <v>58</v>
      </c>
      <c r="F82" s="32">
        <v>35</v>
      </c>
      <c r="G82" s="33">
        <f t="shared" si="19"/>
        <v>3.7037037037037035E-2</v>
      </c>
      <c r="H82" s="33">
        <f t="shared" si="20"/>
        <v>1.9313304721030045E-2</v>
      </c>
      <c r="I82" s="33">
        <f t="shared" si="21"/>
        <v>2.4956970740103269E-2</v>
      </c>
      <c r="J82" s="33">
        <f t="shared" si="22"/>
        <v>1.9762845849802372E-2</v>
      </c>
      <c r="K82" s="33">
        <f t="shared" ref="K82:K113" si="25">+IF(AND(C82=0,E82=0)," ",IF(C82=0,1,IF(E82=0,-1,(E82-C82)/C82)))</f>
        <v>-0.29268292682926828</v>
      </c>
      <c r="L82" s="33">
        <f t="shared" ref="L82:L113" si="26">+IF(AND(D82=0,F82=0)," ",IF(D82=0,1,IF(F82=0,-1,(F82-D82)/D82)))</f>
        <v>-2.7777777777777776E-2</v>
      </c>
      <c r="M82" s="33">
        <f t="shared" si="23"/>
        <v>-1.0840108401084009E-2</v>
      </c>
      <c r="N82" s="34">
        <f t="shared" si="24"/>
        <v>-5.3648068669527897E-4</v>
      </c>
    </row>
    <row r="83" spans="1:14" ht="26.25" customHeight="1" x14ac:dyDescent="0.2">
      <c r="A83" s="23"/>
      <c r="B83" s="25" t="s">
        <v>66</v>
      </c>
      <c r="C83" s="35">
        <v>9</v>
      </c>
      <c r="D83" s="29">
        <v>5</v>
      </c>
      <c r="E83" s="29">
        <v>6</v>
      </c>
      <c r="F83" s="29">
        <v>4</v>
      </c>
      <c r="G83" s="30">
        <f t="shared" si="19"/>
        <v>4.0650406504065045E-3</v>
      </c>
      <c r="H83" s="30">
        <f t="shared" si="20"/>
        <v>2.6824034334763948E-3</v>
      </c>
      <c r="I83" s="30">
        <f t="shared" si="21"/>
        <v>2.5817555938037868E-3</v>
      </c>
      <c r="J83" s="30">
        <f t="shared" si="22"/>
        <v>2.258610954263128E-3</v>
      </c>
      <c r="K83" s="30">
        <f t="shared" si="25"/>
        <v>-0.33333333333333331</v>
      </c>
      <c r="L83" s="30">
        <f t="shared" si="26"/>
        <v>-0.2</v>
      </c>
      <c r="M83" s="30">
        <f t="shared" si="23"/>
        <v>-1.3550135501355014E-3</v>
      </c>
      <c r="N83" s="36">
        <f t="shared" si="24"/>
        <v>-5.3648068669527897E-4</v>
      </c>
    </row>
    <row r="84" spans="1:14" x14ac:dyDescent="0.2">
      <c r="A84" s="23"/>
      <c r="B84" s="25" t="s">
        <v>67</v>
      </c>
      <c r="C84" s="35">
        <v>15</v>
      </c>
      <c r="D84" s="29">
        <v>8</v>
      </c>
      <c r="E84" s="29">
        <v>7</v>
      </c>
      <c r="F84" s="29">
        <v>4</v>
      </c>
      <c r="G84" s="30">
        <f t="shared" si="19"/>
        <v>6.7750677506775072E-3</v>
      </c>
      <c r="H84" s="30">
        <f t="shared" si="20"/>
        <v>4.2918454935622317E-3</v>
      </c>
      <c r="I84" s="30">
        <f t="shared" si="21"/>
        <v>3.0120481927710845E-3</v>
      </c>
      <c r="J84" s="30">
        <f t="shared" si="22"/>
        <v>2.258610954263128E-3</v>
      </c>
      <c r="K84" s="30">
        <f t="shared" si="25"/>
        <v>-0.53333333333333333</v>
      </c>
      <c r="L84" s="30">
        <f t="shared" si="26"/>
        <v>-0.5</v>
      </c>
      <c r="M84" s="30">
        <f t="shared" si="23"/>
        <v>-3.6133694670280039E-3</v>
      </c>
      <c r="N84" s="36">
        <f t="shared" si="24"/>
        <v>-2.1459227467811159E-3</v>
      </c>
    </row>
    <row r="85" spans="1:14" x14ac:dyDescent="0.2">
      <c r="A85" s="23"/>
      <c r="B85" s="25" t="s">
        <v>68</v>
      </c>
      <c r="C85" s="35">
        <v>35</v>
      </c>
      <c r="D85" s="29">
        <v>20</v>
      </c>
      <c r="E85" s="29">
        <v>94</v>
      </c>
      <c r="F85" s="29">
        <v>39</v>
      </c>
      <c r="G85" s="30">
        <f t="shared" si="19"/>
        <v>1.5808491418247517E-2</v>
      </c>
      <c r="H85" s="30">
        <f t="shared" si="20"/>
        <v>1.0729613733905579E-2</v>
      </c>
      <c r="I85" s="30">
        <f t="shared" si="21"/>
        <v>4.0447504302925992E-2</v>
      </c>
      <c r="J85" s="30">
        <f t="shared" si="22"/>
        <v>2.20214568040655E-2</v>
      </c>
      <c r="K85" s="30">
        <f t="shared" si="25"/>
        <v>1.6857142857142857</v>
      </c>
      <c r="L85" s="30">
        <f t="shared" si="26"/>
        <v>0.95</v>
      </c>
      <c r="M85" s="30">
        <f t="shared" si="23"/>
        <v>2.6648599819331528E-2</v>
      </c>
      <c r="N85" s="36">
        <f t="shared" si="24"/>
        <v>1.01931330472103E-2</v>
      </c>
    </row>
    <row r="86" spans="1:14" ht="25.5" x14ac:dyDescent="0.2">
      <c r="A86" s="23"/>
      <c r="B86" s="25" t="s">
        <v>69</v>
      </c>
      <c r="C86" s="35">
        <v>126</v>
      </c>
      <c r="D86" s="29">
        <v>79</v>
      </c>
      <c r="E86" s="29">
        <v>142</v>
      </c>
      <c r="F86" s="29">
        <v>108</v>
      </c>
      <c r="G86" s="30">
        <f t="shared" si="19"/>
        <v>5.6910569105691054E-2</v>
      </c>
      <c r="H86" s="30">
        <f t="shared" si="20"/>
        <v>4.2381974248927042E-2</v>
      </c>
      <c r="I86" s="30">
        <f t="shared" si="21"/>
        <v>6.1101549053356283E-2</v>
      </c>
      <c r="J86" s="30">
        <f t="shared" si="22"/>
        <v>6.0982495765104464E-2</v>
      </c>
      <c r="K86" s="30">
        <f t="shared" si="25"/>
        <v>0.12698412698412698</v>
      </c>
      <c r="L86" s="30">
        <f t="shared" si="26"/>
        <v>0.36708860759493672</v>
      </c>
      <c r="M86" s="30">
        <f t="shared" si="23"/>
        <v>7.2267389340560061E-3</v>
      </c>
      <c r="N86" s="36">
        <f t="shared" si="24"/>
        <v>1.5557939914163092E-2</v>
      </c>
    </row>
    <row r="87" spans="1:14" x14ac:dyDescent="0.2">
      <c r="A87" s="23"/>
      <c r="B87" s="25" t="s">
        <v>70</v>
      </c>
      <c r="C87" s="35">
        <v>0</v>
      </c>
      <c r="D87" s="29">
        <v>0</v>
      </c>
      <c r="E87" s="29">
        <v>0</v>
      </c>
      <c r="F87" s="29">
        <v>0</v>
      </c>
      <c r="G87" s="30" t="str">
        <f t="shared" si="19"/>
        <v/>
      </c>
      <c r="H87" s="30" t="str">
        <f t="shared" si="20"/>
        <v/>
      </c>
      <c r="I87" s="30" t="str">
        <f t="shared" si="21"/>
        <v/>
      </c>
      <c r="J87" s="30" t="str">
        <f t="shared" si="22"/>
        <v/>
      </c>
      <c r="K87" s="30" t="str">
        <f t="shared" si="25"/>
        <v xml:space="preserve"> </v>
      </c>
      <c r="L87" s="30" t="str">
        <f t="shared" si="26"/>
        <v xml:space="preserve"> </v>
      </c>
      <c r="M87" s="30" t="str">
        <f t="shared" si="23"/>
        <v/>
      </c>
      <c r="N87" s="36" t="str">
        <f t="shared" si="24"/>
        <v/>
      </c>
    </row>
    <row r="88" spans="1:14" x14ac:dyDescent="0.2">
      <c r="A88" s="23"/>
      <c r="B88" s="25" t="s">
        <v>71</v>
      </c>
      <c r="C88" s="35">
        <v>4</v>
      </c>
      <c r="D88" s="29">
        <v>4</v>
      </c>
      <c r="E88" s="29">
        <v>1</v>
      </c>
      <c r="F88" s="29">
        <v>1</v>
      </c>
      <c r="G88" s="30">
        <f t="shared" si="19"/>
        <v>1.8066847335140017E-3</v>
      </c>
      <c r="H88" s="30">
        <f t="shared" si="20"/>
        <v>2.1459227467811159E-3</v>
      </c>
      <c r="I88" s="30">
        <f t="shared" si="21"/>
        <v>4.3029259896729778E-4</v>
      </c>
      <c r="J88" s="30">
        <f t="shared" si="22"/>
        <v>5.6465273856578201E-4</v>
      </c>
      <c r="K88" s="30">
        <f t="shared" si="25"/>
        <v>-0.75</v>
      </c>
      <c r="L88" s="30">
        <f t="shared" si="26"/>
        <v>-0.75</v>
      </c>
      <c r="M88" s="30">
        <f t="shared" si="23"/>
        <v>-1.3550135501355014E-3</v>
      </c>
      <c r="N88" s="36">
        <f t="shared" si="24"/>
        <v>-1.6094420600858369E-3</v>
      </c>
    </row>
    <row r="89" spans="1:14" ht="23.25" customHeight="1" x14ac:dyDescent="0.2">
      <c r="A89" s="23"/>
      <c r="B89" s="25" t="s">
        <v>72</v>
      </c>
      <c r="C89" s="35">
        <v>0</v>
      </c>
      <c r="D89" s="29">
        <v>0</v>
      </c>
      <c r="E89" s="29">
        <v>1</v>
      </c>
      <c r="F89" s="29">
        <v>0</v>
      </c>
      <c r="G89" s="30" t="str">
        <f t="shared" si="19"/>
        <v/>
      </c>
      <c r="H89" s="30" t="str">
        <f t="shared" si="20"/>
        <v/>
      </c>
      <c r="I89" s="30">
        <f t="shared" si="21"/>
        <v>4.3029259896729778E-4</v>
      </c>
      <c r="J89" s="30" t="str">
        <f t="shared" si="22"/>
        <v/>
      </c>
      <c r="K89" s="30">
        <f t="shared" si="25"/>
        <v>1</v>
      </c>
      <c r="L89" s="30" t="str">
        <f t="shared" si="26"/>
        <v xml:space="preserve"> </v>
      </c>
      <c r="M89" s="30" t="str">
        <f t="shared" si="23"/>
        <v/>
      </c>
      <c r="N89" s="36" t="str">
        <f t="shared" si="24"/>
        <v/>
      </c>
    </row>
    <row r="90" spans="1:14" ht="26.25" customHeight="1" x14ac:dyDescent="0.2">
      <c r="A90" s="23"/>
      <c r="B90" s="25" t="s">
        <v>73</v>
      </c>
      <c r="C90" s="35">
        <v>0</v>
      </c>
      <c r="D90" s="29">
        <v>0</v>
      </c>
      <c r="E90" s="29">
        <v>0</v>
      </c>
      <c r="F90" s="29">
        <v>0</v>
      </c>
      <c r="G90" s="30" t="str">
        <f t="shared" si="19"/>
        <v/>
      </c>
      <c r="H90" s="30" t="str">
        <f t="shared" si="20"/>
        <v/>
      </c>
      <c r="I90" s="30" t="str">
        <f t="shared" si="21"/>
        <v/>
      </c>
      <c r="J90" s="30" t="str">
        <f t="shared" si="22"/>
        <v/>
      </c>
      <c r="K90" s="30" t="str">
        <f t="shared" si="25"/>
        <v xml:space="preserve"> </v>
      </c>
      <c r="L90" s="30" t="str">
        <f t="shared" si="26"/>
        <v xml:space="preserve"> </v>
      </c>
      <c r="M90" s="30" t="str">
        <f t="shared" si="23"/>
        <v/>
      </c>
      <c r="N90" s="36" t="str">
        <f t="shared" si="24"/>
        <v/>
      </c>
    </row>
    <row r="91" spans="1:14" x14ac:dyDescent="0.2">
      <c r="A91" s="23"/>
      <c r="B91" s="25" t="s">
        <v>74</v>
      </c>
      <c r="C91" s="35">
        <v>1</v>
      </c>
      <c r="D91" s="29">
        <v>0</v>
      </c>
      <c r="E91" s="29">
        <v>0</v>
      </c>
      <c r="F91" s="29">
        <v>1</v>
      </c>
      <c r="G91" s="30">
        <f t="shared" si="19"/>
        <v>4.5167118337850043E-4</v>
      </c>
      <c r="H91" s="30" t="str">
        <f t="shared" si="20"/>
        <v/>
      </c>
      <c r="I91" s="30" t="str">
        <f t="shared" si="21"/>
        <v/>
      </c>
      <c r="J91" s="30">
        <f t="shared" si="22"/>
        <v>5.6465273856578201E-4</v>
      </c>
      <c r="K91" s="30">
        <f t="shared" si="25"/>
        <v>-1</v>
      </c>
      <c r="L91" s="30">
        <f t="shared" si="26"/>
        <v>1</v>
      </c>
      <c r="M91" s="30">
        <f t="shared" si="23"/>
        <v>-4.5167118337850043E-4</v>
      </c>
      <c r="N91" s="36" t="str">
        <f t="shared" si="24"/>
        <v/>
      </c>
    </row>
    <row r="92" spans="1:14" x14ac:dyDescent="0.2">
      <c r="A92" s="23"/>
      <c r="B92" s="25" t="s">
        <v>75</v>
      </c>
      <c r="C92" s="35">
        <v>1</v>
      </c>
      <c r="D92" s="29">
        <v>1</v>
      </c>
      <c r="E92" s="29">
        <v>30</v>
      </c>
      <c r="F92" s="29">
        <v>28</v>
      </c>
      <c r="G92" s="30">
        <f t="shared" si="19"/>
        <v>4.5167118337850043E-4</v>
      </c>
      <c r="H92" s="30">
        <f t="shared" si="20"/>
        <v>5.3648068669527897E-4</v>
      </c>
      <c r="I92" s="30">
        <f t="shared" si="21"/>
        <v>1.2908777969018933E-2</v>
      </c>
      <c r="J92" s="30">
        <f t="shared" si="22"/>
        <v>1.5810276679841896E-2</v>
      </c>
      <c r="K92" s="30">
        <f t="shared" si="25"/>
        <v>29</v>
      </c>
      <c r="L92" s="30">
        <f t="shared" si="26"/>
        <v>27</v>
      </c>
      <c r="M92" s="30">
        <f t="shared" si="23"/>
        <v>1.3098464317976512E-2</v>
      </c>
      <c r="N92" s="36">
        <f t="shared" si="24"/>
        <v>1.4484978540772532E-2</v>
      </c>
    </row>
    <row r="93" spans="1:14" x14ac:dyDescent="0.2">
      <c r="A93" s="23"/>
      <c r="B93" s="25" t="s">
        <v>76</v>
      </c>
      <c r="C93" s="35">
        <v>1</v>
      </c>
      <c r="D93" s="29">
        <v>2</v>
      </c>
      <c r="E93" s="29">
        <v>1</v>
      </c>
      <c r="F93" s="29">
        <v>0</v>
      </c>
      <c r="G93" s="30">
        <f t="shared" si="19"/>
        <v>4.5167118337850043E-4</v>
      </c>
      <c r="H93" s="30">
        <f t="shared" si="20"/>
        <v>1.0729613733905579E-3</v>
      </c>
      <c r="I93" s="30">
        <f t="shared" si="21"/>
        <v>4.3029259896729778E-4</v>
      </c>
      <c r="J93" s="30" t="str">
        <f t="shared" si="22"/>
        <v/>
      </c>
      <c r="K93" s="30">
        <f t="shared" si="25"/>
        <v>0</v>
      </c>
      <c r="L93" s="30">
        <f t="shared" si="26"/>
        <v>-1</v>
      </c>
      <c r="M93" s="30">
        <f t="shared" si="23"/>
        <v>0</v>
      </c>
      <c r="N93" s="36">
        <f t="shared" si="24"/>
        <v>-1.0729613733905579E-3</v>
      </c>
    </row>
    <row r="94" spans="1:14" x14ac:dyDescent="0.2">
      <c r="A94" s="23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23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23"/>
      <c r="B96" s="25" t="s">
        <v>79</v>
      </c>
      <c r="C96" s="35">
        <v>0</v>
      </c>
      <c r="D96" s="29">
        <v>0</v>
      </c>
      <c r="E96" s="29">
        <v>0</v>
      </c>
      <c r="F96" s="29">
        <v>0</v>
      </c>
      <c r="G96" s="30" t="str">
        <f t="shared" si="19"/>
        <v/>
      </c>
      <c r="H96" s="30" t="str">
        <f t="shared" si="20"/>
        <v/>
      </c>
      <c r="I96" s="30" t="str">
        <f t="shared" si="21"/>
        <v/>
      </c>
      <c r="J96" s="30" t="str">
        <f t="shared" si="22"/>
        <v/>
      </c>
      <c r="K96" s="30" t="str">
        <f t="shared" si="25"/>
        <v xml:space="preserve"> </v>
      </c>
      <c r="L96" s="30" t="str">
        <f t="shared" si="26"/>
        <v xml:space="preserve"> </v>
      </c>
      <c r="M96" s="30" t="str">
        <f t="shared" si="23"/>
        <v/>
      </c>
      <c r="N96" s="36" t="str">
        <f t="shared" si="24"/>
        <v/>
      </c>
    </row>
    <row r="97" spans="1:14" x14ac:dyDescent="0.2">
      <c r="A97" s="23"/>
      <c r="B97" s="25" t="s">
        <v>80</v>
      </c>
      <c r="C97" s="35">
        <v>31</v>
      </c>
      <c r="D97" s="29">
        <v>9</v>
      </c>
      <c r="E97" s="29">
        <v>8</v>
      </c>
      <c r="F97" s="29">
        <v>2</v>
      </c>
      <c r="G97" s="30">
        <f t="shared" si="19"/>
        <v>1.4001806684733513E-2</v>
      </c>
      <c r="H97" s="30">
        <f t="shared" si="20"/>
        <v>4.8283261802575111E-3</v>
      </c>
      <c r="I97" s="30">
        <f t="shared" si="21"/>
        <v>3.4423407917383822E-3</v>
      </c>
      <c r="J97" s="30">
        <f t="shared" si="22"/>
        <v>1.129305477131564E-3</v>
      </c>
      <c r="K97" s="30">
        <f t="shared" si="25"/>
        <v>-0.74193548387096775</v>
      </c>
      <c r="L97" s="30">
        <f t="shared" si="26"/>
        <v>-0.77777777777777779</v>
      </c>
      <c r="M97" s="30">
        <f t="shared" si="23"/>
        <v>-1.038843721770551E-2</v>
      </c>
      <c r="N97" s="36">
        <f t="shared" si="24"/>
        <v>-3.7553648068669532E-3</v>
      </c>
    </row>
    <row r="98" spans="1:14" x14ac:dyDescent="0.2">
      <c r="A98" s="23"/>
      <c r="B98" s="25" t="s">
        <v>81</v>
      </c>
      <c r="C98" s="35">
        <v>0</v>
      </c>
      <c r="D98" s="29">
        <v>4</v>
      </c>
      <c r="E98" s="29">
        <v>1</v>
      </c>
      <c r="F98" s="29">
        <v>1</v>
      </c>
      <c r="G98" s="30" t="str">
        <f t="shared" si="19"/>
        <v/>
      </c>
      <c r="H98" s="30">
        <f t="shared" si="20"/>
        <v>2.1459227467811159E-3</v>
      </c>
      <c r="I98" s="30">
        <f t="shared" si="21"/>
        <v>4.3029259896729778E-4</v>
      </c>
      <c r="J98" s="30">
        <f t="shared" si="22"/>
        <v>5.6465273856578201E-4</v>
      </c>
      <c r="K98" s="30">
        <f t="shared" si="25"/>
        <v>1</v>
      </c>
      <c r="L98" s="30">
        <f t="shared" si="26"/>
        <v>-0.75</v>
      </c>
      <c r="M98" s="30" t="str">
        <f t="shared" si="23"/>
        <v/>
      </c>
      <c r="N98" s="36">
        <f t="shared" si="24"/>
        <v>-1.6094420600858369E-3</v>
      </c>
    </row>
    <row r="99" spans="1:14" x14ac:dyDescent="0.2">
      <c r="A99" s="23"/>
      <c r="B99" s="25" t="s">
        <v>82</v>
      </c>
      <c r="C99" s="35">
        <v>21</v>
      </c>
      <c r="D99" s="29">
        <v>24</v>
      </c>
      <c r="E99" s="29">
        <v>22</v>
      </c>
      <c r="F99" s="29">
        <v>18</v>
      </c>
      <c r="G99" s="30">
        <f t="shared" si="19"/>
        <v>9.485094850948509E-3</v>
      </c>
      <c r="H99" s="30">
        <f t="shared" si="20"/>
        <v>1.2875536480686695E-2</v>
      </c>
      <c r="I99" s="30">
        <f t="shared" si="21"/>
        <v>9.4664371772805508E-3</v>
      </c>
      <c r="J99" s="30">
        <f t="shared" si="22"/>
        <v>1.0163749294184076E-2</v>
      </c>
      <c r="K99" s="30">
        <f t="shared" si="25"/>
        <v>4.7619047619047616E-2</v>
      </c>
      <c r="L99" s="30">
        <f t="shared" si="26"/>
        <v>-0.25</v>
      </c>
      <c r="M99" s="30">
        <f t="shared" si="23"/>
        <v>4.5167118337850038E-4</v>
      </c>
      <c r="N99" s="36">
        <f t="shared" si="24"/>
        <v>-3.2188841201716738E-3</v>
      </c>
    </row>
    <row r="100" spans="1:14" x14ac:dyDescent="0.2">
      <c r="A100" s="23"/>
      <c r="B100" s="25" t="s">
        <v>83</v>
      </c>
      <c r="C100" s="35">
        <v>199</v>
      </c>
      <c r="D100" s="29">
        <v>146</v>
      </c>
      <c r="E100" s="29">
        <v>181</v>
      </c>
      <c r="F100" s="29">
        <v>159</v>
      </c>
      <c r="G100" s="30">
        <f t="shared" si="19"/>
        <v>8.9882565492321584E-2</v>
      </c>
      <c r="H100" s="30">
        <f t="shared" si="20"/>
        <v>7.832618025751073E-2</v>
      </c>
      <c r="I100" s="30">
        <f t="shared" si="21"/>
        <v>7.788296041308089E-2</v>
      </c>
      <c r="J100" s="30">
        <f t="shared" si="22"/>
        <v>8.9779785431959344E-2</v>
      </c>
      <c r="K100" s="30">
        <f t="shared" si="25"/>
        <v>-9.0452261306532666E-2</v>
      </c>
      <c r="L100" s="30">
        <f t="shared" si="26"/>
        <v>8.9041095890410954E-2</v>
      </c>
      <c r="M100" s="30">
        <f t="shared" si="23"/>
        <v>-8.1300813008130073E-3</v>
      </c>
      <c r="N100" s="36">
        <f t="shared" si="24"/>
        <v>6.9742489270386262E-3</v>
      </c>
    </row>
    <row r="101" spans="1:14" x14ac:dyDescent="0.2">
      <c r="A101" s="23"/>
      <c r="B101" s="25" t="s">
        <v>84</v>
      </c>
      <c r="C101" s="35">
        <v>114</v>
      </c>
      <c r="D101" s="29">
        <v>82</v>
      </c>
      <c r="E101" s="29">
        <v>90</v>
      </c>
      <c r="F101" s="29">
        <v>84</v>
      </c>
      <c r="G101" s="30">
        <f t="shared" si="19"/>
        <v>5.1490514905149054E-2</v>
      </c>
      <c r="H101" s="30">
        <f t="shared" si="20"/>
        <v>4.3991416309012876E-2</v>
      </c>
      <c r="I101" s="30">
        <f t="shared" si="21"/>
        <v>3.8726333907056799E-2</v>
      </c>
      <c r="J101" s="30">
        <f t="shared" si="22"/>
        <v>4.7430830039525688E-2</v>
      </c>
      <c r="K101" s="30">
        <f t="shared" si="25"/>
        <v>-0.21052631578947367</v>
      </c>
      <c r="L101" s="30">
        <f t="shared" si="26"/>
        <v>2.4390243902439025E-2</v>
      </c>
      <c r="M101" s="30">
        <f t="shared" si="23"/>
        <v>-1.0840108401084011E-2</v>
      </c>
      <c r="N101" s="36">
        <f t="shared" si="24"/>
        <v>1.0729613733905579E-3</v>
      </c>
    </row>
    <row r="102" spans="1:14" x14ac:dyDescent="0.2">
      <c r="A102" s="23"/>
      <c r="B102" s="25" t="s">
        <v>85</v>
      </c>
      <c r="C102" s="35">
        <v>2</v>
      </c>
      <c r="D102" s="29">
        <v>3</v>
      </c>
      <c r="E102" s="29">
        <v>5</v>
      </c>
      <c r="F102" s="29">
        <v>2</v>
      </c>
      <c r="G102" s="30">
        <f t="shared" si="19"/>
        <v>9.0334236675700087E-4</v>
      </c>
      <c r="H102" s="30">
        <f t="shared" si="20"/>
        <v>1.6094420600858369E-3</v>
      </c>
      <c r="I102" s="30">
        <f t="shared" si="21"/>
        <v>2.1514629948364886E-3</v>
      </c>
      <c r="J102" s="30">
        <f t="shared" si="22"/>
        <v>1.129305477131564E-3</v>
      </c>
      <c r="K102" s="30">
        <f t="shared" si="25"/>
        <v>1.5</v>
      </c>
      <c r="L102" s="30">
        <f t="shared" si="26"/>
        <v>-0.33333333333333331</v>
      </c>
      <c r="M102" s="30">
        <f t="shared" si="23"/>
        <v>1.3550135501355014E-3</v>
      </c>
      <c r="N102" s="36">
        <f t="shared" si="24"/>
        <v>-5.3648068669527897E-4</v>
      </c>
    </row>
    <row r="103" spans="1:14" x14ac:dyDescent="0.2">
      <c r="A103" s="23"/>
      <c r="B103" s="25" t="s">
        <v>86</v>
      </c>
      <c r="C103" s="35">
        <v>32</v>
      </c>
      <c r="D103" s="29">
        <v>75</v>
      </c>
      <c r="E103" s="29">
        <v>41</v>
      </c>
      <c r="F103" s="29">
        <v>77</v>
      </c>
      <c r="G103" s="30">
        <f t="shared" si="19"/>
        <v>1.4453477868112014E-2</v>
      </c>
      <c r="H103" s="30">
        <f t="shared" si="20"/>
        <v>4.0236051502145924E-2</v>
      </c>
      <c r="I103" s="30">
        <f t="shared" si="21"/>
        <v>1.7641996557659207E-2</v>
      </c>
      <c r="J103" s="30">
        <f t="shared" si="22"/>
        <v>4.3478260869565216E-2</v>
      </c>
      <c r="K103" s="30">
        <f t="shared" si="25"/>
        <v>0.28125</v>
      </c>
      <c r="L103" s="30">
        <f t="shared" si="26"/>
        <v>2.6666666666666668E-2</v>
      </c>
      <c r="M103" s="30">
        <f t="shared" si="23"/>
        <v>4.0650406504065036E-3</v>
      </c>
      <c r="N103" s="36">
        <f t="shared" si="24"/>
        <v>1.0729613733905579E-3</v>
      </c>
    </row>
    <row r="104" spans="1:14" x14ac:dyDescent="0.2">
      <c r="A104" s="23"/>
      <c r="B104" s="25" t="s">
        <v>87</v>
      </c>
      <c r="C104" s="35">
        <v>6</v>
      </c>
      <c r="D104" s="29">
        <v>36</v>
      </c>
      <c r="E104" s="29">
        <v>2</v>
      </c>
      <c r="F104" s="29">
        <v>26</v>
      </c>
      <c r="G104" s="30">
        <f t="shared" si="19"/>
        <v>2.7100271002710027E-3</v>
      </c>
      <c r="H104" s="30">
        <f t="shared" si="20"/>
        <v>1.9313304721030045E-2</v>
      </c>
      <c r="I104" s="30">
        <f t="shared" si="21"/>
        <v>8.6058519793459555E-4</v>
      </c>
      <c r="J104" s="30">
        <f t="shared" si="22"/>
        <v>1.4680971202710334E-2</v>
      </c>
      <c r="K104" s="30">
        <f t="shared" si="25"/>
        <v>-0.66666666666666663</v>
      </c>
      <c r="L104" s="30">
        <f t="shared" si="26"/>
        <v>-0.27777777777777779</v>
      </c>
      <c r="M104" s="30">
        <f t="shared" si="23"/>
        <v>-1.8066847335140017E-3</v>
      </c>
      <c r="N104" s="36">
        <f t="shared" si="24"/>
        <v>-5.3648068669527905E-3</v>
      </c>
    </row>
    <row r="105" spans="1:14" x14ac:dyDescent="0.2">
      <c r="A105" s="23"/>
      <c r="B105" s="25" t="s">
        <v>88</v>
      </c>
      <c r="C105" s="35">
        <v>3</v>
      </c>
      <c r="D105" s="29">
        <v>27</v>
      </c>
      <c r="E105" s="29">
        <v>3</v>
      </c>
      <c r="F105" s="29">
        <v>15</v>
      </c>
      <c r="G105" s="30">
        <f t="shared" si="19"/>
        <v>1.3550135501355014E-3</v>
      </c>
      <c r="H105" s="30">
        <f t="shared" si="20"/>
        <v>1.4484978540772532E-2</v>
      </c>
      <c r="I105" s="30">
        <f t="shared" si="21"/>
        <v>1.2908777969018934E-3</v>
      </c>
      <c r="J105" s="30">
        <f t="shared" si="22"/>
        <v>8.4697910784867301E-3</v>
      </c>
      <c r="K105" s="30">
        <f t="shared" si="25"/>
        <v>0</v>
      </c>
      <c r="L105" s="30">
        <f t="shared" si="26"/>
        <v>-0.44444444444444442</v>
      </c>
      <c r="M105" s="30">
        <f t="shared" si="23"/>
        <v>0</v>
      </c>
      <c r="N105" s="36">
        <f t="shared" si="24"/>
        <v>-6.4377682403433467E-3</v>
      </c>
    </row>
    <row r="106" spans="1:14" x14ac:dyDescent="0.2">
      <c r="A106" s="23"/>
      <c r="B106" s="25" t="s">
        <v>89</v>
      </c>
      <c r="C106" s="35">
        <v>4</v>
      </c>
      <c r="D106" s="29">
        <v>18</v>
      </c>
      <c r="E106" s="29">
        <v>30</v>
      </c>
      <c r="F106" s="29">
        <v>37</v>
      </c>
      <c r="G106" s="30">
        <f t="shared" si="19"/>
        <v>1.8066847335140017E-3</v>
      </c>
      <c r="H106" s="30">
        <f t="shared" si="20"/>
        <v>9.6566523605150223E-3</v>
      </c>
      <c r="I106" s="30">
        <f t="shared" si="21"/>
        <v>1.2908777969018933E-2</v>
      </c>
      <c r="J106" s="30">
        <f t="shared" si="22"/>
        <v>2.0892151326933936E-2</v>
      </c>
      <c r="K106" s="30">
        <f t="shared" si="25"/>
        <v>6.5</v>
      </c>
      <c r="L106" s="30">
        <f t="shared" si="26"/>
        <v>1.0555555555555556</v>
      </c>
      <c r="M106" s="30">
        <f t="shared" si="23"/>
        <v>1.1743450767841012E-2</v>
      </c>
      <c r="N106" s="36">
        <f t="shared" si="24"/>
        <v>1.0193133047210302E-2</v>
      </c>
    </row>
    <row r="107" spans="1:14" x14ac:dyDescent="0.2">
      <c r="A107" s="23"/>
      <c r="B107" s="25" t="s">
        <v>90</v>
      </c>
      <c r="C107" s="35">
        <v>5</v>
      </c>
      <c r="D107" s="29">
        <v>5</v>
      </c>
      <c r="E107" s="29">
        <v>0</v>
      </c>
      <c r="F107" s="29">
        <v>7</v>
      </c>
      <c r="G107" s="30">
        <f t="shared" si="19"/>
        <v>2.2583559168925021E-3</v>
      </c>
      <c r="H107" s="30">
        <f t="shared" si="20"/>
        <v>2.6824034334763948E-3</v>
      </c>
      <c r="I107" s="30" t="str">
        <f t="shared" si="21"/>
        <v/>
      </c>
      <c r="J107" s="30">
        <f t="shared" si="22"/>
        <v>3.952569169960474E-3</v>
      </c>
      <c r="K107" s="30">
        <f t="shared" si="25"/>
        <v>-1</v>
      </c>
      <c r="L107" s="30">
        <f t="shared" si="26"/>
        <v>0.4</v>
      </c>
      <c r="M107" s="30">
        <f t="shared" si="23"/>
        <v>-2.2583559168925021E-3</v>
      </c>
      <c r="N107" s="36">
        <f t="shared" si="24"/>
        <v>1.0729613733905579E-3</v>
      </c>
    </row>
    <row r="108" spans="1:14" x14ac:dyDescent="0.2">
      <c r="A108" s="23"/>
      <c r="B108" s="25" t="s">
        <v>91</v>
      </c>
      <c r="C108" s="35">
        <v>3</v>
      </c>
      <c r="D108" s="29">
        <v>8</v>
      </c>
      <c r="E108" s="29">
        <v>2</v>
      </c>
      <c r="F108" s="29">
        <v>7</v>
      </c>
      <c r="G108" s="30">
        <f t="shared" si="19"/>
        <v>1.3550135501355014E-3</v>
      </c>
      <c r="H108" s="30">
        <f t="shared" si="20"/>
        <v>4.2918454935622317E-3</v>
      </c>
      <c r="I108" s="30">
        <f t="shared" si="21"/>
        <v>8.6058519793459555E-4</v>
      </c>
      <c r="J108" s="30">
        <f t="shared" si="22"/>
        <v>3.952569169960474E-3</v>
      </c>
      <c r="K108" s="30">
        <f t="shared" si="25"/>
        <v>-0.33333333333333331</v>
      </c>
      <c r="L108" s="30">
        <f t="shared" si="26"/>
        <v>-0.125</v>
      </c>
      <c r="M108" s="30">
        <f t="shared" si="23"/>
        <v>-4.5167118337850043E-4</v>
      </c>
      <c r="N108" s="36">
        <f t="shared" si="24"/>
        <v>-5.3648068669527897E-4</v>
      </c>
    </row>
    <row r="109" spans="1:14" x14ac:dyDescent="0.2">
      <c r="A109" s="23"/>
      <c r="B109" s="25" t="s">
        <v>92</v>
      </c>
      <c r="C109" s="35">
        <v>0</v>
      </c>
      <c r="D109" s="29">
        <v>9</v>
      </c>
      <c r="E109" s="29">
        <v>2</v>
      </c>
      <c r="F109" s="29">
        <v>4</v>
      </c>
      <c r="G109" s="30" t="str">
        <f t="shared" si="19"/>
        <v/>
      </c>
      <c r="H109" s="30">
        <f t="shared" si="20"/>
        <v>4.8283261802575111E-3</v>
      </c>
      <c r="I109" s="30">
        <f t="shared" si="21"/>
        <v>8.6058519793459555E-4</v>
      </c>
      <c r="J109" s="30">
        <f t="shared" si="22"/>
        <v>2.258610954263128E-3</v>
      </c>
      <c r="K109" s="30">
        <f t="shared" si="25"/>
        <v>1</v>
      </c>
      <c r="L109" s="30">
        <f t="shared" si="26"/>
        <v>-0.55555555555555558</v>
      </c>
      <c r="M109" s="30" t="str">
        <f t="shared" si="23"/>
        <v/>
      </c>
      <c r="N109" s="36">
        <f t="shared" si="24"/>
        <v>-2.6824034334763953E-3</v>
      </c>
    </row>
    <row r="110" spans="1:14" x14ac:dyDescent="0.2">
      <c r="A110" s="23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23"/>
      <c r="B111" s="25" t="s">
        <v>94</v>
      </c>
      <c r="C111" s="35">
        <v>51</v>
      </c>
      <c r="D111" s="29">
        <v>76</v>
      </c>
      <c r="E111" s="29">
        <v>40</v>
      </c>
      <c r="F111" s="29">
        <v>46</v>
      </c>
      <c r="G111" s="30">
        <f t="shared" si="19"/>
        <v>2.3035230352303523E-2</v>
      </c>
      <c r="H111" s="30">
        <f t="shared" si="20"/>
        <v>4.07725321888412E-2</v>
      </c>
      <c r="I111" s="30">
        <f t="shared" si="21"/>
        <v>1.7211703958691909E-2</v>
      </c>
      <c r="J111" s="30">
        <f t="shared" si="22"/>
        <v>2.5974025974025976E-2</v>
      </c>
      <c r="K111" s="30">
        <f t="shared" si="25"/>
        <v>-0.21568627450980393</v>
      </c>
      <c r="L111" s="30">
        <f t="shared" si="26"/>
        <v>-0.39473684210526316</v>
      </c>
      <c r="M111" s="30">
        <f t="shared" si="23"/>
        <v>-4.9683830171635057E-3</v>
      </c>
      <c r="N111" s="36">
        <f t="shared" si="24"/>
        <v>-1.6094420600858368E-2</v>
      </c>
    </row>
    <row r="112" spans="1:14" x14ac:dyDescent="0.2">
      <c r="A112" s="23"/>
      <c r="B112" s="25" t="s">
        <v>95</v>
      </c>
      <c r="C112" s="35">
        <v>0</v>
      </c>
      <c r="D112" s="29">
        <v>0</v>
      </c>
      <c r="E112" s="29">
        <v>0</v>
      </c>
      <c r="F112" s="29">
        <v>0</v>
      </c>
      <c r="G112" s="30" t="str">
        <f t="shared" si="19"/>
        <v/>
      </c>
      <c r="H112" s="30" t="str">
        <f t="shared" si="20"/>
        <v/>
      </c>
      <c r="I112" s="30" t="str">
        <f t="shared" si="21"/>
        <v/>
      </c>
      <c r="J112" s="30" t="str">
        <f t="shared" si="22"/>
        <v/>
      </c>
      <c r="K112" s="30" t="str">
        <f t="shared" si="25"/>
        <v xml:space="preserve"> </v>
      </c>
      <c r="L112" s="30" t="str">
        <f t="shared" si="26"/>
        <v xml:space="preserve"> </v>
      </c>
      <c r="M112" s="30" t="str">
        <f t="shared" si="23"/>
        <v/>
      </c>
      <c r="N112" s="36" t="str">
        <f t="shared" si="24"/>
        <v/>
      </c>
    </row>
    <row r="113" spans="1:14" x14ac:dyDescent="0.2">
      <c r="A113" s="23"/>
      <c r="B113" s="25" t="s">
        <v>96</v>
      </c>
      <c r="C113" s="35">
        <v>3</v>
      </c>
      <c r="D113" s="29">
        <v>0</v>
      </c>
      <c r="E113" s="29">
        <v>1</v>
      </c>
      <c r="F113" s="29">
        <v>4</v>
      </c>
      <c r="G113" s="30">
        <f t="shared" ref="G113:G144" si="27">+IF(C113=0,"",C113/C$81)</f>
        <v>1.3550135501355014E-3</v>
      </c>
      <c r="H113" s="30" t="str">
        <f t="shared" ref="H113:H144" si="28">+IF(D113=0,"",D113/D$81)</f>
        <v/>
      </c>
      <c r="I113" s="30">
        <f t="shared" ref="I113:I144" si="29">+IF(E113=0,"",E113/E$81)</f>
        <v>4.3029259896729778E-4</v>
      </c>
      <c r="J113" s="30">
        <f t="shared" ref="J113:J144" si="30">+IF(F113=0,"",F113/F$81)</f>
        <v>2.258610954263128E-3</v>
      </c>
      <c r="K113" s="30">
        <f t="shared" si="25"/>
        <v>-0.66666666666666663</v>
      </c>
      <c r="L113" s="30">
        <f t="shared" si="26"/>
        <v>1</v>
      </c>
      <c r="M113" s="30">
        <f t="shared" ref="M113:M144" si="31">+IF(OR(AND(G113=""),(K113="")),"",G113*K113)</f>
        <v>-9.0334236675700087E-4</v>
      </c>
      <c r="N113" s="36" t="str">
        <f t="shared" ref="N113:N144" si="32">+IF(OR(AND(H113=""),(L113="")),"",H113*L113)</f>
        <v/>
      </c>
    </row>
    <row r="114" spans="1:14" x14ac:dyDescent="0.2">
      <c r="A114" s="23"/>
      <c r="B114" s="25" t="s">
        <v>97</v>
      </c>
      <c r="C114" s="35">
        <v>1</v>
      </c>
      <c r="D114" s="29">
        <v>1</v>
      </c>
      <c r="E114" s="29">
        <v>0</v>
      </c>
      <c r="F114" s="29">
        <v>1</v>
      </c>
      <c r="G114" s="30">
        <f t="shared" si="27"/>
        <v>4.5167118337850043E-4</v>
      </c>
      <c r="H114" s="30">
        <f t="shared" si="28"/>
        <v>5.3648068669527897E-4</v>
      </c>
      <c r="I114" s="30" t="str">
        <f t="shared" si="29"/>
        <v/>
      </c>
      <c r="J114" s="30">
        <f t="shared" si="30"/>
        <v>5.6465273856578201E-4</v>
      </c>
      <c r="K114" s="30">
        <f t="shared" ref="K114:K145" si="33">+IF(AND(C114=0,E114=0)," ",IF(C114=0,1,IF(E114=0,-1,(E114-C114)/C114)))</f>
        <v>-1</v>
      </c>
      <c r="L114" s="30">
        <f t="shared" ref="L114:L145" si="34">+IF(AND(D114=0,F114=0)," ",IF(D114=0,1,IF(F114=0,-1,(F114-D114)/D114)))</f>
        <v>0</v>
      </c>
      <c r="M114" s="30">
        <f t="shared" si="31"/>
        <v>-4.5167118337850043E-4</v>
      </c>
      <c r="N114" s="36">
        <f t="shared" si="32"/>
        <v>0</v>
      </c>
    </row>
    <row r="115" spans="1:14" x14ac:dyDescent="0.2">
      <c r="A115" s="23"/>
      <c r="B115" s="25" t="s">
        <v>98</v>
      </c>
      <c r="C115" s="35">
        <v>15</v>
      </c>
      <c r="D115" s="29">
        <v>38</v>
      </c>
      <c r="E115" s="29">
        <v>11</v>
      </c>
      <c r="F115" s="29">
        <v>32</v>
      </c>
      <c r="G115" s="30">
        <f t="shared" si="27"/>
        <v>6.7750677506775072E-3</v>
      </c>
      <c r="H115" s="30">
        <f t="shared" si="28"/>
        <v>2.03862660944206E-2</v>
      </c>
      <c r="I115" s="30">
        <f t="shared" si="29"/>
        <v>4.7332185886402754E-3</v>
      </c>
      <c r="J115" s="30">
        <f t="shared" si="30"/>
        <v>1.8068887634105024E-2</v>
      </c>
      <c r="K115" s="30">
        <f t="shared" si="33"/>
        <v>-0.26666666666666666</v>
      </c>
      <c r="L115" s="30">
        <f t="shared" si="34"/>
        <v>-0.15789473684210525</v>
      </c>
      <c r="M115" s="30">
        <f t="shared" si="31"/>
        <v>-1.8066847335140019E-3</v>
      </c>
      <c r="N115" s="36">
        <f t="shared" si="32"/>
        <v>-3.2188841201716734E-3</v>
      </c>
    </row>
    <row r="116" spans="1:14" x14ac:dyDescent="0.2">
      <c r="A116" s="23"/>
      <c r="B116" s="25" t="s">
        <v>99</v>
      </c>
      <c r="C116" s="35">
        <v>56</v>
      </c>
      <c r="D116" s="29">
        <v>31</v>
      </c>
      <c r="E116" s="29">
        <v>61</v>
      </c>
      <c r="F116" s="29">
        <v>39</v>
      </c>
      <c r="G116" s="30">
        <f t="shared" si="27"/>
        <v>2.5293586269196026E-2</v>
      </c>
      <c r="H116" s="30">
        <f t="shared" si="28"/>
        <v>1.6630901287553648E-2</v>
      </c>
      <c r="I116" s="30">
        <f t="shared" si="29"/>
        <v>2.6247848537005163E-2</v>
      </c>
      <c r="J116" s="30">
        <f t="shared" si="30"/>
        <v>2.20214568040655E-2</v>
      </c>
      <c r="K116" s="30">
        <f t="shared" si="33"/>
        <v>8.9285714285714288E-2</v>
      </c>
      <c r="L116" s="30">
        <f t="shared" si="34"/>
        <v>0.25806451612903225</v>
      </c>
      <c r="M116" s="30">
        <f t="shared" si="31"/>
        <v>2.2583559168925025E-3</v>
      </c>
      <c r="N116" s="36">
        <f t="shared" si="32"/>
        <v>4.2918454935622317E-3</v>
      </c>
    </row>
    <row r="117" spans="1:14" x14ac:dyDescent="0.2">
      <c r="A117" s="23"/>
      <c r="B117" s="25" t="s">
        <v>100</v>
      </c>
      <c r="C117" s="35">
        <v>0</v>
      </c>
      <c r="D117" s="29">
        <v>0</v>
      </c>
      <c r="E117" s="29">
        <v>0</v>
      </c>
      <c r="F117" s="29">
        <v>0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 t="str">
        <f t="shared" si="34"/>
        <v xml:space="preserve"> 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23"/>
      <c r="B118" s="25" t="s">
        <v>101</v>
      </c>
      <c r="C118" s="35">
        <v>19</v>
      </c>
      <c r="D118" s="29">
        <v>21</v>
      </c>
      <c r="E118" s="29">
        <v>19</v>
      </c>
      <c r="F118" s="29">
        <v>26</v>
      </c>
      <c r="G118" s="30">
        <f t="shared" si="27"/>
        <v>8.5817524841915079E-3</v>
      </c>
      <c r="H118" s="30">
        <f t="shared" si="28"/>
        <v>1.1266094420600859E-2</v>
      </c>
      <c r="I118" s="30">
        <f t="shared" si="29"/>
        <v>8.175559380378658E-3</v>
      </c>
      <c r="J118" s="30">
        <f t="shared" si="30"/>
        <v>1.4680971202710334E-2</v>
      </c>
      <c r="K118" s="30">
        <f t="shared" si="33"/>
        <v>0</v>
      </c>
      <c r="L118" s="30">
        <f t="shared" si="34"/>
        <v>0.23809523809523808</v>
      </c>
      <c r="M118" s="30">
        <f t="shared" si="31"/>
        <v>0</v>
      </c>
      <c r="N118" s="36">
        <f t="shared" si="32"/>
        <v>2.6824034334763948E-3</v>
      </c>
    </row>
    <row r="119" spans="1:14" x14ac:dyDescent="0.2">
      <c r="A119" s="23"/>
      <c r="B119" s="25" t="s">
        <v>102</v>
      </c>
      <c r="C119" s="35">
        <v>0</v>
      </c>
      <c r="D119" s="29">
        <v>0</v>
      </c>
      <c r="E119" s="29">
        <v>0</v>
      </c>
      <c r="F119" s="29">
        <v>0</v>
      </c>
      <c r="G119" s="30" t="str">
        <f t="shared" si="27"/>
        <v/>
      </c>
      <c r="H119" s="30" t="str">
        <f t="shared" si="28"/>
        <v/>
      </c>
      <c r="I119" s="30" t="str">
        <f t="shared" si="29"/>
        <v/>
      </c>
      <c r="J119" s="30" t="str">
        <f t="shared" si="30"/>
        <v/>
      </c>
      <c r="K119" s="30" t="str">
        <f t="shared" si="33"/>
        <v xml:space="preserve"> </v>
      </c>
      <c r="L119" s="30" t="str">
        <f t="shared" si="34"/>
        <v xml:space="preserve"> 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23"/>
      <c r="B120" s="25" t="s">
        <v>103</v>
      </c>
      <c r="C120" s="35">
        <v>5</v>
      </c>
      <c r="D120" s="29">
        <v>3</v>
      </c>
      <c r="E120" s="29">
        <v>1</v>
      </c>
      <c r="F120" s="29">
        <v>0</v>
      </c>
      <c r="G120" s="30">
        <f t="shared" si="27"/>
        <v>2.2583559168925021E-3</v>
      </c>
      <c r="H120" s="30">
        <f t="shared" si="28"/>
        <v>1.6094420600858369E-3</v>
      </c>
      <c r="I120" s="30">
        <f t="shared" si="29"/>
        <v>4.3029259896729778E-4</v>
      </c>
      <c r="J120" s="30" t="str">
        <f t="shared" si="30"/>
        <v/>
      </c>
      <c r="K120" s="30">
        <f t="shared" si="33"/>
        <v>-0.8</v>
      </c>
      <c r="L120" s="30">
        <f t="shared" si="34"/>
        <v>-1</v>
      </c>
      <c r="M120" s="30">
        <f t="shared" si="31"/>
        <v>-1.8066847335140017E-3</v>
      </c>
      <c r="N120" s="36">
        <f t="shared" si="32"/>
        <v>-1.6094420600858369E-3</v>
      </c>
    </row>
    <row r="121" spans="1:14" x14ac:dyDescent="0.2">
      <c r="A121" s="23"/>
      <c r="B121" s="25" t="s">
        <v>104</v>
      </c>
      <c r="C121" s="35">
        <v>3</v>
      </c>
      <c r="D121" s="29">
        <v>2</v>
      </c>
      <c r="E121" s="29">
        <v>3</v>
      </c>
      <c r="F121" s="29">
        <v>7</v>
      </c>
      <c r="G121" s="30">
        <f t="shared" si="27"/>
        <v>1.3550135501355014E-3</v>
      </c>
      <c r="H121" s="30">
        <f t="shared" si="28"/>
        <v>1.0729613733905579E-3</v>
      </c>
      <c r="I121" s="30">
        <f t="shared" si="29"/>
        <v>1.2908777969018934E-3</v>
      </c>
      <c r="J121" s="30">
        <f t="shared" si="30"/>
        <v>3.952569169960474E-3</v>
      </c>
      <c r="K121" s="30">
        <f t="shared" si="33"/>
        <v>0</v>
      </c>
      <c r="L121" s="30">
        <f t="shared" si="34"/>
        <v>2.5</v>
      </c>
      <c r="M121" s="30">
        <f t="shared" si="31"/>
        <v>0</v>
      </c>
      <c r="N121" s="36">
        <f t="shared" si="32"/>
        <v>2.6824034334763948E-3</v>
      </c>
    </row>
    <row r="122" spans="1:14" x14ac:dyDescent="0.2">
      <c r="A122" s="23"/>
      <c r="B122" s="25" t="s">
        <v>105</v>
      </c>
      <c r="C122" s="35">
        <v>80</v>
      </c>
      <c r="D122" s="29">
        <v>67</v>
      </c>
      <c r="E122" s="29">
        <v>3</v>
      </c>
      <c r="F122" s="29">
        <v>3</v>
      </c>
      <c r="G122" s="30">
        <f t="shared" si="27"/>
        <v>3.6133694670280034E-2</v>
      </c>
      <c r="H122" s="30">
        <f t="shared" si="28"/>
        <v>3.5944206008583689E-2</v>
      </c>
      <c r="I122" s="30">
        <f t="shared" si="29"/>
        <v>1.2908777969018934E-3</v>
      </c>
      <c r="J122" s="30">
        <f t="shared" si="30"/>
        <v>1.6939582156973462E-3</v>
      </c>
      <c r="K122" s="30">
        <f t="shared" si="33"/>
        <v>-0.96250000000000002</v>
      </c>
      <c r="L122" s="30">
        <f t="shared" si="34"/>
        <v>-0.95522388059701491</v>
      </c>
      <c r="M122" s="30">
        <f t="shared" si="31"/>
        <v>-3.4778681120144532E-2</v>
      </c>
      <c r="N122" s="36">
        <f t="shared" si="32"/>
        <v>-3.4334763948497854E-2</v>
      </c>
    </row>
    <row r="123" spans="1:14" x14ac:dyDescent="0.2">
      <c r="A123" s="23"/>
      <c r="B123" s="25" t="s">
        <v>106</v>
      </c>
      <c r="C123" s="35">
        <v>68</v>
      </c>
      <c r="D123" s="29">
        <v>113</v>
      </c>
      <c r="E123" s="29">
        <v>44</v>
      </c>
      <c r="F123" s="29">
        <v>59</v>
      </c>
      <c r="G123" s="30">
        <f t="shared" si="27"/>
        <v>3.071364046973803E-2</v>
      </c>
      <c r="H123" s="30">
        <f t="shared" si="28"/>
        <v>6.062231759656652E-2</v>
      </c>
      <c r="I123" s="30">
        <f t="shared" si="29"/>
        <v>1.8932874354561102E-2</v>
      </c>
      <c r="J123" s="30">
        <f t="shared" si="30"/>
        <v>3.3314511575381144E-2</v>
      </c>
      <c r="K123" s="30">
        <f t="shared" si="33"/>
        <v>-0.35294117647058826</v>
      </c>
      <c r="L123" s="30">
        <f t="shared" si="34"/>
        <v>-0.47787610619469029</v>
      </c>
      <c r="M123" s="30">
        <f t="shared" si="31"/>
        <v>-1.0840108401084011E-2</v>
      </c>
      <c r="N123" s="36">
        <f t="shared" si="32"/>
        <v>-2.8969957081545063E-2</v>
      </c>
    </row>
    <row r="124" spans="1:14" ht="25.5" x14ac:dyDescent="0.2">
      <c r="A124" s="23"/>
      <c r="B124" s="25" t="s">
        <v>107</v>
      </c>
      <c r="C124" s="35">
        <v>15</v>
      </c>
      <c r="D124" s="29">
        <v>28</v>
      </c>
      <c r="E124" s="29">
        <v>99</v>
      </c>
      <c r="F124" s="29">
        <v>134</v>
      </c>
      <c r="G124" s="30">
        <f t="shared" si="27"/>
        <v>6.7750677506775072E-3</v>
      </c>
      <c r="H124" s="30">
        <f t="shared" si="28"/>
        <v>1.5021459227467811E-2</v>
      </c>
      <c r="I124" s="30">
        <f t="shared" si="29"/>
        <v>4.2598967297762476E-2</v>
      </c>
      <c r="J124" s="30">
        <f t="shared" si="30"/>
        <v>7.5663466967814799E-2</v>
      </c>
      <c r="K124" s="30">
        <f t="shared" si="33"/>
        <v>5.6</v>
      </c>
      <c r="L124" s="30">
        <f t="shared" si="34"/>
        <v>3.7857142857142856</v>
      </c>
      <c r="M124" s="30">
        <f t="shared" si="31"/>
        <v>3.7940379403794036E-2</v>
      </c>
      <c r="N124" s="36">
        <f t="shared" si="32"/>
        <v>5.6866952789699568E-2</v>
      </c>
    </row>
    <row r="125" spans="1:14" ht="25.5" x14ac:dyDescent="0.2">
      <c r="A125" s="23"/>
      <c r="B125" s="25" t="s">
        <v>108</v>
      </c>
      <c r="C125" s="35">
        <v>59</v>
      </c>
      <c r="D125" s="29">
        <v>102</v>
      </c>
      <c r="E125" s="29">
        <v>32</v>
      </c>
      <c r="F125" s="29">
        <v>66</v>
      </c>
      <c r="G125" s="30">
        <f t="shared" si="27"/>
        <v>2.6648599819331528E-2</v>
      </c>
      <c r="H125" s="30">
        <f t="shared" si="28"/>
        <v>5.4721030042918457E-2</v>
      </c>
      <c r="I125" s="30">
        <f t="shared" si="29"/>
        <v>1.3769363166953529E-2</v>
      </c>
      <c r="J125" s="30">
        <f t="shared" si="30"/>
        <v>3.7267080745341616E-2</v>
      </c>
      <c r="K125" s="30">
        <f t="shared" si="33"/>
        <v>-0.4576271186440678</v>
      </c>
      <c r="L125" s="30">
        <f t="shared" si="34"/>
        <v>-0.35294117647058826</v>
      </c>
      <c r="M125" s="30">
        <f t="shared" si="31"/>
        <v>-1.2195121951219513E-2</v>
      </c>
      <c r="N125" s="36">
        <f t="shared" si="32"/>
        <v>-1.9313304721030045E-2</v>
      </c>
    </row>
    <row r="126" spans="1:14" x14ac:dyDescent="0.2">
      <c r="A126" s="23"/>
      <c r="B126" s="25" t="s">
        <v>109</v>
      </c>
      <c r="C126" s="35">
        <v>5</v>
      </c>
      <c r="D126" s="29">
        <v>1</v>
      </c>
      <c r="E126" s="29">
        <v>4</v>
      </c>
      <c r="F126" s="29">
        <v>2</v>
      </c>
      <c r="G126" s="30">
        <f t="shared" si="27"/>
        <v>2.2583559168925021E-3</v>
      </c>
      <c r="H126" s="30">
        <f t="shared" si="28"/>
        <v>5.3648068669527897E-4</v>
      </c>
      <c r="I126" s="30">
        <f t="shared" si="29"/>
        <v>1.7211703958691911E-3</v>
      </c>
      <c r="J126" s="30">
        <f t="shared" si="30"/>
        <v>1.129305477131564E-3</v>
      </c>
      <c r="K126" s="30">
        <f t="shared" si="33"/>
        <v>-0.2</v>
      </c>
      <c r="L126" s="30">
        <f t="shared" si="34"/>
        <v>1</v>
      </c>
      <c r="M126" s="30">
        <f t="shared" si="31"/>
        <v>-4.5167118337850043E-4</v>
      </c>
      <c r="N126" s="36">
        <f t="shared" si="32"/>
        <v>5.3648068669527897E-4</v>
      </c>
    </row>
    <row r="127" spans="1:14" x14ac:dyDescent="0.2">
      <c r="A127" s="23"/>
      <c r="B127" s="25" t="s">
        <v>110</v>
      </c>
      <c r="C127" s="35">
        <v>23</v>
      </c>
      <c r="D127" s="29">
        <v>13</v>
      </c>
      <c r="E127" s="29">
        <v>14</v>
      </c>
      <c r="F127" s="29">
        <v>27</v>
      </c>
      <c r="G127" s="30">
        <f t="shared" si="27"/>
        <v>1.038843721770551E-2</v>
      </c>
      <c r="H127" s="30">
        <f t="shared" si="28"/>
        <v>6.974248927038627E-3</v>
      </c>
      <c r="I127" s="30">
        <f t="shared" si="29"/>
        <v>6.024096385542169E-3</v>
      </c>
      <c r="J127" s="30">
        <f t="shared" si="30"/>
        <v>1.5245623941276116E-2</v>
      </c>
      <c r="K127" s="30">
        <f t="shared" si="33"/>
        <v>-0.39130434782608697</v>
      </c>
      <c r="L127" s="30">
        <f t="shared" si="34"/>
        <v>1.0769230769230769</v>
      </c>
      <c r="M127" s="30">
        <f t="shared" si="31"/>
        <v>-4.0650406504065045E-3</v>
      </c>
      <c r="N127" s="36">
        <f t="shared" si="32"/>
        <v>7.5107296137339056E-3</v>
      </c>
    </row>
    <row r="128" spans="1:14" x14ac:dyDescent="0.2">
      <c r="A128" s="23"/>
      <c r="B128" s="25" t="s">
        <v>111</v>
      </c>
      <c r="C128" s="35">
        <v>16</v>
      </c>
      <c r="D128" s="29">
        <v>4</v>
      </c>
      <c r="E128" s="29">
        <v>5</v>
      </c>
      <c r="F128" s="29">
        <v>1</v>
      </c>
      <c r="G128" s="30">
        <f t="shared" si="27"/>
        <v>7.2267389340560069E-3</v>
      </c>
      <c r="H128" s="30">
        <f t="shared" si="28"/>
        <v>2.1459227467811159E-3</v>
      </c>
      <c r="I128" s="30">
        <f t="shared" si="29"/>
        <v>2.1514629948364886E-3</v>
      </c>
      <c r="J128" s="30">
        <f t="shared" si="30"/>
        <v>5.6465273856578201E-4</v>
      </c>
      <c r="K128" s="30">
        <f t="shared" si="33"/>
        <v>-0.6875</v>
      </c>
      <c r="L128" s="30">
        <f t="shared" si="34"/>
        <v>-0.75</v>
      </c>
      <c r="M128" s="30">
        <f t="shared" si="31"/>
        <v>-4.9683830171635048E-3</v>
      </c>
      <c r="N128" s="36">
        <f t="shared" si="32"/>
        <v>-1.6094420600858369E-3</v>
      </c>
    </row>
    <row r="129" spans="1:14" x14ac:dyDescent="0.2">
      <c r="A129" s="23"/>
      <c r="B129" s="25" t="s">
        <v>112</v>
      </c>
      <c r="C129" s="35">
        <v>5</v>
      </c>
      <c r="D129" s="29">
        <v>7</v>
      </c>
      <c r="E129" s="29">
        <v>7</v>
      </c>
      <c r="F129" s="29">
        <v>2</v>
      </c>
      <c r="G129" s="30">
        <f t="shared" si="27"/>
        <v>2.2583559168925021E-3</v>
      </c>
      <c r="H129" s="30">
        <f t="shared" si="28"/>
        <v>3.7553648068669528E-3</v>
      </c>
      <c r="I129" s="30">
        <f t="shared" si="29"/>
        <v>3.0120481927710845E-3</v>
      </c>
      <c r="J129" s="30">
        <f t="shared" si="30"/>
        <v>1.129305477131564E-3</v>
      </c>
      <c r="K129" s="30">
        <f t="shared" si="33"/>
        <v>0.4</v>
      </c>
      <c r="L129" s="30">
        <f t="shared" si="34"/>
        <v>-0.7142857142857143</v>
      </c>
      <c r="M129" s="30">
        <f t="shared" si="31"/>
        <v>9.0334236675700087E-4</v>
      </c>
      <c r="N129" s="36">
        <f t="shared" si="32"/>
        <v>-2.6824034334763948E-3</v>
      </c>
    </row>
    <row r="130" spans="1:14" x14ac:dyDescent="0.2">
      <c r="A130" s="23"/>
      <c r="B130" s="25" t="s">
        <v>113</v>
      </c>
      <c r="C130" s="35">
        <v>0</v>
      </c>
      <c r="D130" s="29">
        <v>0</v>
      </c>
      <c r="E130" s="29">
        <v>1</v>
      </c>
      <c r="F130" s="29">
        <v>0</v>
      </c>
      <c r="G130" s="30" t="str">
        <f t="shared" si="27"/>
        <v/>
      </c>
      <c r="H130" s="30" t="str">
        <f t="shared" si="28"/>
        <v/>
      </c>
      <c r="I130" s="30">
        <f t="shared" si="29"/>
        <v>4.3029259896729778E-4</v>
      </c>
      <c r="J130" s="30" t="str">
        <f t="shared" si="30"/>
        <v/>
      </c>
      <c r="K130" s="30">
        <f t="shared" si="33"/>
        <v>1</v>
      </c>
      <c r="L130" s="30" t="str">
        <f t="shared" si="34"/>
        <v xml:space="preserve"> 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23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23"/>
      <c r="B132" s="25" t="s">
        <v>115</v>
      </c>
      <c r="C132" s="35">
        <v>1</v>
      </c>
      <c r="D132" s="29">
        <v>0</v>
      </c>
      <c r="E132" s="29">
        <v>3</v>
      </c>
      <c r="F132" s="29">
        <v>1</v>
      </c>
      <c r="G132" s="30">
        <f t="shared" si="27"/>
        <v>4.5167118337850043E-4</v>
      </c>
      <c r="H132" s="30" t="str">
        <f t="shared" si="28"/>
        <v/>
      </c>
      <c r="I132" s="30">
        <f t="shared" si="29"/>
        <v>1.2908777969018934E-3</v>
      </c>
      <c r="J132" s="30">
        <f t="shared" si="30"/>
        <v>5.6465273856578201E-4</v>
      </c>
      <c r="K132" s="30">
        <f t="shared" si="33"/>
        <v>2</v>
      </c>
      <c r="L132" s="30">
        <f t="shared" si="34"/>
        <v>1</v>
      </c>
      <c r="M132" s="30">
        <f t="shared" si="31"/>
        <v>9.0334236675700087E-4</v>
      </c>
      <c r="N132" s="36" t="str">
        <f t="shared" si="32"/>
        <v/>
      </c>
    </row>
    <row r="133" spans="1:14" x14ac:dyDescent="0.2">
      <c r="A133" s="23"/>
      <c r="B133" s="25" t="s">
        <v>116</v>
      </c>
      <c r="C133" s="35">
        <v>15</v>
      </c>
      <c r="D133" s="29">
        <v>7</v>
      </c>
      <c r="E133" s="29">
        <v>3</v>
      </c>
      <c r="F133" s="29">
        <v>1</v>
      </c>
      <c r="G133" s="30">
        <f t="shared" si="27"/>
        <v>6.7750677506775072E-3</v>
      </c>
      <c r="H133" s="30">
        <f t="shared" si="28"/>
        <v>3.7553648068669528E-3</v>
      </c>
      <c r="I133" s="30">
        <f t="shared" si="29"/>
        <v>1.2908777969018934E-3</v>
      </c>
      <c r="J133" s="30">
        <f t="shared" si="30"/>
        <v>5.6465273856578201E-4</v>
      </c>
      <c r="K133" s="30">
        <f t="shared" si="33"/>
        <v>-0.8</v>
      </c>
      <c r="L133" s="30">
        <f t="shared" si="34"/>
        <v>-0.8571428571428571</v>
      </c>
      <c r="M133" s="30">
        <f t="shared" si="31"/>
        <v>-5.4200542005420063E-3</v>
      </c>
      <c r="N133" s="36">
        <f t="shared" si="32"/>
        <v>-3.2188841201716738E-3</v>
      </c>
    </row>
    <row r="134" spans="1:14" x14ac:dyDescent="0.2">
      <c r="A134" s="23"/>
      <c r="B134" s="25" t="s">
        <v>117</v>
      </c>
      <c r="C134" s="35">
        <v>5</v>
      </c>
      <c r="D134" s="29">
        <v>4</v>
      </c>
      <c r="E134" s="29">
        <v>2</v>
      </c>
      <c r="F134" s="29">
        <v>1</v>
      </c>
      <c r="G134" s="30">
        <f t="shared" si="27"/>
        <v>2.2583559168925021E-3</v>
      </c>
      <c r="H134" s="30">
        <f t="shared" si="28"/>
        <v>2.1459227467811159E-3</v>
      </c>
      <c r="I134" s="30">
        <f t="shared" si="29"/>
        <v>8.6058519793459555E-4</v>
      </c>
      <c r="J134" s="30">
        <f t="shared" si="30"/>
        <v>5.6465273856578201E-4</v>
      </c>
      <c r="K134" s="30">
        <f t="shared" si="33"/>
        <v>-0.6</v>
      </c>
      <c r="L134" s="30">
        <f t="shared" si="34"/>
        <v>-0.75</v>
      </c>
      <c r="M134" s="30">
        <f t="shared" si="31"/>
        <v>-1.3550135501355011E-3</v>
      </c>
      <c r="N134" s="36">
        <f t="shared" si="32"/>
        <v>-1.6094420600858369E-3</v>
      </c>
    </row>
    <row r="135" spans="1:14" x14ac:dyDescent="0.2">
      <c r="A135" s="23"/>
      <c r="B135" s="25" t="s">
        <v>118</v>
      </c>
      <c r="C135" s="35">
        <v>17</v>
      </c>
      <c r="D135" s="29">
        <v>4</v>
      </c>
      <c r="E135" s="29">
        <v>12</v>
      </c>
      <c r="F135" s="29">
        <v>1</v>
      </c>
      <c r="G135" s="30">
        <f t="shared" si="27"/>
        <v>7.6784101174345075E-3</v>
      </c>
      <c r="H135" s="30">
        <f t="shared" si="28"/>
        <v>2.1459227467811159E-3</v>
      </c>
      <c r="I135" s="30">
        <f t="shared" si="29"/>
        <v>5.1635111876075735E-3</v>
      </c>
      <c r="J135" s="30">
        <f t="shared" si="30"/>
        <v>5.6465273856578201E-4</v>
      </c>
      <c r="K135" s="30">
        <f t="shared" si="33"/>
        <v>-0.29411764705882354</v>
      </c>
      <c r="L135" s="30">
        <f t="shared" si="34"/>
        <v>-0.75</v>
      </c>
      <c r="M135" s="30">
        <f t="shared" si="31"/>
        <v>-2.2583559168925021E-3</v>
      </c>
      <c r="N135" s="36">
        <f t="shared" si="32"/>
        <v>-1.6094420600858369E-3</v>
      </c>
    </row>
    <row r="136" spans="1:14" x14ac:dyDescent="0.2">
      <c r="A136" s="23"/>
      <c r="B136" s="25" t="s">
        <v>119</v>
      </c>
      <c r="C136" s="35">
        <v>12</v>
      </c>
      <c r="D136" s="29">
        <v>2</v>
      </c>
      <c r="E136" s="29">
        <v>13</v>
      </c>
      <c r="F136" s="29">
        <v>0</v>
      </c>
      <c r="G136" s="30">
        <f t="shared" si="27"/>
        <v>5.4200542005420054E-3</v>
      </c>
      <c r="H136" s="30">
        <f t="shared" si="28"/>
        <v>1.0729613733905579E-3</v>
      </c>
      <c r="I136" s="30">
        <f t="shared" si="29"/>
        <v>5.5938037865748708E-3</v>
      </c>
      <c r="J136" s="30" t="str">
        <f t="shared" si="30"/>
        <v/>
      </c>
      <c r="K136" s="30">
        <f t="shared" si="33"/>
        <v>8.3333333333333329E-2</v>
      </c>
      <c r="L136" s="30">
        <f t="shared" si="34"/>
        <v>-1</v>
      </c>
      <c r="M136" s="30">
        <f t="shared" si="31"/>
        <v>4.5167118337850043E-4</v>
      </c>
      <c r="N136" s="36">
        <f t="shared" si="32"/>
        <v>-1.0729613733905579E-3</v>
      </c>
    </row>
    <row r="137" spans="1:14" x14ac:dyDescent="0.2">
      <c r="A137" s="23"/>
      <c r="B137" s="25" t="s">
        <v>120</v>
      </c>
      <c r="C137" s="35">
        <v>47</v>
      </c>
      <c r="D137" s="29">
        <v>24</v>
      </c>
      <c r="E137" s="29">
        <v>154</v>
      </c>
      <c r="F137" s="29">
        <v>36</v>
      </c>
      <c r="G137" s="30">
        <f t="shared" si="27"/>
        <v>2.1228545618789521E-2</v>
      </c>
      <c r="H137" s="30">
        <f t="shared" si="28"/>
        <v>1.2875536480686695E-2</v>
      </c>
      <c r="I137" s="30">
        <f t="shared" si="29"/>
        <v>6.6265060240963861E-2</v>
      </c>
      <c r="J137" s="30">
        <f t="shared" si="30"/>
        <v>2.0327498588368152E-2</v>
      </c>
      <c r="K137" s="30">
        <f t="shared" si="33"/>
        <v>2.2765957446808511</v>
      </c>
      <c r="L137" s="30">
        <f t="shared" si="34"/>
        <v>0.5</v>
      </c>
      <c r="M137" s="30">
        <f t="shared" si="31"/>
        <v>4.832881662149955E-2</v>
      </c>
      <c r="N137" s="36">
        <f t="shared" si="32"/>
        <v>6.4377682403433476E-3</v>
      </c>
    </row>
    <row r="138" spans="1:14" x14ac:dyDescent="0.2">
      <c r="A138" s="23"/>
      <c r="B138" s="25" t="s">
        <v>121</v>
      </c>
      <c r="C138" s="35">
        <v>1</v>
      </c>
      <c r="D138" s="29">
        <v>1</v>
      </c>
      <c r="E138" s="29">
        <v>1</v>
      </c>
      <c r="F138" s="29">
        <v>0</v>
      </c>
      <c r="G138" s="30">
        <f t="shared" si="27"/>
        <v>4.5167118337850043E-4</v>
      </c>
      <c r="H138" s="30">
        <f t="shared" si="28"/>
        <v>5.3648068669527897E-4</v>
      </c>
      <c r="I138" s="30">
        <f t="shared" si="29"/>
        <v>4.3029259896729778E-4</v>
      </c>
      <c r="J138" s="30" t="str">
        <f t="shared" si="30"/>
        <v/>
      </c>
      <c r="K138" s="30">
        <f t="shared" si="33"/>
        <v>0</v>
      </c>
      <c r="L138" s="30">
        <f t="shared" si="34"/>
        <v>-1</v>
      </c>
      <c r="M138" s="30">
        <f t="shared" si="31"/>
        <v>0</v>
      </c>
      <c r="N138" s="36">
        <f t="shared" si="32"/>
        <v>-5.3648068669527897E-4</v>
      </c>
    </row>
    <row r="139" spans="1:14" x14ac:dyDescent="0.2">
      <c r="A139" s="23"/>
      <c r="B139" s="25" t="s">
        <v>122</v>
      </c>
      <c r="C139" s="35">
        <v>131</v>
      </c>
      <c r="D139" s="29">
        <v>38</v>
      </c>
      <c r="E139" s="29">
        <v>73</v>
      </c>
      <c r="F139" s="29">
        <v>25</v>
      </c>
      <c r="G139" s="30">
        <f t="shared" si="27"/>
        <v>5.9168925022583557E-2</v>
      </c>
      <c r="H139" s="30">
        <f t="shared" si="28"/>
        <v>2.03862660944206E-2</v>
      </c>
      <c r="I139" s="30">
        <f t="shared" si="29"/>
        <v>3.1411359724612738E-2</v>
      </c>
      <c r="J139" s="30">
        <f t="shared" si="30"/>
        <v>1.4116318464144552E-2</v>
      </c>
      <c r="K139" s="30">
        <f t="shared" si="33"/>
        <v>-0.44274809160305345</v>
      </c>
      <c r="L139" s="30">
        <f t="shared" si="34"/>
        <v>-0.34210526315789475</v>
      </c>
      <c r="M139" s="30">
        <f t="shared" si="31"/>
        <v>-2.6196928635953028E-2</v>
      </c>
      <c r="N139" s="36">
        <f t="shared" si="32"/>
        <v>-6.9742489270386262E-3</v>
      </c>
    </row>
    <row r="140" spans="1:14" x14ac:dyDescent="0.2">
      <c r="A140" s="23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23"/>
      <c r="B141" s="25" t="s">
        <v>124</v>
      </c>
      <c r="C141" s="35">
        <v>169</v>
      </c>
      <c r="D141" s="29">
        <v>141</v>
      </c>
      <c r="E141" s="29">
        <v>102</v>
      </c>
      <c r="F141" s="29">
        <v>54</v>
      </c>
      <c r="G141" s="30">
        <f t="shared" si="27"/>
        <v>7.633242999096658E-2</v>
      </c>
      <c r="H141" s="30">
        <f t="shared" si="28"/>
        <v>7.5643776824034337E-2</v>
      </c>
      <c r="I141" s="30">
        <f t="shared" si="29"/>
        <v>4.388984509466437E-2</v>
      </c>
      <c r="J141" s="30">
        <f t="shared" si="30"/>
        <v>3.0491247882552232E-2</v>
      </c>
      <c r="K141" s="30">
        <f t="shared" si="33"/>
        <v>-0.39644970414201186</v>
      </c>
      <c r="L141" s="30">
        <f t="shared" si="34"/>
        <v>-0.61702127659574468</v>
      </c>
      <c r="M141" s="30">
        <f t="shared" si="31"/>
        <v>-3.0261969286359533E-2</v>
      </c>
      <c r="N141" s="36">
        <f t="shared" si="32"/>
        <v>-4.667381974248927E-2</v>
      </c>
    </row>
    <row r="142" spans="1:14" x14ac:dyDescent="0.2">
      <c r="A142" s="23"/>
      <c r="B142" s="25" t="s">
        <v>125</v>
      </c>
      <c r="C142" s="35">
        <v>38</v>
      </c>
      <c r="D142" s="29">
        <v>21</v>
      </c>
      <c r="E142" s="29">
        <v>36</v>
      </c>
      <c r="F142" s="29">
        <v>27</v>
      </c>
      <c r="G142" s="30">
        <f t="shared" si="27"/>
        <v>1.7163504968383016E-2</v>
      </c>
      <c r="H142" s="30">
        <f t="shared" si="28"/>
        <v>1.1266094420600859E-2</v>
      </c>
      <c r="I142" s="30">
        <f t="shared" si="29"/>
        <v>1.549053356282272E-2</v>
      </c>
      <c r="J142" s="30">
        <f t="shared" si="30"/>
        <v>1.5245623941276116E-2</v>
      </c>
      <c r="K142" s="30">
        <f t="shared" si="33"/>
        <v>-5.2631578947368418E-2</v>
      </c>
      <c r="L142" s="30">
        <f t="shared" si="34"/>
        <v>0.2857142857142857</v>
      </c>
      <c r="M142" s="30">
        <f t="shared" si="31"/>
        <v>-9.0334236675700076E-4</v>
      </c>
      <c r="N142" s="36">
        <f t="shared" si="32"/>
        <v>3.2188841201716738E-3</v>
      </c>
    </row>
    <row r="143" spans="1:14" x14ac:dyDescent="0.2">
      <c r="A143" s="23"/>
      <c r="B143" s="25" t="s">
        <v>126</v>
      </c>
      <c r="C143" s="35">
        <v>2</v>
      </c>
      <c r="D143" s="29">
        <v>0</v>
      </c>
      <c r="E143" s="29">
        <v>101</v>
      </c>
      <c r="F143" s="29">
        <v>4</v>
      </c>
      <c r="G143" s="30">
        <f t="shared" si="27"/>
        <v>9.0334236675700087E-4</v>
      </c>
      <c r="H143" s="30" t="str">
        <f t="shared" si="28"/>
        <v/>
      </c>
      <c r="I143" s="30">
        <f t="shared" si="29"/>
        <v>4.3459552495697072E-2</v>
      </c>
      <c r="J143" s="30">
        <f t="shared" si="30"/>
        <v>2.258610954263128E-3</v>
      </c>
      <c r="K143" s="30">
        <f t="shared" si="33"/>
        <v>49.5</v>
      </c>
      <c r="L143" s="30">
        <f t="shared" si="34"/>
        <v>1</v>
      </c>
      <c r="M143" s="30">
        <f t="shared" si="31"/>
        <v>4.4715447154471545E-2</v>
      </c>
      <c r="N143" s="36" t="str">
        <f t="shared" si="32"/>
        <v/>
      </c>
    </row>
    <row r="144" spans="1:14" ht="25.5" x14ac:dyDescent="0.2">
      <c r="A144" s="23"/>
      <c r="B144" s="25" t="s">
        <v>127</v>
      </c>
      <c r="C144" s="35">
        <v>62</v>
      </c>
      <c r="D144" s="29">
        <v>60</v>
      </c>
      <c r="E144" s="29">
        <v>104</v>
      </c>
      <c r="F144" s="29">
        <v>46</v>
      </c>
      <c r="G144" s="30">
        <f t="shared" si="27"/>
        <v>2.8003613369467027E-2</v>
      </c>
      <c r="H144" s="30">
        <f t="shared" si="28"/>
        <v>3.2188841201716736E-2</v>
      </c>
      <c r="I144" s="30">
        <f t="shared" si="29"/>
        <v>4.4750430292598967E-2</v>
      </c>
      <c r="J144" s="30">
        <f t="shared" si="30"/>
        <v>2.5974025974025976E-2</v>
      </c>
      <c r="K144" s="30">
        <f t="shared" si="33"/>
        <v>0.67741935483870963</v>
      </c>
      <c r="L144" s="30">
        <f t="shared" si="34"/>
        <v>-0.23333333333333334</v>
      </c>
      <c r="M144" s="30">
        <f t="shared" si="31"/>
        <v>1.8970189701897018E-2</v>
      </c>
      <c r="N144" s="36">
        <f t="shared" si="32"/>
        <v>-7.5107296137339056E-3</v>
      </c>
    </row>
    <row r="145" spans="1:14" ht="26.25" customHeight="1" x14ac:dyDescent="0.2">
      <c r="A145" s="23"/>
      <c r="B145" s="25" t="s">
        <v>128</v>
      </c>
      <c r="C145" s="35">
        <v>62</v>
      </c>
      <c r="D145" s="29">
        <v>48</v>
      </c>
      <c r="E145" s="29">
        <v>161</v>
      </c>
      <c r="F145" s="29">
        <v>128</v>
      </c>
      <c r="G145" s="30">
        <f t="shared" ref="G145:G180" si="35">+IF(C145=0,"",C145/C$81)</f>
        <v>2.8003613369467027E-2</v>
      </c>
      <c r="H145" s="30">
        <f t="shared" ref="H145:H180" si="36">+IF(D145=0,"",D145/D$81)</f>
        <v>2.575107296137339E-2</v>
      </c>
      <c r="I145" s="30">
        <f t="shared" ref="I145:I180" si="37">+IF(E145=0,"",E145/E$81)</f>
        <v>6.9277108433734941E-2</v>
      </c>
      <c r="J145" s="30">
        <f t="shared" ref="J145:J180" si="38">+IF(F145=0,"",F145/F$81)</f>
        <v>7.2275550536420097E-2</v>
      </c>
      <c r="K145" s="30">
        <f t="shared" si="33"/>
        <v>1.596774193548387</v>
      </c>
      <c r="L145" s="30">
        <f t="shared" si="34"/>
        <v>1.6666666666666667</v>
      </c>
      <c r="M145" s="30">
        <f t="shared" ref="M145:M180" si="39">+IF(OR(AND(G145=""),(K145="")),"",G145*K145)</f>
        <v>4.4715447154471538E-2</v>
      </c>
      <c r="N145" s="36">
        <f t="shared" ref="N145:N180" si="40">+IF(OR(AND(H145=""),(L145="")),"",H145*L145)</f>
        <v>4.2918454935622317E-2</v>
      </c>
    </row>
    <row r="146" spans="1:14" x14ac:dyDescent="0.2">
      <c r="A146" s="23"/>
      <c r="B146" s="25" t="s">
        <v>129</v>
      </c>
      <c r="C146" s="35">
        <v>68</v>
      </c>
      <c r="D146" s="29">
        <v>26</v>
      </c>
      <c r="E146" s="29">
        <v>72</v>
      </c>
      <c r="F146" s="29">
        <v>14</v>
      </c>
      <c r="G146" s="30">
        <f t="shared" si="35"/>
        <v>3.071364046973803E-2</v>
      </c>
      <c r="H146" s="30">
        <f t="shared" si="36"/>
        <v>1.3948497854077254E-2</v>
      </c>
      <c r="I146" s="30">
        <f t="shared" si="37"/>
        <v>3.098106712564544E-2</v>
      </c>
      <c r="J146" s="30">
        <f t="shared" si="38"/>
        <v>7.9051383399209481E-3</v>
      </c>
      <c r="K146" s="30">
        <f t="shared" ref="K146:K180" si="41">+IF(AND(C146=0,E146=0)," ",IF(C146=0,1,IF(E146=0,-1,(E146-C146)/C146)))</f>
        <v>5.8823529411764705E-2</v>
      </c>
      <c r="L146" s="30">
        <f t="shared" ref="L146:L180" si="42">+IF(AND(D146=0,F146=0)," ",IF(D146=0,1,IF(F146=0,-1,(F146-D146)/D146)))</f>
        <v>-0.46153846153846156</v>
      </c>
      <c r="M146" s="30">
        <f t="shared" si="39"/>
        <v>1.8066847335140017E-3</v>
      </c>
      <c r="N146" s="36">
        <f t="shared" si="40"/>
        <v>-6.4377682403433485E-3</v>
      </c>
    </row>
    <row r="147" spans="1:14" x14ac:dyDescent="0.2">
      <c r="A147" s="23"/>
      <c r="B147" s="25" t="s">
        <v>130</v>
      </c>
      <c r="C147" s="35">
        <v>75</v>
      </c>
      <c r="D147" s="29">
        <v>2</v>
      </c>
      <c r="E147" s="29">
        <v>44</v>
      </c>
      <c r="F147" s="29">
        <v>2</v>
      </c>
      <c r="G147" s="30">
        <f t="shared" si="35"/>
        <v>3.3875338753387531E-2</v>
      </c>
      <c r="H147" s="30">
        <f t="shared" si="36"/>
        <v>1.0729613733905579E-3</v>
      </c>
      <c r="I147" s="30">
        <f t="shared" si="37"/>
        <v>1.8932874354561102E-2</v>
      </c>
      <c r="J147" s="30">
        <f t="shared" si="38"/>
        <v>1.129305477131564E-3</v>
      </c>
      <c r="K147" s="30">
        <f t="shared" si="41"/>
        <v>-0.41333333333333333</v>
      </c>
      <c r="L147" s="30">
        <f t="shared" si="42"/>
        <v>0</v>
      </c>
      <c r="M147" s="30">
        <f t="shared" si="39"/>
        <v>-1.4001806684733513E-2</v>
      </c>
      <c r="N147" s="36">
        <f t="shared" si="40"/>
        <v>0</v>
      </c>
    </row>
    <row r="148" spans="1:14" x14ac:dyDescent="0.2">
      <c r="A148" s="23"/>
      <c r="B148" s="25" t="s">
        <v>131</v>
      </c>
      <c r="C148" s="35">
        <v>1</v>
      </c>
      <c r="D148" s="29">
        <v>2</v>
      </c>
      <c r="E148" s="29">
        <v>22</v>
      </c>
      <c r="F148" s="29">
        <v>17</v>
      </c>
      <c r="G148" s="30">
        <f t="shared" si="35"/>
        <v>4.5167118337850043E-4</v>
      </c>
      <c r="H148" s="30">
        <f t="shared" si="36"/>
        <v>1.0729613733905579E-3</v>
      </c>
      <c r="I148" s="30">
        <f t="shared" si="37"/>
        <v>9.4664371772805508E-3</v>
      </c>
      <c r="J148" s="30">
        <f t="shared" si="38"/>
        <v>9.5990965556182941E-3</v>
      </c>
      <c r="K148" s="30">
        <f t="shared" si="41"/>
        <v>21</v>
      </c>
      <c r="L148" s="30">
        <f t="shared" si="42"/>
        <v>7.5</v>
      </c>
      <c r="M148" s="30">
        <f t="shared" si="39"/>
        <v>9.485094850948509E-3</v>
      </c>
      <c r="N148" s="36">
        <f t="shared" si="40"/>
        <v>8.0472103004291841E-3</v>
      </c>
    </row>
    <row r="149" spans="1:14" x14ac:dyDescent="0.2">
      <c r="A149" s="23"/>
      <c r="B149" s="25" t="s">
        <v>132</v>
      </c>
      <c r="C149" s="35">
        <v>6</v>
      </c>
      <c r="D149" s="29">
        <v>4</v>
      </c>
      <c r="E149" s="29">
        <v>8</v>
      </c>
      <c r="F149" s="29">
        <v>1</v>
      </c>
      <c r="G149" s="30">
        <f t="shared" si="35"/>
        <v>2.7100271002710027E-3</v>
      </c>
      <c r="H149" s="30">
        <f t="shared" si="36"/>
        <v>2.1459227467811159E-3</v>
      </c>
      <c r="I149" s="30">
        <f t="shared" si="37"/>
        <v>3.4423407917383822E-3</v>
      </c>
      <c r="J149" s="30">
        <f t="shared" si="38"/>
        <v>5.6465273856578201E-4</v>
      </c>
      <c r="K149" s="30">
        <f t="shared" si="41"/>
        <v>0.33333333333333331</v>
      </c>
      <c r="L149" s="30">
        <f t="shared" si="42"/>
        <v>-0.75</v>
      </c>
      <c r="M149" s="30">
        <f t="shared" si="39"/>
        <v>9.0334236675700087E-4</v>
      </c>
      <c r="N149" s="36">
        <f t="shared" si="40"/>
        <v>-1.6094420600858369E-3</v>
      </c>
    </row>
    <row r="150" spans="1:14" x14ac:dyDescent="0.2">
      <c r="A150" s="23"/>
      <c r="B150" s="25" t="s">
        <v>133</v>
      </c>
      <c r="C150" s="35">
        <v>11</v>
      </c>
      <c r="D150" s="29">
        <v>1</v>
      </c>
      <c r="E150" s="29">
        <v>10</v>
      </c>
      <c r="F150" s="29">
        <v>2</v>
      </c>
      <c r="G150" s="30">
        <f t="shared" si="35"/>
        <v>4.9683830171635048E-3</v>
      </c>
      <c r="H150" s="30">
        <f t="shared" si="36"/>
        <v>5.3648068669527897E-4</v>
      </c>
      <c r="I150" s="30">
        <f t="shared" si="37"/>
        <v>4.3029259896729772E-3</v>
      </c>
      <c r="J150" s="30">
        <f t="shared" si="38"/>
        <v>1.129305477131564E-3</v>
      </c>
      <c r="K150" s="30">
        <f t="shared" si="41"/>
        <v>-9.0909090909090912E-2</v>
      </c>
      <c r="L150" s="30">
        <f t="shared" si="42"/>
        <v>1</v>
      </c>
      <c r="M150" s="30">
        <f t="shared" si="39"/>
        <v>-4.5167118337850043E-4</v>
      </c>
      <c r="N150" s="36">
        <f t="shared" si="40"/>
        <v>5.3648068669527897E-4</v>
      </c>
    </row>
    <row r="151" spans="1:14" x14ac:dyDescent="0.2">
      <c r="A151" s="23"/>
      <c r="B151" s="25" t="s">
        <v>134</v>
      </c>
      <c r="C151" s="35">
        <v>0</v>
      </c>
      <c r="D151" s="29">
        <v>0</v>
      </c>
      <c r="E151" s="29">
        <v>0</v>
      </c>
      <c r="F151" s="29">
        <v>0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 t="str">
        <f t="shared" si="42"/>
        <v xml:space="preserve"> 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23"/>
      <c r="B152" s="25" t="s">
        <v>135</v>
      </c>
      <c r="C152" s="35">
        <v>1</v>
      </c>
      <c r="D152" s="29">
        <v>0</v>
      </c>
      <c r="E152" s="29">
        <v>2</v>
      </c>
      <c r="F152" s="29">
        <v>0</v>
      </c>
      <c r="G152" s="30">
        <f t="shared" si="35"/>
        <v>4.5167118337850043E-4</v>
      </c>
      <c r="H152" s="30" t="str">
        <f t="shared" si="36"/>
        <v/>
      </c>
      <c r="I152" s="30">
        <f t="shared" si="37"/>
        <v>8.6058519793459555E-4</v>
      </c>
      <c r="J152" s="30" t="str">
        <f t="shared" si="38"/>
        <v/>
      </c>
      <c r="K152" s="30">
        <f t="shared" si="41"/>
        <v>1</v>
      </c>
      <c r="L152" s="30" t="str">
        <f t="shared" si="42"/>
        <v xml:space="preserve"> </v>
      </c>
      <c r="M152" s="30">
        <f t="shared" si="39"/>
        <v>4.5167118337850043E-4</v>
      </c>
      <c r="N152" s="36" t="str">
        <f t="shared" si="40"/>
        <v/>
      </c>
    </row>
    <row r="153" spans="1:14" x14ac:dyDescent="0.2">
      <c r="A153" s="23"/>
      <c r="B153" s="25" t="s">
        <v>136</v>
      </c>
      <c r="C153" s="35">
        <v>5</v>
      </c>
      <c r="D153" s="29">
        <v>6</v>
      </c>
      <c r="E153" s="29">
        <v>0</v>
      </c>
      <c r="F153" s="29">
        <v>4</v>
      </c>
      <c r="G153" s="30">
        <f t="shared" si="35"/>
        <v>2.2583559168925021E-3</v>
      </c>
      <c r="H153" s="30">
        <f t="shared" si="36"/>
        <v>3.2188841201716738E-3</v>
      </c>
      <c r="I153" s="30" t="str">
        <f t="shared" si="37"/>
        <v/>
      </c>
      <c r="J153" s="30">
        <f t="shared" si="38"/>
        <v>2.258610954263128E-3</v>
      </c>
      <c r="K153" s="30">
        <f t="shared" si="41"/>
        <v>-1</v>
      </c>
      <c r="L153" s="30">
        <f t="shared" si="42"/>
        <v>-0.33333333333333331</v>
      </c>
      <c r="M153" s="30">
        <f t="shared" si="39"/>
        <v>-2.2583559168925021E-3</v>
      </c>
      <c r="N153" s="36">
        <f t="shared" si="40"/>
        <v>-1.0729613733905579E-3</v>
      </c>
    </row>
    <row r="154" spans="1:14" ht="25.5" x14ac:dyDescent="0.2">
      <c r="A154" s="23"/>
      <c r="B154" s="25" t="s">
        <v>137</v>
      </c>
      <c r="C154" s="35">
        <v>82</v>
      </c>
      <c r="D154" s="29">
        <v>78</v>
      </c>
      <c r="E154" s="29">
        <v>22</v>
      </c>
      <c r="F154" s="29">
        <v>18</v>
      </c>
      <c r="G154" s="30">
        <f t="shared" si="35"/>
        <v>3.7037037037037035E-2</v>
      </c>
      <c r="H154" s="30">
        <f t="shared" si="36"/>
        <v>4.1845493562231759E-2</v>
      </c>
      <c r="I154" s="30">
        <f t="shared" si="37"/>
        <v>9.4664371772805508E-3</v>
      </c>
      <c r="J154" s="30">
        <f t="shared" si="38"/>
        <v>1.0163749294184076E-2</v>
      </c>
      <c r="K154" s="30">
        <f t="shared" si="41"/>
        <v>-0.73170731707317072</v>
      </c>
      <c r="L154" s="30">
        <f t="shared" si="42"/>
        <v>-0.76923076923076927</v>
      </c>
      <c r="M154" s="30">
        <f t="shared" si="39"/>
        <v>-2.7100271002710025E-2</v>
      </c>
      <c r="N154" s="36">
        <f t="shared" si="40"/>
        <v>-3.2188841201716736E-2</v>
      </c>
    </row>
    <row r="155" spans="1:14" ht="25.5" x14ac:dyDescent="0.2">
      <c r="A155" s="23"/>
      <c r="B155" s="25" t="s">
        <v>138</v>
      </c>
      <c r="C155" s="35">
        <v>1</v>
      </c>
      <c r="D155" s="29">
        <v>1</v>
      </c>
      <c r="E155" s="29">
        <v>3</v>
      </c>
      <c r="F155" s="29">
        <v>0</v>
      </c>
      <c r="G155" s="30">
        <f t="shared" si="35"/>
        <v>4.5167118337850043E-4</v>
      </c>
      <c r="H155" s="30">
        <f t="shared" si="36"/>
        <v>5.3648068669527897E-4</v>
      </c>
      <c r="I155" s="30">
        <f t="shared" si="37"/>
        <v>1.2908777969018934E-3</v>
      </c>
      <c r="J155" s="30" t="str">
        <f t="shared" si="38"/>
        <v/>
      </c>
      <c r="K155" s="30">
        <f t="shared" si="41"/>
        <v>2</v>
      </c>
      <c r="L155" s="30">
        <f t="shared" si="42"/>
        <v>-1</v>
      </c>
      <c r="M155" s="30">
        <f t="shared" si="39"/>
        <v>9.0334236675700087E-4</v>
      </c>
      <c r="N155" s="36">
        <f t="shared" si="40"/>
        <v>-5.3648068669527897E-4</v>
      </c>
    </row>
    <row r="156" spans="1:14" ht="25.5" x14ac:dyDescent="0.2">
      <c r="A156" s="23"/>
      <c r="B156" s="25" t="s">
        <v>139</v>
      </c>
      <c r="C156" s="35">
        <v>5</v>
      </c>
      <c r="D156" s="29">
        <v>1</v>
      </c>
      <c r="E156" s="29">
        <v>5</v>
      </c>
      <c r="F156" s="29">
        <v>6</v>
      </c>
      <c r="G156" s="30">
        <f t="shared" si="35"/>
        <v>2.2583559168925021E-3</v>
      </c>
      <c r="H156" s="30">
        <f t="shared" si="36"/>
        <v>5.3648068669527897E-4</v>
      </c>
      <c r="I156" s="30">
        <f t="shared" si="37"/>
        <v>2.1514629948364886E-3</v>
      </c>
      <c r="J156" s="30">
        <f t="shared" si="38"/>
        <v>3.3879164313946925E-3</v>
      </c>
      <c r="K156" s="30">
        <f t="shared" si="41"/>
        <v>0</v>
      </c>
      <c r="L156" s="30">
        <f t="shared" si="42"/>
        <v>5</v>
      </c>
      <c r="M156" s="30">
        <f t="shared" si="39"/>
        <v>0</v>
      </c>
      <c r="N156" s="36">
        <f t="shared" si="40"/>
        <v>2.6824034334763948E-3</v>
      </c>
    </row>
    <row r="157" spans="1:14" ht="25.5" x14ac:dyDescent="0.2">
      <c r="A157" s="23"/>
      <c r="B157" s="25" t="s">
        <v>140</v>
      </c>
      <c r="C157" s="35">
        <v>5</v>
      </c>
      <c r="D157" s="29">
        <v>2</v>
      </c>
      <c r="E157" s="29">
        <v>15</v>
      </c>
      <c r="F157" s="29">
        <v>18</v>
      </c>
      <c r="G157" s="30">
        <f t="shared" si="35"/>
        <v>2.2583559168925021E-3</v>
      </c>
      <c r="H157" s="30">
        <f t="shared" si="36"/>
        <v>1.0729613733905579E-3</v>
      </c>
      <c r="I157" s="30">
        <f t="shared" si="37"/>
        <v>6.4543889845094663E-3</v>
      </c>
      <c r="J157" s="30">
        <f t="shared" si="38"/>
        <v>1.0163749294184076E-2</v>
      </c>
      <c r="K157" s="30">
        <f t="shared" si="41"/>
        <v>2</v>
      </c>
      <c r="L157" s="30">
        <f t="shared" si="42"/>
        <v>8</v>
      </c>
      <c r="M157" s="30">
        <f t="shared" si="39"/>
        <v>4.5167118337850042E-3</v>
      </c>
      <c r="N157" s="36">
        <f t="shared" si="40"/>
        <v>8.5836909871244635E-3</v>
      </c>
    </row>
    <row r="158" spans="1:14" ht="25.5" x14ac:dyDescent="0.2">
      <c r="A158" s="23"/>
      <c r="B158" s="25" t="s">
        <v>141</v>
      </c>
      <c r="C158" s="35">
        <v>0</v>
      </c>
      <c r="D158" s="29">
        <v>0</v>
      </c>
      <c r="E158" s="29">
        <v>0</v>
      </c>
      <c r="F158" s="29">
        <v>2</v>
      </c>
      <c r="G158" s="30" t="str">
        <f t="shared" si="35"/>
        <v/>
      </c>
      <c r="H158" s="30" t="str">
        <f t="shared" si="36"/>
        <v/>
      </c>
      <c r="I158" s="30" t="str">
        <f t="shared" si="37"/>
        <v/>
      </c>
      <c r="J158" s="30">
        <f t="shared" si="38"/>
        <v>1.129305477131564E-3</v>
      </c>
      <c r="K158" s="30" t="str">
        <f t="shared" si="41"/>
        <v xml:space="preserve"> </v>
      </c>
      <c r="L158" s="30">
        <f t="shared" si="42"/>
        <v>1</v>
      </c>
      <c r="M158" s="30" t="str">
        <f t="shared" si="39"/>
        <v/>
      </c>
      <c r="N158" s="36" t="str">
        <f t="shared" si="40"/>
        <v/>
      </c>
    </row>
    <row r="159" spans="1:14" x14ac:dyDescent="0.2">
      <c r="A159" s="23"/>
      <c r="B159" s="25" t="s">
        <v>142</v>
      </c>
      <c r="C159" s="35">
        <v>2</v>
      </c>
      <c r="D159" s="29">
        <v>0</v>
      </c>
      <c r="E159" s="29">
        <v>1</v>
      </c>
      <c r="F159" s="29">
        <v>0</v>
      </c>
      <c r="G159" s="30">
        <f t="shared" si="35"/>
        <v>9.0334236675700087E-4</v>
      </c>
      <c r="H159" s="30" t="str">
        <f t="shared" si="36"/>
        <v/>
      </c>
      <c r="I159" s="30">
        <f t="shared" si="37"/>
        <v>4.3029259896729778E-4</v>
      </c>
      <c r="J159" s="30" t="str">
        <f t="shared" si="38"/>
        <v/>
      </c>
      <c r="K159" s="30">
        <f t="shared" si="41"/>
        <v>-0.5</v>
      </c>
      <c r="L159" s="30" t="str">
        <f t="shared" si="42"/>
        <v xml:space="preserve"> </v>
      </c>
      <c r="M159" s="30">
        <f t="shared" si="39"/>
        <v>-4.5167118337850043E-4</v>
      </c>
      <c r="N159" s="36" t="str">
        <f t="shared" si="40"/>
        <v/>
      </c>
    </row>
    <row r="160" spans="1:14" x14ac:dyDescent="0.2">
      <c r="A160" s="23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23"/>
      <c r="B161" s="25" t="s">
        <v>144</v>
      </c>
      <c r="C161" s="35">
        <v>1</v>
      </c>
      <c r="D161" s="29">
        <v>0</v>
      </c>
      <c r="E161" s="29">
        <v>0</v>
      </c>
      <c r="F161" s="29">
        <v>0</v>
      </c>
      <c r="G161" s="30">
        <f t="shared" si="35"/>
        <v>4.5167118337850043E-4</v>
      </c>
      <c r="H161" s="30" t="str">
        <f t="shared" si="36"/>
        <v/>
      </c>
      <c r="I161" s="30" t="str">
        <f t="shared" si="37"/>
        <v/>
      </c>
      <c r="J161" s="30" t="str">
        <f t="shared" si="38"/>
        <v/>
      </c>
      <c r="K161" s="30">
        <f t="shared" si="41"/>
        <v>-1</v>
      </c>
      <c r="L161" s="30" t="str">
        <f t="shared" si="42"/>
        <v xml:space="preserve"> </v>
      </c>
      <c r="M161" s="30">
        <f t="shared" si="39"/>
        <v>-4.5167118337850043E-4</v>
      </c>
      <c r="N161" s="36" t="str">
        <f t="shared" si="40"/>
        <v/>
      </c>
    </row>
    <row r="162" spans="1:14" x14ac:dyDescent="0.2">
      <c r="A162" s="23"/>
      <c r="B162" s="25" t="s">
        <v>145</v>
      </c>
      <c r="C162" s="35">
        <v>2</v>
      </c>
      <c r="D162" s="29">
        <v>0</v>
      </c>
      <c r="E162" s="29">
        <v>0</v>
      </c>
      <c r="F162" s="29">
        <v>2</v>
      </c>
      <c r="G162" s="30">
        <f t="shared" si="35"/>
        <v>9.0334236675700087E-4</v>
      </c>
      <c r="H162" s="30" t="str">
        <f t="shared" si="36"/>
        <v/>
      </c>
      <c r="I162" s="30" t="str">
        <f t="shared" si="37"/>
        <v/>
      </c>
      <c r="J162" s="30">
        <f t="shared" si="38"/>
        <v>1.129305477131564E-3</v>
      </c>
      <c r="K162" s="30">
        <f t="shared" si="41"/>
        <v>-1</v>
      </c>
      <c r="L162" s="30">
        <f t="shared" si="42"/>
        <v>1</v>
      </c>
      <c r="M162" s="30">
        <f t="shared" si="39"/>
        <v>-9.0334236675700087E-4</v>
      </c>
      <c r="N162" s="36" t="str">
        <f t="shared" si="40"/>
        <v/>
      </c>
    </row>
    <row r="163" spans="1:14" x14ac:dyDescent="0.2">
      <c r="A163" s="23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23"/>
      <c r="B164" s="25" t="s">
        <v>147</v>
      </c>
      <c r="C164" s="35">
        <v>0</v>
      </c>
      <c r="D164" s="29">
        <v>1</v>
      </c>
      <c r="E164" s="29">
        <v>0</v>
      </c>
      <c r="F164" s="29">
        <v>2</v>
      </c>
      <c r="G164" s="30" t="str">
        <f t="shared" si="35"/>
        <v/>
      </c>
      <c r="H164" s="30">
        <f t="shared" si="36"/>
        <v>5.3648068669527897E-4</v>
      </c>
      <c r="I164" s="30" t="str">
        <f t="shared" si="37"/>
        <v/>
      </c>
      <c r="J164" s="30">
        <f t="shared" si="38"/>
        <v>1.129305477131564E-3</v>
      </c>
      <c r="K164" s="30" t="str">
        <f t="shared" si="41"/>
        <v xml:space="preserve"> </v>
      </c>
      <c r="L164" s="30">
        <f t="shared" si="42"/>
        <v>1</v>
      </c>
      <c r="M164" s="30" t="str">
        <f t="shared" si="39"/>
        <v/>
      </c>
      <c r="N164" s="36">
        <f t="shared" si="40"/>
        <v>5.3648068669527897E-4</v>
      </c>
    </row>
    <row r="165" spans="1:14" x14ac:dyDescent="0.2">
      <c r="A165" s="23"/>
      <c r="B165" s="25" t="s">
        <v>148</v>
      </c>
      <c r="C165" s="35">
        <v>0</v>
      </c>
      <c r="D165" s="29">
        <v>2</v>
      </c>
      <c r="E165" s="29">
        <v>3</v>
      </c>
      <c r="F165" s="29">
        <v>1</v>
      </c>
      <c r="G165" s="30" t="str">
        <f t="shared" si="35"/>
        <v/>
      </c>
      <c r="H165" s="30">
        <f t="shared" si="36"/>
        <v>1.0729613733905579E-3</v>
      </c>
      <c r="I165" s="30">
        <f t="shared" si="37"/>
        <v>1.2908777969018934E-3</v>
      </c>
      <c r="J165" s="30">
        <f t="shared" si="38"/>
        <v>5.6465273856578201E-4</v>
      </c>
      <c r="K165" s="30">
        <f t="shared" si="41"/>
        <v>1</v>
      </c>
      <c r="L165" s="30">
        <f t="shared" si="42"/>
        <v>-0.5</v>
      </c>
      <c r="M165" s="30" t="str">
        <f t="shared" si="39"/>
        <v/>
      </c>
      <c r="N165" s="36">
        <f t="shared" si="40"/>
        <v>-5.3648068669527897E-4</v>
      </c>
    </row>
    <row r="166" spans="1:14" x14ac:dyDescent="0.2">
      <c r="A166" s="23"/>
      <c r="B166" s="25" t="s">
        <v>149</v>
      </c>
      <c r="C166" s="35">
        <v>44</v>
      </c>
      <c r="D166" s="29">
        <v>20</v>
      </c>
      <c r="E166" s="29">
        <v>26</v>
      </c>
      <c r="F166" s="29">
        <v>11</v>
      </c>
      <c r="G166" s="30">
        <f t="shared" si="35"/>
        <v>1.9873532068654019E-2</v>
      </c>
      <c r="H166" s="30">
        <f t="shared" si="36"/>
        <v>1.0729613733905579E-2</v>
      </c>
      <c r="I166" s="30">
        <f t="shared" si="37"/>
        <v>1.1187607573149742E-2</v>
      </c>
      <c r="J166" s="30">
        <f t="shared" si="38"/>
        <v>6.2111801242236021E-3</v>
      </c>
      <c r="K166" s="30">
        <f t="shared" si="41"/>
        <v>-0.40909090909090912</v>
      </c>
      <c r="L166" s="30">
        <f t="shared" si="42"/>
        <v>-0.45</v>
      </c>
      <c r="M166" s="30">
        <f t="shared" si="39"/>
        <v>-8.130081300813009E-3</v>
      </c>
      <c r="N166" s="36">
        <f t="shared" si="40"/>
        <v>-4.8283261802575111E-3</v>
      </c>
    </row>
    <row r="167" spans="1:14" x14ac:dyDescent="0.2">
      <c r="A167" s="23"/>
      <c r="B167" s="25" t="s">
        <v>150</v>
      </c>
      <c r="C167" s="35">
        <v>1</v>
      </c>
      <c r="D167" s="29">
        <v>0</v>
      </c>
      <c r="E167" s="29">
        <v>0</v>
      </c>
      <c r="F167" s="29">
        <v>0</v>
      </c>
      <c r="G167" s="30">
        <f t="shared" si="35"/>
        <v>4.5167118337850043E-4</v>
      </c>
      <c r="H167" s="30" t="str">
        <f t="shared" si="36"/>
        <v/>
      </c>
      <c r="I167" s="30" t="str">
        <f t="shared" si="37"/>
        <v/>
      </c>
      <c r="J167" s="30" t="str">
        <f t="shared" si="38"/>
        <v/>
      </c>
      <c r="K167" s="30">
        <f t="shared" si="41"/>
        <v>-1</v>
      </c>
      <c r="L167" s="30" t="str">
        <f t="shared" si="42"/>
        <v xml:space="preserve"> </v>
      </c>
      <c r="M167" s="30">
        <f t="shared" si="39"/>
        <v>-4.5167118337850043E-4</v>
      </c>
      <c r="N167" s="36" t="str">
        <f t="shared" si="40"/>
        <v/>
      </c>
    </row>
    <row r="168" spans="1:14" ht="25.5" x14ac:dyDescent="0.2">
      <c r="A168" s="23"/>
      <c r="B168" s="25" t="s">
        <v>151</v>
      </c>
      <c r="C168" s="35">
        <v>13</v>
      </c>
      <c r="D168" s="29">
        <v>8</v>
      </c>
      <c r="E168" s="29">
        <v>1</v>
      </c>
      <c r="F168" s="29">
        <v>1</v>
      </c>
      <c r="G168" s="30">
        <f t="shared" si="35"/>
        <v>5.871725383920506E-3</v>
      </c>
      <c r="H168" s="30">
        <f t="shared" si="36"/>
        <v>4.2918454935622317E-3</v>
      </c>
      <c r="I168" s="30">
        <f t="shared" si="37"/>
        <v>4.3029259896729778E-4</v>
      </c>
      <c r="J168" s="30">
        <f t="shared" si="38"/>
        <v>5.6465273856578201E-4</v>
      </c>
      <c r="K168" s="30">
        <f t="shared" si="41"/>
        <v>-0.92307692307692313</v>
      </c>
      <c r="L168" s="30">
        <f t="shared" si="42"/>
        <v>-0.875</v>
      </c>
      <c r="M168" s="30">
        <f t="shared" si="39"/>
        <v>-5.4200542005420063E-3</v>
      </c>
      <c r="N168" s="36">
        <f t="shared" si="40"/>
        <v>-3.7553648068669528E-3</v>
      </c>
    </row>
    <row r="169" spans="1:14" x14ac:dyDescent="0.2">
      <c r="A169" s="23"/>
      <c r="B169" s="25" t="s">
        <v>152</v>
      </c>
      <c r="C169" s="35">
        <v>3</v>
      </c>
      <c r="D169" s="29">
        <v>1</v>
      </c>
      <c r="E169" s="29">
        <v>10</v>
      </c>
      <c r="F169" s="29">
        <v>9</v>
      </c>
      <c r="G169" s="30">
        <f t="shared" si="35"/>
        <v>1.3550135501355014E-3</v>
      </c>
      <c r="H169" s="30">
        <f t="shared" si="36"/>
        <v>5.3648068669527897E-4</v>
      </c>
      <c r="I169" s="30">
        <f t="shared" si="37"/>
        <v>4.3029259896729772E-3</v>
      </c>
      <c r="J169" s="30">
        <f t="shared" si="38"/>
        <v>5.0818746470920381E-3</v>
      </c>
      <c r="K169" s="30">
        <f t="shared" si="41"/>
        <v>2.3333333333333335</v>
      </c>
      <c r="L169" s="30">
        <f t="shared" si="42"/>
        <v>8</v>
      </c>
      <c r="M169" s="30">
        <f t="shared" si="39"/>
        <v>3.1616982836495033E-3</v>
      </c>
      <c r="N169" s="36">
        <f t="shared" si="40"/>
        <v>4.2918454935622317E-3</v>
      </c>
    </row>
    <row r="170" spans="1:14" ht="25.5" x14ac:dyDescent="0.2">
      <c r="A170" s="23"/>
      <c r="B170" s="25" t="s">
        <v>153</v>
      </c>
      <c r="C170" s="35">
        <v>1</v>
      </c>
      <c r="D170" s="29">
        <v>6</v>
      </c>
      <c r="E170" s="29">
        <v>3</v>
      </c>
      <c r="F170" s="29">
        <v>0</v>
      </c>
      <c r="G170" s="30">
        <f t="shared" si="35"/>
        <v>4.5167118337850043E-4</v>
      </c>
      <c r="H170" s="30">
        <f t="shared" si="36"/>
        <v>3.2188841201716738E-3</v>
      </c>
      <c r="I170" s="30">
        <f t="shared" si="37"/>
        <v>1.2908777969018934E-3</v>
      </c>
      <c r="J170" s="30" t="str">
        <f t="shared" si="38"/>
        <v/>
      </c>
      <c r="K170" s="30">
        <f t="shared" si="41"/>
        <v>2</v>
      </c>
      <c r="L170" s="30">
        <f t="shared" si="42"/>
        <v>-1</v>
      </c>
      <c r="M170" s="30">
        <f t="shared" si="39"/>
        <v>9.0334236675700087E-4</v>
      </c>
      <c r="N170" s="36">
        <f t="shared" si="40"/>
        <v>-3.2188841201716738E-3</v>
      </c>
    </row>
    <row r="171" spans="1:14" x14ac:dyDescent="0.2">
      <c r="A171" s="23"/>
      <c r="B171" s="25" t="s">
        <v>154</v>
      </c>
      <c r="C171" s="35">
        <v>16</v>
      </c>
      <c r="D171" s="29">
        <v>18</v>
      </c>
      <c r="E171" s="29">
        <v>0</v>
      </c>
      <c r="F171" s="29">
        <v>2</v>
      </c>
      <c r="G171" s="30">
        <f t="shared" si="35"/>
        <v>7.2267389340560069E-3</v>
      </c>
      <c r="H171" s="30">
        <f t="shared" si="36"/>
        <v>9.6566523605150223E-3</v>
      </c>
      <c r="I171" s="30" t="str">
        <f t="shared" si="37"/>
        <v/>
      </c>
      <c r="J171" s="30">
        <f t="shared" si="38"/>
        <v>1.129305477131564E-3</v>
      </c>
      <c r="K171" s="30">
        <f t="shared" si="41"/>
        <v>-1</v>
      </c>
      <c r="L171" s="30">
        <f t="shared" si="42"/>
        <v>-0.88888888888888884</v>
      </c>
      <c r="M171" s="30">
        <f t="shared" si="39"/>
        <v>-7.2267389340560069E-3</v>
      </c>
      <c r="N171" s="36">
        <f t="shared" si="40"/>
        <v>-8.5836909871244635E-3</v>
      </c>
    </row>
    <row r="172" spans="1:14" x14ac:dyDescent="0.2">
      <c r="A172" s="23"/>
      <c r="B172" s="25" t="s">
        <v>155</v>
      </c>
      <c r="C172" s="35">
        <v>3</v>
      </c>
      <c r="D172" s="29">
        <v>0</v>
      </c>
      <c r="E172" s="29">
        <v>0</v>
      </c>
      <c r="F172" s="29">
        <v>1</v>
      </c>
      <c r="G172" s="30">
        <f t="shared" si="35"/>
        <v>1.3550135501355014E-3</v>
      </c>
      <c r="H172" s="30" t="str">
        <f t="shared" si="36"/>
        <v/>
      </c>
      <c r="I172" s="30" t="str">
        <f t="shared" si="37"/>
        <v/>
      </c>
      <c r="J172" s="30">
        <f t="shared" si="38"/>
        <v>5.6465273856578201E-4</v>
      </c>
      <c r="K172" s="30">
        <f t="shared" si="41"/>
        <v>-1</v>
      </c>
      <c r="L172" s="30">
        <f t="shared" si="42"/>
        <v>1</v>
      </c>
      <c r="M172" s="30">
        <f t="shared" si="39"/>
        <v>-1.3550135501355014E-3</v>
      </c>
      <c r="N172" s="36" t="str">
        <f t="shared" si="40"/>
        <v/>
      </c>
    </row>
    <row r="173" spans="1:14" x14ac:dyDescent="0.2">
      <c r="A173" s="23"/>
      <c r="B173" s="25" t="s">
        <v>156</v>
      </c>
      <c r="C173" s="35">
        <v>0</v>
      </c>
      <c r="D173" s="29">
        <v>0</v>
      </c>
      <c r="E173" s="29">
        <v>3</v>
      </c>
      <c r="F173" s="29">
        <v>2</v>
      </c>
      <c r="G173" s="30" t="str">
        <f t="shared" si="35"/>
        <v/>
      </c>
      <c r="H173" s="30" t="str">
        <f t="shared" si="36"/>
        <v/>
      </c>
      <c r="I173" s="30">
        <f t="shared" si="37"/>
        <v>1.2908777969018934E-3</v>
      </c>
      <c r="J173" s="30">
        <f t="shared" si="38"/>
        <v>1.129305477131564E-3</v>
      </c>
      <c r="K173" s="30">
        <f t="shared" si="41"/>
        <v>1</v>
      </c>
      <c r="L173" s="30">
        <f t="shared" si="42"/>
        <v>1</v>
      </c>
      <c r="M173" s="30" t="str">
        <f t="shared" si="39"/>
        <v/>
      </c>
      <c r="N173" s="36" t="str">
        <f t="shared" si="40"/>
        <v/>
      </c>
    </row>
    <row r="174" spans="1:14" x14ac:dyDescent="0.2">
      <c r="A174" s="23"/>
      <c r="B174" s="25" t="s">
        <v>157</v>
      </c>
      <c r="C174" s="35">
        <v>1</v>
      </c>
      <c r="D174" s="29">
        <v>2</v>
      </c>
      <c r="E174" s="29">
        <v>1</v>
      </c>
      <c r="F174" s="29">
        <v>4</v>
      </c>
      <c r="G174" s="30">
        <f t="shared" si="35"/>
        <v>4.5167118337850043E-4</v>
      </c>
      <c r="H174" s="30">
        <f t="shared" si="36"/>
        <v>1.0729613733905579E-3</v>
      </c>
      <c r="I174" s="30">
        <f t="shared" si="37"/>
        <v>4.3029259896729778E-4</v>
      </c>
      <c r="J174" s="30">
        <f t="shared" si="38"/>
        <v>2.258610954263128E-3</v>
      </c>
      <c r="K174" s="30">
        <f t="shared" si="41"/>
        <v>0</v>
      </c>
      <c r="L174" s="30">
        <f t="shared" si="42"/>
        <v>1</v>
      </c>
      <c r="M174" s="30">
        <f t="shared" si="39"/>
        <v>0</v>
      </c>
      <c r="N174" s="36">
        <f t="shared" si="40"/>
        <v>1.0729613733905579E-3</v>
      </c>
    </row>
    <row r="175" spans="1:14" x14ac:dyDescent="0.2">
      <c r="A175" s="23"/>
      <c r="B175" s="25" t="s">
        <v>158</v>
      </c>
      <c r="C175" s="35">
        <v>0</v>
      </c>
      <c r="D175" s="29">
        <v>0</v>
      </c>
      <c r="E175" s="29">
        <v>0</v>
      </c>
      <c r="F175" s="29">
        <v>2</v>
      </c>
      <c r="G175" s="30" t="str">
        <f t="shared" si="35"/>
        <v/>
      </c>
      <c r="H175" s="30" t="str">
        <f t="shared" si="36"/>
        <v/>
      </c>
      <c r="I175" s="30" t="str">
        <f t="shared" si="37"/>
        <v/>
      </c>
      <c r="J175" s="30">
        <f t="shared" si="38"/>
        <v>1.129305477131564E-3</v>
      </c>
      <c r="K175" s="30" t="str">
        <f t="shared" si="41"/>
        <v xml:space="preserve"> </v>
      </c>
      <c r="L175" s="30">
        <f t="shared" si="42"/>
        <v>1</v>
      </c>
      <c r="M175" s="30" t="str">
        <f t="shared" si="39"/>
        <v/>
      </c>
      <c r="N175" s="36" t="str">
        <f t="shared" si="40"/>
        <v/>
      </c>
    </row>
    <row r="176" spans="1:14" x14ac:dyDescent="0.2">
      <c r="A176" s="23"/>
      <c r="B176" s="25" t="s">
        <v>159</v>
      </c>
      <c r="C176" s="35">
        <v>2</v>
      </c>
      <c r="D176" s="29">
        <v>3</v>
      </c>
      <c r="E176" s="29">
        <v>0</v>
      </c>
      <c r="F176" s="29">
        <v>2</v>
      </c>
      <c r="G176" s="30">
        <f t="shared" si="35"/>
        <v>9.0334236675700087E-4</v>
      </c>
      <c r="H176" s="30">
        <f t="shared" si="36"/>
        <v>1.6094420600858369E-3</v>
      </c>
      <c r="I176" s="30" t="str">
        <f t="shared" si="37"/>
        <v/>
      </c>
      <c r="J176" s="30">
        <f t="shared" si="38"/>
        <v>1.129305477131564E-3</v>
      </c>
      <c r="K176" s="30">
        <f t="shared" si="41"/>
        <v>-1</v>
      </c>
      <c r="L176" s="30">
        <f t="shared" si="42"/>
        <v>-0.33333333333333331</v>
      </c>
      <c r="M176" s="30">
        <f t="shared" si="39"/>
        <v>-9.0334236675700087E-4</v>
      </c>
      <c r="N176" s="36">
        <f t="shared" si="40"/>
        <v>-5.3648068669527897E-4</v>
      </c>
    </row>
    <row r="177" spans="1:14" x14ac:dyDescent="0.2">
      <c r="A177" s="23"/>
      <c r="B177" s="25" t="s">
        <v>160</v>
      </c>
      <c r="C177" s="35">
        <v>184</v>
      </c>
      <c r="D177" s="29">
        <v>222</v>
      </c>
      <c r="E177" s="29">
        <v>219</v>
      </c>
      <c r="F177" s="29">
        <v>212</v>
      </c>
      <c r="G177" s="30">
        <f t="shared" si="35"/>
        <v>8.3107497741644082E-2</v>
      </c>
      <c r="H177" s="30">
        <f t="shared" si="36"/>
        <v>0.11909871244635194</v>
      </c>
      <c r="I177" s="30">
        <f t="shared" si="37"/>
        <v>9.4234079173838206E-2</v>
      </c>
      <c r="J177" s="30">
        <f t="shared" si="38"/>
        <v>0.11970638057594579</v>
      </c>
      <c r="K177" s="30">
        <f t="shared" si="41"/>
        <v>0.19021739130434784</v>
      </c>
      <c r="L177" s="30">
        <f t="shared" si="42"/>
        <v>-4.5045045045045043E-2</v>
      </c>
      <c r="M177" s="30">
        <f t="shared" si="39"/>
        <v>1.5808491418247517E-2</v>
      </c>
      <c r="N177" s="36">
        <f t="shared" si="40"/>
        <v>-5.3648068669527897E-3</v>
      </c>
    </row>
    <row r="178" spans="1:14" ht="25.5" x14ac:dyDescent="0.2">
      <c r="A178" s="23"/>
      <c r="B178" s="25" t="s">
        <v>161</v>
      </c>
      <c r="C178" s="35">
        <v>1</v>
      </c>
      <c r="D178" s="29">
        <v>0</v>
      </c>
      <c r="E178" s="29">
        <v>17</v>
      </c>
      <c r="F178" s="29">
        <v>4</v>
      </c>
      <c r="G178" s="30">
        <f t="shared" si="35"/>
        <v>4.5167118337850043E-4</v>
      </c>
      <c r="H178" s="30" t="str">
        <f t="shared" si="36"/>
        <v/>
      </c>
      <c r="I178" s="30">
        <f t="shared" si="37"/>
        <v>7.3149741824440617E-3</v>
      </c>
      <c r="J178" s="30">
        <f t="shared" si="38"/>
        <v>2.258610954263128E-3</v>
      </c>
      <c r="K178" s="30">
        <f t="shared" si="41"/>
        <v>16</v>
      </c>
      <c r="L178" s="30">
        <f t="shared" si="42"/>
        <v>1</v>
      </c>
      <c r="M178" s="30">
        <f t="shared" si="39"/>
        <v>7.2267389340560069E-3</v>
      </c>
      <c r="N178" s="36" t="str">
        <f t="shared" si="40"/>
        <v/>
      </c>
    </row>
    <row r="179" spans="1:14" ht="25.5" x14ac:dyDescent="0.2">
      <c r="A179" s="23"/>
      <c r="B179" s="25" t="s">
        <v>162</v>
      </c>
      <c r="C179" s="35">
        <v>0</v>
      </c>
      <c r="D179" s="29">
        <v>0</v>
      </c>
      <c r="E179" s="29">
        <v>0</v>
      </c>
      <c r="F179" s="29">
        <v>0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23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22"/>
    </row>
    <row r="182" spans="1:14" x14ac:dyDescent="0.2">
      <c r="A182" s="22"/>
    </row>
    <row r="183" spans="1:14" x14ac:dyDescent="0.2">
      <c r="A183" s="22"/>
    </row>
    <row r="184" spans="1:14" ht="15.75" thickBot="1" x14ac:dyDescent="0.25">
      <c r="A184" s="22"/>
    </row>
    <row r="185" spans="1:14" ht="29.25" customHeight="1" thickBot="1" x14ac:dyDescent="0.25">
      <c r="A185" s="23"/>
      <c r="B185" s="41" t="s">
        <v>2</v>
      </c>
      <c r="C185" s="44" t="s">
        <v>3</v>
      </c>
      <c r="D185" s="45"/>
      <c r="E185" s="45"/>
      <c r="F185" s="46"/>
      <c r="G185" s="44" t="s">
        <v>4</v>
      </c>
      <c r="H185" s="45"/>
      <c r="I185" s="45"/>
      <c r="J185" s="45"/>
      <c r="K185" s="44" t="s">
        <v>667</v>
      </c>
      <c r="L185" s="47"/>
      <c r="M185" s="44" t="s">
        <v>5</v>
      </c>
      <c r="N185" s="47"/>
    </row>
    <row r="186" spans="1:14" ht="15.75" thickBot="1" x14ac:dyDescent="0.25">
      <c r="A186" s="22"/>
      <c r="B186" s="42"/>
      <c r="C186" s="50">
        <v>2022</v>
      </c>
      <c r="D186" s="46"/>
      <c r="E186" s="51">
        <v>2023</v>
      </c>
      <c r="F186" s="46"/>
      <c r="G186" s="50">
        <v>2022</v>
      </c>
      <c r="H186" s="46"/>
      <c r="I186" s="51">
        <v>2023</v>
      </c>
      <c r="J186" s="46"/>
      <c r="K186" s="48"/>
      <c r="L186" s="49"/>
      <c r="M186" s="48"/>
      <c r="N186" s="49"/>
    </row>
    <row r="187" spans="1:14" ht="15.75" thickBot="1" x14ac:dyDescent="0.25">
      <c r="A187" s="23"/>
      <c r="B187" s="43"/>
      <c r="C187" s="13" t="s">
        <v>6</v>
      </c>
      <c r="D187" s="13" t="s">
        <v>7</v>
      </c>
      <c r="E187" s="13" t="s">
        <v>6</v>
      </c>
      <c r="F187" s="13" t="s">
        <v>7</v>
      </c>
      <c r="G187" s="13" t="s">
        <v>6</v>
      </c>
      <c r="H187" s="13" t="s">
        <v>7</v>
      </c>
      <c r="I187" s="13" t="s">
        <v>6</v>
      </c>
      <c r="J187" s="13" t="s">
        <v>7</v>
      </c>
      <c r="K187" s="13" t="s">
        <v>6</v>
      </c>
      <c r="L187" s="13" t="s">
        <v>7</v>
      </c>
      <c r="M187" s="13" t="s">
        <v>6</v>
      </c>
      <c r="N187" s="13" t="s">
        <v>7</v>
      </c>
    </row>
    <row r="188" spans="1:14" ht="26.25" thickBot="1" x14ac:dyDescent="0.25">
      <c r="A188" s="23"/>
      <c r="B188" s="14" t="s">
        <v>10</v>
      </c>
      <c r="C188" s="27">
        <f>SUM(C189:C363)</f>
        <v>5106</v>
      </c>
      <c r="D188" s="27">
        <f>SUM(D189:D363)</f>
        <v>4786</v>
      </c>
      <c r="E188" s="27">
        <f>SUM(E189:E363)</f>
        <v>3390</v>
      </c>
      <c r="F188" s="27">
        <f>SUM(F189:F363)</f>
        <v>3372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-0.33607520564042304</v>
      </c>
      <c r="L188" s="28">
        <f>+IF(AND(D188=0,F188=0),"",IF(D188=0,1,IF(F188=0,-1,(F188-D188)/D188)))</f>
        <v>-0.29544504805683242</v>
      </c>
      <c r="M188" s="28">
        <f t="shared" ref="M188:M219" si="47">+IF(OR(AND(G188=""),(K188="")),"",G188*K188)</f>
        <v>-0.33607520564042304</v>
      </c>
      <c r="N188" s="28">
        <f t="shared" ref="N188:N219" si="48">+IF(OR(AND(H188=""),(L188="")),"",H188*L188)</f>
        <v>-0.29544504805683242</v>
      </c>
    </row>
    <row r="189" spans="1:14" ht="24" customHeight="1" x14ac:dyDescent="0.2">
      <c r="A189" s="23"/>
      <c r="B189" s="24" t="s">
        <v>164</v>
      </c>
      <c r="C189" s="31">
        <v>20</v>
      </c>
      <c r="D189" s="32">
        <v>7</v>
      </c>
      <c r="E189" s="32">
        <v>8</v>
      </c>
      <c r="F189" s="32">
        <v>5</v>
      </c>
      <c r="G189" s="33">
        <f t="shared" si="43"/>
        <v>3.9169604386995694E-3</v>
      </c>
      <c r="H189" s="33">
        <f t="shared" si="44"/>
        <v>1.4625992478061011E-3</v>
      </c>
      <c r="I189" s="33">
        <f t="shared" si="45"/>
        <v>2.359882005899705E-3</v>
      </c>
      <c r="J189" s="33">
        <f t="shared" si="46"/>
        <v>1.4827995255041518E-3</v>
      </c>
      <c r="K189" s="33">
        <f t="shared" ref="K189:K220" si="49">+IF(AND(C189=0,E189=0)," ",IF(C189=0,1,IF(E189=0,-1,(E189-C189)/C189)))</f>
        <v>-0.6</v>
      </c>
      <c r="L189" s="33">
        <f t="shared" ref="L189:L220" si="50">+IF(AND(D189=0,F189=0)," ",IF(D189=0,1,IF(F189=0,-1,(F189-D189)/D189)))</f>
        <v>-0.2857142857142857</v>
      </c>
      <c r="M189" s="33">
        <f t="shared" si="47"/>
        <v>-2.3501762632197414E-3</v>
      </c>
      <c r="N189" s="34">
        <f t="shared" si="48"/>
        <v>-4.1788549937317172E-4</v>
      </c>
    </row>
    <row r="190" spans="1:14" x14ac:dyDescent="0.2">
      <c r="A190" s="23"/>
      <c r="B190" s="25" t="s">
        <v>165</v>
      </c>
      <c r="C190" s="35">
        <v>0</v>
      </c>
      <c r="D190" s="29">
        <v>3</v>
      </c>
      <c r="E190" s="29">
        <v>0</v>
      </c>
      <c r="F190" s="29">
        <v>1</v>
      </c>
      <c r="G190" s="30" t="str">
        <f t="shared" si="43"/>
        <v/>
      </c>
      <c r="H190" s="30">
        <f t="shared" si="44"/>
        <v>6.2682824905975758E-4</v>
      </c>
      <c r="I190" s="30" t="str">
        <f t="shared" si="45"/>
        <v/>
      </c>
      <c r="J190" s="30">
        <f t="shared" si="46"/>
        <v>2.9655990510083039E-4</v>
      </c>
      <c r="K190" s="30" t="str">
        <f t="shared" si="49"/>
        <v xml:space="preserve"> </v>
      </c>
      <c r="L190" s="30">
        <f t="shared" si="50"/>
        <v>-0.66666666666666663</v>
      </c>
      <c r="M190" s="30" t="str">
        <f t="shared" si="47"/>
        <v/>
      </c>
      <c r="N190" s="36">
        <f t="shared" si="48"/>
        <v>-4.1788549937317172E-4</v>
      </c>
    </row>
    <row r="191" spans="1:14" ht="38.25" x14ac:dyDescent="0.2">
      <c r="A191" s="23"/>
      <c r="B191" s="25" t="s">
        <v>166</v>
      </c>
      <c r="C191" s="35">
        <v>12</v>
      </c>
      <c r="D191" s="29">
        <v>13</v>
      </c>
      <c r="E191" s="29">
        <v>1</v>
      </c>
      <c r="F191" s="29">
        <v>1</v>
      </c>
      <c r="G191" s="30">
        <f t="shared" si="43"/>
        <v>2.3501762632197414E-3</v>
      </c>
      <c r="H191" s="30">
        <f t="shared" si="44"/>
        <v>2.7162557459256163E-3</v>
      </c>
      <c r="I191" s="30">
        <f t="shared" si="45"/>
        <v>2.9498525073746312E-4</v>
      </c>
      <c r="J191" s="30">
        <f t="shared" si="46"/>
        <v>2.9655990510083039E-4</v>
      </c>
      <c r="K191" s="30">
        <f t="shared" si="49"/>
        <v>-0.91666666666666663</v>
      </c>
      <c r="L191" s="30">
        <f t="shared" si="50"/>
        <v>-0.92307692307692313</v>
      </c>
      <c r="M191" s="30">
        <f t="shared" si="47"/>
        <v>-2.1543282412847631E-3</v>
      </c>
      <c r="N191" s="36">
        <f t="shared" si="48"/>
        <v>-2.5073129962390308E-3</v>
      </c>
    </row>
    <row r="192" spans="1:14" ht="26.25" customHeight="1" x14ac:dyDescent="0.2">
      <c r="A192" s="23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23"/>
      <c r="B193" s="25" t="s">
        <v>168</v>
      </c>
      <c r="C193" s="35">
        <v>10</v>
      </c>
      <c r="D193" s="29">
        <v>20</v>
      </c>
      <c r="E193" s="29">
        <v>4</v>
      </c>
      <c r="F193" s="29">
        <v>18</v>
      </c>
      <c r="G193" s="30">
        <f t="shared" si="43"/>
        <v>1.9584802193497847E-3</v>
      </c>
      <c r="H193" s="30">
        <f t="shared" si="44"/>
        <v>4.1788549937317176E-3</v>
      </c>
      <c r="I193" s="30">
        <f t="shared" si="45"/>
        <v>1.1799410029498525E-3</v>
      </c>
      <c r="J193" s="30">
        <f t="shared" si="46"/>
        <v>5.3380782918149468E-3</v>
      </c>
      <c r="K193" s="30">
        <f t="shared" si="49"/>
        <v>-0.6</v>
      </c>
      <c r="L193" s="30">
        <f t="shared" si="50"/>
        <v>-0.1</v>
      </c>
      <c r="M193" s="30">
        <f t="shared" si="47"/>
        <v>-1.1750881316098707E-3</v>
      </c>
      <c r="N193" s="36">
        <f t="shared" si="48"/>
        <v>-4.1788549937317178E-4</v>
      </c>
    </row>
    <row r="194" spans="1:14" ht="25.5" x14ac:dyDescent="0.2">
      <c r="A194" s="23"/>
      <c r="B194" s="25" t="s">
        <v>169</v>
      </c>
      <c r="C194" s="35">
        <v>0</v>
      </c>
      <c r="D194" s="29">
        <v>1</v>
      </c>
      <c r="E194" s="29">
        <v>0</v>
      </c>
      <c r="F194" s="29">
        <v>0</v>
      </c>
      <c r="G194" s="30" t="str">
        <f t="shared" si="43"/>
        <v/>
      </c>
      <c r="H194" s="30">
        <f t="shared" si="44"/>
        <v>2.0894274968658589E-4</v>
      </c>
      <c r="I194" s="30" t="str">
        <f t="shared" si="45"/>
        <v/>
      </c>
      <c r="J194" s="30" t="str">
        <f t="shared" si="46"/>
        <v/>
      </c>
      <c r="K194" s="30" t="str">
        <f t="shared" si="49"/>
        <v xml:space="preserve"> </v>
      </c>
      <c r="L194" s="30">
        <f t="shared" si="50"/>
        <v>-1</v>
      </c>
      <c r="M194" s="30" t="str">
        <f t="shared" si="47"/>
        <v/>
      </c>
      <c r="N194" s="36">
        <f t="shared" si="48"/>
        <v>-2.0894274968658589E-4</v>
      </c>
    </row>
    <row r="195" spans="1:14" x14ac:dyDescent="0.2">
      <c r="A195" s="23"/>
      <c r="B195" s="25" t="s">
        <v>170</v>
      </c>
      <c r="C195" s="35">
        <v>1150</v>
      </c>
      <c r="D195" s="29">
        <v>655</v>
      </c>
      <c r="E195" s="29">
        <v>616</v>
      </c>
      <c r="F195" s="29">
        <v>397</v>
      </c>
      <c r="G195" s="30">
        <f t="shared" si="43"/>
        <v>0.22522522522522523</v>
      </c>
      <c r="H195" s="30">
        <f t="shared" si="44"/>
        <v>0.13685750104471375</v>
      </c>
      <c r="I195" s="30">
        <f t="shared" si="45"/>
        <v>0.18171091445427728</v>
      </c>
      <c r="J195" s="30">
        <f t="shared" si="46"/>
        <v>0.11773428232502965</v>
      </c>
      <c r="K195" s="30">
        <f t="shared" si="49"/>
        <v>-0.46434782608695652</v>
      </c>
      <c r="L195" s="30">
        <f t="shared" si="50"/>
        <v>-0.39389312977099239</v>
      </c>
      <c r="M195" s="30">
        <f t="shared" si="47"/>
        <v>-0.1045828437132785</v>
      </c>
      <c r="N195" s="36">
        <f t="shared" si="48"/>
        <v>-5.3907229419139162E-2</v>
      </c>
    </row>
    <row r="196" spans="1:14" x14ac:dyDescent="0.2">
      <c r="A196" s="23"/>
      <c r="B196" s="25" t="s">
        <v>171</v>
      </c>
      <c r="C196" s="35">
        <v>1</v>
      </c>
      <c r="D196" s="29">
        <v>0</v>
      </c>
      <c r="E196" s="29">
        <v>2</v>
      </c>
      <c r="F196" s="29">
        <v>3</v>
      </c>
      <c r="G196" s="30">
        <f t="shared" si="43"/>
        <v>1.9584802193497845E-4</v>
      </c>
      <c r="H196" s="30" t="str">
        <f t="shared" si="44"/>
        <v/>
      </c>
      <c r="I196" s="30">
        <f t="shared" si="45"/>
        <v>5.8997050147492625E-4</v>
      </c>
      <c r="J196" s="30">
        <f t="shared" si="46"/>
        <v>8.8967971530249106E-4</v>
      </c>
      <c r="K196" s="30">
        <f t="shared" si="49"/>
        <v>1</v>
      </c>
      <c r="L196" s="30">
        <f t="shared" si="50"/>
        <v>1</v>
      </c>
      <c r="M196" s="30">
        <f t="shared" si="47"/>
        <v>1.9584802193497845E-4</v>
      </c>
      <c r="N196" s="36" t="str">
        <f t="shared" si="48"/>
        <v/>
      </c>
    </row>
    <row r="197" spans="1:14" x14ac:dyDescent="0.2">
      <c r="A197" s="23"/>
      <c r="B197" s="25" t="s">
        <v>172</v>
      </c>
      <c r="C197" s="35">
        <v>59</v>
      </c>
      <c r="D197" s="29">
        <v>24</v>
      </c>
      <c r="E197" s="29">
        <v>7</v>
      </c>
      <c r="F197" s="29">
        <v>1</v>
      </c>
      <c r="G197" s="30">
        <f t="shared" si="43"/>
        <v>1.1555033294163729E-2</v>
      </c>
      <c r="H197" s="30">
        <f t="shared" si="44"/>
        <v>5.0146259924780607E-3</v>
      </c>
      <c r="I197" s="30">
        <f t="shared" si="45"/>
        <v>2.0648967551622419E-3</v>
      </c>
      <c r="J197" s="30">
        <f t="shared" si="46"/>
        <v>2.9655990510083039E-4</v>
      </c>
      <c r="K197" s="30">
        <f t="shared" si="49"/>
        <v>-0.88135593220338981</v>
      </c>
      <c r="L197" s="30">
        <f t="shared" si="50"/>
        <v>-0.95833333333333337</v>
      </c>
      <c r="M197" s="30">
        <f t="shared" si="47"/>
        <v>-1.0184097140618879E-2</v>
      </c>
      <c r="N197" s="36">
        <f t="shared" si="48"/>
        <v>-4.8056832427914751E-3</v>
      </c>
    </row>
    <row r="198" spans="1:14" x14ac:dyDescent="0.2">
      <c r="A198" s="23"/>
      <c r="B198" s="25" t="s">
        <v>173</v>
      </c>
      <c r="C198" s="35">
        <v>2</v>
      </c>
      <c r="D198" s="29">
        <v>2</v>
      </c>
      <c r="E198" s="29">
        <v>3</v>
      </c>
      <c r="F198" s="29">
        <v>2</v>
      </c>
      <c r="G198" s="30">
        <f t="shared" si="43"/>
        <v>3.916960438699569E-4</v>
      </c>
      <c r="H198" s="30">
        <f t="shared" si="44"/>
        <v>4.1788549937317178E-4</v>
      </c>
      <c r="I198" s="30">
        <f t="shared" si="45"/>
        <v>8.8495575221238937E-4</v>
      </c>
      <c r="J198" s="30">
        <f t="shared" si="46"/>
        <v>5.9311981020166078E-4</v>
      </c>
      <c r="K198" s="30">
        <f t="shared" si="49"/>
        <v>0.5</v>
      </c>
      <c r="L198" s="30">
        <f t="shared" si="50"/>
        <v>0</v>
      </c>
      <c r="M198" s="30">
        <f t="shared" si="47"/>
        <v>1.9584802193497845E-4</v>
      </c>
      <c r="N198" s="36">
        <f t="shared" si="48"/>
        <v>0</v>
      </c>
    </row>
    <row r="199" spans="1:14" x14ac:dyDescent="0.2">
      <c r="A199" s="23"/>
      <c r="B199" s="25" t="s">
        <v>174</v>
      </c>
      <c r="C199" s="35">
        <v>2</v>
      </c>
      <c r="D199" s="29">
        <v>3</v>
      </c>
      <c r="E199" s="29">
        <v>2</v>
      </c>
      <c r="F199" s="29">
        <v>0</v>
      </c>
      <c r="G199" s="30">
        <f t="shared" si="43"/>
        <v>3.916960438699569E-4</v>
      </c>
      <c r="H199" s="30">
        <f t="shared" si="44"/>
        <v>6.2682824905975758E-4</v>
      </c>
      <c r="I199" s="30">
        <f t="shared" si="45"/>
        <v>5.8997050147492625E-4</v>
      </c>
      <c r="J199" s="30" t="str">
        <f t="shared" si="46"/>
        <v/>
      </c>
      <c r="K199" s="30">
        <f t="shared" si="49"/>
        <v>0</v>
      </c>
      <c r="L199" s="30">
        <f t="shared" si="50"/>
        <v>-1</v>
      </c>
      <c r="M199" s="30">
        <f t="shared" si="47"/>
        <v>0</v>
      </c>
      <c r="N199" s="36">
        <f t="shared" si="48"/>
        <v>-6.2682824905975758E-4</v>
      </c>
    </row>
    <row r="200" spans="1:14" ht="25.5" x14ac:dyDescent="0.2">
      <c r="A200" s="23"/>
      <c r="B200" s="25" t="s">
        <v>175</v>
      </c>
      <c r="C200" s="35">
        <v>0</v>
      </c>
      <c r="D200" s="29">
        <v>0</v>
      </c>
      <c r="E200" s="29">
        <v>0</v>
      </c>
      <c r="F200" s="29">
        <v>0</v>
      </c>
      <c r="G200" s="30" t="str">
        <f t="shared" si="43"/>
        <v/>
      </c>
      <c r="H200" s="30" t="str">
        <f t="shared" si="44"/>
        <v/>
      </c>
      <c r="I200" s="30" t="str">
        <f t="shared" si="45"/>
        <v/>
      </c>
      <c r="J200" s="30" t="str">
        <f t="shared" si="46"/>
        <v/>
      </c>
      <c r="K200" s="30" t="str">
        <f t="shared" si="49"/>
        <v xml:space="preserve"> </v>
      </c>
      <c r="L200" s="30" t="str">
        <f t="shared" si="50"/>
        <v xml:space="preserve"> </v>
      </c>
      <c r="M200" s="30" t="str">
        <f t="shared" si="47"/>
        <v/>
      </c>
      <c r="N200" s="36" t="str">
        <f t="shared" si="48"/>
        <v/>
      </c>
    </row>
    <row r="201" spans="1:14" x14ac:dyDescent="0.2">
      <c r="A201" s="23"/>
      <c r="B201" s="25" t="s">
        <v>176</v>
      </c>
      <c r="C201" s="35">
        <v>27</v>
      </c>
      <c r="D201" s="29">
        <v>16</v>
      </c>
      <c r="E201" s="29">
        <v>145</v>
      </c>
      <c r="F201" s="29">
        <v>62</v>
      </c>
      <c r="G201" s="30">
        <f t="shared" si="43"/>
        <v>5.2878965922444187E-3</v>
      </c>
      <c r="H201" s="30">
        <f t="shared" si="44"/>
        <v>3.3430839949853742E-3</v>
      </c>
      <c r="I201" s="30">
        <f t="shared" si="45"/>
        <v>4.2772861356932153E-2</v>
      </c>
      <c r="J201" s="30">
        <f t="shared" si="46"/>
        <v>1.8386714116251483E-2</v>
      </c>
      <c r="K201" s="30">
        <f t="shared" si="49"/>
        <v>4.3703703703703702</v>
      </c>
      <c r="L201" s="30">
        <f t="shared" si="50"/>
        <v>2.875</v>
      </c>
      <c r="M201" s="30">
        <f t="shared" si="47"/>
        <v>2.3110066588327458E-2</v>
      </c>
      <c r="N201" s="36">
        <f t="shared" si="48"/>
        <v>9.6113664855829502E-3</v>
      </c>
    </row>
    <row r="202" spans="1:14" x14ac:dyDescent="0.2">
      <c r="A202" s="23"/>
      <c r="B202" s="25" t="s">
        <v>177</v>
      </c>
      <c r="C202" s="35">
        <v>50</v>
      </c>
      <c r="D202" s="29">
        <v>14</v>
      </c>
      <c r="E202" s="29">
        <v>23</v>
      </c>
      <c r="F202" s="29">
        <v>4</v>
      </c>
      <c r="G202" s="30">
        <f t="shared" si="43"/>
        <v>9.7924010967489223E-3</v>
      </c>
      <c r="H202" s="30">
        <f t="shared" si="44"/>
        <v>2.9251984956122023E-3</v>
      </c>
      <c r="I202" s="30">
        <f t="shared" si="45"/>
        <v>6.7846607669616518E-3</v>
      </c>
      <c r="J202" s="30">
        <f t="shared" si="46"/>
        <v>1.1862396204033216E-3</v>
      </c>
      <c r="K202" s="30">
        <f t="shared" si="49"/>
        <v>-0.54</v>
      </c>
      <c r="L202" s="30">
        <f t="shared" si="50"/>
        <v>-0.7142857142857143</v>
      </c>
      <c r="M202" s="30">
        <f t="shared" si="47"/>
        <v>-5.2878965922444187E-3</v>
      </c>
      <c r="N202" s="36">
        <f t="shared" si="48"/>
        <v>-2.0894274968658588E-3</v>
      </c>
    </row>
    <row r="203" spans="1:14" x14ac:dyDescent="0.2">
      <c r="A203" s="23"/>
      <c r="B203" s="25" t="s">
        <v>178</v>
      </c>
      <c r="C203" s="35">
        <v>183</v>
      </c>
      <c r="D203" s="29">
        <v>136</v>
      </c>
      <c r="E203" s="29">
        <v>97</v>
      </c>
      <c r="F203" s="29">
        <v>46</v>
      </c>
      <c r="G203" s="30">
        <f t="shared" si="43"/>
        <v>3.5840188014101056E-2</v>
      </c>
      <c r="H203" s="30">
        <f t="shared" si="44"/>
        <v>2.8416213957375678E-2</v>
      </c>
      <c r="I203" s="30">
        <f t="shared" si="45"/>
        <v>2.8613569321533923E-2</v>
      </c>
      <c r="J203" s="30">
        <f t="shared" si="46"/>
        <v>1.3641755634638196E-2</v>
      </c>
      <c r="K203" s="30">
        <f t="shared" si="49"/>
        <v>-0.46994535519125685</v>
      </c>
      <c r="L203" s="30">
        <f t="shared" si="50"/>
        <v>-0.66176470588235292</v>
      </c>
      <c r="M203" s="30">
        <f t="shared" si="47"/>
        <v>-1.6842929886408148E-2</v>
      </c>
      <c r="N203" s="36">
        <f t="shared" si="48"/>
        <v>-1.8804847471792726E-2</v>
      </c>
    </row>
    <row r="204" spans="1:14" ht="25.5" x14ac:dyDescent="0.2">
      <c r="A204" s="23"/>
      <c r="B204" s="25" t="s">
        <v>179</v>
      </c>
      <c r="C204" s="35">
        <v>14</v>
      </c>
      <c r="D204" s="29">
        <v>10</v>
      </c>
      <c r="E204" s="29">
        <v>14</v>
      </c>
      <c r="F204" s="29">
        <v>10</v>
      </c>
      <c r="G204" s="30">
        <f t="shared" si="43"/>
        <v>2.7418723070896985E-3</v>
      </c>
      <c r="H204" s="30">
        <f t="shared" si="44"/>
        <v>2.0894274968658588E-3</v>
      </c>
      <c r="I204" s="30">
        <f t="shared" si="45"/>
        <v>4.1297935103244837E-3</v>
      </c>
      <c r="J204" s="30">
        <f t="shared" si="46"/>
        <v>2.9655990510083037E-3</v>
      </c>
      <c r="K204" s="30">
        <f t="shared" si="49"/>
        <v>0</v>
      </c>
      <c r="L204" s="30">
        <f t="shared" si="50"/>
        <v>0</v>
      </c>
      <c r="M204" s="30">
        <f t="shared" si="47"/>
        <v>0</v>
      </c>
      <c r="N204" s="36">
        <f t="shared" si="48"/>
        <v>0</v>
      </c>
    </row>
    <row r="205" spans="1:14" ht="25.5" x14ac:dyDescent="0.2">
      <c r="A205" s="23"/>
      <c r="B205" s="25" t="s">
        <v>180</v>
      </c>
      <c r="C205" s="35">
        <v>0</v>
      </c>
      <c r="D205" s="29">
        <v>0</v>
      </c>
      <c r="E205" s="29">
        <v>1</v>
      </c>
      <c r="F205" s="29">
        <v>0</v>
      </c>
      <c r="G205" s="30" t="str">
        <f t="shared" si="43"/>
        <v/>
      </c>
      <c r="H205" s="30" t="str">
        <f t="shared" si="44"/>
        <v/>
      </c>
      <c r="I205" s="30">
        <f t="shared" si="45"/>
        <v>2.9498525073746312E-4</v>
      </c>
      <c r="J205" s="30" t="str">
        <f t="shared" si="46"/>
        <v/>
      </c>
      <c r="K205" s="30">
        <f t="shared" si="49"/>
        <v>1</v>
      </c>
      <c r="L205" s="30" t="str">
        <f t="shared" si="50"/>
        <v xml:space="preserve"> </v>
      </c>
      <c r="M205" s="30" t="str">
        <f t="shared" si="47"/>
        <v/>
      </c>
      <c r="N205" s="36" t="str">
        <f t="shared" si="48"/>
        <v/>
      </c>
    </row>
    <row r="206" spans="1:14" x14ac:dyDescent="0.2">
      <c r="A206" s="23"/>
      <c r="B206" s="25" t="s">
        <v>181</v>
      </c>
      <c r="C206" s="35">
        <v>4</v>
      </c>
      <c r="D206" s="29">
        <v>1</v>
      </c>
      <c r="E206" s="29">
        <v>0</v>
      </c>
      <c r="F206" s="29">
        <v>0</v>
      </c>
      <c r="G206" s="30">
        <f t="shared" si="43"/>
        <v>7.833920877399138E-4</v>
      </c>
      <c r="H206" s="30">
        <f t="shared" si="44"/>
        <v>2.0894274968658589E-4</v>
      </c>
      <c r="I206" s="30" t="str">
        <f t="shared" si="45"/>
        <v/>
      </c>
      <c r="J206" s="30" t="str">
        <f t="shared" si="46"/>
        <v/>
      </c>
      <c r="K206" s="30">
        <f t="shared" si="49"/>
        <v>-1</v>
      </c>
      <c r="L206" s="30">
        <f t="shared" si="50"/>
        <v>-1</v>
      </c>
      <c r="M206" s="30">
        <f t="shared" si="47"/>
        <v>-7.833920877399138E-4</v>
      </c>
      <c r="N206" s="36">
        <f t="shared" si="48"/>
        <v>-2.0894274968658589E-4</v>
      </c>
    </row>
    <row r="207" spans="1:14" x14ac:dyDescent="0.2">
      <c r="A207" s="23"/>
      <c r="B207" s="25" t="s">
        <v>182</v>
      </c>
      <c r="C207" s="35">
        <v>6</v>
      </c>
      <c r="D207" s="29">
        <v>4</v>
      </c>
      <c r="E207" s="29">
        <v>4</v>
      </c>
      <c r="F207" s="29">
        <v>4</v>
      </c>
      <c r="G207" s="30">
        <f t="shared" si="43"/>
        <v>1.1750881316098707E-3</v>
      </c>
      <c r="H207" s="30">
        <f t="shared" si="44"/>
        <v>8.3577099874634355E-4</v>
      </c>
      <c r="I207" s="30">
        <f t="shared" si="45"/>
        <v>1.1799410029498525E-3</v>
      </c>
      <c r="J207" s="30">
        <f t="shared" si="46"/>
        <v>1.1862396204033216E-3</v>
      </c>
      <c r="K207" s="30">
        <f t="shared" si="49"/>
        <v>-0.33333333333333331</v>
      </c>
      <c r="L207" s="30">
        <f t="shared" si="50"/>
        <v>0</v>
      </c>
      <c r="M207" s="30">
        <f t="shared" si="47"/>
        <v>-3.916960438699569E-4</v>
      </c>
      <c r="N207" s="36">
        <f t="shared" si="48"/>
        <v>0</v>
      </c>
    </row>
    <row r="208" spans="1:14" x14ac:dyDescent="0.2">
      <c r="A208" s="23"/>
      <c r="B208" s="25" t="s">
        <v>183</v>
      </c>
      <c r="C208" s="35">
        <v>0</v>
      </c>
      <c r="D208" s="29">
        <v>0</v>
      </c>
      <c r="E208" s="29">
        <v>1</v>
      </c>
      <c r="F208" s="29">
        <v>1</v>
      </c>
      <c r="G208" s="30" t="str">
        <f t="shared" si="43"/>
        <v/>
      </c>
      <c r="H208" s="30" t="str">
        <f t="shared" si="44"/>
        <v/>
      </c>
      <c r="I208" s="30">
        <f t="shared" si="45"/>
        <v>2.9498525073746312E-4</v>
      </c>
      <c r="J208" s="30">
        <f t="shared" si="46"/>
        <v>2.9655990510083039E-4</v>
      </c>
      <c r="K208" s="30">
        <f t="shared" si="49"/>
        <v>1</v>
      </c>
      <c r="L208" s="30">
        <f t="shared" si="50"/>
        <v>1</v>
      </c>
      <c r="M208" s="30" t="str">
        <f t="shared" si="47"/>
        <v/>
      </c>
      <c r="N208" s="36" t="str">
        <f t="shared" si="48"/>
        <v/>
      </c>
    </row>
    <row r="209" spans="1:14" ht="25.5" x14ac:dyDescent="0.2">
      <c r="A209" s="23"/>
      <c r="B209" s="25" t="s">
        <v>184</v>
      </c>
      <c r="C209" s="35">
        <v>79</v>
      </c>
      <c r="D209" s="29">
        <v>46</v>
      </c>
      <c r="E209" s="29">
        <v>20</v>
      </c>
      <c r="F209" s="29">
        <v>7</v>
      </c>
      <c r="G209" s="30">
        <f t="shared" si="43"/>
        <v>1.5471993732863298E-2</v>
      </c>
      <c r="H209" s="30">
        <f t="shared" si="44"/>
        <v>9.6113664855829502E-3</v>
      </c>
      <c r="I209" s="30">
        <f t="shared" si="45"/>
        <v>5.8997050147492625E-3</v>
      </c>
      <c r="J209" s="30">
        <f t="shared" si="46"/>
        <v>2.0759193357058124E-3</v>
      </c>
      <c r="K209" s="30">
        <f t="shared" si="49"/>
        <v>-0.74683544303797467</v>
      </c>
      <c r="L209" s="30">
        <f t="shared" si="50"/>
        <v>-0.84782608695652173</v>
      </c>
      <c r="M209" s="30">
        <f t="shared" si="47"/>
        <v>-1.1555033294163729E-2</v>
      </c>
      <c r="N209" s="36">
        <f t="shared" si="48"/>
        <v>-8.1487672377768498E-3</v>
      </c>
    </row>
    <row r="210" spans="1:14" x14ac:dyDescent="0.2">
      <c r="A210" s="23"/>
      <c r="B210" s="25" t="s">
        <v>185</v>
      </c>
      <c r="C210" s="35">
        <v>4</v>
      </c>
      <c r="D210" s="29">
        <v>4</v>
      </c>
      <c r="E210" s="29">
        <v>3</v>
      </c>
      <c r="F210" s="29">
        <v>2</v>
      </c>
      <c r="G210" s="30">
        <f t="shared" si="43"/>
        <v>7.833920877399138E-4</v>
      </c>
      <c r="H210" s="30">
        <f t="shared" si="44"/>
        <v>8.3577099874634355E-4</v>
      </c>
      <c r="I210" s="30">
        <f t="shared" si="45"/>
        <v>8.8495575221238937E-4</v>
      </c>
      <c r="J210" s="30">
        <f t="shared" si="46"/>
        <v>5.9311981020166078E-4</v>
      </c>
      <c r="K210" s="30">
        <f t="shared" si="49"/>
        <v>-0.25</v>
      </c>
      <c r="L210" s="30">
        <f t="shared" si="50"/>
        <v>-0.5</v>
      </c>
      <c r="M210" s="30">
        <f t="shared" si="47"/>
        <v>-1.9584802193497845E-4</v>
      </c>
      <c r="N210" s="36">
        <f t="shared" si="48"/>
        <v>-4.1788549937317178E-4</v>
      </c>
    </row>
    <row r="211" spans="1:14" x14ac:dyDescent="0.2">
      <c r="A211" s="23"/>
      <c r="B211" s="25" t="s">
        <v>186</v>
      </c>
      <c r="C211" s="35">
        <v>1</v>
      </c>
      <c r="D211" s="29">
        <v>6</v>
      </c>
      <c r="E211" s="29">
        <v>4</v>
      </c>
      <c r="F211" s="29">
        <v>4</v>
      </c>
      <c r="G211" s="30">
        <f t="shared" si="43"/>
        <v>1.9584802193497845E-4</v>
      </c>
      <c r="H211" s="30">
        <f t="shared" si="44"/>
        <v>1.2536564981195152E-3</v>
      </c>
      <c r="I211" s="30">
        <f t="shared" si="45"/>
        <v>1.1799410029498525E-3</v>
      </c>
      <c r="J211" s="30">
        <f t="shared" si="46"/>
        <v>1.1862396204033216E-3</v>
      </c>
      <c r="K211" s="30">
        <f t="shared" si="49"/>
        <v>3</v>
      </c>
      <c r="L211" s="30">
        <f t="shared" si="50"/>
        <v>-0.33333333333333331</v>
      </c>
      <c r="M211" s="30">
        <f t="shared" si="47"/>
        <v>5.8754406580493535E-4</v>
      </c>
      <c r="N211" s="36">
        <f t="shared" si="48"/>
        <v>-4.1788549937317172E-4</v>
      </c>
    </row>
    <row r="212" spans="1:14" x14ac:dyDescent="0.2">
      <c r="A212" s="23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23"/>
      <c r="B213" s="25" t="s">
        <v>188</v>
      </c>
      <c r="C213" s="35">
        <v>0</v>
      </c>
      <c r="D213" s="29">
        <v>0</v>
      </c>
      <c r="E213" s="29">
        <v>0</v>
      </c>
      <c r="F213" s="29">
        <v>0</v>
      </c>
      <c r="G213" s="30" t="str">
        <f t="shared" si="43"/>
        <v/>
      </c>
      <c r="H213" s="30" t="str">
        <f t="shared" si="44"/>
        <v/>
      </c>
      <c r="I213" s="30" t="str">
        <f t="shared" si="45"/>
        <v/>
      </c>
      <c r="J213" s="30" t="str">
        <f t="shared" si="46"/>
        <v/>
      </c>
      <c r="K213" s="30" t="str">
        <f t="shared" si="49"/>
        <v xml:space="preserve"> </v>
      </c>
      <c r="L213" s="30" t="str">
        <f t="shared" si="50"/>
        <v xml:space="preserve"> </v>
      </c>
      <c r="M213" s="30" t="str">
        <f t="shared" si="47"/>
        <v/>
      </c>
      <c r="N213" s="36" t="str">
        <f t="shared" si="48"/>
        <v/>
      </c>
    </row>
    <row r="214" spans="1:14" x14ac:dyDescent="0.2">
      <c r="A214" s="23"/>
      <c r="B214" s="25" t="s">
        <v>189</v>
      </c>
      <c r="C214" s="35">
        <v>4</v>
      </c>
      <c r="D214" s="29">
        <v>0</v>
      </c>
      <c r="E214" s="29">
        <v>1</v>
      </c>
      <c r="F214" s="29">
        <v>1</v>
      </c>
      <c r="G214" s="30">
        <f t="shared" si="43"/>
        <v>7.833920877399138E-4</v>
      </c>
      <c r="H214" s="30" t="str">
        <f t="shared" si="44"/>
        <v/>
      </c>
      <c r="I214" s="30">
        <f t="shared" si="45"/>
        <v>2.9498525073746312E-4</v>
      </c>
      <c r="J214" s="30">
        <f t="shared" si="46"/>
        <v>2.9655990510083039E-4</v>
      </c>
      <c r="K214" s="30">
        <f t="shared" si="49"/>
        <v>-0.75</v>
      </c>
      <c r="L214" s="30">
        <f t="shared" si="50"/>
        <v>1</v>
      </c>
      <c r="M214" s="30">
        <f t="shared" si="47"/>
        <v>-5.8754406580493535E-4</v>
      </c>
      <c r="N214" s="36" t="str">
        <f t="shared" si="48"/>
        <v/>
      </c>
    </row>
    <row r="215" spans="1:14" x14ac:dyDescent="0.2">
      <c r="A215" s="23"/>
      <c r="B215" s="25" t="s">
        <v>190</v>
      </c>
      <c r="C215" s="35">
        <v>445</v>
      </c>
      <c r="D215" s="29">
        <v>359</v>
      </c>
      <c r="E215" s="29">
        <v>38</v>
      </c>
      <c r="F215" s="29">
        <v>20</v>
      </c>
      <c r="G215" s="30">
        <f t="shared" si="43"/>
        <v>8.7152369761065412E-2</v>
      </c>
      <c r="H215" s="30">
        <f t="shared" si="44"/>
        <v>7.5010447137484323E-2</v>
      </c>
      <c r="I215" s="30">
        <f t="shared" si="45"/>
        <v>1.1209439528023599E-2</v>
      </c>
      <c r="J215" s="30">
        <f t="shared" si="46"/>
        <v>5.9311981020166073E-3</v>
      </c>
      <c r="K215" s="30">
        <f t="shared" si="49"/>
        <v>-0.91460674157303368</v>
      </c>
      <c r="L215" s="30">
        <f t="shared" si="50"/>
        <v>-0.94428969359331472</v>
      </c>
      <c r="M215" s="30">
        <f t="shared" si="47"/>
        <v>-7.9710144927536225E-2</v>
      </c>
      <c r="N215" s="36">
        <f t="shared" si="48"/>
        <v>-7.0831592143752606E-2</v>
      </c>
    </row>
    <row r="216" spans="1:14" ht="23.25" customHeight="1" x14ac:dyDescent="0.2">
      <c r="A216" s="23"/>
      <c r="B216" s="25" t="s">
        <v>191</v>
      </c>
      <c r="C216" s="35">
        <v>288</v>
      </c>
      <c r="D216" s="29">
        <v>253</v>
      </c>
      <c r="E216" s="29">
        <v>49</v>
      </c>
      <c r="F216" s="29">
        <v>35</v>
      </c>
      <c r="G216" s="30">
        <f t="shared" si="43"/>
        <v>5.6404230317273797E-2</v>
      </c>
      <c r="H216" s="30">
        <f t="shared" si="44"/>
        <v>5.2862515670706225E-2</v>
      </c>
      <c r="I216" s="30">
        <f t="shared" si="45"/>
        <v>1.4454277286135693E-2</v>
      </c>
      <c r="J216" s="30">
        <f t="shared" si="46"/>
        <v>1.0379596678529062E-2</v>
      </c>
      <c r="K216" s="30">
        <f t="shared" si="49"/>
        <v>-0.82986111111111116</v>
      </c>
      <c r="L216" s="30">
        <f t="shared" si="50"/>
        <v>-0.86166007905138342</v>
      </c>
      <c r="M216" s="30">
        <f t="shared" si="47"/>
        <v>-4.6807677242459857E-2</v>
      </c>
      <c r="N216" s="36">
        <f t="shared" si="48"/>
        <v>-4.554951943167572E-2</v>
      </c>
    </row>
    <row r="217" spans="1:14" x14ac:dyDescent="0.2">
      <c r="A217" s="23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23"/>
      <c r="B218" s="25" t="s">
        <v>193</v>
      </c>
      <c r="C218" s="35">
        <v>47</v>
      </c>
      <c r="D218" s="29">
        <v>87</v>
      </c>
      <c r="E218" s="29">
        <v>18</v>
      </c>
      <c r="F218" s="29">
        <v>31</v>
      </c>
      <c r="G218" s="30">
        <f t="shared" si="43"/>
        <v>9.2048570309439873E-3</v>
      </c>
      <c r="H218" s="30">
        <f t="shared" si="44"/>
        <v>1.8178019222732971E-2</v>
      </c>
      <c r="I218" s="30">
        <f t="shared" si="45"/>
        <v>5.3097345132743362E-3</v>
      </c>
      <c r="J218" s="30">
        <f t="shared" si="46"/>
        <v>9.1933570581257413E-3</v>
      </c>
      <c r="K218" s="30">
        <f t="shared" si="49"/>
        <v>-0.61702127659574468</v>
      </c>
      <c r="L218" s="30">
        <f t="shared" si="50"/>
        <v>-0.64367816091954022</v>
      </c>
      <c r="M218" s="30">
        <f t="shared" si="47"/>
        <v>-5.6795926361143754E-3</v>
      </c>
      <c r="N218" s="36">
        <f t="shared" si="48"/>
        <v>-1.1700793982448809E-2</v>
      </c>
    </row>
    <row r="219" spans="1:14" x14ac:dyDescent="0.2">
      <c r="A219" s="23"/>
      <c r="B219" s="25" t="s">
        <v>194</v>
      </c>
      <c r="C219" s="35">
        <v>8</v>
      </c>
      <c r="D219" s="29">
        <v>46</v>
      </c>
      <c r="E219" s="29">
        <v>12</v>
      </c>
      <c r="F219" s="29">
        <v>131</v>
      </c>
      <c r="G219" s="30">
        <f t="shared" si="43"/>
        <v>1.5667841754798276E-3</v>
      </c>
      <c r="H219" s="30">
        <f t="shared" si="44"/>
        <v>9.6113664855829502E-3</v>
      </c>
      <c r="I219" s="30">
        <f t="shared" si="45"/>
        <v>3.5398230088495575E-3</v>
      </c>
      <c r="J219" s="30">
        <f t="shared" si="46"/>
        <v>3.8849347568208778E-2</v>
      </c>
      <c r="K219" s="30">
        <f t="shared" si="49"/>
        <v>0.5</v>
      </c>
      <c r="L219" s="30">
        <f t="shared" si="50"/>
        <v>1.8478260869565217</v>
      </c>
      <c r="M219" s="30">
        <f t="shared" si="47"/>
        <v>7.833920877399138E-4</v>
      </c>
      <c r="N219" s="36">
        <f t="shared" si="48"/>
        <v>1.77601337233598E-2</v>
      </c>
    </row>
    <row r="220" spans="1:14" x14ac:dyDescent="0.2">
      <c r="A220" s="23"/>
      <c r="B220" s="25" t="s">
        <v>195</v>
      </c>
      <c r="C220" s="35">
        <v>23</v>
      </c>
      <c r="D220" s="29">
        <v>16</v>
      </c>
      <c r="E220" s="29">
        <v>29</v>
      </c>
      <c r="F220" s="29">
        <v>27</v>
      </c>
      <c r="G220" s="30">
        <f t="shared" ref="G220:G251" si="51">+IF(C220=0,"",C220/C$188)</f>
        <v>4.5045045045045045E-3</v>
      </c>
      <c r="H220" s="30">
        <f t="shared" ref="H220:H251" si="52">+IF(D220=0,"",D220/D$188)</f>
        <v>3.3430839949853742E-3</v>
      </c>
      <c r="I220" s="30">
        <f t="shared" ref="I220:I251" si="53">+IF(E220=0,"",E220/E$188)</f>
        <v>8.5545722713864306E-3</v>
      </c>
      <c r="J220" s="30">
        <f t="shared" ref="J220:J251" si="54">+IF(F220=0,"",F220/F$188)</f>
        <v>8.0071174377224202E-3</v>
      </c>
      <c r="K220" s="30">
        <f t="shared" si="49"/>
        <v>0.2608695652173913</v>
      </c>
      <c r="L220" s="30">
        <f t="shared" si="50"/>
        <v>0.6875</v>
      </c>
      <c r="M220" s="30">
        <f t="shared" ref="M220:M251" si="55">+IF(OR(AND(G220=""),(K220="")),"",G220*K220)</f>
        <v>1.1750881316098707E-3</v>
      </c>
      <c r="N220" s="36">
        <f t="shared" ref="N220:N251" si="56">+IF(OR(AND(H220=""),(L220="")),"",H220*L220)</f>
        <v>2.2983702465524448E-3</v>
      </c>
    </row>
    <row r="221" spans="1:14" x14ac:dyDescent="0.2">
      <c r="A221" s="23"/>
      <c r="B221" s="25" t="s">
        <v>196</v>
      </c>
      <c r="C221" s="35">
        <v>9</v>
      </c>
      <c r="D221" s="29">
        <v>47</v>
      </c>
      <c r="E221" s="29">
        <v>14</v>
      </c>
      <c r="F221" s="29">
        <v>47</v>
      </c>
      <c r="G221" s="30">
        <f t="shared" si="51"/>
        <v>1.7626321974148062E-3</v>
      </c>
      <c r="H221" s="30">
        <f t="shared" si="52"/>
        <v>9.8203092352695358E-3</v>
      </c>
      <c r="I221" s="30">
        <f t="shared" si="53"/>
        <v>4.1297935103244837E-3</v>
      </c>
      <c r="J221" s="30">
        <f t="shared" si="54"/>
        <v>1.3938315539739028E-2</v>
      </c>
      <c r="K221" s="30">
        <f t="shared" ref="K221:K252" si="57">+IF(AND(C221=0,E221=0)," ",IF(C221=0,1,IF(E221=0,-1,(E221-C221)/C221)))</f>
        <v>0.55555555555555558</v>
      </c>
      <c r="L221" s="30">
        <f t="shared" ref="L221:L252" si="58">+IF(AND(D221=0,F221=0)," ",IF(D221=0,1,IF(F221=0,-1,(F221-D221)/D221)))</f>
        <v>0</v>
      </c>
      <c r="M221" s="30">
        <f t="shared" si="55"/>
        <v>9.7924010967489236E-4</v>
      </c>
      <c r="N221" s="36">
        <f t="shared" si="56"/>
        <v>0</v>
      </c>
    </row>
    <row r="222" spans="1:14" x14ac:dyDescent="0.2">
      <c r="A222" s="23"/>
      <c r="B222" s="25" t="s">
        <v>197</v>
      </c>
      <c r="C222" s="35">
        <v>4</v>
      </c>
      <c r="D222" s="29">
        <v>16</v>
      </c>
      <c r="E222" s="29">
        <v>29</v>
      </c>
      <c r="F222" s="29">
        <v>69</v>
      </c>
      <c r="G222" s="30">
        <f t="shared" si="51"/>
        <v>7.833920877399138E-4</v>
      </c>
      <c r="H222" s="30">
        <f t="shared" si="52"/>
        <v>3.3430839949853742E-3</v>
      </c>
      <c r="I222" s="30">
        <f t="shared" si="53"/>
        <v>8.5545722713864306E-3</v>
      </c>
      <c r="J222" s="30">
        <f t="shared" si="54"/>
        <v>2.0462633451957295E-2</v>
      </c>
      <c r="K222" s="30">
        <f t="shared" si="57"/>
        <v>6.25</v>
      </c>
      <c r="L222" s="30">
        <f t="shared" si="58"/>
        <v>3.3125</v>
      </c>
      <c r="M222" s="30">
        <f t="shared" si="55"/>
        <v>4.8962005483744611E-3</v>
      </c>
      <c r="N222" s="36">
        <f t="shared" si="56"/>
        <v>1.1073965733389052E-2</v>
      </c>
    </row>
    <row r="223" spans="1:14" x14ac:dyDescent="0.2">
      <c r="A223" s="23"/>
      <c r="B223" s="25" t="s">
        <v>198</v>
      </c>
      <c r="C223" s="35">
        <v>0</v>
      </c>
      <c r="D223" s="29">
        <v>2</v>
      </c>
      <c r="E223" s="29">
        <v>0</v>
      </c>
      <c r="F223" s="29">
        <v>13</v>
      </c>
      <c r="G223" s="30" t="str">
        <f t="shared" si="51"/>
        <v/>
      </c>
      <c r="H223" s="30">
        <f t="shared" si="52"/>
        <v>4.1788549937317178E-4</v>
      </c>
      <c r="I223" s="30" t="str">
        <f t="shared" si="53"/>
        <v/>
      </c>
      <c r="J223" s="30">
        <f t="shared" si="54"/>
        <v>3.8552787663107949E-3</v>
      </c>
      <c r="K223" s="30" t="str">
        <f t="shared" si="57"/>
        <v xml:space="preserve"> </v>
      </c>
      <c r="L223" s="30">
        <f t="shared" si="58"/>
        <v>5.5</v>
      </c>
      <c r="M223" s="30" t="str">
        <f t="shared" si="55"/>
        <v/>
      </c>
      <c r="N223" s="36">
        <f t="shared" si="56"/>
        <v>2.2983702465524448E-3</v>
      </c>
    </row>
    <row r="224" spans="1:14" x14ac:dyDescent="0.2">
      <c r="A224" s="23"/>
      <c r="B224" s="25" t="s">
        <v>199</v>
      </c>
      <c r="C224" s="35">
        <v>0</v>
      </c>
      <c r="D224" s="29">
        <v>0</v>
      </c>
      <c r="E224" s="29">
        <v>0</v>
      </c>
      <c r="F224" s="29">
        <v>1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>
        <f t="shared" si="54"/>
        <v>2.9655990510083039E-4</v>
      </c>
      <c r="K224" s="30" t="str">
        <f t="shared" si="57"/>
        <v xml:space="preserve"> </v>
      </c>
      <c r="L224" s="30">
        <f t="shared" si="58"/>
        <v>1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23"/>
      <c r="B225" s="25" t="s">
        <v>200</v>
      </c>
      <c r="C225" s="35">
        <v>0</v>
      </c>
      <c r="D225" s="29">
        <v>9</v>
      </c>
      <c r="E225" s="29">
        <v>3</v>
      </c>
      <c r="F225" s="29">
        <v>8</v>
      </c>
      <c r="G225" s="30" t="str">
        <f t="shared" si="51"/>
        <v/>
      </c>
      <c r="H225" s="30">
        <f t="shared" si="52"/>
        <v>1.8804847471792729E-3</v>
      </c>
      <c r="I225" s="30">
        <f t="shared" si="53"/>
        <v>8.8495575221238937E-4</v>
      </c>
      <c r="J225" s="30">
        <f t="shared" si="54"/>
        <v>2.3724792408066431E-3</v>
      </c>
      <c r="K225" s="30">
        <f t="shared" si="57"/>
        <v>1</v>
      </c>
      <c r="L225" s="30">
        <f t="shared" si="58"/>
        <v>-0.1111111111111111</v>
      </c>
      <c r="M225" s="30" t="str">
        <f t="shared" si="55"/>
        <v/>
      </c>
      <c r="N225" s="36">
        <f t="shared" si="56"/>
        <v>-2.0894274968658586E-4</v>
      </c>
    </row>
    <row r="226" spans="1:14" x14ac:dyDescent="0.2">
      <c r="A226" s="23"/>
      <c r="B226" s="25" t="s">
        <v>201</v>
      </c>
      <c r="C226" s="35">
        <v>33</v>
      </c>
      <c r="D226" s="29">
        <v>46</v>
      </c>
      <c r="E226" s="29">
        <v>13</v>
      </c>
      <c r="F226" s="29">
        <v>17</v>
      </c>
      <c r="G226" s="30">
        <f t="shared" si="51"/>
        <v>6.4629847238542888E-3</v>
      </c>
      <c r="H226" s="30">
        <f t="shared" si="52"/>
        <v>9.6113664855829502E-3</v>
      </c>
      <c r="I226" s="30">
        <f t="shared" si="53"/>
        <v>3.8348082595870206E-3</v>
      </c>
      <c r="J226" s="30">
        <f t="shared" si="54"/>
        <v>5.0415183867141165E-3</v>
      </c>
      <c r="K226" s="30">
        <f t="shared" si="57"/>
        <v>-0.60606060606060608</v>
      </c>
      <c r="L226" s="30">
        <f t="shared" si="58"/>
        <v>-0.63043478260869568</v>
      </c>
      <c r="M226" s="30">
        <f t="shared" si="55"/>
        <v>-3.9169604386995694E-3</v>
      </c>
      <c r="N226" s="36">
        <f t="shared" si="56"/>
        <v>-6.0593397409109909E-3</v>
      </c>
    </row>
    <row r="227" spans="1:14" x14ac:dyDescent="0.2">
      <c r="A227" s="23"/>
      <c r="B227" s="25" t="s">
        <v>202</v>
      </c>
      <c r="C227" s="35">
        <v>8</v>
      </c>
      <c r="D227" s="29">
        <v>15</v>
      </c>
      <c r="E227" s="29">
        <v>1</v>
      </c>
      <c r="F227" s="29">
        <v>4</v>
      </c>
      <c r="G227" s="30">
        <f t="shared" si="51"/>
        <v>1.5667841754798276E-3</v>
      </c>
      <c r="H227" s="30">
        <f t="shared" si="52"/>
        <v>3.1341412452987882E-3</v>
      </c>
      <c r="I227" s="30">
        <f t="shared" si="53"/>
        <v>2.9498525073746312E-4</v>
      </c>
      <c r="J227" s="30">
        <f t="shared" si="54"/>
        <v>1.1862396204033216E-3</v>
      </c>
      <c r="K227" s="30">
        <f t="shared" si="57"/>
        <v>-0.875</v>
      </c>
      <c r="L227" s="30">
        <f t="shared" si="58"/>
        <v>-0.73333333333333328</v>
      </c>
      <c r="M227" s="30">
        <f t="shared" si="55"/>
        <v>-1.3709361535448493E-3</v>
      </c>
      <c r="N227" s="36">
        <f t="shared" si="56"/>
        <v>-2.2983702465524444E-3</v>
      </c>
    </row>
    <row r="228" spans="1:14" x14ac:dyDescent="0.2">
      <c r="A228" s="23"/>
      <c r="B228" s="25" t="s">
        <v>203</v>
      </c>
      <c r="C228" s="35">
        <v>0</v>
      </c>
      <c r="D228" s="29">
        <v>1</v>
      </c>
      <c r="E228" s="29">
        <v>0</v>
      </c>
      <c r="F228" s="29">
        <v>0</v>
      </c>
      <c r="G228" s="30" t="str">
        <f t="shared" si="51"/>
        <v/>
      </c>
      <c r="H228" s="30">
        <f t="shared" si="52"/>
        <v>2.0894274968658589E-4</v>
      </c>
      <c r="I228" s="30" t="str">
        <f t="shared" si="53"/>
        <v/>
      </c>
      <c r="J228" s="30" t="str">
        <f t="shared" si="54"/>
        <v/>
      </c>
      <c r="K228" s="30" t="str">
        <f t="shared" si="57"/>
        <v xml:space="preserve"> </v>
      </c>
      <c r="L228" s="30">
        <f t="shared" si="58"/>
        <v>-1</v>
      </c>
      <c r="M228" s="30" t="str">
        <f t="shared" si="55"/>
        <v/>
      </c>
      <c r="N228" s="36">
        <f t="shared" si="56"/>
        <v>-2.0894274968658589E-4</v>
      </c>
    </row>
    <row r="229" spans="1:14" x14ac:dyDescent="0.2">
      <c r="A229" s="23"/>
      <c r="B229" s="25" t="s">
        <v>204</v>
      </c>
      <c r="C229" s="35">
        <v>1</v>
      </c>
      <c r="D229" s="29">
        <v>0</v>
      </c>
      <c r="E229" s="29">
        <v>0</v>
      </c>
      <c r="F229" s="29">
        <v>0</v>
      </c>
      <c r="G229" s="30">
        <f t="shared" si="51"/>
        <v>1.9584802193497845E-4</v>
      </c>
      <c r="H229" s="30" t="str">
        <f t="shared" si="52"/>
        <v/>
      </c>
      <c r="I229" s="30" t="str">
        <f t="shared" si="53"/>
        <v/>
      </c>
      <c r="J229" s="30" t="str">
        <f t="shared" si="54"/>
        <v/>
      </c>
      <c r="K229" s="30">
        <f t="shared" si="57"/>
        <v>-1</v>
      </c>
      <c r="L229" s="30" t="str">
        <f t="shared" si="58"/>
        <v xml:space="preserve"> </v>
      </c>
      <c r="M229" s="30">
        <f t="shared" si="55"/>
        <v>-1.9584802193497845E-4</v>
      </c>
      <c r="N229" s="36" t="str">
        <f t="shared" si="56"/>
        <v/>
      </c>
    </row>
    <row r="230" spans="1:14" ht="25.5" x14ac:dyDescent="0.2">
      <c r="A230" s="23"/>
      <c r="B230" s="25" t="s">
        <v>205</v>
      </c>
      <c r="C230" s="35">
        <v>38</v>
      </c>
      <c r="D230" s="29">
        <v>17</v>
      </c>
      <c r="E230" s="29">
        <v>10</v>
      </c>
      <c r="F230" s="29">
        <v>9</v>
      </c>
      <c r="G230" s="30">
        <f t="shared" si="51"/>
        <v>7.4422248335291813E-3</v>
      </c>
      <c r="H230" s="30">
        <f t="shared" si="52"/>
        <v>3.5520267446719597E-3</v>
      </c>
      <c r="I230" s="30">
        <f t="shared" si="53"/>
        <v>2.9498525073746312E-3</v>
      </c>
      <c r="J230" s="30">
        <f t="shared" si="54"/>
        <v>2.6690391459074734E-3</v>
      </c>
      <c r="K230" s="30">
        <f t="shared" si="57"/>
        <v>-0.73684210526315785</v>
      </c>
      <c r="L230" s="30">
        <f t="shared" si="58"/>
        <v>-0.47058823529411764</v>
      </c>
      <c r="M230" s="30">
        <f t="shared" si="55"/>
        <v>-5.4837446141793962E-3</v>
      </c>
      <c r="N230" s="36">
        <f t="shared" si="56"/>
        <v>-1.6715419974926869E-3</v>
      </c>
    </row>
    <row r="231" spans="1:14" x14ac:dyDescent="0.2">
      <c r="A231" s="23"/>
      <c r="B231" s="25" t="s">
        <v>206</v>
      </c>
      <c r="C231" s="35">
        <v>0</v>
      </c>
      <c r="D231" s="29">
        <v>7</v>
      </c>
      <c r="E231" s="29">
        <v>0</v>
      </c>
      <c r="F231" s="29">
        <v>4</v>
      </c>
      <c r="G231" s="30" t="str">
        <f t="shared" si="51"/>
        <v/>
      </c>
      <c r="H231" s="30">
        <f t="shared" si="52"/>
        <v>1.4625992478061011E-3</v>
      </c>
      <c r="I231" s="30" t="str">
        <f t="shared" si="53"/>
        <v/>
      </c>
      <c r="J231" s="30">
        <f t="shared" si="54"/>
        <v>1.1862396204033216E-3</v>
      </c>
      <c r="K231" s="30" t="str">
        <f t="shared" si="57"/>
        <v xml:space="preserve"> </v>
      </c>
      <c r="L231" s="30">
        <f t="shared" si="58"/>
        <v>-0.42857142857142855</v>
      </c>
      <c r="M231" s="30" t="str">
        <f t="shared" si="55"/>
        <v/>
      </c>
      <c r="N231" s="36">
        <f t="shared" si="56"/>
        <v>-6.2682824905975758E-4</v>
      </c>
    </row>
    <row r="232" spans="1:14" ht="25.5" x14ac:dyDescent="0.2">
      <c r="A232" s="23"/>
      <c r="B232" s="25" t="s">
        <v>207</v>
      </c>
      <c r="C232" s="35">
        <v>0</v>
      </c>
      <c r="D232" s="29">
        <v>0</v>
      </c>
      <c r="E232" s="29">
        <v>0</v>
      </c>
      <c r="F232" s="29">
        <v>0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23"/>
      <c r="B233" s="25" t="s">
        <v>208</v>
      </c>
      <c r="C233" s="35">
        <v>1</v>
      </c>
      <c r="D233" s="29">
        <v>0</v>
      </c>
      <c r="E233" s="29">
        <v>0</v>
      </c>
      <c r="F233" s="29">
        <v>0</v>
      </c>
      <c r="G233" s="30">
        <f t="shared" si="51"/>
        <v>1.9584802193497845E-4</v>
      </c>
      <c r="H233" s="30" t="str">
        <f t="shared" si="52"/>
        <v/>
      </c>
      <c r="I233" s="30" t="str">
        <f t="shared" si="53"/>
        <v/>
      </c>
      <c r="J233" s="30" t="str">
        <f t="shared" si="54"/>
        <v/>
      </c>
      <c r="K233" s="30">
        <f t="shared" si="57"/>
        <v>-1</v>
      </c>
      <c r="L233" s="30" t="str">
        <f t="shared" si="58"/>
        <v xml:space="preserve"> </v>
      </c>
      <c r="M233" s="30">
        <f t="shared" si="55"/>
        <v>-1.9584802193497845E-4</v>
      </c>
      <c r="N233" s="36" t="str">
        <f t="shared" si="56"/>
        <v/>
      </c>
    </row>
    <row r="234" spans="1:14" x14ac:dyDescent="0.2">
      <c r="A234" s="23"/>
      <c r="B234" s="25" t="s">
        <v>209</v>
      </c>
      <c r="C234" s="35">
        <v>0</v>
      </c>
      <c r="D234" s="29">
        <v>0</v>
      </c>
      <c r="E234" s="29">
        <v>0</v>
      </c>
      <c r="F234" s="29">
        <v>0</v>
      </c>
      <c r="G234" s="30" t="str">
        <f t="shared" si="51"/>
        <v/>
      </c>
      <c r="H234" s="30" t="str">
        <f t="shared" si="52"/>
        <v/>
      </c>
      <c r="I234" s="30" t="str">
        <f t="shared" si="53"/>
        <v/>
      </c>
      <c r="J234" s="30" t="str">
        <f t="shared" si="54"/>
        <v/>
      </c>
      <c r="K234" s="30" t="str">
        <f t="shared" si="57"/>
        <v xml:space="preserve"> </v>
      </c>
      <c r="L234" s="30" t="str">
        <f t="shared" si="58"/>
        <v xml:space="preserve"> </v>
      </c>
      <c r="M234" s="30" t="str">
        <f t="shared" si="55"/>
        <v/>
      </c>
      <c r="N234" s="36" t="str">
        <f t="shared" si="56"/>
        <v/>
      </c>
    </row>
    <row r="235" spans="1:14" x14ac:dyDescent="0.2">
      <c r="A235" s="23"/>
      <c r="B235" s="25" t="s">
        <v>210</v>
      </c>
      <c r="C235" s="35">
        <v>29</v>
      </c>
      <c r="D235" s="29">
        <v>8</v>
      </c>
      <c r="E235" s="29">
        <v>16</v>
      </c>
      <c r="F235" s="29">
        <v>6</v>
      </c>
      <c r="G235" s="30">
        <f t="shared" si="51"/>
        <v>5.6795926361143754E-3</v>
      </c>
      <c r="H235" s="30">
        <f t="shared" si="52"/>
        <v>1.6715419974926871E-3</v>
      </c>
      <c r="I235" s="30">
        <f t="shared" si="53"/>
        <v>4.71976401179941E-3</v>
      </c>
      <c r="J235" s="30">
        <f t="shared" si="54"/>
        <v>1.7793594306049821E-3</v>
      </c>
      <c r="K235" s="30">
        <f t="shared" si="57"/>
        <v>-0.44827586206896552</v>
      </c>
      <c r="L235" s="30">
        <f t="shared" si="58"/>
        <v>-0.25</v>
      </c>
      <c r="M235" s="30">
        <f t="shared" si="55"/>
        <v>-2.5460242851547202E-3</v>
      </c>
      <c r="N235" s="36">
        <f t="shared" si="56"/>
        <v>-4.1788549937317178E-4</v>
      </c>
    </row>
    <row r="236" spans="1:14" x14ac:dyDescent="0.2">
      <c r="A236" s="23"/>
      <c r="B236" s="25" t="s">
        <v>211</v>
      </c>
      <c r="C236" s="35">
        <v>0</v>
      </c>
      <c r="D236" s="29">
        <v>0</v>
      </c>
      <c r="E236" s="29">
        <v>0</v>
      </c>
      <c r="F236" s="29">
        <v>0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23"/>
      <c r="B237" s="25" t="s">
        <v>212</v>
      </c>
      <c r="C237" s="35">
        <v>0</v>
      </c>
      <c r="D237" s="29">
        <v>0</v>
      </c>
      <c r="E237" s="29">
        <v>0</v>
      </c>
      <c r="F237" s="29">
        <v>0</v>
      </c>
      <c r="G237" s="30" t="str">
        <f t="shared" si="51"/>
        <v/>
      </c>
      <c r="H237" s="30" t="str">
        <f t="shared" si="52"/>
        <v/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 t="str">
        <f t="shared" si="58"/>
        <v xml:space="preserve"> </v>
      </c>
      <c r="M237" s="30" t="str">
        <f t="shared" si="55"/>
        <v/>
      </c>
      <c r="N237" s="36" t="str">
        <f t="shared" si="56"/>
        <v/>
      </c>
    </row>
    <row r="238" spans="1:14" x14ac:dyDescent="0.2">
      <c r="A238" s="23"/>
      <c r="B238" s="25" t="s">
        <v>213</v>
      </c>
      <c r="C238" s="35">
        <v>0</v>
      </c>
      <c r="D238" s="29">
        <v>0</v>
      </c>
      <c r="E238" s="29">
        <v>0</v>
      </c>
      <c r="F238" s="29">
        <v>0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 t="str">
        <f t="shared" si="54"/>
        <v/>
      </c>
      <c r="K238" s="30" t="str">
        <f t="shared" si="57"/>
        <v xml:space="preserve"> </v>
      </c>
      <c r="L238" s="30" t="str">
        <f t="shared" si="58"/>
        <v xml:space="preserve"> 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23"/>
      <c r="B239" s="25" t="s">
        <v>214</v>
      </c>
      <c r="C239" s="35">
        <v>0</v>
      </c>
      <c r="D239" s="29">
        <v>1</v>
      </c>
      <c r="E239" s="29">
        <v>0</v>
      </c>
      <c r="F239" s="29">
        <v>1</v>
      </c>
      <c r="G239" s="30" t="str">
        <f t="shared" si="51"/>
        <v/>
      </c>
      <c r="H239" s="30">
        <f t="shared" si="52"/>
        <v>2.0894274968658589E-4</v>
      </c>
      <c r="I239" s="30" t="str">
        <f t="shared" si="53"/>
        <v/>
      </c>
      <c r="J239" s="30">
        <f t="shared" si="54"/>
        <v>2.9655990510083039E-4</v>
      </c>
      <c r="K239" s="30" t="str">
        <f t="shared" si="57"/>
        <v xml:space="preserve"> </v>
      </c>
      <c r="L239" s="30">
        <f t="shared" si="58"/>
        <v>0</v>
      </c>
      <c r="M239" s="30" t="str">
        <f t="shared" si="55"/>
        <v/>
      </c>
      <c r="N239" s="36">
        <f t="shared" si="56"/>
        <v>0</v>
      </c>
    </row>
    <row r="240" spans="1:14" x14ac:dyDescent="0.2">
      <c r="A240" s="23"/>
      <c r="B240" s="25" t="s">
        <v>215</v>
      </c>
      <c r="C240" s="35">
        <v>1</v>
      </c>
      <c r="D240" s="29">
        <v>0</v>
      </c>
      <c r="E240" s="29">
        <v>0</v>
      </c>
      <c r="F240" s="29">
        <v>0</v>
      </c>
      <c r="G240" s="30">
        <f t="shared" si="51"/>
        <v>1.9584802193497845E-4</v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>
        <f t="shared" si="57"/>
        <v>-1</v>
      </c>
      <c r="L240" s="30" t="str">
        <f t="shared" si="58"/>
        <v xml:space="preserve"> </v>
      </c>
      <c r="M240" s="30">
        <f t="shared" si="55"/>
        <v>-1.9584802193497845E-4</v>
      </c>
      <c r="N240" s="36" t="str">
        <f t="shared" si="56"/>
        <v/>
      </c>
    </row>
    <row r="241" spans="1:14" x14ac:dyDescent="0.2">
      <c r="A241" s="23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23"/>
      <c r="B242" s="25" t="s">
        <v>217</v>
      </c>
      <c r="C242" s="35">
        <v>454</v>
      </c>
      <c r="D242" s="29">
        <v>531</v>
      </c>
      <c r="E242" s="29">
        <v>457</v>
      </c>
      <c r="F242" s="29">
        <v>667</v>
      </c>
      <c r="G242" s="30">
        <f t="shared" si="51"/>
        <v>8.8915001958480219E-2</v>
      </c>
      <c r="H242" s="30">
        <f t="shared" si="52"/>
        <v>0.1109486000835771</v>
      </c>
      <c r="I242" s="30">
        <f t="shared" si="53"/>
        <v>0.13480825958702064</v>
      </c>
      <c r="J242" s="30">
        <f t="shared" si="54"/>
        <v>0.19780545670225386</v>
      </c>
      <c r="K242" s="30">
        <f t="shared" si="57"/>
        <v>6.6079295154185024E-3</v>
      </c>
      <c r="L242" s="30">
        <f t="shared" si="58"/>
        <v>0.25612052730696799</v>
      </c>
      <c r="M242" s="30">
        <f t="shared" si="55"/>
        <v>5.8754406580493535E-4</v>
      </c>
      <c r="N242" s="36">
        <f t="shared" si="56"/>
        <v>2.8416213957375678E-2</v>
      </c>
    </row>
    <row r="243" spans="1:14" x14ac:dyDescent="0.2">
      <c r="A243" s="23"/>
      <c r="B243" s="25" t="s">
        <v>218</v>
      </c>
      <c r="C243" s="35">
        <v>2</v>
      </c>
      <c r="D243" s="29">
        <v>2</v>
      </c>
      <c r="E243" s="29">
        <v>2</v>
      </c>
      <c r="F243" s="29">
        <v>0</v>
      </c>
      <c r="G243" s="30">
        <f t="shared" si="51"/>
        <v>3.916960438699569E-4</v>
      </c>
      <c r="H243" s="30">
        <f t="shared" si="52"/>
        <v>4.1788549937317178E-4</v>
      </c>
      <c r="I243" s="30">
        <f t="shared" si="53"/>
        <v>5.8997050147492625E-4</v>
      </c>
      <c r="J243" s="30" t="str">
        <f t="shared" si="54"/>
        <v/>
      </c>
      <c r="K243" s="30">
        <f t="shared" si="57"/>
        <v>0</v>
      </c>
      <c r="L243" s="30">
        <f t="shared" si="58"/>
        <v>-1</v>
      </c>
      <c r="M243" s="30">
        <f t="shared" si="55"/>
        <v>0</v>
      </c>
      <c r="N243" s="36">
        <f t="shared" si="56"/>
        <v>-4.1788549937317178E-4</v>
      </c>
    </row>
    <row r="244" spans="1:14" x14ac:dyDescent="0.2">
      <c r="A244" s="23"/>
      <c r="B244" s="25" t="s">
        <v>219</v>
      </c>
      <c r="C244" s="35">
        <v>0</v>
      </c>
      <c r="D244" s="29">
        <v>0</v>
      </c>
      <c r="E244" s="29">
        <v>0</v>
      </c>
      <c r="F244" s="29">
        <v>0</v>
      </c>
      <c r="G244" s="30" t="str">
        <f t="shared" si="51"/>
        <v/>
      </c>
      <c r="H244" s="30" t="str">
        <f t="shared" si="52"/>
        <v/>
      </c>
      <c r="I244" s="30" t="str">
        <f t="shared" si="53"/>
        <v/>
      </c>
      <c r="J244" s="30" t="str">
        <f t="shared" si="54"/>
        <v/>
      </c>
      <c r="K244" s="30" t="str">
        <f t="shared" si="57"/>
        <v xml:space="preserve"> </v>
      </c>
      <c r="L244" s="30" t="str">
        <f t="shared" si="58"/>
        <v xml:space="preserve"> </v>
      </c>
      <c r="M244" s="30" t="str">
        <f t="shared" si="55"/>
        <v/>
      </c>
      <c r="N244" s="36" t="str">
        <f t="shared" si="56"/>
        <v/>
      </c>
    </row>
    <row r="245" spans="1:14" x14ac:dyDescent="0.2">
      <c r="A245" s="23"/>
      <c r="B245" s="25" t="s">
        <v>220</v>
      </c>
      <c r="C245" s="35">
        <v>1</v>
      </c>
      <c r="D245" s="29">
        <v>0</v>
      </c>
      <c r="E245" s="29">
        <v>1</v>
      </c>
      <c r="F245" s="29">
        <v>0</v>
      </c>
      <c r="G245" s="30">
        <f t="shared" si="51"/>
        <v>1.9584802193497845E-4</v>
      </c>
      <c r="H245" s="30" t="str">
        <f t="shared" si="52"/>
        <v/>
      </c>
      <c r="I245" s="30">
        <f t="shared" si="53"/>
        <v>2.9498525073746312E-4</v>
      </c>
      <c r="J245" s="30" t="str">
        <f t="shared" si="54"/>
        <v/>
      </c>
      <c r="K245" s="30">
        <f t="shared" si="57"/>
        <v>0</v>
      </c>
      <c r="L245" s="30" t="str">
        <f t="shared" si="58"/>
        <v xml:space="preserve"> </v>
      </c>
      <c r="M245" s="30">
        <f t="shared" si="55"/>
        <v>0</v>
      </c>
      <c r="N245" s="36" t="str">
        <f t="shared" si="56"/>
        <v/>
      </c>
    </row>
    <row r="246" spans="1:14" x14ac:dyDescent="0.2">
      <c r="A246" s="23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23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23"/>
      <c r="B248" s="25" t="s">
        <v>223</v>
      </c>
      <c r="C248" s="35">
        <v>9</v>
      </c>
      <c r="D248" s="29">
        <v>10</v>
      </c>
      <c r="E248" s="29">
        <v>30</v>
      </c>
      <c r="F248" s="29">
        <v>7</v>
      </c>
      <c r="G248" s="30">
        <f t="shared" si="51"/>
        <v>1.7626321974148062E-3</v>
      </c>
      <c r="H248" s="30">
        <f t="shared" si="52"/>
        <v>2.0894274968658588E-3</v>
      </c>
      <c r="I248" s="30">
        <f t="shared" si="53"/>
        <v>8.8495575221238937E-3</v>
      </c>
      <c r="J248" s="30">
        <f t="shared" si="54"/>
        <v>2.0759193357058124E-3</v>
      </c>
      <c r="K248" s="30">
        <f t="shared" si="57"/>
        <v>2.3333333333333335</v>
      </c>
      <c r="L248" s="30">
        <f t="shared" si="58"/>
        <v>-0.3</v>
      </c>
      <c r="M248" s="30">
        <f t="shared" si="55"/>
        <v>4.1128084606345478E-3</v>
      </c>
      <c r="N248" s="36">
        <f t="shared" si="56"/>
        <v>-6.2682824905975758E-4</v>
      </c>
    </row>
    <row r="249" spans="1:14" x14ac:dyDescent="0.2">
      <c r="A249" s="23"/>
      <c r="B249" s="25" t="s">
        <v>224</v>
      </c>
      <c r="C249" s="35">
        <v>2</v>
      </c>
      <c r="D249" s="29">
        <v>3</v>
      </c>
      <c r="E249" s="29">
        <v>2</v>
      </c>
      <c r="F249" s="29">
        <v>0</v>
      </c>
      <c r="G249" s="30">
        <f t="shared" si="51"/>
        <v>3.916960438699569E-4</v>
      </c>
      <c r="H249" s="30">
        <f t="shared" si="52"/>
        <v>6.2682824905975758E-4</v>
      </c>
      <c r="I249" s="30">
        <f t="shared" si="53"/>
        <v>5.8997050147492625E-4</v>
      </c>
      <c r="J249" s="30" t="str">
        <f t="shared" si="54"/>
        <v/>
      </c>
      <c r="K249" s="30">
        <f t="shared" si="57"/>
        <v>0</v>
      </c>
      <c r="L249" s="30">
        <f t="shared" si="58"/>
        <v>-1</v>
      </c>
      <c r="M249" s="30">
        <f t="shared" si="55"/>
        <v>0</v>
      </c>
      <c r="N249" s="36">
        <f t="shared" si="56"/>
        <v>-6.2682824905975758E-4</v>
      </c>
    </row>
    <row r="250" spans="1:14" x14ac:dyDescent="0.2">
      <c r="A250" s="23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23"/>
      <c r="B251" s="25" t="s">
        <v>226</v>
      </c>
      <c r="C251" s="35">
        <v>2</v>
      </c>
      <c r="D251" s="29">
        <v>0</v>
      </c>
      <c r="E251" s="29">
        <v>0</v>
      </c>
      <c r="F251" s="29">
        <v>0</v>
      </c>
      <c r="G251" s="30">
        <f t="shared" si="51"/>
        <v>3.916960438699569E-4</v>
      </c>
      <c r="H251" s="30" t="str">
        <f t="shared" si="52"/>
        <v/>
      </c>
      <c r="I251" s="30" t="str">
        <f t="shared" si="53"/>
        <v/>
      </c>
      <c r="J251" s="30" t="str">
        <f t="shared" si="54"/>
        <v/>
      </c>
      <c r="K251" s="30">
        <f t="shared" si="57"/>
        <v>-1</v>
      </c>
      <c r="L251" s="30" t="str">
        <f t="shared" si="58"/>
        <v xml:space="preserve"> </v>
      </c>
      <c r="M251" s="30">
        <f t="shared" si="55"/>
        <v>-3.916960438699569E-4</v>
      </c>
      <c r="N251" s="36" t="str">
        <f t="shared" si="56"/>
        <v/>
      </c>
    </row>
    <row r="252" spans="1:14" ht="25.5" x14ac:dyDescent="0.2">
      <c r="A252" s="23"/>
      <c r="B252" s="25" t="s">
        <v>227</v>
      </c>
      <c r="C252" s="35">
        <v>0</v>
      </c>
      <c r="D252" s="29">
        <v>0</v>
      </c>
      <c r="E252" s="29">
        <v>0</v>
      </c>
      <c r="F252" s="29">
        <v>1</v>
      </c>
      <c r="G252" s="30" t="str">
        <f t="shared" ref="G252:G283" si="59">+IF(C252=0,"",C252/C$188)</f>
        <v/>
      </c>
      <c r="H252" s="30" t="str">
        <f t="shared" ref="H252:H283" si="60">+IF(D252=0,"",D252/D$188)</f>
        <v/>
      </c>
      <c r="I252" s="30" t="str">
        <f t="shared" ref="I252:I283" si="61">+IF(E252=0,"",E252/E$188)</f>
        <v/>
      </c>
      <c r="J252" s="30">
        <f t="shared" ref="J252:J283" si="62">+IF(F252=0,"",F252/F$188)</f>
        <v>2.9655990510083039E-4</v>
      </c>
      <c r="K252" s="30" t="str">
        <f t="shared" si="57"/>
        <v xml:space="preserve"> </v>
      </c>
      <c r="L252" s="30">
        <f t="shared" si="58"/>
        <v>1</v>
      </c>
      <c r="M252" s="30" t="str">
        <f t="shared" ref="M252:M283" si="63">+IF(OR(AND(G252=""),(K252="")),"",G252*K252)</f>
        <v/>
      </c>
      <c r="N252" s="36" t="str">
        <f t="shared" ref="N252:N283" si="64">+IF(OR(AND(H252=""),(L252="")),"",H252*L252)</f>
        <v/>
      </c>
    </row>
    <row r="253" spans="1:14" ht="25.5" x14ac:dyDescent="0.2">
      <c r="A253" s="23"/>
      <c r="B253" s="25" t="s">
        <v>228</v>
      </c>
      <c r="C253" s="35">
        <v>2</v>
      </c>
      <c r="D253" s="29">
        <v>1</v>
      </c>
      <c r="E253" s="29">
        <v>14</v>
      </c>
      <c r="F253" s="29">
        <v>9</v>
      </c>
      <c r="G253" s="30">
        <f t="shared" si="59"/>
        <v>3.916960438699569E-4</v>
      </c>
      <c r="H253" s="30">
        <f t="shared" si="60"/>
        <v>2.0894274968658589E-4</v>
      </c>
      <c r="I253" s="30">
        <f t="shared" si="61"/>
        <v>4.1297935103244837E-3</v>
      </c>
      <c r="J253" s="30">
        <f t="shared" si="62"/>
        <v>2.6690391459074734E-3</v>
      </c>
      <c r="K253" s="30">
        <f t="shared" ref="K253:K284" si="65">+IF(AND(C253=0,E253=0)," ",IF(C253=0,1,IF(E253=0,-1,(E253-C253)/C253)))</f>
        <v>6</v>
      </c>
      <c r="L253" s="30">
        <f t="shared" ref="L253:L284" si="66">+IF(AND(D253=0,F253=0)," ",IF(D253=0,1,IF(F253=0,-1,(F253-D253)/D253)))</f>
        <v>8</v>
      </c>
      <c r="M253" s="30">
        <f t="shared" si="63"/>
        <v>2.3501762632197414E-3</v>
      </c>
      <c r="N253" s="36">
        <f t="shared" si="64"/>
        <v>1.6715419974926871E-3</v>
      </c>
    </row>
    <row r="254" spans="1:14" x14ac:dyDescent="0.2">
      <c r="A254" s="23"/>
      <c r="B254" s="25" t="s">
        <v>229</v>
      </c>
      <c r="C254" s="35">
        <v>0</v>
      </c>
      <c r="D254" s="29">
        <v>0</v>
      </c>
      <c r="E254" s="29">
        <v>0</v>
      </c>
      <c r="F254" s="29">
        <v>1</v>
      </c>
      <c r="G254" s="30" t="str">
        <f t="shared" si="59"/>
        <v/>
      </c>
      <c r="H254" s="30" t="str">
        <f t="shared" si="60"/>
        <v/>
      </c>
      <c r="I254" s="30" t="str">
        <f t="shared" si="61"/>
        <v/>
      </c>
      <c r="J254" s="30">
        <f t="shared" si="62"/>
        <v>2.9655990510083039E-4</v>
      </c>
      <c r="K254" s="30" t="str">
        <f t="shared" si="65"/>
        <v xml:space="preserve"> </v>
      </c>
      <c r="L254" s="30">
        <f t="shared" si="66"/>
        <v>1</v>
      </c>
      <c r="M254" s="30" t="str">
        <f t="shared" si="63"/>
        <v/>
      </c>
      <c r="N254" s="36" t="str">
        <f t="shared" si="64"/>
        <v/>
      </c>
    </row>
    <row r="255" spans="1:14" x14ac:dyDescent="0.2">
      <c r="A255" s="23"/>
      <c r="B255" s="25" t="s">
        <v>230</v>
      </c>
      <c r="C255" s="35">
        <v>57</v>
      </c>
      <c r="D255" s="29">
        <v>14</v>
      </c>
      <c r="E255" s="29">
        <v>53</v>
      </c>
      <c r="F255" s="29">
        <v>11</v>
      </c>
      <c r="G255" s="30">
        <f t="shared" si="59"/>
        <v>1.1163337250293772E-2</v>
      </c>
      <c r="H255" s="30">
        <f t="shared" si="60"/>
        <v>2.9251984956122023E-3</v>
      </c>
      <c r="I255" s="30">
        <f t="shared" si="61"/>
        <v>1.5634218289085546E-2</v>
      </c>
      <c r="J255" s="30">
        <f t="shared" si="62"/>
        <v>3.262158956109134E-3</v>
      </c>
      <c r="K255" s="30">
        <f t="shared" si="65"/>
        <v>-7.0175438596491224E-2</v>
      </c>
      <c r="L255" s="30">
        <f t="shared" si="66"/>
        <v>-0.21428571428571427</v>
      </c>
      <c r="M255" s="30">
        <f t="shared" si="63"/>
        <v>-7.833920877399138E-4</v>
      </c>
      <c r="N255" s="36">
        <f t="shared" si="64"/>
        <v>-6.2682824905975758E-4</v>
      </c>
    </row>
    <row r="256" spans="1:14" x14ac:dyDescent="0.2">
      <c r="A256" s="23"/>
      <c r="B256" s="25" t="s">
        <v>231</v>
      </c>
      <c r="C256" s="35">
        <v>1</v>
      </c>
      <c r="D256" s="29">
        <v>0</v>
      </c>
      <c r="E256" s="29">
        <v>0</v>
      </c>
      <c r="F256" s="29">
        <v>0</v>
      </c>
      <c r="G256" s="30">
        <f t="shared" si="59"/>
        <v>1.9584802193497845E-4</v>
      </c>
      <c r="H256" s="30" t="str">
        <f t="shared" si="60"/>
        <v/>
      </c>
      <c r="I256" s="30" t="str">
        <f t="shared" si="61"/>
        <v/>
      </c>
      <c r="J256" s="30" t="str">
        <f t="shared" si="62"/>
        <v/>
      </c>
      <c r="K256" s="30">
        <f t="shared" si="65"/>
        <v>-1</v>
      </c>
      <c r="L256" s="30" t="str">
        <f t="shared" si="66"/>
        <v xml:space="preserve"> </v>
      </c>
      <c r="M256" s="30">
        <f t="shared" si="63"/>
        <v>-1.9584802193497845E-4</v>
      </c>
      <c r="N256" s="36" t="str">
        <f t="shared" si="64"/>
        <v/>
      </c>
    </row>
    <row r="257" spans="1:14" ht="25.5" x14ac:dyDescent="0.2">
      <c r="A257" s="23"/>
      <c r="B257" s="25" t="s">
        <v>232</v>
      </c>
      <c r="C257" s="35">
        <v>1</v>
      </c>
      <c r="D257" s="29">
        <v>0</v>
      </c>
      <c r="E257" s="29">
        <v>44</v>
      </c>
      <c r="F257" s="29">
        <v>40</v>
      </c>
      <c r="G257" s="30">
        <f t="shared" si="59"/>
        <v>1.9584802193497845E-4</v>
      </c>
      <c r="H257" s="30" t="str">
        <f t="shared" si="60"/>
        <v/>
      </c>
      <c r="I257" s="30">
        <f t="shared" si="61"/>
        <v>1.2979351032448377E-2</v>
      </c>
      <c r="J257" s="30">
        <f t="shared" si="62"/>
        <v>1.1862396204033215E-2</v>
      </c>
      <c r="K257" s="30">
        <f t="shared" si="65"/>
        <v>43</v>
      </c>
      <c r="L257" s="30">
        <f t="shared" si="66"/>
        <v>1</v>
      </c>
      <c r="M257" s="30">
        <f t="shared" si="63"/>
        <v>8.4214649432040739E-3</v>
      </c>
      <c r="N257" s="36" t="str">
        <f t="shared" si="64"/>
        <v/>
      </c>
    </row>
    <row r="258" spans="1:14" x14ac:dyDescent="0.2">
      <c r="A258" s="23"/>
      <c r="B258" s="25" t="s">
        <v>233</v>
      </c>
      <c r="C258" s="35">
        <v>15</v>
      </c>
      <c r="D258" s="29">
        <v>17</v>
      </c>
      <c r="E258" s="29">
        <v>17</v>
      </c>
      <c r="F258" s="29">
        <v>24</v>
      </c>
      <c r="G258" s="30">
        <f t="shared" si="59"/>
        <v>2.9377203290246769E-3</v>
      </c>
      <c r="H258" s="30">
        <f t="shared" si="60"/>
        <v>3.5520267446719597E-3</v>
      </c>
      <c r="I258" s="30">
        <f t="shared" si="61"/>
        <v>5.0147492625368731E-3</v>
      </c>
      <c r="J258" s="30">
        <f t="shared" si="62"/>
        <v>7.1174377224199285E-3</v>
      </c>
      <c r="K258" s="30">
        <f t="shared" si="65"/>
        <v>0.13333333333333333</v>
      </c>
      <c r="L258" s="30">
        <f t="shared" si="66"/>
        <v>0.41176470588235292</v>
      </c>
      <c r="M258" s="30">
        <f t="shared" si="63"/>
        <v>3.916960438699569E-4</v>
      </c>
      <c r="N258" s="36">
        <f t="shared" si="64"/>
        <v>1.4625992478061009E-3</v>
      </c>
    </row>
    <row r="259" spans="1:14" x14ac:dyDescent="0.2">
      <c r="A259" s="23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23"/>
      <c r="B260" s="25" t="s">
        <v>235</v>
      </c>
      <c r="C260" s="35">
        <v>2</v>
      </c>
      <c r="D260" s="29">
        <v>4</v>
      </c>
      <c r="E260" s="29">
        <v>0</v>
      </c>
      <c r="F260" s="29">
        <v>3</v>
      </c>
      <c r="G260" s="30">
        <f t="shared" si="59"/>
        <v>3.916960438699569E-4</v>
      </c>
      <c r="H260" s="30">
        <f t="shared" si="60"/>
        <v>8.3577099874634355E-4</v>
      </c>
      <c r="I260" s="30" t="str">
        <f t="shared" si="61"/>
        <v/>
      </c>
      <c r="J260" s="30">
        <f t="shared" si="62"/>
        <v>8.8967971530249106E-4</v>
      </c>
      <c r="K260" s="30">
        <f t="shared" si="65"/>
        <v>-1</v>
      </c>
      <c r="L260" s="30">
        <f t="shared" si="66"/>
        <v>-0.25</v>
      </c>
      <c r="M260" s="30">
        <f t="shared" si="63"/>
        <v>-3.916960438699569E-4</v>
      </c>
      <c r="N260" s="36">
        <f t="shared" si="64"/>
        <v>-2.0894274968658589E-4</v>
      </c>
    </row>
    <row r="261" spans="1:14" x14ac:dyDescent="0.2">
      <c r="A261" s="23"/>
      <c r="B261" s="25" t="s">
        <v>236</v>
      </c>
      <c r="C261" s="35">
        <v>13</v>
      </c>
      <c r="D261" s="29">
        <v>3</v>
      </c>
      <c r="E261" s="29">
        <v>9</v>
      </c>
      <c r="F261" s="29">
        <v>7</v>
      </c>
      <c r="G261" s="30">
        <f t="shared" si="59"/>
        <v>2.5460242851547197E-3</v>
      </c>
      <c r="H261" s="30">
        <f t="shared" si="60"/>
        <v>6.2682824905975758E-4</v>
      </c>
      <c r="I261" s="30">
        <f t="shared" si="61"/>
        <v>2.6548672566371681E-3</v>
      </c>
      <c r="J261" s="30">
        <f t="shared" si="62"/>
        <v>2.0759193357058124E-3</v>
      </c>
      <c r="K261" s="30">
        <f t="shared" si="65"/>
        <v>-0.30769230769230771</v>
      </c>
      <c r="L261" s="30">
        <f t="shared" si="66"/>
        <v>1.3333333333333333</v>
      </c>
      <c r="M261" s="30">
        <f t="shared" si="63"/>
        <v>-7.833920877399138E-4</v>
      </c>
      <c r="N261" s="36">
        <f t="shared" si="64"/>
        <v>8.3577099874634344E-4</v>
      </c>
    </row>
    <row r="262" spans="1:14" ht="25.5" x14ac:dyDescent="0.2">
      <c r="A262" s="23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23"/>
      <c r="B263" s="25" t="s">
        <v>238</v>
      </c>
      <c r="C263" s="35">
        <v>0</v>
      </c>
      <c r="D263" s="29">
        <v>0</v>
      </c>
      <c r="E263" s="29">
        <v>0</v>
      </c>
      <c r="F263" s="29">
        <v>1</v>
      </c>
      <c r="G263" s="30" t="str">
        <f t="shared" si="59"/>
        <v/>
      </c>
      <c r="H263" s="30" t="str">
        <f t="shared" si="60"/>
        <v/>
      </c>
      <c r="I263" s="30" t="str">
        <f t="shared" si="61"/>
        <v/>
      </c>
      <c r="J263" s="30">
        <f t="shared" si="62"/>
        <v>2.9655990510083039E-4</v>
      </c>
      <c r="K263" s="30" t="str">
        <f t="shared" si="65"/>
        <v xml:space="preserve"> </v>
      </c>
      <c r="L263" s="30">
        <f t="shared" si="66"/>
        <v>1</v>
      </c>
      <c r="M263" s="30" t="str">
        <f t="shared" si="63"/>
        <v/>
      </c>
      <c r="N263" s="36" t="str">
        <f t="shared" si="64"/>
        <v/>
      </c>
    </row>
    <row r="264" spans="1:14" ht="25.5" x14ac:dyDescent="0.2">
      <c r="A264" s="23"/>
      <c r="B264" s="25" t="s">
        <v>239</v>
      </c>
      <c r="C264" s="35">
        <v>0</v>
      </c>
      <c r="D264" s="29">
        <v>1</v>
      </c>
      <c r="E264" s="29">
        <v>1</v>
      </c>
      <c r="F264" s="29">
        <v>1</v>
      </c>
      <c r="G264" s="30" t="str">
        <f t="shared" si="59"/>
        <v/>
      </c>
      <c r="H264" s="30">
        <f t="shared" si="60"/>
        <v>2.0894274968658589E-4</v>
      </c>
      <c r="I264" s="30">
        <f t="shared" si="61"/>
        <v>2.9498525073746312E-4</v>
      </c>
      <c r="J264" s="30">
        <f t="shared" si="62"/>
        <v>2.9655990510083039E-4</v>
      </c>
      <c r="K264" s="30">
        <f t="shared" si="65"/>
        <v>1</v>
      </c>
      <c r="L264" s="30">
        <f t="shared" si="66"/>
        <v>0</v>
      </c>
      <c r="M264" s="30" t="str">
        <f t="shared" si="63"/>
        <v/>
      </c>
      <c r="N264" s="36">
        <f t="shared" si="64"/>
        <v>0</v>
      </c>
    </row>
    <row r="265" spans="1:14" x14ac:dyDescent="0.2">
      <c r="A265" s="23"/>
      <c r="B265" s="25" t="s">
        <v>240</v>
      </c>
      <c r="C265" s="35">
        <v>3</v>
      </c>
      <c r="D265" s="29">
        <v>3</v>
      </c>
      <c r="E265" s="29">
        <v>1</v>
      </c>
      <c r="F265" s="29">
        <v>3</v>
      </c>
      <c r="G265" s="30">
        <f t="shared" si="59"/>
        <v>5.8754406580493535E-4</v>
      </c>
      <c r="H265" s="30">
        <f t="shared" si="60"/>
        <v>6.2682824905975758E-4</v>
      </c>
      <c r="I265" s="30">
        <f t="shared" si="61"/>
        <v>2.9498525073746312E-4</v>
      </c>
      <c r="J265" s="30">
        <f t="shared" si="62"/>
        <v>8.8967971530249106E-4</v>
      </c>
      <c r="K265" s="30">
        <f t="shared" si="65"/>
        <v>-0.66666666666666663</v>
      </c>
      <c r="L265" s="30">
        <f t="shared" si="66"/>
        <v>0</v>
      </c>
      <c r="M265" s="30">
        <f t="shared" si="63"/>
        <v>-3.916960438699569E-4</v>
      </c>
      <c r="N265" s="36">
        <f t="shared" si="64"/>
        <v>0</v>
      </c>
    </row>
    <row r="266" spans="1:14" x14ac:dyDescent="0.2">
      <c r="A266" s="23"/>
      <c r="B266" s="25" t="s">
        <v>241</v>
      </c>
      <c r="C266" s="35">
        <v>2</v>
      </c>
      <c r="D266" s="29">
        <v>1</v>
      </c>
      <c r="E266" s="29">
        <v>0</v>
      </c>
      <c r="F266" s="29">
        <v>0</v>
      </c>
      <c r="G266" s="30">
        <f t="shared" si="59"/>
        <v>3.916960438699569E-4</v>
      </c>
      <c r="H266" s="30">
        <f t="shared" si="60"/>
        <v>2.0894274968658589E-4</v>
      </c>
      <c r="I266" s="30" t="str">
        <f t="shared" si="61"/>
        <v/>
      </c>
      <c r="J266" s="30" t="str">
        <f t="shared" si="62"/>
        <v/>
      </c>
      <c r="K266" s="30">
        <f t="shared" si="65"/>
        <v>-1</v>
      </c>
      <c r="L266" s="30">
        <f t="shared" si="66"/>
        <v>-1</v>
      </c>
      <c r="M266" s="30">
        <f t="shared" si="63"/>
        <v>-3.916960438699569E-4</v>
      </c>
      <c r="N266" s="36">
        <f t="shared" si="64"/>
        <v>-2.0894274968658589E-4</v>
      </c>
    </row>
    <row r="267" spans="1:14" x14ac:dyDescent="0.2">
      <c r="A267" s="23"/>
      <c r="B267" s="25" t="s">
        <v>242</v>
      </c>
      <c r="C267" s="35">
        <v>3</v>
      </c>
      <c r="D267" s="29">
        <v>3</v>
      </c>
      <c r="E267" s="29">
        <v>9</v>
      </c>
      <c r="F267" s="29">
        <v>16</v>
      </c>
      <c r="G267" s="30">
        <f t="shared" si="59"/>
        <v>5.8754406580493535E-4</v>
      </c>
      <c r="H267" s="30">
        <f t="shared" si="60"/>
        <v>6.2682824905975758E-4</v>
      </c>
      <c r="I267" s="30">
        <f t="shared" si="61"/>
        <v>2.6548672566371681E-3</v>
      </c>
      <c r="J267" s="30">
        <f t="shared" si="62"/>
        <v>4.7449584816132862E-3</v>
      </c>
      <c r="K267" s="30">
        <f t="shared" si="65"/>
        <v>2</v>
      </c>
      <c r="L267" s="30">
        <f t="shared" si="66"/>
        <v>4.333333333333333</v>
      </c>
      <c r="M267" s="30">
        <f t="shared" si="63"/>
        <v>1.1750881316098707E-3</v>
      </c>
      <c r="N267" s="36">
        <f t="shared" si="64"/>
        <v>2.7162557459256159E-3</v>
      </c>
    </row>
    <row r="268" spans="1:14" x14ac:dyDescent="0.2">
      <c r="A268" s="23"/>
      <c r="B268" s="25" t="s">
        <v>243</v>
      </c>
      <c r="C268" s="35">
        <v>0</v>
      </c>
      <c r="D268" s="29">
        <v>1</v>
      </c>
      <c r="E268" s="29">
        <v>0</v>
      </c>
      <c r="F268" s="29">
        <v>0</v>
      </c>
      <c r="G268" s="30" t="str">
        <f t="shared" si="59"/>
        <v/>
      </c>
      <c r="H268" s="30">
        <f t="shared" si="60"/>
        <v>2.0894274968658589E-4</v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>
        <f t="shared" si="66"/>
        <v>-1</v>
      </c>
      <c r="M268" s="30" t="str">
        <f t="shared" si="63"/>
        <v/>
      </c>
      <c r="N268" s="36">
        <f t="shared" si="64"/>
        <v>-2.0894274968658589E-4</v>
      </c>
    </row>
    <row r="269" spans="1:14" ht="25.5" x14ac:dyDescent="0.2">
      <c r="A269" s="23"/>
      <c r="B269" s="25" t="s">
        <v>244</v>
      </c>
      <c r="C269" s="35">
        <v>1</v>
      </c>
      <c r="D269" s="29">
        <v>0</v>
      </c>
      <c r="E269" s="29">
        <v>0</v>
      </c>
      <c r="F269" s="29">
        <v>0</v>
      </c>
      <c r="G269" s="30">
        <f t="shared" si="59"/>
        <v>1.9584802193497845E-4</v>
      </c>
      <c r="H269" s="30" t="str">
        <f t="shared" si="60"/>
        <v/>
      </c>
      <c r="I269" s="30" t="str">
        <f t="shared" si="61"/>
        <v/>
      </c>
      <c r="J269" s="30" t="str">
        <f t="shared" si="62"/>
        <v/>
      </c>
      <c r="K269" s="30">
        <f t="shared" si="65"/>
        <v>-1</v>
      </c>
      <c r="L269" s="30" t="str">
        <f t="shared" si="66"/>
        <v xml:space="preserve"> </v>
      </c>
      <c r="M269" s="30">
        <f t="shared" si="63"/>
        <v>-1.9584802193497845E-4</v>
      </c>
      <c r="N269" s="36" t="str">
        <f t="shared" si="64"/>
        <v/>
      </c>
    </row>
    <row r="270" spans="1:14" ht="25.5" x14ac:dyDescent="0.2">
      <c r="A270" s="23"/>
      <c r="B270" s="25" t="s">
        <v>245</v>
      </c>
      <c r="C270" s="35">
        <v>17</v>
      </c>
      <c r="D270" s="29">
        <v>6</v>
      </c>
      <c r="E270" s="29">
        <v>8</v>
      </c>
      <c r="F270" s="29">
        <v>2</v>
      </c>
      <c r="G270" s="30">
        <f t="shared" si="59"/>
        <v>3.329416372894634E-3</v>
      </c>
      <c r="H270" s="30">
        <f t="shared" si="60"/>
        <v>1.2536564981195152E-3</v>
      </c>
      <c r="I270" s="30">
        <f t="shared" si="61"/>
        <v>2.359882005899705E-3</v>
      </c>
      <c r="J270" s="30">
        <f t="shared" si="62"/>
        <v>5.9311981020166078E-4</v>
      </c>
      <c r="K270" s="30">
        <f t="shared" si="65"/>
        <v>-0.52941176470588236</v>
      </c>
      <c r="L270" s="30">
        <f t="shared" si="66"/>
        <v>-0.66666666666666663</v>
      </c>
      <c r="M270" s="30">
        <f t="shared" si="63"/>
        <v>-1.7626321974148062E-3</v>
      </c>
      <c r="N270" s="36">
        <f t="shared" si="64"/>
        <v>-8.3577099874634344E-4</v>
      </c>
    </row>
    <row r="271" spans="1:14" x14ac:dyDescent="0.2">
      <c r="A271" s="23"/>
      <c r="B271" s="25" t="s">
        <v>246</v>
      </c>
      <c r="C271" s="35">
        <v>3</v>
      </c>
      <c r="D271" s="29">
        <v>5</v>
      </c>
      <c r="E271" s="29">
        <v>1</v>
      </c>
      <c r="F271" s="29">
        <v>4</v>
      </c>
      <c r="G271" s="30">
        <f t="shared" si="59"/>
        <v>5.8754406580493535E-4</v>
      </c>
      <c r="H271" s="30">
        <f t="shared" si="60"/>
        <v>1.0447137484329294E-3</v>
      </c>
      <c r="I271" s="30">
        <f t="shared" si="61"/>
        <v>2.9498525073746312E-4</v>
      </c>
      <c r="J271" s="30">
        <f t="shared" si="62"/>
        <v>1.1862396204033216E-3</v>
      </c>
      <c r="K271" s="30">
        <f t="shared" si="65"/>
        <v>-0.66666666666666663</v>
      </c>
      <c r="L271" s="30">
        <f t="shared" si="66"/>
        <v>-0.2</v>
      </c>
      <c r="M271" s="30">
        <f t="shared" si="63"/>
        <v>-3.916960438699569E-4</v>
      </c>
      <c r="N271" s="36">
        <f t="shared" si="64"/>
        <v>-2.0894274968658589E-4</v>
      </c>
    </row>
    <row r="272" spans="1:14" ht="25.5" x14ac:dyDescent="0.2">
      <c r="A272" s="23"/>
      <c r="B272" s="25" t="s">
        <v>247</v>
      </c>
      <c r="C272" s="35">
        <v>3</v>
      </c>
      <c r="D272" s="29">
        <v>4</v>
      </c>
      <c r="E272" s="29">
        <v>1</v>
      </c>
      <c r="F272" s="29">
        <v>1</v>
      </c>
      <c r="G272" s="30">
        <f t="shared" si="59"/>
        <v>5.8754406580493535E-4</v>
      </c>
      <c r="H272" s="30">
        <f t="shared" si="60"/>
        <v>8.3577099874634355E-4</v>
      </c>
      <c r="I272" s="30">
        <f t="shared" si="61"/>
        <v>2.9498525073746312E-4</v>
      </c>
      <c r="J272" s="30">
        <f t="shared" si="62"/>
        <v>2.9655990510083039E-4</v>
      </c>
      <c r="K272" s="30">
        <f t="shared" si="65"/>
        <v>-0.66666666666666663</v>
      </c>
      <c r="L272" s="30">
        <f t="shared" si="66"/>
        <v>-0.75</v>
      </c>
      <c r="M272" s="30">
        <f t="shared" si="63"/>
        <v>-3.916960438699569E-4</v>
      </c>
      <c r="N272" s="36">
        <f t="shared" si="64"/>
        <v>-6.2682824905975769E-4</v>
      </c>
    </row>
    <row r="273" spans="1:14" x14ac:dyDescent="0.2">
      <c r="A273" s="23"/>
      <c r="B273" s="25" t="s">
        <v>248</v>
      </c>
      <c r="C273" s="35">
        <v>0</v>
      </c>
      <c r="D273" s="29">
        <v>0</v>
      </c>
      <c r="E273" s="29">
        <v>0</v>
      </c>
      <c r="F273" s="29">
        <v>1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>
        <f t="shared" si="62"/>
        <v>2.9655990510083039E-4</v>
      </c>
      <c r="K273" s="30" t="str">
        <f t="shared" si="65"/>
        <v xml:space="preserve"> </v>
      </c>
      <c r="L273" s="30">
        <f t="shared" si="66"/>
        <v>1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23"/>
      <c r="B274" s="25" t="s">
        <v>249</v>
      </c>
      <c r="C274" s="35">
        <v>0</v>
      </c>
      <c r="D274" s="29">
        <v>0</v>
      </c>
      <c r="E274" s="29">
        <v>1</v>
      </c>
      <c r="F274" s="29">
        <v>0</v>
      </c>
      <c r="G274" s="30" t="str">
        <f t="shared" si="59"/>
        <v/>
      </c>
      <c r="H274" s="30" t="str">
        <f t="shared" si="60"/>
        <v/>
      </c>
      <c r="I274" s="30">
        <f t="shared" si="61"/>
        <v>2.9498525073746312E-4</v>
      </c>
      <c r="J274" s="30" t="str">
        <f t="shared" si="62"/>
        <v/>
      </c>
      <c r="K274" s="30">
        <f t="shared" si="65"/>
        <v>1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23"/>
      <c r="B275" s="25" t="s">
        <v>250</v>
      </c>
      <c r="C275" s="35">
        <v>0</v>
      </c>
      <c r="D275" s="29">
        <v>0</v>
      </c>
      <c r="E275" s="29">
        <v>0</v>
      </c>
      <c r="F275" s="29">
        <v>0</v>
      </c>
      <c r="G275" s="30" t="str">
        <f t="shared" si="59"/>
        <v/>
      </c>
      <c r="H275" s="30" t="str">
        <f t="shared" si="60"/>
        <v/>
      </c>
      <c r="I275" s="30" t="str">
        <f t="shared" si="61"/>
        <v/>
      </c>
      <c r="J275" s="30" t="str">
        <f t="shared" si="62"/>
        <v/>
      </c>
      <c r="K275" s="30" t="str">
        <f t="shared" si="65"/>
        <v xml:space="preserve"> </v>
      </c>
      <c r="L275" s="30" t="str">
        <f t="shared" si="66"/>
        <v xml:space="preserve"> </v>
      </c>
      <c r="M275" s="30" t="str">
        <f t="shared" si="63"/>
        <v/>
      </c>
      <c r="N275" s="36" t="str">
        <f t="shared" si="64"/>
        <v/>
      </c>
    </row>
    <row r="276" spans="1:14" ht="25.5" x14ac:dyDescent="0.2">
      <c r="A276" s="23"/>
      <c r="B276" s="25" t="s">
        <v>251</v>
      </c>
      <c r="C276" s="35">
        <v>21</v>
      </c>
      <c r="D276" s="29">
        <v>10</v>
      </c>
      <c r="E276" s="29">
        <v>5</v>
      </c>
      <c r="F276" s="29">
        <v>1</v>
      </c>
      <c r="G276" s="30">
        <f t="shared" si="59"/>
        <v>4.1128084606345478E-3</v>
      </c>
      <c r="H276" s="30">
        <f t="shared" si="60"/>
        <v>2.0894274968658588E-3</v>
      </c>
      <c r="I276" s="30">
        <f t="shared" si="61"/>
        <v>1.4749262536873156E-3</v>
      </c>
      <c r="J276" s="30">
        <f t="shared" si="62"/>
        <v>2.9655990510083039E-4</v>
      </c>
      <c r="K276" s="30">
        <f t="shared" si="65"/>
        <v>-0.76190476190476186</v>
      </c>
      <c r="L276" s="30">
        <f t="shared" si="66"/>
        <v>-0.9</v>
      </c>
      <c r="M276" s="30">
        <f t="shared" si="63"/>
        <v>-3.1335683509596552E-3</v>
      </c>
      <c r="N276" s="36">
        <f t="shared" si="64"/>
        <v>-1.8804847471792731E-3</v>
      </c>
    </row>
    <row r="277" spans="1:14" x14ac:dyDescent="0.2">
      <c r="A277" s="23"/>
      <c r="B277" s="25" t="s">
        <v>252</v>
      </c>
      <c r="C277" s="35">
        <v>55</v>
      </c>
      <c r="D277" s="29">
        <v>8</v>
      </c>
      <c r="E277" s="29">
        <v>9</v>
      </c>
      <c r="F277" s="29">
        <v>2</v>
      </c>
      <c r="G277" s="30">
        <f t="shared" si="59"/>
        <v>1.0771641206423816E-2</v>
      </c>
      <c r="H277" s="30">
        <f t="shared" si="60"/>
        <v>1.6715419974926871E-3</v>
      </c>
      <c r="I277" s="30">
        <f t="shared" si="61"/>
        <v>2.6548672566371681E-3</v>
      </c>
      <c r="J277" s="30">
        <f t="shared" si="62"/>
        <v>5.9311981020166078E-4</v>
      </c>
      <c r="K277" s="30">
        <f t="shared" si="65"/>
        <v>-0.83636363636363631</v>
      </c>
      <c r="L277" s="30">
        <f t="shared" si="66"/>
        <v>-0.75</v>
      </c>
      <c r="M277" s="30">
        <f t="shared" si="63"/>
        <v>-9.0090090090090089E-3</v>
      </c>
      <c r="N277" s="36">
        <f t="shared" si="64"/>
        <v>-1.2536564981195154E-3</v>
      </c>
    </row>
    <row r="278" spans="1:14" x14ac:dyDescent="0.2">
      <c r="A278" s="23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23"/>
      <c r="B279" s="25" t="s">
        <v>254</v>
      </c>
      <c r="C279" s="35">
        <v>0</v>
      </c>
      <c r="D279" s="29">
        <v>3</v>
      </c>
      <c r="E279" s="29">
        <v>0</v>
      </c>
      <c r="F279" s="29">
        <v>0</v>
      </c>
      <c r="G279" s="30" t="str">
        <f t="shared" si="59"/>
        <v/>
      </c>
      <c r="H279" s="30">
        <f t="shared" si="60"/>
        <v>6.2682824905975758E-4</v>
      </c>
      <c r="I279" s="30" t="str">
        <f t="shared" si="61"/>
        <v/>
      </c>
      <c r="J279" s="30" t="str">
        <f t="shared" si="62"/>
        <v/>
      </c>
      <c r="K279" s="30" t="str">
        <f t="shared" si="65"/>
        <v xml:space="preserve"> </v>
      </c>
      <c r="L279" s="30">
        <f t="shared" si="66"/>
        <v>-1</v>
      </c>
      <c r="M279" s="30" t="str">
        <f t="shared" si="63"/>
        <v/>
      </c>
      <c r="N279" s="36">
        <f t="shared" si="64"/>
        <v>-6.2682824905975758E-4</v>
      </c>
    </row>
    <row r="280" spans="1:14" x14ac:dyDescent="0.2">
      <c r="A280" s="23"/>
      <c r="B280" s="25" t="s">
        <v>255</v>
      </c>
      <c r="C280" s="35">
        <v>0</v>
      </c>
      <c r="D280" s="29">
        <v>2</v>
      </c>
      <c r="E280" s="29">
        <v>0</v>
      </c>
      <c r="F280" s="29">
        <v>1</v>
      </c>
      <c r="G280" s="30" t="str">
        <f t="shared" si="59"/>
        <v/>
      </c>
      <c r="H280" s="30">
        <f t="shared" si="60"/>
        <v>4.1788549937317178E-4</v>
      </c>
      <c r="I280" s="30" t="str">
        <f t="shared" si="61"/>
        <v/>
      </c>
      <c r="J280" s="30">
        <f t="shared" si="62"/>
        <v>2.9655990510083039E-4</v>
      </c>
      <c r="K280" s="30" t="str">
        <f t="shared" si="65"/>
        <v xml:space="preserve"> </v>
      </c>
      <c r="L280" s="30">
        <f t="shared" si="66"/>
        <v>-0.5</v>
      </c>
      <c r="M280" s="30" t="str">
        <f t="shared" si="63"/>
        <v/>
      </c>
      <c r="N280" s="36">
        <f t="shared" si="64"/>
        <v>-2.0894274968658589E-4</v>
      </c>
    </row>
    <row r="281" spans="1:14" x14ac:dyDescent="0.2">
      <c r="A281" s="23"/>
      <c r="B281" s="25" t="s">
        <v>256</v>
      </c>
      <c r="C281" s="35">
        <v>11</v>
      </c>
      <c r="D281" s="29">
        <v>53</v>
      </c>
      <c r="E281" s="29">
        <v>7</v>
      </c>
      <c r="F281" s="29">
        <v>20</v>
      </c>
      <c r="G281" s="30">
        <f t="shared" si="59"/>
        <v>2.1543282412847631E-3</v>
      </c>
      <c r="H281" s="30">
        <f t="shared" si="60"/>
        <v>1.1073965733389051E-2</v>
      </c>
      <c r="I281" s="30">
        <f t="shared" si="61"/>
        <v>2.0648967551622419E-3</v>
      </c>
      <c r="J281" s="30">
        <f t="shared" si="62"/>
        <v>5.9311981020166073E-3</v>
      </c>
      <c r="K281" s="30">
        <f t="shared" si="65"/>
        <v>-0.36363636363636365</v>
      </c>
      <c r="L281" s="30">
        <f t="shared" si="66"/>
        <v>-0.62264150943396224</v>
      </c>
      <c r="M281" s="30">
        <f t="shared" si="63"/>
        <v>-7.8339208773991391E-4</v>
      </c>
      <c r="N281" s="36">
        <f t="shared" si="64"/>
        <v>-6.8951107396573331E-3</v>
      </c>
    </row>
    <row r="282" spans="1:14" x14ac:dyDescent="0.2">
      <c r="A282" s="23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23"/>
      <c r="B283" s="25" t="s">
        <v>258</v>
      </c>
      <c r="C283" s="35">
        <v>0</v>
      </c>
      <c r="D283" s="29">
        <v>0</v>
      </c>
      <c r="E283" s="29">
        <v>4</v>
      </c>
      <c r="F283" s="29">
        <v>3</v>
      </c>
      <c r="G283" s="30" t="str">
        <f t="shared" si="59"/>
        <v/>
      </c>
      <c r="H283" s="30" t="str">
        <f t="shared" si="60"/>
        <v/>
      </c>
      <c r="I283" s="30">
        <f t="shared" si="61"/>
        <v>1.1799410029498525E-3</v>
      </c>
      <c r="J283" s="30">
        <f t="shared" si="62"/>
        <v>8.8967971530249106E-4</v>
      </c>
      <c r="K283" s="30">
        <f t="shared" si="65"/>
        <v>1</v>
      </c>
      <c r="L283" s="30">
        <f t="shared" si="66"/>
        <v>1</v>
      </c>
      <c r="M283" s="30" t="str">
        <f t="shared" si="63"/>
        <v/>
      </c>
      <c r="N283" s="36" t="str">
        <f t="shared" si="64"/>
        <v/>
      </c>
    </row>
    <row r="284" spans="1:14" x14ac:dyDescent="0.2">
      <c r="A284" s="23"/>
      <c r="B284" s="25" t="s">
        <v>259</v>
      </c>
      <c r="C284" s="35">
        <v>21</v>
      </c>
      <c r="D284" s="29">
        <v>3</v>
      </c>
      <c r="E284" s="29">
        <v>26</v>
      </c>
      <c r="F284" s="29">
        <v>11</v>
      </c>
      <c r="G284" s="30">
        <f t="shared" ref="G284:G315" si="67">+IF(C284=0,"",C284/C$188)</f>
        <v>4.1128084606345478E-3</v>
      </c>
      <c r="H284" s="30">
        <f t="shared" ref="H284:H315" si="68">+IF(D284=0,"",D284/D$188)</f>
        <v>6.2682824905975758E-4</v>
      </c>
      <c r="I284" s="30">
        <f t="shared" ref="I284:I315" si="69">+IF(E284=0,"",E284/E$188)</f>
        <v>7.6696165191740412E-3</v>
      </c>
      <c r="J284" s="30">
        <f t="shared" ref="J284:J315" si="70">+IF(F284=0,"",F284/F$188)</f>
        <v>3.262158956109134E-3</v>
      </c>
      <c r="K284" s="30">
        <f t="shared" si="65"/>
        <v>0.23809523809523808</v>
      </c>
      <c r="L284" s="30">
        <f t="shared" si="66"/>
        <v>2.6666666666666665</v>
      </c>
      <c r="M284" s="30">
        <f t="shared" ref="M284:M315" si="71">+IF(OR(AND(G284=""),(K284="")),"",G284*K284)</f>
        <v>9.7924010967489236E-4</v>
      </c>
      <c r="N284" s="36">
        <f t="shared" ref="N284:N315" si="72">+IF(OR(AND(H284=""),(L284="")),"",H284*L284)</f>
        <v>1.6715419974926869E-3</v>
      </c>
    </row>
    <row r="285" spans="1:14" ht="27" customHeight="1" x14ac:dyDescent="0.2">
      <c r="A285" s="23"/>
      <c r="B285" s="25" t="s">
        <v>260</v>
      </c>
      <c r="C285" s="35">
        <v>3</v>
      </c>
      <c r="D285" s="29">
        <v>0</v>
      </c>
      <c r="E285" s="29">
        <v>34</v>
      </c>
      <c r="F285" s="29">
        <v>19</v>
      </c>
      <c r="G285" s="30">
        <f t="shared" si="67"/>
        <v>5.8754406580493535E-4</v>
      </c>
      <c r="H285" s="30" t="str">
        <f t="shared" si="68"/>
        <v/>
      </c>
      <c r="I285" s="30">
        <f t="shared" si="69"/>
        <v>1.0029498525073746E-2</v>
      </c>
      <c r="J285" s="30">
        <f t="shared" si="70"/>
        <v>5.6346381969157771E-3</v>
      </c>
      <c r="K285" s="30">
        <f t="shared" ref="K285:K316" si="73">+IF(AND(C285=0,E285=0)," ",IF(C285=0,1,IF(E285=0,-1,(E285-C285)/C285)))</f>
        <v>10.333333333333334</v>
      </c>
      <c r="L285" s="30">
        <f t="shared" ref="L285:L316" si="74">+IF(AND(D285=0,F285=0)," ",IF(D285=0,1,IF(F285=0,-1,(F285-D285)/D285)))</f>
        <v>1</v>
      </c>
      <c r="M285" s="30">
        <f t="shared" si="71"/>
        <v>6.0712886799843321E-3</v>
      </c>
      <c r="N285" s="36" t="str">
        <f t="shared" si="72"/>
        <v/>
      </c>
    </row>
    <row r="286" spans="1:14" x14ac:dyDescent="0.2">
      <c r="A286" s="23"/>
      <c r="B286" s="25" t="s">
        <v>261</v>
      </c>
      <c r="C286" s="35">
        <v>5</v>
      </c>
      <c r="D286" s="29">
        <v>1</v>
      </c>
      <c r="E286" s="29">
        <v>4</v>
      </c>
      <c r="F286" s="29">
        <v>1</v>
      </c>
      <c r="G286" s="30">
        <f t="shared" si="67"/>
        <v>9.7924010967489236E-4</v>
      </c>
      <c r="H286" s="30">
        <f t="shared" si="68"/>
        <v>2.0894274968658589E-4</v>
      </c>
      <c r="I286" s="30">
        <f t="shared" si="69"/>
        <v>1.1799410029498525E-3</v>
      </c>
      <c r="J286" s="30">
        <f t="shared" si="70"/>
        <v>2.9655990510083039E-4</v>
      </c>
      <c r="K286" s="30">
        <f t="shared" si="73"/>
        <v>-0.2</v>
      </c>
      <c r="L286" s="30">
        <f t="shared" si="74"/>
        <v>0</v>
      </c>
      <c r="M286" s="30">
        <f t="shared" si="71"/>
        <v>-1.9584802193497848E-4</v>
      </c>
      <c r="N286" s="36">
        <f t="shared" si="72"/>
        <v>0</v>
      </c>
    </row>
    <row r="287" spans="1:14" x14ac:dyDescent="0.2">
      <c r="A287" s="23"/>
      <c r="B287" s="25" t="s">
        <v>262</v>
      </c>
      <c r="C287" s="35">
        <v>1</v>
      </c>
      <c r="D287" s="29">
        <v>6</v>
      </c>
      <c r="E287" s="29">
        <v>2</v>
      </c>
      <c r="F287" s="29">
        <v>3</v>
      </c>
      <c r="G287" s="30">
        <f t="shared" si="67"/>
        <v>1.9584802193497845E-4</v>
      </c>
      <c r="H287" s="30">
        <f t="shared" si="68"/>
        <v>1.2536564981195152E-3</v>
      </c>
      <c r="I287" s="30">
        <f t="shared" si="69"/>
        <v>5.8997050147492625E-4</v>
      </c>
      <c r="J287" s="30">
        <f t="shared" si="70"/>
        <v>8.8967971530249106E-4</v>
      </c>
      <c r="K287" s="30">
        <f t="shared" si="73"/>
        <v>1</v>
      </c>
      <c r="L287" s="30">
        <f t="shared" si="74"/>
        <v>-0.5</v>
      </c>
      <c r="M287" s="30">
        <f t="shared" si="71"/>
        <v>1.9584802193497845E-4</v>
      </c>
      <c r="N287" s="36">
        <f t="shared" si="72"/>
        <v>-6.2682824905975758E-4</v>
      </c>
    </row>
    <row r="288" spans="1:14" x14ac:dyDescent="0.2">
      <c r="A288" s="23"/>
      <c r="B288" s="25" t="s">
        <v>263</v>
      </c>
      <c r="C288" s="35">
        <v>20</v>
      </c>
      <c r="D288" s="29">
        <v>2</v>
      </c>
      <c r="E288" s="29">
        <v>46</v>
      </c>
      <c r="F288" s="29">
        <v>15</v>
      </c>
      <c r="G288" s="30">
        <f t="shared" si="67"/>
        <v>3.9169604386995694E-3</v>
      </c>
      <c r="H288" s="30">
        <f t="shared" si="68"/>
        <v>4.1788549937317178E-4</v>
      </c>
      <c r="I288" s="30">
        <f t="shared" si="69"/>
        <v>1.3569321533923304E-2</v>
      </c>
      <c r="J288" s="30">
        <f t="shared" si="70"/>
        <v>4.4483985765124559E-3</v>
      </c>
      <c r="K288" s="30">
        <f t="shared" si="73"/>
        <v>1.3</v>
      </c>
      <c r="L288" s="30">
        <f t="shared" si="74"/>
        <v>6.5</v>
      </c>
      <c r="M288" s="30">
        <f t="shared" si="71"/>
        <v>5.0920485703094404E-3</v>
      </c>
      <c r="N288" s="36">
        <f t="shared" si="72"/>
        <v>2.7162557459256167E-3</v>
      </c>
    </row>
    <row r="289" spans="1:14" x14ac:dyDescent="0.2">
      <c r="A289" s="23"/>
      <c r="B289" s="25" t="s">
        <v>264</v>
      </c>
      <c r="C289" s="35">
        <v>0</v>
      </c>
      <c r="D289" s="29">
        <v>1</v>
      </c>
      <c r="E289" s="29">
        <v>0</v>
      </c>
      <c r="F289" s="29">
        <v>0</v>
      </c>
      <c r="G289" s="30" t="str">
        <f t="shared" si="67"/>
        <v/>
      </c>
      <c r="H289" s="30">
        <f t="shared" si="68"/>
        <v>2.0894274968658589E-4</v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>
        <f t="shared" si="74"/>
        <v>-1</v>
      </c>
      <c r="M289" s="30" t="str">
        <f t="shared" si="71"/>
        <v/>
      </c>
      <c r="N289" s="36">
        <f t="shared" si="72"/>
        <v>-2.0894274968658589E-4</v>
      </c>
    </row>
    <row r="290" spans="1:14" x14ac:dyDescent="0.2">
      <c r="A290" s="23"/>
      <c r="B290" s="25" t="s">
        <v>265</v>
      </c>
      <c r="C290" s="35">
        <v>0</v>
      </c>
      <c r="D290" s="29">
        <v>1</v>
      </c>
      <c r="E290" s="29">
        <v>0</v>
      </c>
      <c r="F290" s="29">
        <v>0</v>
      </c>
      <c r="G290" s="30" t="str">
        <f t="shared" si="67"/>
        <v/>
      </c>
      <c r="H290" s="30">
        <f t="shared" si="68"/>
        <v>2.0894274968658589E-4</v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>
        <f t="shared" si="74"/>
        <v>-1</v>
      </c>
      <c r="M290" s="30" t="str">
        <f t="shared" si="71"/>
        <v/>
      </c>
      <c r="N290" s="36">
        <f t="shared" si="72"/>
        <v>-2.0894274968658589E-4</v>
      </c>
    </row>
    <row r="291" spans="1:14" x14ac:dyDescent="0.2">
      <c r="A291" s="23"/>
      <c r="B291" s="25" t="s">
        <v>266</v>
      </c>
      <c r="C291" s="35">
        <v>0</v>
      </c>
      <c r="D291" s="29">
        <v>0</v>
      </c>
      <c r="E291" s="29">
        <v>32</v>
      </c>
      <c r="F291" s="29">
        <v>2</v>
      </c>
      <c r="G291" s="30" t="str">
        <f t="shared" si="67"/>
        <v/>
      </c>
      <c r="H291" s="30" t="str">
        <f t="shared" si="68"/>
        <v/>
      </c>
      <c r="I291" s="30">
        <f t="shared" si="69"/>
        <v>9.4395280235988199E-3</v>
      </c>
      <c r="J291" s="30">
        <f t="shared" si="70"/>
        <v>5.9311981020166078E-4</v>
      </c>
      <c r="K291" s="30">
        <f t="shared" si="73"/>
        <v>1</v>
      </c>
      <c r="L291" s="30">
        <f t="shared" si="74"/>
        <v>1</v>
      </c>
      <c r="M291" s="30" t="str">
        <f t="shared" si="71"/>
        <v/>
      </c>
      <c r="N291" s="36" t="str">
        <f t="shared" si="72"/>
        <v/>
      </c>
    </row>
    <row r="292" spans="1:14" x14ac:dyDescent="0.2">
      <c r="A292" s="23"/>
      <c r="B292" s="25" t="s">
        <v>267</v>
      </c>
      <c r="C292" s="35">
        <v>2</v>
      </c>
      <c r="D292" s="29">
        <v>7</v>
      </c>
      <c r="E292" s="29">
        <v>1</v>
      </c>
      <c r="F292" s="29">
        <v>5</v>
      </c>
      <c r="G292" s="30">
        <f t="shared" si="67"/>
        <v>3.916960438699569E-4</v>
      </c>
      <c r="H292" s="30">
        <f t="shared" si="68"/>
        <v>1.4625992478061011E-3</v>
      </c>
      <c r="I292" s="30">
        <f t="shared" si="69"/>
        <v>2.9498525073746312E-4</v>
      </c>
      <c r="J292" s="30">
        <f t="shared" si="70"/>
        <v>1.4827995255041518E-3</v>
      </c>
      <c r="K292" s="30">
        <f t="shared" si="73"/>
        <v>-0.5</v>
      </c>
      <c r="L292" s="30">
        <f t="shared" si="74"/>
        <v>-0.2857142857142857</v>
      </c>
      <c r="M292" s="30">
        <f t="shared" si="71"/>
        <v>-1.9584802193497845E-4</v>
      </c>
      <c r="N292" s="36">
        <f t="shared" si="72"/>
        <v>-4.1788549937317172E-4</v>
      </c>
    </row>
    <row r="293" spans="1:14" ht="25.5" x14ac:dyDescent="0.2">
      <c r="A293" s="23"/>
      <c r="B293" s="25" t="s">
        <v>268</v>
      </c>
      <c r="C293" s="35">
        <v>27</v>
      </c>
      <c r="D293" s="29">
        <v>19</v>
      </c>
      <c r="E293" s="29">
        <v>26</v>
      </c>
      <c r="F293" s="29">
        <v>23</v>
      </c>
      <c r="G293" s="30">
        <f t="shared" si="67"/>
        <v>5.2878965922444187E-3</v>
      </c>
      <c r="H293" s="30">
        <f t="shared" si="68"/>
        <v>3.9699122440451312E-3</v>
      </c>
      <c r="I293" s="30">
        <f t="shared" si="69"/>
        <v>7.6696165191740412E-3</v>
      </c>
      <c r="J293" s="30">
        <f t="shared" si="70"/>
        <v>6.8208778173190982E-3</v>
      </c>
      <c r="K293" s="30">
        <f t="shared" si="73"/>
        <v>-3.7037037037037035E-2</v>
      </c>
      <c r="L293" s="30">
        <f t="shared" si="74"/>
        <v>0.21052631578947367</v>
      </c>
      <c r="M293" s="30">
        <f t="shared" si="71"/>
        <v>-1.9584802193497845E-4</v>
      </c>
      <c r="N293" s="36">
        <f t="shared" si="72"/>
        <v>8.3577099874634333E-4</v>
      </c>
    </row>
    <row r="294" spans="1:14" x14ac:dyDescent="0.2">
      <c r="A294" s="23"/>
      <c r="B294" s="25" t="s">
        <v>269</v>
      </c>
      <c r="C294" s="35">
        <v>4</v>
      </c>
      <c r="D294" s="29">
        <v>2</v>
      </c>
      <c r="E294" s="29">
        <v>9</v>
      </c>
      <c r="F294" s="29">
        <v>4</v>
      </c>
      <c r="G294" s="30">
        <f t="shared" si="67"/>
        <v>7.833920877399138E-4</v>
      </c>
      <c r="H294" s="30">
        <f t="shared" si="68"/>
        <v>4.1788549937317178E-4</v>
      </c>
      <c r="I294" s="30">
        <f t="shared" si="69"/>
        <v>2.6548672566371681E-3</v>
      </c>
      <c r="J294" s="30">
        <f t="shared" si="70"/>
        <v>1.1862396204033216E-3</v>
      </c>
      <c r="K294" s="30">
        <f t="shared" si="73"/>
        <v>1.25</v>
      </c>
      <c r="L294" s="30">
        <f t="shared" si="74"/>
        <v>1</v>
      </c>
      <c r="M294" s="30">
        <f t="shared" si="71"/>
        <v>9.7924010967489214E-4</v>
      </c>
      <c r="N294" s="36">
        <f t="shared" si="72"/>
        <v>4.1788549937317178E-4</v>
      </c>
    </row>
    <row r="295" spans="1:14" x14ac:dyDescent="0.2">
      <c r="A295" s="23"/>
      <c r="B295" s="25" t="s">
        <v>270</v>
      </c>
      <c r="C295" s="35">
        <v>3</v>
      </c>
      <c r="D295" s="29">
        <v>2</v>
      </c>
      <c r="E295" s="29">
        <v>0</v>
      </c>
      <c r="F295" s="29">
        <v>0</v>
      </c>
      <c r="G295" s="30">
        <f t="shared" si="67"/>
        <v>5.8754406580493535E-4</v>
      </c>
      <c r="H295" s="30">
        <f t="shared" si="68"/>
        <v>4.1788549937317178E-4</v>
      </c>
      <c r="I295" s="30" t="str">
        <f t="shared" si="69"/>
        <v/>
      </c>
      <c r="J295" s="30" t="str">
        <f t="shared" si="70"/>
        <v/>
      </c>
      <c r="K295" s="30">
        <f t="shared" si="73"/>
        <v>-1</v>
      </c>
      <c r="L295" s="30">
        <f t="shared" si="74"/>
        <v>-1</v>
      </c>
      <c r="M295" s="30">
        <f t="shared" si="71"/>
        <v>-5.8754406580493535E-4</v>
      </c>
      <c r="N295" s="36">
        <f t="shared" si="72"/>
        <v>-4.1788549937317178E-4</v>
      </c>
    </row>
    <row r="296" spans="1:14" x14ac:dyDescent="0.2">
      <c r="A296" s="23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23"/>
      <c r="B297" s="25" t="s">
        <v>272</v>
      </c>
      <c r="C297" s="35">
        <v>2</v>
      </c>
      <c r="D297" s="29">
        <v>0</v>
      </c>
      <c r="E297" s="29">
        <v>1</v>
      </c>
      <c r="F297" s="29">
        <v>0</v>
      </c>
      <c r="G297" s="30">
        <f t="shared" si="67"/>
        <v>3.916960438699569E-4</v>
      </c>
      <c r="H297" s="30" t="str">
        <f t="shared" si="68"/>
        <v/>
      </c>
      <c r="I297" s="30">
        <f t="shared" si="69"/>
        <v>2.9498525073746312E-4</v>
      </c>
      <c r="J297" s="30" t="str">
        <f t="shared" si="70"/>
        <v/>
      </c>
      <c r="K297" s="30">
        <f t="shared" si="73"/>
        <v>-0.5</v>
      </c>
      <c r="L297" s="30" t="str">
        <f t="shared" si="74"/>
        <v xml:space="preserve"> </v>
      </c>
      <c r="M297" s="30">
        <f t="shared" si="71"/>
        <v>-1.9584802193497845E-4</v>
      </c>
      <c r="N297" s="36" t="str">
        <f t="shared" si="72"/>
        <v/>
      </c>
    </row>
    <row r="298" spans="1:14" x14ac:dyDescent="0.2">
      <c r="A298" s="23"/>
      <c r="B298" s="25" t="s">
        <v>273</v>
      </c>
      <c r="C298" s="35">
        <v>0</v>
      </c>
      <c r="D298" s="29">
        <v>3</v>
      </c>
      <c r="E298" s="29">
        <v>0</v>
      </c>
      <c r="F298" s="29">
        <v>1</v>
      </c>
      <c r="G298" s="30" t="str">
        <f t="shared" si="67"/>
        <v/>
      </c>
      <c r="H298" s="30">
        <f t="shared" si="68"/>
        <v>6.2682824905975758E-4</v>
      </c>
      <c r="I298" s="30" t="str">
        <f t="shared" si="69"/>
        <v/>
      </c>
      <c r="J298" s="30">
        <f t="shared" si="70"/>
        <v>2.9655990510083039E-4</v>
      </c>
      <c r="K298" s="30" t="str">
        <f t="shared" si="73"/>
        <v xml:space="preserve"> </v>
      </c>
      <c r="L298" s="30">
        <f t="shared" si="74"/>
        <v>-0.66666666666666663</v>
      </c>
      <c r="M298" s="30" t="str">
        <f t="shared" si="71"/>
        <v/>
      </c>
      <c r="N298" s="36">
        <f t="shared" si="72"/>
        <v>-4.1788549937317172E-4</v>
      </c>
    </row>
    <row r="299" spans="1:14" x14ac:dyDescent="0.2">
      <c r="A299" s="23"/>
      <c r="B299" s="25" t="s">
        <v>274</v>
      </c>
      <c r="C299" s="35">
        <v>2</v>
      </c>
      <c r="D299" s="29">
        <v>5</v>
      </c>
      <c r="E299" s="29">
        <v>1</v>
      </c>
      <c r="F299" s="29">
        <v>5</v>
      </c>
      <c r="G299" s="30">
        <f t="shared" si="67"/>
        <v>3.916960438699569E-4</v>
      </c>
      <c r="H299" s="30">
        <f t="shared" si="68"/>
        <v>1.0447137484329294E-3</v>
      </c>
      <c r="I299" s="30">
        <f t="shared" si="69"/>
        <v>2.9498525073746312E-4</v>
      </c>
      <c r="J299" s="30">
        <f t="shared" si="70"/>
        <v>1.4827995255041518E-3</v>
      </c>
      <c r="K299" s="30">
        <f t="shared" si="73"/>
        <v>-0.5</v>
      </c>
      <c r="L299" s="30">
        <f t="shared" si="74"/>
        <v>0</v>
      </c>
      <c r="M299" s="30">
        <f t="shared" si="71"/>
        <v>-1.9584802193497845E-4</v>
      </c>
      <c r="N299" s="36">
        <f t="shared" si="72"/>
        <v>0</v>
      </c>
    </row>
    <row r="300" spans="1:14" x14ac:dyDescent="0.2">
      <c r="A300" s="23"/>
      <c r="B300" s="25" t="s">
        <v>275</v>
      </c>
      <c r="C300" s="35">
        <v>2</v>
      </c>
      <c r="D300" s="29">
        <v>11</v>
      </c>
      <c r="E300" s="29">
        <v>1</v>
      </c>
      <c r="F300" s="29">
        <v>5</v>
      </c>
      <c r="G300" s="30">
        <f t="shared" si="67"/>
        <v>3.916960438699569E-4</v>
      </c>
      <c r="H300" s="30">
        <f t="shared" si="68"/>
        <v>2.2983702465524448E-3</v>
      </c>
      <c r="I300" s="30">
        <f t="shared" si="69"/>
        <v>2.9498525073746312E-4</v>
      </c>
      <c r="J300" s="30">
        <f t="shared" si="70"/>
        <v>1.4827995255041518E-3</v>
      </c>
      <c r="K300" s="30">
        <f t="shared" si="73"/>
        <v>-0.5</v>
      </c>
      <c r="L300" s="30">
        <f t="shared" si="74"/>
        <v>-0.54545454545454541</v>
      </c>
      <c r="M300" s="30">
        <f t="shared" si="71"/>
        <v>-1.9584802193497845E-4</v>
      </c>
      <c r="N300" s="36">
        <f t="shared" si="72"/>
        <v>-1.2536564981195152E-3</v>
      </c>
    </row>
    <row r="301" spans="1:14" x14ac:dyDescent="0.2">
      <c r="A301" s="23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23"/>
      <c r="B302" s="25" t="s">
        <v>277</v>
      </c>
      <c r="C302" s="35">
        <v>0</v>
      </c>
      <c r="D302" s="29">
        <v>1</v>
      </c>
      <c r="E302" s="29">
        <v>0</v>
      </c>
      <c r="F302" s="29">
        <v>0</v>
      </c>
      <c r="G302" s="30" t="str">
        <f t="shared" si="67"/>
        <v/>
      </c>
      <c r="H302" s="30">
        <f t="shared" si="68"/>
        <v>2.0894274968658589E-4</v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>
        <f t="shared" si="74"/>
        <v>-1</v>
      </c>
      <c r="M302" s="30" t="str">
        <f t="shared" si="71"/>
        <v/>
      </c>
      <c r="N302" s="36">
        <f t="shared" si="72"/>
        <v>-2.0894274968658589E-4</v>
      </c>
    </row>
    <row r="303" spans="1:14" x14ac:dyDescent="0.2">
      <c r="A303" s="23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23"/>
      <c r="B304" s="25" t="s">
        <v>279</v>
      </c>
      <c r="C304" s="35">
        <v>6</v>
      </c>
      <c r="D304" s="29">
        <v>0</v>
      </c>
      <c r="E304" s="29">
        <v>6</v>
      </c>
      <c r="F304" s="29">
        <v>9</v>
      </c>
      <c r="G304" s="30">
        <f t="shared" si="67"/>
        <v>1.1750881316098707E-3</v>
      </c>
      <c r="H304" s="30" t="str">
        <f t="shared" si="68"/>
        <v/>
      </c>
      <c r="I304" s="30">
        <f t="shared" si="69"/>
        <v>1.7699115044247787E-3</v>
      </c>
      <c r="J304" s="30">
        <f t="shared" si="70"/>
        <v>2.6690391459074734E-3</v>
      </c>
      <c r="K304" s="30">
        <f t="shared" si="73"/>
        <v>0</v>
      </c>
      <c r="L304" s="30">
        <f t="shared" si="74"/>
        <v>1</v>
      </c>
      <c r="M304" s="30">
        <f t="shared" si="71"/>
        <v>0</v>
      </c>
      <c r="N304" s="36" t="str">
        <f t="shared" si="72"/>
        <v/>
      </c>
    </row>
    <row r="305" spans="1:14" x14ac:dyDescent="0.2">
      <c r="A305" s="23"/>
      <c r="B305" s="25" t="s">
        <v>280</v>
      </c>
      <c r="C305" s="35">
        <v>0</v>
      </c>
      <c r="D305" s="29">
        <v>0</v>
      </c>
      <c r="E305" s="29">
        <v>3</v>
      </c>
      <c r="F305" s="29">
        <v>3</v>
      </c>
      <c r="G305" s="30" t="str">
        <f t="shared" si="67"/>
        <v/>
      </c>
      <c r="H305" s="30" t="str">
        <f t="shared" si="68"/>
        <v/>
      </c>
      <c r="I305" s="30">
        <f t="shared" si="69"/>
        <v>8.8495575221238937E-4</v>
      </c>
      <c r="J305" s="30">
        <f t="shared" si="70"/>
        <v>8.8967971530249106E-4</v>
      </c>
      <c r="K305" s="30">
        <f t="shared" si="73"/>
        <v>1</v>
      </c>
      <c r="L305" s="30">
        <f t="shared" si="74"/>
        <v>1</v>
      </c>
      <c r="M305" s="30" t="str">
        <f t="shared" si="71"/>
        <v/>
      </c>
      <c r="N305" s="36" t="str">
        <f t="shared" si="72"/>
        <v/>
      </c>
    </row>
    <row r="306" spans="1:14" x14ac:dyDescent="0.2">
      <c r="A306" s="23"/>
      <c r="B306" s="25" t="s">
        <v>281</v>
      </c>
      <c r="C306" s="35">
        <v>11</v>
      </c>
      <c r="D306" s="29">
        <v>8</v>
      </c>
      <c r="E306" s="29">
        <v>35</v>
      </c>
      <c r="F306" s="29">
        <v>32</v>
      </c>
      <c r="G306" s="30">
        <f t="shared" si="67"/>
        <v>2.1543282412847631E-3</v>
      </c>
      <c r="H306" s="30">
        <f t="shared" si="68"/>
        <v>1.6715419974926871E-3</v>
      </c>
      <c r="I306" s="30">
        <f t="shared" si="69"/>
        <v>1.0324483775811209E-2</v>
      </c>
      <c r="J306" s="30">
        <f t="shared" si="70"/>
        <v>9.4899169632265724E-3</v>
      </c>
      <c r="K306" s="30">
        <f t="shared" si="73"/>
        <v>2.1818181818181817</v>
      </c>
      <c r="L306" s="30">
        <f t="shared" si="74"/>
        <v>3</v>
      </c>
      <c r="M306" s="30">
        <f t="shared" si="71"/>
        <v>4.7003525264394828E-3</v>
      </c>
      <c r="N306" s="36">
        <f t="shared" si="72"/>
        <v>5.0146259924780615E-3</v>
      </c>
    </row>
    <row r="307" spans="1:14" x14ac:dyDescent="0.2">
      <c r="A307" s="23"/>
      <c r="B307" s="25" t="s">
        <v>282</v>
      </c>
      <c r="C307" s="35">
        <v>12</v>
      </c>
      <c r="D307" s="29">
        <v>9</v>
      </c>
      <c r="E307" s="29">
        <v>39</v>
      </c>
      <c r="F307" s="29">
        <v>49</v>
      </c>
      <c r="G307" s="30">
        <f t="shared" si="67"/>
        <v>2.3501762632197414E-3</v>
      </c>
      <c r="H307" s="30">
        <f t="shared" si="68"/>
        <v>1.8804847471792729E-3</v>
      </c>
      <c r="I307" s="30">
        <f t="shared" si="69"/>
        <v>1.1504424778761062E-2</v>
      </c>
      <c r="J307" s="30">
        <f t="shared" si="70"/>
        <v>1.4531435349940688E-2</v>
      </c>
      <c r="K307" s="30">
        <f t="shared" si="73"/>
        <v>2.25</v>
      </c>
      <c r="L307" s="30">
        <f t="shared" si="74"/>
        <v>4.4444444444444446</v>
      </c>
      <c r="M307" s="30">
        <f t="shared" si="71"/>
        <v>5.2878965922444178E-3</v>
      </c>
      <c r="N307" s="36">
        <f t="shared" si="72"/>
        <v>8.3577099874634353E-3</v>
      </c>
    </row>
    <row r="308" spans="1:14" x14ac:dyDescent="0.2">
      <c r="A308" s="23"/>
      <c r="B308" s="25" t="s">
        <v>283</v>
      </c>
      <c r="C308" s="35">
        <v>7</v>
      </c>
      <c r="D308" s="29">
        <v>0</v>
      </c>
      <c r="E308" s="29">
        <v>0</v>
      </c>
      <c r="F308" s="29">
        <v>1</v>
      </c>
      <c r="G308" s="30">
        <f t="shared" si="67"/>
        <v>1.3709361535448493E-3</v>
      </c>
      <c r="H308" s="30" t="str">
        <f t="shared" si="68"/>
        <v/>
      </c>
      <c r="I308" s="30" t="str">
        <f t="shared" si="69"/>
        <v/>
      </c>
      <c r="J308" s="30">
        <f t="shared" si="70"/>
        <v>2.9655990510083039E-4</v>
      </c>
      <c r="K308" s="30">
        <f t="shared" si="73"/>
        <v>-1</v>
      </c>
      <c r="L308" s="30">
        <f t="shared" si="74"/>
        <v>1</v>
      </c>
      <c r="M308" s="30">
        <f t="shared" si="71"/>
        <v>-1.3709361535448493E-3</v>
      </c>
      <c r="N308" s="36" t="str">
        <f t="shared" si="72"/>
        <v/>
      </c>
    </row>
    <row r="309" spans="1:14" x14ac:dyDescent="0.2">
      <c r="A309" s="23"/>
      <c r="B309" s="25" t="s">
        <v>284</v>
      </c>
      <c r="C309" s="35">
        <v>11</v>
      </c>
      <c r="D309" s="29">
        <v>9</v>
      </c>
      <c r="E309" s="29">
        <v>4</v>
      </c>
      <c r="F309" s="29">
        <v>3</v>
      </c>
      <c r="G309" s="30">
        <f t="shared" si="67"/>
        <v>2.1543282412847631E-3</v>
      </c>
      <c r="H309" s="30">
        <f t="shared" si="68"/>
        <v>1.8804847471792729E-3</v>
      </c>
      <c r="I309" s="30">
        <f t="shared" si="69"/>
        <v>1.1799410029498525E-3</v>
      </c>
      <c r="J309" s="30">
        <f t="shared" si="70"/>
        <v>8.8967971530249106E-4</v>
      </c>
      <c r="K309" s="30">
        <f t="shared" si="73"/>
        <v>-0.63636363636363635</v>
      </c>
      <c r="L309" s="30">
        <f t="shared" si="74"/>
        <v>-0.66666666666666663</v>
      </c>
      <c r="M309" s="30">
        <f t="shared" si="71"/>
        <v>-1.3709361535448493E-3</v>
      </c>
      <c r="N309" s="36">
        <f t="shared" si="72"/>
        <v>-1.2536564981195152E-3</v>
      </c>
    </row>
    <row r="310" spans="1:14" x14ac:dyDescent="0.2">
      <c r="A310" s="23"/>
      <c r="B310" s="25" t="s">
        <v>285</v>
      </c>
      <c r="C310" s="35">
        <v>0</v>
      </c>
      <c r="D310" s="29">
        <v>2</v>
      </c>
      <c r="E310" s="29">
        <v>295</v>
      </c>
      <c r="F310" s="29">
        <v>190</v>
      </c>
      <c r="G310" s="30" t="str">
        <f t="shared" si="67"/>
        <v/>
      </c>
      <c r="H310" s="30">
        <f t="shared" si="68"/>
        <v>4.1788549937317178E-4</v>
      </c>
      <c r="I310" s="30">
        <f t="shared" si="69"/>
        <v>8.7020648967551628E-2</v>
      </c>
      <c r="J310" s="30">
        <f t="shared" si="70"/>
        <v>5.6346381969157769E-2</v>
      </c>
      <c r="K310" s="30">
        <f t="shared" si="73"/>
        <v>1</v>
      </c>
      <c r="L310" s="30">
        <f t="shared" si="74"/>
        <v>94</v>
      </c>
      <c r="M310" s="30" t="str">
        <f t="shared" si="71"/>
        <v/>
      </c>
      <c r="N310" s="36">
        <f t="shared" si="72"/>
        <v>3.928123694107815E-2</v>
      </c>
    </row>
    <row r="311" spans="1:14" ht="25.5" x14ac:dyDescent="0.2">
      <c r="A311" s="23"/>
      <c r="B311" s="25" t="s">
        <v>286</v>
      </c>
      <c r="C311" s="35">
        <v>5</v>
      </c>
      <c r="D311" s="29">
        <v>2</v>
      </c>
      <c r="E311" s="29">
        <v>3</v>
      </c>
      <c r="F311" s="29">
        <v>5</v>
      </c>
      <c r="G311" s="30">
        <f t="shared" si="67"/>
        <v>9.7924010967489236E-4</v>
      </c>
      <c r="H311" s="30">
        <f t="shared" si="68"/>
        <v>4.1788549937317178E-4</v>
      </c>
      <c r="I311" s="30">
        <f t="shared" si="69"/>
        <v>8.8495575221238937E-4</v>
      </c>
      <c r="J311" s="30">
        <f t="shared" si="70"/>
        <v>1.4827995255041518E-3</v>
      </c>
      <c r="K311" s="30">
        <f t="shared" si="73"/>
        <v>-0.4</v>
      </c>
      <c r="L311" s="30">
        <f t="shared" si="74"/>
        <v>1.5</v>
      </c>
      <c r="M311" s="30">
        <f t="shared" si="71"/>
        <v>-3.9169604386995695E-4</v>
      </c>
      <c r="N311" s="36">
        <f t="shared" si="72"/>
        <v>6.2682824905975769E-4</v>
      </c>
    </row>
    <row r="312" spans="1:14" x14ac:dyDescent="0.2">
      <c r="A312" s="23"/>
      <c r="B312" s="25" t="s">
        <v>287</v>
      </c>
      <c r="C312" s="35">
        <v>16</v>
      </c>
      <c r="D312" s="29">
        <v>19</v>
      </c>
      <c r="E312" s="29">
        <v>18</v>
      </c>
      <c r="F312" s="29">
        <v>17</v>
      </c>
      <c r="G312" s="30">
        <f t="shared" si="67"/>
        <v>3.1335683509596552E-3</v>
      </c>
      <c r="H312" s="30">
        <f t="shared" si="68"/>
        <v>3.9699122440451312E-3</v>
      </c>
      <c r="I312" s="30">
        <f t="shared" si="69"/>
        <v>5.3097345132743362E-3</v>
      </c>
      <c r="J312" s="30">
        <f t="shared" si="70"/>
        <v>5.0415183867141165E-3</v>
      </c>
      <c r="K312" s="30">
        <f t="shared" si="73"/>
        <v>0.125</v>
      </c>
      <c r="L312" s="30">
        <f t="shared" si="74"/>
        <v>-0.10526315789473684</v>
      </c>
      <c r="M312" s="30">
        <f t="shared" si="71"/>
        <v>3.916960438699569E-4</v>
      </c>
      <c r="N312" s="36">
        <f t="shared" si="72"/>
        <v>-4.1788549937317167E-4</v>
      </c>
    </row>
    <row r="313" spans="1:14" x14ac:dyDescent="0.2">
      <c r="A313" s="23"/>
      <c r="B313" s="25" t="s">
        <v>288</v>
      </c>
      <c r="C313" s="35">
        <v>1</v>
      </c>
      <c r="D313" s="29">
        <v>0</v>
      </c>
      <c r="E313" s="29">
        <v>1</v>
      </c>
      <c r="F313" s="29">
        <v>0</v>
      </c>
      <c r="G313" s="30">
        <f t="shared" si="67"/>
        <v>1.9584802193497845E-4</v>
      </c>
      <c r="H313" s="30" t="str">
        <f t="shared" si="68"/>
        <v/>
      </c>
      <c r="I313" s="30">
        <f t="shared" si="69"/>
        <v>2.9498525073746312E-4</v>
      </c>
      <c r="J313" s="30" t="str">
        <f t="shared" si="70"/>
        <v/>
      </c>
      <c r="K313" s="30">
        <f t="shared" si="73"/>
        <v>0</v>
      </c>
      <c r="L313" s="30" t="str">
        <f t="shared" si="74"/>
        <v xml:space="preserve"> </v>
      </c>
      <c r="M313" s="30">
        <f t="shared" si="71"/>
        <v>0</v>
      </c>
      <c r="N313" s="36" t="str">
        <f t="shared" si="72"/>
        <v/>
      </c>
    </row>
    <row r="314" spans="1:14" x14ac:dyDescent="0.2">
      <c r="A314" s="23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23"/>
      <c r="B315" s="25" t="s">
        <v>290</v>
      </c>
      <c r="C315" s="35">
        <v>0</v>
      </c>
      <c r="D315" s="29">
        <v>1</v>
      </c>
      <c r="E315" s="29">
        <v>1</v>
      </c>
      <c r="F315" s="29">
        <v>0</v>
      </c>
      <c r="G315" s="30" t="str">
        <f t="shared" si="67"/>
        <v/>
      </c>
      <c r="H315" s="30">
        <f t="shared" si="68"/>
        <v>2.0894274968658589E-4</v>
      </c>
      <c r="I315" s="30">
        <f t="shared" si="69"/>
        <v>2.9498525073746312E-4</v>
      </c>
      <c r="J315" s="30" t="str">
        <f t="shared" si="70"/>
        <v/>
      </c>
      <c r="K315" s="30">
        <f t="shared" si="73"/>
        <v>1</v>
      </c>
      <c r="L315" s="30">
        <f t="shared" si="74"/>
        <v>-1</v>
      </c>
      <c r="M315" s="30" t="str">
        <f t="shared" si="71"/>
        <v/>
      </c>
      <c r="N315" s="36">
        <f t="shared" si="72"/>
        <v>-2.0894274968658589E-4</v>
      </c>
    </row>
    <row r="316" spans="1:14" ht="24" customHeight="1" x14ac:dyDescent="0.2">
      <c r="A316" s="23"/>
      <c r="B316" s="25" t="s">
        <v>291</v>
      </c>
      <c r="C316" s="35">
        <v>0</v>
      </c>
      <c r="D316" s="29">
        <v>0</v>
      </c>
      <c r="E316" s="29">
        <v>1</v>
      </c>
      <c r="F316" s="29">
        <v>0</v>
      </c>
      <c r="G316" s="30" t="str">
        <f t="shared" ref="G316:G347" si="75">+IF(C316=0,"",C316/C$188)</f>
        <v/>
      </c>
      <c r="H316" s="30" t="str">
        <f t="shared" ref="H316:H347" si="76">+IF(D316=0,"",D316/D$188)</f>
        <v/>
      </c>
      <c r="I316" s="30">
        <f t="shared" ref="I316:I347" si="77">+IF(E316=0,"",E316/E$188)</f>
        <v>2.9498525073746312E-4</v>
      </c>
      <c r="J316" s="30" t="str">
        <f t="shared" ref="J316:J347" si="78">+IF(F316=0,"",F316/F$188)</f>
        <v/>
      </c>
      <c r="K316" s="30">
        <f t="shared" si="73"/>
        <v>1</v>
      </c>
      <c r="L316" s="30" t="str">
        <f t="shared" si="74"/>
        <v xml:space="preserve"> </v>
      </c>
      <c r="M316" s="30" t="str">
        <f t="shared" ref="M316:M347" si="79">+IF(OR(AND(G316=""),(K316="")),"",G316*K316)</f>
        <v/>
      </c>
      <c r="N316" s="36" t="str">
        <f t="shared" ref="N316:N347" si="80">+IF(OR(AND(H316=""),(L316="")),"",H316*L316)</f>
        <v/>
      </c>
    </row>
    <row r="317" spans="1:14" x14ac:dyDescent="0.2">
      <c r="A317" s="23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23"/>
      <c r="B318" s="25" t="s">
        <v>293</v>
      </c>
      <c r="C318" s="35">
        <v>8</v>
      </c>
      <c r="D318" s="29">
        <v>7</v>
      </c>
      <c r="E318" s="29">
        <v>23</v>
      </c>
      <c r="F318" s="29">
        <v>12</v>
      </c>
      <c r="G318" s="30">
        <f t="shared" si="75"/>
        <v>1.5667841754798276E-3</v>
      </c>
      <c r="H318" s="30">
        <f t="shared" si="76"/>
        <v>1.4625992478061011E-3</v>
      </c>
      <c r="I318" s="30">
        <f t="shared" si="77"/>
        <v>6.7846607669616518E-3</v>
      </c>
      <c r="J318" s="30">
        <f t="shared" si="78"/>
        <v>3.5587188612099642E-3</v>
      </c>
      <c r="K318" s="30">
        <f t="shared" si="81"/>
        <v>1.875</v>
      </c>
      <c r="L318" s="30">
        <f t="shared" si="82"/>
        <v>0.7142857142857143</v>
      </c>
      <c r="M318" s="30">
        <f t="shared" si="79"/>
        <v>2.9377203290246769E-3</v>
      </c>
      <c r="N318" s="36">
        <f t="shared" si="80"/>
        <v>1.0447137484329294E-3</v>
      </c>
    </row>
    <row r="319" spans="1:14" x14ac:dyDescent="0.2">
      <c r="A319" s="23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23"/>
      <c r="B320" s="25" t="s">
        <v>295</v>
      </c>
      <c r="C320" s="35">
        <v>0</v>
      </c>
      <c r="D320" s="29">
        <v>1</v>
      </c>
      <c r="E320" s="29">
        <v>0</v>
      </c>
      <c r="F320" s="29">
        <v>2</v>
      </c>
      <c r="G320" s="30" t="str">
        <f t="shared" si="75"/>
        <v/>
      </c>
      <c r="H320" s="30">
        <f t="shared" si="76"/>
        <v>2.0894274968658589E-4</v>
      </c>
      <c r="I320" s="30" t="str">
        <f t="shared" si="77"/>
        <v/>
      </c>
      <c r="J320" s="30">
        <f t="shared" si="78"/>
        <v>5.9311981020166078E-4</v>
      </c>
      <c r="K320" s="30" t="str">
        <f t="shared" si="81"/>
        <v xml:space="preserve"> </v>
      </c>
      <c r="L320" s="30">
        <f t="shared" si="82"/>
        <v>1</v>
      </c>
      <c r="M320" s="30" t="str">
        <f t="shared" si="79"/>
        <v/>
      </c>
      <c r="N320" s="36">
        <f t="shared" si="80"/>
        <v>2.0894274968658589E-4</v>
      </c>
    </row>
    <row r="321" spans="1:14" ht="25.5" x14ac:dyDescent="0.2">
      <c r="A321" s="23"/>
      <c r="B321" s="25" t="s">
        <v>296</v>
      </c>
      <c r="C321" s="35">
        <v>2</v>
      </c>
      <c r="D321" s="29">
        <v>1</v>
      </c>
      <c r="E321" s="29">
        <v>0</v>
      </c>
      <c r="F321" s="29">
        <v>1</v>
      </c>
      <c r="G321" s="30">
        <f t="shared" si="75"/>
        <v>3.916960438699569E-4</v>
      </c>
      <c r="H321" s="30">
        <f t="shared" si="76"/>
        <v>2.0894274968658589E-4</v>
      </c>
      <c r="I321" s="30" t="str">
        <f t="shared" si="77"/>
        <v/>
      </c>
      <c r="J321" s="30">
        <f t="shared" si="78"/>
        <v>2.9655990510083039E-4</v>
      </c>
      <c r="K321" s="30">
        <f t="shared" si="81"/>
        <v>-1</v>
      </c>
      <c r="L321" s="30">
        <f t="shared" si="82"/>
        <v>0</v>
      </c>
      <c r="M321" s="30">
        <f t="shared" si="79"/>
        <v>-3.916960438699569E-4</v>
      </c>
      <c r="N321" s="36">
        <f t="shared" si="80"/>
        <v>0</v>
      </c>
    </row>
    <row r="322" spans="1:14" x14ac:dyDescent="0.2">
      <c r="A322" s="23"/>
      <c r="B322" s="25" t="s">
        <v>297</v>
      </c>
      <c r="C322" s="35">
        <v>1</v>
      </c>
      <c r="D322" s="29">
        <v>3</v>
      </c>
      <c r="E322" s="29">
        <v>0</v>
      </c>
      <c r="F322" s="29">
        <v>0</v>
      </c>
      <c r="G322" s="30">
        <f t="shared" si="75"/>
        <v>1.9584802193497845E-4</v>
      </c>
      <c r="H322" s="30">
        <f t="shared" si="76"/>
        <v>6.2682824905975758E-4</v>
      </c>
      <c r="I322" s="30" t="str">
        <f t="shared" si="77"/>
        <v/>
      </c>
      <c r="J322" s="30" t="str">
        <f t="shared" si="78"/>
        <v/>
      </c>
      <c r="K322" s="30">
        <f t="shared" si="81"/>
        <v>-1</v>
      </c>
      <c r="L322" s="30">
        <f t="shared" si="82"/>
        <v>-1</v>
      </c>
      <c r="M322" s="30">
        <f t="shared" si="79"/>
        <v>-1.9584802193497845E-4</v>
      </c>
      <c r="N322" s="36">
        <f t="shared" si="80"/>
        <v>-6.2682824905975758E-4</v>
      </c>
    </row>
    <row r="323" spans="1:14" ht="25.5" x14ac:dyDescent="0.2">
      <c r="A323" s="23"/>
      <c r="B323" s="25" t="s">
        <v>298</v>
      </c>
      <c r="C323" s="35">
        <v>0</v>
      </c>
      <c r="D323" s="29">
        <v>1</v>
      </c>
      <c r="E323" s="29">
        <v>0</v>
      </c>
      <c r="F323" s="29">
        <v>1</v>
      </c>
      <c r="G323" s="30" t="str">
        <f t="shared" si="75"/>
        <v/>
      </c>
      <c r="H323" s="30">
        <f t="shared" si="76"/>
        <v>2.0894274968658589E-4</v>
      </c>
      <c r="I323" s="30" t="str">
        <f t="shared" si="77"/>
        <v/>
      </c>
      <c r="J323" s="30">
        <f t="shared" si="78"/>
        <v>2.9655990510083039E-4</v>
      </c>
      <c r="K323" s="30" t="str">
        <f t="shared" si="81"/>
        <v xml:space="preserve"> </v>
      </c>
      <c r="L323" s="30">
        <f t="shared" si="82"/>
        <v>0</v>
      </c>
      <c r="M323" s="30" t="str">
        <f t="shared" si="79"/>
        <v/>
      </c>
      <c r="N323" s="36">
        <f t="shared" si="80"/>
        <v>0</v>
      </c>
    </row>
    <row r="324" spans="1:14" x14ac:dyDescent="0.2">
      <c r="A324" s="23"/>
      <c r="B324" s="25" t="s">
        <v>299</v>
      </c>
      <c r="C324" s="35">
        <v>275</v>
      </c>
      <c r="D324" s="29">
        <v>166</v>
      </c>
      <c r="E324" s="29">
        <v>179</v>
      </c>
      <c r="F324" s="29">
        <v>136</v>
      </c>
      <c r="G324" s="30">
        <f t="shared" si="75"/>
        <v>5.3858206032119077E-2</v>
      </c>
      <c r="H324" s="30">
        <f t="shared" si="76"/>
        <v>3.4684496447973258E-2</v>
      </c>
      <c r="I324" s="30">
        <f t="shared" si="77"/>
        <v>5.2802359882005899E-2</v>
      </c>
      <c r="J324" s="30">
        <f t="shared" si="78"/>
        <v>4.0332147093712932E-2</v>
      </c>
      <c r="K324" s="30">
        <f t="shared" si="81"/>
        <v>-0.34909090909090912</v>
      </c>
      <c r="L324" s="30">
        <f t="shared" si="82"/>
        <v>-0.18072289156626506</v>
      </c>
      <c r="M324" s="30">
        <f t="shared" si="79"/>
        <v>-1.8801410105757935E-2</v>
      </c>
      <c r="N324" s="36">
        <f t="shared" si="80"/>
        <v>-6.2682824905975765E-3</v>
      </c>
    </row>
    <row r="325" spans="1:14" x14ac:dyDescent="0.2">
      <c r="A325" s="23"/>
      <c r="B325" s="25" t="s">
        <v>300</v>
      </c>
      <c r="C325" s="35">
        <v>14</v>
      </c>
      <c r="D325" s="29">
        <v>3</v>
      </c>
      <c r="E325" s="29">
        <v>1</v>
      </c>
      <c r="F325" s="29">
        <v>0</v>
      </c>
      <c r="G325" s="30">
        <f t="shared" si="75"/>
        <v>2.7418723070896985E-3</v>
      </c>
      <c r="H325" s="30">
        <f t="shared" si="76"/>
        <v>6.2682824905975758E-4</v>
      </c>
      <c r="I325" s="30">
        <f t="shared" si="77"/>
        <v>2.9498525073746312E-4</v>
      </c>
      <c r="J325" s="30" t="str">
        <f t="shared" si="78"/>
        <v/>
      </c>
      <c r="K325" s="30">
        <f t="shared" si="81"/>
        <v>-0.9285714285714286</v>
      </c>
      <c r="L325" s="30">
        <f t="shared" si="82"/>
        <v>-1</v>
      </c>
      <c r="M325" s="30">
        <f t="shared" si="79"/>
        <v>-2.5460242851547202E-3</v>
      </c>
      <c r="N325" s="36">
        <f t="shared" si="80"/>
        <v>-6.2682824905975758E-4</v>
      </c>
    </row>
    <row r="326" spans="1:14" x14ac:dyDescent="0.2">
      <c r="A326" s="23"/>
      <c r="B326" s="25" t="s">
        <v>301</v>
      </c>
      <c r="C326" s="35">
        <v>3</v>
      </c>
      <c r="D326" s="29">
        <v>1</v>
      </c>
      <c r="E326" s="29">
        <v>0</v>
      </c>
      <c r="F326" s="29">
        <v>1</v>
      </c>
      <c r="G326" s="30">
        <f t="shared" si="75"/>
        <v>5.8754406580493535E-4</v>
      </c>
      <c r="H326" s="30">
        <f t="shared" si="76"/>
        <v>2.0894274968658589E-4</v>
      </c>
      <c r="I326" s="30" t="str">
        <f t="shared" si="77"/>
        <v/>
      </c>
      <c r="J326" s="30">
        <f t="shared" si="78"/>
        <v>2.9655990510083039E-4</v>
      </c>
      <c r="K326" s="30">
        <f t="shared" si="81"/>
        <v>-1</v>
      </c>
      <c r="L326" s="30">
        <f t="shared" si="82"/>
        <v>0</v>
      </c>
      <c r="M326" s="30">
        <f t="shared" si="79"/>
        <v>-5.8754406580493535E-4</v>
      </c>
      <c r="N326" s="36">
        <f t="shared" si="80"/>
        <v>0</v>
      </c>
    </row>
    <row r="327" spans="1:14" x14ac:dyDescent="0.2">
      <c r="A327" s="23"/>
      <c r="B327" s="25" t="s">
        <v>302</v>
      </c>
      <c r="C327" s="35">
        <v>1351</v>
      </c>
      <c r="D327" s="29">
        <v>1829</v>
      </c>
      <c r="E327" s="29">
        <v>648</v>
      </c>
      <c r="F327" s="29">
        <v>893</v>
      </c>
      <c r="G327" s="30">
        <f t="shared" si="75"/>
        <v>0.26459067763415589</v>
      </c>
      <c r="H327" s="30">
        <f t="shared" si="76"/>
        <v>0.38215628917676558</v>
      </c>
      <c r="I327" s="30">
        <f t="shared" si="77"/>
        <v>0.1911504424778761</v>
      </c>
      <c r="J327" s="30">
        <f t="shared" si="78"/>
        <v>0.26482799525504153</v>
      </c>
      <c r="K327" s="30">
        <f t="shared" si="81"/>
        <v>-0.52035529237601774</v>
      </c>
      <c r="L327" s="30">
        <f t="shared" si="82"/>
        <v>-0.51175505740841987</v>
      </c>
      <c r="M327" s="30">
        <f t="shared" si="79"/>
        <v>-0.13768115942028986</v>
      </c>
      <c r="N327" s="36">
        <f t="shared" si="80"/>
        <v>-0.19557041370664438</v>
      </c>
    </row>
    <row r="328" spans="1:14" x14ac:dyDescent="0.2">
      <c r="A328" s="23"/>
      <c r="B328" s="25" t="s">
        <v>303</v>
      </c>
      <c r="C328" s="35">
        <v>0</v>
      </c>
      <c r="D328" s="29">
        <v>1</v>
      </c>
      <c r="E328" s="29">
        <v>0</v>
      </c>
      <c r="F328" s="29">
        <v>0</v>
      </c>
      <c r="G328" s="30" t="str">
        <f t="shared" si="75"/>
        <v/>
      </c>
      <c r="H328" s="30">
        <f t="shared" si="76"/>
        <v>2.0894274968658589E-4</v>
      </c>
      <c r="I328" s="30" t="str">
        <f t="shared" si="77"/>
        <v/>
      </c>
      <c r="J328" s="30" t="str">
        <f t="shared" si="78"/>
        <v/>
      </c>
      <c r="K328" s="30" t="str">
        <f t="shared" si="81"/>
        <v xml:space="preserve"> </v>
      </c>
      <c r="L328" s="30">
        <f t="shared" si="82"/>
        <v>-1</v>
      </c>
      <c r="M328" s="30" t="str">
        <f t="shared" si="79"/>
        <v/>
      </c>
      <c r="N328" s="36">
        <f t="shared" si="80"/>
        <v>-2.0894274968658589E-4</v>
      </c>
    </row>
    <row r="329" spans="1:14" x14ac:dyDescent="0.2">
      <c r="A329" s="23"/>
      <c r="B329" s="25" t="s">
        <v>304</v>
      </c>
      <c r="C329" s="35">
        <v>5</v>
      </c>
      <c r="D329" s="29">
        <v>6</v>
      </c>
      <c r="E329" s="29">
        <v>28</v>
      </c>
      <c r="F329" s="29">
        <v>20</v>
      </c>
      <c r="G329" s="30">
        <f t="shared" si="75"/>
        <v>9.7924010967489236E-4</v>
      </c>
      <c r="H329" s="30">
        <f t="shared" si="76"/>
        <v>1.2536564981195152E-3</v>
      </c>
      <c r="I329" s="30">
        <f t="shared" si="77"/>
        <v>8.2595870206489674E-3</v>
      </c>
      <c r="J329" s="30">
        <f t="shared" si="78"/>
        <v>5.9311981020166073E-3</v>
      </c>
      <c r="K329" s="30">
        <f t="shared" si="81"/>
        <v>4.5999999999999996</v>
      </c>
      <c r="L329" s="30">
        <f t="shared" si="82"/>
        <v>2.3333333333333335</v>
      </c>
      <c r="M329" s="30">
        <f t="shared" si="79"/>
        <v>4.5045045045045045E-3</v>
      </c>
      <c r="N329" s="36">
        <f t="shared" si="80"/>
        <v>2.9251984956122023E-3</v>
      </c>
    </row>
    <row r="330" spans="1:14" x14ac:dyDescent="0.2">
      <c r="A330" s="23"/>
      <c r="B330" s="25" t="s">
        <v>305</v>
      </c>
      <c r="C330" s="35">
        <v>0</v>
      </c>
      <c r="D330" s="29">
        <v>0</v>
      </c>
      <c r="E330" s="29">
        <v>1</v>
      </c>
      <c r="F330" s="29">
        <v>0</v>
      </c>
      <c r="G330" s="30" t="str">
        <f t="shared" si="75"/>
        <v/>
      </c>
      <c r="H330" s="30" t="str">
        <f t="shared" si="76"/>
        <v/>
      </c>
      <c r="I330" s="30">
        <f t="shared" si="77"/>
        <v>2.9498525073746312E-4</v>
      </c>
      <c r="J330" s="30" t="str">
        <f t="shared" si="78"/>
        <v/>
      </c>
      <c r="K330" s="30">
        <f t="shared" si="81"/>
        <v>1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23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23"/>
      <c r="B332" s="25" t="s">
        <v>307</v>
      </c>
      <c r="C332" s="35">
        <v>1</v>
      </c>
      <c r="D332" s="29">
        <v>4</v>
      </c>
      <c r="E332" s="29">
        <v>1</v>
      </c>
      <c r="F332" s="29">
        <v>3</v>
      </c>
      <c r="G332" s="30">
        <f t="shared" si="75"/>
        <v>1.9584802193497845E-4</v>
      </c>
      <c r="H332" s="30">
        <f t="shared" si="76"/>
        <v>8.3577099874634355E-4</v>
      </c>
      <c r="I332" s="30">
        <f t="shared" si="77"/>
        <v>2.9498525073746312E-4</v>
      </c>
      <c r="J332" s="30">
        <f t="shared" si="78"/>
        <v>8.8967971530249106E-4</v>
      </c>
      <c r="K332" s="30">
        <f t="shared" si="81"/>
        <v>0</v>
      </c>
      <c r="L332" s="30">
        <f t="shared" si="82"/>
        <v>-0.25</v>
      </c>
      <c r="M332" s="30">
        <f t="shared" si="79"/>
        <v>0</v>
      </c>
      <c r="N332" s="36">
        <f t="shared" si="80"/>
        <v>-2.0894274968658589E-4</v>
      </c>
    </row>
    <row r="333" spans="1:14" x14ac:dyDescent="0.2">
      <c r="A333" s="23"/>
      <c r="B333" s="25" t="s">
        <v>308</v>
      </c>
      <c r="C333" s="35">
        <v>0</v>
      </c>
      <c r="D333" s="29">
        <v>0</v>
      </c>
      <c r="E333" s="29">
        <v>0</v>
      </c>
      <c r="F333" s="29">
        <v>0</v>
      </c>
      <c r="G333" s="30" t="str">
        <f t="shared" si="75"/>
        <v/>
      </c>
      <c r="H333" s="30" t="str">
        <f t="shared" si="76"/>
        <v/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 t="str">
        <f t="shared" si="82"/>
        <v xml:space="preserve"> 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23"/>
      <c r="B334" s="25" t="s">
        <v>309</v>
      </c>
      <c r="C334" s="35">
        <v>0</v>
      </c>
      <c r="D334" s="29">
        <v>0</v>
      </c>
      <c r="E334" s="29">
        <v>0</v>
      </c>
      <c r="F334" s="29">
        <v>0</v>
      </c>
      <c r="G334" s="30" t="str">
        <f t="shared" si="75"/>
        <v/>
      </c>
      <c r="H334" s="30" t="str">
        <f t="shared" si="76"/>
        <v/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 t="str">
        <f t="shared" si="82"/>
        <v xml:space="preserve"> </v>
      </c>
      <c r="M334" s="30" t="str">
        <f t="shared" si="79"/>
        <v/>
      </c>
      <c r="N334" s="36" t="str">
        <f t="shared" si="80"/>
        <v/>
      </c>
    </row>
    <row r="335" spans="1:14" x14ac:dyDescent="0.2">
      <c r="A335" s="23"/>
      <c r="B335" s="25" t="s">
        <v>310</v>
      </c>
      <c r="C335" s="35">
        <v>0</v>
      </c>
      <c r="D335" s="29">
        <v>0</v>
      </c>
      <c r="E335" s="29">
        <v>0</v>
      </c>
      <c r="F335" s="29">
        <v>1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>
        <f t="shared" si="78"/>
        <v>2.9655990510083039E-4</v>
      </c>
      <c r="K335" s="30" t="str">
        <f t="shared" si="81"/>
        <v xml:space="preserve"> </v>
      </c>
      <c r="L335" s="30">
        <f t="shared" si="82"/>
        <v>1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23"/>
      <c r="B336" s="25" t="s">
        <v>311</v>
      </c>
      <c r="C336" s="35">
        <v>1</v>
      </c>
      <c r="D336" s="29">
        <v>10</v>
      </c>
      <c r="E336" s="29">
        <v>0</v>
      </c>
      <c r="F336" s="29">
        <v>0</v>
      </c>
      <c r="G336" s="30">
        <f t="shared" si="75"/>
        <v>1.9584802193497845E-4</v>
      </c>
      <c r="H336" s="30">
        <f t="shared" si="76"/>
        <v>2.0894274968658588E-3</v>
      </c>
      <c r="I336" s="30" t="str">
        <f t="shared" si="77"/>
        <v/>
      </c>
      <c r="J336" s="30" t="str">
        <f t="shared" si="78"/>
        <v/>
      </c>
      <c r="K336" s="30">
        <f t="shared" si="81"/>
        <v>-1</v>
      </c>
      <c r="L336" s="30">
        <f t="shared" si="82"/>
        <v>-1</v>
      </c>
      <c r="M336" s="30">
        <f t="shared" si="79"/>
        <v>-1.9584802193497845E-4</v>
      </c>
      <c r="N336" s="36">
        <f t="shared" si="80"/>
        <v>-2.0894274968658588E-3</v>
      </c>
    </row>
    <row r="337" spans="1:14" x14ac:dyDescent="0.2">
      <c r="A337" s="23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23"/>
      <c r="B338" s="25" t="s">
        <v>313</v>
      </c>
      <c r="C338" s="35">
        <v>9</v>
      </c>
      <c r="D338" s="29">
        <v>39</v>
      </c>
      <c r="E338" s="29">
        <v>17</v>
      </c>
      <c r="F338" s="29">
        <v>35</v>
      </c>
      <c r="G338" s="30">
        <f t="shared" si="75"/>
        <v>1.7626321974148062E-3</v>
      </c>
      <c r="H338" s="30">
        <f t="shared" si="76"/>
        <v>8.1487672377768498E-3</v>
      </c>
      <c r="I338" s="30">
        <f t="shared" si="77"/>
        <v>5.0147492625368731E-3</v>
      </c>
      <c r="J338" s="30">
        <f t="shared" si="78"/>
        <v>1.0379596678529062E-2</v>
      </c>
      <c r="K338" s="30">
        <f t="shared" si="81"/>
        <v>0.88888888888888884</v>
      </c>
      <c r="L338" s="30">
        <f t="shared" si="82"/>
        <v>-0.10256410256410256</v>
      </c>
      <c r="M338" s="30">
        <f t="shared" si="79"/>
        <v>1.5667841754798276E-3</v>
      </c>
      <c r="N338" s="36">
        <f t="shared" si="80"/>
        <v>-8.3577099874634355E-4</v>
      </c>
    </row>
    <row r="339" spans="1:14" ht="26.25" customHeight="1" x14ac:dyDescent="0.2">
      <c r="A339" s="23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23"/>
      <c r="B340" s="25" t="s">
        <v>315</v>
      </c>
      <c r="C340" s="35">
        <v>0</v>
      </c>
      <c r="D340" s="29">
        <v>0</v>
      </c>
      <c r="E340" s="29">
        <v>1</v>
      </c>
      <c r="F340" s="29">
        <v>2</v>
      </c>
      <c r="G340" s="30" t="str">
        <f t="shared" si="75"/>
        <v/>
      </c>
      <c r="H340" s="30" t="str">
        <f t="shared" si="76"/>
        <v/>
      </c>
      <c r="I340" s="30">
        <f t="shared" si="77"/>
        <v>2.9498525073746312E-4</v>
      </c>
      <c r="J340" s="30">
        <f t="shared" si="78"/>
        <v>5.9311981020166078E-4</v>
      </c>
      <c r="K340" s="30">
        <f t="shared" si="81"/>
        <v>1</v>
      </c>
      <c r="L340" s="30">
        <f t="shared" si="82"/>
        <v>1</v>
      </c>
      <c r="M340" s="30" t="str">
        <f t="shared" si="79"/>
        <v/>
      </c>
      <c r="N340" s="36" t="str">
        <f t="shared" si="80"/>
        <v/>
      </c>
    </row>
    <row r="341" spans="1:14" ht="26.25" customHeight="1" x14ac:dyDescent="0.2">
      <c r="A341" s="23"/>
      <c r="B341" s="25" t="s">
        <v>316</v>
      </c>
      <c r="C341" s="35">
        <v>0</v>
      </c>
      <c r="D341" s="29">
        <v>0</v>
      </c>
      <c r="E341" s="29">
        <v>0</v>
      </c>
      <c r="F341" s="29">
        <v>12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>
        <f t="shared" si="78"/>
        <v>3.5587188612099642E-3</v>
      </c>
      <c r="K341" s="30" t="str">
        <f t="shared" si="81"/>
        <v xml:space="preserve"> </v>
      </c>
      <c r="L341" s="30">
        <f t="shared" si="82"/>
        <v>1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23"/>
      <c r="B342" s="25" t="s">
        <v>317</v>
      </c>
      <c r="C342" s="35">
        <v>0</v>
      </c>
      <c r="D342" s="29">
        <v>1</v>
      </c>
      <c r="E342" s="29">
        <v>0</v>
      </c>
      <c r="F342" s="29">
        <v>0</v>
      </c>
      <c r="G342" s="30" t="str">
        <f t="shared" si="75"/>
        <v/>
      </c>
      <c r="H342" s="30">
        <f t="shared" si="76"/>
        <v>2.0894274968658589E-4</v>
      </c>
      <c r="I342" s="30" t="str">
        <f t="shared" si="77"/>
        <v/>
      </c>
      <c r="J342" s="30" t="str">
        <f t="shared" si="78"/>
        <v/>
      </c>
      <c r="K342" s="30" t="str">
        <f t="shared" si="81"/>
        <v xml:space="preserve"> </v>
      </c>
      <c r="L342" s="30">
        <f t="shared" si="82"/>
        <v>-1</v>
      </c>
      <c r="M342" s="30" t="str">
        <f t="shared" si="79"/>
        <v/>
      </c>
      <c r="N342" s="36">
        <f t="shared" si="80"/>
        <v>-2.0894274968658589E-4</v>
      </c>
    </row>
    <row r="343" spans="1:14" ht="25.5" x14ac:dyDescent="0.2">
      <c r="A343" s="23"/>
      <c r="B343" s="25" t="s">
        <v>318</v>
      </c>
      <c r="C343" s="35">
        <v>4</v>
      </c>
      <c r="D343" s="29">
        <v>1</v>
      </c>
      <c r="E343" s="29">
        <v>2</v>
      </c>
      <c r="F343" s="29">
        <v>1</v>
      </c>
      <c r="G343" s="30">
        <f t="shared" si="75"/>
        <v>7.833920877399138E-4</v>
      </c>
      <c r="H343" s="30">
        <f t="shared" si="76"/>
        <v>2.0894274968658589E-4</v>
      </c>
      <c r="I343" s="30">
        <f t="shared" si="77"/>
        <v>5.8997050147492625E-4</v>
      </c>
      <c r="J343" s="30">
        <f t="shared" si="78"/>
        <v>2.9655990510083039E-4</v>
      </c>
      <c r="K343" s="30">
        <f t="shared" si="81"/>
        <v>-0.5</v>
      </c>
      <c r="L343" s="30">
        <f t="shared" si="82"/>
        <v>0</v>
      </c>
      <c r="M343" s="30">
        <f t="shared" si="79"/>
        <v>-3.916960438699569E-4</v>
      </c>
      <c r="N343" s="36">
        <f t="shared" si="80"/>
        <v>0</v>
      </c>
    </row>
    <row r="344" spans="1:14" ht="25.5" x14ac:dyDescent="0.2">
      <c r="A344" s="23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23"/>
      <c r="B345" s="25" t="s">
        <v>320</v>
      </c>
      <c r="C345" s="35">
        <v>1</v>
      </c>
      <c r="D345" s="29">
        <v>0</v>
      </c>
      <c r="E345" s="29">
        <v>0</v>
      </c>
      <c r="F345" s="29">
        <v>0</v>
      </c>
      <c r="G345" s="30">
        <f t="shared" si="75"/>
        <v>1.9584802193497845E-4</v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>
        <f t="shared" si="81"/>
        <v>-1</v>
      </c>
      <c r="L345" s="30" t="str">
        <f t="shared" si="82"/>
        <v xml:space="preserve"> </v>
      </c>
      <c r="M345" s="30">
        <f t="shared" si="79"/>
        <v>-1.9584802193497845E-4</v>
      </c>
      <c r="N345" s="36" t="str">
        <f t="shared" si="80"/>
        <v/>
      </c>
    </row>
    <row r="346" spans="1:14" x14ac:dyDescent="0.2">
      <c r="A346" s="23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23"/>
      <c r="B347" s="25" t="s">
        <v>322</v>
      </c>
      <c r="C347" s="35">
        <v>18</v>
      </c>
      <c r="D347" s="29">
        <v>8</v>
      </c>
      <c r="E347" s="29">
        <v>17</v>
      </c>
      <c r="F347" s="29">
        <v>7</v>
      </c>
      <c r="G347" s="30">
        <f t="shared" si="75"/>
        <v>3.5252643948296123E-3</v>
      </c>
      <c r="H347" s="30">
        <f t="shared" si="76"/>
        <v>1.6715419974926871E-3</v>
      </c>
      <c r="I347" s="30">
        <f t="shared" si="77"/>
        <v>5.0147492625368731E-3</v>
      </c>
      <c r="J347" s="30">
        <f t="shared" si="78"/>
        <v>2.0759193357058124E-3</v>
      </c>
      <c r="K347" s="30">
        <f t="shared" si="81"/>
        <v>-5.5555555555555552E-2</v>
      </c>
      <c r="L347" s="30">
        <f t="shared" si="82"/>
        <v>-0.125</v>
      </c>
      <c r="M347" s="30">
        <f t="shared" si="79"/>
        <v>-1.9584802193497845E-4</v>
      </c>
      <c r="N347" s="36">
        <f t="shared" si="80"/>
        <v>-2.0894274968658589E-4</v>
      </c>
    </row>
    <row r="348" spans="1:14" x14ac:dyDescent="0.2">
      <c r="A348" s="23"/>
      <c r="B348" s="25" t="s">
        <v>323</v>
      </c>
      <c r="C348" s="35">
        <v>0</v>
      </c>
      <c r="D348" s="29">
        <v>0</v>
      </c>
      <c r="E348" s="29">
        <v>1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>
        <f t="shared" ref="I348:I363" si="85">+IF(E348=0,"",E348/E$188)</f>
        <v>2.9498525073746312E-4</v>
      </c>
      <c r="J348" s="30" t="str">
        <f t="shared" ref="J348:J363" si="86">+IF(F348=0,"",F348/F$188)</f>
        <v/>
      </c>
      <c r="K348" s="30">
        <f t="shared" si="81"/>
        <v>1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23"/>
      <c r="B349" s="25" t="s">
        <v>324</v>
      </c>
      <c r="C349" s="35">
        <v>1</v>
      </c>
      <c r="D349" s="29">
        <v>0</v>
      </c>
      <c r="E349" s="29">
        <v>5</v>
      </c>
      <c r="F349" s="29">
        <v>12</v>
      </c>
      <c r="G349" s="30">
        <f t="shared" si="83"/>
        <v>1.9584802193497845E-4</v>
      </c>
      <c r="H349" s="30" t="str">
        <f t="shared" si="84"/>
        <v/>
      </c>
      <c r="I349" s="30">
        <f t="shared" si="85"/>
        <v>1.4749262536873156E-3</v>
      </c>
      <c r="J349" s="30">
        <f t="shared" si="86"/>
        <v>3.5587188612099642E-3</v>
      </c>
      <c r="K349" s="30">
        <f t="shared" ref="K349:K363" si="89">+IF(AND(C349=0,E349=0)," ",IF(C349=0,1,IF(E349=0,-1,(E349-C349)/C349)))</f>
        <v>4</v>
      </c>
      <c r="L349" s="30">
        <f t="shared" ref="L349:L363" si="90">+IF(AND(D349=0,F349=0)," ",IF(D349=0,1,IF(F349=0,-1,(F349-D349)/D349)))</f>
        <v>1</v>
      </c>
      <c r="M349" s="30">
        <f t="shared" si="87"/>
        <v>7.833920877399138E-4</v>
      </c>
      <c r="N349" s="36" t="str">
        <f t="shared" si="88"/>
        <v/>
      </c>
    </row>
    <row r="350" spans="1:14" ht="26.25" customHeight="1" x14ac:dyDescent="0.2">
      <c r="A350" s="23"/>
      <c r="B350" s="25" t="s">
        <v>325</v>
      </c>
      <c r="C350" s="35">
        <v>0</v>
      </c>
      <c r="D350" s="29">
        <v>0</v>
      </c>
      <c r="E350" s="29">
        <v>1</v>
      </c>
      <c r="F350" s="29">
        <v>0</v>
      </c>
      <c r="G350" s="30" t="str">
        <f t="shared" si="83"/>
        <v/>
      </c>
      <c r="H350" s="30" t="str">
        <f t="shared" si="84"/>
        <v/>
      </c>
      <c r="I350" s="30">
        <f t="shared" si="85"/>
        <v>2.9498525073746312E-4</v>
      </c>
      <c r="J350" s="30" t="str">
        <f t="shared" si="86"/>
        <v/>
      </c>
      <c r="K350" s="30">
        <f t="shared" si="89"/>
        <v>1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6.25" customHeight="1" x14ac:dyDescent="0.2">
      <c r="A351" s="23"/>
      <c r="B351" s="25" t="s">
        <v>326</v>
      </c>
      <c r="C351" s="35">
        <v>0</v>
      </c>
      <c r="D351" s="29">
        <v>0</v>
      </c>
      <c r="E351" s="29">
        <v>1</v>
      </c>
      <c r="F351" s="29">
        <v>4</v>
      </c>
      <c r="G351" s="30" t="str">
        <f t="shared" si="83"/>
        <v/>
      </c>
      <c r="H351" s="30" t="str">
        <f t="shared" si="84"/>
        <v/>
      </c>
      <c r="I351" s="30">
        <f t="shared" si="85"/>
        <v>2.9498525073746312E-4</v>
      </c>
      <c r="J351" s="30">
        <f t="shared" si="86"/>
        <v>1.1862396204033216E-3</v>
      </c>
      <c r="K351" s="30">
        <f t="shared" si="89"/>
        <v>1</v>
      </c>
      <c r="L351" s="30">
        <f t="shared" si="90"/>
        <v>1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23"/>
      <c r="B352" s="25" t="s">
        <v>327</v>
      </c>
      <c r="C352" s="35">
        <v>7</v>
      </c>
      <c r="D352" s="29">
        <v>3</v>
      </c>
      <c r="E352" s="29">
        <v>2</v>
      </c>
      <c r="F352" s="29">
        <v>0</v>
      </c>
      <c r="G352" s="30">
        <f t="shared" si="83"/>
        <v>1.3709361535448493E-3</v>
      </c>
      <c r="H352" s="30">
        <f t="shared" si="84"/>
        <v>6.2682824905975758E-4</v>
      </c>
      <c r="I352" s="30">
        <f t="shared" si="85"/>
        <v>5.8997050147492625E-4</v>
      </c>
      <c r="J352" s="30" t="str">
        <f t="shared" si="86"/>
        <v/>
      </c>
      <c r="K352" s="30">
        <f t="shared" si="89"/>
        <v>-0.7142857142857143</v>
      </c>
      <c r="L352" s="30">
        <f t="shared" si="90"/>
        <v>-1</v>
      </c>
      <c r="M352" s="30">
        <f t="shared" si="87"/>
        <v>-9.7924010967489236E-4</v>
      </c>
      <c r="N352" s="36">
        <f t="shared" si="88"/>
        <v>-6.2682824905975758E-4</v>
      </c>
    </row>
    <row r="353" spans="1:14" ht="25.5" x14ac:dyDescent="0.2">
      <c r="A353" s="23"/>
      <c r="B353" s="25" t="s">
        <v>328</v>
      </c>
      <c r="C353" s="35">
        <v>0</v>
      </c>
      <c r="D353" s="29">
        <v>1</v>
      </c>
      <c r="E353" s="29">
        <v>0</v>
      </c>
      <c r="F353" s="29">
        <v>0</v>
      </c>
      <c r="G353" s="30" t="str">
        <f t="shared" si="83"/>
        <v/>
      </c>
      <c r="H353" s="30">
        <f t="shared" si="84"/>
        <v>2.0894274968658589E-4</v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>
        <f t="shared" si="90"/>
        <v>-1</v>
      </c>
      <c r="M353" s="30" t="str">
        <f t="shared" si="87"/>
        <v/>
      </c>
      <c r="N353" s="36">
        <f t="shared" si="88"/>
        <v>-2.0894274968658589E-4</v>
      </c>
    </row>
    <row r="354" spans="1:14" ht="25.5" x14ac:dyDescent="0.2">
      <c r="A354" s="23"/>
      <c r="B354" s="25" t="s">
        <v>329</v>
      </c>
      <c r="C354" s="35">
        <v>1</v>
      </c>
      <c r="D354" s="29">
        <v>0</v>
      </c>
      <c r="E354" s="29">
        <v>0</v>
      </c>
      <c r="F354" s="29">
        <v>0</v>
      </c>
      <c r="G354" s="30">
        <f t="shared" si="83"/>
        <v>1.9584802193497845E-4</v>
      </c>
      <c r="H354" s="30" t="str">
        <f t="shared" si="84"/>
        <v/>
      </c>
      <c r="I354" s="30" t="str">
        <f t="shared" si="85"/>
        <v/>
      </c>
      <c r="J354" s="30" t="str">
        <f t="shared" si="86"/>
        <v/>
      </c>
      <c r="K354" s="30">
        <f t="shared" si="89"/>
        <v>-1</v>
      </c>
      <c r="L354" s="30" t="str">
        <f t="shared" si="90"/>
        <v xml:space="preserve"> </v>
      </c>
      <c r="M354" s="30">
        <f t="shared" si="87"/>
        <v>-1.9584802193497845E-4</v>
      </c>
      <c r="N354" s="36" t="str">
        <f t="shared" si="88"/>
        <v/>
      </c>
    </row>
    <row r="355" spans="1:14" ht="25.5" x14ac:dyDescent="0.2">
      <c r="A355" s="23"/>
      <c r="B355" s="25" t="s">
        <v>330</v>
      </c>
      <c r="C355" s="35">
        <v>0</v>
      </c>
      <c r="D355" s="29">
        <v>1</v>
      </c>
      <c r="E355" s="29">
        <v>0</v>
      </c>
      <c r="F355" s="29">
        <v>0</v>
      </c>
      <c r="G355" s="30" t="str">
        <f t="shared" si="83"/>
        <v/>
      </c>
      <c r="H355" s="30">
        <f t="shared" si="84"/>
        <v>2.0894274968658589E-4</v>
      </c>
      <c r="I355" s="30" t="str">
        <f t="shared" si="85"/>
        <v/>
      </c>
      <c r="J355" s="30" t="str">
        <f t="shared" si="86"/>
        <v/>
      </c>
      <c r="K355" s="30" t="str">
        <f t="shared" si="89"/>
        <v xml:space="preserve"> </v>
      </c>
      <c r="L355" s="30">
        <f t="shared" si="90"/>
        <v>-1</v>
      </c>
      <c r="M355" s="30" t="str">
        <f t="shared" si="87"/>
        <v/>
      </c>
      <c r="N355" s="36">
        <f t="shared" si="88"/>
        <v>-2.0894274968658589E-4</v>
      </c>
    </row>
    <row r="356" spans="1:14" x14ac:dyDescent="0.2">
      <c r="A356" s="23"/>
      <c r="B356" s="25" t="s">
        <v>331</v>
      </c>
      <c r="C356" s="35">
        <v>0</v>
      </c>
      <c r="D356" s="29">
        <v>1</v>
      </c>
      <c r="E356" s="29">
        <v>0</v>
      </c>
      <c r="F356" s="29">
        <v>1</v>
      </c>
      <c r="G356" s="30" t="str">
        <f t="shared" si="83"/>
        <v/>
      </c>
      <c r="H356" s="30">
        <f t="shared" si="84"/>
        <v>2.0894274968658589E-4</v>
      </c>
      <c r="I356" s="30" t="str">
        <f t="shared" si="85"/>
        <v/>
      </c>
      <c r="J356" s="30">
        <f t="shared" si="86"/>
        <v>2.9655990510083039E-4</v>
      </c>
      <c r="K356" s="30" t="str">
        <f t="shared" si="89"/>
        <v xml:space="preserve"> </v>
      </c>
      <c r="L356" s="30">
        <f t="shared" si="90"/>
        <v>0</v>
      </c>
      <c r="M356" s="30" t="str">
        <f t="shared" si="87"/>
        <v/>
      </c>
      <c r="N356" s="36">
        <f t="shared" si="88"/>
        <v>0</v>
      </c>
    </row>
    <row r="357" spans="1:14" ht="25.5" x14ac:dyDescent="0.2">
      <c r="A357" s="23"/>
      <c r="B357" s="25" t="s">
        <v>332</v>
      </c>
      <c r="C357" s="35">
        <v>0</v>
      </c>
      <c r="D357" s="29">
        <v>0</v>
      </c>
      <c r="E357" s="29">
        <v>0</v>
      </c>
      <c r="F357" s="29">
        <v>3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>
        <f t="shared" si="86"/>
        <v>8.8967971530249106E-4</v>
      </c>
      <c r="K357" s="30" t="str">
        <f t="shared" si="89"/>
        <v xml:space="preserve"> </v>
      </c>
      <c r="L357" s="30">
        <f t="shared" si="90"/>
        <v>1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23"/>
      <c r="B358" s="25" t="s">
        <v>333</v>
      </c>
      <c r="C358" s="35">
        <v>0</v>
      </c>
      <c r="D358" s="29">
        <v>0</v>
      </c>
      <c r="E358" s="29">
        <v>0</v>
      </c>
      <c r="F358" s="29">
        <v>0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 t="str">
        <f t="shared" si="90"/>
        <v xml:space="preserve"> 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23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23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23"/>
      <c r="B361" s="25" t="s">
        <v>336</v>
      </c>
      <c r="C361" s="35">
        <v>0</v>
      </c>
      <c r="D361" s="29">
        <v>3</v>
      </c>
      <c r="E361" s="29">
        <v>9</v>
      </c>
      <c r="F361" s="29">
        <v>2</v>
      </c>
      <c r="G361" s="30" t="str">
        <f t="shared" si="83"/>
        <v/>
      </c>
      <c r="H361" s="30">
        <f t="shared" si="84"/>
        <v>6.2682824905975758E-4</v>
      </c>
      <c r="I361" s="30">
        <f t="shared" si="85"/>
        <v>2.6548672566371681E-3</v>
      </c>
      <c r="J361" s="30">
        <f t="shared" si="86"/>
        <v>5.9311981020166078E-4</v>
      </c>
      <c r="K361" s="30">
        <f t="shared" si="89"/>
        <v>1</v>
      </c>
      <c r="L361" s="30">
        <f t="shared" si="90"/>
        <v>-0.33333333333333331</v>
      </c>
      <c r="M361" s="30" t="str">
        <f t="shared" si="87"/>
        <v/>
      </c>
      <c r="N361" s="36">
        <f t="shared" si="88"/>
        <v>-2.0894274968658586E-4</v>
      </c>
    </row>
    <row r="362" spans="1:14" x14ac:dyDescent="0.2">
      <c r="A362" s="23"/>
      <c r="B362" s="25" t="s">
        <v>337</v>
      </c>
      <c r="C362" s="35">
        <v>0</v>
      </c>
      <c r="D362" s="29">
        <v>0</v>
      </c>
      <c r="E362" s="29">
        <v>0</v>
      </c>
      <c r="F362" s="29">
        <v>0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23"/>
      <c r="B363" s="26" t="s">
        <v>338</v>
      </c>
      <c r="C363" s="37">
        <v>0</v>
      </c>
      <c r="D363" s="38">
        <v>1</v>
      </c>
      <c r="E363" s="38">
        <v>0</v>
      </c>
      <c r="F363" s="38">
        <v>2</v>
      </c>
      <c r="G363" s="39" t="str">
        <f t="shared" si="83"/>
        <v/>
      </c>
      <c r="H363" s="39">
        <f t="shared" si="84"/>
        <v>2.0894274968658589E-4</v>
      </c>
      <c r="I363" s="39" t="str">
        <f t="shared" si="85"/>
        <v/>
      </c>
      <c r="J363" s="39">
        <f t="shared" si="86"/>
        <v>5.9311981020166078E-4</v>
      </c>
      <c r="K363" s="39" t="str">
        <f t="shared" si="89"/>
        <v xml:space="preserve"> </v>
      </c>
      <c r="L363" s="39">
        <f t="shared" si="90"/>
        <v>1</v>
      </c>
      <c r="M363" s="39" t="str">
        <f t="shared" si="87"/>
        <v/>
      </c>
      <c r="N363" s="40">
        <f t="shared" si="88"/>
        <v>2.0894274968658589E-4</v>
      </c>
    </row>
    <row r="364" spans="1:14" x14ac:dyDescent="0.2">
      <c r="A364" s="22"/>
    </row>
    <row r="365" spans="1:14" x14ac:dyDescent="0.2">
      <c r="A365" s="22"/>
    </row>
    <row r="366" spans="1:14" x14ac:dyDescent="0.2">
      <c r="A366" s="22"/>
    </row>
    <row r="367" spans="1:14" ht="15.75" thickBot="1" x14ac:dyDescent="0.25">
      <c r="A367" s="22"/>
    </row>
    <row r="368" spans="1:14" ht="29.25" customHeight="1" thickBot="1" x14ac:dyDescent="0.25">
      <c r="A368" s="23"/>
      <c r="B368" s="41" t="s">
        <v>2</v>
      </c>
      <c r="C368" s="44" t="s">
        <v>3</v>
      </c>
      <c r="D368" s="45"/>
      <c r="E368" s="45"/>
      <c r="F368" s="46"/>
      <c r="G368" s="44" t="s">
        <v>4</v>
      </c>
      <c r="H368" s="45"/>
      <c r="I368" s="45"/>
      <c r="J368" s="45"/>
      <c r="K368" s="44" t="s">
        <v>667</v>
      </c>
      <c r="L368" s="47"/>
      <c r="M368" s="44" t="s">
        <v>5</v>
      </c>
      <c r="N368" s="47"/>
    </row>
    <row r="369" spans="1:14" ht="15.75" thickBot="1" x14ac:dyDescent="0.25">
      <c r="A369" s="22"/>
      <c r="B369" s="42"/>
      <c r="C369" s="50">
        <v>2022</v>
      </c>
      <c r="D369" s="46"/>
      <c r="E369" s="51">
        <v>2023</v>
      </c>
      <c r="F369" s="46"/>
      <c r="G369" s="50">
        <v>2022</v>
      </c>
      <c r="H369" s="46"/>
      <c r="I369" s="51">
        <v>2023</v>
      </c>
      <c r="J369" s="46"/>
      <c r="K369" s="48"/>
      <c r="L369" s="49"/>
      <c r="M369" s="48"/>
      <c r="N369" s="49"/>
    </row>
    <row r="370" spans="1:14" ht="15.75" thickBot="1" x14ac:dyDescent="0.25">
      <c r="A370" s="23"/>
      <c r="B370" s="43"/>
      <c r="C370" s="13" t="s">
        <v>6</v>
      </c>
      <c r="D370" s="13" t="s">
        <v>7</v>
      </c>
      <c r="E370" s="13" t="s">
        <v>6</v>
      </c>
      <c r="F370" s="13" t="s">
        <v>7</v>
      </c>
      <c r="G370" s="13" t="s">
        <v>6</v>
      </c>
      <c r="H370" s="13" t="s">
        <v>7</v>
      </c>
      <c r="I370" s="13" t="s">
        <v>6</v>
      </c>
      <c r="J370" s="13" t="s">
        <v>7</v>
      </c>
      <c r="K370" s="13" t="s">
        <v>6</v>
      </c>
      <c r="L370" s="13" t="s">
        <v>7</v>
      </c>
      <c r="M370" s="13" t="s">
        <v>6</v>
      </c>
      <c r="N370" s="13" t="s">
        <v>7</v>
      </c>
    </row>
    <row r="371" spans="1:14" ht="15.75" thickBot="1" x14ac:dyDescent="0.25">
      <c r="A371" s="23"/>
      <c r="B371" s="14" t="s">
        <v>11</v>
      </c>
      <c r="C371" s="27">
        <f>SUM(C372:C604)</f>
        <v>8468</v>
      </c>
      <c r="D371" s="27">
        <f>SUM(D372:D604)</f>
        <v>6907</v>
      </c>
      <c r="E371" s="27">
        <f>SUM(E372:E604)</f>
        <v>10439</v>
      </c>
      <c r="F371" s="27">
        <f>SUM(F372:F604)</f>
        <v>9520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0.23275862068965517</v>
      </c>
      <c r="L371" s="28">
        <f>+IF(AND(D371=0,F371=0),"",IF(D371=0,1,IF(F371=0,-1,(F371-D371)/D371)))</f>
        <v>0.37831185753583324</v>
      </c>
      <c r="M371" s="28">
        <f t="shared" ref="M371:M434" si="95">+IF(OR(AND(G371=""),(K371="")),"",G371*K371)</f>
        <v>0.23275862068965517</v>
      </c>
      <c r="N371" s="28">
        <f t="shared" ref="N371:N434" si="96">+IF(OR(AND(H371=""),(L371="")),"",H371*L371)</f>
        <v>0.37831185753583324</v>
      </c>
    </row>
    <row r="372" spans="1:14" x14ac:dyDescent="0.2">
      <c r="A372" s="23"/>
      <c r="B372" s="24" t="s">
        <v>339</v>
      </c>
      <c r="C372" s="31">
        <v>46</v>
      </c>
      <c r="D372" s="32">
        <v>3</v>
      </c>
      <c r="E372" s="32">
        <v>74</v>
      </c>
      <c r="F372" s="32">
        <v>16</v>
      </c>
      <c r="G372" s="33">
        <f t="shared" si="91"/>
        <v>5.43221539914974E-3</v>
      </c>
      <c r="H372" s="33">
        <f t="shared" si="92"/>
        <v>4.3434197191255248E-4</v>
      </c>
      <c r="I372" s="33">
        <f t="shared" si="93"/>
        <v>7.0888016093495548E-3</v>
      </c>
      <c r="J372" s="33">
        <f t="shared" si="94"/>
        <v>1.6806722689075631E-3</v>
      </c>
      <c r="K372" s="33">
        <f t="shared" ref="K372:K435" si="97">+IF(AND(C372=0,E372=0)," ",IF(C372=0,1,IF(E372=0,-1,(E372-C372)/C372)))</f>
        <v>0.60869565217391308</v>
      </c>
      <c r="L372" s="33">
        <f t="shared" ref="L372:L435" si="98">+IF(AND(D372=0,F372=0)," ",IF(D372=0,1,IF(F372=0,-1,(F372-D372)/D372)))</f>
        <v>4.333333333333333</v>
      </c>
      <c r="M372" s="33">
        <f t="shared" si="95"/>
        <v>3.3065658951346244E-3</v>
      </c>
      <c r="N372" s="34">
        <f t="shared" si="96"/>
        <v>1.882148544954394E-3</v>
      </c>
    </row>
    <row r="373" spans="1:14" x14ac:dyDescent="0.2">
      <c r="A373" s="23"/>
      <c r="B373" s="25" t="s">
        <v>340</v>
      </c>
      <c r="C373" s="35">
        <v>10</v>
      </c>
      <c r="D373" s="29">
        <v>1</v>
      </c>
      <c r="E373" s="29">
        <v>14</v>
      </c>
      <c r="F373" s="29">
        <v>1</v>
      </c>
      <c r="G373" s="30">
        <f t="shared" si="91"/>
        <v>1.1809163911195087E-3</v>
      </c>
      <c r="H373" s="30">
        <f t="shared" si="92"/>
        <v>1.4478065730418415E-4</v>
      </c>
      <c r="I373" s="30">
        <f t="shared" si="93"/>
        <v>1.3411246287958617E-3</v>
      </c>
      <c r="J373" s="30">
        <f t="shared" si="94"/>
        <v>1.050420168067227E-4</v>
      </c>
      <c r="K373" s="30">
        <f t="shared" si="97"/>
        <v>0.4</v>
      </c>
      <c r="L373" s="30">
        <f t="shared" si="98"/>
        <v>0</v>
      </c>
      <c r="M373" s="30">
        <f t="shared" si="95"/>
        <v>4.7236655644780352E-4</v>
      </c>
      <c r="N373" s="36">
        <f t="shared" si="96"/>
        <v>0</v>
      </c>
    </row>
    <row r="374" spans="1:14" x14ac:dyDescent="0.2">
      <c r="A374" s="23"/>
      <c r="B374" s="25" t="s">
        <v>341</v>
      </c>
      <c r="C374" s="35">
        <v>4</v>
      </c>
      <c r="D374" s="29">
        <v>1</v>
      </c>
      <c r="E374" s="29">
        <v>3</v>
      </c>
      <c r="F374" s="29">
        <v>4</v>
      </c>
      <c r="G374" s="30">
        <f t="shared" si="91"/>
        <v>4.7236655644780352E-4</v>
      </c>
      <c r="H374" s="30">
        <f t="shared" si="92"/>
        <v>1.4478065730418415E-4</v>
      </c>
      <c r="I374" s="30">
        <f t="shared" si="93"/>
        <v>2.8738384902768463E-4</v>
      </c>
      <c r="J374" s="30">
        <f t="shared" si="94"/>
        <v>4.2016806722689078E-4</v>
      </c>
      <c r="K374" s="30">
        <f t="shared" si="97"/>
        <v>-0.25</v>
      </c>
      <c r="L374" s="30">
        <f t="shared" si="98"/>
        <v>3</v>
      </c>
      <c r="M374" s="30">
        <f t="shared" si="95"/>
        <v>-1.1809163911195088E-4</v>
      </c>
      <c r="N374" s="36">
        <f t="shared" si="96"/>
        <v>4.3434197191255248E-4</v>
      </c>
    </row>
    <row r="375" spans="1:14" x14ac:dyDescent="0.2">
      <c r="A375" s="23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23"/>
      <c r="B376" s="25" t="s">
        <v>343</v>
      </c>
      <c r="C376" s="35">
        <v>0</v>
      </c>
      <c r="D376" s="29">
        <v>1</v>
      </c>
      <c r="E376" s="29">
        <v>0</v>
      </c>
      <c r="F376" s="29">
        <v>1</v>
      </c>
      <c r="G376" s="30" t="str">
        <f t="shared" si="91"/>
        <v/>
      </c>
      <c r="H376" s="30">
        <f t="shared" si="92"/>
        <v>1.4478065730418415E-4</v>
      </c>
      <c r="I376" s="30" t="str">
        <f t="shared" si="93"/>
        <v/>
      </c>
      <c r="J376" s="30">
        <f t="shared" si="94"/>
        <v>1.050420168067227E-4</v>
      </c>
      <c r="K376" s="30" t="str">
        <f t="shared" si="97"/>
        <v xml:space="preserve"> </v>
      </c>
      <c r="L376" s="30">
        <f t="shared" si="98"/>
        <v>0</v>
      </c>
      <c r="M376" s="30" t="str">
        <f t="shared" si="95"/>
        <v/>
      </c>
      <c r="N376" s="36">
        <f t="shared" si="96"/>
        <v>0</v>
      </c>
    </row>
    <row r="377" spans="1:14" x14ac:dyDescent="0.2">
      <c r="A377" s="23"/>
      <c r="B377" s="25" t="s">
        <v>344</v>
      </c>
      <c r="C377" s="35">
        <v>316</v>
      </c>
      <c r="D377" s="29">
        <v>133</v>
      </c>
      <c r="E377" s="29">
        <v>226</v>
      </c>
      <c r="F377" s="29">
        <v>151</v>
      </c>
      <c r="G377" s="30">
        <f t="shared" si="91"/>
        <v>3.7316957959376479E-2</v>
      </c>
      <c r="H377" s="30">
        <f t="shared" si="92"/>
        <v>1.9255827421456494E-2</v>
      </c>
      <c r="I377" s="30">
        <f t="shared" si="93"/>
        <v>2.1649583293418911E-2</v>
      </c>
      <c r="J377" s="30">
        <f t="shared" si="94"/>
        <v>1.5861344537815125E-2</v>
      </c>
      <c r="K377" s="30">
        <f t="shared" si="97"/>
        <v>-0.2848101265822785</v>
      </c>
      <c r="L377" s="30">
        <f t="shared" si="98"/>
        <v>0.13533834586466165</v>
      </c>
      <c r="M377" s="30">
        <f t="shared" si="95"/>
        <v>-1.062824752007558E-2</v>
      </c>
      <c r="N377" s="36">
        <f t="shared" si="96"/>
        <v>2.6060518314753147E-3</v>
      </c>
    </row>
    <row r="378" spans="1:14" x14ac:dyDescent="0.2">
      <c r="A378" s="23"/>
      <c r="B378" s="25" t="s">
        <v>345</v>
      </c>
      <c r="C378" s="35">
        <v>19</v>
      </c>
      <c r="D378" s="29">
        <v>5</v>
      </c>
      <c r="E378" s="29">
        <v>10</v>
      </c>
      <c r="F378" s="29">
        <v>3</v>
      </c>
      <c r="G378" s="30">
        <f t="shared" si="91"/>
        <v>2.2437411431270667E-3</v>
      </c>
      <c r="H378" s="30">
        <f t="shared" si="92"/>
        <v>7.2390328652092084E-4</v>
      </c>
      <c r="I378" s="30">
        <f t="shared" si="93"/>
        <v>9.5794616342561548E-4</v>
      </c>
      <c r="J378" s="30">
        <f t="shared" si="94"/>
        <v>3.1512605042016809E-4</v>
      </c>
      <c r="K378" s="30">
        <f t="shared" si="97"/>
        <v>-0.47368421052631576</v>
      </c>
      <c r="L378" s="30">
        <f t="shared" si="98"/>
        <v>-0.4</v>
      </c>
      <c r="M378" s="30">
        <f t="shared" si="95"/>
        <v>-1.0628247520075578E-3</v>
      </c>
      <c r="N378" s="36">
        <f t="shared" si="96"/>
        <v>-2.8956131460836836E-4</v>
      </c>
    </row>
    <row r="379" spans="1:14" x14ac:dyDescent="0.2">
      <c r="A379" s="23"/>
      <c r="B379" s="25" t="s">
        <v>346</v>
      </c>
      <c r="C379" s="35">
        <v>0</v>
      </c>
      <c r="D379" s="29">
        <v>1</v>
      </c>
      <c r="E379" s="29">
        <v>0</v>
      </c>
      <c r="F379" s="29">
        <v>2</v>
      </c>
      <c r="G379" s="30" t="str">
        <f t="shared" si="91"/>
        <v/>
      </c>
      <c r="H379" s="30">
        <f t="shared" si="92"/>
        <v>1.4478065730418415E-4</v>
      </c>
      <c r="I379" s="30" t="str">
        <f t="shared" si="93"/>
        <v/>
      </c>
      <c r="J379" s="30">
        <f t="shared" si="94"/>
        <v>2.1008403361344539E-4</v>
      </c>
      <c r="K379" s="30" t="str">
        <f t="shared" si="97"/>
        <v xml:space="preserve"> </v>
      </c>
      <c r="L379" s="30">
        <f t="shared" si="98"/>
        <v>1</v>
      </c>
      <c r="M379" s="30" t="str">
        <f t="shared" si="95"/>
        <v/>
      </c>
      <c r="N379" s="36">
        <f t="shared" si="96"/>
        <v>1.4478065730418415E-4</v>
      </c>
    </row>
    <row r="380" spans="1:14" x14ac:dyDescent="0.2">
      <c r="A380" s="23"/>
      <c r="B380" s="25" t="s">
        <v>347</v>
      </c>
      <c r="C380" s="35">
        <v>6</v>
      </c>
      <c r="D380" s="29">
        <v>2</v>
      </c>
      <c r="E380" s="29">
        <v>3</v>
      </c>
      <c r="F380" s="29">
        <v>2</v>
      </c>
      <c r="G380" s="30">
        <f t="shared" si="91"/>
        <v>7.0854983467170528E-4</v>
      </c>
      <c r="H380" s="30">
        <f t="shared" si="92"/>
        <v>2.895613146083683E-4</v>
      </c>
      <c r="I380" s="30">
        <f t="shared" si="93"/>
        <v>2.8738384902768463E-4</v>
      </c>
      <c r="J380" s="30">
        <f t="shared" si="94"/>
        <v>2.1008403361344539E-4</v>
      </c>
      <c r="K380" s="30">
        <f t="shared" si="97"/>
        <v>-0.5</v>
      </c>
      <c r="L380" s="30">
        <f t="shared" si="98"/>
        <v>0</v>
      </c>
      <c r="M380" s="30">
        <f t="shared" si="95"/>
        <v>-3.5427491733585264E-4</v>
      </c>
      <c r="N380" s="36">
        <f t="shared" si="96"/>
        <v>0</v>
      </c>
    </row>
    <row r="381" spans="1:14" x14ac:dyDescent="0.2">
      <c r="A381" s="23"/>
      <c r="B381" s="25" t="s">
        <v>348</v>
      </c>
      <c r="C381" s="35">
        <v>6</v>
      </c>
      <c r="D381" s="29">
        <v>1</v>
      </c>
      <c r="E381" s="29">
        <v>1</v>
      </c>
      <c r="F381" s="29">
        <v>0</v>
      </c>
      <c r="G381" s="30">
        <f t="shared" si="91"/>
        <v>7.0854983467170528E-4</v>
      </c>
      <c r="H381" s="30">
        <f t="shared" si="92"/>
        <v>1.4478065730418415E-4</v>
      </c>
      <c r="I381" s="30">
        <f t="shared" si="93"/>
        <v>9.5794616342561554E-5</v>
      </c>
      <c r="J381" s="30" t="str">
        <f t="shared" si="94"/>
        <v/>
      </c>
      <c r="K381" s="30">
        <f t="shared" si="97"/>
        <v>-0.83333333333333337</v>
      </c>
      <c r="L381" s="30">
        <f t="shared" si="98"/>
        <v>-1</v>
      </c>
      <c r="M381" s="30">
        <f t="shared" si="95"/>
        <v>-5.9045819555975446E-4</v>
      </c>
      <c r="N381" s="36">
        <f t="shared" si="96"/>
        <v>-1.4478065730418415E-4</v>
      </c>
    </row>
    <row r="382" spans="1:14" x14ac:dyDescent="0.2">
      <c r="A382" s="23"/>
      <c r="B382" s="25" t="s">
        <v>349</v>
      </c>
      <c r="C382" s="35">
        <v>2</v>
      </c>
      <c r="D382" s="29">
        <v>0</v>
      </c>
      <c r="E382" s="29">
        <v>0</v>
      </c>
      <c r="F382" s="29">
        <v>0</v>
      </c>
      <c r="G382" s="30">
        <f t="shared" si="91"/>
        <v>2.3618327822390176E-4</v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>
        <f t="shared" si="97"/>
        <v>-1</v>
      </c>
      <c r="L382" s="30" t="str">
        <f t="shared" si="98"/>
        <v xml:space="preserve"> </v>
      </c>
      <c r="M382" s="30">
        <f t="shared" si="95"/>
        <v>-2.3618327822390176E-4</v>
      </c>
      <c r="N382" s="36" t="str">
        <f t="shared" si="96"/>
        <v/>
      </c>
    </row>
    <row r="383" spans="1:14" x14ac:dyDescent="0.2">
      <c r="A383" s="23"/>
      <c r="B383" s="25" t="s">
        <v>350</v>
      </c>
      <c r="C383" s="35">
        <v>696</v>
      </c>
      <c r="D383" s="29">
        <v>461</v>
      </c>
      <c r="E383" s="29">
        <v>630</v>
      </c>
      <c r="F383" s="29">
        <v>473</v>
      </c>
      <c r="G383" s="30">
        <f t="shared" si="91"/>
        <v>8.2191780821917804E-2</v>
      </c>
      <c r="H383" s="30">
        <f t="shared" si="92"/>
        <v>6.6743883017228903E-2</v>
      </c>
      <c r="I383" s="30">
        <f t="shared" si="93"/>
        <v>6.0350608295813776E-2</v>
      </c>
      <c r="J383" s="30">
        <f t="shared" si="94"/>
        <v>4.9684873949579829E-2</v>
      </c>
      <c r="K383" s="30">
        <f t="shared" si="97"/>
        <v>-9.4827586206896547E-2</v>
      </c>
      <c r="L383" s="30">
        <f t="shared" si="98"/>
        <v>2.6030368763557483E-2</v>
      </c>
      <c r="M383" s="30">
        <f t="shared" si="95"/>
        <v>-7.7940481813887569E-3</v>
      </c>
      <c r="N383" s="36">
        <f t="shared" si="96"/>
        <v>1.7373678876502099E-3</v>
      </c>
    </row>
    <row r="384" spans="1:14" x14ac:dyDescent="0.2">
      <c r="A384" s="23"/>
      <c r="B384" s="25" t="s">
        <v>351</v>
      </c>
      <c r="C384" s="35">
        <v>37</v>
      </c>
      <c r="D384" s="29">
        <v>21</v>
      </c>
      <c r="E384" s="29">
        <v>12</v>
      </c>
      <c r="F384" s="29">
        <v>10</v>
      </c>
      <c r="G384" s="30">
        <f t="shared" si="91"/>
        <v>4.3693906471421826E-3</v>
      </c>
      <c r="H384" s="30">
        <f t="shared" si="92"/>
        <v>3.0403938033878673E-3</v>
      </c>
      <c r="I384" s="30">
        <f t="shared" si="93"/>
        <v>1.1495353961107385E-3</v>
      </c>
      <c r="J384" s="30">
        <f t="shared" si="94"/>
        <v>1.0504201680672268E-3</v>
      </c>
      <c r="K384" s="30">
        <f t="shared" si="97"/>
        <v>-0.67567567567567566</v>
      </c>
      <c r="L384" s="30">
        <f t="shared" si="98"/>
        <v>-0.52380952380952384</v>
      </c>
      <c r="M384" s="30">
        <f t="shared" si="95"/>
        <v>-2.9522909777987718E-3</v>
      </c>
      <c r="N384" s="36">
        <f t="shared" si="96"/>
        <v>-1.5925872303460258E-3</v>
      </c>
    </row>
    <row r="385" spans="1:14" x14ac:dyDescent="0.2">
      <c r="A385" s="23"/>
      <c r="B385" s="25" t="s">
        <v>352</v>
      </c>
      <c r="C385" s="35">
        <v>0</v>
      </c>
      <c r="D385" s="29">
        <v>0</v>
      </c>
      <c r="E385" s="29">
        <v>0</v>
      </c>
      <c r="F385" s="29">
        <v>0</v>
      </c>
      <c r="G385" s="30" t="str">
        <f t="shared" si="91"/>
        <v/>
      </c>
      <c r="H385" s="30" t="str">
        <f t="shared" si="92"/>
        <v/>
      </c>
      <c r="I385" s="30" t="str">
        <f t="shared" si="93"/>
        <v/>
      </c>
      <c r="J385" s="30" t="str">
        <f t="shared" si="94"/>
        <v/>
      </c>
      <c r="K385" s="30" t="str">
        <f t="shared" si="97"/>
        <v xml:space="preserve"> </v>
      </c>
      <c r="L385" s="30" t="str">
        <f t="shared" si="98"/>
        <v xml:space="preserve"> 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23"/>
      <c r="B386" s="25" t="s">
        <v>353</v>
      </c>
      <c r="C386" s="35">
        <v>31</v>
      </c>
      <c r="D386" s="29">
        <v>23</v>
      </c>
      <c r="E386" s="29">
        <v>83</v>
      </c>
      <c r="F386" s="29">
        <v>28</v>
      </c>
      <c r="G386" s="30">
        <f t="shared" si="91"/>
        <v>3.660840812470477E-3</v>
      </c>
      <c r="H386" s="30">
        <f t="shared" si="92"/>
        <v>3.3299551179962355E-3</v>
      </c>
      <c r="I386" s="30">
        <f t="shared" si="93"/>
        <v>7.9509531564326084E-3</v>
      </c>
      <c r="J386" s="30">
        <f t="shared" si="94"/>
        <v>2.9411764705882353E-3</v>
      </c>
      <c r="K386" s="30">
        <f t="shared" si="97"/>
        <v>1.6774193548387097</v>
      </c>
      <c r="L386" s="30">
        <f t="shared" si="98"/>
        <v>0.21739130434782608</v>
      </c>
      <c r="M386" s="30">
        <f t="shared" si="95"/>
        <v>6.1407652338214451E-3</v>
      </c>
      <c r="N386" s="36">
        <f t="shared" si="96"/>
        <v>7.2390328652092073E-4</v>
      </c>
    </row>
    <row r="387" spans="1:14" x14ac:dyDescent="0.2">
      <c r="A387" s="23"/>
      <c r="B387" s="25" t="s">
        <v>354</v>
      </c>
      <c r="C387" s="35">
        <v>18</v>
      </c>
      <c r="D387" s="29">
        <v>6</v>
      </c>
      <c r="E387" s="29">
        <v>21</v>
      </c>
      <c r="F387" s="29">
        <v>6</v>
      </c>
      <c r="G387" s="30">
        <f t="shared" si="91"/>
        <v>2.1256495040151155E-3</v>
      </c>
      <c r="H387" s="30">
        <f t="shared" si="92"/>
        <v>8.6868394382510496E-4</v>
      </c>
      <c r="I387" s="30">
        <f t="shared" si="93"/>
        <v>2.0116869431937925E-3</v>
      </c>
      <c r="J387" s="30">
        <f t="shared" si="94"/>
        <v>6.3025210084033617E-4</v>
      </c>
      <c r="K387" s="30">
        <f t="shared" si="97"/>
        <v>0.16666666666666666</v>
      </c>
      <c r="L387" s="30">
        <f t="shared" si="98"/>
        <v>0</v>
      </c>
      <c r="M387" s="30">
        <f t="shared" si="95"/>
        <v>3.5427491733585259E-4</v>
      </c>
      <c r="N387" s="36">
        <f t="shared" si="96"/>
        <v>0</v>
      </c>
    </row>
    <row r="388" spans="1:14" x14ac:dyDescent="0.2">
      <c r="A388" s="23"/>
      <c r="B388" s="25" t="s">
        <v>355</v>
      </c>
      <c r="C388" s="35">
        <v>46</v>
      </c>
      <c r="D388" s="29">
        <v>35</v>
      </c>
      <c r="E388" s="29">
        <v>65</v>
      </c>
      <c r="F388" s="29">
        <v>62</v>
      </c>
      <c r="G388" s="30">
        <f t="shared" si="91"/>
        <v>5.43221539914974E-3</v>
      </c>
      <c r="H388" s="30">
        <f t="shared" si="92"/>
        <v>5.0673230056464454E-3</v>
      </c>
      <c r="I388" s="30">
        <f t="shared" si="93"/>
        <v>6.2266500622665004E-3</v>
      </c>
      <c r="J388" s="30">
        <f t="shared" si="94"/>
        <v>6.512605042016807E-3</v>
      </c>
      <c r="K388" s="30">
        <f t="shared" si="97"/>
        <v>0.41304347826086957</v>
      </c>
      <c r="L388" s="30">
        <f t="shared" si="98"/>
        <v>0.77142857142857146</v>
      </c>
      <c r="M388" s="30">
        <f t="shared" si="95"/>
        <v>2.2437411431270667E-3</v>
      </c>
      <c r="N388" s="36">
        <f t="shared" si="96"/>
        <v>3.9090777472129724E-3</v>
      </c>
    </row>
    <row r="389" spans="1:14" x14ac:dyDescent="0.2">
      <c r="A389" s="23"/>
      <c r="B389" s="25" t="s">
        <v>356</v>
      </c>
      <c r="C389" s="35">
        <v>0</v>
      </c>
      <c r="D389" s="29">
        <v>0</v>
      </c>
      <c r="E389" s="29">
        <v>2</v>
      </c>
      <c r="F389" s="29">
        <v>0</v>
      </c>
      <c r="G389" s="30" t="str">
        <f t="shared" si="91"/>
        <v/>
      </c>
      <c r="H389" s="30" t="str">
        <f t="shared" si="92"/>
        <v/>
      </c>
      <c r="I389" s="30">
        <f t="shared" si="93"/>
        <v>1.9158923268512311E-4</v>
      </c>
      <c r="J389" s="30" t="str">
        <f t="shared" si="94"/>
        <v/>
      </c>
      <c r="K389" s="30">
        <f t="shared" si="97"/>
        <v>1</v>
      </c>
      <c r="L389" s="30" t="str">
        <f t="shared" si="98"/>
        <v xml:space="preserve"> </v>
      </c>
      <c r="M389" s="30" t="str">
        <f t="shared" si="95"/>
        <v/>
      </c>
      <c r="N389" s="36" t="str">
        <f t="shared" si="96"/>
        <v/>
      </c>
    </row>
    <row r="390" spans="1:14" x14ac:dyDescent="0.2">
      <c r="A390" s="23"/>
      <c r="B390" s="25" t="s">
        <v>357</v>
      </c>
      <c r="C390" s="35">
        <v>2</v>
      </c>
      <c r="D390" s="29">
        <v>3</v>
      </c>
      <c r="E390" s="29">
        <v>0</v>
      </c>
      <c r="F390" s="29">
        <v>0</v>
      </c>
      <c r="G390" s="30">
        <f t="shared" si="91"/>
        <v>2.3618327822390176E-4</v>
      </c>
      <c r="H390" s="30">
        <f t="shared" si="92"/>
        <v>4.3434197191255248E-4</v>
      </c>
      <c r="I390" s="30" t="str">
        <f t="shared" si="93"/>
        <v/>
      </c>
      <c r="J390" s="30" t="str">
        <f t="shared" si="94"/>
        <v/>
      </c>
      <c r="K390" s="30">
        <f t="shared" si="97"/>
        <v>-1</v>
      </c>
      <c r="L390" s="30">
        <f t="shared" si="98"/>
        <v>-1</v>
      </c>
      <c r="M390" s="30">
        <f t="shared" si="95"/>
        <v>-2.3618327822390176E-4</v>
      </c>
      <c r="N390" s="36">
        <f t="shared" si="96"/>
        <v>-4.3434197191255248E-4</v>
      </c>
    </row>
    <row r="391" spans="1:14" x14ac:dyDescent="0.2">
      <c r="A391" s="23"/>
      <c r="B391" s="25" t="s">
        <v>358</v>
      </c>
      <c r="C391" s="35">
        <v>2009</v>
      </c>
      <c r="D391" s="29">
        <v>1438</v>
      </c>
      <c r="E391" s="29">
        <v>994</v>
      </c>
      <c r="F391" s="29">
        <v>706</v>
      </c>
      <c r="G391" s="30">
        <f t="shared" si="91"/>
        <v>0.23724610297590931</v>
      </c>
      <c r="H391" s="30">
        <f t="shared" si="92"/>
        <v>0.20819458520341683</v>
      </c>
      <c r="I391" s="30">
        <f t="shared" si="93"/>
        <v>9.521984864450618E-2</v>
      </c>
      <c r="J391" s="30">
        <f t="shared" si="94"/>
        <v>7.4159663865546219E-2</v>
      </c>
      <c r="K391" s="30">
        <f t="shared" si="97"/>
        <v>-0.50522648083623689</v>
      </c>
      <c r="L391" s="30">
        <f t="shared" si="98"/>
        <v>-0.50904033379694025</v>
      </c>
      <c r="M391" s="30">
        <f t="shared" si="95"/>
        <v>-0.11986301369863013</v>
      </c>
      <c r="N391" s="36">
        <f t="shared" si="96"/>
        <v>-0.10597944114666281</v>
      </c>
    </row>
    <row r="392" spans="1:14" x14ac:dyDescent="0.2">
      <c r="A392" s="23"/>
      <c r="B392" s="25" t="s">
        <v>359</v>
      </c>
      <c r="C392" s="35">
        <v>2</v>
      </c>
      <c r="D392" s="29">
        <v>0</v>
      </c>
      <c r="E392" s="29">
        <v>2</v>
      </c>
      <c r="F392" s="29">
        <v>1</v>
      </c>
      <c r="G392" s="30">
        <f t="shared" si="91"/>
        <v>2.3618327822390176E-4</v>
      </c>
      <c r="H392" s="30" t="str">
        <f t="shared" si="92"/>
        <v/>
      </c>
      <c r="I392" s="30">
        <f t="shared" si="93"/>
        <v>1.9158923268512311E-4</v>
      </c>
      <c r="J392" s="30">
        <f t="shared" si="94"/>
        <v>1.050420168067227E-4</v>
      </c>
      <c r="K392" s="30">
        <f t="shared" si="97"/>
        <v>0</v>
      </c>
      <c r="L392" s="30">
        <f t="shared" si="98"/>
        <v>1</v>
      </c>
      <c r="M392" s="30">
        <f t="shared" si="95"/>
        <v>0</v>
      </c>
      <c r="N392" s="36" t="str">
        <f t="shared" si="96"/>
        <v/>
      </c>
    </row>
    <row r="393" spans="1:14" x14ac:dyDescent="0.2">
      <c r="A393" s="23"/>
      <c r="B393" s="25" t="s">
        <v>360</v>
      </c>
      <c r="C393" s="35">
        <v>0</v>
      </c>
      <c r="D393" s="29">
        <v>0</v>
      </c>
      <c r="E393" s="29">
        <v>0</v>
      </c>
      <c r="F393" s="29">
        <v>1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>
        <f t="shared" si="94"/>
        <v>1.050420168067227E-4</v>
      </c>
      <c r="K393" s="30" t="str">
        <f t="shared" si="97"/>
        <v xml:space="preserve"> </v>
      </c>
      <c r="L393" s="30">
        <f t="shared" si="98"/>
        <v>1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23"/>
      <c r="B394" s="25" t="s">
        <v>361</v>
      </c>
      <c r="C394" s="35">
        <v>1</v>
      </c>
      <c r="D394" s="29">
        <v>24</v>
      </c>
      <c r="E394" s="29">
        <v>0</v>
      </c>
      <c r="F394" s="29">
        <v>10</v>
      </c>
      <c r="G394" s="30">
        <f t="shared" si="91"/>
        <v>1.1809163911195088E-4</v>
      </c>
      <c r="H394" s="30">
        <f t="shared" si="92"/>
        <v>3.4747357753004198E-3</v>
      </c>
      <c r="I394" s="30" t="str">
        <f t="shared" si="93"/>
        <v/>
      </c>
      <c r="J394" s="30">
        <f t="shared" si="94"/>
        <v>1.0504201680672268E-3</v>
      </c>
      <c r="K394" s="30">
        <f t="shared" si="97"/>
        <v>-1</v>
      </c>
      <c r="L394" s="30">
        <f t="shared" si="98"/>
        <v>-0.58333333333333337</v>
      </c>
      <c r="M394" s="30">
        <f t="shared" si="95"/>
        <v>-1.1809163911195088E-4</v>
      </c>
      <c r="N394" s="36">
        <f t="shared" si="96"/>
        <v>-2.0269292022585782E-3</v>
      </c>
    </row>
    <row r="395" spans="1:14" x14ac:dyDescent="0.2">
      <c r="A395" s="23"/>
      <c r="B395" s="25" t="s">
        <v>362</v>
      </c>
      <c r="C395" s="35">
        <v>35</v>
      </c>
      <c r="D395" s="29">
        <v>170</v>
      </c>
      <c r="E395" s="29">
        <v>36</v>
      </c>
      <c r="F395" s="29">
        <v>180</v>
      </c>
      <c r="G395" s="30">
        <f t="shared" si="91"/>
        <v>4.1332073689182803E-3</v>
      </c>
      <c r="H395" s="30">
        <f t="shared" si="92"/>
        <v>2.4612711741711306E-2</v>
      </c>
      <c r="I395" s="30">
        <f t="shared" si="93"/>
        <v>3.4486061883322156E-3</v>
      </c>
      <c r="J395" s="30">
        <f t="shared" si="94"/>
        <v>1.8907563025210083E-2</v>
      </c>
      <c r="K395" s="30">
        <f t="shared" si="97"/>
        <v>2.8571428571428571E-2</v>
      </c>
      <c r="L395" s="30">
        <f t="shared" si="98"/>
        <v>5.8823529411764705E-2</v>
      </c>
      <c r="M395" s="30">
        <f t="shared" si="95"/>
        <v>1.1809163911195087E-4</v>
      </c>
      <c r="N395" s="36">
        <f t="shared" si="96"/>
        <v>1.4478065730418415E-3</v>
      </c>
    </row>
    <row r="396" spans="1:14" x14ac:dyDescent="0.2">
      <c r="A396" s="23"/>
      <c r="B396" s="25" t="s">
        <v>363</v>
      </c>
      <c r="C396" s="35">
        <v>5</v>
      </c>
      <c r="D396" s="29">
        <v>12</v>
      </c>
      <c r="E396" s="29">
        <v>3</v>
      </c>
      <c r="F396" s="29">
        <v>5</v>
      </c>
      <c r="G396" s="30">
        <f t="shared" si="91"/>
        <v>5.9045819555975435E-4</v>
      </c>
      <c r="H396" s="30">
        <f t="shared" si="92"/>
        <v>1.7373678876502099E-3</v>
      </c>
      <c r="I396" s="30">
        <f t="shared" si="93"/>
        <v>2.8738384902768463E-4</v>
      </c>
      <c r="J396" s="30">
        <f t="shared" si="94"/>
        <v>5.2521008403361342E-4</v>
      </c>
      <c r="K396" s="30">
        <f t="shared" si="97"/>
        <v>-0.4</v>
      </c>
      <c r="L396" s="30">
        <f t="shared" si="98"/>
        <v>-0.58333333333333337</v>
      </c>
      <c r="M396" s="30">
        <f t="shared" si="95"/>
        <v>-2.3618327822390176E-4</v>
      </c>
      <c r="N396" s="36">
        <f t="shared" si="96"/>
        <v>-1.0134646011292891E-3</v>
      </c>
    </row>
    <row r="397" spans="1:14" x14ac:dyDescent="0.2">
      <c r="A397" s="23"/>
      <c r="B397" s="25" t="s">
        <v>364</v>
      </c>
      <c r="C397" s="35">
        <v>1</v>
      </c>
      <c r="D397" s="29">
        <v>1</v>
      </c>
      <c r="E397" s="29">
        <v>3</v>
      </c>
      <c r="F397" s="29">
        <v>1</v>
      </c>
      <c r="G397" s="30">
        <f t="shared" si="91"/>
        <v>1.1809163911195088E-4</v>
      </c>
      <c r="H397" s="30">
        <f t="shared" si="92"/>
        <v>1.4478065730418415E-4</v>
      </c>
      <c r="I397" s="30">
        <f t="shared" si="93"/>
        <v>2.8738384902768463E-4</v>
      </c>
      <c r="J397" s="30">
        <f t="shared" si="94"/>
        <v>1.050420168067227E-4</v>
      </c>
      <c r="K397" s="30">
        <f t="shared" si="97"/>
        <v>2</v>
      </c>
      <c r="L397" s="30">
        <f t="shared" si="98"/>
        <v>0</v>
      </c>
      <c r="M397" s="30">
        <f t="shared" si="95"/>
        <v>2.3618327822390176E-4</v>
      </c>
      <c r="N397" s="36">
        <f t="shared" si="96"/>
        <v>0</v>
      </c>
    </row>
    <row r="398" spans="1:14" x14ac:dyDescent="0.2">
      <c r="A398" s="23"/>
      <c r="B398" s="25" t="s">
        <v>365</v>
      </c>
      <c r="C398" s="35">
        <v>2</v>
      </c>
      <c r="D398" s="29">
        <v>1</v>
      </c>
      <c r="E398" s="29">
        <v>45</v>
      </c>
      <c r="F398" s="29">
        <v>49</v>
      </c>
      <c r="G398" s="30">
        <f t="shared" si="91"/>
        <v>2.3618327822390176E-4</v>
      </c>
      <c r="H398" s="30">
        <f t="shared" si="92"/>
        <v>1.4478065730418415E-4</v>
      </c>
      <c r="I398" s="30">
        <f t="shared" si="93"/>
        <v>4.3107577354152696E-3</v>
      </c>
      <c r="J398" s="30">
        <f t="shared" si="94"/>
        <v>5.1470588235294117E-3</v>
      </c>
      <c r="K398" s="30">
        <f t="shared" si="97"/>
        <v>21.5</v>
      </c>
      <c r="L398" s="30">
        <f t="shared" si="98"/>
        <v>48</v>
      </c>
      <c r="M398" s="30">
        <f t="shared" si="95"/>
        <v>5.0779404818138878E-3</v>
      </c>
      <c r="N398" s="36">
        <f t="shared" si="96"/>
        <v>6.9494715506008397E-3</v>
      </c>
    </row>
    <row r="399" spans="1:14" x14ac:dyDescent="0.2">
      <c r="A399" s="23"/>
      <c r="B399" s="25" t="s">
        <v>366</v>
      </c>
      <c r="C399" s="35">
        <v>0</v>
      </c>
      <c r="D399" s="29">
        <v>0</v>
      </c>
      <c r="E399" s="29">
        <v>0</v>
      </c>
      <c r="F399" s="29">
        <v>0</v>
      </c>
      <c r="G399" s="30" t="str">
        <f t="shared" si="91"/>
        <v/>
      </c>
      <c r="H399" s="30" t="str">
        <f t="shared" si="92"/>
        <v/>
      </c>
      <c r="I399" s="30" t="str">
        <f t="shared" si="93"/>
        <v/>
      </c>
      <c r="J399" s="30" t="str">
        <f t="shared" si="94"/>
        <v/>
      </c>
      <c r="K399" s="30" t="str">
        <f t="shared" si="97"/>
        <v xml:space="preserve"> </v>
      </c>
      <c r="L399" s="30" t="str">
        <f t="shared" si="98"/>
        <v xml:space="preserve"> 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23"/>
      <c r="B400" s="25" t="s">
        <v>367</v>
      </c>
      <c r="C400" s="35">
        <v>7</v>
      </c>
      <c r="D400" s="29">
        <v>3</v>
      </c>
      <c r="E400" s="29">
        <v>4</v>
      </c>
      <c r="F400" s="29">
        <v>4</v>
      </c>
      <c r="G400" s="30">
        <f t="shared" si="91"/>
        <v>8.2664147378365611E-4</v>
      </c>
      <c r="H400" s="30">
        <f t="shared" si="92"/>
        <v>4.3434197191255248E-4</v>
      </c>
      <c r="I400" s="30">
        <f t="shared" si="93"/>
        <v>3.8317846537024621E-4</v>
      </c>
      <c r="J400" s="30">
        <f t="shared" si="94"/>
        <v>4.2016806722689078E-4</v>
      </c>
      <c r="K400" s="30">
        <f t="shared" si="97"/>
        <v>-0.42857142857142855</v>
      </c>
      <c r="L400" s="30">
        <f t="shared" si="98"/>
        <v>0.33333333333333331</v>
      </c>
      <c r="M400" s="30">
        <f t="shared" si="95"/>
        <v>-3.5427491733585259E-4</v>
      </c>
      <c r="N400" s="36">
        <f t="shared" si="96"/>
        <v>1.4478065730418415E-4</v>
      </c>
    </row>
    <row r="401" spans="1:14" x14ac:dyDescent="0.2">
      <c r="A401" s="23"/>
      <c r="B401" s="25" t="s">
        <v>368</v>
      </c>
      <c r="C401" s="35">
        <v>4</v>
      </c>
      <c r="D401" s="29">
        <v>1</v>
      </c>
      <c r="E401" s="29">
        <v>2</v>
      </c>
      <c r="F401" s="29">
        <v>1</v>
      </c>
      <c r="G401" s="30">
        <f t="shared" si="91"/>
        <v>4.7236655644780352E-4</v>
      </c>
      <c r="H401" s="30">
        <f t="shared" si="92"/>
        <v>1.4478065730418415E-4</v>
      </c>
      <c r="I401" s="30">
        <f t="shared" si="93"/>
        <v>1.9158923268512311E-4</v>
      </c>
      <c r="J401" s="30">
        <f t="shared" si="94"/>
        <v>1.050420168067227E-4</v>
      </c>
      <c r="K401" s="30">
        <f t="shared" si="97"/>
        <v>-0.5</v>
      </c>
      <c r="L401" s="30">
        <f t="shared" si="98"/>
        <v>0</v>
      </c>
      <c r="M401" s="30">
        <f t="shared" si="95"/>
        <v>-2.3618327822390176E-4</v>
      </c>
      <c r="N401" s="36">
        <f t="shared" si="96"/>
        <v>0</v>
      </c>
    </row>
    <row r="402" spans="1:14" x14ac:dyDescent="0.2">
      <c r="A402" s="23"/>
      <c r="B402" s="25" t="s">
        <v>369</v>
      </c>
      <c r="C402" s="35">
        <v>36</v>
      </c>
      <c r="D402" s="29">
        <v>15</v>
      </c>
      <c r="E402" s="29">
        <v>11</v>
      </c>
      <c r="F402" s="29">
        <v>4</v>
      </c>
      <c r="G402" s="30">
        <f t="shared" si="91"/>
        <v>4.251299008030231E-3</v>
      </c>
      <c r="H402" s="30">
        <f t="shared" si="92"/>
        <v>2.1717098595627625E-3</v>
      </c>
      <c r="I402" s="30">
        <f t="shared" si="93"/>
        <v>1.053740779768177E-3</v>
      </c>
      <c r="J402" s="30">
        <f t="shared" si="94"/>
        <v>4.2016806722689078E-4</v>
      </c>
      <c r="K402" s="30">
        <f t="shared" si="97"/>
        <v>-0.69444444444444442</v>
      </c>
      <c r="L402" s="30">
        <f t="shared" si="98"/>
        <v>-0.73333333333333328</v>
      </c>
      <c r="M402" s="30">
        <f t="shared" si="95"/>
        <v>-2.9522909777987714E-3</v>
      </c>
      <c r="N402" s="36">
        <f t="shared" si="96"/>
        <v>-1.5925872303460258E-3</v>
      </c>
    </row>
    <row r="403" spans="1:14" x14ac:dyDescent="0.2">
      <c r="A403" s="23"/>
      <c r="B403" s="25" t="s">
        <v>370</v>
      </c>
      <c r="C403" s="35">
        <v>0</v>
      </c>
      <c r="D403" s="29">
        <v>1</v>
      </c>
      <c r="E403" s="29">
        <v>0</v>
      </c>
      <c r="F403" s="29">
        <v>2</v>
      </c>
      <c r="G403" s="30" t="str">
        <f t="shared" si="91"/>
        <v/>
      </c>
      <c r="H403" s="30">
        <f t="shared" si="92"/>
        <v>1.4478065730418415E-4</v>
      </c>
      <c r="I403" s="30" t="str">
        <f t="shared" si="93"/>
        <v/>
      </c>
      <c r="J403" s="30">
        <f t="shared" si="94"/>
        <v>2.1008403361344539E-4</v>
      </c>
      <c r="K403" s="30" t="str">
        <f t="shared" si="97"/>
        <v xml:space="preserve"> </v>
      </c>
      <c r="L403" s="30">
        <f t="shared" si="98"/>
        <v>1</v>
      </c>
      <c r="M403" s="30" t="str">
        <f t="shared" si="95"/>
        <v/>
      </c>
      <c r="N403" s="36">
        <f t="shared" si="96"/>
        <v>1.4478065730418415E-4</v>
      </c>
    </row>
    <row r="404" spans="1:14" ht="25.5" x14ac:dyDescent="0.2">
      <c r="A404" s="23"/>
      <c r="B404" s="25" t="s">
        <v>371</v>
      </c>
      <c r="C404" s="35">
        <v>2</v>
      </c>
      <c r="D404" s="29">
        <v>1</v>
      </c>
      <c r="E404" s="29">
        <v>0</v>
      </c>
      <c r="F404" s="29">
        <v>0</v>
      </c>
      <c r="G404" s="30">
        <f t="shared" si="91"/>
        <v>2.3618327822390176E-4</v>
      </c>
      <c r="H404" s="30">
        <f t="shared" si="92"/>
        <v>1.4478065730418415E-4</v>
      </c>
      <c r="I404" s="30" t="str">
        <f t="shared" si="93"/>
        <v/>
      </c>
      <c r="J404" s="30" t="str">
        <f t="shared" si="94"/>
        <v/>
      </c>
      <c r="K404" s="30">
        <f t="shared" si="97"/>
        <v>-1</v>
      </c>
      <c r="L404" s="30">
        <f t="shared" si="98"/>
        <v>-1</v>
      </c>
      <c r="M404" s="30">
        <f t="shared" si="95"/>
        <v>-2.3618327822390176E-4</v>
      </c>
      <c r="N404" s="36">
        <f t="shared" si="96"/>
        <v>-1.4478065730418415E-4</v>
      </c>
    </row>
    <row r="405" spans="1:14" ht="25.5" x14ac:dyDescent="0.2">
      <c r="A405" s="23"/>
      <c r="B405" s="25" t="s">
        <v>372</v>
      </c>
      <c r="C405" s="35">
        <v>77</v>
      </c>
      <c r="D405" s="29">
        <v>98</v>
      </c>
      <c r="E405" s="29">
        <v>29</v>
      </c>
      <c r="F405" s="29">
        <v>57</v>
      </c>
      <c r="G405" s="30">
        <f t="shared" si="91"/>
        <v>9.0930562116202165E-3</v>
      </c>
      <c r="H405" s="30">
        <f t="shared" si="92"/>
        <v>1.4188504415810047E-2</v>
      </c>
      <c r="I405" s="30">
        <f t="shared" si="93"/>
        <v>2.7780438739342848E-3</v>
      </c>
      <c r="J405" s="30">
        <f t="shared" si="94"/>
        <v>5.9873949579831937E-3</v>
      </c>
      <c r="K405" s="30">
        <f t="shared" si="97"/>
        <v>-0.62337662337662336</v>
      </c>
      <c r="L405" s="30">
        <f t="shared" si="98"/>
        <v>-0.41836734693877553</v>
      </c>
      <c r="M405" s="30">
        <f t="shared" si="95"/>
        <v>-5.6683986773736414E-3</v>
      </c>
      <c r="N405" s="36">
        <f t="shared" si="96"/>
        <v>-5.9360069494715506E-3</v>
      </c>
    </row>
    <row r="406" spans="1:14" x14ac:dyDescent="0.2">
      <c r="A406" s="23"/>
      <c r="B406" s="25" t="s">
        <v>373</v>
      </c>
      <c r="C406" s="35">
        <v>258</v>
      </c>
      <c r="D406" s="29">
        <v>51</v>
      </c>
      <c r="E406" s="29">
        <v>153</v>
      </c>
      <c r="F406" s="29">
        <v>24</v>
      </c>
      <c r="G406" s="30">
        <f t="shared" si="91"/>
        <v>3.0467642890883325E-2</v>
      </c>
      <c r="H406" s="30">
        <f t="shared" si="92"/>
        <v>7.3838135225133923E-3</v>
      </c>
      <c r="I406" s="30">
        <f t="shared" si="93"/>
        <v>1.4656576300411917E-2</v>
      </c>
      <c r="J406" s="30">
        <f t="shared" si="94"/>
        <v>2.5210084033613447E-3</v>
      </c>
      <c r="K406" s="30">
        <f t="shared" si="97"/>
        <v>-0.40697674418604651</v>
      </c>
      <c r="L406" s="30">
        <f t="shared" si="98"/>
        <v>-0.52941176470588236</v>
      </c>
      <c r="M406" s="30">
        <f t="shared" si="95"/>
        <v>-1.2399622106754842E-2</v>
      </c>
      <c r="N406" s="36">
        <f t="shared" si="96"/>
        <v>-3.9090777472129724E-3</v>
      </c>
    </row>
    <row r="407" spans="1:14" x14ac:dyDescent="0.2">
      <c r="A407" s="23"/>
      <c r="B407" s="25" t="s">
        <v>374</v>
      </c>
      <c r="C407" s="35">
        <v>28</v>
      </c>
      <c r="D407" s="29">
        <v>5</v>
      </c>
      <c r="E407" s="29">
        <v>19</v>
      </c>
      <c r="F407" s="29">
        <v>2</v>
      </c>
      <c r="G407" s="30">
        <f t="shared" si="91"/>
        <v>3.3065658951346244E-3</v>
      </c>
      <c r="H407" s="30">
        <f t="shared" si="92"/>
        <v>7.2390328652092084E-4</v>
      </c>
      <c r="I407" s="30">
        <f t="shared" si="93"/>
        <v>1.8200977105086694E-3</v>
      </c>
      <c r="J407" s="30">
        <f t="shared" si="94"/>
        <v>2.1008403361344539E-4</v>
      </c>
      <c r="K407" s="30">
        <f t="shared" si="97"/>
        <v>-0.32142857142857145</v>
      </c>
      <c r="L407" s="30">
        <f t="shared" si="98"/>
        <v>-0.6</v>
      </c>
      <c r="M407" s="30">
        <f t="shared" si="95"/>
        <v>-1.062824752007558E-3</v>
      </c>
      <c r="N407" s="36">
        <f t="shared" si="96"/>
        <v>-4.3434197191255248E-4</v>
      </c>
    </row>
    <row r="408" spans="1:14" x14ac:dyDescent="0.2">
      <c r="A408" s="23"/>
      <c r="B408" s="25" t="s">
        <v>375</v>
      </c>
      <c r="C408" s="35">
        <v>41</v>
      </c>
      <c r="D408" s="29">
        <v>7</v>
      </c>
      <c r="E408" s="29">
        <v>19</v>
      </c>
      <c r="F408" s="29">
        <v>8</v>
      </c>
      <c r="G408" s="30">
        <f t="shared" si="91"/>
        <v>4.8417572035899855E-3</v>
      </c>
      <c r="H408" s="30">
        <f t="shared" si="92"/>
        <v>1.0134646011292891E-3</v>
      </c>
      <c r="I408" s="30">
        <f t="shared" si="93"/>
        <v>1.8200977105086694E-3</v>
      </c>
      <c r="J408" s="30">
        <f t="shared" si="94"/>
        <v>8.4033613445378156E-4</v>
      </c>
      <c r="K408" s="30">
        <f t="shared" si="97"/>
        <v>-0.53658536585365857</v>
      </c>
      <c r="L408" s="30">
        <f t="shared" si="98"/>
        <v>0.14285714285714285</v>
      </c>
      <c r="M408" s="30">
        <f t="shared" si="95"/>
        <v>-2.5980160604629193E-3</v>
      </c>
      <c r="N408" s="36">
        <f t="shared" si="96"/>
        <v>1.4478065730418415E-4</v>
      </c>
    </row>
    <row r="409" spans="1:14" x14ac:dyDescent="0.2">
      <c r="A409" s="23"/>
      <c r="B409" s="25" t="s">
        <v>376</v>
      </c>
      <c r="C409" s="35">
        <v>0</v>
      </c>
      <c r="D409" s="29">
        <v>3</v>
      </c>
      <c r="E409" s="29">
        <v>5</v>
      </c>
      <c r="F409" s="29">
        <v>4</v>
      </c>
      <c r="G409" s="30" t="str">
        <f t="shared" si="91"/>
        <v/>
      </c>
      <c r="H409" s="30">
        <f t="shared" si="92"/>
        <v>4.3434197191255248E-4</v>
      </c>
      <c r="I409" s="30">
        <f t="shared" si="93"/>
        <v>4.7897308171280774E-4</v>
      </c>
      <c r="J409" s="30">
        <f t="shared" si="94"/>
        <v>4.2016806722689078E-4</v>
      </c>
      <c r="K409" s="30">
        <f t="shared" si="97"/>
        <v>1</v>
      </c>
      <c r="L409" s="30">
        <f t="shared" si="98"/>
        <v>0.33333333333333331</v>
      </c>
      <c r="M409" s="30" t="str">
        <f t="shared" si="95"/>
        <v/>
      </c>
      <c r="N409" s="36">
        <f t="shared" si="96"/>
        <v>1.4478065730418415E-4</v>
      </c>
    </row>
    <row r="410" spans="1:14" x14ac:dyDescent="0.2">
      <c r="A410" s="23"/>
      <c r="B410" s="25" t="s">
        <v>377</v>
      </c>
      <c r="C410" s="35">
        <v>83</v>
      </c>
      <c r="D410" s="29">
        <v>28</v>
      </c>
      <c r="E410" s="29">
        <v>106</v>
      </c>
      <c r="F410" s="29">
        <v>36</v>
      </c>
      <c r="G410" s="30">
        <f t="shared" si="91"/>
        <v>9.8016060462919226E-3</v>
      </c>
      <c r="H410" s="30">
        <f t="shared" si="92"/>
        <v>4.0538584045171563E-3</v>
      </c>
      <c r="I410" s="30">
        <f t="shared" si="93"/>
        <v>1.0154229332311525E-2</v>
      </c>
      <c r="J410" s="30">
        <f t="shared" si="94"/>
        <v>3.7815126050420168E-3</v>
      </c>
      <c r="K410" s="30">
        <f t="shared" si="97"/>
        <v>0.27710843373493976</v>
      </c>
      <c r="L410" s="30">
        <f t="shared" si="98"/>
        <v>0.2857142857142857</v>
      </c>
      <c r="M410" s="30">
        <f t="shared" si="95"/>
        <v>2.71610769957487E-3</v>
      </c>
      <c r="N410" s="36">
        <f t="shared" si="96"/>
        <v>1.1582452584334732E-3</v>
      </c>
    </row>
    <row r="411" spans="1:14" x14ac:dyDescent="0.2">
      <c r="A411" s="23"/>
      <c r="B411" s="25" t="s">
        <v>378</v>
      </c>
      <c r="C411" s="35">
        <v>0</v>
      </c>
      <c r="D411" s="29">
        <v>2</v>
      </c>
      <c r="E411" s="29">
        <v>1</v>
      </c>
      <c r="F411" s="29">
        <v>1</v>
      </c>
      <c r="G411" s="30" t="str">
        <f t="shared" si="91"/>
        <v/>
      </c>
      <c r="H411" s="30">
        <f t="shared" si="92"/>
        <v>2.895613146083683E-4</v>
      </c>
      <c r="I411" s="30">
        <f t="shared" si="93"/>
        <v>9.5794616342561554E-5</v>
      </c>
      <c r="J411" s="30">
        <f t="shared" si="94"/>
        <v>1.050420168067227E-4</v>
      </c>
      <c r="K411" s="30">
        <f t="shared" si="97"/>
        <v>1</v>
      </c>
      <c r="L411" s="30">
        <f t="shared" si="98"/>
        <v>-0.5</v>
      </c>
      <c r="M411" s="30" t="str">
        <f t="shared" si="95"/>
        <v/>
      </c>
      <c r="N411" s="36">
        <f t="shared" si="96"/>
        <v>-1.4478065730418415E-4</v>
      </c>
    </row>
    <row r="412" spans="1:14" x14ac:dyDescent="0.2">
      <c r="A412" s="23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23"/>
      <c r="B413" s="25" t="s">
        <v>380</v>
      </c>
      <c r="C413" s="35">
        <v>379</v>
      </c>
      <c r="D413" s="29">
        <v>22</v>
      </c>
      <c r="E413" s="29">
        <v>116</v>
      </c>
      <c r="F413" s="29">
        <v>7</v>
      </c>
      <c r="G413" s="30">
        <f t="shared" si="91"/>
        <v>4.475673122342938E-2</v>
      </c>
      <c r="H413" s="30">
        <f t="shared" si="92"/>
        <v>3.1851744606920516E-3</v>
      </c>
      <c r="I413" s="30">
        <f t="shared" si="93"/>
        <v>1.1112175495737139E-2</v>
      </c>
      <c r="J413" s="30">
        <f t="shared" si="94"/>
        <v>7.3529411764705881E-4</v>
      </c>
      <c r="K413" s="30">
        <f t="shared" si="97"/>
        <v>-0.69393139841688656</v>
      </c>
      <c r="L413" s="30">
        <f t="shared" si="98"/>
        <v>-0.68181818181818177</v>
      </c>
      <c r="M413" s="30">
        <f t="shared" si="95"/>
        <v>-3.105810108644308E-2</v>
      </c>
      <c r="N413" s="36">
        <f t="shared" si="96"/>
        <v>-2.1717098595627621E-3</v>
      </c>
    </row>
    <row r="414" spans="1:14" x14ac:dyDescent="0.2">
      <c r="A414" s="23"/>
      <c r="B414" s="25" t="s">
        <v>381</v>
      </c>
      <c r="C414" s="35">
        <v>0</v>
      </c>
      <c r="D414" s="29">
        <v>3</v>
      </c>
      <c r="E414" s="29">
        <v>0</v>
      </c>
      <c r="F414" s="29">
        <v>1</v>
      </c>
      <c r="G414" s="30" t="str">
        <f t="shared" si="91"/>
        <v/>
      </c>
      <c r="H414" s="30">
        <f t="shared" si="92"/>
        <v>4.3434197191255248E-4</v>
      </c>
      <c r="I414" s="30" t="str">
        <f t="shared" si="93"/>
        <v/>
      </c>
      <c r="J414" s="30">
        <f t="shared" si="94"/>
        <v>1.050420168067227E-4</v>
      </c>
      <c r="K414" s="30" t="str">
        <f t="shared" si="97"/>
        <v xml:space="preserve"> </v>
      </c>
      <c r="L414" s="30">
        <f t="shared" si="98"/>
        <v>-0.66666666666666663</v>
      </c>
      <c r="M414" s="30" t="str">
        <f t="shared" si="95"/>
        <v/>
      </c>
      <c r="N414" s="36">
        <f t="shared" si="96"/>
        <v>-2.895613146083683E-4</v>
      </c>
    </row>
    <row r="415" spans="1:14" x14ac:dyDescent="0.2">
      <c r="A415" s="23"/>
      <c r="B415" s="25" t="s">
        <v>382</v>
      </c>
      <c r="C415" s="35">
        <v>2</v>
      </c>
      <c r="D415" s="29">
        <v>3</v>
      </c>
      <c r="E415" s="29">
        <v>1</v>
      </c>
      <c r="F415" s="29">
        <v>1</v>
      </c>
      <c r="G415" s="30">
        <f t="shared" si="91"/>
        <v>2.3618327822390176E-4</v>
      </c>
      <c r="H415" s="30">
        <f t="shared" si="92"/>
        <v>4.3434197191255248E-4</v>
      </c>
      <c r="I415" s="30">
        <f t="shared" si="93"/>
        <v>9.5794616342561554E-5</v>
      </c>
      <c r="J415" s="30">
        <f t="shared" si="94"/>
        <v>1.050420168067227E-4</v>
      </c>
      <c r="K415" s="30">
        <f t="shared" si="97"/>
        <v>-0.5</v>
      </c>
      <c r="L415" s="30">
        <f t="shared" si="98"/>
        <v>-0.66666666666666663</v>
      </c>
      <c r="M415" s="30">
        <f t="shared" si="95"/>
        <v>-1.1809163911195088E-4</v>
      </c>
      <c r="N415" s="36">
        <f t="shared" si="96"/>
        <v>-2.895613146083683E-4</v>
      </c>
    </row>
    <row r="416" spans="1:14" x14ac:dyDescent="0.2">
      <c r="A416" s="23"/>
      <c r="B416" s="25" t="s">
        <v>383</v>
      </c>
      <c r="C416" s="35">
        <v>3</v>
      </c>
      <c r="D416" s="29">
        <v>0</v>
      </c>
      <c r="E416" s="29">
        <v>2</v>
      </c>
      <c r="F416" s="29">
        <v>0</v>
      </c>
      <c r="G416" s="30">
        <f t="shared" si="91"/>
        <v>3.5427491733585264E-4</v>
      </c>
      <c r="H416" s="30" t="str">
        <f t="shared" si="92"/>
        <v/>
      </c>
      <c r="I416" s="30">
        <f t="shared" si="93"/>
        <v>1.9158923268512311E-4</v>
      </c>
      <c r="J416" s="30" t="str">
        <f t="shared" si="94"/>
        <v/>
      </c>
      <c r="K416" s="30">
        <f t="shared" si="97"/>
        <v>-0.33333333333333331</v>
      </c>
      <c r="L416" s="30" t="str">
        <f t="shared" si="98"/>
        <v xml:space="preserve"> </v>
      </c>
      <c r="M416" s="30">
        <f t="shared" si="95"/>
        <v>-1.1809163911195088E-4</v>
      </c>
      <c r="N416" s="36" t="str">
        <f t="shared" si="96"/>
        <v/>
      </c>
    </row>
    <row r="417" spans="1:14" x14ac:dyDescent="0.2">
      <c r="A417" s="23"/>
      <c r="B417" s="25" t="s">
        <v>384</v>
      </c>
      <c r="C417" s="35">
        <v>1</v>
      </c>
      <c r="D417" s="29">
        <v>0</v>
      </c>
      <c r="E417" s="29">
        <v>1</v>
      </c>
      <c r="F417" s="29">
        <v>0</v>
      </c>
      <c r="G417" s="30">
        <f t="shared" si="91"/>
        <v>1.1809163911195088E-4</v>
      </c>
      <c r="H417" s="30" t="str">
        <f t="shared" si="92"/>
        <v/>
      </c>
      <c r="I417" s="30">
        <f t="shared" si="93"/>
        <v>9.5794616342561554E-5</v>
      </c>
      <c r="J417" s="30" t="str">
        <f t="shared" si="94"/>
        <v/>
      </c>
      <c r="K417" s="30">
        <f t="shared" si="97"/>
        <v>0</v>
      </c>
      <c r="L417" s="30" t="str">
        <f t="shared" si="98"/>
        <v xml:space="preserve"> </v>
      </c>
      <c r="M417" s="30">
        <f t="shared" si="95"/>
        <v>0</v>
      </c>
      <c r="N417" s="36" t="str">
        <f t="shared" si="96"/>
        <v/>
      </c>
    </row>
    <row r="418" spans="1:14" x14ac:dyDescent="0.2">
      <c r="A418" s="23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23"/>
      <c r="B419" s="25" t="s">
        <v>386</v>
      </c>
      <c r="C419" s="35">
        <v>1654</v>
      </c>
      <c r="D419" s="29">
        <v>1166</v>
      </c>
      <c r="E419" s="29">
        <v>2807</v>
      </c>
      <c r="F419" s="29">
        <v>1990</v>
      </c>
      <c r="G419" s="30">
        <f t="shared" si="91"/>
        <v>0.19532357109116674</v>
      </c>
      <c r="H419" s="30">
        <f t="shared" si="92"/>
        <v>0.16881424641667872</v>
      </c>
      <c r="I419" s="30">
        <f t="shared" si="93"/>
        <v>0.26889548807357028</v>
      </c>
      <c r="J419" s="30">
        <f t="shared" si="94"/>
        <v>0.20903361344537816</v>
      </c>
      <c r="K419" s="30">
        <f t="shared" si="97"/>
        <v>0.69709794437726724</v>
      </c>
      <c r="L419" s="30">
        <f t="shared" si="98"/>
        <v>0.70668953687821612</v>
      </c>
      <c r="M419" s="30">
        <f t="shared" si="95"/>
        <v>0.13615965989607937</v>
      </c>
      <c r="N419" s="36">
        <f t="shared" si="96"/>
        <v>0.11929926161864773</v>
      </c>
    </row>
    <row r="420" spans="1:14" x14ac:dyDescent="0.2">
      <c r="A420" s="23"/>
      <c r="B420" s="25" t="s">
        <v>387</v>
      </c>
      <c r="C420" s="35">
        <v>7</v>
      </c>
      <c r="D420" s="29">
        <v>10</v>
      </c>
      <c r="E420" s="29">
        <v>1</v>
      </c>
      <c r="F420" s="29">
        <v>2</v>
      </c>
      <c r="G420" s="30">
        <f t="shared" si="91"/>
        <v>8.2664147378365611E-4</v>
      </c>
      <c r="H420" s="30">
        <f t="shared" si="92"/>
        <v>1.4478065730418417E-3</v>
      </c>
      <c r="I420" s="30">
        <f t="shared" si="93"/>
        <v>9.5794616342561554E-5</v>
      </c>
      <c r="J420" s="30">
        <f t="shared" si="94"/>
        <v>2.1008403361344539E-4</v>
      </c>
      <c r="K420" s="30">
        <f t="shared" si="97"/>
        <v>-0.8571428571428571</v>
      </c>
      <c r="L420" s="30">
        <f t="shared" si="98"/>
        <v>-0.8</v>
      </c>
      <c r="M420" s="30">
        <f t="shared" si="95"/>
        <v>-7.0854983467170517E-4</v>
      </c>
      <c r="N420" s="36">
        <f t="shared" si="96"/>
        <v>-1.1582452584334734E-3</v>
      </c>
    </row>
    <row r="421" spans="1:14" x14ac:dyDescent="0.2">
      <c r="A421" s="23"/>
      <c r="B421" s="25" t="s">
        <v>388</v>
      </c>
      <c r="C421" s="35">
        <v>1</v>
      </c>
      <c r="D421" s="29">
        <v>0</v>
      </c>
      <c r="E421" s="29">
        <v>0</v>
      </c>
      <c r="F421" s="29">
        <v>0</v>
      </c>
      <c r="G421" s="30">
        <f t="shared" si="91"/>
        <v>1.1809163911195088E-4</v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>
        <f t="shared" si="97"/>
        <v>-1</v>
      </c>
      <c r="L421" s="30" t="str">
        <f t="shared" si="98"/>
        <v xml:space="preserve"> </v>
      </c>
      <c r="M421" s="30">
        <f t="shared" si="95"/>
        <v>-1.1809163911195088E-4</v>
      </c>
      <c r="N421" s="36" t="str">
        <f t="shared" si="96"/>
        <v/>
      </c>
    </row>
    <row r="422" spans="1:14" x14ac:dyDescent="0.2">
      <c r="A422" s="23"/>
      <c r="B422" s="25" t="s">
        <v>389</v>
      </c>
      <c r="C422" s="35">
        <v>229</v>
      </c>
      <c r="D422" s="29">
        <v>134</v>
      </c>
      <c r="E422" s="29">
        <v>226</v>
      </c>
      <c r="F422" s="29">
        <v>118</v>
      </c>
      <c r="G422" s="30">
        <f t="shared" si="91"/>
        <v>2.704298535663675E-2</v>
      </c>
      <c r="H422" s="30">
        <f t="shared" si="92"/>
        <v>1.9400608078760678E-2</v>
      </c>
      <c r="I422" s="30">
        <f t="shared" si="93"/>
        <v>2.1649583293418911E-2</v>
      </c>
      <c r="J422" s="30">
        <f t="shared" si="94"/>
        <v>1.2394957983193277E-2</v>
      </c>
      <c r="K422" s="30">
        <f t="shared" si="97"/>
        <v>-1.3100436681222707E-2</v>
      </c>
      <c r="L422" s="30">
        <f t="shared" si="98"/>
        <v>-0.11940298507462686</v>
      </c>
      <c r="M422" s="30">
        <f t="shared" si="95"/>
        <v>-3.5427491733585259E-4</v>
      </c>
      <c r="N422" s="36">
        <f t="shared" si="96"/>
        <v>-2.3164905168669464E-3</v>
      </c>
    </row>
    <row r="423" spans="1:14" x14ac:dyDescent="0.2">
      <c r="A423" s="23"/>
      <c r="B423" s="25" t="s">
        <v>390</v>
      </c>
      <c r="C423" s="35">
        <v>558</v>
      </c>
      <c r="D423" s="29">
        <v>339</v>
      </c>
      <c r="E423" s="29">
        <v>2634</v>
      </c>
      <c r="F423" s="29">
        <v>2128</v>
      </c>
      <c r="G423" s="30">
        <f t="shared" si="91"/>
        <v>6.5895134624468582E-2</v>
      </c>
      <c r="H423" s="30">
        <f t="shared" si="92"/>
        <v>4.9080642826118431E-2</v>
      </c>
      <c r="I423" s="30">
        <f t="shared" si="93"/>
        <v>0.25232301944630714</v>
      </c>
      <c r="J423" s="30">
        <f t="shared" si="94"/>
        <v>0.22352941176470589</v>
      </c>
      <c r="K423" s="30">
        <f t="shared" si="97"/>
        <v>3.7204301075268815</v>
      </c>
      <c r="L423" s="30">
        <f t="shared" si="98"/>
        <v>5.277286135693215</v>
      </c>
      <c r="M423" s="30">
        <f t="shared" si="95"/>
        <v>0.24515824279640999</v>
      </c>
      <c r="N423" s="36">
        <f t="shared" si="96"/>
        <v>0.25901259591718545</v>
      </c>
    </row>
    <row r="424" spans="1:14" x14ac:dyDescent="0.2">
      <c r="A424" s="23"/>
      <c r="B424" s="25" t="s">
        <v>391</v>
      </c>
      <c r="C424" s="35">
        <v>169</v>
      </c>
      <c r="D424" s="29">
        <v>90</v>
      </c>
      <c r="E424" s="29">
        <v>126</v>
      </c>
      <c r="F424" s="29">
        <v>95</v>
      </c>
      <c r="G424" s="30">
        <f t="shared" si="91"/>
        <v>1.9957487009919696E-2</v>
      </c>
      <c r="H424" s="30">
        <f t="shared" si="92"/>
        <v>1.3030259157376574E-2</v>
      </c>
      <c r="I424" s="30">
        <f t="shared" si="93"/>
        <v>1.2070121659162755E-2</v>
      </c>
      <c r="J424" s="30">
        <f t="shared" si="94"/>
        <v>9.9789915966386547E-3</v>
      </c>
      <c r="K424" s="30">
        <f t="shared" si="97"/>
        <v>-0.25443786982248523</v>
      </c>
      <c r="L424" s="30">
        <f t="shared" si="98"/>
        <v>5.5555555555555552E-2</v>
      </c>
      <c r="M424" s="30">
        <f t="shared" si="95"/>
        <v>-5.0779404818138878E-3</v>
      </c>
      <c r="N424" s="36">
        <f t="shared" si="96"/>
        <v>7.2390328652092073E-4</v>
      </c>
    </row>
    <row r="425" spans="1:14" x14ac:dyDescent="0.2">
      <c r="A425" s="23"/>
      <c r="B425" s="25" t="s">
        <v>392</v>
      </c>
      <c r="C425" s="35">
        <v>0</v>
      </c>
      <c r="D425" s="29">
        <v>0</v>
      </c>
      <c r="E425" s="29">
        <v>0</v>
      </c>
      <c r="F425" s="29">
        <v>1</v>
      </c>
      <c r="G425" s="30" t="str">
        <f t="shared" si="91"/>
        <v/>
      </c>
      <c r="H425" s="30" t="str">
        <f t="shared" si="92"/>
        <v/>
      </c>
      <c r="I425" s="30" t="str">
        <f t="shared" si="93"/>
        <v/>
      </c>
      <c r="J425" s="30">
        <f t="shared" si="94"/>
        <v>1.050420168067227E-4</v>
      </c>
      <c r="K425" s="30" t="str">
        <f t="shared" si="97"/>
        <v xml:space="preserve"> </v>
      </c>
      <c r="L425" s="30">
        <f t="shared" si="98"/>
        <v>1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23"/>
      <c r="B426" s="25" t="s">
        <v>393</v>
      </c>
      <c r="C426" s="35">
        <v>14</v>
      </c>
      <c r="D426" s="29">
        <v>9</v>
      </c>
      <c r="E426" s="29">
        <v>2</v>
      </c>
      <c r="F426" s="29">
        <v>0</v>
      </c>
      <c r="G426" s="30">
        <f t="shared" si="91"/>
        <v>1.6532829475673122E-3</v>
      </c>
      <c r="H426" s="30">
        <f t="shared" si="92"/>
        <v>1.3030259157376576E-3</v>
      </c>
      <c r="I426" s="30">
        <f t="shared" si="93"/>
        <v>1.9158923268512311E-4</v>
      </c>
      <c r="J426" s="30" t="str">
        <f t="shared" si="94"/>
        <v/>
      </c>
      <c r="K426" s="30">
        <f t="shared" si="97"/>
        <v>-0.8571428571428571</v>
      </c>
      <c r="L426" s="30">
        <f t="shared" si="98"/>
        <v>-1</v>
      </c>
      <c r="M426" s="30">
        <f t="shared" si="95"/>
        <v>-1.4170996693434103E-3</v>
      </c>
      <c r="N426" s="36">
        <f t="shared" si="96"/>
        <v>-1.3030259157376576E-3</v>
      </c>
    </row>
    <row r="427" spans="1:14" ht="25.5" x14ac:dyDescent="0.2">
      <c r="A427" s="23"/>
      <c r="B427" s="25" t="s">
        <v>394</v>
      </c>
      <c r="C427" s="35">
        <v>1</v>
      </c>
      <c r="D427" s="29">
        <v>4</v>
      </c>
      <c r="E427" s="29">
        <v>1</v>
      </c>
      <c r="F427" s="29">
        <v>1</v>
      </c>
      <c r="G427" s="30">
        <f t="shared" si="91"/>
        <v>1.1809163911195088E-4</v>
      </c>
      <c r="H427" s="30">
        <f t="shared" si="92"/>
        <v>5.7912262921673661E-4</v>
      </c>
      <c r="I427" s="30">
        <f t="shared" si="93"/>
        <v>9.5794616342561554E-5</v>
      </c>
      <c r="J427" s="30">
        <f t="shared" si="94"/>
        <v>1.050420168067227E-4</v>
      </c>
      <c r="K427" s="30">
        <f t="shared" si="97"/>
        <v>0</v>
      </c>
      <c r="L427" s="30">
        <f t="shared" si="98"/>
        <v>-0.75</v>
      </c>
      <c r="M427" s="30">
        <f t="shared" si="95"/>
        <v>0</v>
      </c>
      <c r="N427" s="36">
        <f t="shared" si="96"/>
        <v>-4.3434197191255248E-4</v>
      </c>
    </row>
    <row r="428" spans="1:14" x14ac:dyDescent="0.2">
      <c r="A428" s="23"/>
      <c r="B428" s="25" t="s">
        <v>395</v>
      </c>
      <c r="C428" s="35">
        <v>2</v>
      </c>
      <c r="D428" s="29">
        <v>4</v>
      </c>
      <c r="E428" s="29">
        <v>4</v>
      </c>
      <c r="F428" s="29">
        <v>2</v>
      </c>
      <c r="G428" s="30">
        <f t="shared" si="91"/>
        <v>2.3618327822390176E-4</v>
      </c>
      <c r="H428" s="30">
        <f t="shared" si="92"/>
        <v>5.7912262921673661E-4</v>
      </c>
      <c r="I428" s="30">
        <f t="shared" si="93"/>
        <v>3.8317846537024621E-4</v>
      </c>
      <c r="J428" s="30">
        <f t="shared" si="94"/>
        <v>2.1008403361344539E-4</v>
      </c>
      <c r="K428" s="30">
        <f t="shared" si="97"/>
        <v>1</v>
      </c>
      <c r="L428" s="30">
        <f t="shared" si="98"/>
        <v>-0.5</v>
      </c>
      <c r="M428" s="30">
        <f t="shared" si="95"/>
        <v>2.3618327822390176E-4</v>
      </c>
      <c r="N428" s="36">
        <f t="shared" si="96"/>
        <v>-2.895613146083683E-4</v>
      </c>
    </row>
    <row r="429" spans="1:14" x14ac:dyDescent="0.2">
      <c r="A429" s="23"/>
      <c r="B429" s="25" t="s">
        <v>396</v>
      </c>
      <c r="C429" s="35">
        <v>140</v>
      </c>
      <c r="D429" s="29">
        <v>78</v>
      </c>
      <c r="E429" s="29">
        <v>80</v>
      </c>
      <c r="F429" s="29">
        <v>62</v>
      </c>
      <c r="G429" s="30">
        <f t="shared" si="91"/>
        <v>1.6532829475673121E-2</v>
      </c>
      <c r="H429" s="30">
        <f t="shared" si="92"/>
        <v>1.1292891269726364E-2</v>
      </c>
      <c r="I429" s="30">
        <f t="shared" si="93"/>
        <v>7.6635693074049238E-3</v>
      </c>
      <c r="J429" s="30">
        <f t="shared" si="94"/>
        <v>6.512605042016807E-3</v>
      </c>
      <c r="K429" s="30">
        <f t="shared" si="97"/>
        <v>-0.42857142857142855</v>
      </c>
      <c r="L429" s="30">
        <f t="shared" si="98"/>
        <v>-0.20512820512820512</v>
      </c>
      <c r="M429" s="30">
        <f t="shared" si="95"/>
        <v>-7.0854983467170517E-3</v>
      </c>
      <c r="N429" s="36">
        <f t="shared" si="96"/>
        <v>-2.3164905168669464E-3</v>
      </c>
    </row>
    <row r="430" spans="1:14" x14ac:dyDescent="0.2">
      <c r="A430" s="23"/>
      <c r="B430" s="25" t="s">
        <v>397</v>
      </c>
      <c r="C430" s="35">
        <v>7</v>
      </c>
      <c r="D430" s="29">
        <v>5</v>
      </c>
      <c r="E430" s="29">
        <v>10</v>
      </c>
      <c r="F430" s="29">
        <v>5</v>
      </c>
      <c r="G430" s="30">
        <f t="shared" si="91"/>
        <v>8.2664147378365611E-4</v>
      </c>
      <c r="H430" s="30">
        <f t="shared" si="92"/>
        <v>7.2390328652092084E-4</v>
      </c>
      <c r="I430" s="30">
        <f t="shared" si="93"/>
        <v>9.5794616342561548E-4</v>
      </c>
      <c r="J430" s="30">
        <f t="shared" si="94"/>
        <v>5.2521008403361342E-4</v>
      </c>
      <c r="K430" s="30">
        <f t="shared" si="97"/>
        <v>0.42857142857142855</v>
      </c>
      <c r="L430" s="30">
        <f t="shared" si="98"/>
        <v>0</v>
      </c>
      <c r="M430" s="30">
        <f t="shared" si="95"/>
        <v>3.5427491733585259E-4</v>
      </c>
      <c r="N430" s="36">
        <f t="shared" si="96"/>
        <v>0</v>
      </c>
    </row>
    <row r="431" spans="1:14" x14ac:dyDescent="0.2">
      <c r="A431" s="23"/>
      <c r="B431" s="25" t="s">
        <v>398</v>
      </c>
      <c r="C431" s="35">
        <v>0</v>
      </c>
      <c r="D431" s="29">
        <v>0</v>
      </c>
      <c r="E431" s="29">
        <v>0</v>
      </c>
      <c r="F431" s="29">
        <v>0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 t="str">
        <f t="shared" si="94"/>
        <v/>
      </c>
      <c r="K431" s="30" t="str">
        <f t="shared" si="97"/>
        <v xml:space="preserve"> </v>
      </c>
      <c r="L431" s="30" t="str">
        <f t="shared" si="98"/>
        <v xml:space="preserve"> 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23"/>
      <c r="B432" s="25" t="s">
        <v>399</v>
      </c>
      <c r="C432" s="35">
        <v>0</v>
      </c>
      <c r="D432" s="29">
        <v>1</v>
      </c>
      <c r="E432" s="29">
        <v>4</v>
      </c>
      <c r="F432" s="29">
        <v>1</v>
      </c>
      <c r="G432" s="30" t="str">
        <f t="shared" si="91"/>
        <v/>
      </c>
      <c r="H432" s="30">
        <f t="shared" si="92"/>
        <v>1.4478065730418415E-4</v>
      </c>
      <c r="I432" s="30">
        <f t="shared" si="93"/>
        <v>3.8317846537024621E-4</v>
      </c>
      <c r="J432" s="30">
        <f t="shared" si="94"/>
        <v>1.050420168067227E-4</v>
      </c>
      <c r="K432" s="30">
        <f t="shared" si="97"/>
        <v>1</v>
      </c>
      <c r="L432" s="30">
        <f t="shared" si="98"/>
        <v>0</v>
      </c>
      <c r="M432" s="30" t="str">
        <f t="shared" si="95"/>
        <v/>
      </c>
      <c r="N432" s="36">
        <f t="shared" si="96"/>
        <v>0</v>
      </c>
    </row>
    <row r="433" spans="1:14" ht="25.5" x14ac:dyDescent="0.2">
      <c r="A433" s="23"/>
      <c r="B433" s="25" t="s">
        <v>400</v>
      </c>
      <c r="C433" s="35">
        <v>0</v>
      </c>
      <c r="D433" s="29">
        <v>13</v>
      </c>
      <c r="E433" s="29">
        <v>21</v>
      </c>
      <c r="F433" s="29">
        <v>21</v>
      </c>
      <c r="G433" s="30" t="str">
        <f t="shared" si="91"/>
        <v/>
      </c>
      <c r="H433" s="30">
        <f t="shared" si="92"/>
        <v>1.882148544954394E-3</v>
      </c>
      <c r="I433" s="30">
        <f t="shared" si="93"/>
        <v>2.0116869431937925E-3</v>
      </c>
      <c r="J433" s="30">
        <f t="shared" si="94"/>
        <v>2.2058823529411764E-3</v>
      </c>
      <c r="K433" s="30">
        <f t="shared" si="97"/>
        <v>1</v>
      </c>
      <c r="L433" s="30">
        <f t="shared" si="98"/>
        <v>0.61538461538461542</v>
      </c>
      <c r="M433" s="30" t="str">
        <f t="shared" si="95"/>
        <v/>
      </c>
      <c r="N433" s="36">
        <f t="shared" si="96"/>
        <v>1.1582452584334734E-3</v>
      </c>
    </row>
    <row r="434" spans="1:14" x14ac:dyDescent="0.2">
      <c r="A434" s="23"/>
      <c r="B434" s="25" t="s">
        <v>401</v>
      </c>
      <c r="C434" s="35">
        <v>39</v>
      </c>
      <c r="D434" s="29">
        <v>38</v>
      </c>
      <c r="E434" s="29">
        <v>71</v>
      </c>
      <c r="F434" s="29">
        <v>51</v>
      </c>
      <c r="G434" s="30">
        <f t="shared" si="91"/>
        <v>4.6055739253660841E-3</v>
      </c>
      <c r="H434" s="30">
        <f t="shared" si="92"/>
        <v>5.501664977558998E-3</v>
      </c>
      <c r="I434" s="30">
        <f t="shared" si="93"/>
        <v>6.8014177603218703E-3</v>
      </c>
      <c r="J434" s="30">
        <f t="shared" si="94"/>
        <v>5.3571428571428572E-3</v>
      </c>
      <c r="K434" s="30">
        <f t="shared" si="97"/>
        <v>0.82051282051282048</v>
      </c>
      <c r="L434" s="30">
        <f t="shared" si="98"/>
        <v>0.34210526315789475</v>
      </c>
      <c r="M434" s="30">
        <f t="shared" si="95"/>
        <v>3.7789324515824277E-3</v>
      </c>
      <c r="N434" s="36">
        <f t="shared" si="96"/>
        <v>1.882148544954394E-3</v>
      </c>
    </row>
    <row r="435" spans="1:14" x14ac:dyDescent="0.2">
      <c r="A435" s="23"/>
      <c r="B435" s="25" t="s">
        <v>402</v>
      </c>
      <c r="C435" s="35">
        <v>110</v>
      </c>
      <c r="D435" s="29">
        <v>65</v>
      </c>
      <c r="E435" s="29">
        <v>68</v>
      </c>
      <c r="F435" s="29">
        <v>49</v>
      </c>
      <c r="G435" s="30">
        <f t="shared" ref="G435:G498" si="99">+IF(C435=0,"",C435/C$371)</f>
        <v>1.2990080302314596E-2</v>
      </c>
      <c r="H435" s="30">
        <f t="shared" ref="H435:H498" si="100">+IF(D435=0,"",D435/D$371)</f>
        <v>9.4107427247719713E-3</v>
      </c>
      <c r="I435" s="30">
        <f t="shared" ref="I435:I498" si="101">+IF(E435=0,"",E435/E$371)</f>
        <v>6.5140339112941849E-3</v>
      </c>
      <c r="J435" s="30">
        <f t="shared" ref="J435:J498" si="102">+IF(F435=0,"",F435/F$371)</f>
        <v>5.1470588235294117E-3</v>
      </c>
      <c r="K435" s="30">
        <f t="shared" si="97"/>
        <v>-0.38181818181818183</v>
      </c>
      <c r="L435" s="30">
        <f t="shared" si="98"/>
        <v>-0.24615384615384617</v>
      </c>
      <c r="M435" s="30">
        <f t="shared" ref="M435:M498" si="103">+IF(OR(AND(G435=""),(K435="")),"",G435*K435)</f>
        <v>-4.9598488427019371E-3</v>
      </c>
      <c r="N435" s="36">
        <f t="shared" ref="N435:N498" si="104">+IF(OR(AND(H435=""),(L435="")),"",H435*L435)</f>
        <v>-2.3164905168669469E-3</v>
      </c>
    </row>
    <row r="436" spans="1:14" x14ac:dyDescent="0.2">
      <c r="A436" s="23"/>
      <c r="B436" s="25" t="s">
        <v>403</v>
      </c>
      <c r="C436" s="35">
        <v>5</v>
      </c>
      <c r="D436" s="29">
        <v>7</v>
      </c>
      <c r="E436" s="29">
        <v>3</v>
      </c>
      <c r="F436" s="29">
        <v>6</v>
      </c>
      <c r="G436" s="30">
        <f t="shared" si="99"/>
        <v>5.9045819555975435E-4</v>
      </c>
      <c r="H436" s="30">
        <f t="shared" si="100"/>
        <v>1.0134646011292891E-3</v>
      </c>
      <c r="I436" s="30">
        <f t="shared" si="101"/>
        <v>2.8738384902768463E-4</v>
      </c>
      <c r="J436" s="30">
        <f t="shared" si="102"/>
        <v>6.3025210084033617E-4</v>
      </c>
      <c r="K436" s="30">
        <f t="shared" ref="K436:K499" si="105">+IF(AND(C436=0,E436=0)," ",IF(C436=0,1,IF(E436=0,-1,(E436-C436)/C436)))</f>
        <v>-0.4</v>
      </c>
      <c r="L436" s="30">
        <f t="shared" ref="L436:L499" si="106">+IF(AND(D436=0,F436=0)," ",IF(D436=0,1,IF(F436=0,-1,(F436-D436)/D436)))</f>
        <v>-0.14285714285714285</v>
      </c>
      <c r="M436" s="30">
        <f t="shared" si="103"/>
        <v>-2.3618327822390176E-4</v>
      </c>
      <c r="N436" s="36">
        <f t="shared" si="104"/>
        <v>-1.4478065730418415E-4</v>
      </c>
    </row>
    <row r="437" spans="1:14" x14ac:dyDescent="0.2">
      <c r="A437" s="23"/>
      <c r="B437" s="25" t="s">
        <v>404</v>
      </c>
      <c r="C437" s="35">
        <v>31</v>
      </c>
      <c r="D437" s="29">
        <v>11</v>
      </c>
      <c r="E437" s="29">
        <v>164</v>
      </c>
      <c r="F437" s="29">
        <v>37</v>
      </c>
      <c r="G437" s="30">
        <f t="shared" si="99"/>
        <v>3.660840812470477E-3</v>
      </c>
      <c r="H437" s="30">
        <f t="shared" si="100"/>
        <v>1.5925872303460258E-3</v>
      </c>
      <c r="I437" s="30">
        <f t="shared" si="101"/>
        <v>1.5710317080180093E-2</v>
      </c>
      <c r="J437" s="30">
        <f t="shared" si="102"/>
        <v>3.8865546218487396E-3</v>
      </c>
      <c r="K437" s="30">
        <f t="shared" si="105"/>
        <v>4.290322580645161</v>
      </c>
      <c r="L437" s="30">
        <f t="shared" si="106"/>
        <v>2.3636363636363638</v>
      </c>
      <c r="M437" s="30">
        <f t="shared" si="103"/>
        <v>1.5706188001889464E-2</v>
      </c>
      <c r="N437" s="36">
        <f t="shared" si="104"/>
        <v>3.7642970899087885E-3</v>
      </c>
    </row>
    <row r="438" spans="1:14" x14ac:dyDescent="0.2">
      <c r="A438" s="23"/>
      <c r="B438" s="25" t="s">
        <v>405</v>
      </c>
      <c r="C438" s="35">
        <v>5</v>
      </c>
      <c r="D438" s="29">
        <v>8</v>
      </c>
      <c r="E438" s="29">
        <v>4</v>
      </c>
      <c r="F438" s="29">
        <v>2</v>
      </c>
      <c r="G438" s="30">
        <f t="shared" si="99"/>
        <v>5.9045819555975435E-4</v>
      </c>
      <c r="H438" s="30">
        <f t="shared" si="100"/>
        <v>1.1582452584334732E-3</v>
      </c>
      <c r="I438" s="30">
        <f t="shared" si="101"/>
        <v>3.8317846537024621E-4</v>
      </c>
      <c r="J438" s="30">
        <f t="shared" si="102"/>
        <v>2.1008403361344539E-4</v>
      </c>
      <c r="K438" s="30">
        <f t="shared" si="105"/>
        <v>-0.2</v>
      </c>
      <c r="L438" s="30">
        <f t="shared" si="106"/>
        <v>-0.75</v>
      </c>
      <c r="M438" s="30">
        <f t="shared" si="103"/>
        <v>-1.1809163911195088E-4</v>
      </c>
      <c r="N438" s="36">
        <f t="shared" si="104"/>
        <v>-8.6868394382510496E-4</v>
      </c>
    </row>
    <row r="439" spans="1:14" x14ac:dyDescent="0.2">
      <c r="A439" s="23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23"/>
      <c r="B440" s="25" t="s">
        <v>407</v>
      </c>
      <c r="C440" s="35">
        <v>0</v>
      </c>
      <c r="D440" s="29">
        <v>0</v>
      </c>
      <c r="E440" s="29">
        <v>0</v>
      </c>
      <c r="F440" s="29">
        <v>0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23"/>
      <c r="B441" s="25" t="s">
        <v>408</v>
      </c>
      <c r="C441" s="35">
        <v>0</v>
      </c>
      <c r="D441" s="29">
        <v>0</v>
      </c>
      <c r="E441" s="29">
        <v>0</v>
      </c>
      <c r="F441" s="29">
        <v>0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23"/>
      <c r="B442" s="25" t="s">
        <v>409</v>
      </c>
      <c r="C442" s="35">
        <v>9</v>
      </c>
      <c r="D442" s="29">
        <v>11</v>
      </c>
      <c r="E442" s="29">
        <v>15</v>
      </c>
      <c r="F442" s="29">
        <v>11</v>
      </c>
      <c r="G442" s="30">
        <f t="shared" si="99"/>
        <v>1.0628247520075578E-3</v>
      </c>
      <c r="H442" s="30">
        <f t="shared" si="100"/>
        <v>1.5925872303460258E-3</v>
      </c>
      <c r="I442" s="30">
        <f t="shared" si="101"/>
        <v>1.4369192451384233E-3</v>
      </c>
      <c r="J442" s="30">
        <f t="shared" si="102"/>
        <v>1.1554621848739496E-3</v>
      </c>
      <c r="K442" s="30">
        <f t="shared" si="105"/>
        <v>0.66666666666666663</v>
      </c>
      <c r="L442" s="30">
        <f t="shared" si="106"/>
        <v>0</v>
      </c>
      <c r="M442" s="30">
        <f t="shared" si="103"/>
        <v>7.0854983467170517E-4</v>
      </c>
      <c r="N442" s="36">
        <f t="shared" si="104"/>
        <v>0</v>
      </c>
    </row>
    <row r="443" spans="1:14" x14ac:dyDescent="0.2">
      <c r="A443" s="23"/>
      <c r="B443" s="25" t="s">
        <v>410</v>
      </c>
      <c r="C443" s="35">
        <v>0</v>
      </c>
      <c r="D443" s="29">
        <v>3</v>
      </c>
      <c r="E443" s="29">
        <v>1</v>
      </c>
      <c r="F443" s="29">
        <v>10</v>
      </c>
      <c r="G443" s="30" t="str">
        <f t="shared" si="99"/>
        <v/>
      </c>
      <c r="H443" s="30">
        <f t="shared" si="100"/>
        <v>4.3434197191255248E-4</v>
      </c>
      <c r="I443" s="30">
        <f t="shared" si="101"/>
        <v>9.5794616342561554E-5</v>
      </c>
      <c r="J443" s="30">
        <f t="shared" si="102"/>
        <v>1.0504201680672268E-3</v>
      </c>
      <c r="K443" s="30">
        <f t="shared" si="105"/>
        <v>1</v>
      </c>
      <c r="L443" s="30">
        <f t="shared" si="106"/>
        <v>2.3333333333333335</v>
      </c>
      <c r="M443" s="30" t="str">
        <f t="shared" si="103"/>
        <v/>
      </c>
      <c r="N443" s="36">
        <f t="shared" si="104"/>
        <v>1.0134646011292891E-3</v>
      </c>
    </row>
    <row r="444" spans="1:14" x14ac:dyDescent="0.2">
      <c r="A444" s="23"/>
      <c r="B444" s="25" t="s">
        <v>411</v>
      </c>
      <c r="C444" s="35">
        <v>0</v>
      </c>
      <c r="D444" s="29">
        <v>0</v>
      </c>
      <c r="E444" s="29">
        <v>0</v>
      </c>
      <c r="F444" s="29">
        <v>0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 t="str">
        <f t="shared" si="106"/>
        <v xml:space="preserve"> 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23"/>
      <c r="B445" s="25" t="s">
        <v>412</v>
      </c>
      <c r="C445" s="35">
        <v>0</v>
      </c>
      <c r="D445" s="29">
        <v>9</v>
      </c>
      <c r="E445" s="29">
        <v>0</v>
      </c>
      <c r="F445" s="29">
        <v>84</v>
      </c>
      <c r="G445" s="30" t="str">
        <f t="shared" si="99"/>
        <v/>
      </c>
      <c r="H445" s="30">
        <f t="shared" si="100"/>
        <v>1.3030259157376576E-3</v>
      </c>
      <c r="I445" s="30" t="str">
        <f t="shared" si="101"/>
        <v/>
      </c>
      <c r="J445" s="30">
        <f t="shared" si="102"/>
        <v>8.8235294117647058E-3</v>
      </c>
      <c r="K445" s="30" t="str">
        <f t="shared" si="105"/>
        <v xml:space="preserve"> </v>
      </c>
      <c r="L445" s="30">
        <f t="shared" si="106"/>
        <v>8.3333333333333339</v>
      </c>
      <c r="M445" s="30" t="str">
        <f t="shared" si="103"/>
        <v/>
      </c>
      <c r="N445" s="36">
        <f t="shared" si="104"/>
        <v>1.0858549297813814E-2</v>
      </c>
    </row>
    <row r="446" spans="1:14" x14ac:dyDescent="0.2">
      <c r="A446" s="23"/>
      <c r="B446" s="25" t="s">
        <v>413</v>
      </c>
      <c r="C446" s="35">
        <v>33</v>
      </c>
      <c r="D446" s="29">
        <v>195</v>
      </c>
      <c r="E446" s="29">
        <v>56</v>
      </c>
      <c r="F446" s="29">
        <v>327</v>
      </c>
      <c r="G446" s="30">
        <f t="shared" si="99"/>
        <v>3.8970240906943789E-3</v>
      </c>
      <c r="H446" s="30">
        <f t="shared" si="100"/>
        <v>2.8232228174315911E-2</v>
      </c>
      <c r="I446" s="30">
        <f t="shared" si="101"/>
        <v>5.3644985151834468E-3</v>
      </c>
      <c r="J446" s="30">
        <f t="shared" si="102"/>
        <v>3.4348739495798322E-2</v>
      </c>
      <c r="K446" s="30">
        <f t="shared" si="105"/>
        <v>0.69696969696969702</v>
      </c>
      <c r="L446" s="30">
        <f t="shared" si="106"/>
        <v>0.67692307692307696</v>
      </c>
      <c r="M446" s="30">
        <f t="shared" si="103"/>
        <v>2.7161076995748704E-3</v>
      </c>
      <c r="N446" s="36">
        <f t="shared" si="104"/>
        <v>1.911104676415231E-2</v>
      </c>
    </row>
    <row r="447" spans="1:14" ht="24" customHeight="1" x14ac:dyDescent="0.2">
      <c r="A447" s="23"/>
      <c r="B447" s="25" t="s">
        <v>414</v>
      </c>
      <c r="C447" s="35">
        <v>1</v>
      </c>
      <c r="D447" s="29">
        <v>0</v>
      </c>
      <c r="E447" s="29">
        <v>1</v>
      </c>
      <c r="F447" s="29">
        <v>1</v>
      </c>
      <c r="G447" s="30">
        <f t="shared" si="99"/>
        <v>1.1809163911195088E-4</v>
      </c>
      <c r="H447" s="30" t="str">
        <f t="shared" si="100"/>
        <v/>
      </c>
      <c r="I447" s="30">
        <f t="shared" si="101"/>
        <v>9.5794616342561554E-5</v>
      </c>
      <c r="J447" s="30">
        <f t="shared" si="102"/>
        <v>1.050420168067227E-4</v>
      </c>
      <c r="K447" s="30">
        <f t="shared" si="105"/>
        <v>0</v>
      </c>
      <c r="L447" s="30">
        <f t="shared" si="106"/>
        <v>1</v>
      </c>
      <c r="M447" s="30">
        <f t="shared" si="103"/>
        <v>0</v>
      </c>
      <c r="N447" s="36" t="str">
        <f t="shared" si="104"/>
        <v/>
      </c>
    </row>
    <row r="448" spans="1:14" x14ac:dyDescent="0.2">
      <c r="A448" s="23"/>
      <c r="B448" s="25" t="s">
        <v>415</v>
      </c>
      <c r="C448" s="35">
        <v>10</v>
      </c>
      <c r="D448" s="29">
        <v>3</v>
      </c>
      <c r="E448" s="29">
        <v>14</v>
      </c>
      <c r="F448" s="29">
        <v>3</v>
      </c>
      <c r="G448" s="30">
        <f t="shared" si="99"/>
        <v>1.1809163911195087E-3</v>
      </c>
      <c r="H448" s="30">
        <f t="shared" si="100"/>
        <v>4.3434197191255248E-4</v>
      </c>
      <c r="I448" s="30">
        <f t="shared" si="101"/>
        <v>1.3411246287958617E-3</v>
      </c>
      <c r="J448" s="30">
        <f t="shared" si="102"/>
        <v>3.1512605042016809E-4</v>
      </c>
      <c r="K448" s="30">
        <f t="shared" si="105"/>
        <v>0.4</v>
      </c>
      <c r="L448" s="30">
        <f t="shared" si="106"/>
        <v>0</v>
      </c>
      <c r="M448" s="30">
        <f t="shared" si="103"/>
        <v>4.7236655644780352E-4</v>
      </c>
      <c r="N448" s="36">
        <f t="shared" si="104"/>
        <v>0</v>
      </c>
    </row>
    <row r="449" spans="1:14" x14ac:dyDescent="0.2">
      <c r="A449" s="23"/>
      <c r="B449" s="25" t="s">
        <v>416</v>
      </c>
      <c r="C449" s="35">
        <v>21</v>
      </c>
      <c r="D449" s="29">
        <v>0</v>
      </c>
      <c r="E449" s="29">
        <v>13</v>
      </c>
      <c r="F449" s="29">
        <v>1</v>
      </c>
      <c r="G449" s="30">
        <f t="shared" si="99"/>
        <v>2.4799244213509685E-3</v>
      </c>
      <c r="H449" s="30" t="str">
        <f t="shared" si="100"/>
        <v/>
      </c>
      <c r="I449" s="30">
        <f t="shared" si="101"/>
        <v>1.2453300124533001E-3</v>
      </c>
      <c r="J449" s="30">
        <f t="shared" si="102"/>
        <v>1.050420168067227E-4</v>
      </c>
      <c r="K449" s="30">
        <f t="shared" si="105"/>
        <v>-0.38095238095238093</v>
      </c>
      <c r="L449" s="30">
        <f t="shared" si="106"/>
        <v>1</v>
      </c>
      <c r="M449" s="30">
        <f t="shared" si="103"/>
        <v>-9.4473311289560704E-4</v>
      </c>
      <c r="N449" s="36" t="str">
        <f t="shared" si="104"/>
        <v/>
      </c>
    </row>
    <row r="450" spans="1:14" x14ac:dyDescent="0.2">
      <c r="A450" s="23"/>
      <c r="B450" s="25" t="s">
        <v>417</v>
      </c>
      <c r="C450" s="35">
        <v>131</v>
      </c>
      <c r="D450" s="29">
        <v>29</v>
      </c>
      <c r="E450" s="29">
        <v>80</v>
      </c>
      <c r="F450" s="29">
        <v>12</v>
      </c>
      <c r="G450" s="30">
        <f t="shared" si="99"/>
        <v>1.5470004723665564E-2</v>
      </c>
      <c r="H450" s="30">
        <f t="shared" si="100"/>
        <v>4.1986390618213403E-3</v>
      </c>
      <c r="I450" s="30">
        <f t="shared" si="101"/>
        <v>7.6635693074049238E-3</v>
      </c>
      <c r="J450" s="30">
        <f t="shared" si="102"/>
        <v>1.2605042016806723E-3</v>
      </c>
      <c r="K450" s="30">
        <f t="shared" si="105"/>
        <v>-0.38931297709923662</v>
      </c>
      <c r="L450" s="30">
        <f t="shared" si="106"/>
        <v>-0.58620689655172409</v>
      </c>
      <c r="M450" s="30">
        <f t="shared" si="103"/>
        <v>-6.0226735947094944E-3</v>
      </c>
      <c r="N450" s="36">
        <f t="shared" si="104"/>
        <v>-2.4612711741711303E-3</v>
      </c>
    </row>
    <row r="451" spans="1:14" x14ac:dyDescent="0.2">
      <c r="A451" s="23"/>
      <c r="B451" s="25" t="s">
        <v>418</v>
      </c>
      <c r="C451" s="35">
        <v>11</v>
      </c>
      <c r="D451" s="29">
        <v>7</v>
      </c>
      <c r="E451" s="29">
        <v>11</v>
      </c>
      <c r="F451" s="29">
        <v>14</v>
      </c>
      <c r="G451" s="30">
        <f t="shared" si="99"/>
        <v>1.2990080302314596E-3</v>
      </c>
      <c r="H451" s="30">
        <f t="shared" si="100"/>
        <v>1.0134646011292891E-3</v>
      </c>
      <c r="I451" s="30">
        <f t="shared" si="101"/>
        <v>1.053740779768177E-3</v>
      </c>
      <c r="J451" s="30">
        <f t="shared" si="102"/>
        <v>1.4705882352941176E-3</v>
      </c>
      <c r="K451" s="30">
        <f t="shared" si="105"/>
        <v>0</v>
      </c>
      <c r="L451" s="30">
        <f t="shared" si="106"/>
        <v>1</v>
      </c>
      <c r="M451" s="30">
        <f t="shared" si="103"/>
        <v>0</v>
      </c>
      <c r="N451" s="36">
        <f t="shared" si="104"/>
        <v>1.0134646011292891E-3</v>
      </c>
    </row>
    <row r="452" spans="1:14" x14ac:dyDescent="0.2">
      <c r="A452" s="23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23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23"/>
      <c r="B454" s="25" t="s">
        <v>421</v>
      </c>
      <c r="C454" s="35">
        <v>47</v>
      </c>
      <c r="D454" s="29">
        <v>1</v>
      </c>
      <c r="E454" s="29">
        <v>32</v>
      </c>
      <c r="F454" s="29">
        <v>4</v>
      </c>
      <c r="G454" s="30">
        <f t="shared" si="99"/>
        <v>5.5503070382616907E-3</v>
      </c>
      <c r="H454" s="30">
        <f t="shared" si="100"/>
        <v>1.4478065730418415E-4</v>
      </c>
      <c r="I454" s="30">
        <f t="shared" si="101"/>
        <v>3.0654277229619697E-3</v>
      </c>
      <c r="J454" s="30">
        <f t="shared" si="102"/>
        <v>4.2016806722689078E-4</v>
      </c>
      <c r="K454" s="30">
        <f t="shared" si="105"/>
        <v>-0.31914893617021278</v>
      </c>
      <c r="L454" s="30">
        <f t="shared" si="106"/>
        <v>3</v>
      </c>
      <c r="M454" s="30">
        <f t="shared" si="103"/>
        <v>-1.7713745866792632E-3</v>
      </c>
      <c r="N454" s="36">
        <f t="shared" si="104"/>
        <v>4.3434197191255248E-4</v>
      </c>
    </row>
    <row r="455" spans="1:14" x14ac:dyDescent="0.2">
      <c r="A455" s="23"/>
      <c r="B455" s="25" t="s">
        <v>422</v>
      </c>
      <c r="C455" s="35">
        <v>11</v>
      </c>
      <c r="D455" s="29">
        <v>2</v>
      </c>
      <c r="E455" s="29">
        <v>28</v>
      </c>
      <c r="F455" s="29">
        <v>3</v>
      </c>
      <c r="G455" s="30">
        <f t="shared" si="99"/>
        <v>1.2990080302314596E-3</v>
      </c>
      <c r="H455" s="30">
        <f t="shared" si="100"/>
        <v>2.895613146083683E-4</v>
      </c>
      <c r="I455" s="30">
        <f t="shared" si="101"/>
        <v>2.6822492575917234E-3</v>
      </c>
      <c r="J455" s="30">
        <f t="shared" si="102"/>
        <v>3.1512605042016809E-4</v>
      </c>
      <c r="K455" s="30">
        <f t="shared" si="105"/>
        <v>1.5454545454545454</v>
      </c>
      <c r="L455" s="30">
        <f t="shared" si="106"/>
        <v>0.5</v>
      </c>
      <c r="M455" s="30">
        <f t="shared" si="103"/>
        <v>2.0075578649031648E-3</v>
      </c>
      <c r="N455" s="36">
        <f t="shared" si="104"/>
        <v>1.4478065730418415E-4</v>
      </c>
    </row>
    <row r="456" spans="1:14" x14ac:dyDescent="0.2">
      <c r="A456" s="23"/>
      <c r="B456" s="25" t="s">
        <v>423</v>
      </c>
      <c r="C456" s="35">
        <v>4</v>
      </c>
      <c r="D456" s="29">
        <v>1</v>
      </c>
      <c r="E456" s="29">
        <v>1</v>
      </c>
      <c r="F456" s="29">
        <v>0</v>
      </c>
      <c r="G456" s="30">
        <f t="shared" si="99"/>
        <v>4.7236655644780352E-4</v>
      </c>
      <c r="H456" s="30">
        <f t="shared" si="100"/>
        <v>1.4478065730418415E-4</v>
      </c>
      <c r="I456" s="30">
        <f t="shared" si="101"/>
        <v>9.5794616342561554E-5</v>
      </c>
      <c r="J456" s="30" t="str">
        <f t="shared" si="102"/>
        <v/>
      </c>
      <c r="K456" s="30">
        <f t="shared" si="105"/>
        <v>-0.75</v>
      </c>
      <c r="L456" s="30">
        <f t="shared" si="106"/>
        <v>-1</v>
      </c>
      <c r="M456" s="30">
        <f t="shared" si="103"/>
        <v>-3.5427491733585264E-4</v>
      </c>
      <c r="N456" s="36">
        <f t="shared" si="104"/>
        <v>-1.4478065730418415E-4</v>
      </c>
    </row>
    <row r="457" spans="1:14" x14ac:dyDescent="0.2">
      <c r="A457" s="23"/>
      <c r="B457" s="25" t="s">
        <v>424</v>
      </c>
      <c r="C457" s="35">
        <v>0</v>
      </c>
      <c r="D457" s="29">
        <v>1</v>
      </c>
      <c r="E457" s="29">
        <v>5</v>
      </c>
      <c r="F457" s="29">
        <v>3</v>
      </c>
      <c r="G457" s="30" t="str">
        <f t="shared" si="99"/>
        <v/>
      </c>
      <c r="H457" s="30">
        <f t="shared" si="100"/>
        <v>1.4478065730418415E-4</v>
      </c>
      <c r="I457" s="30">
        <f t="shared" si="101"/>
        <v>4.7897308171280774E-4</v>
      </c>
      <c r="J457" s="30">
        <f t="shared" si="102"/>
        <v>3.1512605042016809E-4</v>
      </c>
      <c r="K457" s="30">
        <f t="shared" si="105"/>
        <v>1</v>
      </c>
      <c r="L457" s="30">
        <f t="shared" si="106"/>
        <v>2</v>
      </c>
      <c r="M457" s="30" t="str">
        <f t="shared" si="103"/>
        <v/>
      </c>
      <c r="N457" s="36">
        <f t="shared" si="104"/>
        <v>2.895613146083683E-4</v>
      </c>
    </row>
    <row r="458" spans="1:14" x14ac:dyDescent="0.2">
      <c r="A458" s="23"/>
      <c r="B458" s="25" t="s">
        <v>425</v>
      </c>
      <c r="C458" s="35">
        <v>1</v>
      </c>
      <c r="D458" s="29">
        <v>0</v>
      </c>
      <c r="E458" s="29">
        <v>1</v>
      </c>
      <c r="F458" s="29">
        <v>0</v>
      </c>
      <c r="G458" s="30">
        <f t="shared" si="99"/>
        <v>1.1809163911195088E-4</v>
      </c>
      <c r="H458" s="30" t="str">
        <f t="shared" si="100"/>
        <v/>
      </c>
      <c r="I458" s="30">
        <f t="shared" si="101"/>
        <v>9.5794616342561554E-5</v>
      </c>
      <c r="J458" s="30" t="str">
        <f t="shared" si="102"/>
        <v/>
      </c>
      <c r="K458" s="30">
        <f t="shared" si="105"/>
        <v>0</v>
      </c>
      <c r="L458" s="30" t="str">
        <f t="shared" si="106"/>
        <v xml:space="preserve"> </v>
      </c>
      <c r="M458" s="30">
        <f t="shared" si="103"/>
        <v>0</v>
      </c>
      <c r="N458" s="36" t="str">
        <f t="shared" si="104"/>
        <v/>
      </c>
    </row>
    <row r="459" spans="1:14" ht="24.75" customHeight="1" x14ac:dyDescent="0.2">
      <c r="A459" s="23"/>
      <c r="B459" s="25" t="s">
        <v>426</v>
      </c>
      <c r="C459" s="35">
        <v>0</v>
      </c>
      <c r="D459" s="29">
        <v>1</v>
      </c>
      <c r="E459" s="29">
        <v>10</v>
      </c>
      <c r="F459" s="29">
        <v>2</v>
      </c>
      <c r="G459" s="30" t="str">
        <f t="shared" si="99"/>
        <v/>
      </c>
      <c r="H459" s="30">
        <f t="shared" si="100"/>
        <v>1.4478065730418415E-4</v>
      </c>
      <c r="I459" s="30">
        <f t="shared" si="101"/>
        <v>9.5794616342561548E-4</v>
      </c>
      <c r="J459" s="30">
        <f t="shared" si="102"/>
        <v>2.1008403361344539E-4</v>
      </c>
      <c r="K459" s="30">
        <f t="shared" si="105"/>
        <v>1</v>
      </c>
      <c r="L459" s="30">
        <f t="shared" si="106"/>
        <v>1</v>
      </c>
      <c r="M459" s="30" t="str">
        <f t="shared" si="103"/>
        <v/>
      </c>
      <c r="N459" s="36">
        <f t="shared" si="104"/>
        <v>1.4478065730418415E-4</v>
      </c>
    </row>
    <row r="460" spans="1:14" ht="25.5" x14ac:dyDescent="0.2">
      <c r="A460" s="23"/>
      <c r="B460" s="25" t="s">
        <v>427</v>
      </c>
      <c r="C460" s="35">
        <v>7</v>
      </c>
      <c r="D460" s="29">
        <v>16</v>
      </c>
      <c r="E460" s="29">
        <v>3</v>
      </c>
      <c r="F460" s="29">
        <v>8</v>
      </c>
      <c r="G460" s="30">
        <f t="shared" si="99"/>
        <v>8.2664147378365611E-4</v>
      </c>
      <c r="H460" s="30">
        <f t="shared" si="100"/>
        <v>2.3164905168669464E-3</v>
      </c>
      <c r="I460" s="30">
        <f t="shared" si="101"/>
        <v>2.8738384902768463E-4</v>
      </c>
      <c r="J460" s="30">
        <f t="shared" si="102"/>
        <v>8.4033613445378156E-4</v>
      </c>
      <c r="K460" s="30">
        <f t="shared" si="105"/>
        <v>-0.5714285714285714</v>
      </c>
      <c r="L460" s="30">
        <f t="shared" si="106"/>
        <v>-0.5</v>
      </c>
      <c r="M460" s="30">
        <f t="shared" si="103"/>
        <v>-4.7236655644780347E-4</v>
      </c>
      <c r="N460" s="36">
        <f t="shared" si="104"/>
        <v>-1.1582452584334732E-3</v>
      </c>
    </row>
    <row r="461" spans="1:14" x14ac:dyDescent="0.2">
      <c r="A461" s="23"/>
      <c r="B461" s="25" t="s">
        <v>428</v>
      </c>
      <c r="C461" s="35">
        <v>2</v>
      </c>
      <c r="D461" s="29">
        <v>60</v>
      </c>
      <c r="E461" s="29">
        <v>5</v>
      </c>
      <c r="F461" s="29">
        <v>399</v>
      </c>
      <c r="G461" s="30">
        <f t="shared" si="99"/>
        <v>2.3618327822390176E-4</v>
      </c>
      <c r="H461" s="30">
        <f t="shared" si="100"/>
        <v>8.6868394382510501E-3</v>
      </c>
      <c r="I461" s="30">
        <f t="shared" si="101"/>
        <v>4.7897308171280774E-4</v>
      </c>
      <c r="J461" s="30">
        <f t="shared" si="102"/>
        <v>4.191176470588235E-2</v>
      </c>
      <c r="K461" s="30">
        <f t="shared" si="105"/>
        <v>1.5</v>
      </c>
      <c r="L461" s="30">
        <f t="shared" si="106"/>
        <v>5.65</v>
      </c>
      <c r="M461" s="30">
        <f t="shared" si="103"/>
        <v>3.5427491733585264E-4</v>
      </c>
      <c r="N461" s="36">
        <f t="shared" si="104"/>
        <v>4.9080642826118438E-2</v>
      </c>
    </row>
    <row r="462" spans="1:14" ht="25.5" x14ac:dyDescent="0.2">
      <c r="A462" s="23"/>
      <c r="B462" s="25" t="s">
        <v>429</v>
      </c>
      <c r="C462" s="35">
        <v>0</v>
      </c>
      <c r="D462" s="29">
        <v>1</v>
      </c>
      <c r="E462" s="29">
        <v>1</v>
      </c>
      <c r="F462" s="29">
        <v>2</v>
      </c>
      <c r="G462" s="30" t="str">
        <f t="shared" si="99"/>
        <v/>
      </c>
      <c r="H462" s="30">
        <f t="shared" si="100"/>
        <v>1.4478065730418415E-4</v>
      </c>
      <c r="I462" s="30">
        <f t="shared" si="101"/>
        <v>9.5794616342561554E-5</v>
      </c>
      <c r="J462" s="30">
        <f t="shared" si="102"/>
        <v>2.1008403361344539E-4</v>
      </c>
      <c r="K462" s="30">
        <f t="shared" si="105"/>
        <v>1</v>
      </c>
      <c r="L462" s="30">
        <f t="shared" si="106"/>
        <v>1</v>
      </c>
      <c r="M462" s="30" t="str">
        <f t="shared" si="103"/>
        <v/>
      </c>
      <c r="N462" s="36">
        <f t="shared" si="104"/>
        <v>1.4478065730418415E-4</v>
      </c>
    </row>
    <row r="463" spans="1:14" ht="25.5" x14ac:dyDescent="0.2">
      <c r="A463" s="23"/>
      <c r="B463" s="25" t="s">
        <v>430</v>
      </c>
      <c r="C463" s="35">
        <v>1</v>
      </c>
      <c r="D463" s="29">
        <v>0</v>
      </c>
      <c r="E463" s="29">
        <v>0</v>
      </c>
      <c r="F463" s="29">
        <v>0</v>
      </c>
      <c r="G463" s="30">
        <f t="shared" si="99"/>
        <v>1.1809163911195088E-4</v>
      </c>
      <c r="H463" s="30" t="str">
        <f t="shared" si="100"/>
        <v/>
      </c>
      <c r="I463" s="30" t="str">
        <f t="shared" si="101"/>
        <v/>
      </c>
      <c r="J463" s="30" t="str">
        <f t="shared" si="102"/>
        <v/>
      </c>
      <c r="K463" s="30">
        <f t="shared" si="105"/>
        <v>-1</v>
      </c>
      <c r="L463" s="30" t="str">
        <f t="shared" si="106"/>
        <v xml:space="preserve"> </v>
      </c>
      <c r="M463" s="30">
        <f t="shared" si="103"/>
        <v>-1.1809163911195088E-4</v>
      </c>
      <c r="N463" s="36" t="str">
        <f t="shared" si="104"/>
        <v/>
      </c>
    </row>
    <row r="464" spans="1:14" x14ac:dyDescent="0.2">
      <c r="A464" s="23"/>
      <c r="B464" s="25" t="s">
        <v>431</v>
      </c>
      <c r="C464" s="35">
        <v>0</v>
      </c>
      <c r="D464" s="29">
        <v>3</v>
      </c>
      <c r="E464" s="29">
        <v>0</v>
      </c>
      <c r="F464" s="29">
        <v>8</v>
      </c>
      <c r="G464" s="30" t="str">
        <f t="shared" si="99"/>
        <v/>
      </c>
      <c r="H464" s="30">
        <f t="shared" si="100"/>
        <v>4.3434197191255248E-4</v>
      </c>
      <c r="I464" s="30" t="str">
        <f t="shared" si="101"/>
        <v/>
      </c>
      <c r="J464" s="30">
        <f t="shared" si="102"/>
        <v>8.4033613445378156E-4</v>
      </c>
      <c r="K464" s="30" t="str">
        <f t="shared" si="105"/>
        <v xml:space="preserve"> </v>
      </c>
      <c r="L464" s="30">
        <f t="shared" si="106"/>
        <v>1.6666666666666667</v>
      </c>
      <c r="M464" s="30" t="str">
        <f t="shared" si="103"/>
        <v/>
      </c>
      <c r="N464" s="36">
        <f t="shared" si="104"/>
        <v>7.2390328652092084E-4</v>
      </c>
    </row>
    <row r="465" spans="1:14" x14ac:dyDescent="0.2">
      <c r="A465" s="23"/>
      <c r="B465" s="25" t="s">
        <v>432</v>
      </c>
      <c r="C465" s="35">
        <v>0</v>
      </c>
      <c r="D465" s="29">
        <v>0</v>
      </c>
      <c r="E465" s="29">
        <v>0</v>
      </c>
      <c r="F465" s="29">
        <v>0</v>
      </c>
      <c r="G465" s="30" t="str">
        <f t="shared" si="99"/>
        <v/>
      </c>
      <c r="H465" s="30" t="str">
        <f t="shared" si="100"/>
        <v/>
      </c>
      <c r="I465" s="30" t="str">
        <f t="shared" si="101"/>
        <v/>
      </c>
      <c r="J465" s="30" t="str">
        <f t="shared" si="102"/>
        <v/>
      </c>
      <c r="K465" s="30" t="str">
        <f t="shared" si="105"/>
        <v xml:space="preserve"> </v>
      </c>
      <c r="L465" s="30" t="str">
        <f t="shared" si="106"/>
        <v xml:space="preserve"> </v>
      </c>
      <c r="M465" s="30" t="str">
        <f t="shared" si="103"/>
        <v/>
      </c>
      <c r="N465" s="36" t="str">
        <f t="shared" si="104"/>
        <v/>
      </c>
    </row>
    <row r="466" spans="1:14" x14ac:dyDescent="0.2">
      <c r="A466" s="23"/>
      <c r="B466" s="25" t="s">
        <v>433</v>
      </c>
      <c r="C466" s="35">
        <v>0</v>
      </c>
      <c r="D466" s="29">
        <v>1</v>
      </c>
      <c r="E466" s="29">
        <v>0</v>
      </c>
      <c r="F466" s="29">
        <v>2</v>
      </c>
      <c r="G466" s="30" t="str">
        <f t="shared" si="99"/>
        <v/>
      </c>
      <c r="H466" s="30">
        <f t="shared" si="100"/>
        <v>1.4478065730418415E-4</v>
      </c>
      <c r="I466" s="30" t="str">
        <f t="shared" si="101"/>
        <v/>
      </c>
      <c r="J466" s="30">
        <f t="shared" si="102"/>
        <v>2.1008403361344539E-4</v>
      </c>
      <c r="K466" s="30" t="str">
        <f t="shared" si="105"/>
        <v xml:space="preserve"> </v>
      </c>
      <c r="L466" s="30">
        <f t="shared" si="106"/>
        <v>1</v>
      </c>
      <c r="M466" s="30" t="str">
        <f t="shared" si="103"/>
        <v/>
      </c>
      <c r="N466" s="36">
        <f t="shared" si="104"/>
        <v>1.4478065730418415E-4</v>
      </c>
    </row>
    <row r="467" spans="1:14" x14ac:dyDescent="0.2">
      <c r="A467" s="23"/>
      <c r="B467" s="25" t="s">
        <v>434</v>
      </c>
      <c r="C467" s="35">
        <v>0</v>
      </c>
      <c r="D467" s="29">
        <v>0</v>
      </c>
      <c r="E467" s="29">
        <v>0</v>
      </c>
      <c r="F467" s="29">
        <v>1</v>
      </c>
      <c r="G467" s="30" t="str">
        <f t="shared" si="99"/>
        <v/>
      </c>
      <c r="H467" s="30" t="str">
        <f t="shared" si="100"/>
        <v/>
      </c>
      <c r="I467" s="30" t="str">
        <f t="shared" si="101"/>
        <v/>
      </c>
      <c r="J467" s="30">
        <f t="shared" si="102"/>
        <v>1.050420168067227E-4</v>
      </c>
      <c r="K467" s="30" t="str">
        <f t="shared" si="105"/>
        <v xml:space="preserve"> </v>
      </c>
      <c r="L467" s="30">
        <f t="shared" si="106"/>
        <v>1</v>
      </c>
      <c r="M467" s="30" t="str">
        <f t="shared" si="103"/>
        <v/>
      </c>
      <c r="N467" s="36" t="str">
        <f t="shared" si="104"/>
        <v/>
      </c>
    </row>
    <row r="468" spans="1:14" x14ac:dyDescent="0.2">
      <c r="A468" s="23"/>
      <c r="B468" s="25" t="s">
        <v>435</v>
      </c>
      <c r="C468" s="35">
        <v>0</v>
      </c>
      <c r="D468" s="29">
        <v>0</v>
      </c>
      <c r="E468" s="29">
        <v>0</v>
      </c>
      <c r="F468" s="29">
        <v>0</v>
      </c>
      <c r="G468" s="30" t="str">
        <f t="shared" si="99"/>
        <v/>
      </c>
      <c r="H468" s="30" t="str">
        <f t="shared" si="100"/>
        <v/>
      </c>
      <c r="I468" s="30" t="str">
        <f t="shared" si="101"/>
        <v/>
      </c>
      <c r="J468" s="30" t="str">
        <f t="shared" si="102"/>
        <v/>
      </c>
      <c r="K468" s="30" t="str">
        <f t="shared" si="105"/>
        <v xml:space="preserve"> </v>
      </c>
      <c r="L468" s="30" t="str">
        <f t="shared" si="106"/>
        <v xml:space="preserve"> </v>
      </c>
      <c r="M468" s="30" t="str">
        <f t="shared" si="103"/>
        <v/>
      </c>
      <c r="N468" s="36" t="str">
        <f t="shared" si="104"/>
        <v/>
      </c>
    </row>
    <row r="469" spans="1:14" x14ac:dyDescent="0.2">
      <c r="A469" s="23"/>
      <c r="B469" s="25" t="s">
        <v>436</v>
      </c>
      <c r="C469" s="35">
        <v>15</v>
      </c>
      <c r="D469" s="29">
        <v>95</v>
      </c>
      <c r="E469" s="29">
        <v>19</v>
      </c>
      <c r="F469" s="29">
        <v>65</v>
      </c>
      <c r="G469" s="30">
        <f t="shared" si="99"/>
        <v>1.7713745866792632E-3</v>
      </c>
      <c r="H469" s="30">
        <f t="shared" si="100"/>
        <v>1.3754162443897495E-2</v>
      </c>
      <c r="I469" s="30">
        <f t="shared" si="101"/>
        <v>1.8200977105086694E-3</v>
      </c>
      <c r="J469" s="30">
        <f t="shared" si="102"/>
        <v>6.8277310924369748E-3</v>
      </c>
      <c r="K469" s="30">
        <f t="shared" si="105"/>
        <v>0.26666666666666666</v>
      </c>
      <c r="L469" s="30">
        <f t="shared" si="106"/>
        <v>-0.31578947368421051</v>
      </c>
      <c r="M469" s="30">
        <f t="shared" si="103"/>
        <v>4.7236655644780352E-4</v>
      </c>
      <c r="N469" s="36">
        <f t="shared" si="104"/>
        <v>-4.343419719125525E-3</v>
      </c>
    </row>
    <row r="470" spans="1:14" x14ac:dyDescent="0.2">
      <c r="A470" s="23"/>
      <c r="B470" s="25" t="s">
        <v>437</v>
      </c>
      <c r="C470" s="35">
        <v>41</v>
      </c>
      <c r="D470" s="29">
        <v>48</v>
      </c>
      <c r="E470" s="29">
        <v>212</v>
      </c>
      <c r="F470" s="29">
        <v>233</v>
      </c>
      <c r="G470" s="30">
        <f t="shared" si="99"/>
        <v>4.8417572035899855E-3</v>
      </c>
      <c r="H470" s="30">
        <f t="shared" si="100"/>
        <v>6.9494715506008397E-3</v>
      </c>
      <c r="I470" s="30">
        <f t="shared" si="101"/>
        <v>2.0308458664623049E-2</v>
      </c>
      <c r="J470" s="30">
        <f t="shared" si="102"/>
        <v>2.4474789915966386E-2</v>
      </c>
      <c r="K470" s="30">
        <f t="shared" si="105"/>
        <v>4.1707317073170733</v>
      </c>
      <c r="L470" s="30">
        <f t="shared" si="106"/>
        <v>3.8541666666666665</v>
      </c>
      <c r="M470" s="30">
        <f t="shared" si="103"/>
        <v>2.01936702881436E-2</v>
      </c>
      <c r="N470" s="36">
        <f t="shared" si="104"/>
        <v>2.6784421601274068E-2</v>
      </c>
    </row>
    <row r="471" spans="1:14" x14ac:dyDescent="0.2">
      <c r="A471" s="23"/>
      <c r="B471" s="25" t="s">
        <v>438</v>
      </c>
      <c r="C471" s="35">
        <v>10</v>
      </c>
      <c r="D471" s="29">
        <v>24</v>
      </c>
      <c r="E471" s="29">
        <v>19</v>
      </c>
      <c r="F471" s="29">
        <v>25</v>
      </c>
      <c r="G471" s="30">
        <f t="shared" si="99"/>
        <v>1.1809163911195087E-3</v>
      </c>
      <c r="H471" s="30">
        <f t="shared" si="100"/>
        <v>3.4747357753004198E-3</v>
      </c>
      <c r="I471" s="30">
        <f t="shared" si="101"/>
        <v>1.8200977105086694E-3</v>
      </c>
      <c r="J471" s="30">
        <f t="shared" si="102"/>
        <v>2.6260504201680674E-3</v>
      </c>
      <c r="K471" s="30">
        <f t="shared" si="105"/>
        <v>0.9</v>
      </c>
      <c r="L471" s="30">
        <f t="shared" si="106"/>
        <v>4.1666666666666664E-2</v>
      </c>
      <c r="M471" s="30">
        <f t="shared" si="103"/>
        <v>1.0628247520075578E-3</v>
      </c>
      <c r="N471" s="36">
        <f t="shared" si="104"/>
        <v>1.4478065730418415E-4</v>
      </c>
    </row>
    <row r="472" spans="1:14" x14ac:dyDescent="0.2">
      <c r="A472" s="23"/>
      <c r="B472" s="25" t="s">
        <v>439</v>
      </c>
      <c r="C472" s="35">
        <v>146</v>
      </c>
      <c r="D472" s="29">
        <v>142</v>
      </c>
      <c r="E472" s="29">
        <v>69</v>
      </c>
      <c r="F472" s="29">
        <v>56</v>
      </c>
      <c r="G472" s="30">
        <f t="shared" si="99"/>
        <v>1.7241379310344827E-2</v>
      </c>
      <c r="H472" s="30">
        <f t="shared" si="100"/>
        <v>2.055885333719415E-2</v>
      </c>
      <c r="I472" s="30">
        <f t="shared" si="101"/>
        <v>6.6098285276367467E-3</v>
      </c>
      <c r="J472" s="30">
        <f t="shared" si="102"/>
        <v>5.8823529411764705E-3</v>
      </c>
      <c r="K472" s="30">
        <f t="shared" si="105"/>
        <v>-0.5273972602739726</v>
      </c>
      <c r="L472" s="30">
        <f t="shared" si="106"/>
        <v>-0.60563380281690138</v>
      </c>
      <c r="M472" s="30">
        <f t="shared" si="103"/>
        <v>-9.0930562116202165E-3</v>
      </c>
      <c r="N472" s="36">
        <f t="shared" si="104"/>
        <v>-1.2451136528159837E-2</v>
      </c>
    </row>
    <row r="473" spans="1:14" x14ac:dyDescent="0.2">
      <c r="A473" s="23"/>
      <c r="B473" s="25" t="s">
        <v>440</v>
      </c>
      <c r="C473" s="35">
        <v>71</v>
      </c>
      <c r="D473" s="29">
        <v>59</v>
      </c>
      <c r="E473" s="29">
        <v>132</v>
      </c>
      <c r="F473" s="29">
        <v>107</v>
      </c>
      <c r="G473" s="30">
        <f t="shared" si="99"/>
        <v>8.3845063769485122E-3</v>
      </c>
      <c r="H473" s="30">
        <f t="shared" si="100"/>
        <v>8.5420587809468661E-3</v>
      </c>
      <c r="I473" s="30">
        <f t="shared" si="101"/>
        <v>1.2644889357218124E-2</v>
      </c>
      <c r="J473" s="30">
        <f t="shared" si="102"/>
        <v>1.1239495798319328E-2</v>
      </c>
      <c r="K473" s="30">
        <f t="shared" si="105"/>
        <v>0.85915492957746475</v>
      </c>
      <c r="L473" s="30">
        <f t="shared" si="106"/>
        <v>0.81355932203389836</v>
      </c>
      <c r="M473" s="30">
        <f t="shared" si="103"/>
        <v>7.2035899858290033E-3</v>
      </c>
      <c r="N473" s="36">
        <f t="shared" si="104"/>
        <v>6.9494715506008406E-3</v>
      </c>
    </row>
    <row r="474" spans="1:14" x14ac:dyDescent="0.2">
      <c r="A474" s="23"/>
      <c r="B474" s="25" t="s">
        <v>441</v>
      </c>
      <c r="C474" s="35">
        <v>0</v>
      </c>
      <c r="D474" s="29">
        <v>0</v>
      </c>
      <c r="E474" s="29">
        <v>7</v>
      </c>
      <c r="F474" s="29">
        <v>7</v>
      </c>
      <c r="G474" s="30" t="str">
        <f t="shared" si="99"/>
        <v/>
      </c>
      <c r="H474" s="30" t="str">
        <f t="shared" si="100"/>
        <v/>
      </c>
      <c r="I474" s="30">
        <f t="shared" si="101"/>
        <v>6.7056231439793085E-4</v>
      </c>
      <c r="J474" s="30">
        <f t="shared" si="102"/>
        <v>7.3529411764705881E-4</v>
      </c>
      <c r="K474" s="30">
        <f t="shared" si="105"/>
        <v>1</v>
      </c>
      <c r="L474" s="30">
        <f t="shared" si="106"/>
        <v>1</v>
      </c>
      <c r="M474" s="30" t="str">
        <f t="shared" si="103"/>
        <v/>
      </c>
      <c r="N474" s="36" t="str">
        <f t="shared" si="104"/>
        <v/>
      </c>
    </row>
    <row r="475" spans="1:14" x14ac:dyDescent="0.2">
      <c r="A475" s="23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23"/>
      <c r="B476" s="25" t="s">
        <v>443</v>
      </c>
      <c r="C476" s="35">
        <v>0</v>
      </c>
      <c r="D476" s="29">
        <v>0</v>
      </c>
      <c r="E476" s="29">
        <v>0</v>
      </c>
      <c r="F476" s="29">
        <v>1</v>
      </c>
      <c r="G476" s="30" t="str">
        <f t="shared" si="99"/>
        <v/>
      </c>
      <c r="H476" s="30" t="str">
        <f t="shared" si="100"/>
        <v/>
      </c>
      <c r="I476" s="30" t="str">
        <f t="shared" si="101"/>
        <v/>
      </c>
      <c r="J476" s="30">
        <f t="shared" si="102"/>
        <v>1.050420168067227E-4</v>
      </c>
      <c r="K476" s="30" t="str">
        <f t="shared" si="105"/>
        <v xml:space="preserve"> </v>
      </c>
      <c r="L476" s="30">
        <f t="shared" si="106"/>
        <v>1</v>
      </c>
      <c r="M476" s="30" t="str">
        <f t="shared" si="103"/>
        <v/>
      </c>
      <c r="N476" s="36" t="str">
        <f t="shared" si="104"/>
        <v/>
      </c>
    </row>
    <row r="477" spans="1:14" x14ac:dyDescent="0.2">
      <c r="A477" s="23"/>
      <c r="B477" s="25" t="s">
        <v>444</v>
      </c>
      <c r="C477" s="35">
        <v>0</v>
      </c>
      <c r="D477" s="29">
        <v>0</v>
      </c>
      <c r="E477" s="29">
        <v>0</v>
      </c>
      <c r="F477" s="29">
        <v>0</v>
      </c>
      <c r="G477" s="30" t="str">
        <f t="shared" si="99"/>
        <v/>
      </c>
      <c r="H477" s="30" t="str">
        <f t="shared" si="100"/>
        <v/>
      </c>
      <c r="I477" s="30" t="str">
        <f t="shared" si="101"/>
        <v/>
      </c>
      <c r="J477" s="30" t="str">
        <f t="shared" si="102"/>
        <v/>
      </c>
      <c r="K477" s="30" t="str">
        <f t="shared" si="105"/>
        <v xml:space="preserve"> </v>
      </c>
      <c r="L477" s="30" t="str">
        <f t="shared" si="106"/>
        <v xml:space="preserve"> 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23"/>
      <c r="B478" s="25" t="s">
        <v>445</v>
      </c>
      <c r="C478" s="35">
        <v>2</v>
      </c>
      <c r="D478" s="29">
        <v>4</v>
      </c>
      <c r="E478" s="29">
        <v>13</v>
      </c>
      <c r="F478" s="29">
        <v>9</v>
      </c>
      <c r="G478" s="30">
        <f t="shared" si="99"/>
        <v>2.3618327822390176E-4</v>
      </c>
      <c r="H478" s="30">
        <f t="shared" si="100"/>
        <v>5.7912262921673661E-4</v>
      </c>
      <c r="I478" s="30">
        <f t="shared" si="101"/>
        <v>1.2453300124533001E-3</v>
      </c>
      <c r="J478" s="30">
        <f t="shared" si="102"/>
        <v>9.453781512605042E-4</v>
      </c>
      <c r="K478" s="30">
        <f t="shared" si="105"/>
        <v>5.5</v>
      </c>
      <c r="L478" s="30">
        <f t="shared" si="106"/>
        <v>1.25</v>
      </c>
      <c r="M478" s="30">
        <f t="shared" si="103"/>
        <v>1.2990080302314596E-3</v>
      </c>
      <c r="N478" s="36">
        <f t="shared" si="104"/>
        <v>7.2390328652092073E-4</v>
      </c>
    </row>
    <row r="479" spans="1:14" x14ac:dyDescent="0.2">
      <c r="A479" s="23"/>
      <c r="B479" s="25" t="s">
        <v>446</v>
      </c>
      <c r="C479" s="35">
        <v>0</v>
      </c>
      <c r="D479" s="29">
        <v>0</v>
      </c>
      <c r="E479" s="29">
        <v>0</v>
      </c>
      <c r="F479" s="29">
        <v>0</v>
      </c>
      <c r="G479" s="30" t="str">
        <f t="shared" si="99"/>
        <v/>
      </c>
      <c r="H479" s="30" t="str">
        <f t="shared" si="100"/>
        <v/>
      </c>
      <c r="I479" s="30" t="str">
        <f t="shared" si="101"/>
        <v/>
      </c>
      <c r="J479" s="30" t="str">
        <f t="shared" si="102"/>
        <v/>
      </c>
      <c r="K479" s="30" t="str">
        <f t="shared" si="105"/>
        <v xml:space="preserve"> </v>
      </c>
      <c r="L479" s="30" t="str">
        <f t="shared" si="106"/>
        <v xml:space="preserve"> 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23"/>
      <c r="B480" s="25" t="s">
        <v>447</v>
      </c>
      <c r="C480" s="35">
        <v>7</v>
      </c>
      <c r="D480" s="29">
        <v>1</v>
      </c>
      <c r="E480" s="29">
        <v>4</v>
      </c>
      <c r="F480" s="29">
        <v>2</v>
      </c>
      <c r="G480" s="30">
        <f t="shared" si="99"/>
        <v>8.2664147378365611E-4</v>
      </c>
      <c r="H480" s="30">
        <f t="shared" si="100"/>
        <v>1.4478065730418415E-4</v>
      </c>
      <c r="I480" s="30">
        <f t="shared" si="101"/>
        <v>3.8317846537024621E-4</v>
      </c>
      <c r="J480" s="30">
        <f t="shared" si="102"/>
        <v>2.1008403361344539E-4</v>
      </c>
      <c r="K480" s="30">
        <f t="shared" si="105"/>
        <v>-0.42857142857142855</v>
      </c>
      <c r="L480" s="30">
        <f t="shared" si="106"/>
        <v>1</v>
      </c>
      <c r="M480" s="30">
        <f t="shared" si="103"/>
        <v>-3.5427491733585259E-4</v>
      </c>
      <c r="N480" s="36">
        <f t="shared" si="104"/>
        <v>1.4478065730418415E-4</v>
      </c>
    </row>
    <row r="481" spans="1:14" ht="26.25" customHeight="1" x14ac:dyDescent="0.2">
      <c r="A481" s="23"/>
      <c r="B481" s="25" t="s">
        <v>448</v>
      </c>
      <c r="C481" s="35">
        <v>1</v>
      </c>
      <c r="D481" s="29">
        <v>12</v>
      </c>
      <c r="E481" s="29">
        <v>1</v>
      </c>
      <c r="F481" s="29">
        <v>7</v>
      </c>
      <c r="G481" s="30">
        <f t="shared" si="99"/>
        <v>1.1809163911195088E-4</v>
      </c>
      <c r="H481" s="30">
        <f t="shared" si="100"/>
        <v>1.7373678876502099E-3</v>
      </c>
      <c r="I481" s="30">
        <f t="shared" si="101"/>
        <v>9.5794616342561554E-5</v>
      </c>
      <c r="J481" s="30">
        <f t="shared" si="102"/>
        <v>7.3529411764705881E-4</v>
      </c>
      <c r="K481" s="30">
        <f t="shared" si="105"/>
        <v>0</v>
      </c>
      <c r="L481" s="30">
        <f t="shared" si="106"/>
        <v>-0.41666666666666669</v>
      </c>
      <c r="M481" s="30">
        <f t="shared" si="103"/>
        <v>0</v>
      </c>
      <c r="N481" s="36">
        <f t="shared" si="104"/>
        <v>-7.2390328652092084E-4</v>
      </c>
    </row>
    <row r="482" spans="1:14" x14ac:dyDescent="0.2">
      <c r="A482" s="23"/>
      <c r="B482" s="25" t="s">
        <v>449</v>
      </c>
      <c r="C482" s="35">
        <v>0</v>
      </c>
      <c r="D482" s="29">
        <v>0</v>
      </c>
      <c r="E482" s="29">
        <v>0</v>
      </c>
      <c r="F482" s="29">
        <v>0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 t="str">
        <f t="shared" si="106"/>
        <v xml:space="preserve"> 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23"/>
      <c r="B483" s="25" t="s">
        <v>450</v>
      </c>
      <c r="C483" s="35">
        <v>17</v>
      </c>
      <c r="D483" s="29">
        <v>15</v>
      </c>
      <c r="E483" s="29">
        <v>0</v>
      </c>
      <c r="F483" s="29">
        <v>4</v>
      </c>
      <c r="G483" s="30">
        <f t="shared" si="99"/>
        <v>2.0075578649031648E-3</v>
      </c>
      <c r="H483" s="30">
        <f t="shared" si="100"/>
        <v>2.1717098595627625E-3</v>
      </c>
      <c r="I483" s="30" t="str">
        <f t="shared" si="101"/>
        <v/>
      </c>
      <c r="J483" s="30">
        <f t="shared" si="102"/>
        <v>4.2016806722689078E-4</v>
      </c>
      <c r="K483" s="30">
        <f t="shared" si="105"/>
        <v>-1</v>
      </c>
      <c r="L483" s="30">
        <f t="shared" si="106"/>
        <v>-0.73333333333333328</v>
      </c>
      <c r="M483" s="30">
        <f t="shared" si="103"/>
        <v>-2.0075578649031648E-3</v>
      </c>
      <c r="N483" s="36">
        <f t="shared" si="104"/>
        <v>-1.5925872303460258E-3</v>
      </c>
    </row>
    <row r="484" spans="1:14" x14ac:dyDescent="0.2">
      <c r="A484" s="23"/>
      <c r="B484" s="25" t="s">
        <v>451</v>
      </c>
      <c r="C484" s="35">
        <v>4</v>
      </c>
      <c r="D484" s="29">
        <v>35</v>
      </c>
      <c r="E484" s="29">
        <v>4</v>
      </c>
      <c r="F484" s="29">
        <v>19</v>
      </c>
      <c r="G484" s="30">
        <f t="shared" si="99"/>
        <v>4.7236655644780352E-4</v>
      </c>
      <c r="H484" s="30">
        <f t="shared" si="100"/>
        <v>5.0673230056464454E-3</v>
      </c>
      <c r="I484" s="30">
        <f t="shared" si="101"/>
        <v>3.8317846537024621E-4</v>
      </c>
      <c r="J484" s="30">
        <f t="shared" si="102"/>
        <v>1.9957983193277309E-3</v>
      </c>
      <c r="K484" s="30">
        <f t="shared" si="105"/>
        <v>0</v>
      </c>
      <c r="L484" s="30">
        <f t="shared" si="106"/>
        <v>-0.45714285714285713</v>
      </c>
      <c r="M484" s="30">
        <f t="shared" si="103"/>
        <v>0</v>
      </c>
      <c r="N484" s="36">
        <f t="shared" si="104"/>
        <v>-2.3164905168669464E-3</v>
      </c>
    </row>
    <row r="485" spans="1:14" x14ac:dyDescent="0.2">
      <c r="A485" s="23"/>
      <c r="B485" s="25" t="s">
        <v>452</v>
      </c>
      <c r="C485" s="35">
        <v>22</v>
      </c>
      <c r="D485" s="29">
        <v>41</v>
      </c>
      <c r="E485" s="29">
        <v>2</v>
      </c>
      <c r="F485" s="29">
        <v>14</v>
      </c>
      <c r="G485" s="30">
        <f t="shared" si="99"/>
        <v>2.5980160604629193E-3</v>
      </c>
      <c r="H485" s="30">
        <f t="shared" si="100"/>
        <v>5.9360069494715506E-3</v>
      </c>
      <c r="I485" s="30">
        <f t="shared" si="101"/>
        <v>1.9158923268512311E-4</v>
      </c>
      <c r="J485" s="30">
        <f t="shared" si="102"/>
        <v>1.4705882352941176E-3</v>
      </c>
      <c r="K485" s="30">
        <f t="shared" si="105"/>
        <v>-0.90909090909090906</v>
      </c>
      <c r="L485" s="30">
        <f t="shared" si="106"/>
        <v>-0.65853658536585369</v>
      </c>
      <c r="M485" s="30">
        <f t="shared" si="103"/>
        <v>-2.3618327822390174E-3</v>
      </c>
      <c r="N485" s="36">
        <f t="shared" si="104"/>
        <v>-3.9090777472129724E-3</v>
      </c>
    </row>
    <row r="486" spans="1:14" ht="25.5" x14ac:dyDescent="0.2">
      <c r="A486" s="23"/>
      <c r="B486" s="25" t="s">
        <v>453</v>
      </c>
      <c r="C486" s="35">
        <v>1</v>
      </c>
      <c r="D486" s="29">
        <v>10</v>
      </c>
      <c r="E486" s="29">
        <v>0</v>
      </c>
      <c r="F486" s="29">
        <v>7</v>
      </c>
      <c r="G486" s="30">
        <f t="shared" si="99"/>
        <v>1.1809163911195088E-4</v>
      </c>
      <c r="H486" s="30">
        <f t="shared" si="100"/>
        <v>1.4478065730418417E-3</v>
      </c>
      <c r="I486" s="30" t="str">
        <f t="shared" si="101"/>
        <v/>
      </c>
      <c r="J486" s="30">
        <f t="shared" si="102"/>
        <v>7.3529411764705881E-4</v>
      </c>
      <c r="K486" s="30">
        <f t="shared" si="105"/>
        <v>-1</v>
      </c>
      <c r="L486" s="30">
        <f t="shared" si="106"/>
        <v>-0.3</v>
      </c>
      <c r="M486" s="30">
        <f t="shared" si="103"/>
        <v>-1.1809163911195088E-4</v>
      </c>
      <c r="N486" s="36">
        <f t="shared" si="104"/>
        <v>-4.3434197191255248E-4</v>
      </c>
    </row>
    <row r="487" spans="1:14" ht="25.5" x14ac:dyDescent="0.2">
      <c r="A487" s="23"/>
      <c r="B487" s="25" t="s">
        <v>454</v>
      </c>
      <c r="C487" s="35">
        <v>0</v>
      </c>
      <c r="D487" s="29">
        <v>10</v>
      </c>
      <c r="E487" s="29">
        <v>1</v>
      </c>
      <c r="F487" s="29">
        <v>12</v>
      </c>
      <c r="G487" s="30" t="str">
        <f t="shared" si="99"/>
        <v/>
      </c>
      <c r="H487" s="30">
        <f t="shared" si="100"/>
        <v>1.4478065730418417E-3</v>
      </c>
      <c r="I487" s="30">
        <f t="shared" si="101"/>
        <v>9.5794616342561554E-5</v>
      </c>
      <c r="J487" s="30">
        <f t="shared" si="102"/>
        <v>1.2605042016806723E-3</v>
      </c>
      <c r="K487" s="30">
        <f t="shared" si="105"/>
        <v>1</v>
      </c>
      <c r="L487" s="30">
        <f t="shared" si="106"/>
        <v>0.2</v>
      </c>
      <c r="M487" s="30" t="str">
        <f t="shared" si="103"/>
        <v/>
      </c>
      <c r="N487" s="36">
        <f t="shared" si="104"/>
        <v>2.8956131460836836E-4</v>
      </c>
    </row>
    <row r="488" spans="1:14" ht="25.5" x14ac:dyDescent="0.2">
      <c r="A488" s="23"/>
      <c r="B488" s="25" t="s">
        <v>455</v>
      </c>
      <c r="C488" s="35">
        <v>0</v>
      </c>
      <c r="D488" s="29">
        <v>0</v>
      </c>
      <c r="E488" s="29">
        <v>0</v>
      </c>
      <c r="F488" s="29">
        <v>0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23"/>
      <c r="B489" s="25" t="s">
        <v>456</v>
      </c>
      <c r="C489" s="35">
        <v>1</v>
      </c>
      <c r="D489" s="29">
        <v>8</v>
      </c>
      <c r="E489" s="29">
        <v>1</v>
      </c>
      <c r="F489" s="29">
        <v>17</v>
      </c>
      <c r="G489" s="30">
        <f t="shared" si="99"/>
        <v>1.1809163911195088E-4</v>
      </c>
      <c r="H489" s="30">
        <f t="shared" si="100"/>
        <v>1.1582452584334732E-3</v>
      </c>
      <c r="I489" s="30">
        <f t="shared" si="101"/>
        <v>9.5794616342561554E-5</v>
      </c>
      <c r="J489" s="30">
        <f t="shared" si="102"/>
        <v>1.7857142857142857E-3</v>
      </c>
      <c r="K489" s="30">
        <f t="shared" si="105"/>
        <v>0</v>
      </c>
      <c r="L489" s="30">
        <f t="shared" si="106"/>
        <v>1.125</v>
      </c>
      <c r="M489" s="30">
        <f t="shared" si="103"/>
        <v>0</v>
      </c>
      <c r="N489" s="36">
        <f t="shared" si="104"/>
        <v>1.3030259157376573E-3</v>
      </c>
    </row>
    <row r="490" spans="1:14" ht="25.5" x14ac:dyDescent="0.2">
      <c r="A490" s="23"/>
      <c r="B490" s="25" t="s">
        <v>457</v>
      </c>
      <c r="C490" s="35">
        <v>1</v>
      </c>
      <c r="D490" s="29">
        <v>4</v>
      </c>
      <c r="E490" s="29">
        <v>0</v>
      </c>
      <c r="F490" s="29">
        <v>0</v>
      </c>
      <c r="G490" s="30">
        <f t="shared" si="99"/>
        <v>1.1809163911195088E-4</v>
      </c>
      <c r="H490" s="30">
        <f t="shared" si="100"/>
        <v>5.7912262921673661E-4</v>
      </c>
      <c r="I490" s="30" t="str">
        <f t="shared" si="101"/>
        <v/>
      </c>
      <c r="J490" s="30" t="str">
        <f t="shared" si="102"/>
        <v/>
      </c>
      <c r="K490" s="30">
        <f t="shared" si="105"/>
        <v>-1</v>
      </c>
      <c r="L490" s="30">
        <f t="shared" si="106"/>
        <v>-1</v>
      </c>
      <c r="M490" s="30">
        <f t="shared" si="103"/>
        <v>-1.1809163911195088E-4</v>
      </c>
      <c r="N490" s="36">
        <f t="shared" si="104"/>
        <v>-5.7912262921673661E-4</v>
      </c>
    </row>
    <row r="491" spans="1:14" x14ac:dyDescent="0.2">
      <c r="A491" s="23"/>
      <c r="B491" s="25" t="s">
        <v>458</v>
      </c>
      <c r="C491" s="35">
        <v>1</v>
      </c>
      <c r="D491" s="29">
        <v>8</v>
      </c>
      <c r="E491" s="29">
        <v>0</v>
      </c>
      <c r="F491" s="29">
        <v>1</v>
      </c>
      <c r="G491" s="30">
        <f t="shared" si="99"/>
        <v>1.1809163911195088E-4</v>
      </c>
      <c r="H491" s="30">
        <f t="shared" si="100"/>
        <v>1.1582452584334732E-3</v>
      </c>
      <c r="I491" s="30" t="str">
        <f t="shared" si="101"/>
        <v/>
      </c>
      <c r="J491" s="30">
        <f t="shared" si="102"/>
        <v>1.050420168067227E-4</v>
      </c>
      <c r="K491" s="30">
        <f t="shared" si="105"/>
        <v>-1</v>
      </c>
      <c r="L491" s="30">
        <f t="shared" si="106"/>
        <v>-0.875</v>
      </c>
      <c r="M491" s="30">
        <f t="shared" si="103"/>
        <v>-1.1809163911195088E-4</v>
      </c>
      <c r="N491" s="36">
        <f t="shared" si="104"/>
        <v>-1.0134646011292891E-3</v>
      </c>
    </row>
    <row r="492" spans="1:14" x14ac:dyDescent="0.2">
      <c r="A492" s="23"/>
      <c r="B492" s="25" t="s">
        <v>459</v>
      </c>
      <c r="C492" s="35">
        <v>0</v>
      </c>
      <c r="D492" s="29">
        <v>3</v>
      </c>
      <c r="E492" s="29">
        <v>0</v>
      </c>
      <c r="F492" s="29">
        <v>0</v>
      </c>
      <c r="G492" s="30" t="str">
        <f t="shared" si="99"/>
        <v/>
      </c>
      <c r="H492" s="30">
        <f t="shared" si="100"/>
        <v>4.3434197191255248E-4</v>
      </c>
      <c r="I492" s="30" t="str">
        <f t="shared" si="101"/>
        <v/>
      </c>
      <c r="J492" s="30" t="str">
        <f t="shared" si="102"/>
        <v/>
      </c>
      <c r="K492" s="30" t="str">
        <f t="shared" si="105"/>
        <v xml:space="preserve"> </v>
      </c>
      <c r="L492" s="30">
        <f t="shared" si="106"/>
        <v>-1</v>
      </c>
      <c r="M492" s="30" t="str">
        <f t="shared" si="103"/>
        <v/>
      </c>
      <c r="N492" s="36">
        <f t="shared" si="104"/>
        <v>-4.3434197191255248E-4</v>
      </c>
    </row>
    <row r="493" spans="1:14" x14ac:dyDescent="0.2">
      <c r="A493" s="23"/>
      <c r="B493" s="25" t="s">
        <v>460</v>
      </c>
      <c r="C493" s="35">
        <v>15</v>
      </c>
      <c r="D493" s="29">
        <v>88</v>
      </c>
      <c r="E493" s="29">
        <v>13</v>
      </c>
      <c r="F493" s="29">
        <v>96</v>
      </c>
      <c r="G493" s="30">
        <f t="shared" si="99"/>
        <v>1.7713745866792632E-3</v>
      </c>
      <c r="H493" s="30">
        <f t="shared" si="100"/>
        <v>1.2740697842768206E-2</v>
      </c>
      <c r="I493" s="30">
        <f t="shared" si="101"/>
        <v>1.2453300124533001E-3</v>
      </c>
      <c r="J493" s="30">
        <f t="shared" si="102"/>
        <v>1.0084033613445379E-2</v>
      </c>
      <c r="K493" s="30">
        <f t="shared" si="105"/>
        <v>-0.13333333333333333</v>
      </c>
      <c r="L493" s="30">
        <f t="shared" si="106"/>
        <v>9.0909090909090912E-2</v>
      </c>
      <c r="M493" s="30">
        <f t="shared" si="103"/>
        <v>-2.3618327822390176E-4</v>
      </c>
      <c r="N493" s="36">
        <f t="shared" si="104"/>
        <v>1.1582452584334734E-3</v>
      </c>
    </row>
    <row r="494" spans="1:14" x14ac:dyDescent="0.2">
      <c r="A494" s="23"/>
      <c r="B494" s="25" t="s">
        <v>461</v>
      </c>
      <c r="C494" s="35">
        <v>1</v>
      </c>
      <c r="D494" s="29">
        <v>9</v>
      </c>
      <c r="E494" s="29">
        <v>0</v>
      </c>
      <c r="F494" s="29">
        <v>1</v>
      </c>
      <c r="G494" s="30">
        <f t="shared" si="99"/>
        <v>1.1809163911195088E-4</v>
      </c>
      <c r="H494" s="30">
        <f t="shared" si="100"/>
        <v>1.3030259157376576E-3</v>
      </c>
      <c r="I494" s="30" t="str">
        <f t="shared" si="101"/>
        <v/>
      </c>
      <c r="J494" s="30">
        <f t="shared" si="102"/>
        <v>1.050420168067227E-4</v>
      </c>
      <c r="K494" s="30">
        <f t="shared" si="105"/>
        <v>-1</v>
      </c>
      <c r="L494" s="30">
        <f t="shared" si="106"/>
        <v>-0.88888888888888884</v>
      </c>
      <c r="M494" s="30">
        <f t="shared" si="103"/>
        <v>-1.1809163911195088E-4</v>
      </c>
      <c r="N494" s="36">
        <f t="shared" si="104"/>
        <v>-1.1582452584334732E-3</v>
      </c>
    </row>
    <row r="495" spans="1:14" x14ac:dyDescent="0.2">
      <c r="A495" s="23"/>
      <c r="B495" s="25" t="s">
        <v>462</v>
      </c>
      <c r="C495" s="35">
        <v>0</v>
      </c>
      <c r="D495" s="29">
        <v>2</v>
      </c>
      <c r="E495" s="29">
        <v>0</v>
      </c>
      <c r="F495" s="29">
        <v>3</v>
      </c>
      <c r="G495" s="30" t="str">
        <f t="shared" si="99"/>
        <v/>
      </c>
      <c r="H495" s="30">
        <f t="shared" si="100"/>
        <v>2.895613146083683E-4</v>
      </c>
      <c r="I495" s="30" t="str">
        <f t="shared" si="101"/>
        <v/>
      </c>
      <c r="J495" s="30">
        <f t="shared" si="102"/>
        <v>3.1512605042016809E-4</v>
      </c>
      <c r="K495" s="30" t="str">
        <f t="shared" si="105"/>
        <v xml:space="preserve"> </v>
      </c>
      <c r="L495" s="30">
        <f t="shared" si="106"/>
        <v>0.5</v>
      </c>
      <c r="M495" s="30" t="str">
        <f t="shared" si="103"/>
        <v/>
      </c>
      <c r="N495" s="36">
        <f t="shared" si="104"/>
        <v>1.4478065730418415E-4</v>
      </c>
    </row>
    <row r="496" spans="1:14" x14ac:dyDescent="0.2">
      <c r="A496" s="23"/>
      <c r="B496" s="25" t="s">
        <v>463</v>
      </c>
      <c r="C496" s="35">
        <v>0</v>
      </c>
      <c r="D496" s="29">
        <v>0</v>
      </c>
      <c r="E496" s="29">
        <v>0</v>
      </c>
      <c r="F496" s="29">
        <v>0</v>
      </c>
      <c r="G496" s="30" t="str">
        <f t="shared" si="99"/>
        <v/>
      </c>
      <c r="H496" s="30" t="str">
        <f t="shared" si="100"/>
        <v/>
      </c>
      <c r="I496" s="30" t="str">
        <f t="shared" si="101"/>
        <v/>
      </c>
      <c r="J496" s="30" t="str">
        <f t="shared" si="102"/>
        <v/>
      </c>
      <c r="K496" s="30" t="str">
        <f t="shared" si="105"/>
        <v xml:space="preserve"> </v>
      </c>
      <c r="L496" s="30" t="str">
        <f t="shared" si="106"/>
        <v xml:space="preserve"> </v>
      </c>
      <c r="M496" s="30" t="str">
        <f t="shared" si="103"/>
        <v/>
      </c>
      <c r="N496" s="36" t="str">
        <f t="shared" si="104"/>
        <v/>
      </c>
    </row>
    <row r="497" spans="1:14" x14ac:dyDescent="0.2">
      <c r="A497" s="23"/>
      <c r="B497" s="25" t="s">
        <v>464</v>
      </c>
      <c r="C497" s="35">
        <v>2</v>
      </c>
      <c r="D497" s="29">
        <v>20</v>
      </c>
      <c r="E497" s="29">
        <v>3</v>
      </c>
      <c r="F497" s="29">
        <v>25</v>
      </c>
      <c r="G497" s="30">
        <f t="shared" si="99"/>
        <v>2.3618327822390176E-4</v>
      </c>
      <c r="H497" s="30">
        <f t="shared" si="100"/>
        <v>2.8956131460836834E-3</v>
      </c>
      <c r="I497" s="30">
        <f t="shared" si="101"/>
        <v>2.8738384902768463E-4</v>
      </c>
      <c r="J497" s="30">
        <f t="shared" si="102"/>
        <v>2.6260504201680674E-3</v>
      </c>
      <c r="K497" s="30">
        <f t="shared" si="105"/>
        <v>0.5</v>
      </c>
      <c r="L497" s="30">
        <f t="shared" si="106"/>
        <v>0.25</v>
      </c>
      <c r="M497" s="30">
        <f t="shared" si="103"/>
        <v>1.1809163911195088E-4</v>
      </c>
      <c r="N497" s="36">
        <f t="shared" si="104"/>
        <v>7.2390328652092084E-4</v>
      </c>
    </row>
    <row r="498" spans="1:14" x14ac:dyDescent="0.2">
      <c r="A498" s="23"/>
      <c r="B498" s="25" t="s">
        <v>465</v>
      </c>
      <c r="C498" s="35">
        <v>5</v>
      </c>
      <c r="D498" s="29">
        <v>7</v>
      </c>
      <c r="E498" s="29">
        <v>22</v>
      </c>
      <c r="F498" s="29">
        <v>19</v>
      </c>
      <c r="G498" s="30">
        <f t="shared" si="99"/>
        <v>5.9045819555975435E-4</v>
      </c>
      <c r="H498" s="30">
        <f t="shared" si="100"/>
        <v>1.0134646011292891E-3</v>
      </c>
      <c r="I498" s="30">
        <f t="shared" si="101"/>
        <v>2.1074815595363539E-3</v>
      </c>
      <c r="J498" s="30">
        <f t="shared" si="102"/>
        <v>1.9957983193277309E-3</v>
      </c>
      <c r="K498" s="30">
        <f t="shared" si="105"/>
        <v>3.4</v>
      </c>
      <c r="L498" s="30">
        <f t="shared" si="106"/>
        <v>1.7142857142857142</v>
      </c>
      <c r="M498" s="30">
        <f t="shared" si="103"/>
        <v>2.0075578649031648E-3</v>
      </c>
      <c r="N498" s="36">
        <f t="shared" si="104"/>
        <v>1.7373678876502097E-3</v>
      </c>
    </row>
    <row r="499" spans="1:14" x14ac:dyDescent="0.2">
      <c r="A499" s="23"/>
      <c r="B499" s="25" t="s">
        <v>466</v>
      </c>
      <c r="C499" s="35">
        <v>6</v>
      </c>
      <c r="D499" s="29">
        <v>123</v>
      </c>
      <c r="E499" s="29">
        <v>6</v>
      </c>
      <c r="F499" s="29">
        <v>318</v>
      </c>
      <c r="G499" s="30">
        <f t="shared" ref="G499:G562" si="107">+IF(C499=0,"",C499/C$371)</f>
        <v>7.0854983467170528E-4</v>
      </c>
      <c r="H499" s="30">
        <f t="shared" ref="H499:H562" si="108">+IF(D499=0,"",D499/D$371)</f>
        <v>1.7808020848414652E-2</v>
      </c>
      <c r="I499" s="30">
        <f t="shared" ref="I499:I562" si="109">+IF(E499=0,"",E499/E$371)</f>
        <v>5.7476769805536927E-4</v>
      </c>
      <c r="J499" s="30">
        <f t="shared" ref="J499:J562" si="110">+IF(F499=0,"",F499/F$371)</f>
        <v>3.3403361344537814E-2</v>
      </c>
      <c r="K499" s="30">
        <f t="shared" si="105"/>
        <v>0</v>
      </c>
      <c r="L499" s="30">
        <f t="shared" si="106"/>
        <v>1.5853658536585367</v>
      </c>
      <c r="M499" s="30">
        <f t="shared" ref="M499:M562" si="111">+IF(OR(AND(G499=""),(K499="")),"",G499*K499)</f>
        <v>0</v>
      </c>
      <c r="N499" s="36">
        <f t="shared" ref="N499:N562" si="112">+IF(OR(AND(H499=""),(L499="")),"",H499*L499)</f>
        <v>2.8232228174315914E-2</v>
      </c>
    </row>
    <row r="500" spans="1:14" x14ac:dyDescent="0.2">
      <c r="A500" s="23"/>
      <c r="B500" s="25" t="s">
        <v>467</v>
      </c>
      <c r="C500" s="35">
        <v>0</v>
      </c>
      <c r="D500" s="29">
        <v>1</v>
      </c>
      <c r="E500" s="29">
        <v>1</v>
      </c>
      <c r="F500" s="29">
        <v>0</v>
      </c>
      <c r="G500" s="30" t="str">
        <f t="shared" si="107"/>
        <v/>
      </c>
      <c r="H500" s="30">
        <f t="shared" si="108"/>
        <v>1.4478065730418415E-4</v>
      </c>
      <c r="I500" s="30">
        <f t="shared" si="109"/>
        <v>9.5794616342561554E-5</v>
      </c>
      <c r="J500" s="30" t="str">
        <f t="shared" si="110"/>
        <v/>
      </c>
      <c r="K500" s="30">
        <f t="shared" ref="K500:K563" si="113">+IF(AND(C500=0,E500=0)," ",IF(C500=0,1,IF(E500=0,-1,(E500-C500)/C500)))</f>
        <v>1</v>
      </c>
      <c r="L500" s="30">
        <f t="shared" ref="L500:L563" si="114">+IF(AND(D500=0,F500=0)," ",IF(D500=0,1,IF(F500=0,-1,(F500-D500)/D500)))</f>
        <v>-1</v>
      </c>
      <c r="M500" s="30" t="str">
        <f t="shared" si="111"/>
        <v/>
      </c>
      <c r="N500" s="36">
        <f t="shared" si="112"/>
        <v>-1.4478065730418415E-4</v>
      </c>
    </row>
    <row r="501" spans="1:14" x14ac:dyDescent="0.2">
      <c r="A501" s="23"/>
      <c r="B501" s="25" t="s">
        <v>468</v>
      </c>
      <c r="C501" s="35">
        <v>1</v>
      </c>
      <c r="D501" s="29">
        <v>4</v>
      </c>
      <c r="E501" s="29">
        <v>0</v>
      </c>
      <c r="F501" s="29">
        <v>1</v>
      </c>
      <c r="G501" s="30">
        <f t="shared" si="107"/>
        <v>1.1809163911195088E-4</v>
      </c>
      <c r="H501" s="30">
        <f t="shared" si="108"/>
        <v>5.7912262921673661E-4</v>
      </c>
      <c r="I501" s="30" t="str">
        <f t="shared" si="109"/>
        <v/>
      </c>
      <c r="J501" s="30">
        <f t="shared" si="110"/>
        <v>1.050420168067227E-4</v>
      </c>
      <c r="K501" s="30">
        <f t="shared" si="113"/>
        <v>-1</v>
      </c>
      <c r="L501" s="30">
        <f t="shared" si="114"/>
        <v>-0.75</v>
      </c>
      <c r="M501" s="30">
        <f t="shared" si="111"/>
        <v>-1.1809163911195088E-4</v>
      </c>
      <c r="N501" s="36">
        <f t="shared" si="112"/>
        <v>-4.3434197191255248E-4</v>
      </c>
    </row>
    <row r="502" spans="1:14" x14ac:dyDescent="0.2">
      <c r="A502" s="23"/>
      <c r="B502" s="25" t="s">
        <v>469</v>
      </c>
      <c r="C502" s="35">
        <v>0</v>
      </c>
      <c r="D502" s="29">
        <v>4</v>
      </c>
      <c r="E502" s="29">
        <v>0</v>
      </c>
      <c r="F502" s="29">
        <v>0</v>
      </c>
      <c r="G502" s="30" t="str">
        <f t="shared" si="107"/>
        <v/>
      </c>
      <c r="H502" s="30">
        <f t="shared" si="108"/>
        <v>5.7912262921673661E-4</v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>
        <f t="shared" si="114"/>
        <v>-1</v>
      </c>
      <c r="M502" s="30" t="str">
        <f t="shared" si="111"/>
        <v/>
      </c>
      <c r="N502" s="36">
        <f t="shared" si="112"/>
        <v>-5.7912262921673661E-4</v>
      </c>
    </row>
    <row r="503" spans="1:14" x14ac:dyDescent="0.2">
      <c r="A503" s="23"/>
      <c r="B503" s="25" t="s">
        <v>470</v>
      </c>
      <c r="C503" s="35">
        <v>0</v>
      </c>
      <c r="D503" s="29">
        <v>0</v>
      </c>
      <c r="E503" s="29">
        <v>0</v>
      </c>
      <c r="F503" s="29">
        <v>1</v>
      </c>
      <c r="G503" s="30" t="str">
        <f t="shared" si="107"/>
        <v/>
      </c>
      <c r="H503" s="30" t="str">
        <f t="shared" si="108"/>
        <v/>
      </c>
      <c r="I503" s="30" t="str">
        <f t="shared" si="109"/>
        <v/>
      </c>
      <c r="J503" s="30">
        <f t="shared" si="110"/>
        <v>1.050420168067227E-4</v>
      </c>
      <c r="K503" s="30" t="str">
        <f t="shared" si="113"/>
        <v xml:space="preserve"> </v>
      </c>
      <c r="L503" s="30">
        <f t="shared" si="114"/>
        <v>1</v>
      </c>
      <c r="M503" s="30" t="str">
        <f t="shared" si="111"/>
        <v/>
      </c>
      <c r="N503" s="36" t="str">
        <f t="shared" si="112"/>
        <v/>
      </c>
    </row>
    <row r="504" spans="1:14" x14ac:dyDescent="0.2">
      <c r="A504" s="23"/>
      <c r="B504" s="25" t="s">
        <v>471</v>
      </c>
      <c r="C504" s="35">
        <v>0</v>
      </c>
      <c r="D504" s="29">
        <v>9</v>
      </c>
      <c r="E504" s="29">
        <v>0</v>
      </c>
      <c r="F504" s="29">
        <v>6</v>
      </c>
      <c r="G504" s="30" t="str">
        <f t="shared" si="107"/>
        <v/>
      </c>
      <c r="H504" s="30">
        <f t="shared" si="108"/>
        <v>1.3030259157376576E-3</v>
      </c>
      <c r="I504" s="30" t="str">
        <f t="shared" si="109"/>
        <v/>
      </c>
      <c r="J504" s="30">
        <f t="shared" si="110"/>
        <v>6.3025210084033617E-4</v>
      </c>
      <c r="K504" s="30" t="str">
        <f t="shared" si="113"/>
        <v xml:space="preserve"> </v>
      </c>
      <c r="L504" s="30">
        <f t="shared" si="114"/>
        <v>-0.33333333333333331</v>
      </c>
      <c r="M504" s="30" t="str">
        <f t="shared" si="111"/>
        <v/>
      </c>
      <c r="N504" s="36">
        <f t="shared" si="112"/>
        <v>-4.3434197191255248E-4</v>
      </c>
    </row>
    <row r="505" spans="1:14" x14ac:dyDescent="0.2">
      <c r="A505" s="23"/>
      <c r="B505" s="25" t="s">
        <v>472</v>
      </c>
      <c r="C505" s="35">
        <v>0</v>
      </c>
      <c r="D505" s="29">
        <v>2</v>
      </c>
      <c r="E505" s="29">
        <v>0</v>
      </c>
      <c r="F505" s="29">
        <v>0</v>
      </c>
      <c r="G505" s="30" t="str">
        <f t="shared" si="107"/>
        <v/>
      </c>
      <c r="H505" s="30">
        <f t="shared" si="108"/>
        <v>2.895613146083683E-4</v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>
        <f t="shared" si="114"/>
        <v>-1</v>
      </c>
      <c r="M505" s="30" t="str">
        <f t="shared" si="111"/>
        <v/>
      </c>
      <c r="N505" s="36">
        <f t="shared" si="112"/>
        <v>-2.895613146083683E-4</v>
      </c>
    </row>
    <row r="506" spans="1:14" x14ac:dyDescent="0.2">
      <c r="A506" s="23"/>
      <c r="B506" s="25" t="s">
        <v>473</v>
      </c>
      <c r="C506" s="35">
        <v>1</v>
      </c>
      <c r="D506" s="29">
        <v>5</v>
      </c>
      <c r="E506" s="29">
        <v>0</v>
      </c>
      <c r="F506" s="29">
        <v>1</v>
      </c>
      <c r="G506" s="30">
        <f t="shared" si="107"/>
        <v>1.1809163911195088E-4</v>
      </c>
      <c r="H506" s="30">
        <f t="shared" si="108"/>
        <v>7.2390328652092084E-4</v>
      </c>
      <c r="I506" s="30" t="str">
        <f t="shared" si="109"/>
        <v/>
      </c>
      <c r="J506" s="30">
        <f t="shared" si="110"/>
        <v>1.050420168067227E-4</v>
      </c>
      <c r="K506" s="30">
        <f t="shared" si="113"/>
        <v>-1</v>
      </c>
      <c r="L506" s="30">
        <f t="shared" si="114"/>
        <v>-0.8</v>
      </c>
      <c r="M506" s="30">
        <f t="shared" si="111"/>
        <v>-1.1809163911195088E-4</v>
      </c>
      <c r="N506" s="36">
        <f t="shared" si="112"/>
        <v>-5.7912262921673671E-4</v>
      </c>
    </row>
    <row r="507" spans="1:14" x14ac:dyDescent="0.2">
      <c r="A507" s="23"/>
      <c r="B507" s="25" t="s">
        <v>474</v>
      </c>
      <c r="C507" s="35">
        <v>8</v>
      </c>
      <c r="D507" s="29">
        <v>49</v>
      </c>
      <c r="E507" s="29">
        <v>62</v>
      </c>
      <c r="F507" s="29">
        <v>105</v>
      </c>
      <c r="G507" s="30">
        <f t="shared" si="107"/>
        <v>9.4473311289560704E-4</v>
      </c>
      <c r="H507" s="30">
        <f t="shared" si="108"/>
        <v>7.0942522079050236E-3</v>
      </c>
      <c r="I507" s="30">
        <f t="shared" si="109"/>
        <v>5.9392662132388158E-3</v>
      </c>
      <c r="J507" s="30">
        <f t="shared" si="110"/>
        <v>1.1029411764705883E-2</v>
      </c>
      <c r="K507" s="30">
        <f t="shared" si="113"/>
        <v>6.75</v>
      </c>
      <c r="L507" s="30">
        <f t="shared" si="114"/>
        <v>1.1428571428571428</v>
      </c>
      <c r="M507" s="30">
        <f t="shared" si="111"/>
        <v>6.3769485120453474E-3</v>
      </c>
      <c r="N507" s="36">
        <f t="shared" si="112"/>
        <v>8.1077168090343127E-3</v>
      </c>
    </row>
    <row r="508" spans="1:14" ht="25.5" x14ac:dyDescent="0.2">
      <c r="A508" s="23"/>
      <c r="B508" s="25" t="s">
        <v>475</v>
      </c>
      <c r="C508" s="35">
        <v>3</v>
      </c>
      <c r="D508" s="29">
        <v>4</v>
      </c>
      <c r="E508" s="29">
        <v>9</v>
      </c>
      <c r="F508" s="29">
        <v>5</v>
      </c>
      <c r="G508" s="30">
        <f t="shared" si="107"/>
        <v>3.5427491733585264E-4</v>
      </c>
      <c r="H508" s="30">
        <f t="shared" si="108"/>
        <v>5.7912262921673661E-4</v>
      </c>
      <c r="I508" s="30">
        <f t="shared" si="109"/>
        <v>8.621515470830539E-4</v>
      </c>
      <c r="J508" s="30">
        <f t="shared" si="110"/>
        <v>5.2521008403361342E-4</v>
      </c>
      <c r="K508" s="30">
        <f t="shared" si="113"/>
        <v>2</v>
      </c>
      <c r="L508" s="30">
        <f t="shared" si="114"/>
        <v>0.25</v>
      </c>
      <c r="M508" s="30">
        <f t="shared" si="111"/>
        <v>7.0854983467170528E-4</v>
      </c>
      <c r="N508" s="36">
        <f t="shared" si="112"/>
        <v>1.4478065730418415E-4</v>
      </c>
    </row>
    <row r="509" spans="1:14" x14ac:dyDescent="0.2">
      <c r="A509" s="23"/>
      <c r="B509" s="25" t="s">
        <v>476</v>
      </c>
      <c r="C509" s="35">
        <v>0</v>
      </c>
      <c r="D509" s="29">
        <v>3</v>
      </c>
      <c r="E509" s="29">
        <v>0</v>
      </c>
      <c r="F509" s="29">
        <v>1</v>
      </c>
      <c r="G509" s="30" t="str">
        <f t="shared" si="107"/>
        <v/>
      </c>
      <c r="H509" s="30">
        <f t="shared" si="108"/>
        <v>4.3434197191255248E-4</v>
      </c>
      <c r="I509" s="30" t="str">
        <f t="shared" si="109"/>
        <v/>
      </c>
      <c r="J509" s="30">
        <f t="shared" si="110"/>
        <v>1.050420168067227E-4</v>
      </c>
      <c r="K509" s="30" t="str">
        <f t="shared" si="113"/>
        <v xml:space="preserve"> </v>
      </c>
      <c r="L509" s="30">
        <f t="shared" si="114"/>
        <v>-0.66666666666666663</v>
      </c>
      <c r="M509" s="30" t="str">
        <f t="shared" si="111"/>
        <v/>
      </c>
      <c r="N509" s="36">
        <f t="shared" si="112"/>
        <v>-2.895613146083683E-4</v>
      </c>
    </row>
    <row r="510" spans="1:14" x14ac:dyDescent="0.2">
      <c r="A510" s="23"/>
      <c r="B510" s="25" t="s">
        <v>477</v>
      </c>
      <c r="C510" s="35">
        <v>0</v>
      </c>
      <c r="D510" s="29">
        <v>0</v>
      </c>
      <c r="E510" s="29">
        <v>0</v>
      </c>
      <c r="F510" s="29">
        <v>3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>
        <f t="shared" si="110"/>
        <v>3.1512605042016809E-4</v>
      </c>
      <c r="K510" s="30" t="str">
        <f t="shared" si="113"/>
        <v xml:space="preserve"> </v>
      </c>
      <c r="L510" s="30">
        <f t="shared" si="114"/>
        <v>1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23"/>
      <c r="B511" s="25" t="s">
        <v>478</v>
      </c>
      <c r="C511" s="35">
        <v>0</v>
      </c>
      <c r="D511" s="29">
        <v>7</v>
      </c>
      <c r="E511" s="29">
        <v>0</v>
      </c>
      <c r="F511" s="29">
        <v>4</v>
      </c>
      <c r="G511" s="30" t="str">
        <f t="shared" si="107"/>
        <v/>
      </c>
      <c r="H511" s="30">
        <f t="shared" si="108"/>
        <v>1.0134646011292891E-3</v>
      </c>
      <c r="I511" s="30" t="str">
        <f t="shared" si="109"/>
        <v/>
      </c>
      <c r="J511" s="30">
        <f t="shared" si="110"/>
        <v>4.2016806722689078E-4</v>
      </c>
      <c r="K511" s="30" t="str">
        <f t="shared" si="113"/>
        <v xml:space="preserve"> </v>
      </c>
      <c r="L511" s="30">
        <f t="shared" si="114"/>
        <v>-0.42857142857142855</v>
      </c>
      <c r="M511" s="30" t="str">
        <f t="shared" si="111"/>
        <v/>
      </c>
      <c r="N511" s="36">
        <f t="shared" si="112"/>
        <v>-4.3434197191255243E-4</v>
      </c>
    </row>
    <row r="512" spans="1:14" x14ac:dyDescent="0.2">
      <c r="A512" s="23"/>
      <c r="B512" s="25" t="s">
        <v>479</v>
      </c>
      <c r="C512" s="35">
        <v>1</v>
      </c>
      <c r="D512" s="29">
        <v>52</v>
      </c>
      <c r="E512" s="29">
        <v>0</v>
      </c>
      <c r="F512" s="29">
        <v>33</v>
      </c>
      <c r="G512" s="30">
        <f t="shared" si="107"/>
        <v>1.1809163911195088E-4</v>
      </c>
      <c r="H512" s="30">
        <f t="shared" si="108"/>
        <v>7.5285941798175762E-3</v>
      </c>
      <c r="I512" s="30" t="str">
        <f t="shared" si="109"/>
        <v/>
      </c>
      <c r="J512" s="30">
        <f t="shared" si="110"/>
        <v>3.4663865546218486E-3</v>
      </c>
      <c r="K512" s="30">
        <f t="shared" si="113"/>
        <v>-1</v>
      </c>
      <c r="L512" s="30">
        <f t="shared" si="114"/>
        <v>-0.36538461538461536</v>
      </c>
      <c r="M512" s="30">
        <f t="shared" si="111"/>
        <v>-1.1809163911195088E-4</v>
      </c>
      <c r="N512" s="36">
        <f t="shared" si="112"/>
        <v>-2.750832488779499E-3</v>
      </c>
    </row>
    <row r="513" spans="1:14" x14ac:dyDescent="0.2">
      <c r="A513" s="23"/>
      <c r="B513" s="25" t="s">
        <v>480</v>
      </c>
      <c r="C513" s="35">
        <v>1</v>
      </c>
      <c r="D513" s="29">
        <v>16</v>
      </c>
      <c r="E513" s="29">
        <v>0</v>
      </c>
      <c r="F513" s="29">
        <v>2</v>
      </c>
      <c r="G513" s="30">
        <f t="shared" si="107"/>
        <v>1.1809163911195088E-4</v>
      </c>
      <c r="H513" s="30">
        <f t="shared" si="108"/>
        <v>2.3164905168669464E-3</v>
      </c>
      <c r="I513" s="30" t="str">
        <f t="shared" si="109"/>
        <v/>
      </c>
      <c r="J513" s="30">
        <f t="shared" si="110"/>
        <v>2.1008403361344539E-4</v>
      </c>
      <c r="K513" s="30">
        <f t="shared" si="113"/>
        <v>-1</v>
      </c>
      <c r="L513" s="30">
        <f t="shared" si="114"/>
        <v>-0.875</v>
      </c>
      <c r="M513" s="30">
        <f t="shared" si="111"/>
        <v>-1.1809163911195088E-4</v>
      </c>
      <c r="N513" s="36">
        <f t="shared" si="112"/>
        <v>-2.0269292022585782E-3</v>
      </c>
    </row>
    <row r="514" spans="1:14" x14ac:dyDescent="0.2">
      <c r="A514" s="23"/>
      <c r="B514" s="25" t="s">
        <v>481</v>
      </c>
      <c r="C514" s="35">
        <v>10</v>
      </c>
      <c r="D514" s="29">
        <v>62</v>
      </c>
      <c r="E514" s="29">
        <v>0</v>
      </c>
      <c r="F514" s="29">
        <v>30</v>
      </c>
      <c r="G514" s="30">
        <f t="shared" si="107"/>
        <v>1.1809163911195087E-3</v>
      </c>
      <c r="H514" s="30">
        <f t="shared" si="108"/>
        <v>8.9764007528594179E-3</v>
      </c>
      <c r="I514" s="30" t="str">
        <f t="shared" si="109"/>
        <v/>
      </c>
      <c r="J514" s="30">
        <f t="shared" si="110"/>
        <v>3.1512605042016808E-3</v>
      </c>
      <c r="K514" s="30">
        <f t="shared" si="113"/>
        <v>-1</v>
      </c>
      <c r="L514" s="30">
        <f t="shared" si="114"/>
        <v>-0.5161290322580645</v>
      </c>
      <c r="M514" s="30">
        <f t="shared" si="111"/>
        <v>-1.1809163911195087E-3</v>
      </c>
      <c r="N514" s="36">
        <f t="shared" si="112"/>
        <v>-4.6329810337338928E-3</v>
      </c>
    </row>
    <row r="515" spans="1:14" x14ac:dyDescent="0.2">
      <c r="A515" s="23"/>
      <c r="B515" s="25" t="s">
        <v>482</v>
      </c>
      <c r="C515" s="35">
        <v>0</v>
      </c>
      <c r="D515" s="29">
        <v>2</v>
      </c>
      <c r="E515" s="29">
        <v>0</v>
      </c>
      <c r="F515" s="29">
        <v>11</v>
      </c>
      <c r="G515" s="30" t="str">
        <f t="shared" si="107"/>
        <v/>
      </c>
      <c r="H515" s="30">
        <f t="shared" si="108"/>
        <v>2.895613146083683E-4</v>
      </c>
      <c r="I515" s="30" t="str">
        <f t="shared" si="109"/>
        <v/>
      </c>
      <c r="J515" s="30">
        <f t="shared" si="110"/>
        <v>1.1554621848739496E-3</v>
      </c>
      <c r="K515" s="30" t="str">
        <f t="shared" si="113"/>
        <v xml:space="preserve"> </v>
      </c>
      <c r="L515" s="30">
        <f t="shared" si="114"/>
        <v>4.5</v>
      </c>
      <c r="M515" s="30" t="str">
        <f t="shared" si="111"/>
        <v/>
      </c>
      <c r="N515" s="36">
        <f t="shared" si="112"/>
        <v>1.3030259157376573E-3</v>
      </c>
    </row>
    <row r="516" spans="1:14" x14ac:dyDescent="0.2">
      <c r="A516" s="23"/>
      <c r="B516" s="25" t="s">
        <v>483</v>
      </c>
      <c r="C516" s="35">
        <v>0</v>
      </c>
      <c r="D516" s="29">
        <v>1</v>
      </c>
      <c r="E516" s="29">
        <v>0</v>
      </c>
      <c r="F516" s="29">
        <v>1</v>
      </c>
      <c r="G516" s="30" t="str">
        <f t="shared" si="107"/>
        <v/>
      </c>
      <c r="H516" s="30">
        <f t="shared" si="108"/>
        <v>1.4478065730418415E-4</v>
      </c>
      <c r="I516" s="30" t="str">
        <f t="shared" si="109"/>
        <v/>
      </c>
      <c r="J516" s="30">
        <f t="shared" si="110"/>
        <v>1.050420168067227E-4</v>
      </c>
      <c r="K516" s="30" t="str">
        <f t="shared" si="113"/>
        <v xml:space="preserve"> </v>
      </c>
      <c r="L516" s="30">
        <f t="shared" si="114"/>
        <v>0</v>
      </c>
      <c r="M516" s="30" t="str">
        <f t="shared" si="111"/>
        <v/>
      </c>
      <c r="N516" s="36">
        <f t="shared" si="112"/>
        <v>0</v>
      </c>
    </row>
    <row r="517" spans="1:14" x14ac:dyDescent="0.2">
      <c r="A517" s="23"/>
      <c r="B517" s="25" t="s">
        <v>484</v>
      </c>
      <c r="C517" s="35">
        <v>1</v>
      </c>
      <c r="D517" s="29">
        <v>17</v>
      </c>
      <c r="E517" s="29">
        <v>50</v>
      </c>
      <c r="F517" s="29">
        <v>55</v>
      </c>
      <c r="G517" s="30">
        <f t="shared" si="107"/>
        <v>1.1809163911195088E-4</v>
      </c>
      <c r="H517" s="30">
        <f t="shared" si="108"/>
        <v>2.4612711741711308E-3</v>
      </c>
      <c r="I517" s="30">
        <f t="shared" si="109"/>
        <v>4.7897308171280777E-3</v>
      </c>
      <c r="J517" s="30">
        <f t="shared" si="110"/>
        <v>5.7773109243697482E-3</v>
      </c>
      <c r="K517" s="30">
        <f t="shared" si="113"/>
        <v>49</v>
      </c>
      <c r="L517" s="30">
        <f t="shared" si="114"/>
        <v>2.2352941176470589</v>
      </c>
      <c r="M517" s="30">
        <f t="shared" si="111"/>
        <v>5.786490316485593E-3</v>
      </c>
      <c r="N517" s="36">
        <f t="shared" si="112"/>
        <v>5.501664977558998E-3</v>
      </c>
    </row>
    <row r="518" spans="1:14" x14ac:dyDescent="0.2">
      <c r="A518" s="23"/>
      <c r="B518" s="25" t="s">
        <v>485</v>
      </c>
      <c r="C518" s="35">
        <v>29</v>
      </c>
      <c r="D518" s="29">
        <v>83</v>
      </c>
      <c r="E518" s="29">
        <v>31</v>
      </c>
      <c r="F518" s="29">
        <v>36</v>
      </c>
      <c r="G518" s="30">
        <f t="shared" si="107"/>
        <v>3.4246575342465752E-3</v>
      </c>
      <c r="H518" s="30">
        <f t="shared" si="108"/>
        <v>1.2016794556247285E-2</v>
      </c>
      <c r="I518" s="30">
        <f t="shared" si="109"/>
        <v>2.9696331066194079E-3</v>
      </c>
      <c r="J518" s="30">
        <f t="shared" si="110"/>
        <v>3.7815126050420168E-3</v>
      </c>
      <c r="K518" s="30">
        <f t="shared" si="113"/>
        <v>6.8965517241379309E-2</v>
      </c>
      <c r="L518" s="30">
        <f t="shared" si="114"/>
        <v>-0.5662650602409639</v>
      </c>
      <c r="M518" s="30">
        <f t="shared" si="111"/>
        <v>2.3618327822390173E-4</v>
      </c>
      <c r="N518" s="36">
        <f t="shared" si="112"/>
        <v>-6.8046908932966558E-3</v>
      </c>
    </row>
    <row r="519" spans="1:14" ht="24.75" customHeight="1" x14ac:dyDescent="0.2">
      <c r="A519" s="23"/>
      <c r="B519" s="25" t="s">
        <v>486</v>
      </c>
      <c r="C519" s="35">
        <v>0</v>
      </c>
      <c r="D519" s="29">
        <v>1</v>
      </c>
      <c r="E519" s="29">
        <v>0</v>
      </c>
      <c r="F519" s="29">
        <v>0</v>
      </c>
      <c r="G519" s="30" t="str">
        <f t="shared" si="107"/>
        <v/>
      </c>
      <c r="H519" s="30">
        <f t="shared" si="108"/>
        <v>1.4478065730418415E-4</v>
      </c>
      <c r="I519" s="30" t="str">
        <f t="shared" si="109"/>
        <v/>
      </c>
      <c r="J519" s="30" t="str">
        <f t="shared" si="110"/>
        <v/>
      </c>
      <c r="K519" s="30" t="str">
        <f t="shared" si="113"/>
        <v xml:space="preserve"> </v>
      </c>
      <c r="L519" s="30">
        <f t="shared" si="114"/>
        <v>-1</v>
      </c>
      <c r="M519" s="30" t="str">
        <f t="shared" si="111"/>
        <v/>
      </c>
      <c r="N519" s="36">
        <f t="shared" si="112"/>
        <v>-1.4478065730418415E-4</v>
      </c>
    </row>
    <row r="520" spans="1:14" ht="25.5" x14ac:dyDescent="0.2">
      <c r="A520" s="23"/>
      <c r="B520" s="25" t="s">
        <v>487</v>
      </c>
      <c r="C520" s="35">
        <v>0</v>
      </c>
      <c r="D520" s="29">
        <v>6</v>
      </c>
      <c r="E520" s="29">
        <v>0</v>
      </c>
      <c r="F520" s="29">
        <v>4</v>
      </c>
      <c r="G520" s="30" t="str">
        <f t="shared" si="107"/>
        <v/>
      </c>
      <c r="H520" s="30">
        <f t="shared" si="108"/>
        <v>8.6868394382510496E-4</v>
      </c>
      <c r="I520" s="30" t="str">
        <f t="shared" si="109"/>
        <v/>
      </c>
      <c r="J520" s="30">
        <f t="shared" si="110"/>
        <v>4.2016806722689078E-4</v>
      </c>
      <c r="K520" s="30" t="str">
        <f t="shared" si="113"/>
        <v xml:space="preserve"> </v>
      </c>
      <c r="L520" s="30">
        <f t="shared" si="114"/>
        <v>-0.33333333333333331</v>
      </c>
      <c r="M520" s="30" t="str">
        <f t="shared" si="111"/>
        <v/>
      </c>
      <c r="N520" s="36">
        <f t="shared" si="112"/>
        <v>-2.895613146083683E-4</v>
      </c>
    </row>
    <row r="521" spans="1:14" ht="24.75" customHeight="1" x14ac:dyDescent="0.2">
      <c r="A521" s="23"/>
      <c r="B521" s="25" t="s">
        <v>488</v>
      </c>
      <c r="C521" s="35">
        <v>0</v>
      </c>
      <c r="D521" s="29">
        <v>2</v>
      </c>
      <c r="E521" s="29">
        <v>0</v>
      </c>
      <c r="F521" s="29">
        <v>1</v>
      </c>
      <c r="G521" s="30" t="str">
        <f t="shared" si="107"/>
        <v/>
      </c>
      <c r="H521" s="30">
        <f t="shared" si="108"/>
        <v>2.895613146083683E-4</v>
      </c>
      <c r="I521" s="30" t="str">
        <f t="shared" si="109"/>
        <v/>
      </c>
      <c r="J521" s="30">
        <f t="shared" si="110"/>
        <v>1.050420168067227E-4</v>
      </c>
      <c r="K521" s="30" t="str">
        <f t="shared" si="113"/>
        <v xml:space="preserve"> </v>
      </c>
      <c r="L521" s="30">
        <f t="shared" si="114"/>
        <v>-0.5</v>
      </c>
      <c r="M521" s="30" t="str">
        <f t="shared" si="111"/>
        <v/>
      </c>
      <c r="N521" s="36">
        <f t="shared" si="112"/>
        <v>-1.4478065730418415E-4</v>
      </c>
    </row>
    <row r="522" spans="1:14" ht="25.5" x14ac:dyDescent="0.2">
      <c r="A522" s="23"/>
      <c r="B522" s="25" t="s">
        <v>489</v>
      </c>
      <c r="C522" s="35">
        <v>0</v>
      </c>
      <c r="D522" s="29">
        <v>2</v>
      </c>
      <c r="E522" s="29">
        <v>0</v>
      </c>
      <c r="F522" s="29">
        <v>1</v>
      </c>
      <c r="G522" s="30" t="str">
        <f t="shared" si="107"/>
        <v/>
      </c>
      <c r="H522" s="30">
        <f t="shared" si="108"/>
        <v>2.895613146083683E-4</v>
      </c>
      <c r="I522" s="30" t="str">
        <f t="shared" si="109"/>
        <v/>
      </c>
      <c r="J522" s="30">
        <f t="shared" si="110"/>
        <v>1.050420168067227E-4</v>
      </c>
      <c r="K522" s="30" t="str">
        <f t="shared" si="113"/>
        <v xml:space="preserve"> </v>
      </c>
      <c r="L522" s="30">
        <f t="shared" si="114"/>
        <v>-0.5</v>
      </c>
      <c r="M522" s="30" t="str">
        <f t="shared" si="111"/>
        <v/>
      </c>
      <c r="N522" s="36">
        <f t="shared" si="112"/>
        <v>-1.4478065730418415E-4</v>
      </c>
    </row>
    <row r="523" spans="1:14" x14ac:dyDescent="0.2">
      <c r="A523" s="23"/>
      <c r="B523" s="25" t="s">
        <v>490</v>
      </c>
      <c r="C523" s="35">
        <v>0</v>
      </c>
      <c r="D523" s="29">
        <v>4</v>
      </c>
      <c r="E523" s="29">
        <v>7</v>
      </c>
      <c r="F523" s="29">
        <v>4</v>
      </c>
      <c r="G523" s="30" t="str">
        <f t="shared" si="107"/>
        <v/>
      </c>
      <c r="H523" s="30">
        <f t="shared" si="108"/>
        <v>5.7912262921673661E-4</v>
      </c>
      <c r="I523" s="30">
        <f t="shared" si="109"/>
        <v>6.7056231439793085E-4</v>
      </c>
      <c r="J523" s="30">
        <f t="shared" si="110"/>
        <v>4.2016806722689078E-4</v>
      </c>
      <c r="K523" s="30">
        <f t="shared" si="113"/>
        <v>1</v>
      </c>
      <c r="L523" s="30">
        <f t="shared" si="114"/>
        <v>0</v>
      </c>
      <c r="M523" s="30" t="str">
        <f t="shared" si="111"/>
        <v/>
      </c>
      <c r="N523" s="36">
        <f t="shared" si="112"/>
        <v>0</v>
      </c>
    </row>
    <row r="524" spans="1:14" ht="25.5" x14ac:dyDescent="0.2">
      <c r="A524" s="23"/>
      <c r="B524" s="25" t="s">
        <v>491</v>
      </c>
      <c r="C524" s="35">
        <v>0</v>
      </c>
      <c r="D524" s="29">
        <v>0</v>
      </c>
      <c r="E524" s="29">
        <v>0</v>
      </c>
      <c r="F524" s="29">
        <v>1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>
        <f t="shared" si="110"/>
        <v>1.050420168067227E-4</v>
      </c>
      <c r="K524" s="30" t="str">
        <f t="shared" si="113"/>
        <v xml:space="preserve"> </v>
      </c>
      <c r="L524" s="30">
        <f t="shared" si="114"/>
        <v>1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23"/>
      <c r="B525" s="25" t="s">
        <v>492</v>
      </c>
      <c r="C525" s="35">
        <v>0</v>
      </c>
      <c r="D525" s="29">
        <v>32</v>
      </c>
      <c r="E525" s="29">
        <v>1</v>
      </c>
      <c r="F525" s="29">
        <v>13</v>
      </c>
      <c r="G525" s="30" t="str">
        <f t="shared" si="107"/>
        <v/>
      </c>
      <c r="H525" s="30">
        <f t="shared" si="108"/>
        <v>4.6329810337338928E-3</v>
      </c>
      <c r="I525" s="30">
        <f t="shared" si="109"/>
        <v>9.5794616342561554E-5</v>
      </c>
      <c r="J525" s="30">
        <f t="shared" si="110"/>
        <v>1.3655462184873949E-3</v>
      </c>
      <c r="K525" s="30">
        <f t="shared" si="113"/>
        <v>1</v>
      </c>
      <c r="L525" s="30">
        <f t="shared" si="114"/>
        <v>-0.59375</v>
      </c>
      <c r="M525" s="30" t="str">
        <f t="shared" si="111"/>
        <v/>
      </c>
      <c r="N525" s="36">
        <f t="shared" si="112"/>
        <v>-2.750832488779499E-3</v>
      </c>
    </row>
    <row r="526" spans="1:14" ht="25.5" x14ac:dyDescent="0.2">
      <c r="A526" s="23"/>
      <c r="B526" s="25" t="s">
        <v>493</v>
      </c>
      <c r="C526" s="35">
        <v>0</v>
      </c>
      <c r="D526" s="29">
        <v>3</v>
      </c>
      <c r="E526" s="29">
        <v>2</v>
      </c>
      <c r="F526" s="29">
        <v>5</v>
      </c>
      <c r="G526" s="30" t="str">
        <f t="shared" si="107"/>
        <v/>
      </c>
      <c r="H526" s="30">
        <f t="shared" si="108"/>
        <v>4.3434197191255248E-4</v>
      </c>
      <c r="I526" s="30">
        <f t="shared" si="109"/>
        <v>1.9158923268512311E-4</v>
      </c>
      <c r="J526" s="30">
        <f t="shared" si="110"/>
        <v>5.2521008403361342E-4</v>
      </c>
      <c r="K526" s="30">
        <f t="shared" si="113"/>
        <v>1</v>
      </c>
      <c r="L526" s="30">
        <f t="shared" si="114"/>
        <v>0.66666666666666663</v>
      </c>
      <c r="M526" s="30" t="str">
        <f t="shared" si="111"/>
        <v/>
      </c>
      <c r="N526" s="36">
        <f t="shared" si="112"/>
        <v>2.895613146083683E-4</v>
      </c>
    </row>
    <row r="527" spans="1:14" ht="25.5" x14ac:dyDescent="0.2">
      <c r="A527" s="23"/>
      <c r="B527" s="25" t="s">
        <v>494</v>
      </c>
      <c r="C527" s="35">
        <v>0</v>
      </c>
      <c r="D527" s="29">
        <v>0</v>
      </c>
      <c r="E527" s="29">
        <v>0</v>
      </c>
      <c r="F527" s="29">
        <v>1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>
        <f t="shared" si="110"/>
        <v>1.050420168067227E-4</v>
      </c>
      <c r="K527" s="30" t="str">
        <f t="shared" si="113"/>
        <v xml:space="preserve"> </v>
      </c>
      <c r="L527" s="30">
        <f t="shared" si="114"/>
        <v>1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23"/>
      <c r="B528" s="25" t="s">
        <v>495</v>
      </c>
      <c r="C528" s="35">
        <v>4</v>
      </c>
      <c r="D528" s="29">
        <v>0</v>
      </c>
      <c r="E528" s="29">
        <v>2</v>
      </c>
      <c r="F528" s="29">
        <v>1</v>
      </c>
      <c r="G528" s="30">
        <f t="shared" si="107"/>
        <v>4.7236655644780352E-4</v>
      </c>
      <c r="H528" s="30" t="str">
        <f t="shared" si="108"/>
        <v/>
      </c>
      <c r="I528" s="30">
        <f t="shared" si="109"/>
        <v>1.9158923268512311E-4</v>
      </c>
      <c r="J528" s="30">
        <f t="shared" si="110"/>
        <v>1.050420168067227E-4</v>
      </c>
      <c r="K528" s="30">
        <f t="shared" si="113"/>
        <v>-0.5</v>
      </c>
      <c r="L528" s="30">
        <f t="shared" si="114"/>
        <v>1</v>
      </c>
      <c r="M528" s="30">
        <f t="shared" si="111"/>
        <v>-2.3618327822390176E-4</v>
      </c>
      <c r="N528" s="36" t="str">
        <f t="shared" si="112"/>
        <v/>
      </c>
    </row>
    <row r="529" spans="1:14" x14ac:dyDescent="0.2">
      <c r="A529" s="23"/>
      <c r="B529" s="25" t="s">
        <v>496</v>
      </c>
      <c r="C529" s="35">
        <v>0</v>
      </c>
      <c r="D529" s="29">
        <v>2</v>
      </c>
      <c r="E529" s="29">
        <v>8</v>
      </c>
      <c r="F529" s="29">
        <v>8</v>
      </c>
      <c r="G529" s="30" t="str">
        <f t="shared" si="107"/>
        <v/>
      </c>
      <c r="H529" s="30">
        <f t="shared" si="108"/>
        <v>2.895613146083683E-4</v>
      </c>
      <c r="I529" s="30">
        <f t="shared" si="109"/>
        <v>7.6635693074049243E-4</v>
      </c>
      <c r="J529" s="30">
        <f t="shared" si="110"/>
        <v>8.4033613445378156E-4</v>
      </c>
      <c r="K529" s="30">
        <f t="shared" si="113"/>
        <v>1</v>
      </c>
      <c r="L529" s="30">
        <f t="shared" si="114"/>
        <v>3</v>
      </c>
      <c r="M529" s="30" t="str">
        <f t="shared" si="111"/>
        <v/>
      </c>
      <c r="N529" s="36">
        <f t="shared" si="112"/>
        <v>8.6868394382510496E-4</v>
      </c>
    </row>
    <row r="530" spans="1:14" ht="25.5" x14ac:dyDescent="0.2">
      <c r="A530" s="23"/>
      <c r="B530" s="25" t="s">
        <v>497</v>
      </c>
      <c r="C530" s="35">
        <v>0</v>
      </c>
      <c r="D530" s="29">
        <v>1</v>
      </c>
      <c r="E530" s="29">
        <v>0</v>
      </c>
      <c r="F530" s="29">
        <v>0</v>
      </c>
      <c r="G530" s="30" t="str">
        <f t="shared" si="107"/>
        <v/>
      </c>
      <c r="H530" s="30">
        <f t="shared" si="108"/>
        <v>1.4478065730418415E-4</v>
      </c>
      <c r="I530" s="30" t="str">
        <f t="shared" si="109"/>
        <v/>
      </c>
      <c r="J530" s="30" t="str">
        <f t="shared" si="110"/>
        <v/>
      </c>
      <c r="K530" s="30" t="str">
        <f t="shared" si="113"/>
        <v xml:space="preserve"> </v>
      </c>
      <c r="L530" s="30">
        <f t="shared" si="114"/>
        <v>-1</v>
      </c>
      <c r="M530" s="30" t="str">
        <f t="shared" si="111"/>
        <v/>
      </c>
      <c r="N530" s="36">
        <f t="shared" si="112"/>
        <v>-1.4478065730418415E-4</v>
      </c>
    </row>
    <row r="531" spans="1:14" ht="25.5" x14ac:dyDescent="0.2">
      <c r="A531" s="23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7.75" customHeight="1" x14ac:dyDescent="0.2">
      <c r="A532" s="23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23"/>
      <c r="B533" s="25" t="s">
        <v>500</v>
      </c>
      <c r="C533" s="35">
        <v>0</v>
      </c>
      <c r="D533" s="29">
        <v>0</v>
      </c>
      <c r="E533" s="29">
        <v>0</v>
      </c>
      <c r="F533" s="29">
        <v>0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 t="str">
        <f t="shared" si="110"/>
        <v/>
      </c>
      <c r="K533" s="30" t="str">
        <f t="shared" si="113"/>
        <v xml:space="preserve"> </v>
      </c>
      <c r="L533" s="30" t="str">
        <f t="shared" si="114"/>
        <v xml:space="preserve"> 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23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23"/>
      <c r="B535" s="25" t="s">
        <v>502</v>
      </c>
      <c r="C535" s="35">
        <v>2</v>
      </c>
      <c r="D535" s="29">
        <v>2</v>
      </c>
      <c r="E535" s="29">
        <v>0</v>
      </c>
      <c r="F535" s="29">
        <v>1</v>
      </c>
      <c r="G535" s="30">
        <f t="shared" si="107"/>
        <v>2.3618327822390176E-4</v>
      </c>
      <c r="H535" s="30">
        <f t="shared" si="108"/>
        <v>2.895613146083683E-4</v>
      </c>
      <c r="I535" s="30" t="str">
        <f t="shared" si="109"/>
        <v/>
      </c>
      <c r="J535" s="30">
        <f t="shared" si="110"/>
        <v>1.050420168067227E-4</v>
      </c>
      <c r="K535" s="30">
        <f t="shared" si="113"/>
        <v>-1</v>
      </c>
      <c r="L535" s="30">
        <f t="shared" si="114"/>
        <v>-0.5</v>
      </c>
      <c r="M535" s="30">
        <f t="shared" si="111"/>
        <v>-2.3618327822390176E-4</v>
      </c>
      <c r="N535" s="36">
        <f t="shared" si="112"/>
        <v>-1.4478065730418415E-4</v>
      </c>
    </row>
    <row r="536" spans="1:14" x14ac:dyDescent="0.2">
      <c r="A536" s="23"/>
      <c r="B536" s="25" t="s">
        <v>503</v>
      </c>
      <c r="C536" s="35">
        <v>6</v>
      </c>
      <c r="D536" s="29">
        <v>2</v>
      </c>
      <c r="E536" s="29">
        <v>0</v>
      </c>
      <c r="F536" s="29">
        <v>2</v>
      </c>
      <c r="G536" s="30">
        <f t="shared" si="107"/>
        <v>7.0854983467170528E-4</v>
      </c>
      <c r="H536" s="30">
        <f t="shared" si="108"/>
        <v>2.895613146083683E-4</v>
      </c>
      <c r="I536" s="30" t="str">
        <f t="shared" si="109"/>
        <v/>
      </c>
      <c r="J536" s="30">
        <f t="shared" si="110"/>
        <v>2.1008403361344539E-4</v>
      </c>
      <c r="K536" s="30">
        <f t="shared" si="113"/>
        <v>-1</v>
      </c>
      <c r="L536" s="30">
        <f t="shared" si="114"/>
        <v>0</v>
      </c>
      <c r="M536" s="30">
        <f t="shared" si="111"/>
        <v>-7.0854983467170528E-4</v>
      </c>
      <c r="N536" s="36">
        <f t="shared" si="112"/>
        <v>0</v>
      </c>
    </row>
    <row r="537" spans="1:14" ht="25.5" x14ac:dyDescent="0.2">
      <c r="A537" s="23"/>
      <c r="B537" s="25" t="s">
        <v>504</v>
      </c>
      <c r="C537" s="35">
        <v>7</v>
      </c>
      <c r="D537" s="29">
        <v>4</v>
      </c>
      <c r="E537" s="29">
        <v>1</v>
      </c>
      <c r="F537" s="29">
        <v>0</v>
      </c>
      <c r="G537" s="30">
        <f t="shared" si="107"/>
        <v>8.2664147378365611E-4</v>
      </c>
      <c r="H537" s="30">
        <f t="shared" si="108"/>
        <v>5.7912262921673661E-4</v>
      </c>
      <c r="I537" s="30">
        <f t="shared" si="109"/>
        <v>9.5794616342561554E-5</v>
      </c>
      <c r="J537" s="30" t="str">
        <f t="shared" si="110"/>
        <v/>
      </c>
      <c r="K537" s="30">
        <f t="shared" si="113"/>
        <v>-0.8571428571428571</v>
      </c>
      <c r="L537" s="30">
        <f t="shared" si="114"/>
        <v>-1</v>
      </c>
      <c r="M537" s="30">
        <f t="shared" si="111"/>
        <v>-7.0854983467170517E-4</v>
      </c>
      <c r="N537" s="36">
        <f t="shared" si="112"/>
        <v>-5.7912262921673661E-4</v>
      </c>
    </row>
    <row r="538" spans="1:14" x14ac:dyDescent="0.2">
      <c r="A538" s="23"/>
      <c r="B538" s="25" t="s">
        <v>505</v>
      </c>
      <c r="C538" s="35">
        <v>0</v>
      </c>
      <c r="D538" s="29">
        <v>2</v>
      </c>
      <c r="E538" s="29">
        <v>0</v>
      </c>
      <c r="F538" s="29">
        <v>0</v>
      </c>
      <c r="G538" s="30" t="str">
        <f t="shared" si="107"/>
        <v/>
      </c>
      <c r="H538" s="30">
        <f t="shared" si="108"/>
        <v>2.895613146083683E-4</v>
      </c>
      <c r="I538" s="30" t="str">
        <f t="shared" si="109"/>
        <v/>
      </c>
      <c r="J538" s="30" t="str">
        <f t="shared" si="110"/>
        <v/>
      </c>
      <c r="K538" s="30" t="str">
        <f t="shared" si="113"/>
        <v xml:space="preserve"> </v>
      </c>
      <c r="L538" s="30">
        <f t="shared" si="114"/>
        <v>-1</v>
      </c>
      <c r="M538" s="30" t="str">
        <f t="shared" si="111"/>
        <v/>
      </c>
      <c r="N538" s="36">
        <f t="shared" si="112"/>
        <v>-2.895613146083683E-4</v>
      </c>
    </row>
    <row r="539" spans="1:14" x14ac:dyDescent="0.2">
      <c r="A539" s="23"/>
      <c r="B539" s="25" t="s">
        <v>506</v>
      </c>
      <c r="C539" s="35">
        <v>127</v>
      </c>
      <c r="D539" s="29">
        <v>35</v>
      </c>
      <c r="E539" s="29">
        <v>116</v>
      </c>
      <c r="F539" s="29">
        <v>37</v>
      </c>
      <c r="G539" s="30">
        <f t="shared" si="107"/>
        <v>1.4997638167217761E-2</v>
      </c>
      <c r="H539" s="30">
        <f t="shared" si="108"/>
        <v>5.0673230056464454E-3</v>
      </c>
      <c r="I539" s="30">
        <f t="shared" si="109"/>
        <v>1.1112175495737139E-2</v>
      </c>
      <c r="J539" s="30">
        <f t="shared" si="110"/>
        <v>3.8865546218487396E-3</v>
      </c>
      <c r="K539" s="30">
        <f t="shared" si="113"/>
        <v>-8.6614173228346455E-2</v>
      </c>
      <c r="L539" s="30">
        <f t="shared" si="114"/>
        <v>5.7142857142857141E-2</v>
      </c>
      <c r="M539" s="30">
        <f t="shared" si="111"/>
        <v>-1.2990080302314596E-3</v>
      </c>
      <c r="N539" s="36">
        <f t="shared" si="112"/>
        <v>2.895613146083683E-4</v>
      </c>
    </row>
    <row r="540" spans="1:14" x14ac:dyDescent="0.2">
      <c r="A540" s="23"/>
      <c r="B540" s="25" t="s">
        <v>507</v>
      </c>
      <c r="C540" s="35">
        <v>138</v>
      </c>
      <c r="D540" s="29">
        <v>45</v>
      </c>
      <c r="E540" s="29">
        <v>135</v>
      </c>
      <c r="F540" s="29">
        <v>40</v>
      </c>
      <c r="G540" s="30">
        <f t="shared" si="107"/>
        <v>1.6296646197449222E-2</v>
      </c>
      <c r="H540" s="30">
        <f t="shared" si="108"/>
        <v>6.5151295786882871E-3</v>
      </c>
      <c r="I540" s="30">
        <f t="shared" si="109"/>
        <v>1.293227320624581E-2</v>
      </c>
      <c r="J540" s="30">
        <f t="shared" si="110"/>
        <v>4.2016806722689074E-3</v>
      </c>
      <c r="K540" s="30">
        <f t="shared" si="113"/>
        <v>-2.1739130434782608E-2</v>
      </c>
      <c r="L540" s="30">
        <f t="shared" si="114"/>
        <v>-0.1111111111111111</v>
      </c>
      <c r="M540" s="30">
        <f t="shared" si="111"/>
        <v>-3.5427491733585264E-4</v>
      </c>
      <c r="N540" s="36">
        <f t="shared" si="112"/>
        <v>-7.2390328652092073E-4</v>
      </c>
    </row>
    <row r="541" spans="1:14" ht="38.25" x14ac:dyDescent="0.2">
      <c r="A541" s="23"/>
      <c r="B541" s="25" t="s">
        <v>508</v>
      </c>
      <c r="C541" s="35">
        <v>24</v>
      </c>
      <c r="D541" s="29">
        <v>33</v>
      </c>
      <c r="E541" s="29">
        <v>31</v>
      </c>
      <c r="F541" s="29">
        <v>38</v>
      </c>
      <c r="G541" s="30">
        <f t="shared" si="107"/>
        <v>2.8341993386868211E-3</v>
      </c>
      <c r="H541" s="30">
        <f t="shared" si="108"/>
        <v>4.7777616910380776E-3</v>
      </c>
      <c r="I541" s="30">
        <f t="shared" si="109"/>
        <v>2.9696331066194079E-3</v>
      </c>
      <c r="J541" s="30">
        <f t="shared" si="110"/>
        <v>3.9915966386554619E-3</v>
      </c>
      <c r="K541" s="30">
        <f t="shared" si="113"/>
        <v>0.29166666666666669</v>
      </c>
      <c r="L541" s="30">
        <f t="shared" si="114"/>
        <v>0.15151515151515152</v>
      </c>
      <c r="M541" s="30">
        <f t="shared" si="111"/>
        <v>8.2664147378365622E-4</v>
      </c>
      <c r="N541" s="36">
        <f t="shared" si="112"/>
        <v>7.2390328652092084E-4</v>
      </c>
    </row>
    <row r="542" spans="1:14" x14ac:dyDescent="0.2">
      <c r="A542" s="23"/>
      <c r="B542" s="25" t="s">
        <v>509</v>
      </c>
      <c r="C542" s="35">
        <v>1</v>
      </c>
      <c r="D542" s="29">
        <v>0</v>
      </c>
      <c r="E542" s="29">
        <v>0</v>
      </c>
      <c r="F542" s="29">
        <v>0</v>
      </c>
      <c r="G542" s="30">
        <f t="shared" si="107"/>
        <v>1.1809163911195088E-4</v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>
        <f t="shared" si="113"/>
        <v>-1</v>
      </c>
      <c r="L542" s="30" t="str">
        <f t="shared" si="114"/>
        <v xml:space="preserve"> </v>
      </c>
      <c r="M542" s="30">
        <f t="shared" si="111"/>
        <v>-1.1809163911195088E-4</v>
      </c>
      <c r="N542" s="36" t="str">
        <f t="shared" si="112"/>
        <v/>
      </c>
    </row>
    <row r="543" spans="1:14" ht="25.5" x14ac:dyDescent="0.2">
      <c r="A543" s="23"/>
      <c r="B543" s="25" t="s">
        <v>510</v>
      </c>
      <c r="C543" s="35">
        <v>4</v>
      </c>
      <c r="D543" s="29">
        <v>5</v>
      </c>
      <c r="E543" s="29">
        <v>8</v>
      </c>
      <c r="F543" s="29">
        <v>3</v>
      </c>
      <c r="G543" s="30">
        <f t="shared" si="107"/>
        <v>4.7236655644780352E-4</v>
      </c>
      <c r="H543" s="30">
        <f t="shared" si="108"/>
        <v>7.2390328652092084E-4</v>
      </c>
      <c r="I543" s="30">
        <f t="shared" si="109"/>
        <v>7.6635693074049243E-4</v>
      </c>
      <c r="J543" s="30">
        <f t="shared" si="110"/>
        <v>3.1512605042016809E-4</v>
      </c>
      <c r="K543" s="30">
        <f t="shared" si="113"/>
        <v>1</v>
      </c>
      <c r="L543" s="30">
        <f t="shared" si="114"/>
        <v>-0.4</v>
      </c>
      <c r="M543" s="30">
        <f t="shared" si="111"/>
        <v>4.7236655644780352E-4</v>
      </c>
      <c r="N543" s="36">
        <f t="shared" si="112"/>
        <v>-2.8956131460836836E-4</v>
      </c>
    </row>
    <row r="544" spans="1:14" ht="25.5" x14ac:dyDescent="0.2">
      <c r="A544" s="23"/>
      <c r="B544" s="25" t="s">
        <v>511</v>
      </c>
      <c r="C544" s="35">
        <v>75</v>
      </c>
      <c r="D544" s="29">
        <v>18</v>
      </c>
      <c r="E544" s="29">
        <v>67</v>
      </c>
      <c r="F544" s="29">
        <v>23</v>
      </c>
      <c r="G544" s="30">
        <f t="shared" si="107"/>
        <v>8.8568729333963151E-3</v>
      </c>
      <c r="H544" s="30">
        <f t="shared" si="108"/>
        <v>2.6060518314753151E-3</v>
      </c>
      <c r="I544" s="30">
        <f t="shared" si="109"/>
        <v>6.418239294951624E-3</v>
      </c>
      <c r="J544" s="30">
        <f t="shared" si="110"/>
        <v>2.4159663865546219E-3</v>
      </c>
      <c r="K544" s="30">
        <f t="shared" si="113"/>
        <v>-0.10666666666666667</v>
      </c>
      <c r="L544" s="30">
        <f t="shared" si="114"/>
        <v>0.27777777777777779</v>
      </c>
      <c r="M544" s="30">
        <f t="shared" si="111"/>
        <v>-9.4473311289560704E-4</v>
      </c>
      <c r="N544" s="36">
        <f t="shared" si="112"/>
        <v>7.2390328652092095E-4</v>
      </c>
    </row>
    <row r="545" spans="1:14" x14ac:dyDescent="0.2">
      <c r="A545" s="23"/>
      <c r="B545" s="25" t="s">
        <v>512</v>
      </c>
      <c r="C545" s="35">
        <v>0</v>
      </c>
      <c r="D545" s="29">
        <v>0</v>
      </c>
      <c r="E545" s="29">
        <v>5</v>
      </c>
      <c r="F545" s="29">
        <v>2</v>
      </c>
      <c r="G545" s="30" t="str">
        <f t="shared" si="107"/>
        <v/>
      </c>
      <c r="H545" s="30" t="str">
        <f t="shared" si="108"/>
        <v/>
      </c>
      <c r="I545" s="30">
        <f t="shared" si="109"/>
        <v>4.7897308171280774E-4</v>
      </c>
      <c r="J545" s="30">
        <f t="shared" si="110"/>
        <v>2.1008403361344539E-4</v>
      </c>
      <c r="K545" s="30">
        <f t="shared" si="113"/>
        <v>1</v>
      </c>
      <c r="L545" s="30">
        <f t="shared" si="114"/>
        <v>1</v>
      </c>
      <c r="M545" s="30" t="str">
        <f t="shared" si="111"/>
        <v/>
      </c>
      <c r="N545" s="36" t="str">
        <f t="shared" si="112"/>
        <v/>
      </c>
    </row>
    <row r="546" spans="1:14" ht="25.5" x14ac:dyDescent="0.2">
      <c r="A546" s="23"/>
      <c r="B546" s="25" t="s">
        <v>513</v>
      </c>
      <c r="C546" s="35">
        <v>8</v>
      </c>
      <c r="D546" s="29">
        <v>4</v>
      </c>
      <c r="E546" s="29">
        <v>2</v>
      </c>
      <c r="F546" s="29">
        <v>5</v>
      </c>
      <c r="G546" s="30">
        <f t="shared" si="107"/>
        <v>9.4473311289560704E-4</v>
      </c>
      <c r="H546" s="30">
        <f t="shared" si="108"/>
        <v>5.7912262921673661E-4</v>
      </c>
      <c r="I546" s="30">
        <f t="shared" si="109"/>
        <v>1.9158923268512311E-4</v>
      </c>
      <c r="J546" s="30">
        <f t="shared" si="110"/>
        <v>5.2521008403361342E-4</v>
      </c>
      <c r="K546" s="30">
        <f t="shared" si="113"/>
        <v>-0.75</v>
      </c>
      <c r="L546" s="30">
        <f t="shared" si="114"/>
        <v>0.25</v>
      </c>
      <c r="M546" s="30">
        <f t="shared" si="111"/>
        <v>-7.0854983467170528E-4</v>
      </c>
      <c r="N546" s="36">
        <f t="shared" si="112"/>
        <v>1.4478065730418415E-4</v>
      </c>
    </row>
    <row r="547" spans="1:14" ht="25.5" x14ac:dyDescent="0.2">
      <c r="A547" s="23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23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23"/>
      <c r="B549" s="25" t="s">
        <v>516</v>
      </c>
      <c r="C549" s="35">
        <v>0</v>
      </c>
      <c r="D549" s="29">
        <v>1</v>
      </c>
      <c r="E549" s="29">
        <v>0</v>
      </c>
      <c r="F549" s="29">
        <v>0</v>
      </c>
      <c r="G549" s="30" t="str">
        <f t="shared" si="107"/>
        <v/>
      </c>
      <c r="H549" s="30">
        <f t="shared" si="108"/>
        <v>1.4478065730418415E-4</v>
      </c>
      <c r="I549" s="30" t="str">
        <f t="shared" si="109"/>
        <v/>
      </c>
      <c r="J549" s="30" t="str">
        <f t="shared" si="110"/>
        <v/>
      </c>
      <c r="K549" s="30" t="str">
        <f t="shared" si="113"/>
        <v xml:space="preserve"> </v>
      </c>
      <c r="L549" s="30">
        <f t="shared" si="114"/>
        <v>-1</v>
      </c>
      <c r="M549" s="30" t="str">
        <f t="shared" si="111"/>
        <v/>
      </c>
      <c r="N549" s="36">
        <f t="shared" si="112"/>
        <v>-1.4478065730418415E-4</v>
      </c>
    </row>
    <row r="550" spans="1:14" x14ac:dyDescent="0.2">
      <c r="A550" s="23"/>
      <c r="B550" s="25" t="s">
        <v>517</v>
      </c>
      <c r="C550" s="35">
        <v>0</v>
      </c>
      <c r="D550" s="29">
        <v>1</v>
      </c>
      <c r="E550" s="29">
        <v>0</v>
      </c>
      <c r="F550" s="29">
        <v>4</v>
      </c>
      <c r="G550" s="30" t="str">
        <f t="shared" si="107"/>
        <v/>
      </c>
      <c r="H550" s="30">
        <f t="shared" si="108"/>
        <v>1.4478065730418415E-4</v>
      </c>
      <c r="I550" s="30" t="str">
        <f t="shared" si="109"/>
        <v/>
      </c>
      <c r="J550" s="30">
        <f t="shared" si="110"/>
        <v>4.2016806722689078E-4</v>
      </c>
      <c r="K550" s="30" t="str">
        <f t="shared" si="113"/>
        <v xml:space="preserve"> </v>
      </c>
      <c r="L550" s="30">
        <f t="shared" si="114"/>
        <v>3</v>
      </c>
      <c r="M550" s="30" t="str">
        <f t="shared" si="111"/>
        <v/>
      </c>
      <c r="N550" s="36">
        <f t="shared" si="112"/>
        <v>4.3434197191255248E-4</v>
      </c>
    </row>
    <row r="551" spans="1:14" ht="25.5" x14ac:dyDescent="0.2">
      <c r="A551" s="23"/>
      <c r="B551" s="25" t="s">
        <v>518</v>
      </c>
      <c r="C551" s="35">
        <v>0</v>
      </c>
      <c r="D551" s="29">
        <v>3</v>
      </c>
      <c r="E551" s="29">
        <v>1</v>
      </c>
      <c r="F551" s="29">
        <v>0</v>
      </c>
      <c r="G551" s="30" t="str">
        <f t="shared" si="107"/>
        <v/>
      </c>
      <c r="H551" s="30">
        <f t="shared" si="108"/>
        <v>4.3434197191255248E-4</v>
      </c>
      <c r="I551" s="30">
        <f t="shared" si="109"/>
        <v>9.5794616342561554E-5</v>
      </c>
      <c r="J551" s="30" t="str">
        <f t="shared" si="110"/>
        <v/>
      </c>
      <c r="K551" s="30">
        <f t="shared" si="113"/>
        <v>1</v>
      </c>
      <c r="L551" s="30">
        <f t="shared" si="114"/>
        <v>-1</v>
      </c>
      <c r="M551" s="30" t="str">
        <f t="shared" si="111"/>
        <v/>
      </c>
      <c r="N551" s="36">
        <f t="shared" si="112"/>
        <v>-4.3434197191255248E-4</v>
      </c>
    </row>
    <row r="552" spans="1:14" ht="25.5" x14ac:dyDescent="0.2">
      <c r="A552" s="23"/>
      <c r="B552" s="25" t="s">
        <v>519</v>
      </c>
      <c r="C552" s="35">
        <v>1</v>
      </c>
      <c r="D552" s="29">
        <v>2</v>
      </c>
      <c r="E552" s="29">
        <v>0</v>
      </c>
      <c r="F552" s="29">
        <v>2</v>
      </c>
      <c r="G552" s="30">
        <f t="shared" si="107"/>
        <v>1.1809163911195088E-4</v>
      </c>
      <c r="H552" s="30">
        <f t="shared" si="108"/>
        <v>2.895613146083683E-4</v>
      </c>
      <c r="I552" s="30" t="str">
        <f t="shared" si="109"/>
        <v/>
      </c>
      <c r="J552" s="30">
        <f t="shared" si="110"/>
        <v>2.1008403361344539E-4</v>
      </c>
      <c r="K552" s="30">
        <f t="shared" si="113"/>
        <v>-1</v>
      </c>
      <c r="L552" s="30">
        <f t="shared" si="114"/>
        <v>0</v>
      </c>
      <c r="M552" s="30">
        <f t="shared" si="111"/>
        <v>-1.1809163911195088E-4</v>
      </c>
      <c r="N552" s="36">
        <f t="shared" si="112"/>
        <v>0</v>
      </c>
    </row>
    <row r="553" spans="1:14" ht="25.5" x14ac:dyDescent="0.2">
      <c r="A553" s="23"/>
      <c r="B553" s="25" t="s">
        <v>520</v>
      </c>
      <c r="C553" s="35">
        <v>0</v>
      </c>
      <c r="D553" s="29">
        <v>3</v>
      </c>
      <c r="E553" s="29">
        <v>0</v>
      </c>
      <c r="F553" s="29">
        <v>4</v>
      </c>
      <c r="G553" s="30" t="str">
        <f t="shared" si="107"/>
        <v/>
      </c>
      <c r="H553" s="30">
        <f t="shared" si="108"/>
        <v>4.3434197191255248E-4</v>
      </c>
      <c r="I553" s="30" t="str">
        <f t="shared" si="109"/>
        <v/>
      </c>
      <c r="J553" s="30">
        <f t="shared" si="110"/>
        <v>4.2016806722689078E-4</v>
      </c>
      <c r="K553" s="30" t="str">
        <f t="shared" si="113"/>
        <v xml:space="preserve"> </v>
      </c>
      <c r="L553" s="30">
        <f t="shared" si="114"/>
        <v>0.33333333333333331</v>
      </c>
      <c r="M553" s="30" t="str">
        <f t="shared" si="111"/>
        <v/>
      </c>
      <c r="N553" s="36">
        <f t="shared" si="112"/>
        <v>1.4478065730418415E-4</v>
      </c>
    </row>
    <row r="554" spans="1:14" ht="25.5" x14ac:dyDescent="0.2">
      <c r="A554" s="23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23"/>
      <c r="B555" s="25" t="s">
        <v>522</v>
      </c>
      <c r="C555" s="35">
        <v>0</v>
      </c>
      <c r="D555" s="29">
        <v>0</v>
      </c>
      <c r="E555" s="29">
        <v>0</v>
      </c>
      <c r="F555" s="29">
        <v>0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23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23"/>
      <c r="B557" s="25" t="s">
        <v>524</v>
      </c>
      <c r="C557" s="35">
        <v>0</v>
      </c>
      <c r="D557" s="29">
        <v>3</v>
      </c>
      <c r="E557" s="29">
        <v>2</v>
      </c>
      <c r="F557" s="29">
        <v>0</v>
      </c>
      <c r="G557" s="30" t="str">
        <f t="shared" si="107"/>
        <v/>
      </c>
      <c r="H557" s="30">
        <f t="shared" si="108"/>
        <v>4.3434197191255248E-4</v>
      </c>
      <c r="I557" s="30">
        <f t="shared" si="109"/>
        <v>1.9158923268512311E-4</v>
      </c>
      <c r="J557" s="30" t="str">
        <f t="shared" si="110"/>
        <v/>
      </c>
      <c r="K557" s="30">
        <f t="shared" si="113"/>
        <v>1</v>
      </c>
      <c r="L557" s="30">
        <f t="shared" si="114"/>
        <v>-1</v>
      </c>
      <c r="M557" s="30" t="str">
        <f t="shared" si="111"/>
        <v/>
      </c>
      <c r="N557" s="36">
        <f t="shared" si="112"/>
        <v>-4.3434197191255248E-4</v>
      </c>
    </row>
    <row r="558" spans="1:14" x14ac:dyDescent="0.2">
      <c r="A558" s="23"/>
      <c r="B558" s="25" t="s">
        <v>525</v>
      </c>
      <c r="C558" s="35">
        <v>0</v>
      </c>
      <c r="D558" s="29">
        <v>6</v>
      </c>
      <c r="E558" s="29">
        <v>1</v>
      </c>
      <c r="F558" s="29">
        <v>2</v>
      </c>
      <c r="G558" s="30" t="str">
        <f t="shared" si="107"/>
        <v/>
      </c>
      <c r="H558" s="30">
        <f t="shared" si="108"/>
        <v>8.6868394382510496E-4</v>
      </c>
      <c r="I558" s="30">
        <f t="shared" si="109"/>
        <v>9.5794616342561554E-5</v>
      </c>
      <c r="J558" s="30">
        <f t="shared" si="110"/>
        <v>2.1008403361344539E-4</v>
      </c>
      <c r="K558" s="30">
        <f t="shared" si="113"/>
        <v>1</v>
      </c>
      <c r="L558" s="30">
        <f t="shared" si="114"/>
        <v>-0.66666666666666663</v>
      </c>
      <c r="M558" s="30" t="str">
        <f t="shared" si="111"/>
        <v/>
      </c>
      <c r="N558" s="36">
        <f t="shared" si="112"/>
        <v>-5.7912262921673661E-4</v>
      </c>
    </row>
    <row r="559" spans="1:14" ht="22.5" customHeight="1" x14ac:dyDescent="0.2">
      <c r="A559" s="23"/>
      <c r="B559" s="25" t="s">
        <v>526</v>
      </c>
      <c r="C559" s="35">
        <v>1</v>
      </c>
      <c r="D559" s="29">
        <v>1</v>
      </c>
      <c r="E559" s="29">
        <v>0</v>
      </c>
      <c r="F559" s="29">
        <v>0</v>
      </c>
      <c r="G559" s="30">
        <f t="shared" si="107"/>
        <v>1.1809163911195088E-4</v>
      </c>
      <c r="H559" s="30">
        <f t="shared" si="108"/>
        <v>1.4478065730418415E-4</v>
      </c>
      <c r="I559" s="30" t="str">
        <f t="shared" si="109"/>
        <v/>
      </c>
      <c r="J559" s="30" t="str">
        <f t="shared" si="110"/>
        <v/>
      </c>
      <c r="K559" s="30">
        <f t="shared" si="113"/>
        <v>-1</v>
      </c>
      <c r="L559" s="30">
        <f t="shared" si="114"/>
        <v>-1</v>
      </c>
      <c r="M559" s="30">
        <f t="shared" si="111"/>
        <v>-1.1809163911195088E-4</v>
      </c>
      <c r="N559" s="36">
        <f t="shared" si="112"/>
        <v>-1.4478065730418415E-4</v>
      </c>
    </row>
    <row r="560" spans="1:14" ht="25.5" x14ac:dyDescent="0.2">
      <c r="A560" s="23"/>
      <c r="B560" s="25" t="s">
        <v>527</v>
      </c>
      <c r="C560" s="35">
        <v>0</v>
      </c>
      <c r="D560" s="29">
        <v>1</v>
      </c>
      <c r="E560" s="29">
        <v>1</v>
      </c>
      <c r="F560" s="29">
        <v>0</v>
      </c>
      <c r="G560" s="30" t="str">
        <f t="shared" si="107"/>
        <v/>
      </c>
      <c r="H560" s="30">
        <f t="shared" si="108"/>
        <v>1.4478065730418415E-4</v>
      </c>
      <c r="I560" s="30">
        <f t="shared" si="109"/>
        <v>9.5794616342561554E-5</v>
      </c>
      <c r="J560" s="30" t="str">
        <f t="shared" si="110"/>
        <v/>
      </c>
      <c r="K560" s="30">
        <f t="shared" si="113"/>
        <v>1</v>
      </c>
      <c r="L560" s="30">
        <f t="shared" si="114"/>
        <v>-1</v>
      </c>
      <c r="M560" s="30" t="str">
        <f t="shared" si="111"/>
        <v/>
      </c>
      <c r="N560" s="36">
        <f t="shared" si="112"/>
        <v>-1.4478065730418415E-4</v>
      </c>
    </row>
    <row r="561" spans="1:14" x14ac:dyDescent="0.2">
      <c r="A561" s="23"/>
      <c r="B561" s="25" t="s">
        <v>528</v>
      </c>
      <c r="C561" s="35">
        <v>1</v>
      </c>
      <c r="D561" s="29">
        <v>7</v>
      </c>
      <c r="E561" s="29">
        <v>0</v>
      </c>
      <c r="F561" s="29">
        <v>4</v>
      </c>
      <c r="G561" s="30">
        <f t="shared" si="107"/>
        <v>1.1809163911195088E-4</v>
      </c>
      <c r="H561" s="30">
        <f t="shared" si="108"/>
        <v>1.0134646011292891E-3</v>
      </c>
      <c r="I561" s="30" t="str">
        <f t="shared" si="109"/>
        <v/>
      </c>
      <c r="J561" s="30">
        <f t="shared" si="110"/>
        <v>4.2016806722689078E-4</v>
      </c>
      <c r="K561" s="30">
        <f t="shared" si="113"/>
        <v>-1</v>
      </c>
      <c r="L561" s="30">
        <f t="shared" si="114"/>
        <v>-0.42857142857142855</v>
      </c>
      <c r="M561" s="30">
        <f t="shared" si="111"/>
        <v>-1.1809163911195088E-4</v>
      </c>
      <c r="N561" s="36">
        <f t="shared" si="112"/>
        <v>-4.3434197191255243E-4</v>
      </c>
    </row>
    <row r="562" spans="1:14" x14ac:dyDescent="0.2">
      <c r="A562" s="23"/>
      <c r="B562" s="25" t="s">
        <v>529</v>
      </c>
      <c r="C562" s="35">
        <v>0</v>
      </c>
      <c r="D562" s="29">
        <v>0</v>
      </c>
      <c r="E562" s="29">
        <v>0</v>
      </c>
      <c r="F562" s="29">
        <v>1</v>
      </c>
      <c r="G562" s="30" t="str">
        <f t="shared" si="107"/>
        <v/>
      </c>
      <c r="H562" s="30" t="str">
        <f t="shared" si="108"/>
        <v/>
      </c>
      <c r="I562" s="30" t="str">
        <f t="shared" si="109"/>
        <v/>
      </c>
      <c r="J562" s="30">
        <f t="shared" si="110"/>
        <v>1.050420168067227E-4</v>
      </c>
      <c r="K562" s="30" t="str">
        <f t="shared" si="113"/>
        <v xml:space="preserve"> </v>
      </c>
      <c r="L562" s="30">
        <f t="shared" si="114"/>
        <v>1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23"/>
      <c r="B563" s="25" t="s">
        <v>530</v>
      </c>
      <c r="C563" s="35">
        <v>82</v>
      </c>
      <c r="D563" s="29">
        <v>64</v>
      </c>
      <c r="E563" s="29">
        <v>32</v>
      </c>
      <c r="F563" s="29">
        <v>24</v>
      </c>
      <c r="G563" s="30">
        <f t="shared" ref="G563:G604" si="115">+IF(C563=0,"",C563/C$371)</f>
        <v>9.683514407179971E-3</v>
      </c>
      <c r="H563" s="30">
        <f t="shared" ref="H563:H604" si="116">+IF(D563=0,"",D563/D$371)</f>
        <v>9.2659620674677857E-3</v>
      </c>
      <c r="I563" s="30">
        <f t="shared" ref="I563:I604" si="117">+IF(E563=0,"",E563/E$371)</f>
        <v>3.0654277229619697E-3</v>
      </c>
      <c r="J563" s="30">
        <f t="shared" ref="J563:J604" si="118">+IF(F563=0,"",F563/F$371)</f>
        <v>2.5210084033613447E-3</v>
      </c>
      <c r="K563" s="30">
        <f t="shared" si="113"/>
        <v>-0.6097560975609756</v>
      </c>
      <c r="L563" s="30">
        <f t="shared" si="114"/>
        <v>-0.625</v>
      </c>
      <c r="M563" s="30">
        <f t="shared" ref="M563:M604" si="119">+IF(OR(AND(G563=""),(K563="")),"",G563*K563)</f>
        <v>-5.9045819555975428E-3</v>
      </c>
      <c r="N563" s="36">
        <f t="shared" ref="N563:N604" si="120">+IF(OR(AND(H563=""),(L563="")),"",H563*L563)</f>
        <v>-5.7912262921673658E-3</v>
      </c>
    </row>
    <row r="564" spans="1:14" x14ac:dyDescent="0.2">
      <c r="A564" s="23"/>
      <c r="B564" s="25" t="s">
        <v>531</v>
      </c>
      <c r="C564" s="35">
        <v>10</v>
      </c>
      <c r="D564" s="29">
        <v>13</v>
      </c>
      <c r="E564" s="29">
        <v>9</v>
      </c>
      <c r="F564" s="29">
        <v>7</v>
      </c>
      <c r="G564" s="30">
        <f t="shared" si="115"/>
        <v>1.1809163911195087E-3</v>
      </c>
      <c r="H564" s="30">
        <f t="shared" si="116"/>
        <v>1.882148544954394E-3</v>
      </c>
      <c r="I564" s="30">
        <f t="shared" si="117"/>
        <v>8.621515470830539E-4</v>
      </c>
      <c r="J564" s="30">
        <f t="shared" si="118"/>
        <v>7.3529411764705881E-4</v>
      </c>
      <c r="K564" s="30">
        <f t="shared" ref="K564:K604" si="121">+IF(AND(C564=0,E564=0)," ",IF(C564=0,1,IF(E564=0,-1,(E564-C564)/C564)))</f>
        <v>-0.1</v>
      </c>
      <c r="L564" s="30">
        <f t="shared" ref="L564:L604" si="122">+IF(AND(D564=0,F564=0)," ",IF(D564=0,1,IF(F564=0,-1,(F564-D564)/D564)))</f>
        <v>-0.46153846153846156</v>
      </c>
      <c r="M564" s="30">
        <f t="shared" si="119"/>
        <v>-1.1809163911195088E-4</v>
      </c>
      <c r="N564" s="36">
        <f t="shared" si="120"/>
        <v>-8.6868394382510496E-4</v>
      </c>
    </row>
    <row r="565" spans="1:14" ht="25.5" x14ac:dyDescent="0.2">
      <c r="A565" s="23"/>
      <c r="B565" s="25" t="s">
        <v>532</v>
      </c>
      <c r="C565" s="35">
        <v>0</v>
      </c>
      <c r="D565" s="29">
        <v>1</v>
      </c>
      <c r="E565" s="29">
        <v>0</v>
      </c>
      <c r="F565" s="29">
        <v>1</v>
      </c>
      <c r="G565" s="30" t="str">
        <f t="shared" si="115"/>
        <v/>
      </c>
      <c r="H565" s="30">
        <f t="shared" si="116"/>
        <v>1.4478065730418415E-4</v>
      </c>
      <c r="I565" s="30" t="str">
        <f t="shared" si="117"/>
        <v/>
      </c>
      <c r="J565" s="30">
        <f t="shared" si="118"/>
        <v>1.050420168067227E-4</v>
      </c>
      <c r="K565" s="30" t="str">
        <f t="shared" si="121"/>
        <v xml:space="preserve"> </v>
      </c>
      <c r="L565" s="30">
        <f t="shared" si="122"/>
        <v>0</v>
      </c>
      <c r="M565" s="30" t="str">
        <f t="shared" si="119"/>
        <v/>
      </c>
      <c r="N565" s="36">
        <f t="shared" si="120"/>
        <v>0</v>
      </c>
    </row>
    <row r="566" spans="1:14" x14ac:dyDescent="0.2">
      <c r="A566" s="23"/>
      <c r="B566" s="25" t="s">
        <v>533</v>
      </c>
      <c r="C566" s="35">
        <v>0</v>
      </c>
      <c r="D566" s="29">
        <v>0</v>
      </c>
      <c r="E566" s="29">
        <v>0</v>
      </c>
      <c r="F566" s="29">
        <v>1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>
        <f t="shared" si="118"/>
        <v>1.050420168067227E-4</v>
      </c>
      <c r="K566" s="30" t="str">
        <f t="shared" si="121"/>
        <v xml:space="preserve"> </v>
      </c>
      <c r="L566" s="30">
        <f t="shared" si="122"/>
        <v>1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23"/>
      <c r="B567" s="25" t="s">
        <v>534</v>
      </c>
      <c r="C567" s="35">
        <v>5</v>
      </c>
      <c r="D567" s="29">
        <v>60</v>
      </c>
      <c r="E567" s="29">
        <v>10</v>
      </c>
      <c r="F567" s="29">
        <v>67</v>
      </c>
      <c r="G567" s="30">
        <f t="shared" si="115"/>
        <v>5.9045819555975435E-4</v>
      </c>
      <c r="H567" s="30">
        <f t="shared" si="116"/>
        <v>8.6868394382510501E-3</v>
      </c>
      <c r="I567" s="30">
        <f t="shared" si="117"/>
        <v>9.5794616342561548E-4</v>
      </c>
      <c r="J567" s="30">
        <f t="shared" si="118"/>
        <v>7.0378151260504203E-3</v>
      </c>
      <c r="K567" s="30">
        <f t="shared" si="121"/>
        <v>1</v>
      </c>
      <c r="L567" s="30">
        <f t="shared" si="122"/>
        <v>0.11666666666666667</v>
      </c>
      <c r="M567" s="30">
        <f t="shared" si="119"/>
        <v>5.9045819555975435E-4</v>
      </c>
      <c r="N567" s="36">
        <f t="shared" si="120"/>
        <v>1.0134646011292891E-3</v>
      </c>
    </row>
    <row r="568" spans="1:14" x14ac:dyDescent="0.2">
      <c r="A568" s="23"/>
      <c r="B568" s="25" t="s">
        <v>535</v>
      </c>
      <c r="C568" s="35">
        <v>1</v>
      </c>
      <c r="D568" s="29">
        <v>28</v>
      </c>
      <c r="E568" s="29">
        <v>3</v>
      </c>
      <c r="F568" s="29">
        <v>31</v>
      </c>
      <c r="G568" s="30">
        <f t="shared" si="115"/>
        <v>1.1809163911195088E-4</v>
      </c>
      <c r="H568" s="30">
        <f t="shared" si="116"/>
        <v>4.0538584045171563E-3</v>
      </c>
      <c r="I568" s="30">
        <f t="shared" si="117"/>
        <v>2.8738384902768463E-4</v>
      </c>
      <c r="J568" s="30">
        <f t="shared" si="118"/>
        <v>3.2563025210084035E-3</v>
      </c>
      <c r="K568" s="30">
        <f t="shared" si="121"/>
        <v>2</v>
      </c>
      <c r="L568" s="30">
        <f t="shared" si="122"/>
        <v>0.10714285714285714</v>
      </c>
      <c r="M568" s="30">
        <f t="shared" si="119"/>
        <v>2.3618327822390176E-4</v>
      </c>
      <c r="N568" s="36">
        <f t="shared" si="120"/>
        <v>4.3434197191255243E-4</v>
      </c>
    </row>
    <row r="569" spans="1:14" x14ac:dyDescent="0.2">
      <c r="A569" s="23"/>
      <c r="B569" s="25" t="s">
        <v>536</v>
      </c>
      <c r="C569" s="35">
        <v>0</v>
      </c>
      <c r="D569" s="29">
        <v>2</v>
      </c>
      <c r="E569" s="29">
        <v>0</v>
      </c>
      <c r="F569" s="29">
        <v>1</v>
      </c>
      <c r="G569" s="30" t="str">
        <f t="shared" si="115"/>
        <v/>
      </c>
      <c r="H569" s="30">
        <f t="shared" si="116"/>
        <v>2.895613146083683E-4</v>
      </c>
      <c r="I569" s="30" t="str">
        <f t="shared" si="117"/>
        <v/>
      </c>
      <c r="J569" s="30">
        <f t="shared" si="118"/>
        <v>1.050420168067227E-4</v>
      </c>
      <c r="K569" s="30" t="str">
        <f t="shared" si="121"/>
        <v xml:space="preserve"> </v>
      </c>
      <c r="L569" s="30">
        <f t="shared" si="122"/>
        <v>-0.5</v>
      </c>
      <c r="M569" s="30" t="str">
        <f t="shared" si="119"/>
        <v/>
      </c>
      <c r="N569" s="36">
        <f t="shared" si="120"/>
        <v>-1.4478065730418415E-4</v>
      </c>
    </row>
    <row r="570" spans="1:14" x14ac:dyDescent="0.2">
      <c r="A570" s="23"/>
      <c r="B570" s="25" t="s">
        <v>537</v>
      </c>
      <c r="C570" s="35">
        <v>0</v>
      </c>
      <c r="D570" s="29">
        <v>2</v>
      </c>
      <c r="E570" s="29">
        <v>0</v>
      </c>
      <c r="F570" s="29">
        <v>2</v>
      </c>
      <c r="G570" s="30" t="str">
        <f t="shared" si="115"/>
        <v/>
      </c>
      <c r="H570" s="30">
        <f t="shared" si="116"/>
        <v>2.895613146083683E-4</v>
      </c>
      <c r="I570" s="30" t="str">
        <f t="shared" si="117"/>
        <v/>
      </c>
      <c r="J570" s="30">
        <f t="shared" si="118"/>
        <v>2.1008403361344539E-4</v>
      </c>
      <c r="K570" s="30" t="str">
        <f t="shared" si="121"/>
        <v xml:space="preserve"> </v>
      </c>
      <c r="L570" s="30">
        <f t="shared" si="122"/>
        <v>0</v>
      </c>
      <c r="M570" s="30" t="str">
        <f t="shared" si="119"/>
        <v/>
      </c>
      <c r="N570" s="36">
        <f t="shared" si="120"/>
        <v>0</v>
      </c>
    </row>
    <row r="571" spans="1:14" x14ac:dyDescent="0.2">
      <c r="A571" s="23"/>
      <c r="B571" s="25" t="s">
        <v>538</v>
      </c>
      <c r="C571" s="35">
        <v>41</v>
      </c>
      <c r="D571" s="29">
        <v>6</v>
      </c>
      <c r="E571" s="29">
        <v>37</v>
      </c>
      <c r="F571" s="29">
        <v>2</v>
      </c>
      <c r="G571" s="30">
        <f t="shared" si="115"/>
        <v>4.8417572035899855E-3</v>
      </c>
      <c r="H571" s="30">
        <f t="shared" si="116"/>
        <v>8.6868394382510496E-4</v>
      </c>
      <c r="I571" s="30">
        <f t="shared" si="117"/>
        <v>3.5444008046747774E-3</v>
      </c>
      <c r="J571" s="30">
        <f t="shared" si="118"/>
        <v>2.1008403361344539E-4</v>
      </c>
      <c r="K571" s="30">
        <f t="shared" si="121"/>
        <v>-9.7560975609756101E-2</v>
      </c>
      <c r="L571" s="30">
        <f t="shared" si="122"/>
        <v>-0.66666666666666663</v>
      </c>
      <c r="M571" s="30">
        <f t="shared" si="119"/>
        <v>-4.7236655644780347E-4</v>
      </c>
      <c r="N571" s="36">
        <f t="shared" si="120"/>
        <v>-5.7912262921673661E-4</v>
      </c>
    </row>
    <row r="572" spans="1:14" x14ac:dyDescent="0.2">
      <c r="A572" s="23"/>
      <c r="B572" s="25" t="s">
        <v>539</v>
      </c>
      <c r="C572" s="35">
        <v>5</v>
      </c>
      <c r="D572" s="29">
        <v>19</v>
      </c>
      <c r="E572" s="29">
        <v>5</v>
      </c>
      <c r="F572" s="29">
        <v>12</v>
      </c>
      <c r="G572" s="30">
        <f t="shared" si="115"/>
        <v>5.9045819555975435E-4</v>
      </c>
      <c r="H572" s="30">
        <f t="shared" si="116"/>
        <v>2.750832488779499E-3</v>
      </c>
      <c r="I572" s="30">
        <f t="shared" si="117"/>
        <v>4.7897308171280774E-4</v>
      </c>
      <c r="J572" s="30">
        <f t="shared" si="118"/>
        <v>1.2605042016806723E-3</v>
      </c>
      <c r="K572" s="30">
        <f t="shared" si="121"/>
        <v>0</v>
      </c>
      <c r="L572" s="30">
        <f t="shared" si="122"/>
        <v>-0.36842105263157893</v>
      </c>
      <c r="M572" s="30">
        <f t="shared" si="119"/>
        <v>0</v>
      </c>
      <c r="N572" s="36">
        <f t="shared" si="120"/>
        <v>-1.0134646011292891E-3</v>
      </c>
    </row>
    <row r="573" spans="1:14" x14ac:dyDescent="0.2">
      <c r="A573" s="23"/>
      <c r="B573" s="25" t="s">
        <v>540</v>
      </c>
      <c r="C573" s="35">
        <v>1</v>
      </c>
      <c r="D573" s="29">
        <v>0</v>
      </c>
      <c r="E573" s="29">
        <v>0</v>
      </c>
      <c r="F573" s="29">
        <v>1</v>
      </c>
      <c r="G573" s="30">
        <f t="shared" si="115"/>
        <v>1.1809163911195088E-4</v>
      </c>
      <c r="H573" s="30" t="str">
        <f t="shared" si="116"/>
        <v/>
      </c>
      <c r="I573" s="30" t="str">
        <f t="shared" si="117"/>
        <v/>
      </c>
      <c r="J573" s="30">
        <f t="shared" si="118"/>
        <v>1.050420168067227E-4</v>
      </c>
      <c r="K573" s="30">
        <f t="shared" si="121"/>
        <v>-1</v>
      </c>
      <c r="L573" s="30">
        <f t="shared" si="122"/>
        <v>1</v>
      </c>
      <c r="M573" s="30">
        <f t="shared" si="119"/>
        <v>-1.1809163911195088E-4</v>
      </c>
      <c r="N573" s="36" t="str">
        <f t="shared" si="120"/>
        <v/>
      </c>
    </row>
    <row r="574" spans="1:14" x14ac:dyDescent="0.2">
      <c r="A574" s="23"/>
      <c r="B574" s="25" t="s">
        <v>541</v>
      </c>
      <c r="C574" s="35">
        <v>0</v>
      </c>
      <c r="D574" s="29">
        <v>1</v>
      </c>
      <c r="E574" s="29">
        <v>0</v>
      </c>
      <c r="F574" s="29">
        <v>0</v>
      </c>
      <c r="G574" s="30" t="str">
        <f t="shared" si="115"/>
        <v/>
      </c>
      <c r="H574" s="30">
        <f t="shared" si="116"/>
        <v>1.4478065730418415E-4</v>
      </c>
      <c r="I574" s="30" t="str">
        <f t="shared" si="117"/>
        <v/>
      </c>
      <c r="J574" s="30" t="str">
        <f t="shared" si="118"/>
        <v/>
      </c>
      <c r="K574" s="30" t="str">
        <f t="shared" si="121"/>
        <v xml:space="preserve"> </v>
      </c>
      <c r="L574" s="30">
        <f t="shared" si="122"/>
        <v>-1</v>
      </c>
      <c r="M574" s="30" t="str">
        <f t="shared" si="119"/>
        <v/>
      </c>
      <c r="N574" s="36">
        <f t="shared" si="120"/>
        <v>-1.4478065730418415E-4</v>
      </c>
    </row>
    <row r="575" spans="1:14" x14ac:dyDescent="0.2">
      <c r="A575" s="23"/>
      <c r="B575" s="25" t="s">
        <v>542</v>
      </c>
      <c r="C575" s="35">
        <v>0</v>
      </c>
      <c r="D575" s="29">
        <v>1</v>
      </c>
      <c r="E575" s="29">
        <v>1</v>
      </c>
      <c r="F575" s="29">
        <v>0</v>
      </c>
      <c r="G575" s="30" t="str">
        <f t="shared" si="115"/>
        <v/>
      </c>
      <c r="H575" s="30">
        <f t="shared" si="116"/>
        <v>1.4478065730418415E-4</v>
      </c>
      <c r="I575" s="30">
        <f t="shared" si="117"/>
        <v>9.5794616342561554E-5</v>
      </c>
      <c r="J575" s="30" t="str">
        <f t="shared" si="118"/>
        <v/>
      </c>
      <c r="K575" s="30">
        <f t="shared" si="121"/>
        <v>1</v>
      </c>
      <c r="L575" s="30">
        <f t="shared" si="122"/>
        <v>-1</v>
      </c>
      <c r="M575" s="30" t="str">
        <f t="shared" si="119"/>
        <v/>
      </c>
      <c r="N575" s="36">
        <f t="shared" si="120"/>
        <v>-1.4478065730418415E-4</v>
      </c>
    </row>
    <row r="576" spans="1:14" x14ac:dyDescent="0.2">
      <c r="A576" s="23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23"/>
      <c r="B577" s="25" t="s">
        <v>544</v>
      </c>
      <c r="C577" s="35">
        <v>0</v>
      </c>
      <c r="D577" s="29">
        <v>1</v>
      </c>
      <c r="E577" s="29">
        <v>0</v>
      </c>
      <c r="F577" s="29">
        <v>0</v>
      </c>
      <c r="G577" s="30" t="str">
        <f t="shared" si="115"/>
        <v/>
      </c>
      <c r="H577" s="30">
        <f t="shared" si="116"/>
        <v>1.4478065730418415E-4</v>
      </c>
      <c r="I577" s="30" t="str">
        <f t="shared" si="117"/>
        <v/>
      </c>
      <c r="J577" s="30" t="str">
        <f t="shared" si="118"/>
        <v/>
      </c>
      <c r="K577" s="30" t="str">
        <f t="shared" si="121"/>
        <v xml:space="preserve"> </v>
      </c>
      <c r="L577" s="30">
        <f t="shared" si="122"/>
        <v>-1</v>
      </c>
      <c r="M577" s="30" t="str">
        <f t="shared" si="119"/>
        <v/>
      </c>
      <c r="N577" s="36">
        <f t="shared" si="120"/>
        <v>-1.4478065730418415E-4</v>
      </c>
    </row>
    <row r="578" spans="1:14" ht="25.5" x14ac:dyDescent="0.2">
      <c r="A578" s="23"/>
      <c r="B578" s="25" t="s">
        <v>545</v>
      </c>
      <c r="C578" s="35">
        <v>0</v>
      </c>
      <c r="D578" s="29">
        <v>9</v>
      </c>
      <c r="E578" s="29">
        <v>0</v>
      </c>
      <c r="F578" s="29">
        <v>2</v>
      </c>
      <c r="G578" s="30" t="str">
        <f t="shared" si="115"/>
        <v/>
      </c>
      <c r="H578" s="30">
        <f t="shared" si="116"/>
        <v>1.3030259157376576E-3</v>
      </c>
      <c r="I578" s="30" t="str">
        <f t="shared" si="117"/>
        <v/>
      </c>
      <c r="J578" s="30">
        <f t="shared" si="118"/>
        <v>2.1008403361344539E-4</v>
      </c>
      <c r="K578" s="30" t="str">
        <f t="shared" si="121"/>
        <v xml:space="preserve"> </v>
      </c>
      <c r="L578" s="30">
        <f t="shared" si="122"/>
        <v>-0.77777777777777779</v>
      </c>
      <c r="M578" s="30" t="str">
        <f t="shared" si="119"/>
        <v/>
      </c>
      <c r="N578" s="36">
        <f t="shared" si="120"/>
        <v>-1.0134646011292893E-3</v>
      </c>
    </row>
    <row r="579" spans="1:14" x14ac:dyDescent="0.2">
      <c r="A579" s="23"/>
      <c r="B579" s="25" t="s">
        <v>546</v>
      </c>
      <c r="C579" s="35">
        <v>0</v>
      </c>
      <c r="D579" s="29">
        <v>0</v>
      </c>
      <c r="E579" s="29">
        <v>0</v>
      </c>
      <c r="F579" s="29">
        <v>0</v>
      </c>
      <c r="G579" s="30" t="str">
        <f t="shared" si="115"/>
        <v/>
      </c>
      <c r="H579" s="30" t="str">
        <f t="shared" si="116"/>
        <v/>
      </c>
      <c r="I579" s="30" t="str">
        <f t="shared" si="117"/>
        <v/>
      </c>
      <c r="J579" s="30" t="str">
        <f t="shared" si="118"/>
        <v/>
      </c>
      <c r="K579" s="30" t="str">
        <f t="shared" si="121"/>
        <v xml:space="preserve"> </v>
      </c>
      <c r="L579" s="30" t="str">
        <f t="shared" si="122"/>
        <v xml:space="preserve"> 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23"/>
      <c r="B580" s="25" t="s">
        <v>547</v>
      </c>
      <c r="C580" s="35">
        <v>0</v>
      </c>
      <c r="D580" s="29">
        <v>5</v>
      </c>
      <c r="E580" s="29">
        <v>0</v>
      </c>
      <c r="F580" s="29">
        <v>0</v>
      </c>
      <c r="G580" s="30" t="str">
        <f t="shared" si="115"/>
        <v/>
      </c>
      <c r="H580" s="30">
        <f t="shared" si="116"/>
        <v>7.2390328652092084E-4</v>
      </c>
      <c r="I580" s="30" t="str">
        <f t="shared" si="117"/>
        <v/>
      </c>
      <c r="J580" s="30" t="str">
        <f t="shared" si="118"/>
        <v/>
      </c>
      <c r="K580" s="30" t="str">
        <f t="shared" si="121"/>
        <v xml:space="preserve"> </v>
      </c>
      <c r="L580" s="30">
        <f t="shared" si="122"/>
        <v>-1</v>
      </c>
      <c r="M580" s="30" t="str">
        <f t="shared" si="119"/>
        <v/>
      </c>
      <c r="N580" s="36">
        <f t="shared" si="120"/>
        <v>-7.2390328652092084E-4</v>
      </c>
    </row>
    <row r="581" spans="1:14" ht="25.5" x14ac:dyDescent="0.2">
      <c r="A581" s="23"/>
      <c r="B581" s="25" t="s">
        <v>548</v>
      </c>
      <c r="C581" s="35">
        <v>0</v>
      </c>
      <c r="D581" s="29">
        <v>1</v>
      </c>
      <c r="E581" s="29">
        <v>0</v>
      </c>
      <c r="F581" s="29">
        <v>2</v>
      </c>
      <c r="G581" s="30" t="str">
        <f t="shared" si="115"/>
        <v/>
      </c>
      <c r="H581" s="30">
        <f t="shared" si="116"/>
        <v>1.4478065730418415E-4</v>
      </c>
      <c r="I581" s="30" t="str">
        <f t="shared" si="117"/>
        <v/>
      </c>
      <c r="J581" s="30">
        <f t="shared" si="118"/>
        <v>2.1008403361344539E-4</v>
      </c>
      <c r="K581" s="30" t="str">
        <f t="shared" si="121"/>
        <v xml:space="preserve"> </v>
      </c>
      <c r="L581" s="30">
        <f t="shared" si="122"/>
        <v>1</v>
      </c>
      <c r="M581" s="30" t="str">
        <f t="shared" si="119"/>
        <v/>
      </c>
      <c r="N581" s="36">
        <f t="shared" si="120"/>
        <v>1.4478065730418415E-4</v>
      </c>
    </row>
    <row r="582" spans="1:14" x14ac:dyDescent="0.2">
      <c r="A582" s="23"/>
      <c r="B582" s="25" t="s">
        <v>549</v>
      </c>
      <c r="C582" s="35">
        <v>0</v>
      </c>
      <c r="D582" s="29">
        <v>0</v>
      </c>
      <c r="E582" s="29">
        <v>0</v>
      </c>
      <c r="F582" s="29">
        <v>0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 t="str">
        <f t="shared" si="122"/>
        <v xml:space="preserve"> 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23"/>
      <c r="B583" s="25" t="s">
        <v>550</v>
      </c>
      <c r="C583" s="35">
        <v>0</v>
      </c>
      <c r="D583" s="29">
        <v>19</v>
      </c>
      <c r="E583" s="29">
        <v>4</v>
      </c>
      <c r="F583" s="29">
        <v>37</v>
      </c>
      <c r="G583" s="30" t="str">
        <f t="shared" si="115"/>
        <v/>
      </c>
      <c r="H583" s="30">
        <f t="shared" si="116"/>
        <v>2.750832488779499E-3</v>
      </c>
      <c r="I583" s="30">
        <f t="shared" si="117"/>
        <v>3.8317846537024621E-4</v>
      </c>
      <c r="J583" s="30">
        <f t="shared" si="118"/>
        <v>3.8865546218487396E-3</v>
      </c>
      <c r="K583" s="30">
        <f t="shared" si="121"/>
        <v>1</v>
      </c>
      <c r="L583" s="30">
        <f t="shared" si="122"/>
        <v>0.94736842105263153</v>
      </c>
      <c r="M583" s="30" t="str">
        <f t="shared" si="119"/>
        <v/>
      </c>
      <c r="N583" s="36">
        <f t="shared" si="120"/>
        <v>2.6060518314753147E-3</v>
      </c>
    </row>
    <row r="584" spans="1:14" ht="25.5" x14ac:dyDescent="0.2">
      <c r="A584" s="23"/>
      <c r="B584" s="25" t="s">
        <v>551</v>
      </c>
      <c r="C584" s="35">
        <v>1</v>
      </c>
      <c r="D584" s="29">
        <v>0</v>
      </c>
      <c r="E584" s="29">
        <v>1</v>
      </c>
      <c r="F584" s="29">
        <v>0</v>
      </c>
      <c r="G584" s="30">
        <f t="shared" si="115"/>
        <v>1.1809163911195088E-4</v>
      </c>
      <c r="H584" s="30" t="str">
        <f t="shared" si="116"/>
        <v/>
      </c>
      <c r="I584" s="30">
        <f t="shared" si="117"/>
        <v>9.5794616342561554E-5</v>
      </c>
      <c r="J584" s="30" t="str">
        <f t="shared" si="118"/>
        <v/>
      </c>
      <c r="K584" s="30">
        <f t="shared" si="121"/>
        <v>0</v>
      </c>
      <c r="L584" s="30" t="str">
        <f t="shared" si="122"/>
        <v xml:space="preserve"> </v>
      </c>
      <c r="M584" s="30">
        <f t="shared" si="119"/>
        <v>0</v>
      </c>
      <c r="N584" s="36" t="str">
        <f t="shared" si="120"/>
        <v/>
      </c>
    </row>
    <row r="585" spans="1:14" x14ac:dyDescent="0.2">
      <c r="A585" s="23"/>
      <c r="B585" s="25" t="s">
        <v>552</v>
      </c>
      <c r="C585" s="35">
        <v>0</v>
      </c>
      <c r="D585" s="29">
        <v>0</v>
      </c>
      <c r="E585" s="29">
        <v>1</v>
      </c>
      <c r="F585" s="29">
        <v>8</v>
      </c>
      <c r="G585" s="30" t="str">
        <f t="shared" si="115"/>
        <v/>
      </c>
      <c r="H585" s="30" t="str">
        <f t="shared" si="116"/>
        <v/>
      </c>
      <c r="I585" s="30">
        <f t="shared" si="117"/>
        <v>9.5794616342561554E-5</v>
      </c>
      <c r="J585" s="30">
        <f t="shared" si="118"/>
        <v>8.4033613445378156E-4</v>
      </c>
      <c r="K585" s="30">
        <f t="shared" si="121"/>
        <v>1</v>
      </c>
      <c r="L585" s="30">
        <f t="shared" si="122"/>
        <v>1</v>
      </c>
      <c r="M585" s="30" t="str">
        <f t="shared" si="119"/>
        <v/>
      </c>
      <c r="N585" s="36" t="str">
        <f t="shared" si="120"/>
        <v/>
      </c>
    </row>
    <row r="586" spans="1:14" x14ac:dyDescent="0.2">
      <c r="A586" s="23"/>
      <c r="B586" s="25" t="s">
        <v>553</v>
      </c>
      <c r="C586" s="35">
        <v>0</v>
      </c>
      <c r="D586" s="29">
        <v>0</v>
      </c>
      <c r="E586" s="29">
        <v>0</v>
      </c>
      <c r="F586" s="29">
        <v>7</v>
      </c>
      <c r="G586" s="30" t="str">
        <f t="shared" si="115"/>
        <v/>
      </c>
      <c r="H586" s="30" t="str">
        <f t="shared" si="116"/>
        <v/>
      </c>
      <c r="I586" s="30" t="str">
        <f t="shared" si="117"/>
        <v/>
      </c>
      <c r="J586" s="30">
        <f t="shared" si="118"/>
        <v>7.3529411764705881E-4</v>
      </c>
      <c r="K586" s="30" t="str">
        <f t="shared" si="121"/>
        <v xml:space="preserve"> </v>
      </c>
      <c r="L586" s="30">
        <f t="shared" si="122"/>
        <v>1</v>
      </c>
      <c r="M586" s="30" t="str">
        <f t="shared" si="119"/>
        <v/>
      </c>
      <c r="N586" s="36" t="str">
        <f t="shared" si="120"/>
        <v/>
      </c>
    </row>
    <row r="587" spans="1:14" x14ac:dyDescent="0.2">
      <c r="A587" s="23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23"/>
      <c r="B588" s="25" t="s">
        <v>555</v>
      </c>
      <c r="C588" s="35">
        <v>1</v>
      </c>
      <c r="D588" s="29">
        <v>145</v>
      </c>
      <c r="E588" s="29">
        <v>2</v>
      </c>
      <c r="F588" s="29">
        <v>101</v>
      </c>
      <c r="G588" s="30">
        <f t="shared" si="115"/>
        <v>1.1809163911195088E-4</v>
      </c>
      <c r="H588" s="30">
        <f t="shared" si="116"/>
        <v>2.0993195309106705E-2</v>
      </c>
      <c r="I588" s="30">
        <f t="shared" si="117"/>
        <v>1.9158923268512311E-4</v>
      </c>
      <c r="J588" s="30">
        <f t="shared" si="118"/>
        <v>1.0609243697478992E-2</v>
      </c>
      <c r="K588" s="30">
        <f t="shared" si="121"/>
        <v>1</v>
      </c>
      <c r="L588" s="30">
        <f t="shared" si="122"/>
        <v>-0.30344827586206896</v>
      </c>
      <c r="M588" s="30">
        <f t="shared" si="119"/>
        <v>1.1809163911195088E-4</v>
      </c>
      <c r="N588" s="36">
        <f t="shared" si="120"/>
        <v>-6.3703489213841032E-3</v>
      </c>
    </row>
    <row r="589" spans="1:14" ht="25.5" x14ac:dyDescent="0.2">
      <c r="A589" s="23"/>
      <c r="B589" s="25" t="s">
        <v>556</v>
      </c>
      <c r="C589" s="35">
        <v>1</v>
      </c>
      <c r="D589" s="29">
        <v>63</v>
      </c>
      <c r="E589" s="29">
        <v>0</v>
      </c>
      <c r="F589" s="29">
        <v>53</v>
      </c>
      <c r="G589" s="30">
        <f t="shared" si="115"/>
        <v>1.1809163911195088E-4</v>
      </c>
      <c r="H589" s="30">
        <f t="shared" si="116"/>
        <v>9.1211814101636018E-3</v>
      </c>
      <c r="I589" s="30" t="str">
        <f t="shared" si="117"/>
        <v/>
      </c>
      <c r="J589" s="30">
        <f t="shared" si="118"/>
        <v>5.5672268907563027E-3</v>
      </c>
      <c r="K589" s="30">
        <f t="shared" si="121"/>
        <v>-1</v>
      </c>
      <c r="L589" s="30">
        <f t="shared" si="122"/>
        <v>-0.15873015873015872</v>
      </c>
      <c r="M589" s="30">
        <f t="shared" si="119"/>
        <v>-1.1809163911195088E-4</v>
      </c>
      <c r="N589" s="36">
        <f t="shared" si="120"/>
        <v>-1.4478065730418415E-3</v>
      </c>
    </row>
    <row r="590" spans="1:14" x14ac:dyDescent="0.2">
      <c r="A590" s="23"/>
      <c r="B590" s="25" t="s">
        <v>557</v>
      </c>
      <c r="C590" s="35">
        <v>3</v>
      </c>
      <c r="D590" s="29">
        <v>160</v>
      </c>
      <c r="E590" s="29">
        <v>10</v>
      </c>
      <c r="F590" s="29">
        <v>203</v>
      </c>
      <c r="G590" s="30">
        <f t="shared" si="115"/>
        <v>3.5427491733585264E-4</v>
      </c>
      <c r="H590" s="30">
        <f t="shared" si="116"/>
        <v>2.3164905168669467E-2</v>
      </c>
      <c r="I590" s="30">
        <f t="shared" si="117"/>
        <v>9.5794616342561548E-4</v>
      </c>
      <c r="J590" s="30">
        <f t="shared" si="118"/>
        <v>2.1323529411764706E-2</v>
      </c>
      <c r="K590" s="30">
        <f t="shared" si="121"/>
        <v>2.3333333333333335</v>
      </c>
      <c r="L590" s="30">
        <f t="shared" si="122"/>
        <v>0.26874999999999999</v>
      </c>
      <c r="M590" s="30">
        <f t="shared" si="119"/>
        <v>8.2664147378365622E-4</v>
      </c>
      <c r="N590" s="36">
        <f t="shared" si="120"/>
        <v>6.2255682640799193E-3</v>
      </c>
    </row>
    <row r="591" spans="1:14" x14ac:dyDescent="0.2">
      <c r="A591" s="23"/>
      <c r="B591" s="25" t="s">
        <v>558</v>
      </c>
      <c r="C591" s="35">
        <v>0</v>
      </c>
      <c r="D591" s="29">
        <v>16</v>
      </c>
      <c r="E591" s="29">
        <v>3</v>
      </c>
      <c r="F591" s="29">
        <v>18</v>
      </c>
      <c r="G591" s="30" t="str">
        <f t="shared" si="115"/>
        <v/>
      </c>
      <c r="H591" s="30">
        <f t="shared" si="116"/>
        <v>2.3164905168669464E-3</v>
      </c>
      <c r="I591" s="30">
        <f t="shared" si="117"/>
        <v>2.8738384902768463E-4</v>
      </c>
      <c r="J591" s="30">
        <f t="shared" si="118"/>
        <v>1.8907563025210084E-3</v>
      </c>
      <c r="K591" s="30">
        <f t="shared" si="121"/>
        <v>1</v>
      </c>
      <c r="L591" s="30">
        <f t="shared" si="122"/>
        <v>0.125</v>
      </c>
      <c r="M591" s="30" t="str">
        <f t="shared" si="119"/>
        <v/>
      </c>
      <c r="N591" s="36">
        <f t="shared" si="120"/>
        <v>2.895613146083683E-4</v>
      </c>
    </row>
    <row r="592" spans="1:14" x14ac:dyDescent="0.2">
      <c r="A592" s="23"/>
      <c r="B592" s="25" t="s">
        <v>559</v>
      </c>
      <c r="C592" s="35">
        <v>0</v>
      </c>
      <c r="D592" s="29">
        <v>0</v>
      </c>
      <c r="E592" s="29">
        <v>0</v>
      </c>
      <c r="F592" s="29">
        <v>0</v>
      </c>
      <c r="G592" s="30" t="str">
        <f t="shared" si="115"/>
        <v/>
      </c>
      <c r="H592" s="30" t="str">
        <f t="shared" si="116"/>
        <v/>
      </c>
      <c r="I592" s="30" t="str">
        <f t="shared" si="117"/>
        <v/>
      </c>
      <c r="J592" s="30" t="str">
        <f t="shared" si="118"/>
        <v/>
      </c>
      <c r="K592" s="30" t="str">
        <f t="shared" si="121"/>
        <v xml:space="preserve"> </v>
      </c>
      <c r="L592" s="30" t="str">
        <f t="shared" si="122"/>
        <v xml:space="preserve"> </v>
      </c>
      <c r="M592" s="30" t="str">
        <f t="shared" si="119"/>
        <v/>
      </c>
      <c r="N592" s="36" t="str">
        <f t="shared" si="120"/>
        <v/>
      </c>
    </row>
    <row r="593" spans="1:14" x14ac:dyDescent="0.2">
      <c r="A593" s="23"/>
      <c r="B593" s="25" t="s">
        <v>560</v>
      </c>
      <c r="C593" s="35">
        <v>0</v>
      </c>
      <c r="D593" s="29">
        <v>0</v>
      </c>
      <c r="E593" s="29">
        <v>0</v>
      </c>
      <c r="F593" s="29">
        <v>0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 t="str">
        <f t="shared" si="122"/>
        <v xml:space="preserve"> 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23"/>
      <c r="B594" s="25" t="s">
        <v>561</v>
      </c>
      <c r="C594" s="35">
        <v>0</v>
      </c>
      <c r="D594" s="29">
        <v>0</v>
      </c>
      <c r="E594" s="29">
        <v>0</v>
      </c>
      <c r="F594" s="29">
        <v>0</v>
      </c>
      <c r="G594" s="30" t="str">
        <f t="shared" si="115"/>
        <v/>
      </c>
      <c r="H594" s="30" t="str">
        <f t="shared" si="116"/>
        <v/>
      </c>
      <c r="I594" s="30" t="str">
        <f t="shared" si="117"/>
        <v/>
      </c>
      <c r="J594" s="30" t="str">
        <f t="shared" si="118"/>
        <v/>
      </c>
      <c r="K594" s="30" t="str">
        <f t="shared" si="121"/>
        <v xml:space="preserve"> </v>
      </c>
      <c r="L594" s="30" t="str">
        <f t="shared" si="122"/>
        <v xml:space="preserve"> </v>
      </c>
      <c r="M594" s="30" t="str">
        <f t="shared" si="119"/>
        <v/>
      </c>
      <c r="N594" s="36" t="str">
        <f t="shared" si="120"/>
        <v/>
      </c>
    </row>
    <row r="595" spans="1:14" x14ac:dyDescent="0.2">
      <c r="A595" s="23"/>
      <c r="B595" s="25" t="s">
        <v>562</v>
      </c>
      <c r="C595" s="35">
        <v>2</v>
      </c>
      <c r="D595" s="29">
        <v>0</v>
      </c>
      <c r="E595" s="29">
        <v>2</v>
      </c>
      <c r="F595" s="29">
        <v>1</v>
      </c>
      <c r="G595" s="30">
        <f t="shared" si="115"/>
        <v>2.3618327822390176E-4</v>
      </c>
      <c r="H595" s="30" t="str">
        <f t="shared" si="116"/>
        <v/>
      </c>
      <c r="I595" s="30">
        <f t="shared" si="117"/>
        <v>1.9158923268512311E-4</v>
      </c>
      <c r="J595" s="30">
        <f t="shared" si="118"/>
        <v>1.050420168067227E-4</v>
      </c>
      <c r="K595" s="30">
        <f t="shared" si="121"/>
        <v>0</v>
      </c>
      <c r="L595" s="30">
        <f t="shared" si="122"/>
        <v>1</v>
      </c>
      <c r="M595" s="30">
        <f t="shared" si="119"/>
        <v>0</v>
      </c>
      <c r="N595" s="36" t="str">
        <f t="shared" si="120"/>
        <v/>
      </c>
    </row>
    <row r="596" spans="1:14" x14ac:dyDescent="0.2">
      <c r="A596" s="23"/>
      <c r="B596" s="25" t="s">
        <v>563</v>
      </c>
      <c r="C596" s="35">
        <v>0</v>
      </c>
      <c r="D596" s="29">
        <v>0</v>
      </c>
      <c r="E596" s="29">
        <v>0</v>
      </c>
      <c r="F596" s="29">
        <v>0</v>
      </c>
      <c r="G596" s="30" t="str">
        <f t="shared" si="115"/>
        <v/>
      </c>
      <c r="H596" s="30" t="str">
        <f t="shared" si="116"/>
        <v/>
      </c>
      <c r="I596" s="30" t="str">
        <f t="shared" si="117"/>
        <v/>
      </c>
      <c r="J596" s="30" t="str">
        <f t="shared" si="118"/>
        <v/>
      </c>
      <c r="K596" s="30" t="str">
        <f t="shared" si="121"/>
        <v xml:space="preserve"> </v>
      </c>
      <c r="L596" s="30" t="str">
        <f t="shared" si="122"/>
        <v xml:space="preserve"> </v>
      </c>
      <c r="M596" s="30" t="str">
        <f t="shared" si="119"/>
        <v/>
      </c>
      <c r="N596" s="36" t="str">
        <f t="shared" si="120"/>
        <v/>
      </c>
    </row>
    <row r="597" spans="1:14" x14ac:dyDescent="0.2">
      <c r="A597" s="23"/>
      <c r="B597" s="25" t="s">
        <v>564</v>
      </c>
      <c r="C597" s="35">
        <v>1</v>
      </c>
      <c r="D597" s="29">
        <v>52</v>
      </c>
      <c r="E597" s="29">
        <v>2</v>
      </c>
      <c r="F597" s="29">
        <v>49</v>
      </c>
      <c r="G597" s="30">
        <f t="shared" si="115"/>
        <v>1.1809163911195088E-4</v>
      </c>
      <c r="H597" s="30">
        <f t="shared" si="116"/>
        <v>7.5285941798175762E-3</v>
      </c>
      <c r="I597" s="30">
        <f t="shared" si="117"/>
        <v>1.9158923268512311E-4</v>
      </c>
      <c r="J597" s="30">
        <f t="shared" si="118"/>
        <v>5.1470588235294117E-3</v>
      </c>
      <c r="K597" s="30">
        <f t="shared" si="121"/>
        <v>1</v>
      </c>
      <c r="L597" s="30">
        <f t="shared" si="122"/>
        <v>-5.7692307692307696E-2</v>
      </c>
      <c r="M597" s="30">
        <f t="shared" si="119"/>
        <v>1.1809163911195088E-4</v>
      </c>
      <c r="N597" s="36">
        <f t="shared" si="120"/>
        <v>-4.3434197191255248E-4</v>
      </c>
    </row>
    <row r="598" spans="1:14" x14ac:dyDescent="0.2">
      <c r="A598" s="23"/>
      <c r="B598" s="25" t="s">
        <v>565</v>
      </c>
      <c r="C598" s="35">
        <v>0</v>
      </c>
      <c r="D598" s="29">
        <v>2</v>
      </c>
      <c r="E598" s="29">
        <v>0</v>
      </c>
      <c r="F598" s="29">
        <v>3</v>
      </c>
      <c r="G598" s="30" t="str">
        <f t="shared" si="115"/>
        <v/>
      </c>
      <c r="H598" s="30">
        <f t="shared" si="116"/>
        <v>2.895613146083683E-4</v>
      </c>
      <c r="I598" s="30" t="str">
        <f t="shared" si="117"/>
        <v/>
      </c>
      <c r="J598" s="30">
        <f t="shared" si="118"/>
        <v>3.1512605042016809E-4</v>
      </c>
      <c r="K598" s="30" t="str">
        <f t="shared" si="121"/>
        <v xml:space="preserve"> </v>
      </c>
      <c r="L598" s="30">
        <f t="shared" si="122"/>
        <v>0.5</v>
      </c>
      <c r="M598" s="30" t="str">
        <f t="shared" si="119"/>
        <v/>
      </c>
      <c r="N598" s="36">
        <f t="shared" si="120"/>
        <v>1.4478065730418415E-4</v>
      </c>
    </row>
    <row r="599" spans="1:14" ht="25.5" x14ac:dyDescent="0.2">
      <c r="A599" s="23"/>
      <c r="B599" s="25" t="s">
        <v>566</v>
      </c>
      <c r="C599" s="35">
        <v>0</v>
      </c>
      <c r="D599" s="29">
        <v>0</v>
      </c>
      <c r="E599" s="29">
        <v>2</v>
      </c>
      <c r="F599" s="29">
        <v>0</v>
      </c>
      <c r="G599" s="30" t="str">
        <f t="shared" si="115"/>
        <v/>
      </c>
      <c r="H599" s="30" t="str">
        <f t="shared" si="116"/>
        <v/>
      </c>
      <c r="I599" s="30">
        <f t="shared" si="117"/>
        <v>1.9158923268512311E-4</v>
      </c>
      <c r="J599" s="30" t="str">
        <f t="shared" si="118"/>
        <v/>
      </c>
      <c r="K599" s="30">
        <f t="shared" si="121"/>
        <v>1</v>
      </c>
      <c r="L599" s="30" t="str">
        <f t="shared" si="122"/>
        <v xml:space="preserve"> </v>
      </c>
      <c r="M599" s="30" t="str">
        <f t="shared" si="119"/>
        <v/>
      </c>
      <c r="N599" s="36" t="str">
        <f t="shared" si="120"/>
        <v/>
      </c>
    </row>
    <row r="600" spans="1:14" x14ac:dyDescent="0.2">
      <c r="A600" s="23"/>
      <c r="B600" s="25" t="s">
        <v>567</v>
      </c>
      <c r="C600" s="35">
        <v>0</v>
      </c>
      <c r="D600" s="29">
        <v>1</v>
      </c>
      <c r="E600" s="29">
        <v>0</v>
      </c>
      <c r="F600" s="29">
        <v>0</v>
      </c>
      <c r="G600" s="30" t="str">
        <f t="shared" si="115"/>
        <v/>
      </c>
      <c r="H600" s="30">
        <f t="shared" si="116"/>
        <v>1.4478065730418415E-4</v>
      </c>
      <c r="I600" s="30" t="str">
        <f t="shared" si="117"/>
        <v/>
      </c>
      <c r="J600" s="30" t="str">
        <f t="shared" si="118"/>
        <v/>
      </c>
      <c r="K600" s="30" t="str">
        <f t="shared" si="121"/>
        <v xml:space="preserve"> </v>
      </c>
      <c r="L600" s="30">
        <f t="shared" si="122"/>
        <v>-1</v>
      </c>
      <c r="M600" s="30" t="str">
        <f t="shared" si="119"/>
        <v/>
      </c>
      <c r="N600" s="36">
        <f t="shared" si="120"/>
        <v>-1.4478065730418415E-4</v>
      </c>
    </row>
    <row r="601" spans="1:14" x14ac:dyDescent="0.2">
      <c r="A601" s="23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23"/>
      <c r="B602" s="25" t="s">
        <v>569</v>
      </c>
      <c r="C602" s="35">
        <v>4</v>
      </c>
      <c r="D602" s="29">
        <v>3</v>
      </c>
      <c r="E602" s="29">
        <v>0</v>
      </c>
      <c r="F602" s="29">
        <v>2</v>
      </c>
      <c r="G602" s="30">
        <f t="shared" si="115"/>
        <v>4.7236655644780352E-4</v>
      </c>
      <c r="H602" s="30">
        <f t="shared" si="116"/>
        <v>4.3434197191255248E-4</v>
      </c>
      <c r="I602" s="30" t="str">
        <f t="shared" si="117"/>
        <v/>
      </c>
      <c r="J602" s="30">
        <f t="shared" si="118"/>
        <v>2.1008403361344539E-4</v>
      </c>
      <c r="K602" s="30">
        <f t="shared" si="121"/>
        <v>-1</v>
      </c>
      <c r="L602" s="30">
        <f t="shared" si="122"/>
        <v>-0.33333333333333331</v>
      </c>
      <c r="M602" s="30">
        <f t="shared" si="119"/>
        <v>-4.7236655644780352E-4</v>
      </c>
      <c r="N602" s="36">
        <f t="shared" si="120"/>
        <v>-1.4478065730418415E-4</v>
      </c>
    </row>
    <row r="603" spans="1:14" ht="25.5" x14ac:dyDescent="0.2">
      <c r="A603" s="23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23"/>
      <c r="B604" s="26" t="s">
        <v>571</v>
      </c>
      <c r="C604" s="37">
        <v>11</v>
      </c>
      <c r="D604" s="38">
        <v>1</v>
      </c>
      <c r="E604" s="38">
        <v>45</v>
      </c>
      <c r="F604" s="38">
        <v>5</v>
      </c>
      <c r="G604" s="39">
        <f t="shared" si="115"/>
        <v>1.2990080302314596E-3</v>
      </c>
      <c r="H604" s="39">
        <f t="shared" si="116"/>
        <v>1.4478065730418415E-4</v>
      </c>
      <c r="I604" s="39">
        <f t="shared" si="117"/>
        <v>4.3107577354152696E-3</v>
      </c>
      <c r="J604" s="39">
        <f t="shared" si="118"/>
        <v>5.2521008403361342E-4</v>
      </c>
      <c r="K604" s="39">
        <f t="shared" si="121"/>
        <v>3.0909090909090908</v>
      </c>
      <c r="L604" s="39">
        <f t="shared" si="122"/>
        <v>4</v>
      </c>
      <c r="M604" s="39">
        <f t="shared" si="119"/>
        <v>4.0151157298063296E-3</v>
      </c>
      <c r="N604" s="40">
        <f t="shared" si="120"/>
        <v>5.7912262921673661E-4</v>
      </c>
    </row>
    <row r="605" spans="1:14" x14ac:dyDescent="0.2">
      <c r="A605" s="22"/>
    </row>
    <row r="606" spans="1:14" x14ac:dyDescent="0.2">
      <c r="A606" s="22"/>
    </row>
    <row r="607" spans="1:14" x14ac:dyDescent="0.2">
      <c r="A607" s="22"/>
    </row>
    <row r="608" spans="1:14" ht="15.75" thickBot="1" x14ac:dyDescent="0.25">
      <c r="A608" s="22"/>
    </row>
    <row r="609" spans="1:14" ht="29.25" customHeight="1" thickBot="1" x14ac:dyDescent="0.25">
      <c r="A609" s="23"/>
      <c r="B609" s="41" t="s">
        <v>2</v>
      </c>
      <c r="C609" s="44" t="s">
        <v>3</v>
      </c>
      <c r="D609" s="45"/>
      <c r="E609" s="45"/>
      <c r="F609" s="46"/>
      <c r="G609" s="44" t="s">
        <v>4</v>
      </c>
      <c r="H609" s="45"/>
      <c r="I609" s="45"/>
      <c r="J609" s="45"/>
      <c r="K609" s="44" t="s">
        <v>667</v>
      </c>
      <c r="L609" s="47"/>
      <c r="M609" s="44" t="s">
        <v>5</v>
      </c>
      <c r="N609" s="47"/>
    </row>
    <row r="610" spans="1:14" ht="15.75" thickBot="1" x14ac:dyDescent="0.25">
      <c r="A610" s="22"/>
      <c r="B610" s="42"/>
      <c r="C610" s="50">
        <v>2022</v>
      </c>
      <c r="D610" s="46"/>
      <c r="E610" s="51">
        <v>2023</v>
      </c>
      <c r="F610" s="46"/>
      <c r="G610" s="50">
        <v>2022</v>
      </c>
      <c r="H610" s="46"/>
      <c r="I610" s="51">
        <v>2023</v>
      </c>
      <c r="J610" s="46"/>
      <c r="K610" s="48"/>
      <c r="L610" s="49"/>
      <c r="M610" s="48"/>
      <c r="N610" s="49"/>
    </row>
    <row r="611" spans="1:14" ht="15.75" thickBot="1" x14ac:dyDescent="0.25">
      <c r="A611" s="23"/>
      <c r="B611" s="43"/>
      <c r="C611" s="13" t="s">
        <v>6</v>
      </c>
      <c r="D611" s="13" t="s">
        <v>7</v>
      </c>
      <c r="E611" s="13" t="s">
        <v>6</v>
      </c>
      <c r="F611" s="13" t="s">
        <v>7</v>
      </c>
      <c r="G611" s="13" t="s">
        <v>6</v>
      </c>
      <c r="H611" s="13" t="s">
        <v>7</v>
      </c>
      <c r="I611" s="13" t="s">
        <v>6</v>
      </c>
      <c r="J611" s="13" t="s">
        <v>7</v>
      </c>
      <c r="K611" s="13" t="s">
        <v>6</v>
      </c>
      <c r="L611" s="13" t="s">
        <v>7</v>
      </c>
      <c r="M611" s="13" t="s">
        <v>6</v>
      </c>
      <c r="N611" s="13" t="s">
        <v>7</v>
      </c>
    </row>
    <row r="612" spans="1:14" ht="15.75" thickBot="1" x14ac:dyDescent="0.25">
      <c r="A612" s="23"/>
      <c r="B612" s="14" t="s">
        <v>12</v>
      </c>
      <c r="C612" s="27">
        <f>SUM(C613:C640)</f>
        <v>1811</v>
      </c>
      <c r="D612" s="27">
        <f>SUM(D613:D640)</f>
        <v>1707</v>
      </c>
      <c r="E612" s="27">
        <f>SUM(E613:E640)</f>
        <v>2337</v>
      </c>
      <c r="F612" s="27">
        <f>SUM(F613:F640)</f>
        <v>2219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0.29044726670347876</v>
      </c>
      <c r="L612" s="28">
        <f>+IF(AND(D612=0,F612=0),"",IF(D612=0,1,IF(F612=0,-1,(F612-D612)/D612)))</f>
        <v>0.29994141769185706</v>
      </c>
      <c r="M612" s="28">
        <f t="shared" ref="M612:M640" si="127">+IF(OR(AND(G612=""),(K612="")),"",G612*K612)</f>
        <v>0.29044726670347876</v>
      </c>
      <c r="N612" s="28">
        <f t="shared" ref="N612:N640" si="128">+IF(OR(AND(H612=""),(L612="")),"",H612*L612)</f>
        <v>0.29994141769185706</v>
      </c>
    </row>
    <row r="613" spans="1:14" x14ac:dyDescent="0.2">
      <c r="A613" s="23"/>
      <c r="B613" s="24" t="s">
        <v>572</v>
      </c>
      <c r="C613" s="31">
        <v>5</v>
      </c>
      <c r="D613" s="32">
        <v>11</v>
      </c>
      <c r="E613" s="32">
        <v>3</v>
      </c>
      <c r="F613" s="32">
        <v>10</v>
      </c>
      <c r="G613" s="33">
        <f t="shared" si="123"/>
        <v>2.7609055770292656E-3</v>
      </c>
      <c r="H613" s="33">
        <f t="shared" si="124"/>
        <v>6.4440538957234918E-3</v>
      </c>
      <c r="I613" s="33">
        <f t="shared" si="125"/>
        <v>1.2836970474967907E-3</v>
      </c>
      <c r="J613" s="33">
        <f t="shared" si="126"/>
        <v>4.5065344749887336E-3</v>
      </c>
      <c r="K613" s="33">
        <f t="shared" ref="K613:K640" si="129">+IF(AND(C613=0,E613=0)," ",IF(C613=0,1,IF(E613=0,-1,(E613-C613)/C613)))</f>
        <v>-0.4</v>
      </c>
      <c r="L613" s="33">
        <f t="shared" ref="L613:L640" si="130">+IF(AND(D613=0,F613=0)," ",IF(D613=0,1,IF(F613=0,-1,(F613-D613)/D613)))</f>
        <v>-9.0909090909090912E-2</v>
      </c>
      <c r="M613" s="33">
        <f t="shared" si="127"/>
        <v>-1.1043622308117063E-3</v>
      </c>
      <c r="N613" s="34">
        <f t="shared" si="128"/>
        <v>-5.8582308142940832E-4</v>
      </c>
    </row>
    <row r="614" spans="1:14" x14ac:dyDescent="0.2">
      <c r="A614" s="23"/>
      <c r="B614" s="25" t="s">
        <v>573</v>
      </c>
      <c r="C614" s="35">
        <v>62</v>
      </c>
      <c r="D614" s="29">
        <v>52</v>
      </c>
      <c r="E614" s="29">
        <v>66</v>
      </c>
      <c r="F614" s="29">
        <v>69</v>
      </c>
      <c r="G614" s="30">
        <f t="shared" si="123"/>
        <v>3.4235229155162895E-2</v>
      </c>
      <c r="H614" s="30">
        <f t="shared" si="124"/>
        <v>3.0462800234329231E-2</v>
      </c>
      <c r="I614" s="30">
        <f t="shared" si="125"/>
        <v>2.8241335044929396E-2</v>
      </c>
      <c r="J614" s="30">
        <f t="shared" si="126"/>
        <v>3.1095087877422264E-2</v>
      </c>
      <c r="K614" s="30">
        <f t="shared" si="129"/>
        <v>6.4516129032258063E-2</v>
      </c>
      <c r="L614" s="30">
        <f t="shared" si="130"/>
        <v>0.32692307692307693</v>
      </c>
      <c r="M614" s="30">
        <f t="shared" si="127"/>
        <v>2.2087244616234127E-3</v>
      </c>
      <c r="N614" s="36">
        <f t="shared" si="128"/>
        <v>9.9589923842999407E-3</v>
      </c>
    </row>
    <row r="615" spans="1:14" ht="25.5" x14ac:dyDescent="0.2">
      <c r="A615" s="23"/>
      <c r="B615" s="25" t="s">
        <v>574</v>
      </c>
      <c r="C615" s="35">
        <v>325</v>
      </c>
      <c r="D615" s="29">
        <v>137</v>
      </c>
      <c r="E615" s="29">
        <v>572</v>
      </c>
      <c r="F615" s="29">
        <v>129</v>
      </c>
      <c r="G615" s="30">
        <f t="shared" si="123"/>
        <v>0.17945886250690227</v>
      </c>
      <c r="H615" s="30">
        <f t="shared" si="124"/>
        <v>8.0257762155828943E-2</v>
      </c>
      <c r="I615" s="30">
        <f t="shared" si="125"/>
        <v>0.24475823705605476</v>
      </c>
      <c r="J615" s="30">
        <f t="shared" si="126"/>
        <v>5.8134294727354666E-2</v>
      </c>
      <c r="K615" s="30">
        <f t="shared" si="129"/>
        <v>0.76</v>
      </c>
      <c r="L615" s="30">
        <f t="shared" si="130"/>
        <v>-5.8394160583941604E-2</v>
      </c>
      <c r="M615" s="30">
        <f t="shared" si="127"/>
        <v>0.13638873550524572</v>
      </c>
      <c r="N615" s="36">
        <f t="shared" si="128"/>
        <v>-4.6865846514352666E-3</v>
      </c>
    </row>
    <row r="616" spans="1:14" x14ac:dyDescent="0.2">
      <c r="A616" s="23"/>
      <c r="B616" s="25" t="s">
        <v>575</v>
      </c>
      <c r="C616" s="35">
        <v>592</v>
      </c>
      <c r="D616" s="29">
        <v>99</v>
      </c>
      <c r="E616" s="29">
        <v>765</v>
      </c>
      <c r="F616" s="29">
        <v>260</v>
      </c>
      <c r="G616" s="30">
        <f t="shared" si="123"/>
        <v>0.32689122032026507</v>
      </c>
      <c r="H616" s="30">
        <f t="shared" si="124"/>
        <v>5.7996485061511421E-2</v>
      </c>
      <c r="I616" s="30">
        <f t="shared" si="125"/>
        <v>0.32734274711168165</v>
      </c>
      <c r="J616" s="30">
        <f t="shared" si="126"/>
        <v>0.11716989634970708</v>
      </c>
      <c r="K616" s="30">
        <f t="shared" si="129"/>
        <v>0.29222972972972971</v>
      </c>
      <c r="L616" s="30">
        <f t="shared" si="130"/>
        <v>1.6262626262626263</v>
      </c>
      <c r="M616" s="30">
        <f t="shared" si="127"/>
        <v>9.5527332965212597E-2</v>
      </c>
      <c r="N616" s="36">
        <f t="shared" si="128"/>
        <v>9.4317516110134739E-2</v>
      </c>
    </row>
    <row r="617" spans="1:14" x14ac:dyDescent="0.2">
      <c r="A617" s="23"/>
      <c r="B617" s="25" t="s">
        <v>576</v>
      </c>
      <c r="C617" s="35">
        <v>186</v>
      </c>
      <c r="D617" s="29">
        <v>101</v>
      </c>
      <c r="E617" s="29">
        <v>205</v>
      </c>
      <c r="F617" s="29">
        <v>161</v>
      </c>
      <c r="G617" s="30">
        <f t="shared" si="123"/>
        <v>0.10270568746548868</v>
      </c>
      <c r="H617" s="30">
        <f t="shared" si="124"/>
        <v>5.9168131224370243E-2</v>
      </c>
      <c r="I617" s="30">
        <f t="shared" si="125"/>
        <v>8.771929824561403E-2</v>
      </c>
      <c r="J617" s="30">
        <f t="shared" si="126"/>
        <v>7.2555205047318619E-2</v>
      </c>
      <c r="K617" s="30">
        <f t="shared" si="129"/>
        <v>0.10215053763440861</v>
      </c>
      <c r="L617" s="30">
        <f t="shared" si="130"/>
        <v>0.59405940594059403</v>
      </c>
      <c r="M617" s="30">
        <f t="shared" si="127"/>
        <v>1.049144119271121E-2</v>
      </c>
      <c r="N617" s="36">
        <f t="shared" si="128"/>
        <v>3.5149384885764502E-2</v>
      </c>
    </row>
    <row r="618" spans="1:14" x14ac:dyDescent="0.2">
      <c r="A618" s="23"/>
      <c r="B618" s="25" t="s">
        <v>577</v>
      </c>
      <c r="C618" s="35">
        <v>2</v>
      </c>
      <c r="D618" s="29">
        <v>6</v>
      </c>
      <c r="E618" s="29">
        <v>2</v>
      </c>
      <c r="F618" s="29">
        <v>1</v>
      </c>
      <c r="G618" s="30">
        <f t="shared" si="123"/>
        <v>1.1043622308117063E-3</v>
      </c>
      <c r="H618" s="30">
        <f t="shared" si="124"/>
        <v>3.5149384885764497E-3</v>
      </c>
      <c r="I618" s="30">
        <f t="shared" si="125"/>
        <v>8.5579803166452718E-4</v>
      </c>
      <c r="J618" s="30">
        <f t="shared" si="126"/>
        <v>4.5065344749887338E-4</v>
      </c>
      <c r="K618" s="30">
        <f t="shared" si="129"/>
        <v>0</v>
      </c>
      <c r="L618" s="30">
        <f t="shared" si="130"/>
        <v>-0.83333333333333337</v>
      </c>
      <c r="M618" s="30">
        <f t="shared" si="127"/>
        <v>0</v>
      </c>
      <c r="N618" s="36">
        <f t="shared" si="128"/>
        <v>-2.9291154071470417E-3</v>
      </c>
    </row>
    <row r="619" spans="1:14" x14ac:dyDescent="0.2">
      <c r="A619" s="23"/>
      <c r="B619" s="25" t="s">
        <v>578</v>
      </c>
      <c r="C619" s="35">
        <v>1</v>
      </c>
      <c r="D619" s="29">
        <v>3</v>
      </c>
      <c r="E619" s="29">
        <v>1</v>
      </c>
      <c r="F619" s="29">
        <v>2</v>
      </c>
      <c r="G619" s="30">
        <f t="shared" si="123"/>
        <v>5.5218111540585317E-4</v>
      </c>
      <c r="H619" s="30">
        <f t="shared" si="124"/>
        <v>1.7574692442882249E-3</v>
      </c>
      <c r="I619" s="30">
        <f t="shared" si="125"/>
        <v>4.2789901583226359E-4</v>
      </c>
      <c r="J619" s="30">
        <f t="shared" si="126"/>
        <v>9.0130689499774675E-4</v>
      </c>
      <c r="K619" s="30">
        <f t="shared" si="129"/>
        <v>0</v>
      </c>
      <c r="L619" s="30">
        <f t="shared" si="130"/>
        <v>-0.33333333333333331</v>
      </c>
      <c r="M619" s="30">
        <f t="shared" si="127"/>
        <v>0</v>
      </c>
      <c r="N619" s="36">
        <f t="shared" si="128"/>
        <v>-5.8582308142940821E-4</v>
      </c>
    </row>
    <row r="620" spans="1:14" x14ac:dyDescent="0.2">
      <c r="A620" s="23"/>
      <c r="B620" s="25" t="s">
        <v>579</v>
      </c>
      <c r="C620" s="35">
        <v>7</v>
      </c>
      <c r="D620" s="29">
        <v>38</v>
      </c>
      <c r="E620" s="29">
        <v>0</v>
      </c>
      <c r="F620" s="29">
        <v>4</v>
      </c>
      <c r="G620" s="30">
        <f t="shared" si="123"/>
        <v>3.865267807840972E-3</v>
      </c>
      <c r="H620" s="30">
        <f t="shared" si="124"/>
        <v>2.2261277094317515E-2</v>
      </c>
      <c r="I620" s="30" t="str">
        <f t="shared" si="125"/>
        <v/>
      </c>
      <c r="J620" s="30">
        <f t="shared" si="126"/>
        <v>1.8026137899954935E-3</v>
      </c>
      <c r="K620" s="30">
        <f t="shared" si="129"/>
        <v>-1</v>
      </c>
      <c r="L620" s="30">
        <f t="shared" si="130"/>
        <v>-0.89473684210526316</v>
      </c>
      <c r="M620" s="30">
        <f t="shared" si="127"/>
        <v>-3.865267807840972E-3</v>
      </c>
      <c r="N620" s="36">
        <f t="shared" si="128"/>
        <v>-1.9917984768599881E-2</v>
      </c>
    </row>
    <row r="621" spans="1:14" x14ac:dyDescent="0.2">
      <c r="A621" s="23"/>
      <c r="B621" s="25" t="s">
        <v>580</v>
      </c>
      <c r="C621" s="35">
        <v>1</v>
      </c>
      <c r="D621" s="29">
        <v>1</v>
      </c>
      <c r="E621" s="29">
        <v>1</v>
      </c>
      <c r="F621" s="29">
        <v>4</v>
      </c>
      <c r="G621" s="30">
        <f t="shared" si="123"/>
        <v>5.5218111540585317E-4</v>
      </c>
      <c r="H621" s="30">
        <f t="shared" si="124"/>
        <v>5.8582308142940832E-4</v>
      </c>
      <c r="I621" s="30">
        <f t="shared" si="125"/>
        <v>4.2789901583226359E-4</v>
      </c>
      <c r="J621" s="30">
        <f t="shared" si="126"/>
        <v>1.8026137899954935E-3</v>
      </c>
      <c r="K621" s="30">
        <f t="shared" si="129"/>
        <v>0</v>
      </c>
      <c r="L621" s="30">
        <f t="shared" si="130"/>
        <v>3</v>
      </c>
      <c r="M621" s="30">
        <f t="shared" si="127"/>
        <v>0</v>
      </c>
      <c r="N621" s="36">
        <f t="shared" si="128"/>
        <v>1.7574692442882249E-3</v>
      </c>
    </row>
    <row r="622" spans="1:14" ht="24.75" customHeight="1" x14ac:dyDescent="0.2">
      <c r="A622" s="23"/>
      <c r="B622" s="25" t="s">
        <v>581</v>
      </c>
      <c r="C622" s="35">
        <v>1</v>
      </c>
      <c r="D622" s="29">
        <v>4</v>
      </c>
      <c r="E622" s="29">
        <v>1</v>
      </c>
      <c r="F622" s="29">
        <v>0</v>
      </c>
      <c r="G622" s="30">
        <f t="shared" si="123"/>
        <v>5.5218111540585317E-4</v>
      </c>
      <c r="H622" s="30">
        <f t="shared" si="124"/>
        <v>2.3432923257176333E-3</v>
      </c>
      <c r="I622" s="30">
        <f t="shared" si="125"/>
        <v>4.2789901583226359E-4</v>
      </c>
      <c r="J622" s="30" t="str">
        <f t="shared" si="126"/>
        <v/>
      </c>
      <c r="K622" s="30">
        <f t="shared" si="129"/>
        <v>0</v>
      </c>
      <c r="L622" s="30">
        <f t="shared" si="130"/>
        <v>-1</v>
      </c>
      <c r="M622" s="30">
        <f t="shared" si="127"/>
        <v>0</v>
      </c>
      <c r="N622" s="36">
        <f t="shared" si="128"/>
        <v>-2.3432923257176333E-3</v>
      </c>
    </row>
    <row r="623" spans="1:14" x14ac:dyDescent="0.2">
      <c r="A623" s="23"/>
      <c r="B623" s="25" t="s">
        <v>582</v>
      </c>
      <c r="C623" s="35">
        <v>22</v>
      </c>
      <c r="D623" s="29">
        <v>5</v>
      </c>
      <c r="E623" s="29">
        <v>25</v>
      </c>
      <c r="F623" s="29">
        <v>1</v>
      </c>
      <c r="G623" s="30">
        <f t="shared" si="123"/>
        <v>1.2147984538928768E-2</v>
      </c>
      <c r="H623" s="30">
        <f t="shared" si="124"/>
        <v>2.9291154071470417E-3</v>
      </c>
      <c r="I623" s="30">
        <f t="shared" si="125"/>
        <v>1.069747539580659E-2</v>
      </c>
      <c r="J623" s="30">
        <f t="shared" si="126"/>
        <v>4.5065344749887338E-4</v>
      </c>
      <c r="K623" s="30">
        <f t="shared" si="129"/>
        <v>0.13636363636363635</v>
      </c>
      <c r="L623" s="30">
        <f t="shared" si="130"/>
        <v>-0.8</v>
      </c>
      <c r="M623" s="30">
        <f t="shared" si="127"/>
        <v>1.6565433462175593E-3</v>
      </c>
      <c r="N623" s="36">
        <f t="shared" si="128"/>
        <v>-2.3432923257176337E-3</v>
      </c>
    </row>
    <row r="624" spans="1:14" x14ac:dyDescent="0.2">
      <c r="A624" s="23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23"/>
      <c r="B625" s="25" t="s">
        <v>584</v>
      </c>
      <c r="C625" s="35">
        <v>20</v>
      </c>
      <c r="D625" s="29">
        <v>17</v>
      </c>
      <c r="E625" s="29">
        <v>19</v>
      </c>
      <c r="F625" s="29">
        <v>16</v>
      </c>
      <c r="G625" s="30">
        <f t="shared" si="123"/>
        <v>1.1043622308117063E-2</v>
      </c>
      <c r="H625" s="30">
        <f t="shared" si="124"/>
        <v>9.9589923842999407E-3</v>
      </c>
      <c r="I625" s="30">
        <f t="shared" si="125"/>
        <v>8.130081300813009E-3</v>
      </c>
      <c r="J625" s="30">
        <f t="shared" si="126"/>
        <v>7.210455159981974E-3</v>
      </c>
      <c r="K625" s="30">
        <f t="shared" si="129"/>
        <v>-0.05</v>
      </c>
      <c r="L625" s="30">
        <f t="shared" si="130"/>
        <v>-5.8823529411764705E-2</v>
      </c>
      <c r="M625" s="30">
        <f t="shared" si="127"/>
        <v>-5.5218111540585317E-4</v>
      </c>
      <c r="N625" s="36">
        <f t="shared" si="128"/>
        <v>-5.8582308142940832E-4</v>
      </c>
    </row>
    <row r="626" spans="1:14" x14ac:dyDescent="0.2">
      <c r="A626" s="23"/>
      <c r="B626" s="25" t="s">
        <v>585</v>
      </c>
      <c r="C626" s="35">
        <v>1</v>
      </c>
      <c r="D626" s="29">
        <v>27</v>
      </c>
      <c r="E626" s="29">
        <v>3</v>
      </c>
      <c r="F626" s="29">
        <v>105</v>
      </c>
      <c r="G626" s="30">
        <f t="shared" si="123"/>
        <v>5.5218111540585317E-4</v>
      </c>
      <c r="H626" s="30">
        <f t="shared" si="124"/>
        <v>1.5817223198594025E-2</v>
      </c>
      <c r="I626" s="30">
        <f t="shared" si="125"/>
        <v>1.2836970474967907E-3</v>
      </c>
      <c r="J626" s="30">
        <f t="shared" si="126"/>
        <v>4.7318611987381701E-2</v>
      </c>
      <c r="K626" s="30">
        <f t="shared" si="129"/>
        <v>2</v>
      </c>
      <c r="L626" s="30">
        <f t="shared" si="130"/>
        <v>2.8888888888888888</v>
      </c>
      <c r="M626" s="30">
        <f t="shared" si="127"/>
        <v>1.1043622308117063E-3</v>
      </c>
      <c r="N626" s="36">
        <f t="shared" si="128"/>
        <v>4.5694200351493852E-2</v>
      </c>
    </row>
    <row r="627" spans="1:14" ht="25.5" x14ac:dyDescent="0.2">
      <c r="A627" s="23"/>
      <c r="B627" s="25" t="s">
        <v>586</v>
      </c>
      <c r="C627" s="35">
        <v>1</v>
      </c>
      <c r="D627" s="29">
        <v>11</v>
      </c>
      <c r="E627" s="29">
        <v>2</v>
      </c>
      <c r="F627" s="29">
        <v>4</v>
      </c>
      <c r="G627" s="30">
        <f t="shared" si="123"/>
        <v>5.5218111540585317E-4</v>
      </c>
      <c r="H627" s="30">
        <f t="shared" si="124"/>
        <v>6.4440538957234918E-3</v>
      </c>
      <c r="I627" s="30">
        <f t="shared" si="125"/>
        <v>8.5579803166452718E-4</v>
      </c>
      <c r="J627" s="30">
        <f t="shared" si="126"/>
        <v>1.8026137899954935E-3</v>
      </c>
      <c r="K627" s="30">
        <f t="shared" si="129"/>
        <v>1</v>
      </c>
      <c r="L627" s="30">
        <f t="shared" si="130"/>
        <v>-0.63636363636363635</v>
      </c>
      <c r="M627" s="30">
        <f t="shared" si="127"/>
        <v>5.5218111540585317E-4</v>
      </c>
      <c r="N627" s="36">
        <f t="shared" si="128"/>
        <v>-4.1007615700058581E-3</v>
      </c>
    </row>
    <row r="628" spans="1:14" x14ac:dyDescent="0.2">
      <c r="A628" s="23"/>
      <c r="B628" s="25" t="s">
        <v>587</v>
      </c>
      <c r="C628" s="35">
        <v>146</v>
      </c>
      <c r="D628" s="29">
        <v>135</v>
      </c>
      <c r="E628" s="29">
        <v>43</v>
      </c>
      <c r="F628" s="29">
        <v>62</v>
      </c>
      <c r="G628" s="30">
        <f t="shared" si="123"/>
        <v>8.0618442849254554E-2</v>
      </c>
      <c r="H628" s="30">
        <f t="shared" si="124"/>
        <v>7.9086115992970121E-2</v>
      </c>
      <c r="I628" s="30">
        <f t="shared" si="125"/>
        <v>1.8399657680787333E-2</v>
      </c>
      <c r="J628" s="30">
        <f t="shared" si="126"/>
        <v>2.7940513744930149E-2</v>
      </c>
      <c r="K628" s="30">
        <f t="shared" si="129"/>
        <v>-0.70547945205479456</v>
      </c>
      <c r="L628" s="30">
        <f t="shared" si="130"/>
        <v>-0.54074074074074074</v>
      </c>
      <c r="M628" s="30">
        <f t="shared" si="127"/>
        <v>-5.6874654886802871E-2</v>
      </c>
      <c r="N628" s="36">
        <f t="shared" si="128"/>
        <v>-4.2765084944346804E-2</v>
      </c>
    </row>
    <row r="629" spans="1:14" x14ac:dyDescent="0.2">
      <c r="A629" s="23"/>
      <c r="B629" s="25" t="s">
        <v>588</v>
      </c>
      <c r="C629" s="35">
        <v>26</v>
      </c>
      <c r="D629" s="29">
        <v>49</v>
      </c>
      <c r="E629" s="29">
        <v>6</v>
      </c>
      <c r="F629" s="29">
        <v>20</v>
      </c>
      <c r="G629" s="30">
        <f t="shared" si="123"/>
        <v>1.435670900055218E-2</v>
      </c>
      <c r="H629" s="30">
        <f t="shared" si="124"/>
        <v>2.8705330990041009E-2</v>
      </c>
      <c r="I629" s="30">
        <f t="shared" si="125"/>
        <v>2.5673940949935813E-3</v>
      </c>
      <c r="J629" s="30">
        <f t="shared" si="126"/>
        <v>9.0130689499774673E-3</v>
      </c>
      <c r="K629" s="30">
        <f t="shared" si="129"/>
        <v>-0.76923076923076927</v>
      </c>
      <c r="L629" s="30">
        <f t="shared" si="130"/>
        <v>-0.59183673469387754</v>
      </c>
      <c r="M629" s="30">
        <f t="shared" si="127"/>
        <v>-1.1043622308117063E-2</v>
      </c>
      <c r="N629" s="36">
        <f t="shared" si="128"/>
        <v>-1.698886936145284E-2</v>
      </c>
    </row>
    <row r="630" spans="1:14" x14ac:dyDescent="0.2">
      <c r="A630" s="23"/>
      <c r="B630" s="25" t="s">
        <v>589</v>
      </c>
      <c r="C630" s="35">
        <v>64</v>
      </c>
      <c r="D630" s="29">
        <v>596</v>
      </c>
      <c r="E630" s="29">
        <v>47</v>
      </c>
      <c r="F630" s="29">
        <v>627</v>
      </c>
      <c r="G630" s="30">
        <f t="shared" si="123"/>
        <v>3.5339591385974603E-2</v>
      </c>
      <c r="H630" s="30">
        <f t="shared" si="124"/>
        <v>0.34915055653192734</v>
      </c>
      <c r="I630" s="30">
        <f t="shared" si="125"/>
        <v>2.0111253744116389E-2</v>
      </c>
      <c r="J630" s="30">
        <f t="shared" si="126"/>
        <v>0.2825597115817936</v>
      </c>
      <c r="K630" s="30">
        <f t="shared" si="129"/>
        <v>-0.265625</v>
      </c>
      <c r="L630" s="30">
        <f t="shared" si="130"/>
        <v>5.2013422818791948E-2</v>
      </c>
      <c r="M630" s="30">
        <f t="shared" si="127"/>
        <v>-9.3870789618995046E-3</v>
      </c>
      <c r="N630" s="36">
        <f t="shared" si="128"/>
        <v>1.8160515524311659E-2</v>
      </c>
    </row>
    <row r="631" spans="1:14" x14ac:dyDescent="0.2">
      <c r="A631" s="23"/>
      <c r="B631" s="25" t="s">
        <v>590</v>
      </c>
      <c r="C631" s="35">
        <v>272</v>
      </c>
      <c r="D631" s="29">
        <v>288</v>
      </c>
      <c r="E631" s="29">
        <v>520</v>
      </c>
      <c r="F631" s="29">
        <v>577</v>
      </c>
      <c r="G631" s="30">
        <f t="shared" si="123"/>
        <v>0.15019326339039205</v>
      </c>
      <c r="H631" s="30">
        <f t="shared" si="124"/>
        <v>0.1687170474516696</v>
      </c>
      <c r="I631" s="30">
        <f t="shared" si="125"/>
        <v>0.22250748823277705</v>
      </c>
      <c r="J631" s="30">
        <f t="shared" si="126"/>
        <v>0.26002703920684994</v>
      </c>
      <c r="K631" s="30">
        <f t="shared" si="129"/>
        <v>0.91176470588235292</v>
      </c>
      <c r="L631" s="30">
        <f t="shared" si="130"/>
        <v>1.0034722222222223</v>
      </c>
      <c r="M631" s="30">
        <f t="shared" si="127"/>
        <v>0.13694091662065158</v>
      </c>
      <c r="N631" s="36">
        <f t="shared" si="128"/>
        <v>0.16930287053309903</v>
      </c>
    </row>
    <row r="632" spans="1:14" x14ac:dyDescent="0.2">
      <c r="A632" s="23"/>
      <c r="B632" s="25" t="s">
        <v>591</v>
      </c>
      <c r="C632" s="35">
        <v>9</v>
      </c>
      <c r="D632" s="29">
        <v>6</v>
      </c>
      <c r="E632" s="29">
        <v>4</v>
      </c>
      <c r="F632" s="29">
        <v>49</v>
      </c>
      <c r="G632" s="30">
        <f t="shared" si="123"/>
        <v>4.9696300386526783E-3</v>
      </c>
      <c r="H632" s="30">
        <f t="shared" si="124"/>
        <v>3.5149384885764497E-3</v>
      </c>
      <c r="I632" s="30">
        <f t="shared" si="125"/>
        <v>1.7115960633290544E-3</v>
      </c>
      <c r="J632" s="30">
        <f t="shared" si="126"/>
        <v>2.2082018927444796E-2</v>
      </c>
      <c r="K632" s="30">
        <f t="shared" si="129"/>
        <v>-0.55555555555555558</v>
      </c>
      <c r="L632" s="30">
        <f t="shared" si="130"/>
        <v>7.166666666666667</v>
      </c>
      <c r="M632" s="30">
        <f t="shared" si="127"/>
        <v>-2.7609055770292661E-3</v>
      </c>
      <c r="N632" s="36">
        <f t="shared" si="128"/>
        <v>2.5190392501464556E-2</v>
      </c>
    </row>
    <row r="633" spans="1:14" x14ac:dyDescent="0.2">
      <c r="A633" s="23"/>
      <c r="B633" s="25" t="s">
        <v>592</v>
      </c>
      <c r="C633" s="35">
        <v>1</v>
      </c>
      <c r="D633" s="29">
        <v>21</v>
      </c>
      <c r="E633" s="29">
        <v>0</v>
      </c>
      <c r="F633" s="29">
        <v>16</v>
      </c>
      <c r="G633" s="30">
        <f t="shared" si="123"/>
        <v>5.5218111540585317E-4</v>
      </c>
      <c r="H633" s="30">
        <f t="shared" si="124"/>
        <v>1.2302284710017574E-2</v>
      </c>
      <c r="I633" s="30" t="str">
        <f t="shared" si="125"/>
        <v/>
      </c>
      <c r="J633" s="30">
        <f t="shared" si="126"/>
        <v>7.210455159981974E-3</v>
      </c>
      <c r="K633" s="30">
        <f t="shared" si="129"/>
        <v>-1</v>
      </c>
      <c r="L633" s="30">
        <f t="shared" si="130"/>
        <v>-0.23809523809523808</v>
      </c>
      <c r="M633" s="30">
        <f t="shared" si="127"/>
        <v>-5.5218111540585317E-4</v>
      </c>
      <c r="N633" s="36">
        <f t="shared" si="128"/>
        <v>-2.9291154071470413E-3</v>
      </c>
    </row>
    <row r="634" spans="1:14" ht="25.5" x14ac:dyDescent="0.2">
      <c r="A634" s="23"/>
      <c r="B634" s="25" t="s">
        <v>593</v>
      </c>
      <c r="C634" s="35">
        <v>2</v>
      </c>
      <c r="D634" s="29">
        <v>2</v>
      </c>
      <c r="E634" s="29">
        <v>2</v>
      </c>
      <c r="F634" s="29">
        <v>2</v>
      </c>
      <c r="G634" s="30">
        <f t="shared" si="123"/>
        <v>1.1043622308117063E-3</v>
      </c>
      <c r="H634" s="30">
        <f t="shared" si="124"/>
        <v>1.1716461628588166E-3</v>
      </c>
      <c r="I634" s="30">
        <f t="shared" si="125"/>
        <v>8.5579803166452718E-4</v>
      </c>
      <c r="J634" s="30">
        <f t="shared" si="126"/>
        <v>9.0130689499774675E-4</v>
      </c>
      <c r="K634" s="30">
        <f t="shared" si="129"/>
        <v>0</v>
      </c>
      <c r="L634" s="30">
        <f t="shared" si="130"/>
        <v>0</v>
      </c>
      <c r="M634" s="30">
        <f t="shared" si="127"/>
        <v>0</v>
      </c>
      <c r="N634" s="36">
        <f t="shared" si="128"/>
        <v>0</v>
      </c>
    </row>
    <row r="635" spans="1:14" ht="25.5" x14ac:dyDescent="0.2">
      <c r="A635" s="23"/>
      <c r="B635" s="25" t="s">
        <v>594</v>
      </c>
      <c r="C635" s="35">
        <v>0</v>
      </c>
      <c r="D635" s="29">
        <v>0</v>
      </c>
      <c r="E635" s="29">
        <v>0</v>
      </c>
      <c r="F635" s="29">
        <v>4</v>
      </c>
      <c r="G635" s="30" t="str">
        <f t="shared" si="123"/>
        <v/>
      </c>
      <c r="H635" s="30" t="str">
        <f t="shared" si="124"/>
        <v/>
      </c>
      <c r="I635" s="30" t="str">
        <f t="shared" si="125"/>
        <v/>
      </c>
      <c r="J635" s="30">
        <f t="shared" si="126"/>
        <v>1.8026137899954935E-3</v>
      </c>
      <c r="K635" s="30" t="str">
        <f t="shared" si="129"/>
        <v xml:space="preserve"> </v>
      </c>
      <c r="L635" s="30">
        <f t="shared" si="130"/>
        <v>1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23"/>
      <c r="B636" s="25" t="s">
        <v>595</v>
      </c>
      <c r="C636" s="35">
        <v>3</v>
      </c>
      <c r="D636" s="29">
        <v>40</v>
      </c>
      <c r="E636" s="29">
        <v>0</v>
      </c>
      <c r="F636" s="29">
        <v>35</v>
      </c>
      <c r="G636" s="30">
        <f t="shared" si="123"/>
        <v>1.6565433462175593E-3</v>
      </c>
      <c r="H636" s="30">
        <f t="shared" si="124"/>
        <v>2.3432923257176334E-2</v>
      </c>
      <c r="I636" s="30" t="str">
        <f t="shared" si="125"/>
        <v/>
      </c>
      <c r="J636" s="30">
        <f t="shared" si="126"/>
        <v>1.5772870662460567E-2</v>
      </c>
      <c r="K636" s="30">
        <f t="shared" si="129"/>
        <v>-1</v>
      </c>
      <c r="L636" s="30">
        <f t="shared" si="130"/>
        <v>-0.125</v>
      </c>
      <c r="M636" s="30">
        <f t="shared" si="127"/>
        <v>-1.6565433462175593E-3</v>
      </c>
      <c r="N636" s="36">
        <f t="shared" si="128"/>
        <v>-2.9291154071470417E-3</v>
      </c>
    </row>
    <row r="637" spans="1:14" x14ac:dyDescent="0.2">
      <c r="A637" s="23"/>
      <c r="B637" s="25" t="s">
        <v>596</v>
      </c>
      <c r="C637" s="35">
        <v>2</v>
      </c>
      <c r="D637" s="29">
        <v>6</v>
      </c>
      <c r="E637" s="29">
        <v>1</v>
      </c>
      <c r="F637" s="29">
        <v>5</v>
      </c>
      <c r="G637" s="30">
        <f t="shared" si="123"/>
        <v>1.1043622308117063E-3</v>
      </c>
      <c r="H637" s="30">
        <f t="shared" si="124"/>
        <v>3.5149384885764497E-3</v>
      </c>
      <c r="I637" s="30">
        <f t="shared" si="125"/>
        <v>4.2789901583226359E-4</v>
      </c>
      <c r="J637" s="30">
        <f t="shared" si="126"/>
        <v>2.2532672374943668E-3</v>
      </c>
      <c r="K637" s="30">
        <f t="shared" si="129"/>
        <v>-0.5</v>
      </c>
      <c r="L637" s="30">
        <f t="shared" si="130"/>
        <v>-0.16666666666666666</v>
      </c>
      <c r="M637" s="30">
        <f t="shared" si="127"/>
        <v>-5.5218111540585317E-4</v>
      </c>
      <c r="N637" s="36">
        <f t="shared" si="128"/>
        <v>-5.8582308142940821E-4</v>
      </c>
    </row>
    <row r="638" spans="1:14" ht="25.5" x14ac:dyDescent="0.2">
      <c r="A638" s="23"/>
      <c r="B638" s="25" t="s">
        <v>597</v>
      </c>
      <c r="C638" s="35">
        <v>4</v>
      </c>
      <c r="D638" s="29">
        <v>2</v>
      </c>
      <c r="E638" s="29">
        <v>3</v>
      </c>
      <c r="F638" s="29">
        <v>0</v>
      </c>
      <c r="G638" s="30">
        <f t="shared" si="123"/>
        <v>2.2087244616234127E-3</v>
      </c>
      <c r="H638" s="30">
        <f t="shared" si="124"/>
        <v>1.1716461628588166E-3</v>
      </c>
      <c r="I638" s="30">
        <f t="shared" si="125"/>
        <v>1.2836970474967907E-3</v>
      </c>
      <c r="J638" s="30" t="str">
        <f t="shared" si="126"/>
        <v/>
      </c>
      <c r="K638" s="30">
        <f t="shared" si="129"/>
        <v>-0.25</v>
      </c>
      <c r="L638" s="30">
        <f t="shared" si="130"/>
        <v>-1</v>
      </c>
      <c r="M638" s="30">
        <f t="shared" si="127"/>
        <v>-5.5218111540585317E-4</v>
      </c>
      <c r="N638" s="36">
        <f t="shared" si="128"/>
        <v>-1.1716461628588166E-3</v>
      </c>
    </row>
    <row r="639" spans="1:14" ht="25.5" x14ac:dyDescent="0.2">
      <c r="A639" s="23"/>
      <c r="B639" s="25" t="s">
        <v>598</v>
      </c>
      <c r="C639" s="35">
        <v>21</v>
      </c>
      <c r="D639" s="29">
        <v>20</v>
      </c>
      <c r="E639" s="29">
        <v>21</v>
      </c>
      <c r="F639" s="29">
        <v>18</v>
      </c>
      <c r="G639" s="30">
        <f t="shared" si="123"/>
        <v>1.1595803423522915E-2</v>
      </c>
      <c r="H639" s="30">
        <f t="shared" si="124"/>
        <v>1.1716461628588167E-2</v>
      </c>
      <c r="I639" s="30">
        <f t="shared" si="125"/>
        <v>8.9858793324775355E-3</v>
      </c>
      <c r="J639" s="30">
        <f t="shared" si="126"/>
        <v>8.1117620549797202E-3</v>
      </c>
      <c r="K639" s="30">
        <f t="shared" si="129"/>
        <v>0</v>
      </c>
      <c r="L639" s="30">
        <f t="shared" si="130"/>
        <v>-0.1</v>
      </c>
      <c r="M639" s="30">
        <f t="shared" si="127"/>
        <v>0</v>
      </c>
      <c r="N639" s="36">
        <f t="shared" si="128"/>
        <v>-1.1716461628588169E-3</v>
      </c>
    </row>
    <row r="640" spans="1:14" ht="26.25" thickBot="1" x14ac:dyDescent="0.25">
      <c r="A640" s="23"/>
      <c r="B640" s="26" t="s">
        <v>599</v>
      </c>
      <c r="C640" s="37">
        <v>35</v>
      </c>
      <c r="D640" s="38">
        <v>30</v>
      </c>
      <c r="E640" s="38">
        <v>25</v>
      </c>
      <c r="F640" s="38">
        <v>38</v>
      </c>
      <c r="G640" s="39">
        <f t="shared" si="123"/>
        <v>1.932633903920486E-2</v>
      </c>
      <c r="H640" s="39">
        <f t="shared" si="124"/>
        <v>1.7574692442882251E-2</v>
      </c>
      <c r="I640" s="39">
        <f t="shared" si="125"/>
        <v>1.069747539580659E-2</v>
      </c>
      <c r="J640" s="39">
        <f t="shared" si="126"/>
        <v>1.7124831004957188E-2</v>
      </c>
      <c r="K640" s="39">
        <f t="shared" si="129"/>
        <v>-0.2857142857142857</v>
      </c>
      <c r="L640" s="39">
        <f t="shared" si="130"/>
        <v>0.26666666666666666</v>
      </c>
      <c r="M640" s="39">
        <f t="shared" si="127"/>
        <v>-5.5218111540585313E-3</v>
      </c>
      <c r="N640" s="40">
        <f t="shared" si="128"/>
        <v>4.6865846514352666E-3</v>
      </c>
    </row>
    <row r="641" spans="1:2" x14ac:dyDescent="0.2">
      <c r="A641" s="22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2" t="s">
        <v>0</v>
      </c>
      <c r="F1" s="53"/>
      <c r="G1" s="53"/>
      <c r="H1" s="53"/>
      <c r="I1" s="53"/>
      <c r="J1" s="53"/>
      <c r="K1" s="53"/>
      <c r="L1" s="53"/>
      <c r="M1" s="53"/>
      <c r="N1" s="53"/>
    </row>
    <row r="2" spans="1:14" ht="30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55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56" t="s">
        <v>646</v>
      </c>
      <c r="F4" s="57"/>
      <c r="G4" s="57"/>
      <c r="H4" s="57"/>
      <c r="I4" s="57"/>
      <c r="J4" s="57"/>
      <c r="K4" s="57"/>
      <c r="L4" s="57"/>
      <c r="M4" s="57"/>
      <c r="N4" s="57"/>
    </row>
    <row r="5" spans="1:14" ht="20.65" customHeight="1" thickBot="1" x14ac:dyDescent="0.25">
      <c r="B5" s="5"/>
      <c r="E5" s="58"/>
      <c r="F5" s="58"/>
      <c r="G5" s="58"/>
      <c r="H5" s="58"/>
      <c r="I5" s="58"/>
      <c r="J5" s="58"/>
      <c r="K5" s="58"/>
      <c r="L5" s="58"/>
      <c r="M5" s="58"/>
      <c r="N5" s="58"/>
    </row>
    <row r="6" spans="1:14" ht="29.25" customHeight="1" thickBot="1" x14ac:dyDescent="0.25">
      <c r="B6" s="41" t="s">
        <v>2</v>
      </c>
      <c r="C6" s="44" t="s">
        <v>3</v>
      </c>
      <c r="D6" s="45"/>
      <c r="E6" s="45"/>
      <c r="F6" s="46"/>
      <c r="G6" s="44" t="s">
        <v>4</v>
      </c>
      <c r="H6" s="45"/>
      <c r="I6" s="45"/>
      <c r="J6" s="45"/>
      <c r="K6" s="44" t="s">
        <v>667</v>
      </c>
      <c r="L6" s="47"/>
      <c r="M6" s="44" t="s">
        <v>5</v>
      </c>
      <c r="N6" s="47"/>
    </row>
    <row r="7" spans="1:14" ht="20.100000000000001" customHeight="1" thickBot="1" x14ac:dyDescent="0.25">
      <c r="B7" s="42"/>
      <c r="C7" s="50">
        <v>2022</v>
      </c>
      <c r="D7" s="46"/>
      <c r="E7" s="51">
        <v>2023</v>
      </c>
      <c r="F7" s="46"/>
      <c r="G7" s="50">
        <v>2022</v>
      </c>
      <c r="H7" s="46"/>
      <c r="I7" s="51">
        <v>2023</v>
      </c>
      <c r="J7" s="46"/>
      <c r="K7" s="48"/>
      <c r="L7" s="49"/>
      <c r="M7" s="48"/>
      <c r="N7" s="49"/>
    </row>
    <row r="8" spans="1:14" ht="20.100000000000001" customHeight="1" thickBot="1" x14ac:dyDescent="0.25">
      <c r="A8" s="22"/>
      <c r="B8" s="43"/>
      <c r="C8" s="13" t="s">
        <v>6</v>
      </c>
      <c r="D8" s="13" t="s">
        <v>7</v>
      </c>
      <c r="E8" s="13" t="s">
        <v>6</v>
      </c>
      <c r="F8" s="13" t="s">
        <v>7</v>
      </c>
      <c r="G8" s="13" t="s">
        <v>6</v>
      </c>
      <c r="H8" s="13" t="s">
        <v>7</v>
      </c>
      <c r="I8" s="13" t="s">
        <v>6</v>
      </c>
      <c r="J8" s="13" t="s">
        <v>7</v>
      </c>
      <c r="K8" s="13" t="s">
        <v>6</v>
      </c>
      <c r="L8" s="13" t="s">
        <v>7</v>
      </c>
      <c r="M8" s="13" t="s">
        <v>6</v>
      </c>
      <c r="N8" s="13" t="s">
        <v>7</v>
      </c>
    </row>
    <row r="9" spans="1:14" ht="15.75" customHeight="1" thickBot="1" x14ac:dyDescent="0.25">
      <c r="A9" s="22"/>
      <c r="B9" s="14" t="s">
        <v>647</v>
      </c>
      <c r="C9" s="15">
        <f>+C22+C81+C188+C371+C612</f>
        <v>3390</v>
      </c>
      <c r="D9" s="15">
        <f>+D22+D81+D188+D371+D612</f>
        <v>3615</v>
      </c>
      <c r="E9" s="15">
        <f>+E22+E81+E188+E371+E612</f>
        <v>4103</v>
      </c>
      <c r="F9" s="15">
        <f>+F22+F81+F188+F371+F612</f>
        <v>4347</v>
      </c>
      <c r="G9" s="16">
        <f>SUM(G10:G14)</f>
        <v>0.99999999999999989</v>
      </c>
      <c r="H9" s="16">
        <f>SUM(H10:H14)</f>
        <v>1</v>
      </c>
      <c r="I9" s="16">
        <f>SUM(I10:I14)</f>
        <v>1</v>
      </c>
      <c r="J9" s="16">
        <f>SUM(J10:J14)</f>
        <v>1</v>
      </c>
      <c r="K9" s="16">
        <f t="shared" ref="K9:L14" si="0">+IF(AND(C9=0,E9=0),"",IF(C9=0,1,IF(E9=0,-1,(E9-C9)/C9)))</f>
        <v>0.2103244837758112</v>
      </c>
      <c r="L9" s="16">
        <f t="shared" si="0"/>
        <v>0.2024896265560166</v>
      </c>
      <c r="M9" s="16">
        <f t="shared" ref="M9:N14" si="1">+IF(OR(AND(G9=""),(K9="")),"",G9*K9)</f>
        <v>0.21032448377581117</v>
      </c>
      <c r="N9" s="16">
        <f t="shared" si="1"/>
        <v>0.2024896265560166</v>
      </c>
    </row>
    <row r="10" spans="1:14" x14ac:dyDescent="0.2">
      <c r="A10" s="23"/>
      <c r="B10" s="19" t="s">
        <v>8</v>
      </c>
      <c r="C10" s="17">
        <f>+C22</f>
        <v>35</v>
      </c>
      <c r="D10" s="7">
        <f>+D22</f>
        <v>27</v>
      </c>
      <c r="E10" s="7">
        <f>+E22</f>
        <v>12</v>
      </c>
      <c r="F10" s="7">
        <f>+F22</f>
        <v>11</v>
      </c>
      <c r="G10" s="8">
        <f t="shared" ref="G10:J14" si="2">+C10/C$9</f>
        <v>1.0324483775811209E-2</v>
      </c>
      <c r="H10" s="8">
        <f t="shared" si="2"/>
        <v>7.4688796680497929E-3</v>
      </c>
      <c r="I10" s="8">
        <f t="shared" si="2"/>
        <v>2.9246892517669999E-3</v>
      </c>
      <c r="J10" s="8">
        <f t="shared" si="2"/>
        <v>2.5304807913503567E-3</v>
      </c>
      <c r="K10" s="8">
        <f t="shared" si="0"/>
        <v>-0.65714285714285714</v>
      </c>
      <c r="L10" s="8">
        <f t="shared" si="0"/>
        <v>-0.59259259259259256</v>
      </c>
      <c r="M10" s="8">
        <f t="shared" si="1"/>
        <v>-6.7846607669616518E-3</v>
      </c>
      <c r="N10" s="9">
        <f t="shared" si="1"/>
        <v>-4.4260027662517288E-3</v>
      </c>
    </row>
    <row r="11" spans="1:14" x14ac:dyDescent="0.2">
      <c r="A11" s="23"/>
      <c r="B11" s="20" t="s">
        <v>9</v>
      </c>
      <c r="C11" s="17">
        <f>+C81</f>
        <v>230</v>
      </c>
      <c r="D11" s="7">
        <f>+D81</f>
        <v>221</v>
      </c>
      <c r="E11" s="7">
        <f>+E81</f>
        <v>104</v>
      </c>
      <c r="F11" s="7">
        <f>+F81</f>
        <v>85</v>
      </c>
      <c r="G11" s="8">
        <f t="shared" si="2"/>
        <v>6.7846607669616518E-2</v>
      </c>
      <c r="H11" s="8">
        <f t="shared" si="2"/>
        <v>6.1134163208852003E-2</v>
      </c>
      <c r="I11" s="8">
        <f t="shared" si="2"/>
        <v>2.5347306848647329E-2</v>
      </c>
      <c r="J11" s="8">
        <f t="shared" si="2"/>
        <v>1.9553715205889118E-2</v>
      </c>
      <c r="K11" s="8">
        <f t="shared" si="0"/>
        <v>-0.54782608695652169</v>
      </c>
      <c r="L11" s="8">
        <f t="shared" si="0"/>
        <v>-0.61538461538461542</v>
      </c>
      <c r="M11" s="8">
        <f t="shared" si="1"/>
        <v>-3.7168141592920347E-2</v>
      </c>
      <c r="N11" s="9">
        <f t="shared" si="1"/>
        <v>-3.7621023513139694E-2</v>
      </c>
    </row>
    <row r="12" spans="1:14" ht="25.5" x14ac:dyDescent="0.2">
      <c r="A12" s="23"/>
      <c r="B12" s="20" t="s">
        <v>10</v>
      </c>
      <c r="C12" s="17">
        <f>+C188</f>
        <v>415</v>
      </c>
      <c r="D12" s="7">
        <f>+D188</f>
        <v>463</v>
      </c>
      <c r="E12" s="7">
        <f>+E188</f>
        <v>158</v>
      </c>
      <c r="F12" s="7">
        <f>+F188</f>
        <v>202</v>
      </c>
      <c r="G12" s="8">
        <f t="shared" si="2"/>
        <v>0.1224188790560472</v>
      </c>
      <c r="H12" s="8">
        <f t="shared" si="2"/>
        <v>0.12807745504840939</v>
      </c>
      <c r="I12" s="8">
        <f t="shared" si="2"/>
        <v>3.8508408481598831E-2</v>
      </c>
      <c r="J12" s="8">
        <f t="shared" si="2"/>
        <v>4.6468829077524733E-2</v>
      </c>
      <c r="K12" s="8">
        <f t="shared" si="0"/>
        <v>-0.61927710843373496</v>
      </c>
      <c r="L12" s="8">
        <f t="shared" si="0"/>
        <v>-0.56371490280777536</v>
      </c>
      <c r="M12" s="8">
        <f t="shared" si="1"/>
        <v>-7.5811209439528029E-2</v>
      </c>
      <c r="N12" s="9">
        <f t="shared" si="1"/>
        <v>-7.2199170124481321E-2</v>
      </c>
    </row>
    <row r="13" spans="1:14" x14ac:dyDescent="0.2">
      <c r="A13" s="23"/>
      <c r="B13" s="20" t="s">
        <v>11</v>
      </c>
      <c r="C13" s="17">
        <f>+C371</f>
        <v>1860</v>
      </c>
      <c r="D13" s="7">
        <f>+D371</f>
        <v>1931</v>
      </c>
      <c r="E13" s="7">
        <f>+E371</f>
        <v>1777</v>
      </c>
      <c r="F13" s="7">
        <f>+F371</f>
        <v>1744</v>
      </c>
      <c r="G13" s="8">
        <f t="shared" si="2"/>
        <v>0.54867256637168138</v>
      </c>
      <c r="H13" s="8">
        <f t="shared" si="2"/>
        <v>0.53416320885200552</v>
      </c>
      <c r="I13" s="8">
        <f t="shared" si="2"/>
        <v>0.43309773336582991</v>
      </c>
      <c r="J13" s="8">
        <f t="shared" si="2"/>
        <v>0.40119622728318383</v>
      </c>
      <c r="K13" s="8">
        <f t="shared" si="0"/>
        <v>-4.4623655913978495E-2</v>
      </c>
      <c r="L13" s="8">
        <f t="shared" si="0"/>
        <v>-9.6841015018125323E-2</v>
      </c>
      <c r="M13" s="8">
        <f t="shared" si="1"/>
        <v>-2.4483775811209439E-2</v>
      </c>
      <c r="N13" s="9">
        <f t="shared" si="1"/>
        <v>-5.1728907330567078E-2</v>
      </c>
    </row>
    <row r="14" spans="1:14" ht="15.75" thickBot="1" x14ac:dyDescent="0.25">
      <c r="A14" s="23"/>
      <c r="B14" s="21" t="s">
        <v>12</v>
      </c>
      <c r="C14" s="18">
        <f>+C612</f>
        <v>850</v>
      </c>
      <c r="D14" s="10">
        <f>+D612</f>
        <v>973</v>
      </c>
      <c r="E14" s="10">
        <f>+E612</f>
        <v>2052</v>
      </c>
      <c r="F14" s="10">
        <f>+F612</f>
        <v>2305</v>
      </c>
      <c r="G14" s="11">
        <f t="shared" si="2"/>
        <v>0.25073746312684364</v>
      </c>
      <c r="H14" s="11">
        <f t="shared" si="2"/>
        <v>0.26915629322268325</v>
      </c>
      <c r="I14" s="11">
        <f t="shared" si="2"/>
        <v>0.50012186205215692</v>
      </c>
      <c r="J14" s="11">
        <f t="shared" si="2"/>
        <v>0.53025074764205204</v>
      </c>
      <c r="K14" s="11">
        <f t="shared" si="0"/>
        <v>1.4141176470588235</v>
      </c>
      <c r="L14" s="11">
        <f t="shared" si="0"/>
        <v>1.3689619732785201</v>
      </c>
      <c r="M14" s="11">
        <f t="shared" si="1"/>
        <v>0.35457227138643066</v>
      </c>
      <c r="N14" s="12">
        <f t="shared" si="1"/>
        <v>0.36846473029045645</v>
      </c>
    </row>
    <row r="15" spans="1:14" x14ac:dyDescent="0.2">
      <c r="A15" s="22"/>
      <c r="B15" t="s">
        <v>13</v>
      </c>
    </row>
    <row r="16" spans="1:14" x14ac:dyDescent="0.2">
      <c r="A16" s="22"/>
    </row>
    <row r="17" spans="1:14" x14ac:dyDescent="0.2">
      <c r="A17" s="22"/>
    </row>
    <row r="18" spans="1:14" ht="15.75" thickBot="1" x14ac:dyDescent="0.25">
      <c r="A18" s="22"/>
    </row>
    <row r="19" spans="1:14" ht="29.25" customHeight="1" thickBot="1" x14ac:dyDescent="0.25">
      <c r="A19" s="23"/>
      <c r="B19" s="41" t="s">
        <v>2</v>
      </c>
      <c r="C19" s="44" t="s">
        <v>3</v>
      </c>
      <c r="D19" s="45"/>
      <c r="E19" s="45"/>
      <c r="F19" s="46"/>
      <c r="G19" s="44" t="s">
        <v>4</v>
      </c>
      <c r="H19" s="45"/>
      <c r="I19" s="45"/>
      <c r="J19" s="45"/>
      <c r="K19" s="44" t="s">
        <v>667</v>
      </c>
      <c r="L19" s="47"/>
      <c r="M19" s="44" t="s">
        <v>5</v>
      </c>
      <c r="N19" s="47"/>
    </row>
    <row r="20" spans="1:14" ht="15.75" thickBot="1" x14ac:dyDescent="0.25">
      <c r="A20" s="22"/>
      <c r="B20" s="42"/>
      <c r="C20" s="50">
        <v>2022</v>
      </c>
      <c r="D20" s="46"/>
      <c r="E20" s="51">
        <v>2023</v>
      </c>
      <c r="F20" s="46"/>
      <c r="G20" s="50">
        <v>2022</v>
      </c>
      <c r="H20" s="46"/>
      <c r="I20" s="51">
        <v>2023</v>
      </c>
      <c r="J20" s="46"/>
      <c r="K20" s="48"/>
      <c r="L20" s="49"/>
      <c r="M20" s="48"/>
      <c r="N20" s="49"/>
    </row>
    <row r="21" spans="1:14" ht="15.75" thickBot="1" x14ac:dyDescent="0.25">
      <c r="A21" s="23"/>
      <c r="B21" s="43"/>
      <c r="C21" s="13" t="s">
        <v>6</v>
      </c>
      <c r="D21" s="13" t="s">
        <v>7</v>
      </c>
      <c r="E21" s="13" t="s">
        <v>6</v>
      </c>
      <c r="F21" s="13" t="s">
        <v>7</v>
      </c>
      <c r="G21" s="13" t="s">
        <v>6</v>
      </c>
      <c r="H21" s="13" t="s">
        <v>7</v>
      </c>
      <c r="I21" s="13" t="s">
        <v>6</v>
      </c>
      <c r="J21" s="13" t="s">
        <v>7</v>
      </c>
      <c r="K21" s="13" t="s">
        <v>6</v>
      </c>
      <c r="L21" s="13" t="s">
        <v>7</v>
      </c>
      <c r="M21" s="13" t="s">
        <v>6</v>
      </c>
      <c r="N21" s="13" t="s">
        <v>7</v>
      </c>
    </row>
    <row r="22" spans="1:14" ht="15.75" thickBot="1" x14ac:dyDescent="0.25">
      <c r="A22" s="23"/>
      <c r="B22" s="14" t="s">
        <v>8</v>
      </c>
      <c r="C22" s="27">
        <f>SUM(C23:C73)</f>
        <v>35</v>
      </c>
      <c r="D22" s="27">
        <f>SUM(D23:D73)</f>
        <v>27</v>
      </c>
      <c r="E22" s="27">
        <f>SUM(E23:E73)</f>
        <v>12</v>
      </c>
      <c r="F22" s="27">
        <f>SUM(F23:F73)</f>
        <v>11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-0.65714285714285714</v>
      </c>
      <c r="L22" s="28">
        <f>+IF(AND(D22=0,F22=0),"",IF(D22=0,1,IF(F22=0,-1,(F22-D22)/D22)))</f>
        <v>-0.59259259259259256</v>
      </c>
      <c r="M22" s="28">
        <f t="shared" ref="M22:M53" si="7">+IF(OR(AND(G22=""),(K22="")),"",G22*K22)</f>
        <v>-0.65714285714285714</v>
      </c>
      <c r="N22" s="28">
        <f t="shared" ref="N22:N53" si="8">+IF(OR(AND(H22=""),(L22="")),"",H22*L22)</f>
        <v>-0.59259259259259256</v>
      </c>
    </row>
    <row r="23" spans="1:14" x14ac:dyDescent="0.2">
      <c r="A23" s="23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23"/>
      <c r="B24" s="25" t="s">
        <v>15</v>
      </c>
      <c r="C24" s="35">
        <v>2</v>
      </c>
      <c r="D24" s="29">
        <v>0</v>
      </c>
      <c r="E24" s="29">
        <v>1</v>
      </c>
      <c r="F24" s="29">
        <v>0</v>
      </c>
      <c r="G24" s="30">
        <f t="shared" si="3"/>
        <v>5.7142857142857141E-2</v>
      </c>
      <c r="H24" s="30" t="str">
        <f t="shared" si="4"/>
        <v/>
      </c>
      <c r="I24" s="30">
        <f t="shared" si="5"/>
        <v>8.3333333333333329E-2</v>
      </c>
      <c r="J24" s="30" t="str">
        <f t="shared" si="6"/>
        <v/>
      </c>
      <c r="K24" s="30">
        <f t="shared" si="9"/>
        <v>-0.5</v>
      </c>
      <c r="L24" s="30" t="str">
        <f t="shared" si="10"/>
        <v xml:space="preserve"> </v>
      </c>
      <c r="M24" s="30">
        <f t="shared" si="7"/>
        <v>-2.8571428571428571E-2</v>
      </c>
      <c r="N24" s="36" t="str">
        <f t="shared" si="8"/>
        <v/>
      </c>
    </row>
    <row r="25" spans="1:14" ht="38.25" x14ac:dyDescent="0.2">
      <c r="A25" s="23"/>
      <c r="B25" s="25" t="s">
        <v>16</v>
      </c>
      <c r="C25" s="35">
        <v>0</v>
      </c>
      <c r="D25" s="29">
        <v>0</v>
      </c>
      <c r="E25" s="29">
        <v>0</v>
      </c>
      <c r="F25" s="29">
        <v>0</v>
      </c>
      <c r="G25" s="30" t="str">
        <f t="shared" si="3"/>
        <v/>
      </c>
      <c r="H25" s="30" t="str">
        <f t="shared" si="4"/>
        <v/>
      </c>
      <c r="I25" s="30" t="str">
        <f t="shared" si="5"/>
        <v/>
      </c>
      <c r="J25" s="30" t="str">
        <f t="shared" si="6"/>
        <v/>
      </c>
      <c r="K25" s="30" t="str">
        <f t="shared" si="9"/>
        <v xml:space="preserve"> </v>
      </c>
      <c r="L25" s="30" t="str">
        <f t="shared" si="10"/>
        <v xml:space="preserve"> 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23"/>
      <c r="B26" s="25" t="s">
        <v>17</v>
      </c>
      <c r="C26" s="35">
        <v>0</v>
      </c>
      <c r="D26" s="29">
        <v>2</v>
      </c>
      <c r="E26" s="29">
        <v>0</v>
      </c>
      <c r="F26" s="29">
        <v>0</v>
      </c>
      <c r="G26" s="30" t="str">
        <f t="shared" si="3"/>
        <v/>
      </c>
      <c r="H26" s="30">
        <f t="shared" si="4"/>
        <v>7.407407407407407E-2</v>
      </c>
      <c r="I26" s="30" t="str">
        <f t="shared" si="5"/>
        <v/>
      </c>
      <c r="J26" s="30" t="str">
        <f t="shared" si="6"/>
        <v/>
      </c>
      <c r="K26" s="30" t="str">
        <f t="shared" si="9"/>
        <v xml:space="preserve"> </v>
      </c>
      <c r="L26" s="30">
        <f t="shared" si="10"/>
        <v>-1</v>
      </c>
      <c r="M26" s="30" t="str">
        <f t="shared" si="7"/>
        <v/>
      </c>
      <c r="N26" s="36">
        <f t="shared" si="8"/>
        <v>-7.407407407407407E-2</v>
      </c>
    </row>
    <row r="27" spans="1:14" ht="25.5" x14ac:dyDescent="0.2">
      <c r="A27" s="23"/>
      <c r="B27" s="25" t="s">
        <v>18</v>
      </c>
      <c r="C27" s="35">
        <v>0</v>
      </c>
      <c r="D27" s="29">
        <v>1</v>
      </c>
      <c r="E27" s="29">
        <v>0</v>
      </c>
      <c r="F27" s="29">
        <v>0</v>
      </c>
      <c r="G27" s="30" t="str">
        <f t="shared" si="3"/>
        <v/>
      </c>
      <c r="H27" s="30">
        <f t="shared" si="4"/>
        <v>3.7037037037037035E-2</v>
      </c>
      <c r="I27" s="30" t="str">
        <f t="shared" si="5"/>
        <v/>
      </c>
      <c r="J27" s="30" t="str">
        <f t="shared" si="6"/>
        <v/>
      </c>
      <c r="K27" s="30" t="str">
        <f t="shared" si="9"/>
        <v xml:space="preserve"> </v>
      </c>
      <c r="L27" s="30">
        <f t="shared" si="10"/>
        <v>-1</v>
      </c>
      <c r="M27" s="30" t="str">
        <f t="shared" si="7"/>
        <v/>
      </c>
      <c r="N27" s="36">
        <f t="shared" si="8"/>
        <v>-3.7037037037037035E-2</v>
      </c>
    </row>
    <row r="28" spans="1:14" ht="25.5" x14ac:dyDescent="0.2">
      <c r="A28" s="23"/>
      <c r="B28" s="25" t="s">
        <v>19</v>
      </c>
      <c r="C28" s="35">
        <v>0</v>
      </c>
      <c r="D28" s="29">
        <v>1</v>
      </c>
      <c r="E28" s="29">
        <v>1</v>
      </c>
      <c r="F28" s="29">
        <v>0</v>
      </c>
      <c r="G28" s="30" t="str">
        <f t="shared" si="3"/>
        <v/>
      </c>
      <c r="H28" s="30">
        <f t="shared" si="4"/>
        <v>3.7037037037037035E-2</v>
      </c>
      <c r="I28" s="30">
        <f t="shared" si="5"/>
        <v>8.3333333333333329E-2</v>
      </c>
      <c r="J28" s="30" t="str">
        <f t="shared" si="6"/>
        <v/>
      </c>
      <c r="K28" s="30">
        <f t="shared" si="9"/>
        <v>1</v>
      </c>
      <c r="L28" s="30">
        <f t="shared" si="10"/>
        <v>-1</v>
      </c>
      <c r="M28" s="30" t="str">
        <f t="shared" si="7"/>
        <v/>
      </c>
      <c r="N28" s="36">
        <f t="shared" si="8"/>
        <v>-3.7037037037037035E-2</v>
      </c>
    </row>
    <row r="29" spans="1:14" ht="25.5" x14ac:dyDescent="0.2">
      <c r="A29" s="23"/>
      <c r="B29" s="25" t="s">
        <v>20</v>
      </c>
      <c r="C29" s="35">
        <v>15</v>
      </c>
      <c r="D29" s="29">
        <v>5</v>
      </c>
      <c r="E29" s="29">
        <v>0</v>
      </c>
      <c r="F29" s="29">
        <v>0</v>
      </c>
      <c r="G29" s="30">
        <f t="shared" si="3"/>
        <v>0.42857142857142855</v>
      </c>
      <c r="H29" s="30">
        <f t="shared" si="4"/>
        <v>0.18518518518518517</v>
      </c>
      <c r="I29" s="30" t="str">
        <f t="shared" si="5"/>
        <v/>
      </c>
      <c r="J29" s="30" t="str">
        <f t="shared" si="6"/>
        <v/>
      </c>
      <c r="K29" s="30">
        <f t="shared" si="9"/>
        <v>-1</v>
      </c>
      <c r="L29" s="30">
        <f t="shared" si="10"/>
        <v>-1</v>
      </c>
      <c r="M29" s="30">
        <f t="shared" si="7"/>
        <v>-0.42857142857142855</v>
      </c>
      <c r="N29" s="36">
        <f t="shared" si="8"/>
        <v>-0.18518518518518517</v>
      </c>
    </row>
    <row r="30" spans="1:14" x14ac:dyDescent="0.2">
      <c r="A30" s="23"/>
      <c r="B30" s="25" t="s">
        <v>21</v>
      </c>
      <c r="C30" s="35">
        <v>0</v>
      </c>
      <c r="D30" s="29">
        <v>2</v>
      </c>
      <c r="E30" s="29">
        <v>0</v>
      </c>
      <c r="F30" s="29">
        <v>0</v>
      </c>
      <c r="G30" s="30" t="str">
        <f t="shared" si="3"/>
        <v/>
      </c>
      <c r="H30" s="30">
        <f t="shared" si="4"/>
        <v>7.407407407407407E-2</v>
      </c>
      <c r="I30" s="30" t="str">
        <f t="shared" si="5"/>
        <v/>
      </c>
      <c r="J30" s="30" t="str">
        <f t="shared" si="6"/>
        <v/>
      </c>
      <c r="K30" s="30" t="str">
        <f t="shared" si="9"/>
        <v xml:space="preserve"> </v>
      </c>
      <c r="L30" s="30">
        <f t="shared" si="10"/>
        <v>-1</v>
      </c>
      <c r="M30" s="30" t="str">
        <f t="shared" si="7"/>
        <v/>
      </c>
      <c r="N30" s="36">
        <f t="shared" si="8"/>
        <v>-7.407407407407407E-2</v>
      </c>
    </row>
    <row r="31" spans="1:14" x14ac:dyDescent="0.2">
      <c r="A31" s="23"/>
      <c r="B31" s="25" t="s">
        <v>22</v>
      </c>
      <c r="C31" s="35">
        <v>0</v>
      </c>
      <c r="D31" s="29">
        <v>0</v>
      </c>
      <c r="E31" s="29">
        <v>0</v>
      </c>
      <c r="F31" s="29">
        <v>0</v>
      </c>
      <c r="G31" s="30" t="str">
        <f t="shared" si="3"/>
        <v/>
      </c>
      <c r="H31" s="30" t="str">
        <f t="shared" si="4"/>
        <v/>
      </c>
      <c r="I31" s="30" t="str">
        <f t="shared" si="5"/>
        <v/>
      </c>
      <c r="J31" s="30" t="str">
        <f t="shared" si="6"/>
        <v/>
      </c>
      <c r="K31" s="30" t="str">
        <f t="shared" si="9"/>
        <v xml:space="preserve"> </v>
      </c>
      <c r="L31" s="30" t="str">
        <f t="shared" si="10"/>
        <v xml:space="preserve"> </v>
      </c>
      <c r="M31" s="30" t="str">
        <f t="shared" si="7"/>
        <v/>
      </c>
      <c r="N31" s="36" t="str">
        <f t="shared" si="8"/>
        <v/>
      </c>
    </row>
    <row r="32" spans="1:14" x14ac:dyDescent="0.2">
      <c r="A32" s="23"/>
      <c r="B32" s="25" t="s">
        <v>23</v>
      </c>
      <c r="C32" s="35">
        <v>0</v>
      </c>
      <c r="D32" s="29">
        <v>0</v>
      </c>
      <c r="E32" s="29">
        <v>0</v>
      </c>
      <c r="F32" s="29">
        <v>0</v>
      </c>
      <c r="G32" s="30" t="str">
        <f t="shared" si="3"/>
        <v/>
      </c>
      <c r="H32" s="30" t="str">
        <f t="shared" si="4"/>
        <v/>
      </c>
      <c r="I32" s="30" t="str">
        <f t="shared" si="5"/>
        <v/>
      </c>
      <c r="J32" s="30" t="str">
        <f t="shared" si="6"/>
        <v/>
      </c>
      <c r="K32" s="30" t="str">
        <f t="shared" si="9"/>
        <v xml:space="preserve"> </v>
      </c>
      <c r="L32" s="30" t="str">
        <f t="shared" si="10"/>
        <v xml:space="preserve"> </v>
      </c>
      <c r="M32" s="30" t="str">
        <f t="shared" si="7"/>
        <v/>
      </c>
      <c r="N32" s="36" t="str">
        <f t="shared" si="8"/>
        <v/>
      </c>
    </row>
    <row r="33" spans="1:14" x14ac:dyDescent="0.2">
      <c r="A33" s="23"/>
      <c r="B33" s="25" t="s">
        <v>24</v>
      </c>
      <c r="C33" s="35">
        <v>0</v>
      </c>
      <c r="D33" s="29">
        <v>0</v>
      </c>
      <c r="E33" s="29">
        <v>0</v>
      </c>
      <c r="F33" s="29">
        <v>1</v>
      </c>
      <c r="G33" s="30" t="str">
        <f t="shared" si="3"/>
        <v/>
      </c>
      <c r="H33" s="30" t="str">
        <f t="shared" si="4"/>
        <v/>
      </c>
      <c r="I33" s="30" t="str">
        <f t="shared" si="5"/>
        <v/>
      </c>
      <c r="J33" s="30">
        <f t="shared" si="6"/>
        <v>9.0909090909090912E-2</v>
      </c>
      <c r="K33" s="30" t="str">
        <f t="shared" si="9"/>
        <v xml:space="preserve"> </v>
      </c>
      <c r="L33" s="30">
        <f t="shared" si="10"/>
        <v>1</v>
      </c>
      <c r="M33" s="30" t="str">
        <f t="shared" si="7"/>
        <v/>
      </c>
      <c r="N33" s="36" t="str">
        <f t="shared" si="8"/>
        <v/>
      </c>
    </row>
    <row r="34" spans="1:14" ht="25.5" x14ac:dyDescent="0.2">
      <c r="A34" s="23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23"/>
      <c r="B35" s="25" t="s">
        <v>26</v>
      </c>
      <c r="C35" s="35">
        <v>0</v>
      </c>
      <c r="D35" s="29">
        <v>0</v>
      </c>
      <c r="E35" s="29">
        <v>6</v>
      </c>
      <c r="F35" s="29">
        <v>4</v>
      </c>
      <c r="G35" s="30" t="str">
        <f t="shared" si="3"/>
        <v/>
      </c>
      <c r="H35" s="30" t="str">
        <f t="shared" si="4"/>
        <v/>
      </c>
      <c r="I35" s="30">
        <f t="shared" si="5"/>
        <v>0.5</v>
      </c>
      <c r="J35" s="30">
        <f t="shared" si="6"/>
        <v>0.36363636363636365</v>
      </c>
      <c r="K35" s="30">
        <f t="shared" si="9"/>
        <v>1</v>
      </c>
      <c r="L35" s="30">
        <f t="shared" si="10"/>
        <v>1</v>
      </c>
      <c r="M35" s="30" t="str">
        <f t="shared" si="7"/>
        <v/>
      </c>
      <c r="N35" s="36" t="str">
        <f t="shared" si="8"/>
        <v/>
      </c>
    </row>
    <row r="36" spans="1:14" x14ac:dyDescent="0.2">
      <c r="A36" s="23"/>
      <c r="B36" s="25" t="s">
        <v>27</v>
      </c>
      <c r="C36" s="35">
        <v>0</v>
      </c>
      <c r="D36" s="29">
        <v>0</v>
      </c>
      <c r="E36" s="29">
        <v>0</v>
      </c>
      <c r="F36" s="29">
        <v>0</v>
      </c>
      <c r="G36" s="30" t="str">
        <f t="shared" si="3"/>
        <v/>
      </c>
      <c r="H36" s="30" t="str">
        <f t="shared" si="4"/>
        <v/>
      </c>
      <c r="I36" s="30" t="str">
        <f t="shared" si="5"/>
        <v/>
      </c>
      <c r="J36" s="30" t="str">
        <f t="shared" si="6"/>
        <v/>
      </c>
      <c r="K36" s="30" t="str">
        <f t="shared" si="9"/>
        <v xml:space="preserve"> </v>
      </c>
      <c r="L36" s="30" t="str">
        <f t="shared" si="10"/>
        <v xml:space="preserve"> </v>
      </c>
      <c r="M36" s="30" t="str">
        <f t="shared" si="7"/>
        <v/>
      </c>
      <c r="N36" s="36" t="str">
        <f t="shared" si="8"/>
        <v/>
      </c>
    </row>
    <row r="37" spans="1:14" x14ac:dyDescent="0.2">
      <c r="A37" s="23"/>
      <c r="B37" s="25" t="s">
        <v>28</v>
      </c>
      <c r="C37" s="35">
        <v>0</v>
      </c>
      <c r="D37" s="29">
        <v>0</v>
      </c>
      <c r="E37" s="29">
        <v>0</v>
      </c>
      <c r="F37" s="29">
        <v>0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 t="str">
        <f t="shared" si="6"/>
        <v/>
      </c>
      <c r="K37" s="30" t="str">
        <f t="shared" si="9"/>
        <v xml:space="preserve"> </v>
      </c>
      <c r="L37" s="30" t="str">
        <f t="shared" si="10"/>
        <v xml:space="preserve"> </v>
      </c>
      <c r="M37" s="30" t="str">
        <f t="shared" si="7"/>
        <v/>
      </c>
      <c r="N37" s="36" t="str">
        <f t="shared" si="8"/>
        <v/>
      </c>
    </row>
    <row r="38" spans="1:14" x14ac:dyDescent="0.2">
      <c r="A38" s="23"/>
      <c r="B38" s="25" t="s">
        <v>29</v>
      </c>
      <c r="C38" s="35">
        <v>0</v>
      </c>
      <c r="D38" s="29">
        <v>0</v>
      </c>
      <c r="E38" s="29">
        <v>1</v>
      </c>
      <c r="F38" s="29">
        <v>0</v>
      </c>
      <c r="G38" s="30" t="str">
        <f t="shared" si="3"/>
        <v/>
      </c>
      <c r="H38" s="30" t="str">
        <f t="shared" si="4"/>
        <v/>
      </c>
      <c r="I38" s="30">
        <f t="shared" si="5"/>
        <v>8.3333333333333329E-2</v>
      </c>
      <c r="J38" s="30" t="str">
        <f t="shared" si="6"/>
        <v/>
      </c>
      <c r="K38" s="30">
        <f t="shared" si="9"/>
        <v>1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23"/>
      <c r="B39" s="25" t="s">
        <v>30</v>
      </c>
      <c r="C39" s="35">
        <v>0</v>
      </c>
      <c r="D39" s="29">
        <v>0</v>
      </c>
      <c r="E39" s="29">
        <v>0</v>
      </c>
      <c r="F39" s="29">
        <v>1</v>
      </c>
      <c r="G39" s="30" t="str">
        <f t="shared" si="3"/>
        <v/>
      </c>
      <c r="H39" s="30" t="str">
        <f t="shared" si="4"/>
        <v/>
      </c>
      <c r="I39" s="30" t="str">
        <f t="shared" si="5"/>
        <v/>
      </c>
      <c r="J39" s="30">
        <f t="shared" si="6"/>
        <v>9.0909090909090912E-2</v>
      </c>
      <c r="K39" s="30" t="str">
        <f t="shared" si="9"/>
        <v xml:space="preserve"> </v>
      </c>
      <c r="L39" s="30">
        <f t="shared" si="10"/>
        <v>1</v>
      </c>
      <c r="M39" s="30" t="str">
        <f t="shared" si="7"/>
        <v/>
      </c>
      <c r="N39" s="36" t="str">
        <f t="shared" si="8"/>
        <v/>
      </c>
    </row>
    <row r="40" spans="1:14" ht="25.5" x14ac:dyDescent="0.2">
      <c r="A40" s="23"/>
      <c r="B40" s="25" t="s">
        <v>31</v>
      </c>
      <c r="C40" s="35">
        <v>0</v>
      </c>
      <c r="D40" s="29">
        <v>0</v>
      </c>
      <c r="E40" s="29">
        <v>0</v>
      </c>
      <c r="F40" s="29">
        <v>0</v>
      </c>
      <c r="G40" s="30" t="str">
        <f t="shared" si="3"/>
        <v/>
      </c>
      <c r="H40" s="30" t="str">
        <f t="shared" si="4"/>
        <v/>
      </c>
      <c r="I40" s="30" t="str">
        <f t="shared" si="5"/>
        <v/>
      </c>
      <c r="J40" s="30" t="str">
        <f t="shared" si="6"/>
        <v/>
      </c>
      <c r="K40" s="30" t="str">
        <f t="shared" si="9"/>
        <v xml:space="preserve"> </v>
      </c>
      <c r="L40" s="30" t="str">
        <f t="shared" si="10"/>
        <v xml:space="preserve"> </v>
      </c>
      <c r="M40" s="30" t="str">
        <f t="shared" si="7"/>
        <v/>
      </c>
      <c r="N40" s="36" t="str">
        <f t="shared" si="8"/>
        <v/>
      </c>
    </row>
    <row r="41" spans="1:14" ht="25.5" x14ac:dyDescent="0.2">
      <c r="A41" s="23"/>
      <c r="B41" s="25" t="s">
        <v>32</v>
      </c>
      <c r="C41" s="35">
        <v>1</v>
      </c>
      <c r="D41" s="29">
        <v>4</v>
      </c>
      <c r="E41" s="29">
        <v>0</v>
      </c>
      <c r="F41" s="29">
        <v>0</v>
      </c>
      <c r="G41" s="30">
        <f t="shared" si="3"/>
        <v>2.8571428571428571E-2</v>
      </c>
      <c r="H41" s="30">
        <f t="shared" si="4"/>
        <v>0.14814814814814814</v>
      </c>
      <c r="I41" s="30" t="str">
        <f t="shared" si="5"/>
        <v/>
      </c>
      <c r="J41" s="30" t="str">
        <f t="shared" si="6"/>
        <v/>
      </c>
      <c r="K41" s="30">
        <f t="shared" si="9"/>
        <v>-1</v>
      </c>
      <c r="L41" s="30">
        <f t="shared" si="10"/>
        <v>-1</v>
      </c>
      <c r="M41" s="30">
        <f t="shared" si="7"/>
        <v>-2.8571428571428571E-2</v>
      </c>
      <c r="N41" s="36">
        <f t="shared" si="8"/>
        <v>-0.14814814814814814</v>
      </c>
    </row>
    <row r="42" spans="1:14" x14ac:dyDescent="0.2">
      <c r="A42" s="23"/>
      <c r="B42" s="25" t="s">
        <v>33</v>
      </c>
      <c r="C42" s="35">
        <v>0</v>
      </c>
      <c r="D42" s="29">
        <v>1</v>
      </c>
      <c r="E42" s="29">
        <v>0</v>
      </c>
      <c r="F42" s="29">
        <v>0</v>
      </c>
      <c r="G42" s="30" t="str">
        <f t="shared" si="3"/>
        <v/>
      </c>
      <c r="H42" s="30">
        <f t="shared" si="4"/>
        <v>3.7037037037037035E-2</v>
      </c>
      <c r="I42" s="30" t="str">
        <f t="shared" si="5"/>
        <v/>
      </c>
      <c r="J42" s="30" t="str">
        <f t="shared" si="6"/>
        <v/>
      </c>
      <c r="K42" s="30" t="str">
        <f t="shared" si="9"/>
        <v xml:space="preserve"> </v>
      </c>
      <c r="L42" s="30">
        <f t="shared" si="10"/>
        <v>-1</v>
      </c>
      <c r="M42" s="30" t="str">
        <f t="shared" si="7"/>
        <v/>
      </c>
      <c r="N42" s="36">
        <f t="shared" si="8"/>
        <v>-3.7037037037037035E-2</v>
      </c>
    </row>
    <row r="43" spans="1:14" ht="26.25" customHeight="1" x14ac:dyDescent="0.2">
      <c r="A43" s="23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23"/>
      <c r="B44" s="25" t="s">
        <v>35</v>
      </c>
      <c r="C44" s="35">
        <v>2</v>
      </c>
      <c r="D44" s="29">
        <v>0</v>
      </c>
      <c r="E44" s="29">
        <v>0</v>
      </c>
      <c r="F44" s="29">
        <v>0</v>
      </c>
      <c r="G44" s="30">
        <f t="shared" si="3"/>
        <v>5.7142857142857141E-2</v>
      </c>
      <c r="H44" s="30" t="str">
        <f t="shared" si="4"/>
        <v/>
      </c>
      <c r="I44" s="30" t="str">
        <f t="shared" si="5"/>
        <v/>
      </c>
      <c r="J44" s="30" t="str">
        <f t="shared" si="6"/>
        <v/>
      </c>
      <c r="K44" s="30">
        <f t="shared" si="9"/>
        <v>-1</v>
      </c>
      <c r="L44" s="30" t="str">
        <f t="shared" si="10"/>
        <v xml:space="preserve"> </v>
      </c>
      <c r="M44" s="30">
        <f t="shared" si="7"/>
        <v>-5.7142857142857141E-2</v>
      </c>
      <c r="N44" s="36" t="str">
        <f t="shared" si="8"/>
        <v/>
      </c>
    </row>
    <row r="45" spans="1:14" x14ac:dyDescent="0.2">
      <c r="A45" s="23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23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23"/>
      <c r="B47" s="25" t="s">
        <v>38</v>
      </c>
      <c r="C47" s="35">
        <v>2</v>
      </c>
      <c r="D47" s="29">
        <v>0</v>
      </c>
      <c r="E47" s="29">
        <v>0</v>
      </c>
      <c r="F47" s="29">
        <v>0</v>
      </c>
      <c r="G47" s="30">
        <f t="shared" si="3"/>
        <v>5.7142857142857141E-2</v>
      </c>
      <c r="H47" s="30" t="str">
        <f t="shared" si="4"/>
        <v/>
      </c>
      <c r="I47" s="30" t="str">
        <f t="shared" si="5"/>
        <v/>
      </c>
      <c r="J47" s="30" t="str">
        <f t="shared" si="6"/>
        <v/>
      </c>
      <c r="K47" s="30">
        <f t="shared" si="9"/>
        <v>-1</v>
      </c>
      <c r="L47" s="30" t="str">
        <f t="shared" si="10"/>
        <v xml:space="preserve"> </v>
      </c>
      <c r="M47" s="30">
        <f t="shared" si="7"/>
        <v>-5.7142857142857141E-2</v>
      </c>
      <c r="N47" s="36" t="str">
        <f t="shared" si="8"/>
        <v/>
      </c>
    </row>
    <row r="48" spans="1:14" ht="25.5" x14ac:dyDescent="0.2">
      <c r="A48" s="23"/>
      <c r="B48" s="25" t="s">
        <v>39</v>
      </c>
      <c r="C48" s="35">
        <v>1</v>
      </c>
      <c r="D48" s="29">
        <v>0</v>
      </c>
      <c r="E48" s="29">
        <v>0</v>
      </c>
      <c r="F48" s="29">
        <v>0</v>
      </c>
      <c r="G48" s="30">
        <f t="shared" si="3"/>
        <v>2.8571428571428571E-2</v>
      </c>
      <c r="H48" s="30" t="str">
        <f t="shared" si="4"/>
        <v/>
      </c>
      <c r="I48" s="30" t="str">
        <f t="shared" si="5"/>
        <v/>
      </c>
      <c r="J48" s="30" t="str">
        <f t="shared" si="6"/>
        <v/>
      </c>
      <c r="K48" s="30">
        <f t="shared" si="9"/>
        <v>-1</v>
      </c>
      <c r="L48" s="30" t="str">
        <f t="shared" si="10"/>
        <v xml:space="preserve"> </v>
      </c>
      <c r="M48" s="30">
        <f t="shared" si="7"/>
        <v>-2.8571428571428571E-2</v>
      </c>
      <c r="N48" s="36" t="str">
        <f t="shared" si="8"/>
        <v/>
      </c>
    </row>
    <row r="49" spans="1:14" ht="25.5" x14ac:dyDescent="0.2">
      <c r="A49" s="23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23"/>
      <c r="B50" s="25" t="s">
        <v>41</v>
      </c>
      <c r="C50" s="35">
        <v>0</v>
      </c>
      <c r="D50" s="29">
        <v>2</v>
      </c>
      <c r="E50" s="29">
        <v>0</v>
      </c>
      <c r="F50" s="29">
        <v>0</v>
      </c>
      <c r="G50" s="30" t="str">
        <f t="shared" si="3"/>
        <v/>
      </c>
      <c r="H50" s="30">
        <f t="shared" si="4"/>
        <v>7.407407407407407E-2</v>
      </c>
      <c r="I50" s="30" t="str">
        <f t="shared" si="5"/>
        <v/>
      </c>
      <c r="J50" s="30" t="str">
        <f t="shared" si="6"/>
        <v/>
      </c>
      <c r="K50" s="30" t="str">
        <f t="shared" si="9"/>
        <v xml:space="preserve"> </v>
      </c>
      <c r="L50" s="30">
        <f t="shared" si="10"/>
        <v>-1</v>
      </c>
      <c r="M50" s="30" t="str">
        <f t="shared" si="7"/>
        <v/>
      </c>
      <c r="N50" s="36">
        <f t="shared" si="8"/>
        <v>-7.407407407407407E-2</v>
      </c>
    </row>
    <row r="51" spans="1:14" ht="25.5" x14ac:dyDescent="0.2">
      <c r="A51" s="23"/>
      <c r="B51" s="25" t="s">
        <v>42</v>
      </c>
      <c r="C51" s="35">
        <v>0</v>
      </c>
      <c r="D51" s="29">
        <v>1</v>
      </c>
      <c r="E51" s="29">
        <v>0</v>
      </c>
      <c r="F51" s="29">
        <v>0</v>
      </c>
      <c r="G51" s="30" t="str">
        <f t="shared" si="3"/>
        <v/>
      </c>
      <c r="H51" s="30">
        <f t="shared" si="4"/>
        <v>3.7037037037037035E-2</v>
      </c>
      <c r="I51" s="30" t="str">
        <f t="shared" si="5"/>
        <v/>
      </c>
      <c r="J51" s="30" t="str">
        <f t="shared" si="6"/>
        <v/>
      </c>
      <c r="K51" s="30" t="str">
        <f t="shared" si="9"/>
        <v xml:space="preserve"> </v>
      </c>
      <c r="L51" s="30">
        <f t="shared" si="10"/>
        <v>-1</v>
      </c>
      <c r="M51" s="30" t="str">
        <f t="shared" si="7"/>
        <v/>
      </c>
      <c r="N51" s="36">
        <f t="shared" si="8"/>
        <v>-3.7037037037037035E-2</v>
      </c>
    </row>
    <row r="52" spans="1:14" ht="25.5" x14ac:dyDescent="0.2">
      <c r="A52" s="23"/>
      <c r="B52" s="25" t="s">
        <v>43</v>
      </c>
      <c r="C52" s="35">
        <v>3</v>
      </c>
      <c r="D52" s="29">
        <v>0</v>
      </c>
      <c r="E52" s="29">
        <v>0</v>
      </c>
      <c r="F52" s="29">
        <v>1</v>
      </c>
      <c r="G52" s="30">
        <f t="shared" si="3"/>
        <v>8.5714285714285715E-2</v>
      </c>
      <c r="H52" s="30" t="str">
        <f t="shared" si="4"/>
        <v/>
      </c>
      <c r="I52" s="30" t="str">
        <f t="shared" si="5"/>
        <v/>
      </c>
      <c r="J52" s="30">
        <f t="shared" si="6"/>
        <v>9.0909090909090912E-2</v>
      </c>
      <c r="K52" s="30">
        <f t="shared" si="9"/>
        <v>-1</v>
      </c>
      <c r="L52" s="30">
        <f t="shared" si="10"/>
        <v>1</v>
      </c>
      <c r="M52" s="30">
        <f t="shared" si="7"/>
        <v>-8.5714285714285715E-2</v>
      </c>
      <c r="N52" s="36" t="str">
        <f t="shared" si="8"/>
        <v/>
      </c>
    </row>
    <row r="53" spans="1:14" x14ac:dyDescent="0.2">
      <c r="A53" s="23"/>
      <c r="B53" s="25" t="s">
        <v>44</v>
      </c>
      <c r="C53" s="35">
        <v>0</v>
      </c>
      <c r="D53" s="29">
        <v>0</v>
      </c>
      <c r="E53" s="29">
        <v>0</v>
      </c>
      <c r="F53" s="29">
        <v>1</v>
      </c>
      <c r="G53" s="30" t="str">
        <f t="shared" si="3"/>
        <v/>
      </c>
      <c r="H53" s="30" t="str">
        <f t="shared" si="4"/>
        <v/>
      </c>
      <c r="I53" s="30" t="str">
        <f t="shared" si="5"/>
        <v/>
      </c>
      <c r="J53" s="30">
        <f t="shared" si="6"/>
        <v>9.0909090909090912E-2</v>
      </c>
      <c r="K53" s="30" t="str">
        <f t="shared" si="9"/>
        <v xml:space="preserve"> </v>
      </c>
      <c r="L53" s="30">
        <f t="shared" si="10"/>
        <v>1</v>
      </c>
      <c r="M53" s="30" t="str">
        <f t="shared" si="7"/>
        <v/>
      </c>
      <c r="N53" s="36" t="str">
        <f t="shared" si="8"/>
        <v/>
      </c>
    </row>
    <row r="54" spans="1:14" x14ac:dyDescent="0.2">
      <c r="A54" s="23"/>
      <c r="B54" s="25" t="s">
        <v>45</v>
      </c>
      <c r="C54" s="35">
        <v>0</v>
      </c>
      <c r="D54" s="29">
        <v>0</v>
      </c>
      <c r="E54" s="29">
        <v>0</v>
      </c>
      <c r="F54" s="29">
        <v>0</v>
      </c>
      <c r="G54" s="30" t="str">
        <f t="shared" ref="G54:G73" si="11">+IF(C54=0,"",C54/C$22)</f>
        <v/>
      </c>
      <c r="H54" s="30" t="str">
        <f t="shared" ref="H54:H73" si="12">+IF(D54=0,"",D54/D$22)</f>
        <v/>
      </c>
      <c r="I54" s="30" t="str">
        <f t="shared" ref="I54:I73" si="13">+IF(E54=0,"",E54/E$22)</f>
        <v/>
      </c>
      <c r="J54" s="30" t="str">
        <f t="shared" ref="J54:J73" si="14">+IF(F54=0,"",F54/F$22)</f>
        <v/>
      </c>
      <c r="K54" s="30" t="str">
        <f t="shared" si="9"/>
        <v xml:space="preserve"> </v>
      </c>
      <c r="L54" s="30" t="str">
        <f t="shared" si="10"/>
        <v xml:space="preserve"> </v>
      </c>
      <c r="M54" s="30" t="str">
        <f t="shared" ref="M54:M73" si="15">+IF(OR(AND(G54=""),(K54="")),"",G54*K54)</f>
        <v/>
      </c>
      <c r="N54" s="36" t="str">
        <f t="shared" ref="N54:N73" si="16">+IF(OR(AND(H54=""),(L54="")),"",H54*L54)</f>
        <v/>
      </c>
    </row>
    <row r="55" spans="1:14" x14ac:dyDescent="0.2">
      <c r="A55" s="23"/>
      <c r="B55" s="25" t="s">
        <v>46</v>
      </c>
      <c r="C55" s="35">
        <v>0</v>
      </c>
      <c r="D55" s="29">
        <v>0</v>
      </c>
      <c r="E55" s="29">
        <v>0</v>
      </c>
      <c r="F55" s="29">
        <v>0</v>
      </c>
      <c r="G55" s="30" t="str">
        <f t="shared" si="11"/>
        <v/>
      </c>
      <c r="H55" s="30" t="str">
        <f t="shared" si="12"/>
        <v/>
      </c>
      <c r="I55" s="30" t="str">
        <f t="shared" si="13"/>
        <v/>
      </c>
      <c r="J55" s="30" t="str">
        <f t="shared" si="14"/>
        <v/>
      </c>
      <c r="K55" s="30" t="str">
        <f t="shared" ref="K55:K73" si="17">+IF(AND(C55=0,E55=0)," ",IF(C55=0,1,IF(E55=0,-1,(E55-C55)/C55)))</f>
        <v xml:space="preserve"> </v>
      </c>
      <c r="L55" s="30" t="str">
        <f t="shared" ref="L55:L73" si="18">+IF(AND(D55=0,F55=0)," ",IF(D55=0,1,IF(F55=0,-1,(F55-D55)/D55)))</f>
        <v xml:space="preserve"> </v>
      </c>
      <c r="M55" s="30" t="str">
        <f t="shared" si="15"/>
        <v/>
      </c>
      <c r="N55" s="36" t="str">
        <f t="shared" si="16"/>
        <v/>
      </c>
    </row>
    <row r="56" spans="1:14" x14ac:dyDescent="0.2">
      <c r="A56" s="23"/>
      <c r="B56" s="25" t="s">
        <v>47</v>
      </c>
      <c r="C56" s="35">
        <v>0</v>
      </c>
      <c r="D56" s="29">
        <v>0</v>
      </c>
      <c r="E56" s="29">
        <v>0</v>
      </c>
      <c r="F56" s="29">
        <v>0</v>
      </c>
      <c r="G56" s="30" t="str">
        <f t="shared" si="11"/>
        <v/>
      </c>
      <c r="H56" s="30" t="str">
        <f t="shared" si="12"/>
        <v/>
      </c>
      <c r="I56" s="30" t="str">
        <f t="shared" si="13"/>
        <v/>
      </c>
      <c r="J56" s="30" t="str">
        <f t="shared" si="14"/>
        <v/>
      </c>
      <c r="K56" s="30" t="str">
        <f t="shared" si="17"/>
        <v xml:space="preserve"> </v>
      </c>
      <c r="L56" s="30" t="str">
        <f t="shared" si="18"/>
        <v xml:space="preserve"> </v>
      </c>
      <c r="M56" s="30" t="str">
        <f t="shared" si="15"/>
        <v/>
      </c>
      <c r="N56" s="36" t="str">
        <f t="shared" si="16"/>
        <v/>
      </c>
    </row>
    <row r="57" spans="1:14" x14ac:dyDescent="0.2">
      <c r="A57" s="23"/>
      <c r="B57" s="25" t="s">
        <v>48</v>
      </c>
      <c r="C57" s="35">
        <v>0</v>
      </c>
      <c r="D57" s="29">
        <v>0</v>
      </c>
      <c r="E57" s="29">
        <v>0</v>
      </c>
      <c r="F57" s="29">
        <v>0</v>
      </c>
      <c r="G57" s="30" t="str">
        <f t="shared" si="11"/>
        <v/>
      </c>
      <c r="H57" s="30" t="str">
        <f t="shared" si="12"/>
        <v/>
      </c>
      <c r="I57" s="30" t="str">
        <f t="shared" si="13"/>
        <v/>
      </c>
      <c r="J57" s="30" t="str">
        <f t="shared" si="14"/>
        <v/>
      </c>
      <c r="K57" s="30" t="str">
        <f t="shared" si="17"/>
        <v xml:space="preserve"> </v>
      </c>
      <c r="L57" s="30" t="str">
        <f t="shared" si="18"/>
        <v xml:space="preserve"> </v>
      </c>
      <c r="M57" s="30" t="str">
        <f t="shared" si="15"/>
        <v/>
      </c>
      <c r="N57" s="36" t="str">
        <f t="shared" si="16"/>
        <v/>
      </c>
    </row>
    <row r="58" spans="1:14" x14ac:dyDescent="0.2">
      <c r="A58" s="23"/>
      <c r="B58" s="25" t="s">
        <v>49</v>
      </c>
      <c r="C58" s="35">
        <v>0</v>
      </c>
      <c r="D58" s="29">
        <v>0</v>
      </c>
      <c r="E58" s="29">
        <v>0</v>
      </c>
      <c r="F58" s="29">
        <v>0</v>
      </c>
      <c r="G58" s="30" t="str">
        <f t="shared" si="11"/>
        <v/>
      </c>
      <c r="H58" s="30" t="str">
        <f t="shared" si="12"/>
        <v/>
      </c>
      <c r="I58" s="30" t="str">
        <f t="shared" si="13"/>
        <v/>
      </c>
      <c r="J58" s="30" t="str">
        <f t="shared" si="14"/>
        <v/>
      </c>
      <c r="K58" s="30" t="str">
        <f t="shared" si="17"/>
        <v xml:space="preserve"> </v>
      </c>
      <c r="L58" s="30" t="str">
        <f t="shared" si="18"/>
        <v xml:space="preserve"> </v>
      </c>
      <c r="M58" s="30" t="str">
        <f t="shared" si="15"/>
        <v/>
      </c>
      <c r="N58" s="36" t="str">
        <f t="shared" si="16"/>
        <v/>
      </c>
    </row>
    <row r="59" spans="1:14" x14ac:dyDescent="0.2">
      <c r="A59" s="23"/>
      <c r="B59" s="25" t="s">
        <v>50</v>
      </c>
      <c r="C59" s="35">
        <v>0</v>
      </c>
      <c r="D59" s="29">
        <v>0</v>
      </c>
      <c r="E59" s="29">
        <v>0</v>
      </c>
      <c r="F59" s="29">
        <v>0</v>
      </c>
      <c r="G59" s="30" t="str">
        <f t="shared" si="11"/>
        <v/>
      </c>
      <c r="H59" s="30" t="str">
        <f t="shared" si="12"/>
        <v/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 t="str">
        <f t="shared" si="18"/>
        <v xml:space="preserve"> </v>
      </c>
      <c r="M59" s="30" t="str">
        <f t="shared" si="15"/>
        <v/>
      </c>
      <c r="N59" s="36" t="str">
        <f t="shared" si="16"/>
        <v/>
      </c>
    </row>
    <row r="60" spans="1:14" x14ac:dyDescent="0.2">
      <c r="A60" s="23"/>
      <c r="B60" s="25" t="s">
        <v>51</v>
      </c>
      <c r="C60" s="35">
        <v>0</v>
      </c>
      <c r="D60" s="29">
        <v>0</v>
      </c>
      <c r="E60" s="29">
        <v>0</v>
      </c>
      <c r="F60" s="29">
        <v>1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>
        <f t="shared" si="14"/>
        <v>9.0909090909090912E-2</v>
      </c>
      <c r="K60" s="30" t="str">
        <f t="shared" si="17"/>
        <v xml:space="preserve"> </v>
      </c>
      <c r="L60" s="30">
        <f t="shared" si="18"/>
        <v>1</v>
      </c>
      <c r="M60" s="30" t="str">
        <f t="shared" si="15"/>
        <v/>
      </c>
      <c r="N60" s="36" t="str">
        <f t="shared" si="16"/>
        <v/>
      </c>
    </row>
    <row r="61" spans="1:14" x14ac:dyDescent="0.2">
      <c r="A61" s="23"/>
      <c r="B61" s="25" t="s">
        <v>52</v>
      </c>
      <c r="C61" s="35">
        <v>0</v>
      </c>
      <c r="D61" s="29">
        <v>0</v>
      </c>
      <c r="E61" s="29">
        <v>0</v>
      </c>
      <c r="F61" s="29">
        <v>0</v>
      </c>
      <c r="G61" s="30" t="str">
        <f t="shared" si="11"/>
        <v/>
      </c>
      <c r="H61" s="30" t="str">
        <f t="shared" si="12"/>
        <v/>
      </c>
      <c r="I61" s="30" t="str">
        <f t="shared" si="13"/>
        <v/>
      </c>
      <c r="J61" s="30" t="str">
        <f t="shared" si="14"/>
        <v/>
      </c>
      <c r="K61" s="30" t="str">
        <f t="shared" si="17"/>
        <v xml:space="preserve"> </v>
      </c>
      <c r="L61" s="30" t="str">
        <f t="shared" si="18"/>
        <v xml:space="preserve"> </v>
      </c>
      <c r="M61" s="30" t="str">
        <f t="shared" si="15"/>
        <v/>
      </c>
      <c r="N61" s="36" t="str">
        <f t="shared" si="16"/>
        <v/>
      </c>
    </row>
    <row r="62" spans="1:14" x14ac:dyDescent="0.2">
      <c r="A62" s="23"/>
      <c r="B62" s="25" t="s">
        <v>53</v>
      </c>
      <c r="C62" s="35">
        <v>0</v>
      </c>
      <c r="D62" s="29">
        <v>2</v>
      </c>
      <c r="E62" s="29">
        <v>0</v>
      </c>
      <c r="F62" s="29">
        <v>0</v>
      </c>
      <c r="G62" s="30" t="str">
        <f t="shared" si="11"/>
        <v/>
      </c>
      <c r="H62" s="30">
        <f t="shared" si="12"/>
        <v>7.407407407407407E-2</v>
      </c>
      <c r="I62" s="30" t="str">
        <f t="shared" si="13"/>
        <v/>
      </c>
      <c r="J62" s="30" t="str">
        <f t="shared" si="14"/>
        <v/>
      </c>
      <c r="K62" s="30" t="str">
        <f t="shared" si="17"/>
        <v xml:space="preserve"> </v>
      </c>
      <c r="L62" s="30">
        <f t="shared" si="18"/>
        <v>-1</v>
      </c>
      <c r="M62" s="30" t="str">
        <f t="shared" si="15"/>
        <v/>
      </c>
      <c r="N62" s="36">
        <f t="shared" si="16"/>
        <v>-7.407407407407407E-2</v>
      </c>
    </row>
    <row r="63" spans="1:14" ht="25.5" x14ac:dyDescent="0.2">
      <c r="A63" s="23"/>
      <c r="B63" s="25" t="s">
        <v>54</v>
      </c>
      <c r="C63" s="35">
        <v>0</v>
      </c>
      <c r="D63" s="29">
        <v>0</v>
      </c>
      <c r="E63" s="29">
        <v>0</v>
      </c>
      <c r="F63" s="29">
        <v>0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 t="str">
        <f t="shared" si="18"/>
        <v xml:space="preserve"> 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23"/>
      <c r="B64" s="25" t="s">
        <v>55</v>
      </c>
      <c r="C64" s="35">
        <v>1</v>
      </c>
      <c r="D64" s="29">
        <v>0</v>
      </c>
      <c r="E64" s="29">
        <v>1</v>
      </c>
      <c r="F64" s="29">
        <v>0</v>
      </c>
      <c r="G64" s="30">
        <f t="shared" si="11"/>
        <v>2.8571428571428571E-2</v>
      </c>
      <c r="H64" s="30" t="str">
        <f t="shared" si="12"/>
        <v/>
      </c>
      <c r="I64" s="30">
        <f t="shared" si="13"/>
        <v>8.3333333333333329E-2</v>
      </c>
      <c r="J64" s="30" t="str">
        <f t="shared" si="14"/>
        <v/>
      </c>
      <c r="K64" s="30">
        <f t="shared" si="17"/>
        <v>0</v>
      </c>
      <c r="L64" s="30" t="str">
        <f t="shared" si="18"/>
        <v xml:space="preserve"> </v>
      </c>
      <c r="M64" s="30">
        <f t="shared" si="15"/>
        <v>0</v>
      </c>
      <c r="N64" s="36" t="str">
        <f t="shared" si="16"/>
        <v/>
      </c>
    </row>
    <row r="65" spans="1:14" x14ac:dyDescent="0.2">
      <c r="A65" s="23"/>
      <c r="B65" s="25" t="s">
        <v>56</v>
      </c>
      <c r="C65" s="35">
        <v>0</v>
      </c>
      <c r="D65" s="29">
        <v>1</v>
      </c>
      <c r="E65" s="29">
        <v>0</v>
      </c>
      <c r="F65" s="29">
        <v>0</v>
      </c>
      <c r="G65" s="30" t="str">
        <f t="shared" si="11"/>
        <v/>
      </c>
      <c r="H65" s="30">
        <f t="shared" si="12"/>
        <v>3.7037037037037035E-2</v>
      </c>
      <c r="I65" s="30" t="str">
        <f t="shared" si="13"/>
        <v/>
      </c>
      <c r="J65" s="30" t="str">
        <f t="shared" si="14"/>
        <v/>
      </c>
      <c r="K65" s="30" t="str">
        <f t="shared" si="17"/>
        <v xml:space="preserve"> </v>
      </c>
      <c r="L65" s="30">
        <f t="shared" si="18"/>
        <v>-1</v>
      </c>
      <c r="M65" s="30" t="str">
        <f t="shared" si="15"/>
        <v/>
      </c>
      <c r="N65" s="36">
        <f t="shared" si="16"/>
        <v>-3.7037037037037035E-2</v>
      </c>
    </row>
    <row r="66" spans="1:14" x14ac:dyDescent="0.2">
      <c r="A66" s="23"/>
      <c r="B66" s="25" t="s">
        <v>57</v>
      </c>
      <c r="C66" s="35">
        <v>0</v>
      </c>
      <c r="D66" s="29">
        <v>0</v>
      </c>
      <c r="E66" s="29">
        <v>0</v>
      </c>
      <c r="F66" s="29">
        <v>0</v>
      </c>
      <c r="G66" s="30" t="str">
        <f t="shared" si="11"/>
        <v/>
      </c>
      <c r="H66" s="30" t="str">
        <f t="shared" si="12"/>
        <v/>
      </c>
      <c r="I66" s="30" t="str">
        <f t="shared" si="13"/>
        <v/>
      </c>
      <c r="J66" s="30" t="str">
        <f t="shared" si="14"/>
        <v/>
      </c>
      <c r="K66" s="30" t="str">
        <f t="shared" si="17"/>
        <v xml:space="preserve"> </v>
      </c>
      <c r="L66" s="30" t="str">
        <f t="shared" si="18"/>
        <v xml:space="preserve"> </v>
      </c>
      <c r="M66" s="30" t="str">
        <f t="shared" si="15"/>
        <v/>
      </c>
      <c r="N66" s="36" t="str">
        <f t="shared" si="16"/>
        <v/>
      </c>
    </row>
    <row r="67" spans="1:14" x14ac:dyDescent="0.2">
      <c r="A67" s="23"/>
      <c r="B67" s="25" t="s">
        <v>58</v>
      </c>
      <c r="C67" s="35">
        <v>1</v>
      </c>
      <c r="D67" s="29">
        <v>0</v>
      </c>
      <c r="E67" s="29">
        <v>0</v>
      </c>
      <c r="F67" s="29">
        <v>0</v>
      </c>
      <c r="G67" s="30">
        <f t="shared" si="11"/>
        <v>2.8571428571428571E-2</v>
      </c>
      <c r="H67" s="30" t="str">
        <f t="shared" si="12"/>
        <v/>
      </c>
      <c r="I67" s="30" t="str">
        <f t="shared" si="13"/>
        <v/>
      </c>
      <c r="J67" s="30" t="str">
        <f t="shared" si="14"/>
        <v/>
      </c>
      <c r="K67" s="30">
        <f t="shared" si="17"/>
        <v>-1</v>
      </c>
      <c r="L67" s="30" t="str">
        <f t="shared" si="18"/>
        <v xml:space="preserve"> </v>
      </c>
      <c r="M67" s="30">
        <f t="shared" si="15"/>
        <v>-2.8571428571428571E-2</v>
      </c>
      <c r="N67" s="36" t="str">
        <f t="shared" si="16"/>
        <v/>
      </c>
    </row>
    <row r="68" spans="1:14" x14ac:dyDescent="0.2">
      <c r="A68" s="23"/>
      <c r="B68" s="25" t="s">
        <v>59</v>
      </c>
      <c r="C68" s="35">
        <v>0</v>
      </c>
      <c r="D68" s="29">
        <v>0</v>
      </c>
      <c r="E68" s="29">
        <v>0</v>
      </c>
      <c r="F68" s="29">
        <v>0</v>
      </c>
      <c r="G68" s="30" t="str">
        <f t="shared" si="11"/>
        <v/>
      </c>
      <c r="H68" s="30" t="str">
        <f t="shared" si="12"/>
        <v/>
      </c>
      <c r="I68" s="30" t="str">
        <f t="shared" si="13"/>
        <v/>
      </c>
      <c r="J68" s="30" t="str">
        <f t="shared" si="14"/>
        <v/>
      </c>
      <c r="K68" s="30" t="str">
        <f t="shared" si="17"/>
        <v xml:space="preserve"> </v>
      </c>
      <c r="L68" s="30" t="str">
        <f t="shared" si="18"/>
        <v xml:space="preserve"> </v>
      </c>
      <c r="M68" s="30" t="str">
        <f t="shared" si="15"/>
        <v/>
      </c>
      <c r="N68" s="36" t="str">
        <f t="shared" si="16"/>
        <v/>
      </c>
    </row>
    <row r="69" spans="1:14" x14ac:dyDescent="0.2">
      <c r="A69" s="23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23"/>
      <c r="B70" s="25" t="s">
        <v>61</v>
      </c>
      <c r="C70" s="35">
        <v>1</v>
      </c>
      <c r="D70" s="29">
        <v>2</v>
      </c>
      <c r="E70" s="29">
        <v>1</v>
      </c>
      <c r="F70" s="29">
        <v>0</v>
      </c>
      <c r="G70" s="30">
        <f t="shared" si="11"/>
        <v>2.8571428571428571E-2</v>
      </c>
      <c r="H70" s="30">
        <f t="shared" si="12"/>
        <v>7.407407407407407E-2</v>
      </c>
      <c r="I70" s="30">
        <f t="shared" si="13"/>
        <v>8.3333333333333329E-2</v>
      </c>
      <c r="J70" s="30" t="str">
        <f t="shared" si="14"/>
        <v/>
      </c>
      <c r="K70" s="30">
        <f t="shared" si="17"/>
        <v>0</v>
      </c>
      <c r="L70" s="30">
        <f t="shared" si="18"/>
        <v>-1</v>
      </c>
      <c r="M70" s="30">
        <f t="shared" si="15"/>
        <v>0</v>
      </c>
      <c r="N70" s="36">
        <f t="shared" si="16"/>
        <v>-7.407407407407407E-2</v>
      </c>
    </row>
    <row r="71" spans="1:14" x14ac:dyDescent="0.2">
      <c r="A71" s="23"/>
      <c r="B71" s="25" t="s">
        <v>62</v>
      </c>
      <c r="C71" s="35">
        <v>5</v>
      </c>
      <c r="D71" s="29">
        <v>2</v>
      </c>
      <c r="E71" s="29">
        <v>0</v>
      </c>
      <c r="F71" s="29">
        <v>2</v>
      </c>
      <c r="G71" s="30">
        <f t="shared" si="11"/>
        <v>0.14285714285714285</v>
      </c>
      <c r="H71" s="30">
        <f t="shared" si="12"/>
        <v>7.407407407407407E-2</v>
      </c>
      <c r="I71" s="30" t="str">
        <f t="shared" si="13"/>
        <v/>
      </c>
      <c r="J71" s="30">
        <f t="shared" si="14"/>
        <v>0.18181818181818182</v>
      </c>
      <c r="K71" s="30">
        <f t="shared" si="17"/>
        <v>-1</v>
      </c>
      <c r="L71" s="30">
        <f t="shared" si="18"/>
        <v>0</v>
      </c>
      <c r="M71" s="30">
        <f t="shared" si="15"/>
        <v>-0.14285714285714285</v>
      </c>
      <c r="N71" s="36">
        <f t="shared" si="16"/>
        <v>0</v>
      </c>
    </row>
    <row r="72" spans="1:14" x14ac:dyDescent="0.2">
      <c r="A72" s="23"/>
      <c r="B72" s="25" t="s">
        <v>63</v>
      </c>
      <c r="C72" s="35">
        <v>0</v>
      </c>
      <c r="D72" s="29">
        <v>0</v>
      </c>
      <c r="E72" s="29">
        <v>0</v>
      </c>
      <c r="F72" s="29">
        <v>0</v>
      </c>
      <c r="G72" s="30" t="str">
        <f t="shared" si="11"/>
        <v/>
      </c>
      <c r="H72" s="30" t="str">
        <f t="shared" si="12"/>
        <v/>
      </c>
      <c r="I72" s="30" t="str">
        <f t="shared" si="13"/>
        <v/>
      </c>
      <c r="J72" s="30" t="str">
        <f t="shared" si="14"/>
        <v/>
      </c>
      <c r="K72" s="30" t="str">
        <f t="shared" si="17"/>
        <v xml:space="preserve"> </v>
      </c>
      <c r="L72" s="30" t="str">
        <f t="shared" si="18"/>
        <v xml:space="preserve"> </v>
      </c>
      <c r="M72" s="30" t="str">
        <f t="shared" si="15"/>
        <v/>
      </c>
      <c r="N72" s="36" t="str">
        <f t="shared" si="16"/>
        <v/>
      </c>
    </row>
    <row r="73" spans="1:14" ht="15.75" thickBot="1" x14ac:dyDescent="0.25">
      <c r="A73" s="23"/>
      <c r="B73" s="26" t="s">
        <v>64</v>
      </c>
      <c r="C73" s="37">
        <v>1</v>
      </c>
      <c r="D73" s="38">
        <v>1</v>
      </c>
      <c r="E73" s="38">
        <v>1</v>
      </c>
      <c r="F73" s="38">
        <v>0</v>
      </c>
      <c r="G73" s="39">
        <f t="shared" si="11"/>
        <v>2.8571428571428571E-2</v>
      </c>
      <c r="H73" s="39">
        <f t="shared" si="12"/>
        <v>3.7037037037037035E-2</v>
      </c>
      <c r="I73" s="39">
        <f t="shared" si="13"/>
        <v>8.3333333333333329E-2</v>
      </c>
      <c r="J73" s="39" t="str">
        <f t="shared" si="14"/>
        <v/>
      </c>
      <c r="K73" s="39">
        <f t="shared" si="17"/>
        <v>0</v>
      </c>
      <c r="L73" s="39">
        <f t="shared" si="18"/>
        <v>-1</v>
      </c>
      <c r="M73" s="39">
        <f t="shared" si="15"/>
        <v>0</v>
      </c>
      <c r="N73" s="40">
        <f t="shared" si="16"/>
        <v>-3.7037037037037035E-2</v>
      </c>
    </row>
    <row r="74" spans="1:14" x14ac:dyDescent="0.2">
      <c r="A74" s="22"/>
    </row>
    <row r="75" spans="1:14" x14ac:dyDescent="0.2">
      <c r="A75" s="22"/>
    </row>
    <row r="76" spans="1:14" x14ac:dyDescent="0.2">
      <c r="A76" s="22"/>
    </row>
    <row r="77" spans="1:14" ht="15.75" thickBot="1" x14ac:dyDescent="0.25">
      <c r="A77" s="22"/>
    </row>
    <row r="78" spans="1:14" ht="29.25" customHeight="1" thickBot="1" x14ac:dyDescent="0.25">
      <c r="A78" s="23"/>
      <c r="B78" s="41" t="s">
        <v>2</v>
      </c>
      <c r="C78" s="44" t="s">
        <v>3</v>
      </c>
      <c r="D78" s="45"/>
      <c r="E78" s="45"/>
      <c r="F78" s="46"/>
      <c r="G78" s="44" t="s">
        <v>4</v>
      </c>
      <c r="H78" s="45"/>
      <c r="I78" s="45"/>
      <c r="J78" s="45"/>
      <c r="K78" s="44" t="s">
        <v>667</v>
      </c>
      <c r="L78" s="47"/>
      <c r="M78" s="44" t="s">
        <v>5</v>
      </c>
      <c r="N78" s="47"/>
    </row>
    <row r="79" spans="1:14" ht="15.75" thickBot="1" x14ac:dyDescent="0.25">
      <c r="A79" s="22"/>
      <c r="B79" s="42"/>
      <c r="C79" s="50">
        <v>2022</v>
      </c>
      <c r="D79" s="46"/>
      <c r="E79" s="51">
        <v>2023</v>
      </c>
      <c r="F79" s="46"/>
      <c r="G79" s="50">
        <v>2022</v>
      </c>
      <c r="H79" s="46"/>
      <c r="I79" s="51">
        <v>2023</v>
      </c>
      <c r="J79" s="46"/>
      <c r="K79" s="48"/>
      <c r="L79" s="49"/>
      <c r="M79" s="48"/>
      <c r="N79" s="49"/>
    </row>
    <row r="80" spans="1:14" ht="15.75" thickBot="1" x14ac:dyDescent="0.25">
      <c r="A80" s="23"/>
      <c r="B80" s="43"/>
      <c r="C80" s="13" t="s">
        <v>6</v>
      </c>
      <c r="D80" s="13" t="s">
        <v>7</v>
      </c>
      <c r="E80" s="13" t="s">
        <v>6</v>
      </c>
      <c r="F80" s="13" t="s">
        <v>7</v>
      </c>
      <c r="G80" s="13" t="s">
        <v>6</v>
      </c>
      <c r="H80" s="13" t="s">
        <v>7</v>
      </c>
      <c r="I80" s="13" t="s">
        <v>6</v>
      </c>
      <c r="J80" s="13" t="s">
        <v>7</v>
      </c>
      <c r="K80" s="13" t="s">
        <v>6</v>
      </c>
      <c r="L80" s="13" t="s">
        <v>7</v>
      </c>
      <c r="M80" s="13" t="s">
        <v>6</v>
      </c>
      <c r="N80" s="13" t="s">
        <v>7</v>
      </c>
    </row>
    <row r="81" spans="1:14" ht="15.75" thickBot="1" x14ac:dyDescent="0.25">
      <c r="A81" s="23"/>
      <c r="B81" s="14" t="s">
        <v>9</v>
      </c>
      <c r="C81" s="27">
        <f>SUM(C82:C180)</f>
        <v>230</v>
      </c>
      <c r="D81" s="27">
        <f>SUM(D82:D180)</f>
        <v>221</v>
      </c>
      <c r="E81" s="27">
        <f>SUM(E82:E180)</f>
        <v>104</v>
      </c>
      <c r="F81" s="27">
        <f>SUM(F82:F180)</f>
        <v>85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-0.54782608695652169</v>
      </c>
      <c r="L81" s="28">
        <f>+IF(AND(D81=0,F81=0),"",IF(D81=0,1,IF(F81=0,-1,(F81-D81)/D81)))</f>
        <v>-0.61538461538461542</v>
      </c>
      <c r="M81" s="28">
        <f t="shared" ref="M81:M112" si="23">+IF(OR(AND(G81=""),(K81="")),"",G81*K81)</f>
        <v>-0.54782608695652169</v>
      </c>
      <c r="N81" s="28">
        <f t="shared" ref="N81:N112" si="24">+IF(OR(AND(H81=""),(L81="")),"",H81*L81)</f>
        <v>-0.61538461538461542</v>
      </c>
    </row>
    <row r="82" spans="1:14" x14ac:dyDescent="0.2">
      <c r="A82" s="23"/>
      <c r="B82" s="24" t="s">
        <v>65</v>
      </c>
      <c r="C82" s="31">
        <v>3</v>
      </c>
      <c r="D82" s="32">
        <v>3</v>
      </c>
      <c r="E82" s="32">
        <v>3</v>
      </c>
      <c r="F82" s="32">
        <v>0</v>
      </c>
      <c r="G82" s="33">
        <f t="shared" si="19"/>
        <v>1.3043478260869565E-2</v>
      </c>
      <c r="H82" s="33">
        <f t="shared" si="20"/>
        <v>1.3574660633484163E-2</v>
      </c>
      <c r="I82" s="33">
        <f t="shared" si="21"/>
        <v>2.8846153846153848E-2</v>
      </c>
      <c r="J82" s="33" t="str">
        <f t="shared" si="22"/>
        <v/>
      </c>
      <c r="K82" s="33">
        <f t="shared" ref="K82:K113" si="25">+IF(AND(C82=0,E82=0)," ",IF(C82=0,1,IF(E82=0,-1,(E82-C82)/C82)))</f>
        <v>0</v>
      </c>
      <c r="L82" s="33">
        <f t="shared" ref="L82:L113" si="26">+IF(AND(D82=0,F82=0)," ",IF(D82=0,1,IF(F82=0,-1,(F82-D82)/D82)))</f>
        <v>-1</v>
      </c>
      <c r="M82" s="33">
        <f t="shared" si="23"/>
        <v>0</v>
      </c>
      <c r="N82" s="34">
        <f t="shared" si="24"/>
        <v>-1.3574660633484163E-2</v>
      </c>
    </row>
    <row r="83" spans="1:14" ht="26.25" customHeight="1" x14ac:dyDescent="0.2">
      <c r="A83" s="23"/>
      <c r="B83" s="25" t="s">
        <v>66</v>
      </c>
      <c r="C83" s="35">
        <v>1</v>
      </c>
      <c r="D83" s="29">
        <v>1</v>
      </c>
      <c r="E83" s="29">
        <v>0</v>
      </c>
      <c r="F83" s="29">
        <v>0</v>
      </c>
      <c r="G83" s="30">
        <f t="shared" si="19"/>
        <v>4.3478260869565218E-3</v>
      </c>
      <c r="H83" s="30">
        <f t="shared" si="20"/>
        <v>4.5248868778280547E-3</v>
      </c>
      <c r="I83" s="30" t="str">
        <f t="shared" si="21"/>
        <v/>
      </c>
      <c r="J83" s="30" t="str">
        <f t="shared" si="22"/>
        <v/>
      </c>
      <c r="K83" s="30">
        <f t="shared" si="25"/>
        <v>-1</v>
      </c>
      <c r="L83" s="30">
        <f t="shared" si="26"/>
        <v>-1</v>
      </c>
      <c r="M83" s="30">
        <f t="shared" si="23"/>
        <v>-4.3478260869565218E-3</v>
      </c>
      <c r="N83" s="36">
        <f t="shared" si="24"/>
        <v>-4.5248868778280547E-3</v>
      </c>
    </row>
    <row r="84" spans="1:14" x14ac:dyDescent="0.2">
      <c r="A84" s="23"/>
      <c r="B84" s="25" t="s">
        <v>67</v>
      </c>
      <c r="C84" s="35">
        <v>1</v>
      </c>
      <c r="D84" s="29">
        <v>0</v>
      </c>
      <c r="E84" s="29">
        <v>0</v>
      </c>
      <c r="F84" s="29">
        <v>0</v>
      </c>
      <c r="G84" s="30">
        <f t="shared" si="19"/>
        <v>4.3478260869565218E-3</v>
      </c>
      <c r="H84" s="30" t="str">
        <f t="shared" si="20"/>
        <v/>
      </c>
      <c r="I84" s="30" t="str">
        <f t="shared" si="21"/>
        <v/>
      </c>
      <c r="J84" s="30" t="str">
        <f t="shared" si="22"/>
        <v/>
      </c>
      <c r="K84" s="30">
        <f t="shared" si="25"/>
        <v>-1</v>
      </c>
      <c r="L84" s="30" t="str">
        <f t="shared" si="26"/>
        <v xml:space="preserve"> </v>
      </c>
      <c r="M84" s="30">
        <f t="shared" si="23"/>
        <v>-4.3478260869565218E-3</v>
      </c>
      <c r="N84" s="36" t="str">
        <f t="shared" si="24"/>
        <v/>
      </c>
    </row>
    <row r="85" spans="1:14" x14ac:dyDescent="0.2">
      <c r="A85" s="23"/>
      <c r="B85" s="25" t="s">
        <v>68</v>
      </c>
      <c r="C85" s="35">
        <v>4</v>
      </c>
      <c r="D85" s="29">
        <v>1</v>
      </c>
      <c r="E85" s="29">
        <v>2</v>
      </c>
      <c r="F85" s="29">
        <v>1</v>
      </c>
      <c r="G85" s="30">
        <f t="shared" si="19"/>
        <v>1.7391304347826087E-2</v>
      </c>
      <c r="H85" s="30">
        <f t="shared" si="20"/>
        <v>4.5248868778280547E-3</v>
      </c>
      <c r="I85" s="30">
        <f t="shared" si="21"/>
        <v>1.9230769230769232E-2</v>
      </c>
      <c r="J85" s="30">
        <f t="shared" si="22"/>
        <v>1.1764705882352941E-2</v>
      </c>
      <c r="K85" s="30">
        <f t="shared" si="25"/>
        <v>-0.5</v>
      </c>
      <c r="L85" s="30">
        <f t="shared" si="26"/>
        <v>0</v>
      </c>
      <c r="M85" s="30">
        <f t="shared" si="23"/>
        <v>-8.6956521739130436E-3</v>
      </c>
      <c r="N85" s="36">
        <f t="shared" si="24"/>
        <v>0</v>
      </c>
    </row>
    <row r="86" spans="1:14" ht="25.5" x14ac:dyDescent="0.2">
      <c r="A86" s="23"/>
      <c r="B86" s="25" t="s">
        <v>69</v>
      </c>
      <c r="C86" s="35">
        <v>6</v>
      </c>
      <c r="D86" s="29">
        <v>6</v>
      </c>
      <c r="E86" s="29">
        <v>2</v>
      </c>
      <c r="F86" s="29">
        <v>2</v>
      </c>
      <c r="G86" s="30">
        <f t="shared" si="19"/>
        <v>2.6086956521739129E-2</v>
      </c>
      <c r="H86" s="30">
        <f t="shared" si="20"/>
        <v>2.7149321266968326E-2</v>
      </c>
      <c r="I86" s="30">
        <f t="shared" si="21"/>
        <v>1.9230769230769232E-2</v>
      </c>
      <c r="J86" s="30">
        <f t="shared" si="22"/>
        <v>2.3529411764705882E-2</v>
      </c>
      <c r="K86" s="30">
        <f t="shared" si="25"/>
        <v>-0.66666666666666663</v>
      </c>
      <c r="L86" s="30">
        <f t="shared" si="26"/>
        <v>-0.66666666666666663</v>
      </c>
      <c r="M86" s="30">
        <f t="shared" si="23"/>
        <v>-1.7391304347826084E-2</v>
      </c>
      <c r="N86" s="36">
        <f t="shared" si="24"/>
        <v>-1.8099547511312215E-2</v>
      </c>
    </row>
    <row r="87" spans="1:14" x14ac:dyDescent="0.2">
      <c r="A87" s="23"/>
      <c r="B87" s="25" t="s">
        <v>70</v>
      </c>
      <c r="C87" s="35">
        <v>0</v>
      </c>
      <c r="D87" s="29">
        <v>0</v>
      </c>
      <c r="E87" s="29">
        <v>0</v>
      </c>
      <c r="F87" s="29">
        <v>0</v>
      </c>
      <c r="G87" s="30" t="str">
        <f t="shared" si="19"/>
        <v/>
      </c>
      <c r="H87" s="30" t="str">
        <f t="shared" si="20"/>
        <v/>
      </c>
      <c r="I87" s="30" t="str">
        <f t="shared" si="21"/>
        <v/>
      </c>
      <c r="J87" s="30" t="str">
        <f t="shared" si="22"/>
        <v/>
      </c>
      <c r="K87" s="30" t="str">
        <f t="shared" si="25"/>
        <v xml:space="preserve"> </v>
      </c>
      <c r="L87" s="30" t="str">
        <f t="shared" si="26"/>
        <v xml:space="preserve"> </v>
      </c>
      <c r="M87" s="30" t="str">
        <f t="shared" si="23"/>
        <v/>
      </c>
      <c r="N87" s="36" t="str">
        <f t="shared" si="24"/>
        <v/>
      </c>
    </row>
    <row r="88" spans="1:14" x14ac:dyDescent="0.2">
      <c r="A88" s="23"/>
      <c r="B88" s="25" t="s">
        <v>71</v>
      </c>
      <c r="C88" s="35">
        <v>0</v>
      </c>
      <c r="D88" s="29">
        <v>0</v>
      </c>
      <c r="E88" s="29">
        <v>0</v>
      </c>
      <c r="F88" s="29">
        <v>0</v>
      </c>
      <c r="G88" s="30" t="str">
        <f t="shared" si="19"/>
        <v/>
      </c>
      <c r="H88" s="30" t="str">
        <f t="shared" si="20"/>
        <v/>
      </c>
      <c r="I88" s="30" t="str">
        <f t="shared" si="21"/>
        <v/>
      </c>
      <c r="J88" s="30" t="str">
        <f t="shared" si="22"/>
        <v/>
      </c>
      <c r="K88" s="30" t="str">
        <f t="shared" si="25"/>
        <v xml:space="preserve"> </v>
      </c>
      <c r="L88" s="30" t="str">
        <f t="shared" si="26"/>
        <v xml:space="preserve"> </v>
      </c>
      <c r="M88" s="30" t="str">
        <f t="shared" si="23"/>
        <v/>
      </c>
      <c r="N88" s="36" t="str">
        <f t="shared" si="24"/>
        <v/>
      </c>
    </row>
    <row r="89" spans="1:14" ht="23.25" customHeight="1" x14ac:dyDescent="0.2">
      <c r="A89" s="23"/>
      <c r="B89" s="25" t="s">
        <v>72</v>
      </c>
      <c r="C89" s="35">
        <v>0</v>
      </c>
      <c r="D89" s="29">
        <v>0</v>
      </c>
      <c r="E89" s="29">
        <v>1</v>
      </c>
      <c r="F89" s="29">
        <v>0</v>
      </c>
      <c r="G89" s="30" t="str">
        <f t="shared" si="19"/>
        <v/>
      </c>
      <c r="H89" s="30" t="str">
        <f t="shared" si="20"/>
        <v/>
      </c>
      <c r="I89" s="30">
        <f t="shared" si="21"/>
        <v>9.6153846153846159E-3</v>
      </c>
      <c r="J89" s="30" t="str">
        <f t="shared" si="22"/>
        <v/>
      </c>
      <c r="K89" s="30">
        <f t="shared" si="25"/>
        <v>1</v>
      </c>
      <c r="L89" s="30" t="str">
        <f t="shared" si="26"/>
        <v xml:space="preserve"> </v>
      </c>
      <c r="M89" s="30" t="str">
        <f t="shared" si="23"/>
        <v/>
      </c>
      <c r="N89" s="36" t="str">
        <f t="shared" si="24"/>
        <v/>
      </c>
    </row>
    <row r="90" spans="1:14" ht="26.25" customHeight="1" x14ac:dyDescent="0.2">
      <c r="A90" s="23"/>
      <c r="B90" s="25" t="s">
        <v>73</v>
      </c>
      <c r="C90" s="35">
        <v>0</v>
      </c>
      <c r="D90" s="29">
        <v>0</v>
      </c>
      <c r="E90" s="29">
        <v>0</v>
      </c>
      <c r="F90" s="29">
        <v>0</v>
      </c>
      <c r="G90" s="30" t="str">
        <f t="shared" si="19"/>
        <v/>
      </c>
      <c r="H90" s="30" t="str">
        <f t="shared" si="20"/>
        <v/>
      </c>
      <c r="I90" s="30" t="str">
        <f t="shared" si="21"/>
        <v/>
      </c>
      <c r="J90" s="30" t="str">
        <f t="shared" si="22"/>
        <v/>
      </c>
      <c r="K90" s="30" t="str">
        <f t="shared" si="25"/>
        <v xml:space="preserve"> </v>
      </c>
      <c r="L90" s="30" t="str">
        <f t="shared" si="26"/>
        <v xml:space="preserve"> </v>
      </c>
      <c r="M90" s="30" t="str">
        <f t="shared" si="23"/>
        <v/>
      </c>
      <c r="N90" s="36" t="str">
        <f t="shared" si="24"/>
        <v/>
      </c>
    </row>
    <row r="91" spans="1:14" x14ac:dyDescent="0.2">
      <c r="A91" s="23"/>
      <c r="B91" s="25" t="s">
        <v>74</v>
      </c>
      <c r="C91" s="35">
        <v>0</v>
      </c>
      <c r="D91" s="29">
        <v>0</v>
      </c>
      <c r="E91" s="29">
        <v>0</v>
      </c>
      <c r="F91" s="29">
        <v>0</v>
      </c>
      <c r="G91" s="30" t="str">
        <f t="shared" si="19"/>
        <v/>
      </c>
      <c r="H91" s="30" t="str">
        <f t="shared" si="20"/>
        <v/>
      </c>
      <c r="I91" s="30" t="str">
        <f t="shared" si="21"/>
        <v/>
      </c>
      <c r="J91" s="30" t="str">
        <f t="shared" si="22"/>
        <v/>
      </c>
      <c r="K91" s="30" t="str">
        <f t="shared" si="25"/>
        <v xml:space="preserve"> </v>
      </c>
      <c r="L91" s="30" t="str">
        <f t="shared" si="26"/>
        <v xml:space="preserve"> </v>
      </c>
      <c r="M91" s="30" t="str">
        <f t="shared" si="23"/>
        <v/>
      </c>
      <c r="N91" s="36" t="str">
        <f t="shared" si="24"/>
        <v/>
      </c>
    </row>
    <row r="92" spans="1:14" x14ac:dyDescent="0.2">
      <c r="A92" s="23"/>
      <c r="B92" s="25" t="s">
        <v>75</v>
      </c>
      <c r="C92" s="35">
        <v>0</v>
      </c>
      <c r="D92" s="29">
        <v>0</v>
      </c>
      <c r="E92" s="29">
        <v>1</v>
      </c>
      <c r="F92" s="29">
        <v>1</v>
      </c>
      <c r="G92" s="30" t="str">
        <f t="shared" si="19"/>
        <v/>
      </c>
      <c r="H92" s="30" t="str">
        <f t="shared" si="20"/>
        <v/>
      </c>
      <c r="I92" s="30">
        <f t="shared" si="21"/>
        <v>9.6153846153846159E-3</v>
      </c>
      <c r="J92" s="30">
        <f t="shared" si="22"/>
        <v>1.1764705882352941E-2</v>
      </c>
      <c r="K92" s="30">
        <f t="shared" si="25"/>
        <v>1</v>
      </c>
      <c r="L92" s="30">
        <f t="shared" si="26"/>
        <v>1</v>
      </c>
      <c r="M92" s="30" t="str">
        <f t="shared" si="23"/>
        <v/>
      </c>
      <c r="N92" s="36" t="str">
        <f t="shared" si="24"/>
        <v/>
      </c>
    </row>
    <row r="93" spans="1:14" x14ac:dyDescent="0.2">
      <c r="A93" s="23"/>
      <c r="B93" s="25" t="s">
        <v>76</v>
      </c>
      <c r="C93" s="35">
        <v>1</v>
      </c>
      <c r="D93" s="29">
        <v>0</v>
      </c>
      <c r="E93" s="29">
        <v>0</v>
      </c>
      <c r="F93" s="29">
        <v>2</v>
      </c>
      <c r="G93" s="30">
        <f t="shared" si="19"/>
        <v>4.3478260869565218E-3</v>
      </c>
      <c r="H93" s="30" t="str">
        <f t="shared" si="20"/>
        <v/>
      </c>
      <c r="I93" s="30" t="str">
        <f t="shared" si="21"/>
        <v/>
      </c>
      <c r="J93" s="30">
        <f t="shared" si="22"/>
        <v>2.3529411764705882E-2</v>
      </c>
      <c r="K93" s="30">
        <f t="shared" si="25"/>
        <v>-1</v>
      </c>
      <c r="L93" s="30">
        <f t="shared" si="26"/>
        <v>1</v>
      </c>
      <c r="M93" s="30">
        <f t="shared" si="23"/>
        <v>-4.3478260869565218E-3</v>
      </c>
      <c r="N93" s="36" t="str">
        <f t="shared" si="24"/>
        <v/>
      </c>
    </row>
    <row r="94" spans="1:14" x14ac:dyDescent="0.2">
      <c r="A94" s="23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23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23"/>
      <c r="B96" s="25" t="s">
        <v>79</v>
      </c>
      <c r="C96" s="35">
        <v>0</v>
      </c>
      <c r="D96" s="29">
        <v>0</v>
      </c>
      <c r="E96" s="29">
        <v>0</v>
      </c>
      <c r="F96" s="29">
        <v>0</v>
      </c>
      <c r="G96" s="30" t="str">
        <f t="shared" si="19"/>
        <v/>
      </c>
      <c r="H96" s="30" t="str">
        <f t="shared" si="20"/>
        <v/>
      </c>
      <c r="I96" s="30" t="str">
        <f t="shared" si="21"/>
        <v/>
      </c>
      <c r="J96" s="30" t="str">
        <f t="shared" si="22"/>
        <v/>
      </c>
      <c r="K96" s="30" t="str">
        <f t="shared" si="25"/>
        <v xml:space="preserve"> </v>
      </c>
      <c r="L96" s="30" t="str">
        <f t="shared" si="26"/>
        <v xml:space="preserve"> </v>
      </c>
      <c r="M96" s="30" t="str">
        <f t="shared" si="23"/>
        <v/>
      </c>
      <c r="N96" s="36" t="str">
        <f t="shared" si="24"/>
        <v/>
      </c>
    </row>
    <row r="97" spans="1:14" x14ac:dyDescent="0.2">
      <c r="A97" s="23"/>
      <c r="B97" s="25" t="s">
        <v>80</v>
      </c>
      <c r="C97" s="35">
        <v>2</v>
      </c>
      <c r="D97" s="29">
        <v>0</v>
      </c>
      <c r="E97" s="29">
        <v>2</v>
      </c>
      <c r="F97" s="29">
        <v>1</v>
      </c>
      <c r="G97" s="30">
        <f t="shared" si="19"/>
        <v>8.6956521739130436E-3</v>
      </c>
      <c r="H97" s="30" t="str">
        <f t="shared" si="20"/>
        <v/>
      </c>
      <c r="I97" s="30">
        <f t="shared" si="21"/>
        <v>1.9230769230769232E-2</v>
      </c>
      <c r="J97" s="30">
        <f t="shared" si="22"/>
        <v>1.1764705882352941E-2</v>
      </c>
      <c r="K97" s="30">
        <f t="shared" si="25"/>
        <v>0</v>
      </c>
      <c r="L97" s="30">
        <f t="shared" si="26"/>
        <v>1</v>
      </c>
      <c r="M97" s="30">
        <f t="shared" si="23"/>
        <v>0</v>
      </c>
      <c r="N97" s="36" t="str">
        <f t="shared" si="24"/>
        <v/>
      </c>
    </row>
    <row r="98" spans="1:14" x14ac:dyDescent="0.2">
      <c r="A98" s="23"/>
      <c r="B98" s="25" t="s">
        <v>81</v>
      </c>
      <c r="C98" s="35">
        <v>2</v>
      </c>
      <c r="D98" s="29">
        <v>0</v>
      </c>
      <c r="E98" s="29">
        <v>0</v>
      </c>
      <c r="F98" s="29">
        <v>2</v>
      </c>
      <c r="G98" s="30">
        <f t="shared" si="19"/>
        <v>8.6956521739130436E-3</v>
      </c>
      <c r="H98" s="30" t="str">
        <f t="shared" si="20"/>
        <v/>
      </c>
      <c r="I98" s="30" t="str">
        <f t="shared" si="21"/>
        <v/>
      </c>
      <c r="J98" s="30">
        <f t="shared" si="22"/>
        <v>2.3529411764705882E-2</v>
      </c>
      <c r="K98" s="30">
        <f t="shared" si="25"/>
        <v>-1</v>
      </c>
      <c r="L98" s="30">
        <f t="shared" si="26"/>
        <v>1</v>
      </c>
      <c r="M98" s="30">
        <f t="shared" si="23"/>
        <v>-8.6956521739130436E-3</v>
      </c>
      <c r="N98" s="36" t="str">
        <f t="shared" si="24"/>
        <v/>
      </c>
    </row>
    <row r="99" spans="1:14" x14ac:dyDescent="0.2">
      <c r="A99" s="23"/>
      <c r="B99" s="25" t="s">
        <v>82</v>
      </c>
      <c r="C99" s="35">
        <v>2</v>
      </c>
      <c r="D99" s="29">
        <v>2</v>
      </c>
      <c r="E99" s="29">
        <v>0</v>
      </c>
      <c r="F99" s="29">
        <v>3</v>
      </c>
      <c r="G99" s="30">
        <f t="shared" si="19"/>
        <v>8.6956521739130436E-3</v>
      </c>
      <c r="H99" s="30">
        <f t="shared" si="20"/>
        <v>9.0497737556561094E-3</v>
      </c>
      <c r="I99" s="30" t="str">
        <f t="shared" si="21"/>
        <v/>
      </c>
      <c r="J99" s="30">
        <f t="shared" si="22"/>
        <v>3.5294117647058823E-2</v>
      </c>
      <c r="K99" s="30">
        <f t="shared" si="25"/>
        <v>-1</v>
      </c>
      <c r="L99" s="30">
        <f t="shared" si="26"/>
        <v>0.5</v>
      </c>
      <c r="M99" s="30">
        <f t="shared" si="23"/>
        <v>-8.6956521739130436E-3</v>
      </c>
      <c r="N99" s="36">
        <f t="shared" si="24"/>
        <v>4.5248868778280547E-3</v>
      </c>
    </row>
    <row r="100" spans="1:14" x14ac:dyDescent="0.2">
      <c r="A100" s="23"/>
      <c r="B100" s="25" t="s">
        <v>83</v>
      </c>
      <c r="C100" s="35">
        <v>50</v>
      </c>
      <c r="D100" s="29">
        <v>29</v>
      </c>
      <c r="E100" s="29">
        <v>4</v>
      </c>
      <c r="F100" s="29">
        <v>0</v>
      </c>
      <c r="G100" s="30">
        <f t="shared" si="19"/>
        <v>0.21739130434782608</v>
      </c>
      <c r="H100" s="30">
        <f t="shared" si="20"/>
        <v>0.13122171945701358</v>
      </c>
      <c r="I100" s="30">
        <f t="shared" si="21"/>
        <v>3.8461538461538464E-2</v>
      </c>
      <c r="J100" s="30" t="str">
        <f t="shared" si="22"/>
        <v/>
      </c>
      <c r="K100" s="30">
        <f t="shared" si="25"/>
        <v>-0.92</v>
      </c>
      <c r="L100" s="30">
        <f t="shared" si="26"/>
        <v>-1</v>
      </c>
      <c r="M100" s="30">
        <f t="shared" si="23"/>
        <v>-0.2</v>
      </c>
      <c r="N100" s="36">
        <f t="shared" si="24"/>
        <v>-0.13122171945701358</v>
      </c>
    </row>
    <row r="101" spans="1:14" x14ac:dyDescent="0.2">
      <c r="A101" s="23"/>
      <c r="B101" s="25" t="s">
        <v>84</v>
      </c>
      <c r="C101" s="35">
        <v>1</v>
      </c>
      <c r="D101" s="29">
        <v>1</v>
      </c>
      <c r="E101" s="29">
        <v>12</v>
      </c>
      <c r="F101" s="29">
        <v>16</v>
      </c>
      <c r="G101" s="30">
        <f t="shared" si="19"/>
        <v>4.3478260869565218E-3</v>
      </c>
      <c r="H101" s="30">
        <f t="shared" si="20"/>
        <v>4.5248868778280547E-3</v>
      </c>
      <c r="I101" s="30">
        <f t="shared" si="21"/>
        <v>0.11538461538461539</v>
      </c>
      <c r="J101" s="30">
        <f t="shared" si="22"/>
        <v>0.18823529411764706</v>
      </c>
      <c r="K101" s="30">
        <f t="shared" si="25"/>
        <v>11</v>
      </c>
      <c r="L101" s="30">
        <f t="shared" si="26"/>
        <v>15</v>
      </c>
      <c r="M101" s="30">
        <f t="shared" si="23"/>
        <v>4.7826086956521741E-2</v>
      </c>
      <c r="N101" s="36">
        <f t="shared" si="24"/>
        <v>6.7873303167420823E-2</v>
      </c>
    </row>
    <row r="102" spans="1:14" x14ac:dyDescent="0.2">
      <c r="A102" s="23"/>
      <c r="B102" s="25" t="s">
        <v>85</v>
      </c>
      <c r="C102" s="35">
        <v>0</v>
      </c>
      <c r="D102" s="29">
        <v>0</v>
      </c>
      <c r="E102" s="29">
        <v>0</v>
      </c>
      <c r="F102" s="29">
        <v>0</v>
      </c>
      <c r="G102" s="30" t="str">
        <f t="shared" si="19"/>
        <v/>
      </c>
      <c r="H102" s="30" t="str">
        <f t="shared" si="20"/>
        <v/>
      </c>
      <c r="I102" s="30" t="str">
        <f t="shared" si="21"/>
        <v/>
      </c>
      <c r="J102" s="30" t="str">
        <f t="shared" si="22"/>
        <v/>
      </c>
      <c r="K102" s="30" t="str">
        <f t="shared" si="25"/>
        <v xml:space="preserve"> </v>
      </c>
      <c r="L102" s="30" t="str">
        <f t="shared" si="26"/>
        <v xml:space="preserve"> </v>
      </c>
      <c r="M102" s="30" t="str">
        <f t="shared" si="23"/>
        <v/>
      </c>
      <c r="N102" s="36" t="str">
        <f t="shared" si="24"/>
        <v/>
      </c>
    </row>
    <row r="103" spans="1:14" x14ac:dyDescent="0.2">
      <c r="A103" s="23"/>
      <c r="B103" s="25" t="s">
        <v>86</v>
      </c>
      <c r="C103" s="35">
        <v>2</v>
      </c>
      <c r="D103" s="29">
        <v>18</v>
      </c>
      <c r="E103" s="29">
        <v>4</v>
      </c>
      <c r="F103" s="29">
        <v>12</v>
      </c>
      <c r="G103" s="30">
        <f t="shared" si="19"/>
        <v>8.6956521739130436E-3</v>
      </c>
      <c r="H103" s="30">
        <f t="shared" si="20"/>
        <v>8.1447963800904979E-2</v>
      </c>
      <c r="I103" s="30">
        <f t="shared" si="21"/>
        <v>3.8461538461538464E-2</v>
      </c>
      <c r="J103" s="30">
        <f t="shared" si="22"/>
        <v>0.14117647058823529</v>
      </c>
      <c r="K103" s="30">
        <f t="shared" si="25"/>
        <v>1</v>
      </c>
      <c r="L103" s="30">
        <f t="shared" si="26"/>
        <v>-0.33333333333333331</v>
      </c>
      <c r="M103" s="30">
        <f t="shared" si="23"/>
        <v>8.6956521739130436E-3</v>
      </c>
      <c r="N103" s="36">
        <f t="shared" si="24"/>
        <v>-2.7149321266968326E-2</v>
      </c>
    </row>
    <row r="104" spans="1:14" x14ac:dyDescent="0.2">
      <c r="A104" s="23"/>
      <c r="B104" s="25" t="s">
        <v>87</v>
      </c>
      <c r="C104" s="35">
        <v>0</v>
      </c>
      <c r="D104" s="29">
        <v>2</v>
      </c>
      <c r="E104" s="29">
        <v>0</v>
      </c>
      <c r="F104" s="29">
        <v>3</v>
      </c>
      <c r="G104" s="30" t="str">
        <f t="shared" si="19"/>
        <v/>
      </c>
      <c r="H104" s="30">
        <f t="shared" si="20"/>
        <v>9.0497737556561094E-3</v>
      </c>
      <c r="I104" s="30" t="str">
        <f t="shared" si="21"/>
        <v/>
      </c>
      <c r="J104" s="30">
        <f t="shared" si="22"/>
        <v>3.5294117647058823E-2</v>
      </c>
      <c r="K104" s="30" t="str">
        <f t="shared" si="25"/>
        <v xml:space="preserve"> </v>
      </c>
      <c r="L104" s="30">
        <f t="shared" si="26"/>
        <v>0.5</v>
      </c>
      <c r="M104" s="30" t="str">
        <f t="shared" si="23"/>
        <v/>
      </c>
      <c r="N104" s="36">
        <f t="shared" si="24"/>
        <v>4.5248868778280547E-3</v>
      </c>
    </row>
    <row r="105" spans="1:14" x14ac:dyDescent="0.2">
      <c r="A105" s="23"/>
      <c r="B105" s="25" t="s">
        <v>88</v>
      </c>
      <c r="C105" s="35">
        <v>0</v>
      </c>
      <c r="D105" s="29">
        <v>1</v>
      </c>
      <c r="E105" s="29">
        <v>1</v>
      </c>
      <c r="F105" s="29">
        <v>0</v>
      </c>
      <c r="G105" s="30" t="str">
        <f t="shared" si="19"/>
        <v/>
      </c>
      <c r="H105" s="30">
        <f t="shared" si="20"/>
        <v>4.5248868778280547E-3</v>
      </c>
      <c r="I105" s="30">
        <f t="shared" si="21"/>
        <v>9.6153846153846159E-3</v>
      </c>
      <c r="J105" s="30" t="str">
        <f t="shared" si="22"/>
        <v/>
      </c>
      <c r="K105" s="30">
        <f t="shared" si="25"/>
        <v>1</v>
      </c>
      <c r="L105" s="30">
        <f t="shared" si="26"/>
        <v>-1</v>
      </c>
      <c r="M105" s="30" t="str">
        <f t="shared" si="23"/>
        <v/>
      </c>
      <c r="N105" s="36">
        <f t="shared" si="24"/>
        <v>-4.5248868778280547E-3</v>
      </c>
    </row>
    <row r="106" spans="1:14" x14ac:dyDescent="0.2">
      <c r="A106" s="23"/>
      <c r="B106" s="25" t="s">
        <v>89</v>
      </c>
      <c r="C106" s="35">
        <v>0</v>
      </c>
      <c r="D106" s="29">
        <v>2</v>
      </c>
      <c r="E106" s="29">
        <v>0</v>
      </c>
      <c r="F106" s="29">
        <v>2</v>
      </c>
      <c r="G106" s="30" t="str">
        <f t="shared" si="19"/>
        <v/>
      </c>
      <c r="H106" s="30">
        <f t="shared" si="20"/>
        <v>9.0497737556561094E-3</v>
      </c>
      <c r="I106" s="30" t="str">
        <f t="shared" si="21"/>
        <v/>
      </c>
      <c r="J106" s="30">
        <f t="shared" si="22"/>
        <v>2.3529411764705882E-2</v>
      </c>
      <c r="K106" s="30" t="str">
        <f t="shared" si="25"/>
        <v xml:space="preserve"> </v>
      </c>
      <c r="L106" s="30">
        <f t="shared" si="26"/>
        <v>0</v>
      </c>
      <c r="M106" s="30" t="str">
        <f t="shared" si="23"/>
        <v/>
      </c>
      <c r="N106" s="36">
        <f t="shared" si="24"/>
        <v>0</v>
      </c>
    </row>
    <row r="107" spans="1:14" x14ac:dyDescent="0.2">
      <c r="A107" s="23"/>
      <c r="B107" s="25" t="s">
        <v>90</v>
      </c>
      <c r="C107" s="35">
        <v>1</v>
      </c>
      <c r="D107" s="29">
        <v>2</v>
      </c>
      <c r="E107" s="29">
        <v>0</v>
      </c>
      <c r="F107" s="29">
        <v>1</v>
      </c>
      <c r="G107" s="30">
        <f t="shared" si="19"/>
        <v>4.3478260869565218E-3</v>
      </c>
      <c r="H107" s="30">
        <f t="shared" si="20"/>
        <v>9.0497737556561094E-3</v>
      </c>
      <c r="I107" s="30" t="str">
        <f t="shared" si="21"/>
        <v/>
      </c>
      <c r="J107" s="30">
        <f t="shared" si="22"/>
        <v>1.1764705882352941E-2</v>
      </c>
      <c r="K107" s="30">
        <f t="shared" si="25"/>
        <v>-1</v>
      </c>
      <c r="L107" s="30">
        <f t="shared" si="26"/>
        <v>-0.5</v>
      </c>
      <c r="M107" s="30">
        <f t="shared" si="23"/>
        <v>-4.3478260869565218E-3</v>
      </c>
      <c r="N107" s="36">
        <f t="shared" si="24"/>
        <v>-4.5248868778280547E-3</v>
      </c>
    </row>
    <row r="108" spans="1:14" x14ac:dyDescent="0.2">
      <c r="A108" s="23"/>
      <c r="B108" s="25" t="s">
        <v>91</v>
      </c>
      <c r="C108" s="35">
        <v>0</v>
      </c>
      <c r="D108" s="29">
        <v>0</v>
      </c>
      <c r="E108" s="29">
        <v>0</v>
      </c>
      <c r="F108" s="29">
        <v>0</v>
      </c>
      <c r="G108" s="30" t="str">
        <f t="shared" si="19"/>
        <v/>
      </c>
      <c r="H108" s="30" t="str">
        <f t="shared" si="20"/>
        <v/>
      </c>
      <c r="I108" s="30" t="str">
        <f t="shared" si="21"/>
        <v/>
      </c>
      <c r="J108" s="30" t="str">
        <f t="shared" si="22"/>
        <v/>
      </c>
      <c r="K108" s="30" t="str">
        <f t="shared" si="25"/>
        <v xml:space="preserve"> </v>
      </c>
      <c r="L108" s="30" t="str">
        <f t="shared" si="26"/>
        <v xml:space="preserve"> </v>
      </c>
      <c r="M108" s="30" t="str">
        <f t="shared" si="23"/>
        <v/>
      </c>
      <c r="N108" s="36" t="str">
        <f t="shared" si="24"/>
        <v/>
      </c>
    </row>
    <row r="109" spans="1:14" x14ac:dyDescent="0.2">
      <c r="A109" s="23"/>
      <c r="B109" s="25" t="s">
        <v>92</v>
      </c>
      <c r="C109" s="35">
        <v>0</v>
      </c>
      <c r="D109" s="29">
        <v>1</v>
      </c>
      <c r="E109" s="29">
        <v>0</v>
      </c>
      <c r="F109" s="29">
        <v>0</v>
      </c>
      <c r="G109" s="30" t="str">
        <f t="shared" si="19"/>
        <v/>
      </c>
      <c r="H109" s="30">
        <f t="shared" si="20"/>
        <v>4.5248868778280547E-3</v>
      </c>
      <c r="I109" s="30" t="str">
        <f t="shared" si="21"/>
        <v/>
      </c>
      <c r="J109" s="30" t="str">
        <f t="shared" si="22"/>
        <v/>
      </c>
      <c r="K109" s="30" t="str">
        <f t="shared" si="25"/>
        <v xml:space="preserve"> </v>
      </c>
      <c r="L109" s="30">
        <f t="shared" si="26"/>
        <v>-1</v>
      </c>
      <c r="M109" s="30" t="str">
        <f t="shared" si="23"/>
        <v/>
      </c>
      <c r="N109" s="36">
        <f t="shared" si="24"/>
        <v>-4.5248868778280547E-3</v>
      </c>
    </row>
    <row r="110" spans="1:14" x14ac:dyDescent="0.2">
      <c r="A110" s="23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23"/>
      <c r="B111" s="25" t="s">
        <v>94</v>
      </c>
      <c r="C111" s="35">
        <v>3</v>
      </c>
      <c r="D111" s="29">
        <v>4</v>
      </c>
      <c r="E111" s="29">
        <v>0</v>
      </c>
      <c r="F111" s="29">
        <v>2</v>
      </c>
      <c r="G111" s="30">
        <f t="shared" si="19"/>
        <v>1.3043478260869565E-2</v>
      </c>
      <c r="H111" s="30">
        <f t="shared" si="20"/>
        <v>1.8099547511312219E-2</v>
      </c>
      <c r="I111" s="30" t="str">
        <f t="shared" si="21"/>
        <v/>
      </c>
      <c r="J111" s="30">
        <f t="shared" si="22"/>
        <v>2.3529411764705882E-2</v>
      </c>
      <c r="K111" s="30">
        <f t="shared" si="25"/>
        <v>-1</v>
      </c>
      <c r="L111" s="30">
        <f t="shared" si="26"/>
        <v>-0.5</v>
      </c>
      <c r="M111" s="30">
        <f t="shared" si="23"/>
        <v>-1.3043478260869565E-2</v>
      </c>
      <c r="N111" s="36">
        <f t="shared" si="24"/>
        <v>-9.0497737556561094E-3</v>
      </c>
    </row>
    <row r="112" spans="1:14" x14ac:dyDescent="0.2">
      <c r="A112" s="23"/>
      <c r="B112" s="25" t="s">
        <v>95</v>
      </c>
      <c r="C112" s="35">
        <v>0</v>
      </c>
      <c r="D112" s="29">
        <v>0</v>
      </c>
      <c r="E112" s="29">
        <v>0</v>
      </c>
      <c r="F112" s="29">
        <v>0</v>
      </c>
      <c r="G112" s="30" t="str">
        <f t="shared" si="19"/>
        <v/>
      </c>
      <c r="H112" s="30" t="str">
        <f t="shared" si="20"/>
        <v/>
      </c>
      <c r="I112" s="30" t="str">
        <f t="shared" si="21"/>
        <v/>
      </c>
      <c r="J112" s="30" t="str">
        <f t="shared" si="22"/>
        <v/>
      </c>
      <c r="K112" s="30" t="str">
        <f t="shared" si="25"/>
        <v xml:space="preserve"> </v>
      </c>
      <c r="L112" s="30" t="str">
        <f t="shared" si="26"/>
        <v xml:space="preserve"> </v>
      </c>
      <c r="M112" s="30" t="str">
        <f t="shared" si="23"/>
        <v/>
      </c>
      <c r="N112" s="36" t="str">
        <f t="shared" si="24"/>
        <v/>
      </c>
    </row>
    <row r="113" spans="1:14" x14ac:dyDescent="0.2">
      <c r="A113" s="23"/>
      <c r="B113" s="25" t="s">
        <v>96</v>
      </c>
      <c r="C113" s="35">
        <v>0</v>
      </c>
      <c r="D113" s="29">
        <v>0</v>
      </c>
      <c r="E113" s="29">
        <v>0</v>
      </c>
      <c r="F113" s="29">
        <v>0</v>
      </c>
      <c r="G113" s="30" t="str">
        <f t="shared" ref="G113:G144" si="27">+IF(C113=0,"",C113/C$81)</f>
        <v/>
      </c>
      <c r="H113" s="30" t="str">
        <f t="shared" ref="H113:H144" si="28">+IF(D113=0,"",D113/D$81)</f>
        <v/>
      </c>
      <c r="I113" s="30" t="str">
        <f t="shared" ref="I113:I144" si="29">+IF(E113=0,"",E113/E$81)</f>
        <v/>
      </c>
      <c r="J113" s="30" t="str">
        <f t="shared" ref="J113:J144" si="30">+IF(F113=0,"",F113/F$81)</f>
        <v/>
      </c>
      <c r="K113" s="30" t="str">
        <f t="shared" si="25"/>
        <v xml:space="preserve"> </v>
      </c>
      <c r="L113" s="30" t="str">
        <f t="shared" si="26"/>
        <v xml:space="preserve"> </v>
      </c>
      <c r="M113" s="30" t="str">
        <f t="shared" ref="M113:M144" si="31">+IF(OR(AND(G113=""),(K113="")),"",G113*K113)</f>
        <v/>
      </c>
      <c r="N113" s="36" t="str">
        <f t="shared" ref="N113:N144" si="32">+IF(OR(AND(H113=""),(L113="")),"",H113*L113)</f>
        <v/>
      </c>
    </row>
    <row r="114" spans="1:14" x14ac:dyDescent="0.2">
      <c r="A114" s="23"/>
      <c r="B114" s="25" t="s">
        <v>97</v>
      </c>
      <c r="C114" s="35">
        <v>0</v>
      </c>
      <c r="D114" s="29">
        <v>1</v>
      </c>
      <c r="E114" s="29">
        <v>0</v>
      </c>
      <c r="F114" s="29">
        <v>1</v>
      </c>
      <c r="G114" s="30" t="str">
        <f t="shared" si="27"/>
        <v/>
      </c>
      <c r="H114" s="30">
        <f t="shared" si="28"/>
        <v>4.5248868778280547E-3</v>
      </c>
      <c r="I114" s="30" t="str">
        <f t="shared" si="29"/>
        <v/>
      </c>
      <c r="J114" s="30">
        <f t="shared" si="30"/>
        <v>1.1764705882352941E-2</v>
      </c>
      <c r="K114" s="30" t="str">
        <f t="shared" ref="K114:K145" si="33">+IF(AND(C114=0,E114=0)," ",IF(C114=0,1,IF(E114=0,-1,(E114-C114)/C114)))</f>
        <v xml:space="preserve"> </v>
      </c>
      <c r="L114" s="30">
        <f t="shared" ref="L114:L145" si="34">+IF(AND(D114=0,F114=0)," ",IF(D114=0,1,IF(F114=0,-1,(F114-D114)/D114)))</f>
        <v>0</v>
      </c>
      <c r="M114" s="30" t="str">
        <f t="shared" si="31"/>
        <v/>
      </c>
      <c r="N114" s="36">
        <f t="shared" si="32"/>
        <v>0</v>
      </c>
    </row>
    <row r="115" spans="1:14" x14ac:dyDescent="0.2">
      <c r="A115" s="23"/>
      <c r="B115" s="25" t="s">
        <v>98</v>
      </c>
      <c r="C115" s="35">
        <v>4</v>
      </c>
      <c r="D115" s="29">
        <v>6</v>
      </c>
      <c r="E115" s="29">
        <v>0</v>
      </c>
      <c r="F115" s="29">
        <v>3</v>
      </c>
      <c r="G115" s="30">
        <f t="shared" si="27"/>
        <v>1.7391304347826087E-2</v>
      </c>
      <c r="H115" s="30">
        <f t="shared" si="28"/>
        <v>2.7149321266968326E-2</v>
      </c>
      <c r="I115" s="30" t="str">
        <f t="shared" si="29"/>
        <v/>
      </c>
      <c r="J115" s="30">
        <f t="shared" si="30"/>
        <v>3.5294117647058823E-2</v>
      </c>
      <c r="K115" s="30">
        <f t="shared" si="33"/>
        <v>-1</v>
      </c>
      <c r="L115" s="30">
        <f t="shared" si="34"/>
        <v>-0.5</v>
      </c>
      <c r="M115" s="30">
        <f t="shared" si="31"/>
        <v>-1.7391304347826087E-2</v>
      </c>
      <c r="N115" s="36">
        <f t="shared" si="32"/>
        <v>-1.3574660633484163E-2</v>
      </c>
    </row>
    <row r="116" spans="1:14" x14ac:dyDescent="0.2">
      <c r="A116" s="23"/>
      <c r="B116" s="25" t="s">
        <v>99</v>
      </c>
      <c r="C116" s="35">
        <v>7</v>
      </c>
      <c r="D116" s="29">
        <v>3</v>
      </c>
      <c r="E116" s="29">
        <v>3</v>
      </c>
      <c r="F116" s="29">
        <v>0</v>
      </c>
      <c r="G116" s="30">
        <f t="shared" si="27"/>
        <v>3.0434782608695653E-2</v>
      </c>
      <c r="H116" s="30">
        <f t="shared" si="28"/>
        <v>1.3574660633484163E-2</v>
      </c>
      <c r="I116" s="30">
        <f t="shared" si="29"/>
        <v>2.8846153846153848E-2</v>
      </c>
      <c r="J116" s="30" t="str">
        <f t="shared" si="30"/>
        <v/>
      </c>
      <c r="K116" s="30">
        <f t="shared" si="33"/>
        <v>-0.5714285714285714</v>
      </c>
      <c r="L116" s="30">
        <f t="shared" si="34"/>
        <v>-1</v>
      </c>
      <c r="M116" s="30">
        <f t="shared" si="31"/>
        <v>-1.7391304347826087E-2</v>
      </c>
      <c r="N116" s="36">
        <f t="shared" si="32"/>
        <v>-1.3574660633484163E-2</v>
      </c>
    </row>
    <row r="117" spans="1:14" x14ac:dyDescent="0.2">
      <c r="A117" s="23"/>
      <c r="B117" s="25" t="s">
        <v>100</v>
      </c>
      <c r="C117" s="35">
        <v>0</v>
      </c>
      <c r="D117" s="29">
        <v>1</v>
      </c>
      <c r="E117" s="29">
        <v>0</v>
      </c>
      <c r="F117" s="29">
        <v>0</v>
      </c>
      <c r="G117" s="30" t="str">
        <f t="shared" si="27"/>
        <v/>
      </c>
      <c r="H117" s="30">
        <f t="shared" si="28"/>
        <v>4.5248868778280547E-3</v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>
        <f t="shared" si="34"/>
        <v>-1</v>
      </c>
      <c r="M117" s="30" t="str">
        <f t="shared" si="31"/>
        <v/>
      </c>
      <c r="N117" s="36">
        <f t="shared" si="32"/>
        <v>-4.5248868778280547E-3</v>
      </c>
    </row>
    <row r="118" spans="1:14" x14ac:dyDescent="0.2">
      <c r="A118" s="23"/>
      <c r="B118" s="25" t="s">
        <v>101</v>
      </c>
      <c r="C118" s="35">
        <v>1</v>
      </c>
      <c r="D118" s="29">
        <v>5</v>
      </c>
      <c r="E118" s="29">
        <v>2</v>
      </c>
      <c r="F118" s="29">
        <v>1</v>
      </c>
      <c r="G118" s="30">
        <f t="shared" si="27"/>
        <v>4.3478260869565218E-3</v>
      </c>
      <c r="H118" s="30">
        <f t="shared" si="28"/>
        <v>2.2624434389140271E-2</v>
      </c>
      <c r="I118" s="30">
        <f t="shared" si="29"/>
        <v>1.9230769230769232E-2</v>
      </c>
      <c r="J118" s="30">
        <f t="shared" si="30"/>
        <v>1.1764705882352941E-2</v>
      </c>
      <c r="K118" s="30">
        <f t="shared" si="33"/>
        <v>1</v>
      </c>
      <c r="L118" s="30">
        <f t="shared" si="34"/>
        <v>-0.8</v>
      </c>
      <c r="M118" s="30">
        <f t="shared" si="31"/>
        <v>4.3478260869565218E-3</v>
      </c>
      <c r="N118" s="36">
        <f t="shared" si="32"/>
        <v>-1.8099547511312219E-2</v>
      </c>
    </row>
    <row r="119" spans="1:14" x14ac:dyDescent="0.2">
      <c r="A119" s="23"/>
      <c r="B119" s="25" t="s">
        <v>102</v>
      </c>
      <c r="C119" s="35">
        <v>0</v>
      </c>
      <c r="D119" s="29">
        <v>0</v>
      </c>
      <c r="E119" s="29">
        <v>0</v>
      </c>
      <c r="F119" s="29">
        <v>0</v>
      </c>
      <c r="G119" s="30" t="str">
        <f t="shared" si="27"/>
        <v/>
      </c>
      <c r="H119" s="30" t="str">
        <f t="shared" si="28"/>
        <v/>
      </c>
      <c r="I119" s="30" t="str">
        <f t="shared" si="29"/>
        <v/>
      </c>
      <c r="J119" s="30" t="str">
        <f t="shared" si="30"/>
        <v/>
      </c>
      <c r="K119" s="30" t="str">
        <f t="shared" si="33"/>
        <v xml:space="preserve"> </v>
      </c>
      <c r="L119" s="30" t="str">
        <f t="shared" si="34"/>
        <v xml:space="preserve"> 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23"/>
      <c r="B120" s="25" t="s">
        <v>103</v>
      </c>
      <c r="C120" s="35">
        <v>0</v>
      </c>
      <c r="D120" s="29">
        <v>0</v>
      </c>
      <c r="E120" s="29">
        <v>0</v>
      </c>
      <c r="F120" s="29">
        <v>0</v>
      </c>
      <c r="G120" s="30" t="str">
        <f t="shared" si="27"/>
        <v/>
      </c>
      <c r="H120" s="30" t="str">
        <f t="shared" si="28"/>
        <v/>
      </c>
      <c r="I120" s="30" t="str">
        <f t="shared" si="29"/>
        <v/>
      </c>
      <c r="J120" s="30" t="str">
        <f t="shared" si="30"/>
        <v/>
      </c>
      <c r="K120" s="30" t="str">
        <f t="shared" si="33"/>
        <v xml:space="preserve"> </v>
      </c>
      <c r="L120" s="30" t="str">
        <f t="shared" si="34"/>
        <v xml:space="preserve"> </v>
      </c>
      <c r="M120" s="30" t="str">
        <f t="shared" si="31"/>
        <v/>
      </c>
      <c r="N120" s="36" t="str">
        <f t="shared" si="32"/>
        <v/>
      </c>
    </row>
    <row r="121" spans="1:14" x14ac:dyDescent="0.2">
      <c r="A121" s="23"/>
      <c r="B121" s="25" t="s">
        <v>104</v>
      </c>
      <c r="C121" s="35">
        <v>0</v>
      </c>
      <c r="D121" s="29">
        <v>0</v>
      </c>
      <c r="E121" s="29">
        <v>0</v>
      </c>
      <c r="F121" s="29">
        <v>0</v>
      </c>
      <c r="G121" s="30" t="str">
        <f t="shared" si="27"/>
        <v/>
      </c>
      <c r="H121" s="30" t="str">
        <f t="shared" si="28"/>
        <v/>
      </c>
      <c r="I121" s="30" t="str">
        <f t="shared" si="29"/>
        <v/>
      </c>
      <c r="J121" s="30" t="str">
        <f t="shared" si="30"/>
        <v/>
      </c>
      <c r="K121" s="30" t="str">
        <f t="shared" si="33"/>
        <v xml:space="preserve"> </v>
      </c>
      <c r="L121" s="30" t="str">
        <f t="shared" si="34"/>
        <v xml:space="preserve"> </v>
      </c>
      <c r="M121" s="30" t="str">
        <f t="shared" si="31"/>
        <v/>
      </c>
      <c r="N121" s="36" t="str">
        <f t="shared" si="32"/>
        <v/>
      </c>
    </row>
    <row r="122" spans="1:14" x14ac:dyDescent="0.2">
      <c r="A122" s="23"/>
      <c r="B122" s="25" t="s">
        <v>105</v>
      </c>
      <c r="C122" s="35">
        <v>11</v>
      </c>
      <c r="D122" s="29">
        <v>9</v>
      </c>
      <c r="E122" s="29">
        <v>0</v>
      </c>
      <c r="F122" s="29">
        <v>0</v>
      </c>
      <c r="G122" s="30">
        <f t="shared" si="27"/>
        <v>4.7826086956521741E-2</v>
      </c>
      <c r="H122" s="30">
        <f t="shared" si="28"/>
        <v>4.072398190045249E-2</v>
      </c>
      <c r="I122" s="30" t="str">
        <f t="shared" si="29"/>
        <v/>
      </c>
      <c r="J122" s="30" t="str">
        <f t="shared" si="30"/>
        <v/>
      </c>
      <c r="K122" s="30">
        <f t="shared" si="33"/>
        <v>-1</v>
      </c>
      <c r="L122" s="30">
        <f t="shared" si="34"/>
        <v>-1</v>
      </c>
      <c r="M122" s="30">
        <f t="shared" si="31"/>
        <v>-4.7826086956521741E-2</v>
      </c>
      <c r="N122" s="36">
        <f t="shared" si="32"/>
        <v>-4.072398190045249E-2</v>
      </c>
    </row>
    <row r="123" spans="1:14" x14ac:dyDescent="0.2">
      <c r="A123" s="23"/>
      <c r="B123" s="25" t="s">
        <v>106</v>
      </c>
      <c r="C123" s="35">
        <v>7</v>
      </c>
      <c r="D123" s="29">
        <v>8</v>
      </c>
      <c r="E123" s="29">
        <v>2</v>
      </c>
      <c r="F123" s="29">
        <v>1</v>
      </c>
      <c r="G123" s="30">
        <f t="shared" si="27"/>
        <v>3.0434782608695653E-2</v>
      </c>
      <c r="H123" s="30">
        <f t="shared" si="28"/>
        <v>3.6199095022624438E-2</v>
      </c>
      <c r="I123" s="30">
        <f t="shared" si="29"/>
        <v>1.9230769230769232E-2</v>
      </c>
      <c r="J123" s="30">
        <f t="shared" si="30"/>
        <v>1.1764705882352941E-2</v>
      </c>
      <c r="K123" s="30">
        <f t="shared" si="33"/>
        <v>-0.7142857142857143</v>
      </c>
      <c r="L123" s="30">
        <f t="shared" si="34"/>
        <v>-0.875</v>
      </c>
      <c r="M123" s="30">
        <f t="shared" si="31"/>
        <v>-2.1739130434782612E-2</v>
      </c>
      <c r="N123" s="36">
        <f t="shared" si="32"/>
        <v>-3.1674208144796386E-2</v>
      </c>
    </row>
    <row r="124" spans="1:14" ht="25.5" x14ac:dyDescent="0.2">
      <c r="A124" s="23"/>
      <c r="B124" s="25" t="s">
        <v>107</v>
      </c>
      <c r="C124" s="35">
        <v>18</v>
      </c>
      <c r="D124" s="29">
        <v>19</v>
      </c>
      <c r="E124" s="29">
        <v>3</v>
      </c>
      <c r="F124" s="29">
        <v>0</v>
      </c>
      <c r="G124" s="30">
        <f t="shared" si="27"/>
        <v>7.8260869565217397E-2</v>
      </c>
      <c r="H124" s="30">
        <f t="shared" si="28"/>
        <v>8.5972850678733032E-2</v>
      </c>
      <c r="I124" s="30">
        <f t="shared" si="29"/>
        <v>2.8846153846153848E-2</v>
      </c>
      <c r="J124" s="30" t="str">
        <f t="shared" si="30"/>
        <v/>
      </c>
      <c r="K124" s="30">
        <f t="shared" si="33"/>
        <v>-0.83333333333333337</v>
      </c>
      <c r="L124" s="30">
        <f t="shared" si="34"/>
        <v>-1</v>
      </c>
      <c r="M124" s="30">
        <f t="shared" si="31"/>
        <v>-6.5217391304347838E-2</v>
      </c>
      <c r="N124" s="36">
        <f t="shared" si="32"/>
        <v>-8.5972850678733032E-2</v>
      </c>
    </row>
    <row r="125" spans="1:14" ht="25.5" x14ac:dyDescent="0.2">
      <c r="A125" s="23"/>
      <c r="B125" s="25" t="s">
        <v>108</v>
      </c>
      <c r="C125" s="35">
        <v>1</v>
      </c>
      <c r="D125" s="29">
        <v>1</v>
      </c>
      <c r="E125" s="29">
        <v>0</v>
      </c>
      <c r="F125" s="29">
        <v>1</v>
      </c>
      <c r="G125" s="30">
        <f t="shared" si="27"/>
        <v>4.3478260869565218E-3</v>
      </c>
      <c r="H125" s="30">
        <f t="shared" si="28"/>
        <v>4.5248868778280547E-3</v>
      </c>
      <c r="I125" s="30" t="str">
        <f t="shared" si="29"/>
        <v/>
      </c>
      <c r="J125" s="30">
        <f t="shared" si="30"/>
        <v>1.1764705882352941E-2</v>
      </c>
      <c r="K125" s="30">
        <f t="shared" si="33"/>
        <v>-1</v>
      </c>
      <c r="L125" s="30">
        <f t="shared" si="34"/>
        <v>0</v>
      </c>
      <c r="M125" s="30">
        <f t="shared" si="31"/>
        <v>-4.3478260869565218E-3</v>
      </c>
      <c r="N125" s="36">
        <f t="shared" si="32"/>
        <v>0</v>
      </c>
    </row>
    <row r="126" spans="1:14" x14ac:dyDescent="0.2">
      <c r="A126" s="23"/>
      <c r="B126" s="25" t="s">
        <v>109</v>
      </c>
      <c r="C126" s="35">
        <v>0</v>
      </c>
      <c r="D126" s="29">
        <v>0</v>
      </c>
      <c r="E126" s="29">
        <v>0</v>
      </c>
      <c r="F126" s="29">
        <v>0</v>
      </c>
      <c r="G126" s="30" t="str">
        <f t="shared" si="27"/>
        <v/>
      </c>
      <c r="H126" s="30" t="str">
        <f t="shared" si="28"/>
        <v/>
      </c>
      <c r="I126" s="30" t="str">
        <f t="shared" si="29"/>
        <v/>
      </c>
      <c r="J126" s="30" t="str">
        <f t="shared" si="30"/>
        <v/>
      </c>
      <c r="K126" s="30" t="str">
        <f t="shared" si="33"/>
        <v xml:space="preserve"> </v>
      </c>
      <c r="L126" s="30" t="str">
        <f t="shared" si="34"/>
        <v xml:space="preserve"> </v>
      </c>
      <c r="M126" s="30" t="str">
        <f t="shared" si="31"/>
        <v/>
      </c>
      <c r="N126" s="36" t="str">
        <f t="shared" si="32"/>
        <v/>
      </c>
    </row>
    <row r="127" spans="1:14" x14ac:dyDescent="0.2">
      <c r="A127" s="23"/>
      <c r="B127" s="25" t="s">
        <v>110</v>
      </c>
      <c r="C127" s="35">
        <v>6</v>
      </c>
      <c r="D127" s="29">
        <v>1</v>
      </c>
      <c r="E127" s="29">
        <v>3</v>
      </c>
      <c r="F127" s="29">
        <v>1</v>
      </c>
      <c r="G127" s="30">
        <f t="shared" si="27"/>
        <v>2.6086956521739129E-2</v>
      </c>
      <c r="H127" s="30">
        <f t="shared" si="28"/>
        <v>4.5248868778280547E-3</v>
      </c>
      <c r="I127" s="30">
        <f t="shared" si="29"/>
        <v>2.8846153846153848E-2</v>
      </c>
      <c r="J127" s="30">
        <f t="shared" si="30"/>
        <v>1.1764705882352941E-2</v>
      </c>
      <c r="K127" s="30">
        <f t="shared" si="33"/>
        <v>-0.5</v>
      </c>
      <c r="L127" s="30">
        <f t="shared" si="34"/>
        <v>0</v>
      </c>
      <c r="M127" s="30">
        <f t="shared" si="31"/>
        <v>-1.3043478260869565E-2</v>
      </c>
      <c r="N127" s="36">
        <f t="shared" si="32"/>
        <v>0</v>
      </c>
    </row>
    <row r="128" spans="1:14" x14ac:dyDescent="0.2">
      <c r="A128" s="23"/>
      <c r="B128" s="25" t="s">
        <v>111</v>
      </c>
      <c r="C128" s="35">
        <v>0</v>
      </c>
      <c r="D128" s="29">
        <v>0</v>
      </c>
      <c r="E128" s="29">
        <v>0</v>
      </c>
      <c r="F128" s="29">
        <v>0</v>
      </c>
      <c r="G128" s="30" t="str">
        <f t="shared" si="27"/>
        <v/>
      </c>
      <c r="H128" s="30" t="str">
        <f t="shared" si="28"/>
        <v/>
      </c>
      <c r="I128" s="30" t="str">
        <f t="shared" si="29"/>
        <v/>
      </c>
      <c r="J128" s="30" t="str">
        <f t="shared" si="30"/>
        <v/>
      </c>
      <c r="K128" s="30" t="str">
        <f t="shared" si="33"/>
        <v xml:space="preserve"> </v>
      </c>
      <c r="L128" s="30" t="str">
        <f t="shared" si="34"/>
        <v xml:space="preserve"> </v>
      </c>
      <c r="M128" s="30" t="str">
        <f t="shared" si="31"/>
        <v/>
      </c>
      <c r="N128" s="36" t="str">
        <f t="shared" si="32"/>
        <v/>
      </c>
    </row>
    <row r="129" spans="1:14" x14ac:dyDescent="0.2">
      <c r="A129" s="23"/>
      <c r="B129" s="25" t="s">
        <v>112</v>
      </c>
      <c r="C129" s="35">
        <v>0</v>
      </c>
      <c r="D129" s="29">
        <v>0</v>
      </c>
      <c r="E129" s="29">
        <v>3</v>
      </c>
      <c r="F129" s="29">
        <v>0</v>
      </c>
      <c r="G129" s="30" t="str">
        <f t="shared" si="27"/>
        <v/>
      </c>
      <c r="H129" s="30" t="str">
        <f t="shared" si="28"/>
        <v/>
      </c>
      <c r="I129" s="30">
        <f t="shared" si="29"/>
        <v>2.8846153846153848E-2</v>
      </c>
      <c r="J129" s="30" t="str">
        <f t="shared" si="30"/>
        <v/>
      </c>
      <c r="K129" s="30">
        <f t="shared" si="33"/>
        <v>1</v>
      </c>
      <c r="L129" s="30" t="str">
        <f t="shared" si="34"/>
        <v xml:space="preserve"> </v>
      </c>
      <c r="M129" s="30" t="str">
        <f t="shared" si="31"/>
        <v/>
      </c>
      <c r="N129" s="36" t="str">
        <f t="shared" si="32"/>
        <v/>
      </c>
    </row>
    <row r="130" spans="1:14" x14ac:dyDescent="0.2">
      <c r="A130" s="23"/>
      <c r="B130" s="25" t="s">
        <v>113</v>
      </c>
      <c r="C130" s="35">
        <v>0</v>
      </c>
      <c r="D130" s="29">
        <v>0</v>
      </c>
      <c r="E130" s="29">
        <v>0</v>
      </c>
      <c r="F130" s="29">
        <v>1</v>
      </c>
      <c r="G130" s="30" t="str">
        <f t="shared" si="27"/>
        <v/>
      </c>
      <c r="H130" s="30" t="str">
        <f t="shared" si="28"/>
        <v/>
      </c>
      <c r="I130" s="30" t="str">
        <f t="shared" si="29"/>
        <v/>
      </c>
      <c r="J130" s="30">
        <f t="shared" si="30"/>
        <v>1.1764705882352941E-2</v>
      </c>
      <c r="K130" s="30" t="str">
        <f t="shared" si="33"/>
        <v xml:space="preserve"> </v>
      </c>
      <c r="L130" s="30">
        <f t="shared" si="34"/>
        <v>1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23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23"/>
      <c r="B132" s="25" t="s">
        <v>115</v>
      </c>
      <c r="C132" s="35">
        <v>0</v>
      </c>
      <c r="D132" s="29">
        <v>0</v>
      </c>
      <c r="E132" s="29">
        <v>0</v>
      </c>
      <c r="F132" s="29">
        <v>0</v>
      </c>
      <c r="G132" s="30" t="str">
        <f t="shared" si="27"/>
        <v/>
      </c>
      <c r="H132" s="30" t="str">
        <f t="shared" si="28"/>
        <v/>
      </c>
      <c r="I132" s="30" t="str">
        <f t="shared" si="29"/>
        <v/>
      </c>
      <c r="J132" s="30" t="str">
        <f t="shared" si="30"/>
        <v/>
      </c>
      <c r="K132" s="30" t="str">
        <f t="shared" si="33"/>
        <v xml:space="preserve"> </v>
      </c>
      <c r="L132" s="30" t="str">
        <f t="shared" si="34"/>
        <v xml:space="preserve"> </v>
      </c>
      <c r="M132" s="30" t="str">
        <f t="shared" si="31"/>
        <v/>
      </c>
      <c r="N132" s="36" t="str">
        <f t="shared" si="32"/>
        <v/>
      </c>
    </row>
    <row r="133" spans="1:14" x14ac:dyDescent="0.2">
      <c r="A133" s="23"/>
      <c r="B133" s="25" t="s">
        <v>116</v>
      </c>
      <c r="C133" s="35">
        <v>1</v>
      </c>
      <c r="D133" s="29">
        <v>0</v>
      </c>
      <c r="E133" s="29">
        <v>1</v>
      </c>
      <c r="F133" s="29">
        <v>1</v>
      </c>
      <c r="G133" s="30">
        <f t="shared" si="27"/>
        <v>4.3478260869565218E-3</v>
      </c>
      <c r="H133" s="30" t="str">
        <f t="shared" si="28"/>
        <v/>
      </c>
      <c r="I133" s="30">
        <f t="shared" si="29"/>
        <v>9.6153846153846159E-3</v>
      </c>
      <c r="J133" s="30">
        <f t="shared" si="30"/>
        <v>1.1764705882352941E-2</v>
      </c>
      <c r="K133" s="30">
        <f t="shared" si="33"/>
        <v>0</v>
      </c>
      <c r="L133" s="30">
        <f t="shared" si="34"/>
        <v>1</v>
      </c>
      <c r="M133" s="30">
        <f t="shared" si="31"/>
        <v>0</v>
      </c>
      <c r="N133" s="36" t="str">
        <f t="shared" si="32"/>
        <v/>
      </c>
    </row>
    <row r="134" spans="1:14" x14ac:dyDescent="0.2">
      <c r="A134" s="23"/>
      <c r="B134" s="25" t="s">
        <v>117</v>
      </c>
      <c r="C134" s="35">
        <v>2</v>
      </c>
      <c r="D134" s="29">
        <v>0</v>
      </c>
      <c r="E134" s="29">
        <v>0</v>
      </c>
      <c r="F134" s="29">
        <v>0</v>
      </c>
      <c r="G134" s="30">
        <f t="shared" si="27"/>
        <v>8.6956521739130436E-3</v>
      </c>
      <c r="H134" s="30" t="str">
        <f t="shared" si="28"/>
        <v/>
      </c>
      <c r="I134" s="30" t="str">
        <f t="shared" si="29"/>
        <v/>
      </c>
      <c r="J134" s="30" t="str">
        <f t="shared" si="30"/>
        <v/>
      </c>
      <c r="K134" s="30">
        <f t="shared" si="33"/>
        <v>-1</v>
      </c>
      <c r="L134" s="30" t="str">
        <f t="shared" si="34"/>
        <v xml:space="preserve"> </v>
      </c>
      <c r="M134" s="30">
        <f t="shared" si="31"/>
        <v>-8.6956521739130436E-3</v>
      </c>
      <c r="N134" s="36" t="str">
        <f t="shared" si="32"/>
        <v/>
      </c>
    </row>
    <row r="135" spans="1:14" x14ac:dyDescent="0.2">
      <c r="A135" s="23"/>
      <c r="B135" s="25" t="s">
        <v>118</v>
      </c>
      <c r="C135" s="35">
        <v>0</v>
      </c>
      <c r="D135" s="29">
        <v>0</v>
      </c>
      <c r="E135" s="29">
        <v>2</v>
      </c>
      <c r="F135" s="29">
        <v>0</v>
      </c>
      <c r="G135" s="30" t="str">
        <f t="shared" si="27"/>
        <v/>
      </c>
      <c r="H135" s="30" t="str">
        <f t="shared" si="28"/>
        <v/>
      </c>
      <c r="I135" s="30">
        <f t="shared" si="29"/>
        <v>1.9230769230769232E-2</v>
      </c>
      <c r="J135" s="30" t="str">
        <f t="shared" si="30"/>
        <v/>
      </c>
      <c r="K135" s="30">
        <f t="shared" si="33"/>
        <v>1</v>
      </c>
      <c r="L135" s="30" t="str">
        <f t="shared" si="34"/>
        <v xml:space="preserve"> </v>
      </c>
      <c r="M135" s="30" t="str">
        <f t="shared" si="31"/>
        <v/>
      </c>
      <c r="N135" s="36" t="str">
        <f t="shared" si="32"/>
        <v/>
      </c>
    </row>
    <row r="136" spans="1:14" x14ac:dyDescent="0.2">
      <c r="A136" s="23"/>
      <c r="B136" s="25" t="s">
        <v>119</v>
      </c>
      <c r="C136" s="35">
        <v>0</v>
      </c>
      <c r="D136" s="29">
        <v>0</v>
      </c>
      <c r="E136" s="29">
        <v>1</v>
      </c>
      <c r="F136" s="29">
        <v>0</v>
      </c>
      <c r="G136" s="30" t="str">
        <f t="shared" si="27"/>
        <v/>
      </c>
      <c r="H136" s="30" t="str">
        <f t="shared" si="28"/>
        <v/>
      </c>
      <c r="I136" s="30">
        <f t="shared" si="29"/>
        <v>9.6153846153846159E-3</v>
      </c>
      <c r="J136" s="30" t="str">
        <f t="shared" si="30"/>
        <v/>
      </c>
      <c r="K136" s="30">
        <f t="shared" si="33"/>
        <v>1</v>
      </c>
      <c r="L136" s="30" t="str">
        <f t="shared" si="34"/>
        <v xml:space="preserve"> </v>
      </c>
      <c r="M136" s="30" t="str">
        <f t="shared" si="31"/>
        <v/>
      </c>
      <c r="N136" s="36" t="str">
        <f t="shared" si="32"/>
        <v/>
      </c>
    </row>
    <row r="137" spans="1:14" x14ac:dyDescent="0.2">
      <c r="A137" s="23"/>
      <c r="B137" s="25" t="s">
        <v>120</v>
      </c>
      <c r="C137" s="35">
        <v>2</v>
      </c>
      <c r="D137" s="29">
        <v>2</v>
      </c>
      <c r="E137" s="29">
        <v>1</v>
      </c>
      <c r="F137" s="29">
        <v>0</v>
      </c>
      <c r="G137" s="30">
        <f t="shared" si="27"/>
        <v>8.6956521739130436E-3</v>
      </c>
      <c r="H137" s="30">
        <f t="shared" si="28"/>
        <v>9.0497737556561094E-3</v>
      </c>
      <c r="I137" s="30">
        <f t="shared" si="29"/>
        <v>9.6153846153846159E-3</v>
      </c>
      <c r="J137" s="30" t="str">
        <f t="shared" si="30"/>
        <v/>
      </c>
      <c r="K137" s="30">
        <f t="shared" si="33"/>
        <v>-0.5</v>
      </c>
      <c r="L137" s="30">
        <f t="shared" si="34"/>
        <v>-1</v>
      </c>
      <c r="M137" s="30">
        <f t="shared" si="31"/>
        <v>-4.3478260869565218E-3</v>
      </c>
      <c r="N137" s="36">
        <f t="shared" si="32"/>
        <v>-9.0497737556561094E-3</v>
      </c>
    </row>
    <row r="138" spans="1:14" x14ac:dyDescent="0.2">
      <c r="A138" s="23"/>
      <c r="B138" s="25" t="s">
        <v>121</v>
      </c>
      <c r="C138" s="35">
        <v>0</v>
      </c>
      <c r="D138" s="29">
        <v>0</v>
      </c>
      <c r="E138" s="29">
        <v>0</v>
      </c>
      <c r="F138" s="29">
        <v>0</v>
      </c>
      <c r="G138" s="30" t="str">
        <f t="shared" si="27"/>
        <v/>
      </c>
      <c r="H138" s="30" t="str">
        <f t="shared" si="28"/>
        <v/>
      </c>
      <c r="I138" s="30" t="str">
        <f t="shared" si="29"/>
        <v/>
      </c>
      <c r="J138" s="30" t="str">
        <f t="shared" si="30"/>
        <v/>
      </c>
      <c r="K138" s="30" t="str">
        <f t="shared" si="33"/>
        <v xml:space="preserve"> </v>
      </c>
      <c r="L138" s="30" t="str">
        <f t="shared" si="34"/>
        <v xml:space="preserve"> </v>
      </c>
      <c r="M138" s="30" t="str">
        <f t="shared" si="31"/>
        <v/>
      </c>
      <c r="N138" s="36" t="str">
        <f t="shared" si="32"/>
        <v/>
      </c>
    </row>
    <row r="139" spans="1:14" x14ac:dyDescent="0.2">
      <c r="A139" s="23"/>
      <c r="B139" s="25" t="s">
        <v>122</v>
      </c>
      <c r="C139" s="35">
        <v>6</v>
      </c>
      <c r="D139" s="29">
        <v>3</v>
      </c>
      <c r="E139" s="29">
        <v>16</v>
      </c>
      <c r="F139" s="29">
        <v>3</v>
      </c>
      <c r="G139" s="30">
        <f t="shared" si="27"/>
        <v>2.6086956521739129E-2</v>
      </c>
      <c r="H139" s="30">
        <f t="shared" si="28"/>
        <v>1.3574660633484163E-2</v>
      </c>
      <c r="I139" s="30">
        <f t="shared" si="29"/>
        <v>0.15384615384615385</v>
      </c>
      <c r="J139" s="30">
        <f t="shared" si="30"/>
        <v>3.5294117647058823E-2</v>
      </c>
      <c r="K139" s="30">
        <f t="shared" si="33"/>
        <v>1.6666666666666667</v>
      </c>
      <c r="L139" s="30">
        <f t="shared" si="34"/>
        <v>0</v>
      </c>
      <c r="M139" s="30">
        <f t="shared" si="31"/>
        <v>4.3478260869565216E-2</v>
      </c>
      <c r="N139" s="36">
        <f t="shared" si="32"/>
        <v>0</v>
      </c>
    </row>
    <row r="140" spans="1:14" x14ac:dyDescent="0.2">
      <c r="A140" s="23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23"/>
      <c r="B141" s="25" t="s">
        <v>124</v>
      </c>
      <c r="C141" s="35">
        <v>5</v>
      </c>
      <c r="D141" s="29">
        <v>2</v>
      </c>
      <c r="E141" s="29">
        <v>10</v>
      </c>
      <c r="F141" s="29">
        <v>10</v>
      </c>
      <c r="G141" s="30">
        <f t="shared" si="27"/>
        <v>2.1739130434782608E-2</v>
      </c>
      <c r="H141" s="30">
        <f t="shared" si="28"/>
        <v>9.0497737556561094E-3</v>
      </c>
      <c r="I141" s="30">
        <f t="shared" si="29"/>
        <v>9.6153846153846159E-2</v>
      </c>
      <c r="J141" s="30">
        <f t="shared" si="30"/>
        <v>0.11764705882352941</v>
      </c>
      <c r="K141" s="30">
        <f t="shared" si="33"/>
        <v>1</v>
      </c>
      <c r="L141" s="30">
        <f t="shared" si="34"/>
        <v>4</v>
      </c>
      <c r="M141" s="30">
        <f t="shared" si="31"/>
        <v>2.1739130434782608E-2</v>
      </c>
      <c r="N141" s="36">
        <f t="shared" si="32"/>
        <v>3.6199095022624438E-2</v>
      </c>
    </row>
    <row r="142" spans="1:14" x14ac:dyDescent="0.2">
      <c r="A142" s="23"/>
      <c r="B142" s="25" t="s">
        <v>125</v>
      </c>
      <c r="C142" s="35">
        <v>5</v>
      </c>
      <c r="D142" s="29">
        <v>2</v>
      </c>
      <c r="E142" s="29">
        <v>2</v>
      </c>
      <c r="F142" s="29">
        <v>3</v>
      </c>
      <c r="G142" s="30">
        <f t="shared" si="27"/>
        <v>2.1739130434782608E-2</v>
      </c>
      <c r="H142" s="30">
        <f t="shared" si="28"/>
        <v>9.0497737556561094E-3</v>
      </c>
      <c r="I142" s="30">
        <f t="shared" si="29"/>
        <v>1.9230769230769232E-2</v>
      </c>
      <c r="J142" s="30">
        <f t="shared" si="30"/>
        <v>3.5294117647058823E-2</v>
      </c>
      <c r="K142" s="30">
        <f t="shared" si="33"/>
        <v>-0.6</v>
      </c>
      <c r="L142" s="30">
        <f t="shared" si="34"/>
        <v>0.5</v>
      </c>
      <c r="M142" s="30">
        <f t="shared" si="31"/>
        <v>-1.3043478260869565E-2</v>
      </c>
      <c r="N142" s="36">
        <f t="shared" si="32"/>
        <v>4.5248868778280547E-3</v>
      </c>
    </row>
    <row r="143" spans="1:14" x14ac:dyDescent="0.2">
      <c r="A143" s="23"/>
      <c r="B143" s="25" t="s">
        <v>126</v>
      </c>
      <c r="C143" s="35">
        <v>0</v>
      </c>
      <c r="D143" s="29">
        <v>0</v>
      </c>
      <c r="E143" s="29">
        <v>0</v>
      </c>
      <c r="F143" s="29">
        <v>0</v>
      </c>
      <c r="G143" s="30" t="str">
        <f t="shared" si="27"/>
        <v/>
      </c>
      <c r="H143" s="30" t="str">
        <f t="shared" si="28"/>
        <v/>
      </c>
      <c r="I143" s="30" t="str">
        <f t="shared" si="29"/>
        <v/>
      </c>
      <c r="J143" s="30" t="str">
        <f t="shared" si="30"/>
        <v/>
      </c>
      <c r="K143" s="30" t="str">
        <f t="shared" si="33"/>
        <v xml:space="preserve"> </v>
      </c>
      <c r="L143" s="30" t="str">
        <f t="shared" si="34"/>
        <v xml:space="preserve"> </v>
      </c>
      <c r="M143" s="30" t="str">
        <f t="shared" si="31"/>
        <v/>
      </c>
      <c r="N143" s="36" t="str">
        <f t="shared" si="32"/>
        <v/>
      </c>
    </row>
    <row r="144" spans="1:14" ht="25.5" x14ac:dyDescent="0.2">
      <c r="A144" s="23"/>
      <c r="B144" s="25" t="s">
        <v>127</v>
      </c>
      <c r="C144" s="35">
        <v>4</v>
      </c>
      <c r="D144" s="29">
        <v>4</v>
      </c>
      <c r="E144" s="29">
        <v>2</v>
      </c>
      <c r="F144" s="29">
        <v>2</v>
      </c>
      <c r="G144" s="30">
        <f t="shared" si="27"/>
        <v>1.7391304347826087E-2</v>
      </c>
      <c r="H144" s="30">
        <f t="shared" si="28"/>
        <v>1.8099547511312219E-2</v>
      </c>
      <c r="I144" s="30">
        <f t="shared" si="29"/>
        <v>1.9230769230769232E-2</v>
      </c>
      <c r="J144" s="30">
        <f t="shared" si="30"/>
        <v>2.3529411764705882E-2</v>
      </c>
      <c r="K144" s="30">
        <f t="shared" si="33"/>
        <v>-0.5</v>
      </c>
      <c r="L144" s="30">
        <f t="shared" si="34"/>
        <v>-0.5</v>
      </c>
      <c r="M144" s="30">
        <f t="shared" si="31"/>
        <v>-8.6956521739130436E-3</v>
      </c>
      <c r="N144" s="36">
        <f t="shared" si="32"/>
        <v>-9.0497737556561094E-3</v>
      </c>
    </row>
    <row r="145" spans="1:14" ht="26.25" customHeight="1" x14ac:dyDescent="0.2">
      <c r="A145" s="23"/>
      <c r="B145" s="25" t="s">
        <v>128</v>
      </c>
      <c r="C145" s="35">
        <v>6</v>
      </c>
      <c r="D145" s="29">
        <v>2</v>
      </c>
      <c r="E145" s="29">
        <v>4</v>
      </c>
      <c r="F145" s="29">
        <v>4</v>
      </c>
      <c r="G145" s="30">
        <f t="shared" ref="G145:G180" si="35">+IF(C145=0,"",C145/C$81)</f>
        <v>2.6086956521739129E-2</v>
      </c>
      <c r="H145" s="30">
        <f t="shared" ref="H145:H180" si="36">+IF(D145=0,"",D145/D$81)</f>
        <v>9.0497737556561094E-3</v>
      </c>
      <c r="I145" s="30">
        <f t="shared" ref="I145:I180" si="37">+IF(E145=0,"",E145/E$81)</f>
        <v>3.8461538461538464E-2</v>
      </c>
      <c r="J145" s="30">
        <f t="shared" ref="J145:J180" si="38">+IF(F145=0,"",F145/F$81)</f>
        <v>4.7058823529411764E-2</v>
      </c>
      <c r="K145" s="30">
        <f t="shared" si="33"/>
        <v>-0.33333333333333331</v>
      </c>
      <c r="L145" s="30">
        <f t="shared" si="34"/>
        <v>1</v>
      </c>
      <c r="M145" s="30">
        <f t="shared" ref="M145:M180" si="39">+IF(OR(AND(G145=""),(K145="")),"",G145*K145)</f>
        <v>-8.6956521739130418E-3</v>
      </c>
      <c r="N145" s="36">
        <f t="shared" ref="N145:N180" si="40">+IF(OR(AND(H145=""),(L145="")),"",H145*L145)</f>
        <v>9.0497737556561094E-3</v>
      </c>
    </row>
    <row r="146" spans="1:14" x14ac:dyDescent="0.2">
      <c r="A146" s="23"/>
      <c r="B146" s="25" t="s">
        <v>129</v>
      </c>
      <c r="C146" s="35">
        <v>3</v>
      </c>
      <c r="D146" s="29">
        <v>1</v>
      </c>
      <c r="E146" s="29">
        <v>3</v>
      </c>
      <c r="F146" s="29">
        <v>1</v>
      </c>
      <c r="G146" s="30">
        <f t="shared" si="35"/>
        <v>1.3043478260869565E-2</v>
      </c>
      <c r="H146" s="30">
        <f t="shared" si="36"/>
        <v>4.5248868778280547E-3</v>
      </c>
      <c r="I146" s="30">
        <f t="shared" si="37"/>
        <v>2.8846153846153848E-2</v>
      </c>
      <c r="J146" s="30">
        <f t="shared" si="38"/>
        <v>1.1764705882352941E-2</v>
      </c>
      <c r="K146" s="30">
        <f t="shared" ref="K146:K180" si="41">+IF(AND(C146=0,E146=0)," ",IF(C146=0,1,IF(E146=0,-1,(E146-C146)/C146)))</f>
        <v>0</v>
      </c>
      <c r="L146" s="30">
        <f t="shared" ref="L146:L180" si="42">+IF(AND(D146=0,F146=0)," ",IF(D146=0,1,IF(F146=0,-1,(F146-D146)/D146)))</f>
        <v>0</v>
      </c>
      <c r="M146" s="30">
        <f t="shared" si="39"/>
        <v>0</v>
      </c>
      <c r="N146" s="36">
        <f t="shared" si="40"/>
        <v>0</v>
      </c>
    </row>
    <row r="147" spans="1:14" x14ac:dyDescent="0.2">
      <c r="A147" s="23"/>
      <c r="B147" s="25" t="s">
        <v>130</v>
      </c>
      <c r="C147" s="35">
        <v>0</v>
      </c>
      <c r="D147" s="29">
        <v>0</v>
      </c>
      <c r="E147" s="29">
        <v>3</v>
      </c>
      <c r="F147" s="29">
        <v>1</v>
      </c>
      <c r="G147" s="30" t="str">
        <f t="shared" si="35"/>
        <v/>
      </c>
      <c r="H147" s="30" t="str">
        <f t="shared" si="36"/>
        <v/>
      </c>
      <c r="I147" s="30">
        <f t="shared" si="37"/>
        <v>2.8846153846153848E-2</v>
      </c>
      <c r="J147" s="30">
        <f t="shared" si="38"/>
        <v>1.1764705882352941E-2</v>
      </c>
      <c r="K147" s="30">
        <f t="shared" si="41"/>
        <v>1</v>
      </c>
      <c r="L147" s="30">
        <f t="shared" si="42"/>
        <v>1</v>
      </c>
      <c r="M147" s="30" t="str">
        <f t="shared" si="39"/>
        <v/>
      </c>
      <c r="N147" s="36" t="str">
        <f t="shared" si="40"/>
        <v/>
      </c>
    </row>
    <row r="148" spans="1:14" x14ac:dyDescent="0.2">
      <c r="A148" s="23"/>
      <c r="B148" s="25" t="s">
        <v>131</v>
      </c>
      <c r="C148" s="35">
        <v>0</v>
      </c>
      <c r="D148" s="29">
        <v>0</v>
      </c>
      <c r="E148" s="29">
        <v>1</v>
      </c>
      <c r="F148" s="29">
        <v>0</v>
      </c>
      <c r="G148" s="30" t="str">
        <f t="shared" si="35"/>
        <v/>
      </c>
      <c r="H148" s="30" t="str">
        <f t="shared" si="36"/>
        <v/>
      </c>
      <c r="I148" s="30">
        <f t="shared" si="37"/>
        <v>9.6153846153846159E-3</v>
      </c>
      <c r="J148" s="30" t="str">
        <f t="shared" si="38"/>
        <v/>
      </c>
      <c r="K148" s="30">
        <f t="shared" si="41"/>
        <v>1</v>
      </c>
      <c r="L148" s="30" t="str">
        <f t="shared" si="42"/>
        <v xml:space="preserve"> </v>
      </c>
      <c r="M148" s="30" t="str">
        <f t="shared" si="39"/>
        <v/>
      </c>
      <c r="N148" s="36" t="str">
        <f t="shared" si="40"/>
        <v/>
      </c>
    </row>
    <row r="149" spans="1:14" x14ac:dyDescent="0.2">
      <c r="A149" s="23"/>
      <c r="B149" s="25" t="s">
        <v>132</v>
      </c>
      <c r="C149" s="35">
        <v>53</v>
      </c>
      <c r="D149" s="29">
        <v>70</v>
      </c>
      <c r="E149" s="29">
        <v>4</v>
      </c>
      <c r="F149" s="29">
        <v>0</v>
      </c>
      <c r="G149" s="30">
        <f t="shared" si="35"/>
        <v>0.23043478260869565</v>
      </c>
      <c r="H149" s="30">
        <f t="shared" si="36"/>
        <v>0.31674208144796379</v>
      </c>
      <c r="I149" s="30">
        <f t="shared" si="37"/>
        <v>3.8461538461538464E-2</v>
      </c>
      <c r="J149" s="30" t="str">
        <f t="shared" si="38"/>
        <v/>
      </c>
      <c r="K149" s="30">
        <f t="shared" si="41"/>
        <v>-0.92452830188679247</v>
      </c>
      <c r="L149" s="30">
        <f t="shared" si="42"/>
        <v>-1</v>
      </c>
      <c r="M149" s="30">
        <f t="shared" si="39"/>
        <v>-0.21304347826086958</v>
      </c>
      <c r="N149" s="36">
        <f t="shared" si="40"/>
        <v>-0.31674208144796379</v>
      </c>
    </row>
    <row r="150" spans="1:14" x14ac:dyDescent="0.2">
      <c r="A150" s="23"/>
      <c r="B150" s="25" t="s">
        <v>133</v>
      </c>
      <c r="C150" s="35">
        <v>5</v>
      </c>
      <c r="D150" s="29">
        <v>0</v>
      </c>
      <c r="E150" s="29">
        <v>2</v>
      </c>
      <c r="F150" s="29">
        <v>1</v>
      </c>
      <c r="G150" s="30">
        <f t="shared" si="35"/>
        <v>2.1739130434782608E-2</v>
      </c>
      <c r="H150" s="30" t="str">
        <f t="shared" si="36"/>
        <v/>
      </c>
      <c r="I150" s="30">
        <f t="shared" si="37"/>
        <v>1.9230769230769232E-2</v>
      </c>
      <c r="J150" s="30">
        <f t="shared" si="38"/>
        <v>1.1764705882352941E-2</v>
      </c>
      <c r="K150" s="30">
        <f t="shared" si="41"/>
        <v>-0.6</v>
      </c>
      <c r="L150" s="30">
        <f t="shared" si="42"/>
        <v>1</v>
      </c>
      <c r="M150" s="30">
        <f t="shared" si="39"/>
        <v>-1.3043478260869565E-2</v>
      </c>
      <c r="N150" s="36" t="str">
        <f t="shared" si="40"/>
        <v/>
      </c>
    </row>
    <row r="151" spans="1:14" x14ac:dyDescent="0.2">
      <c r="A151" s="23"/>
      <c r="B151" s="25" t="s">
        <v>134</v>
      </c>
      <c r="C151" s="35">
        <v>0</v>
      </c>
      <c r="D151" s="29">
        <v>0</v>
      </c>
      <c r="E151" s="29">
        <v>0</v>
      </c>
      <c r="F151" s="29">
        <v>0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 t="str">
        <f t="shared" si="42"/>
        <v xml:space="preserve"> 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23"/>
      <c r="B152" s="25" t="s">
        <v>135</v>
      </c>
      <c r="C152" s="35">
        <v>1</v>
      </c>
      <c r="D152" s="29">
        <v>0</v>
      </c>
      <c r="E152" s="29">
        <v>1</v>
      </c>
      <c r="F152" s="29">
        <v>0</v>
      </c>
      <c r="G152" s="30">
        <f t="shared" si="35"/>
        <v>4.3478260869565218E-3</v>
      </c>
      <c r="H152" s="30" t="str">
        <f t="shared" si="36"/>
        <v/>
      </c>
      <c r="I152" s="30">
        <f t="shared" si="37"/>
        <v>9.6153846153846159E-3</v>
      </c>
      <c r="J152" s="30" t="str">
        <f t="shared" si="38"/>
        <v/>
      </c>
      <c r="K152" s="30">
        <f t="shared" si="41"/>
        <v>0</v>
      </c>
      <c r="L152" s="30" t="str">
        <f t="shared" si="42"/>
        <v xml:space="preserve"> </v>
      </c>
      <c r="M152" s="30">
        <f t="shared" si="39"/>
        <v>0</v>
      </c>
      <c r="N152" s="36" t="str">
        <f t="shared" si="40"/>
        <v/>
      </c>
    </row>
    <row r="153" spans="1:14" x14ac:dyDescent="0.2">
      <c r="A153" s="23"/>
      <c r="B153" s="25" t="s">
        <v>136</v>
      </c>
      <c r="C153" s="35">
        <v>0</v>
      </c>
      <c r="D153" s="29">
        <v>0</v>
      </c>
      <c r="E153" s="29">
        <v>0</v>
      </c>
      <c r="F153" s="29">
        <v>0</v>
      </c>
      <c r="G153" s="30" t="str">
        <f t="shared" si="35"/>
        <v/>
      </c>
      <c r="H153" s="30" t="str">
        <f t="shared" si="36"/>
        <v/>
      </c>
      <c r="I153" s="30" t="str">
        <f t="shared" si="37"/>
        <v/>
      </c>
      <c r="J153" s="30" t="str">
        <f t="shared" si="38"/>
        <v/>
      </c>
      <c r="K153" s="30" t="str">
        <f t="shared" si="41"/>
        <v xml:space="preserve"> </v>
      </c>
      <c r="L153" s="30" t="str">
        <f t="shared" si="42"/>
        <v xml:space="preserve"> </v>
      </c>
      <c r="M153" s="30" t="str">
        <f t="shared" si="39"/>
        <v/>
      </c>
      <c r="N153" s="36" t="str">
        <f t="shared" si="40"/>
        <v/>
      </c>
    </row>
    <row r="154" spans="1:14" ht="25.5" x14ac:dyDescent="0.2">
      <c r="A154" s="23"/>
      <c r="B154" s="25" t="s">
        <v>137</v>
      </c>
      <c r="C154" s="35">
        <v>1</v>
      </c>
      <c r="D154" s="29">
        <v>0</v>
      </c>
      <c r="E154" s="29">
        <v>0</v>
      </c>
      <c r="F154" s="29">
        <v>0</v>
      </c>
      <c r="G154" s="30">
        <f t="shared" si="35"/>
        <v>4.3478260869565218E-3</v>
      </c>
      <c r="H154" s="30" t="str">
        <f t="shared" si="36"/>
        <v/>
      </c>
      <c r="I154" s="30" t="str">
        <f t="shared" si="37"/>
        <v/>
      </c>
      <c r="J154" s="30" t="str">
        <f t="shared" si="38"/>
        <v/>
      </c>
      <c r="K154" s="30">
        <f t="shared" si="41"/>
        <v>-1</v>
      </c>
      <c r="L154" s="30" t="str">
        <f t="shared" si="42"/>
        <v xml:space="preserve"> </v>
      </c>
      <c r="M154" s="30">
        <f t="shared" si="39"/>
        <v>-4.3478260869565218E-3</v>
      </c>
      <c r="N154" s="36" t="str">
        <f t="shared" si="40"/>
        <v/>
      </c>
    </row>
    <row r="155" spans="1:14" ht="25.5" x14ac:dyDescent="0.2">
      <c r="A155" s="23"/>
      <c r="B155" s="25" t="s">
        <v>138</v>
      </c>
      <c r="C155" s="35">
        <v>0</v>
      </c>
      <c r="D155" s="29">
        <v>0</v>
      </c>
      <c r="E155" s="29">
        <v>0</v>
      </c>
      <c r="F155" s="29">
        <v>0</v>
      </c>
      <c r="G155" s="30" t="str">
        <f t="shared" si="35"/>
        <v/>
      </c>
      <c r="H155" s="30" t="str">
        <f t="shared" si="36"/>
        <v/>
      </c>
      <c r="I155" s="30" t="str">
        <f t="shared" si="37"/>
        <v/>
      </c>
      <c r="J155" s="30" t="str">
        <f t="shared" si="38"/>
        <v/>
      </c>
      <c r="K155" s="30" t="str">
        <f t="shared" si="41"/>
        <v xml:space="preserve"> </v>
      </c>
      <c r="L155" s="30" t="str">
        <f t="shared" si="42"/>
        <v xml:space="preserve"> </v>
      </c>
      <c r="M155" s="30" t="str">
        <f t="shared" si="39"/>
        <v/>
      </c>
      <c r="N155" s="36" t="str">
        <f t="shared" si="40"/>
        <v/>
      </c>
    </row>
    <row r="156" spans="1:14" ht="25.5" x14ac:dyDescent="0.2">
      <c r="A156" s="23"/>
      <c r="B156" s="25" t="s">
        <v>139</v>
      </c>
      <c r="C156" s="35">
        <v>0</v>
      </c>
      <c r="D156" s="29">
        <v>0</v>
      </c>
      <c r="E156" s="29">
        <v>0</v>
      </c>
      <c r="F156" s="29">
        <v>0</v>
      </c>
      <c r="G156" s="30" t="str">
        <f t="shared" si="35"/>
        <v/>
      </c>
      <c r="H156" s="30" t="str">
        <f t="shared" si="36"/>
        <v/>
      </c>
      <c r="I156" s="30" t="str">
        <f t="shared" si="37"/>
        <v/>
      </c>
      <c r="J156" s="30" t="str">
        <f t="shared" si="38"/>
        <v/>
      </c>
      <c r="K156" s="30" t="str">
        <f t="shared" si="41"/>
        <v xml:space="preserve"> </v>
      </c>
      <c r="L156" s="30" t="str">
        <f t="shared" si="42"/>
        <v xml:space="preserve"> </v>
      </c>
      <c r="M156" s="30" t="str">
        <f t="shared" si="39"/>
        <v/>
      </c>
      <c r="N156" s="36" t="str">
        <f t="shared" si="40"/>
        <v/>
      </c>
    </row>
    <row r="157" spans="1:14" ht="25.5" x14ac:dyDescent="0.2">
      <c r="A157" s="23"/>
      <c r="B157" s="25" t="s">
        <v>140</v>
      </c>
      <c r="C157" s="35">
        <v>0</v>
      </c>
      <c r="D157" s="29">
        <v>0</v>
      </c>
      <c r="E157" s="29">
        <v>0</v>
      </c>
      <c r="F157" s="29">
        <v>0</v>
      </c>
      <c r="G157" s="30" t="str">
        <f t="shared" si="35"/>
        <v/>
      </c>
      <c r="H157" s="30" t="str">
        <f t="shared" si="36"/>
        <v/>
      </c>
      <c r="I157" s="30" t="str">
        <f t="shared" si="37"/>
        <v/>
      </c>
      <c r="J157" s="30" t="str">
        <f t="shared" si="38"/>
        <v/>
      </c>
      <c r="K157" s="30" t="str">
        <f t="shared" si="41"/>
        <v xml:space="preserve"> </v>
      </c>
      <c r="L157" s="30" t="str">
        <f t="shared" si="42"/>
        <v xml:space="preserve"> </v>
      </c>
      <c r="M157" s="30" t="str">
        <f t="shared" si="39"/>
        <v/>
      </c>
      <c r="N157" s="36" t="str">
        <f t="shared" si="40"/>
        <v/>
      </c>
    </row>
    <row r="158" spans="1:14" ht="25.5" x14ac:dyDescent="0.2">
      <c r="A158" s="23"/>
      <c r="B158" s="25" t="s">
        <v>141</v>
      </c>
      <c r="C158" s="35">
        <v>0</v>
      </c>
      <c r="D158" s="29">
        <v>0</v>
      </c>
      <c r="E158" s="29">
        <v>0</v>
      </c>
      <c r="F158" s="29">
        <v>0</v>
      </c>
      <c r="G158" s="30" t="str">
        <f t="shared" si="35"/>
        <v/>
      </c>
      <c r="H158" s="30" t="str">
        <f t="shared" si="36"/>
        <v/>
      </c>
      <c r="I158" s="30" t="str">
        <f t="shared" si="37"/>
        <v/>
      </c>
      <c r="J158" s="30" t="str">
        <f t="shared" si="38"/>
        <v/>
      </c>
      <c r="K158" s="30" t="str">
        <f t="shared" si="41"/>
        <v xml:space="preserve"> </v>
      </c>
      <c r="L158" s="30" t="str">
        <f t="shared" si="42"/>
        <v xml:space="preserve"> </v>
      </c>
      <c r="M158" s="30" t="str">
        <f t="shared" si="39"/>
        <v/>
      </c>
      <c r="N158" s="36" t="str">
        <f t="shared" si="40"/>
        <v/>
      </c>
    </row>
    <row r="159" spans="1:14" x14ac:dyDescent="0.2">
      <c r="A159" s="23"/>
      <c r="B159" s="25" t="s">
        <v>142</v>
      </c>
      <c r="C159" s="35">
        <v>0</v>
      </c>
      <c r="D159" s="29">
        <v>0</v>
      </c>
      <c r="E159" s="29">
        <v>0</v>
      </c>
      <c r="F159" s="29">
        <v>0</v>
      </c>
      <c r="G159" s="30" t="str">
        <f t="shared" si="35"/>
        <v/>
      </c>
      <c r="H159" s="30" t="str">
        <f t="shared" si="36"/>
        <v/>
      </c>
      <c r="I159" s="30" t="str">
        <f t="shared" si="37"/>
        <v/>
      </c>
      <c r="J159" s="30" t="str">
        <f t="shared" si="38"/>
        <v/>
      </c>
      <c r="K159" s="30" t="str">
        <f t="shared" si="41"/>
        <v xml:space="preserve"> </v>
      </c>
      <c r="L159" s="30" t="str">
        <f t="shared" si="42"/>
        <v xml:space="preserve"> </v>
      </c>
      <c r="M159" s="30" t="str">
        <f t="shared" si="39"/>
        <v/>
      </c>
      <c r="N159" s="36" t="str">
        <f t="shared" si="40"/>
        <v/>
      </c>
    </row>
    <row r="160" spans="1:14" x14ac:dyDescent="0.2">
      <c r="A160" s="23"/>
      <c r="B160" s="25" t="s">
        <v>143</v>
      </c>
      <c r="C160" s="35">
        <v>0</v>
      </c>
      <c r="D160" s="29">
        <v>0</v>
      </c>
      <c r="E160" s="29">
        <v>0</v>
      </c>
      <c r="F160" s="29">
        <v>1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>
        <f t="shared" si="38"/>
        <v>1.1764705882352941E-2</v>
      </c>
      <c r="K160" s="30" t="str">
        <f t="shared" si="41"/>
        <v xml:space="preserve"> </v>
      </c>
      <c r="L160" s="30">
        <f t="shared" si="42"/>
        <v>1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23"/>
      <c r="B161" s="25" t="s">
        <v>144</v>
      </c>
      <c r="C161" s="35">
        <v>0</v>
      </c>
      <c r="D161" s="29">
        <v>0</v>
      </c>
      <c r="E161" s="29">
        <v>0</v>
      </c>
      <c r="F161" s="29">
        <v>0</v>
      </c>
      <c r="G161" s="30" t="str">
        <f t="shared" si="35"/>
        <v/>
      </c>
      <c r="H161" s="30" t="str">
        <f t="shared" si="36"/>
        <v/>
      </c>
      <c r="I161" s="30" t="str">
        <f t="shared" si="37"/>
        <v/>
      </c>
      <c r="J161" s="30" t="str">
        <f t="shared" si="38"/>
        <v/>
      </c>
      <c r="K161" s="30" t="str">
        <f t="shared" si="41"/>
        <v xml:space="preserve"> </v>
      </c>
      <c r="L161" s="30" t="str">
        <f t="shared" si="42"/>
        <v xml:space="preserve"> </v>
      </c>
      <c r="M161" s="30" t="str">
        <f t="shared" si="39"/>
        <v/>
      </c>
      <c r="N161" s="36" t="str">
        <f t="shared" si="40"/>
        <v/>
      </c>
    </row>
    <row r="162" spans="1:14" x14ac:dyDescent="0.2">
      <c r="A162" s="23"/>
      <c r="B162" s="25" t="s">
        <v>145</v>
      </c>
      <c r="C162" s="35">
        <v>0</v>
      </c>
      <c r="D162" s="29">
        <v>0</v>
      </c>
      <c r="E162" s="29">
        <v>0</v>
      </c>
      <c r="F162" s="29">
        <v>0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23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23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23"/>
      <c r="B165" s="25" t="s">
        <v>148</v>
      </c>
      <c r="C165" s="35">
        <v>0</v>
      </c>
      <c r="D165" s="29">
        <v>2</v>
      </c>
      <c r="E165" s="29">
        <v>0</v>
      </c>
      <c r="F165" s="29">
        <v>0</v>
      </c>
      <c r="G165" s="30" t="str">
        <f t="shared" si="35"/>
        <v/>
      </c>
      <c r="H165" s="30">
        <f t="shared" si="36"/>
        <v>9.0497737556561094E-3</v>
      </c>
      <c r="I165" s="30" t="str">
        <f t="shared" si="37"/>
        <v/>
      </c>
      <c r="J165" s="30" t="str">
        <f t="shared" si="38"/>
        <v/>
      </c>
      <c r="K165" s="30" t="str">
        <f t="shared" si="41"/>
        <v xml:space="preserve"> </v>
      </c>
      <c r="L165" s="30">
        <f t="shared" si="42"/>
        <v>-1</v>
      </c>
      <c r="M165" s="30" t="str">
        <f t="shared" si="39"/>
        <v/>
      </c>
      <c r="N165" s="36">
        <f t="shared" si="40"/>
        <v>-9.0497737556561094E-3</v>
      </c>
    </row>
    <row r="166" spans="1:14" x14ac:dyDescent="0.2">
      <c r="A166" s="23"/>
      <c r="B166" s="25" t="s">
        <v>149</v>
      </c>
      <c r="C166" s="35">
        <v>1</v>
      </c>
      <c r="D166" s="29">
        <v>1</v>
      </c>
      <c r="E166" s="29">
        <v>1</v>
      </c>
      <c r="F166" s="29">
        <v>0</v>
      </c>
      <c r="G166" s="30">
        <f t="shared" si="35"/>
        <v>4.3478260869565218E-3</v>
      </c>
      <c r="H166" s="30">
        <f t="shared" si="36"/>
        <v>4.5248868778280547E-3</v>
      </c>
      <c r="I166" s="30">
        <f t="shared" si="37"/>
        <v>9.6153846153846159E-3</v>
      </c>
      <c r="J166" s="30" t="str">
        <f t="shared" si="38"/>
        <v/>
      </c>
      <c r="K166" s="30">
        <f t="shared" si="41"/>
        <v>0</v>
      </c>
      <c r="L166" s="30">
        <f t="shared" si="42"/>
        <v>-1</v>
      </c>
      <c r="M166" s="30">
        <f t="shared" si="39"/>
        <v>0</v>
      </c>
      <c r="N166" s="36">
        <f t="shared" si="40"/>
        <v>-4.5248868778280547E-3</v>
      </c>
    </row>
    <row r="167" spans="1:14" x14ac:dyDescent="0.2">
      <c r="A167" s="23"/>
      <c r="B167" s="25" t="s">
        <v>150</v>
      </c>
      <c r="C167" s="35">
        <v>0</v>
      </c>
      <c r="D167" s="29">
        <v>0</v>
      </c>
      <c r="E167" s="29">
        <v>0</v>
      </c>
      <c r="F167" s="29">
        <v>0</v>
      </c>
      <c r="G167" s="30" t="str">
        <f t="shared" si="35"/>
        <v/>
      </c>
      <c r="H167" s="30" t="str">
        <f t="shared" si="36"/>
        <v/>
      </c>
      <c r="I167" s="30" t="str">
        <f t="shared" si="37"/>
        <v/>
      </c>
      <c r="J167" s="30" t="str">
        <f t="shared" si="38"/>
        <v/>
      </c>
      <c r="K167" s="30" t="str">
        <f t="shared" si="41"/>
        <v xml:space="preserve"> </v>
      </c>
      <c r="L167" s="30" t="str">
        <f t="shared" si="42"/>
        <v xml:space="preserve"> </v>
      </c>
      <c r="M167" s="30" t="str">
        <f t="shared" si="39"/>
        <v/>
      </c>
      <c r="N167" s="36" t="str">
        <f t="shared" si="40"/>
        <v/>
      </c>
    </row>
    <row r="168" spans="1:14" ht="25.5" x14ac:dyDescent="0.2">
      <c r="A168" s="23"/>
      <c r="B168" s="25" t="s">
        <v>151</v>
      </c>
      <c r="C168" s="35">
        <v>0</v>
      </c>
      <c r="D168" s="29">
        <v>1</v>
      </c>
      <c r="E168" s="29">
        <v>0</v>
      </c>
      <c r="F168" s="29">
        <v>0</v>
      </c>
      <c r="G168" s="30" t="str">
        <f t="shared" si="35"/>
        <v/>
      </c>
      <c r="H168" s="30">
        <f t="shared" si="36"/>
        <v>4.5248868778280547E-3</v>
      </c>
      <c r="I168" s="30" t="str">
        <f t="shared" si="37"/>
        <v/>
      </c>
      <c r="J168" s="30" t="str">
        <f t="shared" si="38"/>
        <v/>
      </c>
      <c r="K168" s="30" t="str">
        <f t="shared" si="41"/>
        <v xml:space="preserve"> </v>
      </c>
      <c r="L168" s="30">
        <f t="shared" si="42"/>
        <v>-1</v>
      </c>
      <c r="M168" s="30" t="str">
        <f t="shared" si="39"/>
        <v/>
      </c>
      <c r="N168" s="36">
        <f t="shared" si="40"/>
        <v>-4.5248868778280547E-3</v>
      </c>
    </row>
    <row r="169" spans="1:14" x14ac:dyDescent="0.2">
      <c r="A169" s="23"/>
      <c r="B169" s="25" t="s">
        <v>152</v>
      </c>
      <c r="C169" s="35">
        <v>0</v>
      </c>
      <c r="D169" s="29">
        <v>1</v>
      </c>
      <c r="E169" s="29">
        <v>0</v>
      </c>
      <c r="F169" s="29">
        <v>0</v>
      </c>
      <c r="G169" s="30" t="str">
        <f t="shared" si="35"/>
        <v/>
      </c>
      <c r="H169" s="30">
        <f t="shared" si="36"/>
        <v>4.5248868778280547E-3</v>
      </c>
      <c r="I169" s="30" t="str">
        <f t="shared" si="37"/>
        <v/>
      </c>
      <c r="J169" s="30" t="str">
        <f t="shared" si="38"/>
        <v/>
      </c>
      <c r="K169" s="30" t="str">
        <f t="shared" si="41"/>
        <v xml:space="preserve"> </v>
      </c>
      <c r="L169" s="30">
        <f t="shared" si="42"/>
        <v>-1</v>
      </c>
      <c r="M169" s="30" t="str">
        <f t="shared" si="39"/>
        <v/>
      </c>
      <c r="N169" s="36">
        <f t="shared" si="40"/>
        <v>-4.5248868778280547E-3</v>
      </c>
    </row>
    <row r="170" spans="1:14" ht="25.5" x14ac:dyDescent="0.2">
      <c r="A170" s="23"/>
      <c r="B170" s="25" t="s">
        <v>153</v>
      </c>
      <c r="C170" s="35">
        <v>0</v>
      </c>
      <c r="D170" s="29">
        <v>0</v>
      </c>
      <c r="E170" s="29">
        <v>0</v>
      </c>
      <c r="F170" s="29">
        <v>0</v>
      </c>
      <c r="G170" s="30" t="str">
        <f t="shared" si="35"/>
        <v/>
      </c>
      <c r="H170" s="30" t="str">
        <f t="shared" si="36"/>
        <v/>
      </c>
      <c r="I170" s="30" t="str">
        <f t="shared" si="37"/>
        <v/>
      </c>
      <c r="J170" s="30" t="str">
        <f t="shared" si="38"/>
        <v/>
      </c>
      <c r="K170" s="30" t="str">
        <f t="shared" si="41"/>
        <v xml:space="preserve"> </v>
      </c>
      <c r="L170" s="30" t="str">
        <f t="shared" si="42"/>
        <v xml:space="preserve"> </v>
      </c>
      <c r="M170" s="30" t="str">
        <f t="shared" si="39"/>
        <v/>
      </c>
      <c r="N170" s="36" t="str">
        <f t="shared" si="40"/>
        <v/>
      </c>
    </row>
    <row r="171" spans="1:14" x14ac:dyDescent="0.2">
      <c r="A171" s="23"/>
      <c r="B171" s="25" t="s">
        <v>154</v>
      </c>
      <c r="C171" s="35">
        <v>0</v>
      </c>
      <c r="D171" s="29">
        <v>1</v>
      </c>
      <c r="E171" s="29">
        <v>0</v>
      </c>
      <c r="F171" s="29">
        <v>0</v>
      </c>
      <c r="G171" s="30" t="str">
        <f t="shared" si="35"/>
        <v/>
      </c>
      <c r="H171" s="30">
        <f t="shared" si="36"/>
        <v>4.5248868778280547E-3</v>
      </c>
      <c r="I171" s="30" t="str">
        <f t="shared" si="37"/>
        <v/>
      </c>
      <c r="J171" s="30" t="str">
        <f t="shared" si="38"/>
        <v/>
      </c>
      <c r="K171" s="30" t="str">
        <f t="shared" si="41"/>
        <v xml:space="preserve"> </v>
      </c>
      <c r="L171" s="30">
        <f t="shared" si="42"/>
        <v>-1</v>
      </c>
      <c r="M171" s="30" t="str">
        <f t="shared" si="39"/>
        <v/>
      </c>
      <c r="N171" s="36">
        <f t="shared" si="40"/>
        <v>-4.5248868778280547E-3</v>
      </c>
    </row>
    <row r="172" spans="1:14" x14ac:dyDescent="0.2">
      <c r="A172" s="23"/>
      <c r="B172" s="25" t="s">
        <v>155</v>
      </c>
      <c r="C172" s="35">
        <v>0</v>
      </c>
      <c r="D172" s="29">
        <v>0</v>
      </c>
      <c r="E172" s="29">
        <v>0</v>
      </c>
      <c r="F172" s="29">
        <v>0</v>
      </c>
      <c r="G172" s="30" t="str">
        <f t="shared" si="35"/>
        <v/>
      </c>
      <c r="H172" s="30" t="str">
        <f t="shared" si="36"/>
        <v/>
      </c>
      <c r="I172" s="30" t="str">
        <f t="shared" si="37"/>
        <v/>
      </c>
      <c r="J172" s="30" t="str">
        <f t="shared" si="38"/>
        <v/>
      </c>
      <c r="K172" s="30" t="str">
        <f t="shared" si="41"/>
        <v xml:space="preserve"> </v>
      </c>
      <c r="L172" s="30" t="str">
        <f t="shared" si="42"/>
        <v xml:space="preserve"> </v>
      </c>
      <c r="M172" s="30" t="str">
        <f t="shared" si="39"/>
        <v/>
      </c>
      <c r="N172" s="36" t="str">
        <f t="shared" si="40"/>
        <v/>
      </c>
    </row>
    <row r="173" spans="1:14" x14ac:dyDescent="0.2">
      <c r="A173" s="23"/>
      <c r="B173" s="25" t="s">
        <v>156</v>
      </c>
      <c r="C173" s="35">
        <v>0</v>
      </c>
      <c r="D173" s="29">
        <v>0</v>
      </c>
      <c r="E173" s="29">
        <v>0</v>
      </c>
      <c r="F173" s="29">
        <v>0</v>
      </c>
      <c r="G173" s="30" t="str">
        <f t="shared" si="35"/>
        <v/>
      </c>
      <c r="H173" s="30" t="str">
        <f t="shared" si="36"/>
        <v/>
      </c>
      <c r="I173" s="30" t="str">
        <f t="shared" si="37"/>
        <v/>
      </c>
      <c r="J173" s="30" t="str">
        <f t="shared" si="38"/>
        <v/>
      </c>
      <c r="K173" s="30" t="str">
        <f t="shared" si="41"/>
        <v xml:space="preserve"> </v>
      </c>
      <c r="L173" s="30" t="str">
        <f t="shared" si="42"/>
        <v xml:space="preserve"> </v>
      </c>
      <c r="M173" s="30" t="str">
        <f t="shared" si="39"/>
        <v/>
      </c>
      <c r="N173" s="36" t="str">
        <f t="shared" si="40"/>
        <v/>
      </c>
    </row>
    <row r="174" spans="1:14" x14ac:dyDescent="0.2">
      <c r="A174" s="23"/>
      <c r="B174" s="25" t="s">
        <v>157</v>
      </c>
      <c r="C174" s="35">
        <v>0</v>
      </c>
      <c r="D174" s="29">
        <v>0</v>
      </c>
      <c r="E174" s="29">
        <v>0</v>
      </c>
      <c r="F174" s="29">
        <v>0</v>
      </c>
      <c r="G174" s="30" t="str">
        <f t="shared" si="35"/>
        <v/>
      </c>
      <c r="H174" s="30" t="str">
        <f t="shared" si="36"/>
        <v/>
      </c>
      <c r="I174" s="30" t="str">
        <f t="shared" si="37"/>
        <v/>
      </c>
      <c r="J174" s="30" t="str">
        <f t="shared" si="38"/>
        <v/>
      </c>
      <c r="K174" s="30" t="str">
        <f t="shared" si="41"/>
        <v xml:space="preserve"> </v>
      </c>
      <c r="L174" s="30" t="str">
        <f t="shared" si="42"/>
        <v xml:space="preserve"> </v>
      </c>
      <c r="M174" s="30" t="str">
        <f t="shared" si="39"/>
        <v/>
      </c>
      <c r="N174" s="36" t="str">
        <f t="shared" si="40"/>
        <v/>
      </c>
    </row>
    <row r="175" spans="1:14" x14ac:dyDescent="0.2">
      <c r="A175" s="23"/>
      <c r="B175" s="25" t="s">
        <v>158</v>
      </c>
      <c r="C175" s="35">
        <v>0</v>
      </c>
      <c r="D175" s="29">
        <v>0</v>
      </c>
      <c r="E175" s="29">
        <v>0</v>
      </c>
      <c r="F175" s="29">
        <v>0</v>
      </c>
      <c r="G175" s="30" t="str">
        <f t="shared" si="35"/>
        <v/>
      </c>
      <c r="H175" s="30" t="str">
        <f t="shared" si="36"/>
        <v/>
      </c>
      <c r="I175" s="30" t="str">
        <f t="shared" si="37"/>
        <v/>
      </c>
      <c r="J175" s="30" t="str">
        <f t="shared" si="38"/>
        <v/>
      </c>
      <c r="K175" s="30" t="str">
        <f t="shared" si="41"/>
        <v xml:space="preserve"> </v>
      </c>
      <c r="L175" s="30" t="str">
        <f t="shared" si="42"/>
        <v xml:space="preserve"> </v>
      </c>
      <c r="M175" s="30" t="str">
        <f t="shared" si="39"/>
        <v/>
      </c>
      <c r="N175" s="36" t="str">
        <f t="shared" si="40"/>
        <v/>
      </c>
    </row>
    <row r="176" spans="1:14" x14ac:dyDescent="0.2">
      <c r="A176" s="23"/>
      <c r="B176" s="25" t="s">
        <v>159</v>
      </c>
      <c r="C176" s="35">
        <v>0</v>
      </c>
      <c r="D176" s="29">
        <v>0</v>
      </c>
      <c r="E176" s="29">
        <v>0</v>
      </c>
      <c r="F176" s="29">
        <v>0</v>
      </c>
      <c r="G176" s="30" t="str">
        <f t="shared" si="35"/>
        <v/>
      </c>
      <c r="H176" s="30" t="str">
        <f t="shared" si="36"/>
        <v/>
      </c>
      <c r="I176" s="30" t="str">
        <f t="shared" si="37"/>
        <v/>
      </c>
      <c r="J176" s="30" t="str">
        <f t="shared" si="38"/>
        <v/>
      </c>
      <c r="K176" s="30" t="str">
        <f t="shared" si="41"/>
        <v xml:space="preserve"> </v>
      </c>
      <c r="L176" s="30" t="str">
        <f t="shared" si="42"/>
        <v xml:space="preserve"> </v>
      </c>
      <c r="M176" s="30" t="str">
        <f t="shared" si="39"/>
        <v/>
      </c>
      <c r="N176" s="36" t="str">
        <f t="shared" si="40"/>
        <v/>
      </c>
    </row>
    <row r="177" spans="1:14" x14ac:dyDescent="0.2">
      <c r="A177" s="23"/>
      <c r="B177" s="25" t="s">
        <v>160</v>
      </c>
      <c r="C177" s="35">
        <v>1</v>
      </c>
      <c r="D177" s="29">
        <v>2</v>
      </c>
      <c r="E177" s="29">
        <v>1</v>
      </c>
      <c r="F177" s="29">
        <v>1</v>
      </c>
      <c r="G177" s="30">
        <f t="shared" si="35"/>
        <v>4.3478260869565218E-3</v>
      </c>
      <c r="H177" s="30">
        <f t="shared" si="36"/>
        <v>9.0497737556561094E-3</v>
      </c>
      <c r="I177" s="30">
        <f t="shared" si="37"/>
        <v>9.6153846153846159E-3</v>
      </c>
      <c r="J177" s="30">
        <f t="shared" si="38"/>
        <v>1.1764705882352941E-2</v>
      </c>
      <c r="K177" s="30">
        <f t="shared" si="41"/>
        <v>0</v>
      </c>
      <c r="L177" s="30">
        <f t="shared" si="42"/>
        <v>-0.5</v>
      </c>
      <c r="M177" s="30">
        <f t="shared" si="39"/>
        <v>0</v>
      </c>
      <c r="N177" s="36">
        <f t="shared" si="40"/>
        <v>-4.5248868778280547E-3</v>
      </c>
    </row>
    <row r="178" spans="1:14" ht="25.5" x14ac:dyDescent="0.2">
      <c r="A178" s="23"/>
      <c r="B178" s="25" t="s">
        <v>161</v>
      </c>
      <c r="C178" s="35">
        <v>0</v>
      </c>
      <c r="D178" s="29">
        <v>0</v>
      </c>
      <c r="E178" s="29">
        <v>1</v>
      </c>
      <c r="F178" s="29">
        <v>0</v>
      </c>
      <c r="G178" s="30" t="str">
        <f t="shared" si="35"/>
        <v/>
      </c>
      <c r="H178" s="30" t="str">
        <f t="shared" si="36"/>
        <v/>
      </c>
      <c r="I178" s="30">
        <f t="shared" si="37"/>
        <v>9.6153846153846159E-3</v>
      </c>
      <c r="J178" s="30" t="str">
        <f t="shared" si="38"/>
        <v/>
      </c>
      <c r="K178" s="30">
        <f t="shared" si="41"/>
        <v>1</v>
      </c>
      <c r="L178" s="30" t="str">
        <f t="shared" si="42"/>
        <v xml:space="preserve"> </v>
      </c>
      <c r="M178" s="30" t="str">
        <f t="shared" si="39"/>
        <v/>
      </c>
      <c r="N178" s="36" t="str">
        <f t="shared" si="40"/>
        <v/>
      </c>
    </row>
    <row r="179" spans="1:14" ht="25.5" x14ac:dyDescent="0.2">
      <c r="A179" s="23"/>
      <c r="B179" s="25" t="s">
        <v>162</v>
      </c>
      <c r="C179" s="35">
        <v>0</v>
      </c>
      <c r="D179" s="29">
        <v>0</v>
      </c>
      <c r="E179" s="29">
        <v>0</v>
      </c>
      <c r="F179" s="29">
        <v>0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23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22"/>
    </row>
    <row r="182" spans="1:14" x14ac:dyDescent="0.2">
      <c r="A182" s="22"/>
    </row>
    <row r="183" spans="1:14" x14ac:dyDescent="0.2">
      <c r="A183" s="22"/>
    </row>
    <row r="184" spans="1:14" ht="15.75" thickBot="1" x14ac:dyDescent="0.25">
      <c r="A184" s="22"/>
    </row>
    <row r="185" spans="1:14" ht="29.25" customHeight="1" thickBot="1" x14ac:dyDescent="0.25">
      <c r="A185" s="23"/>
      <c r="B185" s="41" t="s">
        <v>2</v>
      </c>
      <c r="C185" s="44" t="s">
        <v>3</v>
      </c>
      <c r="D185" s="45"/>
      <c r="E185" s="45"/>
      <c r="F185" s="46"/>
      <c r="G185" s="44" t="s">
        <v>4</v>
      </c>
      <c r="H185" s="45"/>
      <c r="I185" s="45"/>
      <c r="J185" s="45"/>
      <c r="K185" s="44" t="s">
        <v>667</v>
      </c>
      <c r="L185" s="47"/>
      <c r="M185" s="44" t="s">
        <v>5</v>
      </c>
      <c r="N185" s="47"/>
    </row>
    <row r="186" spans="1:14" ht="15.75" thickBot="1" x14ac:dyDescent="0.25">
      <c r="A186" s="22"/>
      <c r="B186" s="42"/>
      <c r="C186" s="50">
        <v>2022</v>
      </c>
      <c r="D186" s="46"/>
      <c r="E186" s="51">
        <v>2023</v>
      </c>
      <c r="F186" s="46"/>
      <c r="G186" s="50">
        <v>2022</v>
      </c>
      <c r="H186" s="46"/>
      <c r="I186" s="51">
        <v>2023</v>
      </c>
      <c r="J186" s="46"/>
      <c r="K186" s="48"/>
      <c r="L186" s="49"/>
      <c r="M186" s="48"/>
      <c r="N186" s="49"/>
    </row>
    <row r="187" spans="1:14" ht="15.75" thickBot="1" x14ac:dyDescent="0.25">
      <c r="A187" s="23"/>
      <c r="B187" s="43"/>
      <c r="C187" s="13" t="s">
        <v>6</v>
      </c>
      <c r="D187" s="13" t="s">
        <v>7</v>
      </c>
      <c r="E187" s="13" t="s">
        <v>6</v>
      </c>
      <c r="F187" s="13" t="s">
        <v>7</v>
      </c>
      <c r="G187" s="13" t="s">
        <v>6</v>
      </c>
      <c r="H187" s="13" t="s">
        <v>7</v>
      </c>
      <c r="I187" s="13" t="s">
        <v>6</v>
      </c>
      <c r="J187" s="13" t="s">
        <v>7</v>
      </c>
      <c r="K187" s="13" t="s">
        <v>6</v>
      </c>
      <c r="L187" s="13" t="s">
        <v>7</v>
      </c>
      <c r="M187" s="13" t="s">
        <v>6</v>
      </c>
      <c r="N187" s="13" t="s">
        <v>7</v>
      </c>
    </row>
    <row r="188" spans="1:14" ht="26.25" thickBot="1" x14ac:dyDescent="0.25">
      <c r="A188" s="23"/>
      <c r="B188" s="14" t="s">
        <v>10</v>
      </c>
      <c r="C188" s="27">
        <f>SUM(C189:C363)</f>
        <v>415</v>
      </c>
      <c r="D188" s="27">
        <f>SUM(D189:D363)</f>
        <v>463</v>
      </c>
      <c r="E188" s="27">
        <f>SUM(E189:E363)</f>
        <v>158</v>
      </c>
      <c r="F188" s="27">
        <f>SUM(F189:F363)</f>
        <v>202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-0.61927710843373496</v>
      </c>
      <c r="L188" s="28">
        <f>+IF(AND(D188=0,F188=0),"",IF(D188=0,1,IF(F188=0,-1,(F188-D188)/D188)))</f>
        <v>-0.56371490280777536</v>
      </c>
      <c r="M188" s="28">
        <f t="shared" ref="M188:M219" si="47">+IF(OR(AND(G188=""),(K188="")),"",G188*K188)</f>
        <v>-0.61927710843373496</v>
      </c>
      <c r="N188" s="28">
        <f t="shared" ref="N188:N219" si="48">+IF(OR(AND(H188=""),(L188="")),"",H188*L188)</f>
        <v>-0.56371490280777536</v>
      </c>
    </row>
    <row r="189" spans="1:14" ht="24" customHeight="1" x14ac:dyDescent="0.2">
      <c r="A189" s="23"/>
      <c r="B189" s="24" t="s">
        <v>164</v>
      </c>
      <c r="C189" s="31">
        <v>6</v>
      </c>
      <c r="D189" s="32">
        <v>2</v>
      </c>
      <c r="E189" s="32">
        <v>0</v>
      </c>
      <c r="F189" s="32">
        <v>1</v>
      </c>
      <c r="G189" s="33">
        <f t="shared" si="43"/>
        <v>1.4457831325301205E-2</v>
      </c>
      <c r="H189" s="33">
        <f t="shared" si="44"/>
        <v>4.3196544276457886E-3</v>
      </c>
      <c r="I189" s="33" t="str">
        <f t="shared" si="45"/>
        <v/>
      </c>
      <c r="J189" s="33">
        <f t="shared" si="46"/>
        <v>4.9504950495049506E-3</v>
      </c>
      <c r="K189" s="33">
        <f t="shared" ref="K189:K220" si="49">+IF(AND(C189=0,E189=0)," ",IF(C189=0,1,IF(E189=0,-1,(E189-C189)/C189)))</f>
        <v>-1</v>
      </c>
      <c r="L189" s="33">
        <f t="shared" ref="L189:L220" si="50">+IF(AND(D189=0,F189=0)," ",IF(D189=0,1,IF(F189=0,-1,(F189-D189)/D189)))</f>
        <v>-0.5</v>
      </c>
      <c r="M189" s="33">
        <f t="shared" si="47"/>
        <v>-1.4457831325301205E-2</v>
      </c>
      <c r="N189" s="34">
        <f t="shared" si="48"/>
        <v>-2.1598272138228943E-3</v>
      </c>
    </row>
    <row r="190" spans="1:14" x14ac:dyDescent="0.2">
      <c r="A190" s="23"/>
      <c r="B190" s="25" t="s">
        <v>165</v>
      </c>
      <c r="C190" s="35">
        <v>0</v>
      </c>
      <c r="D190" s="29">
        <v>0</v>
      </c>
      <c r="E190" s="29">
        <v>0</v>
      </c>
      <c r="F190" s="29">
        <v>0</v>
      </c>
      <c r="G190" s="30" t="str">
        <f t="shared" si="43"/>
        <v/>
      </c>
      <c r="H190" s="30" t="str">
        <f t="shared" si="44"/>
        <v/>
      </c>
      <c r="I190" s="30" t="str">
        <f t="shared" si="45"/>
        <v/>
      </c>
      <c r="J190" s="30" t="str">
        <f t="shared" si="46"/>
        <v/>
      </c>
      <c r="K190" s="30" t="str">
        <f t="shared" si="49"/>
        <v xml:space="preserve"> </v>
      </c>
      <c r="L190" s="30" t="str">
        <f t="shared" si="50"/>
        <v xml:space="preserve"> </v>
      </c>
      <c r="M190" s="30" t="str">
        <f t="shared" si="47"/>
        <v/>
      </c>
      <c r="N190" s="36" t="str">
        <f t="shared" si="48"/>
        <v/>
      </c>
    </row>
    <row r="191" spans="1:14" ht="38.25" x14ac:dyDescent="0.2">
      <c r="A191" s="23"/>
      <c r="B191" s="25" t="s">
        <v>166</v>
      </c>
      <c r="C191" s="35">
        <v>0</v>
      </c>
      <c r="D191" s="29">
        <v>0</v>
      </c>
      <c r="E191" s="29">
        <v>1</v>
      </c>
      <c r="F191" s="29">
        <v>0</v>
      </c>
      <c r="G191" s="30" t="str">
        <f t="shared" si="43"/>
        <v/>
      </c>
      <c r="H191" s="30" t="str">
        <f t="shared" si="44"/>
        <v/>
      </c>
      <c r="I191" s="30">
        <f t="shared" si="45"/>
        <v>6.3291139240506328E-3</v>
      </c>
      <c r="J191" s="30" t="str">
        <f t="shared" si="46"/>
        <v/>
      </c>
      <c r="K191" s="30">
        <f t="shared" si="49"/>
        <v>1</v>
      </c>
      <c r="L191" s="30" t="str">
        <f t="shared" si="50"/>
        <v xml:space="preserve"> </v>
      </c>
      <c r="M191" s="30" t="str">
        <f t="shared" si="47"/>
        <v/>
      </c>
      <c r="N191" s="36" t="str">
        <f t="shared" si="48"/>
        <v/>
      </c>
    </row>
    <row r="192" spans="1:14" ht="26.25" customHeight="1" x14ac:dyDescent="0.2">
      <c r="A192" s="23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23"/>
      <c r="B193" s="25" t="s">
        <v>168</v>
      </c>
      <c r="C193" s="35">
        <v>1</v>
      </c>
      <c r="D193" s="29">
        <v>1</v>
      </c>
      <c r="E193" s="29">
        <v>0</v>
      </c>
      <c r="F193" s="29">
        <v>1</v>
      </c>
      <c r="G193" s="30">
        <f t="shared" si="43"/>
        <v>2.4096385542168677E-3</v>
      </c>
      <c r="H193" s="30">
        <f t="shared" si="44"/>
        <v>2.1598272138228943E-3</v>
      </c>
      <c r="I193" s="30" t="str">
        <f t="shared" si="45"/>
        <v/>
      </c>
      <c r="J193" s="30">
        <f t="shared" si="46"/>
        <v>4.9504950495049506E-3</v>
      </c>
      <c r="K193" s="30">
        <f t="shared" si="49"/>
        <v>-1</v>
      </c>
      <c r="L193" s="30">
        <f t="shared" si="50"/>
        <v>0</v>
      </c>
      <c r="M193" s="30">
        <f t="shared" si="47"/>
        <v>-2.4096385542168677E-3</v>
      </c>
      <c r="N193" s="36">
        <f t="shared" si="48"/>
        <v>0</v>
      </c>
    </row>
    <row r="194" spans="1:14" ht="25.5" x14ac:dyDescent="0.2">
      <c r="A194" s="23"/>
      <c r="B194" s="25" t="s">
        <v>169</v>
      </c>
      <c r="C194" s="35">
        <v>0</v>
      </c>
      <c r="D194" s="29">
        <v>0</v>
      </c>
      <c r="E194" s="29">
        <v>0</v>
      </c>
      <c r="F194" s="29">
        <v>0</v>
      </c>
      <c r="G194" s="30" t="str">
        <f t="shared" si="43"/>
        <v/>
      </c>
      <c r="H194" s="30" t="str">
        <f t="shared" si="44"/>
        <v/>
      </c>
      <c r="I194" s="30" t="str">
        <f t="shared" si="45"/>
        <v/>
      </c>
      <c r="J194" s="30" t="str">
        <f t="shared" si="46"/>
        <v/>
      </c>
      <c r="K194" s="30" t="str">
        <f t="shared" si="49"/>
        <v xml:space="preserve"> </v>
      </c>
      <c r="L194" s="30" t="str">
        <f t="shared" si="50"/>
        <v xml:space="preserve"> </v>
      </c>
      <c r="M194" s="30" t="str">
        <f t="shared" si="47"/>
        <v/>
      </c>
      <c r="N194" s="36" t="str">
        <f t="shared" si="48"/>
        <v/>
      </c>
    </row>
    <row r="195" spans="1:14" x14ac:dyDescent="0.2">
      <c r="A195" s="23"/>
      <c r="B195" s="25" t="s">
        <v>170</v>
      </c>
      <c r="C195" s="35">
        <v>170</v>
      </c>
      <c r="D195" s="29">
        <v>210</v>
      </c>
      <c r="E195" s="29">
        <v>10</v>
      </c>
      <c r="F195" s="29">
        <v>7</v>
      </c>
      <c r="G195" s="30">
        <f t="shared" si="43"/>
        <v>0.40963855421686746</v>
      </c>
      <c r="H195" s="30">
        <f t="shared" si="44"/>
        <v>0.45356371490280778</v>
      </c>
      <c r="I195" s="30">
        <f t="shared" si="45"/>
        <v>6.3291139240506333E-2</v>
      </c>
      <c r="J195" s="30">
        <f t="shared" si="46"/>
        <v>3.4653465346534656E-2</v>
      </c>
      <c r="K195" s="30">
        <f t="shared" si="49"/>
        <v>-0.94117647058823528</v>
      </c>
      <c r="L195" s="30">
        <f t="shared" si="50"/>
        <v>-0.96666666666666667</v>
      </c>
      <c r="M195" s="30">
        <f t="shared" si="47"/>
        <v>-0.38554216867469876</v>
      </c>
      <c r="N195" s="36">
        <f t="shared" si="48"/>
        <v>-0.43844492440604754</v>
      </c>
    </row>
    <row r="196" spans="1:14" x14ac:dyDescent="0.2">
      <c r="A196" s="23"/>
      <c r="B196" s="25" t="s">
        <v>171</v>
      </c>
      <c r="C196" s="35">
        <v>0</v>
      </c>
      <c r="D196" s="29">
        <v>1</v>
      </c>
      <c r="E196" s="29">
        <v>0</v>
      </c>
      <c r="F196" s="29">
        <v>0</v>
      </c>
      <c r="G196" s="30" t="str">
        <f t="shared" si="43"/>
        <v/>
      </c>
      <c r="H196" s="30">
        <f t="shared" si="44"/>
        <v>2.1598272138228943E-3</v>
      </c>
      <c r="I196" s="30" t="str">
        <f t="shared" si="45"/>
        <v/>
      </c>
      <c r="J196" s="30" t="str">
        <f t="shared" si="46"/>
        <v/>
      </c>
      <c r="K196" s="30" t="str">
        <f t="shared" si="49"/>
        <v xml:space="preserve"> </v>
      </c>
      <c r="L196" s="30">
        <f t="shared" si="50"/>
        <v>-1</v>
      </c>
      <c r="M196" s="30" t="str">
        <f t="shared" si="47"/>
        <v/>
      </c>
      <c r="N196" s="36">
        <f t="shared" si="48"/>
        <v>-2.1598272138228943E-3</v>
      </c>
    </row>
    <row r="197" spans="1:14" x14ac:dyDescent="0.2">
      <c r="A197" s="23"/>
      <c r="B197" s="25" t="s">
        <v>172</v>
      </c>
      <c r="C197" s="35">
        <v>1</v>
      </c>
      <c r="D197" s="29">
        <v>0</v>
      </c>
      <c r="E197" s="29">
        <v>3</v>
      </c>
      <c r="F197" s="29">
        <v>2</v>
      </c>
      <c r="G197" s="30">
        <f t="shared" si="43"/>
        <v>2.4096385542168677E-3</v>
      </c>
      <c r="H197" s="30" t="str">
        <f t="shared" si="44"/>
        <v/>
      </c>
      <c r="I197" s="30">
        <f t="shared" si="45"/>
        <v>1.8987341772151899E-2</v>
      </c>
      <c r="J197" s="30">
        <f t="shared" si="46"/>
        <v>9.9009900990099011E-3</v>
      </c>
      <c r="K197" s="30">
        <f t="shared" si="49"/>
        <v>2</v>
      </c>
      <c r="L197" s="30">
        <f t="shared" si="50"/>
        <v>1</v>
      </c>
      <c r="M197" s="30">
        <f t="shared" si="47"/>
        <v>4.8192771084337354E-3</v>
      </c>
      <c r="N197" s="36" t="str">
        <f t="shared" si="48"/>
        <v/>
      </c>
    </row>
    <row r="198" spans="1:14" x14ac:dyDescent="0.2">
      <c r="A198" s="23"/>
      <c r="B198" s="25" t="s">
        <v>173</v>
      </c>
      <c r="C198" s="35">
        <v>3</v>
      </c>
      <c r="D198" s="29">
        <v>1</v>
      </c>
      <c r="E198" s="29">
        <v>0</v>
      </c>
      <c r="F198" s="29">
        <v>0</v>
      </c>
      <c r="G198" s="30">
        <f t="shared" si="43"/>
        <v>7.2289156626506026E-3</v>
      </c>
      <c r="H198" s="30">
        <f t="shared" si="44"/>
        <v>2.1598272138228943E-3</v>
      </c>
      <c r="I198" s="30" t="str">
        <f t="shared" si="45"/>
        <v/>
      </c>
      <c r="J198" s="30" t="str">
        <f t="shared" si="46"/>
        <v/>
      </c>
      <c r="K198" s="30">
        <f t="shared" si="49"/>
        <v>-1</v>
      </c>
      <c r="L198" s="30">
        <f t="shared" si="50"/>
        <v>-1</v>
      </c>
      <c r="M198" s="30">
        <f t="shared" si="47"/>
        <v>-7.2289156626506026E-3</v>
      </c>
      <c r="N198" s="36">
        <f t="shared" si="48"/>
        <v>-2.1598272138228943E-3</v>
      </c>
    </row>
    <row r="199" spans="1:14" x14ac:dyDescent="0.2">
      <c r="A199" s="23"/>
      <c r="B199" s="25" t="s">
        <v>174</v>
      </c>
      <c r="C199" s="35">
        <v>0</v>
      </c>
      <c r="D199" s="29">
        <v>1</v>
      </c>
      <c r="E199" s="29">
        <v>0</v>
      </c>
      <c r="F199" s="29">
        <v>0</v>
      </c>
      <c r="G199" s="30" t="str">
        <f t="shared" si="43"/>
        <v/>
      </c>
      <c r="H199" s="30">
        <f t="shared" si="44"/>
        <v>2.1598272138228943E-3</v>
      </c>
      <c r="I199" s="30" t="str">
        <f t="shared" si="45"/>
        <v/>
      </c>
      <c r="J199" s="30" t="str">
        <f t="shared" si="46"/>
        <v/>
      </c>
      <c r="K199" s="30" t="str">
        <f t="shared" si="49"/>
        <v xml:space="preserve"> </v>
      </c>
      <c r="L199" s="30">
        <f t="shared" si="50"/>
        <v>-1</v>
      </c>
      <c r="M199" s="30" t="str">
        <f t="shared" si="47"/>
        <v/>
      </c>
      <c r="N199" s="36">
        <f t="shared" si="48"/>
        <v>-2.1598272138228943E-3</v>
      </c>
    </row>
    <row r="200" spans="1:14" ht="25.5" x14ac:dyDescent="0.2">
      <c r="A200" s="23"/>
      <c r="B200" s="25" t="s">
        <v>175</v>
      </c>
      <c r="C200" s="35">
        <v>0</v>
      </c>
      <c r="D200" s="29">
        <v>0</v>
      </c>
      <c r="E200" s="29">
        <v>0</v>
      </c>
      <c r="F200" s="29">
        <v>0</v>
      </c>
      <c r="G200" s="30" t="str">
        <f t="shared" si="43"/>
        <v/>
      </c>
      <c r="H200" s="30" t="str">
        <f t="shared" si="44"/>
        <v/>
      </c>
      <c r="I200" s="30" t="str">
        <f t="shared" si="45"/>
        <v/>
      </c>
      <c r="J200" s="30" t="str">
        <f t="shared" si="46"/>
        <v/>
      </c>
      <c r="K200" s="30" t="str">
        <f t="shared" si="49"/>
        <v xml:space="preserve"> </v>
      </c>
      <c r="L200" s="30" t="str">
        <f t="shared" si="50"/>
        <v xml:space="preserve"> </v>
      </c>
      <c r="M200" s="30" t="str">
        <f t="shared" si="47"/>
        <v/>
      </c>
      <c r="N200" s="36" t="str">
        <f t="shared" si="48"/>
        <v/>
      </c>
    </row>
    <row r="201" spans="1:14" x14ac:dyDescent="0.2">
      <c r="A201" s="23"/>
      <c r="B201" s="25" t="s">
        <v>176</v>
      </c>
      <c r="C201" s="35">
        <v>1</v>
      </c>
      <c r="D201" s="29">
        <v>3</v>
      </c>
      <c r="E201" s="29">
        <v>0</v>
      </c>
      <c r="F201" s="29">
        <v>1</v>
      </c>
      <c r="G201" s="30">
        <f t="shared" si="43"/>
        <v>2.4096385542168677E-3</v>
      </c>
      <c r="H201" s="30">
        <f t="shared" si="44"/>
        <v>6.4794816414686825E-3</v>
      </c>
      <c r="I201" s="30" t="str">
        <f t="shared" si="45"/>
        <v/>
      </c>
      <c r="J201" s="30">
        <f t="shared" si="46"/>
        <v>4.9504950495049506E-3</v>
      </c>
      <c r="K201" s="30">
        <f t="shared" si="49"/>
        <v>-1</v>
      </c>
      <c r="L201" s="30">
        <f t="shared" si="50"/>
        <v>-0.66666666666666663</v>
      </c>
      <c r="M201" s="30">
        <f t="shared" si="47"/>
        <v>-2.4096385542168677E-3</v>
      </c>
      <c r="N201" s="36">
        <f t="shared" si="48"/>
        <v>-4.3196544276457877E-3</v>
      </c>
    </row>
    <row r="202" spans="1:14" x14ac:dyDescent="0.2">
      <c r="A202" s="23"/>
      <c r="B202" s="25" t="s">
        <v>177</v>
      </c>
      <c r="C202" s="35">
        <v>2</v>
      </c>
      <c r="D202" s="29">
        <v>2</v>
      </c>
      <c r="E202" s="29">
        <v>6</v>
      </c>
      <c r="F202" s="29">
        <v>2</v>
      </c>
      <c r="G202" s="30">
        <f t="shared" si="43"/>
        <v>4.8192771084337354E-3</v>
      </c>
      <c r="H202" s="30">
        <f t="shared" si="44"/>
        <v>4.3196544276457886E-3</v>
      </c>
      <c r="I202" s="30">
        <f t="shared" si="45"/>
        <v>3.7974683544303799E-2</v>
      </c>
      <c r="J202" s="30">
        <f t="shared" si="46"/>
        <v>9.9009900990099011E-3</v>
      </c>
      <c r="K202" s="30">
        <f t="shared" si="49"/>
        <v>2</v>
      </c>
      <c r="L202" s="30">
        <f t="shared" si="50"/>
        <v>0</v>
      </c>
      <c r="M202" s="30">
        <f t="shared" si="47"/>
        <v>9.6385542168674707E-3</v>
      </c>
      <c r="N202" s="36">
        <f t="shared" si="48"/>
        <v>0</v>
      </c>
    </row>
    <row r="203" spans="1:14" x14ac:dyDescent="0.2">
      <c r="A203" s="23"/>
      <c r="B203" s="25" t="s">
        <v>178</v>
      </c>
      <c r="C203" s="35">
        <v>19</v>
      </c>
      <c r="D203" s="29">
        <v>19</v>
      </c>
      <c r="E203" s="29">
        <v>2</v>
      </c>
      <c r="F203" s="29">
        <v>6</v>
      </c>
      <c r="G203" s="30">
        <f t="shared" si="43"/>
        <v>4.5783132530120479E-2</v>
      </c>
      <c r="H203" s="30">
        <f t="shared" si="44"/>
        <v>4.1036717062634988E-2</v>
      </c>
      <c r="I203" s="30">
        <f t="shared" si="45"/>
        <v>1.2658227848101266E-2</v>
      </c>
      <c r="J203" s="30">
        <f t="shared" si="46"/>
        <v>2.9702970297029702E-2</v>
      </c>
      <c r="K203" s="30">
        <f t="shared" si="49"/>
        <v>-0.89473684210526316</v>
      </c>
      <c r="L203" s="30">
        <f t="shared" si="50"/>
        <v>-0.68421052631578949</v>
      </c>
      <c r="M203" s="30">
        <f t="shared" si="47"/>
        <v>-4.0963855421686748E-2</v>
      </c>
      <c r="N203" s="36">
        <f t="shared" si="48"/>
        <v>-2.8077753779697623E-2</v>
      </c>
    </row>
    <row r="204" spans="1:14" ht="25.5" x14ac:dyDescent="0.2">
      <c r="A204" s="23"/>
      <c r="B204" s="25" t="s">
        <v>179</v>
      </c>
      <c r="C204" s="35">
        <v>9</v>
      </c>
      <c r="D204" s="29">
        <v>3</v>
      </c>
      <c r="E204" s="29">
        <v>2</v>
      </c>
      <c r="F204" s="29">
        <v>0</v>
      </c>
      <c r="G204" s="30">
        <f t="shared" si="43"/>
        <v>2.1686746987951807E-2</v>
      </c>
      <c r="H204" s="30">
        <f t="shared" si="44"/>
        <v>6.4794816414686825E-3</v>
      </c>
      <c r="I204" s="30">
        <f t="shared" si="45"/>
        <v>1.2658227848101266E-2</v>
      </c>
      <c r="J204" s="30" t="str">
        <f t="shared" si="46"/>
        <v/>
      </c>
      <c r="K204" s="30">
        <f t="shared" si="49"/>
        <v>-0.77777777777777779</v>
      </c>
      <c r="L204" s="30">
        <f t="shared" si="50"/>
        <v>-1</v>
      </c>
      <c r="M204" s="30">
        <f t="shared" si="47"/>
        <v>-1.6867469879518072E-2</v>
      </c>
      <c r="N204" s="36">
        <f t="shared" si="48"/>
        <v>-6.4794816414686825E-3</v>
      </c>
    </row>
    <row r="205" spans="1:14" ht="25.5" x14ac:dyDescent="0.2">
      <c r="A205" s="23"/>
      <c r="B205" s="25" t="s">
        <v>180</v>
      </c>
      <c r="C205" s="35">
        <v>0</v>
      </c>
      <c r="D205" s="29">
        <v>0</v>
      </c>
      <c r="E205" s="29">
        <v>0</v>
      </c>
      <c r="F205" s="29">
        <v>0</v>
      </c>
      <c r="G205" s="30" t="str">
        <f t="shared" si="43"/>
        <v/>
      </c>
      <c r="H205" s="30" t="str">
        <f t="shared" si="44"/>
        <v/>
      </c>
      <c r="I205" s="30" t="str">
        <f t="shared" si="45"/>
        <v/>
      </c>
      <c r="J205" s="30" t="str">
        <f t="shared" si="46"/>
        <v/>
      </c>
      <c r="K205" s="30" t="str">
        <f t="shared" si="49"/>
        <v xml:space="preserve"> </v>
      </c>
      <c r="L205" s="30" t="str">
        <f t="shared" si="50"/>
        <v xml:space="preserve"> </v>
      </c>
      <c r="M205" s="30" t="str">
        <f t="shared" si="47"/>
        <v/>
      </c>
      <c r="N205" s="36" t="str">
        <f t="shared" si="48"/>
        <v/>
      </c>
    </row>
    <row r="206" spans="1:14" x14ac:dyDescent="0.2">
      <c r="A206" s="23"/>
      <c r="B206" s="25" t="s">
        <v>181</v>
      </c>
      <c r="C206" s="35">
        <v>0</v>
      </c>
      <c r="D206" s="29">
        <v>0</v>
      </c>
      <c r="E206" s="29">
        <v>0</v>
      </c>
      <c r="F206" s="29">
        <v>0</v>
      </c>
      <c r="G206" s="30" t="str">
        <f t="shared" si="43"/>
        <v/>
      </c>
      <c r="H206" s="30" t="str">
        <f t="shared" si="44"/>
        <v/>
      </c>
      <c r="I206" s="30" t="str">
        <f t="shared" si="45"/>
        <v/>
      </c>
      <c r="J206" s="30" t="str">
        <f t="shared" si="46"/>
        <v/>
      </c>
      <c r="K206" s="30" t="str">
        <f t="shared" si="49"/>
        <v xml:space="preserve"> </v>
      </c>
      <c r="L206" s="30" t="str">
        <f t="shared" si="50"/>
        <v xml:space="preserve"> </v>
      </c>
      <c r="M206" s="30" t="str">
        <f t="shared" si="47"/>
        <v/>
      </c>
      <c r="N206" s="36" t="str">
        <f t="shared" si="48"/>
        <v/>
      </c>
    </row>
    <row r="207" spans="1:14" x14ac:dyDescent="0.2">
      <c r="A207" s="23"/>
      <c r="B207" s="25" t="s">
        <v>182</v>
      </c>
      <c r="C207" s="35">
        <v>0</v>
      </c>
      <c r="D207" s="29">
        <v>0</v>
      </c>
      <c r="E207" s="29">
        <v>0</v>
      </c>
      <c r="F207" s="29">
        <v>0</v>
      </c>
      <c r="G207" s="30" t="str">
        <f t="shared" si="43"/>
        <v/>
      </c>
      <c r="H207" s="30" t="str">
        <f t="shared" si="44"/>
        <v/>
      </c>
      <c r="I207" s="30" t="str">
        <f t="shared" si="45"/>
        <v/>
      </c>
      <c r="J207" s="30" t="str">
        <f t="shared" si="46"/>
        <v/>
      </c>
      <c r="K207" s="30" t="str">
        <f t="shared" si="49"/>
        <v xml:space="preserve"> </v>
      </c>
      <c r="L207" s="30" t="str">
        <f t="shared" si="50"/>
        <v xml:space="preserve"> </v>
      </c>
      <c r="M207" s="30" t="str">
        <f t="shared" si="47"/>
        <v/>
      </c>
      <c r="N207" s="36" t="str">
        <f t="shared" si="48"/>
        <v/>
      </c>
    </row>
    <row r="208" spans="1:14" x14ac:dyDescent="0.2">
      <c r="A208" s="23"/>
      <c r="B208" s="25" t="s">
        <v>183</v>
      </c>
      <c r="C208" s="35">
        <v>0</v>
      </c>
      <c r="D208" s="29">
        <v>1</v>
      </c>
      <c r="E208" s="29">
        <v>0</v>
      </c>
      <c r="F208" s="29">
        <v>0</v>
      </c>
      <c r="G208" s="30" t="str">
        <f t="shared" si="43"/>
        <v/>
      </c>
      <c r="H208" s="30">
        <f t="shared" si="44"/>
        <v>2.1598272138228943E-3</v>
      </c>
      <c r="I208" s="30" t="str">
        <f t="shared" si="45"/>
        <v/>
      </c>
      <c r="J208" s="30" t="str">
        <f t="shared" si="46"/>
        <v/>
      </c>
      <c r="K208" s="30" t="str">
        <f t="shared" si="49"/>
        <v xml:space="preserve"> </v>
      </c>
      <c r="L208" s="30">
        <f t="shared" si="50"/>
        <v>-1</v>
      </c>
      <c r="M208" s="30" t="str">
        <f t="shared" si="47"/>
        <v/>
      </c>
      <c r="N208" s="36">
        <f t="shared" si="48"/>
        <v>-2.1598272138228943E-3</v>
      </c>
    </row>
    <row r="209" spans="1:14" ht="25.5" x14ac:dyDescent="0.2">
      <c r="A209" s="23"/>
      <c r="B209" s="25" t="s">
        <v>184</v>
      </c>
      <c r="C209" s="35">
        <v>0</v>
      </c>
      <c r="D209" s="29">
        <v>1</v>
      </c>
      <c r="E209" s="29">
        <v>0</v>
      </c>
      <c r="F209" s="29">
        <v>0</v>
      </c>
      <c r="G209" s="30" t="str">
        <f t="shared" si="43"/>
        <v/>
      </c>
      <c r="H209" s="30">
        <f t="shared" si="44"/>
        <v>2.1598272138228943E-3</v>
      </c>
      <c r="I209" s="30" t="str">
        <f t="shared" si="45"/>
        <v/>
      </c>
      <c r="J209" s="30" t="str">
        <f t="shared" si="46"/>
        <v/>
      </c>
      <c r="K209" s="30" t="str">
        <f t="shared" si="49"/>
        <v xml:space="preserve"> </v>
      </c>
      <c r="L209" s="30">
        <f t="shared" si="50"/>
        <v>-1</v>
      </c>
      <c r="M209" s="30" t="str">
        <f t="shared" si="47"/>
        <v/>
      </c>
      <c r="N209" s="36">
        <f t="shared" si="48"/>
        <v>-2.1598272138228943E-3</v>
      </c>
    </row>
    <row r="210" spans="1:14" x14ac:dyDescent="0.2">
      <c r="A210" s="23"/>
      <c r="B210" s="25" t="s">
        <v>185</v>
      </c>
      <c r="C210" s="35">
        <v>0</v>
      </c>
      <c r="D210" s="29">
        <v>1</v>
      </c>
      <c r="E210" s="29">
        <v>0</v>
      </c>
      <c r="F210" s="29">
        <v>0</v>
      </c>
      <c r="G210" s="30" t="str">
        <f t="shared" si="43"/>
        <v/>
      </c>
      <c r="H210" s="30">
        <f t="shared" si="44"/>
        <v>2.1598272138228943E-3</v>
      </c>
      <c r="I210" s="30" t="str">
        <f t="shared" si="45"/>
        <v/>
      </c>
      <c r="J210" s="30" t="str">
        <f t="shared" si="46"/>
        <v/>
      </c>
      <c r="K210" s="30" t="str">
        <f t="shared" si="49"/>
        <v xml:space="preserve"> </v>
      </c>
      <c r="L210" s="30">
        <f t="shared" si="50"/>
        <v>-1</v>
      </c>
      <c r="M210" s="30" t="str">
        <f t="shared" si="47"/>
        <v/>
      </c>
      <c r="N210" s="36">
        <f t="shared" si="48"/>
        <v>-2.1598272138228943E-3</v>
      </c>
    </row>
    <row r="211" spans="1:14" x14ac:dyDescent="0.2">
      <c r="A211" s="23"/>
      <c r="B211" s="25" t="s">
        <v>186</v>
      </c>
      <c r="C211" s="35">
        <v>0</v>
      </c>
      <c r="D211" s="29">
        <v>0</v>
      </c>
      <c r="E211" s="29">
        <v>0</v>
      </c>
      <c r="F211" s="29">
        <v>0</v>
      </c>
      <c r="G211" s="30" t="str">
        <f t="shared" si="43"/>
        <v/>
      </c>
      <c r="H211" s="30" t="str">
        <f t="shared" si="44"/>
        <v/>
      </c>
      <c r="I211" s="30" t="str">
        <f t="shared" si="45"/>
        <v/>
      </c>
      <c r="J211" s="30" t="str">
        <f t="shared" si="46"/>
        <v/>
      </c>
      <c r="K211" s="30" t="str">
        <f t="shared" si="49"/>
        <v xml:space="preserve"> </v>
      </c>
      <c r="L211" s="30" t="str">
        <f t="shared" si="50"/>
        <v xml:space="preserve"> </v>
      </c>
      <c r="M211" s="30" t="str">
        <f t="shared" si="47"/>
        <v/>
      </c>
      <c r="N211" s="36" t="str">
        <f t="shared" si="48"/>
        <v/>
      </c>
    </row>
    <row r="212" spans="1:14" x14ac:dyDescent="0.2">
      <c r="A212" s="23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23"/>
      <c r="B213" s="25" t="s">
        <v>188</v>
      </c>
      <c r="C213" s="35">
        <v>0</v>
      </c>
      <c r="D213" s="29">
        <v>0</v>
      </c>
      <c r="E213" s="29">
        <v>0</v>
      </c>
      <c r="F213" s="29">
        <v>0</v>
      </c>
      <c r="G213" s="30" t="str">
        <f t="shared" si="43"/>
        <v/>
      </c>
      <c r="H213" s="30" t="str">
        <f t="shared" si="44"/>
        <v/>
      </c>
      <c r="I213" s="30" t="str">
        <f t="shared" si="45"/>
        <v/>
      </c>
      <c r="J213" s="30" t="str">
        <f t="shared" si="46"/>
        <v/>
      </c>
      <c r="K213" s="30" t="str">
        <f t="shared" si="49"/>
        <v xml:space="preserve"> </v>
      </c>
      <c r="L213" s="30" t="str">
        <f t="shared" si="50"/>
        <v xml:space="preserve"> </v>
      </c>
      <c r="M213" s="30" t="str">
        <f t="shared" si="47"/>
        <v/>
      </c>
      <c r="N213" s="36" t="str">
        <f t="shared" si="48"/>
        <v/>
      </c>
    </row>
    <row r="214" spans="1:14" x14ac:dyDescent="0.2">
      <c r="A214" s="23"/>
      <c r="B214" s="25" t="s">
        <v>189</v>
      </c>
      <c r="C214" s="35">
        <v>0</v>
      </c>
      <c r="D214" s="29">
        <v>0</v>
      </c>
      <c r="E214" s="29">
        <v>0</v>
      </c>
      <c r="F214" s="29">
        <v>0</v>
      </c>
      <c r="G214" s="30" t="str">
        <f t="shared" si="43"/>
        <v/>
      </c>
      <c r="H214" s="30" t="str">
        <f t="shared" si="44"/>
        <v/>
      </c>
      <c r="I214" s="30" t="str">
        <f t="shared" si="45"/>
        <v/>
      </c>
      <c r="J214" s="30" t="str">
        <f t="shared" si="46"/>
        <v/>
      </c>
      <c r="K214" s="30" t="str">
        <f t="shared" si="49"/>
        <v xml:space="preserve"> </v>
      </c>
      <c r="L214" s="30" t="str">
        <f t="shared" si="50"/>
        <v xml:space="preserve"> </v>
      </c>
      <c r="M214" s="30" t="str">
        <f t="shared" si="47"/>
        <v/>
      </c>
      <c r="N214" s="36" t="str">
        <f t="shared" si="48"/>
        <v/>
      </c>
    </row>
    <row r="215" spans="1:14" x14ac:dyDescent="0.2">
      <c r="A215" s="23"/>
      <c r="B215" s="25" t="s">
        <v>190</v>
      </c>
      <c r="C215" s="35">
        <v>2</v>
      </c>
      <c r="D215" s="29">
        <v>1</v>
      </c>
      <c r="E215" s="29">
        <v>3</v>
      </c>
      <c r="F215" s="29">
        <v>1</v>
      </c>
      <c r="G215" s="30">
        <f t="shared" si="43"/>
        <v>4.8192771084337354E-3</v>
      </c>
      <c r="H215" s="30">
        <f t="shared" si="44"/>
        <v>2.1598272138228943E-3</v>
      </c>
      <c r="I215" s="30">
        <f t="shared" si="45"/>
        <v>1.8987341772151899E-2</v>
      </c>
      <c r="J215" s="30">
        <f t="shared" si="46"/>
        <v>4.9504950495049506E-3</v>
      </c>
      <c r="K215" s="30">
        <f t="shared" si="49"/>
        <v>0.5</v>
      </c>
      <c r="L215" s="30">
        <f t="shared" si="50"/>
        <v>0</v>
      </c>
      <c r="M215" s="30">
        <f t="shared" si="47"/>
        <v>2.4096385542168677E-3</v>
      </c>
      <c r="N215" s="36">
        <f t="shared" si="48"/>
        <v>0</v>
      </c>
    </row>
    <row r="216" spans="1:14" ht="23.25" customHeight="1" x14ac:dyDescent="0.2">
      <c r="A216" s="23"/>
      <c r="B216" s="25" t="s">
        <v>191</v>
      </c>
      <c r="C216" s="35">
        <v>45</v>
      </c>
      <c r="D216" s="29">
        <v>34</v>
      </c>
      <c r="E216" s="29">
        <v>1</v>
      </c>
      <c r="F216" s="29">
        <v>0</v>
      </c>
      <c r="G216" s="30">
        <f t="shared" si="43"/>
        <v>0.10843373493975904</v>
      </c>
      <c r="H216" s="30">
        <f t="shared" si="44"/>
        <v>7.3434125269978404E-2</v>
      </c>
      <c r="I216" s="30">
        <f t="shared" si="45"/>
        <v>6.3291139240506328E-3</v>
      </c>
      <c r="J216" s="30" t="str">
        <f t="shared" si="46"/>
        <v/>
      </c>
      <c r="K216" s="30">
        <f t="shared" si="49"/>
        <v>-0.97777777777777775</v>
      </c>
      <c r="L216" s="30">
        <f t="shared" si="50"/>
        <v>-1</v>
      </c>
      <c r="M216" s="30">
        <f t="shared" si="47"/>
        <v>-0.10602409638554217</v>
      </c>
      <c r="N216" s="36">
        <f t="shared" si="48"/>
        <v>-7.3434125269978404E-2</v>
      </c>
    </row>
    <row r="217" spans="1:14" x14ac:dyDescent="0.2">
      <c r="A217" s="23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23"/>
      <c r="B218" s="25" t="s">
        <v>193</v>
      </c>
      <c r="C218" s="35">
        <v>3</v>
      </c>
      <c r="D218" s="29">
        <v>6</v>
      </c>
      <c r="E218" s="29">
        <v>4</v>
      </c>
      <c r="F218" s="29">
        <v>7</v>
      </c>
      <c r="G218" s="30">
        <f t="shared" si="43"/>
        <v>7.2289156626506026E-3</v>
      </c>
      <c r="H218" s="30">
        <f t="shared" si="44"/>
        <v>1.2958963282937365E-2</v>
      </c>
      <c r="I218" s="30">
        <f t="shared" si="45"/>
        <v>2.5316455696202531E-2</v>
      </c>
      <c r="J218" s="30">
        <f t="shared" si="46"/>
        <v>3.4653465346534656E-2</v>
      </c>
      <c r="K218" s="30">
        <f t="shared" si="49"/>
        <v>0.33333333333333331</v>
      </c>
      <c r="L218" s="30">
        <f t="shared" si="50"/>
        <v>0.16666666666666666</v>
      </c>
      <c r="M218" s="30">
        <f t="shared" si="47"/>
        <v>2.4096385542168672E-3</v>
      </c>
      <c r="N218" s="36">
        <f t="shared" si="48"/>
        <v>2.1598272138228939E-3</v>
      </c>
    </row>
    <row r="219" spans="1:14" x14ac:dyDescent="0.2">
      <c r="A219" s="23"/>
      <c r="B219" s="25" t="s">
        <v>194</v>
      </c>
      <c r="C219" s="35">
        <v>1</v>
      </c>
      <c r="D219" s="29">
        <v>0</v>
      </c>
      <c r="E219" s="29">
        <v>0</v>
      </c>
      <c r="F219" s="29">
        <v>0</v>
      </c>
      <c r="G219" s="30">
        <f t="shared" si="43"/>
        <v>2.4096385542168677E-3</v>
      </c>
      <c r="H219" s="30" t="str">
        <f t="shared" si="44"/>
        <v/>
      </c>
      <c r="I219" s="30" t="str">
        <f t="shared" si="45"/>
        <v/>
      </c>
      <c r="J219" s="30" t="str">
        <f t="shared" si="46"/>
        <v/>
      </c>
      <c r="K219" s="30">
        <f t="shared" si="49"/>
        <v>-1</v>
      </c>
      <c r="L219" s="30" t="str">
        <f t="shared" si="50"/>
        <v xml:space="preserve"> </v>
      </c>
      <c r="M219" s="30">
        <f t="shared" si="47"/>
        <v>-2.4096385542168677E-3</v>
      </c>
      <c r="N219" s="36" t="str">
        <f t="shared" si="48"/>
        <v/>
      </c>
    </row>
    <row r="220" spans="1:14" x14ac:dyDescent="0.2">
      <c r="A220" s="23"/>
      <c r="B220" s="25" t="s">
        <v>195</v>
      </c>
      <c r="C220" s="35">
        <v>40</v>
      </c>
      <c r="D220" s="29">
        <v>42</v>
      </c>
      <c r="E220" s="29">
        <v>3</v>
      </c>
      <c r="F220" s="29">
        <v>1</v>
      </c>
      <c r="G220" s="30">
        <f t="shared" ref="G220:G251" si="51">+IF(C220=0,"",C220/C$188)</f>
        <v>9.6385542168674704E-2</v>
      </c>
      <c r="H220" s="30">
        <f t="shared" ref="H220:H251" si="52">+IF(D220=0,"",D220/D$188)</f>
        <v>9.0712742980561561E-2</v>
      </c>
      <c r="I220" s="30">
        <f t="shared" ref="I220:I251" si="53">+IF(E220=0,"",E220/E$188)</f>
        <v>1.8987341772151899E-2</v>
      </c>
      <c r="J220" s="30">
        <f t="shared" ref="J220:J251" si="54">+IF(F220=0,"",F220/F$188)</f>
        <v>4.9504950495049506E-3</v>
      </c>
      <c r="K220" s="30">
        <f t="shared" si="49"/>
        <v>-0.92500000000000004</v>
      </c>
      <c r="L220" s="30">
        <f t="shared" si="50"/>
        <v>-0.97619047619047616</v>
      </c>
      <c r="M220" s="30">
        <f t="shared" ref="M220:M251" si="55">+IF(OR(AND(G220=""),(K220="")),"",G220*K220)</f>
        <v>-8.91566265060241E-2</v>
      </c>
      <c r="N220" s="36">
        <f t="shared" ref="N220:N251" si="56">+IF(OR(AND(H220=""),(L220="")),"",H220*L220)</f>
        <v>-8.8552915766738668E-2</v>
      </c>
    </row>
    <row r="221" spans="1:14" x14ac:dyDescent="0.2">
      <c r="A221" s="23"/>
      <c r="B221" s="25" t="s">
        <v>196</v>
      </c>
      <c r="C221" s="35">
        <v>0</v>
      </c>
      <c r="D221" s="29">
        <v>6</v>
      </c>
      <c r="E221" s="29">
        <v>0</v>
      </c>
      <c r="F221" s="29">
        <v>1</v>
      </c>
      <c r="G221" s="30" t="str">
        <f t="shared" si="51"/>
        <v/>
      </c>
      <c r="H221" s="30">
        <f t="shared" si="52"/>
        <v>1.2958963282937365E-2</v>
      </c>
      <c r="I221" s="30" t="str">
        <f t="shared" si="53"/>
        <v/>
      </c>
      <c r="J221" s="30">
        <f t="shared" si="54"/>
        <v>4.9504950495049506E-3</v>
      </c>
      <c r="K221" s="30" t="str">
        <f t="shared" ref="K221:K252" si="57">+IF(AND(C221=0,E221=0)," ",IF(C221=0,1,IF(E221=0,-1,(E221-C221)/C221)))</f>
        <v xml:space="preserve"> </v>
      </c>
      <c r="L221" s="30">
        <f t="shared" ref="L221:L252" si="58">+IF(AND(D221=0,F221=0)," ",IF(D221=0,1,IF(F221=0,-1,(F221-D221)/D221)))</f>
        <v>-0.83333333333333337</v>
      </c>
      <c r="M221" s="30" t="str">
        <f t="shared" si="55"/>
        <v/>
      </c>
      <c r="N221" s="36">
        <f t="shared" si="56"/>
        <v>-1.0799136069114472E-2</v>
      </c>
    </row>
    <row r="222" spans="1:14" x14ac:dyDescent="0.2">
      <c r="A222" s="23"/>
      <c r="B222" s="25" t="s">
        <v>197</v>
      </c>
      <c r="C222" s="35">
        <v>1</v>
      </c>
      <c r="D222" s="29">
        <v>0</v>
      </c>
      <c r="E222" s="29">
        <v>0</v>
      </c>
      <c r="F222" s="29">
        <v>0</v>
      </c>
      <c r="G222" s="30">
        <f t="shared" si="51"/>
        <v>2.4096385542168677E-3</v>
      </c>
      <c r="H222" s="30" t="str">
        <f t="shared" si="52"/>
        <v/>
      </c>
      <c r="I222" s="30" t="str">
        <f t="shared" si="53"/>
        <v/>
      </c>
      <c r="J222" s="30" t="str">
        <f t="shared" si="54"/>
        <v/>
      </c>
      <c r="K222" s="30">
        <f t="shared" si="57"/>
        <v>-1</v>
      </c>
      <c r="L222" s="30" t="str">
        <f t="shared" si="58"/>
        <v xml:space="preserve"> </v>
      </c>
      <c r="M222" s="30">
        <f t="shared" si="55"/>
        <v>-2.4096385542168677E-3</v>
      </c>
      <c r="N222" s="36" t="str">
        <f t="shared" si="56"/>
        <v/>
      </c>
    </row>
    <row r="223" spans="1:14" x14ac:dyDescent="0.2">
      <c r="A223" s="23"/>
      <c r="B223" s="25" t="s">
        <v>198</v>
      </c>
      <c r="C223" s="35">
        <v>0</v>
      </c>
      <c r="D223" s="29">
        <v>0</v>
      </c>
      <c r="E223" s="29">
        <v>0</v>
      </c>
      <c r="F223" s="29">
        <v>1</v>
      </c>
      <c r="G223" s="30" t="str">
        <f t="shared" si="51"/>
        <v/>
      </c>
      <c r="H223" s="30" t="str">
        <f t="shared" si="52"/>
        <v/>
      </c>
      <c r="I223" s="30" t="str">
        <f t="shared" si="53"/>
        <v/>
      </c>
      <c r="J223" s="30">
        <f t="shared" si="54"/>
        <v>4.9504950495049506E-3</v>
      </c>
      <c r="K223" s="30" t="str">
        <f t="shared" si="57"/>
        <v xml:space="preserve"> </v>
      </c>
      <c r="L223" s="30">
        <f t="shared" si="58"/>
        <v>1</v>
      </c>
      <c r="M223" s="30" t="str">
        <f t="shared" si="55"/>
        <v/>
      </c>
      <c r="N223" s="36" t="str">
        <f t="shared" si="56"/>
        <v/>
      </c>
    </row>
    <row r="224" spans="1:14" x14ac:dyDescent="0.2">
      <c r="A224" s="23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23"/>
      <c r="B225" s="25" t="s">
        <v>200</v>
      </c>
      <c r="C225" s="35">
        <v>0</v>
      </c>
      <c r="D225" s="29">
        <v>1</v>
      </c>
      <c r="E225" s="29">
        <v>0</v>
      </c>
      <c r="F225" s="29">
        <v>0</v>
      </c>
      <c r="G225" s="30" t="str">
        <f t="shared" si="51"/>
        <v/>
      </c>
      <c r="H225" s="30">
        <f t="shared" si="52"/>
        <v>2.1598272138228943E-3</v>
      </c>
      <c r="I225" s="30" t="str">
        <f t="shared" si="53"/>
        <v/>
      </c>
      <c r="J225" s="30" t="str">
        <f t="shared" si="54"/>
        <v/>
      </c>
      <c r="K225" s="30" t="str">
        <f t="shared" si="57"/>
        <v xml:space="preserve"> </v>
      </c>
      <c r="L225" s="30">
        <f t="shared" si="58"/>
        <v>-1</v>
      </c>
      <c r="M225" s="30" t="str">
        <f t="shared" si="55"/>
        <v/>
      </c>
      <c r="N225" s="36">
        <f t="shared" si="56"/>
        <v>-2.1598272138228943E-3</v>
      </c>
    </row>
    <row r="226" spans="1:14" x14ac:dyDescent="0.2">
      <c r="A226" s="23"/>
      <c r="B226" s="25" t="s">
        <v>201</v>
      </c>
      <c r="C226" s="35">
        <v>1</v>
      </c>
      <c r="D226" s="29">
        <v>2</v>
      </c>
      <c r="E226" s="29">
        <v>4</v>
      </c>
      <c r="F226" s="29">
        <v>5</v>
      </c>
      <c r="G226" s="30">
        <f t="shared" si="51"/>
        <v>2.4096385542168677E-3</v>
      </c>
      <c r="H226" s="30">
        <f t="shared" si="52"/>
        <v>4.3196544276457886E-3</v>
      </c>
      <c r="I226" s="30">
        <f t="shared" si="53"/>
        <v>2.5316455696202531E-2</v>
      </c>
      <c r="J226" s="30">
        <f t="shared" si="54"/>
        <v>2.4752475247524754E-2</v>
      </c>
      <c r="K226" s="30">
        <f t="shared" si="57"/>
        <v>3</v>
      </c>
      <c r="L226" s="30">
        <f t="shared" si="58"/>
        <v>1.5</v>
      </c>
      <c r="M226" s="30">
        <f t="shared" si="55"/>
        <v>7.2289156626506035E-3</v>
      </c>
      <c r="N226" s="36">
        <f t="shared" si="56"/>
        <v>6.4794816414686825E-3</v>
      </c>
    </row>
    <row r="227" spans="1:14" x14ac:dyDescent="0.2">
      <c r="A227" s="23"/>
      <c r="B227" s="25" t="s">
        <v>202</v>
      </c>
      <c r="C227" s="35">
        <v>1</v>
      </c>
      <c r="D227" s="29">
        <v>2</v>
      </c>
      <c r="E227" s="29">
        <v>0</v>
      </c>
      <c r="F227" s="29">
        <v>4</v>
      </c>
      <c r="G227" s="30">
        <f t="shared" si="51"/>
        <v>2.4096385542168677E-3</v>
      </c>
      <c r="H227" s="30">
        <f t="shared" si="52"/>
        <v>4.3196544276457886E-3</v>
      </c>
      <c r="I227" s="30" t="str">
        <f t="shared" si="53"/>
        <v/>
      </c>
      <c r="J227" s="30">
        <f t="shared" si="54"/>
        <v>1.9801980198019802E-2</v>
      </c>
      <c r="K227" s="30">
        <f t="shared" si="57"/>
        <v>-1</v>
      </c>
      <c r="L227" s="30">
        <f t="shared" si="58"/>
        <v>1</v>
      </c>
      <c r="M227" s="30">
        <f t="shared" si="55"/>
        <v>-2.4096385542168677E-3</v>
      </c>
      <c r="N227" s="36">
        <f t="shared" si="56"/>
        <v>4.3196544276457886E-3</v>
      </c>
    </row>
    <row r="228" spans="1:14" x14ac:dyDescent="0.2">
      <c r="A228" s="23"/>
      <c r="B228" s="25" t="s">
        <v>203</v>
      </c>
      <c r="C228" s="35">
        <v>0</v>
      </c>
      <c r="D228" s="29">
        <v>0</v>
      </c>
      <c r="E228" s="29">
        <v>0</v>
      </c>
      <c r="F228" s="29">
        <v>0</v>
      </c>
      <c r="G228" s="30" t="str">
        <f t="shared" si="51"/>
        <v/>
      </c>
      <c r="H228" s="30" t="str">
        <f t="shared" si="52"/>
        <v/>
      </c>
      <c r="I228" s="30" t="str">
        <f t="shared" si="53"/>
        <v/>
      </c>
      <c r="J228" s="30" t="str">
        <f t="shared" si="54"/>
        <v/>
      </c>
      <c r="K228" s="30" t="str">
        <f t="shared" si="57"/>
        <v xml:space="preserve"> </v>
      </c>
      <c r="L228" s="30" t="str">
        <f t="shared" si="58"/>
        <v xml:space="preserve"> </v>
      </c>
      <c r="M228" s="30" t="str">
        <f t="shared" si="55"/>
        <v/>
      </c>
      <c r="N228" s="36" t="str">
        <f t="shared" si="56"/>
        <v/>
      </c>
    </row>
    <row r="229" spans="1:14" x14ac:dyDescent="0.2">
      <c r="A229" s="23"/>
      <c r="B229" s="25" t="s">
        <v>204</v>
      </c>
      <c r="C229" s="35">
        <v>0</v>
      </c>
      <c r="D229" s="29">
        <v>0</v>
      </c>
      <c r="E229" s="29">
        <v>0</v>
      </c>
      <c r="F229" s="29">
        <v>0</v>
      </c>
      <c r="G229" s="30" t="str">
        <f t="shared" si="51"/>
        <v/>
      </c>
      <c r="H229" s="30" t="str">
        <f t="shared" si="52"/>
        <v/>
      </c>
      <c r="I229" s="30" t="str">
        <f t="shared" si="53"/>
        <v/>
      </c>
      <c r="J229" s="30" t="str">
        <f t="shared" si="54"/>
        <v/>
      </c>
      <c r="K229" s="30" t="str">
        <f t="shared" si="57"/>
        <v xml:space="preserve"> </v>
      </c>
      <c r="L229" s="30" t="str">
        <f t="shared" si="58"/>
        <v xml:space="preserve"> </v>
      </c>
      <c r="M229" s="30" t="str">
        <f t="shared" si="55"/>
        <v/>
      </c>
      <c r="N229" s="36" t="str">
        <f t="shared" si="56"/>
        <v/>
      </c>
    </row>
    <row r="230" spans="1:14" ht="25.5" x14ac:dyDescent="0.2">
      <c r="A230" s="23"/>
      <c r="B230" s="25" t="s">
        <v>205</v>
      </c>
      <c r="C230" s="35">
        <v>3</v>
      </c>
      <c r="D230" s="29">
        <v>0</v>
      </c>
      <c r="E230" s="29">
        <v>0</v>
      </c>
      <c r="F230" s="29">
        <v>2</v>
      </c>
      <c r="G230" s="30">
        <f t="shared" si="51"/>
        <v>7.2289156626506026E-3</v>
      </c>
      <c r="H230" s="30" t="str">
        <f t="shared" si="52"/>
        <v/>
      </c>
      <c r="I230" s="30" t="str">
        <f t="shared" si="53"/>
        <v/>
      </c>
      <c r="J230" s="30">
        <f t="shared" si="54"/>
        <v>9.9009900990099011E-3</v>
      </c>
      <c r="K230" s="30">
        <f t="shared" si="57"/>
        <v>-1</v>
      </c>
      <c r="L230" s="30">
        <f t="shared" si="58"/>
        <v>1</v>
      </c>
      <c r="M230" s="30">
        <f t="shared" si="55"/>
        <v>-7.2289156626506026E-3</v>
      </c>
      <c r="N230" s="36" t="str">
        <f t="shared" si="56"/>
        <v/>
      </c>
    </row>
    <row r="231" spans="1:14" x14ac:dyDescent="0.2">
      <c r="A231" s="23"/>
      <c r="B231" s="25" t="s">
        <v>206</v>
      </c>
      <c r="C231" s="35">
        <v>0</v>
      </c>
      <c r="D231" s="29">
        <v>2</v>
      </c>
      <c r="E231" s="29">
        <v>2</v>
      </c>
      <c r="F231" s="29">
        <v>1</v>
      </c>
      <c r="G231" s="30" t="str">
        <f t="shared" si="51"/>
        <v/>
      </c>
      <c r="H231" s="30">
        <f t="shared" si="52"/>
        <v>4.3196544276457886E-3</v>
      </c>
      <c r="I231" s="30">
        <f t="shared" si="53"/>
        <v>1.2658227848101266E-2</v>
      </c>
      <c r="J231" s="30">
        <f t="shared" si="54"/>
        <v>4.9504950495049506E-3</v>
      </c>
      <c r="K231" s="30">
        <f t="shared" si="57"/>
        <v>1</v>
      </c>
      <c r="L231" s="30">
        <f t="shared" si="58"/>
        <v>-0.5</v>
      </c>
      <c r="M231" s="30" t="str">
        <f t="shared" si="55"/>
        <v/>
      </c>
      <c r="N231" s="36">
        <f t="shared" si="56"/>
        <v>-2.1598272138228943E-3</v>
      </c>
    </row>
    <row r="232" spans="1:14" ht="25.5" x14ac:dyDescent="0.2">
      <c r="A232" s="23"/>
      <c r="B232" s="25" t="s">
        <v>207</v>
      </c>
      <c r="C232" s="35">
        <v>0</v>
      </c>
      <c r="D232" s="29">
        <v>1</v>
      </c>
      <c r="E232" s="29">
        <v>0</v>
      </c>
      <c r="F232" s="29">
        <v>0</v>
      </c>
      <c r="G232" s="30" t="str">
        <f t="shared" si="51"/>
        <v/>
      </c>
      <c r="H232" s="30">
        <f t="shared" si="52"/>
        <v>2.1598272138228943E-3</v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>
        <f t="shared" si="58"/>
        <v>-1</v>
      </c>
      <c r="M232" s="30" t="str">
        <f t="shared" si="55"/>
        <v/>
      </c>
      <c r="N232" s="36">
        <f t="shared" si="56"/>
        <v>-2.1598272138228943E-3</v>
      </c>
    </row>
    <row r="233" spans="1:14" ht="25.5" x14ac:dyDescent="0.2">
      <c r="A233" s="23"/>
      <c r="B233" s="25" t="s">
        <v>208</v>
      </c>
      <c r="C233" s="35">
        <v>0</v>
      </c>
      <c r="D233" s="29">
        <v>0</v>
      </c>
      <c r="E233" s="29">
        <v>0</v>
      </c>
      <c r="F233" s="29">
        <v>0</v>
      </c>
      <c r="G233" s="30" t="str">
        <f t="shared" si="51"/>
        <v/>
      </c>
      <c r="H233" s="30" t="str">
        <f t="shared" si="52"/>
        <v/>
      </c>
      <c r="I233" s="30" t="str">
        <f t="shared" si="53"/>
        <v/>
      </c>
      <c r="J233" s="30" t="str">
        <f t="shared" si="54"/>
        <v/>
      </c>
      <c r="K233" s="30" t="str">
        <f t="shared" si="57"/>
        <v xml:space="preserve"> </v>
      </c>
      <c r="L233" s="30" t="str">
        <f t="shared" si="58"/>
        <v xml:space="preserve"> </v>
      </c>
      <c r="M233" s="30" t="str">
        <f t="shared" si="55"/>
        <v/>
      </c>
      <c r="N233" s="36" t="str">
        <f t="shared" si="56"/>
        <v/>
      </c>
    </row>
    <row r="234" spans="1:14" x14ac:dyDescent="0.2">
      <c r="A234" s="23"/>
      <c r="B234" s="25" t="s">
        <v>209</v>
      </c>
      <c r="C234" s="35">
        <v>0</v>
      </c>
      <c r="D234" s="29">
        <v>0</v>
      </c>
      <c r="E234" s="29">
        <v>0</v>
      </c>
      <c r="F234" s="29">
        <v>0</v>
      </c>
      <c r="G234" s="30" t="str">
        <f t="shared" si="51"/>
        <v/>
      </c>
      <c r="H234" s="30" t="str">
        <f t="shared" si="52"/>
        <v/>
      </c>
      <c r="I234" s="30" t="str">
        <f t="shared" si="53"/>
        <v/>
      </c>
      <c r="J234" s="30" t="str">
        <f t="shared" si="54"/>
        <v/>
      </c>
      <c r="K234" s="30" t="str">
        <f t="shared" si="57"/>
        <v xml:space="preserve"> </v>
      </c>
      <c r="L234" s="30" t="str">
        <f t="shared" si="58"/>
        <v xml:space="preserve"> </v>
      </c>
      <c r="M234" s="30" t="str">
        <f t="shared" si="55"/>
        <v/>
      </c>
      <c r="N234" s="36" t="str">
        <f t="shared" si="56"/>
        <v/>
      </c>
    </row>
    <row r="235" spans="1:14" x14ac:dyDescent="0.2">
      <c r="A235" s="23"/>
      <c r="B235" s="25" t="s">
        <v>210</v>
      </c>
      <c r="C235" s="35">
        <v>6</v>
      </c>
      <c r="D235" s="29">
        <v>10</v>
      </c>
      <c r="E235" s="29">
        <v>1</v>
      </c>
      <c r="F235" s="29">
        <v>0</v>
      </c>
      <c r="G235" s="30">
        <f t="shared" si="51"/>
        <v>1.4457831325301205E-2</v>
      </c>
      <c r="H235" s="30">
        <f t="shared" si="52"/>
        <v>2.159827213822894E-2</v>
      </c>
      <c r="I235" s="30">
        <f t="shared" si="53"/>
        <v>6.3291139240506328E-3</v>
      </c>
      <c r="J235" s="30" t="str">
        <f t="shared" si="54"/>
        <v/>
      </c>
      <c r="K235" s="30">
        <f t="shared" si="57"/>
        <v>-0.83333333333333337</v>
      </c>
      <c r="L235" s="30">
        <f t="shared" si="58"/>
        <v>-1</v>
      </c>
      <c r="M235" s="30">
        <f t="shared" si="55"/>
        <v>-1.2048192771084338E-2</v>
      </c>
      <c r="N235" s="36">
        <f t="shared" si="56"/>
        <v>-2.159827213822894E-2</v>
      </c>
    </row>
    <row r="236" spans="1:14" x14ac:dyDescent="0.2">
      <c r="A236" s="23"/>
      <c r="B236" s="25" t="s">
        <v>211</v>
      </c>
      <c r="C236" s="35">
        <v>0</v>
      </c>
      <c r="D236" s="29">
        <v>0</v>
      </c>
      <c r="E236" s="29">
        <v>0</v>
      </c>
      <c r="F236" s="29">
        <v>0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23"/>
      <c r="B237" s="25" t="s">
        <v>212</v>
      </c>
      <c r="C237" s="35">
        <v>2</v>
      </c>
      <c r="D237" s="29">
        <v>0</v>
      </c>
      <c r="E237" s="29">
        <v>0</v>
      </c>
      <c r="F237" s="29">
        <v>0</v>
      </c>
      <c r="G237" s="30">
        <f t="shared" si="51"/>
        <v>4.8192771084337354E-3</v>
      </c>
      <c r="H237" s="30" t="str">
        <f t="shared" si="52"/>
        <v/>
      </c>
      <c r="I237" s="30" t="str">
        <f t="shared" si="53"/>
        <v/>
      </c>
      <c r="J237" s="30" t="str">
        <f t="shared" si="54"/>
        <v/>
      </c>
      <c r="K237" s="30">
        <f t="shared" si="57"/>
        <v>-1</v>
      </c>
      <c r="L237" s="30" t="str">
        <f t="shared" si="58"/>
        <v xml:space="preserve"> </v>
      </c>
      <c r="M237" s="30">
        <f t="shared" si="55"/>
        <v>-4.8192771084337354E-3</v>
      </c>
      <c r="N237" s="36" t="str">
        <f t="shared" si="56"/>
        <v/>
      </c>
    </row>
    <row r="238" spans="1:14" x14ac:dyDescent="0.2">
      <c r="A238" s="23"/>
      <c r="B238" s="25" t="s">
        <v>213</v>
      </c>
      <c r="C238" s="35">
        <v>0</v>
      </c>
      <c r="D238" s="29">
        <v>0</v>
      </c>
      <c r="E238" s="29">
        <v>0</v>
      </c>
      <c r="F238" s="29">
        <v>2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>
        <f t="shared" si="54"/>
        <v>9.9009900990099011E-3</v>
      </c>
      <c r="K238" s="30" t="str">
        <f t="shared" si="57"/>
        <v xml:space="preserve"> </v>
      </c>
      <c r="L238" s="30">
        <f t="shared" si="58"/>
        <v>1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23"/>
      <c r="B239" s="25" t="s">
        <v>214</v>
      </c>
      <c r="C239" s="35">
        <v>0</v>
      </c>
      <c r="D239" s="29">
        <v>0</v>
      </c>
      <c r="E239" s="29">
        <v>0</v>
      </c>
      <c r="F239" s="29">
        <v>0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 t="str">
        <f t="shared" si="58"/>
        <v xml:space="preserve"> 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23"/>
      <c r="B240" s="25" t="s">
        <v>215</v>
      </c>
      <c r="C240" s="35">
        <v>0</v>
      </c>
      <c r="D240" s="29">
        <v>0</v>
      </c>
      <c r="E240" s="29">
        <v>0</v>
      </c>
      <c r="F240" s="29">
        <v>0</v>
      </c>
      <c r="G240" s="30" t="str">
        <f t="shared" si="51"/>
        <v/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23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23"/>
      <c r="B242" s="25" t="s">
        <v>217</v>
      </c>
      <c r="C242" s="35">
        <v>36</v>
      </c>
      <c r="D242" s="29">
        <v>34</v>
      </c>
      <c r="E242" s="29">
        <v>4</v>
      </c>
      <c r="F242" s="29">
        <v>9</v>
      </c>
      <c r="G242" s="30">
        <f t="shared" si="51"/>
        <v>8.6746987951807228E-2</v>
      </c>
      <c r="H242" s="30">
        <f t="shared" si="52"/>
        <v>7.3434125269978404E-2</v>
      </c>
      <c r="I242" s="30">
        <f t="shared" si="53"/>
        <v>2.5316455696202531E-2</v>
      </c>
      <c r="J242" s="30">
        <f t="shared" si="54"/>
        <v>4.4554455445544552E-2</v>
      </c>
      <c r="K242" s="30">
        <f t="shared" si="57"/>
        <v>-0.88888888888888884</v>
      </c>
      <c r="L242" s="30">
        <f t="shared" si="58"/>
        <v>-0.73529411764705888</v>
      </c>
      <c r="M242" s="30">
        <f t="shared" si="55"/>
        <v>-7.7108433734939752E-2</v>
      </c>
      <c r="N242" s="36">
        <f t="shared" si="56"/>
        <v>-5.399568034557236E-2</v>
      </c>
    </row>
    <row r="243" spans="1:14" x14ac:dyDescent="0.2">
      <c r="A243" s="23"/>
      <c r="B243" s="25" t="s">
        <v>218</v>
      </c>
      <c r="C243" s="35">
        <v>0</v>
      </c>
      <c r="D243" s="29">
        <v>1</v>
      </c>
      <c r="E243" s="29">
        <v>0</v>
      </c>
      <c r="F243" s="29">
        <v>0</v>
      </c>
      <c r="G243" s="30" t="str">
        <f t="shared" si="51"/>
        <v/>
      </c>
      <c r="H243" s="30">
        <f t="shared" si="52"/>
        <v>2.1598272138228943E-3</v>
      </c>
      <c r="I243" s="30" t="str">
        <f t="shared" si="53"/>
        <v/>
      </c>
      <c r="J243" s="30" t="str">
        <f t="shared" si="54"/>
        <v/>
      </c>
      <c r="K243" s="30" t="str">
        <f t="shared" si="57"/>
        <v xml:space="preserve"> </v>
      </c>
      <c r="L243" s="30">
        <f t="shared" si="58"/>
        <v>-1</v>
      </c>
      <c r="M243" s="30" t="str">
        <f t="shared" si="55"/>
        <v/>
      </c>
      <c r="N243" s="36">
        <f t="shared" si="56"/>
        <v>-2.1598272138228943E-3</v>
      </c>
    </row>
    <row r="244" spans="1:14" x14ac:dyDescent="0.2">
      <c r="A244" s="23"/>
      <c r="B244" s="25" t="s">
        <v>219</v>
      </c>
      <c r="C244" s="35">
        <v>0</v>
      </c>
      <c r="D244" s="29">
        <v>0</v>
      </c>
      <c r="E244" s="29">
        <v>0</v>
      </c>
      <c r="F244" s="29">
        <v>0</v>
      </c>
      <c r="G244" s="30" t="str">
        <f t="shared" si="51"/>
        <v/>
      </c>
      <c r="H244" s="30" t="str">
        <f t="shared" si="52"/>
        <v/>
      </c>
      <c r="I244" s="30" t="str">
        <f t="shared" si="53"/>
        <v/>
      </c>
      <c r="J244" s="30" t="str">
        <f t="shared" si="54"/>
        <v/>
      </c>
      <c r="K244" s="30" t="str">
        <f t="shared" si="57"/>
        <v xml:space="preserve"> </v>
      </c>
      <c r="L244" s="30" t="str">
        <f t="shared" si="58"/>
        <v xml:space="preserve"> </v>
      </c>
      <c r="M244" s="30" t="str">
        <f t="shared" si="55"/>
        <v/>
      </c>
      <c r="N244" s="36" t="str">
        <f t="shared" si="56"/>
        <v/>
      </c>
    </row>
    <row r="245" spans="1:14" x14ac:dyDescent="0.2">
      <c r="A245" s="23"/>
      <c r="B245" s="25" t="s">
        <v>220</v>
      </c>
      <c r="C245" s="35">
        <v>0</v>
      </c>
      <c r="D245" s="29">
        <v>0</v>
      </c>
      <c r="E245" s="29">
        <v>0</v>
      </c>
      <c r="F245" s="29">
        <v>0</v>
      </c>
      <c r="G245" s="30" t="str">
        <f t="shared" si="51"/>
        <v/>
      </c>
      <c r="H245" s="30" t="str">
        <f t="shared" si="52"/>
        <v/>
      </c>
      <c r="I245" s="30" t="str">
        <f t="shared" si="53"/>
        <v/>
      </c>
      <c r="J245" s="30" t="str">
        <f t="shared" si="54"/>
        <v/>
      </c>
      <c r="K245" s="30" t="str">
        <f t="shared" si="57"/>
        <v xml:space="preserve"> </v>
      </c>
      <c r="L245" s="30" t="str">
        <f t="shared" si="58"/>
        <v xml:space="preserve"> </v>
      </c>
      <c r="M245" s="30" t="str">
        <f t="shared" si="55"/>
        <v/>
      </c>
      <c r="N245" s="36" t="str">
        <f t="shared" si="56"/>
        <v/>
      </c>
    </row>
    <row r="246" spans="1:14" x14ac:dyDescent="0.2">
      <c r="A246" s="23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23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23"/>
      <c r="B248" s="25" t="s">
        <v>223</v>
      </c>
      <c r="C248" s="35">
        <v>0</v>
      </c>
      <c r="D248" s="29">
        <v>0</v>
      </c>
      <c r="E248" s="29">
        <v>0</v>
      </c>
      <c r="F248" s="29">
        <v>0</v>
      </c>
      <c r="G248" s="30" t="str">
        <f t="shared" si="51"/>
        <v/>
      </c>
      <c r="H248" s="30" t="str">
        <f t="shared" si="52"/>
        <v/>
      </c>
      <c r="I248" s="30" t="str">
        <f t="shared" si="53"/>
        <v/>
      </c>
      <c r="J248" s="30" t="str">
        <f t="shared" si="54"/>
        <v/>
      </c>
      <c r="K248" s="30" t="str">
        <f t="shared" si="57"/>
        <v xml:space="preserve"> </v>
      </c>
      <c r="L248" s="30" t="str">
        <f t="shared" si="58"/>
        <v xml:space="preserve"> </v>
      </c>
      <c r="M248" s="30" t="str">
        <f t="shared" si="55"/>
        <v/>
      </c>
      <c r="N248" s="36" t="str">
        <f t="shared" si="56"/>
        <v/>
      </c>
    </row>
    <row r="249" spans="1:14" x14ac:dyDescent="0.2">
      <c r="A249" s="23"/>
      <c r="B249" s="25" t="s">
        <v>224</v>
      </c>
      <c r="C249" s="35">
        <v>0</v>
      </c>
      <c r="D249" s="29">
        <v>0</v>
      </c>
      <c r="E249" s="29">
        <v>0</v>
      </c>
      <c r="F249" s="29">
        <v>0</v>
      </c>
      <c r="G249" s="30" t="str">
        <f t="shared" si="51"/>
        <v/>
      </c>
      <c r="H249" s="30" t="str">
        <f t="shared" si="52"/>
        <v/>
      </c>
      <c r="I249" s="30" t="str">
        <f t="shared" si="53"/>
        <v/>
      </c>
      <c r="J249" s="30" t="str">
        <f t="shared" si="54"/>
        <v/>
      </c>
      <c r="K249" s="30" t="str">
        <f t="shared" si="57"/>
        <v xml:space="preserve"> </v>
      </c>
      <c r="L249" s="30" t="str">
        <f t="shared" si="58"/>
        <v xml:space="preserve"> </v>
      </c>
      <c r="M249" s="30" t="str">
        <f t="shared" si="55"/>
        <v/>
      </c>
      <c r="N249" s="36" t="str">
        <f t="shared" si="56"/>
        <v/>
      </c>
    </row>
    <row r="250" spans="1:14" x14ac:dyDescent="0.2">
      <c r="A250" s="23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23"/>
      <c r="B251" s="25" t="s">
        <v>226</v>
      </c>
      <c r="C251" s="35">
        <v>0</v>
      </c>
      <c r="D251" s="29">
        <v>0</v>
      </c>
      <c r="E251" s="29">
        <v>0</v>
      </c>
      <c r="F251" s="29">
        <v>0</v>
      </c>
      <c r="G251" s="30" t="str">
        <f t="shared" si="51"/>
        <v/>
      </c>
      <c r="H251" s="30" t="str">
        <f t="shared" si="52"/>
        <v/>
      </c>
      <c r="I251" s="30" t="str">
        <f t="shared" si="53"/>
        <v/>
      </c>
      <c r="J251" s="30" t="str">
        <f t="shared" si="54"/>
        <v/>
      </c>
      <c r="K251" s="30" t="str">
        <f t="shared" si="57"/>
        <v xml:space="preserve"> </v>
      </c>
      <c r="L251" s="30" t="str">
        <f t="shared" si="58"/>
        <v xml:space="preserve"> </v>
      </c>
      <c r="M251" s="30" t="str">
        <f t="shared" si="55"/>
        <v/>
      </c>
      <c r="N251" s="36" t="str">
        <f t="shared" si="56"/>
        <v/>
      </c>
    </row>
    <row r="252" spans="1:14" ht="25.5" x14ac:dyDescent="0.2">
      <c r="A252" s="23"/>
      <c r="B252" s="25" t="s">
        <v>227</v>
      </c>
      <c r="C252" s="35">
        <v>0</v>
      </c>
      <c r="D252" s="29">
        <v>5</v>
      </c>
      <c r="E252" s="29">
        <v>0</v>
      </c>
      <c r="F252" s="29">
        <v>0</v>
      </c>
      <c r="G252" s="30" t="str">
        <f t="shared" ref="G252:G283" si="59">+IF(C252=0,"",C252/C$188)</f>
        <v/>
      </c>
      <c r="H252" s="30">
        <f t="shared" ref="H252:H283" si="60">+IF(D252=0,"",D252/D$188)</f>
        <v>1.079913606911447E-2</v>
      </c>
      <c r="I252" s="30" t="str">
        <f t="shared" ref="I252:I283" si="61">+IF(E252=0,"",E252/E$188)</f>
        <v/>
      </c>
      <c r="J252" s="30" t="str">
        <f t="shared" ref="J252:J283" si="62">+IF(F252=0,"",F252/F$188)</f>
        <v/>
      </c>
      <c r="K252" s="30" t="str">
        <f t="shared" si="57"/>
        <v xml:space="preserve"> </v>
      </c>
      <c r="L252" s="30">
        <f t="shared" si="58"/>
        <v>-1</v>
      </c>
      <c r="M252" s="30" t="str">
        <f t="shared" ref="M252:M283" si="63">+IF(OR(AND(G252=""),(K252="")),"",G252*K252)</f>
        <v/>
      </c>
      <c r="N252" s="36">
        <f t="shared" ref="N252:N283" si="64">+IF(OR(AND(H252=""),(L252="")),"",H252*L252)</f>
        <v>-1.079913606911447E-2</v>
      </c>
    </row>
    <row r="253" spans="1:14" ht="25.5" x14ac:dyDescent="0.2">
      <c r="A253" s="23"/>
      <c r="B253" s="25" t="s">
        <v>228</v>
      </c>
      <c r="C253" s="35">
        <v>4</v>
      </c>
      <c r="D253" s="29">
        <v>1</v>
      </c>
      <c r="E253" s="29">
        <v>0</v>
      </c>
      <c r="F253" s="29">
        <v>0</v>
      </c>
      <c r="G253" s="30">
        <f t="shared" si="59"/>
        <v>9.6385542168674707E-3</v>
      </c>
      <c r="H253" s="30">
        <f t="shared" si="60"/>
        <v>2.1598272138228943E-3</v>
      </c>
      <c r="I253" s="30" t="str">
        <f t="shared" si="61"/>
        <v/>
      </c>
      <c r="J253" s="30" t="str">
        <f t="shared" si="62"/>
        <v/>
      </c>
      <c r="K253" s="30">
        <f t="shared" ref="K253:K284" si="65">+IF(AND(C253=0,E253=0)," ",IF(C253=0,1,IF(E253=0,-1,(E253-C253)/C253)))</f>
        <v>-1</v>
      </c>
      <c r="L253" s="30">
        <f t="shared" ref="L253:L284" si="66">+IF(AND(D253=0,F253=0)," ",IF(D253=0,1,IF(F253=0,-1,(F253-D253)/D253)))</f>
        <v>-1</v>
      </c>
      <c r="M253" s="30">
        <f t="shared" si="63"/>
        <v>-9.6385542168674707E-3</v>
      </c>
      <c r="N253" s="36">
        <f t="shared" si="64"/>
        <v>-2.1598272138228943E-3</v>
      </c>
    </row>
    <row r="254" spans="1:14" x14ac:dyDescent="0.2">
      <c r="A254" s="23"/>
      <c r="B254" s="25" t="s">
        <v>229</v>
      </c>
      <c r="C254" s="35">
        <v>0</v>
      </c>
      <c r="D254" s="29">
        <v>0</v>
      </c>
      <c r="E254" s="29">
        <v>0</v>
      </c>
      <c r="F254" s="29">
        <v>0</v>
      </c>
      <c r="G254" s="30" t="str">
        <f t="shared" si="59"/>
        <v/>
      </c>
      <c r="H254" s="30" t="str">
        <f t="shared" si="60"/>
        <v/>
      </c>
      <c r="I254" s="30" t="str">
        <f t="shared" si="61"/>
        <v/>
      </c>
      <c r="J254" s="30" t="str">
        <f t="shared" si="62"/>
        <v/>
      </c>
      <c r="K254" s="30" t="str">
        <f t="shared" si="65"/>
        <v xml:space="preserve"> </v>
      </c>
      <c r="L254" s="30" t="str">
        <f t="shared" si="66"/>
        <v xml:space="preserve"> </v>
      </c>
      <c r="M254" s="30" t="str">
        <f t="shared" si="63"/>
        <v/>
      </c>
      <c r="N254" s="36" t="str">
        <f t="shared" si="64"/>
        <v/>
      </c>
    </row>
    <row r="255" spans="1:14" x14ac:dyDescent="0.2">
      <c r="A255" s="23"/>
      <c r="B255" s="25" t="s">
        <v>230</v>
      </c>
      <c r="C255" s="35">
        <v>8</v>
      </c>
      <c r="D255" s="29">
        <v>0</v>
      </c>
      <c r="E255" s="29">
        <v>15</v>
      </c>
      <c r="F255" s="29">
        <v>3</v>
      </c>
      <c r="G255" s="30">
        <f t="shared" si="59"/>
        <v>1.9277108433734941E-2</v>
      </c>
      <c r="H255" s="30" t="str">
        <f t="shared" si="60"/>
        <v/>
      </c>
      <c r="I255" s="30">
        <f t="shared" si="61"/>
        <v>9.49367088607595E-2</v>
      </c>
      <c r="J255" s="30">
        <f t="shared" si="62"/>
        <v>1.4851485148514851E-2</v>
      </c>
      <c r="K255" s="30">
        <f t="shared" si="65"/>
        <v>0.875</v>
      </c>
      <c r="L255" s="30">
        <f t="shared" si="66"/>
        <v>1</v>
      </c>
      <c r="M255" s="30">
        <f t="shared" si="63"/>
        <v>1.6867469879518072E-2</v>
      </c>
      <c r="N255" s="36" t="str">
        <f t="shared" si="64"/>
        <v/>
      </c>
    </row>
    <row r="256" spans="1:14" x14ac:dyDescent="0.2">
      <c r="A256" s="23"/>
      <c r="B256" s="25" t="s">
        <v>231</v>
      </c>
      <c r="C256" s="35">
        <v>0</v>
      </c>
      <c r="D256" s="29">
        <v>0</v>
      </c>
      <c r="E256" s="29">
        <v>0</v>
      </c>
      <c r="F256" s="29">
        <v>0</v>
      </c>
      <c r="G256" s="30" t="str">
        <f t="shared" si="59"/>
        <v/>
      </c>
      <c r="H256" s="30" t="str">
        <f t="shared" si="60"/>
        <v/>
      </c>
      <c r="I256" s="30" t="str">
        <f t="shared" si="61"/>
        <v/>
      </c>
      <c r="J256" s="30" t="str">
        <f t="shared" si="62"/>
        <v/>
      </c>
      <c r="K256" s="30" t="str">
        <f t="shared" si="65"/>
        <v xml:space="preserve"> </v>
      </c>
      <c r="L256" s="30" t="str">
        <f t="shared" si="66"/>
        <v xml:space="preserve"> </v>
      </c>
      <c r="M256" s="30" t="str">
        <f t="shared" si="63"/>
        <v/>
      </c>
      <c r="N256" s="36" t="str">
        <f t="shared" si="64"/>
        <v/>
      </c>
    </row>
    <row r="257" spans="1:14" ht="25.5" x14ac:dyDescent="0.2">
      <c r="A257" s="23"/>
      <c r="B257" s="25" t="s">
        <v>232</v>
      </c>
      <c r="C257" s="35">
        <v>0</v>
      </c>
      <c r="D257" s="29">
        <v>1</v>
      </c>
      <c r="E257" s="29">
        <v>0</v>
      </c>
      <c r="F257" s="29">
        <v>1</v>
      </c>
      <c r="G257" s="30" t="str">
        <f t="shared" si="59"/>
        <v/>
      </c>
      <c r="H257" s="30">
        <f t="shared" si="60"/>
        <v>2.1598272138228943E-3</v>
      </c>
      <c r="I257" s="30" t="str">
        <f t="shared" si="61"/>
        <v/>
      </c>
      <c r="J257" s="30">
        <f t="shared" si="62"/>
        <v>4.9504950495049506E-3</v>
      </c>
      <c r="K257" s="30" t="str">
        <f t="shared" si="65"/>
        <v xml:space="preserve"> </v>
      </c>
      <c r="L257" s="30">
        <f t="shared" si="66"/>
        <v>0</v>
      </c>
      <c r="M257" s="30" t="str">
        <f t="shared" si="63"/>
        <v/>
      </c>
      <c r="N257" s="36">
        <f t="shared" si="64"/>
        <v>0</v>
      </c>
    </row>
    <row r="258" spans="1:14" x14ac:dyDescent="0.2">
      <c r="A258" s="23"/>
      <c r="B258" s="25" t="s">
        <v>233</v>
      </c>
      <c r="C258" s="35">
        <v>1</v>
      </c>
      <c r="D258" s="29">
        <v>0</v>
      </c>
      <c r="E258" s="29">
        <v>0</v>
      </c>
      <c r="F258" s="29">
        <v>3</v>
      </c>
      <c r="G258" s="30">
        <f t="shared" si="59"/>
        <v>2.4096385542168677E-3</v>
      </c>
      <c r="H258" s="30" t="str">
        <f t="shared" si="60"/>
        <v/>
      </c>
      <c r="I258" s="30" t="str">
        <f t="shared" si="61"/>
        <v/>
      </c>
      <c r="J258" s="30">
        <f t="shared" si="62"/>
        <v>1.4851485148514851E-2</v>
      </c>
      <c r="K258" s="30">
        <f t="shared" si="65"/>
        <v>-1</v>
      </c>
      <c r="L258" s="30">
        <f t="shared" si="66"/>
        <v>1</v>
      </c>
      <c r="M258" s="30">
        <f t="shared" si="63"/>
        <v>-2.4096385542168677E-3</v>
      </c>
      <c r="N258" s="36" t="str">
        <f t="shared" si="64"/>
        <v/>
      </c>
    </row>
    <row r="259" spans="1:14" x14ac:dyDescent="0.2">
      <c r="A259" s="23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23"/>
      <c r="B260" s="25" t="s">
        <v>235</v>
      </c>
      <c r="C260" s="35">
        <v>0</v>
      </c>
      <c r="D260" s="29">
        <v>0</v>
      </c>
      <c r="E260" s="29">
        <v>0</v>
      </c>
      <c r="F260" s="29">
        <v>1</v>
      </c>
      <c r="G260" s="30" t="str">
        <f t="shared" si="59"/>
        <v/>
      </c>
      <c r="H260" s="30" t="str">
        <f t="shared" si="60"/>
        <v/>
      </c>
      <c r="I260" s="30" t="str">
        <f t="shared" si="61"/>
        <v/>
      </c>
      <c r="J260" s="30">
        <f t="shared" si="62"/>
        <v>4.9504950495049506E-3</v>
      </c>
      <c r="K260" s="30" t="str">
        <f t="shared" si="65"/>
        <v xml:space="preserve"> </v>
      </c>
      <c r="L260" s="30">
        <f t="shared" si="66"/>
        <v>1</v>
      </c>
      <c r="M260" s="30" t="str">
        <f t="shared" si="63"/>
        <v/>
      </c>
      <c r="N260" s="36" t="str">
        <f t="shared" si="64"/>
        <v/>
      </c>
    </row>
    <row r="261" spans="1:14" x14ac:dyDescent="0.2">
      <c r="A261" s="23"/>
      <c r="B261" s="25" t="s">
        <v>236</v>
      </c>
      <c r="C261" s="35">
        <v>0</v>
      </c>
      <c r="D261" s="29">
        <v>1</v>
      </c>
      <c r="E261" s="29">
        <v>1</v>
      </c>
      <c r="F261" s="29">
        <v>2</v>
      </c>
      <c r="G261" s="30" t="str">
        <f t="shared" si="59"/>
        <v/>
      </c>
      <c r="H261" s="30">
        <f t="shared" si="60"/>
        <v>2.1598272138228943E-3</v>
      </c>
      <c r="I261" s="30">
        <f t="shared" si="61"/>
        <v>6.3291139240506328E-3</v>
      </c>
      <c r="J261" s="30">
        <f t="shared" si="62"/>
        <v>9.9009900990099011E-3</v>
      </c>
      <c r="K261" s="30">
        <f t="shared" si="65"/>
        <v>1</v>
      </c>
      <c r="L261" s="30">
        <f t="shared" si="66"/>
        <v>1</v>
      </c>
      <c r="M261" s="30" t="str">
        <f t="shared" si="63"/>
        <v/>
      </c>
      <c r="N261" s="36">
        <f t="shared" si="64"/>
        <v>2.1598272138228943E-3</v>
      </c>
    </row>
    <row r="262" spans="1:14" ht="25.5" x14ac:dyDescent="0.2">
      <c r="A262" s="23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23"/>
      <c r="B263" s="25" t="s">
        <v>238</v>
      </c>
      <c r="C263" s="35">
        <v>0</v>
      </c>
      <c r="D263" s="29">
        <v>0</v>
      </c>
      <c r="E263" s="29">
        <v>0</v>
      </c>
      <c r="F263" s="29">
        <v>0</v>
      </c>
      <c r="G263" s="30" t="str">
        <f t="shared" si="59"/>
        <v/>
      </c>
      <c r="H263" s="30" t="str">
        <f t="shared" si="60"/>
        <v/>
      </c>
      <c r="I263" s="30" t="str">
        <f t="shared" si="61"/>
        <v/>
      </c>
      <c r="J263" s="30" t="str">
        <f t="shared" si="62"/>
        <v/>
      </c>
      <c r="K263" s="30" t="str">
        <f t="shared" si="65"/>
        <v xml:space="preserve"> </v>
      </c>
      <c r="L263" s="30" t="str">
        <f t="shared" si="66"/>
        <v xml:space="preserve"> </v>
      </c>
      <c r="M263" s="30" t="str">
        <f t="shared" si="63"/>
        <v/>
      </c>
      <c r="N263" s="36" t="str">
        <f t="shared" si="64"/>
        <v/>
      </c>
    </row>
    <row r="264" spans="1:14" ht="25.5" x14ac:dyDescent="0.2">
      <c r="A264" s="23"/>
      <c r="B264" s="25" t="s">
        <v>239</v>
      </c>
      <c r="C264" s="35">
        <v>0</v>
      </c>
      <c r="D264" s="29">
        <v>0</v>
      </c>
      <c r="E264" s="29">
        <v>0</v>
      </c>
      <c r="F264" s="29">
        <v>0</v>
      </c>
      <c r="G264" s="30" t="str">
        <f t="shared" si="59"/>
        <v/>
      </c>
      <c r="H264" s="30" t="str">
        <f t="shared" si="60"/>
        <v/>
      </c>
      <c r="I264" s="30" t="str">
        <f t="shared" si="61"/>
        <v/>
      </c>
      <c r="J264" s="30" t="str">
        <f t="shared" si="62"/>
        <v/>
      </c>
      <c r="K264" s="30" t="str">
        <f t="shared" si="65"/>
        <v xml:space="preserve"> </v>
      </c>
      <c r="L264" s="30" t="str">
        <f t="shared" si="66"/>
        <v xml:space="preserve"> 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23"/>
      <c r="B265" s="25" t="s">
        <v>240</v>
      </c>
      <c r="C265" s="35">
        <v>0</v>
      </c>
      <c r="D265" s="29">
        <v>0</v>
      </c>
      <c r="E265" s="29">
        <v>1</v>
      </c>
      <c r="F265" s="29">
        <v>0</v>
      </c>
      <c r="G265" s="30" t="str">
        <f t="shared" si="59"/>
        <v/>
      </c>
      <c r="H265" s="30" t="str">
        <f t="shared" si="60"/>
        <v/>
      </c>
      <c r="I265" s="30">
        <f t="shared" si="61"/>
        <v>6.3291139240506328E-3</v>
      </c>
      <c r="J265" s="30" t="str">
        <f t="shared" si="62"/>
        <v/>
      </c>
      <c r="K265" s="30">
        <f t="shared" si="65"/>
        <v>1</v>
      </c>
      <c r="L265" s="30" t="str">
        <f t="shared" si="66"/>
        <v xml:space="preserve"> </v>
      </c>
      <c r="M265" s="30" t="str">
        <f t="shared" si="63"/>
        <v/>
      </c>
      <c r="N265" s="36" t="str">
        <f t="shared" si="64"/>
        <v/>
      </c>
    </row>
    <row r="266" spans="1:14" x14ac:dyDescent="0.2">
      <c r="A266" s="23"/>
      <c r="B266" s="25" t="s">
        <v>241</v>
      </c>
      <c r="C266" s="35">
        <v>0</v>
      </c>
      <c r="D266" s="29">
        <v>0</v>
      </c>
      <c r="E266" s="29">
        <v>0</v>
      </c>
      <c r="F266" s="29">
        <v>0</v>
      </c>
      <c r="G266" s="30" t="str">
        <f t="shared" si="59"/>
        <v/>
      </c>
      <c r="H266" s="30" t="str">
        <f t="shared" si="60"/>
        <v/>
      </c>
      <c r="I266" s="30" t="str">
        <f t="shared" si="61"/>
        <v/>
      </c>
      <c r="J266" s="30" t="str">
        <f t="shared" si="62"/>
        <v/>
      </c>
      <c r="K266" s="30" t="str">
        <f t="shared" si="65"/>
        <v xml:space="preserve"> </v>
      </c>
      <c r="L266" s="30" t="str">
        <f t="shared" si="66"/>
        <v xml:space="preserve"> </v>
      </c>
      <c r="M266" s="30" t="str">
        <f t="shared" si="63"/>
        <v/>
      </c>
      <c r="N266" s="36" t="str">
        <f t="shared" si="64"/>
        <v/>
      </c>
    </row>
    <row r="267" spans="1:14" x14ac:dyDescent="0.2">
      <c r="A267" s="23"/>
      <c r="B267" s="25" t="s">
        <v>242</v>
      </c>
      <c r="C267" s="35">
        <v>0</v>
      </c>
      <c r="D267" s="29">
        <v>0</v>
      </c>
      <c r="E267" s="29">
        <v>0</v>
      </c>
      <c r="F267" s="29">
        <v>0</v>
      </c>
      <c r="G267" s="30" t="str">
        <f t="shared" si="59"/>
        <v/>
      </c>
      <c r="H267" s="30" t="str">
        <f t="shared" si="60"/>
        <v/>
      </c>
      <c r="I267" s="30" t="str">
        <f t="shared" si="61"/>
        <v/>
      </c>
      <c r="J267" s="30" t="str">
        <f t="shared" si="62"/>
        <v/>
      </c>
      <c r="K267" s="30" t="str">
        <f t="shared" si="65"/>
        <v xml:space="preserve"> </v>
      </c>
      <c r="L267" s="30" t="str">
        <f t="shared" si="66"/>
        <v xml:space="preserve"> </v>
      </c>
      <c r="M267" s="30" t="str">
        <f t="shared" si="63"/>
        <v/>
      </c>
      <c r="N267" s="36" t="str">
        <f t="shared" si="64"/>
        <v/>
      </c>
    </row>
    <row r="268" spans="1:14" x14ac:dyDescent="0.2">
      <c r="A268" s="23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23"/>
      <c r="B269" s="25" t="s">
        <v>244</v>
      </c>
      <c r="C269" s="35">
        <v>0</v>
      </c>
      <c r="D269" s="29">
        <v>0</v>
      </c>
      <c r="E269" s="29">
        <v>0</v>
      </c>
      <c r="F269" s="29">
        <v>0</v>
      </c>
      <c r="G269" s="30" t="str">
        <f t="shared" si="59"/>
        <v/>
      </c>
      <c r="H269" s="30" t="str">
        <f t="shared" si="60"/>
        <v/>
      </c>
      <c r="I269" s="30" t="str">
        <f t="shared" si="61"/>
        <v/>
      </c>
      <c r="J269" s="30" t="str">
        <f t="shared" si="62"/>
        <v/>
      </c>
      <c r="K269" s="30" t="str">
        <f t="shared" si="65"/>
        <v xml:space="preserve"> </v>
      </c>
      <c r="L269" s="30" t="str">
        <f t="shared" si="66"/>
        <v xml:space="preserve"> </v>
      </c>
      <c r="M269" s="30" t="str">
        <f t="shared" si="63"/>
        <v/>
      </c>
      <c r="N269" s="36" t="str">
        <f t="shared" si="64"/>
        <v/>
      </c>
    </row>
    <row r="270" spans="1:14" ht="25.5" x14ac:dyDescent="0.2">
      <c r="A270" s="23"/>
      <c r="B270" s="25" t="s">
        <v>245</v>
      </c>
      <c r="C270" s="35">
        <v>2</v>
      </c>
      <c r="D270" s="29">
        <v>0</v>
      </c>
      <c r="E270" s="29">
        <v>0</v>
      </c>
      <c r="F270" s="29">
        <v>1</v>
      </c>
      <c r="G270" s="30">
        <f t="shared" si="59"/>
        <v>4.8192771084337354E-3</v>
      </c>
      <c r="H270" s="30" t="str">
        <f t="shared" si="60"/>
        <v/>
      </c>
      <c r="I270" s="30" t="str">
        <f t="shared" si="61"/>
        <v/>
      </c>
      <c r="J270" s="30">
        <f t="shared" si="62"/>
        <v>4.9504950495049506E-3</v>
      </c>
      <c r="K270" s="30">
        <f t="shared" si="65"/>
        <v>-1</v>
      </c>
      <c r="L270" s="30">
        <f t="shared" si="66"/>
        <v>1</v>
      </c>
      <c r="M270" s="30">
        <f t="shared" si="63"/>
        <v>-4.8192771084337354E-3</v>
      </c>
      <c r="N270" s="36" t="str">
        <f t="shared" si="64"/>
        <v/>
      </c>
    </row>
    <row r="271" spans="1:14" x14ac:dyDescent="0.2">
      <c r="A271" s="23"/>
      <c r="B271" s="25" t="s">
        <v>246</v>
      </c>
      <c r="C271" s="35">
        <v>0</v>
      </c>
      <c r="D271" s="29">
        <v>1</v>
      </c>
      <c r="E271" s="29">
        <v>9</v>
      </c>
      <c r="F271" s="29">
        <v>21</v>
      </c>
      <c r="G271" s="30" t="str">
        <f t="shared" si="59"/>
        <v/>
      </c>
      <c r="H271" s="30">
        <f t="shared" si="60"/>
        <v>2.1598272138228943E-3</v>
      </c>
      <c r="I271" s="30">
        <f t="shared" si="61"/>
        <v>5.6962025316455694E-2</v>
      </c>
      <c r="J271" s="30">
        <f t="shared" si="62"/>
        <v>0.10396039603960396</v>
      </c>
      <c r="K271" s="30">
        <f t="shared" si="65"/>
        <v>1</v>
      </c>
      <c r="L271" s="30">
        <f t="shared" si="66"/>
        <v>20</v>
      </c>
      <c r="M271" s="30" t="str">
        <f t="shared" si="63"/>
        <v/>
      </c>
      <c r="N271" s="36">
        <f t="shared" si="64"/>
        <v>4.3196544276457888E-2</v>
      </c>
    </row>
    <row r="272" spans="1:14" ht="25.5" x14ac:dyDescent="0.2">
      <c r="A272" s="23"/>
      <c r="B272" s="25" t="s">
        <v>247</v>
      </c>
      <c r="C272" s="35">
        <v>0</v>
      </c>
      <c r="D272" s="29">
        <v>0</v>
      </c>
      <c r="E272" s="29">
        <v>0</v>
      </c>
      <c r="F272" s="29">
        <v>0</v>
      </c>
      <c r="G272" s="30" t="str">
        <f t="shared" si="59"/>
        <v/>
      </c>
      <c r="H272" s="30" t="str">
        <f t="shared" si="60"/>
        <v/>
      </c>
      <c r="I272" s="30" t="str">
        <f t="shared" si="61"/>
        <v/>
      </c>
      <c r="J272" s="30" t="str">
        <f t="shared" si="62"/>
        <v/>
      </c>
      <c r="K272" s="30" t="str">
        <f t="shared" si="65"/>
        <v xml:space="preserve"> </v>
      </c>
      <c r="L272" s="30" t="str">
        <f t="shared" si="66"/>
        <v xml:space="preserve"> </v>
      </c>
      <c r="M272" s="30" t="str">
        <f t="shared" si="63"/>
        <v/>
      </c>
      <c r="N272" s="36" t="str">
        <f t="shared" si="64"/>
        <v/>
      </c>
    </row>
    <row r="273" spans="1:14" x14ac:dyDescent="0.2">
      <c r="A273" s="23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23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23"/>
      <c r="B275" s="25" t="s">
        <v>250</v>
      </c>
      <c r="C275" s="35">
        <v>0</v>
      </c>
      <c r="D275" s="29">
        <v>0</v>
      </c>
      <c r="E275" s="29">
        <v>0</v>
      </c>
      <c r="F275" s="29">
        <v>0</v>
      </c>
      <c r="G275" s="30" t="str">
        <f t="shared" si="59"/>
        <v/>
      </c>
      <c r="H275" s="30" t="str">
        <f t="shared" si="60"/>
        <v/>
      </c>
      <c r="I275" s="30" t="str">
        <f t="shared" si="61"/>
        <v/>
      </c>
      <c r="J275" s="30" t="str">
        <f t="shared" si="62"/>
        <v/>
      </c>
      <c r="K275" s="30" t="str">
        <f t="shared" si="65"/>
        <v xml:space="preserve"> </v>
      </c>
      <c r="L275" s="30" t="str">
        <f t="shared" si="66"/>
        <v xml:space="preserve"> </v>
      </c>
      <c r="M275" s="30" t="str">
        <f t="shared" si="63"/>
        <v/>
      </c>
      <c r="N275" s="36" t="str">
        <f t="shared" si="64"/>
        <v/>
      </c>
    </row>
    <row r="276" spans="1:14" ht="25.5" x14ac:dyDescent="0.2">
      <c r="A276" s="23"/>
      <c r="B276" s="25" t="s">
        <v>251</v>
      </c>
      <c r="C276" s="35">
        <v>1</v>
      </c>
      <c r="D276" s="29">
        <v>0</v>
      </c>
      <c r="E276" s="29">
        <v>0</v>
      </c>
      <c r="F276" s="29">
        <v>0</v>
      </c>
      <c r="G276" s="30">
        <f t="shared" si="59"/>
        <v>2.4096385542168677E-3</v>
      </c>
      <c r="H276" s="30" t="str">
        <f t="shared" si="60"/>
        <v/>
      </c>
      <c r="I276" s="30" t="str">
        <f t="shared" si="61"/>
        <v/>
      </c>
      <c r="J276" s="30" t="str">
        <f t="shared" si="62"/>
        <v/>
      </c>
      <c r="K276" s="30">
        <f t="shared" si="65"/>
        <v>-1</v>
      </c>
      <c r="L276" s="30" t="str">
        <f t="shared" si="66"/>
        <v xml:space="preserve"> </v>
      </c>
      <c r="M276" s="30">
        <f t="shared" si="63"/>
        <v>-2.4096385542168677E-3</v>
      </c>
      <c r="N276" s="36" t="str">
        <f t="shared" si="64"/>
        <v/>
      </c>
    </row>
    <row r="277" spans="1:14" x14ac:dyDescent="0.2">
      <c r="A277" s="23"/>
      <c r="B277" s="25" t="s">
        <v>252</v>
      </c>
      <c r="C277" s="35">
        <v>0</v>
      </c>
      <c r="D277" s="29">
        <v>0</v>
      </c>
      <c r="E277" s="29">
        <v>0</v>
      </c>
      <c r="F277" s="29">
        <v>0</v>
      </c>
      <c r="G277" s="30" t="str">
        <f t="shared" si="59"/>
        <v/>
      </c>
      <c r="H277" s="30" t="str">
        <f t="shared" si="60"/>
        <v/>
      </c>
      <c r="I277" s="30" t="str">
        <f t="shared" si="61"/>
        <v/>
      </c>
      <c r="J277" s="30" t="str">
        <f t="shared" si="62"/>
        <v/>
      </c>
      <c r="K277" s="30" t="str">
        <f t="shared" si="65"/>
        <v xml:space="preserve"> </v>
      </c>
      <c r="L277" s="30" t="str">
        <f t="shared" si="66"/>
        <v xml:space="preserve"> </v>
      </c>
      <c r="M277" s="30" t="str">
        <f t="shared" si="63"/>
        <v/>
      </c>
      <c r="N277" s="36" t="str">
        <f t="shared" si="64"/>
        <v/>
      </c>
    </row>
    <row r="278" spans="1:14" x14ac:dyDescent="0.2">
      <c r="A278" s="23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23"/>
      <c r="B279" s="25" t="s">
        <v>254</v>
      </c>
      <c r="C279" s="35">
        <v>0</v>
      </c>
      <c r="D279" s="29">
        <v>0</v>
      </c>
      <c r="E279" s="29">
        <v>0</v>
      </c>
      <c r="F279" s="29">
        <v>0</v>
      </c>
      <c r="G279" s="30" t="str">
        <f t="shared" si="59"/>
        <v/>
      </c>
      <c r="H279" s="30" t="str">
        <f t="shared" si="60"/>
        <v/>
      </c>
      <c r="I279" s="30" t="str">
        <f t="shared" si="61"/>
        <v/>
      </c>
      <c r="J279" s="30" t="str">
        <f t="shared" si="62"/>
        <v/>
      </c>
      <c r="K279" s="30" t="str">
        <f t="shared" si="65"/>
        <v xml:space="preserve"> </v>
      </c>
      <c r="L279" s="30" t="str">
        <f t="shared" si="66"/>
        <v xml:space="preserve"> </v>
      </c>
      <c r="M279" s="30" t="str">
        <f t="shared" si="63"/>
        <v/>
      </c>
      <c r="N279" s="36" t="str">
        <f t="shared" si="64"/>
        <v/>
      </c>
    </row>
    <row r="280" spans="1:14" x14ac:dyDescent="0.2">
      <c r="A280" s="23"/>
      <c r="B280" s="25" t="s">
        <v>255</v>
      </c>
      <c r="C280" s="35">
        <v>0</v>
      </c>
      <c r="D280" s="29">
        <v>0</v>
      </c>
      <c r="E280" s="29">
        <v>0</v>
      </c>
      <c r="F280" s="29">
        <v>0</v>
      </c>
      <c r="G280" s="30" t="str">
        <f t="shared" si="59"/>
        <v/>
      </c>
      <c r="H280" s="30" t="str">
        <f t="shared" si="60"/>
        <v/>
      </c>
      <c r="I280" s="30" t="str">
        <f t="shared" si="61"/>
        <v/>
      </c>
      <c r="J280" s="30" t="str">
        <f t="shared" si="62"/>
        <v/>
      </c>
      <c r="K280" s="30" t="str">
        <f t="shared" si="65"/>
        <v xml:space="preserve"> </v>
      </c>
      <c r="L280" s="30" t="str">
        <f t="shared" si="66"/>
        <v xml:space="preserve"> </v>
      </c>
      <c r="M280" s="30" t="str">
        <f t="shared" si="63"/>
        <v/>
      </c>
      <c r="N280" s="36" t="str">
        <f t="shared" si="64"/>
        <v/>
      </c>
    </row>
    <row r="281" spans="1:14" x14ac:dyDescent="0.2">
      <c r="A281" s="23"/>
      <c r="B281" s="25" t="s">
        <v>256</v>
      </c>
      <c r="C281" s="35">
        <v>0</v>
      </c>
      <c r="D281" s="29">
        <v>0</v>
      </c>
      <c r="E281" s="29">
        <v>0</v>
      </c>
      <c r="F281" s="29">
        <v>1</v>
      </c>
      <c r="G281" s="30" t="str">
        <f t="shared" si="59"/>
        <v/>
      </c>
      <c r="H281" s="30" t="str">
        <f t="shared" si="60"/>
        <v/>
      </c>
      <c r="I281" s="30" t="str">
        <f t="shared" si="61"/>
        <v/>
      </c>
      <c r="J281" s="30">
        <f t="shared" si="62"/>
        <v>4.9504950495049506E-3</v>
      </c>
      <c r="K281" s="30" t="str">
        <f t="shared" si="65"/>
        <v xml:space="preserve"> </v>
      </c>
      <c r="L281" s="30">
        <f t="shared" si="66"/>
        <v>1</v>
      </c>
      <c r="M281" s="30" t="str">
        <f t="shared" si="63"/>
        <v/>
      </c>
      <c r="N281" s="36" t="str">
        <f t="shared" si="64"/>
        <v/>
      </c>
    </row>
    <row r="282" spans="1:14" x14ac:dyDescent="0.2">
      <c r="A282" s="23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23"/>
      <c r="B283" s="25" t="s">
        <v>258</v>
      </c>
      <c r="C283" s="35">
        <v>0</v>
      </c>
      <c r="D283" s="29">
        <v>0</v>
      </c>
      <c r="E283" s="29">
        <v>0</v>
      </c>
      <c r="F283" s="29">
        <v>0</v>
      </c>
      <c r="G283" s="30" t="str">
        <f t="shared" si="59"/>
        <v/>
      </c>
      <c r="H283" s="30" t="str">
        <f t="shared" si="60"/>
        <v/>
      </c>
      <c r="I283" s="30" t="str">
        <f t="shared" si="61"/>
        <v/>
      </c>
      <c r="J283" s="30" t="str">
        <f t="shared" si="62"/>
        <v/>
      </c>
      <c r="K283" s="30" t="str">
        <f t="shared" si="65"/>
        <v xml:space="preserve"> </v>
      </c>
      <c r="L283" s="30" t="str">
        <f t="shared" si="66"/>
        <v xml:space="preserve"> </v>
      </c>
      <c r="M283" s="30" t="str">
        <f t="shared" si="63"/>
        <v/>
      </c>
      <c r="N283" s="36" t="str">
        <f t="shared" si="64"/>
        <v/>
      </c>
    </row>
    <row r="284" spans="1:14" x14ac:dyDescent="0.2">
      <c r="A284" s="23"/>
      <c r="B284" s="25" t="s">
        <v>259</v>
      </c>
      <c r="C284" s="35">
        <v>0</v>
      </c>
      <c r="D284" s="29">
        <v>1</v>
      </c>
      <c r="E284" s="29">
        <v>0</v>
      </c>
      <c r="F284" s="29">
        <v>0</v>
      </c>
      <c r="G284" s="30" t="str">
        <f t="shared" ref="G284:G315" si="67">+IF(C284=0,"",C284/C$188)</f>
        <v/>
      </c>
      <c r="H284" s="30">
        <f t="shared" ref="H284:H315" si="68">+IF(D284=0,"",D284/D$188)</f>
        <v>2.1598272138228943E-3</v>
      </c>
      <c r="I284" s="30" t="str">
        <f t="shared" ref="I284:I315" si="69">+IF(E284=0,"",E284/E$188)</f>
        <v/>
      </c>
      <c r="J284" s="30" t="str">
        <f t="shared" ref="J284:J315" si="70">+IF(F284=0,"",F284/F$188)</f>
        <v/>
      </c>
      <c r="K284" s="30" t="str">
        <f t="shared" si="65"/>
        <v xml:space="preserve"> </v>
      </c>
      <c r="L284" s="30">
        <f t="shared" si="66"/>
        <v>-1</v>
      </c>
      <c r="M284" s="30" t="str">
        <f t="shared" ref="M284:M315" si="71">+IF(OR(AND(G284=""),(K284="")),"",G284*K284)</f>
        <v/>
      </c>
      <c r="N284" s="36">
        <f t="shared" ref="N284:N315" si="72">+IF(OR(AND(H284=""),(L284="")),"",H284*L284)</f>
        <v>-2.1598272138228943E-3</v>
      </c>
    </row>
    <row r="285" spans="1:14" ht="27" customHeight="1" x14ac:dyDescent="0.2">
      <c r="A285" s="23"/>
      <c r="B285" s="25" t="s">
        <v>260</v>
      </c>
      <c r="C285" s="35">
        <v>0</v>
      </c>
      <c r="D285" s="29">
        <v>0</v>
      </c>
      <c r="E285" s="29">
        <v>1</v>
      </c>
      <c r="F285" s="29">
        <v>2</v>
      </c>
      <c r="G285" s="30" t="str">
        <f t="shared" si="67"/>
        <v/>
      </c>
      <c r="H285" s="30" t="str">
        <f t="shared" si="68"/>
        <v/>
      </c>
      <c r="I285" s="30">
        <f t="shared" si="69"/>
        <v>6.3291139240506328E-3</v>
      </c>
      <c r="J285" s="30">
        <f t="shared" si="70"/>
        <v>9.9009900990099011E-3</v>
      </c>
      <c r="K285" s="30">
        <f t="shared" ref="K285:K316" si="73">+IF(AND(C285=0,E285=0)," ",IF(C285=0,1,IF(E285=0,-1,(E285-C285)/C285)))</f>
        <v>1</v>
      </c>
      <c r="L285" s="30">
        <f t="shared" ref="L285:L316" si="74">+IF(AND(D285=0,F285=0)," ",IF(D285=0,1,IF(F285=0,-1,(F285-D285)/D285)))</f>
        <v>1</v>
      </c>
      <c r="M285" s="30" t="str">
        <f t="shared" si="71"/>
        <v/>
      </c>
      <c r="N285" s="36" t="str">
        <f t="shared" si="72"/>
        <v/>
      </c>
    </row>
    <row r="286" spans="1:14" x14ac:dyDescent="0.2">
      <c r="A286" s="23"/>
      <c r="B286" s="25" t="s">
        <v>261</v>
      </c>
      <c r="C286" s="35">
        <v>0</v>
      </c>
      <c r="D286" s="29">
        <v>0</v>
      </c>
      <c r="E286" s="29">
        <v>0</v>
      </c>
      <c r="F286" s="29">
        <v>0</v>
      </c>
      <c r="G286" s="30" t="str">
        <f t="shared" si="67"/>
        <v/>
      </c>
      <c r="H286" s="30" t="str">
        <f t="shared" si="68"/>
        <v/>
      </c>
      <c r="I286" s="30" t="str">
        <f t="shared" si="69"/>
        <v/>
      </c>
      <c r="J286" s="30" t="str">
        <f t="shared" si="70"/>
        <v/>
      </c>
      <c r="K286" s="30" t="str">
        <f t="shared" si="73"/>
        <v xml:space="preserve"> </v>
      </c>
      <c r="L286" s="30" t="str">
        <f t="shared" si="74"/>
        <v xml:space="preserve"> </v>
      </c>
      <c r="M286" s="30" t="str">
        <f t="shared" si="71"/>
        <v/>
      </c>
      <c r="N286" s="36" t="str">
        <f t="shared" si="72"/>
        <v/>
      </c>
    </row>
    <row r="287" spans="1:14" x14ac:dyDescent="0.2">
      <c r="A287" s="23"/>
      <c r="B287" s="25" t="s">
        <v>262</v>
      </c>
      <c r="C287" s="35">
        <v>0</v>
      </c>
      <c r="D287" s="29">
        <v>0</v>
      </c>
      <c r="E287" s="29">
        <v>0</v>
      </c>
      <c r="F287" s="29">
        <v>1</v>
      </c>
      <c r="G287" s="30" t="str">
        <f t="shared" si="67"/>
        <v/>
      </c>
      <c r="H287" s="30" t="str">
        <f t="shared" si="68"/>
        <v/>
      </c>
      <c r="I287" s="30" t="str">
        <f t="shared" si="69"/>
        <v/>
      </c>
      <c r="J287" s="30">
        <f t="shared" si="70"/>
        <v>4.9504950495049506E-3</v>
      </c>
      <c r="K287" s="30" t="str">
        <f t="shared" si="73"/>
        <v xml:space="preserve"> </v>
      </c>
      <c r="L287" s="30">
        <f t="shared" si="74"/>
        <v>1</v>
      </c>
      <c r="M287" s="30" t="str">
        <f t="shared" si="71"/>
        <v/>
      </c>
      <c r="N287" s="36" t="str">
        <f t="shared" si="72"/>
        <v/>
      </c>
    </row>
    <row r="288" spans="1:14" x14ac:dyDescent="0.2">
      <c r="A288" s="23"/>
      <c r="B288" s="25" t="s">
        <v>263</v>
      </c>
      <c r="C288" s="35">
        <v>0</v>
      </c>
      <c r="D288" s="29">
        <v>0</v>
      </c>
      <c r="E288" s="29">
        <v>0</v>
      </c>
      <c r="F288" s="29">
        <v>0</v>
      </c>
      <c r="G288" s="30" t="str">
        <f t="shared" si="67"/>
        <v/>
      </c>
      <c r="H288" s="30" t="str">
        <f t="shared" si="68"/>
        <v/>
      </c>
      <c r="I288" s="30" t="str">
        <f t="shared" si="69"/>
        <v/>
      </c>
      <c r="J288" s="30" t="str">
        <f t="shared" si="70"/>
        <v/>
      </c>
      <c r="K288" s="30" t="str">
        <f t="shared" si="73"/>
        <v xml:space="preserve"> </v>
      </c>
      <c r="L288" s="30" t="str">
        <f t="shared" si="74"/>
        <v xml:space="preserve"> </v>
      </c>
      <c r="M288" s="30" t="str">
        <f t="shared" si="71"/>
        <v/>
      </c>
      <c r="N288" s="36" t="str">
        <f t="shared" si="72"/>
        <v/>
      </c>
    </row>
    <row r="289" spans="1:14" x14ac:dyDescent="0.2">
      <c r="A289" s="23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23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23"/>
      <c r="B291" s="25" t="s">
        <v>266</v>
      </c>
      <c r="C291" s="35">
        <v>0</v>
      </c>
      <c r="D291" s="29">
        <v>0</v>
      </c>
      <c r="E291" s="29">
        <v>0</v>
      </c>
      <c r="F291" s="29">
        <v>0</v>
      </c>
      <c r="G291" s="30" t="str">
        <f t="shared" si="67"/>
        <v/>
      </c>
      <c r="H291" s="30" t="str">
        <f t="shared" si="68"/>
        <v/>
      </c>
      <c r="I291" s="30" t="str">
        <f t="shared" si="69"/>
        <v/>
      </c>
      <c r="J291" s="30" t="str">
        <f t="shared" si="70"/>
        <v/>
      </c>
      <c r="K291" s="30" t="str">
        <f t="shared" si="73"/>
        <v xml:space="preserve"> </v>
      </c>
      <c r="L291" s="30" t="str">
        <f t="shared" si="74"/>
        <v xml:space="preserve"> </v>
      </c>
      <c r="M291" s="30" t="str">
        <f t="shared" si="71"/>
        <v/>
      </c>
      <c r="N291" s="36" t="str">
        <f t="shared" si="72"/>
        <v/>
      </c>
    </row>
    <row r="292" spans="1:14" x14ac:dyDescent="0.2">
      <c r="A292" s="23"/>
      <c r="B292" s="25" t="s">
        <v>267</v>
      </c>
      <c r="C292" s="35">
        <v>3</v>
      </c>
      <c r="D292" s="29">
        <v>2</v>
      </c>
      <c r="E292" s="29">
        <v>0</v>
      </c>
      <c r="F292" s="29">
        <v>0</v>
      </c>
      <c r="G292" s="30">
        <f t="shared" si="67"/>
        <v>7.2289156626506026E-3</v>
      </c>
      <c r="H292" s="30">
        <f t="shared" si="68"/>
        <v>4.3196544276457886E-3</v>
      </c>
      <c r="I292" s="30" t="str">
        <f t="shared" si="69"/>
        <v/>
      </c>
      <c r="J292" s="30" t="str">
        <f t="shared" si="70"/>
        <v/>
      </c>
      <c r="K292" s="30">
        <f t="shared" si="73"/>
        <v>-1</v>
      </c>
      <c r="L292" s="30">
        <f t="shared" si="74"/>
        <v>-1</v>
      </c>
      <c r="M292" s="30">
        <f t="shared" si="71"/>
        <v>-7.2289156626506026E-3</v>
      </c>
      <c r="N292" s="36">
        <f t="shared" si="72"/>
        <v>-4.3196544276457886E-3</v>
      </c>
    </row>
    <row r="293" spans="1:14" ht="25.5" x14ac:dyDescent="0.2">
      <c r="A293" s="23"/>
      <c r="B293" s="25" t="s">
        <v>268</v>
      </c>
      <c r="C293" s="35">
        <v>5</v>
      </c>
      <c r="D293" s="29">
        <v>2</v>
      </c>
      <c r="E293" s="29">
        <v>6</v>
      </c>
      <c r="F293" s="29">
        <v>0</v>
      </c>
      <c r="G293" s="30">
        <f t="shared" si="67"/>
        <v>1.2048192771084338E-2</v>
      </c>
      <c r="H293" s="30">
        <f t="shared" si="68"/>
        <v>4.3196544276457886E-3</v>
      </c>
      <c r="I293" s="30">
        <f t="shared" si="69"/>
        <v>3.7974683544303799E-2</v>
      </c>
      <c r="J293" s="30" t="str">
        <f t="shared" si="70"/>
        <v/>
      </c>
      <c r="K293" s="30">
        <f t="shared" si="73"/>
        <v>0.2</v>
      </c>
      <c r="L293" s="30">
        <f t="shared" si="74"/>
        <v>-1</v>
      </c>
      <c r="M293" s="30">
        <f t="shared" si="71"/>
        <v>2.4096385542168677E-3</v>
      </c>
      <c r="N293" s="36">
        <f t="shared" si="72"/>
        <v>-4.3196544276457886E-3</v>
      </c>
    </row>
    <row r="294" spans="1:14" x14ac:dyDescent="0.2">
      <c r="A294" s="23"/>
      <c r="B294" s="25" t="s">
        <v>269</v>
      </c>
      <c r="C294" s="35">
        <v>0</v>
      </c>
      <c r="D294" s="29">
        <v>0</v>
      </c>
      <c r="E294" s="29">
        <v>0</v>
      </c>
      <c r="F294" s="29">
        <v>0</v>
      </c>
      <c r="G294" s="30" t="str">
        <f t="shared" si="67"/>
        <v/>
      </c>
      <c r="H294" s="30" t="str">
        <f t="shared" si="68"/>
        <v/>
      </c>
      <c r="I294" s="30" t="str">
        <f t="shared" si="69"/>
        <v/>
      </c>
      <c r="J294" s="30" t="str">
        <f t="shared" si="70"/>
        <v/>
      </c>
      <c r="K294" s="30" t="str">
        <f t="shared" si="73"/>
        <v xml:space="preserve"> </v>
      </c>
      <c r="L294" s="30" t="str">
        <f t="shared" si="74"/>
        <v xml:space="preserve"> </v>
      </c>
      <c r="M294" s="30" t="str">
        <f t="shared" si="71"/>
        <v/>
      </c>
      <c r="N294" s="36" t="str">
        <f t="shared" si="72"/>
        <v/>
      </c>
    </row>
    <row r="295" spans="1:14" x14ac:dyDescent="0.2">
      <c r="A295" s="23"/>
      <c r="B295" s="25" t="s">
        <v>270</v>
      </c>
      <c r="C295" s="35">
        <v>0</v>
      </c>
      <c r="D295" s="29">
        <v>0</v>
      </c>
      <c r="E295" s="29">
        <v>0</v>
      </c>
      <c r="F295" s="29">
        <v>0</v>
      </c>
      <c r="G295" s="30" t="str">
        <f t="shared" si="67"/>
        <v/>
      </c>
      <c r="H295" s="30" t="str">
        <f t="shared" si="68"/>
        <v/>
      </c>
      <c r="I295" s="30" t="str">
        <f t="shared" si="69"/>
        <v/>
      </c>
      <c r="J295" s="30" t="str">
        <f t="shared" si="70"/>
        <v/>
      </c>
      <c r="K295" s="30" t="str">
        <f t="shared" si="73"/>
        <v xml:space="preserve"> </v>
      </c>
      <c r="L295" s="30" t="str">
        <f t="shared" si="74"/>
        <v xml:space="preserve"> </v>
      </c>
      <c r="M295" s="30" t="str">
        <f t="shared" si="71"/>
        <v/>
      </c>
      <c r="N295" s="36" t="str">
        <f t="shared" si="72"/>
        <v/>
      </c>
    </row>
    <row r="296" spans="1:14" x14ac:dyDescent="0.2">
      <c r="A296" s="23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23"/>
      <c r="B297" s="25" t="s">
        <v>272</v>
      </c>
      <c r="C297" s="35">
        <v>0</v>
      </c>
      <c r="D297" s="29">
        <v>0</v>
      </c>
      <c r="E297" s="29">
        <v>0</v>
      </c>
      <c r="F297" s="29">
        <v>0</v>
      </c>
      <c r="G297" s="30" t="str">
        <f t="shared" si="67"/>
        <v/>
      </c>
      <c r="H297" s="30" t="str">
        <f t="shared" si="68"/>
        <v/>
      </c>
      <c r="I297" s="30" t="str">
        <f t="shared" si="69"/>
        <v/>
      </c>
      <c r="J297" s="30" t="str">
        <f t="shared" si="70"/>
        <v/>
      </c>
      <c r="K297" s="30" t="str">
        <f t="shared" si="73"/>
        <v xml:space="preserve"> </v>
      </c>
      <c r="L297" s="30" t="str">
        <f t="shared" si="74"/>
        <v xml:space="preserve"> </v>
      </c>
      <c r="M297" s="30" t="str">
        <f t="shared" si="71"/>
        <v/>
      </c>
      <c r="N297" s="36" t="str">
        <f t="shared" si="72"/>
        <v/>
      </c>
    </row>
    <row r="298" spans="1:14" x14ac:dyDescent="0.2">
      <c r="A298" s="23"/>
      <c r="B298" s="25" t="s">
        <v>273</v>
      </c>
      <c r="C298" s="35">
        <v>0</v>
      </c>
      <c r="D298" s="29">
        <v>3</v>
      </c>
      <c r="E298" s="29">
        <v>0</v>
      </c>
      <c r="F298" s="29">
        <v>0</v>
      </c>
      <c r="G298" s="30" t="str">
        <f t="shared" si="67"/>
        <v/>
      </c>
      <c r="H298" s="30">
        <f t="shared" si="68"/>
        <v>6.4794816414686825E-3</v>
      </c>
      <c r="I298" s="30" t="str">
        <f t="shared" si="69"/>
        <v/>
      </c>
      <c r="J298" s="30" t="str">
        <f t="shared" si="70"/>
        <v/>
      </c>
      <c r="K298" s="30" t="str">
        <f t="shared" si="73"/>
        <v xml:space="preserve"> </v>
      </c>
      <c r="L298" s="30">
        <f t="shared" si="74"/>
        <v>-1</v>
      </c>
      <c r="M298" s="30" t="str">
        <f t="shared" si="71"/>
        <v/>
      </c>
      <c r="N298" s="36">
        <f t="shared" si="72"/>
        <v>-6.4794816414686825E-3</v>
      </c>
    </row>
    <row r="299" spans="1:14" x14ac:dyDescent="0.2">
      <c r="A299" s="23"/>
      <c r="B299" s="25" t="s">
        <v>274</v>
      </c>
      <c r="C299" s="35">
        <v>0</v>
      </c>
      <c r="D299" s="29">
        <v>0</v>
      </c>
      <c r="E299" s="29">
        <v>0</v>
      </c>
      <c r="F299" s="29">
        <v>0</v>
      </c>
      <c r="G299" s="30" t="str">
        <f t="shared" si="67"/>
        <v/>
      </c>
      <c r="H299" s="30" t="str">
        <f t="shared" si="68"/>
        <v/>
      </c>
      <c r="I299" s="30" t="str">
        <f t="shared" si="69"/>
        <v/>
      </c>
      <c r="J299" s="30" t="str">
        <f t="shared" si="70"/>
        <v/>
      </c>
      <c r="K299" s="30" t="str">
        <f t="shared" si="73"/>
        <v xml:space="preserve"> </v>
      </c>
      <c r="L299" s="30" t="str">
        <f t="shared" si="74"/>
        <v xml:space="preserve"> </v>
      </c>
      <c r="M299" s="30" t="str">
        <f t="shared" si="71"/>
        <v/>
      </c>
      <c r="N299" s="36" t="str">
        <f t="shared" si="72"/>
        <v/>
      </c>
    </row>
    <row r="300" spans="1:14" x14ac:dyDescent="0.2">
      <c r="A300" s="23"/>
      <c r="B300" s="25" t="s">
        <v>275</v>
      </c>
      <c r="C300" s="35">
        <v>1</v>
      </c>
      <c r="D300" s="29">
        <v>3</v>
      </c>
      <c r="E300" s="29">
        <v>0</v>
      </c>
      <c r="F300" s="29">
        <v>0</v>
      </c>
      <c r="G300" s="30">
        <f t="shared" si="67"/>
        <v>2.4096385542168677E-3</v>
      </c>
      <c r="H300" s="30">
        <f t="shared" si="68"/>
        <v>6.4794816414686825E-3</v>
      </c>
      <c r="I300" s="30" t="str">
        <f t="shared" si="69"/>
        <v/>
      </c>
      <c r="J300" s="30" t="str">
        <f t="shared" si="70"/>
        <v/>
      </c>
      <c r="K300" s="30">
        <f t="shared" si="73"/>
        <v>-1</v>
      </c>
      <c r="L300" s="30">
        <f t="shared" si="74"/>
        <v>-1</v>
      </c>
      <c r="M300" s="30">
        <f t="shared" si="71"/>
        <v>-2.4096385542168677E-3</v>
      </c>
      <c r="N300" s="36">
        <f t="shared" si="72"/>
        <v>-6.4794816414686825E-3</v>
      </c>
    </row>
    <row r="301" spans="1:14" x14ac:dyDescent="0.2">
      <c r="A301" s="23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23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23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23"/>
      <c r="B304" s="25" t="s">
        <v>279</v>
      </c>
      <c r="C304" s="35">
        <v>4</v>
      </c>
      <c r="D304" s="29">
        <v>1</v>
      </c>
      <c r="E304" s="29">
        <v>2</v>
      </c>
      <c r="F304" s="29">
        <v>1</v>
      </c>
      <c r="G304" s="30">
        <f t="shared" si="67"/>
        <v>9.6385542168674707E-3</v>
      </c>
      <c r="H304" s="30">
        <f t="shared" si="68"/>
        <v>2.1598272138228943E-3</v>
      </c>
      <c r="I304" s="30">
        <f t="shared" si="69"/>
        <v>1.2658227848101266E-2</v>
      </c>
      <c r="J304" s="30">
        <f t="shared" si="70"/>
        <v>4.9504950495049506E-3</v>
      </c>
      <c r="K304" s="30">
        <f t="shared" si="73"/>
        <v>-0.5</v>
      </c>
      <c r="L304" s="30">
        <f t="shared" si="74"/>
        <v>0</v>
      </c>
      <c r="M304" s="30">
        <f t="shared" si="71"/>
        <v>-4.8192771084337354E-3</v>
      </c>
      <c r="N304" s="36">
        <f t="shared" si="72"/>
        <v>0</v>
      </c>
    </row>
    <row r="305" spans="1:14" x14ac:dyDescent="0.2">
      <c r="A305" s="23"/>
      <c r="B305" s="25" t="s">
        <v>280</v>
      </c>
      <c r="C305" s="35">
        <v>0</v>
      </c>
      <c r="D305" s="29">
        <v>0</v>
      </c>
      <c r="E305" s="29">
        <v>0</v>
      </c>
      <c r="F305" s="29">
        <v>0</v>
      </c>
      <c r="G305" s="30" t="str">
        <f t="shared" si="67"/>
        <v/>
      </c>
      <c r="H305" s="30" t="str">
        <f t="shared" si="68"/>
        <v/>
      </c>
      <c r="I305" s="30" t="str">
        <f t="shared" si="69"/>
        <v/>
      </c>
      <c r="J305" s="30" t="str">
        <f t="shared" si="70"/>
        <v/>
      </c>
      <c r="K305" s="30" t="str">
        <f t="shared" si="73"/>
        <v xml:space="preserve"> </v>
      </c>
      <c r="L305" s="30" t="str">
        <f t="shared" si="74"/>
        <v xml:space="preserve"> </v>
      </c>
      <c r="M305" s="30" t="str">
        <f t="shared" si="71"/>
        <v/>
      </c>
      <c r="N305" s="36" t="str">
        <f t="shared" si="72"/>
        <v/>
      </c>
    </row>
    <row r="306" spans="1:14" x14ac:dyDescent="0.2">
      <c r="A306" s="23"/>
      <c r="B306" s="25" t="s">
        <v>281</v>
      </c>
      <c r="C306" s="35">
        <v>12</v>
      </c>
      <c r="D306" s="29">
        <v>4</v>
      </c>
      <c r="E306" s="29">
        <v>3</v>
      </c>
      <c r="F306" s="29">
        <v>1</v>
      </c>
      <c r="G306" s="30">
        <f t="shared" si="67"/>
        <v>2.891566265060241E-2</v>
      </c>
      <c r="H306" s="30">
        <f t="shared" si="68"/>
        <v>8.6393088552915772E-3</v>
      </c>
      <c r="I306" s="30">
        <f t="shared" si="69"/>
        <v>1.8987341772151899E-2</v>
      </c>
      <c r="J306" s="30">
        <f t="shared" si="70"/>
        <v>4.9504950495049506E-3</v>
      </c>
      <c r="K306" s="30">
        <f t="shared" si="73"/>
        <v>-0.75</v>
      </c>
      <c r="L306" s="30">
        <f t="shared" si="74"/>
        <v>-0.75</v>
      </c>
      <c r="M306" s="30">
        <f t="shared" si="71"/>
        <v>-2.1686746987951807E-2</v>
      </c>
      <c r="N306" s="36">
        <f t="shared" si="72"/>
        <v>-6.4794816414686825E-3</v>
      </c>
    </row>
    <row r="307" spans="1:14" x14ac:dyDescent="0.2">
      <c r="A307" s="23"/>
      <c r="B307" s="25" t="s">
        <v>282</v>
      </c>
      <c r="C307" s="35">
        <v>1</v>
      </c>
      <c r="D307" s="29">
        <v>2</v>
      </c>
      <c r="E307" s="29">
        <v>0</v>
      </c>
      <c r="F307" s="29">
        <v>0</v>
      </c>
      <c r="G307" s="30">
        <f t="shared" si="67"/>
        <v>2.4096385542168677E-3</v>
      </c>
      <c r="H307" s="30">
        <f t="shared" si="68"/>
        <v>4.3196544276457886E-3</v>
      </c>
      <c r="I307" s="30" t="str">
        <f t="shared" si="69"/>
        <v/>
      </c>
      <c r="J307" s="30" t="str">
        <f t="shared" si="70"/>
        <v/>
      </c>
      <c r="K307" s="30">
        <f t="shared" si="73"/>
        <v>-1</v>
      </c>
      <c r="L307" s="30">
        <f t="shared" si="74"/>
        <v>-1</v>
      </c>
      <c r="M307" s="30">
        <f t="shared" si="71"/>
        <v>-2.4096385542168677E-3</v>
      </c>
      <c r="N307" s="36">
        <f t="shared" si="72"/>
        <v>-4.3196544276457886E-3</v>
      </c>
    </row>
    <row r="308" spans="1:14" x14ac:dyDescent="0.2">
      <c r="A308" s="23"/>
      <c r="B308" s="25" t="s">
        <v>283</v>
      </c>
      <c r="C308" s="35">
        <v>0</v>
      </c>
      <c r="D308" s="29">
        <v>0</v>
      </c>
      <c r="E308" s="29">
        <v>1</v>
      </c>
      <c r="F308" s="29">
        <v>0</v>
      </c>
      <c r="G308" s="30" t="str">
        <f t="shared" si="67"/>
        <v/>
      </c>
      <c r="H308" s="30" t="str">
        <f t="shared" si="68"/>
        <v/>
      </c>
      <c r="I308" s="30">
        <f t="shared" si="69"/>
        <v>6.3291139240506328E-3</v>
      </c>
      <c r="J308" s="30" t="str">
        <f t="shared" si="70"/>
        <v/>
      </c>
      <c r="K308" s="30">
        <f t="shared" si="73"/>
        <v>1</v>
      </c>
      <c r="L308" s="30" t="str">
        <f t="shared" si="74"/>
        <v xml:space="preserve"> </v>
      </c>
      <c r="M308" s="30" t="str">
        <f t="shared" si="71"/>
        <v/>
      </c>
      <c r="N308" s="36" t="str">
        <f t="shared" si="72"/>
        <v/>
      </c>
    </row>
    <row r="309" spans="1:14" x14ac:dyDescent="0.2">
      <c r="A309" s="23"/>
      <c r="B309" s="25" t="s">
        <v>284</v>
      </c>
      <c r="C309" s="35">
        <v>0</v>
      </c>
      <c r="D309" s="29">
        <v>0</v>
      </c>
      <c r="E309" s="29">
        <v>0</v>
      </c>
      <c r="F309" s="29">
        <v>0</v>
      </c>
      <c r="G309" s="30" t="str">
        <f t="shared" si="67"/>
        <v/>
      </c>
      <c r="H309" s="30" t="str">
        <f t="shared" si="68"/>
        <v/>
      </c>
      <c r="I309" s="30" t="str">
        <f t="shared" si="69"/>
        <v/>
      </c>
      <c r="J309" s="30" t="str">
        <f t="shared" si="70"/>
        <v/>
      </c>
      <c r="K309" s="30" t="str">
        <f t="shared" si="73"/>
        <v xml:space="preserve"> </v>
      </c>
      <c r="L309" s="30" t="str">
        <f t="shared" si="74"/>
        <v xml:space="preserve"> </v>
      </c>
      <c r="M309" s="30" t="str">
        <f t="shared" si="71"/>
        <v/>
      </c>
      <c r="N309" s="36" t="str">
        <f t="shared" si="72"/>
        <v/>
      </c>
    </row>
    <row r="310" spans="1:14" x14ac:dyDescent="0.2">
      <c r="A310" s="23"/>
      <c r="B310" s="25" t="s">
        <v>285</v>
      </c>
      <c r="C310" s="35">
        <v>4</v>
      </c>
      <c r="D310" s="29">
        <v>6</v>
      </c>
      <c r="E310" s="29">
        <v>2</v>
      </c>
      <c r="F310" s="29">
        <v>1</v>
      </c>
      <c r="G310" s="30">
        <f t="shared" si="67"/>
        <v>9.6385542168674707E-3</v>
      </c>
      <c r="H310" s="30">
        <f t="shared" si="68"/>
        <v>1.2958963282937365E-2</v>
      </c>
      <c r="I310" s="30">
        <f t="shared" si="69"/>
        <v>1.2658227848101266E-2</v>
      </c>
      <c r="J310" s="30">
        <f t="shared" si="70"/>
        <v>4.9504950495049506E-3</v>
      </c>
      <c r="K310" s="30">
        <f t="shared" si="73"/>
        <v>-0.5</v>
      </c>
      <c r="L310" s="30">
        <f t="shared" si="74"/>
        <v>-0.83333333333333337</v>
      </c>
      <c r="M310" s="30">
        <f t="shared" si="71"/>
        <v>-4.8192771084337354E-3</v>
      </c>
      <c r="N310" s="36">
        <f t="shared" si="72"/>
        <v>-1.0799136069114472E-2</v>
      </c>
    </row>
    <row r="311" spans="1:14" ht="25.5" x14ac:dyDescent="0.2">
      <c r="A311" s="23"/>
      <c r="B311" s="25" t="s">
        <v>286</v>
      </c>
      <c r="C311" s="35">
        <v>0</v>
      </c>
      <c r="D311" s="29">
        <v>0</v>
      </c>
      <c r="E311" s="29">
        <v>0</v>
      </c>
      <c r="F311" s="29">
        <v>0</v>
      </c>
      <c r="G311" s="30" t="str">
        <f t="shared" si="67"/>
        <v/>
      </c>
      <c r="H311" s="30" t="str">
        <f t="shared" si="68"/>
        <v/>
      </c>
      <c r="I311" s="30" t="str">
        <f t="shared" si="69"/>
        <v/>
      </c>
      <c r="J311" s="30" t="str">
        <f t="shared" si="70"/>
        <v/>
      </c>
      <c r="K311" s="30" t="str">
        <f t="shared" si="73"/>
        <v xml:space="preserve"> </v>
      </c>
      <c r="L311" s="30" t="str">
        <f t="shared" si="74"/>
        <v xml:space="preserve"> </v>
      </c>
      <c r="M311" s="30" t="str">
        <f t="shared" si="71"/>
        <v/>
      </c>
      <c r="N311" s="36" t="str">
        <f t="shared" si="72"/>
        <v/>
      </c>
    </row>
    <row r="312" spans="1:14" x14ac:dyDescent="0.2">
      <c r="A312" s="23"/>
      <c r="B312" s="25" t="s">
        <v>287</v>
      </c>
      <c r="C312" s="35">
        <v>3</v>
      </c>
      <c r="D312" s="29">
        <v>2</v>
      </c>
      <c r="E312" s="29">
        <v>1</v>
      </c>
      <c r="F312" s="29">
        <v>1</v>
      </c>
      <c r="G312" s="30">
        <f t="shared" si="67"/>
        <v>7.2289156626506026E-3</v>
      </c>
      <c r="H312" s="30">
        <f t="shared" si="68"/>
        <v>4.3196544276457886E-3</v>
      </c>
      <c r="I312" s="30">
        <f t="shared" si="69"/>
        <v>6.3291139240506328E-3</v>
      </c>
      <c r="J312" s="30">
        <f t="shared" si="70"/>
        <v>4.9504950495049506E-3</v>
      </c>
      <c r="K312" s="30">
        <f t="shared" si="73"/>
        <v>-0.66666666666666663</v>
      </c>
      <c r="L312" s="30">
        <f t="shared" si="74"/>
        <v>-0.5</v>
      </c>
      <c r="M312" s="30">
        <f t="shared" si="71"/>
        <v>-4.8192771084337345E-3</v>
      </c>
      <c r="N312" s="36">
        <f t="shared" si="72"/>
        <v>-2.1598272138228943E-3</v>
      </c>
    </row>
    <row r="313" spans="1:14" x14ac:dyDescent="0.2">
      <c r="A313" s="23"/>
      <c r="B313" s="25" t="s">
        <v>288</v>
      </c>
      <c r="C313" s="35">
        <v>0</v>
      </c>
      <c r="D313" s="29">
        <v>0</v>
      </c>
      <c r="E313" s="29">
        <v>0</v>
      </c>
      <c r="F313" s="29">
        <v>0</v>
      </c>
      <c r="G313" s="30" t="str">
        <f t="shared" si="67"/>
        <v/>
      </c>
      <c r="H313" s="30" t="str">
        <f t="shared" si="68"/>
        <v/>
      </c>
      <c r="I313" s="30" t="str">
        <f t="shared" si="69"/>
        <v/>
      </c>
      <c r="J313" s="30" t="str">
        <f t="shared" si="70"/>
        <v/>
      </c>
      <c r="K313" s="30" t="str">
        <f t="shared" si="73"/>
        <v xml:space="preserve"> 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23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23"/>
      <c r="B315" s="25" t="s">
        <v>290</v>
      </c>
      <c r="C315" s="35">
        <v>0</v>
      </c>
      <c r="D315" s="29">
        <v>0</v>
      </c>
      <c r="E315" s="29">
        <v>0</v>
      </c>
      <c r="F315" s="29">
        <v>0</v>
      </c>
      <c r="G315" s="30" t="str">
        <f t="shared" si="67"/>
        <v/>
      </c>
      <c r="H315" s="30" t="str">
        <f t="shared" si="68"/>
        <v/>
      </c>
      <c r="I315" s="30" t="str">
        <f t="shared" si="69"/>
        <v/>
      </c>
      <c r="J315" s="30" t="str">
        <f t="shared" si="70"/>
        <v/>
      </c>
      <c r="K315" s="30" t="str">
        <f t="shared" si="73"/>
        <v xml:space="preserve"> </v>
      </c>
      <c r="L315" s="30" t="str">
        <f t="shared" si="74"/>
        <v xml:space="preserve"> </v>
      </c>
      <c r="M315" s="30" t="str">
        <f t="shared" si="71"/>
        <v/>
      </c>
      <c r="N315" s="36" t="str">
        <f t="shared" si="72"/>
        <v/>
      </c>
    </row>
    <row r="316" spans="1:14" ht="24" customHeight="1" x14ac:dyDescent="0.2">
      <c r="A316" s="23"/>
      <c r="B316" s="25" t="s">
        <v>291</v>
      </c>
      <c r="C316" s="35">
        <v>0</v>
      </c>
      <c r="D316" s="29">
        <v>0</v>
      </c>
      <c r="E316" s="29">
        <v>0</v>
      </c>
      <c r="F316" s="29">
        <v>0</v>
      </c>
      <c r="G316" s="30" t="str">
        <f t="shared" ref="G316:G347" si="75">+IF(C316=0,"",C316/C$188)</f>
        <v/>
      </c>
      <c r="H316" s="30" t="str">
        <f t="shared" ref="H316:H347" si="76">+IF(D316=0,"",D316/D$188)</f>
        <v/>
      </c>
      <c r="I316" s="30" t="str">
        <f t="shared" ref="I316:I347" si="77">+IF(E316=0,"",E316/E$188)</f>
        <v/>
      </c>
      <c r="J316" s="30" t="str">
        <f t="shared" ref="J316:J347" si="78">+IF(F316=0,"",F316/F$188)</f>
        <v/>
      </c>
      <c r="K316" s="30" t="str">
        <f t="shared" si="73"/>
        <v xml:space="preserve"> </v>
      </c>
      <c r="L316" s="30" t="str">
        <f t="shared" si="74"/>
        <v xml:space="preserve"> </v>
      </c>
      <c r="M316" s="30" t="str">
        <f t="shared" ref="M316:M347" si="79">+IF(OR(AND(G316=""),(K316="")),"",G316*K316)</f>
        <v/>
      </c>
      <c r="N316" s="36" t="str">
        <f t="shared" ref="N316:N347" si="80">+IF(OR(AND(H316=""),(L316="")),"",H316*L316)</f>
        <v/>
      </c>
    </row>
    <row r="317" spans="1:14" x14ac:dyDescent="0.2">
      <c r="A317" s="23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23"/>
      <c r="B318" s="25" t="s">
        <v>293</v>
      </c>
      <c r="C318" s="35">
        <v>0</v>
      </c>
      <c r="D318" s="29">
        <v>0</v>
      </c>
      <c r="E318" s="29">
        <v>0</v>
      </c>
      <c r="F318" s="29">
        <v>1</v>
      </c>
      <c r="G318" s="30" t="str">
        <f t="shared" si="75"/>
        <v/>
      </c>
      <c r="H318" s="30" t="str">
        <f t="shared" si="76"/>
        <v/>
      </c>
      <c r="I318" s="30" t="str">
        <f t="shared" si="77"/>
        <v/>
      </c>
      <c r="J318" s="30">
        <f t="shared" si="78"/>
        <v>4.9504950495049506E-3</v>
      </c>
      <c r="K318" s="30" t="str">
        <f t="shared" si="81"/>
        <v xml:space="preserve"> </v>
      </c>
      <c r="L318" s="30">
        <f t="shared" si="82"/>
        <v>1</v>
      </c>
      <c r="M318" s="30" t="str">
        <f t="shared" si="79"/>
        <v/>
      </c>
      <c r="N318" s="36" t="str">
        <f t="shared" si="80"/>
        <v/>
      </c>
    </row>
    <row r="319" spans="1:14" x14ac:dyDescent="0.2">
      <c r="A319" s="23"/>
      <c r="B319" s="25" t="s">
        <v>294</v>
      </c>
      <c r="C319" s="35">
        <v>0</v>
      </c>
      <c r="D319" s="29">
        <v>1</v>
      </c>
      <c r="E319" s="29">
        <v>0</v>
      </c>
      <c r="F319" s="29">
        <v>0</v>
      </c>
      <c r="G319" s="30" t="str">
        <f t="shared" si="75"/>
        <v/>
      </c>
      <c r="H319" s="30">
        <f t="shared" si="76"/>
        <v>2.1598272138228943E-3</v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>
        <f t="shared" si="82"/>
        <v>-1</v>
      </c>
      <c r="M319" s="30" t="str">
        <f t="shared" si="79"/>
        <v/>
      </c>
      <c r="N319" s="36">
        <f t="shared" si="80"/>
        <v>-2.1598272138228943E-3</v>
      </c>
    </row>
    <row r="320" spans="1:14" x14ac:dyDescent="0.2">
      <c r="A320" s="23"/>
      <c r="B320" s="25" t="s">
        <v>295</v>
      </c>
      <c r="C320" s="35">
        <v>0</v>
      </c>
      <c r="D320" s="29">
        <v>0</v>
      </c>
      <c r="E320" s="29">
        <v>0</v>
      </c>
      <c r="F320" s="29">
        <v>0</v>
      </c>
      <c r="G320" s="30" t="str">
        <f t="shared" si="75"/>
        <v/>
      </c>
      <c r="H320" s="30" t="str">
        <f t="shared" si="76"/>
        <v/>
      </c>
      <c r="I320" s="30" t="str">
        <f t="shared" si="77"/>
        <v/>
      </c>
      <c r="J320" s="30" t="str">
        <f t="shared" si="78"/>
        <v/>
      </c>
      <c r="K320" s="30" t="str">
        <f t="shared" si="81"/>
        <v xml:space="preserve"> </v>
      </c>
      <c r="L320" s="30" t="str">
        <f t="shared" si="82"/>
        <v xml:space="preserve"> </v>
      </c>
      <c r="M320" s="30" t="str">
        <f t="shared" si="79"/>
        <v/>
      </c>
      <c r="N320" s="36" t="str">
        <f t="shared" si="80"/>
        <v/>
      </c>
    </row>
    <row r="321" spans="1:14" ht="25.5" x14ac:dyDescent="0.2">
      <c r="A321" s="23"/>
      <c r="B321" s="25" t="s">
        <v>296</v>
      </c>
      <c r="C321" s="35">
        <v>0</v>
      </c>
      <c r="D321" s="29">
        <v>5</v>
      </c>
      <c r="E321" s="29">
        <v>0</v>
      </c>
      <c r="F321" s="29">
        <v>0</v>
      </c>
      <c r="G321" s="30" t="str">
        <f t="shared" si="75"/>
        <v/>
      </c>
      <c r="H321" s="30">
        <f t="shared" si="76"/>
        <v>1.079913606911447E-2</v>
      </c>
      <c r="I321" s="30" t="str">
        <f t="shared" si="77"/>
        <v/>
      </c>
      <c r="J321" s="30" t="str">
        <f t="shared" si="78"/>
        <v/>
      </c>
      <c r="K321" s="30" t="str">
        <f t="shared" si="81"/>
        <v xml:space="preserve"> </v>
      </c>
      <c r="L321" s="30">
        <f t="shared" si="82"/>
        <v>-1</v>
      </c>
      <c r="M321" s="30" t="str">
        <f t="shared" si="79"/>
        <v/>
      </c>
      <c r="N321" s="36">
        <f t="shared" si="80"/>
        <v>-1.079913606911447E-2</v>
      </c>
    </row>
    <row r="322" spans="1:14" x14ac:dyDescent="0.2">
      <c r="A322" s="23"/>
      <c r="B322" s="25" t="s">
        <v>297</v>
      </c>
      <c r="C322" s="35">
        <v>0</v>
      </c>
      <c r="D322" s="29">
        <v>0</v>
      </c>
      <c r="E322" s="29">
        <v>0</v>
      </c>
      <c r="F322" s="29">
        <v>0</v>
      </c>
      <c r="G322" s="30" t="str">
        <f t="shared" si="75"/>
        <v/>
      </c>
      <c r="H322" s="30" t="str">
        <f t="shared" si="76"/>
        <v/>
      </c>
      <c r="I322" s="30" t="str">
        <f t="shared" si="77"/>
        <v/>
      </c>
      <c r="J322" s="30" t="str">
        <f t="shared" si="78"/>
        <v/>
      </c>
      <c r="K322" s="30" t="str">
        <f t="shared" si="81"/>
        <v xml:space="preserve"> </v>
      </c>
      <c r="L322" s="30" t="str">
        <f t="shared" si="82"/>
        <v xml:space="preserve"> </v>
      </c>
      <c r="M322" s="30" t="str">
        <f t="shared" si="79"/>
        <v/>
      </c>
      <c r="N322" s="36" t="str">
        <f t="shared" si="80"/>
        <v/>
      </c>
    </row>
    <row r="323" spans="1:14" ht="25.5" x14ac:dyDescent="0.2">
      <c r="A323" s="23"/>
      <c r="B323" s="25" t="s">
        <v>298</v>
      </c>
      <c r="C323" s="35">
        <v>0</v>
      </c>
      <c r="D323" s="29">
        <v>0</v>
      </c>
      <c r="E323" s="29">
        <v>0</v>
      </c>
      <c r="F323" s="29">
        <v>0</v>
      </c>
      <c r="G323" s="30" t="str">
        <f t="shared" si="75"/>
        <v/>
      </c>
      <c r="H323" s="30" t="str">
        <f t="shared" si="76"/>
        <v/>
      </c>
      <c r="I323" s="30" t="str">
        <f t="shared" si="77"/>
        <v/>
      </c>
      <c r="J323" s="30" t="str">
        <f t="shared" si="78"/>
        <v/>
      </c>
      <c r="K323" s="30" t="str">
        <f t="shared" si="81"/>
        <v xml:space="preserve"> </v>
      </c>
      <c r="L323" s="30" t="str">
        <f t="shared" si="82"/>
        <v xml:space="preserve"> </v>
      </c>
      <c r="M323" s="30" t="str">
        <f t="shared" si="79"/>
        <v/>
      </c>
      <c r="N323" s="36" t="str">
        <f t="shared" si="80"/>
        <v/>
      </c>
    </row>
    <row r="324" spans="1:14" x14ac:dyDescent="0.2">
      <c r="A324" s="23"/>
      <c r="B324" s="25" t="s">
        <v>299</v>
      </c>
      <c r="C324" s="35">
        <v>0</v>
      </c>
      <c r="D324" s="29">
        <v>0</v>
      </c>
      <c r="E324" s="29">
        <v>0</v>
      </c>
      <c r="F324" s="29">
        <v>5</v>
      </c>
      <c r="G324" s="30" t="str">
        <f t="shared" si="75"/>
        <v/>
      </c>
      <c r="H324" s="30" t="str">
        <f t="shared" si="76"/>
        <v/>
      </c>
      <c r="I324" s="30" t="str">
        <f t="shared" si="77"/>
        <v/>
      </c>
      <c r="J324" s="30">
        <f t="shared" si="78"/>
        <v>2.4752475247524754E-2</v>
      </c>
      <c r="K324" s="30" t="str">
        <f t="shared" si="81"/>
        <v xml:space="preserve"> </v>
      </c>
      <c r="L324" s="30">
        <f t="shared" si="82"/>
        <v>1</v>
      </c>
      <c r="M324" s="30" t="str">
        <f t="shared" si="79"/>
        <v/>
      </c>
      <c r="N324" s="36" t="str">
        <f t="shared" si="80"/>
        <v/>
      </c>
    </row>
    <row r="325" spans="1:14" x14ac:dyDescent="0.2">
      <c r="A325" s="23"/>
      <c r="B325" s="25" t="s">
        <v>300</v>
      </c>
      <c r="C325" s="35">
        <v>0</v>
      </c>
      <c r="D325" s="29">
        <v>0</v>
      </c>
      <c r="E325" s="29">
        <v>0</v>
      </c>
      <c r="F325" s="29">
        <v>0</v>
      </c>
      <c r="G325" s="30" t="str">
        <f t="shared" si="75"/>
        <v/>
      </c>
      <c r="H325" s="30" t="str">
        <f t="shared" si="76"/>
        <v/>
      </c>
      <c r="I325" s="30" t="str">
        <f t="shared" si="77"/>
        <v/>
      </c>
      <c r="J325" s="30" t="str">
        <f t="shared" si="78"/>
        <v/>
      </c>
      <c r="K325" s="30" t="str">
        <f t="shared" si="81"/>
        <v xml:space="preserve"> </v>
      </c>
      <c r="L325" s="30" t="str">
        <f t="shared" si="82"/>
        <v xml:space="preserve"> </v>
      </c>
      <c r="M325" s="30" t="str">
        <f t="shared" si="79"/>
        <v/>
      </c>
      <c r="N325" s="36" t="str">
        <f t="shared" si="80"/>
        <v/>
      </c>
    </row>
    <row r="326" spans="1:14" x14ac:dyDescent="0.2">
      <c r="A326" s="23"/>
      <c r="B326" s="25" t="s">
        <v>301</v>
      </c>
      <c r="C326" s="35">
        <v>0</v>
      </c>
      <c r="D326" s="29">
        <v>0</v>
      </c>
      <c r="E326" s="29">
        <v>0</v>
      </c>
      <c r="F326" s="29">
        <v>0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 t="str">
        <f t="shared" si="82"/>
        <v xml:space="preserve"> 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23"/>
      <c r="B327" s="25" t="s">
        <v>302</v>
      </c>
      <c r="C327" s="35">
        <v>12</v>
      </c>
      <c r="D327" s="29">
        <v>23</v>
      </c>
      <c r="E327" s="29">
        <v>69</v>
      </c>
      <c r="F327" s="29">
        <v>90</v>
      </c>
      <c r="G327" s="30">
        <f t="shared" si="75"/>
        <v>2.891566265060241E-2</v>
      </c>
      <c r="H327" s="30">
        <f t="shared" si="76"/>
        <v>4.9676025917926567E-2</v>
      </c>
      <c r="I327" s="30">
        <f t="shared" si="77"/>
        <v>0.43670886075949367</v>
      </c>
      <c r="J327" s="30">
        <f t="shared" si="78"/>
        <v>0.44554455445544555</v>
      </c>
      <c r="K327" s="30">
        <f t="shared" si="81"/>
        <v>4.75</v>
      </c>
      <c r="L327" s="30">
        <f t="shared" si="82"/>
        <v>2.9130434782608696</v>
      </c>
      <c r="M327" s="30">
        <f t="shared" si="79"/>
        <v>0.13734939759036144</v>
      </c>
      <c r="N327" s="36">
        <f t="shared" si="80"/>
        <v>0.14470842332613393</v>
      </c>
    </row>
    <row r="328" spans="1:14" x14ac:dyDescent="0.2">
      <c r="A328" s="23"/>
      <c r="B328" s="25" t="s">
        <v>303</v>
      </c>
      <c r="C328" s="35">
        <v>0</v>
      </c>
      <c r="D328" s="29">
        <v>0</v>
      </c>
      <c r="E328" s="29">
        <v>0</v>
      </c>
      <c r="F328" s="29">
        <v>0</v>
      </c>
      <c r="G328" s="30" t="str">
        <f t="shared" si="75"/>
        <v/>
      </c>
      <c r="H328" s="30" t="str">
        <f t="shared" si="76"/>
        <v/>
      </c>
      <c r="I328" s="30" t="str">
        <f t="shared" si="77"/>
        <v/>
      </c>
      <c r="J328" s="30" t="str">
        <f t="shared" si="78"/>
        <v/>
      </c>
      <c r="K328" s="30" t="str">
        <f t="shared" si="81"/>
        <v xml:space="preserve"> </v>
      </c>
      <c r="L328" s="30" t="str">
        <f t="shared" si="82"/>
        <v xml:space="preserve"> </v>
      </c>
      <c r="M328" s="30" t="str">
        <f t="shared" si="79"/>
        <v/>
      </c>
      <c r="N328" s="36" t="str">
        <f t="shared" si="80"/>
        <v/>
      </c>
    </row>
    <row r="329" spans="1:14" x14ac:dyDescent="0.2">
      <c r="A329" s="23"/>
      <c r="B329" s="25" t="s">
        <v>304</v>
      </c>
      <c r="C329" s="35">
        <v>0</v>
      </c>
      <c r="D329" s="29">
        <v>0</v>
      </c>
      <c r="E329" s="29">
        <v>1</v>
      </c>
      <c r="F329" s="29">
        <v>2</v>
      </c>
      <c r="G329" s="30" t="str">
        <f t="shared" si="75"/>
        <v/>
      </c>
      <c r="H329" s="30" t="str">
        <f t="shared" si="76"/>
        <v/>
      </c>
      <c r="I329" s="30">
        <f t="shared" si="77"/>
        <v>6.3291139240506328E-3</v>
      </c>
      <c r="J329" s="30">
        <f t="shared" si="78"/>
        <v>9.9009900990099011E-3</v>
      </c>
      <c r="K329" s="30">
        <f t="shared" si="81"/>
        <v>1</v>
      </c>
      <c r="L329" s="30">
        <f t="shared" si="82"/>
        <v>1</v>
      </c>
      <c r="M329" s="30" t="str">
        <f t="shared" si="79"/>
        <v/>
      </c>
      <c r="N329" s="36" t="str">
        <f t="shared" si="80"/>
        <v/>
      </c>
    </row>
    <row r="330" spans="1:14" x14ac:dyDescent="0.2">
      <c r="A330" s="23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23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23"/>
      <c r="B332" s="25" t="s">
        <v>307</v>
      </c>
      <c r="C332" s="35">
        <v>0</v>
      </c>
      <c r="D332" s="29">
        <v>0</v>
      </c>
      <c r="E332" s="29">
        <v>0</v>
      </c>
      <c r="F332" s="29">
        <v>1</v>
      </c>
      <c r="G332" s="30" t="str">
        <f t="shared" si="75"/>
        <v/>
      </c>
      <c r="H332" s="30" t="str">
        <f t="shared" si="76"/>
        <v/>
      </c>
      <c r="I332" s="30" t="str">
        <f t="shared" si="77"/>
        <v/>
      </c>
      <c r="J332" s="30">
        <f t="shared" si="78"/>
        <v>4.9504950495049506E-3</v>
      </c>
      <c r="K332" s="30" t="str">
        <f t="shared" si="81"/>
        <v xml:space="preserve"> </v>
      </c>
      <c r="L332" s="30">
        <f t="shared" si="82"/>
        <v>1</v>
      </c>
      <c r="M332" s="30" t="str">
        <f t="shared" si="79"/>
        <v/>
      </c>
      <c r="N332" s="36" t="str">
        <f t="shared" si="80"/>
        <v/>
      </c>
    </row>
    <row r="333" spans="1:14" x14ac:dyDescent="0.2">
      <c r="A333" s="23"/>
      <c r="B333" s="25" t="s">
        <v>308</v>
      </c>
      <c r="C333" s="35">
        <v>0</v>
      </c>
      <c r="D333" s="29">
        <v>1</v>
      </c>
      <c r="E333" s="29">
        <v>0</v>
      </c>
      <c r="F333" s="29">
        <v>0</v>
      </c>
      <c r="G333" s="30" t="str">
        <f t="shared" si="75"/>
        <v/>
      </c>
      <c r="H333" s="30">
        <f t="shared" si="76"/>
        <v>2.1598272138228943E-3</v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>
        <f t="shared" si="82"/>
        <v>-1</v>
      </c>
      <c r="M333" s="30" t="str">
        <f t="shared" si="79"/>
        <v/>
      </c>
      <c r="N333" s="36">
        <f t="shared" si="80"/>
        <v>-2.1598272138228943E-3</v>
      </c>
    </row>
    <row r="334" spans="1:14" ht="25.5" x14ac:dyDescent="0.2">
      <c r="A334" s="23"/>
      <c r="B334" s="25" t="s">
        <v>309</v>
      </c>
      <c r="C334" s="35">
        <v>0</v>
      </c>
      <c r="D334" s="29">
        <v>0</v>
      </c>
      <c r="E334" s="29">
        <v>0</v>
      </c>
      <c r="F334" s="29">
        <v>0</v>
      </c>
      <c r="G334" s="30" t="str">
        <f t="shared" si="75"/>
        <v/>
      </c>
      <c r="H334" s="30" t="str">
        <f t="shared" si="76"/>
        <v/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 t="str">
        <f t="shared" si="82"/>
        <v xml:space="preserve"> </v>
      </c>
      <c r="M334" s="30" t="str">
        <f t="shared" si="79"/>
        <v/>
      </c>
      <c r="N334" s="36" t="str">
        <f t="shared" si="80"/>
        <v/>
      </c>
    </row>
    <row r="335" spans="1:14" x14ac:dyDescent="0.2">
      <c r="A335" s="23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23"/>
      <c r="B336" s="25" t="s">
        <v>311</v>
      </c>
      <c r="C336" s="35">
        <v>0</v>
      </c>
      <c r="D336" s="29">
        <v>0</v>
      </c>
      <c r="E336" s="29">
        <v>0</v>
      </c>
      <c r="F336" s="29">
        <v>0</v>
      </c>
      <c r="G336" s="30" t="str">
        <f t="shared" si="75"/>
        <v/>
      </c>
      <c r="H336" s="30" t="str">
        <f t="shared" si="76"/>
        <v/>
      </c>
      <c r="I336" s="30" t="str">
        <f t="shared" si="77"/>
        <v/>
      </c>
      <c r="J336" s="30" t="str">
        <f t="shared" si="78"/>
        <v/>
      </c>
      <c r="K336" s="30" t="str">
        <f t="shared" si="81"/>
        <v xml:space="preserve"> </v>
      </c>
      <c r="L336" s="30" t="str">
        <f t="shared" si="82"/>
        <v xml:space="preserve"> </v>
      </c>
      <c r="M336" s="30" t="str">
        <f t="shared" si="79"/>
        <v/>
      </c>
      <c r="N336" s="36" t="str">
        <f t="shared" si="80"/>
        <v/>
      </c>
    </row>
    <row r="337" spans="1:14" x14ac:dyDescent="0.2">
      <c r="A337" s="23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23"/>
      <c r="B338" s="25" t="s">
        <v>313</v>
      </c>
      <c r="C338" s="35">
        <v>1</v>
      </c>
      <c r="D338" s="29">
        <v>10</v>
      </c>
      <c r="E338" s="29">
        <v>0</v>
      </c>
      <c r="F338" s="29">
        <v>7</v>
      </c>
      <c r="G338" s="30">
        <f t="shared" si="75"/>
        <v>2.4096385542168677E-3</v>
      </c>
      <c r="H338" s="30">
        <f t="shared" si="76"/>
        <v>2.159827213822894E-2</v>
      </c>
      <c r="I338" s="30" t="str">
        <f t="shared" si="77"/>
        <v/>
      </c>
      <c r="J338" s="30">
        <f t="shared" si="78"/>
        <v>3.4653465346534656E-2</v>
      </c>
      <c r="K338" s="30">
        <f t="shared" si="81"/>
        <v>-1</v>
      </c>
      <c r="L338" s="30">
        <f t="shared" si="82"/>
        <v>-0.3</v>
      </c>
      <c r="M338" s="30">
        <f t="shared" si="79"/>
        <v>-2.4096385542168677E-3</v>
      </c>
      <c r="N338" s="36">
        <f t="shared" si="80"/>
        <v>-6.4794816414686816E-3</v>
      </c>
    </row>
    <row r="339" spans="1:14" ht="26.25" customHeight="1" x14ac:dyDescent="0.2">
      <c r="A339" s="23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23"/>
      <c r="B340" s="25" t="s">
        <v>315</v>
      </c>
      <c r="C340" s="35">
        <v>0</v>
      </c>
      <c r="D340" s="29">
        <v>0</v>
      </c>
      <c r="E340" s="29">
        <v>0</v>
      </c>
      <c r="F340" s="29">
        <v>0</v>
      </c>
      <c r="G340" s="30" t="str">
        <f t="shared" si="75"/>
        <v/>
      </c>
      <c r="H340" s="30" t="str">
        <f t="shared" si="76"/>
        <v/>
      </c>
      <c r="I340" s="30" t="str">
        <f t="shared" si="77"/>
        <v/>
      </c>
      <c r="J340" s="30" t="str">
        <f t="shared" si="78"/>
        <v/>
      </c>
      <c r="K340" s="30" t="str">
        <f t="shared" si="81"/>
        <v xml:space="preserve"> </v>
      </c>
      <c r="L340" s="30" t="str">
        <f t="shared" si="82"/>
        <v xml:space="preserve"> </v>
      </c>
      <c r="M340" s="30" t="str">
        <f t="shared" si="79"/>
        <v/>
      </c>
      <c r="N340" s="36" t="str">
        <f t="shared" si="80"/>
        <v/>
      </c>
    </row>
    <row r="341" spans="1:14" ht="26.25" customHeight="1" x14ac:dyDescent="0.2">
      <c r="A341" s="23"/>
      <c r="B341" s="25" t="s">
        <v>316</v>
      </c>
      <c r="C341" s="35">
        <v>0</v>
      </c>
      <c r="D341" s="29">
        <v>0</v>
      </c>
      <c r="E341" s="29">
        <v>0</v>
      </c>
      <c r="F341" s="29">
        <v>0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 t="str">
        <f t="shared" si="82"/>
        <v xml:space="preserve"> 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23"/>
      <c r="B342" s="25" t="s">
        <v>317</v>
      </c>
      <c r="C342" s="35">
        <v>0</v>
      </c>
      <c r="D342" s="29">
        <v>0</v>
      </c>
      <c r="E342" s="29">
        <v>0</v>
      </c>
      <c r="F342" s="29">
        <v>0</v>
      </c>
      <c r="G342" s="30" t="str">
        <f t="shared" si="75"/>
        <v/>
      </c>
      <c r="H342" s="30" t="str">
        <f t="shared" si="76"/>
        <v/>
      </c>
      <c r="I342" s="30" t="str">
        <f t="shared" si="77"/>
        <v/>
      </c>
      <c r="J342" s="30" t="str">
        <f t="shared" si="78"/>
        <v/>
      </c>
      <c r="K342" s="30" t="str">
        <f t="shared" si="81"/>
        <v xml:space="preserve"> </v>
      </c>
      <c r="L342" s="30" t="str">
        <f t="shared" si="82"/>
        <v xml:space="preserve"> </v>
      </c>
      <c r="M342" s="30" t="str">
        <f t="shared" si="79"/>
        <v/>
      </c>
      <c r="N342" s="36" t="str">
        <f t="shared" si="80"/>
        <v/>
      </c>
    </row>
    <row r="343" spans="1:14" ht="25.5" x14ac:dyDescent="0.2">
      <c r="A343" s="23"/>
      <c r="B343" s="25" t="s">
        <v>318</v>
      </c>
      <c r="C343" s="35">
        <v>0</v>
      </c>
      <c r="D343" s="29">
        <v>0</v>
      </c>
      <c r="E343" s="29">
        <v>0</v>
      </c>
      <c r="F343" s="29">
        <v>0</v>
      </c>
      <c r="G343" s="30" t="str">
        <f t="shared" si="75"/>
        <v/>
      </c>
      <c r="H343" s="30" t="str">
        <f t="shared" si="76"/>
        <v/>
      </c>
      <c r="I343" s="30" t="str">
        <f t="shared" si="77"/>
        <v/>
      </c>
      <c r="J343" s="30" t="str">
        <f t="shared" si="78"/>
        <v/>
      </c>
      <c r="K343" s="30" t="str">
        <f t="shared" si="81"/>
        <v xml:space="preserve"> </v>
      </c>
      <c r="L343" s="30" t="str">
        <f t="shared" si="82"/>
        <v xml:space="preserve"> </v>
      </c>
      <c r="M343" s="30" t="str">
        <f t="shared" si="79"/>
        <v/>
      </c>
      <c r="N343" s="36" t="str">
        <f t="shared" si="80"/>
        <v/>
      </c>
    </row>
    <row r="344" spans="1:14" ht="25.5" x14ac:dyDescent="0.2">
      <c r="A344" s="23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23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23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23"/>
      <c r="B347" s="25" t="s">
        <v>322</v>
      </c>
      <c r="C347" s="35">
        <v>0</v>
      </c>
      <c r="D347" s="29">
        <v>0</v>
      </c>
      <c r="E347" s="29">
        <v>0</v>
      </c>
      <c r="F347" s="29">
        <v>0</v>
      </c>
      <c r="G347" s="30" t="str">
        <f t="shared" si="75"/>
        <v/>
      </c>
      <c r="H347" s="30" t="str">
        <f t="shared" si="76"/>
        <v/>
      </c>
      <c r="I347" s="30" t="str">
        <f t="shared" si="77"/>
        <v/>
      </c>
      <c r="J347" s="30" t="str">
        <f t="shared" si="78"/>
        <v/>
      </c>
      <c r="K347" s="30" t="str">
        <f t="shared" si="81"/>
        <v xml:space="preserve"> </v>
      </c>
      <c r="L347" s="30" t="str">
        <f t="shared" si="82"/>
        <v xml:space="preserve"> </v>
      </c>
      <c r="M347" s="30" t="str">
        <f t="shared" si="79"/>
        <v/>
      </c>
      <c r="N347" s="36" t="str">
        <f t="shared" si="80"/>
        <v/>
      </c>
    </row>
    <row r="348" spans="1:14" x14ac:dyDescent="0.2">
      <c r="A348" s="23"/>
      <c r="B348" s="25" t="s">
        <v>323</v>
      </c>
      <c r="C348" s="35">
        <v>0</v>
      </c>
      <c r="D348" s="29">
        <v>0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23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6.25" customHeight="1" x14ac:dyDescent="0.2">
      <c r="A350" s="23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6.25" customHeight="1" x14ac:dyDescent="0.2">
      <c r="A351" s="23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23"/>
      <c r="B352" s="25" t="s">
        <v>327</v>
      </c>
      <c r="C352" s="35">
        <v>0</v>
      </c>
      <c r="D352" s="29">
        <v>0</v>
      </c>
      <c r="E352" s="29">
        <v>0</v>
      </c>
      <c r="F352" s="29">
        <v>0</v>
      </c>
      <c r="G352" s="30" t="str">
        <f t="shared" si="83"/>
        <v/>
      </c>
      <c r="H352" s="30" t="str">
        <f t="shared" si="84"/>
        <v/>
      </c>
      <c r="I352" s="30" t="str">
        <f t="shared" si="85"/>
        <v/>
      </c>
      <c r="J352" s="30" t="str">
        <f t="shared" si="86"/>
        <v/>
      </c>
      <c r="K352" s="30" t="str">
        <f t="shared" si="89"/>
        <v xml:space="preserve"> </v>
      </c>
      <c r="L352" s="30" t="str">
        <f t="shared" si="90"/>
        <v xml:space="preserve"> </v>
      </c>
      <c r="M352" s="30" t="str">
        <f t="shared" si="87"/>
        <v/>
      </c>
      <c r="N352" s="36" t="str">
        <f t="shared" si="88"/>
        <v/>
      </c>
    </row>
    <row r="353" spans="1:14" ht="25.5" x14ac:dyDescent="0.2">
      <c r="A353" s="23"/>
      <c r="B353" s="25" t="s">
        <v>328</v>
      </c>
      <c r="C353" s="35">
        <v>0</v>
      </c>
      <c r="D353" s="29">
        <v>0</v>
      </c>
      <c r="E353" s="29">
        <v>0</v>
      </c>
      <c r="F353" s="29">
        <v>0</v>
      </c>
      <c r="G353" s="30" t="str">
        <f t="shared" si="83"/>
        <v/>
      </c>
      <c r="H353" s="30" t="str">
        <f t="shared" si="84"/>
        <v/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 t="str">
        <f t="shared" si="90"/>
        <v xml:space="preserve"> </v>
      </c>
      <c r="M353" s="30" t="str">
        <f t="shared" si="87"/>
        <v/>
      </c>
      <c r="N353" s="36" t="str">
        <f t="shared" si="88"/>
        <v/>
      </c>
    </row>
    <row r="354" spans="1:14" ht="25.5" x14ac:dyDescent="0.2">
      <c r="A354" s="23"/>
      <c r="B354" s="25" t="s">
        <v>329</v>
      </c>
      <c r="C354" s="35">
        <v>0</v>
      </c>
      <c r="D354" s="29">
        <v>0</v>
      </c>
      <c r="E354" s="29">
        <v>0</v>
      </c>
      <c r="F354" s="29">
        <v>0</v>
      </c>
      <c r="G354" s="30" t="str">
        <f t="shared" si="83"/>
        <v/>
      </c>
      <c r="H354" s="30" t="str">
        <f t="shared" si="84"/>
        <v/>
      </c>
      <c r="I354" s="30" t="str">
        <f t="shared" si="85"/>
        <v/>
      </c>
      <c r="J354" s="30" t="str">
        <f t="shared" si="86"/>
        <v/>
      </c>
      <c r="K354" s="30" t="str">
        <f t="shared" si="89"/>
        <v xml:space="preserve"> </v>
      </c>
      <c r="L354" s="30" t="str">
        <f t="shared" si="90"/>
        <v xml:space="preserve"> </v>
      </c>
      <c r="M354" s="30" t="str">
        <f t="shared" si="87"/>
        <v/>
      </c>
      <c r="N354" s="36" t="str">
        <f t="shared" si="88"/>
        <v/>
      </c>
    </row>
    <row r="355" spans="1:14" ht="25.5" x14ac:dyDescent="0.2">
      <c r="A355" s="23"/>
      <c r="B355" s="25" t="s">
        <v>330</v>
      </c>
      <c r="C355" s="35">
        <v>0</v>
      </c>
      <c r="D355" s="29">
        <v>0</v>
      </c>
      <c r="E355" s="29">
        <v>0</v>
      </c>
      <c r="F355" s="29">
        <v>0</v>
      </c>
      <c r="G355" s="30" t="str">
        <f t="shared" si="83"/>
        <v/>
      </c>
      <c r="H355" s="30" t="str">
        <f t="shared" si="84"/>
        <v/>
      </c>
      <c r="I355" s="30" t="str">
        <f t="shared" si="85"/>
        <v/>
      </c>
      <c r="J355" s="30" t="str">
        <f t="shared" si="86"/>
        <v/>
      </c>
      <c r="K355" s="30" t="str">
        <f t="shared" si="89"/>
        <v xml:space="preserve"> </v>
      </c>
      <c r="L355" s="30" t="str">
        <f t="shared" si="90"/>
        <v xml:space="preserve"> </v>
      </c>
      <c r="M355" s="30" t="str">
        <f t="shared" si="87"/>
        <v/>
      </c>
      <c r="N355" s="36" t="str">
        <f t="shared" si="88"/>
        <v/>
      </c>
    </row>
    <row r="356" spans="1:14" x14ac:dyDescent="0.2">
      <c r="A356" s="23"/>
      <c r="B356" s="25" t="s">
        <v>331</v>
      </c>
      <c r="C356" s="35">
        <v>0</v>
      </c>
      <c r="D356" s="29">
        <v>0</v>
      </c>
      <c r="E356" s="29">
        <v>0</v>
      </c>
      <c r="F356" s="29">
        <v>0</v>
      </c>
      <c r="G356" s="30" t="str">
        <f t="shared" si="83"/>
        <v/>
      </c>
      <c r="H356" s="30" t="str">
        <f t="shared" si="84"/>
        <v/>
      </c>
      <c r="I356" s="30" t="str">
        <f t="shared" si="85"/>
        <v/>
      </c>
      <c r="J356" s="30" t="str">
        <f t="shared" si="86"/>
        <v/>
      </c>
      <c r="K356" s="30" t="str">
        <f t="shared" si="89"/>
        <v xml:space="preserve"> </v>
      </c>
      <c r="L356" s="30" t="str">
        <f t="shared" si="90"/>
        <v xml:space="preserve"> </v>
      </c>
      <c r="M356" s="30" t="str">
        <f t="shared" si="87"/>
        <v/>
      </c>
      <c r="N356" s="36" t="str">
        <f t="shared" si="88"/>
        <v/>
      </c>
    </row>
    <row r="357" spans="1:14" ht="25.5" x14ac:dyDescent="0.2">
      <c r="A357" s="23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23"/>
      <c r="B358" s="25" t="s">
        <v>333</v>
      </c>
      <c r="C358" s="35">
        <v>0</v>
      </c>
      <c r="D358" s="29">
        <v>0</v>
      </c>
      <c r="E358" s="29">
        <v>0</v>
      </c>
      <c r="F358" s="29">
        <v>1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>
        <f t="shared" si="86"/>
        <v>4.9504950495049506E-3</v>
      </c>
      <c r="K358" s="30" t="str">
        <f t="shared" si="89"/>
        <v xml:space="preserve"> </v>
      </c>
      <c r="L358" s="30">
        <f t="shared" si="90"/>
        <v>1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23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23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23"/>
      <c r="B361" s="25" t="s">
        <v>336</v>
      </c>
      <c r="C361" s="35">
        <v>0</v>
      </c>
      <c r="D361" s="29">
        <v>0</v>
      </c>
      <c r="E361" s="29">
        <v>0</v>
      </c>
      <c r="F361" s="29">
        <v>1</v>
      </c>
      <c r="G361" s="30" t="str">
        <f t="shared" si="83"/>
        <v/>
      </c>
      <c r="H361" s="30" t="str">
        <f t="shared" si="84"/>
        <v/>
      </c>
      <c r="I361" s="30" t="str">
        <f t="shared" si="85"/>
        <v/>
      </c>
      <c r="J361" s="30">
        <f t="shared" si="86"/>
        <v>4.9504950495049506E-3</v>
      </c>
      <c r="K361" s="30" t="str">
        <f t="shared" si="89"/>
        <v xml:space="preserve"> </v>
      </c>
      <c r="L361" s="30">
        <f t="shared" si="90"/>
        <v>1</v>
      </c>
      <c r="M361" s="30" t="str">
        <f t="shared" si="87"/>
        <v/>
      </c>
      <c r="N361" s="36" t="str">
        <f t="shared" si="88"/>
        <v/>
      </c>
    </row>
    <row r="362" spans="1:14" x14ac:dyDescent="0.2">
      <c r="A362" s="23"/>
      <c r="B362" s="25" t="s">
        <v>337</v>
      </c>
      <c r="C362" s="35">
        <v>0</v>
      </c>
      <c r="D362" s="29">
        <v>0</v>
      </c>
      <c r="E362" s="29">
        <v>0</v>
      </c>
      <c r="F362" s="29">
        <v>0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23"/>
      <c r="B363" s="26" t="s">
        <v>338</v>
      </c>
      <c r="C363" s="37">
        <v>0</v>
      </c>
      <c r="D363" s="38">
        <v>0</v>
      </c>
      <c r="E363" s="38">
        <v>0</v>
      </c>
      <c r="F363" s="38">
        <v>0</v>
      </c>
      <c r="G363" s="39" t="str">
        <f t="shared" si="83"/>
        <v/>
      </c>
      <c r="H363" s="39" t="str">
        <f t="shared" si="84"/>
        <v/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 t="str">
        <f t="shared" si="90"/>
        <v xml:space="preserve"> </v>
      </c>
      <c r="M363" s="39" t="str">
        <f t="shared" si="87"/>
        <v/>
      </c>
      <c r="N363" s="40" t="str">
        <f t="shared" si="88"/>
        <v/>
      </c>
    </row>
    <row r="364" spans="1:14" x14ac:dyDescent="0.2">
      <c r="A364" s="22"/>
    </row>
    <row r="365" spans="1:14" x14ac:dyDescent="0.2">
      <c r="A365" s="22"/>
    </row>
    <row r="366" spans="1:14" x14ac:dyDescent="0.2">
      <c r="A366" s="22"/>
    </row>
    <row r="367" spans="1:14" ht="15.75" thickBot="1" x14ac:dyDescent="0.25">
      <c r="A367" s="22"/>
    </row>
    <row r="368" spans="1:14" ht="29.25" customHeight="1" thickBot="1" x14ac:dyDescent="0.25">
      <c r="A368" s="23"/>
      <c r="B368" s="41" t="s">
        <v>2</v>
      </c>
      <c r="C368" s="44" t="s">
        <v>3</v>
      </c>
      <c r="D368" s="45"/>
      <c r="E368" s="45"/>
      <c r="F368" s="46"/>
      <c r="G368" s="44" t="s">
        <v>4</v>
      </c>
      <c r="H368" s="45"/>
      <c r="I368" s="45"/>
      <c r="J368" s="45"/>
      <c r="K368" s="44" t="s">
        <v>667</v>
      </c>
      <c r="L368" s="47"/>
      <c r="M368" s="44" t="s">
        <v>5</v>
      </c>
      <c r="N368" s="47"/>
    </row>
    <row r="369" spans="1:14" ht="15.75" thickBot="1" x14ac:dyDescent="0.25">
      <c r="A369" s="22"/>
      <c r="B369" s="42"/>
      <c r="C369" s="50">
        <v>2022</v>
      </c>
      <c r="D369" s="46"/>
      <c r="E369" s="51">
        <v>2023</v>
      </c>
      <c r="F369" s="46"/>
      <c r="G369" s="50">
        <v>2022</v>
      </c>
      <c r="H369" s="46"/>
      <c r="I369" s="51">
        <v>2023</v>
      </c>
      <c r="J369" s="46"/>
      <c r="K369" s="48"/>
      <c r="L369" s="49"/>
      <c r="M369" s="48"/>
      <c r="N369" s="49"/>
    </row>
    <row r="370" spans="1:14" ht="15.75" thickBot="1" x14ac:dyDescent="0.25">
      <c r="A370" s="23"/>
      <c r="B370" s="43"/>
      <c r="C370" s="13" t="s">
        <v>6</v>
      </c>
      <c r="D370" s="13" t="s">
        <v>7</v>
      </c>
      <c r="E370" s="13" t="s">
        <v>6</v>
      </c>
      <c r="F370" s="13" t="s">
        <v>7</v>
      </c>
      <c r="G370" s="13" t="s">
        <v>6</v>
      </c>
      <c r="H370" s="13" t="s">
        <v>7</v>
      </c>
      <c r="I370" s="13" t="s">
        <v>6</v>
      </c>
      <c r="J370" s="13" t="s">
        <v>7</v>
      </c>
      <c r="K370" s="13" t="s">
        <v>6</v>
      </c>
      <c r="L370" s="13" t="s">
        <v>7</v>
      </c>
      <c r="M370" s="13" t="s">
        <v>6</v>
      </c>
      <c r="N370" s="13" t="s">
        <v>7</v>
      </c>
    </row>
    <row r="371" spans="1:14" ht="15.75" thickBot="1" x14ac:dyDescent="0.25">
      <c r="A371" s="23"/>
      <c r="B371" s="14" t="s">
        <v>11</v>
      </c>
      <c r="C371" s="27">
        <f>SUM(C372:C604)</f>
        <v>1860</v>
      </c>
      <c r="D371" s="27">
        <f>SUM(D372:D604)</f>
        <v>1931</v>
      </c>
      <c r="E371" s="27">
        <f>SUM(E372:E604)</f>
        <v>1777</v>
      </c>
      <c r="F371" s="27">
        <f>SUM(F372:F604)</f>
        <v>1744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-4.4623655913978495E-2</v>
      </c>
      <c r="L371" s="28">
        <f>+IF(AND(D371=0,F371=0),"",IF(D371=0,1,IF(F371=0,-1,(F371-D371)/D371)))</f>
        <v>-9.6841015018125323E-2</v>
      </c>
      <c r="M371" s="28">
        <f t="shared" ref="M371:M434" si="95">+IF(OR(AND(G371=""),(K371="")),"",G371*K371)</f>
        <v>-4.4623655913978495E-2</v>
      </c>
      <c r="N371" s="28">
        <f t="shared" ref="N371:N434" si="96">+IF(OR(AND(H371=""),(L371="")),"",H371*L371)</f>
        <v>-9.6841015018125323E-2</v>
      </c>
    </row>
    <row r="372" spans="1:14" x14ac:dyDescent="0.2">
      <c r="A372" s="23"/>
      <c r="B372" s="24" t="s">
        <v>339</v>
      </c>
      <c r="C372" s="31">
        <v>13</v>
      </c>
      <c r="D372" s="32">
        <v>7</v>
      </c>
      <c r="E372" s="32">
        <v>6</v>
      </c>
      <c r="F372" s="32">
        <v>0</v>
      </c>
      <c r="G372" s="33">
        <f t="shared" si="91"/>
        <v>6.9892473118279572E-3</v>
      </c>
      <c r="H372" s="33">
        <f t="shared" si="92"/>
        <v>3.6250647332988087E-3</v>
      </c>
      <c r="I372" s="33">
        <f t="shared" si="93"/>
        <v>3.3764772087788407E-3</v>
      </c>
      <c r="J372" s="33" t="str">
        <f t="shared" si="94"/>
        <v/>
      </c>
      <c r="K372" s="33">
        <f t="shared" ref="K372:K435" si="97">+IF(AND(C372=0,E372=0)," ",IF(C372=0,1,IF(E372=0,-1,(E372-C372)/C372)))</f>
        <v>-0.53846153846153844</v>
      </c>
      <c r="L372" s="33">
        <f t="shared" ref="L372:L435" si="98">+IF(AND(D372=0,F372=0)," ",IF(D372=0,1,IF(F372=0,-1,(F372-D372)/D372)))</f>
        <v>-1</v>
      </c>
      <c r="M372" s="33">
        <f t="shared" si="95"/>
        <v>-3.7634408602150535E-3</v>
      </c>
      <c r="N372" s="34">
        <f t="shared" si="96"/>
        <v>-3.6250647332988087E-3</v>
      </c>
    </row>
    <row r="373" spans="1:14" x14ac:dyDescent="0.2">
      <c r="A373" s="23"/>
      <c r="B373" s="25" t="s">
        <v>340</v>
      </c>
      <c r="C373" s="35">
        <v>0</v>
      </c>
      <c r="D373" s="29">
        <v>0</v>
      </c>
      <c r="E373" s="29">
        <v>0</v>
      </c>
      <c r="F373" s="29">
        <v>0</v>
      </c>
      <c r="G373" s="30" t="str">
        <f t="shared" si="91"/>
        <v/>
      </c>
      <c r="H373" s="30" t="str">
        <f t="shared" si="92"/>
        <v/>
      </c>
      <c r="I373" s="30" t="str">
        <f t="shared" si="93"/>
        <v/>
      </c>
      <c r="J373" s="30" t="str">
        <f t="shared" si="94"/>
        <v/>
      </c>
      <c r="K373" s="30" t="str">
        <f t="shared" si="97"/>
        <v xml:space="preserve"> </v>
      </c>
      <c r="L373" s="30" t="str">
        <f t="shared" si="98"/>
        <v xml:space="preserve"> </v>
      </c>
      <c r="M373" s="30" t="str">
        <f t="shared" si="95"/>
        <v/>
      </c>
      <c r="N373" s="36" t="str">
        <f t="shared" si="96"/>
        <v/>
      </c>
    </row>
    <row r="374" spans="1:14" x14ac:dyDescent="0.2">
      <c r="A374" s="23"/>
      <c r="B374" s="25" t="s">
        <v>341</v>
      </c>
      <c r="C374" s="35">
        <v>1</v>
      </c>
      <c r="D374" s="29">
        <v>0</v>
      </c>
      <c r="E374" s="29">
        <v>1</v>
      </c>
      <c r="F374" s="29">
        <v>5</v>
      </c>
      <c r="G374" s="30">
        <f t="shared" si="91"/>
        <v>5.3763440860215054E-4</v>
      </c>
      <c r="H374" s="30" t="str">
        <f t="shared" si="92"/>
        <v/>
      </c>
      <c r="I374" s="30">
        <f t="shared" si="93"/>
        <v>5.6274620146314015E-4</v>
      </c>
      <c r="J374" s="30">
        <f t="shared" si="94"/>
        <v>2.8669724770642203E-3</v>
      </c>
      <c r="K374" s="30">
        <f t="shared" si="97"/>
        <v>0</v>
      </c>
      <c r="L374" s="30">
        <f t="shared" si="98"/>
        <v>1</v>
      </c>
      <c r="M374" s="30">
        <f t="shared" si="95"/>
        <v>0</v>
      </c>
      <c r="N374" s="36" t="str">
        <f t="shared" si="96"/>
        <v/>
      </c>
    </row>
    <row r="375" spans="1:14" x14ac:dyDescent="0.2">
      <c r="A375" s="23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23"/>
      <c r="B376" s="25" t="s">
        <v>343</v>
      </c>
      <c r="C376" s="35">
        <v>0</v>
      </c>
      <c r="D376" s="29">
        <v>0</v>
      </c>
      <c r="E376" s="29">
        <v>0</v>
      </c>
      <c r="F376" s="29">
        <v>0</v>
      </c>
      <c r="G376" s="30" t="str">
        <f t="shared" si="91"/>
        <v/>
      </c>
      <c r="H376" s="30" t="str">
        <f t="shared" si="92"/>
        <v/>
      </c>
      <c r="I376" s="30" t="str">
        <f t="shared" si="93"/>
        <v/>
      </c>
      <c r="J376" s="30" t="str">
        <f t="shared" si="94"/>
        <v/>
      </c>
      <c r="K376" s="30" t="str">
        <f t="shared" si="97"/>
        <v xml:space="preserve"> </v>
      </c>
      <c r="L376" s="30" t="str">
        <f t="shared" si="98"/>
        <v xml:space="preserve"> 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23"/>
      <c r="B377" s="25" t="s">
        <v>344</v>
      </c>
      <c r="C377" s="35">
        <v>7</v>
      </c>
      <c r="D377" s="29">
        <v>5</v>
      </c>
      <c r="E377" s="29">
        <v>6</v>
      </c>
      <c r="F377" s="29">
        <v>8</v>
      </c>
      <c r="G377" s="30">
        <f t="shared" si="91"/>
        <v>3.763440860215054E-3</v>
      </c>
      <c r="H377" s="30">
        <f t="shared" si="92"/>
        <v>2.5893319523562922E-3</v>
      </c>
      <c r="I377" s="30">
        <f t="shared" si="93"/>
        <v>3.3764772087788407E-3</v>
      </c>
      <c r="J377" s="30">
        <f t="shared" si="94"/>
        <v>4.5871559633027525E-3</v>
      </c>
      <c r="K377" s="30">
        <f t="shared" si="97"/>
        <v>-0.14285714285714285</v>
      </c>
      <c r="L377" s="30">
        <f t="shared" si="98"/>
        <v>0.6</v>
      </c>
      <c r="M377" s="30">
        <f t="shared" si="95"/>
        <v>-5.3763440860215054E-4</v>
      </c>
      <c r="N377" s="36">
        <f t="shared" si="96"/>
        <v>1.5535991714137752E-3</v>
      </c>
    </row>
    <row r="378" spans="1:14" x14ac:dyDescent="0.2">
      <c r="A378" s="23"/>
      <c r="B378" s="25" t="s">
        <v>345</v>
      </c>
      <c r="C378" s="35">
        <v>2</v>
      </c>
      <c r="D378" s="29">
        <v>1</v>
      </c>
      <c r="E378" s="29">
        <v>0</v>
      </c>
      <c r="F378" s="29">
        <v>0</v>
      </c>
      <c r="G378" s="30">
        <f t="shared" si="91"/>
        <v>1.0752688172043011E-3</v>
      </c>
      <c r="H378" s="30">
        <f t="shared" si="92"/>
        <v>5.1786639047125837E-4</v>
      </c>
      <c r="I378" s="30" t="str">
        <f t="shared" si="93"/>
        <v/>
      </c>
      <c r="J378" s="30" t="str">
        <f t="shared" si="94"/>
        <v/>
      </c>
      <c r="K378" s="30">
        <f t="shared" si="97"/>
        <v>-1</v>
      </c>
      <c r="L378" s="30">
        <f t="shared" si="98"/>
        <v>-1</v>
      </c>
      <c r="M378" s="30">
        <f t="shared" si="95"/>
        <v>-1.0752688172043011E-3</v>
      </c>
      <c r="N378" s="36">
        <f t="shared" si="96"/>
        <v>-5.1786639047125837E-4</v>
      </c>
    </row>
    <row r="379" spans="1:14" x14ac:dyDescent="0.2">
      <c r="A379" s="23"/>
      <c r="B379" s="25" t="s">
        <v>346</v>
      </c>
      <c r="C379" s="35">
        <v>4</v>
      </c>
      <c r="D379" s="29">
        <v>3</v>
      </c>
      <c r="E379" s="29">
        <v>1</v>
      </c>
      <c r="F379" s="29">
        <v>0</v>
      </c>
      <c r="G379" s="30">
        <f t="shared" si="91"/>
        <v>2.1505376344086021E-3</v>
      </c>
      <c r="H379" s="30">
        <f t="shared" si="92"/>
        <v>1.5535991714137752E-3</v>
      </c>
      <c r="I379" s="30">
        <f t="shared" si="93"/>
        <v>5.6274620146314015E-4</v>
      </c>
      <c r="J379" s="30" t="str">
        <f t="shared" si="94"/>
        <v/>
      </c>
      <c r="K379" s="30">
        <f t="shared" si="97"/>
        <v>-0.75</v>
      </c>
      <c r="L379" s="30">
        <f t="shared" si="98"/>
        <v>-1</v>
      </c>
      <c r="M379" s="30">
        <f t="shared" si="95"/>
        <v>-1.6129032258064516E-3</v>
      </c>
      <c r="N379" s="36">
        <f t="shared" si="96"/>
        <v>-1.5535991714137752E-3</v>
      </c>
    </row>
    <row r="380" spans="1:14" x14ac:dyDescent="0.2">
      <c r="A380" s="23"/>
      <c r="B380" s="25" t="s">
        <v>347</v>
      </c>
      <c r="C380" s="35">
        <v>1</v>
      </c>
      <c r="D380" s="29">
        <v>2</v>
      </c>
      <c r="E380" s="29">
        <v>0</v>
      </c>
      <c r="F380" s="29">
        <v>0</v>
      </c>
      <c r="G380" s="30">
        <f t="shared" si="91"/>
        <v>5.3763440860215054E-4</v>
      </c>
      <c r="H380" s="30">
        <f t="shared" si="92"/>
        <v>1.0357327809425167E-3</v>
      </c>
      <c r="I380" s="30" t="str">
        <f t="shared" si="93"/>
        <v/>
      </c>
      <c r="J380" s="30" t="str">
        <f t="shared" si="94"/>
        <v/>
      </c>
      <c r="K380" s="30">
        <f t="shared" si="97"/>
        <v>-1</v>
      </c>
      <c r="L380" s="30">
        <f t="shared" si="98"/>
        <v>-1</v>
      </c>
      <c r="M380" s="30">
        <f t="shared" si="95"/>
        <v>-5.3763440860215054E-4</v>
      </c>
      <c r="N380" s="36">
        <f t="shared" si="96"/>
        <v>-1.0357327809425167E-3</v>
      </c>
    </row>
    <row r="381" spans="1:14" x14ac:dyDescent="0.2">
      <c r="A381" s="23"/>
      <c r="B381" s="25" t="s">
        <v>348</v>
      </c>
      <c r="C381" s="35">
        <v>0</v>
      </c>
      <c r="D381" s="29">
        <v>0</v>
      </c>
      <c r="E381" s="29">
        <v>0</v>
      </c>
      <c r="F381" s="29">
        <v>0</v>
      </c>
      <c r="G381" s="30" t="str">
        <f t="shared" si="91"/>
        <v/>
      </c>
      <c r="H381" s="30" t="str">
        <f t="shared" si="92"/>
        <v/>
      </c>
      <c r="I381" s="30" t="str">
        <f t="shared" si="93"/>
        <v/>
      </c>
      <c r="J381" s="30" t="str">
        <f t="shared" si="94"/>
        <v/>
      </c>
      <c r="K381" s="30" t="str">
        <f t="shared" si="97"/>
        <v xml:space="preserve"> </v>
      </c>
      <c r="L381" s="30" t="str">
        <f t="shared" si="98"/>
        <v xml:space="preserve"> </v>
      </c>
      <c r="M381" s="30" t="str">
        <f t="shared" si="95"/>
        <v/>
      </c>
      <c r="N381" s="36" t="str">
        <f t="shared" si="96"/>
        <v/>
      </c>
    </row>
    <row r="382" spans="1:14" x14ac:dyDescent="0.2">
      <c r="A382" s="23"/>
      <c r="B382" s="25" t="s">
        <v>349</v>
      </c>
      <c r="C382" s="35">
        <v>0</v>
      </c>
      <c r="D382" s="29">
        <v>0</v>
      </c>
      <c r="E382" s="29">
        <v>0</v>
      </c>
      <c r="F382" s="29">
        <v>0</v>
      </c>
      <c r="G382" s="30" t="str">
        <f t="shared" si="91"/>
        <v/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 t="str">
        <f t="shared" si="97"/>
        <v xml:space="preserve"> </v>
      </c>
      <c r="L382" s="30" t="str">
        <f t="shared" si="98"/>
        <v xml:space="preserve"> </v>
      </c>
      <c r="M382" s="30" t="str">
        <f t="shared" si="95"/>
        <v/>
      </c>
      <c r="N382" s="36" t="str">
        <f t="shared" si="96"/>
        <v/>
      </c>
    </row>
    <row r="383" spans="1:14" x14ac:dyDescent="0.2">
      <c r="A383" s="23"/>
      <c r="B383" s="25" t="s">
        <v>350</v>
      </c>
      <c r="C383" s="35">
        <v>31</v>
      </c>
      <c r="D383" s="29">
        <v>22</v>
      </c>
      <c r="E383" s="29">
        <v>112</v>
      </c>
      <c r="F383" s="29">
        <v>62</v>
      </c>
      <c r="G383" s="30">
        <f t="shared" si="91"/>
        <v>1.6666666666666666E-2</v>
      </c>
      <c r="H383" s="30">
        <f t="shared" si="92"/>
        <v>1.1393060590367685E-2</v>
      </c>
      <c r="I383" s="30">
        <f t="shared" si="93"/>
        <v>6.3027574563871688E-2</v>
      </c>
      <c r="J383" s="30">
        <f t="shared" si="94"/>
        <v>3.5550458715596332E-2</v>
      </c>
      <c r="K383" s="30">
        <f t="shared" si="97"/>
        <v>2.6129032258064515</v>
      </c>
      <c r="L383" s="30">
        <f t="shared" si="98"/>
        <v>1.8181818181818181</v>
      </c>
      <c r="M383" s="30">
        <f t="shared" si="95"/>
        <v>4.3548387096774194E-2</v>
      </c>
      <c r="N383" s="36">
        <f t="shared" si="96"/>
        <v>2.0714655618850338E-2</v>
      </c>
    </row>
    <row r="384" spans="1:14" x14ac:dyDescent="0.2">
      <c r="A384" s="23"/>
      <c r="B384" s="25" t="s">
        <v>351</v>
      </c>
      <c r="C384" s="35">
        <v>5</v>
      </c>
      <c r="D384" s="29">
        <v>0</v>
      </c>
      <c r="E384" s="29">
        <v>0</v>
      </c>
      <c r="F384" s="29">
        <v>0</v>
      </c>
      <c r="G384" s="30">
        <f t="shared" si="91"/>
        <v>2.6881720430107529E-3</v>
      </c>
      <c r="H384" s="30" t="str">
        <f t="shared" si="92"/>
        <v/>
      </c>
      <c r="I384" s="30" t="str">
        <f t="shared" si="93"/>
        <v/>
      </c>
      <c r="J384" s="30" t="str">
        <f t="shared" si="94"/>
        <v/>
      </c>
      <c r="K384" s="30">
        <f t="shared" si="97"/>
        <v>-1</v>
      </c>
      <c r="L384" s="30" t="str">
        <f t="shared" si="98"/>
        <v xml:space="preserve"> </v>
      </c>
      <c r="M384" s="30">
        <f t="shared" si="95"/>
        <v>-2.6881720430107529E-3</v>
      </c>
      <c r="N384" s="36" t="str">
        <f t="shared" si="96"/>
        <v/>
      </c>
    </row>
    <row r="385" spans="1:14" x14ac:dyDescent="0.2">
      <c r="A385" s="23"/>
      <c r="B385" s="25" t="s">
        <v>352</v>
      </c>
      <c r="C385" s="35">
        <v>0</v>
      </c>
      <c r="D385" s="29">
        <v>0</v>
      </c>
      <c r="E385" s="29">
        <v>0</v>
      </c>
      <c r="F385" s="29">
        <v>1</v>
      </c>
      <c r="G385" s="30" t="str">
        <f t="shared" si="91"/>
        <v/>
      </c>
      <c r="H385" s="30" t="str">
        <f t="shared" si="92"/>
        <v/>
      </c>
      <c r="I385" s="30" t="str">
        <f t="shared" si="93"/>
        <v/>
      </c>
      <c r="J385" s="30">
        <f t="shared" si="94"/>
        <v>5.7339449541284407E-4</v>
      </c>
      <c r="K385" s="30" t="str">
        <f t="shared" si="97"/>
        <v xml:space="preserve"> </v>
      </c>
      <c r="L385" s="30">
        <f t="shared" si="98"/>
        <v>1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23"/>
      <c r="B386" s="25" t="s">
        <v>353</v>
      </c>
      <c r="C386" s="35">
        <v>20</v>
      </c>
      <c r="D386" s="29">
        <v>23</v>
      </c>
      <c r="E386" s="29">
        <v>0</v>
      </c>
      <c r="F386" s="29">
        <v>2</v>
      </c>
      <c r="G386" s="30">
        <f t="shared" si="91"/>
        <v>1.0752688172043012E-2</v>
      </c>
      <c r="H386" s="30">
        <f t="shared" si="92"/>
        <v>1.1910926980838944E-2</v>
      </c>
      <c r="I386" s="30" t="str">
        <f t="shared" si="93"/>
        <v/>
      </c>
      <c r="J386" s="30">
        <f t="shared" si="94"/>
        <v>1.1467889908256881E-3</v>
      </c>
      <c r="K386" s="30">
        <f t="shared" si="97"/>
        <v>-1</v>
      </c>
      <c r="L386" s="30">
        <f t="shared" si="98"/>
        <v>-0.91304347826086951</v>
      </c>
      <c r="M386" s="30">
        <f t="shared" si="95"/>
        <v>-1.0752688172043012E-2</v>
      </c>
      <c r="N386" s="36">
        <f t="shared" si="96"/>
        <v>-1.0875194199896425E-2</v>
      </c>
    </row>
    <row r="387" spans="1:14" x14ac:dyDescent="0.2">
      <c r="A387" s="23"/>
      <c r="B387" s="25" t="s">
        <v>354</v>
      </c>
      <c r="C387" s="35">
        <v>4</v>
      </c>
      <c r="D387" s="29">
        <v>3</v>
      </c>
      <c r="E387" s="29">
        <v>1</v>
      </c>
      <c r="F387" s="29">
        <v>0</v>
      </c>
      <c r="G387" s="30">
        <f t="shared" si="91"/>
        <v>2.1505376344086021E-3</v>
      </c>
      <c r="H387" s="30">
        <f t="shared" si="92"/>
        <v>1.5535991714137752E-3</v>
      </c>
      <c r="I387" s="30">
        <f t="shared" si="93"/>
        <v>5.6274620146314015E-4</v>
      </c>
      <c r="J387" s="30" t="str">
        <f t="shared" si="94"/>
        <v/>
      </c>
      <c r="K387" s="30">
        <f t="shared" si="97"/>
        <v>-0.75</v>
      </c>
      <c r="L387" s="30">
        <f t="shared" si="98"/>
        <v>-1</v>
      </c>
      <c r="M387" s="30">
        <f t="shared" si="95"/>
        <v>-1.6129032258064516E-3</v>
      </c>
      <c r="N387" s="36">
        <f t="shared" si="96"/>
        <v>-1.5535991714137752E-3</v>
      </c>
    </row>
    <row r="388" spans="1:14" x14ac:dyDescent="0.2">
      <c r="A388" s="23"/>
      <c r="B388" s="25" t="s">
        <v>355</v>
      </c>
      <c r="C388" s="35">
        <v>0</v>
      </c>
      <c r="D388" s="29">
        <v>0</v>
      </c>
      <c r="E388" s="29">
        <v>0</v>
      </c>
      <c r="F388" s="29">
        <v>0</v>
      </c>
      <c r="G388" s="30" t="str">
        <f t="shared" si="91"/>
        <v/>
      </c>
      <c r="H388" s="30" t="str">
        <f t="shared" si="92"/>
        <v/>
      </c>
      <c r="I388" s="30" t="str">
        <f t="shared" si="93"/>
        <v/>
      </c>
      <c r="J388" s="30" t="str">
        <f t="shared" si="94"/>
        <v/>
      </c>
      <c r="K388" s="30" t="str">
        <f t="shared" si="97"/>
        <v xml:space="preserve"> </v>
      </c>
      <c r="L388" s="30" t="str">
        <f t="shared" si="98"/>
        <v xml:space="preserve"> </v>
      </c>
      <c r="M388" s="30" t="str">
        <f t="shared" si="95"/>
        <v/>
      </c>
      <c r="N388" s="36" t="str">
        <f t="shared" si="96"/>
        <v/>
      </c>
    </row>
    <row r="389" spans="1:14" x14ac:dyDescent="0.2">
      <c r="A389" s="23"/>
      <c r="B389" s="25" t="s">
        <v>356</v>
      </c>
      <c r="C389" s="35">
        <v>0</v>
      </c>
      <c r="D389" s="29">
        <v>0</v>
      </c>
      <c r="E389" s="29">
        <v>0</v>
      </c>
      <c r="F389" s="29">
        <v>0</v>
      </c>
      <c r="G389" s="30" t="str">
        <f t="shared" si="91"/>
        <v/>
      </c>
      <c r="H389" s="30" t="str">
        <f t="shared" si="92"/>
        <v/>
      </c>
      <c r="I389" s="30" t="str">
        <f t="shared" si="93"/>
        <v/>
      </c>
      <c r="J389" s="30" t="str">
        <f t="shared" si="94"/>
        <v/>
      </c>
      <c r="K389" s="30" t="str">
        <f t="shared" si="97"/>
        <v xml:space="preserve"> </v>
      </c>
      <c r="L389" s="30" t="str">
        <f t="shared" si="98"/>
        <v xml:space="preserve"> </v>
      </c>
      <c r="M389" s="30" t="str">
        <f t="shared" si="95"/>
        <v/>
      </c>
      <c r="N389" s="36" t="str">
        <f t="shared" si="96"/>
        <v/>
      </c>
    </row>
    <row r="390" spans="1:14" x14ac:dyDescent="0.2">
      <c r="A390" s="23"/>
      <c r="B390" s="25" t="s">
        <v>357</v>
      </c>
      <c r="C390" s="35">
        <v>0</v>
      </c>
      <c r="D390" s="29">
        <v>0</v>
      </c>
      <c r="E390" s="29">
        <v>0</v>
      </c>
      <c r="F390" s="29">
        <v>0</v>
      </c>
      <c r="G390" s="30" t="str">
        <f t="shared" si="91"/>
        <v/>
      </c>
      <c r="H390" s="30" t="str">
        <f t="shared" si="92"/>
        <v/>
      </c>
      <c r="I390" s="30" t="str">
        <f t="shared" si="93"/>
        <v/>
      </c>
      <c r="J390" s="30" t="str">
        <f t="shared" si="94"/>
        <v/>
      </c>
      <c r="K390" s="30" t="str">
        <f t="shared" si="97"/>
        <v xml:space="preserve"> </v>
      </c>
      <c r="L390" s="30" t="str">
        <f t="shared" si="98"/>
        <v xml:space="preserve"> 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23"/>
      <c r="B391" s="25" t="s">
        <v>358</v>
      </c>
      <c r="C391" s="35">
        <v>355</v>
      </c>
      <c r="D391" s="29">
        <v>234</v>
      </c>
      <c r="E391" s="29">
        <v>773</v>
      </c>
      <c r="F391" s="29">
        <v>642</v>
      </c>
      <c r="G391" s="30">
        <f t="shared" si="91"/>
        <v>0.19086021505376344</v>
      </c>
      <c r="H391" s="30">
        <f t="shared" si="92"/>
        <v>0.12118073537027448</v>
      </c>
      <c r="I391" s="30">
        <f t="shared" si="93"/>
        <v>0.4350028137310073</v>
      </c>
      <c r="J391" s="30">
        <f t="shared" si="94"/>
        <v>0.36811926605504586</v>
      </c>
      <c r="K391" s="30">
        <f t="shared" si="97"/>
        <v>1.1774647887323944</v>
      </c>
      <c r="L391" s="30">
        <f t="shared" si="98"/>
        <v>1.7435897435897436</v>
      </c>
      <c r="M391" s="30">
        <f t="shared" si="95"/>
        <v>0.22473118279569892</v>
      </c>
      <c r="N391" s="36">
        <f t="shared" si="96"/>
        <v>0.21128948731227346</v>
      </c>
    </row>
    <row r="392" spans="1:14" x14ac:dyDescent="0.2">
      <c r="A392" s="23"/>
      <c r="B392" s="25" t="s">
        <v>359</v>
      </c>
      <c r="C392" s="35">
        <v>1</v>
      </c>
      <c r="D392" s="29">
        <v>0</v>
      </c>
      <c r="E392" s="29">
        <v>0</v>
      </c>
      <c r="F392" s="29">
        <v>0</v>
      </c>
      <c r="G392" s="30">
        <f t="shared" si="91"/>
        <v>5.3763440860215054E-4</v>
      </c>
      <c r="H392" s="30" t="str">
        <f t="shared" si="92"/>
        <v/>
      </c>
      <c r="I392" s="30" t="str">
        <f t="shared" si="93"/>
        <v/>
      </c>
      <c r="J392" s="30" t="str">
        <f t="shared" si="94"/>
        <v/>
      </c>
      <c r="K392" s="30">
        <f t="shared" si="97"/>
        <v>-1</v>
      </c>
      <c r="L392" s="30" t="str">
        <f t="shared" si="98"/>
        <v xml:space="preserve"> </v>
      </c>
      <c r="M392" s="30">
        <f t="shared" si="95"/>
        <v>-5.3763440860215054E-4</v>
      </c>
      <c r="N392" s="36" t="str">
        <f t="shared" si="96"/>
        <v/>
      </c>
    </row>
    <row r="393" spans="1:14" x14ac:dyDescent="0.2">
      <c r="A393" s="23"/>
      <c r="B393" s="25" t="s">
        <v>360</v>
      </c>
      <c r="C393" s="35">
        <v>0</v>
      </c>
      <c r="D393" s="29">
        <v>0</v>
      </c>
      <c r="E393" s="29">
        <v>0</v>
      </c>
      <c r="F393" s="29">
        <v>0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 t="str">
        <f t="shared" si="94"/>
        <v/>
      </c>
      <c r="K393" s="30" t="str">
        <f t="shared" si="97"/>
        <v xml:space="preserve"> </v>
      </c>
      <c r="L393" s="30" t="str">
        <f t="shared" si="98"/>
        <v xml:space="preserve"> 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23"/>
      <c r="B394" s="25" t="s">
        <v>361</v>
      </c>
      <c r="C394" s="35">
        <v>0</v>
      </c>
      <c r="D394" s="29">
        <v>1</v>
      </c>
      <c r="E394" s="29">
        <v>0</v>
      </c>
      <c r="F394" s="29">
        <v>0</v>
      </c>
      <c r="G394" s="30" t="str">
        <f t="shared" si="91"/>
        <v/>
      </c>
      <c r="H394" s="30">
        <f t="shared" si="92"/>
        <v>5.1786639047125837E-4</v>
      </c>
      <c r="I394" s="30" t="str">
        <f t="shared" si="93"/>
        <v/>
      </c>
      <c r="J394" s="30" t="str">
        <f t="shared" si="94"/>
        <v/>
      </c>
      <c r="K394" s="30" t="str">
        <f t="shared" si="97"/>
        <v xml:space="preserve"> </v>
      </c>
      <c r="L394" s="30">
        <f t="shared" si="98"/>
        <v>-1</v>
      </c>
      <c r="M394" s="30" t="str">
        <f t="shared" si="95"/>
        <v/>
      </c>
      <c r="N394" s="36">
        <f t="shared" si="96"/>
        <v>-5.1786639047125837E-4</v>
      </c>
    </row>
    <row r="395" spans="1:14" x14ac:dyDescent="0.2">
      <c r="A395" s="23"/>
      <c r="B395" s="25" t="s">
        <v>362</v>
      </c>
      <c r="C395" s="35">
        <v>1</v>
      </c>
      <c r="D395" s="29">
        <v>8</v>
      </c>
      <c r="E395" s="29">
        <v>10</v>
      </c>
      <c r="F395" s="29">
        <v>8</v>
      </c>
      <c r="G395" s="30">
        <f t="shared" si="91"/>
        <v>5.3763440860215054E-4</v>
      </c>
      <c r="H395" s="30">
        <f t="shared" si="92"/>
        <v>4.142931123770067E-3</v>
      </c>
      <c r="I395" s="30">
        <f t="shared" si="93"/>
        <v>5.6274620146314009E-3</v>
      </c>
      <c r="J395" s="30">
        <f t="shared" si="94"/>
        <v>4.5871559633027525E-3</v>
      </c>
      <c r="K395" s="30">
        <f t="shared" si="97"/>
        <v>9</v>
      </c>
      <c r="L395" s="30">
        <f t="shared" si="98"/>
        <v>0</v>
      </c>
      <c r="M395" s="30">
        <f t="shared" si="95"/>
        <v>4.8387096774193551E-3</v>
      </c>
      <c r="N395" s="36">
        <f t="shared" si="96"/>
        <v>0</v>
      </c>
    </row>
    <row r="396" spans="1:14" x14ac:dyDescent="0.2">
      <c r="A396" s="23"/>
      <c r="B396" s="25" t="s">
        <v>363</v>
      </c>
      <c r="C396" s="35">
        <v>0</v>
      </c>
      <c r="D396" s="29">
        <v>0</v>
      </c>
      <c r="E396" s="29">
        <v>0</v>
      </c>
      <c r="F396" s="29">
        <v>0</v>
      </c>
      <c r="G396" s="30" t="str">
        <f t="shared" si="91"/>
        <v/>
      </c>
      <c r="H396" s="30" t="str">
        <f t="shared" si="92"/>
        <v/>
      </c>
      <c r="I396" s="30" t="str">
        <f t="shared" si="93"/>
        <v/>
      </c>
      <c r="J396" s="30" t="str">
        <f t="shared" si="94"/>
        <v/>
      </c>
      <c r="K396" s="30" t="str">
        <f t="shared" si="97"/>
        <v xml:space="preserve"> </v>
      </c>
      <c r="L396" s="30" t="str">
        <f t="shared" si="98"/>
        <v xml:space="preserve"> </v>
      </c>
      <c r="M396" s="30" t="str">
        <f t="shared" si="95"/>
        <v/>
      </c>
      <c r="N396" s="36" t="str">
        <f t="shared" si="96"/>
        <v/>
      </c>
    </row>
    <row r="397" spans="1:14" x14ac:dyDescent="0.2">
      <c r="A397" s="23"/>
      <c r="B397" s="25" t="s">
        <v>364</v>
      </c>
      <c r="C397" s="35">
        <v>0</v>
      </c>
      <c r="D397" s="29">
        <v>0</v>
      </c>
      <c r="E397" s="29">
        <v>0</v>
      </c>
      <c r="F397" s="29">
        <v>0</v>
      </c>
      <c r="G397" s="30" t="str">
        <f t="shared" si="91"/>
        <v/>
      </c>
      <c r="H397" s="30" t="str">
        <f t="shared" si="92"/>
        <v/>
      </c>
      <c r="I397" s="30" t="str">
        <f t="shared" si="93"/>
        <v/>
      </c>
      <c r="J397" s="30" t="str">
        <f t="shared" si="94"/>
        <v/>
      </c>
      <c r="K397" s="30" t="str">
        <f t="shared" si="97"/>
        <v xml:space="preserve"> </v>
      </c>
      <c r="L397" s="30" t="str">
        <f t="shared" si="98"/>
        <v xml:space="preserve"> </v>
      </c>
      <c r="M397" s="30" t="str">
        <f t="shared" si="95"/>
        <v/>
      </c>
      <c r="N397" s="36" t="str">
        <f t="shared" si="96"/>
        <v/>
      </c>
    </row>
    <row r="398" spans="1:14" x14ac:dyDescent="0.2">
      <c r="A398" s="23"/>
      <c r="B398" s="25" t="s">
        <v>365</v>
      </c>
      <c r="C398" s="35">
        <v>0</v>
      </c>
      <c r="D398" s="29">
        <v>1</v>
      </c>
      <c r="E398" s="29">
        <v>0</v>
      </c>
      <c r="F398" s="29">
        <v>1</v>
      </c>
      <c r="G398" s="30" t="str">
        <f t="shared" si="91"/>
        <v/>
      </c>
      <c r="H398" s="30">
        <f t="shared" si="92"/>
        <v>5.1786639047125837E-4</v>
      </c>
      <c r="I398" s="30" t="str">
        <f t="shared" si="93"/>
        <v/>
      </c>
      <c r="J398" s="30">
        <f t="shared" si="94"/>
        <v>5.7339449541284407E-4</v>
      </c>
      <c r="K398" s="30" t="str">
        <f t="shared" si="97"/>
        <v xml:space="preserve"> </v>
      </c>
      <c r="L398" s="30">
        <f t="shared" si="98"/>
        <v>0</v>
      </c>
      <c r="M398" s="30" t="str">
        <f t="shared" si="95"/>
        <v/>
      </c>
      <c r="N398" s="36">
        <f t="shared" si="96"/>
        <v>0</v>
      </c>
    </row>
    <row r="399" spans="1:14" x14ac:dyDescent="0.2">
      <c r="A399" s="23"/>
      <c r="B399" s="25" t="s">
        <v>366</v>
      </c>
      <c r="C399" s="35">
        <v>0</v>
      </c>
      <c r="D399" s="29">
        <v>0</v>
      </c>
      <c r="E399" s="29">
        <v>0</v>
      </c>
      <c r="F399" s="29">
        <v>0</v>
      </c>
      <c r="G399" s="30" t="str">
        <f t="shared" si="91"/>
        <v/>
      </c>
      <c r="H399" s="30" t="str">
        <f t="shared" si="92"/>
        <v/>
      </c>
      <c r="I399" s="30" t="str">
        <f t="shared" si="93"/>
        <v/>
      </c>
      <c r="J399" s="30" t="str">
        <f t="shared" si="94"/>
        <v/>
      </c>
      <c r="K399" s="30" t="str">
        <f t="shared" si="97"/>
        <v xml:space="preserve"> </v>
      </c>
      <c r="L399" s="30" t="str">
        <f t="shared" si="98"/>
        <v xml:space="preserve"> 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23"/>
      <c r="B400" s="25" t="s">
        <v>367</v>
      </c>
      <c r="C400" s="35">
        <v>0</v>
      </c>
      <c r="D400" s="29">
        <v>3</v>
      </c>
      <c r="E400" s="29">
        <v>6</v>
      </c>
      <c r="F400" s="29">
        <v>0</v>
      </c>
      <c r="G400" s="30" t="str">
        <f t="shared" si="91"/>
        <v/>
      </c>
      <c r="H400" s="30">
        <f t="shared" si="92"/>
        <v>1.5535991714137752E-3</v>
      </c>
      <c r="I400" s="30">
        <f t="shared" si="93"/>
        <v>3.3764772087788407E-3</v>
      </c>
      <c r="J400" s="30" t="str">
        <f t="shared" si="94"/>
        <v/>
      </c>
      <c r="K400" s="30">
        <f t="shared" si="97"/>
        <v>1</v>
      </c>
      <c r="L400" s="30">
        <f t="shared" si="98"/>
        <v>-1</v>
      </c>
      <c r="M400" s="30" t="str">
        <f t="shared" si="95"/>
        <v/>
      </c>
      <c r="N400" s="36">
        <f t="shared" si="96"/>
        <v>-1.5535991714137752E-3</v>
      </c>
    </row>
    <row r="401" spans="1:14" x14ac:dyDescent="0.2">
      <c r="A401" s="23"/>
      <c r="B401" s="25" t="s">
        <v>368</v>
      </c>
      <c r="C401" s="35">
        <v>0</v>
      </c>
      <c r="D401" s="29">
        <v>0</v>
      </c>
      <c r="E401" s="29">
        <v>81</v>
      </c>
      <c r="F401" s="29">
        <v>60</v>
      </c>
      <c r="G401" s="30" t="str">
        <f t="shared" si="91"/>
        <v/>
      </c>
      <c r="H401" s="30" t="str">
        <f t="shared" si="92"/>
        <v/>
      </c>
      <c r="I401" s="30">
        <f t="shared" si="93"/>
        <v>4.5582442318514348E-2</v>
      </c>
      <c r="J401" s="30">
        <f t="shared" si="94"/>
        <v>3.4403669724770644E-2</v>
      </c>
      <c r="K401" s="30">
        <f t="shared" si="97"/>
        <v>1</v>
      </c>
      <c r="L401" s="30">
        <f t="shared" si="98"/>
        <v>1</v>
      </c>
      <c r="M401" s="30" t="str">
        <f t="shared" si="95"/>
        <v/>
      </c>
      <c r="N401" s="36" t="str">
        <f t="shared" si="96"/>
        <v/>
      </c>
    </row>
    <row r="402" spans="1:14" x14ac:dyDescent="0.2">
      <c r="A402" s="23"/>
      <c r="B402" s="25" t="s">
        <v>369</v>
      </c>
      <c r="C402" s="35">
        <v>0</v>
      </c>
      <c r="D402" s="29">
        <v>1</v>
      </c>
      <c r="E402" s="29">
        <v>0</v>
      </c>
      <c r="F402" s="29">
        <v>0</v>
      </c>
      <c r="G402" s="30" t="str">
        <f t="shared" si="91"/>
        <v/>
      </c>
      <c r="H402" s="30">
        <f t="shared" si="92"/>
        <v>5.1786639047125837E-4</v>
      </c>
      <c r="I402" s="30" t="str">
        <f t="shared" si="93"/>
        <v/>
      </c>
      <c r="J402" s="30" t="str">
        <f t="shared" si="94"/>
        <v/>
      </c>
      <c r="K402" s="30" t="str">
        <f t="shared" si="97"/>
        <v xml:space="preserve"> </v>
      </c>
      <c r="L402" s="30">
        <f t="shared" si="98"/>
        <v>-1</v>
      </c>
      <c r="M402" s="30" t="str">
        <f t="shared" si="95"/>
        <v/>
      </c>
      <c r="N402" s="36">
        <f t="shared" si="96"/>
        <v>-5.1786639047125837E-4</v>
      </c>
    </row>
    <row r="403" spans="1:14" x14ac:dyDescent="0.2">
      <c r="A403" s="23"/>
      <c r="B403" s="25" t="s">
        <v>370</v>
      </c>
      <c r="C403" s="35">
        <v>0</v>
      </c>
      <c r="D403" s="29">
        <v>0</v>
      </c>
      <c r="E403" s="29">
        <v>1</v>
      </c>
      <c r="F403" s="29">
        <v>1</v>
      </c>
      <c r="G403" s="30" t="str">
        <f t="shared" si="91"/>
        <v/>
      </c>
      <c r="H403" s="30" t="str">
        <f t="shared" si="92"/>
        <v/>
      </c>
      <c r="I403" s="30">
        <f t="shared" si="93"/>
        <v>5.6274620146314015E-4</v>
      </c>
      <c r="J403" s="30">
        <f t="shared" si="94"/>
        <v>5.7339449541284407E-4</v>
      </c>
      <c r="K403" s="30">
        <f t="shared" si="97"/>
        <v>1</v>
      </c>
      <c r="L403" s="30">
        <f t="shared" si="98"/>
        <v>1</v>
      </c>
      <c r="M403" s="30" t="str">
        <f t="shared" si="95"/>
        <v/>
      </c>
      <c r="N403" s="36" t="str">
        <f t="shared" si="96"/>
        <v/>
      </c>
    </row>
    <row r="404" spans="1:14" ht="25.5" x14ac:dyDescent="0.2">
      <c r="A404" s="23"/>
      <c r="B404" s="25" t="s">
        <v>371</v>
      </c>
      <c r="C404" s="35">
        <v>0</v>
      </c>
      <c r="D404" s="29">
        <v>0</v>
      </c>
      <c r="E404" s="29">
        <v>0</v>
      </c>
      <c r="F404" s="29">
        <v>0</v>
      </c>
      <c r="G404" s="30" t="str">
        <f t="shared" si="91"/>
        <v/>
      </c>
      <c r="H404" s="30" t="str">
        <f t="shared" si="92"/>
        <v/>
      </c>
      <c r="I404" s="30" t="str">
        <f t="shared" si="93"/>
        <v/>
      </c>
      <c r="J404" s="30" t="str">
        <f t="shared" si="94"/>
        <v/>
      </c>
      <c r="K404" s="30" t="str">
        <f t="shared" si="97"/>
        <v xml:space="preserve"> </v>
      </c>
      <c r="L404" s="30" t="str">
        <f t="shared" si="98"/>
        <v xml:space="preserve"> </v>
      </c>
      <c r="M404" s="30" t="str">
        <f t="shared" si="95"/>
        <v/>
      </c>
      <c r="N404" s="36" t="str">
        <f t="shared" si="96"/>
        <v/>
      </c>
    </row>
    <row r="405" spans="1:14" ht="25.5" x14ac:dyDescent="0.2">
      <c r="A405" s="23"/>
      <c r="B405" s="25" t="s">
        <v>372</v>
      </c>
      <c r="C405" s="35">
        <v>18</v>
      </c>
      <c r="D405" s="29">
        <v>22</v>
      </c>
      <c r="E405" s="29">
        <v>1</v>
      </c>
      <c r="F405" s="29">
        <v>2</v>
      </c>
      <c r="G405" s="30">
        <f t="shared" si="91"/>
        <v>9.6774193548387101E-3</v>
      </c>
      <c r="H405" s="30">
        <f t="shared" si="92"/>
        <v>1.1393060590367685E-2</v>
      </c>
      <c r="I405" s="30">
        <f t="shared" si="93"/>
        <v>5.6274620146314015E-4</v>
      </c>
      <c r="J405" s="30">
        <f t="shared" si="94"/>
        <v>1.1467889908256881E-3</v>
      </c>
      <c r="K405" s="30">
        <f t="shared" si="97"/>
        <v>-0.94444444444444442</v>
      </c>
      <c r="L405" s="30">
        <f t="shared" si="98"/>
        <v>-0.90909090909090906</v>
      </c>
      <c r="M405" s="30">
        <f t="shared" si="95"/>
        <v>-9.1397849462365593E-3</v>
      </c>
      <c r="N405" s="36">
        <f t="shared" si="96"/>
        <v>-1.0357327809425169E-2</v>
      </c>
    </row>
    <row r="406" spans="1:14" x14ac:dyDescent="0.2">
      <c r="A406" s="23"/>
      <c r="B406" s="25" t="s">
        <v>373</v>
      </c>
      <c r="C406" s="35">
        <v>10</v>
      </c>
      <c r="D406" s="29">
        <v>10</v>
      </c>
      <c r="E406" s="29">
        <v>3</v>
      </c>
      <c r="F406" s="29">
        <v>1</v>
      </c>
      <c r="G406" s="30">
        <f t="shared" si="91"/>
        <v>5.3763440860215058E-3</v>
      </c>
      <c r="H406" s="30">
        <f t="shared" si="92"/>
        <v>5.1786639047125844E-3</v>
      </c>
      <c r="I406" s="30">
        <f t="shared" si="93"/>
        <v>1.6882386043894203E-3</v>
      </c>
      <c r="J406" s="30">
        <f t="shared" si="94"/>
        <v>5.7339449541284407E-4</v>
      </c>
      <c r="K406" s="30">
        <f t="shared" si="97"/>
        <v>-0.7</v>
      </c>
      <c r="L406" s="30">
        <f t="shared" si="98"/>
        <v>-0.9</v>
      </c>
      <c r="M406" s="30">
        <f t="shared" si="95"/>
        <v>-3.763440860215054E-3</v>
      </c>
      <c r="N406" s="36">
        <f t="shared" si="96"/>
        <v>-4.6607975142413261E-3</v>
      </c>
    </row>
    <row r="407" spans="1:14" x14ac:dyDescent="0.2">
      <c r="A407" s="23"/>
      <c r="B407" s="25" t="s">
        <v>374</v>
      </c>
      <c r="C407" s="35">
        <v>1</v>
      </c>
      <c r="D407" s="29">
        <v>0</v>
      </c>
      <c r="E407" s="29">
        <v>0</v>
      </c>
      <c r="F407" s="29">
        <v>0</v>
      </c>
      <c r="G407" s="30">
        <f t="shared" si="91"/>
        <v>5.3763440860215054E-4</v>
      </c>
      <c r="H407" s="30" t="str">
        <f t="shared" si="92"/>
        <v/>
      </c>
      <c r="I407" s="30" t="str">
        <f t="shared" si="93"/>
        <v/>
      </c>
      <c r="J407" s="30" t="str">
        <f t="shared" si="94"/>
        <v/>
      </c>
      <c r="K407" s="30">
        <f t="shared" si="97"/>
        <v>-1</v>
      </c>
      <c r="L407" s="30" t="str">
        <f t="shared" si="98"/>
        <v xml:space="preserve"> </v>
      </c>
      <c r="M407" s="30">
        <f t="shared" si="95"/>
        <v>-5.3763440860215054E-4</v>
      </c>
      <c r="N407" s="36" t="str">
        <f t="shared" si="96"/>
        <v/>
      </c>
    </row>
    <row r="408" spans="1:14" x14ac:dyDescent="0.2">
      <c r="A408" s="23"/>
      <c r="B408" s="25" t="s">
        <v>375</v>
      </c>
      <c r="C408" s="35">
        <v>1</v>
      </c>
      <c r="D408" s="29">
        <v>0</v>
      </c>
      <c r="E408" s="29">
        <v>0</v>
      </c>
      <c r="F408" s="29">
        <v>0</v>
      </c>
      <c r="G408" s="30">
        <f t="shared" si="91"/>
        <v>5.3763440860215054E-4</v>
      </c>
      <c r="H408" s="30" t="str">
        <f t="shared" si="92"/>
        <v/>
      </c>
      <c r="I408" s="30" t="str">
        <f t="shared" si="93"/>
        <v/>
      </c>
      <c r="J408" s="30" t="str">
        <f t="shared" si="94"/>
        <v/>
      </c>
      <c r="K408" s="30">
        <f t="shared" si="97"/>
        <v>-1</v>
      </c>
      <c r="L408" s="30" t="str">
        <f t="shared" si="98"/>
        <v xml:space="preserve"> </v>
      </c>
      <c r="M408" s="30">
        <f t="shared" si="95"/>
        <v>-5.3763440860215054E-4</v>
      </c>
      <c r="N408" s="36" t="str">
        <f t="shared" si="96"/>
        <v/>
      </c>
    </row>
    <row r="409" spans="1:14" x14ac:dyDescent="0.2">
      <c r="A409" s="23"/>
      <c r="B409" s="25" t="s">
        <v>376</v>
      </c>
      <c r="C409" s="35">
        <v>3</v>
      </c>
      <c r="D409" s="29">
        <v>3</v>
      </c>
      <c r="E409" s="29">
        <v>0</v>
      </c>
      <c r="F409" s="29">
        <v>0</v>
      </c>
      <c r="G409" s="30">
        <f t="shared" si="91"/>
        <v>1.6129032258064516E-3</v>
      </c>
      <c r="H409" s="30">
        <f t="shared" si="92"/>
        <v>1.5535991714137752E-3</v>
      </c>
      <c r="I409" s="30" t="str">
        <f t="shared" si="93"/>
        <v/>
      </c>
      <c r="J409" s="30" t="str">
        <f t="shared" si="94"/>
        <v/>
      </c>
      <c r="K409" s="30">
        <f t="shared" si="97"/>
        <v>-1</v>
      </c>
      <c r="L409" s="30">
        <f t="shared" si="98"/>
        <v>-1</v>
      </c>
      <c r="M409" s="30">
        <f t="shared" si="95"/>
        <v>-1.6129032258064516E-3</v>
      </c>
      <c r="N409" s="36">
        <f t="shared" si="96"/>
        <v>-1.5535991714137752E-3</v>
      </c>
    </row>
    <row r="410" spans="1:14" x14ac:dyDescent="0.2">
      <c r="A410" s="23"/>
      <c r="B410" s="25" t="s">
        <v>377</v>
      </c>
      <c r="C410" s="35">
        <v>0</v>
      </c>
      <c r="D410" s="29">
        <v>1</v>
      </c>
      <c r="E410" s="29">
        <v>2</v>
      </c>
      <c r="F410" s="29">
        <v>0</v>
      </c>
      <c r="G410" s="30" t="str">
        <f t="shared" si="91"/>
        <v/>
      </c>
      <c r="H410" s="30">
        <f t="shared" si="92"/>
        <v>5.1786639047125837E-4</v>
      </c>
      <c r="I410" s="30">
        <f t="shared" si="93"/>
        <v>1.1254924029262803E-3</v>
      </c>
      <c r="J410" s="30" t="str">
        <f t="shared" si="94"/>
        <v/>
      </c>
      <c r="K410" s="30">
        <f t="shared" si="97"/>
        <v>1</v>
      </c>
      <c r="L410" s="30">
        <f t="shared" si="98"/>
        <v>-1</v>
      </c>
      <c r="M410" s="30" t="str">
        <f t="shared" si="95"/>
        <v/>
      </c>
      <c r="N410" s="36">
        <f t="shared" si="96"/>
        <v>-5.1786639047125837E-4</v>
      </c>
    </row>
    <row r="411" spans="1:14" x14ac:dyDescent="0.2">
      <c r="A411" s="23"/>
      <c r="B411" s="25" t="s">
        <v>378</v>
      </c>
      <c r="C411" s="35">
        <v>0</v>
      </c>
      <c r="D411" s="29">
        <v>0</v>
      </c>
      <c r="E411" s="29">
        <v>0</v>
      </c>
      <c r="F411" s="29">
        <v>0</v>
      </c>
      <c r="G411" s="30" t="str">
        <f t="shared" si="91"/>
        <v/>
      </c>
      <c r="H411" s="30" t="str">
        <f t="shared" si="92"/>
        <v/>
      </c>
      <c r="I411" s="30" t="str">
        <f t="shared" si="93"/>
        <v/>
      </c>
      <c r="J411" s="30" t="str">
        <f t="shared" si="94"/>
        <v/>
      </c>
      <c r="K411" s="30" t="str">
        <f t="shared" si="97"/>
        <v xml:space="preserve"> </v>
      </c>
      <c r="L411" s="30" t="str">
        <f t="shared" si="98"/>
        <v xml:space="preserve"> </v>
      </c>
      <c r="M411" s="30" t="str">
        <f t="shared" si="95"/>
        <v/>
      </c>
      <c r="N411" s="36" t="str">
        <f t="shared" si="96"/>
        <v/>
      </c>
    </row>
    <row r="412" spans="1:14" x14ac:dyDescent="0.2">
      <c r="A412" s="23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23"/>
      <c r="B413" s="25" t="s">
        <v>380</v>
      </c>
      <c r="C413" s="35">
        <v>9</v>
      </c>
      <c r="D413" s="29">
        <v>0</v>
      </c>
      <c r="E413" s="29">
        <v>4</v>
      </c>
      <c r="F413" s="29">
        <v>1</v>
      </c>
      <c r="G413" s="30">
        <f t="shared" si="91"/>
        <v>4.8387096774193551E-3</v>
      </c>
      <c r="H413" s="30" t="str">
        <f t="shared" si="92"/>
        <v/>
      </c>
      <c r="I413" s="30">
        <f t="shared" si="93"/>
        <v>2.2509848058525606E-3</v>
      </c>
      <c r="J413" s="30">
        <f t="shared" si="94"/>
        <v>5.7339449541284407E-4</v>
      </c>
      <c r="K413" s="30">
        <f t="shared" si="97"/>
        <v>-0.55555555555555558</v>
      </c>
      <c r="L413" s="30">
        <f t="shared" si="98"/>
        <v>1</v>
      </c>
      <c r="M413" s="30">
        <f t="shared" si="95"/>
        <v>-2.6881720430107529E-3</v>
      </c>
      <c r="N413" s="36" t="str">
        <f t="shared" si="96"/>
        <v/>
      </c>
    </row>
    <row r="414" spans="1:14" x14ac:dyDescent="0.2">
      <c r="A414" s="23"/>
      <c r="B414" s="25" t="s">
        <v>381</v>
      </c>
      <c r="C414" s="35">
        <v>0</v>
      </c>
      <c r="D414" s="29">
        <v>0</v>
      </c>
      <c r="E414" s="29">
        <v>0</v>
      </c>
      <c r="F414" s="29">
        <v>0</v>
      </c>
      <c r="G414" s="30" t="str">
        <f t="shared" si="91"/>
        <v/>
      </c>
      <c r="H414" s="30" t="str">
        <f t="shared" si="92"/>
        <v/>
      </c>
      <c r="I414" s="30" t="str">
        <f t="shared" si="93"/>
        <v/>
      </c>
      <c r="J414" s="30" t="str">
        <f t="shared" si="94"/>
        <v/>
      </c>
      <c r="K414" s="30" t="str">
        <f t="shared" si="97"/>
        <v xml:space="preserve"> </v>
      </c>
      <c r="L414" s="30" t="str">
        <f t="shared" si="98"/>
        <v xml:space="preserve"> </v>
      </c>
      <c r="M414" s="30" t="str">
        <f t="shared" si="95"/>
        <v/>
      </c>
      <c r="N414" s="36" t="str">
        <f t="shared" si="96"/>
        <v/>
      </c>
    </row>
    <row r="415" spans="1:14" x14ac:dyDescent="0.2">
      <c r="A415" s="23"/>
      <c r="B415" s="25" t="s">
        <v>382</v>
      </c>
      <c r="C415" s="35">
        <v>0</v>
      </c>
      <c r="D415" s="29">
        <v>0</v>
      </c>
      <c r="E415" s="29">
        <v>0</v>
      </c>
      <c r="F415" s="29">
        <v>0</v>
      </c>
      <c r="G415" s="30" t="str">
        <f t="shared" si="91"/>
        <v/>
      </c>
      <c r="H415" s="30" t="str">
        <f t="shared" si="92"/>
        <v/>
      </c>
      <c r="I415" s="30" t="str">
        <f t="shared" si="93"/>
        <v/>
      </c>
      <c r="J415" s="30" t="str">
        <f t="shared" si="94"/>
        <v/>
      </c>
      <c r="K415" s="30" t="str">
        <f t="shared" si="97"/>
        <v xml:space="preserve"> </v>
      </c>
      <c r="L415" s="30" t="str">
        <f t="shared" si="98"/>
        <v xml:space="preserve"> </v>
      </c>
      <c r="M415" s="30" t="str">
        <f t="shared" si="95"/>
        <v/>
      </c>
      <c r="N415" s="36" t="str">
        <f t="shared" si="96"/>
        <v/>
      </c>
    </row>
    <row r="416" spans="1:14" x14ac:dyDescent="0.2">
      <c r="A416" s="23"/>
      <c r="B416" s="25" t="s">
        <v>383</v>
      </c>
      <c r="C416" s="35">
        <v>1</v>
      </c>
      <c r="D416" s="29">
        <v>2</v>
      </c>
      <c r="E416" s="29">
        <v>1</v>
      </c>
      <c r="F416" s="29">
        <v>1</v>
      </c>
      <c r="G416" s="30">
        <f t="shared" si="91"/>
        <v>5.3763440860215054E-4</v>
      </c>
      <c r="H416" s="30">
        <f t="shared" si="92"/>
        <v>1.0357327809425167E-3</v>
      </c>
      <c r="I416" s="30">
        <f t="shared" si="93"/>
        <v>5.6274620146314015E-4</v>
      </c>
      <c r="J416" s="30">
        <f t="shared" si="94"/>
        <v>5.7339449541284407E-4</v>
      </c>
      <c r="K416" s="30">
        <f t="shared" si="97"/>
        <v>0</v>
      </c>
      <c r="L416" s="30">
        <f t="shared" si="98"/>
        <v>-0.5</v>
      </c>
      <c r="M416" s="30">
        <f t="shared" si="95"/>
        <v>0</v>
      </c>
      <c r="N416" s="36">
        <f t="shared" si="96"/>
        <v>-5.1786639047125837E-4</v>
      </c>
    </row>
    <row r="417" spans="1:14" x14ac:dyDescent="0.2">
      <c r="A417" s="23"/>
      <c r="B417" s="25" t="s">
        <v>384</v>
      </c>
      <c r="C417" s="35">
        <v>0</v>
      </c>
      <c r="D417" s="29">
        <v>0</v>
      </c>
      <c r="E417" s="29">
        <v>0</v>
      </c>
      <c r="F417" s="29">
        <v>0</v>
      </c>
      <c r="G417" s="30" t="str">
        <f t="shared" si="91"/>
        <v/>
      </c>
      <c r="H417" s="30" t="str">
        <f t="shared" si="92"/>
        <v/>
      </c>
      <c r="I417" s="30" t="str">
        <f t="shared" si="93"/>
        <v/>
      </c>
      <c r="J417" s="30" t="str">
        <f t="shared" si="94"/>
        <v/>
      </c>
      <c r="K417" s="30" t="str">
        <f t="shared" si="97"/>
        <v xml:space="preserve"> </v>
      </c>
      <c r="L417" s="30" t="str">
        <f t="shared" si="98"/>
        <v xml:space="preserve"> 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23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23"/>
      <c r="B419" s="25" t="s">
        <v>386</v>
      </c>
      <c r="C419" s="35">
        <v>323</v>
      </c>
      <c r="D419" s="29">
        <v>371</v>
      </c>
      <c r="E419" s="29">
        <v>396</v>
      </c>
      <c r="F419" s="29">
        <v>359</v>
      </c>
      <c r="G419" s="30">
        <f t="shared" si="91"/>
        <v>0.17365591397849461</v>
      </c>
      <c r="H419" s="30">
        <f t="shared" si="92"/>
        <v>0.19212843086483689</v>
      </c>
      <c r="I419" s="30">
        <f t="shared" si="93"/>
        <v>0.22284749577940349</v>
      </c>
      <c r="J419" s="30">
        <f t="shared" si="94"/>
        <v>0.20584862385321101</v>
      </c>
      <c r="K419" s="30">
        <f t="shared" si="97"/>
        <v>0.2260061919504644</v>
      </c>
      <c r="L419" s="30">
        <f t="shared" si="98"/>
        <v>-3.2345013477088951E-2</v>
      </c>
      <c r="M419" s="30">
        <f t="shared" si="95"/>
        <v>3.9247311827956988E-2</v>
      </c>
      <c r="N419" s="36">
        <f t="shared" si="96"/>
        <v>-6.2143966856551018E-3</v>
      </c>
    </row>
    <row r="420" spans="1:14" x14ac:dyDescent="0.2">
      <c r="A420" s="23"/>
      <c r="B420" s="25" t="s">
        <v>387</v>
      </c>
      <c r="C420" s="35">
        <v>0</v>
      </c>
      <c r="D420" s="29">
        <v>0</v>
      </c>
      <c r="E420" s="29">
        <v>0</v>
      </c>
      <c r="F420" s="29">
        <v>1</v>
      </c>
      <c r="G420" s="30" t="str">
        <f t="shared" si="91"/>
        <v/>
      </c>
      <c r="H420" s="30" t="str">
        <f t="shared" si="92"/>
        <v/>
      </c>
      <c r="I420" s="30" t="str">
        <f t="shared" si="93"/>
        <v/>
      </c>
      <c r="J420" s="30">
        <f t="shared" si="94"/>
        <v>5.7339449541284407E-4</v>
      </c>
      <c r="K420" s="30" t="str">
        <f t="shared" si="97"/>
        <v xml:space="preserve"> </v>
      </c>
      <c r="L420" s="30">
        <f t="shared" si="98"/>
        <v>1</v>
      </c>
      <c r="M420" s="30" t="str">
        <f t="shared" si="95"/>
        <v/>
      </c>
      <c r="N420" s="36" t="str">
        <f t="shared" si="96"/>
        <v/>
      </c>
    </row>
    <row r="421" spans="1:14" x14ac:dyDescent="0.2">
      <c r="A421" s="23"/>
      <c r="B421" s="25" t="s">
        <v>388</v>
      </c>
      <c r="C421" s="35">
        <v>0</v>
      </c>
      <c r="D421" s="29">
        <v>0</v>
      </c>
      <c r="E421" s="29">
        <v>0</v>
      </c>
      <c r="F421" s="29">
        <v>0</v>
      </c>
      <c r="G421" s="30" t="str">
        <f t="shared" si="91"/>
        <v/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 t="str">
        <f t="shared" si="97"/>
        <v xml:space="preserve"> </v>
      </c>
      <c r="L421" s="30" t="str">
        <f t="shared" si="98"/>
        <v xml:space="preserve"> 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23"/>
      <c r="B422" s="25" t="s">
        <v>389</v>
      </c>
      <c r="C422" s="35">
        <v>122</v>
      </c>
      <c r="D422" s="29">
        <v>141</v>
      </c>
      <c r="E422" s="29">
        <v>8</v>
      </c>
      <c r="F422" s="29">
        <v>3</v>
      </c>
      <c r="G422" s="30">
        <f t="shared" si="91"/>
        <v>6.5591397849462371E-2</v>
      </c>
      <c r="H422" s="30">
        <f t="shared" si="92"/>
        <v>7.3019161056447443E-2</v>
      </c>
      <c r="I422" s="30">
        <f t="shared" si="93"/>
        <v>4.5019696117051212E-3</v>
      </c>
      <c r="J422" s="30">
        <f t="shared" si="94"/>
        <v>1.7201834862385322E-3</v>
      </c>
      <c r="K422" s="30">
        <f t="shared" si="97"/>
        <v>-0.93442622950819676</v>
      </c>
      <c r="L422" s="30">
        <f t="shared" si="98"/>
        <v>-0.97872340425531912</v>
      </c>
      <c r="M422" s="30">
        <f t="shared" si="95"/>
        <v>-6.1290322580645172E-2</v>
      </c>
      <c r="N422" s="36">
        <f t="shared" si="96"/>
        <v>-7.1465561885033668E-2</v>
      </c>
    </row>
    <row r="423" spans="1:14" x14ac:dyDescent="0.2">
      <c r="A423" s="23"/>
      <c r="B423" s="25" t="s">
        <v>390</v>
      </c>
      <c r="C423" s="35">
        <v>48</v>
      </c>
      <c r="D423" s="29">
        <v>31</v>
      </c>
      <c r="E423" s="29">
        <v>13</v>
      </c>
      <c r="F423" s="29">
        <v>10</v>
      </c>
      <c r="G423" s="30">
        <f t="shared" si="91"/>
        <v>2.5806451612903226E-2</v>
      </c>
      <c r="H423" s="30">
        <f t="shared" si="92"/>
        <v>1.605385810460901E-2</v>
      </c>
      <c r="I423" s="30">
        <f t="shared" si="93"/>
        <v>7.3157006190208212E-3</v>
      </c>
      <c r="J423" s="30">
        <f t="shared" si="94"/>
        <v>5.7339449541284407E-3</v>
      </c>
      <c r="K423" s="30">
        <f t="shared" si="97"/>
        <v>-0.72916666666666663</v>
      </c>
      <c r="L423" s="30">
        <f t="shared" si="98"/>
        <v>-0.67741935483870963</v>
      </c>
      <c r="M423" s="30">
        <f t="shared" si="95"/>
        <v>-1.8817204301075269E-2</v>
      </c>
      <c r="N423" s="36">
        <f t="shared" si="96"/>
        <v>-1.0875194199896425E-2</v>
      </c>
    </row>
    <row r="424" spans="1:14" x14ac:dyDescent="0.2">
      <c r="A424" s="23"/>
      <c r="B424" s="25" t="s">
        <v>391</v>
      </c>
      <c r="C424" s="35">
        <v>17</v>
      </c>
      <c r="D424" s="29">
        <v>10</v>
      </c>
      <c r="E424" s="29">
        <v>4</v>
      </c>
      <c r="F424" s="29">
        <v>1</v>
      </c>
      <c r="G424" s="30">
        <f t="shared" si="91"/>
        <v>9.1397849462365593E-3</v>
      </c>
      <c r="H424" s="30">
        <f t="shared" si="92"/>
        <v>5.1786639047125844E-3</v>
      </c>
      <c r="I424" s="30">
        <f t="shared" si="93"/>
        <v>2.2509848058525606E-3</v>
      </c>
      <c r="J424" s="30">
        <f t="shared" si="94"/>
        <v>5.7339449541284407E-4</v>
      </c>
      <c r="K424" s="30">
        <f t="shared" si="97"/>
        <v>-0.76470588235294112</v>
      </c>
      <c r="L424" s="30">
        <f t="shared" si="98"/>
        <v>-0.9</v>
      </c>
      <c r="M424" s="30">
        <f t="shared" si="95"/>
        <v>-6.9892473118279563E-3</v>
      </c>
      <c r="N424" s="36">
        <f t="shared" si="96"/>
        <v>-4.6607975142413261E-3</v>
      </c>
    </row>
    <row r="425" spans="1:14" x14ac:dyDescent="0.2">
      <c r="A425" s="23"/>
      <c r="B425" s="25" t="s">
        <v>392</v>
      </c>
      <c r="C425" s="35">
        <v>0</v>
      </c>
      <c r="D425" s="29">
        <v>0</v>
      </c>
      <c r="E425" s="29">
        <v>0</v>
      </c>
      <c r="F425" s="29">
        <v>0</v>
      </c>
      <c r="G425" s="30" t="str">
        <f t="shared" si="91"/>
        <v/>
      </c>
      <c r="H425" s="30" t="str">
        <f t="shared" si="92"/>
        <v/>
      </c>
      <c r="I425" s="30" t="str">
        <f t="shared" si="93"/>
        <v/>
      </c>
      <c r="J425" s="30" t="str">
        <f t="shared" si="94"/>
        <v/>
      </c>
      <c r="K425" s="30" t="str">
        <f t="shared" si="97"/>
        <v xml:space="preserve"> </v>
      </c>
      <c r="L425" s="30" t="str">
        <f t="shared" si="98"/>
        <v xml:space="preserve"> 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23"/>
      <c r="B426" s="25" t="s">
        <v>393</v>
      </c>
      <c r="C426" s="35">
        <v>0</v>
      </c>
      <c r="D426" s="29">
        <v>0</v>
      </c>
      <c r="E426" s="29">
        <v>0</v>
      </c>
      <c r="F426" s="29">
        <v>0</v>
      </c>
      <c r="G426" s="30" t="str">
        <f t="shared" si="91"/>
        <v/>
      </c>
      <c r="H426" s="30" t="str">
        <f t="shared" si="92"/>
        <v/>
      </c>
      <c r="I426" s="30" t="str">
        <f t="shared" si="93"/>
        <v/>
      </c>
      <c r="J426" s="30" t="str">
        <f t="shared" si="94"/>
        <v/>
      </c>
      <c r="K426" s="30" t="str">
        <f t="shared" si="97"/>
        <v xml:space="preserve"> </v>
      </c>
      <c r="L426" s="30" t="str">
        <f t="shared" si="98"/>
        <v xml:space="preserve"> </v>
      </c>
      <c r="M426" s="30" t="str">
        <f t="shared" si="95"/>
        <v/>
      </c>
      <c r="N426" s="36" t="str">
        <f t="shared" si="96"/>
        <v/>
      </c>
    </row>
    <row r="427" spans="1:14" ht="25.5" x14ac:dyDescent="0.2">
      <c r="A427" s="23"/>
      <c r="B427" s="25" t="s">
        <v>394</v>
      </c>
      <c r="C427" s="35">
        <v>1</v>
      </c>
      <c r="D427" s="29">
        <v>1</v>
      </c>
      <c r="E427" s="29">
        <v>3</v>
      </c>
      <c r="F427" s="29">
        <v>5</v>
      </c>
      <c r="G427" s="30">
        <f t="shared" si="91"/>
        <v>5.3763440860215054E-4</v>
      </c>
      <c r="H427" s="30">
        <f t="shared" si="92"/>
        <v>5.1786639047125837E-4</v>
      </c>
      <c r="I427" s="30">
        <f t="shared" si="93"/>
        <v>1.6882386043894203E-3</v>
      </c>
      <c r="J427" s="30">
        <f t="shared" si="94"/>
        <v>2.8669724770642203E-3</v>
      </c>
      <c r="K427" s="30">
        <f t="shared" si="97"/>
        <v>2</v>
      </c>
      <c r="L427" s="30">
        <f t="shared" si="98"/>
        <v>4</v>
      </c>
      <c r="M427" s="30">
        <f t="shared" si="95"/>
        <v>1.0752688172043011E-3</v>
      </c>
      <c r="N427" s="36">
        <f t="shared" si="96"/>
        <v>2.0714655618850335E-3</v>
      </c>
    </row>
    <row r="428" spans="1:14" x14ac:dyDescent="0.2">
      <c r="A428" s="23"/>
      <c r="B428" s="25" t="s">
        <v>395</v>
      </c>
      <c r="C428" s="35">
        <v>2</v>
      </c>
      <c r="D428" s="29">
        <v>0</v>
      </c>
      <c r="E428" s="29">
        <v>0</v>
      </c>
      <c r="F428" s="29">
        <v>0</v>
      </c>
      <c r="G428" s="30">
        <f t="shared" si="91"/>
        <v>1.0752688172043011E-3</v>
      </c>
      <c r="H428" s="30" t="str">
        <f t="shared" si="92"/>
        <v/>
      </c>
      <c r="I428" s="30" t="str">
        <f t="shared" si="93"/>
        <v/>
      </c>
      <c r="J428" s="30" t="str">
        <f t="shared" si="94"/>
        <v/>
      </c>
      <c r="K428" s="30">
        <f t="shared" si="97"/>
        <v>-1</v>
      </c>
      <c r="L428" s="30" t="str">
        <f t="shared" si="98"/>
        <v xml:space="preserve"> </v>
      </c>
      <c r="M428" s="30">
        <f t="shared" si="95"/>
        <v>-1.0752688172043011E-3</v>
      </c>
      <c r="N428" s="36" t="str">
        <f t="shared" si="96"/>
        <v/>
      </c>
    </row>
    <row r="429" spans="1:14" x14ac:dyDescent="0.2">
      <c r="A429" s="23"/>
      <c r="B429" s="25" t="s">
        <v>396</v>
      </c>
      <c r="C429" s="35">
        <v>0</v>
      </c>
      <c r="D429" s="29">
        <v>0</v>
      </c>
      <c r="E429" s="29">
        <v>0</v>
      </c>
      <c r="F429" s="29">
        <v>0</v>
      </c>
      <c r="G429" s="30" t="str">
        <f t="shared" si="91"/>
        <v/>
      </c>
      <c r="H429" s="30" t="str">
        <f t="shared" si="92"/>
        <v/>
      </c>
      <c r="I429" s="30" t="str">
        <f t="shared" si="93"/>
        <v/>
      </c>
      <c r="J429" s="30" t="str">
        <f t="shared" si="94"/>
        <v/>
      </c>
      <c r="K429" s="30" t="str">
        <f t="shared" si="97"/>
        <v xml:space="preserve"> </v>
      </c>
      <c r="L429" s="30" t="str">
        <f t="shared" si="98"/>
        <v xml:space="preserve"> </v>
      </c>
      <c r="M429" s="30" t="str">
        <f t="shared" si="95"/>
        <v/>
      </c>
      <c r="N429" s="36" t="str">
        <f t="shared" si="96"/>
        <v/>
      </c>
    </row>
    <row r="430" spans="1:14" x14ac:dyDescent="0.2">
      <c r="A430" s="23"/>
      <c r="B430" s="25" t="s">
        <v>397</v>
      </c>
      <c r="C430" s="35">
        <v>0</v>
      </c>
      <c r="D430" s="29">
        <v>0</v>
      </c>
      <c r="E430" s="29">
        <v>0</v>
      </c>
      <c r="F430" s="29">
        <v>0</v>
      </c>
      <c r="G430" s="30" t="str">
        <f t="shared" si="91"/>
        <v/>
      </c>
      <c r="H430" s="30" t="str">
        <f t="shared" si="92"/>
        <v/>
      </c>
      <c r="I430" s="30" t="str">
        <f t="shared" si="93"/>
        <v/>
      </c>
      <c r="J430" s="30" t="str">
        <f t="shared" si="94"/>
        <v/>
      </c>
      <c r="K430" s="30" t="str">
        <f t="shared" si="97"/>
        <v xml:space="preserve"> </v>
      </c>
      <c r="L430" s="30" t="str">
        <f t="shared" si="98"/>
        <v xml:space="preserve"> </v>
      </c>
      <c r="M430" s="30" t="str">
        <f t="shared" si="95"/>
        <v/>
      </c>
      <c r="N430" s="36" t="str">
        <f t="shared" si="96"/>
        <v/>
      </c>
    </row>
    <row r="431" spans="1:14" x14ac:dyDescent="0.2">
      <c r="A431" s="23"/>
      <c r="B431" s="25" t="s">
        <v>398</v>
      </c>
      <c r="C431" s="35">
        <v>0</v>
      </c>
      <c r="D431" s="29">
        <v>0</v>
      </c>
      <c r="E431" s="29">
        <v>0</v>
      </c>
      <c r="F431" s="29">
        <v>0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 t="str">
        <f t="shared" si="94"/>
        <v/>
      </c>
      <c r="K431" s="30" t="str">
        <f t="shared" si="97"/>
        <v xml:space="preserve"> </v>
      </c>
      <c r="L431" s="30" t="str">
        <f t="shared" si="98"/>
        <v xml:space="preserve"> 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23"/>
      <c r="B432" s="25" t="s">
        <v>399</v>
      </c>
      <c r="C432" s="35">
        <v>0</v>
      </c>
      <c r="D432" s="29">
        <v>0</v>
      </c>
      <c r="E432" s="29">
        <v>0</v>
      </c>
      <c r="F432" s="29">
        <v>0</v>
      </c>
      <c r="G432" s="30" t="str">
        <f t="shared" si="91"/>
        <v/>
      </c>
      <c r="H432" s="30" t="str">
        <f t="shared" si="92"/>
        <v/>
      </c>
      <c r="I432" s="30" t="str">
        <f t="shared" si="93"/>
        <v/>
      </c>
      <c r="J432" s="30" t="str">
        <f t="shared" si="94"/>
        <v/>
      </c>
      <c r="K432" s="30" t="str">
        <f t="shared" si="97"/>
        <v xml:space="preserve"> </v>
      </c>
      <c r="L432" s="30" t="str">
        <f t="shared" si="98"/>
        <v xml:space="preserve"> </v>
      </c>
      <c r="M432" s="30" t="str">
        <f t="shared" si="95"/>
        <v/>
      </c>
      <c r="N432" s="36" t="str">
        <f t="shared" si="96"/>
        <v/>
      </c>
    </row>
    <row r="433" spans="1:14" ht="25.5" x14ac:dyDescent="0.2">
      <c r="A433" s="23"/>
      <c r="B433" s="25" t="s">
        <v>400</v>
      </c>
      <c r="C433" s="35">
        <v>0</v>
      </c>
      <c r="D433" s="29">
        <v>0</v>
      </c>
      <c r="E433" s="29">
        <v>0</v>
      </c>
      <c r="F433" s="29">
        <v>0</v>
      </c>
      <c r="G433" s="30" t="str">
        <f t="shared" si="91"/>
        <v/>
      </c>
      <c r="H433" s="30" t="str">
        <f t="shared" si="92"/>
        <v/>
      </c>
      <c r="I433" s="30" t="str">
        <f t="shared" si="93"/>
        <v/>
      </c>
      <c r="J433" s="30" t="str">
        <f t="shared" si="94"/>
        <v/>
      </c>
      <c r="K433" s="30" t="str">
        <f t="shared" si="97"/>
        <v xml:space="preserve"> </v>
      </c>
      <c r="L433" s="30" t="str">
        <f t="shared" si="98"/>
        <v xml:space="preserve"> </v>
      </c>
      <c r="M433" s="30" t="str">
        <f t="shared" si="95"/>
        <v/>
      </c>
      <c r="N433" s="36" t="str">
        <f t="shared" si="96"/>
        <v/>
      </c>
    </row>
    <row r="434" spans="1:14" x14ac:dyDescent="0.2">
      <c r="A434" s="23"/>
      <c r="B434" s="25" t="s">
        <v>401</v>
      </c>
      <c r="C434" s="35">
        <v>0</v>
      </c>
      <c r="D434" s="29">
        <v>0</v>
      </c>
      <c r="E434" s="29">
        <v>0</v>
      </c>
      <c r="F434" s="29">
        <v>0</v>
      </c>
      <c r="G434" s="30" t="str">
        <f t="shared" si="91"/>
        <v/>
      </c>
      <c r="H434" s="30" t="str">
        <f t="shared" si="92"/>
        <v/>
      </c>
      <c r="I434" s="30" t="str">
        <f t="shared" si="93"/>
        <v/>
      </c>
      <c r="J434" s="30" t="str">
        <f t="shared" si="94"/>
        <v/>
      </c>
      <c r="K434" s="30" t="str">
        <f t="shared" si="97"/>
        <v xml:space="preserve"> </v>
      </c>
      <c r="L434" s="30" t="str">
        <f t="shared" si="98"/>
        <v xml:space="preserve"> </v>
      </c>
      <c r="M434" s="30" t="str">
        <f t="shared" si="95"/>
        <v/>
      </c>
      <c r="N434" s="36" t="str">
        <f t="shared" si="96"/>
        <v/>
      </c>
    </row>
    <row r="435" spans="1:14" x14ac:dyDescent="0.2">
      <c r="A435" s="23"/>
      <c r="B435" s="25" t="s">
        <v>402</v>
      </c>
      <c r="C435" s="35">
        <v>9</v>
      </c>
      <c r="D435" s="29">
        <v>33</v>
      </c>
      <c r="E435" s="29">
        <v>0</v>
      </c>
      <c r="F435" s="29">
        <v>0</v>
      </c>
      <c r="G435" s="30">
        <f t="shared" ref="G435:G498" si="99">+IF(C435=0,"",C435/C$371)</f>
        <v>4.8387096774193551E-3</v>
      </c>
      <c r="H435" s="30">
        <f t="shared" ref="H435:H498" si="100">+IF(D435=0,"",D435/D$371)</f>
        <v>1.7089590885551526E-2</v>
      </c>
      <c r="I435" s="30" t="str">
        <f t="shared" ref="I435:I498" si="101">+IF(E435=0,"",E435/E$371)</f>
        <v/>
      </c>
      <c r="J435" s="30" t="str">
        <f t="shared" ref="J435:J498" si="102">+IF(F435=0,"",F435/F$371)</f>
        <v/>
      </c>
      <c r="K435" s="30">
        <f t="shared" si="97"/>
        <v>-1</v>
      </c>
      <c r="L435" s="30">
        <f t="shared" si="98"/>
        <v>-1</v>
      </c>
      <c r="M435" s="30">
        <f t="shared" ref="M435:M498" si="103">+IF(OR(AND(G435=""),(K435="")),"",G435*K435)</f>
        <v>-4.8387096774193551E-3</v>
      </c>
      <c r="N435" s="36">
        <f t="shared" ref="N435:N498" si="104">+IF(OR(AND(H435=""),(L435="")),"",H435*L435)</f>
        <v>-1.7089590885551526E-2</v>
      </c>
    </row>
    <row r="436" spans="1:14" x14ac:dyDescent="0.2">
      <c r="A436" s="23"/>
      <c r="B436" s="25" t="s">
        <v>403</v>
      </c>
      <c r="C436" s="35">
        <v>0</v>
      </c>
      <c r="D436" s="29">
        <v>0</v>
      </c>
      <c r="E436" s="29">
        <v>0</v>
      </c>
      <c r="F436" s="29">
        <v>1</v>
      </c>
      <c r="G436" s="30" t="str">
        <f t="shared" si="99"/>
        <v/>
      </c>
      <c r="H436" s="30" t="str">
        <f t="shared" si="100"/>
        <v/>
      </c>
      <c r="I436" s="30" t="str">
        <f t="shared" si="101"/>
        <v/>
      </c>
      <c r="J436" s="30">
        <f t="shared" si="102"/>
        <v>5.7339449541284407E-4</v>
      </c>
      <c r="K436" s="30" t="str">
        <f t="shared" ref="K436:K499" si="105">+IF(AND(C436=0,E436=0)," ",IF(C436=0,1,IF(E436=0,-1,(E436-C436)/C436)))</f>
        <v xml:space="preserve"> </v>
      </c>
      <c r="L436" s="30">
        <f t="shared" ref="L436:L499" si="106">+IF(AND(D436=0,F436=0)," ",IF(D436=0,1,IF(F436=0,-1,(F436-D436)/D436)))</f>
        <v>1</v>
      </c>
      <c r="M436" s="30" t="str">
        <f t="shared" si="103"/>
        <v/>
      </c>
      <c r="N436" s="36" t="str">
        <f t="shared" si="104"/>
        <v/>
      </c>
    </row>
    <row r="437" spans="1:14" x14ac:dyDescent="0.2">
      <c r="A437" s="23"/>
      <c r="B437" s="25" t="s">
        <v>404</v>
      </c>
      <c r="C437" s="35">
        <v>1</v>
      </c>
      <c r="D437" s="29">
        <v>3</v>
      </c>
      <c r="E437" s="29">
        <v>0</v>
      </c>
      <c r="F437" s="29">
        <v>1</v>
      </c>
      <c r="G437" s="30">
        <f t="shared" si="99"/>
        <v>5.3763440860215054E-4</v>
      </c>
      <c r="H437" s="30">
        <f t="shared" si="100"/>
        <v>1.5535991714137752E-3</v>
      </c>
      <c r="I437" s="30" t="str">
        <f t="shared" si="101"/>
        <v/>
      </c>
      <c r="J437" s="30">
        <f t="shared" si="102"/>
        <v>5.7339449541284407E-4</v>
      </c>
      <c r="K437" s="30">
        <f t="shared" si="105"/>
        <v>-1</v>
      </c>
      <c r="L437" s="30">
        <f t="shared" si="106"/>
        <v>-0.66666666666666663</v>
      </c>
      <c r="M437" s="30">
        <f t="shared" si="103"/>
        <v>-5.3763440860215054E-4</v>
      </c>
      <c r="N437" s="36">
        <f t="shared" si="104"/>
        <v>-1.0357327809425167E-3</v>
      </c>
    </row>
    <row r="438" spans="1:14" x14ac:dyDescent="0.2">
      <c r="A438" s="23"/>
      <c r="B438" s="25" t="s">
        <v>405</v>
      </c>
      <c r="C438" s="35">
        <v>0</v>
      </c>
      <c r="D438" s="29">
        <v>0</v>
      </c>
      <c r="E438" s="29">
        <v>0</v>
      </c>
      <c r="F438" s="29">
        <v>0</v>
      </c>
      <c r="G438" s="30" t="str">
        <f t="shared" si="99"/>
        <v/>
      </c>
      <c r="H438" s="30" t="str">
        <f t="shared" si="100"/>
        <v/>
      </c>
      <c r="I438" s="30" t="str">
        <f t="shared" si="101"/>
        <v/>
      </c>
      <c r="J438" s="30" t="str">
        <f t="shared" si="102"/>
        <v/>
      </c>
      <c r="K438" s="30" t="str">
        <f t="shared" si="105"/>
        <v xml:space="preserve"> </v>
      </c>
      <c r="L438" s="30" t="str">
        <f t="shared" si="106"/>
        <v xml:space="preserve"> </v>
      </c>
      <c r="M438" s="30" t="str">
        <f t="shared" si="103"/>
        <v/>
      </c>
      <c r="N438" s="36" t="str">
        <f t="shared" si="104"/>
        <v/>
      </c>
    </row>
    <row r="439" spans="1:14" x14ac:dyDescent="0.2">
      <c r="A439" s="23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23"/>
      <c r="B440" s="25" t="s">
        <v>407</v>
      </c>
      <c r="C440" s="35">
        <v>1</v>
      </c>
      <c r="D440" s="29">
        <v>0</v>
      </c>
      <c r="E440" s="29">
        <v>0</v>
      </c>
      <c r="F440" s="29">
        <v>0</v>
      </c>
      <c r="G440" s="30">
        <f t="shared" si="99"/>
        <v>5.3763440860215054E-4</v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>
        <f t="shared" si="105"/>
        <v>-1</v>
      </c>
      <c r="L440" s="30" t="str">
        <f t="shared" si="106"/>
        <v xml:space="preserve"> </v>
      </c>
      <c r="M440" s="30">
        <f t="shared" si="103"/>
        <v>-5.3763440860215054E-4</v>
      </c>
      <c r="N440" s="36" t="str">
        <f t="shared" si="104"/>
        <v/>
      </c>
    </row>
    <row r="441" spans="1:14" x14ac:dyDescent="0.2">
      <c r="A441" s="23"/>
      <c r="B441" s="25" t="s">
        <v>408</v>
      </c>
      <c r="C441" s="35">
        <v>0</v>
      </c>
      <c r="D441" s="29">
        <v>0</v>
      </c>
      <c r="E441" s="29">
        <v>0</v>
      </c>
      <c r="F441" s="29">
        <v>0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23"/>
      <c r="B442" s="25" t="s">
        <v>409</v>
      </c>
      <c r="C442" s="35">
        <v>0</v>
      </c>
      <c r="D442" s="29">
        <v>0</v>
      </c>
      <c r="E442" s="29">
        <v>0</v>
      </c>
      <c r="F442" s="29">
        <v>0</v>
      </c>
      <c r="G442" s="30" t="str">
        <f t="shared" si="99"/>
        <v/>
      </c>
      <c r="H442" s="30" t="str">
        <f t="shared" si="100"/>
        <v/>
      </c>
      <c r="I442" s="30" t="str">
        <f t="shared" si="101"/>
        <v/>
      </c>
      <c r="J442" s="30" t="str">
        <f t="shared" si="102"/>
        <v/>
      </c>
      <c r="K442" s="30" t="str">
        <f t="shared" si="105"/>
        <v xml:space="preserve"> </v>
      </c>
      <c r="L442" s="30" t="str">
        <f t="shared" si="106"/>
        <v xml:space="preserve"> </v>
      </c>
      <c r="M442" s="30" t="str">
        <f t="shared" si="103"/>
        <v/>
      </c>
      <c r="N442" s="36" t="str">
        <f t="shared" si="104"/>
        <v/>
      </c>
    </row>
    <row r="443" spans="1:14" x14ac:dyDescent="0.2">
      <c r="A443" s="23"/>
      <c r="B443" s="25" t="s">
        <v>410</v>
      </c>
      <c r="C443" s="35">
        <v>0</v>
      </c>
      <c r="D443" s="29">
        <v>1</v>
      </c>
      <c r="E443" s="29">
        <v>0</v>
      </c>
      <c r="F443" s="29">
        <v>0</v>
      </c>
      <c r="G443" s="30" t="str">
        <f t="shared" si="99"/>
        <v/>
      </c>
      <c r="H443" s="30">
        <f t="shared" si="100"/>
        <v>5.1786639047125837E-4</v>
      </c>
      <c r="I443" s="30" t="str">
        <f t="shared" si="101"/>
        <v/>
      </c>
      <c r="J443" s="30" t="str">
        <f t="shared" si="102"/>
        <v/>
      </c>
      <c r="K443" s="30" t="str">
        <f t="shared" si="105"/>
        <v xml:space="preserve"> </v>
      </c>
      <c r="L443" s="30">
        <f t="shared" si="106"/>
        <v>-1</v>
      </c>
      <c r="M443" s="30" t="str">
        <f t="shared" si="103"/>
        <v/>
      </c>
      <c r="N443" s="36">
        <f t="shared" si="104"/>
        <v>-5.1786639047125837E-4</v>
      </c>
    </row>
    <row r="444" spans="1:14" x14ac:dyDescent="0.2">
      <c r="A444" s="23"/>
      <c r="B444" s="25" t="s">
        <v>411</v>
      </c>
      <c r="C444" s="35">
        <v>0</v>
      </c>
      <c r="D444" s="29">
        <v>1</v>
      </c>
      <c r="E444" s="29">
        <v>0</v>
      </c>
      <c r="F444" s="29">
        <v>0</v>
      </c>
      <c r="G444" s="30" t="str">
        <f t="shared" si="99"/>
        <v/>
      </c>
      <c r="H444" s="30">
        <f t="shared" si="100"/>
        <v>5.1786639047125837E-4</v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>
        <f t="shared" si="106"/>
        <v>-1</v>
      </c>
      <c r="M444" s="30" t="str">
        <f t="shared" si="103"/>
        <v/>
      </c>
      <c r="N444" s="36">
        <f t="shared" si="104"/>
        <v>-5.1786639047125837E-4</v>
      </c>
    </row>
    <row r="445" spans="1:14" x14ac:dyDescent="0.2">
      <c r="A445" s="23"/>
      <c r="B445" s="25" t="s">
        <v>412</v>
      </c>
      <c r="C445" s="35">
        <v>0</v>
      </c>
      <c r="D445" s="29">
        <v>3</v>
      </c>
      <c r="E445" s="29">
        <v>0</v>
      </c>
      <c r="F445" s="29">
        <v>1</v>
      </c>
      <c r="G445" s="30" t="str">
        <f t="shared" si="99"/>
        <v/>
      </c>
      <c r="H445" s="30">
        <f t="shared" si="100"/>
        <v>1.5535991714137752E-3</v>
      </c>
      <c r="I445" s="30" t="str">
        <f t="shared" si="101"/>
        <v/>
      </c>
      <c r="J445" s="30">
        <f t="shared" si="102"/>
        <v>5.7339449541284407E-4</v>
      </c>
      <c r="K445" s="30" t="str">
        <f t="shared" si="105"/>
        <v xml:space="preserve"> </v>
      </c>
      <c r="L445" s="30">
        <f t="shared" si="106"/>
        <v>-0.66666666666666663</v>
      </c>
      <c r="M445" s="30" t="str">
        <f t="shared" si="103"/>
        <v/>
      </c>
      <c r="N445" s="36">
        <f t="shared" si="104"/>
        <v>-1.0357327809425167E-3</v>
      </c>
    </row>
    <row r="446" spans="1:14" x14ac:dyDescent="0.2">
      <c r="A446" s="23"/>
      <c r="B446" s="25" t="s">
        <v>413</v>
      </c>
      <c r="C446" s="35">
        <v>21</v>
      </c>
      <c r="D446" s="29">
        <v>99</v>
      </c>
      <c r="E446" s="29">
        <v>8</v>
      </c>
      <c r="F446" s="29">
        <v>56</v>
      </c>
      <c r="G446" s="30">
        <f t="shared" si="99"/>
        <v>1.1290322580645161E-2</v>
      </c>
      <c r="H446" s="30">
        <f t="shared" si="100"/>
        <v>5.1268772656654582E-2</v>
      </c>
      <c r="I446" s="30">
        <f t="shared" si="101"/>
        <v>4.5019696117051212E-3</v>
      </c>
      <c r="J446" s="30">
        <f t="shared" si="102"/>
        <v>3.2110091743119268E-2</v>
      </c>
      <c r="K446" s="30">
        <f t="shared" si="105"/>
        <v>-0.61904761904761907</v>
      </c>
      <c r="L446" s="30">
        <f t="shared" si="106"/>
        <v>-0.43434343434343436</v>
      </c>
      <c r="M446" s="30">
        <f t="shared" si="103"/>
        <v>-6.9892473118279572E-3</v>
      </c>
      <c r="N446" s="36">
        <f t="shared" si="104"/>
        <v>-2.2268254790264112E-2</v>
      </c>
    </row>
    <row r="447" spans="1:14" ht="24" customHeight="1" x14ac:dyDescent="0.2">
      <c r="A447" s="23"/>
      <c r="B447" s="25" t="s">
        <v>414</v>
      </c>
      <c r="C447" s="35">
        <v>0</v>
      </c>
      <c r="D447" s="29">
        <v>0</v>
      </c>
      <c r="E447" s="29">
        <v>0</v>
      </c>
      <c r="F447" s="29">
        <v>0</v>
      </c>
      <c r="G447" s="30" t="str">
        <f t="shared" si="99"/>
        <v/>
      </c>
      <c r="H447" s="30" t="str">
        <f t="shared" si="100"/>
        <v/>
      </c>
      <c r="I447" s="30" t="str">
        <f t="shared" si="101"/>
        <v/>
      </c>
      <c r="J447" s="30" t="str">
        <f t="shared" si="102"/>
        <v/>
      </c>
      <c r="K447" s="30" t="str">
        <f t="shared" si="105"/>
        <v xml:space="preserve"> </v>
      </c>
      <c r="L447" s="30" t="str">
        <f t="shared" si="106"/>
        <v xml:space="preserve"> </v>
      </c>
      <c r="M447" s="30" t="str">
        <f t="shared" si="103"/>
        <v/>
      </c>
      <c r="N447" s="36" t="str">
        <f t="shared" si="104"/>
        <v/>
      </c>
    </row>
    <row r="448" spans="1:14" x14ac:dyDescent="0.2">
      <c r="A448" s="23"/>
      <c r="B448" s="25" t="s">
        <v>415</v>
      </c>
      <c r="C448" s="35">
        <v>0</v>
      </c>
      <c r="D448" s="29">
        <v>0</v>
      </c>
      <c r="E448" s="29">
        <v>0</v>
      </c>
      <c r="F448" s="29">
        <v>0</v>
      </c>
      <c r="G448" s="30" t="str">
        <f t="shared" si="99"/>
        <v/>
      </c>
      <c r="H448" s="30" t="str">
        <f t="shared" si="100"/>
        <v/>
      </c>
      <c r="I448" s="30" t="str">
        <f t="shared" si="101"/>
        <v/>
      </c>
      <c r="J448" s="30" t="str">
        <f t="shared" si="102"/>
        <v/>
      </c>
      <c r="K448" s="30" t="str">
        <f t="shared" si="105"/>
        <v xml:space="preserve"> </v>
      </c>
      <c r="L448" s="30" t="str">
        <f t="shared" si="106"/>
        <v xml:space="preserve"> </v>
      </c>
      <c r="M448" s="30" t="str">
        <f t="shared" si="103"/>
        <v/>
      </c>
      <c r="N448" s="36" t="str">
        <f t="shared" si="104"/>
        <v/>
      </c>
    </row>
    <row r="449" spans="1:14" x14ac:dyDescent="0.2">
      <c r="A449" s="23"/>
      <c r="B449" s="25" t="s">
        <v>416</v>
      </c>
      <c r="C449" s="35">
        <v>0</v>
      </c>
      <c r="D449" s="29">
        <v>0</v>
      </c>
      <c r="E449" s="29">
        <v>0</v>
      </c>
      <c r="F449" s="29">
        <v>0</v>
      </c>
      <c r="G449" s="30" t="str">
        <f t="shared" si="99"/>
        <v/>
      </c>
      <c r="H449" s="30" t="str">
        <f t="shared" si="100"/>
        <v/>
      </c>
      <c r="I449" s="30" t="str">
        <f t="shared" si="101"/>
        <v/>
      </c>
      <c r="J449" s="30" t="str">
        <f t="shared" si="102"/>
        <v/>
      </c>
      <c r="K449" s="30" t="str">
        <f t="shared" si="105"/>
        <v xml:space="preserve"> </v>
      </c>
      <c r="L449" s="30" t="str">
        <f t="shared" si="106"/>
        <v xml:space="preserve"> </v>
      </c>
      <c r="M449" s="30" t="str">
        <f t="shared" si="103"/>
        <v/>
      </c>
      <c r="N449" s="36" t="str">
        <f t="shared" si="104"/>
        <v/>
      </c>
    </row>
    <row r="450" spans="1:14" x14ac:dyDescent="0.2">
      <c r="A450" s="23"/>
      <c r="B450" s="25" t="s">
        <v>417</v>
      </c>
      <c r="C450" s="35">
        <v>1</v>
      </c>
      <c r="D450" s="29">
        <v>0</v>
      </c>
      <c r="E450" s="29">
        <v>2</v>
      </c>
      <c r="F450" s="29">
        <v>0</v>
      </c>
      <c r="G450" s="30">
        <f t="shared" si="99"/>
        <v>5.3763440860215054E-4</v>
      </c>
      <c r="H450" s="30" t="str">
        <f t="shared" si="100"/>
        <v/>
      </c>
      <c r="I450" s="30">
        <f t="shared" si="101"/>
        <v>1.1254924029262803E-3</v>
      </c>
      <c r="J450" s="30" t="str">
        <f t="shared" si="102"/>
        <v/>
      </c>
      <c r="K450" s="30">
        <f t="shared" si="105"/>
        <v>1</v>
      </c>
      <c r="L450" s="30" t="str">
        <f t="shared" si="106"/>
        <v xml:space="preserve"> </v>
      </c>
      <c r="M450" s="30">
        <f t="shared" si="103"/>
        <v>5.3763440860215054E-4</v>
      </c>
      <c r="N450" s="36" t="str">
        <f t="shared" si="104"/>
        <v/>
      </c>
    </row>
    <row r="451" spans="1:14" x14ac:dyDescent="0.2">
      <c r="A451" s="23"/>
      <c r="B451" s="25" t="s">
        <v>418</v>
      </c>
      <c r="C451" s="35">
        <v>1</v>
      </c>
      <c r="D451" s="29">
        <v>3</v>
      </c>
      <c r="E451" s="29">
        <v>0</v>
      </c>
      <c r="F451" s="29">
        <v>0</v>
      </c>
      <c r="G451" s="30">
        <f t="shared" si="99"/>
        <v>5.3763440860215054E-4</v>
      </c>
      <c r="H451" s="30">
        <f t="shared" si="100"/>
        <v>1.5535991714137752E-3</v>
      </c>
      <c r="I451" s="30" t="str">
        <f t="shared" si="101"/>
        <v/>
      </c>
      <c r="J451" s="30" t="str">
        <f t="shared" si="102"/>
        <v/>
      </c>
      <c r="K451" s="30">
        <f t="shared" si="105"/>
        <v>-1</v>
      </c>
      <c r="L451" s="30">
        <f t="shared" si="106"/>
        <v>-1</v>
      </c>
      <c r="M451" s="30">
        <f t="shared" si="103"/>
        <v>-5.3763440860215054E-4</v>
      </c>
      <c r="N451" s="36">
        <f t="shared" si="104"/>
        <v>-1.5535991714137752E-3</v>
      </c>
    </row>
    <row r="452" spans="1:14" x14ac:dyDescent="0.2">
      <c r="A452" s="23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23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23"/>
      <c r="B454" s="25" t="s">
        <v>421</v>
      </c>
      <c r="C454" s="35">
        <v>0</v>
      </c>
      <c r="D454" s="29">
        <v>0</v>
      </c>
      <c r="E454" s="29">
        <v>1</v>
      </c>
      <c r="F454" s="29">
        <v>0</v>
      </c>
      <c r="G454" s="30" t="str">
        <f t="shared" si="99"/>
        <v/>
      </c>
      <c r="H454" s="30" t="str">
        <f t="shared" si="100"/>
        <v/>
      </c>
      <c r="I454" s="30">
        <f t="shared" si="101"/>
        <v>5.6274620146314015E-4</v>
      </c>
      <c r="J454" s="30" t="str">
        <f t="shared" si="102"/>
        <v/>
      </c>
      <c r="K454" s="30">
        <f t="shared" si="105"/>
        <v>1</v>
      </c>
      <c r="L454" s="30" t="str">
        <f t="shared" si="106"/>
        <v xml:space="preserve"> </v>
      </c>
      <c r="M454" s="30" t="str">
        <f t="shared" si="103"/>
        <v/>
      </c>
      <c r="N454" s="36" t="str">
        <f t="shared" si="104"/>
        <v/>
      </c>
    </row>
    <row r="455" spans="1:14" x14ac:dyDescent="0.2">
      <c r="A455" s="23"/>
      <c r="B455" s="25" t="s">
        <v>422</v>
      </c>
      <c r="C455" s="35">
        <v>1</v>
      </c>
      <c r="D455" s="29">
        <v>0</v>
      </c>
      <c r="E455" s="29">
        <v>0</v>
      </c>
      <c r="F455" s="29">
        <v>0</v>
      </c>
      <c r="G455" s="30">
        <f t="shared" si="99"/>
        <v>5.3763440860215054E-4</v>
      </c>
      <c r="H455" s="30" t="str">
        <f t="shared" si="100"/>
        <v/>
      </c>
      <c r="I455" s="30" t="str">
        <f t="shared" si="101"/>
        <v/>
      </c>
      <c r="J455" s="30" t="str">
        <f t="shared" si="102"/>
        <v/>
      </c>
      <c r="K455" s="30">
        <f t="shared" si="105"/>
        <v>-1</v>
      </c>
      <c r="L455" s="30" t="str">
        <f t="shared" si="106"/>
        <v xml:space="preserve"> </v>
      </c>
      <c r="M455" s="30">
        <f t="shared" si="103"/>
        <v>-5.3763440860215054E-4</v>
      </c>
      <c r="N455" s="36" t="str">
        <f t="shared" si="104"/>
        <v/>
      </c>
    </row>
    <row r="456" spans="1:14" x14ac:dyDescent="0.2">
      <c r="A456" s="23"/>
      <c r="B456" s="25" t="s">
        <v>423</v>
      </c>
      <c r="C456" s="35">
        <v>0</v>
      </c>
      <c r="D456" s="29">
        <v>1</v>
      </c>
      <c r="E456" s="29">
        <v>0</v>
      </c>
      <c r="F456" s="29">
        <v>0</v>
      </c>
      <c r="G456" s="30" t="str">
        <f t="shared" si="99"/>
        <v/>
      </c>
      <c r="H456" s="30">
        <f t="shared" si="100"/>
        <v>5.1786639047125837E-4</v>
      </c>
      <c r="I456" s="30" t="str">
        <f t="shared" si="101"/>
        <v/>
      </c>
      <c r="J456" s="30" t="str">
        <f t="shared" si="102"/>
        <v/>
      </c>
      <c r="K456" s="30" t="str">
        <f t="shared" si="105"/>
        <v xml:space="preserve"> </v>
      </c>
      <c r="L456" s="30">
        <f t="shared" si="106"/>
        <v>-1</v>
      </c>
      <c r="M456" s="30" t="str">
        <f t="shared" si="103"/>
        <v/>
      </c>
      <c r="N456" s="36">
        <f t="shared" si="104"/>
        <v>-5.1786639047125837E-4</v>
      </c>
    </row>
    <row r="457" spans="1:14" x14ac:dyDescent="0.2">
      <c r="A457" s="23"/>
      <c r="B457" s="25" t="s">
        <v>424</v>
      </c>
      <c r="C457" s="35">
        <v>1</v>
      </c>
      <c r="D457" s="29">
        <v>1</v>
      </c>
      <c r="E457" s="29">
        <v>0</v>
      </c>
      <c r="F457" s="29">
        <v>0</v>
      </c>
      <c r="G457" s="30">
        <f t="shared" si="99"/>
        <v>5.3763440860215054E-4</v>
      </c>
      <c r="H457" s="30">
        <f t="shared" si="100"/>
        <v>5.1786639047125837E-4</v>
      </c>
      <c r="I457" s="30" t="str">
        <f t="shared" si="101"/>
        <v/>
      </c>
      <c r="J457" s="30" t="str">
        <f t="shared" si="102"/>
        <v/>
      </c>
      <c r="K457" s="30">
        <f t="shared" si="105"/>
        <v>-1</v>
      </c>
      <c r="L457" s="30">
        <f t="shared" si="106"/>
        <v>-1</v>
      </c>
      <c r="M457" s="30">
        <f t="shared" si="103"/>
        <v>-5.3763440860215054E-4</v>
      </c>
      <c r="N457" s="36">
        <f t="shared" si="104"/>
        <v>-5.1786639047125837E-4</v>
      </c>
    </row>
    <row r="458" spans="1:14" x14ac:dyDescent="0.2">
      <c r="A458" s="23"/>
      <c r="B458" s="25" t="s">
        <v>425</v>
      </c>
      <c r="C458" s="35">
        <v>0</v>
      </c>
      <c r="D458" s="29">
        <v>0</v>
      </c>
      <c r="E458" s="29">
        <v>0</v>
      </c>
      <c r="F458" s="29">
        <v>0</v>
      </c>
      <c r="G458" s="30" t="str">
        <f t="shared" si="99"/>
        <v/>
      </c>
      <c r="H458" s="30" t="str">
        <f t="shared" si="100"/>
        <v/>
      </c>
      <c r="I458" s="30" t="str">
        <f t="shared" si="101"/>
        <v/>
      </c>
      <c r="J458" s="30" t="str">
        <f t="shared" si="102"/>
        <v/>
      </c>
      <c r="K458" s="30" t="str">
        <f t="shared" si="105"/>
        <v xml:space="preserve"> </v>
      </c>
      <c r="L458" s="30" t="str">
        <f t="shared" si="106"/>
        <v xml:space="preserve"> </v>
      </c>
      <c r="M458" s="30" t="str">
        <f t="shared" si="103"/>
        <v/>
      </c>
      <c r="N458" s="36" t="str">
        <f t="shared" si="104"/>
        <v/>
      </c>
    </row>
    <row r="459" spans="1:14" ht="24.75" customHeight="1" x14ac:dyDescent="0.2">
      <c r="A459" s="23"/>
      <c r="B459" s="25" t="s">
        <v>426</v>
      </c>
      <c r="C459" s="35">
        <v>12</v>
      </c>
      <c r="D459" s="29">
        <v>5</v>
      </c>
      <c r="E459" s="29">
        <v>0</v>
      </c>
      <c r="F459" s="29">
        <v>0</v>
      </c>
      <c r="G459" s="30">
        <f t="shared" si="99"/>
        <v>6.4516129032258064E-3</v>
      </c>
      <c r="H459" s="30">
        <f t="shared" si="100"/>
        <v>2.5893319523562922E-3</v>
      </c>
      <c r="I459" s="30" t="str">
        <f t="shared" si="101"/>
        <v/>
      </c>
      <c r="J459" s="30" t="str">
        <f t="shared" si="102"/>
        <v/>
      </c>
      <c r="K459" s="30">
        <f t="shared" si="105"/>
        <v>-1</v>
      </c>
      <c r="L459" s="30">
        <f t="shared" si="106"/>
        <v>-1</v>
      </c>
      <c r="M459" s="30">
        <f t="shared" si="103"/>
        <v>-6.4516129032258064E-3</v>
      </c>
      <c r="N459" s="36">
        <f t="shared" si="104"/>
        <v>-2.5893319523562922E-3</v>
      </c>
    </row>
    <row r="460" spans="1:14" ht="25.5" x14ac:dyDescent="0.2">
      <c r="A460" s="23"/>
      <c r="B460" s="25" t="s">
        <v>427</v>
      </c>
      <c r="C460" s="35">
        <v>17</v>
      </c>
      <c r="D460" s="29">
        <v>44</v>
      </c>
      <c r="E460" s="29">
        <v>0</v>
      </c>
      <c r="F460" s="29">
        <v>12</v>
      </c>
      <c r="G460" s="30">
        <f t="shared" si="99"/>
        <v>9.1397849462365593E-3</v>
      </c>
      <c r="H460" s="30">
        <f t="shared" si="100"/>
        <v>2.2786121180735371E-2</v>
      </c>
      <c r="I460" s="30" t="str">
        <f t="shared" si="101"/>
        <v/>
      </c>
      <c r="J460" s="30">
        <f t="shared" si="102"/>
        <v>6.8807339449541288E-3</v>
      </c>
      <c r="K460" s="30">
        <f t="shared" si="105"/>
        <v>-1</v>
      </c>
      <c r="L460" s="30">
        <f t="shared" si="106"/>
        <v>-0.72727272727272729</v>
      </c>
      <c r="M460" s="30">
        <f t="shared" si="103"/>
        <v>-9.1397849462365593E-3</v>
      </c>
      <c r="N460" s="36">
        <f t="shared" si="104"/>
        <v>-1.6571724495080271E-2</v>
      </c>
    </row>
    <row r="461" spans="1:14" x14ac:dyDescent="0.2">
      <c r="A461" s="23"/>
      <c r="B461" s="25" t="s">
        <v>428</v>
      </c>
      <c r="C461" s="35">
        <v>0</v>
      </c>
      <c r="D461" s="29">
        <v>0</v>
      </c>
      <c r="E461" s="29">
        <v>0</v>
      </c>
      <c r="F461" s="29">
        <v>0</v>
      </c>
      <c r="G461" s="30" t="str">
        <f t="shared" si="99"/>
        <v/>
      </c>
      <c r="H461" s="30" t="str">
        <f t="shared" si="100"/>
        <v/>
      </c>
      <c r="I461" s="30" t="str">
        <f t="shared" si="101"/>
        <v/>
      </c>
      <c r="J461" s="30" t="str">
        <f t="shared" si="102"/>
        <v/>
      </c>
      <c r="K461" s="30" t="str">
        <f t="shared" si="105"/>
        <v xml:space="preserve"> </v>
      </c>
      <c r="L461" s="30" t="str">
        <f t="shared" si="106"/>
        <v xml:space="preserve"> </v>
      </c>
      <c r="M461" s="30" t="str">
        <f t="shared" si="103"/>
        <v/>
      </c>
      <c r="N461" s="36" t="str">
        <f t="shared" si="104"/>
        <v/>
      </c>
    </row>
    <row r="462" spans="1:14" ht="25.5" x14ac:dyDescent="0.2">
      <c r="A462" s="23"/>
      <c r="B462" s="25" t="s">
        <v>429</v>
      </c>
      <c r="C462" s="35">
        <v>0</v>
      </c>
      <c r="D462" s="29">
        <v>2</v>
      </c>
      <c r="E462" s="29">
        <v>0</v>
      </c>
      <c r="F462" s="29">
        <v>0</v>
      </c>
      <c r="G462" s="30" t="str">
        <f t="shared" si="99"/>
        <v/>
      </c>
      <c r="H462" s="30">
        <f t="shared" si="100"/>
        <v>1.0357327809425167E-3</v>
      </c>
      <c r="I462" s="30" t="str">
        <f t="shared" si="101"/>
        <v/>
      </c>
      <c r="J462" s="30" t="str">
        <f t="shared" si="102"/>
        <v/>
      </c>
      <c r="K462" s="30" t="str">
        <f t="shared" si="105"/>
        <v xml:space="preserve"> </v>
      </c>
      <c r="L462" s="30">
        <f t="shared" si="106"/>
        <v>-1</v>
      </c>
      <c r="M462" s="30" t="str">
        <f t="shared" si="103"/>
        <v/>
      </c>
      <c r="N462" s="36">
        <f t="shared" si="104"/>
        <v>-1.0357327809425167E-3</v>
      </c>
    </row>
    <row r="463" spans="1:14" ht="25.5" x14ac:dyDescent="0.2">
      <c r="A463" s="23"/>
      <c r="B463" s="25" t="s">
        <v>430</v>
      </c>
      <c r="C463" s="35">
        <v>0</v>
      </c>
      <c r="D463" s="29">
        <v>0</v>
      </c>
      <c r="E463" s="29">
        <v>0</v>
      </c>
      <c r="F463" s="29">
        <v>0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 t="str">
        <f t="shared" si="106"/>
        <v xml:space="preserve"> 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23"/>
      <c r="B464" s="25" t="s">
        <v>431</v>
      </c>
      <c r="C464" s="35">
        <v>0</v>
      </c>
      <c r="D464" s="29">
        <v>0</v>
      </c>
      <c r="E464" s="29">
        <v>0</v>
      </c>
      <c r="F464" s="29">
        <v>0</v>
      </c>
      <c r="G464" s="30" t="str">
        <f t="shared" si="99"/>
        <v/>
      </c>
      <c r="H464" s="30" t="str">
        <f t="shared" si="100"/>
        <v/>
      </c>
      <c r="I464" s="30" t="str">
        <f t="shared" si="101"/>
        <v/>
      </c>
      <c r="J464" s="30" t="str">
        <f t="shared" si="102"/>
        <v/>
      </c>
      <c r="K464" s="30" t="str">
        <f t="shared" si="105"/>
        <v xml:space="preserve"> </v>
      </c>
      <c r="L464" s="30" t="str">
        <f t="shared" si="106"/>
        <v xml:space="preserve"> </v>
      </c>
      <c r="M464" s="30" t="str">
        <f t="shared" si="103"/>
        <v/>
      </c>
      <c r="N464" s="36" t="str">
        <f t="shared" si="104"/>
        <v/>
      </c>
    </row>
    <row r="465" spans="1:14" x14ac:dyDescent="0.2">
      <c r="A465" s="23"/>
      <c r="B465" s="25" t="s">
        <v>432</v>
      </c>
      <c r="C465" s="35">
        <v>0</v>
      </c>
      <c r="D465" s="29">
        <v>0</v>
      </c>
      <c r="E465" s="29">
        <v>0</v>
      </c>
      <c r="F465" s="29">
        <v>3</v>
      </c>
      <c r="G465" s="30" t="str">
        <f t="shared" si="99"/>
        <v/>
      </c>
      <c r="H465" s="30" t="str">
        <f t="shared" si="100"/>
        <v/>
      </c>
      <c r="I465" s="30" t="str">
        <f t="shared" si="101"/>
        <v/>
      </c>
      <c r="J465" s="30">
        <f t="shared" si="102"/>
        <v>1.7201834862385322E-3</v>
      </c>
      <c r="K465" s="30" t="str">
        <f t="shared" si="105"/>
        <v xml:space="preserve"> </v>
      </c>
      <c r="L465" s="30">
        <f t="shared" si="106"/>
        <v>1</v>
      </c>
      <c r="M465" s="30" t="str">
        <f t="shared" si="103"/>
        <v/>
      </c>
      <c r="N465" s="36" t="str">
        <f t="shared" si="104"/>
        <v/>
      </c>
    </row>
    <row r="466" spans="1:14" x14ac:dyDescent="0.2">
      <c r="A466" s="23"/>
      <c r="B466" s="25" t="s">
        <v>433</v>
      </c>
      <c r="C466" s="35">
        <v>0</v>
      </c>
      <c r="D466" s="29">
        <v>2</v>
      </c>
      <c r="E466" s="29">
        <v>1</v>
      </c>
      <c r="F466" s="29">
        <v>1</v>
      </c>
      <c r="G466" s="30" t="str">
        <f t="shared" si="99"/>
        <v/>
      </c>
      <c r="H466" s="30">
        <f t="shared" si="100"/>
        <v>1.0357327809425167E-3</v>
      </c>
      <c r="I466" s="30">
        <f t="shared" si="101"/>
        <v>5.6274620146314015E-4</v>
      </c>
      <c r="J466" s="30">
        <f t="shared" si="102"/>
        <v>5.7339449541284407E-4</v>
      </c>
      <c r="K466" s="30">
        <f t="shared" si="105"/>
        <v>1</v>
      </c>
      <c r="L466" s="30">
        <f t="shared" si="106"/>
        <v>-0.5</v>
      </c>
      <c r="M466" s="30" t="str">
        <f t="shared" si="103"/>
        <v/>
      </c>
      <c r="N466" s="36">
        <f t="shared" si="104"/>
        <v>-5.1786639047125837E-4</v>
      </c>
    </row>
    <row r="467" spans="1:14" x14ac:dyDescent="0.2">
      <c r="A467" s="23"/>
      <c r="B467" s="25" t="s">
        <v>434</v>
      </c>
      <c r="C467" s="35">
        <v>0</v>
      </c>
      <c r="D467" s="29">
        <v>10</v>
      </c>
      <c r="E467" s="29">
        <v>0</v>
      </c>
      <c r="F467" s="29">
        <v>0</v>
      </c>
      <c r="G467" s="30" t="str">
        <f t="shared" si="99"/>
        <v/>
      </c>
      <c r="H467" s="30">
        <f t="shared" si="100"/>
        <v>5.1786639047125844E-3</v>
      </c>
      <c r="I467" s="30" t="str">
        <f t="shared" si="101"/>
        <v/>
      </c>
      <c r="J467" s="30" t="str">
        <f t="shared" si="102"/>
        <v/>
      </c>
      <c r="K467" s="30" t="str">
        <f t="shared" si="105"/>
        <v xml:space="preserve"> </v>
      </c>
      <c r="L467" s="30">
        <f t="shared" si="106"/>
        <v>-1</v>
      </c>
      <c r="M467" s="30" t="str">
        <f t="shared" si="103"/>
        <v/>
      </c>
      <c r="N467" s="36">
        <f t="shared" si="104"/>
        <v>-5.1786639047125844E-3</v>
      </c>
    </row>
    <row r="468" spans="1:14" x14ac:dyDescent="0.2">
      <c r="A468" s="23"/>
      <c r="B468" s="25" t="s">
        <v>435</v>
      </c>
      <c r="C468" s="35">
        <v>0</v>
      </c>
      <c r="D468" s="29">
        <v>0</v>
      </c>
      <c r="E468" s="29">
        <v>0</v>
      </c>
      <c r="F468" s="29">
        <v>0</v>
      </c>
      <c r="G468" s="30" t="str">
        <f t="shared" si="99"/>
        <v/>
      </c>
      <c r="H468" s="30" t="str">
        <f t="shared" si="100"/>
        <v/>
      </c>
      <c r="I468" s="30" t="str">
        <f t="shared" si="101"/>
        <v/>
      </c>
      <c r="J468" s="30" t="str">
        <f t="shared" si="102"/>
        <v/>
      </c>
      <c r="K468" s="30" t="str">
        <f t="shared" si="105"/>
        <v xml:space="preserve"> </v>
      </c>
      <c r="L468" s="30" t="str">
        <f t="shared" si="106"/>
        <v xml:space="preserve"> </v>
      </c>
      <c r="M468" s="30" t="str">
        <f t="shared" si="103"/>
        <v/>
      </c>
      <c r="N468" s="36" t="str">
        <f t="shared" si="104"/>
        <v/>
      </c>
    </row>
    <row r="469" spans="1:14" x14ac:dyDescent="0.2">
      <c r="A469" s="23"/>
      <c r="B469" s="25" t="s">
        <v>436</v>
      </c>
      <c r="C469" s="35">
        <v>0</v>
      </c>
      <c r="D469" s="29">
        <v>2</v>
      </c>
      <c r="E469" s="29">
        <v>0</v>
      </c>
      <c r="F469" s="29">
        <v>3</v>
      </c>
      <c r="G469" s="30" t="str">
        <f t="shared" si="99"/>
        <v/>
      </c>
      <c r="H469" s="30">
        <f t="shared" si="100"/>
        <v>1.0357327809425167E-3</v>
      </c>
      <c r="I469" s="30" t="str">
        <f t="shared" si="101"/>
        <v/>
      </c>
      <c r="J469" s="30">
        <f t="shared" si="102"/>
        <v>1.7201834862385322E-3</v>
      </c>
      <c r="K469" s="30" t="str">
        <f t="shared" si="105"/>
        <v xml:space="preserve"> </v>
      </c>
      <c r="L469" s="30">
        <f t="shared" si="106"/>
        <v>0.5</v>
      </c>
      <c r="M469" s="30" t="str">
        <f t="shared" si="103"/>
        <v/>
      </c>
      <c r="N469" s="36">
        <f t="shared" si="104"/>
        <v>5.1786639047125837E-4</v>
      </c>
    </row>
    <row r="470" spans="1:14" x14ac:dyDescent="0.2">
      <c r="A470" s="23"/>
      <c r="B470" s="25" t="s">
        <v>437</v>
      </c>
      <c r="C470" s="35">
        <v>1</v>
      </c>
      <c r="D470" s="29">
        <v>2</v>
      </c>
      <c r="E470" s="29">
        <v>83</v>
      </c>
      <c r="F470" s="29">
        <v>130</v>
      </c>
      <c r="G470" s="30">
        <f t="shared" si="99"/>
        <v>5.3763440860215054E-4</v>
      </c>
      <c r="H470" s="30">
        <f t="shared" si="100"/>
        <v>1.0357327809425167E-3</v>
      </c>
      <c r="I470" s="30">
        <f t="shared" si="101"/>
        <v>4.6707934721440629E-2</v>
      </c>
      <c r="J470" s="30">
        <f t="shared" si="102"/>
        <v>7.4541284403669722E-2</v>
      </c>
      <c r="K470" s="30">
        <f t="shared" si="105"/>
        <v>82</v>
      </c>
      <c r="L470" s="30">
        <f t="shared" si="106"/>
        <v>64</v>
      </c>
      <c r="M470" s="30">
        <f t="shared" si="103"/>
        <v>4.4086021505376341E-2</v>
      </c>
      <c r="N470" s="36">
        <f t="shared" si="104"/>
        <v>6.6286897980321072E-2</v>
      </c>
    </row>
    <row r="471" spans="1:14" x14ac:dyDescent="0.2">
      <c r="A471" s="23"/>
      <c r="B471" s="25" t="s">
        <v>438</v>
      </c>
      <c r="C471" s="35">
        <v>2</v>
      </c>
      <c r="D471" s="29">
        <v>0</v>
      </c>
      <c r="E471" s="29">
        <v>0</v>
      </c>
      <c r="F471" s="29">
        <v>0</v>
      </c>
      <c r="G471" s="30">
        <f t="shared" si="99"/>
        <v>1.0752688172043011E-3</v>
      </c>
      <c r="H471" s="30" t="str">
        <f t="shared" si="100"/>
        <v/>
      </c>
      <c r="I471" s="30" t="str">
        <f t="shared" si="101"/>
        <v/>
      </c>
      <c r="J471" s="30" t="str">
        <f t="shared" si="102"/>
        <v/>
      </c>
      <c r="K471" s="30">
        <f t="shared" si="105"/>
        <v>-1</v>
      </c>
      <c r="L471" s="30" t="str">
        <f t="shared" si="106"/>
        <v xml:space="preserve"> </v>
      </c>
      <c r="M471" s="30">
        <f t="shared" si="103"/>
        <v>-1.0752688172043011E-3</v>
      </c>
      <c r="N471" s="36" t="str">
        <f t="shared" si="104"/>
        <v/>
      </c>
    </row>
    <row r="472" spans="1:14" x14ac:dyDescent="0.2">
      <c r="A472" s="23"/>
      <c r="B472" s="25" t="s">
        <v>439</v>
      </c>
      <c r="C472" s="35">
        <v>0</v>
      </c>
      <c r="D472" s="29">
        <v>0</v>
      </c>
      <c r="E472" s="29">
        <v>0</v>
      </c>
      <c r="F472" s="29">
        <v>0</v>
      </c>
      <c r="G472" s="30" t="str">
        <f t="shared" si="99"/>
        <v/>
      </c>
      <c r="H472" s="30" t="str">
        <f t="shared" si="100"/>
        <v/>
      </c>
      <c r="I472" s="30" t="str">
        <f t="shared" si="101"/>
        <v/>
      </c>
      <c r="J472" s="30" t="str">
        <f t="shared" si="102"/>
        <v/>
      </c>
      <c r="K472" s="30" t="str">
        <f t="shared" si="105"/>
        <v xml:space="preserve"> </v>
      </c>
      <c r="L472" s="30" t="str">
        <f t="shared" si="106"/>
        <v xml:space="preserve"> </v>
      </c>
      <c r="M472" s="30" t="str">
        <f t="shared" si="103"/>
        <v/>
      </c>
      <c r="N472" s="36" t="str">
        <f t="shared" si="104"/>
        <v/>
      </c>
    </row>
    <row r="473" spans="1:14" x14ac:dyDescent="0.2">
      <c r="A473" s="23"/>
      <c r="B473" s="25" t="s">
        <v>440</v>
      </c>
      <c r="C473" s="35">
        <v>0</v>
      </c>
      <c r="D473" s="29">
        <v>0</v>
      </c>
      <c r="E473" s="29">
        <v>18</v>
      </c>
      <c r="F473" s="29">
        <v>37</v>
      </c>
      <c r="G473" s="30" t="str">
        <f t="shared" si="99"/>
        <v/>
      </c>
      <c r="H473" s="30" t="str">
        <f t="shared" si="100"/>
        <v/>
      </c>
      <c r="I473" s="30">
        <f t="shared" si="101"/>
        <v>1.0129431626336522E-2</v>
      </c>
      <c r="J473" s="30">
        <f t="shared" si="102"/>
        <v>2.1215596330275231E-2</v>
      </c>
      <c r="K473" s="30">
        <f t="shared" si="105"/>
        <v>1</v>
      </c>
      <c r="L473" s="30">
        <f t="shared" si="106"/>
        <v>1</v>
      </c>
      <c r="M473" s="30" t="str">
        <f t="shared" si="103"/>
        <v/>
      </c>
      <c r="N473" s="36" t="str">
        <f t="shared" si="104"/>
        <v/>
      </c>
    </row>
    <row r="474" spans="1:14" x14ac:dyDescent="0.2">
      <c r="A474" s="23"/>
      <c r="B474" s="25" t="s">
        <v>441</v>
      </c>
      <c r="C474" s="35">
        <v>1</v>
      </c>
      <c r="D474" s="29">
        <v>0</v>
      </c>
      <c r="E474" s="29">
        <v>0</v>
      </c>
      <c r="F474" s="29">
        <v>0</v>
      </c>
      <c r="G474" s="30">
        <f t="shared" si="99"/>
        <v>5.3763440860215054E-4</v>
      </c>
      <c r="H474" s="30" t="str">
        <f t="shared" si="100"/>
        <v/>
      </c>
      <c r="I474" s="30" t="str">
        <f t="shared" si="101"/>
        <v/>
      </c>
      <c r="J474" s="30" t="str">
        <f t="shared" si="102"/>
        <v/>
      </c>
      <c r="K474" s="30">
        <f t="shared" si="105"/>
        <v>-1</v>
      </c>
      <c r="L474" s="30" t="str">
        <f t="shared" si="106"/>
        <v xml:space="preserve"> </v>
      </c>
      <c r="M474" s="30">
        <f t="shared" si="103"/>
        <v>-5.3763440860215054E-4</v>
      </c>
      <c r="N474" s="36" t="str">
        <f t="shared" si="104"/>
        <v/>
      </c>
    </row>
    <row r="475" spans="1:14" x14ac:dyDescent="0.2">
      <c r="A475" s="23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23"/>
      <c r="B476" s="25" t="s">
        <v>443</v>
      </c>
      <c r="C476" s="35">
        <v>0</v>
      </c>
      <c r="D476" s="29">
        <v>0</v>
      </c>
      <c r="E476" s="29">
        <v>0</v>
      </c>
      <c r="F476" s="29">
        <v>0</v>
      </c>
      <c r="G476" s="30" t="str">
        <f t="shared" si="99"/>
        <v/>
      </c>
      <c r="H476" s="30" t="str">
        <f t="shared" si="100"/>
        <v/>
      </c>
      <c r="I476" s="30" t="str">
        <f t="shared" si="101"/>
        <v/>
      </c>
      <c r="J476" s="30" t="str">
        <f t="shared" si="102"/>
        <v/>
      </c>
      <c r="K476" s="30" t="str">
        <f t="shared" si="105"/>
        <v xml:space="preserve"> </v>
      </c>
      <c r="L476" s="30" t="str">
        <f t="shared" si="106"/>
        <v xml:space="preserve"> </v>
      </c>
      <c r="M476" s="30" t="str">
        <f t="shared" si="103"/>
        <v/>
      </c>
      <c r="N476" s="36" t="str">
        <f t="shared" si="104"/>
        <v/>
      </c>
    </row>
    <row r="477" spans="1:14" x14ac:dyDescent="0.2">
      <c r="A477" s="23"/>
      <c r="B477" s="25" t="s">
        <v>444</v>
      </c>
      <c r="C477" s="35">
        <v>0</v>
      </c>
      <c r="D477" s="29">
        <v>0</v>
      </c>
      <c r="E477" s="29">
        <v>0</v>
      </c>
      <c r="F477" s="29">
        <v>1</v>
      </c>
      <c r="G477" s="30" t="str">
        <f t="shared" si="99"/>
        <v/>
      </c>
      <c r="H477" s="30" t="str">
        <f t="shared" si="100"/>
        <v/>
      </c>
      <c r="I477" s="30" t="str">
        <f t="shared" si="101"/>
        <v/>
      </c>
      <c r="J477" s="30">
        <f t="shared" si="102"/>
        <v>5.7339449541284407E-4</v>
      </c>
      <c r="K477" s="30" t="str">
        <f t="shared" si="105"/>
        <v xml:space="preserve"> </v>
      </c>
      <c r="L477" s="30">
        <f t="shared" si="106"/>
        <v>1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23"/>
      <c r="B478" s="25" t="s">
        <v>445</v>
      </c>
      <c r="C478" s="35">
        <v>1</v>
      </c>
      <c r="D478" s="29">
        <v>10</v>
      </c>
      <c r="E478" s="29">
        <v>1</v>
      </c>
      <c r="F478" s="29">
        <v>2</v>
      </c>
      <c r="G478" s="30">
        <f t="shared" si="99"/>
        <v>5.3763440860215054E-4</v>
      </c>
      <c r="H478" s="30">
        <f t="shared" si="100"/>
        <v>5.1786639047125844E-3</v>
      </c>
      <c r="I478" s="30">
        <f t="shared" si="101"/>
        <v>5.6274620146314015E-4</v>
      </c>
      <c r="J478" s="30">
        <f t="shared" si="102"/>
        <v>1.1467889908256881E-3</v>
      </c>
      <c r="K478" s="30">
        <f t="shared" si="105"/>
        <v>0</v>
      </c>
      <c r="L478" s="30">
        <f t="shared" si="106"/>
        <v>-0.8</v>
      </c>
      <c r="M478" s="30">
        <f t="shared" si="103"/>
        <v>0</v>
      </c>
      <c r="N478" s="36">
        <f t="shared" si="104"/>
        <v>-4.1429311237700678E-3</v>
      </c>
    </row>
    <row r="479" spans="1:14" x14ac:dyDescent="0.2">
      <c r="A479" s="23"/>
      <c r="B479" s="25" t="s">
        <v>446</v>
      </c>
      <c r="C479" s="35">
        <v>0</v>
      </c>
      <c r="D479" s="29">
        <v>0</v>
      </c>
      <c r="E479" s="29">
        <v>0</v>
      </c>
      <c r="F479" s="29">
        <v>0</v>
      </c>
      <c r="G479" s="30" t="str">
        <f t="shared" si="99"/>
        <v/>
      </c>
      <c r="H479" s="30" t="str">
        <f t="shared" si="100"/>
        <v/>
      </c>
      <c r="I479" s="30" t="str">
        <f t="shared" si="101"/>
        <v/>
      </c>
      <c r="J479" s="30" t="str">
        <f t="shared" si="102"/>
        <v/>
      </c>
      <c r="K479" s="30" t="str">
        <f t="shared" si="105"/>
        <v xml:space="preserve"> </v>
      </c>
      <c r="L479" s="30" t="str">
        <f t="shared" si="106"/>
        <v xml:space="preserve"> 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23"/>
      <c r="B480" s="25" t="s">
        <v>447</v>
      </c>
      <c r="C480" s="35">
        <v>0</v>
      </c>
      <c r="D480" s="29">
        <v>3</v>
      </c>
      <c r="E480" s="29">
        <v>0</v>
      </c>
      <c r="F480" s="29">
        <v>0</v>
      </c>
      <c r="G480" s="30" t="str">
        <f t="shared" si="99"/>
        <v/>
      </c>
      <c r="H480" s="30">
        <f t="shared" si="100"/>
        <v>1.5535991714137752E-3</v>
      </c>
      <c r="I480" s="30" t="str">
        <f t="shared" si="101"/>
        <v/>
      </c>
      <c r="J480" s="30" t="str">
        <f t="shared" si="102"/>
        <v/>
      </c>
      <c r="K480" s="30" t="str">
        <f t="shared" si="105"/>
        <v xml:space="preserve"> </v>
      </c>
      <c r="L480" s="30">
        <f t="shared" si="106"/>
        <v>-1</v>
      </c>
      <c r="M480" s="30" t="str">
        <f t="shared" si="103"/>
        <v/>
      </c>
      <c r="N480" s="36">
        <f t="shared" si="104"/>
        <v>-1.5535991714137752E-3</v>
      </c>
    </row>
    <row r="481" spans="1:14" ht="26.25" customHeight="1" x14ac:dyDescent="0.2">
      <c r="A481" s="23"/>
      <c r="B481" s="25" t="s">
        <v>448</v>
      </c>
      <c r="C481" s="35">
        <v>0</v>
      </c>
      <c r="D481" s="29">
        <v>3</v>
      </c>
      <c r="E481" s="29">
        <v>0</v>
      </c>
      <c r="F481" s="29">
        <v>2</v>
      </c>
      <c r="G481" s="30" t="str">
        <f t="shared" si="99"/>
        <v/>
      </c>
      <c r="H481" s="30">
        <f t="shared" si="100"/>
        <v>1.5535991714137752E-3</v>
      </c>
      <c r="I481" s="30" t="str">
        <f t="shared" si="101"/>
        <v/>
      </c>
      <c r="J481" s="30">
        <f t="shared" si="102"/>
        <v>1.1467889908256881E-3</v>
      </c>
      <c r="K481" s="30" t="str">
        <f t="shared" si="105"/>
        <v xml:space="preserve"> </v>
      </c>
      <c r="L481" s="30">
        <f t="shared" si="106"/>
        <v>-0.33333333333333331</v>
      </c>
      <c r="M481" s="30" t="str">
        <f t="shared" si="103"/>
        <v/>
      </c>
      <c r="N481" s="36">
        <f t="shared" si="104"/>
        <v>-5.1786639047125837E-4</v>
      </c>
    </row>
    <row r="482" spans="1:14" x14ac:dyDescent="0.2">
      <c r="A482" s="23"/>
      <c r="B482" s="25" t="s">
        <v>449</v>
      </c>
      <c r="C482" s="35">
        <v>0</v>
      </c>
      <c r="D482" s="29">
        <v>0</v>
      </c>
      <c r="E482" s="29">
        <v>0</v>
      </c>
      <c r="F482" s="29">
        <v>0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 t="str">
        <f t="shared" si="106"/>
        <v xml:space="preserve"> 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23"/>
      <c r="B483" s="25" t="s">
        <v>450</v>
      </c>
      <c r="C483" s="35">
        <v>0</v>
      </c>
      <c r="D483" s="29">
        <v>1</v>
      </c>
      <c r="E483" s="29">
        <v>0</v>
      </c>
      <c r="F483" s="29">
        <v>0</v>
      </c>
      <c r="G483" s="30" t="str">
        <f t="shared" si="99"/>
        <v/>
      </c>
      <c r="H483" s="30">
        <f t="shared" si="100"/>
        <v>5.1786639047125837E-4</v>
      </c>
      <c r="I483" s="30" t="str">
        <f t="shared" si="101"/>
        <v/>
      </c>
      <c r="J483" s="30" t="str">
        <f t="shared" si="102"/>
        <v/>
      </c>
      <c r="K483" s="30" t="str">
        <f t="shared" si="105"/>
        <v xml:space="preserve"> </v>
      </c>
      <c r="L483" s="30">
        <f t="shared" si="106"/>
        <v>-1</v>
      </c>
      <c r="M483" s="30" t="str">
        <f t="shared" si="103"/>
        <v/>
      </c>
      <c r="N483" s="36">
        <f t="shared" si="104"/>
        <v>-5.1786639047125837E-4</v>
      </c>
    </row>
    <row r="484" spans="1:14" x14ac:dyDescent="0.2">
      <c r="A484" s="23"/>
      <c r="B484" s="25" t="s">
        <v>451</v>
      </c>
      <c r="C484" s="35">
        <v>1</v>
      </c>
      <c r="D484" s="29">
        <v>1</v>
      </c>
      <c r="E484" s="29">
        <v>0</v>
      </c>
      <c r="F484" s="29">
        <v>0</v>
      </c>
      <c r="G484" s="30">
        <f t="shared" si="99"/>
        <v>5.3763440860215054E-4</v>
      </c>
      <c r="H484" s="30">
        <f t="shared" si="100"/>
        <v>5.1786639047125837E-4</v>
      </c>
      <c r="I484" s="30" t="str">
        <f t="shared" si="101"/>
        <v/>
      </c>
      <c r="J484" s="30" t="str">
        <f t="shared" si="102"/>
        <v/>
      </c>
      <c r="K484" s="30">
        <f t="shared" si="105"/>
        <v>-1</v>
      </c>
      <c r="L484" s="30">
        <f t="shared" si="106"/>
        <v>-1</v>
      </c>
      <c r="M484" s="30">
        <f t="shared" si="103"/>
        <v>-5.3763440860215054E-4</v>
      </c>
      <c r="N484" s="36">
        <f t="shared" si="104"/>
        <v>-5.1786639047125837E-4</v>
      </c>
    </row>
    <row r="485" spans="1:14" x14ac:dyDescent="0.2">
      <c r="A485" s="23"/>
      <c r="B485" s="25" t="s">
        <v>452</v>
      </c>
      <c r="C485" s="35">
        <v>0</v>
      </c>
      <c r="D485" s="29">
        <v>1</v>
      </c>
      <c r="E485" s="29">
        <v>0</v>
      </c>
      <c r="F485" s="29">
        <v>0</v>
      </c>
      <c r="G485" s="30" t="str">
        <f t="shared" si="99"/>
        <v/>
      </c>
      <c r="H485" s="30">
        <f t="shared" si="100"/>
        <v>5.1786639047125837E-4</v>
      </c>
      <c r="I485" s="30" t="str">
        <f t="shared" si="101"/>
        <v/>
      </c>
      <c r="J485" s="30" t="str">
        <f t="shared" si="102"/>
        <v/>
      </c>
      <c r="K485" s="30" t="str">
        <f t="shared" si="105"/>
        <v xml:space="preserve"> </v>
      </c>
      <c r="L485" s="30">
        <f t="shared" si="106"/>
        <v>-1</v>
      </c>
      <c r="M485" s="30" t="str">
        <f t="shared" si="103"/>
        <v/>
      </c>
      <c r="N485" s="36">
        <f t="shared" si="104"/>
        <v>-5.1786639047125837E-4</v>
      </c>
    </row>
    <row r="486" spans="1:14" ht="25.5" x14ac:dyDescent="0.2">
      <c r="A486" s="23"/>
      <c r="B486" s="25" t="s">
        <v>453</v>
      </c>
      <c r="C486" s="35">
        <v>0</v>
      </c>
      <c r="D486" s="29">
        <v>0</v>
      </c>
      <c r="E486" s="29">
        <v>0</v>
      </c>
      <c r="F486" s="29">
        <v>0</v>
      </c>
      <c r="G486" s="30" t="str">
        <f t="shared" si="99"/>
        <v/>
      </c>
      <c r="H486" s="30" t="str">
        <f t="shared" si="100"/>
        <v/>
      </c>
      <c r="I486" s="30" t="str">
        <f t="shared" si="101"/>
        <v/>
      </c>
      <c r="J486" s="30" t="str">
        <f t="shared" si="102"/>
        <v/>
      </c>
      <c r="K486" s="30" t="str">
        <f t="shared" si="105"/>
        <v xml:space="preserve"> </v>
      </c>
      <c r="L486" s="30" t="str">
        <f t="shared" si="106"/>
        <v xml:space="preserve"> </v>
      </c>
      <c r="M486" s="30" t="str">
        <f t="shared" si="103"/>
        <v/>
      </c>
      <c r="N486" s="36" t="str">
        <f t="shared" si="104"/>
        <v/>
      </c>
    </row>
    <row r="487" spans="1:14" ht="25.5" x14ac:dyDescent="0.2">
      <c r="A487" s="23"/>
      <c r="B487" s="25" t="s">
        <v>454</v>
      </c>
      <c r="C487" s="35">
        <v>0</v>
      </c>
      <c r="D487" s="29">
        <v>0</v>
      </c>
      <c r="E487" s="29">
        <v>0</v>
      </c>
      <c r="F487" s="29">
        <v>1</v>
      </c>
      <c r="G487" s="30" t="str">
        <f t="shared" si="99"/>
        <v/>
      </c>
      <c r="H487" s="30" t="str">
        <f t="shared" si="100"/>
        <v/>
      </c>
      <c r="I487" s="30" t="str">
        <f t="shared" si="101"/>
        <v/>
      </c>
      <c r="J487" s="30">
        <f t="shared" si="102"/>
        <v>5.7339449541284407E-4</v>
      </c>
      <c r="K487" s="30" t="str">
        <f t="shared" si="105"/>
        <v xml:space="preserve"> </v>
      </c>
      <c r="L487" s="30">
        <f t="shared" si="106"/>
        <v>1</v>
      </c>
      <c r="M487" s="30" t="str">
        <f t="shared" si="103"/>
        <v/>
      </c>
      <c r="N487" s="36" t="str">
        <f t="shared" si="104"/>
        <v/>
      </c>
    </row>
    <row r="488" spans="1:14" ht="25.5" x14ac:dyDescent="0.2">
      <c r="A488" s="23"/>
      <c r="B488" s="25" t="s">
        <v>455</v>
      </c>
      <c r="C488" s="35">
        <v>0</v>
      </c>
      <c r="D488" s="29">
        <v>0</v>
      </c>
      <c r="E488" s="29">
        <v>0</v>
      </c>
      <c r="F488" s="29">
        <v>0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23"/>
      <c r="B489" s="25" t="s">
        <v>456</v>
      </c>
      <c r="C489" s="35">
        <v>0</v>
      </c>
      <c r="D489" s="29">
        <v>1</v>
      </c>
      <c r="E489" s="29">
        <v>0</v>
      </c>
      <c r="F489" s="29">
        <v>0</v>
      </c>
      <c r="G489" s="30" t="str">
        <f t="shared" si="99"/>
        <v/>
      </c>
      <c r="H489" s="30">
        <f t="shared" si="100"/>
        <v>5.1786639047125837E-4</v>
      </c>
      <c r="I489" s="30" t="str">
        <f t="shared" si="101"/>
        <v/>
      </c>
      <c r="J489" s="30" t="str">
        <f t="shared" si="102"/>
        <v/>
      </c>
      <c r="K489" s="30" t="str">
        <f t="shared" si="105"/>
        <v xml:space="preserve"> </v>
      </c>
      <c r="L489" s="30">
        <f t="shared" si="106"/>
        <v>-1</v>
      </c>
      <c r="M489" s="30" t="str">
        <f t="shared" si="103"/>
        <v/>
      </c>
      <c r="N489" s="36">
        <f t="shared" si="104"/>
        <v>-5.1786639047125837E-4</v>
      </c>
    </row>
    <row r="490" spans="1:14" ht="25.5" x14ac:dyDescent="0.2">
      <c r="A490" s="23"/>
      <c r="B490" s="25" t="s">
        <v>457</v>
      </c>
      <c r="C490" s="35">
        <v>0</v>
      </c>
      <c r="D490" s="29">
        <v>0</v>
      </c>
      <c r="E490" s="29">
        <v>0</v>
      </c>
      <c r="F490" s="29">
        <v>0</v>
      </c>
      <c r="G490" s="30" t="str">
        <f t="shared" si="99"/>
        <v/>
      </c>
      <c r="H490" s="30" t="str">
        <f t="shared" si="100"/>
        <v/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 t="str">
        <f t="shared" si="106"/>
        <v xml:space="preserve"> </v>
      </c>
      <c r="M490" s="30" t="str">
        <f t="shared" si="103"/>
        <v/>
      </c>
      <c r="N490" s="36" t="str">
        <f t="shared" si="104"/>
        <v/>
      </c>
    </row>
    <row r="491" spans="1:14" x14ac:dyDescent="0.2">
      <c r="A491" s="23"/>
      <c r="B491" s="25" t="s">
        <v>458</v>
      </c>
      <c r="C491" s="35">
        <v>0</v>
      </c>
      <c r="D491" s="29">
        <v>0</v>
      </c>
      <c r="E491" s="29">
        <v>0</v>
      </c>
      <c r="F491" s="29">
        <v>0</v>
      </c>
      <c r="G491" s="30" t="str">
        <f t="shared" si="99"/>
        <v/>
      </c>
      <c r="H491" s="30" t="str">
        <f t="shared" si="100"/>
        <v/>
      </c>
      <c r="I491" s="30" t="str">
        <f t="shared" si="101"/>
        <v/>
      </c>
      <c r="J491" s="30" t="str">
        <f t="shared" si="102"/>
        <v/>
      </c>
      <c r="K491" s="30" t="str">
        <f t="shared" si="105"/>
        <v xml:space="preserve"> </v>
      </c>
      <c r="L491" s="30" t="str">
        <f t="shared" si="106"/>
        <v xml:space="preserve"> </v>
      </c>
      <c r="M491" s="30" t="str">
        <f t="shared" si="103"/>
        <v/>
      </c>
      <c r="N491" s="36" t="str">
        <f t="shared" si="104"/>
        <v/>
      </c>
    </row>
    <row r="492" spans="1:14" x14ac:dyDescent="0.2">
      <c r="A492" s="23"/>
      <c r="B492" s="25" t="s">
        <v>459</v>
      </c>
      <c r="C492" s="35">
        <v>0</v>
      </c>
      <c r="D492" s="29">
        <v>0</v>
      </c>
      <c r="E492" s="29">
        <v>0</v>
      </c>
      <c r="F492" s="29">
        <v>0</v>
      </c>
      <c r="G492" s="30" t="str">
        <f t="shared" si="99"/>
        <v/>
      </c>
      <c r="H492" s="30" t="str">
        <f t="shared" si="100"/>
        <v/>
      </c>
      <c r="I492" s="30" t="str">
        <f t="shared" si="101"/>
        <v/>
      </c>
      <c r="J492" s="30" t="str">
        <f t="shared" si="102"/>
        <v/>
      </c>
      <c r="K492" s="30" t="str">
        <f t="shared" si="105"/>
        <v xml:space="preserve"> </v>
      </c>
      <c r="L492" s="30" t="str">
        <f t="shared" si="106"/>
        <v xml:space="preserve"> </v>
      </c>
      <c r="M492" s="30" t="str">
        <f t="shared" si="103"/>
        <v/>
      </c>
      <c r="N492" s="36" t="str">
        <f t="shared" si="104"/>
        <v/>
      </c>
    </row>
    <row r="493" spans="1:14" x14ac:dyDescent="0.2">
      <c r="A493" s="23"/>
      <c r="B493" s="25" t="s">
        <v>460</v>
      </c>
      <c r="C493" s="35">
        <v>0</v>
      </c>
      <c r="D493" s="29">
        <v>3</v>
      </c>
      <c r="E493" s="29">
        <v>0</v>
      </c>
      <c r="F493" s="29">
        <v>1</v>
      </c>
      <c r="G493" s="30" t="str">
        <f t="shared" si="99"/>
        <v/>
      </c>
      <c r="H493" s="30">
        <f t="shared" si="100"/>
        <v>1.5535991714137752E-3</v>
      </c>
      <c r="I493" s="30" t="str">
        <f t="shared" si="101"/>
        <v/>
      </c>
      <c r="J493" s="30">
        <f t="shared" si="102"/>
        <v>5.7339449541284407E-4</v>
      </c>
      <c r="K493" s="30" t="str">
        <f t="shared" si="105"/>
        <v xml:space="preserve"> </v>
      </c>
      <c r="L493" s="30">
        <f t="shared" si="106"/>
        <v>-0.66666666666666663</v>
      </c>
      <c r="M493" s="30" t="str">
        <f t="shared" si="103"/>
        <v/>
      </c>
      <c r="N493" s="36">
        <f t="shared" si="104"/>
        <v>-1.0357327809425167E-3</v>
      </c>
    </row>
    <row r="494" spans="1:14" x14ac:dyDescent="0.2">
      <c r="A494" s="23"/>
      <c r="B494" s="25" t="s">
        <v>461</v>
      </c>
      <c r="C494" s="35">
        <v>0</v>
      </c>
      <c r="D494" s="29">
        <v>0</v>
      </c>
      <c r="E494" s="29">
        <v>0</v>
      </c>
      <c r="F494" s="29">
        <v>0</v>
      </c>
      <c r="G494" s="30" t="str">
        <f t="shared" si="99"/>
        <v/>
      </c>
      <c r="H494" s="30" t="str">
        <f t="shared" si="100"/>
        <v/>
      </c>
      <c r="I494" s="30" t="str">
        <f t="shared" si="101"/>
        <v/>
      </c>
      <c r="J494" s="30" t="str">
        <f t="shared" si="102"/>
        <v/>
      </c>
      <c r="K494" s="30" t="str">
        <f t="shared" si="105"/>
        <v xml:space="preserve"> </v>
      </c>
      <c r="L494" s="30" t="str">
        <f t="shared" si="106"/>
        <v xml:space="preserve"> </v>
      </c>
      <c r="M494" s="30" t="str">
        <f t="shared" si="103"/>
        <v/>
      </c>
      <c r="N494" s="36" t="str">
        <f t="shared" si="104"/>
        <v/>
      </c>
    </row>
    <row r="495" spans="1:14" x14ac:dyDescent="0.2">
      <c r="A495" s="23"/>
      <c r="B495" s="25" t="s">
        <v>462</v>
      </c>
      <c r="C495" s="35">
        <v>0</v>
      </c>
      <c r="D495" s="29">
        <v>0</v>
      </c>
      <c r="E495" s="29">
        <v>0</v>
      </c>
      <c r="F495" s="29">
        <v>0</v>
      </c>
      <c r="G495" s="30" t="str">
        <f t="shared" si="99"/>
        <v/>
      </c>
      <c r="H495" s="30" t="str">
        <f t="shared" si="100"/>
        <v/>
      </c>
      <c r="I495" s="30" t="str">
        <f t="shared" si="101"/>
        <v/>
      </c>
      <c r="J495" s="30" t="str">
        <f t="shared" si="102"/>
        <v/>
      </c>
      <c r="K495" s="30" t="str">
        <f t="shared" si="105"/>
        <v xml:space="preserve"> </v>
      </c>
      <c r="L495" s="30" t="str">
        <f t="shared" si="106"/>
        <v xml:space="preserve"> </v>
      </c>
      <c r="M495" s="30" t="str">
        <f t="shared" si="103"/>
        <v/>
      </c>
      <c r="N495" s="36" t="str">
        <f t="shared" si="104"/>
        <v/>
      </c>
    </row>
    <row r="496" spans="1:14" x14ac:dyDescent="0.2">
      <c r="A496" s="23"/>
      <c r="B496" s="25" t="s">
        <v>463</v>
      </c>
      <c r="C496" s="35">
        <v>0</v>
      </c>
      <c r="D496" s="29">
        <v>0</v>
      </c>
      <c r="E496" s="29">
        <v>0</v>
      </c>
      <c r="F496" s="29">
        <v>0</v>
      </c>
      <c r="G496" s="30" t="str">
        <f t="shared" si="99"/>
        <v/>
      </c>
      <c r="H496" s="30" t="str">
        <f t="shared" si="100"/>
        <v/>
      </c>
      <c r="I496" s="30" t="str">
        <f t="shared" si="101"/>
        <v/>
      </c>
      <c r="J496" s="30" t="str">
        <f t="shared" si="102"/>
        <v/>
      </c>
      <c r="K496" s="30" t="str">
        <f t="shared" si="105"/>
        <v xml:space="preserve"> </v>
      </c>
      <c r="L496" s="30" t="str">
        <f t="shared" si="106"/>
        <v xml:space="preserve"> </v>
      </c>
      <c r="M496" s="30" t="str">
        <f t="shared" si="103"/>
        <v/>
      </c>
      <c r="N496" s="36" t="str">
        <f t="shared" si="104"/>
        <v/>
      </c>
    </row>
    <row r="497" spans="1:14" x14ac:dyDescent="0.2">
      <c r="A497" s="23"/>
      <c r="B497" s="25" t="s">
        <v>464</v>
      </c>
      <c r="C497" s="35">
        <v>0</v>
      </c>
      <c r="D497" s="29">
        <v>0</v>
      </c>
      <c r="E497" s="29">
        <v>0</v>
      </c>
      <c r="F497" s="29">
        <v>1</v>
      </c>
      <c r="G497" s="30" t="str">
        <f t="shared" si="99"/>
        <v/>
      </c>
      <c r="H497" s="30" t="str">
        <f t="shared" si="100"/>
        <v/>
      </c>
      <c r="I497" s="30" t="str">
        <f t="shared" si="101"/>
        <v/>
      </c>
      <c r="J497" s="30">
        <f t="shared" si="102"/>
        <v>5.7339449541284407E-4</v>
      </c>
      <c r="K497" s="30" t="str">
        <f t="shared" si="105"/>
        <v xml:space="preserve"> </v>
      </c>
      <c r="L497" s="30">
        <f t="shared" si="106"/>
        <v>1</v>
      </c>
      <c r="M497" s="30" t="str">
        <f t="shared" si="103"/>
        <v/>
      </c>
      <c r="N497" s="36" t="str">
        <f t="shared" si="104"/>
        <v/>
      </c>
    </row>
    <row r="498" spans="1:14" x14ac:dyDescent="0.2">
      <c r="A498" s="23"/>
      <c r="B498" s="25" t="s">
        <v>465</v>
      </c>
      <c r="C498" s="35">
        <v>0</v>
      </c>
      <c r="D498" s="29">
        <v>0</v>
      </c>
      <c r="E498" s="29">
        <v>0</v>
      </c>
      <c r="F498" s="29">
        <v>0</v>
      </c>
      <c r="G498" s="30" t="str">
        <f t="shared" si="99"/>
        <v/>
      </c>
      <c r="H498" s="30" t="str">
        <f t="shared" si="100"/>
        <v/>
      </c>
      <c r="I498" s="30" t="str">
        <f t="shared" si="101"/>
        <v/>
      </c>
      <c r="J498" s="30" t="str">
        <f t="shared" si="102"/>
        <v/>
      </c>
      <c r="K498" s="30" t="str">
        <f t="shared" si="105"/>
        <v xml:space="preserve"> </v>
      </c>
      <c r="L498" s="30" t="str">
        <f t="shared" si="106"/>
        <v xml:space="preserve"> </v>
      </c>
      <c r="M498" s="30" t="str">
        <f t="shared" si="103"/>
        <v/>
      </c>
      <c r="N498" s="36" t="str">
        <f t="shared" si="104"/>
        <v/>
      </c>
    </row>
    <row r="499" spans="1:14" x14ac:dyDescent="0.2">
      <c r="A499" s="23"/>
      <c r="B499" s="25" t="s">
        <v>466</v>
      </c>
      <c r="C499" s="35">
        <v>0</v>
      </c>
      <c r="D499" s="29">
        <v>8</v>
      </c>
      <c r="E499" s="29">
        <v>2</v>
      </c>
      <c r="F499" s="29">
        <v>7</v>
      </c>
      <c r="G499" s="30" t="str">
        <f t="shared" ref="G499:G562" si="107">+IF(C499=0,"",C499/C$371)</f>
        <v/>
      </c>
      <c r="H499" s="30">
        <f t="shared" ref="H499:H562" si="108">+IF(D499=0,"",D499/D$371)</f>
        <v>4.142931123770067E-3</v>
      </c>
      <c r="I499" s="30">
        <f t="shared" ref="I499:I562" si="109">+IF(E499=0,"",E499/E$371)</f>
        <v>1.1254924029262803E-3</v>
      </c>
      <c r="J499" s="30">
        <f t="shared" ref="J499:J562" si="110">+IF(F499=0,"",F499/F$371)</f>
        <v>4.0137614678899085E-3</v>
      </c>
      <c r="K499" s="30">
        <f t="shared" si="105"/>
        <v>1</v>
      </c>
      <c r="L499" s="30">
        <f t="shared" si="106"/>
        <v>-0.125</v>
      </c>
      <c r="M499" s="30" t="str">
        <f t="shared" ref="M499:M562" si="111">+IF(OR(AND(G499=""),(K499="")),"",G499*K499)</f>
        <v/>
      </c>
      <c r="N499" s="36">
        <f t="shared" ref="N499:N562" si="112">+IF(OR(AND(H499=""),(L499="")),"",H499*L499)</f>
        <v>-5.1786639047125837E-4</v>
      </c>
    </row>
    <row r="500" spans="1:14" x14ac:dyDescent="0.2">
      <c r="A500" s="23"/>
      <c r="B500" s="25" t="s">
        <v>467</v>
      </c>
      <c r="C500" s="35">
        <v>0</v>
      </c>
      <c r="D500" s="29">
        <v>0</v>
      </c>
      <c r="E500" s="29">
        <v>0</v>
      </c>
      <c r="F500" s="29">
        <v>0</v>
      </c>
      <c r="G500" s="30" t="str">
        <f t="shared" si="107"/>
        <v/>
      </c>
      <c r="H500" s="30" t="str">
        <f t="shared" si="108"/>
        <v/>
      </c>
      <c r="I500" s="30" t="str">
        <f t="shared" si="109"/>
        <v/>
      </c>
      <c r="J500" s="30" t="str">
        <f t="shared" si="110"/>
        <v/>
      </c>
      <c r="K500" s="30" t="str">
        <f t="shared" ref="K500:K563" si="113">+IF(AND(C500=0,E500=0)," ",IF(C500=0,1,IF(E500=0,-1,(E500-C500)/C500)))</f>
        <v xml:space="preserve"> </v>
      </c>
      <c r="L500" s="30" t="str">
        <f t="shared" ref="L500:L563" si="114">+IF(AND(D500=0,F500=0)," ",IF(D500=0,1,IF(F500=0,-1,(F500-D500)/D500)))</f>
        <v xml:space="preserve"> </v>
      </c>
      <c r="M500" s="30" t="str">
        <f t="shared" si="111"/>
        <v/>
      </c>
      <c r="N500" s="36" t="str">
        <f t="shared" si="112"/>
        <v/>
      </c>
    </row>
    <row r="501" spans="1:14" x14ac:dyDescent="0.2">
      <c r="A501" s="23"/>
      <c r="B501" s="25" t="s">
        <v>468</v>
      </c>
      <c r="C501" s="35">
        <v>0</v>
      </c>
      <c r="D501" s="29">
        <v>0</v>
      </c>
      <c r="E501" s="29">
        <v>0</v>
      </c>
      <c r="F501" s="29">
        <v>0</v>
      </c>
      <c r="G501" s="30" t="str">
        <f t="shared" si="107"/>
        <v/>
      </c>
      <c r="H501" s="30" t="str">
        <f t="shared" si="108"/>
        <v/>
      </c>
      <c r="I501" s="30" t="str">
        <f t="shared" si="109"/>
        <v/>
      </c>
      <c r="J501" s="30" t="str">
        <f t="shared" si="110"/>
        <v/>
      </c>
      <c r="K501" s="30" t="str">
        <f t="shared" si="113"/>
        <v xml:space="preserve"> </v>
      </c>
      <c r="L501" s="30" t="str">
        <f t="shared" si="114"/>
        <v xml:space="preserve"> </v>
      </c>
      <c r="M501" s="30" t="str">
        <f t="shared" si="111"/>
        <v/>
      </c>
      <c r="N501" s="36" t="str">
        <f t="shared" si="112"/>
        <v/>
      </c>
    </row>
    <row r="502" spans="1:14" x14ac:dyDescent="0.2">
      <c r="A502" s="23"/>
      <c r="B502" s="25" t="s">
        <v>469</v>
      </c>
      <c r="C502" s="35">
        <v>0</v>
      </c>
      <c r="D502" s="29">
        <v>0</v>
      </c>
      <c r="E502" s="29">
        <v>0</v>
      </c>
      <c r="F502" s="29">
        <v>0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23"/>
      <c r="B503" s="25" t="s">
        <v>470</v>
      </c>
      <c r="C503" s="35">
        <v>0</v>
      </c>
      <c r="D503" s="29">
        <v>0</v>
      </c>
      <c r="E503" s="29">
        <v>0</v>
      </c>
      <c r="F503" s="29">
        <v>0</v>
      </c>
      <c r="G503" s="30" t="str">
        <f t="shared" si="107"/>
        <v/>
      </c>
      <c r="H503" s="30" t="str">
        <f t="shared" si="108"/>
        <v/>
      </c>
      <c r="I503" s="30" t="str">
        <f t="shared" si="109"/>
        <v/>
      </c>
      <c r="J503" s="30" t="str">
        <f t="shared" si="110"/>
        <v/>
      </c>
      <c r="K503" s="30" t="str">
        <f t="shared" si="113"/>
        <v xml:space="preserve"> </v>
      </c>
      <c r="L503" s="30" t="str">
        <f t="shared" si="114"/>
        <v xml:space="preserve"> </v>
      </c>
      <c r="M503" s="30" t="str">
        <f t="shared" si="111"/>
        <v/>
      </c>
      <c r="N503" s="36" t="str">
        <f t="shared" si="112"/>
        <v/>
      </c>
    </row>
    <row r="504" spans="1:14" x14ac:dyDescent="0.2">
      <c r="A504" s="23"/>
      <c r="B504" s="25" t="s">
        <v>471</v>
      </c>
      <c r="C504" s="35">
        <v>0</v>
      </c>
      <c r="D504" s="29">
        <v>0</v>
      </c>
      <c r="E504" s="29">
        <v>0</v>
      </c>
      <c r="F504" s="29">
        <v>0</v>
      </c>
      <c r="G504" s="30" t="str">
        <f t="shared" si="107"/>
        <v/>
      </c>
      <c r="H504" s="30" t="str">
        <f t="shared" si="108"/>
        <v/>
      </c>
      <c r="I504" s="30" t="str">
        <f t="shared" si="109"/>
        <v/>
      </c>
      <c r="J504" s="30" t="str">
        <f t="shared" si="110"/>
        <v/>
      </c>
      <c r="K504" s="30" t="str">
        <f t="shared" si="113"/>
        <v xml:space="preserve"> </v>
      </c>
      <c r="L504" s="30" t="str">
        <f t="shared" si="114"/>
        <v xml:space="preserve"> </v>
      </c>
      <c r="M504" s="30" t="str">
        <f t="shared" si="111"/>
        <v/>
      </c>
      <c r="N504" s="36" t="str">
        <f t="shared" si="112"/>
        <v/>
      </c>
    </row>
    <row r="505" spans="1:14" x14ac:dyDescent="0.2">
      <c r="A505" s="23"/>
      <c r="B505" s="25" t="s">
        <v>472</v>
      </c>
      <c r="C505" s="35">
        <v>0</v>
      </c>
      <c r="D505" s="29">
        <v>0</v>
      </c>
      <c r="E505" s="29">
        <v>0</v>
      </c>
      <c r="F505" s="29">
        <v>0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 t="str">
        <f t="shared" si="114"/>
        <v xml:space="preserve"> 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23"/>
      <c r="B506" s="25" t="s">
        <v>473</v>
      </c>
      <c r="C506" s="35">
        <v>0</v>
      </c>
      <c r="D506" s="29">
        <v>0</v>
      </c>
      <c r="E506" s="29">
        <v>0</v>
      </c>
      <c r="F506" s="29">
        <v>0</v>
      </c>
      <c r="G506" s="30" t="str">
        <f t="shared" si="107"/>
        <v/>
      </c>
      <c r="H506" s="30" t="str">
        <f t="shared" si="108"/>
        <v/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 t="str">
        <f t="shared" si="114"/>
        <v xml:space="preserve"> </v>
      </c>
      <c r="M506" s="30" t="str">
        <f t="shared" si="111"/>
        <v/>
      </c>
      <c r="N506" s="36" t="str">
        <f t="shared" si="112"/>
        <v/>
      </c>
    </row>
    <row r="507" spans="1:14" x14ac:dyDescent="0.2">
      <c r="A507" s="23"/>
      <c r="B507" s="25" t="s">
        <v>474</v>
      </c>
      <c r="C507" s="35">
        <v>0</v>
      </c>
      <c r="D507" s="29">
        <v>0</v>
      </c>
      <c r="E507" s="29">
        <v>0</v>
      </c>
      <c r="F507" s="29">
        <v>3</v>
      </c>
      <c r="G507" s="30" t="str">
        <f t="shared" si="107"/>
        <v/>
      </c>
      <c r="H507" s="30" t="str">
        <f t="shared" si="108"/>
        <v/>
      </c>
      <c r="I507" s="30" t="str">
        <f t="shared" si="109"/>
        <v/>
      </c>
      <c r="J507" s="30">
        <f t="shared" si="110"/>
        <v>1.7201834862385322E-3</v>
      </c>
      <c r="K507" s="30" t="str">
        <f t="shared" si="113"/>
        <v xml:space="preserve"> </v>
      </c>
      <c r="L507" s="30">
        <f t="shared" si="114"/>
        <v>1</v>
      </c>
      <c r="M507" s="30" t="str">
        <f t="shared" si="111"/>
        <v/>
      </c>
      <c r="N507" s="36" t="str">
        <f t="shared" si="112"/>
        <v/>
      </c>
    </row>
    <row r="508" spans="1:14" ht="25.5" x14ac:dyDescent="0.2">
      <c r="A508" s="23"/>
      <c r="B508" s="25" t="s">
        <v>475</v>
      </c>
      <c r="C508" s="35">
        <v>0</v>
      </c>
      <c r="D508" s="29">
        <v>0</v>
      </c>
      <c r="E508" s="29">
        <v>0</v>
      </c>
      <c r="F508" s="29">
        <v>0</v>
      </c>
      <c r="G508" s="30" t="str">
        <f t="shared" si="107"/>
        <v/>
      </c>
      <c r="H508" s="30" t="str">
        <f t="shared" si="108"/>
        <v/>
      </c>
      <c r="I508" s="30" t="str">
        <f t="shared" si="109"/>
        <v/>
      </c>
      <c r="J508" s="30" t="str">
        <f t="shared" si="110"/>
        <v/>
      </c>
      <c r="K508" s="30" t="str">
        <f t="shared" si="113"/>
        <v xml:space="preserve"> </v>
      </c>
      <c r="L508" s="30" t="str">
        <f t="shared" si="114"/>
        <v xml:space="preserve"> </v>
      </c>
      <c r="M508" s="30" t="str">
        <f t="shared" si="111"/>
        <v/>
      </c>
      <c r="N508" s="36" t="str">
        <f t="shared" si="112"/>
        <v/>
      </c>
    </row>
    <row r="509" spans="1:14" x14ac:dyDescent="0.2">
      <c r="A509" s="23"/>
      <c r="B509" s="25" t="s">
        <v>476</v>
      </c>
      <c r="C509" s="35">
        <v>0</v>
      </c>
      <c r="D509" s="29">
        <v>0</v>
      </c>
      <c r="E509" s="29">
        <v>0</v>
      </c>
      <c r="F509" s="29">
        <v>0</v>
      </c>
      <c r="G509" s="30" t="str">
        <f t="shared" si="107"/>
        <v/>
      </c>
      <c r="H509" s="30" t="str">
        <f t="shared" si="108"/>
        <v/>
      </c>
      <c r="I509" s="30" t="str">
        <f t="shared" si="109"/>
        <v/>
      </c>
      <c r="J509" s="30" t="str">
        <f t="shared" si="110"/>
        <v/>
      </c>
      <c r="K509" s="30" t="str">
        <f t="shared" si="113"/>
        <v xml:space="preserve"> </v>
      </c>
      <c r="L509" s="30" t="str">
        <f t="shared" si="114"/>
        <v xml:space="preserve"> </v>
      </c>
      <c r="M509" s="30" t="str">
        <f t="shared" si="111"/>
        <v/>
      </c>
      <c r="N509" s="36" t="str">
        <f t="shared" si="112"/>
        <v/>
      </c>
    </row>
    <row r="510" spans="1:14" x14ac:dyDescent="0.2">
      <c r="A510" s="23"/>
      <c r="B510" s="25" t="s">
        <v>477</v>
      </c>
      <c r="C510" s="35">
        <v>0</v>
      </c>
      <c r="D510" s="29">
        <v>0</v>
      </c>
      <c r="E510" s="29">
        <v>0</v>
      </c>
      <c r="F510" s="29">
        <v>0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 t="str">
        <f t="shared" si="110"/>
        <v/>
      </c>
      <c r="K510" s="30" t="str">
        <f t="shared" si="113"/>
        <v xml:space="preserve"> </v>
      </c>
      <c r="L510" s="30" t="str">
        <f t="shared" si="114"/>
        <v xml:space="preserve"> 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23"/>
      <c r="B511" s="25" t="s">
        <v>478</v>
      </c>
      <c r="C511" s="35">
        <v>0</v>
      </c>
      <c r="D511" s="29">
        <v>0</v>
      </c>
      <c r="E511" s="29">
        <v>0</v>
      </c>
      <c r="F511" s="29">
        <v>0</v>
      </c>
      <c r="G511" s="30" t="str">
        <f t="shared" si="107"/>
        <v/>
      </c>
      <c r="H511" s="30" t="str">
        <f t="shared" si="108"/>
        <v/>
      </c>
      <c r="I511" s="30" t="str">
        <f t="shared" si="109"/>
        <v/>
      </c>
      <c r="J511" s="30" t="str">
        <f t="shared" si="110"/>
        <v/>
      </c>
      <c r="K511" s="30" t="str">
        <f t="shared" si="113"/>
        <v xml:space="preserve"> </v>
      </c>
      <c r="L511" s="30" t="str">
        <f t="shared" si="114"/>
        <v xml:space="preserve"> </v>
      </c>
      <c r="M511" s="30" t="str">
        <f t="shared" si="111"/>
        <v/>
      </c>
      <c r="N511" s="36" t="str">
        <f t="shared" si="112"/>
        <v/>
      </c>
    </row>
    <row r="512" spans="1:14" x14ac:dyDescent="0.2">
      <c r="A512" s="23"/>
      <c r="B512" s="25" t="s">
        <v>479</v>
      </c>
      <c r="C512" s="35">
        <v>0</v>
      </c>
      <c r="D512" s="29">
        <v>1</v>
      </c>
      <c r="E512" s="29">
        <v>0</v>
      </c>
      <c r="F512" s="29">
        <v>0</v>
      </c>
      <c r="G512" s="30" t="str">
        <f t="shared" si="107"/>
        <v/>
      </c>
      <c r="H512" s="30">
        <f t="shared" si="108"/>
        <v>5.1786639047125837E-4</v>
      </c>
      <c r="I512" s="30" t="str">
        <f t="shared" si="109"/>
        <v/>
      </c>
      <c r="J512" s="30" t="str">
        <f t="shared" si="110"/>
        <v/>
      </c>
      <c r="K512" s="30" t="str">
        <f t="shared" si="113"/>
        <v xml:space="preserve"> </v>
      </c>
      <c r="L512" s="30">
        <f t="shared" si="114"/>
        <v>-1</v>
      </c>
      <c r="M512" s="30" t="str">
        <f t="shared" si="111"/>
        <v/>
      </c>
      <c r="N512" s="36">
        <f t="shared" si="112"/>
        <v>-5.1786639047125837E-4</v>
      </c>
    </row>
    <row r="513" spans="1:14" x14ac:dyDescent="0.2">
      <c r="A513" s="23"/>
      <c r="B513" s="25" t="s">
        <v>480</v>
      </c>
      <c r="C513" s="35">
        <v>0</v>
      </c>
      <c r="D513" s="29">
        <v>0</v>
      </c>
      <c r="E513" s="29">
        <v>0</v>
      </c>
      <c r="F513" s="29">
        <v>0</v>
      </c>
      <c r="G513" s="30" t="str">
        <f t="shared" si="107"/>
        <v/>
      </c>
      <c r="H513" s="30" t="str">
        <f t="shared" si="108"/>
        <v/>
      </c>
      <c r="I513" s="30" t="str">
        <f t="shared" si="109"/>
        <v/>
      </c>
      <c r="J513" s="30" t="str">
        <f t="shared" si="110"/>
        <v/>
      </c>
      <c r="K513" s="30" t="str">
        <f t="shared" si="113"/>
        <v xml:space="preserve"> </v>
      </c>
      <c r="L513" s="30" t="str">
        <f t="shared" si="114"/>
        <v xml:space="preserve"> </v>
      </c>
      <c r="M513" s="30" t="str">
        <f t="shared" si="111"/>
        <v/>
      </c>
      <c r="N513" s="36" t="str">
        <f t="shared" si="112"/>
        <v/>
      </c>
    </row>
    <row r="514" spans="1:14" x14ac:dyDescent="0.2">
      <c r="A514" s="23"/>
      <c r="B514" s="25" t="s">
        <v>481</v>
      </c>
      <c r="C514" s="35">
        <v>0</v>
      </c>
      <c r="D514" s="29">
        <v>2</v>
      </c>
      <c r="E514" s="29">
        <v>0</v>
      </c>
      <c r="F514" s="29">
        <v>1</v>
      </c>
      <c r="G514" s="30" t="str">
        <f t="shared" si="107"/>
        <v/>
      </c>
      <c r="H514" s="30">
        <f t="shared" si="108"/>
        <v>1.0357327809425167E-3</v>
      </c>
      <c r="I514" s="30" t="str">
        <f t="shared" si="109"/>
        <v/>
      </c>
      <c r="J514" s="30">
        <f t="shared" si="110"/>
        <v>5.7339449541284407E-4</v>
      </c>
      <c r="K514" s="30" t="str">
        <f t="shared" si="113"/>
        <v xml:space="preserve"> </v>
      </c>
      <c r="L514" s="30">
        <f t="shared" si="114"/>
        <v>-0.5</v>
      </c>
      <c r="M514" s="30" t="str">
        <f t="shared" si="111"/>
        <v/>
      </c>
      <c r="N514" s="36">
        <f t="shared" si="112"/>
        <v>-5.1786639047125837E-4</v>
      </c>
    </row>
    <row r="515" spans="1:14" x14ac:dyDescent="0.2">
      <c r="A515" s="23"/>
      <c r="B515" s="25" t="s">
        <v>482</v>
      </c>
      <c r="C515" s="35">
        <v>0</v>
      </c>
      <c r="D515" s="29">
        <v>0</v>
      </c>
      <c r="E515" s="29">
        <v>0</v>
      </c>
      <c r="F515" s="29">
        <v>1</v>
      </c>
      <c r="G515" s="30" t="str">
        <f t="shared" si="107"/>
        <v/>
      </c>
      <c r="H515" s="30" t="str">
        <f t="shared" si="108"/>
        <v/>
      </c>
      <c r="I515" s="30" t="str">
        <f t="shared" si="109"/>
        <v/>
      </c>
      <c r="J515" s="30">
        <f t="shared" si="110"/>
        <v>5.7339449541284407E-4</v>
      </c>
      <c r="K515" s="30" t="str">
        <f t="shared" si="113"/>
        <v xml:space="preserve"> </v>
      </c>
      <c r="L515" s="30">
        <f t="shared" si="114"/>
        <v>1</v>
      </c>
      <c r="M515" s="30" t="str">
        <f t="shared" si="111"/>
        <v/>
      </c>
      <c r="N515" s="36" t="str">
        <f t="shared" si="112"/>
        <v/>
      </c>
    </row>
    <row r="516" spans="1:14" x14ac:dyDescent="0.2">
      <c r="A516" s="23"/>
      <c r="B516" s="25" t="s">
        <v>483</v>
      </c>
      <c r="C516" s="35">
        <v>0</v>
      </c>
      <c r="D516" s="29">
        <v>0</v>
      </c>
      <c r="E516" s="29">
        <v>0</v>
      </c>
      <c r="F516" s="29">
        <v>0</v>
      </c>
      <c r="G516" s="30" t="str">
        <f t="shared" si="107"/>
        <v/>
      </c>
      <c r="H516" s="30" t="str">
        <f t="shared" si="108"/>
        <v/>
      </c>
      <c r="I516" s="30" t="str">
        <f t="shared" si="109"/>
        <v/>
      </c>
      <c r="J516" s="30" t="str">
        <f t="shared" si="110"/>
        <v/>
      </c>
      <c r="K516" s="30" t="str">
        <f t="shared" si="113"/>
        <v xml:space="preserve"> </v>
      </c>
      <c r="L516" s="30" t="str">
        <f t="shared" si="114"/>
        <v xml:space="preserve"> </v>
      </c>
      <c r="M516" s="30" t="str">
        <f t="shared" si="111"/>
        <v/>
      </c>
      <c r="N516" s="36" t="str">
        <f t="shared" si="112"/>
        <v/>
      </c>
    </row>
    <row r="517" spans="1:14" x14ac:dyDescent="0.2">
      <c r="A517" s="23"/>
      <c r="B517" s="25" t="s">
        <v>484</v>
      </c>
      <c r="C517" s="35">
        <v>0</v>
      </c>
      <c r="D517" s="29">
        <v>0</v>
      </c>
      <c r="E517" s="29">
        <v>0</v>
      </c>
      <c r="F517" s="29">
        <v>0</v>
      </c>
      <c r="G517" s="30" t="str">
        <f t="shared" si="107"/>
        <v/>
      </c>
      <c r="H517" s="30" t="str">
        <f t="shared" si="108"/>
        <v/>
      </c>
      <c r="I517" s="30" t="str">
        <f t="shared" si="109"/>
        <v/>
      </c>
      <c r="J517" s="30" t="str">
        <f t="shared" si="110"/>
        <v/>
      </c>
      <c r="K517" s="30" t="str">
        <f t="shared" si="113"/>
        <v xml:space="preserve"> </v>
      </c>
      <c r="L517" s="30" t="str">
        <f t="shared" si="114"/>
        <v xml:space="preserve"> </v>
      </c>
      <c r="M517" s="30" t="str">
        <f t="shared" si="111"/>
        <v/>
      </c>
      <c r="N517" s="36" t="str">
        <f t="shared" si="112"/>
        <v/>
      </c>
    </row>
    <row r="518" spans="1:14" x14ac:dyDescent="0.2">
      <c r="A518" s="23"/>
      <c r="B518" s="25" t="s">
        <v>485</v>
      </c>
      <c r="C518" s="35">
        <v>0</v>
      </c>
      <c r="D518" s="29">
        <v>1</v>
      </c>
      <c r="E518" s="29">
        <v>0</v>
      </c>
      <c r="F518" s="29">
        <v>0</v>
      </c>
      <c r="G518" s="30" t="str">
        <f t="shared" si="107"/>
        <v/>
      </c>
      <c r="H518" s="30">
        <f t="shared" si="108"/>
        <v>5.1786639047125837E-4</v>
      </c>
      <c r="I518" s="30" t="str">
        <f t="shared" si="109"/>
        <v/>
      </c>
      <c r="J518" s="30" t="str">
        <f t="shared" si="110"/>
        <v/>
      </c>
      <c r="K518" s="30" t="str">
        <f t="shared" si="113"/>
        <v xml:space="preserve"> </v>
      </c>
      <c r="L518" s="30">
        <f t="shared" si="114"/>
        <v>-1</v>
      </c>
      <c r="M518" s="30" t="str">
        <f t="shared" si="111"/>
        <v/>
      </c>
      <c r="N518" s="36">
        <f t="shared" si="112"/>
        <v>-5.1786639047125837E-4</v>
      </c>
    </row>
    <row r="519" spans="1:14" ht="24.75" customHeight="1" x14ac:dyDescent="0.2">
      <c r="A519" s="23"/>
      <c r="B519" s="25" t="s">
        <v>486</v>
      </c>
      <c r="C519" s="35">
        <v>0</v>
      </c>
      <c r="D519" s="29">
        <v>0</v>
      </c>
      <c r="E519" s="29">
        <v>0</v>
      </c>
      <c r="F519" s="29">
        <v>0</v>
      </c>
      <c r="G519" s="30" t="str">
        <f t="shared" si="107"/>
        <v/>
      </c>
      <c r="H519" s="30" t="str">
        <f t="shared" si="108"/>
        <v/>
      </c>
      <c r="I519" s="30" t="str">
        <f t="shared" si="109"/>
        <v/>
      </c>
      <c r="J519" s="30" t="str">
        <f t="shared" si="110"/>
        <v/>
      </c>
      <c r="K519" s="30" t="str">
        <f t="shared" si="113"/>
        <v xml:space="preserve"> </v>
      </c>
      <c r="L519" s="30" t="str">
        <f t="shared" si="114"/>
        <v xml:space="preserve"> 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23"/>
      <c r="B520" s="25" t="s">
        <v>487</v>
      </c>
      <c r="C520" s="35">
        <v>0</v>
      </c>
      <c r="D520" s="29">
        <v>0</v>
      </c>
      <c r="E520" s="29">
        <v>0</v>
      </c>
      <c r="F520" s="29">
        <v>0</v>
      </c>
      <c r="G520" s="30" t="str">
        <f t="shared" si="107"/>
        <v/>
      </c>
      <c r="H520" s="30" t="str">
        <f t="shared" si="108"/>
        <v/>
      </c>
      <c r="I520" s="30" t="str">
        <f t="shared" si="109"/>
        <v/>
      </c>
      <c r="J520" s="30" t="str">
        <f t="shared" si="110"/>
        <v/>
      </c>
      <c r="K520" s="30" t="str">
        <f t="shared" si="113"/>
        <v xml:space="preserve"> </v>
      </c>
      <c r="L520" s="30" t="str">
        <f t="shared" si="114"/>
        <v xml:space="preserve"> </v>
      </c>
      <c r="M520" s="30" t="str">
        <f t="shared" si="111"/>
        <v/>
      </c>
      <c r="N520" s="36" t="str">
        <f t="shared" si="112"/>
        <v/>
      </c>
    </row>
    <row r="521" spans="1:14" ht="24.75" customHeight="1" x14ac:dyDescent="0.2">
      <c r="A521" s="23"/>
      <c r="B521" s="25" t="s">
        <v>488</v>
      </c>
      <c r="C521" s="35">
        <v>0</v>
      </c>
      <c r="D521" s="29">
        <v>0</v>
      </c>
      <c r="E521" s="29">
        <v>0</v>
      </c>
      <c r="F521" s="29">
        <v>0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 t="str">
        <f t="shared" si="114"/>
        <v xml:space="preserve"> 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23"/>
      <c r="B522" s="25" t="s">
        <v>489</v>
      </c>
      <c r="C522" s="35">
        <v>0</v>
      </c>
      <c r="D522" s="29">
        <v>1</v>
      </c>
      <c r="E522" s="29">
        <v>0</v>
      </c>
      <c r="F522" s="29">
        <v>0</v>
      </c>
      <c r="G522" s="30" t="str">
        <f t="shared" si="107"/>
        <v/>
      </c>
      <c r="H522" s="30">
        <f t="shared" si="108"/>
        <v>5.1786639047125837E-4</v>
      </c>
      <c r="I522" s="30" t="str">
        <f t="shared" si="109"/>
        <v/>
      </c>
      <c r="J522" s="30" t="str">
        <f t="shared" si="110"/>
        <v/>
      </c>
      <c r="K522" s="30" t="str">
        <f t="shared" si="113"/>
        <v xml:space="preserve"> </v>
      </c>
      <c r="L522" s="30">
        <f t="shared" si="114"/>
        <v>-1</v>
      </c>
      <c r="M522" s="30" t="str">
        <f t="shared" si="111"/>
        <v/>
      </c>
      <c r="N522" s="36">
        <f t="shared" si="112"/>
        <v>-5.1786639047125837E-4</v>
      </c>
    </row>
    <row r="523" spans="1:14" x14ac:dyDescent="0.2">
      <c r="A523" s="23"/>
      <c r="B523" s="25" t="s">
        <v>490</v>
      </c>
      <c r="C523" s="35">
        <v>0</v>
      </c>
      <c r="D523" s="29">
        <v>0</v>
      </c>
      <c r="E523" s="29">
        <v>0</v>
      </c>
      <c r="F523" s="29">
        <v>1</v>
      </c>
      <c r="G523" s="30" t="str">
        <f t="shared" si="107"/>
        <v/>
      </c>
      <c r="H523" s="30" t="str">
        <f t="shared" si="108"/>
        <v/>
      </c>
      <c r="I523" s="30" t="str">
        <f t="shared" si="109"/>
        <v/>
      </c>
      <c r="J523" s="30">
        <f t="shared" si="110"/>
        <v>5.7339449541284407E-4</v>
      </c>
      <c r="K523" s="30" t="str">
        <f t="shared" si="113"/>
        <v xml:space="preserve"> </v>
      </c>
      <c r="L523" s="30">
        <f t="shared" si="114"/>
        <v>1</v>
      </c>
      <c r="M523" s="30" t="str">
        <f t="shared" si="111"/>
        <v/>
      </c>
      <c r="N523" s="36" t="str">
        <f t="shared" si="112"/>
        <v/>
      </c>
    </row>
    <row r="524" spans="1:14" ht="25.5" x14ac:dyDescent="0.2">
      <c r="A524" s="23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23"/>
      <c r="B525" s="25" t="s">
        <v>492</v>
      </c>
      <c r="C525" s="35">
        <v>0</v>
      </c>
      <c r="D525" s="29">
        <v>0</v>
      </c>
      <c r="E525" s="29">
        <v>0</v>
      </c>
      <c r="F525" s="29">
        <v>1</v>
      </c>
      <c r="G525" s="30" t="str">
        <f t="shared" si="107"/>
        <v/>
      </c>
      <c r="H525" s="30" t="str">
        <f t="shared" si="108"/>
        <v/>
      </c>
      <c r="I525" s="30" t="str">
        <f t="shared" si="109"/>
        <v/>
      </c>
      <c r="J525" s="30">
        <f t="shared" si="110"/>
        <v>5.7339449541284407E-4</v>
      </c>
      <c r="K525" s="30" t="str">
        <f t="shared" si="113"/>
        <v xml:space="preserve"> </v>
      </c>
      <c r="L525" s="30">
        <f t="shared" si="114"/>
        <v>1</v>
      </c>
      <c r="M525" s="30" t="str">
        <f t="shared" si="111"/>
        <v/>
      </c>
      <c r="N525" s="36" t="str">
        <f t="shared" si="112"/>
        <v/>
      </c>
    </row>
    <row r="526" spans="1:14" ht="25.5" x14ac:dyDescent="0.2">
      <c r="A526" s="23"/>
      <c r="B526" s="25" t="s">
        <v>493</v>
      </c>
      <c r="C526" s="35">
        <v>0</v>
      </c>
      <c r="D526" s="29">
        <v>0</v>
      </c>
      <c r="E526" s="29">
        <v>0</v>
      </c>
      <c r="F526" s="29">
        <v>0</v>
      </c>
      <c r="G526" s="30" t="str">
        <f t="shared" si="107"/>
        <v/>
      </c>
      <c r="H526" s="30" t="str">
        <f t="shared" si="108"/>
        <v/>
      </c>
      <c r="I526" s="30" t="str">
        <f t="shared" si="109"/>
        <v/>
      </c>
      <c r="J526" s="30" t="str">
        <f t="shared" si="110"/>
        <v/>
      </c>
      <c r="K526" s="30" t="str">
        <f t="shared" si="113"/>
        <v xml:space="preserve"> </v>
      </c>
      <c r="L526" s="30" t="str">
        <f t="shared" si="114"/>
        <v xml:space="preserve"> </v>
      </c>
      <c r="M526" s="30" t="str">
        <f t="shared" si="111"/>
        <v/>
      </c>
      <c r="N526" s="36" t="str">
        <f t="shared" si="112"/>
        <v/>
      </c>
    </row>
    <row r="527" spans="1:14" ht="25.5" x14ac:dyDescent="0.2">
      <c r="A527" s="23"/>
      <c r="B527" s="25" t="s">
        <v>494</v>
      </c>
      <c r="C527" s="35">
        <v>0</v>
      </c>
      <c r="D527" s="29">
        <v>0</v>
      </c>
      <c r="E527" s="29">
        <v>0</v>
      </c>
      <c r="F527" s="29">
        <v>0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 t="str">
        <f t="shared" si="114"/>
        <v xml:space="preserve"> 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23"/>
      <c r="B528" s="25" t="s">
        <v>495</v>
      </c>
      <c r="C528" s="35">
        <v>1</v>
      </c>
      <c r="D528" s="29">
        <v>2</v>
      </c>
      <c r="E528" s="29">
        <v>0</v>
      </c>
      <c r="F528" s="29">
        <v>0</v>
      </c>
      <c r="G528" s="30">
        <f t="shared" si="107"/>
        <v>5.3763440860215054E-4</v>
      </c>
      <c r="H528" s="30">
        <f t="shared" si="108"/>
        <v>1.0357327809425167E-3</v>
      </c>
      <c r="I528" s="30" t="str">
        <f t="shared" si="109"/>
        <v/>
      </c>
      <c r="J528" s="30" t="str">
        <f t="shared" si="110"/>
        <v/>
      </c>
      <c r="K528" s="30">
        <f t="shared" si="113"/>
        <v>-1</v>
      </c>
      <c r="L528" s="30">
        <f t="shared" si="114"/>
        <v>-1</v>
      </c>
      <c r="M528" s="30">
        <f t="shared" si="111"/>
        <v>-5.3763440860215054E-4</v>
      </c>
      <c r="N528" s="36">
        <f t="shared" si="112"/>
        <v>-1.0357327809425167E-3</v>
      </c>
    </row>
    <row r="529" spans="1:14" x14ac:dyDescent="0.2">
      <c r="A529" s="23"/>
      <c r="B529" s="25" t="s">
        <v>496</v>
      </c>
      <c r="C529" s="35">
        <v>0</v>
      </c>
      <c r="D529" s="29">
        <v>0</v>
      </c>
      <c r="E529" s="29">
        <v>0</v>
      </c>
      <c r="F529" s="29">
        <v>0</v>
      </c>
      <c r="G529" s="30" t="str">
        <f t="shared" si="107"/>
        <v/>
      </c>
      <c r="H529" s="30" t="str">
        <f t="shared" si="108"/>
        <v/>
      </c>
      <c r="I529" s="30" t="str">
        <f t="shared" si="109"/>
        <v/>
      </c>
      <c r="J529" s="30" t="str">
        <f t="shared" si="110"/>
        <v/>
      </c>
      <c r="K529" s="30" t="str">
        <f t="shared" si="113"/>
        <v xml:space="preserve"> </v>
      </c>
      <c r="L529" s="30" t="str">
        <f t="shared" si="114"/>
        <v xml:space="preserve"> </v>
      </c>
      <c r="M529" s="30" t="str">
        <f t="shared" si="111"/>
        <v/>
      </c>
      <c r="N529" s="36" t="str">
        <f t="shared" si="112"/>
        <v/>
      </c>
    </row>
    <row r="530" spans="1:14" ht="25.5" x14ac:dyDescent="0.2">
      <c r="A530" s="23"/>
      <c r="B530" s="25" t="s">
        <v>497</v>
      </c>
      <c r="C530" s="35">
        <v>0</v>
      </c>
      <c r="D530" s="29">
        <v>0</v>
      </c>
      <c r="E530" s="29">
        <v>0</v>
      </c>
      <c r="F530" s="29">
        <v>0</v>
      </c>
      <c r="G530" s="30" t="str">
        <f t="shared" si="107"/>
        <v/>
      </c>
      <c r="H530" s="30" t="str">
        <f t="shared" si="108"/>
        <v/>
      </c>
      <c r="I530" s="30" t="str">
        <f t="shared" si="109"/>
        <v/>
      </c>
      <c r="J530" s="30" t="str">
        <f t="shared" si="110"/>
        <v/>
      </c>
      <c r="K530" s="30" t="str">
        <f t="shared" si="113"/>
        <v xml:space="preserve"> </v>
      </c>
      <c r="L530" s="30" t="str">
        <f t="shared" si="114"/>
        <v xml:space="preserve"> </v>
      </c>
      <c r="M530" s="30" t="str">
        <f t="shared" si="111"/>
        <v/>
      </c>
      <c r="N530" s="36" t="str">
        <f t="shared" si="112"/>
        <v/>
      </c>
    </row>
    <row r="531" spans="1:14" ht="25.5" x14ac:dyDescent="0.2">
      <c r="A531" s="23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7.75" customHeight="1" x14ac:dyDescent="0.2">
      <c r="A532" s="23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23"/>
      <c r="B533" s="25" t="s">
        <v>500</v>
      </c>
      <c r="C533" s="35">
        <v>0</v>
      </c>
      <c r="D533" s="29">
        <v>0</v>
      </c>
      <c r="E533" s="29">
        <v>0</v>
      </c>
      <c r="F533" s="29">
        <v>0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 t="str">
        <f t="shared" si="110"/>
        <v/>
      </c>
      <c r="K533" s="30" t="str">
        <f t="shared" si="113"/>
        <v xml:space="preserve"> </v>
      </c>
      <c r="L533" s="30" t="str">
        <f t="shared" si="114"/>
        <v xml:space="preserve"> 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23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23"/>
      <c r="B535" s="25" t="s">
        <v>502</v>
      </c>
      <c r="C535" s="35">
        <v>0</v>
      </c>
      <c r="D535" s="29">
        <v>0</v>
      </c>
      <c r="E535" s="29">
        <v>0</v>
      </c>
      <c r="F535" s="29">
        <v>0</v>
      </c>
      <c r="G535" s="30" t="str">
        <f t="shared" si="107"/>
        <v/>
      </c>
      <c r="H535" s="30" t="str">
        <f t="shared" si="108"/>
        <v/>
      </c>
      <c r="I535" s="30" t="str">
        <f t="shared" si="109"/>
        <v/>
      </c>
      <c r="J535" s="30" t="str">
        <f t="shared" si="110"/>
        <v/>
      </c>
      <c r="K535" s="30" t="str">
        <f t="shared" si="113"/>
        <v xml:space="preserve"> </v>
      </c>
      <c r="L535" s="30" t="str">
        <f t="shared" si="114"/>
        <v xml:space="preserve"> </v>
      </c>
      <c r="M535" s="30" t="str">
        <f t="shared" si="111"/>
        <v/>
      </c>
      <c r="N535" s="36" t="str">
        <f t="shared" si="112"/>
        <v/>
      </c>
    </row>
    <row r="536" spans="1:14" x14ac:dyDescent="0.2">
      <c r="A536" s="23"/>
      <c r="B536" s="25" t="s">
        <v>503</v>
      </c>
      <c r="C536" s="35">
        <v>0</v>
      </c>
      <c r="D536" s="29">
        <v>0</v>
      </c>
      <c r="E536" s="29">
        <v>1</v>
      </c>
      <c r="F536" s="29">
        <v>0</v>
      </c>
      <c r="G536" s="30" t="str">
        <f t="shared" si="107"/>
        <v/>
      </c>
      <c r="H536" s="30" t="str">
        <f t="shared" si="108"/>
        <v/>
      </c>
      <c r="I536" s="30">
        <f t="shared" si="109"/>
        <v>5.6274620146314015E-4</v>
      </c>
      <c r="J536" s="30" t="str">
        <f t="shared" si="110"/>
        <v/>
      </c>
      <c r="K536" s="30">
        <f t="shared" si="113"/>
        <v>1</v>
      </c>
      <c r="L536" s="30" t="str">
        <f t="shared" si="114"/>
        <v xml:space="preserve"> </v>
      </c>
      <c r="M536" s="30" t="str">
        <f t="shared" si="111"/>
        <v/>
      </c>
      <c r="N536" s="36" t="str">
        <f t="shared" si="112"/>
        <v/>
      </c>
    </row>
    <row r="537" spans="1:14" ht="25.5" x14ac:dyDescent="0.2">
      <c r="A537" s="23"/>
      <c r="B537" s="25" t="s">
        <v>504</v>
      </c>
      <c r="C537" s="35">
        <v>0</v>
      </c>
      <c r="D537" s="29">
        <v>0</v>
      </c>
      <c r="E537" s="29">
        <v>0</v>
      </c>
      <c r="F537" s="29">
        <v>0</v>
      </c>
      <c r="G537" s="30" t="str">
        <f t="shared" si="107"/>
        <v/>
      </c>
      <c r="H537" s="30" t="str">
        <f t="shared" si="108"/>
        <v/>
      </c>
      <c r="I537" s="30" t="str">
        <f t="shared" si="109"/>
        <v/>
      </c>
      <c r="J537" s="30" t="str">
        <f t="shared" si="110"/>
        <v/>
      </c>
      <c r="K537" s="30" t="str">
        <f t="shared" si="113"/>
        <v xml:space="preserve"> </v>
      </c>
      <c r="L537" s="30" t="str">
        <f t="shared" si="114"/>
        <v xml:space="preserve"> </v>
      </c>
      <c r="M537" s="30" t="str">
        <f t="shared" si="111"/>
        <v/>
      </c>
      <c r="N537" s="36" t="str">
        <f t="shared" si="112"/>
        <v/>
      </c>
    </row>
    <row r="538" spans="1:14" x14ac:dyDescent="0.2">
      <c r="A538" s="23"/>
      <c r="B538" s="25" t="s">
        <v>505</v>
      </c>
      <c r="C538" s="35">
        <v>0</v>
      </c>
      <c r="D538" s="29">
        <v>0</v>
      </c>
      <c r="E538" s="29">
        <v>0</v>
      </c>
      <c r="F538" s="29">
        <v>0</v>
      </c>
      <c r="G538" s="30" t="str">
        <f t="shared" si="107"/>
        <v/>
      </c>
      <c r="H538" s="30" t="str">
        <f t="shared" si="108"/>
        <v/>
      </c>
      <c r="I538" s="30" t="str">
        <f t="shared" si="109"/>
        <v/>
      </c>
      <c r="J538" s="30" t="str">
        <f t="shared" si="110"/>
        <v/>
      </c>
      <c r="K538" s="30" t="str">
        <f t="shared" si="113"/>
        <v xml:space="preserve"> </v>
      </c>
      <c r="L538" s="30" t="str">
        <f t="shared" si="114"/>
        <v xml:space="preserve"> </v>
      </c>
      <c r="M538" s="30" t="str">
        <f t="shared" si="111"/>
        <v/>
      </c>
      <c r="N538" s="36" t="str">
        <f t="shared" si="112"/>
        <v/>
      </c>
    </row>
    <row r="539" spans="1:14" x14ac:dyDescent="0.2">
      <c r="A539" s="23"/>
      <c r="B539" s="25" t="s">
        <v>506</v>
      </c>
      <c r="C539" s="35">
        <v>4</v>
      </c>
      <c r="D539" s="29">
        <v>0</v>
      </c>
      <c r="E539" s="29">
        <v>0</v>
      </c>
      <c r="F539" s="29">
        <v>0</v>
      </c>
      <c r="G539" s="30">
        <f t="shared" si="107"/>
        <v>2.1505376344086021E-3</v>
      </c>
      <c r="H539" s="30" t="str">
        <f t="shared" si="108"/>
        <v/>
      </c>
      <c r="I539" s="30" t="str">
        <f t="shared" si="109"/>
        <v/>
      </c>
      <c r="J539" s="30" t="str">
        <f t="shared" si="110"/>
        <v/>
      </c>
      <c r="K539" s="30">
        <f t="shared" si="113"/>
        <v>-1</v>
      </c>
      <c r="L539" s="30" t="str">
        <f t="shared" si="114"/>
        <v xml:space="preserve"> </v>
      </c>
      <c r="M539" s="30">
        <f t="shared" si="111"/>
        <v>-2.1505376344086021E-3</v>
      </c>
      <c r="N539" s="36" t="str">
        <f t="shared" si="112"/>
        <v/>
      </c>
    </row>
    <row r="540" spans="1:14" x14ac:dyDescent="0.2">
      <c r="A540" s="23"/>
      <c r="B540" s="25" t="s">
        <v>507</v>
      </c>
      <c r="C540" s="35">
        <v>5</v>
      </c>
      <c r="D540" s="29">
        <v>0</v>
      </c>
      <c r="E540" s="29">
        <v>0</v>
      </c>
      <c r="F540" s="29">
        <v>0</v>
      </c>
      <c r="G540" s="30">
        <f t="shared" si="107"/>
        <v>2.6881720430107529E-3</v>
      </c>
      <c r="H540" s="30" t="str">
        <f t="shared" si="108"/>
        <v/>
      </c>
      <c r="I540" s="30" t="str">
        <f t="shared" si="109"/>
        <v/>
      </c>
      <c r="J540" s="30" t="str">
        <f t="shared" si="110"/>
        <v/>
      </c>
      <c r="K540" s="30">
        <f t="shared" si="113"/>
        <v>-1</v>
      </c>
      <c r="L540" s="30" t="str">
        <f t="shared" si="114"/>
        <v xml:space="preserve"> </v>
      </c>
      <c r="M540" s="30">
        <f t="shared" si="111"/>
        <v>-2.6881720430107529E-3</v>
      </c>
      <c r="N540" s="36" t="str">
        <f t="shared" si="112"/>
        <v/>
      </c>
    </row>
    <row r="541" spans="1:14" ht="38.25" x14ac:dyDescent="0.2">
      <c r="A541" s="23"/>
      <c r="B541" s="25" t="s">
        <v>508</v>
      </c>
      <c r="C541" s="35">
        <v>0</v>
      </c>
      <c r="D541" s="29">
        <v>0</v>
      </c>
      <c r="E541" s="29">
        <v>0</v>
      </c>
      <c r="F541" s="29">
        <v>0</v>
      </c>
      <c r="G541" s="30" t="str">
        <f t="shared" si="107"/>
        <v/>
      </c>
      <c r="H541" s="30" t="str">
        <f t="shared" si="108"/>
        <v/>
      </c>
      <c r="I541" s="30" t="str">
        <f t="shared" si="109"/>
        <v/>
      </c>
      <c r="J541" s="30" t="str">
        <f t="shared" si="110"/>
        <v/>
      </c>
      <c r="K541" s="30" t="str">
        <f t="shared" si="113"/>
        <v xml:space="preserve"> </v>
      </c>
      <c r="L541" s="30" t="str">
        <f t="shared" si="114"/>
        <v xml:space="preserve"> </v>
      </c>
      <c r="M541" s="30" t="str">
        <f t="shared" si="111"/>
        <v/>
      </c>
      <c r="N541" s="36" t="str">
        <f t="shared" si="112"/>
        <v/>
      </c>
    </row>
    <row r="542" spans="1:14" x14ac:dyDescent="0.2">
      <c r="A542" s="23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23"/>
      <c r="B543" s="25" t="s">
        <v>510</v>
      </c>
      <c r="C543" s="35">
        <v>0</v>
      </c>
      <c r="D543" s="29">
        <v>0</v>
      </c>
      <c r="E543" s="29">
        <v>0</v>
      </c>
      <c r="F543" s="29">
        <v>0</v>
      </c>
      <c r="G543" s="30" t="str">
        <f t="shared" si="107"/>
        <v/>
      </c>
      <c r="H543" s="30" t="str">
        <f t="shared" si="108"/>
        <v/>
      </c>
      <c r="I543" s="30" t="str">
        <f t="shared" si="109"/>
        <v/>
      </c>
      <c r="J543" s="30" t="str">
        <f t="shared" si="110"/>
        <v/>
      </c>
      <c r="K543" s="30" t="str">
        <f t="shared" si="113"/>
        <v xml:space="preserve"> </v>
      </c>
      <c r="L543" s="30" t="str">
        <f t="shared" si="114"/>
        <v xml:space="preserve"> </v>
      </c>
      <c r="M543" s="30" t="str">
        <f t="shared" si="111"/>
        <v/>
      </c>
      <c r="N543" s="36" t="str">
        <f t="shared" si="112"/>
        <v/>
      </c>
    </row>
    <row r="544" spans="1:14" ht="25.5" x14ac:dyDescent="0.2">
      <c r="A544" s="23"/>
      <c r="B544" s="25" t="s">
        <v>511</v>
      </c>
      <c r="C544" s="35">
        <v>0</v>
      </c>
      <c r="D544" s="29">
        <v>1</v>
      </c>
      <c r="E544" s="29">
        <v>0</v>
      </c>
      <c r="F544" s="29">
        <v>1</v>
      </c>
      <c r="G544" s="30" t="str">
        <f t="shared" si="107"/>
        <v/>
      </c>
      <c r="H544" s="30">
        <f t="shared" si="108"/>
        <v>5.1786639047125837E-4</v>
      </c>
      <c r="I544" s="30" t="str">
        <f t="shared" si="109"/>
        <v/>
      </c>
      <c r="J544" s="30">
        <f t="shared" si="110"/>
        <v>5.7339449541284407E-4</v>
      </c>
      <c r="K544" s="30" t="str">
        <f t="shared" si="113"/>
        <v xml:space="preserve"> </v>
      </c>
      <c r="L544" s="30">
        <f t="shared" si="114"/>
        <v>0</v>
      </c>
      <c r="M544" s="30" t="str">
        <f t="shared" si="111"/>
        <v/>
      </c>
      <c r="N544" s="36">
        <f t="shared" si="112"/>
        <v>0</v>
      </c>
    </row>
    <row r="545" spans="1:14" x14ac:dyDescent="0.2">
      <c r="A545" s="23"/>
      <c r="B545" s="25" t="s">
        <v>512</v>
      </c>
      <c r="C545" s="35">
        <v>0</v>
      </c>
      <c r="D545" s="29">
        <v>0</v>
      </c>
      <c r="E545" s="29">
        <v>0</v>
      </c>
      <c r="F545" s="29">
        <v>0</v>
      </c>
      <c r="G545" s="30" t="str">
        <f t="shared" si="107"/>
        <v/>
      </c>
      <c r="H545" s="30" t="str">
        <f t="shared" si="108"/>
        <v/>
      </c>
      <c r="I545" s="30" t="str">
        <f t="shared" si="109"/>
        <v/>
      </c>
      <c r="J545" s="30" t="str">
        <f t="shared" si="110"/>
        <v/>
      </c>
      <c r="K545" s="30" t="str">
        <f t="shared" si="113"/>
        <v xml:space="preserve"> </v>
      </c>
      <c r="L545" s="30" t="str">
        <f t="shared" si="114"/>
        <v xml:space="preserve"> </v>
      </c>
      <c r="M545" s="30" t="str">
        <f t="shared" si="111"/>
        <v/>
      </c>
      <c r="N545" s="36" t="str">
        <f t="shared" si="112"/>
        <v/>
      </c>
    </row>
    <row r="546" spans="1:14" ht="25.5" x14ac:dyDescent="0.2">
      <c r="A546" s="23"/>
      <c r="B546" s="25" t="s">
        <v>513</v>
      </c>
      <c r="C546" s="35">
        <v>0</v>
      </c>
      <c r="D546" s="29">
        <v>0</v>
      </c>
      <c r="E546" s="29">
        <v>0</v>
      </c>
      <c r="F546" s="29">
        <v>0</v>
      </c>
      <c r="G546" s="30" t="str">
        <f t="shared" si="107"/>
        <v/>
      </c>
      <c r="H546" s="30" t="str">
        <f t="shared" si="108"/>
        <v/>
      </c>
      <c r="I546" s="30" t="str">
        <f t="shared" si="109"/>
        <v/>
      </c>
      <c r="J546" s="30" t="str">
        <f t="shared" si="110"/>
        <v/>
      </c>
      <c r="K546" s="30" t="str">
        <f t="shared" si="113"/>
        <v xml:space="preserve"> </v>
      </c>
      <c r="L546" s="30" t="str">
        <f t="shared" si="114"/>
        <v xml:space="preserve"> </v>
      </c>
      <c r="M546" s="30" t="str">
        <f t="shared" si="111"/>
        <v/>
      </c>
      <c r="N546" s="36" t="str">
        <f t="shared" si="112"/>
        <v/>
      </c>
    </row>
    <row r="547" spans="1:14" ht="25.5" x14ac:dyDescent="0.2">
      <c r="A547" s="23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23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23"/>
      <c r="B549" s="25" t="s">
        <v>516</v>
      </c>
      <c r="C549" s="35">
        <v>0</v>
      </c>
      <c r="D549" s="29">
        <v>0</v>
      </c>
      <c r="E549" s="29">
        <v>0</v>
      </c>
      <c r="F549" s="29">
        <v>0</v>
      </c>
      <c r="G549" s="30" t="str">
        <f t="shared" si="107"/>
        <v/>
      </c>
      <c r="H549" s="30" t="str">
        <f t="shared" si="108"/>
        <v/>
      </c>
      <c r="I549" s="30" t="str">
        <f t="shared" si="109"/>
        <v/>
      </c>
      <c r="J549" s="30" t="str">
        <f t="shared" si="110"/>
        <v/>
      </c>
      <c r="K549" s="30" t="str">
        <f t="shared" si="113"/>
        <v xml:space="preserve"> </v>
      </c>
      <c r="L549" s="30" t="str">
        <f t="shared" si="114"/>
        <v xml:space="preserve"> </v>
      </c>
      <c r="M549" s="30" t="str">
        <f t="shared" si="111"/>
        <v/>
      </c>
      <c r="N549" s="36" t="str">
        <f t="shared" si="112"/>
        <v/>
      </c>
    </row>
    <row r="550" spans="1:14" x14ac:dyDescent="0.2">
      <c r="A550" s="23"/>
      <c r="B550" s="25" t="s">
        <v>517</v>
      </c>
      <c r="C550" s="35">
        <v>0</v>
      </c>
      <c r="D550" s="29">
        <v>0</v>
      </c>
      <c r="E550" s="29">
        <v>0</v>
      </c>
      <c r="F550" s="29">
        <v>0</v>
      </c>
      <c r="G550" s="30" t="str">
        <f t="shared" si="107"/>
        <v/>
      </c>
      <c r="H550" s="30" t="str">
        <f t="shared" si="108"/>
        <v/>
      </c>
      <c r="I550" s="30" t="str">
        <f t="shared" si="109"/>
        <v/>
      </c>
      <c r="J550" s="30" t="str">
        <f t="shared" si="110"/>
        <v/>
      </c>
      <c r="K550" s="30" t="str">
        <f t="shared" si="113"/>
        <v xml:space="preserve"> </v>
      </c>
      <c r="L550" s="30" t="str">
        <f t="shared" si="114"/>
        <v xml:space="preserve"> </v>
      </c>
      <c r="M550" s="30" t="str">
        <f t="shared" si="111"/>
        <v/>
      </c>
      <c r="N550" s="36" t="str">
        <f t="shared" si="112"/>
        <v/>
      </c>
    </row>
    <row r="551" spans="1:14" ht="25.5" x14ac:dyDescent="0.2">
      <c r="A551" s="23"/>
      <c r="B551" s="25" t="s">
        <v>518</v>
      </c>
      <c r="C551" s="35">
        <v>0</v>
      </c>
      <c r="D551" s="29">
        <v>0</v>
      </c>
      <c r="E551" s="29">
        <v>0</v>
      </c>
      <c r="F551" s="29">
        <v>0</v>
      </c>
      <c r="G551" s="30" t="str">
        <f t="shared" si="107"/>
        <v/>
      </c>
      <c r="H551" s="30" t="str">
        <f t="shared" si="108"/>
        <v/>
      </c>
      <c r="I551" s="30" t="str">
        <f t="shared" si="109"/>
        <v/>
      </c>
      <c r="J551" s="30" t="str">
        <f t="shared" si="110"/>
        <v/>
      </c>
      <c r="K551" s="30" t="str">
        <f t="shared" si="113"/>
        <v xml:space="preserve"> </v>
      </c>
      <c r="L551" s="30" t="str">
        <f t="shared" si="114"/>
        <v xml:space="preserve"> </v>
      </c>
      <c r="M551" s="30" t="str">
        <f t="shared" si="111"/>
        <v/>
      </c>
      <c r="N551" s="36" t="str">
        <f t="shared" si="112"/>
        <v/>
      </c>
    </row>
    <row r="552" spans="1:14" ht="25.5" x14ac:dyDescent="0.2">
      <c r="A552" s="23"/>
      <c r="B552" s="25" t="s">
        <v>519</v>
      </c>
      <c r="C552" s="35">
        <v>0</v>
      </c>
      <c r="D552" s="29">
        <v>0</v>
      </c>
      <c r="E552" s="29">
        <v>0</v>
      </c>
      <c r="F552" s="29">
        <v>0</v>
      </c>
      <c r="G552" s="30" t="str">
        <f t="shared" si="107"/>
        <v/>
      </c>
      <c r="H552" s="30" t="str">
        <f t="shared" si="108"/>
        <v/>
      </c>
      <c r="I552" s="30" t="str">
        <f t="shared" si="109"/>
        <v/>
      </c>
      <c r="J552" s="30" t="str">
        <f t="shared" si="110"/>
        <v/>
      </c>
      <c r="K552" s="30" t="str">
        <f t="shared" si="113"/>
        <v xml:space="preserve"> </v>
      </c>
      <c r="L552" s="30" t="str">
        <f t="shared" si="114"/>
        <v xml:space="preserve"> </v>
      </c>
      <c r="M552" s="30" t="str">
        <f t="shared" si="111"/>
        <v/>
      </c>
      <c r="N552" s="36" t="str">
        <f t="shared" si="112"/>
        <v/>
      </c>
    </row>
    <row r="553" spans="1:14" ht="25.5" x14ac:dyDescent="0.2">
      <c r="A553" s="23"/>
      <c r="B553" s="25" t="s">
        <v>520</v>
      </c>
      <c r="C553" s="35">
        <v>1</v>
      </c>
      <c r="D553" s="29">
        <v>0</v>
      </c>
      <c r="E553" s="29">
        <v>0</v>
      </c>
      <c r="F553" s="29">
        <v>0</v>
      </c>
      <c r="G553" s="30">
        <f t="shared" si="107"/>
        <v>5.3763440860215054E-4</v>
      </c>
      <c r="H553" s="30" t="str">
        <f t="shared" si="108"/>
        <v/>
      </c>
      <c r="I553" s="30" t="str">
        <f t="shared" si="109"/>
        <v/>
      </c>
      <c r="J553" s="30" t="str">
        <f t="shared" si="110"/>
        <v/>
      </c>
      <c r="K553" s="30">
        <f t="shared" si="113"/>
        <v>-1</v>
      </c>
      <c r="L553" s="30" t="str">
        <f t="shared" si="114"/>
        <v xml:space="preserve"> </v>
      </c>
      <c r="M553" s="30">
        <f t="shared" si="111"/>
        <v>-5.3763440860215054E-4</v>
      </c>
      <c r="N553" s="36" t="str">
        <f t="shared" si="112"/>
        <v/>
      </c>
    </row>
    <row r="554" spans="1:14" ht="25.5" x14ac:dyDescent="0.2">
      <c r="A554" s="23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23"/>
      <c r="B555" s="25" t="s">
        <v>522</v>
      </c>
      <c r="C555" s="35">
        <v>0</v>
      </c>
      <c r="D555" s="29">
        <v>0</v>
      </c>
      <c r="E555" s="29">
        <v>0</v>
      </c>
      <c r="F555" s="29">
        <v>0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23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23"/>
      <c r="B557" s="25" t="s">
        <v>524</v>
      </c>
      <c r="C557" s="35">
        <v>0</v>
      </c>
      <c r="D557" s="29">
        <v>0</v>
      </c>
      <c r="E557" s="29">
        <v>0</v>
      </c>
      <c r="F557" s="29">
        <v>0</v>
      </c>
      <c r="G557" s="30" t="str">
        <f t="shared" si="107"/>
        <v/>
      </c>
      <c r="H557" s="30" t="str">
        <f t="shared" si="108"/>
        <v/>
      </c>
      <c r="I557" s="30" t="str">
        <f t="shared" si="109"/>
        <v/>
      </c>
      <c r="J557" s="30" t="str">
        <f t="shared" si="110"/>
        <v/>
      </c>
      <c r="K557" s="30" t="str">
        <f t="shared" si="113"/>
        <v xml:space="preserve"> </v>
      </c>
      <c r="L557" s="30" t="str">
        <f t="shared" si="114"/>
        <v xml:space="preserve"> </v>
      </c>
      <c r="M557" s="30" t="str">
        <f t="shared" si="111"/>
        <v/>
      </c>
      <c r="N557" s="36" t="str">
        <f t="shared" si="112"/>
        <v/>
      </c>
    </row>
    <row r="558" spans="1:14" x14ac:dyDescent="0.2">
      <c r="A558" s="23"/>
      <c r="B558" s="25" t="s">
        <v>525</v>
      </c>
      <c r="C558" s="35">
        <v>0</v>
      </c>
      <c r="D558" s="29">
        <v>0</v>
      </c>
      <c r="E558" s="29">
        <v>0</v>
      </c>
      <c r="F558" s="29">
        <v>0</v>
      </c>
      <c r="G558" s="30" t="str">
        <f t="shared" si="107"/>
        <v/>
      </c>
      <c r="H558" s="30" t="str">
        <f t="shared" si="108"/>
        <v/>
      </c>
      <c r="I558" s="30" t="str">
        <f t="shared" si="109"/>
        <v/>
      </c>
      <c r="J558" s="30" t="str">
        <f t="shared" si="110"/>
        <v/>
      </c>
      <c r="K558" s="30" t="str">
        <f t="shared" si="113"/>
        <v xml:space="preserve"> </v>
      </c>
      <c r="L558" s="30" t="str">
        <f t="shared" si="114"/>
        <v xml:space="preserve"> </v>
      </c>
      <c r="M558" s="30" t="str">
        <f t="shared" si="111"/>
        <v/>
      </c>
      <c r="N558" s="36" t="str">
        <f t="shared" si="112"/>
        <v/>
      </c>
    </row>
    <row r="559" spans="1:14" ht="22.5" customHeight="1" x14ac:dyDescent="0.2">
      <c r="A559" s="23"/>
      <c r="B559" s="25" t="s">
        <v>526</v>
      </c>
      <c r="C559" s="35">
        <v>0</v>
      </c>
      <c r="D559" s="29">
        <v>0</v>
      </c>
      <c r="E559" s="29">
        <v>0</v>
      </c>
      <c r="F559" s="29">
        <v>0</v>
      </c>
      <c r="G559" s="30" t="str">
        <f t="shared" si="107"/>
        <v/>
      </c>
      <c r="H559" s="30" t="str">
        <f t="shared" si="108"/>
        <v/>
      </c>
      <c r="I559" s="30" t="str">
        <f t="shared" si="109"/>
        <v/>
      </c>
      <c r="J559" s="30" t="str">
        <f t="shared" si="110"/>
        <v/>
      </c>
      <c r="K559" s="30" t="str">
        <f t="shared" si="113"/>
        <v xml:space="preserve"> </v>
      </c>
      <c r="L559" s="30" t="str">
        <f t="shared" si="114"/>
        <v xml:space="preserve"> </v>
      </c>
      <c r="M559" s="30" t="str">
        <f t="shared" si="111"/>
        <v/>
      </c>
      <c r="N559" s="36" t="str">
        <f t="shared" si="112"/>
        <v/>
      </c>
    </row>
    <row r="560" spans="1:14" ht="25.5" x14ac:dyDescent="0.2">
      <c r="A560" s="23"/>
      <c r="B560" s="25" t="s">
        <v>527</v>
      </c>
      <c r="C560" s="35">
        <v>0</v>
      </c>
      <c r="D560" s="29">
        <v>0</v>
      </c>
      <c r="E560" s="29">
        <v>0</v>
      </c>
      <c r="F560" s="29">
        <v>0</v>
      </c>
      <c r="G560" s="30" t="str">
        <f t="shared" si="107"/>
        <v/>
      </c>
      <c r="H560" s="30" t="str">
        <f t="shared" si="108"/>
        <v/>
      </c>
      <c r="I560" s="30" t="str">
        <f t="shared" si="109"/>
        <v/>
      </c>
      <c r="J560" s="30" t="str">
        <f t="shared" si="110"/>
        <v/>
      </c>
      <c r="K560" s="30" t="str">
        <f t="shared" si="113"/>
        <v xml:space="preserve"> </v>
      </c>
      <c r="L560" s="30" t="str">
        <f t="shared" si="114"/>
        <v xml:space="preserve"> </v>
      </c>
      <c r="M560" s="30" t="str">
        <f t="shared" si="111"/>
        <v/>
      </c>
      <c r="N560" s="36" t="str">
        <f t="shared" si="112"/>
        <v/>
      </c>
    </row>
    <row r="561" spans="1:14" x14ac:dyDescent="0.2">
      <c r="A561" s="23"/>
      <c r="B561" s="25" t="s">
        <v>528</v>
      </c>
      <c r="C561" s="35">
        <v>0</v>
      </c>
      <c r="D561" s="29">
        <v>0</v>
      </c>
      <c r="E561" s="29">
        <v>0</v>
      </c>
      <c r="F561" s="29">
        <v>0</v>
      </c>
      <c r="G561" s="30" t="str">
        <f t="shared" si="107"/>
        <v/>
      </c>
      <c r="H561" s="30" t="str">
        <f t="shared" si="108"/>
        <v/>
      </c>
      <c r="I561" s="30" t="str">
        <f t="shared" si="109"/>
        <v/>
      </c>
      <c r="J561" s="30" t="str">
        <f t="shared" si="110"/>
        <v/>
      </c>
      <c r="K561" s="30" t="str">
        <f t="shared" si="113"/>
        <v xml:space="preserve"> </v>
      </c>
      <c r="L561" s="30" t="str">
        <f t="shared" si="114"/>
        <v xml:space="preserve"> </v>
      </c>
      <c r="M561" s="30" t="str">
        <f t="shared" si="111"/>
        <v/>
      </c>
      <c r="N561" s="36" t="str">
        <f t="shared" si="112"/>
        <v/>
      </c>
    </row>
    <row r="562" spans="1:14" x14ac:dyDescent="0.2">
      <c r="A562" s="23"/>
      <c r="B562" s="25" t="s">
        <v>529</v>
      </c>
      <c r="C562" s="35">
        <v>1</v>
      </c>
      <c r="D562" s="29">
        <v>2</v>
      </c>
      <c r="E562" s="29">
        <v>0</v>
      </c>
      <c r="F562" s="29">
        <v>0</v>
      </c>
      <c r="G562" s="30">
        <f t="shared" si="107"/>
        <v>5.3763440860215054E-4</v>
      </c>
      <c r="H562" s="30">
        <f t="shared" si="108"/>
        <v>1.0357327809425167E-3</v>
      </c>
      <c r="I562" s="30" t="str">
        <f t="shared" si="109"/>
        <v/>
      </c>
      <c r="J562" s="30" t="str">
        <f t="shared" si="110"/>
        <v/>
      </c>
      <c r="K562" s="30">
        <f t="shared" si="113"/>
        <v>-1</v>
      </c>
      <c r="L562" s="30">
        <f t="shared" si="114"/>
        <v>-1</v>
      </c>
      <c r="M562" s="30">
        <f t="shared" si="111"/>
        <v>-5.3763440860215054E-4</v>
      </c>
      <c r="N562" s="36">
        <f t="shared" si="112"/>
        <v>-1.0357327809425167E-3</v>
      </c>
    </row>
    <row r="563" spans="1:14" x14ac:dyDescent="0.2">
      <c r="A563" s="23"/>
      <c r="B563" s="25" t="s">
        <v>530</v>
      </c>
      <c r="C563" s="35">
        <v>620</v>
      </c>
      <c r="D563" s="29">
        <v>543</v>
      </c>
      <c r="E563" s="29">
        <v>221</v>
      </c>
      <c r="F563" s="29">
        <v>232</v>
      </c>
      <c r="G563" s="30">
        <f t="shared" ref="G563:G604" si="115">+IF(C563=0,"",C563/C$371)</f>
        <v>0.33333333333333331</v>
      </c>
      <c r="H563" s="30">
        <f t="shared" ref="H563:H604" si="116">+IF(D563=0,"",D563/D$371)</f>
        <v>0.28120145002589331</v>
      </c>
      <c r="I563" s="30">
        <f t="shared" ref="I563:I604" si="117">+IF(E563=0,"",E563/E$371)</f>
        <v>0.12436691052335397</v>
      </c>
      <c r="J563" s="30">
        <f t="shared" ref="J563:J604" si="118">+IF(F563=0,"",F563/F$371)</f>
        <v>0.13302752293577982</v>
      </c>
      <c r="K563" s="30">
        <f t="shared" si="113"/>
        <v>-0.6435483870967742</v>
      </c>
      <c r="L563" s="30">
        <f t="shared" si="114"/>
        <v>-0.57274401473296499</v>
      </c>
      <c r="M563" s="30">
        <f t="shared" ref="M563:M604" si="119">+IF(OR(AND(G563=""),(K563="")),"",G563*K563)</f>
        <v>-0.21451612903225806</v>
      </c>
      <c r="N563" s="36">
        <f t="shared" ref="N563:N604" si="120">+IF(OR(AND(H563=""),(L563="")),"",H563*L563)</f>
        <v>-0.16105644743656136</v>
      </c>
    </row>
    <row r="564" spans="1:14" x14ac:dyDescent="0.2">
      <c r="A564" s="23"/>
      <c r="B564" s="25" t="s">
        <v>531</v>
      </c>
      <c r="C564" s="35">
        <v>18</v>
      </c>
      <c r="D564" s="29">
        <v>30</v>
      </c>
      <c r="E564" s="29">
        <v>4</v>
      </c>
      <c r="F564" s="29">
        <v>0</v>
      </c>
      <c r="G564" s="30">
        <f t="shared" si="115"/>
        <v>9.6774193548387101E-3</v>
      </c>
      <c r="H564" s="30">
        <f t="shared" si="116"/>
        <v>1.5535991714137753E-2</v>
      </c>
      <c r="I564" s="30">
        <f t="shared" si="117"/>
        <v>2.2509848058525606E-3</v>
      </c>
      <c r="J564" s="30" t="str">
        <f t="shared" si="118"/>
        <v/>
      </c>
      <c r="K564" s="30">
        <f t="shared" ref="K564:K604" si="121">+IF(AND(C564=0,E564=0)," ",IF(C564=0,1,IF(E564=0,-1,(E564-C564)/C564)))</f>
        <v>-0.77777777777777779</v>
      </c>
      <c r="L564" s="30">
        <f t="shared" ref="L564:L604" si="122">+IF(AND(D564=0,F564=0)," ",IF(D564=0,1,IF(F564=0,-1,(F564-D564)/D564)))</f>
        <v>-1</v>
      </c>
      <c r="M564" s="30">
        <f t="shared" si="119"/>
        <v>-7.526881720430108E-3</v>
      </c>
      <c r="N564" s="36">
        <f t="shared" si="120"/>
        <v>-1.5535991714137753E-2</v>
      </c>
    </row>
    <row r="565" spans="1:14" ht="25.5" x14ac:dyDescent="0.2">
      <c r="A565" s="23"/>
      <c r="B565" s="25" t="s">
        <v>532</v>
      </c>
      <c r="C565" s="35">
        <v>0</v>
      </c>
      <c r="D565" s="29">
        <v>0</v>
      </c>
      <c r="E565" s="29">
        <v>0</v>
      </c>
      <c r="F565" s="29">
        <v>0</v>
      </c>
      <c r="G565" s="30" t="str">
        <f t="shared" si="115"/>
        <v/>
      </c>
      <c r="H565" s="30" t="str">
        <f t="shared" si="116"/>
        <v/>
      </c>
      <c r="I565" s="30" t="str">
        <f t="shared" si="117"/>
        <v/>
      </c>
      <c r="J565" s="30" t="str">
        <f t="shared" si="118"/>
        <v/>
      </c>
      <c r="K565" s="30" t="str">
        <f t="shared" si="121"/>
        <v xml:space="preserve"> </v>
      </c>
      <c r="L565" s="30" t="str">
        <f t="shared" si="122"/>
        <v xml:space="preserve"> </v>
      </c>
      <c r="M565" s="30" t="str">
        <f t="shared" si="119"/>
        <v/>
      </c>
      <c r="N565" s="36" t="str">
        <f t="shared" si="120"/>
        <v/>
      </c>
    </row>
    <row r="566" spans="1:14" x14ac:dyDescent="0.2">
      <c r="A566" s="23"/>
      <c r="B566" s="25" t="s">
        <v>533</v>
      </c>
      <c r="C566" s="35">
        <v>0</v>
      </c>
      <c r="D566" s="29">
        <v>0</v>
      </c>
      <c r="E566" s="29">
        <v>0</v>
      </c>
      <c r="F566" s="29">
        <v>0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 t="str">
        <f t="shared" si="118"/>
        <v/>
      </c>
      <c r="K566" s="30" t="str">
        <f t="shared" si="121"/>
        <v xml:space="preserve"> </v>
      </c>
      <c r="L566" s="30" t="str">
        <f t="shared" si="122"/>
        <v xml:space="preserve"> 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23"/>
      <c r="B567" s="25" t="s">
        <v>534</v>
      </c>
      <c r="C567" s="35">
        <v>27</v>
      </c>
      <c r="D567" s="29">
        <v>35</v>
      </c>
      <c r="E567" s="29">
        <v>0</v>
      </c>
      <c r="F567" s="29">
        <v>4</v>
      </c>
      <c r="G567" s="30">
        <f t="shared" si="115"/>
        <v>1.4516129032258065E-2</v>
      </c>
      <c r="H567" s="30">
        <f t="shared" si="116"/>
        <v>1.8125323666494046E-2</v>
      </c>
      <c r="I567" s="30" t="str">
        <f t="shared" si="117"/>
        <v/>
      </c>
      <c r="J567" s="30">
        <f t="shared" si="118"/>
        <v>2.2935779816513763E-3</v>
      </c>
      <c r="K567" s="30">
        <f t="shared" si="121"/>
        <v>-1</v>
      </c>
      <c r="L567" s="30">
        <f t="shared" si="122"/>
        <v>-0.88571428571428568</v>
      </c>
      <c r="M567" s="30">
        <f t="shared" si="119"/>
        <v>-1.4516129032258065E-2</v>
      </c>
      <c r="N567" s="36">
        <f t="shared" si="120"/>
        <v>-1.6053858104609013E-2</v>
      </c>
    </row>
    <row r="568" spans="1:14" x14ac:dyDescent="0.2">
      <c r="A568" s="23"/>
      <c r="B568" s="25" t="s">
        <v>535</v>
      </c>
      <c r="C568" s="35">
        <v>0</v>
      </c>
      <c r="D568" s="29">
        <v>1</v>
      </c>
      <c r="E568" s="29">
        <v>0</v>
      </c>
      <c r="F568" s="29">
        <v>0</v>
      </c>
      <c r="G568" s="30" t="str">
        <f t="shared" si="115"/>
        <v/>
      </c>
      <c r="H568" s="30">
        <f t="shared" si="116"/>
        <v>5.1786639047125837E-4</v>
      </c>
      <c r="I568" s="30" t="str">
        <f t="shared" si="117"/>
        <v/>
      </c>
      <c r="J568" s="30" t="str">
        <f t="shared" si="118"/>
        <v/>
      </c>
      <c r="K568" s="30" t="str">
        <f t="shared" si="121"/>
        <v xml:space="preserve"> </v>
      </c>
      <c r="L568" s="30">
        <f t="shared" si="122"/>
        <v>-1</v>
      </c>
      <c r="M568" s="30" t="str">
        <f t="shared" si="119"/>
        <v/>
      </c>
      <c r="N568" s="36">
        <f t="shared" si="120"/>
        <v>-5.1786639047125837E-4</v>
      </c>
    </row>
    <row r="569" spans="1:14" x14ac:dyDescent="0.2">
      <c r="A569" s="23"/>
      <c r="B569" s="25" t="s">
        <v>536</v>
      </c>
      <c r="C569" s="35">
        <v>0</v>
      </c>
      <c r="D569" s="29">
        <v>0</v>
      </c>
      <c r="E569" s="29">
        <v>0</v>
      </c>
      <c r="F569" s="29">
        <v>0</v>
      </c>
      <c r="G569" s="30" t="str">
        <f t="shared" si="115"/>
        <v/>
      </c>
      <c r="H569" s="30" t="str">
        <f t="shared" si="116"/>
        <v/>
      </c>
      <c r="I569" s="30" t="str">
        <f t="shared" si="117"/>
        <v/>
      </c>
      <c r="J569" s="30" t="str">
        <f t="shared" si="118"/>
        <v/>
      </c>
      <c r="K569" s="30" t="str">
        <f t="shared" si="121"/>
        <v xml:space="preserve"> </v>
      </c>
      <c r="L569" s="30" t="str">
        <f t="shared" si="122"/>
        <v xml:space="preserve"> </v>
      </c>
      <c r="M569" s="30" t="str">
        <f t="shared" si="119"/>
        <v/>
      </c>
      <c r="N569" s="36" t="str">
        <f t="shared" si="120"/>
        <v/>
      </c>
    </row>
    <row r="570" spans="1:14" x14ac:dyDescent="0.2">
      <c r="A570" s="23"/>
      <c r="B570" s="25" t="s">
        <v>537</v>
      </c>
      <c r="C570" s="35">
        <v>0</v>
      </c>
      <c r="D570" s="29">
        <v>0</v>
      </c>
      <c r="E570" s="29">
        <v>0</v>
      </c>
      <c r="F570" s="29">
        <v>0</v>
      </c>
      <c r="G570" s="30" t="str">
        <f t="shared" si="115"/>
        <v/>
      </c>
      <c r="H570" s="30" t="str">
        <f t="shared" si="116"/>
        <v/>
      </c>
      <c r="I570" s="30" t="str">
        <f t="shared" si="117"/>
        <v/>
      </c>
      <c r="J570" s="30" t="str">
        <f t="shared" si="118"/>
        <v/>
      </c>
      <c r="K570" s="30" t="str">
        <f t="shared" si="121"/>
        <v xml:space="preserve"> </v>
      </c>
      <c r="L570" s="30" t="str">
        <f t="shared" si="122"/>
        <v xml:space="preserve"> </v>
      </c>
      <c r="M570" s="30" t="str">
        <f t="shared" si="119"/>
        <v/>
      </c>
      <c r="N570" s="36" t="str">
        <f t="shared" si="120"/>
        <v/>
      </c>
    </row>
    <row r="571" spans="1:14" x14ac:dyDescent="0.2">
      <c r="A571" s="23"/>
      <c r="B571" s="25" t="s">
        <v>538</v>
      </c>
      <c r="C571" s="35">
        <v>1</v>
      </c>
      <c r="D571" s="29">
        <v>1</v>
      </c>
      <c r="E571" s="29">
        <v>0</v>
      </c>
      <c r="F571" s="29">
        <v>1</v>
      </c>
      <c r="G571" s="30">
        <f t="shared" si="115"/>
        <v>5.3763440860215054E-4</v>
      </c>
      <c r="H571" s="30">
        <f t="shared" si="116"/>
        <v>5.1786639047125837E-4</v>
      </c>
      <c r="I571" s="30" t="str">
        <f t="shared" si="117"/>
        <v/>
      </c>
      <c r="J571" s="30">
        <f t="shared" si="118"/>
        <v>5.7339449541284407E-4</v>
      </c>
      <c r="K571" s="30">
        <f t="shared" si="121"/>
        <v>-1</v>
      </c>
      <c r="L571" s="30">
        <f t="shared" si="122"/>
        <v>0</v>
      </c>
      <c r="M571" s="30">
        <f t="shared" si="119"/>
        <v>-5.3763440860215054E-4</v>
      </c>
      <c r="N571" s="36">
        <f t="shared" si="120"/>
        <v>0</v>
      </c>
    </row>
    <row r="572" spans="1:14" x14ac:dyDescent="0.2">
      <c r="A572" s="23"/>
      <c r="B572" s="25" t="s">
        <v>539</v>
      </c>
      <c r="C572" s="35">
        <v>0</v>
      </c>
      <c r="D572" s="29">
        <v>0</v>
      </c>
      <c r="E572" s="29">
        <v>0</v>
      </c>
      <c r="F572" s="29">
        <v>0</v>
      </c>
      <c r="G572" s="30" t="str">
        <f t="shared" si="115"/>
        <v/>
      </c>
      <c r="H572" s="30" t="str">
        <f t="shared" si="116"/>
        <v/>
      </c>
      <c r="I572" s="30" t="str">
        <f t="shared" si="117"/>
        <v/>
      </c>
      <c r="J572" s="30" t="str">
        <f t="shared" si="118"/>
        <v/>
      </c>
      <c r="K572" s="30" t="str">
        <f t="shared" si="121"/>
        <v xml:space="preserve"> </v>
      </c>
      <c r="L572" s="30" t="str">
        <f t="shared" si="122"/>
        <v xml:space="preserve"> </v>
      </c>
      <c r="M572" s="30" t="str">
        <f t="shared" si="119"/>
        <v/>
      </c>
      <c r="N572" s="36" t="str">
        <f t="shared" si="120"/>
        <v/>
      </c>
    </row>
    <row r="573" spans="1:14" x14ac:dyDescent="0.2">
      <c r="A573" s="23"/>
      <c r="B573" s="25" t="s">
        <v>540</v>
      </c>
      <c r="C573" s="35">
        <v>0</v>
      </c>
      <c r="D573" s="29">
        <v>0</v>
      </c>
      <c r="E573" s="29">
        <v>0</v>
      </c>
      <c r="F573" s="29">
        <v>0</v>
      </c>
      <c r="G573" s="30" t="str">
        <f t="shared" si="115"/>
        <v/>
      </c>
      <c r="H573" s="30" t="str">
        <f t="shared" si="116"/>
        <v/>
      </c>
      <c r="I573" s="30" t="str">
        <f t="shared" si="117"/>
        <v/>
      </c>
      <c r="J573" s="30" t="str">
        <f t="shared" si="118"/>
        <v/>
      </c>
      <c r="K573" s="30" t="str">
        <f t="shared" si="121"/>
        <v xml:space="preserve"> </v>
      </c>
      <c r="L573" s="30" t="str">
        <f t="shared" si="122"/>
        <v xml:space="preserve"> </v>
      </c>
      <c r="M573" s="30" t="str">
        <f t="shared" si="119"/>
        <v/>
      </c>
      <c r="N573" s="36" t="str">
        <f t="shared" si="120"/>
        <v/>
      </c>
    </row>
    <row r="574" spans="1:14" x14ac:dyDescent="0.2">
      <c r="A574" s="23"/>
      <c r="B574" s="25" t="s">
        <v>541</v>
      </c>
      <c r="C574" s="35">
        <v>0</v>
      </c>
      <c r="D574" s="29">
        <v>0</v>
      </c>
      <c r="E574" s="29">
        <v>0</v>
      </c>
      <c r="F574" s="29">
        <v>0</v>
      </c>
      <c r="G574" s="30" t="str">
        <f t="shared" si="115"/>
        <v/>
      </c>
      <c r="H574" s="30" t="str">
        <f t="shared" si="116"/>
        <v/>
      </c>
      <c r="I574" s="30" t="str">
        <f t="shared" si="117"/>
        <v/>
      </c>
      <c r="J574" s="30" t="str">
        <f t="shared" si="118"/>
        <v/>
      </c>
      <c r="K574" s="30" t="str">
        <f t="shared" si="121"/>
        <v xml:space="preserve"> </v>
      </c>
      <c r="L574" s="30" t="str">
        <f t="shared" si="122"/>
        <v xml:space="preserve"> </v>
      </c>
      <c r="M574" s="30" t="str">
        <f t="shared" si="119"/>
        <v/>
      </c>
      <c r="N574" s="36" t="str">
        <f t="shared" si="120"/>
        <v/>
      </c>
    </row>
    <row r="575" spans="1:14" x14ac:dyDescent="0.2">
      <c r="A575" s="23"/>
      <c r="B575" s="25" t="s">
        <v>542</v>
      </c>
      <c r="C575" s="35">
        <v>0</v>
      </c>
      <c r="D575" s="29">
        <v>0</v>
      </c>
      <c r="E575" s="29">
        <v>0</v>
      </c>
      <c r="F575" s="29">
        <v>3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>
        <f t="shared" si="118"/>
        <v>1.7201834862385322E-3</v>
      </c>
      <c r="K575" s="30" t="str">
        <f t="shared" si="121"/>
        <v xml:space="preserve"> </v>
      </c>
      <c r="L575" s="30">
        <f t="shared" si="122"/>
        <v>1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23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23"/>
      <c r="B577" s="25" t="s">
        <v>544</v>
      </c>
      <c r="C577" s="35">
        <v>0</v>
      </c>
      <c r="D577" s="29">
        <v>0</v>
      </c>
      <c r="E577" s="29">
        <v>0</v>
      </c>
      <c r="F577" s="29">
        <v>0</v>
      </c>
      <c r="G577" s="30" t="str">
        <f t="shared" si="115"/>
        <v/>
      </c>
      <c r="H577" s="30" t="str">
        <f t="shared" si="116"/>
        <v/>
      </c>
      <c r="I577" s="30" t="str">
        <f t="shared" si="117"/>
        <v/>
      </c>
      <c r="J577" s="30" t="str">
        <f t="shared" si="118"/>
        <v/>
      </c>
      <c r="K577" s="30" t="str">
        <f t="shared" si="121"/>
        <v xml:space="preserve"> </v>
      </c>
      <c r="L577" s="30" t="str">
        <f t="shared" si="122"/>
        <v xml:space="preserve"> </v>
      </c>
      <c r="M577" s="30" t="str">
        <f t="shared" si="119"/>
        <v/>
      </c>
      <c r="N577" s="36" t="str">
        <f t="shared" si="120"/>
        <v/>
      </c>
    </row>
    <row r="578" spans="1:14" ht="25.5" x14ac:dyDescent="0.2">
      <c r="A578" s="23"/>
      <c r="B578" s="25" t="s">
        <v>545</v>
      </c>
      <c r="C578" s="35">
        <v>0</v>
      </c>
      <c r="D578" s="29">
        <v>0</v>
      </c>
      <c r="E578" s="29">
        <v>0</v>
      </c>
      <c r="F578" s="29">
        <v>0</v>
      </c>
      <c r="G578" s="30" t="str">
        <f t="shared" si="115"/>
        <v/>
      </c>
      <c r="H578" s="30" t="str">
        <f t="shared" si="116"/>
        <v/>
      </c>
      <c r="I578" s="30" t="str">
        <f t="shared" si="117"/>
        <v/>
      </c>
      <c r="J578" s="30" t="str">
        <f t="shared" si="118"/>
        <v/>
      </c>
      <c r="K578" s="30" t="str">
        <f t="shared" si="121"/>
        <v xml:space="preserve"> </v>
      </c>
      <c r="L578" s="30" t="str">
        <f t="shared" si="122"/>
        <v xml:space="preserve"> </v>
      </c>
      <c r="M578" s="30" t="str">
        <f t="shared" si="119"/>
        <v/>
      </c>
      <c r="N578" s="36" t="str">
        <f t="shared" si="120"/>
        <v/>
      </c>
    </row>
    <row r="579" spans="1:14" x14ac:dyDescent="0.2">
      <c r="A579" s="23"/>
      <c r="B579" s="25" t="s">
        <v>546</v>
      </c>
      <c r="C579" s="35">
        <v>0</v>
      </c>
      <c r="D579" s="29">
        <v>0</v>
      </c>
      <c r="E579" s="29">
        <v>0</v>
      </c>
      <c r="F579" s="29">
        <v>0</v>
      </c>
      <c r="G579" s="30" t="str">
        <f t="shared" si="115"/>
        <v/>
      </c>
      <c r="H579" s="30" t="str">
        <f t="shared" si="116"/>
        <v/>
      </c>
      <c r="I579" s="30" t="str">
        <f t="shared" si="117"/>
        <v/>
      </c>
      <c r="J579" s="30" t="str">
        <f t="shared" si="118"/>
        <v/>
      </c>
      <c r="K579" s="30" t="str">
        <f t="shared" si="121"/>
        <v xml:space="preserve"> </v>
      </c>
      <c r="L579" s="30" t="str">
        <f t="shared" si="122"/>
        <v xml:space="preserve"> 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23"/>
      <c r="B580" s="25" t="s">
        <v>547</v>
      </c>
      <c r="C580" s="35">
        <v>0</v>
      </c>
      <c r="D580" s="29">
        <v>0</v>
      </c>
      <c r="E580" s="29">
        <v>0</v>
      </c>
      <c r="F580" s="29">
        <v>0</v>
      </c>
      <c r="G580" s="30" t="str">
        <f t="shared" si="115"/>
        <v/>
      </c>
      <c r="H580" s="30" t="str">
        <f t="shared" si="116"/>
        <v/>
      </c>
      <c r="I580" s="30" t="str">
        <f t="shared" si="117"/>
        <v/>
      </c>
      <c r="J580" s="30" t="str">
        <f t="shared" si="118"/>
        <v/>
      </c>
      <c r="K580" s="30" t="str">
        <f t="shared" si="121"/>
        <v xml:space="preserve"> </v>
      </c>
      <c r="L580" s="30" t="str">
        <f t="shared" si="122"/>
        <v xml:space="preserve"> </v>
      </c>
      <c r="M580" s="30" t="str">
        <f t="shared" si="119"/>
        <v/>
      </c>
      <c r="N580" s="36" t="str">
        <f t="shared" si="120"/>
        <v/>
      </c>
    </row>
    <row r="581" spans="1:14" ht="25.5" x14ac:dyDescent="0.2">
      <c r="A581" s="23"/>
      <c r="B581" s="25" t="s">
        <v>548</v>
      </c>
      <c r="C581" s="35">
        <v>0</v>
      </c>
      <c r="D581" s="29">
        <v>0</v>
      </c>
      <c r="E581" s="29">
        <v>0</v>
      </c>
      <c r="F581" s="29">
        <v>1</v>
      </c>
      <c r="G581" s="30" t="str">
        <f t="shared" si="115"/>
        <v/>
      </c>
      <c r="H581" s="30" t="str">
        <f t="shared" si="116"/>
        <v/>
      </c>
      <c r="I581" s="30" t="str">
        <f t="shared" si="117"/>
        <v/>
      </c>
      <c r="J581" s="30">
        <f t="shared" si="118"/>
        <v>5.7339449541284407E-4</v>
      </c>
      <c r="K581" s="30" t="str">
        <f t="shared" si="121"/>
        <v xml:space="preserve"> </v>
      </c>
      <c r="L581" s="30">
        <f t="shared" si="122"/>
        <v>1</v>
      </c>
      <c r="M581" s="30" t="str">
        <f t="shared" si="119"/>
        <v/>
      </c>
      <c r="N581" s="36" t="str">
        <f t="shared" si="120"/>
        <v/>
      </c>
    </row>
    <row r="582" spans="1:14" x14ac:dyDescent="0.2">
      <c r="A582" s="23"/>
      <c r="B582" s="25" t="s">
        <v>549</v>
      </c>
      <c r="C582" s="35">
        <v>0</v>
      </c>
      <c r="D582" s="29">
        <v>0</v>
      </c>
      <c r="E582" s="29">
        <v>0</v>
      </c>
      <c r="F582" s="29">
        <v>0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 t="str">
        <f t="shared" si="122"/>
        <v xml:space="preserve"> 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23"/>
      <c r="B583" s="25" t="s">
        <v>550</v>
      </c>
      <c r="C583" s="35">
        <v>0</v>
      </c>
      <c r="D583" s="29">
        <v>8</v>
      </c>
      <c r="E583" s="29">
        <v>0</v>
      </c>
      <c r="F583" s="29">
        <v>7</v>
      </c>
      <c r="G583" s="30" t="str">
        <f t="shared" si="115"/>
        <v/>
      </c>
      <c r="H583" s="30">
        <f t="shared" si="116"/>
        <v>4.142931123770067E-3</v>
      </c>
      <c r="I583" s="30" t="str">
        <f t="shared" si="117"/>
        <v/>
      </c>
      <c r="J583" s="30">
        <f t="shared" si="118"/>
        <v>4.0137614678899085E-3</v>
      </c>
      <c r="K583" s="30" t="str">
        <f t="shared" si="121"/>
        <v xml:space="preserve"> </v>
      </c>
      <c r="L583" s="30">
        <f t="shared" si="122"/>
        <v>-0.125</v>
      </c>
      <c r="M583" s="30" t="str">
        <f t="shared" si="119"/>
        <v/>
      </c>
      <c r="N583" s="36">
        <f t="shared" si="120"/>
        <v>-5.1786639047125837E-4</v>
      </c>
    </row>
    <row r="584" spans="1:14" ht="25.5" x14ac:dyDescent="0.2">
      <c r="A584" s="23"/>
      <c r="B584" s="25" t="s">
        <v>551</v>
      </c>
      <c r="C584" s="35">
        <v>0</v>
      </c>
      <c r="D584" s="29">
        <v>0</v>
      </c>
      <c r="E584" s="29">
        <v>0</v>
      </c>
      <c r="F584" s="29">
        <v>0</v>
      </c>
      <c r="G584" s="30" t="str">
        <f t="shared" si="115"/>
        <v/>
      </c>
      <c r="H584" s="30" t="str">
        <f t="shared" si="116"/>
        <v/>
      </c>
      <c r="I584" s="30" t="str">
        <f t="shared" si="117"/>
        <v/>
      </c>
      <c r="J584" s="30" t="str">
        <f t="shared" si="118"/>
        <v/>
      </c>
      <c r="K584" s="30" t="str">
        <f t="shared" si="121"/>
        <v xml:space="preserve"> </v>
      </c>
      <c r="L584" s="30" t="str">
        <f t="shared" si="122"/>
        <v xml:space="preserve"> </v>
      </c>
      <c r="M584" s="30" t="str">
        <f t="shared" si="119"/>
        <v/>
      </c>
      <c r="N584" s="36" t="str">
        <f t="shared" si="120"/>
        <v/>
      </c>
    </row>
    <row r="585" spans="1:14" x14ac:dyDescent="0.2">
      <c r="A585" s="23"/>
      <c r="B585" s="25" t="s">
        <v>552</v>
      </c>
      <c r="C585" s="35">
        <v>0</v>
      </c>
      <c r="D585" s="29">
        <v>0</v>
      </c>
      <c r="E585" s="29">
        <v>0</v>
      </c>
      <c r="F585" s="29">
        <v>0</v>
      </c>
      <c r="G585" s="30" t="str">
        <f t="shared" si="115"/>
        <v/>
      </c>
      <c r="H585" s="30" t="str">
        <f t="shared" si="116"/>
        <v/>
      </c>
      <c r="I585" s="30" t="str">
        <f t="shared" si="117"/>
        <v/>
      </c>
      <c r="J585" s="30" t="str">
        <f t="shared" si="118"/>
        <v/>
      </c>
      <c r="K585" s="30" t="str">
        <f t="shared" si="121"/>
        <v xml:space="preserve"> </v>
      </c>
      <c r="L585" s="30" t="str">
        <f t="shared" si="122"/>
        <v xml:space="preserve"> </v>
      </c>
      <c r="M585" s="30" t="str">
        <f t="shared" si="119"/>
        <v/>
      </c>
      <c r="N585" s="36" t="str">
        <f t="shared" si="120"/>
        <v/>
      </c>
    </row>
    <row r="586" spans="1:14" x14ac:dyDescent="0.2">
      <c r="A586" s="23"/>
      <c r="B586" s="25" t="s">
        <v>553</v>
      </c>
      <c r="C586" s="35">
        <v>0</v>
      </c>
      <c r="D586" s="29">
        <v>0</v>
      </c>
      <c r="E586" s="29">
        <v>0</v>
      </c>
      <c r="F586" s="29">
        <v>0</v>
      </c>
      <c r="G586" s="30" t="str">
        <f t="shared" si="115"/>
        <v/>
      </c>
      <c r="H586" s="30" t="str">
        <f t="shared" si="116"/>
        <v/>
      </c>
      <c r="I586" s="30" t="str">
        <f t="shared" si="117"/>
        <v/>
      </c>
      <c r="J586" s="30" t="str">
        <f t="shared" si="118"/>
        <v/>
      </c>
      <c r="K586" s="30" t="str">
        <f t="shared" si="121"/>
        <v xml:space="preserve"> </v>
      </c>
      <c r="L586" s="30" t="str">
        <f t="shared" si="122"/>
        <v xml:space="preserve"> </v>
      </c>
      <c r="M586" s="30" t="str">
        <f t="shared" si="119"/>
        <v/>
      </c>
      <c r="N586" s="36" t="str">
        <f t="shared" si="120"/>
        <v/>
      </c>
    </row>
    <row r="587" spans="1:14" x14ac:dyDescent="0.2">
      <c r="A587" s="23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23"/>
      <c r="B588" s="25" t="s">
        <v>555</v>
      </c>
      <c r="C588" s="35">
        <v>0</v>
      </c>
      <c r="D588" s="29">
        <v>16</v>
      </c>
      <c r="E588" s="29">
        <v>0</v>
      </c>
      <c r="F588" s="29">
        <v>14</v>
      </c>
      <c r="G588" s="30" t="str">
        <f t="shared" si="115"/>
        <v/>
      </c>
      <c r="H588" s="30">
        <f t="shared" si="116"/>
        <v>8.285862247540134E-3</v>
      </c>
      <c r="I588" s="30" t="str">
        <f t="shared" si="117"/>
        <v/>
      </c>
      <c r="J588" s="30">
        <f t="shared" si="118"/>
        <v>8.027522935779817E-3</v>
      </c>
      <c r="K588" s="30" t="str">
        <f t="shared" si="121"/>
        <v xml:space="preserve"> </v>
      </c>
      <c r="L588" s="30">
        <f t="shared" si="122"/>
        <v>-0.125</v>
      </c>
      <c r="M588" s="30" t="str">
        <f t="shared" si="119"/>
        <v/>
      </c>
      <c r="N588" s="36">
        <f t="shared" si="120"/>
        <v>-1.0357327809425167E-3</v>
      </c>
    </row>
    <row r="589" spans="1:14" ht="25.5" x14ac:dyDescent="0.2">
      <c r="A589" s="23"/>
      <c r="B589" s="25" t="s">
        <v>556</v>
      </c>
      <c r="C589" s="35">
        <v>1</v>
      </c>
      <c r="D589" s="29">
        <v>9</v>
      </c>
      <c r="E589" s="29">
        <v>0</v>
      </c>
      <c r="F589" s="29">
        <v>7</v>
      </c>
      <c r="G589" s="30">
        <f t="shared" si="115"/>
        <v>5.3763440860215054E-4</v>
      </c>
      <c r="H589" s="30">
        <f t="shared" si="116"/>
        <v>4.6607975142413261E-3</v>
      </c>
      <c r="I589" s="30" t="str">
        <f t="shared" si="117"/>
        <v/>
      </c>
      <c r="J589" s="30">
        <f t="shared" si="118"/>
        <v>4.0137614678899085E-3</v>
      </c>
      <c r="K589" s="30">
        <f t="shared" si="121"/>
        <v>-1</v>
      </c>
      <c r="L589" s="30">
        <f t="shared" si="122"/>
        <v>-0.22222222222222221</v>
      </c>
      <c r="M589" s="30">
        <f t="shared" si="119"/>
        <v>-5.3763440860215054E-4</v>
      </c>
      <c r="N589" s="36">
        <f t="shared" si="120"/>
        <v>-1.035732780942517E-3</v>
      </c>
    </row>
    <row r="590" spans="1:14" x14ac:dyDescent="0.2">
      <c r="A590" s="23"/>
      <c r="B590" s="25" t="s">
        <v>557</v>
      </c>
      <c r="C590" s="35">
        <v>3</v>
      </c>
      <c r="D590" s="29">
        <v>35</v>
      </c>
      <c r="E590" s="29">
        <v>0</v>
      </c>
      <c r="F590" s="29">
        <v>31</v>
      </c>
      <c r="G590" s="30">
        <f t="shared" si="115"/>
        <v>1.6129032258064516E-3</v>
      </c>
      <c r="H590" s="30">
        <f t="shared" si="116"/>
        <v>1.8125323666494046E-2</v>
      </c>
      <c r="I590" s="30" t="str">
        <f t="shared" si="117"/>
        <v/>
      </c>
      <c r="J590" s="30">
        <f t="shared" si="118"/>
        <v>1.7775229357798166E-2</v>
      </c>
      <c r="K590" s="30">
        <f t="shared" si="121"/>
        <v>-1</v>
      </c>
      <c r="L590" s="30">
        <f t="shared" si="122"/>
        <v>-0.11428571428571428</v>
      </c>
      <c r="M590" s="30">
        <f t="shared" si="119"/>
        <v>-1.6129032258064516E-3</v>
      </c>
      <c r="N590" s="36">
        <f t="shared" si="120"/>
        <v>-2.0714655618850339E-3</v>
      </c>
    </row>
    <row r="591" spans="1:14" x14ac:dyDescent="0.2">
      <c r="A591" s="23"/>
      <c r="B591" s="25" t="s">
        <v>558</v>
      </c>
      <c r="C591" s="35">
        <v>0</v>
      </c>
      <c r="D591" s="29">
        <v>2</v>
      </c>
      <c r="E591" s="29">
        <v>0</v>
      </c>
      <c r="F591" s="29">
        <v>0</v>
      </c>
      <c r="G591" s="30" t="str">
        <f t="shared" si="115"/>
        <v/>
      </c>
      <c r="H591" s="30">
        <f t="shared" si="116"/>
        <v>1.0357327809425167E-3</v>
      </c>
      <c r="I591" s="30" t="str">
        <f t="shared" si="117"/>
        <v/>
      </c>
      <c r="J591" s="30" t="str">
        <f t="shared" si="118"/>
        <v/>
      </c>
      <c r="K591" s="30" t="str">
        <f t="shared" si="121"/>
        <v xml:space="preserve"> </v>
      </c>
      <c r="L591" s="30">
        <f t="shared" si="122"/>
        <v>-1</v>
      </c>
      <c r="M591" s="30" t="str">
        <f t="shared" si="119"/>
        <v/>
      </c>
      <c r="N591" s="36">
        <f t="shared" si="120"/>
        <v>-1.0357327809425167E-3</v>
      </c>
    </row>
    <row r="592" spans="1:14" x14ac:dyDescent="0.2">
      <c r="A592" s="23"/>
      <c r="B592" s="25" t="s">
        <v>559</v>
      </c>
      <c r="C592" s="35">
        <v>0</v>
      </c>
      <c r="D592" s="29">
        <v>0</v>
      </c>
      <c r="E592" s="29">
        <v>0</v>
      </c>
      <c r="F592" s="29">
        <v>0</v>
      </c>
      <c r="G592" s="30" t="str">
        <f t="shared" si="115"/>
        <v/>
      </c>
      <c r="H592" s="30" t="str">
        <f t="shared" si="116"/>
        <v/>
      </c>
      <c r="I592" s="30" t="str">
        <f t="shared" si="117"/>
        <v/>
      </c>
      <c r="J592" s="30" t="str">
        <f t="shared" si="118"/>
        <v/>
      </c>
      <c r="K592" s="30" t="str">
        <f t="shared" si="121"/>
        <v xml:space="preserve"> </v>
      </c>
      <c r="L592" s="30" t="str">
        <f t="shared" si="122"/>
        <v xml:space="preserve"> </v>
      </c>
      <c r="M592" s="30" t="str">
        <f t="shared" si="119"/>
        <v/>
      </c>
      <c r="N592" s="36" t="str">
        <f t="shared" si="120"/>
        <v/>
      </c>
    </row>
    <row r="593" spans="1:14" x14ac:dyDescent="0.2">
      <c r="A593" s="23"/>
      <c r="B593" s="25" t="s">
        <v>560</v>
      </c>
      <c r="C593" s="35">
        <v>0</v>
      </c>
      <c r="D593" s="29">
        <v>0</v>
      </c>
      <c r="E593" s="29">
        <v>0</v>
      </c>
      <c r="F593" s="29">
        <v>0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 t="str">
        <f t="shared" si="122"/>
        <v xml:space="preserve"> 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23"/>
      <c r="B594" s="25" t="s">
        <v>561</v>
      </c>
      <c r="C594" s="35">
        <v>0</v>
      </c>
      <c r="D594" s="29">
        <v>0</v>
      </c>
      <c r="E594" s="29">
        <v>0</v>
      </c>
      <c r="F594" s="29">
        <v>0</v>
      </c>
      <c r="G594" s="30" t="str">
        <f t="shared" si="115"/>
        <v/>
      </c>
      <c r="H594" s="30" t="str">
        <f t="shared" si="116"/>
        <v/>
      </c>
      <c r="I594" s="30" t="str">
        <f t="shared" si="117"/>
        <v/>
      </c>
      <c r="J594" s="30" t="str">
        <f t="shared" si="118"/>
        <v/>
      </c>
      <c r="K594" s="30" t="str">
        <f t="shared" si="121"/>
        <v xml:space="preserve"> </v>
      </c>
      <c r="L594" s="30" t="str">
        <f t="shared" si="122"/>
        <v xml:space="preserve"> </v>
      </c>
      <c r="M594" s="30" t="str">
        <f t="shared" si="119"/>
        <v/>
      </c>
      <c r="N594" s="36" t="str">
        <f t="shared" si="120"/>
        <v/>
      </c>
    </row>
    <row r="595" spans="1:14" x14ac:dyDescent="0.2">
      <c r="A595" s="23"/>
      <c r="B595" s="25" t="s">
        <v>562</v>
      </c>
      <c r="C595" s="35">
        <v>106</v>
      </c>
      <c r="D595" s="29">
        <v>89</v>
      </c>
      <c r="E595" s="29">
        <v>0</v>
      </c>
      <c r="F595" s="29">
        <v>0</v>
      </c>
      <c r="G595" s="30">
        <f t="shared" si="115"/>
        <v>5.6989247311827959E-2</v>
      </c>
      <c r="H595" s="30">
        <f t="shared" si="116"/>
        <v>4.6090108751941999E-2</v>
      </c>
      <c r="I595" s="30" t="str">
        <f t="shared" si="117"/>
        <v/>
      </c>
      <c r="J595" s="30" t="str">
        <f t="shared" si="118"/>
        <v/>
      </c>
      <c r="K595" s="30">
        <f t="shared" si="121"/>
        <v>-1</v>
      </c>
      <c r="L595" s="30">
        <f t="shared" si="122"/>
        <v>-1</v>
      </c>
      <c r="M595" s="30">
        <f t="shared" si="119"/>
        <v>-5.6989247311827959E-2</v>
      </c>
      <c r="N595" s="36">
        <f t="shared" si="120"/>
        <v>-4.6090108751941999E-2</v>
      </c>
    </row>
    <row r="596" spans="1:14" x14ac:dyDescent="0.2">
      <c r="A596" s="23"/>
      <c r="B596" s="25" t="s">
        <v>563</v>
      </c>
      <c r="C596" s="35">
        <v>0</v>
      </c>
      <c r="D596" s="29">
        <v>0</v>
      </c>
      <c r="E596" s="29">
        <v>0</v>
      </c>
      <c r="F596" s="29">
        <v>0</v>
      </c>
      <c r="G596" s="30" t="str">
        <f t="shared" si="115"/>
        <v/>
      </c>
      <c r="H596" s="30" t="str">
        <f t="shared" si="116"/>
        <v/>
      </c>
      <c r="I596" s="30" t="str">
        <f t="shared" si="117"/>
        <v/>
      </c>
      <c r="J596" s="30" t="str">
        <f t="shared" si="118"/>
        <v/>
      </c>
      <c r="K596" s="30" t="str">
        <f t="shared" si="121"/>
        <v xml:space="preserve"> </v>
      </c>
      <c r="L596" s="30" t="str">
        <f t="shared" si="122"/>
        <v xml:space="preserve"> </v>
      </c>
      <c r="M596" s="30" t="str">
        <f t="shared" si="119"/>
        <v/>
      </c>
      <c r="N596" s="36" t="str">
        <f t="shared" si="120"/>
        <v/>
      </c>
    </row>
    <row r="597" spans="1:14" x14ac:dyDescent="0.2">
      <c r="A597" s="23"/>
      <c r="B597" s="25" t="s">
        <v>564</v>
      </c>
      <c r="C597" s="35">
        <v>0</v>
      </c>
      <c r="D597" s="29">
        <v>2</v>
      </c>
      <c r="E597" s="29">
        <v>2</v>
      </c>
      <c r="F597" s="29">
        <v>2</v>
      </c>
      <c r="G597" s="30" t="str">
        <f t="shared" si="115"/>
        <v/>
      </c>
      <c r="H597" s="30">
        <f t="shared" si="116"/>
        <v>1.0357327809425167E-3</v>
      </c>
      <c r="I597" s="30">
        <f t="shared" si="117"/>
        <v>1.1254924029262803E-3</v>
      </c>
      <c r="J597" s="30">
        <f t="shared" si="118"/>
        <v>1.1467889908256881E-3</v>
      </c>
      <c r="K597" s="30">
        <f t="shared" si="121"/>
        <v>1</v>
      </c>
      <c r="L597" s="30">
        <f t="shared" si="122"/>
        <v>0</v>
      </c>
      <c r="M597" s="30" t="str">
        <f t="shared" si="119"/>
        <v/>
      </c>
      <c r="N597" s="36">
        <f t="shared" si="120"/>
        <v>0</v>
      </c>
    </row>
    <row r="598" spans="1:14" x14ac:dyDescent="0.2">
      <c r="A598" s="23"/>
      <c r="B598" s="25" t="s">
        <v>565</v>
      </c>
      <c r="C598" s="35">
        <v>0</v>
      </c>
      <c r="D598" s="29">
        <v>1</v>
      </c>
      <c r="E598" s="29">
        <v>0</v>
      </c>
      <c r="F598" s="29">
        <v>0</v>
      </c>
      <c r="G598" s="30" t="str">
        <f t="shared" si="115"/>
        <v/>
      </c>
      <c r="H598" s="30">
        <f t="shared" si="116"/>
        <v>5.1786639047125837E-4</v>
      </c>
      <c r="I598" s="30" t="str">
        <f t="shared" si="117"/>
        <v/>
      </c>
      <c r="J598" s="30" t="str">
        <f t="shared" si="118"/>
        <v/>
      </c>
      <c r="K598" s="30" t="str">
        <f t="shared" si="121"/>
        <v xml:space="preserve"> </v>
      </c>
      <c r="L598" s="30">
        <f t="shared" si="122"/>
        <v>-1</v>
      </c>
      <c r="M598" s="30" t="str">
        <f t="shared" si="119"/>
        <v/>
      </c>
      <c r="N598" s="36">
        <f t="shared" si="120"/>
        <v>-5.1786639047125837E-4</v>
      </c>
    </row>
    <row r="599" spans="1:14" ht="25.5" x14ac:dyDescent="0.2">
      <c r="A599" s="23"/>
      <c r="B599" s="25" t="s">
        <v>566</v>
      </c>
      <c r="C599" s="35">
        <v>0</v>
      </c>
      <c r="D599" s="29">
        <v>0</v>
      </c>
      <c r="E599" s="29">
        <v>0</v>
      </c>
      <c r="F599" s="29">
        <v>0</v>
      </c>
      <c r="G599" s="30" t="str">
        <f t="shared" si="115"/>
        <v/>
      </c>
      <c r="H599" s="30" t="str">
        <f t="shared" si="116"/>
        <v/>
      </c>
      <c r="I599" s="30" t="str">
        <f t="shared" si="117"/>
        <v/>
      </c>
      <c r="J599" s="30" t="str">
        <f t="shared" si="118"/>
        <v/>
      </c>
      <c r="K599" s="30" t="str">
        <f t="shared" si="121"/>
        <v xml:space="preserve"> </v>
      </c>
      <c r="L599" s="30" t="str">
        <f t="shared" si="122"/>
        <v xml:space="preserve"> </v>
      </c>
      <c r="M599" s="30" t="str">
        <f t="shared" si="119"/>
        <v/>
      </c>
      <c r="N599" s="36" t="str">
        <f t="shared" si="120"/>
        <v/>
      </c>
    </row>
    <row r="600" spans="1:14" x14ac:dyDescent="0.2">
      <c r="A600" s="23"/>
      <c r="B600" s="25" t="s">
        <v>567</v>
      </c>
      <c r="C600" s="35">
        <v>0</v>
      </c>
      <c r="D600" s="29">
        <v>0</v>
      </c>
      <c r="E600" s="29">
        <v>0</v>
      </c>
      <c r="F600" s="29">
        <v>0</v>
      </c>
      <c r="G600" s="30" t="str">
        <f t="shared" si="115"/>
        <v/>
      </c>
      <c r="H600" s="30" t="str">
        <f t="shared" si="116"/>
        <v/>
      </c>
      <c r="I600" s="30" t="str">
        <f t="shared" si="117"/>
        <v/>
      </c>
      <c r="J600" s="30" t="str">
        <f t="shared" si="118"/>
        <v/>
      </c>
      <c r="K600" s="30" t="str">
        <f t="shared" si="121"/>
        <v xml:space="preserve"> </v>
      </c>
      <c r="L600" s="30" t="str">
        <f t="shared" si="122"/>
        <v xml:space="preserve"> </v>
      </c>
      <c r="M600" s="30" t="str">
        <f t="shared" si="119"/>
        <v/>
      </c>
      <c r="N600" s="36" t="str">
        <f t="shared" si="120"/>
        <v/>
      </c>
    </row>
    <row r="601" spans="1:14" x14ac:dyDescent="0.2">
      <c r="A601" s="23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23"/>
      <c r="B602" s="25" t="s">
        <v>569</v>
      </c>
      <c r="C602" s="35">
        <v>0</v>
      </c>
      <c r="D602" s="29">
        <v>0</v>
      </c>
      <c r="E602" s="29">
        <v>0</v>
      </c>
      <c r="F602" s="29">
        <v>0</v>
      </c>
      <c r="G602" s="30" t="str">
        <f t="shared" si="115"/>
        <v/>
      </c>
      <c r="H602" s="30" t="str">
        <f t="shared" si="116"/>
        <v/>
      </c>
      <c r="I602" s="30" t="str">
        <f t="shared" si="117"/>
        <v/>
      </c>
      <c r="J602" s="30" t="str">
        <f t="shared" si="118"/>
        <v/>
      </c>
      <c r="K602" s="30" t="str">
        <f t="shared" si="121"/>
        <v xml:space="preserve"> </v>
      </c>
      <c r="L602" s="30" t="str">
        <f t="shared" si="122"/>
        <v xml:space="preserve"> </v>
      </c>
      <c r="M602" s="30" t="str">
        <f t="shared" si="119"/>
        <v/>
      </c>
      <c r="N602" s="36" t="str">
        <f t="shared" si="120"/>
        <v/>
      </c>
    </row>
    <row r="603" spans="1:14" ht="25.5" x14ac:dyDescent="0.2">
      <c r="A603" s="23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23"/>
      <c r="B604" s="26" t="s">
        <v>571</v>
      </c>
      <c r="C604" s="37">
        <v>0</v>
      </c>
      <c r="D604" s="38">
        <v>0</v>
      </c>
      <c r="E604" s="38">
        <v>0</v>
      </c>
      <c r="F604" s="38">
        <v>0</v>
      </c>
      <c r="G604" s="39" t="str">
        <f t="shared" si="115"/>
        <v/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 t="str">
        <f t="shared" si="121"/>
        <v xml:space="preserve"> </v>
      </c>
      <c r="L604" s="39" t="str">
        <f t="shared" si="122"/>
        <v xml:space="preserve"> 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22"/>
    </row>
    <row r="606" spans="1:14" x14ac:dyDescent="0.2">
      <c r="A606" s="22"/>
    </row>
    <row r="607" spans="1:14" x14ac:dyDescent="0.2">
      <c r="A607" s="22"/>
    </row>
    <row r="608" spans="1:14" ht="15.75" thickBot="1" x14ac:dyDescent="0.25">
      <c r="A608" s="22"/>
    </row>
    <row r="609" spans="1:14" ht="29.25" customHeight="1" thickBot="1" x14ac:dyDescent="0.25">
      <c r="A609" s="23"/>
      <c r="B609" s="41" t="s">
        <v>2</v>
      </c>
      <c r="C609" s="44" t="s">
        <v>3</v>
      </c>
      <c r="D609" s="45"/>
      <c r="E609" s="45"/>
      <c r="F609" s="46"/>
      <c r="G609" s="44" t="s">
        <v>4</v>
      </c>
      <c r="H609" s="45"/>
      <c r="I609" s="45"/>
      <c r="J609" s="45"/>
      <c r="K609" s="44" t="s">
        <v>667</v>
      </c>
      <c r="L609" s="47"/>
      <c r="M609" s="44" t="s">
        <v>5</v>
      </c>
      <c r="N609" s="47"/>
    </row>
    <row r="610" spans="1:14" ht="15.75" thickBot="1" x14ac:dyDescent="0.25">
      <c r="A610" s="22"/>
      <c r="B610" s="42"/>
      <c r="C610" s="50">
        <v>2022</v>
      </c>
      <c r="D610" s="46"/>
      <c r="E610" s="51">
        <v>2023</v>
      </c>
      <c r="F610" s="46"/>
      <c r="G610" s="50">
        <v>2022</v>
      </c>
      <c r="H610" s="46"/>
      <c r="I610" s="51">
        <v>2023</v>
      </c>
      <c r="J610" s="46"/>
      <c r="K610" s="48"/>
      <c r="L610" s="49"/>
      <c r="M610" s="48"/>
      <c r="N610" s="49"/>
    </row>
    <row r="611" spans="1:14" ht="15.75" thickBot="1" x14ac:dyDescent="0.25">
      <c r="A611" s="23"/>
      <c r="B611" s="43"/>
      <c r="C611" s="13" t="s">
        <v>6</v>
      </c>
      <c r="D611" s="13" t="s">
        <v>7</v>
      </c>
      <c r="E611" s="13" t="s">
        <v>6</v>
      </c>
      <c r="F611" s="13" t="s">
        <v>7</v>
      </c>
      <c r="G611" s="13" t="s">
        <v>6</v>
      </c>
      <c r="H611" s="13" t="s">
        <v>7</v>
      </c>
      <c r="I611" s="13" t="s">
        <v>6</v>
      </c>
      <c r="J611" s="13" t="s">
        <v>7</v>
      </c>
      <c r="K611" s="13" t="s">
        <v>6</v>
      </c>
      <c r="L611" s="13" t="s">
        <v>7</v>
      </c>
      <c r="M611" s="13" t="s">
        <v>6</v>
      </c>
      <c r="N611" s="13" t="s">
        <v>7</v>
      </c>
    </row>
    <row r="612" spans="1:14" ht="15.75" thickBot="1" x14ac:dyDescent="0.25">
      <c r="A612" s="23"/>
      <c r="B612" s="14" t="s">
        <v>12</v>
      </c>
      <c r="C612" s="27">
        <f>SUM(C613:C640)</f>
        <v>850</v>
      </c>
      <c r="D612" s="27">
        <f>SUM(D613:D640)</f>
        <v>973</v>
      </c>
      <c r="E612" s="27">
        <f>SUM(E613:E640)</f>
        <v>2052</v>
      </c>
      <c r="F612" s="27">
        <f>SUM(F613:F640)</f>
        <v>2305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1.4141176470588235</v>
      </c>
      <c r="L612" s="28">
        <f>+IF(AND(D612=0,F612=0),"",IF(D612=0,1,IF(F612=0,-1,(F612-D612)/D612)))</f>
        <v>1.3689619732785201</v>
      </c>
      <c r="M612" s="28">
        <f t="shared" ref="M612:M640" si="127">+IF(OR(AND(G612=""),(K612="")),"",G612*K612)</f>
        <v>1.4141176470588235</v>
      </c>
      <c r="N612" s="28">
        <f t="shared" ref="N612:N640" si="128">+IF(OR(AND(H612=""),(L612="")),"",H612*L612)</f>
        <v>1.3689619732785201</v>
      </c>
    </row>
    <row r="613" spans="1:14" x14ac:dyDescent="0.2">
      <c r="A613" s="23"/>
      <c r="B613" s="24" t="s">
        <v>572</v>
      </c>
      <c r="C613" s="31">
        <v>0</v>
      </c>
      <c r="D613" s="32">
        <v>0</v>
      </c>
      <c r="E613" s="32">
        <v>0</v>
      </c>
      <c r="F613" s="32">
        <v>0</v>
      </c>
      <c r="G613" s="33" t="str">
        <f t="shared" si="123"/>
        <v/>
      </c>
      <c r="H613" s="33" t="str">
        <f t="shared" si="124"/>
        <v/>
      </c>
      <c r="I613" s="33" t="str">
        <f t="shared" si="125"/>
        <v/>
      </c>
      <c r="J613" s="33" t="str">
        <f t="shared" si="126"/>
        <v/>
      </c>
      <c r="K613" s="33" t="str">
        <f t="shared" ref="K613:K640" si="129">+IF(AND(C613=0,E613=0)," ",IF(C613=0,1,IF(E613=0,-1,(E613-C613)/C613)))</f>
        <v xml:space="preserve"> </v>
      </c>
      <c r="L613" s="33" t="str">
        <f t="shared" ref="L613:L640" si="130">+IF(AND(D613=0,F613=0)," ",IF(D613=0,1,IF(F613=0,-1,(F613-D613)/D613)))</f>
        <v xml:space="preserve"> </v>
      </c>
      <c r="M613" s="33" t="str">
        <f t="shared" si="127"/>
        <v/>
      </c>
      <c r="N613" s="34" t="str">
        <f t="shared" si="128"/>
        <v/>
      </c>
    </row>
    <row r="614" spans="1:14" x14ac:dyDescent="0.2">
      <c r="A614" s="23"/>
      <c r="B614" s="25" t="s">
        <v>573</v>
      </c>
      <c r="C614" s="35">
        <v>19</v>
      </c>
      <c r="D614" s="29">
        <v>15</v>
      </c>
      <c r="E614" s="29">
        <v>3</v>
      </c>
      <c r="F614" s="29">
        <v>3</v>
      </c>
      <c r="G614" s="30">
        <f t="shared" si="123"/>
        <v>2.2352941176470589E-2</v>
      </c>
      <c r="H614" s="30">
        <f t="shared" si="124"/>
        <v>1.5416238437821172E-2</v>
      </c>
      <c r="I614" s="30">
        <f t="shared" si="125"/>
        <v>1.4619883040935672E-3</v>
      </c>
      <c r="J614" s="30">
        <f t="shared" si="126"/>
        <v>1.3015184381778742E-3</v>
      </c>
      <c r="K614" s="30">
        <f t="shared" si="129"/>
        <v>-0.84210526315789469</v>
      </c>
      <c r="L614" s="30">
        <f t="shared" si="130"/>
        <v>-0.8</v>
      </c>
      <c r="M614" s="30">
        <f t="shared" si="127"/>
        <v>-1.8823529411764704E-2</v>
      </c>
      <c r="N614" s="36">
        <f t="shared" si="128"/>
        <v>-1.2332990750256938E-2</v>
      </c>
    </row>
    <row r="615" spans="1:14" ht="25.5" x14ac:dyDescent="0.2">
      <c r="A615" s="23"/>
      <c r="B615" s="25" t="s">
        <v>574</v>
      </c>
      <c r="C615" s="35">
        <v>59</v>
      </c>
      <c r="D615" s="29">
        <v>18</v>
      </c>
      <c r="E615" s="29">
        <v>10</v>
      </c>
      <c r="F615" s="29">
        <v>7</v>
      </c>
      <c r="G615" s="30">
        <f t="shared" si="123"/>
        <v>6.9411764705882353E-2</v>
      </c>
      <c r="H615" s="30">
        <f t="shared" si="124"/>
        <v>1.8499486125385406E-2</v>
      </c>
      <c r="I615" s="30">
        <f t="shared" si="125"/>
        <v>4.8732943469785572E-3</v>
      </c>
      <c r="J615" s="30">
        <f t="shared" si="126"/>
        <v>3.036876355748373E-3</v>
      </c>
      <c r="K615" s="30">
        <f t="shared" si="129"/>
        <v>-0.83050847457627119</v>
      </c>
      <c r="L615" s="30">
        <f t="shared" si="130"/>
        <v>-0.61111111111111116</v>
      </c>
      <c r="M615" s="30">
        <f t="shared" si="127"/>
        <v>-5.7647058823529412E-2</v>
      </c>
      <c r="N615" s="36">
        <f t="shared" si="128"/>
        <v>-1.1305241521068861E-2</v>
      </c>
    </row>
    <row r="616" spans="1:14" x14ac:dyDescent="0.2">
      <c r="A616" s="23"/>
      <c r="B616" s="25" t="s">
        <v>575</v>
      </c>
      <c r="C616" s="35">
        <v>190</v>
      </c>
      <c r="D616" s="29">
        <v>52</v>
      </c>
      <c r="E616" s="29">
        <v>12</v>
      </c>
      <c r="F616" s="29">
        <v>0</v>
      </c>
      <c r="G616" s="30">
        <f t="shared" si="123"/>
        <v>0.22352941176470589</v>
      </c>
      <c r="H616" s="30">
        <f t="shared" si="124"/>
        <v>5.3442959917780058E-2</v>
      </c>
      <c r="I616" s="30">
        <f t="shared" si="125"/>
        <v>5.8479532163742687E-3</v>
      </c>
      <c r="J616" s="30" t="str">
        <f t="shared" si="126"/>
        <v/>
      </c>
      <c r="K616" s="30">
        <f t="shared" si="129"/>
        <v>-0.93684210526315792</v>
      </c>
      <c r="L616" s="30">
        <f t="shared" si="130"/>
        <v>-1</v>
      </c>
      <c r="M616" s="30">
        <f t="shared" si="127"/>
        <v>-0.20941176470588238</v>
      </c>
      <c r="N616" s="36">
        <f t="shared" si="128"/>
        <v>-5.3442959917780058E-2</v>
      </c>
    </row>
    <row r="617" spans="1:14" x14ac:dyDescent="0.2">
      <c r="A617" s="23"/>
      <c r="B617" s="25" t="s">
        <v>576</v>
      </c>
      <c r="C617" s="35">
        <v>22</v>
      </c>
      <c r="D617" s="29">
        <v>7</v>
      </c>
      <c r="E617" s="29">
        <v>7</v>
      </c>
      <c r="F617" s="29">
        <v>0</v>
      </c>
      <c r="G617" s="30">
        <f t="shared" si="123"/>
        <v>2.5882352941176471E-2</v>
      </c>
      <c r="H617" s="30">
        <f t="shared" si="124"/>
        <v>7.1942446043165471E-3</v>
      </c>
      <c r="I617" s="30">
        <f t="shared" si="125"/>
        <v>3.4113060428849901E-3</v>
      </c>
      <c r="J617" s="30" t="str">
        <f t="shared" si="126"/>
        <v/>
      </c>
      <c r="K617" s="30">
        <f t="shared" si="129"/>
        <v>-0.68181818181818177</v>
      </c>
      <c r="L617" s="30">
        <f t="shared" si="130"/>
        <v>-1</v>
      </c>
      <c r="M617" s="30">
        <f t="shared" si="127"/>
        <v>-1.7647058823529412E-2</v>
      </c>
      <c r="N617" s="36">
        <f t="shared" si="128"/>
        <v>-7.1942446043165471E-3</v>
      </c>
    </row>
    <row r="618" spans="1:14" x14ac:dyDescent="0.2">
      <c r="A618" s="23"/>
      <c r="B618" s="25" t="s">
        <v>577</v>
      </c>
      <c r="C618" s="35">
        <v>0</v>
      </c>
      <c r="D618" s="29">
        <v>0</v>
      </c>
      <c r="E618" s="29">
        <v>5</v>
      </c>
      <c r="F618" s="29">
        <v>3</v>
      </c>
      <c r="G618" s="30" t="str">
        <f t="shared" si="123"/>
        <v/>
      </c>
      <c r="H618" s="30" t="str">
        <f t="shared" si="124"/>
        <v/>
      </c>
      <c r="I618" s="30">
        <f t="shared" si="125"/>
        <v>2.4366471734892786E-3</v>
      </c>
      <c r="J618" s="30">
        <f t="shared" si="126"/>
        <v>1.3015184381778742E-3</v>
      </c>
      <c r="K618" s="30">
        <f t="shared" si="129"/>
        <v>1</v>
      </c>
      <c r="L618" s="30">
        <f t="shared" si="130"/>
        <v>1</v>
      </c>
      <c r="M618" s="30" t="str">
        <f t="shared" si="127"/>
        <v/>
      </c>
      <c r="N618" s="36" t="str">
        <f t="shared" si="128"/>
        <v/>
      </c>
    </row>
    <row r="619" spans="1:14" x14ac:dyDescent="0.2">
      <c r="A619" s="23"/>
      <c r="B619" s="25" t="s">
        <v>578</v>
      </c>
      <c r="C619" s="35">
        <v>0</v>
      </c>
      <c r="D619" s="29">
        <v>0</v>
      </c>
      <c r="E619" s="29">
        <v>0</v>
      </c>
      <c r="F619" s="29">
        <v>0</v>
      </c>
      <c r="G619" s="30" t="str">
        <f t="shared" si="123"/>
        <v/>
      </c>
      <c r="H619" s="30" t="str">
        <f t="shared" si="124"/>
        <v/>
      </c>
      <c r="I619" s="30" t="str">
        <f t="shared" si="125"/>
        <v/>
      </c>
      <c r="J619" s="30" t="str">
        <f t="shared" si="126"/>
        <v/>
      </c>
      <c r="K619" s="30" t="str">
        <f t="shared" si="129"/>
        <v xml:space="preserve"> </v>
      </c>
      <c r="L619" s="30" t="str">
        <f t="shared" si="130"/>
        <v xml:space="preserve"> </v>
      </c>
      <c r="M619" s="30" t="str">
        <f t="shared" si="127"/>
        <v/>
      </c>
      <c r="N619" s="36" t="str">
        <f t="shared" si="128"/>
        <v/>
      </c>
    </row>
    <row r="620" spans="1:14" x14ac:dyDescent="0.2">
      <c r="A620" s="23"/>
      <c r="B620" s="25" t="s">
        <v>579</v>
      </c>
      <c r="C620" s="35">
        <v>0</v>
      </c>
      <c r="D620" s="29">
        <v>0</v>
      </c>
      <c r="E620" s="29">
        <v>0</v>
      </c>
      <c r="F620" s="29">
        <v>0</v>
      </c>
      <c r="G620" s="30" t="str">
        <f t="shared" si="123"/>
        <v/>
      </c>
      <c r="H620" s="30" t="str">
        <f t="shared" si="124"/>
        <v/>
      </c>
      <c r="I620" s="30" t="str">
        <f t="shared" si="125"/>
        <v/>
      </c>
      <c r="J620" s="30" t="str">
        <f t="shared" si="126"/>
        <v/>
      </c>
      <c r="K620" s="30" t="str">
        <f t="shared" si="129"/>
        <v xml:space="preserve"> </v>
      </c>
      <c r="L620" s="30" t="str">
        <f t="shared" si="130"/>
        <v xml:space="preserve"> </v>
      </c>
      <c r="M620" s="30" t="str">
        <f t="shared" si="127"/>
        <v/>
      </c>
      <c r="N620" s="36" t="str">
        <f t="shared" si="128"/>
        <v/>
      </c>
    </row>
    <row r="621" spans="1:14" x14ac:dyDescent="0.2">
      <c r="A621" s="23"/>
      <c r="B621" s="25" t="s">
        <v>580</v>
      </c>
      <c r="C621" s="35">
        <v>0</v>
      </c>
      <c r="D621" s="29">
        <v>0</v>
      </c>
      <c r="E621" s="29">
        <v>0</v>
      </c>
      <c r="F621" s="29">
        <v>0</v>
      </c>
      <c r="G621" s="30" t="str">
        <f t="shared" si="123"/>
        <v/>
      </c>
      <c r="H621" s="30" t="str">
        <f t="shared" si="124"/>
        <v/>
      </c>
      <c r="I621" s="30" t="str">
        <f t="shared" si="125"/>
        <v/>
      </c>
      <c r="J621" s="30" t="str">
        <f t="shared" si="126"/>
        <v/>
      </c>
      <c r="K621" s="30" t="str">
        <f t="shared" si="129"/>
        <v xml:space="preserve"> </v>
      </c>
      <c r="L621" s="30" t="str">
        <f t="shared" si="130"/>
        <v xml:space="preserve"> </v>
      </c>
      <c r="M621" s="30" t="str">
        <f t="shared" si="127"/>
        <v/>
      </c>
      <c r="N621" s="36" t="str">
        <f t="shared" si="128"/>
        <v/>
      </c>
    </row>
    <row r="622" spans="1:14" ht="24.75" customHeight="1" x14ac:dyDescent="0.2">
      <c r="A622" s="23"/>
      <c r="B622" s="25" t="s">
        <v>581</v>
      </c>
      <c r="C622" s="35">
        <v>0</v>
      </c>
      <c r="D622" s="29">
        <v>0</v>
      </c>
      <c r="E622" s="29">
        <v>0</v>
      </c>
      <c r="F622" s="29">
        <v>0</v>
      </c>
      <c r="G622" s="30" t="str">
        <f t="shared" si="123"/>
        <v/>
      </c>
      <c r="H622" s="30" t="str">
        <f t="shared" si="124"/>
        <v/>
      </c>
      <c r="I622" s="30" t="str">
        <f t="shared" si="125"/>
        <v/>
      </c>
      <c r="J622" s="30" t="str">
        <f t="shared" si="126"/>
        <v/>
      </c>
      <c r="K622" s="30" t="str">
        <f t="shared" si="129"/>
        <v xml:space="preserve"> </v>
      </c>
      <c r="L622" s="30" t="str">
        <f t="shared" si="130"/>
        <v xml:space="preserve"> </v>
      </c>
      <c r="M622" s="30" t="str">
        <f t="shared" si="127"/>
        <v/>
      </c>
      <c r="N622" s="36" t="str">
        <f t="shared" si="128"/>
        <v/>
      </c>
    </row>
    <row r="623" spans="1:14" x14ac:dyDescent="0.2">
      <c r="A623" s="23"/>
      <c r="B623" s="25" t="s">
        <v>582</v>
      </c>
      <c r="C623" s="35">
        <v>5</v>
      </c>
      <c r="D623" s="29">
        <v>1</v>
      </c>
      <c r="E623" s="29">
        <v>2</v>
      </c>
      <c r="F623" s="29">
        <v>2</v>
      </c>
      <c r="G623" s="30">
        <f t="shared" si="123"/>
        <v>5.8823529411764705E-3</v>
      </c>
      <c r="H623" s="30">
        <f t="shared" si="124"/>
        <v>1.0277492291880781E-3</v>
      </c>
      <c r="I623" s="30">
        <f t="shared" si="125"/>
        <v>9.7465886939571145E-4</v>
      </c>
      <c r="J623" s="30">
        <f t="shared" si="126"/>
        <v>8.6767895878524942E-4</v>
      </c>
      <c r="K623" s="30">
        <f t="shared" si="129"/>
        <v>-0.6</v>
      </c>
      <c r="L623" s="30">
        <f t="shared" si="130"/>
        <v>1</v>
      </c>
      <c r="M623" s="30">
        <f t="shared" si="127"/>
        <v>-3.529411764705882E-3</v>
      </c>
      <c r="N623" s="36">
        <f t="shared" si="128"/>
        <v>1.0277492291880781E-3</v>
      </c>
    </row>
    <row r="624" spans="1:14" x14ac:dyDescent="0.2">
      <c r="A624" s="23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23"/>
      <c r="B625" s="25" t="s">
        <v>584</v>
      </c>
      <c r="C625" s="35">
        <v>1</v>
      </c>
      <c r="D625" s="29">
        <v>6</v>
      </c>
      <c r="E625" s="29">
        <v>0</v>
      </c>
      <c r="F625" s="29">
        <v>1</v>
      </c>
      <c r="G625" s="30">
        <f t="shared" si="123"/>
        <v>1.176470588235294E-3</v>
      </c>
      <c r="H625" s="30">
        <f t="shared" si="124"/>
        <v>6.1664953751284684E-3</v>
      </c>
      <c r="I625" s="30" t="str">
        <f t="shared" si="125"/>
        <v/>
      </c>
      <c r="J625" s="30">
        <f t="shared" si="126"/>
        <v>4.3383947939262471E-4</v>
      </c>
      <c r="K625" s="30">
        <f t="shared" si="129"/>
        <v>-1</v>
      </c>
      <c r="L625" s="30">
        <f t="shared" si="130"/>
        <v>-0.83333333333333337</v>
      </c>
      <c r="M625" s="30">
        <f t="shared" si="127"/>
        <v>-1.176470588235294E-3</v>
      </c>
      <c r="N625" s="36">
        <f t="shared" si="128"/>
        <v>-5.1387461459403904E-3</v>
      </c>
    </row>
    <row r="626" spans="1:14" x14ac:dyDescent="0.2">
      <c r="A626" s="23"/>
      <c r="B626" s="25" t="s">
        <v>585</v>
      </c>
      <c r="C626" s="35">
        <v>0</v>
      </c>
      <c r="D626" s="29">
        <v>0</v>
      </c>
      <c r="E626" s="29">
        <v>0</v>
      </c>
      <c r="F626" s="29">
        <v>0</v>
      </c>
      <c r="G626" s="30" t="str">
        <f t="shared" si="123"/>
        <v/>
      </c>
      <c r="H626" s="30" t="str">
        <f t="shared" si="124"/>
        <v/>
      </c>
      <c r="I626" s="30" t="str">
        <f t="shared" si="125"/>
        <v/>
      </c>
      <c r="J626" s="30" t="str">
        <f t="shared" si="126"/>
        <v/>
      </c>
      <c r="K626" s="30" t="str">
        <f t="shared" si="129"/>
        <v xml:space="preserve"> </v>
      </c>
      <c r="L626" s="30" t="str">
        <f t="shared" si="130"/>
        <v xml:space="preserve"> </v>
      </c>
      <c r="M626" s="30" t="str">
        <f t="shared" si="127"/>
        <v/>
      </c>
      <c r="N626" s="36" t="str">
        <f t="shared" si="128"/>
        <v/>
      </c>
    </row>
    <row r="627" spans="1:14" ht="25.5" x14ac:dyDescent="0.2">
      <c r="A627" s="23"/>
      <c r="B627" s="25" t="s">
        <v>586</v>
      </c>
      <c r="C627" s="35">
        <v>2</v>
      </c>
      <c r="D627" s="29">
        <v>52</v>
      </c>
      <c r="E627" s="29">
        <v>1</v>
      </c>
      <c r="F627" s="29">
        <v>34</v>
      </c>
      <c r="G627" s="30">
        <f t="shared" si="123"/>
        <v>2.352941176470588E-3</v>
      </c>
      <c r="H627" s="30">
        <f t="shared" si="124"/>
        <v>5.3442959917780058E-2</v>
      </c>
      <c r="I627" s="30">
        <f t="shared" si="125"/>
        <v>4.8732943469785572E-4</v>
      </c>
      <c r="J627" s="30">
        <f t="shared" si="126"/>
        <v>1.475054229934924E-2</v>
      </c>
      <c r="K627" s="30">
        <f t="shared" si="129"/>
        <v>-0.5</v>
      </c>
      <c r="L627" s="30">
        <f t="shared" si="130"/>
        <v>-0.34615384615384615</v>
      </c>
      <c r="M627" s="30">
        <f t="shared" si="127"/>
        <v>-1.176470588235294E-3</v>
      </c>
      <c r="N627" s="36">
        <f t="shared" si="128"/>
        <v>-1.8499486125385406E-2</v>
      </c>
    </row>
    <row r="628" spans="1:14" x14ac:dyDescent="0.2">
      <c r="A628" s="23"/>
      <c r="B628" s="25" t="s">
        <v>587</v>
      </c>
      <c r="C628" s="35">
        <v>6</v>
      </c>
      <c r="D628" s="29">
        <v>41</v>
      </c>
      <c r="E628" s="29">
        <v>72</v>
      </c>
      <c r="F628" s="29">
        <v>64</v>
      </c>
      <c r="G628" s="30">
        <f t="shared" si="123"/>
        <v>7.058823529411765E-3</v>
      </c>
      <c r="H628" s="30">
        <f t="shared" si="124"/>
        <v>4.2137718396711203E-2</v>
      </c>
      <c r="I628" s="30">
        <f t="shared" si="125"/>
        <v>3.5087719298245612E-2</v>
      </c>
      <c r="J628" s="30">
        <f t="shared" si="126"/>
        <v>2.7765726681127981E-2</v>
      </c>
      <c r="K628" s="30">
        <f t="shared" si="129"/>
        <v>11</v>
      </c>
      <c r="L628" s="30">
        <f t="shared" si="130"/>
        <v>0.56097560975609762</v>
      </c>
      <c r="M628" s="30">
        <f t="shared" si="127"/>
        <v>7.7647058823529416E-2</v>
      </c>
      <c r="N628" s="36">
        <f t="shared" si="128"/>
        <v>2.3638232271325801E-2</v>
      </c>
    </row>
    <row r="629" spans="1:14" x14ac:dyDescent="0.2">
      <c r="A629" s="23"/>
      <c r="B629" s="25" t="s">
        <v>588</v>
      </c>
      <c r="C629" s="35">
        <v>1</v>
      </c>
      <c r="D629" s="29">
        <v>2</v>
      </c>
      <c r="E629" s="29">
        <v>3</v>
      </c>
      <c r="F629" s="29">
        <v>4</v>
      </c>
      <c r="G629" s="30">
        <f t="shared" si="123"/>
        <v>1.176470588235294E-3</v>
      </c>
      <c r="H629" s="30">
        <f t="shared" si="124"/>
        <v>2.0554984583761563E-3</v>
      </c>
      <c r="I629" s="30">
        <f t="shared" si="125"/>
        <v>1.4619883040935672E-3</v>
      </c>
      <c r="J629" s="30">
        <f t="shared" si="126"/>
        <v>1.7353579175704988E-3</v>
      </c>
      <c r="K629" s="30">
        <f t="shared" si="129"/>
        <v>2</v>
      </c>
      <c r="L629" s="30">
        <f t="shared" si="130"/>
        <v>1</v>
      </c>
      <c r="M629" s="30">
        <f t="shared" si="127"/>
        <v>2.352941176470588E-3</v>
      </c>
      <c r="N629" s="36">
        <f t="shared" si="128"/>
        <v>2.0554984583761563E-3</v>
      </c>
    </row>
    <row r="630" spans="1:14" x14ac:dyDescent="0.2">
      <c r="A630" s="23"/>
      <c r="B630" s="25" t="s">
        <v>589</v>
      </c>
      <c r="C630" s="35">
        <v>18</v>
      </c>
      <c r="D630" s="29">
        <v>182</v>
      </c>
      <c r="E630" s="29">
        <v>47</v>
      </c>
      <c r="F630" s="29">
        <v>206</v>
      </c>
      <c r="G630" s="30">
        <f t="shared" si="123"/>
        <v>2.1176470588235293E-2</v>
      </c>
      <c r="H630" s="30">
        <f t="shared" si="124"/>
        <v>0.18705035971223022</v>
      </c>
      <c r="I630" s="30">
        <f t="shared" si="125"/>
        <v>2.2904483430799219E-2</v>
      </c>
      <c r="J630" s="30">
        <f t="shared" si="126"/>
        <v>8.93709327548807E-2</v>
      </c>
      <c r="K630" s="30">
        <f t="shared" si="129"/>
        <v>1.6111111111111112</v>
      </c>
      <c r="L630" s="30">
        <f t="shared" si="130"/>
        <v>0.13186813186813187</v>
      </c>
      <c r="M630" s="30">
        <f t="shared" si="127"/>
        <v>3.411764705882353E-2</v>
      </c>
      <c r="N630" s="36">
        <f t="shared" si="128"/>
        <v>2.4665981500513877E-2</v>
      </c>
    </row>
    <row r="631" spans="1:14" x14ac:dyDescent="0.2">
      <c r="A631" s="23"/>
      <c r="B631" s="25" t="s">
        <v>590</v>
      </c>
      <c r="C631" s="35">
        <v>526</v>
      </c>
      <c r="D631" s="29">
        <v>580</v>
      </c>
      <c r="E631" s="29">
        <v>1886</v>
      </c>
      <c r="F631" s="29">
        <v>1980</v>
      </c>
      <c r="G631" s="30">
        <f t="shared" si="123"/>
        <v>0.61882352941176466</v>
      </c>
      <c r="H631" s="30">
        <f t="shared" si="124"/>
        <v>0.59609455292908531</v>
      </c>
      <c r="I631" s="30">
        <f t="shared" si="125"/>
        <v>0.91910331384015598</v>
      </c>
      <c r="J631" s="30">
        <f t="shared" si="126"/>
        <v>0.85900216919739691</v>
      </c>
      <c r="K631" s="30">
        <f t="shared" si="129"/>
        <v>2.585551330798479</v>
      </c>
      <c r="L631" s="30">
        <f t="shared" si="130"/>
        <v>2.4137931034482758</v>
      </c>
      <c r="M631" s="30">
        <f t="shared" si="127"/>
        <v>1.5999999999999999</v>
      </c>
      <c r="N631" s="36">
        <f t="shared" si="128"/>
        <v>1.4388489208633093</v>
      </c>
    </row>
    <row r="632" spans="1:14" x14ac:dyDescent="0.2">
      <c r="A632" s="23"/>
      <c r="B632" s="25" t="s">
        <v>591</v>
      </c>
      <c r="C632" s="35">
        <v>1</v>
      </c>
      <c r="D632" s="29">
        <v>5</v>
      </c>
      <c r="E632" s="29">
        <v>4</v>
      </c>
      <c r="F632" s="29">
        <v>0</v>
      </c>
      <c r="G632" s="30">
        <f t="shared" si="123"/>
        <v>1.176470588235294E-3</v>
      </c>
      <c r="H632" s="30">
        <f t="shared" si="124"/>
        <v>5.1387461459403904E-3</v>
      </c>
      <c r="I632" s="30">
        <f t="shared" si="125"/>
        <v>1.9493177387914229E-3</v>
      </c>
      <c r="J632" s="30" t="str">
        <f t="shared" si="126"/>
        <v/>
      </c>
      <c r="K632" s="30">
        <f t="shared" si="129"/>
        <v>3</v>
      </c>
      <c r="L632" s="30">
        <f t="shared" si="130"/>
        <v>-1</v>
      </c>
      <c r="M632" s="30">
        <f t="shared" si="127"/>
        <v>3.529411764705882E-3</v>
      </c>
      <c r="N632" s="36">
        <f t="shared" si="128"/>
        <v>-5.1387461459403904E-3</v>
      </c>
    </row>
    <row r="633" spans="1:14" x14ac:dyDescent="0.2">
      <c r="A633" s="23"/>
      <c r="B633" s="25" t="s">
        <v>592</v>
      </c>
      <c r="C633" s="35">
        <v>0</v>
      </c>
      <c r="D633" s="29">
        <v>4</v>
      </c>
      <c r="E633" s="29">
        <v>0</v>
      </c>
      <c r="F633" s="29">
        <v>0</v>
      </c>
      <c r="G633" s="30" t="str">
        <f t="shared" si="123"/>
        <v/>
      </c>
      <c r="H633" s="30">
        <f t="shared" si="124"/>
        <v>4.1109969167523125E-3</v>
      </c>
      <c r="I633" s="30" t="str">
        <f t="shared" si="125"/>
        <v/>
      </c>
      <c r="J633" s="30" t="str">
        <f t="shared" si="126"/>
        <v/>
      </c>
      <c r="K633" s="30" t="str">
        <f t="shared" si="129"/>
        <v xml:space="preserve"> </v>
      </c>
      <c r="L633" s="30">
        <f t="shared" si="130"/>
        <v>-1</v>
      </c>
      <c r="M633" s="30" t="str">
        <f t="shared" si="127"/>
        <v/>
      </c>
      <c r="N633" s="36">
        <f t="shared" si="128"/>
        <v>-4.1109969167523125E-3</v>
      </c>
    </row>
    <row r="634" spans="1:14" ht="25.5" x14ac:dyDescent="0.2">
      <c r="A634" s="23"/>
      <c r="B634" s="25" t="s">
        <v>593</v>
      </c>
      <c r="C634" s="35">
        <v>0</v>
      </c>
      <c r="D634" s="29">
        <v>1</v>
      </c>
      <c r="E634" s="29">
        <v>0</v>
      </c>
      <c r="F634" s="29">
        <v>0</v>
      </c>
      <c r="G634" s="30" t="str">
        <f t="shared" si="123"/>
        <v/>
      </c>
      <c r="H634" s="30">
        <f t="shared" si="124"/>
        <v>1.0277492291880781E-3</v>
      </c>
      <c r="I634" s="30" t="str">
        <f t="shared" si="125"/>
        <v/>
      </c>
      <c r="J634" s="30" t="str">
        <f t="shared" si="126"/>
        <v/>
      </c>
      <c r="K634" s="30" t="str">
        <f t="shared" si="129"/>
        <v xml:space="preserve"> </v>
      </c>
      <c r="L634" s="30">
        <f t="shared" si="130"/>
        <v>-1</v>
      </c>
      <c r="M634" s="30" t="str">
        <f t="shared" si="127"/>
        <v/>
      </c>
      <c r="N634" s="36">
        <f t="shared" si="128"/>
        <v>-1.0277492291880781E-3</v>
      </c>
    </row>
    <row r="635" spans="1:14" ht="25.5" x14ac:dyDescent="0.2">
      <c r="A635" s="23"/>
      <c r="B635" s="25" t="s">
        <v>594</v>
      </c>
      <c r="C635" s="35">
        <v>0</v>
      </c>
      <c r="D635" s="29">
        <v>0</v>
      </c>
      <c r="E635" s="29">
        <v>0</v>
      </c>
      <c r="F635" s="29">
        <v>1</v>
      </c>
      <c r="G635" s="30" t="str">
        <f t="shared" si="123"/>
        <v/>
      </c>
      <c r="H635" s="30" t="str">
        <f t="shared" si="124"/>
        <v/>
      </c>
      <c r="I635" s="30" t="str">
        <f t="shared" si="125"/>
        <v/>
      </c>
      <c r="J635" s="30">
        <f t="shared" si="126"/>
        <v>4.3383947939262471E-4</v>
      </c>
      <c r="K635" s="30" t="str">
        <f t="shared" si="129"/>
        <v xml:space="preserve"> </v>
      </c>
      <c r="L635" s="30">
        <f t="shared" si="130"/>
        <v>1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23"/>
      <c r="B636" s="25" t="s">
        <v>595</v>
      </c>
      <c r="C636" s="35">
        <v>0</v>
      </c>
      <c r="D636" s="29">
        <v>2</v>
      </c>
      <c r="E636" s="29">
        <v>0</v>
      </c>
      <c r="F636" s="29">
        <v>0</v>
      </c>
      <c r="G636" s="30" t="str">
        <f t="shared" si="123"/>
        <v/>
      </c>
      <c r="H636" s="30">
        <f t="shared" si="124"/>
        <v>2.0554984583761563E-3</v>
      </c>
      <c r="I636" s="30" t="str">
        <f t="shared" si="125"/>
        <v/>
      </c>
      <c r="J636" s="30" t="str">
        <f t="shared" si="126"/>
        <v/>
      </c>
      <c r="K636" s="30" t="str">
        <f t="shared" si="129"/>
        <v xml:space="preserve"> </v>
      </c>
      <c r="L636" s="30">
        <f t="shared" si="130"/>
        <v>-1</v>
      </c>
      <c r="M636" s="30" t="str">
        <f t="shared" si="127"/>
        <v/>
      </c>
      <c r="N636" s="36">
        <f t="shared" si="128"/>
        <v>-2.0554984583761563E-3</v>
      </c>
    </row>
    <row r="637" spans="1:14" x14ac:dyDescent="0.2">
      <c r="A637" s="23"/>
      <c r="B637" s="25" t="s">
        <v>596</v>
      </c>
      <c r="C637" s="35">
        <v>0</v>
      </c>
      <c r="D637" s="29">
        <v>2</v>
      </c>
      <c r="E637" s="29">
        <v>0</v>
      </c>
      <c r="F637" s="29">
        <v>0</v>
      </c>
      <c r="G637" s="30" t="str">
        <f t="shared" si="123"/>
        <v/>
      </c>
      <c r="H637" s="30">
        <f t="shared" si="124"/>
        <v>2.0554984583761563E-3</v>
      </c>
      <c r="I637" s="30" t="str">
        <f t="shared" si="125"/>
        <v/>
      </c>
      <c r="J637" s="30" t="str">
        <f t="shared" si="126"/>
        <v/>
      </c>
      <c r="K637" s="30" t="str">
        <f t="shared" si="129"/>
        <v xml:space="preserve"> </v>
      </c>
      <c r="L637" s="30">
        <f t="shared" si="130"/>
        <v>-1</v>
      </c>
      <c r="M637" s="30" t="str">
        <f t="shared" si="127"/>
        <v/>
      </c>
      <c r="N637" s="36">
        <f t="shared" si="128"/>
        <v>-2.0554984583761563E-3</v>
      </c>
    </row>
    <row r="638" spans="1:14" ht="25.5" x14ac:dyDescent="0.2">
      <c r="A638" s="23"/>
      <c r="B638" s="25" t="s">
        <v>597</v>
      </c>
      <c r="C638" s="35">
        <v>0</v>
      </c>
      <c r="D638" s="29">
        <v>1</v>
      </c>
      <c r="E638" s="29">
        <v>0</v>
      </c>
      <c r="F638" s="29">
        <v>0</v>
      </c>
      <c r="G638" s="30" t="str">
        <f t="shared" si="123"/>
        <v/>
      </c>
      <c r="H638" s="30">
        <f t="shared" si="124"/>
        <v>1.0277492291880781E-3</v>
      </c>
      <c r="I638" s="30" t="str">
        <f t="shared" si="125"/>
        <v/>
      </c>
      <c r="J638" s="30" t="str">
        <f t="shared" si="126"/>
        <v/>
      </c>
      <c r="K638" s="30" t="str">
        <f t="shared" si="129"/>
        <v xml:space="preserve"> </v>
      </c>
      <c r="L638" s="30">
        <f t="shared" si="130"/>
        <v>-1</v>
      </c>
      <c r="M638" s="30" t="str">
        <f t="shared" si="127"/>
        <v/>
      </c>
      <c r="N638" s="36">
        <f t="shared" si="128"/>
        <v>-1.0277492291880781E-3</v>
      </c>
    </row>
    <row r="639" spans="1:14" ht="25.5" x14ac:dyDescent="0.2">
      <c r="A639" s="23"/>
      <c r="B639" s="25" t="s">
        <v>598</v>
      </c>
      <c r="C639" s="35">
        <v>0</v>
      </c>
      <c r="D639" s="29">
        <v>0</v>
      </c>
      <c r="E639" s="29">
        <v>0</v>
      </c>
      <c r="F639" s="29">
        <v>0</v>
      </c>
      <c r="G639" s="30" t="str">
        <f t="shared" si="123"/>
        <v/>
      </c>
      <c r="H639" s="30" t="str">
        <f t="shared" si="124"/>
        <v/>
      </c>
      <c r="I639" s="30" t="str">
        <f t="shared" si="125"/>
        <v/>
      </c>
      <c r="J639" s="30" t="str">
        <f t="shared" si="126"/>
        <v/>
      </c>
      <c r="K639" s="30" t="str">
        <f t="shared" si="129"/>
        <v xml:space="preserve"> </v>
      </c>
      <c r="L639" s="30" t="str">
        <f t="shared" si="130"/>
        <v xml:space="preserve"> </v>
      </c>
      <c r="M639" s="30" t="str">
        <f t="shared" si="127"/>
        <v/>
      </c>
      <c r="N639" s="36" t="str">
        <f t="shared" si="128"/>
        <v/>
      </c>
    </row>
    <row r="640" spans="1:14" ht="26.25" thickBot="1" x14ac:dyDescent="0.25">
      <c r="A640" s="23"/>
      <c r="B640" s="26" t="s">
        <v>599</v>
      </c>
      <c r="C640" s="37">
        <v>0</v>
      </c>
      <c r="D640" s="38">
        <v>2</v>
      </c>
      <c r="E640" s="38">
        <v>0</v>
      </c>
      <c r="F640" s="38">
        <v>0</v>
      </c>
      <c r="G640" s="39" t="str">
        <f t="shared" si="123"/>
        <v/>
      </c>
      <c r="H640" s="39">
        <f t="shared" si="124"/>
        <v>2.0554984583761563E-3</v>
      </c>
      <c r="I640" s="39" t="str">
        <f t="shared" si="125"/>
        <v/>
      </c>
      <c r="J640" s="39" t="str">
        <f t="shared" si="126"/>
        <v/>
      </c>
      <c r="K640" s="39" t="str">
        <f t="shared" si="129"/>
        <v xml:space="preserve"> </v>
      </c>
      <c r="L640" s="39">
        <f t="shared" si="130"/>
        <v>-1</v>
      </c>
      <c r="M640" s="39" t="str">
        <f t="shared" si="127"/>
        <v/>
      </c>
      <c r="N640" s="40">
        <f t="shared" si="128"/>
        <v>-2.0554984583761563E-3</v>
      </c>
    </row>
    <row r="641" spans="1:2" x14ac:dyDescent="0.2">
      <c r="A641" s="22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2" t="s">
        <v>0</v>
      </c>
      <c r="F1" s="53"/>
      <c r="G1" s="53"/>
      <c r="H1" s="53"/>
      <c r="I1" s="53"/>
      <c r="J1" s="53"/>
      <c r="K1" s="53"/>
      <c r="L1" s="53"/>
      <c r="M1" s="53"/>
      <c r="N1" s="53"/>
    </row>
    <row r="2" spans="1:14" ht="30.75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55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56" t="s">
        <v>648</v>
      </c>
      <c r="F4" s="57"/>
      <c r="G4" s="57"/>
      <c r="H4" s="57"/>
      <c r="I4" s="57"/>
      <c r="J4" s="57"/>
      <c r="K4" s="57"/>
      <c r="L4" s="57"/>
      <c r="M4" s="57"/>
      <c r="N4" s="57"/>
    </row>
    <row r="5" spans="1:14" ht="20.65" customHeight="1" thickBot="1" x14ac:dyDescent="0.25">
      <c r="B5" s="5"/>
      <c r="E5" s="58"/>
      <c r="F5" s="58"/>
      <c r="G5" s="58"/>
      <c r="H5" s="58"/>
      <c r="I5" s="58"/>
      <c r="J5" s="58"/>
      <c r="K5" s="58"/>
      <c r="L5" s="58"/>
      <c r="M5" s="58"/>
      <c r="N5" s="58"/>
    </row>
    <row r="6" spans="1:14" ht="29.25" customHeight="1" thickBot="1" x14ac:dyDescent="0.25">
      <c r="B6" s="41" t="s">
        <v>2</v>
      </c>
      <c r="C6" s="44" t="s">
        <v>3</v>
      </c>
      <c r="D6" s="45"/>
      <c r="E6" s="45"/>
      <c r="F6" s="46"/>
      <c r="G6" s="44" t="s">
        <v>4</v>
      </c>
      <c r="H6" s="45"/>
      <c r="I6" s="45"/>
      <c r="J6" s="45"/>
      <c r="K6" s="44" t="s">
        <v>667</v>
      </c>
      <c r="L6" s="47"/>
      <c r="M6" s="44" t="s">
        <v>5</v>
      </c>
      <c r="N6" s="47"/>
    </row>
    <row r="7" spans="1:14" ht="20.100000000000001" customHeight="1" thickBot="1" x14ac:dyDescent="0.25">
      <c r="B7" s="42"/>
      <c r="C7" s="50">
        <v>2022</v>
      </c>
      <c r="D7" s="46"/>
      <c r="E7" s="51">
        <v>2023</v>
      </c>
      <c r="F7" s="46"/>
      <c r="G7" s="50">
        <v>2022</v>
      </c>
      <c r="H7" s="46"/>
      <c r="I7" s="51">
        <v>2023</v>
      </c>
      <c r="J7" s="46"/>
      <c r="K7" s="48"/>
      <c r="L7" s="49"/>
      <c r="M7" s="48"/>
      <c r="N7" s="49"/>
    </row>
    <row r="8" spans="1:14" ht="20.100000000000001" customHeight="1" thickBot="1" x14ac:dyDescent="0.25">
      <c r="A8" s="22"/>
      <c r="B8" s="43"/>
      <c r="C8" s="13" t="s">
        <v>6</v>
      </c>
      <c r="D8" s="13" t="s">
        <v>7</v>
      </c>
      <c r="E8" s="13" t="s">
        <v>6</v>
      </c>
      <c r="F8" s="13" t="s">
        <v>7</v>
      </c>
      <c r="G8" s="13" t="s">
        <v>6</v>
      </c>
      <c r="H8" s="13" t="s">
        <v>7</v>
      </c>
      <c r="I8" s="13" t="s">
        <v>6</v>
      </c>
      <c r="J8" s="13" t="s">
        <v>7</v>
      </c>
      <c r="K8" s="13" t="s">
        <v>6</v>
      </c>
      <c r="L8" s="13" t="s">
        <v>7</v>
      </c>
      <c r="M8" s="13" t="s">
        <v>6</v>
      </c>
      <c r="N8" s="13" t="s">
        <v>7</v>
      </c>
    </row>
    <row r="9" spans="1:14" ht="15.75" customHeight="1" thickBot="1" x14ac:dyDescent="0.25">
      <c r="A9" s="22"/>
      <c r="B9" s="14" t="s">
        <v>649</v>
      </c>
      <c r="C9" s="15">
        <f>+C22+C81+C188+C371+C612</f>
        <v>8653</v>
      </c>
      <c r="D9" s="15">
        <f>+D22+D81+D188+D371+D612</f>
        <v>8484</v>
      </c>
      <c r="E9" s="15">
        <f>+E22+E81+E188+E371+E612</f>
        <v>8745</v>
      </c>
      <c r="F9" s="15">
        <f>+F22+F81+F188+F371+F612</f>
        <v>10350</v>
      </c>
      <c r="G9" s="16">
        <f>SUM(G10:G14)</f>
        <v>1</v>
      </c>
      <c r="H9" s="16">
        <f>SUM(H10:H14)</f>
        <v>1</v>
      </c>
      <c r="I9" s="16">
        <f>SUM(I10:I14)</f>
        <v>1</v>
      </c>
      <c r="J9" s="16">
        <f>SUM(J10:J14)</f>
        <v>1</v>
      </c>
      <c r="K9" s="16">
        <f t="shared" ref="K9:L14" si="0">+IF(AND(C9=0,E9=0),"",IF(C9=0,1,IF(E9=0,-1,(E9-C9)/C9)))</f>
        <v>1.0632150699179475E-2</v>
      </c>
      <c r="L9" s="16">
        <f t="shared" si="0"/>
        <v>0.21994342291371993</v>
      </c>
      <c r="M9" s="16">
        <f t="shared" ref="M9:N14" si="1">+IF(OR(AND(G9=""),(K9="")),"",G9*K9)</f>
        <v>1.0632150699179475E-2</v>
      </c>
      <c r="N9" s="16">
        <f t="shared" si="1"/>
        <v>0.21994342291371993</v>
      </c>
    </row>
    <row r="10" spans="1:14" x14ac:dyDescent="0.2">
      <c r="A10" s="23"/>
      <c r="B10" s="19" t="s">
        <v>8</v>
      </c>
      <c r="C10" s="17">
        <f>+C22</f>
        <v>71</v>
      </c>
      <c r="D10" s="7">
        <f>+D22</f>
        <v>50</v>
      </c>
      <c r="E10" s="7">
        <f>+E22</f>
        <v>27</v>
      </c>
      <c r="F10" s="7">
        <f>+F22</f>
        <v>25</v>
      </c>
      <c r="G10" s="8">
        <f t="shared" ref="G10:J14" si="2">+C10/C$9</f>
        <v>8.2052467352363347E-3</v>
      </c>
      <c r="H10" s="8">
        <f t="shared" si="2"/>
        <v>5.8934464875058934E-3</v>
      </c>
      <c r="I10" s="8">
        <f t="shared" si="2"/>
        <v>3.0874785591766723E-3</v>
      </c>
      <c r="J10" s="8">
        <f t="shared" si="2"/>
        <v>2.4154589371980675E-3</v>
      </c>
      <c r="K10" s="8">
        <f t="shared" si="0"/>
        <v>-0.61971830985915488</v>
      </c>
      <c r="L10" s="8">
        <f t="shared" si="0"/>
        <v>-0.5</v>
      </c>
      <c r="M10" s="8">
        <f t="shared" si="1"/>
        <v>-5.0849416387380095E-3</v>
      </c>
      <c r="N10" s="9">
        <f t="shared" si="1"/>
        <v>-2.9467232437529467E-3</v>
      </c>
    </row>
    <row r="11" spans="1:14" x14ac:dyDescent="0.2">
      <c r="A11" s="23"/>
      <c r="B11" s="20" t="s">
        <v>9</v>
      </c>
      <c r="C11" s="17">
        <f>+C81</f>
        <v>222</v>
      </c>
      <c r="D11" s="7">
        <f>+D81</f>
        <v>204</v>
      </c>
      <c r="E11" s="7">
        <f>+E81</f>
        <v>156</v>
      </c>
      <c r="F11" s="7">
        <f>+F81</f>
        <v>172</v>
      </c>
      <c r="G11" s="8">
        <f t="shared" si="2"/>
        <v>2.5655841904541777E-2</v>
      </c>
      <c r="H11" s="8">
        <f t="shared" si="2"/>
        <v>2.4045261669024046E-2</v>
      </c>
      <c r="I11" s="8">
        <f t="shared" si="2"/>
        <v>1.783876500857633E-2</v>
      </c>
      <c r="J11" s="8">
        <f t="shared" si="2"/>
        <v>1.6618357487922706E-2</v>
      </c>
      <c r="K11" s="8">
        <f t="shared" si="0"/>
        <v>-0.29729729729729731</v>
      </c>
      <c r="L11" s="8">
        <f t="shared" si="0"/>
        <v>-0.15686274509803921</v>
      </c>
      <c r="M11" s="8">
        <f t="shared" si="1"/>
        <v>-7.6274124581070151E-3</v>
      </c>
      <c r="N11" s="9">
        <f t="shared" si="1"/>
        <v>-3.7718057520037718E-3</v>
      </c>
    </row>
    <row r="12" spans="1:14" ht="25.5" x14ac:dyDescent="0.2">
      <c r="A12" s="23"/>
      <c r="B12" s="20" t="s">
        <v>10</v>
      </c>
      <c r="C12" s="17">
        <f>+C188</f>
        <v>175</v>
      </c>
      <c r="D12" s="7">
        <f>+D188</f>
        <v>161</v>
      </c>
      <c r="E12" s="7">
        <f>+E188</f>
        <v>415</v>
      </c>
      <c r="F12" s="7">
        <f>+F188</f>
        <v>463</v>
      </c>
      <c r="G12" s="8">
        <f t="shared" si="2"/>
        <v>2.0224199699526175E-2</v>
      </c>
      <c r="H12" s="8">
        <f t="shared" si="2"/>
        <v>1.8976897689768978E-2</v>
      </c>
      <c r="I12" s="8">
        <f t="shared" si="2"/>
        <v>4.7455688965122929E-2</v>
      </c>
      <c r="J12" s="8">
        <f t="shared" si="2"/>
        <v>4.4734299516908216E-2</v>
      </c>
      <c r="K12" s="8">
        <f t="shared" si="0"/>
        <v>1.3714285714285714</v>
      </c>
      <c r="L12" s="8">
        <f t="shared" si="0"/>
        <v>1.8757763975155279</v>
      </c>
      <c r="M12" s="8">
        <f t="shared" si="1"/>
        <v>2.7736045302207326E-2</v>
      </c>
      <c r="N12" s="9">
        <f t="shared" si="1"/>
        <v>3.5596416784535595E-2</v>
      </c>
    </row>
    <row r="13" spans="1:14" x14ac:dyDescent="0.2">
      <c r="A13" s="23"/>
      <c r="B13" s="20" t="s">
        <v>11</v>
      </c>
      <c r="C13" s="17">
        <f>+C371</f>
        <v>436</v>
      </c>
      <c r="D13" s="7">
        <f>+D371</f>
        <v>463</v>
      </c>
      <c r="E13" s="7">
        <f>+E371</f>
        <v>1975</v>
      </c>
      <c r="F13" s="7">
        <f>+F371</f>
        <v>2236</v>
      </c>
      <c r="G13" s="8">
        <f t="shared" si="2"/>
        <v>5.0387148965676642E-2</v>
      </c>
      <c r="H13" s="8">
        <f t="shared" si="2"/>
        <v>5.4573314474304573E-2</v>
      </c>
      <c r="I13" s="8">
        <f t="shared" si="2"/>
        <v>0.22584333905088622</v>
      </c>
      <c r="J13" s="8">
        <f t="shared" si="2"/>
        <v>0.21603864734299516</v>
      </c>
      <c r="K13" s="8">
        <f t="shared" si="0"/>
        <v>3.5298165137614679</v>
      </c>
      <c r="L13" s="8">
        <f t="shared" si="0"/>
        <v>3.8293736501079914</v>
      </c>
      <c r="M13" s="8">
        <f t="shared" si="1"/>
        <v>0.17785739050040447</v>
      </c>
      <c r="N13" s="9">
        <f t="shared" si="1"/>
        <v>0.20898161244695898</v>
      </c>
    </row>
    <row r="14" spans="1:14" ht="15.75" thickBot="1" x14ac:dyDescent="0.25">
      <c r="A14" s="23"/>
      <c r="B14" s="21" t="s">
        <v>12</v>
      </c>
      <c r="C14" s="18">
        <f>+C612</f>
        <v>7749</v>
      </c>
      <c r="D14" s="10">
        <f>+D612</f>
        <v>7606</v>
      </c>
      <c r="E14" s="10">
        <f>+E612</f>
        <v>6172</v>
      </c>
      <c r="F14" s="10">
        <f>+F612</f>
        <v>7454</v>
      </c>
      <c r="G14" s="11">
        <f t="shared" si="2"/>
        <v>0.8955275626950191</v>
      </c>
      <c r="H14" s="11">
        <f t="shared" si="2"/>
        <v>0.89651107967939647</v>
      </c>
      <c r="I14" s="11">
        <f t="shared" si="2"/>
        <v>0.7057747284162379</v>
      </c>
      <c r="J14" s="11">
        <f t="shared" si="2"/>
        <v>0.72019323671497582</v>
      </c>
      <c r="K14" s="11">
        <f t="shared" si="0"/>
        <v>-0.20351013033939863</v>
      </c>
      <c r="L14" s="11">
        <f t="shared" si="0"/>
        <v>-1.9984222981856429E-2</v>
      </c>
      <c r="M14" s="11">
        <f t="shared" si="1"/>
        <v>-0.18224893100658732</v>
      </c>
      <c r="N14" s="12">
        <f t="shared" si="1"/>
        <v>-1.7916077322017915E-2</v>
      </c>
    </row>
    <row r="15" spans="1:14" x14ac:dyDescent="0.2">
      <c r="A15" s="22"/>
      <c r="B15" t="s">
        <v>13</v>
      </c>
    </row>
    <row r="16" spans="1:14" x14ac:dyDescent="0.2">
      <c r="A16" s="22"/>
    </row>
    <row r="17" spans="1:14" x14ac:dyDescent="0.2">
      <c r="A17" s="22"/>
    </row>
    <row r="18" spans="1:14" ht="15.75" thickBot="1" x14ac:dyDescent="0.25">
      <c r="A18" s="22"/>
    </row>
    <row r="19" spans="1:14" ht="29.25" customHeight="1" thickBot="1" x14ac:dyDescent="0.25">
      <c r="A19" s="23"/>
      <c r="B19" s="41" t="s">
        <v>2</v>
      </c>
      <c r="C19" s="44" t="s">
        <v>3</v>
      </c>
      <c r="D19" s="45"/>
      <c r="E19" s="45"/>
      <c r="F19" s="46"/>
      <c r="G19" s="44" t="s">
        <v>4</v>
      </c>
      <c r="H19" s="45"/>
      <c r="I19" s="45"/>
      <c r="J19" s="45"/>
      <c r="K19" s="44" t="s">
        <v>667</v>
      </c>
      <c r="L19" s="47"/>
      <c r="M19" s="44" t="s">
        <v>5</v>
      </c>
      <c r="N19" s="47"/>
    </row>
    <row r="20" spans="1:14" ht="15.75" thickBot="1" x14ac:dyDescent="0.25">
      <c r="A20" s="22"/>
      <c r="B20" s="42"/>
      <c r="C20" s="50">
        <v>2022</v>
      </c>
      <c r="D20" s="46"/>
      <c r="E20" s="51">
        <v>2023</v>
      </c>
      <c r="F20" s="46"/>
      <c r="G20" s="50">
        <v>2022</v>
      </c>
      <c r="H20" s="46"/>
      <c r="I20" s="51">
        <v>2023</v>
      </c>
      <c r="J20" s="46"/>
      <c r="K20" s="48"/>
      <c r="L20" s="49"/>
      <c r="M20" s="48"/>
      <c r="N20" s="49"/>
    </row>
    <row r="21" spans="1:14" ht="15.75" thickBot="1" x14ac:dyDescent="0.25">
      <c r="A21" s="23"/>
      <c r="B21" s="43"/>
      <c r="C21" s="13" t="s">
        <v>6</v>
      </c>
      <c r="D21" s="13" t="s">
        <v>7</v>
      </c>
      <c r="E21" s="13" t="s">
        <v>6</v>
      </c>
      <c r="F21" s="13" t="s">
        <v>7</v>
      </c>
      <c r="G21" s="13" t="s">
        <v>6</v>
      </c>
      <c r="H21" s="13" t="s">
        <v>7</v>
      </c>
      <c r="I21" s="13" t="s">
        <v>6</v>
      </c>
      <c r="J21" s="13" t="s">
        <v>7</v>
      </c>
      <c r="K21" s="13" t="s">
        <v>6</v>
      </c>
      <c r="L21" s="13" t="s">
        <v>7</v>
      </c>
      <c r="M21" s="13" t="s">
        <v>6</v>
      </c>
      <c r="N21" s="13" t="s">
        <v>7</v>
      </c>
    </row>
    <row r="22" spans="1:14" ht="15.75" thickBot="1" x14ac:dyDescent="0.25">
      <c r="A22" s="23"/>
      <c r="B22" s="14" t="s">
        <v>8</v>
      </c>
      <c r="C22" s="27">
        <f>SUM(C23:C73)</f>
        <v>71</v>
      </c>
      <c r="D22" s="27">
        <f>SUM(D23:D73)</f>
        <v>50</v>
      </c>
      <c r="E22" s="27">
        <f>SUM(E23:E73)</f>
        <v>27</v>
      </c>
      <c r="F22" s="27">
        <f>SUM(F23:F73)</f>
        <v>25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-0.61971830985915488</v>
      </c>
      <c r="L22" s="28">
        <f>+IF(AND(D22=0,F22=0),"",IF(D22=0,1,IF(F22=0,-1,(F22-D22)/D22)))</f>
        <v>-0.5</v>
      </c>
      <c r="M22" s="28">
        <f t="shared" ref="M22:M53" si="7">+IF(OR(AND(G22=""),(K22="")),"",G22*K22)</f>
        <v>-0.61971830985915488</v>
      </c>
      <c r="N22" s="28">
        <f t="shared" ref="N22:N53" si="8">+IF(OR(AND(H22=""),(L22="")),"",H22*L22)</f>
        <v>-0.5</v>
      </c>
    </row>
    <row r="23" spans="1:14" x14ac:dyDescent="0.2">
      <c r="A23" s="23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23"/>
      <c r="B24" s="25" t="s">
        <v>15</v>
      </c>
      <c r="C24" s="35">
        <v>0</v>
      </c>
      <c r="D24" s="29">
        <v>1</v>
      </c>
      <c r="E24" s="29">
        <v>5</v>
      </c>
      <c r="F24" s="29">
        <v>2</v>
      </c>
      <c r="G24" s="30" t="str">
        <f t="shared" si="3"/>
        <v/>
      </c>
      <c r="H24" s="30">
        <f t="shared" si="4"/>
        <v>0.02</v>
      </c>
      <c r="I24" s="30">
        <f t="shared" si="5"/>
        <v>0.18518518518518517</v>
      </c>
      <c r="J24" s="30">
        <f t="shared" si="6"/>
        <v>0.08</v>
      </c>
      <c r="K24" s="30">
        <f t="shared" si="9"/>
        <v>1</v>
      </c>
      <c r="L24" s="30">
        <f t="shared" si="10"/>
        <v>1</v>
      </c>
      <c r="M24" s="30" t="str">
        <f t="shared" si="7"/>
        <v/>
      </c>
      <c r="N24" s="36">
        <f t="shared" si="8"/>
        <v>0.02</v>
      </c>
    </row>
    <row r="25" spans="1:14" ht="38.25" x14ac:dyDescent="0.2">
      <c r="A25" s="23"/>
      <c r="B25" s="25" t="s">
        <v>16</v>
      </c>
      <c r="C25" s="35">
        <v>1</v>
      </c>
      <c r="D25" s="29">
        <v>0</v>
      </c>
      <c r="E25" s="29">
        <v>0</v>
      </c>
      <c r="F25" s="29">
        <v>0</v>
      </c>
      <c r="G25" s="30">
        <f t="shared" si="3"/>
        <v>1.4084507042253521E-2</v>
      </c>
      <c r="H25" s="30" t="str">
        <f t="shared" si="4"/>
        <v/>
      </c>
      <c r="I25" s="30" t="str">
        <f t="shared" si="5"/>
        <v/>
      </c>
      <c r="J25" s="30" t="str">
        <f t="shared" si="6"/>
        <v/>
      </c>
      <c r="K25" s="30">
        <f t="shared" si="9"/>
        <v>-1</v>
      </c>
      <c r="L25" s="30" t="str">
        <f t="shared" si="10"/>
        <v xml:space="preserve"> </v>
      </c>
      <c r="M25" s="30">
        <f t="shared" si="7"/>
        <v>-1.4084507042253521E-2</v>
      </c>
      <c r="N25" s="36" t="str">
        <f t="shared" si="8"/>
        <v/>
      </c>
    </row>
    <row r="26" spans="1:14" ht="38.25" x14ac:dyDescent="0.2">
      <c r="A26" s="23"/>
      <c r="B26" s="25" t="s">
        <v>17</v>
      </c>
      <c r="C26" s="35">
        <v>0</v>
      </c>
      <c r="D26" s="29">
        <v>2</v>
      </c>
      <c r="E26" s="29">
        <v>0</v>
      </c>
      <c r="F26" s="29">
        <v>0</v>
      </c>
      <c r="G26" s="30" t="str">
        <f t="shared" si="3"/>
        <v/>
      </c>
      <c r="H26" s="30">
        <f t="shared" si="4"/>
        <v>0.04</v>
      </c>
      <c r="I26" s="30" t="str">
        <f t="shared" si="5"/>
        <v/>
      </c>
      <c r="J26" s="30" t="str">
        <f t="shared" si="6"/>
        <v/>
      </c>
      <c r="K26" s="30" t="str">
        <f t="shared" si="9"/>
        <v xml:space="preserve"> </v>
      </c>
      <c r="L26" s="30">
        <f t="shared" si="10"/>
        <v>-1</v>
      </c>
      <c r="M26" s="30" t="str">
        <f t="shared" si="7"/>
        <v/>
      </c>
      <c r="N26" s="36">
        <f t="shared" si="8"/>
        <v>-0.04</v>
      </c>
    </row>
    <row r="27" spans="1:14" ht="25.5" x14ac:dyDescent="0.2">
      <c r="A27" s="23"/>
      <c r="B27" s="25" t="s">
        <v>18</v>
      </c>
      <c r="C27" s="35">
        <v>1</v>
      </c>
      <c r="D27" s="29">
        <v>0</v>
      </c>
      <c r="E27" s="29">
        <v>4</v>
      </c>
      <c r="F27" s="29">
        <v>1</v>
      </c>
      <c r="G27" s="30">
        <f t="shared" si="3"/>
        <v>1.4084507042253521E-2</v>
      </c>
      <c r="H27" s="30" t="str">
        <f t="shared" si="4"/>
        <v/>
      </c>
      <c r="I27" s="30">
        <f t="shared" si="5"/>
        <v>0.14814814814814814</v>
      </c>
      <c r="J27" s="30">
        <f t="shared" si="6"/>
        <v>0.04</v>
      </c>
      <c r="K27" s="30">
        <f t="shared" si="9"/>
        <v>3</v>
      </c>
      <c r="L27" s="30">
        <f t="shared" si="10"/>
        <v>1</v>
      </c>
      <c r="M27" s="30">
        <f t="shared" si="7"/>
        <v>4.2253521126760563E-2</v>
      </c>
      <c r="N27" s="36" t="str">
        <f t="shared" si="8"/>
        <v/>
      </c>
    </row>
    <row r="28" spans="1:14" ht="25.5" x14ac:dyDescent="0.2">
      <c r="A28" s="23"/>
      <c r="B28" s="25" t="s">
        <v>19</v>
      </c>
      <c r="C28" s="35">
        <v>0</v>
      </c>
      <c r="D28" s="29">
        <v>0</v>
      </c>
      <c r="E28" s="29">
        <v>0</v>
      </c>
      <c r="F28" s="29">
        <v>1</v>
      </c>
      <c r="G28" s="30" t="str">
        <f t="shared" si="3"/>
        <v/>
      </c>
      <c r="H28" s="30" t="str">
        <f t="shared" si="4"/>
        <v/>
      </c>
      <c r="I28" s="30" t="str">
        <f t="shared" si="5"/>
        <v/>
      </c>
      <c r="J28" s="30">
        <f t="shared" si="6"/>
        <v>0.04</v>
      </c>
      <c r="K28" s="30" t="str">
        <f t="shared" si="9"/>
        <v xml:space="preserve"> </v>
      </c>
      <c r="L28" s="30">
        <f t="shared" si="10"/>
        <v>1</v>
      </c>
      <c r="M28" s="30" t="str">
        <f t="shared" si="7"/>
        <v/>
      </c>
      <c r="N28" s="36" t="str">
        <f t="shared" si="8"/>
        <v/>
      </c>
    </row>
    <row r="29" spans="1:14" ht="25.5" x14ac:dyDescent="0.2">
      <c r="A29" s="23"/>
      <c r="B29" s="25" t="s">
        <v>20</v>
      </c>
      <c r="C29" s="35">
        <v>0</v>
      </c>
      <c r="D29" s="29">
        <v>0</v>
      </c>
      <c r="E29" s="29">
        <v>0</v>
      </c>
      <c r="F29" s="29">
        <v>1</v>
      </c>
      <c r="G29" s="30" t="str">
        <f t="shared" si="3"/>
        <v/>
      </c>
      <c r="H29" s="30" t="str">
        <f t="shared" si="4"/>
        <v/>
      </c>
      <c r="I29" s="30" t="str">
        <f t="shared" si="5"/>
        <v/>
      </c>
      <c r="J29" s="30">
        <f t="shared" si="6"/>
        <v>0.04</v>
      </c>
      <c r="K29" s="30" t="str">
        <f t="shared" si="9"/>
        <v xml:space="preserve"> </v>
      </c>
      <c r="L29" s="30">
        <f t="shared" si="10"/>
        <v>1</v>
      </c>
      <c r="M29" s="30" t="str">
        <f t="shared" si="7"/>
        <v/>
      </c>
      <c r="N29" s="36" t="str">
        <f t="shared" si="8"/>
        <v/>
      </c>
    </row>
    <row r="30" spans="1:14" x14ac:dyDescent="0.2">
      <c r="A30" s="23"/>
      <c r="B30" s="25" t="s">
        <v>21</v>
      </c>
      <c r="C30" s="35">
        <v>0</v>
      </c>
      <c r="D30" s="29">
        <v>0</v>
      </c>
      <c r="E30" s="29">
        <v>4</v>
      </c>
      <c r="F30" s="29">
        <v>1</v>
      </c>
      <c r="G30" s="30" t="str">
        <f t="shared" si="3"/>
        <v/>
      </c>
      <c r="H30" s="30" t="str">
        <f t="shared" si="4"/>
        <v/>
      </c>
      <c r="I30" s="30">
        <f t="shared" si="5"/>
        <v>0.14814814814814814</v>
      </c>
      <c r="J30" s="30">
        <f t="shared" si="6"/>
        <v>0.04</v>
      </c>
      <c r="K30" s="30">
        <f t="shared" si="9"/>
        <v>1</v>
      </c>
      <c r="L30" s="30">
        <f t="shared" si="10"/>
        <v>1</v>
      </c>
      <c r="M30" s="30" t="str">
        <f t="shared" si="7"/>
        <v/>
      </c>
      <c r="N30" s="36" t="str">
        <f t="shared" si="8"/>
        <v/>
      </c>
    </row>
    <row r="31" spans="1:14" x14ac:dyDescent="0.2">
      <c r="A31" s="23"/>
      <c r="B31" s="25" t="s">
        <v>22</v>
      </c>
      <c r="C31" s="35">
        <v>1</v>
      </c>
      <c r="D31" s="29">
        <v>0</v>
      </c>
      <c r="E31" s="29">
        <v>0</v>
      </c>
      <c r="F31" s="29">
        <v>1</v>
      </c>
      <c r="G31" s="30">
        <f t="shared" si="3"/>
        <v>1.4084507042253521E-2</v>
      </c>
      <c r="H31" s="30" t="str">
        <f t="shared" si="4"/>
        <v/>
      </c>
      <c r="I31" s="30" t="str">
        <f t="shared" si="5"/>
        <v/>
      </c>
      <c r="J31" s="30">
        <f t="shared" si="6"/>
        <v>0.04</v>
      </c>
      <c r="K31" s="30">
        <f t="shared" si="9"/>
        <v>-1</v>
      </c>
      <c r="L31" s="30">
        <f t="shared" si="10"/>
        <v>1</v>
      </c>
      <c r="M31" s="30">
        <f t="shared" si="7"/>
        <v>-1.4084507042253521E-2</v>
      </c>
      <c r="N31" s="36" t="str">
        <f t="shared" si="8"/>
        <v/>
      </c>
    </row>
    <row r="32" spans="1:14" x14ac:dyDescent="0.2">
      <c r="A32" s="23"/>
      <c r="B32" s="25" t="s">
        <v>23</v>
      </c>
      <c r="C32" s="35">
        <v>1</v>
      </c>
      <c r="D32" s="29">
        <v>0</v>
      </c>
      <c r="E32" s="29">
        <v>0</v>
      </c>
      <c r="F32" s="29">
        <v>1</v>
      </c>
      <c r="G32" s="30">
        <f t="shared" si="3"/>
        <v>1.4084507042253521E-2</v>
      </c>
      <c r="H32" s="30" t="str">
        <f t="shared" si="4"/>
        <v/>
      </c>
      <c r="I32" s="30" t="str">
        <f t="shared" si="5"/>
        <v/>
      </c>
      <c r="J32" s="30">
        <f t="shared" si="6"/>
        <v>0.04</v>
      </c>
      <c r="K32" s="30">
        <f t="shared" si="9"/>
        <v>-1</v>
      </c>
      <c r="L32" s="30">
        <f t="shared" si="10"/>
        <v>1</v>
      </c>
      <c r="M32" s="30">
        <f t="shared" si="7"/>
        <v>-1.4084507042253521E-2</v>
      </c>
      <c r="N32" s="36" t="str">
        <f t="shared" si="8"/>
        <v/>
      </c>
    </row>
    <row r="33" spans="1:14" x14ac:dyDescent="0.2">
      <c r="A33" s="23"/>
      <c r="B33" s="25" t="s">
        <v>24</v>
      </c>
      <c r="C33" s="35">
        <v>4</v>
      </c>
      <c r="D33" s="29">
        <v>2</v>
      </c>
      <c r="E33" s="29">
        <v>8</v>
      </c>
      <c r="F33" s="29">
        <v>8</v>
      </c>
      <c r="G33" s="30">
        <f t="shared" si="3"/>
        <v>5.6338028169014086E-2</v>
      </c>
      <c r="H33" s="30">
        <f t="shared" si="4"/>
        <v>0.04</v>
      </c>
      <c r="I33" s="30">
        <f t="shared" si="5"/>
        <v>0.29629629629629628</v>
      </c>
      <c r="J33" s="30">
        <f t="shared" si="6"/>
        <v>0.32</v>
      </c>
      <c r="K33" s="30">
        <f t="shared" si="9"/>
        <v>1</v>
      </c>
      <c r="L33" s="30">
        <f t="shared" si="10"/>
        <v>3</v>
      </c>
      <c r="M33" s="30">
        <f t="shared" si="7"/>
        <v>5.6338028169014086E-2</v>
      </c>
      <c r="N33" s="36">
        <f t="shared" si="8"/>
        <v>0.12</v>
      </c>
    </row>
    <row r="34" spans="1:14" ht="25.5" x14ac:dyDescent="0.2">
      <c r="A34" s="23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23"/>
      <c r="B35" s="25" t="s">
        <v>26</v>
      </c>
      <c r="C35" s="35">
        <v>0</v>
      </c>
      <c r="D35" s="29">
        <v>0</v>
      </c>
      <c r="E35" s="29">
        <v>0</v>
      </c>
      <c r="F35" s="29">
        <v>0</v>
      </c>
      <c r="G35" s="30" t="str">
        <f t="shared" si="3"/>
        <v/>
      </c>
      <c r="H35" s="30" t="str">
        <f t="shared" si="4"/>
        <v/>
      </c>
      <c r="I35" s="30" t="str">
        <f t="shared" si="5"/>
        <v/>
      </c>
      <c r="J35" s="30" t="str">
        <f t="shared" si="6"/>
        <v/>
      </c>
      <c r="K35" s="30" t="str">
        <f t="shared" si="9"/>
        <v xml:space="preserve"> </v>
      </c>
      <c r="L35" s="30" t="str">
        <f t="shared" si="10"/>
        <v xml:space="preserve"> </v>
      </c>
      <c r="M35" s="30" t="str">
        <f t="shared" si="7"/>
        <v/>
      </c>
      <c r="N35" s="36" t="str">
        <f t="shared" si="8"/>
        <v/>
      </c>
    </row>
    <row r="36" spans="1:14" x14ac:dyDescent="0.2">
      <c r="A36" s="23"/>
      <c r="B36" s="25" t="s">
        <v>27</v>
      </c>
      <c r="C36" s="35">
        <v>0</v>
      </c>
      <c r="D36" s="29">
        <v>0</v>
      </c>
      <c r="E36" s="29">
        <v>0</v>
      </c>
      <c r="F36" s="29">
        <v>0</v>
      </c>
      <c r="G36" s="30" t="str">
        <f t="shared" si="3"/>
        <v/>
      </c>
      <c r="H36" s="30" t="str">
        <f t="shared" si="4"/>
        <v/>
      </c>
      <c r="I36" s="30" t="str">
        <f t="shared" si="5"/>
        <v/>
      </c>
      <c r="J36" s="30" t="str">
        <f t="shared" si="6"/>
        <v/>
      </c>
      <c r="K36" s="30" t="str">
        <f t="shared" si="9"/>
        <v xml:space="preserve"> </v>
      </c>
      <c r="L36" s="30" t="str">
        <f t="shared" si="10"/>
        <v xml:space="preserve"> </v>
      </c>
      <c r="M36" s="30" t="str">
        <f t="shared" si="7"/>
        <v/>
      </c>
      <c r="N36" s="36" t="str">
        <f t="shared" si="8"/>
        <v/>
      </c>
    </row>
    <row r="37" spans="1:14" x14ac:dyDescent="0.2">
      <c r="A37" s="23"/>
      <c r="B37" s="25" t="s">
        <v>28</v>
      </c>
      <c r="C37" s="35">
        <v>0</v>
      </c>
      <c r="D37" s="29">
        <v>0</v>
      </c>
      <c r="E37" s="29">
        <v>0</v>
      </c>
      <c r="F37" s="29">
        <v>0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 t="str">
        <f t="shared" si="6"/>
        <v/>
      </c>
      <c r="K37" s="30" t="str">
        <f t="shared" si="9"/>
        <v xml:space="preserve"> </v>
      </c>
      <c r="L37" s="30" t="str">
        <f t="shared" si="10"/>
        <v xml:space="preserve"> </v>
      </c>
      <c r="M37" s="30" t="str">
        <f t="shared" si="7"/>
        <v/>
      </c>
      <c r="N37" s="36" t="str">
        <f t="shared" si="8"/>
        <v/>
      </c>
    </row>
    <row r="38" spans="1:14" x14ac:dyDescent="0.2">
      <c r="A38" s="23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23"/>
      <c r="B39" s="25" t="s">
        <v>30</v>
      </c>
      <c r="C39" s="35">
        <v>1</v>
      </c>
      <c r="D39" s="29">
        <v>0</v>
      </c>
      <c r="E39" s="29">
        <v>1</v>
      </c>
      <c r="F39" s="29">
        <v>0</v>
      </c>
      <c r="G39" s="30">
        <f t="shared" si="3"/>
        <v>1.4084507042253521E-2</v>
      </c>
      <c r="H39" s="30" t="str">
        <f t="shared" si="4"/>
        <v/>
      </c>
      <c r="I39" s="30">
        <f t="shared" si="5"/>
        <v>3.7037037037037035E-2</v>
      </c>
      <c r="J39" s="30" t="str">
        <f t="shared" si="6"/>
        <v/>
      </c>
      <c r="K39" s="30">
        <f t="shared" si="9"/>
        <v>0</v>
      </c>
      <c r="L39" s="30" t="str">
        <f t="shared" si="10"/>
        <v xml:space="preserve"> </v>
      </c>
      <c r="M39" s="30">
        <f t="shared" si="7"/>
        <v>0</v>
      </c>
      <c r="N39" s="36" t="str">
        <f t="shared" si="8"/>
        <v/>
      </c>
    </row>
    <row r="40" spans="1:14" ht="25.5" x14ac:dyDescent="0.2">
      <c r="A40" s="23"/>
      <c r="B40" s="25" t="s">
        <v>31</v>
      </c>
      <c r="C40" s="35">
        <v>0</v>
      </c>
      <c r="D40" s="29">
        <v>0</v>
      </c>
      <c r="E40" s="29">
        <v>0</v>
      </c>
      <c r="F40" s="29">
        <v>0</v>
      </c>
      <c r="G40" s="30" t="str">
        <f t="shared" si="3"/>
        <v/>
      </c>
      <c r="H40" s="30" t="str">
        <f t="shared" si="4"/>
        <v/>
      </c>
      <c r="I40" s="30" t="str">
        <f t="shared" si="5"/>
        <v/>
      </c>
      <c r="J40" s="30" t="str">
        <f t="shared" si="6"/>
        <v/>
      </c>
      <c r="K40" s="30" t="str">
        <f t="shared" si="9"/>
        <v xml:space="preserve"> </v>
      </c>
      <c r="L40" s="30" t="str">
        <f t="shared" si="10"/>
        <v xml:space="preserve"> </v>
      </c>
      <c r="M40" s="30" t="str">
        <f t="shared" si="7"/>
        <v/>
      </c>
      <c r="N40" s="36" t="str">
        <f t="shared" si="8"/>
        <v/>
      </c>
    </row>
    <row r="41" spans="1:14" ht="25.5" x14ac:dyDescent="0.2">
      <c r="A41" s="23"/>
      <c r="B41" s="25" t="s">
        <v>32</v>
      </c>
      <c r="C41" s="35">
        <v>0</v>
      </c>
      <c r="D41" s="29">
        <v>0</v>
      </c>
      <c r="E41" s="29">
        <v>0</v>
      </c>
      <c r="F41" s="29">
        <v>0</v>
      </c>
      <c r="G41" s="30" t="str">
        <f t="shared" si="3"/>
        <v/>
      </c>
      <c r="H41" s="30" t="str">
        <f t="shared" si="4"/>
        <v/>
      </c>
      <c r="I41" s="30" t="str">
        <f t="shared" si="5"/>
        <v/>
      </c>
      <c r="J41" s="30" t="str">
        <f t="shared" si="6"/>
        <v/>
      </c>
      <c r="K41" s="30" t="str">
        <f t="shared" si="9"/>
        <v xml:space="preserve"> </v>
      </c>
      <c r="L41" s="30" t="str">
        <f t="shared" si="10"/>
        <v xml:space="preserve"> </v>
      </c>
      <c r="M41" s="30" t="str">
        <f t="shared" si="7"/>
        <v/>
      </c>
      <c r="N41" s="36" t="str">
        <f t="shared" si="8"/>
        <v/>
      </c>
    </row>
    <row r="42" spans="1:14" x14ac:dyDescent="0.2">
      <c r="A42" s="23"/>
      <c r="B42" s="25" t="s">
        <v>33</v>
      </c>
      <c r="C42" s="35">
        <v>1</v>
      </c>
      <c r="D42" s="29">
        <v>0</v>
      </c>
      <c r="E42" s="29">
        <v>0</v>
      </c>
      <c r="F42" s="29">
        <v>0</v>
      </c>
      <c r="G42" s="30">
        <f t="shared" si="3"/>
        <v>1.4084507042253521E-2</v>
      </c>
      <c r="H42" s="30" t="str">
        <f t="shared" si="4"/>
        <v/>
      </c>
      <c r="I42" s="30" t="str">
        <f t="shared" si="5"/>
        <v/>
      </c>
      <c r="J42" s="30" t="str">
        <f t="shared" si="6"/>
        <v/>
      </c>
      <c r="K42" s="30">
        <f t="shared" si="9"/>
        <v>-1</v>
      </c>
      <c r="L42" s="30" t="str">
        <f t="shared" si="10"/>
        <v xml:space="preserve"> </v>
      </c>
      <c r="M42" s="30">
        <f t="shared" si="7"/>
        <v>-1.4084507042253521E-2</v>
      </c>
      <c r="N42" s="36" t="str">
        <f t="shared" si="8"/>
        <v/>
      </c>
    </row>
    <row r="43" spans="1:14" ht="26.25" customHeight="1" x14ac:dyDescent="0.2">
      <c r="A43" s="23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23"/>
      <c r="B44" s="25" t="s">
        <v>35</v>
      </c>
      <c r="C44" s="35">
        <v>0</v>
      </c>
      <c r="D44" s="29">
        <v>0</v>
      </c>
      <c r="E44" s="29">
        <v>0</v>
      </c>
      <c r="F44" s="29">
        <v>0</v>
      </c>
      <c r="G44" s="30" t="str">
        <f t="shared" si="3"/>
        <v/>
      </c>
      <c r="H44" s="30" t="str">
        <f t="shared" si="4"/>
        <v/>
      </c>
      <c r="I44" s="30" t="str">
        <f t="shared" si="5"/>
        <v/>
      </c>
      <c r="J44" s="30" t="str">
        <f t="shared" si="6"/>
        <v/>
      </c>
      <c r="K44" s="30" t="str">
        <f t="shared" si="9"/>
        <v xml:space="preserve"> </v>
      </c>
      <c r="L44" s="30" t="str">
        <f t="shared" si="10"/>
        <v xml:space="preserve"> </v>
      </c>
      <c r="M44" s="30" t="str">
        <f t="shared" si="7"/>
        <v/>
      </c>
      <c r="N44" s="36" t="str">
        <f t="shared" si="8"/>
        <v/>
      </c>
    </row>
    <row r="45" spans="1:14" x14ac:dyDescent="0.2">
      <c r="A45" s="23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23"/>
      <c r="B46" s="25" t="s">
        <v>37</v>
      </c>
      <c r="C46" s="35">
        <v>0</v>
      </c>
      <c r="D46" s="29">
        <v>0</v>
      </c>
      <c r="E46" s="29">
        <v>1</v>
      </c>
      <c r="F46" s="29">
        <v>0</v>
      </c>
      <c r="G46" s="30" t="str">
        <f t="shared" si="3"/>
        <v/>
      </c>
      <c r="H46" s="30" t="str">
        <f t="shared" si="4"/>
        <v/>
      </c>
      <c r="I46" s="30">
        <f t="shared" si="5"/>
        <v>3.7037037037037035E-2</v>
      </c>
      <c r="J46" s="30" t="str">
        <f t="shared" si="6"/>
        <v/>
      </c>
      <c r="K46" s="30">
        <f t="shared" si="9"/>
        <v>1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23"/>
      <c r="B47" s="25" t="s">
        <v>38</v>
      </c>
      <c r="C47" s="35">
        <v>2</v>
      </c>
      <c r="D47" s="29">
        <v>0</v>
      </c>
      <c r="E47" s="29">
        <v>0</v>
      </c>
      <c r="F47" s="29">
        <v>0</v>
      </c>
      <c r="G47" s="30">
        <f t="shared" si="3"/>
        <v>2.8169014084507043E-2</v>
      </c>
      <c r="H47" s="30" t="str">
        <f t="shared" si="4"/>
        <v/>
      </c>
      <c r="I47" s="30" t="str">
        <f t="shared" si="5"/>
        <v/>
      </c>
      <c r="J47" s="30" t="str">
        <f t="shared" si="6"/>
        <v/>
      </c>
      <c r="K47" s="30">
        <f t="shared" si="9"/>
        <v>-1</v>
      </c>
      <c r="L47" s="30" t="str">
        <f t="shared" si="10"/>
        <v xml:space="preserve"> </v>
      </c>
      <c r="M47" s="30">
        <f t="shared" si="7"/>
        <v>-2.8169014084507043E-2</v>
      </c>
      <c r="N47" s="36" t="str">
        <f t="shared" si="8"/>
        <v/>
      </c>
    </row>
    <row r="48" spans="1:14" ht="25.5" x14ac:dyDescent="0.2">
      <c r="A48" s="23"/>
      <c r="B48" s="25" t="s">
        <v>39</v>
      </c>
      <c r="C48" s="35">
        <v>1</v>
      </c>
      <c r="D48" s="29">
        <v>0</v>
      </c>
      <c r="E48" s="29">
        <v>1</v>
      </c>
      <c r="F48" s="29">
        <v>0</v>
      </c>
      <c r="G48" s="30">
        <f t="shared" si="3"/>
        <v>1.4084507042253521E-2</v>
      </c>
      <c r="H48" s="30" t="str">
        <f t="shared" si="4"/>
        <v/>
      </c>
      <c r="I48" s="30">
        <f t="shared" si="5"/>
        <v>3.7037037037037035E-2</v>
      </c>
      <c r="J48" s="30" t="str">
        <f t="shared" si="6"/>
        <v/>
      </c>
      <c r="K48" s="30">
        <f t="shared" si="9"/>
        <v>0</v>
      </c>
      <c r="L48" s="30" t="str">
        <f t="shared" si="10"/>
        <v xml:space="preserve"> </v>
      </c>
      <c r="M48" s="30">
        <f t="shared" si="7"/>
        <v>0</v>
      </c>
      <c r="N48" s="36" t="str">
        <f t="shared" si="8"/>
        <v/>
      </c>
    </row>
    <row r="49" spans="1:14" ht="25.5" x14ac:dyDescent="0.2">
      <c r="A49" s="23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23"/>
      <c r="B50" s="25" t="s">
        <v>41</v>
      </c>
      <c r="C50" s="35">
        <v>0</v>
      </c>
      <c r="D50" s="29">
        <v>0</v>
      </c>
      <c r="E50" s="29">
        <v>0</v>
      </c>
      <c r="F50" s="29">
        <v>0</v>
      </c>
      <c r="G50" s="30" t="str">
        <f t="shared" si="3"/>
        <v/>
      </c>
      <c r="H50" s="30" t="str">
        <f t="shared" si="4"/>
        <v/>
      </c>
      <c r="I50" s="30" t="str">
        <f t="shared" si="5"/>
        <v/>
      </c>
      <c r="J50" s="30" t="str">
        <f t="shared" si="6"/>
        <v/>
      </c>
      <c r="K50" s="30" t="str">
        <f t="shared" si="9"/>
        <v xml:space="preserve"> </v>
      </c>
      <c r="L50" s="30" t="str">
        <f t="shared" si="10"/>
        <v xml:space="preserve"> </v>
      </c>
      <c r="M50" s="30" t="str">
        <f t="shared" si="7"/>
        <v/>
      </c>
      <c r="N50" s="36" t="str">
        <f t="shared" si="8"/>
        <v/>
      </c>
    </row>
    <row r="51" spans="1:14" ht="25.5" x14ac:dyDescent="0.2">
      <c r="A51" s="23"/>
      <c r="B51" s="25" t="s">
        <v>42</v>
      </c>
      <c r="C51" s="35">
        <v>0</v>
      </c>
      <c r="D51" s="29">
        <v>0</v>
      </c>
      <c r="E51" s="29">
        <v>0</v>
      </c>
      <c r="F51" s="29">
        <v>0</v>
      </c>
      <c r="G51" s="30" t="str">
        <f t="shared" si="3"/>
        <v/>
      </c>
      <c r="H51" s="30" t="str">
        <f t="shared" si="4"/>
        <v/>
      </c>
      <c r="I51" s="30" t="str">
        <f t="shared" si="5"/>
        <v/>
      </c>
      <c r="J51" s="30" t="str">
        <f t="shared" si="6"/>
        <v/>
      </c>
      <c r="K51" s="30" t="str">
        <f t="shared" si="9"/>
        <v xml:space="preserve"> </v>
      </c>
      <c r="L51" s="30" t="str">
        <f t="shared" si="10"/>
        <v xml:space="preserve"> </v>
      </c>
      <c r="M51" s="30" t="str">
        <f t="shared" si="7"/>
        <v/>
      </c>
      <c r="N51" s="36" t="str">
        <f t="shared" si="8"/>
        <v/>
      </c>
    </row>
    <row r="52" spans="1:14" ht="25.5" x14ac:dyDescent="0.2">
      <c r="A52" s="23"/>
      <c r="B52" s="25" t="s">
        <v>43</v>
      </c>
      <c r="C52" s="35">
        <v>0</v>
      </c>
      <c r="D52" s="29">
        <v>0</v>
      </c>
      <c r="E52" s="29">
        <v>0</v>
      </c>
      <c r="F52" s="29">
        <v>1</v>
      </c>
      <c r="G52" s="30" t="str">
        <f t="shared" si="3"/>
        <v/>
      </c>
      <c r="H52" s="30" t="str">
        <f t="shared" si="4"/>
        <v/>
      </c>
      <c r="I52" s="30" t="str">
        <f t="shared" si="5"/>
        <v/>
      </c>
      <c r="J52" s="30">
        <f t="shared" si="6"/>
        <v>0.04</v>
      </c>
      <c r="K52" s="30" t="str">
        <f t="shared" si="9"/>
        <v xml:space="preserve"> </v>
      </c>
      <c r="L52" s="30">
        <f t="shared" si="10"/>
        <v>1</v>
      </c>
      <c r="M52" s="30" t="str">
        <f t="shared" si="7"/>
        <v/>
      </c>
      <c r="N52" s="36" t="str">
        <f t="shared" si="8"/>
        <v/>
      </c>
    </row>
    <row r="53" spans="1:14" x14ac:dyDescent="0.2">
      <c r="A53" s="23"/>
      <c r="B53" s="25" t="s">
        <v>44</v>
      </c>
      <c r="C53" s="35">
        <v>1</v>
      </c>
      <c r="D53" s="29">
        <v>1</v>
      </c>
      <c r="E53" s="29">
        <v>1</v>
      </c>
      <c r="F53" s="29">
        <v>1</v>
      </c>
      <c r="G53" s="30">
        <f t="shared" si="3"/>
        <v>1.4084507042253521E-2</v>
      </c>
      <c r="H53" s="30">
        <f t="shared" si="4"/>
        <v>0.02</v>
      </c>
      <c r="I53" s="30">
        <f t="shared" si="5"/>
        <v>3.7037037037037035E-2</v>
      </c>
      <c r="J53" s="30">
        <f t="shared" si="6"/>
        <v>0.04</v>
      </c>
      <c r="K53" s="30">
        <f t="shared" si="9"/>
        <v>0</v>
      </c>
      <c r="L53" s="30">
        <f t="shared" si="10"/>
        <v>0</v>
      </c>
      <c r="M53" s="30">
        <f t="shared" si="7"/>
        <v>0</v>
      </c>
      <c r="N53" s="36">
        <f t="shared" si="8"/>
        <v>0</v>
      </c>
    </row>
    <row r="54" spans="1:14" x14ac:dyDescent="0.2">
      <c r="A54" s="23"/>
      <c r="B54" s="25" t="s">
        <v>45</v>
      </c>
      <c r="C54" s="35">
        <v>0</v>
      </c>
      <c r="D54" s="29">
        <v>0</v>
      </c>
      <c r="E54" s="29">
        <v>0</v>
      </c>
      <c r="F54" s="29">
        <v>0</v>
      </c>
      <c r="G54" s="30" t="str">
        <f t="shared" ref="G54:G73" si="11">+IF(C54=0,"",C54/C$22)</f>
        <v/>
      </c>
      <c r="H54" s="30" t="str">
        <f t="shared" ref="H54:H73" si="12">+IF(D54=0,"",D54/D$22)</f>
        <v/>
      </c>
      <c r="I54" s="30" t="str">
        <f t="shared" ref="I54:I73" si="13">+IF(E54=0,"",E54/E$22)</f>
        <v/>
      </c>
      <c r="J54" s="30" t="str">
        <f t="shared" ref="J54:J73" si="14">+IF(F54=0,"",F54/F$22)</f>
        <v/>
      </c>
      <c r="K54" s="30" t="str">
        <f t="shared" si="9"/>
        <v xml:space="preserve"> </v>
      </c>
      <c r="L54" s="30" t="str">
        <f t="shared" si="10"/>
        <v xml:space="preserve"> </v>
      </c>
      <c r="M54" s="30" t="str">
        <f t="shared" ref="M54:M73" si="15">+IF(OR(AND(G54=""),(K54="")),"",G54*K54)</f>
        <v/>
      </c>
      <c r="N54" s="36" t="str">
        <f t="shared" ref="N54:N73" si="16">+IF(OR(AND(H54=""),(L54="")),"",H54*L54)</f>
        <v/>
      </c>
    </row>
    <row r="55" spans="1:14" x14ac:dyDescent="0.2">
      <c r="A55" s="23"/>
      <c r="B55" s="25" t="s">
        <v>46</v>
      </c>
      <c r="C55" s="35">
        <v>0</v>
      </c>
      <c r="D55" s="29">
        <v>0</v>
      </c>
      <c r="E55" s="29">
        <v>0</v>
      </c>
      <c r="F55" s="29">
        <v>0</v>
      </c>
      <c r="G55" s="30" t="str">
        <f t="shared" si="11"/>
        <v/>
      </c>
      <c r="H55" s="30" t="str">
        <f t="shared" si="12"/>
        <v/>
      </c>
      <c r="I55" s="30" t="str">
        <f t="shared" si="13"/>
        <v/>
      </c>
      <c r="J55" s="30" t="str">
        <f t="shared" si="14"/>
        <v/>
      </c>
      <c r="K55" s="30" t="str">
        <f t="shared" ref="K55:K73" si="17">+IF(AND(C55=0,E55=0)," ",IF(C55=0,1,IF(E55=0,-1,(E55-C55)/C55)))</f>
        <v xml:space="preserve"> </v>
      </c>
      <c r="L55" s="30" t="str">
        <f t="shared" ref="L55:L73" si="18">+IF(AND(D55=0,F55=0)," ",IF(D55=0,1,IF(F55=0,-1,(F55-D55)/D55)))</f>
        <v xml:space="preserve"> </v>
      </c>
      <c r="M55" s="30" t="str">
        <f t="shared" si="15"/>
        <v/>
      </c>
      <c r="N55" s="36" t="str">
        <f t="shared" si="16"/>
        <v/>
      </c>
    </row>
    <row r="56" spans="1:14" x14ac:dyDescent="0.2">
      <c r="A56" s="23"/>
      <c r="B56" s="25" t="s">
        <v>47</v>
      </c>
      <c r="C56" s="35">
        <v>0</v>
      </c>
      <c r="D56" s="29">
        <v>0</v>
      </c>
      <c r="E56" s="29">
        <v>0</v>
      </c>
      <c r="F56" s="29">
        <v>0</v>
      </c>
      <c r="G56" s="30" t="str">
        <f t="shared" si="11"/>
        <v/>
      </c>
      <c r="H56" s="30" t="str">
        <f t="shared" si="12"/>
        <v/>
      </c>
      <c r="I56" s="30" t="str">
        <f t="shared" si="13"/>
        <v/>
      </c>
      <c r="J56" s="30" t="str">
        <f t="shared" si="14"/>
        <v/>
      </c>
      <c r="K56" s="30" t="str">
        <f t="shared" si="17"/>
        <v xml:space="preserve"> </v>
      </c>
      <c r="L56" s="30" t="str">
        <f t="shared" si="18"/>
        <v xml:space="preserve"> </v>
      </c>
      <c r="M56" s="30" t="str">
        <f t="shared" si="15"/>
        <v/>
      </c>
      <c r="N56" s="36" t="str">
        <f t="shared" si="16"/>
        <v/>
      </c>
    </row>
    <row r="57" spans="1:14" x14ac:dyDescent="0.2">
      <c r="A57" s="23"/>
      <c r="B57" s="25" t="s">
        <v>48</v>
      </c>
      <c r="C57" s="35">
        <v>0</v>
      </c>
      <c r="D57" s="29">
        <v>0</v>
      </c>
      <c r="E57" s="29">
        <v>0</v>
      </c>
      <c r="F57" s="29">
        <v>1</v>
      </c>
      <c r="G57" s="30" t="str">
        <f t="shared" si="11"/>
        <v/>
      </c>
      <c r="H57" s="30" t="str">
        <f t="shared" si="12"/>
        <v/>
      </c>
      <c r="I57" s="30" t="str">
        <f t="shared" si="13"/>
        <v/>
      </c>
      <c r="J57" s="30">
        <f t="shared" si="14"/>
        <v>0.04</v>
      </c>
      <c r="K57" s="30" t="str">
        <f t="shared" si="17"/>
        <v xml:space="preserve"> </v>
      </c>
      <c r="L57" s="30">
        <f t="shared" si="18"/>
        <v>1</v>
      </c>
      <c r="M57" s="30" t="str">
        <f t="shared" si="15"/>
        <v/>
      </c>
      <c r="N57" s="36" t="str">
        <f t="shared" si="16"/>
        <v/>
      </c>
    </row>
    <row r="58" spans="1:14" x14ac:dyDescent="0.2">
      <c r="A58" s="23"/>
      <c r="B58" s="25" t="s">
        <v>49</v>
      </c>
      <c r="C58" s="35">
        <v>0</v>
      </c>
      <c r="D58" s="29">
        <v>0</v>
      </c>
      <c r="E58" s="29">
        <v>0</v>
      </c>
      <c r="F58" s="29">
        <v>0</v>
      </c>
      <c r="G58" s="30" t="str">
        <f t="shared" si="11"/>
        <v/>
      </c>
      <c r="H58" s="30" t="str">
        <f t="shared" si="12"/>
        <v/>
      </c>
      <c r="I58" s="30" t="str">
        <f t="shared" si="13"/>
        <v/>
      </c>
      <c r="J58" s="30" t="str">
        <f t="shared" si="14"/>
        <v/>
      </c>
      <c r="K58" s="30" t="str">
        <f t="shared" si="17"/>
        <v xml:space="preserve"> </v>
      </c>
      <c r="L58" s="30" t="str">
        <f t="shared" si="18"/>
        <v xml:space="preserve"> </v>
      </c>
      <c r="M58" s="30" t="str">
        <f t="shared" si="15"/>
        <v/>
      </c>
      <c r="N58" s="36" t="str">
        <f t="shared" si="16"/>
        <v/>
      </c>
    </row>
    <row r="59" spans="1:14" x14ac:dyDescent="0.2">
      <c r="A59" s="23"/>
      <c r="B59" s="25" t="s">
        <v>50</v>
      </c>
      <c r="C59" s="35">
        <v>0</v>
      </c>
      <c r="D59" s="29">
        <v>0</v>
      </c>
      <c r="E59" s="29">
        <v>0</v>
      </c>
      <c r="F59" s="29">
        <v>0</v>
      </c>
      <c r="G59" s="30" t="str">
        <f t="shared" si="11"/>
        <v/>
      </c>
      <c r="H59" s="30" t="str">
        <f t="shared" si="12"/>
        <v/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 t="str">
        <f t="shared" si="18"/>
        <v xml:space="preserve"> </v>
      </c>
      <c r="M59" s="30" t="str">
        <f t="shared" si="15"/>
        <v/>
      </c>
      <c r="N59" s="36" t="str">
        <f t="shared" si="16"/>
        <v/>
      </c>
    </row>
    <row r="60" spans="1:14" x14ac:dyDescent="0.2">
      <c r="A60" s="23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23"/>
      <c r="B61" s="25" t="s">
        <v>52</v>
      </c>
      <c r="C61" s="35">
        <v>1</v>
      </c>
      <c r="D61" s="29">
        <v>0</v>
      </c>
      <c r="E61" s="29">
        <v>0</v>
      </c>
      <c r="F61" s="29">
        <v>1</v>
      </c>
      <c r="G61" s="30">
        <f t="shared" si="11"/>
        <v>1.4084507042253521E-2</v>
      </c>
      <c r="H61" s="30" t="str">
        <f t="shared" si="12"/>
        <v/>
      </c>
      <c r="I61" s="30" t="str">
        <f t="shared" si="13"/>
        <v/>
      </c>
      <c r="J61" s="30">
        <f t="shared" si="14"/>
        <v>0.04</v>
      </c>
      <c r="K61" s="30">
        <f t="shared" si="17"/>
        <v>-1</v>
      </c>
      <c r="L61" s="30">
        <f t="shared" si="18"/>
        <v>1</v>
      </c>
      <c r="M61" s="30">
        <f t="shared" si="15"/>
        <v>-1.4084507042253521E-2</v>
      </c>
      <c r="N61" s="36" t="str">
        <f t="shared" si="16"/>
        <v/>
      </c>
    </row>
    <row r="62" spans="1:14" x14ac:dyDescent="0.2">
      <c r="A62" s="23"/>
      <c r="B62" s="25" t="s">
        <v>53</v>
      </c>
      <c r="C62" s="35">
        <v>1</v>
      </c>
      <c r="D62" s="29">
        <v>0</v>
      </c>
      <c r="E62" s="29">
        <v>1</v>
      </c>
      <c r="F62" s="29">
        <v>2</v>
      </c>
      <c r="G62" s="30">
        <f t="shared" si="11"/>
        <v>1.4084507042253521E-2</v>
      </c>
      <c r="H62" s="30" t="str">
        <f t="shared" si="12"/>
        <v/>
      </c>
      <c r="I62" s="30">
        <f t="shared" si="13"/>
        <v>3.7037037037037035E-2</v>
      </c>
      <c r="J62" s="30">
        <f t="shared" si="14"/>
        <v>0.08</v>
      </c>
      <c r="K62" s="30">
        <f t="shared" si="17"/>
        <v>0</v>
      </c>
      <c r="L62" s="30">
        <f t="shared" si="18"/>
        <v>1</v>
      </c>
      <c r="M62" s="30">
        <f t="shared" si="15"/>
        <v>0</v>
      </c>
      <c r="N62" s="36" t="str">
        <f t="shared" si="16"/>
        <v/>
      </c>
    </row>
    <row r="63" spans="1:14" ht="25.5" x14ac:dyDescent="0.2">
      <c r="A63" s="23"/>
      <c r="B63" s="25" t="s">
        <v>54</v>
      </c>
      <c r="C63" s="35">
        <v>0</v>
      </c>
      <c r="D63" s="29">
        <v>0</v>
      </c>
      <c r="E63" s="29">
        <v>0</v>
      </c>
      <c r="F63" s="29">
        <v>0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 t="str">
        <f t="shared" si="18"/>
        <v xml:space="preserve"> 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23"/>
      <c r="B64" s="25" t="s">
        <v>55</v>
      </c>
      <c r="C64" s="35">
        <v>1</v>
      </c>
      <c r="D64" s="29">
        <v>1</v>
      </c>
      <c r="E64" s="29">
        <v>0</v>
      </c>
      <c r="F64" s="29">
        <v>0</v>
      </c>
      <c r="G64" s="30">
        <f t="shared" si="11"/>
        <v>1.4084507042253521E-2</v>
      </c>
      <c r="H64" s="30">
        <f t="shared" si="12"/>
        <v>0.02</v>
      </c>
      <c r="I64" s="30" t="str">
        <f t="shared" si="13"/>
        <v/>
      </c>
      <c r="J64" s="30" t="str">
        <f t="shared" si="14"/>
        <v/>
      </c>
      <c r="K64" s="30">
        <f t="shared" si="17"/>
        <v>-1</v>
      </c>
      <c r="L64" s="30">
        <f t="shared" si="18"/>
        <v>-1</v>
      </c>
      <c r="M64" s="30">
        <f t="shared" si="15"/>
        <v>-1.4084507042253521E-2</v>
      </c>
      <c r="N64" s="36">
        <f t="shared" si="16"/>
        <v>-0.02</v>
      </c>
    </row>
    <row r="65" spans="1:14" x14ac:dyDescent="0.2">
      <c r="A65" s="23"/>
      <c r="B65" s="25" t="s">
        <v>56</v>
      </c>
      <c r="C65" s="35">
        <v>0</v>
      </c>
      <c r="D65" s="29">
        <v>0</v>
      </c>
      <c r="E65" s="29">
        <v>1</v>
      </c>
      <c r="F65" s="29">
        <v>0</v>
      </c>
      <c r="G65" s="30" t="str">
        <f t="shared" si="11"/>
        <v/>
      </c>
      <c r="H65" s="30" t="str">
        <f t="shared" si="12"/>
        <v/>
      </c>
      <c r="I65" s="30">
        <f t="shared" si="13"/>
        <v>3.7037037037037035E-2</v>
      </c>
      <c r="J65" s="30" t="str">
        <f t="shared" si="14"/>
        <v/>
      </c>
      <c r="K65" s="30">
        <f t="shared" si="17"/>
        <v>1</v>
      </c>
      <c r="L65" s="30" t="str">
        <f t="shared" si="18"/>
        <v xml:space="preserve"> </v>
      </c>
      <c r="M65" s="30" t="str">
        <f t="shared" si="15"/>
        <v/>
      </c>
      <c r="N65" s="36" t="str">
        <f t="shared" si="16"/>
        <v/>
      </c>
    </row>
    <row r="66" spans="1:14" x14ac:dyDescent="0.2">
      <c r="A66" s="23"/>
      <c r="B66" s="25" t="s">
        <v>57</v>
      </c>
      <c r="C66" s="35">
        <v>0</v>
      </c>
      <c r="D66" s="29">
        <v>0</v>
      </c>
      <c r="E66" s="29">
        <v>0</v>
      </c>
      <c r="F66" s="29">
        <v>0</v>
      </c>
      <c r="G66" s="30" t="str">
        <f t="shared" si="11"/>
        <v/>
      </c>
      <c r="H66" s="30" t="str">
        <f t="shared" si="12"/>
        <v/>
      </c>
      <c r="I66" s="30" t="str">
        <f t="shared" si="13"/>
        <v/>
      </c>
      <c r="J66" s="30" t="str">
        <f t="shared" si="14"/>
        <v/>
      </c>
      <c r="K66" s="30" t="str">
        <f t="shared" si="17"/>
        <v xml:space="preserve"> </v>
      </c>
      <c r="L66" s="30" t="str">
        <f t="shared" si="18"/>
        <v xml:space="preserve"> </v>
      </c>
      <c r="M66" s="30" t="str">
        <f t="shared" si="15"/>
        <v/>
      </c>
      <c r="N66" s="36" t="str">
        <f t="shared" si="16"/>
        <v/>
      </c>
    </row>
    <row r="67" spans="1:14" x14ac:dyDescent="0.2">
      <c r="A67" s="23"/>
      <c r="B67" s="25" t="s">
        <v>58</v>
      </c>
      <c r="C67" s="35">
        <v>53</v>
      </c>
      <c r="D67" s="29">
        <v>43</v>
      </c>
      <c r="E67" s="29">
        <v>0</v>
      </c>
      <c r="F67" s="29">
        <v>2</v>
      </c>
      <c r="G67" s="30">
        <f t="shared" si="11"/>
        <v>0.74647887323943662</v>
      </c>
      <c r="H67" s="30">
        <f t="shared" si="12"/>
        <v>0.86</v>
      </c>
      <c r="I67" s="30" t="str">
        <f t="shared" si="13"/>
        <v/>
      </c>
      <c r="J67" s="30">
        <f t="shared" si="14"/>
        <v>0.08</v>
      </c>
      <c r="K67" s="30">
        <f t="shared" si="17"/>
        <v>-1</v>
      </c>
      <c r="L67" s="30">
        <f t="shared" si="18"/>
        <v>-0.95348837209302328</v>
      </c>
      <c r="M67" s="30">
        <f t="shared" si="15"/>
        <v>-0.74647887323943662</v>
      </c>
      <c r="N67" s="36">
        <f t="shared" si="16"/>
        <v>-0.82000000000000006</v>
      </c>
    </row>
    <row r="68" spans="1:14" x14ac:dyDescent="0.2">
      <c r="A68" s="23"/>
      <c r="B68" s="25" t="s">
        <v>59</v>
      </c>
      <c r="C68" s="35">
        <v>0</v>
      </c>
      <c r="D68" s="29">
        <v>0</v>
      </c>
      <c r="E68" s="29">
        <v>0</v>
      </c>
      <c r="F68" s="29">
        <v>0</v>
      </c>
      <c r="G68" s="30" t="str">
        <f t="shared" si="11"/>
        <v/>
      </c>
      <c r="H68" s="30" t="str">
        <f t="shared" si="12"/>
        <v/>
      </c>
      <c r="I68" s="30" t="str">
        <f t="shared" si="13"/>
        <v/>
      </c>
      <c r="J68" s="30" t="str">
        <f t="shared" si="14"/>
        <v/>
      </c>
      <c r="K68" s="30" t="str">
        <f t="shared" si="17"/>
        <v xml:space="preserve"> </v>
      </c>
      <c r="L68" s="30" t="str">
        <f t="shared" si="18"/>
        <v xml:space="preserve"> </v>
      </c>
      <c r="M68" s="30" t="str">
        <f t="shared" si="15"/>
        <v/>
      </c>
      <c r="N68" s="36" t="str">
        <f t="shared" si="16"/>
        <v/>
      </c>
    </row>
    <row r="69" spans="1:14" x14ac:dyDescent="0.2">
      <c r="A69" s="23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23"/>
      <c r="B70" s="25" t="s">
        <v>61</v>
      </c>
      <c r="C70" s="35">
        <v>1</v>
      </c>
      <c r="D70" s="29">
        <v>0</v>
      </c>
      <c r="E70" s="29">
        <v>0</v>
      </c>
      <c r="F70" s="29">
        <v>0</v>
      </c>
      <c r="G70" s="30">
        <f t="shared" si="11"/>
        <v>1.4084507042253521E-2</v>
      </c>
      <c r="H70" s="30" t="str">
        <f t="shared" si="12"/>
        <v/>
      </c>
      <c r="I70" s="30" t="str">
        <f t="shared" si="13"/>
        <v/>
      </c>
      <c r="J70" s="30" t="str">
        <f t="shared" si="14"/>
        <v/>
      </c>
      <c r="K70" s="30">
        <f t="shared" si="17"/>
        <v>-1</v>
      </c>
      <c r="L70" s="30" t="str">
        <f t="shared" si="18"/>
        <v xml:space="preserve"> </v>
      </c>
      <c r="M70" s="30">
        <f t="shared" si="15"/>
        <v>-1.4084507042253521E-2</v>
      </c>
      <c r="N70" s="36" t="str">
        <f t="shared" si="16"/>
        <v/>
      </c>
    </row>
    <row r="71" spans="1:14" x14ac:dyDescent="0.2">
      <c r="A71" s="23"/>
      <c r="B71" s="25" t="s">
        <v>62</v>
      </c>
      <c r="C71" s="35">
        <v>0</v>
      </c>
      <c r="D71" s="29">
        <v>0</v>
      </c>
      <c r="E71" s="29">
        <v>0</v>
      </c>
      <c r="F71" s="29">
        <v>0</v>
      </c>
      <c r="G71" s="30" t="str">
        <f t="shared" si="11"/>
        <v/>
      </c>
      <c r="H71" s="30" t="str">
        <f t="shared" si="12"/>
        <v/>
      </c>
      <c r="I71" s="30" t="str">
        <f t="shared" si="13"/>
        <v/>
      </c>
      <c r="J71" s="30" t="str">
        <f t="shared" si="14"/>
        <v/>
      </c>
      <c r="K71" s="30" t="str">
        <f t="shared" si="17"/>
        <v xml:space="preserve"> </v>
      </c>
      <c r="L71" s="30" t="str">
        <f t="shared" si="18"/>
        <v xml:space="preserve"> </v>
      </c>
      <c r="M71" s="30" t="str">
        <f t="shared" si="15"/>
        <v/>
      </c>
      <c r="N71" s="36" t="str">
        <f t="shared" si="16"/>
        <v/>
      </c>
    </row>
    <row r="72" spans="1:14" x14ac:dyDescent="0.2">
      <c r="A72" s="23"/>
      <c r="B72" s="25" t="s">
        <v>63</v>
      </c>
      <c r="C72" s="35">
        <v>0</v>
      </c>
      <c r="D72" s="29">
        <v>0</v>
      </c>
      <c r="E72" s="29">
        <v>0</v>
      </c>
      <c r="F72" s="29">
        <v>0</v>
      </c>
      <c r="G72" s="30" t="str">
        <f t="shared" si="11"/>
        <v/>
      </c>
      <c r="H72" s="30" t="str">
        <f t="shared" si="12"/>
        <v/>
      </c>
      <c r="I72" s="30" t="str">
        <f t="shared" si="13"/>
        <v/>
      </c>
      <c r="J72" s="30" t="str">
        <f t="shared" si="14"/>
        <v/>
      </c>
      <c r="K72" s="30" t="str">
        <f t="shared" si="17"/>
        <v xml:space="preserve"> </v>
      </c>
      <c r="L72" s="30" t="str">
        <f t="shared" si="18"/>
        <v xml:space="preserve"> </v>
      </c>
      <c r="M72" s="30" t="str">
        <f t="shared" si="15"/>
        <v/>
      </c>
      <c r="N72" s="36" t="str">
        <f t="shared" si="16"/>
        <v/>
      </c>
    </row>
    <row r="73" spans="1:14" ht="15.75" thickBot="1" x14ac:dyDescent="0.25">
      <c r="A73" s="23"/>
      <c r="B73" s="26" t="s">
        <v>64</v>
      </c>
      <c r="C73" s="37">
        <v>0</v>
      </c>
      <c r="D73" s="38">
        <v>0</v>
      </c>
      <c r="E73" s="38">
        <v>0</v>
      </c>
      <c r="F73" s="38">
        <v>1</v>
      </c>
      <c r="G73" s="39" t="str">
        <f t="shared" si="11"/>
        <v/>
      </c>
      <c r="H73" s="39" t="str">
        <f t="shared" si="12"/>
        <v/>
      </c>
      <c r="I73" s="39" t="str">
        <f t="shared" si="13"/>
        <v/>
      </c>
      <c r="J73" s="39">
        <f t="shared" si="14"/>
        <v>0.04</v>
      </c>
      <c r="K73" s="39" t="str">
        <f t="shared" si="17"/>
        <v xml:space="preserve"> </v>
      </c>
      <c r="L73" s="39">
        <f t="shared" si="18"/>
        <v>1</v>
      </c>
      <c r="M73" s="39" t="str">
        <f t="shared" si="15"/>
        <v/>
      </c>
      <c r="N73" s="40" t="str">
        <f t="shared" si="16"/>
        <v/>
      </c>
    </row>
    <row r="74" spans="1:14" x14ac:dyDescent="0.2">
      <c r="A74" s="22"/>
    </row>
    <row r="75" spans="1:14" x14ac:dyDescent="0.2">
      <c r="A75" s="22"/>
    </row>
    <row r="76" spans="1:14" x14ac:dyDescent="0.2">
      <c r="A76" s="22"/>
    </row>
    <row r="77" spans="1:14" ht="15.75" thickBot="1" x14ac:dyDescent="0.25">
      <c r="A77" s="22"/>
    </row>
    <row r="78" spans="1:14" ht="29.25" customHeight="1" thickBot="1" x14ac:dyDescent="0.25">
      <c r="A78" s="23"/>
      <c r="B78" s="41" t="s">
        <v>2</v>
      </c>
      <c r="C78" s="44" t="s">
        <v>3</v>
      </c>
      <c r="D78" s="45"/>
      <c r="E78" s="45"/>
      <c r="F78" s="46"/>
      <c r="G78" s="44" t="s">
        <v>4</v>
      </c>
      <c r="H78" s="45"/>
      <c r="I78" s="45"/>
      <c r="J78" s="45"/>
      <c r="K78" s="44" t="s">
        <v>667</v>
      </c>
      <c r="L78" s="47"/>
      <c r="M78" s="44" t="s">
        <v>5</v>
      </c>
      <c r="N78" s="47"/>
    </row>
    <row r="79" spans="1:14" ht="15.75" thickBot="1" x14ac:dyDescent="0.25">
      <c r="A79" s="22"/>
      <c r="B79" s="42"/>
      <c r="C79" s="50">
        <v>2022</v>
      </c>
      <c r="D79" s="46"/>
      <c r="E79" s="51">
        <v>2023</v>
      </c>
      <c r="F79" s="46"/>
      <c r="G79" s="50">
        <v>2022</v>
      </c>
      <c r="H79" s="46"/>
      <c r="I79" s="51">
        <v>2023</v>
      </c>
      <c r="J79" s="46"/>
      <c r="K79" s="48"/>
      <c r="L79" s="49"/>
      <c r="M79" s="48"/>
      <c r="N79" s="49"/>
    </row>
    <row r="80" spans="1:14" ht="15.75" thickBot="1" x14ac:dyDescent="0.25">
      <c r="A80" s="23"/>
      <c r="B80" s="43"/>
      <c r="C80" s="13" t="s">
        <v>6</v>
      </c>
      <c r="D80" s="13" t="s">
        <v>7</v>
      </c>
      <c r="E80" s="13" t="s">
        <v>6</v>
      </c>
      <c r="F80" s="13" t="s">
        <v>7</v>
      </c>
      <c r="G80" s="13" t="s">
        <v>6</v>
      </c>
      <c r="H80" s="13" t="s">
        <v>7</v>
      </c>
      <c r="I80" s="13" t="s">
        <v>6</v>
      </c>
      <c r="J80" s="13" t="s">
        <v>7</v>
      </c>
      <c r="K80" s="13" t="s">
        <v>6</v>
      </c>
      <c r="L80" s="13" t="s">
        <v>7</v>
      </c>
      <c r="M80" s="13" t="s">
        <v>6</v>
      </c>
      <c r="N80" s="13" t="s">
        <v>7</v>
      </c>
    </row>
    <row r="81" spans="1:14" ht="15.75" thickBot="1" x14ac:dyDescent="0.25">
      <c r="A81" s="23"/>
      <c r="B81" s="14" t="s">
        <v>9</v>
      </c>
      <c r="C81" s="27">
        <f>SUM(C82:C180)</f>
        <v>222</v>
      </c>
      <c r="D81" s="27">
        <f>SUM(D82:D180)</f>
        <v>204</v>
      </c>
      <c r="E81" s="27">
        <f>SUM(E82:E180)</f>
        <v>156</v>
      </c>
      <c r="F81" s="27">
        <f>SUM(F82:F180)</f>
        <v>172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-0.29729729729729731</v>
      </c>
      <c r="L81" s="28">
        <f>+IF(AND(D81=0,F81=0),"",IF(D81=0,1,IF(F81=0,-1,(F81-D81)/D81)))</f>
        <v>-0.15686274509803921</v>
      </c>
      <c r="M81" s="28">
        <f t="shared" ref="M81:M112" si="23">+IF(OR(AND(G81=""),(K81="")),"",G81*K81)</f>
        <v>-0.29729729729729731</v>
      </c>
      <c r="N81" s="28">
        <f t="shared" ref="N81:N112" si="24">+IF(OR(AND(H81=""),(L81="")),"",H81*L81)</f>
        <v>-0.15686274509803921</v>
      </c>
    </row>
    <row r="82" spans="1:14" x14ac:dyDescent="0.2">
      <c r="A82" s="23"/>
      <c r="B82" s="24" t="s">
        <v>65</v>
      </c>
      <c r="C82" s="31">
        <v>1</v>
      </c>
      <c r="D82" s="32">
        <v>2</v>
      </c>
      <c r="E82" s="32">
        <v>1</v>
      </c>
      <c r="F82" s="32">
        <v>1</v>
      </c>
      <c r="G82" s="33">
        <f t="shared" si="19"/>
        <v>4.5045045045045045E-3</v>
      </c>
      <c r="H82" s="33">
        <f t="shared" si="20"/>
        <v>9.8039215686274508E-3</v>
      </c>
      <c r="I82" s="33">
        <f t="shared" si="21"/>
        <v>6.41025641025641E-3</v>
      </c>
      <c r="J82" s="33">
        <f t="shared" si="22"/>
        <v>5.8139534883720929E-3</v>
      </c>
      <c r="K82" s="33">
        <f t="shared" ref="K82:K113" si="25">+IF(AND(C82=0,E82=0)," ",IF(C82=0,1,IF(E82=0,-1,(E82-C82)/C82)))</f>
        <v>0</v>
      </c>
      <c r="L82" s="33">
        <f t="shared" ref="L82:L113" si="26">+IF(AND(D82=0,F82=0)," ",IF(D82=0,1,IF(F82=0,-1,(F82-D82)/D82)))</f>
        <v>-0.5</v>
      </c>
      <c r="M82" s="33">
        <f t="shared" si="23"/>
        <v>0</v>
      </c>
      <c r="N82" s="34">
        <f t="shared" si="24"/>
        <v>-4.9019607843137254E-3</v>
      </c>
    </row>
    <row r="83" spans="1:14" ht="26.25" customHeight="1" x14ac:dyDescent="0.2">
      <c r="A83" s="23"/>
      <c r="B83" s="25" t="s">
        <v>66</v>
      </c>
      <c r="C83" s="35">
        <v>1</v>
      </c>
      <c r="D83" s="29">
        <v>0</v>
      </c>
      <c r="E83" s="29">
        <v>1</v>
      </c>
      <c r="F83" s="29">
        <v>0</v>
      </c>
      <c r="G83" s="30">
        <f t="shared" si="19"/>
        <v>4.5045045045045045E-3</v>
      </c>
      <c r="H83" s="30" t="str">
        <f t="shared" si="20"/>
        <v/>
      </c>
      <c r="I83" s="30">
        <f t="shared" si="21"/>
        <v>6.41025641025641E-3</v>
      </c>
      <c r="J83" s="30" t="str">
        <f t="shared" si="22"/>
        <v/>
      </c>
      <c r="K83" s="30">
        <f t="shared" si="25"/>
        <v>0</v>
      </c>
      <c r="L83" s="30" t="str">
        <f t="shared" si="26"/>
        <v xml:space="preserve"> </v>
      </c>
      <c r="M83" s="30">
        <f t="shared" si="23"/>
        <v>0</v>
      </c>
      <c r="N83" s="36" t="str">
        <f t="shared" si="24"/>
        <v/>
      </c>
    </row>
    <row r="84" spans="1:14" x14ac:dyDescent="0.2">
      <c r="A84" s="23"/>
      <c r="B84" s="25" t="s">
        <v>67</v>
      </c>
      <c r="C84" s="35">
        <v>1</v>
      </c>
      <c r="D84" s="29">
        <v>4</v>
      </c>
      <c r="E84" s="29">
        <v>1</v>
      </c>
      <c r="F84" s="29">
        <v>1</v>
      </c>
      <c r="G84" s="30">
        <f t="shared" si="19"/>
        <v>4.5045045045045045E-3</v>
      </c>
      <c r="H84" s="30">
        <f t="shared" si="20"/>
        <v>1.9607843137254902E-2</v>
      </c>
      <c r="I84" s="30">
        <f t="shared" si="21"/>
        <v>6.41025641025641E-3</v>
      </c>
      <c r="J84" s="30">
        <f t="shared" si="22"/>
        <v>5.8139534883720929E-3</v>
      </c>
      <c r="K84" s="30">
        <f t="shared" si="25"/>
        <v>0</v>
      </c>
      <c r="L84" s="30">
        <f t="shared" si="26"/>
        <v>-0.75</v>
      </c>
      <c r="M84" s="30">
        <f t="shared" si="23"/>
        <v>0</v>
      </c>
      <c r="N84" s="36">
        <f t="shared" si="24"/>
        <v>-1.4705882352941176E-2</v>
      </c>
    </row>
    <row r="85" spans="1:14" x14ac:dyDescent="0.2">
      <c r="A85" s="23"/>
      <c r="B85" s="25" t="s">
        <v>68</v>
      </c>
      <c r="C85" s="35">
        <v>3</v>
      </c>
      <c r="D85" s="29">
        <v>3</v>
      </c>
      <c r="E85" s="29">
        <v>11</v>
      </c>
      <c r="F85" s="29">
        <v>6</v>
      </c>
      <c r="G85" s="30">
        <f t="shared" si="19"/>
        <v>1.3513513513513514E-2</v>
      </c>
      <c r="H85" s="30">
        <f t="shared" si="20"/>
        <v>1.4705882352941176E-2</v>
      </c>
      <c r="I85" s="30">
        <f t="shared" si="21"/>
        <v>7.0512820512820512E-2</v>
      </c>
      <c r="J85" s="30">
        <f t="shared" si="22"/>
        <v>3.4883720930232558E-2</v>
      </c>
      <c r="K85" s="30">
        <f t="shared" si="25"/>
        <v>2.6666666666666665</v>
      </c>
      <c r="L85" s="30">
        <f t="shared" si="26"/>
        <v>1</v>
      </c>
      <c r="M85" s="30">
        <f t="shared" si="23"/>
        <v>3.6036036036036036E-2</v>
      </c>
      <c r="N85" s="36">
        <f t="shared" si="24"/>
        <v>1.4705882352941176E-2</v>
      </c>
    </row>
    <row r="86" spans="1:14" ht="25.5" x14ac:dyDescent="0.2">
      <c r="A86" s="23"/>
      <c r="B86" s="25" t="s">
        <v>69</v>
      </c>
      <c r="C86" s="35">
        <v>10</v>
      </c>
      <c r="D86" s="29">
        <v>4</v>
      </c>
      <c r="E86" s="29">
        <v>24</v>
      </c>
      <c r="F86" s="29">
        <v>26</v>
      </c>
      <c r="G86" s="30">
        <f t="shared" si="19"/>
        <v>4.5045045045045043E-2</v>
      </c>
      <c r="H86" s="30">
        <f t="shared" si="20"/>
        <v>1.9607843137254902E-2</v>
      </c>
      <c r="I86" s="30">
        <f t="shared" si="21"/>
        <v>0.15384615384615385</v>
      </c>
      <c r="J86" s="30">
        <f t="shared" si="22"/>
        <v>0.15116279069767441</v>
      </c>
      <c r="K86" s="30">
        <f t="shared" si="25"/>
        <v>1.4</v>
      </c>
      <c r="L86" s="30">
        <f t="shared" si="26"/>
        <v>5.5</v>
      </c>
      <c r="M86" s="30">
        <f t="shared" si="23"/>
        <v>6.3063063063063057E-2</v>
      </c>
      <c r="N86" s="36">
        <f t="shared" si="24"/>
        <v>0.10784313725490197</v>
      </c>
    </row>
    <row r="87" spans="1:14" x14ac:dyDescent="0.2">
      <c r="A87" s="23"/>
      <c r="B87" s="25" t="s">
        <v>70</v>
      </c>
      <c r="C87" s="35">
        <v>0</v>
      </c>
      <c r="D87" s="29">
        <v>0</v>
      </c>
      <c r="E87" s="29">
        <v>0</v>
      </c>
      <c r="F87" s="29">
        <v>0</v>
      </c>
      <c r="G87" s="30" t="str">
        <f t="shared" si="19"/>
        <v/>
      </c>
      <c r="H87" s="30" t="str">
        <f t="shared" si="20"/>
        <v/>
      </c>
      <c r="I87" s="30" t="str">
        <f t="shared" si="21"/>
        <v/>
      </c>
      <c r="J87" s="30" t="str">
        <f t="shared" si="22"/>
        <v/>
      </c>
      <c r="K87" s="30" t="str">
        <f t="shared" si="25"/>
        <v xml:space="preserve"> </v>
      </c>
      <c r="L87" s="30" t="str">
        <f t="shared" si="26"/>
        <v xml:space="preserve"> </v>
      </c>
      <c r="M87" s="30" t="str">
        <f t="shared" si="23"/>
        <v/>
      </c>
      <c r="N87" s="36" t="str">
        <f t="shared" si="24"/>
        <v/>
      </c>
    </row>
    <row r="88" spans="1:14" x14ac:dyDescent="0.2">
      <c r="A88" s="23"/>
      <c r="B88" s="25" t="s">
        <v>71</v>
      </c>
      <c r="C88" s="35">
        <v>0</v>
      </c>
      <c r="D88" s="29">
        <v>0</v>
      </c>
      <c r="E88" s="29">
        <v>3</v>
      </c>
      <c r="F88" s="29">
        <v>1</v>
      </c>
      <c r="G88" s="30" t="str">
        <f t="shared" si="19"/>
        <v/>
      </c>
      <c r="H88" s="30" t="str">
        <f t="shared" si="20"/>
        <v/>
      </c>
      <c r="I88" s="30">
        <f t="shared" si="21"/>
        <v>1.9230769230769232E-2</v>
      </c>
      <c r="J88" s="30">
        <f t="shared" si="22"/>
        <v>5.8139534883720929E-3</v>
      </c>
      <c r="K88" s="30">
        <f t="shared" si="25"/>
        <v>1</v>
      </c>
      <c r="L88" s="30">
        <f t="shared" si="26"/>
        <v>1</v>
      </c>
      <c r="M88" s="30" t="str">
        <f t="shared" si="23"/>
        <v/>
      </c>
      <c r="N88" s="36" t="str">
        <f t="shared" si="24"/>
        <v/>
      </c>
    </row>
    <row r="89" spans="1:14" ht="23.25" customHeight="1" x14ac:dyDescent="0.2">
      <c r="A89" s="23"/>
      <c r="B89" s="25" t="s">
        <v>72</v>
      </c>
      <c r="C89" s="35">
        <v>0</v>
      </c>
      <c r="D89" s="29">
        <v>0</v>
      </c>
      <c r="E89" s="29">
        <v>0</v>
      </c>
      <c r="F89" s="29">
        <v>0</v>
      </c>
      <c r="G89" s="30" t="str">
        <f t="shared" si="19"/>
        <v/>
      </c>
      <c r="H89" s="30" t="str">
        <f t="shared" si="20"/>
        <v/>
      </c>
      <c r="I89" s="30" t="str">
        <f t="shared" si="21"/>
        <v/>
      </c>
      <c r="J89" s="30" t="str">
        <f t="shared" si="22"/>
        <v/>
      </c>
      <c r="K89" s="30" t="str">
        <f t="shared" si="25"/>
        <v xml:space="preserve"> </v>
      </c>
      <c r="L89" s="30" t="str">
        <f t="shared" si="26"/>
        <v xml:space="preserve"> </v>
      </c>
      <c r="M89" s="30" t="str">
        <f t="shared" si="23"/>
        <v/>
      </c>
      <c r="N89" s="36" t="str">
        <f t="shared" si="24"/>
        <v/>
      </c>
    </row>
    <row r="90" spans="1:14" ht="26.25" customHeight="1" x14ac:dyDescent="0.2">
      <c r="A90" s="23"/>
      <c r="B90" s="25" t="s">
        <v>73</v>
      </c>
      <c r="C90" s="35">
        <v>0</v>
      </c>
      <c r="D90" s="29">
        <v>0</v>
      </c>
      <c r="E90" s="29">
        <v>0</v>
      </c>
      <c r="F90" s="29">
        <v>0</v>
      </c>
      <c r="G90" s="30" t="str">
        <f t="shared" si="19"/>
        <v/>
      </c>
      <c r="H90" s="30" t="str">
        <f t="shared" si="20"/>
        <v/>
      </c>
      <c r="I90" s="30" t="str">
        <f t="shared" si="21"/>
        <v/>
      </c>
      <c r="J90" s="30" t="str">
        <f t="shared" si="22"/>
        <v/>
      </c>
      <c r="K90" s="30" t="str">
        <f t="shared" si="25"/>
        <v xml:space="preserve"> </v>
      </c>
      <c r="L90" s="30" t="str">
        <f t="shared" si="26"/>
        <v xml:space="preserve"> </v>
      </c>
      <c r="M90" s="30" t="str">
        <f t="shared" si="23"/>
        <v/>
      </c>
      <c r="N90" s="36" t="str">
        <f t="shared" si="24"/>
        <v/>
      </c>
    </row>
    <row r="91" spans="1:14" x14ac:dyDescent="0.2">
      <c r="A91" s="23"/>
      <c r="B91" s="25" t="s">
        <v>74</v>
      </c>
      <c r="C91" s="35">
        <v>0</v>
      </c>
      <c r="D91" s="29">
        <v>0</v>
      </c>
      <c r="E91" s="29">
        <v>0</v>
      </c>
      <c r="F91" s="29">
        <v>0</v>
      </c>
      <c r="G91" s="30" t="str">
        <f t="shared" si="19"/>
        <v/>
      </c>
      <c r="H91" s="30" t="str">
        <f t="shared" si="20"/>
        <v/>
      </c>
      <c r="I91" s="30" t="str">
        <f t="shared" si="21"/>
        <v/>
      </c>
      <c r="J91" s="30" t="str">
        <f t="shared" si="22"/>
        <v/>
      </c>
      <c r="K91" s="30" t="str">
        <f t="shared" si="25"/>
        <v xml:space="preserve"> </v>
      </c>
      <c r="L91" s="30" t="str">
        <f t="shared" si="26"/>
        <v xml:space="preserve"> </v>
      </c>
      <c r="M91" s="30" t="str">
        <f t="shared" si="23"/>
        <v/>
      </c>
      <c r="N91" s="36" t="str">
        <f t="shared" si="24"/>
        <v/>
      </c>
    </row>
    <row r="92" spans="1:14" x14ac:dyDescent="0.2">
      <c r="A92" s="23"/>
      <c r="B92" s="25" t="s">
        <v>75</v>
      </c>
      <c r="C92" s="35">
        <v>1</v>
      </c>
      <c r="D92" s="29">
        <v>0</v>
      </c>
      <c r="E92" s="29">
        <v>0</v>
      </c>
      <c r="F92" s="29">
        <v>3</v>
      </c>
      <c r="G92" s="30">
        <f t="shared" si="19"/>
        <v>4.5045045045045045E-3</v>
      </c>
      <c r="H92" s="30" t="str">
        <f t="shared" si="20"/>
        <v/>
      </c>
      <c r="I92" s="30" t="str">
        <f t="shared" si="21"/>
        <v/>
      </c>
      <c r="J92" s="30">
        <f t="shared" si="22"/>
        <v>1.7441860465116279E-2</v>
      </c>
      <c r="K92" s="30">
        <f t="shared" si="25"/>
        <v>-1</v>
      </c>
      <c r="L92" s="30">
        <f t="shared" si="26"/>
        <v>1</v>
      </c>
      <c r="M92" s="30">
        <f t="shared" si="23"/>
        <v>-4.5045045045045045E-3</v>
      </c>
      <c r="N92" s="36" t="str">
        <f t="shared" si="24"/>
        <v/>
      </c>
    </row>
    <row r="93" spans="1:14" x14ac:dyDescent="0.2">
      <c r="A93" s="23"/>
      <c r="B93" s="25" t="s">
        <v>76</v>
      </c>
      <c r="C93" s="35">
        <v>1</v>
      </c>
      <c r="D93" s="29">
        <v>2</v>
      </c>
      <c r="E93" s="29">
        <v>1</v>
      </c>
      <c r="F93" s="29">
        <v>1</v>
      </c>
      <c r="G93" s="30">
        <f t="shared" si="19"/>
        <v>4.5045045045045045E-3</v>
      </c>
      <c r="H93" s="30">
        <f t="shared" si="20"/>
        <v>9.8039215686274508E-3</v>
      </c>
      <c r="I93" s="30">
        <f t="shared" si="21"/>
        <v>6.41025641025641E-3</v>
      </c>
      <c r="J93" s="30">
        <f t="shared" si="22"/>
        <v>5.8139534883720929E-3</v>
      </c>
      <c r="K93" s="30">
        <f t="shared" si="25"/>
        <v>0</v>
      </c>
      <c r="L93" s="30">
        <f t="shared" si="26"/>
        <v>-0.5</v>
      </c>
      <c r="M93" s="30">
        <f t="shared" si="23"/>
        <v>0</v>
      </c>
      <c r="N93" s="36">
        <f t="shared" si="24"/>
        <v>-4.9019607843137254E-3</v>
      </c>
    </row>
    <row r="94" spans="1:14" x14ac:dyDescent="0.2">
      <c r="A94" s="23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23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23"/>
      <c r="B96" s="25" t="s">
        <v>79</v>
      </c>
      <c r="C96" s="35">
        <v>0</v>
      </c>
      <c r="D96" s="29">
        <v>0</v>
      </c>
      <c r="E96" s="29">
        <v>0</v>
      </c>
      <c r="F96" s="29">
        <v>0</v>
      </c>
      <c r="G96" s="30" t="str">
        <f t="shared" si="19"/>
        <v/>
      </c>
      <c r="H96" s="30" t="str">
        <f t="shared" si="20"/>
        <v/>
      </c>
      <c r="I96" s="30" t="str">
        <f t="shared" si="21"/>
        <v/>
      </c>
      <c r="J96" s="30" t="str">
        <f t="shared" si="22"/>
        <v/>
      </c>
      <c r="K96" s="30" t="str">
        <f t="shared" si="25"/>
        <v xml:space="preserve"> </v>
      </c>
      <c r="L96" s="30" t="str">
        <f t="shared" si="26"/>
        <v xml:space="preserve"> </v>
      </c>
      <c r="M96" s="30" t="str">
        <f t="shared" si="23"/>
        <v/>
      </c>
      <c r="N96" s="36" t="str">
        <f t="shared" si="24"/>
        <v/>
      </c>
    </row>
    <row r="97" spans="1:14" x14ac:dyDescent="0.2">
      <c r="A97" s="23"/>
      <c r="B97" s="25" t="s">
        <v>80</v>
      </c>
      <c r="C97" s="35">
        <v>1</v>
      </c>
      <c r="D97" s="29">
        <v>2</v>
      </c>
      <c r="E97" s="29">
        <v>4</v>
      </c>
      <c r="F97" s="29">
        <v>2</v>
      </c>
      <c r="G97" s="30">
        <f t="shared" si="19"/>
        <v>4.5045045045045045E-3</v>
      </c>
      <c r="H97" s="30">
        <f t="shared" si="20"/>
        <v>9.8039215686274508E-3</v>
      </c>
      <c r="I97" s="30">
        <f t="shared" si="21"/>
        <v>2.564102564102564E-2</v>
      </c>
      <c r="J97" s="30">
        <f t="shared" si="22"/>
        <v>1.1627906976744186E-2</v>
      </c>
      <c r="K97" s="30">
        <f t="shared" si="25"/>
        <v>3</v>
      </c>
      <c r="L97" s="30">
        <f t="shared" si="26"/>
        <v>0</v>
      </c>
      <c r="M97" s="30">
        <f t="shared" si="23"/>
        <v>1.3513513513513514E-2</v>
      </c>
      <c r="N97" s="36">
        <f t="shared" si="24"/>
        <v>0</v>
      </c>
    </row>
    <row r="98" spans="1:14" x14ac:dyDescent="0.2">
      <c r="A98" s="23"/>
      <c r="B98" s="25" t="s">
        <v>81</v>
      </c>
      <c r="C98" s="35">
        <v>0</v>
      </c>
      <c r="D98" s="29">
        <v>0</v>
      </c>
      <c r="E98" s="29">
        <v>0</v>
      </c>
      <c r="F98" s="29">
        <v>0</v>
      </c>
      <c r="G98" s="30" t="str">
        <f t="shared" si="19"/>
        <v/>
      </c>
      <c r="H98" s="30" t="str">
        <f t="shared" si="20"/>
        <v/>
      </c>
      <c r="I98" s="30" t="str">
        <f t="shared" si="21"/>
        <v/>
      </c>
      <c r="J98" s="30" t="str">
        <f t="shared" si="22"/>
        <v/>
      </c>
      <c r="K98" s="30" t="str">
        <f t="shared" si="25"/>
        <v xml:space="preserve"> </v>
      </c>
      <c r="L98" s="30" t="str">
        <f t="shared" si="26"/>
        <v xml:space="preserve"> </v>
      </c>
      <c r="M98" s="30" t="str">
        <f t="shared" si="23"/>
        <v/>
      </c>
      <c r="N98" s="36" t="str">
        <f t="shared" si="24"/>
        <v/>
      </c>
    </row>
    <row r="99" spans="1:14" x14ac:dyDescent="0.2">
      <c r="A99" s="23"/>
      <c r="B99" s="25" t="s">
        <v>82</v>
      </c>
      <c r="C99" s="35">
        <v>0</v>
      </c>
      <c r="D99" s="29">
        <v>1</v>
      </c>
      <c r="E99" s="29">
        <v>1</v>
      </c>
      <c r="F99" s="29">
        <v>3</v>
      </c>
      <c r="G99" s="30" t="str">
        <f t="shared" si="19"/>
        <v/>
      </c>
      <c r="H99" s="30">
        <f t="shared" si="20"/>
        <v>4.9019607843137254E-3</v>
      </c>
      <c r="I99" s="30">
        <f t="shared" si="21"/>
        <v>6.41025641025641E-3</v>
      </c>
      <c r="J99" s="30">
        <f t="shared" si="22"/>
        <v>1.7441860465116279E-2</v>
      </c>
      <c r="K99" s="30">
        <f t="shared" si="25"/>
        <v>1</v>
      </c>
      <c r="L99" s="30">
        <f t="shared" si="26"/>
        <v>2</v>
      </c>
      <c r="M99" s="30" t="str">
        <f t="shared" si="23"/>
        <v/>
      </c>
      <c r="N99" s="36">
        <f t="shared" si="24"/>
        <v>9.8039215686274508E-3</v>
      </c>
    </row>
    <row r="100" spans="1:14" x14ac:dyDescent="0.2">
      <c r="A100" s="23"/>
      <c r="B100" s="25" t="s">
        <v>83</v>
      </c>
      <c r="C100" s="35">
        <v>1</v>
      </c>
      <c r="D100" s="29">
        <v>0</v>
      </c>
      <c r="E100" s="29">
        <v>1</v>
      </c>
      <c r="F100" s="29">
        <v>4</v>
      </c>
      <c r="G100" s="30">
        <f t="shared" si="19"/>
        <v>4.5045045045045045E-3</v>
      </c>
      <c r="H100" s="30" t="str">
        <f t="shared" si="20"/>
        <v/>
      </c>
      <c r="I100" s="30">
        <f t="shared" si="21"/>
        <v>6.41025641025641E-3</v>
      </c>
      <c r="J100" s="30">
        <f t="shared" si="22"/>
        <v>2.3255813953488372E-2</v>
      </c>
      <c r="K100" s="30">
        <f t="shared" si="25"/>
        <v>0</v>
      </c>
      <c r="L100" s="30">
        <f t="shared" si="26"/>
        <v>1</v>
      </c>
      <c r="M100" s="30">
        <f t="shared" si="23"/>
        <v>0</v>
      </c>
      <c r="N100" s="36" t="str">
        <f t="shared" si="24"/>
        <v/>
      </c>
    </row>
    <row r="101" spans="1:14" x14ac:dyDescent="0.2">
      <c r="A101" s="23"/>
      <c r="B101" s="25" t="s">
        <v>84</v>
      </c>
      <c r="C101" s="35">
        <v>1</v>
      </c>
      <c r="D101" s="29">
        <v>0</v>
      </c>
      <c r="E101" s="29">
        <v>1</v>
      </c>
      <c r="F101" s="29">
        <v>4</v>
      </c>
      <c r="G101" s="30">
        <f t="shared" si="19"/>
        <v>4.5045045045045045E-3</v>
      </c>
      <c r="H101" s="30" t="str">
        <f t="shared" si="20"/>
        <v/>
      </c>
      <c r="I101" s="30">
        <f t="shared" si="21"/>
        <v>6.41025641025641E-3</v>
      </c>
      <c r="J101" s="30">
        <f t="shared" si="22"/>
        <v>2.3255813953488372E-2</v>
      </c>
      <c r="K101" s="30">
        <f t="shared" si="25"/>
        <v>0</v>
      </c>
      <c r="L101" s="30">
        <f t="shared" si="26"/>
        <v>1</v>
      </c>
      <c r="M101" s="30">
        <f t="shared" si="23"/>
        <v>0</v>
      </c>
      <c r="N101" s="36" t="str">
        <f t="shared" si="24"/>
        <v/>
      </c>
    </row>
    <row r="102" spans="1:14" x14ac:dyDescent="0.2">
      <c r="A102" s="23"/>
      <c r="B102" s="25" t="s">
        <v>85</v>
      </c>
      <c r="C102" s="35">
        <v>0</v>
      </c>
      <c r="D102" s="29">
        <v>0</v>
      </c>
      <c r="E102" s="29">
        <v>0</v>
      </c>
      <c r="F102" s="29">
        <v>0</v>
      </c>
      <c r="G102" s="30" t="str">
        <f t="shared" si="19"/>
        <v/>
      </c>
      <c r="H102" s="30" t="str">
        <f t="shared" si="20"/>
        <v/>
      </c>
      <c r="I102" s="30" t="str">
        <f t="shared" si="21"/>
        <v/>
      </c>
      <c r="J102" s="30" t="str">
        <f t="shared" si="22"/>
        <v/>
      </c>
      <c r="K102" s="30" t="str">
        <f t="shared" si="25"/>
        <v xml:space="preserve"> </v>
      </c>
      <c r="L102" s="30" t="str">
        <f t="shared" si="26"/>
        <v xml:space="preserve"> </v>
      </c>
      <c r="M102" s="30" t="str">
        <f t="shared" si="23"/>
        <v/>
      </c>
      <c r="N102" s="36" t="str">
        <f t="shared" si="24"/>
        <v/>
      </c>
    </row>
    <row r="103" spans="1:14" x14ac:dyDescent="0.2">
      <c r="A103" s="23"/>
      <c r="B103" s="25" t="s">
        <v>86</v>
      </c>
      <c r="C103" s="35">
        <v>3</v>
      </c>
      <c r="D103" s="29">
        <v>4</v>
      </c>
      <c r="E103" s="29">
        <v>2</v>
      </c>
      <c r="F103" s="29">
        <v>5</v>
      </c>
      <c r="G103" s="30">
        <f t="shared" si="19"/>
        <v>1.3513513513513514E-2</v>
      </c>
      <c r="H103" s="30">
        <f t="shared" si="20"/>
        <v>1.9607843137254902E-2</v>
      </c>
      <c r="I103" s="30">
        <f t="shared" si="21"/>
        <v>1.282051282051282E-2</v>
      </c>
      <c r="J103" s="30">
        <f t="shared" si="22"/>
        <v>2.9069767441860465E-2</v>
      </c>
      <c r="K103" s="30">
        <f t="shared" si="25"/>
        <v>-0.33333333333333331</v>
      </c>
      <c r="L103" s="30">
        <f t="shared" si="26"/>
        <v>0.25</v>
      </c>
      <c r="M103" s="30">
        <f t="shared" si="23"/>
        <v>-4.5045045045045045E-3</v>
      </c>
      <c r="N103" s="36">
        <f t="shared" si="24"/>
        <v>4.9019607843137254E-3</v>
      </c>
    </row>
    <row r="104" spans="1:14" x14ac:dyDescent="0.2">
      <c r="A104" s="23"/>
      <c r="B104" s="25" t="s">
        <v>87</v>
      </c>
      <c r="C104" s="35">
        <v>0</v>
      </c>
      <c r="D104" s="29">
        <v>2</v>
      </c>
      <c r="E104" s="29">
        <v>0</v>
      </c>
      <c r="F104" s="29">
        <v>0</v>
      </c>
      <c r="G104" s="30" t="str">
        <f t="shared" si="19"/>
        <v/>
      </c>
      <c r="H104" s="30">
        <f t="shared" si="20"/>
        <v>9.8039215686274508E-3</v>
      </c>
      <c r="I104" s="30" t="str">
        <f t="shared" si="21"/>
        <v/>
      </c>
      <c r="J104" s="30" t="str">
        <f t="shared" si="22"/>
        <v/>
      </c>
      <c r="K104" s="30" t="str">
        <f t="shared" si="25"/>
        <v xml:space="preserve"> </v>
      </c>
      <c r="L104" s="30">
        <f t="shared" si="26"/>
        <v>-1</v>
      </c>
      <c r="M104" s="30" t="str">
        <f t="shared" si="23"/>
        <v/>
      </c>
      <c r="N104" s="36">
        <f t="shared" si="24"/>
        <v>-9.8039215686274508E-3</v>
      </c>
    </row>
    <row r="105" spans="1:14" x14ac:dyDescent="0.2">
      <c r="A105" s="23"/>
      <c r="B105" s="25" t="s">
        <v>88</v>
      </c>
      <c r="C105" s="35">
        <v>0</v>
      </c>
      <c r="D105" s="29">
        <v>2</v>
      </c>
      <c r="E105" s="29">
        <v>0</v>
      </c>
      <c r="F105" s="29">
        <v>1</v>
      </c>
      <c r="G105" s="30" t="str">
        <f t="shared" si="19"/>
        <v/>
      </c>
      <c r="H105" s="30">
        <f t="shared" si="20"/>
        <v>9.8039215686274508E-3</v>
      </c>
      <c r="I105" s="30" t="str">
        <f t="shared" si="21"/>
        <v/>
      </c>
      <c r="J105" s="30">
        <f t="shared" si="22"/>
        <v>5.8139534883720929E-3</v>
      </c>
      <c r="K105" s="30" t="str">
        <f t="shared" si="25"/>
        <v xml:space="preserve"> </v>
      </c>
      <c r="L105" s="30">
        <f t="shared" si="26"/>
        <v>-0.5</v>
      </c>
      <c r="M105" s="30" t="str">
        <f t="shared" si="23"/>
        <v/>
      </c>
      <c r="N105" s="36">
        <f t="shared" si="24"/>
        <v>-4.9019607843137254E-3</v>
      </c>
    </row>
    <row r="106" spans="1:14" x14ac:dyDescent="0.2">
      <c r="A106" s="23"/>
      <c r="B106" s="25" t="s">
        <v>89</v>
      </c>
      <c r="C106" s="35">
        <v>2</v>
      </c>
      <c r="D106" s="29">
        <v>5</v>
      </c>
      <c r="E106" s="29">
        <v>0</v>
      </c>
      <c r="F106" s="29">
        <v>4</v>
      </c>
      <c r="G106" s="30">
        <f t="shared" si="19"/>
        <v>9.0090090090090089E-3</v>
      </c>
      <c r="H106" s="30">
        <f t="shared" si="20"/>
        <v>2.4509803921568627E-2</v>
      </c>
      <c r="I106" s="30" t="str">
        <f t="shared" si="21"/>
        <v/>
      </c>
      <c r="J106" s="30">
        <f t="shared" si="22"/>
        <v>2.3255813953488372E-2</v>
      </c>
      <c r="K106" s="30">
        <f t="shared" si="25"/>
        <v>-1</v>
      </c>
      <c r="L106" s="30">
        <f t="shared" si="26"/>
        <v>-0.2</v>
      </c>
      <c r="M106" s="30">
        <f t="shared" si="23"/>
        <v>-9.0090090090090089E-3</v>
      </c>
      <c r="N106" s="36">
        <f t="shared" si="24"/>
        <v>-4.9019607843137254E-3</v>
      </c>
    </row>
    <row r="107" spans="1:14" x14ac:dyDescent="0.2">
      <c r="A107" s="23"/>
      <c r="B107" s="25" t="s">
        <v>90</v>
      </c>
      <c r="C107" s="35">
        <v>0</v>
      </c>
      <c r="D107" s="29">
        <v>1</v>
      </c>
      <c r="E107" s="29">
        <v>0</v>
      </c>
      <c r="F107" s="29">
        <v>0</v>
      </c>
      <c r="G107" s="30" t="str">
        <f t="shared" si="19"/>
        <v/>
      </c>
      <c r="H107" s="30">
        <f t="shared" si="20"/>
        <v>4.9019607843137254E-3</v>
      </c>
      <c r="I107" s="30" t="str">
        <f t="shared" si="21"/>
        <v/>
      </c>
      <c r="J107" s="30" t="str">
        <f t="shared" si="22"/>
        <v/>
      </c>
      <c r="K107" s="30" t="str">
        <f t="shared" si="25"/>
        <v xml:space="preserve"> </v>
      </c>
      <c r="L107" s="30">
        <f t="shared" si="26"/>
        <v>-1</v>
      </c>
      <c r="M107" s="30" t="str">
        <f t="shared" si="23"/>
        <v/>
      </c>
      <c r="N107" s="36">
        <f t="shared" si="24"/>
        <v>-4.9019607843137254E-3</v>
      </c>
    </row>
    <row r="108" spans="1:14" x14ac:dyDescent="0.2">
      <c r="A108" s="23"/>
      <c r="B108" s="25" t="s">
        <v>91</v>
      </c>
      <c r="C108" s="35">
        <v>0</v>
      </c>
      <c r="D108" s="29">
        <v>0</v>
      </c>
      <c r="E108" s="29">
        <v>0</v>
      </c>
      <c r="F108" s="29">
        <v>0</v>
      </c>
      <c r="G108" s="30" t="str">
        <f t="shared" si="19"/>
        <v/>
      </c>
      <c r="H108" s="30" t="str">
        <f t="shared" si="20"/>
        <v/>
      </c>
      <c r="I108" s="30" t="str">
        <f t="shared" si="21"/>
        <v/>
      </c>
      <c r="J108" s="30" t="str">
        <f t="shared" si="22"/>
        <v/>
      </c>
      <c r="K108" s="30" t="str">
        <f t="shared" si="25"/>
        <v xml:space="preserve"> </v>
      </c>
      <c r="L108" s="30" t="str">
        <f t="shared" si="26"/>
        <v xml:space="preserve"> </v>
      </c>
      <c r="M108" s="30" t="str">
        <f t="shared" si="23"/>
        <v/>
      </c>
      <c r="N108" s="36" t="str">
        <f t="shared" si="24"/>
        <v/>
      </c>
    </row>
    <row r="109" spans="1:14" x14ac:dyDescent="0.2">
      <c r="A109" s="23"/>
      <c r="B109" s="25" t="s">
        <v>92</v>
      </c>
      <c r="C109" s="35">
        <v>0</v>
      </c>
      <c r="D109" s="29">
        <v>1</v>
      </c>
      <c r="E109" s="29">
        <v>0</v>
      </c>
      <c r="F109" s="29">
        <v>0</v>
      </c>
      <c r="G109" s="30" t="str">
        <f t="shared" si="19"/>
        <v/>
      </c>
      <c r="H109" s="30">
        <f t="shared" si="20"/>
        <v>4.9019607843137254E-3</v>
      </c>
      <c r="I109" s="30" t="str">
        <f t="shared" si="21"/>
        <v/>
      </c>
      <c r="J109" s="30" t="str">
        <f t="shared" si="22"/>
        <v/>
      </c>
      <c r="K109" s="30" t="str">
        <f t="shared" si="25"/>
        <v xml:space="preserve"> </v>
      </c>
      <c r="L109" s="30">
        <f t="shared" si="26"/>
        <v>-1</v>
      </c>
      <c r="M109" s="30" t="str">
        <f t="shared" si="23"/>
        <v/>
      </c>
      <c r="N109" s="36">
        <f t="shared" si="24"/>
        <v>-4.9019607843137254E-3</v>
      </c>
    </row>
    <row r="110" spans="1:14" x14ac:dyDescent="0.2">
      <c r="A110" s="23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23"/>
      <c r="B111" s="25" t="s">
        <v>94</v>
      </c>
      <c r="C111" s="35">
        <v>1</v>
      </c>
      <c r="D111" s="29">
        <v>4</v>
      </c>
      <c r="E111" s="29">
        <v>1</v>
      </c>
      <c r="F111" s="29">
        <v>4</v>
      </c>
      <c r="G111" s="30">
        <f t="shared" si="19"/>
        <v>4.5045045045045045E-3</v>
      </c>
      <c r="H111" s="30">
        <f t="shared" si="20"/>
        <v>1.9607843137254902E-2</v>
      </c>
      <c r="I111" s="30">
        <f t="shared" si="21"/>
        <v>6.41025641025641E-3</v>
      </c>
      <c r="J111" s="30">
        <f t="shared" si="22"/>
        <v>2.3255813953488372E-2</v>
      </c>
      <c r="K111" s="30">
        <f t="shared" si="25"/>
        <v>0</v>
      </c>
      <c r="L111" s="30">
        <f t="shared" si="26"/>
        <v>0</v>
      </c>
      <c r="M111" s="30">
        <f t="shared" si="23"/>
        <v>0</v>
      </c>
      <c r="N111" s="36">
        <f t="shared" si="24"/>
        <v>0</v>
      </c>
    </row>
    <row r="112" spans="1:14" x14ac:dyDescent="0.2">
      <c r="A112" s="23"/>
      <c r="B112" s="25" t="s">
        <v>95</v>
      </c>
      <c r="C112" s="35">
        <v>0</v>
      </c>
      <c r="D112" s="29">
        <v>0</v>
      </c>
      <c r="E112" s="29">
        <v>0</v>
      </c>
      <c r="F112" s="29">
        <v>0</v>
      </c>
      <c r="G112" s="30" t="str">
        <f t="shared" si="19"/>
        <v/>
      </c>
      <c r="H112" s="30" t="str">
        <f t="shared" si="20"/>
        <v/>
      </c>
      <c r="I112" s="30" t="str">
        <f t="shared" si="21"/>
        <v/>
      </c>
      <c r="J112" s="30" t="str">
        <f t="shared" si="22"/>
        <v/>
      </c>
      <c r="K112" s="30" t="str">
        <f t="shared" si="25"/>
        <v xml:space="preserve"> </v>
      </c>
      <c r="L112" s="30" t="str">
        <f t="shared" si="26"/>
        <v xml:space="preserve"> </v>
      </c>
      <c r="M112" s="30" t="str">
        <f t="shared" si="23"/>
        <v/>
      </c>
      <c r="N112" s="36" t="str">
        <f t="shared" si="24"/>
        <v/>
      </c>
    </row>
    <row r="113" spans="1:14" x14ac:dyDescent="0.2">
      <c r="A113" s="23"/>
      <c r="B113" s="25" t="s">
        <v>96</v>
      </c>
      <c r="C113" s="35">
        <v>0</v>
      </c>
      <c r="D113" s="29">
        <v>0</v>
      </c>
      <c r="E113" s="29">
        <v>0</v>
      </c>
      <c r="F113" s="29">
        <v>0</v>
      </c>
      <c r="G113" s="30" t="str">
        <f t="shared" ref="G113:G144" si="27">+IF(C113=0,"",C113/C$81)</f>
        <v/>
      </c>
      <c r="H113" s="30" t="str">
        <f t="shared" ref="H113:H144" si="28">+IF(D113=0,"",D113/D$81)</f>
        <v/>
      </c>
      <c r="I113" s="30" t="str">
        <f t="shared" ref="I113:I144" si="29">+IF(E113=0,"",E113/E$81)</f>
        <v/>
      </c>
      <c r="J113" s="30" t="str">
        <f t="shared" ref="J113:J144" si="30">+IF(F113=0,"",F113/F$81)</f>
        <v/>
      </c>
      <c r="K113" s="30" t="str">
        <f t="shared" si="25"/>
        <v xml:space="preserve"> </v>
      </c>
      <c r="L113" s="30" t="str">
        <f t="shared" si="26"/>
        <v xml:space="preserve"> </v>
      </c>
      <c r="M113" s="30" t="str">
        <f t="shared" ref="M113:M144" si="31">+IF(OR(AND(G113=""),(K113="")),"",G113*K113)</f>
        <v/>
      </c>
      <c r="N113" s="36" t="str">
        <f t="shared" ref="N113:N144" si="32">+IF(OR(AND(H113=""),(L113="")),"",H113*L113)</f>
        <v/>
      </c>
    </row>
    <row r="114" spans="1:14" x14ac:dyDescent="0.2">
      <c r="A114" s="23"/>
      <c r="B114" s="25" t="s">
        <v>97</v>
      </c>
      <c r="C114" s="35">
        <v>0</v>
      </c>
      <c r="D114" s="29">
        <v>0</v>
      </c>
      <c r="E114" s="29">
        <v>0</v>
      </c>
      <c r="F114" s="29">
        <v>0</v>
      </c>
      <c r="G114" s="30" t="str">
        <f t="shared" si="27"/>
        <v/>
      </c>
      <c r="H114" s="30" t="str">
        <f t="shared" si="28"/>
        <v/>
      </c>
      <c r="I114" s="30" t="str">
        <f t="shared" si="29"/>
        <v/>
      </c>
      <c r="J114" s="30" t="str">
        <f t="shared" si="30"/>
        <v/>
      </c>
      <c r="K114" s="30" t="str">
        <f t="shared" ref="K114:K145" si="33">+IF(AND(C114=0,E114=0)," ",IF(C114=0,1,IF(E114=0,-1,(E114-C114)/C114)))</f>
        <v xml:space="preserve"> </v>
      </c>
      <c r="L114" s="30" t="str">
        <f t="shared" ref="L114:L145" si="34">+IF(AND(D114=0,F114=0)," ",IF(D114=0,1,IF(F114=0,-1,(F114-D114)/D114)))</f>
        <v xml:space="preserve"> </v>
      </c>
      <c r="M114" s="30" t="str">
        <f t="shared" si="31"/>
        <v/>
      </c>
      <c r="N114" s="36" t="str">
        <f t="shared" si="32"/>
        <v/>
      </c>
    </row>
    <row r="115" spans="1:14" x14ac:dyDescent="0.2">
      <c r="A115" s="23"/>
      <c r="B115" s="25" t="s">
        <v>98</v>
      </c>
      <c r="C115" s="35">
        <v>0</v>
      </c>
      <c r="D115" s="29">
        <v>2</v>
      </c>
      <c r="E115" s="29">
        <v>0</v>
      </c>
      <c r="F115" s="29">
        <v>3</v>
      </c>
      <c r="G115" s="30" t="str">
        <f t="shared" si="27"/>
        <v/>
      </c>
      <c r="H115" s="30">
        <f t="shared" si="28"/>
        <v>9.8039215686274508E-3</v>
      </c>
      <c r="I115" s="30" t="str">
        <f t="shared" si="29"/>
        <v/>
      </c>
      <c r="J115" s="30">
        <f t="shared" si="30"/>
        <v>1.7441860465116279E-2</v>
      </c>
      <c r="K115" s="30" t="str">
        <f t="shared" si="33"/>
        <v xml:space="preserve"> </v>
      </c>
      <c r="L115" s="30">
        <f t="shared" si="34"/>
        <v>0.5</v>
      </c>
      <c r="M115" s="30" t="str">
        <f t="shared" si="31"/>
        <v/>
      </c>
      <c r="N115" s="36">
        <f t="shared" si="32"/>
        <v>4.9019607843137254E-3</v>
      </c>
    </row>
    <row r="116" spans="1:14" x14ac:dyDescent="0.2">
      <c r="A116" s="23"/>
      <c r="B116" s="25" t="s">
        <v>99</v>
      </c>
      <c r="C116" s="35">
        <v>2</v>
      </c>
      <c r="D116" s="29">
        <v>1</v>
      </c>
      <c r="E116" s="29">
        <v>1</v>
      </c>
      <c r="F116" s="29">
        <v>2</v>
      </c>
      <c r="G116" s="30">
        <f t="shared" si="27"/>
        <v>9.0090090090090089E-3</v>
      </c>
      <c r="H116" s="30">
        <f t="shared" si="28"/>
        <v>4.9019607843137254E-3</v>
      </c>
      <c r="I116" s="30">
        <f t="shared" si="29"/>
        <v>6.41025641025641E-3</v>
      </c>
      <c r="J116" s="30">
        <f t="shared" si="30"/>
        <v>1.1627906976744186E-2</v>
      </c>
      <c r="K116" s="30">
        <f t="shared" si="33"/>
        <v>-0.5</v>
      </c>
      <c r="L116" s="30">
        <f t="shared" si="34"/>
        <v>1</v>
      </c>
      <c r="M116" s="30">
        <f t="shared" si="31"/>
        <v>-4.5045045045045045E-3</v>
      </c>
      <c r="N116" s="36">
        <f t="shared" si="32"/>
        <v>4.9019607843137254E-3</v>
      </c>
    </row>
    <row r="117" spans="1:14" x14ac:dyDescent="0.2">
      <c r="A117" s="23"/>
      <c r="B117" s="25" t="s">
        <v>100</v>
      </c>
      <c r="C117" s="35">
        <v>0</v>
      </c>
      <c r="D117" s="29">
        <v>0</v>
      </c>
      <c r="E117" s="29">
        <v>0</v>
      </c>
      <c r="F117" s="29">
        <v>0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 t="str">
        <f t="shared" si="34"/>
        <v xml:space="preserve"> 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23"/>
      <c r="B118" s="25" t="s">
        <v>101</v>
      </c>
      <c r="C118" s="35">
        <v>1</v>
      </c>
      <c r="D118" s="29">
        <v>6</v>
      </c>
      <c r="E118" s="29">
        <v>3</v>
      </c>
      <c r="F118" s="29">
        <v>2</v>
      </c>
      <c r="G118" s="30">
        <f t="shared" si="27"/>
        <v>4.5045045045045045E-3</v>
      </c>
      <c r="H118" s="30">
        <f t="shared" si="28"/>
        <v>2.9411764705882353E-2</v>
      </c>
      <c r="I118" s="30">
        <f t="shared" si="29"/>
        <v>1.9230769230769232E-2</v>
      </c>
      <c r="J118" s="30">
        <f t="shared" si="30"/>
        <v>1.1627906976744186E-2</v>
      </c>
      <c r="K118" s="30">
        <f t="shared" si="33"/>
        <v>2</v>
      </c>
      <c r="L118" s="30">
        <f t="shared" si="34"/>
        <v>-0.66666666666666663</v>
      </c>
      <c r="M118" s="30">
        <f t="shared" si="31"/>
        <v>9.0090090090090089E-3</v>
      </c>
      <c r="N118" s="36">
        <f t="shared" si="32"/>
        <v>-1.9607843137254902E-2</v>
      </c>
    </row>
    <row r="119" spans="1:14" x14ac:dyDescent="0.2">
      <c r="A119" s="23"/>
      <c r="B119" s="25" t="s">
        <v>102</v>
      </c>
      <c r="C119" s="35">
        <v>0</v>
      </c>
      <c r="D119" s="29">
        <v>0</v>
      </c>
      <c r="E119" s="29">
        <v>0</v>
      </c>
      <c r="F119" s="29">
        <v>0</v>
      </c>
      <c r="G119" s="30" t="str">
        <f t="shared" si="27"/>
        <v/>
      </c>
      <c r="H119" s="30" t="str">
        <f t="shared" si="28"/>
        <v/>
      </c>
      <c r="I119" s="30" t="str">
        <f t="shared" si="29"/>
        <v/>
      </c>
      <c r="J119" s="30" t="str">
        <f t="shared" si="30"/>
        <v/>
      </c>
      <c r="K119" s="30" t="str">
        <f t="shared" si="33"/>
        <v xml:space="preserve"> </v>
      </c>
      <c r="L119" s="30" t="str">
        <f t="shared" si="34"/>
        <v xml:space="preserve"> 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23"/>
      <c r="B120" s="25" t="s">
        <v>103</v>
      </c>
      <c r="C120" s="35">
        <v>0</v>
      </c>
      <c r="D120" s="29">
        <v>0</v>
      </c>
      <c r="E120" s="29">
        <v>0</v>
      </c>
      <c r="F120" s="29">
        <v>0</v>
      </c>
      <c r="G120" s="30" t="str">
        <f t="shared" si="27"/>
        <v/>
      </c>
      <c r="H120" s="30" t="str">
        <f t="shared" si="28"/>
        <v/>
      </c>
      <c r="I120" s="30" t="str">
        <f t="shared" si="29"/>
        <v/>
      </c>
      <c r="J120" s="30" t="str">
        <f t="shared" si="30"/>
        <v/>
      </c>
      <c r="K120" s="30" t="str">
        <f t="shared" si="33"/>
        <v xml:space="preserve"> </v>
      </c>
      <c r="L120" s="30" t="str">
        <f t="shared" si="34"/>
        <v xml:space="preserve"> </v>
      </c>
      <c r="M120" s="30" t="str">
        <f t="shared" si="31"/>
        <v/>
      </c>
      <c r="N120" s="36" t="str">
        <f t="shared" si="32"/>
        <v/>
      </c>
    </row>
    <row r="121" spans="1:14" x14ac:dyDescent="0.2">
      <c r="A121" s="23"/>
      <c r="B121" s="25" t="s">
        <v>104</v>
      </c>
      <c r="C121" s="35">
        <v>0</v>
      </c>
      <c r="D121" s="29">
        <v>0</v>
      </c>
      <c r="E121" s="29">
        <v>1</v>
      </c>
      <c r="F121" s="29">
        <v>0</v>
      </c>
      <c r="G121" s="30" t="str">
        <f t="shared" si="27"/>
        <v/>
      </c>
      <c r="H121" s="30" t="str">
        <f t="shared" si="28"/>
        <v/>
      </c>
      <c r="I121" s="30">
        <f t="shared" si="29"/>
        <v>6.41025641025641E-3</v>
      </c>
      <c r="J121" s="30" t="str">
        <f t="shared" si="30"/>
        <v/>
      </c>
      <c r="K121" s="30">
        <f t="shared" si="33"/>
        <v>1</v>
      </c>
      <c r="L121" s="30" t="str">
        <f t="shared" si="34"/>
        <v xml:space="preserve"> </v>
      </c>
      <c r="M121" s="30" t="str">
        <f t="shared" si="31"/>
        <v/>
      </c>
      <c r="N121" s="36" t="str">
        <f t="shared" si="32"/>
        <v/>
      </c>
    </row>
    <row r="122" spans="1:14" x14ac:dyDescent="0.2">
      <c r="A122" s="23"/>
      <c r="B122" s="25" t="s">
        <v>105</v>
      </c>
      <c r="C122" s="35">
        <v>0</v>
      </c>
      <c r="D122" s="29">
        <v>0</v>
      </c>
      <c r="E122" s="29">
        <v>0</v>
      </c>
      <c r="F122" s="29">
        <v>0</v>
      </c>
      <c r="G122" s="30" t="str">
        <f t="shared" si="27"/>
        <v/>
      </c>
      <c r="H122" s="30" t="str">
        <f t="shared" si="28"/>
        <v/>
      </c>
      <c r="I122" s="30" t="str">
        <f t="shared" si="29"/>
        <v/>
      </c>
      <c r="J122" s="30" t="str">
        <f t="shared" si="30"/>
        <v/>
      </c>
      <c r="K122" s="30" t="str">
        <f t="shared" si="33"/>
        <v xml:space="preserve"> </v>
      </c>
      <c r="L122" s="30" t="str">
        <f t="shared" si="34"/>
        <v xml:space="preserve"> </v>
      </c>
      <c r="M122" s="30" t="str">
        <f t="shared" si="31"/>
        <v/>
      </c>
      <c r="N122" s="36" t="str">
        <f t="shared" si="32"/>
        <v/>
      </c>
    </row>
    <row r="123" spans="1:14" x14ac:dyDescent="0.2">
      <c r="A123" s="23"/>
      <c r="B123" s="25" t="s">
        <v>106</v>
      </c>
      <c r="C123" s="35">
        <v>0</v>
      </c>
      <c r="D123" s="29">
        <v>4</v>
      </c>
      <c r="E123" s="29">
        <v>5</v>
      </c>
      <c r="F123" s="29">
        <v>27</v>
      </c>
      <c r="G123" s="30" t="str">
        <f t="shared" si="27"/>
        <v/>
      </c>
      <c r="H123" s="30">
        <f t="shared" si="28"/>
        <v>1.9607843137254902E-2</v>
      </c>
      <c r="I123" s="30">
        <f t="shared" si="29"/>
        <v>3.2051282051282048E-2</v>
      </c>
      <c r="J123" s="30">
        <f t="shared" si="30"/>
        <v>0.15697674418604651</v>
      </c>
      <c r="K123" s="30">
        <f t="shared" si="33"/>
        <v>1</v>
      </c>
      <c r="L123" s="30">
        <f t="shared" si="34"/>
        <v>5.75</v>
      </c>
      <c r="M123" s="30" t="str">
        <f t="shared" si="31"/>
        <v/>
      </c>
      <c r="N123" s="36">
        <f t="shared" si="32"/>
        <v>0.11274509803921569</v>
      </c>
    </row>
    <row r="124" spans="1:14" ht="25.5" x14ac:dyDescent="0.2">
      <c r="A124" s="23"/>
      <c r="B124" s="25" t="s">
        <v>107</v>
      </c>
      <c r="C124" s="35">
        <v>0</v>
      </c>
      <c r="D124" s="29">
        <v>0</v>
      </c>
      <c r="E124" s="29">
        <v>0</v>
      </c>
      <c r="F124" s="29">
        <v>0</v>
      </c>
      <c r="G124" s="30" t="str">
        <f t="shared" si="27"/>
        <v/>
      </c>
      <c r="H124" s="30" t="str">
        <f t="shared" si="28"/>
        <v/>
      </c>
      <c r="I124" s="30" t="str">
        <f t="shared" si="29"/>
        <v/>
      </c>
      <c r="J124" s="30" t="str">
        <f t="shared" si="30"/>
        <v/>
      </c>
      <c r="K124" s="30" t="str">
        <f t="shared" si="33"/>
        <v xml:space="preserve"> </v>
      </c>
      <c r="L124" s="30" t="str">
        <f t="shared" si="34"/>
        <v xml:space="preserve"> </v>
      </c>
      <c r="M124" s="30" t="str">
        <f t="shared" si="31"/>
        <v/>
      </c>
      <c r="N124" s="36" t="str">
        <f t="shared" si="32"/>
        <v/>
      </c>
    </row>
    <row r="125" spans="1:14" ht="25.5" x14ac:dyDescent="0.2">
      <c r="A125" s="23"/>
      <c r="B125" s="25" t="s">
        <v>108</v>
      </c>
      <c r="C125" s="35">
        <v>92</v>
      </c>
      <c r="D125" s="29">
        <v>74</v>
      </c>
      <c r="E125" s="29">
        <v>9</v>
      </c>
      <c r="F125" s="29">
        <v>6</v>
      </c>
      <c r="G125" s="30">
        <f t="shared" si="27"/>
        <v>0.4144144144144144</v>
      </c>
      <c r="H125" s="30">
        <f t="shared" si="28"/>
        <v>0.36274509803921567</v>
      </c>
      <c r="I125" s="30">
        <f t="shared" si="29"/>
        <v>5.7692307692307696E-2</v>
      </c>
      <c r="J125" s="30">
        <f t="shared" si="30"/>
        <v>3.4883720930232558E-2</v>
      </c>
      <c r="K125" s="30">
        <f t="shared" si="33"/>
        <v>-0.90217391304347827</v>
      </c>
      <c r="L125" s="30">
        <f t="shared" si="34"/>
        <v>-0.91891891891891897</v>
      </c>
      <c r="M125" s="30">
        <f t="shared" si="31"/>
        <v>-0.37387387387387389</v>
      </c>
      <c r="N125" s="36">
        <f t="shared" si="32"/>
        <v>-0.33333333333333331</v>
      </c>
    </row>
    <row r="126" spans="1:14" x14ac:dyDescent="0.2">
      <c r="A126" s="23"/>
      <c r="B126" s="25" t="s">
        <v>109</v>
      </c>
      <c r="C126" s="35">
        <v>1</v>
      </c>
      <c r="D126" s="29">
        <v>0</v>
      </c>
      <c r="E126" s="29">
        <v>0</v>
      </c>
      <c r="F126" s="29">
        <v>0</v>
      </c>
      <c r="G126" s="30">
        <f t="shared" si="27"/>
        <v>4.5045045045045045E-3</v>
      </c>
      <c r="H126" s="30" t="str">
        <f t="shared" si="28"/>
        <v/>
      </c>
      <c r="I126" s="30" t="str">
        <f t="shared" si="29"/>
        <v/>
      </c>
      <c r="J126" s="30" t="str">
        <f t="shared" si="30"/>
        <v/>
      </c>
      <c r="K126" s="30">
        <f t="shared" si="33"/>
        <v>-1</v>
      </c>
      <c r="L126" s="30" t="str">
        <f t="shared" si="34"/>
        <v xml:space="preserve"> </v>
      </c>
      <c r="M126" s="30">
        <f t="shared" si="31"/>
        <v>-4.5045045045045045E-3</v>
      </c>
      <c r="N126" s="36" t="str">
        <f t="shared" si="32"/>
        <v/>
      </c>
    </row>
    <row r="127" spans="1:14" x14ac:dyDescent="0.2">
      <c r="A127" s="23"/>
      <c r="B127" s="25" t="s">
        <v>110</v>
      </c>
      <c r="C127" s="35">
        <v>6</v>
      </c>
      <c r="D127" s="29">
        <v>8</v>
      </c>
      <c r="E127" s="29">
        <v>4</v>
      </c>
      <c r="F127" s="29">
        <v>1</v>
      </c>
      <c r="G127" s="30">
        <f t="shared" si="27"/>
        <v>2.7027027027027029E-2</v>
      </c>
      <c r="H127" s="30">
        <f t="shared" si="28"/>
        <v>3.9215686274509803E-2</v>
      </c>
      <c r="I127" s="30">
        <f t="shared" si="29"/>
        <v>2.564102564102564E-2</v>
      </c>
      <c r="J127" s="30">
        <f t="shared" si="30"/>
        <v>5.8139534883720929E-3</v>
      </c>
      <c r="K127" s="30">
        <f t="shared" si="33"/>
        <v>-0.33333333333333331</v>
      </c>
      <c r="L127" s="30">
        <f t="shared" si="34"/>
        <v>-0.875</v>
      </c>
      <c r="M127" s="30">
        <f t="shared" si="31"/>
        <v>-9.0090090090090089E-3</v>
      </c>
      <c r="N127" s="36">
        <f t="shared" si="32"/>
        <v>-3.4313725490196081E-2</v>
      </c>
    </row>
    <row r="128" spans="1:14" x14ac:dyDescent="0.2">
      <c r="A128" s="23"/>
      <c r="B128" s="25" t="s">
        <v>111</v>
      </c>
      <c r="C128" s="35">
        <v>0</v>
      </c>
      <c r="D128" s="29">
        <v>3</v>
      </c>
      <c r="E128" s="29">
        <v>0</v>
      </c>
      <c r="F128" s="29">
        <v>1</v>
      </c>
      <c r="G128" s="30" t="str">
        <f t="shared" si="27"/>
        <v/>
      </c>
      <c r="H128" s="30">
        <f t="shared" si="28"/>
        <v>1.4705882352941176E-2</v>
      </c>
      <c r="I128" s="30" t="str">
        <f t="shared" si="29"/>
        <v/>
      </c>
      <c r="J128" s="30">
        <f t="shared" si="30"/>
        <v>5.8139534883720929E-3</v>
      </c>
      <c r="K128" s="30" t="str">
        <f t="shared" si="33"/>
        <v xml:space="preserve"> </v>
      </c>
      <c r="L128" s="30">
        <f t="shared" si="34"/>
        <v>-0.66666666666666663</v>
      </c>
      <c r="M128" s="30" t="str">
        <f t="shared" si="31"/>
        <v/>
      </c>
      <c r="N128" s="36">
        <f t="shared" si="32"/>
        <v>-9.8039215686274508E-3</v>
      </c>
    </row>
    <row r="129" spans="1:14" x14ac:dyDescent="0.2">
      <c r="A129" s="23"/>
      <c r="B129" s="25" t="s">
        <v>112</v>
      </c>
      <c r="C129" s="35">
        <v>2</v>
      </c>
      <c r="D129" s="29">
        <v>2</v>
      </c>
      <c r="E129" s="29">
        <v>1</v>
      </c>
      <c r="F129" s="29">
        <v>2</v>
      </c>
      <c r="G129" s="30">
        <f t="shared" si="27"/>
        <v>9.0090090090090089E-3</v>
      </c>
      <c r="H129" s="30">
        <f t="shared" si="28"/>
        <v>9.8039215686274508E-3</v>
      </c>
      <c r="I129" s="30">
        <f t="shared" si="29"/>
        <v>6.41025641025641E-3</v>
      </c>
      <c r="J129" s="30">
        <f t="shared" si="30"/>
        <v>1.1627906976744186E-2</v>
      </c>
      <c r="K129" s="30">
        <f t="shared" si="33"/>
        <v>-0.5</v>
      </c>
      <c r="L129" s="30">
        <f t="shared" si="34"/>
        <v>0</v>
      </c>
      <c r="M129" s="30">
        <f t="shared" si="31"/>
        <v>-4.5045045045045045E-3</v>
      </c>
      <c r="N129" s="36">
        <f t="shared" si="32"/>
        <v>0</v>
      </c>
    </row>
    <row r="130" spans="1:14" x14ac:dyDescent="0.2">
      <c r="A130" s="23"/>
      <c r="B130" s="25" t="s">
        <v>113</v>
      </c>
      <c r="C130" s="35">
        <v>0</v>
      </c>
      <c r="D130" s="29">
        <v>0</v>
      </c>
      <c r="E130" s="29">
        <v>3</v>
      </c>
      <c r="F130" s="29">
        <v>0</v>
      </c>
      <c r="G130" s="30" t="str">
        <f t="shared" si="27"/>
        <v/>
      </c>
      <c r="H130" s="30" t="str">
        <f t="shared" si="28"/>
        <v/>
      </c>
      <c r="I130" s="30">
        <f t="shared" si="29"/>
        <v>1.9230769230769232E-2</v>
      </c>
      <c r="J130" s="30" t="str">
        <f t="shared" si="30"/>
        <v/>
      </c>
      <c r="K130" s="30">
        <f t="shared" si="33"/>
        <v>1</v>
      </c>
      <c r="L130" s="30" t="str">
        <f t="shared" si="34"/>
        <v xml:space="preserve"> 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23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23"/>
      <c r="B132" s="25" t="s">
        <v>115</v>
      </c>
      <c r="C132" s="35">
        <v>1</v>
      </c>
      <c r="D132" s="29">
        <v>0</v>
      </c>
      <c r="E132" s="29">
        <v>0</v>
      </c>
      <c r="F132" s="29">
        <v>0</v>
      </c>
      <c r="G132" s="30">
        <f t="shared" si="27"/>
        <v>4.5045045045045045E-3</v>
      </c>
      <c r="H132" s="30" t="str">
        <f t="shared" si="28"/>
        <v/>
      </c>
      <c r="I132" s="30" t="str">
        <f t="shared" si="29"/>
        <v/>
      </c>
      <c r="J132" s="30" t="str">
        <f t="shared" si="30"/>
        <v/>
      </c>
      <c r="K132" s="30">
        <f t="shared" si="33"/>
        <v>-1</v>
      </c>
      <c r="L132" s="30" t="str">
        <f t="shared" si="34"/>
        <v xml:space="preserve"> </v>
      </c>
      <c r="M132" s="30">
        <f t="shared" si="31"/>
        <v>-4.5045045045045045E-3</v>
      </c>
      <c r="N132" s="36" t="str">
        <f t="shared" si="32"/>
        <v/>
      </c>
    </row>
    <row r="133" spans="1:14" x14ac:dyDescent="0.2">
      <c r="A133" s="23"/>
      <c r="B133" s="25" t="s">
        <v>116</v>
      </c>
      <c r="C133" s="35">
        <v>0</v>
      </c>
      <c r="D133" s="29">
        <v>0</v>
      </c>
      <c r="E133" s="29">
        <v>0</v>
      </c>
      <c r="F133" s="29">
        <v>0</v>
      </c>
      <c r="G133" s="30" t="str">
        <f t="shared" si="27"/>
        <v/>
      </c>
      <c r="H133" s="30" t="str">
        <f t="shared" si="28"/>
        <v/>
      </c>
      <c r="I133" s="30" t="str">
        <f t="shared" si="29"/>
        <v/>
      </c>
      <c r="J133" s="30" t="str">
        <f t="shared" si="30"/>
        <v/>
      </c>
      <c r="K133" s="30" t="str">
        <f t="shared" si="33"/>
        <v xml:space="preserve"> </v>
      </c>
      <c r="L133" s="30" t="str">
        <f t="shared" si="34"/>
        <v xml:space="preserve"> </v>
      </c>
      <c r="M133" s="30" t="str">
        <f t="shared" si="31"/>
        <v/>
      </c>
      <c r="N133" s="36" t="str">
        <f t="shared" si="32"/>
        <v/>
      </c>
    </row>
    <row r="134" spans="1:14" x14ac:dyDescent="0.2">
      <c r="A134" s="23"/>
      <c r="B134" s="25" t="s">
        <v>117</v>
      </c>
      <c r="C134" s="35">
        <v>3</v>
      </c>
      <c r="D134" s="29">
        <v>0</v>
      </c>
      <c r="E134" s="29">
        <v>0</v>
      </c>
      <c r="F134" s="29">
        <v>0</v>
      </c>
      <c r="G134" s="30">
        <f t="shared" si="27"/>
        <v>1.3513513513513514E-2</v>
      </c>
      <c r="H134" s="30" t="str">
        <f t="shared" si="28"/>
        <v/>
      </c>
      <c r="I134" s="30" t="str">
        <f t="shared" si="29"/>
        <v/>
      </c>
      <c r="J134" s="30" t="str">
        <f t="shared" si="30"/>
        <v/>
      </c>
      <c r="K134" s="30">
        <f t="shared" si="33"/>
        <v>-1</v>
      </c>
      <c r="L134" s="30" t="str">
        <f t="shared" si="34"/>
        <v xml:space="preserve"> </v>
      </c>
      <c r="M134" s="30">
        <f t="shared" si="31"/>
        <v>-1.3513513513513514E-2</v>
      </c>
      <c r="N134" s="36" t="str">
        <f t="shared" si="32"/>
        <v/>
      </c>
    </row>
    <row r="135" spans="1:14" x14ac:dyDescent="0.2">
      <c r="A135" s="23"/>
      <c r="B135" s="25" t="s">
        <v>118</v>
      </c>
      <c r="C135" s="35">
        <v>2</v>
      </c>
      <c r="D135" s="29">
        <v>4</v>
      </c>
      <c r="E135" s="29">
        <v>0</v>
      </c>
      <c r="F135" s="29">
        <v>0</v>
      </c>
      <c r="G135" s="30">
        <f t="shared" si="27"/>
        <v>9.0090090090090089E-3</v>
      </c>
      <c r="H135" s="30">
        <f t="shared" si="28"/>
        <v>1.9607843137254902E-2</v>
      </c>
      <c r="I135" s="30" t="str">
        <f t="shared" si="29"/>
        <v/>
      </c>
      <c r="J135" s="30" t="str">
        <f t="shared" si="30"/>
        <v/>
      </c>
      <c r="K135" s="30">
        <f t="shared" si="33"/>
        <v>-1</v>
      </c>
      <c r="L135" s="30">
        <f t="shared" si="34"/>
        <v>-1</v>
      </c>
      <c r="M135" s="30">
        <f t="shared" si="31"/>
        <v>-9.0090090090090089E-3</v>
      </c>
      <c r="N135" s="36">
        <f t="shared" si="32"/>
        <v>-1.9607843137254902E-2</v>
      </c>
    </row>
    <row r="136" spans="1:14" x14ac:dyDescent="0.2">
      <c r="A136" s="23"/>
      <c r="B136" s="25" t="s">
        <v>119</v>
      </c>
      <c r="C136" s="35">
        <v>1</v>
      </c>
      <c r="D136" s="29">
        <v>1</v>
      </c>
      <c r="E136" s="29">
        <v>1</v>
      </c>
      <c r="F136" s="29">
        <v>0</v>
      </c>
      <c r="G136" s="30">
        <f t="shared" si="27"/>
        <v>4.5045045045045045E-3</v>
      </c>
      <c r="H136" s="30">
        <f t="shared" si="28"/>
        <v>4.9019607843137254E-3</v>
      </c>
      <c r="I136" s="30">
        <f t="shared" si="29"/>
        <v>6.41025641025641E-3</v>
      </c>
      <c r="J136" s="30" t="str">
        <f t="shared" si="30"/>
        <v/>
      </c>
      <c r="K136" s="30">
        <f t="shared" si="33"/>
        <v>0</v>
      </c>
      <c r="L136" s="30">
        <f t="shared" si="34"/>
        <v>-1</v>
      </c>
      <c r="M136" s="30">
        <f t="shared" si="31"/>
        <v>0</v>
      </c>
      <c r="N136" s="36">
        <f t="shared" si="32"/>
        <v>-4.9019607843137254E-3</v>
      </c>
    </row>
    <row r="137" spans="1:14" x14ac:dyDescent="0.2">
      <c r="A137" s="23"/>
      <c r="B137" s="25" t="s">
        <v>120</v>
      </c>
      <c r="C137" s="35">
        <v>8</v>
      </c>
      <c r="D137" s="29">
        <v>3</v>
      </c>
      <c r="E137" s="29">
        <v>13</v>
      </c>
      <c r="F137" s="29">
        <v>3</v>
      </c>
      <c r="G137" s="30">
        <f t="shared" si="27"/>
        <v>3.6036036036036036E-2</v>
      </c>
      <c r="H137" s="30">
        <f t="shared" si="28"/>
        <v>1.4705882352941176E-2</v>
      </c>
      <c r="I137" s="30">
        <f t="shared" si="29"/>
        <v>8.3333333333333329E-2</v>
      </c>
      <c r="J137" s="30">
        <f t="shared" si="30"/>
        <v>1.7441860465116279E-2</v>
      </c>
      <c r="K137" s="30">
        <f t="shared" si="33"/>
        <v>0.625</v>
      </c>
      <c r="L137" s="30">
        <f t="shared" si="34"/>
        <v>0</v>
      </c>
      <c r="M137" s="30">
        <f t="shared" si="31"/>
        <v>2.2522522522522521E-2</v>
      </c>
      <c r="N137" s="36">
        <f t="shared" si="32"/>
        <v>0</v>
      </c>
    </row>
    <row r="138" spans="1:14" x14ac:dyDescent="0.2">
      <c r="A138" s="23"/>
      <c r="B138" s="25" t="s">
        <v>121</v>
      </c>
      <c r="C138" s="35">
        <v>0</v>
      </c>
      <c r="D138" s="29">
        <v>2</v>
      </c>
      <c r="E138" s="29">
        <v>1</v>
      </c>
      <c r="F138" s="29">
        <v>0</v>
      </c>
      <c r="G138" s="30" t="str">
        <f t="shared" si="27"/>
        <v/>
      </c>
      <c r="H138" s="30">
        <f t="shared" si="28"/>
        <v>9.8039215686274508E-3</v>
      </c>
      <c r="I138" s="30">
        <f t="shared" si="29"/>
        <v>6.41025641025641E-3</v>
      </c>
      <c r="J138" s="30" t="str">
        <f t="shared" si="30"/>
        <v/>
      </c>
      <c r="K138" s="30">
        <f t="shared" si="33"/>
        <v>1</v>
      </c>
      <c r="L138" s="30">
        <f t="shared" si="34"/>
        <v>-1</v>
      </c>
      <c r="M138" s="30" t="str">
        <f t="shared" si="31"/>
        <v/>
      </c>
      <c r="N138" s="36">
        <f t="shared" si="32"/>
        <v>-9.8039215686274508E-3</v>
      </c>
    </row>
    <row r="139" spans="1:14" x14ac:dyDescent="0.2">
      <c r="A139" s="23"/>
      <c r="B139" s="25" t="s">
        <v>122</v>
      </c>
      <c r="C139" s="35">
        <v>21</v>
      </c>
      <c r="D139" s="29">
        <v>7</v>
      </c>
      <c r="E139" s="29">
        <v>10</v>
      </c>
      <c r="F139" s="29">
        <v>4</v>
      </c>
      <c r="G139" s="30">
        <f t="shared" si="27"/>
        <v>9.45945945945946E-2</v>
      </c>
      <c r="H139" s="30">
        <f t="shared" si="28"/>
        <v>3.4313725490196081E-2</v>
      </c>
      <c r="I139" s="30">
        <f t="shared" si="29"/>
        <v>6.4102564102564097E-2</v>
      </c>
      <c r="J139" s="30">
        <f t="shared" si="30"/>
        <v>2.3255813953488372E-2</v>
      </c>
      <c r="K139" s="30">
        <f t="shared" si="33"/>
        <v>-0.52380952380952384</v>
      </c>
      <c r="L139" s="30">
        <f t="shared" si="34"/>
        <v>-0.42857142857142855</v>
      </c>
      <c r="M139" s="30">
        <f t="shared" si="31"/>
        <v>-4.9549549549549557E-2</v>
      </c>
      <c r="N139" s="36">
        <f t="shared" si="32"/>
        <v>-1.4705882352941176E-2</v>
      </c>
    </row>
    <row r="140" spans="1:14" x14ac:dyDescent="0.2">
      <c r="A140" s="23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23"/>
      <c r="B141" s="25" t="s">
        <v>124</v>
      </c>
      <c r="C141" s="35">
        <v>7</v>
      </c>
      <c r="D141" s="29">
        <v>6</v>
      </c>
      <c r="E141" s="29">
        <v>10</v>
      </c>
      <c r="F141" s="29">
        <v>10</v>
      </c>
      <c r="G141" s="30">
        <f t="shared" si="27"/>
        <v>3.1531531531531529E-2</v>
      </c>
      <c r="H141" s="30">
        <f t="shared" si="28"/>
        <v>2.9411764705882353E-2</v>
      </c>
      <c r="I141" s="30">
        <f t="shared" si="29"/>
        <v>6.4102564102564097E-2</v>
      </c>
      <c r="J141" s="30">
        <f t="shared" si="30"/>
        <v>5.8139534883720929E-2</v>
      </c>
      <c r="K141" s="30">
        <f t="shared" si="33"/>
        <v>0.42857142857142855</v>
      </c>
      <c r="L141" s="30">
        <f t="shared" si="34"/>
        <v>0.66666666666666663</v>
      </c>
      <c r="M141" s="30">
        <f t="shared" si="31"/>
        <v>1.3513513513513511E-2</v>
      </c>
      <c r="N141" s="36">
        <f t="shared" si="32"/>
        <v>1.9607843137254902E-2</v>
      </c>
    </row>
    <row r="142" spans="1:14" x14ac:dyDescent="0.2">
      <c r="A142" s="23"/>
      <c r="B142" s="25" t="s">
        <v>125</v>
      </c>
      <c r="C142" s="35">
        <v>7</v>
      </c>
      <c r="D142" s="29">
        <v>4</v>
      </c>
      <c r="E142" s="29">
        <v>2</v>
      </c>
      <c r="F142" s="29">
        <v>15</v>
      </c>
      <c r="G142" s="30">
        <f t="shared" si="27"/>
        <v>3.1531531531531529E-2</v>
      </c>
      <c r="H142" s="30">
        <f t="shared" si="28"/>
        <v>1.9607843137254902E-2</v>
      </c>
      <c r="I142" s="30">
        <f t="shared" si="29"/>
        <v>1.282051282051282E-2</v>
      </c>
      <c r="J142" s="30">
        <f t="shared" si="30"/>
        <v>8.7209302325581398E-2</v>
      </c>
      <c r="K142" s="30">
        <f t="shared" si="33"/>
        <v>-0.7142857142857143</v>
      </c>
      <c r="L142" s="30">
        <f t="shared" si="34"/>
        <v>2.75</v>
      </c>
      <c r="M142" s="30">
        <f t="shared" si="31"/>
        <v>-2.2522522522522521E-2</v>
      </c>
      <c r="N142" s="36">
        <f t="shared" si="32"/>
        <v>5.3921568627450983E-2</v>
      </c>
    </row>
    <row r="143" spans="1:14" x14ac:dyDescent="0.2">
      <c r="A143" s="23"/>
      <c r="B143" s="25" t="s">
        <v>126</v>
      </c>
      <c r="C143" s="35">
        <v>0</v>
      </c>
      <c r="D143" s="29">
        <v>0</v>
      </c>
      <c r="E143" s="29">
        <v>0</v>
      </c>
      <c r="F143" s="29">
        <v>0</v>
      </c>
      <c r="G143" s="30" t="str">
        <f t="shared" si="27"/>
        <v/>
      </c>
      <c r="H143" s="30" t="str">
        <f t="shared" si="28"/>
        <v/>
      </c>
      <c r="I143" s="30" t="str">
        <f t="shared" si="29"/>
        <v/>
      </c>
      <c r="J143" s="30" t="str">
        <f t="shared" si="30"/>
        <v/>
      </c>
      <c r="K143" s="30" t="str">
        <f t="shared" si="33"/>
        <v xml:space="preserve"> </v>
      </c>
      <c r="L143" s="30" t="str">
        <f t="shared" si="34"/>
        <v xml:space="preserve"> </v>
      </c>
      <c r="M143" s="30" t="str">
        <f t="shared" si="31"/>
        <v/>
      </c>
      <c r="N143" s="36" t="str">
        <f t="shared" si="32"/>
        <v/>
      </c>
    </row>
    <row r="144" spans="1:14" ht="25.5" x14ac:dyDescent="0.2">
      <c r="A144" s="23"/>
      <c r="B144" s="25" t="s">
        <v>127</v>
      </c>
      <c r="C144" s="35">
        <v>3</v>
      </c>
      <c r="D144" s="29">
        <v>8</v>
      </c>
      <c r="E144" s="29">
        <v>9</v>
      </c>
      <c r="F144" s="29">
        <v>4</v>
      </c>
      <c r="G144" s="30">
        <f t="shared" si="27"/>
        <v>1.3513513513513514E-2</v>
      </c>
      <c r="H144" s="30">
        <f t="shared" si="28"/>
        <v>3.9215686274509803E-2</v>
      </c>
      <c r="I144" s="30">
        <f t="shared" si="29"/>
        <v>5.7692307692307696E-2</v>
      </c>
      <c r="J144" s="30">
        <f t="shared" si="30"/>
        <v>2.3255813953488372E-2</v>
      </c>
      <c r="K144" s="30">
        <f t="shared" si="33"/>
        <v>2</v>
      </c>
      <c r="L144" s="30">
        <f t="shared" si="34"/>
        <v>-0.5</v>
      </c>
      <c r="M144" s="30">
        <f t="shared" si="31"/>
        <v>2.7027027027027029E-2</v>
      </c>
      <c r="N144" s="36">
        <f t="shared" si="32"/>
        <v>-1.9607843137254902E-2</v>
      </c>
    </row>
    <row r="145" spans="1:14" ht="26.25" customHeight="1" x14ac:dyDescent="0.2">
      <c r="A145" s="23"/>
      <c r="B145" s="25" t="s">
        <v>128</v>
      </c>
      <c r="C145" s="35">
        <v>10</v>
      </c>
      <c r="D145" s="29">
        <v>4</v>
      </c>
      <c r="E145" s="29">
        <v>6</v>
      </c>
      <c r="F145" s="29">
        <v>7</v>
      </c>
      <c r="G145" s="30">
        <f t="shared" ref="G145:G180" si="35">+IF(C145=0,"",C145/C$81)</f>
        <v>4.5045045045045043E-2</v>
      </c>
      <c r="H145" s="30">
        <f t="shared" ref="H145:H180" si="36">+IF(D145=0,"",D145/D$81)</f>
        <v>1.9607843137254902E-2</v>
      </c>
      <c r="I145" s="30">
        <f t="shared" ref="I145:I180" si="37">+IF(E145=0,"",E145/E$81)</f>
        <v>3.8461538461538464E-2</v>
      </c>
      <c r="J145" s="30">
        <f t="shared" ref="J145:J180" si="38">+IF(F145=0,"",F145/F$81)</f>
        <v>4.0697674418604654E-2</v>
      </c>
      <c r="K145" s="30">
        <f t="shared" si="33"/>
        <v>-0.4</v>
      </c>
      <c r="L145" s="30">
        <f t="shared" si="34"/>
        <v>0.75</v>
      </c>
      <c r="M145" s="30">
        <f t="shared" ref="M145:M180" si="39">+IF(OR(AND(G145=""),(K145="")),"",G145*K145)</f>
        <v>-1.8018018018018018E-2</v>
      </c>
      <c r="N145" s="36">
        <f t="shared" ref="N145:N180" si="40">+IF(OR(AND(H145=""),(L145="")),"",H145*L145)</f>
        <v>1.4705882352941176E-2</v>
      </c>
    </row>
    <row r="146" spans="1:14" x14ac:dyDescent="0.2">
      <c r="A146" s="23"/>
      <c r="B146" s="25" t="s">
        <v>129</v>
      </c>
      <c r="C146" s="35">
        <v>9</v>
      </c>
      <c r="D146" s="29">
        <v>2</v>
      </c>
      <c r="E146" s="29">
        <v>6</v>
      </c>
      <c r="F146" s="29">
        <v>3</v>
      </c>
      <c r="G146" s="30">
        <f t="shared" si="35"/>
        <v>4.0540540540540543E-2</v>
      </c>
      <c r="H146" s="30">
        <f t="shared" si="36"/>
        <v>9.8039215686274508E-3</v>
      </c>
      <c r="I146" s="30">
        <f t="shared" si="37"/>
        <v>3.8461538461538464E-2</v>
      </c>
      <c r="J146" s="30">
        <f t="shared" si="38"/>
        <v>1.7441860465116279E-2</v>
      </c>
      <c r="K146" s="30">
        <f t="shared" ref="K146:K180" si="41">+IF(AND(C146=0,E146=0)," ",IF(C146=0,1,IF(E146=0,-1,(E146-C146)/C146)))</f>
        <v>-0.33333333333333331</v>
      </c>
      <c r="L146" s="30">
        <f t="shared" ref="L146:L180" si="42">+IF(AND(D146=0,F146=0)," ",IF(D146=0,1,IF(F146=0,-1,(F146-D146)/D146)))</f>
        <v>0.5</v>
      </c>
      <c r="M146" s="30">
        <f t="shared" si="39"/>
        <v>-1.3513513513513514E-2</v>
      </c>
      <c r="N146" s="36">
        <f t="shared" si="40"/>
        <v>4.9019607843137254E-3</v>
      </c>
    </row>
    <row r="147" spans="1:14" x14ac:dyDescent="0.2">
      <c r="A147" s="23"/>
      <c r="B147" s="25" t="s">
        <v>130</v>
      </c>
      <c r="C147" s="35">
        <v>7</v>
      </c>
      <c r="D147" s="29">
        <v>0</v>
      </c>
      <c r="E147" s="29">
        <v>2</v>
      </c>
      <c r="F147" s="29">
        <v>0</v>
      </c>
      <c r="G147" s="30">
        <f t="shared" si="35"/>
        <v>3.1531531531531529E-2</v>
      </c>
      <c r="H147" s="30" t="str">
        <f t="shared" si="36"/>
        <v/>
      </c>
      <c r="I147" s="30">
        <f t="shared" si="37"/>
        <v>1.282051282051282E-2</v>
      </c>
      <c r="J147" s="30" t="str">
        <f t="shared" si="38"/>
        <v/>
      </c>
      <c r="K147" s="30">
        <f t="shared" si="41"/>
        <v>-0.7142857142857143</v>
      </c>
      <c r="L147" s="30" t="str">
        <f t="shared" si="42"/>
        <v xml:space="preserve"> </v>
      </c>
      <c r="M147" s="30">
        <f t="shared" si="39"/>
        <v>-2.2522522522522521E-2</v>
      </c>
      <c r="N147" s="36" t="str">
        <f t="shared" si="40"/>
        <v/>
      </c>
    </row>
    <row r="148" spans="1:14" x14ac:dyDescent="0.2">
      <c r="A148" s="23"/>
      <c r="B148" s="25" t="s">
        <v>131</v>
      </c>
      <c r="C148" s="35">
        <v>0</v>
      </c>
      <c r="D148" s="29">
        <v>0</v>
      </c>
      <c r="E148" s="29">
        <v>1</v>
      </c>
      <c r="F148" s="29">
        <v>1</v>
      </c>
      <c r="G148" s="30" t="str">
        <f t="shared" si="35"/>
        <v/>
      </c>
      <c r="H148" s="30" t="str">
        <f t="shared" si="36"/>
        <v/>
      </c>
      <c r="I148" s="30">
        <f t="shared" si="37"/>
        <v>6.41025641025641E-3</v>
      </c>
      <c r="J148" s="30">
        <f t="shared" si="38"/>
        <v>5.8139534883720929E-3</v>
      </c>
      <c r="K148" s="30">
        <f t="shared" si="41"/>
        <v>1</v>
      </c>
      <c r="L148" s="30">
        <f t="shared" si="42"/>
        <v>1</v>
      </c>
      <c r="M148" s="30" t="str">
        <f t="shared" si="39"/>
        <v/>
      </c>
      <c r="N148" s="36" t="str">
        <f t="shared" si="40"/>
        <v/>
      </c>
    </row>
    <row r="149" spans="1:14" x14ac:dyDescent="0.2">
      <c r="A149" s="23"/>
      <c r="B149" s="25" t="s">
        <v>132</v>
      </c>
      <c r="C149" s="35">
        <v>0</v>
      </c>
      <c r="D149" s="29">
        <v>0</v>
      </c>
      <c r="E149" s="29">
        <v>2</v>
      </c>
      <c r="F149" s="29">
        <v>0</v>
      </c>
      <c r="G149" s="30" t="str">
        <f t="shared" si="35"/>
        <v/>
      </c>
      <c r="H149" s="30" t="str">
        <f t="shared" si="36"/>
        <v/>
      </c>
      <c r="I149" s="30">
        <f t="shared" si="37"/>
        <v>1.282051282051282E-2</v>
      </c>
      <c r="J149" s="30" t="str">
        <f t="shared" si="38"/>
        <v/>
      </c>
      <c r="K149" s="30">
        <f t="shared" si="41"/>
        <v>1</v>
      </c>
      <c r="L149" s="30" t="str">
        <f t="shared" si="42"/>
        <v xml:space="preserve"> </v>
      </c>
      <c r="M149" s="30" t="str">
        <f t="shared" si="39"/>
        <v/>
      </c>
      <c r="N149" s="36" t="str">
        <f t="shared" si="40"/>
        <v/>
      </c>
    </row>
    <row r="150" spans="1:14" x14ac:dyDescent="0.2">
      <c r="A150" s="23"/>
      <c r="B150" s="25" t="s">
        <v>133</v>
      </c>
      <c r="C150" s="35">
        <v>2</v>
      </c>
      <c r="D150" s="29">
        <v>1</v>
      </c>
      <c r="E150" s="29">
        <v>0</v>
      </c>
      <c r="F150" s="29">
        <v>2</v>
      </c>
      <c r="G150" s="30">
        <f t="shared" si="35"/>
        <v>9.0090090090090089E-3</v>
      </c>
      <c r="H150" s="30">
        <f t="shared" si="36"/>
        <v>4.9019607843137254E-3</v>
      </c>
      <c r="I150" s="30" t="str">
        <f t="shared" si="37"/>
        <v/>
      </c>
      <c r="J150" s="30">
        <f t="shared" si="38"/>
        <v>1.1627906976744186E-2</v>
      </c>
      <c r="K150" s="30">
        <f t="shared" si="41"/>
        <v>-1</v>
      </c>
      <c r="L150" s="30">
        <f t="shared" si="42"/>
        <v>1</v>
      </c>
      <c r="M150" s="30">
        <f t="shared" si="39"/>
        <v>-9.0090090090090089E-3</v>
      </c>
      <c r="N150" s="36">
        <f t="shared" si="40"/>
        <v>4.9019607843137254E-3</v>
      </c>
    </row>
    <row r="151" spans="1:14" x14ac:dyDescent="0.2">
      <c r="A151" s="23"/>
      <c r="B151" s="25" t="s">
        <v>134</v>
      </c>
      <c r="C151" s="35">
        <v>0</v>
      </c>
      <c r="D151" s="29">
        <v>0</v>
      </c>
      <c r="E151" s="29">
        <v>0</v>
      </c>
      <c r="F151" s="29">
        <v>0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 t="str">
        <f t="shared" si="42"/>
        <v xml:space="preserve"> 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23"/>
      <c r="B152" s="25" t="s">
        <v>135</v>
      </c>
      <c r="C152" s="35">
        <v>2</v>
      </c>
      <c r="D152" s="29">
        <v>1</v>
      </c>
      <c r="E152" s="29">
        <v>1</v>
      </c>
      <c r="F152" s="29">
        <v>1</v>
      </c>
      <c r="G152" s="30">
        <f t="shared" si="35"/>
        <v>9.0090090090090089E-3</v>
      </c>
      <c r="H152" s="30">
        <f t="shared" si="36"/>
        <v>4.9019607843137254E-3</v>
      </c>
      <c r="I152" s="30">
        <f t="shared" si="37"/>
        <v>6.41025641025641E-3</v>
      </c>
      <c r="J152" s="30">
        <f t="shared" si="38"/>
        <v>5.8139534883720929E-3</v>
      </c>
      <c r="K152" s="30">
        <f t="shared" si="41"/>
        <v>-0.5</v>
      </c>
      <c r="L152" s="30">
        <f t="shared" si="42"/>
        <v>0</v>
      </c>
      <c r="M152" s="30">
        <f t="shared" si="39"/>
        <v>-4.5045045045045045E-3</v>
      </c>
      <c r="N152" s="36">
        <f t="shared" si="40"/>
        <v>0</v>
      </c>
    </row>
    <row r="153" spans="1:14" x14ac:dyDescent="0.2">
      <c r="A153" s="23"/>
      <c r="B153" s="25" t="s">
        <v>136</v>
      </c>
      <c r="C153" s="35">
        <v>0</v>
      </c>
      <c r="D153" s="29">
        <v>0</v>
      </c>
      <c r="E153" s="29">
        <v>1</v>
      </c>
      <c r="F153" s="29">
        <v>1</v>
      </c>
      <c r="G153" s="30" t="str">
        <f t="shared" si="35"/>
        <v/>
      </c>
      <c r="H153" s="30" t="str">
        <f t="shared" si="36"/>
        <v/>
      </c>
      <c r="I153" s="30">
        <f t="shared" si="37"/>
        <v>6.41025641025641E-3</v>
      </c>
      <c r="J153" s="30">
        <f t="shared" si="38"/>
        <v>5.8139534883720929E-3</v>
      </c>
      <c r="K153" s="30">
        <f t="shared" si="41"/>
        <v>1</v>
      </c>
      <c r="L153" s="30">
        <f t="shared" si="42"/>
        <v>1</v>
      </c>
      <c r="M153" s="30" t="str">
        <f t="shared" si="39"/>
        <v/>
      </c>
      <c r="N153" s="36" t="str">
        <f t="shared" si="40"/>
        <v/>
      </c>
    </row>
    <row r="154" spans="1:14" ht="25.5" x14ac:dyDescent="0.2">
      <c r="A154" s="23"/>
      <c r="B154" s="25" t="s">
        <v>137</v>
      </c>
      <c r="C154" s="35">
        <v>1</v>
      </c>
      <c r="D154" s="29">
        <v>2</v>
      </c>
      <c r="E154" s="29">
        <v>3</v>
      </c>
      <c r="F154" s="29">
        <v>3</v>
      </c>
      <c r="G154" s="30">
        <f t="shared" si="35"/>
        <v>4.5045045045045045E-3</v>
      </c>
      <c r="H154" s="30">
        <f t="shared" si="36"/>
        <v>9.8039215686274508E-3</v>
      </c>
      <c r="I154" s="30">
        <f t="shared" si="37"/>
        <v>1.9230769230769232E-2</v>
      </c>
      <c r="J154" s="30">
        <f t="shared" si="38"/>
        <v>1.7441860465116279E-2</v>
      </c>
      <c r="K154" s="30">
        <f t="shared" si="41"/>
        <v>2</v>
      </c>
      <c r="L154" s="30">
        <f t="shared" si="42"/>
        <v>0.5</v>
      </c>
      <c r="M154" s="30">
        <f t="shared" si="39"/>
        <v>9.0090090090090089E-3</v>
      </c>
      <c r="N154" s="36">
        <f t="shared" si="40"/>
        <v>4.9019607843137254E-3</v>
      </c>
    </row>
    <row r="155" spans="1:14" ht="25.5" x14ac:dyDescent="0.2">
      <c r="A155" s="23"/>
      <c r="B155" s="25" t="s">
        <v>138</v>
      </c>
      <c r="C155" s="35">
        <v>0</v>
      </c>
      <c r="D155" s="29">
        <v>0</v>
      </c>
      <c r="E155" s="29">
        <v>1</v>
      </c>
      <c r="F155" s="29">
        <v>0</v>
      </c>
      <c r="G155" s="30" t="str">
        <f t="shared" si="35"/>
        <v/>
      </c>
      <c r="H155" s="30" t="str">
        <f t="shared" si="36"/>
        <v/>
      </c>
      <c r="I155" s="30">
        <f t="shared" si="37"/>
        <v>6.41025641025641E-3</v>
      </c>
      <c r="J155" s="30" t="str">
        <f t="shared" si="38"/>
        <v/>
      </c>
      <c r="K155" s="30">
        <f t="shared" si="41"/>
        <v>1</v>
      </c>
      <c r="L155" s="30" t="str">
        <f t="shared" si="42"/>
        <v xml:space="preserve"> </v>
      </c>
      <c r="M155" s="30" t="str">
        <f t="shared" si="39"/>
        <v/>
      </c>
      <c r="N155" s="36" t="str">
        <f t="shared" si="40"/>
        <v/>
      </c>
    </row>
    <row r="156" spans="1:14" ht="25.5" x14ac:dyDescent="0.2">
      <c r="A156" s="23"/>
      <c r="B156" s="25" t="s">
        <v>139</v>
      </c>
      <c r="C156" s="35">
        <v>1</v>
      </c>
      <c r="D156" s="29">
        <v>1</v>
      </c>
      <c r="E156" s="29">
        <v>0</v>
      </c>
      <c r="F156" s="29">
        <v>1</v>
      </c>
      <c r="G156" s="30">
        <f t="shared" si="35"/>
        <v>4.5045045045045045E-3</v>
      </c>
      <c r="H156" s="30">
        <f t="shared" si="36"/>
        <v>4.9019607843137254E-3</v>
      </c>
      <c r="I156" s="30" t="str">
        <f t="shared" si="37"/>
        <v/>
      </c>
      <c r="J156" s="30">
        <f t="shared" si="38"/>
        <v>5.8139534883720929E-3</v>
      </c>
      <c r="K156" s="30">
        <f t="shared" si="41"/>
        <v>-1</v>
      </c>
      <c r="L156" s="30">
        <f t="shared" si="42"/>
        <v>0</v>
      </c>
      <c r="M156" s="30">
        <f t="shared" si="39"/>
        <v>-4.5045045045045045E-3</v>
      </c>
      <c r="N156" s="36">
        <f t="shared" si="40"/>
        <v>0</v>
      </c>
    </row>
    <row r="157" spans="1:14" ht="25.5" x14ac:dyDescent="0.2">
      <c r="A157" s="23"/>
      <c r="B157" s="25" t="s">
        <v>140</v>
      </c>
      <c r="C157" s="35">
        <v>0</v>
      </c>
      <c r="D157" s="29">
        <v>1</v>
      </c>
      <c r="E157" s="29">
        <v>0</v>
      </c>
      <c r="F157" s="29">
        <v>0</v>
      </c>
      <c r="G157" s="30" t="str">
        <f t="shared" si="35"/>
        <v/>
      </c>
      <c r="H157" s="30">
        <f t="shared" si="36"/>
        <v>4.9019607843137254E-3</v>
      </c>
      <c r="I157" s="30" t="str">
        <f t="shared" si="37"/>
        <v/>
      </c>
      <c r="J157" s="30" t="str">
        <f t="shared" si="38"/>
        <v/>
      </c>
      <c r="K157" s="30" t="str">
        <f t="shared" si="41"/>
        <v xml:space="preserve"> </v>
      </c>
      <c r="L157" s="30">
        <f t="shared" si="42"/>
        <v>-1</v>
      </c>
      <c r="M157" s="30" t="str">
        <f t="shared" si="39"/>
        <v/>
      </c>
      <c r="N157" s="36">
        <f t="shared" si="40"/>
        <v>-4.9019607843137254E-3</v>
      </c>
    </row>
    <row r="158" spans="1:14" ht="25.5" x14ac:dyDescent="0.2">
      <c r="A158" s="23"/>
      <c r="B158" s="25" t="s">
        <v>141</v>
      </c>
      <c r="C158" s="35">
        <v>0</v>
      </c>
      <c r="D158" s="29">
        <v>0</v>
      </c>
      <c r="E158" s="29">
        <v>0</v>
      </c>
      <c r="F158" s="29">
        <v>0</v>
      </c>
      <c r="G158" s="30" t="str">
        <f t="shared" si="35"/>
        <v/>
      </c>
      <c r="H158" s="30" t="str">
        <f t="shared" si="36"/>
        <v/>
      </c>
      <c r="I158" s="30" t="str">
        <f t="shared" si="37"/>
        <v/>
      </c>
      <c r="J158" s="30" t="str">
        <f t="shared" si="38"/>
        <v/>
      </c>
      <c r="K158" s="30" t="str">
        <f t="shared" si="41"/>
        <v xml:space="preserve"> </v>
      </c>
      <c r="L158" s="30" t="str">
        <f t="shared" si="42"/>
        <v xml:space="preserve"> </v>
      </c>
      <c r="M158" s="30" t="str">
        <f t="shared" si="39"/>
        <v/>
      </c>
      <c r="N158" s="36" t="str">
        <f t="shared" si="40"/>
        <v/>
      </c>
    </row>
    <row r="159" spans="1:14" x14ac:dyDescent="0.2">
      <c r="A159" s="23"/>
      <c r="B159" s="25" t="s">
        <v>142</v>
      </c>
      <c r="C159" s="35">
        <v>1</v>
      </c>
      <c r="D159" s="29">
        <v>0</v>
      </c>
      <c r="E159" s="29">
        <v>0</v>
      </c>
      <c r="F159" s="29">
        <v>0</v>
      </c>
      <c r="G159" s="30">
        <f t="shared" si="35"/>
        <v>4.5045045045045045E-3</v>
      </c>
      <c r="H159" s="30" t="str">
        <f t="shared" si="36"/>
        <v/>
      </c>
      <c r="I159" s="30" t="str">
        <f t="shared" si="37"/>
        <v/>
      </c>
      <c r="J159" s="30" t="str">
        <f t="shared" si="38"/>
        <v/>
      </c>
      <c r="K159" s="30">
        <f t="shared" si="41"/>
        <v>-1</v>
      </c>
      <c r="L159" s="30" t="str">
        <f t="shared" si="42"/>
        <v xml:space="preserve"> </v>
      </c>
      <c r="M159" s="30">
        <f t="shared" si="39"/>
        <v>-4.5045045045045045E-3</v>
      </c>
      <c r="N159" s="36" t="str">
        <f t="shared" si="40"/>
        <v/>
      </c>
    </row>
    <row r="160" spans="1:14" x14ac:dyDescent="0.2">
      <c r="A160" s="23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23"/>
      <c r="B161" s="25" t="s">
        <v>144</v>
      </c>
      <c r="C161" s="35">
        <v>0</v>
      </c>
      <c r="D161" s="29">
        <v>0</v>
      </c>
      <c r="E161" s="29">
        <v>0</v>
      </c>
      <c r="F161" s="29">
        <v>0</v>
      </c>
      <c r="G161" s="30" t="str">
        <f t="shared" si="35"/>
        <v/>
      </c>
      <c r="H161" s="30" t="str">
        <f t="shared" si="36"/>
        <v/>
      </c>
      <c r="I161" s="30" t="str">
        <f t="shared" si="37"/>
        <v/>
      </c>
      <c r="J161" s="30" t="str">
        <f t="shared" si="38"/>
        <v/>
      </c>
      <c r="K161" s="30" t="str">
        <f t="shared" si="41"/>
        <v xml:space="preserve"> </v>
      </c>
      <c r="L161" s="30" t="str">
        <f t="shared" si="42"/>
        <v xml:space="preserve"> </v>
      </c>
      <c r="M161" s="30" t="str">
        <f t="shared" si="39"/>
        <v/>
      </c>
      <c r="N161" s="36" t="str">
        <f t="shared" si="40"/>
        <v/>
      </c>
    </row>
    <row r="162" spans="1:14" x14ac:dyDescent="0.2">
      <c r="A162" s="23"/>
      <c r="B162" s="25" t="s">
        <v>145</v>
      </c>
      <c r="C162" s="35">
        <v>0</v>
      </c>
      <c r="D162" s="29">
        <v>0</v>
      </c>
      <c r="E162" s="29">
        <v>0</v>
      </c>
      <c r="F162" s="29">
        <v>0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23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23"/>
      <c r="B164" s="25" t="s">
        <v>147</v>
      </c>
      <c r="C164" s="35">
        <v>0</v>
      </c>
      <c r="D164" s="29">
        <v>1</v>
      </c>
      <c r="E164" s="29">
        <v>0</v>
      </c>
      <c r="F164" s="29">
        <v>0</v>
      </c>
      <c r="G164" s="30" t="str">
        <f t="shared" si="35"/>
        <v/>
      </c>
      <c r="H164" s="30">
        <f t="shared" si="36"/>
        <v>4.9019607843137254E-3</v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>
        <f t="shared" si="42"/>
        <v>-1</v>
      </c>
      <c r="M164" s="30" t="str">
        <f t="shared" si="39"/>
        <v/>
      </c>
      <c r="N164" s="36">
        <f t="shared" si="40"/>
        <v>-4.9019607843137254E-3</v>
      </c>
    </row>
    <row r="165" spans="1:14" x14ac:dyDescent="0.2">
      <c r="A165" s="23"/>
      <c r="B165" s="25" t="s">
        <v>148</v>
      </c>
      <c r="C165" s="35">
        <v>0</v>
      </c>
      <c r="D165" s="29">
        <v>1</v>
      </c>
      <c r="E165" s="29">
        <v>0</v>
      </c>
      <c r="F165" s="29">
        <v>0</v>
      </c>
      <c r="G165" s="30" t="str">
        <f t="shared" si="35"/>
        <v/>
      </c>
      <c r="H165" s="30">
        <f t="shared" si="36"/>
        <v>4.9019607843137254E-3</v>
      </c>
      <c r="I165" s="30" t="str">
        <f t="shared" si="37"/>
        <v/>
      </c>
      <c r="J165" s="30" t="str">
        <f t="shared" si="38"/>
        <v/>
      </c>
      <c r="K165" s="30" t="str">
        <f t="shared" si="41"/>
        <v xml:space="preserve"> </v>
      </c>
      <c r="L165" s="30">
        <f t="shared" si="42"/>
        <v>-1</v>
      </c>
      <c r="M165" s="30" t="str">
        <f t="shared" si="39"/>
        <v/>
      </c>
      <c r="N165" s="36">
        <f t="shared" si="40"/>
        <v>-4.9019607843137254E-3</v>
      </c>
    </row>
    <row r="166" spans="1:14" x14ac:dyDescent="0.2">
      <c r="A166" s="23"/>
      <c r="B166" s="25" t="s">
        <v>149</v>
      </c>
      <c r="C166" s="35">
        <v>2</v>
      </c>
      <c r="D166" s="29">
        <v>2</v>
      </c>
      <c r="E166" s="29">
        <v>5</v>
      </c>
      <c r="F166" s="29">
        <v>3</v>
      </c>
      <c r="G166" s="30">
        <f t="shared" si="35"/>
        <v>9.0090090090090089E-3</v>
      </c>
      <c r="H166" s="30">
        <f t="shared" si="36"/>
        <v>9.8039215686274508E-3</v>
      </c>
      <c r="I166" s="30">
        <f t="shared" si="37"/>
        <v>3.2051282051282048E-2</v>
      </c>
      <c r="J166" s="30">
        <f t="shared" si="38"/>
        <v>1.7441860465116279E-2</v>
      </c>
      <c r="K166" s="30">
        <f t="shared" si="41"/>
        <v>1.5</v>
      </c>
      <c r="L166" s="30">
        <f t="shared" si="42"/>
        <v>0.5</v>
      </c>
      <c r="M166" s="30">
        <f t="shared" si="39"/>
        <v>1.3513513513513514E-2</v>
      </c>
      <c r="N166" s="36">
        <f t="shared" si="40"/>
        <v>4.9019607843137254E-3</v>
      </c>
    </row>
    <row r="167" spans="1:14" x14ac:dyDescent="0.2">
      <c r="A167" s="23"/>
      <c r="B167" s="25" t="s">
        <v>150</v>
      </c>
      <c r="C167" s="35">
        <v>0</v>
      </c>
      <c r="D167" s="29">
        <v>1</v>
      </c>
      <c r="E167" s="29">
        <v>0</v>
      </c>
      <c r="F167" s="29">
        <v>0</v>
      </c>
      <c r="G167" s="30" t="str">
        <f t="shared" si="35"/>
        <v/>
      </c>
      <c r="H167" s="30">
        <f t="shared" si="36"/>
        <v>4.9019607843137254E-3</v>
      </c>
      <c r="I167" s="30" t="str">
        <f t="shared" si="37"/>
        <v/>
      </c>
      <c r="J167" s="30" t="str">
        <f t="shared" si="38"/>
        <v/>
      </c>
      <c r="K167" s="30" t="str">
        <f t="shared" si="41"/>
        <v xml:space="preserve"> </v>
      </c>
      <c r="L167" s="30">
        <f t="shared" si="42"/>
        <v>-1</v>
      </c>
      <c r="M167" s="30" t="str">
        <f t="shared" si="39"/>
        <v/>
      </c>
      <c r="N167" s="36">
        <f t="shared" si="40"/>
        <v>-4.9019607843137254E-3</v>
      </c>
    </row>
    <row r="168" spans="1:14" ht="25.5" x14ac:dyDescent="0.2">
      <c r="A168" s="23"/>
      <c r="B168" s="25" t="s">
        <v>151</v>
      </c>
      <c r="C168" s="35">
        <v>0</v>
      </c>
      <c r="D168" s="29">
        <v>0</v>
      </c>
      <c r="E168" s="29">
        <v>0</v>
      </c>
      <c r="F168" s="29">
        <v>0</v>
      </c>
      <c r="G168" s="30" t="str">
        <f t="shared" si="35"/>
        <v/>
      </c>
      <c r="H168" s="30" t="str">
        <f t="shared" si="36"/>
        <v/>
      </c>
      <c r="I168" s="30" t="str">
        <f t="shared" si="37"/>
        <v/>
      </c>
      <c r="J168" s="30" t="str">
        <f t="shared" si="38"/>
        <v/>
      </c>
      <c r="K168" s="30" t="str">
        <f t="shared" si="41"/>
        <v xml:space="preserve"> </v>
      </c>
      <c r="L168" s="30" t="str">
        <f t="shared" si="42"/>
        <v xml:space="preserve"> </v>
      </c>
      <c r="M168" s="30" t="str">
        <f t="shared" si="39"/>
        <v/>
      </c>
      <c r="N168" s="36" t="str">
        <f t="shared" si="40"/>
        <v/>
      </c>
    </row>
    <row r="169" spans="1:14" x14ac:dyDescent="0.2">
      <c r="A169" s="23"/>
      <c r="B169" s="25" t="s">
        <v>152</v>
      </c>
      <c r="C169" s="35">
        <v>2</v>
      </c>
      <c r="D169" s="29">
        <v>1</v>
      </c>
      <c r="E169" s="29">
        <v>0</v>
      </c>
      <c r="F169" s="29">
        <v>1</v>
      </c>
      <c r="G169" s="30">
        <f t="shared" si="35"/>
        <v>9.0090090090090089E-3</v>
      </c>
      <c r="H169" s="30">
        <f t="shared" si="36"/>
        <v>4.9019607843137254E-3</v>
      </c>
      <c r="I169" s="30" t="str">
        <f t="shared" si="37"/>
        <v/>
      </c>
      <c r="J169" s="30">
        <f t="shared" si="38"/>
        <v>5.8139534883720929E-3</v>
      </c>
      <c r="K169" s="30">
        <f t="shared" si="41"/>
        <v>-1</v>
      </c>
      <c r="L169" s="30">
        <f t="shared" si="42"/>
        <v>0</v>
      </c>
      <c r="M169" s="30">
        <f t="shared" si="39"/>
        <v>-9.0090090090090089E-3</v>
      </c>
      <c r="N169" s="36">
        <f t="shared" si="40"/>
        <v>0</v>
      </c>
    </row>
    <row r="170" spans="1:14" ht="25.5" x14ac:dyDescent="0.2">
      <c r="A170" s="23"/>
      <c r="B170" s="25" t="s">
        <v>153</v>
      </c>
      <c r="C170" s="35">
        <v>0</v>
      </c>
      <c r="D170" s="29">
        <v>2</v>
      </c>
      <c r="E170" s="29">
        <v>1</v>
      </c>
      <c r="F170" s="29">
        <v>0</v>
      </c>
      <c r="G170" s="30" t="str">
        <f t="shared" si="35"/>
        <v/>
      </c>
      <c r="H170" s="30">
        <f t="shared" si="36"/>
        <v>9.8039215686274508E-3</v>
      </c>
      <c r="I170" s="30">
        <f t="shared" si="37"/>
        <v>6.41025641025641E-3</v>
      </c>
      <c r="J170" s="30" t="str">
        <f t="shared" si="38"/>
        <v/>
      </c>
      <c r="K170" s="30">
        <f t="shared" si="41"/>
        <v>1</v>
      </c>
      <c r="L170" s="30">
        <f t="shared" si="42"/>
        <v>-1</v>
      </c>
      <c r="M170" s="30" t="str">
        <f t="shared" si="39"/>
        <v/>
      </c>
      <c r="N170" s="36">
        <f t="shared" si="40"/>
        <v>-9.8039215686274508E-3</v>
      </c>
    </row>
    <row r="171" spans="1:14" x14ac:dyDescent="0.2">
      <c r="A171" s="23"/>
      <c r="B171" s="25" t="s">
        <v>154</v>
      </c>
      <c r="C171" s="35">
        <v>0</v>
      </c>
      <c r="D171" s="29">
        <v>1</v>
      </c>
      <c r="E171" s="29">
        <v>0</v>
      </c>
      <c r="F171" s="29">
        <v>0</v>
      </c>
      <c r="G171" s="30" t="str">
        <f t="shared" si="35"/>
        <v/>
      </c>
      <c r="H171" s="30">
        <f t="shared" si="36"/>
        <v>4.9019607843137254E-3</v>
      </c>
      <c r="I171" s="30" t="str">
        <f t="shared" si="37"/>
        <v/>
      </c>
      <c r="J171" s="30" t="str">
        <f t="shared" si="38"/>
        <v/>
      </c>
      <c r="K171" s="30" t="str">
        <f t="shared" si="41"/>
        <v xml:space="preserve"> </v>
      </c>
      <c r="L171" s="30">
        <f t="shared" si="42"/>
        <v>-1</v>
      </c>
      <c r="M171" s="30" t="str">
        <f t="shared" si="39"/>
        <v/>
      </c>
      <c r="N171" s="36">
        <f t="shared" si="40"/>
        <v>-4.9019607843137254E-3</v>
      </c>
    </row>
    <row r="172" spans="1:14" x14ac:dyDescent="0.2">
      <c r="A172" s="23"/>
      <c r="B172" s="25" t="s">
        <v>155</v>
      </c>
      <c r="C172" s="35">
        <v>0</v>
      </c>
      <c r="D172" s="29">
        <v>0</v>
      </c>
      <c r="E172" s="29">
        <v>0</v>
      </c>
      <c r="F172" s="29">
        <v>0</v>
      </c>
      <c r="G172" s="30" t="str">
        <f t="shared" si="35"/>
        <v/>
      </c>
      <c r="H172" s="30" t="str">
        <f t="shared" si="36"/>
        <v/>
      </c>
      <c r="I172" s="30" t="str">
        <f t="shared" si="37"/>
        <v/>
      </c>
      <c r="J172" s="30" t="str">
        <f t="shared" si="38"/>
        <v/>
      </c>
      <c r="K172" s="30" t="str">
        <f t="shared" si="41"/>
        <v xml:space="preserve"> </v>
      </c>
      <c r="L172" s="30" t="str">
        <f t="shared" si="42"/>
        <v xml:space="preserve"> </v>
      </c>
      <c r="M172" s="30" t="str">
        <f t="shared" si="39"/>
        <v/>
      </c>
      <c r="N172" s="36" t="str">
        <f t="shared" si="40"/>
        <v/>
      </c>
    </row>
    <row r="173" spans="1:14" x14ac:dyDescent="0.2">
      <c r="A173" s="23"/>
      <c r="B173" s="25" t="s">
        <v>156</v>
      </c>
      <c r="C173" s="35">
        <v>0</v>
      </c>
      <c r="D173" s="29">
        <v>1</v>
      </c>
      <c r="E173" s="29">
        <v>0</v>
      </c>
      <c r="F173" s="29">
        <v>0</v>
      </c>
      <c r="G173" s="30" t="str">
        <f t="shared" si="35"/>
        <v/>
      </c>
      <c r="H173" s="30">
        <f t="shared" si="36"/>
        <v>4.9019607843137254E-3</v>
      </c>
      <c r="I173" s="30" t="str">
        <f t="shared" si="37"/>
        <v/>
      </c>
      <c r="J173" s="30" t="str">
        <f t="shared" si="38"/>
        <v/>
      </c>
      <c r="K173" s="30" t="str">
        <f t="shared" si="41"/>
        <v xml:space="preserve"> </v>
      </c>
      <c r="L173" s="30">
        <f t="shared" si="42"/>
        <v>-1</v>
      </c>
      <c r="M173" s="30" t="str">
        <f t="shared" si="39"/>
        <v/>
      </c>
      <c r="N173" s="36">
        <f t="shared" si="40"/>
        <v>-4.9019607843137254E-3</v>
      </c>
    </row>
    <row r="174" spans="1:14" x14ac:dyDescent="0.2">
      <c r="A174" s="23"/>
      <c r="B174" s="25" t="s">
        <v>157</v>
      </c>
      <c r="C174" s="35">
        <v>0</v>
      </c>
      <c r="D174" s="29">
        <v>3</v>
      </c>
      <c r="E174" s="29">
        <v>0</v>
      </c>
      <c r="F174" s="29">
        <v>0</v>
      </c>
      <c r="G174" s="30" t="str">
        <f t="shared" si="35"/>
        <v/>
      </c>
      <c r="H174" s="30">
        <f t="shared" si="36"/>
        <v>1.4705882352941176E-2</v>
      </c>
      <c r="I174" s="30" t="str">
        <f t="shared" si="37"/>
        <v/>
      </c>
      <c r="J174" s="30" t="str">
        <f t="shared" si="38"/>
        <v/>
      </c>
      <c r="K174" s="30" t="str">
        <f t="shared" si="41"/>
        <v xml:space="preserve"> </v>
      </c>
      <c r="L174" s="30">
        <f t="shared" si="42"/>
        <v>-1</v>
      </c>
      <c r="M174" s="30" t="str">
        <f t="shared" si="39"/>
        <v/>
      </c>
      <c r="N174" s="36">
        <f t="shared" si="40"/>
        <v>-1.4705882352941176E-2</v>
      </c>
    </row>
    <row r="175" spans="1:14" x14ac:dyDescent="0.2">
      <c r="A175" s="23"/>
      <c r="B175" s="25" t="s">
        <v>158</v>
      </c>
      <c r="C175" s="35">
        <v>0</v>
      </c>
      <c r="D175" s="29">
        <v>0</v>
      </c>
      <c r="E175" s="29">
        <v>0</v>
      </c>
      <c r="F175" s="29">
        <v>0</v>
      </c>
      <c r="G175" s="30" t="str">
        <f t="shared" si="35"/>
        <v/>
      </c>
      <c r="H175" s="30" t="str">
        <f t="shared" si="36"/>
        <v/>
      </c>
      <c r="I175" s="30" t="str">
        <f t="shared" si="37"/>
        <v/>
      </c>
      <c r="J175" s="30" t="str">
        <f t="shared" si="38"/>
        <v/>
      </c>
      <c r="K175" s="30" t="str">
        <f t="shared" si="41"/>
        <v xml:space="preserve"> </v>
      </c>
      <c r="L175" s="30" t="str">
        <f t="shared" si="42"/>
        <v xml:space="preserve"> </v>
      </c>
      <c r="M175" s="30" t="str">
        <f t="shared" si="39"/>
        <v/>
      </c>
      <c r="N175" s="36" t="str">
        <f t="shared" si="40"/>
        <v/>
      </c>
    </row>
    <row r="176" spans="1:14" x14ac:dyDescent="0.2">
      <c r="A176" s="23"/>
      <c r="B176" s="25" t="s">
        <v>159</v>
      </c>
      <c r="C176" s="35">
        <v>0</v>
      </c>
      <c r="D176" s="29">
        <v>0</v>
      </c>
      <c r="E176" s="29">
        <v>0</v>
      </c>
      <c r="F176" s="29">
        <v>0</v>
      </c>
      <c r="G176" s="30" t="str">
        <f t="shared" si="35"/>
        <v/>
      </c>
      <c r="H176" s="30" t="str">
        <f t="shared" si="36"/>
        <v/>
      </c>
      <c r="I176" s="30" t="str">
        <f t="shared" si="37"/>
        <v/>
      </c>
      <c r="J176" s="30" t="str">
        <f t="shared" si="38"/>
        <v/>
      </c>
      <c r="K176" s="30" t="str">
        <f t="shared" si="41"/>
        <v xml:space="preserve"> </v>
      </c>
      <c r="L176" s="30" t="str">
        <f t="shared" si="42"/>
        <v xml:space="preserve"> </v>
      </c>
      <c r="M176" s="30" t="str">
        <f t="shared" si="39"/>
        <v/>
      </c>
      <c r="N176" s="36" t="str">
        <f t="shared" si="40"/>
        <v/>
      </c>
    </row>
    <row r="177" spans="1:14" x14ac:dyDescent="0.2">
      <c r="A177" s="23"/>
      <c r="B177" s="25" t="s">
        <v>160</v>
      </c>
      <c r="C177" s="35">
        <v>1</v>
      </c>
      <c r="D177" s="29">
        <v>7</v>
      </c>
      <c r="E177" s="29">
        <v>2</v>
      </c>
      <c r="F177" s="29">
        <v>1</v>
      </c>
      <c r="G177" s="30">
        <f t="shared" si="35"/>
        <v>4.5045045045045045E-3</v>
      </c>
      <c r="H177" s="30">
        <f t="shared" si="36"/>
        <v>3.4313725490196081E-2</v>
      </c>
      <c r="I177" s="30">
        <f t="shared" si="37"/>
        <v>1.282051282051282E-2</v>
      </c>
      <c r="J177" s="30">
        <f t="shared" si="38"/>
        <v>5.8139534883720929E-3</v>
      </c>
      <c r="K177" s="30">
        <f t="shared" si="41"/>
        <v>1</v>
      </c>
      <c r="L177" s="30">
        <f t="shared" si="42"/>
        <v>-0.8571428571428571</v>
      </c>
      <c r="M177" s="30">
        <f t="shared" si="39"/>
        <v>4.5045045045045045E-3</v>
      </c>
      <c r="N177" s="36">
        <f t="shared" si="40"/>
        <v>-2.9411764705882353E-2</v>
      </c>
    </row>
    <row r="178" spans="1:14" ht="25.5" x14ac:dyDescent="0.2">
      <c r="A178" s="23"/>
      <c r="B178" s="25" t="s">
        <v>161</v>
      </c>
      <c r="C178" s="35">
        <v>0</v>
      </c>
      <c r="D178" s="29">
        <v>0</v>
      </c>
      <c r="E178" s="29">
        <v>0</v>
      </c>
      <c r="F178" s="29">
        <v>2</v>
      </c>
      <c r="G178" s="30" t="str">
        <f t="shared" si="35"/>
        <v/>
      </c>
      <c r="H178" s="30" t="str">
        <f t="shared" si="36"/>
        <v/>
      </c>
      <c r="I178" s="30" t="str">
        <f t="shared" si="37"/>
        <v/>
      </c>
      <c r="J178" s="30">
        <f t="shared" si="38"/>
        <v>1.1627906976744186E-2</v>
      </c>
      <c r="K178" s="30" t="str">
        <f t="shared" si="41"/>
        <v xml:space="preserve"> </v>
      </c>
      <c r="L178" s="30">
        <f t="shared" si="42"/>
        <v>1</v>
      </c>
      <c r="M178" s="30" t="str">
        <f t="shared" si="39"/>
        <v/>
      </c>
      <c r="N178" s="36" t="str">
        <f t="shared" si="40"/>
        <v/>
      </c>
    </row>
    <row r="179" spans="1:14" ht="25.5" x14ac:dyDescent="0.2">
      <c r="A179" s="23"/>
      <c r="B179" s="25" t="s">
        <v>162</v>
      </c>
      <c r="C179" s="35">
        <v>0</v>
      </c>
      <c r="D179" s="29">
        <v>0</v>
      </c>
      <c r="E179" s="29">
        <v>0</v>
      </c>
      <c r="F179" s="29">
        <v>0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23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22"/>
    </row>
    <row r="182" spans="1:14" x14ac:dyDescent="0.2">
      <c r="A182" s="22"/>
    </row>
    <row r="183" spans="1:14" x14ac:dyDescent="0.2">
      <c r="A183" s="22"/>
    </row>
    <row r="184" spans="1:14" ht="15.75" thickBot="1" x14ac:dyDescent="0.25">
      <c r="A184" s="22"/>
    </row>
    <row r="185" spans="1:14" ht="29.25" customHeight="1" thickBot="1" x14ac:dyDescent="0.25">
      <c r="A185" s="23"/>
      <c r="B185" s="41" t="s">
        <v>2</v>
      </c>
      <c r="C185" s="44" t="s">
        <v>3</v>
      </c>
      <c r="D185" s="45"/>
      <c r="E185" s="45"/>
      <c r="F185" s="46"/>
      <c r="G185" s="44" t="s">
        <v>4</v>
      </c>
      <c r="H185" s="45"/>
      <c r="I185" s="45"/>
      <c r="J185" s="45"/>
      <c r="K185" s="44" t="s">
        <v>667</v>
      </c>
      <c r="L185" s="47"/>
      <c r="M185" s="44" t="s">
        <v>5</v>
      </c>
      <c r="N185" s="47"/>
    </row>
    <row r="186" spans="1:14" ht="15.75" thickBot="1" x14ac:dyDescent="0.25">
      <c r="A186" s="22"/>
      <c r="B186" s="42"/>
      <c r="C186" s="50">
        <v>2022</v>
      </c>
      <c r="D186" s="46"/>
      <c r="E186" s="51">
        <v>2023</v>
      </c>
      <c r="F186" s="46"/>
      <c r="G186" s="50">
        <v>2022</v>
      </c>
      <c r="H186" s="46"/>
      <c r="I186" s="51">
        <v>2023</v>
      </c>
      <c r="J186" s="46"/>
      <c r="K186" s="48"/>
      <c r="L186" s="49"/>
      <c r="M186" s="48"/>
      <c r="N186" s="49"/>
    </row>
    <row r="187" spans="1:14" ht="15.75" thickBot="1" x14ac:dyDescent="0.25">
      <c r="A187" s="23"/>
      <c r="B187" s="43"/>
      <c r="C187" s="13" t="s">
        <v>6</v>
      </c>
      <c r="D187" s="13" t="s">
        <v>7</v>
      </c>
      <c r="E187" s="13" t="s">
        <v>6</v>
      </c>
      <c r="F187" s="13" t="s">
        <v>7</v>
      </c>
      <c r="G187" s="13" t="s">
        <v>6</v>
      </c>
      <c r="H187" s="13" t="s">
        <v>7</v>
      </c>
      <c r="I187" s="13" t="s">
        <v>6</v>
      </c>
      <c r="J187" s="13" t="s">
        <v>7</v>
      </c>
      <c r="K187" s="13" t="s">
        <v>6</v>
      </c>
      <c r="L187" s="13" t="s">
        <v>7</v>
      </c>
      <c r="M187" s="13" t="s">
        <v>6</v>
      </c>
      <c r="N187" s="13" t="s">
        <v>7</v>
      </c>
    </row>
    <row r="188" spans="1:14" ht="26.25" thickBot="1" x14ac:dyDescent="0.25">
      <c r="A188" s="23"/>
      <c r="B188" s="14" t="s">
        <v>10</v>
      </c>
      <c r="C188" s="27">
        <f>SUM(C189:C363)</f>
        <v>175</v>
      </c>
      <c r="D188" s="27">
        <f>SUM(D189:D363)</f>
        <v>161</v>
      </c>
      <c r="E188" s="27">
        <f>SUM(E189:E363)</f>
        <v>415</v>
      </c>
      <c r="F188" s="27">
        <f>SUM(F189:F363)</f>
        <v>463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1.3714285714285714</v>
      </c>
      <c r="L188" s="28">
        <f>+IF(AND(D188=0,F188=0),"",IF(D188=0,1,IF(F188=0,-1,(F188-D188)/D188)))</f>
        <v>1.8757763975155279</v>
      </c>
      <c r="M188" s="28">
        <f t="shared" ref="M188:M219" si="47">+IF(OR(AND(G188=""),(K188="")),"",G188*K188)</f>
        <v>1.3714285714285714</v>
      </c>
      <c r="N188" s="28">
        <f t="shared" ref="N188:N219" si="48">+IF(OR(AND(H188=""),(L188="")),"",H188*L188)</f>
        <v>1.8757763975155279</v>
      </c>
    </row>
    <row r="189" spans="1:14" ht="24" customHeight="1" x14ac:dyDescent="0.2">
      <c r="A189" s="23"/>
      <c r="B189" s="24" t="s">
        <v>164</v>
      </c>
      <c r="C189" s="31">
        <v>1</v>
      </c>
      <c r="D189" s="32">
        <v>5</v>
      </c>
      <c r="E189" s="32">
        <v>7</v>
      </c>
      <c r="F189" s="32">
        <v>6</v>
      </c>
      <c r="G189" s="33">
        <f t="shared" si="43"/>
        <v>5.7142857142857143E-3</v>
      </c>
      <c r="H189" s="33">
        <f t="shared" si="44"/>
        <v>3.1055900621118012E-2</v>
      </c>
      <c r="I189" s="33">
        <f t="shared" si="45"/>
        <v>1.6867469879518072E-2</v>
      </c>
      <c r="J189" s="33">
        <f t="shared" si="46"/>
        <v>1.2958963282937365E-2</v>
      </c>
      <c r="K189" s="33">
        <f t="shared" ref="K189:K220" si="49">+IF(AND(C189=0,E189=0)," ",IF(C189=0,1,IF(E189=0,-1,(E189-C189)/C189)))</f>
        <v>6</v>
      </c>
      <c r="L189" s="33">
        <f t="shared" ref="L189:L220" si="50">+IF(AND(D189=0,F189=0)," ",IF(D189=0,1,IF(F189=0,-1,(F189-D189)/D189)))</f>
        <v>0.2</v>
      </c>
      <c r="M189" s="33">
        <f t="shared" si="47"/>
        <v>3.4285714285714287E-2</v>
      </c>
      <c r="N189" s="34">
        <f t="shared" si="48"/>
        <v>6.2111801242236029E-3</v>
      </c>
    </row>
    <row r="190" spans="1:14" x14ac:dyDescent="0.2">
      <c r="A190" s="23"/>
      <c r="B190" s="25" t="s">
        <v>165</v>
      </c>
      <c r="C190" s="35">
        <v>1</v>
      </c>
      <c r="D190" s="29">
        <v>0</v>
      </c>
      <c r="E190" s="29">
        <v>0</v>
      </c>
      <c r="F190" s="29">
        <v>0</v>
      </c>
      <c r="G190" s="30">
        <f t="shared" si="43"/>
        <v>5.7142857142857143E-3</v>
      </c>
      <c r="H190" s="30" t="str">
        <f t="shared" si="44"/>
        <v/>
      </c>
      <c r="I190" s="30" t="str">
        <f t="shared" si="45"/>
        <v/>
      </c>
      <c r="J190" s="30" t="str">
        <f t="shared" si="46"/>
        <v/>
      </c>
      <c r="K190" s="30">
        <f t="shared" si="49"/>
        <v>-1</v>
      </c>
      <c r="L190" s="30" t="str">
        <f t="shared" si="50"/>
        <v xml:space="preserve"> </v>
      </c>
      <c r="M190" s="30">
        <f t="shared" si="47"/>
        <v>-5.7142857142857143E-3</v>
      </c>
      <c r="N190" s="36" t="str">
        <f t="shared" si="48"/>
        <v/>
      </c>
    </row>
    <row r="191" spans="1:14" ht="38.25" x14ac:dyDescent="0.2">
      <c r="A191" s="23"/>
      <c r="B191" s="25" t="s">
        <v>166</v>
      </c>
      <c r="C191" s="35">
        <v>0</v>
      </c>
      <c r="D191" s="29">
        <v>0</v>
      </c>
      <c r="E191" s="29">
        <v>0</v>
      </c>
      <c r="F191" s="29">
        <v>1</v>
      </c>
      <c r="G191" s="30" t="str">
        <f t="shared" si="43"/>
        <v/>
      </c>
      <c r="H191" s="30" t="str">
        <f t="shared" si="44"/>
        <v/>
      </c>
      <c r="I191" s="30" t="str">
        <f t="shared" si="45"/>
        <v/>
      </c>
      <c r="J191" s="30">
        <f t="shared" si="46"/>
        <v>2.1598272138228943E-3</v>
      </c>
      <c r="K191" s="30" t="str">
        <f t="shared" si="49"/>
        <v xml:space="preserve"> </v>
      </c>
      <c r="L191" s="30">
        <f t="shared" si="50"/>
        <v>1</v>
      </c>
      <c r="M191" s="30" t="str">
        <f t="shared" si="47"/>
        <v/>
      </c>
      <c r="N191" s="36" t="str">
        <f t="shared" si="48"/>
        <v/>
      </c>
    </row>
    <row r="192" spans="1:14" ht="26.25" customHeight="1" x14ac:dyDescent="0.2">
      <c r="A192" s="23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23"/>
      <c r="B193" s="25" t="s">
        <v>168</v>
      </c>
      <c r="C193" s="35">
        <v>0</v>
      </c>
      <c r="D193" s="29">
        <v>4</v>
      </c>
      <c r="E193" s="29">
        <v>1</v>
      </c>
      <c r="F193" s="29">
        <v>5</v>
      </c>
      <c r="G193" s="30" t="str">
        <f t="shared" si="43"/>
        <v/>
      </c>
      <c r="H193" s="30">
        <f t="shared" si="44"/>
        <v>2.4844720496894408E-2</v>
      </c>
      <c r="I193" s="30">
        <f t="shared" si="45"/>
        <v>2.4096385542168677E-3</v>
      </c>
      <c r="J193" s="30">
        <f t="shared" si="46"/>
        <v>1.079913606911447E-2</v>
      </c>
      <c r="K193" s="30">
        <f t="shared" si="49"/>
        <v>1</v>
      </c>
      <c r="L193" s="30">
        <f t="shared" si="50"/>
        <v>0.25</v>
      </c>
      <c r="M193" s="30" t="str">
        <f t="shared" si="47"/>
        <v/>
      </c>
      <c r="N193" s="36">
        <f t="shared" si="48"/>
        <v>6.2111801242236021E-3</v>
      </c>
    </row>
    <row r="194" spans="1:14" ht="25.5" x14ac:dyDescent="0.2">
      <c r="A194" s="23"/>
      <c r="B194" s="25" t="s">
        <v>169</v>
      </c>
      <c r="C194" s="35">
        <v>0</v>
      </c>
      <c r="D194" s="29">
        <v>0</v>
      </c>
      <c r="E194" s="29">
        <v>0</v>
      </c>
      <c r="F194" s="29">
        <v>1</v>
      </c>
      <c r="G194" s="30" t="str">
        <f t="shared" si="43"/>
        <v/>
      </c>
      <c r="H194" s="30" t="str">
        <f t="shared" si="44"/>
        <v/>
      </c>
      <c r="I194" s="30" t="str">
        <f t="shared" si="45"/>
        <v/>
      </c>
      <c r="J194" s="30">
        <f t="shared" si="46"/>
        <v>2.1598272138228943E-3</v>
      </c>
      <c r="K194" s="30" t="str">
        <f t="shared" si="49"/>
        <v xml:space="preserve"> </v>
      </c>
      <c r="L194" s="30">
        <f t="shared" si="50"/>
        <v>1</v>
      </c>
      <c r="M194" s="30" t="str">
        <f t="shared" si="47"/>
        <v/>
      </c>
      <c r="N194" s="36" t="str">
        <f t="shared" si="48"/>
        <v/>
      </c>
    </row>
    <row r="195" spans="1:14" x14ac:dyDescent="0.2">
      <c r="A195" s="23"/>
      <c r="B195" s="25" t="s">
        <v>170</v>
      </c>
      <c r="C195" s="35">
        <v>31</v>
      </c>
      <c r="D195" s="29">
        <v>27</v>
      </c>
      <c r="E195" s="29">
        <v>116</v>
      </c>
      <c r="F195" s="29">
        <v>83</v>
      </c>
      <c r="G195" s="30">
        <f t="shared" si="43"/>
        <v>0.17714285714285713</v>
      </c>
      <c r="H195" s="30">
        <f t="shared" si="44"/>
        <v>0.16770186335403728</v>
      </c>
      <c r="I195" s="30">
        <f t="shared" si="45"/>
        <v>0.27951807228915665</v>
      </c>
      <c r="J195" s="30">
        <f t="shared" si="46"/>
        <v>0.17926565874730022</v>
      </c>
      <c r="K195" s="30">
        <f t="shared" si="49"/>
        <v>2.7419354838709675</v>
      </c>
      <c r="L195" s="30">
        <f t="shared" si="50"/>
        <v>2.074074074074074</v>
      </c>
      <c r="M195" s="30">
        <f t="shared" si="47"/>
        <v>0.48571428571428565</v>
      </c>
      <c r="N195" s="36">
        <f t="shared" si="48"/>
        <v>0.34782608695652173</v>
      </c>
    </row>
    <row r="196" spans="1:14" x14ac:dyDescent="0.2">
      <c r="A196" s="23"/>
      <c r="B196" s="25" t="s">
        <v>171</v>
      </c>
      <c r="C196" s="35">
        <v>0</v>
      </c>
      <c r="D196" s="29">
        <v>0</v>
      </c>
      <c r="E196" s="29">
        <v>0</v>
      </c>
      <c r="F196" s="29">
        <v>0</v>
      </c>
      <c r="G196" s="30" t="str">
        <f t="shared" si="43"/>
        <v/>
      </c>
      <c r="H196" s="30" t="str">
        <f t="shared" si="44"/>
        <v/>
      </c>
      <c r="I196" s="30" t="str">
        <f t="shared" si="45"/>
        <v/>
      </c>
      <c r="J196" s="30" t="str">
        <f t="shared" si="46"/>
        <v/>
      </c>
      <c r="K196" s="30" t="str">
        <f t="shared" si="49"/>
        <v xml:space="preserve"> </v>
      </c>
      <c r="L196" s="30" t="str">
        <f t="shared" si="50"/>
        <v xml:space="preserve"> </v>
      </c>
      <c r="M196" s="30" t="str">
        <f t="shared" si="47"/>
        <v/>
      </c>
      <c r="N196" s="36" t="str">
        <f t="shared" si="48"/>
        <v/>
      </c>
    </row>
    <row r="197" spans="1:14" x14ac:dyDescent="0.2">
      <c r="A197" s="23"/>
      <c r="B197" s="25" t="s">
        <v>172</v>
      </c>
      <c r="C197" s="35">
        <v>1</v>
      </c>
      <c r="D197" s="29">
        <v>0</v>
      </c>
      <c r="E197" s="29">
        <v>2</v>
      </c>
      <c r="F197" s="29">
        <v>6</v>
      </c>
      <c r="G197" s="30">
        <f t="shared" si="43"/>
        <v>5.7142857142857143E-3</v>
      </c>
      <c r="H197" s="30" t="str">
        <f t="shared" si="44"/>
        <v/>
      </c>
      <c r="I197" s="30">
        <f t="shared" si="45"/>
        <v>4.8192771084337354E-3</v>
      </c>
      <c r="J197" s="30">
        <f t="shared" si="46"/>
        <v>1.2958963282937365E-2</v>
      </c>
      <c r="K197" s="30">
        <f t="shared" si="49"/>
        <v>1</v>
      </c>
      <c r="L197" s="30">
        <f t="shared" si="50"/>
        <v>1</v>
      </c>
      <c r="M197" s="30">
        <f t="shared" si="47"/>
        <v>5.7142857142857143E-3</v>
      </c>
      <c r="N197" s="36" t="str">
        <f t="shared" si="48"/>
        <v/>
      </c>
    </row>
    <row r="198" spans="1:14" x14ac:dyDescent="0.2">
      <c r="A198" s="23"/>
      <c r="B198" s="25" t="s">
        <v>173</v>
      </c>
      <c r="C198" s="35">
        <v>0</v>
      </c>
      <c r="D198" s="29">
        <v>0</v>
      </c>
      <c r="E198" s="29">
        <v>0</v>
      </c>
      <c r="F198" s="29">
        <v>0</v>
      </c>
      <c r="G198" s="30" t="str">
        <f t="shared" si="43"/>
        <v/>
      </c>
      <c r="H198" s="30" t="str">
        <f t="shared" si="44"/>
        <v/>
      </c>
      <c r="I198" s="30" t="str">
        <f t="shared" si="45"/>
        <v/>
      </c>
      <c r="J198" s="30" t="str">
        <f t="shared" si="46"/>
        <v/>
      </c>
      <c r="K198" s="30" t="str">
        <f t="shared" si="49"/>
        <v xml:space="preserve"> </v>
      </c>
      <c r="L198" s="30" t="str">
        <f t="shared" si="50"/>
        <v xml:space="preserve"> </v>
      </c>
      <c r="M198" s="30" t="str">
        <f t="shared" si="47"/>
        <v/>
      </c>
      <c r="N198" s="36" t="str">
        <f t="shared" si="48"/>
        <v/>
      </c>
    </row>
    <row r="199" spans="1:14" x14ac:dyDescent="0.2">
      <c r="A199" s="23"/>
      <c r="B199" s="25" t="s">
        <v>174</v>
      </c>
      <c r="C199" s="35">
        <v>0</v>
      </c>
      <c r="D199" s="29">
        <v>1</v>
      </c>
      <c r="E199" s="29">
        <v>1</v>
      </c>
      <c r="F199" s="29">
        <v>0</v>
      </c>
      <c r="G199" s="30" t="str">
        <f t="shared" si="43"/>
        <v/>
      </c>
      <c r="H199" s="30">
        <f t="shared" si="44"/>
        <v>6.2111801242236021E-3</v>
      </c>
      <c r="I199" s="30">
        <f t="shared" si="45"/>
        <v>2.4096385542168677E-3</v>
      </c>
      <c r="J199" s="30" t="str">
        <f t="shared" si="46"/>
        <v/>
      </c>
      <c r="K199" s="30">
        <f t="shared" si="49"/>
        <v>1</v>
      </c>
      <c r="L199" s="30">
        <f t="shared" si="50"/>
        <v>-1</v>
      </c>
      <c r="M199" s="30" t="str">
        <f t="shared" si="47"/>
        <v/>
      </c>
      <c r="N199" s="36">
        <f t="shared" si="48"/>
        <v>-6.2111801242236021E-3</v>
      </c>
    </row>
    <row r="200" spans="1:14" ht="25.5" x14ac:dyDescent="0.2">
      <c r="A200" s="23"/>
      <c r="B200" s="25" t="s">
        <v>175</v>
      </c>
      <c r="C200" s="35">
        <v>0</v>
      </c>
      <c r="D200" s="29">
        <v>0</v>
      </c>
      <c r="E200" s="29">
        <v>0</v>
      </c>
      <c r="F200" s="29">
        <v>0</v>
      </c>
      <c r="G200" s="30" t="str">
        <f t="shared" si="43"/>
        <v/>
      </c>
      <c r="H200" s="30" t="str">
        <f t="shared" si="44"/>
        <v/>
      </c>
      <c r="I200" s="30" t="str">
        <f t="shared" si="45"/>
        <v/>
      </c>
      <c r="J200" s="30" t="str">
        <f t="shared" si="46"/>
        <v/>
      </c>
      <c r="K200" s="30" t="str">
        <f t="shared" si="49"/>
        <v xml:space="preserve"> </v>
      </c>
      <c r="L200" s="30" t="str">
        <f t="shared" si="50"/>
        <v xml:space="preserve"> </v>
      </c>
      <c r="M200" s="30" t="str">
        <f t="shared" si="47"/>
        <v/>
      </c>
      <c r="N200" s="36" t="str">
        <f t="shared" si="48"/>
        <v/>
      </c>
    </row>
    <row r="201" spans="1:14" x14ac:dyDescent="0.2">
      <c r="A201" s="23"/>
      <c r="B201" s="25" t="s">
        <v>176</v>
      </c>
      <c r="C201" s="35">
        <v>1</v>
      </c>
      <c r="D201" s="29">
        <v>0</v>
      </c>
      <c r="E201" s="29">
        <v>0</v>
      </c>
      <c r="F201" s="29">
        <v>0</v>
      </c>
      <c r="G201" s="30">
        <f t="shared" si="43"/>
        <v>5.7142857142857143E-3</v>
      </c>
      <c r="H201" s="30" t="str">
        <f t="shared" si="44"/>
        <v/>
      </c>
      <c r="I201" s="30" t="str">
        <f t="shared" si="45"/>
        <v/>
      </c>
      <c r="J201" s="30" t="str">
        <f t="shared" si="46"/>
        <v/>
      </c>
      <c r="K201" s="30">
        <f t="shared" si="49"/>
        <v>-1</v>
      </c>
      <c r="L201" s="30" t="str">
        <f t="shared" si="50"/>
        <v xml:space="preserve"> </v>
      </c>
      <c r="M201" s="30">
        <f t="shared" si="47"/>
        <v>-5.7142857142857143E-3</v>
      </c>
      <c r="N201" s="36" t="str">
        <f t="shared" si="48"/>
        <v/>
      </c>
    </row>
    <row r="202" spans="1:14" x14ac:dyDescent="0.2">
      <c r="A202" s="23"/>
      <c r="B202" s="25" t="s">
        <v>177</v>
      </c>
      <c r="C202" s="35">
        <v>19</v>
      </c>
      <c r="D202" s="29">
        <v>12</v>
      </c>
      <c r="E202" s="29">
        <v>3</v>
      </c>
      <c r="F202" s="29">
        <v>2</v>
      </c>
      <c r="G202" s="30">
        <f t="shared" si="43"/>
        <v>0.10857142857142857</v>
      </c>
      <c r="H202" s="30">
        <f t="shared" si="44"/>
        <v>7.4534161490683232E-2</v>
      </c>
      <c r="I202" s="30">
        <f t="shared" si="45"/>
        <v>7.2289156626506026E-3</v>
      </c>
      <c r="J202" s="30">
        <f t="shared" si="46"/>
        <v>4.3196544276457886E-3</v>
      </c>
      <c r="K202" s="30">
        <f t="shared" si="49"/>
        <v>-0.84210526315789469</v>
      </c>
      <c r="L202" s="30">
        <f t="shared" si="50"/>
        <v>-0.83333333333333337</v>
      </c>
      <c r="M202" s="30">
        <f t="shared" si="47"/>
        <v>-9.1428571428571415E-2</v>
      </c>
      <c r="N202" s="36">
        <f t="shared" si="48"/>
        <v>-6.2111801242236031E-2</v>
      </c>
    </row>
    <row r="203" spans="1:14" x14ac:dyDescent="0.2">
      <c r="A203" s="23"/>
      <c r="B203" s="25" t="s">
        <v>178</v>
      </c>
      <c r="C203" s="35">
        <v>1</v>
      </c>
      <c r="D203" s="29">
        <v>1</v>
      </c>
      <c r="E203" s="29">
        <v>6</v>
      </c>
      <c r="F203" s="29">
        <v>3</v>
      </c>
      <c r="G203" s="30">
        <f t="shared" si="43"/>
        <v>5.7142857142857143E-3</v>
      </c>
      <c r="H203" s="30">
        <f t="shared" si="44"/>
        <v>6.2111801242236021E-3</v>
      </c>
      <c r="I203" s="30">
        <f t="shared" si="45"/>
        <v>1.4457831325301205E-2</v>
      </c>
      <c r="J203" s="30">
        <f t="shared" si="46"/>
        <v>6.4794816414686825E-3</v>
      </c>
      <c r="K203" s="30">
        <f t="shared" si="49"/>
        <v>5</v>
      </c>
      <c r="L203" s="30">
        <f t="shared" si="50"/>
        <v>2</v>
      </c>
      <c r="M203" s="30">
        <f t="shared" si="47"/>
        <v>2.8571428571428571E-2</v>
      </c>
      <c r="N203" s="36">
        <f t="shared" si="48"/>
        <v>1.2422360248447204E-2</v>
      </c>
    </row>
    <row r="204" spans="1:14" ht="25.5" x14ac:dyDescent="0.2">
      <c r="A204" s="23"/>
      <c r="B204" s="25" t="s">
        <v>179</v>
      </c>
      <c r="C204" s="35">
        <v>0</v>
      </c>
      <c r="D204" s="29">
        <v>1</v>
      </c>
      <c r="E204" s="29">
        <v>2</v>
      </c>
      <c r="F204" s="29">
        <v>2</v>
      </c>
      <c r="G204" s="30" t="str">
        <f t="shared" si="43"/>
        <v/>
      </c>
      <c r="H204" s="30">
        <f t="shared" si="44"/>
        <v>6.2111801242236021E-3</v>
      </c>
      <c r="I204" s="30">
        <f t="shared" si="45"/>
        <v>4.8192771084337354E-3</v>
      </c>
      <c r="J204" s="30">
        <f t="shared" si="46"/>
        <v>4.3196544276457886E-3</v>
      </c>
      <c r="K204" s="30">
        <f t="shared" si="49"/>
        <v>1</v>
      </c>
      <c r="L204" s="30">
        <f t="shared" si="50"/>
        <v>1</v>
      </c>
      <c r="M204" s="30" t="str">
        <f t="shared" si="47"/>
        <v/>
      </c>
      <c r="N204" s="36">
        <f t="shared" si="48"/>
        <v>6.2111801242236021E-3</v>
      </c>
    </row>
    <row r="205" spans="1:14" ht="25.5" x14ac:dyDescent="0.2">
      <c r="A205" s="23"/>
      <c r="B205" s="25" t="s">
        <v>180</v>
      </c>
      <c r="C205" s="35">
        <v>0</v>
      </c>
      <c r="D205" s="29">
        <v>0</v>
      </c>
      <c r="E205" s="29">
        <v>0</v>
      </c>
      <c r="F205" s="29">
        <v>1</v>
      </c>
      <c r="G205" s="30" t="str">
        <f t="shared" si="43"/>
        <v/>
      </c>
      <c r="H205" s="30" t="str">
        <f t="shared" si="44"/>
        <v/>
      </c>
      <c r="I205" s="30" t="str">
        <f t="shared" si="45"/>
        <v/>
      </c>
      <c r="J205" s="30">
        <f t="shared" si="46"/>
        <v>2.1598272138228943E-3</v>
      </c>
      <c r="K205" s="30" t="str">
        <f t="shared" si="49"/>
        <v xml:space="preserve"> </v>
      </c>
      <c r="L205" s="30">
        <f t="shared" si="50"/>
        <v>1</v>
      </c>
      <c r="M205" s="30" t="str">
        <f t="shared" si="47"/>
        <v/>
      </c>
      <c r="N205" s="36" t="str">
        <f t="shared" si="48"/>
        <v/>
      </c>
    </row>
    <row r="206" spans="1:14" x14ac:dyDescent="0.2">
      <c r="A206" s="23"/>
      <c r="B206" s="25" t="s">
        <v>181</v>
      </c>
      <c r="C206" s="35">
        <v>0</v>
      </c>
      <c r="D206" s="29">
        <v>0</v>
      </c>
      <c r="E206" s="29">
        <v>0</v>
      </c>
      <c r="F206" s="29">
        <v>0</v>
      </c>
      <c r="G206" s="30" t="str">
        <f t="shared" si="43"/>
        <v/>
      </c>
      <c r="H206" s="30" t="str">
        <f t="shared" si="44"/>
        <v/>
      </c>
      <c r="I206" s="30" t="str">
        <f t="shared" si="45"/>
        <v/>
      </c>
      <c r="J206" s="30" t="str">
        <f t="shared" si="46"/>
        <v/>
      </c>
      <c r="K206" s="30" t="str">
        <f t="shared" si="49"/>
        <v xml:space="preserve"> </v>
      </c>
      <c r="L206" s="30" t="str">
        <f t="shared" si="50"/>
        <v xml:space="preserve"> </v>
      </c>
      <c r="M206" s="30" t="str">
        <f t="shared" si="47"/>
        <v/>
      </c>
      <c r="N206" s="36" t="str">
        <f t="shared" si="48"/>
        <v/>
      </c>
    </row>
    <row r="207" spans="1:14" x14ac:dyDescent="0.2">
      <c r="A207" s="23"/>
      <c r="B207" s="25" t="s">
        <v>182</v>
      </c>
      <c r="C207" s="35">
        <v>0</v>
      </c>
      <c r="D207" s="29">
        <v>2</v>
      </c>
      <c r="E207" s="29">
        <v>0</v>
      </c>
      <c r="F207" s="29">
        <v>2</v>
      </c>
      <c r="G207" s="30" t="str">
        <f t="shared" si="43"/>
        <v/>
      </c>
      <c r="H207" s="30">
        <f t="shared" si="44"/>
        <v>1.2422360248447204E-2</v>
      </c>
      <c r="I207" s="30" t="str">
        <f t="shared" si="45"/>
        <v/>
      </c>
      <c r="J207" s="30">
        <f t="shared" si="46"/>
        <v>4.3196544276457886E-3</v>
      </c>
      <c r="K207" s="30" t="str">
        <f t="shared" si="49"/>
        <v xml:space="preserve"> </v>
      </c>
      <c r="L207" s="30">
        <f t="shared" si="50"/>
        <v>0</v>
      </c>
      <c r="M207" s="30" t="str">
        <f t="shared" si="47"/>
        <v/>
      </c>
      <c r="N207" s="36">
        <f t="shared" si="48"/>
        <v>0</v>
      </c>
    </row>
    <row r="208" spans="1:14" x14ac:dyDescent="0.2">
      <c r="A208" s="23"/>
      <c r="B208" s="25" t="s">
        <v>183</v>
      </c>
      <c r="C208" s="35">
        <v>0</v>
      </c>
      <c r="D208" s="29">
        <v>0</v>
      </c>
      <c r="E208" s="29">
        <v>0</v>
      </c>
      <c r="F208" s="29">
        <v>0</v>
      </c>
      <c r="G208" s="30" t="str">
        <f t="shared" si="43"/>
        <v/>
      </c>
      <c r="H208" s="30" t="str">
        <f t="shared" si="44"/>
        <v/>
      </c>
      <c r="I208" s="30" t="str">
        <f t="shared" si="45"/>
        <v/>
      </c>
      <c r="J208" s="30" t="str">
        <f t="shared" si="46"/>
        <v/>
      </c>
      <c r="K208" s="30" t="str">
        <f t="shared" si="49"/>
        <v xml:space="preserve"> </v>
      </c>
      <c r="L208" s="30" t="str">
        <f t="shared" si="50"/>
        <v xml:space="preserve"> </v>
      </c>
      <c r="M208" s="30" t="str">
        <f t="shared" si="47"/>
        <v/>
      </c>
      <c r="N208" s="36" t="str">
        <f t="shared" si="48"/>
        <v/>
      </c>
    </row>
    <row r="209" spans="1:14" ht="25.5" x14ac:dyDescent="0.2">
      <c r="A209" s="23"/>
      <c r="B209" s="25" t="s">
        <v>184</v>
      </c>
      <c r="C209" s="35">
        <v>2</v>
      </c>
      <c r="D209" s="29">
        <v>0</v>
      </c>
      <c r="E209" s="29">
        <v>10</v>
      </c>
      <c r="F209" s="29">
        <v>2</v>
      </c>
      <c r="G209" s="30">
        <f t="shared" si="43"/>
        <v>1.1428571428571429E-2</v>
      </c>
      <c r="H209" s="30" t="str">
        <f t="shared" si="44"/>
        <v/>
      </c>
      <c r="I209" s="30">
        <f t="shared" si="45"/>
        <v>2.4096385542168676E-2</v>
      </c>
      <c r="J209" s="30">
        <f t="shared" si="46"/>
        <v>4.3196544276457886E-3</v>
      </c>
      <c r="K209" s="30">
        <f t="shared" si="49"/>
        <v>4</v>
      </c>
      <c r="L209" s="30">
        <f t="shared" si="50"/>
        <v>1</v>
      </c>
      <c r="M209" s="30">
        <f t="shared" si="47"/>
        <v>4.5714285714285714E-2</v>
      </c>
      <c r="N209" s="36" t="str">
        <f t="shared" si="48"/>
        <v/>
      </c>
    </row>
    <row r="210" spans="1:14" x14ac:dyDescent="0.2">
      <c r="A210" s="23"/>
      <c r="B210" s="25" t="s">
        <v>185</v>
      </c>
      <c r="C210" s="35">
        <v>1</v>
      </c>
      <c r="D210" s="29">
        <v>1</v>
      </c>
      <c r="E210" s="29">
        <v>2</v>
      </c>
      <c r="F210" s="29">
        <v>0</v>
      </c>
      <c r="G210" s="30">
        <f t="shared" si="43"/>
        <v>5.7142857142857143E-3</v>
      </c>
      <c r="H210" s="30">
        <f t="shared" si="44"/>
        <v>6.2111801242236021E-3</v>
      </c>
      <c r="I210" s="30">
        <f t="shared" si="45"/>
        <v>4.8192771084337354E-3</v>
      </c>
      <c r="J210" s="30" t="str">
        <f t="shared" si="46"/>
        <v/>
      </c>
      <c r="K210" s="30">
        <f t="shared" si="49"/>
        <v>1</v>
      </c>
      <c r="L210" s="30">
        <f t="shared" si="50"/>
        <v>-1</v>
      </c>
      <c r="M210" s="30">
        <f t="shared" si="47"/>
        <v>5.7142857142857143E-3</v>
      </c>
      <c r="N210" s="36">
        <f t="shared" si="48"/>
        <v>-6.2111801242236021E-3</v>
      </c>
    </row>
    <row r="211" spans="1:14" x14ac:dyDescent="0.2">
      <c r="A211" s="23"/>
      <c r="B211" s="25" t="s">
        <v>186</v>
      </c>
      <c r="C211" s="35">
        <v>0</v>
      </c>
      <c r="D211" s="29">
        <v>0</v>
      </c>
      <c r="E211" s="29">
        <v>0</v>
      </c>
      <c r="F211" s="29">
        <v>0</v>
      </c>
      <c r="G211" s="30" t="str">
        <f t="shared" si="43"/>
        <v/>
      </c>
      <c r="H211" s="30" t="str">
        <f t="shared" si="44"/>
        <v/>
      </c>
      <c r="I211" s="30" t="str">
        <f t="shared" si="45"/>
        <v/>
      </c>
      <c r="J211" s="30" t="str">
        <f t="shared" si="46"/>
        <v/>
      </c>
      <c r="K211" s="30" t="str">
        <f t="shared" si="49"/>
        <v xml:space="preserve"> </v>
      </c>
      <c r="L211" s="30" t="str">
        <f t="shared" si="50"/>
        <v xml:space="preserve"> </v>
      </c>
      <c r="M211" s="30" t="str">
        <f t="shared" si="47"/>
        <v/>
      </c>
      <c r="N211" s="36" t="str">
        <f t="shared" si="48"/>
        <v/>
      </c>
    </row>
    <row r="212" spans="1:14" x14ac:dyDescent="0.2">
      <c r="A212" s="23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23"/>
      <c r="B213" s="25" t="s">
        <v>188</v>
      </c>
      <c r="C213" s="35">
        <v>0</v>
      </c>
      <c r="D213" s="29">
        <v>0</v>
      </c>
      <c r="E213" s="29">
        <v>0</v>
      </c>
      <c r="F213" s="29">
        <v>0</v>
      </c>
      <c r="G213" s="30" t="str">
        <f t="shared" si="43"/>
        <v/>
      </c>
      <c r="H213" s="30" t="str">
        <f t="shared" si="44"/>
        <v/>
      </c>
      <c r="I213" s="30" t="str">
        <f t="shared" si="45"/>
        <v/>
      </c>
      <c r="J213" s="30" t="str">
        <f t="shared" si="46"/>
        <v/>
      </c>
      <c r="K213" s="30" t="str">
        <f t="shared" si="49"/>
        <v xml:space="preserve"> </v>
      </c>
      <c r="L213" s="30" t="str">
        <f t="shared" si="50"/>
        <v xml:space="preserve"> </v>
      </c>
      <c r="M213" s="30" t="str">
        <f t="shared" si="47"/>
        <v/>
      </c>
      <c r="N213" s="36" t="str">
        <f t="shared" si="48"/>
        <v/>
      </c>
    </row>
    <row r="214" spans="1:14" x14ac:dyDescent="0.2">
      <c r="A214" s="23"/>
      <c r="B214" s="25" t="s">
        <v>189</v>
      </c>
      <c r="C214" s="35">
        <v>0</v>
      </c>
      <c r="D214" s="29">
        <v>0</v>
      </c>
      <c r="E214" s="29">
        <v>2</v>
      </c>
      <c r="F214" s="29">
        <v>0</v>
      </c>
      <c r="G214" s="30" t="str">
        <f t="shared" si="43"/>
        <v/>
      </c>
      <c r="H214" s="30" t="str">
        <f t="shared" si="44"/>
        <v/>
      </c>
      <c r="I214" s="30">
        <f t="shared" si="45"/>
        <v>4.8192771084337354E-3</v>
      </c>
      <c r="J214" s="30" t="str">
        <f t="shared" si="46"/>
        <v/>
      </c>
      <c r="K214" s="30">
        <f t="shared" si="49"/>
        <v>1</v>
      </c>
      <c r="L214" s="30" t="str">
        <f t="shared" si="50"/>
        <v xml:space="preserve"> </v>
      </c>
      <c r="M214" s="30" t="str">
        <f t="shared" si="47"/>
        <v/>
      </c>
      <c r="N214" s="36" t="str">
        <f t="shared" si="48"/>
        <v/>
      </c>
    </row>
    <row r="215" spans="1:14" x14ac:dyDescent="0.2">
      <c r="A215" s="23"/>
      <c r="B215" s="25" t="s">
        <v>190</v>
      </c>
      <c r="C215" s="35">
        <v>1</v>
      </c>
      <c r="D215" s="29">
        <v>0</v>
      </c>
      <c r="E215" s="29">
        <v>44</v>
      </c>
      <c r="F215" s="29">
        <v>31</v>
      </c>
      <c r="G215" s="30">
        <f t="shared" si="43"/>
        <v>5.7142857142857143E-3</v>
      </c>
      <c r="H215" s="30" t="str">
        <f t="shared" si="44"/>
        <v/>
      </c>
      <c r="I215" s="30">
        <f t="shared" si="45"/>
        <v>0.10602409638554217</v>
      </c>
      <c r="J215" s="30">
        <f t="shared" si="46"/>
        <v>6.6954643628509725E-2</v>
      </c>
      <c r="K215" s="30">
        <f t="shared" si="49"/>
        <v>43</v>
      </c>
      <c r="L215" s="30">
        <f t="shared" si="50"/>
        <v>1</v>
      </c>
      <c r="M215" s="30">
        <f t="shared" si="47"/>
        <v>0.24571428571428572</v>
      </c>
      <c r="N215" s="36" t="str">
        <f t="shared" si="48"/>
        <v/>
      </c>
    </row>
    <row r="216" spans="1:14" ht="23.25" customHeight="1" x14ac:dyDescent="0.2">
      <c r="A216" s="23"/>
      <c r="B216" s="25" t="s">
        <v>191</v>
      </c>
      <c r="C216" s="35">
        <v>1</v>
      </c>
      <c r="D216" s="29">
        <v>1</v>
      </c>
      <c r="E216" s="29">
        <v>0</v>
      </c>
      <c r="F216" s="29">
        <v>1</v>
      </c>
      <c r="G216" s="30">
        <f t="shared" si="43"/>
        <v>5.7142857142857143E-3</v>
      </c>
      <c r="H216" s="30">
        <f t="shared" si="44"/>
        <v>6.2111801242236021E-3</v>
      </c>
      <c r="I216" s="30" t="str">
        <f t="shared" si="45"/>
        <v/>
      </c>
      <c r="J216" s="30">
        <f t="shared" si="46"/>
        <v>2.1598272138228943E-3</v>
      </c>
      <c r="K216" s="30">
        <f t="shared" si="49"/>
        <v>-1</v>
      </c>
      <c r="L216" s="30">
        <f t="shared" si="50"/>
        <v>0</v>
      </c>
      <c r="M216" s="30">
        <f t="shared" si="47"/>
        <v>-5.7142857142857143E-3</v>
      </c>
      <c r="N216" s="36">
        <f t="shared" si="48"/>
        <v>0</v>
      </c>
    </row>
    <row r="217" spans="1:14" x14ac:dyDescent="0.2">
      <c r="A217" s="23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23"/>
      <c r="B218" s="25" t="s">
        <v>193</v>
      </c>
      <c r="C218" s="35">
        <v>0</v>
      </c>
      <c r="D218" s="29">
        <v>1</v>
      </c>
      <c r="E218" s="29">
        <v>1</v>
      </c>
      <c r="F218" s="29">
        <v>2</v>
      </c>
      <c r="G218" s="30" t="str">
        <f t="shared" si="43"/>
        <v/>
      </c>
      <c r="H218" s="30">
        <f t="shared" si="44"/>
        <v>6.2111801242236021E-3</v>
      </c>
      <c r="I218" s="30">
        <f t="shared" si="45"/>
        <v>2.4096385542168677E-3</v>
      </c>
      <c r="J218" s="30">
        <f t="shared" si="46"/>
        <v>4.3196544276457886E-3</v>
      </c>
      <c r="K218" s="30">
        <f t="shared" si="49"/>
        <v>1</v>
      </c>
      <c r="L218" s="30">
        <f t="shared" si="50"/>
        <v>1</v>
      </c>
      <c r="M218" s="30" t="str">
        <f t="shared" si="47"/>
        <v/>
      </c>
      <c r="N218" s="36">
        <f t="shared" si="48"/>
        <v>6.2111801242236021E-3</v>
      </c>
    </row>
    <row r="219" spans="1:14" x14ac:dyDescent="0.2">
      <c r="A219" s="23"/>
      <c r="B219" s="25" t="s">
        <v>194</v>
      </c>
      <c r="C219" s="35">
        <v>1</v>
      </c>
      <c r="D219" s="29">
        <v>0</v>
      </c>
      <c r="E219" s="29">
        <v>1</v>
      </c>
      <c r="F219" s="29">
        <v>13</v>
      </c>
      <c r="G219" s="30">
        <f t="shared" si="43"/>
        <v>5.7142857142857143E-3</v>
      </c>
      <c r="H219" s="30" t="str">
        <f t="shared" si="44"/>
        <v/>
      </c>
      <c r="I219" s="30">
        <f t="shared" si="45"/>
        <v>2.4096385542168677E-3</v>
      </c>
      <c r="J219" s="30">
        <f t="shared" si="46"/>
        <v>2.8077753779697623E-2</v>
      </c>
      <c r="K219" s="30">
        <f t="shared" si="49"/>
        <v>0</v>
      </c>
      <c r="L219" s="30">
        <f t="shared" si="50"/>
        <v>1</v>
      </c>
      <c r="M219" s="30">
        <f t="shared" si="47"/>
        <v>0</v>
      </c>
      <c r="N219" s="36" t="str">
        <f t="shared" si="48"/>
        <v/>
      </c>
    </row>
    <row r="220" spans="1:14" x14ac:dyDescent="0.2">
      <c r="A220" s="23"/>
      <c r="B220" s="25" t="s">
        <v>195</v>
      </c>
      <c r="C220" s="35">
        <v>0</v>
      </c>
      <c r="D220" s="29">
        <v>1</v>
      </c>
      <c r="E220" s="29">
        <v>7</v>
      </c>
      <c r="F220" s="29">
        <v>8</v>
      </c>
      <c r="G220" s="30" t="str">
        <f t="shared" ref="G220:G251" si="51">+IF(C220=0,"",C220/C$188)</f>
        <v/>
      </c>
      <c r="H220" s="30">
        <f t="shared" ref="H220:H251" si="52">+IF(D220=0,"",D220/D$188)</f>
        <v>6.2111801242236021E-3</v>
      </c>
      <c r="I220" s="30">
        <f t="shared" ref="I220:I251" si="53">+IF(E220=0,"",E220/E$188)</f>
        <v>1.6867469879518072E-2</v>
      </c>
      <c r="J220" s="30">
        <f t="shared" ref="J220:J251" si="54">+IF(F220=0,"",F220/F$188)</f>
        <v>1.7278617710583154E-2</v>
      </c>
      <c r="K220" s="30">
        <f t="shared" si="49"/>
        <v>1</v>
      </c>
      <c r="L220" s="30">
        <f t="shared" si="50"/>
        <v>7</v>
      </c>
      <c r="M220" s="30" t="str">
        <f t="shared" ref="M220:M251" si="55">+IF(OR(AND(G220=""),(K220="")),"",G220*K220)</f>
        <v/>
      </c>
      <c r="N220" s="36">
        <f t="shared" ref="N220:N251" si="56">+IF(OR(AND(H220=""),(L220="")),"",H220*L220)</f>
        <v>4.3478260869565216E-2</v>
      </c>
    </row>
    <row r="221" spans="1:14" x14ac:dyDescent="0.2">
      <c r="A221" s="23"/>
      <c r="B221" s="25" t="s">
        <v>196</v>
      </c>
      <c r="C221" s="35">
        <v>0</v>
      </c>
      <c r="D221" s="29">
        <v>3</v>
      </c>
      <c r="E221" s="29">
        <v>0</v>
      </c>
      <c r="F221" s="29">
        <v>1</v>
      </c>
      <c r="G221" s="30" t="str">
        <f t="shared" si="51"/>
        <v/>
      </c>
      <c r="H221" s="30">
        <f t="shared" si="52"/>
        <v>1.8633540372670808E-2</v>
      </c>
      <c r="I221" s="30" t="str">
        <f t="shared" si="53"/>
        <v/>
      </c>
      <c r="J221" s="30">
        <f t="shared" si="54"/>
        <v>2.1598272138228943E-3</v>
      </c>
      <c r="K221" s="30" t="str">
        <f t="shared" ref="K221:K252" si="57">+IF(AND(C221=0,E221=0)," ",IF(C221=0,1,IF(E221=0,-1,(E221-C221)/C221)))</f>
        <v xml:space="preserve"> </v>
      </c>
      <c r="L221" s="30">
        <f t="shared" ref="L221:L252" si="58">+IF(AND(D221=0,F221=0)," ",IF(D221=0,1,IF(F221=0,-1,(F221-D221)/D221)))</f>
        <v>-0.66666666666666663</v>
      </c>
      <c r="M221" s="30" t="str">
        <f t="shared" si="55"/>
        <v/>
      </c>
      <c r="N221" s="36">
        <f t="shared" si="56"/>
        <v>-1.2422360248447204E-2</v>
      </c>
    </row>
    <row r="222" spans="1:14" x14ac:dyDescent="0.2">
      <c r="A222" s="23"/>
      <c r="B222" s="25" t="s">
        <v>197</v>
      </c>
      <c r="C222" s="35">
        <v>0</v>
      </c>
      <c r="D222" s="29">
        <v>1</v>
      </c>
      <c r="E222" s="29">
        <v>0</v>
      </c>
      <c r="F222" s="29">
        <v>0</v>
      </c>
      <c r="G222" s="30" t="str">
        <f t="shared" si="51"/>
        <v/>
      </c>
      <c r="H222" s="30">
        <f t="shared" si="52"/>
        <v>6.2111801242236021E-3</v>
      </c>
      <c r="I222" s="30" t="str">
        <f t="shared" si="53"/>
        <v/>
      </c>
      <c r="J222" s="30" t="str">
        <f t="shared" si="54"/>
        <v/>
      </c>
      <c r="K222" s="30" t="str">
        <f t="shared" si="57"/>
        <v xml:space="preserve"> </v>
      </c>
      <c r="L222" s="30">
        <f t="shared" si="58"/>
        <v>-1</v>
      </c>
      <c r="M222" s="30" t="str">
        <f t="shared" si="55"/>
        <v/>
      </c>
      <c r="N222" s="36">
        <f t="shared" si="56"/>
        <v>-6.2111801242236021E-3</v>
      </c>
    </row>
    <row r="223" spans="1:14" x14ac:dyDescent="0.2">
      <c r="A223" s="23"/>
      <c r="B223" s="25" t="s">
        <v>198</v>
      </c>
      <c r="C223" s="35">
        <v>0</v>
      </c>
      <c r="D223" s="29">
        <v>0</v>
      </c>
      <c r="E223" s="29">
        <v>0</v>
      </c>
      <c r="F223" s="29">
        <v>0</v>
      </c>
      <c r="G223" s="30" t="str">
        <f t="shared" si="51"/>
        <v/>
      </c>
      <c r="H223" s="30" t="str">
        <f t="shared" si="52"/>
        <v/>
      </c>
      <c r="I223" s="30" t="str">
        <f t="shared" si="53"/>
        <v/>
      </c>
      <c r="J223" s="30" t="str">
        <f t="shared" si="54"/>
        <v/>
      </c>
      <c r="K223" s="30" t="str">
        <f t="shared" si="57"/>
        <v xml:space="preserve"> </v>
      </c>
      <c r="L223" s="30" t="str">
        <f t="shared" si="58"/>
        <v xml:space="preserve"> </v>
      </c>
      <c r="M223" s="30" t="str">
        <f t="shared" si="55"/>
        <v/>
      </c>
      <c r="N223" s="36" t="str">
        <f t="shared" si="56"/>
        <v/>
      </c>
    </row>
    <row r="224" spans="1:14" x14ac:dyDescent="0.2">
      <c r="A224" s="23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23"/>
      <c r="B225" s="25" t="s">
        <v>200</v>
      </c>
      <c r="C225" s="35">
        <v>0</v>
      </c>
      <c r="D225" s="29">
        <v>1</v>
      </c>
      <c r="E225" s="29">
        <v>0</v>
      </c>
      <c r="F225" s="29">
        <v>5</v>
      </c>
      <c r="G225" s="30" t="str">
        <f t="shared" si="51"/>
        <v/>
      </c>
      <c r="H225" s="30">
        <f t="shared" si="52"/>
        <v>6.2111801242236021E-3</v>
      </c>
      <c r="I225" s="30" t="str">
        <f t="shared" si="53"/>
        <v/>
      </c>
      <c r="J225" s="30">
        <f t="shared" si="54"/>
        <v>1.079913606911447E-2</v>
      </c>
      <c r="K225" s="30" t="str">
        <f t="shared" si="57"/>
        <v xml:space="preserve"> </v>
      </c>
      <c r="L225" s="30">
        <f t="shared" si="58"/>
        <v>4</v>
      </c>
      <c r="M225" s="30" t="str">
        <f t="shared" si="55"/>
        <v/>
      </c>
      <c r="N225" s="36">
        <f t="shared" si="56"/>
        <v>2.4844720496894408E-2</v>
      </c>
    </row>
    <row r="226" spans="1:14" x14ac:dyDescent="0.2">
      <c r="A226" s="23"/>
      <c r="B226" s="25" t="s">
        <v>201</v>
      </c>
      <c r="C226" s="35">
        <v>0</v>
      </c>
      <c r="D226" s="29">
        <v>1</v>
      </c>
      <c r="E226" s="29">
        <v>2</v>
      </c>
      <c r="F226" s="29">
        <v>2</v>
      </c>
      <c r="G226" s="30" t="str">
        <f t="shared" si="51"/>
        <v/>
      </c>
      <c r="H226" s="30">
        <f t="shared" si="52"/>
        <v>6.2111801242236021E-3</v>
      </c>
      <c r="I226" s="30">
        <f t="shared" si="53"/>
        <v>4.8192771084337354E-3</v>
      </c>
      <c r="J226" s="30">
        <f t="shared" si="54"/>
        <v>4.3196544276457886E-3</v>
      </c>
      <c r="K226" s="30">
        <f t="shared" si="57"/>
        <v>1</v>
      </c>
      <c r="L226" s="30">
        <f t="shared" si="58"/>
        <v>1</v>
      </c>
      <c r="M226" s="30" t="str">
        <f t="shared" si="55"/>
        <v/>
      </c>
      <c r="N226" s="36">
        <f t="shared" si="56"/>
        <v>6.2111801242236021E-3</v>
      </c>
    </row>
    <row r="227" spans="1:14" x14ac:dyDescent="0.2">
      <c r="A227" s="23"/>
      <c r="B227" s="25" t="s">
        <v>202</v>
      </c>
      <c r="C227" s="35">
        <v>0</v>
      </c>
      <c r="D227" s="29">
        <v>2</v>
      </c>
      <c r="E227" s="29">
        <v>0</v>
      </c>
      <c r="F227" s="29">
        <v>1</v>
      </c>
      <c r="G227" s="30" t="str">
        <f t="shared" si="51"/>
        <v/>
      </c>
      <c r="H227" s="30">
        <f t="shared" si="52"/>
        <v>1.2422360248447204E-2</v>
      </c>
      <c r="I227" s="30" t="str">
        <f t="shared" si="53"/>
        <v/>
      </c>
      <c r="J227" s="30">
        <f t="shared" si="54"/>
        <v>2.1598272138228943E-3</v>
      </c>
      <c r="K227" s="30" t="str">
        <f t="shared" si="57"/>
        <v xml:space="preserve"> </v>
      </c>
      <c r="L227" s="30">
        <f t="shared" si="58"/>
        <v>-0.5</v>
      </c>
      <c r="M227" s="30" t="str">
        <f t="shared" si="55"/>
        <v/>
      </c>
      <c r="N227" s="36">
        <f t="shared" si="56"/>
        <v>-6.2111801242236021E-3</v>
      </c>
    </row>
    <row r="228" spans="1:14" x14ac:dyDescent="0.2">
      <c r="A228" s="23"/>
      <c r="B228" s="25" t="s">
        <v>203</v>
      </c>
      <c r="C228" s="35">
        <v>0</v>
      </c>
      <c r="D228" s="29">
        <v>0</v>
      </c>
      <c r="E228" s="29">
        <v>0</v>
      </c>
      <c r="F228" s="29">
        <v>0</v>
      </c>
      <c r="G228" s="30" t="str">
        <f t="shared" si="51"/>
        <v/>
      </c>
      <c r="H228" s="30" t="str">
        <f t="shared" si="52"/>
        <v/>
      </c>
      <c r="I228" s="30" t="str">
        <f t="shared" si="53"/>
        <v/>
      </c>
      <c r="J228" s="30" t="str">
        <f t="shared" si="54"/>
        <v/>
      </c>
      <c r="K228" s="30" t="str">
        <f t="shared" si="57"/>
        <v xml:space="preserve"> </v>
      </c>
      <c r="L228" s="30" t="str">
        <f t="shared" si="58"/>
        <v xml:space="preserve"> </v>
      </c>
      <c r="M228" s="30" t="str">
        <f t="shared" si="55"/>
        <v/>
      </c>
      <c r="N228" s="36" t="str">
        <f t="shared" si="56"/>
        <v/>
      </c>
    </row>
    <row r="229" spans="1:14" x14ac:dyDescent="0.2">
      <c r="A229" s="23"/>
      <c r="B229" s="25" t="s">
        <v>204</v>
      </c>
      <c r="C229" s="35">
        <v>0</v>
      </c>
      <c r="D229" s="29">
        <v>0</v>
      </c>
      <c r="E229" s="29">
        <v>0</v>
      </c>
      <c r="F229" s="29">
        <v>0</v>
      </c>
      <c r="G229" s="30" t="str">
        <f t="shared" si="51"/>
        <v/>
      </c>
      <c r="H229" s="30" t="str">
        <f t="shared" si="52"/>
        <v/>
      </c>
      <c r="I229" s="30" t="str">
        <f t="shared" si="53"/>
        <v/>
      </c>
      <c r="J229" s="30" t="str">
        <f t="shared" si="54"/>
        <v/>
      </c>
      <c r="K229" s="30" t="str">
        <f t="shared" si="57"/>
        <v xml:space="preserve"> </v>
      </c>
      <c r="L229" s="30" t="str">
        <f t="shared" si="58"/>
        <v xml:space="preserve"> </v>
      </c>
      <c r="M229" s="30" t="str">
        <f t="shared" si="55"/>
        <v/>
      </c>
      <c r="N229" s="36" t="str">
        <f t="shared" si="56"/>
        <v/>
      </c>
    </row>
    <row r="230" spans="1:14" ht="25.5" x14ac:dyDescent="0.2">
      <c r="A230" s="23"/>
      <c r="B230" s="25" t="s">
        <v>205</v>
      </c>
      <c r="C230" s="35">
        <v>3</v>
      </c>
      <c r="D230" s="29">
        <v>0</v>
      </c>
      <c r="E230" s="29">
        <v>2</v>
      </c>
      <c r="F230" s="29">
        <v>0</v>
      </c>
      <c r="G230" s="30">
        <f t="shared" si="51"/>
        <v>1.7142857142857144E-2</v>
      </c>
      <c r="H230" s="30" t="str">
        <f t="shared" si="52"/>
        <v/>
      </c>
      <c r="I230" s="30">
        <f t="shared" si="53"/>
        <v>4.8192771084337354E-3</v>
      </c>
      <c r="J230" s="30" t="str">
        <f t="shared" si="54"/>
        <v/>
      </c>
      <c r="K230" s="30">
        <f t="shared" si="57"/>
        <v>-0.33333333333333331</v>
      </c>
      <c r="L230" s="30" t="str">
        <f t="shared" si="58"/>
        <v xml:space="preserve"> </v>
      </c>
      <c r="M230" s="30">
        <f t="shared" si="55"/>
        <v>-5.7142857142857143E-3</v>
      </c>
      <c r="N230" s="36" t="str">
        <f t="shared" si="56"/>
        <v/>
      </c>
    </row>
    <row r="231" spans="1:14" x14ac:dyDescent="0.2">
      <c r="A231" s="23"/>
      <c r="B231" s="25" t="s">
        <v>206</v>
      </c>
      <c r="C231" s="35">
        <v>0</v>
      </c>
      <c r="D231" s="29">
        <v>2</v>
      </c>
      <c r="E231" s="29">
        <v>1</v>
      </c>
      <c r="F231" s="29">
        <v>0</v>
      </c>
      <c r="G231" s="30" t="str">
        <f t="shared" si="51"/>
        <v/>
      </c>
      <c r="H231" s="30">
        <f t="shared" si="52"/>
        <v>1.2422360248447204E-2</v>
      </c>
      <c r="I231" s="30">
        <f t="shared" si="53"/>
        <v>2.4096385542168677E-3</v>
      </c>
      <c r="J231" s="30" t="str">
        <f t="shared" si="54"/>
        <v/>
      </c>
      <c r="K231" s="30">
        <f t="shared" si="57"/>
        <v>1</v>
      </c>
      <c r="L231" s="30">
        <f t="shared" si="58"/>
        <v>-1</v>
      </c>
      <c r="M231" s="30" t="str">
        <f t="shared" si="55"/>
        <v/>
      </c>
      <c r="N231" s="36">
        <f t="shared" si="56"/>
        <v>-1.2422360248447204E-2</v>
      </c>
    </row>
    <row r="232" spans="1:14" ht="25.5" x14ac:dyDescent="0.2">
      <c r="A232" s="23"/>
      <c r="B232" s="25" t="s">
        <v>207</v>
      </c>
      <c r="C232" s="35">
        <v>0</v>
      </c>
      <c r="D232" s="29">
        <v>0</v>
      </c>
      <c r="E232" s="29">
        <v>0</v>
      </c>
      <c r="F232" s="29">
        <v>0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23"/>
      <c r="B233" s="25" t="s">
        <v>208</v>
      </c>
      <c r="C233" s="35">
        <v>0</v>
      </c>
      <c r="D233" s="29">
        <v>0</v>
      </c>
      <c r="E233" s="29">
        <v>0</v>
      </c>
      <c r="F233" s="29">
        <v>0</v>
      </c>
      <c r="G233" s="30" t="str">
        <f t="shared" si="51"/>
        <v/>
      </c>
      <c r="H233" s="30" t="str">
        <f t="shared" si="52"/>
        <v/>
      </c>
      <c r="I233" s="30" t="str">
        <f t="shared" si="53"/>
        <v/>
      </c>
      <c r="J233" s="30" t="str">
        <f t="shared" si="54"/>
        <v/>
      </c>
      <c r="K233" s="30" t="str">
        <f t="shared" si="57"/>
        <v xml:space="preserve"> </v>
      </c>
      <c r="L233" s="30" t="str">
        <f t="shared" si="58"/>
        <v xml:space="preserve"> </v>
      </c>
      <c r="M233" s="30" t="str">
        <f t="shared" si="55"/>
        <v/>
      </c>
      <c r="N233" s="36" t="str">
        <f t="shared" si="56"/>
        <v/>
      </c>
    </row>
    <row r="234" spans="1:14" x14ac:dyDescent="0.2">
      <c r="A234" s="23"/>
      <c r="B234" s="25" t="s">
        <v>209</v>
      </c>
      <c r="C234" s="35">
        <v>0</v>
      </c>
      <c r="D234" s="29">
        <v>0</v>
      </c>
      <c r="E234" s="29">
        <v>0</v>
      </c>
      <c r="F234" s="29">
        <v>0</v>
      </c>
      <c r="G234" s="30" t="str">
        <f t="shared" si="51"/>
        <v/>
      </c>
      <c r="H234" s="30" t="str">
        <f t="shared" si="52"/>
        <v/>
      </c>
      <c r="I234" s="30" t="str">
        <f t="shared" si="53"/>
        <v/>
      </c>
      <c r="J234" s="30" t="str">
        <f t="shared" si="54"/>
        <v/>
      </c>
      <c r="K234" s="30" t="str">
        <f t="shared" si="57"/>
        <v xml:space="preserve"> </v>
      </c>
      <c r="L234" s="30" t="str">
        <f t="shared" si="58"/>
        <v xml:space="preserve"> </v>
      </c>
      <c r="M234" s="30" t="str">
        <f t="shared" si="55"/>
        <v/>
      </c>
      <c r="N234" s="36" t="str">
        <f t="shared" si="56"/>
        <v/>
      </c>
    </row>
    <row r="235" spans="1:14" x14ac:dyDescent="0.2">
      <c r="A235" s="23"/>
      <c r="B235" s="25" t="s">
        <v>210</v>
      </c>
      <c r="C235" s="35">
        <v>2</v>
      </c>
      <c r="D235" s="29">
        <v>0</v>
      </c>
      <c r="E235" s="29">
        <v>0</v>
      </c>
      <c r="F235" s="29">
        <v>1</v>
      </c>
      <c r="G235" s="30">
        <f t="shared" si="51"/>
        <v>1.1428571428571429E-2</v>
      </c>
      <c r="H235" s="30" t="str">
        <f t="shared" si="52"/>
        <v/>
      </c>
      <c r="I235" s="30" t="str">
        <f t="shared" si="53"/>
        <v/>
      </c>
      <c r="J235" s="30">
        <f t="shared" si="54"/>
        <v>2.1598272138228943E-3</v>
      </c>
      <c r="K235" s="30">
        <f t="shared" si="57"/>
        <v>-1</v>
      </c>
      <c r="L235" s="30">
        <f t="shared" si="58"/>
        <v>1</v>
      </c>
      <c r="M235" s="30">
        <f t="shared" si="55"/>
        <v>-1.1428571428571429E-2</v>
      </c>
      <c r="N235" s="36" t="str">
        <f t="shared" si="56"/>
        <v/>
      </c>
    </row>
    <row r="236" spans="1:14" x14ac:dyDescent="0.2">
      <c r="A236" s="23"/>
      <c r="B236" s="25" t="s">
        <v>211</v>
      </c>
      <c r="C236" s="35">
        <v>0</v>
      </c>
      <c r="D236" s="29">
        <v>0</v>
      </c>
      <c r="E236" s="29">
        <v>0</v>
      </c>
      <c r="F236" s="29">
        <v>0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23"/>
      <c r="B237" s="25" t="s">
        <v>212</v>
      </c>
      <c r="C237" s="35">
        <v>0</v>
      </c>
      <c r="D237" s="29">
        <v>1</v>
      </c>
      <c r="E237" s="29">
        <v>0</v>
      </c>
      <c r="F237" s="29">
        <v>0</v>
      </c>
      <c r="G237" s="30" t="str">
        <f t="shared" si="51"/>
        <v/>
      </c>
      <c r="H237" s="30">
        <f t="shared" si="52"/>
        <v>6.2111801242236021E-3</v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>
        <f t="shared" si="58"/>
        <v>-1</v>
      </c>
      <c r="M237" s="30" t="str">
        <f t="shared" si="55"/>
        <v/>
      </c>
      <c r="N237" s="36">
        <f t="shared" si="56"/>
        <v>-6.2111801242236021E-3</v>
      </c>
    </row>
    <row r="238" spans="1:14" x14ac:dyDescent="0.2">
      <c r="A238" s="23"/>
      <c r="B238" s="25" t="s">
        <v>213</v>
      </c>
      <c r="C238" s="35">
        <v>0</v>
      </c>
      <c r="D238" s="29">
        <v>0</v>
      </c>
      <c r="E238" s="29">
        <v>0</v>
      </c>
      <c r="F238" s="29">
        <v>0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 t="str">
        <f t="shared" si="54"/>
        <v/>
      </c>
      <c r="K238" s="30" t="str">
        <f t="shared" si="57"/>
        <v xml:space="preserve"> </v>
      </c>
      <c r="L238" s="30" t="str">
        <f t="shared" si="58"/>
        <v xml:space="preserve"> 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23"/>
      <c r="B239" s="25" t="s">
        <v>214</v>
      </c>
      <c r="C239" s="35">
        <v>0</v>
      </c>
      <c r="D239" s="29">
        <v>0</v>
      </c>
      <c r="E239" s="29">
        <v>0</v>
      </c>
      <c r="F239" s="29">
        <v>0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 t="str">
        <f t="shared" si="58"/>
        <v xml:space="preserve"> 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23"/>
      <c r="B240" s="25" t="s">
        <v>215</v>
      </c>
      <c r="C240" s="35">
        <v>0</v>
      </c>
      <c r="D240" s="29">
        <v>0</v>
      </c>
      <c r="E240" s="29">
        <v>0</v>
      </c>
      <c r="F240" s="29">
        <v>0</v>
      </c>
      <c r="G240" s="30" t="str">
        <f t="shared" si="51"/>
        <v/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23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23"/>
      <c r="B242" s="25" t="s">
        <v>217</v>
      </c>
      <c r="C242" s="35">
        <v>4</v>
      </c>
      <c r="D242" s="29">
        <v>4</v>
      </c>
      <c r="E242" s="29">
        <v>21</v>
      </c>
      <c r="F242" s="29">
        <v>38</v>
      </c>
      <c r="G242" s="30">
        <f t="shared" si="51"/>
        <v>2.2857142857142857E-2</v>
      </c>
      <c r="H242" s="30">
        <f t="shared" si="52"/>
        <v>2.4844720496894408E-2</v>
      </c>
      <c r="I242" s="30">
        <f t="shared" si="53"/>
        <v>5.0602409638554217E-2</v>
      </c>
      <c r="J242" s="30">
        <f t="shared" si="54"/>
        <v>8.2073434125269976E-2</v>
      </c>
      <c r="K242" s="30">
        <f t="shared" si="57"/>
        <v>4.25</v>
      </c>
      <c r="L242" s="30">
        <f t="shared" si="58"/>
        <v>8.5</v>
      </c>
      <c r="M242" s="30">
        <f t="shared" si="55"/>
        <v>9.7142857142857142E-2</v>
      </c>
      <c r="N242" s="36">
        <f t="shared" si="56"/>
        <v>0.21118012422360247</v>
      </c>
    </row>
    <row r="243" spans="1:14" x14ac:dyDescent="0.2">
      <c r="A243" s="23"/>
      <c r="B243" s="25" t="s">
        <v>218</v>
      </c>
      <c r="C243" s="35">
        <v>1</v>
      </c>
      <c r="D243" s="29">
        <v>0</v>
      </c>
      <c r="E243" s="29">
        <v>0</v>
      </c>
      <c r="F243" s="29">
        <v>0</v>
      </c>
      <c r="G243" s="30">
        <f t="shared" si="51"/>
        <v>5.7142857142857143E-3</v>
      </c>
      <c r="H243" s="30" t="str">
        <f t="shared" si="52"/>
        <v/>
      </c>
      <c r="I243" s="30" t="str">
        <f t="shared" si="53"/>
        <v/>
      </c>
      <c r="J243" s="30" t="str">
        <f t="shared" si="54"/>
        <v/>
      </c>
      <c r="K243" s="30">
        <f t="shared" si="57"/>
        <v>-1</v>
      </c>
      <c r="L243" s="30" t="str">
        <f t="shared" si="58"/>
        <v xml:space="preserve"> </v>
      </c>
      <c r="M243" s="30">
        <f t="shared" si="55"/>
        <v>-5.7142857142857143E-3</v>
      </c>
      <c r="N243" s="36" t="str">
        <f t="shared" si="56"/>
        <v/>
      </c>
    </row>
    <row r="244" spans="1:14" x14ac:dyDescent="0.2">
      <c r="A244" s="23"/>
      <c r="B244" s="25" t="s">
        <v>219</v>
      </c>
      <c r="C244" s="35">
        <v>0</v>
      </c>
      <c r="D244" s="29">
        <v>0</v>
      </c>
      <c r="E244" s="29">
        <v>0</v>
      </c>
      <c r="F244" s="29">
        <v>0</v>
      </c>
      <c r="G244" s="30" t="str">
        <f t="shared" si="51"/>
        <v/>
      </c>
      <c r="H244" s="30" t="str">
        <f t="shared" si="52"/>
        <v/>
      </c>
      <c r="I244" s="30" t="str">
        <f t="shared" si="53"/>
        <v/>
      </c>
      <c r="J244" s="30" t="str">
        <f t="shared" si="54"/>
        <v/>
      </c>
      <c r="K244" s="30" t="str">
        <f t="shared" si="57"/>
        <v xml:space="preserve"> </v>
      </c>
      <c r="L244" s="30" t="str">
        <f t="shared" si="58"/>
        <v xml:space="preserve"> </v>
      </c>
      <c r="M244" s="30" t="str">
        <f t="shared" si="55"/>
        <v/>
      </c>
      <c r="N244" s="36" t="str">
        <f t="shared" si="56"/>
        <v/>
      </c>
    </row>
    <row r="245" spans="1:14" x14ac:dyDescent="0.2">
      <c r="A245" s="23"/>
      <c r="B245" s="25" t="s">
        <v>220</v>
      </c>
      <c r="C245" s="35">
        <v>0</v>
      </c>
      <c r="D245" s="29">
        <v>0</v>
      </c>
      <c r="E245" s="29">
        <v>0</v>
      </c>
      <c r="F245" s="29">
        <v>0</v>
      </c>
      <c r="G245" s="30" t="str">
        <f t="shared" si="51"/>
        <v/>
      </c>
      <c r="H245" s="30" t="str">
        <f t="shared" si="52"/>
        <v/>
      </c>
      <c r="I245" s="30" t="str">
        <f t="shared" si="53"/>
        <v/>
      </c>
      <c r="J245" s="30" t="str">
        <f t="shared" si="54"/>
        <v/>
      </c>
      <c r="K245" s="30" t="str">
        <f t="shared" si="57"/>
        <v xml:space="preserve"> </v>
      </c>
      <c r="L245" s="30" t="str">
        <f t="shared" si="58"/>
        <v xml:space="preserve"> </v>
      </c>
      <c r="M245" s="30" t="str">
        <f t="shared" si="55"/>
        <v/>
      </c>
      <c r="N245" s="36" t="str">
        <f t="shared" si="56"/>
        <v/>
      </c>
    </row>
    <row r="246" spans="1:14" x14ac:dyDescent="0.2">
      <c r="A246" s="23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23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23"/>
      <c r="B248" s="25" t="s">
        <v>223</v>
      </c>
      <c r="C248" s="35">
        <v>2</v>
      </c>
      <c r="D248" s="29">
        <v>0</v>
      </c>
      <c r="E248" s="29">
        <v>1</v>
      </c>
      <c r="F248" s="29">
        <v>1</v>
      </c>
      <c r="G248" s="30">
        <f t="shared" si="51"/>
        <v>1.1428571428571429E-2</v>
      </c>
      <c r="H248" s="30" t="str">
        <f t="shared" si="52"/>
        <v/>
      </c>
      <c r="I248" s="30">
        <f t="shared" si="53"/>
        <v>2.4096385542168677E-3</v>
      </c>
      <c r="J248" s="30">
        <f t="shared" si="54"/>
        <v>2.1598272138228943E-3</v>
      </c>
      <c r="K248" s="30">
        <f t="shared" si="57"/>
        <v>-0.5</v>
      </c>
      <c r="L248" s="30">
        <f t="shared" si="58"/>
        <v>1</v>
      </c>
      <c r="M248" s="30">
        <f t="shared" si="55"/>
        <v>-5.7142857142857143E-3</v>
      </c>
      <c r="N248" s="36" t="str">
        <f t="shared" si="56"/>
        <v/>
      </c>
    </row>
    <row r="249" spans="1:14" x14ac:dyDescent="0.2">
      <c r="A249" s="23"/>
      <c r="B249" s="25" t="s">
        <v>224</v>
      </c>
      <c r="C249" s="35">
        <v>1</v>
      </c>
      <c r="D249" s="29">
        <v>0</v>
      </c>
      <c r="E249" s="29">
        <v>0</v>
      </c>
      <c r="F249" s="29">
        <v>0</v>
      </c>
      <c r="G249" s="30">
        <f t="shared" si="51"/>
        <v>5.7142857142857143E-3</v>
      </c>
      <c r="H249" s="30" t="str">
        <f t="shared" si="52"/>
        <v/>
      </c>
      <c r="I249" s="30" t="str">
        <f t="shared" si="53"/>
        <v/>
      </c>
      <c r="J249" s="30" t="str">
        <f t="shared" si="54"/>
        <v/>
      </c>
      <c r="K249" s="30">
        <f t="shared" si="57"/>
        <v>-1</v>
      </c>
      <c r="L249" s="30" t="str">
        <f t="shared" si="58"/>
        <v xml:space="preserve"> </v>
      </c>
      <c r="M249" s="30">
        <f t="shared" si="55"/>
        <v>-5.7142857142857143E-3</v>
      </c>
      <c r="N249" s="36" t="str">
        <f t="shared" si="56"/>
        <v/>
      </c>
    </row>
    <row r="250" spans="1:14" x14ac:dyDescent="0.2">
      <c r="A250" s="23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23"/>
      <c r="B251" s="25" t="s">
        <v>226</v>
      </c>
      <c r="C251" s="35">
        <v>1</v>
      </c>
      <c r="D251" s="29">
        <v>0</v>
      </c>
      <c r="E251" s="29">
        <v>0</v>
      </c>
      <c r="F251" s="29">
        <v>0</v>
      </c>
      <c r="G251" s="30">
        <f t="shared" si="51"/>
        <v>5.7142857142857143E-3</v>
      </c>
      <c r="H251" s="30" t="str">
        <f t="shared" si="52"/>
        <v/>
      </c>
      <c r="I251" s="30" t="str">
        <f t="shared" si="53"/>
        <v/>
      </c>
      <c r="J251" s="30" t="str">
        <f t="shared" si="54"/>
        <v/>
      </c>
      <c r="K251" s="30">
        <f t="shared" si="57"/>
        <v>-1</v>
      </c>
      <c r="L251" s="30" t="str">
        <f t="shared" si="58"/>
        <v xml:space="preserve"> </v>
      </c>
      <c r="M251" s="30">
        <f t="shared" si="55"/>
        <v>-5.7142857142857143E-3</v>
      </c>
      <c r="N251" s="36" t="str">
        <f t="shared" si="56"/>
        <v/>
      </c>
    </row>
    <row r="252" spans="1:14" ht="25.5" x14ac:dyDescent="0.2">
      <c r="A252" s="23"/>
      <c r="B252" s="25" t="s">
        <v>227</v>
      </c>
      <c r="C252" s="35">
        <v>0</v>
      </c>
      <c r="D252" s="29">
        <v>0</v>
      </c>
      <c r="E252" s="29">
        <v>0</v>
      </c>
      <c r="F252" s="29">
        <v>0</v>
      </c>
      <c r="G252" s="30" t="str">
        <f t="shared" ref="G252:G283" si="59">+IF(C252=0,"",C252/C$188)</f>
        <v/>
      </c>
      <c r="H252" s="30" t="str">
        <f t="shared" ref="H252:H283" si="60">+IF(D252=0,"",D252/D$188)</f>
        <v/>
      </c>
      <c r="I252" s="30" t="str">
        <f t="shared" ref="I252:I283" si="61">+IF(E252=0,"",E252/E$188)</f>
        <v/>
      </c>
      <c r="J252" s="30" t="str">
        <f t="shared" ref="J252:J283" si="62">+IF(F252=0,"",F252/F$188)</f>
        <v/>
      </c>
      <c r="K252" s="30" t="str">
        <f t="shared" si="57"/>
        <v xml:space="preserve"> </v>
      </c>
      <c r="L252" s="30" t="str">
        <f t="shared" si="58"/>
        <v xml:space="preserve"> </v>
      </c>
      <c r="M252" s="30" t="str">
        <f t="shared" ref="M252:M283" si="63">+IF(OR(AND(G252=""),(K252="")),"",G252*K252)</f>
        <v/>
      </c>
      <c r="N252" s="36" t="str">
        <f t="shared" ref="N252:N283" si="64">+IF(OR(AND(H252=""),(L252="")),"",H252*L252)</f>
        <v/>
      </c>
    </row>
    <row r="253" spans="1:14" ht="25.5" x14ac:dyDescent="0.2">
      <c r="A253" s="23"/>
      <c r="B253" s="25" t="s">
        <v>228</v>
      </c>
      <c r="C253" s="35">
        <v>1</v>
      </c>
      <c r="D253" s="29">
        <v>1</v>
      </c>
      <c r="E253" s="29">
        <v>1</v>
      </c>
      <c r="F253" s="29">
        <v>0</v>
      </c>
      <c r="G253" s="30">
        <f t="shared" si="59"/>
        <v>5.7142857142857143E-3</v>
      </c>
      <c r="H253" s="30">
        <f t="shared" si="60"/>
        <v>6.2111801242236021E-3</v>
      </c>
      <c r="I253" s="30">
        <f t="shared" si="61"/>
        <v>2.4096385542168677E-3</v>
      </c>
      <c r="J253" s="30" t="str">
        <f t="shared" si="62"/>
        <v/>
      </c>
      <c r="K253" s="30">
        <f t="shared" ref="K253:K284" si="65">+IF(AND(C253=0,E253=0)," ",IF(C253=0,1,IF(E253=0,-1,(E253-C253)/C253)))</f>
        <v>0</v>
      </c>
      <c r="L253" s="30">
        <f t="shared" ref="L253:L284" si="66">+IF(AND(D253=0,F253=0)," ",IF(D253=0,1,IF(F253=0,-1,(F253-D253)/D253)))</f>
        <v>-1</v>
      </c>
      <c r="M253" s="30">
        <f t="shared" si="63"/>
        <v>0</v>
      </c>
      <c r="N253" s="36">
        <f t="shared" si="64"/>
        <v>-6.2111801242236021E-3</v>
      </c>
    </row>
    <row r="254" spans="1:14" x14ac:dyDescent="0.2">
      <c r="A254" s="23"/>
      <c r="B254" s="25" t="s">
        <v>229</v>
      </c>
      <c r="C254" s="35">
        <v>0</v>
      </c>
      <c r="D254" s="29">
        <v>0</v>
      </c>
      <c r="E254" s="29">
        <v>0</v>
      </c>
      <c r="F254" s="29">
        <v>0</v>
      </c>
      <c r="G254" s="30" t="str">
        <f t="shared" si="59"/>
        <v/>
      </c>
      <c r="H254" s="30" t="str">
        <f t="shared" si="60"/>
        <v/>
      </c>
      <c r="I254" s="30" t="str">
        <f t="shared" si="61"/>
        <v/>
      </c>
      <c r="J254" s="30" t="str">
        <f t="shared" si="62"/>
        <v/>
      </c>
      <c r="K254" s="30" t="str">
        <f t="shared" si="65"/>
        <v xml:space="preserve"> </v>
      </c>
      <c r="L254" s="30" t="str">
        <f t="shared" si="66"/>
        <v xml:space="preserve"> </v>
      </c>
      <c r="M254" s="30" t="str">
        <f t="shared" si="63"/>
        <v/>
      </c>
      <c r="N254" s="36" t="str">
        <f t="shared" si="64"/>
        <v/>
      </c>
    </row>
    <row r="255" spans="1:14" x14ac:dyDescent="0.2">
      <c r="A255" s="23"/>
      <c r="B255" s="25" t="s">
        <v>230</v>
      </c>
      <c r="C255" s="35">
        <v>5</v>
      </c>
      <c r="D255" s="29">
        <v>0</v>
      </c>
      <c r="E255" s="29">
        <v>1</v>
      </c>
      <c r="F255" s="29">
        <v>0</v>
      </c>
      <c r="G255" s="30">
        <f t="shared" si="59"/>
        <v>2.8571428571428571E-2</v>
      </c>
      <c r="H255" s="30" t="str">
        <f t="shared" si="60"/>
        <v/>
      </c>
      <c r="I255" s="30">
        <f t="shared" si="61"/>
        <v>2.4096385542168677E-3</v>
      </c>
      <c r="J255" s="30" t="str">
        <f t="shared" si="62"/>
        <v/>
      </c>
      <c r="K255" s="30">
        <f t="shared" si="65"/>
        <v>-0.8</v>
      </c>
      <c r="L255" s="30" t="str">
        <f t="shared" si="66"/>
        <v xml:space="preserve"> </v>
      </c>
      <c r="M255" s="30">
        <f t="shared" si="63"/>
        <v>-2.2857142857142857E-2</v>
      </c>
      <c r="N255" s="36" t="str">
        <f t="shared" si="64"/>
        <v/>
      </c>
    </row>
    <row r="256" spans="1:14" x14ac:dyDescent="0.2">
      <c r="A256" s="23"/>
      <c r="B256" s="25" t="s">
        <v>231</v>
      </c>
      <c r="C256" s="35">
        <v>0</v>
      </c>
      <c r="D256" s="29">
        <v>0</v>
      </c>
      <c r="E256" s="29">
        <v>0</v>
      </c>
      <c r="F256" s="29">
        <v>0</v>
      </c>
      <c r="G256" s="30" t="str">
        <f t="shared" si="59"/>
        <v/>
      </c>
      <c r="H256" s="30" t="str">
        <f t="shared" si="60"/>
        <v/>
      </c>
      <c r="I256" s="30" t="str">
        <f t="shared" si="61"/>
        <v/>
      </c>
      <c r="J256" s="30" t="str">
        <f t="shared" si="62"/>
        <v/>
      </c>
      <c r="K256" s="30" t="str">
        <f t="shared" si="65"/>
        <v xml:space="preserve"> </v>
      </c>
      <c r="L256" s="30" t="str">
        <f t="shared" si="66"/>
        <v xml:space="preserve"> </v>
      </c>
      <c r="M256" s="30" t="str">
        <f t="shared" si="63"/>
        <v/>
      </c>
      <c r="N256" s="36" t="str">
        <f t="shared" si="64"/>
        <v/>
      </c>
    </row>
    <row r="257" spans="1:14" ht="25.5" x14ac:dyDescent="0.2">
      <c r="A257" s="23"/>
      <c r="B257" s="25" t="s">
        <v>232</v>
      </c>
      <c r="C257" s="35">
        <v>0</v>
      </c>
      <c r="D257" s="29">
        <v>0</v>
      </c>
      <c r="E257" s="29">
        <v>0</v>
      </c>
      <c r="F257" s="29">
        <v>0</v>
      </c>
      <c r="G257" s="30" t="str">
        <f t="shared" si="59"/>
        <v/>
      </c>
      <c r="H257" s="30" t="str">
        <f t="shared" si="60"/>
        <v/>
      </c>
      <c r="I257" s="30" t="str">
        <f t="shared" si="61"/>
        <v/>
      </c>
      <c r="J257" s="30" t="str">
        <f t="shared" si="62"/>
        <v/>
      </c>
      <c r="K257" s="30" t="str">
        <f t="shared" si="65"/>
        <v xml:space="preserve"> </v>
      </c>
      <c r="L257" s="30" t="str">
        <f t="shared" si="66"/>
        <v xml:space="preserve"> </v>
      </c>
      <c r="M257" s="30" t="str">
        <f t="shared" si="63"/>
        <v/>
      </c>
      <c r="N257" s="36" t="str">
        <f t="shared" si="64"/>
        <v/>
      </c>
    </row>
    <row r="258" spans="1:14" x14ac:dyDescent="0.2">
      <c r="A258" s="23"/>
      <c r="B258" s="25" t="s">
        <v>233</v>
      </c>
      <c r="C258" s="35">
        <v>0</v>
      </c>
      <c r="D258" s="29">
        <v>0</v>
      </c>
      <c r="E258" s="29">
        <v>2</v>
      </c>
      <c r="F258" s="29">
        <v>1</v>
      </c>
      <c r="G258" s="30" t="str">
        <f t="shared" si="59"/>
        <v/>
      </c>
      <c r="H258" s="30" t="str">
        <f t="shared" si="60"/>
        <v/>
      </c>
      <c r="I258" s="30">
        <f t="shared" si="61"/>
        <v>4.8192771084337354E-3</v>
      </c>
      <c r="J258" s="30">
        <f t="shared" si="62"/>
        <v>2.1598272138228943E-3</v>
      </c>
      <c r="K258" s="30">
        <f t="shared" si="65"/>
        <v>1</v>
      </c>
      <c r="L258" s="30">
        <f t="shared" si="66"/>
        <v>1</v>
      </c>
      <c r="M258" s="30" t="str">
        <f t="shared" si="63"/>
        <v/>
      </c>
      <c r="N258" s="36" t="str">
        <f t="shared" si="64"/>
        <v/>
      </c>
    </row>
    <row r="259" spans="1:14" x14ac:dyDescent="0.2">
      <c r="A259" s="23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23"/>
      <c r="B260" s="25" t="s">
        <v>235</v>
      </c>
      <c r="C260" s="35">
        <v>0</v>
      </c>
      <c r="D260" s="29">
        <v>0</v>
      </c>
      <c r="E260" s="29">
        <v>0</v>
      </c>
      <c r="F260" s="29">
        <v>1</v>
      </c>
      <c r="G260" s="30" t="str">
        <f t="shared" si="59"/>
        <v/>
      </c>
      <c r="H260" s="30" t="str">
        <f t="shared" si="60"/>
        <v/>
      </c>
      <c r="I260" s="30" t="str">
        <f t="shared" si="61"/>
        <v/>
      </c>
      <c r="J260" s="30">
        <f t="shared" si="62"/>
        <v>2.1598272138228943E-3</v>
      </c>
      <c r="K260" s="30" t="str">
        <f t="shared" si="65"/>
        <v xml:space="preserve"> </v>
      </c>
      <c r="L260" s="30">
        <f t="shared" si="66"/>
        <v>1</v>
      </c>
      <c r="M260" s="30" t="str">
        <f t="shared" si="63"/>
        <v/>
      </c>
      <c r="N260" s="36" t="str">
        <f t="shared" si="64"/>
        <v/>
      </c>
    </row>
    <row r="261" spans="1:14" x14ac:dyDescent="0.2">
      <c r="A261" s="23"/>
      <c r="B261" s="25" t="s">
        <v>236</v>
      </c>
      <c r="C261" s="35">
        <v>1</v>
      </c>
      <c r="D261" s="29">
        <v>1</v>
      </c>
      <c r="E261" s="29">
        <v>0</v>
      </c>
      <c r="F261" s="29">
        <v>0</v>
      </c>
      <c r="G261" s="30">
        <f t="shared" si="59"/>
        <v>5.7142857142857143E-3</v>
      </c>
      <c r="H261" s="30">
        <f t="shared" si="60"/>
        <v>6.2111801242236021E-3</v>
      </c>
      <c r="I261" s="30" t="str">
        <f t="shared" si="61"/>
        <v/>
      </c>
      <c r="J261" s="30" t="str">
        <f t="shared" si="62"/>
        <v/>
      </c>
      <c r="K261" s="30">
        <f t="shared" si="65"/>
        <v>-1</v>
      </c>
      <c r="L261" s="30">
        <f t="shared" si="66"/>
        <v>-1</v>
      </c>
      <c r="M261" s="30">
        <f t="shared" si="63"/>
        <v>-5.7142857142857143E-3</v>
      </c>
      <c r="N261" s="36">
        <f t="shared" si="64"/>
        <v>-6.2111801242236021E-3</v>
      </c>
    </row>
    <row r="262" spans="1:14" ht="25.5" x14ac:dyDescent="0.2">
      <c r="A262" s="23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23"/>
      <c r="B263" s="25" t="s">
        <v>238</v>
      </c>
      <c r="C263" s="35">
        <v>0</v>
      </c>
      <c r="D263" s="29">
        <v>0</v>
      </c>
      <c r="E263" s="29">
        <v>0</v>
      </c>
      <c r="F263" s="29">
        <v>0</v>
      </c>
      <c r="G263" s="30" t="str">
        <f t="shared" si="59"/>
        <v/>
      </c>
      <c r="H263" s="30" t="str">
        <f t="shared" si="60"/>
        <v/>
      </c>
      <c r="I263" s="30" t="str">
        <f t="shared" si="61"/>
        <v/>
      </c>
      <c r="J263" s="30" t="str">
        <f t="shared" si="62"/>
        <v/>
      </c>
      <c r="K263" s="30" t="str">
        <f t="shared" si="65"/>
        <v xml:space="preserve"> </v>
      </c>
      <c r="L263" s="30" t="str">
        <f t="shared" si="66"/>
        <v xml:space="preserve"> </v>
      </c>
      <c r="M263" s="30" t="str">
        <f t="shared" si="63"/>
        <v/>
      </c>
      <c r="N263" s="36" t="str">
        <f t="shared" si="64"/>
        <v/>
      </c>
    </row>
    <row r="264" spans="1:14" ht="25.5" x14ac:dyDescent="0.2">
      <c r="A264" s="23"/>
      <c r="B264" s="25" t="s">
        <v>239</v>
      </c>
      <c r="C264" s="35">
        <v>0</v>
      </c>
      <c r="D264" s="29">
        <v>0</v>
      </c>
      <c r="E264" s="29">
        <v>1</v>
      </c>
      <c r="F264" s="29">
        <v>0</v>
      </c>
      <c r="G264" s="30" t="str">
        <f t="shared" si="59"/>
        <v/>
      </c>
      <c r="H264" s="30" t="str">
        <f t="shared" si="60"/>
        <v/>
      </c>
      <c r="I264" s="30">
        <f t="shared" si="61"/>
        <v>2.4096385542168677E-3</v>
      </c>
      <c r="J264" s="30" t="str">
        <f t="shared" si="62"/>
        <v/>
      </c>
      <c r="K264" s="30">
        <f t="shared" si="65"/>
        <v>1</v>
      </c>
      <c r="L264" s="30" t="str">
        <f t="shared" si="66"/>
        <v xml:space="preserve"> 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23"/>
      <c r="B265" s="25" t="s">
        <v>240</v>
      </c>
      <c r="C265" s="35">
        <v>1</v>
      </c>
      <c r="D265" s="29">
        <v>0</v>
      </c>
      <c r="E265" s="29">
        <v>0</v>
      </c>
      <c r="F265" s="29">
        <v>0</v>
      </c>
      <c r="G265" s="30">
        <f t="shared" si="59"/>
        <v>5.7142857142857143E-3</v>
      </c>
      <c r="H265" s="30" t="str">
        <f t="shared" si="60"/>
        <v/>
      </c>
      <c r="I265" s="30" t="str">
        <f t="shared" si="61"/>
        <v/>
      </c>
      <c r="J265" s="30" t="str">
        <f t="shared" si="62"/>
        <v/>
      </c>
      <c r="K265" s="30">
        <f t="shared" si="65"/>
        <v>-1</v>
      </c>
      <c r="L265" s="30" t="str">
        <f t="shared" si="66"/>
        <v xml:space="preserve"> </v>
      </c>
      <c r="M265" s="30">
        <f t="shared" si="63"/>
        <v>-5.7142857142857143E-3</v>
      </c>
      <c r="N265" s="36" t="str">
        <f t="shared" si="64"/>
        <v/>
      </c>
    </row>
    <row r="266" spans="1:14" x14ac:dyDescent="0.2">
      <c r="A266" s="23"/>
      <c r="B266" s="25" t="s">
        <v>241</v>
      </c>
      <c r="C266" s="35">
        <v>0</v>
      </c>
      <c r="D266" s="29">
        <v>0</v>
      </c>
      <c r="E266" s="29">
        <v>0</v>
      </c>
      <c r="F266" s="29">
        <v>0</v>
      </c>
      <c r="G266" s="30" t="str">
        <f t="shared" si="59"/>
        <v/>
      </c>
      <c r="H266" s="30" t="str">
        <f t="shared" si="60"/>
        <v/>
      </c>
      <c r="I266" s="30" t="str">
        <f t="shared" si="61"/>
        <v/>
      </c>
      <c r="J266" s="30" t="str">
        <f t="shared" si="62"/>
        <v/>
      </c>
      <c r="K266" s="30" t="str">
        <f t="shared" si="65"/>
        <v xml:space="preserve"> </v>
      </c>
      <c r="L266" s="30" t="str">
        <f t="shared" si="66"/>
        <v xml:space="preserve"> </v>
      </c>
      <c r="M266" s="30" t="str">
        <f t="shared" si="63"/>
        <v/>
      </c>
      <c r="N266" s="36" t="str">
        <f t="shared" si="64"/>
        <v/>
      </c>
    </row>
    <row r="267" spans="1:14" x14ac:dyDescent="0.2">
      <c r="A267" s="23"/>
      <c r="B267" s="25" t="s">
        <v>242</v>
      </c>
      <c r="C267" s="35">
        <v>0</v>
      </c>
      <c r="D267" s="29">
        <v>0</v>
      </c>
      <c r="E267" s="29">
        <v>1</v>
      </c>
      <c r="F267" s="29">
        <v>0</v>
      </c>
      <c r="G267" s="30" t="str">
        <f t="shared" si="59"/>
        <v/>
      </c>
      <c r="H267" s="30" t="str">
        <f t="shared" si="60"/>
        <v/>
      </c>
      <c r="I267" s="30">
        <f t="shared" si="61"/>
        <v>2.4096385542168677E-3</v>
      </c>
      <c r="J267" s="30" t="str">
        <f t="shared" si="62"/>
        <v/>
      </c>
      <c r="K267" s="30">
        <f t="shared" si="65"/>
        <v>1</v>
      </c>
      <c r="L267" s="30" t="str">
        <f t="shared" si="66"/>
        <v xml:space="preserve"> </v>
      </c>
      <c r="M267" s="30" t="str">
        <f t="shared" si="63"/>
        <v/>
      </c>
      <c r="N267" s="36" t="str">
        <f t="shared" si="64"/>
        <v/>
      </c>
    </row>
    <row r="268" spans="1:14" x14ac:dyDescent="0.2">
      <c r="A268" s="23"/>
      <c r="B268" s="25" t="s">
        <v>243</v>
      </c>
      <c r="C268" s="35">
        <v>0</v>
      </c>
      <c r="D268" s="29">
        <v>1</v>
      </c>
      <c r="E268" s="29">
        <v>0</v>
      </c>
      <c r="F268" s="29">
        <v>0</v>
      </c>
      <c r="G268" s="30" t="str">
        <f t="shared" si="59"/>
        <v/>
      </c>
      <c r="H268" s="30">
        <f t="shared" si="60"/>
        <v>6.2111801242236021E-3</v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>
        <f t="shared" si="66"/>
        <v>-1</v>
      </c>
      <c r="M268" s="30" t="str">
        <f t="shared" si="63"/>
        <v/>
      </c>
      <c r="N268" s="36">
        <f t="shared" si="64"/>
        <v>-6.2111801242236021E-3</v>
      </c>
    </row>
    <row r="269" spans="1:14" ht="25.5" x14ac:dyDescent="0.2">
      <c r="A269" s="23"/>
      <c r="B269" s="25" t="s">
        <v>244</v>
      </c>
      <c r="C269" s="35">
        <v>0</v>
      </c>
      <c r="D269" s="29">
        <v>0</v>
      </c>
      <c r="E269" s="29">
        <v>0</v>
      </c>
      <c r="F269" s="29">
        <v>0</v>
      </c>
      <c r="G269" s="30" t="str">
        <f t="shared" si="59"/>
        <v/>
      </c>
      <c r="H269" s="30" t="str">
        <f t="shared" si="60"/>
        <v/>
      </c>
      <c r="I269" s="30" t="str">
        <f t="shared" si="61"/>
        <v/>
      </c>
      <c r="J269" s="30" t="str">
        <f t="shared" si="62"/>
        <v/>
      </c>
      <c r="K269" s="30" t="str">
        <f t="shared" si="65"/>
        <v xml:space="preserve"> </v>
      </c>
      <c r="L269" s="30" t="str">
        <f t="shared" si="66"/>
        <v xml:space="preserve"> </v>
      </c>
      <c r="M269" s="30" t="str">
        <f t="shared" si="63"/>
        <v/>
      </c>
      <c r="N269" s="36" t="str">
        <f t="shared" si="64"/>
        <v/>
      </c>
    </row>
    <row r="270" spans="1:14" ht="25.5" x14ac:dyDescent="0.2">
      <c r="A270" s="23"/>
      <c r="B270" s="25" t="s">
        <v>245</v>
      </c>
      <c r="C270" s="35">
        <v>0</v>
      </c>
      <c r="D270" s="29">
        <v>0</v>
      </c>
      <c r="E270" s="29">
        <v>2</v>
      </c>
      <c r="F270" s="29">
        <v>0</v>
      </c>
      <c r="G270" s="30" t="str">
        <f t="shared" si="59"/>
        <v/>
      </c>
      <c r="H270" s="30" t="str">
        <f t="shared" si="60"/>
        <v/>
      </c>
      <c r="I270" s="30">
        <f t="shared" si="61"/>
        <v>4.8192771084337354E-3</v>
      </c>
      <c r="J270" s="30" t="str">
        <f t="shared" si="62"/>
        <v/>
      </c>
      <c r="K270" s="30">
        <f t="shared" si="65"/>
        <v>1</v>
      </c>
      <c r="L270" s="30" t="str">
        <f t="shared" si="66"/>
        <v xml:space="preserve"> </v>
      </c>
      <c r="M270" s="30" t="str">
        <f t="shared" si="63"/>
        <v/>
      </c>
      <c r="N270" s="36" t="str">
        <f t="shared" si="64"/>
        <v/>
      </c>
    </row>
    <row r="271" spans="1:14" x14ac:dyDescent="0.2">
      <c r="A271" s="23"/>
      <c r="B271" s="25" t="s">
        <v>246</v>
      </c>
      <c r="C271" s="35">
        <v>0</v>
      </c>
      <c r="D271" s="29">
        <v>0</v>
      </c>
      <c r="E271" s="29">
        <v>0</v>
      </c>
      <c r="F271" s="29">
        <v>3</v>
      </c>
      <c r="G271" s="30" t="str">
        <f t="shared" si="59"/>
        <v/>
      </c>
      <c r="H271" s="30" t="str">
        <f t="shared" si="60"/>
        <v/>
      </c>
      <c r="I271" s="30" t="str">
        <f t="shared" si="61"/>
        <v/>
      </c>
      <c r="J271" s="30">
        <f t="shared" si="62"/>
        <v>6.4794816414686825E-3</v>
      </c>
      <c r="K271" s="30" t="str">
        <f t="shared" si="65"/>
        <v xml:space="preserve"> </v>
      </c>
      <c r="L271" s="30">
        <f t="shared" si="66"/>
        <v>1</v>
      </c>
      <c r="M271" s="30" t="str">
        <f t="shared" si="63"/>
        <v/>
      </c>
      <c r="N271" s="36" t="str">
        <f t="shared" si="64"/>
        <v/>
      </c>
    </row>
    <row r="272" spans="1:14" ht="25.5" x14ac:dyDescent="0.2">
      <c r="A272" s="23"/>
      <c r="B272" s="25" t="s">
        <v>247</v>
      </c>
      <c r="C272" s="35">
        <v>0</v>
      </c>
      <c r="D272" s="29">
        <v>0</v>
      </c>
      <c r="E272" s="29">
        <v>0</v>
      </c>
      <c r="F272" s="29">
        <v>0</v>
      </c>
      <c r="G272" s="30" t="str">
        <f t="shared" si="59"/>
        <v/>
      </c>
      <c r="H272" s="30" t="str">
        <f t="shared" si="60"/>
        <v/>
      </c>
      <c r="I272" s="30" t="str">
        <f t="shared" si="61"/>
        <v/>
      </c>
      <c r="J272" s="30" t="str">
        <f t="shared" si="62"/>
        <v/>
      </c>
      <c r="K272" s="30" t="str">
        <f t="shared" si="65"/>
        <v xml:space="preserve"> </v>
      </c>
      <c r="L272" s="30" t="str">
        <f t="shared" si="66"/>
        <v xml:space="preserve"> </v>
      </c>
      <c r="M272" s="30" t="str">
        <f t="shared" si="63"/>
        <v/>
      </c>
      <c r="N272" s="36" t="str">
        <f t="shared" si="64"/>
        <v/>
      </c>
    </row>
    <row r="273" spans="1:14" x14ac:dyDescent="0.2">
      <c r="A273" s="23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23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23"/>
      <c r="B275" s="25" t="s">
        <v>250</v>
      </c>
      <c r="C275" s="35">
        <v>0</v>
      </c>
      <c r="D275" s="29">
        <v>0</v>
      </c>
      <c r="E275" s="29">
        <v>0</v>
      </c>
      <c r="F275" s="29">
        <v>0</v>
      </c>
      <c r="G275" s="30" t="str">
        <f t="shared" si="59"/>
        <v/>
      </c>
      <c r="H275" s="30" t="str">
        <f t="shared" si="60"/>
        <v/>
      </c>
      <c r="I275" s="30" t="str">
        <f t="shared" si="61"/>
        <v/>
      </c>
      <c r="J275" s="30" t="str">
        <f t="shared" si="62"/>
        <v/>
      </c>
      <c r="K275" s="30" t="str">
        <f t="shared" si="65"/>
        <v xml:space="preserve"> </v>
      </c>
      <c r="L275" s="30" t="str">
        <f t="shared" si="66"/>
        <v xml:space="preserve"> </v>
      </c>
      <c r="M275" s="30" t="str">
        <f t="shared" si="63"/>
        <v/>
      </c>
      <c r="N275" s="36" t="str">
        <f t="shared" si="64"/>
        <v/>
      </c>
    </row>
    <row r="276" spans="1:14" ht="25.5" x14ac:dyDescent="0.2">
      <c r="A276" s="23"/>
      <c r="B276" s="25" t="s">
        <v>251</v>
      </c>
      <c r="C276" s="35">
        <v>1</v>
      </c>
      <c r="D276" s="29">
        <v>0</v>
      </c>
      <c r="E276" s="29">
        <v>1</v>
      </c>
      <c r="F276" s="29">
        <v>1</v>
      </c>
      <c r="G276" s="30">
        <f t="shared" si="59"/>
        <v>5.7142857142857143E-3</v>
      </c>
      <c r="H276" s="30" t="str">
        <f t="shared" si="60"/>
        <v/>
      </c>
      <c r="I276" s="30">
        <f t="shared" si="61"/>
        <v>2.4096385542168677E-3</v>
      </c>
      <c r="J276" s="30">
        <f t="shared" si="62"/>
        <v>2.1598272138228943E-3</v>
      </c>
      <c r="K276" s="30">
        <f t="shared" si="65"/>
        <v>0</v>
      </c>
      <c r="L276" s="30">
        <f t="shared" si="66"/>
        <v>1</v>
      </c>
      <c r="M276" s="30">
        <f t="shared" si="63"/>
        <v>0</v>
      </c>
      <c r="N276" s="36" t="str">
        <f t="shared" si="64"/>
        <v/>
      </c>
    </row>
    <row r="277" spans="1:14" x14ac:dyDescent="0.2">
      <c r="A277" s="23"/>
      <c r="B277" s="25" t="s">
        <v>252</v>
      </c>
      <c r="C277" s="35">
        <v>1</v>
      </c>
      <c r="D277" s="29">
        <v>0</v>
      </c>
      <c r="E277" s="29">
        <v>0</v>
      </c>
      <c r="F277" s="29">
        <v>0</v>
      </c>
      <c r="G277" s="30">
        <f t="shared" si="59"/>
        <v>5.7142857142857143E-3</v>
      </c>
      <c r="H277" s="30" t="str">
        <f t="shared" si="60"/>
        <v/>
      </c>
      <c r="I277" s="30" t="str">
        <f t="shared" si="61"/>
        <v/>
      </c>
      <c r="J277" s="30" t="str">
        <f t="shared" si="62"/>
        <v/>
      </c>
      <c r="K277" s="30">
        <f t="shared" si="65"/>
        <v>-1</v>
      </c>
      <c r="L277" s="30" t="str">
        <f t="shared" si="66"/>
        <v xml:space="preserve"> </v>
      </c>
      <c r="M277" s="30">
        <f t="shared" si="63"/>
        <v>-5.7142857142857143E-3</v>
      </c>
      <c r="N277" s="36" t="str">
        <f t="shared" si="64"/>
        <v/>
      </c>
    </row>
    <row r="278" spans="1:14" x14ac:dyDescent="0.2">
      <c r="A278" s="23"/>
      <c r="B278" s="25" t="s">
        <v>253</v>
      </c>
      <c r="C278" s="35">
        <v>1</v>
      </c>
      <c r="D278" s="29">
        <v>0</v>
      </c>
      <c r="E278" s="29">
        <v>0</v>
      </c>
      <c r="F278" s="29">
        <v>1</v>
      </c>
      <c r="G278" s="30">
        <f t="shared" si="59"/>
        <v>5.7142857142857143E-3</v>
      </c>
      <c r="H278" s="30" t="str">
        <f t="shared" si="60"/>
        <v/>
      </c>
      <c r="I278" s="30" t="str">
        <f t="shared" si="61"/>
        <v/>
      </c>
      <c r="J278" s="30">
        <f t="shared" si="62"/>
        <v>2.1598272138228943E-3</v>
      </c>
      <c r="K278" s="30">
        <f t="shared" si="65"/>
        <v>-1</v>
      </c>
      <c r="L278" s="30">
        <f t="shared" si="66"/>
        <v>1</v>
      </c>
      <c r="M278" s="30">
        <f t="shared" si="63"/>
        <v>-5.7142857142857143E-3</v>
      </c>
      <c r="N278" s="36" t="str">
        <f t="shared" si="64"/>
        <v/>
      </c>
    </row>
    <row r="279" spans="1:14" x14ac:dyDescent="0.2">
      <c r="A279" s="23"/>
      <c r="B279" s="25" t="s">
        <v>254</v>
      </c>
      <c r="C279" s="35">
        <v>0</v>
      </c>
      <c r="D279" s="29">
        <v>1</v>
      </c>
      <c r="E279" s="29">
        <v>0</v>
      </c>
      <c r="F279" s="29">
        <v>0</v>
      </c>
      <c r="G279" s="30" t="str">
        <f t="shared" si="59"/>
        <v/>
      </c>
      <c r="H279" s="30">
        <f t="shared" si="60"/>
        <v>6.2111801242236021E-3</v>
      </c>
      <c r="I279" s="30" t="str">
        <f t="shared" si="61"/>
        <v/>
      </c>
      <c r="J279" s="30" t="str">
        <f t="shared" si="62"/>
        <v/>
      </c>
      <c r="K279" s="30" t="str">
        <f t="shared" si="65"/>
        <v xml:space="preserve"> </v>
      </c>
      <c r="L279" s="30">
        <f t="shared" si="66"/>
        <v>-1</v>
      </c>
      <c r="M279" s="30" t="str">
        <f t="shared" si="63"/>
        <v/>
      </c>
      <c r="N279" s="36">
        <f t="shared" si="64"/>
        <v>-6.2111801242236021E-3</v>
      </c>
    </row>
    <row r="280" spans="1:14" x14ac:dyDescent="0.2">
      <c r="A280" s="23"/>
      <c r="B280" s="25" t="s">
        <v>255</v>
      </c>
      <c r="C280" s="35">
        <v>0</v>
      </c>
      <c r="D280" s="29">
        <v>1</v>
      </c>
      <c r="E280" s="29">
        <v>0</v>
      </c>
      <c r="F280" s="29">
        <v>0</v>
      </c>
      <c r="G280" s="30" t="str">
        <f t="shared" si="59"/>
        <v/>
      </c>
      <c r="H280" s="30">
        <f t="shared" si="60"/>
        <v>6.2111801242236021E-3</v>
      </c>
      <c r="I280" s="30" t="str">
        <f t="shared" si="61"/>
        <v/>
      </c>
      <c r="J280" s="30" t="str">
        <f t="shared" si="62"/>
        <v/>
      </c>
      <c r="K280" s="30" t="str">
        <f t="shared" si="65"/>
        <v xml:space="preserve"> </v>
      </c>
      <c r="L280" s="30">
        <f t="shared" si="66"/>
        <v>-1</v>
      </c>
      <c r="M280" s="30" t="str">
        <f t="shared" si="63"/>
        <v/>
      </c>
      <c r="N280" s="36">
        <f t="shared" si="64"/>
        <v>-6.2111801242236021E-3</v>
      </c>
    </row>
    <row r="281" spans="1:14" x14ac:dyDescent="0.2">
      <c r="A281" s="23"/>
      <c r="B281" s="25" t="s">
        <v>256</v>
      </c>
      <c r="C281" s="35">
        <v>0</v>
      </c>
      <c r="D281" s="29">
        <v>2</v>
      </c>
      <c r="E281" s="29">
        <v>0</v>
      </c>
      <c r="F281" s="29">
        <v>5</v>
      </c>
      <c r="G281" s="30" t="str">
        <f t="shared" si="59"/>
        <v/>
      </c>
      <c r="H281" s="30">
        <f t="shared" si="60"/>
        <v>1.2422360248447204E-2</v>
      </c>
      <c r="I281" s="30" t="str">
        <f t="shared" si="61"/>
        <v/>
      </c>
      <c r="J281" s="30">
        <f t="shared" si="62"/>
        <v>1.079913606911447E-2</v>
      </c>
      <c r="K281" s="30" t="str">
        <f t="shared" si="65"/>
        <v xml:space="preserve"> </v>
      </c>
      <c r="L281" s="30">
        <f t="shared" si="66"/>
        <v>1.5</v>
      </c>
      <c r="M281" s="30" t="str">
        <f t="shared" si="63"/>
        <v/>
      </c>
      <c r="N281" s="36">
        <f t="shared" si="64"/>
        <v>1.8633540372670808E-2</v>
      </c>
    </row>
    <row r="282" spans="1:14" x14ac:dyDescent="0.2">
      <c r="A282" s="23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23"/>
      <c r="B283" s="25" t="s">
        <v>258</v>
      </c>
      <c r="C283" s="35">
        <v>0</v>
      </c>
      <c r="D283" s="29">
        <v>0</v>
      </c>
      <c r="E283" s="29">
        <v>0</v>
      </c>
      <c r="F283" s="29">
        <v>0</v>
      </c>
      <c r="G283" s="30" t="str">
        <f t="shared" si="59"/>
        <v/>
      </c>
      <c r="H283" s="30" t="str">
        <f t="shared" si="60"/>
        <v/>
      </c>
      <c r="I283" s="30" t="str">
        <f t="shared" si="61"/>
        <v/>
      </c>
      <c r="J283" s="30" t="str">
        <f t="shared" si="62"/>
        <v/>
      </c>
      <c r="K283" s="30" t="str">
        <f t="shared" si="65"/>
        <v xml:space="preserve"> </v>
      </c>
      <c r="L283" s="30" t="str">
        <f t="shared" si="66"/>
        <v xml:space="preserve"> </v>
      </c>
      <c r="M283" s="30" t="str">
        <f t="shared" si="63"/>
        <v/>
      </c>
      <c r="N283" s="36" t="str">
        <f t="shared" si="64"/>
        <v/>
      </c>
    </row>
    <row r="284" spans="1:14" x14ac:dyDescent="0.2">
      <c r="A284" s="23"/>
      <c r="B284" s="25" t="s">
        <v>259</v>
      </c>
      <c r="C284" s="35">
        <v>2</v>
      </c>
      <c r="D284" s="29">
        <v>0</v>
      </c>
      <c r="E284" s="29">
        <v>0</v>
      </c>
      <c r="F284" s="29">
        <v>0</v>
      </c>
      <c r="G284" s="30">
        <f t="shared" ref="G284:G315" si="67">+IF(C284=0,"",C284/C$188)</f>
        <v>1.1428571428571429E-2</v>
      </c>
      <c r="H284" s="30" t="str">
        <f t="shared" ref="H284:H315" si="68">+IF(D284=0,"",D284/D$188)</f>
        <v/>
      </c>
      <c r="I284" s="30" t="str">
        <f t="shared" ref="I284:I315" si="69">+IF(E284=0,"",E284/E$188)</f>
        <v/>
      </c>
      <c r="J284" s="30" t="str">
        <f t="shared" ref="J284:J315" si="70">+IF(F284=0,"",F284/F$188)</f>
        <v/>
      </c>
      <c r="K284" s="30">
        <f t="shared" si="65"/>
        <v>-1</v>
      </c>
      <c r="L284" s="30" t="str">
        <f t="shared" si="66"/>
        <v xml:space="preserve"> </v>
      </c>
      <c r="M284" s="30">
        <f t="shared" ref="M284:M315" si="71">+IF(OR(AND(G284=""),(K284="")),"",G284*K284)</f>
        <v>-1.1428571428571429E-2</v>
      </c>
      <c r="N284" s="36" t="str">
        <f t="shared" ref="N284:N315" si="72">+IF(OR(AND(H284=""),(L284="")),"",H284*L284)</f>
        <v/>
      </c>
    </row>
    <row r="285" spans="1:14" ht="27" customHeight="1" x14ac:dyDescent="0.2">
      <c r="A285" s="23"/>
      <c r="B285" s="25" t="s">
        <v>260</v>
      </c>
      <c r="C285" s="35">
        <v>1</v>
      </c>
      <c r="D285" s="29">
        <v>0</v>
      </c>
      <c r="E285" s="29">
        <v>0</v>
      </c>
      <c r="F285" s="29">
        <v>0</v>
      </c>
      <c r="G285" s="30">
        <f t="shared" si="67"/>
        <v>5.7142857142857143E-3</v>
      </c>
      <c r="H285" s="30" t="str">
        <f t="shared" si="68"/>
        <v/>
      </c>
      <c r="I285" s="30" t="str">
        <f t="shared" si="69"/>
        <v/>
      </c>
      <c r="J285" s="30" t="str">
        <f t="shared" si="70"/>
        <v/>
      </c>
      <c r="K285" s="30">
        <f t="shared" ref="K285:K316" si="73">+IF(AND(C285=0,E285=0)," ",IF(C285=0,1,IF(E285=0,-1,(E285-C285)/C285)))</f>
        <v>-1</v>
      </c>
      <c r="L285" s="30" t="str">
        <f t="shared" ref="L285:L316" si="74">+IF(AND(D285=0,F285=0)," ",IF(D285=0,1,IF(F285=0,-1,(F285-D285)/D285)))</f>
        <v xml:space="preserve"> </v>
      </c>
      <c r="M285" s="30">
        <f t="shared" si="71"/>
        <v>-5.7142857142857143E-3</v>
      </c>
      <c r="N285" s="36" t="str">
        <f t="shared" si="72"/>
        <v/>
      </c>
    </row>
    <row r="286" spans="1:14" x14ac:dyDescent="0.2">
      <c r="A286" s="23"/>
      <c r="B286" s="25" t="s">
        <v>261</v>
      </c>
      <c r="C286" s="35">
        <v>0</v>
      </c>
      <c r="D286" s="29">
        <v>0</v>
      </c>
      <c r="E286" s="29">
        <v>0</v>
      </c>
      <c r="F286" s="29">
        <v>0</v>
      </c>
      <c r="G286" s="30" t="str">
        <f t="shared" si="67"/>
        <v/>
      </c>
      <c r="H286" s="30" t="str">
        <f t="shared" si="68"/>
        <v/>
      </c>
      <c r="I286" s="30" t="str">
        <f t="shared" si="69"/>
        <v/>
      </c>
      <c r="J286" s="30" t="str">
        <f t="shared" si="70"/>
        <v/>
      </c>
      <c r="K286" s="30" t="str">
        <f t="shared" si="73"/>
        <v xml:space="preserve"> </v>
      </c>
      <c r="L286" s="30" t="str">
        <f t="shared" si="74"/>
        <v xml:space="preserve"> </v>
      </c>
      <c r="M286" s="30" t="str">
        <f t="shared" si="71"/>
        <v/>
      </c>
      <c r="N286" s="36" t="str">
        <f t="shared" si="72"/>
        <v/>
      </c>
    </row>
    <row r="287" spans="1:14" x14ac:dyDescent="0.2">
      <c r="A287" s="23"/>
      <c r="B287" s="25" t="s">
        <v>262</v>
      </c>
      <c r="C287" s="35">
        <v>2</v>
      </c>
      <c r="D287" s="29">
        <v>1</v>
      </c>
      <c r="E287" s="29">
        <v>0</v>
      </c>
      <c r="F287" s="29">
        <v>0</v>
      </c>
      <c r="G287" s="30">
        <f t="shared" si="67"/>
        <v>1.1428571428571429E-2</v>
      </c>
      <c r="H287" s="30">
        <f t="shared" si="68"/>
        <v>6.2111801242236021E-3</v>
      </c>
      <c r="I287" s="30" t="str">
        <f t="shared" si="69"/>
        <v/>
      </c>
      <c r="J287" s="30" t="str">
        <f t="shared" si="70"/>
        <v/>
      </c>
      <c r="K287" s="30">
        <f t="shared" si="73"/>
        <v>-1</v>
      </c>
      <c r="L287" s="30">
        <f t="shared" si="74"/>
        <v>-1</v>
      </c>
      <c r="M287" s="30">
        <f t="shared" si="71"/>
        <v>-1.1428571428571429E-2</v>
      </c>
      <c r="N287" s="36">
        <f t="shared" si="72"/>
        <v>-6.2111801242236021E-3</v>
      </c>
    </row>
    <row r="288" spans="1:14" x14ac:dyDescent="0.2">
      <c r="A288" s="23"/>
      <c r="B288" s="25" t="s">
        <v>263</v>
      </c>
      <c r="C288" s="35">
        <v>0</v>
      </c>
      <c r="D288" s="29">
        <v>0</v>
      </c>
      <c r="E288" s="29">
        <v>0</v>
      </c>
      <c r="F288" s="29">
        <v>0</v>
      </c>
      <c r="G288" s="30" t="str">
        <f t="shared" si="67"/>
        <v/>
      </c>
      <c r="H288" s="30" t="str">
        <f t="shared" si="68"/>
        <v/>
      </c>
      <c r="I288" s="30" t="str">
        <f t="shared" si="69"/>
        <v/>
      </c>
      <c r="J288" s="30" t="str">
        <f t="shared" si="70"/>
        <v/>
      </c>
      <c r="K288" s="30" t="str">
        <f t="shared" si="73"/>
        <v xml:space="preserve"> </v>
      </c>
      <c r="L288" s="30" t="str">
        <f t="shared" si="74"/>
        <v xml:space="preserve"> </v>
      </c>
      <c r="M288" s="30" t="str">
        <f t="shared" si="71"/>
        <v/>
      </c>
      <c r="N288" s="36" t="str">
        <f t="shared" si="72"/>
        <v/>
      </c>
    </row>
    <row r="289" spans="1:14" x14ac:dyDescent="0.2">
      <c r="A289" s="23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23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23"/>
      <c r="B291" s="25" t="s">
        <v>266</v>
      </c>
      <c r="C291" s="35">
        <v>0</v>
      </c>
      <c r="D291" s="29">
        <v>0</v>
      </c>
      <c r="E291" s="29">
        <v>0</v>
      </c>
      <c r="F291" s="29">
        <v>0</v>
      </c>
      <c r="G291" s="30" t="str">
        <f t="shared" si="67"/>
        <v/>
      </c>
      <c r="H291" s="30" t="str">
        <f t="shared" si="68"/>
        <v/>
      </c>
      <c r="I291" s="30" t="str">
        <f t="shared" si="69"/>
        <v/>
      </c>
      <c r="J291" s="30" t="str">
        <f t="shared" si="70"/>
        <v/>
      </c>
      <c r="K291" s="30" t="str">
        <f t="shared" si="73"/>
        <v xml:space="preserve"> </v>
      </c>
      <c r="L291" s="30" t="str">
        <f t="shared" si="74"/>
        <v xml:space="preserve"> </v>
      </c>
      <c r="M291" s="30" t="str">
        <f t="shared" si="71"/>
        <v/>
      </c>
      <c r="N291" s="36" t="str">
        <f t="shared" si="72"/>
        <v/>
      </c>
    </row>
    <row r="292" spans="1:14" x14ac:dyDescent="0.2">
      <c r="A292" s="23"/>
      <c r="B292" s="25" t="s">
        <v>267</v>
      </c>
      <c r="C292" s="35">
        <v>1</v>
      </c>
      <c r="D292" s="29">
        <v>0</v>
      </c>
      <c r="E292" s="29">
        <v>1</v>
      </c>
      <c r="F292" s="29">
        <v>1</v>
      </c>
      <c r="G292" s="30">
        <f t="shared" si="67"/>
        <v>5.7142857142857143E-3</v>
      </c>
      <c r="H292" s="30" t="str">
        <f t="shared" si="68"/>
        <v/>
      </c>
      <c r="I292" s="30">
        <f t="shared" si="69"/>
        <v>2.4096385542168677E-3</v>
      </c>
      <c r="J292" s="30">
        <f t="shared" si="70"/>
        <v>2.1598272138228943E-3</v>
      </c>
      <c r="K292" s="30">
        <f t="shared" si="73"/>
        <v>0</v>
      </c>
      <c r="L292" s="30">
        <f t="shared" si="74"/>
        <v>1</v>
      </c>
      <c r="M292" s="30">
        <f t="shared" si="71"/>
        <v>0</v>
      </c>
      <c r="N292" s="36" t="str">
        <f t="shared" si="72"/>
        <v/>
      </c>
    </row>
    <row r="293" spans="1:14" ht="25.5" x14ac:dyDescent="0.2">
      <c r="A293" s="23"/>
      <c r="B293" s="25" t="s">
        <v>268</v>
      </c>
      <c r="C293" s="35">
        <v>5</v>
      </c>
      <c r="D293" s="29">
        <v>3</v>
      </c>
      <c r="E293" s="29">
        <v>2</v>
      </c>
      <c r="F293" s="29">
        <v>2</v>
      </c>
      <c r="G293" s="30">
        <f t="shared" si="67"/>
        <v>2.8571428571428571E-2</v>
      </c>
      <c r="H293" s="30">
        <f t="shared" si="68"/>
        <v>1.8633540372670808E-2</v>
      </c>
      <c r="I293" s="30">
        <f t="shared" si="69"/>
        <v>4.8192771084337354E-3</v>
      </c>
      <c r="J293" s="30">
        <f t="shared" si="70"/>
        <v>4.3196544276457886E-3</v>
      </c>
      <c r="K293" s="30">
        <f t="shared" si="73"/>
        <v>-0.6</v>
      </c>
      <c r="L293" s="30">
        <f t="shared" si="74"/>
        <v>-0.33333333333333331</v>
      </c>
      <c r="M293" s="30">
        <f t="shared" si="71"/>
        <v>-1.714285714285714E-2</v>
      </c>
      <c r="N293" s="36">
        <f t="shared" si="72"/>
        <v>-6.2111801242236021E-3</v>
      </c>
    </row>
    <row r="294" spans="1:14" x14ac:dyDescent="0.2">
      <c r="A294" s="23"/>
      <c r="B294" s="25" t="s">
        <v>269</v>
      </c>
      <c r="C294" s="35">
        <v>5</v>
      </c>
      <c r="D294" s="29">
        <v>1</v>
      </c>
      <c r="E294" s="29">
        <v>19</v>
      </c>
      <c r="F294" s="29">
        <v>19</v>
      </c>
      <c r="G294" s="30">
        <f t="shared" si="67"/>
        <v>2.8571428571428571E-2</v>
      </c>
      <c r="H294" s="30">
        <f t="shared" si="68"/>
        <v>6.2111801242236021E-3</v>
      </c>
      <c r="I294" s="30">
        <f t="shared" si="69"/>
        <v>4.5783132530120479E-2</v>
      </c>
      <c r="J294" s="30">
        <f t="shared" si="70"/>
        <v>4.1036717062634988E-2</v>
      </c>
      <c r="K294" s="30">
        <f t="shared" si="73"/>
        <v>2.8</v>
      </c>
      <c r="L294" s="30">
        <f t="shared" si="74"/>
        <v>18</v>
      </c>
      <c r="M294" s="30">
        <f t="shared" si="71"/>
        <v>7.9999999999999988E-2</v>
      </c>
      <c r="N294" s="36">
        <f t="shared" si="72"/>
        <v>0.11180124223602483</v>
      </c>
    </row>
    <row r="295" spans="1:14" x14ac:dyDescent="0.2">
      <c r="A295" s="23"/>
      <c r="B295" s="25" t="s">
        <v>270</v>
      </c>
      <c r="C295" s="35">
        <v>1</v>
      </c>
      <c r="D295" s="29">
        <v>0</v>
      </c>
      <c r="E295" s="29">
        <v>0</v>
      </c>
      <c r="F295" s="29">
        <v>1</v>
      </c>
      <c r="G295" s="30">
        <f t="shared" si="67"/>
        <v>5.7142857142857143E-3</v>
      </c>
      <c r="H295" s="30" t="str">
        <f t="shared" si="68"/>
        <v/>
      </c>
      <c r="I295" s="30" t="str">
        <f t="shared" si="69"/>
        <v/>
      </c>
      <c r="J295" s="30">
        <f t="shared" si="70"/>
        <v>2.1598272138228943E-3</v>
      </c>
      <c r="K295" s="30">
        <f t="shared" si="73"/>
        <v>-1</v>
      </c>
      <c r="L295" s="30">
        <f t="shared" si="74"/>
        <v>1</v>
      </c>
      <c r="M295" s="30">
        <f t="shared" si="71"/>
        <v>-5.7142857142857143E-3</v>
      </c>
      <c r="N295" s="36" t="str">
        <f t="shared" si="72"/>
        <v/>
      </c>
    </row>
    <row r="296" spans="1:14" x14ac:dyDescent="0.2">
      <c r="A296" s="23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23"/>
      <c r="B297" s="25" t="s">
        <v>272</v>
      </c>
      <c r="C297" s="35">
        <v>1</v>
      </c>
      <c r="D297" s="29">
        <v>0</v>
      </c>
      <c r="E297" s="29">
        <v>9</v>
      </c>
      <c r="F297" s="29">
        <v>4</v>
      </c>
      <c r="G297" s="30">
        <f t="shared" si="67"/>
        <v>5.7142857142857143E-3</v>
      </c>
      <c r="H297" s="30" t="str">
        <f t="shared" si="68"/>
        <v/>
      </c>
      <c r="I297" s="30">
        <f t="shared" si="69"/>
        <v>2.1686746987951807E-2</v>
      </c>
      <c r="J297" s="30">
        <f t="shared" si="70"/>
        <v>8.6393088552915772E-3</v>
      </c>
      <c r="K297" s="30">
        <f t="shared" si="73"/>
        <v>8</v>
      </c>
      <c r="L297" s="30">
        <f t="shared" si="74"/>
        <v>1</v>
      </c>
      <c r="M297" s="30">
        <f t="shared" si="71"/>
        <v>4.5714285714285714E-2</v>
      </c>
      <c r="N297" s="36" t="str">
        <f t="shared" si="72"/>
        <v/>
      </c>
    </row>
    <row r="298" spans="1:14" x14ac:dyDescent="0.2">
      <c r="A298" s="23"/>
      <c r="B298" s="25" t="s">
        <v>273</v>
      </c>
      <c r="C298" s="35">
        <v>0</v>
      </c>
      <c r="D298" s="29">
        <v>2</v>
      </c>
      <c r="E298" s="29">
        <v>0</v>
      </c>
      <c r="F298" s="29">
        <v>0</v>
      </c>
      <c r="G298" s="30" t="str">
        <f t="shared" si="67"/>
        <v/>
      </c>
      <c r="H298" s="30">
        <f t="shared" si="68"/>
        <v>1.2422360248447204E-2</v>
      </c>
      <c r="I298" s="30" t="str">
        <f t="shared" si="69"/>
        <v/>
      </c>
      <c r="J298" s="30" t="str">
        <f t="shared" si="70"/>
        <v/>
      </c>
      <c r="K298" s="30" t="str">
        <f t="shared" si="73"/>
        <v xml:space="preserve"> </v>
      </c>
      <c r="L298" s="30">
        <f t="shared" si="74"/>
        <v>-1</v>
      </c>
      <c r="M298" s="30" t="str">
        <f t="shared" si="71"/>
        <v/>
      </c>
      <c r="N298" s="36">
        <f t="shared" si="72"/>
        <v>-1.2422360248447204E-2</v>
      </c>
    </row>
    <row r="299" spans="1:14" x14ac:dyDescent="0.2">
      <c r="A299" s="23"/>
      <c r="B299" s="25" t="s">
        <v>274</v>
      </c>
      <c r="C299" s="35">
        <v>0</v>
      </c>
      <c r="D299" s="29">
        <v>2</v>
      </c>
      <c r="E299" s="29">
        <v>0</v>
      </c>
      <c r="F299" s="29">
        <v>0</v>
      </c>
      <c r="G299" s="30" t="str">
        <f t="shared" si="67"/>
        <v/>
      </c>
      <c r="H299" s="30">
        <f t="shared" si="68"/>
        <v>1.2422360248447204E-2</v>
      </c>
      <c r="I299" s="30" t="str">
        <f t="shared" si="69"/>
        <v/>
      </c>
      <c r="J299" s="30" t="str">
        <f t="shared" si="70"/>
        <v/>
      </c>
      <c r="K299" s="30" t="str">
        <f t="shared" si="73"/>
        <v xml:space="preserve"> </v>
      </c>
      <c r="L299" s="30">
        <f t="shared" si="74"/>
        <v>-1</v>
      </c>
      <c r="M299" s="30" t="str">
        <f t="shared" si="71"/>
        <v/>
      </c>
      <c r="N299" s="36">
        <f t="shared" si="72"/>
        <v>-1.2422360248447204E-2</v>
      </c>
    </row>
    <row r="300" spans="1:14" x14ac:dyDescent="0.2">
      <c r="A300" s="23"/>
      <c r="B300" s="25" t="s">
        <v>275</v>
      </c>
      <c r="C300" s="35">
        <v>0</v>
      </c>
      <c r="D300" s="29">
        <v>3</v>
      </c>
      <c r="E300" s="29">
        <v>0</v>
      </c>
      <c r="F300" s="29">
        <v>1</v>
      </c>
      <c r="G300" s="30" t="str">
        <f t="shared" si="67"/>
        <v/>
      </c>
      <c r="H300" s="30">
        <f t="shared" si="68"/>
        <v>1.8633540372670808E-2</v>
      </c>
      <c r="I300" s="30" t="str">
        <f t="shared" si="69"/>
        <v/>
      </c>
      <c r="J300" s="30">
        <f t="shared" si="70"/>
        <v>2.1598272138228943E-3</v>
      </c>
      <c r="K300" s="30" t="str">
        <f t="shared" si="73"/>
        <v xml:space="preserve"> </v>
      </c>
      <c r="L300" s="30">
        <f t="shared" si="74"/>
        <v>-0.66666666666666663</v>
      </c>
      <c r="M300" s="30" t="str">
        <f t="shared" si="71"/>
        <v/>
      </c>
      <c r="N300" s="36">
        <f t="shared" si="72"/>
        <v>-1.2422360248447204E-2</v>
      </c>
    </row>
    <row r="301" spans="1:14" x14ac:dyDescent="0.2">
      <c r="A301" s="23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23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23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23"/>
      <c r="B304" s="25" t="s">
        <v>279</v>
      </c>
      <c r="C304" s="35">
        <v>1</v>
      </c>
      <c r="D304" s="29">
        <v>1</v>
      </c>
      <c r="E304" s="29">
        <v>0</v>
      </c>
      <c r="F304" s="29">
        <v>0</v>
      </c>
      <c r="G304" s="30">
        <f t="shared" si="67"/>
        <v>5.7142857142857143E-3</v>
      </c>
      <c r="H304" s="30">
        <f t="shared" si="68"/>
        <v>6.2111801242236021E-3</v>
      </c>
      <c r="I304" s="30" t="str">
        <f t="shared" si="69"/>
        <v/>
      </c>
      <c r="J304" s="30" t="str">
        <f t="shared" si="70"/>
        <v/>
      </c>
      <c r="K304" s="30">
        <f t="shared" si="73"/>
        <v>-1</v>
      </c>
      <c r="L304" s="30">
        <f t="shared" si="74"/>
        <v>-1</v>
      </c>
      <c r="M304" s="30">
        <f t="shared" si="71"/>
        <v>-5.7142857142857143E-3</v>
      </c>
      <c r="N304" s="36">
        <f t="shared" si="72"/>
        <v>-6.2111801242236021E-3</v>
      </c>
    </row>
    <row r="305" spans="1:14" x14ac:dyDescent="0.2">
      <c r="A305" s="23"/>
      <c r="B305" s="25" t="s">
        <v>280</v>
      </c>
      <c r="C305" s="35">
        <v>0</v>
      </c>
      <c r="D305" s="29">
        <v>0</v>
      </c>
      <c r="E305" s="29">
        <v>0</v>
      </c>
      <c r="F305" s="29">
        <v>0</v>
      </c>
      <c r="G305" s="30" t="str">
        <f t="shared" si="67"/>
        <v/>
      </c>
      <c r="H305" s="30" t="str">
        <f t="shared" si="68"/>
        <v/>
      </c>
      <c r="I305" s="30" t="str">
        <f t="shared" si="69"/>
        <v/>
      </c>
      <c r="J305" s="30" t="str">
        <f t="shared" si="70"/>
        <v/>
      </c>
      <c r="K305" s="30" t="str">
        <f t="shared" si="73"/>
        <v xml:space="preserve"> </v>
      </c>
      <c r="L305" s="30" t="str">
        <f t="shared" si="74"/>
        <v xml:space="preserve"> </v>
      </c>
      <c r="M305" s="30" t="str">
        <f t="shared" si="71"/>
        <v/>
      </c>
      <c r="N305" s="36" t="str">
        <f t="shared" si="72"/>
        <v/>
      </c>
    </row>
    <row r="306" spans="1:14" x14ac:dyDescent="0.2">
      <c r="A306" s="23"/>
      <c r="B306" s="25" t="s">
        <v>281</v>
      </c>
      <c r="C306" s="35">
        <v>1</v>
      </c>
      <c r="D306" s="29">
        <v>4</v>
      </c>
      <c r="E306" s="29">
        <v>2</v>
      </c>
      <c r="F306" s="29">
        <v>1</v>
      </c>
      <c r="G306" s="30">
        <f t="shared" si="67"/>
        <v>5.7142857142857143E-3</v>
      </c>
      <c r="H306" s="30">
        <f t="shared" si="68"/>
        <v>2.4844720496894408E-2</v>
      </c>
      <c r="I306" s="30">
        <f t="shared" si="69"/>
        <v>4.8192771084337354E-3</v>
      </c>
      <c r="J306" s="30">
        <f t="shared" si="70"/>
        <v>2.1598272138228943E-3</v>
      </c>
      <c r="K306" s="30">
        <f t="shared" si="73"/>
        <v>1</v>
      </c>
      <c r="L306" s="30">
        <f t="shared" si="74"/>
        <v>-0.75</v>
      </c>
      <c r="M306" s="30">
        <f t="shared" si="71"/>
        <v>5.7142857142857143E-3</v>
      </c>
      <c r="N306" s="36">
        <f t="shared" si="72"/>
        <v>-1.8633540372670808E-2</v>
      </c>
    </row>
    <row r="307" spans="1:14" x14ac:dyDescent="0.2">
      <c r="A307" s="23"/>
      <c r="B307" s="25" t="s">
        <v>282</v>
      </c>
      <c r="C307" s="35">
        <v>2</v>
      </c>
      <c r="D307" s="29">
        <v>0</v>
      </c>
      <c r="E307" s="29">
        <v>5</v>
      </c>
      <c r="F307" s="29">
        <v>3</v>
      </c>
      <c r="G307" s="30">
        <f t="shared" si="67"/>
        <v>1.1428571428571429E-2</v>
      </c>
      <c r="H307" s="30" t="str">
        <f t="shared" si="68"/>
        <v/>
      </c>
      <c r="I307" s="30">
        <f t="shared" si="69"/>
        <v>1.2048192771084338E-2</v>
      </c>
      <c r="J307" s="30">
        <f t="shared" si="70"/>
        <v>6.4794816414686825E-3</v>
      </c>
      <c r="K307" s="30">
        <f t="shared" si="73"/>
        <v>1.5</v>
      </c>
      <c r="L307" s="30">
        <f t="shared" si="74"/>
        <v>1</v>
      </c>
      <c r="M307" s="30">
        <f t="shared" si="71"/>
        <v>1.7142857142857144E-2</v>
      </c>
      <c r="N307" s="36" t="str">
        <f t="shared" si="72"/>
        <v/>
      </c>
    </row>
    <row r="308" spans="1:14" x14ac:dyDescent="0.2">
      <c r="A308" s="23"/>
      <c r="B308" s="25" t="s">
        <v>283</v>
      </c>
      <c r="C308" s="35">
        <v>0</v>
      </c>
      <c r="D308" s="29">
        <v>0</v>
      </c>
      <c r="E308" s="29">
        <v>0</v>
      </c>
      <c r="F308" s="29">
        <v>0</v>
      </c>
      <c r="G308" s="30" t="str">
        <f t="shared" si="67"/>
        <v/>
      </c>
      <c r="H308" s="30" t="str">
        <f t="shared" si="68"/>
        <v/>
      </c>
      <c r="I308" s="30" t="str">
        <f t="shared" si="69"/>
        <v/>
      </c>
      <c r="J308" s="30" t="str">
        <f t="shared" si="70"/>
        <v/>
      </c>
      <c r="K308" s="30" t="str">
        <f t="shared" si="73"/>
        <v xml:space="preserve"> </v>
      </c>
      <c r="L308" s="30" t="str">
        <f t="shared" si="74"/>
        <v xml:space="preserve"> </v>
      </c>
      <c r="M308" s="30" t="str">
        <f t="shared" si="71"/>
        <v/>
      </c>
      <c r="N308" s="36" t="str">
        <f t="shared" si="72"/>
        <v/>
      </c>
    </row>
    <row r="309" spans="1:14" x14ac:dyDescent="0.2">
      <c r="A309" s="23"/>
      <c r="B309" s="25" t="s">
        <v>284</v>
      </c>
      <c r="C309" s="35">
        <v>1</v>
      </c>
      <c r="D309" s="29">
        <v>3</v>
      </c>
      <c r="E309" s="29">
        <v>0</v>
      </c>
      <c r="F309" s="29">
        <v>0</v>
      </c>
      <c r="G309" s="30">
        <f t="shared" si="67"/>
        <v>5.7142857142857143E-3</v>
      </c>
      <c r="H309" s="30">
        <f t="shared" si="68"/>
        <v>1.8633540372670808E-2</v>
      </c>
      <c r="I309" s="30" t="str">
        <f t="shared" si="69"/>
        <v/>
      </c>
      <c r="J309" s="30" t="str">
        <f t="shared" si="70"/>
        <v/>
      </c>
      <c r="K309" s="30">
        <f t="shared" si="73"/>
        <v>-1</v>
      </c>
      <c r="L309" s="30">
        <f t="shared" si="74"/>
        <v>-1</v>
      </c>
      <c r="M309" s="30">
        <f t="shared" si="71"/>
        <v>-5.7142857142857143E-3</v>
      </c>
      <c r="N309" s="36">
        <f t="shared" si="72"/>
        <v>-1.8633540372670808E-2</v>
      </c>
    </row>
    <row r="310" spans="1:14" x14ac:dyDescent="0.2">
      <c r="A310" s="23"/>
      <c r="B310" s="25" t="s">
        <v>285</v>
      </c>
      <c r="C310" s="35">
        <v>1</v>
      </c>
      <c r="D310" s="29">
        <v>1</v>
      </c>
      <c r="E310" s="29">
        <v>0</v>
      </c>
      <c r="F310" s="29">
        <v>1</v>
      </c>
      <c r="G310" s="30">
        <f t="shared" si="67"/>
        <v>5.7142857142857143E-3</v>
      </c>
      <c r="H310" s="30">
        <f t="shared" si="68"/>
        <v>6.2111801242236021E-3</v>
      </c>
      <c r="I310" s="30" t="str">
        <f t="shared" si="69"/>
        <v/>
      </c>
      <c r="J310" s="30">
        <f t="shared" si="70"/>
        <v>2.1598272138228943E-3</v>
      </c>
      <c r="K310" s="30">
        <f t="shared" si="73"/>
        <v>-1</v>
      </c>
      <c r="L310" s="30">
        <f t="shared" si="74"/>
        <v>0</v>
      </c>
      <c r="M310" s="30">
        <f t="shared" si="71"/>
        <v>-5.7142857142857143E-3</v>
      </c>
      <c r="N310" s="36">
        <f t="shared" si="72"/>
        <v>0</v>
      </c>
    </row>
    <row r="311" spans="1:14" ht="25.5" x14ac:dyDescent="0.2">
      <c r="A311" s="23"/>
      <c r="B311" s="25" t="s">
        <v>286</v>
      </c>
      <c r="C311" s="35">
        <v>33</v>
      </c>
      <c r="D311" s="29">
        <v>13</v>
      </c>
      <c r="E311" s="29">
        <v>0</v>
      </c>
      <c r="F311" s="29">
        <v>0</v>
      </c>
      <c r="G311" s="30">
        <f t="shared" si="67"/>
        <v>0.18857142857142858</v>
      </c>
      <c r="H311" s="30">
        <f t="shared" si="68"/>
        <v>8.0745341614906832E-2</v>
      </c>
      <c r="I311" s="30" t="str">
        <f t="shared" si="69"/>
        <v/>
      </c>
      <c r="J311" s="30" t="str">
        <f t="shared" si="70"/>
        <v/>
      </c>
      <c r="K311" s="30">
        <f t="shared" si="73"/>
        <v>-1</v>
      </c>
      <c r="L311" s="30">
        <f t="shared" si="74"/>
        <v>-1</v>
      </c>
      <c r="M311" s="30">
        <f t="shared" si="71"/>
        <v>-0.18857142857142858</v>
      </c>
      <c r="N311" s="36">
        <f t="shared" si="72"/>
        <v>-8.0745341614906832E-2</v>
      </c>
    </row>
    <row r="312" spans="1:14" x14ac:dyDescent="0.2">
      <c r="A312" s="23"/>
      <c r="B312" s="25" t="s">
        <v>287</v>
      </c>
      <c r="C312" s="35">
        <v>2</v>
      </c>
      <c r="D312" s="29">
        <v>3</v>
      </c>
      <c r="E312" s="29">
        <v>8</v>
      </c>
      <c r="F312" s="29">
        <v>4</v>
      </c>
      <c r="G312" s="30">
        <f t="shared" si="67"/>
        <v>1.1428571428571429E-2</v>
      </c>
      <c r="H312" s="30">
        <f t="shared" si="68"/>
        <v>1.8633540372670808E-2</v>
      </c>
      <c r="I312" s="30">
        <f t="shared" si="69"/>
        <v>1.9277108433734941E-2</v>
      </c>
      <c r="J312" s="30">
        <f t="shared" si="70"/>
        <v>8.6393088552915772E-3</v>
      </c>
      <c r="K312" s="30">
        <f t="shared" si="73"/>
        <v>3</v>
      </c>
      <c r="L312" s="30">
        <f t="shared" si="74"/>
        <v>0.33333333333333331</v>
      </c>
      <c r="M312" s="30">
        <f t="shared" si="71"/>
        <v>3.4285714285714287E-2</v>
      </c>
      <c r="N312" s="36">
        <f t="shared" si="72"/>
        <v>6.2111801242236021E-3</v>
      </c>
    </row>
    <row r="313" spans="1:14" x14ac:dyDescent="0.2">
      <c r="A313" s="23"/>
      <c r="B313" s="25" t="s">
        <v>288</v>
      </c>
      <c r="C313" s="35">
        <v>0</v>
      </c>
      <c r="D313" s="29">
        <v>0</v>
      </c>
      <c r="E313" s="29">
        <v>0</v>
      </c>
      <c r="F313" s="29">
        <v>0</v>
      </c>
      <c r="G313" s="30" t="str">
        <f t="shared" si="67"/>
        <v/>
      </c>
      <c r="H313" s="30" t="str">
        <f t="shared" si="68"/>
        <v/>
      </c>
      <c r="I313" s="30" t="str">
        <f t="shared" si="69"/>
        <v/>
      </c>
      <c r="J313" s="30" t="str">
        <f t="shared" si="70"/>
        <v/>
      </c>
      <c r="K313" s="30" t="str">
        <f t="shared" si="73"/>
        <v xml:space="preserve"> 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23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23"/>
      <c r="B315" s="25" t="s">
        <v>290</v>
      </c>
      <c r="C315" s="35">
        <v>0</v>
      </c>
      <c r="D315" s="29">
        <v>0</v>
      </c>
      <c r="E315" s="29">
        <v>0</v>
      </c>
      <c r="F315" s="29">
        <v>0</v>
      </c>
      <c r="G315" s="30" t="str">
        <f t="shared" si="67"/>
        <v/>
      </c>
      <c r="H315" s="30" t="str">
        <f t="shared" si="68"/>
        <v/>
      </c>
      <c r="I315" s="30" t="str">
        <f t="shared" si="69"/>
        <v/>
      </c>
      <c r="J315" s="30" t="str">
        <f t="shared" si="70"/>
        <v/>
      </c>
      <c r="K315" s="30" t="str">
        <f t="shared" si="73"/>
        <v xml:space="preserve"> </v>
      </c>
      <c r="L315" s="30" t="str">
        <f t="shared" si="74"/>
        <v xml:space="preserve"> </v>
      </c>
      <c r="M315" s="30" t="str">
        <f t="shared" si="71"/>
        <v/>
      </c>
      <c r="N315" s="36" t="str">
        <f t="shared" si="72"/>
        <v/>
      </c>
    </row>
    <row r="316" spans="1:14" ht="24" customHeight="1" x14ac:dyDescent="0.2">
      <c r="A316" s="23"/>
      <c r="B316" s="25" t="s">
        <v>291</v>
      </c>
      <c r="C316" s="35">
        <v>0</v>
      </c>
      <c r="D316" s="29">
        <v>0</v>
      </c>
      <c r="E316" s="29">
        <v>0</v>
      </c>
      <c r="F316" s="29">
        <v>0</v>
      </c>
      <c r="G316" s="30" t="str">
        <f t="shared" ref="G316:G347" si="75">+IF(C316=0,"",C316/C$188)</f>
        <v/>
      </c>
      <c r="H316" s="30" t="str">
        <f t="shared" ref="H316:H347" si="76">+IF(D316=0,"",D316/D$188)</f>
        <v/>
      </c>
      <c r="I316" s="30" t="str">
        <f t="shared" ref="I316:I347" si="77">+IF(E316=0,"",E316/E$188)</f>
        <v/>
      </c>
      <c r="J316" s="30" t="str">
        <f t="shared" ref="J316:J347" si="78">+IF(F316=0,"",F316/F$188)</f>
        <v/>
      </c>
      <c r="K316" s="30" t="str">
        <f t="shared" si="73"/>
        <v xml:space="preserve"> </v>
      </c>
      <c r="L316" s="30" t="str">
        <f t="shared" si="74"/>
        <v xml:space="preserve"> </v>
      </c>
      <c r="M316" s="30" t="str">
        <f t="shared" ref="M316:M347" si="79">+IF(OR(AND(G316=""),(K316="")),"",G316*K316)</f>
        <v/>
      </c>
      <c r="N316" s="36" t="str">
        <f t="shared" ref="N316:N347" si="80">+IF(OR(AND(H316=""),(L316="")),"",H316*L316)</f>
        <v/>
      </c>
    </row>
    <row r="317" spans="1:14" x14ac:dyDescent="0.2">
      <c r="A317" s="23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23"/>
      <c r="B318" s="25" t="s">
        <v>293</v>
      </c>
      <c r="C318" s="35">
        <v>18</v>
      </c>
      <c r="D318" s="29">
        <v>22</v>
      </c>
      <c r="E318" s="29">
        <v>4</v>
      </c>
      <c r="F318" s="29">
        <v>3</v>
      </c>
      <c r="G318" s="30">
        <f t="shared" si="75"/>
        <v>0.10285714285714286</v>
      </c>
      <c r="H318" s="30">
        <f t="shared" si="76"/>
        <v>0.13664596273291926</v>
      </c>
      <c r="I318" s="30">
        <f t="shared" si="77"/>
        <v>9.6385542168674707E-3</v>
      </c>
      <c r="J318" s="30">
        <f t="shared" si="78"/>
        <v>6.4794816414686825E-3</v>
      </c>
      <c r="K318" s="30">
        <f t="shared" si="81"/>
        <v>-0.77777777777777779</v>
      </c>
      <c r="L318" s="30">
        <f t="shared" si="82"/>
        <v>-0.86363636363636365</v>
      </c>
      <c r="M318" s="30">
        <f t="shared" si="79"/>
        <v>-0.08</v>
      </c>
      <c r="N318" s="36">
        <f t="shared" si="80"/>
        <v>-0.11801242236024846</v>
      </c>
    </row>
    <row r="319" spans="1:14" x14ac:dyDescent="0.2">
      <c r="A319" s="23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23"/>
      <c r="B320" s="25" t="s">
        <v>295</v>
      </c>
      <c r="C320" s="35">
        <v>0</v>
      </c>
      <c r="D320" s="29">
        <v>0</v>
      </c>
      <c r="E320" s="29">
        <v>0</v>
      </c>
      <c r="F320" s="29">
        <v>0</v>
      </c>
      <c r="G320" s="30" t="str">
        <f t="shared" si="75"/>
        <v/>
      </c>
      <c r="H320" s="30" t="str">
        <f t="shared" si="76"/>
        <v/>
      </c>
      <c r="I320" s="30" t="str">
        <f t="shared" si="77"/>
        <v/>
      </c>
      <c r="J320" s="30" t="str">
        <f t="shared" si="78"/>
        <v/>
      </c>
      <c r="K320" s="30" t="str">
        <f t="shared" si="81"/>
        <v xml:space="preserve"> </v>
      </c>
      <c r="L320" s="30" t="str">
        <f t="shared" si="82"/>
        <v xml:space="preserve"> </v>
      </c>
      <c r="M320" s="30" t="str">
        <f t="shared" si="79"/>
        <v/>
      </c>
      <c r="N320" s="36" t="str">
        <f t="shared" si="80"/>
        <v/>
      </c>
    </row>
    <row r="321" spans="1:14" ht="25.5" x14ac:dyDescent="0.2">
      <c r="A321" s="23"/>
      <c r="B321" s="25" t="s">
        <v>296</v>
      </c>
      <c r="C321" s="35">
        <v>0</v>
      </c>
      <c r="D321" s="29">
        <v>0</v>
      </c>
      <c r="E321" s="29">
        <v>0</v>
      </c>
      <c r="F321" s="29">
        <v>2</v>
      </c>
      <c r="G321" s="30" t="str">
        <f t="shared" si="75"/>
        <v/>
      </c>
      <c r="H321" s="30" t="str">
        <f t="shared" si="76"/>
        <v/>
      </c>
      <c r="I321" s="30" t="str">
        <f t="shared" si="77"/>
        <v/>
      </c>
      <c r="J321" s="30">
        <f t="shared" si="78"/>
        <v>4.3196544276457886E-3</v>
      </c>
      <c r="K321" s="30" t="str">
        <f t="shared" si="81"/>
        <v xml:space="preserve"> </v>
      </c>
      <c r="L321" s="30">
        <f t="shared" si="82"/>
        <v>1</v>
      </c>
      <c r="M321" s="30" t="str">
        <f t="shared" si="79"/>
        <v/>
      </c>
      <c r="N321" s="36" t="str">
        <f t="shared" si="80"/>
        <v/>
      </c>
    </row>
    <row r="322" spans="1:14" x14ac:dyDescent="0.2">
      <c r="A322" s="23"/>
      <c r="B322" s="25" t="s">
        <v>297</v>
      </c>
      <c r="C322" s="35">
        <v>0</v>
      </c>
      <c r="D322" s="29">
        <v>0</v>
      </c>
      <c r="E322" s="29">
        <v>0</v>
      </c>
      <c r="F322" s="29">
        <v>0</v>
      </c>
      <c r="G322" s="30" t="str">
        <f t="shared" si="75"/>
        <v/>
      </c>
      <c r="H322" s="30" t="str">
        <f t="shared" si="76"/>
        <v/>
      </c>
      <c r="I322" s="30" t="str">
        <f t="shared" si="77"/>
        <v/>
      </c>
      <c r="J322" s="30" t="str">
        <f t="shared" si="78"/>
        <v/>
      </c>
      <c r="K322" s="30" t="str">
        <f t="shared" si="81"/>
        <v xml:space="preserve"> </v>
      </c>
      <c r="L322" s="30" t="str">
        <f t="shared" si="82"/>
        <v xml:space="preserve"> </v>
      </c>
      <c r="M322" s="30" t="str">
        <f t="shared" si="79"/>
        <v/>
      </c>
      <c r="N322" s="36" t="str">
        <f t="shared" si="80"/>
        <v/>
      </c>
    </row>
    <row r="323" spans="1:14" ht="25.5" x14ac:dyDescent="0.2">
      <c r="A323" s="23"/>
      <c r="B323" s="25" t="s">
        <v>298</v>
      </c>
      <c r="C323" s="35">
        <v>0</v>
      </c>
      <c r="D323" s="29">
        <v>0</v>
      </c>
      <c r="E323" s="29">
        <v>0</v>
      </c>
      <c r="F323" s="29">
        <v>0</v>
      </c>
      <c r="G323" s="30" t="str">
        <f t="shared" si="75"/>
        <v/>
      </c>
      <c r="H323" s="30" t="str">
        <f t="shared" si="76"/>
        <v/>
      </c>
      <c r="I323" s="30" t="str">
        <f t="shared" si="77"/>
        <v/>
      </c>
      <c r="J323" s="30" t="str">
        <f t="shared" si="78"/>
        <v/>
      </c>
      <c r="K323" s="30" t="str">
        <f t="shared" si="81"/>
        <v xml:space="preserve"> </v>
      </c>
      <c r="L323" s="30" t="str">
        <f t="shared" si="82"/>
        <v xml:space="preserve"> </v>
      </c>
      <c r="M323" s="30" t="str">
        <f t="shared" si="79"/>
        <v/>
      </c>
      <c r="N323" s="36" t="str">
        <f t="shared" si="80"/>
        <v/>
      </c>
    </row>
    <row r="324" spans="1:14" x14ac:dyDescent="0.2">
      <c r="A324" s="23"/>
      <c r="B324" s="25" t="s">
        <v>299</v>
      </c>
      <c r="C324" s="35">
        <v>3</v>
      </c>
      <c r="D324" s="29">
        <v>0</v>
      </c>
      <c r="E324" s="29">
        <v>30</v>
      </c>
      <c r="F324" s="29">
        <v>33</v>
      </c>
      <c r="G324" s="30">
        <f t="shared" si="75"/>
        <v>1.7142857142857144E-2</v>
      </c>
      <c r="H324" s="30" t="str">
        <f t="shared" si="76"/>
        <v/>
      </c>
      <c r="I324" s="30">
        <f t="shared" si="77"/>
        <v>7.2289156626506021E-2</v>
      </c>
      <c r="J324" s="30">
        <f t="shared" si="78"/>
        <v>7.1274298056155511E-2</v>
      </c>
      <c r="K324" s="30">
        <f t="shared" si="81"/>
        <v>9</v>
      </c>
      <c r="L324" s="30">
        <f t="shared" si="82"/>
        <v>1</v>
      </c>
      <c r="M324" s="30">
        <f t="shared" si="79"/>
        <v>0.1542857142857143</v>
      </c>
      <c r="N324" s="36" t="str">
        <f t="shared" si="80"/>
        <v/>
      </c>
    </row>
    <row r="325" spans="1:14" x14ac:dyDescent="0.2">
      <c r="A325" s="23"/>
      <c r="B325" s="25" t="s">
        <v>300</v>
      </c>
      <c r="C325" s="35">
        <v>0</v>
      </c>
      <c r="D325" s="29">
        <v>0</v>
      </c>
      <c r="E325" s="29">
        <v>0</v>
      </c>
      <c r="F325" s="29">
        <v>0</v>
      </c>
      <c r="G325" s="30" t="str">
        <f t="shared" si="75"/>
        <v/>
      </c>
      <c r="H325" s="30" t="str">
        <f t="shared" si="76"/>
        <v/>
      </c>
      <c r="I325" s="30" t="str">
        <f t="shared" si="77"/>
        <v/>
      </c>
      <c r="J325" s="30" t="str">
        <f t="shared" si="78"/>
        <v/>
      </c>
      <c r="K325" s="30" t="str">
        <f t="shared" si="81"/>
        <v xml:space="preserve"> </v>
      </c>
      <c r="L325" s="30" t="str">
        <f t="shared" si="82"/>
        <v xml:space="preserve"> </v>
      </c>
      <c r="M325" s="30" t="str">
        <f t="shared" si="79"/>
        <v/>
      </c>
      <c r="N325" s="36" t="str">
        <f t="shared" si="80"/>
        <v/>
      </c>
    </row>
    <row r="326" spans="1:14" x14ac:dyDescent="0.2">
      <c r="A326" s="23"/>
      <c r="B326" s="25" t="s">
        <v>301</v>
      </c>
      <c r="C326" s="35">
        <v>0</v>
      </c>
      <c r="D326" s="29">
        <v>0</v>
      </c>
      <c r="E326" s="29">
        <v>0</v>
      </c>
      <c r="F326" s="29">
        <v>0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 t="str">
        <f t="shared" si="82"/>
        <v xml:space="preserve"> 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23"/>
      <c r="B327" s="25" t="s">
        <v>302</v>
      </c>
      <c r="C327" s="35">
        <v>6</v>
      </c>
      <c r="D327" s="29">
        <v>15</v>
      </c>
      <c r="E327" s="29">
        <v>89</v>
      </c>
      <c r="F327" s="29">
        <v>141</v>
      </c>
      <c r="G327" s="30">
        <f t="shared" si="75"/>
        <v>3.4285714285714287E-2</v>
      </c>
      <c r="H327" s="30">
        <f t="shared" si="76"/>
        <v>9.3167701863354033E-2</v>
      </c>
      <c r="I327" s="30">
        <f t="shared" si="77"/>
        <v>0.21445783132530122</v>
      </c>
      <c r="J327" s="30">
        <f t="shared" si="78"/>
        <v>0.30453563714902809</v>
      </c>
      <c r="K327" s="30">
        <f t="shared" si="81"/>
        <v>13.833333333333334</v>
      </c>
      <c r="L327" s="30">
        <f t="shared" si="82"/>
        <v>8.4</v>
      </c>
      <c r="M327" s="30">
        <f t="shared" si="79"/>
        <v>0.47428571428571431</v>
      </c>
      <c r="N327" s="36">
        <f t="shared" si="80"/>
        <v>0.78260869565217395</v>
      </c>
    </row>
    <row r="328" spans="1:14" x14ac:dyDescent="0.2">
      <c r="A328" s="23"/>
      <c r="B328" s="25" t="s">
        <v>303</v>
      </c>
      <c r="C328" s="35">
        <v>0</v>
      </c>
      <c r="D328" s="29">
        <v>0</v>
      </c>
      <c r="E328" s="29">
        <v>1</v>
      </c>
      <c r="F328" s="29">
        <v>1</v>
      </c>
      <c r="G328" s="30" t="str">
        <f t="shared" si="75"/>
        <v/>
      </c>
      <c r="H328" s="30" t="str">
        <f t="shared" si="76"/>
        <v/>
      </c>
      <c r="I328" s="30">
        <f t="shared" si="77"/>
        <v>2.4096385542168677E-3</v>
      </c>
      <c r="J328" s="30">
        <f t="shared" si="78"/>
        <v>2.1598272138228943E-3</v>
      </c>
      <c r="K328" s="30">
        <f t="shared" si="81"/>
        <v>1</v>
      </c>
      <c r="L328" s="30">
        <f t="shared" si="82"/>
        <v>1</v>
      </c>
      <c r="M328" s="30" t="str">
        <f t="shared" si="79"/>
        <v/>
      </c>
      <c r="N328" s="36" t="str">
        <f t="shared" si="80"/>
        <v/>
      </c>
    </row>
    <row r="329" spans="1:14" x14ac:dyDescent="0.2">
      <c r="A329" s="23"/>
      <c r="B329" s="25" t="s">
        <v>304</v>
      </c>
      <c r="C329" s="35">
        <v>0</v>
      </c>
      <c r="D329" s="29">
        <v>0</v>
      </c>
      <c r="E329" s="29">
        <v>0</v>
      </c>
      <c r="F329" s="29">
        <v>1</v>
      </c>
      <c r="G329" s="30" t="str">
        <f t="shared" si="75"/>
        <v/>
      </c>
      <c r="H329" s="30" t="str">
        <f t="shared" si="76"/>
        <v/>
      </c>
      <c r="I329" s="30" t="str">
        <f t="shared" si="77"/>
        <v/>
      </c>
      <c r="J329" s="30">
        <f t="shared" si="78"/>
        <v>2.1598272138228943E-3</v>
      </c>
      <c r="K329" s="30" t="str">
        <f t="shared" si="81"/>
        <v xml:space="preserve"> </v>
      </c>
      <c r="L329" s="30">
        <f t="shared" si="82"/>
        <v>1</v>
      </c>
      <c r="M329" s="30" t="str">
        <f t="shared" si="79"/>
        <v/>
      </c>
      <c r="N329" s="36" t="str">
        <f t="shared" si="80"/>
        <v/>
      </c>
    </row>
    <row r="330" spans="1:14" x14ac:dyDescent="0.2">
      <c r="A330" s="23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23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23"/>
      <c r="B332" s="25" t="s">
        <v>307</v>
      </c>
      <c r="C332" s="35">
        <v>0</v>
      </c>
      <c r="D332" s="29">
        <v>0</v>
      </c>
      <c r="E332" s="29">
        <v>0</v>
      </c>
      <c r="F332" s="29">
        <v>0</v>
      </c>
      <c r="G332" s="30" t="str">
        <f t="shared" si="75"/>
        <v/>
      </c>
      <c r="H332" s="30" t="str">
        <f t="shared" si="76"/>
        <v/>
      </c>
      <c r="I332" s="30" t="str">
        <f t="shared" si="77"/>
        <v/>
      </c>
      <c r="J332" s="30" t="str">
        <f t="shared" si="78"/>
        <v/>
      </c>
      <c r="K332" s="30" t="str">
        <f t="shared" si="81"/>
        <v xml:space="preserve"> </v>
      </c>
      <c r="L332" s="30" t="str">
        <f t="shared" si="82"/>
        <v xml:space="preserve"> </v>
      </c>
      <c r="M332" s="30" t="str">
        <f t="shared" si="79"/>
        <v/>
      </c>
      <c r="N332" s="36" t="str">
        <f t="shared" si="80"/>
        <v/>
      </c>
    </row>
    <row r="333" spans="1:14" x14ac:dyDescent="0.2">
      <c r="A333" s="23"/>
      <c r="B333" s="25" t="s">
        <v>308</v>
      </c>
      <c r="C333" s="35">
        <v>0</v>
      </c>
      <c r="D333" s="29">
        <v>0</v>
      </c>
      <c r="E333" s="29">
        <v>0</v>
      </c>
      <c r="F333" s="29">
        <v>0</v>
      </c>
      <c r="G333" s="30" t="str">
        <f t="shared" si="75"/>
        <v/>
      </c>
      <c r="H333" s="30" t="str">
        <f t="shared" si="76"/>
        <v/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 t="str">
        <f t="shared" si="82"/>
        <v xml:space="preserve"> 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23"/>
      <c r="B334" s="25" t="s">
        <v>309</v>
      </c>
      <c r="C334" s="35">
        <v>0</v>
      </c>
      <c r="D334" s="29">
        <v>0</v>
      </c>
      <c r="E334" s="29">
        <v>0</v>
      </c>
      <c r="F334" s="29">
        <v>0</v>
      </c>
      <c r="G334" s="30" t="str">
        <f t="shared" si="75"/>
        <v/>
      </c>
      <c r="H334" s="30" t="str">
        <f t="shared" si="76"/>
        <v/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 t="str">
        <f t="shared" si="82"/>
        <v xml:space="preserve"> </v>
      </c>
      <c r="M334" s="30" t="str">
        <f t="shared" si="79"/>
        <v/>
      </c>
      <c r="N334" s="36" t="str">
        <f t="shared" si="80"/>
        <v/>
      </c>
    </row>
    <row r="335" spans="1:14" x14ac:dyDescent="0.2">
      <c r="A335" s="23"/>
      <c r="B335" s="25" t="s">
        <v>310</v>
      </c>
      <c r="C335" s="35">
        <v>0</v>
      </c>
      <c r="D335" s="29">
        <v>0</v>
      </c>
      <c r="E335" s="29">
        <v>1</v>
      </c>
      <c r="F335" s="29">
        <v>1</v>
      </c>
      <c r="G335" s="30" t="str">
        <f t="shared" si="75"/>
        <v/>
      </c>
      <c r="H335" s="30" t="str">
        <f t="shared" si="76"/>
        <v/>
      </c>
      <c r="I335" s="30">
        <f t="shared" si="77"/>
        <v>2.4096385542168677E-3</v>
      </c>
      <c r="J335" s="30">
        <f t="shared" si="78"/>
        <v>2.1598272138228943E-3</v>
      </c>
      <c r="K335" s="30">
        <f t="shared" si="81"/>
        <v>1</v>
      </c>
      <c r="L335" s="30">
        <f t="shared" si="82"/>
        <v>1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23"/>
      <c r="B336" s="25" t="s">
        <v>311</v>
      </c>
      <c r="C336" s="35">
        <v>0</v>
      </c>
      <c r="D336" s="29">
        <v>0</v>
      </c>
      <c r="E336" s="29">
        <v>0</v>
      </c>
      <c r="F336" s="29">
        <v>0</v>
      </c>
      <c r="G336" s="30" t="str">
        <f t="shared" si="75"/>
        <v/>
      </c>
      <c r="H336" s="30" t="str">
        <f t="shared" si="76"/>
        <v/>
      </c>
      <c r="I336" s="30" t="str">
        <f t="shared" si="77"/>
        <v/>
      </c>
      <c r="J336" s="30" t="str">
        <f t="shared" si="78"/>
        <v/>
      </c>
      <c r="K336" s="30" t="str">
        <f t="shared" si="81"/>
        <v xml:space="preserve"> </v>
      </c>
      <c r="L336" s="30" t="str">
        <f t="shared" si="82"/>
        <v xml:space="preserve"> </v>
      </c>
      <c r="M336" s="30" t="str">
        <f t="shared" si="79"/>
        <v/>
      </c>
      <c r="N336" s="36" t="str">
        <f t="shared" si="80"/>
        <v/>
      </c>
    </row>
    <row r="337" spans="1:14" x14ac:dyDescent="0.2">
      <c r="A337" s="23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23"/>
      <c r="B338" s="25" t="s">
        <v>313</v>
      </c>
      <c r="C338" s="35">
        <v>0</v>
      </c>
      <c r="D338" s="29">
        <v>7</v>
      </c>
      <c r="E338" s="29">
        <v>0</v>
      </c>
      <c r="F338" s="29">
        <v>6</v>
      </c>
      <c r="G338" s="30" t="str">
        <f t="shared" si="75"/>
        <v/>
      </c>
      <c r="H338" s="30">
        <f t="shared" si="76"/>
        <v>4.3478260869565216E-2</v>
      </c>
      <c r="I338" s="30" t="str">
        <f t="shared" si="77"/>
        <v/>
      </c>
      <c r="J338" s="30">
        <f t="shared" si="78"/>
        <v>1.2958963282937365E-2</v>
      </c>
      <c r="K338" s="30" t="str">
        <f t="shared" si="81"/>
        <v xml:space="preserve"> </v>
      </c>
      <c r="L338" s="30">
        <f t="shared" si="82"/>
        <v>-0.14285714285714285</v>
      </c>
      <c r="M338" s="30" t="str">
        <f t="shared" si="79"/>
        <v/>
      </c>
      <c r="N338" s="36">
        <f t="shared" si="80"/>
        <v>-6.2111801242236021E-3</v>
      </c>
    </row>
    <row r="339" spans="1:14" ht="26.25" customHeight="1" x14ac:dyDescent="0.2">
      <c r="A339" s="23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23"/>
      <c r="B340" s="25" t="s">
        <v>315</v>
      </c>
      <c r="C340" s="35">
        <v>0</v>
      </c>
      <c r="D340" s="29">
        <v>0</v>
      </c>
      <c r="E340" s="29">
        <v>0</v>
      </c>
      <c r="F340" s="29">
        <v>0</v>
      </c>
      <c r="G340" s="30" t="str">
        <f t="shared" si="75"/>
        <v/>
      </c>
      <c r="H340" s="30" t="str">
        <f t="shared" si="76"/>
        <v/>
      </c>
      <c r="I340" s="30" t="str">
        <f t="shared" si="77"/>
        <v/>
      </c>
      <c r="J340" s="30" t="str">
        <f t="shared" si="78"/>
        <v/>
      </c>
      <c r="K340" s="30" t="str">
        <f t="shared" si="81"/>
        <v xml:space="preserve"> </v>
      </c>
      <c r="L340" s="30" t="str">
        <f t="shared" si="82"/>
        <v xml:space="preserve"> </v>
      </c>
      <c r="M340" s="30" t="str">
        <f t="shared" si="79"/>
        <v/>
      </c>
      <c r="N340" s="36" t="str">
        <f t="shared" si="80"/>
        <v/>
      </c>
    </row>
    <row r="341" spans="1:14" ht="26.25" customHeight="1" x14ac:dyDescent="0.2">
      <c r="A341" s="23"/>
      <c r="B341" s="25" t="s">
        <v>316</v>
      </c>
      <c r="C341" s="35">
        <v>0</v>
      </c>
      <c r="D341" s="29">
        <v>0</v>
      </c>
      <c r="E341" s="29">
        <v>0</v>
      </c>
      <c r="F341" s="29">
        <v>0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 t="str">
        <f t="shared" si="82"/>
        <v xml:space="preserve"> 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23"/>
      <c r="B342" s="25" t="s">
        <v>317</v>
      </c>
      <c r="C342" s="35">
        <v>0</v>
      </c>
      <c r="D342" s="29">
        <v>0</v>
      </c>
      <c r="E342" s="29">
        <v>0</v>
      </c>
      <c r="F342" s="29">
        <v>0</v>
      </c>
      <c r="G342" s="30" t="str">
        <f t="shared" si="75"/>
        <v/>
      </c>
      <c r="H342" s="30" t="str">
        <f t="shared" si="76"/>
        <v/>
      </c>
      <c r="I342" s="30" t="str">
        <f t="shared" si="77"/>
        <v/>
      </c>
      <c r="J342" s="30" t="str">
        <f t="shared" si="78"/>
        <v/>
      </c>
      <c r="K342" s="30" t="str">
        <f t="shared" si="81"/>
        <v xml:space="preserve"> </v>
      </c>
      <c r="L342" s="30" t="str">
        <f t="shared" si="82"/>
        <v xml:space="preserve"> </v>
      </c>
      <c r="M342" s="30" t="str">
        <f t="shared" si="79"/>
        <v/>
      </c>
      <c r="N342" s="36" t="str">
        <f t="shared" si="80"/>
        <v/>
      </c>
    </row>
    <row r="343" spans="1:14" ht="25.5" x14ac:dyDescent="0.2">
      <c r="A343" s="23"/>
      <c r="B343" s="25" t="s">
        <v>318</v>
      </c>
      <c r="C343" s="35">
        <v>0</v>
      </c>
      <c r="D343" s="29">
        <v>0</v>
      </c>
      <c r="E343" s="29">
        <v>0</v>
      </c>
      <c r="F343" s="29">
        <v>5</v>
      </c>
      <c r="G343" s="30" t="str">
        <f t="shared" si="75"/>
        <v/>
      </c>
      <c r="H343" s="30" t="str">
        <f t="shared" si="76"/>
        <v/>
      </c>
      <c r="I343" s="30" t="str">
        <f t="shared" si="77"/>
        <v/>
      </c>
      <c r="J343" s="30">
        <f t="shared" si="78"/>
        <v>1.079913606911447E-2</v>
      </c>
      <c r="K343" s="30" t="str">
        <f t="shared" si="81"/>
        <v xml:space="preserve"> </v>
      </c>
      <c r="L343" s="30">
        <f t="shared" si="82"/>
        <v>1</v>
      </c>
      <c r="M343" s="30" t="str">
        <f t="shared" si="79"/>
        <v/>
      </c>
      <c r="N343" s="36" t="str">
        <f t="shared" si="80"/>
        <v/>
      </c>
    </row>
    <row r="344" spans="1:14" ht="25.5" x14ac:dyDescent="0.2">
      <c r="A344" s="23"/>
      <c r="B344" s="25" t="s">
        <v>319</v>
      </c>
      <c r="C344" s="35">
        <v>0</v>
      </c>
      <c r="D344" s="29">
        <v>1</v>
      </c>
      <c r="E344" s="29">
        <v>0</v>
      </c>
      <c r="F344" s="29">
        <v>0</v>
      </c>
      <c r="G344" s="30" t="str">
        <f t="shared" si="75"/>
        <v/>
      </c>
      <c r="H344" s="30">
        <f t="shared" si="76"/>
        <v>6.2111801242236021E-3</v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>
        <f t="shared" si="82"/>
        <v>-1</v>
      </c>
      <c r="M344" s="30" t="str">
        <f t="shared" si="79"/>
        <v/>
      </c>
      <c r="N344" s="36">
        <f t="shared" si="80"/>
        <v>-6.2111801242236021E-3</v>
      </c>
    </row>
    <row r="345" spans="1:14" ht="25.5" x14ac:dyDescent="0.2">
      <c r="A345" s="23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23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23"/>
      <c r="B347" s="25" t="s">
        <v>322</v>
      </c>
      <c r="C347" s="35">
        <v>2</v>
      </c>
      <c r="D347" s="29">
        <v>0</v>
      </c>
      <c r="E347" s="29">
        <v>2</v>
      </c>
      <c r="F347" s="29">
        <v>1</v>
      </c>
      <c r="G347" s="30">
        <f t="shared" si="75"/>
        <v>1.1428571428571429E-2</v>
      </c>
      <c r="H347" s="30" t="str">
        <f t="shared" si="76"/>
        <v/>
      </c>
      <c r="I347" s="30">
        <f t="shared" si="77"/>
        <v>4.8192771084337354E-3</v>
      </c>
      <c r="J347" s="30">
        <f t="shared" si="78"/>
        <v>2.1598272138228943E-3</v>
      </c>
      <c r="K347" s="30">
        <f t="shared" si="81"/>
        <v>0</v>
      </c>
      <c r="L347" s="30">
        <f t="shared" si="82"/>
        <v>1</v>
      </c>
      <c r="M347" s="30">
        <f t="shared" si="79"/>
        <v>0</v>
      </c>
      <c r="N347" s="36" t="str">
        <f t="shared" si="80"/>
        <v/>
      </c>
    </row>
    <row r="348" spans="1:14" x14ac:dyDescent="0.2">
      <c r="A348" s="23"/>
      <c r="B348" s="25" t="s">
        <v>323</v>
      </c>
      <c r="C348" s="35">
        <v>0</v>
      </c>
      <c r="D348" s="29">
        <v>0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23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6.25" customHeight="1" x14ac:dyDescent="0.2">
      <c r="A350" s="23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6.25" customHeight="1" x14ac:dyDescent="0.2">
      <c r="A351" s="23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23"/>
      <c r="B352" s="25" t="s">
        <v>327</v>
      </c>
      <c r="C352" s="35">
        <v>1</v>
      </c>
      <c r="D352" s="29">
        <v>0</v>
      </c>
      <c r="E352" s="29">
        <v>0</v>
      </c>
      <c r="F352" s="29">
        <v>0</v>
      </c>
      <c r="G352" s="30">
        <f t="shared" si="83"/>
        <v>5.7142857142857143E-3</v>
      </c>
      <c r="H352" s="30" t="str">
        <f t="shared" si="84"/>
        <v/>
      </c>
      <c r="I352" s="30" t="str">
        <f t="shared" si="85"/>
        <v/>
      </c>
      <c r="J352" s="30" t="str">
        <f t="shared" si="86"/>
        <v/>
      </c>
      <c r="K352" s="30">
        <f t="shared" si="89"/>
        <v>-1</v>
      </c>
      <c r="L352" s="30" t="str">
        <f t="shared" si="90"/>
        <v xml:space="preserve"> </v>
      </c>
      <c r="M352" s="30">
        <f t="shared" si="87"/>
        <v>-5.7142857142857143E-3</v>
      </c>
      <c r="N352" s="36" t="str">
        <f t="shared" si="88"/>
        <v/>
      </c>
    </row>
    <row r="353" spans="1:14" ht="25.5" x14ac:dyDescent="0.2">
      <c r="A353" s="23"/>
      <c r="B353" s="25" t="s">
        <v>328</v>
      </c>
      <c r="C353" s="35">
        <v>0</v>
      </c>
      <c r="D353" s="29">
        <v>0</v>
      </c>
      <c r="E353" s="29">
        <v>0</v>
      </c>
      <c r="F353" s="29">
        <v>0</v>
      </c>
      <c r="G353" s="30" t="str">
        <f t="shared" si="83"/>
        <v/>
      </c>
      <c r="H353" s="30" t="str">
        <f t="shared" si="84"/>
        <v/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 t="str">
        <f t="shared" si="90"/>
        <v xml:space="preserve"> </v>
      </c>
      <c r="M353" s="30" t="str">
        <f t="shared" si="87"/>
        <v/>
      </c>
      <c r="N353" s="36" t="str">
        <f t="shared" si="88"/>
        <v/>
      </c>
    </row>
    <row r="354" spans="1:14" ht="25.5" x14ac:dyDescent="0.2">
      <c r="A354" s="23"/>
      <c r="B354" s="25" t="s">
        <v>329</v>
      </c>
      <c r="C354" s="35">
        <v>0</v>
      </c>
      <c r="D354" s="29">
        <v>0</v>
      </c>
      <c r="E354" s="29">
        <v>0</v>
      </c>
      <c r="F354" s="29">
        <v>0</v>
      </c>
      <c r="G354" s="30" t="str">
        <f t="shared" si="83"/>
        <v/>
      </c>
      <c r="H354" s="30" t="str">
        <f t="shared" si="84"/>
        <v/>
      </c>
      <c r="I354" s="30" t="str">
        <f t="shared" si="85"/>
        <v/>
      </c>
      <c r="J354" s="30" t="str">
        <f t="shared" si="86"/>
        <v/>
      </c>
      <c r="K354" s="30" t="str">
        <f t="shared" si="89"/>
        <v xml:space="preserve"> </v>
      </c>
      <c r="L354" s="30" t="str">
        <f t="shared" si="90"/>
        <v xml:space="preserve"> </v>
      </c>
      <c r="M354" s="30" t="str">
        <f t="shared" si="87"/>
        <v/>
      </c>
      <c r="N354" s="36" t="str">
        <f t="shared" si="88"/>
        <v/>
      </c>
    </row>
    <row r="355" spans="1:14" ht="25.5" x14ac:dyDescent="0.2">
      <c r="A355" s="23"/>
      <c r="B355" s="25" t="s">
        <v>330</v>
      </c>
      <c r="C355" s="35">
        <v>0</v>
      </c>
      <c r="D355" s="29">
        <v>0</v>
      </c>
      <c r="E355" s="29">
        <v>1</v>
      </c>
      <c r="F355" s="29">
        <v>2</v>
      </c>
      <c r="G355" s="30" t="str">
        <f t="shared" si="83"/>
        <v/>
      </c>
      <c r="H355" s="30" t="str">
        <f t="shared" si="84"/>
        <v/>
      </c>
      <c r="I355" s="30">
        <f t="shared" si="85"/>
        <v>2.4096385542168677E-3</v>
      </c>
      <c r="J355" s="30">
        <f t="shared" si="86"/>
        <v>4.3196544276457886E-3</v>
      </c>
      <c r="K355" s="30">
        <f t="shared" si="89"/>
        <v>1</v>
      </c>
      <c r="L355" s="30">
        <f t="shared" si="90"/>
        <v>1</v>
      </c>
      <c r="M355" s="30" t="str">
        <f t="shared" si="87"/>
        <v/>
      </c>
      <c r="N355" s="36" t="str">
        <f t="shared" si="88"/>
        <v/>
      </c>
    </row>
    <row r="356" spans="1:14" x14ac:dyDescent="0.2">
      <c r="A356" s="23"/>
      <c r="B356" s="25" t="s">
        <v>331</v>
      </c>
      <c r="C356" s="35">
        <v>0</v>
      </c>
      <c r="D356" s="29">
        <v>0</v>
      </c>
      <c r="E356" s="29">
        <v>0</v>
      </c>
      <c r="F356" s="29">
        <v>0</v>
      </c>
      <c r="G356" s="30" t="str">
        <f t="shared" si="83"/>
        <v/>
      </c>
      <c r="H356" s="30" t="str">
        <f t="shared" si="84"/>
        <v/>
      </c>
      <c r="I356" s="30" t="str">
        <f t="shared" si="85"/>
        <v/>
      </c>
      <c r="J356" s="30" t="str">
        <f t="shared" si="86"/>
        <v/>
      </c>
      <c r="K356" s="30" t="str">
        <f t="shared" si="89"/>
        <v xml:space="preserve"> </v>
      </c>
      <c r="L356" s="30" t="str">
        <f t="shared" si="90"/>
        <v xml:space="preserve"> </v>
      </c>
      <c r="M356" s="30" t="str">
        <f t="shared" si="87"/>
        <v/>
      </c>
      <c r="N356" s="36" t="str">
        <f t="shared" si="88"/>
        <v/>
      </c>
    </row>
    <row r="357" spans="1:14" ht="25.5" x14ac:dyDescent="0.2">
      <c r="A357" s="23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23"/>
      <c r="B358" s="25" t="s">
        <v>333</v>
      </c>
      <c r="C358" s="35">
        <v>0</v>
      </c>
      <c r="D358" s="29">
        <v>0</v>
      </c>
      <c r="E358" s="29">
        <v>0</v>
      </c>
      <c r="F358" s="29">
        <v>0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 t="str">
        <f t="shared" si="90"/>
        <v xml:space="preserve"> 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23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23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23"/>
      <c r="B361" s="25" t="s">
        <v>336</v>
      </c>
      <c r="C361" s="35">
        <v>0</v>
      </c>
      <c r="D361" s="29">
        <v>0</v>
      </c>
      <c r="E361" s="29">
        <v>0</v>
      </c>
      <c r="F361" s="29">
        <v>0</v>
      </c>
      <c r="G361" s="30" t="str">
        <f t="shared" si="83"/>
        <v/>
      </c>
      <c r="H361" s="30" t="str">
        <f t="shared" si="84"/>
        <v/>
      </c>
      <c r="I361" s="30" t="str">
        <f t="shared" si="85"/>
        <v/>
      </c>
      <c r="J361" s="30" t="str">
        <f t="shared" si="86"/>
        <v/>
      </c>
      <c r="K361" s="30" t="str">
        <f t="shared" si="89"/>
        <v xml:space="preserve"> </v>
      </c>
      <c r="L361" s="30" t="str">
        <f t="shared" si="90"/>
        <v xml:space="preserve"> </v>
      </c>
      <c r="M361" s="30" t="str">
        <f t="shared" si="87"/>
        <v/>
      </c>
      <c r="N361" s="36" t="str">
        <f t="shared" si="88"/>
        <v/>
      </c>
    </row>
    <row r="362" spans="1:14" x14ac:dyDescent="0.2">
      <c r="A362" s="23"/>
      <c r="B362" s="25" t="s">
        <v>337</v>
      </c>
      <c r="C362" s="35">
        <v>0</v>
      </c>
      <c r="D362" s="29">
        <v>0</v>
      </c>
      <c r="E362" s="29">
        <v>0</v>
      </c>
      <c r="F362" s="29">
        <v>0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23"/>
      <c r="B363" s="26" t="s">
        <v>338</v>
      </c>
      <c r="C363" s="37">
        <v>0</v>
      </c>
      <c r="D363" s="38">
        <v>0</v>
      </c>
      <c r="E363" s="38">
        <v>0</v>
      </c>
      <c r="F363" s="38">
        <v>0</v>
      </c>
      <c r="G363" s="39" t="str">
        <f t="shared" si="83"/>
        <v/>
      </c>
      <c r="H363" s="39" t="str">
        <f t="shared" si="84"/>
        <v/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 t="str">
        <f t="shared" si="90"/>
        <v xml:space="preserve"> </v>
      </c>
      <c r="M363" s="39" t="str">
        <f t="shared" si="87"/>
        <v/>
      </c>
      <c r="N363" s="40" t="str">
        <f t="shared" si="88"/>
        <v/>
      </c>
    </row>
    <row r="364" spans="1:14" x14ac:dyDescent="0.2">
      <c r="A364" s="22"/>
    </row>
    <row r="365" spans="1:14" x14ac:dyDescent="0.2">
      <c r="A365" s="22"/>
    </row>
    <row r="366" spans="1:14" x14ac:dyDescent="0.2">
      <c r="A366" s="22"/>
    </row>
    <row r="367" spans="1:14" ht="15.75" thickBot="1" x14ac:dyDescent="0.25">
      <c r="A367" s="22"/>
    </row>
    <row r="368" spans="1:14" ht="29.25" customHeight="1" thickBot="1" x14ac:dyDescent="0.25">
      <c r="A368" s="23"/>
      <c r="B368" s="41" t="s">
        <v>2</v>
      </c>
      <c r="C368" s="44" t="s">
        <v>3</v>
      </c>
      <c r="D368" s="45"/>
      <c r="E368" s="45"/>
      <c r="F368" s="46"/>
      <c r="G368" s="44" t="s">
        <v>4</v>
      </c>
      <c r="H368" s="45"/>
      <c r="I368" s="45"/>
      <c r="J368" s="45"/>
      <c r="K368" s="44" t="s">
        <v>667</v>
      </c>
      <c r="L368" s="47"/>
      <c r="M368" s="44" t="s">
        <v>5</v>
      </c>
      <c r="N368" s="47"/>
    </row>
    <row r="369" spans="1:14" ht="15.75" thickBot="1" x14ac:dyDescent="0.25">
      <c r="A369" s="22"/>
      <c r="B369" s="42"/>
      <c r="C369" s="50">
        <v>2022</v>
      </c>
      <c r="D369" s="46"/>
      <c r="E369" s="51">
        <v>2023</v>
      </c>
      <c r="F369" s="46"/>
      <c r="G369" s="50">
        <v>2022</v>
      </c>
      <c r="H369" s="46"/>
      <c r="I369" s="51">
        <v>2023</v>
      </c>
      <c r="J369" s="46"/>
      <c r="K369" s="48"/>
      <c r="L369" s="49"/>
      <c r="M369" s="48"/>
      <c r="N369" s="49"/>
    </row>
    <row r="370" spans="1:14" ht="15.75" thickBot="1" x14ac:dyDescent="0.25">
      <c r="A370" s="23"/>
      <c r="B370" s="43"/>
      <c r="C370" s="13" t="s">
        <v>6</v>
      </c>
      <c r="D370" s="13" t="s">
        <v>7</v>
      </c>
      <c r="E370" s="13" t="s">
        <v>6</v>
      </c>
      <c r="F370" s="13" t="s">
        <v>7</v>
      </c>
      <c r="G370" s="13" t="s">
        <v>6</v>
      </c>
      <c r="H370" s="13" t="s">
        <v>7</v>
      </c>
      <c r="I370" s="13" t="s">
        <v>6</v>
      </c>
      <c r="J370" s="13" t="s">
        <v>7</v>
      </c>
      <c r="K370" s="13" t="s">
        <v>6</v>
      </c>
      <c r="L370" s="13" t="s">
        <v>7</v>
      </c>
      <c r="M370" s="13" t="s">
        <v>6</v>
      </c>
      <c r="N370" s="13" t="s">
        <v>7</v>
      </c>
    </row>
    <row r="371" spans="1:14" ht="15.75" thickBot="1" x14ac:dyDescent="0.25">
      <c r="A371" s="23"/>
      <c r="B371" s="14" t="s">
        <v>11</v>
      </c>
      <c r="C371" s="27">
        <f>SUM(C372:C604)</f>
        <v>436</v>
      </c>
      <c r="D371" s="27">
        <f>SUM(D372:D604)</f>
        <v>463</v>
      </c>
      <c r="E371" s="27">
        <f>SUM(E372:E604)</f>
        <v>1975</v>
      </c>
      <c r="F371" s="27">
        <f>SUM(F372:F604)</f>
        <v>2236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3.5298165137614679</v>
      </c>
      <c r="L371" s="28">
        <f>+IF(AND(D371=0,F371=0),"",IF(D371=0,1,IF(F371=0,-1,(F371-D371)/D371)))</f>
        <v>3.8293736501079914</v>
      </c>
      <c r="M371" s="28">
        <f t="shared" ref="M371:M434" si="95">+IF(OR(AND(G371=""),(K371="")),"",G371*K371)</f>
        <v>3.5298165137614679</v>
      </c>
      <c r="N371" s="28">
        <f t="shared" ref="N371:N434" si="96">+IF(OR(AND(H371=""),(L371="")),"",H371*L371)</f>
        <v>3.8293736501079914</v>
      </c>
    </row>
    <row r="372" spans="1:14" x14ac:dyDescent="0.2">
      <c r="A372" s="23"/>
      <c r="B372" s="24" t="s">
        <v>339</v>
      </c>
      <c r="C372" s="31">
        <v>14</v>
      </c>
      <c r="D372" s="32">
        <v>1</v>
      </c>
      <c r="E372" s="32">
        <v>5</v>
      </c>
      <c r="F372" s="32">
        <v>0</v>
      </c>
      <c r="G372" s="33">
        <f t="shared" si="91"/>
        <v>3.2110091743119268E-2</v>
      </c>
      <c r="H372" s="33">
        <f t="shared" si="92"/>
        <v>2.1598272138228943E-3</v>
      </c>
      <c r="I372" s="33">
        <f t="shared" si="93"/>
        <v>2.5316455696202532E-3</v>
      </c>
      <c r="J372" s="33" t="str">
        <f t="shared" si="94"/>
        <v/>
      </c>
      <c r="K372" s="33">
        <f t="shared" ref="K372:K435" si="97">+IF(AND(C372=0,E372=0)," ",IF(C372=0,1,IF(E372=0,-1,(E372-C372)/C372)))</f>
        <v>-0.6428571428571429</v>
      </c>
      <c r="L372" s="33">
        <f t="shared" ref="L372:L435" si="98">+IF(AND(D372=0,F372=0)," ",IF(D372=0,1,IF(F372=0,-1,(F372-D372)/D372)))</f>
        <v>-1</v>
      </c>
      <c r="M372" s="33">
        <f t="shared" si="95"/>
        <v>-2.0642201834862386E-2</v>
      </c>
      <c r="N372" s="34">
        <f t="shared" si="96"/>
        <v>-2.1598272138228943E-3</v>
      </c>
    </row>
    <row r="373" spans="1:14" x14ac:dyDescent="0.2">
      <c r="A373" s="23"/>
      <c r="B373" s="25" t="s">
        <v>340</v>
      </c>
      <c r="C373" s="35">
        <v>6</v>
      </c>
      <c r="D373" s="29">
        <v>0</v>
      </c>
      <c r="E373" s="29">
        <v>4</v>
      </c>
      <c r="F373" s="29">
        <v>0</v>
      </c>
      <c r="G373" s="30">
        <f t="shared" si="91"/>
        <v>1.3761467889908258E-2</v>
      </c>
      <c r="H373" s="30" t="str">
        <f t="shared" si="92"/>
        <v/>
      </c>
      <c r="I373" s="30">
        <f t="shared" si="93"/>
        <v>2.0253164556962027E-3</v>
      </c>
      <c r="J373" s="30" t="str">
        <f t="shared" si="94"/>
        <v/>
      </c>
      <c r="K373" s="30">
        <f t="shared" si="97"/>
        <v>-0.33333333333333331</v>
      </c>
      <c r="L373" s="30" t="str">
        <f t="shared" si="98"/>
        <v xml:space="preserve"> </v>
      </c>
      <c r="M373" s="30">
        <f t="shared" si="95"/>
        <v>-4.5871559633027525E-3</v>
      </c>
      <c r="N373" s="36" t="str">
        <f t="shared" si="96"/>
        <v/>
      </c>
    </row>
    <row r="374" spans="1:14" x14ac:dyDescent="0.2">
      <c r="A374" s="23"/>
      <c r="B374" s="25" t="s">
        <v>341</v>
      </c>
      <c r="C374" s="35">
        <v>0</v>
      </c>
      <c r="D374" s="29">
        <v>0</v>
      </c>
      <c r="E374" s="29">
        <v>1</v>
      </c>
      <c r="F374" s="29">
        <v>4</v>
      </c>
      <c r="G374" s="30" t="str">
        <f t="shared" si="91"/>
        <v/>
      </c>
      <c r="H374" s="30" t="str">
        <f t="shared" si="92"/>
        <v/>
      </c>
      <c r="I374" s="30">
        <f t="shared" si="93"/>
        <v>5.0632911392405066E-4</v>
      </c>
      <c r="J374" s="30">
        <f t="shared" si="94"/>
        <v>1.7889087656529517E-3</v>
      </c>
      <c r="K374" s="30">
        <f t="shared" si="97"/>
        <v>1</v>
      </c>
      <c r="L374" s="30">
        <f t="shared" si="98"/>
        <v>1</v>
      </c>
      <c r="M374" s="30" t="str">
        <f t="shared" si="95"/>
        <v/>
      </c>
      <c r="N374" s="36" t="str">
        <f t="shared" si="96"/>
        <v/>
      </c>
    </row>
    <row r="375" spans="1:14" x14ac:dyDescent="0.2">
      <c r="A375" s="23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23"/>
      <c r="B376" s="25" t="s">
        <v>343</v>
      </c>
      <c r="C376" s="35">
        <v>0</v>
      </c>
      <c r="D376" s="29">
        <v>1</v>
      </c>
      <c r="E376" s="29">
        <v>0</v>
      </c>
      <c r="F376" s="29">
        <v>0</v>
      </c>
      <c r="G376" s="30" t="str">
        <f t="shared" si="91"/>
        <v/>
      </c>
      <c r="H376" s="30">
        <f t="shared" si="92"/>
        <v>2.1598272138228943E-3</v>
      </c>
      <c r="I376" s="30" t="str">
        <f t="shared" si="93"/>
        <v/>
      </c>
      <c r="J376" s="30" t="str">
        <f t="shared" si="94"/>
        <v/>
      </c>
      <c r="K376" s="30" t="str">
        <f t="shared" si="97"/>
        <v xml:space="preserve"> </v>
      </c>
      <c r="L376" s="30">
        <f t="shared" si="98"/>
        <v>-1</v>
      </c>
      <c r="M376" s="30" t="str">
        <f t="shared" si="95"/>
        <v/>
      </c>
      <c r="N376" s="36">
        <f t="shared" si="96"/>
        <v>-2.1598272138228943E-3</v>
      </c>
    </row>
    <row r="377" spans="1:14" x14ac:dyDescent="0.2">
      <c r="A377" s="23"/>
      <c r="B377" s="25" t="s">
        <v>344</v>
      </c>
      <c r="C377" s="35">
        <v>27</v>
      </c>
      <c r="D377" s="29">
        <v>11</v>
      </c>
      <c r="E377" s="29">
        <v>16</v>
      </c>
      <c r="F377" s="29">
        <v>7</v>
      </c>
      <c r="G377" s="30">
        <f t="shared" si="91"/>
        <v>6.1926605504587159E-2</v>
      </c>
      <c r="H377" s="30">
        <f t="shared" si="92"/>
        <v>2.3758099352051837E-2</v>
      </c>
      <c r="I377" s="30">
        <f t="shared" si="93"/>
        <v>8.1012658227848106E-3</v>
      </c>
      <c r="J377" s="30">
        <f t="shared" si="94"/>
        <v>3.1305903398926656E-3</v>
      </c>
      <c r="K377" s="30">
        <f t="shared" si="97"/>
        <v>-0.40740740740740738</v>
      </c>
      <c r="L377" s="30">
        <f t="shared" si="98"/>
        <v>-0.36363636363636365</v>
      </c>
      <c r="M377" s="30">
        <f t="shared" si="95"/>
        <v>-2.5229357798165139E-2</v>
      </c>
      <c r="N377" s="36">
        <f t="shared" si="96"/>
        <v>-8.6393088552915772E-3</v>
      </c>
    </row>
    <row r="378" spans="1:14" x14ac:dyDescent="0.2">
      <c r="A378" s="23"/>
      <c r="B378" s="25" t="s">
        <v>345</v>
      </c>
      <c r="C378" s="35">
        <v>1</v>
      </c>
      <c r="D378" s="29">
        <v>4</v>
      </c>
      <c r="E378" s="29">
        <v>1</v>
      </c>
      <c r="F378" s="29">
        <v>0</v>
      </c>
      <c r="G378" s="30">
        <f t="shared" si="91"/>
        <v>2.2935779816513763E-3</v>
      </c>
      <c r="H378" s="30">
        <f t="shared" si="92"/>
        <v>8.6393088552915772E-3</v>
      </c>
      <c r="I378" s="30">
        <f t="shared" si="93"/>
        <v>5.0632911392405066E-4</v>
      </c>
      <c r="J378" s="30" t="str">
        <f t="shared" si="94"/>
        <v/>
      </c>
      <c r="K378" s="30">
        <f t="shared" si="97"/>
        <v>0</v>
      </c>
      <c r="L378" s="30">
        <f t="shared" si="98"/>
        <v>-1</v>
      </c>
      <c r="M378" s="30">
        <f t="shared" si="95"/>
        <v>0</v>
      </c>
      <c r="N378" s="36">
        <f t="shared" si="96"/>
        <v>-8.6393088552915772E-3</v>
      </c>
    </row>
    <row r="379" spans="1:14" x14ac:dyDescent="0.2">
      <c r="A379" s="23"/>
      <c r="B379" s="25" t="s">
        <v>346</v>
      </c>
      <c r="C379" s="35">
        <v>6</v>
      </c>
      <c r="D379" s="29">
        <v>3</v>
      </c>
      <c r="E379" s="29">
        <v>4</v>
      </c>
      <c r="F379" s="29">
        <v>3</v>
      </c>
      <c r="G379" s="30">
        <f t="shared" si="91"/>
        <v>1.3761467889908258E-2</v>
      </c>
      <c r="H379" s="30">
        <f t="shared" si="92"/>
        <v>6.4794816414686825E-3</v>
      </c>
      <c r="I379" s="30">
        <f t="shared" si="93"/>
        <v>2.0253164556962027E-3</v>
      </c>
      <c r="J379" s="30">
        <f t="shared" si="94"/>
        <v>1.3416815742397137E-3</v>
      </c>
      <c r="K379" s="30">
        <f t="shared" si="97"/>
        <v>-0.33333333333333331</v>
      </c>
      <c r="L379" s="30">
        <f t="shared" si="98"/>
        <v>0</v>
      </c>
      <c r="M379" s="30">
        <f t="shared" si="95"/>
        <v>-4.5871559633027525E-3</v>
      </c>
      <c r="N379" s="36">
        <f t="shared" si="96"/>
        <v>0</v>
      </c>
    </row>
    <row r="380" spans="1:14" x14ac:dyDescent="0.2">
      <c r="A380" s="23"/>
      <c r="B380" s="25" t="s">
        <v>347</v>
      </c>
      <c r="C380" s="35">
        <v>2</v>
      </c>
      <c r="D380" s="29">
        <v>3</v>
      </c>
      <c r="E380" s="29">
        <v>0</v>
      </c>
      <c r="F380" s="29">
        <v>0</v>
      </c>
      <c r="G380" s="30">
        <f t="shared" si="91"/>
        <v>4.5871559633027525E-3</v>
      </c>
      <c r="H380" s="30">
        <f t="shared" si="92"/>
        <v>6.4794816414686825E-3</v>
      </c>
      <c r="I380" s="30" t="str">
        <f t="shared" si="93"/>
        <v/>
      </c>
      <c r="J380" s="30" t="str">
        <f t="shared" si="94"/>
        <v/>
      </c>
      <c r="K380" s="30">
        <f t="shared" si="97"/>
        <v>-1</v>
      </c>
      <c r="L380" s="30">
        <f t="shared" si="98"/>
        <v>-1</v>
      </c>
      <c r="M380" s="30">
        <f t="shared" si="95"/>
        <v>-4.5871559633027525E-3</v>
      </c>
      <c r="N380" s="36">
        <f t="shared" si="96"/>
        <v>-6.4794816414686825E-3</v>
      </c>
    </row>
    <row r="381" spans="1:14" x14ac:dyDescent="0.2">
      <c r="A381" s="23"/>
      <c r="B381" s="25" t="s">
        <v>348</v>
      </c>
      <c r="C381" s="35">
        <v>0</v>
      </c>
      <c r="D381" s="29">
        <v>0</v>
      </c>
      <c r="E381" s="29">
        <v>0</v>
      </c>
      <c r="F381" s="29">
        <v>0</v>
      </c>
      <c r="G381" s="30" t="str">
        <f t="shared" si="91"/>
        <v/>
      </c>
      <c r="H381" s="30" t="str">
        <f t="shared" si="92"/>
        <v/>
      </c>
      <c r="I381" s="30" t="str">
        <f t="shared" si="93"/>
        <v/>
      </c>
      <c r="J381" s="30" t="str">
        <f t="shared" si="94"/>
        <v/>
      </c>
      <c r="K381" s="30" t="str">
        <f t="shared" si="97"/>
        <v xml:space="preserve"> </v>
      </c>
      <c r="L381" s="30" t="str">
        <f t="shared" si="98"/>
        <v xml:space="preserve"> </v>
      </c>
      <c r="M381" s="30" t="str">
        <f t="shared" si="95"/>
        <v/>
      </c>
      <c r="N381" s="36" t="str">
        <f t="shared" si="96"/>
        <v/>
      </c>
    </row>
    <row r="382" spans="1:14" x14ac:dyDescent="0.2">
      <c r="A382" s="23"/>
      <c r="B382" s="25" t="s">
        <v>349</v>
      </c>
      <c r="C382" s="35">
        <v>0</v>
      </c>
      <c r="D382" s="29">
        <v>0</v>
      </c>
      <c r="E382" s="29">
        <v>0</v>
      </c>
      <c r="F382" s="29">
        <v>0</v>
      </c>
      <c r="G382" s="30" t="str">
        <f t="shared" si="91"/>
        <v/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 t="str">
        <f t="shared" si="97"/>
        <v xml:space="preserve"> </v>
      </c>
      <c r="L382" s="30" t="str">
        <f t="shared" si="98"/>
        <v xml:space="preserve"> </v>
      </c>
      <c r="M382" s="30" t="str">
        <f t="shared" si="95"/>
        <v/>
      </c>
      <c r="N382" s="36" t="str">
        <f t="shared" si="96"/>
        <v/>
      </c>
    </row>
    <row r="383" spans="1:14" x14ac:dyDescent="0.2">
      <c r="A383" s="23"/>
      <c r="B383" s="25" t="s">
        <v>350</v>
      </c>
      <c r="C383" s="35">
        <v>42</v>
      </c>
      <c r="D383" s="29">
        <v>26</v>
      </c>
      <c r="E383" s="29">
        <v>63</v>
      </c>
      <c r="F383" s="29">
        <v>30</v>
      </c>
      <c r="G383" s="30">
        <f t="shared" si="91"/>
        <v>9.6330275229357804E-2</v>
      </c>
      <c r="H383" s="30">
        <f t="shared" si="92"/>
        <v>5.6155507559395246E-2</v>
      </c>
      <c r="I383" s="30">
        <f t="shared" si="93"/>
        <v>3.1898734177215192E-2</v>
      </c>
      <c r="J383" s="30">
        <f t="shared" si="94"/>
        <v>1.3416815742397137E-2</v>
      </c>
      <c r="K383" s="30">
        <f t="shared" si="97"/>
        <v>0.5</v>
      </c>
      <c r="L383" s="30">
        <f t="shared" si="98"/>
        <v>0.15384615384615385</v>
      </c>
      <c r="M383" s="30">
        <f t="shared" si="95"/>
        <v>4.8165137614678902E-2</v>
      </c>
      <c r="N383" s="36">
        <f t="shared" si="96"/>
        <v>8.6393088552915772E-3</v>
      </c>
    </row>
    <row r="384" spans="1:14" x14ac:dyDescent="0.2">
      <c r="A384" s="23"/>
      <c r="B384" s="25" t="s">
        <v>351</v>
      </c>
      <c r="C384" s="35">
        <v>3</v>
      </c>
      <c r="D384" s="29">
        <v>2</v>
      </c>
      <c r="E384" s="29">
        <v>5</v>
      </c>
      <c r="F384" s="29">
        <v>0</v>
      </c>
      <c r="G384" s="30">
        <f t="shared" si="91"/>
        <v>6.8807339449541288E-3</v>
      </c>
      <c r="H384" s="30">
        <f t="shared" si="92"/>
        <v>4.3196544276457886E-3</v>
      </c>
      <c r="I384" s="30">
        <f t="shared" si="93"/>
        <v>2.5316455696202532E-3</v>
      </c>
      <c r="J384" s="30" t="str">
        <f t="shared" si="94"/>
        <v/>
      </c>
      <c r="K384" s="30">
        <f t="shared" si="97"/>
        <v>0.66666666666666663</v>
      </c>
      <c r="L384" s="30">
        <f t="shared" si="98"/>
        <v>-1</v>
      </c>
      <c r="M384" s="30">
        <f t="shared" si="95"/>
        <v>4.5871559633027525E-3</v>
      </c>
      <c r="N384" s="36">
        <f t="shared" si="96"/>
        <v>-4.3196544276457886E-3</v>
      </c>
    </row>
    <row r="385" spans="1:14" x14ac:dyDescent="0.2">
      <c r="A385" s="23"/>
      <c r="B385" s="25" t="s">
        <v>352</v>
      </c>
      <c r="C385" s="35">
        <v>0</v>
      </c>
      <c r="D385" s="29">
        <v>0</v>
      </c>
      <c r="E385" s="29">
        <v>0</v>
      </c>
      <c r="F385" s="29">
        <v>0</v>
      </c>
      <c r="G385" s="30" t="str">
        <f t="shared" si="91"/>
        <v/>
      </c>
      <c r="H385" s="30" t="str">
        <f t="shared" si="92"/>
        <v/>
      </c>
      <c r="I385" s="30" t="str">
        <f t="shared" si="93"/>
        <v/>
      </c>
      <c r="J385" s="30" t="str">
        <f t="shared" si="94"/>
        <v/>
      </c>
      <c r="K385" s="30" t="str">
        <f t="shared" si="97"/>
        <v xml:space="preserve"> </v>
      </c>
      <c r="L385" s="30" t="str">
        <f t="shared" si="98"/>
        <v xml:space="preserve"> 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23"/>
      <c r="B386" s="25" t="s">
        <v>353</v>
      </c>
      <c r="C386" s="35">
        <v>6</v>
      </c>
      <c r="D386" s="29">
        <v>4</v>
      </c>
      <c r="E386" s="29">
        <v>30</v>
      </c>
      <c r="F386" s="29">
        <v>21</v>
      </c>
      <c r="G386" s="30">
        <f t="shared" si="91"/>
        <v>1.3761467889908258E-2</v>
      </c>
      <c r="H386" s="30">
        <f t="shared" si="92"/>
        <v>8.6393088552915772E-3</v>
      </c>
      <c r="I386" s="30">
        <f t="shared" si="93"/>
        <v>1.5189873417721518E-2</v>
      </c>
      <c r="J386" s="30">
        <f t="shared" si="94"/>
        <v>9.3917710196779972E-3</v>
      </c>
      <c r="K386" s="30">
        <f t="shared" si="97"/>
        <v>4</v>
      </c>
      <c r="L386" s="30">
        <f t="shared" si="98"/>
        <v>4.25</v>
      </c>
      <c r="M386" s="30">
        <f t="shared" si="95"/>
        <v>5.5045871559633031E-2</v>
      </c>
      <c r="N386" s="36">
        <f t="shared" si="96"/>
        <v>3.6717062634989202E-2</v>
      </c>
    </row>
    <row r="387" spans="1:14" x14ac:dyDescent="0.2">
      <c r="A387" s="23"/>
      <c r="B387" s="25" t="s">
        <v>354</v>
      </c>
      <c r="C387" s="35">
        <v>1</v>
      </c>
      <c r="D387" s="29">
        <v>1</v>
      </c>
      <c r="E387" s="29">
        <v>1</v>
      </c>
      <c r="F387" s="29">
        <v>0</v>
      </c>
      <c r="G387" s="30">
        <f t="shared" si="91"/>
        <v>2.2935779816513763E-3</v>
      </c>
      <c r="H387" s="30">
        <f t="shared" si="92"/>
        <v>2.1598272138228943E-3</v>
      </c>
      <c r="I387" s="30">
        <f t="shared" si="93"/>
        <v>5.0632911392405066E-4</v>
      </c>
      <c r="J387" s="30" t="str">
        <f t="shared" si="94"/>
        <v/>
      </c>
      <c r="K387" s="30">
        <f t="shared" si="97"/>
        <v>0</v>
      </c>
      <c r="L387" s="30">
        <f t="shared" si="98"/>
        <v>-1</v>
      </c>
      <c r="M387" s="30">
        <f t="shared" si="95"/>
        <v>0</v>
      </c>
      <c r="N387" s="36">
        <f t="shared" si="96"/>
        <v>-2.1598272138228943E-3</v>
      </c>
    </row>
    <row r="388" spans="1:14" x14ac:dyDescent="0.2">
      <c r="A388" s="23"/>
      <c r="B388" s="25" t="s">
        <v>355</v>
      </c>
      <c r="C388" s="35">
        <v>0</v>
      </c>
      <c r="D388" s="29">
        <v>0</v>
      </c>
      <c r="E388" s="29">
        <v>0</v>
      </c>
      <c r="F388" s="29">
        <v>0</v>
      </c>
      <c r="G388" s="30" t="str">
        <f t="shared" si="91"/>
        <v/>
      </c>
      <c r="H388" s="30" t="str">
        <f t="shared" si="92"/>
        <v/>
      </c>
      <c r="I388" s="30" t="str">
        <f t="shared" si="93"/>
        <v/>
      </c>
      <c r="J388" s="30" t="str">
        <f t="shared" si="94"/>
        <v/>
      </c>
      <c r="K388" s="30" t="str">
        <f t="shared" si="97"/>
        <v xml:space="preserve"> </v>
      </c>
      <c r="L388" s="30" t="str">
        <f t="shared" si="98"/>
        <v xml:space="preserve"> </v>
      </c>
      <c r="M388" s="30" t="str">
        <f t="shared" si="95"/>
        <v/>
      </c>
      <c r="N388" s="36" t="str">
        <f t="shared" si="96"/>
        <v/>
      </c>
    </row>
    <row r="389" spans="1:14" x14ac:dyDescent="0.2">
      <c r="A389" s="23"/>
      <c r="B389" s="25" t="s">
        <v>356</v>
      </c>
      <c r="C389" s="35">
        <v>0</v>
      </c>
      <c r="D389" s="29">
        <v>0</v>
      </c>
      <c r="E389" s="29">
        <v>0</v>
      </c>
      <c r="F389" s="29">
        <v>0</v>
      </c>
      <c r="G389" s="30" t="str">
        <f t="shared" si="91"/>
        <v/>
      </c>
      <c r="H389" s="30" t="str">
        <f t="shared" si="92"/>
        <v/>
      </c>
      <c r="I389" s="30" t="str">
        <f t="shared" si="93"/>
        <v/>
      </c>
      <c r="J389" s="30" t="str">
        <f t="shared" si="94"/>
        <v/>
      </c>
      <c r="K389" s="30" t="str">
        <f t="shared" si="97"/>
        <v xml:space="preserve"> </v>
      </c>
      <c r="L389" s="30" t="str">
        <f t="shared" si="98"/>
        <v xml:space="preserve"> </v>
      </c>
      <c r="M389" s="30" t="str">
        <f t="shared" si="95"/>
        <v/>
      </c>
      <c r="N389" s="36" t="str">
        <f t="shared" si="96"/>
        <v/>
      </c>
    </row>
    <row r="390" spans="1:14" x14ac:dyDescent="0.2">
      <c r="A390" s="23"/>
      <c r="B390" s="25" t="s">
        <v>357</v>
      </c>
      <c r="C390" s="35">
        <v>0</v>
      </c>
      <c r="D390" s="29">
        <v>0</v>
      </c>
      <c r="E390" s="29">
        <v>0</v>
      </c>
      <c r="F390" s="29">
        <v>1</v>
      </c>
      <c r="G390" s="30" t="str">
        <f t="shared" si="91"/>
        <v/>
      </c>
      <c r="H390" s="30" t="str">
        <f t="shared" si="92"/>
        <v/>
      </c>
      <c r="I390" s="30" t="str">
        <f t="shared" si="93"/>
        <v/>
      </c>
      <c r="J390" s="30">
        <f t="shared" si="94"/>
        <v>4.4722719141323793E-4</v>
      </c>
      <c r="K390" s="30" t="str">
        <f t="shared" si="97"/>
        <v xml:space="preserve"> </v>
      </c>
      <c r="L390" s="30">
        <f t="shared" si="98"/>
        <v>1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23"/>
      <c r="B391" s="25" t="s">
        <v>358</v>
      </c>
      <c r="C391" s="35">
        <v>63</v>
      </c>
      <c r="D391" s="29">
        <v>30</v>
      </c>
      <c r="E391" s="29">
        <v>79</v>
      </c>
      <c r="F391" s="29">
        <v>48</v>
      </c>
      <c r="G391" s="30">
        <f t="shared" si="91"/>
        <v>0.14449541284403669</v>
      </c>
      <c r="H391" s="30">
        <f t="shared" si="92"/>
        <v>6.4794816414686832E-2</v>
      </c>
      <c r="I391" s="30">
        <f t="shared" si="93"/>
        <v>0.04</v>
      </c>
      <c r="J391" s="30">
        <f t="shared" si="94"/>
        <v>2.1466905187835419E-2</v>
      </c>
      <c r="K391" s="30">
        <f t="shared" si="97"/>
        <v>0.25396825396825395</v>
      </c>
      <c r="L391" s="30">
        <f t="shared" si="98"/>
        <v>0.6</v>
      </c>
      <c r="M391" s="30">
        <f t="shared" si="95"/>
        <v>3.6697247706422013E-2</v>
      </c>
      <c r="N391" s="36">
        <f t="shared" si="96"/>
        <v>3.8876889848812095E-2</v>
      </c>
    </row>
    <row r="392" spans="1:14" x14ac:dyDescent="0.2">
      <c r="A392" s="23"/>
      <c r="B392" s="25" t="s">
        <v>359</v>
      </c>
      <c r="C392" s="35">
        <v>2</v>
      </c>
      <c r="D392" s="29">
        <v>2</v>
      </c>
      <c r="E392" s="29">
        <v>0</v>
      </c>
      <c r="F392" s="29">
        <v>0</v>
      </c>
      <c r="G392" s="30">
        <f t="shared" si="91"/>
        <v>4.5871559633027525E-3</v>
      </c>
      <c r="H392" s="30">
        <f t="shared" si="92"/>
        <v>4.3196544276457886E-3</v>
      </c>
      <c r="I392" s="30" t="str">
        <f t="shared" si="93"/>
        <v/>
      </c>
      <c r="J392" s="30" t="str">
        <f t="shared" si="94"/>
        <v/>
      </c>
      <c r="K392" s="30">
        <f t="shared" si="97"/>
        <v>-1</v>
      </c>
      <c r="L392" s="30">
        <f t="shared" si="98"/>
        <v>-1</v>
      </c>
      <c r="M392" s="30">
        <f t="shared" si="95"/>
        <v>-4.5871559633027525E-3</v>
      </c>
      <c r="N392" s="36">
        <f t="shared" si="96"/>
        <v>-4.3196544276457886E-3</v>
      </c>
    </row>
    <row r="393" spans="1:14" x14ac:dyDescent="0.2">
      <c r="A393" s="23"/>
      <c r="B393" s="25" t="s">
        <v>360</v>
      </c>
      <c r="C393" s="35">
        <v>0</v>
      </c>
      <c r="D393" s="29">
        <v>0</v>
      </c>
      <c r="E393" s="29">
        <v>0</v>
      </c>
      <c r="F393" s="29">
        <v>0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 t="str">
        <f t="shared" si="94"/>
        <v/>
      </c>
      <c r="K393" s="30" t="str">
        <f t="shared" si="97"/>
        <v xml:space="preserve"> </v>
      </c>
      <c r="L393" s="30" t="str">
        <f t="shared" si="98"/>
        <v xml:space="preserve"> 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23"/>
      <c r="B394" s="25" t="s">
        <v>361</v>
      </c>
      <c r="C394" s="35">
        <v>0</v>
      </c>
      <c r="D394" s="29">
        <v>2</v>
      </c>
      <c r="E394" s="29">
        <v>0</v>
      </c>
      <c r="F394" s="29">
        <v>2</v>
      </c>
      <c r="G394" s="30" t="str">
        <f t="shared" si="91"/>
        <v/>
      </c>
      <c r="H394" s="30">
        <f t="shared" si="92"/>
        <v>4.3196544276457886E-3</v>
      </c>
      <c r="I394" s="30" t="str">
        <f t="shared" si="93"/>
        <v/>
      </c>
      <c r="J394" s="30">
        <f t="shared" si="94"/>
        <v>8.9445438282647585E-4</v>
      </c>
      <c r="K394" s="30" t="str">
        <f t="shared" si="97"/>
        <v xml:space="preserve"> </v>
      </c>
      <c r="L394" s="30">
        <f t="shared" si="98"/>
        <v>0</v>
      </c>
      <c r="M394" s="30" t="str">
        <f t="shared" si="95"/>
        <v/>
      </c>
      <c r="N394" s="36">
        <f t="shared" si="96"/>
        <v>0</v>
      </c>
    </row>
    <row r="395" spans="1:14" x14ac:dyDescent="0.2">
      <c r="A395" s="23"/>
      <c r="B395" s="25" t="s">
        <v>362</v>
      </c>
      <c r="C395" s="35">
        <v>3</v>
      </c>
      <c r="D395" s="29">
        <v>51</v>
      </c>
      <c r="E395" s="29">
        <v>8</v>
      </c>
      <c r="F395" s="29">
        <v>46</v>
      </c>
      <c r="G395" s="30">
        <f t="shared" si="91"/>
        <v>6.8807339449541288E-3</v>
      </c>
      <c r="H395" s="30">
        <f t="shared" si="92"/>
        <v>0.1101511879049676</v>
      </c>
      <c r="I395" s="30">
        <f t="shared" si="93"/>
        <v>4.0506329113924053E-3</v>
      </c>
      <c r="J395" s="30">
        <f t="shared" si="94"/>
        <v>2.0572450805008944E-2</v>
      </c>
      <c r="K395" s="30">
        <f t="shared" si="97"/>
        <v>1.6666666666666667</v>
      </c>
      <c r="L395" s="30">
        <f t="shared" si="98"/>
        <v>-9.8039215686274508E-2</v>
      </c>
      <c r="M395" s="30">
        <f t="shared" si="95"/>
        <v>1.1467889908256881E-2</v>
      </c>
      <c r="N395" s="36">
        <f t="shared" si="96"/>
        <v>-1.079913606911447E-2</v>
      </c>
    </row>
    <row r="396" spans="1:14" x14ac:dyDescent="0.2">
      <c r="A396" s="23"/>
      <c r="B396" s="25" t="s">
        <v>363</v>
      </c>
      <c r="C396" s="35">
        <v>2</v>
      </c>
      <c r="D396" s="29">
        <v>1</v>
      </c>
      <c r="E396" s="29">
        <v>0</v>
      </c>
      <c r="F396" s="29">
        <v>2</v>
      </c>
      <c r="G396" s="30">
        <f t="shared" si="91"/>
        <v>4.5871559633027525E-3</v>
      </c>
      <c r="H396" s="30">
        <f t="shared" si="92"/>
        <v>2.1598272138228943E-3</v>
      </c>
      <c r="I396" s="30" t="str">
        <f t="shared" si="93"/>
        <v/>
      </c>
      <c r="J396" s="30">
        <f t="shared" si="94"/>
        <v>8.9445438282647585E-4</v>
      </c>
      <c r="K396" s="30">
        <f t="shared" si="97"/>
        <v>-1</v>
      </c>
      <c r="L396" s="30">
        <f t="shared" si="98"/>
        <v>1</v>
      </c>
      <c r="M396" s="30">
        <f t="shared" si="95"/>
        <v>-4.5871559633027525E-3</v>
      </c>
      <c r="N396" s="36">
        <f t="shared" si="96"/>
        <v>2.1598272138228943E-3</v>
      </c>
    </row>
    <row r="397" spans="1:14" x14ac:dyDescent="0.2">
      <c r="A397" s="23"/>
      <c r="B397" s="25" t="s">
        <v>364</v>
      </c>
      <c r="C397" s="35">
        <v>0</v>
      </c>
      <c r="D397" s="29">
        <v>0</v>
      </c>
      <c r="E397" s="29">
        <v>0</v>
      </c>
      <c r="F397" s="29">
        <v>0</v>
      </c>
      <c r="G397" s="30" t="str">
        <f t="shared" si="91"/>
        <v/>
      </c>
      <c r="H397" s="30" t="str">
        <f t="shared" si="92"/>
        <v/>
      </c>
      <c r="I397" s="30" t="str">
        <f t="shared" si="93"/>
        <v/>
      </c>
      <c r="J397" s="30" t="str">
        <f t="shared" si="94"/>
        <v/>
      </c>
      <c r="K397" s="30" t="str">
        <f t="shared" si="97"/>
        <v xml:space="preserve"> </v>
      </c>
      <c r="L397" s="30" t="str">
        <f t="shared" si="98"/>
        <v xml:space="preserve"> </v>
      </c>
      <c r="M397" s="30" t="str">
        <f t="shared" si="95"/>
        <v/>
      </c>
      <c r="N397" s="36" t="str">
        <f t="shared" si="96"/>
        <v/>
      </c>
    </row>
    <row r="398" spans="1:14" x14ac:dyDescent="0.2">
      <c r="A398" s="23"/>
      <c r="B398" s="25" t="s">
        <v>365</v>
      </c>
      <c r="C398" s="35">
        <v>0</v>
      </c>
      <c r="D398" s="29">
        <v>0</v>
      </c>
      <c r="E398" s="29">
        <v>1</v>
      </c>
      <c r="F398" s="29">
        <v>0</v>
      </c>
      <c r="G398" s="30" t="str">
        <f t="shared" si="91"/>
        <v/>
      </c>
      <c r="H398" s="30" t="str">
        <f t="shared" si="92"/>
        <v/>
      </c>
      <c r="I398" s="30">
        <f t="shared" si="93"/>
        <v>5.0632911392405066E-4</v>
      </c>
      <c r="J398" s="30" t="str">
        <f t="shared" si="94"/>
        <v/>
      </c>
      <c r="K398" s="30">
        <f t="shared" si="97"/>
        <v>1</v>
      </c>
      <c r="L398" s="30" t="str">
        <f t="shared" si="98"/>
        <v xml:space="preserve"> </v>
      </c>
      <c r="M398" s="30" t="str">
        <f t="shared" si="95"/>
        <v/>
      </c>
      <c r="N398" s="36" t="str">
        <f t="shared" si="96"/>
        <v/>
      </c>
    </row>
    <row r="399" spans="1:14" x14ac:dyDescent="0.2">
      <c r="A399" s="23"/>
      <c r="B399" s="25" t="s">
        <v>366</v>
      </c>
      <c r="C399" s="35">
        <v>0</v>
      </c>
      <c r="D399" s="29">
        <v>0</v>
      </c>
      <c r="E399" s="29">
        <v>0</v>
      </c>
      <c r="F399" s="29">
        <v>2</v>
      </c>
      <c r="G399" s="30" t="str">
        <f t="shared" si="91"/>
        <v/>
      </c>
      <c r="H399" s="30" t="str">
        <f t="shared" si="92"/>
        <v/>
      </c>
      <c r="I399" s="30" t="str">
        <f t="shared" si="93"/>
        <v/>
      </c>
      <c r="J399" s="30">
        <f t="shared" si="94"/>
        <v>8.9445438282647585E-4</v>
      </c>
      <c r="K399" s="30" t="str">
        <f t="shared" si="97"/>
        <v xml:space="preserve"> </v>
      </c>
      <c r="L399" s="30">
        <f t="shared" si="98"/>
        <v>1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23"/>
      <c r="B400" s="25" t="s">
        <v>367</v>
      </c>
      <c r="C400" s="35">
        <v>0</v>
      </c>
      <c r="D400" s="29">
        <v>0</v>
      </c>
      <c r="E400" s="29">
        <v>0</v>
      </c>
      <c r="F400" s="29">
        <v>0</v>
      </c>
      <c r="G400" s="30" t="str">
        <f t="shared" si="91"/>
        <v/>
      </c>
      <c r="H400" s="30" t="str">
        <f t="shared" si="92"/>
        <v/>
      </c>
      <c r="I400" s="30" t="str">
        <f t="shared" si="93"/>
        <v/>
      </c>
      <c r="J400" s="30" t="str">
        <f t="shared" si="94"/>
        <v/>
      </c>
      <c r="K400" s="30" t="str">
        <f t="shared" si="97"/>
        <v xml:space="preserve"> </v>
      </c>
      <c r="L400" s="30" t="str">
        <f t="shared" si="98"/>
        <v xml:space="preserve"> </v>
      </c>
      <c r="M400" s="30" t="str">
        <f t="shared" si="95"/>
        <v/>
      </c>
      <c r="N400" s="36" t="str">
        <f t="shared" si="96"/>
        <v/>
      </c>
    </row>
    <row r="401" spans="1:14" x14ac:dyDescent="0.2">
      <c r="A401" s="23"/>
      <c r="B401" s="25" t="s">
        <v>368</v>
      </c>
      <c r="C401" s="35">
        <v>0</v>
      </c>
      <c r="D401" s="29">
        <v>1</v>
      </c>
      <c r="E401" s="29">
        <v>2</v>
      </c>
      <c r="F401" s="29">
        <v>1</v>
      </c>
      <c r="G401" s="30" t="str">
        <f t="shared" si="91"/>
        <v/>
      </c>
      <c r="H401" s="30">
        <f t="shared" si="92"/>
        <v>2.1598272138228943E-3</v>
      </c>
      <c r="I401" s="30">
        <f t="shared" si="93"/>
        <v>1.0126582278481013E-3</v>
      </c>
      <c r="J401" s="30">
        <f t="shared" si="94"/>
        <v>4.4722719141323793E-4</v>
      </c>
      <c r="K401" s="30">
        <f t="shared" si="97"/>
        <v>1</v>
      </c>
      <c r="L401" s="30">
        <f t="shared" si="98"/>
        <v>0</v>
      </c>
      <c r="M401" s="30" t="str">
        <f t="shared" si="95"/>
        <v/>
      </c>
      <c r="N401" s="36">
        <f t="shared" si="96"/>
        <v>0</v>
      </c>
    </row>
    <row r="402" spans="1:14" x14ac:dyDescent="0.2">
      <c r="A402" s="23"/>
      <c r="B402" s="25" t="s">
        <v>369</v>
      </c>
      <c r="C402" s="35">
        <v>1</v>
      </c>
      <c r="D402" s="29">
        <v>2</v>
      </c>
      <c r="E402" s="29">
        <v>2</v>
      </c>
      <c r="F402" s="29">
        <v>0</v>
      </c>
      <c r="G402" s="30">
        <f t="shared" si="91"/>
        <v>2.2935779816513763E-3</v>
      </c>
      <c r="H402" s="30">
        <f t="shared" si="92"/>
        <v>4.3196544276457886E-3</v>
      </c>
      <c r="I402" s="30">
        <f t="shared" si="93"/>
        <v>1.0126582278481013E-3</v>
      </c>
      <c r="J402" s="30" t="str">
        <f t="shared" si="94"/>
        <v/>
      </c>
      <c r="K402" s="30">
        <f t="shared" si="97"/>
        <v>1</v>
      </c>
      <c r="L402" s="30">
        <f t="shared" si="98"/>
        <v>-1</v>
      </c>
      <c r="M402" s="30">
        <f t="shared" si="95"/>
        <v>2.2935779816513763E-3</v>
      </c>
      <c r="N402" s="36">
        <f t="shared" si="96"/>
        <v>-4.3196544276457886E-3</v>
      </c>
    </row>
    <row r="403" spans="1:14" x14ac:dyDescent="0.2">
      <c r="A403" s="23"/>
      <c r="B403" s="25" t="s">
        <v>370</v>
      </c>
      <c r="C403" s="35">
        <v>0</v>
      </c>
      <c r="D403" s="29">
        <v>0</v>
      </c>
      <c r="E403" s="29">
        <v>0</v>
      </c>
      <c r="F403" s="29">
        <v>1</v>
      </c>
      <c r="G403" s="30" t="str">
        <f t="shared" si="91"/>
        <v/>
      </c>
      <c r="H403" s="30" t="str">
        <f t="shared" si="92"/>
        <v/>
      </c>
      <c r="I403" s="30" t="str">
        <f t="shared" si="93"/>
        <v/>
      </c>
      <c r="J403" s="30">
        <f t="shared" si="94"/>
        <v>4.4722719141323793E-4</v>
      </c>
      <c r="K403" s="30" t="str">
        <f t="shared" si="97"/>
        <v xml:space="preserve"> </v>
      </c>
      <c r="L403" s="30">
        <f t="shared" si="98"/>
        <v>1</v>
      </c>
      <c r="M403" s="30" t="str">
        <f t="shared" si="95"/>
        <v/>
      </c>
      <c r="N403" s="36" t="str">
        <f t="shared" si="96"/>
        <v/>
      </c>
    </row>
    <row r="404" spans="1:14" ht="25.5" x14ac:dyDescent="0.2">
      <c r="A404" s="23"/>
      <c r="B404" s="25" t="s">
        <v>371</v>
      </c>
      <c r="C404" s="35">
        <v>0</v>
      </c>
      <c r="D404" s="29">
        <v>0</v>
      </c>
      <c r="E404" s="29">
        <v>0</v>
      </c>
      <c r="F404" s="29">
        <v>0</v>
      </c>
      <c r="G404" s="30" t="str">
        <f t="shared" si="91"/>
        <v/>
      </c>
      <c r="H404" s="30" t="str">
        <f t="shared" si="92"/>
        <v/>
      </c>
      <c r="I404" s="30" t="str">
        <f t="shared" si="93"/>
        <v/>
      </c>
      <c r="J404" s="30" t="str">
        <f t="shared" si="94"/>
        <v/>
      </c>
      <c r="K404" s="30" t="str">
        <f t="shared" si="97"/>
        <v xml:space="preserve"> </v>
      </c>
      <c r="L404" s="30" t="str">
        <f t="shared" si="98"/>
        <v xml:space="preserve"> </v>
      </c>
      <c r="M404" s="30" t="str">
        <f t="shared" si="95"/>
        <v/>
      </c>
      <c r="N404" s="36" t="str">
        <f t="shared" si="96"/>
        <v/>
      </c>
    </row>
    <row r="405" spans="1:14" ht="25.5" x14ac:dyDescent="0.2">
      <c r="A405" s="23"/>
      <c r="B405" s="25" t="s">
        <v>372</v>
      </c>
      <c r="C405" s="35">
        <v>1</v>
      </c>
      <c r="D405" s="29">
        <v>1</v>
      </c>
      <c r="E405" s="29">
        <v>102</v>
      </c>
      <c r="F405" s="29">
        <v>150</v>
      </c>
      <c r="G405" s="30">
        <f t="shared" si="91"/>
        <v>2.2935779816513763E-3</v>
      </c>
      <c r="H405" s="30">
        <f t="shared" si="92"/>
        <v>2.1598272138228943E-3</v>
      </c>
      <c r="I405" s="30">
        <f t="shared" si="93"/>
        <v>5.1645569620253164E-2</v>
      </c>
      <c r="J405" s="30">
        <f t="shared" si="94"/>
        <v>6.7084078711985684E-2</v>
      </c>
      <c r="K405" s="30">
        <f t="shared" si="97"/>
        <v>101</v>
      </c>
      <c r="L405" s="30">
        <f t="shared" si="98"/>
        <v>149</v>
      </c>
      <c r="M405" s="30">
        <f t="shared" si="95"/>
        <v>0.23165137614678899</v>
      </c>
      <c r="N405" s="36">
        <f t="shared" si="96"/>
        <v>0.32181425485961124</v>
      </c>
    </row>
    <row r="406" spans="1:14" x14ac:dyDescent="0.2">
      <c r="A406" s="23"/>
      <c r="B406" s="25" t="s">
        <v>373</v>
      </c>
      <c r="C406" s="35">
        <v>26</v>
      </c>
      <c r="D406" s="29">
        <v>4</v>
      </c>
      <c r="E406" s="29">
        <v>18</v>
      </c>
      <c r="F406" s="29">
        <v>3</v>
      </c>
      <c r="G406" s="30">
        <f t="shared" si="91"/>
        <v>5.9633027522935783E-2</v>
      </c>
      <c r="H406" s="30">
        <f t="shared" si="92"/>
        <v>8.6393088552915772E-3</v>
      </c>
      <c r="I406" s="30">
        <f t="shared" si="93"/>
        <v>9.1139240506329117E-3</v>
      </c>
      <c r="J406" s="30">
        <f t="shared" si="94"/>
        <v>1.3416815742397137E-3</v>
      </c>
      <c r="K406" s="30">
        <f t="shared" si="97"/>
        <v>-0.30769230769230771</v>
      </c>
      <c r="L406" s="30">
        <f t="shared" si="98"/>
        <v>-0.25</v>
      </c>
      <c r="M406" s="30">
        <f t="shared" si="95"/>
        <v>-1.834862385321101E-2</v>
      </c>
      <c r="N406" s="36">
        <f t="shared" si="96"/>
        <v>-2.1598272138228943E-3</v>
      </c>
    </row>
    <row r="407" spans="1:14" x14ac:dyDescent="0.2">
      <c r="A407" s="23"/>
      <c r="B407" s="25" t="s">
        <v>374</v>
      </c>
      <c r="C407" s="35">
        <v>3</v>
      </c>
      <c r="D407" s="29">
        <v>0</v>
      </c>
      <c r="E407" s="29">
        <v>1</v>
      </c>
      <c r="F407" s="29">
        <v>0</v>
      </c>
      <c r="G407" s="30">
        <f t="shared" si="91"/>
        <v>6.8807339449541288E-3</v>
      </c>
      <c r="H407" s="30" t="str">
        <f t="shared" si="92"/>
        <v/>
      </c>
      <c r="I407" s="30">
        <f t="shared" si="93"/>
        <v>5.0632911392405066E-4</v>
      </c>
      <c r="J407" s="30" t="str">
        <f t="shared" si="94"/>
        <v/>
      </c>
      <c r="K407" s="30">
        <f t="shared" si="97"/>
        <v>-0.66666666666666663</v>
      </c>
      <c r="L407" s="30" t="str">
        <f t="shared" si="98"/>
        <v xml:space="preserve"> </v>
      </c>
      <c r="M407" s="30">
        <f t="shared" si="95"/>
        <v>-4.5871559633027525E-3</v>
      </c>
      <c r="N407" s="36" t="str">
        <f t="shared" si="96"/>
        <v/>
      </c>
    </row>
    <row r="408" spans="1:14" x14ac:dyDescent="0.2">
      <c r="A408" s="23"/>
      <c r="B408" s="25" t="s">
        <v>375</v>
      </c>
      <c r="C408" s="35">
        <v>0</v>
      </c>
      <c r="D408" s="29">
        <v>0</v>
      </c>
      <c r="E408" s="29">
        <v>3</v>
      </c>
      <c r="F408" s="29">
        <v>0</v>
      </c>
      <c r="G408" s="30" t="str">
        <f t="shared" si="91"/>
        <v/>
      </c>
      <c r="H408" s="30" t="str">
        <f t="shared" si="92"/>
        <v/>
      </c>
      <c r="I408" s="30">
        <f t="shared" si="93"/>
        <v>1.5189873417721519E-3</v>
      </c>
      <c r="J408" s="30" t="str">
        <f t="shared" si="94"/>
        <v/>
      </c>
      <c r="K408" s="30">
        <f t="shared" si="97"/>
        <v>1</v>
      </c>
      <c r="L408" s="30" t="str">
        <f t="shared" si="98"/>
        <v xml:space="preserve"> </v>
      </c>
      <c r="M408" s="30" t="str">
        <f t="shared" si="95"/>
        <v/>
      </c>
      <c r="N408" s="36" t="str">
        <f t="shared" si="96"/>
        <v/>
      </c>
    </row>
    <row r="409" spans="1:14" x14ac:dyDescent="0.2">
      <c r="A409" s="23"/>
      <c r="B409" s="25" t="s">
        <v>376</v>
      </c>
      <c r="C409" s="35">
        <v>0</v>
      </c>
      <c r="D409" s="29">
        <v>0</v>
      </c>
      <c r="E409" s="29">
        <v>0</v>
      </c>
      <c r="F409" s="29">
        <v>0</v>
      </c>
      <c r="G409" s="30" t="str">
        <f t="shared" si="91"/>
        <v/>
      </c>
      <c r="H409" s="30" t="str">
        <f t="shared" si="92"/>
        <v/>
      </c>
      <c r="I409" s="30" t="str">
        <f t="shared" si="93"/>
        <v/>
      </c>
      <c r="J409" s="30" t="str">
        <f t="shared" si="94"/>
        <v/>
      </c>
      <c r="K409" s="30" t="str">
        <f t="shared" si="97"/>
        <v xml:space="preserve"> </v>
      </c>
      <c r="L409" s="30" t="str">
        <f t="shared" si="98"/>
        <v xml:space="preserve"> </v>
      </c>
      <c r="M409" s="30" t="str">
        <f t="shared" si="95"/>
        <v/>
      </c>
      <c r="N409" s="36" t="str">
        <f t="shared" si="96"/>
        <v/>
      </c>
    </row>
    <row r="410" spans="1:14" x14ac:dyDescent="0.2">
      <c r="A410" s="23"/>
      <c r="B410" s="25" t="s">
        <v>377</v>
      </c>
      <c r="C410" s="35">
        <v>4</v>
      </c>
      <c r="D410" s="29">
        <v>1</v>
      </c>
      <c r="E410" s="29">
        <v>3</v>
      </c>
      <c r="F410" s="29">
        <v>0</v>
      </c>
      <c r="G410" s="30">
        <f t="shared" si="91"/>
        <v>9.1743119266055051E-3</v>
      </c>
      <c r="H410" s="30">
        <f t="shared" si="92"/>
        <v>2.1598272138228943E-3</v>
      </c>
      <c r="I410" s="30">
        <f t="shared" si="93"/>
        <v>1.5189873417721519E-3</v>
      </c>
      <c r="J410" s="30" t="str">
        <f t="shared" si="94"/>
        <v/>
      </c>
      <c r="K410" s="30">
        <f t="shared" si="97"/>
        <v>-0.25</v>
      </c>
      <c r="L410" s="30">
        <f t="shared" si="98"/>
        <v>-1</v>
      </c>
      <c r="M410" s="30">
        <f t="shared" si="95"/>
        <v>-2.2935779816513763E-3</v>
      </c>
      <c r="N410" s="36">
        <f t="shared" si="96"/>
        <v>-2.1598272138228943E-3</v>
      </c>
    </row>
    <row r="411" spans="1:14" x14ac:dyDescent="0.2">
      <c r="A411" s="23"/>
      <c r="B411" s="25" t="s">
        <v>378</v>
      </c>
      <c r="C411" s="35">
        <v>0</v>
      </c>
      <c r="D411" s="29">
        <v>0</v>
      </c>
      <c r="E411" s="29">
        <v>0</v>
      </c>
      <c r="F411" s="29">
        <v>0</v>
      </c>
      <c r="G411" s="30" t="str">
        <f t="shared" si="91"/>
        <v/>
      </c>
      <c r="H411" s="30" t="str">
        <f t="shared" si="92"/>
        <v/>
      </c>
      <c r="I411" s="30" t="str">
        <f t="shared" si="93"/>
        <v/>
      </c>
      <c r="J411" s="30" t="str">
        <f t="shared" si="94"/>
        <v/>
      </c>
      <c r="K411" s="30" t="str">
        <f t="shared" si="97"/>
        <v xml:space="preserve"> </v>
      </c>
      <c r="L411" s="30" t="str">
        <f t="shared" si="98"/>
        <v xml:space="preserve"> </v>
      </c>
      <c r="M411" s="30" t="str">
        <f t="shared" si="95"/>
        <v/>
      </c>
      <c r="N411" s="36" t="str">
        <f t="shared" si="96"/>
        <v/>
      </c>
    </row>
    <row r="412" spans="1:14" x14ac:dyDescent="0.2">
      <c r="A412" s="23"/>
      <c r="B412" s="25" t="s">
        <v>379</v>
      </c>
      <c r="C412" s="35">
        <v>1</v>
      </c>
      <c r="D412" s="29">
        <v>0</v>
      </c>
      <c r="E412" s="29">
        <v>0</v>
      </c>
      <c r="F412" s="29">
        <v>0</v>
      </c>
      <c r="G412" s="30">
        <f t="shared" si="91"/>
        <v>2.2935779816513763E-3</v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>
        <f t="shared" si="97"/>
        <v>-1</v>
      </c>
      <c r="L412" s="30" t="str">
        <f t="shared" si="98"/>
        <v xml:space="preserve"> </v>
      </c>
      <c r="M412" s="30">
        <f t="shared" si="95"/>
        <v>-2.2935779816513763E-3</v>
      </c>
      <c r="N412" s="36" t="str">
        <f t="shared" si="96"/>
        <v/>
      </c>
    </row>
    <row r="413" spans="1:14" x14ac:dyDescent="0.2">
      <c r="A413" s="23"/>
      <c r="B413" s="25" t="s">
        <v>380</v>
      </c>
      <c r="C413" s="35">
        <v>6</v>
      </c>
      <c r="D413" s="29">
        <v>1</v>
      </c>
      <c r="E413" s="29">
        <v>3</v>
      </c>
      <c r="F413" s="29">
        <v>1</v>
      </c>
      <c r="G413" s="30">
        <f t="shared" si="91"/>
        <v>1.3761467889908258E-2</v>
      </c>
      <c r="H413" s="30">
        <f t="shared" si="92"/>
        <v>2.1598272138228943E-3</v>
      </c>
      <c r="I413" s="30">
        <f t="shared" si="93"/>
        <v>1.5189873417721519E-3</v>
      </c>
      <c r="J413" s="30">
        <f t="shared" si="94"/>
        <v>4.4722719141323793E-4</v>
      </c>
      <c r="K413" s="30">
        <f t="shared" si="97"/>
        <v>-0.5</v>
      </c>
      <c r="L413" s="30">
        <f t="shared" si="98"/>
        <v>0</v>
      </c>
      <c r="M413" s="30">
        <f t="shared" si="95"/>
        <v>-6.8807339449541288E-3</v>
      </c>
      <c r="N413" s="36">
        <f t="shared" si="96"/>
        <v>0</v>
      </c>
    </row>
    <row r="414" spans="1:14" x14ac:dyDescent="0.2">
      <c r="A414" s="23"/>
      <c r="B414" s="25" t="s">
        <v>381</v>
      </c>
      <c r="C414" s="35">
        <v>0</v>
      </c>
      <c r="D414" s="29">
        <v>0</v>
      </c>
      <c r="E414" s="29">
        <v>0</v>
      </c>
      <c r="F414" s="29">
        <v>1</v>
      </c>
      <c r="G414" s="30" t="str">
        <f t="shared" si="91"/>
        <v/>
      </c>
      <c r="H414" s="30" t="str">
        <f t="shared" si="92"/>
        <v/>
      </c>
      <c r="I414" s="30" t="str">
        <f t="shared" si="93"/>
        <v/>
      </c>
      <c r="J414" s="30">
        <f t="shared" si="94"/>
        <v>4.4722719141323793E-4</v>
      </c>
      <c r="K414" s="30" t="str">
        <f t="shared" si="97"/>
        <v xml:space="preserve"> </v>
      </c>
      <c r="L414" s="30">
        <f t="shared" si="98"/>
        <v>1</v>
      </c>
      <c r="M414" s="30" t="str">
        <f t="shared" si="95"/>
        <v/>
      </c>
      <c r="N414" s="36" t="str">
        <f t="shared" si="96"/>
        <v/>
      </c>
    </row>
    <row r="415" spans="1:14" x14ac:dyDescent="0.2">
      <c r="A415" s="23"/>
      <c r="B415" s="25" t="s">
        <v>382</v>
      </c>
      <c r="C415" s="35">
        <v>0</v>
      </c>
      <c r="D415" s="29">
        <v>0</v>
      </c>
      <c r="E415" s="29">
        <v>0</v>
      </c>
      <c r="F415" s="29">
        <v>0</v>
      </c>
      <c r="G415" s="30" t="str">
        <f t="shared" si="91"/>
        <v/>
      </c>
      <c r="H415" s="30" t="str">
        <f t="shared" si="92"/>
        <v/>
      </c>
      <c r="I415" s="30" t="str">
        <f t="shared" si="93"/>
        <v/>
      </c>
      <c r="J415" s="30" t="str">
        <f t="shared" si="94"/>
        <v/>
      </c>
      <c r="K415" s="30" t="str">
        <f t="shared" si="97"/>
        <v xml:space="preserve"> </v>
      </c>
      <c r="L415" s="30" t="str">
        <f t="shared" si="98"/>
        <v xml:space="preserve"> </v>
      </c>
      <c r="M415" s="30" t="str">
        <f t="shared" si="95"/>
        <v/>
      </c>
      <c r="N415" s="36" t="str">
        <f t="shared" si="96"/>
        <v/>
      </c>
    </row>
    <row r="416" spans="1:14" x14ac:dyDescent="0.2">
      <c r="A416" s="23"/>
      <c r="B416" s="25" t="s">
        <v>383</v>
      </c>
      <c r="C416" s="35">
        <v>0</v>
      </c>
      <c r="D416" s="29">
        <v>0</v>
      </c>
      <c r="E416" s="29">
        <v>0</v>
      </c>
      <c r="F416" s="29">
        <v>0</v>
      </c>
      <c r="G416" s="30" t="str">
        <f t="shared" si="91"/>
        <v/>
      </c>
      <c r="H416" s="30" t="str">
        <f t="shared" si="92"/>
        <v/>
      </c>
      <c r="I416" s="30" t="str">
        <f t="shared" si="93"/>
        <v/>
      </c>
      <c r="J416" s="30" t="str">
        <f t="shared" si="94"/>
        <v/>
      </c>
      <c r="K416" s="30" t="str">
        <f t="shared" si="97"/>
        <v xml:space="preserve"> </v>
      </c>
      <c r="L416" s="30" t="str">
        <f t="shared" si="98"/>
        <v xml:space="preserve"> </v>
      </c>
      <c r="M416" s="30" t="str">
        <f t="shared" si="95"/>
        <v/>
      </c>
      <c r="N416" s="36" t="str">
        <f t="shared" si="96"/>
        <v/>
      </c>
    </row>
    <row r="417" spans="1:14" x14ac:dyDescent="0.2">
      <c r="A417" s="23"/>
      <c r="B417" s="25" t="s">
        <v>384</v>
      </c>
      <c r="C417" s="35">
        <v>1</v>
      </c>
      <c r="D417" s="29">
        <v>0</v>
      </c>
      <c r="E417" s="29">
        <v>0</v>
      </c>
      <c r="F417" s="29">
        <v>0</v>
      </c>
      <c r="G417" s="30">
        <f t="shared" si="91"/>
        <v>2.2935779816513763E-3</v>
      </c>
      <c r="H417" s="30" t="str">
        <f t="shared" si="92"/>
        <v/>
      </c>
      <c r="I417" s="30" t="str">
        <f t="shared" si="93"/>
        <v/>
      </c>
      <c r="J417" s="30" t="str">
        <f t="shared" si="94"/>
        <v/>
      </c>
      <c r="K417" s="30">
        <f t="shared" si="97"/>
        <v>-1</v>
      </c>
      <c r="L417" s="30" t="str">
        <f t="shared" si="98"/>
        <v xml:space="preserve"> </v>
      </c>
      <c r="M417" s="30">
        <f t="shared" si="95"/>
        <v>-2.2935779816513763E-3</v>
      </c>
      <c r="N417" s="36" t="str">
        <f t="shared" si="96"/>
        <v/>
      </c>
    </row>
    <row r="418" spans="1:14" x14ac:dyDescent="0.2">
      <c r="A418" s="23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23"/>
      <c r="B419" s="25" t="s">
        <v>386</v>
      </c>
      <c r="C419" s="35">
        <v>22</v>
      </c>
      <c r="D419" s="29">
        <v>13</v>
      </c>
      <c r="E419" s="29">
        <v>249</v>
      </c>
      <c r="F419" s="29">
        <v>210</v>
      </c>
      <c r="G419" s="30">
        <f t="shared" si="91"/>
        <v>5.0458715596330278E-2</v>
      </c>
      <c r="H419" s="30">
        <f t="shared" si="92"/>
        <v>2.8077753779697623E-2</v>
      </c>
      <c r="I419" s="30">
        <f t="shared" si="93"/>
        <v>0.1260759493670886</v>
      </c>
      <c r="J419" s="30">
        <f t="shared" si="94"/>
        <v>9.3917710196779969E-2</v>
      </c>
      <c r="K419" s="30">
        <f t="shared" si="97"/>
        <v>10.318181818181818</v>
      </c>
      <c r="L419" s="30">
        <f t="shared" si="98"/>
        <v>15.153846153846153</v>
      </c>
      <c r="M419" s="30">
        <f t="shared" si="95"/>
        <v>0.52064220183486243</v>
      </c>
      <c r="N419" s="36">
        <f t="shared" si="96"/>
        <v>0.4254859611231101</v>
      </c>
    </row>
    <row r="420" spans="1:14" x14ac:dyDescent="0.2">
      <c r="A420" s="23"/>
      <c r="B420" s="25" t="s">
        <v>387</v>
      </c>
      <c r="C420" s="35">
        <v>0</v>
      </c>
      <c r="D420" s="29">
        <v>0</v>
      </c>
      <c r="E420" s="29">
        <v>0</v>
      </c>
      <c r="F420" s="29">
        <v>0</v>
      </c>
      <c r="G420" s="30" t="str">
        <f t="shared" si="91"/>
        <v/>
      </c>
      <c r="H420" s="30" t="str">
        <f t="shared" si="92"/>
        <v/>
      </c>
      <c r="I420" s="30" t="str">
        <f t="shared" si="93"/>
        <v/>
      </c>
      <c r="J420" s="30" t="str">
        <f t="shared" si="94"/>
        <v/>
      </c>
      <c r="K420" s="30" t="str">
        <f t="shared" si="97"/>
        <v xml:space="preserve"> </v>
      </c>
      <c r="L420" s="30" t="str">
        <f t="shared" si="98"/>
        <v xml:space="preserve"> </v>
      </c>
      <c r="M420" s="30" t="str">
        <f t="shared" si="95"/>
        <v/>
      </c>
      <c r="N420" s="36" t="str">
        <f t="shared" si="96"/>
        <v/>
      </c>
    </row>
    <row r="421" spans="1:14" x14ac:dyDescent="0.2">
      <c r="A421" s="23"/>
      <c r="B421" s="25" t="s">
        <v>388</v>
      </c>
      <c r="C421" s="35">
        <v>0</v>
      </c>
      <c r="D421" s="29">
        <v>0</v>
      </c>
      <c r="E421" s="29">
        <v>1</v>
      </c>
      <c r="F421" s="29">
        <v>0</v>
      </c>
      <c r="G421" s="30" t="str">
        <f t="shared" si="91"/>
        <v/>
      </c>
      <c r="H421" s="30" t="str">
        <f t="shared" si="92"/>
        <v/>
      </c>
      <c r="I421" s="30">
        <f t="shared" si="93"/>
        <v>5.0632911392405066E-4</v>
      </c>
      <c r="J421" s="30" t="str">
        <f t="shared" si="94"/>
        <v/>
      </c>
      <c r="K421" s="30">
        <f t="shared" si="97"/>
        <v>1</v>
      </c>
      <c r="L421" s="30" t="str">
        <f t="shared" si="98"/>
        <v xml:space="preserve"> 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23"/>
      <c r="B422" s="25" t="s">
        <v>389</v>
      </c>
      <c r="C422" s="35">
        <v>9</v>
      </c>
      <c r="D422" s="29">
        <v>7</v>
      </c>
      <c r="E422" s="29">
        <v>14</v>
      </c>
      <c r="F422" s="29">
        <v>9</v>
      </c>
      <c r="G422" s="30">
        <f t="shared" si="91"/>
        <v>2.0642201834862386E-2</v>
      </c>
      <c r="H422" s="30">
        <f t="shared" si="92"/>
        <v>1.511879049676026E-2</v>
      </c>
      <c r="I422" s="30">
        <f t="shared" si="93"/>
        <v>7.0886075949367086E-3</v>
      </c>
      <c r="J422" s="30">
        <f t="shared" si="94"/>
        <v>4.0250447227191417E-3</v>
      </c>
      <c r="K422" s="30">
        <f t="shared" si="97"/>
        <v>0.55555555555555558</v>
      </c>
      <c r="L422" s="30">
        <f t="shared" si="98"/>
        <v>0.2857142857142857</v>
      </c>
      <c r="M422" s="30">
        <f t="shared" si="95"/>
        <v>1.1467889908256881E-2</v>
      </c>
      <c r="N422" s="36">
        <f t="shared" si="96"/>
        <v>4.3196544276457886E-3</v>
      </c>
    </row>
    <row r="423" spans="1:14" x14ac:dyDescent="0.2">
      <c r="A423" s="23"/>
      <c r="B423" s="25" t="s">
        <v>390</v>
      </c>
      <c r="C423" s="35">
        <v>35</v>
      </c>
      <c r="D423" s="29">
        <v>6</v>
      </c>
      <c r="E423" s="29">
        <v>203</v>
      </c>
      <c r="F423" s="29">
        <v>104</v>
      </c>
      <c r="G423" s="30">
        <f t="shared" si="91"/>
        <v>8.027522935779817E-2</v>
      </c>
      <c r="H423" s="30">
        <f t="shared" si="92"/>
        <v>1.2958963282937365E-2</v>
      </c>
      <c r="I423" s="30">
        <f t="shared" si="93"/>
        <v>0.10278481012658228</v>
      </c>
      <c r="J423" s="30">
        <f t="shared" si="94"/>
        <v>4.6511627906976744E-2</v>
      </c>
      <c r="K423" s="30">
        <f t="shared" si="97"/>
        <v>4.8</v>
      </c>
      <c r="L423" s="30">
        <f t="shared" si="98"/>
        <v>16.333333333333332</v>
      </c>
      <c r="M423" s="30">
        <f t="shared" si="95"/>
        <v>0.38532110091743121</v>
      </c>
      <c r="N423" s="36">
        <f t="shared" si="96"/>
        <v>0.21166306695464362</v>
      </c>
    </row>
    <row r="424" spans="1:14" x14ac:dyDescent="0.2">
      <c r="A424" s="23"/>
      <c r="B424" s="25" t="s">
        <v>391</v>
      </c>
      <c r="C424" s="35">
        <v>24</v>
      </c>
      <c r="D424" s="29">
        <v>8</v>
      </c>
      <c r="E424" s="29">
        <v>41</v>
      </c>
      <c r="F424" s="29">
        <v>7</v>
      </c>
      <c r="G424" s="30">
        <f t="shared" si="91"/>
        <v>5.5045871559633031E-2</v>
      </c>
      <c r="H424" s="30">
        <f t="shared" si="92"/>
        <v>1.7278617710583154E-2</v>
      </c>
      <c r="I424" s="30">
        <f t="shared" si="93"/>
        <v>2.0759493670886076E-2</v>
      </c>
      <c r="J424" s="30">
        <f t="shared" si="94"/>
        <v>3.1305903398926656E-3</v>
      </c>
      <c r="K424" s="30">
        <f t="shared" si="97"/>
        <v>0.70833333333333337</v>
      </c>
      <c r="L424" s="30">
        <f t="shared" si="98"/>
        <v>-0.125</v>
      </c>
      <c r="M424" s="30">
        <f t="shared" si="95"/>
        <v>3.8990825688073397E-2</v>
      </c>
      <c r="N424" s="36">
        <f t="shared" si="96"/>
        <v>-2.1598272138228943E-3</v>
      </c>
    </row>
    <row r="425" spans="1:14" x14ac:dyDescent="0.2">
      <c r="A425" s="23"/>
      <c r="B425" s="25" t="s">
        <v>392</v>
      </c>
      <c r="C425" s="35">
        <v>1</v>
      </c>
      <c r="D425" s="29">
        <v>1</v>
      </c>
      <c r="E425" s="29">
        <v>0</v>
      </c>
      <c r="F425" s="29">
        <v>0</v>
      </c>
      <c r="G425" s="30">
        <f t="shared" si="91"/>
        <v>2.2935779816513763E-3</v>
      </c>
      <c r="H425" s="30">
        <f t="shared" si="92"/>
        <v>2.1598272138228943E-3</v>
      </c>
      <c r="I425" s="30" t="str">
        <f t="shared" si="93"/>
        <v/>
      </c>
      <c r="J425" s="30" t="str">
        <f t="shared" si="94"/>
        <v/>
      </c>
      <c r="K425" s="30">
        <f t="shared" si="97"/>
        <v>-1</v>
      </c>
      <c r="L425" s="30">
        <f t="shared" si="98"/>
        <v>-1</v>
      </c>
      <c r="M425" s="30">
        <f t="shared" si="95"/>
        <v>-2.2935779816513763E-3</v>
      </c>
      <c r="N425" s="36">
        <f t="shared" si="96"/>
        <v>-2.1598272138228943E-3</v>
      </c>
    </row>
    <row r="426" spans="1:14" x14ac:dyDescent="0.2">
      <c r="A426" s="23"/>
      <c r="B426" s="25" t="s">
        <v>393</v>
      </c>
      <c r="C426" s="35">
        <v>1</v>
      </c>
      <c r="D426" s="29">
        <v>1</v>
      </c>
      <c r="E426" s="29">
        <v>0</v>
      </c>
      <c r="F426" s="29">
        <v>1</v>
      </c>
      <c r="G426" s="30">
        <f t="shared" si="91"/>
        <v>2.2935779816513763E-3</v>
      </c>
      <c r="H426" s="30">
        <f t="shared" si="92"/>
        <v>2.1598272138228943E-3</v>
      </c>
      <c r="I426" s="30" t="str">
        <f t="shared" si="93"/>
        <v/>
      </c>
      <c r="J426" s="30">
        <f t="shared" si="94"/>
        <v>4.4722719141323793E-4</v>
      </c>
      <c r="K426" s="30">
        <f t="shared" si="97"/>
        <v>-1</v>
      </c>
      <c r="L426" s="30">
        <f t="shared" si="98"/>
        <v>0</v>
      </c>
      <c r="M426" s="30">
        <f t="shared" si="95"/>
        <v>-2.2935779816513763E-3</v>
      </c>
      <c r="N426" s="36">
        <f t="shared" si="96"/>
        <v>0</v>
      </c>
    </row>
    <row r="427" spans="1:14" ht="25.5" x14ac:dyDescent="0.2">
      <c r="A427" s="23"/>
      <c r="B427" s="25" t="s">
        <v>394</v>
      </c>
      <c r="C427" s="35">
        <v>1</v>
      </c>
      <c r="D427" s="29">
        <v>0</v>
      </c>
      <c r="E427" s="29">
        <v>2</v>
      </c>
      <c r="F427" s="29">
        <v>0</v>
      </c>
      <c r="G427" s="30">
        <f t="shared" si="91"/>
        <v>2.2935779816513763E-3</v>
      </c>
      <c r="H427" s="30" t="str">
        <f t="shared" si="92"/>
        <v/>
      </c>
      <c r="I427" s="30">
        <f t="shared" si="93"/>
        <v>1.0126582278481013E-3</v>
      </c>
      <c r="J427" s="30" t="str">
        <f t="shared" si="94"/>
        <v/>
      </c>
      <c r="K427" s="30">
        <f t="shared" si="97"/>
        <v>1</v>
      </c>
      <c r="L427" s="30" t="str">
        <f t="shared" si="98"/>
        <v xml:space="preserve"> </v>
      </c>
      <c r="M427" s="30">
        <f t="shared" si="95"/>
        <v>2.2935779816513763E-3</v>
      </c>
      <c r="N427" s="36" t="str">
        <f t="shared" si="96"/>
        <v/>
      </c>
    </row>
    <row r="428" spans="1:14" x14ac:dyDescent="0.2">
      <c r="A428" s="23"/>
      <c r="B428" s="25" t="s">
        <v>395</v>
      </c>
      <c r="C428" s="35">
        <v>10</v>
      </c>
      <c r="D428" s="29">
        <v>14</v>
      </c>
      <c r="E428" s="29">
        <v>1</v>
      </c>
      <c r="F428" s="29">
        <v>0</v>
      </c>
      <c r="G428" s="30">
        <f t="shared" si="91"/>
        <v>2.2935779816513763E-2</v>
      </c>
      <c r="H428" s="30">
        <f t="shared" si="92"/>
        <v>3.0237580993520519E-2</v>
      </c>
      <c r="I428" s="30">
        <f t="shared" si="93"/>
        <v>5.0632911392405066E-4</v>
      </c>
      <c r="J428" s="30" t="str">
        <f t="shared" si="94"/>
        <v/>
      </c>
      <c r="K428" s="30">
        <f t="shared" si="97"/>
        <v>-0.9</v>
      </c>
      <c r="L428" s="30">
        <f t="shared" si="98"/>
        <v>-1</v>
      </c>
      <c r="M428" s="30">
        <f t="shared" si="95"/>
        <v>-2.0642201834862386E-2</v>
      </c>
      <c r="N428" s="36">
        <f t="shared" si="96"/>
        <v>-3.0237580993520519E-2</v>
      </c>
    </row>
    <row r="429" spans="1:14" x14ac:dyDescent="0.2">
      <c r="A429" s="23"/>
      <c r="B429" s="25" t="s">
        <v>396</v>
      </c>
      <c r="C429" s="35">
        <v>2</v>
      </c>
      <c r="D429" s="29">
        <v>1</v>
      </c>
      <c r="E429" s="29">
        <v>0</v>
      </c>
      <c r="F429" s="29">
        <v>0</v>
      </c>
      <c r="G429" s="30">
        <f t="shared" si="91"/>
        <v>4.5871559633027525E-3</v>
      </c>
      <c r="H429" s="30">
        <f t="shared" si="92"/>
        <v>2.1598272138228943E-3</v>
      </c>
      <c r="I429" s="30" t="str">
        <f t="shared" si="93"/>
        <v/>
      </c>
      <c r="J429" s="30" t="str">
        <f t="shared" si="94"/>
        <v/>
      </c>
      <c r="K429" s="30">
        <f t="shared" si="97"/>
        <v>-1</v>
      </c>
      <c r="L429" s="30">
        <f t="shared" si="98"/>
        <v>-1</v>
      </c>
      <c r="M429" s="30">
        <f t="shared" si="95"/>
        <v>-4.5871559633027525E-3</v>
      </c>
      <c r="N429" s="36">
        <f t="shared" si="96"/>
        <v>-2.1598272138228943E-3</v>
      </c>
    </row>
    <row r="430" spans="1:14" x14ac:dyDescent="0.2">
      <c r="A430" s="23"/>
      <c r="B430" s="25" t="s">
        <v>397</v>
      </c>
      <c r="C430" s="35">
        <v>2</v>
      </c>
      <c r="D430" s="29">
        <v>0</v>
      </c>
      <c r="E430" s="29">
        <v>0</v>
      </c>
      <c r="F430" s="29">
        <v>1</v>
      </c>
      <c r="G430" s="30">
        <f t="shared" si="91"/>
        <v>4.5871559633027525E-3</v>
      </c>
      <c r="H430" s="30" t="str">
        <f t="shared" si="92"/>
        <v/>
      </c>
      <c r="I430" s="30" t="str">
        <f t="shared" si="93"/>
        <v/>
      </c>
      <c r="J430" s="30">
        <f t="shared" si="94"/>
        <v>4.4722719141323793E-4</v>
      </c>
      <c r="K430" s="30">
        <f t="shared" si="97"/>
        <v>-1</v>
      </c>
      <c r="L430" s="30">
        <f t="shared" si="98"/>
        <v>1</v>
      </c>
      <c r="M430" s="30">
        <f t="shared" si="95"/>
        <v>-4.5871559633027525E-3</v>
      </c>
      <c r="N430" s="36" t="str">
        <f t="shared" si="96"/>
        <v/>
      </c>
    </row>
    <row r="431" spans="1:14" x14ac:dyDescent="0.2">
      <c r="A431" s="23"/>
      <c r="B431" s="25" t="s">
        <v>398</v>
      </c>
      <c r="C431" s="35">
        <v>0</v>
      </c>
      <c r="D431" s="29">
        <v>0</v>
      </c>
      <c r="E431" s="29">
        <v>0</v>
      </c>
      <c r="F431" s="29">
        <v>0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 t="str">
        <f t="shared" si="94"/>
        <v/>
      </c>
      <c r="K431" s="30" t="str">
        <f t="shared" si="97"/>
        <v xml:space="preserve"> </v>
      </c>
      <c r="L431" s="30" t="str">
        <f t="shared" si="98"/>
        <v xml:space="preserve"> 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23"/>
      <c r="B432" s="25" t="s">
        <v>399</v>
      </c>
      <c r="C432" s="35">
        <v>0</v>
      </c>
      <c r="D432" s="29">
        <v>0</v>
      </c>
      <c r="E432" s="29">
        <v>0</v>
      </c>
      <c r="F432" s="29">
        <v>0</v>
      </c>
      <c r="G432" s="30" t="str">
        <f t="shared" si="91"/>
        <v/>
      </c>
      <c r="H432" s="30" t="str">
        <f t="shared" si="92"/>
        <v/>
      </c>
      <c r="I432" s="30" t="str">
        <f t="shared" si="93"/>
        <v/>
      </c>
      <c r="J432" s="30" t="str">
        <f t="shared" si="94"/>
        <v/>
      </c>
      <c r="K432" s="30" t="str">
        <f t="shared" si="97"/>
        <v xml:space="preserve"> </v>
      </c>
      <c r="L432" s="30" t="str">
        <f t="shared" si="98"/>
        <v xml:space="preserve"> </v>
      </c>
      <c r="M432" s="30" t="str">
        <f t="shared" si="95"/>
        <v/>
      </c>
      <c r="N432" s="36" t="str">
        <f t="shared" si="96"/>
        <v/>
      </c>
    </row>
    <row r="433" spans="1:14" ht="25.5" x14ac:dyDescent="0.2">
      <c r="A433" s="23"/>
      <c r="B433" s="25" t="s">
        <v>400</v>
      </c>
      <c r="C433" s="35">
        <v>0</v>
      </c>
      <c r="D433" s="29">
        <v>1</v>
      </c>
      <c r="E433" s="29">
        <v>3</v>
      </c>
      <c r="F433" s="29">
        <v>19</v>
      </c>
      <c r="G433" s="30" t="str">
        <f t="shared" si="91"/>
        <v/>
      </c>
      <c r="H433" s="30">
        <f t="shared" si="92"/>
        <v>2.1598272138228943E-3</v>
      </c>
      <c r="I433" s="30">
        <f t="shared" si="93"/>
        <v>1.5189873417721519E-3</v>
      </c>
      <c r="J433" s="30">
        <f t="shared" si="94"/>
        <v>8.4973166368515207E-3</v>
      </c>
      <c r="K433" s="30">
        <f t="shared" si="97"/>
        <v>1</v>
      </c>
      <c r="L433" s="30">
        <f t="shared" si="98"/>
        <v>18</v>
      </c>
      <c r="M433" s="30" t="str">
        <f t="shared" si="95"/>
        <v/>
      </c>
      <c r="N433" s="36">
        <f t="shared" si="96"/>
        <v>3.8876889848812095E-2</v>
      </c>
    </row>
    <row r="434" spans="1:14" x14ac:dyDescent="0.2">
      <c r="A434" s="23"/>
      <c r="B434" s="25" t="s">
        <v>401</v>
      </c>
      <c r="C434" s="35">
        <v>0</v>
      </c>
      <c r="D434" s="29">
        <v>3</v>
      </c>
      <c r="E434" s="29">
        <v>4</v>
      </c>
      <c r="F434" s="29">
        <v>2</v>
      </c>
      <c r="G434" s="30" t="str">
        <f t="shared" si="91"/>
        <v/>
      </c>
      <c r="H434" s="30">
        <f t="shared" si="92"/>
        <v>6.4794816414686825E-3</v>
      </c>
      <c r="I434" s="30">
        <f t="shared" si="93"/>
        <v>2.0253164556962027E-3</v>
      </c>
      <c r="J434" s="30">
        <f t="shared" si="94"/>
        <v>8.9445438282647585E-4</v>
      </c>
      <c r="K434" s="30">
        <f t="shared" si="97"/>
        <v>1</v>
      </c>
      <c r="L434" s="30">
        <f t="shared" si="98"/>
        <v>-0.33333333333333331</v>
      </c>
      <c r="M434" s="30" t="str">
        <f t="shared" si="95"/>
        <v/>
      </c>
      <c r="N434" s="36">
        <f t="shared" si="96"/>
        <v>-2.1598272138228939E-3</v>
      </c>
    </row>
    <row r="435" spans="1:14" x14ac:dyDescent="0.2">
      <c r="A435" s="23"/>
      <c r="B435" s="25" t="s">
        <v>402</v>
      </c>
      <c r="C435" s="35">
        <v>24</v>
      </c>
      <c r="D435" s="29">
        <v>24</v>
      </c>
      <c r="E435" s="29">
        <v>18</v>
      </c>
      <c r="F435" s="29">
        <v>16</v>
      </c>
      <c r="G435" s="30">
        <f t="shared" ref="G435:G498" si="99">+IF(C435=0,"",C435/C$371)</f>
        <v>5.5045871559633031E-2</v>
      </c>
      <c r="H435" s="30">
        <f t="shared" ref="H435:H498" si="100">+IF(D435=0,"",D435/D$371)</f>
        <v>5.183585313174946E-2</v>
      </c>
      <c r="I435" s="30">
        <f t="shared" ref="I435:I498" si="101">+IF(E435=0,"",E435/E$371)</f>
        <v>9.1139240506329117E-3</v>
      </c>
      <c r="J435" s="30">
        <f t="shared" ref="J435:J498" si="102">+IF(F435=0,"",F435/F$371)</f>
        <v>7.1556350626118068E-3</v>
      </c>
      <c r="K435" s="30">
        <f t="shared" si="97"/>
        <v>-0.25</v>
      </c>
      <c r="L435" s="30">
        <f t="shared" si="98"/>
        <v>-0.33333333333333331</v>
      </c>
      <c r="M435" s="30">
        <f t="shared" ref="M435:M498" si="103">+IF(OR(AND(G435=""),(K435="")),"",G435*K435)</f>
        <v>-1.3761467889908258E-2</v>
      </c>
      <c r="N435" s="36">
        <f t="shared" ref="N435:N498" si="104">+IF(OR(AND(H435=""),(L435="")),"",H435*L435)</f>
        <v>-1.7278617710583151E-2</v>
      </c>
    </row>
    <row r="436" spans="1:14" x14ac:dyDescent="0.2">
      <c r="A436" s="23"/>
      <c r="B436" s="25" t="s">
        <v>403</v>
      </c>
      <c r="C436" s="35">
        <v>1</v>
      </c>
      <c r="D436" s="29">
        <v>3</v>
      </c>
      <c r="E436" s="29">
        <v>20</v>
      </c>
      <c r="F436" s="29">
        <v>21</v>
      </c>
      <c r="G436" s="30">
        <f t="shared" si="99"/>
        <v>2.2935779816513763E-3</v>
      </c>
      <c r="H436" s="30">
        <f t="shared" si="100"/>
        <v>6.4794816414686825E-3</v>
      </c>
      <c r="I436" s="30">
        <f t="shared" si="101"/>
        <v>1.0126582278481013E-2</v>
      </c>
      <c r="J436" s="30">
        <f t="shared" si="102"/>
        <v>9.3917710196779972E-3</v>
      </c>
      <c r="K436" s="30">
        <f t="shared" ref="K436:K499" si="105">+IF(AND(C436=0,E436=0)," ",IF(C436=0,1,IF(E436=0,-1,(E436-C436)/C436)))</f>
        <v>19</v>
      </c>
      <c r="L436" s="30">
        <f t="shared" ref="L436:L499" si="106">+IF(AND(D436=0,F436=0)," ",IF(D436=0,1,IF(F436=0,-1,(F436-D436)/D436)))</f>
        <v>6</v>
      </c>
      <c r="M436" s="30">
        <f t="shared" si="103"/>
        <v>4.3577981651376149E-2</v>
      </c>
      <c r="N436" s="36">
        <f t="shared" si="104"/>
        <v>3.8876889848812095E-2</v>
      </c>
    </row>
    <row r="437" spans="1:14" x14ac:dyDescent="0.2">
      <c r="A437" s="23"/>
      <c r="B437" s="25" t="s">
        <v>404</v>
      </c>
      <c r="C437" s="35">
        <v>1</v>
      </c>
      <c r="D437" s="29">
        <v>5</v>
      </c>
      <c r="E437" s="29">
        <v>8</v>
      </c>
      <c r="F437" s="29">
        <v>4</v>
      </c>
      <c r="G437" s="30">
        <f t="shared" si="99"/>
        <v>2.2935779816513763E-3</v>
      </c>
      <c r="H437" s="30">
        <f t="shared" si="100"/>
        <v>1.079913606911447E-2</v>
      </c>
      <c r="I437" s="30">
        <f t="shared" si="101"/>
        <v>4.0506329113924053E-3</v>
      </c>
      <c r="J437" s="30">
        <f t="shared" si="102"/>
        <v>1.7889087656529517E-3</v>
      </c>
      <c r="K437" s="30">
        <f t="shared" si="105"/>
        <v>7</v>
      </c>
      <c r="L437" s="30">
        <f t="shared" si="106"/>
        <v>-0.2</v>
      </c>
      <c r="M437" s="30">
        <f t="shared" si="103"/>
        <v>1.6055045871559634E-2</v>
      </c>
      <c r="N437" s="36">
        <f t="shared" si="104"/>
        <v>-2.1598272138228943E-3</v>
      </c>
    </row>
    <row r="438" spans="1:14" x14ac:dyDescent="0.2">
      <c r="A438" s="23"/>
      <c r="B438" s="25" t="s">
        <v>405</v>
      </c>
      <c r="C438" s="35">
        <v>4</v>
      </c>
      <c r="D438" s="29">
        <v>5</v>
      </c>
      <c r="E438" s="29">
        <v>14</v>
      </c>
      <c r="F438" s="29">
        <v>25</v>
      </c>
      <c r="G438" s="30">
        <f t="shared" si="99"/>
        <v>9.1743119266055051E-3</v>
      </c>
      <c r="H438" s="30">
        <f t="shared" si="100"/>
        <v>1.079913606911447E-2</v>
      </c>
      <c r="I438" s="30">
        <f t="shared" si="101"/>
        <v>7.0886075949367086E-3</v>
      </c>
      <c r="J438" s="30">
        <f t="shared" si="102"/>
        <v>1.1180679785330949E-2</v>
      </c>
      <c r="K438" s="30">
        <f t="shared" si="105"/>
        <v>2.5</v>
      </c>
      <c r="L438" s="30">
        <f t="shared" si="106"/>
        <v>4</v>
      </c>
      <c r="M438" s="30">
        <f t="shared" si="103"/>
        <v>2.2935779816513763E-2</v>
      </c>
      <c r="N438" s="36">
        <f t="shared" si="104"/>
        <v>4.3196544276457881E-2</v>
      </c>
    </row>
    <row r="439" spans="1:14" x14ac:dyDescent="0.2">
      <c r="A439" s="23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23"/>
      <c r="B440" s="25" t="s">
        <v>407</v>
      </c>
      <c r="C440" s="35">
        <v>0</v>
      </c>
      <c r="D440" s="29">
        <v>0</v>
      </c>
      <c r="E440" s="29">
        <v>0</v>
      </c>
      <c r="F440" s="29">
        <v>0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23"/>
      <c r="B441" s="25" t="s">
        <v>408</v>
      </c>
      <c r="C441" s="35">
        <v>0</v>
      </c>
      <c r="D441" s="29">
        <v>0</v>
      </c>
      <c r="E441" s="29">
        <v>0</v>
      </c>
      <c r="F441" s="29">
        <v>0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23"/>
      <c r="B442" s="25" t="s">
        <v>409</v>
      </c>
      <c r="C442" s="35">
        <v>0</v>
      </c>
      <c r="D442" s="29">
        <v>1</v>
      </c>
      <c r="E442" s="29">
        <v>0</v>
      </c>
      <c r="F442" s="29">
        <v>1</v>
      </c>
      <c r="G442" s="30" t="str">
        <f t="shared" si="99"/>
        <v/>
      </c>
      <c r="H442" s="30">
        <f t="shared" si="100"/>
        <v>2.1598272138228943E-3</v>
      </c>
      <c r="I442" s="30" t="str">
        <f t="shared" si="101"/>
        <v/>
      </c>
      <c r="J442" s="30">
        <f t="shared" si="102"/>
        <v>4.4722719141323793E-4</v>
      </c>
      <c r="K442" s="30" t="str">
        <f t="shared" si="105"/>
        <v xml:space="preserve"> </v>
      </c>
      <c r="L442" s="30">
        <f t="shared" si="106"/>
        <v>0</v>
      </c>
      <c r="M442" s="30" t="str">
        <f t="shared" si="103"/>
        <v/>
      </c>
      <c r="N442" s="36">
        <f t="shared" si="104"/>
        <v>0</v>
      </c>
    </row>
    <row r="443" spans="1:14" x14ac:dyDescent="0.2">
      <c r="A443" s="23"/>
      <c r="B443" s="25" t="s">
        <v>410</v>
      </c>
      <c r="C443" s="35">
        <v>0</v>
      </c>
      <c r="D443" s="29">
        <v>0</v>
      </c>
      <c r="E443" s="29">
        <v>0</v>
      </c>
      <c r="F443" s="29">
        <v>0</v>
      </c>
      <c r="G443" s="30" t="str">
        <f t="shared" si="99"/>
        <v/>
      </c>
      <c r="H443" s="30" t="str">
        <f t="shared" si="100"/>
        <v/>
      </c>
      <c r="I443" s="30" t="str">
        <f t="shared" si="101"/>
        <v/>
      </c>
      <c r="J443" s="30" t="str">
        <f t="shared" si="102"/>
        <v/>
      </c>
      <c r="K443" s="30" t="str">
        <f t="shared" si="105"/>
        <v xml:space="preserve"> </v>
      </c>
      <c r="L443" s="30" t="str">
        <f t="shared" si="106"/>
        <v xml:space="preserve"> </v>
      </c>
      <c r="M443" s="30" t="str">
        <f t="shared" si="103"/>
        <v/>
      </c>
      <c r="N443" s="36" t="str">
        <f t="shared" si="104"/>
        <v/>
      </c>
    </row>
    <row r="444" spans="1:14" x14ac:dyDescent="0.2">
      <c r="A444" s="23"/>
      <c r="B444" s="25" t="s">
        <v>411</v>
      </c>
      <c r="C444" s="35">
        <v>0</v>
      </c>
      <c r="D444" s="29">
        <v>0</v>
      </c>
      <c r="E444" s="29">
        <v>0</v>
      </c>
      <c r="F444" s="29">
        <v>0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 t="str">
        <f t="shared" si="106"/>
        <v xml:space="preserve"> 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23"/>
      <c r="B445" s="25" t="s">
        <v>412</v>
      </c>
      <c r="C445" s="35">
        <v>0</v>
      </c>
      <c r="D445" s="29">
        <v>1</v>
      </c>
      <c r="E445" s="29">
        <v>0</v>
      </c>
      <c r="F445" s="29">
        <v>6</v>
      </c>
      <c r="G445" s="30" t="str">
        <f t="shared" si="99"/>
        <v/>
      </c>
      <c r="H445" s="30">
        <f t="shared" si="100"/>
        <v>2.1598272138228943E-3</v>
      </c>
      <c r="I445" s="30" t="str">
        <f t="shared" si="101"/>
        <v/>
      </c>
      <c r="J445" s="30">
        <f t="shared" si="102"/>
        <v>2.6833631484794273E-3</v>
      </c>
      <c r="K445" s="30" t="str">
        <f t="shared" si="105"/>
        <v xml:space="preserve"> </v>
      </c>
      <c r="L445" s="30">
        <f t="shared" si="106"/>
        <v>5</v>
      </c>
      <c r="M445" s="30" t="str">
        <f t="shared" si="103"/>
        <v/>
      </c>
      <c r="N445" s="36">
        <f t="shared" si="104"/>
        <v>1.0799136069114472E-2</v>
      </c>
    </row>
    <row r="446" spans="1:14" x14ac:dyDescent="0.2">
      <c r="A446" s="23"/>
      <c r="B446" s="25" t="s">
        <v>413</v>
      </c>
      <c r="C446" s="35">
        <v>6</v>
      </c>
      <c r="D446" s="29">
        <v>36</v>
      </c>
      <c r="E446" s="29">
        <v>10</v>
      </c>
      <c r="F446" s="29">
        <v>100</v>
      </c>
      <c r="G446" s="30">
        <f t="shared" si="99"/>
        <v>1.3761467889908258E-2</v>
      </c>
      <c r="H446" s="30">
        <f t="shared" si="100"/>
        <v>7.775377969762419E-2</v>
      </c>
      <c r="I446" s="30">
        <f t="shared" si="101"/>
        <v>5.0632911392405064E-3</v>
      </c>
      <c r="J446" s="30">
        <f t="shared" si="102"/>
        <v>4.4722719141323794E-2</v>
      </c>
      <c r="K446" s="30">
        <f t="shared" si="105"/>
        <v>0.66666666666666663</v>
      </c>
      <c r="L446" s="30">
        <f t="shared" si="106"/>
        <v>1.7777777777777777</v>
      </c>
      <c r="M446" s="30">
        <f t="shared" si="103"/>
        <v>9.1743119266055051E-3</v>
      </c>
      <c r="N446" s="36">
        <f t="shared" si="104"/>
        <v>0.13822894168466521</v>
      </c>
    </row>
    <row r="447" spans="1:14" ht="24" customHeight="1" x14ac:dyDescent="0.2">
      <c r="A447" s="23"/>
      <c r="B447" s="25" t="s">
        <v>414</v>
      </c>
      <c r="C447" s="35">
        <v>0</v>
      </c>
      <c r="D447" s="29">
        <v>0</v>
      </c>
      <c r="E447" s="29">
        <v>0</v>
      </c>
      <c r="F447" s="29">
        <v>0</v>
      </c>
      <c r="G447" s="30" t="str">
        <f t="shared" si="99"/>
        <v/>
      </c>
      <c r="H447" s="30" t="str">
        <f t="shared" si="100"/>
        <v/>
      </c>
      <c r="I447" s="30" t="str">
        <f t="shared" si="101"/>
        <v/>
      </c>
      <c r="J447" s="30" t="str">
        <f t="shared" si="102"/>
        <v/>
      </c>
      <c r="K447" s="30" t="str">
        <f t="shared" si="105"/>
        <v xml:space="preserve"> </v>
      </c>
      <c r="L447" s="30" t="str">
        <f t="shared" si="106"/>
        <v xml:space="preserve"> </v>
      </c>
      <c r="M447" s="30" t="str">
        <f t="shared" si="103"/>
        <v/>
      </c>
      <c r="N447" s="36" t="str">
        <f t="shared" si="104"/>
        <v/>
      </c>
    </row>
    <row r="448" spans="1:14" x14ac:dyDescent="0.2">
      <c r="A448" s="23"/>
      <c r="B448" s="25" t="s">
        <v>415</v>
      </c>
      <c r="C448" s="35">
        <v>1</v>
      </c>
      <c r="D448" s="29">
        <v>1</v>
      </c>
      <c r="E448" s="29">
        <v>1</v>
      </c>
      <c r="F448" s="29">
        <v>0</v>
      </c>
      <c r="G448" s="30">
        <f t="shared" si="99"/>
        <v>2.2935779816513763E-3</v>
      </c>
      <c r="H448" s="30">
        <f t="shared" si="100"/>
        <v>2.1598272138228943E-3</v>
      </c>
      <c r="I448" s="30">
        <f t="shared" si="101"/>
        <v>5.0632911392405066E-4</v>
      </c>
      <c r="J448" s="30" t="str">
        <f t="shared" si="102"/>
        <v/>
      </c>
      <c r="K448" s="30">
        <f t="shared" si="105"/>
        <v>0</v>
      </c>
      <c r="L448" s="30">
        <f t="shared" si="106"/>
        <v>-1</v>
      </c>
      <c r="M448" s="30">
        <f t="shared" si="103"/>
        <v>0</v>
      </c>
      <c r="N448" s="36">
        <f t="shared" si="104"/>
        <v>-2.1598272138228943E-3</v>
      </c>
    </row>
    <row r="449" spans="1:14" x14ac:dyDescent="0.2">
      <c r="A449" s="23"/>
      <c r="B449" s="25" t="s">
        <v>416</v>
      </c>
      <c r="C449" s="35">
        <v>3</v>
      </c>
      <c r="D449" s="29">
        <v>0</v>
      </c>
      <c r="E449" s="29">
        <v>3</v>
      </c>
      <c r="F449" s="29">
        <v>0</v>
      </c>
      <c r="G449" s="30">
        <f t="shared" si="99"/>
        <v>6.8807339449541288E-3</v>
      </c>
      <c r="H449" s="30" t="str">
        <f t="shared" si="100"/>
        <v/>
      </c>
      <c r="I449" s="30">
        <f t="shared" si="101"/>
        <v>1.5189873417721519E-3</v>
      </c>
      <c r="J449" s="30" t="str">
        <f t="shared" si="102"/>
        <v/>
      </c>
      <c r="K449" s="30">
        <f t="shared" si="105"/>
        <v>0</v>
      </c>
      <c r="L449" s="30" t="str">
        <f t="shared" si="106"/>
        <v xml:space="preserve"> </v>
      </c>
      <c r="M449" s="30">
        <f t="shared" si="103"/>
        <v>0</v>
      </c>
      <c r="N449" s="36" t="str">
        <f t="shared" si="104"/>
        <v/>
      </c>
    </row>
    <row r="450" spans="1:14" x14ac:dyDescent="0.2">
      <c r="A450" s="23"/>
      <c r="B450" s="25" t="s">
        <v>417</v>
      </c>
      <c r="C450" s="35">
        <v>7</v>
      </c>
      <c r="D450" s="29">
        <v>3</v>
      </c>
      <c r="E450" s="29">
        <v>38</v>
      </c>
      <c r="F450" s="29">
        <v>21</v>
      </c>
      <c r="G450" s="30">
        <f t="shared" si="99"/>
        <v>1.6055045871559634E-2</v>
      </c>
      <c r="H450" s="30">
        <f t="shared" si="100"/>
        <v>6.4794816414686825E-3</v>
      </c>
      <c r="I450" s="30">
        <f t="shared" si="101"/>
        <v>1.9240506329113925E-2</v>
      </c>
      <c r="J450" s="30">
        <f t="shared" si="102"/>
        <v>9.3917710196779972E-3</v>
      </c>
      <c r="K450" s="30">
        <f t="shared" si="105"/>
        <v>4.4285714285714288</v>
      </c>
      <c r="L450" s="30">
        <f t="shared" si="106"/>
        <v>6</v>
      </c>
      <c r="M450" s="30">
        <f t="shared" si="103"/>
        <v>7.1100917431192664E-2</v>
      </c>
      <c r="N450" s="36">
        <f t="shared" si="104"/>
        <v>3.8876889848812095E-2</v>
      </c>
    </row>
    <row r="451" spans="1:14" x14ac:dyDescent="0.2">
      <c r="A451" s="23"/>
      <c r="B451" s="25" t="s">
        <v>418</v>
      </c>
      <c r="C451" s="35">
        <v>0</v>
      </c>
      <c r="D451" s="29">
        <v>2</v>
      </c>
      <c r="E451" s="29">
        <v>1</v>
      </c>
      <c r="F451" s="29">
        <v>0</v>
      </c>
      <c r="G451" s="30" t="str">
        <f t="shared" si="99"/>
        <v/>
      </c>
      <c r="H451" s="30">
        <f t="shared" si="100"/>
        <v>4.3196544276457886E-3</v>
      </c>
      <c r="I451" s="30">
        <f t="shared" si="101"/>
        <v>5.0632911392405066E-4</v>
      </c>
      <c r="J451" s="30" t="str">
        <f t="shared" si="102"/>
        <v/>
      </c>
      <c r="K451" s="30">
        <f t="shared" si="105"/>
        <v>1</v>
      </c>
      <c r="L451" s="30">
        <f t="shared" si="106"/>
        <v>-1</v>
      </c>
      <c r="M451" s="30" t="str">
        <f t="shared" si="103"/>
        <v/>
      </c>
      <c r="N451" s="36">
        <f t="shared" si="104"/>
        <v>-4.3196544276457886E-3</v>
      </c>
    </row>
    <row r="452" spans="1:14" x14ac:dyDescent="0.2">
      <c r="A452" s="23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23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23"/>
      <c r="B454" s="25" t="s">
        <v>421</v>
      </c>
      <c r="C454" s="35">
        <v>5</v>
      </c>
      <c r="D454" s="29">
        <v>0</v>
      </c>
      <c r="E454" s="29">
        <v>0</v>
      </c>
      <c r="F454" s="29">
        <v>0</v>
      </c>
      <c r="G454" s="30">
        <f t="shared" si="99"/>
        <v>1.1467889908256881E-2</v>
      </c>
      <c r="H454" s="30" t="str">
        <f t="shared" si="100"/>
        <v/>
      </c>
      <c r="I454" s="30" t="str">
        <f t="shared" si="101"/>
        <v/>
      </c>
      <c r="J454" s="30" t="str">
        <f t="shared" si="102"/>
        <v/>
      </c>
      <c r="K454" s="30">
        <f t="shared" si="105"/>
        <v>-1</v>
      </c>
      <c r="L454" s="30" t="str">
        <f t="shared" si="106"/>
        <v xml:space="preserve"> </v>
      </c>
      <c r="M454" s="30">
        <f t="shared" si="103"/>
        <v>-1.1467889908256881E-2</v>
      </c>
      <c r="N454" s="36" t="str">
        <f t="shared" si="104"/>
        <v/>
      </c>
    </row>
    <row r="455" spans="1:14" x14ac:dyDescent="0.2">
      <c r="A455" s="23"/>
      <c r="B455" s="25" t="s">
        <v>422</v>
      </c>
      <c r="C455" s="35">
        <v>12</v>
      </c>
      <c r="D455" s="29">
        <v>4</v>
      </c>
      <c r="E455" s="29">
        <v>3</v>
      </c>
      <c r="F455" s="29">
        <v>0</v>
      </c>
      <c r="G455" s="30">
        <f t="shared" si="99"/>
        <v>2.7522935779816515E-2</v>
      </c>
      <c r="H455" s="30">
        <f t="shared" si="100"/>
        <v>8.6393088552915772E-3</v>
      </c>
      <c r="I455" s="30">
        <f t="shared" si="101"/>
        <v>1.5189873417721519E-3</v>
      </c>
      <c r="J455" s="30" t="str">
        <f t="shared" si="102"/>
        <v/>
      </c>
      <c r="K455" s="30">
        <f t="shared" si="105"/>
        <v>-0.75</v>
      </c>
      <c r="L455" s="30">
        <f t="shared" si="106"/>
        <v>-1</v>
      </c>
      <c r="M455" s="30">
        <f t="shared" si="103"/>
        <v>-2.0642201834862386E-2</v>
      </c>
      <c r="N455" s="36">
        <f t="shared" si="104"/>
        <v>-8.6393088552915772E-3</v>
      </c>
    </row>
    <row r="456" spans="1:14" x14ac:dyDescent="0.2">
      <c r="A456" s="23"/>
      <c r="B456" s="25" t="s">
        <v>423</v>
      </c>
      <c r="C456" s="35">
        <v>1</v>
      </c>
      <c r="D456" s="29">
        <v>0</v>
      </c>
      <c r="E456" s="29">
        <v>0</v>
      </c>
      <c r="F456" s="29">
        <v>0</v>
      </c>
      <c r="G456" s="30">
        <f t="shared" si="99"/>
        <v>2.2935779816513763E-3</v>
      </c>
      <c r="H456" s="30" t="str">
        <f t="shared" si="100"/>
        <v/>
      </c>
      <c r="I456" s="30" t="str">
        <f t="shared" si="101"/>
        <v/>
      </c>
      <c r="J456" s="30" t="str">
        <f t="shared" si="102"/>
        <v/>
      </c>
      <c r="K456" s="30">
        <f t="shared" si="105"/>
        <v>-1</v>
      </c>
      <c r="L456" s="30" t="str">
        <f t="shared" si="106"/>
        <v xml:space="preserve"> </v>
      </c>
      <c r="M456" s="30">
        <f t="shared" si="103"/>
        <v>-2.2935779816513763E-3</v>
      </c>
      <c r="N456" s="36" t="str">
        <f t="shared" si="104"/>
        <v/>
      </c>
    </row>
    <row r="457" spans="1:14" x14ac:dyDescent="0.2">
      <c r="A457" s="23"/>
      <c r="B457" s="25" t="s">
        <v>424</v>
      </c>
      <c r="C457" s="35">
        <v>0</v>
      </c>
      <c r="D457" s="29">
        <v>0</v>
      </c>
      <c r="E457" s="29">
        <v>0</v>
      </c>
      <c r="F457" s="29">
        <v>0</v>
      </c>
      <c r="G457" s="30" t="str">
        <f t="shared" si="99"/>
        <v/>
      </c>
      <c r="H457" s="30" t="str">
        <f t="shared" si="100"/>
        <v/>
      </c>
      <c r="I457" s="30" t="str">
        <f t="shared" si="101"/>
        <v/>
      </c>
      <c r="J457" s="30" t="str">
        <f t="shared" si="102"/>
        <v/>
      </c>
      <c r="K457" s="30" t="str">
        <f t="shared" si="105"/>
        <v xml:space="preserve"> </v>
      </c>
      <c r="L457" s="30" t="str">
        <f t="shared" si="106"/>
        <v xml:space="preserve"> </v>
      </c>
      <c r="M457" s="30" t="str">
        <f t="shared" si="103"/>
        <v/>
      </c>
      <c r="N457" s="36" t="str">
        <f t="shared" si="104"/>
        <v/>
      </c>
    </row>
    <row r="458" spans="1:14" x14ac:dyDescent="0.2">
      <c r="A458" s="23"/>
      <c r="B458" s="25" t="s">
        <v>425</v>
      </c>
      <c r="C458" s="35">
        <v>0</v>
      </c>
      <c r="D458" s="29">
        <v>0</v>
      </c>
      <c r="E458" s="29">
        <v>0</v>
      </c>
      <c r="F458" s="29">
        <v>0</v>
      </c>
      <c r="G458" s="30" t="str">
        <f t="shared" si="99"/>
        <v/>
      </c>
      <c r="H458" s="30" t="str">
        <f t="shared" si="100"/>
        <v/>
      </c>
      <c r="I458" s="30" t="str">
        <f t="shared" si="101"/>
        <v/>
      </c>
      <c r="J458" s="30" t="str">
        <f t="shared" si="102"/>
        <v/>
      </c>
      <c r="K458" s="30" t="str">
        <f t="shared" si="105"/>
        <v xml:space="preserve"> </v>
      </c>
      <c r="L458" s="30" t="str">
        <f t="shared" si="106"/>
        <v xml:space="preserve"> </v>
      </c>
      <c r="M458" s="30" t="str">
        <f t="shared" si="103"/>
        <v/>
      </c>
      <c r="N458" s="36" t="str">
        <f t="shared" si="104"/>
        <v/>
      </c>
    </row>
    <row r="459" spans="1:14" ht="24.75" customHeight="1" x14ac:dyDescent="0.2">
      <c r="A459" s="23"/>
      <c r="B459" s="25" t="s">
        <v>426</v>
      </c>
      <c r="C459" s="35">
        <v>0</v>
      </c>
      <c r="D459" s="29">
        <v>0</v>
      </c>
      <c r="E459" s="29">
        <v>0</v>
      </c>
      <c r="F459" s="29">
        <v>0</v>
      </c>
      <c r="G459" s="30" t="str">
        <f t="shared" si="99"/>
        <v/>
      </c>
      <c r="H459" s="30" t="str">
        <f t="shared" si="100"/>
        <v/>
      </c>
      <c r="I459" s="30" t="str">
        <f t="shared" si="101"/>
        <v/>
      </c>
      <c r="J459" s="30" t="str">
        <f t="shared" si="102"/>
        <v/>
      </c>
      <c r="K459" s="30" t="str">
        <f t="shared" si="105"/>
        <v xml:space="preserve"> </v>
      </c>
      <c r="L459" s="30" t="str">
        <f t="shared" si="106"/>
        <v xml:space="preserve"> </v>
      </c>
      <c r="M459" s="30" t="str">
        <f t="shared" si="103"/>
        <v/>
      </c>
      <c r="N459" s="36" t="str">
        <f t="shared" si="104"/>
        <v/>
      </c>
    </row>
    <row r="460" spans="1:14" ht="25.5" x14ac:dyDescent="0.2">
      <c r="A460" s="23"/>
      <c r="B460" s="25" t="s">
        <v>427</v>
      </c>
      <c r="C460" s="35">
        <v>0</v>
      </c>
      <c r="D460" s="29">
        <v>0</v>
      </c>
      <c r="E460" s="29">
        <v>0</v>
      </c>
      <c r="F460" s="29">
        <v>0</v>
      </c>
      <c r="G460" s="30" t="str">
        <f t="shared" si="99"/>
        <v/>
      </c>
      <c r="H460" s="30" t="str">
        <f t="shared" si="100"/>
        <v/>
      </c>
      <c r="I460" s="30" t="str">
        <f t="shared" si="101"/>
        <v/>
      </c>
      <c r="J460" s="30" t="str">
        <f t="shared" si="102"/>
        <v/>
      </c>
      <c r="K460" s="30" t="str">
        <f t="shared" si="105"/>
        <v xml:space="preserve"> </v>
      </c>
      <c r="L460" s="30" t="str">
        <f t="shared" si="106"/>
        <v xml:space="preserve"> </v>
      </c>
      <c r="M460" s="30" t="str">
        <f t="shared" si="103"/>
        <v/>
      </c>
      <c r="N460" s="36" t="str">
        <f t="shared" si="104"/>
        <v/>
      </c>
    </row>
    <row r="461" spans="1:14" x14ac:dyDescent="0.2">
      <c r="A461" s="23"/>
      <c r="B461" s="25" t="s">
        <v>428</v>
      </c>
      <c r="C461" s="35">
        <v>0</v>
      </c>
      <c r="D461" s="29">
        <v>0</v>
      </c>
      <c r="E461" s="29">
        <v>0</v>
      </c>
      <c r="F461" s="29">
        <v>0</v>
      </c>
      <c r="G461" s="30" t="str">
        <f t="shared" si="99"/>
        <v/>
      </c>
      <c r="H461" s="30" t="str">
        <f t="shared" si="100"/>
        <v/>
      </c>
      <c r="I461" s="30" t="str">
        <f t="shared" si="101"/>
        <v/>
      </c>
      <c r="J461" s="30" t="str">
        <f t="shared" si="102"/>
        <v/>
      </c>
      <c r="K461" s="30" t="str">
        <f t="shared" si="105"/>
        <v xml:space="preserve"> </v>
      </c>
      <c r="L461" s="30" t="str">
        <f t="shared" si="106"/>
        <v xml:space="preserve"> </v>
      </c>
      <c r="M461" s="30" t="str">
        <f t="shared" si="103"/>
        <v/>
      </c>
      <c r="N461" s="36" t="str">
        <f t="shared" si="104"/>
        <v/>
      </c>
    </row>
    <row r="462" spans="1:14" ht="25.5" x14ac:dyDescent="0.2">
      <c r="A462" s="23"/>
      <c r="B462" s="25" t="s">
        <v>429</v>
      </c>
      <c r="C462" s="35">
        <v>0</v>
      </c>
      <c r="D462" s="29">
        <v>0</v>
      </c>
      <c r="E462" s="29">
        <v>0</v>
      </c>
      <c r="F462" s="29">
        <v>0</v>
      </c>
      <c r="G462" s="30" t="str">
        <f t="shared" si="99"/>
        <v/>
      </c>
      <c r="H462" s="30" t="str">
        <f t="shared" si="100"/>
        <v/>
      </c>
      <c r="I462" s="30" t="str">
        <f t="shared" si="101"/>
        <v/>
      </c>
      <c r="J462" s="30" t="str">
        <f t="shared" si="102"/>
        <v/>
      </c>
      <c r="K462" s="30" t="str">
        <f t="shared" si="105"/>
        <v xml:space="preserve"> </v>
      </c>
      <c r="L462" s="30" t="str">
        <f t="shared" si="106"/>
        <v xml:space="preserve"> </v>
      </c>
      <c r="M462" s="30" t="str">
        <f t="shared" si="103"/>
        <v/>
      </c>
      <c r="N462" s="36" t="str">
        <f t="shared" si="104"/>
        <v/>
      </c>
    </row>
    <row r="463" spans="1:14" ht="25.5" x14ac:dyDescent="0.2">
      <c r="A463" s="23"/>
      <c r="B463" s="25" t="s">
        <v>430</v>
      </c>
      <c r="C463" s="35">
        <v>0</v>
      </c>
      <c r="D463" s="29">
        <v>0</v>
      </c>
      <c r="E463" s="29">
        <v>0</v>
      </c>
      <c r="F463" s="29">
        <v>0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 t="str">
        <f t="shared" si="106"/>
        <v xml:space="preserve"> 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23"/>
      <c r="B464" s="25" t="s">
        <v>431</v>
      </c>
      <c r="C464" s="35">
        <v>0</v>
      </c>
      <c r="D464" s="29">
        <v>0</v>
      </c>
      <c r="E464" s="29">
        <v>0</v>
      </c>
      <c r="F464" s="29">
        <v>0</v>
      </c>
      <c r="G464" s="30" t="str">
        <f t="shared" si="99"/>
        <v/>
      </c>
      <c r="H464" s="30" t="str">
        <f t="shared" si="100"/>
        <v/>
      </c>
      <c r="I464" s="30" t="str">
        <f t="shared" si="101"/>
        <v/>
      </c>
      <c r="J464" s="30" t="str">
        <f t="shared" si="102"/>
        <v/>
      </c>
      <c r="K464" s="30" t="str">
        <f t="shared" si="105"/>
        <v xml:space="preserve"> </v>
      </c>
      <c r="L464" s="30" t="str">
        <f t="shared" si="106"/>
        <v xml:space="preserve"> </v>
      </c>
      <c r="M464" s="30" t="str">
        <f t="shared" si="103"/>
        <v/>
      </c>
      <c r="N464" s="36" t="str">
        <f t="shared" si="104"/>
        <v/>
      </c>
    </row>
    <row r="465" spans="1:14" x14ac:dyDescent="0.2">
      <c r="A465" s="23"/>
      <c r="B465" s="25" t="s">
        <v>432</v>
      </c>
      <c r="C465" s="35">
        <v>0</v>
      </c>
      <c r="D465" s="29">
        <v>0</v>
      </c>
      <c r="E465" s="29">
        <v>0</v>
      </c>
      <c r="F465" s="29">
        <v>0</v>
      </c>
      <c r="G465" s="30" t="str">
        <f t="shared" si="99"/>
        <v/>
      </c>
      <c r="H465" s="30" t="str">
        <f t="shared" si="100"/>
        <v/>
      </c>
      <c r="I465" s="30" t="str">
        <f t="shared" si="101"/>
        <v/>
      </c>
      <c r="J465" s="30" t="str">
        <f t="shared" si="102"/>
        <v/>
      </c>
      <c r="K465" s="30" t="str">
        <f t="shared" si="105"/>
        <v xml:space="preserve"> </v>
      </c>
      <c r="L465" s="30" t="str">
        <f t="shared" si="106"/>
        <v xml:space="preserve"> </v>
      </c>
      <c r="M465" s="30" t="str">
        <f t="shared" si="103"/>
        <v/>
      </c>
      <c r="N465" s="36" t="str">
        <f t="shared" si="104"/>
        <v/>
      </c>
    </row>
    <row r="466" spans="1:14" x14ac:dyDescent="0.2">
      <c r="A466" s="23"/>
      <c r="B466" s="25" t="s">
        <v>433</v>
      </c>
      <c r="C466" s="35">
        <v>0</v>
      </c>
      <c r="D466" s="29">
        <v>0</v>
      </c>
      <c r="E466" s="29">
        <v>0</v>
      </c>
      <c r="F466" s="29">
        <v>0</v>
      </c>
      <c r="G466" s="30" t="str">
        <f t="shared" si="99"/>
        <v/>
      </c>
      <c r="H466" s="30" t="str">
        <f t="shared" si="100"/>
        <v/>
      </c>
      <c r="I466" s="30" t="str">
        <f t="shared" si="101"/>
        <v/>
      </c>
      <c r="J466" s="30" t="str">
        <f t="shared" si="102"/>
        <v/>
      </c>
      <c r="K466" s="30" t="str">
        <f t="shared" si="105"/>
        <v xml:space="preserve"> </v>
      </c>
      <c r="L466" s="30" t="str">
        <f t="shared" si="106"/>
        <v xml:space="preserve"> </v>
      </c>
      <c r="M466" s="30" t="str">
        <f t="shared" si="103"/>
        <v/>
      </c>
      <c r="N466" s="36" t="str">
        <f t="shared" si="104"/>
        <v/>
      </c>
    </row>
    <row r="467" spans="1:14" x14ac:dyDescent="0.2">
      <c r="A467" s="23"/>
      <c r="B467" s="25" t="s">
        <v>434</v>
      </c>
      <c r="C467" s="35">
        <v>0</v>
      </c>
      <c r="D467" s="29">
        <v>0</v>
      </c>
      <c r="E467" s="29">
        <v>0</v>
      </c>
      <c r="F467" s="29">
        <v>0</v>
      </c>
      <c r="G467" s="30" t="str">
        <f t="shared" si="99"/>
        <v/>
      </c>
      <c r="H467" s="30" t="str">
        <f t="shared" si="100"/>
        <v/>
      </c>
      <c r="I467" s="30" t="str">
        <f t="shared" si="101"/>
        <v/>
      </c>
      <c r="J467" s="30" t="str">
        <f t="shared" si="102"/>
        <v/>
      </c>
      <c r="K467" s="30" t="str">
        <f t="shared" si="105"/>
        <v xml:space="preserve"> </v>
      </c>
      <c r="L467" s="30" t="str">
        <f t="shared" si="106"/>
        <v xml:space="preserve"> </v>
      </c>
      <c r="M467" s="30" t="str">
        <f t="shared" si="103"/>
        <v/>
      </c>
      <c r="N467" s="36" t="str">
        <f t="shared" si="104"/>
        <v/>
      </c>
    </row>
    <row r="468" spans="1:14" x14ac:dyDescent="0.2">
      <c r="A468" s="23"/>
      <c r="B468" s="25" t="s">
        <v>435</v>
      </c>
      <c r="C468" s="35">
        <v>0</v>
      </c>
      <c r="D468" s="29">
        <v>0</v>
      </c>
      <c r="E468" s="29">
        <v>0</v>
      </c>
      <c r="F468" s="29">
        <v>1</v>
      </c>
      <c r="G468" s="30" t="str">
        <f t="shared" si="99"/>
        <v/>
      </c>
      <c r="H468" s="30" t="str">
        <f t="shared" si="100"/>
        <v/>
      </c>
      <c r="I468" s="30" t="str">
        <f t="shared" si="101"/>
        <v/>
      </c>
      <c r="J468" s="30">
        <f t="shared" si="102"/>
        <v>4.4722719141323793E-4</v>
      </c>
      <c r="K468" s="30" t="str">
        <f t="shared" si="105"/>
        <v xml:space="preserve"> </v>
      </c>
      <c r="L468" s="30">
        <f t="shared" si="106"/>
        <v>1</v>
      </c>
      <c r="M468" s="30" t="str">
        <f t="shared" si="103"/>
        <v/>
      </c>
      <c r="N468" s="36" t="str">
        <f t="shared" si="104"/>
        <v/>
      </c>
    </row>
    <row r="469" spans="1:14" x14ac:dyDescent="0.2">
      <c r="A469" s="23"/>
      <c r="B469" s="25" t="s">
        <v>436</v>
      </c>
      <c r="C469" s="35">
        <v>0</v>
      </c>
      <c r="D469" s="29">
        <v>2</v>
      </c>
      <c r="E469" s="29">
        <v>0</v>
      </c>
      <c r="F469" s="29">
        <v>0</v>
      </c>
      <c r="G469" s="30" t="str">
        <f t="shared" si="99"/>
        <v/>
      </c>
      <c r="H469" s="30">
        <f t="shared" si="100"/>
        <v>4.3196544276457886E-3</v>
      </c>
      <c r="I469" s="30" t="str">
        <f t="shared" si="101"/>
        <v/>
      </c>
      <c r="J469" s="30" t="str">
        <f t="shared" si="102"/>
        <v/>
      </c>
      <c r="K469" s="30" t="str">
        <f t="shared" si="105"/>
        <v xml:space="preserve"> </v>
      </c>
      <c r="L469" s="30">
        <f t="shared" si="106"/>
        <v>-1</v>
      </c>
      <c r="M469" s="30" t="str">
        <f t="shared" si="103"/>
        <v/>
      </c>
      <c r="N469" s="36">
        <f t="shared" si="104"/>
        <v>-4.3196544276457886E-3</v>
      </c>
    </row>
    <row r="470" spans="1:14" x14ac:dyDescent="0.2">
      <c r="A470" s="23"/>
      <c r="B470" s="25" t="s">
        <v>437</v>
      </c>
      <c r="C470" s="35">
        <v>11</v>
      </c>
      <c r="D470" s="29">
        <v>16</v>
      </c>
      <c r="E470" s="29">
        <v>7</v>
      </c>
      <c r="F470" s="29">
        <v>37</v>
      </c>
      <c r="G470" s="30">
        <f t="shared" si="99"/>
        <v>2.5229357798165139E-2</v>
      </c>
      <c r="H470" s="30">
        <f t="shared" si="100"/>
        <v>3.4557235421166309E-2</v>
      </c>
      <c r="I470" s="30">
        <f t="shared" si="101"/>
        <v>3.5443037974683543E-3</v>
      </c>
      <c r="J470" s="30">
        <f t="shared" si="102"/>
        <v>1.6547406082289804E-2</v>
      </c>
      <c r="K470" s="30">
        <f t="shared" si="105"/>
        <v>-0.36363636363636365</v>
      </c>
      <c r="L470" s="30">
        <f t="shared" si="106"/>
        <v>1.3125</v>
      </c>
      <c r="M470" s="30">
        <f t="shared" si="103"/>
        <v>-9.1743119266055051E-3</v>
      </c>
      <c r="N470" s="36">
        <f t="shared" si="104"/>
        <v>4.5356371490280781E-2</v>
      </c>
    </row>
    <row r="471" spans="1:14" x14ac:dyDescent="0.2">
      <c r="A471" s="23"/>
      <c r="B471" s="25" t="s">
        <v>438</v>
      </c>
      <c r="C471" s="35">
        <v>1</v>
      </c>
      <c r="D471" s="29">
        <v>4</v>
      </c>
      <c r="E471" s="29">
        <v>1</v>
      </c>
      <c r="F471" s="29">
        <v>3</v>
      </c>
      <c r="G471" s="30">
        <f t="shared" si="99"/>
        <v>2.2935779816513763E-3</v>
      </c>
      <c r="H471" s="30">
        <f t="shared" si="100"/>
        <v>8.6393088552915772E-3</v>
      </c>
      <c r="I471" s="30">
        <f t="shared" si="101"/>
        <v>5.0632911392405066E-4</v>
      </c>
      <c r="J471" s="30">
        <f t="shared" si="102"/>
        <v>1.3416815742397137E-3</v>
      </c>
      <c r="K471" s="30">
        <f t="shared" si="105"/>
        <v>0</v>
      </c>
      <c r="L471" s="30">
        <f t="shared" si="106"/>
        <v>-0.25</v>
      </c>
      <c r="M471" s="30">
        <f t="shared" si="103"/>
        <v>0</v>
      </c>
      <c r="N471" s="36">
        <f t="shared" si="104"/>
        <v>-2.1598272138228943E-3</v>
      </c>
    </row>
    <row r="472" spans="1:14" x14ac:dyDescent="0.2">
      <c r="A472" s="23"/>
      <c r="B472" s="25" t="s">
        <v>439</v>
      </c>
      <c r="C472" s="35">
        <v>0</v>
      </c>
      <c r="D472" s="29">
        <v>0</v>
      </c>
      <c r="E472" s="29">
        <v>0</v>
      </c>
      <c r="F472" s="29">
        <v>0</v>
      </c>
      <c r="G472" s="30" t="str">
        <f t="shared" si="99"/>
        <v/>
      </c>
      <c r="H472" s="30" t="str">
        <f t="shared" si="100"/>
        <v/>
      </c>
      <c r="I472" s="30" t="str">
        <f t="shared" si="101"/>
        <v/>
      </c>
      <c r="J472" s="30" t="str">
        <f t="shared" si="102"/>
        <v/>
      </c>
      <c r="K472" s="30" t="str">
        <f t="shared" si="105"/>
        <v xml:space="preserve"> </v>
      </c>
      <c r="L472" s="30" t="str">
        <f t="shared" si="106"/>
        <v xml:space="preserve"> </v>
      </c>
      <c r="M472" s="30" t="str">
        <f t="shared" si="103"/>
        <v/>
      </c>
      <c r="N472" s="36" t="str">
        <f t="shared" si="104"/>
        <v/>
      </c>
    </row>
    <row r="473" spans="1:14" x14ac:dyDescent="0.2">
      <c r="A473" s="23"/>
      <c r="B473" s="25" t="s">
        <v>440</v>
      </c>
      <c r="C473" s="35">
        <v>2</v>
      </c>
      <c r="D473" s="29">
        <v>7</v>
      </c>
      <c r="E473" s="29">
        <v>152</v>
      </c>
      <c r="F473" s="29">
        <v>160</v>
      </c>
      <c r="G473" s="30">
        <f t="shared" si="99"/>
        <v>4.5871559633027525E-3</v>
      </c>
      <c r="H473" s="30">
        <f t="shared" si="100"/>
        <v>1.511879049676026E-2</v>
      </c>
      <c r="I473" s="30">
        <f t="shared" si="101"/>
        <v>7.6962025316455698E-2</v>
      </c>
      <c r="J473" s="30">
        <f t="shared" si="102"/>
        <v>7.1556350626118065E-2</v>
      </c>
      <c r="K473" s="30">
        <f t="shared" si="105"/>
        <v>75</v>
      </c>
      <c r="L473" s="30">
        <f t="shared" si="106"/>
        <v>21.857142857142858</v>
      </c>
      <c r="M473" s="30">
        <f t="shared" si="103"/>
        <v>0.34403669724770647</v>
      </c>
      <c r="N473" s="36">
        <f t="shared" si="104"/>
        <v>0.33045356371490281</v>
      </c>
    </row>
    <row r="474" spans="1:14" x14ac:dyDescent="0.2">
      <c r="A474" s="23"/>
      <c r="B474" s="25" t="s">
        <v>441</v>
      </c>
      <c r="C474" s="35">
        <v>0</v>
      </c>
      <c r="D474" s="29">
        <v>0</v>
      </c>
      <c r="E474" s="29">
        <v>0</v>
      </c>
      <c r="F474" s="29">
        <v>0</v>
      </c>
      <c r="G474" s="30" t="str">
        <f t="shared" si="99"/>
        <v/>
      </c>
      <c r="H474" s="30" t="str">
        <f t="shared" si="100"/>
        <v/>
      </c>
      <c r="I474" s="30" t="str">
        <f t="shared" si="101"/>
        <v/>
      </c>
      <c r="J474" s="30" t="str">
        <f t="shared" si="102"/>
        <v/>
      </c>
      <c r="K474" s="30" t="str">
        <f t="shared" si="105"/>
        <v xml:space="preserve"> </v>
      </c>
      <c r="L474" s="30" t="str">
        <f t="shared" si="106"/>
        <v xml:space="preserve"> </v>
      </c>
      <c r="M474" s="30" t="str">
        <f t="shared" si="103"/>
        <v/>
      </c>
      <c r="N474" s="36" t="str">
        <f t="shared" si="104"/>
        <v/>
      </c>
    </row>
    <row r="475" spans="1:14" x14ac:dyDescent="0.2">
      <c r="A475" s="23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23"/>
      <c r="B476" s="25" t="s">
        <v>443</v>
      </c>
      <c r="C476" s="35">
        <v>0</v>
      </c>
      <c r="D476" s="29">
        <v>0</v>
      </c>
      <c r="E476" s="29">
        <v>0</v>
      </c>
      <c r="F476" s="29">
        <v>0</v>
      </c>
      <c r="G476" s="30" t="str">
        <f t="shared" si="99"/>
        <v/>
      </c>
      <c r="H476" s="30" t="str">
        <f t="shared" si="100"/>
        <v/>
      </c>
      <c r="I476" s="30" t="str">
        <f t="shared" si="101"/>
        <v/>
      </c>
      <c r="J476" s="30" t="str">
        <f t="shared" si="102"/>
        <v/>
      </c>
      <c r="K476" s="30" t="str">
        <f t="shared" si="105"/>
        <v xml:space="preserve"> </v>
      </c>
      <c r="L476" s="30" t="str">
        <f t="shared" si="106"/>
        <v xml:space="preserve"> </v>
      </c>
      <c r="M476" s="30" t="str">
        <f t="shared" si="103"/>
        <v/>
      </c>
      <c r="N476" s="36" t="str">
        <f t="shared" si="104"/>
        <v/>
      </c>
    </row>
    <row r="477" spans="1:14" x14ac:dyDescent="0.2">
      <c r="A477" s="23"/>
      <c r="B477" s="25" t="s">
        <v>444</v>
      </c>
      <c r="C477" s="35">
        <v>0</v>
      </c>
      <c r="D477" s="29">
        <v>0</v>
      </c>
      <c r="E477" s="29">
        <v>0</v>
      </c>
      <c r="F477" s="29">
        <v>0</v>
      </c>
      <c r="G477" s="30" t="str">
        <f t="shared" si="99"/>
        <v/>
      </c>
      <c r="H477" s="30" t="str">
        <f t="shared" si="100"/>
        <v/>
      </c>
      <c r="I477" s="30" t="str">
        <f t="shared" si="101"/>
        <v/>
      </c>
      <c r="J477" s="30" t="str">
        <f t="shared" si="102"/>
        <v/>
      </c>
      <c r="K477" s="30" t="str">
        <f t="shared" si="105"/>
        <v xml:space="preserve"> </v>
      </c>
      <c r="L477" s="30" t="str">
        <f t="shared" si="106"/>
        <v xml:space="preserve"> 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23"/>
      <c r="B478" s="25" t="s">
        <v>445</v>
      </c>
      <c r="C478" s="35">
        <v>0</v>
      </c>
      <c r="D478" s="29">
        <v>4</v>
      </c>
      <c r="E478" s="29">
        <v>3</v>
      </c>
      <c r="F478" s="29">
        <v>1</v>
      </c>
      <c r="G478" s="30" t="str">
        <f t="shared" si="99"/>
        <v/>
      </c>
      <c r="H478" s="30">
        <f t="shared" si="100"/>
        <v>8.6393088552915772E-3</v>
      </c>
      <c r="I478" s="30">
        <f t="shared" si="101"/>
        <v>1.5189873417721519E-3</v>
      </c>
      <c r="J478" s="30">
        <f t="shared" si="102"/>
        <v>4.4722719141323793E-4</v>
      </c>
      <c r="K478" s="30">
        <f t="shared" si="105"/>
        <v>1</v>
      </c>
      <c r="L478" s="30">
        <f t="shared" si="106"/>
        <v>-0.75</v>
      </c>
      <c r="M478" s="30" t="str">
        <f t="shared" si="103"/>
        <v/>
      </c>
      <c r="N478" s="36">
        <f t="shared" si="104"/>
        <v>-6.4794816414686825E-3</v>
      </c>
    </row>
    <row r="479" spans="1:14" x14ac:dyDescent="0.2">
      <c r="A479" s="23"/>
      <c r="B479" s="25" t="s">
        <v>446</v>
      </c>
      <c r="C479" s="35">
        <v>0</v>
      </c>
      <c r="D479" s="29">
        <v>0</v>
      </c>
      <c r="E479" s="29">
        <v>0</v>
      </c>
      <c r="F479" s="29">
        <v>0</v>
      </c>
      <c r="G479" s="30" t="str">
        <f t="shared" si="99"/>
        <v/>
      </c>
      <c r="H479" s="30" t="str">
        <f t="shared" si="100"/>
        <v/>
      </c>
      <c r="I479" s="30" t="str">
        <f t="shared" si="101"/>
        <v/>
      </c>
      <c r="J479" s="30" t="str">
        <f t="shared" si="102"/>
        <v/>
      </c>
      <c r="K479" s="30" t="str">
        <f t="shared" si="105"/>
        <v xml:space="preserve"> </v>
      </c>
      <c r="L479" s="30" t="str">
        <f t="shared" si="106"/>
        <v xml:space="preserve"> 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23"/>
      <c r="B480" s="25" t="s">
        <v>447</v>
      </c>
      <c r="C480" s="35">
        <v>0</v>
      </c>
      <c r="D480" s="29">
        <v>0</v>
      </c>
      <c r="E480" s="29">
        <v>0</v>
      </c>
      <c r="F480" s="29">
        <v>0</v>
      </c>
      <c r="G480" s="30" t="str">
        <f t="shared" si="99"/>
        <v/>
      </c>
      <c r="H480" s="30" t="str">
        <f t="shared" si="100"/>
        <v/>
      </c>
      <c r="I480" s="30" t="str">
        <f t="shared" si="101"/>
        <v/>
      </c>
      <c r="J480" s="30" t="str">
        <f t="shared" si="102"/>
        <v/>
      </c>
      <c r="K480" s="30" t="str">
        <f t="shared" si="105"/>
        <v xml:space="preserve"> </v>
      </c>
      <c r="L480" s="30" t="str">
        <f t="shared" si="106"/>
        <v xml:space="preserve"> </v>
      </c>
      <c r="M480" s="30" t="str">
        <f t="shared" si="103"/>
        <v/>
      </c>
      <c r="N480" s="36" t="str">
        <f t="shared" si="104"/>
        <v/>
      </c>
    </row>
    <row r="481" spans="1:14" ht="26.25" customHeight="1" x14ac:dyDescent="0.2">
      <c r="A481" s="23"/>
      <c r="B481" s="25" t="s">
        <v>448</v>
      </c>
      <c r="C481" s="35">
        <v>0</v>
      </c>
      <c r="D481" s="29">
        <v>1</v>
      </c>
      <c r="E481" s="29">
        <v>0</v>
      </c>
      <c r="F481" s="29">
        <v>0</v>
      </c>
      <c r="G481" s="30" t="str">
        <f t="shared" si="99"/>
        <v/>
      </c>
      <c r="H481" s="30">
        <f t="shared" si="100"/>
        <v>2.1598272138228943E-3</v>
      </c>
      <c r="I481" s="30" t="str">
        <f t="shared" si="101"/>
        <v/>
      </c>
      <c r="J481" s="30" t="str">
        <f t="shared" si="102"/>
        <v/>
      </c>
      <c r="K481" s="30" t="str">
        <f t="shared" si="105"/>
        <v xml:space="preserve"> </v>
      </c>
      <c r="L481" s="30">
        <f t="shared" si="106"/>
        <v>-1</v>
      </c>
      <c r="M481" s="30" t="str">
        <f t="shared" si="103"/>
        <v/>
      </c>
      <c r="N481" s="36">
        <f t="shared" si="104"/>
        <v>-2.1598272138228943E-3</v>
      </c>
    </row>
    <row r="482" spans="1:14" x14ac:dyDescent="0.2">
      <c r="A482" s="23"/>
      <c r="B482" s="25" t="s">
        <v>449</v>
      </c>
      <c r="C482" s="35">
        <v>0</v>
      </c>
      <c r="D482" s="29">
        <v>0</v>
      </c>
      <c r="E482" s="29">
        <v>0</v>
      </c>
      <c r="F482" s="29">
        <v>0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 t="str">
        <f t="shared" si="106"/>
        <v xml:space="preserve"> 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23"/>
      <c r="B483" s="25" t="s">
        <v>450</v>
      </c>
      <c r="C483" s="35">
        <v>0</v>
      </c>
      <c r="D483" s="29">
        <v>1</v>
      </c>
      <c r="E483" s="29">
        <v>0</v>
      </c>
      <c r="F483" s="29">
        <v>0</v>
      </c>
      <c r="G483" s="30" t="str">
        <f t="shared" si="99"/>
        <v/>
      </c>
      <c r="H483" s="30">
        <f t="shared" si="100"/>
        <v>2.1598272138228943E-3</v>
      </c>
      <c r="I483" s="30" t="str">
        <f t="shared" si="101"/>
        <v/>
      </c>
      <c r="J483" s="30" t="str">
        <f t="shared" si="102"/>
        <v/>
      </c>
      <c r="K483" s="30" t="str">
        <f t="shared" si="105"/>
        <v xml:space="preserve"> </v>
      </c>
      <c r="L483" s="30">
        <f t="shared" si="106"/>
        <v>-1</v>
      </c>
      <c r="M483" s="30" t="str">
        <f t="shared" si="103"/>
        <v/>
      </c>
      <c r="N483" s="36">
        <f t="shared" si="104"/>
        <v>-2.1598272138228943E-3</v>
      </c>
    </row>
    <row r="484" spans="1:14" x14ac:dyDescent="0.2">
      <c r="A484" s="23"/>
      <c r="B484" s="25" t="s">
        <v>451</v>
      </c>
      <c r="C484" s="35">
        <v>0</v>
      </c>
      <c r="D484" s="29">
        <v>0</v>
      </c>
      <c r="E484" s="29">
        <v>0</v>
      </c>
      <c r="F484" s="29">
        <v>0</v>
      </c>
      <c r="G484" s="30" t="str">
        <f t="shared" si="99"/>
        <v/>
      </c>
      <c r="H484" s="30" t="str">
        <f t="shared" si="100"/>
        <v/>
      </c>
      <c r="I484" s="30" t="str">
        <f t="shared" si="101"/>
        <v/>
      </c>
      <c r="J484" s="30" t="str">
        <f t="shared" si="102"/>
        <v/>
      </c>
      <c r="K484" s="30" t="str">
        <f t="shared" si="105"/>
        <v xml:space="preserve"> </v>
      </c>
      <c r="L484" s="30" t="str">
        <f t="shared" si="106"/>
        <v xml:space="preserve"> </v>
      </c>
      <c r="M484" s="30" t="str">
        <f t="shared" si="103"/>
        <v/>
      </c>
      <c r="N484" s="36" t="str">
        <f t="shared" si="104"/>
        <v/>
      </c>
    </row>
    <row r="485" spans="1:14" x14ac:dyDescent="0.2">
      <c r="A485" s="23"/>
      <c r="B485" s="25" t="s">
        <v>452</v>
      </c>
      <c r="C485" s="35">
        <v>0</v>
      </c>
      <c r="D485" s="29">
        <v>1</v>
      </c>
      <c r="E485" s="29">
        <v>0</v>
      </c>
      <c r="F485" s="29">
        <v>1</v>
      </c>
      <c r="G485" s="30" t="str">
        <f t="shared" si="99"/>
        <v/>
      </c>
      <c r="H485" s="30">
        <f t="shared" si="100"/>
        <v>2.1598272138228943E-3</v>
      </c>
      <c r="I485" s="30" t="str">
        <f t="shared" si="101"/>
        <v/>
      </c>
      <c r="J485" s="30">
        <f t="shared" si="102"/>
        <v>4.4722719141323793E-4</v>
      </c>
      <c r="K485" s="30" t="str">
        <f t="shared" si="105"/>
        <v xml:space="preserve"> </v>
      </c>
      <c r="L485" s="30">
        <f t="shared" si="106"/>
        <v>0</v>
      </c>
      <c r="M485" s="30" t="str">
        <f t="shared" si="103"/>
        <v/>
      </c>
      <c r="N485" s="36">
        <f t="shared" si="104"/>
        <v>0</v>
      </c>
    </row>
    <row r="486" spans="1:14" ht="25.5" x14ac:dyDescent="0.2">
      <c r="A486" s="23"/>
      <c r="B486" s="25" t="s">
        <v>453</v>
      </c>
      <c r="C486" s="35">
        <v>0</v>
      </c>
      <c r="D486" s="29">
        <v>0</v>
      </c>
      <c r="E486" s="29">
        <v>0</v>
      </c>
      <c r="F486" s="29">
        <v>0</v>
      </c>
      <c r="G486" s="30" t="str">
        <f t="shared" si="99"/>
        <v/>
      </c>
      <c r="H486" s="30" t="str">
        <f t="shared" si="100"/>
        <v/>
      </c>
      <c r="I486" s="30" t="str">
        <f t="shared" si="101"/>
        <v/>
      </c>
      <c r="J486" s="30" t="str">
        <f t="shared" si="102"/>
        <v/>
      </c>
      <c r="K486" s="30" t="str">
        <f t="shared" si="105"/>
        <v xml:space="preserve"> </v>
      </c>
      <c r="L486" s="30" t="str">
        <f t="shared" si="106"/>
        <v xml:space="preserve"> </v>
      </c>
      <c r="M486" s="30" t="str">
        <f t="shared" si="103"/>
        <v/>
      </c>
      <c r="N486" s="36" t="str">
        <f t="shared" si="104"/>
        <v/>
      </c>
    </row>
    <row r="487" spans="1:14" ht="25.5" x14ac:dyDescent="0.2">
      <c r="A487" s="23"/>
      <c r="B487" s="25" t="s">
        <v>454</v>
      </c>
      <c r="C487" s="35">
        <v>0</v>
      </c>
      <c r="D487" s="29">
        <v>1</v>
      </c>
      <c r="E487" s="29">
        <v>1</v>
      </c>
      <c r="F487" s="29">
        <v>1</v>
      </c>
      <c r="G487" s="30" t="str">
        <f t="shared" si="99"/>
        <v/>
      </c>
      <c r="H487" s="30">
        <f t="shared" si="100"/>
        <v>2.1598272138228943E-3</v>
      </c>
      <c r="I487" s="30">
        <f t="shared" si="101"/>
        <v>5.0632911392405066E-4</v>
      </c>
      <c r="J487" s="30">
        <f t="shared" si="102"/>
        <v>4.4722719141323793E-4</v>
      </c>
      <c r="K487" s="30">
        <f t="shared" si="105"/>
        <v>1</v>
      </c>
      <c r="L487" s="30">
        <f t="shared" si="106"/>
        <v>0</v>
      </c>
      <c r="M487" s="30" t="str">
        <f t="shared" si="103"/>
        <v/>
      </c>
      <c r="N487" s="36">
        <f t="shared" si="104"/>
        <v>0</v>
      </c>
    </row>
    <row r="488" spans="1:14" ht="25.5" x14ac:dyDescent="0.2">
      <c r="A488" s="23"/>
      <c r="B488" s="25" t="s">
        <v>455</v>
      </c>
      <c r="C488" s="35">
        <v>0</v>
      </c>
      <c r="D488" s="29">
        <v>0</v>
      </c>
      <c r="E488" s="29">
        <v>0</v>
      </c>
      <c r="F488" s="29">
        <v>0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23"/>
      <c r="B489" s="25" t="s">
        <v>456</v>
      </c>
      <c r="C489" s="35">
        <v>0</v>
      </c>
      <c r="D489" s="29">
        <v>1</v>
      </c>
      <c r="E489" s="29">
        <v>0</v>
      </c>
      <c r="F489" s="29">
        <v>1</v>
      </c>
      <c r="G489" s="30" t="str">
        <f t="shared" si="99"/>
        <v/>
      </c>
      <c r="H489" s="30">
        <f t="shared" si="100"/>
        <v>2.1598272138228943E-3</v>
      </c>
      <c r="I489" s="30" t="str">
        <f t="shared" si="101"/>
        <v/>
      </c>
      <c r="J489" s="30">
        <f t="shared" si="102"/>
        <v>4.4722719141323793E-4</v>
      </c>
      <c r="K489" s="30" t="str">
        <f t="shared" si="105"/>
        <v xml:space="preserve"> </v>
      </c>
      <c r="L489" s="30">
        <f t="shared" si="106"/>
        <v>0</v>
      </c>
      <c r="M489" s="30" t="str">
        <f t="shared" si="103"/>
        <v/>
      </c>
      <c r="N489" s="36">
        <f t="shared" si="104"/>
        <v>0</v>
      </c>
    </row>
    <row r="490" spans="1:14" ht="25.5" x14ac:dyDescent="0.2">
      <c r="A490" s="23"/>
      <c r="B490" s="25" t="s">
        <v>457</v>
      </c>
      <c r="C490" s="35">
        <v>0</v>
      </c>
      <c r="D490" s="29">
        <v>0</v>
      </c>
      <c r="E490" s="29">
        <v>0</v>
      </c>
      <c r="F490" s="29">
        <v>0</v>
      </c>
      <c r="G490" s="30" t="str">
        <f t="shared" si="99"/>
        <v/>
      </c>
      <c r="H490" s="30" t="str">
        <f t="shared" si="100"/>
        <v/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 t="str">
        <f t="shared" si="106"/>
        <v xml:space="preserve"> </v>
      </c>
      <c r="M490" s="30" t="str">
        <f t="shared" si="103"/>
        <v/>
      </c>
      <c r="N490" s="36" t="str">
        <f t="shared" si="104"/>
        <v/>
      </c>
    </row>
    <row r="491" spans="1:14" x14ac:dyDescent="0.2">
      <c r="A491" s="23"/>
      <c r="B491" s="25" t="s">
        <v>458</v>
      </c>
      <c r="C491" s="35">
        <v>0</v>
      </c>
      <c r="D491" s="29">
        <v>0</v>
      </c>
      <c r="E491" s="29">
        <v>0</v>
      </c>
      <c r="F491" s="29">
        <v>0</v>
      </c>
      <c r="G491" s="30" t="str">
        <f t="shared" si="99"/>
        <v/>
      </c>
      <c r="H491" s="30" t="str">
        <f t="shared" si="100"/>
        <v/>
      </c>
      <c r="I491" s="30" t="str">
        <f t="shared" si="101"/>
        <v/>
      </c>
      <c r="J491" s="30" t="str">
        <f t="shared" si="102"/>
        <v/>
      </c>
      <c r="K491" s="30" t="str">
        <f t="shared" si="105"/>
        <v xml:space="preserve"> </v>
      </c>
      <c r="L491" s="30" t="str">
        <f t="shared" si="106"/>
        <v xml:space="preserve"> </v>
      </c>
      <c r="M491" s="30" t="str">
        <f t="shared" si="103"/>
        <v/>
      </c>
      <c r="N491" s="36" t="str">
        <f t="shared" si="104"/>
        <v/>
      </c>
    </row>
    <row r="492" spans="1:14" x14ac:dyDescent="0.2">
      <c r="A492" s="23"/>
      <c r="B492" s="25" t="s">
        <v>459</v>
      </c>
      <c r="C492" s="35">
        <v>0</v>
      </c>
      <c r="D492" s="29">
        <v>0</v>
      </c>
      <c r="E492" s="29">
        <v>0</v>
      </c>
      <c r="F492" s="29">
        <v>0</v>
      </c>
      <c r="G492" s="30" t="str">
        <f t="shared" si="99"/>
        <v/>
      </c>
      <c r="H492" s="30" t="str">
        <f t="shared" si="100"/>
        <v/>
      </c>
      <c r="I492" s="30" t="str">
        <f t="shared" si="101"/>
        <v/>
      </c>
      <c r="J492" s="30" t="str">
        <f t="shared" si="102"/>
        <v/>
      </c>
      <c r="K492" s="30" t="str">
        <f t="shared" si="105"/>
        <v xml:space="preserve"> </v>
      </c>
      <c r="L492" s="30" t="str">
        <f t="shared" si="106"/>
        <v xml:space="preserve"> </v>
      </c>
      <c r="M492" s="30" t="str">
        <f t="shared" si="103"/>
        <v/>
      </c>
      <c r="N492" s="36" t="str">
        <f t="shared" si="104"/>
        <v/>
      </c>
    </row>
    <row r="493" spans="1:14" x14ac:dyDescent="0.2">
      <c r="A493" s="23"/>
      <c r="B493" s="25" t="s">
        <v>460</v>
      </c>
      <c r="C493" s="35">
        <v>0</v>
      </c>
      <c r="D493" s="29">
        <v>5</v>
      </c>
      <c r="E493" s="29">
        <v>0</v>
      </c>
      <c r="F493" s="29">
        <v>3</v>
      </c>
      <c r="G493" s="30" t="str">
        <f t="shared" si="99"/>
        <v/>
      </c>
      <c r="H493" s="30">
        <f t="shared" si="100"/>
        <v>1.079913606911447E-2</v>
      </c>
      <c r="I493" s="30" t="str">
        <f t="shared" si="101"/>
        <v/>
      </c>
      <c r="J493" s="30">
        <f t="shared" si="102"/>
        <v>1.3416815742397137E-3</v>
      </c>
      <c r="K493" s="30" t="str">
        <f t="shared" si="105"/>
        <v xml:space="preserve"> </v>
      </c>
      <c r="L493" s="30">
        <f t="shared" si="106"/>
        <v>-0.4</v>
      </c>
      <c r="M493" s="30" t="str">
        <f t="shared" si="103"/>
        <v/>
      </c>
      <c r="N493" s="36">
        <f t="shared" si="104"/>
        <v>-4.3196544276457886E-3</v>
      </c>
    </row>
    <row r="494" spans="1:14" x14ac:dyDescent="0.2">
      <c r="A494" s="23"/>
      <c r="B494" s="25" t="s">
        <v>461</v>
      </c>
      <c r="C494" s="35">
        <v>0</v>
      </c>
      <c r="D494" s="29">
        <v>0</v>
      </c>
      <c r="E494" s="29">
        <v>0</v>
      </c>
      <c r="F494" s="29">
        <v>0</v>
      </c>
      <c r="G494" s="30" t="str">
        <f t="shared" si="99"/>
        <v/>
      </c>
      <c r="H494" s="30" t="str">
        <f t="shared" si="100"/>
        <v/>
      </c>
      <c r="I494" s="30" t="str">
        <f t="shared" si="101"/>
        <v/>
      </c>
      <c r="J494" s="30" t="str">
        <f t="shared" si="102"/>
        <v/>
      </c>
      <c r="K494" s="30" t="str">
        <f t="shared" si="105"/>
        <v xml:space="preserve"> </v>
      </c>
      <c r="L494" s="30" t="str">
        <f t="shared" si="106"/>
        <v xml:space="preserve"> </v>
      </c>
      <c r="M494" s="30" t="str">
        <f t="shared" si="103"/>
        <v/>
      </c>
      <c r="N494" s="36" t="str">
        <f t="shared" si="104"/>
        <v/>
      </c>
    </row>
    <row r="495" spans="1:14" x14ac:dyDescent="0.2">
      <c r="A495" s="23"/>
      <c r="B495" s="25" t="s">
        <v>462</v>
      </c>
      <c r="C495" s="35">
        <v>0</v>
      </c>
      <c r="D495" s="29">
        <v>0</v>
      </c>
      <c r="E495" s="29">
        <v>0</v>
      </c>
      <c r="F495" s="29">
        <v>0</v>
      </c>
      <c r="G495" s="30" t="str">
        <f t="shared" si="99"/>
        <v/>
      </c>
      <c r="H495" s="30" t="str">
        <f t="shared" si="100"/>
        <v/>
      </c>
      <c r="I495" s="30" t="str">
        <f t="shared" si="101"/>
        <v/>
      </c>
      <c r="J495" s="30" t="str">
        <f t="shared" si="102"/>
        <v/>
      </c>
      <c r="K495" s="30" t="str">
        <f t="shared" si="105"/>
        <v xml:space="preserve"> </v>
      </c>
      <c r="L495" s="30" t="str">
        <f t="shared" si="106"/>
        <v xml:space="preserve"> </v>
      </c>
      <c r="M495" s="30" t="str">
        <f t="shared" si="103"/>
        <v/>
      </c>
      <c r="N495" s="36" t="str">
        <f t="shared" si="104"/>
        <v/>
      </c>
    </row>
    <row r="496" spans="1:14" x14ac:dyDescent="0.2">
      <c r="A496" s="23"/>
      <c r="B496" s="25" t="s">
        <v>463</v>
      </c>
      <c r="C496" s="35">
        <v>0</v>
      </c>
      <c r="D496" s="29">
        <v>0</v>
      </c>
      <c r="E496" s="29">
        <v>0</v>
      </c>
      <c r="F496" s="29">
        <v>0</v>
      </c>
      <c r="G496" s="30" t="str">
        <f t="shared" si="99"/>
        <v/>
      </c>
      <c r="H496" s="30" t="str">
        <f t="shared" si="100"/>
        <v/>
      </c>
      <c r="I496" s="30" t="str">
        <f t="shared" si="101"/>
        <v/>
      </c>
      <c r="J496" s="30" t="str">
        <f t="shared" si="102"/>
        <v/>
      </c>
      <c r="K496" s="30" t="str">
        <f t="shared" si="105"/>
        <v xml:space="preserve"> </v>
      </c>
      <c r="L496" s="30" t="str">
        <f t="shared" si="106"/>
        <v xml:space="preserve"> </v>
      </c>
      <c r="M496" s="30" t="str">
        <f t="shared" si="103"/>
        <v/>
      </c>
      <c r="N496" s="36" t="str">
        <f t="shared" si="104"/>
        <v/>
      </c>
    </row>
    <row r="497" spans="1:14" x14ac:dyDescent="0.2">
      <c r="A497" s="23"/>
      <c r="B497" s="25" t="s">
        <v>464</v>
      </c>
      <c r="C497" s="35">
        <v>0</v>
      </c>
      <c r="D497" s="29">
        <v>2</v>
      </c>
      <c r="E497" s="29">
        <v>0</v>
      </c>
      <c r="F497" s="29">
        <v>1</v>
      </c>
      <c r="G497" s="30" t="str">
        <f t="shared" si="99"/>
        <v/>
      </c>
      <c r="H497" s="30">
        <f t="shared" si="100"/>
        <v>4.3196544276457886E-3</v>
      </c>
      <c r="I497" s="30" t="str">
        <f t="shared" si="101"/>
        <v/>
      </c>
      <c r="J497" s="30">
        <f t="shared" si="102"/>
        <v>4.4722719141323793E-4</v>
      </c>
      <c r="K497" s="30" t="str">
        <f t="shared" si="105"/>
        <v xml:space="preserve"> </v>
      </c>
      <c r="L497" s="30">
        <f t="shared" si="106"/>
        <v>-0.5</v>
      </c>
      <c r="M497" s="30" t="str">
        <f t="shared" si="103"/>
        <v/>
      </c>
      <c r="N497" s="36">
        <f t="shared" si="104"/>
        <v>-2.1598272138228943E-3</v>
      </c>
    </row>
    <row r="498" spans="1:14" x14ac:dyDescent="0.2">
      <c r="A498" s="23"/>
      <c r="B498" s="25" t="s">
        <v>465</v>
      </c>
      <c r="C498" s="35">
        <v>1</v>
      </c>
      <c r="D498" s="29">
        <v>1</v>
      </c>
      <c r="E498" s="29">
        <v>0</v>
      </c>
      <c r="F498" s="29">
        <v>0</v>
      </c>
      <c r="G498" s="30">
        <f t="shared" si="99"/>
        <v>2.2935779816513763E-3</v>
      </c>
      <c r="H498" s="30">
        <f t="shared" si="100"/>
        <v>2.1598272138228943E-3</v>
      </c>
      <c r="I498" s="30" t="str">
        <f t="shared" si="101"/>
        <v/>
      </c>
      <c r="J498" s="30" t="str">
        <f t="shared" si="102"/>
        <v/>
      </c>
      <c r="K498" s="30">
        <f t="shared" si="105"/>
        <v>-1</v>
      </c>
      <c r="L498" s="30">
        <f t="shared" si="106"/>
        <v>-1</v>
      </c>
      <c r="M498" s="30">
        <f t="shared" si="103"/>
        <v>-2.2935779816513763E-3</v>
      </c>
      <c r="N498" s="36">
        <f t="shared" si="104"/>
        <v>-2.1598272138228943E-3</v>
      </c>
    </row>
    <row r="499" spans="1:14" x14ac:dyDescent="0.2">
      <c r="A499" s="23"/>
      <c r="B499" s="25" t="s">
        <v>466</v>
      </c>
      <c r="C499" s="35">
        <v>0</v>
      </c>
      <c r="D499" s="29">
        <v>10</v>
      </c>
      <c r="E499" s="29">
        <v>1</v>
      </c>
      <c r="F499" s="29">
        <v>12</v>
      </c>
      <c r="G499" s="30" t="str">
        <f t="shared" ref="G499:G562" si="107">+IF(C499=0,"",C499/C$371)</f>
        <v/>
      </c>
      <c r="H499" s="30">
        <f t="shared" ref="H499:H562" si="108">+IF(D499=0,"",D499/D$371)</f>
        <v>2.159827213822894E-2</v>
      </c>
      <c r="I499" s="30">
        <f t="shared" ref="I499:I562" si="109">+IF(E499=0,"",E499/E$371)</f>
        <v>5.0632911392405066E-4</v>
      </c>
      <c r="J499" s="30">
        <f t="shared" ref="J499:J562" si="110">+IF(F499=0,"",F499/F$371)</f>
        <v>5.3667262969588547E-3</v>
      </c>
      <c r="K499" s="30">
        <f t="shared" si="105"/>
        <v>1</v>
      </c>
      <c r="L499" s="30">
        <f t="shared" si="106"/>
        <v>0.2</v>
      </c>
      <c r="M499" s="30" t="str">
        <f t="shared" ref="M499:M562" si="111">+IF(OR(AND(G499=""),(K499="")),"",G499*K499)</f>
        <v/>
      </c>
      <c r="N499" s="36">
        <f t="shared" ref="N499:N562" si="112">+IF(OR(AND(H499=""),(L499="")),"",H499*L499)</f>
        <v>4.3196544276457886E-3</v>
      </c>
    </row>
    <row r="500" spans="1:14" x14ac:dyDescent="0.2">
      <c r="A500" s="23"/>
      <c r="B500" s="25" t="s">
        <v>467</v>
      </c>
      <c r="C500" s="35">
        <v>0</v>
      </c>
      <c r="D500" s="29">
        <v>0</v>
      </c>
      <c r="E500" s="29">
        <v>0</v>
      </c>
      <c r="F500" s="29">
        <v>0</v>
      </c>
      <c r="G500" s="30" t="str">
        <f t="shared" si="107"/>
        <v/>
      </c>
      <c r="H500" s="30" t="str">
        <f t="shared" si="108"/>
        <v/>
      </c>
      <c r="I500" s="30" t="str">
        <f t="shared" si="109"/>
        <v/>
      </c>
      <c r="J500" s="30" t="str">
        <f t="shared" si="110"/>
        <v/>
      </c>
      <c r="K500" s="30" t="str">
        <f t="shared" ref="K500:K563" si="113">+IF(AND(C500=0,E500=0)," ",IF(C500=0,1,IF(E500=0,-1,(E500-C500)/C500)))</f>
        <v xml:space="preserve"> </v>
      </c>
      <c r="L500" s="30" t="str">
        <f t="shared" ref="L500:L563" si="114">+IF(AND(D500=0,F500=0)," ",IF(D500=0,1,IF(F500=0,-1,(F500-D500)/D500)))</f>
        <v xml:space="preserve"> </v>
      </c>
      <c r="M500" s="30" t="str">
        <f t="shared" si="111"/>
        <v/>
      </c>
      <c r="N500" s="36" t="str">
        <f t="shared" si="112"/>
        <v/>
      </c>
    </row>
    <row r="501" spans="1:14" x14ac:dyDescent="0.2">
      <c r="A501" s="23"/>
      <c r="B501" s="25" t="s">
        <v>468</v>
      </c>
      <c r="C501" s="35">
        <v>0</v>
      </c>
      <c r="D501" s="29">
        <v>0</v>
      </c>
      <c r="E501" s="29">
        <v>0</v>
      </c>
      <c r="F501" s="29">
        <v>0</v>
      </c>
      <c r="G501" s="30" t="str">
        <f t="shared" si="107"/>
        <v/>
      </c>
      <c r="H501" s="30" t="str">
        <f t="shared" si="108"/>
        <v/>
      </c>
      <c r="I501" s="30" t="str">
        <f t="shared" si="109"/>
        <v/>
      </c>
      <c r="J501" s="30" t="str">
        <f t="shared" si="110"/>
        <v/>
      </c>
      <c r="K501" s="30" t="str">
        <f t="shared" si="113"/>
        <v xml:space="preserve"> </v>
      </c>
      <c r="L501" s="30" t="str">
        <f t="shared" si="114"/>
        <v xml:space="preserve"> </v>
      </c>
      <c r="M501" s="30" t="str">
        <f t="shared" si="111"/>
        <v/>
      </c>
      <c r="N501" s="36" t="str">
        <f t="shared" si="112"/>
        <v/>
      </c>
    </row>
    <row r="502" spans="1:14" x14ac:dyDescent="0.2">
      <c r="A502" s="23"/>
      <c r="B502" s="25" t="s">
        <v>469</v>
      </c>
      <c r="C502" s="35">
        <v>0</v>
      </c>
      <c r="D502" s="29">
        <v>0</v>
      </c>
      <c r="E502" s="29">
        <v>0</v>
      </c>
      <c r="F502" s="29">
        <v>0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23"/>
      <c r="B503" s="25" t="s">
        <v>470</v>
      </c>
      <c r="C503" s="35">
        <v>0</v>
      </c>
      <c r="D503" s="29">
        <v>0</v>
      </c>
      <c r="E503" s="29">
        <v>0</v>
      </c>
      <c r="F503" s="29">
        <v>0</v>
      </c>
      <c r="G503" s="30" t="str">
        <f t="shared" si="107"/>
        <v/>
      </c>
      <c r="H503" s="30" t="str">
        <f t="shared" si="108"/>
        <v/>
      </c>
      <c r="I503" s="30" t="str">
        <f t="shared" si="109"/>
        <v/>
      </c>
      <c r="J503" s="30" t="str">
        <f t="shared" si="110"/>
        <v/>
      </c>
      <c r="K503" s="30" t="str">
        <f t="shared" si="113"/>
        <v xml:space="preserve"> </v>
      </c>
      <c r="L503" s="30" t="str">
        <f t="shared" si="114"/>
        <v xml:space="preserve"> </v>
      </c>
      <c r="M503" s="30" t="str">
        <f t="shared" si="111"/>
        <v/>
      </c>
      <c r="N503" s="36" t="str">
        <f t="shared" si="112"/>
        <v/>
      </c>
    </row>
    <row r="504" spans="1:14" x14ac:dyDescent="0.2">
      <c r="A504" s="23"/>
      <c r="B504" s="25" t="s">
        <v>471</v>
      </c>
      <c r="C504" s="35">
        <v>0</v>
      </c>
      <c r="D504" s="29">
        <v>0</v>
      </c>
      <c r="E504" s="29">
        <v>0</v>
      </c>
      <c r="F504" s="29">
        <v>1</v>
      </c>
      <c r="G504" s="30" t="str">
        <f t="shared" si="107"/>
        <v/>
      </c>
      <c r="H504" s="30" t="str">
        <f t="shared" si="108"/>
        <v/>
      </c>
      <c r="I504" s="30" t="str">
        <f t="shared" si="109"/>
        <v/>
      </c>
      <c r="J504" s="30">
        <f t="shared" si="110"/>
        <v>4.4722719141323793E-4</v>
      </c>
      <c r="K504" s="30" t="str">
        <f t="shared" si="113"/>
        <v xml:space="preserve"> </v>
      </c>
      <c r="L504" s="30">
        <f t="shared" si="114"/>
        <v>1</v>
      </c>
      <c r="M504" s="30" t="str">
        <f t="shared" si="111"/>
        <v/>
      </c>
      <c r="N504" s="36" t="str">
        <f t="shared" si="112"/>
        <v/>
      </c>
    </row>
    <row r="505" spans="1:14" x14ac:dyDescent="0.2">
      <c r="A505" s="23"/>
      <c r="B505" s="25" t="s">
        <v>472</v>
      </c>
      <c r="C505" s="35">
        <v>0</v>
      </c>
      <c r="D505" s="29">
        <v>0</v>
      </c>
      <c r="E505" s="29">
        <v>0</v>
      </c>
      <c r="F505" s="29">
        <v>0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 t="str">
        <f t="shared" si="114"/>
        <v xml:space="preserve"> 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23"/>
      <c r="B506" s="25" t="s">
        <v>473</v>
      </c>
      <c r="C506" s="35">
        <v>0</v>
      </c>
      <c r="D506" s="29">
        <v>0</v>
      </c>
      <c r="E506" s="29">
        <v>0</v>
      </c>
      <c r="F506" s="29">
        <v>0</v>
      </c>
      <c r="G506" s="30" t="str">
        <f t="shared" si="107"/>
        <v/>
      </c>
      <c r="H506" s="30" t="str">
        <f t="shared" si="108"/>
        <v/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 t="str">
        <f t="shared" si="114"/>
        <v xml:space="preserve"> </v>
      </c>
      <c r="M506" s="30" t="str">
        <f t="shared" si="111"/>
        <v/>
      </c>
      <c r="N506" s="36" t="str">
        <f t="shared" si="112"/>
        <v/>
      </c>
    </row>
    <row r="507" spans="1:14" x14ac:dyDescent="0.2">
      <c r="A507" s="23"/>
      <c r="B507" s="25" t="s">
        <v>474</v>
      </c>
      <c r="C507" s="35">
        <v>1</v>
      </c>
      <c r="D507" s="29">
        <v>2</v>
      </c>
      <c r="E507" s="29">
        <v>0</v>
      </c>
      <c r="F507" s="29">
        <v>1</v>
      </c>
      <c r="G507" s="30">
        <f t="shared" si="107"/>
        <v>2.2935779816513763E-3</v>
      </c>
      <c r="H507" s="30">
        <f t="shared" si="108"/>
        <v>4.3196544276457886E-3</v>
      </c>
      <c r="I507" s="30" t="str">
        <f t="shared" si="109"/>
        <v/>
      </c>
      <c r="J507" s="30">
        <f t="shared" si="110"/>
        <v>4.4722719141323793E-4</v>
      </c>
      <c r="K507" s="30">
        <f t="shared" si="113"/>
        <v>-1</v>
      </c>
      <c r="L507" s="30">
        <f t="shared" si="114"/>
        <v>-0.5</v>
      </c>
      <c r="M507" s="30">
        <f t="shared" si="111"/>
        <v>-2.2935779816513763E-3</v>
      </c>
      <c r="N507" s="36">
        <f t="shared" si="112"/>
        <v>-2.1598272138228943E-3</v>
      </c>
    </row>
    <row r="508" spans="1:14" ht="25.5" x14ac:dyDescent="0.2">
      <c r="A508" s="23"/>
      <c r="B508" s="25" t="s">
        <v>475</v>
      </c>
      <c r="C508" s="35">
        <v>1</v>
      </c>
      <c r="D508" s="29">
        <v>0</v>
      </c>
      <c r="E508" s="29">
        <v>0</v>
      </c>
      <c r="F508" s="29">
        <v>0</v>
      </c>
      <c r="G508" s="30">
        <f t="shared" si="107"/>
        <v>2.2935779816513763E-3</v>
      </c>
      <c r="H508" s="30" t="str">
        <f t="shared" si="108"/>
        <v/>
      </c>
      <c r="I508" s="30" t="str">
        <f t="shared" si="109"/>
        <v/>
      </c>
      <c r="J508" s="30" t="str">
        <f t="shared" si="110"/>
        <v/>
      </c>
      <c r="K508" s="30">
        <f t="shared" si="113"/>
        <v>-1</v>
      </c>
      <c r="L508" s="30" t="str">
        <f t="shared" si="114"/>
        <v xml:space="preserve"> </v>
      </c>
      <c r="M508" s="30">
        <f t="shared" si="111"/>
        <v>-2.2935779816513763E-3</v>
      </c>
      <c r="N508" s="36" t="str">
        <f t="shared" si="112"/>
        <v/>
      </c>
    </row>
    <row r="509" spans="1:14" x14ac:dyDescent="0.2">
      <c r="A509" s="23"/>
      <c r="B509" s="25" t="s">
        <v>476</v>
      </c>
      <c r="C509" s="35">
        <v>0</v>
      </c>
      <c r="D509" s="29">
        <v>0</v>
      </c>
      <c r="E509" s="29">
        <v>0</v>
      </c>
      <c r="F509" s="29">
        <v>0</v>
      </c>
      <c r="G509" s="30" t="str">
        <f t="shared" si="107"/>
        <v/>
      </c>
      <c r="H509" s="30" t="str">
        <f t="shared" si="108"/>
        <v/>
      </c>
      <c r="I509" s="30" t="str">
        <f t="shared" si="109"/>
        <v/>
      </c>
      <c r="J509" s="30" t="str">
        <f t="shared" si="110"/>
        <v/>
      </c>
      <c r="K509" s="30" t="str">
        <f t="shared" si="113"/>
        <v xml:space="preserve"> </v>
      </c>
      <c r="L509" s="30" t="str">
        <f t="shared" si="114"/>
        <v xml:space="preserve"> </v>
      </c>
      <c r="M509" s="30" t="str">
        <f t="shared" si="111"/>
        <v/>
      </c>
      <c r="N509" s="36" t="str">
        <f t="shared" si="112"/>
        <v/>
      </c>
    </row>
    <row r="510" spans="1:14" x14ac:dyDescent="0.2">
      <c r="A510" s="23"/>
      <c r="B510" s="25" t="s">
        <v>477</v>
      </c>
      <c r="C510" s="35">
        <v>0</v>
      </c>
      <c r="D510" s="29">
        <v>0</v>
      </c>
      <c r="E510" s="29">
        <v>0</v>
      </c>
      <c r="F510" s="29">
        <v>1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>
        <f t="shared" si="110"/>
        <v>4.4722719141323793E-4</v>
      </c>
      <c r="K510" s="30" t="str">
        <f t="shared" si="113"/>
        <v xml:space="preserve"> </v>
      </c>
      <c r="L510" s="30">
        <f t="shared" si="114"/>
        <v>1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23"/>
      <c r="B511" s="25" t="s">
        <v>478</v>
      </c>
      <c r="C511" s="35">
        <v>0</v>
      </c>
      <c r="D511" s="29">
        <v>0</v>
      </c>
      <c r="E511" s="29">
        <v>0</v>
      </c>
      <c r="F511" s="29">
        <v>0</v>
      </c>
      <c r="G511" s="30" t="str">
        <f t="shared" si="107"/>
        <v/>
      </c>
      <c r="H511" s="30" t="str">
        <f t="shared" si="108"/>
        <v/>
      </c>
      <c r="I511" s="30" t="str">
        <f t="shared" si="109"/>
        <v/>
      </c>
      <c r="J511" s="30" t="str">
        <f t="shared" si="110"/>
        <v/>
      </c>
      <c r="K511" s="30" t="str">
        <f t="shared" si="113"/>
        <v xml:space="preserve"> </v>
      </c>
      <c r="L511" s="30" t="str">
        <f t="shared" si="114"/>
        <v xml:space="preserve"> </v>
      </c>
      <c r="M511" s="30" t="str">
        <f t="shared" si="111"/>
        <v/>
      </c>
      <c r="N511" s="36" t="str">
        <f t="shared" si="112"/>
        <v/>
      </c>
    </row>
    <row r="512" spans="1:14" x14ac:dyDescent="0.2">
      <c r="A512" s="23"/>
      <c r="B512" s="25" t="s">
        <v>479</v>
      </c>
      <c r="C512" s="35">
        <v>0</v>
      </c>
      <c r="D512" s="29">
        <v>2</v>
      </c>
      <c r="E512" s="29">
        <v>0</v>
      </c>
      <c r="F512" s="29">
        <v>3</v>
      </c>
      <c r="G512" s="30" t="str">
        <f t="shared" si="107"/>
        <v/>
      </c>
      <c r="H512" s="30">
        <f t="shared" si="108"/>
        <v>4.3196544276457886E-3</v>
      </c>
      <c r="I512" s="30" t="str">
        <f t="shared" si="109"/>
        <v/>
      </c>
      <c r="J512" s="30">
        <f t="shared" si="110"/>
        <v>1.3416815742397137E-3</v>
      </c>
      <c r="K512" s="30" t="str">
        <f t="shared" si="113"/>
        <v xml:space="preserve"> </v>
      </c>
      <c r="L512" s="30">
        <f t="shared" si="114"/>
        <v>0.5</v>
      </c>
      <c r="M512" s="30" t="str">
        <f t="shared" si="111"/>
        <v/>
      </c>
      <c r="N512" s="36">
        <f t="shared" si="112"/>
        <v>2.1598272138228943E-3</v>
      </c>
    </row>
    <row r="513" spans="1:14" x14ac:dyDescent="0.2">
      <c r="A513" s="23"/>
      <c r="B513" s="25" t="s">
        <v>480</v>
      </c>
      <c r="C513" s="35">
        <v>0</v>
      </c>
      <c r="D513" s="29">
        <v>0</v>
      </c>
      <c r="E513" s="29">
        <v>0</v>
      </c>
      <c r="F513" s="29">
        <v>0</v>
      </c>
      <c r="G513" s="30" t="str">
        <f t="shared" si="107"/>
        <v/>
      </c>
      <c r="H513" s="30" t="str">
        <f t="shared" si="108"/>
        <v/>
      </c>
      <c r="I513" s="30" t="str">
        <f t="shared" si="109"/>
        <v/>
      </c>
      <c r="J513" s="30" t="str">
        <f t="shared" si="110"/>
        <v/>
      </c>
      <c r="K513" s="30" t="str">
        <f t="shared" si="113"/>
        <v xml:space="preserve"> </v>
      </c>
      <c r="L513" s="30" t="str">
        <f t="shared" si="114"/>
        <v xml:space="preserve"> </v>
      </c>
      <c r="M513" s="30" t="str">
        <f t="shared" si="111"/>
        <v/>
      </c>
      <c r="N513" s="36" t="str">
        <f t="shared" si="112"/>
        <v/>
      </c>
    </row>
    <row r="514" spans="1:14" x14ac:dyDescent="0.2">
      <c r="A514" s="23"/>
      <c r="B514" s="25" t="s">
        <v>481</v>
      </c>
      <c r="C514" s="35">
        <v>4</v>
      </c>
      <c r="D514" s="29">
        <v>6</v>
      </c>
      <c r="E514" s="29">
        <v>0</v>
      </c>
      <c r="F514" s="29">
        <v>1</v>
      </c>
      <c r="G514" s="30">
        <f t="shared" si="107"/>
        <v>9.1743119266055051E-3</v>
      </c>
      <c r="H514" s="30">
        <f t="shared" si="108"/>
        <v>1.2958963282937365E-2</v>
      </c>
      <c r="I514" s="30" t="str">
        <f t="shared" si="109"/>
        <v/>
      </c>
      <c r="J514" s="30">
        <f t="shared" si="110"/>
        <v>4.4722719141323793E-4</v>
      </c>
      <c r="K514" s="30">
        <f t="shared" si="113"/>
        <v>-1</v>
      </c>
      <c r="L514" s="30">
        <f t="shared" si="114"/>
        <v>-0.83333333333333337</v>
      </c>
      <c r="M514" s="30">
        <f t="shared" si="111"/>
        <v>-9.1743119266055051E-3</v>
      </c>
      <c r="N514" s="36">
        <f t="shared" si="112"/>
        <v>-1.0799136069114472E-2</v>
      </c>
    </row>
    <row r="515" spans="1:14" x14ac:dyDescent="0.2">
      <c r="A515" s="23"/>
      <c r="B515" s="25" t="s">
        <v>482</v>
      </c>
      <c r="C515" s="35">
        <v>0</v>
      </c>
      <c r="D515" s="29">
        <v>2</v>
      </c>
      <c r="E515" s="29">
        <v>0</v>
      </c>
      <c r="F515" s="29">
        <v>1</v>
      </c>
      <c r="G515" s="30" t="str">
        <f t="shared" si="107"/>
        <v/>
      </c>
      <c r="H515" s="30">
        <f t="shared" si="108"/>
        <v>4.3196544276457886E-3</v>
      </c>
      <c r="I515" s="30" t="str">
        <f t="shared" si="109"/>
        <v/>
      </c>
      <c r="J515" s="30">
        <f t="shared" si="110"/>
        <v>4.4722719141323793E-4</v>
      </c>
      <c r="K515" s="30" t="str">
        <f t="shared" si="113"/>
        <v xml:space="preserve"> </v>
      </c>
      <c r="L515" s="30">
        <f t="shared" si="114"/>
        <v>-0.5</v>
      </c>
      <c r="M515" s="30" t="str">
        <f t="shared" si="111"/>
        <v/>
      </c>
      <c r="N515" s="36">
        <f t="shared" si="112"/>
        <v>-2.1598272138228943E-3</v>
      </c>
    </row>
    <row r="516" spans="1:14" x14ac:dyDescent="0.2">
      <c r="A516" s="23"/>
      <c r="B516" s="25" t="s">
        <v>483</v>
      </c>
      <c r="C516" s="35">
        <v>0</v>
      </c>
      <c r="D516" s="29">
        <v>0</v>
      </c>
      <c r="E516" s="29">
        <v>0</v>
      </c>
      <c r="F516" s="29">
        <v>0</v>
      </c>
      <c r="G516" s="30" t="str">
        <f t="shared" si="107"/>
        <v/>
      </c>
      <c r="H516" s="30" t="str">
        <f t="shared" si="108"/>
        <v/>
      </c>
      <c r="I516" s="30" t="str">
        <f t="shared" si="109"/>
        <v/>
      </c>
      <c r="J516" s="30" t="str">
        <f t="shared" si="110"/>
        <v/>
      </c>
      <c r="K516" s="30" t="str">
        <f t="shared" si="113"/>
        <v xml:space="preserve"> </v>
      </c>
      <c r="L516" s="30" t="str">
        <f t="shared" si="114"/>
        <v xml:space="preserve"> </v>
      </c>
      <c r="M516" s="30" t="str">
        <f t="shared" si="111"/>
        <v/>
      </c>
      <c r="N516" s="36" t="str">
        <f t="shared" si="112"/>
        <v/>
      </c>
    </row>
    <row r="517" spans="1:14" x14ac:dyDescent="0.2">
      <c r="A517" s="23"/>
      <c r="B517" s="25" t="s">
        <v>484</v>
      </c>
      <c r="C517" s="35">
        <v>0</v>
      </c>
      <c r="D517" s="29">
        <v>0</v>
      </c>
      <c r="E517" s="29">
        <v>0</v>
      </c>
      <c r="F517" s="29">
        <v>1</v>
      </c>
      <c r="G517" s="30" t="str">
        <f t="shared" si="107"/>
        <v/>
      </c>
      <c r="H517" s="30" t="str">
        <f t="shared" si="108"/>
        <v/>
      </c>
      <c r="I517" s="30" t="str">
        <f t="shared" si="109"/>
        <v/>
      </c>
      <c r="J517" s="30">
        <f t="shared" si="110"/>
        <v>4.4722719141323793E-4</v>
      </c>
      <c r="K517" s="30" t="str">
        <f t="shared" si="113"/>
        <v xml:space="preserve"> </v>
      </c>
      <c r="L517" s="30">
        <f t="shared" si="114"/>
        <v>1</v>
      </c>
      <c r="M517" s="30" t="str">
        <f t="shared" si="111"/>
        <v/>
      </c>
      <c r="N517" s="36" t="str">
        <f t="shared" si="112"/>
        <v/>
      </c>
    </row>
    <row r="518" spans="1:14" x14ac:dyDescent="0.2">
      <c r="A518" s="23"/>
      <c r="B518" s="25" t="s">
        <v>485</v>
      </c>
      <c r="C518" s="35">
        <v>0</v>
      </c>
      <c r="D518" s="29">
        <v>1</v>
      </c>
      <c r="E518" s="29">
        <v>0</v>
      </c>
      <c r="F518" s="29">
        <v>2</v>
      </c>
      <c r="G518" s="30" t="str">
        <f t="shared" si="107"/>
        <v/>
      </c>
      <c r="H518" s="30">
        <f t="shared" si="108"/>
        <v>2.1598272138228943E-3</v>
      </c>
      <c r="I518" s="30" t="str">
        <f t="shared" si="109"/>
        <v/>
      </c>
      <c r="J518" s="30">
        <f t="shared" si="110"/>
        <v>8.9445438282647585E-4</v>
      </c>
      <c r="K518" s="30" t="str">
        <f t="shared" si="113"/>
        <v xml:space="preserve"> </v>
      </c>
      <c r="L518" s="30">
        <f t="shared" si="114"/>
        <v>1</v>
      </c>
      <c r="M518" s="30" t="str">
        <f t="shared" si="111"/>
        <v/>
      </c>
      <c r="N518" s="36">
        <f t="shared" si="112"/>
        <v>2.1598272138228943E-3</v>
      </c>
    </row>
    <row r="519" spans="1:14" ht="24.75" customHeight="1" x14ac:dyDescent="0.2">
      <c r="A519" s="23"/>
      <c r="B519" s="25" t="s">
        <v>486</v>
      </c>
      <c r="C519" s="35">
        <v>0</v>
      </c>
      <c r="D519" s="29">
        <v>0</v>
      </c>
      <c r="E519" s="29">
        <v>0</v>
      </c>
      <c r="F519" s="29">
        <v>0</v>
      </c>
      <c r="G519" s="30" t="str">
        <f t="shared" si="107"/>
        <v/>
      </c>
      <c r="H519" s="30" t="str">
        <f t="shared" si="108"/>
        <v/>
      </c>
      <c r="I519" s="30" t="str">
        <f t="shared" si="109"/>
        <v/>
      </c>
      <c r="J519" s="30" t="str">
        <f t="shared" si="110"/>
        <v/>
      </c>
      <c r="K519" s="30" t="str">
        <f t="shared" si="113"/>
        <v xml:space="preserve"> </v>
      </c>
      <c r="L519" s="30" t="str">
        <f t="shared" si="114"/>
        <v xml:space="preserve"> 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23"/>
      <c r="B520" s="25" t="s">
        <v>487</v>
      </c>
      <c r="C520" s="35">
        <v>0</v>
      </c>
      <c r="D520" s="29">
        <v>0</v>
      </c>
      <c r="E520" s="29">
        <v>0</v>
      </c>
      <c r="F520" s="29">
        <v>0</v>
      </c>
      <c r="G520" s="30" t="str">
        <f t="shared" si="107"/>
        <v/>
      </c>
      <c r="H520" s="30" t="str">
        <f t="shared" si="108"/>
        <v/>
      </c>
      <c r="I520" s="30" t="str">
        <f t="shared" si="109"/>
        <v/>
      </c>
      <c r="J520" s="30" t="str">
        <f t="shared" si="110"/>
        <v/>
      </c>
      <c r="K520" s="30" t="str">
        <f t="shared" si="113"/>
        <v xml:space="preserve"> </v>
      </c>
      <c r="L520" s="30" t="str">
        <f t="shared" si="114"/>
        <v xml:space="preserve"> </v>
      </c>
      <c r="M520" s="30" t="str">
        <f t="shared" si="111"/>
        <v/>
      </c>
      <c r="N520" s="36" t="str">
        <f t="shared" si="112"/>
        <v/>
      </c>
    </row>
    <row r="521" spans="1:14" ht="24.75" customHeight="1" x14ac:dyDescent="0.2">
      <c r="A521" s="23"/>
      <c r="B521" s="25" t="s">
        <v>488</v>
      </c>
      <c r="C521" s="35">
        <v>0</v>
      </c>
      <c r="D521" s="29">
        <v>0</v>
      </c>
      <c r="E521" s="29">
        <v>0</v>
      </c>
      <c r="F521" s="29">
        <v>0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 t="str">
        <f t="shared" si="114"/>
        <v xml:space="preserve"> 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23"/>
      <c r="B522" s="25" t="s">
        <v>489</v>
      </c>
      <c r="C522" s="35">
        <v>0</v>
      </c>
      <c r="D522" s="29">
        <v>0</v>
      </c>
      <c r="E522" s="29">
        <v>0</v>
      </c>
      <c r="F522" s="29">
        <v>0</v>
      </c>
      <c r="G522" s="30" t="str">
        <f t="shared" si="107"/>
        <v/>
      </c>
      <c r="H522" s="30" t="str">
        <f t="shared" si="108"/>
        <v/>
      </c>
      <c r="I522" s="30" t="str">
        <f t="shared" si="109"/>
        <v/>
      </c>
      <c r="J522" s="30" t="str">
        <f t="shared" si="110"/>
        <v/>
      </c>
      <c r="K522" s="30" t="str">
        <f t="shared" si="113"/>
        <v xml:space="preserve"> </v>
      </c>
      <c r="L522" s="30" t="str">
        <f t="shared" si="114"/>
        <v xml:space="preserve"> </v>
      </c>
      <c r="M522" s="30" t="str">
        <f t="shared" si="111"/>
        <v/>
      </c>
      <c r="N522" s="36" t="str">
        <f t="shared" si="112"/>
        <v/>
      </c>
    </row>
    <row r="523" spans="1:14" x14ac:dyDescent="0.2">
      <c r="A523" s="23"/>
      <c r="B523" s="25" t="s">
        <v>490</v>
      </c>
      <c r="C523" s="35">
        <v>0</v>
      </c>
      <c r="D523" s="29">
        <v>1</v>
      </c>
      <c r="E523" s="29">
        <v>0</v>
      </c>
      <c r="F523" s="29">
        <v>0</v>
      </c>
      <c r="G523" s="30" t="str">
        <f t="shared" si="107"/>
        <v/>
      </c>
      <c r="H523" s="30">
        <f t="shared" si="108"/>
        <v>2.1598272138228943E-3</v>
      </c>
      <c r="I523" s="30" t="str">
        <f t="shared" si="109"/>
        <v/>
      </c>
      <c r="J523" s="30" t="str">
        <f t="shared" si="110"/>
        <v/>
      </c>
      <c r="K523" s="30" t="str">
        <f t="shared" si="113"/>
        <v xml:space="preserve"> </v>
      </c>
      <c r="L523" s="30">
        <f t="shared" si="114"/>
        <v>-1</v>
      </c>
      <c r="M523" s="30" t="str">
        <f t="shared" si="111"/>
        <v/>
      </c>
      <c r="N523" s="36">
        <f t="shared" si="112"/>
        <v>-2.1598272138228943E-3</v>
      </c>
    </row>
    <row r="524" spans="1:14" ht="25.5" x14ac:dyDescent="0.2">
      <c r="A524" s="23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23"/>
      <c r="B525" s="25" t="s">
        <v>492</v>
      </c>
      <c r="C525" s="35">
        <v>0</v>
      </c>
      <c r="D525" s="29">
        <v>0</v>
      </c>
      <c r="E525" s="29">
        <v>0</v>
      </c>
      <c r="F525" s="29">
        <v>0</v>
      </c>
      <c r="G525" s="30" t="str">
        <f t="shared" si="107"/>
        <v/>
      </c>
      <c r="H525" s="30" t="str">
        <f t="shared" si="108"/>
        <v/>
      </c>
      <c r="I525" s="30" t="str">
        <f t="shared" si="109"/>
        <v/>
      </c>
      <c r="J525" s="30" t="str">
        <f t="shared" si="110"/>
        <v/>
      </c>
      <c r="K525" s="30" t="str">
        <f t="shared" si="113"/>
        <v xml:space="preserve"> </v>
      </c>
      <c r="L525" s="30" t="str">
        <f t="shared" si="114"/>
        <v xml:space="preserve"> </v>
      </c>
      <c r="M525" s="30" t="str">
        <f t="shared" si="111"/>
        <v/>
      </c>
      <c r="N525" s="36" t="str">
        <f t="shared" si="112"/>
        <v/>
      </c>
    </row>
    <row r="526" spans="1:14" ht="25.5" x14ac:dyDescent="0.2">
      <c r="A526" s="23"/>
      <c r="B526" s="25" t="s">
        <v>493</v>
      </c>
      <c r="C526" s="35">
        <v>0</v>
      </c>
      <c r="D526" s="29">
        <v>1</v>
      </c>
      <c r="E526" s="29">
        <v>1</v>
      </c>
      <c r="F526" s="29">
        <v>1</v>
      </c>
      <c r="G526" s="30" t="str">
        <f t="shared" si="107"/>
        <v/>
      </c>
      <c r="H526" s="30">
        <f t="shared" si="108"/>
        <v>2.1598272138228943E-3</v>
      </c>
      <c r="I526" s="30">
        <f t="shared" si="109"/>
        <v>5.0632911392405066E-4</v>
      </c>
      <c r="J526" s="30">
        <f t="shared" si="110"/>
        <v>4.4722719141323793E-4</v>
      </c>
      <c r="K526" s="30">
        <f t="shared" si="113"/>
        <v>1</v>
      </c>
      <c r="L526" s="30">
        <f t="shared" si="114"/>
        <v>0</v>
      </c>
      <c r="M526" s="30" t="str">
        <f t="shared" si="111"/>
        <v/>
      </c>
      <c r="N526" s="36">
        <f t="shared" si="112"/>
        <v>0</v>
      </c>
    </row>
    <row r="527" spans="1:14" ht="25.5" x14ac:dyDescent="0.2">
      <c r="A527" s="23"/>
      <c r="B527" s="25" t="s">
        <v>494</v>
      </c>
      <c r="C527" s="35">
        <v>0</v>
      </c>
      <c r="D527" s="29">
        <v>0</v>
      </c>
      <c r="E527" s="29">
        <v>0</v>
      </c>
      <c r="F527" s="29">
        <v>0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 t="str">
        <f t="shared" si="114"/>
        <v xml:space="preserve"> 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23"/>
      <c r="B528" s="25" t="s">
        <v>495</v>
      </c>
      <c r="C528" s="35">
        <v>0</v>
      </c>
      <c r="D528" s="29">
        <v>0</v>
      </c>
      <c r="E528" s="29">
        <v>2</v>
      </c>
      <c r="F528" s="29">
        <v>2</v>
      </c>
      <c r="G528" s="30" t="str">
        <f t="shared" si="107"/>
        <v/>
      </c>
      <c r="H528" s="30" t="str">
        <f t="shared" si="108"/>
        <v/>
      </c>
      <c r="I528" s="30">
        <f t="shared" si="109"/>
        <v>1.0126582278481013E-3</v>
      </c>
      <c r="J528" s="30">
        <f t="shared" si="110"/>
        <v>8.9445438282647585E-4</v>
      </c>
      <c r="K528" s="30">
        <f t="shared" si="113"/>
        <v>1</v>
      </c>
      <c r="L528" s="30">
        <f t="shared" si="114"/>
        <v>1</v>
      </c>
      <c r="M528" s="30" t="str">
        <f t="shared" si="111"/>
        <v/>
      </c>
      <c r="N528" s="36" t="str">
        <f t="shared" si="112"/>
        <v/>
      </c>
    </row>
    <row r="529" spans="1:14" x14ac:dyDescent="0.2">
      <c r="A529" s="23"/>
      <c r="B529" s="25" t="s">
        <v>496</v>
      </c>
      <c r="C529" s="35">
        <v>0</v>
      </c>
      <c r="D529" s="29">
        <v>0</v>
      </c>
      <c r="E529" s="29">
        <v>14</v>
      </c>
      <c r="F529" s="29">
        <v>12</v>
      </c>
      <c r="G529" s="30" t="str">
        <f t="shared" si="107"/>
        <v/>
      </c>
      <c r="H529" s="30" t="str">
        <f t="shared" si="108"/>
        <v/>
      </c>
      <c r="I529" s="30">
        <f t="shared" si="109"/>
        <v>7.0886075949367086E-3</v>
      </c>
      <c r="J529" s="30">
        <f t="shared" si="110"/>
        <v>5.3667262969588547E-3</v>
      </c>
      <c r="K529" s="30">
        <f t="shared" si="113"/>
        <v>1</v>
      </c>
      <c r="L529" s="30">
        <f t="shared" si="114"/>
        <v>1</v>
      </c>
      <c r="M529" s="30" t="str">
        <f t="shared" si="111"/>
        <v/>
      </c>
      <c r="N529" s="36" t="str">
        <f t="shared" si="112"/>
        <v/>
      </c>
    </row>
    <row r="530" spans="1:14" ht="25.5" x14ac:dyDescent="0.2">
      <c r="A530" s="23"/>
      <c r="B530" s="25" t="s">
        <v>497</v>
      </c>
      <c r="C530" s="35">
        <v>0</v>
      </c>
      <c r="D530" s="29">
        <v>0</v>
      </c>
      <c r="E530" s="29">
        <v>0</v>
      </c>
      <c r="F530" s="29">
        <v>0</v>
      </c>
      <c r="G530" s="30" t="str">
        <f t="shared" si="107"/>
        <v/>
      </c>
      <c r="H530" s="30" t="str">
        <f t="shared" si="108"/>
        <v/>
      </c>
      <c r="I530" s="30" t="str">
        <f t="shared" si="109"/>
        <v/>
      </c>
      <c r="J530" s="30" t="str">
        <f t="shared" si="110"/>
        <v/>
      </c>
      <c r="K530" s="30" t="str">
        <f t="shared" si="113"/>
        <v xml:space="preserve"> </v>
      </c>
      <c r="L530" s="30" t="str">
        <f t="shared" si="114"/>
        <v xml:space="preserve"> </v>
      </c>
      <c r="M530" s="30" t="str">
        <f t="shared" si="111"/>
        <v/>
      </c>
      <c r="N530" s="36" t="str">
        <f t="shared" si="112"/>
        <v/>
      </c>
    </row>
    <row r="531" spans="1:14" ht="25.5" x14ac:dyDescent="0.2">
      <c r="A531" s="23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7.75" customHeight="1" x14ac:dyDescent="0.2">
      <c r="A532" s="23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23"/>
      <c r="B533" s="25" t="s">
        <v>500</v>
      </c>
      <c r="C533" s="35">
        <v>0</v>
      </c>
      <c r="D533" s="29">
        <v>0</v>
      </c>
      <c r="E533" s="29">
        <v>0</v>
      </c>
      <c r="F533" s="29">
        <v>0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 t="str">
        <f t="shared" si="110"/>
        <v/>
      </c>
      <c r="K533" s="30" t="str">
        <f t="shared" si="113"/>
        <v xml:space="preserve"> </v>
      </c>
      <c r="L533" s="30" t="str">
        <f t="shared" si="114"/>
        <v xml:space="preserve"> 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23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23"/>
      <c r="B535" s="25" t="s">
        <v>502</v>
      </c>
      <c r="C535" s="35">
        <v>1</v>
      </c>
      <c r="D535" s="29">
        <v>0</v>
      </c>
      <c r="E535" s="29">
        <v>0</v>
      </c>
      <c r="F535" s="29">
        <v>0</v>
      </c>
      <c r="G535" s="30">
        <f t="shared" si="107"/>
        <v>2.2935779816513763E-3</v>
      </c>
      <c r="H535" s="30" t="str">
        <f t="shared" si="108"/>
        <v/>
      </c>
      <c r="I535" s="30" t="str">
        <f t="shared" si="109"/>
        <v/>
      </c>
      <c r="J535" s="30" t="str">
        <f t="shared" si="110"/>
        <v/>
      </c>
      <c r="K535" s="30">
        <f t="shared" si="113"/>
        <v>-1</v>
      </c>
      <c r="L535" s="30" t="str">
        <f t="shared" si="114"/>
        <v xml:space="preserve"> </v>
      </c>
      <c r="M535" s="30">
        <f t="shared" si="111"/>
        <v>-2.2935779816513763E-3</v>
      </c>
      <c r="N535" s="36" t="str">
        <f t="shared" si="112"/>
        <v/>
      </c>
    </row>
    <row r="536" spans="1:14" x14ac:dyDescent="0.2">
      <c r="A536" s="23"/>
      <c r="B536" s="25" t="s">
        <v>503</v>
      </c>
      <c r="C536" s="35">
        <v>0</v>
      </c>
      <c r="D536" s="29">
        <v>0</v>
      </c>
      <c r="E536" s="29">
        <v>0</v>
      </c>
      <c r="F536" s="29">
        <v>0</v>
      </c>
      <c r="G536" s="30" t="str">
        <f t="shared" si="107"/>
        <v/>
      </c>
      <c r="H536" s="30" t="str">
        <f t="shared" si="108"/>
        <v/>
      </c>
      <c r="I536" s="30" t="str">
        <f t="shared" si="109"/>
        <v/>
      </c>
      <c r="J536" s="30" t="str">
        <f t="shared" si="110"/>
        <v/>
      </c>
      <c r="K536" s="30" t="str">
        <f t="shared" si="113"/>
        <v xml:space="preserve"> </v>
      </c>
      <c r="L536" s="30" t="str">
        <f t="shared" si="114"/>
        <v xml:space="preserve"> </v>
      </c>
      <c r="M536" s="30" t="str">
        <f t="shared" si="111"/>
        <v/>
      </c>
      <c r="N536" s="36" t="str">
        <f t="shared" si="112"/>
        <v/>
      </c>
    </row>
    <row r="537" spans="1:14" ht="25.5" x14ac:dyDescent="0.2">
      <c r="A537" s="23"/>
      <c r="B537" s="25" t="s">
        <v>504</v>
      </c>
      <c r="C537" s="35">
        <v>1</v>
      </c>
      <c r="D537" s="29">
        <v>1</v>
      </c>
      <c r="E537" s="29">
        <v>0</v>
      </c>
      <c r="F537" s="29">
        <v>0</v>
      </c>
      <c r="G537" s="30">
        <f t="shared" si="107"/>
        <v>2.2935779816513763E-3</v>
      </c>
      <c r="H537" s="30">
        <f t="shared" si="108"/>
        <v>2.1598272138228943E-3</v>
      </c>
      <c r="I537" s="30" t="str">
        <f t="shared" si="109"/>
        <v/>
      </c>
      <c r="J537" s="30" t="str">
        <f t="shared" si="110"/>
        <v/>
      </c>
      <c r="K537" s="30">
        <f t="shared" si="113"/>
        <v>-1</v>
      </c>
      <c r="L537" s="30">
        <f t="shared" si="114"/>
        <v>-1</v>
      </c>
      <c r="M537" s="30">
        <f t="shared" si="111"/>
        <v>-2.2935779816513763E-3</v>
      </c>
      <c r="N537" s="36">
        <f t="shared" si="112"/>
        <v>-2.1598272138228943E-3</v>
      </c>
    </row>
    <row r="538" spans="1:14" x14ac:dyDescent="0.2">
      <c r="A538" s="23"/>
      <c r="B538" s="25" t="s">
        <v>505</v>
      </c>
      <c r="C538" s="35">
        <v>0</v>
      </c>
      <c r="D538" s="29">
        <v>0</v>
      </c>
      <c r="E538" s="29">
        <v>0</v>
      </c>
      <c r="F538" s="29">
        <v>0</v>
      </c>
      <c r="G538" s="30" t="str">
        <f t="shared" si="107"/>
        <v/>
      </c>
      <c r="H538" s="30" t="str">
        <f t="shared" si="108"/>
        <v/>
      </c>
      <c r="I538" s="30" t="str">
        <f t="shared" si="109"/>
        <v/>
      </c>
      <c r="J538" s="30" t="str">
        <f t="shared" si="110"/>
        <v/>
      </c>
      <c r="K538" s="30" t="str">
        <f t="shared" si="113"/>
        <v xml:space="preserve"> </v>
      </c>
      <c r="L538" s="30" t="str">
        <f t="shared" si="114"/>
        <v xml:space="preserve"> </v>
      </c>
      <c r="M538" s="30" t="str">
        <f t="shared" si="111"/>
        <v/>
      </c>
      <c r="N538" s="36" t="str">
        <f t="shared" si="112"/>
        <v/>
      </c>
    </row>
    <row r="539" spans="1:14" x14ac:dyDescent="0.2">
      <c r="A539" s="23"/>
      <c r="B539" s="25" t="s">
        <v>506</v>
      </c>
      <c r="C539" s="35">
        <v>0</v>
      </c>
      <c r="D539" s="29">
        <v>1</v>
      </c>
      <c r="E539" s="29">
        <v>16</v>
      </c>
      <c r="F539" s="29">
        <v>4</v>
      </c>
      <c r="G539" s="30" t="str">
        <f t="shared" si="107"/>
        <v/>
      </c>
      <c r="H539" s="30">
        <f t="shared" si="108"/>
        <v>2.1598272138228943E-3</v>
      </c>
      <c r="I539" s="30">
        <f t="shared" si="109"/>
        <v>8.1012658227848106E-3</v>
      </c>
      <c r="J539" s="30">
        <f t="shared" si="110"/>
        <v>1.7889087656529517E-3</v>
      </c>
      <c r="K539" s="30">
        <f t="shared" si="113"/>
        <v>1</v>
      </c>
      <c r="L539" s="30">
        <f t="shared" si="114"/>
        <v>3</v>
      </c>
      <c r="M539" s="30" t="str">
        <f t="shared" si="111"/>
        <v/>
      </c>
      <c r="N539" s="36">
        <f t="shared" si="112"/>
        <v>6.4794816414686825E-3</v>
      </c>
    </row>
    <row r="540" spans="1:14" x14ac:dyDescent="0.2">
      <c r="A540" s="23"/>
      <c r="B540" s="25" t="s">
        <v>507</v>
      </c>
      <c r="C540" s="35">
        <v>1</v>
      </c>
      <c r="D540" s="29">
        <v>0</v>
      </c>
      <c r="E540" s="29">
        <v>1</v>
      </c>
      <c r="F540" s="29">
        <v>0</v>
      </c>
      <c r="G540" s="30">
        <f t="shared" si="107"/>
        <v>2.2935779816513763E-3</v>
      </c>
      <c r="H540" s="30" t="str">
        <f t="shared" si="108"/>
        <v/>
      </c>
      <c r="I540" s="30">
        <f t="shared" si="109"/>
        <v>5.0632911392405066E-4</v>
      </c>
      <c r="J540" s="30" t="str">
        <f t="shared" si="110"/>
        <v/>
      </c>
      <c r="K540" s="30">
        <f t="shared" si="113"/>
        <v>0</v>
      </c>
      <c r="L540" s="30" t="str">
        <f t="shared" si="114"/>
        <v xml:space="preserve"> </v>
      </c>
      <c r="M540" s="30">
        <f t="shared" si="111"/>
        <v>0</v>
      </c>
      <c r="N540" s="36" t="str">
        <f t="shared" si="112"/>
        <v/>
      </c>
    </row>
    <row r="541" spans="1:14" ht="38.25" x14ac:dyDescent="0.2">
      <c r="A541" s="23"/>
      <c r="B541" s="25" t="s">
        <v>508</v>
      </c>
      <c r="C541" s="35">
        <v>0</v>
      </c>
      <c r="D541" s="29">
        <v>0</v>
      </c>
      <c r="E541" s="29">
        <v>0</v>
      </c>
      <c r="F541" s="29">
        <v>0</v>
      </c>
      <c r="G541" s="30" t="str">
        <f t="shared" si="107"/>
        <v/>
      </c>
      <c r="H541" s="30" t="str">
        <f t="shared" si="108"/>
        <v/>
      </c>
      <c r="I541" s="30" t="str">
        <f t="shared" si="109"/>
        <v/>
      </c>
      <c r="J541" s="30" t="str">
        <f t="shared" si="110"/>
        <v/>
      </c>
      <c r="K541" s="30" t="str">
        <f t="shared" si="113"/>
        <v xml:space="preserve"> </v>
      </c>
      <c r="L541" s="30" t="str">
        <f t="shared" si="114"/>
        <v xml:space="preserve"> </v>
      </c>
      <c r="M541" s="30" t="str">
        <f t="shared" si="111"/>
        <v/>
      </c>
      <c r="N541" s="36" t="str">
        <f t="shared" si="112"/>
        <v/>
      </c>
    </row>
    <row r="542" spans="1:14" x14ac:dyDescent="0.2">
      <c r="A542" s="23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23"/>
      <c r="B543" s="25" t="s">
        <v>510</v>
      </c>
      <c r="C543" s="35">
        <v>0</v>
      </c>
      <c r="D543" s="29">
        <v>0</v>
      </c>
      <c r="E543" s="29">
        <v>0</v>
      </c>
      <c r="F543" s="29">
        <v>1</v>
      </c>
      <c r="G543" s="30" t="str">
        <f t="shared" si="107"/>
        <v/>
      </c>
      <c r="H543" s="30" t="str">
        <f t="shared" si="108"/>
        <v/>
      </c>
      <c r="I543" s="30" t="str">
        <f t="shared" si="109"/>
        <v/>
      </c>
      <c r="J543" s="30">
        <f t="shared" si="110"/>
        <v>4.4722719141323793E-4</v>
      </c>
      <c r="K543" s="30" t="str">
        <f t="shared" si="113"/>
        <v xml:space="preserve"> </v>
      </c>
      <c r="L543" s="30">
        <f t="shared" si="114"/>
        <v>1</v>
      </c>
      <c r="M543" s="30" t="str">
        <f t="shared" si="111"/>
        <v/>
      </c>
      <c r="N543" s="36" t="str">
        <f t="shared" si="112"/>
        <v/>
      </c>
    </row>
    <row r="544" spans="1:14" ht="25.5" x14ac:dyDescent="0.2">
      <c r="A544" s="23"/>
      <c r="B544" s="25" t="s">
        <v>511</v>
      </c>
      <c r="C544" s="35">
        <v>1</v>
      </c>
      <c r="D544" s="29">
        <v>4</v>
      </c>
      <c r="E544" s="29">
        <v>1</v>
      </c>
      <c r="F544" s="29">
        <v>4</v>
      </c>
      <c r="G544" s="30">
        <f t="shared" si="107"/>
        <v>2.2935779816513763E-3</v>
      </c>
      <c r="H544" s="30">
        <f t="shared" si="108"/>
        <v>8.6393088552915772E-3</v>
      </c>
      <c r="I544" s="30">
        <f t="shared" si="109"/>
        <v>5.0632911392405066E-4</v>
      </c>
      <c r="J544" s="30">
        <f t="shared" si="110"/>
        <v>1.7889087656529517E-3</v>
      </c>
      <c r="K544" s="30">
        <f t="shared" si="113"/>
        <v>0</v>
      </c>
      <c r="L544" s="30">
        <f t="shared" si="114"/>
        <v>0</v>
      </c>
      <c r="M544" s="30">
        <f t="shared" si="111"/>
        <v>0</v>
      </c>
      <c r="N544" s="36">
        <f t="shared" si="112"/>
        <v>0</v>
      </c>
    </row>
    <row r="545" spans="1:14" x14ac:dyDescent="0.2">
      <c r="A545" s="23"/>
      <c r="B545" s="25" t="s">
        <v>512</v>
      </c>
      <c r="C545" s="35">
        <v>0</v>
      </c>
      <c r="D545" s="29">
        <v>1</v>
      </c>
      <c r="E545" s="29">
        <v>0</v>
      </c>
      <c r="F545" s="29">
        <v>1</v>
      </c>
      <c r="G545" s="30" t="str">
        <f t="shared" si="107"/>
        <v/>
      </c>
      <c r="H545" s="30">
        <f t="shared" si="108"/>
        <v>2.1598272138228943E-3</v>
      </c>
      <c r="I545" s="30" t="str">
        <f t="shared" si="109"/>
        <v/>
      </c>
      <c r="J545" s="30">
        <f t="shared" si="110"/>
        <v>4.4722719141323793E-4</v>
      </c>
      <c r="K545" s="30" t="str">
        <f t="shared" si="113"/>
        <v xml:space="preserve"> </v>
      </c>
      <c r="L545" s="30">
        <f t="shared" si="114"/>
        <v>0</v>
      </c>
      <c r="M545" s="30" t="str">
        <f t="shared" si="111"/>
        <v/>
      </c>
      <c r="N545" s="36">
        <f t="shared" si="112"/>
        <v>0</v>
      </c>
    </row>
    <row r="546" spans="1:14" ht="25.5" x14ac:dyDescent="0.2">
      <c r="A546" s="23"/>
      <c r="B546" s="25" t="s">
        <v>513</v>
      </c>
      <c r="C546" s="35">
        <v>2</v>
      </c>
      <c r="D546" s="29">
        <v>3</v>
      </c>
      <c r="E546" s="29">
        <v>1</v>
      </c>
      <c r="F546" s="29">
        <v>2</v>
      </c>
      <c r="G546" s="30">
        <f t="shared" si="107"/>
        <v>4.5871559633027525E-3</v>
      </c>
      <c r="H546" s="30">
        <f t="shared" si="108"/>
        <v>6.4794816414686825E-3</v>
      </c>
      <c r="I546" s="30">
        <f t="shared" si="109"/>
        <v>5.0632911392405066E-4</v>
      </c>
      <c r="J546" s="30">
        <f t="shared" si="110"/>
        <v>8.9445438282647585E-4</v>
      </c>
      <c r="K546" s="30">
        <f t="shared" si="113"/>
        <v>-0.5</v>
      </c>
      <c r="L546" s="30">
        <f t="shared" si="114"/>
        <v>-0.33333333333333331</v>
      </c>
      <c r="M546" s="30">
        <f t="shared" si="111"/>
        <v>-2.2935779816513763E-3</v>
      </c>
      <c r="N546" s="36">
        <f t="shared" si="112"/>
        <v>-2.1598272138228939E-3</v>
      </c>
    </row>
    <row r="547" spans="1:14" ht="25.5" x14ac:dyDescent="0.2">
      <c r="A547" s="23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23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23"/>
      <c r="B549" s="25" t="s">
        <v>516</v>
      </c>
      <c r="C549" s="35">
        <v>0</v>
      </c>
      <c r="D549" s="29">
        <v>0</v>
      </c>
      <c r="E549" s="29">
        <v>0</v>
      </c>
      <c r="F549" s="29">
        <v>2</v>
      </c>
      <c r="G549" s="30" t="str">
        <f t="shared" si="107"/>
        <v/>
      </c>
      <c r="H549" s="30" t="str">
        <f t="shared" si="108"/>
        <v/>
      </c>
      <c r="I549" s="30" t="str">
        <f t="shared" si="109"/>
        <v/>
      </c>
      <c r="J549" s="30">
        <f t="shared" si="110"/>
        <v>8.9445438282647585E-4</v>
      </c>
      <c r="K549" s="30" t="str">
        <f t="shared" si="113"/>
        <v xml:space="preserve"> </v>
      </c>
      <c r="L549" s="30">
        <f t="shared" si="114"/>
        <v>1</v>
      </c>
      <c r="M549" s="30" t="str">
        <f t="shared" si="111"/>
        <v/>
      </c>
      <c r="N549" s="36" t="str">
        <f t="shared" si="112"/>
        <v/>
      </c>
    </row>
    <row r="550" spans="1:14" x14ac:dyDescent="0.2">
      <c r="A550" s="23"/>
      <c r="B550" s="25" t="s">
        <v>517</v>
      </c>
      <c r="C550" s="35">
        <v>0</v>
      </c>
      <c r="D550" s="29">
        <v>1</v>
      </c>
      <c r="E550" s="29">
        <v>0</v>
      </c>
      <c r="F550" s="29">
        <v>0</v>
      </c>
      <c r="G550" s="30" t="str">
        <f t="shared" si="107"/>
        <v/>
      </c>
      <c r="H550" s="30">
        <f t="shared" si="108"/>
        <v>2.1598272138228943E-3</v>
      </c>
      <c r="I550" s="30" t="str">
        <f t="shared" si="109"/>
        <v/>
      </c>
      <c r="J550" s="30" t="str">
        <f t="shared" si="110"/>
        <v/>
      </c>
      <c r="K550" s="30" t="str">
        <f t="shared" si="113"/>
        <v xml:space="preserve"> </v>
      </c>
      <c r="L550" s="30">
        <f t="shared" si="114"/>
        <v>-1</v>
      </c>
      <c r="M550" s="30" t="str">
        <f t="shared" si="111"/>
        <v/>
      </c>
      <c r="N550" s="36">
        <f t="shared" si="112"/>
        <v>-2.1598272138228943E-3</v>
      </c>
    </row>
    <row r="551" spans="1:14" ht="25.5" x14ac:dyDescent="0.2">
      <c r="A551" s="23"/>
      <c r="B551" s="25" t="s">
        <v>518</v>
      </c>
      <c r="C551" s="35">
        <v>0</v>
      </c>
      <c r="D551" s="29">
        <v>0</v>
      </c>
      <c r="E551" s="29">
        <v>0</v>
      </c>
      <c r="F551" s="29">
        <v>0</v>
      </c>
      <c r="G551" s="30" t="str">
        <f t="shared" si="107"/>
        <v/>
      </c>
      <c r="H551" s="30" t="str">
        <f t="shared" si="108"/>
        <v/>
      </c>
      <c r="I551" s="30" t="str">
        <f t="shared" si="109"/>
        <v/>
      </c>
      <c r="J551" s="30" t="str">
        <f t="shared" si="110"/>
        <v/>
      </c>
      <c r="K551" s="30" t="str">
        <f t="shared" si="113"/>
        <v xml:space="preserve"> </v>
      </c>
      <c r="L551" s="30" t="str">
        <f t="shared" si="114"/>
        <v xml:space="preserve"> </v>
      </c>
      <c r="M551" s="30" t="str">
        <f t="shared" si="111"/>
        <v/>
      </c>
      <c r="N551" s="36" t="str">
        <f t="shared" si="112"/>
        <v/>
      </c>
    </row>
    <row r="552" spans="1:14" ht="25.5" x14ac:dyDescent="0.2">
      <c r="A552" s="23"/>
      <c r="B552" s="25" t="s">
        <v>519</v>
      </c>
      <c r="C552" s="35">
        <v>0</v>
      </c>
      <c r="D552" s="29">
        <v>0</v>
      </c>
      <c r="E552" s="29">
        <v>0</v>
      </c>
      <c r="F552" s="29">
        <v>0</v>
      </c>
      <c r="G552" s="30" t="str">
        <f t="shared" si="107"/>
        <v/>
      </c>
      <c r="H552" s="30" t="str">
        <f t="shared" si="108"/>
        <v/>
      </c>
      <c r="I552" s="30" t="str">
        <f t="shared" si="109"/>
        <v/>
      </c>
      <c r="J552" s="30" t="str">
        <f t="shared" si="110"/>
        <v/>
      </c>
      <c r="K552" s="30" t="str">
        <f t="shared" si="113"/>
        <v xml:space="preserve"> </v>
      </c>
      <c r="L552" s="30" t="str">
        <f t="shared" si="114"/>
        <v xml:space="preserve"> </v>
      </c>
      <c r="M552" s="30" t="str">
        <f t="shared" si="111"/>
        <v/>
      </c>
      <c r="N552" s="36" t="str">
        <f t="shared" si="112"/>
        <v/>
      </c>
    </row>
    <row r="553" spans="1:14" ht="25.5" x14ac:dyDescent="0.2">
      <c r="A553" s="23"/>
      <c r="B553" s="25" t="s">
        <v>520</v>
      </c>
      <c r="C553" s="35">
        <v>0</v>
      </c>
      <c r="D553" s="29">
        <v>0</v>
      </c>
      <c r="E553" s="29">
        <v>0</v>
      </c>
      <c r="F553" s="29">
        <v>0</v>
      </c>
      <c r="G553" s="30" t="str">
        <f t="shared" si="107"/>
        <v/>
      </c>
      <c r="H553" s="30" t="str">
        <f t="shared" si="108"/>
        <v/>
      </c>
      <c r="I553" s="30" t="str">
        <f t="shared" si="109"/>
        <v/>
      </c>
      <c r="J553" s="30" t="str">
        <f t="shared" si="110"/>
        <v/>
      </c>
      <c r="K553" s="30" t="str">
        <f t="shared" si="113"/>
        <v xml:space="preserve"> </v>
      </c>
      <c r="L553" s="30" t="str">
        <f t="shared" si="114"/>
        <v xml:space="preserve"> </v>
      </c>
      <c r="M553" s="30" t="str">
        <f t="shared" si="111"/>
        <v/>
      </c>
      <c r="N553" s="36" t="str">
        <f t="shared" si="112"/>
        <v/>
      </c>
    </row>
    <row r="554" spans="1:14" ht="25.5" x14ac:dyDescent="0.2">
      <c r="A554" s="23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23"/>
      <c r="B555" s="25" t="s">
        <v>522</v>
      </c>
      <c r="C555" s="35">
        <v>0</v>
      </c>
      <c r="D555" s="29">
        <v>0</v>
      </c>
      <c r="E555" s="29">
        <v>0</v>
      </c>
      <c r="F555" s="29">
        <v>0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23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23"/>
      <c r="B557" s="25" t="s">
        <v>524</v>
      </c>
      <c r="C557" s="35">
        <v>0</v>
      </c>
      <c r="D557" s="29">
        <v>1</v>
      </c>
      <c r="E557" s="29">
        <v>0</v>
      </c>
      <c r="F557" s="29">
        <v>0</v>
      </c>
      <c r="G557" s="30" t="str">
        <f t="shared" si="107"/>
        <v/>
      </c>
      <c r="H557" s="30">
        <f t="shared" si="108"/>
        <v>2.1598272138228943E-3</v>
      </c>
      <c r="I557" s="30" t="str">
        <f t="shared" si="109"/>
        <v/>
      </c>
      <c r="J557" s="30" t="str">
        <f t="shared" si="110"/>
        <v/>
      </c>
      <c r="K557" s="30" t="str">
        <f t="shared" si="113"/>
        <v xml:space="preserve"> </v>
      </c>
      <c r="L557" s="30">
        <f t="shared" si="114"/>
        <v>-1</v>
      </c>
      <c r="M557" s="30" t="str">
        <f t="shared" si="111"/>
        <v/>
      </c>
      <c r="N557" s="36">
        <f t="shared" si="112"/>
        <v>-2.1598272138228943E-3</v>
      </c>
    </row>
    <row r="558" spans="1:14" x14ac:dyDescent="0.2">
      <c r="A558" s="23"/>
      <c r="B558" s="25" t="s">
        <v>525</v>
      </c>
      <c r="C558" s="35">
        <v>0</v>
      </c>
      <c r="D558" s="29">
        <v>2</v>
      </c>
      <c r="E558" s="29">
        <v>1</v>
      </c>
      <c r="F558" s="29">
        <v>0</v>
      </c>
      <c r="G558" s="30" t="str">
        <f t="shared" si="107"/>
        <v/>
      </c>
      <c r="H558" s="30">
        <f t="shared" si="108"/>
        <v>4.3196544276457886E-3</v>
      </c>
      <c r="I558" s="30">
        <f t="shared" si="109"/>
        <v>5.0632911392405066E-4</v>
      </c>
      <c r="J558" s="30" t="str">
        <f t="shared" si="110"/>
        <v/>
      </c>
      <c r="K558" s="30">
        <f t="shared" si="113"/>
        <v>1</v>
      </c>
      <c r="L558" s="30">
        <f t="shared" si="114"/>
        <v>-1</v>
      </c>
      <c r="M558" s="30" t="str">
        <f t="shared" si="111"/>
        <v/>
      </c>
      <c r="N558" s="36">
        <f t="shared" si="112"/>
        <v>-4.3196544276457886E-3</v>
      </c>
    </row>
    <row r="559" spans="1:14" ht="22.5" customHeight="1" x14ac:dyDescent="0.2">
      <c r="A559" s="23"/>
      <c r="B559" s="25" t="s">
        <v>526</v>
      </c>
      <c r="C559" s="35">
        <v>0</v>
      </c>
      <c r="D559" s="29">
        <v>0</v>
      </c>
      <c r="E559" s="29">
        <v>0</v>
      </c>
      <c r="F559" s="29">
        <v>0</v>
      </c>
      <c r="G559" s="30" t="str">
        <f t="shared" si="107"/>
        <v/>
      </c>
      <c r="H559" s="30" t="str">
        <f t="shared" si="108"/>
        <v/>
      </c>
      <c r="I559" s="30" t="str">
        <f t="shared" si="109"/>
        <v/>
      </c>
      <c r="J559" s="30" t="str">
        <f t="shared" si="110"/>
        <v/>
      </c>
      <c r="K559" s="30" t="str">
        <f t="shared" si="113"/>
        <v xml:space="preserve"> </v>
      </c>
      <c r="L559" s="30" t="str">
        <f t="shared" si="114"/>
        <v xml:space="preserve"> </v>
      </c>
      <c r="M559" s="30" t="str">
        <f t="shared" si="111"/>
        <v/>
      </c>
      <c r="N559" s="36" t="str">
        <f t="shared" si="112"/>
        <v/>
      </c>
    </row>
    <row r="560" spans="1:14" ht="25.5" x14ac:dyDescent="0.2">
      <c r="A560" s="23"/>
      <c r="B560" s="25" t="s">
        <v>527</v>
      </c>
      <c r="C560" s="35">
        <v>0</v>
      </c>
      <c r="D560" s="29">
        <v>0</v>
      </c>
      <c r="E560" s="29">
        <v>0</v>
      </c>
      <c r="F560" s="29">
        <v>0</v>
      </c>
      <c r="G560" s="30" t="str">
        <f t="shared" si="107"/>
        <v/>
      </c>
      <c r="H560" s="30" t="str">
        <f t="shared" si="108"/>
        <v/>
      </c>
      <c r="I560" s="30" t="str">
        <f t="shared" si="109"/>
        <v/>
      </c>
      <c r="J560" s="30" t="str">
        <f t="shared" si="110"/>
        <v/>
      </c>
      <c r="K560" s="30" t="str">
        <f t="shared" si="113"/>
        <v xml:space="preserve"> </v>
      </c>
      <c r="L560" s="30" t="str">
        <f t="shared" si="114"/>
        <v xml:space="preserve"> </v>
      </c>
      <c r="M560" s="30" t="str">
        <f t="shared" si="111"/>
        <v/>
      </c>
      <c r="N560" s="36" t="str">
        <f t="shared" si="112"/>
        <v/>
      </c>
    </row>
    <row r="561" spans="1:14" x14ac:dyDescent="0.2">
      <c r="A561" s="23"/>
      <c r="B561" s="25" t="s">
        <v>528</v>
      </c>
      <c r="C561" s="35">
        <v>0</v>
      </c>
      <c r="D561" s="29">
        <v>6</v>
      </c>
      <c r="E561" s="29">
        <v>0</v>
      </c>
      <c r="F561" s="29">
        <v>0</v>
      </c>
      <c r="G561" s="30" t="str">
        <f t="shared" si="107"/>
        <v/>
      </c>
      <c r="H561" s="30">
        <f t="shared" si="108"/>
        <v>1.2958963282937365E-2</v>
      </c>
      <c r="I561" s="30" t="str">
        <f t="shared" si="109"/>
        <v/>
      </c>
      <c r="J561" s="30" t="str">
        <f t="shared" si="110"/>
        <v/>
      </c>
      <c r="K561" s="30" t="str">
        <f t="shared" si="113"/>
        <v xml:space="preserve"> </v>
      </c>
      <c r="L561" s="30">
        <f t="shared" si="114"/>
        <v>-1</v>
      </c>
      <c r="M561" s="30" t="str">
        <f t="shared" si="111"/>
        <v/>
      </c>
      <c r="N561" s="36">
        <f t="shared" si="112"/>
        <v>-1.2958963282937365E-2</v>
      </c>
    </row>
    <row r="562" spans="1:14" x14ac:dyDescent="0.2">
      <c r="A562" s="23"/>
      <c r="B562" s="25" t="s">
        <v>529</v>
      </c>
      <c r="C562" s="35">
        <v>0</v>
      </c>
      <c r="D562" s="29">
        <v>0</v>
      </c>
      <c r="E562" s="29">
        <v>0</v>
      </c>
      <c r="F562" s="29">
        <v>0</v>
      </c>
      <c r="G562" s="30" t="str">
        <f t="shared" si="107"/>
        <v/>
      </c>
      <c r="H562" s="30" t="str">
        <f t="shared" si="108"/>
        <v/>
      </c>
      <c r="I562" s="30" t="str">
        <f t="shared" si="109"/>
        <v/>
      </c>
      <c r="J562" s="30" t="str">
        <f t="shared" si="110"/>
        <v/>
      </c>
      <c r="K562" s="30" t="str">
        <f t="shared" si="113"/>
        <v xml:space="preserve"> </v>
      </c>
      <c r="L562" s="30" t="str">
        <f t="shared" si="114"/>
        <v xml:space="preserve"> 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23"/>
      <c r="B563" s="25" t="s">
        <v>530</v>
      </c>
      <c r="C563" s="35">
        <v>11</v>
      </c>
      <c r="D563" s="29">
        <v>6</v>
      </c>
      <c r="E563" s="29">
        <v>780</v>
      </c>
      <c r="F563" s="29">
        <v>1014</v>
      </c>
      <c r="G563" s="30">
        <f t="shared" ref="G563:G604" si="115">+IF(C563=0,"",C563/C$371)</f>
        <v>2.5229357798165139E-2</v>
      </c>
      <c r="H563" s="30">
        <f t="shared" ref="H563:H604" si="116">+IF(D563=0,"",D563/D$371)</f>
        <v>1.2958963282937365E-2</v>
      </c>
      <c r="I563" s="30">
        <f t="shared" ref="I563:I604" si="117">+IF(E563=0,"",E563/E$371)</f>
        <v>0.39493670886075949</v>
      </c>
      <c r="J563" s="30">
        <f t="shared" ref="J563:J604" si="118">+IF(F563=0,"",F563/F$371)</f>
        <v>0.45348837209302323</v>
      </c>
      <c r="K563" s="30">
        <f t="shared" si="113"/>
        <v>69.909090909090907</v>
      </c>
      <c r="L563" s="30">
        <f t="shared" si="114"/>
        <v>168</v>
      </c>
      <c r="M563" s="30">
        <f t="shared" ref="M563:M604" si="119">+IF(OR(AND(G563=""),(K563="")),"",G563*K563)</f>
        <v>1.7637614678899083</v>
      </c>
      <c r="N563" s="36">
        <f t="shared" ref="N563:N604" si="120">+IF(OR(AND(H563=""),(L563="")),"",H563*L563)</f>
        <v>2.1771058315334773</v>
      </c>
    </row>
    <row r="564" spans="1:14" x14ac:dyDescent="0.2">
      <c r="A564" s="23"/>
      <c r="B564" s="25" t="s">
        <v>531</v>
      </c>
      <c r="C564" s="35">
        <v>2</v>
      </c>
      <c r="D564" s="29">
        <v>4</v>
      </c>
      <c r="E564" s="29">
        <v>2</v>
      </c>
      <c r="F564" s="29">
        <v>4</v>
      </c>
      <c r="G564" s="30">
        <f t="shared" si="115"/>
        <v>4.5871559633027525E-3</v>
      </c>
      <c r="H564" s="30">
        <f t="shared" si="116"/>
        <v>8.6393088552915772E-3</v>
      </c>
      <c r="I564" s="30">
        <f t="shared" si="117"/>
        <v>1.0126582278481013E-3</v>
      </c>
      <c r="J564" s="30">
        <f t="shared" si="118"/>
        <v>1.7889087656529517E-3</v>
      </c>
      <c r="K564" s="30">
        <f t="shared" ref="K564:K604" si="121">+IF(AND(C564=0,E564=0)," ",IF(C564=0,1,IF(E564=0,-1,(E564-C564)/C564)))</f>
        <v>0</v>
      </c>
      <c r="L564" s="30">
        <f t="shared" ref="L564:L604" si="122">+IF(AND(D564=0,F564=0)," ",IF(D564=0,1,IF(F564=0,-1,(F564-D564)/D564)))</f>
        <v>0</v>
      </c>
      <c r="M564" s="30">
        <f t="shared" si="119"/>
        <v>0</v>
      </c>
      <c r="N564" s="36">
        <f t="shared" si="120"/>
        <v>0</v>
      </c>
    </row>
    <row r="565" spans="1:14" ht="25.5" x14ac:dyDescent="0.2">
      <c r="A565" s="23"/>
      <c r="B565" s="25" t="s">
        <v>532</v>
      </c>
      <c r="C565" s="35">
        <v>0</v>
      </c>
      <c r="D565" s="29">
        <v>0</v>
      </c>
      <c r="E565" s="29">
        <v>1</v>
      </c>
      <c r="F565" s="29">
        <v>0</v>
      </c>
      <c r="G565" s="30" t="str">
        <f t="shared" si="115"/>
        <v/>
      </c>
      <c r="H565" s="30" t="str">
        <f t="shared" si="116"/>
        <v/>
      </c>
      <c r="I565" s="30">
        <f t="shared" si="117"/>
        <v>5.0632911392405066E-4</v>
      </c>
      <c r="J565" s="30" t="str">
        <f t="shared" si="118"/>
        <v/>
      </c>
      <c r="K565" s="30">
        <f t="shared" si="121"/>
        <v>1</v>
      </c>
      <c r="L565" s="30" t="str">
        <f t="shared" si="122"/>
        <v xml:space="preserve"> </v>
      </c>
      <c r="M565" s="30" t="str">
        <f t="shared" si="119"/>
        <v/>
      </c>
      <c r="N565" s="36" t="str">
        <f t="shared" si="120"/>
        <v/>
      </c>
    </row>
    <row r="566" spans="1:14" x14ac:dyDescent="0.2">
      <c r="A566" s="23"/>
      <c r="B566" s="25" t="s">
        <v>533</v>
      </c>
      <c r="C566" s="35">
        <v>0</v>
      </c>
      <c r="D566" s="29">
        <v>0</v>
      </c>
      <c r="E566" s="29">
        <v>0</v>
      </c>
      <c r="F566" s="29">
        <v>1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>
        <f t="shared" si="118"/>
        <v>4.4722719141323793E-4</v>
      </c>
      <c r="K566" s="30" t="str">
        <f t="shared" si="121"/>
        <v xml:space="preserve"> </v>
      </c>
      <c r="L566" s="30">
        <f t="shared" si="122"/>
        <v>1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23"/>
      <c r="B567" s="25" t="s">
        <v>534</v>
      </c>
      <c r="C567" s="35">
        <v>0</v>
      </c>
      <c r="D567" s="29">
        <v>1</v>
      </c>
      <c r="E567" s="29">
        <v>0</v>
      </c>
      <c r="F567" s="29">
        <v>3</v>
      </c>
      <c r="G567" s="30" t="str">
        <f t="shared" si="115"/>
        <v/>
      </c>
      <c r="H567" s="30">
        <f t="shared" si="116"/>
        <v>2.1598272138228943E-3</v>
      </c>
      <c r="I567" s="30" t="str">
        <f t="shared" si="117"/>
        <v/>
      </c>
      <c r="J567" s="30">
        <f t="shared" si="118"/>
        <v>1.3416815742397137E-3</v>
      </c>
      <c r="K567" s="30" t="str">
        <f t="shared" si="121"/>
        <v xml:space="preserve"> </v>
      </c>
      <c r="L567" s="30">
        <f t="shared" si="122"/>
        <v>2</v>
      </c>
      <c r="M567" s="30" t="str">
        <f t="shared" si="119"/>
        <v/>
      </c>
      <c r="N567" s="36">
        <f t="shared" si="120"/>
        <v>4.3196544276457886E-3</v>
      </c>
    </row>
    <row r="568" spans="1:14" x14ac:dyDescent="0.2">
      <c r="A568" s="23"/>
      <c r="B568" s="25" t="s">
        <v>535</v>
      </c>
      <c r="C568" s="35">
        <v>0</v>
      </c>
      <c r="D568" s="29">
        <v>1</v>
      </c>
      <c r="E568" s="29">
        <v>0</v>
      </c>
      <c r="F568" s="29">
        <v>1</v>
      </c>
      <c r="G568" s="30" t="str">
        <f t="shared" si="115"/>
        <v/>
      </c>
      <c r="H568" s="30">
        <f t="shared" si="116"/>
        <v>2.1598272138228943E-3</v>
      </c>
      <c r="I568" s="30" t="str">
        <f t="shared" si="117"/>
        <v/>
      </c>
      <c r="J568" s="30">
        <f t="shared" si="118"/>
        <v>4.4722719141323793E-4</v>
      </c>
      <c r="K568" s="30" t="str">
        <f t="shared" si="121"/>
        <v xml:space="preserve"> </v>
      </c>
      <c r="L568" s="30">
        <f t="shared" si="122"/>
        <v>0</v>
      </c>
      <c r="M568" s="30" t="str">
        <f t="shared" si="119"/>
        <v/>
      </c>
      <c r="N568" s="36">
        <f t="shared" si="120"/>
        <v>0</v>
      </c>
    </row>
    <row r="569" spans="1:14" x14ac:dyDescent="0.2">
      <c r="A569" s="23"/>
      <c r="B569" s="25" t="s">
        <v>536</v>
      </c>
      <c r="C569" s="35">
        <v>0</v>
      </c>
      <c r="D569" s="29">
        <v>0</v>
      </c>
      <c r="E569" s="29">
        <v>0</v>
      </c>
      <c r="F569" s="29">
        <v>0</v>
      </c>
      <c r="G569" s="30" t="str">
        <f t="shared" si="115"/>
        <v/>
      </c>
      <c r="H569" s="30" t="str">
        <f t="shared" si="116"/>
        <v/>
      </c>
      <c r="I569" s="30" t="str">
        <f t="shared" si="117"/>
        <v/>
      </c>
      <c r="J569" s="30" t="str">
        <f t="shared" si="118"/>
        <v/>
      </c>
      <c r="K569" s="30" t="str">
        <f t="shared" si="121"/>
        <v xml:space="preserve"> </v>
      </c>
      <c r="L569" s="30" t="str">
        <f t="shared" si="122"/>
        <v xml:space="preserve"> </v>
      </c>
      <c r="M569" s="30" t="str">
        <f t="shared" si="119"/>
        <v/>
      </c>
      <c r="N569" s="36" t="str">
        <f t="shared" si="120"/>
        <v/>
      </c>
    </row>
    <row r="570" spans="1:14" x14ac:dyDescent="0.2">
      <c r="A570" s="23"/>
      <c r="B570" s="25" t="s">
        <v>537</v>
      </c>
      <c r="C570" s="35">
        <v>1</v>
      </c>
      <c r="D570" s="29">
        <v>2</v>
      </c>
      <c r="E570" s="29">
        <v>0</v>
      </c>
      <c r="F570" s="29">
        <v>0</v>
      </c>
      <c r="G570" s="30">
        <f t="shared" si="115"/>
        <v>2.2935779816513763E-3</v>
      </c>
      <c r="H570" s="30">
        <f t="shared" si="116"/>
        <v>4.3196544276457886E-3</v>
      </c>
      <c r="I570" s="30" t="str">
        <f t="shared" si="117"/>
        <v/>
      </c>
      <c r="J570" s="30" t="str">
        <f t="shared" si="118"/>
        <v/>
      </c>
      <c r="K570" s="30">
        <f t="shared" si="121"/>
        <v>-1</v>
      </c>
      <c r="L570" s="30">
        <f t="shared" si="122"/>
        <v>-1</v>
      </c>
      <c r="M570" s="30">
        <f t="shared" si="119"/>
        <v>-2.2935779816513763E-3</v>
      </c>
      <c r="N570" s="36">
        <f t="shared" si="120"/>
        <v>-4.3196544276457886E-3</v>
      </c>
    </row>
    <row r="571" spans="1:14" x14ac:dyDescent="0.2">
      <c r="A571" s="23"/>
      <c r="B571" s="25" t="s">
        <v>538</v>
      </c>
      <c r="C571" s="35">
        <v>0</v>
      </c>
      <c r="D571" s="29">
        <v>0</v>
      </c>
      <c r="E571" s="29">
        <v>0</v>
      </c>
      <c r="F571" s="29">
        <v>0</v>
      </c>
      <c r="G571" s="30" t="str">
        <f t="shared" si="115"/>
        <v/>
      </c>
      <c r="H571" s="30" t="str">
        <f t="shared" si="116"/>
        <v/>
      </c>
      <c r="I571" s="30" t="str">
        <f t="shared" si="117"/>
        <v/>
      </c>
      <c r="J571" s="30" t="str">
        <f t="shared" si="118"/>
        <v/>
      </c>
      <c r="K571" s="30" t="str">
        <f t="shared" si="121"/>
        <v xml:space="preserve"> </v>
      </c>
      <c r="L571" s="30" t="str">
        <f t="shared" si="122"/>
        <v xml:space="preserve"> </v>
      </c>
      <c r="M571" s="30" t="str">
        <f t="shared" si="119"/>
        <v/>
      </c>
      <c r="N571" s="36" t="str">
        <f t="shared" si="120"/>
        <v/>
      </c>
    </row>
    <row r="572" spans="1:14" x14ac:dyDescent="0.2">
      <c r="A572" s="23"/>
      <c r="B572" s="25" t="s">
        <v>539</v>
      </c>
      <c r="C572" s="35">
        <v>0</v>
      </c>
      <c r="D572" s="29">
        <v>0</v>
      </c>
      <c r="E572" s="29">
        <v>0</v>
      </c>
      <c r="F572" s="29">
        <v>0</v>
      </c>
      <c r="G572" s="30" t="str">
        <f t="shared" si="115"/>
        <v/>
      </c>
      <c r="H572" s="30" t="str">
        <f t="shared" si="116"/>
        <v/>
      </c>
      <c r="I572" s="30" t="str">
        <f t="shared" si="117"/>
        <v/>
      </c>
      <c r="J572" s="30" t="str">
        <f t="shared" si="118"/>
        <v/>
      </c>
      <c r="K572" s="30" t="str">
        <f t="shared" si="121"/>
        <v xml:space="preserve"> </v>
      </c>
      <c r="L572" s="30" t="str">
        <f t="shared" si="122"/>
        <v xml:space="preserve"> </v>
      </c>
      <c r="M572" s="30" t="str">
        <f t="shared" si="119"/>
        <v/>
      </c>
      <c r="N572" s="36" t="str">
        <f t="shared" si="120"/>
        <v/>
      </c>
    </row>
    <row r="573" spans="1:14" x14ac:dyDescent="0.2">
      <c r="A573" s="23"/>
      <c r="B573" s="25" t="s">
        <v>540</v>
      </c>
      <c r="C573" s="35">
        <v>0</v>
      </c>
      <c r="D573" s="29">
        <v>0</v>
      </c>
      <c r="E573" s="29">
        <v>0</v>
      </c>
      <c r="F573" s="29">
        <v>0</v>
      </c>
      <c r="G573" s="30" t="str">
        <f t="shared" si="115"/>
        <v/>
      </c>
      <c r="H573" s="30" t="str">
        <f t="shared" si="116"/>
        <v/>
      </c>
      <c r="I573" s="30" t="str">
        <f t="shared" si="117"/>
        <v/>
      </c>
      <c r="J573" s="30" t="str">
        <f t="shared" si="118"/>
        <v/>
      </c>
      <c r="K573" s="30" t="str">
        <f t="shared" si="121"/>
        <v xml:space="preserve"> </v>
      </c>
      <c r="L573" s="30" t="str">
        <f t="shared" si="122"/>
        <v xml:space="preserve"> </v>
      </c>
      <c r="M573" s="30" t="str">
        <f t="shared" si="119"/>
        <v/>
      </c>
      <c r="N573" s="36" t="str">
        <f t="shared" si="120"/>
        <v/>
      </c>
    </row>
    <row r="574" spans="1:14" x14ac:dyDescent="0.2">
      <c r="A574" s="23"/>
      <c r="B574" s="25" t="s">
        <v>541</v>
      </c>
      <c r="C574" s="35">
        <v>0</v>
      </c>
      <c r="D574" s="29">
        <v>0</v>
      </c>
      <c r="E574" s="29">
        <v>0</v>
      </c>
      <c r="F574" s="29">
        <v>0</v>
      </c>
      <c r="G574" s="30" t="str">
        <f t="shared" si="115"/>
        <v/>
      </c>
      <c r="H574" s="30" t="str">
        <f t="shared" si="116"/>
        <v/>
      </c>
      <c r="I574" s="30" t="str">
        <f t="shared" si="117"/>
        <v/>
      </c>
      <c r="J574" s="30" t="str">
        <f t="shared" si="118"/>
        <v/>
      </c>
      <c r="K574" s="30" t="str">
        <f t="shared" si="121"/>
        <v xml:space="preserve"> </v>
      </c>
      <c r="L574" s="30" t="str">
        <f t="shared" si="122"/>
        <v xml:space="preserve"> </v>
      </c>
      <c r="M574" s="30" t="str">
        <f t="shared" si="119"/>
        <v/>
      </c>
      <c r="N574" s="36" t="str">
        <f t="shared" si="120"/>
        <v/>
      </c>
    </row>
    <row r="575" spans="1:14" x14ac:dyDescent="0.2">
      <c r="A575" s="23"/>
      <c r="B575" s="25" t="s">
        <v>542</v>
      </c>
      <c r="C575" s="35">
        <v>0</v>
      </c>
      <c r="D575" s="29">
        <v>0</v>
      </c>
      <c r="E575" s="29">
        <v>0</v>
      </c>
      <c r="F575" s="29">
        <v>0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 t="str">
        <f t="shared" si="122"/>
        <v xml:space="preserve"> 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23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23"/>
      <c r="B577" s="25" t="s">
        <v>544</v>
      </c>
      <c r="C577" s="35">
        <v>0</v>
      </c>
      <c r="D577" s="29">
        <v>0</v>
      </c>
      <c r="E577" s="29">
        <v>0</v>
      </c>
      <c r="F577" s="29">
        <v>0</v>
      </c>
      <c r="G577" s="30" t="str">
        <f t="shared" si="115"/>
        <v/>
      </c>
      <c r="H577" s="30" t="str">
        <f t="shared" si="116"/>
        <v/>
      </c>
      <c r="I577" s="30" t="str">
        <f t="shared" si="117"/>
        <v/>
      </c>
      <c r="J577" s="30" t="str">
        <f t="shared" si="118"/>
        <v/>
      </c>
      <c r="K577" s="30" t="str">
        <f t="shared" si="121"/>
        <v xml:space="preserve"> </v>
      </c>
      <c r="L577" s="30" t="str">
        <f t="shared" si="122"/>
        <v xml:space="preserve"> </v>
      </c>
      <c r="M577" s="30" t="str">
        <f t="shared" si="119"/>
        <v/>
      </c>
      <c r="N577" s="36" t="str">
        <f t="shared" si="120"/>
        <v/>
      </c>
    </row>
    <row r="578" spans="1:14" ht="25.5" x14ac:dyDescent="0.2">
      <c r="A578" s="23"/>
      <c r="B578" s="25" t="s">
        <v>545</v>
      </c>
      <c r="C578" s="35">
        <v>0</v>
      </c>
      <c r="D578" s="29">
        <v>0</v>
      </c>
      <c r="E578" s="29">
        <v>0</v>
      </c>
      <c r="F578" s="29">
        <v>0</v>
      </c>
      <c r="G578" s="30" t="str">
        <f t="shared" si="115"/>
        <v/>
      </c>
      <c r="H578" s="30" t="str">
        <f t="shared" si="116"/>
        <v/>
      </c>
      <c r="I578" s="30" t="str">
        <f t="shared" si="117"/>
        <v/>
      </c>
      <c r="J578" s="30" t="str">
        <f t="shared" si="118"/>
        <v/>
      </c>
      <c r="K578" s="30" t="str">
        <f t="shared" si="121"/>
        <v xml:space="preserve"> </v>
      </c>
      <c r="L578" s="30" t="str">
        <f t="shared" si="122"/>
        <v xml:space="preserve"> </v>
      </c>
      <c r="M578" s="30" t="str">
        <f t="shared" si="119"/>
        <v/>
      </c>
      <c r="N578" s="36" t="str">
        <f t="shared" si="120"/>
        <v/>
      </c>
    </row>
    <row r="579" spans="1:14" x14ac:dyDescent="0.2">
      <c r="A579" s="23"/>
      <c r="B579" s="25" t="s">
        <v>546</v>
      </c>
      <c r="C579" s="35">
        <v>0</v>
      </c>
      <c r="D579" s="29">
        <v>0</v>
      </c>
      <c r="E579" s="29">
        <v>0</v>
      </c>
      <c r="F579" s="29">
        <v>0</v>
      </c>
      <c r="G579" s="30" t="str">
        <f t="shared" si="115"/>
        <v/>
      </c>
      <c r="H579" s="30" t="str">
        <f t="shared" si="116"/>
        <v/>
      </c>
      <c r="I579" s="30" t="str">
        <f t="shared" si="117"/>
        <v/>
      </c>
      <c r="J579" s="30" t="str">
        <f t="shared" si="118"/>
        <v/>
      </c>
      <c r="K579" s="30" t="str">
        <f t="shared" si="121"/>
        <v xml:space="preserve"> </v>
      </c>
      <c r="L579" s="30" t="str">
        <f t="shared" si="122"/>
        <v xml:space="preserve"> 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23"/>
      <c r="B580" s="25" t="s">
        <v>547</v>
      </c>
      <c r="C580" s="35">
        <v>0</v>
      </c>
      <c r="D580" s="29">
        <v>0</v>
      </c>
      <c r="E580" s="29">
        <v>0</v>
      </c>
      <c r="F580" s="29">
        <v>1</v>
      </c>
      <c r="G580" s="30" t="str">
        <f t="shared" si="115"/>
        <v/>
      </c>
      <c r="H580" s="30" t="str">
        <f t="shared" si="116"/>
        <v/>
      </c>
      <c r="I580" s="30" t="str">
        <f t="shared" si="117"/>
        <v/>
      </c>
      <c r="J580" s="30">
        <f t="shared" si="118"/>
        <v>4.4722719141323793E-4</v>
      </c>
      <c r="K580" s="30" t="str">
        <f t="shared" si="121"/>
        <v xml:space="preserve"> </v>
      </c>
      <c r="L580" s="30">
        <f t="shared" si="122"/>
        <v>1</v>
      </c>
      <c r="M580" s="30" t="str">
        <f t="shared" si="119"/>
        <v/>
      </c>
      <c r="N580" s="36" t="str">
        <f t="shared" si="120"/>
        <v/>
      </c>
    </row>
    <row r="581" spans="1:14" ht="25.5" x14ac:dyDescent="0.2">
      <c r="A581" s="23"/>
      <c r="B581" s="25" t="s">
        <v>548</v>
      </c>
      <c r="C581" s="35">
        <v>0</v>
      </c>
      <c r="D581" s="29">
        <v>1</v>
      </c>
      <c r="E581" s="29">
        <v>0</v>
      </c>
      <c r="F581" s="29">
        <v>0</v>
      </c>
      <c r="G581" s="30" t="str">
        <f t="shared" si="115"/>
        <v/>
      </c>
      <c r="H581" s="30">
        <f t="shared" si="116"/>
        <v>2.1598272138228943E-3</v>
      </c>
      <c r="I581" s="30" t="str">
        <f t="shared" si="117"/>
        <v/>
      </c>
      <c r="J581" s="30" t="str">
        <f t="shared" si="118"/>
        <v/>
      </c>
      <c r="K581" s="30" t="str">
        <f t="shared" si="121"/>
        <v xml:space="preserve"> </v>
      </c>
      <c r="L581" s="30">
        <f t="shared" si="122"/>
        <v>-1</v>
      </c>
      <c r="M581" s="30" t="str">
        <f t="shared" si="119"/>
        <v/>
      </c>
      <c r="N581" s="36">
        <f t="shared" si="120"/>
        <v>-2.1598272138228943E-3</v>
      </c>
    </row>
    <row r="582" spans="1:14" x14ac:dyDescent="0.2">
      <c r="A582" s="23"/>
      <c r="B582" s="25" t="s">
        <v>549</v>
      </c>
      <c r="C582" s="35">
        <v>0</v>
      </c>
      <c r="D582" s="29">
        <v>0</v>
      </c>
      <c r="E582" s="29">
        <v>0</v>
      </c>
      <c r="F582" s="29">
        <v>0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 t="str">
        <f t="shared" si="122"/>
        <v xml:space="preserve"> 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23"/>
      <c r="B583" s="25" t="s">
        <v>550</v>
      </c>
      <c r="C583" s="35">
        <v>0</v>
      </c>
      <c r="D583" s="29">
        <v>1</v>
      </c>
      <c r="E583" s="29">
        <v>0</v>
      </c>
      <c r="F583" s="29">
        <v>0</v>
      </c>
      <c r="G583" s="30" t="str">
        <f t="shared" si="115"/>
        <v/>
      </c>
      <c r="H583" s="30">
        <f t="shared" si="116"/>
        <v>2.1598272138228943E-3</v>
      </c>
      <c r="I583" s="30" t="str">
        <f t="shared" si="117"/>
        <v/>
      </c>
      <c r="J583" s="30" t="str">
        <f t="shared" si="118"/>
        <v/>
      </c>
      <c r="K583" s="30" t="str">
        <f t="shared" si="121"/>
        <v xml:space="preserve"> </v>
      </c>
      <c r="L583" s="30">
        <f t="shared" si="122"/>
        <v>-1</v>
      </c>
      <c r="M583" s="30" t="str">
        <f t="shared" si="119"/>
        <v/>
      </c>
      <c r="N583" s="36">
        <f t="shared" si="120"/>
        <v>-2.1598272138228943E-3</v>
      </c>
    </row>
    <row r="584" spans="1:14" ht="25.5" x14ac:dyDescent="0.2">
      <c r="A584" s="23"/>
      <c r="B584" s="25" t="s">
        <v>551</v>
      </c>
      <c r="C584" s="35">
        <v>0</v>
      </c>
      <c r="D584" s="29">
        <v>0</v>
      </c>
      <c r="E584" s="29">
        <v>0</v>
      </c>
      <c r="F584" s="29">
        <v>0</v>
      </c>
      <c r="G584" s="30" t="str">
        <f t="shared" si="115"/>
        <v/>
      </c>
      <c r="H584" s="30" t="str">
        <f t="shared" si="116"/>
        <v/>
      </c>
      <c r="I584" s="30" t="str">
        <f t="shared" si="117"/>
        <v/>
      </c>
      <c r="J584" s="30" t="str">
        <f t="shared" si="118"/>
        <v/>
      </c>
      <c r="K584" s="30" t="str">
        <f t="shared" si="121"/>
        <v xml:space="preserve"> </v>
      </c>
      <c r="L584" s="30" t="str">
        <f t="shared" si="122"/>
        <v xml:space="preserve"> </v>
      </c>
      <c r="M584" s="30" t="str">
        <f t="shared" si="119"/>
        <v/>
      </c>
      <c r="N584" s="36" t="str">
        <f t="shared" si="120"/>
        <v/>
      </c>
    </row>
    <row r="585" spans="1:14" x14ac:dyDescent="0.2">
      <c r="A585" s="23"/>
      <c r="B585" s="25" t="s">
        <v>552</v>
      </c>
      <c r="C585" s="35">
        <v>0</v>
      </c>
      <c r="D585" s="29">
        <v>1</v>
      </c>
      <c r="E585" s="29">
        <v>0</v>
      </c>
      <c r="F585" s="29">
        <v>2</v>
      </c>
      <c r="G585" s="30" t="str">
        <f t="shared" si="115"/>
        <v/>
      </c>
      <c r="H585" s="30">
        <f t="shared" si="116"/>
        <v>2.1598272138228943E-3</v>
      </c>
      <c r="I585" s="30" t="str">
        <f t="shared" si="117"/>
        <v/>
      </c>
      <c r="J585" s="30">
        <f t="shared" si="118"/>
        <v>8.9445438282647585E-4</v>
      </c>
      <c r="K585" s="30" t="str">
        <f t="shared" si="121"/>
        <v xml:space="preserve"> </v>
      </c>
      <c r="L585" s="30">
        <f t="shared" si="122"/>
        <v>1</v>
      </c>
      <c r="M585" s="30" t="str">
        <f t="shared" si="119"/>
        <v/>
      </c>
      <c r="N585" s="36">
        <f t="shared" si="120"/>
        <v>2.1598272138228943E-3</v>
      </c>
    </row>
    <row r="586" spans="1:14" x14ac:dyDescent="0.2">
      <c r="A586" s="23"/>
      <c r="B586" s="25" t="s">
        <v>553</v>
      </c>
      <c r="C586" s="35">
        <v>0</v>
      </c>
      <c r="D586" s="29">
        <v>0</v>
      </c>
      <c r="E586" s="29">
        <v>1</v>
      </c>
      <c r="F586" s="29">
        <v>0</v>
      </c>
      <c r="G586" s="30" t="str">
        <f t="shared" si="115"/>
        <v/>
      </c>
      <c r="H586" s="30" t="str">
        <f t="shared" si="116"/>
        <v/>
      </c>
      <c r="I586" s="30">
        <f t="shared" si="117"/>
        <v>5.0632911392405066E-4</v>
      </c>
      <c r="J586" s="30" t="str">
        <f t="shared" si="118"/>
        <v/>
      </c>
      <c r="K586" s="30">
        <f t="shared" si="121"/>
        <v>1</v>
      </c>
      <c r="L586" s="30" t="str">
        <f t="shared" si="122"/>
        <v xml:space="preserve"> </v>
      </c>
      <c r="M586" s="30" t="str">
        <f t="shared" si="119"/>
        <v/>
      </c>
      <c r="N586" s="36" t="str">
        <f t="shared" si="120"/>
        <v/>
      </c>
    </row>
    <row r="587" spans="1:14" x14ac:dyDescent="0.2">
      <c r="A587" s="23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23"/>
      <c r="B588" s="25" t="s">
        <v>555</v>
      </c>
      <c r="C588" s="35">
        <v>0</v>
      </c>
      <c r="D588" s="29">
        <v>17</v>
      </c>
      <c r="E588" s="29">
        <v>0</v>
      </c>
      <c r="F588" s="29">
        <v>8</v>
      </c>
      <c r="G588" s="30" t="str">
        <f t="shared" si="115"/>
        <v/>
      </c>
      <c r="H588" s="30">
        <f t="shared" si="116"/>
        <v>3.6717062634989202E-2</v>
      </c>
      <c r="I588" s="30" t="str">
        <f t="shared" si="117"/>
        <v/>
      </c>
      <c r="J588" s="30">
        <f t="shared" si="118"/>
        <v>3.5778175313059034E-3</v>
      </c>
      <c r="K588" s="30" t="str">
        <f t="shared" si="121"/>
        <v xml:space="preserve"> </v>
      </c>
      <c r="L588" s="30">
        <f t="shared" si="122"/>
        <v>-0.52941176470588236</v>
      </c>
      <c r="M588" s="30" t="str">
        <f t="shared" si="119"/>
        <v/>
      </c>
      <c r="N588" s="36">
        <f t="shared" si="120"/>
        <v>-1.9438444924406047E-2</v>
      </c>
    </row>
    <row r="589" spans="1:14" ht="25.5" x14ac:dyDescent="0.2">
      <c r="A589" s="23"/>
      <c r="B589" s="25" t="s">
        <v>556</v>
      </c>
      <c r="C589" s="35">
        <v>1</v>
      </c>
      <c r="D589" s="29">
        <v>4</v>
      </c>
      <c r="E589" s="29">
        <v>2</v>
      </c>
      <c r="F589" s="29">
        <v>28</v>
      </c>
      <c r="G589" s="30">
        <f t="shared" si="115"/>
        <v>2.2935779816513763E-3</v>
      </c>
      <c r="H589" s="30">
        <f t="shared" si="116"/>
        <v>8.6393088552915772E-3</v>
      </c>
      <c r="I589" s="30">
        <f t="shared" si="117"/>
        <v>1.0126582278481013E-3</v>
      </c>
      <c r="J589" s="30">
        <f t="shared" si="118"/>
        <v>1.2522361359570662E-2</v>
      </c>
      <c r="K589" s="30">
        <f t="shared" si="121"/>
        <v>1</v>
      </c>
      <c r="L589" s="30">
        <f t="shared" si="122"/>
        <v>6</v>
      </c>
      <c r="M589" s="30">
        <f t="shared" si="119"/>
        <v>2.2935779816513763E-3</v>
      </c>
      <c r="N589" s="36">
        <f t="shared" si="120"/>
        <v>5.183585313174946E-2</v>
      </c>
    </row>
    <row r="590" spans="1:14" x14ac:dyDescent="0.2">
      <c r="A590" s="23"/>
      <c r="B590" s="25" t="s">
        <v>557</v>
      </c>
      <c r="C590" s="35">
        <v>1</v>
      </c>
      <c r="D590" s="29">
        <v>25</v>
      </c>
      <c r="E590" s="29">
        <v>0</v>
      </c>
      <c r="F590" s="29">
        <v>35</v>
      </c>
      <c r="G590" s="30">
        <f t="shared" si="115"/>
        <v>2.2935779816513763E-3</v>
      </c>
      <c r="H590" s="30">
        <f t="shared" si="116"/>
        <v>5.3995680345572353E-2</v>
      </c>
      <c r="I590" s="30" t="str">
        <f t="shared" si="117"/>
        <v/>
      </c>
      <c r="J590" s="30">
        <f t="shared" si="118"/>
        <v>1.5652951699463326E-2</v>
      </c>
      <c r="K590" s="30">
        <f t="shared" si="121"/>
        <v>-1</v>
      </c>
      <c r="L590" s="30">
        <f t="shared" si="122"/>
        <v>0.4</v>
      </c>
      <c r="M590" s="30">
        <f t="shared" si="119"/>
        <v>-2.2935779816513763E-3</v>
      </c>
      <c r="N590" s="36">
        <f t="shared" si="120"/>
        <v>2.1598272138228944E-2</v>
      </c>
    </row>
    <row r="591" spans="1:14" x14ac:dyDescent="0.2">
      <c r="A591" s="23"/>
      <c r="B591" s="25" t="s">
        <v>558</v>
      </c>
      <c r="C591" s="35">
        <v>0</v>
      </c>
      <c r="D591" s="29">
        <v>4</v>
      </c>
      <c r="E591" s="29">
        <v>0</v>
      </c>
      <c r="F591" s="29">
        <v>2</v>
      </c>
      <c r="G591" s="30" t="str">
        <f t="shared" si="115"/>
        <v/>
      </c>
      <c r="H591" s="30">
        <f t="shared" si="116"/>
        <v>8.6393088552915772E-3</v>
      </c>
      <c r="I591" s="30" t="str">
        <f t="shared" si="117"/>
        <v/>
      </c>
      <c r="J591" s="30">
        <f t="shared" si="118"/>
        <v>8.9445438282647585E-4</v>
      </c>
      <c r="K591" s="30" t="str">
        <f t="shared" si="121"/>
        <v xml:space="preserve"> </v>
      </c>
      <c r="L591" s="30">
        <f t="shared" si="122"/>
        <v>-0.5</v>
      </c>
      <c r="M591" s="30" t="str">
        <f t="shared" si="119"/>
        <v/>
      </c>
      <c r="N591" s="36">
        <f t="shared" si="120"/>
        <v>-4.3196544276457886E-3</v>
      </c>
    </row>
    <row r="592" spans="1:14" x14ac:dyDescent="0.2">
      <c r="A592" s="23"/>
      <c r="B592" s="25" t="s">
        <v>559</v>
      </c>
      <c r="C592" s="35">
        <v>0</v>
      </c>
      <c r="D592" s="29">
        <v>0</v>
      </c>
      <c r="E592" s="29">
        <v>0</v>
      </c>
      <c r="F592" s="29">
        <v>0</v>
      </c>
      <c r="G592" s="30" t="str">
        <f t="shared" si="115"/>
        <v/>
      </c>
      <c r="H592" s="30" t="str">
        <f t="shared" si="116"/>
        <v/>
      </c>
      <c r="I592" s="30" t="str">
        <f t="shared" si="117"/>
        <v/>
      </c>
      <c r="J592" s="30" t="str">
        <f t="shared" si="118"/>
        <v/>
      </c>
      <c r="K592" s="30" t="str">
        <f t="shared" si="121"/>
        <v xml:space="preserve"> </v>
      </c>
      <c r="L592" s="30" t="str">
        <f t="shared" si="122"/>
        <v xml:space="preserve"> </v>
      </c>
      <c r="M592" s="30" t="str">
        <f t="shared" si="119"/>
        <v/>
      </c>
      <c r="N592" s="36" t="str">
        <f t="shared" si="120"/>
        <v/>
      </c>
    </row>
    <row r="593" spans="1:14" x14ac:dyDescent="0.2">
      <c r="A593" s="23"/>
      <c r="B593" s="25" t="s">
        <v>560</v>
      </c>
      <c r="C593" s="35">
        <v>0</v>
      </c>
      <c r="D593" s="29">
        <v>0</v>
      </c>
      <c r="E593" s="29">
        <v>0</v>
      </c>
      <c r="F593" s="29">
        <v>0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 t="str">
        <f t="shared" si="122"/>
        <v xml:space="preserve"> 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23"/>
      <c r="B594" s="25" t="s">
        <v>561</v>
      </c>
      <c r="C594" s="35">
        <v>0</v>
      </c>
      <c r="D594" s="29">
        <v>0</v>
      </c>
      <c r="E594" s="29">
        <v>0</v>
      </c>
      <c r="F594" s="29">
        <v>0</v>
      </c>
      <c r="G594" s="30" t="str">
        <f t="shared" si="115"/>
        <v/>
      </c>
      <c r="H594" s="30" t="str">
        <f t="shared" si="116"/>
        <v/>
      </c>
      <c r="I594" s="30" t="str">
        <f t="shared" si="117"/>
        <v/>
      </c>
      <c r="J594" s="30" t="str">
        <f t="shared" si="118"/>
        <v/>
      </c>
      <c r="K594" s="30" t="str">
        <f t="shared" si="121"/>
        <v xml:space="preserve"> </v>
      </c>
      <c r="L594" s="30" t="str">
        <f t="shared" si="122"/>
        <v xml:space="preserve"> </v>
      </c>
      <c r="M594" s="30" t="str">
        <f t="shared" si="119"/>
        <v/>
      </c>
      <c r="N594" s="36" t="str">
        <f t="shared" si="120"/>
        <v/>
      </c>
    </row>
    <row r="595" spans="1:14" x14ac:dyDescent="0.2">
      <c r="A595" s="23"/>
      <c r="B595" s="25" t="s">
        <v>562</v>
      </c>
      <c r="C595" s="35">
        <v>0</v>
      </c>
      <c r="D595" s="29">
        <v>0</v>
      </c>
      <c r="E595" s="29">
        <v>1</v>
      </c>
      <c r="F595" s="29">
        <v>1</v>
      </c>
      <c r="G595" s="30" t="str">
        <f t="shared" si="115"/>
        <v/>
      </c>
      <c r="H595" s="30" t="str">
        <f t="shared" si="116"/>
        <v/>
      </c>
      <c r="I595" s="30">
        <f t="shared" si="117"/>
        <v>5.0632911392405066E-4</v>
      </c>
      <c r="J595" s="30">
        <f t="shared" si="118"/>
        <v>4.4722719141323793E-4</v>
      </c>
      <c r="K595" s="30">
        <f t="shared" si="121"/>
        <v>1</v>
      </c>
      <c r="L595" s="30">
        <f t="shared" si="122"/>
        <v>1</v>
      </c>
      <c r="M595" s="30" t="str">
        <f t="shared" si="119"/>
        <v/>
      </c>
      <c r="N595" s="36" t="str">
        <f t="shared" si="120"/>
        <v/>
      </c>
    </row>
    <row r="596" spans="1:14" x14ac:dyDescent="0.2">
      <c r="A596" s="23"/>
      <c r="B596" s="25" t="s">
        <v>563</v>
      </c>
      <c r="C596" s="35">
        <v>0</v>
      </c>
      <c r="D596" s="29">
        <v>4</v>
      </c>
      <c r="E596" s="29">
        <v>0</v>
      </c>
      <c r="F596" s="29">
        <v>0</v>
      </c>
      <c r="G596" s="30" t="str">
        <f t="shared" si="115"/>
        <v/>
      </c>
      <c r="H596" s="30">
        <f t="shared" si="116"/>
        <v>8.6393088552915772E-3</v>
      </c>
      <c r="I596" s="30" t="str">
        <f t="shared" si="117"/>
        <v/>
      </c>
      <c r="J596" s="30" t="str">
        <f t="shared" si="118"/>
        <v/>
      </c>
      <c r="K596" s="30" t="str">
        <f t="shared" si="121"/>
        <v xml:space="preserve"> </v>
      </c>
      <c r="L596" s="30">
        <f t="shared" si="122"/>
        <v>-1</v>
      </c>
      <c r="M596" s="30" t="str">
        <f t="shared" si="119"/>
        <v/>
      </c>
      <c r="N596" s="36">
        <f t="shared" si="120"/>
        <v>-8.6393088552915772E-3</v>
      </c>
    </row>
    <row r="597" spans="1:14" x14ac:dyDescent="0.2">
      <c r="A597" s="23"/>
      <c r="B597" s="25" t="s">
        <v>564</v>
      </c>
      <c r="C597" s="35">
        <v>0</v>
      </c>
      <c r="D597" s="29">
        <v>7</v>
      </c>
      <c r="E597" s="29">
        <v>0</v>
      </c>
      <c r="F597" s="29">
        <v>4</v>
      </c>
      <c r="G597" s="30" t="str">
        <f t="shared" si="115"/>
        <v/>
      </c>
      <c r="H597" s="30">
        <f t="shared" si="116"/>
        <v>1.511879049676026E-2</v>
      </c>
      <c r="I597" s="30" t="str">
        <f t="shared" si="117"/>
        <v/>
      </c>
      <c r="J597" s="30">
        <f t="shared" si="118"/>
        <v>1.7889087656529517E-3</v>
      </c>
      <c r="K597" s="30" t="str">
        <f t="shared" si="121"/>
        <v xml:space="preserve"> </v>
      </c>
      <c r="L597" s="30">
        <f t="shared" si="122"/>
        <v>-0.42857142857142855</v>
      </c>
      <c r="M597" s="30" t="str">
        <f t="shared" si="119"/>
        <v/>
      </c>
      <c r="N597" s="36">
        <f t="shared" si="120"/>
        <v>-6.4794816414686825E-3</v>
      </c>
    </row>
    <row r="598" spans="1:14" x14ac:dyDescent="0.2">
      <c r="A598" s="23"/>
      <c r="B598" s="25" t="s">
        <v>565</v>
      </c>
      <c r="C598" s="35">
        <v>0</v>
      </c>
      <c r="D598" s="29">
        <v>0</v>
      </c>
      <c r="E598" s="29">
        <v>0</v>
      </c>
      <c r="F598" s="29">
        <v>0</v>
      </c>
      <c r="G598" s="30" t="str">
        <f t="shared" si="115"/>
        <v/>
      </c>
      <c r="H598" s="30" t="str">
        <f t="shared" si="116"/>
        <v/>
      </c>
      <c r="I598" s="30" t="str">
        <f t="shared" si="117"/>
        <v/>
      </c>
      <c r="J598" s="30" t="str">
        <f t="shared" si="118"/>
        <v/>
      </c>
      <c r="K598" s="30" t="str">
        <f t="shared" si="121"/>
        <v xml:space="preserve"> </v>
      </c>
      <c r="L598" s="30" t="str">
        <f t="shared" si="122"/>
        <v xml:space="preserve"> </v>
      </c>
      <c r="M598" s="30" t="str">
        <f t="shared" si="119"/>
        <v/>
      </c>
      <c r="N598" s="36" t="str">
        <f t="shared" si="120"/>
        <v/>
      </c>
    </row>
    <row r="599" spans="1:14" ht="25.5" x14ac:dyDescent="0.2">
      <c r="A599" s="23"/>
      <c r="B599" s="25" t="s">
        <v>566</v>
      </c>
      <c r="C599" s="35">
        <v>0</v>
      </c>
      <c r="D599" s="29">
        <v>0</v>
      </c>
      <c r="E599" s="29">
        <v>0</v>
      </c>
      <c r="F599" s="29">
        <v>0</v>
      </c>
      <c r="G599" s="30" t="str">
        <f t="shared" si="115"/>
        <v/>
      </c>
      <c r="H599" s="30" t="str">
        <f t="shared" si="116"/>
        <v/>
      </c>
      <c r="I599" s="30" t="str">
        <f t="shared" si="117"/>
        <v/>
      </c>
      <c r="J599" s="30" t="str">
        <f t="shared" si="118"/>
        <v/>
      </c>
      <c r="K599" s="30" t="str">
        <f t="shared" si="121"/>
        <v xml:space="preserve"> </v>
      </c>
      <c r="L599" s="30" t="str">
        <f t="shared" si="122"/>
        <v xml:space="preserve"> </v>
      </c>
      <c r="M599" s="30" t="str">
        <f t="shared" si="119"/>
        <v/>
      </c>
      <c r="N599" s="36" t="str">
        <f t="shared" si="120"/>
        <v/>
      </c>
    </row>
    <row r="600" spans="1:14" x14ac:dyDescent="0.2">
      <c r="A600" s="23"/>
      <c r="B600" s="25" t="s">
        <v>567</v>
      </c>
      <c r="C600" s="35">
        <v>0</v>
      </c>
      <c r="D600" s="29">
        <v>0</v>
      </c>
      <c r="E600" s="29">
        <v>0</v>
      </c>
      <c r="F600" s="29">
        <v>0</v>
      </c>
      <c r="G600" s="30" t="str">
        <f t="shared" si="115"/>
        <v/>
      </c>
      <c r="H600" s="30" t="str">
        <f t="shared" si="116"/>
        <v/>
      </c>
      <c r="I600" s="30" t="str">
        <f t="shared" si="117"/>
        <v/>
      </c>
      <c r="J600" s="30" t="str">
        <f t="shared" si="118"/>
        <v/>
      </c>
      <c r="K600" s="30" t="str">
        <f t="shared" si="121"/>
        <v xml:space="preserve"> </v>
      </c>
      <c r="L600" s="30" t="str">
        <f t="shared" si="122"/>
        <v xml:space="preserve"> </v>
      </c>
      <c r="M600" s="30" t="str">
        <f t="shared" si="119"/>
        <v/>
      </c>
      <c r="N600" s="36" t="str">
        <f t="shared" si="120"/>
        <v/>
      </c>
    </row>
    <row r="601" spans="1:14" x14ac:dyDescent="0.2">
      <c r="A601" s="23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23"/>
      <c r="B602" s="25" t="s">
        <v>569</v>
      </c>
      <c r="C602" s="35">
        <v>0</v>
      </c>
      <c r="D602" s="29">
        <v>2</v>
      </c>
      <c r="E602" s="29">
        <v>0</v>
      </c>
      <c r="F602" s="29">
        <v>1</v>
      </c>
      <c r="G602" s="30" t="str">
        <f t="shared" si="115"/>
        <v/>
      </c>
      <c r="H602" s="30">
        <f t="shared" si="116"/>
        <v>4.3196544276457886E-3</v>
      </c>
      <c r="I602" s="30" t="str">
        <f t="shared" si="117"/>
        <v/>
      </c>
      <c r="J602" s="30">
        <f t="shared" si="118"/>
        <v>4.4722719141323793E-4</v>
      </c>
      <c r="K602" s="30" t="str">
        <f t="shared" si="121"/>
        <v xml:space="preserve"> </v>
      </c>
      <c r="L602" s="30">
        <f t="shared" si="122"/>
        <v>-0.5</v>
      </c>
      <c r="M602" s="30" t="str">
        <f t="shared" si="119"/>
        <v/>
      </c>
      <c r="N602" s="36">
        <f t="shared" si="120"/>
        <v>-2.1598272138228943E-3</v>
      </c>
    </row>
    <row r="603" spans="1:14" ht="25.5" x14ac:dyDescent="0.2">
      <c r="A603" s="23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23"/>
      <c r="B604" s="26" t="s">
        <v>571</v>
      </c>
      <c r="C604" s="37">
        <v>0</v>
      </c>
      <c r="D604" s="38">
        <v>0</v>
      </c>
      <c r="E604" s="38">
        <v>0</v>
      </c>
      <c r="F604" s="38">
        <v>0</v>
      </c>
      <c r="G604" s="39" t="str">
        <f t="shared" si="115"/>
        <v/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 t="str">
        <f t="shared" si="121"/>
        <v xml:space="preserve"> </v>
      </c>
      <c r="L604" s="39" t="str">
        <f t="shared" si="122"/>
        <v xml:space="preserve"> 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22"/>
    </row>
    <row r="606" spans="1:14" x14ac:dyDescent="0.2">
      <c r="A606" s="22"/>
    </row>
    <row r="607" spans="1:14" x14ac:dyDescent="0.2">
      <c r="A607" s="22"/>
    </row>
    <row r="608" spans="1:14" ht="15.75" thickBot="1" x14ac:dyDescent="0.25">
      <c r="A608" s="22"/>
    </row>
    <row r="609" spans="1:14" ht="29.25" customHeight="1" thickBot="1" x14ac:dyDescent="0.25">
      <c r="A609" s="23"/>
      <c r="B609" s="41" t="s">
        <v>2</v>
      </c>
      <c r="C609" s="44" t="s">
        <v>3</v>
      </c>
      <c r="D609" s="45"/>
      <c r="E609" s="45"/>
      <c r="F609" s="46"/>
      <c r="G609" s="44" t="s">
        <v>4</v>
      </c>
      <c r="H609" s="45"/>
      <c r="I609" s="45"/>
      <c r="J609" s="45"/>
      <c r="K609" s="44" t="s">
        <v>667</v>
      </c>
      <c r="L609" s="47"/>
      <c r="M609" s="44" t="s">
        <v>5</v>
      </c>
      <c r="N609" s="47"/>
    </row>
    <row r="610" spans="1:14" ht="15.75" thickBot="1" x14ac:dyDescent="0.25">
      <c r="A610" s="22"/>
      <c r="B610" s="42"/>
      <c r="C610" s="50">
        <v>2022</v>
      </c>
      <c r="D610" s="46"/>
      <c r="E610" s="51">
        <v>2023</v>
      </c>
      <c r="F610" s="46"/>
      <c r="G610" s="50">
        <v>2022</v>
      </c>
      <c r="H610" s="46"/>
      <c r="I610" s="51">
        <v>2023</v>
      </c>
      <c r="J610" s="46"/>
      <c r="K610" s="48"/>
      <c r="L610" s="49"/>
      <c r="M610" s="48"/>
      <c r="N610" s="49"/>
    </row>
    <row r="611" spans="1:14" ht="15.75" thickBot="1" x14ac:dyDescent="0.25">
      <c r="A611" s="23"/>
      <c r="B611" s="43"/>
      <c r="C611" s="13" t="s">
        <v>6</v>
      </c>
      <c r="D611" s="13" t="s">
        <v>7</v>
      </c>
      <c r="E611" s="13" t="s">
        <v>6</v>
      </c>
      <c r="F611" s="13" t="s">
        <v>7</v>
      </c>
      <c r="G611" s="13" t="s">
        <v>6</v>
      </c>
      <c r="H611" s="13" t="s">
        <v>7</v>
      </c>
      <c r="I611" s="13" t="s">
        <v>6</v>
      </c>
      <c r="J611" s="13" t="s">
        <v>7</v>
      </c>
      <c r="K611" s="13" t="s">
        <v>6</v>
      </c>
      <c r="L611" s="13" t="s">
        <v>7</v>
      </c>
      <c r="M611" s="13" t="s">
        <v>6</v>
      </c>
      <c r="N611" s="13" t="s">
        <v>7</v>
      </c>
    </row>
    <row r="612" spans="1:14" ht="15.75" thickBot="1" x14ac:dyDescent="0.25">
      <c r="A612" s="23"/>
      <c r="B612" s="14" t="s">
        <v>12</v>
      </c>
      <c r="C612" s="27">
        <f>SUM(C613:C640)</f>
        <v>7749</v>
      </c>
      <c r="D612" s="27">
        <f>SUM(D613:D640)</f>
        <v>7606</v>
      </c>
      <c r="E612" s="27">
        <f>SUM(E613:E640)</f>
        <v>6172</v>
      </c>
      <c r="F612" s="27">
        <f>SUM(F613:F640)</f>
        <v>7454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-0.20351013033939863</v>
      </c>
      <c r="L612" s="28">
        <f>+IF(AND(D612=0,F612=0),"",IF(D612=0,1,IF(F612=0,-1,(F612-D612)/D612)))</f>
        <v>-1.9984222981856429E-2</v>
      </c>
      <c r="M612" s="28">
        <f t="shared" ref="M612:M640" si="127">+IF(OR(AND(G612=""),(K612="")),"",G612*K612)</f>
        <v>-0.20351013033939863</v>
      </c>
      <c r="N612" s="28">
        <f t="shared" ref="N612:N640" si="128">+IF(OR(AND(H612=""),(L612="")),"",H612*L612)</f>
        <v>-1.9984222981856429E-2</v>
      </c>
    </row>
    <row r="613" spans="1:14" x14ac:dyDescent="0.2">
      <c r="A613" s="23"/>
      <c r="B613" s="24" t="s">
        <v>572</v>
      </c>
      <c r="C613" s="31">
        <v>0</v>
      </c>
      <c r="D613" s="32">
        <v>1</v>
      </c>
      <c r="E613" s="32">
        <v>0</v>
      </c>
      <c r="F613" s="32">
        <v>1</v>
      </c>
      <c r="G613" s="33" t="str">
        <f t="shared" si="123"/>
        <v/>
      </c>
      <c r="H613" s="33">
        <f t="shared" si="124"/>
        <v>1.3147515119642388E-4</v>
      </c>
      <c r="I613" s="33" t="str">
        <f t="shared" si="125"/>
        <v/>
      </c>
      <c r="J613" s="33">
        <f t="shared" si="126"/>
        <v>1.3415615776764153E-4</v>
      </c>
      <c r="K613" s="33" t="str">
        <f t="shared" ref="K613:K640" si="129">+IF(AND(C613=0,E613=0)," ",IF(C613=0,1,IF(E613=0,-1,(E613-C613)/C613)))</f>
        <v xml:space="preserve"> </v>
      </c>
      <c r="L613" s="33">
        <f t="shared" ref="L613:L640" si="130">+IF(AND(D613=0,F613=0)," ",IF(D613=0,1,IF(F613=0,-1,(F613-D613)/D613)))</f>
        <v>0</v>
      </c>
      <c r="M613" s="33" t="str">
        <f t="shared" si="127"/>
        <v/>
      </c>
      <c r="N613" s="34">
        <f t="shared" si="128"/>
        <v>0</v>
      </c>
    </row>
    <row r="614" spans="1:14" x14ac:dyDescent="0.2">
      <c r="A614" s="23"/>
      <c r="B614" s="25" t="s">
        <v>573</v>
      </c>
      <c r="C614" s="35">
        <v>0</v>
      </c>
      <c r="D614" s="29">
        <v>20</v>
      </c>
      <c r="E614" s="29">
        <v>7</v>
      </c>
      <c r="F614" s="29">
        <v>19</v>
      </c>
      <c r="G614" s="30" t="str">
        <f t="shared" si="123"/>
        <v/>
      </c>
      <c r="H614" s="30">
        <f t="shared" si="124"/>
        <v>2.6295030239284773E-3</v>
      </c>
      <c r="I614" s="30">
        <f t="shared" si="125"/>
        <v>1.1341542449773169E-3</v>
      </c>
      <c r="J614" s="30">
        <f t="shared" si="126"/>
        <v>2.5489669975851891E-3</v>
      </c>
      <c r="K614" s="30">
        <f t="shared" si="129"/>
        <v>1</v>
      </c>
      <c r="L614" s="30">
        <f t="shared" si="130"/>
        <v>-0.05</v>
      </c>
      <c r="M614" s="30" t="str">
        <f t="shared" si="127"/>
        <v/>
      </c>
      <c r="N614" s="36">
        <f t="shared" si="128"/>
        <v>-1.3147515119642388E-4</v>
      </c>
    </row>
    <row r="615" spans="1:14" ht="25.5" x14ac:dyDescent="0.2">
      <c r="A615" s="23"/>
      <c r="B615" s="25" t="s">
        <v>574</v>
      </c>
      <c r="C615" s="35">
        <v>61</v>
      </c>
      <c r="D615" s="29">
        <v>22</v>
      </c>
      <c r="E615" s="29">
        <v>47</v>
      </c>
      <c r="F615" s="29">
        <v>33</v>
      </c>
      <c r="G615" s="30">
        <f t="shared" si="123"/>
        <v>7.8719834817395796E-3</v>
      </c>
      <c r="H615" s="30">
        <f t="shared" si="124"/>
        <v>2.8924533263213251E-3</v>
      </c>
      <c r="I615" s="30">
        <f t="shared" si="125"/>
        <v>7.6150356448476996E-3</v>
      </c>
      <c r="J615" s="30">
        <f t="shared" si="126"/>
        <v>4.4271532063321706E-3</v>
      </c>
      <c r="K615" s="30">
        <f t="shared" si="129"/>
        <v>-0.22950819672131148</v>
      </c>
      <c r="L615" s="30">
        <f t="shared" si="130"/>
        <v>0.5</v>
      </c>
      <c r="M615" s="30">
        <f t="shared" si="127"/>
        <v>-1.8066847335140019E-3</v>
      </c>
      <c r="N615" s="36">
        <f t="shared" si="128"/>
        <v>1.4462266631606626E-3</v>
      </c>
    </row>
    <row r="616" spans="1:14" x14ac:dyDescent="0.2">
      <c r="A616" s="23"/>
      <c r="B616" s="25" t="s">
        <v>575</v>
      </c>
      <c r="C616" s="35">
        <v>89</v>
      </c>
      <c r="D616" s="29">
        <v>34</v>
      </c>
      <c r="E616" s="29">
        <v>88</v>
      </c>
      <c r="F616" s="29">
        <v>13</v>
      </c>
      <c r="G616" s="30">
        <f t="shared" si="123"/>
        <v>1.1485352948767583E-2</v>
      </c>
      <c r="H616" s="30">
        <f t="shared" si="124"/>
        <v>4.4701551406784116E-3</v>
      </c>
      <c r="I616" s="30">
        <f t="shared" si="125"/>
        <v>1.4257939079714841E-2</v>
      </c>
      <c r="J616" s="30">
        <f t="shared" si="126"/>
        <v>1.74403005097934E-3</v>
      </c>
      <c r="K616" s="30">
        <f t="shared" si="129"/>
        <v>-1.1235955056179775E-2</v>
      </c>
      <c r="L616" s="30">
        <f t="shared" si="130"/>
        <v>-0.61764705882352944</v>
      </c>
      <c r="M616" s="30">
        <f t="shared" si="127"/>
        <v>-1.2904890953671441E-4</v>
      </c>
      <c r="N616" s="36">
        <f t="shared" si="128"/>
        <v>-2.7609781751249014E-3</v>
      </c>
    </row>
    <row r="617" spans="1:14" x14ac:dyDescent="0.2">
      <c r="A617" s="23"/>
      <c r="B617" s="25" t="s">
        <v>576</v>
      </c>
      <c r="C617" s="35">
        <v>12</v>
      </c>
      <c r="D617" s="29">
        <v>1</v>
      </c>
      <c r="E617" s="29">
        <v>99</v>
      </c>
      <c r="F617" s="29">
        <v>43</v>
      </c>
      <c r="G617" s="30">
        <f t="shared" si="123"/>
        <v>1.548586914440573E-3</v>
      </c>
      <c r="H617" s="30">
        <f t="shared" si="124"/>
        <v>1.3147515119642388E-4</v>
      </c>
      <c r="I617" s="30">
        <f t="shared" si="125"/>
        <v>1.6040181464679195E-2</v>
      </c>
      <c r="J617" s="30">
        <f t="shared" si="126"/>
        <v>5.7687147840085858E-3</v>
      </c>
      <c r="K617" s="30">
        <f t="shared" si="129"/>
        <v>7.25</v>
      </c>
      <c r="L617" s="30">
        <f t="shared" si="130"/>
        <v>42</v>
      </c>
      <c r="M617" s="30">
        <f t="shared" si="127"/>
        <v>1.1227255129694153E-2</v>
      </c>
      <c r="N617" s="36">
        <f t="shared" si="128"/>
        <v>5.5219563502498029E-3</v>
      </c>
    </row>
    <row r="618" spans="1:14" x14ac:dyDescent="0.2">
      <c r="A618" s="23"/>
      <c r="B618" s="25" t="s">
        <v>577</v>
      </c>
      <c r="C618" s="35">
        <v>0</v>
      </c>
      <c r="D618" s="29">
        <v>0</v>
      </c>
      <c r="E618" s="29">
        <v>0</v>
      </c>
      <c r="F618" s="29">
        <v>1</v>
      </c>
      <c r="G618" s="30" t="str">
        <f t="shared" si="123"/>
        <v/>
      </c>
      <c r="H618" s="30" t="str">
        <f t="shared" si="124"/>
        <v/>
      </c>
      <c r="I618" s="30" t="str">
        <f t="shared" si="125"/>
        <v/>
      </c>
      <c r="J618" s="30">
        <f t="shared" si="126"/>
        <v>1.3415615776764153E-4</v>
      </c>
      <c r="K618" s="30" t="str">
        <f t="shared" si="129"/>
        <v xml:space="preserve"> </v>
      </c>
      <c r="L618" s="30">
        <f t="shared" si="130"/>
        <v>1</v>
      </c>
      <c r="M618" s="30" t="str">
        <f t="shared" si="127"/>
        <v/>
      </c>
      <c r="N618" s="36" t="str">
        <f t="shared" si="128"/>
        <v/>
      </c>
    </row>
    <row r="619" spans="1:14" x14ac:dyDescent="0.2">
      <c r="A619" s="23"/>
      <c r="B619" s="25" t="s">
        <v>578</v>
      </c>
      <c r="C619" s="35">
        <v>0</v>
      </c>
      <c r="D619" s="29">
        <v>0</v>
      </c>
      <c r="E619" s="29">
        <v>0</v>
      </c>
      <c r="F619" s="29">
        <v>0</v>
      </c>
      <c r="G619" s="30" t="str">
        <f t="shared" si="123"/>
        <v/>
      </c>
      <c r="H619" s="30" t="str">
        <f t="shared" si="124"/>
        <v/>
      </c>
      <c r="I619" s="30" t="str">
        <f t="shared" si="125"/>
        <v/>
      </c>
      <c r="J619" s="30" t="str">
        <f t="shared" si="126"/>
        <v/>
      </c>
      <c r="K619" s="30" t="str">
        <f t="shared" si="129"/>
        <v xml:space="preserve"> </v>
      </c>
      <c r="L619" s="30" t="str">
        <f t="shared" si="130"/>
        <v xml:space="preserve"> </v>
      </c>
      <c r="M619" s="30" t="str">
        <f t="shared" si="127"/>
        <v/>
      </c>
      <c r="N619" s="36" t="str">
        <f t="shared" si="128"/>
        <v/>
      </c>
    </row>
    <row r="620" spans="1:14" x14ac:dyDescent="0.2">
      <c r="A620" s="23"/>
      <c r="B620" s="25" t="s">
        <v>579</v>
      </c>
      <c r="C620" s="35">
        <v>0</v>
      </c>
      <c r="D620" s="29">
        <v>0</v>
      </c>
      <c r="E620" s="29">
        <v>0</v>
      </c>
      <c r="F620" s="29">
        <v>0</v>
      </c>
      <c r="G620" s="30" t="str">
        <f t="shared" si="123"/>
        <v/>
      </c>
      <c r="H620" s="30" t="str">
        <f t="shared" si="124"/>
        <v/>
      </c>
      <c r="I620" s="30" t="str">
        <f t="shared" si="125"/>
        <v/>
      </c>
      <c r="J620" s="30" t="str">
        <f t="shared" si="126"/>
        <v/>
      </c>
      <c r="K620" s="30" t="str">
        <f t="shared" si="129"/>
        <v xml:space="preserve"> </v>
      </c>
      <c r="L620" s="30" t="str">
        <f t="shared" si="130"/>
        <v xml:space="preserve"> </v>
      </c>
      <c r="M620" s="30" t="str">
        <f t="shared" si="127"/>
        <v/>
      </c>
      <c r="N620" s="36" t="str">
        <f t="shared" si="128"/>
        <v/>
      </c>
    </row>
    <row r="621" spans="1:14" x14ac:dyDescent="0.2">
      <c r="A621" s="23"/>
      <c r="B621" s="25" t="s">
        <v>580</v>
      </c>
      <c r="C621" s="35">
        <v>1</v>
      </c>
      <c r="D621" s="29">
        <v>0</v>
      </c>
      <c r="E621" s="29">
        <v>0</v>
      </c>
      <c r="F621" s="29">
        <v>0</v>
      </c>
      <c r="G621" s="30">
        <f t="shared" si="123"/>
        <v>1.2904890953671441E-4</v>
      </c>
      <c r="H621" s="30" t="str">
        <f t="shared" si="124"/>
        <v/>
      </c>
      <c r="I621" s="30" t="str">
        <f t="shared" si="125"/>
        <v/>
      </c>
      <c r="J621" s="30" t="str">
        <f t="shared" si="126"/>
        <v/>
      </c>
      <c r="K621" s="30">
        <f t="shared" si="129"/>
        <v>-1</v>
      </c>
      <c r="L621" s="30" t="str">
        <f t="shared" si="130"/>
        <v xml:space="preserve"> </v>
      </c>
      <c r="M621" s="30">
        <f t="shared" si="127"/>
        <v>-1.2904890953671441E-4</v>
      </c>
      <c r="N621" s="36" t="str">
        <f t="shared" si="128"/>
        <v/>
      </c>
    </row>
    <row r="622" spans="1:14" ht="24.75" customHeight="1" x14ac:dyDescent="0.2">
      <c r="A622" s="23"/>
      <c r="B622" s="25" t="s">
        <v>581</v>
      </c>
      <c r="C622" s="35">
        <v>12</v>
      </c>
      <c r="D622" s="29">
        <v>15</v>
      </c>
      <c r="E622" s="29">
        <v>0</v>
      </c>
      <c r="F622" s="29">
        <v>0</v>
      </c>
      <c r="G622" s="30">
        <f t="shared" si="123"/>
        <v>1.548586914440573E-3</v>
      </c>
      <c r="H622" s="30">
        <f t="shared" si="124"/>
        <v>1.972127267946358E-3</v>
      </c>
      <c r="I622" s="30" t="str">
        <f t="shared" si="125"/>
        <v/>
      </c>
      <c r="J622" s="30" t="str">
        <f t="shared" si="126"/>
        <v/>
      </c>
      <c r="K622" s="30">
        <f t="shared" si="129"/>
        <v>-1</v>
      </c>
      <c r="L622" s="30">
        <f t="shared" si="130"/>
        <v>-1</v>
      </c>
      <c r="M622" s="30">
        <f t="shared" si="127"/>
        <v>-1.548586914440573E-3</v>
      </c>
      <c r="N622" s="36">
        <f t="shared" si="128"/>
        <v>-1.972127267946358E-3</v>
      </c>
    </row>
    <row r="623" spans="1:14" x14ac:dyDescent="0.2">
      <c r="A623" s="23"/>
      <c r="B623" s="25" t="s">
        <v>582</v>
      </c>
      <c r="C623" s="35">
        <v>11</v>
      </c>
      <c r="D623" s="29">
        <v>1</v>
      </c>
      <c r="E623" s="29">
        <v>33</v>
      </c>
      <c r="F623" s="29">
        <v>11</v>
      </c>
      <c r="G623" s="30">
        <f t="shared" si="123"/>
        <v>1.4195380049038585E-3</v>
      </c>
      <c r="H623" s="30">
        <f t="shared" si="124"/>
        <v>1.3147515119642388E-4</v>
      </c>
      <c r="I623" s="30">
        <f t="shared" si="125"/>
        <v>5.3467271548930653E-3</v>
      </c>
      <c r="J623" s="30">
        <f t="shared" si="126"/>
        <v>1.4757177354440569E-3</v>
      </c>
      <c r="K623" s="30">
        <f t="shared" si="129"/>
        <v>2</v>
      </c>
      <c r="L623" s="30">
        <f t="shared" si="130"/>
        <v>10</v>
      </c>
      <c r="M623" s="30">
        <f t="shared" si="127"/>
        <v>2.839076009807717E-3</v>
      </c>
      <c r="N623" s="36">
        <f t="shared" si="128"/>
        <v>1.3147515119642389E-3</v>
      </c>
    </row>
    <row r="624" spans="1:14" x14ac:dyDescent="0.2">
      <c r="A624" s="23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23"/>
      <c r="B625" s="25" t="s">
        <v>584</v>
      </c>
      <c r="C625" s="35">
        <v>0</v>
      </c>
      <c r="D625" s="29">
        <v>0</v>
      </c>
      <c r="E625" s="29">
        <v>0</v>
      </c>
      <c r="F625" s="29">
        <v>1</v>
      </c>
      <c r="G625" s="30" t="str">
        <f t="shared" si="123"/>
        <v/>
      </c>
      <c r="H625" s="30" t="str">
        <f t="shared" si="124"/>
        <v/>
      </c>
      <c r="I625" s="30" t="str">
        <f t="shared" si="125"/>
        <v/>
      </c>
      <c r="J625" s="30">
        <f t="shared" si="126"/>
        <v>1.3415615776764153E-4</v>
      </c>
      <c r="K625" s="30" t="str">
        <f t="shared" si="129"/>
        <v xml:space="preserve"> </v>
      </c>
      <c r="L625" s="30">
        <f t="shared" si="130"/>
        <v>1</v>
      </c>
      <c r="M625" s="30" t="str">
        <f t="shared" si="127"/>
        <v/>
      </c>
      <c r="N625" s="36" t="str">
        <f t="shared" si="128"/>
        <v/>
      </c>
    </row>
    <row r="626" spans="1:14" x14ac:dyDescent="0.2">
      <c r="A626" s="23"/>
      <c r="B626" s="25" t="s">
        <v>585</v>
      </c>
      <c r="C626" s="35">
        <v>0</v>
      </c>
      <c r="D626" s="29">
        <v>0</v>
      </c>
      <c r="E626" s="29">
        <v>0</v>
      </c>
      <c r="F626" s="29">
        <v>0</v>
      </c>
      <c r="G626" s="30" t="str">
        <f t="shared" si="123"/>
        <v/>
      </c>
      <c r="H626" s="30" t="str">
        <f t="shared" si="124"/>
        <v/>
      </c>
      <c r="I626" s="30" t="str">
        <f t="shared" si="125"/>
        <v/>
      </c>
      <c r="J626" s="30" t="str">
        <f t="shared" si="126"/>
        <v/>
      </c>
      <c r="K626" s="30" t="str">
        <f t="shared" si="129"/>
        <v xml:space="preserve"> </v>
      </c>
      <c r="L626" s="30" t="str">
        <f t="shared" si="130"/>
        <v xml:space="preserve"> </v>
      </c>
      <c r="M626" s="30" t="str">
        <f t="shared" si="127"/>
        <v/>
      </c>
      <c r="N626" s="36" t="str">
        <f t="shared" si="128"/>
        <v/>
      </c>
    </row>
    <row r="627" spans="1:14" ht="25.5" x14ac:dyDescent="0.2">
      <c r="A627" s="23"/>
      <c r="B627" s="25" t="s">
        <v>586</v>
      </c>
      <c r="C627" s="35">
        <v>0</v>
      </c>
      <c r="D627" s="29">
        <v>3</v>
      </c>
      <c r="E627" s="29">
        <v>0</v>
      </c>
      <c r="F627" s="29">
        <v>1</v>
      </c>
      <c r="G627" s="30" t="str">
        <f t="shared" si="123"/>
        <v/>
      </c>
      <c r="H627" s="30">
        <f t="shared" si="124"/>
        <v>3.9442545358927162E-4</v>
      </c>
      <c r="I627" s="30" t="str">
        <f t="shared" si="125"/>
        <v/>
      </c>
      <c r="J627" s="30">
        <f t="shared" si="126"/>
        <v>1.3415615776764153E-4</v>
      </c>
      <c r="K627" s="30" t="str">
        <f t="shared" si="129"/>
        <v xml:space="preserve"> </v>
      </c>
      <c r="L627" s="30">
        <f t="shared" si="130"/>
        <v>-0.66666666666666663</v>
      </c>
      <c r="M627" s="30" t="str">
        <f t="shared" si="127"/>
        <v/>
      </c>
      <c r="N627" s="36">
        <f t="shared" si="128"/>
        <v>-2.6295030239284771E-4</v>
      </c>
    </row>
    <row r="628" spans="1:14" x14ac:dyDescent="0.2">
      <c r="A628" s="23"/>
      <c r="B628" s="25" t="s">
        <v>587</v>
      </c>
      <c r="C628" s="35">
        <v>8</v>
      </c>
      <c r="D628" s="29">
        <v>32</v>
      </c>
      <c r="E628" s="29">
        <v>9</v>
      </c>
      <c r="F628" s="29">
        <v>36</v>
      </c>
      <c r="G628" s="30">
        <f t="shared" si="123"/>
        <v>1.0323912762937152E-3</v>
      </c>
      <c r="H628" s="30">
        <f t="shared" si="124"/>
        <v>4.2072048382855642E-3</v>
      </c>
      <c r="I628" s="30">
        <f t="shared" si="125"/>
        <v>1.458198314970836E-3</v>
      </c>
      <c r="J628" s="30">
        <f t="shared" si="126"/>
        <v>4.8296216796350948E-3</v>
      </c>
      <c r="K628" s="30">
        <f t="shared" si="129"/>
        <v>0.125</v>
      </c>
      <c r="L628" s="30">
        <f t="shared" si="130"/>
        <v>0.125</v>
      </c>
      <c r="M628" s="30">
        <f t="shared" si="127"/>
        <v>1.2904890953671441E-4</v>
      </c>
      <c r="N628" s="36">
        <f t="shared" si="128"/>
        <v>5.2590060478569553E-4</v>
      </c>
    </row>
    <row r="629" spans="1:14" x14ac:dyDescent="0.2">
      <c r="A629" s="23"/>
      <c r="B629" s="25" t="s">
        <v>588</v>
      </c>
      <c r="C629" s="35">
        <v>3</v>
      </c>
      <c r="D629" s="29">
        <v>8</v>
      </c>
      <c r="E629" s="29">
        <v>0</v>
      </c>
      <c r="F629" s="29">
        <v>4</v>
      </c>
      <c r="G629" s="30">
        <f t="shared" si="123"/>
        <v>3.8714672861014324E-4</v>
      </c>
      <c r="H629" s="30">
        <f t="shared" si="124"/>
        <v>1.0518012095713911E-3</v>
      </c>
      <c r="I629" s="30" t="str">
        <f t="shared" si="125"/>
        <v/>
      </c>
      <c r="J629" s="30">
        <f t="shared" si="126"/>
        <v>5.3662463107056611E-4</v>
      </c>
      <c r="K629" s="30">
        <f t="shared" si="129"/>
        <v>-1</v>
      </c>
      <c r="L629" s="30">
        <f t="shared" si="130"/>
        <v>-0.5</v>
      </c>
      <c r="M629" s="30">
        <f t="shared" si="127"/>
        <v>-3.8714672861014324E-4</v>
      </c>
      <c r="N629" s="36">
        <f t="shared" si="128"/>
        <v>-5.2590060478569553E-4</v>
      </c>
    </row>
    <row r="630" spans="1:14" x14ac:dyDescent="0.2">
      <c r="A630" s="23"/>
      <c r="B630" s="25" t="s">
        <v>589</v>
      </c>
      <c r="C630" s="35">
        <v>1</v>
      </c>
      <c r="D630" s="29">
        <v>83</v>
      </c>
      <c r="E630" s="29">
        <v>0</v>
      </c>
      <c r="F630" s="29">
        <v>46</v>
      </c>
      <c r="G630" s="30">
        <f t="shared" si="123"/>
        <v>1.2904890953671441E-4</v>
      </c>
      <c r="H630" s="30">
        <f t="shared" si="124"/>
        <v>1.0912437549303182E-2</v>
      </c>
      <c r="I630" s="30" t="str">
        <f t="shared" si="125"/>
        <v/>
      </c>
      <c r="J630" s="30">
        <f t="shared" si="126"/>
        <v>6.1711832573115109E-3</v>
      </c>
      <c r="K630" s="30">
        <f t="shared" si="129"/>
        <v>-1</v>
      </c>
      <c r="L630" s="30">
        <f t="shared" si="130"/>
        <v>-0.44578313253012047</v>
      </c>
      <c r="M630" s="30">
        <f t="shared" si="127"/>
        <v>-1.2904890953671441E-4</v>
      </c>
      <c r="N630" s="36">
        <f t="shared" si="128"/>
        <v>-4.8645805942676831E-3</v>
      </c>
    </row>
    <row r="631" spans="1:14" x14ac:dyDescent="0.2">
      <c r="A631" s="23"/>
      <c r="B631" s="25" t="s">
        <v>590</v>
      </c>
      <c r="C631" s="35">
        <v>7525</v>
      </c>
      <c r="D631" s="29">
        <v>7291</v>
      </c>
      <c r="E631" s="29">
        <v>5869</v>
      </c>
      <c r="F631" s="29">
        <v>7207</v>
      </c>
      <c r="G631" s="30">
        <f t="shared" si="123"/>
        <v>0.97109304426377596</v>
      </c>
      <c r="H631" s="30">
        <f t="shared" si="124"/>
        <v>0.95858532737312652</v>
      </c>
      <c r="I631" s="30">
        <f t="shared" si="125"/>
        <v>0.95090732339598183</v>
      </c>
      <c r="J631" s="30">
        <f t="shared" si="126"/>
        <v>0.96686342903139255</v>
      </c>
      <c r="K631" s="30">
        <f t="shared" si="129"/>
        <v>-0.22006644518272425</v>
      </c>
      <c r="L631" s="30">
        <f t="shared" si="130"/>
        <v>-1.1521053353449459E-2</v>
      </c>
      <c r="M631" s="30">
        <f t="shared" si="127"/>
        <v>-0.21370499419279906</v>
      </c>
      <c r="N631" s="36">
        <f t="shared" si="128"/>
        <v>-1.1043912700499606E-2</v>
      </c>
    </row>
    <row r="632" spans="1:14" x14ac:dyDescent="0.2">
      <c r="A632" s="23"/>
      <c r="B632" s="25" t="s">
        <v>591</v>
      </c>
      <c r="C632" s="35">
        <v>0</v>
      </c>
      <c r="D632" s="29">
        <v>2</v>
      </c>
      <c r="E632" s="29">
        <v>0</v>
      </c>
      <c r="F632" s="29">
        <v>0</v>
      </c>
      <c r="G632" s="30" t="str">
        <f t="shared" si="123"/>
        <v/>
      </c>
      <c r="H632" s="30">
        <f t="shared" si="124"/>
        <v>2.6295030239284776E-4</v>
      </c>
      <c r="I632" s="30" t="str">
        <f t="shared" si="125"/>
        <v/>
      </c>
      <c r="J632" s="30" t="str">
        <f t="shared" si="126"/>
        <v/>
      </c>
      <c r="K632" s="30" t="str">
        <f t="shared" si="129"/>
        <v xml:space="preserve"> </v>
      </c>
      <c r="L632" s="30">
        <f t="shared" si="130"/>
        <v>-1</v>
      </c>
      <c r="M632" s="30" t="str">
        <f t="shared" si="127"/>
        <v/>
      </c>
      <c r="N632" s="36">
        <f t="shared" si="128"/>
        <v>-2.6295030239284776E-4</v>
      </c>
    </row>
    <row r="633" spans="1:14" x14ac:dyDescent="0.2">
      <c r="A633" s="23"/>
      <c r="B633" s="25" t="s">
        <v>592</v>
      </c>
      <c r="C633" s="35">
        <v>0</v>
      </c>
      <c r="D633" s="29">
        <v>6</v>
      </c>
      <c r="E633" s="29">
        <v>0</v>
      </c>
      <c r="F633" s="29">
        <v>1</v>
      </c>
      <c r="G633" s="30" t="str">
        <f t="shared" si="123"/>
        <v/>
      </c>
      <c r="H633" s="30">
        <f t="shared" si="124"/>
        <v>7.8885090717854323E-4</v>
      </c>
      <c r="I633" s="30" t="str">
        <f t="shared" si="125"/>
        <v/>
      </c>
      <c r="J633" s="30">
        <f t="shared" si="126"/>
        <v>1.3415615776764153E-4</v>
      </c>
      <c r="K633" s="30" t="str">
        <f t="shared" si="129"/>
        <v xml:space="preserve"> </v>
      </c>
      <c r="L633" s="30">
        <f t="shared" si="130"/>
        <v>-0.83333333333333337</v>
      </c>
      <c r="M633" s="30" t="str">
        <f t="shared" si="127"/>
        <v/>
      </c>
      <c r="N633" s="36">
        <f t="shared" si="128"/>
        <v>-6.5737575598211943E-4</v>
      </c>
    </row>
    <row r="634" spans="1:14" ht="25.5" x14ac:dyDescent="0.2">
      <c r="A634" s="23"/>
      <c r="B634" s="25" t="s">
        <v>593</v>
      </c>
      <c r="C634" s="35">
        <v>1</v>
      </c>
      <c r="D634" s="29">
        <v>0</v>
      </c>
      <c r="E634" s="29">
        <v>0</v>
      </c>
      <c r="F634" s="29">
        <v>1</v>
      </c>
      <c r="G634" s="30">
        <f t="shared" si="123"/>
        <v>1.2904890953671441E-4</v>
      </c>
      <c r="H634" s="30" t="str">
        <f t="shared" si="124"/>
        <v/>
      </c>
      <c r="I634" s="30" t="str">
        <f t="shared" si="125"/>
        <v/>
      </c>
      <c r="J634" s="30">
        <f t="shared" si="126"/>
        <v>1.3415615776764153E-4</v>
      </c>
      <c r="K634" s="30">
        <f t="shared" si="129"/>
        <v>-1</v>
      </c>
      <c r="L634" s="30">
        <f t="shared" si="130"/>
        <v>1</v>
      </c>
      <c r="M634" s="30">
        <f t="shared" si="127"/>
        <v>-1.2904890953671441E-4</v>
      </c>
      <c r="N634" s="36" t="str">
        <f t="shared" si="128"/>
        <v/>
      </c>
    </row>
    <row r="635" spans="1:14" ht="25.5" x14ac:dyDescent="0.2">
      <c r="A635" s="23"/>
      <c r="B635" s="25" t="s">
        <v>594</v>
      </c>
      <c r="C635" s="35">
        <v>0</v>
      </c>
      <c r="D635" s="29">
        <v>0</v>
      </c>
      <c r="E635" s="29">
        <v>0</v>
      </c>
      <c r="F635" s="29">
        <v>0</v>
      </c>
      <c r="G635" s="30" t="str">
        <f t="shared" si="123"/>
        <v/>
      </c>
      <c r="H635" s="30" t="str">
        <f t="shared" si="124"/>
        <v/>
      </c>
      <c r="I635" s="30" t="str">
        <f t="shared" si="125"/>
        <v/>
      </c>
      <c r="J635" s="30" t="str">
        <f t="shared" si="126"/>
        <v/>
      </c>
      <c r="K635" s="30" t="str">
        <f t="shared" si="129"/>
        <v xml:space="preserve"> </v>
      </c>
      <c r="L635" s="30" t="str">
        <f t="shared" si="130"/>
        <v xml:space="preserve"> 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23"/>
      <c r="B636" s="25" t="s">
        <v>595</v>
      </c>
      <c r="C636" s="35">
        <v>0</v>
      </c>
      <c r="D636" s="29">
        <v>3</v>
      </c>
      <c r="E636" s="29">
        <v>0</v>
      </c>
      <c r="F636" s="29">
        <v>0</v>
      </c>
      <c r="G636" s="30" t="str">
        <f t="shared" si="123"/>
        <v/>
      </c>
      <c r="H636" s="30">
        <f t="shared" si="124"/>
        <v>3.9442545358927162E-4</v>
      </c>
      <c r="I636" s="30" t="str">
        <f t="shared" si="125"/>
        <v/>
      </c>
      <c r="J636" s="30" t="str">
        <f t="shared" si="126"/>
        <v/>
      </c>
      <c r="K636" s="30" t="str">
        <f t="shared" si="129"/>
        <v xml:space="preserve"> </v>
      </c>
      <c r="L636" s="30">
        <f t="shared" si="130"/>
        <v>-1</v>
      </c>
      <c r="M636" s="30" t="str">
        <f t="shared" si="127"/>
        <v/>
      </c>
      <c r="N636" s="36">
        <f t="shared" si="128"/>
        <v>-3.9442545358927162E-4</v>
      </c>
    </row>
    <row r="637" spans="1:14" x14ac:dyDescent="0.2">
      <c r="A637" s="23"/>
      <c r="B637" s="25" t="s">
        <v>596</v>
      </c>
      <c r="C637" s="35">
        <v>0</v>
      </c>
      <c r="D637" s="29">
        <v>0</v>
      </c>
      <c r="E637" s="29">
        <v>0</v>
      </c>
      <c r="F637" s="29">
        <v>0</v>
      </c>
      <c r="G637" s="30" t="str">
        <f t="shared" si="123"/>
        <v/>
      </c>
      <c r="H637" s="30" t="str">
        <f t="shared" si="124"/>
        <v/>
      </c>
      <c r="I637" s="30" t="str">
        <f t="shared" si="125"/>
        <v/>
      </c>
      <c r="J637" s="30" t="str">
        <f t="shared" si="126"/>
        <v/>
      </c>
      <c r="K637" s="30" t="str">
        <f t="shared" si="129"/>
        <v xml:space="preserve"> </v>
      </c>
      <c r="L637" s="30" t="str">
        <f t="shared" si="130"/>
        <v xml:space="preserve"> </v>
      </c>
      <c r="M637" s="30" t="str">
        <f t="shared" si="127"/>
        <v/>
      </c>
      <c r="N637" s="36" t="str">
        <f t="shared" si="128"/>
        <v/>
      </c>
    </row>
    <row r="638" spans="1:14" ht="25.5" x14ac:dyDescent="0.2">
      <c r="A638" s="23"/>
      <c r="B638" s="25" t="s">
        <v>597</v>
      </c>
      <c r="C638" s="35">
        <v>0</v>
      </c>
      <c r="D638" s="29">
        <v>0</v>
      </c>
      <c r="E638" s="29">
        <v>0</v>
      </c>
      <c r="F638" s="29">
        <v>0</v>
      </c>
      <c r="G638" s="30" t="str">
        <f t="shared" si="123"/>
        <v/>
      </c>
      <c r="H638" s="30" t="str">
        <f t="shared" si="124"/>
        <v/>
      </c>
      <c r="I638" s="30" t="str">
        <f t="shared" si="125"/>
        <v/>
      </c>
      <c r="J638" s="30" t="str">
        <f t="shared" si="126"/>
        <v/>
      </c>
      <c r="K638" s="30" t="str">
        <f t="shared" si="129"/>
        <v xml:space="preserve"> </v>
      </c>
      <c r="L638" s="30" t="str">
        <f t="shared" si="130"/>
        <v xml:space="preserve"> </v>
      </c>
      <c r="M638" s="30" t="str">
        <f t="shared" si="127"/>
        <v/>
      </c>
      <c r="N638" s="36" t="str">
        <f t="shared" si="128"/>
        <v/>
      </c>
    </row>
    <row r="639" spans="1:14" ht="25.5" x14ac:dyDescent="0.2">
      <c r="A639" s="23"/>
      <c r="B639" s="25" t="s">
        <v>598</v>
      </c>
      <c r="C639" s="35">
        <v>8</v>
      </c>
      <c r="D639" s="29">
        <v>7</v>
      </c>
      <c r="E639" s="29">
        <v>3</v>
      </c>
      <c r="F639" s="29">
        <v>3</v>
      </c>
      <c r="G639" s="30">
        <f t="shared" si="123"/>
        <v>1.0323912762937152E-3</v>
      </c>
      <c r="H639" s="30">
        <f t="shared" si="124"/>
        <v>9.2032605837496714E-4</v>
      </c>
      <c r="I639" s="30">
        <f t="shared" si="125"/>
        <v>4.8606610499027868E-4</v>
      </c>
      <c r="J639" s="30">
        <f t="shared" si="126"/>
        <v>4.0246847330292459E-4</v>
      </c>
      <c r="K639" s="30">
        <f t="shared" si="129"/>
        <v>-0.625</v>
      </c>
      <c r="L639" s="30">
        <f t="shared" si="130"/>
        <v>-0.5714285714285714</v>
      </c>
      <c r="M639" s="30">
        <f t="shared" si="127"/>
        <v>-6.45244547683572E-4</v>
      </c>
      <c r="N639" s="36">
        <f t="shared" si="128"/>
        <v>-5.2590060478569553E-4</v>
      </c>
    </row>
    <row r="640" spans="1:14" ht="26.25" thickBot="1" x14ac:dyDescent="0.25">
      <c r="A640" s="23"/>
      <c r="B640" s="26" t="s">
        <v>599</v>
      </c>
      <c r="C640" s="37">
        <v>17</v>
      </c>
      <c r="D640" s="38">
        <v>77</v>
      </c>
      <c r="E640" s="38">
        <v>17</v>
      </c>
      <c r="F640" s="38">
        <v>33</v>
      </c>
      <c r="G640" s="39">
        <f t="shared" si="123"/>
        <v>2.1938314621241452E-3</v>
      </c>
      <c r="H640" s="39">
        <f t="shared" si="124"/>
        <v>1.0123586642124639E-2</v>
      </c>
      <c r="I640" s="39">
        <f t="shared" si="125"/>
        <v>2.7543745949449123E-3</v>
      </c>
      <c r="J640" s="39">
        <f t="shared" si="126"/>
        <v>4.4271532063321706E-3</v>
      </c>
      <c r="K640" s="39">
        <f t="shared" si="129"/>
        <v>0</v>
      </c>
      <c r="L640" s="39">
        <f t="shared" si="130"/>
        <v>-0.5714285714285714</v>
      </c>
      <c r="M640" s="39">
        <f t="shared" si="127"/>
        <v>0</v>
      </c>
      <c r="N640" s="40">
        <f t="shared" si="128"/>
        <v>-5.7849066526426502E-3</v>
      </c>
    </row>
    <row r="641" spans="1:2" x14ac:dyDescent="0.2">
      <c r="A641" s="22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2" t="s">
        <v>0</v>
      </c>
      <c r="F1" s="53"/>
      <c r="G1" s="53"/>
      <c r="H1" s="53"/>
      <c r="I1" s="53"/>
      <c r="J1" s="53"/>
      <c r="K1" s="53"/>
      <c r="L1" s="53"/>
      <c r="M1" s="53"/>
      <c r="N1" s="53"/>
    </row>
    <row r="2" spans="1:14" ht="30.75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55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56" t="s">
        <v>650</v>
      </c>
      <c r="F4" s="57"/>
      <c r="G4" s="57"/>
      <c r="H4" s="57"/>
      <c r="I4" s="57"/>
      <c r="J4" s="57"/>
      <c r="K4" s="57"/>
      <c r="L4" s="57"/>
      <c r="M4" s="57"/>
      <c r="N4" s="57"/>
    </row>
    <row r="5" spans="1:14" ht="20.65" customHeight="1" thickBot="1" x14ac:dyDescent="0.25">
      <c r="B5" s="5"/>
      <c r="E5" s="58"/>
      <c r="F5" s="58"/>
      <c r="G5" s="58"/>
      <c r="H5" s="58"/>
      <c r="I5" s="58"/>
      <c r="J5" s="58"/>
      <c r="K5" s="58"/>
      <c r="L5" s="58"/>
      <c r="M5" s="58"/>
      <c r="N5" s="58"/>
    </row>
    <row r="6" spans="1:14" ht="29.25" customHeight="1" thickBot="1" x14ac:dyDescent="0.25">
      <c r="B6" s="41" t="s">
        <v>2</v>
      </c>
      <c r="C6" s="44" t="s">
        <v>3</v>
      </c>
      <c r="D6" s="45"/>
      <c r="E6" s="45"/>
      <c r="F6" s="46"/>
      <c r="G6" s="44" t="s">
        <v>4</v>
      </c>
      <c r="H6" s="45"/>
      <c r="I6" s="45"/>
      <c r="J6" s="45"/>
      <c r="K6" s="44" t="s">
        <v>667</v>
      </c>
      <c r="L6" s="47"/>
      <c r="M6" s="44" t="s">
        <v>5</v>
      </c>
      <c r="N6" s="47"/>
    </row>
    <row r="7" spans="1:14" ht="20.100000000000001" customHeight="1" thickBot="1" x14ac:dyDescent="0.25">
      <c r="B7" s="42"/>
      <c r="C7" s="50">
        <v>2022</v>
      </c>
      <c r="D7" s="46"/>
      <c r="E7" s="51">
        <v>2023</v>
      </c>
      <c r="F7" s="46"/>
      <c r="G7" s="50">
        <v>2022</v>
      </c>
      <c r="H7" s="46"/>
      <c r="I7" s="51">
        <v>2023</v>
      </c>
      <c r="J7" s="46"/>
      <c r="K7" s="48"/>
      <c r="L7" s="49"/>
      <c r="M7" s="48"/>
      <c r="N7" s="49"/>
    </row>
    <row r="8" spans="1:14" ht="20.100000000000001" customHeight="1" thickBot="1" x14ac:dyDescent="0.25">
      <c r="A8" s="22"/>
      <c r="B8" s="43"/>
      <c r="C8" s="13" t="s">
        <v>6</v>
      </c>
      <c r="D8" s="13" t="s">
        <v>7</v>
      </c>
      <c r="E8" s="13" t="s">
        <v>6</v>
      </c>
      <c r="F8" s="13" t="s">
        <v>7</v>
      </c>
      <c r="G8" s="13" t="s">
        <v>6</v>
      </c>
      <c r="H8" s="13" t="s">
        <v>7</v>
      </c>
      <c r="I8" s="13" t="s">
        <v>6</v>
      </c>
      <c r="J8" s="13" t="s">
        <v>7</v>
      </c>
      <c r="K8" s="13" t="s">
        <v>6</v>
      </c>
      <c r="L8" s="13" t="s">
        <v>7</v>
      </c>
      <c r="M8" s="13" t="s">
        <v>6</v>
      </c>
      <c r="N8" s="13" t="s">
        <v>7</v>
      </c>
    </row>
    <row r="9" spans="1:14" ht="15.75" customHeight="1" thickBot="1" x14ac:dyDescent="0.25">
      <c r="A9" s="22"/>
      <c r="B9" s="14" t="s">
        <v>651</v>
      </c>
      <c r="C9" s="15">
        <f>+C22+C81+C188+C371+C612</f>
        <v>11698</v>
      </c>
      <c r="D9" s="15">
        <f>+D22+D81+D188+D371+D612</f>
        <v>12520</v>
      </c>
      <c r="E9" s="15">
        <f>+E22+E81+E188+E371+E612</f>
        <v>13144</v>
      </c>
      <c r="F9" s="15">
        <f>+F22+F81+F188+F371+F612</f>
        <v>13242</v>
      </c>
      <c r="G9" s="16">
        <f>SUM(G10:G14)</f>
        <v>1</v>
      </c>
      <c r="H9" s="16">
        <f>SUM(H10:H14)</f>
        <v>1</v>
      </c>
      <c r="I9" s="16">
        <f>SUM(I10:I14)</f>
        <v>1</v>
      </c>
      <c r="J9" s="16">
        <f>SUM(J10:J14)</f>
        <v>1</v>
      </c>
      <c r="K9" s="16">
        <f t="shared" ref="K9:L14" si="0">+IF(AND(C9=0,E9=0),"",IF(C9=0,1,IF(E9=0,-1,(E9-C9)/C9)))</f>
        <v>0.123610873653616</v>
      </c>
      <c r="L9" s="16">
        <f t="shared" si="0"/>
        <v>5.7667731629392968E-2</v>
      </c>
      <c r="M9" s="16">
        <f t="shared" ref="M9:N14" si="1">+IF(OR(AND(G9=""),(K9="")),"",G9*K9)</f>
        <v>0.123610873653616</v>
      </c>
      <c r="N9" s="16">
        <f t="shared" si="1"/>
        <v>5.7667731629392968E-2</v>
      </c>
    </row>
    <row r="10" spans="1:14" x14ac:dyDescent="0.2">
      <c r="A10" s="23"/>
      <c r="B10" s="19" t="s">
        <v>8</v>
      </c>
      <c r="C10" s="17">
        <f>+C22</f>
        <v>118</v>
      </c>
      <c r="D10" s="7">
        <f>+D22</f>
        <v>143</v>
      </c>
      <c r="E10" s="7">
        <f>+E22</f>
        <v>190</v>
      </c>
      <c r="F10" s="7">
        <f>+F22</f>
        <v>177</v>
      </c>
      <c r="G10" s="8">
        <f t="shared" ref="G10:J14" si="2">+C10/C$9</f>
        <v>1.0087194392203796E-2</v>
      </c>
      <c r="H10" s="8">
        <f t="shared" si="2"/>
        <v>1.1421725239616614E-2</v>
      </c>
      <c r="I10" s="8">
        <f t="shared" si="2"/>
        <v>1.4455264759586122E-2</v>
      </c>
      <c r="J10" s="8">
        <f t="shared" si="2"/>
        <v>1.3366560942455823E-2</v>
      </c>
      <c r="K10" s="8">
        <f t="shared" si="0"/>
        <v>0.61016949152542377</v>
      </c>
      <c r="L10" s="8">
        <f t="shared" si="0"/>
        <v>0.23776223776223776</v>
      </c>
      <c r="M10" s="8">
        <f t="shared" si="1"/>
        <v>6.1548982732090966E-3</v>
      </c>
      <c r="N10" s="9">
        <f t="shared" si="1"/>
        <v>2.7156549520766776E-3</v>
      </c>
    </row>
    <row r="11" spans="1:14" x14ac:dyDescent="0.2">
      <c r="A11" s="23"/>
      <c r="B11" s="20" t="s">
        <v>9</v>
      </c>
      <c r="C11" s="17">
        <f>+C81</f>
        <v>863</v>
      </c>
      <c r="D11" s="7">
        <f>+D81</f>
        <v>918</v>
      </c>
      <c r="E11" s="7">
        <f>+E81</f>
        <v>682</v>
      </c>
      <c r="F11" s="7">
        <f>+F81</f>
        <v>602</v>
      </c>
      <c r="G11" s="8">
        <f t="shared" si="2"/>
        <v>7.3773294580270127E-2</v>
      </c>
      <c r="H11" s="8">
        <f t="shared" si="2"/>
        <v>7.3322683706070285E-2</v>
      </c>
      <c r="I11" s="8">
        <f t="shared" si="2"/>
        <v>5.1886792452830191E-2</v>
      </c>
      <c r="J11" s="8">
        <f t="shared" si="2"/>
        <v>4.5461410663041837E-2</v>
      </c>
      <c r="K11" s="8">
        <f t="shared" si="0"/>
        <v>-0.20973348783314022</v>
      </c>
      <c r="L11" s="8">
        <f t="shared" si="0"/>
        <v>-0.34422657952069718</v>
      </c>
      <c r="M11" s="8">
        <f t="shared" si="1"/>
        <v>-1.5472730381261754E-2</v>
      </c>
      <c r="N11" s="9">
        <f t="shared" si="1"/>
        <v>-2.5239616613418531E-2</v>
      </c>
    </row>
    <row r="12" spans="1:14" ht="25.5" x14ac:dyDescent="0.2">
      <c r="A12" s="23"/>
      <c r="B12" s="20" t="s">
        <v>10</v>
      </c>
      <c r="C12" s="17">
        <f>+C188</f>
        <v>1495</v>
      </c>
      <c r="D12" s="7">
        <f>+D188</f>
        <v>1851</v>
      </c>
      <c r="E12" s="7">
        <f>+E188</f>
        <v>1231</v>
      </c>
      <c r="F12" s="7">
        <f>+F188</f>
        <v>1386</v>
      </c>
      <c r="G12" s="8">
        <f t="shared" si="2"/>
        <v>0.12779962386732774</v>
      </c>
      <c r="H12" s="8">
        <f t="shared" si="2"/>
        <v>0.14784345047923322</v>
      </c>
      <c r="I12" s="8">
        <f t="shared" si="2"/>
        <v>9.3654899573950096E-2</v>
      </c>
      <c r="J12" s="8">
        <f t="shared" si="2"/>
        <v>0.10466696873584051</v>
      </c>
      <c r="K12" s="8">
        <f t="shared" si="0"/>
        <v>-0.1765886287625418</v>
      </c>
      <c r="L12" s="8">
        <f t="shared" si="0"/>
        <v>-0.25121555915721233</v>
      </c>
      <c r="M12" s="8">
        <f t="shared" si="1"/>
        <v>-2.2567960335100015E-2</v>
      </c>
      <c r="N12" s="9">
        <f t="shared" si="1"/>
        <v>-3.7140575079872208E-2</v>
      </c>
    </row>
    <row r="13" spans="1:14" x14ac:dyDescent="0.2">
      <c r="A13" s="23"/>
      <c r="B13" s="20" t="s">
        <v>11</v>
      </c>
      <c r="C13" s="17">
        <f>+C371</f>
        <v>7989</v>
      </c>
      <c r="D13" s="7">
        <f>+D371</f>
        <v>8310</v>
      </c>
      <c r="E13" s="7">
        <f>+E371</f>
        <v>8673</v>
      </c>
      <c r="F13" s="7">
        <f>+F371</f>
        <v>9084</v>
      </c>
      <c r="G13" s="8">
        <f t="shared" si="2"/>
        <v>0.68293725423149254</v>
      </c>
      <c r="H13" s="8">
        <f t="shared" si="2"/>
        <v>0.66373801916932906</v>
      </c>
      <c r="I13" s="8">
        <f t="shared" si="2"/>
        <v>0.6598447961046866</v>
      </c>
      <c r="J13" s="8">
        <f t="shared" si="2"/>
        <v>0.68599909379247848</v>
      </c>
      <c r="K13" s="8">
        <f t="shared" si="0"/>
        <v>8.5617724371010145E-2</v>
      </c>
      <c r="L13" s="8">
        <f t="shared" si="0"/>
        <v>9.314079422382672E-2</v>
      </c>
      <c r="M13" s="8">
        <f t="shared" si="1"/>
        <v>5.8471533595486409E-2</v>
      </c>
      <c r="N13" s="9">
        <f t="shared" si="1"/>
        <v>6.182108626198083E-2</v>
      </c>
    </row>
    <row r="14" spans="1:14" ht="15.75" thickBot="1" x14ac:dyDescent="0.25">
      <c r="A14" s="23"/>
      <c r="B14" s="21" t="s">
        <v>12</v>
      </c>
      <c r="C14" s="18">
        <f>+C612</f>
        <v>1233</v>
      </c>
      <c r="D14" s="10">
        <f>+D612</f>
        <v>1298</v>
      </c>
      <c r="E14" s="10">
        <f>+E612</f>
        <v>2368</v>
      </c>
      <c r="F14" s="10">
        <f>+F612</f>
        <v>1993</v>
      </c>
      <c r="G14" s="11">
        <f t="shared" si="2"/>
        <v>0.10540263292870576</v>
      </c>
      <c r="H14" s="11">
        <f t="shared" si="2"/>
        <v>0.1036741214057508</v>
      </c>
      <c r="I14" s="11">
        <f t="shared" si="2"/>
        <v>0.18015824710894704</v>
      </c>
      <c r="J14" s="11">
        <f t="shared" si="2"/>
        <v>0.15050596586618337</v>
      </c>
      <c r="K14" s="11">
        <f t="shared" si="0"/>
        <v>0.92051905920519062</v>
      </c>
      <c r="L14" s="11">
        <f t="shared" si="0"/>
        <v>0.53543913713405233</v>
      </c>
      <c r="M14" s="11">
        <f t="shared" si="1"/>
        <v>9.7025132501282266E-2</v>
      </c>
      <c r="N14" s="12">
        <f t="shared" si="1"/>
        <v>5.5511182108626198E-2</v>
      </c>
    </row>
    <row r="15" spans="1:14" x14ac:dyDescent="0.2">
      <c r="A15" s="22"/>
      <c r="B15" t="s">
        <v>13</v>
      </c>
    </row>
    <row r="16" spans="1:14" x14ac:dyDescent="0.2">
      <c r="A16" s="22"/>
    </row>
    <row r="17" spans="1:14" x14ac:dyDescent="0.2">
      <c r="A17" s="22"/>
    </row>
    <row r="18" spans="1:14" ht="15.75" thickBot="1" x14ac:dyDescent="0.25">
      <c r="A18" s="22"/>
    </row>
    <row r="19" spans="1:14" ht="29.25" customHeight="1" thickBot="1" x14ac:dyDescent="0.25">
      <c r="A19" s="23"/>
      <c r="B19" s="41" t="s">
        <v>2</v>
      </c>
      <c r="C19" s="44" t="s">
        <v>3</v>
      </c>
      <c r="D19" s="45"/>
      <c r="E19" s="45"/>
      <c r="F19" s="46"/>
      <c r="G19" s="44" t="s">
        <v>4</v>
      </c>
      <c r="H19" s="45"/>
      <c r="I19" s="45"/>
      <c r="J19" s="45"/>
      <c r="K19" s="44" t="s">
        <v>667</v>
      </c>
      <c r="L19" s="47"/>
      <c r="M19" s="44" t="s">
        <v>5</v>
      </c>
      <c r="N19" s="47"/>
    </row>
    <row r="20" spans="1:14" ht="15.75" thickBot="1" x14ac:dyDescent="0.25">
      <c r="A20" s="22"/>
      <c r="B20" s="42"/>
      <c r="C20" s="50">
        <v>2022</v>
      </c>
      <c r="D20" s="46"/>
      <c r="E20" s="51">
        <v>2023</v>
      </c>
      <c r="F20" s="46"/>
      <c r="G20" s="50">
        <v>2022</v>
      </c>
      <c r="H20" s="46"/>
      <c r="I20" s="51">
        <v>2023</v>
      </c>
      <c r="J20" s="46"/>
      <c r="K20" s="48"/>
      <c r="L20" s="49"/>
      <c r="M20" s="48"/>
      <c r="N20" s="49"/>
    </row>
    <row r="21" spans="1:14" ht="15.75" thickBot="1" x14ac:dyDescent="0.25">
      <c r="A21" s="23"/>
      <c r="B21" s="43"/>
      <c r="C21" s="13" t="s">
        <v>6</v>
      </c>
      <c r="D21" s="13" t="s">
        <v>7</v>
      </c>
      <c r="E21" s="13" t="s">
        <v>6</v>
      </c>
      <c r="F21" s="13" t="s">
        <v>7</v>
      </c>
      <c r="G21" s="13" t="s">
        <v>6</v>
      </c>
      <c r="H21" s="13" t="s">
        <v>7</v>
      </c>
      <c r="I21" s="13" t="s">
        <v>6</v>
      </c>
      <c r="J21" s="13" t="s">
        <v>7</v>
      </c>
      <c r="K21" s="13" t="s">
        <v>6</v>
      </c>
      <c r="L21" s="13" t="s">
        <v>7</v>
      </c>
      <c r="M21" s="13" t="s">
        <v>6</v>
      </c>
      <c r="N21" s="13" t="s">
        <v>7</v>
      </c>
    </row>
    <row r="22" spans="1:14" ht="15.75" thickBot="1" x14ac:dyDescent="0.25">
      <c r="A22" s="23"/>
      <c r="B22" s="14" t="s">
        <v>8</v>
      </c>
      <c r="C22" s="27">
        <f>SUM(C23:C73)</f>
        <v>118</v>
      </c>
      <c r="D22" s="27">
        <f>SUM(D23:D73)</f>
        <v>143</v>
      </c>
      <c r="E22" s="27">
        <f>SUM(E23:E73)</f>
        <v>190</v>
      </c>
      <c r="F22" s="27">
        <f>SUM(F23:F73)</f>
        <v>177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0.61016949152542377</v>
      </c>
      <c r="L22" s="28">
        <f>+IF(AND(D22=0,F22=0),"",IF(D22=0,1,IF(F22=0,-1,(F22-D22)/D22)))</f>
        <v>0.23776223776223776</v>
      </c>
      <c r="M22" s="28">
        <f t="shared" ref="M22:M53" si="7">+IF(OR(AND(G22=""),(K22="")),"",G22*K22)</f>
        <v>0.61016949152542377</v>
      </c>
      <c r="N22" s="28">
        <f t="shared" ref="N22:N53" si="8">+IF(OR(AND(H22=""),(L22="")),"",H22*L22)</f>
        <v>0.23776223776223776</v>
      </c>
    </row>
    <row r="23" spans="1:14" x14ac:dyDescent="0.2">
      <c r="A23" s="23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23"/>
      <c r="B24" s="25" t="s">
        <v>15</v>
      </c>
      <c r="C24" s="35">
        <v>15</v>
      </c>
      <c r="D24" s="29">
        <v>14</v>
      </c>
      <c r="E24" s="29">
        <v>2</v>
      </c>
      <c r="F24" s="29">
        <v>3</v>
      </c>
      <c r="G24" s="30">
        <f t="shared" si="3"/>
        <v>0.1271186440677966</v>
      </c>
      <c r="H24" s="30">
        <f t="shared" si="4"/>
        <v>9.7902097902097904E-2</v>
      </c>
      <c r="I24" s="30">
        <f t="shared" si="5"/>
        <v>1.0526315789473684E-2</v>
      </c>
      <c r="J24" s="30">
        <f t="shared" si="6"/>
        <v>1.6949152542372881E-2</v>
      </c>
      <c r="K24" s="30">
        <f t="shared" si="9"/>
        <v>-0.8666666666666667</v>
      </c>
      <c r="L24" s="30">
        <f t="shared" si="10"/>
        <v>-0.7857142857142857</v>
      </c>
      <c r="M24" s="30">
        <f t="shared" si="7"/>
        <v>-0.11016949152542373</v>
      </c>
      <c r="N24" s="36">
        <f t="shared" si="8"/>
        <v>-7.6923076923076927E-2</v>
      </c>
    </row>
    <row r="25" spans="1:14" ht="38.25" x14ac:dyDescent="0.2">
      <c r="A25" s="23"/>
      <c r="B25" s="25" t="s">
        <v>16</v>
      </c>
      <c r="C25" s="35">
        <v>0</v>
      </c>
      <c r="D25" s="29">
        <v>0</v>
      </c>
      <c r="E25" s="29">
        <v>0</v>
      </c>
      <c r="F25" s="29">
        <v>0</v>
      </c>
      <c r="G25" s="30" t="str">
        <f t="shared" si="3"/>
        <v/>
      </c>
      <c r="H25" s="30" t="str">
        <f t="shared" si="4"/>
        <v/>
      </c>
      <c r="I25" s="30" t="str">
        <f t="shared" si="5"/>
        <v/>
      </c>
      <c r="J25" s="30" t="str">
        <f t="shared" si="6"/>
        <v/>
      </c>
      <c r="K25" s="30" t="str">
        <f t="shared" si="9"/>
        <v xml:space="preserve"> </v>
      </c>
      <c r="L25" s="30" t="str">
        <f t="shared" si="10"/>
        <v xml:space="preserve"> 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23"/>
      <c r="B26" s="25" t="s">
        <v>17</v>
      </c>
      <c r="C26" s="35">
        <v>2</v>
      </c>
      <c r="D26" s="29">
        <v>0</v>
      </c>
      <c r="E26" s="29">
        <v>1</v>
      </c>
      <c r="F26" s="29">
        <v>1</v>
      </c>
      <c r="G26" s="30">
        <f t="shared" si="3"/>
        <v>1.6949152542372881E-2</v>
      </c>
      <c r="H26" s="30" t="str">
        <f t="shared" si="4"/>
        <v/>
      </c>
      <c r="I26" s="30">
        <f t="shared" si="5"/>
        <v>5.263157894736842E-3</v>
      </c>
      <c r="J26" s="30">
        <f t="shared" si="6"/>
        <v>5.6497175141242938E-3</v>
      </c>
      <c r="K26" s="30">
        <f t="shared" si="9"/>
        <v>-0.5</v>
      </c>
      <c r="L26" s="30">
        <f t="shared" si="10"/>
        <v>1</v>
      </c>
      <c r="M26" s="30">
        <f t="shared" si="7"/>
        <v>-8.4745762711864406E-3</v>
      </c>
      <c r="N26" s="36" t="str">
        <f t="shared" si="8"/>
        <v/>
      </c>
    </row>
    <row r="27" spans="1:14" ht="25.5" x14ac:dyDescent="0.2">
      <c r="A27" s="23"/>
      <c r="B27" s="25" t="s">
        <v>18</v>
      </c>
      <c r="C27" s="35">
        <v>1</v>
      </c>
      <c r="D27" s="29">
        <v>2</v>
      </c>
      <c r="E27" s="29">
        <v>0</v>
      </c>
      <c r="F27" s="29">
        <v>0</v>
      </c>
      <c r="G27" s="30">
        <f t="shared" si="3"/>
        <v>8.4745762711864406E-3</v>
      </c>
      <c r="H27" s="30">
        <f t="shared" si="4"/>
        <v>1.3986013986013986E-2</v>
      </c>
      <c r="I27" s="30" t="str">
        <f t="shared" si="5"/>
        <v/>
      </c>
      <c r="J27" s="30" t="str">
        <f t="shared" si="6"/>
        <v/>
      </c>
      <c r="K27" s="30">
        <f t="shared" si="9"/>
        <v>-1</v>
      </c>
      <c r="L27" s="30">
        <f t="shared" si="10"/>
        <v>-1</v>
      </c>
      <c r="M27" s="30">
        <f t="shared" si="7"/>
        <v>-8.4745762711864406E-3</v>
      </c>
      <c r="N27" s="36">
        <f t="shared" si="8"/>
        <v>-1.3986013986013986E-2</v>
      </c>
    </row>
    <row r="28" spans="1:14" ht="25.5" x14ac:dyDescent="0.2">
      <c r="A28" s="23"/>
      <c r="B28" s="25" t="s">
        <v>19</v>
      </c>
      <c r="C28" s="35">
        <v>0</v>
      </c>
      <c r="D28" s="29">
        <v>1</v>
      </c>
      <c r="E28" s="29">
        <v>1</v>
      </c>
      <c r="F28" s="29">
        <v>4</v>
      </c>
      <c r="G28" s="30" t="str">
        <f t="shared" si="3"/>
        <v/>
      </c>
      <c r="H28" s="30">
        <f t="shared" si="4"/>
        <v>6.993006993006993E-3</v>
      </c>
      <c r="I28" s="30">
        <f t="shared" si="5"/>
        <v>5.263157894736842E-3</v>
      </c>
      <c r="J28" s="30">
        <f t="shared" si="6"/>
        <v>2.2598870056497175E-2</v>
      </c>
      <c r="K28" s="30">
        <f t="shared" si="9"/>
        <v>1</v>
      </c>
      <c r="L28" s="30">
        <f t="shared" si="10"/>
        <v>3</v>
      </c>
      <c r="M28" s="30" t="str">
        <f t="shared" si="7"/>
        <v/>
      </c>
      <c r="N28" s="36">
        <f t="shared" si="8"/>
        <v>2.097902097902098E-2</v>
      </c>
    </row>
    <row r="29" spans="1:14" ht="25.5" x14ac:dyDescent="0.2">
      <c r="A29" s="23"/>
      <c r="B29" s="25" t="s">
        <v>20</v>
      </c>
      <c r="C29" s="35">
        <v>0</v>
      </c>
      <c r="D29" s="29">
        <v>1</v>
      </c>
      <c r="E29" s="29">
        <v>0</v>
      </c>
      <c r="F29" s="29">
        <v>1</v>
      </c>
      <c r="G29" s="30" t="str">
        <f t="shared" si="3"/>
        <v/>
      </c>
      <c r="H29" s="30">
        <f t="shared" si="4"/>
        <v>6.993006993006993E-3</v>
      </c>
      <c r="I29" s="30" t="str">
        <f t="shared" si="5"/>
        <v/>
      </c>
      <c r="J29" s="30">
        <f t="shared" si="6"/>
        <v>5.6497175141242938E-3</v>
      </c>
      <c r="K29" s="30" t="str">
        <f t="shared" si="9"/>
        <v xml:space="preserve"> </v>
      </c>
      <c r="L29" s="30">
        <f t="shared" si="10"/>
        <v>0</v>
      </c>
      <c r="M29" s="30" t="str">
        <f t="shared" si="7"/>
        <v/>
      </c>
      <c r="N29" s="36">
        <f t="shared" si="8"/>
        <v>0</v>
      </c>
    </row>
    <row r="30" spans="1:14" x14ac:dyDescent="0.2">
      <c r="A30" s="23"/>
      <c r="B30" s="25" t="s">
        <v>21</v>
      </c>
      <c r="C30" s="35">
        <v>2</v>
      </c>
      <c r="D30" s="29">
        <v>1</v>
      </c>
      <c r="E30" s="29">
        <v>2</v>
      </c>
      <c r="F30" s="29">
        <v>0</v>
      </c>
      <c r="G30" s="30">
        <f t="shared" si="3"/>
        <v>1.6949152542372881E-2</v>
      </c>
      <c r="H30" s="30">
        <f t="shared" si="4"/>
        <v>6.993006993006993E-3</v>
      </c>
      <c r="I30" s="30">
        <f t="shared" si="5"/>
        <v>1.0526315789473684E-2</v>
      </c>
      <c r="J30" s="30" t="str">
        <f t="shared" si="6"/>
        <v/>
      </c>
      <c r="K30" s="30">
        <f t="shared" si="9"/>
        <v>0</v>
      </c>
      <c r="L30" s="30">
        <f t="shared" si="10"/>
        <v>-1</v>
      </c>
      <c r="M30" s="30">
        <f t="shared" si="7"/>
        <v>0</v>
      </c>
      <c r="N30" s="36">
        <f t="shared" si="8"/>
        <v>-6.993006993006993E-3</v>
      </c>
    </row>
    <row r="31" spans="1:14" x14ac:dyDescent="0.2">
      <c r="A31" s="23"/>
      <c r="B31" s="25" t="s">
        <v>22</v>
      </c>
      <c r="C31" s="35">
        <v>0</v>
      </c>
      <c r="D31" s="29">
        <v>0</v>
      </c>
      <c r="E31" s="29">
        <v>2</v>
      </c>
      <c r="F31" s="29">
        <v>0</v>
      </c>
      <c r="G31" s="30" t="str">
        <f t="shared" si="3"/>
        <v/>
      </c>
      <c r="H31" s="30" t="str">
        <f t="shared" si="4"/>
        <v/>
      </c>
      <c r="I31" s="30">
        <f t="shared" si="5"/>
        <v>1.0526315789473684E-2</v>
      </c>
      <c r="J31" s="30" t="str">
        <f t="shared" si="6"/>
        <v/>
      </c>
      <c r="K31" s="30">
        <f t="shared" si="9"/>
        <v>1</v>
      </c>
      <c r="L31" s="30" t="str">
        <f t="shared" si="10"/>
        <v xml:space="preserve"> </v>
      </c>
      <c r="M31" s="30" t="str">
        <f t="shared" si="7"/>
        <v/>
      </c>
      <c r="N31" s="36" t="str">
        <f t="shared" si="8"/>
        <v/>
      </c>
    </row>
    <row r="32" spans="1:14" x14ac:dyDescent="0.2">
      <c r="A32" s="23"/>
      <c r="B32" s="25" t="s">
        <v>23</v>
      </c>
      <c r="C32" s="35">
        <v>0</v>
      </c>
      <c r="D32" s="29">
        <v>0</v>
      </c>
      <c r="E32" s="29">
        <v>1</v>
      </c>
      <c r="F32" s="29">
        <v>0</v>
      </c>
      <c r="G32" s="30" t="str">
        <f t="shared" si="3"/>
        <v/>
      </c>
      <c r="H32" s="30" t="str">
        <f t="shared" si="4"/>
        <v/>
      </c>
      <c r="I32" s="30">
        <f t="shared" si="5"/>
        <v>5.263157894736842E-3</v>
      </c>
      <c r="J32" s="30" t="str">
        <f t="shared" si="6"/>
        <v/>
      </c>
      <c r="K32" s="30">
        <f t="shared" si="9"/>
        <v>1</v>
      </c>
      <c r="L32" s="30" t="str">
        <f t="shared" si="10"/>
        <v xml:space="preserve"> </v>
      </c>
      <c r="M32" s="30" t="str">
        <f t="shared" si="7"/>
        <v/>
      </c>
      <c r="N32" s="36" t="str">
        <f t="shared" si="8"/>
        <v/>
      </c>
    </row>
    <row r="33" spans="1:14" x14ac:dyDescent="0.2">
      <c r="A33" s="23"/>
      <c r="B33" s="25" t="s">
        <v>24</v>
      </c>
      <c r="C33" s="35">
        <v>9</v>
      </c>
      <c r="D33" s="29">
        <v>8</v>
      </c>
      <c r="E33" s="29">
        <v>34</v>
      </c>
      <c r="F33" s="29">
        <v>41</v>
      </c>
      <c r="G33" s="30">
        <f t="shared" si="3"/>
        <v>7.6271186440677971E-2</v>
      </c>
      <c r="H33" s="30">
        <f t="shared" si="4"/>
        <v>5.5944055944055944E-2</v>
      </c>
      <c r="I33" s="30">
        <f t="shared" si="5"/>
        <v>0.17894736842105263</v>
      </c>
      <c r="J33" s="30">
        <f t="shared" si="6"/>
        <v>0.23163841807909605</v>
      </c>
      <c r="K33" s="30">
        <f t="shared" si="9"/>
        <v>2.7777777777777777</v>
      </c>
      <c r="L33" s="30">
        <f t="shared" si="10"/>
        <v>4.125</v>
      </c>
      <c r="M33" s="30">
        <f t="shared" si="7"/>
        <v>0.21186440677966104</v>
      </c>
      <c r="N33" s="36">
        <f t="shared" si="8"/>
        <v>0.23076923076923078</v>
      </c>
    </row>
    <row r="34" spans="1:14" ht="25.5" x14ac:dyDescent="0.2">
      <c r="A34" s="23"/>
      <c r="B34" s="25" t="s">
        <v>25</v>
      </c>
      <c r="C34" s="35">
        <v>0</v>
      </c>
      <c r="D34" s="29">
        <v>0</v>
      </c>
      <c r="E34" s="29">
        <v>1</v>
      </c>
      <c r="F34" s="29">
        <v>1</v>
      </c>
      <c r="G34" s="30" t="str">
        <f t="shared" si="3"/>
        <v/>
      </c>
      <c r="H34" s="30" t="str">
        <f t="shared" si="4"/>
        <v/>
      </c>
      <c r="I34" s="30">
        <f t="shared" si="5"/>
        <v>5.263157894736842E-3</v>
      </c>
      <c r="J34" s="30">
        <f t="shared" si="6"/>
        <v>5.6497175141242938E-3</v>
      </c>
      <c r="K34" s="30">
        <f t="shared" si="9"/>
        <v>1</v>
      </c>
      <c r="L34" s="30">
        <f t="shared" si="10"/>
        <v>1</v>
      </c>
      <c r="M34" s="30" t="str">
        <f t="shared" si="7"/>
        <v/>
      </c>
      <c r="N34" s="36" t="str">
        <f t="shared" si="8"/>
        <v/>
      </c>
    </row>
    <row r="35" spans="1:14" x14ac:dyDescent="0.2">
      <c r="A35" s="23"/>
      <c r="B35" s="25" t="s">
        <v>26</v>
      </c>
      <c r="C35" s="35">
        <v>1</v>
      </c>
      <c r="D35" s="29">
        <v>6</v>
      </c>
      <c r="E35" s="29">
        <v>27</v>
      </c>
      <c r="F35" s="29">
        <v>24</v>
      </c>
      <c r="G35" s="30">
        <f t="shared" si="3"/>
        <v>8.4745762711864406E-3</v>
      </c>
      <c r="H35" s="30">
        <f t="shared" si="4"/>
        <v>4.195804195804196E-2</v>
      </c>
      <c r="I35" s="30">
        <f t="shared" si="5"/>
        <v>0.14210526315789473</v>
      </c>
      <c r="J35" s="30">
        <f t="shared" si="6"/>
        <v>0.13559322033898305</v>
      </c>
      <c r="K35" s="30">
        <f t="shared" si="9"/>
        <v>26</v>
      </c>
      <c r="L35" s="30">
        <f t="shared" si="10"/>
        <v>3</v>
      </c>
      <c r="M35" s="30">
        <f t="shared" si="7"/>
        <v>0.22033898305084745</v>
      </c>
      <c r="N35" s="36">
        <f t="shared" si="8"/>
        <v>0.12587412587412589</v>
      </c>
    </row>
    <row r="36" spans="1:14" x14ac:dyDescent="0.2">
      <c r="A36" s="23"/>
      <c r="B36" s="25" t="s">
        <v>27</v>
      </c>
      <c r="C36" s="35">
        <v>0</v>
      </c>
      <c r="D36" s="29">
        <v>1</v>
      </c>
      <c r="E36" s="29">
        <v>1</v>
      </c>
      <c r="F36" s="29">
        <v>0</v>
      </c>
      <c r="G36" s="30" t="str">
        <f t="shared" si="3"/>
        <v/>
      </c>
      <c r="H36" s="30">
        <f t="shared" si="4"/>
        <v>6.993006993006993E-3</v>
      </c>
      <c r="I36" s="30">
        <f t="shared" si="5"/>
        <v>5.263157894736842E-3</v>
      </c>
      <c r="J36" s="30" t="str">
        <f t="shared" si="6"/>
        <v/>
      </c>
      <c r="K36" s="30">
        <f t="shared" si="9"/>
        <v>1</v>
      </c>
      <c r="L36" s="30">
        <f t="shared" si="10"/>
        <v>-1</v>
      </c>
      <c r="M36" s="30" t="str">
        <f t="shared" si="7"/>
        <v/>
      </c>
      <c r="N36" s="36">
        <f t="shared" si="8"/>
        <v>-6.993006993006993E-3</v>
      </c>
    </row>
    <row r="37" spans="1:14" x14ac:dyDescent="0.2">
      <c r="A37" s="23"/>
      <c r="B37" s="25" t="s">
        <v>28</v>
      </c>
      <c r="C37" s="35">
        <v>1</v>
      </c>
      <c r="D37" s="29">
        <v>0</v>
      </c>
      <c r="E37" s="29">
        <v>1</v>
      </c>
      <c r="F37" s="29">
        <v>0</v>
      </c>
      <c r="G37" s="30">
        <f t="shared" si="3"/>
        <v>8.4745762711864406E-3</v>
      </c>
      <c r="H37" s="30" t="str">
        <f t="shared" si="4"/>
        <v/>
      </c>
      <c r="I37" s="30">
        <f t="shared" si="5"/>
        <v>5.263157894736842E-3</v>
      </c>
      <c r="J37" s="30" t="str">
        <f t="shared" si="6"/>
        <v/>
      </c>
      <c r="K37" s="30">
        <f t="shared" si="9"/>
        <v>0</v>
      </c>
      <c r="L37" s="30" t="str">
        <f t="shared" si="10"/>
        <v xml:space="preserve"> </v>
      </c>
      <c r="M37" s="30">
        <f t="shared" si="7"/>
        <v>0</v>
      </c>
      <c r="N37" s="36" t="str">
        <f t="shared" si="8"/>
        <v/>
      </c>
    </row>
    <row r="38" spans="1:14" x14ac:dyDescent="0.2">
      <c r="A38" s="23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23"/>
      <c r="B39" s="25" t="s">
        <v>30</v>
      </c>
      <c r="C39" s="35">
        <v>2</v>
      </c>
      <c r="D39" s="29">
        <v>1</v>
      </c>
      <c r="E39" s="29">
        <v>3</v>
      </c>
      <c r="F39" s="29">
        <v>0</v>
      </c>
      <c r="G39" s="30">
        <f t="shared" si="3"/>
        <v>1.6949152542372881E-2</v>
      </c>
      <c r="H39" s="30">
        <f t="shared" si="4"/>
        <v>6.993006993006993E-3</v>
      </c>
      <c r="I39" s="30">
        <f t="shared" si="5"/>
        <v>1.5789473684210527E-2</v>
      </c>
      <c r="J39" s="30" t="str">
        <f t="shared" si="6"/>
        <v/>
      </c>
      <c r="K39" s="30">
        <f t="shared" si="9"/>
        <v>0.5</v>
      </c>
      <c r="L39" s="30">
        <f t="shared" si="10"/>
        <v>-1</v>
      </c>
      <c r="M39" s="30">
        <f t="shared" si="7"/>
        <v>8.4745762711864406E-3</v>
      </c>
      <c r="N39" s="36">
        <f t="shared" si="8"/>
        <v>-6.993006993006993E-3</v>
      </c>
    </row>
    <row r="40" spans="1:14" ht="25.5" x14ac:dyDescent="0.2">
      <c r="A40" s="23"/>
      <c r="B40" s="25" t="s">
        <v>31</v>
      </c>
      <c r="C40" s="35">
        <v>0</v>
      </c>
      <c r="D40" s="29">
        <v>0</v>
      </c>
      <c r="E40" s="29">
        <v>0</v>
      </c>
      <c r="F40" s="29">
        <v>0</v>
      </c>
      <c r="G40" s="30" t="str">
        <f t="shared" si="3"/>
        <v/>
      </c>
      <c r="H40" s="30" t="str">
        <f t="shared" si="4"/>
        <v/>
      </c>
      <c r="I40" s="30" t="str">
        <f t="shared" si="5"/>
        <v/>
      </c>
      <c r="J40" s="30" t="str">
        <f t="shared" si="6"/>
        <v/>
      </c>
      <c r="K40" s="30" t="str">
        <f t="shared" si="9"/>
        <v xml:space="preserve"> </v>
      </c>
      <c r="L40" s="30" t="str">
        <f t="shared" si="10"/>
        <v xml:space="preserve"> </v>
      </c>
      <c r="M40" s="30" t="str">
        <f t="shared" si="7"/>
        <v/>
      </c>
      <c r="N40" s="36" t="str">
        <f t="shared" si="8"/>
        <v/>
      </c>
    </row>
    <row r="41" spans="1:14" ht="25.5" x14ac:dyDescent="0.2">
      <c r="A41" s="23"/>
      <c r="B41" s="25" t="s">
        <v>32</v>
      </c>
      <c r="C41" s="35">
        <v>11</v>
      </c>
      <c r="D41" s="29">
        <v>11</v>
      </c>
      <c r="E41" s="29">
        <v>1</v>
      </c>
      <c r="F41" s="29">
        <v>0</v>
      </c>
      <c r="G41" s="30">
        <f t="shared" si="3"/>
        <v>9.3220338983050849E-2</v>
      </c>
      <c r="H41" s="30">
        <f t="shared" si="4"/>
        <v>7.6923076923076927E-2</v>
      </c>
      <c r="I41" s="30">
        <f t="shared" si="5"/>
        <v>5.263157894736842E-3</v>
      </c>
      <c r="J41" s="30" t="str">
        <f t="shared" si="6"/>
        <v/>
      </c>
      <c r="K41" s="30">
        <f t="shared" si="9"/>
        <v>-0.90909090909090906</v>
      </c>
      <c r="L41" s="30">
        <f t="shared" si="10"/>
        <v>-1</v>
      </c>
      <c r="M41" s="30">
        <f t="shared" si="7"/>
        <v>-8.4745762711864403E-2</v>
      </c>
      <c r="N41" s="36">
        <f t="shared" si="8"/>
        <v>-7.6923076923076927E-2</v>
      </c>
    </row>
    <row r="42" spans="1:14" x14ac:dyDescent="0.2">
      <c r="A42" s="23"/>
      <c r="B42" s="25" t="s">
        <v>33</v>
      </c>
      <c r="C42" s="35">
        <v>5</v>
      </c>
      <c r="D42" s="29">
        <v>0</v>
      </c>
      <c r="E42" s="29">
        <v>1</v>
      </c>
      <c r="F42" s="29">
        <v>0</v>
      </c>
      <c r="G42" s="30">
        <f t="shared" si="3"/>
        <v>4.2372881355932202E-2</v>
      </c>
      <c r="H42" s="30" t="str">
        <f t="shared" si="4"/>
        <v/>
      </c>
      <c r="I42" s="30">
        <f t="shared" si="5"/>
        <v>5.263157894736842E-3</v>
      </c>
      <c r="J42" s="30" t="str">
        <f t="shared" si="6"/>
        <v/>
      </c>
      <c r="K42" s="30">
        <f t="shared" si="9"/>
        <v>-0.8</v>
      </c>
      <c r="L42" s="30" t="str">
        <f t="shared" si="10"/>
        <v xml:space="preserve"> </v>
      </c>
      <c r="M42" s="30">
        <f t="shared" si="7"/>
        <v>-3.3898305084745763E-2</v>
      </c>
      <c r="N42" s="36" t="str">
        <f t="shared" si="8"/>
        <v/>
      </c>
    </row>
    <row r="43" spans="1:14" ht="26.25" customHeight="1" x14ac:dyDescent="0.2">
      <c r="A43" s="23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23"/>
      <c r="B44" s="25" t="s">
        <v>35</v>
      </c>
      <c r="C44" s="35">
        <v>0</v>
      </c>
      <c r="D44" s="29">
        <v>0</v>
      </c>
      <c r="E44" s="29">
        <v>0</v>
      </c>
      <c r="F44" s="29">
        <v>0</v>
      </c>
      <c r="G44" s="30" t="str">
        <f t="shared" si="3"/>
        <v/>
      </c>
      <c r="H44" s="30" t="str">
        <f t="shared" si="4"/>
        <v/>
      </c>
      <c r="I44" s="30" t="str">
        <f t="shared" si="5"/>
        <v/>
      </c>
      <c r="J44" s="30" t="str">
        <f t="shared" si="6"/>
        <v/>
      </c>
      <c r="K44" s="30" t="str">
        <f t="shared" si="9"/>
        <v xml:space="preserve"> </v>
      </c>
      <c r="L44" s="30" t="str">
        <f t="shared" si="10"/>
        <v xml:space="preserve"> </v>
      </c>
      <c r="M44" s="30" t="str">
        <f t="shared" si="7"/>
        <v/>
      </c>
      <c r="N44" s="36" t="str">
        <f t="shared" si="8"/>
        <v/>
      </c>
    </row>
    <row r="45" spans="1:14" x14ac:dyDescent="0.2">
      <c r="A45" s="23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23"/>
      <c r="B46" s="25" t="s">
        <v>37</v>
      </c>
      <c r="C46" s="35">
        <v>0</v>
      </c>
      <c r="D46" s="29">
        <v>0</v>
      </c>
      <c r="E46" s="29">
        <v>0</v>
      </c>
      <c r="F46" s="29">
        <v>1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>
        <f t="shared" si="6"/>
        <v>5.6497175141242938E-3</v>
      </c>
      <c r="K46" s="30" t="str">
        <f t="shared" si="9"/>
        <v xml:space="preserve"> </v>
      </c>
      <c r="L46" s="30">
        <f t="shared" si="10"/>
        <v>1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23"/>
      <c r="B47" s="25" t="s">
        <v>38</v>
      </c>
      <c r="C47" s="35">
        <v>0</v>
      </c>
      <c r="D47" s="29">
        <v>1</v>
      </c>
      <c r="E47" s="29">
        <v>1</v>
      </c>
      <c r="F47" s="29">
        <v>2</v>
      </c>
      <c r="G47" s="30" t="str">
        <f t="shared" si="3"/>
        <v/>
      </c>
      <c r="H47" s="30">
        <f t="shared" si="4"/>
        <v>6.993006993006993E-3</v>
      </c>
      <c r="I47" s="30">
        <f t="shared" si="5"/>
        <v>5.263157894736842E-3</v>
      </c>
      <c r="J47" s="30">
        <f t="shared" si="6"/>
        <v>1.1299435028248588E-2</v>
      </c>
      <c r="K47" s="30">
        <f t="shared" si="9"/>
        <v>1</v>
      </c>
      <c r="L47" s="30">
        <f t="shared" si="10"/>
        <v>1</v>
      </c>
      <c r="M47" s="30" t="str">
        <f t="shared" si="7"/>
        <v/>
      </c>
      <c r="N47" s="36">
        <f t="shared" si="8"/>
        <v>6.993006993006993E-3</v>
      </c>
    </row>
    <row r="48" spans="1:14" ht="25.5" x14ac:dyDescent="0.2">
      <c r="A48" s="23"/>
      <c r="B48" s="25" t="s">
        <v>39</v>
      </c>
      <c r="C48" s="35">
        <v>0</v>
      </c>
      <c r="D48" s="29">
        <v>0</v>
      </c>
      <c r="E48" s="29">
        <v>2</v>
      </c>
      <c r="F48" s="29">
        <v>0</v>
      </c>
      <c r="G48" s="30" t="str">
        <f t="shared" si="3"/>
        <v/>
      </c>
      <c r="H48" s="30" t="str">
        <f t="shared" si="4"/>
        <v/>
      </c>
      <c r="I48" s="30">
        <f t="shared" si="5"/>
        <v>1.0526315789473684E-2</v>
      </c>
      <c r="J48" s="30" t="str">
        <f t="shared" si="6"/>
        <v/>
      </c>
      <c r="K48" s="30">
        <f t="shared" si="9"/>
        <v>1</v>
      </c>
      <c r="L48" s="30" t="str">
        <f t="shared" si="10"/>
        <v xml:space="preserve"> </v>
      </c>
      <c r="M48" s="30" t="str">
        <f t="shared" si="7"/>
        <v/>
      </c>
      <c r="N48" s="36" t="str">
        <f t="shared" si="8"/>
        <v/>
      </c>
    </row>
    <row r="49" spans="1:14" ht="25.5" x14ac:dyDescent="0.2">
      <c r="A49" s="23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23"/>
      <c r="B50" s="25" t="s">
        <v>41</v>
      </c>
      <c r="C50" s="35">
        <v>1</v>
      </c>
      <c r="D50" s="29">
        <v>0</v>
      </c>
      <c r="E50" s="29">
        <v>0</v>
      </c>
      <c r="F50" s="29">
        <v>0</v>
      </c>
      <c r="G50" s="30">
        <f t="shared" si="3"/>
        <v>8.4745762711864406E-3</v>
      </c>
      <c r="H50" s="30" t="str">
        <f t="shared" si="4"/>
        <v/>
      </c>
      <c r="I50" s="30" t="str">
        <f t="shared" si="5"/>
        <v/>
      </c>
      <c r="J50" s="30" t="str">
        <f t="shared" si="6"/>
        <v/>
      </c>
      <c r="K50" s="30">
        <f t="shared" si="9"/>
        <v>-1</v>
      </c>
      <c r="L50" s="30" t="str">
        <f t="shared" si="10"/>
        <v xml:space="preserve"> </v>
      </c>
      <c r="M50" s="30">
        <f t="shared" si="7"/>
        <v>-8.4745762711864406E-3</v>
      </c>
      <c r="N50" s="36" t="str">
        <f t="shared" si="8"/>
        <v/>
      </c>
    </row>
    <row r="51" spans="1:14" ht="25.5" x14ac:dyDescent="0.2">
      <c r="A51" s="23"/>
      <c r="B51" s="25" t="s">
        <v>42</v>
      </c>
      <c r="C51" s="35">
        <v>0</v>
      </c>
      <c r="D51" s="29">
        <v>0</v>
      </c>
      <c r="E51" s="29">
        <v>0</v>
      </c>
      <c r="F51" s="29">
        <v>0</v>
      </c>
      <c r="G51" s="30" t="str">
        <f t="shared" si="3"/>
        <v/>
      </c>
      <c r="H51" s="30" t="str">
        <f t="shared" si="4"/>
        <v/>
      </c>
      <c r="I51" s="30" t="str">
        <f t="shared" si="5"/>
        <v/>
      </c>
      <c r="J51" s="30" t="str">
        <f t="shared" si="6"/>
        <v/>
      </c>
      <c r="K51" s="30" t="str">
        <f t="shared" si="9"/>
        <v xml:space="preserve"> </v>
      </c>
      <c r="L51" s="30" t="str">
        <f t="shared" si="10"/>
        <v xml:space="preserve"> </v>
      </c>
      <c r="M51" s="30" t="str">
        <f t="shared" si="7"/>
        <v/>
      </c>
      <c r="N51" s="36" t="str">
        <f t="shared" si="8"/>
        <v/>
      </c>
    </row>
    <row r="52" spans="1:14" ht="25.5" x14ac:dyDescent="0.2">
      <c r="A52" s="23"/>
      <c r="B52" s="25" t="s">
        <v>43</v>
      </c>
      <c r="C52" s="35">
        <v>19</v>
      </c>
      <c r="D52" s="29">
        <v>16</v>
      </c>
      <c r="E52" s="29">
        <v>0</v>
      </c>
      <c r="F52" s="29">
        <v>1</v>
      </c>
      <c r="G52" s="30">
        <f t="shared" si="3"/>
        <v>0.16101694915254236</v>
      </c>
      <c r="H52" s="30">
        <f t="shared" si="4"/>
        <v>0.11188811188811189</v>
      </c>
      <c r="I52" s="30" t="str">
        <f t="shared" si="5"/>
        <v/>
      </c>
      <c r="J52" s="30">
        <f t="shared" si="6"/>
        <v>5.6497175141242938E-3</v>
      </c>
      <c r="K52" s="30">
        <f t="shared" si="9"/>
        <v>-1</v>
      </c>
      <c r="L52" s="30">
        <f t="shared" si="10"/>
        <v>-0.9375</v>
      </c>
      <c r="M52" s="30">
        <f t="shared" si="7"/>
        <v>-0.16101694915254236</v>
      </c>
      <c r="N52" s="36">
        <f t="shared" si="8"/>
        <v>-0.1048951048951049</v>
      </c>
    </row>
    <row r="53" spans="1:14" x14ac:dyDescent="0.2">
      <c r="A53" s="23"/>
      <c r="B53" s="25" t="s">
        <v>44</v>
      </c>
      <c r="C53" s="35">
        <v>17</v>
      </c>
      <c r="D53" s="29">
        <v>11</v>
      </c>
      <c r="E53" s="29">
        <v>3</v>
      </c>
      <c r="F53" s="29">
        <v>6</v>
      </c>
      <c r="G53" s="30">
        <f t="shared" si="3"/>
        <v>0.1440677966101695</v>
      </c>
      <c r="H53" s="30">
        <f t="shared" si="4"/>
        <v>7.6923076923076927E-2</v>
      </c>
      <c r="I53" s="30">
        <f t="shared" si="5"/>
        <v>1.5789473684210527E-2</v>
      </c>
      <c r="J53" s="30">
        <f t="shared" si="6"/>
        <v>3.3898305084745763E-2</v>
      </c>
      <c r="K53" s="30">
        <f t="shared" si="9"/>
        <v>-0.82352941176470584</v>
      </c>
      <c r="L53" s="30">
        <f t="shared" si="10"/>
        <v>-0.45454545454545453</v>
      </c>
      <c r="M53" s="30">
        <f t="shared" si="7"/>
        <v>-0.11864406779661017</v>
      </c>
      <c r="N53" s="36">
        <f t="shared" si="8"/>
        <v>-3.4965034965034968E-2</v>
      </c>
    </row>
    <row r="54" spans="1:14" x14ac:dyDescent="0.2">
      <c r="A54" s="23"/>
      <c r="B54" s="25" t="s">
        <v>45</v>
      </c>
      <c r="C54" s="35">
        <v>1</v>
      </c>
      <c r="D54" s="29">
        <v>2</v>
      </c>
      <c r="E54" s="29">
        <v>0</v>
      </c>
      <c r="F54" s="29">
        <v>1</v>
      </c>
      <c r="G54" s="30">
        <f t="shared" ref="G54:G73" si="11">+IF(C54=0,"",C54/C$22)</f>
        <v>8.4745762711864406E-3</v>
      </c>
      <c r="H54" s="30">
        <f t="shared" ref="H54:H73" si="12">+IF(D54=0,"",D54/D$22)</f>
        <v>1.3986013986013986E-2</v>
      </c>
      <c r="I54" s="30" t="str">
        <f t="shared" ref="I54:I73" si="13">+IF(E54=0,"",E54/E$22)</f>
        <v/>
      </c>
      <c r="J54" s="30">
        <f t="shared" ref="J54:J73" si="14">+IF(F54=0,"",F54/F$22)</f>
        <v>5.6497175141242938E-3</v>
      </c>
      <c r="K54" s="30">
        <f t="shared" si="9"/>
        <v>-1</v>
      </c>
      <c r="L54" s="30">
        <f t="shared" si="10"/>
        <v>-0.5</v>
      </c>
      <c r="M54" s="30">
        <f t="shared" ref="M54:M73" si="15">+IF(OR(AND(G54=""),(K54="")),"",G54*K54)</f>
        <v>-8.4745762711864406E-3</v>
      </c>
      <c r="N54" s="36">
        <f t="shared" ref="N54:N73" si="16">+IF(OR(AND(H54=""),(L54="")),"",H54*L54)</f>
        <v>-6.993006993006993E-3</v>
      </c>
    </row>
    <row r="55" spans="1:14" x14ac:dyDescent="0.2">
      <c r="A55" s="23"/>
      <c r="B55" s="25" t="s">
        <v>46</v>
      </c>
      <c r="C55" s="35">
        <v>1</v>
      </c>
      <c r="D55" s="29">
        <v>7</v>
      </c>
      <c r="E55" s="29">
        <v>26</v>
      </c>
      <c r="F55" s="29">
        <v>25</v>
      </c>
      <c r="G55" s="30">
        <f t="shared" si="11"/>
        <v>8.4745762711864406E-3</v>
      </c>
      <c r="H55" s="30">
        <f t="shared" si="12"/>
        <v>4.8951048951048952E-2</v>
      </c>
      <c r="I55" s="30">
        <f t="shared" si="13"/>
        <v>0.1368421052631579</v>
      </c>
      <c r="J55" s="30">
        <f t="shared" si="14"/>
        <v>0.14124293785310735</v>
      </c>
      <c r="K55" s="30">
        <f t="shared" ref="K55:K73" si="17">+IF(AND(C55=0,E55=0)," ",IF(C55=0,1,IF(E55=0,-1,(E55-C55)/C55)))</f>
        <v>25</v>
      </c>
      <c r="L55" s="30">
        <f t="shared" ref="L55:L73" si="18">+IF(AND(D55=0,F55=0)," ",IF(D55=0,1,IF(F55=0,-1,(F55-D55)/D55)))</f>
        <v>2.5714285714285716</v>
      </c>
      <c r="M55" s="30">
        <f t="shared" si="15"/>
        <v>0.21186440677966101</v>
      </c>
      <c r="N55" s="36">
        <f t="shared" si="16"/>
        <v>0.12587412587412589</v>
      </c>
    </row>
    <row r="56" spans="1:14" x14ac:dyDescent="0.2">
      <c r="A56" s="23"/>
      <c r="B56" s="25" t="s">
        <v>47</v>
      </c>
      <c r="C56" s="35">
        <v>0</v>
      </c>
      <c r="D56" s="29">
        <v>2</v>
      </c>
      <c r="E56" s="29">
        <v>1</v>
      </c>
      <c r="F56" s="29">
        <v>1</v>
      </c>
      <c r="G56" s="30" t="str">
        <f t="shared" si="11"/>
        <v/>
      </c>
      <c r="H56" s="30">
        <f t="shared" si="12"/>
        <v>1.3986013986013986E-2</v>
      </c>
      <c r="I56" s="30">
        <f t="shared" si="13"/>
        <v>5.263157894736842E-3</v>
      </c>
      <c r="J56" s="30">
        <f t="shared" si="14"/>
        <v>5.6497175141242938E-3</v>
      </c>
      <c r="K56" s="30">
        <f t="shared" si="17"/>
        <v>1</v>
      </c>
      <c r="L56" s="30">
        <f t="shared" si="18"/>
        <v>-0.5</v>
      </c>
      <c r="M56" s="30" t="str">
        <f t="shared" si="15"/>
        <v/>
      </c>
      <c r="N56" s="36">
        <f t="shared" si="16"/>
        <v>-6.993006993006993E-3</v>
      </c>
    </row>
    <row r="57" spans="1:14" x14ac:dyDescent="0.2">
      <c r="A57" s="23"/>
      <c r="B57" s="25" t="s">
        <v>48</v>
      </c>
      <c r="C57" s="35">
        <v>2</v>
      </c>
      <c r="D57" s="29">
        <v>1</v>
      </c>
      <c r="E57" s="29">
        <v>2</v>
      </c>
      <c r="F57" s="29">
        <v>1</v>
      </c>
      <c r="G57" s="30">
        <f t="shared" si="11"/>
        <v>1.6949152542372881E-2</v>
      </c>
      <c r="H57" s="30">
        <f t="shared" si="12"/>
        <v>6.993006993006993E-3</v>
      </c>
      <c r="I57" s="30">
        <f t="shared" si="13"/>
        <v>1.0526315789473684E-2</v>
      </c>
      <c r="J57" s="30">
        <f t="shared" si="14"/>
        <v>5.6497175141242938E-3</v>
      </c>
      <c r="K57" s="30">
        <f t="shared" si="17"/>
        <v>0</v>
      </c>
      <c r="L57" s="30">
        <f t="shared" si="18"/>
        <v>0</v>
      </c>
      <c r="M57" s="30">
        <f t="shared" si="15"/>
        <v>0</v>
      </c>
      <c r="N57" s="36">
        <f t="shared" si="16"/>
        <v>0</v>
      </c>
    </row>
    <row r="58" spans="1:14" x14ac:dyDescent="0.2">
      <c r="A58" s="23"/>
      <c r="B58" s="25" t="s">
        <v>49</v>
      </c>
      <c r="C58" s="35">
        <v>0</v>
      </c>
      <c r="D58" s="29">
        <v>0</v>
      </c>
      <c r="E58" s="29">
        <v>0</v>
      </c>
      <c r="F58" s="29">
        <v>0</v>
      </c>
      <c r="G58" s="30" t="str">
        <f t="shared" si="11"/>
        <v/>
      </c>
      <c r="H58" s="30" t="str">
        <f t="shared" si="12"/>
        <v/>
      </c>
      <c r="I58" s="30" t="str">
        <f t="shared" si="13"/>
        <v/>
      </c>
      <c r="J58" s="30" t="str">
        <f t="shared" si="14"/>
        <v/>
      </c>
      <c r="K58" s="30" t="str">
        <f t="shared" si="17"/>
        <v xml:space="preserve"> </v>
      </c>
      <c r="L58" s="30" t="str">
        <f t="shared" si="18"/>
        <v xml:space="preserve"> </v>
      </c>
      <c r="M58" s="30" t="str">
        <f t="shared" si="15"/>
        <v/>
      </c>
      <c r="N58" s="36" t="str">
        <f t="shared" si="16"/>
        <v/>
      </c>
    </row>
    <row r="59" spans="1:14" x14ac:dyDescent="0.2">
      <c r="A59" s="23"/>
      <c r="B59" s="25" t="s">
        <v>50</v>
      </c>
      <c r="C59" s="35">
        <v>0</v>
      </c>
      <c r="D59" s="29">
        <v>2</v>
      </c>
      <c r="E59" s="29">
        <v>0</v>
      </c>
      <c r="F59" s="29">
        <v>0</v>
      </c>
      <c r="G59" s="30" t="str">
        <f t="shared" si="11"/>
        <v/>
      </c>
      <c r="H59" s="30">
        <f t="shared" si="12"/>
        <v>1.3986013986013986E-2</v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>
        <f t="shared" si="18"/>
        <v>-1</v>
      </c>
      <c r="M59" s="30" t="str">
        <f t="shared" si="15"/>
        <v/>
      </c>
      <c r="N59" s="36">
        <f t="shared" si="16"/>
        <v>-1.3986013986013986E-2</v>
      </c>
    </row>
    <row r="60" spans="1:14" x14ac:dyDescent="0.2">
      <c r="A60" s="23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23"/>
      <c r="B61" s="25" t="s">
        <v>52</v>
      </c>
      <c r="C61" s="35">
        <v>0</v>
      </c>
      <c r="D61" s="29">
        <v>0</v>
      </c>
      <c r="E61" s="29">
        <v>1</v>
      </c>
      <c r="F61" s="29">
        <v>1</v>
      </c>
      <c r="G61" s="30" t="str">
        <f t="shared" si="11"/>
        <v/>
      </c>
      <c r="H61" s="30" t="str">
        <f t="shared" si="12"/>
        <v/>
      </c>
      <c r="I61" s="30">
        <f t="shared" si="13"/>
        <v>5.263157894736842E-3</v>
      </c>
      <c r="J61" s="30">
        <f t="shared" si="14"/>
        <v>5.6497175141242938E-3</v>
      </c>
      <c r="K61" s="30">
        <f t="shared" si="17"/>
        <v>1</v>
      </c>
      <c r="L61" s="30">
        <f t="shared" si="18"/>
        <v>1</v>
      </c>
      <c r="M61" s="30" t="str">
        <f t="shared" si="15"/>
        <v/>
      </c>
      <c r="N61" s="36" t="str">
        <f t="shared" si="16"/>
        <v/>
      </c>
    </row>
    <row r="62" spans="1:14" x14ac:dyDescent="0.2">
      <c r="A62" s="23"/>
      <c r="B62" s="25" t="s">
        <v>53</v>
      </c>
      <c r="C62" s="35">
        <v>2</v>
      </c>
      <c r="D62" s="29">
        <v>0</v>
      </c>
      <c r="E62" s="29">
        <v>4</v>
      </c>
      <c r="F62" s="29">
        <v>1</v>
      </c>
      <c r="G62" s="30">
        <f t="shared" si="11"/>
        <v>1.6949152542372881E-2</v>
      </c>
      <c r="H62" s="30" t="str">
        <f t="shared" si="12"/>
        <v/>
      </c>
      <c r="I62" s="30">
        <f t="shared" si="13"/>
        <v>2.1052631578947368E-2</v>
      </c>
      <c r="J62" s="30">
        <f t="shared" si="14"/>
        <v>5.6497175141242938E-3</v>
      </c>
      <c r="K62" s="30">
        <f t="shared" si="17"/>
        <v>1</v>
      </c>
      <c r="L62" s="30">
        <f t="shared" si="18"/>
        <v>1</v>
      </c>
      <c r="M62" s="30">
        <f t="shared" si="15"/>
        <v>1.6949152542372881E-2</v>
      </c>
      <c r="N62" s="36" t="str">
        <f t="shared" si="16"/>
        <v/>
      </c>
    </row>
    <row r="63" spans="1:14" ht="25.5" x14ac:dyDescent="0.2">
      <c r="A63" s="23"/>
      <c r="B63" s="25" t="s">
        <v>54</v>
      </c>
      <c r="C63" s="35">
        <v>0</v>
      </c>
      <c r="D63" s="29">
        <v>0</v>
      </c>
      <c r="E63" s="29">
        <v>0</v>
      </c>
      <c r="F63" s="29">
        <v>0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 t="str">
        <f t="shared" si="18"/>
        <v xml:space="preserve"> 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23"/>
      <c r="B64" s="25" t="s">
        <v>55</v>
      </c>
      <c r="C64" s="35">
        <v>2</v>
      </c>
      <c r="D64" s="29">
        <v>1</v>
      </c>
      <c r="E64" s="29">
        <v>6</v>
      </c>
      <c r="F64" s="29">
        <v>8</v>
      </c>
      <c r="G64" s="30">
        <f t="shared" si="11"/>
        <v>1.6949152542372881E-2</v>
      </c>
      <c r="H64" s="30">
        <f t="shared" si="12"/>
        <v>6.993006993006993E-3</v>
      </c>
      <c r="I64" s="30">
        <f t="shared" si="13"/>
        <v>3.1578947368421054E-2</v>
      </c>
      <c r="J64" s="30">
        <f t="shared" si="14"/>
        <v>4.519774011299435E-2</v>
      </c>
      <c r="K64" s="30">
        <f t="shared" si="17"/>
        <v>2</v>
      </c>
      <c r="L64" s="30">
        <f t="shared" si="18"/>
        <v>7</v>
      </c>
      <c r="M64" s="30">
        <f t="shared" si="15"/>
        <v>3.3898305084745763E-2</v>
      </c>
      <c r="N64" s="36">
        <f t="shared" si="16"/>
        <v>4.8951048951048952E-2</v>
      </c>
    </row>
    <row r="65" spans="1:14" x14ac:dyDescent="0.2">
      <c r="A65" s="23"/>
      <c r="B65" s="25" t="s">
        <v>56</v>
      </c>
      <c r="C65" s="35">
        <v>11</v>
      </c>
      <c r="D65" s="29">
        <v>37</v>
      </c>
      <c r="E65" s="29">
        <v>0</v>
      </c>
      <c r="F65" s="29">
        <v>2</v>
      </c>
      <c r="G65" s="30">
        <f t="shared" si="11"/>
        <v>9.3220338983050849E-2</v>
      </c>
      <c r="H65" s="30">
        <f t="shared" si="12"/>
        <v>0.25874125874125875</v>
      </c>
      <c r="I65" s="30" t="str">
        <f t="shared" si="13"/>
        <v/>
      </c>
      <c r="J65" s="30">
        <f t="shared" si="14"/>
        <v>1.1299435028248588E-2</v>
      </c>
      <c r="K65" s="30">
        <f t="shared" si="17"/>
        <v>-1</v>
      </c>
      <c r="L65" s="30">
        <f t="shared" si="18"/>
        <v>-0.94594594594594594</v>
      </c>
      <c r="M65" s="30">
        <f t="shared" si="15"/>
        <v>-9.3220338983050849E-2</v>
      </c>
      <c r="N65" s="36">
        <f t="shared" si="16"/>
        <v>-0.24475524475524477</v>
      </c>
    </row>
    <row r="66" spans="1:14" x14ac:dyDescent="0.2">
      <c r="A66" s="23"/>
      <c r="B66" s="25" t="s">
        <v>57</v>
      </c>
      <c r="C66" s="35">
        <v>0</v>
      </c>
      <c r="D66" s="29">
        <v>0</v>
      </c>
      <c r="E66" s="29">
        <v>0</v>
      </c>
      <c r="F66" s="29">
        <v>1</v>
      </c>
      <c r="G66" s="30" t="str">
        <f t="shared" si="11"/>
        <v/>
      </c>
      <c r="H66" s="30" t="str">
        <f t="shared" si="12"/>
        <v/>
      </c>
      <c r="I66" s="30" t="str">
        <f t="shared" si="13"/>
        <v/>
      </c>
      <c r="J66" s="30">
        <f t="shared" si="14"/>
        <v>5.6497175141242938E-3</v>
      </c>
      <c r="K66" s="30" t="str">
        <f t="shared" si="17"/>
        <v xml:space="preserve"> </v>
      </c>
      <c r="L66" s="30">
        <f t="shared" si="18"/>
        <v>1</v>
      </c>
      <c r="M66" s="30" t="str">
        <f t="shared" si="15"/>
        <v/>
      </c>
      <c r="N66" s="36" t="str">
        <f t="shared" si="16"/>
        <v/>
      </c>
    </row>
    <row r="67" spans="1:14" x14ac:dyDescent="0.2">
      <c r="A67" s="23"/>
      <c r="B67" s="25" t="s">
        <v>58</v>
      </c>
      <c r="C67" s="35">
        <v>8</v>
      </c>
      <c r="D67" s="29">
        <v>10</v>
      </c>
      <c r="E67" s="29">
        <v>50</v>
      </c>
      <c r="F67" s="29">
        <v>43</v>
      </c>
      <c r="G67" s="30">
        <f t="shared" si="11"/>
        <v>6.7796610169491525E-2</v>
      </c>
      <c r="H67" s="30">
        <f t="shared" si="12"/>
        <v>6.9930069930069935E-2</v>
      </c>
      <c r="I67" s="30">
        <f t="shared" si="13"/>
        <v>0.26315789473684209</v>
      </c>
      <c r="J67" s="30">
        <f t="shared" si="14"/>
        <v>0.24293785310734464</v>
      </c>
      <c r="K67" s="30">
        <f t="shared" si="17"/>
        <v>5.25</v>
      </c>
      <c r="L67" s="30">
        <f t="shared" si="18"/>
        <v>3.3</v>
      </c>
      <c r="M67" s="30">
        <f t="shared" si="15"/>
        <v>0.3559322033898305</v>
      </c>
      <c r="N67" s="36">
        <f t="shared" si="16"/>
        <v>0.23076923076923078</v>
      </c>
    </row>
    <row r="68" spans="1:14" x14ac:dyDescent="0.2">
      <c r="A68" s="23"/>
      <c r="B68" s="25" t="s">
        <v>59</v>
      </c>
      <c r="C68" s="35">
        <v>0</v>
      </c>
      <c r="D68" s="29">
        <v>1</v>
      </c>
      <c r="E68" s="29">
        <v>1</v>
      </c>
      <c r="F68" s="29">
        <v>0</v>
      </c>
      <c r="G68" s="30" t="str">
        <f t="shared" si="11"/>
        <v/>
      </c>
      <c r="H68" s="30">
        <f t="shared" si="12"/>
        <v>6.993006993006993E-3</v>
      </c>
      <c r="I68" s="30">
        <f t="shared" si="13"/>
        <v>5.263157894736842E-3</v>
      </c>
      <c r="J68" s="30" t="str">
        <f t="shared" si="14"/>
        <v/>
      </c>
      <c r="K68" s="30">
        <f t="shared" si="17"/>
        <v>1</v>
      </c>
      <c r="L68" s="30">
        <f t="shared" si="18"/>
        <v>-1</v>
      </c>
      <c r="M68" s="30" t="str">
        <f t="shared" si="15"/>
        <v/>
      </c>
      <c r="N68" s="36">
        <f t="shared" si="16"/>
        <v>-6.993006993006993E-3</v>
      </c>
    </row>
    <row r="69" spans="1:14" x14ac:dyDescent="0.2">
      <c r="A69" s="23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23"/>
      <c r="B70" s="25" t="s">
        <v>61</v>
      </c>
      <c r="C70" s="35">
        <v>3</v>
      </c>
      <c r="D70" s="29">
        <v>4</v>
      </c>
      <c r="E70" s="29">
        <v>3</v>
      </c>
      <c r="F70" s="29">
        <v>2</v>
      </c>
      <c r="G70" s="30">
        <f t="shared" si="11"/>
        <v>2.5423728813559324E-2</v>
      </c>
      <c r="H70" s="30">
        <f t="shared" si="12"/>
        <v>2.7972027972027972E-2</v>
      </c>
      <c r="I70" s="30">
        <f t="shared" si="13"/>
        <v>1.5789473684210527E-2</v>
      </c>
      <c r="J70" s="30">
        <f t="shared" si="14"/>
        <v>1.1299435028248588E-2</v>
      </c>
      <c r="K70" s="30">
        <f t="shared" si="17"/>
        <v>0</v>
      </c>
      <c r="L70" s="30">
        <f t="shared" si="18"/>
        <v>-0.5</v>
      </c>
      <c r="M70" s="30">
        <f t="shared" si="15"/>
        <v>0</v>
      </c>
      <c r="N70" s="36">
        <f t="shared" si="16"/>
        <v>-1.3986013986013986E-2</v>
      </c>
    </row>
    <row r="71" spans="1:14" x14ac:dyDescent="0.2">
      <c r="A71" s="23"/>
      <c r="B71" s="25" t="s">
        <v>62</v>
      </c>
      <c r="C71" s="35">
        <v>0</v>
      </c>
      <c r="D71" s="29">
        <v>0</v>
      </c>
      <c r="E71" s="29">
        <v>1</v>
      </c>
      <c r="F71" s="29">
        <v>0</v>
      </c>
      <c r="G71" s="30" t="str">
        <f t="shared" si="11"/>
        <v/>
      </c>
      <c r="H71" s="30" t="str">
        <f t="shared" si="12"/>
        <v/>
      </c>
      <c r="I71" s="30">
        <f t="shared" si="13"/>
        <v>5.263157894736842E-3</v>
      </c>
      <c r="J71" s="30" t="str">
        <f t="shared" si="14"/>
        <v/>
      </c>
      <c r="K71" s="30">
        <f t="shared" si="17"/>
        <v>1</v>
      </c>
      <c r="L71" s="30" t="str">
        <f t="shared" si="18"/>
        <v xml:space="preserve"> </v>
      </c>
      <c r="M71" s="30" t="str">
        <f t="shared" si="15"/>
        <v/>
      </c>
      <c r="N71" s="36" t="str">
        <f t="shared" si="16"/>
        <v/>
      </c>
    </row>
    <row r="72" spans="1:14" x14ac:dyDescent="0.2">
      <c r="A72" s="23"/>
      <c r="B72" s="25" t="s">
        <v>63</v>
      </c>
      <c r="C72" s="35">
        <v>1</v>
      </c>
      <c r="D72" s="29">
        <v>1</v>
      </c>
      <c r="E72" s="29">
        <v>1</v>
      </c>
      <c r="F72" s="29">
        <v>1</v>
      </c>
      <c r="G72" s="30">
        <f t="shared" si="11"/>
        <v>8.4745762711864406E-3</v>
      </c>
      <c r="H72" s="30">
        <f t="shared" si="12"/>
        <v>6.993006993006993E-3</v>
      </c>
      <c r="I72" s="30">
        <f t="shared" si="13"/>
        <v>5.263157894736842E-3</v>
      </c>
      <c r="J72" s="30">
        <f t="shared" si="14"/>
        <v>5.6497175141242938E-3</v>
      </c>
      <c r="K72" s="30">
        <f t="shared" si="17"/>
        <v>0</v>
      </c>
      <c r="L72" s="30">
        <f t="shared" si="18"/>
        <v>0</v>
      </c>
      <c r="M72" s="30">
        <f t="shared" si="15"/>
        <v>0</v>
      </c>
      <c r="N72" s="36">
        <f t="shared" si="16"/>
        <v>0</v>
      </c>
    </row>
    <row r="73" spans="1:14" ht="15.75" thickBot="1" x14ac:dyDescent="0.25">
      <c r="A73" s="23"/>
      <c r="B73" s="26" t="s">
        <v>64</v>
      </c>
      <c r="C73" s="37">
        <v>1</v>
      </c>
      <c r="D73" s="38">
        <v>1</v>
      </c>
      <c r="E73" s="38">
        <v>10</v>
      </c>
      <c r="F73" s="38">
        <v>5</v>
      </c>
      <c r="G73" s="39">
        <f t="shared" si="11"/>
        <v>8.4745762711864406E-3</v>
      </c>
      <c r="H73" s="39">
        <f t="shared" si="12"/>
        <v>6.993006993006993E-3</v>
      </c>
      <c r="I73" s="39">
        <f t="shared" si="13"/>
        <v>5.2631578947368418E-2</v>
      </c>
      <c r="J73" s="39">
        <f t="shared" si="14"/>
        <v>2.8248587570621469E-2</v>
      </c>
      <c r="K73" s="39">
        <f t="shared" si="17"/>
        <v>9</v>
      </c>
      <c r="L73" s="39">
        <f t="shared" si="18"/>
        <v>4</v>
      </c>
      <c r="M73" s="39">
        <f t="shared" si="15"/>
        <v>7.6271186440677971E-2</v>
      </c>
      <c r="N73" s="40">
        <f t="shared" si="16"/>
        <v>2.7972027972027972E-2</v>
      </c>
    </row>
    <row r="74" spans="1:14" x14ac:dyDescent="0.2">
      <c r="A74" s="22"/>
    </row>
    <row r="75" spans="1:14" x14ac:dyDescent="0.2">
      <c r="A75" s="22"/>
    </row>
    <row r="76" spans="1:14" x14ac:dyDescent="0.2">
      <c r="A76" s="22"/>
    </row>
    <row r="77" spans="1:14" ht="15.75" thickBot="1" x14ac:dyDescent="0.25">
      <c r="A77" s="22"/>
    </row>
    <row r="78" spans="1:14" ht="29.25" customHeight="1" thickBot="1" x14ac:dyDescent="0.25">
      <c r="A78" s="23"/>
      <c r="B78" s="41" t="s">
        <v>2</v>
      </c>
      <c r="C78" s="44" t="s">
        <v>3</v>
      </c>
      <c r="D78" s="45"/>
      <c r="E78" s="45"/>
      <c r="F78" s="46"/>
      <c r="G78" s="44" t="s">
        <v>4</v>
      </c>
      <c r="H78" s="45"/>
      <c r="I78" s="45"/>
      <c r="J78" s="45"/>
      <c r="K78" s="44" t="s">
        <v>667</v>
      </c>
      <c r="L78" s="47"/>
      <c r="M78" s="44" t="s">
        <v>5</v>
      </c>
      <c r="N78" s="47"/>
    </row>
    <row r="79" spans="1:14" ht="15.75" thickBot="1" x14ac:dyDescent="0.25">
      <c r="A79" s="22"/>
      <c r="B79" s="42"/>
      <c r="C79" s="50">
        <v>2022</v>
      </c>
      <c r="D79" s="46"/>
      <c r="E79" s="51">
        <v>2023</v>
      </c>
      <c r="F79" s="46"/>
      <c r="G79" s="50">
        <v>2022</v>
      </c>
      <c r="H79" s="46"/>
      <c r="I79" s="51">
        <v>2023</v>
      </c>
      <c r="J79" s="46"/>
      <c r="K79" s="48"/>
      <c r="L79" s="49"/>
      <c r="M79" s="48"/>
      <c r="N79" s="49"/>
    </row>
    <row r="80" spans="1:14" ht="15.75" thickBot="1" x14ac:dyDescent="0.25">
      <c r="A80" s="23"/>
      <c r="B80" s="43"/>
      <c r="C80" s="13" t="s">
        <v>6</v>
      </c>
      <c r="D80" s="13" t="s">
        <v>7</v>
      </c>
      <c r="E80" s="13" t="s">
        <v>6</v>
      </c>
      <c r="F80" s="13" t="s">
        <v>7</v>
      </c>
      <c r="G80" s="13" t="s">
        <v>6</v>
      </c>
      <c r="H80" s="13" t="s">
        <v>7</v>
      </c>
      <c r="I80" s="13" t="s">
        <v>6</v>
      </c>
      <c r="J80" s="13" t="s">
        <v>7</v>
      </c>
      <c r="K80" s="13" t="s">
        <v>6</v>
      </c>
      <c r="L80" s="13" t="s">
        <v>7</v>
      </c>
      <c r="M80" s="13" t="s">
        <v>6</v>
      </c>
      <c r="N80" s="13" t="s">
        <v>7</v>
      </c>
    </row>
    <row r="81" spans="1:14" ht="15.75" thickBot="1" x14ac:dyDescent="0.25">
      <c r="A81" s="23"/>
      <c r="B81" s="14" t="s">
        <v>9</v>
      </c>
      <c r="C81" s="27">
        <f>SUM(C82:C180)</f>
        <v>863</v>
      </c>
      <c r="D81" s="27">
        <f>SUM(D82:D180)</f>
        <v>918</v>
      </c>
      <c r="E81" s="27">
        <f>SUM(E82:E180)</f>
        <v>682</v>
      </c>
      <c r="F81" s="27">
        <f>SUM(F82:F180)</f>
        <v>602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-0.20973348783314022</v>
      </c>
      <c r="L81" s="28">
        <f>+IF(AND(D81=0,F81=0),"",IF(D81=0,1,IF(F81=0,-1,(F81-D81)/D81)))</f>
        <v>-0.34422657952069718</v>
      </c>
      <c r="M81" s="28">
        <f t="shared" ref="M81:M112" si="23">+IF(OR(AND(G81=""),(K81="")),"",G81*K81)</f>
        <v>-0.20973348783314022</v>
      </c>
      <c r="N81" s="28">
        <f t="shared" ref="N81:N112" si="24">+IF(OR(AND(H81=""),(L81="")),"",H81*L81)</f>
        <v>-0.34422657952069718</v>
      </c>
    </row>
    <row r="82" spans="1:14" x14ac:dyDescent="0.2">
      <c r="A82" s="23"/>
      <c r="B82" s="24" t="s">
        <v>65</v>
      </c>
      <c r="C82" s="31">
        <v>7</v>
      </c>
      <c r="D82" s="32">
        <v>4</v>
      </c>
      <c r="E82" s="32">
        <v>34</v>
      </c>
      <c r="F82" s="32">
        <v>15</v>
      </c>
      <c r="G82" s="33">
        <f t="shared" si="19"/>
        <v>8.1112398609501733E-3</v>
      </c>
      <c r="H82" s="33">
        <f t="shared" si="20"/>
        <v>4.3572984749455342E-3</v>
      </c>
      <c r="I82" s="33">
        <f t="shared" si="21"/>
        <v>4.9853372434017593E-2</v>
      </c>
      <c r="J82" s="33">
        <f t="shared" si="22"/>
        <v>2.4916943521594685E-2</v>
      </c>
      <c r="K82" s="33">
        <f t="shared" ref="K82:K113" si="25">+IF(AND(C82=0,E82=0)," ",IF(C82=0,1,IF(E82=0,-1,(E82-C82)/C82)))</f>
        <v>3.8571428571428572</v>
      </c>
      <c r="L82" s="33">
        <f t="shared" ref="L82:L113" si="26">+IF(AND(D82=0,F82=0)," ",IF(D82=0,1,IF(F82=0,-1,(F82-D82)/D82)))</f>
        <v>2.75</v>
      </c>
      <c r="M82" s="33">
        <f t="shared" si="23"/>
        <v>3.1286210892236384E-2</v>
      </c>
      <c r="N82" s="34">
        <f t="shared" si="24"/>
        <v>1.1982570806100219E-2</v>
      </c>
    </row>
    <row r="83" spans="1:14" ht="26.25" customHeight="1" x14ac:dyDescent="0.2">
      <c r="A83" s="23"/>
      <c r="B83" s="25" t="s">
        <v>66</v>
      </c>
      <c r="C83" s="35">
        <v>6</v>
      </c>
      <c r="D83" s="29">
        <v>18</v>
      </c>
      <c r="E83" s="29">
        <v>2</v>
      </c>
      <c r="F83" s="29">
        <v>5</v>
      </c>
      <c r="G83" s="30">
        <f t="shared" si="19"/>
        <v>6.9524913093858632E-3</v>
      </c>
      <c r="H83" s="30">
        <f t="shared" si="20"/>
        <v>1.9607843137254902E-2</v>
      </c>
      <c r="I83" s="30">
        <f t="shared" si="21"/>
        <v>2.9325513196480938E-3</v>
      </c>
      <c r="J83" s="30">
        <f t="shared" si="22"/>
        <v>8.3056478405315621E-3</v>
      </c>
      <c r="K83" s="30">
        <f t="shared" si="25"/>
        <v>-0.66666666666666663</v>
      </c>
      <c r="L83" s="30">
        <f t="shared" si="26"/>
        <v>-0.72222222222222221</v>
      </c>
      <c r="M83" s="30">
        <f t="shared" si="23"/>
        <v>-4.6349942062572421E-3</v>
      </c>
      <c r="N83" s="36">
        <f t="shared" si="24"/>
        <v>-1.4161220043572984E-2</v>
      </c>
    </row>
    <row r="84" spans="1:14" x14ac:dyDescent="0.2">
      <c r="A84" s="23"/>
      <c r="B84" s="25" t="s">
        <v>67</v>
      </c>
      <c r="C84" s="35">
        <v>4</v>
      </c>
      <c r="D84" s="29">
        <v>1</v>
      </c>
      <c r="E84" s="29">
        <v>1</v>
      </c>
      <c r="F84" s="29">
        <v>1</v>
      </c>
      <c r="G84" s="30">
        <f t="shared" si="19"/>
        <v>4.6349942062572421E-3</v>
      </c>
      <c r="H84" s="30">
        <f t="shared" si="20"/>
        <v>1.0893246187363835E-3</v>
      </c>
      <c r="I84" s="30">
        <f t="shared" si="21"/>
        <v>1.4662756598240469E-3</v>
      </c>
      <c r="J84" s="30">
        <f t="shared" si="22"/>
        <v>1.6611295681063123E-3</v>
      </c>
      <c r="K84" s="30">
        <f t="shared" si="25"/>
        <v>-0.75</v>
      </c>
      <c r="L84" s="30">
        <f t="shared" si="26"/>
        <v>0</v>
      </c>
      <c r="M84" s="30">
        <f t="shared" si="23"/>
        <v>-3.4762456546929316E-3</v>
      </c>
      <c r="N84" s="36">
        <f t="shared" si="24"/>
        <v>0</v>
      </c>
    </row>
    <row r="85" spans="1:14" x14ac:dyDescent="0.2">
      <c r="A85" s="23"/>
      <c r="B85" s="25" t="s">
        <v>68</v>
      </c>
      <c r="C85" s="35">
        <v>16</v>
      </c>
      <c r="D85" s="29">
        <v>4</v>
      </c>
      <c r="E85" s="29">
        <v>87</v>
      </c>
      <c r="F85" s="29">
        <v>38</v>
      </c>
      <c r="G85" s="30">
        <f t="shared" si="19"/>
        <v>1.8539976825028968E-2</v>
      </c>
      <c r="H85" s="30">
        <f t="shared" si="20"/>
        <v>4.3572984749455342E-3</v>
      </c>
      <c r="I85" s="30">
        <f t="shared" si="21"/>
        <v>0.12756598240469208</v>
      </c>
      <c r="J85" s="30">
        <f t="shared" si="22"/>
        <v>6.3122923588039864E-2</v>
      </c>
      <c r="K85" s="30">
        <f t="shared" si="25"/>
        <v>4.4375</v>
      </c>
      <c r="L85" s="30">
        <f t="shared" si="26"/>
        <v>8.5</v>
      </c>
      <c r="M85" s="30">
        <f t="shared" si="23"/>
        <v>8.2271147161066052E-2</v>
      </c>
      <c r="N85" s="36">
        <f t="shared" si="24"/>
        <v>3.7037037037037042E-2</v>
      </c>
    </row>
    <row r="86" spans="1:14" ht="25.5" x14ac:dyDescent="0.2">
      <c r="A86" s="23"/>
      <c r="B86" s="25" t="s">
        <v>69</v>
      </c>
      <c r="C86" s="35">
        <v>42</v>
      </c>
      <c r="D86" s="29">
        <v>39</v>
      </c>
      <c r="E86" s="29">
        <v>53</v>
      </c>
      <c r="F86" s="29">
        <v>66</v>
      </c>
      <c r="G86" s="30">
        <f t="shared" si="19"/>
        <v>4.8667439165701043E-2</v>
      </c>
      <c r="H86" s="30">
        <f t="shared" si="20"/>
        <v>4.2483660130718956E-2</v>
      </c>
      <c r="I86" s="30">
        <f t="shared" si="21"/>
        <v>7.7712609970674487E-2</v>
      </c>
      <c r="J86" s="30">
        <f t="shared" si="22"/>
        <v>0.10963455149501661</v>
      </c>
      <c r="K86" s="30">
        <f t="shared" si="25"/>
        <v>0.26190476190476192</v>
      </c>
      <c r="L86" s="30">
        <f t="shared" si="26"/>
        <v>0.69230769230769229</v>
      </c>
      <c r="M86" s="30">
        <f t="shared" si="23"/>
        <v>1.2746234067207417E-2</v>
      </c>
      <c r="N86" s="36">
        <f t="shared" si="24"/>
        <v>2.9411764705882353E-2</v>
      </c>
    </row>
    <row r="87" spans="1:14" x14ac:dyDescent="0.2">
      <c r="A87" s="23"/>
      <c r="B87" s="25" t="s">
        <v>70</v>
      </c>
      <c r="C87" s="35">
        <v>0</v>
      </c>
      <c r="D87" s="29">
        <v>0</v>
      </c>
      <c r="E87" s="29">
        <v>0</v>
      </c>
      <c r="F87" s="29">
        <v>0</v>
      </c>
      <c r="G87" s="30" t="str">
        <f t="shared" si="19"/>
        <v/>
      </c>
      <c r="H87" s="30" t="str">
        <f t="shared" si="20"/>
        <v/>
      </c>
      <c r="I87" s="30" t="str">
        <f t="shared" si="21"/>
        <v/>
      </c>
      <c r="J87" s="30" t="str">
        <f t="shared" si="22"/>
        <v/>
      </c>
      <c r="K87" s="30" t="str">
        <f t="shared" si="25"/>
        <v xml:space="preserve"> </v>
      </c>
      <c r="L87" s="30" t="str">
        <f t="shared" si="26"/>
        <v xml:space="preserve"> </v>
      </c>
      <c r="M87" s="30" t="str">
        <f t="shared" si="23"/>
        <v/>
      </c>
      <c r="N87" s="36" t="str">
        <f t="shared" si="24"/>
        <v/>
      </c>
    </row>
    <row r="88" spans="1:14" x14ac:dyDescent="0.2">
      <c r="A88" s="23"/>
      <c r="B88" s="25" t="s">
        <v>71</v>
      </c>
      <c r="C88" s="35">
        <v>2</v>
      </c>
      <c r="D88" s="29">
        <v>2</v>
      </c>
      <c r="E88" s="29">
        <v>1</v>
      </c>
      <c r="F88" s="29">
        <v>0</v>
      </c>
      <c r="G88" s="30">
        <f t="shared" si="19"/>
        <v>2.3174971031286211E-3</v>
      </c>
      <c r="H88" s="30">
        <f t="shared" si="20"/>
        <v>2.1786492374727671E-3</v>
      </c>
      <c r="I88" s="30">
        <f t="shared" si="21"/>
        <v>1.4662756598240469E-3</v>
      </c>
      <c r="J88" s="30" t="str">
        <f t="shared" si="22"/>
        <v/>
      </c>
      <c r="K88" s="30">
        <f t="shared" si="25"/>
        <v>-0.5</v>
      </c>
      <c r="L88" s="30">
        <f t="shared" si="26"/>
        <v>-1</v>
      </c>
      <c r="M88" s="30">
        <f t="shared" si="23"/>
        <v>-1.1587485515643105E-3</v>
      </c>
      <c r="N88" s="36">
        <f t="shared" si="24"/>
        <v>-2.1786492374727671E-3</v>
      </c>
    </row>
    <row r="89" spans="1:14" ht="23.25" customHeight="1" x14ac:dyDescent="0.2">
      <c r="A89" s="23"/>
      <c r="B89" s="25" t="s">
        <v>72</v>
      </c>
      <c r="C89" s="35">
        <v>1</v>
      </c>
      <c r="D89" s="29">
        <v>1</v>
      </c>
      <c r="E89" s="29">
        <v>1</v>
      </c>
      <c r="F89" s="29">
        <v>0</v>
      </c>
      <c r="G89" s="30">
        <f t="shared" si="19"/>
        <v>1.1587485515643105E-3</v>
      </c>
      <c r="H89" s="30">
        <f t="shared" si="20"/>
        <v>1.0893246187363835E-3</v>
      </c>
      <c r="I89" s="30">
        <f t="shared" si="21"/>
        <v>1.4662756598240469E-3</v>
      </c>
      <c r="J89" s="30" t="str">
        <f t="shared" si="22"/>
        <v/>
      </c>
      <c r="K89" s="30">
        <f t="shared" si="25"/>
        <v>0</v>
      </c>
      <c r="L89" s="30">
        <f t="shared" si="26"/>
        <v>-1</v>
      </c>
      <c r="M89" s="30">
        <f t="shared" si="23"/>
        <v>0</v>
      </c>
      <c r="N89" s="36">
        <f t="shared" si="24"/>
        <v>-1.0893246187363835E-3</v>
      </c>
    </row>
    <row r="90" spans="1:14" ht="26.25" customHeight="1" x14ac:dyDescent="0.2">
      <c r="A90" s="23"/>
      <c r="B90" s="25" t="s">
        <v>73</v>
      </c>
      <c r="C90" s="35">
        <v>0</v>
      </c>
      <c r="D90" s="29">
        <v>0</v>
      </c>
      <c r="E90" s="29">
        <v>0</v>
      </c>
      <c r="F90" s="29">
        <v>0</v>
      </c>
      <c r="G90" s="30" t="str">
        <f t="shared" si="19"/>
        <v/>
      </c>
      <c r="H90" s="30" t="str">
        <f t="shared" si="20"/>
        <v/>
      </c>
      <c r="I90" s="30" t="str">
        <f t="shared" si="21"/>
        <v/>
      </c>
      <c r="J90" s="30" t="str">
        <f t="shared" si="22"/>
        <v/>
      </c>
      <c r="K90" s="30" t="str">
        <f t="shared" si="25"/>
        <v xml:space="preserve"> </v>
      </c>
      <c r="L90" s="30" t="str">
        <f t="shared" si="26"/>
        <v xml:space="preserve"> </v>
      </c>
      <c r="M90" s="30" t="str">
        <f t="shared" si="23"/>
        <v/>
      </c>
      <c r="N90" s="36" t="str">
        <f t="shared" si="24"/>
        <v/>
      </c>
    </row>
    <row r="91" spans="1:14" x14ac:dyDescent="0.2">
      <c r="A91" s="23"/>
      <c r="B91" s="25" t="s">
        <v>74</v>
      </c>
      <c r="C91" s="35">
        <v>0</v>
      </c>
      <c r="D91" s="29">
        <v>0</v>
      </c>
      <c r="E91" s="29">
        <v>1</v>
      </c>
      <c r="F91" s="29">
        <v>1</v>
      </c>
      <c r="G91" s="30" t="str">
        <f t="shared" si="19"/>
        <v/>
      </c>
      <c r="H91" s="30" t="str">
        <f t="shared" si="20"/>
        <v/>
      </c>
      <c r="I91" s="30">
        <f t="shared" si="21"/>
        <v>1.4662756598240469E-3</v>
      </c>
      <c r="J91" s="30">
        <f t="shared" si="22"/>
        <v>1.6611295681063123E-3</v>
      </c>
      <c r="K91" s="30">
        <f t="shared" si="25"/>
        <v>1</v>
      </c>
      <c r="L91" s="30">
        <f t="shared" si="26"/>
        <v>1</v>
      </c>
      <c r="M91" s="30" t="str">
        <f t="shared" si="23"/>
        <v/>
      </c>
      <c r="N91" s="36" t="str">
        <f t="shared" si="24"/>
        <v/>
      </c>
    </row>
    <row r="92" spans="1:14" x14ac:dyDescent="0.2">
      <c r="A92" s="23"/>
      <c r="B92" s="25" t="s">
        <v>75</v>
      </c>
      <c r="C92" s="35">
        <v>3</v>
      </c>
      <c r="D92" s="29">
        <v>3</v>
      </c>
      <c r="E92" s="29">
        <v>29</v>
      </c>
      <c r="F92" s="29">
        <v>12</v>
      </c>
      <c r="G92" s="30">
        <f t="shared" si="19"/>
        <v>3.4762456546929316E-3</v>
      </c>
      <c r="H92" s="30">
        <f t="shared" si="20"/>
        <v>3.2679738562091504E-3</v>
      </c>
      <c r="I92" s="30">
        <f t="shared" si="21"/>
        <v>4.2521994134897358E-2</v>
      </c>
      <c r="J92" s="30">
        <f t="shared" si="22"/>
        <v>1.9933554817275746E-2</v>
      </c>
      <c r="K92" s="30">
        <f t="shared" si="25"/>
        <v>8.6666666666666661</v>
      </c>
      <c r="L92" s="30">
        <f t="shared" si="26"/>
        <v>3</v>
      </c>
      <c r="M92" s="30">
        <f t="shared" si="23"/>
        <v>3.0127462340672071E-2</v>
      </c>
      <c r="N92" s="36">
        <f t="shared" si="24"/>
        <v>9.8039215686274508E-3</v>
      </c>
    </row>
    <row r="93" spans="1:14" x14ac:dyDescent="0.2">
      <c r="A93" s="23"/>
      <c r="B93" s="25" t="s">
        <v>76</v>
      </c>
      <c r="C93" s="35">
        <v>0</v>
      </c>
      <c r="D93" s="29">
        <v>0</v>
      </c>
      <c r="E93" s="29">
        <v>0</v>
      </c>
      <c r="F93" s="29">
        <v>0</v>
      </c>
      <c r="G93" s="30" t="str">
        <f t="shared" si="19"/>
        <v/>
      </c>
      <c r="H93" s="30" t="str">
        <f t="shared" si="20"/>
        <v/>
      </c>
      <c r="I93" s="30" t="str">
        <f t="shared" si="21"/>
        <v/>
      </c>
      <c r="J93" s="30" t="str">
        <f t="shared" si="22"/>
        <v/>
      </c>
      <c r="K93" s="30" t="str">
        <f t="shared" si="25"/>
        <v xml:space="preserve"> </v>
      </c>
      <c r="L93" s="30" t="str">
        <f t="shared" si="26"/>
        <v xml:space="preserve"> </v>
      </c>
      <c r="M93" s="30" t="str">
        <f t="shared" si="23"/>
        <v/>
      </c>
      <c r="N93" s="36" t="str">
        <f t="shared" si="24"/>
        <v/>
      </c>
    </row>
    <row r="94" spans="1:14" x14ac:dyDescent="0.2">
      <c r="A94" s="23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23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23"/>
      <c r="B96" s="25" t="s">
        <v>79</v>
      </c>
      <c r="C96" s="35">
        <v>0</v>
      </c>
      <c r="D96" s="29">
        <v>0</v>
      </c>
      <c r="E96" s="29">
        <v>0</v>
      </c>
      <c r="F96" s="29">
        <v>1</v>
      </c>
      <c r="G96" s="30" t="str">
        <f t="shared" si="19"/>
        <v/>
      </c>
      <c r="H96" s="30" t="str">
        <f t="shared" si="20"/>
        <v/>
      </c>
      <c r="I96" s="30" t="str">
        <f t="shared" si="21"/>
        <v/>
      </c>
      <c r="J96" s="30">
        <f t="shared" si="22"/>
        <v>1.6611295681063123E-3</v>
      </c>
      <c r="K96" s="30" t="str">
        <f t="shared" si="25"/>
        <v xml:space="preserve"> </v>
      </c>
      <c r="L96" s="30">
        <f t="shared" si="26"/>
        <v>1</v>
      </c>
      <c r="M96" s="30" t="str">
        <f t="shared" si="23"/>
        <v/>
      </c>
      <c r="N96" s="36" t="str">
        <f t="shared" si="24"/>
        <v/>
      </c>
    </row>
    <row r="97" spans="1:14" x14ac:dyDescent="0.2">
      <c r="A97" s="23"/>
      <c r="B97" s="25" t="s">
        <v>80</v>
      </c>
      <c r="C97" s="35">
        <v>2</v>
      </c>
      <c r="D97" s="29">
        <v>1</v>
      </c>
      <c r="E97" s="29">
        <v>3</v>
      </c>
      <c r="F97" s="29">
        <v>2</v>
      </c>
      <c r="G97" s="30">
        <f t="shared" si="19"/>
        <v>2.3174971031286211E-3</v>
      </c>
      <c r="H97" s="30">
        <f t="shared" si="20"/>
        <v>1.0893246187363835E-3</v>
      </c>
      <c r="I97" s="30">
        <f t="shared" si="21"/>
        <v>4.3988269794721412E-3</v>
      </c>
      <c r="J97" s="30">
        <f t="shared" si="22"/>
        <v>3.3222591362126247E-3</v>
      </c>
      <c r="K97" s="30">
        <f t="shared" si="25"/>
        <v>0.5</v>
      </c>
      <c r="L97" s="30">
        <f t="shared" si="26"/>
        <v>1</v>
      </c>
      <c r="M97" s="30">
        <f t="shared" si="23"/>
        <v>1.1587485515643105E-3</v>
      </c>
      <c r="N97" s="36">
        <f t="shared" si="24"/>
        <v>1.0893246187363835E-3</v>
      </c>
    </row>
    <row r="98" spans="1:14" x14ac:dyDescent="0.2">
      <c r="A98" s="23"/>
      <c r="B98" s="25" t="s">
        <v>81</v>
      </c>
      <c r="C98" s="35">
        <v>0</v>
      </c>
      <c r="D98" s="29">
        <v>0</v>
      </c>
      <c r="E98" s="29">
        <v>0</v>
      </c>
      <c r="F98" s="29">
        <v>0</v>
      </c>
      <c r="G98" s="30" t="str">
        <f t="shared" si="19"/>
        <v/>
      </c>
      <c r="H98" s="30" t="str">
        <f t="shared" si="20"/>
        <v/>
      </c>
      <c r="I98" s="30" t="str">
        <f t="shared" si="21"/>
        <v/>
      </c>
      <c r="J98" s="30" t="str">
        <f t="shared" si="22"/>
        <v/>
      </c>
      <c r="K98" s="30" t="str">
        <f t="shared" si="25"/>
        <v xml:space="preserve"> </v>
      </c>
      <c r="L98" s="30" t="str">
        <f t="shared" si="26"/>
        <v xml:space="preserve"> </v>
      </c>
      <c r="M98" s="30" t="str">
        <f t="shared" si="23"/>
        <v/>
      </c>
      <c r="N98" s="36" t="str">
        <f t="shared" si="24"/>
        <v/>
      </c>
    </row>
    <row r="99" spans="1:14" x14ac:dyDescent="0.2">
      <c r="A99" s="23"/>
      <c r="B99" s="25" t="s">
        <v>82</v>
      </c>
      <c r="C99" s="35">
        <v>7</v>
      </c>
      <c r="D99" s="29">
        <v>13</v>
      </c>
      <c r="E99" s="29">
        <v>8</v>
      </c>
      <c r="F99" s="29">
        <v>10</v>
      </c>
      <c r="G99" s="30">
        <f t="shared" si="19"/>
        <v>8.1112398609501733E-3</v>
      </c>
      <c r="H99" s="30">
        <f t="shared" si="20"/>
        <v>1.4161220043572984E-2</v>
      </c>
      <c r="I99" s="30">
        <f t="shared" si="21"/>
        <v>1.1730205278592375E-2</v>
      </c>
      <c r="J99" s="30">
        <f t="shared" si="22"/>
        <v>1.6611295681063124E-2</v>
      </c>
      <c r="K99" s="30">
        <f t="shared" si="25"/>
        <v>0.14285714285714285</v>
      </c>
      <c r="L99" s="30">
        <f t="shared" si="26"/>
        <v>-0.23076923076923078</v>
      </c>
      <c r="M99" s="30">
        <f t="shared" si="23"/>
        <v>1.1587485515643103E-3</v>
      </c>
      <c r="N99" s="36">
        <f t="shared" si="24"/>
        <v>-3.2679738562091504E-3</v>
      </c>
    </row>
    <row r="100" spans="1:14" x14ac:dyDescent="0.2">
      <c r="A100" s="23"/>
      <c r="B100" s="25" t="s">
        <v>83</v>
      </c>
      <c r="C100" s="35">
        <v>36</v>
      </c>
      <c r="D100" s="29">
        <v>24</v>
      </c>
      <c r="E100" s="29">
        <v>10</v>
      </c>
      <c r="F100" s="29">
        <v>12</v>
      </c>
      <c r="G100" s="30">
        <f t="shared" si="19"/>
        <v>4.1714947856315181E-2</v>
      </c>
      <c r="H100" s="30">
        <f t="shared" si="20"/>
        <v>2.6143790849673203E-2</v>
      </c>
      <c r="I100" s="30">
        <f t="shared" si="21"/>
        <v>1.466275659824047E-2</v>
      </c>
      <c r="J100" s="30">
        <f t="shared" si="22"/>
        <v>1.9933554817275746E-2</v>
      </c>
      <c r="K100" s="30">
        <f t="shared" si="25"/>
        <v>-0.72222222222222221</v>
      </c>
      <c r="L100" s="30">
        <f t="shared" si="26"/>
        <v>-0.5</v>
      </c>
      <c r="M100" s="30">
        <f t="shared" si="23"/>
        <v>-3.0127462340672075E-2</v>
      </c>
      <c r="N100" s="36">
        <f t="shared" si="24"/>
        <v>-1.3071895424836602E-2</v>
      </c>
    </row>
    <row r="101" spans="1:14" x14ac:dyDescent="0.2">
      <c r="A101" s="23"/>
      <c r="B101" s="25" t="s">
        <v>84</v>
      </c>
      <c r="C101" s="35">
        <v>7</v>
      </c>
      <c r="D101" s="29">
        <v>19</v>
      </c>
      <c r="E101" s="29">
        <v>3</v>
      </c>
      <c r="F101" s="29">
        <v>5</v>
      </c>
      <c r="G101" s="30">
        <f t="shared" si="19"/>
        <v>8.1112398609501733E-3</v>
      </c>
      <c r="H101" s="30">
        <f t="shared" si="20"/>
        <v>2.0697167755991286E-2</v>
      </c>
      <c r="I101" s="30">
        <f t="shared" si="21"/>
        <v>4.3988269794721412E-3</v>
      </c>
      <c r="J101" s="30">
        <f t="shared" si="22"/>
        <v>8.3056478405315621E-3</v>
      </c>
      <c r="K101" s="30">
        <f t="shared" si="25"/>
        <v>-0.5714285714285714</v>
      </c>
      <c r="L101" s="30">
        <f t="shared" si="26"/>
        <v>-0.73684210526315785</v>
      </c>
      <c r="M101" s="30">
        <f t="shared" si="23"/>
        <v>-4.6349942062572412E-3</v>
      </c>
      <c r="N101" s="36">
        <f t="shared" si="24"/>
        <v>-1.5250544662309368E-2</v>
      </c>
    </row>
    <row r="102" spans="1:14" x14ac:dyDescent="0.2">
      <c r="A102" s="23"/>
      <c r="B102" s="25" t="s">
        <v>85</v>
      </c>
      <c r="C102" s="35">
        <v>0</v>
      </c>
      <c r="D102" s="29">
        <v>0</v>
      </c>
      <c r="E102" s="29">
        <v>7</v>
      </c>
      <c r="F102" s="29">
        <v>10</v>
      </c>
      <c r="G102" s="30" t="str">
        <f t="shared" si="19"/>
        <v/>
      </c>
      <c r="H102" s="30" t="str">
        <f t="shared" si="20"/>
        <v/>
      </c>
      <c r="I102" s="30">
        <f t="shared" si="21"/>
        <v>1.0263929618768328E-2</v>
      </c>
      <c r="J102" s="30">
        <f t="shared" si="22"/>
        <v>1.6611295681063124E-2</v>
      </c>
      <c r="K102" s="30">
        <f t="shared" si="25"/>
        <v>1</v>
      </c>
      <c r="L102" s="30">
        <f t="shared" si="26"/>
        <v>1</v>
      </c>
      <c r="M102" s="30" t="str">
        <f t="shared" si="23"/>
        <v/>
      </c>
      <c r="N102" s="36" t="str">
        <f t="shared" si="24"/>
        <v/>
      </c>
    </row>
    <row r="103" spans="1:14" x14ac:dyDescent="0.2">
      <c r="A103" s="23"/>
      <c r="B103" s="25" t="s">
        <v>86</v>
      </c>
      <c r="C103" s="35">
        <v>6</v>
      </c>
      <c r="D103" s="29">
        <v>31</v>
      </c>
      <c r="E103" s="29">
        <v>3</v>
      </c>
      <c r="F103" s="29">
        <v>8</v>
      </c>
      <c r="G103" s="30">
        <f t="shared" si="19"/>
        <v>6.9524913093858632E-3</v>
      </c>
      <c r="H103" s="30">
        <f t="shared" si="20"/>
        <v>3.3769063180827889E-2</v>
      </c>
      <c r="I103" s="30">
        <f t="shared" si="21"/>
        <v>4.3988269794721412E-3</v>
      </c>
      <c r="J103" s="30">
        <f t="shared" si="22"/>
        <v>1.3289036544850499E-2</v>
      </c>
      <c r="K103" s="30">
        <f t="shared" si="25"/>
        <v>-0.5</v>
      </c>
      <c r="L103" s="30">
        <f t="shared" si="26"/>
        <v>-0.74193548387096775</v>
      </c>
      <c r="M103" s="30">
        <f t="shared" si="23"/>
        <v>-3.4762456546929316E-3</v>
      </c>
      <c r="N103" s="36">
        <f t="shared" si="24"/>
        <v>-2.5054466230936823E-2</v>
      </c>
    </row>
    <row r="104" spans="1:14" x14ac:dyDescent="0.2">
      <c r="A104" s="23"/>
      <c r="B104" s="25" t="s">
        <v>87</v>
      </c>
      <c r="C104" s="35">
        <v>1</v>
      </c>
      <c r="D104" s="29">
        <v>17</v>
      </c>
      <c r="E104" s="29">
        <v>0</v>
      </c>
      <c r="F104" s="29">
        <v>4</v>
      </c>
      <c r="G104" s="30">
        <f t="shared" si="19"/>
        <v>1.1587485515643105E-3</v>
      </c>
      <c r="H104" s="30">
        <f t="shared" si="20"/>
        <v>1.8518518518518517E-2</v>
      </c>
      <c r="I104" s="30" t="str">
        <f t="shared" si="21"/>
        <v/>
      </c>
      <c r="J104" s="30">
        <f t="shared" si="22"/>
        <v>6.6445182724252493E-3</v>
      </c>
      <c r="K104" s="30">
        <f t="shared" si="25"/>
        <v>-1</v>
      </c>
      <c r="L104" s="30">
        <f t="shared" si="26"/>
        <v>-0.76470588235294112</v>
      </c>
      <c r="M104" s="30">
        <f t="shared" si="23"/>
        <v>-1.1587485515643105E-3</v>
      </c>
      <c r="N104" s="36">
        <f t="shared" si="24"/>
        <v>-1.4161220043572982E-2</v>
      </c>
    </row>
    <row r="105" spans="1:14" x14ac:dyDescent="0.2">
      <c r="A105" s="23"/>
      <c r="B105" s="25" t="s">
        <v>88</v>
      </c>
      <c r="C105" s="35">
        <v>5</v>
      </c>
      <c r="D105" s="29">
        <v>14</v>
      </c>
      <c r="E105" s="29">
        <v>1</v>
      </c>
      <c r="F105" s="29">
        <v>8</v>
      </c>
      <c r="G105" s="30">
        <f t="shared" si="19"/>
        <v>5.7937427578215531E-3</v>
      </c>
      <c r="H105" s="30">
        <f t="shared" si="20"/>
        <v>1.5250544662309368E-2</v>
      </c>
      <c r="I105" s="30">
        <f t="shared" si="21"/>
        <v>1.4662756598240469E-3</v>
      </c>
      <c r="J105" s="30">
        <f t="shared" si="22"/>
        <v>1.3289036544850499E-2</v>
      </c>
      <c r="K105" s="30">
        <f t="shared" si="25"/>
        <v>-0.8</v>
      </c>
      <c r="L105" s="30">
        <f t="shared" si="26"/>
        <v>-0.42857142857142855</v>
      </c>
      <c r="M105" s="30">
        <f t="shared" si="23"/>
        <v>-4.634994206257243E-3</v>
      </c>
      <c r="N105" s="36">
        <f t="shared" si="24"/>
        <v>-6.5359477124183E-3</v>
      </c>
    </row>
    <row r="106" spans="1:14" x14ac:dyDescent="0.2">
      <c r="A106" s="23"/>
      <c r="B106" s="25" t="s">
        <v>89</v>
      </c>
      <c r="C106" s="35">
        <v>1</v>
      </c>
      <c r="D106" s="29">
        <v>4</v>
      </c>
      <c r="E106" s="29">
        <v>1</v>
      </c>
      <c r="F106" s="29">
        <v>3</v>
      </c>
      <c r="G106" s="30">
        <f t="shared" si="19"/>
        <v>1.1587485515643105E-3</v>
      </c>
      <c r="H106" s="30">
        <f t="shared" si="20"/>
        <v>4.3572984749455342E-3</v>
      </c>
      <c r="I106" s="30">
        <f t="shared" si="21"/>
        <v>1.4662756598240469E-3</v>
      </c>
      <c r="J106" s="30">
        <f t="shared" si="22"/>
        <v>4.9833887043189366E-3</v>
      </c>
      <c r="K106" s="30">
        <f t="shared" si="25"/>
        <v>0</v>
      </c>
      <c r="L106" s="30">
        <f t="shared" si="26"/>
        <v>-0.25</v>
      </c>
      <c r="M106" s="30">
        <f t="shared" si="23"/>
        <v>0</v>
      </c>
      <c r="N106" s="36">
        <f t="shared" si="24"/>
        <v>-1.0893246187363835E-3</v>
      </c>
    </row>
    <row r="107" spans="1:14" x14ac:dyDescent="0.2">
      <c r="A107" s="23"/>
      <c r="B107" s="25" t="s">
        <v>90</v>
      </c>
      <c r="C107" s="35">
        <v>0</v>
      </c>
      <c r="D107" s="29">
        <v>1</v>
      </c>
      <c r="E107" s="29">
        <v>0</v>
      </c>
      <c r="F107" s="29">
        <v>0</v>
      </c>
      <c r="G107" s="30" t="str">
        <f t="shared" si="19"/>
        <v/>
      </c>
      <c r="H107" s="30">
        <f t="shared" si="20"/>
        <v>1.0893246187363835E-3</v>
      </c>
      <c r="I107" s="30" t="str">
        <f t="shared" si="21"/>
        <v/>
      </c>
      <c r="J107" s="30" t="str">
        <f t="shared" si="22"/>
        <v/>
      </c>
      <c r="K107" s="30" t="str">
        <f t="shared" si="25"/>
        <v xml:space="preserve"> </v>
      </c>
      <c r="L107" s="30">
        <f t="shared" si="26"/>
        <v>-1</v>
      </c>
      <c r="M107" s="30" t="str">
        <f t="shared" si="23"/>
        <v/>
      </c>
      <c r="N107" s="36">
        <f t="shared" si="24"/>
        <v>-1.0893246187363835E-3</v>
      </c>
    </row>
    <row r="108" spans="1:14" x14ac:dyDescent="0.2">
      <c r="A108" s="23"/>
      <c r="B108" s="25" t="s">
        <v>91</v>
      </c>
      <c r="C108" s="35">
        <v>0</v>
      </c>
      <c r="D108" s="29">
        <v>8</v>
      </c>
      <c r="E108" s="29">
        <v>2</v>
      </c>
      <c r="F108" s="29">
        <v>3</v>
      </c>
      <c r="G108" s="30" t="str">
        <f t="shared" si="19"/>
        <v/>
      </c>
      <c r="H108" s="30">
        <f t="shared" si="20"/>
        <v>8.7145969498910684E-3</v>
      </c>
      <c r="I108" s="30">
        <f t="shared" si="21"/>
        <v>2.9325513196480938E-3</v>
      </c>
      <c r="J108" s="30">
        <f t="shared" si="22"/>
        <v>4.9833887043189366E-3</v>
      </c>
      <c r="K108" s="30">
        <f t="shared" si="25"/>
        <v>1</v>
      </c>
      <c r="L108" s="30">
        <f t="shared" si="26"/>
        <v>-0.625</v>
      </c>
      <c r="M108" s="30" t="str">
        <f t="shared" si="23"/>
        <v/>
      </c>
      <c r="N108" s="36">
        <f t="shared" si="24"/>
        <v>-5.4466230936819175E-3</v>
      </c>
    </row>
    <row r="109" spans="1:14" x14ac:dyDescent="0.2">
      <c r="A109" s="23"/>
      <c r="B109" s="25" t="s">
        <v>92</v>
      </c>
      <c r="C109" s="35">
        <v>1</v>
      </c>
      <c r="D109" s="29">
        <v>5</v>
      </c>
      <c r="E109" s="29">
        <v>0</v>
      </c>
      <c r="F109" s="29">
        <v>0</v>
      </c>
      <c r="G109" s="30">
        <f t="shared" si="19"/>
        <v>1.1587485515643105E-3</v>
      </c>
      <c r="H109" s="30">
        <f t="shared" si="20"/>
        <v>5.4466230936819175E-3</v>
      </c>
      <c r="I109" s="30" t="str">
        <f t="shared" si="21"/>
        <v/>
      </c>
      <c r="J109" s="30" t="str">
        <f t="shared" si="22"/>
        <v/>
      </c>
      <c r="K109" s="30">
        <f t="shared" si="25"/>
        <v>-1</v>
      </c>
      <c r="L109" s="30">
        <f t="shared" si="26"/>
        <v>-1</v>
      </c>
      <c r="M109" s="30">
        <f t="shared" si="23"/>
        <v>-1.1587485515643105E-3</v>
      </c>
      <c r="N109" s="36">
        <f t="shared" si="24"/>
        <v>-5.4466230936819175E-3</v>
      </c>
    </row>
    <row r="110" spans="1:14" x14ac:dyDescent="0.2">
      <c r="A110" s="23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23"/>
      <c r="B111" s="25" t="s">
        <v>94</v>
      </c>
      <c r="C111" s="35">
        <v>12</v>
      </c>
      <c r="D111" s="29">
        <v>15</v>
      </c>
      <c r="E111" s="29">
        <v>24</v>
      </c>
      <c r="F111" s="29">
        <v>28</v>
      </c>
      <c r="G111" s="30">
        <f t="shared" si="19"/>
        <v>1.3904982618771726E-2</v>
      </c>
      <c r="H111" s="30">
        <f t="shared" si="20"/>
        <v>1.6339869281045753E-2</v>
      </c>
      <c r="I111" s="30">
        <f t="shared" si="21"/>
        <v>3.519061583577713E-2</v>
      </c>
      <c r="J111" s="30">
        <f t="shared" si="22"/>
        <v>4.6511627906976744E-2</v>
      </c>
      <c r="K111" s="30">
        <f t="shared" si="25"/>
        <v>1</v>
      </c>
      <c r="L111" s="30">
        <f t="shared" si="26"/>
        <v>0.8666666666666667</v>
      </c>
      <c r="M111" s="30">
        <f t="shared" si="23"/>
        <v>1.3904982618771726E-2</v>
      </c>
      <c r="N111" s="36">
        <f t="shared" si="24"/>
        <v>1.4161220043572986E-2</v>
      </c>
    </row>
    <row r="112" spans="1:14" x14ac:dyDescent="0.2">
      <c r="A112" s="23"/>
      <c r="B112" s="25" t="s">
        <v>95</v>
      </c>
      <c r="C112" s="35">
        <v>0</v>
      </c>
      <c r="D112" s="29">
        <v>0</v>
      </c>
      <c r="E112" s="29">
        <v>0</v>
      </c>
      <c r="F112" s="29">
        <v>0</v>
      </c>
      <c r="G112" s="30" t="str">
        <f t="shared" si="19"/>
        <v/>
      </c>
      <c r="H112" s="30" t="str">
        <f t="shared" si="20"/>
        <v/>
      </c>
      <c r="I112" s="30" t="str">
        <f t="shared" si="21"/>
        <v/>
      </c>
      <c r="J112" s="30" t="str">
        <f t="shared" si="22"/>
        <v/>
      </c>
      <c r="K112" s="30" t="str">
        <f t="shared" si="25"/>
        <v xml:space="preserve"> </v>
      </c>
      <c r="L112" s="30" t="str">
        <f t="shared" si="26"/>
        <v xml:space="preserve"> </v>
      </c>
      <c r="M112" s="30" t="str">
        <f t="shared" si="23"/>
        <v/>
      </c>
      <c r="N112" s="36" t="str">
        <f t="shared" si="24"/>
        <v/>
      </c>
    </row>
    <row r="113" spans="1:14" x14ac:dyDescent="0.2">
      <c r="A113" s="23"/>
      <c r="B113" s="25" t="s">
        <v>96</v>
      </c>
      <c r="C113" s="35">
        <v>0</v>
      </c>
      <c r="D113" s="29">
        <v>0</v>
      </c>
      <c r="E113" s="29">
        <v>0</v>
      </c>
      <c r="F113" s="29">
        <v>0</v>
      </c>
      <c r="G113" s="30" t="str">
        <f t="shared" ref="G113:G144" si="27">+IF(C113=0,"",C113/C$81)</f>
        <v/>
      </c>
      <c r="H113" s="30" t="str">
        <f t="shared" ref="H113:H144" si="28">+IF(D113=0,"",D113/D$81)</f>
        <v/>
      </c>
      <c r="I113" s="30" t="str">
        <f t="shared" ref="I113:I144" si="29">+IF(E113=0,"",E113/E$81)</f>
        <v/>
      </c>
      <c r="J113" s="30" t="str">
        <f t="shared" ref="J113:J144" si="30">+IF(F113=0,"",F113/F$81)</f>
        <v/>
      </c>
      <c r="K113" s="30" t="str">
        <f t="shared" si="25"/>
        <v xml:space="preserve"> </v>
      </c>
      <c r="L113" s="30" t="str">
        <f t="shared" si="26"/>
        <v xml:space="preserve"> </v>
      </c>
      <c r="M113" s="30" t="str">
        <f t="shared" ref="M113:M144" si="31">+IF(OR(AND(G113=""),(K113="")),"",G113*K113)</f>
        <v/>
      </c>
      <c r="N113" s="36" t="str">
        <f t="shared" ref="N113:N144" si="32">+IF(OR(AND(H113=""),(L113="")),"",H113*L113)</f>
        <v/>
      </c>
    </row>
    <row r="114" spans="1:14" x14ac:dyDescent="0.2">
      <c r="A114" s="23"/>
      <c r="B114" s="25" t="s">
        <v>97</v>
      </c>
      <c r="C114" s="35">
        <v>0</v>
      </c>
      <c r="D114" s="29">
        <v>0</v>
      </c>
      <c r="E114" s="29">
        <v>1</v>
      </c>
      <c r="F114" s="29">
        <v>0</v>
      </c>
      <c r="G114" s="30" t="str">
        <f t="shared" si="27"/>
        <v/>
      </c>
      <c r="H114" s="30" t="str">
        <f t="shared" si="28"/>
        <v/>
      </c>
      <c r="I114" s="30">
        <f t="shared" si="29"/>
        <v>1.4662756598240469E-3</v>
      </c>
      <c r="J114" s="30" t="str">
        <f t="shared" si="30"/>
        <v/>
      </c>
      <c r="K114" s="30">
        <f t="shared" ref="K114:K145" si="33">+IF(AND(C114=0,E114=0)," ",IF(C114=0,1,IF(E114=0,-1,(E114-C114)/C114)))</f>
        <v>1</v>
      </c>
      <c r="L114" s="30" t="str">
        <f t="shared" ref="L114:L145" si="34">+IF(AND(D114=0,F114=0)," ",IF(D114=0,1,IF(F114=0,-1,(F114-D114)/D114)))</f>
        <v xml:space="preserve"> </v>
      </c>
      <c r="M114" s="30" t="str">
        <f t="shared" si="31"/>
        <v/>
      </c>
      <c r="N114" s="36" t="str">
        <f t="shared" si="32"/>
        <v/>
      </c>
    </row>
    <row r="115" spans="1:14" x14ac:dyDescent="0.2">
      <c r="A115" s="23"/>
      <c r="B115" s="25" t="s">
        <v>98</v>
      </c>
      <c r="C115" s="35">
        <v>50</v>
      </c>
      <c r="D115" s="29">
        <v>39</v>
      </c>
      <c r="E115" s="29">
        <v>7</v>
      </c>
      <c r="F115" s="29">
        <v>9</v>
      </c>
      <c r="G115" s="30">
        <f t="shared" si="27"/>
        <v>5.7937427578215531E-2</v>
      </c>
      <c r="H115" s="30">
        <f t="shared" si="28"/>
        <v>4.2483660130718956E-2</v>
      </c>
      <c r="I115" s="30">
        <f t="shared" si="29"/>
        <v>1.0263929618768328E-2</v>
      </c>
      <c r="J115" s="30">
        <f t="shared" si="30"/>
        <v>1.4950166112956811E-2</v>
      </c>
      <c r="K115" s="30">
        <f t="shared" si="33"/>
        <v>-0.86</v>
      </c>
      <c r="L115" s="30">
        <f t="shared" si="34"/>
        <v>-0.76923076923076927</v>
      </c>
      <c r="M115" s="30">
        <f t="shared" si="31"/>
        <v>-4.9826187717265352E-2</v>
      </c>
      <c r="N115" s="36">
        <f t="shared" si="32"/>
        <v>-3.2679738562091505E-2</v>
      </c>
    </row>
    <row r="116" spans="1:14" x14ac:dyDescent="0.2">
      <c r="A116" s="23"/>
      <c r="B116" s="25" t="s">
        <v>99</v>
      </c>
      <c r="C116" s="35">
        <v>1</v>
      </c>
      <c r="D116" s="29">
        <v>4</v>
      </c>
      <c r="E116" s="29">
        <v>2</v>
      </c>
      <c r="F116" s="29">
        <v>3</v>
      </c>
      <c r="G116" s="30">
        <f t="shared" si="27"/>
        <v>1.1587485515643105E-3</v>
      </c>
      <c r="H116" s="30">
        <f t="shared" si="28"/>
        <v>4.3572984749455342E-3</v>
      </c>
      <c r="I116" s="30">
        <f t="shared" si="29"/>
        <v>2.9325513196480938E-3</v>
      </c>
      <c r="J116" s="30">
        <f t="shared" si="30"/>
        <v>4.9833887043189366E-3</v>
      </c>
      <c r="K116" s="30">
        <f t="shared" si="33"/>
        <v>1</v>
      </c>
      <c r="L116" s="30">
        <f t="shared" si="34"/>
        <v>-0.25</v>
      </c>
      <c r="M116" s="30">
        <f t="shared" si="31"/>
        <v>1.1587485515643105E-3</v>
      </c>
      <c r="N116" s="36">
        <f t="shared" si="32"/>
        <v>-1.0893246187363835E-3</v>
      </c>
    </row>
    <row r="117" spans="1:14" x14ac:dyDescent="0.2">
      <c r="A117" s="23"/>
      <c r="B117" s="25" t="s">
        <v>100</v>
      </c>
      <c r="C117" s="35">
        <v>0</v>
      </c>
      <c r="D117" s="29">
        <v>1</v>
      </c>
      <c r="E117" s="29">
        <v>0</v>
      </c>
      <c r="F117" s="29">
        <v>1</v>
      </c>
      <c r="G117" s="30" t="str">
        <f t="shared" si="27"/>
        <v/>
      </c>
      <c r="H117" s="30">
        <f t="shared" si="28"/>
        <v>1.0893246187363835E-3</v>
      </c>
      <c r="I117" s="30" t="str">
        <f t="shared" si="29"/>
        <v/>
      </c>
      <c r="J117" s="30">
        <f t="shared" si="30"/>
        <v>1.6611295681063123E-3</v>
      </c>
      <c r="K117" s="30" t="str">
        <f t="shared" si="33"/>
        <v xml:space="preserve"> </v>
      </c>
      <c r="L117" s="30">
        <f t="shared" si="34"/>
        <v>0</v>
      </c>
      <c r="M117" s="30" t="str">
        <f t="shared" si="31"/>
        <v/>
      </c>
      <c r="N117" s="36">
        <f t="shared" si="32"/>
        <v>0</v>
      </c>
    </row>
    <row r="118" spans="1:14" x14ac:dyDescent="0.2">
      <c r="A118" s="23"/>
      <c r="B118" s="25" t="s">
        <v>101</v>
      </c>
      <c r="C118" s="35">
        <v>11</v>
      </c>
      <c r="D118" s="29">
        <v>24</v>
      </c>
      <c r="E118" s="29">
        <v>1</v>
      </c>
      <c r="F118" s="29">
        <v>13</v>
      </c>
      <c r="G118" s="30">
        <f t="shared" si="27"/>
        <v>1.2746234067207415E-2</v>
      </c>
      <c r="H118" s="30">
        <f t="shared" si="28"/>
        <v>2.6143790849673203E-2</v>
      </c>
      <c r="I118" s="30">
        <f t="shared" si="29"/>
        <v>1.4662756598240469E-3</v>
      </c>
      <c r="J118" s="30">
        <f t="shared" si="30"/>
        <v>2.1594684385382059E-2</v>
      </c>
      <c r="K118" s="30">
        <f t="shared" si="33"/>
        <v>-0.90909090909090906</v>
      </c>
      <c r="L118" s="30">
        <f t="shared" si="34"/>
        <v>-0.45833333333333331</v>
      </c>
      <c r="M118" s="30">
        <f t="shared" si="31"/>
        <v>-1.1587485515643104E-2</v>
      </c>
      <c r="N118" s="36">
        <f t="shared" si="32"/>
        <v>-1.1982570806100218E-2</v>
      </c>
    </row>
    <row r="119" spans="1:14" x14ac:dyDescent="0.2">
      <c r="A119" s="23"/>
      <c r="B119" s="25" t="s">
        <v>102</v>
      </c>
      <c r="C119" s="35">
        <v>0</v>
      </c>
      <c r="D119" s="29">
        <v>0</v>
      </c>
      <c r="E119" s="29">
        <v>1</v>
      </c>
      <c r="F119" s="29">
        <v>0</v>
      </c>
      <c r="G119" s="30" t="str">
        <f t="shared" si="27"/>
        <v/>
      </c>
      <c r="H119" s="30" t="str">
        <f t="shared" si="28"/>
        <v/>
      </c>
      <c r="I119" s="30">
        <f t="shared" si="29"/>
        <v>1.4662756598240469E-3</v>
      </c>
      <c r="J119" s="30" t="str">
        <f t="shared" si="30"/>
        <v/>
      </c>
      <c r="K119" s="30">
        <f t="shared" si="33"/>
        <v>1</v>
      </c>
      <c r="L119" s="30" t="str">
        <f t="shared" si="34"/>
        <v xml:space="preserve"> 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23"/>
      <c r="B120" s="25" t="s">
        <v>103</v>
      </c>
      <c r="C120" s="35">
        <v>0</v>
      </c>
      <c r="D120" s="29">
        <v>2</v>
      </c>
      <c r="E120" s="29">
        <v>0</v>
      </c>
      <c r="F120" s="29">
        <v>0</v>
      </c>
      <c r="G120" s="30" t="str">
        <f t="shared" si="27"/>
        <v/>
      </c>
      <c r="H120" s="30">
        <f t="shared" si="28"/>
        <v>2.1786492374727671E-3</v>
      </c>
      <c r="I120" s="30" t="str">
        <f t="shared" si="29"/>
        <v/>
      </c>
      <c r="J120" s="30" t="str">
        <f t="shared" si="30"/>
        <v/>
      </c>
      <c r="K120" s="30" t="str">
        <f t="shared" si="33"/>
        <v xml:space="preserve"> </v>
      </c>
      <c r="L120" s="30">
        <f t="shared" si="34"/>
        <v>-1</v>
      </c>
      <c r="M120" s="30" t="str">
        <f t="shared" si="31"/>
        <v/>
      </c>
      <c r="N120" s="36">
        <f t="shared" si="32"/>
        <v>-2.1786492374727671E-3</v>
      </c>
    </row>
    <row r="121" spans="1:14" x14ac:dyDescent="0.2">
      <c r="A121" s="23"/>
      <c r="B121" s="25" t="s">
        <v>104</v>
      </c>
      <c r="C121" s="35">
        <v>0</v>
      </c>
      <c r="D121" s="29">
        <v>3</v>
      </c>
      <c r="E121" s="29">
        <v>2</v>
      </c>
      <c r="F121" s="29">
        <v>1</v>
      </c>
      <c r="G121" s="30" t="str">
        <f t="shared" si="27"/>
        <v/>
      </c>
      <c r="H121" s="30">
        <f t="shared" si="28"/>
        <v>3.2679738562091504E-3</v>
      </c>
      <c r="I121" s="30">
        <f t="shared" si="29"/>
        <v>2.9325513196480938E-3</v>
      </c>
      <c r="J121" s="30">
        <f t="shared" si="30"/>
        <v>1.6611295681063123E-3</v>
      </c>
      <c r="K121" s="30">
        <f t="shared" si="33"/>
        <v>1</v>
      </c>
      <c r="L121" s="30">
        <f t="shared" si="34"/>
        <v>-0.66666666666666663</v>
      </c>
      <c r="M121" s="30" t="str">
        <f t="shared" si="31"/>
        <v/>
      </c>
      <c r="N121" s="36">
        <f t="shared" si="32"/>
        <v>-2.1786492374727667E-3</v>
      </c>
    </row>
    <row r="122" spans="1:14" x14ac:dyDescent="0.2">
      <c r="A122" s="23"/>
      <c r="B122" s="25" t="s">
        <v>105</v>
      </c>
      <c r="C122" s="35">
        <v>2</v>
      </c>
      <c r="D122" s="29">
        <v>0</v>
      </c>
      <c r="E122" s="29">
        <v>0</v>
      </c>
      <c r="F122" s="29">
        <v>0</v>
      </c>
      <c r="G122" s="30">
        <f t="shared" si="27"/>
        <v>2.3174971031286211E-3</v>
      </c>
      <c r="H122" s="30" t="str">
        <f t="shared" si="28"/>
        <v/>
      </c>
      <c r="I122" s="30" t="str">
        <f t="shared" si="29"/>
        <v/>
      </c>
      <c r="J122" s="30" t="str">
        <f t="shared" si="30"/>
        <v/>
      </c>
      <c r="K122" s="30">
        <f t="shared" si="33"/>
        <v>-1</v>
      </c>
      <c r="L122" s="30" t="str">
        <f t="shared" si="34"/>
        <v xml:space="preserve"> </v>
      </c>
      <c r="M122" s="30">
        <f t="shared" si="31"/>
        <v>-2.3174971031286211E-3</v>
      </c>
      <c r="N122" s="36" t="str">
        <f t="shared" si="32"/>
        <v/>
      </c>
    </row>
    <row r="123" spans="1:14" x14ac:dyDescent="0.2">
      <c r="A123" s="23"/>
      <c r="B123" s="25" t="s">
        <v>106</v>
      </c>
      <c r="C123" s="35">
        <v>23</v>
      </c>
      <c r="D123" s="29">
        <v>55</v>
      </c>
      <c r="E123" s="29">
        <v>7</v>
      </c>
      <c r="F123" s="29">
        <v>17</v>
      </c>
      <c r="G123" s="30">
        <f t="shared" si="27"/>
        <v>2.6651216685979143E-2</v>
      </c>
      <c r="H123" s="30">
        <f t="shared" si="28"/>
        <v>5.9912854030501089E-2</v>
      </c>
      <c r="I123" s="30">
        <f t="shared" si="29"/>
        <v>1.0263929618768328E-2</v>
      </c>
      <c r="J123" s="30">
        <f t="shared" si="30"/>
        <v>2.823920265780731E-2</v>
      </c>
      <c r="K123" s="30">
        <f t="shared" si="33"/>
        <v>-0.69565217391304346</v>
      </c>
      <c r="L123" s="30">
        <f t="shared" si="34"/>
        <v>-0.69090909090909092</v>
      </c>
      <c r="M123" s="30">
        <f t="shared" si="31"/>
        <v>-1.8539976825028968E-2</v>
      </c>
      <c r="N123" s="36">
        <f t="shared" si="32"/>
        <v>-4.1394335511982572E-2</v>
      </c>
    </row>
    <row r="124" spans="1:14" ht="25.5" x14ac:dyDescent="0.2">
      <c r="A124" s="23"/>
      <c r="B124" s="25" t="s">
        <v>107</v>
      </c>
      <c r="C124" s="35">
        <v>28</v>
      </c>
      <c r="D124" s="29">
        <v>48</v>
      </c>
      <c r="E124" s="29">
        <v>20</v>
      </c>
      <c r="F124" s="29">
        <v>18</v>
      </c>
      <c r="G124" s="30">
        <f t="shared" si="27"/>
        <v>3.2444959443800693E-2</v>
      </c>
      <c r="H124" s="30">
        <f t="shared" si="28"/>
        <v>5.2287581699346407E-2</v>
      </c>
      <c r="I124" s="30">
        <f t="shared" si="29"/>
        <v>2.932551319648094E-2</v>
      </c>
      <c r="J124" s="30">
        <f t="shared" si="30"/>
        <v>2.9900332225913623E-2</v>
      </c>
      <c r="K124" s="30">
        <f t="shared" si="33"/>
        <v>-0.2857142857142857</v>
      </c>
      <c r="L124" s="30">
        <f t="shared" si="34"/>
        <v>-0.625</v>
      </c>
      <c r="M124" s="30">
        <f t="shared" si="31"/>
        <v>-9.2699884125144825E-3</v>
      </c>
      <c r="N124" s="36">
        <f t="shared" si="32"/>
        <v>-3.2679738562091505E-2</v>
      </c>
    </row>
    <row r="125" spans="1:14" ht="25.5" x14ac:dyDescent="0.2">
      <c r="A125" s="23"/>
      <c r="B125" s="25" t="s">
        <v>108</v>
      </c>
      <c r="C125" s="35">
        <v>87</v>
      </c>
      <c r="D125" s="29">
        <v>133</v>
      </c>
      <c r="E125" s="29">
        <v>76</v>
      </c>
      <c r="F125" s="29">
        <v>93</v>
      </c>
      <c r="G125" s="30">
        <f t="shared" si="27"/>
        <v>0.10081112398609501</v>
      </c>
      <c r="H125" s="30">
        <f t="shared" si="28"/>
        <v>0.144880174291939</v>
      </c>
      <c r="I125" s="30">
        <f t="shared" si="29"/>
        <v>0.11143695014662756</v>
      </c>
      <c r="J125" s="30">
        <f t="shared" si="30"/>
        <v>0.15448504983388706</v>
      </c>
      <c r="K125" s="30">
        <f t="shared" si="33"/>
        <v>-0.12643678160919541</v>
      </c>
      <c r="L125" s="30">
        <f t="shared" si="34"/>
        <v>-0.3007518796992481</v>
      </c>
      <c r="M125" s="30">
        <f t="shared" si="31"/>
        <v>-1.2746234067207417E-2</v>
      </c>
      <c r="N125" s="36">
        <f t="shared" si="32"/>
        <v>-4.3572984749455333E-2</v>
      </c>
    </row>
    <row r="126" spans="1:14" x14ac:dyDescent="0.2">
      <c r="A126" s="23"/>
      <c r="B126" s="25" t="s">
        <v>109</v>
      </c>
      <c r="C126" s="35">
        <v>0</v>
      </c>
      <c r="D126" s="29">
        <v>3</v>
      </c>
      <c r="E126" s="29">
        <v>2</v>
      </c>
      <c r="F126" s="29">
        <v>1</v>
      </c>
      <c r="G126" s="30" t="str">
        <f t="shared" si="27"/>
        <v/>
      </c>
      <c r="H126" s="30">
        <f t="shared" si="28"/>
        <v>3.2679738562091504E-3</v>
      </c>
      <c r="I126" s="30">
        <f t="shared" si="29"/>
        <v>2.9325513196480938E-3</v>
      </c>
      <c r="J126" s="30">
        <f t="shared" si="30"/>
        <v>1.6611295681063123E-3</v>
      </c>
      <c r="K126" s="30">
        <f t="shared" si="33"/>
        <v>1</v>
      </c>
      <c r="L126" s="30">
        <f t="shared" si="34"/>
        <v>-0.66666666666666663</v>
      </c>
      <c r="M126" s="30" t="str">
        <f t="shared" si="31"/>
        <v/>
      </c>
      <c r="N126" s="36">
        <f t="shared" si="32"/>
        <v>-2.1786492374727667E-3</v>
      </c>
    </row>
    <row r="127" spans="1:14" x14ac:dyDescent="0.2">
      <c r="A127" s="23"/>
      <c r="B127" s="25" t="s">
        <v>110</v>
      </c>
      <c r="C127" s="35">
        <v>3</v>
      </c>
      <c r="D127" s="29">
        <v>7</v>
      </c>
      <c r="E127" s="29">
        <v>6</v>
      </c>
      <c r="F127" s="29">
        <v>5</v>
      </c>
      <c r="G127" s="30">
        <f t="shared" si="27"/>
        <v>3.4762456546929316E-3</v>
      </c>
      <c r="H127" s="30">
        <f t="shared" si="28"/>
        <v>7.6252723311546842E-3</v>
      </c>
      <c r="I127" s="30">
        <f t="shared" si="29"/>
        <v>8.7976539589442824E-3</v>
      </c>
      <c r="J127" s="30">
        <f t="shared" si="30"/>
        <v>8.3056478405315621E-3</v>
      </c>
      <c r="K127" s="30">
        <f t="shared" si="33"/>
        <v>1</v>
      </c>
      <c r="L127" s="30">
        <f t="shared" si="34"/>
        <v>-0.2857142857142857</v>
      </c>
      <c r="M127" s="30">
        <f t="shared" si="31"/>
        <v>3.4762456546929316E-3</v>
      </c>
      <c r="N127" s="36">
        <f t="shared" si="32"/>
        <v>-2.1786492374727667E-3</v>
      </c>
    </row>
    <row r="128" spans="1:14" x14ac:dyDescent="0.2">
      <c r="A128" s="23"/>
      <c r="B128" s="25" t="s">
        <v>111</v>
      </c>
      <c r="C128" s="35">
        <v>5</v>
      </c>
      <c r="D128" s="29">
        <v>1</v>
      </c>
      <c r="E128" s="29">
        <v>2</v>
      </c>
      <c r="F128" s="29">
        <v>2</v>
      </c>
      <c r="G128" s="30">
        <f t="shared" si="27"/>
        <v>5.7937427578215531E-3</v>
      </c>
      <c r="H128" s="30">
        <f t="shared" si="28"/>
        <v>1.0893246187363835E-3</v>
      </c>
      <c r="I128" s="30">
        <f t="shared" si="29"/>
        <v>2.9325513196480938E-3</v>
      </c>
      <c r="J128" s="30">
        <f t="shared" si="30"/>
        <v>3.3222591362126247E-3</v>
      </c>
      <c r="K128" s="30">
        <f t="shared" si="33"/>
        <v>-0.6</v>
      </c>
      <c r="L128" s="30">
        <f t="shared" si="34"/>
        <v>1</v>
      </c>
      <c r="M128" s="30">
        <f t="shared" si="31"/>
        <v>-3.4762456546929316E-3</v>
      </c>
      <c r="N128" s="36">
        <f t="shared" si="32"/>
        <v>1.0893246187363835E-3</v>
      </c>
    </row>
    <row r="129" spans="1:14" x14ac:dyDescent="0.2">
      <c r="A129" s="23"/>
      <c r="B129" s="25" t="s">
        <v>112</v>
      </c>
      <c r="C129" s="35">
        <v>3</v>
      </c>
      <c r="D129" s="29">
        <v>2</v>
      </c>
      <c r="E129" s="29">
        <v>3</v>
      </c>
      <c r="F129" s="29">
        <v>1</v>
      </c>
      <c r="G129" s="30">
        <f t="shared" si="27"/>
        <v>3.4762456546929316E-3</v>
      </c>
      <c r="H129" s="30">
        <f t="shared" si="28"/>
        <v>2.1786492374727671E-3</v>
      </c>
      <c r="I129" s="30">
        <f t="shared" si="29"/>
        <v>4.3988269794721412E-3</v>
      </c>
      <c r="J129" s="30">
        <f t="shared" si="30"/>
        <v>1.6611295681063123E-3</v>
      </c>
      <c r="K129" s="30">
        <f t="shared" si="33"/>
        <v>0</v>
      </c>
      <c r="L129" s="30">
        <f t="shared" si="34"/>
        <v>-0.5</v>
      </c>
      <c r="M129" s="30">
        <f t="shared" si="31"/>
        <v>0</v>
      </c>
      <c r="N129" s="36">
        <f t="shared" si="32"/>
        <v>-1.0893246187363835E-3</v>
      </c>
    </row>
    <row r="130" spans="1:14" x14ac:dyDescent="0.2">
      <c r="A130" s="23"/>
      <c r="B130" s="25" t="s">
        <v>113</v>
      </c>
      <c r="C130" s="35">
        <v>0</v>
      </c>
      <c r="D130" s="29">
        <v>0</v>
      </c>
      <c r="E130" s="29">
        <v>1</v>
      </c>
      <c r="F130" s="29">
        <v>0</v>
      </c>
      <c r="G130" s="30" t="str">
        <f t="shared" si="27"/>
        <v/>
      </c>
      <c r="H130" s="30" t="str">
        <f t="shared" si="28"/>
        <v/>
      </c>
      <c r="I130" s="30">
        <f t="shared" si="29"/>
        <v>1.4662756598240469E-3</v>
      </c>
      <c r="J130" s="30" t="str">
        <f t="shared" si="30"/>
        <v/>
      </c>
      <c r="K130" s="30">
        <f t="shared" si="33"/>
        <v>1</v>
      </c>
      <c r="L130" s="30" t="str">
        <f t="shared" si="34"/>
        <v xml:space="preserve"> 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23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23"/>
      <c r="B132" s="25" t="s">
        <v>115</v>
      </c>
      <c r="C132" s="35">
        <v>5</v>
      </c>
      <c r="D132" s="29">
        <v>1</v>
      </c>
      <c r="E132" s="29">
        <v>0</v>
      </c>
      <c r="F132" s="29">
        <v>0</v>
      </c>
      <c r="G132" s="30">
        <f t="shared" si="27"/>
        <v>5.7937427578215531E-3</v>
      </c>
      <c r="H132" s="30">
        <f t="shared" si="28"/>
        <v>1.0893246187363835E-3</v>
      </c>
      <c r="I132" s="30" t="str">
        <f t="shared" si="29"/>
        <v/>
      </c>
      <c r="J132" s="30" t="str">
        <f t="shared" si="30"/>
        <v/>
      </c>
      <c r="K132" s="30">
        <f t="shared" si="33"/>
        <v>-1</v>
      </c>
      <c r="L132" s="30">
        <f t="shared" si="34"/>
        <v>-1</v>
      </c>
      <c r="M132" s="30">
        <f t="shared" si="31"/>
        <v>-5.7937427578215531E-3</v>
      </c>
      <c r="N132" s="36">
        <f t="shared" si="32"/>
        <v>-1.0893246187363835E-3</v>
      </c>
    </row>
    <row r="133" spans="1:14" x14ac:dyDescent="0.2">
      <c r="A133" s="23"/>
      <c r="B133" s="25" t="s">
        <v>116</v>
      </c>
      <c r="C133" s="35">
        <v>1</v>
      </c>
      <c r="D133" s="29">
        <v>0</v>
      </c>
      <c r="E133" s="29">
        <v>2</v>
      </c>
      <c r="F133" s="29">
        <v>0</v>
      </c>
      <c r="G133" s="30">
        <f t="shared" si="27"/>
        <v>1.1587485515643105E-3</v>
      </c>
      <c r="H133" s="30" t="str">
        <f t="shared" si="28"/>
        <v/>
      </c>
      <c r="I133" s="30">
        <f t="shared" si="29"/>
        <v>2.9325513196480938E-3</v>
      </c>
      <c r="J133" s="30" t="str">
        <f t="shared" si="30"/>
        <v/>
      </c>
      <c r="K133" s="30">
        <f t="shared" si="33"/>
        <v>1</v>
      </c>
      <c r="L133" s="30" t="str">
        <f t="shared" si="34"/>
        <v xml:space="preserve"> </v>
      </c>
      <c r="M133" s="30">
        <f t="shared" si="31"/>
        <v>1.1587485515643105E-3</v>
      </c>
      <c r="N133" s="36" t="str">
        <f t="shared" si="32"/>
        <v/>
      </c>
    </row>
    <row r="134" spans="1:14" x14ac:dyDescent="0.2">
      <c r="A134" s="23"/>
      <c r="B134" s="25" t="s">
        <v>117</v>
      </c>
      <c r="C134" s="35">
        <v>1</v>
      </c>
      <c r="D134" s="29">
        <v>0</v>
      </c>
      <c r="E134" s="29">
        <v>2</v>
      </c>
      <c r="F134" s="29">
        <v>0</v>
      </c>
      <c r="G134" s="30">
        <f t="shared" si="27"/>
        <v>1.1587485515643105E-3</v>
      </c>
      <c r="H134" s="30" t="str">
        <f t="shared" si="28"/>
        <v/>
      </c>
      <c r="I134" s="30">
        <f t="shared" si="29"/>
        <v>2.9325513196480938E-3</v>
      </c>
      <c r="J134" s="30" t="str">
        <f t="shared" si="30"/>
        <v/>
      </c>
      <c r="K134" s="30">
        <f t="shared" si="33"/>
        <v>1</v>
      </c>
      <c r="L134" s="30" t="str">
        <f t="shared" si="34"/>
        <v xml:space="preserve"> </v>
      </c>
      <c r="M134" s="30">
        <f t="shared" si="31"/>
        <v>1.1587485515643105E-3</v>
      </c>
      <c r="N134" s="36" t="str">
        <f t="shared" si="32"/>
        <v/>
      </c>
    </row>
    <row r="135" spans="1:14" x14ac:dyDescent="0.2">
      <c r="A135" s="23"/>
      <c r="B135" s="25" t="s">
        <v>118</v>
      </c>
      <c r="C135" s="35">
        <v>3</v>
      </c>
      <c r="D135" s="29">
        <v>4</v>
      </c>
      <c r="E135" s="29">
        <v>1</v>
      </c>
      <c r="F135" s="29">
        <v>1</v>
      </c>
      <c r="G135" s="30">
        <f t="shared" si="27"/>
        <v>3.4762456546929316E-3</v>
      </c>
      <c r="H135" s="30">
        <f t="shared" si="28"/>
        <v>4.3572984749455342E-3</v>
      </c>
      <c r="I135" s="30">
        <f t="shared" si="29"/>
        <v>1.4662756598240469E-3</v>
      </c>
      <c r="J135" s="30">
        <f t="shared" si="30"/>
        <v>1.6611295681063123E-3</v>
      </c>
      <c r="K135" s="30">
        <f t="shared" si="33"/>
        <v>-0.66666666666666663</v>
      </c>
      <c r="L135" s="30">
        <f t="shared" si="34"/>
        <v>-0.75</v>
      </c>
      <c r="M135" s="30">
        <f t="shared" si="31"/>
        <v>-2.3174971031286211E-3</v>
      </c>
      <c r="N135" s="36">
        <f t="shared" si="32"/>
        <v>-3.2679738562091509E-3</v>
      </c>
    </row>
    <row r="136" spans="1:14" x14ac:dyDescent="0.2">
      <c r="A136" s="23"/>
      <c r="B136" s="25" t="s">
        <v>119</v>
      </c>
      <c r="C136" s="35">
        <v>0</v>
      </c>
      <c r="D136" s="29">
        <v>0</v>
      </c>
      <c r="E136" s="29">
        <v>0</v>
      </c>
      <c r="F136" s="29">
        <v>0</v>
      </c>
      <c r="G136" s="30" t="str">
        <f t="shared" si="27"/>
        <v/>
      </c>
      <c r="H136" s="30" t="str">
        <f t="shared" si="28"/>
        <v/>
      </c>
      <c r="I136" s="30" t="str">
        <f t="shared" si="29"/>
        <v/>
      </c>
      <c r="J136" s="30" t="str">
        <f t="shared" si="30"/>
        <v/>
      </c>
      <c r="K136" s="30" t="str">
        <f t="shared" si="33"/>
        <v xml:space="preserve"> </v>
      </c>
      <c r="L136" s="30" t="str">
        <f t="shared" si="34"/>
        <v xml:space="preserve"> </v>
      </c>
      <c r="M136" s="30" t="str">
        <f t="shared" si="31"/>
        <v/>
      </c>
      <c r="N136" s="36" t="str">
        <f t="shared" si="32"/>
        <v/>
      </c>
    </row>
    <row r="137" spans="1:14" x14ac:dyDescent="0.2">
      <c r="A137" s="23"/>
      <c r="B137" s="25" t="s">
        <v>120</v>
      </c>
      <c r="C137" s="35">
        <v>35</v>
      </c>
      <c r="D137" s="29">
        <v>8</v>
      </c>
      <c r="E137" s="29">
        <v>14</v>
      </c>
      <c r="F137" s="29">
        <v>8</v>
      </c>
      <c r="G137" s="30">
        <f t="shared" si="27"/>
        <v>4.0556199304750871E-2</v>
      </c>
      <c r="H137" s="30">
        <f t="shared" si="28"/>
        <v>8.7145969498910684E-3</v>
      </c>
      <c r="I137" s="30">
        <f t="shared" si="29"/>
        <v>2.0527859237536656E-2</v>
      </c>
      <c r="J137" s="30">
        <f t="shared" si="30"/>
        <v>1.3289036544850499E-2</v>
      </c>
      <c r="K137" s="30">
        <f t="shared" si="33"/>
        <v>-0.6</v>
      </c>
      <c r="L137" s="30">
        <f t="shared" si="34"/>
        <v>0</v>
      </c>
      <c r="M137" s="30">
        <f t="shared" si="31"/>
        <v>-2.4333719582850522E-2</v>
      </c>
      <c r="N137" s="36">
        <f t="shared" si="32"/>
        <v>0</v>
      </c>
    </row>
    <row r="138" spans="1:14" x14ac:dyDescent="0.2">
      <c r="A138" s="23"/>
      <c r="B138" s="25" t="s">
        <v>121</v>
      </c>
      <c r="C138" s="35">
        <v>1</v>
      </c>
      <c r="D138" s="29">
        <v>0</v>
      </c>
      <c r="E138" s="29">
        <v>0</v>
      </c>
      <c r="F138" s="29">
        <v>0</v>
      </c>
      <c r="G138" s="30">
        <f t="shared" si="27"/>
        <v>1.1587485515643105E-3</v>
      </c>
      <c r="H138" s="30" t="str">
        <f t="shared" si="28"/>
        <v/>
      </c>
      <c r="I138" s="30" t="str">
        <f t="shared" si="29"/>
        <v/>
      </c>
      <c r="J138" s="30" t="str">
        <f t="shared" si="30"/>
        <v/>
      </c>
      <c r="K138" s="30">
        <f t="shared" si="33"/>
        <v>-1</v>
      </c>
      <c r="L138" s="30" t="str">
        <f t="shared" si="34"/>
        <v xml:space="preserve"> </v>
      </c>
      <c r="M138" s="30">
        <f t="shared" si="31"/>
        <v>-1.1587485515643105E-3</v>
      </c>
      <c r="N138" s="36" t="str">
        <f t="shared" si="32"/>
        <v/>
      </c>
    </row>
    <row r="139" spans="1:14" x14ac:dyDescent="0.2">
      <c r="A139" s="23"/>
      <c r="B139" s="25" t="s">
        <v>122</v>
      </c>
      <c r="C139" s="35">
        <v>18</v>
      </c>
      <c r="D139" s="29">
        <v>5</v>
      </c>
      <c r="E139" s="29">
        <v>33</v>
      </c>
      <c r="F139" s="29">
        <v>11</v>
      </c>
      <c r="G139" s="30">
        <f t="shared" si="27"/>
        <v>2.085747392815759E-2</v>
      </c>
      <c r="H139" s="30">
        <f t="shared" si="28"/>
        <v>5.4466230936819175E-3</v>
      </c>
      <c r="I139" s="30">
        <f t="shared" si="29"/>
        <v>4.8387096774193547E-2</v>
      </c>
      <c r="J139" s="30">
        <f t="shared" si="30"/>
        <v>1.8272425249169437E-2</v>
      </c>
      <c r="K139" s="30">
        <f t="shared" si="33"/>
        <v>0.83333333333333337</v>
      </c>
      <c r="L139" s="30">
        <f t="shared" si="34"/>
        <v>1.2</v>
      </c>
      <c r="M139" s="30">
        <f t="shared" si="31"/>
        <v>1.7381228273464659E-2</v>
      </c>
      <c r="N139" s="36">
        <f t="shared" si="32"/>
        <v>6.5359477124183009E-3</v>
      </c>
    </row>
    <row r="140" spans="1:14" x14ac:dyDescent="0.2">
      <c r="A140" s="23"/>
      <c r="B140" s="25" t="s">
        <v>123</v>
      </c>
      <c r="C140" s="35">
        <v>0</v>
      </c>
      <c r="D140" s="29">
        <v>0</v>
      </c>
      <c r="E140" s="29">
        <v>1</v>
      </c>
      <c r="F140" s="29">
        <v>0</v>
      </c>
      <c r="G140" s="30" t="str">
        <f t="shared" si="27"/>
        <v/>
      </c>
      <c r="H140" s="30" t="str">
        <f t="shared" si="28"/>
        <v/>
      </c>
      <c r="I140" s="30">
        <f t="shared" si="29"/>
        <v>1.4662756598240469E-3</v>
      </c>
      <c r="J140" s="30" t="str">
        <f t="shared" si="30"/>
        <v/>
      </c>
      <c r="K140" s="30">
        <f t="shared" si="33"/>
        <v>1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23"/>
      <c r="B141" s="25" t="s">
        <v>124</v>
      </c>
      <c r="C141" s="35">
        <v>17</v>
      </c>
      <c r="D141" s="29">
        <v>18</v>
      </c>
      <c r="E141" s="29">
        <v>8</v>
      </c>
      <c r="F141" s="29">
        <v>9</v>
      </c>
      <c r="G141" s="30">
        <f t="shared" si="27"/>
        <v>1.9698725376593278E-2</v>
      </c>
      <c r="H141" s="30">
        <f t="shared" si="28"/>
        <v>1.9607843137254902E-2</v>
      </c>
      <c r="I141" s="30">
        <f t="shared" si="29"/>
        <v>1.1730205278592375E-2</v>
      </c>
      <c r="J141" s="30">
        <f t="shared" si="30"/>
        <v>1.4950166112956811E-2</v>
      </c>
      <c r="K141" s="30">
        <f t="shared" si="33"/>
        <v>-0.52941176470588236</v>
      </c>
      <c r="L141" s="30">
        <f t="shared" si="34"/>
        <v>-0.5</v>
      </c>
      <c r="M141" s="30">
        <f t="shared" si="31"/>
        <v>-1.0428736964078793E-2</v>
      </c>
      <c r="N141" s="36">
        <f t="shared" si="32"/>
        <v>-9.8039215686274508E-3</v>
      </c>
    </row>
    <row r="142" spans="1:14" x14ac:dyDescent="0.2">
      <c r="A142" s="23"/>
      <c r="B142" s="25" t="s">
        <v>125</v>
      </c>
      <c r="C142" s="35">
        <v>5</v>
      </c>
      <c r="D142" s="29">
        <v>10</v>
      </c>
      <c r="E142" s="29">
        <v>32</v>
      </c>
      <c r="F142" s="29">
        <v>31</v>
      </c>
      <c r="G142" s="30">
        <f t="shared" si="27"/>
        <v>5.7937427578215531E-3</v>
      </c>
      <c r="H142" s="30">
        <f t="shared" si="28"/>
        <v>1.0893246187363835E-2</v>
      </c>
      <c r="I142" s="30">
        <f t="shared" si="29"/>
        <v>4.6920821114369501E-2</v>
      </c>
      <c r="J142" s="30">
        <f t="shared" si="30"/>
        <v>5.1495016611295678E-2</v>
      </c>
      <c r="K142" s="30">
        <f t="shared" si="33"/>
        <v>5.4</v>
      </c>
      <c r="L142" s="30">
        <f t="shared" si="34"/>
        <v>2.1</v>
      </c>
      <c r="M142" s="30">
        <f t="shared" si="31"/>
        <v>3.1286210892236391E-2</v>
      </c>
      <c r="N142" s="36">
        <f t="shared" si="32"/>
        <v>2.2875816993464054E-2</v>
      </c>
    </row>
    <row r="143" spans="1:14" x14ac:dyDescent="0.2">
      <c r="A143" s="23"/>
      <c r="B143" s="25" t="s">
        <v>126</v>
      </c>
      <c r="C143" s="35">
        <v>0</v>
      </c>
      <c r="D143" s="29">
        <v>0</v>
      </c>
      <c r="E143" s="29">
        <v>0</v>
      </c>
      <c r="F143" s="29">
        <v>0</v>
      </c>
      <c r="G143" s="30" t="str">
        <f t="shared" si="27"/>
        <v/>
      </c>
      <c r="H143" s="30" t="str">
        <f t="shared" si="28"/>
        <v/>
      </c>
      <c r="I143" s="30" t="str">
        <f t="shared" si="29"/>
        <v/>
      </c>
      <c r="J143" s="30" t="str">
        <f t="shared" si="30"/>
        <v/>
      </c>
      <c r="K143" s="30" t="str">
        <f t="shared" si="33"/>
        <v xml:space="preserve"> </v>
      </c>
      <c r="L143" s="30" t="str">
        <f t="shared" si="34"/>
        <v xml:space="preserve"> </v>
      </c>
      <c r="M143" s="30" t="str">
        <f t="shared" si="31"/>
        <v/>
      </c>
      <c r="N143" s="36" t="str">
        <f t="shared" si="32"/>
        <v/>
      </c>
    </row>
    <row r="144" spans="1:14" ht="25.5" x14ac:dyDescent="0.2">
      <c r="A144" s="23"/>
      <c r="B144" s="25" t="s">
        <v>127</v>
      </c>
      <c r="C144" s="35">
        <v>35</v>
      </c>
      <c r="D144" s="29">
        <v>34</v>
      </c>
      <c r="E144" s="29">
        <v>64</v>
      </c>
      <c r="F144" s="29">
        <v>36</v>
      </c>
      <c r="G144" s="30">
        <f t="shared" si="27"/>
        <v>4.0556199304750871E-2</v>
      </c>
      <c r="H144" s="30">
        <f t="shared" si="28"/>
        <v>3.7037037037037035E-2</v>
      </c>
      <c r="I144" s="30">
        <f t="shared" si="29"/>
        <v>9.3841642228739003E-2</v>
      </c>
      <c r="J144" s="30">
        <f t="shared" si="30"/>
        <v>5.9800664451827246E-2</v>
      </c>
      <c r="K144" s="30">
        <f t="shared" si="33"/>
        <v>0.82857142857142863</v>
      </c>
      <c r="L144" s="30">
        <f t="shared" si="34"/>
        <v>5.8823529411764705E-2</v>
      </c>
      <c r="M144" s="30">
        <f t="shared" si="31"/>
        <v>3.3603707995365009E-2</v>
      </c>
      <c r="N144" s="36">
        <f t="shared" si="32"/>
        <v>2.1786492374727667E-3</v>
      </c>
    </row>
    <row r="145" spans="1:14" ht="26.25" customHeight="1" x14ac:dyDescent="0.2">
      <c r="A145" s="23"/>
      <c r="B145" s="25" t="s">
        <v>128</v>
      </c>
      <c r="C145" s="35">
        <v>17</v>
      </c>
      <c r="D145" s="29">
        <v>11</v>
      </c>
      <c r="E145" s="29">
        <v>19</v>
      </c>
      <c r="F145" s="29">
        <v>20</v>
      </c>
      <c r="G145" s="30">
        <f t="shared" ref="G145:G180" si="35">+IF(C145=0,"",C145/C$81)</f>
        <v>1.9698725376593278E-2</v>
      </c>
      <c r="H145" s="30">
        <f t="shared" ref="H145:H180" si="36">+IF(D145=0,"",D145/D$81)</f>
        <v>1.1982570806100218E-2</v>
      </c>
      <c r="I145" s="30">
        <f t="shared" ref="I145:I180" si="37">+IF(E145=0,"",E145/E$81)</f>
        <v>2.7859237536656891E-2</v>
      </c>
      <c r="J145" s="30">
        <f t="shared" ref="J145:J180" si="38">+IF(F145=0,"",F145/F$81)</f>
        <v>3.3222591362126248E-2</v>
      </c>
      <c r="K145" s="30">
        <f t="shared" si="33"/>
        <v>0.11764705882352941</v>
      </c>
      <c r="L145" s="30">
        <f t="shared" si="34"/>
        <v>0.81818181818181823</v>
      </c>
      <c r="M145" s="30">
        <f t="shared" ref="M145:M180" si="39">+IF(OR(AND(G145=""),(K145="")),"",G145*K145)</f>
        <v>2.3174971031286211E-3</v>
      </c>
      <c r="N145" s="36">
        <f t="shared" ref="N145:N180" si="40">+IF(OR(AND(H145=""),(L145="")),"",H145*L145)</f>
        <v>9.8039215686274508E-3</v>
      </c>
    </row>
    <row r="146" spans="1:14" x14ac:dyDescent="0.2">
      <c r="A146" s="23"/>
      <c r="B146" s="25" t="s">
        <v>129</v>
      </c>
      <c r="C146" s="35">
        <v>19</v>
      </c>
      <c r="D146" s="29">
        <v>7</v>
      </c>
      <c r="E146" s="29">
        <v>23</v>
      </c>
      <c r="F146" s="29">
        <v>6</v>
      </c>
      <c r="G146" s="30">
        <f t="shared" si="35"/>
        <v>2.20162224797219E-2</v>
      </c>
      <c r="H146" s="30">
        <f t="shared" si="36"/>
        <v>7.6252723311546842E-3</v>
      </c>
      <c r="I146" s="30">
        <f t="shared" si="37"/>
        <v>3.3724340175953077E-2</v>
      </c>
      <c r="J146" s="30">
        <f t="shared" si="38"/>
        <v>9.9667774086378731E-3</v>
      </c>
      <c r="K146" s="30">
        <f t="shared" ref="K146:K180" si="41">+IF(AND(C146=0,E146=0)," ",IF(C146=0,1,IF(E146=0,-1,(E146-C146)/C146)))</f>
        <v>0.21052631578947367</v>
      </c>
      <c r="L146" s="30">
        <f t="shared" ref="L146:L180" si="42">+IF(AND(D146=0,F146=0)," ",IF(D146=0,1,IF(F146=0,-1,(F146-D146)/D146)))</f>
        <v>-0.14285714285714285</v>
      </c>
      <c r="M146" s="30">
        <f t="shared" si="39"/>
        <v>4.6349942062572421E-3</v>
      </c>
      <c r="N146" s="36">
        <f t="shared" si="40"/>
        <v>-1.0893246187363833E-3</v>
      </c>
    </row>
    <row r="147" spans="1:14" x14ac:dyDescent="0.2">
      <c r="A147" s="23"/>
      <c r="B147" s="25" t="s">
        <v>130</v>
      </c>
      <c r="C147" s="35">
        <v>7</v>
      </c>
      <c r="D147" s="29">
        <v>0</v>
      </c>
      <c r="E147" s="29">
        <v>18</v>
      </c>
      <c r="F147" s="29">
        <v>5</v>
      </c>
      <c r="G147" s="30">
        <f t="shared" si="35"/>
        <v>8.1112398609501733E-3</v>
      </c>
      <c r="H147" s="30" t="str">
        <f t="shared" si="36"/>
        <v/>
      </c>
      <c r="I147" s="30">
        <f t="shared" si="37"/>
        <v>2.6392961876832845E-2</v>
      </c>
      <c r="J147" s="30">
        <f t="shared" si="38"/>
        <v>8.3056478405315621E-3</v>
      </c>
      <c r="K147" s="30">
        <f t="shared" si="41"/>
        <v>1.5714285714285714</v>
      </c>
      <c r="L147" s="30">
        <f t="shared" si="42"/>
        <v>1</v>
      </c>
      <c r="M147" s="30">
        <f t="shared" si="39"/>
        <v>1.2746234067207415E-2</v>
      </c>
      <c r="N147" s="36" t="str">
        <f t="shared" si="40"/>
        <v/>
      </c>
    </row>
    <row r="148" spans="1:14" x14ac:dyDescent="0.2">
      <c r="A148" s="23"/>
      <c r="B148" s="25" t="s">
        <v>131</v>
      </c>
      <c r="C148" s="35">
        <v>0</v>
      </c>
      <c r="D148" s="29">
        <v>0</v>
      </c>
      <c r="E148" s="29">
        <v>2</v>
      </c>
      <c r="F148" s="29">
        <v>1</v>
      </c>
      <c r="G148" s="30" t="str">
        <f t="shared" si="35"/>
        <v/>
      </c>
      <c r="H148" s="30" t="str">
        <f t="shared" si="36"/>
        <v/>
      </c>
      <c r="I148" s="30">
        <f t="shared" si="37"/>
        <v>2.9325513196480938E-3</v>
      </c>
      <c r="J148" s="30">
        <f t="shared" si="38"/>
        <v>1.6611295681063123E-3</v>
      </c>
      <c r="K148" s="30">
        <f t="shared" si="41"/>
        <v>1</v>
      </c>
      <c r="L148" s="30">
        <f t="shared" si="42"/>
        <v>1</v>
      </c>
      <c r="M148" s="30" t="str">
        <f t="shared" si="39"/>
        <v/>
      </c>
      <c r="N148" s="36" t="str">
        <f t="shared" si="40"/>
        <v/>
      </c>
    </row>
    <row r="149" spans="1:14" x14ac:dyDescent="0.2">
      <c r="A149" s="23"/>
      <c r="B149" s="25" t="s">
        <v>132</v>
      </c>
      <c r="C149" s="35">
        <v>1</v>
      </c>
      <c r="D149" s="29">
        <v>0</v>
      </c>
      <c r="E149" s="29">
        <v>9</v>
      </c>
      <c r="F149" s="29">
        <v>6</v>
      </c>
      <c r="G149" s="30">
        <f t="shared" si="35"/>
        <v>1.1587485515643105E-3</v>
      </c>
      <c r="H149" s="30" t="str">
        <f t="shared" si="36"/>
        <v/>
      </c>
      <c r="I149" s="30">
        <f t="shared" si="37"/>
        <v>1.3196480938416423E-2</v>
      </c>
      <c r="J149" s="30">
        <f t="shared" si="38"/>
        <v>9.9667774086378731E-3</v>
      </c>
      <c r="K149" s="30">
        <f t="shared" si="41"/>
        <v>8</v>
      </c>
      <c r="L149" s="30">
        <f t="shared" si="42"/>
        <v>1</v>
      </c>
      <c r="M149" s="30">
        <f t="shared" si="39"/>
        <v>9.2699884125144842E-3</v>
      </c>
      <c r="N149" s="36" t="str">
        <f t="shared" si="40"/>
        <v/>
      </c>
    </row>
    <row r="150" spans="1:14" x14ac:dyDescent="0.2">
      <c r="A150" s="23"/>
      <c r="B150" s="25" t="s">
        <v>133</v>
      </c>
      <c r="C150" s="35">
        <v>2</v>
      </c>
      <c r="D150" s="29">
        <v>2</v>
      </c>
      <c r="E150" s="29">
        <v>1</v>
      </c>
      <c r="F150" s="29">
        <v>1</v>
      </c>
      <c r="G150" s="30">
        <f t="shared" si="35"/>
        <v>2.3174971031286211E-3</v>
      </c>
      <c r="H150" s="30">
        <f t="shared" si="36"/>
        <v>2.1786492374727671E-3</v>
      </c>
      <c r="I150" s="30">
        <f t="shared" si="37"/>
        <v>1.4662756598240469E-3</v>
      </c>
      <c r="J150" s="30">
        <f t="shared" si="38"/>
        <v>1.6611295681063123E-3</v>
      </c>
      <c r="K150" s="30">
        <f t="shared" si="41"/>
        <v>-0.5</v>
      </c>
      <c r="L150" s="30">
        <f t="shared" si="42"/>
        <v>-0.5</v>
      </c>
      <c r="M150" s="30">
        <f t="shared" si="39"/>
        <v>-1.1587485515643105E-3</v>
      </c>
      <c r="N150" s="36">
        <f t="shared" si="40"/>
        <v>-1.0893246187363835E-3</v>
      </c>
    </row>
    <row r="151" spans="1:14" x14ac:dyDescent="0.2">
      <c r="A151" s="23"/>
      <c r="B151" s="25" t="s">
        <v>134</v>
      </c>
      <c r="C151" s="35">
        <v>0</v>
      </c>
      <c r="D151" s="29">
        <v>0</v>
      </c>
      <c r="E151" s="29">
        <v>0</v>
      </c>
      <c r="F151" s="29">
        <v>0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 t="str">
        <f t="shared" si="42"/>
        <v xml:space="preserve"> 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23"/>
      <c r="B152" s="25" t="s">
        <v>135</v>
      </c>
      <c r="C152" s="35">
        <v>1</v>
      </c>
      <c r="D152" s="29">
        <v>0</v>
      </c>
      <c r="E152" s="29">
        <v>0</v>
      </c>
      <c r="F152" s="29">
        <v>0</v>
      </c>
      <c r="G152" s="30">
        <f t="shared" si="35"/>
        <v>1.1587485515643105E-3</v>
      </c>
      <c r="H152" s="30" t="str">
        <f t="shared" si="36"/>
        <v/>
      </c>
      <c r="I152" s="30" t="str">
        <f t="shared" si="37"/>
        <v/>
      </c>
      <c r="J152" s="30" t="str">
        <f t="shared" si="38"/>
        <v/>
      </c>
      <c r="K152" s="30">
        <f t="shared" si="41"/>
        <v>-1</v>
      </c>
      <c r="L152" s="30" t="str">
        <f t="shared" si="42"/>
        <v xml:space="preserve"> </v>
      </c>
      <c r="M152" s="30">
        <f t="shared" si="39"/>
        <v>-1.1587485515643105E-3</v>
      </c>
      <c r="N152" s="36" t="str">
        <f t="shared" si="40"/>
        <v/>
      </c>
    </row>
    <row r="153" spans="1:14" x14ac:dyDescent="0.2">
      <c r="A153" s="23"/>
      <c r="B153" s="25" t="s">
        <v>136</v>
      </c>
      <c r="C153" s="35">
        <v>1</v>
      </c>
      <c r="D153" s="29">
        <v>1</v>
      </c>
      <c r="E153" s="29">
        <v>0</v>
      </c>
      <c r="F153" s="29">
        <v>1</v>
      </c>
      <c r="G153" s="30">
        <f t="shared" si="35"/>
        <v>1.1587485515643105E-3</v>
      </c>
      <c r="H153" s="30">
        <f t="shared" si="36"/>
        <v>1.0893246187363835E-3</v>
      </c>
      <c r="I153" s="30" t="str">
        <f t="shared" si="37"/>
        <v/>
      </c>
      <c r="J153" s="30">
        <f t="shared" si="38"/>
        <v>1.6611295681063123E-3</v>
      </c>
      <c r="K153" s="30">
        <f t="shared" si="41"/>
        <v>-1</v>
      </c>
      <c r="L153" s="30">
        <f t="shared" si="42"/>
        <v>0</v>
      </c>
      <c r="M153" s="30">
        <f t="shared" si="39"/>
        <v>-1.1587485515643105E-3</v>
      </c>
      <c r="N153" s="36">
        <f t="shared" si="40"/>
        <v>0</v>
      </c>
    </row>
    <row r="154" spans="1:14" ht="25.5" x14ac:dyDescent="0.2">
      <c r="A154" s="23"/>
      <c r="B154" s="25" t="s">
        <v>137</v>
      </c>
      <c r="C154" s="35">
        <v>2</v>
      </c>
      <c r="D154" s="29">
        <v>6</v>
      </c>
      <c r="E154" s="29">
        <v>1</v>
      </c>
      <c r="F154" s="29">
        <v>3</v>
      </c>
      <c r="G154" s="30">
        <f t="shared" si="35"/>
        <v>2.3174971031286211E-3</v>
      </c>
      <c r="H154" s="30">
        <f t="shared" si="36"/>
        <v>6.5359477124183009E-3</v>
      </c>
      <c r="I154" s="30">
        <f t="shared" si="37"/>
        <v>1.4662756598240469E-3</v>
      </c>
      <c r="J154" s="30">
        <f t="shared" si="38"/>
        <v>4.9833887043189366E-3</v>
      </c>
      <c r="K154" s="30">
        <f t="shared" si="41"/>
        <v>-0.5</v>
      </c>
      <c r="L154" s="30">
        <f t="shared" si="42"/>
        <v>-0.5</v>
      </c>
      <c r="M154" s="30">
        <f t="shared" si="39"/>
        <v>-1.1587485515643105E-3</v>
      </c>
      <c r="N154" s="36">
        <f t="shared" si="40"/>
        <v>-3.2679738562091504E-3</v>
      </c>
    </row>
    <row r="155" spans="1:14" ht="25.5" x14ac:dyDescent="0.2">
      <c r="A155" s="23"/>
      <c r="B155" s="25" t="s">
        <v>138</v>
      </c>
      <c r="C155" s="35">
        <v>4</v>
      </c>
      <c r="D155" s="29">
        <v>7</v>
      </c>
      <c r="E155" s="29">
        <v>0</v>
      </c>
      <c r="F155" s="29">
        <v>0</v>
      </c>
      <c r="G155" s="30">
        <f t="shared" si="35"/>
        <v>4.6349942062572421E-3</v>
      </c>
      <c r="H155" s="30">
        <f t="shared" si="36"/>
        <v>7.6252723311546842E-3</v>
      </c>
      <c r="I155" s="30" t="str">
        <f t="shared" si="37"/>
        <v/>
      </c>
      <c r="J155" s="30" t="str">
        <f t="shared" si="38"/>
        <v/>
      </c>
      <c r="K155" s="30">
        <f t="shared" si="41"/>
        <v>-1</v>
      </c>
      <c r="L155" s="30">
        <f t="shared" si="42"/>
        <v>-1</v>
      </c>
      <c r="M155" s="30">
        <f t="shared" si="39"/>
        <v>-4.6349942062572421E-3</v>
      </c>
      <c r="N155" s="36">
        <f t="shared" si="40"/>
        <v>-7.6252723311546842E-3</v>
      </c>
    </row>
    <row r="156" spans="1:14" ht="25.5" x14ac:dyDescent="0.2">
      <c r="A156" s="23"/>
      <c r="B156" s="25" t="s">
        <v>139</v>
      </c>
      <c r="C156" s="35">
        <v>0</v>
      </c>
      <c r="D156" s="29">
        <v>0</v>
      </c>
      <c r="E156" s="29">
        <v>0</v>
      </c>
      <c r="F156" s="29">
        <v>2</v>
      </c>
      <c r="G156" s="30" t="str">
        <f t="shared" si="35"/>
        <v/>
      </c>
      <c r="H156" s="30" t="str">
        <f t="shared" si="36"/>
        <v/>
      </c>
      <c r="I156" s="30" t="str">
        <f t="shared" si="37"/>
        <v/>
      </c>
      <c r="J156" s="30">
        <f t="shared" si="38"/>
        <v>3.3222591362126247E-3</v>
      </c>
      <c r="K156" s="30" t="str">
        <f t="shared" si="41"/>
        <v xml:space="preserve"> </v>
      </c>
      <c r="L156" s="30">
        <f t="shared" si="42"/>
        <v>1</v>
      </c>
      <c r="M156" s="30" t="str">
        <f t="shared" si="39"/>
        <v/>
      </c>
      <c r="N156" s="36" t="str">
        <f t="shared" si="40"/>
        <v/>
      </c>
    </row>
    <row r="157" spans="1:14" ht="25.5" x14ac:dyDescent="0.2">
      <c r="A157" s="23"/>
      <c r="B157" s="25" t="s">
        <v>140</v>
      </c>
      <c r="C157" s="35">
        <v>0</v>
      </c>
      <c r="D157" s="29">
        <v>0</v>
      </c>
      <c r="E157" s="29">
        <v>0</v>
      </c>
      <c r="F157" s="29">
        <v>1</v>
      </c>
      <c r="G157" s="30" t="str">
        <f t="shared" si="35"/>
        <v/>
      </c>
      <c r="H157" s="30" t="str">
        <f t="shared" si="36"/>
        <v/>
      </c>
      <c r="I157" s="30" t="str">
        <f t="shared" si="37"/>
        <v/>
      </c>
      <c r="J157" s="30">
        <f t="shared" si="38"/>
        <v>1.6611295681063123E-3</v>
      </c>
      <c r="K157" s="30" t="str">
        <f t="shared" si="41"/>
        <v xml:space="preserve"> </v>
      </c>
      <c r="L157" s="30">
        <f t="shared" si="42"/>
        <v>1</v>
      </c>
      <c r="M157" s="30" t="str">
        <f t="shared" si="39"/>
        <v/>
      </c>
      <c r="N157" s="36" t="str">
        <f t="shared" si="40"/>
        <v/>
      </c>
    </row>
    <row r="158" spans="1:14" ht="25.5" x14ac:dyDescent="0.2">
      <c r="A158" s="23"/>
      <c r="B158" s="25" t="s">
        <v>141</v>
      </c>
      <c r="C158" s="35">
        <v>0</v>
      </c>
      <c r="D158" s="29">
        <v>0</v>
      </c>
      <c r="E158" s="29">
        <v>0</v>
      </c>
      <c r="F158" s="29">
        <v>0</v>
      </c>
      <c r="G158" s="30" t="str">
        <f t="shared" si="35"/>
        <v/>
      </c>
      <c r="H158" s="30" t="str">
        <f t="shared" si="36"/>
        <v/>
      </c>
      <c r="I158" s="30" t="str">
        <f t="shared" si="37"/>
        <v/>
      </c>
      <c r="J158" s="30" t="str">
        <f t="shared" si="38"/>
        <v/>
      </c>
      <c r="K158" s="30" t="str">
        <f t="shared" si="41"/>
        <v xml:space="preserve"> </v>
      </c>
      <c r="L158" s="30" t="str">
        <f t="shared" si="42"/>
        <v xml:space="preserve"> </v>
      </c>
      <c r="M158" s="30" t="str">
        <f t="shared" si="39"/>
        <v/>
      </c>
      <c r="N158" s="36" t="str">
        <f t="shared" si="40"/>
        <v/>
      </c>
    </row>
    <row r="159" spans="1:14" x14ac:dyDescent="0.2">
      <c r="A159" s="23"/>
      <c r="B159" s="25" t="s">
        <v>142</v>
      </c>
      <c r="C159" s="35">
        <v>0</v>
      </c>
      <c r="D159" s="29">
        <v>0</v>
      </c>
      <c r="E159" s="29">
        <v>0</v>
      </c>
      <c r="F159" s="29">
        <v>0</v>
      </c>
      <c r="G159" s="30" t="str">
        <f t="shared" si="35"/>
        <v/>
      </c>
      <c r="H159" s="30" t="str">
        <f t="shared" si="36"/>
        <v/>
      </c>
      <c r="I159" s="30" t="str">
        <f t="shared" si="37"/>
        <v/>
      </c>
      <c r="J159" s="30" t="str">
        <f t="shared" si="38"/>
        <v/>
      </c>
      <c r="K159" s="30" t="str">
        <f t="shared" si="41"/>
        <v xml:space="preserve"> </v>
      </c>
      <c r="L159" s="30" t="str">
        <f t="shared" si="42"/>
        <v xml:space="preserve"> </v>
      </c>
      <c r="M159" s="30" t="str">
        <f t="shared" si="39"/>
        <v/>
      </c>
      <c r="N159" s="36" t="str">
        <f t="shared" si="40"/>
        <v/>
      </c>
    </row>
    <row r="160" spans="1:14" x14ac:dyDescent="0.2">
      <c r="A160" s="23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23"/>
      <c r="B161" s="25" t="s">
        <v>144</v>
      </c>
      <c r="C161" s="35">
        <v>0</v>
      </c>
      <c r="D161" s="29">
        <v>1</v>
      </c>
      <c r="E161" s="29">
        <v>0</v>
      </c>
      <c r="F161" s="29">
        <v>1</v>
      </c>
      <c r="G161" s="30" t="str">
        <f t="shared" si="35"/>
        <v/>
      </c>
      <c r="H161" s="30">
        <f t="shared" si="36"/>
        <v>1.0893246187363835E-3</v>
      </c>
      <c r="I161" s="30" t="str">
        <f t="shared" si="37"/>
        <v/>
      </c>
      <c r="J161" s="30">
        <f t="shared" si="38"/>
        <v>1.6611295681063123E-3</v>
      </c>
      <c r="K161" s="30" t="str">
        <f t="shared" si="41"/>
        <v xml:space="preserve"> </v>
      </c>
      <c r="L161" s="30">
        <f t="shared" si="42"/>
        <v>0</v>
      </c>
      <c r="M161" s="30" t="str">
        <f t="shared" si="39"/>
        <v/>
      </c>
      <c r="N161" s="36">
        <f t="shared" si="40"/>
        <v>0</v>
      </c>
    </row>
    <row r="162" spans="1:14" x14ac:dyDescent="0.2">
      <c r="A162" s="23"/>
      <c r="B162" s="25" t="s">
        <v>145</v>
      </c>
      <c r="C162" s="35">
        <v>0</v>
      </c>
      <c r="D162" s="29">
        <v>1</v>
      </c>
      <c r="E162" s="29">
        <v>0</v>
      </c>
      <c r="F162" s="29">
        <v>0</v>
      </c>
      <c r="G162" s="30" t="str">
        <f t="shared" si="35"/>
        <v/>
      </c>
      <c r="H162" s="30">
        <f t="shared" si="36"/>
        <v>1.0893246187363835E-3</v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>
        <f t="shared" si="42"/>
        <v>-1</v>
      </c>
      <c r="M162" s="30" t="str">
        <f t="shared" si="39"/>
        <v/>
      </c>
      <c r="N162" s="36">
        <f t="shared" si="40"/>
        <v>-1.0893246187363835E-3</v>
      </c>
    </row>
    <row r="163" spans="1:14" x14ac:dyDescent="0.2">
      <c r="A163" s="23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23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23"/>
      <c r="B165" s="25" t="s">
        <v>148</v>
      </c>
      <c r="C165" s="35">
        <v>0</v>
      </c>
      <c r="D165" s="29">
        <v>0</v>
      </c>
      <c r="E165" s="29">
        <v>0</v>
      </c>
      <c r="F165" s="29">
        <v>0</v>
      </c>
      <c r="G165" s="30" t="str">
        <f t="shared" si="35"/>
        <v/>
      </c>
      <c r="H165" s="30" t="str">
        <f t="shared" si="36"/>
        <v/>
      </c>
      <c r="I165" s="30" t="str">
        <f t="shared" si="37"/>
        <v/>
      </c>
      <c r="J165" s="30" t="str">
        <f t="shared" si="38"/>
        <v/>
      </c>
      <c r="K165" s="30" t="str">
        <f t="shared" si="41"/>
        <v xml:space="preserve"> </v>
      </c>
      <c r="L165" s="30" t="str">
        <f t="shared" si="42"/>
        <v xml:space="preserve"> </v>
      </c>
      <c r="M165" s="30" t="str">
        <f t="shared" si="39"/>
        <v/>
      </c>
      <c r="N165" s="36" t="str">
        <f t="shared" si="40"/>
        <v/>
      </c>
    </row>
    <row r="166" spans="1:14" x14ac:dyDescent="0.2">
      <c r="A166" s="23"/>
      <c r="B166" s="25" t="s">
        <v>149</v>
      </c>
      <c r="C166" s="35">
        <v>8</v>
      </c>
      <c r="D166" s="29">
        <v>1</v>
      </c>
      <c r="E166" s="29">
        <v>7</v>
      </c>
      <c r="F166" s="29">
        <v>5</v>
      </c>
      <c r="G166" s="30">
        <f t="shared" si="35"/>
        <v>9.2699884125144842E-3</v>
      </c>
      <c r="H166" s="30">
        <f t="shared" si="36"/>
        <v>1.0893246187363835E-3</v>
      </c>
      <c r="I166" s="30">
        <f t="shared" si="37"/>
        <v>1.0263929618768328E-2</v>
      </c>
      <c r="J166" s="30">
        <f t="shared" si="38"/>
        <v>8.3056478405315621E-3</v>
      </c>
      <c r="K166" s="30">
        <f t="shared" si="41"/>
        <v>-0.125</v>
      </c>
      <c r="L166" s="30">
        <f t="shared" si="42"/>
        <v>4</v>
      </c>
      <c r="M166" s="30">
        <f t="shared" si="39"/>
        <v>-1.1587485515643105E-3</v>
      </c>
      <c r="N166" s="36">
        <f t="shared" si="40"/>
        <v>4.3572984749455342E-3</v>
      </c>
    </row>
    <row r="167" spans="1:14" x14ac:dyDescent="0.2">
      <c r="A167" s="23"/>
      <c r="B167" s="25" t="s">
        <v>150</v>
      </c>
      <c r="C167" s="35">
        <v>1</v>
      </c>
      <c r="D167" s="29">
        <v>0</v>
      </c>
      <c r="E167" s="29">
        <v>2</v>
      </c>
      <c r="F167" s="29">
        <v>1</v>
      </c>
      <c r="G167" s="30">
        <f t="shared" si="35"/>
        <v>1.1587485515643105E-3</v>
      </c>
      <c r="H167" s="30" t="str">
        <f t="shared" si="36"/>
        <v/>
      </c>
      <c r="I167" s="30">
        <f t="shared" si="37"/>
        <v>2.9325513196480938E-3</v>
      </c>
      <c r="J167" s="30">
        <f t="shared" si="38"/>
        <v>1.6611295681063123E-3</v>
      </c>
      <c r="K167" s="30">
        <f t="shared" si="41"/>
        <v>1</v>
      </c>
      <c r="L167" s="30">
        <f t="shared" si="42"/>
        <v>1</v>
      </c>
      <c r="M167" s="30">
        <f t="shared" si="39"/>
        <v>1.1587485515643105E-3</v>
      </c>
      <c r="N167" s="36" t="str">
        <f t="shared" si="40"/>
        <v/>
      </c>
    </row>
    <row r="168" spans="1:14" ht="25.5" x14ac:dyDescent="0.2">
      <c r="A168" s="23"/>
      <c r="B168" s="25" t="s">
        <v>151</v>
      </c>
      <c r="C168" s="35">
        <v>1</v>
      </c>
      <c r="D168" s="29">
        <v>3</v>
      </c>
      <c r="E168" s="29">
        <v>1</v>
      </c>
      <c r="F168" s="29">
        <v>0</v>
      </c>
      <c r="G168" s="30">
        <f t="shared" si="35"/>
        <v>1.1587485515643105E-3</v>
      </c>
      <c r="H168" s="30">
        <f t="shared" si="36"/>
        <v>3.2679738562091504E-3</v>
      </c>
      <c r="I168" s="30">
        <f t="shared" si="37"/>
        <v>1.4662756598240469E-3</v>
      </c>
      <c r="J168" s="30" t="str">
        <f t="shared" si="38"/>
        <v/>
      </c>
      <c r="K168" s="30">
        <f t="shared" si="41"/>
        <v>0</v>
      </c>
      <c r="L168" s="30">
        <f t="shared" si="42"/>
        <v>-1</v>
      </c>
      <c r="M168" s="30">
        <f t="shared" si="39"/>
        <v>0</v>
      </c>
      <c r="N168" s="36">
        <f t="shared" si="40"/>
        <v>-3.2679738562091504E-3</v>
      </c>
    </row>
    <row r="169" spans="1:14" x14ac:dyDescent="0.2">
      <c r="A169" s="23"/>
      <c r="B169" s="25" t="s">
        <v>152</v>
      </c>
      <c r="C169" s="35">
        <v>6</v>
      </c>
      <c r="D169" s="29">
        <v>6</v>
      </c>
      <c r="E169" s="29">
        <v>1</v>
      </c>
      <c r="F169" s="29">
        <v>0</v>
      </c>
      <c r="G169" s="30">
        <f t="shared" si="35"/>
        <v>6.9524913093858632E-3</v>
      </c>
      <c r="H169" s="30">
        <f t="shared" si="36"/>
        <v>6.5359477124183009E-3</v>
      </c>
      <c r="I169" s="30">
        <f t="shared" si="37"/>
        <v>1.4662756598240469E-3</v>
      </c>
      <c r="J169" s="30" t="str">
        <f t="shared" si="38"/>
        <v/>
      </c>
      <c r="K169" s="30">
        <f t="shared" si="41"/>
        <v>-0.83333333333333337</v>
      </c>
      <c r="L169" s="30">
        <f t="shared" si="42"/>
        <v>-1</v>
      </c>
      <c r="M169" s="30">
        <f t="shared" si="39"/>
        <v>-5.7937427578215531E-3</v>
      </c>
      <c r="N169" s="36">
        <f t="shared" si="40"/>
        <v>-6.5359477124183009E-3</v>
      </c>
    </row>
    <row r="170" spans="1:14" ht="25.5" x14ac:dyDescent="0.2">
      <c r="A170" s="23"/>
      <c r="B170" s="25" t="s">
        <v>153</v>
      </c>
      <c r="C170" s="35">
        <v>5</v>
      </c>
      <c r="D170" s="29">
        <v>3</v>
      </c>
      <c r="E170" s="29">
        <v>1</v>
      </c>
      <c r="F170" s="29">
        <v>2</v>
      </c>
      <c r="G170" s="30">
        <f t="shared" si="35"/>
        <v>5.7937427578215531E-3</v>
      </c>
      <c r="H170" s="30">
        <f t="shared" si="36"/>
        <v>3.2679738562091504E-3</v>
      </c>
      <c r="I170" s="30">
        <f t="shared" si="37"/>
        <v>1.4662756598240469E-3</v>
      </c>
      <c r="J170" s="30">
        <f t="shared" si="38"/>
        <v>3.3222591362126247E-3</v>
      </c>
      <c r="K170" s="30">
        <f t="shared" si="41"/>
        <v>-0.8</v>
      </c>
      <c r="L170" s="30">
        <f t="shared" si="42"/>
        <v>-0.33333333333333331</v>
      </c>
      <c r="M170" s="30">
        <f t="shared" si="39"/>
        <v>-4.634994206257243E-3</v>
      </c>
      <c r="N170" s="36">
        <f t="shared" si="40"/>
        <v>-1.0893246187363833E-3</v>
      </c>
    </row>
    <row r="171" spans="1:14" x14ac:dyDescent="0.2">
      <c r="A171" s="23"/>
      <c r="B171" s="25" t="s">
        <v>154</v>
      </c>
      <c r="C171" s="35">
        <v>0</v>
      </c>
      <c r="D171" s="29">
        <v>3</v>
      </c>
      <c r="E171" s="29">
        <v>0</v>
      </c>
      <c r="F171" s="29">
        <v>2</v>
      </c>
      <c r="G171" s="30" t="str">
        <f t="shared" si="35"/>
        <v/>
      </c>
      <c r="H171" s="30">
        <f t="shared" si="36"/>
        <v>3.2679738562091504E-3</v>
      </c>
      <c r="I171" s="30" t="str">
        <f t="shared" si="37"/>
        <v/>
      </c>
      <c r="J171" s="30">
        <f t="shared" si="38"/>
        <v>3.3222591362126247E-3</v>
      </c>
      <c r="K171" s="30" t="str">
        <f t="shared" si="41"/>
        <v xml:space="preserve"> </v>
      </c>
      <c r="L171" s="30">
        <f t="shared" si="42"/>
        <v>-0.33333333333333331</v>
      </c>
      <c r="M171" s="30" t="str">
        <f t="shared" si="39"/>
        <v/>
      </c>
      <c r="N171" s="36">
        <f t="shared" si="40"/>
        <v>-1.0893246187363833E-3</v>
      </c>
    </row>
    <row r="172" spans="1:14" x14ac:dyDescent="0.2">
      <c r="A172" s="23"/>
      <c r="B172" s="25" t="s">
        <v>155</v>
      </c>
      <c r="C172" s="35">
        <v>5</v>
      </c>
      <c r="D172" s="29">
        <v>1</v>
      </c>
      <c r="E172" s="29">
        <v>0</v>
      </c>
      <c r="F172" s="29">
        <v>0</v>
      </c>
      <c r="G172" s="30">
        <f t="shared" si="35"/>
        <v>5.7937427578215531E-3</v>
      </c>
      <c r="H172" s="30">
        <f t="shared" si="36"/>
        <v>1.0893246187363835E-3</v>
      </c>
      <c r="I172" s="30" t="str">
        <f t="shared" si="37"/>
        <v/>
      </c>
      <c r="J172" s="30" t="str">
        <f t="shared" si="38"/>
        <v/>
      </c>
      <c r="K172" s="30">
        <f t="shared" si="41"/>
        <v>-1</v>
      </c>
      <c r="L172" s="30">
        <f t="shared" si="42"/>
        <v>-1</v>
      </c>
      <c r="M172" s="30">
        <f t="shared" si="39"/>
        <v>-5.7937427578215531E-3</v>
      </c>
      <c r="N172" s="36">
        <f t="shared" si="40"/>
        <v>-1.0893246187363835E-3</v>
      </c>
    </row>
    <row r="173" spans="1:14" x14ac:dyDescent="0.2">
      <c r="A173" s="23"/>
      <c r="B173" s="25" t="s">
        <v>156</v>
      </c>
      <c r="C173" s="35">
        <v>1</v>
      </c>
      <c r="D173" s="29">
        <v>0</v>
      </c>
      <c r="E173" s="29">
        <v>14</v>
      </c>
      <c r="F173" s="29">
        <v>26</v>
      </c>
      <c r="G173" s="30">
        <f t="shared" si="35"/>
        <v>1.1587485515643105E-3</v>
      </c>
      <c r="H173" s="30" t="str">
        <f t="shared" si="36"/>
        <v/>
      </c>
      <c r="I173" s="30">
        <f t="shared" si="37"/>
        <v>2.0527859237536656E-2</v>
      </c>
      <c r="J173" s="30">
        <f t="shared" si="38"/>
        <v>4.3189368770764118E-2</v>
      </c>
      <c r="K173" s="30">
        <f t="shared" si="41"/>
        <v>13</v>
      </c>
      <c r="L173" s="30">
        <f t="shared" si="42"/>
        <v>1</v>
      </c>
      <c r="M173" s="30">
        <f t="shared" si="39"/>
        <v>1.5063731170336037E-2</v>
      </c>
      <c r="N173" s="36" t="str">
        <f t="shared" si="40"/>
        <v/>
      </c>
    </row>
    <row r="174" spans="1:14" x14ac:dyDescent="0.2">
      <c r="A174" s="23"/>
      <c r="B174" s="25" t="s">
        <v>157</v>
      </c>
      <c r="C174" s="35">
        <v>1</v>
      </c>
      <c r="D174" s="29">
        <v>0</v>
      </c>
      <c r="E174" s="29">
        <v>0</v>
      </c>
      <c r="F174" s="29">
        <v>0</v>
      </c>
      <c r="G174" s="30">
        <f t="shared" si="35"/>
        <v>1.1587485515643105E-3</v>
      </c>
      <c r="H174" s="30" t="str">
        <f t="shared" si="36"/>
        <v/>
      </c>
      <c r="I174" s="30" t="str">
        <f t="shared" si="37"/>
        <v/>
      </c>
      <c r="J174" s="30" t="str">
        <f t="shared" si="38"/>
        <v/>
      </c>
      <c r="K174" s="30">
        <f t="shared" si="41"/>
        <v>-1</v>
      </c>
      <c r="L174" s="30" t="str">
        <f t="shared" si="42"/>
        <v xml:space="preserve"> </v>
      </c>
      <c r="M174" s="30">
        <f t="shared" si="39"/>
        <v>-1.1587485515643105E-3</v>
      </c>
      <c r="N174" s="36" t="str">
        <f t="shared" si="40"/>
        <v/>
      </c>
    </row>
    <row r="175" spans="1:14" x14ac:dyDescent="0.2">
      <c r="A175" s="23"/>
      <c r="B175" s="25" t="s">
        <v>158</v>
      </c>
      <c r="C175" s="35">
        <v>0</v>
      </c>
      <c r="D175" s="29">
        <v>0</v>
      </c>
      <c r="E175" s="29">
        <v>0</v>
      </c>
      <c r="F175" s="29">
        <v>0</v>
      </c>
      <c r="G175" s="30" t="str">
        <f t="shared" si="35"/>
        <v/>
      </c>
      <c r="H175" s="30" t="str">
        <f t="shared" si="36"/>
        <v/>
      </c>
      <c r="I175" s="30" t="str">
        <f t="shared" si="37"/>
        <v/>
      </c>
      <c r="J175" s="30" t="str">
        <f t="shared" si="38"/>
        <v/>
      </c>
      <c r="K175" s="30" t="str">
        <f t="shared" si="41"/>
        <v xml:space="preserve"> </v>
      </c>
      <c r="L175" s="30" t="str">
        <f t="shared" si="42"/>
        <v xml:space="preserve"> </v>
      </c>
      <c r="M175" s="30" t="str">
        <f t="shared" si="39"/>
        <v/>
      </c>
      <c r="N175" s="36" t="str">
        <f t="shared" si="40"/>
        <v/>
      </c>
    </row>
    <row r="176" spans="1:14" x14ac:dyDescent="0.2">
      <c r="A176" s="23"/>
      <c r="B176" s="25" t="s">
        <v>159</v>
      </c>
      <c r="C176" s="35">
        <v>0</v>
      </c>
      <c r="D176" s="29">
        <v>0</v>
      </c>
      <c r="E176" s="29">
        <v>0</v>
      </c>
      <c r="F176" s="29">
        <v>0</v>
      </c>
      <c r="G176" s="30" t="str">
        <f t="shared" si="35"/>
        <v/>
      </c>
      <c r="H176" s="30" t="str">
        <f t="shared" si="36"/>
        <v/>
      </c>
      <c r="I176" s="30" t="str">
        <f t="shared" si="37"/>
        <v/>
      </c>
      <c r="J176" s="30" t="str">
        <f t="shared" si="38"/>
        <v/>
      </c>
      <c r="K176" s="30" t="str">
        <f t="shared" si="41"/>
        <v xml:space="preserve"> </v>
      </c>
      <c r="L176" s="30" t="str">
        <f t="shared" si="42"/>
        <v xml:space="preserve"> </v>
      </c>
      <c r="M176" s="30" t="str">
        <f t="shared" si="39"/>
        <v/>
      </c>
      <c r="N176" s="36" t="str">
        <f t="shared" si="40"/>
        <v/>
      </c>
    </row>
    <row r="177" spans="1:14" x14ac:dyDescent="0.2">
      <c r="A177" s="23"/>
      <c r="B177" s="25" t="s">
        <v>160</v>
      </c>
      <c r="C177" s="35">
        <v>287</v>
      </c>
      <c r="D177" s="29">
        <v>239</v>
      </c>
      <c r="E177" s="29">
        <v>24</v>
      </c>
      <c r="F177" s="29">
        <v>27</v>
      </c>
      <c r="G177" s="30">
        <f t="shared" si="35"/>
        <v>0.33256083429895711</v>
      </c>
      <c r="H177" s="30">
        <f t="shared" si="36"/>
        <v>0.26034858387799564</v>
      </c>
      <c r="I177" s="30">
        <f t="shared" si="37"/>
        <v>3.519061583577713E-2</v>
      </c>
      <c r="J177" s="30">
        <f t="shared" si="38"/>
        <v>4.4850498338870434E-2</v>
      </c>
      <c r="K177" s="30">
        <f t="shared" si="41"/>
        <v>-0.91637630662020908</v>
      </c>
      <c r="L177" s="30">
        <f t="shared" si="42"/>
        <v>-0.88702928870292885</v>
      </c>
      <c r="M177" s="30">
        <f t="shared" si="39"/>
        <v>-0.30475086906141369</v>
      </c>
      <c r="N177" s="36">
        <f t="shared" si="40"/>
        <v>-0.23093681917211328</v>
      </c>
    </row>
    <row r="178" spans="1:14" ht="25.5" x14ac:dyDescent="0.2">
      <c r="A178" s="23"/>
      <c r="B178" s="25" t="s">
        <v>161</v>
      </c>
      <c r="C178" s="35">
        <v>1</v>
      </c>
      <c r="D178" s="29">
        <v>0</v>
      </c>
      <c r="E178" s="29">
        <v>0</v>
      </c>
      <c r="F178" s="29">
        <v>0</v>
      </c>
      <c r="G178" s="30">
        <f t="shared" si="35"/>
        <v>1.1587485515643105E-3</v>
      </c>
      <c r="H178" s="30" t="str">
        <f t="shared" si="36"/>
        <v/>
      </c>
      <c r="I178" s="30" t="str">
        <f t="shared" si="37"/>
        <v/>
      </c>
      <c r="J178" s="30" t="str">
        <f t="shared" si="38"/>
        <v/>
      </c>
      <c r="K178" s="30">
        <f t="shared" si="41"/>
        <v>-1</v>
      </c>
      <c r="L178" s="30" t="str">
        <f t="shared" si="42"/>
        <v xml:space="preserve"> </v>
      </c>
      <c r="M178" s="30">
        <f t="shared" si="39"/>
        <v>-1.1587485515643105E-3</v>
      </c>
      <c r="N178" s="36" t="str">
        <f t="shared" si="40"/>
        <v/>
      </c>
    </row>
    <row r="179" spans="1:14" ht="25.5" x14ac:dyDescent="0.2">
      <c r="A179" s="23"/>
      <c r="B179" s="25" t="s">
        <v>162</v>
      </c>
      <c r="C179" s="35">
        <v>0</v>
      </c>
      <c r="D179" s="29">
        <v>0</v>
      </c>
      <c r="E179" s="29">
        <v>0</v>
      </c>
      <c r="F179" s="29">
        <v>0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23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22"/>
    </row>
    <row r="182" spans="1:14" x14ac:dyDescent="0.2">
      <c r="A182" s="22"/>
    </row>
    <row r="183" spans="1:14" x14ac:dyDescent="0.2">
      <c r="A183" s="22"/>
    </row>
    <row r="184" spans="1:14" ht="15.75" thickBot="1" x14ac:dyDescent="0.25">
      <c r="A184" s="22"/>
    </row>
    <row r="185" spans="1:14" ht="29.25" customHeight="1" thickBot="1" x14ac:dyDescent="0.25">
      <c r="A185" s="23"/>
      <c r="B185" s="41" t="s">
        <v>2</v>
      </c>
      <c r="C185" s="44" t="s">
        <v>3</v>
      </c>
      <c r="D185" s="45"/>
      <c r="E185" s="45"/>
      <c r="F185" s="46"/>
      <c r="G185" s="44" t="s">
        <v>4</v>
      </c>
      <c r="H185" s="45"/>
      <c r="I185" s="45"/>
      <c r="J185" s="45"/>
      <c r="K185" s="44" t="s">
        <v>667</v>
      </c>
      <c r="L185" s="47"/>
      <c r="M185" s="44" t="s">
        <v>5</v>
      </c>
      <c r="N185" s="47"/>
    </row>
    <row r="186" spans="1:14" ht="15.75" thickBot="1" x14ac:dyDescent="0.25">
      <c r="A186" s="22"/>
      <c r="B186" s="42"/>
      <c r="C186" s="50">
        <v>2022</v>
      </c>
      <c r="D186" s="46"/>
      <c r="E186" s="51">
        <v>2023</v>
      </c>
      <c r="F186" s="46"/>
      <c r="G186" s="50">
        <v>2022</v>
      </c>
      <c r="H186" s="46"/>
      <c r="I186" s="51">
        <v>2023</v>
      </c>
      <c r="J186" s="46"/>
      <c r="K186" s="48"/>
      <c r="L186" s="49"/>
      <c r="M186" s="48"/>
      <c r="N186" s="49"/>
    </row>
    <row r="187" spans="1:14" ht="15.75" thickBot="1" x14ac:dyDescent="0.25">
      <c r="A187" s="23"/>
      <c r="B187" s="43"/>
      <c r="C187" s="13" t="s">
        <v>6</v>
      </c>
      <c r="D187" s="13" t="s">
        <v>7</v>
      </c>
      <c r="E187" s="13" t="s">
        <v>6</v>
      </c>
      <c r="F187" s="13" t="s">
        <v>7</v>
      </c>
      <c r="G187" s="13" t="s">
        <v>6</v>
      </c>
      <c r="H187" s="13" t="s">
        <v>7</v>
      </c>
      <c r="I187" s="13" t="s">
        <v>6</v>
      </c>
      <c r="J187" s="13" t="s">
        <v>7</v>
      </c>
      <c r="K187" s="13" t="s">
        <v>6</v>
      </c>
      <c r="L187" s="13" t="s">
        <v>7</v>
      </c>
      <c r="M187" s="13" t="s">
        <v>6</v>
      </c>
      <c r="N187" s="13" t="s">
        <v>7</v>
      </c>
    </row>
    <row r="188" spans="1:14" ht="26.25" thickBot="1" x14ac:dyDescent="0.25">
      <c r="A188" s="23"/>
      <c r="B188" s="14" t="s">
        <v>10</v>
      </c>
      <c r="C188" s="27">
        <f>SUM(C189:C363)</f>
        <v>1495</v>
      </c>
      <c r="D188" s="27">
        <f>SUM(D189:D363)</f>
        <v>1851</v>
      </c>
      <c r="E188" s="27">
        <f>SUM(E189:E363)</f>
        <v>1231</v>
      </c>
      <c r="F188" s="27">
        <f>SUM(F189:F363)</f>
        <v>1386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-0.1765886287625418</v>
      </c>
      <c r="L188" s="28">
        <f>+IF(AND(D188=0,F188=0),"",IF(D188=0,1,IF(F188=0,-1,(F188-D188)/D188)))</f>
        <v>-0.25121555915721233</v>
      </c>
      <c r="M188" s="28">
        <f t="shared" ref="M188:M219" si="47">+IF(OR(AND(G188=""),(K188="")),"",G188*K188)</f>
        <v>-0.1765886287625418</v>
      </c>
      <c r="N188" s="28">
        <f t="shared" ref="N188:N219" si="48">+IF(OR(AND(H188=""),(L188="")),"",H188*L188)</f>
        <v>-0.25121555915721233</v>
      </c>
    </row>
    <row r="189" spans="1:14" ht="24" customHeight="1" x14ac:dyDescent="0.2">
      <c r="A189" s="23"/>
      <c r="B189" s="24" t="s">
        <v>164</v>
      </c>
      <c r="C189" s="31">
        <v>3</v>
      </c>
      <c r="D189" s="32">
        <v>0</v>
      </c>
      <c r="E189" s="32">
        <v>1</v>
      </c>
      <c r="F189" s="32">
        <v>0</v>
      </c>
      <c r="G189" s="33">
        <f t="shared" si="43"/>
        <v>2.0066889632107021E-3</v>
      </c>
      <c r="H189" s="33" t="str">
        <f t="shared" si="44"/>
        <v/>
      </c>
      <c r="I189" s="33">
        <f t="shared" si="45"/>
        <v>8.1234768480909826E-4</v>
      </c>
      <c r="J189" s="33" t="str">
        <f t="shared" si="46"/>
        <v/>
      </c>
      <c r="K189" s="33">
        <f t="shared" ref="K189:K220" si="49">+IF(AND(C189=0,E189=0)," ",IF(C189=0,1,IF(E189=0,-1,(E189-C189)/C189)))</f>
        <v>-0.66666666666666663</v>
      </c>
      <c r="L189" s="33" t="str">
        <f t="shared" ref="L189:L220" si="50">+IF(AND(D189=0,F189=0)," ",IF(D189=0,1,IF(F189=0,-1,(F189-D189)/D189)))</f>
        <v xml:space="preserve"> </v>
      </c>
      <c r="M189" s="33">
        <f t="shared" si="47"/>
        <v>-1.3377926421404679E-3</v>
      </c>
      <c r="N189" s="34" t="str">
        <f t="shared" si="48"/>
        <v/>
      </c>
    </row>
    <row r="190" spans="1:14" x14ac:dyDescent="0.2">
      <c r="A190" s="23"/>
      <c r="B190" s="25" t="s">
        <v>165</v>
      </c>
      <c r="C190" s="35">
        <v>0</v>
      </c>
      <c r="D190" s="29">
        <v>1</v>
      </c>
      <c r="E190" s="29">
        <v>0</v>
      </c>
      <c r="F190" s="29">
        <v>1</v>
      </c>
      <c r="G190" s="30" t="str">
        <f t="shared" si="43"/>
        <v/>
      </c>
      <c r="H190" s="30">
        <f t="shared" si="44"/>
        <v>5.4024851431658564E-4</v>
      </c>
      <c r="I190" s="30" t="str">
        <f t="shared" si="45"/>
        <v/>
      </c>
      <c r="J190" s="30">
        <f t="shared" si="46"/>
        <v>7.215007215007215E-4</v>
      </c>
      <c r="K190" s="30" t="str">
        <f t="shared" si="49"/>
        <v xml:space="preserve"> </v>
      </c>
      <c r="L190" s="30">
        <f t="shared" si="50"/>
        <v>0</v>
      </c>
      <c r="M190" s="30" t="str">
        <f t="shared" si="47"/>
        <v/>
      </c>
      <c r="N190" s="36">
        <f t="shared" si="48"/>
        <v>0</v>
      </c>
    </row>
    <row r="191" spans="1:14" ht="38.25" x14ac:dyDescent="0.2">
      <c r="A191" s="23"/>
      <c r="B191" s="25" t="s">
        <v>166</v>
      </c>
      <c r="C191" s="35">
        <v>14</v>
      </c>
      <c r="D191" s="29">
        <v>13</v>
      </c>
      <c r="E191" s="29">
        <v>70</v>
      </c>
      <c r="F191" s="29">
        <v>77</v>
      </c>
      <c r="G191" s="30">
        <f t="shared" si="43"/>
        <v>9.3645484949832769E-3</v>
      </c>
      <c r="H191" s="30">
        <f t="shared" si="44"/>
        <v>7.0232306861156132E-3</v>
      </c>
      <c r="I191" s="30">
        <f t="shared" si="45"/>
        <v>5.686433793663688E-2</v>
      </c>
      <c r="J191" s="30">
        <f t="shared" si="46"/>
        <v>5.5555555555555552E-2</v>
      </c>
      <c r="K191" s="30">
        <f t="shared" si="49"/>
        <v>4</v>
      </c>
      <c r="L191" s="30">
        <f t="shared" si="50"/>
        <v>4.9230769230769234</v>
      </c>
      <c r="M191" s="30">
        <f t="shared" si="47"/>
        <v>3.7458193979933108E-2</v>
      </c>
      <c r="N191" s="36">
        <f t="shared" si="48"/>
        <v>3.4575904916261481E-2</v>
      </c>
    </row>
    <row r="192" spans="1:14" ht="26.25" customHeight="1" x14ac:dyDescent="0.2">
      <c r="A192" s="23"/>
      <c r="B192" s="25" t="s">
        <v>167</v>
      </c>
      <c r="C192" s="35">
        <v>0</v>
      </c>
      <c r="D192" s="29">
        <v>0</v>
      </c>
      <c r="E192" s="29">
        <v>0</v>
      </c>
      <c r="F192" s="29">
        <v>1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>
        <f t="shared" si="46"/>
        <v>7.215007215007215E-4</v>
      </c>
      <c r="K192" s="30" t="str">
        <f t="shared" si="49"/>
        <v xml:space="preserve"> </v>
      </c>
      <c r="L192" s="30">
        <f t="shared" si="50"/>
        <v>1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23"/>
      <c r="B193" s="25" t="s">
        <v>168</v>
      </c>
      <c r="C193" s="35">
        <v>6</v>
      </c>
      <c r="D193" s="29">
        <v>19</v>
      </c>
      <c r="E193" s="29">
        <v>13</v>
      </c>
      <c r="F193" s="29">
        <v>28</v>
      </c>
      <c r="G193" s="30">
        <f t="shared" si="43"/>
        <v>4.0133779264214043E-3</v>
      </c>
      <c r="H193" s="30">
        <f t="shared" si="44"/>
        <v>1.0264721772015126E-2</v>
      </c>
      <c r="I193" s="30">
        <f t="shared" si="45"/>
        <v>1.0560519902518278E-2</v>
      </c>
      <c r="J193" s="30">
        <f t="shared" si="46"/>
        <v>2.0202020202020204E-2</v>
      </c>
      <c r="K193" s="30">
        <f t="shared" si="49"/>
        <v>1.1666666666666667</v>
      </c>
      <c r="L193" s="30">
        <f t="shared" si="50"/>
        <v>0.47368421052631576</v>
      </c>
      <c r="M193" s="30">
        <f t="shared" si="47"/>
        <v>4.6822742474916385E-3</v>
      </c>
      <c r="N193" s="36">
        <f t="shared" si="48"/>
        <v>4.8622366288492702E-3</v>
      </c>
    </row>
    <row r="194" spans="1:14" ht="25.5" x14ac:dyDescent="0.2">
      <c r="A194" s="23"/>
      <c r="B194" s="25" t="s">
        <v>169</v>
      </c>
      <c r="C194" s="35">
        <v>1</v>
      </c>
      <c r="D194" s="29">
        <v>0</v>
      </c>
      <c r="E194" s="29">
        <v>0</v>
      </c>
      <c r="F194" s="29">
        <v>0</v>
      </c>
      <c r="G194" s="30">
        <f t="shared" si="43"/>
        <v>6.6889632107023408E-4</v>
      </c>
      <c r="H194" s="30" t="str">
        <f t="shared" si="44"/>
        <v/>
      </c>
      <c r="I194" s="30" t="str">
        <f t="shared" si="45"/>
        <v/>
      </c>
      <c r="J194" s="30" t="str">
        <f t="shared" si="46"/>
        <v/>
      </c>
      <c r="K194" s="30">
        <f t="shared" si="49"/>
        <v>-1</v>
      </c>
      <c r="L194" s="30" t="str">
        <f t="shared" si="50"/>
        <v xml:space="preserve"> </v>
      </c>
      <c r="M194" s="30">
        <f t="shared" si="47"/>
        <v>-6.6889632107023408E-4</v>
      </c>
      <c r="N194" s="36" t="str">
        <f t="shared" si="48"/>
        <v/>
      </c>
    </row>
    <row r="195" spans="1:14" x14ac:dyDescent="0.2">
      <c r="A195" s="23"/>
      <c r="B195" s="25" t="s">
        <v>170</v>
      </c>
      <c r="C195" s="35">
        <v>279</v>
      </c>
      <c r="D195" s="29">
        <v>134</v>
      </c>
      <c r="E195" s="29">
        <v>140</v>
      </c>
      <c r="F195" s="29">
        <v>50</v>
      </c>
      <c r="G195" s="30">
        <f t="shared" si="43"/>
        <v>0.18662207357859531</v>
      </c>
      <c r="H195" s="30">
        <f t="shared" si="44"/>
        <v>7.2393300918422471E-2</v>
      </c>
      <c r="I195" s="30">
        <f t="shared" si="45"/>
        <v>0.11372867587327376</v>
      </c>
      <c r="J195" s="30">
        <f t="shared" si="46"/>
        <v>3.6075036075036072E-2</v>
      </c>
      <c r="K195" s="30">
        <f t="shared" si="49"/>
        <v>-0.49820788530465948</v>
      </c>
      <c r="L195" s="30">
        <f t="shared" si="50"/>
        <v>-0.62686567164179108</v>
      </c>
      <c r="M195" s="30">
        <f t="shared" si="47"/>
        <v>-9.2976588628762541E-2</v>
      </c>
      <c r="N195" s="36">
        <f t="shared" si="48"/>
        <v>-4.5380875202593193E-2</v>
      </c>
    </row>
    <row r="196" spans="1:14" x14ac:dyDescent="0.2">
      <c r="A196" s="23"/>
      <c r="B196" s="25" t="s">
        <v>171</v>
      </c>
      <c r="C196" s="35">
        <v>2</v>
      </c>
      <c r="D196" s="29">
        <v>0</v>
      </c>
      <c r="E196" s="29">
        <v>2</v>
      </c>
      <c r="F196" s="29">
        <v>0</v>
      </c>
      <c r="G196" s="30">
        <f t="shared" si="43"/>
        <v>1.3377926421404682E-3</v>
      </c>
      <c r="H196" s="30" t="str">
        <f t="shared" si="44"/>
        <v/>
      </c>
      <c r="I196" s="30">
        <f t="shared" si="45"/>
        <v>1.6246953696181965E-3</v>
      </c>
      <c r="J196" s="30" t="str">
        <f t="shared" si="46"/>
        <v/>
      </c>
      <c r="K196" s="30">
        <f t="shared" si="49"/>
        <v>0</v>
      </c>
      <c r="L196" s="30" t="str">
        <f t="shared" si="50"/>
        <v xml:space="preserve"> </v>
      </c>
      <c r="M196" s="30">
        <f t="shared" si="47"/>
        <v>0</v>
      </c>
      <c r="N196" s="36" t="str">
        <f t="shared" si="48"/>
        <v/>
      </c>
    </row>
    <row r="197" spans="1:14" x14ac:dyDescent="0.2">
      <c r="A197" s="23"/>
      <c r="B197" s="25" t="s">
        <v>172</v>
      </c>
      <c r="C197" s="35">
        <v>39</v>
      </c>
      <c r="D197" s="29">
        <v>12</v>
      </c>
      <c r="E197" s="29">
        <v>13</v>
      </c>
      <c r="F197" s="29">
        <v>16</v>
      </c>
      <c r="G197" s="30">
        <f t="shared" si="43"/>
        <v>2.6086956521739129E-2</v>
      </c>
      <c r="H197" s="30">
        <f t="shared" si="44"/>
        <v>6.4829821717990272E-3</v>
      </c>
      <c r="I197" s="30">
        <f t="shared" si="45"/>
        <v>1.0560519902518278E-2</v>
      </c>
      <c r="J197" s="30">
        <f t="shared" si="46"/>
        <v>1.1544011544011544E-2</v>
      </c>
      <c r="K197" s="30">
        <f t="shared" si="49"/>
        <v>-0.66666666666666663</v>
      </c>
      <c r="L197" s="30">
        <f t="shared" si="50"/>
        <v>0.33333333333333331</v>
      </c>
      <c r="M197" s="30">
        <f t="shared" si="47"/>
        <v>-1.7391304347826084E-2</v>
      </c>
      <c r="N197" s="36">
        <f t="shared" si="48"/>
        <v>2.1609940572663421E-3</v>
      </c>
    </row>
    <row r="198" spans="1:14" x14ac:dyDescent="0.2">
      <c r="A198" s="23"/>
      <c r="B198" s="25" t="s">
        <v>173</v>
      </c>
      <c r="C198" s="35">
        <v>1</v>
      </c>
      <c r="D198" s="29">
        <v>0</v>
      </c>
      <c r="E198" s="29">
        <v>0</v>
      </c>
      <c r="F198" s="29">
        <v>2</v>
      </c>
      <c r="G198" s="30">
        <f t="shared" si="43"/>
        <v>6.6889632107023408E-4</v>
      </c>
      <c r="H198" s="30" t="str">
        <f t="shared" si="44"/>
        <v/>
      </c>
      <c r="I198" s="30" t="str">
        <f t="shared" si="45"/>
        <v/>
      </c>
      <c r="J198" s="30">
        <f t="shared" si="46"/>
        <v>1.443001443001443E-3</v>
      </c>
      <c r="K198" s="30">
        <f t="shared" si="49"/>
        <v>-1</v>
      </c>
      <c r="L198" s="30">
        <f t="shared" si="50"/>
        <v>1</v>
      </c>
      <c r="M198" s="30">
        <f t="shared" si="47"/>
        <v>-6.6889632107023408E-4</v>
      </c>
      <c r="N198" s="36" t="str">
        <f t="shared" si="48"/>
        <v/>
      </c>
    </row>
    <row r="199" spans="1:14" x14ac:dyDescent="0.2">
      <c r="A199" s="23"/>
      <c r="B199" s="25" t="s">
        <v>174</v>
      </c>
      <c r="C199" s="35">
        <v>0</v>
      </c>
      <c r="D199" s="29">
        <v>0</v>
      </c>
      <c r="E199" s="29">
        <v>1</v>
      </c>
      <c r="F199" s="29">
        <v>0</v>
      </c>
      <c r="G199" s="30" t="str">
        <f t="shared" si="43"/>
        <v/>
      </c>
      <c r="H199" s="30" t="str">
        <f t="shared" si="44"/>
        <v/>
      </c>
      <c r="I199" s="30">
        <f t="shared" si="45"/>
        <v>8.1234768480909826E-4</v>
      </c>
      <c r="J199" s="30" t="str">
        <f t="shared" si="46"/>
        <v/>
      </c>
      <c r="K199" s="30">
        <f t="shared" si="49"/>
        <v>1</v>
      </c>
      <c r="L199" s="30" t="str">
        <f t="shared" si="50"/>
        <v xml:space="preserve"> </v>
      </c>
      <c r="M199" s="30" t="str">
        <f t="shared" si="47"/>
        <v/>
      </c>
      <c r="N199" s="36" t="str">
        <f t="shared" si="48"/>
        <v/>
      </c>
    </row>
    <row r="200" spans="1:14" ht="25.5" x14ac:dyDescent="0.2">
      <c r="A200" s="23"/>
      <c r="B200" s="25" t="s">
        <v>175</v>
      </c>
      <c r="C200" s="35">
        <v>0</v>
      </c>
      <c r="D200" s="29">
        <v>0</v>
      </c>
      <c r="E200" s="29">
        <v>0</v>
      </c>
      <c r="F200" s="29">
        <v>0</v>
      </c>
      <c r="G200" s="30" t="str">
        <f t="shared" si="43"/>
        <v/>
      </c>
      <c r="H200" s="30" t="str">
        <f t="shared" si="44"/>
        <v/>
      </c>
      <c r="I200" s="30" t="str">
        <f t="shared" si="45"/>
        <v/>
      </c>
      <c r="J200" s="30" t="str">
        <f t="shared" si="46"/>
        <v/>
      </c>
      <c r="K200" s="30" t="str">
        <f t="shared" si="49"/>
        <v xml:space="preserve"> </v>
      </c>
      <c r="L200" s="30" t="str">
        <f t="shared" si="50"/>
        <v xml:space="preserve"> </v>
      </c>
      <c r="M200" s="30" t="str">
        <f t="shared" si="47"/>
        <v/>
      </c>
      <c r="N200" s="36" t="str">
        <f t="shared" si="48"/>
        <v/>
      </c>
    </row>
    <row r="201" spans="1:14" x14ac:dyDescent="0.2">
      <c r="A201" s="23"/>
      <c r="B201" s="25" t="s">
        <v>176</v>
      </c>
      <c r="C201" s="35">
        <v>9</v>
      </c>
      <c r="D201" s="29">
        <v>17</v>
      </c>
      <c r="E201" s="29">
        <v>58</v>
      </c>
      <c r="F201" s="29">
        <v>104</v>
      </c>
      <c r="G201" s="30">
        <f t="shared" si="43"/>
        <v>6.0200668896321068E-3</v>
      </c>
      <c r="H201" s="30">
        <f t="shared" si="44"/>
        <v>9.1842247433819562E-3</v>
      </c>
      <c r="I201" s="30">
        <f t="shared" si="45"/>
        <v>4.7116165718927704E-2</v>
      </c>
      <c r="J201" s="30">
        <f t="shared" si="46"/>
        <v>7.5036075036075039E-2</v>
      </c>
      <c r="K201" s="30">
        <f t="shared" si="49"/>
        <v>5.4444444444444446</v>
      </c>
      <c r="L201" s="30">
        <f t="shared" si="50"/>
        <v>5.117647058823529</v>
      </c>
      <c r="M201" s="30">
        <f t="shared" si="47"/>
        <v>3.2775919732441469E-2</v>
      </c>
      <c r="N201" s="36">
        <f t="shared" si="48"/>
        <v>4.7001620745542948E-2</v>
      </c>
    </row>
    <row r="202" spans="1:14" x14ac:dyDescent="0.2">
      <c r="A202" s="23"/>
      <c r="B202" s="25" t="s">
        <v>177</v>
      </c>
      <c r="C202" s="35">
        <v>6</v>
      </c>
      <c r="D202" s="29">
        <v>4</v>
      </c>
      <c r="E202" s="29">
        <v>16</v>
      </c>
      <c r="F202" s="29">
        <v>7</v>
      </c>
      <c r="G202" s="30">
        <f t="shared" si="43"/>
        <v>4.0133779264214043E-3</v>
      </c>
      <c r="H202" s="30">
        <f t="shared" si="44"/>
        <v>2.1609940572663426E-3</v>
      </c>
      <c r="I202" s="30">
        <f t="shared" si="45"/>
        <v>1.2997562956945572E-2</v>
      </c>
      <c r="J202" s="30">
        <f t="shared" si="46"/>
        <v>5.0505050505050509E-3</v>
      </c>
      <c r="K202" s="30">
        <f t="shared" si="49"/>
        <v>1.6666666666666667</v>
      </c>
      <c r="L202" s="30">
        <f t="shared" si="50"/>
        <v>0.75</v>
      </c>
      <c r="M202" s="30">
        <f t="shared" si="47"/>
        <v>6.688963210702341E-3</v>
      </c>
      <c r="N202" s="36">
        <f t="shared" si="48"/>
        <v>1.620745542949757E-3</v>
      </c>
    </row>
    <row r="203" spans="1:14" x14ac:dyDescent="0.2">
      <c r="A203" s="23"/>
      <c r="B203" s="25" t="s">
        <v>178</v>
      </c>
      <c r="C203" s="35">
        <v>32</v>
      </c>
      <c r="D203" s="29">
        <v>20</v>
      </c>
      <c r="E203" s="29">
        <v>11</v>
      </c>
      <c r="F203" s="29">
        <v>6</v>
      </c>
      <c r="G203" s="30">
        <f t="shared" si="43"/>
        <v>2.1404682274247491E-2</v>
      </c>
      <c r="H203" s="30">
        <f t="shared" si="44"/>
        <v>1.0804970286331712E-2</v>
      </c>
      <c r="I203" s="30">
        <f t="shared" si="45"/>
        <v>8.9358245329000819E-3</v>
      </c>
      <c r="J203" s="30">
        <f t="shared" si="46"/>
        <v>4.329004329004329E-3</v>
      </c>
      <c r="K203" s="30">
        <f t="shared" si="49"/>
        <v>-0.65625</v>
      </c>
      <c r="L203" s="30">
        <f t="shared" si="50"/>
        <v>-0.7</v>
      </c>
      <c r="M203" s="30">
        <f t="shared" si="47"/>
        <v>-1.4046822742474915E-2</v>
      </c>
      <c r="N203" s="36">
        <f t="shared" si="48"/>
        <v>-7.5634792004321983E-3</v>
      </c>
    </row>
    <row r="204" spans="1:14" ht="25.5" x14ac:dyDescent="0.2">
      <c r="A204" s="23"/>
      <c r="B204" s="25" t="s">
        <v>179</v>
      </c>
      <c r="C204" s="35">
        <v>4</v>
      </c>
      <c r="D204" s="29">
        <v>5</v>
      </c>
      <c r="E204" s="29">
        <v>2</v>
      </c>
      <c r="F204" s="29">
        <v>6</v>
      </c>
      <c r="G204" s="30">
        <f t="shared" si="43"/>
        <v>2.6755852842809363E-3</v>
      </c>
      <c r="H204" s="30">
        <f t="shared" si="44"/>
        <v>2.7012425715829281E-3</v>
      </c>
      <c r="I204" s="30">
        <f t="shared" si="45"/>
        <v>1.6246953696181965E-3</v>
      </c>
      <c r="J204" s="30">
        <f t="shared" si="46"/>
        <v>4.329004329004329E-3</v>
      </c>
      <c r="K204" s="30">
        <f t="shared" si="49"/>
        <v>-0.5</v>
      </c>
      <c r="L204" s="30">
        <f t="shared" si="50"/>
        <v>0.2</v>
      </c>
      <c r="M204" s="30">
        <f t="shared" si="47"/>
        <v>-1.3377926421404682E-3</v>
      </c>
      <c r="N204" s="36">
        <f t="shared" si="48"/>
        <v>5.4024851431658564E-4</v>
      </c>
    </row>
    <row r="205" spans="1:14" ht="25.5" x14ac:dyDescent="0.2">
      <c r="A205" s="23"/>
      <c r="B205" s="25" t="s">
        <v>180</v>
      </c>
      <c r="C205" s="35">
        <v>2</v>
      </c>
      <c r="D205" s="29">
        <v>2</v>
      </c>
      <c r="E205" s="29">
        <v>0</v>
      </c>
      <c r="F205" s="29">
        <v>0</v>
      </c>
      <c r="G205" s="30">
        <f t="shared" si="43"/>
        <v>1.3377926421404682E-3</v>
      </c>
      <c r="H205" s="30">
        <f t="shared" si="44"/>
        <v>1.0804970286331713E-3</v>
      </c>
      <c r="I205" s="30" t="str">
        <f t="shared" si="45"/>
        <v/>
      </c>
      <c r="J205" s="30" t="str">
        <f t="shared" si="46"/>
        <v/>
      </c>
      <c r="K205" s="30">
        <f t="shared" si="49"/>
        <v>-1</v>
      </c>
      <c r="L205" s="30">
        <f t="shared" si="50"/>
        <v>-1</v>
      </c>
      <c r="M205" s="30">
        <f t="shared" si="47"/>
        <v>-1.3377926421404682E-3</v>
      </c>
      <c r="N205" s="36">
        <f t="shared" si="48"/>
        <v>-1.0804970286331713E-3</v>
      </c>
    </row>
    <row r="206" spans="1:14" x14ac:dyDescent="0.2">
      <c r="A206" s="23"/>
      <c r="B206" s="25" t="s">
        <v>181</v>
      </c>
      <c r="C206" s="35">
        <v>0</v>
      </c>
      <c r="D206" s="29">
        <v>0</v>
      </c>
      <c r="E206" s="29">
        <v>2</v>
      </c>
      <c r="F206" s="29">
        <v>1</v>
      </c>
      <c r="G206" s="30" t="str">
        <f t="shared" si="43"/>
        <v/>
      </c>
      <c r="H206" s="30" t="str">
        <f t="shared" si="44"/>
        <v/>
      </c>
      <c r="I206" s="30">
        <f t="shared" si="45"/>
        <v>1.6246953696181965E-3</v>
      </c>
      <c r="J206" s="30">
        <f t="shared" si="46"/>
        <v>7.215007215007215E-4</v>
      </c>
      <c r="K206" s="30">
        <f t="shared" si="49"/>
        <v>1</v>
      </c>
      <c r="L206" s="30">
        <f t="shared" si="50"/>
        <v>1</v>
      </c>
      <c r="M206" s="30" t="str">
        <f t="shared" si="47"/>
        <v/>
      </c>
      <c r="N206" s="36" t="str">
        <f t="shared" si="48"/>
        <v/>
      </c>
    </row>
    <row r="207" spans="1:14" x14ac:dyDescent="0.2">
      <c r="A207" s="23"/>
      <c r="B207" s="25" t="s">
        <v>182</v>
      </c>
      <c r="C207" s="35">
        <v>2</v>
      </c>
      <c r="D207" s="29">
        <v>0</v>
      </c>
      <c r="E207" s="29">
        <v>0</v>
      </c>
      <c r="F207" s="29">
        <v>0</v>
      </c>
      <c r="G207" s="30">
        <f t="shared" si="43"/>
        <v>1.3377926421404682E-3</v>
      </c>
      <c r="H207" s="30" t="str">
        <f t="shared" si="44"/>
        <v/>
      </c>
      <c r="I207" s="30" t="str">
        <f t="shared" si="45"/>
        <v/>
      </c>
      <c r="J207" s="30" t="str">
        <f t="shared" si="46"/>
        <v/>
      </c>
      <c r="K207" s="30">
        <f t="shared" si="49"/>
        <v>-1</v>
      </c>
      <c r="L207" s="30" t="str">
        <f t="shared" si="50"/>
        <v xml:space="preserve"> </v>
      </c>
      <c r="M207" s="30">
        <f t="shared" si="47"/>
        <v>-1.3377926421404682E-3</v>
      </c>
      <c r="N207" s="36" t="str">
        <f t="shared" si="48"/>
        <v/>
      </c>
    </row>
    <row r="208" spans="1:14" x14ac:dyDescent="0.2">
      <c r="A208" s="23"/>
      <c r="B208" s="25" t="s">
        <v>183</v>
      </c>
      <c r="C208" s="35">
        <v>0</v>
      </c>
      <c r="D208" s="29">
        <v>0</v>
      </c>
      <c r="E208" s="29">
        <v>0</v>
      </c>
      <c r="F208" s="29">
        <v>0</v>
      </c>
      <c r="G208" s="30" t="str">
        <f t="shared" si="43"/>
        <v/>
      </c>
      <c r="H208" s="30" t="str">
        <f t="shared" si="44"/>
        <v/>
      </c>
      <c r="I208" s="30" t="str">
        <f t="shared" si="45"/>
        <v/>
      </c>
      <c r="J208" s="30" t="str">
        <f t="shared" si="46"/>
        <v/>
      </c>
      <c r="K208" s="30" t="str">
        <f t="shared" si="49"/>
        <v xml:space="preserve"> </v>
      </c>
      <c r="L208" s="30" t="str">
        <f t="shared" si="50"/>
        <v xml:space="preserve"> </v>
      </c>
      <c r="M208" s="30" t="str">
        <f t="shared" si="47"/>
        <v/>
      </c>
      <c r="N208" s="36" t="str">
        <f t="shared" si="48"/>
        <v/>
      </c>
    </row>
    <row r="209" spans="1:14" ht="25.5" x14ac:dyDescent="0.2">
      <c r="A209" s="23"/>
      <c r="B209" s="25" t="s">
        <v>184</v>
      </c>
      <c r="C209" s="35">
        <v>111</v>
      </c>
      <c r="D209" s="29">
        <v>191</v>
      </c>
      <c r="E209" s="29">
        <v>59</v>
      </c>
      <c r="F209" s="29">
        <v>86</v>
      </c>
      <c r="G209" s="30">
        <f t="shared" si="43"/>
        <v>7.4247491638795987E-2</v>
      </c>
      <c r="H209" s="30">
        <f t="shared" si="44"/>
        <v>0.10318746623446785</v>
      </c>
      <c r="I209" s="30">
        <f t="shared" si="45"/>
        <v>4.79285134037368E-2</v>
      </c>
      <c r="J209" s="30">
        <f t="shared" si="46"/>
        <v>6.2049062049062048E-2</v>
      </c>
      <c r="K209" s="30">
        <f t="shared" si="49"/>
        <v>-0.46846846846846846</v>
      </c>
      <c r="L209" s="30">
        <f t="shared" si="50"/>
        <v>-0.54973821989528793</v>
      </c>
      <c r="M209" s="30">
        <f t="shared" si="47"/>
        <v>-3.4782608695652174E-2</v>
      </c>
      <c r="N209" s="36">
        <f t="shared" si="48"/>
        <v>-5.6726094003241488E-2</v>
      </c>
    </row>
    <row r="210" spans="1:14" x14ac:dyDescent="0.2">
      <c r="A210" s="23"/>
      <c r="B210" s="25" t="s">
        <v>185</v>
      </c>
      <c r="C210" s="35">
        <v>7</v>
      </c>
      <c r="D210" s="29">
        <v>2</v>
      </c>
      <c r="E210" s="29">
        <v>2</v>
      </c>
      <c r="F210" s="29">
        <v>4</v>
      </c>
      <c r="G210" s="30">
        <f t="shared" si="43"/>
        <v>4.6822742474916385E-3</v>
      </c>
      <c r="H210" s="30">
        <f t="shared" si="44"/>
        <v>1.0804970286331713E-3</v>
      </c>
      <c r="I210" s="30">
        <f t="shared" si="45"/>
        <v>1.6246953696181965E-3</v>
      </c>
      <c r="J210" s="30">
        <f t="shared" si="46"/>
        <v>2.886002886002886E-3</v>
      </c>
      <c r="K210" s="30">
        <f t="shared" si="49"/>
        <v>-0.7142857142857143</v>
      </c>
      <c r="L210" s="30">
        <f t="shared" si="50"/>
        <v>1</v>
      </c>
      <c r="M210" s="30">
        <f t="shared" si="47"/>
        <v>-3.3444816053511705E-3</v>
      </c>
      <c r="N210" s="36">
        <f t="shared" si="48"/>
        <v>1.0804970286331713E-3</v>
      </c>
    </row>
    <row r="211" spans="1:14" x14ac:dyDescent="0.2">
      <c r="A211" s="23"/>
      <c r="B211" s="25" t="s">
        <v>186</v>
      </c>
      <c r="C211" s="35">
        <v>0</v>
      </c>
      <c r="D211" s="29">
        <v>1</v>
      </c>
      <c r="E211" s="29">
        <v>0</v>
      </c>
      <c r="F211" s="29">
        <v>0</v>
      </c>
      <c r="G211" s="30" t="str">
        <f t="shared" si="43"/>
        <v/>
      </c>
      <c r="H211" s="30">
        <f t="shared" si="44"/>
        <v>5.4024851431658564E-4</v>
      </c>
      <c r="I211" s="30" t="str">
        <f t="shared" si="45"/>
        <v/>
      </c>
      <c r="J211" s="30" t="str">
        <f t="shared" si="46"/>
        <v/>
      </c>
      <c r="K211" s="30" t="str">
        <f t="shared" si="49"/>
        <v xml:space="preserve"> </v>
      </c>
      <c r="L211" s="30">
        <f t="shared" si="50"/>
        <v>-1</v>
      </c>
      <c r="M211" s="30" t="str">
        <f t="shared" si="47"/>
        <v/>
      </c>
      <c r="N211" s="36">
        <f t="shared" si="48"/>
        <v>-5.4024851431658564E-4</v>
      </c>
    </row>
    <row r="212" spans="1:14" x14ac:dyDescent="0.2">
      <c r="A212" s="23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23"/>
      <c r="B213" s="25" t="s">
        <v>188</v>
      </c>
      <c r="C213" s="35">
        <v>0</v>
      </c>
      <c r="D213" s="29">
        <v>1</v>
      </c>
      <c r="E213" s="29">
        <v>0</v>
      </c>
      <c r="F213" s="29">
        <v>0</v>
      </c>
      <c r="G213" s="30" t="str">
        <f t="shared" si="43"/>
        <v/>
      </c>
      <c r="H213" s="30">
        <f t="shared" si="44"/>
        <v>5.4024851431658564E-4</v>
      </c>
      <c r="I213" s="30" t="str">
        <f t="shared" si="45"/>
        <v/>
      </c>
      <c r="J213" s="30" t="str">
        <f t="shared" si="46"/>
        <v/>
      </c>
      <c r="K213" s="30" t="str">
        <f t="shared" si="49"/>
        <v xml:space="preserve"> </v>
      </c>
      <c r="L213" s="30">
        <f t="shared" si="50"/>
        <v>-1</v>
      </c>
      <c r="M213" s="30" t="str">
        <f t="shared" si="47"/>
        <v/>
      </c>
      <c r="N213" s="36">
        <f t="shared" si="48"/>
        <v>-5.4024851431658564E-4</v>
      </c>
    </row>
    <row r="214" spans="1:14" x14ac:dyDescent="0.2">
      <c r="A214" s="23"/>
      <c r="B214" s="25" t="s">
        <v>189</v>
      </c>
      <c r="C214" s="35">
        <v>0</v>
      </c>
      <c r="D214" s="29">
        <v>0</v>
      </c>
      <c r="E214" s="29">
        <v>1</v>
      </c>
      <c r="F214" s="29">
        <v>0</v>
      </c>
      <c r="G214" s="30" t="str">
        <f t="shared" si="43"/>
        <v/>
      </c>
      <c r="H214" s="30" t="str">
        <f t="shared" si="44"/>
        <v/>
      </c>
      <c r="I214" s="30">
        <f t="shared" si="45"/>
        <v>8.1234768480909826E-4</v>
      </c>
      <c r="J214" s="30" t="str">
        <f t="shared" si="46"/>
        <v/>
      </c>
      <c r="K214" s="30">
        <f t="shared" si="49"/>
        <v>1</v>
      </c>
      <c r="L214" s="30" t="str">
        <f t="shared" si="50"/>
        <v xml:space="preserve"> </v>
      </c>
      <c r="M214" s="30" t="str">
        <f t="shared" si="47"/>
        <v/>
      </c>
      <c r="N214" s="36" t="str">
        <f t="shared" si="48"/>
        <v/>
      </c>
    </row>
    <row r="215" spans="1:14" x14ac:dyDescent="0.2">
      <c r="A215" s="23"/>
      <c r="B215" s="25" t="s">
        <v>190</v>
      </c>
      <c r="C215" s="35">
        <v>19</v>
      </c>
      <c r="D215" s="29">
        <v>9</v>
      </c>
      <c r="E215" s="29">
        <v>97</v>
      </c>
      <c r="F215" s="29">
        <v>102</v>
      </c>
      <c r="G215" s="30">
        <f t="shared" si="43"/>
        <v>1.2709030100334449E-2</v>
      </c>
      <c r="H215" s="30">
        <f t="shared" si="44"/>
        <v>4.8622366288492711E-3</v>
      </c>
      <c r="I215" s="30">
        <f t="shared" si="45"/>
        <v>7.8797725426482529E-2</v>
      </c>
      <c r="J215" s="30">
        <f t="shared" si="46"/>
        <v>7.3593073593073599E-2</v>
      </c>
      <c r="K215" s="30">
        <f t="shared" si="49"/>
        <v>4.1052631578947372</v>
      </c>
      <c r="L215" s="30">
        <f t="shared" si="50"/>
        <v>10.333333333333334</v>
      </c>
      <c r="M215" s="30">
        <f t="shared" si="47"/>
        <v>5.2173913043478265E-2</v>
      </c>
      <c r="N215" s="36">
        <f t="shared" si="48"/>
        <v>5.024311183144247E-2</v>
      </c>
    </row>
    <row r="216" spans="1:14" ht="23.25" customHeight="1" x14ac:dyDescent="0.2">
      <c r="A216" s="23"/>
      <c r="B216" s="25" t="s">
        <v>191</v>
      </c>
      <c r="C216" s="35">
        <v>2</v>
      </c>
      <c r="D216" s="29">
        <v>4</v>
      </c>
      <c r="E216" s="29">
        <v>5</v>
      </c>
      <c r="F216" s="29">
        <v>1</v>
      </c>
      <c r="G216" s="30">
        <f t="shared" si="43"/>
        <v>1.3377926421404682E-3</v>
      </c>
      <c r="H216" s="30">
        <f t="shared" si="44"/>
        <v>2.1609940572663426E-3</v>
      </c>
      <c r="I216" s="30">
        <f t="shared" si="45"/>
        <v>4.0617384240454911E-3</v>
      </c>
      <c r="J216" s="30">
        <f t="shared" si="46"/>
        <v>7.215007215007215E-4</v>
      </c>
      <c r="K216" s="30">
        <f t="shared" si="49"/>
        <v>1.5</v>
      </c>
      <c r="L216" s="30">
        <f t="shared" si="50"/>
        <v>-0.75</v>
      </c>
      <c r="M216" s="30">
        <f t="shared" si="47"/>
        <v>2.0066889632107021E-3</v>
      </c>
      <c r="N216" s="36">
        <f t="shared" si="48"/>
        <v>-1.620745542949757E-3</v>
      </c>
    </row>
    <row r="217" spans="1:14" x14ac:dyDescent="0.2">
      <c r="A217" s="23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23"/>
      <c r="B218" s="25" t="s">
        <v>193</v>
      </c>
      <c r="C218" s="35">
        <v>7</v>
      </c>
      <c r="D218" s="29">
        <v>19</v>
      </c>
      <c r="E218" s="29">
        <v>6</v>
      </c>
      <c r="F218" s="29">
        <v>4</v>
      </c>
      <c r="G218" s="30">
        <f t="shared" si="43"/>
        <v>4.6822742474916385E-3</v>
      </c>
      <c r="H218" s="30">
        <f t="shared" si="44"/>
        <v>1.0264721772015126E-2</v>
      </c>
      <c r="I218" s="30">
        <f t="shared" si="45"/>
        <v>4.87408610885459E-3</v>
      </c>
      <c r="J218" s="30">
        <f t="shared" si="46"/>
        <v>2.886002886002886E-3</v>
      </c>
      <c r="K218" s="30">
        <f t="shared" si="49"/>
        <v>-0.14285714285714285</v>
      </c>
      <c r="L218" s="30">
        <f t="shared" si="50"/>
        <v>-0.78947368421052633</v>
      </c>
      <c r="M218" s="30">
        <f t="shared" si="47"/>
        <v>-6.6889632107023408E-4</v>
      </c>
      <c r="N218" s="36">
        <f t="shared" si="48"/>
        <v>-8.1037277147487843E-3</v>
      </c>
    </row>
    <row r="219" spans="1:14" x14ac:dyDescent="0.2">
      <c r="A219" s="23"/>
      <c r="B219" s="25" t="s">
        <v>194</v>
      </c>
      <c r="C219" s="35">
        <v>6</v>
      </c>
      <c r="D219" s="29">
        <v>42</v>
      </c>
      <c r="E219" s="29">
        <v>1</v>
      </c>
      <c r="F219" s="29">
        <v>15</v>
      </c>
      <c r="G219" s="30">
        <f t="shared" si="43"/>
        <v>4.0133779264214043E-3</v>
      </c>
      <c r="H219" s="30">
        <f t="shared" si="44"/>
        <v>2.2690437601296597E-2</v>
      </c>
      <c r="I219" s="30">
        <f t="shared" si="45"/>
        <v>8.1234768480909826E-4</v>
      </c>
      <c r="J219" s="30">
        <f t="shared" si="46"/>
        <v>1.0822510822510822E-2</v>
      </c>
      <c r="K219" s="30">
        <f t="shared" si="49"/>
        <v>-0.83333333333333337</v>
      </c>
      <c r="L219" s="30">
        <f t="shared" si="50"/>
        <v>-0.6428571428571429</v>
      </c>
      <c r="M219" s="30">
        <f t="shared" si="47"/>
        <v>-3.3444816053511705E-3</v>
      </c>
      <c r="N219" s="36">
        <f t="shared" si="48"/>
        <v>-1.4586709886547812E-2</v>
      </c>
    </row>
    <row r="220" spans="1:14" x14ac:dyDescent="0.2">
      <c r="A220" s="23"/>
      <c r="B220" s="25" t="s">
        <v>195</v>
      </c>
      <c r="C220" s="35">
        <v>30</v>
      </c>
      <c r="D220" s="29">
        <v>33</v>
      </c>
      <c r="E220" s="29">
        <v>20</v>
      </c>
      <c r="F220" s="29">
        <v>30</v>
      </c>
      <c r="G220" s="30">
        <f t="shared" ref="G220:G251" si="51">+IF(C220=0,"",C220/C$188)</f>
        <v>2.0066889632107024E-2</v>
      </c>
      <c r="H220" s="30">
        <f t="shared" ref="H220:H251" si="52">+IF(D220=0,"",D220/D$188)</f>
        <v>1.7828200972447326E-2</v>
      </c>
      <c r="I220" s="30">
        <f t="shared" ref="I220:I251" si="53">+IF(E220=0,"",E220/E$188)</f>
        <v>1.6246953696181964E-2</v>
      </c>
      <c r="J220" s="30">
        <f t="shared" ref="J220:J251" si="54">+IF(F220=0,"",F220/F$188)</f>
        <v>2.1645021645021644E-2</v>
      </c>
      <c r="K220" s="30">
        <f t="shared" si="49"/>
        <v>-0.33333333333333331</v>
      </c>
      <c r="L220" s="30">
        <f t="shared" si="50"/>
        <v>-9.0909090909090912E-2</v>
      </c>
      <c r="M220" s="30">
        <f t="shared" ref="M220:M251" si="55">+IF(OR(AND(G220=""),(K220="")),"",G220*K220)</f>
        <v>-6.688963210702341E-3</v>
      </c>
      <c r="N220" s="36">
        <f t="shared" ref="N220:N251" si="56">+IF(OR(AND(H220=""),(L220="")),"",H220*L220)</f>
        <v>-1.620745542949757E-3</v>
      </c>
    </row>
    <row r="221" spans="1:14" x14ac:dyDescent="0.2">
      <c r="A221" s="23"/>
      <c r="B221" s="25" t="s">
        <v>196</v>
      </c>
      <c r="C221" s="35">
        <v>1</v>
      </c>
      <c r="D221" s="29">
        <v>18</v>
      </c>
      <c r="E221" s="29">
        <v>1</v>
      </c>
      <c r="F221" s="29">
        <v>5</v>
      </c>
      <c r="G221" s="30">
        <f t="shared" si="51"/>
        <v>6.6889632107023408E-4</v>
      </c>
      <c r="H221" s="30">
        <f t="shared" si="52"/>
        <v>9.7244732576985422E-3</v>
      </c>
      <c r="I221" s="30">
        <f t="shared" si="53"/>
        <v>8.1234768480909826E-4</v>
      </c>
      <c r="J221" s="30">
        <f t="shared" si="54"/>
        <v>3.6075036075036075E-3</v>
      </c>
      <c r="K221" s="30">
        <f t="shared" ref="K221:K252" si="57">+IF(AND(C221=0,E221=0)," ",IF(C221=0,1,IF(E221=0,-1,(E221-C221)/C221)))</f>
        <v>0</v>
      </c>
      <c r="L221" s="30">
        <f t="shared" ref="L221:L252" si="58">+IF(AND(D221=0,F221=0)," ",IF(D221=0,1,IF(F221=0,-1,(F221-D221)/D221)))</f>
        <v>-0.72222222222222221</v>
      </c>
      <c r="M221" s="30">
        <f t="shared" si="55"/>
        <v>0</v>
      </c>
      <c r="N221" s="36">
        <f t="shared" si="56"/>
        <v>-7.0232306861156141E-3</v>
      </c>
    </row>
    <row r="222" spans="1:14" x14ac:dyDescent="0.2">
      <c r="A222" s="23"/>
      <c r="B222" s="25" t="s">
        <v>197</v>
      </c>
      <c r="C222" s="35">
        <v>1</v>
      </c>
      <c r="D222" s="29">
        <v>3</v>
      </c>
      <c r="E222" s="29">
        <v>1</v>
      </c>
      <c r="F222" s="29">
        <v>3</v>
      </c>
      <c r="G222" s="30">
        <f t="shared" si="51"/>
        <v>6.6889632107023408E-4</v>
      </c>
      <c r="H222" s="30">
        <f t="shared" si="52"/>
        <v>1.6207455429497568E-3</v>
      </c>
      <c r="I222" s="30">
        <f t="shared" si="53"/>
        <v>8.1234768480909826E-4</v>
      </c>
      <c r="J222" s="30">
        <f t="shared" si="54"/>
        <v>2.1645021645021645E-3</v>
      </c>
      <c r="K222" s="30">
        <f t="shared" si="57"/>
        <v>0</v>
      </c>
      <c r="L222" s="30">
        <f t="shared" si="58"/>
        <v>0</v>
      </c>
      <c r="M222" s="30">
        <f t="shared" si="55"/>
        <v>0</v>
      </c>
      <c r="N222" s="36">
        <f t="shared" si="56"/>
        <v>0</v>
      </c>
    </row>
    <row r="223" spans="1:14" x14ac:dyDescent="0.2">
      <c r="A223" s="23"/>
      <c r="B223" s="25" t="s">
        <v>198</v>
      </c>
      <c r="C223" s="35">
        <v>0</v>
      </c>
      <c r="D223" s="29">
        <v>0</v>
      </c>
      <c r="E223" s="29">
        <v>0</v>
      </c>
      <c r="F223" s="29">
        <v>3</v>
      </c>
      <c r="G223" s="30" t="str">
        <f t="shared" si="51"/>
        <v/>
      </c>
      <c r="H223" s="30" t="str">
        <f t="shared" si="52"/>
        <v/>
      </c>
      <c r="I223" s="30" t="str">
        <f t="shared" si="53"/>
        <v/>
      </c>
      <c r="J223" s="30">
        <f t="shared" si="54"/>
        <v>2.1645021645021645E-3</v>
      </c>
      <c r="K223" s="30" t="str">
        <f t="shared" si="57"/>
        <v xml:space="preserve"> </v>
      </c>
      <c r="L223" s="30">
        <f t="shared" si="58"/>
        <v>1</v>
      </c>
      <c r="M223" s="30" t="str">
        <f t="shared" si="55"/>
        <v/>
      </c>
      <c r="N223" s="36" t="str">
        <f t="shared" si="56"/>
        <v/>
      </c>
    </row>
    <row r="224" spans="1:14" x14ac:dyDescent="0.2">
      <c r="A224" s="23"/>
      <c r="B224" s="25" t="s">
        <v>199</v>
      </c>
      <c r="C224" s="35">
        <v>0</v>
      </c>
      <c r="D224" s="29">
        <v>1</v>
      </c>
      <c r="E224" s="29">
        <v>0</v>
      </c>
      <c r="F224" s="29">
        <v>1</v>
      </c>
      <c r="G224" s="30" t="str">
        <f t="shared" si="51"/>
        <v/>
      </c>
      <c r="H224" s="30">
        <f t="shared" si="52"/>
        <v>5.4024851431658564E-4</v>
      </c>
      <c r="I224" s="30" t="str">
        <f t="shared" si="53"/>
        <v/>
      </c>
      <c r="J224" s="30">
        <f t="shared" si="54"/>
        <v>7.215007215007215E-4</v>
      </c>
      <c r="K224" s="30" t="str">
        <f t="shared" si="57"/>
        <v xml:space="preserve"> </v>
      </c>
      <c r="L224" s="30">
        <f t="shared" si="58"/>
        <v>0</v>
      </c>
      <c r="M224" s="30" t="str">
        <f t="shared" si="55"/>
        <v/>
      </c>
      <c r="N224" s="36">
        <f t="shared" si="56"/>
        <v>0</v>
      </c>
    </row>
    <row r="225" spans="1:14" x14ac:dyDescent="0.2">
      <c r="A225" s="23"/>
      <c r="B225" s="25" t="s">
        <v>200</v>
      </c>
      <c r="C225" s="35">
        <v>1</v>
      </c>
      <c r="D225" s="29">
        <v>0</v>
      </c>
      <c r="E225" s="29">
        <v>0</v>
      </c>
      <c r="F225" s="29">
        <v>1</v>
      </c>
      <c r="G225" s="30">
        <f t="shared" si="51"/>
        <v>6.6889632107023408E-4</v>
      </c>
      <c r="H225" s="30" t="str">
        <f t="shared" si="52"/>
        <v/>
      </c>
      <c r="I225" s="30" t="str">
        <f t="shared" si="53"/>
        <v/>
      </c>
      <c r="J225" s="30">
        <f t="shared" si="54"/>
        <v>7.215007215007215E-4</v>
      </c>
      <c r="K225" s="30">
        <f t="shared" si="57"/>
        <v>-1</v>
      </c>
      <c r="L225" s="30">
        <f t="shared" si="58"/>
        <v>1</v>
      </c>
      <c r="M225" s="30">
        <f t="shared" si="55"/>
        <v>-6.6889632107023408E-4</v>
      </c>
      <c r="N225" s="36" t="str">
        <f t="shared" si="56"/>
        <v/>
      </c>
    </row>
    <row r="226" spans="1:14" x14ac:dyDescent="0.2">
      <c r="A226" s="23"/>
      <c r="B226" s="25" t="s">
        <v>201</v>
      </c>
      <c r="C226" s="35">
        <v>21</v>
      </c>
      <c r="D226" s="29">
        <v>39</v>
      </c>
      <c r="E226" s="29">
        <v>0</v>
      </c>
      <c r="F226" s="29">
        <v>2</v>
      </c>
      <c r="G226" s="30">
        <f t="shared" si="51"/>
        <v>1.4046822742474917E-2</v>
      </c>
      <c r="H226" s="30">
        <f t="shared" si="52"/>
        <v>2.1069692058346839E-2</v>
      </c>
      <c r="I226" s="30" t="str">
        <f t="shared" si="53"/>
        <v/>
      </c>
      <c r="J226" s="30">
        <f t="shared" si="54"/>
        <v>1.443001443001443E-3</v>
      </c>
      <c r="K226" s="30">
        <f t="shared" si="57"/>
        <v>-1</v>
      </c>
      <c r="L226" s="30">
        <f t="shared" si="58"/>
        <v>-0.94871794871794868</v>
      </c>
      <c r="M226" s="30">
        <f t="shared" si="55"/>
        <v>-1.4046822742474917E-2</v>
      </c>
      <c r="N226" s="36">
        <f t="shared" si="56"/>
        <v>-1.9989195029713667E-2</v>
      </c>
    </row>
    <row r="227" spans="1:14" x14ac:dyDescent="0.2">
      <c r="A227" s="23"/>
      <c r="B227" s="25" t="s">
        <v>202</v>
      </c>
      <c r="C227" s="35">
        <v>3</v>
      </c>
      <c r="D227" s="29">
        <v>4</v>
      </c>
      <c r="E227" s="29">
        <v>0</v>
      </c>
      <c r="F227" s="29">
        <v>2</v>
      </c>
      <c r="G227" s="30">
        <f t="shared" si="51"/>
        <v>2.0066889632107021E-3</v>
      </c>
      <c r="H227" s="30">
        <f t="shared" si="52"/>
        <v>2.1609940572663426E-3</v>
      </c>
      <c r="I227" s="30" t="str">
        <f t="shared" si="53"/>
        <v/>
      </c>
      <c r="J227" s="30">
        <f t="shared" si="54"/>
        <v>1.443001443001443E-3</v>
      </c>
      <c r="K227" s="30">
        <f t="shared" si="57"/>
        <v>-1</v>
      </c>
      <c r="L227" s="30">
        <f t="shared" si="58"/>
        <v>-0.5</v>
      </c>
      <c r="M227" s="30">
        <f t="shared" si="55"/>
        <v>-2.0066889632107021E-3</v>
      </c>
      <c r="N227" s="36">
        <f t="shared" si="56"/>
        <v>-1.0804970286331713E-3</v>
      </c>
    </row>
    <row r="228" spans="1:14" x14ac:dyDescent="0.2">
      <c r="A228" s="23"/>
      <c r="B228" s="25" t="s">
        <v>203</v>
      </c>
      <c r="C228" s="35">
        <v>0</v>
      </c>
      <c r="D228" s="29">
        <v>0</v>
      </c>
      <c r="E228" s="29">
        <v>0</v>
      </c>
      <c r="F228" s="29">
        <v>0</v>
      </c>
      <c r="G228" s="30" t="str">
        <f t="shared" si="51"/>
        <v/>
      </c>
      <c r="H228" s="30" t="str">
        <f t="shared" si="52"/>
        <v/>
      </c>
      <c r="I228" s="30" t="str">
        <f t="shared" si="53"/>
        <v/>
      </c>
      <c r="J228" s="30" t="str">
        <f t="shared" si="54"/>
        <v/>
      </c>
      <c r="K228" s="30" t="str">
        <f t="shared" si="57"/>
        <v xml:space="preserve"> </v>
      </c>
      <c r="L228" s="30" t="str">
        <f t="shared" si="58"/>
        <v xml:space="preserve"> </v>
      </c>
      <c r="M228" s="30" t="str">
        <f t="shared" si="55"/>
        <v/>
      </c>
      <c r="N228" s="36" t="str">
        <f t="shared" si="56"/>
        <v/>
      </c>
    </row>
    <row r="229" spans="1:14" x14ac:dyDescent="0.2">
      <c r="A229" s="23"/>
      <c r="B229" s="25" t="s">
        <v>204</v>
      </c>
      <c r="C229" s="35">
        <v>0</v>
      </c>
      <c r="D229" s="29">
        <v>0</v>
      </c>
      <c r="E229" s="29">
        <v>0</v>
      </c>
      <c r="F229" s="29">
        <v>0</v>
      </c>
      <c r="G229" s="30" t="str">
        <f t="shared" si="51"/>
        <v/>
      </c>
      <c r="H229" s="30" t="str">
        <f t="shared" si="52"/>
        <v/>
      </c>
      <c r="I229" s="30" t="str">
        <f t="shared" si="53"/>
        <v/>
      </c>
      <c r="J229" s="30" t="str">
        <f t="shared" si="54"/>
        <v/>
      </c>
      <c r="K229" s="30" t="str">
        <f t="shared" si="57"/>
        <v xml:space="preserve"> </v>
      </c>
      <c r="L229" s="30" t="str">
        <f t="shared" si="58"/>
        <v xml:space="preserve"> </v>
      </c>
      <c r="M229" s="30" t="str">
        <f t="shared" si="55"/>
        <v/>
      </c>
      <c r="N229" s="36" t="str">
        <f t="shared" si="56"/>
        <v/>
      </c>
    </row>
    <row r="230" spans="1:14" ht="25.5" x14ac:dyDescent="0.2">
      <c r="A230" s="23"/>
      <c r="B230" s="25" t="s">
        <v>205</v>
      </c>
      <c r="C230" s="35">
        <v>12</v>
      </c>
      <c r="D230" s="29">
        <v>3</v>
      </c>
      <c r="E230" s="29">
        <v>50</v>
      </c>
      <c r="F230" s="29">
        <v>13</v>
      </c>
      <c r="G230" s="30">
        <f t="shared" si="51"/>
        <v>8.0267558528428085E-3</v>
      </c>
      <c r="H230" s="30">
        <f t="shared" si="52"/>
        <v>1.6207455429497568E-3</v>
      </c>
      <c r="I230" s="30">
        <f t="shared" si="53"/>
        <v>4.0617384240454912E-2</v>
      </c>
      <c r="J230" s="30">
        <f t="shared" si="54"/>
        <v>9.3795093795093799E-3</v>
      </c>
      <c r="K230" s="30">
        <f t="shared" si="57"/>
        <v>3.1666666666666665</v>
      </c>
      <c r="L230" s="30">
        <f t="shared" si="58"/>
        <v>3.3333333333333335</v>
      </c>
      <c r="M230" s="30">
        <f t="shared" si="55"/>
        <v>2.5418060200668894E-2</v>
      </c>
      <c r="N230" s="36">
        <f t="shared" si="56"/>
        <v>5.4024851431658562E-3</v>
      </c>
    </row>
    <row r="231" spans="1:14" x14ac:dyDescent="0.2">
      <c r="A231" s="23"/>
      <c r="B231" s="25" t="s">
        <v>206</v>
      </c>
      <c r="C231" s="35">
        <v>0</v>
      </c>
      <c r="D231" s="29">
        <v>1</v>
      </c>
      <c r="E231" s="29">
        <v>0</v>
      </c>
      <c r="F231" s="29">
        <v>0</v>
      </c>
      <c r="G231" s="30" t="str">
        <f t="shared" si="51"/>
        <v/>
      </c>
      <c r="H231" s="30">
        <f t="shared" si="52"/>
        <v>5.4024851431658564E-4</v>
      </c>
      <c r="I231" s="30" t="str">
        <f t="shared" si="53"/>
        <v/>
      </c>
      <c r="J231" s="30" t="str">
        <f t="shared" si="54"/>
        <v/>
      </c>
      <c r="K231" s="30" t="str">
        <f t="shared" si="57"/>
        <v xml:space="preserve"> </v>
      </c>
      <c r="L231" s="30">
        <f t="shared" si="58"/>
        <v>-1</v>
      </c>
      <c r="M231" s="30" t="str">
        <f t="shared" si="55"/>
        <v/>
      </c>
      <c r="N231" s="36">
        <f t="shared" si="56"/>
        <v>-5.4024851431658564E-4</v>
      </c>
    </row>
    <row r="232" spans="1:14" ht="25.5" x14ac:dyDescent="0.2">
      <c r="A232" s="23"/>
      <c r="B232" s="25" t="s">
        <v>207</v>
      </c>
      <c r="C232" s="35">
        <v>0</v>
      </c>
      <c r="D232" s="29">
        <v>0</v>
      </c>
      <c r="E232" s="29">
        <v>0</v>
      </c>
      <c r="F232" s="29">
        <v>0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23"/>
      <c r="B233" s="25" t="s">
        <v>208</v>
      </c>
      <c r="C233" s="35">
        <v>2</v>
      </c>
      <c r="D233" s="29">
        <v>0</v>
      </c>
      <c r="E233" s="29">
        <v>0</v>
      </c>
      <c r="F233" s="29">
        <v>0</v>
      </c>
      <c r="G233" s="30">
        <f t="shared" si="51"/>
        <v>1.3377926421404682E-3</v>
      </c>
      <c r="H233" s="30" t="str">
        <f t="shared" si="52"/>
        <v/>
      </c>
      <c r="I233" s="30" t="str">
        <f t="shared" si="53"/>
        <v/>
      </c>
      <c r="J233" s="30" t="str">
        <f t="shared" si="54"/>
        <v/>
      </c>
      <c r="K233" s="30">
        <f t="shared" si="57"/>
        <v>-1</v>
      </c>
      <c r="L233" s="30" t="str">
        <f t="shared" si="58"/>
        <v xml:space="preserve"> </v>
      </c>
      <c r="M233" s="30">
        <f t="shared" si="55"/>
        <v>-1.3377926421404682E-3</v>
      </c>
      <c r="N233" s="36" t="str">
        <f t="shared" si="56"/>
        <v/>
      </c>
    </row>
    <row r="234" spans="1:14" x14ac:dyDescent="0.2">
      <c r="A234" s="23"/>
      <c r="B234" s="25" t="s">
        <v>209</v>
      </c>
      <c r="C234" s="35">
        <v>0</v>
      </c>
      <c r="D234" s="29">
        <v>0</v>
      </c>
      <c r="E234" s="29">
        <v>0</v>
      </c>
      <c r="F234" s="29">
        <v>0</v>
      </c>
      <c r="G234" s="30" t="str">
        <f t="shared" si="51"/>
        <v/>
      </c>
      <c r="H234" s="30" t="str">
        <f t="shared" si="52"/>
        <v/>
      </c>
      <c r="I234" s="30" t="str">
        <f t="shared" si="53"/>
        <v/>
      </c>
      <c r="J234" s="30" t="str">
        <f t="shared" si="54"/>
        <v/>
      </c>
      <c r="K234" s="30" t="str">
        <f t="shared" si="57"/>
        <v xml:space="preserve"> </v>
      </c>
      <c r="L234" s="30" t="str">
        <f t="shared" si="58"/>
        <v xml:space="preserve"> </v>
      </c>
      <c r="M234" s="30" t="str">
        <f t="shared" si="55"/>
        <v/>
      </c>
      <c r="N234" s="36" t="str">
        <f t="shared" si="56"/>
        <v/>
      </c>
    </row>
    <row r="235" spans="1:14" x14ac:dyDescent="0.2">
      <c r="A235" s="23"/>
      <c r="B235" s="25" t="s">
        <v>210</v>
      </c>
      <c r="C235" s="35">
        <v>9</v>
      </c>
      <c r="D235" s="29">
        <v>16</v>
      </c>
      <c r="E235" s="29">
        <v>5</v>
      </c>
      <c r="F235" s="29">
        <v>3</v>
      </c>
      <c r="G235" s="30">
        <f t="shared" si="51"/>
        <v>6.0200668896321068E-3</v>
      </c>
      <c r="H235" s="30">
        <f t="shared" si="52"/>
        <v>8.6439762290653702E-3</v>
      </c>
      <c r="I235" s="30">
        <f t="shared" si="53"/>
        <v>4.0617384240454911E-3</v>
      </c>
      <c r="J235" s="30">
        <f t="shared" si="54"/>
        <v>2.1645021645021645E-3</v>
      </c>
      <c r="K235" s="30">
        <f t="shared" si="57"/>
        <v>-0.44444444444444442</v>
      </c>
      <c r="L235" s="30">
        <f t="shared" si="58"/>
        <v>-0.8125</v>
      </c>
      <c r="M235" s="30">
        <f t="shared" si="55"/>
        <v>-2.6755852842809363E-3</v>
      </c>
      <c r="N235" s="36">
        <f t="shared" si="56"/>
        <v>-7.0232306861156132E-3</v>
      </c>
    </row>
    <row r="236" spans="1:14" x14ac:dyDescent="0.2">
      <c r="A236" s="23"/>
      <c r="B236" s="25" t="s">
        <v>211</v>
      </c>
      <c r="C236" s="35">
        <v>1</v>
      </c>
      <c r="D236" s="29">
        <v>0</v>
      </c>
      <c r="E236" s="29">
        <v>0</v>
      </c>
      <c r="F236" s="29">
        <v>0</v>
      </c>
      <c r="G236" s="30">
        <f t="shared" si="51"/>
        <v>6.6889632107023408E-4</v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>
        <f t="shared" si="57"/>
        <v>-1</v>
      </c>
      <c r="L236" s="30" t="str">
        <f t="shared" si="58"/>
        <v xml:space="preserve"> </v>
      </c>
      <c r="M236" s="30">
        <f t="shared" si="55"/>
        <v>-6.6889632107023408E-4</v>
      </c>
      <c r="N236" s="36" t="str">
        <f t="shared" si="56"/>
        <v/>
      </c>
    </row>
    <row r="237" spans="1:14" x14ac:dyDescent="0.2">
      <c r="A237" s="23"/>
      <c r="B237" s="25" t="s">
        <v>212</v>
      </c>
      <c r="C237" s="35">
        <v>0</v>
      </c>
      <c r="D237" s="29">
        <v>0</v>
      </c>
      <c r="E237" s="29">
        <v>0</v>
      </c>
      <c r="F237" s="29">
        <v>0</v>
      </c>
      <c r="G237" s="30" t="str">
        <f t="shared" si="51"/>
        <v/>
      </c>
      <c r="H237" s="30" t="str">
        <f t="shared" si="52"/>
        <v/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 t="str">
        <f t="shared" si="58"/>
        <v xml:space="preserve"> </v>
      </c>
      <c r="M237" s="30" t="str">
        <f t="shared" si="55"/>
        <v/>
      </c>
      <c r="N237" s="36" t="str">
        <f t="shared" si="56"/>
        <v/>
      </c>
    </row>
    <row r="238" spans="1:14" x14ac:dyDescent="0.2">
      <c r="A238" s="23"/>
      <c r="B238" s="25" t="s">
        <v>213</v>
      </c>
      <c r="C238" s="35">
        <v>0</v>
      </c>
      <c r="D238" s="29">
        <v>0</v>
      </c>
      <c r="E238" s="29">
        <v>0</v>
      </c>
      <c r="F238" s="29">
        <v>0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 t="str">
        <f t="shared" si="54"/>
        <v/>
      </c>
      <c r="K238" s="30" t="str">
        <f t="shared" si="57"/>
        <v xml:space="preserve"> </v>
      </c>
      <c r="L238" s="30" t="str">
        <f t="shared" si="58"/>
        <v xml:space="preserve"> 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23"/>
      <c r="B239" s="25" t="s">
        <v>214</v>
      </c>
      <c r="C239" s="35">
        <v>0</v>
      </c>
      <c r="D239" s="29">
        <v>0</v>
      </c>
      <c r="E239" s="29">
        <v>0</v>
      </c>
      <c r="F239" s="29">
        <v>0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 t="str">
        <f t="shared" si="58"/>
        <v xml:space="preserve"> 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23"/>
      <c r="B240" s="25" t="s">
        <v>215</v>
      </c>
      <c r="C240" s="35">
        <v>0</v>
      </c>
      <c r="D240" s="29">
        <v>0</v>
      </c>
      <c r="E240" s="29">
        <v>0</v>
      </c>
      <c r="F240" s="29">
        <v>0</v>
      </c>
      <c r="G240" s="30" t="str">
        <f t="shared" si="51"/>
        <v/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23"/>
      <c r="B241" s="25" t="s">
        <v>216</v>
      </c>
      <c r="C241" s="35">
        <v>0</v>
      </c>
      <c r="D241" s="29">
        <v>1</v>
      </c>
      <c r="E241" s="29">
        <v>0</v>
      </c>
      <c r="F241" s="29">
        <v>0</v>
      </c>
      <c r="G241" s="30" t="str">
        <f t="shared" si="51"/>
        <v/>
      </c>
      <c r="H241" s="30">
        <f t="shared" si="52"/>
        <v>5.4024851431658564E-4</v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>
        <f t="shared" si="58"/>
        <v>-1</v>
      </c>
      <c r="M241" s="30" t="str">
        <f t="shared" si="55"/>
        <v/>
      </c>
      <c r="N241" s="36">
        <f t="shared" si="56"/>
        <v>-5.4024851431658564E-4</v>
      </c>
    </row>
    <row r="242" spans="1:14" x14ac:dyDescent="0.2">
      <c r="A242" s="23"/>
      <c r="B242" s="25" t="s">
        <v>217</v>
      </c>
      <c r="C242" s="35">
        <v>264</v>
      </c>
      <c r="D242" s="29">
        <v>354</v>
      </c>
      <c r="E242" s="29">
        <v>68</v>
      </c>
      <c r="F242" s="29">
        <v>86</v>
      </c>
      <c r="G242" s="30">
        <f t="shared" si="51"/>
        <v>0.1765886287625418</v>
      </c>
      <c r="H242" s="30">
        <f t="shared" si="52"/>
        <v>0.19124797406807131</v>
      </c>
      <c r="I242" s="30">
        <f t="shared" si="53"/>
        <v>5.5239642567018681E-2</v>
      </c>
      <c r="J242" s="30">
        <f t="shared" si="54"/>
        <v>6.2049062049062048E-2</v>
      </c>
      <c r="K242" s="30">
        <f t="shared" si="57"/>
        <v>-0.74242424242424243</v>
      </c>
      <c r="L242" s="30">
        <f t="shared" si="58"/>
        <v>-0.75706214689265539</v>
      </c>
      <c r="M242" s="30">
        <f t="shared" si="55"/>
        <v>-0.13110367892976588</v>
      </c>
      <c r="N242" s="36">
        <f t="shared" si="56"/>
        <v>-0.14478660183684494</v>
      </c>
    </row>
    <row r="243" spans="1:14" x14ac:dyDescent="0.2">
      <c r="A243" s="23"/>
      <c r="B243" s="25" t="s">
        <v>218</v>
      </c>
      <c r="C243" s="35">
        <v>1</v>
      </c>
      <c r="D243" s="29">
        <v>0</v>
      </c>
      <c r="E243" s="29">
        <v>1</v>
      </c>
      <c r="F243" s="29">
        <v>0</v>
      </c>
      <c r="G243" s="30">
        <f t="shared" si="51"/>
        <v>6.6889632107023408E-4</v>
      </c>
      <c r="H243" s="30" t="str">
        <f t="shared" si="52"/>
        <v/>
      </c>
      <c r="I243" s="30">
        <f t="shared" si="53"/>
        <v>8.1234768480909826E-4</v>
      </c>
      <c r="J243" s="30" t="str">
        <f t="shared" si="54"/>
        <v/>
      </c>
      <c r="K243" s="30">
        <f t="shared" si="57"/>
        <v>0</v>
      </c>
      <c r="L243" s="30" t="str">
        <f t="shared" si="58"/>
        <v xml:space="preserve"> </v>
      </c>
      <c r="M243" s="30">
        <f t="shared" si="55"/>
        <v>0</v>
      </c>
      <c r="N243" s="36" t="str">
        <f t="shared" si="56"/>
        <v/>
      </c>
    </row>
    <row r="244" spans="1:14" x14ac:dyDescent="0.2">
      <c r="A244" s="23"/>
      <c r="B244" s="25" t="s">
        <v>219</v>
      </c>
      <c r="C244" s="35">
        <v>0</v>
      </c>
      <c r="D244" s="29">
        <v>0</v>
      </c>
      <c r="E244" s="29">
        <v>0</v>
      </c>
      <c r="F244" s="29">
        <v>0</v>
      </c>
      <c r="G244" s="30" t="str">
        <f t="shared" si="51"/>
        <v/>
      </c>
      <c r="H244" s="30" t="str">
        <f t="shared" si="52"/>
        <v/>
      </c>
      <c r="I244" s="30" t="str">
        <f t="shared" si="53"/>
        <v/>
      </c>
      <c r="J244" s="30" t="str">
        <f t="shared" si="54"/>
        <v/>
      </c>
      <c r="K244" s="30" t="str">
        <f t="shared" si="57"/>
        <v xml:space="preserve"> </v>
      </c>
      <c r="L244" s="30" t="str">
        <f t="shared" si="58"/>
        <v xml:space="preserve"> </v>
      </c>
      <c r="M244" s="30" t="str">
        <f t="shared" si="55"/>
        <v/>
      </c>
      <c r="N244" s="36" t="str">
        <f t="shared" si="56"/>
        <v/>
      </c>
    </row>
    <row r="245" spans="1:14" x14ac:dyDescent="0.2">
      <c r="A245" s="23"/>
      <c r="B245" s="25" t="s">
        <v>220</v>
      </c>
      <c r="C245" s="35">
        <v>0</v>
      </c>
      <c r="D245" s="29">
        <v>0</v>
      </c>
      <c r="E245" s="29">
        <v>0</v>
      </c>
      <c r="F245" s="29">
        <v>0</v>
      </c>
      <c r="G245" s="30" t="str">
        <f t="shared" si="51"/>
        <v/>
      </c>
      <c r="H245" s="30" t="str">
        <f t="shared" si="52"/>
        <v/>
      </c>
      <c r="I245" s="30" t="str">
        <f t="shared" si="53"/>
        <v/>
      </c>
      <c r="J245" s="30" t="str">
        <f t="shared" si="54"/>
        <v/>
      </c>
      <c r="K245" s="30" t="str">
        <f t="shared" si="57"/>
        <v xml:space="preserve"> </v>
      </c>
      <c r="L245" s="30" t="str">
        <f t="shared" si="58"/>
        <v xml:space="preserve"> </v>
      </c>
      <c r="M245" s="30" t="str">
        <f t="shared" si="55"/>
        <v/>
      </c>
      <c r="N245" s="36" t="str">
        <f t="shared" si="56"/>
        <v/>
      </c>
    </row>
    <row r="246" spans="1:14" x14ac:dyDescent="0.2">
      <c r="A246" s="23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23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23"/>
      <c r="B248" s="25" t="s">
        <v>223</v>
      </c>
      <c r="C248" s="35">
        <v>14</v>
      </c>
      <c r="D248" s="29">
        <v>1</v>
      </c>
      <c r="E248" s="29">
        <v>1</v>
      </c>
      <c r="F248" s="29">
        <v>2</v>
      </c>
      <c r="G248" s="30">
        <f t="shared" si="51"/>
        <v>9.3645484949832769E-3</v>
      </c>
      <c r="H248" s="30">
        <f t="shared" si="52"/>
        <v>5.4024851431658564E-4</v>
      </c>
      <c r="I248" s="30">
        <f t="shared" si="53"/>
        <v>8.1234768480909826E-4</v>
      </c>
      <c r="J248" s="30">
        <f t="shared" si="54"/>
        <v>1.443001443001443E-3</v>
      </c>
      <c r="K248" s="30">
        <f t="shared" si="57"/>
        <v>-0.9285714285714286</v>
      </c>
      <c r="L248" s="30">
        <f t="shared" si="58"/>
        <v>1</v>
      </c>
      <c r="M248" s="30">
        <f t="shared" si="55"/>
        <v>-8.6956521739130436E-3</v>
      </c>
      <c r="N248" s="36">
        <f t="shared" si="56"/>
        <v>5.4024851431658564E-4</v>
      </c>
    </row>
    <row r="249" spans="1:14" x14ac:dyDescent="0.2">
      <c r="A249" s="23"/>
      <c r="B249" s="25" t="s">
        <v>224</v>
      </c>
      <c r="C249" s="35">
        <v>0</v>
      </c>
      <c r="D249" s="29">
        <v>0</v>
      </c>
      <c r="E249" s="29">
        <v>1</v>
      </c>
      <c r="F249" s="29">
        <v>0</v>
      </c>
      <c r="G249" s="30" t="str">
        <f t="shared" si="51"/>
        <v/>
      </c>
      <c r="H249" s="30" t="str">
        <f t="shared" si="52"/>
        <v/>
      </c>
      <c r="I249" s="30">
        <f t="shared" si="53"/>
        <v>8.1234768480909826E-4</v>
      </c>
      <c r="J249" s="30" t="str">
        <f t="shared" si="54"/>
        <v/>
      </c>
      <c r="K249" s="30">
        <f t="shared" si="57"/>
        <v>1</v>
      </c>
      <c r="L249" s="30" t="str">
        <f t="shared" si="58"/>
        <v xml:space="preserve"> </v>
      </c>
      <c r="M249" s="30" t="str">
        <f t="shared" si="55"/>
        <v/>
      </c>
      <c r="N249" s="36" t="str">
        <f t="shared" si="56"/>
        <v/>
      </c>
    </row>
    <row r="250" spans="1:14" x14ac:dyDescent="0.2">
      <c r="A250" s="23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23"/>
      <c r="B251" s="25" t="s">
        <v>226</v>
      </c>
      <c r="C251" s="35">
        <v>1</v>
      </c>
      <c r="D251" s="29">
        <v>0</v>
      </c>
      <c r="E251" s="29">
        <v>0</v>
      </c>
      <c r="F251" s="29">
        <v>0</v>
      </c>
      <c r="G251" s="30">
        <f t="shared" si="51"/>
        <v>6.6889632107023408E-4</v>
      </c>
      <c r="H251" s="30" t="str">
        <f t="shared" si="52"/>
        <v/>
      </c>
      <c r="I251" s="30" t="str">
        <f t="shared" si="53"/>
        <v/>
      </c>
      <c r="J251" s="30" t="str">
        <f t="shared" si="54"/>
        <v/>
      </c>
      <c r="K251" s="30">
        <f t="shared" si="57"/>
        <v>-1</v>
      </c>
      <c r="L251" s="30" t="str">
        <f t="shared" si="58"/>
        <v xml:space="preserve"> </v>
      </c>
      <c r="M251" s="30">
        <f t="shared" si="55"/>
        <v>-6.6889632107023408E-4</v>
      </c>
      <c r="N251" s="36" t="str">
        <f t="shared" si="56"/>
        <v/>
      </c>
    </row>
    <row r="252" spans="1:14" ht="25.5" x14ac:dyDescent="0.2">
      <c r="A252" s="23"/>
      <c r="B252" s="25" t="s">
        <v>227</v>
      </c>
      <c r="C252" s="35">
        <v>5</v>
      </c>
      <c r="D252" s="29">
        <v>2</v>
      </c>
      <c r="E252" s="29">
        <v>7</v>
      </c>
      <c r="F252" s="29">
        <v>7</v>
      </c>
      <c r="G252" s="30">
        <f t="shared" ref="G252:G283" si="59">+IF(C252=0,"",C252/C$188)</f>
        <v>3.3444816053511705E-3</v>
      </c>
      <c r="H252" s="30">
        <f t="shared" ref="H252:H283" si="60">+IF(D252=0,"",D252/D$188)</f>
        <v>1.0804970286331713E-3</v>
      </c>
      <c r="I252" s="30">
        <f t="shared" ref="I252:I283" si="61">+IF(E252=0,"",E252/E$188)</f>
        <v>5.686433793663688E-3</v>
      </c>
      <c r="J252" s="30">
        <f t="shared" ref="J252:J283" si="62">+IF(F252=0,"",F252/F$188)</f>
        <v>5.0505050505050509E-3</v>
      </c>
      <c r="K252" s="30">
        <f t="shared" si="57"/>
        <v>0.4</v>
      </c>
      <c r="L252" s="30">
        <f t="shared" si="58"/>
        <v>2.5</v>
      </c>
      <c r="M252" s="30">
        <f t="shared" ref="M252:M283" si="63">+IF(OR(AND(G252=""),(K252="")),"",G252*K252)</f>
        <v>1.3377926421404684E-3</v>
      </c>
      <c r="N252" s="36">
        <f t="shared" ref="N252:N283" si="64">+IF(OR(AND(H252=""),(L252="")),"",H252*L252)</f>
        <v>2.7012425715829281E-3</v>
      </c>
    </row>
    <row r="253" spans="1:14" ht="25.5" x14ac:dyDescent="0.2">
      <c r="A253" s="23"/>
      <c r="B253" s="25" t="s">
        <v>228</v>
      </c>
      <c r="C253" s="35">
        <v>3</v>
      </c>
      <c r="D253" s="29">
        <v>1</v>
      </c>
      <c r="E253" s="29">
        <v>1</v>
      </c>
      <c r="F253" s="29">
        <v>1</v>
      </c>
      <c r="G253" s="30">
        <f t="shared" si="59"/>
        <v>2.0066889632107021E-3</v>
      </c>
      <c r="H253" s="30">
        <f t="shared" si="60"/>
        <v>5.4024851431658564E-4</v>
      </c>
      <c r="I253" s="30">
        <f t="shared" si="61"/>
        <v>8.1234768480909826E-4</v>
      </c>
      <c r="J253" s="30">
        <f t="shared" si="62"/>
        <v>7.215007215007215E-4</v>
      </c>
      <c r="K253" s="30">
        <f t="shared" ref="K253:K284" si="65">+IF(AND(C253=0,E253=0)," ",IF(C253=0,1,IF(E253=0,-1,(E253-C253)/C253)))</f>
        <v>-0.66666666666666663</v>
      </c>
      <c r="L253" s="30">
        <f t="shared" ref="L253:L284" si="66">+IF(AND(D253=0,F253=0)," ",IF(D253=0,1,IF(F253=0,-1,(F253-D253)/D253)))</f>
        <v>0</v>
      </c>
      <c r="M253" s="30">
        <f t="shared" si="63"/>
        <v>-1.3377926421404679E-3</v>
      </c>
      <c r="N253" s="36">
        <f t="shared" si="64"/>
        <v>0</v>
      </c>
    </row>
    <row r="254" spans="1:14" x14ac:dyDescent="0.2">
      <c r="A254" s="23"/>
      <c r="B254" s="25" t="s">
        <v>229</v>
      </c>
      <c r="C254" s="35">
        <v>0</v>
      </c>
      <c r="D254" s="29">
        <v>2</v>
      </c>
      <c r="E254" s="29">
        <v>0</v>
      </c>
      <c r="F254" s="29">
        <v>0</v>
      </c>
      <c r="G254" s="30" t="str">
        <f t="shared" si="59"/>
        <v/>
      </c>
      <c r="H254" s="30">
        <f t="shared" si="60"/>
        <v>1.0804970286331713E-3</v>
      </c>
      <c r="I254" s="30" t="str">
        <f t="shared" si="61"/>
        <v/>
      </c>
      <c r="J254" s="30" t="str">
        <f t="shared" si="62"/>
        <v/>
      </c>
      <c r="K254" s="30" t="str">
        <f t="shared" si="65"/>
        <v xml:space="preserve"> </v>
      </c>
      <c r="L254" s="30">
        <f t="shared" si="66"/>
        <v>-1</v>
      </c>
      <c r="M254" s="30" t="str">
        <f t="shared" si="63"/>
        <v/>
      </c>
      <c r="N254" s="36">
        <f t="shared" si="64"/>
        <v>-1.0804970286331713E-3</v>
      </c>
    </row>
    <row r="255" spans="1:14" x14ac:dyDescent="0.2">
      <c r="A255" s="23"/>
      <c r="B255" s="25" t="s">
        <v>230</v>
      </c>
      <c r="C255" s="35">
        <v>9</v>
      </c>
      <c r="D255" s="29">
        <v>1</v>
      </c>
      <c r="E255" s="29">
        <v>12</v>
      </c>
      <c r="F255" s="29">
        <v>5</v>
      </c>
      <c r="G255" s="30">
        <f t="shared" si="59"/>
        <v>6.0200668896321068E-3</v>
      </c>
      <c r="H255" s="30">
        <f t="shared" si="60"/>
        <v>5.4024851431658564E-4</v>
      </c>
      <c r="I255" s="30">
        <f t="shared" si="61"/>
        <v>9.7481722177091799E-3</v>
      </c>
      <c r="J255" s="30">
        <f t="shared" si="62"/>
        <v>3.6075036075036075E-3</v>
      </c>
      <c r="K255" s="30">
        <f t="shared" si="65"/>
        <v>0.33333333333333331</v>
      </c>
      <c r="L255" s="30">
        <f t="shared" si="66"/>
        <v>4</v>
      </c>
      <c r="M255" s="30">
        <f t="shared" si="63"/>
        <v>2.0066889632107021E-3</v>
      </c>
      <c r="N255" s="36">
        <f t="shared" si="64"/>
        <v>2.1609940572663426E-3</v>
      </c>
    </row>
    <row r="256" spans="1:14" x14ac:dyDescent="0.2">
      <c r="A256" s="23"/>
      <c r="B256" s="25" t="s">
        <v>231</v>
      </c>
      <c r="C256" s="35">
        <v>0</v>
      </c>
      <c r="D256" s="29">
        <v>0</v>
      </c>
      <c r="E256" s="29">
        <v>0</v>
      </c>
      <c r="F256" s="29">
        <v>1</v>
      </c>
      <c r="G256" s="30" t="str">
        <f t="shared" si="59"/>
        <v/>
      </c>
      <c r="H256" s="30" t="str">
        <f t="shared" si="60"/>
        <v/>
      </c>
      <c r="I256" s="30" t="str">
        <f t="shared" si="61"/>
        <v/>
      </c>
      <c r="J256" s="30">
        <f t="shared" si="62"/>
        <v>7.215007215007215E-4</v>
      </c>
      <c r="K256" s="30" t="str">
        <f t="shared" si="65"/>
        <v xml:space="preserve"> </v>
      </c>
      <c r="L256" s="30">
        <f t="shared" si="66"/>
        <v>1</v>
      </c>
      <c r="M256" s="30" t="str">
        <f t="shared" si="63"/>
        <v/>
      </c>
      <c r="N256" s="36" t="str">
        <f t="shared" si="64"/>
        <v/>
      </c>
    </row>
    <row r="257" spans="1:14" ht="25.5" x14ac:dyDescent="0.2">
      <c r="A257" s="23"/>
      <c r="B257" s="25" t="s">
        <v>232</v>
      </c>
      <c r="C257" s="35">
        <v>0</v>
      </c>
      <c r="D257" s="29">
        <v>1</v>
      </c>
      <c r="E257" s="29">
        <v>3</v>
      </c>
      <c r="F257" s="29">
        <v>5</v>
      </c>
      <c r="G257" s="30" t="str">
        <f t="shared" si="59"/>
        <v/>
      </c>
      <c r="H257" s="30">
        <f t="shared" si="60"/>
        <v>5.4024851431658564E-4</v>
      </c>
      <c r="I257" s="30">
        <f t="shared" si="61"/>
        <v>2.437043054427295E-3</v>
      </c>
      <c r="J257" s="30">
        <f t="shared" si="62"/>
        <v>3.6075036075036075E-3</v>
      </c>
      <c r="K257" s="30">
        <f t="shared" si="65"/>
        <v>1</v>
      </c>
      <c r="L257" s="30">
        <f t="shared" si="66"/>
        <v>4</v>
      </c>
      <c r="M257" s="30" t="str">
        <f t="shared" si="63"/>
        <v/>
      </c>
      <c r="N257" s="36">
        <f t="shared" si="64"/>
        <v>2.1609940572663426E-3</v>
      </c>
    </row>
    <row r="258" spans="1:14" x14ac:dyDescent="0.2">
      <c r="A258" s="23"/>
      <c r="B258" s="25" t="s">
        <v>233</v>
      </c>
      <c r="C258" s="35">
        <v>9</v>
      </c>
      <c r="D258" s="29">
        <v>7</v>
      </c>
      <c r="E258" s="29">
        <v>5</v>
      </c>
      <c r="F258" s="29">
        <v>5</v>
      </c>
      <c r="G258" s="30">
        <f t="shared" si="59"/>
        <v>6.0200668896321068E-3</v>
      </c>
      <c r="H258" s="30">
        <f t="shared" si="60"/>
        <v>3.7817396002160996E-3</v>
      </c>
      <c r="I258" s="30">
        <f t="shared" si="61"/>
        <v>4.0617384240454911E-3</v>
      </c>
      <c r="J258" s="30">
        <f t="shared" si="62"/>
        <v>3.6075036075036075E-3</v>
      </c>
      <c r="K258" s="30">
        <f t="shared" si="65"/>
        <v>-0.44444444444444442</v>
      </c>
      <c r="L258" s="30">
        <f t="shared" si="66"/>
        <v>-0.2857142857142857</v>
      </c>
      <c r="M258" s="30">
        <f t="shared" si="63"/>
        <v>-2.6755852842809363E-3</v>
      </c>
      <c r="N258" s="36">
        <f t="shared" si="64"/>
        <v>-1.0804970286331713E-3</v>
      </c>
    </row>
    <row r="259" spans="1:14" x14ac:dyDescent="0.2">
      <c r="A259" s="23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23"/>
      <c r="B260" s="25" t="s">
        <v>235</v>
      </c>
      <c r="C260" s="35">
        <v>0</v>
      </c>
      <c r="D260" s="29">
        <v>1</v>
      </c>
      <c r="E260" s="29">
        <v>1</v>
      </c>
      <c r="F260" s="29">
        <v>0</v>
      </c>
      <c r="G260" s="30" t="str">
        <f t="shared" si="59"/>
        <v/>
      </c>
      <c r="H260" s="30">
        <f t="shared" si="60"/>
        <v>5.4024851431658564E-4</v>
      </c>
      <c r="I260" s="30">
        <f t="shared" si="61"/>
        <v>8.1234768480909826E-4</v>
      </c>
      <c r="J260" s="30" t="str">
        <f t="shared" si="62"/>
        <v/>
      </c>
      <c r="K260" s="30">
        <f t="shared" si="65"/>
        <v>1</v>
      </c>
      <c r="L260" s="30">
        <f t="shared" si="66"/>
        <v>-1</v>
      </c>
      <c r="M260" s="30" t="str">
        <f t="shared" si="63"/>
        <v/>
      </c>
      <c r="N260" s="36">
        <f t="shared" si="64"/>
        <v>-5.4024851431658564E-4</v>
      </c>
    </row>
    <row r="261" spans="1:14" x14ac:dyDescent="0.2">
      <c r="A261" s="23"/>
      <c r="B261" s="25" t="s">
        <v>236</v>
      </c>
      <c r="C261" s="35">
        <v>11</v>
      </c>
      <c r="D261" s="29">
        <v>6</v>
      </c>
      <c r="E261" s="29">
        <v>5</v>
      </c>
      <c r="F261" s="29">
        <v>5</v>
      </c>
      <c r="G261" s="30">
        <f t="shared" si="59"/>
        <v>7.3578595317725752E-3</v>
      </c>
      <c r="H261" s="30">
        <f t="shared" si="60"/>
        <v>3.2414910858995136E-3</v>
      </c>
      <c r="I261" s="30">
        <f t="shared" si="61"/>
        <v>4.0617384240454911E-3</v>
      </c>
      <c r="J261" s="30">
        <f t="shared" si="62"/>
        <v>3.6075036075036075E-3</v>
      </c>
      <c r="K261" s="30">
        <f t="shared" si="65"/>
        <v>-0.54545454545454541</v>
      </c>
      <c r="L261" s="30">
        <f t="shared" si="66"/>
        <v>-0.16666666666666666</v>
      </c>
      <c r="M261" s="30">
        <f t="shared" si="63"/>
        <v>-4.0133779264214043E-3</v>
      </c>
      <c r="N261" s="36">
        <f t="shared" si="64"/>
        <v>-5.4024851431658553E-4</v>
      </c>
    </row>
    <row r="262" spans="1:14" ht="25.5" x14ac:dyDescent="0.2">
      <c r="A262" s="23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23"/>
      <c r="B263" s="25" t="s">
        <v>238</v>
      </c>
      <c r="C263" s="35">
        <v>0</v>
      </c>
      <c r="D263" s="29">
        <v>0</v>
      </c>
      <c r="E263" s="29">
        <v>0</v>
      </c>
      <c r="F263" s="29">
        <v>0</v>
      </c>
      <c r="G263" s="30" t="str">
        <f t="shared" si="59"/>
        <v/>
      </c>
      <c r="H263" s="30" t="str">
        <f t="shared" si="60"/>
        <v/>
      </c>
      <c r="I263" s="30" t="str">
        <f t="shared" si="61"/>
        <v/>
      </c>
      <c r="J263" s="30" t="str">
        <f t="shared" si="62"/>
        <v/>
      </c>
      <c r="K263" s="30" t="str">
        <f t="shared" si="65"/>
        <v xml:space="preserve"> </v>
      </c>
      <c r="L263" s="30" t="str">
        <f t="shared" si="66"/>
        <v xml:space="preserve"> </v>
      </c>
      <c r="M263" s="30" t="str">
        <f t="shared" si="63"/>
        <v/>
      </c>
      <c r="N263" s="36" t="str">
        <f t="shared" si="64"/>
        <v/>
      </c>
    </row>
    <row r="264" spans="1:14" ht="25.5" x14ac:dyDescent="0.2">
      <c r="A264" s="23"/>
      <c r="B264" s="25" t="s">
        <v>239</v>
      </c>
      <c r="C264" s="35">
        <v>1</v>
      </c>
      <c r="D264" s="29">
        <v>0</v>
      </c>
      <c r="E264" s="29">
        <v>2</v>
      </c>
      <c r="F264" s="29">
        <v>1</v>
      </c>
      <c r="G264" s="30">
        <f t="shared" si="59"/>
        <v>6.6889632107023408E-4</v>
      </c>
      <c r="H264" s="30" t="str">
        <f t="shared" si="60"/>
        <v/>
      </c>
      <c r="I264" s="30">
        <f t="shared" si="61"/>
        <v>1.6246953696181965E-3</v>
      </c>
      <c r="J264" s="30">
        <f t="shared" si="62"/>
        <v>7.215007215007215E-4</v>
      </c>
      <c r="K264" s="30">
        <f t="shared" si="65"/>
        <v>1</v>
      </c>
      <c r="L264" s="30">
        <f t="shared" si="66"/>
        <v>1</v>
      </c>
      <c r="M264" s="30">
        <f t="shared" si="63"/>
        <v>6.6889632107023408E-4</v>
      </c>
      <c r="N264" s="36" t="str">
        <f t="shared" si="64"/>
        <v/>
      </c>
    </row>
    <row r="265" spans="1:14" x14ac:dyDescent="0.2">
      <c r="A265" s="23"/>
      <c r="B265" s="25" t="s">
        <v>240</v>
      </c>
      <c r="C265" s="35">
        <v>0</v>
      </c>
      <c r="D265" s="29">
        <v>1</v>
      </c>
      <c r="E265" s="29">
        <v>1</v>
      </c>
      <c r="F265" s="29">
        <v>1</v>
      </c>
      <c r="G265" s="30" t="str">
        <f t="shared" si="59"/>
        <v/>
      </c>
      <c r="H265" s="30">
        <f t="shared" si="60"/>
        <v>5.4024851431658564E-4</v>
      </c>
      <c r="I265" s="30">
        <f t="shared" si="61"/>
        <v>8.1234768480909826E-4</v>
      </c>
      <c r="J265" s="30">
        <f t="shared" si="62"/>
        <v>7.215007215007215E-4</v>
      </c>
      <c r="K265" s="30">
        <f t="shared" si="65"/>
        <v>1</v>
      </c>
      <c r="L265" s="30">
        <f t="shared" si="66"/>
        <v>0</v>
      </c>
      <c r="M265" s="30" t="str">
        <f t="shared" si="63"/>
        <v/>
      </c>
      <c r="N265" s="36">
        <f t="shared" si="64"/>
        <v>0</v>
      </c>
    </row>
    <row r="266" spans="1:14" x14ac:dyDescent="0.2">
      <c r="A266" s="23"/>
      <c r="B266" s="25" t="s">
        <v>241</v>
      </c>
      <c r="C266" s="35">
        <v>0</v>
      </c>
      <c r="D266" s="29">
        <v>0</v>
      </c>
      <c r="E266" s="29">
        <v>0</v>
      </c>
      <c r="F266" s="29">
        <v>0</v>
      </c>
      <c r="G266" s="30" t="str">
        <f t="shared" si="59"/>
        <v/>
      </c>
      <c r="H266" s="30" t="str">
        <f t="shared" si="60"/>
        <v/>
      </c>
      <c r="I266" s="30" t="str">
        <f t="shared" si="61"/>
        <v/>
      </c>
      <c r="J266" s="30" t="str">
        <f t="shared" si="62"/>
        <v/>
      </c>
      <c r="K266" s="30" t="str">
        <f t="shared" si="65"/>
        <v xml:space="preserve"> </v>
      </c>
      <c r="L266" s="30" t="str">
        <f t="shared" si="66"/>
        <v xml:space="preserve"> </v>
      </c>
      <c r="M266" s="30" t="str">
        <f t="shared" si="63"/>
        <v/>
      </c>
      <c r="N266" s="36" t="str">
        <f t="shared" si="64"/>
        <v/>
      </c>
    </row>
    <row r="267" spans="1:14" x14ac:dyDescent="0.2">
      <c r="A267" s="23"/>
      <c r="B267" s="25" t="s">
        <v>242</v>
      </c>
      <c r="C267" s="35">
        <v>0</v>
      </c>
      <c r="D267" s="29">
        <v>2</v>
      </c>
      <c r="E267" s="29">
        <v>0</v>
      </c>
      <c r="F267" s="29">
        <v>1</v>
      </c>
      <c r="G267" s="30" t="str">
        <f t="shared" si="59"/>
        <v/>
      </c>
      <c r="H267" s="30">
        <f t="shared" si="60"/>
        <v>1.0804970286331713E-3</v>
      </c>
      <c r="I267" s="30" t="str">
        <f t="shared" si="61"/>
        <v/>
      </c>
      <c r="J267" s="30">
        <f t="shared" si="62"/>
        <v>7.215007215007215E-4</v>
      </c>
      <c r="K267" s="30" t="str">
        <f t="shared" si="65"/>
        <v xml:space="preserve"> </v>
      </c>
      <c r="L267" s="30">
        <f t="shared" si="66"/>
        <v>-0.5</v>
      </c>
      <c r="M267" s="30" t="str">
        <f t="shared" si="63"/>
        <v/>
      </c>
      <c r="N267" s="36">
        <f t="shared" si="64"/>
        <v>-5.4024851431658564E-4</v>
      </c>
    </row>
    <row r="268" spans="1:14" x14ac:dyDescent="0.2">
      <c r="A268" s="23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23"/>
      <c r="B269" s="25" t="s">
        <v>244</v>
      </c>
      <c r="C269" s="35">
        <v>0</v>
      </c>
      <c r="D269" s="29">
        <v>2</v>
      </c>
      <c r="E269" s="29">
        <v>1</v>
      </c>
      <c r="F269" s="29">
        <v>0</v>
      </c>
      <c r="G269" s="30" t="str">
        <f t="shared" si="59"/>
        <v/>
      </c>
      <c r="H269" s="30">
        <f t="shared" si="60"/>
        <v>1.0804970286331713E-3</v>
      </c>
      <c r="I269" s="30">
        <f t="shared" si="61"/>
        <v>8.1234768480909826E-4</v>
      </c>
      <c r="J269" s="30" t="str">
        <f t="shared" si="62"/>
        <v/>
      </c>
      <c r="K269" s="30">
        <f t="shared" si="65"/>
        <v>1</v>
      </c>
      <c r="L269" s="30">
        <f t="shared" si="66"/>
        <v>-1</v>
      </c>
      <c r="M269" s="30" t="str">
        <f t="shared" si="63"/>
        <v/>
      </c>
      <c r="N269" s="36">
        <f t="shared" si="64"/>
        <v>-1.0804970286331713E-3</v>
      </c>
    </row>
    <row r="270" spans="1:14" ht="25.5" x14ac:dyDescent="0.2">
      <c r="A270" s="23"/>
      <c r="B270" s="25" t="s">
        <v>245</v>
      </c>
      <c r="C270" s="35">
        <v>25</v>
      </c>
      <c r="D270" s="29">
        <v>36</v>
      </c>
      <c r="E270" s="29">
        <v>28</v>
      </c>
      <c r="F270" s="29">
        <v>23</v>
      </c>
      <c r="G270" s="30">
        <f t="shared" si="59"/>
        <v>1.6722408026755852E-2</v>
      </c>
      <c r="H270" s="30">
        <f t="shared" si="60"/>
        <v>1.9448946515397084E-2</v>
      </c>
      <c r="I270" s="30">
        <f t="shared" si="61"/>
        <v>2.2745735174654752E-2</v>
      </c>
      <c r="J270" s="30">
        <f t="shared" si="62"/>
        <v>1.6594516594516596E-2</v>
      </c>
      <c r="K270" s="30">
        <f t="shared" si="65"/>
        <v>0.12</v>
      </c>
      <c r="L270" s="30">
        <f t="shared" si="66"/>
        <v>-0.3611111111111111</v>
      </c>
      <c r="M270" s="30">
        <f t="shared" si="63"/>
        <v>2.0066889632107021E-3</v>
      </c>
      <c r="N270" s="36">
        <f t="shared" si="64"/>
        <v>-7.0232306861156141E-3</v>
      </c>
    </row>
    <row r="271" spans="1:14" x14ac:dyDescent="0.2">
      <c r="A271" s="23"/>
      <c r="B271" s="25" t="s">
        <v>246</v>
      </c>
      <c r="C271" s="35">
        <v>0</v>
      </c>
      <c r="D271" s="29">
        <v>4</v>
      </c>
      <c r="E271" s="29">
        <v>5</v>
      </c>
      <c r="F271" s="29">
        <v>17</v>
      </c>
      <c r="G271" s="30" t="str">
        <f t="shared" si="59"/>
        <v/>
      </c>
      <c r="H271" s="30">
        <f t="shared" si="60"/>
        <v>2.1609940572663426E-3</v>
      </c>
      <c r="I271" s="30">
        <f t="shared" si="61"/>
        <v>4.0617384240454911E-3</v>
      </c>
      <c r="J271" s="30">
        <f t="shared" si="62"/>
        <v>1.2265512265512266E-2</v>
      </c>
      <c r="K271" s="30">
        <f t="shared" si="65"/>
        <v>1</v>
      </c>
      <c r="L271" s="30">
        <f t="shared" si="66"/>
        <v>3.25</v>
      </c>
      <c r="M271" s="30" t="str">
        <f t="shared" si="63"/>
        <v/>
      </c>
      <c r="N271" s="36">
        <f t="shared" si="64"/>
        <v>7.0232306861156132E-3</v>
      </c>
    </row>
    <row r="272" spans="1:14" ht="25.5" x14ac:dyDescent="0.2">
      <c r="A272" s="23"/>
      <c r="B272" s="25" t="s">
        <v>247</v>
      </c>
      <c r="C272" s="35">
        <v>0</v>
      </c>
      <c r="D272" s="29">
        <v>0</v>
      </c>
      <c r="E272" s="29">
        <v>0</v>
      </c>
      <c r="F272" s="29">
        <v>0</v>
      </c>
      <c r="G272" s="30" t="str">
        <f t="shared" si="59"/>
        <v/>
      </c>
      <c r="H272" s="30" t="str">
        <f t="shared" si="60"/>
        <v/>
      </c>
      <c r="I272" s="30" t="str">
        <f t="shared" si="61"/>
        <v/>
      </c>
      <c r="J272" s="30" t="str">
        <f t="shared" si="62"/>
        <v/>
      </c>
      <c r="K272" s="30" t="str">
        <f t="shared" si="65"/>
        <v xml:space="preserve"> </v>
      </c>
      <c r="L272" s="30" t="str">
        <f t="shared" si="66"/>
        <v xml:space="preserve"> </v>
      </c>
      <c r="M272" s="30" t="str">
        <f t="shared" si="63"/>
        <v/>
      </c>
      <c r="N272" s="36" t="str">
        <f t="shared" si="64"/>
        <v/>
      </c>
    </row>
    <row r="273" spans="1:14" x14ac:dyDescent="0.2">
      <c r="A273" s="23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23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23"/>
      <c r="B275" s="25" t="s">
        <v>250</v>
      </c>
      <c r="C275" s="35">
        <v>1</v>
      </c>
      <c r="D275" s="29">
        <v>1</v>
      </c>
      <c r="E275" s="29">
        <v>1</v>
      </c>
      <c r="F275" s="29">
        <v>0</v>
      </c>
      <c r="G275" s="30">
        <f t="shared" si="59"/>
        <v>6.6889632107023408E-4</v>
      </c>
      <c r="H275" s="30">
        <f t="shared" si="60"/>
        <v>5.4024851431658564E-4</v>
      </c>
      <c r="I275" s="30">
        <f t="shared" si="61"/>
        <v>8.1234768480909826E-4</v>
      </c>
      <c r="J275" s="30" t="str">
        <f t="shared" si="62"/>
        <v/>
      </c>
      <c r="K275" s="30">
        <f t="shared" si="65"/>
        <v>0</v>
      </c>
      <c r="L275" s="30">
        <f t="shared" si="66"/>
        <v>-1</v>
      </c>
      <c r="M275" s="30">
        <f t="shared" si="63"/>
        <v>0</v>
      </c>
      <c r="N275" s="36">
        <f t="shared" si="64"/>
        <v>-5.4024851431658564E-4</v>
      </c>
    </row>
    <row r="276" spans="1:14" ht="25.5" x14ac:dyDescent="0.2">
      <c r="A276" s="23"/>
      <c r="B276" s="25" t="s">
        <v>251</v>
      </c>
      <c r="C276" s="35">
        <v>8</v>
      </c>
      <c r="D276" s="29">
        <v>2</v>
      </c>
      <c r="E276" s="29">
        <v>5</v>
      </c>
      <c r="F276" s="29">
        <v>1</v>
      </c>
      <c r="G276" s="30">
        <f t="shared" si="59"/>
        <v>5.3511705685618726E-3</v>
      </c>
      <c r="H276" s="30">
        <f t="shared" si="60"/>
        <v>1.0804970286331713E-3</v>
      </c>
      <c r="I276" s="30">
        <f t="shared" si="61"/>
        <v>4.0617384240454911E-3</v>
      </c>
      <c r="J276" s="30">
        <f t="shared" si="62"/>
        <v>7.215007215007215E-4</v>
      </c>
      <c r="K276" s="30">
        <f t="shared" si="65"/>
        <v>-0.375</v>
      </c>
      <c r="L276" s="30">
        <f t="shared" si="66"/>
        <v>-0.5</v>
      </c>
      <c r="M276" s="30">
        <f t="shared" si="63"/>
        <v>-2.0066889632107021E-3</v>
      </c>
      <c r="N276" s="36">
        <f t="shared" si="64"/>
        <v>-5.4024851431658564E-4</v>
      </c>
    </row>
    <row r="277" spans="1:14" x14ac:dyDescent="0.2">
      <c r="A277" s="23"/>
      <c r="B277" s="25" t="s">
        <v>252</v>
      </c>
      <c r="C277" s="35">
        <v>11</v>
      </c>
      <c r="D277" s="29">
        <v>4</v>
      </c>
      <c r="E277" s="29">
        <v>1</v>
      </c>
      <c r="F277" s="29">
        <v>0</v>
      </c>
      <c r="G277" s="30">
        <f t="shared" si="59"/>
        <v>7.3578595317725752E-3</v>
      </c>
      <c r="H277" s="30">
        <f t="shared" si="60"/>
        <v>2.1609940572663426E-3</v>
      </c>
      <c r="I277" s="30">
        <f t="shared" si="61"/>
        <v>8.1234768480909826E-4</v>
      </c>
      <c r="J277" s="30" t="str">
        <f t="shared" si="62"/>
        <v/>
      </c>
      <c r="K277" s="30">
        <f t="shared" si="65"/>
        <v>-0.90909090909090906</v>
      </c>
      <c r="L277" s="30">
        <f t="shared" si="66"/>
        <v>-1</v>
      </c>
      <c r="M277" s="30">
        <f t="shared" si="63"/>
        <v>-6.688963210702341E-3</v>
      </c>
      <c r="N277" s="36">
        <f t="shared" si="64"/>
        <v>-2.1609940572663426E-3</v>
      </c>
    </row>
    <row r="278" spans="1:14" x14ac:dyDescent="0.2">
      <c r="A278" s="23"/>
      <c r="B278" s="25" t="s">
        <v>253</v>
      </c>
      <c r="C278" s="35">
        <v>1</v>
      </c>
      <c r="D278" s="29">
        <v>0</v>
      </c>
      <c r="E278" s="29">
        <v>0</v>
      </c>
      <c r="F278" s="29">
        <v>0</v>
      </c>
      <c r="G278" s="30">
        <f t="shared" si="59"/>
        <v>6.6889632107023408E-4</v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>
        <f t="shared" si="65"/>
        <v>-1</v>
      </c>
      <c r="L278" s="30" t="str">
        <f t="shared" si="66"/>
        <v xml:space="preserve"> </v>
      </c>
      <c r="M278" s="30">
        <f t="shared" si="63"/>
        <v>-6.6889632107023408E-4</v>
      </c>
      <c r="N278" s="36" t="str">
        <f t="shared" si="64"/>
        <v/>
      </c>
    </row>
    <row r="279" spans="1:14" x14ac:dyDescent="0.2">
      <c r="A279" s="23"/>
      <c r="B279" s="25" t="s">
        <v>254</v>
      </c>
      <c r="C279" s="35">
        <v>0</v>
      </c>
      <c r="D279" s="29">
        <v>0</v>
      </c>
      <c r="E279" s="29">
        <v>1</v>
      </c>
      <c r="F279" s="29">
        <v>2</v>
      </c>
      <c r="G279" s="30" t="str">
        <f t="shared" si="59"/>
        <v/>
      </c>
      <c r="H279" s="30" t="str">
        <f t="shared" si="60"/>
        <v/>
      </c>
      <c r="I279" s="30">
        <f t="shared" si="61"/>
        <v>8.1234768480909826E-4</v>
      </c>
      <c r="J279" s="30">
        <f t="shared" si="62"/>
        <v>1.443001443001443E-3</v>
      </c>
      <c r="K279" s="30">
        <f t="shared" si="65"/>
        <v>1</v>
      </c>
      <c r="L279" s="30">
        <f t="shared" si="66"/>
        <v>1</v>
      </c>
      <c r="M279" s="30" t="str">
        <f t="shared" si="63"/>
        <v/>
      </c>
      <c r="N279" s="36" t="str">
        <f t="shared" si="64"/>
        <v/>
      </c>
    </row>
    <row r="280" spans="1:14" x14ac:dyDescent="0.2">
      <c r="A280" s="23"/>
      <c r="B280" s="25" t="s">
        <v>255</v>
      </c>
      <c r="C280" s="35">
        <v>0</v>
      </c>
      <c r="D280" s="29">
        <v>1</v>
      </c>
      <c r="E280" s="29">
        <v>0</v>
      </c>
      <c r="F280" s="29">
        <v>1</v>
      </c>
      <c r="G280" s="30" t="str">
        <f t="shared" si="59"/>
        <v/>
      </c>
      <c r="H280" s="30">
        <f t="shared" si="60"/>
        <v>5.4024851431658564E-4</v>
      </c>
      <c r="I280" s="30" t="str">
        <f t="shared" si="61"/>
        <v/>
      </c>
      <c r="J280" s="30">
        <f t="shared" si="62"/>
        <v>7.215007215007215E-4</v>
      </c>
      <c r="K280" s="30" t="str">
        <f t="shared" si="65"/>
        <v xml:space="preserve"> </v>
      </c>
      <c r="L280" s="30">
        <f t="shared" si="66"/>
        <v>0</v>
      </c>
      <c r="M280" s="30" t="str">
        <f t="shared" si="63"/>
        <v/>
      </c>
      <c r="N280" s="36">
        <f t="shared" si="64"/>
        <v>0</v>
      </c>
    </row>
    <row r="281" spans="1:14" x14ac:dyDescent="0.2">
      <c r="A281" s="23"/>
      <c r="B281" s="25" t="s">
        <v>256</v>
      </c>
      <c r="C281" s="35">
        <v>8</v>
      </c>
      <c r="D281" s="29">
        <v>8</v>
      </c>
      <c r="E281" s="29">
        <v>92</v>
      </c>
      <c r="F281" s="29">
        <v>56</v>
      </c>
      <c r="G281" s="30">
        <f t="shared" si="59"/>
        <v>5.3511705685618726E-3</v>
      </c>
      <c r="H281" s="30">
        <f t="shared" si="60"/>
        <v>4.3219881145326851E-3</v>
      </c>
      <c r="I281" s="30">
        <f t="shared" si="61"/>
        <v>7.473598700243704E-2</v>
      </c>
      <c r="J281" s="30">
        <f t="shared" si="62"/>
        <v>4.0404040404040407E-2</v>
      </c>
      <c r="K281" s="30">
        <f t="shared" si="65"/>
        <v>10.5</v>
      </c>
      <c r="L281" s="30">
        <f t="shared" si="66"/>
        <v>6</v>
      </c>
      <c r="M281" s="30">
        <f t="shared" si="63"/>
        <v>5.6187290969899661E-2</v>
      </c>
      <c r="N281" s="36">
        <f t="shared" si="64"/>
        <v>2.5931928687196112E-2</v>
      </c>
    </row>
    <row r="282" spans="1:14" x14ac:dyDescent="0.2">
      <c r="A282" s="23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23"/>
      <c r="B283" s="25" t="s">
        <v>258</v>
      </c>
      <c r="C283" s="35">
        <v>1</v>
      </c>
      <c r="D283" s="29">
        <v>1</v>
      </c>
      <c r="E283" s="29">
        <v>0</v>
      </c>
      <c r="F283" s="29">
        <v>1</v>
      </c>
      <c r="G283" s="30">
        <f t="shared" si="59"/>
        <v>6.6889632107023408E-4</v>
      </c>
      <c r="H283" s="30">
        <f t="shared" si="60"/>
        <v>5.4024851431658564E-4</v>
      </c>
      <c r="I283" s="30" t="str">
        <f t="shared" si="61"/>
        <v/>
      </c>
      <c r="J283" s="30">
        <f t="shared" si="62"/>
        <v>7.215007215007215E-4</v>
      </c>
      <c r="K283" s="30">
        <f t="shared" si="65"/>
        <v>-1</v>
      </c>
      <c r="L283" s="30">
        <f t="shared" si="66"/>
        <v>0</v>
      </c>
      <c r="M283" s="30">
        <f t="shared" si="63"/>
        <v>-6.6889632107023408E-4</v>
      </c>
      <c r="N283" s="36">
        <f t="shared" si="64"/>
        <v>0</v>
      </c>
    </row>
    <row r="284" spans="1:14" x14ac:dyDescent="0.2">
      <c r="A284" s="23"/>
      <c r="B284" s="25" t="s">
        <v>259</v>
      </c>
      <c r="C284" s="35">
        <v>36</v>
      </c>
      <c r="D284" s="29">
        <v>11</v>
      </c>
      <c r="E284" s="29">
        <v>4</v>
      </c>
      <c r="F284" s="29">
        <v>2</v>
      </c>
      <c r="G284" s="30">
        <f t="shared" ref="G284:G315" si="67">+IF(C284=0,"",C284/C$188)</f>
        <v>2.4080267558528427E-2</v>
      </c>
      <c r="H284" s="30">
        <f t="shared" ref="H284:H315" si="68">+IF(D284=0,"",D284/D$188)</f>
        <v>5.9427336574824421E-3</v>
      </c>
      <c r="I284" s="30">
        <f t="shared" ref="I284:I315" si="69">+IF(E284=0,"",E284/E$188)</f>
        <v>3.249390739236393E-3</v>
      </c>
      <c r="J284" s="30">
        <f t="shared" ref="J284:J315" si="70">+IF(F284=0,"",F284/F$188)</f>
        <v>1.443001443001443E-3</v>
      </c>
      <c r="K284" s="30">
        <f t="shared" si="65"/>
        <v>-0.88888888888888884</v>
      </c>
      <c r="L284" s="30">
        <f t="shared" si="66"/>
        <v>-0.81818181818181823</v>
      </c>
      <c r="M284" s="30">
        <f t="shared" ref="M284:M315" si="71">+IF(OR(AND(G284=""),(K284="")),"",G284*K284)</f>
        <v>-2.1404682274247491E-2</v>
      </c>
      <c r="N284" s="36">
        <f t="shared" ref="N284:N315" si="72">+IF(OR(AND(H284=""),(L284="")),"",H284*L284)</f>
        <v>-4.8622366288492711E-3</v>
      </c>
    </row>
    <row r="285" spans="1:14" ht="27" customHeight="1" x14ac:dyDescent="0.2">
      <c r="A285" s="23"/>
      <c r="B285" s="25" t="s">
        <v>260</v>
      </c>
      <c r="C285" s="35">
        <v>34</v>
      </c>
      <c r="D285" s="29">
        <v>20</v>
      </c>
      <c r="E285" s="29">
        <v>9</v>
      </c>
      <c r="F285" s="29">
        <v>10</v>
      </c>
      <c r="G285" s="30">
        <f t="shared" si="67"/>
        <v>2.2742474916387961E-2</v>
      </c>
      <c r="H285" s="30">
        <f t="shared" si="68"/>
        <v>1.0804970286331712E-2</v>
      </c>
      <c r="I285" s="30">
        <f t="shared" si="69"/>
        <v>7.311129163281885E-3</v>
      </c>
      <c r="J285" s="30">
        <f t="shared" si="70"/>
        <v>7.215007215007215E-3</v>
      </c>
      <c r="K285" s="30">
        <f t="shared" ref="K285:K316" si="73">+IF(AND(C285=0,E285=0)," ",IF(C285=0,1,IF(E285=0,-1,(E285-C285)/C285)))</f>
        <v>-0.73529411764705888</v>
      </c>
      <c r="L285" s="30">
        <f t="shared" ref="L285:L316" si="74">+IF(AND(D285=0,F285=0)," ",IF(D285=0,1,IF(F285=0,-1,(F285-D285)/D285)))</f>
        <v>-0.5</v>
      </c>
      <c r="M285" s="30">
        <f t="shared" si="71"/>
        <v>-1.6722408026755856E-2</v>
      </c>
      <c r="N285" s="36">
        <f t="shared" si="72"/>
        <v>-5.4024851431658562E-3</v>
      </c>
    </row>
    <row r="286" spans="1:14" x14ac:dyDescent="0.2">
      <c r="A286" s="23"/>
      <c r="B286" s="25" t="s">
        <v>261</v>
      </c>
      <c r="C286" s="35">
        <v>13</v>
      </c>
      <c r="D286" s="29">
        <v>3</v>
      </c>
      <c r="E286" s="29">
        <v>1</v>
      </c>
      <c r="F286" s="29">
        <v>1</v>
      </c>
      <c r="G286" s="30">
        <f t="shared" si="67"/>
        <v>8.6956521739130436E-3</v>
      </c>
      <c r="H286" s="30">
        <f t="shared" si="68"/>
        <v>1.6207455429497568E-3</v>
      </c>
      <c r="I286" s="30">
        <f t="shared" si="69"/>
        <v>8.1234768480909826E-4</v>
      </c>
      <c r="J286" s="30">
        <f t="shared" si="70"/>
        <v>7.215007215007215E-4</v>
      </c>
      <c r="K286" s="30">
        <f t="shared" si="73"/>
        <v>-0.92307692307692313</v>
      </c>
      <c r="L286" s="30">
        <f t="shared" si="74"/>
        <v>-0.66666666666666663</v>
      </c>
      <c r="M286" s="30">
        <f t="shared" si="71"/>
        <v>-8.0267558528428103E-3</v>
      </c>
      <c r="N286" s="36">
        <f t="shared" si="72"/>
        <v>-1.0804970286331711E-3</v>
      </c>
    </row>
    <row r="287" spans="1:14" x14ac:dyDescent="0.2">
      <c r="A287" s="23"/>
      <c r="B287" s="25" t="s">
        <v>262</v>
      </c>
      <c r="C287" s="35">
        <v>0</v>
      </c>
      <c r="D287" s="29">
        <v>9</v>
      </c>
      <c r="E287" s="29">
        <v>2</v>
      </c>
      <c r="F287" s="29">
        <v>3</v>
      </c>
      <c r="G287" s="30" t="str">
        <f t="shared" si="67"/>
        <v/>
      </c>
      <c r="H287" s="30">
        <f t="shared" si="68"/>
        <v>4.8622366288492711E-3</v>
      </c>
      <c r="I287" s="30">
        <f t="shared" si="69"/>
        <v>1.6246953696181965E-3</v>
      </c>
      <c r="J287" s="30">
        <f t="shared" si="70"/>
        <v>2.1645021645021645E-3</v>
      </c>
      <c r="K287" s="30">
        <f t="shared" si="73"/>
        <v>1</v>
      </c>
      <c r="L287" s="30">
        <f t="shared" si="74"/>
        <v>-0.66666666666666663</v>
      </c>
      <c r="M287" s="30" t="str">
        <f t="shared" si="71"/>
        <v/>
      </c>
      <c r="N287" s="36">
        <f t="shared" si="72"/>
        <v>-3.2414910858995141E-3</v>
      </c>
    </row>
    <row r="288" spans="1:14" x14ac:dyDescent="0.2">
      <c r="A288" s="23"/>
      <c r="B288" s="25" t="s">
        <v>263</v>
      </c>
      <c r="C288" s="35">
        <v>26</v>
      </c>
      <c r="D288" s="29">
        <v>19</v>
      </c>
      <c r="E288" s="29">
        <v>1</v>
      </c>
      <c r="F288" s="29">
        <v>1</v>
      </c>
      <c r="G288" s="30">
        <f t="shared" si="67"/>
        <v>1.7391304347826087E-2</v>
      </c>
      <c r="H288" s="30">
        <f t="shared" si="68"/>
        <v>1.0264721772015126E-2</v>
      </c>
      <c r="I288" s="30">
        <f t="shared" si="69"/>
        <v>8.1234768480909826E-4</v>
      </c>
      <c r="J288" s="30">
        <f t="shared" si="70"/>
        <v>7.215007215007215E-4</v>
      </c>
      <c r="K288" s="30">
        <f t="shared" si="73"/>
        <v>-0.96153846153846156</v>
      </c>
      <c r="L288" s="30">
        <f t="shared" si="74"/>
        <v>-0.94736842105263153</v>
      </c>
      <c r="M288" s="30">
        <f t="shared" si="71"/>
        <v>-1.6722408026755852E-2</v>
      </c>
      <c r="N288" s="36">
        <f t="shared" si="72"/>
        <v>-9.7244732576985404E-3</v>
      </c>
    </row>
    <row r="289" spans="1:14" x14ac:dyDescent="0.2">
      <c r="A289" s="23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23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23"/>
      <c r="B291" s="25" t="s">
        <v>266</v>
      </c>
      <c r="C291" s="35">
        <v>0</v>
      </c>
      <c r="D291" s="29">
        <v>0</v>
      </c>
      <c r="E291" s="29">
        <v>1</v>
      </c>
      <c r="F291" s="29">
        <v>0</v>
      </c>
      <c r="G291" s="30" t="str">
        <f t="shared" si="67"/>
        <v/>
      </c>
      <c r="H291" s="30" t="str">
        <f t="shared" si="68"/>
        <v/>
      </c>
      <c r="I291" s="30">
        <f t="shared" si="69"/>
        <v>8.1234768480909826E-4</v>
      </c>
      <c r="J291" s="30" t="str">
        <f t="shared" si="70"/>
        <v/>
      </c>
      <c r="K291" s="30">
        <f t="shared" si="73"/>
        <v>1</v>
      </c>
      <c r="L291" s="30" t="str">
        <f t="shared" si="74"/>
        <v xml:space="preserve"> </v>
      </c>
      <c r="M291" s="30" t="str">
        <f t="shared" si="71"/>
        <v/>
      </c>
      <c r="N291" s="36" t="str">
        <f t="shared" si="72"/>
        <v/>
      </c>
    </row>
    <row r="292" spans="1:14" x14ac:dyDescent="0.2">
      <c r="A292" s="23"/>
      <c r="B292" s="25" t="s">
        <v>267</v>
      </c>
      <c r="C292" s="35">
        <v>4</v>
      </c>
      <c r="D292" s="29">
        <v>5</v>
      </c>
      <c r="E292" s="29">
        <v>1</v>
      </c>
      <c r="F292" s="29">
        <v>2</v>
      </c>
      <c r="G292" s="30">
        <f t="shared" si="67"/>
        <v>2.6755852842809363E-3</v>
      </c>
      <c r="H292" s="30">
        <f t="shared" si="68"/>
        <v>2.7012425715829281E-3</v>
      </c>
      <c r="I292" s="30">
        <f t="shared" si="69"/>
        <v>8.1234768480909826E-4</v>
      </c>
      <c r="J292" s="30">
        <f t="shared" si="70"/>
        <v>1.443001443001443E-3</v>
      </c>
      <c r="K292" s="30">
        <f t="shared" si="73"/>
        <v>-0.75</v>
      </c>
      <c r="L292" s="30">
        <f t="shared" si="74"/>
        <v>-0.6</v>
      </c>
      <c r="M292" s="30">
        <f t="shared" si="71"/>
        <v>-2.0066889632107021E-3</v>
      </c>
      <c r="N292" s="36">
        <f t="shared" si="72"/>
        <v>-1.6207455429497568E-3</v>
      </c>
    </row>
    <row r="293" spans="1:14" ht="25.5" x14ac:dyDescent="0.2">
      <c r="A293" s="23"/>
      <c r="B293" s="25" t="s">
        <v>268</v>
      </c>
      <c r="C293" s="35">
        <v>13</v>
      </c>
      <c r="D293" s="29">
        <v>18</v>
      </c>
      <c r="E293" s="29">
        <v>26</v>
      </c>
      <c r="F293" s="29">
        <v>26</v>
      </c>
      <c r="G293" s="30">
        <f t="shared" si="67"/>
        <v>8.6956521739130436E-3</v>
      </c>
      <c r="H293" s="30">
        <f t="shared" si="68"/>
        <v>9.7244732576985422E-3</v>
      </c>
      <c r="I293" s="30">
        <f t="shared" si="69"/>
        <v>2.1121039805036556E-2</v>
      </c>
      <c r="J293" s="30">
        <f t="shared" si="70"/>
        <v>1.875901875901876E-2</v>
      </c>
      <c r="K293" s="30">
        <f t="shared" si="73"/>
        <v>1</v>
      </c>
      <c r="L293" s="30">
        <f t="shared" si="74"/>
        <v>0.44444444444444442</v>
      </c>
      <c r="M293" s="30">
        <f t="shared" si="71"/>
        <v>8.6956521739130436E-3</v>
      </c>
      <c r="N293" s="36">
        <f t="shared" si="72"/>
        <v>4.3219881145326851E-3</v>
      </c>
    </row>
    <row r="294" spans="1:14" x14ac:dyDescent="0.2">
      <c r="A294" s="23"/>
      <c r="B294" s="25" t="s">
        <v>269</v>
      </c>
      <c r="C294" s="35">
        <v>2</v>
      </c>
      <c r="D294" s="29">
        <v>5</v>
      </c>
      <c r="E294" s="29">
        <v>3</v>
      </c>
      <c r="F294" s="29">
        <v>1</v>
      </c>
      <c r="G294" s="30">
        <f t="shared" si="67"/>
        <v>1.3377926421404682E-3</v>
      </c>
      <c r="H294" s="30">
        <f t="shared" si="68"/>
        <v>2.7012425715829281E-3</v>
      </c>
      <c r="I294" s="30">
        <f t="shared" si="69"/>
        <v>2.437043054427295E-3</v>
      </c>
      <c r="J294" s="30">
        <f t="shared" si="70"/>
        <v>7.215007215007215E-4</v>
      </c>
      <c r="K294" s="30">
        <f t="shared" si="73"/>
        <v>0.5</v>
      </c>
      <c r="L294" s="30">
        <f t="shared" si="74"/>
        <v>-0.8</v>
      </c>
      <c r="M294" s="30">
        <f t="shared" si="71"/>
        <v>6.6889632107023408E-4</v>
      </c>
      <c r="N294" s="36">
        <f t="shared" si="72"/>
        <v>-2.1609940572663426E-3</v>
      </c>
    </row>
    <row r="295" spans="1:14" x14ac:dyDescent="0.2">
      <c r="A295" s="23"/>
      <c r="B295" s="25" t="s">
        <v>270</v>
      </c>
      <c r="C295" s="35">
        <v>0</v>
      </c>
      <c r="D295" s="29">
        <v>1</v>
      </c>
      <c r="E295" s="29">
        <v>0</v>
      </c>
      <c r="F295" s="29">
        <v>0</v>
      </c>
      <c r="G295" s="30" t="str">
        <f t="shared" si="67"/>
        <v/>
      </c>
      <c r="H295" s="30">
        <f t="shared" si="68"/>
        <v>5.4024851431658564E-4</v>
      </c>
      <c r="I295" s="30" t="str">
        <f t="shared" si="69"/>
        <v/>
      </c>
      <c r="J295" s="30" t="str">
        <f t="shared" si="70"/>
        <v/>
      </c>
      <c r="K295" s="30" t="str">
        <f t="shared" si="73"/>
        <v xml:space="preserve"> </v>
      </c>
      <c r="L295" s="30">
        <f t="shared" si="74"/>
        <v>-1</v>
      </c>
      <c r="M295" s="30" t="str">
        <f t="shared" si="71"/>
        <v/>
      </c>
      <c r="N295" s="36">
        <f t="shared" si="72"/>
        <v>-5.4024851431658564E-4</v>
      </c>
    </row>
    <row r="296" spans="1:14" x14ac:dyDescent="0.2">
      <c r="A296" s="23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23"/>
      <c r="B297" s="25" t="s">
        <v>272</v>
      </c>
      <c r="C297" s="35">
        <v>1</v>
      </c>
      <c r="D297" s="29">
        <v>0</v>
      </c>
      <c r="E297" s="29">
        <v>0</v>
      </c>
      <c r="F297" s="29">
        <v>0</v>
      </c>
      <c r="G297" s="30">
        <f t="shared" si="67"/>
        <v>6.6889632107023408E-4</v>
      </c>
      <c r="H297" s="30" t="str">
        <f t="shared" si="68"/>
        <v/>
      </c>
      <c r="I297" s="30" t="str">
        <f t="shared" si="69"/>
        <v/>
      </c>
      <c r="J297" s="30" t="str">
        <f t="shared" si="70"/>
        <v/>
      </c>
      <c r="K297" s="30">
        <f t="shared" si="73"/>
        <v>-1</v>
      </c>
      <c r="L297" s="30" t="str">
        <f t="shared" si="74"/>
        <v xml:space="preserve"> </v>
      </c>
      <c r="M297" s="30">
        <f t="shared" si="71"/>
        <v>-6.6889632107023408E-4</v>
      </c>
      <c r="N297" s="36" t="str">
        <f t="shared" si="72"/>
        <v/>
      </c>
    </row>
    <row r="298" spans="1:14" x14ac:dyDescent="0.2">
      <c r="A298" s="23"/>
      <c r="B298" s="25" t="s">
        <v>273</v>
      </c>
      <c r="C298" s="35">
        <v>0</v>
      </c>
      <c r="D298" s="29">
        <v>0</v>
      </c>
      <c r="E298" s="29">
        <v>0</v>
      </c>
      <c r="F298" s="29">
        <v>7</v>
      </c>
      <c r="G298" s="30" t="str">
        <f t="shared" si="67"/>
        <v/>
      </c>
      <c r="H298" s="30" t="str">
        <f t="shared" si="68"/>
        <v/>
      </c>
      <c r="I298" s="30" t="str">
        <f t="shared" si="69"/>
        <v/>
      </c>
      <c r="J298" s="30">
        <f t="shared" si="70"/>
        <v>5.0505050505050509E-3</v>
      </c>
      <c r="K298" s="30" t="str">
        <f t="shared" si="73"/>
        <v xml:space="preserve"> </v>
      </c>
      <c r="L298" s="30">
        <f t="shared" si="74"/>
        <v>1</v>
      </c>
      <c r="M298" s="30" t="str">
        <f t="shared" si="71"/>
        <v/>
      </c>
      <c r="N298" s="36" t="str">
        <f t="shared" si="72"/>
        <v/>
      </c>
    </row>
    <row r="299" spans="1:14" x14ac:dyDescent="0.2">
      <c r="A299" s="23"/>
      <c r="B299" s="25" t="s">
        <v>274</v>
      </c>
      <c r="C299" s="35">
        <v>0</v>
      </c>
      <c r="D299" s="29">
        <v>4</v>
      </c>
      <c r="E299" s="29">
        <v>0</v>
      </c>
      <c r="F299" s="29">
        <v>5</v>
      </c>
      <c r="G299" s="30" t="str">
        <f t="shared" si="67"/>
        <v/>
      </c>
      <c r="H299" s="30">
        <f t="shared" si="68"/>
        <v>2.1609940572663426E-3</v>
      </c>
      <c r="I299" s="30" t="str">
        <f t="shared" si="69"/>
        <v/>
      </c>
      <c r="J299" s="30">
        <f t="shared" si="70"/>
        <v>3.6075036075036075E-3</v>
      </c>
      <c r="K299" s="30" t="str">
        <f t="shared" si="73"/>
        <v xml:space="preserve"> </v>
      </c>
      <c r="L299" s="30">
        <f t="shared" si="74"/>
        <v>0.25</v>
      </c>
      <c r="M299" s="30" t="str">
        <f t="shared" si="71"/>
        <v/>
      </c>
      <c r="N299" s="36">
        <f t="shared" si="72"/>
        <v>5.4024851431658564E-4</v>
      </c>
    </row>
    <row r="300" spans="1:14" x14ac:dyDescent="0.2">
      <c r="A300" s="23"/>
      <c r="B300" s="25" t="s">
        <v>275</v>
      </c>
      <c r="C300" s="35">
        <v>1</v>
      </c>
      <c r="D300" s="29">
        <v>6</v>
      </c>
      <c r="E300" s="29">
        <v>1</v>
      </c>
      <c r="F300" s="29">
        <v>3</v>
      </c>
      <c r="G300" s="30">
        <f t="shared" si="67"/>
        <v>6.6889632107023408E-4</v>
      </c>
      <c r="H300" s="30">
        <f t="shared" si="68"/>
        <v>3.2414910858995136E-3</v>
      </c>
      <c r="I300" s="30">
        <f t="shared" si="69"/>
        <v>8.1234768480909826E-4</v>
      </c>
      <c r="J300" s="30">
        <f t="shared" si="70"/>
        <v>2.1645021645021645E-3</v>
      </c>
      <c r="K300" s="30">
        <f t="shared" si="73"/>
        <v>0</v>
      </c>
      <c r="L300" s="30">
        <f t="shared" si="74"/>
        <v>-0.5</v>
      </c>
      <c r="M300" s="30">
        <f t="shared" si="71"/>
        <v>0</v>
      </c>
      <c r="N300" s="36">
        <f t="shared" si="72"/>
        <v>-1.6207455429497568E-3</v>
      </c>
    </row>
    <row r="301" spans="1:14" x14ac:dyDescent="0.2">
      <c r="A301" s="23"/>
      <c r="B301" s="25" t="s">
        <v>276</v>
      </c>
      <c r="C301" s="35">
        <v>0</v>
      </c>
      <c r="D301" s="29">
        <v>1</v>
      </c>
      <c r="E301" s="29">
        <v>0</v>
      </c>
      <c r="F301" s="29">
        <v>2</v>
      </c>
      <c r="G301" s="30" t="str">
        <f t="shared" si="67"/>
        <v/>
      </c>
      <c r="H301" s="30">
        <f t="shared" si="68"/>
        <v>5.4024851431658564E-4</v>
      </c>
      <c r="I301" s="30" t="str">
        <f t="shared" si="69"/>
        <v/>
      </c>
      <c r="J301" s="30">
        <f t="shared" si="70"/>
        <v>1.443001443001443E-3</v>
      </c>
      <c r="K301" s="30" t="str">
        <f t="shared" si="73"/>
        <v xml:space="preserve"> </v>
      </c>
      <c r="L301" s="30">
        <f t="shared" si="74"/>
        <v>1</v>
      </c>
      <c r="M301" s="30" t="str">
        <f t="shared" si="71"/>
        <v/>
      </c>
      <c r="N301" s="36">
        <f t="shared" si="72"/>
        <v>5.4024851431658564E-4</v>
      </c>
    </row>
    <row r="302" spans="1:14" x14ac:dyDescent="0.2">
      <c r="A302" s="23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23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23"/>
      <c r="B304" s="25" t="s">
        <v>279</v>
      </c>
      <c r="C304" s="35">
        <v>7</v>
      </c>
      <c r="D304" s="29">
        <v>6</v>
      </c>
      <c r="E304" s="29">
        <v>3</v>
      </c>
      <c r="F304" s="29">
        <v>2</v>
      </c>
      <c r="G304" s="30">
        <f t="shared" si="67"/>
        <v>4.6822742474916385E-3</v>
      </c>
      <c r="H304" s="30">
        <f t="shared" si="68"/>
        <v>3.2414910858995136E-3</v>
      </c>
      <c r="I304" s="30">
        <f t="shared" si="69"/>
        <v>2.437043054427295E-3</v>
      </c>
      <c r="J304" s="30">
        <f t="shared" si="70"/>
        <v>1.443001443001443E-3</v>
      </c>
      <c r="K304" s="30">
        <f t="shared" si="73"/>
        <v>-0.5714285714285714</v>
      </c>
      <c r="L304" s="30">
        <f t="shared" si="74"/>
        <v>-0.66666666666666663</v>
      </c>
      <c r="M304" s="30">
        <f t="shared" si="71"/>
        <v>-2.6755852842809363E-3</v>
      </c>
      <c r="N304" s="36">
        <f t="shared" si="72"/>
        <v>-2.1609940572663421E-3</v>
      </c>
    </row>
    <row r="305" spans="1:14" x14ac:dyDescent="0.2">
      <c r="A305" s="23"/>
      <c r="B305" s="25" t="s">
        <v>280</v>
      </c>
      <c r="C305" s="35">
        <v>1</v>
      </c>
      <c r="D305" s="29">
        <v>1</v>
      </c>
      <c r="E305" s="29">
        <v>0</v>
      </c>
      <c r="F305" s="29">
        <v>0</v>
      </c>
      <c r="G305" s="30">
        <f t="shared" si="67"/>
        <v>6.6889632107023408E-4</v>
      </c>
      <c r="H305" s="30">
        <f t="shared" si="68"/>
        <v>5.4024851431658564E-4</v>
      </c>
      <c r="I305" s="30" t="str">
        <f t="shared" si="69"/>
        <v/>
      </c>
      <c r="J305" s="30" t="str">
        <f t="shared" si="70"/>
        <v/>
      </c>
      <c r="K305" s="30">
        <f t="shared" si="73"/>
        <v>-1</v>
      </c>
      <c r="L305" s="30">
        <f t="shared" si="74"/>
        <v>-1</v>
      </c>
      <c r="M305" s="30">
        <f t="shared" si="71"/>
        <v>-6.6889632107023408E-4</v>
      </c>
      <c r="N305" s="36">
        <f t="shared" si="72"/>
        <v>-5.4024851431658564E-4</v>
      </c>
    </row>
    <row r="306" spans="1:14" x14ac:dyDescent="0.2">
      <c r="A306" s="23"/>
      <c r="B306" s="25" t="s">
        <v>281</v>
      </c>
      <c r="C306" s="35">
        <v>25</v>
      </c>
      <c r="D306" s="29">
        <v>67</v>
      </c>
      <c r="E306" s="29">
        <v>10</v>
      </c>
      <c r="F306" s="29">
        <v>16</v>
      </c>
      <c r="G306" s="30">
        <f t="shared" si="67"/>
        <v>1.6722408026755852E-2</v>
      </c>
      <c r="H306" s="30">
        <f t="shared" si="68"/>
        <v>3.6196650459211235E-2</v>
      </c>
      <c r="I306" s="30">
        <f t="shared" si="69"/>
        <v>8.1234768480909821E-3</v>
      </c>
      <c r="J306" s="30">
        <f t="shared" si="70"/>
        <v>1.1544011544011544E-2</v>
      </c>
      <c r="K306" s="30">
        <f t="shared" si="73"/>
        <v>-0.6</v>
      </c>
      <c r="L306" s="30">
        <f t="shared" si="74"/>
        <v>-0.76119402985074625</v>
      </c>
      <c r="M306" s="30">
        <f t="shared" si="71"/>
        <v>-1.003344481605351E-2</v>
      </c>
      <c r="N306" s="36">
        <f t="shared" si="72"/>
        <v>-2.7552674230145863E-2</v>
      </c>
    </row>
    <row r="307" spans="1:14" x14ac:dyDescent="0.2">
      <c r="A307" s="23"/>
      <c r="B307" s="25" t="s">
        <v>282</v>
      </c>
      <c r="C307" s="35">
        <v>14</v>
      </c>
      <c r="D307" s="29">
        <v>4</v>
      </c>
      <c r="E307" s="29">
        <v>6</v>
      </c>
      <c r="F307" s="29">
        <v>6</v>
      </c>
      <c r="G307" s="30">
        <f t="shared" si="67"/>
        <v>9.3645484949832769E-3</v>
      </c>
      <c r="H307" s="30">
        <f t="shared" si="68"/>
        <v>2.1609940572663426E-3</v>
      </c>
      <c r="I307" s="30">
        <f t="shared" si="69"/>
        <v>4.87408610885459E-3</v>
      </c>
      <c r="J307" s="30">
        <f t="shared" si="70"/>
        <v>4.329004329004329E-3</v>
      </c>
      <c r="K307" s="30">
        <f t="shared" si="73"/>
        <v>-0.5714285714285714</v>
      </c>
      <c r="L307" s="30">
        <f t="shared" si="74"/>
        <v>0.5</v>
      </c>
      <c r="M307" s="30">
        <f t="shared" si="71"/>
        <v>-5.3511705685618726E-3</v>
      </c>
      <c r="N307" s="36">
        <f t="shared" si="72"/>
        <v>1.0804970286331713E-3</v>
      </c>
    </row>
    <row r="308" spans="1:14" x14ac:dyDescent="0.2">
      <c r="A308" s="23"/>
      <c r="B308" s="25" t="s">
        <v>283</v>
      </c>
      <c r="C308" s="35">
        <v>1</v>
      </c>
      <c r="D308" s="29">
        <v>0</v>
      </c>
      <c r="E308" s="29">
        <v>6</v>
      </c>
      <c r="F308" s="29">
        <v>4</v>
      </c>
      <c r="G308" s="30">
        <f t="shared" si="67"/>
        <v>6.6889632107023408E-4</v>
      </c>
      <c r="H308" s="30" t="str">
        <f t="shared" si="68"/>
        <v/>
      </c>
      <c r="I308" s="30">
        <f t="shared" si="69"/>
        <v>4.87408610885459E-3</v>
      </c>
      <c r="J308" s="30">
        <f t="shared" si="70"/>
        <v>2.886002886002886E-3</v>
      </c>
      <c r="K308" s="30">
        <f t="shared" si="73"/>
        <v>5</v>
      </c>
      <c r="L308" s="30">
        <f t="shared" si="74"/>
        <v>1</v>
      </c>
      <c r="M308" s="30">
        <f t="shared" si="71"/>
        <v>3.3444816053511705E-3</v>
      </c>
      <c r="N308" s="36" t="str">
        <f t="shared" si="72"/>
        <v/>
      </c>
    </row>
    <row r="309" spans="1:14" x14ac:dyDescent="0.2">
      <c r="A309" s="23"/>
      <c r="B309" s="25" t="s">
        <v>284</v>
      </c>
      <c r="C309" s="35">
        <v>6</v>
      </c>
      <c r="D309" s="29">
        <v>2</v>
      </c>
      <c r="E309" s="29">
        <v>2</v>
      </c>
      <c r="F309" s="29">
        <v>0</v>
      </c>
      <c r="G309" s="30">
        <f t="shared" si="67"/>
        <v>4.0133779264214043E-3</v>
      </c>
      <c r="H309" s="30">
        <f t="shared" si="68"/>
        <v>1.0804970286331713E-3</v>
      </c>
      <c r="I309" s="30">
        <f t="shared" si="69"/>
        <v>1.6246953696181965E-3</v>
      </c>
      <c r="J309" s="30" t="str">
        <f t="shared" si="70"/>
        <v/>
      </c>
      <c r="K309" s="30">
        <f t="shared" si="73"/>
        <v>-0.66666666666666663</v>
      </c>
      <c r="L309" s="30">
        <f t="shared" si="74"/>
        <v>-1</v>
      </c>
      <c r="M309" s="30">
        <f t="shared" si="71"/>
        <v>-2.6755852842809359E-3</v>
      </c>
      <c r="N309" s="36">
        <f t="shared" si="72"/>
        <v>-1.0804970286331713E-3</v>
      </c>
    </row>
    <row r="310" spans="1:14" x14ac:dyDescent="0.2">
      <c r="A310" s="23"/>
      <c r="B310" s="25" t="s">
        <v>285</v>
      </c>
      <c r="C310" s="35">
        <v>5</v>
      </c>
      <c r="D310" s="29">
        <v>4</v>
      </c>
      <c r="E310" s="29">
        <v>1</v>
      </c>
      <c r="F310" s="29">
        <v>3</v>
      </c>
      <c r="G310" s="30">
        <f t="shared" si="67"/>
        <v>3.3444816053511705E-3</v>
      </c>
      <c r="H310" s="30">
        <f t="shared" si="68"/>
        <v>2.1609940572663426E-3</v>
      </c>
      <c r="I310" s="30">
        <f t="shared" si="69"/>
        <v>8.1234768480909826E-4</v>
      </c>
      <c r="J310" s="30">
        <f t="shared" si="70"/>
        <v>2.1645021645021645E-3</v>
      </c>
      <c r="K310" s="30">
        <f t="shared" si="73"/>
        <v>-0.8</v>
      </c>
      <c r="L310" s="30">
        <f t="shared" si="74"/>
        <v>-0.25</v>
      </c>
      <c r="M310" s="30">
        <f t="shared" si="71"/>
        <v>-2.6755852842809368E-3</v>
      </c>
      <c r="N310" s="36">
        <f t="shared" si="72"/>
        <v>-5.4024851431658564E-4</v>
      </c>
    </row>
    <row r="311" spans="1:14" ht="25.5" x14ac:dyDescent="0.2">
      <c r="A311" s="23"/>
      <c r="B311" s="25" t="s">
        <v>286</v>
      </c>
      <c r="C311" s="35">
        <v>1</v>
      </c>
      <c r="D311" s="29">
        <v>0</v>
      </c>
      <c r="E311" s="29">
        <v>0</v>
      </c>
      <c r="F311" s="29">
        <v>0</v>
      </c>
      <c r="G311" s="30">
        <f t="shared" si="67"/>
        <v>6.6889632107023408E-4</v>
      </c>
      <c r="H311" s="30" t="str">
        <f t="shared" si="68"/>
        <v/>
      </c>
      <c r="I311" s="30" t="str">
        <f t="shared" si="69"/>
        <v/>
      </c>
      <c r="J311" s="30" t="str">
        <f t="shared" si="70"/>
        <v/>
      </c>
      <c r="K311" s="30">
        <f t="shared" si="73"/>
        <v>-1</v>
      </c>
      <c r="L311" s="30" t="str">
        <f t="shared" si="74"/>
        <v xml:space="preserve"> </v>
      </c>
      <c r="M311" s="30">
        <f t="shared" si="71"/>
        <v>-6.6889632107023408E-4</v>
      </c>
      <c r="N311" s="36" t="str">
        <f t="shared" si="72"/>
        <v/>
      </c>
    </row>
    <row r="312" spans="1:14" x14ac:dyDescent="0.2">
      <c r="A312" s="23"/>
      <c r="B312" s="25" t="s">
        <v>287</v>
      </c>
      <c r="C312" s="35">
        <v>8</v>
      </c>
      <c r="D312" s="29">
        <v>17</v>
      </c>
      <c r="E312" s="29">
        <v>6</v>
      </c>
      <c r="F312" s="29">
        <v>11</v>
      </c>
      <c r="G312" s="30">
        <f t="shared" si="67"/>
        <v>5.3511705685618726E-3</v>
      </c>
      <c r="H312" s="30">
        <f t="shared" si="68"/>
        <v>9.1842247433819562E-3</v>
      </c>
      <c r="I312" s="30">
        <f t="shared" si="69"/>
        <v>4.87408610885459E-3</v>
      </c>
      <c r="J312" s="30">
        <f t="shared" si="70"/>
        <v>7.9365079365079361E-3</v>
      </c>
      <c r="K312" s="30">
        <f t="shared" si="73"/>
        <v>-0.25</v>
      </c>
      <c r="L312" s="30">
        <f t="shared" si="74"/>
        <v>-0.35294117647058826</v>
      </c>
      <c r="M312" s="30">
        <f t="shared" si="71"/>
        <v>-1.3377926421404682E-3</v>
      </c>
      <c r="N312" s="36">
        <f t="shared" si="72"/>
        <v>-3.2414910858995141E-3</v>
      </c>
    </row>
    <row r="313" spans="1:14" x14ac:dyDescent="0.2">
      <c r="A313" s="23"/>
      <c r="B313" s="25" t="s">
        <v>288</v>
      </c>
      <c r="C313" s="35">
        <v>0</v>
      </c>
      <c r="D313" s="29">
        <v>0</v>
      </c>
      <c r="E313" s="29">
        <v>0</v>
      </c>
      <c r="F313" s="29">
        <v>0</v>
      </c>
      <c r="G313" s="30" t="str">
        <f t="shared" si="67"/>
        <v/>
      </c>
      <c r="H313" s="30" t="str">
        <f t="shared" si="68"/>
        <v/>
      </c>
      <c r="I313" s="30" t="str">
        <f t="shared" si="69"/>
        <v/>
      </c>
      <c r="J313" s="30" t="str">
        <f t="shared" si="70"/>
        <v/>
      </c>
      <c r="K313" s="30" t="str">
        <f t="shared" si="73"/>
        <v xml:space="preserve"> 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23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23"/>
      <c r="B315" s="25" t="s">
        <v>290</v>
      </c>
      <c r="C315" s="35">
        <v>1</v>
      </c>
      <c r="D315" s="29">
        <v>4</v>
      </c>
      <c r="E315" s="29">
        <v>2</v>
      </c>
      <c r="F315" s="29">
        <v>1</v>
      </c>
      <c r="G315" s="30">
        <f t="shared" si="67"/>
        <v>6.6889632107023408E-4</v>
      </c>
      <c r="H315" s="30">
        <f t="shared" si="68"/>
        <v>2.1609940572663426E-3</v>
      </c>
      <c r="I315" s="30">
        <f t="shared" si="69"/>
        <v>1.6246953696181965E-3</v>
      </c>
      <c r="J315" s="30">
        <f t="shared" si="70"/>
        <v>7.215007215007215E-4</v>
      </c>
      <c r="K315" s="30">
        <f t="shared" si="73"/>
        <v>1</v>
      </c>
      <c r="L315" s="30">
        <f t="shared" si="74"/>
        <v>-0.75</v>
      </c>
      <c r="M315" s="30">
        <f t="shared" si="71"/>
        <v>6.6889632107023408E-4</v>
      </c>
      <c r="N315" s="36">
        <f t="shared" si="72"/>
        <v>-1.620745542949757E-3</v>
      </c>
    </row>
    <row r="316" spans="1:14" ht="24" customHeight="1" x14ac:dyDescent="0.2">
      <c r="A316" s="23"/>
      <c r="B316" s="25" t="s">
        <v>291</v>
      </c>
      <c r="C316" s="35">
        <v>1</v>
      </c>
      <c r="D316" s="29">
        <v>0</v>
      </c>
      <c r="E316" s="29">
        <v>0</v>
      </c>
      <c r="F316" s="29">
        <v>0</v>
      </c>
      <c r="G316" s="30">
        <f t="shared" ref="G316:G347" si="75">+IF(C316=0,"",C316/C$188)</f>
        <v>6.6889632107023408E-4</v>
      </c>
      <c r="H316" s="30" t="str">
        <f t="shared" ref="H316:H347" si="76">+IF(D316=0,"",D316/D$188)</f>
        <v/>
      </c>
      <c r="I316" s="30" t="str">
        <f t="shared" ref="I316:I347" si="77">+IF(E316=0,"",E316/E$188)</f>
        <v/>
      </c>
      <c r="J316" s="30" t="str">
        <f t="shared" ref="J316:J347" si="78">+IF(F316=0,"",F316/F$188)</f>
        <v/>
      </c>
      <c r="K316" s="30">
        <f t="shared" si="73"/>
        <v>-1</v>
      </c>
      <c r="L316" s="30" t="str">
        <f t="shared" si="74"/>
        <v xml:space="preserve"> </v>
      </c>
      <c r="M316" s="30">
        <f t="shared" ref="M316:M347" si="79">+IF(OR(AND(G316=""),(K316="")),"",G316*K316)</f>
        <v>-6.6889632107023408E-4</v>
      </c>
      <c r="N316" s="36" t="str">
        <f t="shared" ref="N316:N347" si="80">+IF(OR(AND(H316=""),(L316="")),"",H316*L316)</f>
        <v/>
      </c>
    </row>
    <row r="317" spans="1:14" x14ac:dyDescent="0.2">
      <c r="A317" s="23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23"/>
      <c r="B318" s="25" t="s">
        <v>293</v>
      </c>
      <c r="C318" s="35">
        <v>27</v>
      </c>
      <c r="D318" s="29">
        <v>27</v>
      </c>
      <c r="E318" s="29">
        <v>38</v>
      </c>
      <c r="F318" s="29">
        <v>32</v>
      </c>
      <c r="G318" s="30">
        <f t="shared" si="75"/>
        <v>1.8060200668896322E-2</v>
      </c>
      <c r="H318" s="30">
        <f t="shared" si="76"/>
        <v>1.4586709886547812E-2</v>
      </c>
      <c r="I318" s="30">
        <f t="shared" si="77"/>
        <v>3.0869212022745736E-2</v>
      </c>
      <c r="J318" s="30">
        <f t="shared" si="78"/>
        <v>2.3088023088023088E-2</v>
      </c>
      <c r="K318" s="30">
        <f t="shared" si="81"/>
        <v>0.40740740740740738</v>
      </c>
      <c r="L318" s="30">
        <f t="shared" si="82"/>
        <v>0.18518518518518517</v>
      </c>
      <c r="M318" s="30">
        <f t="shared" si="79"/>
        <v>7.3578595317725752E-3</v>
      </c>
      <c r="N318" s="36">
        <f t="shared" si="80"/>
        <v>2.7012425715829281E-3</v>
      </c>
    </row>
    <row r="319" spans="1:14" x14ac:dyDescent="0.2">
      <c r="A319" s="23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23"/>
      <c r="B320" s="25" t="s">
        <v>295</v>
      </c>
      <c r="C320" s="35">
        <v>0</v>
      </c>
      <c r="D320" s="29">
        <v>1</v>
      </c>
      <c r="E320" s="29">
        <v>0</v>
      </c>
      <c r="F320" s="29">
        <v>1</v>
      </c>
      <c r="G320" s="30" t="str">
        <f t="shared" si="75"/>
        <v/>
      </c>
      <c r="H320" s="30">
        <f t="shared" si="76"/>
        <v>5.4024851431658564E-4</v>
      </c>
      <c r="I320" s="30" t="str">
        <f t="shared" si="77"/>
        <v/>
      </c>
      <c r="J320" s="30">
        <f t="shared" si="78"/>
        <v>7.215007215007215E-4</v>
      </c>
      <c r="K320" s="30" t="str">
        <f t="shared" si="81"/>
        <v xml:space="preserve"> </v>
      </c>
      <c r="L320" s="30">
        <f t="shared" si="82"/>
        <v>0</v>
      </c>
      <c r="M320" s="30" t="str">
        <f t="shared" si="79"/>
        <v/>
      </c>
      <c r="N320" s="36">
        <f t="shared" si="80"/>
        <v>0</v>
      </c>
    </row>
    <row r="321" spans="1:14" ht="25.5" x14ac:dyDescent="0.2">
      <c r="A321" s="23"/>
      <c r="B321" s="25" t="s">
        <v>296</v>
      </c>
      <c r="C321" s="35">
        <v>0</v>
      </c>
      <c r="D321" s="29">
        <v>0</v>
      </c>
      <c r="E321" s="29">
        <v>1</v>
      </c>
      <c r="F321" s="29">
        <v>0</v>
      </c>
      <c r="G321" s="30" t="str">
        <f t="shared" si="75"/>
        <v/>
      </c>
      <c r="H321" s="30" t="str">
        <f t="shared" si="76"/>
        <v/>
      </c>
      <c r="I321" s="30">
        <f t="shared" si="77"/>
        <v>8.1234768480909826E-4</v>
      </c>
      <c r="J321" s="30" t="str">
        <f t="shared" si="78"/>
        <v/>
      </c>
      <c r="K321" s="30">
        <f t="shared" si="81"/>
        <v>1</v>
      </c>
      <c r="L321" s="30" t="str">
        <f t="shared" si="82"/>
        <v xml:space="preserve"> </v>
      </c>
      <c r="M321" s="30" t="str">
        <f t="shared" si="79"/>
        <v/>
      </c>
      <c r="N321" s="36" t="str">
        <f t="shared" si="80"/>
        <v/>
      </c>
    </row>
    <row r="322" spans="1:14" x14ac:dyDescent="0.2">
      <c r="A322" s="23"/>
      <c r="B322" s="25" t="s">
        <v>297</v>
      </c>
      <c r="C322" s="35">
        <v>0</v>
      </c>
      <c r="D322" s="29">
        <v>0</v>
      </c>
      <c r="E322" s="29">
        <v>0</v>
      </c>
      <c r="F322" s="29">
        <v>0</v>
      </c>
      <c r="G322" s="30" t="str">
        <f t="shared" si="75"/>
        <v/>
      </c>
      <c r="H322" s="30" t="str">
        <f t="shared" si="76"/>
        <v/>
      </c>
      <c r="I322" s="30" t="str">
        <f t="shared" si="77"/>
        <v/>
      </c>
      <c r="J322" s="30" t="str">
        <f t="shared" si="78"/>
        <v/>
      </c>
      <c r="K322" s="30" t="str">
        <f t="shared" si="81"/>
        <v xml:space="preserve"> </v>
      </c>
      <c r="L322" s="30" t="str">
        <f t="shared" si="82"/>
        <v xml:space="preserve"> </v>
      </c>
      <c r="M322" s="30" t="str">
        <f t="shared" si="79"/>
        <v/>
      </c>
      <c r="N322" s="36" t="str">
        <f t="shared" si="80"/>
        <v/>
      </c>
    </row>
    <row r="323" spans="1:14" ht="25.5" x14ac:dyDescent="0.2">
      <c r="A323" s="23"/>
      <c r="B323" s="25" t="s">
        <v>298</v>
      </c>
      <c r="C323" s="35">
        <v>0</v>
      </c>
      <c r="D323" s="29">
        <v>0</v>
      </c>
      <c r="E323" s="29">
        <v>0</v>
      </c>
      <c r="F323" s="29">
        <v>0</v>
      </c>
      <c r="G323" s="30" t="str">
        <f t="shared" si="75"/>
        <v/>
      </c>
      <c r="H323" s="30" t="str">
        <f t="shared" si="76"/>
        <v/>
      </c>
      <c r="I323" s="30" t="str">
        <f t="shared" si="77"/>
        <v/>
      </c>
      <c r="J323" s="30" t="str">
        <f t="shared" si="78"/>
        <v/>
      </c>
      <c r="K323" s="30" t="str">
        <f t="shared" si="81"/>
        <v xml:space="preserve"> </v>
      </c>
      <c r="L323" s="30" t="str">
        <f t="shared" si="82"/>
        <v xml:space="preserve"> </v>
      </c>
      <c r="M323" s="30" t="str">
        <f t="shared" si="79"/>
        <v/>
      </c>
      <c r="N323" s="36" t="str">
        <f t="shared" si="80"/>
        <v/>
      </c>
    </row>
    <row r="324" spans="1:14" x14ac:dyDescent="0.2">
      <c r="A324" s="23"/>
      <c r="B324" s="25" t="s">
        <v>299</v>
      </c>
      <c r="C324" s="35">
        <v>22</v>
      </c>
      <c r="D324" s="29">
        <v>13</v>
      </c>
      <c r="E324" s="29">
        <v>119</v>
      </c>
      <c r="F324" s="29">
        <v>99</v>
      </c>
      <c r="G324" s="30">
        <f t="shared" si="75"/>
        <v>1.471571906354515E-2</v>
      </c>
      <c r="H324" s="30">
        <f t="shared" si="76"/>
        <v>7.0232306861156132E-3</v>
      </c>
      <c r="I324" s="30">
        <f t="shared" si="77"/>
        <v>9.6669374492282703E-2</v>
      </c>
      <c r="J324" s="30">
        <f t="shared" si="78"/>
        <v>7.1428571428571425E-2</v>
      </c>
      <c r="K324" s="30">
        <f t="shared" si="81"/>
        <v>4.4090909090909092</v>
      </c>
      <c r="L324" s="30">
        <f t="shared" si="82"/>
        <v>6.615384615384615</v>
      </c>
      <c r="M324" s="30">
        <f t="shared" si="79"/>
        <v>6.488294314381271E-2</v>
      </c>
      <c r="N324" s="36">
        <f t="shared" si="80"/>
        <v>4.6461372231226358E-2</v>
      </c>
    </row>
    <row r="325" spans="1:14" x14ac:dyDescent="0.2">
      <c r="A325" s="23"/>
      <c r="B325" s="25" t="s">
        <v>300</v>
      </c>
      <c r="C325" s="35">
        <v>4</v>
      </c>
      <c r="D325" s="29">
        <v>4</v>
      </c>
      <c r="E325" s="29">
        <v>0</v>
      </c>
      <c r="F325" s="29">
        <v>0</v>
      </c>
      <c r="G325" s="30">
        <f t="shared" si="75"/>
        <v>2.6755852842809363E-3</v>
      </c>
      <c r="H325" s="30">
        <f t="shared" si="76"/>
        <v>2.1609940572663426E-3</v>
      </c>
      <c r="I325" s="30" t="str">
        <f t="shared" si="77"/>
        <v/>
      </c>
      <c r="J325" s="30" t="str">
        <f t="shared" si="78"/>
        <v/>
      </c>
      <c r="K325" s="30">
        <f t="shared" si="81"/>
        <v>-1</v>
      </c>
      <c r="L325" s="30">
        <f t="shared" si="82"/>
        <v>-1</v>
      </c>
      <c r="M325" s="30">
        <f t="shared" si="79"/>
        <v>-2.6755852842809363E-3</v>
      </c>
      <c r="N325" s="36">
        <f t="shared" si="80"/>
        <v>-2.1609940572663426E-3</v>
      </c>
    </row>
    <row r="326" spans="1:14" x14ac:dyDescent="0.2">
      <c r="A326" s="23"/>
      <c r="B326" s="25" t="s">
        <v>301</v>
      </c>
      <c r="C326" s="35">
        <v>0</v>
      </c>
      <c r="D326" s="29">
        <v>0</v>
      </c>
      <c r="E326" s="29">
        <v>0</v>
      </c>
      <c r="F326" s="29">
        <v>0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 t="str">
        <f t="shared" si="82"/>
        <v xml:space="preserve"> 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23"/>
      <c r="B327" s="25" t="s">
        <v>302</v>
      </c>
      <c r="C327" s="35">
        <v>210</v>
      </c>
      <c r="D327" s="29">
        <v>507</v>
      </c>
      <c r="E327" s="29">
        <v>140</v>
      </c>
      <c r="F327" s="29">
        <v>296</v>
      </c>
      <c r="G327" s="30">
        <f t="shared" si="75"/>
        <v>0.14046822742474915</v>
      </c>
      <c r="H327" s="30">
        <f t="shared" si="76"/>
        <v>0.27390599675850891</v>
      </c>
      <c r="I327" s="30">
        <f t="shared" si="77"/>
        <v>0.11372867587327376</v>
      </c>
      <c r="J327" s="30">
        <f t="shared" si="78"/>
        <v>0.21356421356421357</v>
      </c>
      <c r="K327" s="30">
        <f t="shared" si="81"/>
        <v>-0.33333333333333331</v>
      </c>
      <c r="L327" s="30">
        <f t="shared" si="82"/>
        <v>-0.41617357001972388</v>
      </c>
      <c r="M327" s="30">
        <f t="shared" si="79"/>
        <v>-4.6822742474916385E-2</v>
      </c>
      <c r="N327" s="36">
        <f t="shared" si="80"/>
        <v>-0.11399243652079957</v>
      </c>
    </row>
    <row r="328" spans="1:14" x14ac:dyDescent="0.2">
      <c r="A328" s="23"/>
      <c r="B328" s="25" t="s">
        <v>303</v>
      </c>
      <c r="C328" s="35">
        <v>6</v>
      </c>
      <c r="D328" s="29">
        <v>6</v>
      </c>
      <c r="E328" s="29">
        <v>0</v>
      </c>
      <c r="F328" s="29">
        <v>0</v>
      </c>
      <c r="G328" s="30">
        <f t="shared" si="75"/>
        <v>4.0133779264214043E-3</v>
      </c>
      <c r="H328" s="30">
        <f t="shared" si="76"/>
        <v>3.2414910858995136E-3</v>
      </c>
      <c r="I328" s="30" t="str">
        <f t="shared" si="77"/>
        <v/>
      </c>
      <c r="J328" s="30" t="str">
        <f t="shared" si="78"/>
        <v/>
      </c>
      <c r="K328" s="30">
        <f t="shared" si="81"/>
        <v>-1</v>
      </c>
      <c r="L328" s="30">
        <f t="shared" si="82"/>
        <v>-1</v>
      </c>
      <c r="M328" s="30">
        <f t="shared" si="79"/>
        <v>-4.0133779264214043E-3</v>
      </c>
      <c r="N328" s="36">
        <f t="shared" si="80"/>
        <v>-3.2414910858995136E-3</v>
      </c>
    </row>
    <row r="329" spans="1:14" x14ac:dyDescent="0.2">
      <c r="A329" s="23"/>
      <c r="B329" s="25" t="s">
        <v>304</v>
      </c>
      <c r="C329" s="35">
        <v>4</v>
      </c>
      <c r="D329" s="29">
        <v>0</v>
      </c>
      <c r="E329" s="29">
        <v>0</v>
      </c>
      <c r="F329" s="29">
        <v>3</v>
      </c>
      <c r="G329" s="30">
        <f t="shared" si="75"/>
        <v>2.6755852842809363E-3</v>
      </c>
      <c r="H329" s="30" t="str">
        <f t="shared" si="76"/>
        <v/>
      </c>
      <c r="I329" s="30" t="str">
        <f t="shared" si="77"/>
        <v/>
      </c>
      <c r="J329" s="30">
        <f t="shared" si="78"/>
        <v>2.1645021645021645E-3</v>
      </c>
      <c r="K329" s="30">
        <f t="shared" si="81"/>
        <v>-1</v>
      </c>
      <c r="L329" s="30">
        <f t="shared" si="82"/>
        <v>1</v>
      </c>
      <c r="M329" s="30">
        <f t="shared" si="79"/>
        <v>-2.6755852842809363E-3</v>
      </c>
      <c r="N329" s="36" t="str">
        <f t="shared" si="80"/>
        <v/>
      </c>
    </row>
    <row r="330" spans="1:14" x14ac:dyDescent="0.2">
      <c r="A330" s="23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23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23"/>
      <c r="B332" s="25" t="s">
        <v>307</v>
      </c>
      <c r="C332" s="35">
        <v>0</v>
      </c>
      <c r="D332" s="29">
        <v>1</v>
      </c>
      <c r="E332" s="29">
        <v>0</v>
      </c>
      <c r="F332" s="29">
        <v>0</v>
      </c>
      <c r="G332" s="30" t="str">
        <f t="shared" si="75"/>
        <v/>
      </c>
      <c r="H332" s="30">
        <f t="shared" si="76"/>
        <v>5.4024851431658564E-4</v>
      </c>
      <c r="I332" s="30" t="str">
        <f t="shared" si="77"/>
        <v/>
      </c>
      <c r="J332" s="30" t="str">
        <f t="shared" si="78"/>
        <v/>
      </c>
      <c r="K332" s="30" t="str">
        <f t="shared" si="81"/>
        <v xml:space="preserve"> </v>
      </c>
      <c r="L332" s="30">
        <f t="shared" si="82"/>
        <v>-1</v>
      </c>
      <c r="M332" s="30" t="str">
        <f t="shared" si="79"/>
        <v/>
      </c>
      <c r="N332" s="36">
        <f t="shared" si="80"/>
        <v>-5.4024851431658564E-4</v>
      </c>
    </row>
    <row r="333" spans="1:14" x14ac:dyDescent="0.2">
      <c r="A333" s="23"/>
      <c r="B333" s="25" t="s">
        <v>308</v>
      </c>
      <c r="C333" s="35">
        <v>1</v>
      </c>
      <c r="D333" s="29">
        <v>0</v>
      </c>
      <c r="E333" s="29">
        <v>0</v>
      </c>
      <c r="F333" s="29">
        <v>0</v>
      </c>
      <c r="G333" s="30">
        <f t="shared" si="75"/>
        <v>6.6889632107023408E-4</v>
      </c>
      <c r="H333" s="30" t="str">
        <f t="shared" si="76"/>
        <v/>
      </c>
      <c r="I333" s="30" t="str">
        <f t="shared" si="77"/>
        <v/>
      </c>
      <c r="J333" s="30" t="str">
        <f t="shared" si="78"/>
        <v/>
      </c>
      <c r="K333" s="30">
        <f t="shared" si="81"/>
        <v>-1</v>
      </c>
      <c r="L333" s="30" t="str">
        <f t="shared" si="82"/>
        <v xml:space="preserve"> </v>
      </c>
      <c r="M333" s="30">
        <f t="shared" si="79"/>
        <v>-6.6889632107023408E-4</v>
      </c>
      <c r="N333" s="36" t="str">
        <f t="shared" si="80"/>
        <v/>
      </c>
    </row>
    <row r="334" spans="1:14" ht="25.5" x14ac:dyDescent="0.2">
      <c r="A334" s="23"/>
      <c r="B334" s="25" t="s">
        <v>309</v>
      </c>
      <c r="C334" s="35">
        <v>0</v>
      </c>
      <c r="D334" s="29">
        <v>0</v>
      </c>
      <c r="E334" s="29">
        <v>0</v>
      </c>
      <c r="F334" s="29">
        <v>0</v>
      </c>
      <c r="G334" s="30" t="str">
        <f t="shared" si="75"/>
        <v/>
      </c>
      <c r="H334" s="30" t="str">
        <f t="shared" si="76"/>
        <v/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 t="str">
        <f t="shared" si="82"/>
        <v xml:space="preserve"> </v>
      </c>
      <c r="M334" s="30" t="str">
        <f t="shared" si="79"/>
        <v/>
      </c>
      <c r="N334" s="36" t="str">
        <f t="shared" si="80"/>
        <v/>
      </c>
    </row>
    <row r="335" spans="1:14" x14ac:dyDescent="0.2">
      <c r="A335" s="23"/>
      <c r="B335" s="25" t="s">
        <v>310</v>
      </c>
      <c r="C335" s="35">
        <v>0</v>
      </c>
      <c r="D335" s="29">
        <v>1</v>
      </c>
      <c r="E335" s="29">
        <v>0</v>
      </c>
      <c r="F335" s="29">
        <v>0</v>
      </c>
      <c r="G335" s="30" t="str">
        <f t="shared" si="75"/>
        <v/>
      </c>
      <c r="H335" s="30">
        <f t="shared" si="76"/>
        <v>5.4024851431658564E-4</v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>
        <f t="shared" si="82"/>
        <v>-1</v>
      </c>
      <c r="M335" s="30" t="str">
        <f t="shared" si="79"/>
        <v/>
      </c>
      <c r="N335" s="36">
        <f t="shared" si="80"/>
        <v>-5.4024851431658564E-4</v>
      </c>
    </row>
    <row r="336" spans="1:14" x14ac:dyDescent="0.2">
      <c r="A336" s="23"/>
      <c r="B336" s="25" t="s">
        <v>311</v>
      </c>
      <c r="C336" s="35">
        <v>0</v>
      </c>
      <c r="D336" s="29">
        <v>3</v>
      </c>
      <c r="E336" s="29">
        <v>0</v>
      </c>
      <c r="F336" s="29">
        <v>2</v>
      </c>
      <c r="G336" s="30" t="str">
        <f t="shared" si="75"/>
        <v/>
      </c>
      <c r="H336" s="30">
        <f t="shared" si="76"/>
        <v>1.6207455429497568E-3</v>
      </c>
      <c r="I336" s="30" t="str">
        <f t="shared" si="77"/>
        <v/>
      </c>
      <c r="J336" s="30">
        <f t="shared" si="78"/>
        <v>1.443001443001443E-3</v>
      </c>
      <c r="K336" s="30" t="str">
        <f t="shared" si="81"/>
        <v xml:space="preserve"> </v>
      </c>
      <c r="L336" s="30">
        <f t="shared" si="82"/>
        <v>-0.33333333333333331</v>
      </c>
      <c r="M336" s="30" t="str">
        <f t="shared" si="79"/>
        <v/>
      </c>
      <c r="N336" s="36">
        <f t="shared" si="80"/>
        <v>-5.4024851431658553E-4</v>
      </c>
    </row>
    <row r="337" spans="1:14" x14ac:dyDescent="0.2">
      <c r="A337" s="23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23"/>
      <c r="B338" s="25" t="s">
        <v>313</v>
      </c>
      <c r="C338" s="35">
        <v>0</v>
      </c>
      <c r="D338" s="29">
        <v>6</v>
      </c>
      <c r="E338" s="29">
        <v>0</v>
      </c>
      <c r="F338" s="29">
        <v>11</v>
      </c>
      <c r="G338" s="30" t="str">
        <f t="shared" si="75"/>
        <v/>
      </c>
      <c r="H338" s="30">
        <f t="shared" si="76"/>
        <v>3.2414910858995136E-3</v>
      </c>
      <c r="I338" s="30" t="str">
        <f t="shared" si="77"/>
        <v/>
      </c>
      <c r="J338" s="30">
        <f t="shared" si="78"/>
        <v>7.9365079365079361E-3</v>
      </c>
      <c r="K338" s="30" t="str">
        <f t="shared" si="81"/>
        <v xml:space="preserve"> </v>
      </c>
      <c r="L338" s="30">
        <f t="shared" si="82"/>
        <v>0.83333333333333337</v>
      </c>
      <c r="M338" s="30" t="str">
        <f t="shared" si="79"/>
        <v/>
      </c>
      <c r="N338" s="36">
        <f t="shared" si="80"/>
        <v>2.7012425715829281E-3</v>
      </c>
    </row>
    <row r="339" spans="1:14" ht="26.25" customHeight="1" x14ac:dyDescent="0.2">
      <c r="A339" s="23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23"/>
      <c r="B340" s="25" t="s">
        <v>315</v>
      </c>
      <c r="C340" s="35">
        <v>0</v>
      </c>
      <c r="D340" s="29">
        <v>0</v>
      </c>
      <c r="E340" s="29">
        <v>0</v>
      </c>
      <c r="F340" s="29">
        <v>0</v>
      </c>
      <c r="G340" s="30" t="str">
        <f t="shared" si="75"/>
        <v/>
      </c>
      <c r="H340" s="30" t="str">
        <f t="shared" si="76"/>
        <v/>
      </c>
      <c r="I340" s="30" t="str">
        <f t="shared" si="77"/>
        <v/>
      </c>
      <c r="J340" s="30" t="str">
        <f t="shared" si="78"/>
        <v/>
      </c>
      <c r="K340" s="30" t="str">
        <f t="shared" si="81"/>
        <v xml:space="preserve"> </v>
      </c>
      <c r="L340" s="30" t="str">
        <f t="shared" si="82"/>
        <v xml:space="preserve"> </v>
      </c>
      <c r="M340" s="30" t="str">
        <f t="shared" si="79"/>
        <v/>
      </c>
      <c r="N340" s="36" t="str">
        <f t="shared" si="80"/>
        <v/>
      </c>
    </row>
    <row r="341" spans="1:14" ht="26.25" customHeight="1" x14ac:dyDescent="0.2">
      <c r="A341" s="23"/>
      <c r="B341" s="25" t="s">
        <v>316</v>
      </c>
      <c r="C341" s="35">
        <v>0</v>
      </c>
      <c r="D341" s="29">
        <v>0</v>
      </c>
      <c r="E341" s="29">
        <v>0</v>
      </c>
      <c r="F341" s="29">
        <v>3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>
        <f t="shared" si="78"/>
        <v>2.1645021645021645E-3</v>
      </c>
      <c r="K341" s="30" t="str">
        <f t="shared" si="81"/>
        <v xml:space="preserve"> </v>
      </c>
      <c r="L341" s="30">
        <f t="shared" si="82"/>
        <v>1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23"/>
      <c r="B342" s="25" t="s">
        <v>317</v>
      </c>
      <c r="C342" s="35">
        <v>1</v>
      </c>
      <c r="D342" s="29">
        <v>0</v>
      </c>
      <c r="E342" s="29">
        <v>0</v>
      </c>
      <c r="F342" s="29">
        <v>1</v>
      </c>
      <c r="G342" s="30">
        <f t="shared" si="75"/>
        <v>6.6889632107023408E-4</v>
      </c>
      <c r="H342" s="30" t="str">
        <f t="shared" si="76"/>
        <v/>
      </c>
      <c r="I342" s="30" t="str">
        <f t="shared" si="77"/>
        <v/>
      </c>
      <c r="J342" s="30">
        <f t="shared" si="78"/>
        <v>7.215007215007215E-4</v>
      </c>
      <c r="K342" s="30">
        <f t="shared" si="81"/>
        <v>-1</v>
      </c>
      <c r="L342" s="30">
        <f t="shared" si="82"/>
        <v>1</v>
      </c>
      <c r="M342" s="30">
        <f t="shared" si="79"/>
        <v>-6.6889632107023408E-4</v>
      </c>
      <c r="N342" s="36" t="str">
        <f t="shared" si="80"/>
        <v/>
      </c>
    </row>
    <row r="343" spans="1:14" ht="25.5" x14ac:dyDescent="0.2">
      <c r="A343" s="23"/>
      <c r="B343" s="25" t="s">
        <v>318</v>
      </c>
      <c r="C343" s="35">
        <v>2</v>
      </c>
      <c r="D343" s="29">
        <v>3</v>
      </c>
      <c r="E343" s="29">
        <v>18</v>
      </c>
      <c r="F343" s="29">
        <v>21</v>
      </c>
      <c r="G343" s="30">
        <f t="shared" si="75"/>
        <v>1.3377926421404682E-3</v>
      </c>
      <c r="H343" s="30">
        <f t="shared" si="76"/>
        <v>1.6207455429497568E-3</v>
      </c>
      <c r="I343" s="30">
        <f t="shared" si="77"/>
        <v>1.462225832656377E-2</v>
      </c>
      <c r="J343" s="30">
        <f t="shared" si="78"/>
        <v>1.5151515151515152E-2</v>
      </c>
      <c r="K343" s="30">
        <f t="shared" si="81"/>
        <v>8</v>
      </c>
      <c r="L343" s="30">
        <f t="shared" si="82"/>
        <v>6</v>
      </c>
      <c r="M343" s="30">
        <f t="shared" si="79"/>
        <v>1.0702341137123745E-2</v>
      </c>
      <c r="N343" s="36">
        <f t="shared" si="80"/>
        <v>9.7244732576985404E-3</v>
      </c>
    </row>
    <row r="344" spans="1:14" ht="25.5" x14ac:dyDescent="0.2">
      <c r="A344" s="23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23"/>
      <c r="B345" s="25" t="s">
        <v>320</v>
      </c>
      <c r="C345" s="35">
        <v>0</v>
      </c>
      <c r="D345" s="29">
        <v>1</v>
      </c>
      <c r="E345" s="29">
        <v>0</v>
      </c>
      <c r="F345" s="29">
        <v>0</v>
      </c>
      <c r="G345" s="30" t="str">
        <f t="shared" si="75"/>
        <v/>
      </c>
      <c r="H345" s="30">
        <f t="shared" si="76"/>
        <v>5.4024851431658564E-4</v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>
        <f t="shared" si="82"/>
        <v>-1</v>
      </c>
      <c r="M345" s="30" t="str">
        <f t="shared" si="79"/>
        <v/>
      </c>
      <c r="N345" s="36">
        <f t="shared" si="80"/>
        <v>-5.4024851431658564E-4</v>
      </c>
    </row>
    <row r="346" spans="1:14" x14ac:dyDescent="0.2">
      <c r="A346" s="23"/>
      <c r="B346" s="25" t="s">
        <v>321</v>
      </c>
      <c r="C346" s="35">
        <v>0</v>
      </c>
      <c r="D346" s="29">
        <v>2</v>
      </c>
      <c r="E346" s="29">
        <v>0</v>
      </c>
      <c r="F346" s="29">
        <v>0</v>
      </c>
      <c r="G346" s="30" t="str">
        <f t="shared" si="75"/>
        <v/>
      </c>
      <c r="H346" s="30">
        <f t="shared" si="76"/>
        <v>1.0804970286331713E-3</v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>
        <f t="shared" si="82"/>
        <v>-1</v>
      </c>
      <c r="M346" s="30" t="str">
        <f t="shared" si="79"/>
        <v/>
      </c>
      <c r="N346" s="36">
        <f t="shared" si="80"/>
        <v>-1.0804970286331713E-3</v>
      </c>
    </row>
    <row r="347" spans="1:14" ht="25.5" x14ac:dyDescent="0.2">
      <c r="A347" s="23"/>
      <c r="B347" s="25" t="s">
        <v>322</v>
      </c>
      <c r="C347" s="35">
        <v>8</v>
      </c>
      <c r="D347" s="29">
        <v>9</v>
      </c>
      <c r="E347" s="29">
        <v>7</v>
      </c>
      <c r="F347" s="29">
        <v>14</v>
      </c>
      <c r="G347" s="30">
        <f t="shared" si="75"/>
        <v>5.3511705685618726E-3</v>
      </c>
      <c r="H347" s="30">
        <f t="shared" si="76"/>
        <v>4.8622366288492711E-3</v>
      </c>
      <c r="I347" s="30">
        <f t="shared" si="77"/>
        <v>5.686433793663688E-3</v>
      </c>
      <c r="J347" s="30">
        <f t="shared" si="78"/>
        <v>1.0101010101010102E-2</v>
      </c>
      <c r="K347" s="30">
        <f t="shared" si="81"/>
        <v>-0.125</v>
      </c>
      <c r="L347" s="30">
        <f t="shared" si="82"/>
        <v>0.55555555555555558</v>
      </c>
      <c r="M347" s="30">
        <f t="shared" si="79"/>
        <v>-6.6889632107023408E-4</v>
      </c>
      <c r="N347" s="36">
        <f t="shared" si="80"/>
        <v>2.7012425715829285E-3</v>
      </c>
    </row>
    <row r="348" spans="1:14" x14ac:dyDescent="0.2">
      <c r="A348" s="23"/>
      <c r="B348" s="25" t="s">
        <v>323</v>
      </c>
      <c r="C348" s="35">
        <v>0</v>
      </c>
      <c r="D348" s="29">
        <v>0</v>
      </c>
      <c r="E348" s="29">
        <v>1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>
        <f t="shared" ref="I348:I363" si="85">+IF(E348=0,"",E348/E$188)</f>
        <v>8.1234768480909826E-4</v>
      </c>
      <c r="J348" s="30" t="str">
        <f t="shared" ref="J348:J363" si="86">+IF(F348=0,"",F348/F$188)</f>
        <v/>
      </c>
      <c r="K348" s="30">
        <f t="shared" si="81"/>
        <v>1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23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6.25" customHeight="1" x14ac:dyDescent="0.2">
      <c r="A350" s="23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6.25" customHeight="1" x14ac:dyDescent="0.2">
      <c r="A351" s="23"/>
      <c r="B351" s="25" t="s">
        <v>326</v>
      </c>
      <c r="C351" s="35">
        <v>0</v>
      </c>
      <c r="D351" s="29">
        <v>1</v>
      </c>
      <c r="E351" s="29">
        <v>0</v>
      </c>
      <c r="F351" s="29">
        <v>1</v>
      </c>
      <c r="G351" s="30" t="str">
        <f t="shared" si="83"/>
        <v/>
      </c>
      <c r="H351" s="30">
        <f t="shared" si="84"/>
        <v>5.4024851431658564E-4</v>
      </c>
      <c r="I351" s="30" t="str">
        <f t="shared" si="85"/>
        <v/>
      </c>
      <c r="J351" s="30">
        <f t="shared" si="86"/>
        <v>7.215007215007215E-4</v>
      </c>
      <c r="K351" s="30" t="str">
        <f t="shared" si="89"/>
        <v xml:space="preserve"> </v>
      </c>
      <c r="L351" s="30">
        <f t="shared" si="90"/>
        <v>0</v>
      </c>
      <c r="M351" s="30" t="str">
        <f t="shared" si="87"/>
        <v/>
      </c>
      <c r="N351" s="36">
        <f t="shared" si="88"/>
        <v>0</v>
      </c>
    </row>
    <row r="352" spans="1:14" ht="25.5" x14ac:dyDescent="0.2">
      <c r="A352" s="23"/>
      <c r="B352" s="25" t="s">
        <v>327</v>
      </c>
      <c r="C352" s="35">
        <v>2</v>
      </c>
      <c r="D352" s="29">
        <v>1</v>
      </c>
      <c r="E352" s="29">
        <v>2</v>
      </c>
      <c r="F352" s="29">
        <v>0</v>
      </c>
      <c r="G352" s="30">
        <f t="shared" si="83"/>
        <v>1.3377926421404682E-3</v>
      </c>
      <c r="H352" s="30">
        <f t="shared" si="84"/>
        <v>5.4024851431658564E-4</v>
      </c>
      <c r="I352" s="30">
        <f t="shared" si="85"/>
        <v>1.6246953696181965E-3</v>
      </c>
      <c r="J352" s="30" t="str">
        <f t="shared" si="86"/>
        <v/>
      </c>
      <c r="K352" s="30">
        <f t="shared" si="89"/>
        <v>0</v>
      </c>
      <c r="L352" s="30">
        <f t="shared" si="90"/>
        <v>-1</v>
      </c>
      <c r="M352" s="30">
        <f t="shared" si="87"/>
        <v>0</v>
      </c>
      <c r="N352" s="36">
        <f t="shared" si="88"/>
        <v>-5.4024851431658564E-4</v>
      </c>
    </row>
    <row r="353" spans="1:14" ht="25.5" x14ac:dyDescent="0.2">
      <c r="A353" s="23"/>
      <c r="B353" s="25" t="s">
        <v>328</v>
      </c>
      <c r="C353" s="35">
        <v>1</v>
      </c>
      <c r="D353" s="29">
        <v>1</v>
      </c>
      <c r="E353" s="29">
        <v>0</v>
      </c>
      <c r="F353" s="29">
        <v>0</v>
      </c>
      <c r="G353" s="30">
        <f t="shared" si="83"/>
        <v>6.6889632107023408E-4</v>
      </c>
      <c r="H353" s="30">
        <f t="shared" si="84"/>
        <v>5.4024851431658564E-4</v>
      </c>
      <c r="I353" s="30" t="str">
        <f t="shared" si="85"/>
        <v/>
      </c>
      <c r="J353" s="30" t="str">
        <f t="shared" si="86"/>
        <v/>
      </c>
      <c r="K353" s="30">
        <f t="shared" si="89"/>
        <v>-1</v>
      </c>
      <c r="L353" s="30">
        <f t="shared" si="90"/>
        <v>-1</v>
      </c>
      <c r="M353" s="30">
        <f t="shared" si="87"/>
        <v>-6.6889632107023408E-4</v>
      </c>
      <c r="N353" s="36">
        <f t="shared" si="88"/>
        <v>-5.4024851431658564E-4</v>
      </c>
    </row>
    <row r="354" spans="1:14" ht="25.5" x14ac:dyDescent="0.2">
      <c r="A354" s="23"/>
      <c r="B354" s="25" t="s">
        <v>329</v>
      </c>
      <c r="C354" s="35">
        <v>0</v>
      </c>
      <c r="D354" s="29">
        <v>1</v>
      </c>
      <c r="E354" s="29">
        <v>0</v>
      </c>
      <c r="F354" s="29">
        <v>0</v>
      </c>
      <c r="G354" s="30" t="str">
        <f t="shared" si="83"/>
        <v/>
      </c>
      <c r="H354" s="30">
        <f t="shared" si="84"/>
        <v>5.4024851431658564E-4</v>
      </c>
      <c r="I354" s="30" t="str">
        <f t="shared" si="85"/>
        <v/>
      </c>
      <c r="J354" s="30" t="str">
        <f t="shared" si="86"/>
        <v/>
      </c>
      <c r="K354" s="30" t="str">
        <f t="shared" si="89"/>
        <v xml:space="preserve"> </v>
      </c>
      <c r="L354" s="30">
        <f t="shared" si="90"/>
        <v>-1</v>
      </c>
      <c r="M354" s="30" t="str">
        <f t="shared" si="87"/>
        <v/>
      </c>
      <c r="N354" s="36">
        <f t="shared" si="88"/>
        <v>-5.4024851431658564E-4</v>
      </c>
    </row>
    <row r="355" spans="1:14" ht="25.5" x14ac:dyDescent="0.2">
      <c r="A355" s="23"/>
      <c r="B355" s="25" t="s">
        <v>330</v>
      </c>
      <c r="C355" s="35">
        <v>0</v>
      </c>
      <c r="D355" s="29">
        <v>1</v>
      </c>
      <c r="E355" s="29">
        <v>0</v>
      </c>
      <c r="F355" s="29">
        <v>0</v>
      </c>
      <c r="G355" s="30" t="str">
        <f t="shared" si="83"/>
        <v/>
      </c>
      <c r="H355" s="30">
        <f t="shared" si="84"/>
        <v>5.4024851431658564E-4</v>
      </c>
      <c r="I355" s="30" t="str">
        <f t="shared" si="85"/>
        <v/>
      </c>
      <c r="J355" s="30" t="str">
        <f t="shared" si="86"/>
        <v/>
      </c>
      <c r="K355" s="30" t="str">
        <f t="shared" si="89"/>
        <v xml:space="preserve"> </v>
      </c>
      <c r="L355" s="30">
        <f t="shared" si="90"/>
        <v>-1</v>
      </c>
      <c r="M355" s="30" t="str">
        <f t="shared" si="87"/>
        <v/>
      </c>
      <c r="N355" s="36">
        <f t="shared" si="88"/>
        <v>-5.4024851431658564E-4</v>
      </c>
    </row>
    <row r="356" spans="1:14" x14ac:dyDescent="0.2">
      <c r="A356" s="23"/>
      <c r="B356" s="25" t="s">
        <v>331</v>
      </c>
      <c r="C356" s="35">
        <v>0</v>
      </c>
      <c r="D356" s="29">
        <v>0</v>
      </c>
      <c r="E356" s="29">
        <v>0</v>
      </c>
      <c r="F356" s="29">
        <v>0</v>
      </c>
      <c r="G356" s="30" t="str">
        <f t="shared" si="83"/>
        <v/>
      </c>
      <c r="H356" s="30" t="str">
        <f t="shared" si="84"/>
        <v/>
      </c>
      <c r="I356" s="30" t="str">
        <f t="shared" si="85"/>
        <v/>
      </c>
      <c r="J356" s="30" t="str">
        <f t="shared" si="86"/>
        <v/>
      </c>
      <c r="K356" s="30" t="str">
        <f t="shared" si="89"/>
        <v xml:space="preserve"> </v>
      </c>
      <c r="L356" s="30" t="str">
        <f t="shared" si="90"/>
        <v xml:space="preserve"> </v>
      </c>
      <c r="M356" s="30" t="str">
        <f t="shared" si="87"/>
        <v/>
      </c>
      <c r="N356" s="36" t="str">
        <f t="shared" si="88"/>
        <v/>
      </c>
    </row>
    <row r="357" spans="1:14" ht="25.5" x14ac:dyDescent="0.2">
      <c r="A357" s="23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23"/>
      <c r="B358" s="25" t="s">
        <v>333</v>
      </c>
      <c r="C358" s="35">
        <v>0</v>
      </c>
      <c r="D358" s="29">
        <v>1</v>
      </c>
      <c r="E358" s="29">
        <v>0</v>
      </c>
      <c r="F358" s="29">
        <v>1</v>
      </c>
      <c r="G358" s="30" t="str">
        <f t="shared" si="83"/>
        <v/>
      </c>
      <c r="H358" s="30">
        <f t="shared" si="84"/>
        <v>5.4024851431658564E-4</v>
      </c>
      <c r="I358" s="30" t="str">
        <f t="shared" si="85"/>
        <v/>
      </c>
      <c r="J358" s="30">
        <f t="shared" si="86"/>
        <v>7.215007215007215E-4</v>
      </c>
      <c r="K358" s="30" t="str">
        <f t="shared" si="89"/>
        <v xml:space="preserve"> </v>
      </c>
      <c r="L358" s="30">
        <f t="shared" si="90"/>
        <v>0</v>
      </c>
      <c r="M358" s="30" t="str">
        <f t="shared" si="87"/>
        <v/>
      </c>
      <c r="N358" s="36">
        <f t="shared" si="88"/>
        <v>0</v>
      </c>
    </row>
    <row r="359" spans="1:14" ht="25.5" x14ac:dyDescent="0.2">
      <c r="A359" s="23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23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23"/>
      <c r="B361" s="25" t="s">
        <v>336</v>
      </c>
      <c r="C361" s="35">
        <v>1</v>
      </c>
      <c r="D361" s="29">
        <v>1</v>
      </c>
      <c r="E361" s="29">
        <v>1</v>
      </c>
      <c r="F361" s="29">
        <v>0</v>
      </c>
      <c r="G361" s="30">
        <f t="shared" si="83"/>
        <v>6.6889632107023408E-4</v>
      </c>
      <c r="H361" s="30">
        <f t="shared" si="84"/>
        <v>5.4024851431658564E-4</v>
      </c>
      <c r="I361" s="30">
        <f t="shared" si="85"/>
        <v>8.1234768480909826E-4</v>
      </c>
      <c r="J361" s="30" t="str">
        <f t="shared" si="86"/>
        <v/>
      </c>
      <c r="K361" s="30">
        <f t="shared" si="89"/>
        <v>0</v>
      </c>
      <c r="L361" s="30">
        <f t="shared" si="90"/>
        <v>-1</v>
      </c>
      <c r="M361" s="30">
        <f t="shared" si="87"/>
        <v>0</v>
      </c>
      <c r="N361" s="36">
        <f t="shared" si="88"/>
        <v>-5.4024851431658564E-4</v>
      </c>
    </row>
    <row r="362" spans="1:14" x14ac:dyDescent="0.2">
      <c r="A362" s="23"/>
      <c r="B362" s="25" t="s">
        <v>337</v>
      </c>
      <c r="C362" s="35">
        <v>0</v>
      </c>
      <c r="D362" s="29">
        <v>0</v>
      </c>
      <c r="E362" s="29">
        <v>0</v>
      </c>
      <c r="F362" s="29">
        <v>0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23"/>
      <c r="B363" s="26" t="s">
        <v>338</v>
      </c>
      <c r="C363" s="37">
        <v>0</v>
      </c>
      <c r="D363" s="38">
        <v>0</v>
      </c>
      <c r="E363" s="38">
        <v>0</v>
      </c>
      <c r="F363" s="38">
        <v>0</v>
      </c>
      <c r="G363" s="39" t="str">
        <f t="shared" si="83"/>
        <v/>
      </c>
      <c r="H363" s="39" t="str">
        <f t="shared" si="84"/>
        <v/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 t="str">
        <f t="shared" si="90"/>
        <v xml:space="preserve"> </v>
      </c>
      <c r="M363" s="39" t="str">
        <f t="shared" si="87"/>
        <v/>
      </c>
      <c r="N363" s="40" t="str">
        <f t="shared" si="88"/>
        <v/>
      </c>
    </row>
    <row r="364" spans="1:14" x14ac:dyDescent="0.2">
      <c r="A364" s="22"/>
    </row>
    <row r="365" spans="1:14" x14ac:dyDescent="0.2">
      <c r="A365" s="22"/>
    </row>
    <row r="366" spans="1:14" x14ac:dyDescent="0.2">
      <c r="A366" s="22"/>
    </row>
    <row r="367" spans="1:14" ht="15.75" thickBot="1" x14ac:dyDescent="0.25">
      <c r="A367" s="22"/>
    </row>
    <row r="368" spans="1:14" ht="29.25" customHeight="1" thickBot="1" x14ac:dyDescent="0.25">
      <c r="A368" s="23"/>
      <c r="B368" s="41" t="s">
        <v>2</v>
      </c>
      <c r="C368" s="44" t="s">
        <v>3</v>
      </c>
      <c r="D368" s="45"/>
      <c r="E368" s="45"/>
      <c r="F368" s="46"/>
      <c r="G368" s="44" t="s">
        <v>4</v>
      </c>
      <c r="H368" s="45"/>
      <c r="I368" s="45"/>
      <c r="J368" s="45"/>
      <c r="K368" s="44" t="s">
        <v>667</v>
      </c>
      <c r="L368" s="47"/>
      <c r="M368" s="44" t="s">
        <v>5</v>
      </c>
      <c r="N368" s="47"/>
    </row>
    <row r="369" spans="1:14" ht="15.75" thickBot="1" x14ac:dyDescent="0.25">
      <c r="A369" s="22"/>
      <c r="B369" s="42"/>
      <c r="C369" s="50">
        <v>2022</v>
      </c>
      <c r="D369" s="46"/>
      <c r="E369" s="51">
        <v>2023</v>
      </c>
      <c r="F369" s="46"/>
      <c r="G369" s="50">
        <v>2022</v>
      </c>
      <c r="H369" s="46"/>
      <c r="I369" s="51">
        <v>2023</v>
      </c>
      <c r="J369" s="46"/>
      <c r="K369" s="48"/>
      <c r="L369" s="49"/>
      <c r="M369" s="48"/>
      <c r="N369" s="49"/>
    </row>
    <row r="370" spans="1:14" ht="15.75" thickBot="1" x14ac:dyDescent="0.25">
      <c r="A370" s="23"/>
      <c r="B370" s="43"/>
      <c r="C370" s="13" t="s">
        <v>6</v>
      </c>
      <c r="D370" s="13" t="s">
        <v>7</v>
      </c>
      <c r="E370" s="13" t="s">
        <v>6</v>
      </c>
      <c r="F370" s="13" t="s">
        <v>7</v>
      </c>
      <c r="G370" s="13" t="s">
        <v>6</v>
      </c>
      <c r="H370" s="13" t="s">
        <v>7</v>
      </c>
      <c r="I370" s="13" t="s">
        <v>6</v>
      </c>
      <c r="J370" s="13" t="s">
        <v>7</v>
      </c>
      <c r="K370" s="13" t="s">
        <v>6</v>
      </c>
      <c r="L370" s="13" t="s">
        <v>7</v>
      </c>
      <c r="M370" s="13" t="s">
        <v>6</v>
      </c>
      <c r="N370" s="13" t="s">
        <v>7</v>
      </c>
    </row>
    <row r="371" spans="1:14" ht="15.75" thickBot="1" x14ac:dyDescent="0.25">
      <c r="A371" s="23"/>
      <c r="B371" s="14" t="s">
        <v>11</v>
      </c>
      <c r="C371" s="27">
        <f>SUM(C372:C604)</f>
        <v>7989</v>
      </c>
      <c r="D371" s="27">
        <f>SUM(D372:D604)</f>
        <v>8310</v>
      </c>
      <c r="E371" s="27">
        <f>SUM(E372:E604)</f>
        <v>8673</v>
      </c>
      <c r="F371" s="27">
        <f>SUM(F372:F604)</f>
        <v>9084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8.5617724371010145E-2</v>
      </c>
      <c r="L371" s="28">
        <f>+IF(AND(D371=0,F371=0),"",IF(D371=0,1,IF(F371=0,-1,(F371-D371)/D371)))</f>
        <v>9.314079422382672E-2</v>
      </c>
      <c r="M371" s="28">
        <f t="shared" ref="M371:M434" si="95">+IF(OR(AND(G371=""),(K371="")),"",G371*K371)</f>
        <v>8.5617724371010145E-2</v>
      </c>
      <c r="N371" s="28">
        <f t="shared" ref="N371:N434" si="96">+IF(OR(AND(H371=""),(L371="")),"",H371*L371)</f>
        <v>9.314079422382672E-2</v>
      </c>
    </row>
    <row r="372" spans="1:14" x14ac:dyDescent="0.2">
      <c r="A372" s="23"/>
      <c r="B372" s="24" t="s">
        <v>339</v>
      </c>
      <c r="C372" s="31">
        <v>20</v>
      </c>
      <c r="D372" s="32">
        <v>1</v>
      </c>
      <c r="E372" s="32">
        <v>20</v>
      </c>
      <c r="F372" s="32">
        <v>0</v>
      </c>
      <c r="G372" s="33">
        <f t="shared" si="91"/>
        <v>2.503442233070472E-3</v>
      </c>
      <c r="H372" s="33">
        <f t="shared" si="92"/>
        <v>1.2033694344163658E-4</v>
      </c>
      <c r="I372" s="33">
        <f t="shared" si="93"/>
        <v>2.3060071486221607E-3</v>
      </c>
      <c r="J372" s="33" t="str">
        <f t="shared" si="94"/>
        <v/>
      </c>
      <c r="K372" s="33">
        <f t="shared" ref="K372:K435" si="97">+IF(AND(C372=0,E372=0)," ",IF(C372=0,1,IF(E372=0,-1,(E372-C372)/C372)))</f>
        <v>0</v>
      </c>
      <c r="L372" s="33">
        <f t="shared" ref="L372:L435" si="98">+IF(AND(D372=0,F372=0)," ",IF(D372=0,1,IF(F372=0,-1,(F372-D372)/D372)))</f>
        <v>-1</v>
      </c>
      <c r="M372" s="33">
        <f t="shared" si="95"/>
        <v>0</v>
      </c>
      <c r="N372" s="34">
        <f t="shared" si="96"/>
        <v>-1.2033694344163658E-4</v>
      </c>
    </row>
    <row r="373" spans="1:14" x14ac:dyDescent="0.2">
      <c r="A373" s="23"/>
      <c r="B373" s="25" t="s">
        <v>340</v>
      </c>
      <c r="C373" s="35">
        <v>8</v>
      </c>
      <c r="D373" s="29">
        <v>1</v>
      </c>
      <c r="E373" s="29">
        <v>6</v>
      </c>
      <c r="F373" s="29">
        <v>1</v>
      </c>
      <c r="G373" s="30">
        <f t="shared" si="91"/>
        <v>1.0013768932281887E-3</v>
      </c>
      <c r="H373" s="30">
        <f t="shared" si="92"/>
        <v>1.2033694344163658E-4</v>
      </c>
      <c r="I373" s="30">
        <f t="shared" si="93"/>
        <v>6.9180214458664825E-4</v>
      </c>
      <c r="J373" s="30">
        <f t="shared" si="94"/>
        <v>1.1008366358432408E-4</v>
      </c>
      <c r="K373" s="30">
        <f t="shared" si="97"/>
        <v>-0.25</v>
      </c>
      <c r="L373" s="30">
        <f t="shared" si="98"/>
        <v>0</v>
      </c>
      <c r="M373" s="30">
        <f t="shared" si="95"/>
        <v>-2.5034422330704717E-4</v>
      </c>
      <c r="N373" s="36">
        <f t="shared" si="96"/>
        <v>0</v>
      </c>
    </row>
    <row r="374" spans="1:14" x14ac:dyDescent="0.2">
      <c r="A374" s="23"/>
      <c r="B374" s="25" t="s">
        <v>341</v>
      </c>
      <c r="C374" s="35">
        <v>2</v>
      </c>
      <c r="D374" s="29">
        <v>2</v>
      </c>
      <c r="E374" s="29">
        <v>7</v>
      </c>
      <c r="F374" s="29">
        <v>1</v>
      </c>
      <c r="G374" s="30">
        <f t="shared" si="91"/>
        <v>2.5034422330704717E-4</v>
      </c>
      <c r="H374" s="30">
        <f t="shared" si="92"/>
        <v>2.4067388688327315E-4</v>
      </c>
      <c r="I374" s="30">
        <f t="shared" si="93"/>
        <v>8.0710250201775622E-4</v>
      </c>
      <c r="J374" s="30">
        <f t="shared" si="94"/>
        <v>1.1008366358432408E-4</v>
      </c>
      <c r="K374" s="30">
        <f t="shared" si="97"/>
        <v>2.5</v>
      </c>
      <c r="L374" s="30">
        <f t="shared" si="98"/>
        <v>-0.5</v>
      </c>
      <c r="M374" s="30">
        <f t="shared" si="95"/>
        <v>6.258605582676179E-4</v>
      </c>
      <c r="N374" s="36">
        <f t="shared" si="96"/>
        <v>-1.2033694344163658E-4</v>
      </c>
    </row>
    <row r="375" spans="1:14" x14ac:dyDescent="0.2">
      <c r="A375" s="23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23"/>
      <c r="B376" s="25" t="s">
        <v>343</v>
      </c>
      <c r="C376" s="35">
        <v>0</v>
      </c>
      <c r="D376" s="29">
        <v>0</v>
      </c>
      <c r="E376" s="29">
        <v>0</v>
      </c>
      <c r="F376" s="29">
        <v>0</v>
      </c>
      <c r="G376" s="30" t="str">
        <f t="shared" si="91"/>
        <v/>
      </c>
      <c r="H376" s="30" t="str">
        <f t="shared" si="92"/>
        <v/>
      </c>
      <c r="I376" s="30" t="str">
        <f t="shared" si="93"/>
        <v/>
      </c>
      <c r="J376" s="30" t="str">
        <f t="shared" si="94"/>
        <v/>
      </c>
      <c r="K376" s="30" t="str">
        <f t="shared" si="97"/>
        <v xml:space="preserve"> </v>
      </c>
      <c r="L376" s="30" t="str">
        <f t="shared" si="98"/>
        <v xml:space="preserve"> 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23"/>
      <c r="B377" s="25" t="s">
        <v>344</v>
      </c>
      <c r="C377" s="35">
        <v>141</v>
      </c>
      <c r="D377" s="29">
        <v>64</v>
      </c>
      <c r="E377" s="29">
        <v>99</v>
      </c>
      <c r="F377" s="29">
        <v>61</v>
      </c>
      <c r="G377" s="30">
        <f t="shared" si="91"/>
        <v>1.7649267743146829E-2</v>
      </c>
      <c r="H377" s="30">
        <f t="shared" si="92"/>
        <v>7.7015643802647409E-3</v>
      </c>
      <c r="I377" s="30">
        <f t="shared" si="93"/>
        <v>1.1414735385679695E-2</v>
      </c>
      <c r="J377" s="30">
        <f t="shared" si="94"/>
        <v>6.7151034786437696E-3</v>
      </c>
      <c r="K377" s="30">
        <f t="shared" si="97"/>
        <v>-0.2978723404255319</v>
      </c>
      <c r="L377" s="30">
        <f t="shared" si="98"/>
        <v>-4.6875E-2</v>
      </c>
      <c r="M377" s="30">
        <f t="shared" si="95"/>
        <v>-5.257228689447991E-3</v>
      </c>
      <c r="N377" s="36">
        <f t="shared" si="96"/>
        <v>-3.6101083032490973E-4</v>
      </c>
    </row>
    <row r="378" spans="1:14" x14ac:dyDescent="0.2">
      <c r="A378" s="23"/>
      <c r="B378" s="25" t="s">
        <v>345</v>
      </c>
      <c r="C378" s="35">
        <v>3</v>
      </c>
      <c r="D378" s="29">
        <v>0</v>
      </c>
      <c r="E378" s="29">
        <v>9</v>
      </c>
      <c r="F378" s="29">
        <v>2</v>
      </c>
      <c r="G378" s="30">
        <f t="shared" si="91"/>
        <v>3.7551633496057078E-4</v>
      </c>
      <c r="H378" s="30" t="str">
        <f t="shared" si="92"/>
        <v/>
      </c>
      <c r="I378" s="30">
        <f t="shared" si="93"/>
        <v>1.0377032168799724E-3</v>
      </c>
      <c r="J378" s="30">
        <f t="shared" si="94"/>
        <v>2.2016732716864817E-4</v>
      </c>
      <c r="K378" s="30">
        <f t="shared" si="97"/>
        <v>2</v>
      </c>
      <c r="L378" s="30">
        <f t="shared" si="98"/>
        <v>1</v>
      </c>
      <c r="M378" s="30">
        <f t="shared" si="95"/>
        <v>7.5103266992114157E-4</v>
      </c>
      <c r="N378" s="36" t="str">
        <f t="shared" si="96"/>
        <v/>
      </c>
    </row>
    <row r="379" spans="1:14" x14ac:dyDescent="0.2">
      <c r="A379" s="23"/>
      <c r="B379" s="25" t="s">
        <v>346</v>
      </c>
      <c r="C379" s="35">
        <v>2</v>
      </c>
      <c r="D379" s="29">
        <v>0</v>
      </c>
      <c r="E379" s="29">
        <v>27</v>
      </c>
      <c r="F379" s="29">
        <v>30</v>
      </c>
      <c r="G379" s="30">
        <f t="shared" si="91"/>
        <v>2.5034422330704717E-4</v>
      </c>
      <c r="H379" s="30" t="str">
        <f t="shared" si="92"/>
        <v/>
      </c>
      <c r="I379" s="30">
        <f t="shared" si="93"/>
        <v>3.1131096506399171E-3</v>
      </c>
      <c r="J379" s="30">
        <f t="shared" si="94"/>
        <v>3.3025099075297227E-3</v>
      </c>
      <c r="K379" s="30">
        <f t="shared" si="97"/>
        <v>12.5</v>
      </c>
      <c r="L379" s="30">
        <f t="shared" si="98"/>
        <v>1</v>
      </c>
      <c r="M379" s="30">
        <f t="shared" si="95"/>
        <v>3.1293027913380897E-3</v>
      </c>
      <c r="N379" s="36" t="str">
        <f t="shared" si="96"/>
        <v/>
      </c>
    </row>
    <row r="380" spans="1:14" x14ac:dyDescent="0.2">
      <c r="A380" s="23"/>
      <c r="B380" s="25" t="s">
        <v>347</v>
      </c>
      <c r="C380" s="35">
        <v>3</v>
      </c>
      <c r="D380" s="29">
        <v>3</v>
      </c>
      <c r="E380" s="29">
        <v>6</v>
      </c>
      <c r="F380" s="29">
        <v>1</v>
      </c>
      <c r="G380" s="30">
        <f t="shared" si="91"/>
        <v>3.7551633496057078E-4</v>
      </c>
      <c r="H380" s="30">
        <f t="shared" si="92"/>
        <v>3.6101083032490973E-4</v>
      </c>
      <c r="I380" s="30">
        <f t="shared" si="93"/>
        <v>6.9180214458664825E-4</v>
      </c>
      <c r="J380" s="30">
        <f t="shared" si="94"/>
        <v>1.1008366358432408E-4</v>
      </c>
      <c r="K380" s="30">
        <f t="shared" si="97"/>
        <v>1</v>
      </c>
      <c r="L380" s="30">
        <f t="shared" si="98"/>
        <v>-0.66666666666666663</v>
      </c>
      <c r="M380" s="30">
        <f t="shared" si="95"/>
        <v>3.7551633496057078E-4</v>
      </c>
      <c r="N380" s="36">
        <f t="shared" si="96"/>
        <v>-2.4067388688327315E-4</v>
      </c>
    </row>
    <row r="381" spans="1:14" x14ac:dyDescent="0.2">
      <c r="A381" s="23"/>
      <c r="B381" s="25" t="s">
        <v>348</v>
      </c>
      <c r="C381" s="35">
        <v>2</v>
      </c>
      <c r="D381" s="29">
        <v>1</v>
      </c>
      <c r="E381" s="29">
        <v>13</v>
      </c>
      <c r="F381" s="29">
        <v>18</v>
      </c>
      <c r="G381" s="30">
        <f t="shared" si="91"/>
        <v>2.5034422330704717E-4</v>
      </c>
      <c r="H381" s="30">
        <f t="shared" si="92"/>
        <v>1.2033694344163658E-4</v>
      </c>
      <c r="I381" s="30">
        <f t="shared" si="93"/>
        <v>1.4989046466044045E-3</v>
      </c>
      <c r="J381" s="30">
        <f t="shared" si="94"/>
        <v>1.9815059445178335E-3</v>
      </c>
      <c r="K381" s="30">
        <f t="shared" si="97"/>
        <v>5.5</v>
      </c>
      <c r="L381" s="30">
        <f t="shared" si="98"/>
        <v>17</v>
      </c>
      <c r="M381" s="30">
        <f t="shared" si="95"/>
        <v>1.3768932281887595E-3</v>
      </c>
      <c r="N381" s="36">
        <f t="shared" si="96"/>
        <v>2.0457280385078216E-3</v>
      </c>
    </row>
    <row r="382" spans="1:14" x14ac:dyDescent="0.2">
      <c r="A382" s="23"/>
      <c r="B382" s="25" t="s">
        <v>349</v>
      </c>
      <c r="C382" s="35">
        <v>0</v>
      </c>
      <c r="D382" s="29">
        <v>0</v>
      </c>
      <c r="E382" s="29">
        <v>2</v>
      </c>
      <c r="F382" s="29">
        <v>6</v>
      </c>
      <c r="G382" s="30" t="str">
        <f t="shared" si="91"/>
        <v/>
      </c>
      <c r="H382" s="30" t="str">
        <f t="shared" si="92"/>
        <v/>
      </c>
      <c r="I382" s="30">
        <f t="shared" si="93"/>
        <v>2.3060071486221607E-4</v>
      </c>
      <c r="J382" s="30">
        <f t="shared" si="94"/>
        <v>6.6050198150594452E-4</v>
      </c>
      <c r="K382" s="30">
        <f t="shared" si="97"/>
        <v>1</v>
      </c>
      <c r="L382" s="30">
        <f t="shared" si="98"/>
        <v>1</v>
      </c>
      <c r="M382" s="30" t="str">
        <f t="shared" si="95"/>
        <v/>
      </c>
      <c r="N382" s="36" t="str">
        <f t="shared" si="96"/>
        <v/>
      </c>
    </row>
    <row r="383" spans="1:14" x14ac:dyDescent="0.2">
      <c r="A383" s="23"/>
      <c r="B383" s="25" t="s">
        <v>350</v>
      </c>
      <c r="C383" s="35">
        <v>87</v>
      </c>
      <c r="D383" s="29">
        <v>55</v>
      </c>
      <c r="E383" s="29">
        <v>176</v>
      </c>
      <c r="F383" s="29">
        <v>127</v>
      </c>
      <c r="G383" s="30">
        <f t="shared" si="91"/>
        <v>1.0889973713856553E-2</v>
      </c>
      <c r="H383" s="30">
        <f t="shared" si="92"/>
        <v>6.6185318892900118E-3</v>
      </c>
      <c r="I383" s="30">
        <f t="shared" si="93"/>
        <v>2.0292862907875013E-2</v>
      </c>
      <c r="J383" s="30">
        <f t="shared" si="94"/>
        <v>1.3980625275209159E-2</v>
      </c>
      <c r="K383" s="30">
        <f t="shared" si="97"/>
        <v>1.0229885057471264</v>
      </c>
      <c r="L383" s="30">
        <f t="shared" si="98"/>
        <v>1.3090909090909091</v>
      </c>
      <c r="M383" s="30">
        <f t="shared" si="95"/>
        <v>1.1140317937163599E-2</v>
      </c>
      <c r="N383" s="36">
        <f t="shared" si="96"/>
        <v>8.6642599277978339E-3</v>
      </c>
    </row>
    <row r="384" spans="1:14" x14ac:dyDescent="0.2">
      <c r="A384" s="23"/>
      <c r="B384" s="25" t="s">
        <v>351</v>
      </c>
      <c r="C384" s="35">
        <v>13</v>
      </c>
      <c r="D384" s="29">
        <v>3</v>
      </c>
      <c r="E384" s="29">
        <v>20</v>
      </c>
      <c r="F384" s="29">
        <v>12</v>
      </c>
      <c r="G384" s="30">
        <f t="shared" si="91"/>
        <v>1.6272374514958068E-3</v>
      </c>
      <c r="H384" s="30">
        <f t="shared" si="92"/>
        <v>3.6101083032490973E-4</v>
      </c>
      <c r="I384" s="30">
        <f t="shared" si="93"/>
        <v>2.3060071486221607E-3</v>
      </c>
      <c r="J384" s="30">
        <f t="shared" si="94"/>
        <v>1.321003963011889E-3</v>
      </c>
      <c r="K384" s="30">
        <f t="shared" si="97"/>
        <v>0.53846153846153844</v>
      </c>
      <c r="L384" s="30">
        <f t="shared" si="98"/>
        <v>3</v>
      </c>
      <c r="M384" s="30">
        <f t="shared" si="95"/>
        <v>8.7620478157466512E-4</v>
      </c>
      <c r="N384" s="36">
        <f t="shared" si="96"/>
        <v>1.0830324909747292E-3</v>
      </c>
    </row>
    <row r="385" spans="1:14" x14ac:dyDescent="0.2">
      <c r="A385" s="23"/>
      <c r="B385" s="25" t="s">
        <v>352</v>
      </c>
      <c r="C385" s="35">
        <v>0</v>
      </c>
      <c r="D385" s="29">
        <v>1</v>
      </c>
      <c r="E385" s="29">
        <v>0</v>
      </c>
      <c r="F385" s="29">
        <v>0</v>
      </c>
      <c r="G385" s="30" t="str">
        <f t="shared" si="91"/>
        <v/>
      </c>
      <c r="H385" s="30">
        <f t="shared" si="92"/>
        <v>1.2033694344163658E-4</v>
      </c>
      <c r="I385" s="30" t="str">
        <f t="shared" si="93"/>
        <v/>
      </c>
      <c r="J385" s="30" t="str">
        <f t="shared" si="94"/>
        <v/>
      </c>
      <c r="K385" s="30" t="str">
        <f t="shared" si="97"/>
        <v xml:space="preserve"> </v>
      </c>
      <c r="L385" s="30">
        <f t="shared" si="98"/>
        <v>-1</v>
      </c>
      <c r="M385" s="30" t="str">
        <f t="shared" si="95"/>
        <v/>
      </c>
      <c r="N385" s="36">
        <f t="shared" si="96"/>
        <v>-1.2033694344163658E-4</v>
      </c>
    </row>
    <row r="386" spans="1:14" x14ac:dyDescent="0.2">
      <c r="A386" s="23"/>
      <c r="B386" s="25" t="s">
        <v>353</v>
      </c>
      <c r="C386" s="35">
        <v>210</v>
      </c>
      <c r="D386" s="29">
        <v>174</v>
      </c>
      <c r="E386" s="29">
        <v>540</v>
      </c>
      <c r="F386" s="29">
        <v>626</v>
      </c>
      <c r="G386" s="30">
        <f t="shared" si="91"/>
        <v>2.6286143447239955E-2</v>
      </c>
      <c r="H386" s="30">
        <f t="shared" si="92"/>
        <v>2.0938628158844765E-2</v>
      </c>
      <c r="I386" s="30">
        <f t="shared" si="93"/>
        <v>6.2262193012798339E-2</v>
      </c>
      <c r="J386" s="30">
        <f t="shared" si="94"/>
        <v>6.8912373403786878E-2</v>
      </c>
      <c r="K386" s="30">
        <f t="shared" si="97"/>
        <v>1.5714285714285714</v>
      </c>
      <c r="L386" s="30">
        <f t="shared" si="98"/>
        <v>2.5977011494252875</v>
      </c>
      <c r="M386" s="30">
        <f t="shared" si="95"/>
        <v>4.1306796845662783E-2</v>
      </c>
      <c r="N386" s="36">
        <f t="shared" si="96"/>
        <v>5.4392298435619733E-2</v>
      </c>
    </row>
    <row r="387" spans="1:14" x14ac:dyDescent="0.2">
      <c r="A387" s="23"/>
      <c r="B387" s="25" t="s">
        <v>354</v>
      </c>
      <c r="C387" s="35">
        <v>78</v>
      </c>
      <c r="D387" s="29">
        <v>58</v>
      </c>
      <c r="E387" s="29">
        <v>38</v>
      </c>
      <c r="F387" s="29">
        <v>20</v>
      </c>
      <c r="G387" s="30">
        <f t="shared" si="91"/>
        <v>9.7634247089748404E-3</v>
      </c>
      <c r="H387" s="30">
        <f t="shared" si="92"/>
        <v>6.9795427196149215E-3</v>
      </c>
      <c r="I387" s="30">
        <f t="shared" si="93"/>
        <v>4.381413582382105E-3</v>
      </c>
      <c r="J387" s="30">
        <f t="shared" si="94"/>
        <v>2.2016732716864818E-3</v>
      </c>
      <c r="K387" s="30">
        <f t="shared" si="97"/>
        <v>-0.51282051282051277</v>
      </c>
      <c r="L387" s="30">
        <f t="shared" si="98"/>
        <v>-0.65517241379310343</v>
      </c>
      <c r="M387" s="30">
        <f t="shared" si="95"/>
        <v>-5.0068844661409432E-3</v>
      </c>
      <c r="N387" s="36">
        <f t="shared" si="96"/>
        <v>-4.5728038507821898E-3</v>
      </c>
    </row>
    <row r="388" spans="1:14" x14ac:dyDescent="0.2">
      <c r="A388" s="23"/>
      <c r="B388" s="25" t="s">
        <v>355</v>
      </c>
      <c r="C388" s="35">
        <v>1</v>
      </c>
      <c r="D388" s="29">
        <v>3</v>
      </c>
      <c r="E388" s="29">
        <v>4</v>
      </c>
      <c r="F388" s="29">
        <v>1</v>
      </c>
      <c r="G388" s="30">
        <f t="shared" si="91"/>
        <v>1.2517211165352359E-4</v>
      </c>
      <c r="H388" s="30">
        <f t="shared" si="92"/>
        <v>3.6101083032490973E-4</v>
      </c>
      <c r="I388" s="30">
        <f t="shared" si="93"/>
        <v>4.6120142972443215E-4</v>
      </c>
      <c r="J388" s="30">
        <f t="shared" si="94"/>
        <v>1.1008366358432408E-4</v>
      </c>
      <c r="K388" s="30">
        <f t="shared" si="97"/>
        <v>3</v>
      </c>
      <c r="L388" s="30">
        <f t="shared" si="98"/>
        <v>-0.66666666666666663</v>
      </c>
      <c r="M388" s="30">
        <f t="shared" si="95"/>
        <v>3.7551633496057078E-4</v>
      </c>
      <c r="N388" s="36">
        <f t="shared" si="96"/>
        <v>-2.4067388688327315E-4</v>
      </c>
    </row>
    <row r="389" spans="1:14" x14ac:dyDescent="0.2">
      <c r="A389" s="23"/>
      <c r="B389" s="25" t="s">
        <v>356</v>
      </c>
      <c r="C389" s="35">
        <v>0</v>
      </c>
      <c r="D389" s="29">
        <v>1</v>
      </c>
      <c r="E389" s="29">
        <v>8</v>
      </c>
      <c r="F389" s="29">
        <v>4</v>
      </c>
      <c r="G389" s="30" t="str">
        <f t="shared" si="91"/>
        <v/>
      </c>
      <c r="H389" s="30">
        <f t="shared" si="92"/>
        <v>1.2033694344163658E-4</v>
      </c>
      <c r="I389" s="30">
        <f t="shared" si="93"/>
        <v>9.224028594488643E-4</v>
      </c>
      <c r="J389" s="30">
        <f t="shared" si="94"/>
        <v>4.4033465433729633E-4</v>
      </c>
      <c r="K389" s="30">
        <f t="shared" si="97"/>
        <v>1</v>
      </c>
      <c r="L389" s="30">
        <f t="shared" si="98"/>
        <v>3</v>
      </c>
      <c r="M389" s="30" t="str">
        <f t="shared" si="95"/>
        <v/>
      </c>
      <c r="N389" s="36">
        <f t="shared" si="96"/>
        <v>3.6101083032490973E-4</v>
      </c>
    </row>
    <row r="390" spans="1:14" x14ac:dyDescent="0.2">
      <c r="A390" s="23"/>
      <c r="B390" s="25" t="s">
        <v>357</v>
      </c>
      <c r="C390" s="35">
        <v>0</v>
      </c>
      <c r="D390" s="29">
        <v>0</v>
      </c>
      <c r="E390" s="29">
        <v>5</v>
      </c>
      <c r="F390" s="29">
        <v>8</v>
      </c>
      <c r="G390" s="30" t="str">
        <f t="shared" si="91"/>
        <v/>
      </c>
      <c r="H390" s="30" t="str">
        <f t="shared" si="92"/>
        <v/>
      </c>
      <c r="I390" s="30">
        <f t="shared" si="93"/>
        <v>5.7650178715554017E-4</v>
      </c>
      <c r="J390" s="30">
        <f t="shared" si="94"/>
        <v>8.8066930867459266E-4</v>
      </c>
      <c r="K390" s="30">
        <f t="shared" si="97"/>
        <v>1</v>
      </c>
      <c r="L390" s="30">
        <f t="shared" si="98"/>
        <v>1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23"/>
      <c r="B391" s="25" t="s">
        <v>358</v>
      </c>
      <c r="C391" s="35">
        <v>5232</v>
      </c>
      <c r="D391" s="29">
        <v>4482</v>
      </c>
      <c r="E391" s="29">
        <v>5400</v>
      </c>
      <c r="F391" s="29">
        <v>4901</v>
      </c>
      <c r="G391" s="30">
        <f t="shared" si="91"/>
        <v>0.65490048817123547</v>
      </c>
      <c r="H391" s="30">
        <f t="shared" si="92"/>
        <v>0.53935018050541517</v>
      </c>
      <c r="I391" s="30">
        <f t="shared" si="93"/>
        <v>0.62262193012798339</v>
      </c>
      <c r="J391" s="30">
        <f t="shared" si="94"/>
        <v>0.53952003522677239</v>
      </c>
      <c r="K391" s="30">
        <f t="shared" si="97"/>
        <v>3.2110091743119268E-2</v>
      </c>
      <c r="L391" s="30">
        <f t="shared" si="98"/>
        <v>9.3485051316376619E-2</v>
      </c>
      <c r="M391" s="30">
        <f t="shared" si="95"/>
        <v>2.1028914757791967E-2</v>
      </c>
      <c r="N391" s="36">
        <f t="shared" si="96"/>
        <v>5.0421179302045732E-2</v>
      </c>
    </row>
    <row r="392" spans="1:14" x14ac:dyDescent="0.2">
      <c r="A392" s="23"/>
      <c r="B392" s="25" t="s">
        <v>359</v>
      </c>
      <c r="C392" s="35">
        <v>0</v>
      </c>
      <c r="D392" s="29">
        <v>0</v>
      </c>
      <c r="E392" s="29">
        <v>0</v>
      </c>
      <c r="F392" s="29">
        <v>0</v>
      </c>
      <c r="G392" s="30" t="str">
        <f t="shared" si="91"/>
        <v/>
      </c>
      <c r="H392" s="30" t="str">
        <f t="shared" si="92"/>
        <v/>
      </c>
      <c r="I392" s="30" t="str">
        <f t="shared" si="93"/>
        <v/>
      </c>
      <c r="J392" s="30" t="str">
        <f t="shared" si="94"/>
        <v/>
      </c>
      <c r="K392" s="30" t="str">
        <f t="shared" si="97"/>
        <v xml:space="preserve"> </v>
      </c>
      <c r="L392" s="30" t="str">
        <f t="shared" si="98"/>
        <v xml:space="preserve"> </v>
      </c>
      <c r="M392" s="30" t="str">
        <f t="shared" si="95"/>
        <v/>
      </c>
      <c r="N392" s="36" t="str">
        <f t="shared" si="96"/>
        <v/>
      </c>
    </row>
    <row r="393" spans="1:14" x14ac:dyDescent="0.2">
      <c r="A393" s="23"/>
      <c r="B393" s="25" t="s">
        <v>360</v>
      </c>
      <c r="C393" s="35">
        <v>0</v>
      </c>
      <c r="D393" s="29">
        <v>1</v>
      </c>
      <c r="E393" s="29">
        <v>2</v>
      </c>
      <c r="F393" s="29">
        <v>1</v>
      </c>
      <c r="G393" s="30" t="str">
        <f t="shared" si="91"/>
        <v/>
      </c>
      <c r="H393" s="30">
        <f t="shared" si="92"/>
        <v>1.2033694344163658E-4</v>
      </c>
      <c r="I393" s="30">
        <f t="shared" si="93"/>
        <v>2.3060071486221607E-4</v>
      </c>
      <c r="J393" s="30">
        <f t="shared" si="94"/>
        <v>1.1008366358432408E-4</v>
      </c>
      <c r="K393" s="30">
        <f t="shared" si="97"/>
        <v>1</v>
      </c>
      <c r="L393" s="30">
        <f t="shared" si="98"/>
        <v>0</v>
      </c>
      <c r="M393" s="30" t="str">
        <f t="shared" si="95"/>
        <v/>
      </c>
      <c r="N393" s="36">
        <f t="shared" si="96"/>
        <v>0</v>
      </c>
    </row>
    <row r="394" spans="1:14" x14ac:dyDescent="0.2">
      <c r="A394" s="23"/>
      <c r="B394" s="25" t="s">
        <v>361</v>
      </c>
      <c r="C394" s="35">
        <v>0</v>
      </c>
      <c r="D394" s="29">
        <v>19</v>
      </c>
      <c r="E394" s="29">
        <v>1</v>
      </c>
      <c r="F394" s="29">
        <v>5</v>
      </c>
      <c r="G394" s="30" t="str">
        <f t="shared" si="91"/>
        <v/>
      </c>
      <c r="H394" s="30">
        <f t="shared" si="92"/>
        <v>2.2864019253910949E-3</v>
      </c>
      <c r="I394" s="30">
        <f t="shared" si="93"/>
        <v>1.1530035743110804E-4</v>
      </c>
      <c r="J394" s="30">
        <f t="shared" si="94"/>
        <v>5.5041831792162045E-4</v>
      </c>
      <c r="K394" s="30">
        <f t="shared" si="97"/>
        <v>1</v>
      </c>
      <c r="L394" s="30">
        <f t="shared" si="98"/>
        <v>-0.73684210526315785</v>
      </c>
      <c r="M394" s="30" t="str">
        <f t="shared" si="95"/>
        <v/>
      </c>
      <c r="N394" s="36">
        <f t="shared" si="96"/>
        <v>-1.684717208182912E-3</v>
      </c>
    </row>
    <row r="395" spans="1:14" x14ac:dyDescent="0.2">
      <c r="A395" s="23"/>
      <c r="B395" s="25" t="s">
        <v>362</v>
      </c>
      <c r="C395" s="35">
        <v>161</v>
      </c>
      <c r="D395" s="29">
        <v>424</v>
      </c>
      <c r="E395" s="29">
        <v>324</v>
      </c>
      <c r="F395" s="29">
        <v>573</v>
      </c>
      <c r="G395" s="30">
        <f t="shared" si="91"/>
        <v>2.0152709976217299E-2</v>
      </c>
      <c r="H395" s="30">
        <f t="shared" si="92"/>
        <v>5.1022864019253912E-2</v>
      </c>
      <c r="I395" s="30">
        <f t="shared" si="93"/>
        <v>3.7357315807679002E-2</v>
      </c>
      <c r="J395" s="30">
        <f t="shared" si="94"/>
        <v>6.3077939233817701E-2</v>
      </c>
      <c r="K395" s="30">
        <f t="shared" si="97"/>
        <v>1.0124223602484472</v>
      </c>
      <c r="L395" s="30">
        <f t="shared" si="98"/>
        <v>0.35141509433962265</v>
      </c>
      <c r="M395" s="30">
        <f t="shared" si="95"/>
        <v>2.0403054199524345E-2</v>
      </c>
      <c r="N395" s="36">
        <f t="shared" si="96"/>
        <v>1.7930204572803851E-2</v>
      </c>
    </row>
    <row r="396" spans="1:14" x14ac:dyDescent="0.2">
      <c r="A396" s="23"/>
      <c r="B396" s="25" t="s">
        <v>363</v>
      </c>
      <c r="C396" s="35">
        <v>14</v>
      </c>
      <c r="D396" s="29">
        <v>18</v>
      </c>
      <c r="E396" s="29">
        <v>1</v>
      </c>
      <c r="F396" s="29">
        <v>10</v>
      </c>
      <c r="G396" s="30">
        <f t="shared" si="91"/>
        <v>1.7524095631493302E-3</v>
      </c>
      <c r="H396" s="30">
        <f t="shared" si="92"/>
        <v>2.1660649819494585E-3</v>
      </c>
      <c r="I396" s="30">
        <f t="shared" si="93"/>
        <v>1.1530035743110804E-4</v>
      </c>
      <c r="J396" s="30">
        <f t="shared" si="94"/>
        <v>1.1008366358432409E-3</v>
      </c>
      <c r="K396" s="30">
        <f t="shared" si="97"/>
        <v>-0.9285714285714286</v>
      </c>
      <c r="L396" s="30">
        <f t="shared" si="98"/>
        <v>-0.44444444444444442</v>
      </c>
      <c r="M396" s="30">
        <f t="shared" si="95"/>
        <v>-1.6272374514958068E-3</v>
      </c>
      <c r="N396" s="36">
        <f t="shared" si="96"/>
        <v>-9.6269554753309261E-4</v>
      </c>
    </row>
    <row r="397" spans="1:14" x14ac:dyDescent="0.2">
      <c r="A397" s="23"/>
      <c r="B397" s="25" t="s">
        <v>364</v>
      </c>
      <c r="C397" s="35">
        <v>0</v>
      </c>
      <c r="D397" s="29">
        <v>0</v>
      </c>
      <c r="E397" s="29">
        <v>2</v>
      </c>
      <c r="F397" s="29">
        <v>16</v>
      </c>
      <c r="G397" s="30" t="str">
        <f t="shared" si="91"/>
        <v/>
      </c>
      <c r="H397" s="30" t="str">
        <f t="shared" si="92"/>
        <v/>
      </c>
      <c r="I397" s="30">
        <f t="shared" si="93"/>
        <v>2.3060071486221607E-4</v>
      </c>
      <c r="J397" s="30">
        <f t="shared" si="94"/>
        <v>1.7613386173491853E-3</v>
      </c>
      <c r="K397" s="30">
        <f t="shared" si="97"/>
        <v>1</v>
      </c>
      <c r="L397" s="30">
        <f t="shared" si="98"/>
        <v>1</v>
      </c>
      <c r="M397" s="30" t="str">
        <f t="shared" si="95"/>
        <v/>
      </c>
      <c r="N397" s="36" t="str">
        <f t="shared" si="96"/>
        <v/>
      </c>
    </row>
    <row r="398" spans="1:14" x14ac:dyDescent="0.2">
      <c r="A398" s="23"/>
      <c r="B398" s="25" t="s">
        <v>365</v>
      </c>
      <c r="C398" s="35">
        <v>0</v>
      </c>
      <c r="D398" s="29">
        <v>1</v>
      </c>
      <c r="E398" s="29">
        <v>0</v>
      </c>
      <c r="F398" s="29">
        <v>1</v>
      </c>
      <c r="G398" s="30" t="str">
        <f t="shared" si="91"/>
        <v/>
      </c>
      <c r="H398" s="30">
        <f t="shared" si="92"/>
        <v>1.2033694344163658E-4</v>
      </c>
      <c r="I398" s="30" t="str">
        <f t="shared" si="93"/>
        <v/>
      </c>
      <c r="J398" s="30">
        <f t="shared" si="94"/>
        <v>1.1008366358432408E-4</v>
      </c>
      <c r="K398" s="30" t="str">
        <f t="shared" si="97"/>
        <v xml:space="preserve"> </v>
      </c>
      <c r="L398" s="30">
        <f t="shared" si="98"/>
        <v>0</v>
      </c>
      <c r="M398" s="30" t="str">
        <f t="shared" si="95"/>
        <v/>
      </c>
      <c r="N398" s="36">
        <f t="shared" si="96"/>
        <v>0</v>
      </c>
    </row>
    <row r="399" spans="1:14" x14ac:dyDescent="0.2">
      <c r="A399" s="23"/>
      <c r="B399" s="25" t="s">
        <v>366</v>
      </c>
      <c r="C399" s="35">
        <v>0</v>
      </c>
      <c r="D399" s="29">
        <v>0</v>
      </c>
      <c r="E399" s="29">
        <v>0</v>
      </c>
      <c r="F399" s="29">
        <v>0</v>
      </c>
      <c r="G399" s="30" t="str">
        <f t="shared" si="91"/>
        <v/>
      </c>
      <c r="H399" s="30" t="str">
        <f t="shared" si="92"/>
        <v/>
      </c>
      <c r="I399" s="30" t="str">
        <f t="shared" si="93"/>
        <v/>
      </c>
      <c r="J399" s="30" t="str">
        <f t="shared" si="94"/>
        <v/>
      </c>
      <c r="K399" s="30" t="str">
        <f t="shared" si="97"/>
        <v xml:space="preserve"> </v>
      </c>
      <c r="L399" s="30" t="str">
        <f t="shared" si="98"/>
        <v xml:space="preserve"> 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23"/>
      <c r="B400" s="25" t="s">
        <v>367</v>
      </c>
      <c r="C400" s="35">
        <v>1</v>
      </c>
      <c r="D400" s="29">
        <v>0</v>
      </c>
      <c r="E400" s="29">
        <v>1</v>
      </c>
      <c r="F400" s="29">
        <v>0</v>
      </c>
      <c r="G400" s="30">
        <f t="shared" si="91"/>
        <v>1.2517211165352359E-4</v>
      </c>
      <c r="H400" s="30" t="str">
        <f t="shared" si="92"/>
        <v/>
      </c>
      <c r="I400" s="30">
        <f t="shared" si="93"/>
        <v>1.1530035743110804E-4</v>
      </c>
      <c r="J400" s="30" t="str">
        <f t="shared" si="94"/>
        <v/>
      </c>
      <c r="K400" s="30">
        <f t="shared" si="97"/>
        <v>0</v>
      </c>
      <c r="L400" s="30" t="str">
        <f t="shared" si="98"/>
        <v xml:space="preserve"> </v>
      </c>
      <c r="M400" s="30">
        <f t="shared" si="95"/>
        <v>0</v>
      </c>
      <c r="N400" s="36" t="str">
        <f t="shared" si="96"/>
        <v/>
      </c>
    </row>
    <row r="401" spans="1:14" x14ac:dyDescent="0.2">
      <c r="A401" s="23"/>
      <c r="B401" s="25" t="s">
        <v>368</v>
      </c>
      <c r="C401" s="35">
        <v>1</v>
      </c>
      <c r="D401" s="29">
        <v>4</v>
      </c>
      <c r="E401" s="29">
        <v>101</v>
      </c>
      <c r="F401" s="29">
        <v>106</v>
      </c>
      <c r="G401" s="30">
        <f t="shared" si="91"/>
        <v>1.2517211165352359E-4</v>
      </c>
      <c r="H401" s="30">
        <f t="shared" si="92"/>
        <v>4.813477737665463E-4</v>
      </c>
      <c r="I401" s="30">
        <f t="shared" si="93"/>
        <v>1.1645336100541913E-2</v>
      </c>
      <c r="J401" s="30">
        <f t="shared" si="94"/>
        <v>1.1668868339938352E-2</v>
      </c>
      <c r="K401" s="30">
        <f t="shared" si="97"/>
        <v>100</v>
      </c>
      <c r="L401" s="30">
        <f t="shared" si="98"/>
        <v>25.5</v>
      </c>
      <c r="M401" s="30">
        <f t="shared" si="95"/>
        <v>1.2517211165352359E-2</v>
      </c>
      <c r="N401" s="36">
        <f t="shared" si="96"/>
        <v>1.2274368231046931E-2</v>
      </c>
    </row>
    <row r="402" spans="1:14" x14ac:dyDescent="0.2">
      <c r="A402" s="23"/>
      <c r="B402" s="25" t="s">
        <v>369</v>
      </c>
      <c r="C402" s="35">
        <v>3</v>
      </c>
      <c r="D402" s="29">
        <v>4</v>
      </c>
      <c r="E402" s="29">
        <v>24</v>
      </c>
      <c r="F402" s="29">
        <v>5</v>
      </c>
      <c r="G402" s="30">
        <f t="shared" si="91"/>
        <v>3.7551633496057078E-4</v>
      </c>
      <c r="H402" s="30">
        <f t="shared" si="92"/>
        <v>4.813477737665463E-4</v>
      </c>
      <c r="I402" s="30">
        <f t="shared" si="93"/>
        <v>2.767208578346593E-3</v>
      </c>
      <c r="J402" s="30">
        <f t="shared" si="94"/>
        <v>5.5041831792162045E-4</v>
      </c>
      <c r="K402" s="30">
        <f t="shared" si="97"/>
        <v>7</v>
      </c>
      <c r="L402" s="30">
        <f t="shared" si="98"/>
        <v>0.25</v>
      </c>
      <c r="M402" s="30">
        <f t="shared" si="95"/>
        <v>2.6286143447239955E-3</v>
      </c>
      <c r="N402" s="36">
        <f t="shared" si="96"/>
        <v>1.2033694344163658E-4</v>
      </c>
    </row>
    <row r="403" spans="1:14" x14ac:dyDescent="0.2">
      <c r="A403" s="23"/>
      <c r="B403" s="25" t="s">
        <v>370</v>
      </c>
      <c r="C403" s="35">
        <v>0</v>
      </c>
      <c r="D403" s="29">
        <v>0</v>
      </c>
      <c r="E403" s="29">
        <v>0</v>
      </c>
      <c r="F403" s="29">
        <v>0</v>
      </c>
      <c r="G403" s="30" t="str">
        <f t="shared" si="91"/>
        <v/>
      </c>
      <c r="H403" s="30" t="str">
        <f t="shared" si="92"/>
        <v/>
      </c>
      <c r="I403" s="30" t="str">
        <f t="shared" si="93"/>
        <v/>
      </c>
      <c r="J403" s="30" t="str">
        <f t="shared" si="94"/>
        <v/>
      </c>
      <c r="K403" s="30" t="str">
        <f t="shared" si="97"/>
        <v xml:space="preserve"> </v>
      </c>
      <c r="L403" s="30" t="str">
        <f t="shared" si="98"/>
        <v xml:space="preserve"> </v>
      </c>
      <c r="M403" s="30" t="str">
        <f t="shared" si="95"/>
        <v/>
      </c>
      <c r="N403" s="36" t="str">
        <f t="shared" si="96"/>
        <v/>
      </c>
    </row>
    <row r="404" spans="1:14" ht="25.5" x14ac:dyDescent="0.2">
      <c r="A404" s="23"/>
      <c r="B404" s="25" t="s">
        <v>371</v>
      </c>
      <c r="C404" s="35">
        <v>5</v>
      </c>
      <c r="D404" s="29">
        <v>12</v>
      </c>
      <c r="E404" s="29">
        <v>0</v>
      </c>
      <c r="F404" s="29">
        <v>0</v>
      </c>
      <c r="G404" s="30">
        <f t="shared" si="91"/>
        <v>6.2586055826761801E-4</v>
      </c>
      <c r="H404" s="30">
        <f t="shared" si="92"/>
        <v>1.4440433212996389E-3</v>
      </c>
      <c r="I404" s="30" t="str">
        <f t="shared" si="93"/>
        <v/>
      </c>
      <c r="J404" s="30" t="str">
        <f t="shared" si="94"/>
        <v/>
      </c>
      <c r="K404" s="30">
        <f t="shared" si="97"/>
        <v>-1</v>
      </c>
      <c r="L404" s="30">
        <f t="shared" si="98"/>
        <v>-1</v>
      </c>
      <c r="M404" s="30">
        <f t="shared" si="95"/>
        <v>-6.2586055826761801E-4</v>
      </c>
      <c r="N404" s="36">
        <f t="shared" si="96"/>
        <v>-1.4440433212996389E-3</v>
      </c>
    </row>
    <row r="405" spans="1:14" ht="25.5" x14ac:dyDescent="0.2">
      <c r="A405" s="23"/>
      <c r="B405" s="25" t="s">
        <v>372</v>
      </c>
      <c r="C405" s="35">
        <v>18</v>
      </c>
      <c r="D405" s="29">
        <v>29</v>
      </c>
      <c r="E405" s="29">
        <v>31</v>
      </c>
      <c r="F405" s="29">
        <v>27</v>
      </c>
      <c r="G405" s="30">
        <f t="shared" si="91"/>
        <v>2.2530980097634247E-3</v>
      </c>
      <c r="H405" s="30">
        <f t="shared" si="92"/>
        <v>3.4897713598074608E-3</v>
      </c>
      <c r="I405" s="30">
        <f t="shared" si="93"/>
        <v>3.574311080364349E-3</v>
      </c>
      <c r="J405" s="30">
        <f t="shared" si="94"/>
        <v>2.9722589167767502E-3</v>
      </c>
      <c r="K405" s="30">
        <f t="shared" si="97"/>
        <v>0.72222222222222221</v>
      </c>
      <c r="L405" s="30">
        <f t="shared" si="98"/>
        <v>-6.8965517241379309E-2</v>
      </c>
      <c r="M405" s="30">
        <f t="shared" si="95"/>
        <v>1.6272374514958068E-3</v>
      </c>
      <c r="N405" s="36">
        <f t="shared" si="96"/>
        <v>-2.4067388688327315E-4</v>
      </c>
    </row>
    <row r="406" spans="1:14" x14ac:dyDescent="0.2">
      <c r="A406" s="23"/>
      <c r="B406" s="25" t="s">
        <v>373</v>
      </c>
      <c r="C406" s="35">
        <v>63</v>
      </c>
      <c r="D406" s="29">
        <v>6</v>
      </c>
      <c r="E406" s="29">
        <v>55</v>
      </c>
      <c r="F406" s="29">
        <v>4</v>
      </c>
      <c r="G406" s="30">
        <f t="shared" si="91"/>
        <v>7.8858430341719864E-3</v>
      </c>
      <c r="H406" s="30">
        <f t="shared" si="92"/>
        <v>7.2202166064981946E-4</v>
      </c>
      <c r="I406" s="30">
        <f t="shared" si="93"/>
        <v>6.341519658710942E-3</v>
      </c>
      <c r="J406" s="30">
        <f t="shared" si="94"/>
        <v>4.4033465433729633E-4</v>
      </c>
      <c r="K406" s="30">
        <f t="shared" si="97"/>
        <v>-0.12698412698412698</v>
      </c>
      <c r="L406" s="30">
        <f t="shared" si="98"/>
        <v>-0.33333333333333331</v>
      </c>
      <c r="M406" s="30">
        <f t="shared" si="95"/>
        <v>-1.0013768932281887E-3</v>
      </c>
      <c r="N406" s="36">
        <f t="shared" si="96"/>
        <v>-2.4067388688327315E-4</v>
      </c>
    </row>
    <row r="407" spans="1:14" x14ac:dyDescent="0.2">
      <c r="A407" s="23"/>
      <c r="B407" s="25" t="s">
        <v>374</v>
      </c>
      <c r="C407" s="35">
        <v>5</v>
      </c>
      <c r="D407" s="29">
        <v>1</v>
      </c>
      <c r="E407" s="29">
        <v>1</v>
      </c>
      <c r="F407" s="29">
        <v>0</v>
      </c>
      <c r="G407" s="30">
        <f t="shared" si="91"/>
        <v>6.2586055826761801E-4</v>
      </c>
      <c r="H407" s="30">
        <f t="shared" si="92"/>
        <v>1.2033694344163658E-4</v>
      </c>
      <c r="I407" s="30">
        <f t="shared" si="93"/>
        <v>1.1530035743110804E-4</v>
      </c>
      <c r="J407" s="30" t="str">
        <f t="shared" si="94"/>
        <v/>
      </c>
      <c r="K407" s="30">
        <f t="shared" si="97"/>
        <v>-0.8</v>
      </c>
      <c r="L407" s="30">
        <f t="shared" si="98"/>
        <v>-1</v>
      </c>
      <c r="M407" s="30">
        <f t="shared" si="95"/>
        <v>-5.0068844661409445E-4</v>
      </c>
      <c r="N407" s="36">
        <f t="shared" si="96"/>
        <v>-1.2033694344163658E-4</v>
      </c>
    </row>
    <row r="408" spans="1:14" x14ac:dyDescent="0.2">
      <c r="A408" s="23"/>
      <c r="B408" s="25" t="s">
        <v>375</v>
      </c>
      <c r="C408" s="35">
        <v>1</v>
      </c>
      <c r="D408" s="29">
        <v>0</v>
      </c>
      <c r="E408" s="29">
        <v>2</v>
      </c>
      <c r="F408" s="29">
        <v>3</v>
      </c>
      <c r="G408" s="30">
        <f t="shared" si="91"/>
        <v>1.2517211165352359E-4</v>
      </c>
      <c r="H408" s="30" t="str">
        <f t="shared" si="92"/>
        <v/>
      </c>
      <c r="I408" s="30">
        <f t="shared" si="93"/>
        <v>2.3060071486221607E-4</v>
      </c>
      <c r="J408" s="30">
        <f t="shared" si="94"/>
        <v>3.3025099075297226E-4</v>
      </c>
      <c r="K408" s="30">
        <f t="shared" si="97"/>
        <v>1</v>
      </c>
      <c r="L408" s="30">
        <f t="shared" si="98"/>
        <v>1</v>
      </c>
      <c r="M408" s="30">
        <f t="shared" si="95"/>
        <v>1.2517211165352359E-4</v>
      </c>
      <c r="N408" s="36" t="str">
        <f t="shared" si="96"/>
        <v/>
      </c>
    </row>
    <row r="409" spans="1:14" x14ac:dyDescent="0.2">
      <c r="A409" s="23"/>
      <c r="B409" s="25" t="s">
        <v>376</v>
      </c>
      <c r="C409" s="35">
        <v>3</v>
      </c>
      <c r="D409" s="29">
        <v>0</v>
      </c>
      <c r="E409" s="29">
        <v>3</v>
      </c>
      <c r="F409" s="29">
        <v>0</v>
      </c>
      <c r="G409" s="30">
        <f t="shared" si="91"/>
        <v>3.7551633496057078E-4</v>
      </c>
      <c r="H409" s="30" t="str">
        <f t="shared" si="92"/>
        <v/>
      </c>
      <c r="I409" s="30">
        <f t="shared" si="93"/>
        <v>3.4590107229332413E-4</v>
      </c>
      <c r="J409" s="30" t="str">
        <f t="shared" si="94"/>
        <v/>
      </c>
      <c r="K409" s="30">
        <f t="shared" si="97"/>
        <v>0</v>
      </c>
      <c r="L409" s="30" t="str">
        <f t="shared" si="98"/>
        <v xml:space="preserve"> </v>
      </c>
      <c r="M409" s="30">
        <f t="shared" si="95"/>
        <v>0</v>
      </c>
      <c r="N409" s="36" t="str">
        <f t="shared" si="96"/>
        <v/>
      </c>
    </row>
    <row r="410" spans="1:14" x14ac:dyDescent="0.2">
      <c r="A410" s="23"/>
      <c r="B410" s="25" t="s">
        <v>377</v>
      </c>
      <c r="C410" s="35">
        <v>125</v>
      </c>
      <c r="D410" s="29">
        <v>22</v>
      </c>
      <c r="E410" s="29">
        <v>13</v>
      </c>
      <c r="F410" s="29">
        <v>7</v>
      </c>
      <c r="G410" s="30">
        <f t="shared" si="91"/>
        <v>1.564651395669045E-2</v>
      </c>
      <c r="H410" s="30">
        <f t="shared" si="92"/>
        <v>2.647412755716005E-3</v>
      </c>
      <c r="I410" s="30">
        <f t="shared" si="93"/>
        <v>1.4989046466044045E-3</v>
      </c>
      <c r="J410" s="30">
        <f t="shared" si="94"/>
        <v>7.7058564509026859E-4</v>
      </c>
      <c r="K410" s="30">
        <f t="shared" si="97"/>
        <v>-0.89600000000000002</v>
      </c>
      <c r="L410" s="30">
        <f t="shared" si="98"/>
        <v>-0.68181818181818177</v>
      </c>
      <c r="M410" s="30">
        <f t="shared" si="95"/>
        <v>-1.4019276505194644E-2</v>
      </c>
      <c r="N410" s="36">
        <f t="shared" si="96"/>
        <v>-1.8050541516245488E-3</v>
      </c>
    </row>
    <row r="411" spans="1:14" x14ac:dyDescent="0.2">
      <c r="A411" s="23"/>
      <c r="B411" s="25" t="s">
        <v>378</v>
      </c>
      <c r="C411" s="35">
        <v>0</v>
      </c>
      <c r="D411" s="29">
        <v>0</v>
      </c>
      <c r="E411" s="29">
        <v>0</v>
      </c>
      <c r="F411" s="29">
        <v>0</v>
      </c>
      <c r="G411" s="30" t="str">
        <f t="shared" si="91"/>
        <v/>
      </c>
      <c r="H411" s="30" t="str">
        <f t="shared" si="92"/>
        <v/>
      </c>
      <c r="I411" s="30" t="str">
        <f t="shared" si="93"/>
        <v/>
      </c>
      <c r="J411" s="30" t="str">
        <f t="shared" si="94"/>
        <v/>
      </c>
      <c r="K411" s="30" t="str">
        <f t="shared" si="97"/>
        <v xml:space="preserve"> </v>
      </c>
      <c r="L411" s="30" t="str">
        <f t="shared" si="98"/>
        <v xml:space="preserve"> </v>
      </c>
      <c r="M411" s="30" t="str">
        <f t="shared" si="95"/>
        <v/>
      </c>
      <c r="N411" s="36" t="str">
        <f t="shared" si="96"/>
        <v/>
      </c>
    </row>
    <row r="412" spans="1:14" x14ac:dyDescent="0.2">
      <c r="A412" s="23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23"/>
      <c r="B413" s="25" t="s">
        <v>380</v>
      </c>
      <c r="C413" s="35">
        <v>13</v>
      </c>
      <c r="D413" s="29">
        <v>0</v>
      </c>
      <c r="E413" s="29">
        <v>35</v>
      </c>
      <c r="F413" s="29">
        <v>5</v>
      </c>
      <c r="G413" s="30">
        <f t="shared" si="91"/>
        <v>1.6272374514958068E-3</v>
      </c>
      <c r="H413" s="30" t="str">
        <f t="shared" si="92"/>
        <v/>
      </c>
      <c r="I413" s="30">
        <f t="shared" si="93"/>
        <v>4.0355125100887809E-3</v>
      </c>
      <c r="J413" s="30">
        <f t="shared" si="94"/>
        <v>5.5041831792162045E-4</v>
      </c>
      <c r="K413" s="30">
        <f t="shared" si="97"/>
        <v>1.6923076923076923</v>
      </c>
      <c r="L413" s="30">
        <f t="shared" si="98"/>
        <v>1</v>
      </c>
      <c r="M413" s="30">
        <f t="shared" si="95"/>
        <v>2.7537864563775194E-3</v>
      </c>
      <c r="N413" s="36" t="str">
        <f t="shared" si="96"/>
        <v/>
      </c>
    </row>
    <row r="414" spans="1:14" x14ac:dyDescent="0.2">
      <c r="A414" s="23"/>
      <c r="B414" s="25" t="s">
        <v>381</v>
      </c>
      <c r="C414" s="35">
        <v>0</v>
      </c>
      <c r="D414" s="29">
        <v>1</v>
      </c>
      <c r="E414" s="29">
        <v>0</v>
      </c>
      <c r="F414" s="29">
        <v>0</v>
      </c>
      <c r="G414" s="30" t="str">
        <f t="shared" si="91"/>
        <v/>
      </c>
      <c r="H414" s="30">
        <f t="shared" si="92"/>
        <v>1.2033694344163658E-4</v>
      </c>
      <c r="I414" s="30" t="str">
        <f t="shared" si="93"/>
        <v/>
      </c>
      <c r="J414" s="30" t="str">
        <f t="shared" si="94"/>
        <v/>
      </c>
      <c r="K414" s="30" t="str">
        <f t="shared" si="97"/>
        <v xml:space="preserve"> </v>
      </c>
      <c r="L414" s="30">
        <f t="shared" si="98"/>
        <v>-1</v>
      </c>
      <c r="M414" s="30" t="str">
        <f t="shared" si="95"/>
        <v/>
      </c>
      <c r="N414" s="36">
        <f t="shared" si="96"/>
        <v>-1.2033694344163658E-4</v>
      </c>
    </row>
    <row r="415" spans="1:14" x14ac:dyDescent="0.2">
      <c r="A415" s="23"/>
      <c r="B415" s="25" t="s">
        <v>382</v>
      </c>
      <c r="C415" s="35">
        <v>0</v>
      </c>
      <c r="D415" s="29">
        <v>0</v>
      </c>
      <c r="E415" s="29">
        <v>0</v>
      </c>
      <c r="F415" s="29">
        <v>0</v>
      </c>
      <c r="G415" s="30" t="str">
        <f t="shared" si="91"/>
        <v/>
      </c>
      <c r="H415" s="30" t="str">
        <f t="shared" si="92"/>
        <v/>
      </c>
      <c r="I415" s="30" t="str">
        <f t="shared" si="93"/>
        <v/>
      </c>
      <c r="J415" s="30" t="str">
        <f t="shared" si="94"/>
        <v/>
      </c>
      <c r="K415" s="30" t="str">
        <f t="shared" si="97"/>
        <v xml:space="preserve"> </v>
      </c>
      <c r="L415" s="30" t="str">
        <f t="shared" si="98"/>
        <v xml:space="preserve"> </v>
      </c>
      <c r="M415" s="30" t="str">
        <f t="shared" si="95"/>
        <v/>
      </c>
      <c r="N415" s="36" t="str">
        <f t="shared" si="96"/>
        <v/>
      </c>
    </row>
    <row r="416" spans="1:14" x14ac:dyDescent="0.2">
      <c r="A416" s="23"/>
      <c r="B416" s="25" t="s">
        <v>383</v>
      </c>
      <c r="C416" s="35">
        <v>0</v>
      </c>
      <c r="D416" s="29">
        <v>4</v>
      </c>
      <c r="E416" s="29">
        <v>1</v>
      </c>
      <c r="F416" s="29">
        <v>4</v>
      </c>
      <c r="G416" s="30" t="str">
        <f t="shared" si="91"/>
        <v/>
      </c>
      <c r="H416" s="30">
        <f t="shared" si="92"/>
        <v>4.813477737665463E-4</v>
      </c>
      <c r="I416" s="30">
        <f t="shared" si="93"/>
        <v>1.1530035743110804E-4</v>
      </c>
      <c r="J416" s="30">
        <f t="shared" si="94"/>
        <v>4.4033465433729633E-4</v>
      </c>
      <c r="K416" s="30">
        <f t="shared" si="97"/>
        <v>1</v>
      </c>
      <c r="L416" s="30">
        <f t="shared" si="98"/>
        <v>0</v>
      </c>
      <c r="M416" s="30" t="str">
        <f t="shared" si="95"/>
        <v/>
      </c>
      <c r="N416" s="36">
        <f t="shared" si="96"/>
        <v>0</v>
      </c>
    </row>
    <row r="417" spans="1:14" x14ac:dyDescent="0.2">
      <c r="A417" s="23"/>
      <c r="B417" s="25" t="s">
        <v>384</v>
      </c>
      <c r="C417" s="35">
        <v>3</v>
      </c>
      <c r="D417" s="29">
        <v>1</v>
      </c>
      <c r="E417" s="29">
        <v>0</v>
      </c>
      <c r="F417" s="29">
        <v>1</v>
      </c>
      <c r="G417" s="30">
        <f t="shared" si="91"/>
        <v>3.7551633496057078E-4</v>
      </c>
      <c r="H417" s="30">
        <f t="shared" si="92"/>
        <v>1.2033694344163658E-4</v>
      </c>
      <c r="I417" s="30" t="str">
        <f t="shared" si="93"/>
        <v/>
      </c>
      <c r="J417" s="30">
        <f t="shared" si="94"/>
        <v>1.1008366358432408E-4</v>
      </c>
      <c r="K417" s="30">
        <f t="shared" si="97"/>
        <v>-1</v>
      </c>
      <c r="L417" s="30">
        <f t="shared" si="98"/>
        <v>0</v>
      </c>
      <c r="M417" s="30">
        <f t="shared" si="95"/>
        <v>-3.7551633496057078E-4</v>
      </c>
      <c r="N417" s="36">
        <f t="shared" si="96"/>
        <v>0</v>
      </c>
    </row>
    <row r="418" spans="1:14" x14ac:dyDescent="0.2">
      <c r="A418" s="23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23"/>
      <c r="B419" s="25" t="s">
        <v>386</v>
      </c>
      <c r="C419" s="35">
        <v>399</v>
      </c>
      <c r="D419" s="29">
        <v>573</v>
      </c>
      <c r="E419" s="29">
        <v>176</v>
      </c>
      <c r="F419" s="29">
        <v>187</v>
      </c>
      <c r="G419" s="30">
        <f t="shared" si="91"/>
        <v>4.9943672549755916E-2</v>
      </c>
      <c r="H419" s="30">
        <f t="shared" si="92"/>
        <v>6.8953068592057756E-2</v>
      </c>
      <c r="I419" s="30">
        <f t="shared" si="93"/>
        <v>2.0292862907875013E-2</v>
      </c>
      <c r="J419" s="30">
        <f t="shared" si="94"/>
        <v>2.0585645090268605E-2</v>
      </c>
      <c r="K419" s="30">
        <f t="shared" si="97"/>
        <v>-0.55889724310776945</v>
      </c>
      <c r="L419" s="30">
        <f t="shared" si="98"/>
        <v>-0.67364746945898779</v>
      </c>
      <c r="M419" s="30">
        <f t="shared" si="95"/>
        <v>-2.7913380898735764E-2</v>
      </c>
      <c r="N419" s="36">
        <f t="shared" si="96"/>
        <v>-4.6450060168471717E-2</v>
      </c>
    </row>
    <row r="420" spans="1:14" x14ac:dyDescent="0.2">
      <c r="A420" s="23"/>
      <c r="B420" s="25" t="s">
        <v>387</v>
      </c>
      <c r="C420" s="35">
        <v>4</v>
      </c>
      <c r="D420" s="29">
        <v>5</v>
      </c>
      <c r="E420" s="29">
        <v>1</v>
      </c>
      <c r="F420" s="29">
        <v>1</v>
      </c>
      <c r="G420" s="30">
        <f t="shared" si="91"/>
        <v>5.0068844661409434E-4</v>
      </c>
      <c r="H420" s="30">
        <f t="shared" si="92"/>
        <v>6.0168471720818293E-4</v>
      </c>
      <c r="I420" s="30">
        <f t="shared" si="93"/>
        <v>1.1530035743110804E-4</v>
      </c>
      <c r="J420" s="30">
        <f t="shared" si="94"/>
        <v>1.1008366358432408E-4</v>
      </c>
      <c r="K420" s="30">
        <f t="shared" si="97"/>
        <v>-0.75</v>
      </c>
      <c r="L420" s="30">
        <f t="shared" si="98"/>
        <v>-0.8</v>
      </c>
      <c r="M420" s="30">
        <f t="shared" si="95"/>
        <v>-3.7551633496057078E-4</v>
      </c>
      <c r="N420" s="36">
        <f t="shared" si="96"/>
        <v>-4.8134777376654636E-4</v>
      </c>
    </row>
    <row r="421" spans="1:14" x14ac:dyDescent="0.2">
      <c r="A421" s="23"/>
      <c r="B421" s="25" t="s">
        <v>388</v>
      </c>
      <c r="C421" s="35">
        <v>1</v>
      </c>
      <c r="D421" s="29">
        <v>0</v>
      </c>
      <c r="E421" s="29">
        <v>0</v>
      </c>
      <c r="F421" s="29">
        <v>0</v>
      </c>
      <c r="G421" s="30">
        <f t="shared" si="91"/>
        <v>1.2517211165352359E-4</v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>
        <f t="shared" si="97"/>
        <v>-1</v>
      </c>
      <c r="L421" s="30" t="str">
        <f t="shared" si="98"/>
        <v xml:space="preserve"> </v>
      </c>
      <c r="M421" s="30">
        <f t="shared" si="95"/>
        <v>-1.2517211165352359E-4</v>
      </c>
      <c r="N421" s="36" t="str">
        <f t="shared" si="96"/>
        <v/>
      </c>
    </row>
    <row r="422" spans="1:14" x14ac:dyDescent="0.2">
      <c r="A422" s="23"/>
      <c r="B422" s="25" t="s">
        <v>389</v>
      </c>
      <c r="C422" s="35">
        <v>7</v>
      </c>
      <c r="D422" s="29">
        <v>8</v>
      </c>
      <c r="E422" s="29">
        <v>39</v>
      </c>
      <c r="F422" s="29">
        <v>20</v>
      </c>
      <c r="G422" s="30">
        <f t="shared" si="91"/>
        <v>8.7620478157466512E-4</v>
      </c>
      <c r="H422" s="30">
        <f t="shared" si="92"/>
        <v>9.6269554753309261E-4</v>
      </c>
      <c r="I422" s="30">
        <f t="shared" si="93"/>
        <v>4.4967139398132136E-3</v>
      </c>
      <c r="J422" s="30">
        <f t="shared" si="94"/>
        <v>2.2016732716864818E-3</v>
      </c>
      <c r="K422" s="30">
        <f t="shared" si="97"/>
        <v>4.5714285714285712</v>
      </c>
      <c r="L422" s="30">
        <f t="shared" si="98"/>
        <v>1.5</v>
      </c>
      <c r="M422" s="30">
        <f t="shared" si="95"/>
        <v>4.0055075729127547E-3</v>
      </c>
      <c r="N422" s="36">
        <f t="shared" si="96"/>
        <v>1.4440433212996389E-3</v>
      </c>
    </row>
    <row r="423" spans="1:14" x14ac:dyDescent="0.2">
      <c r="A423" s="23"/>
      <c r="B423" s="25" t="s">
        <v>390</v>
      </c>
      <c r="C423" s="35">
        <v>405</v>
      </c>
      <c r="D423" s="29">
        <v>377</v>
      </c>
      <c r="E423" s="29">
        <v>609</v>
      </c>
      <c r="F423" s="29">
        <v>822</v>
      </c>
      <c r="G423" s="30">
        <f t="shared" si="91"/>
        <v>5.0694705219677054E-2</v>
      </c>
      <c r="H423" s="30">
        <f t="shared" si="92"/>
        <v>4.5367027677496993E-2</v>
      </c>
      <c r="I423" s="30">
        <f t="shared" si="93"/>
        <v>7.0217917675544791E-2</v>
      </c>
      <c r="J423" s="30">
        <f t="shared" si="94"/>
        <v>9.0488771466314399E-2</v>
      </c>
      <c r="K423" s="30">
        <f t="shared" si="97"/>
        <v>0.50370370370370365</v>
      </c>
      <c r="L423" s="30">
        <f t="shared" si="98"/>
        <v>1.1803713527851458</v>
      </c>
      <c r="M423" s="30">
        <f t="shared" si="95"/>
        <v>2.553511077731881E-2</v>
      </c>
      <c r="N423" s="36">
        <f t="shared" si="96"/>
        <v>5.3549939831528282E-2</v>
      </c>
    </row>
    <row r="424" spans="1:14" x14ac:dyDescent="0.2">
      <c r="A424" s="23"/>
      <c r="B424" s="25" t="s">
        <v>391</v>
      </c>
      <c r="C424" s="35">
        <v>20</v>
      </c>
      <c r="D424" s="29">
        <v>5</v>
      </c>
      <c r="E424" s="29">
        <v>14</v>
      </c>
      <c r="F424" s="29">
        <v>9</v>
      </c>
      <c r="G424" s="30">
        <f t="shared" si="91"/>
        <v>2.503442233070472E-3</v>
      </c>
      <c r="H424" s="30">
        <f t="shared" si="92"/>
        <v>6.0168471720818293E-4</v>
      </c>
      <c r="I424" s="30">
        <f t="shared" si="93"/>
        <v>1.6142050040355124E-3</v>
      </c>
      <c r="J424" s="30">
        <f t="shared" si="94"/>
        <v>9.9075297225891673E-4</v>
      </c>
      <c r="K424" s="30">
        <f t="shared" si="97"/>
        <v>-0.3</v>
      </c>
      <c r="L424" s="30">
        <f t="shared" si="98"/>
        <v>0.8</v>
      </c>
      <c r="M424" s="30">
        <f t="shared" si="95"/>
        <v>-7.5103266992114157E-4</v>
      </c>
      <c r="N424" s="36">
        <f t="shared" si="96"/>
        <v>4.8134777376654636E-4</v>
      </c>
    </row>
    <row r="425" spans="1:14" x14ac:dyDescent="0.2">
      <c r="A425" s="23"/>
      <c r="B425" s="25" t="s">
        <v>392</v>
      </c>
      <c r="C425" s="35">
        <v>1</v>
      </c>
      <c r="D425" s="29">
        <v>0</v>
      </c>
      <c r="E425" s="29">
        <v>0</v>
      </c>
      <c r="F425" s="29">
        <v>1</v>
      </c>
      <c r="G425" s="30">
        <f t="shared" si="91"/>
        <v>1.2517211165352359E-4</v>
      </c>
      <c r="H425" s="30" t="str">
        <f t="shared" si="92"/>
        <v/>
      </c>
      <c r="I425" s="30" t="str">
        <f t="shared" si="93"/>
        <v/>
      </c>
      <c r="J425" s="30">
        <f t="shared" si="94"/>
        <v>1.1008366358432408E-4</v>
      </c>
      <c r="K425" s="30">
        <f t="shared" si="97"/>
        <v>-1</v>
      </c>
      <c r="L425" s="30">
        <f t="shared" si="98"/>
        <v>1</v>
      </c>
      <c r="M425" s="30">
        <f t="shared" si="95"/>
        <v>-1.2517211165352359E-4</v>
      </c>
      <c r="N425" s="36" t="str">
        <f t="shared" si="96"/>
        <v/>
      </c>
    </row>
    <row r="426" spans="1:14" x14ac:dyDescent="0.2">
      <c r="A426" s="23"/>
      <c r="B426" s="25" t="s">
        <v>393</v>
      </c>
      <c r="C426" s="35">
        <v>2</v>
      </c>
      <c r="D426" s="29">
        <v>5</v>
      </c>
      <c r="E426" s="29">
        <v>2</v>
      </c>
      <c r="F426" s="29">
        <v>0</v>
      </c>
      <c r="G426" s="30">
        <f t="shared" si="91"/>
        <v>2.5034422330704717E-4</v>
      </c>
      <c r="H426" s="30">
        <f t="shared" si="92"/>
        <v>6.0168471720818293E-4</v>
      </c>
      <c r="I426" s="30">
        <f t="shared" si="93"/>
        <v>2.3060071486221607E-4</v>
      </c>
      <c r="J426" s="30" t="str">
        <f t="shared" si="94"/>
        <v/>
      </c>
      <c r="K426" s="30">
        <f t="shared" si="97"/>
        <v>0</v>
      </c>
      <c r="L426" s="30">
        <f t="shared" si="98"/>
        <v>-1</v>
      </c>
      <c r="M426" s="30">
        <f t="shared" si="95"/>
        <v>0</v>
      </c>
      <c r="N426" s="36">
        <f t="shared" si="96"/>
        <v>-6.0168471720818293E-4</v>
      </c>
    </row>
    <row r="427" spans="1:14" ht="25.5" x14ac:dyDescent="0.2">
      <c r="A427" s="23"/>
      <c r="B427" s="25" t="s">
        <v>394</v>
      </c>
      <c r="C427" s="35">
        <v>40</v>
      </c>
      <c r="D427" s="29">
        <v>42</v>
      </c>
      <c r="E427" s="29">
        <v>65</v>
      </c>
      <c r="F427" s="29">
        <v>81</v>
      </c>
      <c r="G427" s="30">
        <f t="shared" si="91"/>
        <v>5.0068844661409441E-3</v>
      </c>
      <c r="H427" s="30">
        <f t="shared" si="92"/>
        <v>5.0541516245487363E-3</v>
      </c>
      <c r="I427" s="30">
        <f t="shared" si="93"/>
        <v>7.4945232330220221E-3</v>
      </c>
      <c r="J427" s="30">
        <f t="shared" si="94"/>
        <v>8.9167767503302506E-3</v>
      </c>
      <c r="K427" s="30">
        <f t="shared" si="97"/>
        <v>0.625</v>
      </c>
      <c r="L427" s="30">
        <f t="shared" si="98"/>
        <v>0.9285714285714286</v>
      </c>
      <c r="M427" s="30">
        <f t="shared" si="95"/>
        <v>3.1293027913380901E-3</v>
      </c>
      <c r="N427" s="36">
        <f t="shared" si="96"/>
        <v>4.6931407942238266E-3</v>
      </c>
    </row>
    <row r="428" spans="1:14" x14ac:dyDescent="0.2">
      <c r="A428" s="23"/>
      <c r="B428" s="25" t="s">
        <v>395</v>
      </c>
      <c r="C428" s="35">
        <v>2</v>
      </c>
      <c r="D428" s="29">
        <v>0</v>
      </c>
      <c r="E428" s="29">
        <v>0</v>
      </c>
      <c r="F428" s="29">
        <v>1</v>
      </c>
      <c r="G428" s="30">
        <f t="shared" si="91"/>
        <v>2.5034422330704717E-4</v>
      </c>
      <c r="H428" s="30" t="str">
        <f t="shared" si="92"/>
        <v/>
      </c>
      <c r="I428" s="30" t="str">
        <f t="shared" si="93"/>
        <v/>
      </c>
      <c r="J428" s="30">
        <f t="shared" si="94"/>
        <v>1.1008366358432408E-4</v>
      </c>
      <c r="K428" s="30">
        <f t="shared" si="97"/>
        <v>-1</v>
      </c>
      <c r="L428" s="30">
        <f t="shared" si="98"/>
        <v>1</v>
      </c>
      <c r="M428" s="30">
        <f t="shared" si="95"/>
        <v>-2.5034422330704717E-4</v>
      </c>
      <c r="N428" s="36" t="str">
        <f t="shared" si="96"/>
        <v/>
      </c>
    </row>
    <row r="429" spans="1:14" x14ac:dyDescent="0.2">
      <c r="A429" s="23"/>
      <c r="B429" s="25" t="s">
        <v>396</v>
      </c>
      <c r="C429" s="35">
        <v>4</v>
      </c>
      <c r="D429" s="29">
        <v>3</v>
      </c>
      <c r="E429" s="29">
        <v>42</v>
      </c>
      <c r="F429" s="29">
        <v>37</v>
      </c>
      <c r="G429" s="30">
        <f t="shared" si="91"/>
        <v>5.0068844661409434E-4</v>
      </c>
      <c r="H429" s="30">
        <f t="shared" si="92"/>
        <v>3.6101083032490973E-4</v>
      </c>
      <c r="I429" s="30">
        <f t="shared" si="93"/>
        <v>4.8426150121065378E-3</v>
      </c>
      <c r="J429" s="30">
        <f t="shared" si="94"/>
        <v>4.0730955526199911E-3</v>
      </c>
      <c r="K429" s="30">
        <f t="shared" si="97"/>
        <v>9.5</v>
      </c>
      <c r="L429" s="30">
        <f t="shared" si="98"/>
        <v>11.333333333333334</v>
      </c>
      <c r="M429" s="30">
        <f t="shared" si="95"/>
        <v>4.7565402428338963E-3</v>
      </c>
      <c r="N429" s="36">
        <f t="shared" si="96"/>
        <v>4.0914560770156441E-3</v>
      </c>
    </row>
    <row r="430" spans="1:14" x14ac:dyDescent="0.2">
      <c r="A430" s="23"/>
      <c r="B430" s="25" t="s">
        <v>397</v>
      </c>
      <c r="C430" s="35">
        <v>18</v>
      </c>
      <c r="D430" s="29">
        <v>21</v>
      </c>
      <c r="E430" s="29">
        <v>28</v>
      </c>
      <c r="F430" s="29">
        <v>18</v>
      </c>
      <c r="G430" s="30">
        <f t="shared" si="91"/>
        <v>2.2530980097634247E-3</v>
      </c>
      <c r="H430" s="30">
        <f t="shared" si="92"/>
        <v>2.5270758122743681E-3</v>
      </c>
      <c r="I430" s="30">
        <f t="shared" si="93"/>
        <v>3.2284100080710249E-3</v>
      </c>
      <c r="J430" s="30">
        <f t="shared" si="94"/>
        <v>1.9815059445178335E-3</v>
      </c>
      <c r="K430" s="30">
        <f t="shared" si="97"/>
        <v>0.55555555555555558</v>
      </c>
      <c r="L430" s="30">
        <f t="shared" si="98"/>
        <v>-0.14285714285714285</v>
      </c>
      <c r="M430" s="30">
        <f t="shared" si="95"/>
        <v>1.251721116535236E-3</v>
      </c>
      <c r="N430" s="36">
        <f t="shared" si="96"/>
        <v>-3.6101083032490973E-4</v>
      </c>
    </row>
    <row r="431" spans="1:14" x14ac:dyDescent="0.2">
      <c r="A431" s="23"/>
      <c r="B431" s="25" t="s">
        <v>398</v>
      </c>
      <c r="C431" s="35">
        <v>0</v>
      </c>
      <c r="D431" s="29">
        <v>0</v>
      </c>
      <c r="E431" s="29">
        <v>0</v>
      </c>
      <c r="F431" s="29">
        <v>0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 t="str">
        <f t="shared" si="94"/>
        <v/>
      </c>
      <c r="K431" s="30" t="str">
        <f t="shared" si="97"/>
        <v xml:space="preserve"> </v>
      </c>
      <c r="L431" s="30" t="str">
        <f t="shared" si="98"/>
        <v xml:space="preserve"> 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23"/>
      <c r="B432" s="25" t="s">
        <v>399</v>
      </c>
      <c r="C432" s="35">
        <v>0</v>
      </c>
      <c r="D432" s="29">
        <v>0</v>
      </c>
      <c r="E432" s="29">
        <v>1</v>
      </c>
      <c r="F432" s="29">
        <v>1</v>
      </c>
      <c r="G432" s="30" t="str">
        <f t="shared" si="91"/>
        <v/>
      </c>
      <c r="H432" s="30" t="str">
        <f t="shared" si="92"/>
        <v/>
      </c>
      <c r="I432" s="30">
        <f t="shared" si="93"/>
        <v>1.1530035743110804E-4</v>
      </c>
      <c r="J432" s="30">
        <f t="shared" si="94"/>
        <v>1.1008366358432408E-4</v>
      </c>
      <c r="K432" s="30">
        <f t="shared" si="97"/>
        <v>1</v>
      </c>
      <c r="L432" s="30">
        <f t="shared" si="98"/>
        <v>1</v>
      </c>
      <c r="M432" s="30" t="str">
        <f t="shared" si="95"/>
        <v/>
      </c>
      <c r="N432" s="36" t="str">
        <f t="shared" si="96"/>
        <v/>
      </c>
    </row>
    <row r="433" spans="1:14" ht="25.5" x14ac:dyDescent="0.2">
      <c r="A433" s="23"/>
      <c r="B433" s="25" t="s">
        <v>400</v>
      </c>
      <c r="C433" s="35">
        <v>0</v>
      </c>
      <c r="D433" s="29">
        <v>1</v>
      </c>
      <c r="E433" s="29">
        <v>0</v>
      </c>
      <c r="F433" s="29">
        <v>0</v>
      </c>
      <c r="G433" s="30" t="str">
        <f t="shared" si="91"/>
        <v/>
      </c>
      <c r="H433" s="30">
        <f t="shared" si="92"/>
        <v>1.2033694344163658E-4</v>
      </c>
      <c r="I433" s="30" t="str">
        <f t="shared" si="93"/>
        <v/>
      </c>
      <c r="J433" s="30" t="str">
        <f t="shared" si="94"/>
        <v/>
      </c>
      <c r="K433" s="30" t="str">
        <f t="shared" si="97"/>
        <v xml:space="preserve"> </v>
      </c>
      <c r="L433" s="30">
        <f t="shared" si="98"/>
        <v>-1</v>
      </c>
      <c r="M433" s="30" t="str">
        <f t="shared" si="95"/>
        <v/>
      </c>
      <c r="N433" s="36">
        <f t="shared" si="96"/>
        <v>-1.2033694344163658E-4</v>
      </c>
    </row>
    <row r="434" spans="1:14" x14ac:dyDescent="0.2">
      <c r="A434" s="23"/>
      <c r="B434" s="25" t="s">
        <v>401</v>
      </c>
      <c r="C434" s="35">
        <v>5</v>
      </c>
      <c r="D434" s="29">
        <v>7</v>
      </c>
      <c r="E434" s="29">
        <v>24</v>
      </c>
      <c r="F434" s="29">
        <v>23</v>
      </c>
      <c r="G434" s="30">
        <f t="shared" si="91"/>
        <v>6.2586055826761801E-4</v>
      </c>
      <c r="H434" s="30">
        <f t="shared" si="92"/>
        <v>8.4235860409145609E-4</v>
      </c>
      <c r="I434" s="30">
        <f t="shared" si="93"/>
        <v>2.767208578346593E-3</v>
      </c>
      <c r="J434" s="30">
        <f t="shared" si="94"/>
        <v>2.5319242624394539E-3</v>
      </c>
      <c r="K434" s="30">
        <f t="shared" si="97"/>
        <v>3.8</v>
      </c>
      <c r="L434" s="30">
        <f t="shared" si="98"/>
        <v>2.2857142857142856</v>
      </c>
      <c r="M434" s="30">
        <f t="shared" si="95"/>
        <v>2.3782701214169481E-3</v>
      </c>
      <c r="N434" s="36">
        <f t="shared" si="96"/>
        <v>1.9253910950661852E-3</v>
      </c>
    </row>
    <row r="435" spans="1:14" x14ac:dyDescent="0.2">
      <c r="A435" s="23"/>
      <c r="B435" s="25" t="s">
        <v>402</v>
      </c>
      <c r="C435" s="35">
        <v>22</v>
      </c>
      <c r="D435" s="29">
        <v>15</v>
      </c>
      <c r="E435" s="29">
        <v>30</v>
      </c>
      <c r="F435" s="29">
        <v>20</v>
      </c>
      <c r="G435" s="30">
        <f t="shared" ref="G435:G498" si="99">+IF(C435=0,"",C435/C$371)</f>
        <v>2.7537864563775189E-3</v>
      </c>
      <c r="H435" s="30">
        <f t="shared" ref="H435:H498" si="100">+IF(D435=0,"",D435/D$371)</f>
        <v>1.8050541516245488E-3</v>
      </c>
      <c r="I435" s="30">
        <f t="shared" ref="I435:I498" si="101">+IF(E435=0,"",E435/E$371)</f>
        <v>3.4590107229332413E-3</v>
      </c>
      <c r="J435" s="30">
        <f t="shared" ref="J435:J498" si="102">+IF(F435=0,"",F435/F$371)</f>
        <v>2.2016732716864818E-3</v>
      </c>
      <c r="K435" s="30">
        <f t="shared" si="97"/>
        <v>0.36363636363636365</v>
      </c>
      <c r="L435" s="30">
        <f t="shared" si="98"/>
        <v>0.33333333333333331</v>
      </c>
      <c r="M435" s="30">
        <f t="shared" ref="M435:M498" si="103">+IF(OR(AND(G435=""),(K435="")),"",G435*K435)</f>
        <v>1.0013768932281887E-3</v>
      </c>
      <c r="N435" s="36">
        <f t="shared" ref="N435:N498" si="104">+IF(OR(AND(H435=""),(L435="")),"",H435*L435)</f>
        <v>6.0168471720818293E-4</v>
      </c>
    </row>
    <row r="436" spans="1:14" x14ac:dyDescent="0.2">
      <c r="A436" s="23"/>
      <c r="B436" s="25" t="s">
        <v>403</v>
      </c>
      <c r="C436" s="35">
        <v>11</v>
      </c>
      <c r="D436" s="29">
        <v>6</v>
      </c>
      <c r="E436" s="29">
        <v>0</v>
      </c>
      <c r="F436" s="29">
        <v>4</v>
      </c>
      <c r="G436" s="30">
        <f t="shared" si="99"/>
        <v>1.3768932281887595E-3</v>
      </c>
      <c r="H436" s="30">
        <f t="shared" si="100"/>
        <v>7.2202166064981946E-4</v>
      </c>
      <c r="I436" s="30" t="str">
        <f t="shared" si="101"/>
        <v/>
      </c>
      <c r="J436" s="30">
        <f t="shared" si="102"/>
        <v>4.4033465433729633E-4</v>
      </c>
      <c r="K436" s="30">
        <f t="shared" ref="K436:K499" si="105">+IF(AND(C436=0,E436=0)," ",IF(C436=0,1,IF(E436=0,-1,(E436-C436)/C436)))</f>
        <v>-1</v>
      </c>
      <c r="L436" s="30">
        <f t="shared" ref="L436:L499" si="106">+IF(AND(D436=0,F436=0)," ",IF(D436=0,1,IF(F436=0,-1,(F436-D436)/D436)))</f>
        <v>-0.33333333333333331</v>
      </c>
      <c r="M436" s="30">
        <f t="shared" si="103"/>
        <v>-1.3768932281887595E-3</v>
      </c>
      <c r="N436" s="36">
        <f t="shared" si="104"/>
        <v>-2.4067388688327315E-4</v>
      </c>
    </row>
    <row r="437" spans="1:14" x14ac:dyDescent="0.2">
      <c r="A437" s="23"/>
      <c r="B437" s="25" t="s">
        <v>404</v>
      </c>
      <c r="C437" s="35">
        <v>7</v>
      </c>
      <c r="D437" s="29">
        <v>12</v>
      </c>
      <c r="E437" s="29">
        <v>9</v>
      </c>
      <c r="F437" s="29">
        <v>4</v>
      </c>
      <c r="G437" s="30">
        <f t="shared" si="99"/>
        <v>8.7620478157466512E-4</v>
      </c>
      <c r="H437" s="30">
        <f t="shared" si="100"/>
        <v>1.4440433212996389E-3</v>
      </c>
      <c r="I437" s="30">
        <f t="shared" si="101"/>
        <v>1.0377032168799724E-3</v>
      </c>
      <c r="J437" s="30">
        <f t="shared" si="102"/>
        <v>4.4033465433729633E-4</v>
      </c>
      <c r="K437" s="30">
        <f t="shared" si="105"/>
        <v>0.2857142857142857</v>
      </c>
      <c r="L437" s="30">
        <f t="shared" si="106"/>
        <v>-0.66666666666666663</v>
      </c>
      <c r="M437" s="30">
        <f t="shared" si="103"/>
        <v>2.5034422330704717E-4</v>
      </c>
      <c r="N437" s="36">
        <f t="shared" si="104"/>
        <v>-9.6269554753309261E-4</v>
      </c>
    </row>
    <row r="438" spans="1:14" x14ac:dyDescent="0.2">
      <c r="A438" s="23"/>
      <c r="B438" s="25" t="s">
        <v>405</v>
      </c>
      <c r="C438" s="35">
        <v>39</v>
      </c>
      <c r="D438" s="29">
        <v>29</v>
      </c>
      <c r="E438" s="29">
        <v>35</v>
      </c>
      <c r="F438" s="29">
        <v>20</v>
      </c>
      <c r="G438" s="30">
        <f t="shared" si="99"/>
        <v>4.8817123544874202E-3</v>
      </c>
      <c r="H438" s="30">
        <f t="shared" si="100"/>
        <v>3.4897713598074608E-3</v>
      </c>
      <c r="I438" s="30">
        <f t="shared" si="101"/>
        <v>4.0355125100887809E-3</v>
      </c>
      <c r="J438" s="30">
        <f t="shared" si="102"/>
        <v>2.2016732716864818E-3</v>
      </c>
      <c r="K438" s="30">
        <f t="shared" si="105"/>
        <v>-0.10256410256410256</v>
      </c>
      <c r="L438" s="30">
        <f t="shared" si="106"/>
        <v>-0.31034482758620691</v>
      </c>
      <c r="M438" s="30">
        <f t="shared" si="103"/>
        <v>-5.0068844661409434E-4</v>
      </c>
      <c r="N438" s="36">
        <f t="shared" si="104"/>
        <v>-1.0830324909747292E-3</v>
      </c>
    </row>
    <row r="439" spans="1:14" x14ac:dyDescent="0.2">
      <c r="A439" s="23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23"/>
      <c r="B440" s="25" t="s">
        <v>407</v>
      </c>
      <c r="C440" s="35">
        <v>0</v>
      </c>
      <c r="D440" s="29">
        <v>0</v>
      </c>
      <c r="E440" s="29">
        <v>0</v>
      </c>
      <c r="F440" s="29">
        <v>0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23"/>
      <c r="B441" s="25" t="s">
        <v>408</v>
      </c>
      <c r="C441" s="35">
        <v>0</v>
      </c>
      <c r="D441" s="29">
        <v>0</v>
      </c>
      <c r="E441" s="29">
        <v>0</v>
      </c>
      <c r="F441" s="29">
        <v>0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23"/>
      <c r="B442" s="25" t="s">
        <v>409</v>
      </c>
      <c r="C442" s="35">
        <v>0</v>
      </c>
      <c r="D442" s="29">
        <v>1</v>
      </c>
      <c r="E442" s="29">
        <v>7</v>
      </c>
      <c r="F442" s="29">
        <v>3</v>
      </c>
      <c r="G442" s="30" t="str">
        <f t="shared" si="99"/>
        <v/>
      </c>
      <c r="H442" s="30">
        <f t="shared" si="100"/>
        <v>1.2033694344163658E-4</v>
      </c>
      <c r="I442" s="30">
        <f t="shared" si="101"/>
        <v>8.0710250201775622E-4</v>
      </c>
      <c r="J442" s="30">
        <f t="shared" si="102"/>
        <v>3.3025099075297226E-4</v>
      </c>
      <c r="K442" s="30">
        <f t="shared" si="105"/>
        <v>1</v>
      </c>
      <c r="L442" s="30">
        <f t="shared" si="106"/>
        <v>2</v>
      </c>
      <c r="M442" s="30" t="str">
        <f t="shared" si="103"/>
        <v/>
      </c>
      <c r="N442" s="36">
        <f t="shared" si="104"/>
        <v>2.4067388688327315E-4</v>
      </c>
    </row>
    <row r="443" spans="1:14" x14ac:dyDescent="0.2">
      <c r="A443" s="23"/>
      <c r="B443" s="25" t="s">
        <v>410</v>
      </c>
      <c r="C443" s="35">
        <v>0</v>
      </c>
      <c r="D443" s="29">
        <v>0</v>
      </c>
      <c r="E443" s="29">
        <v>0</v>
      </c>
      <c r="F443" s="29">
        <v>1</v>
      </c>
      <c r="G443" s="30" t="str">
        <f t="shared" si="99"/>
        <v/>
      </c>
      <c r="H443" s="30" t="str">
        <f t="shared" si="100"/>
        <v/>
      </c>
      <c r="I443" s="30" t="str">
        <f t="shared" si="101"/>
        <v/>
      </c>
      <c r="J443" s="30">
        <f t="shared" si="102"/>
        <v>1.1008366358432408E-4</v>
      </c>
      <c r="K443" s="30" t="str">
        <f t="shared" si="105"/>
        <v xml:space="preserve"> </v>
      </c>
      <c r="L443" s="30">
        <f t="shared" si="106"/>
        <v>1</v>
      </c>
      <c r="M443" s="30" t="str">
        <f t="shared" si="103"/>
        <v/>
      </c>
      <c r="N443" s="36" t="str">
        <f t="shared" si="104"/>
        <v/>
      </c>
    </row>
    <row r="444" spans="1:14" x14ac:dyDescent="0.2">
      <c r="A444" s="23"/>
      <c r="B444" s="25" t="s">
        <v>411</v>
      </c>
      <c r="C444" s="35">
        <v>0</v>
      </c>
      <c r="D444" s="29">
        <v>1</v>
      </c>
      <c r="E444" s="29">
        <v>0</v>
      </c>
      <c r="F444" s="29">
        <v>0</v>
      </c>
      <c r="G444" s="30" t="str">
        <f t="shared" si="99"/>
        <v/>
      </c>
      <c r="H444" s="30">
        <f t="shared" si="100"/>
        <v>1.2033694344163658E-4</v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>
        <f t="shared" si="106"/>
        <v>-1</v>
      </c>
      <c r="M444" s="30" t="str">
        <f t="shared" si="103"/>
        <v/>
      </c>
      <c r="N444" s="36">
        <f t="shared" si="104"/>
        <v>-1.2033694344163658E-4</v>
      </c>
    </row>
    <row r="445" spans="1:14" x14ac:dyDescent="0.2">
      <c r="A445" s="23"/>
      <c r="B445" s="25" t="s">
        <v>412</v>
      </c>
      <c r="C445" s="35">
        <v>0</v>
      </c>
      <c r="D445" s="29">
        <v>2</v>
      </c>
      <c r="E445" s="29">
        <v>0</v>
      </c>
      <c r="F445" s="29">
        <v>14</v>
      </c>
      <c r="G445" s="30" t="str">
        <f t="shared" si="99"/>
        <v/>
      </c>
      <c r="H445" s="30">
        <f t="shared" si="100"/>
        <v>2.4067388688327315E-4</v>
      </c>
      <c r="I445" s="30" t="str">
        <f t="shared" si="101"/>
        <v/>
      </c>
      <c r="J445" s="30">
        <f t="shared" si="102"/>
        <v>1.5411712901805372E-3</v>
      </c>
      <c r="K445" s="30" t="str">
        <f t="shared" si="105"/>
        <v xml:space="preserve"> </v>
      </c>
      <c r="L445" s="30">
        <f t="shared" si="106"/>
        <v>6</v>
      </c>
      <c r="M445" s="30" t="str">
        <f t="shared" si="103"/>
        <v/>
      </c>
      <c r="N445" s="36">
        <f t="shared" si="104"/>
        <v>1.4440433212996389E-3</v>
      </c>
    </row>
    <row r="446" spans="1:14" x14ac:dyDescent="0.2">
      <c r="A446" s="23"/>
      <c r="B446" s="25" t="s">
        <v>413</v>
      </c>
      <c r="C446" s="35">
        <v>69</v>
      </c>
      <c r="D446" s="29">
        <v>527</v>
      </c>
      <c r="E446" s="29">
        <v>23</v>
      </c>
      <c r="F446" s="29">
        <v>58</v>
      </c>
      <c r="G446" s="30">
        <f t="shared" si="99"/>
        <v>8.636875704093128E-3</v>
      </c>
      <c r="H446" s="30">
        <f t="shared" si="100"/>
        <v>6.3417569193742473E-2</v>
      </c>
      <c r="I446" s="30">
        <f t="shared" si="101"/>
        <v>2.6519082209154848E-3</v>
      </c>
      <c r="J446" s="30">
        <f t="shared" si="102"/>
        <v>6.3848524878907971E-3</v>
      </c>
      <c r="K446" s="30">
        <f t="shared" si="105"/>
        <v>-0.66666666666666663</v>
      </c>
      <c r="L446" s="30">
        <f t="shared" si="106"/>
        <v>-0.88994307400379502</v>
      </c>
      <c r="M446" s="30">
        <f t="shared" si="103"/>
        <v>-5.7579171360620848E-3</v>
      </c>
      <c r="N446" s="36">
        <f t="shared" si="104"/>
        <v>-5.6438026474127552E-2</v>
      </c>
    </row>
    <row r="447" spans="1:14" ht="24" customHeight="1" x14ac:dyDescent="0.2">
      <c r="A447" s="23"/>
      <c r="B447" s="25" t="s">
        <v>414</v>
      </c>
      <c r="C447" s="35">
        <v>1</v>
      </c>
      <c r="D447" s="29">
        <v>1</v>
      </c>
      <c r="E447" s="29">
        <v>0</v>
      </c>
      <c r="F447" s="29">
        <v>0</v>
      </c>
      <c r="G447" s="30">
        <f t="shared" si="99"/>
        <v>1.2517211165352359E-4</v>
      </c>
      <c r="H447" s="30">
        <f t="shared" si="100"/>
        <v>1.2033694344163658E-4</v>
      </c>
      <c r="I447" s="30" t="str">
        <f t="shared" si="101"/>
        <v/>
      </c>
      <c r="J447" s="30" t="str">
        <f t="shared" si="102"/>
        <v/>
      </c>
      <c r="K447" s="30">
        <f t="shared" si="105"/>
        <v>-1</v>
      </c>
      <c r="L447" s="30">
        <f t="shared" si="106"/>
        <v>-1</v>
      </c>
      <c r="M447" s="30">
        <f t="shared" si="103"/>
        <v>-1.2517211165352359E-4</v>
      </c>
      <c r="N447" s="36">
        <f t="shared" si="104"/>
        <v>-1.2033694344163658E-4</v>
      </c>
    </row>
    <row r="448" spans="1:14" x14ac:dyDescent="0.2">
      <c r="A448" s="23"/>
      <c r="B448" s="25" t="s">
        <v>415</v>
      </c>
      <c r="C448" s="35">
        <v>8</v>
      </c>
      <c r="D448" s="29">
        <v>0</v>
      </c>
      <c r="E448" s="29">
        <v>7</v>
      </c>
      <c r="F448" s="29">
        <v>1</v>
      </c>
      <c r="G448" s="30">
        <f t="shared" si="99"/>
        <v>1.0013768932281887E-3</v>
      </c>
      <c r="H448" s="30" t="str">
        <f t="shared" si="100"/>
        <v/>
      </c>
      <c r="I448" s="30">
        <f t="shared" si="101"/>
        <v>8.0710250201775622E-4</v>
      </c>
      <c r="J448" s="30">
        <f t="shared" si="102"/>
        <v>1.1008366358432408E-4</v>
      </c>
      <c r="K448" s="30">
        <f t="shared" si="105"/>
        <v>-0.125</v>
      </c>
      <c r="L448" s="30">
        <f t="shared" si="106"/>
        <v>1</v>
      </c>
      <c r="M448" s="30">
        <f t="shared" si="103"/>
        <v>-1.2517211165352359E-4</v>
      </c>
      <c r="N448" s="36" t="str">
        <f t="shared" si="104"/>
        <v/>
      </c>
    </row>
    <row r="449" spans="1:14" x14ac:dyDescent="0.2">
      <c r="A449" s="23"/>
      <c r="B449" s="25" t="s">
        <v>416</v>
      </c>
      <c r="C449" s="35">
        <v>5</v>
      </c>
      <c r="D449" s="29">
        <v>0</v>
      </c>
      <c r="E449" s="29">
        <v>7</v>
      </c>
      <c r="F449" s="29">
        <v>2</v>
      </c>
      <c r="G449" s="30">
        <f t="shared" si="99"/>
        <v>6.2586055826761801E-4</v>
      </c>
      <c r="H449" s="30" t="str">
        <f t="shared" si="100"/>
        <v/>
      </c>
      <c r="I449" s="30">
        <f t="shared" si="101"/>
        <v>8.0710250201775622E-4</v>
      </c>
      <c r="J449" s="30">
        <f t="shared" si="102"/>
        <v>2.2016732716864817E-4</v>
      </c>
      <c r="K449" s="30">
        <f t="shared" si="105"/>
        <v>0.4</v>
      </c>
      <c r="L449" s="30">
        <f t="shared" si="106"/>
        <v>1</v>
      </c>
      <c r="M449" s="30">
        <f t="shared" si="103"/>
        <v>2.5034422330704722E-4</v>
      </c>
      <c r="N449" s="36" t="str">
        <f t="shared" si="104"/>
        <v/>
      </c>
    </row>
    <row r="450" spans="1:14" x14ac:dyDescent="0.2">
      <c r="A450" s="23"/>
      <c r="B450" s="25" t="s">
        <v>417</v>
      </c>
      <c r="C450" s="35">
        <v>20</v>
      </c>
      <c r="D450" s="29">
        <v>8</v>
      </c>
      <c r="E450" s="29">
        <v>13</v>
      </c>
      <c r="F450" s="29">
        <v>2</v>
      </c>
      <c r="G450" s="30">
        <f t="shared" si="99"/>
        <v>2.503442233070472E-3</v>
      </c>
      <c r="H450" s="30">
        <f t="shared" si="100"/>
        <v>9.6269554753309261E-4</v>
      </c>
      <c r="I450" s="30">
        <f t="shared" si="101"/>
        <v>1.4989046466044045E-3</v>
      </c>
      <c r="J450" s="30">
        <f t="shared" si="102"/>
        <v>2.2016732716864817E-4</v>
      </c>
      <c r="K450" s="30">
        <f t="shared" si="105"/>
        <v>-0.35</v>
      </c>
      <c r="L450" s="30">
        <f t="shared" si="106"/>
        <v>-0.75</v>
      </c>
      <c r="M450" s="30">
        <f t="shared" si="103"/>
        <v>-8.7620478157466512E-4</v>
      </c>
      <c r="N450" s="36">
        <f t="shared" si="104"/>
        <v>-7.2202166064981946E-4</v>
      </c>
    </row>
    <row r="451" spans="1:14" x14ac:dyDescent="0.2">
      <c r="A451" s="23"/>
      <c r="B451" s="25" t="s">
        <v>418</v>
      </c>
      <c r="C451" s="35">
        <v>4</v>
      </c>
      <c r="D451" s="29">
        <v>2</v>
      </c>
      <c r="E451" s="29">
        <v>6</v>
      </c>
      <c r="F451" s="29">
        <v>1</v>
      </c>
      <c r="G451" s="30">
        <f t="shared" si="99"/>
        <v>5.0068844661409434E-4</v>
      </c>
      <c r="H451" s="30">
        <f t="shared" si="100"/>
        <v>2.4067388688327315E-4</v>
      </c>
      <c r="I451" s="30">
        <f t="shared" si="101"/>
        <v>6.9180214458664825E-4</v>
      </c>
      <c r="J451" s="30">
        <f t="shared" si="102"/>
        <v>1.1008366358432408E-4</v>
      </c>
      <c r="K451" s="30">
        <f t="shared" si="105"/>
        <v>0.5</v>
      </c>
      <c r="L451" s="30">
        <f t="shared" si="106"/>
        <v>-0.5</v>
      </c>
      <c r="M451" s="30">
        <f t="shared" si="103"/>
        <v>2.5034422330704717E-4</v>
      </c>
      <c r="N451" s="36">
        <f t="shared" si="104"/>
        <v>-1.2033694344163658E-4</v>
      </c>
    </row>
    <row r="452" spans="1:14" x14ac:dyDescent="0.2">
      <c r="A452" s="23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23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23"/>
      <c r="B454" s="25" t="s">
        <v>421</v>
      </c>
      <c r="C454" s="35">
        <v>24</v>
      </c>
      <c r="D454" s="29">
        <v>0</v>
      </c>
      <c r="E454" s="29">
        <v>16</v>
      </c>
      <c r="F454" s="29">
        <v>0</v>
      </c>
      <c r="G454" s="30">
        <f t="shared" si="99"/>
        <v>3.0041306796845663E-3</v>
      </c>
      <c r="H454" s="30" t="str">
        <f t="shared" si="100"/>
        <v/>
      </c>
      <c r="I454" s="30">
        <f t="shared" si="101"/>
        <v>1.8448057188977286E-3</v>
      </c>
      <c r="J454" s="30" t="str">
        <f t="shared" si="102"/>
        <v/>
      </c>
      <c r="K454" s="30">
        <f t="shared" si="105"/>
        <v>-0.33333333333333331</v>
      </c>
      <c r="L454" s="30" t="str">
        <f t="shared" si="106"/>
        <v xml:space="preserve"> </v>
      </c>
      <c r="M454" s="30">
        <f t="shared" si="103"/>
        <v>-1.0013768932281887E-3</v>
      </c>
      <c r="N454" s="36" t="str">
        <f t="shared" si="104"/>
        <v/>
      </c>
    </row>
    <row r="455" spans="1:14" x14ac:dyDescent="0.2">
      <c r="A455" s="23"/>
      <c r="B455" s="25" t="s">
        <v>422</v>
      </c>
      <c r="C455" s="35">
        <v>5</v>
      </c>
      <c r="D455" s="29">
        <v>0</v>
      </c>
      <c r="E455" s="29">
        <v>21</v>
      </c>
      <c r="F455" s="29">
        <v>11</v>
      </c>
      <c r="G455" s="30">
        <f t="shared" si="99"/>
        <v>6.2586055826761801E-4</v>
      </c>
      <c r="H455" s="30" t="str">
        <f t="shared" si="100"/>
        <v/>
      </c>
      <c r="I455" s="30">
        <f t="shared" si="101"/>
        <v>2.4213075060532689E-3</v>
      </c>
      <c r="J455" s="30">
        <f t="shared" si="102"/>
        <v>1.2109202994275649E-3</v>
      </c>
      <c r="K455" s="30">
        <f t="shared" si="105"/>
        <v>3.2</v>
      </c>
      <c r="L455" s="30">
        <f t="shared" si="106"/>
        <v>1</v>
      </c>
      <c r="M455" s="30">
        <f t="shared" si="103"/>
        <v>2.0027537864563778E-3</v>
      </c>
      <c r="N455" s="36" t="str">
        <f t="shared" si="104"/>
        <v/>
      </c>
    </row>
    <row r="456" spans="1:14" x14ac:dyDescent="0.2">
      <c r="A456" s="23"/>
      <c r="B456" s="25" t="s">
        <v>423</v>
      </c>
      <c r="C456" s="35">
        <v>0</v>
      </c>
      <c r="D456" s="29">
        <v>0</v>
      </c>
      <c r="E456" s="29">
        <v>0</v>
      </c>
      <c r="F456" s="29">
        <v>0</v>
      </c>
      <c r="G456" s="30" t="str">
        <f t="shared" si="99"/>
        <v/>
      </c>
      <c r="H456" s="30" t="str">
        <f t="shared" si="100"/>
        <v/>
      </c>
      <c r="I456" s="30" t="str">
        <f t="shared" si="101"/>
        <v/>
      </c>
      <c r="J456" s="30" t="str">
        <f t="shared" si="102"/>
        <v/>
      </c>
      <c r="K456" s="30" t="str">
        <f t="shared" si="105"/>
        <v xml:space="preserve"> </v>
      </c>
      <c r="L456" s="30" t="str">
        <f t="shared" si="106"/>
        <v xml:space="preserve"> </v>
      </c>
      <c r="M456" s="30" t="str">
        <f t="shared" si="103"/>
        <v/>
      </c>
      <c r="N456" s="36" t="str">
        <f t="shared" si="104"/>
        <v/>
      </c>
    </row>
    <row r="457" spans="1:14" x14ac:dyDescent="0.2">
      <c r="A457" s="23"/>
      <c r="B457" s="25" t="s">
        <v>424</v>
      </c>
      <c r="C457" s="35">
        <v>0</v>
      </c>
      <c r="D457" s="29">
        <v>1</v>
      </c>
      <c r="E457" s="29">
        <v>0</v>
      </c>
      <c r="F457" s="29">
        <v>0</v>
      </c>
      <c r="G457" s="30" t="str">
        <f t="shared" si="99"/>
        <v/>
      </c>
      <c r="H457" s="30">
        <f t="shared" si="100"/>
        <v>1.2033694344163658E-4</v>
      </c>
      <c r="I457" s="30" t="str">
        <f t="shared" si="101"/>
        <v/>
      </c>
      <c r="J457" s="30" t="str">
        <f t="shared" si="102"/>
        <v/>
      </c>
      <c r="K457" s="30" t="str">
        <f t="shared" si="105"/>
        <v xml:space="preserve"> </v>
      </c>
      <c r="L457" s="30">
        <f t="shared" si="106"/>
        <v>-1</v>
      </c>
      <c r="M457" s="30" t="str">
        <f t="shared" si="103"/>
        <v/>
      </c>
      <c r="N457" s="36">
        <f t="shared" si="104"/>
        <v>-1.2033694344163658E-4</v>
      </c>
    </row>
    <row r="458" spans="1:14" x14ac:dyDescent="0.2">
      <c r="A458" s="23"/>
      <c r="B458" s="25" t="s">
        <v>425</v>
      </c>
      <c r="C458" s="35">
        <v>0</v>
      </c>
      <c r="D458" s="29">
        <v>0</v>
      </c>
      <c r="E458" s="29">
        <v>0</v>
      </c>
      <c r="F458" s="29">
        <v>0</v>
      </c>
      <c r="G458" s="30" t="str">
        <f t="shared" si="99"/>
        <v/>
      </c>
      <c r="H458" s="30" t="str">
        <f t="shared" si="100"/>
        <v/>
      </c>
      <c r="I458" s="30" t="str">
        <f t="shared" si="101"/>
        <v/>
      </c>
      <c r="J458" s="30" t="str">
        <f t="shared" si="102"/>
        <v/>
      </c>
      <c r="K458" s="30" t="str">
        <f t="shared" si="105"/>
        <v xml:space="preserve"> </v>
      </c>
      <c r="L458" s="30" t="str">
        <f t="shared" si="106"/>
        <v xml:space="preserve"> </v>
      </c>
      <c r="M458" s="30" t="str">
        <f t="shared" si="103"/>
        <v/>
      </c>
      <c r="N458" s="36" t="str">
        <f t="shared" si="104"/>
        <v/>
      </c>
    </row>
    <row r="459" spans="1:14" ht="24.75" customHeight="1" x14ac:dyDescent="0.2">
      <c r="A459" s="23"/>
      <c r="B459" s="25" t="s">
        <v>426</v>
      </c>
      <c r="C459" s="35">
        <v>2</v>
      </c>
      <c r="D459" s="29">
        <v>0</v>
      </c>
      <c r="E459" s="29">
        <v>0</v>
      </c>
      <c r="F459" s="29">
        <v>0</v>
      </c>
      <c r="G459" s="30">
        <f t="shared" si="99"/>
        <v>2.5034422330704717E-4</v>
      </c>
      <c r="H459" s="30" t="str">
        <f t="shared" si="100"/>
        <v/>
      </c>
      <c r="I459" s="30" t="str">
        <f t="shared" si="101"/>
        <v/>
      </c>
      <c r="J459" s="30" t="str">
        <f t="shared" si="102"/>
        <v/>
      </c>
      <c r="K459" s="30">
        <f t="shared" si="105"/>
        <v>-1</v>
      </c>
      <c r="L459" s="30" t="str">
        <f t="shared" si="106"/>
        <v xml:space="preserve"> </v>
      </c>
      <c r="M459" s="30">
        <f t="shared" si="103"/>
        <v>-2.5034422330704717E-4</v>
      </c>
      <c r="N459" s="36" t="str">
        <f t="shared" si="104"/>
        <v/>
      </c>
    </row>
    <row r="460" spans="1:14" ht="25.5" x14ac:dyDescent="0.2">
      <c r="A460" s="23"/>
      <c r="B460" s="25" t="s">
        <v>427</v>
      </c>
      <c r="C460" s="35">
        <v>0</v>
      </c>
      <c r="D460" s="29">
        <v>0</v>
      </c>
      <c r="E460" s="29">
        <v>0</v>
      </c>
      <c r="F460" s="29">
        <v>0</v>
      </c>
      <c r="G460" s="30" t="str">
        <f t="shared" si="99"/>
        <v/>
      </c>
      <c r="H460" s="30" t="str">
        <f t="shared" si="100"/>
        <v/>
      </c>
      <c r="I460" s="30" t="str">
        <f t="shared" si="101"/>
        <v/>
      </c>
      <c r="J460" s="30" t="str">
        <f t="shared" si="102"/>
        <v/>
      </c>
      <c r="K460" s="30" t="str">
        <f t="shared" si="105"/>
        <v xml:space="preserve"> </v>
      </c>
      <c r="L460" s="30" t="str">
        <f t="shared" si="106"/>
        <v xml:space="preserve"> </v>
      </c>
      <c r="M460" s="30" t="str">
        <f t="shared" si="103"/>
        <v/>
      </c>
      <c r="N460" s="36" t="str">
        <f t="shared" si="104"/>
        <v/>
      </c>
    </row>
    <row r="461" spans="1:14" x14ac:dyDescent="0.2">
      <c r="A461" s="23"/>
      <c r="B461" s="25" t="s">
        <v>428</v>
      </c>
      <c r="C461" s="35">
        <v>0</v>
      </c>
      <c r="D461" s="29">
        <v>0</v>
      </c>
      <c r="E461" s="29">
        <v>0</v>
      </c>
      <c r="F461" s="29">
        <v>1</v>
      </c>
      <c r="G461" s="30" t="str">
        <f t="shared" si="99"/>
        <v/>
      </c>
      <c r="H461" s="30" t="str">
        <f t="shared" si="100"/>
        <v/>
      </c>
      <c r="I461" s="30" t="str">
        <f t="shared" si="101"/>
        <v/>
      </c>
      <c r="J461" s="30">
        <f t="shared" si="102"/>
        <v>1.1008366358432408E-4</v>
      </c>
      <c r="K461" s="30" t="str">
        <f t="shared" si="105"/>
        <v xml:space="preserve"> </v>
      </c>
      <c r="L461" s="30">
        <f t="shared" si="106"/>
        <v>1</v>
      </c>
      <c r="M461" s="30" t="str">
        <f t="shared" si="103"/>
        <v/>
      </c>
      <c r="N461" s="36" t="str">
        <f t="shared" si="104"/>
        <v/>
      </c>
    </row>
    <row r="462" spans="1:14" ht="25.5" x14ac:dyDescent="0.2">
      <c r="A462" s="23"/>
      <c r="B462" s="25" t="s">
        <v>429</v>
      </c>
      <c r="C462" s="35">
        <v>0</v>
      </c>
      <c r="D462" s="29">
        <v>0</v>
      </c>
      <c r="E462" s="29">
        <v>0</v>
      </c>
      <c r="F462" s="29">
        <v>0</v>
      </c>
      <c r="G462" s="30" t="str">
        <f t="shared" si="99"/>
        <v/>
      </c>
      <c r="H462" s="30" t="str">
        <f t="shared" si="100"/>
        <v/>
      </c>
      <c r="I462" s="30" t="str">
        <f t="shared" si="101"/>
        <v/>
      </c>
      <c r="J462" s="30" t="str">
        <f t="shared" si="102"/>
        <v/>
      </c>
      <c r="K462" s="30" t="str">
        <f t="shared" si="105"/>
        <v xml:space="preserve"> </v>
      </c>
      <c r="L462" s="30" t="str">
        <f t="shared" si="106"/>
        <v xml:space="preserve"> </v>
      </c>
      <c r="M462" s="30" t="str">
        <f t="shared" si="103"/>
        <v/>
      </c>
      <c r="N462" s="36" t="str">
        <f t="shared" si="104"/>
        <v/>
      </c>
    </row>
    <row r="463" spans="1:14" ht="25.5" x14ac:dyDescent="0.2">
      <c r="A463" s="23"/>
      <c r="B463" s="25" t="s">
        <v>430</v>
      </c>
      <c r="C463" s="35">
        <v>0</v>
      </c>
      <c r="D463" s="29">
        <v>0</v>
      </c>
      <c r="E463" s="29">
        <v>0</v>
      </c>
      <c r="F463" s="29">
        <v>0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 t="str">
        <f t="shared" si="106"/>
        <v xml:space="preserve"> 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23"/>
      <c r="B464" s="25" t="s">
        <v>431</v>
      </c>
      <c r="C464" s="35">
        <v>0</v>
      </c>
      <c r="D464" s="29">
        <v>0</v>
      </c>
      <c r="E464" s="29">
        <v>0</v>
      </c>
      <c r="F464" s="29">
        <v>0</v>
      </c>
      <c r="G464" s="30" t="str">
        <f t="shared" si="99"/>
        <v/>
      </c>
      <c r="H464" s="30" t="str">
        <f t="shared" si="100"/>
        <v/>
      </c>
      <c r="I464" s="30" t="str">
        <f t="shared" si="101"/>
        <v/>
      </c>
      <c r="J464" s="30" t="str">
        <f t="shared" si="102"/>
        <v/>
      </c>
      <c r="K464" s="30" t="str">
        <f t="shared" si="105"/>
        <v xml:space="preserve"> </v>
      </c>
      <c r="L464" s="30" t="str">
        <f t="shared" si="106"/>
        <v xml:space="preserve"> </v>
      </c>
      <c r="M464" s="30" t="str">
        <f t="shared" si="103"/>
        <v/>
      </c>
      <c r="N464" s="36" t="str">
        <f t="shared" si="104"/>
        <v/>
      </c>
    </row>
    <row r="465" spans="1:14" x14ac:dyDescent="0.2">
      <c r="A465" s="23"/>
      <c r="B465" s="25" t="s">
        <v>432</v>
      </c>
      <c r="C465" s="35">
        <v>0</v>
      </c>
      <c r="D465" s="29">
        <v>1</v>
      </c>
      <c r="E465" s="29">
        <v>0</v>
      </c>
      <c r="F465" s="29">
        <v>0</v>
      </c>
      <c r="G465" s="30" t="str">
        <f t="shared" si="99"/>
        <v/>
      </c>
      <c r="H465" s="30">
        <f t="shared" si="100"/>
        <v>1.2033694344163658E-4</v>
      </c>
      <c r="I465" s="30" t="str">
        <f t="shared" si="101"/>
        <v/>
      </c>
      <c r="J465" s="30" t="str">
        <f t="shared" si="102"/>
        <v/>
      </c>
      <c r="K465" s="30" t="str">
        <f t="shared" si="105"/>
        <v xml:space="preserve"> </v>
      </c>
      <c r="L465" s="30">
        <f t="shared" si="106"/>
        <v>-1</v>
      </c>
      <c r="M465" s="30" t="str">
        <f t="shared" si="103"/>
        <v/>
      </c>
      <c r="N465" s="36">
        <f t="shared" si="104"/>
        <v>-1.2033694344163658E-4</v>
      </c>
    </row>
    <row r="466" spans="1:14" x14ac:dyDescent="0.2">
      <c r="A466" s="23"/>
      <c r="B466" s="25" t="s">
        <v>433</v>
      </c>
      <c r="C466" s="35">
        <v>1</v>
      </c>
      <c r="D466" s="29">
        <v>0</v>
      </c>
      <c r="E466" s="29">
        <v>5</v>
      </c>
      <c r="F466" s="29">
        <v>4</v>
      </c>
      <c r="G466" s="30">
        <f t="shared" si="99"/>
        <v>1.2517211165352359E-4</v>
      </c>
      <c r="H466" s="30" t="str">
        <f t="shared" si="100"/>
        <v/>
      </c>
      <c r="I466" s="30">
        <f t="shared" si="101"/>
        <v>5.7650178715554017E-4</v>
      </c>
      <c r="J466" s="30">
        <f t="shared" si="102"/>
        <v>4.4033465433729633E-4</v>
      </c>
      <c r="K466" s="30">
        <f t="shared" si="105"/>
        <v>4</v>
      </c>
      <c r="L466" s="30">
        <f t="shared" si="106"/>
        <v>1</v>
      </c>
      <c r="M466" s="30">
        <f t="shared" si="103"/>
        <v>5.0068844661409434E-4</v>
      </c>
      <c r="N466" s="36" t="str">
        <f t="shared" si="104"/>
        <v/>
      </c>
    </row>
    <row r="467" spans="1:14" x14ac:dyDescent="0.2">
      <c r="A467" s="23"/>
      <c r="B467" s="25" t="s">
        <v>434</v>
      </c>
      <c r="C467" s="35">
        <v>0</v>
      </c>
      <c r="D467" s="29">
        <v>0</v>
      </c>
      <c r="E467" s="29">
        <v>0</v>
      </c>
      <c r="F467" s="29">
        <v>0</v>
      </c>
      <c r="G467" s="30" t="str">
        <f t="shared" si="99"/>
        <v/>
      </c>
      <c r="H467" s="30" t="str">
        <f t="shared" si="100"/>
        <v/>
      </c>
      <c r="I467" s="30" t="str">
        <f t="shared" si="101"/>
        <v/>
      </c>
      <c r="J467" s="30" t="str">
        <f t="shared" si="102"/>
        <v/>
      </c>
      <c r="K467" s="30" t="str">
        <f t="shared" si="105"/>
        <v xml:space="preserve"> </v>
      </c>
      <c r="L467" s="30" t="str">
        <f t="shared" si="106"/>
        <v xml:space="preserve"> </v>
      </c>
      <c r="M467" s="30" t="str">
        <f t="shared" si="103"/>
        <v/>
      </c>
      <c r="N467" s="36" t="str">
        <f t="shared" si="104"/>
        <v/>
      </c>
    </row>
    <row r="468" spans="1:14" x14ac:dyDescent="0.2">
      <c r="A468" s="23"/>
      <c r="B468" s="25" t="s">
        <v>435</v>
      </c>
      <c r="C468" s="35">
        <v>0</v>
      </c>
      <c r="D468" s="29">
        <v>0</v>
      </c>
      <c r="E468" s="29">
        <v>0</v>
      </c>
      <c r="F468" s="29">
        <v>0</v>
      </c>
      <c r="G468" s="30" t="str">
        <f t="shared" si="99"/>
        <v/>
      </c>
      <c r="H468" s="30" t="str">
        <f t="shared" si="100"/>
        <v/>
      </c>
      <c r="I468" s="30" t="str">
        <f t="shared" si="101"/>
        <v/>
      </c>
      <c r="J468" s="30" t="str">
        <f t="shared" si="102"/>
        <v/>
      </c>
      <c r="K468" s="30" t="str">
        <f t="shared" si="105"/>
        <v xml:space="preserve"> </v>
      </c>
      <c r="L468" s="30" t="str">
        <f t="shared" si="106"/>
        <v xml:space="preserve"> </v>
      </c>
      <c r="M468" s="30" t="str">
        <f t="shared" si="103"/>
        <v/>
      </c>
      <c r="N468" s="36" t="str">
        <f t="shared" si="104"/>
        <v/>
      </c>
    </row>
    <row r="469" spans="1:14" x14ac:dyDescent="0.2">
      <c r="A469" s="23"/>
      <c r="B469" s="25" t="s">
        <v>436</v>
      </c>
      <c r="C469" s="35">
        <v>7</v>
      </c>
      <c r="D469" s="29">
        <v>9</v>
      </c>
      <c r="E469" s="29">
        <v>0</v>
      </c>
      <c r="F469" s="29">
        <v>0</v>
      </c>
      <c r="G469" s="30">
        <f t="shared" si="99"/>
        <v>8.7620478157466512E-4</v>
      </c>
      <c r="H469" s="30">
        <f t="shared" si="100"/>
        <v>1.0830324909747292E-3</v>
      </c>
      <c r="I469" s="30" t="str">
        <f t="shared" si="101"/>
        <v/>
      </c>
      <c r="J469" s="30" t="str">
        <f t="shared" si="102"/>
        <v/>
      </c>
      <c r="K469" s="30">
        <f t="shared" si="105"/>
        <v>-1</v>
      </c>
      <c r="L469" s="30">
        <f t="shared" si="106"/>
        <v>-1</v>
      </c>
      <c r="M469" s="30">
        <f t="shared" si="103"/>
        <v>-8.7620478157466512E-4</v>
      </c>
      <c r="N469" s="36">
        <f t="shared" si="104"/>
        <v>-1.0830324909747292E-3</v>
      </c>
    </row>
    <row r="470" spans="1:14" x14ac:dyDescent="0.2">
      <c r="A470" s="23"/>
      <c r="B470" s="25" t="s">
        <v>437</v>
      </c>
      <c r="C470" s="35">
        <v>8</v>
      </c>
      <c r="D470" s="29">
        <v>32</v>
      </c>
      <c r="E470" s="29">
        <v>30</v>
      </c>
      <c r="F470" s="29">
        <v>100</v>
      </c>
      <c r="G470" s="30">
        <f t="shared" si="99"/>
        <v>1.0013768932281887E-3</v>
      </c>
      <c r="H470" s="30">
        <f t="shared" si="100"/>
        <v>3.8507821901323704E-3</v>
      </c>
      <c r="I470" s="30">
        <f t="shared" si="101"/>
        <v>3.4590107229332413E-3</v>
      </c>
      <c r="J470" s="30">
        <f t="shared" si="102"/>
        <v>1.1008366358432409E-2</v>
      </c>
      <c r="K470" s="30">
        <f t="shared" si="105"/>
        <v>2.75</v>
      </c>
      <c r="L470" s="30">
        <f t="shared" si="106"/>
        <v>2.125</v>
      </c>
      <c r="M470" s="30">
        <f t="shared" si="103"/>
        <v>2.7537864563775189E-3</v>
      </c>
      <c r="N470" s="36">
        <f t="shared" si="104"/>
        <v>8.1829121540312865E-3</v>
      </c>
    </row>
    <row r="471" spans="1:14" x14ac:dyDescent="0.2">
      <c r="A471" s="23"/>
      <c r="B471" s="25" t="s">
        <v>438</v>
      </c>
      <c r="C471" s="35">
        <v>44</v>
      </c>
      <c r="D471" s="29">
        <v>21</v>
      </c>
      <c r="E471" s="29">
        <v>20</v>
      </c>
      <c r="F471" s="29">
        <v>11</v>
      </c>
      <c r="G471" s="30">
        <f t="shared" si="99"/>
        <v>5.5075729127550379E-3</v>
      </c>
      <c r="H471" s="30">
        <f t="shared" si="100"/>
        <v>2.5270758122743681E-3</v>
      </c>
      <c r="I471" s="30">
        <f t="shared" si="101"/>
        <v>2.3060071486221607E-3</v>
      </c>
      <c r="J471" s="30">
        <f t="shared" si="102"/>
        <v>1.2109202994275649E-3</v>
      </c>
      <c r="K471" s="30">
        <f t="shared" si="105"/>
        <v>-0.54545454545454541</v>
      </c>
      <c r="L471" s="30">
        <f t="shared" si="106"/>
        <v>-0.47619047619047616</v>
      </c>
      <c r="M471" s="30">
        <f t="shared" si="103"/>
        <v>-3.0041306796845658E-3</v>
      </c>
      <c r="N471" s="36">
        <f t="shared" si="104"/>
        <v>-1.2033694344163657E-3</v>
      </c>
    </row>
    <row r="472" spans="1:14" x14ac:dyDescent="0.2">
      <c r="A472" s="23"/>
      <c r="B472" s="25" t="s">
        <v>439</v>
      </c>
      <c r="C472" s="35">
        <v>2</v>
      </c>
      <c r="D472" s="29">
        <v>1</v>
      </c>
      <c r="E472" s="29">
        <v>1</v>
      </c>
      <c r="F472" s="29">
        <v>0</v>
      </c>
      <c r="G472" s="30">
        <f t="shared" si="99"/>
        <v>2.5034422330704717E-4</v>
      </c>
      <c r="H472" s="30">
        <f t="shared" si="100"/>
        <v>1.2033694344163658E-4</v>
      </c>
      <c r="I472" s="30">
        <f t="shared" si="101"/>
        <v>1.1530035743110804E-4</v>
      </c>
      <c r="J472" s="30" t="str">
        <f t="shared" si="102"/>
        <v/>
      </c>
      <c r="K472" s="30">
        <f t="shared" si="105"/>
        <v>-0.5</v>
      </c>
      <c r="L472" s="30">
        <f t="shared" si="106"/>
        <v>-1</v>
      </c>
      <c r="M472" s="30">
        <f t="shared" si="103"/>
        <v>-1.2517211165352359E-4</v>
      </c>
      <c r="N472" s="36">
        <f t="shared" si="104"/>
        <v>-1.2033694344163658E-4</v>
      </c>
    </row>
    <row r="473" spans="1:14" x14ac:dyDescent="0.2">
      <c r="A473" s="23"/>
      <c r="B473" s="25" t="s">
        <v>440</v>
      </c>
      <c r="C473" s="35">
        <v>32</v>
      </c>
      <c r="D473" s="29">
        <v>32</v>
      </c>
      <c r="E473" s="29">
        <v>40</v>
      </c>
      <c r="F473" s="29">
        <v>154</v>
      </c>
      <c r="G473" s="30">
        <f t="shared" si="99"/>
        <v>4.0055075729127547E-3</v>
      </c>
      <c r="H473" s="30">
        <f t="shared" si="100"/>
        <v>3.8507821901323704E-3</v>
      </c>
      <c r="I473" s="30">
        <f t="shared" si="101"/>
        <v>4.6120142972443214E-3</v>
      </c>
      <c r="J473" s="30">
        <f t="shared" si="102"/>
        <v>1.6952884191985908E-2</v>
      </c>
      <c r="K473" s="30">
        <f t="shared" si="105"/>
        <v>0.25</v>
      </c>
      <c r="L473" s="30">
        <f t="shared" si="106"/>
        <v>3.8125</v>
      </c>
      <c r="M473" s="30">
        <f t="shared" si="103"/>
        <v>1.0013768932281887E-3</v>
      </c>
      <c r="N473" s="36">
        <f t="shared" si="104"/>
        <v>1.4681107099879662E-2</v>
      </c>
    </row>
    <row r="474" spans="1:14" x14ac:dyDescent="0.2">
      <c r="A474" s="23"/>
      <c r="B474" s="25" t="s">
        <v>441</v>
      </c>
      <c r="C474" s="35">
        <v>7</v>
      </c>
      <c r="D474" s="29">
        <v>6</v>
      </c>
      <c r="E474" s="29">
        <v>0</v>
      </c>
      <c r="F474" s="29">
        <v>0</v>
      </c>
      <c r="G474" s="30">
        <f t="shared" si="99"/>
        <v>8.7620478157466512E-4</v>
      </c>
      <c r="H474" s="30">
        <f t="shared" si="100"/>
        <v>7.2202166064981946E-4</v>
      </c>
      <c r="I474" s="30" t="str">
        <f t="shared" si="101"/>
        <v/>
      </c>
      <c r="J474" s="30" t="str">
        <f t="shared" si="102"/>
        <v/>
      </c>
      <c r="K474" s="30">
        <f t="shared" si="105"/>
        <v>-1</v>
      </c>
      <c r="L474" s="30">
        <f t="shared" si="106"/>
        <v>-1</v>
      </c>
      <c r="M474" s="30">
        <f t="shared" si="103"/>
        <v>-8.7620478157466512E-4</v>
      </c>
      <c r="N474" s="36">
        <f t="shared" si="104"/>
        <v>-7.2202166064981946E-4</v>
      </c>
    </row>
    <row r="475" spans="1:14" x14ac:dyDescent="0.2">
      <c r="A475" s="23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23"/>
      <c r="B476" s="25" t="s">
        <v>443</v>
      </c>
      <c r="C476" s="35">
        <v>0</v>
      </c>
      <c r="D476" s="29">
        <v>1</v>
      </c>
      <c r="E476" s="29">
        <v>0</v>
      </c>
      <c r="F476" s="29">
        <v>0</v>
      </c>
      <c r="G476" s="30" t="str">
        <f t="shared" si="99"/>
        <v/>
      </c>
      <c r="H476" s="30">
        <f t="shared" si="100"/>
        <v>1.2033694344163658E-4</v>
      </c>
      <c r="I476" s="30" t="str">
        <f t="shared" si="101"/>
        <v/>
      </c>
      <c r="J476" s="30" t="str">
        <f t="shared" si="102"/>
        <v/>
      </c>
      <c r="K476" s="30" t="str">
        <f t="shared" si="105"/>
        <v xml:space="preserve"> </v>
      </c>
      <c r="L476" s="30">
        <f t="shared" si="106"/>
        <v>-1</v>
      </c>
      <c r="M476" s="30" t="str">
        <f t="shared" si="103"/>
        <v/>
      </c>
      <c r="N476" s="36">
        <f t="shared" si="104"/>
        <v>-1.2033694344163658E-4</v>
      </c>
    </row>
    <row r="477" spans="1:14" x14ac:dyDescent="0.2">
      <c r="A477" s="23"/>
      <c r="B477" s="25" t="s">
        <v>444</v>
      </c>
      <c r="C477" s="35">
        <v>0</v>
      </c>
      <c r="D477" s="29">
        <v>0</v>
      </c>
      <c r="E477" s="29">
        <v>0</v>
      </c>
      <c r="F477" s="29">
        <v>0</v>
      </c>
      <c r="G477" s="30" t="str">
        <f t="shared" si="99"/>
        <v/>
      </c>
      <c r="H477" s="30" t="str">
        <f t="shared" si="100"/>
        <v/>
      </c>
      <c r="I477" s="30" t="str">
        <f t="shared" si="101"/>
        <v/>
      </c>
      <c r="J477" s="30" t="str">
        <f t="shared" si="102"/>
        <v/>
      </c>
      <c r="K477" s="30" t="str">
        <f t="shared" si="105"/>
        <v xml:space="preserve"> </v>
      </c>
      <c r="L477" s="30" t="str">
        <f t="shared" si="106"/>
        <v xml:space="preserve"> 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23"/>
      <c r="B478" s="25" t="s">
        <v>445</v>
      </c>
      <c r="C478" s="35">
        <v>4</v>
      </c>
      <c r="D478" s="29">
        <v>5</v>
      </c>
      <c r="E478" s="29">
        <v>3</v>
      </c>
      <c r="F478" s="29">
        <v>6</v>
      </c>
      <c r="G478" s="30">
        <f t="shared" si="99"/>
        <v>5.0068844661409434E-4</v>
      </c>
      <c r="H478" s="30">
        <f t="shared" si="100"/>
        <v>6.0168471720818293E-4</v>
      </c>
      <c r="I478" s="30">
        <f t="shared" si="101"/>
        <v>3.4590107229332413E-4</v>
      </c>
      <c r="J478" s="30">
        <f t="shared" si="102"/>
        <v>6.6050198150594452E-4</v>
      </c>
      <c r="K478" s="30">
        <f t="shared" si="105"/>
        <v>-0.25</v>
      </c>
      <c r="L478" s="30">
        <f t="shared" si="106"/>
        <v>0.2</v>
      </c>
      <c r="M478" s="30">
        <f t="shared" si="103"/>
        <v>-1.2517211165352359E-4</v>
      </c>
      <c r="N478" s="36">
        <f t="shared" si="104"/>
        <v>1.2033694344163659E-4</v>
      </c>
    </row>
    <row r="479" spans="1:14" x14ac:dyDescent="0.2">
      <c r="A479" s="23"/>
      <c r="B479" s="25" t="s">
        <v>446</v>
      </c>
      <c r="C479" s="35">
        <v>0</v>
      </c>
      <c r="D479" s="29">
        <v>0</v>
      </c>
      <c r="E479" s="29">
        <v>0</v>
      </c>
      <c r="F479" s="29">
        <v>0</v>
      </c>
      <c r="G479" s="30" t="str">
        <f t="shared" si="99"/>
        <v/>
      </c>
      <c r="H479" s="30" t="str">
        <f t="shared" si="100"/>
        <v/>
      </c>
      <c r="I479" s="30" t="str">
        <f t="shared" si="101"/>
        <v/>
      </c>
      <c r="J479" s="30" t="str">
        <f t="shared" si="102"/>
        <v/>
      </c>
      <c r="K479" s="30" t="str">
        <f t="shared" si="105"/>
        <v xml:space="preserve"> </v>
      </c>
      <c r="L479" s="30" t="str">
        <f t="shared" si="106"/>
        <v xml:space="preserve"> 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23"/>
      <c r="B480" s="25" t="s">
        <v>447</v>
      </c>
      <c r="C480" s="35">
        <v>1</v>
      </c>
      <c r="D480" s="29">
        <v>1</v>
      </c>
      <c r="E480" s="29">
        <v>0</v>
      </c>
      <c r="F480" s="29">
        <v>0</v>
      </c>
      <c r="G480" s="30">
        <f t="shared" si="99"/>
        <v>1.2517211165352359E-4</v>
      </c>
      <c r="H480" s="30">
        <f t="shared" si="100"/>
        <v>1.2033694344163658E-4</v>
      </c>
      <c r="I480" s="30" t="str">
        <f t="shared" si="101"/>
        <v/>
      </c>
      <c r="J480" s="30" t="str">
        <f t="shared" si="102"/>
        <v/>
      </c>
      <c r="K480" s="30">
        <f t="shared" si="105"/>
        <v>-1</v>
      </c>
      <c r="L480" s="30">
        <f t="shared" si="106"/>
        <v>-1</v>
      </c>
      <c r="M480" s="30">
        <f t="shared" si="103"/>
        <v>-1.2517211165352359E-4</v>
      </c>
      <c r="N480" s="36">
        <f t="shared" si="104"/>
        <v>-1.2033694344163658E-4</v>
      </c>
    </row>
    <row r="481" spans="1:14" ht="26.25" customHeight="1" x14ac:dyDescent="0.2">
      <c r="A481" s="23"/>
      <c r="B481" s="25" t="s">
        <v>448</v>
      </c>
      <c r="C481" s="35">
        <v>14</v>
      </c>
      <c r="D481" s="29">
        <v>61</v>
      </c>
      <c r="E481" s="29">
        <v>0</v>
      </c>
      <c r="F481" s="29">
        <v>0</v>
      </c>
      <c r="G481" s="30">
        <f t="shared" si="99"/>
        <v>1.7524095631493302E-3</v>
      </c>
      <c r="H481" s="30">
        <f t="shared" si="100"/>
        <v>7.3405535499398312E-3</v>
      </c>
      <c r="I481" s="30" t="str">
        <f t="shared" si="101"/>
        <v/>
      </c>
      <c r="J481" s="30" t="str">
        <f t="shared" si="102"/>
        <v/>
      </c>
      <c r="K481" s="30">
        <f t="shared" si="105"/>
        <v>-1</v>
      </c>
      <c r="L481" s="30">
        <f t="shared" si="106"/>
        <v>-1</v>
      </c>
      <c r="M481" s="30">
        <f t="shared" si="103"/>
        <v>-1.7524095631493302E-3</v>
      </c>
      <c r="N481" s="36">
        <f t="shared" si="104"/>
        <v>-7.3405535499398312E-3</v>
      </c>
    </row>
    <row r="482" spans="1:14" x14ac:dyDescent="0.2">
      <c r="A482" s="23"/>
      <c r="B482" s="25" t="s">
        <v>449</v>
      </c>
      <c r="C482" s="35">
        <v>0</v>
      </c>
      <c r="D482" s="29">
        <v>1</v>
      </c>
      <c r="E482" s="29">
        <v>0</v>
      </c>
      <c r="F482" s="29">
        <v>0</v>
      </c>
      <c r="G482" s="30" t="str">
        <f t="shared" si="99"/>
        <v/>
      </c>
      <c r="H482" s="30">
        <f t="shared" si="100"/>
        <v>1.2033694344163658E-4</v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>
        <f t="shared" si="106"/>
        <v>-1</v>
      </c>
      <c r="M482" s="30" t="str">
        <f t="shared" si="103"/>
        <v/>
      </c>
      <c r="N482" s="36">
        <f t="shared" si="104"/>
        <v>-1.2033694344163658E-4</v>
      </c>
    </row>
    <row r="483" spans="1:14" x14ac:dyDescent="0.2">
      <c r="A483" s="23"/>
      <c r="B483" s="25" t="s">
        <v>450</v>
      </c>
      <c r="C483" s="35">
        <v>1</v>
      </c>
      <c r="D483" s="29">
        <v>16</v>
      </c>
      <c r="E483" s="29">
        <v>0</v>
      </c>
      <c r="F483" s="29">
        <v>2</v>
      </c>
      <c r="G483" s="30">
        <f t="shared" si="99"/>
        <v>1.2517211165352359E-4</v>
      </c>
      <c r="H483" s="30">
        <f t="shared" si="100"/>
        <v>1.9253910950661852E-3</v>
      </c>
      <c r="I483" s="30" t="str">
        <f t="shared" si="101"/>
        <v/>
      </c>
      <c r="J483" s="30">
        <f t="shared" si="102"/>
        <v>2.2016732716864817E-4</v>
      </c>
      <c r="K483" s="30">
        <f t="shared" si="105"/>
        <v>-1</v>
      </c>
      <c r="L483" s="30">
        <f t="shared" si="106"/>
        <v>-0.875</v>
      </c>
      <c r="M483" s="30">
        <f t="shared" si="103"/>
        <v>-1.2517211165352359E-4</v>
      </c>
      <c r="N483" s="36">
        <f t="shared" si="104"/>
        <v>-1.684717208182912E-3</v>
      </c>
    </row>
    <row r="484" spans="1:14" x14ac:dyDescent="0.2">
      <c r="A484" s="23"/>
      <c r="B484" s="25" t="s">
        <v>451</v>
      </c>
      <c r="C484" s="35">
        <v>0</v>
      </c>
      <c r="D484" s="29">
        <v>26</v>
      </c>
      <c r="E484" s="29">
        <v>0</v>
      </c>
      <c r="F484" s="29">
        <v>4</v>
      </c>
      <c r="G484" s="30" t="str">
        <f t="shared" si="99"/>
        <v/>
      </c>
      <c r="H484" s="30">
        <f t="shared" si="100"/>
        <v>3.1287605294825511E-3</v>
      </c>
      <c r="I484" s="30" t="str">
        <f t="shared" si="101"/>
        <v/>
      </c>
      <c r="J484" s="30">
        <f t="shared" si="102"/>
        <v>4.4033465433729633E-4</v>
      </c>
      <c r="K484" s="30" t="str">
        <f t="shared" si="105"/>
        <v xml:space="preserve"> </v>
      </c>
      <c r="L484" s="30">
        <f t="shared" si="106"/>
        <v>-0.84615384615384615</v>
      </c>
      <c r="M484" s="30" t="str">
        <f t="shared" si="103"/>
        <v/>
      </c>
      <c r="N484" s="36">
        <f t="shared" si="104"/>
        <v>-2.6474127557160046E-3</v>
      </c>
    </row>
    <row r="485" spans="1:14" x14ac:dyDescent="0.2">
      <c r="A485" s="23"/>
      <c r="B485" s="25" t="s">
        <v>452</v>
      </c>
      <c r="C485" s="35">
        <v>2</v>
      </c>
      <c r="D485" s="29">
        <v>26</v>
      </c>
      <c r="E485" s="29">
        <v>0</v>
      </c>
      <c r="F485" s="29">
        <v>0</v>
      </c>
      <c r="G485" s="30">
        <f t="shared" si="99"/>
        <v>2.5034422330704717E-4</v>
      </c>
      <c r="H485" s="30">
        <f t="shared" si="100"/>
        <v>3.1287605294825511E-3</v>
      </c>
      <c r="I485" s="30" t="str">
        <f t="shared" si="101"/>
        <v/>
      </c>
      <c r="J485" s="30" t="str">
        <f t="shared" si="102"/>
        <v/>
      </c>
      <c r="K485" s="30">
        <f t="shared" si="105"/>
        <v>-1</v>
      </c>
      <c r="L485" s="30">
        <f t="shared" si="106"/>
        <v>-1</v>
      </c>
      <c r="M485" s="30">
        <f t="shared" si="103"/>
        <v>-2.5034422330704717E-4</v>
      </c>
      <c r="N485" s="36">
        <f t="shared" si="104"/>
        <v>-3.1287605294825511E-3</v>
      </c>
    </row>
    <row r="486" spans="1:14" ht="25.5" x14ac:dyDescent="0.2">
      <c r="A486" s="23"/>
      <c r="B486" s="25" t="s">
        <v>453</v>
      </c>
      <c r="C486" s="35">
        <v>0</v>
      </c>
      <c r="D486" s="29">
        <v>1</v>
      </c>
      <c r="E486" s="29">
        <v>0</v>
      </c>
      <c r="F486" s="29">
        <v>0</v>
      </c>
      <c r="G486" s="30" t="str">
        <f t="shared" si="99"/>
        <v/>
      </c>
      <c r="H486" s="30">
        <f t="shared" si="100"/>
        <v>1.2033694344163658E-4</v>
      </c>
      <c r="I486" s="30" t="str">
        <f t="shared" si="101"/>
        <v/>
      </c>
      <c r="J486" s="30" t="str">
        <f t="shared" si="102"/>
        <v/>
      </c>
      <c r="K486" s="30" t="str">
        <f t="shared" si="105"/>
        <v xml:space="preserve"> </v>
      </c>
      <c r="L486" s="30">
        <f t="shared" si="106"/>
        <v>-1</v>
      </c>
      <c r="M486" s="30" t="str">
        <f t="shared" si="103"/>
        <v/>
      </c>
      <c r="N486" s="36">
        <f t="shared" si="104"/>
        <v>-1.2033694344163658E-4</v>
      </c>
    </row>
    <row r="487" spans="1:14" ht="25.5" x14ac:dyDescent="0.2">
      <c r="A487" s="23"/>
      <c r="B487" s="25" t="s">
        <v>454</v>
      </c>
      <c r="C487" s="35">
        <v>1</v>
      </c>
      <c r="D487" s="29">
        <v>3</v>
      </c>
      <c r="E487" s="29">
        <v>2</v>
      </c>
      <c r="F487" s="29">
        <v>0</v>
      </c>
      <c r="G487" s="30">
        <f t="shared" si="99"/>
        <v>1.2517211165352359E-4</v>
      </c>
      <c r="H487" s="30">
        <f t="shared" si="100"/>
        <v>3.6101083032490973E-4</v>
      </c>
      <c r="I487" s="30">
        <f t="shared" si="101"/>
        <v>2.3060071486221607E-4</v>
      </c>
      <c r="J487" s="30" t="str">
        <f t="shared" si="102"/>
        <v/>
      </c>
      <c r="K487" s="30">
        <f t="shared" si="105"/>
        <v>1</v>
      </c>
      <c r="L487" s="30">
        <f t="shared" si="106"/>
        <v>-1</v>
      </c>
      <c r="M487" s="30">
        <f t="shared" si="103"/>
        <v>1.2517211165352359E-4</v>
      </c>
      <c r="N487" s="36">
        <f t="shared" si="104"/>
        <v>-3.6101083032490973E-4</v>
      </c>
    </row>
    <row r="488" spans="1:14" ht="25.5" x14ac:dyDescent="0.2">
      <c r="A488" s="23"/>
      <c r="B488" s="25" t="s">
        <v>455</v>
      </c>
      <c r="C488" s="35">
        <v>0</v>
      </c>
      <c r="D488" s="29">
        <v>0</v>
      </c>
      <c r="E488" s="29">
        <v>0</v>
      </c>
      <c r="F488" s="29">
        <v>0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23"/>
      <c r="B489" s="25" t="s">
        <v>456</v>
      </c>
      <c r="C489" s="35">
        <v>0</v>
      </c>
      <c r="D489" s="29">
        <v>4</v>
      </c>
      <c r="E489" s="29">
        <v>0</v>
      </c>
      <c r="F489" s="29">
        <v>0</v>
      </c>
      <c r="G489" s="30" t="str">
        <f t="shared" si="99"/>
        <v/>
      </c>
      <c r="H489" s="30">
        <f t="shared" si="100"/>
        <v>4.813477737665463E-4</v>
      </c>
      <c r="I489" s="30" t="str">
        <f t="shared" si="101"/>
        <v/>
      </c>
      <c r="J489" s="30" t="str">
        <f t="shared" si="102"/>
        <v/>
      </c>
      <c r="K489" s="30" t="str">
        <f t="shared" si="105"/>
        <v xml:space="preserve"> </v>
      </c>
      <c r="L489" s="30">
        <f t="shared" si="106"/>
        <v>-1</v>
      </c>
      <c r="M489" s="30" t="str">
        <f t="shared" si="103"/>
        <v/>
      </c>
      <c r="N489" s="36">
        <f t="shared" si="104"/>
        <v>-4.813477737665463E-4</v>
      </c>
    </row>
    <row r="490" spans="1:14" ht="25.5" x14ac:dyDescent="0.2">
      <c r="A490" s="23"/>
      <c r="B490" s="25" t="s">
        <v>457</v>
      </c>
      <c r="C490" s="35">
        <v>2</v>
      </c>
      <c r="D490" s="29">
        <v>1</v>
      </c>
      <c r="E490" s="29">
        <v>0</v>
      </c>
      <c r="F490" s="29">
        <v>0</v>
      </c>
      <c r="G490" s="30">
        <f t="shared" si="99"/>
        <v>2.5034422330704717E-4</v>
      </c>
      <c r="H490" s="30">
        <f t="shared" si="100"/>
        <v>1.2033694344163658E-4</v>
      </c>
      <c r="I490" s="30" t="str">
        <f t="shared" si="101"/>
        <v/>
      </c>
      <c r="J490" s="30" t="str">
        <f t="shared" si="102"/>
        <v/>
      </c>
      <c r="K490" s="30">
        <f t="shared" si="105"/>
        <v>-1</v>
      </c>
      <c r="L490" s="30">
        <f t="shared" si="106"/>
        <v>-1</v>
      </c>
      <c r="M490" s="30">
        <f t="shared" si="103"/>
        <v>-2.5034422330704717E-4</v>
      </c>
      <c r="N490" s="36">
        <f t="shared" si="104"/>
        <v>-1.2033694344163658E-4</v>
      </c>
    </row>
    <row r="491" spans="1:14" x14ac:dyDescent="0.2">
      <c r="A491" s="23"/>
      <c r="B491" s="25" t="s">
        <v>458</v>
      </c>
      <c r="C491" s="35">
        <v>0</v>
      </c>
      <c r="D491" s="29">
        <v>1</v>
      </c>
      <c r="E491" s="29">
        <v>0</v>
      </c>
      <c r="F491" s="29">
        <v>0</v>
      </c>
      <c r="G491" s="30" t="str">
        <f t="shared" si="99"/>
        <v/>
      </c>
      <c r="H491" s="30">
        <f t="shared" si="100"/>
        <v>1.2033694344163658E-4</v>
      </c>
      <c r="I491" s="30" t="str">
        <f t="shared" si="101"/>
        <v/>
      </c>
      <c r="J491" s="30" t="str">
        <f t="shared" si="102"/>
        <v/>
      </c>
      <c r="K491" s="30" t="str">
        <f t="shared" si="105"/>
        <v xml:space="preserve"> </v>
      </c>
      <c r="L491" s="30">
        <f t="shared" si="106"/>
        <v>-1</v>
      </c>
      <c r="M491" s="30" t="str">
        <f t="shared" si="103"/>
        <v/>
      </c>
      <c r="N491" s="36">
        <f t="shared" si="104"/>
        <v>-1.2033694344163658E-4</v>
      </c>
    </row>
    <row r="492" spans="1:14" x14ac:dyDescent="0.2">
      <c r="A492" s="23"/>
      <c r="B492" s="25" t="s">
        <v>459</v>
      </c>
      <c r="C492" s="35">
        <v>0</v>
      </c>
      <c r="D492" s="29">
        <v>1</v>
      </c>
      <c r="E492" s="29">
        <v>0</v>
      </c>
      <c r="F492" s="29">
        <v>1</v>
      </c>
      <c r="G492" s="30" t="str">
        <f t="shared" si="99"/>
        <v/>
      </c>
      <c r="H492" s="30">
        <f t="shared" si="100"/>
        <v>1.2033694344163658E-4</v>
      </c>
      <c r="I492" s="30" t="str">
        <f t="shared" si="101"/>
        <v/>
      </c>
      <c r="J492" s="30">
        <f t="shared" si="102"/>
        <v>1.1008366358432408E-4</v>
      </c>
      <c r="K492" s="30" t="str">
        <f t="shared" si="105"/>
        <v xml:space="preserve"> </v>
      </c>
      <c r="L492" s="30">
        <f t="shared" si="106"/>
        <v>0</v>
      </c>
      <c r="M492" s="30" t="str">
        <f t="shared" si="103"/>
        <v/>
      </c>
      <c r="N492" s="36">
        <f t="shared" si="104"/>
        <v>0</v>
      </c>
    </row>
    <row r="493" spans="1:14" x14ac:dyDescent="0.2">
      <c r="A493" s="23"/>
      <c r="B493" s="25" t="s">
        <v>460</v>
      </c>
      <c r="C493" s="35">
        <v>4</v>
      </c>
      <c r="D493" s="29">
        <v>37</v>
      </c>
      <c r="E493" s="29">
        <v>2</v>
      </c>
      <c r="F493" s="29">
        <v>20</v>
      </c>
      <c r="G493" s="30">
        <f t="shared" si="99"/>
        <v>5.0068844661409434E-4</v>
      </c>
      <c r="H493" s="30">
        <f t="shared" si="100"/>
        <v>4.4524669073405538E-3</v>
      </c>
      <c r="I493" s="30">
        <f t="shared" si="101"/>
        <v>2.3060071486221607E-4</v>
      </c>
      <c r="J493" s="30">
        <f t="shared" si="102"/>
        <v>2.2016732716864818E-3</v>
      </c>
      <c r="K493" s="30">
        <f t="shared" si="105"/>
        <v>-0.5</v>
      </c>
      <c r="L493" s="30">
        <f t="shared" si="106"/>
        <v>-0.45945945945945948</v>
      </c>
      <c r="M493" s="30">
        <f t="shared" si="103"/>
        <v>-2.5034422330704717E-4</v>
      </c>
      <c r="N493" s="36">
        <f t="shared" si="104"/>
        <v>-2.0457280385078221E-3</v>
      </c>
    </row>
    <row r="494" spans="1:14" x14ac:dyDescent="0.2">
      <c r="A494" s="23"/>
      <c r="B494" s="25" t="s">
        <v>461</v>
      </c>
      <c r="C494" s="35">
        <v>1</v>
      </c>
      <c r="D494" s="29">
        <v>1</v>
      </c>
      <c r="E494" s="29">
        <v>4</v>
      </c>
      <c r="F494" s="29">
        <v>25</v>
      </c>
      <c r="G494" s="30">
        <f t="shared" si="99"/>
        <v>1.2517211165352359E-4</v>
      </c>
      <c r="H494" s="30">
        <f t="shared" si="100"/>
        <v>1.2033694344163658E-4</v>
      </c>
      <c r="I494" s="30">
        <f t="shared" si="101"/>
        <v>4.6120142972443215E-4</v>
      </c>
      <c r="J494" s="30">
        <f t="shared" si="102"/>
        <v>2.7520915896081023E-3</v>
      </c>
      <c r="K494" s="30">
        <f t="shared" si="105"/>
        <v>3</v>
      </c>
      <c r="L494" s="30">
        <f t="shared" si="106"/>
        <v>24</v>
      </c>
      <c r="M494" s="30">
        <f t="shared" si="103"/>
        <v>3.7551633496057078E-4</v>
      </c>
      <c r="N494" s="36">
        <f t="shared" si="104"/>
        <v>2.8880866425992778E-3</v>
      </c>
    </row>
    <row r="495" spans="1:14" x14ac:dyDescent="0.2">
      <c r="A495" s="23"/>
      <c r="B495" s="25" t="s">
        <v>462</v>
      </c>
      <c r="C495" s="35">
        <v>0</v>
      </c>
      <c r="D495" s="29">
        <v>1</v>
      </c>
      <c r="E495" s="29">
        <v>0</v>
      </c>
      <c r="F495" s="29">
        <v>1</v>
      </c>
      <c r="G495" s="30" t="str">
        <f t="shared" si="99"/>
        <v/>
      </c>
      <c r="H495" s="30">
        <f t="shared" si="100"/>
        <v>1.2033694344163658E-4</v>
      </c>
      <c r="I495" s="30" t="str">
        <f t="shared" si="101"/>
        <v/>
      </c>
      <c r="J495" s="30">
        <f t="shared" si="102"/>
        <v>1.1008366358432408E-4</v>
      </c>
      <c r="K495" s="30" t="str">
        <f t="shared" si="105"/>
        <v xml:space="preserve"> </v>
      </c>
      <c r="L495" s="30">
        <f t="shared" si="106"/>
        <v>0</v>
      </c>
      <c r="M495" s="30" t="str">
        <f t="shared" si="103"/>
        <v/>
      </c>
      <c r="N495" s="36">
        <f t="shared" si="104"/>
        <v>0</v>
      </c>
    </row>
    <row r="496" spans="1:14" x14ac:dyDescent="0.2">
      <c r="A496" s="23"/>
      <c r="B496" s="25" t="s">
        <v>463</v>
      </c>
      <c r="C496" s="35">
        <v>0</v>
      </c>
      <c r="D496" s="29">
        <v>0</v>
      </c>
      <c r="E496" s="29">
        <v>0</v>
      </c>
      <c r="F496" s="29">
        <v>0</v>
      </c>
      <c r="G496" s="30" t="str">
        <f t="shared" si="99"/>
        <v/>
      </c>
      <c r="H496" s="30" t="str">
        <f t="shared" si="100"/>
        <v/>
      </c>
      <c r="I496" s="30" t="str">
        <f t="shared" si="101"/>
        <v/>
      </c>
      <c r="J496" s="30" t="str">
        <f t="shared" si="102"/>
        <v/>
      </c>
      <c r="K496" s="30" t="str">
        <f t="shared" si="105"/>
        <v xml:space="preserve"> </v>
      </c>
      <c r="L496" s="30" t="str">
        <f t="shared" si="106"/>
        <v xml:space="preserve"> </v>
      </c>
      <c r="M496" s="30" t="str">
        <f t="shared" si="103"/>
        <v/>
      </c>
      <c r="N496" s="36" t="str">
        <f t="shared" si="104"/>
        <v/>
      </c>
    </row>
    <row r="497" spans="1:14" x14ac:dyDescent="0.2">
      <c r="A497" s="23"/>
      <c r="B497" s="25" t="s">
        <v>464</v>
      </c>
      <c r="C497" s="35">
        <v>1</v>
      </c>
      <c r="D497" s="29">
        <v>13</v>
      </c>
      <c r="E497" s="29">
        <v>1</v>
      </c>
      <c r="F497" s="29">
        <v>1</v>
      </c>
      <c r="G497" s="30">
        <f t="shared" si="99"/>
        <v>1.2517211165352359E-4</v>
      </c>
      <c r="H497" s="30">
        <f t="shared" si="100"/>
        <v>1.5643802647412755E-3</v>
      </c>
      <c r="I497" s="30">
        <f t="shared" si="101"/>
        <v>1.1530035743110804E-4</v>
      </c>
      <c r="J497" s="30">
        <f t="shared" si="102"/>
        <v>1.1008366358432408E-4</v>
      </c>
      <c r="K497" s="30">
        <f t="shared" si="105"/>
        <v>0</v>
      </c>
      <c r="L497" s="30">
        <f t="shared" si="106"/>
        <v>-0.92307692307692313</v>
      </c>
      <c r="M497" s="30">
        <f t="shared" si="103"/>
        <v>0</v>
      </c>
      <c r="N497" s="36">
        <f t="shared" si="104"/>
        <v>-1.4440433212996391E-3</v>
      </c>
    </row>
    <row r="498" spans="1:14" x14ac:dyDescent="0.2">
      <c r="A498" s="23"/>
      <c r="B498" s="25" t="s">
        <v>465</v>
      </c>
      <c r="C498" s="35">
        <v>0</v>
      </c>
      <c r="D498" s="29">
        <v>9</v>
      </c>
      <c r="E498" s="29">
        <v>0</v>
      </c>
      <c r="F498" s="29">
        <v>42</v>
      </c>
      <c r="G498" s="30" t="str">
        <f t="shared" si="99"/>
        <v/>
      </c>
      <c r="H498" s="30">
        <f t="shared" si="100"/>
        <v>1.0830324909747292E-3</v>
      </c>
      <c r="I498" s="30" t="str">
        <f t="shared" si="101"/>
        <v/>
      </c>
      <c r="J498" s="30">
        <f t="shared" si="102"/>
        <v>4.623513870541612E-3</v>
      </c>
      <c r="K498" s="30" t="str">
        <f t="shared" si="105"/>
        <v xml:space="preserve"> </v>
      </c>
      <c r="L498" s="30">
        <f t="shared" si="106"/>
        <v>3.6666666666666665</v>
      </c>
      <c r="M498" s="30" t="str">
        <f t="shared" si="103"/>
        <v/>
      </c>
      <c r="N498" s="36">
        <f t="shared" si="104"/>
        <v>3.9711191335740073E-3</v>
      </c>
    </row>
    <row r="499" spans="1:14" x14ac:dyDescent="0.2">
      <c r="A499" s="23"/>
      <c r="B499" s="25" t="s">
        <v>466</v>
      </c>
      <c r="C499" s="35">
        <v>2</v>
      </c>
      <c r="D499" s="29">
        <v>34</v>
      </c>
      <c r="E499" s="29">
        <v>4</v>
      </c>
      <c r="F499" s="29">
        <v>43</v>
      </c>
      <c r="G499" s="30">
        <f t="shared" ref="G499:G562" si="107">+IF(C499=0,"",C499/C$371)</f>
        <v>2.5034422330704717E-4</v>
      </c>
      <c r="H499" s="30">
        <f t="shared" ref="H499:H562" si="108">+IF(D499=0,"",D499/D$371)</f>
        <v>4.0914560770156441E-3</v>
      </c>
      <c r="I499" s="30">
        <f t="shared" ref="I499:I562" si="109">+IF(E499=0,"",E499/E$371)</f>
        <v>4.6120142972443215E-4</v>
      </c>
      <c r="J499" s="30">
        <f t="shared" ref="J499:J562" si="110">+IF(F499=0,"",F499/F$371)</f>
        <v>4.7335975341259353E-3</v>
      </c>
      <c r="K499" s="30">
        <f t="shared" si="105"/>
        <v>1</v>
      </c>
      <c r="L499" s="30">
        <f t="shared" si="106"/>
        <v>0.26470588235294118</v>
      </c>
      <c r="M499" s="30">
        <f t="shared" ref="M499:M562" si="111">+IF(OR(AND(G499=""),(K499="")),"",G499*K499)</f>
        <v>2.5034422330704717E-4</v>
      </c>
      <c r="N499" s="36">
        <f t="shared" ref="N499:N562" si="112">+IF(OR(AND(H499=""),(L499="")),"",H499*L499)</f>
        <v>1.0830324909747292E-3</v>
      </c>
    </row>
    <row r="500" spans="1:14" x14ac:dyDescent="0.2">
      <c r="A500" s="23"/>
      <c r="B500" s="25" t="s">
        <v>467</v>
      </c>
      <c r="C500" s="35">
        <v>0</v>
      </c>
      <c r="D500" s="29">
        <v>0</v>
      </c>
      <c r="E500" s="29">
        <v>0</v>
      </c>
      <c r="F500" s="29">
        <v>0</v>
      </c>
      <c r="G500" s="30" t="str">
        <f t="shared" si="107"/>
        <v/>
      </c>
      <c r="H500" s="30" t="str">
        <f t="shared" si="108"/>
        <v/>
      </c>
      <c r="I500" s="30" t="str">
        <f t="shared" si="109"/>
        <v/>
      </c>
      <c r="J500" s="30" t="str">
        <f t="shared" si="110"/>
        <v/>
      </c>
      <c r="K500" s="30" t="str">
        <f t="shared" ref="K500:K563" si="113">+IF(AND(C500=0,E500=0)," ",IF(C500=0,1,IF(E500=0,-1,(E500-C500)/C500)))</f>
        <v xml:space="preserve"> </v>
      </c>
      <c r="L500" s="30" t="str">
        <f t="shared" ref="L500:L563" si="114">+IF(AND(D500=0,F500=0)," ",IF(D500=0,1,IF(F500=0,-1,(F500-D500)/D500)))</f>
        <v xml:space="preserve"> </v>
      </c>
      <c r="M500" s="30" t="str">
        <f t="shared" si="111"/>
        <v/>
      </c>
      <c r="N500" s="36" t="str">
        <f t="shared" si="112"/>
        <v/>
      </c>
    </row>
    <row r="501" spans="1:14" x14ac:dyDescent="0.2">
      <c r="A501" s="23"/>
      <c r="B501" s="25" t="s">
        <v>468</v>
      </c>
      <c r="C501" s="35">
        <v>0</v>
      </c>
      <c r="D501" s="29">
        <v>1</v>
      </c>
      <c r="E501" s="29">
        <v>0</v>
      </c>
      <c r="F501" s="29">
        <v>3</v>
      </c>
      <c r="G501" s="30" t="str">
        <f t="shared" si="107"/>
        <v/>
      </c>
      <c r="H501" s="30">
        <f t="shared" si="108"/>
        <v>1.2033694344163658E-4</v>
      </c>
      <c r="I501" s="30" t="str">
        <f t="shared" si="109"/>
        <v/>
      </c>
      <c r="J501" s="30">
        <f t="shared" si="110"/>
        <v>3.3025099075297226E-4</v>
      </c>
      <c r="K501" s="30" t="str">
        <f t="shared" si="113"/>
        <v xml:space="preserve"> </v>
      </c>
      <c r="L501" s="30">
        <f t="shared" si="114"/>
        <v>2</v>
      </c>
      <c r="M501" s="30" t="str">
        <f t="shared" si="111"/>
        <v/>
      </c>
      <c r="N501" s="36">
        <f t="shared" si="112"/>
        <v>2.4067388688327315E-4</v>
      </c>
    </row>
    <row r="502" spans="1:14" x14ac:dyDescent="0.2">
      <c r="A502" s="23"/>
      <c r="B502" s="25" t="s">
        <v>469</v>
      </c>
      <c r="C502" s="35">
        <v>0</v>
      </c>
      <c r="D502" s="29">
        <v>0</v>
      </c>
      <c r="E502" s="29">
        <v>0</v>
      </c>
      <c r="F502" s="29">
        <v>0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23"/>
      <c r="B503" s="25" t="s">
        <v>470</v>
      </c>
      <c r="C503" s="35">
        <v>0</v>
      </c>
      <c r="D503" s="29">
        <v>0</v>
      </c>
      <c r="E503" s="29">
        <v>0</v>
      </c>
      <c r="F503" s="29">
        <v>0</v>
      </c>
      <c r="G503" s="30" t="str">
        <f t="shared" si="107"/>
        <v/>
      </c>
      <c r="H503" s="30" t="str">
        <f t="shared" si="108"/>
        <v/>
      </c>
      <c r="I503" s="30" t="str">
        <f t="shared" si="109"/>
        <v/>
      </c>
      <c r="J503" s="30" t="str">
        <f t="shared" si="110"/>
        <v/>
      </c>
      <c r="K503" s="30" t="str">
        <f t="shared" si="113"/>
        <v xml:space="preserve"> </v>
      </c>
      <c r="L503" s="30" t="str">
        <f t="shared" si="114"/>
        <v xml:space="preserve"> </v>
      </c>
      <c r="M503" s="30" t="str">
        <f t="shared" si="111"/>
        <v/>
      </c>
      <c r="N503" s="36" t="str">
        <f t="shared" si="112"/>
        <v/>
      </c>
    </row>
    <row r="504" spans="1:14" x14ac:dyDescent="0.2">
      <c r="A504" s="23"/>
      <c r="B504" s="25" t="s">
        <v>471</v>
      </c>
      <c r="C504" s="35">
        <v>1</v>
      </c>
      <c r="D504" s="29">
        <v>2</v>
      </c>
      <c r="E504" s="29">
        <v>0</v>
      </c>
      <c r="F504" s="29">
        <v>10</v>
      </c>
      <c r="G504" s="30">
        <f t="shared" si="107"/>
        <v>1.2517211165352359E-4</v>
      </c>
      <c r="H504" s="30">
        <f t="shared" si="108"/>
        <v>2.4067388688327315E-4</v>
      </c>
      <c r="I504" s="30" t="str">
        <f t="shared" si="109"/>
        <v/>
      </c>
      <c r="J504" s="30">
        <f t="shared" si="110"/>
        <v>1.1008366358432409E-3</v>
      </c>
      <c r="K504" s="30">
        <f t="shared" si="113"/>
        <v>-1</v>
      </c>
      <c r="L504" s="30">
        <f t="shared" si="114"/>
        <v>4</v>
      </c>
      <c r="M504" s="30">
        <f t="shared" si="111"/>
        <v>-1.2517211165352359E-4</v>
      </c>
      <c r="N504" s="36">
        <f t="shared" si="112"/>
        <v>9.6269554753309261E-4</v>
      </c>
    </row>
    <row r="505" spans="1:14" x14ac:dyDescent="0.2">
      <c r="A505" s="23"/>
      <c r="B505" s="25" t="s">
        <v>472</v>
      </c>
      <c r="C505" s="35">
        <v>0</v>
      </c>
      <c r="D505" s="29">
        <v>0</v>
      </c>
      <c r="E505" s="29">
        <v>0</v>
      </c>
      <c r="F505" s="29">
        <v>0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 t="str">
        <f t="shared" si="114"/>
        <v xml:space="preserve"> 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23"/>
      <c r="B506" s="25" t="s">
        <v>473</v>
      </c>
      <c r="C506" s="35">
        <v>0</v>
      </c>
      <c r="D506" s="29">
        <v>1</v>
      </c>
      <c r="E506" s="29">
        <v>0</v>
      </c>
      <c r="F506" s="29">
        <v>0</v>
      </c>
      <c r="G506" s="30" t="str">
        <f t="shared" si="107"/>
        <v/>
      </c>
      <c r="H506" s="30">
        <f t="shared" si="108"/>
        <v>1.2033694344163658E-4</v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>
        <f t="shared" si="114"/>
        <v>-1</v>
      </c>
      <c r="M506" s="30" t="str">
        <f t="shared" si="111"/>
        <v/>
      </c>
      <c r="N506" s="36">
        <f t="shared" si="112"/>
        <v>-1.2033694344163658E-4</v>
      </c>
    </row>
    <row r="507" spans="1:14" x14ac:dyDescent="0.2">
      <c r="A507" s="23"/>
      <c r="B507" s="25" t="s">
        <v>474</v>
      </c>
      <c r="C507" s="35">
        <v>1</v>
      </c>
      <c r="D507" s="29">
        <v>30</v>
      </c>
      <c r="E507" s="29">
        <v>1</v>
      </c>
      <c r="F507" s="29">
        <v>13</v>
      </c>
      <c r="G507" s="30">
        <f t="shared" si="107"/>
        <v>1.2517211165352359E-4</v>
      </c>
      <c r="H507" s="30">
        <f t="shared" si="108"/>
        <v>3.6101083032490976E-3</v>
      </c>
      <c r="I507" s="30">
        <f t="shared" si="109"/>
        <v>1.1530035743110804E-4</v>
      </c>
      <c r="J507" s="30">
        <f t="shared" si="110"/>
        <v>1.4310876265962132E-3</v>
      </c>
      <c r="K507" s="30">
        <f t="shared" si="113"/>
        <v>0</v>
      </c>
      <c r="L507" s="30">
        <f t="shared" si="114"/>
        <v>-0.56666666666666665</v>
      </c>
      <c r="M507" s="30">
        <f t="shared" si="111"/>
        <v>0</v>
      </c>
      <c r="N507" s="36">
        <f t="shared" si="112"/>
        <v>-2.0457280385078221E-3</v>
      </c>
    </row>
    <row r="508" spans="1:14" ht="25.5" x14ac:dyDescent="0.2">
      <c r="A508" s="23"/>
      <c r="B508" s="25" t="s">
        <v>475</v>
      </c>
      <c r="C508" s="35">
        <v>0</v>
      </c>
      <c r="D508" s="29">
        <v>6</v>
      </c>
      <c r="E508" s="29">
        <v>0</v>
      </c>
      <c r="F508" s="29">
        <v>2</v>
      </c>
      <c r="G508" s="30" t="str">
        <f t="shared" si="107"/>
        <v/>
      </c>
      <c r="H508" s="30">
        <f t="shared" si="108"/>
        <v>7.2202166064981946E-4</v>
      </c>
      <c r="I508" s="30" t="str">
        <f t="shared" si="109"/>
        <v/>
      </c>
      <c r="J508" s="30">
        <f t="shared" si="110"/>
        <v>2.2016732716864817E-4</v>
      </c>
      <c r="K508" s="30" t="str">
        <f t="shared" si="113"/>
        <v xml:space="preserve"> </v>
      </c>
      <c r="L508" s="30">
        <f t="shared" si="114"/>
        <v>-0.66666666666666663</v>
      </c>
      <c r="M508" s="30" t="str">
        <f t="shared" si="111"/>
        <v/>
      </c>
      <c r="N508" s="36">
        <f t="shared" si="112"/>
        <v>-4.813477737665463E-4</v>
      </c>
    </row>
    <row r="509" spans="1:14" x14ac:dyDescent="0.2">
      <c r="A509" s="23"/>
      <c r="B509" s="25" t="s">
        <v>476</v>
      </c>
      <c r="C509" s="35">
        <v>0</v>
      </c>
      <c r="D509" s="29">
        <v>1</v>
      </c>
      <c r="E509" s="29">
        <v>1</v>
      </c>
      <c r="F509" s="29">
        <v>1</v>
      </c>
      <c r="G509" s="30" t="str">
        <f t="shared" si="107"/>
        <v/>
      </c>
      <c r="H509" s="30">
        <f t="shared" si="108"/>
        <v>1.2033694344163658E-4</v>
      </c>
      <c r="I509" s="30">
        <f t="shared" si="109"/>
        <v>1.1530035743110804E-4</v>
      </c>
      <c r="J509" s="30">
        <f t="shared" si="110"/>
        <v>1.1008366358432408E-4</v>
      </c>
      <c r="K509" s="30">
        <f t="shared" si="113"/>
        <v>1</v>
      </c>
      <c r="L509" s="30">
        <f t="shared" si="114"/>
        <v>0</v>
      </c>
      <c r="M509" s="30" t="str">
        <f t="shared" si="111"/>
        <v/>
      </c>
      <c r="N509" s="36">
        <f t="shared" si="112"/>
        <v>0</v>
      </c>
    </row>
    <row r="510" spans="1:14" x14ac:dyDescent="0.2">
      <c r="A510" s="23"/>
      <c r="B510" s="25" t="s">
        <v>477</v>
      </c>
      <c r="C510" s="35">
        <v>0</v>
      </c>
      <c r="D510" s="29">
        <v>0</v>
      </c>
      <c r="E510" s="29">
        <v>0</v>
      </c>
      <c r="F510" s="29">
        <v>1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>
        <f t="shared" si="110"/>
        <v>1.1008366358432408E-4</v>
      </c>
      <c r="K510" s="30" t="str">
        <f t="shared" si="113"/>
        <v xml:space="preserve"> </v>
      </c>
      <c r="L510" s="30">
        <f t="shared" si="114"/>
        <v>1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23"/>
      <c r="B511" s="25" t="s">
        <v>478</v>
      </c>
      <c r="C511" s="35">
        <v>0</v>
      </c>
      <c r="D511" s="29">
        <v>3</v>
      </c>
      <c r="E511" s="29">
        <v>0</v>
      </c>
      <c r="F511" s="29">
        <v>0</v>
      </c>
      <c r="G511" s="30" t="str">
        <f t="shared" si="107"/>
        <v/>
      </c>
      <c r="H511" s="30">
        <f t="shared" si="108"/>
        <v>3.6101083032490973E-4</v>
      </c>
      <c r="I511" s="30" t="str">
        <f t="shared" si="109"/>
        <v/>
      </c>
      <c r="J511" s="30" t="str">
        <f t="shared" si="110"/>
        <v/>
      </c>
      <c r="K511" s="30" t="str">
        <f t="shared" si="113"/>
        <v xml:space="preserve"> </v>
      </c>
      <c r="L511" s="30">
        <f t="shared" si="114"/>
        <v>-1</v>
      </c>
      <c r="M511" s="30" t="str">
        <f t="shared" si="111"/>
        <v/>
      </c>
      <c r="N511" s="36">
        <f t="shared" si="112"/>
        <v>-3.6101083032490973E-4</v>
      </c>
    </row>
    <row r="512" spans="1:14" x14ac:dyDescent="0.2">
      <c r="A512" s="23"/>
      <c r="B512" s="25" t="s">
        <v>479</v>
      </c>
      <c r="C512" s="35">
        <v>8</v>
      </c>
      <c r="D512" s="29">
        <v>106</v>
      </c>
      <c r="E512" s="29">
        <v>0</v>
      </c>
      <c r="F512" s="29">
        <v>17</v>
      </c>
      <c r="G512" s="30">
        <f t="shared" si="107"/>
        <v>1.0013768932281887E-3</v>
      </c>
      <c r="H512" s="30">
        <f t="shared" si="108"/>
        <v>1.2755716004813478E-2</v>
      </c>
      <c r="I512" s="30" t="str">
        <f t="shared" si="109"/>
        <v/>
      </c>
      <c r="J512" s="30">
        <f t="shared" si="110"/>
        <v>1.8714222809335095E-3</v>
      </c>
      <c r="K512" s="30">
        <f t="shared" si="113"/>
        <v>-1</v>
      </c>
      <c r="L512" s="30">
        <f t="shared" si="114"/>
        <v>-0.839622641509434</v>
      </c>
      <c r="M512" s="30">
        <f t="shared" si="111"/>
        <v>-1.0013768932281887E-3</v>
      </c>
      <c r="N512" s="36">
        <f t="shared" si="112"/>
        <v>-1.0709987966305656E-2</v>
      </c>
    </row>
    <row r="513" spans="1:14" x14ac:dyDescent="0.2">
      <c r="A513" s="23"/>
      <c r="B513" s="25" t="s">
        <v>480</v>
      </c>
      <c r="C513" s="35">
        <v>0</v>
      </c>
      <c r="D513" s="29">
        <v>0</v>
      </c>
      <c r="E513" s="29">
        <v>0</v>
      </c>
      <c r="F513" s="29">
        <v>0</v>
      </c>
      <c r="G513" s="30" t="str">
        <f t="shared" si="107"/>
        <v/>
      </c>
      <c r="H513" s="30" t="str">
        <f t="shared" si="108"/>
        <v/>
      </c>
      <c r="I513" s="30" t="str">
        <f t="shared" si="109"/>
        <v/>
      </c>
      <c r="J513" s="30" t="str">
        <f t="shared" si="110"/>
        <v/>
      </c>
      <c r="K513" s="30" t="str">
        <f t="shared" si="113"/>
        <v xml:space="preserve"> </v>
      </c>
      <c r="L513" s="30" t="str">
        <f t="shared" si="114"/>
        <v xml:space="preserve"> </v>
      </c>
      <c r="M513" s="30" t="str">
        <f t="shared" si="111"/>
        <v/>
      </c>
      <c r="N513" s="36" t="str">
        <f t="shared" si="112"/>
        <v/>
      </c>
    </row>
    <row r="514" spans="1:14" x14ac:dyDescent="0.2">
      <c r="A514" s="23"/>
      <c r="B514" s="25" t="s">
        <v>481</v>
      </c>
      <c r="C514" s="35">
        <v>1</v>
      </c>
      <c r="D514" s="29">
        <v>15</v>
      </c>
      <c r="E514" s="29">
        <v>5</v>
      </c>
      <c r="F514" s="29">
        <v>8</v>
      </c>
      <c r="G514" s="30">
        <f t="shared" si="107"/>
        <v>1.2517211165352359E-4</v>
      </c>
      <c r="H514" s="30">
        <f t="shared" si="108"/>
        <v>1.8050541516245488E-3</v>
      </c>
      <c r="I514" s="30">
        <f t="shared" si="109"/>
        <v>5.7650178715554017E-4</v>
      </c>
      <c r="J514" s="30">
        <f t="shared" si="110"/>
        <v>8.8066930867459266E-4</v>
      </c>
      <c r="K514" s="30">
        <f t="shared" si="113"/>
        <v>4</v>
      </c>
      <c r="L514" s="30">
        <f t="shared" si="114"/>
        <v>-0.46666666666666667</v>
      </c>
      <c r="M514" s="30">
        <f t="shared" si="111"/>
        <v>5.0068844661409434E-4</v>
      </c>
      <c r="N514" s="36">
        <f t="shared" si="112"/>
        <v>-8.4235860409145609E-4</v>
      </c>
    </row>
    <row r="515" spans="1:14" x14ac:dyDescent="0.2">
      <c r="A515" s="23"/>
      <c r="B515" s="25" t="s">
        <v>482</v>
      </c>
      <c r="C515" s="35">
        <v>0</v>
      </c>
      <c r="D515" s="29">
        <v>3</v>
      </c>
      <c r="E515" s="29">
        <v>0</v>
      </c>
      <c r="F515" s="29">
        <v>3</v>
      </c>
      <c r="G515" s="30" t="str">
        <f t="shared" si="107"/>
        <v/>
      </c>
      <c r="H515" s="30">
        <f t="shared" si="108"/>
        <v>3.6101083032490973E-4</v>
      </c>
      <c r="I515" s="30" t="str">
        <f t="shared" si="109"/>
        <v/>
      </c>
      <c r="J515" s="30">
        <f t="shared" si="110"/>
        <v>3.3025099075297226E-4</v>
      </c>
      <c r="K515" s="30" t="str">
        <f t="shared" si="113"/>
        <v xml:space="preserve"> </v>
      </c>
      <c r="L515" s="30">
        <f t="shared" si="114"/>
        <v>0</v>
      </c>
      <c r="M515" s="30" t="str">
        <f t="shared" si="111"/>
        <v/>
      </c>
      <c r="N515" s="36">
        <f t="shared" si="112"/>
        <v>0</v>
      </c>
    </row>
    <row r="516" spans="1:14" x14ac:dyDescent="0.2">
      <c r="A516" s="23"/>
      <c r="B516" s="25" t="s">
        <v>483</v>
      </c>
      <c r="C516" s="35">
        <v>0</v>
      </c>
      <c r="D516" s="29">
        <v>0</v>
      </c>
      <c r="E516" s="29">
        <v>0</v>
      </c>
      <c r="F516" s="29">
        <v>1</v>
      </c>
      <c r="G516" s="30" t="str">
        <f t="shared" si="107"/>
        <v/>
      </c>
      <c r="H516" s="30" t="str">
        <f t="shared" si="108"/>
        <v/>
      </c>
      <c r="I516" s="30" t="str">
        <f t="shared" si="109"/>
        <v/>
      </c>
      <c r="J516" s="30">
        <f t="shared" si="110"/>
        <v>1.1008366358432408E-4</v>
      </c>
      <c r="K516" s="30" t="str">
        <f t="shared" si="113"/>
        <v xml:space="preserve"> </v>
      </c>
      <c r="L516" s="30">
        <f t="shared" si="114"/>
        <v>1</v>
      </c>
      <c r="M516" s="30" t="str">
        <f t="shared" si="111"/>
        <v/>
      </c>
      <c r="N516" s="36" t="str">
        <f t="shared" si="112"/>
        <v/>
      </c>
    </row>
    <row r="517" spans="1:14" x14ac:dyDescent="0.2">
      <c r="A517" s="23"/>
      <c r="B517" s="25" t="s">
        <v>484</v>
      </c>
      <c r="C517" s="35">
        <v>2</v>
      </c>
      <c r="D517" s="29">
        <v>4</v>
      </c>
      <c r="E517" s="29">
        <v>0</v>
      </c>
      <c r="F517" s="29">
        <v>2</v>
      </c>
      <c r="G517" s="30">
        <f t="shared" si="107"/>
        <v>2.5034422330704717E-4</v>
      </c>
      <c r="H517" s="30">
        <f t="shared" si="108"/>
        <v>4.813477737665463E-4</v>
      </c>
      <c r="I517" s="30" t="str">
        <f t="shared" si="109"/>
        <v/>
      </c>
      <c r="J517" s="30">
        <f t="shared" si="110"/>
        <v>2.2016732716864817E-4</v>
      </c>
      <c r="K517" s="30">
        <f t="shared" si="113"/>
        <v>-1</v>
      </c>
      <c r="L517" s="30">
        <f t="shared" si="114"/>
        <v>-0.5</v>
      </c>
      <c r="M517" s="30">
        <f t="shared" si="111"/>
        <v>-2.5034422330704717E-4</v>
      </c>
      <c r="N517" s="36">
        <f t="shared" si="112"/>
        <v>-2.4067388688327315E-4</v>
      </c>
    </row>
    <row r="518" spans="1:14" x14ac:dyDescent="0.2">
      <c r="A518" s="23"/>
      <c r="B518" s="25" t="s">
        <v>485</v>
      </c>
      <c r="C518" s="35">
        <v>20</v>
      </c>
      <c r="D518" s="29">
        <v>91</v>
      </c>
      <c r="E518" s="29">
        <v>14</v>
      </c>
      <c r="F518" s="29">
        <v>16</v>
      </c>
      <c r="G518" s="30">
        <f t="shared" si="107"/>
        <v>2.503442233070472E-3</v>
      </c>
      <c r="H518" s="30">
        <f t="shared" si="108"/>
        <v>1.095066185318893E-2</v>
      </c>
      <c r="I518" s="30">
        <f t="shared" si="109"/>
        <v>1.6142050040355124E-3</v>
      </c>
      <c r="J518" s="30">
        <f t="shared" si="110"/>
        <v>1.7613386173491853E-3</v>
      </c>
      <c r="K518" s="30">
        <f t="shared" si="113"/>
        <v>-0.3</v>
      </c>
      <c r="L518" s="30">
        <f t="shared" si="114"/>
        <v>-0.82417582417582413</v>
      </c>
      <c r="M518" s="30">
        <f t="shared" si="111"/>
        <v>-7.5103266992114157E-4</v>
      </c>
      <c r="N518" s="36">
        <f t="shared" si="112"/>
        <v>-9.0252707581227436E-3</v>
      </c>
    </row>
    <row r="519" spans="1:14" ht="24.75" customHeight="1" x14ac:dyDescent="0.2">
      <c r="A519" s="23"/>
      <c r="B519" s="25" t="s">
        <v>486</v>
      </c>
      <c r="C519" s="35">
        <v>0</v>
      </c>
      <c r="D519" s="29">
        <v>0</v>
      </c>
      <c r="E519" s="29">
        <v>0</v>
      </c>
      <c r="F519" s="29">
        <v>0</v>
      </c>
      <c r="G519" s="30" t="str">
        <f t="shared" si="107"/>
        <v/>
      </c>
      <c r="H519" s="30" t="str">
        <f t="shared" si="108"/>
        <v/>
      </c>
      <c r="I519" s="30" t="str">
        <f t="shared" si="109"/>
        <v/>
      </c>
      <c r="J519" s="30" t="str">
        <f t="shared" si="110"/>
        <v/>
      </c>
      <c r="K519" s="30" t="str">
        <f t="shared" si="113"/>
        <v xml:space="preserve"> </v>
      </c>
      <c r="L519" s="30" t="str">
        <f t="shared" si="114"/>
        <v xml:space="preserve"> 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23"/>
      <c r="B520" s="25" t="s">
        <v>487</v>
      </c>
      <c r="C520" s="35">
        <v>0</v>
      </c>
      <c r="D520" s="29">
        <v>0</v>
      </c>
      <c r="E520" s="29">
        <v>0</v>
      </c>
      <c r="F520" s="29">
        <v>0</v>
      </c>
      <c r="G520" s="30" t="str">
        <f t="shared" si="107"/>
        <v/>
      </c>
      <c r="H520" s="30" t="str">
        <f t="shared" si="108"/>
        <v/>
      </c>
      <c r="I520" s="30" t="str">
        <f t="shared" si="109"/>
        <v/>
      </c>
      <c r="J520" s="30" t="str">
        <f t="shared" si="110"/>
        <v/>
      </c>
      <c r="K520" s="30" t="str">
        <f t="shared" si="113"/>
        <v xml:space="preserve"> </v>
      </c>
      <c r="L520" s="30" t="str">
        <f t="shared" si="114"/>
        <v xml:space="preserve"> </v>
      </c>
      <c r="M520" s="30" t="str">
        <f t="shared" si="111"/>
        <v/>
      </c>
      <c r="N520" s="36" t="str">
        <f t="shared" si="112"/>
        <v/>
      </c>
    </row>
    <row r="521" spans="1:14" ht="24.75" customHeight="1" x14ac:dyDescent="0.2">
      <c r="A521" s="23"/>
      <c r="B521" s="25" t="s">
        <v>488</v>
      </c>
      <c r="C521" s="35">
        <v>0</v>
      </c>
      <c r="D521" s="29">
        <v>1</v>
      </c>
      <c r="E521" s="29">
        <v>0</v>
      </c>
      <c r="F521" s="29">
        <v>0</v>
      </c>
      <c r="G521" s="30" t="str">
        <f t="shared" si="107"/>
        <v/>
      </c>
      <c r="H521" s="30">
        <f t="shared" si="108"/>
        <v>1.2033694344163658E-4</v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>
        <f t="shared" si="114"/>
        <v>-1</v>
      </c>
      <c r="M521" s="30" t="str">
        <f t="shared" si="111"/>
        <v/>
      </c>
      <c r="N521" s="36">
        <f t="shared" si="112"/>
        <v>-1.2033694344163658E-4</v>
      </c>
    </row>
    <row r="522" spans="1:14" ht="25.5" x14ac:dyDescent="0.2">
      <c r="A522" s="23"/>
      <c r="B522" s="25" t="s">
        <v>489</v>
      </c>
      <c r="C522" s="35">
        <v>0</v>
      </c>
      <c r="D522" s="29">
        <v>1</v>
      </c>
      <c r="E522" s="29">
        <v>0</v>
      </c>
      <c r="F522" s="29">
        <v>59</v>
      </c>
      <c r="G522" s="30" t="str">
        <f t="shared" si="107"/>
        <v/>
      </c>
      <c r="H522" s="30">
        <f t="shared" si="108"/>
        <v>1.2033694344163658E-4</v>
      </c>
      <c r="I522" s="30" t="str">
        <f t="shared" si="109"/>
        <v/>
      </c>
      <c r="J522" s="30">
        <f t="shared" si="110"/>
        <v>6.4949361514751213E-3</v>
      </c>
      <c r="K522" s="30" t="str">
        <f t="shared" si="113"/>
        <v xml:space="preserve"> </v>
      </c>
      <c r="L522" s="30">
        <f t="shared" si="114"/>
        <v>58</v>
      </c>
      <c r="M522" s="30" t="str">
        <f t="shared" si="111"/>
        <v/>
      </c>
      <c r="N522" s="36">
        <f t="shared" si="112"/>
        <v>6.9795427196149215E-3</v>
      </c>
    </row>
    <row r="523" spans="1:14" x14ac:dyDescent="0.2">
      <c r="A523" s="23"/>
      <c r="B523" s="25" t="s">
        <v>490</v>
      </c>
      <c r="C523" s="35">
        <v>1</v>
      </c>
      <c r="D523" s="29">
        <v>1</v>
      </c>
      <c r="E523" s="29">
        <v>0</v>
      </c>
      <c r="F523" s="29">
        <v>0</v>
      </c>
      <c r="G523" s="30">
        <f t="shared" si="107"/>
        <v>1.2517211165352359E-4</v>
      </c>
      <c r="H523" s="30">
        <f t="shared" si="108"/>
        <v>1.2033694344163658E-4</v>
      </c>
      <c r="I523" s="30" t="str">
        <f t="shared" si="109"/>
        <v/>
      </c>
      <c r="J523" s="30" t="str">
        <f t="shared" si="110"/>
        <v/>
      </c>
      <c r="K523" s="30">
        <f t="shared" si="113"/>
        <v>-1</v>
      </c>
      <c r="L523" s="30">
        <f t="shared" si="114"/>
        <v>-1</v>
      </c>
      <c r="M523" s="30">
        <f t="shared" si="111"/>
        <v>-1.2517211165352359E-4</v>
      </c>
      <c r="N523" s="36">
        <f t="shared" si="112"/>
        <v>-1.2033694344163658E-4</v>
      </c>
    </row>
    <row r="524" spans="1:14" ht="25.5" x14ac:dyDescent="0.2">
      <c r="A524" s="23"/>
      <c r="B524" s="25" t="s">
        <v>491</v>
      </c>
      <c r="C524" s="35">
        <v>0</v>
      </c>
      <c r="D524" s="29">
        <v>0</v>
      </c>
      <c r="E524" s="29">
        <v>0</v>
      </c>
      <c r="F524" s="29">
        <v>1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>
        <f t="shared" si="110"/>
        <v>1.1008366358432408E-4</v>
      </c>
      <c r="K524" s="30" t="str">
        <f t="shared" si="113"/>
        <v xml:space="preserve"> </v>
      </c>
      <c r="L524" s="30">
        <f t="shared" si="114"/>
        <v>1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23"/>
      <c r="B525" s="25" t="s">
        <v>492</v>
      </c>
      <c r="C525" s="35">
        <v>0</v>
      </c>
      <c r="D525" s="29">
        <v>2</v>
      </c>
      <c r="E525" s="29">
        <v>0</v>
      </c>
      <c r="F525" s="29">
        <v>0</v>
      </c>
      <c r="G525" s="30" t="str">
        <f t="shared" si="107"/>
        <v/>
      </c>
      <c r="H525" s="30">
        <f t="shared" si="108"/>
        <v>2.4067388688327315E-4</v>
      </c>
      <c r="I525" s="30" t="str">
        <f t="shared" si="109"/>
        <v/>
      </c>
      <c r="J525" s="30" t="str">
        <f t="shared" si="110"/>
        <v/>
      </c>
      <c r="K525" s="30" t="str">
        <f t="shared" si="113"/>
        <v xml:space="preserve"> </v>
      </c>
      <c r="L525" s="30">
        <f t="shared" si="114"/>
        <v>-1</v>
      </c>
      <c r="M525" s="30" t="str">
        <f t="shared" si="111"/>
        <v/>
      </c>
      <c r="N525" s="36">
        <f t="shared" si="112"/>
        <v>-2.4067388688327315E-4</v>
      </c>
    </row>
    <row r="526" spans="1:14" ht="25.5" x14ac:dyDescent="0.2">
      <c r="A526" s="23"/>
      <c r="B526" s="25" t="s">
        <v>493</v>
      </c>
      <c r="C526" s="35">
        <v>0</v>
      </c>
      <c r="D526" s="29">
        <v>0</v>
      </c>
      <c r="E526" s="29">
        <v>0</v>
      </c>
      <c r="F526" s="29">
        <v>3</v>
      </c>
      <c r="G526" s="30" t="str">
        <f t="shared" si="107"/>
        <v/>
      </c>
      <c r="H526" s="30" t="str">
        <f t="shared" si="108"/>
        <v/>
      </c>
      <c r="I526" s="30" t="str">
        <f t="shared" si="109"/>
        <v/>
      </c>
      <c r="J526" s="30">
        <f t="shared" si="110"/>
        <v>3.3025099075297226E-4</v>
      </c>
      <c r="K526" s="30" t="str">
        <f t="shared" si="113"/>
        <v xml:space="preserve"> </v>
      </c>
      <c r="L526" s="30">
        <f t="shared" si="114"/>
        <v>1</v>
      </c>
      <c r="M526" s="30" t="str">
        <f t="shared" si="111"/>
        <v/>
      </c>
      <c r="N526" s="36" t="str">
        <f t="shared" si="112"/>
        <v/>
      </c>
    </row>
    <row r="527" spans="1:14" ht="25.5" x14ac:dyDescent="0.2">
      <c r="A527" s="23"/>
      <c r="B527" s="25" t="s">
        <v>494</v>
      </c>
      <c r="C527" s="35">
        <v>0</v>
      </c>
      <c r="D527" s="29">
        <v>0</v>
      </c>
      <c r="E527" s="29">
        <v>0</v>
      </c>
      <c r="F527" s="29">
        <v>0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 t="str">
        <f t="shared" si="114"/>
        <v xml:space="preserve"> 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23"/>
      <c r="B528" s="25" t="s">
        <v>495</v>
      </c>
      <c r="C528" s="35">
        <v>0</v>
      </c>
      <c r="D528" s="29">
        <v>1</v>
      </c>
      <c r="E528" s="29">
        <v>0</v>
      </c>
      <c r="F528" s="29">
        <v>0</v>
      </c>
      <c r="G528" s="30" t="str">
        <f t="shared" si="107"/>
        <v/>
      </c>
      <c r="H528" s="30">
        <f t="shared" si="108"/>
        <v>1.2033694344163658E-4</v>
      </c>
      <c r="I528" s="30" t="str">
        <f t="shared" si="109"/>
        <v/>
      </c>
      <c r="J528" s="30" t="str">
        <f t="shared" si="110"/>
        <v/>
      </c>
      <c r="K528" s="30" t="str">
        <f t="shared" si="113"/>
        <v xml:space="preserve"> </v>
      </c>
      <c r="L528" s="30">
        <f t="shared" si="114"/>
        <v>-1</v>
      </c>
      <c r="M528" s="30" t="str">
        <f t="shared" si="111"/>
        <v/>
      </c>
      <c r="N528" s="36">
        <f t="shared" si="112"/>
        <v>-1.2033694344163658E-4</v>
      </c>
    </row>
    <row r="529" spans="1:14" x14ac:dyDescent="0.2">
      <c r="A529" s="23"/>
      <c r="B529" s="25" t="s">
        <v>496</v>
      </c>
      <c r="C529" s="35">
        <v>5</v>
      </c>
      <c r="D529" s="29">
        <v>15</v>
      </c>
      <c r="E529" s="29">
        <v>0</v>
      </c>
      <c r="F529" s="29">
        <v>44</v>
      </c>
      <c r="G529" s="30">
        <f t="shared" si="107"/>
        <v>6.2586055826761801E-4</v>
      </c>
      <c r="H529" s="30">
        <f t="shared" si="108"/>
        <v>1.8050541516245488E-3</v>
      </c>
      <c r="I529" s="30" t="str">
        <f t="shared" si="109"/>
        <v/>
      </c>
      <c r="J529" s="30">
        <f t="shared" si="110"/>
        <v>4.8436811977102595E-3</v>
      </c>
      <c r="K529" s="30">
        <f t="shared" si="113"/>
        <v>-1</v>
      </c>
      <c r="L529" s="30">
        <f t="shared" si="114"/>
        <v>1.9333333333333333</v>
      </c>
      <c r="M529" s="30">
        <f t="shared" si="111"/>
        <v>-6.2586055826761801E-4</v>
      </c>
      <c r="N529" s="36">
        <f t="shared" si="112"/>
        <v>3.4897713598074612E-3</v>
      </c>
    </row>
    <row r="530" spans="1:14" ht="25.5" x14ac:dyDescent="0.2">
      <c r="A530" s="23"/>
      <c r="B530" s="25" t="s">
        <v>497</v>
      </c>
      <c r="C530" s="35">
        <v>0</v>
      </c>
      <c r="D530" s="29">
        <v>8</v>
      </c>
      <c r="E530" s="29">
        <v>0</v>
      </c>
      <c r="F530" s="29">
        <v>0</v>
      </c>
      <c r="G530" s="30" t="str">
        <f t="shared" si="107"/>
        <v/>
      </c>
      <c r="H530" s="30">
        <f t="shared" si="108"/>
        <v>9.6269554753309261E-4</v>
      </c>
      <c r="I530" s="30" t="str">
        <f t="shared" si="109"/>
        <v/>
      </c>
      <c r="J530" s="30" t="str">
        <f t="shared" si="110"/>
        <v/>
      </c>
      <c r="K530" s="30" t="str">
        <f t="shared" si="113"/>
        <v xml:space="preserve"> </v>
      </c>
      <c r="L530" s="30">
        <f t="shared" si="114"/>
        <v>-1</v>
      </c>
      <c r="M530" s="30" t="str">
        <f t="shared" si="111"/>
        <v/>
      </c>
      <c r="N530" s="36">
        <f t="shared" si="112"/>
        <v>-9.6269554753309261E-4</v>
      </c>
    </row>
    <row r="531" spans="1:14" ht="25.5" x14ac:dyDescent="0.2">
      <c r="A531" s="23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7.75" customHeight="1" x14ac:dyDescent="0.2">
      <c r="A532" s="23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23"/>
      <c r="B533" s="25" t="s">
        <v>500</v>
      </c>
      <c r="C533" s="35">
        <v>0</v>
      </c>
      <c r="D533" s="29">
        <v>0</v>
      </c>
      <c r="E533" s="29">
        <v>0</v>
      </c>
      <c r="F533" s="29">
        <v>1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>
        <f t="shared" si="110"/>
        <v>1.1008366358432408E-4</v>
      </c>
      <c r="K533" s="30" t="str">
        <f t="shared" si="113"/>
        <v xml:space="preserve"> </v>
      </c>
      <c r="L533" s="30">
        <f t="shared" si="114"/>
        <v>1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23"/>
      <c r="B534" s="25" t="s">
        <v>501</v>
      </c>
      <c r="C534" s="35">
        <v>0</v>
      </c>
      <c r="D534" s="29">
        <v>2</v>
      </c>
      <c r="E534" s="29">
        <v>0</v>
      </c>
      <c r="F534" s="29">
        <v>0</v>
      </c>
      <c r="G534" s="30" t="str">
        <f t="shared" si="107"/>
        <v/>
      </c>
      <c r="H534" s="30">
        <f t="shared" si="108"/>
        <v>2.4067388688327315E-4</v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>
        <f t="shared" si="114"/>
        <v>-1</v>
      </c>
      <c r="M534" s="30" t="str">
        <f t="shared" si="111"/>
        <v/>
      </c>
      <c r="N534" s="36">
        <f t="shared" si="112"/>
        <v>-2.4067388688327315E-4</v>
      </c>
    </row>
    <row r="535" spans="1:14" ht="25.5" x14ac:dyDescent="0.2">
      <c r="A535" s="23"/>
      <c r="B535" s="25" t="s">
        <v>502</v>
      </c>
      <c r="C535" s="35">
        <v>0</v>
      </c>
      <c r="D535" s="29">
        <v>0</v>
      </c>
      <c r="E535" s="29">
        <v>0</v>
      </c>
      <c r="F535" s="29">
        <v>0</v>
      </c>
      <c r="G535" s="30" t="str">
        <f t="shared" si="107"/>
        <v/>
      </c>
      <c r="H535" s="30" t="str">
        <f t="shared" si="108"/>
        <v/>
      </c>
      <c r="I535" s="30" t="str">
        <f t="shared" si="109"/>
        <v/>
      </c>
      <c r="J535" s="30" t="str">
        <f t="shared" si="110"/>
        <v/>
      </c>
      <c r="K535" s="30" t="str">
        <f t="shared" si="113"/>
        <v xml:space="preserve"> </v>
      </c>
      <c r="L535" s="30" t="str">
        <f t="shared" si="114"/>
        <v xml:space="preserve"> </v>
      </c>
      <c r="M535" s="30" t="str">
        <f t="shared" si="111"/>
        <v/>
      </c>
      <c r="N535" s="36" t="str">
        <f t="shared" si="112"/>
        <v/>
      </c>
    </row>
    <row r="536" spans="1:14" x14ac:dyDescent="0.2">
      <c r="A536" s="23"/>
      <c r="B536" s="25" t="s">
        <v>503</v>
      </c>
      <c r="C536" s="35">
        <v>2</v>
      </c>
      <c r="D536" s="29">
        <v>0</v>
      </c>
      <c r="E536" s="29">
        <v>0</v>
      </c>
      <c r="F536" s="29">
        <v>1</v>
      </c>
      <c r="G536" s="30">
        <f t="shared" si="107"/>
        <v>2.5034422330704717E-4</v>
      </c>
      <c r="H536" s="30" t="str">
        <f t="shared" si="108"/>
        <v/>
      </c>
      <c r="I536" s="30" t="str">
        <f t="shared" si="109"/>
        <v/>
      </c>
      <c r="J536" s="30">
        <f t="shared" si="110"/>
        <v>1.1008366358432408E-4</v>
      </c>
      <c r="K536" s="30">
        <f t="shared" si="113"/>
        <v>-1</v>
      </c>
      <c r="L536" s="30">
        <f t="shared" si="114"/>
        <v>1</v>
      </c>
      <c r="M536" s="30">
        <f t="shared" si="111"/>
        <v>-2.5034422330704717E-4</v>
      </c>
      <c r="N536" s="36" t="str">
        <f t="shared" si="112"/>
        <v/>
      </c>
    </row>
    <row r="537" spans="1:14" ht="25.5" x14ac:dyDescent="0.2">
      <c r="A537" s="23"/>
      <c r="B537" s="25" t="s">
        <v>504</v>
      </c>
      <c r="C537" s="35">
        <v>0</v>
      </c>
      <c r="D537" s="29">
        <v>0</v>
      </c>
      <c r="E537" s="29">
        <v>0</v>
      </c>
      <c r="F537" s="29">
        <v>0</v>
      </c>
      <c r="G537" s="30" t="str">
        <f t="shared" si="107"/>
        <v/>
      </c>
      <c r="H537" s="30" t="str">
        <f t="shared" si="108"/>
        <v/>
      </c>
      <c r="I537" s="30" t="str">
        <f t="shared" si="109"/>
        <v/>
      </c>
      <c r="J537" s="30" t="str">
        <f t="shared" si="110"/>
        <v/>
      </c>
      <c r="K537" s="30" t="str">
        <f t="shared" si="113"/>
        <v xml:space="preserve"> </v>
      </c>
      <c r="L537" s="30" t="str">
        <f t="shared" si="114"/>
        <v xml:space="preserve"> </v>
      </c>
      <c r="M537" s="30" t="str">
        <f t="shared" si="111"/>
        <v/>
      </c>
      <c r="N537" s="36" t="str">
        <f t="shared" si="112"/>
        <v/>
      </c>
    </row>
    <row r="538" spans="1:14" x14ac:dyDescent="0.2">
      <c r="A538" s="23"/>
      <c r="B538" s="25" t="s">
        <v>505</v>
      </c>
      <c r="C538" s="35">
        <v>1</v>
      </c>
      <c r="D538" s="29">
        <v>0</v>
      </c>
      <c r="E538" s="29">
        <v>1</v>
      </c>
      <c r="F538" s="29">
        <v>0</v>
      </c>
      <c r="G538" s="30">
        <f t="shared" si="107"/>
        <v>1.2517211165352359E-4</v>
      </c>
      <c r="H538" s="30" t="str">
        <f t="shared" si="108"/>
        <v/>
      </c>
      <c r="I538" s="30">
        <f t="shared" si="109"/>
        <v>1.1530035743110804E-4</v>
      </c>
      <c r="J538" s="30" t="str">
        <f t="shared" si="110"/>
        <v/>
      </c>
      <c r="K538" s="30">
        <f t="shared" si="113"/>
        <v>0</v>
      </c>
      <c r="L538" s="30" t="str">
        <f t="shared" si="114"/>
        <v xml:space="preserve"> </v>
      </c>
      <c r="M538" s="30">
        <f t="shared" si="111"/>
        <v>0</v>
      </c>
      <c r="N538" s="36" t="str">
        <f t="shared" si="112"/>
        <v/>
      </c>
    </row>
    <row r="539" spans="1:14" x14ac:dyDescent="0.2">
      <c r="A539" s="23"/>
      <c r="B539" s="25" t="s">
        <v>506</v>
      </c>
      <c r="C539" s="35">
        <v>131</v>
      </c>
      <c r="D539" s="29">
        <v>30</v>
      </c>
      <c r="E539" s="29">
        <v>60</v>
      </c>
      <c r="F539" s="29">
        <v>6</v>
      </c>
      <c r="G539" s="30">
        <f t="shared" si="107"/>
        <v>1.6397546626611591E-2</v>
      </c>
      <c r="H539" s="30">
        <f t="shared" si="108"/>
        <v>3.6101083032490976E-3</v>
      </c>
      <c r="I539" s="30">
        <f t="shared" si="109"/>
        <v>6.9180214458664825E-3</v>
      </c>
      <c r="J539" s="30">
        <f t="shared" si="110"/>
        <v>6.6050198150594452E-4</v>
      </c>
      <c r="K539" s="30">
        <f t="shared" si="113"/>
        <v>-0.5419847328244275</v>
      </c>
      <c r="L539" s="30">
        <f t="shared" si="114"/>
        <v>-0.8</v>
      </c>
      <c r="M539" s="30">
        <f t="shared" si="111"/>
        <v>-8.8872199274001758E-3</v>
      </c>
      <c r="N539" s="36">
        <f t="shared" si="112"/>
        <v>-2.8880866425992783E-3</v>
      </c>
    </row>
    <row r="540" spans="1:14" x14ac:dyDescent="0.2">
      <c r="A540" s="23"/>
      <c r="B540" s="25" t="s">
        <v>507</v>
      </c>
      <c r="C540" s="35">
        <v>192</v>
      </c>
      <c r="D540" s="29">
        <v>46</v>
      </c>
      <c r="E540" s="29">
        <v>195</v>
      </c>
      <c r="F540" s="29">
        <v>49</v>
      </c>
      <c r="G540" s="30">
        <f t="shared" si="107"/>
        <v>2.403304543747653E-2</v>
      </c>
      <c r="H540" s="30">
        <f t="shared" si="108"/>
        <v>5.5354993983152828E-3</v>
      </c>
      <c r="I540" s="30">
        <f t="shared" si="109"/>
        <v>2.2483569699066067E-2</v>
      </c>
      <c r="J540" s="30">
        <f t="shared" si="110"/>
        <v>5.3940995156318804E-3</v>
      </c>
      <c r="K540" s="30">
        <f t="shared" si="113"/>
        <v>1.5625E-2</v>
      </c>
      <c r="L540" s="30">
        <f t="shared" si="114"/>
        <v>6.5217391304347824E-2</v>
      </c>
      <c r="M540" s="30">
        <f t="shared" si="111"/>
        <v>3.7551633496057078E-4</v>
      </c>
      <c r="N540" s="36">
        <f t="shared" si="112"/>
        <v>3.6101083032490973E-4</v>
      </c>
    </row>
    <row r="541" spans="1:14" ht="38.25" x14ac:dyDescent="0.2">
      <c r="A541" s="23"/>
      <c r="B541" s="25" t="s">
        <v>508</v>
      </c>
      <c r="C541" s="35">
        <v>6</v>
      </c>
      <c r="D541" s="29">
        <v>3</v>
      </c>
      <c r="E541" s="29">
        <v>2</v>
      </c>
      <c r="F541" s="29">
        <v>30</v>
      </c>
      <c r="G541" s="30">
        <f t="shared" si="107"/>
        <v>7.5103266992114157E-4</v>
      </c>
      <c r="H541" s="30">
        <f t="shared" si="108"/>
        <v>3.6101083032490973E-4</v>
      </c>
      <c r="I541" s="30">
        <f t="shared" si="109"/>
        <v>2.3060071486221607E-4</v>
      </c>
      <c r="J541" s="30">
        <f t="shared" si="110"/>
        <v>3.3025099075297227E-3</v>
      </c>
      <c r="K541" s="30">
        <f t="shared" si="113"/>
        <v>-0.66666666666666663</v>
      </c>
      <c r="L541" s="30">
        <f t="shared" si="114"/>
        <v>9</v>
      </c>
      <c r="M541" s="30">
        <f t="shared" si="111"/>
        <v>-5.0068844661409434E-4</v>
      </c>
      <c r="N541" s="36">
        <f t="shared" si="112"/>
        <v>3.2490974729241875E-3</v>
      </c>
    </row>
    <row r="542" spans="1:14" x14ac:dyDescent="0.2">
      <c r="A542" s="23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23"/>
      <c r="B543" s="25" t="s">
        <v>510</v>
      </c>
      <c r="C543" s="35">
        <v>39</v>
      </c>
      <c r="D543" s="29">
        <v>11</v>
      </c>
      <c r="E543" s="29">
        <v>24</v>
      </c>
      <c r="F543" s="29">
        <v>6</v>
      </c>
      <c r="G543" s="30">
        <f t="shared" si="107"/>
        <v>4.8817123544874202E-3</v>
      </c>
      <c r="H543" s="30">
        <f t="shared" si="108"/>
        <v>1.3237063778580025E-3</v>
      </c>
      <c r="I543" s="30">
        <f t="shared" si="109"/>
        <v>2.767208578346593E-3</v>
      </c>
      <c r="J543" s="30">
        <f t="shared" si="110"/>
        <v>6.6050198150594452E-4</v>
      </c>
      <c r="K543" s="30">
        <f t="shared" si="113"/>
        <v>-0.38461538461538464</v>
      </c>
      <c r="L543" s="30">
        <f t="shared" si="114"/>
        <v>-0.45454545454545453</v>
      </c>
      <c r="M543" s="30">
        <f t="shared" si="111"/>
        <v>-1.8775816748028539E-3</v>
      </c>
      <c r="N543" s="36">
        <f t="shared" si="112"/>
        <v>-6.0168471720818293E-4</v>
      </c>
    </row>
    <row r="544" spans="1:14" ht="25.5" x14ac:dyDescent="0.2">
      <c r="A544" s="23"/>
      <c r="B544" s="25" t="s">
        <v>511</v>
      </c>
      <c r="C544" s="35">
        <v>46</v>
      </c>
      <c r="D544" s="29">
        <v>85</v>
      </c>
      <c r="E544" s="29">
        <v>23</v>
      </c>
      <c r="F544" s="29">
        <v>18</v>
      </c>
      <c r="G544" s="30">
        <f t="shared" si="107"/>
        <v>5.7579171360620856E-3</v>
      </c>
      <c r="H544" s="30">
        <f t="shared" si="108"/>
        <v>1.022864019253911E-2</v>
      </c>
      <c r="I544" s="30">
        <f t="shared" si="109"/>
        <v>2.6519082209154848E-3</v>
      </c>
      <c r="J544" s="30">
        <f t="shared" si="110"/>
        <v>1.9815059445178335E-3</v>
      </c>
      <c r="K544" s="30">
        <f t="shared" si="113"/>
        <v>-0.5</v>
      </c>
      <c r="L544" s="30">
        <f t="shared" si="114"/>
        <v>-0.78823529411764703</v>
      </c>
      <c r="M544" s="30">
        <f t="shared" si="111"/>
        <v>-2.8789585680310428E-3</v>
      </c>
      <c r="N544" s="36">
        <f t="shared" si="112"/>
        <v>-8.0625752105896523E-3</v>
      </c>
    </row>
    <row r="545" spans="1:14" x14ac:dyDescent="0.2">
      <c r="A545" s="23"/>
      <c r="B545" s="25" t="s">
        <v>512</v>
      </c>
      <c r="C545" s="35">
        <v>3</v>
      </c>
      <c r="D545" s="29">
        <v>10</v>
      </c>
      <c r="E545" s="29">
        <v>1</v>
      </c>
      <c r="F545" s="29">
        <v>1</v>
      </c>
      <c r="G545" s="30">
        <f t="shared" si="107"/>
        <v>3.7551633496057078E-4</v>
      </c>
      <c r="H545" s="30">
        <f t="shared" si="108"/>
        <v>1.2033694344163659E-3</v>
      </c>
      <c r="I545" s="30">
        <f t="shared" si="109"/>
        <v>1.1530035743110804E-4</v>
      </c>
      <c r="J545" s="30">
        <f t="shared" si="110"/>
        <v>1.1008366358432408E-4</v>
      </c>
      <c r="K545" s="30">
        <f t="shared" si="113"/>
        <v>-0.66666666666666663</v>
      </c>
      <c r="L545" s="30">
        <f t="shared" si="114"/>
        <v>-0.9</v>
      </c>
      <c r="M545" s="30">
        <f t="shared" si="111"/>
        <v>-2.5034422330704717E-4</v>
      </c>
      <c r="N545" s="36">
        <f t="shared" si="112"/>
        <v>-1.0830324909747292E-3</v>
      </c>
    </row>
    <row r="546" spans="1:14" ht="25.5" x14ac:dyDescent="0.2">
      <c r="A546" s="23"/>
      <c r="B546" s="25" t="s">
        <v>513</v>
      </c>
      <c r="C546" s="35">
        <v>0</v>
      </c>
      <c r="D546" s="29">
        <v>1</v>
      </c>
      <c r="E546" s="29">
        <v>0</v>
      </c>
      <c r="F546" s="29">
        <v>2</v>
      </c>
      <c r="G546" s="30" t="str">
        <f t="shared" si="107"/>
        <v/>
      </c>
      <c r="H546" s="30">
        <f t="shared" si="108"/>
        <v>1.2033694344163658E-4</v>
      </c>
      <c r="I546" s="30" t="str">
        <f t="shared" si="109"/>
        <v/>
      </c>
      <c r="J546" s="30">
        <f t="shared" si="110"/>
        <v>2.2016732716864817E-4</v>
      </c>
      <c r="K546" s="30" t="str">
        <f t="shared" si="113"/>
        <v xml:space="preserve"> </v>
      </c>
      <c r="L546" s="30">
        <f t="shared" si="114"/>
        <v>1</v>
      </c>
      <c r="M546" s="30" t="str">
        <f t="shared" si="111"/>
        <v/>
      </c>
      <c r="N546" s="36">
        <f t="shared" si="112"/>
        <v>1.2033694344163658E-4</v>
      </c>
    </row>
    <row r="547" spans="1:14" ht="25.5" x14ac:dyDescent="0.2">
      <c r="A547" s="23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23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23"/>
      <c r="B549" s="25" t="s">
        <v>516</v>
      </c>
      <c r="C549" s="35">
        <v>1</v>
      </c>
      <c r="D549" s="29">
        <v>2</v>
      </c>
      <c r="E549" s="29">
        <v>0</v>
      </c>
      <c r="F549" s="29">
        <v>1</v>
      </c>
      <c r="G549" s="30">
        <f t="shared" si="107"/>
        <v>1.2517211165352359E-4</v>
      </c>
      <c r="H549" s="30">
        <f t="shared" si="108"/>
        <v>2.4067388688327315E-4</v>
      </c>
      <c r="I549" s="30" t="str">
        <f t="shared" si="109"/>
        <v/>
      </c>
      <c r="J549" s="30">
        <f t="shared" si="110"/>
        <v>1.1008366358432408E-4</v>
      </c>
      <c r="K549" s="30">
        <f t="shared" si="113"/>
        <v>-1</v>
      </c>
      <c r="L549" s="30">
        <f t="shared" si="114"/>
        <v>-0.5</v>
      </c>
      <c r="M549" s="30">
        <f t="shared" si="111"/>
        <v>-1.2517211165352359E-4</v>
      </c>
      <c r="N549" s="36">
        <f t="shared" si="112"/>
        <v>-1.2033694344163658E-4</v>
      </c>
    </row>
    <row r="550" spans="1:14" x14ac:dyDescent="0.2">
      <c r="A550" s="23"/>
      <c r="B550" s="25" t="s">
        <v>517</v>
      </c>
      <c r="C550" s="35">
        <v>10</v>
      </c>
      <c r="D550" s="29">
        <v>21</v>
      </c>
      <c r="E550" s="29">
        <v>1</v>
      </c>
      <c r="F550" s="29">
        <v>2</v>
      </c>
      <c r="G550" s="30">
        <f t="shared" si="107"/>
        <v>1.251721116535236E-3</v>
      </c>
      <c r="H550" s="30">
        <f t="shared" si="108"/>
        <v>2.5270758122743681E-3</v>
      </c>
      <c r="I550" s="30">
        <f t="shared" si="109"/>
        <v>1.1530035743110804E-4</v>
      </c>
      <c r="J550" s="30">
        <f t="shared" si="110"/>
        <v>2.2016732716864817E-4</v>
      </c>
      <c r="K550" s="30">
        <f t="shared" si="113"/>
        <v>-0.9</v>
      </c>
      <c r="L550" s="30">
        <f t="shared" si="114"/>
        <v>-0.90476190476190477</v>
      </c>
      <c r="M550" s="30">
        <f t="shared" si="111"/>
        <v>-1.1265490048817123E-3</v>
      </c>
      <c r="N550" s="36">
        <f t="shared" si="112"/>
        <v>-2.2864019253910949E-3</v>
      </c>
    </row>
    <row r="551" spans="1:14" ht="25.5" x14ac:dyDescent="0.2">
      <c r="A551" s="23"/>
      <c r="B551" s="25" t="s">
        <v>518</v>
      </c>
      <c r="C551" s="35">
        <v>0</v>
      </c>
      <c r="D551" s="29">
        <v>2</v>
      </c>
      <c r="E551" s="29">
        <v>0</v>
      </c>
      <c r="F551" s="29">
        <v>1</v>
      </c>
      <c r="G551" s="30" t="str">
        <f t="shared" si="107"/>
        <v/>
      </c>
      <c r="H551" s="30">
        <f t="shared" si="108"/>
        <v>2.4067388688327315E-4</v>
      </c>
      <c r="I551" s="30" t="str">
        <f t="shared" si="109"/>
        <v/>
      </c>
      <c r="J551" s="30">
        <f t="shared" si="110"/>
        <v>1.1008366358432408E-4</v>
      </c>
      <c r="K551" s="30" t="str">
        <f t="shared" si="113"/>
        <v xml:space="preserve"> </v>
      </c>
      <c r="L551" s="30">
        <f t="shared" si="114"/>
        <v>-0.5</v>
      </c>
      <c r="M551" s="30" t="str">
        <f t="shared" si="111"/>
        <v/>
      </c>
      <c r="N551" s="36">
        <f t="shared" si="112"/>
        <v>-1.2033694344163658E-4</v>
      </c>
    </row>
    <row r="552" spans="1:14" ht="25.5" x14ac:dyDescent="0.2">
      <c r="A552" s="23"/>
      <c r="B552" s="25" t="s">
        <v>519</v>
      </c>
      <c r="C552" s="35">
        <v>1</v>
      </c>
      <c r="D552" s="29">
        <v>1</v>
      </c>
      <c r="E552" s="29">
        <v>0</v>
      </c>
      <c r="F552" s="29">
        <v>0</v>
      </c>
      <c r="G552" s="30">
        <f t="shared" si="107"/>
        <v>1.2517211165352359E-4</v>
      </c>
      <c r="H552" s="30">
        <f t="shared" si="108"/>
        <v>1.2033694344163658E-4</v>
      </c>
      <c r="I552" s="30" t="str">
        <f t="shared" si="109"/>
        <v/>
      </c>
      <c r="J552" s="30" t="str">
        <f t="shared" si="110"/>
        <v/>
      </c>
      <c r="K552" s="30">
        <f t="shared" si="113"/>
        <v>-1</v>
      </c>
      <c r="L552" s="30">
        <f t="shared" si="114"/>
        <v>-1</v>
      </c>
      <c r="M552" s="30">
        <f t="shared" si="111"/>
        <v>-1.2517211165352359E-4</v>
      </c>
      <c r="N552" s="36">
        <f t="shared" si="112"/>
        <v>-1.2033694344163658E-4</v>
      </c>
    </row>
    <row r="553" spans="1:14" ht="25.5" x14ac:dyDescent="0.2">
      <c r="A553" s="23"/>
      <c r="B553" s="25" t="s">
        <v>520</v>
      </c>
      <c r="C553" s="35">
        <v>0</v>
      </c>
      <c r="D553" s="29">
        <v>5</v>
      </c>
      <c r="E553" s="29">
        <v>0</v>
      </c>
      <c r="F553" s="29">
        <v>1</v>
      </c>
      <c r="G553" s="30" t="str">
        <f t="shared" si="107"/>
        <v/>
      </c>
      <c r="H553" s="30">
        <f t="shared" si="108"/>
        <v>6.0168471720818293E-4</v>
      </c>
      <c r="I553" s="30" t="str">
        <f t="shared" si="109"/>
        <v/>
      </c>
      <c r="J553" s="30">
        <f t="shared" si="110"/>
        <v>1.1008366358432408E-4</v>
      </c>
      <c r="K553" s="30" t="str">
        <f t="shared" si="113"/>
        <v xml:space="preserve"> </v>
      </c>
      <c r="L553" s="30">
        <f t="shared" si="114"/>
        <v>-0.8</v>
      </c>
      <c r="M553" s="30" t="str">
        <f t="shared" si="111"/>
        <v/>
      </c>
      <c r="N553" s="36">
        <f t="shared" si="112"/>
        <v>-4.8134777376654636E-4</v>
      </c>
    </row>
    <row r="554" spans="1:14" ht="25.5" x14ac:dyDescent="0.2">
      <c r="A554" s="23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23"/>
      <c r="B555" s="25" t="s">
        <v>522</v>
      </c>
      <c r="C555" s="35">
        <v>0</v>
      </c>
      <c r="D555" s="29">
        <v>0</v>
      </c>
      <c r="E555" s="29">
        <v>0</v>
      </c>
      <c r="F555" s="29">
        <v>0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23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23"/>
      <c r="B557" s="25" t="s">
        <v>524</v>
      </c>
      <c r="C557" s="35">
        <v>0</v>
      </c>
      <c r="D557" s="29">
        <v>0</v>
      </c>
      <c r="E557" s="29">
        <v>0</v>
      </c>
      <c r="F557" s="29">
        <v>0</v>
      </c>
      <c r="G557" s="30" t="str">
        <f t="shared" si="107"/>
        <v/>
      </c>
      <c r="H557" s="30" t="str">
        <f t="shared" si="108"/>
        <v/>
      </c>
      <c r="I557" s="30" t="str">
        <f t="shared" si="109"/>
        <v/>
      </c>
      <c r="J557" s="30" t="str">
        <f t="shared" si="110"/>
        <v/>
      </c>
      <c r="K557" s="30" t="str">
        <f t="shared" si="113"/>
        <v xml:space="preserve"> </v>
      </c>
      <c r="L557" s="30" t="str">
        <f t="shared" si="114"/>
        <v xml:space="preserve"> </v>
      </c>
      <c r="M557" s="30" t="str">
        <f t="shared" si="111"/>
        <v/>
      </c>
      <c r="N557" s="36" t="str">
        <f t="shared" si="112"/>
        <v/>
      </c>
    </row>
    <row r="558" spans="1:14" x14ac:dyDescent="0.2">
      <c r="A558" s="23"/>
      <c r="B558" s="25" t="s">
        <v>525</v>
      </c>
      <c r="C558" s="35">
        <v>0</v>
      </c>
      <c r="D558" s="29">
        <v>0</v>
      </c>
      <c r="E558" s="29">
        <v>1</v>
      </c>
      <c r="F558" s="29">
        <v>0</v>
      </c>
      <c r="G558" s="30" t="str">
        <f t="shared" si="107"/>
        <v/>
      </c>
      <c r="H558" s="30" t="str">
        <f t="shared" si="108"/>
        <v/>
      </c>
      <c r="I558" s="30">
        <f t="shared" si="109"/>
        <v>1.1530035743110804E-4</v>
      </c>
      <c r="J558" s="30" t="str">
        <f t="shared" si="110"/>
        <v/>
      </c>
      <c r="K558" s="30">
        <f t="shared" si="113"/>
        <v>1</v>
      </c>
      <c r="L558" s="30" t="str">
        <f t="shared" si="114"/>
        <v xml:space="preserve"> </v>
      </c>
      <c r="M558" s="30" t="str">
        <f t="shared" si="111"/>
        <v/>
      </c>
      <c r="N558" s="36" t="str">
        <f t="shared" si="112"/>
        <v/>
      </c>
    </row>
    <row r="559" spans="1:14" ht="22.5" customHeight="1" x14ac:dyDescent="0.2">
      <c r="A559" s="23"/>
      <c r="B559" s="25" t="s">
        <v>526</v>
      </c>
      <c r="C559" s="35">
        <v>0</v>
      </c>
      <c r="D559" s="29">
        <v>0</v>
      </c>
      <c r="E559" s="29">
        <v>0</v>
      </c>
      <c r="F559" s="29">
        <v>0</v>
      </c>
      <c r="G559" s="30" t="str">
        <f t="shared" si="107"/>
        <v/>
      </c>
      <c r="H559" s="30" t="str">
        <f t="shared" si="108"/>
        <v/>
      </c>
      <c r="I559" s="30" t="str">
        <f t="shared" si="109"/>
        <v/>
      </c>
      <c r="J559" s="30" t="str">
        <f t="shared" si="110"/>
        <v/>
      </c>
      <c r="K559" s="30" t="str">
        <f t="shared" si="113"/>
        <v xml:space="preserve"> </v>
      </c>
      <c r="L559" s="30" t="str">
        <f t="shared" si="114"/>
        <v xml:space="preserve"> </v>
      </c>
      <c r="M559" s="30" t="str">
        <f t="shared" si="111"/>
        <v/>
      </c>
      <c r="N559" s="36" t="str">
        <f t="shared" si="112"/>
        <v/>
      </c>
    </row>
    <row r="560" spans="1:14" ht="25.5" x14ac:dyDescent="0.2">
      <c r="A560" s="23"/>
      <c r="B560" s="25" t="s">
        <v>527</v>
      </c>
      <c r="C560" s="35">
        <v>0</v>
      </c>
      <c r="D560" s="29">
        <v>0</v>
      </c>
      <c r="E560" s="29">
        <v>0</v>
      </c>
      <c r="F560" s="29">
        <v>0</v>
      </c>
      <c r="G560" s="30" t="str">
        <f t="shared" si="107"/>
        <v/>
      </c>
      <c r="H560" s="30" t="str">
        <f t="shared" si="108"/>
        <v/>
      </c>
      <c r="I560" s="30" t="str">
        <f t="shared" si="109"/>
        <v/>
      </c>
      <c r="J560" s="30" t="str">
        <f t="shared" si="110"/>
        <v/>
      </c>
      <c r="K560" s="30" t="str">
        <f t="shared" si="113"/>
        <v xml:space="preserve"> </v>
      </c>
      <c r="L560" s="30" t="str">
        <f t="shared" si="114"/>
        <v xml:space="preserve"> </v>
      </c>
      <c r="M560" s="30" t="str">
        <f t="shared" si="111"/>
        <v/>
      </c>
      <c r="N560" s="36" t="str">
        <f t="shared" si="112"/>
        <v/>
      </c>
    </row>
    <row r="561" spans="1:14" x14ac:dyDescent="0.2">
      <c r="A561" s="23"/>
      <c r="B561" s="25" t="s">
        <v>528</v>
      </c>
      <c r="C561" s="35">
        <v>2</v>
      </c>
      <c r="D561" s="29">
        <v>12</v>
      </c>
      <c r="E561" s="29">
        <v>0</v>
      </c>
      <c r="F561" s="29">
        <v>6</v>
      </c>
      <c r="G561" s="30">
        <f t="shared" si="107"/>
        <v>2.5034422330704717E-4</v>
      </c>
      <c r="H561" s="30">
        <f t="shared" si="108"/>
        <v>1.4440433212996389E-3</v>
      </c>
      <c r="I561" s="30" t="str">
        <f t="shared" si="109"/>
        <v/>
      </c>
      <c r="J561" s="30">
        <f t="shared" si="110"/>
        <v>6.6050198150594452E-4</v>
      </c>
      <c r="K561" s="30">
        <f t="shared" si="113"/>
        <v>-1</v>
      </c>
      <c r="L561" s="30">
        <f t="shared" si="114"/>
        <v>-0.5</v>
      </c>
      <c r="M561" s="30">
        <f t="shared" si="111"/>
        <v>-2.5034422330704717E-4</v>
      </c>
      <c r="N561" s="36">
        <f t="shared" si="112"/>
        <v>-7.2202166064981946E-4</v>
      </c>
    </row>
    <row r="562" spans="1:14" x14ac:dyDescent="0.2">
      <c r="A562" s="23"/>
      <c r="B562" s="25" t="s">
        <v>529</v>
      </c>
      <c r="C562" s="35">
        <v>0</v>
      </c>
      <c r="D562" s="29">
        <v>0</v>
      </c>
      <c r="E562" s="29">
        <v>0</v>
      </c>
      <c r="F562" s="29">
        <v>1</v>
      </c>
      <c r="G562" s="30" t="str">
        <f t="shared" si="107"/>
        <v/>
      </c>
      <c r="H562" s="30" t="str">
        <f t="shared" si="108"/>
        <v/>
      </c>
      <c r="I562" s="30" t="str">
        <f t="shared" si="109"/>
        <v/>
      </c>
      <c r="J562" s="30">
        <f t="shared" si="110"/>
        <v>1.1008366358432408E-4</v>
      </c>
      <c r="K562" s="30" t="str">
        <f t="shared" si="113"/>
        <v xml:space="preserve"> </v>
      </c>
      <c r="L562" s="30">
        <f t="shared" si="114"/>
        <v>1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23"/>
      <c r="B563" s="25" t="s">
        <v>530</v>
      </c>
      <c r="C563" s="35">
        <v>14</v>
      </c>
      <c r="D563" s="29">
        <v>16</v>
      </c>
      <c r="E563" s="29">
        <v>7</v>
      </c>
      <c r="F563" s="29">
        <v>23</v>
      </c>
      <c r="G563" s="30">
        <f t="shared" ref="G563:G604" si="115">+IF(C563=0,"",C563/C$371)</f>
        <v>1.7524095631493302E-3</v>
      </c>
      <c r="H563" s="30">
        <f t="shared" ref="H563:H604" si="116">+IF(D563=0,"",D563/D$371)</f>
        <v>1.9253910950661852E-3</v>
      </c>
      <c r="I563" s="30">
        <f t="shared" ref="I563:I604" si="117">+IF(E563=0,"",E563/E$371)</f>
        <v>8.0710250201775622E-4</v>
      </c>
      <c r="J563" s="30">
        <f t="shared" ref="J563:J604" si="118">+IF(F563=0,"",F563/F$371)</f>
        <v>2.5319242624394539E-3</v>
      </c>
      <c r="K563" s="30">
        <f t="shared" si="113"/>
        <v>-0.5</v>
      </c>
      <c r="L563" s="30">
        <f t="shared" si="114"/>
        <v>0.4375</v>
      </c>
      <c r="M563" s="30">
        <f t="shared" ref="M563:M604" si="119">+IF(OR(AND(G563=""),(K563="")),"",G563*K563)</f>
        <v>-8.7620478157466512E-4</v>
      </c>
      <c r="N563" s="36">
        <f t="shared" ref="N563:N604" si="120">+IF(OR(AND(H563=""),(L563="")),"",H563*L563)</f>
        <v>8.4235860409145598E-4</v>
      </c>
    </row>
    <row r="564" spans="1:14" x14ac:dyDescent="0.2">
      <c r="A564" s="23"/>
      <c r="B564" s="25" t="s">
        <v>531</v>
      </c>
      <c r="C564" s="35">
        <v>0</v>
      </c>
      <c r="D564" s="29">
        <v>18</v>
      </c>
      <c r="E564" s="29">
        <v>6</v>
      </c>
      <c r="F564" s="29">
        <v>5</v>
      </c>
      <c r="G564" s="30" t="str">
        <f t="shared" si="115"/>
        <v/>
      </c>
      <c r="H564" s="30">
        <f t="shared" si="116"/>
        <v>2.1660649819494585E-3</v>
      </c>
      <c r="I564" s="30">
        <f t="shared" si="117"/>
        <v>6.9180214458664825E-4</v>
      </c>
      <c r="J564" s="30">
        <f t="shared" si="118"/>
        <v>5.5041831792162045E-4</v>
      </c>
      <c r="K564" s="30">
        <f t="shared" ref="K564:K604" si="121">+IF(AND(C564=0,E564=0)," ",IF(C564=0,1,IF(E564=0,-1,(E564-C564)/C564)))</f>
        <v>1</v>
      </c>
      <c r="L564" s="30">
        <f t="shared" ref="L564:L604" si="122">+IF(AND(D564=0,F564=0)," ",IF(D564=0,1,IF(F564=0,-1,(F564-D564)/D564)))</f>
        <v>-0.72222222222222221</v>
      </c>
      <c r="M564" s="30" t="str">
        <f t="shared" si="119"/>
        <v/>
      </c>
      <c r="N564" s="36">
        <f t="shared" si="120"/>
        <v>-1.5643802647412755E-3</v>
      </c>
    </row>
    <row r="565" spans="1:14" ht="25.5" x14ac:dyDescent="0.2">
      <c r="A565" s="23"/>
      <c r="B565" s="25" t="s">
        <v>532</v>
      </c>
      <c r="C565" s="35">
        <v>0</v>
      </c>
      <c r="D565" s="29">
        <v>1</v>
      </c>
      <c r="E565" s="29">
        <v>0</v>
      </c>
      <c r="F565" s="29">
        <v>0</v>
      </c>
      <c r="G565" s="30" t="str">
        <f t="shared" si="115"/>
        <v/>
      </c>
      <c r="H565" s="30">
        <f t="shared" si="116"/>
        <v>1.2033694344163658E-4</v>
      </c>
      <c r="I565" s="30" t="str">
        <f t="shared" si="117"/>
        <v/>
      </c>
      <c r="J565" s="30" t="str">
        <f t="shared" si="118"/>
        <v/>
      </c>
      <c r="K565" s="30" t="str">
        <f t="shared" si="121"/>
        <v xml:space="preserve"> </v>
      </c>
      <c r="L565" s="30">
        <f t="shared" si="122"/>
        <v>-1</v>
      </c>
      <c r="M565" s="30" t="str">
        <f t="shared" si="119"/>
        <v/>
      </c>
      <c r="N565" s="36">
        <f t="shared" si="120"/>
        <v>-1.2033694344163658E-4</v>
      </c>
    </row>
    <row r="566" spans="1:14" x14ac:dyDescent="0.2">
      <c r="A566" s="23"/>
      <c r="B566" s="25" t="s">
        <v>533</v>
      </c>
      <c r="C566" s="35">
        <v>0</v>
      </c>
      <c r="D566" s="29">
        <v>0</v>
      </c>
      <c r="E566" s="29">
        <v>0</v>
      </c>
      <c r="F566" s="29">
        <v>1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>
        <f t="shared" si="118"/>
        <v>1.1008366358432408E-4</v>
      </c>
      <c r="K566" s="30" t="str">
        <f t="shared" si="121"/>
        <v xml:space="preserve"> </v>
      </c>
      <c r="L566" s="30">
        <f t="shared" si="122"/>
        <v>1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23"/>
      <c r="B567" s="25" t="s">
        <v>534</v>
      </c>
      <c r="C567" s="35">
        <v>15</v>
      </c>
      <c r="D567" s="29">
        <v>74</v>
      </c>
      <c r="E567" s="29">
        <v>36</v>
      </c>
      <c r="F567" s="29">
        <v>80</v>
      </c>
      <c r="G567" s="30">
        <f t="shared" si="115"/>
        <v>1.8775816748028539E-3</v>
      </c>
      <c r="H567" s="30">
        <f t="shared" si="116"/>
        <v>8.9049338146811076E-3</v>
      </c>
      <c r="I567" s="30">
        <f t="shared" si="117"/>
        <v>4.1508128675198895E-3</v>
      </c>
      <c r="J567" s="30">
        <f t="shared" si="118"/>
        <v>8.8066930867459273E-3</v>
      </c>
      <c r="K567" s="30">
        <f t="shared" si="121"/>
        <v>1.4</v>
      </c>
      <c r="L567" s="30">
        <f t="shared" si="122"/>
        <v>8.1081081081081086E-2</v>
      </c>
      <c r="M567" s="30">
        <f t="shared" si="119"/>
        <v>2.6286143447239955E-3</v>
      </c>
      <c r="N567" s="36">
        <f t="shared" si="120"/>
        <v>7.2202166064981956E-4</v>
      </c>
    </row>
    <row r="568" spans="1:14" x14ac:dyDescent="0.2">
      <c r="A568" s="23"/>
      <c r="B568" s="25" t="s">
        <v>535</v>
      </c>
      <c r="C568" s="35">
        <v>1</v>
      </c>
      <c r="D568" s="29">
        <v>47</v>
      </c>
      <c r="E568" s="29">
        <v>3</v>
      </c>
      <c r="F568" s="29">
        <v>37</v>
      </c>
      <c r="G568" s="30">
        <f t="shared" si="115"/>
        <v>1.2517211165352359E-4</v>
      </c>
      <c r="H568" s="30">
        <f t="shared" si="116"/>
        <v>5.6558363417569197E-3</v>
      </c>
      <c r="I568" s="30">
        <f t="shared" si="117"/>
        <v>3.4590107229332413E-4</v>
      </c>
      <c r="J568" s="30">
        <f t="shared" si="118"/>
        <v>4.0730955526199911E-3</v>
      </c>
      <c r="K568" s="30">
        <f t="shared" si="121"/>
        <v>2</v>
      </c>
      <c r="L568" s="30">
        <f t="shared" si="122"/>
        <v>-0.21276595744680851</v>
      </c>
      <c r="M568" s="30">
        <f t="shared" si="119"/>
        <v>2.5034422330704717E-4</v>
      </c>
      <c r="N568" s="36">
        <f t="shared" si="120"/>
        <v>-1.2033694344163659E-3</v>
      </c>
    </row>
    <row r="569" spans="1:14" x14ac:dyDescent="0.2">
      <c r="A569" s="23"/>
      <c r="B569" s="25" t="s">
        <v>536</v>
      </c>
      <c r="C569" s="35">
        <v>0</v>
      </c>
      <c r="D569" s="29">
        <v>0</v>
      </c>
      <c r="E569" s="29">
        <v>0</v>
      </c>
      <c r="F569" s="29">
        <v>0</v>
      </c>
      <c r="G569" s="30" t="str">
        <f t="shared" si="115"/>
        <v/>
      </c>
      <c r="H569" s="30" t="str">
        <f t="shared" si="116"/>
        <v/>
      </c>
      <c r="I569" s="30" t="str">
        <f t="shared" si="117"/>
        <v/>
      </c>
      <c r="J569" s="30" t="str">
        <f t="shared" si="118"/>
        <v/>
      </c>
      <c r="K569" s="30" t="str">
        <f t="shared" si="121"/>
        <v xml:space="preserve"> </v>
      </c>
      <c r="L569" s="30" t="str">
        <f t="shared" si="122"/>
        <v xml:space="preserve"> </v>
      </c>
      <c r="M569" s="30" t="str">
        <f t="shared" si="119"/>
        <v/>
      </c>
      <c r="N569" s="36" t="str">
        <f t="shared" si="120"/>
        <v/>
      </c>
    </row>
    <row r="570" spans="1:14" x14ac:dyDescent="0.2">
      <c r="A570" s="23"/>
      <c r="B570" s="25" t="s">
        <v>537</v>
      </c>
      <c r="C570" s="35">
        <v>0</v>
      </c>
      <c r="D570" s="29">
        <v>3</v>
      </c>
      <c r="E570" s="29">
        <v>0</v>
      </c>
      <c r="F570" s="29">
        <v>3</v>
      </c>
      <c r="G570" s="30" t="str">
        <f t="shared" si="115"/>
        <v/>
      </c>
      <c r="H570" s="30">
        <f t="shared" si="116"/>
        <v>3.6101083032490973E-4</v>
      </c>
      <c r="I570" s="30" t="str">
        <f t="shared" si="117"/>
        <v/>
      </c>
      <c r="J570" s="30">
        <f t="shared" si="118"/>
        <v>3.3025099075297226E-4</v>
      </c>
      <c r="K570" s="30" t="str">
        <f t="shared" si="121"/>
        <v xml:space="preserve"> </v>
      </c>
      <c r="L570" s="30">
        <f t="shared" si="122"/>
        <v>0</v>
      </c>
      <c r="M570" s="30" t="str">
        <f t="shared" si="119"/>
        <v/>
      </c>
      <c r="N570" s="36">
        <f t="shared" si="120"/>
        <v>0</v>
      </c>
    </row>
    <row r="571" spans="1:14" x14ac:dyDescent="0.2">
      <c r="A571" s="23"/>
      <c r="B571" s="25" t="s">
        <v>538</v>
      </c>
      <c r="C571" s="35">
        <v>3</v>
      </c>
      <c r="D571" s="29">
        <v>1</v>
      </c>
      <c r="E571" s="29">
        <v>2</v>
      </c>
      <c r="F571" s="29">
        <v>1</v>
      </c>
      <c r="G571" s="30">
        <f t="shared" si="115"/>
        <v>3.7551633496057078E-4</v>
      </c>
      <c r="H571" s="30">
        <f t="shared" si="116"/>
        <v>1.2033694344163658E-4</v>
      </c>
      <c r="I571" s="30">
        <f t="shared" si="117"/>
        <v>2.3060071486221607E-4</v>
      </c>
      <c r="J571" s="30">
        <f t="shared" si="118"/>
        <v>1.1008366358432408E-4</v>
      </c>
      <c r="K571" s="30">
        <f t="shared" si="121"/>
        <v>-0.33333333333333331</v>
      </c>
      <c r="L571" s="30">
        <f t="shared" si="122"/>
        <v>0</v>
      </c>
      <c r="M571" s="30">
        <f t="shared" si="119"/>
        <v>-1.2517211165352359E-4</v>
      </c>
      <c r="N571" s="36">
        <f t="shared" si="120"/>
        <v>0</v>
      </c>
    </row>
    <row r="572" spans="1:14" x14ac:dyDescent="0.2">
      <c r="A572" s="23"/>
      <c r="B572" s="25" t="s">
        <v>539</v>
      </c>
      <c r="C572" s="35">
        <v>0</v>
      </c>
      <c r="D572" s="29">
        <v>1</v>
      </c>
      <c r="E572" s="29">
        <v>0</v>
      </c>
      <c r="F572" s="29">
        <v>7</v>
      </c>
      <c r="G572" s="30" t="str">
        <f t="shared" si="115"/>
        <v/>
      </c>
      <c r="H572" s="30">
        <f t="shared" si="116"/>
        <v>1.2033694344163658E-4</v>
      </c>
      <c r="I572" s="30" t="str">
        <f t="shared" si="117"/>
        <v/>
      </c>
      <c r="J572" s="30">
        <f t="shared" si="118"/>
        <v>7.7058564509026859E-4</v>
      </c>
      <c r="K572" s="30" t="str">
        <f t="shared" si="121"/>
        <v xml:space="preserve"> </v>
      </c>
      <c r="L572" s="30">
        <f t="shared" si="122"/>
        <v>6</v>
      </c>
      <c r="M572" s="30" t="str">
        <f t="shared" si="119"/>
        <v/>
      </c>
      <c r="N572" s="36">
        <f t="shared" si="120"/>
        <v>7.2202166064981946E-4</v>
      </c>
    </row>
    <row r="573" spans="1:14" x14ac:dyDescent="0.2">
      <c r="A573" s="23"/>
      <c r="B573" s="25" t="s">
        <v>540</v>
      </c>
      <c r="C573" s="35">
        <v>1</v>
      </c>
      <c r="D573" s="29">
        <v>0</v>
      </c>
      <c r="E573" s="29">
        <v>0</v>
      </c>
      <c r="F573" s="29">
        <v>0</v>
      </c>
      <c r="G573" s="30">
        <f t="shared" si="115"/>
        <v>1.2517211165352359E-4</v>
      </c>
      <c r="H573" s="30" t="str">
        <f t="shared" si="116"/>
        <v/>
      </c>
      <c r="I573" s="30" t="str">
        <f t="shared" si="117"/>
        <v/>
      </c>
      <c r="J573" s="30" t="str">
        <f t="shared" si="118"/>
        <v/>
      </c>
      <c r="K573" s="30">
        <f t="shared" si="121"/>
        <v>-1</v>
      </c>
      <c r="L573" s="30" t="str">
        <f t="shared" si="122"/>
        <v xml:space="preserve"> </v>
      </c>
      <c r="M573" s="30">
        <f t="shared" si="119"/>
        <v>-1.2517211165352359E-4</v>
      </c>
      <c r="N573" s="36" t="str">
        <f t="shared" si="120"/>
        <v/>
      </c>
    </row>
    <row r="574" spans="1:14" x14ac:dyDescent="0.2">
      <c r="A574" s="23"/>
      <c r="B574" s="25" t="s">
        <v>541</v>
      </c>
      <c r="C574" s="35">
        <v>0</v>
      </c>
      <c r="D574" s="29">
        <v>0</v>
      </c>
      <c r="E574" s="29">
        <v>0</v>
      </c>
      <c r="F574" s="29">
        <v>0</v>
      </c>
      <c r="G574" s="30" t="str">
        <f t="shared" si="115"/>
        <v/>
      </c>
      <c r="H574" s="30" t="str">
        <f t="shared" si="116"/>
        <v/>
      </c>
      <c r="I574" s="30" t="str">
        <f t="shared" si="117"/>
        <v/>
      </c>
      <c r="J574" s="30" t="str">
        <f t="shared" si="118"/>
        <v/>
      </c>
      <c r="K574" s="30" t="str">
        <f t="shared" si="121"/>
        <v xml:space="preserve"> </v>
      </c>
      <c r="L574" s="30" t="str">
        <f t="shared" si="122"/>
        <v xml:space="preserve"> </v>
      </c>
      <c r="M574" s="30" t="str">
        <f t="shared" si="119"/>
        <v/>
      </c>
      <c r="N574" s="36" t="str">
        <f t="shared" si="120"/>
        <v/>
      </c>
    </row>
    <row r="575" spans="1:14" x14ac:dyDescent="0.2">
      <c r="A575" s="23"/>
      <c r="B575" s="25" t="s">
        <v>542</v>
      </c>
      <c r="C575" s="35">
        <v>0</v>
      </c>
      <c r="D575" s="29">
        <v>1</v>
      </c>
      <c r="E575" s="29">
        <v>0</v>
      </c>
      <c r="F575" s="29">
        <v>0</v>
      </c>
      <c r="G575" s="30" t="str">
        <f t="shared" si="115"/>
        <v/>
      </c>
      <c r="H575" s="30">
        <f t="shared" si="116"/>
        <v>1.2033694344163658E-4</v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>
        <f t="shared" si="122"/>
        <v>-1</v>
      </c>
      <c r="M575" s="30" t="str">
        <f t="shared" si="119"/>
        <v/>
      </c>
      <c r="N575" s="36">
        <f t="shared" si="120"/>
        <v>-1.2033694344163658E-4</v>
      </c>
    </row>
    <row r="576" spans="1:14" x14ac:dyDescent="0.2">
      <c r="A576" s="23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23"/>
      <c r="B577" s="25" t="s">
        <v>544</v>
      </c>
      <c r="C577" s="35">
        <v>0</v>
      </c>
      <c r="D577" s="29">
        <v>3</v>
      </c>
      <c r="E577" s="29">
        <v>0</v>
      </c>
      <c r="F577" s="29">
        <v>11</v>
      </c>
      <c r="G577" s="30" t="str">
        <f t="shared" si="115"/>
        <v/>
      </c>
      <c r="H577" s="30">
        <f t="shared" si="116"/>
        <v>3.6101083032490973E-4</v>
      </c>
      <c r="I577" s="30" t="str">
        <f t="shared" si="117"/>
        <v/>
      </c>
      <c r="J577" s="30">
        <f t="shared" si="118"/>
        <v>1.2109202994275649E-3</v>
      </c>
      <c r="K577" s="30" t="str">
        <f t="shared" si="121"/>
        <v xml:space="preserve"> </v>
      </c>
      <c r="L577" s="30">
        <f t="shared" si="122"/>
        <v>2.6666666666666665</v>
      </c>
      <c r="M577" s="30" t="str">
        <f t="shared" si="119"/>
        <v/>
      </c>
      <c r="N577" s="36">
        <f t="shared" si="120"/>
        <v>9.6269554753309261E-4</v>
      </c>
    </row>
    <row r="578" spans="1:14" ht="25.5" x14ac:dyDescent="0.2">
      <c r="A578" s="23"/>
      <c r="B578" s="25" t="s">
        <v>545</v>
      </c>
      <c r="C578" s="35">
        <v>0</v>
      </c>
      <c r="D578" s="29">
        <v>0</v>
      </c>
      <c r="E578" s="29">
        <v>0</v>
      </c>
      <c r="F578" s="29">
        <v>1</v>
      </c>
      <c r="G578" s="30" t="str">
        <f t="shared" si="115"/>
        <v/>
      </c>
      <c r="H578" s="30" t="str">
        <f t="shared" si="116"/>
        <v/>
      </c>
      <c r="I578" s="30" t="str">
        <f t="shared" si="117"/>
        <v/>
      </c>
      <c r="J578" s="30">
        <f t="shared" si="118"/>
        <v>1.1008366358432408E-4</v>
      </c>
      <c r="K578" s="30" t="str">
        <f t="shared" si="121"/>
        <v xml:space="preserve"> </v>
      </c>
      <c r="L578" s="30">
        <f t="shared" si="122"/>
        <v>1</v>
      </c>
      <c r="M578" s="30" t="str">
        <f t="shared" si="119"/>
        <v/>
      </c>
      <c r="N578" s="36" t="str">
        <f t="shared" si="120"/>
        <v/>
      </c>
    </row>
    <row r="579" spans="1:14" x14ac:dyDescent="0.2">
      <c r="A579" s="23"/>
      <c r="B579" s="25" t="s">
        <v>546</v>
      </c>
      <c r="C579" s="35">
        <v>0</v>
      </c>
      <c r="D579" s="29">
        <v>0</v>
      </c>
      <c r="E579" s="29">
        <v>0</v>
      </c>
      <c r="F579" s="29">
        <v>0</v>
      </c>
      <c r="G579" s="30" t="str">
        <f t="shared" si="115"/>
        <v/>
      </c>
      <c r="H579" s="30" t="str">
        <f t="shared" si="116"/>
        <v/>
      </c>
      <c r="I579" s="30" t="str">
        <f t="shared" si="117"/>
        <v/>
      </c>
      <c r="J579" s="30" t="str">
        <f t="shared" si="118"/>
        <v/>
      </c>
      <c r="K579" s="30" t="str">
        <f t="shared" si="121"/>
        <v xml:space="preserve"> </v>
      </c>
      <c r="L579" s="30" t="str">
        <f t="shared" si="122"/>
        <v xml:space="preserve"> 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23"/>
      <c r="B580" s="25" t="s">
        <v>547</v>
      </c>
      <c r="C580" s="35">
        <v>1</v>
      </c>
      <c r="D580" s="29">
        <v>3</v>
      </c>
      <c r="E580" s="29">
        <v>0</v>
      </c>
      <c r="F580" s="29">
        <v>3</v>
      </c>
      <c r="G580" s="30">
        <f t="shared" si="115"/>
        <v>1.2517211165352359E-4</v>
      </c>
      <c r="H580" s="30">
        <f t="shared" si="116"/>
        <v>3.6101083032490973E-4</v>
      </c>
      <c r="I580" s="30" t="str">
        <f t="shared" si="117"/>
        <v/>
      </c>
      <c r="J580" s="30">
        <f t="shared" si="118"/>
        <v>3.3025099075297226E-4</v>
      </c>
      <c r="K580" s="30">
        <f t="shared" si="121"/>
        <v>-1</v>
      </c>
      <c r="L580" s="30">
        <f t="shared" si="122"/>
        <v>0</v>
      </c>
      <c r="M580" s="30">
        <f t="shared" si="119"/>
        <v>-1.2517211165352359E-4</v>
      </c>
      <c r="N580" s="36">
        <f t="shared" si="120"/>
        <v>0</v>
      </c>
    </row>
    <row r="581" spans="1:14" ht="25.5" x14ac:dyDescent="0.2">
      <c r="A581" s="23"/>
      <c r="B581" s="25" t="s">
        <v>548</v>
      </c>
      <c r="C581" s="35">
        <v>0</v>
      </c>
      <c r="D581" s="29">
        <v>1</v>
      </c>
      <c r="E581" s="29">
        <v>0</v>
      </c>
      <c r="F581" s="29">
        <v>0</v>
      </c>
      <c r="G581" s="30" t="str">
        <f t="shared" si="115"/>
        <v/>
      </c>
      <c r="H581" s="30">
        <f t="shared" si="116"/>
        <v>1.2033694344163658E-4</v>
      </c>
      <c r="I581" s="30" t="str">
        <f t="shared" si="117"/>
        <v/>
      </c>
      <c r="J581" s="30" t="str">
        <f t="shared" si="118"/>
        <v/>
      </c>
      <c r="K581" s="30" t="str">
        <f t="shared" si="121"/>
        <v xml:space="preserve"> </v>
      </c>
      <c r="L581" s="30">
        <f t="shared" si="122"/>
        <v>-1</v>
      </c>
      <c r="M581" s="30" t="str">
        <f t="shared" si="119"/>
        <v/>
      </c>
      <c r="N581" s="36">
        <f t="shared" si="120"/>
        <v>-1.2033694344163658E-4</v>
      </c>
    </row>
    <row r="582" spans="1:14" x14ac:dyDescent="0.2">
      <c r="A582" s="23"/>
      <c r="B582" s="25" t="s">
        <v>549</v>
      </c>
      <c r="C582" s="35">
        <v>0</v>
      </c>
      <c r="D582" s="29">
        <v>0</v>
      </c>
      <c r="E582" s="29">
        <v>0</v>
      </c>
      <c r="F582" s="29">
        <v>1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>
        <f t="shared" si="118"/>
        <v>1.1008366358432408E-4</v>
      </c>
      <c r="K582" s="30" t="str">
        <f t="shared" si="121"/>
        <v xml:space="preserve"> </v>
      </c>
      <c r="L582" s="30">
        <f t="shared" si="122"/>
        <v>1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23"/>
      <c r="B583" s="25" t="s">
        <v>550</v>
      </c>
      <c r="C583" s="35">
        <v>0</v>
      </c>
      <c r="D583" s="29">
        <v>3</v>
      </c>
      <c r="E583" s="29">
        <v>0</v>
      </c>
      <c r="F583" s="29">
        <v>1</v>
      </c>
      <c r="G583" s="30" t="str">
        <f t="shared" si="115"/>
        <v/>
      </c>
      <c r="H583" s="30">
        <f t="shared" si="116"/>
        <v>3.6101083032490973E-4</v>
      </c>
      <c r="I583" s="30" t="str">
        <f t="shared" si="117"/>
        <v/>
      </c>
      <c r="J583" s="30">
        <f t="shared" si="118"/>
        <v>1.1008366358432408E-4</v>
      </c>
      <c r="K583" s="30" t="str">
        <f t="shared" si="121"/>
        <v xml:space="preserve"> </v>
      </c>
      <c r="L583" s="30">
        <f t="shared" si="122"/>
        <v>-0.66666666666666663</v>
      </c>
      <c r="M583" s="30" t="str">
        <f t="shared" si="119"/>
        <v/>
      </c>
      <c r="N583" s="36">
        <f t="shared" si="120"/>
        <v>-2.4067388688327315E-4</v>
      </c>
    </row>
    <row r="584" spans="1:14" ht="25.5" x14ac:dyDescent="0.2">
      <c r="A584" s="23"/>
      <c r="B584" s="25" t="s">
        <v>551</v>
      </c>
      <c r="C584" s="35">
        <v>0</v>
      </c>
      <c r="D584" s="29">
        <v>0</v>
      </c>
      <c r="E584" s="29">
        <v>0</v>
      </c>
      <c r="F584" s="29">
        <v>0</v>
      </c>
      <c r="G584" s="30" t="str">
        <f t="shared" si="115"/>
        <v/>
      </c>
      <c r="H584" s="30" t="str">
        <f t="shared" si="116"/>
        <v/>
      </c>
      <c r="I584" s="30" t="str">
        <f t="shared" si="117"/>
        <v/>
      </c>
      <c r="J584" s="30" t="str">
        <f t="shared" si="118"/>
        <v/>
      </c>
      <c r="K584" s="30" t="str">
        <f t="shared" si="121"/>
        <v xml:space="preserve"> </v>
      </c>
      <c r="L584" s="30" t="str">
        <f t="shared" si="122"/>
        <v xml:space="preserve"> </v>
      </c>
      <c r="M584" s="30" t="str">
        <f t="shared" si="119"/>
        <v/>
      </c>
      <c r="N584" s="36" t="str">
        <f t="shared" si="120"/>
        <v/>
      </c>
    </row>
    <row r="585" spans="1:14" x14ac:dyDescent="0.2">
      <c r="A585" s="23"/>
      <c r="B585" s="25" t="s">
        <v>552</v>
      </c>
      <c r="C585" s="35">
        <v>0</v>
      </c>
      <c r="D585" s="29">
        <v>1</v>
      </c>
      <c r="E585" s="29">
        <v>1</v>
      </c>
      <c r="F585" s="29">
        <v>2</v>
      </c>
      <c r="G585" s="30" t="str">
        <f t="shared" si="115"/>
        <v/>
      </c>
      <c r="H585" s="30">
        <f t="shared" si="116"/>
        <v>1.2033694344163658E-4</v>
      </c>
      <c r="I585" s="30">
        <f t="shared" si="117"/>
        <v>1.1530035743110804E-4</v>
      </c>
      <c r="J585" s="30">
        <f t="shared" si="118"/>
        <v>2.2016732716864817E-4</v>
      </c>
      <c r="K585" s="30">
        <f t="shared" si="121"/>
        <v>1</v>
      </c>
      <c r="L585" s="30">
        <f t="shared" si="122"/>
        <v>1</v>
      </c>
      <c r="M585" s="30" t="str">
        <f t="shared" si="119"/>
        <v/>
      </c>
      <c r="N585" s="36">
        <f t="shared" si="120"/>
        <v>1.2033694344163658E-4</v>
      </c>
    </row>
    <row r="586" spans="1:14" x14ac:dyDescent="0.2">
      <c r="A586" s="23"/>
      <c r="B586" s="25" t="s">
        <v>553</v>
      </c>
      <c r="C586" s="35">
        <v>0</v>
      </c>
      <c r="D586" s="29">
        <v>1</v>
      </c>
      <c r="E586" s="29">
        <v>4</v>
      </c>
      <c r="F586" s="29">
        <v>4</v>
      </c>
      <c r="G586" s="30" t="str">
        <f t="shared" si="115"/>
        <v/>
      </c>
      <c r="H586" s="30">
        <f t="shared" si="116"/>
        <v>1.2033694344163658E-4</v>
      </c>
      <c r="I586" s="30">
        <f t="shared" si="117"/>
        <v>4.6120142972443215E-4</v>
      </c>
      <c r="J586" s="30">
        <f t="shared" si="118"/>
        <v>4.4033465433729633E-4</v>
      </c>
      <c r="K586" s="30">
        <f t="shared" si="121"/>
        <v>1</v>
      </c>
      <c r="L586" s="30">
        <f t="shared" si="122"/>
        <v>3</v>
      </c>
      <c r="M586" s="30" t="str">
        <f t="shared" si="119"/>
        <v/>
      </c>
      <c r="N586" s="36">
        <f t="shared" si="120"/>
        <v>3.6101083032490973E-4</v>
      </c>
    </row>
    <row r="587" spans="1:14" x14ac:dyDescent="0.2">
      <c r="A587" s="23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23"/>
      <c r="B588" s="25" t="s">
        <v>555</v>
      </c>
      <c r="C588" s="35">
        <v>1</v>
      </c>
      <c r="D588" s="29">
        <v>38</v>
      </c>
      <c r="E588" s="29">
        <v>2</v>
      </c>
      <c r="F588" s="29">
        <v>51</v>
      </c>
      <c r="G588" s="30">
        <f t="shared" si="115"/>
        <v>1.2517211165352359E-4</v>
      </c>
      <c r="H588" s="30">
        <f t="shared" si="116"/>
        <v>4.5728038507821898E-3</v>
      </c>
      <c r="I588" s="30">
        <f t="shared" si="117"/>
        <v>2.3060071486221607E-4</v>
      </c>
      <c r="J588" s="30">
        <f t="shared" si="118"/>
        <v>5.6142668428005287E-3</v>
      </c>
      <c r="K588" s="30">
        <f t="shared" si="121"/>
        <v>1</v>
      </c>
      <c r="L588" s="30">
        <f t="shared" si="122"/>
        <v>0.34210526315789475</v>
      </c>
      <c r="M588" s="30">
        <f t="shared" si="119"/>
        <v>1.2517211165352359E-4</v>
      </c>
      <c r="N588" s="36">
        <f t="shared" si="120"/>
        <v>1.5643802647412755E-3</v>
      </c>
    </row>
    <row r="589" spans="1:14" ht="25.5" x14ac:dyDescent="0.2">
      <c r="A589" s="23"/>
      <c r="B589" s="25" t="s">
        <v>556</v>
      </c>
      <c r="C589" s="35">
        <v>0</v>
      </c>
      <c r="D589" s="29">
        <v>68</v>
      </c>
      <c r="E589" s="29">
        <v>0</v>
      </c>
      <c r="F589" s="29">
        <v>100</v>
      </c>
      <c r="G589" s="30" t="str">
        <f t="shared" si="115"/>
        <v/>
      </c>
      <c r="H589" s="30">
        <f t="shared" si="116"/>
        <v>8.1829121540312882E-3</v>
      </c>
      <c r="I589" s="30" t="str">
        <f t="shared" si="117"/>
        <v/>
      </c>
      <c r="J589" s="30">
        <f t="shared" si="118"/>
        <v>1.1008366358432409E-2</v>
      </c>
      <c r="K589" s="30" t="str">
        <f t="shared" si="121"/>
        <v xml:space="preserve"> </v>
      </c>
      <c r="L589" s="30">
        <f t="shared" si="122"/>
        <v>0.47058823529411764</v>
      </c>
      <c r="M589" s="30" t="str">
        <f t="shared" si="119"/>
        <v/>
      </c>
      <c r="N589" s="36">
        <f t="shared" si="120"/>
        <v>3.8507821901323709E-3</v>
      </c>
    </row>
    <row r="590" spans="1:14" x14ac:dyDescent="0.2">
      <c r="A590" s="23"/>
      <c r="B590" s="25" t="s">
        <v>557</v>
      </c>
      <c r="C590" s="35">
        <v>1</v>
      </c>
      <c r="D590" s="29">
        <v>62</v>
      </c>
      <c r="E590" s="29">
        <v>0</v>
      </c>
      <c r="F590" s="29">
        <v>44</v>
      </c>
      <c r="G590" s="30">
        <f t="shared" si="115"/>
        <v>1.2517211165352359E-4</v>
      </c>
      <c r="H590" s="30">
        <f t="shared" si="116"/>
        <v>7.460890493381468E-3</v>
      </c>
      <c r="I590" s="30" t="str">
        <f t="shared" si="117"/>
        <v/>
      </c>
      <c r="J590" s="30">
        <f t="shared" si="118"/>
        <v>4.8436811977102595E-3</v>
      </c>
      <c r="K590" s="30">
        <f t="shared" si="121"/>
        <v>-1</v>
      </c>
      <c r="L590" s="30">
        <f t="shared" si="122"/>
        <v>-0.29032258064516131</v>
      </c>
      <c r="M590" s="30">
        <f t="shared" si="119"/>
        <v>-1.2517211165352359E-4</v>
      </c>
      <c r="N590" s="36">
        <f t="shared" si="120"/>
        <v>-2.1660649819494585E-3</v>
      </c>
    </row>
    <row r="591" spans="1:14" x14ac:dyDescent="0.2">
      <c r="A591" s="23"/>
      <c r="B591" s="25" t="s">
        <v>558</v>
      </c>
      <c r="C591" s="35">
        <v>0</v>
      </c>
      <c r="D591" s="29">
        <v>10</v>
      </c>
      <c r="E591" s="29">
        <v>0</v>
      </c>
      <c r="F591" s="29">
        <v>3</v>
      </c>
      <c r="G591" s="30" t="str">
        <f t="shared" si="115"/>
        <v/>
      </c>
      <c r="H591" s="30">
        <f t="shared" si="116"/>
        <v>1.2033694344163659E-3</v>
      </c>
      <c r="I591" s="30" t="str">
        <f t="shared" si="117"/>
        <v/>
      </c>
      <c r="J591" s="30">
        <f t="shared" si="118"/>
        <v>3.3025099075297226E-4</v>
      </c>
      <c r="K591" s="30" t="str">
        <f t="shared" si="121"/>
        <v xml:space="preserve"> </v>
      </c>
      <c r="L591" s="30">
        <f t="shared" si="122"/>
        <v>-0.7</v>
      </c>
      <c r="M591" s="30" t="str">
        <f t="shared" si="119"/>
        <v/>
      </c>
      <c r="N591" s="36">
        <f t="shared" si="120"/>
        <v>-8.4235860409145609E-4</v>
      </c>
    </row>
    <row r="592" spans="1:14" x14ac:dyDescent="0.2">
      <c r="A592" s="23"/>
      <c r="B592" s="25" t="s">
        <v>559</v>
      </c>
      <c r="C592" s="35">
        <v>0</v>
      </c>
      <c r="D592" s="29">
        <v>0</v>
      </c>
      <c r="E592" s="29">
        <v>0</v>
      </c>
      <c r="F592" s="29">
        <v>0</v>
      </c>
      <c r="G592" s="30" t="str">
        <f t="shared" si="115"/>
        <v/>
      </c>
      <c r="H592" s="30" t="str">
        <f t="shared" si="116"/>
        <v/>
      </c>
      <c r="I592" s="30" t="str">
        <f t="shared" si="117"/>
        <v/>
      </c>
      <c r="J592" s="30" t="str">
        <f t="shared" si="118"/>
        <v/>
      </c>
      <c r="K592" s="30" t="str">
        <f t="shared" si="121"/>
        <v xml:space="preserve"> </v>
      </c>
      <c r="L592" s="30" t="str">
        <f t="shared" si="122"/>
        <v xml:space="preserve"> </v>
      </c>
      <c r="M592" s="30" t="str">
        <f t="shared" si="119"/>
        <v/>
      </c>
      <c r="N592" s="36" t="str">
        <f t="shared" si="120"/>
        <v/>
      </c>
    </row>
    <row r="593" spans="1:14" x14ac:dyDescent="0.2">
      <c r="A593" s="23"/>
      <c r="B593" s="25" t="s">
        <v>560</v>
      </c>
      <c r="C593" s="35">
        <v>0</v>
      </c>
      <c r="D593" s="29">
        <v>0</v>
      </c>
      <c r="E593" s="29">
        <v>0</v>
      </c>
      <c r="F593" s="29">
        <v>0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 t="str">
        <f t="shared" si="122"/>
        <v xml:space="preserve"> 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23"/>
      <c r="B594" s="25" t="s">
        <v>561</v>
      </c>
      <c r="C594" s="35">
        <v>0</v>
      </c>
      <c r="D594" s="29">
        <v>0</v>
      </c>
      <c r="E594" s="29">
        <v>0</v>
      </c>
      <c r="F594" s="29">
        <v>0</v>
      </c>
      <c r="G594" s="30" t="str">
        <f t="shared" si="115"/>
        <v/>
      </c>
      <c r="H594" s="30" t="str">
        <f t="shared" si="116"/>
        <v/>
      </c>
      <c r="I594" s="30" t="str">
        <f t="shared" si="117"/>
        <v/>
      </c>
      <c r="J594" s="30" t="str">
        <f t="shared" si="118"/>
        <v/>
      </c>
      <c r="K594" s="30" t="str">
        <f t="shared" si="121"/>
        <v xml:space="preserve"> </v>
      </c>
      <c r="L594" s="30" t="str">
        <f t="shared" si="122"/>
        <v xml:space="preserve"> </v>
      </c>
      <c r="M594" s="30" t="str">
        <f t="shared" si="119"/>
        <v/>
      </c>
      <c r="N594" s="36" t="str">
        <f t="shared" si="120"/>
        <v/>
      </c>
    </row>
    <row r="595" spans="1:14" x14ac:dyDescent="0.2">
      <c r="A595" s="23"/>
      <c r="B595" s="25" t="s">
        <v>562</v>
      </c>
      <c r="C595" s="35">
        <v>1</v>
      </c>
      <c r="D595" s="29">
        <v>7</v>
      </c>
      <c r="E595" s="29">
        <v>15</v>
      </c>
      <c r="F595" s="29">
        <v>24</v>
      </c>
      <c r="G595" s="30">
        <f t="shared" si="115"/>
        <v>1.2517211165352359E-4</v>
      </c>
      <c r="H595" s="30">
        <f t="shared" si="116"/>
        <v>8.4235860409145609E-4</v>
      </c>
      <c r="I595" s="30">
        <f t="shared" si="117"/>
        <v>1.7295053614666206E-3</v>
      </c>
      <c r="J595" s="30">
        <f t="shared" si="118"/>
        <v>2.6420079260237781E-3</v>
      </c>
      <c r="K595" s="30">
        <f t="shared" si="121"/>
        <v>14</v>
      </c>
      <c r="L595" s="30">
        <f t="shared" si="122"/>
        <v>2.4285714285714284</v>
      </c>
      <c r="M595" s="30">
        <f t="shared" si="119"/>
        <v>1.7524095631493302E-3</v>
      </c>
      <c r="N595" s="36">
        <f t="shared" si="120"/>
        <v>2.0457280385078216E-3</v>
      </c>
    </row>
    <row r="596" spans="1:14" x14ac:dyDescent="0.2">
      <c r="A596" s="23"/>
      <c r="B596" s="25" t="s">
        <v>563</v>
      </c>
      <c r="C596" s="35">
        <v>0</v>
      </c>
      <c r="D596" s="29">
        <v>12</v>
      </c>
      <c r="E596" s="29">
        <v>0</v>
      </c>
      <c r="F596" s="29">
        <v>0</v>
      </c>
      <c r="G596" s="30" t="str">
        <f t="shared" si="115"/>
        <v/>
      </c>
      <c r="H596" s="30">
        <f t="shared" si="116"/>
        <v>1.4440433212996389E-3</v>
      </c>
      <c r="I596" s="30" t="str">
        <f t="shared" si="117"/>
        <v/>
      </c>
      <c r="J596" s="30" t="str">
        <f t="shared" si="118"/>
        <v/>
      </c>
      <c r="K596" s="30" t="str">
        <f t="shared" si="121"/>
        <v xml:space="preserve"> </v>
      </c>
      <c r="L596" s="30">
        <f t="shared" si="122"/>
        <v>-1</v>
      </c>
      <c r="M596" s="30" t="str">
        <f t="shared" si="119"/>
        <v/>
      </c>
      <c r="N596" s="36">
        <f t="shared" si="120"/>
        <v>-1.4440433212996389E-3</v>
      </c>
    </row>
    <row r="597" spans="1:14" x14ac:dyDescent="0.2">
      <c r="A597" s="23"/>
      <c r="B597" s="25" t="s">
        <v>564</v>
      </c>
      <c r="C597" s="35">
        <v>1</v>
      </c>
      <c r="D597" s="29">
        <v>16</v>
      </c>
      <c r="E597" s="29">
        <v>1</v>
      </c>
      <c r="F597" s="29">
        <v>9</v>
      </c>
      <c r="G597" s="30">
        <f t="shared" si="115"/>
        <v>1.2517211165352359E-4</v>
      </c>
      <c r="H597" s="30">
        <f t="shared" si="116"/>
        <v>1.9253910950661852E-3</v>
      </c>
      <c r="I597" s="30">
        <f t="shared" si="117"/>
        <v>1.1530035743110804E-4</v>
      </c>
      <c r="J597" s="30">
        <f t="shared" si="118"/>
        <v>9.9075297225891673E-4</v>
      </c>
      <c r="K597" s="30">
        <f t="shared" si="121"/>
        <v>0</v>
      </c>
      <c r="L597" s="30">
        <f t="shared" si="122"/>
        <v>-0.4375</v>
      </c>
      <c r="M597" s="30">
        <f t="shared" si="119"/>
        <v>0</v>
      </c>
      <c r="N597" s="36">
        <f t="shared" si="120"/>
        <v>-8.4235860409145598E-4</v>
      </c>
    </row>
    <row r="598" spans="1:14" x14ac:dyDescent="0.2">
      <c r="A598" s="23"/>
      <c r="B598" s="25" t="s">
        <v>565</v>
      </c>
      <c r="C598" s="35">
        <v>0</v>
      </c>
      <c r="D598" s="29">
        <v>1</v>
      </c>
      <c r="E598" s="29">
        <v>2</v>
      </c>
      <c r="F598" s="29">
        <v>6</v>
      </c>
      <c r="G598" s="30" t="str">
        <f t="shared" si="115"/>
        <v/>
      </c>
      <c r="H598" s="30">
        <f t="shared" si="116"/>
        <v>1.2033694344163658E-4</v>
      </c>
      <c r="I598" s="30">
        <f t="shared" si="117"/>
        <v>2.3060071486221607E-4</v>
      </c>
      <c r="J598" s="30">
        <f t="shared" si="118"/>
        <v>6.6050198150594452E-4</v>
      </c>
      <c r="K598" s="30">
        <f t="shared" si="121"/>
        <v>1</v>
      </c>
      <c r="L598" s="30">
        <f t="shared" si="122"/>
        <v>5</v>
      </c>
      <c r="M598" s="30" t="str">
        <f t="shared" si="119"/>
        <v/>
      </c>
      <c r="N598" s="36">
        <f t="shared" si="120"/>
        <v>6.0168471720818293E-4</v>
      </c>
    </row>
    <row r="599" spans="1:14" ht="25.5" x14ac:dyDescent="0.2">
      <c r="A599" s="23"/>
      <c r="B599" s="25" t="s">
        <v>566</v>
      </c>
      <c r="C599" s="35">
        <v>0</v>
      </c>
      <c r="D599" s="29">
        <v>2</v>
      </c>
      <c r="E599" s="29">
        <v>0</v>
      </c>
      <c r="F599" s="29">
        <v>0</v>
      </c>
      <c r="G599" s="30" t="str">
        <f t="shared" si="115"/>
        <v/>
      </c>
      <c r="H599" s="30">
        <f t="shared" si="116"/>
        <v>2.4067388688327315E-4</v>
      </c>
      <c r="I599" s="30" t="str">
        <f t="shared" si="117"/>
        <v/>
      </c>
      <c r="J599" s="30" t="str">
        <f t="shared" si="118"/>
        <v/>
      </c>
      <c r="K599" s="30" t="str">
        <f t="shared" si="121"/>
        <v xml:space="preserve"> </v>
      </c>
      <c r="L599" s="30">
        <f t="shared" si="122"/>
        <v>-1</v>
      </c>
      <c r="M599" s="30" t="str">
        <f t="shared" si="119"/>
        <v/>
      </c>
      <c r="N599" s="36">
        <f t="shared" si="120"/>
        <v>-2.4067388688327315E-4</v>
      </c>
    </row>
    <row r="600" spans="1:14" x14ac:dyDescent="0.2">
      <c r="A600" s="23"/>
      <c r="B600" s="25" t="s">
        <v>567</v>
      </c>
      <c r="C600" s="35">
        <v>0</v>
      </c>
      <c r="D600" s="29">
        <v>0</v>
      </c>
      <c r="E600" s="29">
        <v>0</v>
      </c>
      <c r="F600" s="29">
        <v>0</v>
      </c>
      <c r="G600" s="30" t="str">
        <f t="shared" si="115"/>
        <v/>
      </c>
      <c r="H600" s="30" t="str">
        <f t="shared" si="116"/>
        <v/>
      </c>
      <c r="I600" s="30" t="str">
        <f t="shared" si="117"/>
        <v/>
      </c>
      <c r="J600" s="30" t="str">
        <f t="shared" si="118"/>
        <v/>
      </c>
      <c r="K600" s="30" t="str">
        <f t="shared" si="121"/>
        <v xml:space="preserve"> </v>
      </c>
      <c r="L600" s="30" t="str">
        <f t="shared" si="122"/>
        <v xml:space="preserve"> </v>
      </c>
      <c r="M600" s="30" t="str">
        <f t="shared" si="119"/>
        <v/>
      </c>
      <c r="N600" s="36" t="str">
        <f t="shared" si="120"/>
        <v/>
      </c>
    </row>
    <row r="601" spans="1:14" x14ac:dyDescent="0.2">
      <c r="A601" s="23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23"/>
      <c r="B602" s="25" t="s">
        <v>569</v>
      </c>
      <c r="C602" s="35">
        <v>0</v>
      </c>
      <c r="D602" s="29">
        <v>0</v>
      </c>
      <c r="E602" s="29">
        <v>0</v>
      </c>
      <c r="F602" s="29">
        <v>13</v>
      </c>
      <c r="G602" s="30" t="str">
        <f t="shared" si="115"/>
        <v/>
      </c>
      <c r="H602" s="30" t="str">
        <f t="shared" si="116"/>
        <v/>
      </c>
      <c r="I602" s="30" t="str">
        <f t="shared" si="117"/>
        <v/>
      </c>
      <c r="J602" s="30">
        <f t="shared" si="118"/>
        <v>1.4310876265962132E-3</v>
      </c>
      <c r="K602" s="30" t="str">
        <f t="shared" si="121"/>
        <v xml:space="preserve"> </v>
      </c>
      <c r="L602" s="30">
        <f t="shared" si="122"/>
        <v>1</v>
      </c>
      <c r="M602" s="30" t="str">
        <f t="shared" si="119"/>
        <v/>
      </c>
      <c r="N602" s="36" t="str">
        <f t="shared" si="120"/>
        <v/>
      </c>
    </row>
    <row r="603" spans="1:14" ht="25.5" x14ac:dyDescent="0.2">
      <c r="A603" s="23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23"/>
      <c r="B604" s="26" t="s">
        <v>571</v>
      </c>
      <c r="C604" s="37">
        <v>0</v>
      </c>
      <c r="D604" s="38">
        <v>4</v>
      </c>
      <c r="E604" s="38">
        <v>1</v>
      </c>
      <c r="F604" s="38">
        <v>0</v>
      </c>
      <c r="G604" s="39" t="str">
        <f t="shared" si="115"/>
        <v/>
      </c>
      <c r="H604" s="39">
        <f t="shared" si="116"/>
        <v>4.813477737665463E-4</v>
      </c>
      <c r="I604" s="39">
        <f t="shared" si="117"/>
        <v>1.1530035743110804E-4</v>
      </c>
      <c r="J604" s="39" t="str">
        <f t="shared" si="118"/>
        <v/>
      </c>
      <c r="K604" s="39">
        <f t="shared" si="121"/>
        <v>1</v>
      </c>
      <c r="L604" s="39">
        <f t="shared" si="122"/>
        <v>-1</v>
      </c>
      <c r="M604" s="39" t="str">
        <f t="shared" si="119"/>
        <v/>
      </c>
      <c r="N604" s="40">
        <f t="shared" si="120"/>
        <v>-4.813477737665463E-4</v>
      </c>
    </row>
    <row r="605" spans="1:14" x14ac:dyDescent="0.2">
      <c r="A605" s="22"/>
    </row>
    <row r="606" spans="1:14" x14ac:dyDescent="0.2">
      <c r="A606" s="22"/>
    </row>
    <row r="607" spans="1:14" x14ac:dyDescent="0.2">
      <c r="A607" s="22"/>
    </row>
    <row r="608" spans="1:14" ht="15.75" thickBot="1" x14ac:dyDescent="0.25">
      <c r="A608" s="22"/>
    </row>
    <row r="609" spans="1:14" ht="29.25" customHeight="1" thickBot="1" x14ac:dyDescent="0.25">
      <c r="A609" s="23"/>
      <c r="B609" s="41" t="s">
        <v>2</v>
      </c>
      <c r="C609" s="44" t="s">
        <v>3</v>
      </c>
      <c r="D609" s="45"/>
      <c r="E609" s="45"/>
      <c r="F609" s="46"/>
      <c r="G609" s="44" t="s">
        <v>4</v>
      </c>
      <c r="H609" s="45"/>
      <c r="I609" s="45"/>
      <c r="J609" s="45"/>
      <c r="K609" s="44" t="s">
        <v>667</v>
      </c>
      <c r="L609" s="47"/>
      <c r="M609" s="44" t="s">
        <v>5</v>
      </c>
      <c r="N609" s="47"/>
    </row>
    <row r="610" spans="1:14" ht="15.75" thickBot="1" x14ac:dyDescent="0.25">
      <c r="A610" s="22"/>
      <c r="B610" s="42"/>
      <c r="C610" s="50">
        <v>2022</v>
      </c>
      <c r="D610" s="46"/>
      <c r="E610" s="51">
        <v>2023</v>
      </c>
      <c r="F610" s="46"/>
      <c r="G610" s="50">
        <v>2022</v>
      </c>
      <c r="H610" s="46"/>
      <c r="I610" s="51">
        <v>2023</v>
      </c>
      <c r="J610" s="46"/>
      <c r="K610" s="48"/>
      <c r="L610" s="49"/>
      <c r="M610" s="48"/>
      <c r="N610" s="49"/>
    </row>
    <row r="611" spans="1:14" ht="15.75" thickBot="1" x14ac:dyDescent="0.25">
      <c r="A611" s="23"/>
      <c r="B611" s="43"/>
      <c r="C611" s="13" t="s">
        <v>6</v>
      </c>
      <c r="D611" s="13" t="s">
        <v>7</v>
      </c>
      <c r="E611" s="13" t="s">
        <v>6</v>
      </c>
      <c r="F611" s="13" t="s">
        <v>7</v>
      </c>
      <c r="G611" s="13" t="s">
        <v>6</v>
      </c>
      <c r="H611" s="13" t="s">
        <v>7</v>
      </c>
      <c r="I611" s="13" t="s">
        <v>6</v>
      </c>
      <c r="J611" s="13" t="s">
        <v>7</v>
      </c>
      <c r="K611" s="13" t="s">
        <v>6</v>
      </c>
      <c r="L611" s="13" t="s">
        <v>7</v>
      </c>
      <c r="M611" s="13" t="s">
        <v>6</v>
      </c>
      <c r="N611" s="13" t="s">
        <v>7</v>
      </c>
    </row>
    <row r="612" spans="1:14" ht="15.75" thickBot="1" x14ac:dyDescent="0.25">
      <c r="A612" s="23"/>
      <c r="B612" s="14" t="s">
        <v>12</v>
      </c>
      <c r="C612" s="27">
        <f>SUM(C613:C640)</f>
        <v>1233</v>
      </c>
      <c r="D612" s="27">
        <f>SUM(D613:D640)</f>
        <v>1298</v>
      </c>
      <c r="E612" s="27">
        <f>SUM(E613:E640)</f>
        <v>2368</v>
      </c>
      <c r="F612" s="27">
        <f>SUM(F613:F640)</f>
        <v>1993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0.92051905920519062</v>
      </c>
      <c r="L612" s="28">
        <f>+IF(AND(D612=0,F612=0),"",IF(D612=0,1,IF(F612=0,-1,(F612-D612)/D612)))</f>
        <v>0.53543913713405233</v>
      </c>
      <c r="M612" s="28">
        <f t="shared" ref="M612:M640" si="127">+IF(OR(AND(G612=""),(K612="")),"",G612*K612)</f>
        <v>0.92051905920519062</v>
      </c>
      <c r="N612" s="28">
        <f t="shared" ref="N612:N640" si="128">+IF(OR(AND(H612=""),(L612="")),"",H612*L612)</f>
        <v>0.53543913713405233</v>
      </c>
    </row>
    <row r="613" spans="1:14" x14ac:dyDescent="0.2">
      <c r="A613" s="23"/>
      <c r="B613" s="24" t="s">
        <v>572</v>
      </c>
      <c r="C613" s="31">
        <v>0</v>
      </c>
      <c r="D613" s="32">
        <v>4</v>
      </c>
      <c r="E613" s="32">
        <v>3</v>
      </c>
      <c r="F613" s="32">
        <v>24</v>
      </c>
      <c r="G613" s="33" t="str">
        <f t="shared" si="123"/>
        <v/>
      </c>
      <c r="H613" s="33">
        <f t="shared" si="124"/>
        <v>3.0816640986132513E-3</v>
      </c>
      <c r="I613" s="33">
        <f t="shared" si="125"/>
        <v>1.266891891891892E-3</v>
      </c>
      <c r="J613" s="33">
        <f t="shared" si="126"/>
        <v>1.2042147516307075E-2</v>
      </c>
      <c r="K613" s="33">
        <f t="shared" ref="K613:K640" si="129">+IF(AND(C613=0,E613=0)," ",IF(C613=0,1,IF(E613=0,-1,(E613-C613)/C613)))</f>
        <v>1</v>
      </c>
      <c r="L613" s="33">
        <f t="shared" ref="L613:L640" si="130">+IF(AND(D613=0,F613=0)," ",IF(D613=0,1,IF(F613=0,-1,(F613-D613)/D613)))</f>
        <v>5</v>
      </c>
      <c r="M613" s="33" t="str">
        <f t="shared" si="127"/>
        <v/>
      </c>
      <c r="N613" s="34">
        <f t="shared" si="128"/>
        <v>1.5408320493066256E-2</v>
      </c>
    </row>
    <row r="614" spans="1:14" x14ac:dyDescent="0.2">
      <c r="A614" s="23"/>
      <c r="B614" s="25" t="s">
        <v>573</v>
      </c>
      <c r="C614" s="35">
        <v>32</v>
      </c>
      <c r="D614" s="29">
        <v>48</v>
      </c>
      <c r="E614" s="29">
        <v>118</v>
      </c>
      <c r="F614" s="29">
        <v>210</v>
      </c>
      <c r="G614" s="30">
        <f t="shared" si="123"/>
        <v>2.5952960259529603E-2</v>
      </c>
      <c r="H614" s="30">
        <f t="shared" si="124"/>
        <v>3.6979969183359017E-2</v>
      </c>
      <c r="I614" s="30">
        <f t="shared" si="125"/>
        <v>4.9831081081081079E-2</v>
      </c>
      <c r="J614" s="30">
        <f t="shared" si="126"/>
        <v>0.1053687907676869</v>
      </c>
      <c r="K614" s="30">
        <f t="shared" si="129"/>
        <v>2.6875</v>
      </c>
      <c r="L614" s="30">
        <f t="shared" si="130"/>
        <v>3.375</v>
      </c>
      <c r="M614" s="30">
        <f t="shared" si="127"/>
        <v>6.974858069748581E-2</v>
      </c>
      <c r="N614" s="36">
        <f t="shared" si="128"/>
        <v>0.12480739599383668</v>
      </c>
    </row>
    <row r="615" spans="1:14" ht="25.5" x14ac:dyDescent="0.2">
      <c r="A615" s="23"/>
      <c r="B615" s="25" t="s">
        <v>574</v>
      </c>
      <c r="C615" s="35">
        <v>376</v>
      </c>
      <c r="D615" s="29">
        <v>166</v>
      </c>
      <c r="E615" s="29">
        <v>388</v>
      </c>
      <c r="F615" s="29">
        <v>145</v>
      </c>
      <c r="G615" s="30">
        <f t="shared" si="123"/>
        <v>0.30494728304947283</v>
      </c>
      <c r="H615" s="30">
        <f t="shared" si="124"/>
        <v>0.12788906009244994</v>
      </c>
      <c r="I615" s="30">
        <f t="shared" si="125"/>
        <v>0.16385135135135134</v>
      </c>
      <c r="J615" s="30">
        <f t="shared" si="126"/>
        <v>7.2754641244355239E-2</v>
      </c>
      <c r="K615" s="30">
        <f t="shared" si="129"/>
        <v>3.1914893617021274E-2</v>
      </c>
      <c r="L615" s="30">
        <f t="shared" si="130"/>
        <v>-0.12650602409638553</v>
      </c>
      <c r="M615" s="30">
        <f t="shared" si="127"/>
        <v>9.7323600973235995E-3</v>
      </c>
      <c r="N615" s="36">
        <f t="shared" si="128"/>
        <v>-1.6178736517719568E-2</v>
      </c>
    </row>
    <row r="616" spans="1:14" x14ac:dyDescent="0.2">
      <c r="A616" s="23"/>
      <c r="B616" s="25" t="s">
        <v>575</v>
      </c>
      <c r="C616" s="35">
        <v>237</v>
      </c>
      <c r="D616" s="29">
        <v>60</v>
      </c>
      <c r="E616" s="29">
        <v>1222</v>
      </c>
      <c r="F616" s="29">
        <v>638</v>
      </c>
      <c r="G616" s="30">
        <f t="shared" si="123"/>
        <v>0.19221411192214111</v>
      </c>
      <c r="H616" s="30">
        <f t="shared" si="124"/>
        <v>4.6224961479198766E-2</v>
      </c>
      <c r="I616" s="30">
        <f t="shared" si="125"/>
        <v>0.51604729729729726</v>
      </c>
      <c r="J616" s="30">
        <f t="shared" si="126"/>
        <v>0.32012042147516306</v>
      </c>
      <c r="K616" s="30">
        <f t="shared" si="129"/>
        <v>4.1561181434599153</v>
      </c>
      <c r="L616" s="30">
        <f t="shared" si="130"/>
        <v>9.6333333333333329</v>
      </c>
      <c r="M616" s="30">
        <f t="shared" si="127"/>
        <v>0.79886455798864542</v>
      </c>
      <c r="N616" s="36">
        <f t="shared" si="128"/>
        <v>0.44530046224961478</v>
      </c>
    </row>
    <row r="617" spans="1:14" x14ac:dyDescent="0.2">
      <c r="A617" s="23"/>
      <c r="B617" s="25" t="s">
        <v>576</v>
      </c>
      <c r="C617" s="35">
        <v>105</v>
      </c>
      <c r="D617" s="29">
        <v>30</v>
      </c>
      <c r="E617" s="29">
        <v>135</v>
      </c>
      <c r="F617" s="29">
        <v>14</v>
      </c>
      <c r="G617" s="30">
        <f t="shared" si="123"/>
        <v>8.5158150851581502E-2</v>
      </c>
      <c r="H617" s="30">
        <f t="shared" si="124"/>
        <v>2.3112480739599383E-2</v>
      </c>
      <c r="I617" s="30">
        <f t="shared" si="125"/>
        <v>5.7010135135135136E-2</v>
      </c>
      <c r="J617" s="30">
        <f t="shared" si="126"/>
        <v>7.0245860511791271E-3</v>
      </c>
      <c r="K617" s="30">
        <f t="shared" si="129"/>
        <v>0.2857142857142857</v>
      </c>
      <c r="L617" s="30">
        <f t="shared" si="130"/>
        <v>-0.53333333333333333</v>
      </c>
      <c r="M617" s="30">
        <f t="shared" si="127"/>
        <v>2.4330900243309E-2</v>
      </c>
      <c r="N617" s="36">
        <f t="shared" si="128"/>
        <v>-1.2326656394453003E-2</v>
      </c>
    </row>
    <row r="618" spans="1:14" x14ac:dyDescent="0.2">
      <c r="A618" s="23"/>
      <c r="B618" s="25" t="s">
        <v>577</v>
      </c>
      <c r="C618" s="35">
        <v>2</v>
      </c>
      <c r="D618" s="29">
        <v>0</v>
      </c>
      <c r="E618" s="29">
        <v>0</v>
      </c>
      <c r="F618" s="29">
        <v>1</v>
      </c>
      <c r="G618" s="30">
        <f t="shared" si="123"/>
        <v>1.6220600162206002E-3</v>
      </c>
      <c r="H618" s="30" t="str">
        <f t="shared" si="124"/>
        <v/>
      </c>
      <c r="I618" s="30" t="str">
        <f t="shared" si="125"/>
        <v/>
      </c>
      <c r="J618" s="30">
        <f t="shared" si="126"/>
        <v>5.0175614651279475E-4</v>
      </c>
      <c r="K618" s="30">
        <f t="shared" si="129"/>
        <v>-1</v>
      </c>
      <c r="L618" s="30">
        <f t="shared" si="130"/>
        <v>1</v>
      </c>
      <c r="M618" s="30">
        <f t="shared" si="127"/>
        <v>-1.6220600162206002E-3</v>
      </c>
      <c r="N618" s="36" t="str">
        <f t="shared" si="128"/>
        <v/>
      </c>
    </row>
    <row r="619" spans="1:14" x14ac:dyDescent="0.2">
      <c r="A619" s="23"/>
      <c r="B619" s="25" t="s">
        <v>578</v>
      </c>
      <c r="C619" s="35">
        <v>0</v>
      </c>
      <c r="D619" s="29">
        <v>4</v>
      </c>
      <c r="E619" s="29">
        <v>0</v>
      </c>
      <c r="F619" s="29">
        <v>0</v>
      </c>
      <c r="G619" s="30" t="str">
        <f t="shared" si="123"/>
        <v/>
      </c>
      <c r="H619" s="30">
        <f t="shared" si="124"/>
        <v>3.0816640986132513E-3</v>
      </c>
      <c r="I619" s="30" t="str">
        <f t="shared" si="125"/>
        <v/>
      </c>
      <c r="J619" s="30" t="str">
        <f t="shared" si="126"/>
        <v/>
      </c>
      <c r="K619" s="30" t="str">
        <f t="shared" si="129"/>
        <v xml:space="preserve"> </v>
      </c>
      <c r="L619" s="30">
        <f t="shared" si="130"/>
        <v>-1</v>
      </c>
      <c r="M619" s="30" t="str">
        <f t="shared" si="127"/>
        <v/>
      </c>
      <c r="N619" s="36">
        <f t="shared" si="128"/>
        <v>-3.0816640986132513E-3</v>
      </c>
    </row>
    <row r="620" spans="1:14" x14ac:dyDescent="0.2">
      <c r="A620" s="23"/>
      <c r="B620" s="25" t="s">
        <v>579</v>
      </c>
      <c r="C620" s="35">
        <v>16</v>
      </c>
      <c r="D620" s="29">
        <v>16</v>
      </c>
      <c r="E620" s="29">
        <v>107</v>
      </c>
      <c r="F620" s="29">
        <v>84</v>
      </c>
      <c r="G620" s="30">
        <f t="shared" si="123"/>
        <v>1.2976480129764802E-2</v>
      </c>
      <c r="H620" s="30">
        <f t="shared" si="124"/>
        <v>1.2326656394453005E-2</v>
      </c>
      <c r="I620" s="30">
        <f t="shared" si="125"/>
        <v>4.5185810810810814E-2</v>
      </c>
      <c r="J620" s="30">
        <f t="shared" si="126"/>
        <v>4.2147516307074764E-2</v>
      </c>
      <c r="K620" s="30">
        <f t="shared" si="129"/>
        <v>5.6875</v>
      </c>
      <c r="L620" s="30">
        <f t="shared" si="130"/>
        <v>4.25</v>
      </c>
      <c r="M620" s="30">
        <f t="shared" si="127"/>
        <v>7.380373073803731E-2</v>
      </c>
      <c r="N620" s="36">
        <f t="shared" si="128"/>
        <v>5.2388289676425275E-2</v>
      </c>
    </row>
    <row r="621" spans="1:14" x14ac:dyDescent="0.2">
      <c r="A621" s="23"/>
      <c r="B621" s="25" t="s">
        <v>580</v>
      </c>
      <c r="C621" s="35">
        <v>0</v>
      </c>
      <c r="D621" s="29">
        <v>0</v>
      </c>
      <c r="E621" s="29">
        <v>1</v>
      </c>
      <c r="F621" s="29">
        <v>0</v>
      </c>
      <c r="G621" s="30" t="str">
        <f t="shared" si="123"/>
        <v/>
      </c>
      <c r="H621" s="30" t="str">
        <f t="shared" si="124"/>
        <v/>
      </c>
      <c r="I621" s="30">
        <f t="shared" si="125"/>
        <v>4.2229729729729732E-4</v>
      </c>
      <c r="J621" s="30" t="str">
        <f t="shared" si="126"/>
        <v/>
      </c>
      <c r="K621" s="30">
        <f t="shared" si="129"/>
        <v>1</v>
      </c>
      <c r="L621" s="30" t="str">
        <f t="shared" si="130"/>
        <v xml:space="preserve"> </v>
      </c>
      <c r="M621" s="30" t="str">
        <f t="shared" si="127"/>
        <v/>
      </c>
      <c r="N621" s="36" t="str">
        <f t="shared" si="128"/>
        <v/>
      </c>
    </row>
    <row r="622" spans="1:14" ht="24.75" customHeight="1" x14ac:dyDescent="0.2">
      <c r="A622" s="23"/>
      <c r="B622" s="25" t="s">
        <v>581</v>
      </c>
      <c r="C622" s="35">
        <v>2</v>
      </c>
      <c r="D622" s="29">
        <v>0</v>
      </c>
      <c r="E622" s="29">
        <v>0</v>
      </c>
      <c r="F622" s="29">
        <v>2</v>
      </c>
      <c r="G622" s="30">
        <f t="shared" si="123"/>
        <v>1.6220600162206002E-3</v>
      </c>
      <c r="H622" s="30" t="str">
        <f t="shared" si="124"/>
        <v/>
      </c>
      <c r="I622" s="30" t="str">
        <f t="shared" si="125"/>
        <v/>
      </c>
      <c r="J622" s="30">
        <f t="shared" si="126"/>
        <v>1.0035122930255895E-3</v>
      </c>
      <c r="K622" s="30">
        <f t="shared" si="129"/>
        <v>-1</v>
      </c>
      <c r="L622" s="30">
        <f t="shared" si="130"/>
        <v>1</v>
      </c>
      <c r="M622" s="30">
        <f t="shared" si="127"/>
        <v>-1.6220600162206002E-3</v>
      </c>
      <c r="N622" s="36" t="str">
        <f t="shared" si="128"/>
        <v/>
      </c>
    </row>
    <row r="623" spans="1:14" x14ac:dyDescent="0.2">
      <c r="A623" s="23"/>
      <c r="B623" s="25" t="s">
        <v>582</v>
      </c>
      <c r="C623" s="35">
        <v>58</v>
      </c>
      <c r="D623" s="29">
        <v>101</v>
      </c>
      <c r="E623" s="29">
        <v>5</v>
      </c>
      <c r="F623" s="29">
        <v>1</v>
      </c>
      <c r="G623" s="30">
        <f t="shared" si="123"/>
        <v>4.7039740470397405E-2</v>
      </c>
      <c r="H623" s="30">
        <f t="shared" si="124"/>
        <v>7.7812018489984591E-2</v>
      </c>
      <c r="I623" s="30">
        <f t="shared" si="125"/>
        <v>2.1114864864864866E-3</v>
      </c>
      <c r="J623" s="30">
        <f t="shared" si="126"/>
        <v>5.0175614651279475E-4</v>
      </c>
      <c r="K623" s="30">
        <f t="shared" si="129"/>
        <v>-0.91379310344827591</v>
      </c>
      <c r="L623" s="30">
        <f t="shared" si="130"/>
        <v>-0.99009900990099009</v>
      </c>
      <c r="M623" s="30">
        <f t="shared" si="127"/>
        <v>-4.2984590429845905E-2</v>
      </c>
      <c r="N623" s="36">
        <f t="shared" si="128"/>
        <v>-7.7041602465331274E-2</v>
      </c>
    </row>
    <row r="624" spans="1:14" x14ac:dyDescent="0.2">
      <c r="A624" s="23"/>
      <c r="B624" s="25" t="s">
        <v>583</v>
      </c>
      <c r="C624" s="35">
        <v>0</v>
      </c>
      <c r="D624" s="29">
        <v>1</v>
      </c>
      <c r="E624" s="29">
        <v>0</v>
      </c>
      <c r="F624" s="29">
        <v>0</v>
      </c>
      <c r="G624" s="30" t="str">
        <f t="shared" si="123"/>
        <v/>
      </c>
      <c r="H624" s="30">
        <f t="shared" si="124"/>
        <v>7.7041602465331282E-4</v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>
        <f t="shared" si="130"/>
        <v>-1</v>
      </c>
      <c r="M624" s="30" t="str">
        <f t="shared" si="127"/>
        <v/>
      </c>
      <c r="N624" s="36">
        <f t="shared" si="128"/>
        <v>-7.7041602465331282E-4</v>
      </c>
    </row>
    <row r="625" spans="1:14" x14ac:dyDescent="0.2">
      <c r="A625" s="23"/>
      <c r="B625" s="25" t="s">
        <v>584</v>
      </c>
      <c r="C625" s="35">
        <v>0</v>
      </c>
      <c r="D625" s="29">
        <v>0</v>
      </c>
      <c r="E625" s="29">
        <v>10</v>
      </c>
      <c r="F625" s="29">
        <v>5</v>
      </c>
      <c r="G625" s="30" t="str">
        <f t="shared" si="123"/>
        <v/>
      </c>
      <c r="H625" s="30" t="str">
        <f t="shared" si="124"/>
        <v/>
      </c>
      <c r="I625" s="30">
        <f t="shared" si="125"/>
        <v>4.2229729729729732E-3</v>
      </c>
      <c r="J625" s="30">
        <f t="shared" si="126"/>
        <v>2.5087807325639738E-3</v>
      </c>
      <c r="K625" s="30">
        <f t="shared" si="129"/>
        <v>1</v>
      </c>
      <c r="L625" s="30">
        <f t="shared" si="130"/>
        <v>1</v>
      </c>
      <c r="M625" s="30" t="str">
        <f t="shared" si="127"/>
        <v/>
      </c>
      <c r="N625" s="36" t="str">
        <f t="shared" si="128"/>
        <v/>
      </c>
    </row>
    <row r="626" spans="1:14" x14ac:dyDescent="0.2">
      <c r="A626" s="23"/>
      <c r="B626" s="25" t="s">
        <v>585</v>
      </c>
      <c r="C626" s="35">
        <v>0</v>
      </c>
      <c r="D626" s="29">
        <v>0</v>
      </c>
      <c r="E626" s="29">
        <v>0</v>
      </c>
      <c r="F626" s="29">
        <v>1</v>
      </c>
      <c r="G626" s="30" t="str">
        <f t="shared" si="123"/>
        <v/>
      </c>
      <c r="H626" s="30" t="str">
        <f t="shared" si="124"/>
        <v/>
      </c>
      <c r="I626" s="30" t="str">
        <f t="shared" si="125"/>
        <v/>
      </c>
      <c r="J626" s="30">
        <f t="shared" si="126"/>
        <v>5.0175614651279475E-4</v>
      </c>
      <c r="K626" s="30" t="str">
        <f t="shared" si="129"/>
        <v xml:space="preserve"> </v>
      </c>
      <c r="L626" s="30">
        <f t="shared" si="130"/>
        <v>1</v>
      </c>
      <c r="M626" s="30" t="str">
        <f t="shared" si="127"/>
        <v/>
      </c>
      <c r="N626" s="36" t="str">
        <f t="shared" si="128"/>
        <v/>
      </c>
    </row>
    <row r="627" spans="1:14" ht="25.5" x14ac:dyDescent="0.2">
      <c r="A627" s="23"/>
      <c r="B627" s="25" t="s">
        <v>586</v>
      </c>
      <c r="C627" s="35">
        <v>0</v>
      </c>
      <c r="D627" s="29">
        <v>4</v>
      </c>
      <c r="E627" s="29">
        <v>36</v>
      </c>
      <c r="F627" s="29">
        <v>15</v>
      </c>
      <c r="G627" s="30" t="str">
        <f t="shared" si="123"/>
        <v/>
      </c>
      <c r="H627" s="30">
        <f t="shared" si="124"/>
        <v>3.0816640986132513E-3</v>
      </c>
      <c r="I627" s="30">
        <f t="shared" si="125"/>
        <v>1.5202702702702704E-2</v>
      </c>
      <c r="J627" s="30">
        <f t="shared" si="126"/>
        <v>7.526342197691922E-3</v>
      </c>
      <c r="K627" s="30">
        <f t="shared" si="129"/>
        <v>1</v>
      </c>
      <c r="L627" s="30">
        <f t="shared" si="130"/>
        <v>2.75</v>
      </c>
      <c r="M627" s="30" t="str">
        <f t="shared" si="127"/>
        <v/>
      </c>
      <c r="N627" s="36">
        <f t="shared" si="128"/>
        <v>8.4745762711864406E-3</v>
      </c>
    </row>
    <row r="628" spans="1:14" x14ac:dyDescent="0.2">
      <c r="A628" s="23"/>
      <c r="B628" s="25" t="s">
        <v>587</v>
      </c>
      <c r="C628" s="35">
        <v>36</v>
      </c>
      <c r="D628" s="29">
        <v>64</v>
      </c>
      <c r="E628" s="29">
        <v>90</v>
      </c>
      <c r="F628" s="29">
        <v>139</v>
      </c>
      <c r="G628" s="30">
        <f t="shared" si="123"/>
        <v>2.9197080291970802E-2</v>
      </c>
      <c r="H628" s="30">
        <f t="shared" si="124"/>
        <v>4.930662557781202E-2</v>
      </c>
      <c r="I628" s="30">
        <f t="shared" si="125"/>
        <v>3.8006756756756757E-2</v>
      </c>
      <c r="J628" s="30">
        <f t="shared" si="126"/>
        <v>6.9744104365278475E-2</v>
      </c>
      <c r="K628" s="30">
        <f t="shared" si="129"/>
        <v>1.5</v>
      </c>
      <c r="L628" s="30">
        <f t="shared" si="130"/>
        <v>1.171875</v>
      </c>
      <c r="M628" s="30">
        <f t="shared" si="127"/>
        <v>4.3795620437956206E-2</v>
      </c>
      <c r="N628" s="36">
        <f t="shared" si="128"/>
        <v>5.7781201848998459E-2</v>
      </c>
    </row>
    <row r="629" spans="1:14" x14ac:dyDescent="0.2">
      <c r="A629" s="23"/>
      <c r="B629" s="25" t="s">
        <v>588</v>
      </c>
      <c r="C629" s="35">
        <v>4</v>
      </c>
      <c r="D629" s="29">
        <v>37</v>
      </c>
      <c r="E629" s="29">
        <v>10</v>
      </c>
      <c r="F629" s="29">
        <v>35</v>
      </c>
      <c r="G629" s="30">
        <f t="shared" si="123"/>
        <v>3.2441200324412004E-3</v>
      </c>
      <c r="H629" s="30">
        <f t="shared" si="124"/>
        <v>2.8505392912172575E-2</v>
      </c>
      <c r="I629" s="30">
        <f t="shared" si="125"/>
        <v>4.2229729729729732E-3</v>
      </c>
      <c r="J629" s="30">
        <f t="shared" si="126"/>
        <v>1.7561465127947817E-2</v>
      </c>
      <c r="K629" s="30">
        <f t="shared" si="129"/>
        <v>1.5</v>
      </c>
      <c r="L629" s="30">
        <f t="shared" si="130"/>
        <v>-5.4054054054054057E-2</v>
      </c>
      <c r="M629" s="30">
        <f t="shared" si="127"/>
        <v>4.8661800486618006E-3</v>
      </c>
      <c r="N629" s="36">
        <f t="shared" si="128"/>
        <v>-1.5408320493066256E-3</v>
      </c>
    </row>
    <row r="630" spans="1:14" x14ac:dyDescent="0.2">
      <c r="A630" s="23"/>
      <c r="B630" s="25" t="s">
        <v>589</v>
      </c>
      <c r="C630" s="35">
        <v>18</v>
      </c>
      <c r="D630" s="29">
        <v>130</v>
      </c>
      <c r="E630" s="29">
        <v>0</v>
      </c>
      <c r="F630" s="29">
        <v>109</v>
      </c>
      <c r="G630" s="30">
        <f t="shared" si="123"/>
        <v>1.4598540145985401E-2</v>
      </c>
      <c r="H630" s="30">
        <f t="shared" si="124"/>
        <v>0.10015408320493066</v>
      </c>
      <c r="I630" s="30" t="str">
        <f t="shared" si="125"/>
        <v/>
      </c>
      <c r="J630" s="30">
        <f t="shared" si="126"/>
        <v>5.4691419969894628E-2</v>
      </c>
      <c r="K630" s="30">
        <f t="shared" si="129"/>
        <v>-1</v>
      </c>
      <c r="L630" s="30">
        <f t="shared" si="130"/>
        <v>-0.16153846153846155</v>
      </c>
      <c r="M630" s="30">
        <f t="shared" si="127"/>
        <v>-1.4598540145985401E-2</v>
      </c>
      <c r="N630" s="36">
        <f t="shared" si="128"/>
        <v>-1.6178736517719568E-2</v>
      </c>
    </row>
    <row r="631" spans="1:14" x14ac:dyDescent="0.2">
      <c r="A631" s="23"/>
      <c r="B631" s="25" t="s">
        <v>590</v>
      </c>
      <c r="C631" s="35">
        <v>246</v>
      </c>
      <c r="D631" s="29">
        <v>426</v>
      </c>
      <c r="E631" s="29">
        <v>42</v>
      </c>
      <c r="F631" s="29">
        <v>95</v>
      </c>
      <c r="G631" s="30">
        <f t="shared" si="123"/>
        <v>0.19951338199513383</v>
      </c>
      <c r="H631" s="30">
        <f t="shared" si="124"/>
        <v>0.32819722650231126</v>
      </c>
      <c r="I631" s="30">
        <f t="shared" si="125"/>
        <v>1.7736486486486486E-2</v>
      </c>
      <c r="J631" s="30">
        <f t="shared" si="126"/>
        <v>4.7666833918715505E-2</v>
      </c>
      <c r="K631" s="30">
        <f t="shared" si="129"/>
        <v>-0.82926829268292679</v>
      </c>
      <c r="L631" s="30">
        <f t="shared" si="130"/>
        <v>-0.77699530516431925</v>
      </c>
      <c r="M631" s="30">
        <f t="shared" si="127"/>
        <v>-0.16545012165450121</v>
      </c>
      <c r="N631" s="36">
        <f t="shared" si="128"/>
        <v>-0.25500770416024654</v>
      </c>
    </row>
    <row r="632" spans="1:14" x14ac:dyDescent="0.2">
      <c r="A632" s="23"/>
      <c r="B632" s="25" t="s">
        <v>591</v>
      </c>
      <c r="C632" s="35">
        <v>0</v>
      </c>
      <c r="D632" s="29">
        <v>1</v>
      </c>
      <c r="E632" s="29">
        <v>0</v>
      </c>
      <c r="F632" s="29">
        <v>0</v>
      </c>
      <c r="G632" s="30" t="str">
        <f t="shared" si="123"/>
        <v/>
      </c>
      <c r="H632" s="30">
        <f t="shared" si="124"/>
        <v>7.7041602465331282E-4</v>
      </c>
      <c r="I632" s="30" t="str">
        <f t="shared" si="125"/>
        <v/>
      </c>
      <c r="J632" s="30" t="str">
        <f t="shared" si="126"/>
        <v/>
      </c>
      <c r="K632" s="30" t="str">
        <f t="shared" si="129"/>
        <v xml:space="preserve"> </v>
      </c>
      <c r="L632" s="30">
        <f t="shared" si="130"/>
        <v>-1</v>
      </c>
      <c r="M632" s="30" t="str">
        <f t="shared" si="127"/>
        <v/>
      </c>
      <c r="N632" s="36">
        <f t="shared" si="128"/>
        <v>-7.7041602465331282E-4</v>
      </c>
    </row>
    <row r="633" spans="1:14" x14ac:dyDescent="0.2">
      <c r="A633" s="23"/>
      <c r="B633" s="25" t="s">
        <v>592</v>
      </c>
      <c r="C633" s="35">
        <v>3</v>
      </c>
      <c r="D633" s="29">
        <v>15</v>
      </c>
      <c r="E633" s="29">
        <v>2</v>
      </c>
      <c r="F633" s="29">
        <v>11</v>
      </c>
      <c r="G633" s="30">
        <f t="shared" si="123"/>
        <v>2.4330900243309003E-3</v>
      </c>
      <c r="H633" s="30">
        <f t="shared" si="124"/>
        <v>1.1556240369799691E-2</v>
      </c>
      <c r="I633" s="30">
        <f t="shared" si="125"/>
        <v>8.4459459459459464E-4</v>
      </c>
      <c r="J633" s="30">
        <f t="shared" si="126"/>
        <v>5.5193176116407425E-3</v>
      </c>
      <c r="K633" s="30">
        <f t="shared" si="129"/>
        <v>-0.33333333333333331</v>
      </c>
      <c r="L633" s="30">
        <f t="shared" si="130"/>
        <v>-0.26666666666666666</v>
      </c>
      <c r="M633" s="30">
        <f t="shared" si="127"/>
        <v>-8.110300081103001E-4</v>
      </c>
      <c r="N633" s="36">
        <f t="shared" si="128"/>
        <v>-3.0816640986132508E-3</v>
      </c>
    </row>
    <row r="634" spans="1:14" ht="25.5" x14ac:dyDescent="0.2">
      <c r="A634" s="23"/>
      <c r="B634" s="25" t="s">
        <v>593</v>
      </c>
      <c r="C634" s="35">
        <v>0</v>
      </c>
      <c r="D634" s="29">
        <v>1</v>
      </c>
      <c r="E634" s="29">
        <v>1</v>
      </c>
      <c r="F634" s="29">
        <v>4</v>
      </c>
      <c r="G634" s="30" t="str">
        <f t="shared" si="123"/>
        <v/>
      </c>
      <c r="H634" s="30">
        <f t="shared" si="124"/>
        <v>7.7041602465331282E-4</v>
      </c>
      <c r="I634" s="30">
        <f t="shared" si="125"/>
        <v>4.2229729729729732E-4</v>
      </c>
      <c r="J634" s="30">
        <f t="shared" si="126"/>
        <v>2.007024586051179E-3</v>
      </c>
      <c r="K634" s="30">
        <f t="shared" si="129"/>
        <v>1</v>
      </c>
      <c r="L634" s="30">
        <f t="shared" si="130"/>
        <v>3</v>
      </c>
      <c r="M634" s="30" t="str">
        <f t="shared" si="127"/>
        <v/>
      </c>
      <c r="N634" s="36">
        <f t="shared" si="128"/>
        <v>2.3112480739599386E-3</v>
      </c>
    </row>
    <row r="635" spans="1:14" ht="25.5" x14ac:dyDescent="0.2">
      <c r="A635" s="23"/>
      <c r="B635" s="25" t="s">
        <v>594</v>
      </c>
      <c r="C635" s="35">
        <v>0</v>
      </c>
      <c r="D635" s="29">
        <v>0</v>
      </c>
      <c r="E635" s="29">
        <v>0</v>
      </c>
      <c r="F635" s="29">
        <v>0</v>
      </c>
      <c r="G635" s="30" t="str">
        <f t="shared" si="123"/>
        <v/>
      </c>
      <c r="H635" s="30" t="str">
        <f t="shared" si="124"/>
        <v/>
      </c>
      <c r="I635" s="30" t="str">
        <f t="shared" si="125"/>
        <v/>
      </c>
      <c r="J635" s="30" t="str">
        <f t="shared" si="126"/>
        <v/>
      </c>
      <c r="K635" s="30" t="str">
        <f t="shared" si="129"/>
        <v xml:space="preserve"> </v>
      </c>
      <c r="L635" s="30" t="str">
        <f t="shared" si="130"/>
        <v xml:space="preserve"> 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23"/>
      <c r="B636" s="25" t="s">
        <v>595</v>
      </c>
      <c r="C636" s="35">
        <v>1</v>
      </c>
      <c r="D636" s="29">
        <v>38</v>
      </c>
      <c r="E636" s="29">
        <v>5</v>
      </c>
      <c r="F636" s="29">
        <v>78</v>
      </c>
      <c r="G636" s="30">
        <f t="shared" si="123"/>
        <v>8.110300081103001E-4</v>
      </c>
      <c r="H636" s="30">
        <f t="shared" si="124"/>
        <v>2.9275808936825885E-2</v>
      </c>
      <c r="I636" s="30">
        <f t="shared" si="125"/>
        <v>2.1114864864864866E-3</v>
      </c>
      <c r="J636" s="30">
        <f t="shared" si="126"/>
        <v>3.9136979427997994E-2</v>
      </c>
      <c r="K636" s="30">
        <f t="shared" si="129"/>
        <v>4</v>
      </c>
      <c r="L636" s="30">
        <f t="shared" si="130"/>
        <v>1.0526315789473684</v>
      </c>
      <c r="M636" s="30">
        <f t="shared" si="127"/>
        <v>3.2441200324412004E-3</v>
      </c>
      <c r="N636" s="36">
        <f t="shared" si="128"/>
        <v>3.0816640986132508E-2</v>
      </c>
    </row>
    <row r="637" spans="1:14" x14ac:dyDescent="0.2">
      <c r="A637" s="23"/>
      <c r="B637" s="25" t="s">
        <v>596</v>
      </c>
      <c r="C637" s="35">
        <v>0</v>
      </c>
      <c r="D637" s="29">
        <v>0</v>
      </c>
      <c r="E637" s="29">
        <v>0</v>
      </c>
      <c r="F637" s="29">
        <v>0</v>
      </c>
      <c r="G637" s="30" t="str">
        <f t="shared" si="123"/>
        <v/>
      </c>
      <c r="H637" s="30" t="str">
        <f t="shared" si="124"/>
        <v/>
      </c>
      <c r="I637" s="30" t="str">
        <f t="shared" si="125"/>
        <v/>
      </c>
      <c r="J637" s="30" t="str">
        <f t="shared" si="126"/>
        <v/>
      </c>
      <c r="K637" s="30" t="str">
        <f t="shared" si="129"/>
        <v xml:space="preserve"> </v>
      </c>
      <c r="L637" s="30" t="str">
        <f t="shared" si="130"/>
        <v xml:space="preserve"> </v>
      </c>
      <c r="M637" s="30" t="str">
        <f t="shared" si="127"/>
        <v/>
      </c>
      <c r="N637" s="36" t="str">
        <f t="shared" si="128"/>
        <v/>
      </c>
    </row>
    <row r="638" spans="1:14" ht="25.5" x14ac:dyDescent="0.2">
      <c r="A638" s="23"/>
      <c r="B638" s="25" t="s">
        <v>597</v>
      </c>
      <c r="C638" s="35">
        <v>2</v>
      </c>
      <c r="D638" s="29">
        <v>5</v>
      </c>
      <c r="E638" s="29">
        <v>1</v>
      </c>
      <c r="F638" s="29">
        <v>2</v>
      </c>
      <c r="G638" s="30">
        <f t="shared" si="123"/>
        <v>1.6220600162206002E-3</v>
      </c>
      <c r="H638" s="30">
        <f t="shared" si="124"/>
        <v>3.852080123266564E-3</v>
      </c>
      <c r="I638" s="30">
        <f t="shared" si="125"/>
        <v>4.2229729729729732E-4</v>
      </c>
      <c r="J638" s="30">
        <f t="shared" si="126"/>
        <v>1.0035122930255895E-3</v>
      </c>
      <c r="K638" s="30">
        <f t="shared" si="129"/>
        <v>-0.5</v>
      </c>
      <c r="L638" s="30">
        <f t="shared" si="130"/>
        <v>-0.6</v>
      </c>
      <c r="M638" s="30">
        <f t="shared" si="127"/>
        <v>-8.110300081103001E-4</v>
      </c>
      <c r="N638" s="36">
        <f t="shared" si="128"/>
        <v>-2.3112480739599381E-3</v>
      </c>
    </row>
    <row r="639" spans="1:14" ht="25.5" x14ac:dyDescent="0.2">
      <c r="A639" s="23"/>
      <c r="B639" s="25" t="s">
        <v>598</v>
      </c>
      <c r="C639" s="35">
        <v>65</v>
      </c>
      <c r="D639" s="29">
        <v>38</v>
      </c>
      <c r="E639" s="29">
        <v>84</v>
      </c>
      <c r="F639" s="29">
        <v>24</v>
      </c>
      <c r="G639" s="30">
        <f t="shared" si="123"/>
        <v>5.2716950527169508E-2</v>
      </c>
      <c r="H639" s="30">
        <f t="shared" si="124"/>
        <v>2.9275808936825885E-2</v>
      </c>
      <c r="I639" s="30">
        <f t="shared" si="125"/>
        <v>3.5472972972972971E-2</v>
      </c>
      <c r="J639" s="30">
        <f t="shared" si="126"/>
        <v>1.2042147516307075E-2</v>
      </c>
      <c r="K639" s="30">
        <f t="shared" si="129"/>
        <v>0.29230769230769232</v>
      </c>
      <c r="L639" s="30">
        <f t="shared" si="130"/>
        <v>-0.36842105263157893</v>
      </c>
      <c r="M639" s="30">
        <f t="shared" si="127"/>
        <v>1.5409570154095702E-2</v>
      </c>
      <c r="N639" s="36">
        <f t="shared" si="128"/>
        <v>-1.0785824345146378E-2</v>
      </c>
    </row>
    <row r="640" spans="1:14" ht="26.25" thickBot="1" x14ac:dyDescent="0.25">
      <c r="A640" s="23"/>
      <c r="B640" s="26" t="s">
        <v>599</v>
      </c>
      <c r="C640" s="37">
        <v>30</v>
      </c>
      <c r="D640" s="38">
        <v>109</v>
      </c>
      <c r="E640" s="38">
        <v>108</v>
      </c>
      <c r="F640" s="38">
        <v>356</v>
      </c>
      <c r="G640" s="39">
        <f t="shared" si="123"/>
        <v>2.4330900243309004E-2</v>
      </c>
      <c r="H640" s="39">
        <f t="shared" si="124"/>
        <v>8.39753466872111E-2</v>
      </c>
      <c r="I640" s="39">
        <f t="shared" si="125"/>
        <v>4.5608108108108107E-2</v>
      </c>
      <c r="J640" s="39">
        <f t="shared" si="126"/>
        <v>0.17862518815855494</v>
      </c>
      <c r="K640" s="39">
        <f t="shared" si="129"/>
        <v>2.6</v>
      </c>
      <c r="L640" s="39">
        <f t="shared" si="130"/>
        <v>2.2660550458715596</v>
      </c>
      <c r="M640" s="39">
        <f t="shared" si="127"/>
        <v>6.3260340632603412E-2</v>
      </c>
      <c r="N640" s="40">
        <f t="shared" si="128"/>
        <v>0.19029275808936827</v>
      </c>
    </row>
    <row r="641" spans="1:2" x14ac:dyDescent="0.2">
      <c r="A641" s="22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2" t="s">
        <v>0</v>
      </c>
      <c r="F1" s="53"/>
      <c r="G1" s="53"/>
      <c r="H1" s="53"/>
      <c r="I1" s="53"/>
      <c r="J1" s="53"/>
      <c r="K1" s="53"/>
      <c r="L1" s="53"/>
      <c r="M1" s="53"/>
      <c r="N1" s="53"/>
    </row>
    <row r="2" spans="1:14" ht="30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55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56" t="s">
        <v>652</v>
      </c>
      <c r="F4" s="57"/>
      <c r="G4" s="57"/>
      <c r="H4" s="57"/>
      <c r="I4" s="57"/>
      <c r="J4" s="57"/>
      <c r="K4" s="57"/>
      <c r="L4" s="57"/>
      <c r="M4" s="57"/>
      <c r="N4" s="57"/>
    </row>
    <row r="5" spans="1:14" ht="20.65" customHeight="1" thickBot="1" x14ac:dyDescent="0.25">
      <c r="B5" s="5"/>
      <c r="E5" s="58"/>
      <c r="F5" s="58"/>
      <c r="G5" s="58"/>
      <c r="H5" s="58"/>
      <c r="I5" s="58"/>
      <c r="J5" s="58"/>
      <c r="K5" s="58"/>
      <c r="L5" s="58"/>
      <c r="M5" s="58"/>
      <c r="N5" s="58"/>
    </row>
    <row r="6" spans="1:14" ht="29.25" customHeight="1" thickBot="1" x14ac:dyDescent="0.25">
      <c r="B6" s="41" t="s">
        <v>2</v>
      </c>
      <c r="C6" s="44" t="s">
        <v>3</v>
      </c>
      <c r="D6" s="45"/>
      <c r="E6" s="45"/>
      <c r="F6" s="46"/>
      <c r="G6" s="44" t="s">
        <v>4</v>
      </c>
      <c r="H6" s="45"/>
      <c r="I6" s="45"/>
      <c r="J6" s="45"/>
      <c r="K6" s="44" t="s">
        <v>667</v>
      </c>
      <c r="L6" s="47"/>
      <c r="M6" s="44" t="s">
        <v>5</v>
      </c>
      <c r="N6" s="47"/>
    </row>
    <row r="7" spans="1:14" ht="20.100000000000001" customHeight="1" thickBot="1" x14ac:dyDescent="0.25">
      <c r="B7" s="42"/>
      <c r="C7" s="50">
        <v>2022</v>
      </c>
      <c r="D7" s="46"/>
      <c r="E7" s="51">
        <v>2023</v>
      </c>
      <c r="F7" s="46"/>
      <c r="G7" s="50">
        <v>2022</v>
      </c>
      <c r="H7" s="46"/>
      <c r="I7" s="51">
        <v>2023</v>
      </c>
      <c r="J7" s="46"/>
      <c r="K7" s="48"/>
      <c r="L7" s="49"/>
      <c r="M7" s="48"/>
      <c r="N7" s="49"/>
    </row>
    <row r="8" spans="1:14" ht="20.100000000000001" customHeight="1" thickBot="1" x14ac:dyDescent="0.25">
      <c r="A8" s="22"/>
      <c r="B8" s="43"/>
      <c r="C8" s="13" t="s">
        <v>6</v>
      </c>
      <c r="D8" s="13" t="s">
        <v>7</v>
      </c>
      <c r="E8" s="13" t="s">
        <v>6</v>
      </c>
      <c r="F8" s="13" t="s">
        <v>7</v>
      </c>
      <c r="G8" s="13" t="s">
        <v>6</v>
      </c>
      <c r="H8" s="13" t="s">
        <v>7</v>
      </c>
      <c r="I8" s="13" t="s">
        <v>6</v>
      </c>
      <c r="J8" s="13" t="s">
        <v>7</v>
      </c>
      <c r="K8" s="13" t="s">
        <v>6</v>
      </c>
      <c r="L8" s="13" t="s">
        <v>7</v>
      </c>
      <c r="M8" s="13" t="s">
        <v>6</v>
      </c>
      <c r="N8" s="13" t="s">
        <v>7</v>
      </c>
    </row>
    <row r="9" spans="1:14" ht="15.75" customHeight="1" thickBot="1" x14ac:dyDescent="0.25">
      <c r="A9" s="22"/>
      <c r="B9" s="14" t="s">
        <v>653</v>
      </c>
      <c r="C9" s="15">
        <f>+C22+C81+C188+C371+C612</f>
        <v>629</v>
      </c>
      <c r="D9" s="15">
        <f>+D22+D81+D188+D371+D612</f>
        <v>635</v>
      </c>
      <c r="E9" s="15">
        <f>+E22+E81+E188+E371+E612</f>
        <v>547</v>
      </c>
      <c r="F9" s="15">
        <f>+F22+F81+F188+F371+F612</f>
        <v>611</v>
      </c>
      <c r="G9" s="16">
        <f>SUM(G10:G14)</f>
        <v>1</v>
      </c>
      <c r="H9" s="16">
        <f>SUM(H10:H14)</f>
        <v>1</v>
      </c>
      <c r="I9" s="16">
        <f>SUM(I10:I14)</f>
        <v>1</v>
      </c>
      <c r="J9" s="16">
        <f>SUM(J10:J14)</f>
        <v>1</v>
      </c>
      <c r="K9" s="16">
        <f t="shared" ref="K9:L14" si="0">+IF(AND(C9=0,E9=0),"",IF(C9=0,1,IF(E9=0,-1,(E9-C9)/C9)))</f>
        <v>-0.13036565977742448</v>
      </c>
      <c r="L9" s="16">
        <f t="shared" si="0"/>
        <v>-3.7795275590551181E-2</v>
      </c>
      <c r="M9" s="16">
        <f t="shared" ref="M9:N14" si="1">+IF(OR(AND(G9=""),(K9="")),"",G9*K9)</f>
        <v>-0.13036565977742448</v>
      </c>
      <c r="N9" s="16">
        <f t="shared" si="1"/>
        <v>-3.7795275590551181E-2</v>
      </c>
    </row>
    <row r="10" spans="1:14" x14ac:dyDescent="0.2">
      <c r="A10" s="23"/>
      <c r="B10" s="19" t="s">
        <v>8</v>
      </c>
      <c r="C10" s="17">
        <f>+C22</f>
        <v>7</v>
      </c>
      <c r="D10" s="7">
        <f>+D22</f>
        <v>9</v>
      </c>
      <c r="E10" s="7">
        <f>+E22</f>
        <v>11</v>
      </c>
      <c r="F10" s="7">
        <f>+F22</f>
        <v>11</v>
      </c>
      <c r="G10" s="8">
        <f t="shared" ref="G10:J14" si="2">+C10/C$9</f>
        <v>1.1128775834658187E-2</v>
      </c>
      <c r="H10" s="8">
        <f t="shared" si="2"/>
        <v>1.4173228346456693E-2</v>
      </c>
      <c r="I10" s="8">
        <f t="shared" si="2"/>
        <v>2.0109689213893969E-2</v>
      </c>
      <c r="J10" s="8">
        <f t="shared" si="2"/>
        <v>1.8003273322422259E-2</v>
      </c>
      <c r="K10" s="8">
        <f t="shared" si="0"/>
        <v>0.5714285714285714</v>
      </c>
      <c r="L10" s="8">
        <f t="shared" si="0"/>
        <v>0.22222222222222221</v>
      </c>
      <c r="M10" s="8">
        <f t="shared" si="1"/>
        <v>6.3593004769475353E-3</v>
      </c>
      <c r="N10" s="9">
        <f t="shared" si="1"/>
        <v>3.1496062992125984E-3</v>
      </c>
    </row>
    <row r="11" spans="1:14" x14ac:dyDescent="0.2">
      <c r="A11" s="23"/>
      <c r="B11" s="20" t="s">
        <v>9</v>
      </c>
      <c r="C11" s="17">
        <f>+C81</f>
        <v>35</v>
      </c>
      <c r="D11" s="7">
        <f>+D81</f>
        <v>25</v>
      </c>
      <c r="E11" s="7">
        <f>+E81</f>
        <v>68</v>
      </c>
      <c r="F11" s="7">
        <f>+F81</f>
        <v>46</v>
      </c>
      <c r="G11" s="8">
        <f t="shared" si="2"/>
        <v>5.5643879173290937E-2</v>
      </c>
      <c r="H11" s="8">
        <f t="shared" si="2"/>
        <v>3.937007874015748E-2</v>
      </c>
      <c r="I11" s="8">
        <f t="shared" si="2"/>
        <v>0.12431444241316271</v>
      </c>
      <c r="J11" s="8">
        <f t="shared" si="2"/>
        <v>7.5286415711947621E-2</v>
      </c>
      <c r="K11" s="8">
        <f t="shared" si="0"/>
        <v>0.94285714285714284</v>
      </c>
      <c r="L11" s="8">
        <f t="shared" si="0"/>
        <v>0.84</v>
      </c>
      <c r="M11" s="8">
        <f t="shared" si="1"/>
        <v>5.246422893481717E-2</v>
      </c>
      <c r="N11" s="9">
        <f t="shared" si="1"/>
        <v>3.3070866141732283E-2</v>
      </c>
    </row>
    <row r="12" spans="1:14" ht="25.5" x14ac:dyDescent="0.2">
      <c r="A12" s="23"/>
      <c r="B12" s="20" t="s">
        <v>10</v>
      </c>
      <c r="C12" s="17">
        <f>+C188</f>
        <v>31</v>
      </c>
      <c r="D12" s="7">
        <f>+D188</f>
        <v>29</v>
      </c>
      <c r="E12" s="7">
        <f>+E188</f>
        <v>50</v>
      </c>
      <c r="F12" s="7">
        <f>+F188</f>
        <v>64</v>
      </c>
      <c r="G12" s="8">
        <f t="shared" si="2"/>
        <v>4.9284578696343402E-2</v>
      </c>
      <c r="H12" s="8">
        <f t="shared" si="2"/>
        <v>4.5669291338582677E-2</v>
      </c>
      <c r="I12" s="8">
        <f t="shared" si="2"/>
        <v>9.1407678244972576E-2</v>
      </c>
      <c r="J12" s="8">
        <f t="shared" si="2"/>
        <v>0.10474631751227496</v>
      </c>
      <c r="K12" s="8">
        <f t="shared" si="0"/>
        <v>0.61290322580645162</v>
      </c>
      <c r="L12" s="8">
        <f t="shared" si="0"/>
        <v>1.2068965517241379</v>
      </c>
      <c r="M12" s="8">
        <f t="shared" si="1"/>
        <v>3.0206677265500796E-2</v>
      </c>
      <c r="N12" s="9">
        <f t="shared" si="1"/>
        <v>5.5118110236220472E-2</v>
      </c>
    </row>
    <row r="13" spans="1:14" x14ac:dyDescent="0.2">
      <c r="A13" s="23"/>
      <c r="B13" s="20" t="s">
        <v>11</v>
      </c>
      <c r="C13" s="17">
        <f>+C371</f>
        <v>515</v>
      </c>
      <c r="D13" s="7">
        <f>+D371</f>
        <v>497</v>
      </c>
      <c r="E13" s="7">
        <f>+E371</f>
        <v>378</v>
      </c>
      <c r="F13" s="7">
        <f>+F371</f>
        <v>407</v>
      </c>
      <c r="G13" s="8">
        <f t="shared" si="2"/>
        <v>0.81875993640699518</v>
      </c>
      <c r="H13" s="8">
        <f t="shared" si="2"/>
        <v>0.78267716535433074</v>
      </c>
      <c r="I13" s="8">
        <f t="shared" si="2"/>
        <v>0.69104204753199272</v>
      </c>
      <c r="J13" s="8">
        <f t="shared" si="2"/>
        <v>0.66612111292962362</v>
      </c>
      <c r="K13" s="8">
        <f t="shared" si="0"/>
        <v>-0.26601941747572816</v>
      </c>
      <c r="L13" s="8">
        <f t="shared" si="0"/>
        <v>-0.18108651911468812</v>
      </c>
      <c r="M13" s="8">
        <f t="shared" si="1"/>
        <v>-0.21780604133545309</v>
      </c>
      <c r="N13" s="9">
        <f t="shared" si="1"/>
        <v>-0.14173228346456693</v>
      </c>
    </row>
    <row r="14" spans="1:14" ht="15.75" thickBot="1" x14ac:dyDescent="0.25">
      <c r="A14" s="23"/>
      <c r="B14" s="21" t="s">
        <v>12</v>
      </c>
      <c r="C14" s="18">
        <f>+C612</f>
        <v>41</v>
      </c>
      <c r="D14" s="10">
        <f>+D612</f>
        <v>75</v>
      </c>
      <c r="E14" s="10">
        <f>+E612</f>
        <v>40</v>
      </c>
      <c r="F14" s="10">
        <f>+F612</f>
        <v>83</v>
      </c>
      <c r="G14" s="11">
        <f t="shared" si="2"/>
        <v>6.518282988871224E-2</v>
      </c>
      <c r="H14" s="11">
        <f t="shared" si="2"/>
        <v>0.11811023622047244</v>
      </c>
      <c r="I14" s="11">
        <f t="shared" si="2"/>
        <v>7.3126142595978064E-2</v>
      </c>
      <c r="J14" s="11">
        <f t="shared" si="2"/>
        <v>0.13584288052373159</v>
      </c>
      <c r="K14" s="11">
        <f t="shared" si="0"/>
        <v>-2.4390243902439025E-2</v>
      </c>
      <c r="L14" s="11">
        <f t="shared" si="0"/>
        <v>0.10666666666666667</v>
      </c>
      <c r="M14" s="11">
        <f t="shared" si="1"/>
        <v>-1.589825119236884E-3</v>
      </c>
      <c r="N14" s="12">
        <f t="shared" si="1"/>
        <v>1.2598425196850394E-2</v>
      </c>
    </row>
    <row r="15" spans="1:14" x14ac:dyDescent="0.2">
      <c r="A15" s="22"/>
      <c r="B15" t="s">
        <v>13</v>
      </c>
    </row>
    <row r="16" spans="1:14" x14ac:dyDescent="0.2">
      <c r="A16" s="22"/>
    </row>
    <row r="17" spans="1:14" x14ac:dyDescent="0.2">
      <c r="A17" s="22"/>
    </row>
    <row r="18" spans="1:14" ht="15.75" thickBot="1" x14ac:dyDescent="0.25">
      <c r="A18" s="22"/>
    </row>
    <row r="19" spans="1:14" ht="29.25" customHeight="1" thickBot="1" x14ac:dyDescent="0.25">
      <c r="A19" s="23"/>
      <c r="B19" s="41" t="s">
        <v>2</v>
      </c>
      <c r="C19" s="44" t="s">
        <v>3</v>
      </c>
      <c r="D19" s="45"/>
      <c r="E19" s="45"/>
      <c r="F19" s="46"/>
      <c r="G19" s="44" t="s">
        <v>4</v>
      </c>
      <c r="H19" s="45"/>
      <c r="I19" s="45"/>
      <c r="J19" s="45"/>
      <c r="K19" s="44" t="s">
        <v>667</v>
      </c>
      <c r="L19" s="47"/>
      <c r="M19" s="44" t="s">
        <v>5</v>
      </c>
      <c r="N19" s="47"/>
    </row>
    <row r="20" spans="1:14" ht="15.75" thickBot="1" x14ac:dyDescent="0.25">
      <c r="A20" s="22"/>
      <c r="B20" s="42"/>
      <c r="C20" s="50">
        <v>2022</v>
      </c>
      <c r="D20" s="46"/>
      <c r="E20" s="51">
        <v>2023</v>
      </c>
      <c r="F20" s="46"/>
      <c r="G20" s="50">
        <v>2022</v>
      </c>
      <c r="H20" s="46"/>
      <c r="I20" s="51">
        <v>2023</v>
      </c>
      <c r="J20" s="46"/>
      <c r="K20" s="48"/>
      <c r="L20" s="49"/>
      <c r="M20" s="48"/>
      <c r="N20" s="49"/>
    </row>
    <row r="21" spans="1:14" ht="15.75" thickBot="1" x14ac:dyDescent="0.25">
      <c r="A21" s="23"/>
      <c r="B21" s="43"/>
      <c r="C21" s="13" t="s">
        <v>6</v>
      </c>
      <c r="D21" s="13" t="s">
        <v>7</v>
      </c>
      <c r="E21" s="13" t="s">
        <v>6</v>
      </c>
      <c r="F21" s="13" t="s">
        <v>7</v>
      </c>
      <c r="G21" s="13" t="s">
        <v>6</v>
      </c>
      <c r="H21" s="13" t="s">
        <v>7</v>
      </c>
      <c r="I21" s="13" t="s">
        <v>6</v>
      </c>
      <c r="J21" s="13" t="s">
        <v>7</v>
      </c>
      <c r="K21" s="13" t="s">
        <v>6</v>
      </c>
      <c r="L21" s="13" t="s">
        <v>7</v>
      </c>
      <c r="M21" s="13" t="s">
        <v>6</v>
      </c>
      <c r="N21" s="13" t="s">
        <v>7</v>
      </c>
    </row>
    <row r="22" spans="1:14" ht="15.75" thickBot="1" x14ac:dyDescent="0.25">
      <c r="A22" s="23"/>
      <c r="B22" s="14" t="s">
        <v>8</v>
      </c>
      <c r="C22" s="27">
        <f>SUM(C23:C73)</f>
        <v>7</v>
      </c>
      <c r="D22" s="27">
        <f>SUM(D23:D73)</f>
        <v>9</v>
      </c>
      <c r="E22" s="27">
        <f>SUM(E23:E73)</f>
        <v>11</v>
      </c>
      <c r="F22" s="27">
        <f>SUM(F23:F73)</f>
        <v>11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0.5714285714285714</v>
      </c>
      <c r="L22" s="28">
        <f>+IF(AND(D22=0,F22=0),"",IF(D22=0,1,IF(F22=0,-1,(F22-D22)/D22)))</f>
        <v>0.22222222222222221</v>
      </c>
      <c r="M22" s="28">
        <f t="shared" ref="M22:M53" si="7">+IF(OR(AND(G22=""),(K22="")),"",G22*K22)</f>
        <v>0.5714285714285714</v>
      </c>
      <c r="N22" s="28">
        <f t="shared" ref="N22:N53" si="8">+IF(OR(AND(H22=""),(L22="")),"",H22*L22)</f>
        <v>0.22222222222222221</v>
      </c>
    </row>
    <row r="23" spans="1:14" x14ac:dyDescent="0.2">
      <c r="A23" s="23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23"/>
      <c r="B24" s="25" t="s">
        <v>15</v>
      </c>
      <c r="C24" s="35">
        <v>0</v>
      </c>
      <c r="D24" s="29">
        <v>0</v>
      </c>
      <c r="E24" s="29">
        <v>1</v>
      </c>
      <c r="F24" s="29">
        <v>0</v>
      </c>
      <c r="G24" s="30" t="str">
        <f t="shared" si="3"/>
        <v/>
      </c>
      <c r="H24" s="30" t="str">
        <f t="shared" si="4"/>
        <v/>
      </c>
      <c r="I24" s="30">
        <f t="shared" si="5"/>
        <v>9.0909090909090912E-2</v>
      </c>
      <c r="J24" s="30" t="str">
        <f t="shared" si="6"/>
        <v/>
      </c>
      <c r="K24" s="30">
        <f t="shared" si="9"/>
        <v>1</v>
      </c>
      <c r="L24" s="30" t="str">
        <f t="shared" si="10"/>
        <v xml:space="preserve"> </v>
      </c>
      <c r="M24" s="30" t="str">
        <f t="shared" si="7"/>
        <v/>
      </c>
      <c r="N24" s="36" t="str">
        <f t="shared" si="8"/>
        <v/>
      </c>
    </row>
    <row r="25" spans="1:14" ht="38.25" x14ac:dyDescent="0.2">
      <c r="A25" s="23"/>
      <c r="B25" s="25" t="s">
        <v>16</v>
      </c>
      <c r="C25" s="35">
        <v>0</v>
      </c>
      <c r="D25" s="29">
        <v>0</v>
      </c>
      <c r="E25" s="29">
        <v>0</v>
      </c>
      <c r="F25" s="29">
        <v>0</v>
      </c>
      <c r="G25" s="30" t="str">
        <f t="shared" si="3"/>
        <v/>
      </c>
      <c r="H25" s="30" t="str">
        <f t="shared" si="4"/>
        <v/>
      </c>
      <c r="I25" s="30" t="str">
        <f t="shared" si="5"/>
        <v/>
      </c>
      <c r="J25" s="30" t="str">
        <f t="shared" si="6"/>
        <v/>
      </c>
      <c r="K25" s="30" t="str">
        <f t="shared" si="9"/>
        <v xml:space="preserve"> </v>
      </c>
      <c r="L25" s="30" t="str">
        <f t="shared" si="10"/>
        <v xml:space="preserve"> 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23"/>
      <c r="B26" s="25" t="s">
        <v>17</v>
      </c>
      <c r="C26" s="35">
        <v>0</v>
      </c>
      <c r="D26" s="29">
        <v>0</v>
      </c>
      <c r="E26" s="29">
        <v>0</v>
      </c>
      <c r="F26" s="29">
        <v>0</v>
      </c>
      <c r="G26" s="30" t="str">
        <f t="shared" si="3"/>
        <v/>
      </c>
      <c r="H26" s="30" t="str">
        <f t="shared" si="4"/>
        <v/>
      </c>
      <c r="I26" s="30" t="str">
        <f t="shared" si="5"/>
        <v/>
      </c>
      <c r="J26" s="30" t="str">
        <f t="shared" si="6"/>
        <v/>
      </c>
      <c r="K26" s="30" t="str">
        <f t="shared" si="9"/>
        <v xml:space="preserve"> </v>
      </c>
      <c r="L26" s="30" t="str">
        <f t="shared" si="10"/>
        <v xml:space="preserve"> </v>
      </c>
      <c r="M26" s="30" t="str">
        <f t="shared" si="7"/>
        <v/>
      </c>
      <c r="N26" s="36" t="str">
        <f t="shared" si="8"/>
        <v/>
      </c>
    </row>
    <row r="27" spans="1:14" ht="25.5" x14ac:dyDescent="0.2">
      <c r="A27" s="23"/>
      <c r="B27" s="25" t="s">
        <v>18</v>
      </c>
      <c r="C27" s="35">
        <v>0</v>
      </c>
      <c r="D27" s="29">
        <v>1</v>
      </c>
      <c r="E27" s="29">
        <v>0</v>
      </c>
      <c r="F27" s="29">
        <v>0</v>
      </c>
      <c r="G27" s="30" t="str">
        <f t="shared" si="3"/>
        <v/>
      </c>
      <c r="H27" s="30">
        <f t="shared" si="4"/>
        <v>0.1111111111111111</v>
      </c>
      <c r="I27" s="30" t="str">
        <f t="shared" si="5"/>
        <v/>
      </c>
      <c r="J27" s="30" t="str">
        <f t="shared" si="6"/>
        <v/>
      </c>
      <c r="K27" s="30" t="str">
        <f t="shared" si="9"/>
        <v xml:space="preserve"> </v>
      </c>
      <c r="L27" s="30">
        <f t="shared" si="10"/>
        <v>-1</v>
      </c>
      <c r="M27" s="30" t="str">
        <f t="shared" si="7"/>
        <v/>
      </c>
      <c r="N27" s="36">
        <f t="shared" si="8"/>
        <v>-0.1111111111111111</v>
      </c>
    </row>
    <row r="28" spans="1:14" ht="25.5" x14ac:dyDescent="0.2">
      <c r="A28" s="23"/>
      <c r="B28" s="25" t="s">
        <v>19</v>
      </c>
      <c r="C28" s="35">
        <v>0</v>
      </c>
      <c r="D28" s="29">
        <v>0</v>
      </c>
      <c r="E28" s="29">
        <v>0</v>
      </c>
      <c r="F28" s="29">
        <v>1</v>
      </c>
      <c r="G28" s="30" t="str">
        <f t="shared" si="3"/>
        <v/>
      </c>
      <c r="H28" s="30" t="str">
        <f t="shared" si="4"/>
        <v/>
      </c>
      <c r="I28" s="30" t="str">
        <f t="shared" si="5"/>
        <v/>
      </c>
      <c r="J28" s="30">
        <f t="shared" si="6"/>
        <v>9.0909090909090912E-2</v>
      </c>
      <c r="K28" s="30" t="str">
        <f t="shared" si="9"/>
        <v xml:space="preserve"> </v>
      </c>
      <c r="L28" s="30">
        <f t="shared" si="10"/>
        <v>1</v>
      </c>
      <c r="M28" s="30" t="str">
        <f t="shared" si="7"/>
        <v/>
      </c>
      <c r="N28" s="36" t="str">
        <f t="shared" si="8"/>
        <v/>
      </c>
    </row>
    <row r="29" spans="1:14" ht="25.5" x14ac:dyDescent="0.2">
      <c r="A29" s="23"/>
      <c r="B29" s="25" t="s">
        <v>20</v>
      </c>
      <c r="C29" s="35">
        <v>0</v>
      </c>
      <c r="D29" s="29">
        <v>0</v>
      </c>
      <c r="E29" s="29">
        <v>0</v>
      </c>
      <c r="F29" s="29">
        <v>0</v>
      </c>
      <c r="G29" s="30" t="str">
        <f t="shared" si="3"/>
        <v/>
      </c>
      <c r="H29" s="30" t="str">
        <f t="shared" si="4"/>
        <v/>
      </c>
      <c r="I29" s="30" t="str">
        <f t="shared" si="5"/>
        <v/>
      </c>
      <c r="J29" s="30" t="str">
        <f t="shared" si="6"/>
        <v/>
      </c>
      <c r="K29" s="30" t="str">
        <f t="shared" si="9"/>
        <v xml:space="preserve"> </v>
      </c>
      <c r="L29" s="30" t="str">
        <f t="shared" si="10"/>
        <v xml:space="preserve"> </v>
      </c>
      <c r="M29" s="30" t="str">
        <f t="shared" si="7"/>
        <v/>
      </c>
      <c r="N29" s="36" t="str">
        <f t="shared" si="8"/>
        <v/>
      </c>
    </row>
    <row r="30" spans="1:14" x14ac:dyDescent="0.2">
      <c r="A30" s="23"/>
      <c r="B30" s="25" t="s">
        <v>21</v>
      </c>
      <c r="C30" s="35">
        <v>0</v>
      </c>
      <c r="D30" s="29">
        <v>0</v>
      </c>
      <c r="E30" s="29">
        <v>0</v>
      </c>
      <c r="F30" s="29">
        <v>0</v>
      </c>
      <c r="G30" s="30" t="str">
        <f t="shared" si="3"/>
        <v/>
      </c>
      <c r="H30" s="30" t="str">
        <f t="shared" si="4"/>
        <v/>
      </c>
      <c r="I30" s="30" t="str">
        <f t="shared" si="5"/>
        <v/>
      </c>
      <c r="J30" s="30" t="str">
        <f t="shared" si="6"/>
        <v/>
      </c>
      <c r="K30" s="30" t="str">
        <f t="shared" si="9"/>
        <v xml:space="preserve"> </v>
      </c>
      <c r="L30" s="30" t="str">
        <f t="shared" si="10"/>
        <v xml:space="preserve"> </v>
      </c>
      <c r="M30" s="30" t="str">
        <f t="shared" si="7"/>
        <v/>
      </c>
      <c r="N30" s="36" t="str">
        <f t="shared" si="8"/>
        <v/>
      </c>
    </row>
    <row r="31" spans="1:14" x14ac:dyDescent="0.2">
      <c r="A31" s="23"/>
      <c r="B31" s="25" t="s">
        <v>22</v>
      </c>
      <c r="C31" s="35">
        <v>1</v>
      </c>
      <c r="D31" s="29">
        <v>0</v>
      </c>
      <c r="E31" s="29">
        <v>0</v>
      </c>
      <c r="F31" s="29">
        <v>0</v>
      </c>
      <c r="G31" s="30">
        <f t="shared" si="3"/>
        <v>0.14285714285714285</v>
      </c>
      <c r="H31" s="30" t="str">
        <f t="shared" si="4"/>
        <v/>
      </c>
      <c r="I31" s="30" t="str">
        <f t="shared" si="5"/>
        <v/>
      </c>
      <c r="J31" s="30" t="str">
        <f t="shared" si="6"/>
        <v/>
      </c>
      <c r="K31" s="30">
        <f t="shared" si="9"/>
        <v>-1</v>
      </c>
      <c r="L31" s="30" t="str">
        <f t="shared" si="10"/>
        <v xml:space="preserve"> </v>
      </c>
      <c r="M31" s="30">
        <f t="shared" si="7"/>
        <v>-0.14285714285714285</v>
      </c>
      <c r="N31" s="36" t="str">
        <f t="shared" si="8"/>
        <v/>
      </c>
    </row>
    <row r="32" spans="1:14" x14ac:dyDescent="0.2">
      <c r="A32" s="23"/>
      <c r="B32" s="25" t="s">
        <v>23</v>
      </c>
      <c r="C32" s="35">
        <v>1</v>
      </c>
      <c r="D32" s="29">
        <v>0</v>
      </c>
      <c r="E32" s="29">
        <v>0</v>
      </c>
      <c r="F32" s="29">
        <v>0</v>
      </c>
      <c r="G32" s="30">
        <f t="shared" si="3"/>
        <v>0.14285714285714285</v>
      </c>
      <c r="H32" s="30" t="str">
        <f t="shared" si="4"/>
        <v/>
      </c>
      <c r="I32" s="30" t="str">
        <f t="shared" si="5"/>
        <v/>
      </c>
      <c r="J32" s="30" t="str">
        <f t="shared" si="6"/>
        <v/>
      </c>
      <c r="K32" s="30">
        <f t="shared" si="9"/>
        <v>-1</v>
      </c>
      <c r="L32" s="30" t="str">
        <f t="shared" si="10"/>
        <v xml:space="preserve"> </v>
      </c>
      <c r="M32" s="30">
        <f t="shared" si="7"/>
        <v>-0.14285714285714285</v>
      </c>
      <c r="N32" s="36" t="str">
        <f t="shared" si="8"/>
        <v/>
      </c>
    </row>
    <row r="33" spans="1:14" x14ac:dyDescent="0.2">
      <c r="A33" s="23"/>
      <c r="B33" s="25" t="s">
        <v>24</v>
      </c>
      <c r="C33" s="35">
        <v>1</v>
      </c>
      <c r="D33" s="29">
        <v>0</v>
      </c>
      <c r="E33" s="29">
        <v>0</v>
      </c>
      <c r="F33" s="29">
        <v>1</v>
      </c>
      <c r="G33" s="30">
        <f t="shared" si="3"/>
        <v>0.14285714285714285</v>
      </c>
      <c r="H33" s="30" t="str">
        <f t="shared" si="4"/>
        <v/>
      </c>
      <c r="I33" s="30" t="str">
        <f t="shared" si="5"/>
        <v/>
      </c>
      <c r="J33" s="30">
        <f t="shared" si="6"/>
        <v>9.0909090909090912E-2</v>
      </c>
      <c r="K33" s="30">
        <f t="shared" si="9"/>
        <v>-1</v>
      </c>
      <c r="L33" s="30">
        <f t="shared" si="10"/>
        <v>1</v>
      </c>
      <c r="M33" s="30">
        <f t="shared" si="7"/>
        <v>-0.14285714285714285</v>
      </c>
      <c r="N33" s="36" t="str">
        <f t="shared" si="8"/>
        <v/>
      </c>
    </row>
    <row r="34" spans="1:14" ht="25.5" x14ac:dyDescent="0.2">
      <c r="A34" s="23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23"/>
      <c r="B35" s="25" t="s">
        <v>26</v>
      </c>
      <c r="C35" s="35">
        <v>1</v>
      </c>
      <c r="D35" s="29">
        <v>0</v>
      </c>
      <c r="E35" s="29">
        <v>0</v>
      </c>
      <c r="F35" s="29">
        <v>0</v>
      </c>
      <c r="G35" s="30">
        <f t="shared" si="3"/>
        <v>0.14285714285714285</v>
      </c>
      <c r="H35" s="30" t="str">
        <f t="shared" si="4"/>
        <v/>
      </c>
      <c r="I35" s="30" t="str">
        <f t="shared" si="5"/>
        <v/>
      </c>
      <c r="J35" s="30" t="str">
        <f t="shared" si="6"/>
        <v/>
      </c>
      <c r="K35" s="30">
        <f t="shared" si="9"/>
        <v>-1</v>
      </c>
      <c r="L35" s="30" t="str">
        <f t="shared" si="10"/>
        <v xml:space="preserve"> </v>
      </c>
      <c r="M35" s="30">
        <f t="shared" si="7"/>
        <v>-0.14285714285714285</v>
      </c>
      <c r="N35" s="36" t="str">
        <f t="shared" si="8"/>
        <v/>
      </c>
    </row>
    <row r="36" spans="1:14" x14ac:dyDescent="0.2">
      <c r="A36" s="23"/>
      <c r="B36" s="25" t="s">
        <v>27</v>
      </c>
      <c r="C36" s="35">
        <v>0</v>
      </c>
      <c r="D36" s="29">
        <v>0</v>
      </c>
      <c r="E36" s="29">
        <v>0</v>
      </c>
      <c r="F36" s="29">
        <v>0</v>
      </c>
      <c r="G36" s="30" t="str">
        <f t="shared" si="3"/>
        <v/>
      </c>
      <c r="H36" s="30" t="str">
        <f t="shared" si="4"/>
        <v/>
      </c>
      <c r="I36" s="30" t="str">
        <f t="shared" si="5"/>
        <v/>
      </c>
      <c r="J36" s="30" t="str">
        <f t="shared" si="6"/>
        <v/>
      </c>
      <c r="K36" s="30" t="str">
        <f t="shared" si="9"/>
        <v xml:space="preserve"> </v>
      </c>
      <c r="L36" s="30" t="str">
        <f t="shared" si="10"/>
        <v xml:space="preserve"> </v>
      </c>
      <c r="M36" s="30" t="str">
        <f t="shared" si="7"/>
        <v/>
      </c>
      <c r="N36" s="36" t="str">
        <f t="shared" si="8"/>
        <v/>
      </c>
    </row>
    <row r="37" spans="1:14" x14ac:dyDescent="0.2">
      <c r="A37" s="23"/>
      <c r="B37" s="25" t="s">
        <v>28</v>
      </c>
      <c r="C37" s="35">
        <v>0</v>
      </c>
      <c r="D37" s="29">
        <v>0</v>
      </c>
      <c r="E37" s="29">
        <v>0</v>
      </c>
      <c r="F37" s="29">
        <v>0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 t="str">
        <f t="shared" si="6"/>
        <v/>
      </c>
      <c r="K37" s="30" t="str">
        <f t="shared" si="9"/>
        <v xml:space="preserve"> </v>
      </c>
      <c r="L37" s="30" t="str">
        <f t="shared" si="10"/>
        <v xml:space="preserve"> </v>
      </c>
      <c r="M37" s="30" t="str">
        <f t="shared" si="7"/>
        <v/>
      </c>
      <c r="N37" s="36" t="str">
        <f t="shared" si="8"/>
        <v/>
      </c>
    </row>
    <row r="38" spans="1:14" x14ac:dyDescent="0.2">
      <c r="A38" s="23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23"/>
      <c r="B39" s="25" t="s">
        <v>30</v>
      </c>
      <c r="C39" s="35">
        <v>0</v>
      </c>
      <c r="D39" s="29">
        <v>0</v>
      </c>
      <c r="E39" s="29">
        <v>0</v>
      </c>
      <c r="F39" s="29">
        <v>1</v>
      </c>
      <c r="G39" s="30" t="str">
        <f t="shared" si="3"/>
        <v/>
      </c>
      <c r="H39" s="30" t="str">
        <f t="shared" si="4"/>
        <v/>
      </c>
      <c r="I39" s="30" t="str">
        <f t="shared" si="5"/>
        <v/>
      </c>
      <c r="J39" s="30">
        <f t="shared" si="6"/>
        <v>9.0909090909090912E-2</v>
      </c>
      <c r="K39" s="30" t="str">
        <f t="shared" si="9"/>
        <v xml:space="preserve"> </v>
      </c>
      <c r="L39" s="30">
        <f t="shared" si="10"/>
        <v>1</v>
      </c>
      <c r="M39" s="30" t="str">
        <f t="shared" si="7"/>
        <v/>
      </c>
      <c r="N39" s="36" t="str">
        <f t="shared" si="8"/>
        <v/>
      </c>
    </row>
    <row r="40" spans="1:14" ht="25.5" x14ac:dyDescent="0.2">
      <c r="A40" s="23"/>
      <c r="B40" s="25" t="s">
        <v>31</v>
      </c>
      <c r="C40" s="35">
        <v>0</v>
      </c>
      <c r="D40" s="29">
        <v>0</v>
      </c>
      <c r="E40" s="29">
        <v>0</v>
      </c>
      <c r="F40" s="29">
        <v>0</v>
      </c>
      <c r="G40" s="30" t="str">
        <f t="shared" si="3"/>
        <v/>
      </c>
      <c r="H40" s="30" t="str">
        <f t="shared" si="4"/>
        <v/>
      </c>
      <c r="I40" s="30" t="str">
        <f t="shared" si="5"/>
        <v/>
      </c>
      <c r="J40" s="30" t="str">
        <f t="shared" si="6"/>
        <v/>
      </c>
      <c r="K40" s="30" t="str">
        <f t="shared" si="9"/>
        <v xml:space="preserve"> </v>
      </c>
      <c r="L40" s="30" t="str">
        <f t="shared" si="10"/>
        <v xml:space="preserve"> </v>
      </c>
      <c r="M40" s="30" t="str">
        <f t="shared" si="7"/>
        <v/>
      </c>
      <c r="N40" s="36" t="str">
        <f t="shared" si="8"/>
        <v/>
      </c>
    </row>
    <row r="41" spans="1:14" ht="25.5" x14ac:dyDescent="0.2">
      <c r="A41" s="23"/>
      <c r="B41" s="25" t="s">
        <v>32</v>
      </c>
      <c r="C41" s="35">
        <v>0</v>
      </c>
      <c r="D41" s="29">
        <v>0</v>
      </c>
      <c r="E41" s="29">
        <v>0</v>
      </c>
      <c r="F41" s="29">
        <v>0</v>
      </c>
      <c r="G41" s="30" t="str">
        <f t="shared" si="3"/>
        <v/>
      </c>
      <c r="H41" s="30" t="str">
        <f t="shared" si="4"/>
        <v/>
      </c>
      <c r="I41" s="30" t="str">
        <f t="shared" si="5"/>
        <v/>
      </c>
      <c r="J41" s="30" t="str">
        <f t="shared" si="6"/>
        <v/>
      </c>
      <c r="K41" s="30" t="str">
        <f t="shared" si="9"/>
        <v xml:space="preserve"> </v>
      </c>
      <c r="L41" s="30" t="str">
        <f t="shared" si="10"/>
        <v xml:space="preserve"> </v>
      </c>
      <c r="M41" s="30" t="str">
        <f t="shared" si="7"/>
        <v/>
      </c>
      <c r="N41" s="36" t="str">
        <f t="shared" si="8"/>
        <v/>
      </c>
    </row>
    <row r="42" spans="1:14" x14ac:dyDescent="0.2">
      <c r="A42" s="23"/>
      <c r="B42" s="25" t="s">
        <v>33</v>
      </c>
      <c r="C42" s="35">
        <v>0</v>
      </c>
      <c r="D42" s="29">
        <v>0</v>
      </c>
      <c r="E42" s="29">
        <v>0</v>
      </c>
      <c r="F42" s="29">
        <v>0</v>
      </c>
      <c r="G42" s="30" t="str">
        <f t="shared" si="3"/>
        <v/>
      </c>
      <c r="H42" s="30" t="str">
        <f t="shared" si="4"/>
        <v/>
      </c>
      <c r="I42" s="30" t="str">
        <f t="shared" si="5"/>
        <v/>
      </c>
      <c r="J42" s="30" t="str">
        <f t="shared" si="6"/>
        <v/>
      </c>
      <c r="K42" s="30" t="str">
        <f t="shared" si="9"/>
        <v xml:space="preserve"> </v>
      </c>
      <c r="L42" s="30" t="str">
        <f t="shared" si="10"/>
        <v xml:space="preserve"> </v>
      </c>
      <c r="M42" s="30" t="str">
        <f t="shared" si="7"/>
        <v/>
      </c>
      <c r="N42" s="36" t="str">
        <f t="shared" si="8"/>
        <v/>
      </c>
    </row>
    <row r="43" spans="1:14" ht="26.25" customHeight="1" x14ac:dyDescent="0.2">
      <c r="A43" s="23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23"/>
      <c r="B44" s="25" t="s">
        <v>35</v>
      </c>
      <c r="C44" s="35">
        <v>0</v>
      </c>
      <c r="D44" s="29">
        <v>0</v>
      </c>
      <c r="E44" s="29">
        <v>0</v>
      </c>
      <c r="F44" s="29">
        <v>0</v>
      </c>
      <c r="G44" s="30" t="str">
        <f t="shared" si="3"/>
        <v/>
      </c>
      <c r="H44" s="30" t="str">
        <f t="shared" si="4"/>
        <v/>
      </c>
      <c r="I44" s="30" t="str">
        <f t="shared" si="5"/>
        <v/>
      </c>
      <c r="J44" s="30" t="str">
        <f t="shared" si="6"/>
        <v/>
      </c>
      <c r="K44" s="30" t="str">
        <f t="shared" si="9"/>
        <v xml:space="preserve"> </v>
      </c>
      <c r="L44" s="30" t="str">
        <f t="shared" si="10"/>
        <v xml:space="preserve"> </v>
      </c>
      <c r="M44" s="30" t="str">
        <f t="shared" si="7"/>
        <v/>
      </c>
      <c r="N44" s="36" t="str">
        <f t="shared" si="8"/>
        <v/>
      </c>
    </row>
    <row r="45" spans="1:14" x14ac:dyDescent="0.2">
      <c r="A45" s="23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23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23"/>
      <c r="B47" s="25" t="s">
        <v>38</v>
      </c>
      <c r="C47" s="35">
        <v>0</v>
      </c>
      <c r="D47" s="29">
        <v>1</v>
      </c>
      <c r="E47" s="29">
        <v>0</v>
      </c>
      <c r="F47" s="29">
        <v>0</v>
      </c>
      <c r="G47" s="30" t="str">
        <f t="shared" si="3"/>
        <v/>
      </c>
      <c r="H47" s="30">
        <f t="shared" si="4"/>
        <v>0.1111111111111111</v>
      </c>
      <c r="I47" s="30" t="str">
        <f t="shared" si="5"/>
        <v/>
      </c>
      <c r="J47" s="30" t="str">
        <f t="shared" si="6"/>
        <v/>
      </c>
      <c r="K47" s="30" t="str">
        <f t="shared" si="9"/>
        <v xml:space="preserve"> </v>
      </c>
      <c r="L47" s="30">
        <f t="shared" si="10"/>
        <v>-1</v>
      </c>
      <c r="M47" s="30" t="str">
        <f t="shared" si="7"/>
        <v/>
      </c>
      <c r="N47" s="36">
        <f t="shared" si="8"/>
        <v>-0.1111111111111111</v>
      </c>
    </row>
    <row r="48" spans="1:14" ht="25.5" x14ac:dyDescent="0.2">
      <c r="A48" s="23"/>
      <c r="B48" s="25" t="s">
        <v>39</v>
      </c>
      <c r="C48" s="35">
        <v>0</v>
      </c>
      <c r="D48" s="29">
        <v>0</v>
      </c>
      <c r="E48" s="29">
        <v>0</v>
      </c>
      <c r="F48" s="29">
        <v>0</v>
      </c>
      <c r="G48" s="30" t="str">
        <f t="shared" si="3"/>
        <v/>
      </c>
      <c r="H48" s="30" t="str">
        <f t="shared" si="4"/>
        <v/>
      </c>
      <c r="I48" s="30" t="str">
        <f t="shared" si="5"/>
        <v/>
      </c>
      <c r="J48" s="30" t="str">
        <f t="shared" si="6"/>
        <v/>
      </c>
      <c r="K48" s="30" t="str">
        <f t="shared" si="9"/>
        <v xml:space="preserve"> </v>
      </c>
      <c r="L48" s="30" t="str">
        <f t="shared" si="10"/>
        <v xml:space="preserve"> </v>
      </c>
      <c r="M48" s="30" t="str">
        <f t="shared" si="7"/>
        <v/>
      </c>
      <c r="N48" s="36" t="str">
        <f t="shared" si="8"/>
        <v/>
      </c>
    </row>
    <row r="49" spans="1:14" ht="25.5" x14ac:dyDescent="0.2">
      <c r="A49" s="23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23"/>
      <c r="B50" s="25" t="s">
        <v>41</v>
      </c>
      <c r="C50" s="35">
        <v>0</v>
      </c>
      <c r="D50" s="29">
        <v>0</v>
      </c>
      <c r="E50" s="29">
        <v>1</v>
      </c>
      <c r="F50" s="29">
        <v>0</v>
      </c>
      <c r="G50" s="30" t="str">
        <f t="shared" si="3"/>
        <v/>
      </c>
      <c r="H50" s="30" t="str">
        <f t="shared" si="4"/>
        <v/>
      </c>
      <c r="I50" s="30">
        <f t="shared" si="5"/>
        <v>9.0909090909090912E-2</v>
      </c>
      <c r="J50" s="30" t="str">
        <f t="shared" si="6"/>
        <v/>
      </c>
      <c r="K50" s="30">
        <f t="shared" si="9"/>
        <v>1</v>
      </c>
      <c r="L50" s="30" t="str">
        <f t="shared" si="10"/>
        <v xml:space="preserve"> </v>
      </c>
      <c r="M50" s="30" t="str">
        <f t="shared" si="7"/>
        <v/>
      </c>
      <c r="N50" s="36" t="str">
        <f t="shared" si="8"/>
        <v/>
      </c>
    </row>
    <row r="51" spans="1:14" ht="25.5" x14ac:dyDescent="0.2">
      <c r="A51" s="23"/>
      <c r="B51" s="25" t="s">
        <v>42</v>
      </c>
      <c r="C51" s="35">
        <v>0</v>
      </c>
      <c r="D51" s="29">
        <v>0</v>
      </c>
      <c r="E51" s="29">
        <v>0</v>
      </c>
      <c r="F51" s="29">
        <v>0</v>
      </c>
      <c r="G51" s="30" t="str">
        <f t="shared" si="3"/>
        <v/>
      </c>
      <c r="H51" s="30" t="str">
        <f t="shared" si="4"/>
        <v/>
      </c>
      <c r="I51" s="30" t="str">
        <f t="shared" si="5"/>
        <v/>
      </c>
      <c r="J51" s="30" t="str">
        <f t="shared" si="6"/>
        <v/>
      </c>
      <c r="K51" s="30" t="str">
        <f t="shared" si="9"/>
        <v xml:space="preserve"> </v>
      </c>
      <c r="L51" s="30" t="str">
        <f t="shared" si="10"/>
        <v xml:space="preserve"> </v>
      </c>
      <c r="M51" s="30" t="str">
        <f t="shared" si="7"/>
        <v/>
      </c>
      <c r="N51" s="36" t="str">
        <f t="shared" si="8"/>
        <v/>
      </c>
    </row>
    <row r="52" spans="1:14" ht="25.5" x14ac:dyDescent="0.2">
      <c r="A52" s="23"/>
      <c r="B52" s="25" t="s">
        <v>43</v>
      </c>
      <c r="C52" s="35">
        <v>2</v>
      </c>
      <c r="D52" s="29">
        <v>1</v>
      </c>
      <c r="E52" s="29">
        <v>0</v>
      </c>
      <c r="F52" s="29">
        <v>2</v>
      </c>
      <c r="G52" s="30">
        <f t="shared" si="3"/>
        <v>0.2857142857142857</v>
      </c>
      <c r="H52" s="30">
        <f t="shared" si="4"/>
        <v>0.1111111111111111</v>
      </c>
      <c r="I52" s="30" t="str">
        <f t="shared" si="5"/>
        <v/>
      </c>
      <c r="J52" s="30">
        <f t="shared" si="6"/>
        <v>0.18181818181818182</v>
      </c>
      <c r="K52" s="30">
        <f t="shared" si="9"/>
        <v>-1</v>
      </c>
      <c r="L52" s="30">
        <f t="shared" si="10"/>
        <v>1</v>
      </c>
      <c r="M52" s="30">
        <f t="shared" si="7"/>
        <v>-0.2857142857142857</v>
      </c>
      <c r="N52" s="36">
        <f t="shared" si="8"/>
        <v>0.1111111111111111</v>
      </c>
    </row>
    <row r="53" spans="1:14" x14ac:dyDescent="0.2">
      <c r="A53" s="23"/>
      <c r="B53" s="25" t="s">
        <v>44</v>
      </c>
      <c r="C53" s="35">
        <v>0</v>
      </c>
      <c r="D53" s="29">
        <v>1</v>
      </c>
      <c r="E53" s="29">
        <v>0</v>
      </c>
      <c r="F53" s="29">
        <v>0</v>
      </c>
      <c r="G53" s="30" t="str">
        <f t="shared" si="3"/>
        <v/>
      </c>
      <c r="H53" s="30">
        <f t="shared" si="4"/>
        <v>0.1111111111111111</v>
      </c>
      <c r="I53" s="30" t="str">
        <f t="shared" si="5"/>
        <v/>
      </c>
      <c r="J53" s="30" t="str">
        <f t="shared" si="6"/>
        <v/>
      </c>
      <c r="K53" s="30" t="str">
        <f t="shared" si="9"/>
        <v xml:space="preserve"> </v>
      </c>
      <c r="L53" s="30">
        <f t="shared" si="10"/>
        <v>-1</v>
      </c>
      <c r="M53" s="30" t="str">
        <f t="shared" si="7"/>
        <v/>
      </c>
      <c r="N53" s="36">
        <f t="shared" si="8"/>
        <v>-0.1111111111111111</v>
      </c>
    </row>
    <row r="54" spans="1:14" x14ac:dyDescent="0.2">
      <c r="A54" s="23"/>
      <c r="B54" s="25" t="s">
        <v>45</v>
      </c>
      <c r="C54" s="35">
        <v>0</v>
      </c>
      <c r="D54" s="29">
        <v>0</v>
      </c>
      <c r="E54" s="29">
        <v>0</v>
      </c>
      <c r="F54" s="29">
        <v>0</v>
      </c>
      <c r="G54" s="30" t="str">
        <f t="shared" ref="G54:G73" si="11">+IF(C54=0,"",C54/C$22)</f>
        <v/>
      </c>
      <c r="H54" s="30" t="str">
        <f t="shared" ref="H54:H73" si="12">+IF(D54=0,"",D54/D$22)</f>
        <v/>
      </c>
      <c r="I54" s="30" t="str">
        <f t="shared" ref="I54:I73" si="13">+IF(E54=0,"",E54/E$22)</f>
        <v/>
      </c>
      <c r="J54" s="30" t="str">
        <f t="shared" ref="J54:J73" si="14">+IF(F54=0,"",F54/F$22)</f>
        <v/>
      </c>
      <c r="K54" s="30" t="str">
        <f t="shared" si="9"/>
        <v xml:space="preserve"> </v>
      </c>
      <c r="L54" s="30" t="str">
        <f t="shared" si="10"/>
        <v xml:space="preserve"> </v>
      </c>
      <c r="M54" s="30" t="str">
        <f t="shared" ref="M54:M73" si="15">+IF(OR(AND(G54=""),(K54="")),"",G54*K54)</f>
        <v/>
      </c>
      <c r="N54" s="36" t="str">
        <f t="shared" ref="N54:N73" si="16">+IF(OR(AND(H54=""),(L54="")),"",H54*L54)</f>
        <v/>
      </c>
    </row>
    <row r="55" spans="1:14" x14ac:dyDescent="0.2">
      <c r="A55" s="23"/>
      <c r="B55" s="25" t="s">
        <v>46</v>
      </c>
      <c r="C55" s="35">
        <v>0</v>
      </c>
      <c r="D55" s="29">
        <v>0</v>
      </c>
      <c r="E55" s="29">
        <v>1</v>
      </c>
      <c r="F55" s="29">
        <v>0</v>
      </c>
      <c r="G55" s="30" t="str">
        <f t="shared" si="11"/>
        <v/>
      </c>
      <c r="H55" s="30" t="str">
        <f t="shared" si="12"/>
        <v/>
      </c>
      <c r="I55" s="30">
        <f t="shared" si="13"/>
        <v>9.0909090909090912E-2</v>
      </c>
      <c r="J55" s="30" t="str">
        <f t="shared" si="14"/>
        <v/>
      </c>
      <c r="K55" s="30">
        <f t="shared" ref="K55:K73" si="17">+IF(AND(C55=0,E55=0)," ",IF(C55=0,1,IF(E55=0,-1,(E55-C55)/C55)))</f>
        <v>1</v>
      </c>
      <c r="L55" s="30" t="str">
        <f t="shared" ref="L55:L73" si="18">+IF(AND(D55=0,F55=0)," ",IF(D55=0,1,IF(F55=0,-1,(F55-D55)/D55)))</f>
        <v xml:space="preserve"> </v>
      </c>
      <c r="M55" s="30" t="str">
        <f t="shared" si="15"/>
        <v/>
      </c>
      <c r="N55" s="36" t="str">
        <f t="shared" si="16"/>
        <v/>
      </c>
    </row>
    <row r="56" spans="1:14" x14ac:dyDescent="0.2">
      <c r="A56" s="23"/>
      <c r="B56" s="25" t="s">
        <v>47</v>
      </c>
      <c r="C56" s="35">
        <v>0</v>
      </c>
      <c r="D56" s="29">
        <v>0</v>
      </c>
      <c r="E56" s="29">
        <v>0</v>
      </c>
      <c r="F56" s="29">
        <v>0</v>
      </c>
      <c r="G56" s="30" t="str">
        <f t="shared" si="11"/>
        <v/>
      </c>
      <c r="H56" s="30" t="str">
        <f t="shared" si="12"/>
        <v/>
      </c>
      <c r="I56" s="30" t="str">
        <f t="shared" si="13"/>
        <v/>
      </c>
      <c r="J56" s="30" t="str">
        <f t="shared" si="14"/>
        <v/>
      </c>
      <c r="K56" s="30" t="str">
        <f t="shared" si="17"/>
        <v xml:space="preserve"> </v>
      </c>
      <c r="L56" s="30" t="str">
        <f t="shared" si="18"/>
        <v xml:space="preserve"> </v>
      </c>
      <c r="M56" s="30" t="str">
        <f t="shared" si="15"/>
        <v/>
      </c>
      <c r="N56" s="36" t="str">
        <f t="shared" si="16"/>
        <v/>
      </c>
    </row>
    <row r="57" spans="1:14" x14ac:dyDescent="0.2">
      <c r="A57" s="23"/>
      <c r="B57" s="25" t="s">
        <v>48</v>
      </c>
      <c r="C57" s="35">
        <v>1</v>
      </c>
      <c r="D57" s="29">
        <v>1</v>
      </c>
      <c r="E57" s="29">
        <v>1</v>
      </c>
      <c r="F57" s="29">
        <v>0</v>
      </c>
      <c r="G57" s="30">
        <f t="shared" si="11"/>
        <v>0.14285714285714285</v>
      </c>
      <c r="H57" s="30">
        <f t="shared" si="12"/>
        <v>0.1111111111111111</v>
      </c>
      <c r="I57" s="30">
        <f t="shared" si="13"/>
        <v>9.0909090909090912E-2</v>
      </c>
      <c r="J57" s="30" t="str">
        <f t="shared" si="14"/>
        <v/>
      </c>
      <c r="K57" s="30">
        <f t="shared" si="17"/>
        <v>0</v>
      </c>
      <c r="L57" s="30">
        <f t="shared" si="18"/>
        <v>-1</v>
      </c>
      <c r="M57" s="30">
        <f t="shared" si="15"/>
        <v>0</v>
      </c>
      <c r="N57" s="36">
        <f t="shared" si="16"/>
        <v>-0.1111111111111111</v>
      </c>
    </row>
    <row r="58" spans="1:14" x14ac:dyDescent="0.2">
      <c r="A58" s="23"/>
      <c r="B58" s="25" t="s">
        <v>49</v>
      </c>
      <c r="C58" s="35">
        <v>0</v>
      </c>
      <c r="D58" s="29">
        <v>0</v>
      </c>
      <c r="E58" s="29">
        <v>0</v>
      </c>
      <c r="F58" s="29">
        <v>0</v>
      </c>
      <c r="G58" s="30" t="str">
        <f t="shared" si="11"/>
        <v/>
      </c>
      <c r="H58" s="30" t="str">
        <f t="shared" si="12"/>
        <v/>
      </c>
      <c r="I58" s="30" t="str">
        <f t="shared" si="13"/>
        <v/>
      </c>
      <c r="J58" s="30" t="str">
        <f t="shared" si="14"/>
        <v/>
      </c>
      <c r="K58" s="30" t="str">
        <f t="shared" si="17"/>
        <v xml:space="preserve"> </v>
      </c>
      <c r="L58" s="30" t="str">
        <f t="shared" si="18"/>
        <v xml:space="preserve"> </v>
      </c>
      <c r="M58" s="30" t="str">
        <f t="shared" si="15"/>
        <v/>
      </c>
      <c r="N58" s="36" t="str">
        <f t="shared" si="16"/>
        <v/>
      </c>
    </row>
    <row r="59" spans="1:14" x14ac:dyDescent="0.2">
      <c r="A59" s="23"/>
      <c r="B59" s="25" t="s">
        <v>50</v>
      </c>
      <c r="C59" s="35">
        <v>0</v>
      </c>
      <c r="D59" s="29">
        <v>0</v>
      </c>
      <c r="E59" s="29">
        <v>0</v>
      </c>
      <c r="F59" s="29">
        <v>0</v>
      </c>
      <c r="G59" s="30" t="str">
        <f t="shared" si="11"/>
        <v/>
      </c>
      <c r="H59" s="30" t="str">
        <f t="shared" si="12"/>
        <v/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 t="str">
        <f t="shared" si="18"/>
        <v xml:space="preserve"> </v>
      </c>
      <c r="M59" s="30" t="str">
        <f t="shared" si="15"/>
        <v/>
      </c>
      <c r="N59" s="36" t="str">
        <f t="shared" si="16"/>
        <v/>
      </c>
    </row>
    <row r="60" spans="1:14" x14ac:dyDescent="0.2">
      <c r="A60" s="23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23"/>
      <c r="B61" s="25" t="s">
        <v>52</v>
      </c>
      <c r="C61" s="35">
        <v>0</v>
      </c>
      <c r="D61" s="29">
        <v>0</v>
      </c>
      <c r="E61" s="29">
        <v>0</v>
      </c>
      <c r="F61" s="29">
        <v>0</v>
      </c>
      <c r="G61" s="30" t="str">
        <f t="shared" si="11"/>
        <v/>
      </c>
      <c r="H61" s="30" t="str">
        <f t="shared" si="12"/>
        <v/>
      </c>
      <c r="I61" s="30" t="str">
        <f t="shared" si="13"/>
        <v/>
      </c>
      <c r="J61" s="30" t="str">
        <f t="shared" si="14"/>
        <v/>
      </c>
      <c r="K61" s="30" t="str">
        <f t="shared" si="17"/>
        <v xml:space="preserve"> </v>
      </c>
      <c r="L61" s="30" t="str">
        <f t="shared" si="18"/>
        <v xml:space="preserve"> </v>
      </c>
      <c r="M61" s="30" t="str">
        <f t="shared" si="15"/>
        <v/>
      </c>
      <c r="N61" s="36" t="str">
        <f t="shared" si="16"/>
        <v/>
      </c>
    </row>
    <row r="62" spans="1:14" x14ac:dyDescent="0.2">
      <c r="A62" s="23"/>
      <c r="B62" s="25" t="s">
        <v>53</v>
      </c>
      <c r="C62" s="35">
        <v>0</v>
      </c>
      <c r="D62" s="29">
        <v>0</v>
      </c>
      <c r="E62" s="29">
        <v>6</v>
      </c>
      <c r="F62" s="29">
        <v>0</v>
      </c>
      <c r="G62" s="30" t="str">
        <f t="shared" si="11"/>
        <v/>
      </c>
      <c r="H62" s="30" t="str">
        <f t="shared" si="12"/>
        <v/>
      </c>
      <c r="I62" s="30">
        <f t="shared" si="13"/>
        <v>0.54545454545454541</v>
      </c>
      <c r="J62" s="30" t="str">
        <f t="shared" si="14"/>
        <v/>
      </c>
      <c r="K62" s="30">
        <f t="shared" si="17"/>
        <v>1</v>
      </c>
      <c r="L62" s="30" t="str">
        <f t="shared" si="18"/>
        <v xml:space="preserve"> </v>
      </c>
      <c r="M62" s="30" t="str">
        <f t="shared" si="15"/>
        <v/>
      </c>
      <c r="N62" s="36" t="str">
        <f t="shared" si="16"/>
        <v/>
      </c>
    </row>
    <row r="63" spans="1:14" ht="25.5" x14ac:dyDescent="0.2">
      <c r="A63" s="23"/>
      <c r="B63" s="25" t="s">
        <v>54</v>
      </c>
      <c r="C63" s="35">
        <v>0</v>
      </c>
      <c r="D63" s="29">
        <v>0</v>
      </c>
      <c r="E63" s="29">
        <v>0</v>
      </c>
      <c r="F63" s="29">
        <v>0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 t="str">
        <f t="shared" si="18"/>
        <v xml:space="preserve"> 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23"/>
      <c r="B64" s="25" t="s">
        <v>55</v>
      </c>
      <c r="C64" s="35">
        <v>0</v>
      </c>
      <c r="D64" s="29">
        <v>0</v>
      </c>
      <c r="E64" s="29">
        <v>0</v>
      </c>
      <c r="F64" s="29">
        <v>0</v>
      </c>
      <c r="G64" s="30" t="str">
        <f t="shared" si="11"/>
        <v/>
      </c>
      <c r="H64" s="30" t="str">
        <f t="shared" si="12"/>
        <v/>
      </c>
      <c r="I64" s="30" t="str">
        <f t="shared" si="13"/>
        <v/>
      </c>
      <c r="J64" s="30" t="str">
        <f t="shared" si="14"/>
        <v/>
      </c>
      <c r="K64" s="30" t="str">
        <f t="shared" si="17"/>
        <v xml:space="preserve"> </v>
      </c>
      <c r="L64" s="30" t="str">
        <f t="shared" si="18"/>
        <v xml:space="preserve"> </v>
      </c>
      <c r="M64" s="30" t="str">
        <f t="shared" si="15"/>
        <v/>
      </c>
      <c r="N64" s="36" t="str">
        <f t="shared" si="16"/>
        <v/>
      </c>
    </row>
    <row r="65" spans="1:14" x14ac:dyDescent="0.2">
      <c r="A65" s="23"/>
      <c r="B65" s="25" t="s">
        <v>56</v>
      </c>
      <c r="C65" s="35">
        <v>0</v>
      </c>
      <c r="D65" s="29">
        <v>1</v>
      </c>
      <c r="E65" s="29">
        <v>0</v>
      </c>
      <c r="F65" s="29">
        <v>1</v>
      </c>
      <c r="G65" s="30" t="str">
        <f t="shared" si="11"/>
        <v/>
      </c>
      <c r="H65" s="30">
        <f t="shared" si="12"/>
        <v>0.1111111111111111</v>
      </c>
      <c r="I65" s="30" t="str">
        <f t="shared" si="13"/>
        <v/>
      </c>
      <c r="J65" s="30">
        <f t="shared" si="14"/>
        <v>9.0909090909090912E-2</v>
      </c>
      <c r="K65" s="30" t="str">
        <f t="shared" si="17"/>
        <v xml:space="preserve"> </v>
      </c>
      <c r="L65" s="30">
        <f t="shared" si="18"/>
        <v>0</v>
      </c>
      <c r="M65" s="30" t="str">
        <f t="shared" si="15"/>
        <v/>
      </c>
      <c r="N65" s="36">
        <f t="shared" si="16"/>
        <v>0</v>
      </c>
    </row>
    <row r="66" spans="1:14" x14ac:dyDescent="0.2">
      <c r="A66" s="23"/>
      <c r="B66" s="25" t="s">
        <v>57</v>
      </c>
      <c r="C66" s="35">
        <v>0</v>
      </c>
      <c r="D66" s="29">
        <v>0</v>
      </c>
      <c r="E66" s="29">
        <v>0</v>
      </c>
      <c r="F66" s="29">
        <v>0</v>
      </c>
      <c r="G66" s="30" t="str">
        <f t="shared" si="11"/>
        <v/>
      </c>
      <c r="H66" s="30" t="str">
        <f t="shared" si="12"/>
        <v/>
      </c>
      <c r="I66" s="30" t="str">
        <f t="shared" si="13"/>
        <v/>
      </c>
      <c r="J66" s="30" t="str">
        <f t="shared" si="14"/>
        <v/>
      </c>
      <c r="K66" s="30" t="str">
        <f t="shared" si="17"/>
        <v xml:space="preserve"> </v>
      </c>
      <c r="L66" s="30" t="str">
        <f t="shared" si="18"/>
        <v xml:space="preserve"> </v>
      </c>
      <c r="M66" s="30" t="str">
        <f t="shared" si="15"/>
        <v/>
      </c>
      <c r="N66" s="36" t="str">
        <f t="shared" si="16"/>
        <v/>
      </c>
    </row>
    <row r="67" spans="1:14" x14ac:dyDescent="0.2">
      <c r="A67" s="23"/>
      <c r="B67" s="25" t="s">
        <v>58</v>
      </c>
      <c r="C67" s="35">
        <v>0</v>
      </c>
      <c r="D67" s="29">
        <v>1</v>
      </c>
      <c r="E67" s="29">
        <v>0</v>
      </c>
      <c r="F67" s="29">
        <v>1</v>
      </c>
      <c r="G67" s="30" t="str">
        <f t="shared" si="11"/>
        <v/>
      </c>
      <c r="H67" s="30">
        <f t="shared" si="12"/>
        <v>0.1111111111111111</v>
      </c>
      <c r="I67" s="30" t="str">
        <f t="shared" si="13"/>
        <v/>
      </c>
      <c r="J67" s="30">
        <f t="shared" si="14"/>
        <v>9.0909090909090912E-2</v>
      </c>
      <c r="K67" s="30" t="str">
        <f t="shared" si="17"/>
        <v xml:space="preserve"> </v>
      </c>
      <c r="L67" s="30">
        <f t="shared" si="18"/>
        <v>0</v>
      </c>
      <c r="M67" s="30" t="str">
        <f t="shared" si="15"/>
        <v/>
      </c>
      <c r="N67" s="36">
        <f t="shared" si="16"/>
        <v>0</v>
      </c>
    </row>
    <row r="68" spans="1:14" x14ac:dyDescent="0.2">
      <c r="A68" s="23"/>
      <c r="B68" s="25" t="s">
        <v>59</v>
      </c>
      <c r="C68" s="35">
        <v>0</v>
      </c>
      <c r="D68" s="29">
        <v>0</v>
      </c>
      <c r="E68" s="29">
        <v>1</v>
      </c>
      <c r="F68" s="29">
        <v>0</v>
      </c>
      <c r="G68" s="30" t="str">
        <f t="shared" si="11"/>
        <v/>
      </c>
      <c r="H68" s="30" t="str">
        <f t="shared" si="12"/>
        <v/>
      </c>
      <c r="I68" s="30">
        <f t="shared" si="13"/>
        <v>9.0909090909090912E-2</v>
      </c>
      <c r="J68" s="30" t="str">
        <f t="shared" si="14"/>
        <v/>
      </c>
      <c r="K68" s="30">
        <f t="shared" si="17"/>
        <v>1</v>
      </c>
      <c r="L68" s="30" t="str">
        <f t="shared" si="18"/>
        <v xml:space="preserve"> </v>
      </c>
      <c r="M68" s="30" t="str">
        <f t="shared" si="15"/>
        <v/>
      </c>
      <c r="N68" s="36" t="str">
        <f t="shared" si="16"/>
        <v/>
      </c>
    </row>
    <row r="69" spans="1:14" x14ac:dyDescent="0.2">
      <c r="A69" s="23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23"/>
      <c r="B70" s="25" t="s">
        <v>61</v>
      </c>
      <c r="C70" s="35">
        <v>0</v>
      </c>
      <c r="D70" s="29">
        <v>0</v>
      </c>
      <c r="E70" s="29">
        <v>0</v>
      </c>
      <c r="F70" s="29">
        <v>0</v>
      </c>
      <c r="G70" s="30" t="str">
        <f t="shared" si="11"/>
        <v/>
      </c>
      <c r="H70" s="30" t="str">
        <f t="shared" si="12"/>
        <v/>
      </c>
      <c r="I70" s="30" t="str">
        <f t="shared" si="13"/>
        <v/>
      </c>
      <c r="J70" s="30" t="str">
        <f t="shared" si="14"/>
        <v/>
      </c>
      <c r="K70" s="30" t="str">
        <f t="shared" si="17"/>
        <v xml:space="preserve"> </v>
      </c>
      <c r="L70" s="30" t="str">
        <f t="shared" si="18"/>
        <v xml:space="preserve"> </v>
      </c>
      <c r="M70" s="30" t="str">
        <f t="shared" si="15"/>
        <v/>
      </c>
      <c r="N70" s="36" t="str">
        <f t="shared" si="16"/>
        <v/>
      </c>
    </row>
    <row r="71" spans="1:14" x14ac:dyDescent="0.2">
      <c r="A71" s="23"/>
      <c r="B71" s="25" t="s">
        <v>62</v>
      </c>
      <c r="C71" s="35">
        <v>0</v>
      </c>
      <c r="D71" s="29">
        <v>2</v>
      </c>
      <c r="E71" s="29">
        <v>0</v>
      </c>
      <c r="F71" s="29">
        <v>3</v>
      </c>
      <c r="G71" s="30" t="str">
        <f t="shared" si="11"/>
        <v/>
      </c>
      <c r="H71" s="30">
        <f t="shared" si="12"/>
        <v>0.22222222222222221</v>
      </c>
      <c r="I71" s="30" t="str">
        <f t="shared" si="13"/>
        <v/>
      </c>
      <c r="J71" s="30">
        <f t="shared" si="14"/>
        <v>0.27272727272727271</v>
      </c>
      <c r="K71" s="30" t="str">
        <f t="shared" si="17"/>
        <v xml:space="preserve"> </v>
      </c>
      <c r="L71" s="30">
        <f t="shared" si="18"/>
        <v>0.5</v>
      </c>
      <c r="M71" s="30" t="str">
        <f t="shared" si="15"/>
        <v/>
      </c>
      <c r="N71" s="36">
        <f t="shared" si="16"/>
        <v>0.1111111111111111</v>
      </c>
    </row>
    <row r="72" spans="1:14" x14ac:dyDescent="0.2">
      <c r="A72" s="23"/>
      <c r="B72" s="25" t="s">
        <v>63</v>
      </c>
      <c r="C72" s="35">
        <v>0</v>
      </c>
      <c r="D72" s="29">
        <v>0</v>
      </c>
      <c r="E72" s="29">
        <v>0</v>
      </c>
      <c r="F72" s="29">
        <v>0</v>
      </c>
      <c r="G72" s="30" t="str">
        <f t="shared" si="11"/>
        <v/>
      </c>
      <c r="H72" s="30" t="str">
        <f t="shared" si="12"/>
        <v/>
      </c>
      <c r="I72" s="30" t="str">
        <f t="shared" si="13"/>
        <v/>
      </c>
      <c r="J72" s="30" t="str">
        <f t="shared" si="14"/>
        <v/>
      </c>
      <c r="K72" s="30" t="str">
        <f t="shared" si="17"/>
        <v xml:space="preserve"> </v>
      </c>
      <c r="L72" s="30" t="str">
        <f t="shared" si="18"/>
        <v xml:space="preserve"> </v>
      </c>
      <c r="M72" s="30" t="str">
        <f t="shared" si="15"/>
        <v/>
      </c>
      <c r="N72" s="36" t="str">
        <f t="shared" si="16"/>
        <v/>
      </c>
    </row>
    <row r="73" spans="1:14" ht="15.75" thickBot="1" x14ac:dyDescent="0.25">
      <c r="A73" s="23"/>
      <c r="B73" s="26" t="s">
        <v>64</v>
      </c>
      <c r="C73" s="37">
        <v>0</v>
      </c>
      <c r="D73" s="38">
        <v>0</v>
      </c>
      <c r="E73" s="38">
        <v>0</v>
      </c>
      <c r="F73" s="38">
        <v>1</v>
      </c>
      <c r="G73" s="39" t="str">
        <f t="shared" si="11"/>
        <v/>
      </c>
      <c r="H73" s="39" t="str">
        <f t="shared" si="12"/>
        <v/>
      </c>
      <c r="I73" s="39" t="str">
        <f t="shared" si="13"/>
        <v/>
      </c>
      <c r="J73" s="39">
        <f t="shared" si="14"/>
        <v>9.0909090909090912E-2</v>
      </c>
      <c r="K73" s="39" t="str">
        <f t="shared" si="17"/>
        <v xml:space="preserve"> </v>
      </c>
      <c r="L73" s="39">
        <f t="shared" si="18"/>
        <v>1</v>
      </c>
      <c r="M73" s="39" t="str">
        <f t="shared" si="15"/>
        <v/>
      </c>
      <c r="N73" s="40" t="str">
        <f t="shared" si="16"/>
        <v/>
      </c>
    </row>
    <row r="74" spans="1:14" x14ac:dyDescent="0.2">
      <c r="A74" s="22"/>
    </row>
    <row r="75" spans="1:14" x14ac:dyDescent="0.2">
      <c r="A75" s="22"/>
    </row>
    <row r="76" spans="1:14" x14ac:dyDescent="0.2">
      <c r="A76" s="22"/>
    </row>
    <row r="77" spans="1:14" ht="15.75" thickBot="1" x14ac:dyDescent="0.25">
      <c r="A77" s="22"/>
    </row>
    <row r="78" spans="1:14" ht="29.25" customHeight="1" thickBot="1" x14ac:dyDescent="0.25">
      <c r="A78" s="23"/>
      <c r="B78" s="41" t="s">
        <v>2</v>
      </c>
      <c r="C78" s="44" t="s">
        <v>3</v>
      </c>
      <c r="D78" s="45"/>
      <c r="E78" s="45"/>
      <c r="F78" s="46"/>
      <c r="G78" s="44" t="s">
        <v>4</v>
      </c>
      <c r="H78" s="45"/>
      <c r="I78" s="45"/>
      <c r="J78" s="45"/>
      <c r="K78" s="44" t="s">
        <v>667</v>
      </c>
      <c r="L78" s="47"/>
      <c r="M78" s="44" t="s">
        <v>5</v>
      </c>
      <c r="N78" s="47"/>
    </row>
    <row r="79" spans="1:14" ht="15.75" thickBot="1" x14ac:dyDescent="0.25">
      <c r="A79" s="22"/>
      <c r="B79" s="42"/>
      <c r="C79" s="50">
        <v>2022</v>
      </c>
      <c r="D79" s="46"/>
      <c r="E79" s="51">
        <v>2023</v>
      </c>
      <c r="F79" s="46"/>
      <c r="G79" s="50">
        <v>2022</v>
      </c>
      <c r="H79" s="46"/>
      <c r="I79" s="51">
        <v>2023</v>
      </c>
      <c r="J79" s="46"/>
      <c r="K79" s="48"/>
      <c r="L79" s="49"/>
      <c r="M79" s="48"/>
      <c r="N79" s="49"/>
    </row>
    <row r="80" spans="1:14" ht="15.75" thickBot="1" x14ac:dyDescent="0.25">
      <c r="A80" s="23"/>
      <c r="B80" s="43"/>
      <c r="C80" s="13" t="s">
        <v>6</v>
      </c>
      <c r="D80" s="13" t="s">
        <v>7</v>
      </c>
      <c r="E80" s="13" t="s">
        <v>6</v>
      </c>
      <c r="F80" s="13" t="s">
        <v>7</v>
      </c>
      <c r="G80" s="13" t="s">
        <v>6</v>
      </c>
      <c r="H80" s="13" t="s">
        <v>7</v>
      </c>
      <c r="I80" s="13" t="s">
        <v>6</v>
      </c>
      <c r="J80" s="13" t="s">
        <v>7</v>
      </c>
      <c r="K80" s="13" t="s">
        <v>6</v>
      </c>
      <c r="L80" s="13" t="s">
        <v>7</v>
      </c>
      <c r="M80" s="13" t="s">
        <v>6</v>
      </c>
      <c r="N80" s="13" t="s">
        <v>7</v>
      </c>
    </row>
    <row r="81" spans="1:14" ht="15.75" thickBot="1" x14ac:dyDescent="0.25">
      <c r="A81" s="23"/>
      <c r="B81" s="14" t="s">
        <v>9</v>
      </c>
      <c r="C81" s="27">
        <f>SUM(C82:C180)</f>
        <v>35</v>
      </c>
      <c r="D81" s="27">
        <f>SUM(D82:D180)</f>
        <v>25</v>
      </c>
      <c r="E81" s="27">
        <f>SUM(E82:E180)</f>
        <v>68</v>
      </c>
      <c r="F81" s="27">
        <f>SUM(F82:F180)</f>
        <v>46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0.94285714285714284</v>
      </c>
      <c r="L81" s="28">
        <f>+IF(AND(D81=0,F81=0),"",IF(D81=0,1,IF(F81=0,-1,(F81-D81)/D81)))</f>
        <v>0.84</v>
      </c>
      <c r="M81" s="28">
        <f t="shared" ref="M81:M112" si="23">+IF(OR(AND(G81=""),(K81="")),"",G81*K81)</f>
        <v>0.94285714285714284</v>
      </c>
      <c r="N81" s="28">
        <f t="shared" ref="N81:N112" si="24">+IF(OR(AND(H81=""),(L81="")),"",H81*L81)</f>
        <v>0.84</v>
      </c>
    </row>
    <row r="82" spans="1:14" x14ac:dyDescent="0.2">
      <c r="A82" s="23"/>
      <c r="B82" s="24" t="s">
        <v>65</v>
      </c>
      <c r="C82" s="31">
        <v>2</v>
      </c>
      <c r="D82" s="32">
        <v>1</v>
      </c>
      <c r="E82" s="32">
        <v>1</v>
      </c>
      <c r="F82" s="32">
        <v>2</v>
      </c>
      <c r="G82" s="33">
        <f t="shared" si="19"/>
        <v>5.7142857142857141E-2</v>
      </c>
      <c r="H82" s="33">
        <f t="shared" si="20"/>
        <v>0.04</v>
      </c>
      <c r="I82" s="33">
        <f t="shared" si="21"/>
        <v>1.4705882352941176E-2</v>
      </c>
      <c r="J82" s="33">
        <f t="shared" si="22"/>
        <v>4.3478260869565216E-2</v>
      </c>
      <c r="K82" s="33">
        <f t="shared" ref="K82:K113" si="25">+IF(AND(C82=0,E82=0)," ",IF(C82=0,1,IF(E82=0,-1,(E82-C82)/C82)))</f>
        <v>-0.5</v>
      </c>
      <c r="L82" s="33">
        <f t="shared" ref="L82:L113" si="26">+IF(AND(D82=0,F82=0)," ",IF(D82=0,1,IF(F82=0,-1,(F82-D82)/D82)))</f>
        <v>1</v>
      </c>
      <c r="M82" s="33">
        <f t="shared" si="23"/>
        <v>-2.8571428571428571E-2</v>
      </c>
      <c r="N82" s="34">
        <f t="shared" si="24"/>
        <v>0.04</v>
      </c>
    </row>
    <row r="83" spans="1:14" ht="26.25" customHeight="1" x14ac:dyDescent="0.2">
      <c r="A83" s="23"/>
      <c r="B83" s="25" t="s">
        <v>66</v>
      </c>
      <c r="C83" s="35">
        <v>0</v>
      </c>
      <c r="D83" s="29">
        <v>0</v>
      </c>
      <c r="E83" s="29">
        <v>0</v>
      </c>
      <c r="F83" s="29">
        <v>0</v>
      </c>
      <c r="G83" s="30" t="str">
        <f t="shared" si="19"/>
        <v/>
      </c>
      <c r="H83" s="30" t="str">
        <f t="shared" si="20"/>
        <v/>
      </c>
      <c r="I83" s="30" t="str">
        <f t="shared" si="21"/>
        <v/>
      </c>
      <c r="J83" s="30" t="str">
        <f t="shared" si="22"/>
        <v/>
      </c>
      <c r="K83" s="30" t="str">
        <f t="shared" si="25"/>
        <v xml:space="preserve"> </v>
      </c>
      <c r="L83" s="30" t="str">
        <f t="shared" si="26"/>
        <v xml:space="preserve"> </v>
      </c>
      <c r="M83" s="30" t="str">
        <f t="shared" si="23"/>
        <v/>
      </c>
      <c r="N83" s="36" t="str">
        <f t="shared" si="24"/>
        <v/>
      </c>
    </row>
    <row r="84" spans="1:14" x14ac:dyDescent="0.2">
      <c r="A84" s="23"/>
      <c r="B84" s="25" t="s">
        <v>67</v>
      </c>
      <c r="C84" s="35">
        <v>0</v>
      </c>
      <c r="D84" s="29">
        <v>1</v>
      </c>
      <c r="E84" s="29">
        <v>1</v>
      </c>
      <c r="F84" s="29">
        <v>0</v>
      </c>
      <c r="G84" s="30" t="str">
        <f t="shared" si="19"/>
        <v/>
      </c>
      <c r="H84" s="30">
        <f t="shared" si="20"/>
        <v>0.04</v>
      </c>
      <c r="I84" s="30">
        <f t="shared" si="21"/>
        <v>1.4705882352941176E-2</v>
      </c>
      <c r="J84" s="30" t="str">
        <f t="shared" si="22"/>
        <v/>
      </c>
      <c r="K84" s="30">
        <f t="shared" si="25"/>
        <v>1</v>
      </c>
      <c r="L84" s="30">
        <f t="shared" si="26"/>
        <v>-1</v>
      </c>
      <c r="M84" s="30" t="str">
        <f t="shared" si="23"/>
        <v/>
      </c>
      <c r="N84" s="36">
        <f t="shared" si="24"/>
        <v>-0.04</v>
      </c>
    </row>
    <row r="85" spans="1:14" x14ac:dyDescent="0.2">
      <c r="A85" s="23"/>
      <c r="B85" s="25" t="s">
        <v>68</v>
      </c>
      <c r="C85" s="35">
        <v>0</v>
      </c>
      <c r="D85" s="29">
        <v>2</v>
      </c>
      <c r="E85" s="29">
        <v>7</v>
      </c>
      <c r="F85" s="29">
        <v>0</v>
      </c>
      <c r="G85" s="30" t="str">
        <f t="shared" si="19"/>
        <v/>
      </c>
      <c r="H85" s="30">
        <f t="shared" si="20"/>
        <v>0.08</v>
      </c>
      <c r="I85" s="30">
        <f t="shared" si="21"/>
        <v>0.10294117647058823</v>
      </c>
      <c r="J85" s="30" t="str">
        <f t="shared" si="22"/>
        <v/>
      </c>
      <c r="K85" s="30">
        <f t="shared" si="25"/>
        <v>1</v>
      </c>
      <c r="L85" s="30">
        <f t="shared" si="26"/>
        <v>-1</v>
      </c>
      <c r="M85" s="30" t="str">
        <f t="shared" si="23"/>
        <v/>
      </c>
      <c r="N85" s="36">
        <f t="shared" si="24"/>
        <v>-0.08</v>
      </c>
    </row>
    <row r="86" spans="1:14" ht="25.5" x14ac:dyDescent="0.2">
      <c r="A86" s="23"/>
      <c r="B86" s="25" t="s">
        <v>69</v>
      </c>
      <c r="C86" s="35">
        <v>1</v>
      </c>
      <c r="D86" s="29">
        <v>0</v>
      </c>
      <c r="E86" s="29">
        <v>3</v>
      </c>
      <c r="F86" s="29">
        <v>3</v>
      </c>
      <c r="G86" s="30">
        <f t="shared" si="19"/>
        <v>2.8571428571428571E-2</v>
      </c>
      <c r="H86" s="30" t="str">
        <f t="shared" si="20"/>
        <v/>
      </c>
      <c r="I86" s="30">
        <f t="shared" si="21"/>
        <v>4.4117647058823532E-2</v>
      </c>
      <c r="J86" s="30">
        <f t="shared" si="22"/>
        <v>6.5217391304347824E-2</v>
      </c>
      <c r="K86" s="30">
        <f t="shared" si="25"/>
        <v>2</v>
      </c>
      <c r="L86" s="30">
        <f t="shared" si="26"/>
        <v>1</v>
      </c>
      <c r="M86" s="30">
        <f t="shared" si="23"/>
        <v>5.7142857142857141E-2</v>
      </c>
      <c r="N86" s="36" t="str">
        <f t="shared" si="24"/>
        <v/>
      </c>
    </row>
    <row r="87" spans="1:14" x14ac:dyDescent="0.2">
      <c r="A87" s="23"/>
      <c r="B87" s="25" t="s">
        <v>70</v>
      </c>
      <c r="C87" s="35">
        <v>0</v>
      </c>
      <c r="D87" s="29">
        <v>1</v>
      </c>
      <c r="E87" s="29">
        <v>0</v>
      </c>
      <c r="F87" s="29">
        <v>0</v>
      </c>
      <c r="G87" s="30" t="str">
        <f t="shared" si="19"/>
        <v/>
      </c>
      <c r="H87" s="30">
        <f t="shared" si="20"/>
        <v>0.04</v>
      </c>
      <c r="I87" s="30" t="str">
        <f t="shared" si="21"/>
        <v/>
      </c>
      <c r="J87" s="30" t="str">
        <f t="shared" si="22"/>
        <v/>
      </c>
      <c r="K87" s="30" t="str">
        <f t="shared" si="25"/>
        <v xml:space="preserve"> </v>
      </c>
      <c r="L87" s="30">
        <f t="shared" si="26"/>
        <v>-1</v>
      </c>
      <c r="M87" s="30" t="str">
        <f t="shared" si="23"/>
        <v/>
      </c>
      <c r="N87" s="36">
        <f t="shared" si="24"/>
        <v>-0.04</v>
      </c>
    </row>
    <row r="88" spans="1:14" x14ac:dyDescent="0.2">
      <c r="A88" s="23"/>
      <c r="B88" s="25" t="s">
        <v>71</v>
      </c>
      <c r="C88" s="35">
        <v>0</v>
      </c>
      <c r="D88" s="29">
        <v>1</v>
      </c>
      <c r="E88" s="29">
        <v>1</v>
      </c>
      <c r="F88" s="29">
        <v>0</v>
      </c>
      <c r="G88" s="30" t="str">
        <f t="shared" si="19"/>
        <v/>
      </c>
      <c r="H88" s="30">
        <f t="shared" si="20"/>
        <v>0.04</v>
      </c>
      <c r="I88" s="30">
        <f t="shared" si="21"/>
        <v>1.4705882352941176E-2</v>
      </c>
      <c r="J88" s="30" t="str">
        <f t="shared" si="22"/>
        <v/>
      </c>
      <c r="K88" s="30">
        <f t="shared" si="25"/>
        <v>1</v>
      </c>
      <c r="L88" s="30">
        <f t="shared" si="26"/>
        <v>-1</v>
      </c>
      <c r="M88" s="30" t="str">
        <f t="shared" si="23"/>
        <v/>
      </c>
      <c r="N88" s="36">
        <f t="shared" si="24"/>
        <v>-0.04</v>
      </c>
    </row>
    <row r="89" spans="1:14" ht="23.25" customHeight="1" x14ac:dyDescent="0.2">
      <c r="A89" s="23"/>
      <c r="B89" s="25" t="s">
        <v>72</v>
      </c>
      <c r="C89" s="35">
        <v>0</v>
      </c>
      <c r="D89" s="29">
        <v>0</v>
      </c>
      <c r="E89" s="29">
        <v>2</v>
      </c>
      <c r="F89" s="29">
        <v>0</v>
      </c>
      <c r="G89" s="30" t="str">
        <f t="shared" si="19"/>
        <v/>
      </c>
      <c r="H89" s="30" t="str">
        <f t="shared" si="20"/>
        <v/>
      </c>
      <c r="I89" s="30">
        <f t="shared" si="21"/>
        <v>2.9411764705882353E-2</v>
      </c>
      <c r="J89" s="30" t="str">
        <f t="shared" si="22"/>
        <v/>
      </c>
      <c r="K89" s="30">
        <f t="shared" si="25"/>
        <v>1</v>
      </c>
      <c r="L89" s="30" t="str">
        <f t="shared" si="26"/>
        <v xml:space="preserve"> </v>
      </c>
      <c r="M89" s="30" t="str">
        <f t="shared" si="23"/>
        <v/>
      </c>
      <c r="N89" s="36" t="str">
        <f t="shared" si="24"/>
        <v/>
      </c>
    </row>
    <row r="90" spans="1:14" ht="26.25" customHeight="1" x14ac:dyDescent="0.2">
      <c r="A90" s="23"/>
      <c r="B90" s="25" t="s">
        <v>73</v>
      </c>
      <c r="C90" s="35">
        <v>0</v>
      </c>
      <c r="D90" s="29">
        <v>0</v>
      </c>
      <c r="E90" s="29">
        <v>0</v>
      </c>
      <c r="F90" s="29">
        <v>0</v>
      </c>
      <c r="G90" s="30" t="str">
        <f t="shared" si="19"/>
        <v/>
      </c>
      <c r="H90" s="30" t="str">
        <f t="shared" si="20"/>
        <v/>
      </c>
      <c r="I90" s="30" t="str">
        <f t="shared" si="21"/>
        <v/>
      </c>
      <c r="J90" s="30" t="str">
        <f t="shared" si="22"/>
        <v/>
      </c>
      <c r="K90" s="30" t="str">
        <f t="shared" si="25"/>
        <v xml:space="preserve"> </v>
      </c>
      <c r="L90" s="30" t="str">
        <f t="shared" si="26"/>
        <v xml:space="preserve"> </v>
      </c>
      <c r="M90" s="30" t="str">
        <f t="shared" si="23"/>
        <v/>
      </c>
      <c r="N90" s="36" t="str">
        <f t="shared" si="24"/>
        <v/>
      </c>
    </row>
    <row r="91" spans="1:14" x14ac:dyDescent="0.2">
      <c r="A91" s="23"/>
      <c r="B91" s="25" t="s">
        <v>74</v>
      </c>
      <c r="C91" s="35">
        <v>0</v>
      </c>
      <c r="D91" s="29">
        <v>0</v>
      </c>
      <c r="E91" s="29">
        <v>0</v>
      </c>
      <c r="F91" s="29">
        <v>0</v>
      </c>
      <c r="G91" s="30" t="str">
        <f t="shared" si="19"/>
        <v/>
      </c>
      <c r="H91" s="30" t="str">
        <f t="shared" si="20"/>
        <v/>
      </c>
      <c r="I91" s="30" t="str">
        <f t="shared" si="21"/>
        <v/>
      </c>
      <c r="J91" s="30" t="str">
        <f t="shared" si="22"/>
        <v/>
      </c>
      <c r="K91" s="30" t="str">
        <f t="shared" si="25"/>
        <v xml:space="preserve"> </v>
      </c>
      <c r="L91" s="30" t="str">
        <f t="shared" si="26"/>
        <v xml:space="preserve"> </v>
      </c>
      <c r="M91" s="30" t="str">
        <f t="shared" si="23"/>
        <v/>
      </c>
      <c r="N91" s="36" t="str">
        <f t="shared" si="24"/>
        <v/>
      </c>
    </row>
    <row r="92" spans="1:14" x14ac:dyDescent="0.2">
      <c r="A92" s="23"/>
      <c r="B92" s="25" t="s">
        <v>75</v>
      </c>
      <c r="C92" s="35">
        <v>0</v>
      </c>
      <c r="D92" s="29">
        <v>0</v>
      </c>
      <c r="E92" s="29">
        <v>0</v>
      </c>
      <c r="F92" s="29">
        <v>0</v>
      </c>
      <c r="G92" s="30" t="str">
        <f t="shared" si="19"/>
        <v/>
      </c>
      <c r="H92" s="30" t="str">
        <f t="shared" si="20"/>
        <v/>
      </c>
      <c r="I92" s="30" t="str">
        <f t="shared" si="21"/>
        <v/>
      </c>
      <c r="J92" s="30" t="str">
        <f t="shared" si="22"/>
        <v/>
      </c>
      <c r="K92" s="30" t="str">
        <f t="shared" si="25"/>
        <v xml:space="preserve"> </v>
      </c>
      <c r="L92" s="30" t="str">
        <f t="shared" si="26"/>
        <v xml:space="preserve"> </v>
      </c>
      <c r="M92" s="30" t="str">
        <f t="shared" si="23"/>
        <v/>
      </c>
      <c r="N92" s="36" t="str">
        <f t="shared" si="24"/>
        <v/>
      </c>
    </row>
    <row r="93" spans="1:14" x14ac:dyDescent="0.2">
      <c r="A93" s="23"/>
      <c r="B93" s="25" t="s">
        <v>76</v>
      </c>
      <c r="C93" s="35">
        <v>0</v>
      </c>
      <c r="D93" s="29">
        <v>0</v>
      </c>
      <c r="E93" s="29">
        <v>0</v>
      </c>
      <c r="F93" s="29">
        <v>0</v>
      </c>
      <c r="G93" s="30" t="str">
        <f t="shared" si="19"/>
        <v/>
      </c>
      <c r="H93" s="30" t="str">
        <f t="shared" si="20"/>
        <v/>
      </c>
      <c r="I93" s="30" t="str">
        <f t="shared" si="21"/>
        <v/>
      </c>
      <c r="J93" s="30" t="str">
        <f t="shared" si="22"/>
        <v/>
      </c>
      <c r="K93" s="30" t="str">
        <f t="shared" si="25"/>
        <v xml:space="preserve"> </v>
      </c>
      <c r="L93" s="30" t="str">
        <f t="shared" si="26"/>
        <v xml:space="preserve"> </v>
      </c>
      <c r="M93" s="30" t="str">
        <f t="shared" si="23"/>
        <v/>
      </c>
      <c r="N93" s="36" t="str">
        <f t="shared" si="24"/>
        <v/>
      </c>
    </row>
    <row r="94" spans="1:14" x14ac:dyDescent="0.2">
      <c r="A94" s="23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23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23"/>
      <c r="B96" s="25" t="s">
        <v>79</v>
      </c>
      <c r="C96" s="35">
        <v>0</v>
      </c>
      <c r="D96" s="29">
        <v>0</v>
      </c>
      <c r="E96" s="29">
        <v>0</v>
      </c>
      <c r="F96" s="29">
        <v>0</v>
      </c>
      <c r="G96" s="30" t="str">
        <f t="shared" si="19"/>
        <v/>
      </c>
      <c r="H96" s="30" t="str">
        <f t="shared" si="20"/>
        <v/>
      </c>
      <c r="I96" s="30" t="str">
        <f t="shared" si="21"/>
        <v/>
      </c>
      <c r="J96" s="30" t="str">
        <f t="shared" si="22"/>
        <v/>
      </c>
      <c r="K96" s="30" t="str">
        <f t="shared" si="25"/>
        <v xml:space="preserve"> </v>
      </c>
      <c r="L96" s="30" t="str">
        <f t="shared" si="26"/>
        <v xml:space="preserve"> </v>
      </c>
      <c r="M96" s="30" t="str">
        <f t="shared" si="23"/>
        <v/>
      </c>
      <c r="N96" s="36" t="str">
        <f t="shared" si="24"/>
        <v/>
      </c>
    </row>
    <row r="97" spans="1:14" x14ac:dyDescent="0.2">
      <c r="A97" s="23"/>
      <c r="B97" s="25" t="s">
        <v>80</v>
      </c>
      <c r="C97" s="35">
        <v>0</v>
      </c>
      <c r="D97" s="29">
        <v>1</v>
      </c>
      <c r="E97" s="29">
        <v>1</v>
      </c>
      <c r="F97" s="29">
        <v>0</v>
      </c>
      <c r="G97" s="30" t="str">
        <f t="shared" si="19"/>
        <v/>
      </c>
      <c r="H97" s="30">
        <f t="shared" si="20"/>
        <v>0.04</v>
      </c>
      <c r="I97" s="30">
        <f t="shared" si="21"/>
        <v>1.4705882352941176E-2</v>
      </c>
      <c r="J97" s="30" t="str">
        <f t="shared" si="22"/>
        <v/>
      </c>
      <c r="K97" s="30">
        <f t="shared" si="25"/>
        <v>1</v>
      </c>
      <c r="L97" s="30">
        <f t="shared" si="26"/>
        <v>-1</v>
      </c>
      <c r="M97" s="30" t="str">
        <f t="shared" si="23"/>
        <v/>
      </c>
      <c r="N97" s="36">
        <f t="shared" si="24"/>
        <v>-0.04</v>
      </c>
    </row>
    <row r="98" spans="1:14" x14ac:dyDescent="0.2">
      <c r="A98" s="23"/>
      <c r="B98" s="25" t="s">
        <v>81</v>
      </c>
      <c r="C98" s="35">
        <v>0</v>
      </c>
      <c r="D98" s="29">
        <v>0</v>
      </c>
      <c r="E98" s="29">
        <v>0</v>
      </c>
      <c r="F98" s="29">
        <v>0</v>
      </c>
      <c r="G98" s="30" t="str">
        <f t="shared" si="19"/>
        <v/>
      </c>
      <c r="H98" s="30" t="str">
        <f t="shared" si="20"/>
        <v/>
      </c>
      <c r="I98" s="30" t="str">
        <f t="shared" si="21"/>
        <v/>
      </c>
      <c r="J98" s="30" t="str">
        <f t="shared" si="22"/>
        <v/>
      </c>
      <c r="K98" s="30" t="str">
        <f t="shared" si="25"/>
        <v xml:space="preserve"> </v>
      </c>
      <c r="L98" s="30" t="str">
        <f t="shared" si="26"/>
        <v xml:space="preserve"> </v>
      </c>
      <c r="M98" s="30" t="str">
        <f t="shared" si="23"/>
        <v/>
      </c>
      <c r="N98" s="36" t="str">
        <f t="shared" si="24"/>
        <v/>
      </c>
    </row>
    <row r="99" spans="1:14" x14ac:dyDescent="0.2">
      <c r="A99" s="23"/>
      <c r="B99" s="25" t="s">
        <v>82</v>
      </c>
      <c r="C99" s="35">
        <v>1</v>
      </c>
      <c r="D99" s="29">
        <v>0</v>
      </c>
      <c r="E99" s="29">
        <v>0</v>
      </c>
      <c r="F99" s="29">
        <v>0</v>
      </c>
      <c r="G99" s="30">
        <f t="shared" si="19"/>
        <v>2.8571428571428571E-2</v>
      </c>
      <c r="H99" s="30" t="str">
        <f t="shared" si="20"/>
        <v/>
      </c>
      <c r="I99" s="30" t="str">
        <f t="shared" si="21"/>
        <v/>
      </c>
      <c r="J99" s="30" t="str">
        <f t="shared" si="22"/>
        <v/>
      </c>
      <c r="K99" s="30">
        <f t="shared" si="25"/>
        <v>-1</v>
      </c>
      <c r="L99" s="30" t="str">
        <f t="shared" si="26"/>
        <v xml:space="preserve"> </v>
      </c>
      <c r="M99" s="30">
        <f t="shared" si="23"/>
        <v>-2.8571428571428571E-2</v>
      </c>
      <c r="N99" s="36" t="str">
        <f t="shared" si="24"/>
        <v/>
      </c>
    </row>
    <row r="100" spans="1:14" x14ac:dyDescent="0.2">
      <c r="A100" s="23"/>
      <c r="B100" s="25" t="s">
        <v>83</v>
      </c>
      <c r="C100" s="35">
        <v>1</v>
      </c>
      <c r="D100" s="29">
        <v>0</v>
      </c>
      <c r="E100" s="29">
        <v>1</v>
      </c>
      <c r="F100" s="29">
        <v>1</v>
      </c>
      <c r="G100" s="30">
        <f t="shared" si="19"/>
        <v>2.8571428571428571E-2</v>
      </c>
      <c r="H100" s="30" t="str">
        <f t="shared" si="20"/>
        <v/>
      </c>
      <c r="I100" s="30">
        <f t="shared" si="21"/>
        <v>1.4705882352941176E-2</v>
      </c>
      <c r="J100" s="30">
        <f t="shared" si="22"/>
        <v>2.1739130434782608E-2</v>
      </c>
      <c r="K100" s="30">
        <f t="shared" si="25"/>
        <v>0</v>
      </c>
      <c r="L100" s="30">
        <f t="shared" si="26"/>
        <v>1</v>
      </c>
      <c r="M100" s="30">
        <f t="shared" si="23"/>
        <v>0</v>
      </c>
      <c r="N100" s="36" t="str">
        <f t="shared" si="24"/>
        <v/>
      </c>
    </row>
    <row r="101" spans="1:14" x14ac:dyDescent="0.2">
      <c r="A101" s="23"/>
      <c r="B101" s="25" t="s">
        <v>84</v>
      </c>
      <c r="C101" s="35">
        <v>0</v>
      </c>
      <c r="D101" s="29">
        <v>0</v>
      </c>
      <c r="E101" s="29">
        <v>0</v>
      </c>
      <c r="F101" s="29">
        <v>0</v>
      </c>
      <c r="G101" s="30" t="str">
        <f t="shared" si="19"/>
        <v/>
      </c>
      <c r="H101" s="30" t="str">
        <f t="shared" si="20"/>
        <v/>
      </c>
      <c r="I101" s="30" t="str">
        <f t="shared" si="21"/>
        <v/>
      </c>
      <c r="J101" s="30" t="str">
        <f t="shared" si="22"/>
        <v/>
      </c>
      <c r="K101" s="30" t="str">
        <f t="shared" si="25"/>
        <v xml:space="preserve"> </v>
      </c>
      <c r="L101" s="30" t="str">
        <f t="shared" si="26"/>
        <v xml:space="preserve"> </v>
      </c>
      <c r="M101" s="30" t="str">
        <f t="shared" si="23"/>
        <v/>
      </c>
      <c r="N101" s="36" t="str">
        <f t="shared" si="24"/>
        <v/>
      </c>
    </row>
    <row r="102" spans="1:14" x14ac:dyDescent="0.2">
      <c r="A102" s="23"/>
      <c r="B102" s="25" t="s">
        <v>85</v>
      </c>
      <c r="C102" s="35">
        <v>0</v>
      </c>
      <c r="D102" s="29">
        <v>0</v>
      </c>
      <c r="E102" s="29">
        <v>0</v>
      </c>
      <c r="F102" s="29">
        <v>0</v>
      </c>
      <c r="G102" s="30" t="str">
        <f t="shared" si="19"/>
        <v/>
      </c>
      <c r="H102" s="30" t="str">
        <f t="shared" si="20"/>
        <v/>
      </c>
      <c r="I102" s="30" t="str">
        <f t="shared" si="21"/>
        <v/>
      </c>
      <c r="J102" s="30" t="str">
        <f t="shared" si="22"/>
        <v/>
      </c>
      <c r="K102" s="30" t="str">
        <f t="shared" si="25"/>
        <v xml:space="preserve"> </v>
      </c>
      <c r="L102" s="30" t="str">
        <f t="shared" si="26"/>
        <v xml:space="preserve"> </v>
      </c>
      <c r="M102" s="30" t="str">
        <f t="shared" si="23"/>
        <v/>
      </c>
      <c r="N102" s="36" t="str">
        <f t="shared" si="24"/>
        <v/>
      </c>
    </row>
    <row r="103" spans="1:14" x14ac:dyDescent="0.2">
      <c r="A103" s="23"/>
      <c r="B103" s="25" t="s">
        <v>86</v>
      </c>
      <c r="C103" s="35">
        <v>0</v>
      </c>
      <c r="D103" s="29">
        <v>2</v>
      </c>
      <c r="E103" s="29">
        <v>1</v>
      </c>
      <c r="F103" s="29">
        <v>8</v>
      </c>
      <c r="G103" s="30" t="str">
        <f t="shared" si="19"/>
        <v/>
      </c>
      <c r="H103" s="30">
        <f t="shared" si="20"/>
        <v>0.08</v>
      </c>
      <c r="I103" s="30">
        <f t="shared" si="21"/>
        <v>1.4705882352941176E-2</v>
      </c>
      <c r="J103" s="30">
        <f t="shared" si="22"/>
        <v>0.17391304347826086</v>
      </c>
      <c r="K103" s="30">
        <f t="shared" si="25"/>
        <v>1</v>
      </c>
      <c r="L103" s="30">
        <f t="shared" si="26"/>
        <v>3</v>
      </c>
      <c r="M103" s="30" t="str">
        <f t="shared" si="23"/>
        <v/>
      </c>
      <c r="N103" s="36">
        <f t="shared" si="24"/>
        <v>0.24</v>
      </c>
    </row>
    <row r="104" spans="1:14" x14ac:dyDescent="0.2">
      <c r="A104" s="23"/>
      <c r="B104" s="25" t="s">
        <v>87</v>
      </c>
      <c r="C104" s="35">
        <v>0</v>
      </c>
      <c r="D104" s="29">
        <v>1</v>
      </c>
      <c r="E104" s="29">
        <v>1</v>
      </c>
      <c r="F104" s="29">
        <v>2</v>
      </c>
      <c r="G104" s="30" t="str">
        <f t="shared" si="19"/>
        <v/>
      </c>
      <c r="H104" s="30">
        <f t="shared" si="20"/>
        <v>0.04</v>
      </c>
      <c r="I104" s="30">
        <f t="shared" si="21"/>
        <v>1.4705882352941176E-2</v>
      </c>
      <c r="J104" s="30">
        <f t="shared" si="22"/>
        <v>4.3478260869565216E-2</v>
      </c>
      <c r="K104" s="30">
        <f t="shared" si="25"/>
        <v>1</v>
      </c>
      <c r="L104" s="30">
        <f t="shared" si="26"/>
        <v>1</v>
      </c>
      <c r="M104" s="30" t="str">
        <f t="shared" si="23"/>
        <v/>
      </c>
      <c r="N104" s="36">
        <f t="shared" si="24"/>
        <v>0.04</v>
      </c>
    </row>
    <row r="105" spans="1:14" x14ac:dyDescent="0.2">
      <c r="A105" s="23"/>
      <c r="B105" s="25" t="s">
        <v>88</v>
      </c>
      <c r="C105" s="35">
        <v>0</v>
      </c>
      <c r="D105" s="29">
        <v>1</v>
      </c>
      <c r="E105" s="29">
        <v>0</v>
      </c>
      <c r="F105" s="29">
        <v>0</v>
      </c>
      <c r="G105" s="30" t="str">
        <f t="shared" si="19"/>
        <v/>
      </c>
      <c r="H105" s="30">
        <f t="shared" si="20"/>
        <v>0.04</v>
      </c>
      <c r="I105" s="30" t="str">
        <f t="shared" si="21"/>
        <v/>
      </c>
      <c r="J105" s="30" t="str">
        <f t="shared" si="22"/>
        <v/>
      </c>
      <c r="K105" s="30" t="str">
        <f t="shared" si="25"/>
        <v xml:space="preserve"> </v>
      </c>
      <c r="L105" s="30">
        <f t="shared" si="26"/>
        <v>-1</v>
      </c>
      <c r="M105" s="30" t="str">
        <f t="shared" si="23"/>
        <v/>
      </c>
      <c r="N105" s="36">
        <f t="shared" si="24"/>
        <v>-0.04</v>
      </c>
    </row>
    <row r="106" spans="1:14" x14ac:dyDescent="0.2">
      <c r="A106" s="23"/>
      <c r="B106" s="25" t="s">
        <v>89</v>
      </c>
      <c r="C106" s="35">
        <v>0</v>
      </c>
      <c r="D106" s="29">
        <v>0</v>
      </c>
      <c r="E106" s="29">
        <v>0</v>
      </c>
      <c r="F106" s="29">
        <v>0</v>
      </c>
      <c r="G106" s="30" t="str">
        <f t="shared" si="19"/>
        <v/>
      </c>
      <c r="H106" s="30" t="str">
        <f t="shared" si="20"/>
        <v/>
      </c>
      <c r="I106" s="30" t="str">
        <f t="shared" si="21"/>
        <v/>
      </c>
      <c r="J106" s="30" t="str">
        <f t="shared" si="22"/>
        <v/>
      </c>
      <c r="K106" s="30" t="str">
        <f t="shared" si="25"/>
        <v xml:space="preserve"> </v>
      </c>
      <c r="L106" s="30" t="str">
        <f t="shared" si="26"/>
        <v xml:space="preserve"> </v>
      </c>
      <c r="M106" s="30" t="str">
        <f t="shared" si="23"/>
        <v/>
      </c>
      <c r="N106" s="36" t="str">
        <f t="shared" si="24"/>
        <v/>
      </c>
    </row>
    <row r="107" spans="1:14" x14ac:dyDescent="0.2">
      <c r="A107" s="23"/>
      <c r="B107" s="25" t="s">
        <v>90</v>
      </c>
      <c r="C107" s="35">
        <v>0</v>
      </c>
      <c r="D107" s="29">
        <v>0</v>
      </c>
      <c r="E107" s="29">
        <v>0</v>
      </c>
      <c r="F107" s="29">
        <v>0</v>
      </c>
      <c r="G107" s="30" t="str">
        <f t="shared" si="19"/>
        <v/>
      </c>
      <c r="H107" s="30" t="str">
        <f t="shared" si="20"/>
        <v/>
      </c>
      <c r="I107" s="30" t="str">
        <f t="shared" si="21"/>
        <v/>
      </c>
      <c r="J107" s="30" t="str">
        <f t="shared" si="22"/>
        <v/>
      </c>
      <c r="K107" s="30" t="str">
        <f t="shared" si="25"/>
        <v xml:space="preserve"> </v>
      </c>
      <c r="L107" s="30" t="str">
        <f t="shared" si="26"/>
        <v xml:space="preserve"> </v>
      </c>
      <c r="M107" s="30" t="str">
        <f t="shared" si="23"/>
        <v/>
      </c>
      <c r="N107" s="36" t="str">
        <f t="shared" si="24"/>
        <v/>
      </c>
    </row>
    <row r="108" spans="1:14" x14ac:dyDescent="0.2">
      <c r="A108" s="23"/>
      <c r="B108" s="25" t="s">
        <v>91</v>
      </c>
      <c r="C108" s="35">
        <v>0</v>
      </c>
      <c r="D108" s="29">
        <v>0</v>
      </c>
      <c r="E108" s="29">
        <v>0</v>
      </c>
      <c r="F108" s="29">
        <v>0</v>
      </c>
      <c r="G108" s="30" t="str">
        <f t="shared" si="19"/>
        <v/>
      </c>
      <c r="H108" s="30" t="str">
        <f t="shared" si="20"/>
        <v/>
      </c>
      <c r="I108" s="30" t="str">
        <f t="shared" si="21"/>
        <v/>
      </c>
      <c r="J108" s="30" t="str">
        <f t="shared" si="22"/>
        <v/>
      </c>
      <c r="K108" s="30" t="str">
        <f t="shared" si="25"/>
        <v xml:space="preserve"> </v>
      </c>
      <c r="L108" s="30" t="str">
        <f t="shared" si="26"/>
        <v xml:space="preserve"> </v>
      </c>
      <c r="M108" s="30" t="str">
        <f t="shared" si="23"/>
        <v/>
      </c>
      <c r="N108" s="36" t="str">
        <f t="shared" si="24"/>
        <v/>
      </c>
    </row>
    <row r="109" spans="1:14" x14ac:dyDescent="0.2">
      <c r="A109" s="23"/>
      <c r="B109" s="25" t="s">
        <v>92</v>
      </c>
      <c r="C109" s="35">
        <v>0</v>
      </c>
      <c r="D109" s="29">
        <v>0</v>
      </c>
      <c r="E109" s="29">
        <v>0</v>
      </c>
      <c r="F109" s="29">
        <v>1</v>
      </c>
      <c r="G109" s="30" t="str">
        <f t="shared" si="19"/>
        <v/>
      </c>
      <c r="H109" s="30" t="str">
        <f t="shared" si="20"/>
        <v/>
      </c>
      <c r="I109" s="30" t="str">
        <f t="shared" si="21"/>
        <v/>
      </c>
      <c r="J109" s="30">
        <f t="shared" si="22"/>
        <v>2.1739130434782608E-2</v>
      </c>
      <c r="K109" s="30" t="str">
        <f t="shared" si="25"/>
        <v xml:space="preserve"> </v>
      </c>
      <c r="L109" s="30">
        <f t="shared" si="26"/>
        <v>1</v>
      </c>
      <c r="M109" s="30" t="str">
        <f t="shared" si="23"/>
        <v/>
      </c>
      <c r="N109" s="36" t="str">
        <f t="shared" si="24"/>
        <v/>
      </c>
    </row>
    <row r="110" spans="1:14" x14ac:dyDescent="0.2">
      <c r="A110" s="23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23"/>
      <c r="B111" s="25" t="s">
        <v>94</v>
      </c>
      <c r="C111" s="35">
        <v>1</v>
      </c>
      <c r="D111" s="29">
        <v>0</v>
      </c>
      <c r="E111" s="29">
        <v>1</v>
      </c>
      <c r="F111" s="29">
        <v>2</v>
      </c>
      <c r="G111" s="30">
        <f t="shared" si="19"/>
        <v>2.8571428571428571E-2</v>
      </c>
      <c r="H111" s="30" t="str">
        <f t="shared" si="20"/>
        <v/>
      </c>
      <c r="I111" s="30">
        <f t="shared" si="21"/>
        <v>1.4705882352941176E-2</v>
      </c>
      <c r="J111" s="30">
        <f t="shared" si="22"/>
        <v>4.3478260869565216E-2</v>
      </c>
      <c r="K111" s="30">
        <f t="shared" si="25"/>
        <v>0</v>
      </c>
      <c r="L111" s="30">
        <f t="shared" si="26"/>
        <v>1</v>
      </c>
      <c r="M111" s="30">
        <f t="shared" si="23"/>
        <v>0</v>
      </c>
      <c r="N111" s="36" t="str">
        <f t="shared" si="24"/>
        <v/>
      </c>
    </row>
    <row r="112" spans="1:14" x14ac:dyDescent="0.2">
      <c r="A112" s="23"/>
      <c r="B112" s="25" t="s">
        <v>95</v>
      </c>
      <c r="C112" s="35">
        <v>0</v>
      </c>
      <c r="D112" s="29">
        <v>0</v>
      </c>
      <c r="E112" s="29">
        <v>0</v>
      </c>
      <c r="F112" s="29">
        <v>0</v>
      </c>
      <c r="G112" s="30" t="str">
        <f t="shared" si="19"/>
        <v/>
      </c>
      <c r="H112" s="30" t="str">
        <f t="shared" si="20"/>
        <v/>
      </c>
      <c r="I112" s="30" t="str">
        <f t="shared" si="21"/>
        <v/>
      </c>
      <c r="J112" s="30" t="str">
        <f t="shared" si="22"/>
        <v/>
      </c>
      <c r="K112" s="30" t="str">
        <f t="shared" si="25"/>
        <v xml:space="preserve"> </v>
      </c>
      <c r="L112" s="30" t="str">
        <f t="shared" si="26"/>
        <v xml:space="preserve"> </v>
      </c>
      <c r="M112" s="30" t="str">
        <f t="shared" si="23"/>
        <v/>
      </c>
      <c r="N112" s="36" t="str">
        <f t="shared" si="24"/>
        <v/>
      </c>
    </row>
    <row r="113" spans="1:14" x14ac:dyDescent="0.2">
      <c r="A113" s="23"/>
      <c r="B113" s="25" t="s">
        <v>96</v>
      </c>
      <c r="C113" s="35">
        <v>0</v>
      </c>
      <c r="D113" s="29">
        <v>0</v>
      </c>
      <c r="E113" s="29">
        <v>0</v>
      </c>
      <c r="F113" s="29">
        <v>0</v>
      </c>
      <c r="G113" s="30" t="str">
        <f t="shared" ref="G113:G144" si="27">+IF(C113=0,"",C113/C$81)</f>
        <v/>
      </c>
      <c r="H113" s="30" t="str">
        <f t="shared" ref="H113:H144" si="28">+IF(D113=0,"",D113/D$81)</f>
        <v/>
      </c>
      <c r="I113" s="30" t="str">
        <f t="shared" ref="I113:I144" si="29">+IF(E113=0,"",E113/E$81)</f>
        <v/>
      </c>
      <c r="J113" s="30" t="str">
        <f t="shared" ref="J113:J144" si="30">+IF(F113=0,"",F113/F$81)</f>
        <v/>
      </c>
      <c r="K113" s="30" t="str">
        <f t="shared" si="25"/>
        <v xml:space="preserve"> </v>
      </c>
      <c r="L113" s="30" t="str">
        <f t="shared" si="26"/>
        <v xml:space="preserve"> </v>
      </c>
      <c r="M113" s="30" t="str">
        <f t="shared" ref="M113:M144" si="31">+IF(OR(AND(G113=""),(K113="")),"",G113*K113)</f>
        <v/>
      </c>
      <c r="N113" s="36" t="str">
        <f t="shared" ref="N113:N144" si="32">+IF(OR(AND(H113=""),(L113="")),"",H113*L113)</f>
        <v/>
      </c>
    </row>
    <row r="114" spans="1:14" x14ac:dyDescent="0.2">
      <c r="A114" s="23"/>
      <c r="B114" s="25" t="s">
        <v>97</v>
      </c>
      <c r="C114" s="35">
        <v>0</v>
      </c>
      <c r="D114" s="29">
        <v>0</v>
      </c>
      <c r="E114" s="29">
        <v>0</v>
      </c>
      <c r="F114" s="29">
        <v>0</v>
      </c>
      <c r="G114" s="30" t="str">
        <f t="shared" si="27"/>
        <v/>
      </c>
      <c r="H114" s="30" t="str">
        <f t="shared" si="28"/>
        <v/>
      </c>
      <c r="I114" s="30" t="str">
        <f t="shared" si="29"/>
        <v/>
      </c>
      <c r="J114" s="30" t="str">
        <f t="shared" si="30"/>
        <v/>
      </c>
      <c r="K114" s="30" t="str">
        <f t="shared" ref="K114:K145" si="33">+IF(AND(C114=0,E114=0)," ",IF(C114=0,1,IF(E114=0,-1,(E114-C114)/C114)))</f>
        <v xml:space="preserve"> </v>
      </c>
      <c r="L114" s="30" t="str">
        <f t="shared" ref="L114:L145" si="34">+IF(AND(D114=0,F114=0)," ",IF(D114=0,1,IF(F114=0,-1,(F114-D114)/D114)))</f>
        <v xml:space="preserve"> </v>
      </c>
      <c r="M114" s="30" t="str">
        <f t="shared" si="31"/>
        <v/>
      </c>
      <c r="N114" s="36" t="str">
        <f t="shared" si="32"/>
        <v/>
      </c>
    </row>
    <row r="115" spans="1:14" x14ac:dyDescent="0.2">
      <c r="A115" s="23"/>
      <c r="B115" s="25" t="s">
        <v>98</v>
      </c>
      <c r="C115" s="35">
        <v>0</v>
      </c>
      <c r="D115" s="29">
        <v>0</v>
      </c>
      <c r="E115" s="29">
        <v>0</v>
      </c>
      <c r="F115" s="29">
        <v>2</v>
      </c>
      <c r="G115" s="30" t="str">
        <f t="shared" si="27"/>
        <v/>
      </c>
      <c r="H115" s="30" t="str">
        <f t="shared" si="28"/>
        <v/>
      </c>
      <c r="I115" s="30" t="str">
        <f t="shared" si="29"/>
        <v/>
      </c>
      <c r="J115" s="30">
        <f t="shared" si="30"/>
        <v>4.3478260869565216E-2</v>
      </c>
      <c r="K115" s="30" t="str">
        <f t="shared" si="33"/>
        <v xml:space="preserve"> </v>
      </c>
      <c r="L115" s="30">
        <f t="shared" si="34"/>
        <v>1</v>
      </c>
      <c r="M115" s="30" t="str">
        <f t="shared" si="31"/>
        <v/>
      </c>
      <c r="N115" s="36" t="str">
        <f t="shared" si="32"/>
        <v/>
      </c>
    </row>
    <row r="116" spans="1:14" x14ac:dyDescent="0.2">
      <c r="A116" s="23"/>
      <c r="B116" s="25" t="s">
        <v>99</v>
      </c>
      <c r="C116" s="35">
        <v>1</v>
      </c>
      <c r="D116" s="29">
        <v>0</v>
      </c>
      <c r="E116" s="29">
        <v>3</v>
      </c>
      <c r="F116" s="29">
        <v>1</v>
      </c>
      <c r="G116" s="30">
        <f t="shared" si="27"/>
        <v>2.8571428571428571E-2</v>
      </c>
      <c r="H116" s="30" t="str">
        <f t="shared" si="28"/>
        <v/>
      </c>
      <c r="I116" s="30">
        <f t="shared" si="29"/>
        <v>4.4117647058823532E-2</v>
      </c>
      <c r="J116" s="30">
        <f t="shared" si="30"/>
        <v>2.1739130434782608E-2</v>
      </c>
      <c r="K116" s="30">
        <f t="shared" si="33"/>
        <v>2</v>
      </c>
      <c r="L116" s="30">
        <f t="shared" si="34"/>
        <v>1</v>
      </c>
      <c r="M116" s="30">
        <f t="shared" si="31"/>
        <v>5.7142857142857141E-2</v>
      </c>
      <c r="N116" s="36" t="str">
        <f t="shared" si="32"/>
        <v/>
      </c>
    </row>
    <row r="117" spans="1:14" x14ac:dyDescent="0.2">
      <c r="A117" s="23"/>
      <c r="B117" s="25" t="s">
        <v>100</v>
      </c>
      <c r="C117" s="35">
        <v>0</v>
      </c>
      <c r="D117" s="29">
        <v>0</v>
      </c>
      <c r="E117" s="29">
        <v>0</v>
      </c>
      <c r="F117" s="29">
        <v>0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 t="str">
        <f t="shared" si="34"/>
        <v xml:space="preserve"> 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23"/>
      <c r="B118" s="25" t="s">
        <v>101</v>
      </c>
      <c r="C118" s="35">
        <v>0</v>
      </c>
      <c r="D118" s="29">
        <v>0</v>
      </c>
      <c r="E118" s="29">
        <v>1</v>
      </c>
      <c r="F118" s="29">
        <v>3</v>
      </c>
      <c r="G118" s="30" t="str">
        <f t="shared" si="27"/>
        <v/>
      </c>
      <c r="H118" s="30" t="str">
        <f t="shared" si="28"/>
        <v/>
      </c>
      <c r="I118" s="30">
        <f t="shared" si="29"/>
        <v>1.4705882352941176E-2</v>
      </c>
      <c r="J118" s="30">
        <f t="shared" si="30"/>
        <v>6.5217391304347824E-2</v>
      </c>
      <c r="K118" s="30">
        <f t="shared" si="33"/>
        <v>1</v>
      </c>
      <c r="L118" s="30">
        <f t="shared" si="34"/>
        <v>1</v>
      </c>
      <c r="M118" s="30" t="str">
        <f t="shared" si="31"/>
        <v/>
      </c>
      <c r="N118" s="36" t="str">
        <f t="shared" si="32"/>
        <v/>
      </c>
    </row>
    <row r="119" spans="1:14" x14ac:dyDescent="0.2">
      <c r="A119" s="23"/>
      <c r="B119" s="25" t="s">
        <v>102</v>
      </c>
      <c r="C119" s="35">
        <v>0</v>
      </c>
      <c r="D119" s="29">
        <v>0</v>
      </c>
      <c r="E119" s="29">
        <v>0</v>
      </c>
      <c r="F119" s="29">
        <v>0</v>
      </c>
      <c r="G119" s="30" t="str">
        <f t="shared" si="27"/>
        <v/>
      </c>
      <c r="H119" s="30" t="str">
        <f t="shared" si="28"/>
        <v/>
      </c>
      <c r="I119" s="30" t="str">
        <f t="shared" si="29"/>
        <v/>
      </c>
      <c r="J119" s="30" t="str">
        <f t="shared" si="30"/>
        <v/>
      </c>
      <c r="K119" s="30" t="str">
        <f t="shared" si="33"/>
        <v xml:space="preserve"> </v>
      </c>
      <c r="L119" s="30" t="str">
        <f t="shared" si="34"/>
        <v xml:space="preserve"> 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23"/>
      <c r="B120" s="25" t="s">
        <v>103</v>
      </c>
      <c r="C120" s="35">
        <v>0</v>
      </c>
      <c r="D120" s="29">
        <v>0</v>
      </c>
      <c r="E120" s="29">
        <v>0</v>
      </c>
      <c r="F120" s="29">
        <v>0</v>
      </c>
      <c r="G120" s="30" t="str">
        <f t="shared" si="27"/>
        <v/>
      </c>
      <c r="H120" s="30" t="str">
        <f t="shared" si="28"/>
        <v/>
      </c>
      <c r="I120" s="30" t="str">
        <f t="shared" si="29"/>
        <v/>
      </c>
      <c r="J120" s="30" t="str">
        <f t="shared" si="30"/>
        <v/>
      </c>
      <c r="K120" s="30" t="str">
        <f t="shared" si="33"/>
        <v xml:space="preserve"> </v>
      </c>
      <c r="L120" s="30" t="str">
        <f t="shared" si="34"/>
        <v xml:space="preserve"> </v>
      </c>
      <c r="M120" s="30" t="str">
        <f t="shared" si="31"/>
        <v/>
      </c>
      <c r="N120" s="36" t="str">
        <f t="shared" si="32"/>
        <v/>
      </c>
    </row>
    <row r="121" spans="1:14" x14ac:dyDescent="0.2">
      <c r="A121" s="23"/>
      <c r="B121" s="25" t="s">
        <v>104</v>
      </c>
      <c r="C121" s="35">
        <v>0</v>
      </c>
      <c r="D121" s="29">
        <v>0</v>
      </c>
      <c r="E121" s="29">
        <v>1</v>
      </c>
      <c r="F121" s="29">
        <v>0</v>
      </c>
      <c r="G121" s="30" t="str">
        <f t="shared" si="27"/>
        <v/>
      </c>
      <c r="H121" s="30" t="str">
        <f t="shared" si="28"/>
        <v/>
      </c>
      <c r="I121" s="30">
        <f t="shared" si="29"/>
        <v>1.4705882352941176E-2</v>
      </c>
      <c r="J121" s="30" t="str">
        <f t="shared" si="30"/>
        <v/>
      </c>
      <c r="K121" s="30">
        <f t="shared" si="33"/>
        <v>1</v>
      </c>
      <c r="L121" s="30" t="str">
        <f t="shared" si="34"/>
        <v xml:space="preserve"> </v>
      </c>
      <c r="M121" s="30" t="str">
        <f t="shared" si="31"/>
        <v/>
      </c>
      <c r="N121" s="36" t="str">
        <f t="shared" si="32"/>
        <v/>
      </c>
    </row>
    <row r="122" spans="1:14" x14ac:dyDescent="0.2">
      <c r="A122" s="23"/>
      <c r="B122" s="25" t="s">
        <v>105</v>
      </c>
      <c r="C122" s="35">
        <v>1</v>
      </c>
      <c r="D122" s="29">
        <v>0</v>
      </c>
      <c r="E122" s="29">
        <v>0</v>
      </c>
      <c r="F122" s="29">
        <v>0</v>
      </c>
      <c r="G122" s="30">
        <f t="shared" si="27"/>
        <v>2.8571428571428571E-2</v>
      </c>
      <c r="H122" s="30" t="str">
        <f t="shared" si="28"/>
        <v/>
      </c>
      <c r="I122" s="30" t="str">
        <f t="shared" si="29"/>
        <v/>
      </c>
      <c r="J122" s="30" t="str">
        <f t="shared" si="30"/>
        <v/>
      </c>
      <c r="K122" s="30">
        <f t="shared" si="33"/>
        <v>-1</v>
      </c>
      <c r="L122" s="30" t="str">
        <f t="shared" si="34"/>
        <v xml:space="preserve"> </v>
      </c>
      <c r="M122" s="30">
        <f t="shared" si="31"/>
        <v>-2.8571428571428571E-2</v>
      </c>
      <c r="N122" s="36" t="str">
        <f t="shared" si="32"/>
        <v/>
      </c>
    </row>
    <row r="123" spans="1:14" x14ac:dyDescent="0.2">
      <c r="A123" s="23"/>
      <c r="B123" s="25" t="s">
        <v>106</v>
      </c>
      <c r="C123" s="35">
        <v>0</v>
      </c>
      <c r="D123" s="29">
        <v>0</v>
      </c>
      <c r="E123" s="29">
        <v>0</v>
      </c>
      <c r="F123" s="29">
        <v>0</v>
      </c>
      <c r="G123" s="30" t="str">
        <f t="shared" si="27"/>
        <v/>
      </c>
      <c r="H123" s="30" t="str">
        <f t="shared" si="28"/>
        <v/>
      </c>
      <c r="I123" s="30" t="str">
        <f t="shared" si="29"/>
        <v/>
      </c>
      <c r="J123" s="30" t="str">
        <f t="shared" si="30"/>
        <v/>
      </c>
      <c r="K123" s="30" t="str">
        <f t="shared" si="33"/>
        <v xml:space="preserve"> </v>
      </c>
      <c r="L123" s="30" t="str">
        <f t="shared" si="34"/>
        <v xml:space="preserve"> </v>
      </c>
      <c r="M123" s="30" t="str">
        <f t="shared" si="31"/>
        <v/>
      </c>
      <c r="N123" s="36" t="str">
        <f t="shared" si="32"/>
        <v/>
      </c>
    </row>
    <row r="124" spans="1:14" ht="25.5" x14ac:dyDescent="0.2">
      <c r="A124" s="23"/>
      <c r="B124" s="25" t="s">
        <v>107</v>
      </c>
      <c r="C124" s="35">
        <v>0</v>
      </c>
      <c r="D124" s="29">
        <v>0</v>
      </c>
      <c r="E124" s="29">
        <v>0</v>
      </c>
      <c r="F124" s="29">
        <v>0</v>
      </c>
      <c r="G124" s="30" t="str">
        <f t="shared" si="27"/>
        <v/>
      </c>
      <c r="H124" s="30" t="str">
        <f t="shared" si="28"/>
        <v/>
      </c>
      <c r="I124" s="30" t="str">
        <f t="shared" si="29"/>
        <v/>
      </c>
      <c r="J124" s="30" t="str">
        <f t="shared" si="30"/>
        <v/>
      </c>
      <c r="K124" s="30" t="str">
        <f t="shared" si="33"/>
        <v xml:space="preserve"> </v>
      </c>
      <c r="L124" s="30" t="str">
        <f t="shared" si="34"/>
        <v xml:space="preserve"> </v>
      </c>
      <c r="M124" s="30" t="str">
        <f t="shared" si="31"/>
        <v/>
      </c>
      <c r="N124" s="36" t="str">
        <f t="shared" si="32"/>
        <v/>
      </c>
    </row>
    <row r="125" spans="1:14" ht="25.5" x14ac:dyDescent="0.2">
      <c r="A125" s="23"/>
      <c r="B125" s="25" t="s">
        <v>108</v>
      </c>
      <c r="C125" s="35">
        <v>0</v>
      </c>
      <c r="D125" s="29">
        <v>0</v>
      </c>
      <c r="E125" s="29">
        <v>0</v>
      </c>
      <c r="F125" s="29">
        <v>0</v>
      </c>
      <c r="G125" s="30" t="str">
        <f t="shared" si="27"/>
        <v/>
      </c>
      <c r="H125" s="30" t="str">
        <f t="shared" si="28"/>
        <v/>
      </c>
      <c r="I125" s="30" t="str">
        <f t="shared" si="29"/>
        <v/>
      </c>
      <c r="J125" s="30" t="str">
        <f t="shared" si="30"/>
        <v/>
      </c>
      <c r="K125" s="30" t="str">
        <f t="shared" si="33"/>
        <v xml:space="preserve"> </v>
      </c>
      <c r="L125" s="30" t="str">
        <f t="shared" si="34"/>
        <v xml:space="preserve"> </v>
      </c>
      <c r="M125" s="30" t="str">
        <f t="shared" si="31"/>
        <v/>
      </c>
      <c r="N125" s="36" t="str">
        <f t="shared" si="32"/>
        <v/>
      </c>
    </row>
    <row r="126" spans="1:14" x14ac:dyDescent="0.2">
      <c r="A126" s="23"/>
      <c r="B126" s="25" t="s">
        <v>109</v>
      </c>
      <c r="C126" s="35">
        <v>0</v>
      </c>
      <c r="D126" s="29">
        <v>2</v>
      </c>
      <c r="E126" s="29">
        <v>1</v>
      </c>
      <c r="F126" s="29">
        <v>2</v>
      </c>
      <c r="G126" s="30" t="str">
        <f t="shared" si="27"/>
        <v/>
      </c>
      <c r="H126" s="30">
        <f t="shared" si="28"/>
        <v>0.08</v>
      </c>
      <c r="I126" s="30">
        <f t="shared" si="29"/>
        <v>1.4705882352941176E-2</v>
      </c>
      <c r="J126" s="30">
        <f t="shared" si="30"/>
        <v>4.3478260869565216E-2</v>
      </c>
      <c r="K126" s="30">
        <f t="shared" si="33"/>
        <v>1</v>
      </c>
      <c r="L126" s="30">
        <f t="shared" si="34"/>
        <v>0</v>
      </c>
      <c r="M126" s="30" t="str">
        <f t="shared" si="31"/>
        <v/>
      </c>
      <c r="N126" s="36">
        <f t="shared" si="32"/>
        <v>0</v>
      </c>
    </row>
    <row r="127" spans="1:14" x14ac:dyDescent="0.2">
      <c r="A127" s="23"/>
      <c r="B127" s="25" t="s">
        <v>110</v>
      </c>
      <c r="C127" s="35">
        <v>1</v>
      </c>
      <c r="D127" s="29">
        <v>0</v>
      </c>
      <c r="E127" s="29">
        <v>1</v>
      </c>
      <c r="F127" s="29">
        <v>1</v>
      </c>
      <c r="G127" s="30">
        <f t="shared" si="27"/>
        <v>2.8571428571428571E-2</v>
      </c>
      <c r="H127" s="30" t="str">
        <f t="shared" si="28"/>
        <v/>
      </c>
      <c r="I127" s="30">
        <f t="shared" si="29"/>
        <v>1.4705882352941176E-2</v>
      </c>
      <c r="J127" s="30">
        <f t="shared" si="30"/>
        <v>2.1739130434782608E-2</v>
      </c>
      <c r="K127" s="30">
        <f t="shared" si="33"/>
        <v>0</v>
      </c>
      <c r="L127" s="30">
        <f t="shared" si="34"/>
        <v>1</v>
      </c>
      <c r="M127" s="30">
        <f t="shared" si="31"/>
        <v>0</v>
      </c>
      <c r="N127" s="36" t="str">
        <f t="shared" si="32"/>
        <v/>
      </c>
    </row>
    <row r="128" spans="1:14" x14ac:dyDescent="0.2">
      <c r="A128" s="23"/>
      <c r="B128" s="25" t="s">
        <v>111</v>
      </c>
      <c r="C128" s="35">
        <v>0</v>
      </c>
      <c r="D128" s="29">
        <v>0</v>
      </c>
      <c r="E128" s="29">
        <v>1</v>
      </c>
      <c r="F128" s="29">
        <v>1</v>
      </c>
      <c r="G128" s="30" t="str">
        <f t="shared" si="27"/>
        <v/>
      </c>
      <c r="H128" s="30" t="str">
        <f t="shared" si="28"/>
        <v/>
      </c>
      <c r="I128" s="30">
        <f t="shared" si="29"/>
        <v>1.4705882352941176E-2</v>
      </c>
      <c r="J128" s="30">
        <f t="shared" si="30"/>
        <v>2.1739130434782608E-2</v>
      </c>
      <c r="K128" s="30">
        <f t="shared" si="33"/>
        <v>1</v>
      </c>
      <c r="L128" s="30">
        <f t="shared" si="34"/>
        <v>1</v>
      </c>
      <c r="M128" s="30" t="str">
        <f t="shared" si="31"/>
        <v/>
      </c>
      <c r="N128" s="36" t="str">
        <f t="shared" si="32"/>
        <v/>
      </c>
    </row>
    <row r="129" spans="1:14" x14ac:dyDescent="0.2">
      <c r="A129" s="23"/>
      <c r="B129" s="25" t="s">
        <v>112</v>
      </c>
      <c r="C129" s="35">
        <v>3</v>
      </c>
      <c r="D129" s="29">
        <v>1</v>
      </c>
      <c r="E129" s="29">
        <v>0</v>
      </c>
      <c r="F129" s="29">
        <v>1</v>
      </c>
      <c r="G129" s="30">
        <f t="shared" si="27"/>
        <v>8.5714285714285715E-2</v>
      </c>
      <c r="H129" s="30">
        <f t="shared" si="28"/>
        <v>0.04</v>
      </c>
      <c r="I129" s="30" t="str">
        <f t="shared" si="29"/>
        <v/>
      </c>
      <c r="J129" s="30">
        <f t="shared" si="30"/>
        <v>2.1739130434782608E-2</v>
      </c>
      <c r="K129" s="30">
        <f t="shared" si="33"/>
        <v>-1</v>
      </c>
      <c r="L129" s="30">
        <f t="shared" si="34"/>
        <v>0</v>
      </c>
      <c r="M129" s="30">
        <f t="shared" si="31"/>
        <v>-8.5714285714285715E-2</v>
      </c>
      <c r="N129" s="36">
        <f t="shared" si="32"/>
        <v>0</v>
      </c>
    </row>
    <row r="130" spans="1:14" x14ac:dyDescent="0.2">
      <c r="A130" s="23"/>
      <c r="B130" s="25" t="s">
        <v>113</v>
      </c>
      <c r="C130" s="35">
        <v>1</v>
      </c>
      <c r="D130" s="29">
        <v>0</v>
      </c>
      <c r="E130" s="29">
        <v>0</v>
      </c>
      <c r="F130" s="29">
        <v>0</v>
      </c>
      <c r="G130" s="30">
        <f t="shared" si="27"/>
        <v>2.8571428571428571E-2</v>
      </c>
      <c r="H130" s="30" t="str">
        <f t="shared" si="28"/>
        <v/>
      </c>
      <c r="I130" s="30" t="str">
        <f t="shared" si="29"/>
        <v/>
      </c>
      <c r="J130" s="30" t="str">
        <f t="shared" si="30"/>
        <v/>
      </c>
      <c r="K130" s="30">
        <f t="shared" si="33"/>
        <v>-1</v>
      </c>
      <c r="L130" s="30" t="str">
        <f t="shared" si="34"/>
        <v xml:space="preserve"> </v>
      </c>
      <c r="M130" s="30">
        <f t="shared" si="31"/>
        <v>-2.8571428571428571E-2</v>
      </c>
      <c r="N130" s="36" t="str">
        <f t="shared" si="32"/>
        <v/>
      </c>
    </row>
    <row r="131" spans="1:14" ht="25.5" x14ac:dyDescent="0.2">
      <c r="A131" s="23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23"/>
      <c r="B132" s="25" t="s">
        <v>115</v>
      </c>
      <c r="C132" s="35">
        <v>0</v>
      </c>
      <c r="D132" s="29">
        <v>0</v>
      </c>
      <c r="E132" s="29">
        <v>0</v>
      </c>
      <c r="F132" s="29">
        <v>0</v>
      </c>
      <c r="G132" s="30" t="str">
        <f t="shared" si="27"/>
        <v/>
      </c>
      <c r="H132" s="30" t="str">
        <f t="shared" si="28"/>
        <v/>
      </c>
      <c r="I132" s="30" t="str">
        <f t="shared" si="29"/>
        <v/>
      </c>
      <c r="J132" s="30" t="str">
        <f t="shared" si="30"/>
        <v/>
      </c>
      <c r="K132" s="30" t="str">
        <f t="shared" si="33"/>
        <v xml:space="preserve"> </v>
      </c>
      <c r="L132" s="30" t="str">
        <f t="shared" si="34"/>
        <v xml:space="preserve"> </v>
      </c>
      <c r="M132" s="30" t="str">
        <f t="shared" si="31"/>
        <v/>
      </c>
      <c r="N132" s="36" t="str">
        <f t="shared" si="32"/>
        <v/>
      </c>
    </row>
    <row r="133" spans="1:14" x14ac:dyDescent="0.2">
      <c r="A133" s="23"/>
      <c r="B133" s="25" t="s">
        <v>116</v>
      </c>
      <c r="C133" s="35">
        <v>0</v>
      </c>
      <c r="D133" s="29">
        <v>0</v>
      </c>
      <c r="E133" s="29">
        <v>0</v>
      </c>
      <c r="F133" s="29">
        <v>1</v>
      </c>
      <c r="G133" s="30" t="str">
        <f t="shared" si="27"/>
        <v/>
      </c>
      <c r="H133" s="30" t="str">
        <f t="shared" si="28"/>
        <v/>
      </c>
      <c r="I133" s="30" t="str">
        <f t="shared" si="29"/>
        <v/>
      </c>
      <c r="J133" s="30">
        <f t="shared" si="30"/>
        <v>2.1739130434782608E-2</v>
      </c>
      <c r="K133" s="30" t="str">
        <f t="shared" si="33"/>
        <v xml:space="preserve"> </v>
      </c>
      <c r="L133" s="30">
        <f t="shared" si="34"/>
        <v>1</v>
      </c>
      <c r="M133" s="30" t="str">
        <f t="shared" si="31"/>
        <v/>
      </c>
      <c r="N133" s="36" t="str">
        <f t="shared" si="32"/>
        <v/>
      </c>
    </row>
    <row r="134" spans="1:14" x14ac:dyDescent="0.2">
      <c r="A134" s="23"/>
      <c r="B134" s="25" t="s">
        <v>117</v>
      </c>
      <c r="C134" s="35">
        <v>0</v>
      </c>
      <c r="D134" s="29">
        <v>0</v>
      </c>
      <c r="E134" s="29">
        <v>1</v>
      </c>
      <c r="F134" s="29">
        <v>0</v>
      </c>
      <c r="G134" s="30" t="str">
        <f t="shared" si="27"/>
        <v/>
      </c>
      <c r="H134" s="30" t="str">
        <f t="shared" si="28"/>
        <v/>
      </c>
      <c r="I134" s="30">
        <f t="shared" si="29"/>
        <v>1.4705882352941176E-2</v>
      </c>
      <c r="J134" s="30" t="str">
        <f t="shared" si="30"/>
        <v/>
      </c>
      <c r="K134" s="30">
        <f t="shared" si="33"/>
        <v>1</v>
      </c>
      <c r="L134" s="30" t="str">
        <f t="shared" si="34"/>
        <v xml:space="preserve"> </v>
      </c>
      <c r="M134" s="30" t="str">
        <f t="shared" si="31"/>
        <v/>
      </c>
      <c r="N134" s="36" t="str">
        <f t="shared" si="32"/>
        <v/>
      </c>
    </row>
    <row r="135" spans="1:14" x14ac:dyDescent="0.2">
      <c r="A135" s="23"/>
      <c r="B135" s="25" t="s">
        <v>118</v>
      </c>
      <c r="C135" s="35">
        <v>0</v>
      </c>
      <c r="D135" s="29">
        <v>0</v>
      </c>
      <c r="E135" s="29">
        <v>1</v>
      </c>
      <c r="F135" s="29">
        <v>0</v>
      </c>
      <c r="G135" s="30" t="str">
        <f t="shared" si="27"/>
        <v/>
      </c>
      <c r="H135" s="30" t="str">
        <f t="shared" si="28"/>
        <v/>
      </c>
      <c r="I135" s="30">
        <f t="shared" si="29"/>
        <v>1.4705882352941176E-2</v>
      </c>
      <c r="J135" s="30" t="str">
        <f t="shared" si="30"/>
        <v/>
      </c>
      <c r="K135" s="30">
        <f t="shared" si="33"/>
        <v>1</v>
      </c>
      <c r="L135" s="30" t="str">
        <f t="shared" si="34"/>
        <v xml:space="preserve"> </v>
      </c>
      <c r="M135" s="30" t="str">
        <f t="shared" si="31"/>
        <v/>
      </c>
      <c r="N135" s="36" t="str">
        <f t="shared" si="32"/>
        <v/>
      </c>
    </row>
    <row r="136" spans="1:14" x14ac:dyDescent="0.2">
      <c r="A136" s="23"/>
      <c r="B136" s="25" t="s">
        <v>119</v>
      </c>
      <c r="C136" s="35">
        <v>0</v>
      </c>
      <c r="D136" s="29">
        <v>0</v>
      </c>
      <c r="E136" s="29">
        <v>0</v>
      </c>
      <c r="F136" s="29">
        <v>0</v>
      </c>
      <c r="G136" s="30" t="str">
        <f t="shared" si="27"/>
        <v/>
      </c>
      <c r="H136" s="30" t="str">
        <f t="shared" si="28"/>
        <v/>
      </c>
      <c r="I136" s="30" t="str">
        <f t="shared" si="29"/>
        <v/>
      </c>
      <c r="J136" s="30" t="str">
        <f t="shared" si="30"/>
        <v/>
      </c>
      <c r="K136" s="30" t="str">
        <f t="shared" si="33"/>
        <v xml:space="preserve"> </v>
      </c>
      <c r="L136" s="30" t="str">
        <f t="shared" si="34"/>
        <v xml:space="preserve"> </v>
      </c>
      <c r="M136" s="30" t="str">
        <f t="shared" si="31"/>
        <v/>
      </c>
      <c r="N136" s="36" t="str">
        <f t="shared" si="32"/>
        <v/>
      </c>
    </row>
    <row r="137" spans="1:14" x14ac:dyDescent="0.2">
      <c r="A137" s="23"/>
      <c r="B137" s="25" t="s">
        <v>120</v>
      </c>
      <c r="C137" s="35">
        <v>2</v>
      </c>
      <c r="D137" s="29">
        <v>0</v>
      </c>
      <c r="E137" s="29">
        <v>4</v>
      </c>
      <c r="F137" s="29">
        <v>0</v>
      </c>
      <c r="G137" s="30">
        <f t="shared" si="27"/>
        <v>5.7142857142857141E-2</v>
      </c>
      <c r="H137" s="30" t="str">
        <f t="shared" si="28"/>
        <v/>
      </c>
      <c r="I137" s="30">
        <f t="shared" si="29"/>
        <v>5.8823529411764705E-2</v>
      </c>
      <c r="J137" s="30" t="str">
        <f t="shared" si="30"/>
        <v/>
      </c>
      <c r="K137" s="30">
        <f t="shared" si="33"/>
        <v>1</v>
      </c>
      <c r="L137" s="30" t="str">
        <f t="shared" si="34"/>
        <v xml:space="preserve"> </v>
      </c>
      <c r="M137" s="30">
        <f t="shared" si="31"/>
        <v>5.7142857142857141E-2</v>
      </c>
      <c r="N137" s="36" t="str">
        <f t="shared" si="32"/>
        <v/>
      </c>
    </row>
    <row r="138" spans="1:14" x14ac:dyDescent="0.2">
      <c r="A138" s="23"/>
      <c r="B138" s="25" t="s">
        <v>121</v>
      </c>
      <c r="C138" s="35">
        <v>0</v>
      </c>
      <c r="D138" s="29">
        <v>0</v>
      </c>
      <c r="E138" s="29">
        <v>1</v>
      </c>
      <c r="F138" s="29">
        <v>0</v>
      </c>
      <c r="G138" s="30" t="str">
        <f t="shared" si="27"/>
        <v/>
      </c>
      <c r="H138" s="30" t="str">
        <f t="shared" si="28"/>
        <v/>
      </c>
      <c r="I138" s="30">
        <f t="shared" si="29"/>
        <v>1.4705882352941176E-2</v>
      </c>
      <c r="J138" s="30" t="str">
        <f t="shared" si="30"/>
        <v/>
      </c>
      <c r="K138" s="30">
        <f t="shared" si="33"/>
        <v>1</v>
      </c>
      <c r="L138" s="30" t="str">
        <f t="shared" si="34"/>
        <v xml:space="preserve"> </v>
      </c>
      <c r="M138" s="30" t="str">
        <f t="shared" si="31"/>
        <v/>
      </c>
      <c r="N138" s="36" t="str">
        <f t="shared" si="32"/>
        <v/>
      </c>
    </row>
    <row r="139" spans="1:14" x14ac:dyDescent="0.2">
      <c r="A139" s="23"/>
      <c r="B139" s="25" t="s">
        <v>122</v>
      </c>
      <c r="C139" s="35">
        <v>3</v>
      </c>
      <c r="D139" s="29">
        <v>0</v>
      </c>
      <c r="E139" s="29">
        <v>5</v>
      </c>
      <c r="F139" s="29">
        <v>1</v>
      </c>
      <c r="G139" s="30">
        <f t="shared" si="27"/>
        <v>8.5714285714285715E-2</v>
      </c>
      <c r="H139" s="30" t="str">
        <f t="shared" si="28"/>
        <v/>
      </c>
      <c r="I139" s="30">
        <f t="shared" si="29"/>
        <v>7.3529411764705885E-2</v>
      </c>
      <c r="J139" s="30">
        <f t="shared" si="30"/>
        <v>2.1739130434782608E-2</v>
      </c>
      <c r="K139" s="30">
        <f t="shared" si="33"/>
        <v>0.66666666666666663</v>
      </c>
      <c r="L139" s="30">
        <f t="shared" si="34"/>
        <v>1</v>
      </c>
      <c r="M139" s="30">
        <f t="shared" si="31"/>
        <v>5.7142857142857141E-2</v>
      </c>
      <c r="N139" s="36" t="str">
        <f t="shared" si="32"/>
        <v/>
      </c>
    </row>
    <row r="140" spans="1:14" x14ac:dyDescent="0.2">
      <c r="A140" s="23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23"/>
      <c r="B141" s="25" t="s">
        <v>124</v>
      </c>
      <c r="C141" s="35">
        <v>4</v>
      </c>
      <c r="D141" s="29">
        <v>2</v>
      </c>
      <c r="E141" s="29">
        <v>12</v>
      </c>
      <c r="F141" s="29">
        <v>4</v>
      </c>
      <c r="G141" s="30">
        <f t="shared" si="27"/>
        <v>0.11428571428571428</v>
      </c>
      <c r="H141" s="30">
        <f t="shared" si="28"/>
        <v>0.08</v>
      </c>
      <c r="I141" s="30">
        <f t="shared" si="29"/>
        <v>0.17647058823529413</v>
      </c>
      <c r="J141" s="30">
        <f t="shared" si="30"/>
        <v>8.6956521739130432E-2</v>
      </c>
      <c r="K141" s="30">
        <f t="shared" si="33"/>
        <v>2</v>
      </c>
      <c r="L141" s="30">
        <f t="shared" si="34"/>
        <v>1</v>
      </c>
      <c r="M141" s="30">
        <f t="shared" si="31"/>
        <v>0.22857142857142856</v>
      </c>
      <c r="N141" s="36">
        <f t="shared" si="32"/>
        <v>0.08</v>
      </c>
    </row>
    <row r="142" spans="1:14" x14ac:dyDescent="0.2">
      <c r="A142" s="23"/>
      <c r="B142" s="25" t="s">
        <v>125</v>
      </c>
      <c r="C142" s="35">
        <v>1</v>
      </c>
      <c r="D142" s="29">
        <v>2</v>
      </c>
      <c r="E142" s="29">
        <v>0</v>
      </c>
      <c r="F142" s="29">
        <v>1</v>
      </c>
      <c r="G142" s="30">
        <f t="shared" si="27"/>
        <v>2.8571428571428571E-2</v>
      </c>
      <c r="H142" s="30">
        <f t="shared" si="28"/>
        <v>0.08</v>
      </c>
      <c r="I142" s="30" t="str">
        <f t="shared" si="29"/>
        <v/>
      </c>
      <c r="J142" s="30">
        <f t="shared" si="30"/>
        <v>2.1739130434782608E-2</v>
      </c>
      <c r="K142" s="30">
        <f t="shared" si="33"/>
        <v>-1</v>
      </c>
      <c r="L142" s="30">
        <f t="shared" si="34"/>
        <v>-0.5</v>
      </c>
      <c r="M142" s="30">
        <f t="shared" si="31"/>
        <v>-2.8571428571428571E-2</v>
      </c>
      <c r="N142" s="36">
        <f t="shared" si="32"/>
        <v>-0.04</v>
      </c>
    </row>
    <row r="143" spans="1:14" x14ac:dyDescent="0.2">
      <c r="A143" s="23"/>
      <c r="B143" s="25" t="s">
        <v>126</v>
      </c>
      <c r="C143" s="35">
        <v>0</v>
      </c>
      <c r="D143" s="29">
        <v>0</v>
      </c>
      <c r="E143" s="29">
        <v>0</v>
      </c>
      <c r="F143" s="29">
        <v>0</v>
      </c>
      <c r="G143" s="30" t="str">
        <f t="shared" si="27"/>
        <v/>
      </c>
      <c r="H143" s="30" t="str">
        <f t="shared" si="28"/>
        <v/>
      </c>
      <c r="I143" s="30" t="str">
        <f t="shared" si="29"/>
        <v/>
      </c>
      <c r="J143" s="30" t="str">
        <f t="shared" si="30"/>
        <v/>
      </c>
      <c r="K143" s="30" t="str">
        <f t="shared" si="33"/>
        <v xml:space="preserve"> </v>
      </c>
      <c r="L143" s="30" t="str">
        <f t="shared" si="34"/>
        <v xml:space="preserve"> </v>
      </c>
      <c r="M143" s="30" t="str">
        <f t="shared" si="31"/>
        <v/>
      </c>
      <c r="N143" s="36" t="str">
        <f t="shared" si="32"/>
        <v/>
      </c>
    </row>
    <row r="144" spans="1:14" ht="25.5" x14ac:dyDescent="0.2">
      <c r="A144" s="23"/>
      <c r="B144" s="25" t="s">
        <v>127</v>
      </c>
      <c r="C144" s="35">
        <v>4</v>
      </c>
      <c r="D144" s="29">
        <v>3</v>
      </c>
      <c r="E144" s="29">
        <v>3</v>
      </c>
      <c r="F144" s="29">
        <v>2</v>
      </c>
      <c r="G144" s="30">
        <f t="shared" si="27"/>
        <v>0.11428571428571428</v>
      </c>
      <c r="H144" s="30">
        <f t="shared" si="28"/>
        <v>0.12</v>
      </c>
      <c r="I144" s="30">
        <f t="shared" si="29"/>
        <v>4.4117647058823532E-2</v>
      </c>
      <c r="J144" s="30">
        <f t="shared" si="30"/>
        <v>4.3478260869565216E-2</v>
      </c>
      <c r="K144" s="30">
        <f t="shared" si="33"/>
        <v>-0.25</v>
      </c>
      <c r="L144" s="30">
        <f t="shared" si="34"/>
        <v>-0.33333333333333331</v>
      </c>
      <c r="M144" s="30">
        <f t="shared" si="31"/>
        <v>-2.8571428571428571E-2</v>
      </c>
      <c r="N144" s="36">
        <f t="shared" si="32"/>
        <v>-3.9999999999999994E-2</v>
      </c>
    </row>
    <row r="145" spans="1:14" ht="26.25" customHeight="1" x14ac:dyDescent="0.2">
      <c r="A145" s="23"/>
      <c r="B145" s="25" t="s">
        <v>128</v>
      </c>
      <c r="C145" s="35">
        <v>0</v>
      </c>
      <c r="D145" s="29">
        <v>1</v>
      </c>
      <c r="E145" s="29">
        <v>1</v>
      </c>
      <c r="F145" s="29">
        <v>0</v>
      </c>
      <c r="G145" s="30" t="str">
        <f t="shared" ref="G145:G180" si="35">+IF(C145=0,"",C145/C$81)</f>
        <v/>
      </c>
      <c r="H145" s="30">
        <f t="shared" ref="H145:H180" si="36">+IF(D145=0,"",D145/D$81)</f>
        <v>0.04</v>
      </c>
      <c r="I145" s="30">
        <f t="shared" ref="I145:I180" si="37">+IF(E145=0,"",E145/E$81)</f>
        <v>1.4705882352941176E-2</v>
      </c>
      <c r="J145" s="30" t="str">
        <f t="shared" ref="J145:J180" si="38">+IF(F145=0,"",F145/F$81)</f>
        <v/>
      </c>
      <c r="K145" s="30">
        <f t="shared" si="33"/>
        <v>1</v>
      </c>
      <c r="L145" s="30">
        <f t="shared" si="34"/>
        <v>-1</v>
      </c>
      <c r="M145" s="30" t="str">
        <f t="shared" ref="M145:M180" si="39">+IF(OR(AND(G145=""),(K145="")),"",G145*K145)</f>
        <v/>
      </c>
      <c r="N145" s="36">
        <f t="shared" ref="N145:N180" si="40">+IF(OR(AND(H145=""),(L145="")),"",H145*L145)</f>
        <v>-0.04</v>
      </c>
    </row>
    <row r="146" spans="1:14" x14ac:dyDescent="0.2">
      <c r="A146" s="23"/>
      <c r="B146" s="25" t="s">
        <v>129</v>
      </c>
      <c r="C146" s="35">
        <v>0</v>
      </c>
      <c r="D146" s="29">
        <v>1</v>
      </c>
      <c r="E146" s="29">
        <v>1</v>
      </c>
      <c r="F146" s="29">
        <v>1</v>
      </c>
      <c r="G146" s="30" t="str">
        <f t="shared" si="35"/>
        <v/>
      </c>
      <c r="H146" s="30">
        <f t="shared" si="36"/>
        <v>0.04</v>
      </c>
      <c r="I146" s="30">
        <f t="shared" si="37"/>
        <v>1.4705882352941176E-2</v>
      </c>
      <c r="J146" s="30">
        <f t="shared" si="38"/>
        <v>2.1739130434782608E-2</v>
      </c>
      <c r="K146" s="30">
        <f t="shared" ref="K146:K180" si="41">+IF(AND(C146=0,E146=0)," ",IF(C146=0,1,IF(E146=0,-1,(E146-C146)/C146)))</f>
        <v>1</v>
      </c>
      <c r="L146" s="30">
        <f t="shared" ref="L146:L180" si="42">+IF(AND(D146=0,F146=0)," ",IF(D146=0,1,IF(F146=0,-1,(F146-D146)/D146)))</f>
        <v>0</v>
      </c>
      <c r="M146" s="30" t="str">
        <f t="shared" si="39"/>
        <v/>
      </c>
      <c r="N146" s="36">
        <f t="shared" si="40"/>
        <v>0</v>
      </c>
    </row>
    <row r="147" spans="1:14" x14ac:dyDescent="0.2">
      <c r="A147" s="23"/>
      <c r="B147" s="25" t="s">
        <v>130</v>
      </c>
      <c r="C147" s="35">
        <v>3</v>
      </c>
      <c r="D147" s="29">
        <v>0</v>
      </c>
      <c r="E147" s="29">
        <v>3</v>
      </c>
      <c r="F147" s="29">
        <v>0</v>
      </c>
      <c r="G147" s="30">
        <f t="shared" si="35"/>
        <v>8.5714285714285715E-2</v>
      </c>
      <c r="H147" s="30" t="str">
        <f t="shared" si="36"/>
        <v/>
      </c>
      <c r="I147" s="30">
        <f t="shared" si="37"/>
        <v>4.4117647058823532E-2</v>
      </c>
      <c r="J147" s="30" t="str">
        <f t="shared" si="38"/>
        <v/>
      </c>
      <c r="K147" s="30">
        <f t="shared" si="41"/>
        <v>0</v>
      </c>
      <c r="L147" s="30" t="str">
        <f t="shared" si="42"/>
        <v xml:space="preserve"> </v>
      </c>
      <c r="M147" s="30">
        <f t="shared" si="39"/>
        <v>0</v>
      </c>
      <c r="N147" s="36" t="str">
        <f t="shared" si="40"/>
        <v/>
      </c>
    </row>
    <row r="148" spans="1:14" x14ac:dyDescent="0.2">
      <c r="A148" s="23"/>
      <c r="B148" s="25" t="s">
        <v>131</v>
      </c>
      <c r="C148" s="35">
        <v>0</v>
      </c>
      <c r="D148" s="29">
        <v>0</v>
      </c>
      <c r="E148" s="29">
        <v>0</v>
      </c>
      <c r="F148" s="29">
        <v>0</v>
      </c>
      <c r="G148" s="30" t="str">
        <f t="shared" si="35"/>
        <v/>
      </c>
      <c r="H148" s="30" t="str">
        <f t="shared" si="36"/>
        <v/>
      </c>
      <c r="I148" s="30" t="str">
        <f t="shared" si="37"/>
        <v/>
      </c>
      <c r="J148" s="30" t="str">
        <f t="shared" si="38"/>
        <v/>
      </c>
      <c r="K148" s="30" t="str">
        <f t="shared" si="41"/>
        <v xml:space="preserve"> </v>
      </c>
      <c r="L148" s="30" t="str">
        <f t="shared" si="42"/>
        <v xml:space="preserve"> </v>
      </c>
      <c r="M148" s="30" t="str">
        <f t="shared" si="39"/>
        <v/>
      </c>
      <c r="N148" s="36" t="str">
        <f t="shared" si="40"/>
        <v/>
      </c>
    </row>
    <row r="149" spans="1:14" x14ac:dyDescent="0.2">
      <c r="A149" s="23"/>
      <c r="B149" s="25" t="s">
        <v>132</v>
      </c>
      <c r="C149" s="35">
        <v>2</v>
      </c>
      <c r="D149" s="29">
        <v>0</v>
      </c>
      <c r="E149" s="29">
        <v>0</v>
      </c>
      <c r="F149" s="29">
        <v>0</v>
      </c>
      <c r="G149" s="30">
        <f t="shared" si="35"/>
        <v>5.7142857142857141E-2</v>
      </c>
      <c r="H149" s="30" t="str">
        <f t="shared" si="36"/>
        <v/>
      </c>
      <c r="I149" s="30" t="str">
        <f t="shared" si="37"/>
        <v/>
      </c>
      <c r="J149" s="30" t="str">
        <f t="shared" si="38"/>
        <v/>
      </c>
      <c r="K149" s="30">
        <f t="shared" si="41"/>
        <v>-1</v>
      </c>
      <c r="L149" s="30" t="str">
        <f t="shared" si="42"/>
        <v xml:space="preserve"> </v>
      </c>
      <c r="M149" s="30">
        <f t="shared" si="39"/>
        <v>-5.7142857142857141E-2</v>
      </c>
      <c r="N149" s="36" t="str">
        <f t="shared" si="40"/>
        <v/>
      </c>
    </row>
    <row r="150" spans="1:14" x14ac:dyDescent="0.2">
      <c r="A150" s="23"/>
      <c r="B150" s="25" t="s">
        <v>133</v>
      </c>
      <c r="C150" s="35">
        <v>1</v>
      </c>
      <c r="D150" s="29">
        <v>0</v>
      </c>
      <c r="E150" s="29">
        <v>0</v>
      </c>
      <c r="F150" s="29">
        <v>0</v>
      </c>
      <c r="G150" s="30">
        <f t="shared" si="35"/>
        <v>2.8571428571428571E-2</v>
      </c>
      <c r="H150" s="30" t="str">
        <f t="shared" si="36"/>
        <v/>
      </c>
      <c r="I150" s="30" t="str">
        <f t="shared" si="37"/>
        <v/>
      </c>
      <c r="J150" s="30" t="str">
        <f t="shared" si="38"/>
        <v/>
      </c>
      <c r="K150" s="30">
        <f t="shared" si="41"/>
        <v>-1</v>
      </c>
      <c r="L150" s="30" t="str">
        <f t="shared" si="42"/>
        <v xml:space="preserve"> </v>
      </c>
      <c r="M150" s="30">
        <f t="shared" si="39"/>
        <v>-2.8571428571428571E-2</v>
      </c>
      <c r="N150" s="36" t="str">
        <f t="shared" si="40"/>
        <v/>
      </c>
    </row>
    <row r="151" spans="1:14" x14ac:dyDescent="0.2">
      <c r="A151" s="23"/>
      <c r="B151" s="25" t="s">
        <v>134</v>
      </c>
      <c r="C151" s="35">
        <v>0</v>
      </c>
      <c r="D151" s="29">
        <v>0</v>
      </c>
      <c r="E151" s="29">
        <v>0</v>
      </c>
      <c r="F151" s="29">
        <v>0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 t="str">
        <f t="shared" si="42"/>
        <v xml:space="preserve"> 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23"/>
      <c r="B152" s="25" t="s">
        <v>135</v>
      </c>
      <c r="C152" s="35">
        <v>0</v>
      </c>
      <c r="D152" s="29">
        <v>0</v>
      </c>
      <c r="E152" s="29">
        <v>0</v>
      </c>
      <c r="F152" s="29">
        <v>0</v>
      </c>
      <c r="G152" s="30" t="str">
        <f t="shared" si="35"/>
        <v/>
      </c>
      <c r="H152" s="30" t="str">
        <f t="shared" si="36"/>
        <v/>
      </c>
      <c r="I152" s="30" t="str">
        <f t="shared" si="37"/>
        <v/>
      </c>
      <c r="J152" s="30" t="str">
        <f t="shared" si="38"/>
        <v/>
      </c>
      <c r="K152" s="30" t="str">
        <f t="shared" si="41"/>
        <v xml:space="preserve"> </v>
      </c>
      <c r="L152" s="30" t="str">
        <f t="shared" si="42"/>
        <v xml:space="preserve"> </v>
      </c>
      <c r="M152" s="30" t="str">
        <f t="shared" si="39"/>
        <v/>
      </c>
      <c r="N152" s="36" t="str">
        <f t="shared" si="40"/>
        <v/>
      </c>
    </row>
    <row r="153" spans="1:14" x14ac:dyDescent="0.2">
      <c r="A153" s="23"/>
      <c r="B153" s="25" t="s">
        <v>136</v>
      </c>
      <c r="C153" s="35">
        <v>0</v>
      </c>
      <c r="D153" s="29">
        <v>0</v>
      </c>
      <c r="E153" s="29">
        <v>3</v>
      </c>
      <c r="F153" s="29">
        <v>1</v>
      </c>
      <c r="G153" s="30" t="str">
        <f t="shared" si="35"/>
        <v/>
      </c>
      <c r="H153" s="30" t="str">
        <f t="shared" si="36"/>
        <v/>
      </c>
      <c r="I153" s="30">
        <f t="shared" si="37"/>
        <v>4.4117647058823532E-2</v>
      </c>
      <c r="J153" s="30">
        <f t="shared" si="38"/>
        <v>2.1739130434782608E-2</v>
      </c>
      <c r="K153" s="30">
        <f t="shared" si="41"/>
        <v>1</v>
      </c>
      <c r="L153" s="30">
        <f t="shared" si="42"/>
        <v>1</v>
      </c>
      <c r="M153" s="30" t="str">
        <f t="shared" si="39"/>
        <v/>
      </c>
      <c r="N153" s="36" t="str">
        <f t="shared" si="40"/>
        <v/>
      </c>
    </row>
    <row r="154" spans="1:14" ht="25.5" x14ac:dyDescent="0.2">
      <c r="A154" s="23"/>
      <c r="B154" s="25" t="s">
        <v>137</v>
      </c>
      <c r="C154" s="35">
        <v>0</v>
      </c>
      <c r="D154" s="29">
        <v>0</v>
      </c>
      <c r="E154" s="29">
        <v>1</v>
      </c>
      <c r="F154" s="29">
        <v>1</v>
      </c>
      <c r="G154" s="30" t="str">
        <f t="shared" si="35"/>
        <v/>
      </c>
      <c r="H154" s="30" t="str">
        <f t="shared" si="36"/>
        <v/>
      </c>
      <c r="I154" s="30">
        <f t="shared" si="37"/>
        <v>1.4705882352941176E-2</v>
      </c>
      <c r="J154" s="30">
        <f t="shared" si="38"/>
        <v>2.1739130434782608E-2</v>
      </c>
      <c r="K154" s="30">
        <f t="shared" si="41"/>
        <v>1</v>
      </c>
      <c r="L154" s="30">
        <f t="shared" si="42"/>
        <v>1</v>
      </c>
      <c r="M154" s="30" t="str">
        <f t="shared" si="39"/>
        <v/>
      </c>
      <c r="N154" s="36" t="str">
        <f t="shared" si="40"/>
        <v/>
      </c>
    </row>
    <row r="155" spans="1:14" ht="25.5" x14ac:dyDescent="0.2">
      <c r="A155" s="23"/>
      <c r="B155" s="25" t="s">
        <v>138</v>
      </c>
      <c r="C155" s="35">
        <v>0</v>
      </c>
      <c r="D155" s="29">
        <v>0</v>
      </c>
      <c r="E155" s="29">
        <v>0</v>
      </c>
      <c r="F155" s="29">
        <v>0</v>
      </c>
      <c r="G155" s="30" t="str">
        <f t="shared" si="35"/>
        <v/>
      </c>
      <c r="H155" s="30" t="str">
        <f t="shared" si="36"/>
        <v/>
      </c>
      <c r="I155" s="30" t="str">
        <f t="shared" si="37"/>
        <v/>
      </c>
      <c r="J155" s="30" t="str">
        <f t="shared" si="38"/>
        <v/>
      </c>
      <c r="K155" s="30" t="str">
        <f t="shared" si="41"/>
        <v xml:space="preserve"> </v>
      </c>
      <c r="L155" s="30" t="str">
        <f t="shared" si="42"/>
        <v xml:space="preserve"> </v>
      </c>
      <c r="M155" s="30" t="str">
        <f t="shared" si="39"/>
        <v/>
      </c>
      <c r="N155" s="36" t="str">
        <f t="shared" si="40"/>
        <v/>
      </c>
    </row>
    <row r="156" spans="1:14" ht="25.5" x14ac:dyDescent="0.2">
      <c r="A156" s="23"/>
      <c r="B156" s="25" t="s">
        <v>139</v>
      </c>
      <c r="C156" s="35">
        <v>0</v>
      </c>
      <c r="D156" s="29">
        <v>0</v>
      </c>
      <c r="E156" s="29">
        <v>0</v>
      </c>
      <c r="F156" s="29">
        <v>0</v>
      </c>
      <c r="G156" s="30" t="str">
        <f t="shared" si="35"/>
        <v/>
      </c>
      <c r="H156" s="30" t="str">
        <f t="shared" si="36"/>
        <v/>
      </c>
      <c r="I156" s="30" t="str">
        <f t="shared" si="37"/>
        <v/>
      </c>
      <c r="J156" s="30" t="str">
        <f t="shared" si="38"/>
        <v/>
      </c>
      <c r="K156" s="30" t="str">
        <f t="shared" si="41"/>
        <v xml:space="preserve"> </v>
      </c>
      <c r="L156" s="30" t="str">
        <f t="shared" si="42"/>
        <v xml:space="preserve"> </v>
      </c>
      <c r="M156" s="30" t="str">
        <f t="shared" si="39"/>
        <v/>
      </c>
      <c r="N156" s="36" t="str">
        <f t="shared" si="40"/>
        <v/>
      </c>
    </row>
    <row r="157" spans="1:14" ht="25.5" x14ac:dyDescent="0.2">
      <c r="A157" s="23"/>
      <c r="B157" s="25" t="s">
        <v>140</v>
      </c>
      <c r="C157" s="35">
        <v>0</v>
      </c>
      <c r="D157" s="29">
        <v>0</v>
      </c>
      <c r="E157" s="29">
        <v>0</v>
      </c>
      <c r="F157" s="29">
        <v>0</v>
      </c>
      <c r="G157" s="30" t="str">
        <f t="shared" si="35"/>
        <v/>
      </c>
      <c r="H157" s="30" t="str">
        <f t="shared" si="36"/>
        <v/>
      </c>
      <c r="I157" s="30" t="str">
        <f t="shared" si="37"/>
        <v/>
      </c>
      <c r="J157" s="30" t="str">
        <f t="shared" si="38"/>
        <v/>
      </c>
      <c r="K157" s="30" t="str">
        <f t="shared" si="41"/>
        <v xml:space="preserve"> </v>
      </c>
      <c r="L157" s="30" t="str">
        <f t="shared" si="42"/>
        <v xml:space="preserve"> </v>
      </c>
      <c r="M157" s="30" t="str">
        <f t="shared" si="39"/>
        <v/>
      </c>
      <c r="N157" s="36" t="str">
        <f t="shared" si="40"/>
        <v/>
      </c>
    </row>
    <row r="158" spans="1:14" ht="25.5" x14ac:dyDescent="0.2">
      <c r="A158" s="23"/>
      <c r="B158" s="25" t="s">
        <v>141</v>
      </c>
      <c r="C158" s="35">
        <v>0</v>
      </c>
      <c r="D158" s="29">
        <v>0</v>
      </c>
      <c r="E158" s="29">
        <v>0</v>
      </c>
      <c r="F158" s="29">
        <v>0</v>
      </c>
      <c r="G158" s="30" t="str">
        <f t="shared" si="35"/>
        <v/>
      </c>
      <c r="H158" s="30" t="str">
        <f t="shared" si="36"/>
        <v/>
      </c>
      <c r="I158" s="30" t="str">
        <f t="shared" si="37"/>
        <v/>
      </c>
      <c r="J158" s="30" t="str">
        <f t="shared" si="38"/>
        <v/>
      </c>
      <c r="K158" s="30" t="str">
        <f t="shared" si="41"/>
        <v xml:space="preserve"> </v>
      </c>
      <c r="L158" s="30" t="str">
        <f t="shared" si="42"/>
        <v xml:space="preserve"> </v>
      </c>
      <c r="M158" s="30" t="str">
        <f t="shared" si="39"/>
        <v/>
      </c>
      <c r="N158" s="36" t="str">
        <f t="shared" si="40"/>
        <v/>
      </c>
    </row>
    <row r="159" spans="1:14" x14ac:dyDescent="0.2">
      <c r="A159" s="23"/>
      <c r="B159" s="25" t="s">
        <v>142</v>
      </c>
      <c r="C159" s="35">
        <v>0</v>
      </c>
      <c r="D159" s="29">
        <v>0</v>
      </c>
      <c r="E159" s="29">
        <v>0</v>
      </c>
      <c r="F159" s="29">
        <v>0</v>
      </c>
      <c r="G159" s="30" t="str">
        <f t="shared" si="35"/>
        <v/>
      </c>
      <c r="H159" s="30" t="str">
        <f t="shared" si="36"/>
        <v/>
      </c>
      <c r="I159" s="30" t="str">
        <f t="shared" si="37"/>
        <v/>
      </c>
      <c r="J159" s="30" t="str">
        <f t="shared" si="38"/>
        <v/>
      </c>
      <c r="K159" s="30" t="str">
        <f t="shared" si="41"/>
        <v xml:space="preserve"> </v>
      </c>
      <c r="L159" s="30" t="str">
        <f t="shared" si="42"/>
        <v xml:space="preserve"> </v>
      </c>
      <c r="M159" s="30" t="str">
        <f t="shared" si="39"/>
        <v/>
      </c>
      <c r="N159" s="36" t="str">
        <f t="shared" si="40"/>
        <v/>
      </c>
    </row>
    <row r="160" spans="1:14" x14ac:dyDescent="0.2">
      <c r="A160" s="23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23"/>
      <c r="B161" s="25" t="s">
        <v>144</v>
      </c>
      <c r="C161" s="35">
        <v>0</v>
      </c>
      <c r="D161" s="29">
        <v>0</v>
      </c>
      <c r="E161" s="29">
        <v>0</v>
      </c>
      <c r="F161" s="29">
        <v>0</v>
      </c>
      <c r="G161" s="30" t="str">
        <f t="shared" si="35"/>
        <v/>
      </c>
      <c r="H161" s="30" t="str">
        <f t="shared" si="36"/>
        <v/>
      </c>
      <c r="I161" s="30" t="str">
        <f t="shared" si="37"/>
        <v/>
      </c>
      <c r="J161" s="30" t="str">
        <f t="shared" si="38"/>
        <v/>
      </c>
      <c r="K161" s="30" t="str">
        <f t="shared" si="41"/>
        <v xml:space="preserve"> </v>
      </c>
      <c r="L161" s="30" t="str">
        <f t="shared" si="42"/>
        <v xml:space="preserve"> </v>
      </c>
      <c r="M161" s="30" t="str">
        <f t="shared" si="39"/>
        <v/>
      </c>
      <c r="N161" s="36" t="str">
        <f t="shared" si="40"/>
        <v/>
      </c>
    </row>
    <row r="162" spans="1:14" x14ac:dyDescent="0.2">
      <c r="A162" s="23"/>
      <c r="B162" s="25" t="s">
        <v>145</v>
      </c>
      <c r="C162" s="35">
        <v>0</v>
      </c>
      <c r="D162" s="29">
        <v>0</v>
      </c>
      <c r="E162" s="29">
        <v>0</v>
      </c>
      <c r="F162" s="29">
        <v>0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23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23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23"/>
      <c r="B165" s="25" t="s">
        <v>148</v>
      </c>
      <c r="C165" s="35">
        <v>0</v>
      </c>
      <c r="D165" s="29">
        <v>0</v>
      </c>
      <c r="E165" s="29">
        <v>0</v>
      </c>
      <c r="F165" s="29">
        <v>0</v>
      </c>
      <c r="G165" s="30" t="str">
        <f t="shared" si="35"/>
        <v/>
      </c>
      <c r="H165" s="30" t="str">
        <f t="shared" si="36"/>
        <v/>
      </c>
      <c r="I165" s="30" t="str">
        <f t="shared" si="37"/>
        <v/>
      </c>
      <c r="J165" s="30" t="str">
        <f t="shared" si="38"/>
        <v/>
      </c>
      <c r="K165" s="30" t="str">
        <f t="shared" si="41"/>
        <v xml:space="preserve"> </v>
      </c>
      <c r="L165" s="30" t="str">
        <f t="shared" si="42"/>
        <v xml:space="preserve"> </v>
      </c>
      <c r="M165" s="30" t="str">
        <f t="shared" si="39"/>
        <v/>
      </c>
      <c r="N165" s="36" t="str">
        <f t="shared" si="40"/>
        <v/>
      </c>
    </row>
    <row r="166" spans="1:14" x14ac:dyDescent="0.2">
      <c r="A166" s="23"/>
      <c r="B166" s="25" t="s">
        <v>149</v>
      </c>
      <c r="C166" s="35">
        <v>2</v>
      </c>
      <c r="D166" s="29">
        <v>0</v>
      </c>
      <c r="E166" s="29">
        <v>2</v>
      </c>
      <c r="F166" s="29">
        <v>1</v>
      </c>
      <c r="G166" s="30">
        <f t="shared" si="35"/>
        <v>5.7142857142857141E-2</v>
      </c>
      <c r="H166" s="30" t="str">
        <f t="shared" si="36"/>
        <v/>
      </c>
      <c r="I166" s="30">
        <f t="shared" si="37"/>
        <v>2.9411764705882353E-2</v>
      </c>
      <c r="J166" s="30">
        <f t="shared" si="38"/>
        <v>2.1739130434782608E-2</v>
      </c>
      <c r="K166" s="30">
        <f t="shared" si="41"/>
        <v>0</v>
      </c>
      <c r="L166" s="30">
        <f t="shared" si="42"/>
        <v>1</v>
      </c>
      <c r="M166" s="30">
        <f t="shared" si="39"/>
        <v>0</v>
      </c>
      <c r="N166" s="36" t="str">
        <f t="shared" si="40"/>
        <v/>
      </c>
    </row>
    <row r="167" spans="1:14" x14ac:dyDescent="0.2">
      <c r="A167" s="23"/>
      <c r="B167" s="25" t="s">
        <v>150</v>
      </c>
      <c r="C167" s="35">
        <v>0</v>
      </c>
      <c r="D167" s="29">
        <v>0</v>
      </c>
      <c r="E167" s="29">
        <v>0</v>
      </c>
      <c r="F167" s="29">
        <v>0</v>
      </c>
      <c r="G167" s="30" t="str">
        <f t="shared" si="35"/>
        <v/>
      </c>
      <c r="H167" s="30" t="str">
        <f t="shared" si="36"/>
        <v/>
      </c>
      <c r="I167" s="30" t="str">
        <f t="shared" si="37"/>
        <v/>
      </c>
      <c r="J167" s="30" t="str">
        <f t="shared" si="38"/>
        <v/>
      </c>
      <c r="K167" s="30" t="str">
        <f t="shared" si="41"/>
        <v xml:space="preserve"> </v>
      </c>
      <c r="L167" s="30" t="str">
        <f t="shared" si="42"/>
        <v xml:space="preserve"> </v>
      </c>
      <c r="M167" s="30" t="str">
        <f t="shared" si="39"/>
        <v/>
      </c>
      <c r="N167" s="36" t="str">
        <f t="shared" si="40"/>
        <v/>
      </c>
    </row>
    <row r="168" spans="1:14" ht="25.5" x14ac:dyDescent="0.2">
      <c r="A168" s="23"/>
      <c r="B168" s="25" t="s">
        <v>151</v>
      </c>
      <c r="C168" s="35">
        <v>0</v>
      </c>
      <c r="D168" s="29">
        <v>0</v>
      </c>
      <c r="E168" s="29">
        <v>0</v>
      </c>
      <c r="F168" s="29">
        <v>1</v>
      </c>
      <c r="G168" s="30" t="str">
        <f t="shared" si="35"/>
        <v/>
      </c>
      <c r="H168" s="30" t="str">
        <f t="shared" si="36"/>
        <v/>
      </c>
      <c r="I168" s="30" t="str">
        <f t="shared" si="37"/>
        <v/>
      </c>
      <c r="J168" s="30">
        <f t="shared" si="38"/>
        <v>2.1739130434782608E-2</v>
      </c>
      <c r="K168" s="30" t="str">
        <f t="shared" si="41"/>
        <v xml:space="preserve"> </v>
      </c>
      <c r="L168" s="30">
        <f t="shared" si="42"/>
        <v>1</v>
      </c>
      <c r="M168" s="30" t="str">
        <f t="shared" si="39"/>
        <v/>
      </c>
      <c r="N168" s="36" t="str">
        <f t="shared" si="40"/>
        <v/>
      </c>
    </row>
    <row r="169" spans="1:14" x14ac:dyDescent="0.2">
      <c r="A169" s="23"/>
      <c r="B169" s="25" t="s">
        <v>152</v>
      </c>
      <c r="C169" s="35">
        <v>0</v>
      </c>
      <c r="D169" s="29">
        <v>0</v>
      </c>
      <c r="E169" s="29">
        <v>0</v>
      </c>
      <c r="F169" s="29">
        <v>0</v>
      </c>
      <c r="G169" s="30" t="str">
        <f t="shared" si="35"/>
        <v/>
      </c>
      <c r="H169" s="30" t="str">
        <f t="shared" si="36"/>
        <v/>
      </c>
      <c r="I169" s="30" t="str">
        <f t="shared" si="37"/>
        <v/>
      </c>
      <c r="J169" s="30" t="str">
        <f t="shared" si="38"/>
        <v/>
      </c>
      <c r="K169" s="30" t="str">
        <f t="shared" si="41"/>
        <v xml:space="preserve"> </v>
      </c>
      <c r="L169" s="30" t="str">
        <f t="shared" si="42"/>
        <v xml:space="preserve"> </v>
      </c>
      <c r="M169" s="30" t="str">
        <f t="shared" si="39"/>
        <v/>
      </c>
      <c r="N169" s="36" t="str">
        <f t="shared" si="40"/>
        <v/>
      </c>
    </row>
    <row r="170" spans="1:14" ht="25.5" x14ac:dyDescent="0.2">
      <c r="A170" s="23"/>
      <c r="B170" s="25" t="s">
        <v>153</v>
      </c>
      <c r="C170" s="35">
        <v>0</v>
      </c>
      <c r="D170" s="29">
        <v>0</v>
      </c>
      <c r="E170" s="29">
        <v>0</v>
      </c>
      <c r="F170" s="29">
        <v>2</v>
      </c>
      <c r="G170" s="30" t="str">
        <f t="shared" si="35"/>
        <v/>
      </c>
      <c r="H170" s="30" t="str">
        <f t="shared" si="36"/>
        <v/>
      </c>
      <c r="I170" s="30" t="str">
        <f t="shared" si="37"/>
        <v/>
      </c>
      <c r="J170" s="30">
        <f t="shared" si="38"/>
        <v>4.3478260869565216E-2</v>
      </c>
      <c r="K170" s="30" t="str">
        <f t="shared" si="41"/>
        <v xml:space="preserve"> </v>
      </c>
      <c r="L170" s="30">
        <f t="shared" si="42"/>
        <v>1</v>
      </c>
      <c r="M170" s="30" t="str">
        <f t="shared" si="39"/>
        <v/>
      </c>
      <c r="N170" s="36" t="str">
        <f t="shared" si="40"/>
        <v/>
      </c>
    </row>
    <row r="171" spans="1:14" x14ac:dyDescent="0.2">
      <c r="A171" s="23"/>
      <c r="B171" s="25" t="s">
        <v>154</v>
      </c>
      <c r="C171" s="35">
        <v>0</v>
      </c>
      <c r="D171" s="29">
        <v>0</v>
      </c>
      <c r="E171" s="29">
        <v>0</v>
      </c>
      <c r="F171" s="29">
        <v>0</v>
      </c>
      <c r="G171" s="30" t="str">
        <f t="shared" si="35"/>
        <v/>
      </c>
      <c r="H171" s="30" t="str">
        <f t="shared" si="36"/>
        <v/>
      </c>
      <c r="I171" s="30" t="str">
        <f t="shared" si="37"/>
        <v/>
      </c>
      <c r="J171" s="30" t="str">
        <f t="shared" si="38"/>
        <v/>
      </c>
      <c r="K171" s="30" t="str">
        <f t="shared" si="41"/>
        <v xml:space="preserve"> </v>
      </c>
      <c r="L171" s="30" t="str">
        <f t="shared" si="42"/>
        <v xml:space="preserve"> </v>
      </c>
      <c r="M171" s="30" t="str">
        <f t="shared" si="39"/>
        <v/>
      </c>
      <c r="N171" s="36" t="str">
        <f t="shared" si="40"/>
        <v/>
      </c>
    </row>
    <row r="172" spans="1:14" x14ac:dyDescent="0.2">
      <c r="A172" s="23"/>
      <c r="B172" s="25" t="s">
        <v>155</v>
      </c>
      <c r="C172" s="35">
        <v>0</v>
      </c>
      <c r="D172" s="29">
        <v>0</v>
      </c>
      <c r="E172" s="29">
        <v>0</v>
      </c>
      <c r="F172" s="29">
        <v>0</v>
      </c>
      <c r="G172" s="30" t="str">
        <f t="shared" si="35"/>
        <v/>
      </c>
      <c r="H172" s="30" t="str">
        <f t="shared" si="36"/>
        <v/>
      </c>
      <c r="I172" s="30" t="str">
        <f t="shared" si="37"/>
        <v/>
      </c>
      <c r="J172" s="30" t="str">
        <f t="shared" si="38"/>
        <v/>
      </c>
      <c r="K172" s="30" t="str">
        <f t="shared" si="41"/>
        <v xml:space="preserve"> </v>
      </c>
      <c r="L172" s="30" t="str">
        <f t="shared" si="42"/>
        <v xml:space="preserve"> </v>
      </c>
      <c r="M172" s="30" t="str">
        <f t="shared" si="39"/>
        <v/>
      </c>
      <c r="N172" s="36" t="str">
        <f t="shared" si="40"/>
        <v/>
      </c>
    </row>
    <row r="173" spans="1:14" x14ac:dyDescent="0.2">
      <c r="A173" s="23"/>
      <c r="B173" s="25" t="s">
        <v>156</v>
      </c>
      <c r="C173" s="35">
        <v>0</v>
      </c>
      <c r="D173" s="29">
        <v>0</v>
      </c>
      <c r="E173" s="29">
        <v>0</v>
      </c>
      <c r="F173" s="29">
        <v>0</v>
      </c>
      <c r="G173" s="30" t="str">
        <f t="shared" si="35"/>
        <v/>
      </c>
      <c r="H173" s="30" t="str">
        <f t="shared" si="36"/>
        <v/>
      </c>
      <c r="I173" s="30" t="str">
        <f t="shared" si="37"/>
        <v/>
      </c>
      <c r="J173" s="30" t="str">
        <f t="shared" si="38"/>
        <v/>
      </c>
      <c r="K173" s="30" t="str">
        <f t="shared" si="41"/>
        <v xml:space="preserve"> </v>
      </c>
      <c r="L173" s="30" t="str">
        <f t="shared" si="42"/>
        <v xml:space="preserve"> </v>
      </c>
      <c r="M173" s="30" t="str">
        <f t="shared" si="39"/>
        <v/>
      </c>
      <c r="N173" s="36" t="str">
        <f t="shared" si="40"/>
        <v/>
      </c>
    </row>
    <row r="174" spans="1:14" x14ac:dyDescent="0.2">
      <c r="A174" s="23"/>
      <c r="B174" s="25" t="s">
        <v>157</v>
      </c>
      <c r="C174" s="35">
        <v>0</v>
      </c>
      <c r="D174" s="29">
        <v>0</v>
      </c>
      <c r="E174" s="29">
        <v>0</v>
      </c>
      <c r="F174" s="29">
        <v>0</v>
      </c>
      <c r="G174" s="30" t="str">
        <f t="shared" si="35"/>
        <v/>
      </c>
      <c r="H174" s="30" t="str">
        <f t="shared" si="36"/>
        <v/>
      </c>
      <c r="I174" s="30" t="str">
        <f t="shared" si="37"/>
        <v/>
      </c>
      <c r="J174" s="30" t="str">
        <f t="shared" si="38"/>
        <v/>
      </c>
      <c r="K174" s="30" t="str">
        <f t="shared" si="41"/>
        <v xml:space="preserve"> </v>
      </c>
      <c r="L174" s="30" t="str">
        <f t="shared" si="42"/>
        <v xml:space="preserve"> </v>
      </c>
      <c r="M174" s="30" t="str">
        <f t="shared" si="39"/>
        <v/>
      </c>
      <c r="N174" s="36" t="str">
        <f t="shared" si="40"/>
        <v/>
      </c>
    </row>
    <row r="175" spans="1:14" x14ac:dyDescent="0.2">
      <c r="A175" s="23"/>
      <c r="B175" s="25" t="s">
        <v>158</v>
      </c>
      <c r="C175" s="35">
        <v>0</v>
      </c>
      <c r="D175" s="29">
        <v>0</v>
      </c>
      <c r="E175" s="29">
        <v>0</v>
      </c>
      <c r="F175" s="29">
        <v>0</v>
      </c>
      <c r="G175" s="30" t="str">
        <f t="shared" si="35"/>
        <v/>
      </c>
      <c r="H175" s="30" t="str">
        <f t="shared" si="36"/>
        <v/>
      </c>
      <c r="I175" s="30" t="str">
        <f t="shared" si="37"/>
        <v/>
      </c>
      <c r="J175" s="30" t="str">
        <f t="shared" si="38"/>
        <v/>
      </c>
      <c r="K175" s="30" t="str">
        <f t="shared" si="41"/>
        <v xml:space="preserve"> </v>
      </c>
      <c r="L175" s="30" t="str">
        <f t="shared" si="42"/>
        <v xml:space="preserve"> </v>
      </c>
      <c r="M175" s="30" t="str">
        <f t="shared" si="39"/>
        <v/>
      </c>
      <c r="N175" s="36" t="str">
        <f t="shared" si="40"/>
        <v/>
      </c>
    </row>
    <row r="176" spans="1:14" x14ac:dyDescent="0.2">
      <c r="A176" s="23"/>
      <c r="B176" s="25" t="s">
        <v>159</v>
      </c>
      <c r="C176" s="35">
        <v>0</v>
      </c>
      <c r="D176" s="29">
        <v>0</v>
      </c>
      <c r="E176" s="29">
        <v>0</v>
      </c>
      <c r="F176" s="29">
        <v>0</v>
      </c>
      <c r="G176" s="30" t="str">
        <f t="shared" si="35"/>
        <v/>
      </c>
      <c r="H176" s="30" t="str">
        <f t="shared" si="36"/>
        <v/>
      </c>
      <c r="I176" s="30" t="str">
        <f t="shared" si="37"/>
        <v/>
      </c>
      <c r="J176" s="30" t="str">
        <f t="shared" si="38"/>
        <v/>
      </c>
      <c r="K176" s="30" t="str">
        <f t="shared" si="41"/>
        <v xml:space="preserve"> </v>
      </c>
      <c r="L176" s="30" t="str">
        <f t="shared" si="42"/>
        <v xml:space="preserve"> </v>
      </c>
      <c r="M176" s="30" t="str">
        <f t="shared" si="39"/>
        <v/>
      </c>
      <c r="N176" s="36" t="str">
        <f t="shared" si="40"/>
        <v/>
      </c>
    </row>
    <row r="177" spans="1:14" x14ac:dyDescent="0.2">
      <c r="A177" s="23"/>
      <c r="B177" s="25" t="s">
        <v>160</v>
      </c>
      <c r="C177" s="35">
        <v>0</v>
      </c>
      <c r="D177" s="29">
        <v>1</v>
      </c>
      <c r="E177" s="29">
        <v>2</v>
      </c>
      <c r="F177" s="29">
        <v>0</v>
      </c>
      <c r="G177" s="30" t="str">
        <f t="shared" si="35"/>
        <v/>
      </c>
      <c r="H177" s="30">
        <f t="shared" si="36"/>
        <v>0.04</v>
      </c>
      <c r="I177" s="30">
        <f t="shared" si="37"/>
        <v>2.9411764705882353E-2</v>
      </c>
      <c r="J177" s="30" t="str">
        <f t="shared" si="38"/>
        <v/>
      </c>
      <c r="K177" s="30">
        <f t="shared" si="41"/>
        <v>1</v>
      </c>
      <c r="L177" s="30">
        <f t="shared" si="42"/>
        <v>-1</v>
      </c>
      <c r="M177" s="30" t="str">
        <f t="shared" si="39"/>
        <v/>
      </c>
      <c r="N177" s="36">
        <f t="shared" si="40"/>
        <v>-0.04</v>
      </c>
    </row>
    <row r="178" spans="1:14" ht="25.5" x14ac:dyDescent="0.2">
      <c r="A178" s="23"/>
      <c r="B178" s="25" t="s">
        <v>161</v>
      </c>
      <c r="C178" s="35">
        <v>0</v>
      </c>
      <c r="D178" s="29">
        <v>1</v>
      </c>
      <c r="E178" s="29">
        <v>0</v>
      </c>
      <c r="F178" s="29">
        <v>0</v>
      </c>
      <c r="G178" s="30" t="str">
        <f t="shared" si="35"/>
        <v/>
      </c>
      <c r="H178" s="30">
        <f t="shared" si="36"/>
        <v>0.04</v>
      </c>
      <c r="I178" s="30" t="str">
        <f t="shared" si="37"/>
        <v/>
      </c>
      <c r="J178" s="30" t="str">
        <f t="shared" si="38"/>
        <v/>
      </c>
      <c r="K178" s="30" t="str">
        <f t="shared" si="41"/>
        <v xml:space="preserve"> </v>
      </c>
      <c r="L178" s="30">
        <f t="shared" si="42"/>
        <v>-1</v>
      </c>
      <c r="M178" s="30" t="str">
        <f t="shared" si="39"/>
        <v/>
      </c>
      <c r="N178" s="36">
        <f t="shared" si="40"/>
        <v>-0.04</v>
      </c>
    </row>
    <row r="179" spans="1:14" ht="25.5" x14ac:dyDescent="0.2">
      <c r="A179" s="23"/>
      <c r="B179" s="25" t="s">
        <v>162</v>
      </c>
      <c r="C179" s="35">
        <v>0</v>
      </c>
      <c r="D179" s="29">
        <v>0</v>
      </c>
      <c r="E179" s="29">
        <v>0</v>
      </c>
      <c r="F179" s="29">
        <v>0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23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22"/>
    </row>
    <row r="182" spans="1:14" x14ac:dyDescent="0.2">
      <c r="A182" s="22"/>
    </row>
    <row r="183" spans="1:14" x14ac:dyDescent="0.2">
      <c r="A183" s="22"/>
    </row>
    <row r="184" spans="1:14" ht="15.75" thickBot="1" x14ac:dyDescent="0.25">
      <c r="A184" s="22"/>
    </row>
    <row r="185" spans="1:14" ht="29.25" customHeight="1" thickBot="1" x14ac:dyDescent="0.25">
      <c r="A185" s="23"/>
      <c r="B185" s="41" t="s">
        <v>2</v>
      </c>
      <c r="C185" s="44" t="s">
        <v>3</v>
      </c>
      <c r="D185" s="45"/>
      <c r="E185" s="45"/>
      <c r="F185" s="46"/>
      <c r="G185" s="44" t="s">
        <v>4</v>
      </c>
      <c r="H185" s="45"/>
      <c r="I185" s="45"/>
      <c r="J185" s="45"/>
      <c r="K185" s="44" t="s">
        <v>667</v>
      </c>
      <c r="L185" s="47"/>
      <c r="M185" s="44" t="s">
        <v>5</v>
      </c>
      <c r="N185" s="47"/>
    </row>
    <row r="186" spans="1:14" ht="15.75" thickBot="1" x14ac:dyDescent="0.25">
      <c r="A186" s="22"/>
      <c r="B186" s="42"/>
      <c r="C186" s="50">
        <v>2022</v>
      </c>
      <c r="D186" s="46"/>
      <c r="E186" s="51">
        <v>2023</v>
      </c>
      <c r="F186" s="46"/>
      <c r="G186" s="50">
        <v>2022</v>
      </c>
      <c r="H186" s="46"/>
      <c r="I186" s="51">
        <v>2023</v>
      </c>
      <c r="J186" s="46"/>
      <c r="K186" s="48"/>
      <c r="L186" s="49"/>
      <c r="M186" s="48"/>
      <c r="N186" s="49"/>
    </row>
    <row r="187" spans="1:14" ht="15.75" thickBot="1" x14ac:dyDescent="0.25">
      <c r="A187" s="23"/>
      <c r="B187" s="43"/>
      <c r="C187" s="13" t="s">
        <v>6</v>
      </c>
      <c r="D187" s="13" t="s">
        <v>7</v>
      </c>
      <c r="E187" s="13" t="s">
        <v>6</v>
      </c>
      <c r="F187" s="13" t="s">
        <v>7</v>
      </c>
      <c r="G187" s="13" t="s">
        <v>6</v>
      </c>
      <c r="H187" s="13" t="s">
        <v>7</v>
      </c>
      <c r="I187" s="13" t="s">
        <v>6</v>
      </c>
      <c r="J187" s="13" t="s">
        <v>7</v>
      </c>
      <c r="K187" s="13" t="s">
        <v>6</v>
      </c>
      <c r="L187" s="13" t="s">
        <v>7</v>
      </c>
      <c r="M187" s="13" t="s">
        <v>6</v>
      </c>
      <c r="N187" s="13" t="s">
        <v>7</v>
      </c>
    </row>
    <row r="188" spans="1:14" ht="26.25" thickBot="1" x14ac:dyDescent="0.25">
      <c r="A188" s="23"/>
      <c r="B188" s="14" t="s">
        <v>10</v>
      </c>
      <c r="C188" s="27">
        <f>SUM(C189:C363)</f>
        <v>31</v>
      </c>
      <c r="D188" s="27">
        <f>SUM(D189:D363)</f>
        <v>29</v>
      </c>
      <c r="E188" s="27">
        <f>SUM(E189:E363)</f>
        <v>50</v>
      </c>
      <c r="F188" s="27">
        <f>SUM(F189:F363)</f>
        <v>64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0.61290322580645162</v>
      </c>
      <c r="L188" s="28">
        <f>+IF(AND(D188=0,F188=0),"",IF(D188=0,1,IF(F188=0,-1,(F188-D188)/D188)))</f>
        <v>1.2068965517241379</v>
      </c>
      <c r="M188" s="28">
        <f t="shared" ref="M188:M219" si="47">+IF(OR(AND(G188=""),(K188="")),"",G188*K188)</f>
        <v>0.61290322580645162</v>
      </c>
      <c r="N188" s="28">
        <f t="shared" ref="N188:N219" si="48">+IF(OR(AND(H188=""),(L188="")),"",H188*L188)</f>
        <v>1.2068965517241379</v>
      </c>
    </row>
    <row r="189" spans="1:14" ht="24" customHeight="1" x14ac:dyDescent="0.2">
      <c r="A189" s="23"/>
      <c r="B189" s="24" t="s">
        <v>164</v>
      </c>
      <c r="C189" s="31">
        <v>4</v>
      </c>
      <c r="D189" s="32">
        <v>1</v>
      </c>
      <c r="E189" s="32">
        <v>1</v>
      </c>
      <c r="F189" s="32">
        <v>0</v>
      </c>
      <c r="G189" s="33">
        <f t="shared" si="43"/>
        <v>0.12903225806451613</v>
      </c>
      <c r="H189" s="33">
        <f t="shared" si="44"/>
        <v>3.4482758620689655E-2</v>
      </c>
      <c r="I189" s="33">
        <f t="shared" si="45"/>
        <v>0.02</v>
      </c>
      <c r="J189" s="33" t="str">
        <f t="shared" si="46"/>
        <v/>
      </c>
      <c r="K189" s="33">
        <f t="shared" ref="K189:K220" si="49">+IF(AND(C189=0,E189=0)," ",IF(C189=0,1,IF(E189=0,-1,(E189-C189)/C189)))</f>
        <v>-0.75</v>
      </c>
      <c r="L189" s="33">
        <f t="shared" ref="L189:L220" si="50">+IF(AND(D189=0,F189=0)," ",IF(D189=0,1,IF(F189=0,-1,(F189-D189)/D189)))</f>
        <v>-1</v>
      </c>
      <c r="M189" s="33">
        <f t="shared" si="47"/>
        <v>-9.6774193548387094E-2</v>
      </c>
      <c r="N189" s="34">
        <f t="shared" si="48"/>
        <v>-3.4482758620689655E-2</v>
      </c>
    </row>
    <row r="190" spans="1:14" x14ac:dyDescent="0.2">
      <c r="A190" s="23"/>
      <c r="B190" s="25" t="s">
        <v>165</v>
      </c>
      <c r="C190" s="35">
        <v>0</v>
      </c>
      <c r="D190" s="29">
        <v>1</v>
      </c>
      <c r="E190" s="29">
        <v>0</v>
      </c>
      <c r="F190" s="29">
        <v>0</v>
      </c>
      <c r="G190" s="30" t="str">
        <f t="shared" si="43"/>
        <v/>
      </c>
      <c r="H190" s="30">
        <f t="shared" si="44"/>
        <v>3.4482758620689655E-2</v>
      </c>
      <c r="I190" s="30" t="str">
        <f t="shared" si="45"/>
        <v/>
      </c>
      <c r="J190" s="30" t="str">
        <f t="shared" si="46"/>
        <v/>
      </c>
      <c r="K190" s="30" t="str">
        <f t="shared" si="49"/>
        <v xml:space="preserve"> </v>
      </c>
      <c r="L190" s="30">
        <f t="shared" si="50"/>
        <v>-1</v>
      </c>
      <c r="M190" s="30" t="str">
        <f t="shared" si="47"/>
        <v/>
      </c>
      <c r="N190" s="36">
        <f t="shared" si="48"/>
        <v>-3.4482758620689655E-2</v>
      </c>
    </row>
    <row r="191" spans="1:14" ht="38.25" x14ac:dyDescent="0.2">
      <c r="A191" s="23"/>
      <c r="B191" s="25" t="s">
        <v>166</v>
      </c>
      <c r="C191" s="35">
        <v>1</v>
      </c>
      <c r="D191" s="29">
        <v>1</v>
      </c>
      <c r="E191" s="29">
        <v>1</v>
      </c>
      <c r="F191" s="29">
        <v>1</v>
      </c>
      <c r="G191" s="30">
        <f t="shared" si="43"/>
        <v>3.2258064516129031E-2</v>
      </c>
      <c r="H191" s="30">
        <f t="shared" si="44"/>
        <v>3.4482758620689655E-2</v>
      </c>
      <c r="I191" s="30">
        <f t="shared" si="45"/>
        <v>0.02</v>
      </c>
      <c r="J191" s="30">
        <f t="shared" si="46"/>
        <v>1.5625E-2</v>
      </c>
      <c r="K191" s="30">
        <f t="shared" si="49"/>
        <v>0</v>
      </c>
      <c r="L191" s="30">
        <f t="shared" si="50"/>
        <v>0</v>
      </c>
      <c r="M191" s="30">
        <f t="shared" si="47"/>
        <v>0</v>
      </c>
      <c r="N191" s="36">
        <f t="shared" si="48"/>
        <v>0</v>
      </c>
    </row>
    <row r="192" spans="1:14" ht="26.25" customHeight="1" x14ac:dyDescent="0.2">
      <c r="A192" s="23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23"/>
      <c r="B193" s="25" t="s">
        <v>168</v>
      </c>
      <c r="C193" s="35">
        <v>0</v>
      </c>
      <c r="D193" s="29">
        <v>0</v>
      </c>
      <c r="E193" s="29">
        <v>0</v>
      </c>
      <c r="F193" s="29">
        <v>3</v>
      </c>
      <c r="G193" s="30" t="str">
        <f t="shared" si="43"/>
        <v/>
      </c>
      <c r="H193" s="30" t="str">
        <f t="shared" si="44"/>
        <v/>
      </c>
      <c r="I193" s="30" t="str">
        <f t="shared" si="45"/>
        <v/>
      </c>
      <c r="J193" s="30">
        <f t="shared" si="46"/>
        <v>4.6875E-2</v>
      </c>
      <c r="K193" s="30" t="str">
        <f t="shared" si="49"/>
        <v xml:space="preserve"> </v>
      </c>
      <c r="L193" s="30">
        <f t="shared" si="50"/>
        <v>1</v>
      </c>
      <c r="M193" s="30" t="str">
        <f t="shared" si="47"/>
        <v/>
      </c>
      <c r="N193" s="36" t="str">
        <f t="shared" si="48"/>
        <v/>
      </c>
    </row>
    <row r="194" spans="1:14" ht="25.5" x14ac:dyDescent="0.2">
      <c r="A194" s="23"/>
      <c r="B194" s="25" t="s">
        <v>169</v>
      </c>
      <c r="C194" s="35">
        <v>0</v>
      </c>
      <c r="D194" s="29">
        <v>0</v>
      </c>
      <c r="E194" s="29">
        <v>0</v>
      </c>
      <c r="F194" s="29">
        <v>0</v>
      </c>
      <c r="G194" s="30" t="str">
        <f t="shared" si="43"/>
        <v/>
      </c>
      <c r="H194" s="30" t="str">
        <f t="shared" si="44"/>
        <v/>
      </c>
      <c r="I194" s="30" t="str">
        <f t="shared" si="45"/>
        <v/>
      </c>
      <c r="J194" s="30" t="str">
        <f t="shared" si="46"/>
        <v/>
      </c>
      <c r="K194" s="30" t="str">
        <f t="shared" si="49"/>
        <v xml:space="preserve"> </v>
      </c>
      <c r="L194" s="30" t="str">
        <f t="shared" si="50"/>
        <v xml:space="preserve"> </v>
      </c>
      <c r="M194" s="30" t="str">
        <f t="shared" si="47"/>
        <v/>
      </c>
      <c r="N194" s="36" t="str">
        <f t="shared" si="48"/>
        <v/>
      </c>
    </row>
    <row r="195" spans="1:14" x14ac:dyDescent="0.2">
      <c r="A195" s="23"/>
      <c r="B195" s="25" t="s">
        <v>170</v>
      </c>
      <c r="C195" s="35">
        <v>3</v>
      </c>
      <c r="D195" s="29">
        <v>1</v>
      </c>
      <c r="E195" s="29">
        <v>13</v>
      </c>
      <c r="F195" s="29">
        <v>6</v>
      </c>
      <c r="G195" s="30">
        <f t="shared" si="43"/>
        <v>9.6774193548387094E-2</v>
      </c>
      <c r="H195" s="30">
        <f t="shared" si="44"/>
        <v>3.4482758620689655E-2</v>
      </c>
      <c r="I195" s="30">
        <f t="shared" si="45"/>
        <v>0.26</v>
      </c>
      <c r="J195" s="30">
        <f t="shared" si="46"/>
        <v>9.375E-2</v>
      </c>
      <c r="K195" s="30">
        <f t="shared" si="49"/>
        <v>3.3333333333333335</v>
      </c>
      <c r="L195" s="30">
        <f t="shared" si="50"/>
        <v>5</v>
      </c>
      <c r="M195" s="30">
        <f t="shared" si="47"/>
        <v>0.32258064516129031</v>
      </c>
      <c r="N195" s="36">
        <f t="shared" si="48"/>
        <v>0.17241379310344829</v>
      </c>
    </row>
    <row r="196" spans="1:14" x14ac:dyDescent="0.2">
      <c r="A196" s="23"/>
      <c r="B196" s="25" t="s">
        <v>171</v>
      </c>
      <c r="C196" s="35">
        <v>1</v>
      </c>
      <c r="D196" s="29">
        <v>0</v>
      </c>
      <c r="E196" s="29">
        <v>0</v>
      </c>
      <c r="F196" s="29">
        <v>0</v>
      </c>
      <c r="G196" s="30">
        <f t="shared" si="43"/>
        <v>3.2258064516129031E-2</v>
      </c>
      <c r="H196" s="30" t="str">
        <f t="shared" si="44"/>
        <v/>
      </c>
      <c r="I196" s="30" t="str">
        <f t="shared" si="45"/>
        <v/>
      </c>
      <c r="J196" s="30" t="str">
        <f t="shared" si="46"/>
        <v/>
      </c>
      <c r="K196" s="30">
        <f t="shared" si="49"/>
        <v>-1</v>
      </c>
      <c r="L196" s="30" t="str">
        <f t="shared" si="50"/>
        <v xml:space="preserve"> </v>
      </c>
      <c r="M196" s="30">
        <f t="shared" si="47"/>
        <v>-3.2258064516129031E-2</v>
      </c>
      <c r="N196" s="36" t="str">
        <f t="shared" si="48"/>
        <v/>
      </c>
    </row>
    <row r="197" spans="1:14" x14ac:dyDescent="0.2">
      <c r="A197" s="23"/>
      <c r="B197" s="25" t="s">
        <v>172</v>
      </c>
      <c r="C197" s="35">
        <v>3</v>
      </c>
      <c r="D197" s="29">
        <v>0</v>
      </c>
      <c r="E197" s="29">
        <v>3</v>
      </c>
      <c r="F197" s="29">
        <v>6</v>
      </c>
      <c r="G197" s="30">
        <f t="shared" si="43"/>
        <v>9.6774193548387094E-2</v>
      </c>
      <c r="H197" s="30" t="str">
        <f t="shared" si="44"/>
        <v/>
      </c>
      <c r="I197" s="30">
        <f t="shared" si="45"/>
        <v>0.06</v>
      </c>
      <c r="J197" s="30">
        <f t="shared" si="46"/>
        <v>9.375E-2</v>
      </c>
      <c r="K197" s="30">
        <f t="shared" si="49"/>
        <v>0</v>
      </c>
      <c r="L197" s="30">
        <f t="shared" si="50"/>
        <v>1</v>
      </c>
      <c r="M197" s="30">
        <f t="shared" si="47"/>
        <v>0</v>
      </c>
      <c r="N197" s="36" t="str">
        <f t="shared" si="48"/>
        <v/>
      </c>
    </row>
    <row r="198" spans="1:14" x14ac:dyDescent="0.2">
      <c r="A198" s="23"/>
      <c r="B198" s="25" t="s">
        <v>173</v>
      </c>
      <c r="C198" s="35">
        <v>0</v>
      </c>
      <c r="D198" s="29">
        <v>0</v>
      </c>
      <c r="E198" s="29">
        <v>0</v>
      </c>
      <c r="F198" s="29">
        <v>0</v>
      </c>
      <c r="G198" s="30" t="str">
        <f t="shared" si="43"/>
        <v/>
      </c>
      <c r="H198" s="30" t="str">
        <f t="shared" si="44"/>
        <v/>
      </c>
      <c r="I198" s="30" t="str">
        <f t="shared" si="45"/>
        <v/>
      </c>
      <c r="J198" s="30" t="str">
        <f t="shared" si="46"/>
        <v/>
      </c>
      <c r="K198" s="30" t="str">
        <f t="shared" si="49"/>
        <v xml:space="preserve"> </v>
      </c>
      <c r="L198" s="30" t="str">
        <f t="shared" si="50"/>
        <v xml:space="preserve"> </v>
      </c>
      <c r="M198" s="30" t="str">
        <f t="shared" si="47"/>
        <v/>
      </c>
      <c r="N198" s="36" t="str">
        <f t="shared" si="48"/>
        <v/>
      </c>
    </row>
    <row r="199" spans="1:14" x14ac:dyDescent="0.2">
      <c r="A199" s="23"/>
      <c r="B199" s="25" t="s">
        <v>174</v>
      </c>
      <c r="C199" s="35">
        <v>0</v>
      </c>
      <c r="D199" s="29">
        <v>0</v>
      </c>
      <c r="E199" s="29">
        <v>0</v>
      </c>
      <c r="F199" s="29">
        <v>0</v>
      </c>
      <c r="G199" s="30" t="str">
        <f t="shared" si="43"/>
        <v/>
      </c>
      <c r="H199" s="30" t="str">
        <f t="shared" si="44"/>
        <v/>
      </c>
      <c r="I199" s="30" t="str">
        <f t="shared" si="45"/>
        <v/>
      </c>
      <c r="J199" s="30" t="str">
        <f t="shared" si="46"/>
        <v/>
      </c>
      <c r="K199" s="30" t="str">
        <f t="shared" si="49"/>
        <v xml:space="preserve"> </v>
      </c>
      <c r="L199" s="30" t="str">
        <f t="shared" si="50"/>
        <v xml:space="preserve"> </v>
      </c>
      <c r="M199" s="30" t="str">
        <f t="shared" si="47"/>
        <v/>
      </c>
      <c r="N199" s="36" t="str">
        <f t="shared" si="48"/>
        <v/>
      </c>
    </row>
    <row r="200" spans="1:14" ht="25.5" x14ac:dyDescent="0.2">
      <c r="A200" s="23"/>
      <c r="B200" s="25" t="s">
        <v>175</v>
      </c>
      <c r="C200" s="35">
        <v>0</v>
      </c>
      <c r="D200" s="29">
        <v>1</v>
      </c>
      <c r="E200" s="29">
        <v>0</v>
      </c>
      <c r="F200" s="29">
        <v>0</v>
      </c>
      <c r="G200" s="30" t="str">
        <f t="shared" si="43"/>
        <v/>
      </c>
      <c r="H200" s="30">
        <f t="shared" si="44"/>
        <v>3.4482758620689655E-2</v>
      </c>
      <c r="I200" s="30" t="str">
        <f t="shared" si="45"/>
        <v/>
      </c>
      <c r="J200" s="30" t="str">
        <f t="shared" si="46"/>
        <v/>
      </c>
      <c r="K200" s="30" t="str">
        <f t="shared" si="49"/>
        <v xml:space="preserve"> </v>
      </c>
      <c r="L200" s="30">
        <f t="shared" si="50"/>
        <v>-1</v>
      </c>
      <c r="M200" s="30" t="str">
        <f t="shared" si="47"/>
        <v/>
      </c>
      <c r="N200" s="36">
        <f t="shared" si="48"/>
        <v>-3.4482758620689655E-2</v>
      </c>
    </row>
    <row r="201" spans="1:14" x14ac:dyDescent="0.2">
      <c r="A201" s="23"/>
      <c r="B201" s="25" t="s">
        <v>176</v>
      </c>
      <c r="C201" s="35">
        <v>0</v>
      </c>
      <c r="D201" s="29">
        <v>0</v>
      </c>
      <c r="E201" s="29">
        <v>0</v>
      </c>
      <c r="F201" s="29">
        <v>0</v>
      </c>
      <c r="G201" s="30" t="str">
        <f t="shared" si="43"/>
        <v/>
      </c>
      <c r="H201" s="30" t="str">
        <f t="shared" si="44"/>
        <v/>
      </c>
      <c r="I201" s="30" t="str">
        <f t="shared" si="45"/>
        <v/>
      </c>
      <c r="J201" s="30" t="str">
        <f t="shared" si="46"/>
        <v/>
      </c>
      <c r="K201" s="30" t="str">
        <f t="shared" si="49"/>
        <v xml:space="preserve"> </v>
      </c>
      <c r="L201" s="30" t="str">
        <f t="shared" si="50"/>
        <v xml:space="preserve"> </v>
      </c>
      <c r="M201" s="30" t="str">
        <f t="shared" si="47"/>
        <v/>
      </c>
      <c r="N201" s="36" t="str">
        <f t="shared" si="48"/>
        <v/>
      </c>
    </row>
    <row r="202" spans="1:14" x14ac:dyDescent="0.2">
      <c r="A202" s="23"/>
      <c r="B202" s="25" t="s">
        <v>177</v>
      </c>
      <c r="C202" s="35">
        <v>2</v>
      </c>
      <c r="D202" s="29">
        <v>0</v>
      </c>
      <c r="E202" s="29">
        <v>2</v>
      </c>
      <c r="F202" s="29">
        <v>0</v>
      </c>
      <c r="G202" s="30">
        <f t="shared" si="43"/>
        <v>6.4516129032258063E-2</v>
      </c>
      <c r="H202" s="30" t="str">
        <f t="shared" si="44"/>
        <v/>
      </c>
      <c r="I202" s="30">
        <f t="shared" si="45"/>
        <v>0.04</v>
      </c>
      <c r="J202" s="30" t="str">
        <f t="shared" si="46"/>
        <v/>
      </c>
      <c r="K202" s="30">
        <f t="shared" si="49"/>
        <v>0</v>
      </c>
      <c r="L202" s="30" t="str">
        <f t="shared" si="50"/>
        <v xml:space="preserve"> </v>
      </c>
      <c r="M202" s="30">
        <f t="shared" si="47"/>
        <v>0</v>
      </c>
      <c r="N202" s="36" t="str">
        <f t="shared" si="48"/>
        <v/>
      </c>
    </row>
    <row r="203" spans="1:14" x14ac:dyDescent="0.2">
      <c r="A203" s="23"/>
      <c r="B203" s="25" t="s">
        <v>178</v>
      </c>
      <c r="C203" s="35">
        <v>1</v>
      </c>
      <c r="D203" s="29">
        <v>1</v>
      </c>
      <c r="E203" s="29">
        <v>2</v>
      </c>
      <c r="F203" s="29">
        <v>2</v>
      </c>
      <c r="G203" s="30">
        <f t="shared" si="43"/>
        <v>3.2258064516129031E-2</v>
      </c>
      <c r="H203" s="30">
        <f t="shared" si="44"/>
        <v>3.4482758620689655E-2</v>
      </c>
      <c r="I203" s="30">
        <f t="shared" si="45"/>
        <v>0.04</v>
      </c>
      <c r="J203" s="30">
        <f t="shared" si="46"/>
        <v>3.125E-2</v>
      </c>
      <c r="K203" s="30">
        <f t="shared" si="49"/>
        <v>1</v>
      </c>
      <c r="L203" s="30">
        <f t="shared" si="50"/>
        <v>1</v>
      </c>
      <c r="M203" s="30">
        <f t="shared" si="47"/>
        <v>3.2258064516129031E-2</v>
      </c>
      <c r="N203" s="36">
        <f t="shared" si="48"/>
        <v>3.4482758620689655E-2</v>
      </c>
    </row>
    <row r="204" spans="1:14" ht="25.5" x14ac:dyDescent="0.2">
      <c r="A204" s="23"/>
      <c r="B204" s="25" t="s">
        <v>179</v>
      </c>
      <c r="C204" s="35">
        <v>0</v>
      </c>
      <c r="D204" s="29">
        <v>0</v>
      </c>
      <c r="E204" s="29">
        <v>1</v>
      </c>
      <c r="F204" s="29">
        <v>1</v>
      </c>
      <c r="G204" s="30" t="str">
        <f t="shared" si="43"/>
        <v/>
      </c>
      <c r="H204" s="30" t="str">
        <f t="shared" si="44"/>
        <v/>
      </c>
      <c r="I204" s="30">
        <f t="shared" si="45"/>
        <v>0.02</v>
      </c>
      <c r="J204" s="30">
        <f t="shared" si="46"/>
        <v>1.5625E-2</v>
      </c>
      <c r="K204" s="30">
        <f t="shared" si="49"/>
        <v>1</v>
      </c>
      <c r="L204" s="30">
        <f t="shared" si="50"/>
        <v>1</v>
      </c>
      <c r="M204" s="30" t="str">
        <f t="shared" si="47"/>
        <v/>
      </c>
      <c r="N204" s="36" t="str">
        <f t="shared" si="48"/>
        <v/>
      </c>
    </row>
    <row r="205" spans="1:14" ht="25.5" x14ac:dyDescent="0.2">
      <c r="A205" s="23"/>
      <c r="B205" s="25" t="s">
        <v>180</v>
      </c>
      <c r="C205" s="35">
        <v>0</v>
      </c>
      <c r="D205" s="29">
        <v>1</v>
      </c>
      <c r="E205" s="29">
        <v>0</v>
      </c>
      <c r="F205" s="29">
        <v>0</v>
      </c>
      <c r="G205" s="30" t="str">
        <f t="shared" si="43"/>
        <v/>
      </c>
      <c r="H205" s="30">
        <f t="shared" si="44"/>
        <v>3.4482758620689655E-2</v>
      </c>
      <c r="I205" s="30" t="str">
        <f t="shared" si="45"/>
        <v/>
      </c>
      <c r="J205" s="30" t="str">
        <f t="shared" si="46"/>
        <v/>
      </c>
      <c r="K205" s="30" t="str">
        <f t="shared" si="49"/>
        <v xml:space="preserve"> </v>
      </c>
      <c r="L205" s="30">
        <f t="shared" si="50"/>
        <v>-1</v>
      </c>
      <c r="M205" s="30" t="str">
        <f t="shared" si="47"/>
        <v/>
      </c>
      <c r="N205" s="36">
        <f t="shared" si="48"/>
        <v>-3.4482758620689655E-2</v>
      </c>
    </row>
    <row r="206" spans="1:14" x14ac:dyDescent="0.2">
      <c r="A206" s="23"/>
      <c r="B206" s="25" t="s">
        <v>181</v>
      </c>
      <c r="C206" s="35">
        <v>0</v>
      </c>
      <c r="D206" s="29">
        <v>0</v>
      </c>
      <c r="E206" s="29">
        <v>1</v>
      </c>
      <c r="F206" s="29">
        <v>0</v>
      </c>
      <c r="G206" s="30" t="str">
        <f t="shared" si="43"/>
        <v/>
      </c>
      <c r="H206" s="30" t="str">
        <f t="shared" si="44"/>
        <v/>
      </c>
      <c r="I206" s="30">
        <f t="shared" si="45"/>
        <v>0.02</v>
      </c>
      <c r="J206" s="30" t="str">
        <f t="shared" si="46"/>
        <v/>
      </c>
      <c r="K206" s="30">
        <f t="shared" si="49"/>
        <v>1</v>
      </c>
      <c r="L206" s="30" t="str">
        <f t="shared" si="50"/>
        <v xml:space="preserve"> </v>
      </c>
      <c r="M206" s="30" t="str">
        <f t="shared" si="47"/>
        <v/>
      </c>
      <c r="N206" s="36" t="str">
        <f t="shared" si="48"/>
        <v/>
      </c>
    </row>
    <row r="207" spans="1:14" x14ac:dyDescent="0.2">
      <c r="A207" s="23"/>
      <c r="B207" s="25" t="s">
        <v>182</v>
      </c>
      <c r="C207" s="35">
        <v>0</v>
      </c>
      <c r="D207" s="29">
        <v>0</v>
      </c>
      <c r="E207" s="29">
        <v>0</v>
      </c>
      <c r="F207" s="29">
        <v>0</v>
      </c>
      <c r="G207" s="30" t="str">
        <f t="shared" si="43"/>
        <v/>
      </c>
      <c r="H207" s="30" t="str">
        <f t="shared" si="44"/>
        <v/>
      </c>
      <c r="I207" s="30" t="str">
        <f t="shared" si="45"/>
        <v/>
      </c>
      <c r="J207" s="30" t="str">
        <f t="shared" si="46"/>
        <v/>
      </c>
      <c r="K207" s="30" t="str">
        <f t="shared" si="49"/>
        <v xml:space="preserve"> </v>
      </c>
      <c r="L207" s="30" t="str">
        <f t="shared" si="50"/>
        <v xml:space="preserve"> </v>
      </c>
      <c r="M207" s="30" t="str">
        <f t="shared" si="47"/>
        <v/>
      </c>
      <c r="N207" s="36" t="str">
        <f t="shared" si="48"/>
        <v/>
      </c>
    </row>
    <row r="208" spans="1:14" x14ac:dyDescent="0.2">
      <c r="A208" s="23"/>
      <c r="B208" s="25" t="s">
        <v>183</v>
      </c>
      <c r="C208" s="35">
        <v>0</v>
      </c>
      <c r="D208" s="29">
        <v>0</v>
      </c>
      <c r="E208" s="29">
        <v>0</v>
      </c>
      <c r="F208" s="29">
        <v>0</v>
      </c>
      <c r="G208" s="30" t="str">
        <f t="shared" si="43"/>
        <v/>
      </c>
      <c r="H208" s="30" t="str">
        <f t="shared" si="44"/>
        <v/>
      </c>
      <c r="I208" s="30" t="str">
        <f t="shared" si="45"/>
        <v/>
      </c>
      <c r="J208" s="30" t="str">
        <f t="shared" si="46"/>
        <v/>
      </c>
      <c r="K208" s="30" t="str">
        <f t="shared" si="49"/>
        <v xml:space="preserve"> </v>
      </c>
      <c r="L208" s="30" t="str">
        <f t="shared" si="50"/>
        <v xml:space="preserve"> </v>
      </c>
      <c r="M208" s="30" t="str">
        <f t="shared" si="47"/>
        <v/>
      </c>
      <c r="N208" s="36" t="str">
        <f t="shared" si="48"/>
        <v/>
      </c>
    </row>
    <row r="209" spans="1:14" ht="25.5" x14ac:dyDescent="0.2">
      <c r="A209" s="23"/>
      <c r="B209" s="25" t="s">
        <v>184</v>
      </c>
      <c r="C209" s="35">
        <v>0</v>
      </c>
      <c r="D209" s="29">
        <v>0</v>
      </c>
      <c r="E209" s="29">
        <v>0</v>
      </c>
      <c r="F209" s="29">
        <v>0</v>
      </c>
      <c r="G209" s="30" t="str">
        <f t="shared" si="43"/>
        <v/>
      </c>
      <c r="H209" s="30" t="str">
        <f t="shared" si="44"/>
        <v/>
      </c>
      <c r="I209" s="30" t="str">
        <f t="shared" si="45"/>
        <v/>
      </c>
      <c r="J209" s="30" t="str">
        <f t="shared" si="46"/>
        <v/>
      </c>
      <c r="K209" s="30" t="str">
        <f t="shared" si="49"/>
        <v xml:space="preserve"> </v>
      </c>
      <c r="L209" s="30" t="str">
        <f t="shared" si="50"/>
        <v xml:space="preserve"> </v>
      </c>
      <c r="M209" s="30" t="str">
        <f t="shared" si="47"/>
        <v/>
      </c>
      <c r="N209" s="36" t="str">
        <f t="shared" si="48"/>
        <v/>
      </c>
    </row>
    <row r="210" spans="1:14" x14ac:dyDescent="0.2">
      <c r="A210" s="23"/>
      <c r="B210" s="25" t="s">
        <v>185</v>
      </c>
      <c r="C210" s="35">
        <v>0</v>
      </c>
      <c r="D210" s="29">
        <v>0</v>
      </c>
      <c r="E210" s="29">
        <v>0</v>
      </c>
      <c r="F210" s="29">
        <v>0</v>
      </c>
      <c r="G210" s="30" t="str">
        <f t="shared" si="43"/>
        <v/>
      </c>
      <c r="H210" s="30" t="str">
        <f t="shared" si="44"/>
        <v/>
      </c>
      <c r="I210" s="30" t="str">
        <f t="shared" si="45"/>
        <v/>
      </c>
      <c r="J210" s="30" t="str">
        <f t="shared" si="46"/>
        <v/>
      </c>
      <c r="K210" s="30" t="str">
        <f t="shared" si="49"/>
        <v xml:space="preserve"> </v>
      </c>
      <c r="L210" s="30" t="str">
        <f t="shared" si="50"/>
        <v xml:space="preserve"> </v>
      </c>
      <c r="M210" s="30" t="str">
        <f t="shared" si="47"/>
        <v/>
      </c>
      <c r="N210" s="36" t="str">
        <f t="shared" si="48"/>
        <v/>
      </c>
    </row>
    <row r="211" spans="1:14" x14ac:dyDescent="0.2">
      <c r="A211" s="23"/>
      <c r="B211" s="25" t="s">
        <v>186</v>
      </c>
      <c r="C211" s="35">
        <v>0</v>
      </c>
      <c r="D211" s="29">
        <v>0</v>
      </c>
      <c r="E211" s="29">
        <v>0</v>
      </c>
      <c r="F211" s="29">
        <v>0</v>
      </c>
      <c r="G211" s="30" t="str">
        <f t="shared" si="43"/>
        <v/>
      </c>
      <c r="H211" s="30" t="str">
        <f t="shared" si="44"/>
        <v/>
      </c>
      <c r="I211" s="30" t="str">
        <f t="shared" si="45"/>
        <v/>
      </c>
      <c r="J211" s="30" t="str">
        <f t="shared" si="46"/>
        <v/>
      </c>
      <c r="K211" s="30" t="str">
        <f t="shared" si="49"/>
        <v xml:space="preserve"> </v>
      </c>
      <c r="L211" s="30" t="str">
        <f t="shared" si="50"/>
        <v xml:space="preserve"> </v>
      </c>
      <c r="M211" s="30" t="str">
        <f t="shared" si="47"/>
        <v/>
      </c>
      <c r="N211" s="36" t="str">
        <f t="shared" si="48"/>
        <v/>
      </c>
    </row>
    <row r="212" spans="1:14" x14ac:dyDescent="0.2">
      <c r="A212" s="23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23"/>
      <c r="B213" s="25" t="s">
        <v>188</v>
      </c>
      <c r="C213" s="35">
        <v>0</v>
      </c>
      <c r="D213" s="29">
        <v>0</v>
      </c>
      <c r="E213" s="29">
        <v>0</v>
      </c>
      <c r="F213" s="29">
        <v>0</v>
      </c>
      <c r="G213" s="30" t="str">
        <f t="shared" si="43"/>
        <v/>
      </c>
      <c r="H213" s="30" t="str">
        <f t="shared" si="44"/>
        <v/>
      </c>
      <c r="I213" s="30" t="str">
        <f t="shared" si="45"/>
        <v/>
      </c>
      <c r="J213" s="30" t="str">
        <f t="shared" si="46"/>
        <v/>
      </c>
      <c r="K213" s="30" t="str">
        <f t="shared" si="49"/>
        <v xml:space="preserve"> </v>
      </c>
      <c r="L213" s="30" t="str">
        <f t="shared" si="50"/>
        <v xml:space="preserve"> </v>
      </c>
      <c r="M213" s="30" t="str">
        <f t="shared" si="47"/>
        <v/>
      </c>
      <c r="N213" s="36" t="str">
        <f t="shared" si="48"/>
        <v/>
      </c>
    </row>
    <row r="214" spans="1:14" x14ac:dyDescent="0.2">
      <c r="A214" s="23"/>
      <c r="B214" s="25" t="s">
        <v>189</v>
      </c>
      <c r="C214" s="35">
        <v>0</v>
      </c>
      <c r="D214" s="29">
        <v>0</v>
      </c>
      <c r="E214" s="29">
        <v>0</v>
      </c>
      <c r="F214" s="29">
        <v>0</v>
      </c>
      <c r="G214" s="30" t="str">
        <f t="shared" si="43"/>
        <v/>
      </c>
      <c r="H214" s="30" t="str">
        <f t="shared" si="44"/>
        <v/>
      </c>
      <c r="I214" s="30" t="str">
        <f t="shared" si="45"/>
        <v/>
      </c>
      <c r="J214" s="30" t="str">
        <f t="shared" si="46"/>
        <v/>
      </c>
      <c r="K214" s="30" t="str">
        <f t="shared" si="49"/>
        <v xml:space="preserve"> </v>
      </c>
      <c r="L214" s="30" t="str">
        <f t="shared" si="50"/>
        <v xml:space="preserve"> </v>
      </c>
      <c r="M214" s="30" t="str">
        <f t="shared" si="47"/>
        <v/>
      </c>
      <c r="N214" s="36" t="str">
        <f t="shared" si="48"/>
        <v/>
      </c>
    </row>
    <row r="215" spans="1:14" x14ac:dyDescent="0.2">
      <c r="A215" s="23"/>
      <c r="B215" s="25" t="s">
        <v>190</v>
      </c>
      <c r="C215" s="35">
        <v>0</v>
      </c>
      <c r="D215" s="29">
        <v>0</v>
      </c>
      <c r="E215" s="29">
        <v>0</v>
      </c>
      <c r="F215" s="29">
        <v>2</v>
      </c>
      <c r="G215" s="30" t="str">
        <f t="shared" si="43"/>
        <v/>
      </c>
      <c r="H215" s="30" t="str">
        <f t="shared" si="44"/>
        <v/>
      </c>
      <c r="I215" s="30" t="str">
        <f t="shared" si="45"/>
        <v/>
      </c>
      <c r="J215" s="30">
        <f t="shared" si="46"/>
        <v>3.125E-2</v>
      </c>
      <c r="K215" s="30" t="str">
        <f t="shared" si="49"/>
        <v xml:space="preserve"> </v>
      </c>
      <c r="L215" s="30">
        <f t="shared" si="50"/>
        <v>1</v>
      </c>
      <c r="M215" s="30" t="str">
        <f t="shared" si="47"/>
        <v/>
      </c>
      <c r="N215" s="36" t="str">
        <f t="shared" si="48"/>
        <v/>
      </c>
    </row>
    <row r="216" spans="1:14" ht="23.25" customHeight="1" x14ac:dyDescent="0.2">
      <c r="A216" s="23"/>
      <c r="B216" s="25" t="s">
        <v>191</v>
      </c>
      <c r="C216" s="35">
        <v>0</v>
      </c>
      <c r="D216" s="29">
        <v>0</v>
      </c>
      <c r="E216" s="29">
        <v>0</v>
      </c>
      <c r="F216" s="29">
        <v>0</v>
      </c>
      <c r="G216" s="30" t="str">
        <f t="shared" si="43"/>
        <v/>
      </c>
      <c r="H216" s="30" t="str">
        <f t="shared" si="44"/>
        <v/>
      </c>
      <c r="I216" s="30" t="str">
        <f t="shared" si="45"/>
        <v/>
      </c>
      <c r="J216" s="30" t="str">
        <f t="shared" si="46"/>
        <v/>
      </c>
      <c r="K216" s="30" t="str">
        <f t="shared" si="49"/>
        <v xml:space="preserve"> </v>
      </c>
      <c r="L216" s="30" t="str">
        <f t="shared" si="50"/>
        <v xml:space="preserve"> </v>
      </c>
      <c r="M216" s="30" t="str">
        <f t="shared" si="47"/>
        <v/>
      </c>
      <c r="N216" s="36" t="str">
        <f t="shared" si="48"/>
        <v/>
      </c>
    </row>
    <row r="217" spans="1:14" x14ac:dyDescent="0.2">
      <c r="A217" s="23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23"/>
      <c r="B218" s="25" t="s">
        <v>193</v>
      </c>
      <c r="C218" s="35">
        <v>0</v>
      </c>
      <c r="D218" s="29">
        <v>0</v>
      </c>
      <c r="E218" s="29">
        <v>0</v>
      </c>
      <c r="F218" s="29">
        <v>0</v>
      </c>
      <c r="G218" s="30" t="str">
        <f t="shared" si="43"/>
        <v/>
      </c>
      <c r="H218" s="30" t="str">
        <f t="shared" si="44"/>
        <v/>
      </c>
      <c r="I218" s="30" t="str">
        <f t="shared" si="45"/>
        <v/>
      </c>
      <c r="J218" s="30" t="str">
        <f t="shared" si="46"/>
        <v/>
      </c>
      <c r="K218" s="30" t="str">
        <f t="shared" si="49"/>
        <v xml:space="preserve"> </v>
      </c>
      <c r="L218" s="30" t="str">
        <f t="shared" si="50"/>
        <v xml:space="preserve"> </v>
      </c>
      <c r="M218" s="30" t="str">
        <f t="shared" si="47"/>
        <v/>
      </c>
      <c r="N218" s="36" t="str">
        <f t="shared" si="48"/>
        <v/>
      </c>
    </row>
    <row r="219" spans="1:14" x14ac:dyDescent="0.2">
      <c r="A219" s="23"/>
      <c r="B219" s="25" t="s">
        <v>194</v>
      </c>
      <c r="C219" s="35">
        <v>0</v>
      </c>
      <c r="D219" s="29">
        <v>2</v>
      </c>
      <c r="E219" s="29">
        <v>0</v>
      </c>
      <c r="F219" s="29">
        <v>3</v>
      </c>
      <c r="G219" s="30" t="str">
        <f t="shared" si="43"/>
        <v/>
      </c>
      <c r="H219" s="30">
        <f t="shared" si="44"/>
        <v>6.8965517241379309E-2</v>
      </c>
      <c r="I219" s="30" t="str">
        <f t="shared" si="45"/>
        <v/>
      </c>
      <c r="J219" s="30">
        <f t="shared" si="46"/>
        <v>4.6875E-2</v>
      </c>
      <c r="K219" s="30" t="str">
        <f t="shared" si="49"/>
        <v xml:space="preserve"> </v>
      </c>
      <c r="L219" s="30">
        <f t="shared" si="50"/>
        <v>0.5</v>
      </c>
      <c r="M219" s="30" t="str">
        <f t="shared" si="47"/>
        <v/>
      </c>
      <c r="N219" s="36">
        <f t="shared" si="48"/>
        <v>3.4482758620689655E-2</v>
      </c>
    </row>
    <row r="220" spans="1:14" x14ac:dyDescent="0.2">
      <c r="A220" s="23"/>
      <c r="B220" s="25" t="s">
        <v>195</v>
      </c>
      <c r="C220" s="35">
        <v>0</v>
      </c>
      <c r="D220" s="29">
        <v>0</v>
      </c>
      <c r="E220" s="29">
        <v>1</v>
      </c>
      <c r="F220" s="29">
        <v>1</v>
      </c>
      <c r="G220" s="30" t="str">
        <f t="shared" ref="G220:G251" si="51">+IF(C220=0,"",C220/C$188)</f>
        <v/>
      </c>
      <c r="H220" s="30" t="str">
        <f t="shared" ref="H220:H251" si="52">+IF(D220=0,"",D220/D$188)</f>
        <v/>
      </c>
      <c r="I220" s="30">
        <f t="shared" ref="I220:I251" si="53">+IF(E220=0,"",E220/E$188)</f>
        <v>0.02</v>
      </c>
      <c r="J220" s="30">
        <f t="shared" ref="J220:J251" si="54">+IF(F220=0,"",F220/F$188)</f>
        <v>1.5625E-2</v>
      </c>
      <c r="K220" s="30">
        <f t="shared" si="49"/>
        <v>1</v>
      </c>
      <c r="L220" s="30">
        <f t="shared" si="50"/>
        <v>1</v>
      </c>
      <c r="M220" s="30" t="str">
        <f t="shared" ref="M220:M251" si="55">+IF(OR(AND(G220=""),(K220="")),"",G220*K220)</f>
        <v/>
      </c>
      <c r="N220" s="36" t="str">
        <f t="shared" ref="N220:N251" si="56">+IF(OR(AND(H220=""),(L220="")),"",H220*L220)</f>
        <v/>
      </c>
    </row>
    <row r="221" spans="1:14" x14ac:dyDescent="0.2">
      <c r="A221" s="23"/>
      <c r="B221" s="25" t="s">
        <v>196</v>
      </c>
      <c r="C221" s="35">
        <v>0</v>
      </c>
      <c r="D221" s="29">
        <v>0</v>
      </c>
      <c r="E221" s="29">
        <v>0</v>
      </c>
      <c r="F221" s="29">
        <v>0</v>
      </c>
      <c r="G221" s="30" t="str">
        <f t="shared" si="51"/>
        <v/>
      </c>
      <c r="H221" s="30" t="str">
        <f t="shared" si="52"/>
        <v/>
      </c>
      <c r="I221" s="30" t="str">
        <f t="shared" si="53"/>
        <v/>
      </c>
      <c r="J221" s="30" t="str">
        <f t="shared" si="54"/>
        <v/>
      </c>
      <c r="K221" s="30" t="str">
        <f t="shared" ref="K221:K252" si="57">+IF(AND(C221=0,E221=0)," ",IF(C221=0,1,IF(E221=0,-1,(E221-C221)/C221)))</f>
        <v xml:space="preserve"> </v>
      </c>
      <c r="L221" s="30" t="str">
        <f t="shared" ref="L221:L252" si="58">+IF(AND(D221=0,F221=0)," ",IF(D221=0,1,IF(F221=0,-1,(F221-D221)/D221)))</f>
        <v xml:space="preserve"> </v>
      </c>
      <c r="M221" s="30" t="str">
        <f t="shared" si="55"/>
        <v/>
      </c>
      <c r="N221" s="36" t="str">
        <f t="shared" si="56"/>
        <v/>
      </c>
    </row>
    <row r="222" spans="1:14" x14ac:dyDescent="0.2">
      <c r="A222" s="23"/>
      <c r="B222" s="25" t="s">
        <v>197</v>
      </c>
      <c r="C222" s="35">
        <v>0</v>
      </c>
      <c r="D222" s="29">
        <v>0</v>
      </c>
      <c r="E222" s="29">
        <v>0</v>
      </c>
      <c r="F222" s="29">
        <v>1</v>
      </c>
      <c r="G222" s="30" t="str">
        <f t="shared" si="51"/>
        <v/>
      </c>
      <c r="H222" s="30" t="str">
        <f t="shared" si="52"/>
        <v/>
      </c>
      <c r="I222" s="30" t="str">
        <f t="shared" si="53"/>
        <v/>
      </c>
      <c r="J222" s="30">
        <f t="shared" si="54"/>
        <v>1.5625E-2</v>
      </c>
      <c r="K222" s="30" t="str">
        <f t="shared" si="57"/>
        <v xml:space="preserve"> </v>
      </c>
      <c r="L222" s="30">
        <f t="shared" si="58"/>
        <v>1</v>
      </c>
      <c r="M222" s="30" t="str">
        <f t="shared" si="55"/>
        <v/>
      </c>
      <c r="N222" s="36" t="str">
        <f t="shared" si="56"/>
        <v/>
      </c>
    </row>
    <row r="223" spans="1:14" x14ac:dyDescent="0.2">
      <c r="A223" s="23"/>
      <c r="B223" s="25" t="s">
        <v>198</v>
      </c>
      <c r="C223" s="35">
        <v>0</v>
      </c>
      <c r="D223" s="29">
        <v>0</v>
      </c>
      <c r="E223" s="29">
        <v>0</v>
      </c>
      <c r="F223" s="29">
        <v>0</v>
      </c>
      <c r="G223" s="30" t="str">
        <f t="shared" si="51"/>
        <v/>
      </c>
      <c r="H223" s="30" t="str">
        <f t="shared" si="52"/>
        <v/>
      </c>
      <c r="I223" s="30" t="str">
        <f t="shared" si="53"/>
        <v/>
      </c>
      <c r="J223" s="30" t="str">
        <f t="shared" si="54"/>
        <v/>
      </c>
      <c r="K223" s="30" t="str">
        <f t="shared" si="57"/>
        <v xml:space="preserve"> </v>
      </c>
      <c r="L223" s="30" t="str">
        <f t="shared" si="58"/>
        <v xml:space="preserve"> </v>
      </c>
      <c r="M223" s="30" t="str">
        <f t="shared" si="55"/>
        <v/>
      </c>
      <c r="N223" s="36" t="str">
        <f t="shared" si="56"/>
        <v/>
      </c>
    </row>
    <row r="224" spans="1:14" x14ac:dyDescent="0.2">
      <c r="A224" s="23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23"/>
      <c r="B225" s="25" t="s">
        <v>200</v>
      </c>
      <c r="C225" s="35">
        <v>0</v>
      </c>
      <c r="D225" s="29">
        <v>4</v>
      </c>
      <c r="E225" s="29">
        <v>0</v>
      </c>
      <c r="F225" s="29">
        <v>7</v>
      </c>
      <c r="G225" s="30" t="str">
        <f t="shared" si="51"/>
        <v/>
      </c>
      <c r="H225" s="30">
        <f t="shared" si="52"/>
        <v>0.13793103448275862</v>
      </c>
      <c r="I225" s="30" t="str">
        <f t="shared" si="53"/>
        <v/>
      </c>
      <c r="J225" s="30">
        <f t="shared" si="54"/>
        <v>0.109375</v>
      </c>
      <c r="K225" s="30" t="str">
        <f t="shared" si="57"/>
        <v xml:space="preserve"> </v>
      </c>
      <c r="L225" s="30">
        <f t="shared" si="58"/>
        <v>0.75</v>
      </c>
      <c r="M225" s="30" t="str">
        <f t="shared" si="55"/>
        <v/>
      </c>
      <c r="N225" s="36">
        <f t="shared" si="56"/>
        <v>0.10344827586206896</v>
      </c>
    </row>
    <row r="226" spans="1:14" x14ac:dyDescent="0.2">
      <c r="A226" s="23"/>
      <c r="B226" s="25" t="s">
        <v>201</v>
      </c>
      <c r="C226" s="35">
        <v>0</v>
      </c>
      <c r="D226" s="29">
        <v>0</v>
      </c>
      <c r="E226" s="29">
        <v>0</v>
      </c>
      <c r="F226" s="29">
        <v>0</v>
      </c>
      <c r="G226" s="30" t="str">
        <f t="shared" si="51"/>
        <v/>
      </c>
      <c r="H226" s="30" t="str">
        <f t="shared" si="52"/>
        <v/>
      </c>
      <c r="I226" s="30" t="str">
        <f t="shared" si="53"/>
        <v/>
      </c>
      <c r="J226" s="30" t="str">
        <f t="shared" si="54"/>
        <v/>
      </c>
      <c r="K226" s="30" t="str">
        <f t="shared" si="57"/>
        <v xml:space="preserve"> </v>
      </c>
      <c r="L226" s="30" t="str">
        <f t="shared" si="58"/>
        <v xml:space="preserve"> </v>
      </c>
      <c r="M226" s="30" t="str">
        <f t="shared" si="55"/>
        <v/>
      </c>
      <c r="N226" s="36" t="str">
        <f t="shared" si="56"/>
        <v/>
      </c>
    </row>
    <row r="227" spans="1:14" x14ac:dyDescent="0.2">
      <c r="A227" s="23"/>
      <c r="B227" s="25" t="s">
        <v>202</v>
      </c>
      <c r="C227" s="35">
        <v>0</v>
      </c>
      <c r="D227" s="29">
        <v>0</v>
      </c>
      <c r="E227" s="29">
        <v>0</v>
      </c>
      <c r="F227" s="29">
        <v>0</v>
      </c>
      <c r="G227" s="30" t="str">
        <f t="shared" si="51"/>
        <v/>
      </c>
      <c r="H227" s="30" t="str">
        <f t="shared" si="52"/>
        <v/>
      </c>
      <c r="I227" s="30" t="str">
        <f t="shared" si="53"/>
        <v/>
      </c>
      <c r="J227" s="30" t="str">
        <f t="shared" si="54"/>
        <v/>
      </c>
      <c r="K227" s="30" t="str">
        <f t="shared" si="57"/>
        <v xml:space="preserve"> </v>
      </c>
      <c r="L227" s="30" t="str">
        <f t="shared" si="58"/>
        <v xml:space="preserve"> </v>
      </c>
      <c r="M227" s="30" t="str">
        <f t="shared" si="55"/>
        <v/>
      </c>
      <c r="N227" s="36" t="str">
        <f t="shared" si="56"/>
        <v/>
      </c>
    </row>
    <row r="228" spans="1:14" x14ac:dyDescent="0.2">
      <c r="A228" s="23"/>
      <c r="B228" s="25" t="s">
        <v>203</v>
      </c>
      <c r="C228" s="35">
        <v>0</v>
      </c>
      <c r="D228" s="29">
        <v>0</v>
      </c>
      <c r="E228" s="29">
        <v>0</v>
      </c>
      <c r="F228" s="29">
        <v>0</v>
      </c>
      <c r="G228" s="30" t="str">
        <f t="shared" si="51"/>
        <v/>
      </c>
      <c r="H228" s="30" t="str">
        <f t="shared" si="52"/>
        <v/>
      </c>
      <c r="I228" s="30" t="str">
        <f t="shared" si="53"/>
        <v/>
      </c>
      <c r="J228" s="30" t="str">
        <f t="shared" si="54"/>
        <v/>
      </c>
      <c r="K228" s="30" t="str">
        <f t="shared" si="57"/>
        <v xml:space="preserve"> </v>
      </c>
      <c r="L228" s="30" t="str">
        <f t="shared" si="58"/>
        <v xml:space="preserve"> </v>
      </c>
      <c r="M228" s="30" t="str">
        <f t="shared" si="55"/>
        <v/>
      </c>
      <c r="N228" s="36" t="str">
        <f t="shared" si="56"/>
        <v/>
      </c>
    </row>
    <row r="229" spans="1:14" x14ac:dyDescent="0.2">
      <c r="A229" s="23"/>
      <c r="B229" s="25" t="s">
        <v>204</v>
      </c>
      <c r="C229" s="35">
        <v>0</v>
      </c>
      <c r="D229" s="29">
        <v>0</v>
      </c>
      <c r="E229" s="29">
        <v>0</v>
      </c>
      <c r="F229" s="29">
        <v>0</v>
      </c>
      <c r="G229" s="30" t="str">
        <f t="shared" si="51"/>
        <v/>
      </c>
      <c r="H229" s="30" t="str">
        <f t="shared" si="52"/>
        <v/>
      </c>
      <c r="I229" s="30" t="str">
        <f t="shared" si="53"/>
        <v/>
      </c>
      <c r="J229" s="30" t="str">
        <f t="shared" si="54"/>
        <v/>
      </c>
      <c r="K229" s="30" t="str">
        <f t="shared" si="57"/>
        <v xml:space="preserve"> </v>
      </c>
      <c r="L229" s="30" t="str">
        <f t="shared" si="58"/>
        <v xml:space="preserve"> </v>
      </c>
      <c r="M229" s="30" t="str">
        <f t="shared" si="55"/>
        <v/>
      </c>
      <c r="N229" s="36" t="str">
        <f t="shared" si="56"/>
        <v/>
      </c>
    </row>
    <row r="230" spans="1:14" ht="25.5" x14ac:dyDescent="0.2">
      <c r="A230" s="23"/>
      <c r="B230" s="25" t="s">
        <v>205</v>
      </c>
      <c r="C230" s="35">
        <v>1</v>
      </c>
      <c r="D230" s="29">
        <v>1</v>
      </c>
      <c r="E230" s="29">
        <v>1</v>
      </c>
      <c r="F230" s="29">
        <v>2</v>
      </c>
      <c r="G230" s="30">
        <f t="shared" si="51"/>
        <v>3.2258064516129031E-2</v>
      </c>
      <c r="H230" s="30">
        <f t="shared" si="52"/>
        <v>3.4482758620689655E-2</v>
      </c>
      <c r="I230" s="30">
        <f t="shared" si="53"/>
        <v>0.02</v>
      </c>
      <c r="J230" s="30">
        <f t="shared" si="54"/>
        <v>3.125E-2</v>
      </c>
      <c r="K230" s="30">
        <f t="shared" si="57"/>
        <v>0</v>
      </c>
      <c r="L230" s="30">
        <f t="shared" si="58"/>
        <v>1</v>
      </c>
      <c r="M230" s="30">
        <f t="shared" si="55"/>
        <v>0</v>
      </c>
      <c r="N230" s="36">
        <f t="shared" si="56"/>
        <v>3.4482758620689655E-2</v>
      </c>
    </row>
    <row r="231" spans="1:14" x14ac:dyDescent="0.2">
      <c r="A231" s="23"/>
      <c r="B231" s="25" t="s">
        <v>206</v>
      </c>
      <c r="C231" s="35">
        <v>0</v>
      </c>
      <c r="D231" s="29">
        <v>1</v>
      </c>
      <c r="E231" s="29">
        <v>0</v>
      </c>
      <c r="F231" s="29">
        <v>1</v>
      </c>
      <c r="G231" s="30" t="str">
        <f t="shared" si="51"/>
        <v/>
      </c>
      <c r="H231" s="30">
        <f t="shared" si="52"/>
        <v>3.4482758620689655E-2</v>
      </c>
      <c r="I231" s="30" t="str">
        <f t="shared" si="53"/>
        <v/>
      </c>
      <c r="J231" s="30">
        <f t="shared" si="54"/>
        <v>1.5625E-2</v>
      </c>
      <c r="K231" s="30" t="str">
        <f t="shared" si="57"/>
        <v xml:space="preserve"> </v>
      </c>
      <c r="L231" s="30">
        <f t="shared" si="58"/>
        <v>0</v>
      </c>
      <c r="M231" s="30" t="str">
        <f t="shared" si="55"/>
        <v/>
      </c>
      <c r="N231" s="36">
        <f t="shared" si="56"/>
        <v>0</v>
      </c>
    </row>
    <row r="232" spans="1:14" ht="25.5" x14ac:dyDescent="0.2">
      <c r="A232" s="23"/>
      <c r="B232" s="25" t="s">
        <v>207</v>
      </c>
      <c r="C232" s="35">
        <v>0</v>
      </c>
      <c r="D232" s="29">
        <v>0</v>
      </c>
      <c r="E232" s="29">
        <v>0</v>
      </c>
      <c r="F232" s="29">
        <v>0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23"/>
      <c r="B233" s="25" t="s">
        <v>208</v>
      </c>
      <c r="C233" s="35">
        <v>0</v>
      </c>
      <c r="D233" s="29">
        <v>0</v>
      </c>
      <c r="E233" s="29">
        <v>0</v>
      </c>
      <c r="F233" s="29">
        <v>0</v>
      </c>
      <c r="G233" s="30" t="str">
        <f t="shared" si="51"/>
        <v/>
      </c>
      <c r="H233" s="30" t="str">
        <f t="shared" si="52"/>
        <v/>
      </c>
      <c r="I233" s="30" t="str">
        <f t="shared" si="53"/>
        <v/>
      </c>
      <c r="J233" s="30" t="str">
        <f t="shared" si="54"/>
        <v/>
      </c>
      <c r="K233" s="30" t="str">
        <f t="shared" si="57"/>
        <v xml:space="preserve"> </v>
      </c>
      <c r="L233" s="30" t="str">
        <f t="shared" si="58"/>
        <v xml:space="preserve"> </v>
      </c>
      <c r="M233" s="30" t="str">
        <f t="shared" si="55"/>
        <v/>
      </c>
      <c r="N233" s="36" t="str">
        <f t="shared" si="56"/>
        <v/>
      </c>
    </row>
    <row r="234" spans="1:14" x14ac:dyDescent="0.2">
      <c r="A234" s="23"/>
      <c r="B234" s="25" t="s">
        <v>209</v>
      </c>
      <c r="C234" s="35">
        <v>0</v>
      </c>
      <c r="D234" s="29">
        <v>0</v>
      </c>
      <c r="E234" s="29">
        <v>0</v>
      </c>
      <c r="F234" s="29">
        <v>0</v>
      </c>
      <c r="G234" s="30" t="str">
        <f t="shared" si="51"/>
        <v/>
      </c>
      <c r="H234" s="30" t="str">
        <f t="shared" si="52"/>
        <v/>
      </c>
      <c r="I234" s="30" t="str">
        <f t="shared" si="53"/>
        <v/>
      </c>
      <c r="J234" s="30" t="str">
        <f t="shared" si="54"/>
        <v/>
      </c>
      <c r="K234" s="30" t="str">
        <f t="shared" si="57"/>
        <v xml:space="preserve"> </v>
      </c>
      <c r="L234" s="30" t="str">
        <f t="shared" si="58"/>
        <v xml:space="preserve"> </v>
      </c>
      <c r="M234" s="30" t="str">
        <f t="shared" si="55"/>
        <v/>
      </c>
      <c r="N234" s="36" t="str">
        <f t="shared" si="56"/>
        <v/>
      </c>
    </row>
    <row r="235" spans="1:14" x14ac:dyDescent="0.2">
      <c r="A235" s="23"/>
      <c r="B235" s="25" t="s">
        <v>210</v>
      </c>
      <c r="C235" s="35">
        <v>0</v>
      </c>
      <c r="D235" s="29">
        <v>0</v>
      </c>
      <c r="E235" s="29">
        <v>0</v>
      </c>
      <c r="F235" s="29">
        <v>0</v>
      </c>
      <c r="G235" s="30" t="str">
        <f t="shared" si="51"/>
        <v/>
      </c>
      <c r="H235" s="30" t="str">
        <f t="shared" si="52"/>
        <v/>
      </c>
      <c r="I235" s="30" t="str">
        <f t="shared" si="53"/>
        <v/>
      </c>
      <c r="J235" s="30" t="str">
        <f t="shared" si="54"/>
        <v/>
      </c>
      <c r="K235" s="30" t="str">
        <f t="shared" si="57"/>
        <v xml:space="preserve"> </v>
      </c>
      <c r="L235" s="30" t="str">
        <f t="shared" si="58"/>
        <v xml:space="preserve"> </v>
      </c>
      <c r="M235" s="30" t="str">
        <f t="shared" si="55"/>
        <v/>
      </c>
      <c r="N235" s="36" t="str">
        <f t="shared" si="56"/>
        <v/>
      </c>
    </row>
    <row r="236" spans="1:14" x14ac:dyDescent="0.2">
      <c r="A236" s="23"/>
      <c r="B236" s="25" t="s">
        <v>211</v>
      </c>
      <c r="C236" s="35">
        <v>0</v>
      </c>
      <c r="D236" s="29">
        <v>0</v>
      </c>
      <c r="E236" s="29">
        <v>0</v>
      </c>
      <c r="F236" s="29">
        <v>0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23"/>
      <c r="B237" s="25" t="s">
        <v>212</v>
      </c>
      <c r="C237" s="35">
        <v>0</v>
      </c>
      <c r="D237" s="29">
        <v>0</v>
      </c>
      <c r="E237" s="29">
        <v>1</v>
      </c>
      <c r="F237" s="29">
        <v>0</v>
      </c>
      <c r="G237" s="30" t="str">
        <f t="shared" si="51"/>
        <v/>
      </c>
      <c r="H237" s="30" t="str">
        <f t="shared" si="52"/>
        <v/>
      </c>
      <c r="I237" s="30">
        <f t="shared" si="53"/>
        <v>0.02</v>
      </c>
      <c r="J237" s="30" t="str">
        <f t="shared" si="54"/>
        <v/>
      </c>
      <c r="K237" s="30">
        <f t="shared" si="57"/>
        <v>1</v>
      </c>
      <c r="L237" s="30" t="str">
        <f t="shared" si="58"/>
        <v xml:space="preserve"> </v>
      </c>
      <c r="M237" s="30" t="str">
        <f t="shared" si="55"/>
        <v/>
      </c>
      <c r="N237" s="36" t="str">
        <f t="shared" si="56"/>
        <v/>
      </c>
    </row>
    <row r="238" spans="1:14" x14ac:dyDescent="0.2">
      <c r="A238" s="23"/>
      <c r="B238" s="25" t="s">
        <v>213</v>
      </c>
      <c r="C238" s="35">
        <v>0</v>
      </c>
      <c r="D238" s="29">
        <v>0</v>
      </c>
      <c r="E238" s="29">
        <v>0</v>
      </c>
      <c r="F238" s="29">
        <v>0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 t="str">
        <f t="shared" si="54"/>
        <v/>
      </c>
      <c r="K238" s="30" t="str">
        <f t="shared" si="57"/>
        <v xml:space="preserve"> </v>
      </c>
      <c r="L238" s="30" t="str">
        <f t="shared" si="58"/>
        <v xml:space="preserve"> 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23"/>
      <c r="B239" s="25" t="s">
        <v>214</v>
      </c>
      <c r="C239" s="35">
        <v>0</v>
      </c>
      <c r="D239" s="29">
        <v>0</v>
      </c>
      <c r="E239" s="29">
        <v>0</v>
      </c>
      <c r="F239" s="29">
        <v>0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 t="str">
        <f t="shared" si="58"/>
        <v xml:space="preserve"> 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23"/>
      <c r="B240" s="25" t="s">
        <v>215</v>
      </c>
      <c r="C240" s="35">
        <v>0</v>
      </c>
      <c r="D240" s="29">
        <v>0</v>
      </c>
      <c r="E240" s="29">
        <v>0</v>
      </c>
      <c r="F240" s="29">
        <v>0</v>
      </c>
      <c r="G240" s="30" t="str">
        <f t="shared" si="51"/>
        <v/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23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23"/>
      <c r="B242" s="25" t="s">
        <v>217</v>
      </c>
      <c r="C242" s="35">
        <v>0</v>
      </c>
      <c r="D242" s="29">
        <v>1</v>
      </c>
      <c r="E242" s="29">
        <v>2</v>
      </c>
      <c r="F242" s="29">
        <v>4</v>
      </c>
      <c r="G242" s="30" t="str">
        <f t="shared" si="51"/>
        <v/>
      </c>
      <c r="H242" s="30">
        <f t="shared" si="52"/>
        <v>3.4482758620689655E-2</v>
      </c>
      <c r="I242" s="30">
        <f t="shared" si="53"/>
        <v>0.04</v>
      </c>
      <c r="J242" s="30">
        <f t="shared" si="54"/>
        <v>6.25E-2</v>
      </c>
      <c r="K242" s="30">
        <f t="shared" si="57"/>
        <v>1</v>
      </c>
      <c r="L242" s="30">
        <f t="shared" si="58"/>
        <v>3</v>
      </c>
      <c r="M242" s="30" t="str">
        <f t="shared" si="55"/>
        <v/>
      </c>
      <c r="N242" s="36">
        <f t="shared" si="56"/>
        <v>0.10344827586206896</v>
      </c>
    </row>
    <row r="243" spans="1:14" x14ac:dyDescent="0.2">
      <c r="A243" s="23"/>
      <c r="B243" s="25" t="s">
        <v>218</v>
      </c>
      <c r="C243" s="35">
        <v>0</v>
      </c>
      <c r="D243" s="29">
        <v>0</v>
      </c>
      <c r="E243" s="29">
        <v>0</v>
      </c>
      <c r="F243" s="29">
        <v>0</v>
      </c>
      <c r="G243" s="30" t="str">
        <f t="shared" si="51"/>
        <v/>
      </c>
      <c r="H243" s="30" t="str">
        <f t="shared" si="52"/>
        <v/>
      </c>
      <c r="I243" s="30" t="str">
        <f t="shared" si="53"/>
        <v/>
      </c>
      <c r="J243" s="30" t="str">
        <f t="shared" si="54"/>
        <v/>
      </c>
      <c r="K243" s="30" t="str">
        <f t="shared" si="57"/>
        <v xml:space="preserve"> </v>
      </c>
      <c r="L243" s="30" t="str">
        <f t="shared" si="58"/>
        <v xml:space="preserve"> </v>
      </c>
      <c r="M243" s="30" t="str">
        <f t="shared" si="55"/>
        <v/>
      </c>
      <c r="N243" s="36" t="str">
        <f t="shared" si="56"/>
        <v/>
      </c>
    </row>
    <row r="244" spans="1:14" x14ac:dyDescent="0.2">
      <c r="A244" s="23"/>
      <c r="B244" s="25" t="s">
        <v>219</v>
      </c>
      <c r="C244" s="35">
        <v>0</v>
      </c>
      <c r="D244" s="29">
        <v>0</v>
      </c>
      <c r="E244" s="29">
        <v>0</v>
      </c>
      <c r="F244" s="29">
        <v>0</v>
      </c>
      <c r="G244" s="30" t="str">
        <f t="shared" si="51"/>
        <v/>
      </c>
      <c r="H244" s="30" t="str">
        <f t="shared" si="52"/>
        <v/>
      </c>
      <c r="I244" s="30" t="str">
        <f t="shared" si="53"/>
        <v/>
      </c>
      <c r="J244" s="30" t="str">
        <f t="shared" si="54"/>
        <v/>
      </c>
      <c r="K244" s="30" t="str">
        <f t="shared" si="57"/>
        <v xml:space="preserve"> </v>
      </c>
      <c r="L244" s="30" t="str">
        <f t="shared" si="58"/>
        <v xml:space="preserve"> </v>
      </c>
      <c r="M244" s="30" t="str">
        <f t="shared" si="55"/>
        <v/>
      </c>
      <c r="N244" s="36" t="str">
        <f t="shared" si="56"/>
        <v/>
      </c>
    </row>
    <row r="245" spans="1:14" x14ac:dyDescent="0.2">
      <c r="A245" s="23"/>
      <c r="B245" s="25" t="s">
        <v>220</v>
      </c>
      <c r="C245" s="35">
        <v>0</v>
      </c>
      <c r="D245" s="29">
        <v>0</v>
      </c>
      <c r="E245" s="29">
        <v>0</v>
      </c>
      <c r="F245" s="29">
        <v>0</v>
      </c>
      <c r="G245" s="30" t="str">
        <f t="shared" si="51"/>
        <v/>
      </c>
      <c r="H245" s="30" t="str">
        <f t="shared" si="52"/>
        <v/>
      </c>
      <c r="I245" s="30" t="str">
        <f t="shared" si="53"/>
        <v/>
      </c>
      <c r="J245" s="30" t="str">
        <f t="shared" si="54"/>
        <v/>
      </c>
      <c r="K245" s="30" t="str">
        <f t="shared" si="57"/>
        <v xml:space="preserve"> </v>
      </c>
      <c r="L245" s="30" t="str">
        <f t="shared" si="58"/>
        <v xml:space="preserve"> </v>
      </c>
      <c r="M245" s="30" t="str">
        <f t="shared" si="55"/>
        <v/>
      </c>
      <c r="N245" s="36" t="str">
        <f t="shared" si="56"/>
        <v/>
      </c>
    </row>
    <row r="246" spans="1:14" x14ac:dyDescent="0.2">
      <c r="A246" s="23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23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23"/>
      <c r="B248" s="25" t="s">
        <v>223</v>
      </c>
      <c r="C248" s="35">
        <v>0</v>
      </c>
      <c r="D248" s="29">
        <v>0</v>
      </c>
      <c r="E248" s="29">
        <v>0</v>
      </c>
      <c r="F248" s="29">
        <v>0</v>
      </c>
      <c r="G248" s="30" t="str">
        <f t="shared" si="51"/>
        <v/>
      </c>
      <c r="H248" s="30" t="str">
        <f t="shared" si="52"/>
        <v/>
      </c>
      <c r="I248" s="30" t="str">
        <f t="shared" si="53"/>
        <v/>
      </c>
      <c r="J248" s="30" t="str">
        <f t="shared" si="54"/>
        <v/>
      </c>
      <c r="K248" s="30" t="str">
        <f t="shared" si="57"/>
        <v xml:space="preserve"> </v>
      </c>
      <c r="L248" s="30" t="str">
        <f t="shared" si="58"/>
        <v xml:space="preserve"> </v>
      </c>
      <c r="M248" s="30" t="str">
        <f t="shared" si="55"/>
        <v/>
      </c>
      <c r="N248" s="36" t="str">
        <f t="shared" si="56"/>
        <v/>
      </c>
    </row>
    <row r="249" spans="1:14" x14ac:dyDescent="0.2">
      <c r="A249" s="23"/>
      <c r="B249" s="25" t="s">
        <v>224</v>
      </c>
      <c r="C249" s="35">
        <v>0</v>
      </c>
      <c r="D249" s="29">
        <v>0</v>
      </c>
      <c r="E249" s="29">
        <v>0</v>
      </c>
      <c r="F249" s="29">
        <v>0</v>
      </c>
      <c r="G249" s="30" t="str">
        <f t="shared" si="51"/>
        <v/>
      </c>
      <c r="H249" s="30" t="str">
        <f t="shared" si="52"/>
        <v/>
      </c>
      <c r="I249" s="30" t="str">
        <f t="shared" si="53"/>
        <v/>
      </c>
      <c r="J249" s="30" t="str">
        <f t="shared" si="54"/>
        <v/>
      </c>
      <c r="K249" s="30" t="str">
        <f t="shared" si="57"/>
        <v xml:space="preserve"> </v>
      </c>
      <c r="L249" s="30" t="str">
        <f t="shared" si="58"/>
        <v xml:space="preserve"> </v>
      </c>
      <c r="M249" s="30" t="str">
        <f t="shared" si="55"/>
        <v/>
      </c>
      <c r="N249" s="36" t="str">
        <f t="shared" si="56"/>
        <v/>
      </c>
    </row>
    <row r="250" spans="1:14" x14ac:dyDescent="0.2">
      <c r="A250" s="23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23"/>
      <c r="B251" s="25" t="s">
        <v>226</v>
      </c>
      <c r="C251" s="35">
        <v>0</v>
      </c>
      <c r="D251" s="29">
        <v>0</v>
      </c>
      <c r="E251" s="29">
        <v>0</v>
      </c>
      <c r="F251" s="29">
        <v>0</v>
      </c>
      <c r="G251" s="30" t="str">
        <f t="shared" si="51"/>
        <v/>
      </c>
      <c r="H251" s="30" t="str">
        <f t="shared" si="52"/>
        <v/>
      </c>
      <c r="I251" s="30" t="str">
        <f t="shared" si="53"/>
        <v/>
      </c>
      <c r="J251" s="30" t="str">
        <f t="shared" si="54"/>
        <v/>
      </c>
      <c r="K251" s="30" t="str">
        <f t="shared" si="57"/>
        <v xml:space="preserve"> </v>
      </c>
      <c r="L251" s="30" t="str">
        <f t="shared" si="58"/>
        <v xml:space="preserve"> </v>
      </c>
      <c r="M251" s="30" t="str">
        <f t="shared" si="55"/>
        <v/>
      </c>
      <c r="N251" s="36" t="str">
        <f t="shared" si="56"/>
        <v/>
      </c>
    </row>
    <row r="252" spans="1:14" ht="25.5" x14ac:dyDescent="0.2">
      <c r="A252" s="23"/>
      <c r="B252" s="25" t="s">
        <v>227</v>
      </c>
      <c r="C252" s="35">
        <v>0</v>
      </c>
      <c r="D252" s="29">
        <v>0</v>
      </c>
      <c r="E252" s="29">
        <v>0</v>
      </c>
      <c r="F252" s="29">
        <v>0</v>
      </c>
      <c r="G252" s="30" t="str">
        <f t="shared" ref="G252:G283" si="59">+IF(C252=0,"",C252/C$188)</f>
        <v/>
      </c>
      <c r="H252" s="30" t="str">
        <f t="shared" ref="H252:H283" si="60">+IF(D252=0,"",D252/D$188)</f>
        <v/>
      </c>
      <c r="I252" s="30" t="str">
        <f t="shared" ref="I252:I283" si="61">+IF(E252=0,"",E252/E$188)</f>
        <v/>
      </c>
      <c r="J252" s="30" t="str">
        <f t="shared" ref="J252:J283" si="62">+IF(F252=0,"",F252/F$188)</f>
        <v/>
      </c>
      <c r="K252" s="30" t="str">
        <f t="shared" si="57"/>
        <v xml:space="preserve"> </v>
      </c>
      <c r="L252" s="30" t="str">
        <f t="shared" si="58"/>
        <v xml:space="preserve"> </v>
      </c>
      <c r="M252" s="30" t="str">
        <f t="shared" ref="M252:M283" si="63">+IF(OR(AND(G252=""),(K252="")),"",G252*K252)</f>
        <v/>
      </c>
      <c r="N252" s="36" t="str">
        <f t="shared" ref="N252:N283" si="64">+IF(OR(AND(H252=""),(L252="")),"",H252*L252)</f>
        <v/>
      </c>
    </row>
    <row r="253" spans="1:14" ht="25.5" x14ac:dyDescent="0.2">
      <c r="A253" s="23"/>
      <c r="B253" s="25" t="s">
        <v>228</v>
      </c>
      <c r="C253" s="35">
        <v>0</v>
      </c>
      <c r="D253" s="29">
        <v>0</v>
      </c>
      <c r="E253" s="29">
        <v>0</v>
      </c>
      <c r="F253" s="29">
        <v>0</v>
      </c>
      <c r="G253" s="30" t="str">
        <f t="shared" si="59"/>
        <v/>
      </c>
      <c r="H253" s="30" t="str">
        <f t="shared" si="60"/>
        <v/>
      </c>
      <c r="I253" s="30" t="str">
        <f t="shared" si="61"/>
        <v/>
      </c>
      <c r="J253" s="30" t="str">
        <f t="shared" si="62"/>
        <v/>
      </c>
      <c r="K253" s="30" t="str">
        <f t="shared" ref="K253:K284" si="65">+IF(AND(C253=0,E253=0)," ",IF(C253=0,1,IF(E253=0,-1,(E253-C253)/C253)))</f>
        <v xml:space="preserve"> </v>
      </c>
      <c r="L253" s="30" t="str">
        <f t="shared" ref="L253:L284" si="66">+IF(AND(D253=0,F253=0)," ",IF(D253=0,1,IF(F253=0,-1,(F253-D253)/D253)))</f>
        <v xml:space="preserve"> </v>
      </c>
      <c r="M253" s="30" t="str">
        <f t="shared" si="63"/>
        <v/>
      </c>
      <c r="N253" s="36" t="str">
        <f t="shared" si="64"/>
        <v/>
      </c>
    </row>
    <row r="254" spans="1:14" x14ac:dyDescent="0.2">
      <c r="A254" s="23"/>
      <c r="B254" s="25" t="s">
        <v>229</v>
      </c>
      <c r="C254" s="35">
        <v>0</v>
      </c>
      <c r="D254" s="29">
        <v>1</v>
      </c>
      <c r="E254" s="29">
        <v>1</v>
      </c>
      <c r="F254" s="29">
        <v>1</v>
      </c>
      <c r="G254" s="30" t="str">
        <f t="shared" si="59"/>
        <v/>
      </c>
      <c r="H254" s="30">
        <f t="shared" si="60"/>
        <v>3.4482758620689655E-2</v>
      </c>
      <c r="I254" s="30">
        <f t="shared" si="61"/>
        <v>0.02</v>
      </c>
      <c r="J254" s="30">
        <f t="shared" si="62"/>
        <v>1.5625E-2</v>
      </c>
      <c r="K254" s="30">
        <f t="shared" si="65"/>
        <v>1</v>
      </c>
      <c r="L254" s="30">
        <f t="shared" si="66"/>
        <v>0</v>
      </c>
      <c r="M254" s="30" t="str">
        <f t="shared" si="63"/>
        <v/>
      </c>
      <c r="N254" s="36">
        <f t="shared" si="64"/>
        <v>0</v>
      </c>
    </row>
    <row r="255" spans="1:14" x14ac:dyDescent="0.2">
      <c r="A255" s="23"/>
      <c r="B255" s="25" t="s">
        <v>230</v>
      </c>
      <c r="C255" s="35">
        <v>1</v>
      </c>
      <c r="D255" s="29">
        <v>0</v>
      </c>
      <c r="E255" s="29">
        <v>3</v>
      </c>
      <c r="F255" s="29">
        <v>0</v>
      </c>
      <c r="G255" s="30">
        <f t="shared" si="59"/>
        <v>3.2258064516129031E-2</v>
      </c>
      <c r="H255" s="30" t="str">
        <f t="shared" si="60"/>
        <v/>
      </c>
      <c r="I255" s="30">
        <f t="shared" si="61"/>
        <v>0.06</v>
      </c>
      <c r="J255" s="30" t="str">
        <f t="shared" si="62"/>
        <v/>
      </c>
      <c r="K255" s="30">
        <f t="shared" si="65"/>
        <v>2</v>
      </c>
      <c r="L255" s="30" t="str">
        <f t="shared" si="66"/>
        <v xml:space="preserve"> </v>
      </c>
      <c r="M255" s="30">
        <f t="shared" si="63"/>
        <v>6.4516129032258063E-2</v>
      </c>
      <c r="N255" s="36" t="str">
        <f t="shared" si="64"/>
        <v/>
      </c>
    </row>
    <row r="256" spans="1:14" x14ac:dyDescent="0.2">
      <c r="A256" s="23"/>
      <c r="B256" s="25" t="s">
        <v>231</v>
      </c>
      <c r="C256" s="35">
        <v>1</v>
      </c>
      <c r="D256" s="29">
        <v>0</v>
      </c>
      <c r="E256" s="29">
        <v>0</v>
      </c>
      <c r="F256" s="29">
        <v>0</v>
      </c>
      <c r="G256" s="30">
        <f t="shared" si="59"/>
        <v>3.2258064516129031E-2</v>
      </c>
      <c r="H256" s="30" t="str">
        <f t="shared" si="60"/>
        <v/>
      </c>
      <c r="I256" s="30" t="str">
        <f t="shared" si="61"/>
        <v/>
      </c>
      <c r="J256" s="30" t="str">
        <f t="shared" si="62"/>
        <v/>
      </c>
      <c r="K256" s="30">
        <f t="shared" si="65"/>
        <v>-1</v>
      </c>
      <c r="L256" s="30" t="str">
        <f t="shared" si="66"/>
        <v xml:space="preserve"> </v>
      </c>
      <c r="M256" s="30">
        <f t="shared" si="63"/>
        <v>-3.2258064516129031E-2</v>
      </c>
      <c r="N256" s="36" t="str">
        <f t="shared" si="64"/>
        <v/>
      </c>
    </row>
    <row r="257" spans="1:14" ht="25.5" x14ac:dyDescent="0.2">
      <c r="A257" s="23"/>
      <c r="B257" s="25" t="s">
        <v>232</v>
      </c>
      <c r="C257" s="35">
        <v>0</v>
      </c>
      <c r="D257" s="29">
        <v>0</v>
      </c>
      <c r="E257" s="29">
        <v>0</v>
      </c>
      <c r="F257" s="29">
        <v>0</v>
      </c>
      <c r="G257" s="30" t="str">
        <f t="shared" si="59"/>
        <v/>
      </c>
      <c r="H257" s="30" t="str">
        <f t="shared" si="60"/>
        <v/>
      </c>
      <c r="I257" s="30" t="str">
        <f t="shared" si="61"/>
        <v/>
      </c>
      <c r="J257" s="30" t="str">
        <f t="shared" si="62"/>
        <v/>
      </c>
      <c r="K257" s="30" t="str">
        <f t="shared" si="65"/>
        <v xml:space="preserve"> </v>
      </c>
      <c r="L257" s="30" t="str">
        <f t="shared" si="66"/>
        <v xml:space="preserve"> </v>
      </c>
      <c r="M257" s="30" t="str">
        <f t="shared" si="63"/>
        <v/>
      </c>
      <c r="N257" s="36" t="str">
        <f t="shared" si="64"/>
        <v/>
      </c>
    </row>
    <row r="258" spans="1:14" x14ac:dyDescent="0.2">
      <c r="A258" s="23"/>
      <c r="B258" s="25" t="s">
        <v>233</v>
      </c>
      <c r="C258" s="35">
        <v>0</v>
      </c>
      <c r="D258" s="29">
        <v>2</v>
      </c>
      <c r="E258" s="29">
        <v>0</v>
      </c>
      <c r="F258" s="29">
        <v>2</v>
      </c>
      <c r="G258" s="30" t="str">
        <f t="shared" si="59"/>
        <v/>
      </c>
      <c r="H258" s="30">
        <f t="shared" si="60"/>
        <v>6.8965517241379309E-2</v>
      </c>
      <c r="I258" s="30" t="str">
        <f t="shared" si="61"/>
        <v/>
      </c>
      <c r="J258" s="30">
        <f t="shared" si="62"/>
        <v>3.125E-2</v>
      </c>
      <c r="K258" s="30" t="str">
        <f t="shared" si="65"/>
        <v xml:space="preserve"> </v>
      </c>
      <c r="L258" s="30">
        <f t="shared" si="66"/>
        <v>0</v>
      </c>
      <c r="M258" s="30" t="str">
        <f t="shared" si="63"/>
        <v/>
      </c>
      <c r="N258" s="36">
        <f t="shared" si="64"/>
        <v>0</v>
      </c>
    </row>
    <row r="259" spans="1:14" x14ac:dyDescent="0.2">
      <c r="A259" s="23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23"/>
      <c r="B260" s="25" t="s">
        <v>235</v>
      </c>
      <c r="C260" s="35">
        <v>0</v>
      </c>
      <c r="D260" s="29">
        <v>0</v>
      </c>
      <c r="E260" s="29">
        <v>0</v>
      </c>
      <c r="F260" s="29">
        <v>0</v>
      </c>
      <c r="G260" s="30" t="str">
        <f t="shared" si="59"/>
        <v/>
      </c>
      <c r="H260" s="30" t="str">
        <f t="shared" si="60"/>
        <v/>
      </c>
      <c r="I260" s="30" t="str">
        <f t="shared" si="61"/>
        <v/>
      </c>
      <c r="J260" s="30" t="str">
        <f t="shared" si="62"/>
        <v/>
      </c>
      <c r="K260" s="30" t="str">
        <f t="shared" si="65"/>
        <v xml:space="preserve"> </v>
      </c>
      <c r="L260" s="30" t="str">
        <f t="shared" si="66"/>
        <v xml:space="preserve"> </v>
      </c>
      <c r="M260" s="30" t="str">
        <f t="shared" si="63"/>
        <v/>
      </c>
      <c r="N260" s="36" t="str">
        <f t="shared" si="64"/>
        <v/>
      </c>
    </row>
    <row r="261" spans="1:14" x14ac:dyDescent="0.2">
      <c r="A261" s="23"/>
      <c r="B261" s="25" t="s">
        <v>236</v>
      </c>
      <c r="C261" s="35">
        <v>2</v>
      </c>
      <c r="D261" s="29">
        <v>0</v>
      </c>
      <c r="E261" s="29">
        <v>0</v>
      </c>
      <c r="F261" s="29">
        <v>1</v>
      </c>
      <c r="G261" s="30">
        <f t="shared" si="59"/>
        <v>6.4516129032258063E-2</v>
      </c>
      <c r="H261" s="30" t="str">
        <f t="shared" si="60"/>
        <v/>
      </c>
      <c r="I261" s="30" t="str">
        <f t="shared" si="61"/>
        <v/>
      </c>
      <c r="J261" s="30">
        <f t="shared" si="62"/>
        <v>1.5625E-2</v>
      </c>
      <c r="K261" s="30">
        <f t="shared" si="65"/>
        <v>-1</v>
      </c>
      <c r="L261" s="30">
        <f t="shared" si="66"/>
        <v>1</v>
      </c>
      <c r="M261" s="30">
        <f t="shared" si="63"/>
        <v>-6.4516129032258063E-2</v>
      </c>
      <c r="N261" s="36" t="str">
        <f t="shared" si="64"/>
        <v/>
      </c>
    </row>
    <row r="262" spans="1:14" ht="25.5" x14ac:dyDescent="0.2">
      <c r="A262" s="23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23"/>
      <c r="B263" s="25" t="s">
        <v>238</v>
      </c>
      <c r="C263" s="35">
        <v>0</v>
      </c>
      <c r="D263" s="29">
        <v>0</v>
      </c>
      <c r="E263" s="29">
        <v>0</v>
      </c>
      <c r="F263" s="29">
        <v>0</v>
      </c>
      <c r="G263" s="30" t="str">
        <f t="shared" si="59"/>
        <v/>
      </c>
      <c r="H263" s="30" t="str">
        <f t="shared" si="60"/>
        <v/>
      </c>
      <c r="I263" s="30" t="str">
        <f t="shared" si="61"/>
        <v/>
      </c>
      <c r="J263" s="30" t="str">
        <f t="shared" si="62"/>
        <v/>
      </c>
      <c r="K263" s="30" t="str">
        <f t="shared" si="65"/>
        <v xml:space="preserve"> </v>
      </c>
      <c r="L263" s="30" t="str">
        <f t="shared" si="66"/>
        <v xml:space="preserve"> </v>
      </c>
      <c r="M263" s="30" t="str">
        <f t="shared" si="63"/>
        <v/>
      </c>
      <c r="N263" s="36" t="str">
        <f t="shared" si="64"/>
        <v/>
      </c>
    </row>
    <row r="264" spans="1:14" ht="25.5" x14ac:dyDescent="0.2">
      <c r="A264" s="23"/>
      <c r="B264" s="25" t="s">
        <v>239</v>
      </c>
      <c r="C264" s="35">
        <v>0</v>
      </c>
      <c r="D264" s="29">
        <v>0</v>
      </c>
      <c r="E264" s="29">
        <v>0</v>
      </c>
      <c r="F264" s="29">
        <v>0</v>
      </c>
      <c r="G264" s="30" t="str">
        <f t="shared" si="59"/>
        <v/>
      </c>
      <c r="H264" s="30" t="str">
        <f t="shared" si="60"/>
        <v/>
      </c>
      <c r="I264" s="30" t="str">
        <f t="shared" si="61"/>
        <v/>
      </c>
      <c r="J264" s="30" t="str">
        <f t="shared" si="62"/>
        <v/>
      </c>
      <c r="K264" s="30" t="str">
        <f t="shared" si="65"/>
        <v xml:space="preserve"> </v>
      </c>
      <c r="L264" s="30" t="str">
        <f t="shared" si="66"/>
        <v xml:space="preserve"> 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23"/>
      <c r="B265" s="25" t="s">
        <v>240</v>
      </c>
      <c r="C265" s="35">
        <v>1</v>
      </c>
      <c r="D265" s="29">
        <v>0</v>
      </c>
      <c r="E265" s="29">
        <v>0</v>
      </c>
      <c r="F265" s="29">
        <v>0</v>
      </c>
      <c r="G265" s="30">
        <f t="shared" si="59"/>
        <v>3.2258064516129031E-2</v>
      </c>
      <c r="H265" s="30" t="str">
        <f t="shared" si="60"/>
        <v/>
      </c>
      <c r="I265" s="30" t="str">
        <f t="shared" si="61"/>
        <v/>
      </c>
      <c r="J265" s="30" t="str">
        <f t="shared" si="62"/>
        <v/>
      </c>
      <c r="K265" s="30">
        <f t="shared" si="65"/>
        <v>-1</v>
      </c>
      <c r="L265" s="30" t="str">
        <f t="shared" si="66"/>
        <v xml:space="preserve"> </v>
      </c>
      <c r="M265" s="30">
        <f t="shared" si="63"/>
        <v>-3.2258064516129031E-2</v>
      </c>
      <c r="N265" s="36" t="str">
        <f t="shared" si="64"/>
        <v/>
      </c>
    </row>
    <row r="266" spans="1:14" x14ac:dyDescent="0.2">
      <c r="A266" s="23"/>
      <c r="B266" s="25" t="s">
        <v>241</v>
      </c>
      <c r="C266" s="35">
        <v>0</v>
      </c>
      <c r="D266" s="29">
        <v>1</v>
      </c>
      <c r="E266" s="29">
        <v>0</v>
      </c>
      <c r="F266" s="29">
        <v>0</v>
      </c>
      <c r="G266" s="30" t="str">
        <f t="shared" si="59"/>
        <v/>
      </c>
      <c r="H266" s="30">
        <f t="shared" si="60"/>
        <v>3.4482758620689655E-2</v>
      </c>
      <c r="I266" s="30" t="str">
        <f t="shared" si="61"/>
        <v/>
      </c>
      <c r="J266" s="30" t="str">
        <f t="shared" si="62"/>
        <v/>
      </c>
      <c r="K266" s="30" t="str">
        <f t="shared" si="65"/>
        <v xml:space="preserve"> </v>
      </c>
      <c r="L266" s="30">
        <f t="shared" si="66"/>
        <v>-1</v>
      </c>
      <c r="M266" s="30" t="str">
        <f t="shared" si="63"/>
        <v/>
      </c>
      <c r="N266" s="36">
        <f t="shared" si="64"/>
        <v>-3.4482758620689655E-2</v>
      </c>
    </row>
    <row r="267" spans="1:14" x14ac:dyDescent="0.2">
      <c r="A267" s="23"/>
      <c r="B267" s="25" t="s">
        <v>242</v>
      </c>
      <c r="C267" s="35">
        <v>0</v>
      </c>
      <c r="D267" s="29">
        <v>0</v>
      </c>
      <c r="E267" s="29">
        <v>0</v>
      </c>
      <c r="F267" s="29">
        <v>0</v>
      </c>
      <c r="G267" s="30" t="str">
        <f t="shared" si="59"/>
        <v/>
      </c>
      <c r="H267" s="30" t="str">
        <f t="shared" si="60"/>
        <v/>
      </c>
      <c r="I267" s="30" t="str">
        <f t="shared" si="61"/>
        <v/>
      </c>
      <c r="J267" s="30" t="str">
        <f t="shared" si="62"/>
        <v/>
      </c>
      <c r="K267" s="30" t="str">
        <f t="shared" si="65"/>
        <v xml:space="preserve"> </v>
      </c>
      <c r="L267" s="30" t="str">
        <f t="shared" si="66"/>
        <v xml:space="preserve"> </v>
      </c>
      <c r="M267" s="30" t="str">
        <f t="shared" si="63"/>
        <v/>
      </c>
      <c r="N267" s="36" t="str">
        <f t="shared" si="64"/>
        <v/>
      </c>
    </row>
    <row r="268" spans="1:14" x14ac:dyDescent="0.2">
      <c r="A268" s="23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23"/>
      <c r="B269" s="25" t="s">
        <v>244</v>
      </c>
      <c r="C269" s="35">
        <v>0</v>
      </c>
      <c r="D269" s="29">
        <v>0</v>
      </c>
      <c r="E269" s="29">
        <v>0</v>
      </c>
      <c r="F269" s="29">
        <v>0</v>
      </c>
      <c r="G269" s="30" t="str">
        <f t="shared" si="59"/>
        <v/>
      </c>
      <c r="H269" s="30" t="str">
        <f t="shared" si="60"/>
        <v/>
      </c>
      <c r="I269" s="30" t="str">
        <f t="shared" si="61"/>
        <v/>
      </c>
      <c r="J269" s="30" t="str">
        <f t="shared" si="62"/>
        <v/>
      </c>
      <c r="K269" s="30" t="str">
        <f t="shared" si="65"/>
        <v xml:space="preserve"> </v>
      </c>
      <c r="L269" s="30" t="str">
        <f t="shared" si="66"/>
        <v xml:space="preserve"> </v>
      </c>
      <c r="M269" s="30" t="str">
        <f t="shared" si="63"/>
        <v/>
      </c>
      <c r="N269" s="36" t="str">
        <f t="shared" si="64"/>
        <v/>
      </c>
    </row>
    <row r="270" spans="1:14" ht="25.5" x14ac:dyDescent="0.2">
      <c r="A270" s="23"/>
      <c r="B270" s="25" t="s">
        <v>245</v>
      </c>
      <c r="C270" s="35">
        <v>1</v>
      </c>
      <c r="D270" s="29">
        <v>0</v>
      </c>
      <c r="E270" s="29">
        <v>0</v>
      </c>
      <c r="F270" s="29">
        <v>0</v>
      </c>
      <c r="G270" s="30">
        <f t="shared" si="59"/>
        <v>3.2258064516129031E-2</v>
      </c>
      <c r="H270" s="30" t="str">
        <f t="shared" si="60"/>
        <v/>
      </c>
      <c r="I270" s="30" t="str">
        <f t="shared" si="61"/>
        <v/>
      </c>
      <c r="J270" s="30" t="str">
        <f t="shared" si="62"/>
        <v/>
      </c>
      <c r="K270" s="30">
        <f t="shared" si="65"/>
        <v>-1</v>
      </c>
      <c r="L270" s="30" t="str">
        <f t="shared" si="66"/>
        <v xml:space="preserve"> </v>
      </c>
      <c r="M270" s="30">
        <f t="shared" si="63"/>
        <v>-3.2258064516129031E-2</v>
      </c>
      <c r="N270" s="36" t="str">
        <f t="shared" si="64"/>
        <v/>
      </c>
    </row>
    <row r="271" spans="1:14" x14ac:dyDescent="0.2">
      <c r="A271" s="23"/>
      <c r="B271" s="25" t="s">
        <v>246</v>
      </c>
      <c r="C271" s="35">
        <v>0</v>
      </c>
      <c r="D271" s="29">
        <v>0</v>
      </c>
      <c r="E271" s="29">
        <v>0</v>
      </c>
      <c r="F271" s="29">
        <v>0</v>
      </c>
      <c r="G271" s="30" t="str">
        <f t="shared" si="59"/>
        <v/>
      </c>
      <c r="H271" s="30" t="str">
        <f t="shared" si="60"/>
        <v/>
      </c>
      <c r="I271" s="30" t="str">
        <f t="shared" si="61"/>
        <v/>
      </c>
      <c r="J271" s="30" t="str">
        <f t="shared" si="62"/>
        <v/>
      </c>
      <c r="K271" s="30" t="str">
        <f t="shared" si="65"/>
        <v xml:space="preserve"> </v>
      </c>
      <c r="L271" s="30" t="str">
        <f t="shared" si="66"/>
        <v xml:space="preserve"> </v>
      </c>
      <c r="M271" s="30" t="str">
        <f t="shared" si="63"/>
        <v/>
      </c>
      <c r="N271" s="36" t="str">
        <f t="shared" si="64"/>
        <v/>
      </c>
    </row>
    <row r="272" spans="1:14" ht="25.5" x14ac:dyDescent="0.2">
      <c r="A272" s="23"/>
      <c r="B272" s="25" t="s">
        <v>247</v>
      </c>
      <c r="C272" s="35">
        <v>0</v>
      </c>
      <c r="D272" s="29">
        <v>0</v>
      </c>
      <c r="E272" s="29">
        <v>0</v>
      </c>
      <c r="F272" s="29">
        <v>0</v>
      </c>
      <c r="G272" s="30" t="str">
        <f t="shared" si="59"/>
        <v/>
      </c>
      <c r="H272" s="30" t="str">
        <f t="shared" si="60"/>
        <v/>
      </c>
      <c r="I272" s="30" t="str">
        <f t="shared" si="61"/>
        <v/>
      </c>
      <c r="J272" s="30" t="str">
        <f t="shared" si="62"/>
        <v/>
      </c>
      <c r="K272" s="30" t="str">
        <f t="shared" si="65"/>
        <v xml:space="preserve"> </v>
      </c>
      <c r="L272" s="30" t="str">
        <f t="shared" si="66"/>
        <v xml:space="preserve"> </v>
      </c>
      <c r="M272" s="30" t="str">
        <f t="shared" si="63"/>
        <v/>
      </c>
      <c r="N272" s="36" t="str">
        <f t="shared" si="64"/>
        <v/>
      </c>
    </row>
    <row r="273" spans="1:14" x14ac:dyDescent="0.2">
      <c r="A273" s="23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23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23"/>
      <c r="B275" s="25" t="s">
        <v>250</v>
      </c>
      <c r="C275" s="35">
        <v>0</v>
      </c>
      <c r="D275" s="29">
        <v>1</v>
      </c>
      <c r="E275" s="29">
        <v>0</v>
      </c>
      <c r="F275" s="29">
        <v>0</v>
      </c>
      <c r="G275" s="30" t="str">
        <f t="shared" si="59"/>
        <v/>
      </c>
      <c r="H275" s="30">
        <f t="shared" si="60"/>
        <v>3.4482758620689655E-2</v>
      </c>
      <c r="I275" s="30" t="str">
        <f t="shared" si="61"/>
        <v/>
      </c>
      <c r="J275" s="30" t="str">
        <f t="shared" si="62"/>
        <v/>
      </c>
      <c r="K275" s="30" t="str">
        <f t="shared" si="65"/>
        <v xml:space="preserve"> </v>
      </c>
      <c r="L275" s="30">
        <f t="shared" si="66"/>
        <v>-1</v>
      </c>
      <c r="M275" s="30" t="str">
        <f t="shared" si="63"/>
        <v/>
      </c>
      <c r="N275" s="36">
        <f t="shared" si="64"/>
        <v>-3.4482758620689655E-2</v>
      </c>
    </row>
    <row r="276" spans="1:14" ht="25.5" x14ac:dyDescent="0.2">
      <c r="A276" s="23"/>
      <c r="B276" s="25" t="s">
        <v>251</v>
      </c>
      <c r="C276" s="35">
        <v>1</v>
      </c>
      <c r="D276" s="29">
        <v>0</v>
      </c>
      <c r="E276" s="29">
        <v>0</v>
      </c>
      <c r="F276" s="29">
        <v>0</v>
      </c>
      <c r="G276" s="30">
        <f t="shared" si="59"/>
        <v>3.2258064516129031E-2</v>
      </c>
      <c r="H276" s="30" t="str">
        <f t="shared" si="60"/>
        <v/>
      </c>
      <c r="I276" s="30" t="str">
        <f t="shared" si="61"/>
        <v/>
      </c>
      <c r="J276" s="30" t="str">
        <f t="shared" si="62"/>
        <v/>
      </c>
      <c r="K276" s="30">
        <f t="shared" si="65"/>
        <v>-1</v>
      </c>
      <c r="L276" s="30" t="str">
        <f t="shared" si="66"/>
        <v xml:space="preserve"> </v>
      </c>
      <c r="M276" s="30">
        <f t="shared" si="63"/>
        <v>-3.2258064516129031E-2</v>
      </c>
      <c r="N276" s="36" t="str">
        <f t="shared" si="64"/>
        <v/>
      </c>
    </row>
    <row r="277" spans="1:14" x14ac:dyDescent="0.2">
      <c r="A277" s="23"/>
      <c r="B277" s="25" t="s">
        <v>252</v>
      </c>
      <c r="C277" s="35">
        <v>0</v>
      </c>
      <c r="D277" s="29">
        <v>0</v>
      </c>
      <c r="E277" s="29">
        <v>0</v>
      </c>
      <c r="F277" s="29">
        <v>0</v>
      </c>
      <c r="G277" s="30" t="str">
        <f t="shared" si="59"/>
        <v/>
      </c>
      <c r="H277" s="30" t="str">
        <f t="shared" si="60"/>
        <v/>
      </c>
      <c r="I277" s="30" t="str">
        <f t="shared" si="61"/>
        <v/>
      </c>
      <c r="J277" s="30" t="str">
        <f t="shared" si="62"/>
        <v/>
      </c>
      <c r="K277" s="30" t="str">
        <f t="shared" si="65"/>
        <v xml:space="preserve"> </v>
      </c>
      <c r="L277" s="30" t="str">
        <f t="shared" si="66"/>
        <v xml:space="preserve"> </v>
      </c>
      <c r="M277" s="30" t="str">
        <f t="shared" si="63"/>
        <v/>
      </c>
      <c r="N277" s="36" t="str">
        <f t="shared" si="64"/>
        <v/>
      </c>
    </row>
    <row r="278" spans="1:14" x14ac:dyDescent="0.2">
      <c r="A278" s="23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23"/>
      <c r="B279" s="25" t="s">
        <v>254</v>
      </c>
      <c r="C279" s="35">
        <v>0</v>
      </c>
      <c r="D279" s="29">
        <v>0</v>
      </c>
      <c r="E279" s="29">
        <v>0</v>
      </c>
      <c r="F279" s="29">
        <v>0</v>
      </c>
      <c r="G279" s="30" t="str">
        <f t="shared" si="59"/>
        <v/>
      </c>
      <c r="H279" s="30" t="str">
        <f t="shared" si="60"/>
        <v/>
      </c>
      <c r="I279" s="30" t="str">
        <f t="shared" si="61"/>
        <v/>
      </c>
      <c r="J279" s="30" t="str">
        <f t="shared" si="62"/>
        <v/>
      </c>
      <c r="K279" s="30" t="str">
        <f t="shared" si="65"/>
        <v xml:space="preserve"> </v>
      </c>
      <c r="L279" s="30" t="str">
        <f t="shared" si="66"/>
        <v xml:space="preserve"> </v>
      </c>
      <c r="M279" s="30" t="str">
        <f t="shared" si="63"/>
        <v/>
      </c>
      <c r="N279" s="36" t="str">
        <f t="shared" si="64"/>
        <v/>
      </c>
    </row>
    <row r="280" spans="1:14" x14ac:dyDescent="0.2">
      <c r="A280" s="23"/>
      <c r="B280" s="25" t="s">
        <v>255</v>
      </c>
      <c r="C280" s="35">
        <v>0</v>
      </c>
      <c r="D280" s="29">
        <v>1</v>
      </c>
      <c r="E280" s="29">
        <v>0</v>
      </c>
      <c r="F280" s="29">
        <v>0</v>
      </c>
      <c r="G280" s="30" t="str">
        <f t="shared" si="59"/>
        <v/>
      </c>
      <c r="H280" s="30">
        <f t="shared" si="60"/>
        <v>3.4482758620689655E-2</v>
      </c>
      <c r="I280" s="30" t="str">
        <f t="shared" si="61"/>
        <v/>
      </c>
      <c r="J280" s="30" t="str">
        <f t="shared" si="62"/>
        <v/>
      </c>
      <c r="K280" s="30" t="str">
        <f t="shared" si="65"/>
        <v xml:space="preserve"> </v>
      </c>
      <c r="L280" s="30">
        <f t="shared" si="66"/>
        <v>-1</v>
      </c>
      <c r="M280" s="30" t="str">
        <f t="shared" si="63"/>
        <v/>
      </c>
      <c r="N280" s="36">
        <f t="shared" si="64"/>
        <v>-3.4482758620689655E-2</v>
      </c>
    </row>
    <row r="281" spans="1:14" x14ac:dyDescent="0.2">
      <c r="A281" s="23"/>
      <c r="B281" s="25" t="s">
        <v>256</v>
      </c>
      <c r="C281" s="35">
        <v>0</v>
      </c>
      <c r="D281" s="29">
        <v>1</v>
      </c>
      <c r="E281" s="29">
        <v>0</v>
      </c>
      <c r="F281" s="29">
        <v>2</v>
      </c>
      <c r="G281" s="30" t="str">
        <f t="shared" si="59"/>
        <v/>
      </c>
      <c r="H281" s="30">
        <f t="shared" si="60"/>
        <v>3.4482758620689655E-2</v>
      </c>
      <c r="I281" s="30" t="str">
        <f t="shared" si="61"/>
        <v/>
      </c>
      <c r="J281" s="30">
        <f t="shared" si="62"/>
        <v>3.125E-2</v>
      </c>
      <c r="K281" s="30" t="str">
        <f t="shared" si="65"/>
        <v xml:space="preserve"> </v>
      </c>
      <c r="L281" s="30">
        <f t="shared" si="66"/>
        <v>1</v>
      </c>
      <c r="M281" s="30" t="str">
        <f t="shared" si="63"/>
        <v/>
      </c>
      <c r="N281" s="36">
        <f t="shared" si="64"/>
        <v>3.4482758620689655E-2</v>
      </c>
    </row>
    <row r="282" spans="1:14" x14ac:dyDescent="0.2">
      <c r="A282" s="23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23"/>
      <c r="B283" s="25" t="s">
        <v>258</v>
      </c>
      <c r="C283" s="35">
        <v>0</v>
      </c>
      <c r="D283" s="29">
        <v>0</v>
      </c>
      <c r="E283" s="29">
        <v>0</v>
      </c>
      <c r="F283" s="29">
        <v>0</v>
      </c>
      <c r="G283" s="30" t="str">
        <f t="shared" si="59"/>
        <v/>
      </c>
      <c r="H283" s="30" t="str">
        <f t="shared" si="60"/>
        <v/>
      </c>
      <c r="I283" s="30" t="str">
        <f t="shared" si="61"/>
        <v/>
      </c>
      <c r="J283" s="30" t="str">
        <f t="shared" si="62"/>
        <v/>
      </c>
      <c r="K283" s="30" t="str">
        <f t="shared" si="65"/>
        <v xml:space="preserve"> </v>
      </c>
      <c r="L283" s="30" t="str">
        <f t="shared" si="66"/>
        <v xml:space="preserve"> </v>
      </c>
      <c r="M283" s="30" t="str">
        <f t="shared" si="63"/>
        <v/>
      </c>
      <c r="N283" s="36" t="str">
        <f t="shared" si="64"/>
        <v/>
      </c>
    </row>
    <row r="284" spans="1:14" x14ac:dyDescent="0.2">
      <c r="A284" s="23"/>
      <c r="B284" s="25" t="s">
        <v>259</v>
      </c>
      <c r="C284" s="35">
        <v>0</v>
      </c>
      <c r="D284" s="29">
        <v>0</v>
      </c>
      <c r="E284" s="29">
        <v>0</v>
      </c>
      <c r="F284" s="29">
        <v>0</v>
      </c>
      <c r="G284" s="30" t="str">
        <f t="shared" ref="G284:G315" si="67">+IF(C284=0,"",C284/C$188)</f>
        <v/>
      </c>
      <c r="H284" s="30" t="str">
        <f t="shared" ref="H284:H315" si="68">+IF(D284=0,"",D284/D$188)</f>
        <v/>
      </c>
      <c r="I284" s="30" t="str">
        <f t="shared" ref="I284:I315" si="69">+IF(E284=0,"",E284/E$188)</f>
        <v/>
      </c>
      <c r="J284" s="30" t="str">
        <f t="shared" ref="J284:J315" si="70">+IF(F284=0,"",F284/F$188)</f>
        <v/>
      </c>
      <c r="K284" s="30" t="str">
        <f t="shared" si="65"/>
        <v xml:space="preserve"> </v>
      </c>
      <c r="L284" s="30" t="str">
        <f t="shared" si="66"/>
        <v xml:space="preserve"> </v>
      </c>
      <c r="M284" s="30" t="str">
        <f t="shared" ref="M284:M315" si="71">+IF(OR(AND(G284=""),(K284="")),"",G284*K284)</f>
        <v/>
      </c>
      <c r="N284" s="36" t="str">
        <f t="shared" ref="N284:N315" si="72">+IF(OR(AND(H284=""),(L284="")),"",H284*L284)</f>
        <v/>
      </c>
    </row>
    <row r="285" spans="1:14" ht="27" customHeight="1" x14ac:dyDescent="0.2">
      <c r="A285" s="23"/>
      <c r="B285" s="25" t="s">
        <v>260</v>
      </c>
      <c r="C285" s="35">
        <v>0</v>
      </c>
      <c r="D285" s="29">
        <v>0</v>
      </c>
      <c r="E285" s="29">
        <v>0</v>
      </c>
      <c r="F285" s="29">
        <v>0</v>
      </c>
      <c r="G285" s="30" t="str">
        <f t="shared" si="67"/>
        <v/>
      </c>
      <c r="H285" s="30" t="str">
        <f t="shared" si="68"/>
        <v/>
      </c>
      <c r="I285" s="30" t="str">
        <f t="shared" si="69"/>
        <v/>
      </c>
      <c r="J285" s="30" t="str">
        <f t="shared" si="70"/>
        <v/>
      </c>
      <c r="K285" s="30" t="str">
        <f t="shared" ref="K285:K316" si="73">+IF(AND(C285=0,E285=0)," ",IF(C285=0,1,IF(E285=0,-1,(E285-C285)/C285)))</f>
        <v xml:space="preserve"> </v>
      </c>
      <c r="L285" s="30" t="str">
        <f t="shared" ref="L285:L316" si="74">+IF(AND(D285=0,F285=0)," ",IF(D285=0,1,IF(F285=0,-1,(F285-D285)/D285)))</f>
        <v xml:space="preserve"> </v>
      </c>
      <c r="M285" s="30" t="str">
        <f t="shared" si="71"/>
        <v/>
      </c>
      <c r="N285" s="36" t="str">
        <f t="shared" si="72"/>
        <v/>
      </c>
    </row>
    <row r="286" spans="1:14" x14ac:dyDescent="0.2">
      <c r="A286" s="23"/>
      <c r="B286" s="25" t="s">
        <v>261</v>
      </c>
      <c r="C286" s="35">
        <v>0</v>
      </c>
      <c r="D286" s="29">
        <v>0</v>
      </c>
      <c r="E286" s="29">
        <v>0</v>
      </c>
      <c r="F286" s="29">
        <v>0</v>
      </c>
      <c r="G286" s="30" t="str">
        <f t="shared" si="67"/>
        <v/>
      </c>
      <c r="H286" s="30" t="str">
        <f t="shared" si="68"/>
        <v/>
      </c>
      <c r="I286" s="30" t="str">
        <f t="shared" si="69"/>
        <v/>
      </c>
      <c r="J286" s="30" t="str">
        <f t="shared" si="70"/>
        <v/>
      </c>
      <c r="K286" s="30" t="str">
        <f t="shared" si="73"/>
        <v xml:space="preserve"> </v>
      </c>
      <c r="L286" s="30" t="str">
        <f t="shared" si="74"/>
        <v xml:space="preserve"> </v>
      </c>
      <c r="M286" s="30" t="str">
        <f t="shared" si="71"/>
        <v/>
      </c>
      <c r="N286" s="36" t="str">
        <f t="shared" si="72"/>
        <v/>
      </c>
    </row>
    <row r="287" spans="1:14" x14ac:dyDescent="0.2">
      <c r="A287" s="23"/>
      <c r="B287" s="25" t="s">
        <v>262</v>
      </c>
      <c r="C287" s="35">
        <v>0</v>
      </c>
      <c r="D287" s="29">
        <v>0</v>
      </c>
      <c r="E287" s="29">
        <v>0</v>
      </c>
      <c r="F287" s="29">
        <v>0</v>
      </c>
      <c r="G287" s="30" t="str">
        <f t="shared" si="67"/>
        <v/>
      </c>
      <c r="H287" s="30" t="str">
        <f t="shared" si="68"/>
        <v/>
      </c>
      <c r="I287" s="30" t="str">
        <f t="shared" si="69"/>
        <v/>
      </c>
      <c r="J287" s="30" t="str">
        <f t="shared" si="70"/>
        <v/>
      </c>
      <c r="K287" s="30" t="str">
        <f t="shared" si="73"/>
        <v xml:space="preserve"> </v>
      </c>
      <c r="L287" s="30" t="str">
        <f t="shared" si="74"/>
        <v xml:space="preserve"> </v>
      </c>
      <c r="M287" s="30" t="str">
        <f t="shared" si="71"/>
        <v/>
      </c>
      <c r="N287" s="36" t="str">
        <f t="shared" si="72"/>
        <v/>
      </c>
    </row>
    <row r="288" spans="1:14" x14ac:dyDescent="0.2">
      <c r="A288" s="23"/>
      <c r="B288" s="25" t="s">
        <v>263</v>
      </c>
      <c r="C288" s="35">
        <v>1</v>
      </c>
      <c r="D288" s="29">
        <v>0</v>
      </c>
      <c r="E288" s="29">
        <v>0</v>
      </c>
      <c r="F288" s="29">
        <v>0</v>
      </c>
      <c r="G288" s="30">
        <f t="shared" si="67"/>
        <v>3.2258064516129031E-2</v>
      </c>
      <c r="H288" s="30" t="str">
        <f t="shared" si="68"/>
        <v/>
      </c>
      <c r="I288" s="30" t="str">
        <f t="shared" si="69"/>
        <v/>
      </c>
      <c r="J288" s="30" t="str">
        <f t="shared" si="70"/>
        <v/>
      </c>
      <c r="K288" s="30">
        <f t="shared" si="73"/>
        <v>-1</v>
      </c>
      <c r="L288" s="30" t="str">
        <f t="shared" si="74"/>
        <v xml:space="preserve"> </v>
      </c>
      <c r="M288" s="30">
        <f t="shared" si="71"/>
        <v>-3.2258064516129031E-2</v>
      </c>
      <c r="N288" s="36" t="str">
        <f t="shared" si="72"/>
        <v/>
      </c>
    </row>
    <row r="289" spans="1:14" x14ac:dyDescent="0.2">
      <c r="A289" s="23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23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23"/>
      <c r="B291" s="25" t="s">
        <v>266</v>
      </c>
      <c r="C291" s="35">
        <v>0</v>
      </c>
      <c r="D291" s="29">
        <v>0</v>
      </c>
      <c r="E291" s="29">
        <v>0</v>
      </c>
      <c r="F291" s="29">
        <v>0</v>
      </c>
      <c r="G291" s="30" t="str">
        <f t="shared" si="67"/>
        <v/>
      </c>
      <c r="H291" s="30" t="str">
        <f t="shared" si="68"/>
        <v/>
      </c>
      <c r="I291" s="30" t="str">
        <f t="shared" si="69"/>
        <v/>
      </c>
      <c r="J291" s="30" t="str">
        <f t="shared" si="70"/>
        <v/>
      </c>
      <c r="K291" s="30" t="str">
        <f t="shared" si="73"/>
        <v xml:space="preserve"> </v>
      </c>
      <c r="L291" s="30" t="str">
        <f t="shared" si="74"/>
        <v xml:space="preserve"> </v>
      </c>
      <c r="M291" s="30" t="str">
        <f t="shared" si="71"/>
        <v/>
      </c>
      <c r="N291" s="36" t="str">
        <f t="shared" si="72"/>
        <v/>
      </c>
    </row>
    <row r="292" spans="1:14" x14ac:dyDescent="0.2">
      <c r="A292" s="23"/>
      <c r="B292" s="25" t="s">
        <v>267</v>
      </c>
      <c r="C292" s="35">
        <v>0</v>
      </c>
      <c r="D292" s="29">
        <v>0</v>
      </c>
      <c r="E292" s="29">
        <v>1</v>
      </c>
      <c r="F292" s="29">
        <v>0</v>
      </c>
      <c r="G292" s="30" t="str">
        <f t="shared" si="67"/>
        <v/>
      </c>
      <c r="H292" s="30" t="str">
        <f t="shared" si="68"/>
        <v/>
      </c>
      <c r="I292" s="30">
        <f t="shared" si="69"/>
        <v>0.02</v>
      </c>
      <c r="J292" s="30" t="str">
        <f t="shared" si="70"/>
        <v/>
      </c>
      <c r="K292" s="30">
        <f t="shared" si="73"/>
        <v>1</v>
      </c>
      <c r="L292" s="30" t="str">
        <f t="shared" si="74"/>
        <v xml:space="preserve"> </v>
      </c>
      <c r="M292" s="30" t="str">
        <f t="shared" si="71"/>
        <v/>
      </c>
      <c r="N292" s="36" t="str">
        <f t="shared" si="72"/>
        <v/>
      </c>
    </row>
    <row r="293" spans="1:14" ht="25.5" x14ac:dyDescent="0.2">
      <c r="A293" s="23"/>
      <c r="B293" s="25" t="s">
        <v>268</v>
      </c>
      <c r="C293" s="35">
        <v>2</v>
      </c>
      <c r="D293" s="29">
        <v>1</v>
      </c>
      <c r="E293" s="29">
        <v>2</v>
      </c>
      <c r="F293" s="29">
        <v>1</v>
      </c>
      <c r="G293" s="30">
        <f t="shared" si="67"/>
        <v>6.4516129032258063E-2</v>
      </c>
      <c r="H293" s="30">
        <f t="shared" si="68"/>
        <v>3.4482758620689655E-2</v>
      </c>
      <c r="I293" s="30">
        <f t="shared" si="69"/>
        <v>0.04</v>
      </c>
      <c r="J293" s="30">
        <f t="shared" si="70"/>
        <v>1.5625E-2</v>
      </c>
      <c r="K293" s="30">
        <f t="shared" si="73"/>
        <v>0</v>
      </c>
      <c r="L293" s="30">
        <f t="shared" si="74"/>
        <v>0</v>
      </c>
      <c r="M293" s="30">
        <f t="shared" si="71"/>
        <v>0</v>
      </c>
      <c r="N293" s="36">
        <f t="shared" si="72"/>
        <v>0</v>
      </c>
    </row>
    <row r="294" spans="1:14" x14ac:dyDescent="0.2">
      <c r="A294" s="23"/>
      <c r="B294" s="25" t="s">
        <v>269</v>
      </c>
      <c r="C294" s="35">
        <v>0</v>
      </c>
      <c r="D294" s="29">
        <v>0</v>
      </c>
      <c r="E294" s="29">
        <v>2</v>
      </c>
      <c r="F294" s="29">
        <v>1</v>
      </c>
      <c r="G294" s="30" t="str">
        <f t="shared" si="67"/>
        <v/>
      </c>
      <c r="H294" s="30" t="str">
        <f t="shared" si="68"/>
        <v/>
      </c>
      <c r="I294" s="30">
        <f t="shared" si="69"/>
        <v>0.04</v>
      </c>
      <c r="J294" s="30">
        <f t="shared" si="70"/>
        <v>1.5625E-2</v>
      </c>
      <c r="K294" s="30">
        <f t="shared" si="73"/>
        <v>1</v>
      </c>
      <c r="L294" s="30">
        <f t="shared" si="74"/>
        <v>1</v>
      </c>
      <c r="M294" s="30" t="str">
        <f t="shared" si="71"/>
        <v/>
      </c>
      <c r="N294" s="36" t="str">
        <f t="shared" si="72"/>
        <v/>
      </c>
    </row>
    <row r="295" spans="1:14" x14ac:dyDescent="0.2">
      <c r="A295" s="23"/>
      <c r="B295" s="25" t="s">
        <v>270</v>
      </c>
      <c r="C295" s="35">
        <v>1</v>
      </c>
      <c r="D295" s="29">
        <v>0</v>
      </c>
      <c r="E295" s="29">
        <v>1</v>
      </c>
      <c r="F295" s="29">
        <v>0</v>
      </c>
      <c r="G295" s="30">
        <f t="shared" si="67"/>
        <v>3.2258064516129031E-2</v>
      </c>
      <c r="H295" s="30" t="str">
        <f t="shared" si="68"/>
        <v/>
      </c>
      <c r="I295" s="30">
        <f t="shared" si="69"/>
        <v>0.02</v>
      </c>
      <c r="J295" s="30" t="str">
        <f t="shared" si="70"/>
        <v/>
      </c>
      <c r="K295" s="30">
        <f t="shared" si="73"/>
        <v>0</v>
      </c>
      <c r="L295" s="30" t="str">
        <f t="shared" si="74"/>
        <v xml:space="preserve"> </v>
      </c>
      <c r="M295" s="30">
        <f t="shared" si="71"/>
        <v>0</v>
      </c>
      <c r="N295" s="36" t="str">
        <f t="shared" si="72"/>
        <v/>
      </c>
    </row>
    <row r="296" spans="1:14" x14ac:dyDescent="0.2">
      <c r="A296" s="23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23"/>
      <c r="B297" s="25" t="s">
        <v>272</v>
      </c>
      <c r="C297" s="35">
        <v>1</v>
      </c>
      <c r="D297" s="29">
        <v>0</v>
      </c>
      <c r="E297" s="29">
        <v>2</v>
      </c>
      <c r="F297" s="29">
        <v>0</v>
      </c>
      <c r="G297" s="30">
        <f t="shared" si="67"/>
        <v>3.2258064516129031E-2</v>
      </c>
      <c r="H297" s="30" t="str">
        <f t="shared" si="68"/>
        <v/>
      </c>
      <c r="I297" s="30">
        <f t="shared" si="69"/>
        <v>0.04</v>
      </c>
      <c r="J297" s="30" t="str">
        <f t="shared" si="70"/>
        <v/>
      </c>
      <c r="K297" s="30">
        <f t="shared" si="73"/>
        <v>1</v>
      </c>
      <c r="L297" s="30" t="str">
        <f t="shared" si="74"/>
        <v xml:space="preserve"> </v>
      </c>
      <c r="M297" s="30">
        <f t="shared" si="71"/>
        <v>3.2258064516129031E-2</v>
      </c>
      <c r="N297" s="36" t="str">
        <f t="shared" si="72"/>
        <v/>
      </c>
    </row>
    <row r="298" spans="1:14" x14ac:dyDescent="0.2">
      <c r="A298" s="23"/>
      <c r="B298" s="25" t="s">
        <v>273</v>
      </c>
      <c r="C298" s="35">
        <v>0</v>
      </c>
      <c r="D298" s="29">
        <v>0</v>
      </c>
      <c r="E298" s="29">
        <v>0</v>
      </c>
      <c r="F298" s="29">
        <v>0</v>
      </c>
      <c r="G298" s="30" t="str">
        <f t="shared" si="67"/>
        <v/>
      </c>
      <c r="H298" s="30" t="str">
        <f t="shared" si="68"/>
        <v/>
      </c>
      <c r="I298" s="30" t="str">
        <f t="shared" si="69"/>
        <v/>
      </c>
      <c r="J298" s="30" t="str">
        <f t="shared" si="70"/>
        <v/>
      </c>
      <c r="K298" s="30" t="str">
        <f t="shared" si="73"/>
        <v xml:space="preserve"> </v>
      </c>
      <c r="L298" s="30" t="str">
        <f t="shared" si="74"/>
        <v xml:space="preserve"> </v>
      </c>
      <c r="M298" s="30" t="str">
        <f t="shared" si="71"/>
        <v/>
      </c>
      <c r="N298" s="36" t="str">
        <f t="shared" si="72"/>
        <v/>
      </c>
    </row>
    <row r="299" spans="1:14" x14ac:dyDescent="0.2">
      <c r="A299" s="23"/>
      <c r="B299" s="25" t="s">
        <v>274</v>
      </c>
      <c r="C299" s="35">
        <v>0</v>
      </c>
      <c r="D299" s="29">
        <v>0</v>
      </c>
      <c r="E299" s="29">
        <v>1</v>
      </c>
      <c r="F299" s="29">
        <v>0</v>
      </c>
      <c r="G299" s="30" t="str">
        <f t="shared" si="67"/>
        <v/>
      </c>
      <c r="H299" s="30" t="str">
        <f t="shared" si="68"/>
        <v/>
      </c>
      <c r="I299" s="30">
        <f t="shared" si="69"/>
        <v>0.02</v>
      </c>
      <c r="J299" s="30" t="str">
        <f t="shared" si="70"/>
        <v/>
      </c>
      <c r="K299" s="30">
        <f t="shared" si="73"/>
        <v>1</v>
      </c>
      <c r="L299" s="30" t="str">
        <f t="shared" si="74"/>
        <v xml:space="preserve"> </v>
      </c>
      <c r="M299" s="30" t="str">
        <f t="shared" si="71"/>
        <v/>
      </c>
      <c r="N299" s="36" t="str">
        <f t="shared" si="72"/>
        <v/>
      </c>
    </row>
    <row r="300" spans="1:14" x14ac:dyDescent="0.2">
      <c r="A300" s="23"/>
      <c r="B300" s="25" t="s">
        <v>275</v>
      </c>
      <c r="C300" s="35">
        <v>0</v>
      </c>
      <c r="D300" s="29">
        <v>0</v>
      </c>
      <c r="E300" s="29">
        <v>0</v>
      </c>
      <c r="F300" s="29">
        <v>1</v>
      </c>
      <c r="G300" s="30" t="str">
        <f t="shared" si="67"/>
        <v/>
      </c>
      <c r="H300" s="30" t="str">
        <f t="shared" si="68"/>
        <v/>
      </c>
      <c r="I300" s="30" t="str">
        <f t="shared" si="69"/>
        <v/>
      </c>
      <c r="J300" s="30">
        <f t="shared" si="70"/>
        <v>1.5625E-2</v>
      </c>
      <c r="K300" s="30" t="str">
        <f t="shared" si="73"/>
        <v xml:space="preserve"> </v>
      </c>
      <c r="L300" s="30">
        <f t="shared" si="74"/>
        <v>1</v>
      </c>
      <c r="M300" s="30" t="str">
        <f t="shared" si="71"/>
        <v/>
      </c>
      <c r="N300" s="36" t="str">
        <f t="shared" si="72"/>
        <v/>
      </c>
    </row>
    <row r="301" spans="1:14" x14ac:dyDescent="0.2">
      <c r="A301" s="23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23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23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23"/>
      <c r="B304" s="25" t="s">
        <v>279</v>
      </c>
      <c r="C304" s="35">
        <v>0</v>
      </c>
      <c r="D304" s="29">
        <v>0</v>
      </c>
      <c r="E304" s="29">
        <v>0</v>
      </c>
      <c r="F304" s="29">
        <v>0</v>
      </c>
      <c r="G304" s="30" t="str">
        <f t="shared" si="67"/>
        <v/>
      </c>
      <c r="H304" s="30" t="str">
        <f t="shared" si="68"/>
        <v/>
      </c>
      <c r="I304" s="30" t="str">
        <f t="shared" si="69"/>
        <v/>
      </c>
      <c r="J304" s="30" t="str">
        <f t="shared" si="70"/>
        <v/>
      </c>
      <c r="K304" s="30" t="str">
        <f t="shared" si="73"/>
        <v xml:space="preserve"> </v>
      </c>
      <c r="L304" s="30" t="str">
        <f t="shared" si="74"/>
        <v xml:space="preserve"> </v>
      </c>
      <c r="M304" s="30" t="str">
        <f t="shared" si="71"/>
        <v/>
      </c>
      <c r="N304" s="36" t="str">
        <f t="shared" si="72"/>
        <v/>
      </c>
    </row>
    <row r="305" spans="1:14" x14ac:dyDescent="0.2">
      <c r="A305" s="23"/>
      <c r="B305" s="25" t="s">
        <v>280</v>
      </c>
      <c r="C305" s="35">
        <v>0</v>
      </c>
      <c r="D305" s="29">
        <v>0</v>
      </c>
      <c r="E305" s="29">
        <v>0</v>
      </c>
      <c r="F305" s="29">
        <v>0</v>
      </c>
      <c r="G305" s="30" t="str">
        <f t="shared" si="67"/>
        <v/>
      </c>
      <c r="H305" s="30" t="str">
        <f t="shared" si="68"/>
        <v/>
      </c>
      <c r="I305" s="30" t="str">
        <f t="shared" si="69"/>
        <v/>
      </c>
      <c r="J305" s="30" t="str">
        <f t="shared" si="70"/>
        <v/>
      </c>
      <c r="K305" s="30" t="str">
        <f t="shared" si="73"/>
        <v xml:space="preserve"> </v>
      </c>
      <c r="L305" s="30" t="str">
        <f t="shared" si="74"/>
        <v xml:space="preserve"> </v>
      </c>
      <c r="M305" s="30" t="str">
        <f t="shared" si="71"/>
        <v/>
      </c>
      <c r="N305" s="36" t="str">
        <f t="shared" si="72"/>
        <v/>
      </c>
    </row>
    <row r="306" spans="1:14" x14ac:dyDescent="0.2">
      <c r="A306" s="23"/>
      <c r="B306" s="25" t="s">
        <v>281</v>
      </c>
      <c r="C306" s="35">
        <v>0</v>
      </c>
      <c r="D306" s="29">
        <v>0</v>
      </c>
      <c r="E306" s="29">
        <v>0</v>
      </c>
      <c r="F306" s="29">
        <v>0</v>
      </c>
      <c r="G306" s="30" t="str">
        <f t="shared" si="67"/>
        <v/>
      </c>
      <c r="H306" s="30" t="str">
        <f t="shared" si="68"/>
        <v/>
      </c>
      <c r="I306" s="30" t="str">
        <f t="shared" si="69"/>
        <v/>
      </c>
      <c r="J306" s="30" t="str">
        <f t="shared" si="70"/>
        <v/>
      </c>
      <c r="K306" s="30" t="str">
        <f t="shared" si="73"/>
        <v xml:space="preserve"> </v>
      </c>
      <c r="L306" s="30" t="str">
        <f t="shared" si="74"/>
        <v xml:space="preserve"> </v>
      </c>
      <c r="M306" s="30" t="str">
        <f t="shared" si="71"/>
        <v/>
      </c>
      <c r="N306" s="36" t="str">
        <f t="shared" si="72"/>
        <v/>
      </c>
    </row>
    <row r="307" spans="1:14" x14ac:dyDescent="0.2">
      <c r="A307" s="23"/>
      <c r="B307" s="25" t="s">
        <v>282</v>
      </c>
      <c r="C307" s="35">
        <v>0</v>
      </c>
      <c r="D307" s="29">
        <v>0</v>
      </c>
      <c r="E307" s="29">
        <v>0</v>
      </c>
      <c r="F307" s="29">
        <v>0</v>
      </c>
      <c r="G307" s="30" t="str">
        <f t="shared" si="67"/>
        <v/>
      </c>
      <c r="H307" s="30" t="str">
        <f t="shared" si="68"/>
        <v/>
      </c>
      <c r="I307" s="30" t="str">
        <f t="shared" si="69"/>
        <v/>
      </c>
      <c r="J307" s="30" t="str">
        <f t="shared" si="70"/>
        <v/>
      </c>
      <c r="K307" s="30" t="str">
        <f t="shared" si="73"/>
        <v xml:space="preserve"> </v>
      </c>
      <c r="L307" s="30" t="str">
        <f t="shared" si="74"/>
        <v xml:space="preserve"> </v>
      </c>
      <c r="M307" s="30" t="str">
        <f t="shared" si="71"/>
        <v/>
      </c>
      <c r="N307" s="36" t="str">
        <f t="shared" si="72"/>
        <v/>
      </c>
    </row>
    <row r="308" spans="1:14" x14ac:dyDescent="0.2">
      <c r="A308" s="23"/>
      <c r="B308" s="25" t="s">
        <v>283</v>
      </c>
      <c r="C308" s="35">
        <v>0</v>
      </c>
      <c r="D308" s="29">
        <v>0</v>
      </c>
      <c r="E308" s="29">
        <v>0</v>
      </c>
      <c r="F308" s="29">
        <v>0</v>
      </c>
      <c r="G308" s="30" t="str">
        <f t="shared" si="67"/>
        <v/>
      </c>
      <c r="H308" s="30" t="str">
        <f t="shared" si="68"/>
        <v/>
      </c>
      <c r="I308" s="30" t="str">
        <f t="shared" si="69"/>
        <v/>
      </c>
      <c r="J308" s="30" t="str">
        <f t="shared" si="70"/>
        <v/>
      </c>
      <c r="K308" s="30" t="str">
        <f t="shared" si="73"/>
        <v xml:space="preserve"> </v>
      </c>
      <c r="L308" s="30" t="str">
        <f t="shared" si="74"/>
        <v xml:space="preserve"> </v>
      </c>
      <c r="M308" s="30" t="str">
        <f t="shared" si="71"/>
        <v/>
      </c>
      <c r="N308" s="36" t="str">
        <f t="shared" si="72"/>
        <v/>
      </c>
    </row>
    <row r="309" spans="1:14" x14ac:dyDescent="0.2">
      <c r="A309" s="23"/>
      <c r="B309" s="25" t="s">
        <v>284</v>
      </c>
      <c r="C309" s="35">
        <v>0</v>
      </c>
      <c r="D309" s="29">
        <v>0</v>
      </c>
      <c r="E309" s="29">
        <v>0</v>
      </c>
      <c r="F309" s="29">
        <v>0</v>
      </c>
      <c r="G309" s="30" t="str">
        <f t="shared" si="67"/>
        <v/>
      </c>
      <c r="H309" s="30" t="str">
        <f t="shared" si="68"/>
        <v/>
      </c>
      <c r="I309" s="30" t="str">
        <f t="shared" si="69"/>
        <v/>
      </c>
      <c r="J309" s="30" t="str">
        <f t="shared" si="70"/>
        <v/>
      </c>
      <c r="K309" s="30" t="str">
        <f t="shared" si="73"/>
        <v xml:space="preserve"> </v>
      </c>
      <c r="L309" s="30" t="str">
        <f t="shared" si="74"/>
        <v xml:space="preserve"> </v>
      </c>
      <c r="M309" s="30" t="str">
        <f t="shared" si="71"/>
        <v/>
      </c>
      <c r="N309" s="36" t="str">
        <f t="shared" si="72"/>
        <v/>
      </c>
    </row>
    <row r="310" spans="1:14" x14ac:dyDescent="0.2">
      <c r="A310" s="23"/>
      <c r="B310" s="25" t="s">
        <v>285</v>
      </c>
      <c r="C310" s="35">
        <v>1</v>
      </c>
      <c r="D310" s="29">
        <v>0</v>
      </c>
      <c r="E310" s="29">
        <v>0</v>
      </c>
      <c r="F310" s="29">
        <v>0</v>
      </c>
      <c r="G310" s="30">
        <f t="shared" si="67"/>
        <v>3.2258064516129031E-2</v>
      </c>
      <c r="H310" s="30" t="str">
        <f t="shared" si="68"/>
        <v/>
      </c>
      <c r="I310" s="30" t="str">
        <f t="shared" si="69"/>
        <v/>
      </c>
      <c r="J310" s="30" t="str">
        <f t="shared" si="70"/>
        <v/>
      </c>
      <c r="K310" s="30">
        <f t="shared" si="73"/>
        <v>-1</v>
      </c>
      <c r="L310" s="30" t="str">
        <f t="shared" si="74"/>
        <v xml:space="preserve"> </v>
      </c>
      <c r="M310" s="30">
        <f t="shared" si="71"/>
        <v>-3.2258064516129031E-2</v>
      </c>
      <c r="N310" s="36" t="str">
        <f t="shared" si="72"/>
        <v/>
      </c>
    </row>
    <row r="311" spans="1:14" ht="25.5" x14ac:dyDescent="0.2">
      <c r="A311" s="23"/>
      <c r="B311" s="25" t="s">
        <v>286</v>
      </c>
      <c r="C311" s="35">
        <v>0</v>
      </c>
      <c r="D311" s="29">
        <v>0</v>
      </c>
      <c r="E311" s="29">
        <v>0</v>
      </c>
      <c r="F311" s="29">
        <v>0</v>
      </c>
      <c r="G311" s="30" t="str">
        <f t="shared" si="67"/>
        <v/>
      </c>
      <c r="H311" s="30" t="str">
        <f t="shared" si="68"/>
        <v/>
      </c>
      <c r="I311" s="30" t="str">
        <f t="shared" si="69"/>
        <v/>
      </c>
      <c r="J311" s="30" t="str">
        <f t="shared" si="70"/>
        <v/>
      </c>
      <c r="K311" s="30" t="str">
        <f t="shared" si="73"/>
        <v xml:space="preserve"> </v>
      </c>
      <c r="L311" s="30" t="str">
        <f t="shared" si="74"/>
        <v xml:space="preserve"> </v>
      </c>
      <c r="M311" s="30" t="str">
        <f t="shared" si="71"/>
        <v/>
      </c>
      <c r="N311" s="36" t="str">
        <f t="shared" si="72"/>
        <v/>
      </c>
    </row>
    <row r="312" spans="1:14" x14ac:dyDescent="0.2">
      <c r="A312" s="23"/>
      <c r="B312" s="25" t="s">
        <v>287</v>
      </c>
      <c r="C312" s="35">
        <v>0</v>
      </c>
      <c r="D312" s="29">
        <v>1</v>
      </c>
      <c r="E312" s="29">
        <v>3</v>
      </c>
      <c r="F312" s="29">
        <v>6</v>
      </c>
      <c r="G312" s="30" t="str">
        <f t="shared" si="67"/>
        <v/>
      </c>
      <c r="H312" s="30">
        <f t="shared" si="68"/>
        <v>3.4482758620689655E-2</v>
      </c>
      <c r="I312" s="30">
        <f t="shared" si="69"/>
        <v>0.06</v>
      </c>
      <c r="J312" s="30">
        <f t="shared" si="70"/>
        <v>9.375E-2</v>
      </c>
      <c r="K312" s="30">
        <f t="shared" si="73"/>
        <v>1</v>
      </c>
      <c r="L312" s="30">
        <f t="shared" si="74"/>
        <v>5</v>
      </c>
      <c r="M312" s="30" t="str">
        <f t="shared" si="71"/>
        <v/>
      </c>
      <c r="N312" s="36">
        <f t="shared" si="72"/>
        <v>0.17241379310344829</v>
      </c>
    </row>
    <row r="313" spans="1:14" x14ac:dyDescent="0.2">
      <c r="A313" s="23"/>
      <c r="B313" s="25" t="s">
        <v>288</v>
      </c>
      <c r="C313" s="35">
        <v>0</v>
      </c>
      <c r="D313" s="29">
        <v>0</v>
      </c>
      <c r="E313" s="29">
        <v>2</v>
      </c>
      <c r="F313" s="29">
        <v>0</v>
      </c>
      <c r="G313" s="30" t="str">
        <f t="shared" si="67"/>
        <v/>
      </c>
      <c r="H313" s="30" t="str">
        <f t="shared" si="68"/>
        <v/>
      </c>
      <c r="I313" s="30">
        <f t="shared" si="69"/>
        <v>0.04</v>
      </c>
      <c r="J313" s="30" t="str">
        <f t="shared" si="70"/>
        <v/>
      </c>
      <c r="K313" s="30">
        <f t="shared" si="73"/>
        <v>1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23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23"/>
      <c r="B315" s="25" t="s">
        <v>290</v>
      </c>
      <c r="C315" s="35">
        <v>0</v>
      </c>
      <c r="D315" s="29">
        <v>0</v>
      </c>
      <c r="E315" s="29">
        <v>0</v>
      </c>
      <c r="F315" s="29">
        <v>0</v>
      </c>
      <c r="G315" s="30" t="str">
        <f t="shared" si="67"/>
        <v/>
      </c>
      <c r="H315" s="30" t="str">
        <f t="shared" si="68"/>
        <v/>
      </c>
      <c r="I315" s="30" t="str">
        <f t="shared" si="69"/>
        <v/>
      </c>
      <c r="J315" s="30" t="str">
        <f t="shared" si="70"/>
        <v/>
      </c>
      <c r="K315" s="30" t="str">
        <f t="shared" si="73"/>
        <v xml:space="preserve"> </v>
      </c>
      <c r="L315" s="30" t="str">
        <f t="shared" si="74"/>
        <v xml:space="preserve"> </v>
      </c>
      <c r="M315" s="30" t="str">
        <f t="shared" si="71"/>
        <v/>
      </c>
      <c r="N315" s="36" t="str">
        <f t="shared" si="72"/>
        <v/>
      </c>
    </row>
    <row r="316" spans="1:14" ht="24" customHeight="1" x14ac:dyDescent="0.2">
      <c r="A316" s="23"/>
      <c r="B316" s="25" t="s">
        <v>291</v>
      </c>
      <c r="C316" s="35">
        <v>0</v>
      </c>
      <c r="D316" s="29">
        <v>0</v>
      </c>
      <c r="E316" s="29">
        <v>0</v>
      </c>
      <c r="F316" s="29">
        <v>0</v>
      </c>
      <c r="G316" s="30" t="str">
        <f t="shared" ref="G316:G347" si="75">+IF(C316=0,"",C316/C$188)</f>
        <v/>
      </c>
      <c r="H316" s="30" t="str">
        <f t="shared" ref="H316:H347" si="76">+IF(D316=0,"",D316/D$188)</f>
        <v/>
      </c>
      <c r="I316" s="30" t="str">
        <f t="shared" ref="I316:I347" si="77">+IF(E316=0,"",E316/E$188)</f>
        <v/>
      </c>
      <c r="J316" s="30" t="str">
        <f t="shared" ref="J316:J347" si="78">+IF(F316=0,"",F316/F$188)</f>
        <v/>
      </c>
      <c r="K316" s="30" t="str">
        <f t="shared" si="73"/>
        <v xml:space="preserve"> </v>
      </c>
      <c r="L316" s="30" t="str">
        <f t="shared" si="74"/>
        <v xml:space="preserve"> </v>
      </c>
      <c r="M316" s="30" t="str">
        <f t="shared" ref="M316:M347" si="79">+IF(OR(AND(G316=""),(K316="")),"",G316*K316)</f>
        <v/>
      </c>
      <c r="N316" s="36" t="str">
        <f t="shared" ref="N316:N347" si="80">+IF(OR(AND(H316=""),(L316="")),"",H316*L316)</f>
        <v/>
      </c>
    </row>
    <row r="317" spans="1:14" x14ac:dyDescent="0.2">
      <c r="A317" s="23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23"/>
      <c r="B318" s="25" t="s">
        <v>293</v>
      </c>
      <c r="C318" s="35">
        <v>1</v>
      </c>
      <c r="D318" s="29">
        <v>0</v>
      </c>
      <c r="E318" s="29">
        <v>0</v>
      </c>
      <c r="F318" s="29">
        <v>1</v>
      </c>
      <c r="G318" s="30">
        <f t="shared" si="75"/>
        <v>3.2258064516129031E-2</v>
      </c>
      <c r="H318" s="30" t="str">
        <f t="shared" si="76"/>
        <v/>
      </c>
      <c r="I318" s="30" t="str">
        <f t="shared" si="77"/>
        <v/>
      </c>
      <c r="J318" s="30">
        <f t="shared" si="78"/>
        <v>1.5625E-2</v>
      </c>
      <c r="K318" s="30">
        <f t="shared" si="81"/>
        <v>-1</v>
      </c>
      <c r="L318" s="30">
        <f t="shared" si="82"/>
        <v>1</v>
      </c>
      <c r="M318" s="30">
        <f t="shared" si="79"/>
        <v>-3.2258064516129031E-2</v>
      </c>
      <c r="N318" s="36" t="str">
        <f t="shared" si="80"/>
        <v/>
      </c>
    </row>
    <row r="319" spans="1:14" x14ac:dyDescent="0.2">
      <c r="A319" s="23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23"/>
      <c r="B320" s="25" t="s">
        <v>295</v>
      </c>
      <c r="C320" s="35">
        <v>0</v>
      </c>
      <c r="D320" s="29">
        <v>0</v>
      </c>
      <c r="E320" s="29">
        <v>0</v>
      </c>
      <c r="F320" s="29">
        <v>0</v>
      </c>
      <c r="G320" s="30" t="str">
        <f t="shared" si="75"/>
        <v/>
      </c>
      <c r="H320" s="30" t="str">
        <f t="shared" si="76"/>
        <v/>
      </c>
      <c r="I320" s="30" t="str">
        <f t="shared" si="77"/>
        <v/>
      </c>
      <c r="J320" s="30" t="str">
        <f t="shared" si="78"/>
        <v/>
      </c>
      <c r="K320" s="30" t="str">
        <f t="shared" si="81"/>
        <v xml:space="preserve"> </v>
      </c>
      <c r="L320" s="30" t="str">
        <f t="shared" si="82"/>
        <v xml:space="preserve"> </v>
      </c>
      <c r="M320" s="30" t="str">
        <f t="shared" si="79"/>
        <v/>
      </c>
      <c r="N320" s="36" t="str">
        <f t="shared" si="80"/>
        <v/>
      </c>
    </row>
    <row r="321" spans="1:14" ht="25.5" x14ac:dyDescent="0.2">
      <c r="A321" s="23"/>
      <c r="B321" s="25" t="s">
        <v>296</v>
      </c>
      <c r="C321" s="35">
        <v>0</v>
      </c>
      <c r="D321" s="29">
        <v>0</v>
      </c>
      <c r="E321" s="29">
        <v>0</v>
      </c>
      <c r="F321" s="29">
        <v>0</v>
      </c>
      <c r="G321" s="30" t="str">
        <f t="shared" si="75"/>
        <v/>
      </c>
      <c r="H321" s="30" t="str">
        <f t="shared" si="76"/>
        <v/>
      </c>
      <c r="I321" s="30" t="str">
        <f t="shared" si="77"/>
        <v/>
      </c>
      <c r="J321" s="30" t="str">
        <f t="shared" si="78"/>
        <v/>
      </c>
      <c r="K321" s="30" t="str">
        <f t="shared" si="81"/>
        <v xml:space="preserve"> </v>
      </c>
      <c r="L321" s="30" t="str">
        <f t="shared" si="82"/>
        <v xml:space="preserve"> </v>
      </c>
      <c r="M321" s="30" t="str">
        <f t="shared" si="79"/>
        <v/>
      </c>
      <c r="N321" s="36" t="str">
        <f t="shared" si="80"/>
        <v/>
      </c>
    </row>
    <row r="322" spans="1:14" x14ac:dyDescent="0.2">
      <c r="A322" s="23"/>
      <c r="B322" s="25" t="s">
        <v>297</v>
      </c>
      <c r="C322" s="35">
        <v>0</v>
      </c>
      <c r="D322" s="29">
        <v>0</v>
      </c>
      <c r="E322" s="29">
        <v>0</v>
      </c>
      <c r="F322" s="29">
        <v>0</v>
      </c>
      <c r="G322" s="30" t="str">
        <f t="shared" si="75"/>
        <v/>
      </c>
      <c r="H322" s="30" t="str">
        <f t="shared" si="76"/>
        <v/>
      </c>
      <c r="I322" s="30" t="str">
        <f t="shared" si="77"/>
        <v/>
      </c>
      <c r="J322" s="30" t="str">
        <f t="shared" si="78"/>
        <v/>
      </c>
      <c r="K322" s="30" t="str">
        <f t="shared" si="81"/>
        <v xml:space="preserve"> </v>
      </c>
      <c r="L322" s="30" t="str">
        <f t="shared" si="82"/>
        <v xml:space="preserve"> </v>
      </c>
      <c r="M322" s="30" t="str">
        <f t="shared" si="79"/>
        <v/>
      </c>
      <c r="N322" s="36" t="str">
        <f t="shared" si="80"/>
        <v/>
      </c>
    </row>
    <row r="323" spans="1:14" ht="25.5" x14ac:dyDescent="0.2">
      <c r="A323" s="23"/>
      <c r="B323" s="25" t="s">
        <v>298</v>
      </c>
      <c r="C323" s="35">
        <v>0</v>
      </c>
      <c r="D323" s="29">
        <v>0</v>
      </c>
      <c r="E323" s="29">
        <v>0</v>
      </c>
      <c r="F323" s="29">
        <v>0</v>
      </c>
      <c r="G323" s="30" t="str">
        <f t="shared" si="75"/>
        <v/>
      </c>
      <c r="H323" s="30" t="str">
        <f t="shared" si="76"/>
        <v/>
      </c>
      <c r="I323" s="30" t="str">
        <f t="shared" si="77"/>
        <v/>
      </c>
      <c r="J323" s="30" t="str">
        <f t="shared" si="78"/>
        <v/>
      </c>
      <c r="K323" s="30" t="str">
        <f t="shared" si="81"/>
        <v xml:space="preserve"> </v>
      </c>
      <c r="L323" s="30" t="str">
        <f t="shared" si="82"/>
        <v xml:space="preserve"> </v>
      </c>
      <c r="M323" s="30" t="str">
        <f t="shared" si="79"/>
        <v/>
      </c>
      <c r="N323" s="36" t="str">
        <f t="shared" si="80"/>
        <v/>
      </c>
    </row>
    <row r="324" spans="1:14" x14ac:dyDescent="0.2">
      <c r="A324" s="23"/>
      <c r="B324" s="25" t="s">
        <v>299</v>
      </c>
      <c r="C324" s="35">
        <v>0</v>
      </c>
      <c r="D324" s="29">
        <v>0</v>
      </c>
      <c r="E324" s="29">
        <v>0</v>
      </c>
      <c r="F324" s="29">
        <v>0</v>
      </c>
      <c r="G324" s="30" t="str">
        <f t="shared" si="75"/>
        <v/>
      </c>
      <c r="H324" s="30" t="str">
        <f t="shared" si="76"/>
        <v/>
      </c>
      <c r="I324" s="30" t="str">
        <f t="shared" si="77"/>
        <v/>
      </c>
      <c r="J324" s="30" t="str">
        <f t="shared" si="78"/>
        <v/>
      </c>
      <c r="K324" s="30" t="str">
        <f t="shared" si="81"/>
        <v xml:space="preserve"> </v>
      </c>
      <c r="L324" s="30" t="str">
        <f t="shared" si="82"/>
        <v xml:space="preserve"> </v>
      </c>
      <c r="M324" s="30" t="str">
        <f t="shared" si="79"/>
        <v/>
      </c>
      <c r="N324" s="36" t="str">
        <f t="shared" si="80"/>
        <v/>
      </c>
    </row>
    <row r="325" spans="1:14" x14ac:dyDescent="0.2">
      <c r="A325" s="23"/>
      <c r="B325" s="25" t="s">
        <v>300</v>
      </c>
      <c r="C325" s="35">
        <v>0</v>
      </c>
      <c r="D325" s="29">
        <v>0</v>
      </c>
      <c r="E325" s="29">
        <v>0</v>
      </c>
      <c r="F325" s="29">
        <v>0</v>
      </c>
      <c r="G325" s="30" t="str">
        <f t="shared" si="75"/>
        <v/>
      </c>
      <c r="H325" s="30" t="str">
        <f t="shared" si="76"/>
        <v/>
      </c>
      <c r="I325" s="30" t="str">
        <f t="shared" si="77"/>
        <v/>
      </c>
      <c r="J325" s="30" t="str">
        <f t="shared" si="78"/>
        <v/>
      </c>
      <c r="K325" s="30" t="str">
        <f t="shared" si="81"/>
        <v xml:space="preserve"> </v>
      </c>
      <c r="L325" s="30" t="str">
        <f t="shared" si="82"/>
        <v xml:space="preserve"> </v>
      </c>
      <c r="M325" s="30" t="str">
        <f t="shared" si="79"/>
        <v/>
      </c>
      <c r="N325" s="36" t="str">
        <f t="shared" si="80"/>
        <v/>
      </c>
    </row>
    <row r="326" spans="1:14" x14ac:dyDescent="0.2">
      <c r="A326" s="23"/>
      <c r="B326" s="25" t="s">
        <v>301</v>
      </c>
      <c r="C326" s="35">
        <v>0</v>
      </c>
      <c r="D326" s="29">
        <v>0</v>
      </c>
      <c r="E326" s="29">
        <v>0</v>
      </c>
      <c r="F326" s="29">
        <v>0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 t="str">
        <f t="shared" si="82"/>
        <v xml:space="preserve"> 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23"/>
      <c r="B327" s="25" t="s">
        <v>302</v>
      </c>
      <c r="C327" s="35">
        <v>0</v>
      </c>
      <c r="D327" s="29">
        <v>0</v>
      </c>
      <c r="E327" s="29">
        <v>2</v>
      </c>
      <c r="F327" s="29">
        <v>2</v>
      </c>
      <c r="G327" s="30" t="str">
        <f t="shared" si="75"/>
        <v/>
      </c>
      <c r="H327" s="30" t="str">
        <f t="shared" si="76"/>
        <v/>
      </c>
      <c r="I327" s="30">
        <f t="shared" si="77"/>
        <v>0.04</v>
      </c>
      <c r="J327" s="30">
        <f t="shared" si="78"/>
        <v>3.125E-2</v>
      </c>
      <c r="K327" s="30">
        <f t="shared" si="81"/>
        <v>1</v>
      </c>
      <c r="L327" s="30">
        <f t="shared" si="82"/>
        <v>1</v>
      </c>
      <c r="M327" s="30" t="str">
        <f t="shared" si="79"/>
        <v/>
      </c>
      <c r="N327" s="36" t="str">
        <f t="shared" si="80"/>
        <v/>
      </c>
    </row>
    <row r="328" spans="1:14" x14ac:dyDescent="0.2">
      <c r="A328" s="23"/>
      <c r="B328" s="25" t="s">
        <v>303</v>
      </c>
      <c r="C328" s="35">
        <v>0</v>
      </c>
      <c r="D328" s="29">
        <v>0</v>
      </c>
      <c r="E328" s="29">
        <v>0</v>
      </c>
      <c r="F328" s="29">
        <v>0</v>
      </c>
      <c r="G328" s="30" t="str">
        <f t="shared" si="75"/>
        <v/>
      </c>
      <c r="H328" s="30" t="str">
        <f t="shared" si="76"/>
        <v/>
      </c>
      <c r="I328" s="30" t="str">
        <f t="shared" si="77"/>
        <v/>
      </c>
      <c r="J328" s="30" t="str">
        <f t="shared" si="78"/>
        <v/>
      </c>
      <c r="K328" s="30" t="str">
        <f t="shared" si="81"/>
        <v xml:space="preserve"> </v>
      </c>
      <c r="L328" s="30" t="str">
        <f t="shared" si="82"/>
        <v xml:space="preserve"> </v>
      </c>
      <c r="M328" s="30" t="str">
        <f t="shared" si="79"/>
        <v/>
      </c>
      <c r="N328" s="36" t="str">
        <f t="shared" si="80"/>
        <v/>
      </c>
    </row>
    <row r="329" spans="1:14" x14ac:dyDescent="0.2">
      <c r="A329" s="23"/>
      <c r="B329" s="25" t="s">
        <v>304</v>
      </c>
      <c r="C329" s="35">
        <v>0</v>
      </c>
      <c r="D329" s="29">
        <v>0</v>
      </c>
      <c r="E329" s="29">
        <v>0</v>
      </c>
      <c r="F329" s="29">
        <v>0</v>
      </c>
      <c r="G329" s="30" t="str">
        <f t="shared" si="75"/>
        <v/>
      </c>
      <c r="H329" s="30" t="str">
        <f t="shared" si="76"/>
        <v/>
      </c>
      <c r="I329" s="30" t="str">
        <f t="shared" si="77"/>
        <v/>
      </c>
      <c r="J329" s="30" t="str">
        <f t="shared" si="78"/>
        <v/>
      </c>
      <c r="K329" s="30" t="str">
        <f t="shared" si="81"/>
        <v xml:space="preserve"> </v>
      </c>
      <c r="L329" s="30" t="str">
        <f t="shared" si="82"/>
        <v xml:space="preserve"> </v>
      </c>
      <c r="M329" s="30" t="str">
        <f t="shared" si="79"/>
        <v/>
      </c>
      <c r="N329" s="36" t="str">
        <f t="shared" si="80"/>
        <v/>
      </c>
    </row>
    <row r="330" spans="1:14" x14ac:dyDescent="0.2">
      <c r="A330" s="23"/>
      <c r="B330" s="25" t="s">
        <v>305</v>
      </c>
      <c r="C330" s="35">
        <v>0</v>
      </c>
      <c r="D330" s="29">
        <v>0</v>
      </c>
      <c r="E330" s="29">
        <v>0</v>
      </c>
      <c r="F330" s="29">
        <v>3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>
        <f t="shared" si="78"/>
        <v>4.6875E-2</v>
      </c>
      <c r="K330" s="30" t="str">
        <f t="shared" si="81"/>
        <v xml:space="preserve"> </v>
      </c>
      <c r="L330" s="30">
        <f t="shared" si="82"/>
        <v>1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23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23"/>
      <c r="B332" s="25" t="s">
        <v>307</v>
      </c>
      <c r="C332" s="35">
        <v>0</v>
      </c>
      <c r="D332" s="29">
        <v>1</v>
      </c>
      <c r="E332" s="29">
        <v>0</v>
      </c>
      <c r="F332" s="29">
        <v>0</v>
      </c>
      <c r="G332" s="30" t="str">
        <f t="shared" si="75"/>
        <v/>
      </c>
      <c r="H332" s="30">
        <f t="shared" si="76"/>
        <v>3.4482758620689655E-2</v>
      </c>
      <c r="I332" s="30" t="str">
        <f t="shared" si="77"/>
        <v/>
      </c>
      <c r="J332" s="30" t="str">
        <f t="shared" si="78"/>
        <v/>
      </c>
      <c r="K332" s="30" t="str">
        <f t="shared" si="81"/>
        <v xml:space="preserve"> </v>
      </c>
      <c r="L332" s="30">
        <f t="shared" si="82"/>
        <v>-1</v>
      </c>
      <c r="M332" s="30" t="str">
        <f t="shared" si="79"/>
        <v/>
      </c>
      <c r="N332" s="36">
        <f t="shared" si="80"/>
        <v>-3.4482758620689655E-2</v>
      </c>
    </row>
    <row r="333" spans="1:14" x14ac:dyDescent="0.2">
      <c r="A333" s="23"/>
      <c r="B333" s="25" t="s">
        <v>308</v>
      </c>
      <c r="C333" s="35">
        <v>0</v>
      </c>
      <c r="D333" s="29">
        <v>0</v>
      </c>
      <c r="E333" s="29">
        <v>0</v>
      </c>
      <c r="F333" s="29">
        <v>0</v>
      </c>
      <c r="G333" s="30" t="str">
        <f t="shared" si="75"/>
        <v/>
      </c>
      <c r="H333" s="30" t="str">
        <f t="shared" si="76"/>
        <v/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 t="str">
        <f t="shared" si="82"/>
        <v xml:space="preserve"> 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23"/>
      <c r="B334" s="25" t="s">
        <v>309</v>
      </c>
      <c r="C334" s="35">
        <v>0</v>
      </c>
      <c r="D334" s="29">
        <v>0</v>
      </c>
      <c r="E334" s="29">
        <v>0</v>
      </c>
      <c r="F334" s="29">
        <v>0</v>
      </c>
      <c r="G334" s="30" t="str">
        <f t="shared" si="75"/>
        <v/>
      </c>
      <c r="H334" s="30" t="str">
        <f t="shared" si="76"/>
        <v/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 t="str">
        <f t="shared" si="82"/>
        <v xml:space="preserve"> </v>
      </c>
      <c r="M334" s="30" t="str">
        <f t="shared" si="79"/>
        <v/>
      </c>
      <c r="N334" s="36" t="str">
        <f t="shared" si="80"/>
        <v/>
      </c>
    </row>
    <row r="335" spans="1:14" x14ac:dyDescent="0.2">
      <c r="A335" s="23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23"/>
      <c r="B336" s="25" t="s">
        <v>311</v>
      </c>
      <c r="C336" s="35">
        <v>0</v>
      </c>
      <c r="D336" s="29">
        <v>0</v>
      </c>
      <c r="E336" s="29">
        <v>0</v>
      </c>
      <c r="F336" s="29">
        <v>0</v>
      </c>
      <c r="G336" s="30" t="str">
        <f t="shared" si="75"/>
        <v/>
      </c>
      <c r="H336" s="30" t="str">
        <f t="shared" si="76"/>
        <v/>
      </c>
      <c r="I336" s="30" t="str">
        <f t="shared" si="77"/>
        <v/>
      </c>
      <c r="J336" s="30" t="str">
        <f t="shared" si="78"/>
        <v/>
      </c>
      <c r="K336" s="30" t="str">
        <f t="shared" si="81"/>
        <v xml:space="preserve"> </v>
      </c>
      <c r="L336" s="30" t="str">
        <f t="shared" si="82"/>
        <v xml:space="preserve"> </v>
      </c>
      <c r="M336" s="30" t="str">
        <f t="shared" si="79"/>
        <v/>
      </c>
      <c r="N336" s="36" t="str">
        <f t="shared" si="80"/>
        <v/>
      </c>
    </row>
    <row r="337" spans="1:14" x14ac:dyDescent="0.2">
      <c r="A337" s="23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23"/>
      <c r="B338" s="25" t="s">
        <v>313</v>
      </c>
      <c r="C338" s="35">
        <v>0</v>
      </c>
      <c r="D338" s="29">
        <v>3</v>
      </c>
      <c r="E338" s="29">
        <v>0</v>
      </c>
      <c r="F338" s="29">
        <v>2</v>
      </c>
      <c r="G338" s="30" t="str">
        <f t="shared" si="75"/>
        <v/>
      </c>
      <c r="H338" s="30">
        <f t="shared" si="76"/>
        <v>0.10344827586206896</v>
      </c>
      <c r="I338" s="30" t="str">
        <f t="shared" si="77"/>
        <v/>
      </c>
      <c r="J338" s="30">
        <f t="shared" si="78"/>
        <v>3.125E-2</v>
      </c>
      <c r="K338" s="30" t="str">
        <f t="shared" si="81"/>
        <v xml:space="preserve"> </v>
      </c>
      <c r="L338" s="30">
        <f t="shared" si="82"/>
        <v>-0.33333333333333331</v>
      </c>
      <c r="M338" s="30" t="str">
        <f t="shared" si="79"/>
        <v/>
      </c>
      <c r="N338" s="36">
        <f t="shared" si="80"/>
        <v>-3.4482758620689655E-2</v>
      </c>
    </row>
    <row r="339" spans="1:14" ht="26.25" customHeight="1" x14ac:dyDescent="0.2">
      <c r="A339" s="23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23"/>
      <c r="B340" s="25" t="s">
        <v>315</v>
      </c>
      <c r="C340" s="35">
        <v>0</v>
      </c>
      <c r="D340" s="29">
        <v>0</v>
      </c>
      <c r="E340" s="29">
        <v>1</v>
      </c>
      <c r="F340" s="29">
        <v>0</v>
      </c>
      <c r="G340" s="30" t="str">
        <f t="shared" si="75"/>
        <v/>
      </c>
      <c r="H340" s="30" t="str">
        <f t="shared" si="76"/>
        <v/>
      </c>
      <c r="I340" s="30">
        <f t="shared" si="77"/>
        <v>0.02</v>
      </c>
      <c r="J340" s="30" t="str">
        <f t="shared" si="78"/>
        <v/>
      </c>
      <c r="K340" s="30">
        <f t="shared" si="81"/>
        <v>1</v>
      </c>
      <c r="L340" s="30" t="str">
        <f t="shared" si="82"/>
        <v xml:space="preserve"> </v>
      </c>
      <c r="M340" s="30" t="str">
        <f t="shared" si="79"/>
        <v/>
      </c>
      <c r="N340" s="36" t="str">
        <f t="shared" si="80"/>
        <v/>
      </c>
    </row>
    <row r="341" spans="1:14" ht="26.25" customHeight="1" x14ac:dyDescent="0.2">
      <c r="A341" s="23"/>
      <c r="B341" s="25" t="s">
        <v>316</v>
      </c>
      <c r="C341" s="35">
        <v>0</v>
      </c>
      <c r="D341" s="29">
        <v>0</v>
      </c>
      <c r="E341" s="29">
        <v>0</v>
      </c>
      <c r="F341" s="29">
        <v>0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 t="str">
        <f t="shared" si="82"/>
        <v xml:space="preserve"> 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23"/>
      <c r="B342" s="25" t="s">
        <v>317</v>
      </c>
      <c r="C342" s="35">
        <v>0</v>
      </c>
      <c r="D342" s="29">
        <v>0</v>
      </c>
      <c r="E342" s="29">
        <v>0</v>
      </c>
      <c r="F342" s="29">
        <v>0</v>
      </c>
      <c r="G342" s="30" t="str">
        <f t="shared" si="75"/>
        <v/>
      </c>
      <c r="H342" s="30" t="str">
        <f t="shared" si="76"/>
        <v/>
      </c>
      <c r="I342" s="30" t="str">
        <f t="shared" si="77"/>
        <v/>
      </c>
      <c r="J342" s="30" t="str">
        <f t="shared" si="78"/>
        <v/>
      </c>
      <c r="K342" s="30" t="str">
        <f t="shared" si="81"/>
        <v xml:space="preserve"> </v>
      </c>
      <c r="L342" s="30" t="str">
        <f t="shared" si="82"/>
        <v xml:space="preserve"> </v>
      </c>
      <c r="M342" s="30" t="str">
        <f t="shared" si="79"/>
        <v/>
      </c>
      <c r="N342" s="36" t="str">
        <f t="shared" si="80"/>
        <v/>
      </c>
    </row>
    <row r="343" spans="1:14" ht="25.5" x14ac:dyDescent="0.2">
      <c r="A343" s="23"/>
      <c r="B343" s="25" t="s">
        <v>318</v>
      </c>
      <c r="C343" s="35">
        <v>0</v>
      </c>
      <c r="D343" s="29">
        <v>0</v>
      </c>
      <c r="E343" s="29">
        <v>0</v>
      </c>
      <c r="F343" s="29">
        <v>1</v>
      </c>
      <c r="G343" s="30" t="str">
        <f t="shared" si="75"/>
        <v/>
      </c>
      <c r="H343" s="30" t="str">
        <f t="shared" si="76"/>
        <v/>
      </c>
      <c r="I343" s="30" t="str">
        <f t="shared" si="77"/>
        <v/>
      </c>
      <c r="J343" s="30">
        <f t="shared" si="78"/>
        <v>1.5625E-2</v>
      </c>
      <c r="K343" s="30" t="str">
        <f t="shared" si="81"/>
        <v xml:space="preserve"> </v>
      </c>
      <c r="L343" s="30">
        <f t="shared" si="82"/>
        <v>1</v>
      </c>
      <c r="M343" s="30" t="str">
        <f t="shared" si="79"/>
        <v/>
      </c>
      <c r="N343" s="36" t="str">
        <f t="shared" si="80"/>
        <v/>
      </c>
    </row>
    <row r="344" spans="1:14" ht="25.5" x14ac:dyDescent="0.2">
      <c r="A344" s="23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23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23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23"/>
      <c r="B347" s="25" t="s">
        <v>322</v>
      </c>
      <c r="C347" s="35">
        <v>1</v>
      </c>
      <c r="D347" s="29">
        <v>0</v>
      </c>
      <c r="E347" s="29">
        <v>0</v>
      </c>
      <c r="F347" s="29">
        <v>0</v>
      </c>
      <c r="G347" s="30">
        <f t="shared" si="75"/>
        <v>3.2258064516129031E-2</v>
      </c>
      <c r="H347" s="30" t="str">
        <f t="shared" si="76"/>
        <v/>
      </c>
      <c r="I347" s="30" t="str">
        <f t="shared" si="77"/>
        <v/>
      </c>
      <c r="J347" s="30" t="str">
        <f t="shared" si="78"/>
        <v/>
      </c>
      <c r="K347" s="30">
        <f t="shared" si="81"/>
        <v>-1</v>
      </c>
      <c r="L347" s="30" t="str">
        <f t="shared" si="82"/>
        <v xml:space="preserve"> </v>
      </c>
      <c r="M347" s="30">
        <f t="shared" si="79"/>
        <v>-3.2258064516129031E-2</v>
      </c>
      <c r="N347" s="36" t="str">
        <f t="shared" si="80"/>
        <v/>
      </c>
    </row>
    <row r="348" spans="1:14" x14ac:dyDescent="0.2">
      <c r="A348" s="23"/>
      <c r="B348" s="25" t="s">
        <v>323</v>
      </c>
      <c r="C348" s="35">
        <v>0</v>
      </c>
      <c r="D348" s="29">
        <v>0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23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6.25" customHeight="1" x14ac:dyDescent="0.2">
      <c r="A350" s="23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6.25" customHeight="1" x14ac:dyDescent="0.2">
      <c r="A351" s="23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23"/>
      <c r="B352" s="25" t="s">
        <v>327</v>
      </c>
      <c r="C352" s="35">
        <v>0</v>
      </c>
      <c r="D352" s="29">
        <v>0</v>
      </c>
      <c r="E352" s="29">
        <v>0</v>
      </c>
      <c r="F352" s="29">
        <v>0</v>
      </c>
      <c r="G352" s="30" t="str">
        <f t="shared" si="83"/>
        <v/>
      </c>
      <c r="H352" s="30" t="str">
        <f t="shared" si="84"/>
        <v/>
      </c>
      <c r="I352" s="30" t="str">
        <f t="shared" si="85"/>
        <v/>
      </c>
      <c r="J352" s="30" t="str">
        <f t="shared" si="86"/>
        <v/>
      </c>
      <c r="K352" s="30" t="str">
        <f t="shared" si="89"/>
        <v xml:space="preserve"> </v>
      </c>
      <c r="L352" s="30" t="str">
        <f t="shared" si="90"/>
        <v xml:space="preserve"> </v>
      </c>
      <c r="M352" s="30" t="str">
        <f t="shared" si="87"/>
        <v/>
      </c>
      <c r="N352" s="36" t="str">
        <f t="shared" si="88"/>
        <v/>
      </c>
    </row>
    <row r="353" spans="1:14" ht="25.5" x14ac:dyDescent="0.2">
      <c r="A353" s="23"/>
      <c r="B353" s="25" t="s">
        <v>328</v>
      </c>
      <c r="C353" s="35">
        <v>0</v>
      </c>
      <c r="D353" s="29">
        <v>0</v>
      </c>
      <c r="E353" s="29">
        <v>0</v>
      </c>
      <c r="F353" s="29">
        <v>0</v>
      </c>
      <c r="G353" s="30" t="str">
        <f t="shared" si="83"/>
        <v/>
      </c>
      <c r="H353" s="30" t="str">
        <f t="shared" si="84"/>
        <v/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 t="str">
        <f t="shared" si="90"/>
        <v xml:space="preserve"> </v>
      </c>
      <c r="M353" s="30" t="str">
        <f t="shared" si="87"/>
        <v/>
      </c>
      <c r="N353" s="36" t="str">
        <f t="shared" si="88"/>
        <v/>
      </c>
    </row>
    <row r="354" spans="1:14" ht="25.5" x14ac:dyDescent="0.2">
      <c r="A354" s="23"/>
      <c r="B354" s="25" t="s">
        <v>329</v>
      </c>
      <c r="C354" s="35">
        <v>0</v>
      </c>
      <c r="D354" s="29">
        <v>0</v>
      </c>
      <c r="E354" s="29">
        <v>0</v>
      </c>
      <c r="F354" s="29">
        <v>0</v>
      </c>
      <c r="G354" s="30" t="str">
        <f t="shared" si="83"/>
        <v/>
      </c>
      <c r="H354" s="30" t="str">
        <f t="shared" si="84"/>
        <v/>
      </c>
      <c r="I354" s="30" t="str">
        <f t="shared" si="85"/>
        <v/>
      </c>
      <c r="J354" s="30" t="str">
        <f t="shared" si="86"/>
        <v/>
      </c>
      <c r="K354" s="30" t="str">
        <f t="shared" si="89"/>
        <v xml:space="preserve"> </v>
      </c>
      <c r="L354" s="30" t="str">
        <f t="shared" si="90"/>
        <v xml:space="preserve"> </v>
      </c>
      <c r="M354" s="30" t="str">
        <f t="shared" si="87"/>
        <v/>
      </c>
      <c r="N354" s="36" t="str">
        <f t="shared" si="88"/>
        <v/>
      </c>
    </row>
    <row r="355" spans="1:14" ht="25.5" x14ac:dyDescent="0.2">
      <c r="A355" s="23"/>
      <c r="B355" s="25" t="s">
        <v>330</v>
      </c>
      <c r="C355" s="35">
        <v>0</v>
      </c>
      <c r="D355" s="29">
        <v>0</v>
      </c>
      <c r="E355" s="29">
        <v>0</v>
      </c>
      <c r="F355" s="29">
        <v>0</v>
      </c>
      <c r="G355" s="30" t="str">
        <f t="shared" si="83"/>
        <v/>
      </c>
      <c r="H355" s="30" t="str">
        <f t="shared" si="84"/>
        <v/>
      </c>
      <c r="I355" s="30" t="str">
        <f t="shared" si="85"/>
        <v/>
      </c>
      <c r="J355" s="30" t="str">
        <f t="shared" si="86"/>
        <v/>
      </c>
      <c r="K355" s="30" t="str">
        <f t="shared" si="89"/>
        <v xml:space="preserve"> </v>
      </c>
      <c r="L355" s="30" t="str">
        <f t="shared" si="90"/>
        <v xml:space="preserve"> </v>
      </c>
      <c r="M355" s="30" t="str">
        <f t="shared" si="87"/>
        <v/>
      </c>
      <c r="N355" s="36" t="str">
        <f t="shared" si="88"/>
        <v/>
      </c>
    </row>
    <row r="356" spans="1:14" x14ac:dyDescent="0.2">
      <c r="A356" s="23"/>
      <c r="B356" s="25" t="s">
        <v>331</v>
      </c>
      <c r="C356" s="35">
        <v>0</v>
      </c>
      <c r="D356" s="29">
        <v>0</v>
      </c>
      <c r="E356" s="29">
        <v>0</v>
      </c>
      <c r="F356" s="29">
        <v>0</v>
      </c>
      <c r="G356" s="30" t="str">
        <f t="shared" si="83"/>
        <v/>
      </c>
      <c r="H356" s="30" t="str">
        <f t="shared" si="84"/>
        <v/>
      </c>
      <c r="I356" s="30" t="str">
        <f t="shared" si="85"/>
        <v/>
      </c>
      <c r="J356" s="30" t="str">
        <f t="shared" si="86"/>
        <v/>
      </c>
      <c r="K356" s="30" t="str">
        <f t="shared" si="89"/>
        <v xml:space="preserve"> </v>
      </c>
      <c r="L356" s="30" t="str">
        <f t="shared" si="90"/>
        <v xml:space="preserve"> </v>
      </c>
      <c r="M356" s="30" t="str">
        <f t="shared" si="87"/>
        <v/>
      </c>
      <c r="N356" s="36" t="str">
        <f t="shared" si="88"/>
        <v/>
      </c>
    </row>
    <row r="357" spans="1:14" ht="25.5" x14ac:dyDescent="0.2">
      <c r="A357" s="23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23"/>
      <c r="B358" s="25" t="s">
        <v>333</v>
      </c>
      <c r="C358" s="35">
        <v>0</v>
      </c>
      <c r="D358" s="29">
        <v>0</v>
      </c>
      <c r="E358" s="29">
        <v>0</v>
      </c>
      <c r="F358" s="29">
        <v>0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 t="str">
        <f t="shared" si="90"/>
        <v xml:space="preserve"> 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23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23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23"/>
      <c r="B361" s="25" t="s">
        <v>336</v>
      </c>
      <c r="C361" s="35">
        <v>0</v>
      </c>
      <c r="D361" s="29">
        <v>0</v>
      </c>
      <c r="E361" s="29">
        <v>0</v>
      </c>
      <c r="F361" s="29">
        <v>0</v>
      </c>
      <c r="G361" s="30" t="str">
        <f t="shared" si="83"/>
        <v/>
      </c>
      <c r="H361" s="30" t="str">
        <f t="shared" si="84"/>
        <v/>
      </c>
      <c r="I361" s="30" t="str">
        <f t="shared" si="85"/>
        <v/>
      </c>
      <c r="J361" s="30" t="str">
        <f t="shared" si="86"/>
        <v/>
      </c>
      <c r="K361" s="30" t="str">
        <f t="shared" si="89"/>
        <v xml:space="preserve"> </v>
      </c>
      <c r="L361" s="30" t="str">
        <f t="shared" si="90"/>
        <v xml:space="preserve"> </v>
      </c>
      <c r="M361" s="30" t="str">
        <f t="shared" si="87"/>
        <v/>
      </c>
      <c r="N361" s="36" t="str">
        <f t="shared" si="88"/>
        <v/>
      </c>
    </row>
    <row r="362" spans="1:14" x14ac:dyDescent="0.2">
      <c r="A362" s="23"/>
      <c r="B362" s="25" t="s">
        <v>337</v>
      </c>
      <c r="C362" s="35">
        <v>0</v>
      </c>
      <c r="D362" s="29">
        <v>0</v>
      </c>
      <c r="E362" s="29">
        <v>0</v>
      </c>
      <c r="F362" s="29">
        <v>0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23"/>
      <c r="B363" s="26" t="s">
        <v>338</v>
      </c>
      <c r="C363" s="37">
        <v>0</v>
      </c>
      <c r="D363" s="38">
        <v>0</v>
      </c>
      <c r="E363" s="38">
        <v>0</v>
      </c>
      <c r="F363" s="38">
        <v>0</v>
      </c>
      <c r="G363" s="39" t="str">
        <f t="shared" si="83"/>
        <v/>
      </c>
      <c r="H363" s="39" t="str">
        <f t="shared" si="84"/>
        <v/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 t="str">
        <f t="shared" si="90"/>
        <v xml:space="preserve"> </v>
      </c>
      <c r="M363" s="39" t="str">
        <f t="shared" si="87"/>
        <v/>
      </c>
      <c r="N363" s="40" t="str">
        <f t="shared" si="88"/>
        <v/>
      </c>
    </row>
    <row r="364" spans="1:14" x14ac:dyDescent="0.2">
      <c r="A364" s="22"/>
    </row>
    <row r="365" spans="1:14" x14ac:dyDescent="0.2">
      <c r="A365" s="22"/>
    </row>
    <row r="366" spans="1:14" x14ac:dyDescent="0.2">
      <c r="A366" s="22"/>
    </row>
    <row r="367" spans="1:14" ht="15.75" thickBot="1" x14ac:dyDescent="0.25">
      <c r="A367" s="22"/>
    </row>
    <row r="368" spans="1:14" ht="29.25" customHeight="1" thickBot="1" x14ac:dyDescent="0.25">
      <c r="A368" s="23"/>
      <c r="B368" s="41" t="s">
        <v>2</v>
      </c>
      <c r="C368" s="44" t="s">
        <v>3</v>
      </c>
      <c r="D368" s="45"/>
      <c r="E368" s="45"/>
      <c r="F368" s="46"/>
      <c r="G368" s="44" t="s">
        <v>4</v>
      </c>
      <c r="H368" s="45"/>
      <c r="I368" s="45"/>
      <c r="J368" s="45"/>
      <c r="K368" s="44" t="s">
        <v>667</v>
      </c>
      <c r="L368" s="47"/>
      <c r="M368" s="44" t="s">
        <v>5</v>
      </c>
      <c r="N368" s="47"/>
    </row>
    <row r="369" spans="1:14" ht="15.75" thickBot="1" x14ac:dyDescent="0.25">
      <c r="A369" s="22"/>
      <c r="B369" s="42"/>
      <c r="C369" s="50">
        <v>2022</v>
      </c>
      <c r="D369" s="46"/>
      <c r="E369" s="51">
        <v>2023</v>
      </c>
      <c r="F369" s="46"/>
      <c r="G369" s="50">
        <v>2022</v>
      </c>
      <c r="H369" s="46"/>
      <c r="I369" s="51">
        <v>2023</v>
      </c>
      <c r="J369" s="46"/>
      <c r="K369" s="48"/>
      <c r="L369" s="49"/>
      <c r="M369" s="48"/>
      <c r="N369" s="49"/>
    </row>
    <row r="370" spans="1:14" ht="15.75" thickBot="1" x14ac:dyDescent="0.25">
      <c r="A370" s="23"/>
      <c r="B370" s="43"/>
      <c r="C370" s="13" t="s">
        <v>6</v>
      </c>
      <c r="D370" s="13" t="s">
        <v>7</v>
      </c>
      <c r="E370" s="13" t="s">
        <v>6</v>
      </c>
      <c r="F370" s="13" t="s">
        <v>7</v>
      </c>
      <c r="G370" s="13" t="s">
        <v>6</v>
      </c>
      <c r="H370" s="13" t="s">
        <v>7</v>
      </c>
      <c r="I370" s="13" t="s">
        <v>6</v>
      </c>
      <c r="J370" s="13" t="s">
        <v>7</v>
      </c>
      <c r="K370" s="13" t="s">
        <v>6</v>
      </c>
      <c r="L370" s="13" t="s">
        <v>7</v>
      </c>
      <c r="M370" s="13" t="s">
        <v>6</v>
      </c>
      <c r="N370" s="13" t="s">
        <v>7</v>
      </c>
    </row>
    <row r="371" spans="1:14" ht="15.75" thickBot="1" x14ac:dyDescent="0.25">
      <c r="A371" s="23"/>
      <c r="B371" s="14" t="s">
        <v>11</v>
      </c>
      <c r="C371" s="27">
        <f>SUM(C372:C604)</f>
        <v>515</v>
      </c>
      <c r="D371" s="27">
        <f>SUM(D372:D604)</f>
        <v>497</v>
      </c>
      <c r="E371" s="27">
        <f>SUM(E372:E604)</f>
        <v>378</v>
      </c>
      <c r="F371" s="27">
        <f>SUM(F372:F604)</f>
        <v>407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-0.26601941747572816</v>
      </c>
      <c r="L371" s="28">
        <f>+IF(AND(D371=0,F371=0),"",IF(D371=0,1,IF(F371=0,-1,(F371-D371)/D371)))</f>
        <v>-0.18108651911468812</v>
      </c>
      <c r="M371" s="28">
        <f t="shared" ref="M371:M434" si="95">+IF(OR(AND(G371=""),(K371="")),"",G371*K371)</f>
        <v>-0.26601941747572816</v>
      </c>
      <c r="N371" s="28">
        <f t="shared" ref="N371:N434" si="96">+IF(OR(AND(H371=""),(L371="")),"",H371*L371)</f>
        <v>-0.18108651911468812</v>
      </c>
    </row>
    <row r="372" spans="1:14" x14ac:dyDescent="0.2">
      <c r="A372" s="23"/>
      <c r="B372" s="24" t="s">
        <v>339</v>
      </c>
      <c r="C372" s="31">
        <v>1</v>
      </c>
      <c r="D372" s="32">
        <v>0</v>
      </c>
      <c r="E372" s="32">
        <v>1</v>
      </c>
      <c r="F372" s="32">
        <v>0</v>
      </c>
      <c r="G372" s="33">
        <f t="shared" si="91"/>
        <v>1.9417475728155339E-3</v>
      </c>
      <c r="H372" s="33" t="str">
        <f t="shared" si="92"/>
        <v/>
      </c>
      <c r="I372" s="33">
        <f t="shared" si="93"/>
        <v>2.6455026455026454E-3</v>
      </c>
      <c r="J372" s="33" t="str">
        <f t="shared" si="94"/>
        <v/>
      </c>
      <c r="K372" s="33">
        <f t="shared" ref="K372:K435" si="97">+IF(AND(C372=0,E372=0)," ",IF(C372=0,1,IF(E372=0,-1,(E372-C372)/C372)))</f>
        <v>0</v>
      </c>
      <c r="L372" s="33" t="str">
        <f t="shared" ref="L372:L435" si="98">+IF(AND(D372=0,F372=0)," ",IF(D372=0,1,IF(F372=0,-1,(F372-D372)/D372)))</f>
        <v xml:space="preserve"> </v>
      </c>
      <c r="M372" s="33">
        <f t="shared" si="95"/>
        <v>0</v>
      </c>
      <c r="N372" s="34" t="str">
        <f t="shared" si="96"/>
        <v/>
      </c>
    </row>
    <row r="373" spans="1:14" x14ac:dyDescent="0.2">
      <c r="A373" s="23"/>
      <c r="B373" s="25" t="s">
        <v>340</v>
      </c>
      <c r="C373" s="35">
        <v>3</v>
      </c>
      <c r="D373" s="29">
        <v>2</v>
      </c>
      <c r="E373" s="29">
        <v>5</v>
      </c>
      <c r="F373" s="29">
        <v>2</v>
      </c>
      <c r="G373" s="30">
        <f t="shared" si="91"/>
        <v>5.8252427184466021E-3</v>
      </c>
      <c r="H373" s="30">
        <f t="shared" si="92"/>
        <v>4.0241448692152921E-3</v>
      </c>
      <c r="I373" s="30">
        <f t="shared" si="93"/>
        <v>1.3227513227513227E-2</v>
      </c>
      <c r="J373" s="30">
        <f t="shared" si="94"/>
        <v>4.9140049140049139E-3</v>
      </c>
      <c r="K373" s="30">
        <f t="shared" si="97"/>
        <v>0.66666666666666663</v>
      </c>
      <c r="L373" s="30">
        <f t="shared" si="98"/>
        <v>0</v>
      </c>
      <c r="M373" s="30">
        <f t="shared" si="95"/>
        <v>3.8834951456310678E-3</v>
      </c>
      <c r="N373" s="36">
        <f t="shared" si="96"/>
        <v>0</v>
      </c>
    </row>
    <row r="374" spans="1:14" x14ac:dyDescent="0.2">
      <c r="A374" s="23"/>
      <c r="B374" s="25" t="s">
        <v>341</v>
      </c>
      <c r="C374" s="35">
        <v>1</v>
      </c>
      <c r="D374" s="29">
        <v>0</v>
      </c>
      <c r="E374" s="29">
        <v>0</v>
      </c>
      <c r="F374" s="29">
        <v>1</v>
      </c>
      <c r="G374" s="30">
        <f t="shared" si="91"/>
        <v>1.9417475728155339E-3</v>
      </c>
      <c r="H374" s="30" t="str">
        <f t="shared" si="92"/>
        <v/>
      </c>
      <c r="I374" s="30" t="str">
        <f t="shared" si="93"/>
        <v/>
      </c>
      <c r="J374" s="30">
        <f t="shared" si="94"/>
        <v>2.4570024570024569E-3</v>
      </c>
      <c r="K374" s="30">
        <f t="shared" si="97"/>
        <v>-1</v>
      </c>
      <c r="L374" s="30">
        <f t="shared" si="98"/>
        <v>1</v>
      </c>
      <c r="M374" s="30">
        <f t="shared" si="95"/>
        <v>-1.9417475728155339E-3</v>
      </c>
      <c r="N374" s="36" t="str">
        <f t="shared" si="96"/>
        <v/>
      </c>
    </row>
    <row r="375" spans="1:14" x14ac:dyDescent="0.2">
      <c r="A375" s="23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23"/>
      <c r="B376" s="25" t="s">
        <v>343</v>
      </c>
      <c r="C376" s="35">
        <v>0</v>
      </c>
      <c r="D376" s="29">
        <v>0</v>
      </c>
      <c r="E376" s="29">
        <v>0</v>
      </c>
      <c r="F376" s="29">
        <v>0</v>
      </c>
      <c r="G376" s="30" t="str">
        <f t="shared" si="91"/>
        <v/>
      </c>
      <c r="H376" s="30" t="str">
        <f t="shared" si="92"/>
        <v/>
      </c>
      <c r="I376" s="30" t="str">
        <f t="shared" si="93"/>
        <v/>
      </c>
      <c r="J376" s="30" t="str">
        <f t="shared" si="94"/>
        <v/>
      </c>
      <c r="K376" s="30" t="str">
        <f t="shared" si="97"/>
        <v xml:space="preserve"> </v>
      </c>
      <c r="L376" s="30" t="str">
        <f t="shared" si="98"/>
        <v xml:space="preserve"> 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23"/>
      <c r="B377" s="25" t="s">
        <v>344</v>
      </c>
      <c r="C377" s="35">
        <v>1</v>
      </c>
      <c r="D377" s="29">
        <v>2</v>
      </c>
      <c r="E377" s="29">
        <v>8</v>
      </c>
      <c r="F377" s="29">
        <v>3</v>
      </c>
      <c r="G377" s="30">
        <f t="shared" si="91"/>
        <v>1.9417475728155339E-3</v>
      </c>
      <c r="H377" s="30">
        <f t="shared" si="92"/>
        <v>4.0241448692152921E-3</v>
      </c>
      <c r="I377" s="30">
        <f t="shared" si="93"/>
        <v>2.1164021164021163E-2</v>
      </c>
      <c r="J377" s="30">
        <f t="shared" si="94"/>
        <v>7.3710073710073713E-3</v>
      </c>
      <c r="K377" s="30">
        <f t="shared" si="97"/>
        <v>7</v>
      </c>
      <c r="L377" s="30">
        <f t="shared" si="98"/>
        <v>0.5</v>
      </c>
      <c r="M377" s="30">
        <f t="shared" si="95"/>
        <v>1.3592233009708738E-2</v>
      </c>
      <c r="N377" s="36">
        <f t="shared" si="96"/>
        <v>2.012072434607646E-3</v>
      </c>
    </row>
    <row r="378" spans="1:14" x14ac:dyDescent="0.2">
      <c r="A378" s="23"/>
      <c r="B378" s="25" t="s">
        <v>345</v>
      </c>
      <c r="C378" s="35">
        <v>2</v>
      </c>
      <c r="D378" s="29">
        <v>0</v>
      </c>
      <c r="E378" s="29">
        <v>2</v>
      </c>
      <c r="F378" s="29">
        <v>0</v>
      </c>
      <c r="G378" s="30">
        <f t="shared" si="91"/>
        <v>3.8834951456310678E-3</v>
      </c>
      <c r="H378" s="30" t="str">
        <f t="shared" si="92"/>
        <v/>
      </c>
      <c r="I378" s="30">
        <f t="shared" si="93"/>
        <v>5.2910052910052907E-3</v>
      </c>
      <c r="J378" s="30" t="str">
        <f t="shared" si="94"/>
        <v/>
      </c>
      <c r="K378" s="30">
        <f t="shared" si="97"/>
        <v>0</v>
      </c>
      <c r="L378" s="30" t="str">
        <f t="shared" si="98"/>
        <v xml:space="preserve"> </v>
      </c>
      <c r="M378" s="30">
        <f t="shared" si="95"/>
        <v>0</v>
      </c>
      <c r="N378" s="36" t="str">
        <f t="shared" si="96"/>
        <v/>
      </c>
    </row>
    <row r="379" spans="1:14" x14ac:dyDescent="0.2">
      <c r="A379" s="23"/>
      <c r="B379" s="25" t="s">
        <v>346</v>
      </c>
      <c r="C379" s="35">
        <v>0</v>
      </c>
      <c r="D379" s="29">
        <v>0</v>
      </c>
      <c r="E379" s="29">
        <v>0</v>
      </c>
      <c r="F379" s="29">
        <v>0</v>
      </c>
      <c r="G379" s="30" t="str">
        <f t="shared" si="91"/>
        <v/>
      </c>
      <c r="H379" s="30" t="str">
        <f t="shared" si="92"/>
        <v/>
      </c>
      <c r="I379" s="30" t="str">
        <f t="shared" si="93"/>
        <v/>
      </c>
      <c r="J379" s="30" t="str">
        <f t="shared" si="94"/>
        <v/>
      </c>
      <c r="K379" s="30" t="str">
        <f t="shared" si="97"/>
        <v xml:space="preserve"> </v>
      </c>
      <c r="L379" s="30" t="str">
        <f t="shared" si="98"/>
        <v xml:space="preserve"> </v>
      </c>
      <c r="M379" s="30" t="str">
        <f t="shared" si="95"/>
        <v/>
      </c>
      <c r="N379" s="36" t="str">
        <f t="shared" si="96"/>
        <v/>
      </c>
    </row>
    <row r="380" spans="1:14" x14ac:dyDescent="0.2">
      <c r="A380" s="23"/>
      <c r="B380" s="25" t="s">
        <v>347</v>
      </c>
      <c r="C380" s="35">
        <v>1</v>
      </c>
      <c r="D380" s="29">
        <v>4</v>
      </c>
      <c r="E380" s="29">
        <v>0</v>
      </c>
      <c r="F380" s="29">
        <v>2</v>
      </c>
      <c r="G380" s="30">
        <f t="shared" si="91"/>
        <v>1.9417475728155339E-3</v>
      </c>
      <c r="H380" s="30">
        <f t="shared" si="92"/>
        <v>8.0482897384305842E-3</v>
      </c>
      <c r="I380" s="30" t="str">
        <f t="shared" si="93"/>
        <v/>
      </c>
      <c r="J380" s="30">
        <f t="shared" si="94"/>
        <v>4.9140049140049139E-3</v>
      </c>
      <c r="K380" s="30">
        <f t="shared" si="97"/>
        <v>-1</v>
      </c>
      <c r="L380" s="30">
        <f t="shared" si="98"/>
        <v>-0.5</v>
      </c>
      <c r="M380" s="30">
        <f t="shared" si="95"/>
        <v>-1.9417475728155339E-3</v>
      </c>
      <c r="N380" s="36">
        <f t="shared" si="96"/>
        <v>-4.0241448692152921E-3</v>
      </c>
    </row>
    <row r="381" spans="1:14" x14ac:dyDescent="0.2">
      <c r="A381" s="23"/>
      <c r="B381" s="25" t="s">
        <v>348</v>
      </c>
      <c r="C381" s="35">
        <v>0</v>
      </c>
      <c r="D381" s="29">
        <v>0</v>
      </c>
      <c r="E381" s="29">
        <v>0</v>
      </c>
      <c r="F381" s="29">
        <v>0</v>
      </c>
      <c r="G381" s="30" t="str">
        <f t="shared" si="91"/>
        <v/>
      </c>
      <c r="H381" s="30" t="str">
        <f t="shared" si="92"/>
        <v/>
      </c>
      <c r="I381" s="30" t="str">
        <f t="shared" si="93"/>
        <v/>
      </c>
      <c r="J381" s="30" t="str">
        <f t="shared" si="94"/>
        <v/>
      </c>
      <c r="K381" s="30" t="str">
        <f t="shared" si="97"/>
        <v xml:space="preserve"> </v>
      </c>
      <c r="L381" s="30" t="str">
        <f t="shared" si="98"/>
        <v xml:space="preserve"> </v>
      </c>
      <c r="M381" s="30" t="str">
        <f t="shared" si="95"/>
        <v/>
      </c>
      <c r="N381" s="36" t="str">
        <f t="shared" si="96"/>
        <v/>
      </c>
    </row>
    <row r="382" spans="1:14" x14ac:dyDescent="0.2">
      <c r="A382" s="23"/>
      <c r="B382" s="25" t="s">
        <v>349</v>
      </c>
      <c r="C382" s="35">
        <v>0</v>
      </c>
      <c r="D382" s="29">
        <v>0</v>
      </c>
      <c r="E382" s="29">
        <v>0</v>
      </c>
      <c r="F382" s="29">
        <v>0</v>
      </c>
      <c r="G382" s="30" t="str">
        <f t="shared" si="91"/>
        <v/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 t="str">
        <f t="shared" si="97"/>
        <v xml:space="preserve"> </v>
      </c>
      <c r="L382" s="30" t="str">
        <f t="shared" si="98"/>
        <v xml:space="preserve"> </v>
      </c>
      <c r="M382" s="30" t="str">
        <f t="shared" si="95"/>
        <v/>
      </c>
      <c r="N382" s="36" t="str">
        <f t="shared" si="96"/>
        <v/>
      </c>
    </row>
    <row r="383" spans="1:14" x14ac:dyDescent="0.2">
      <c r="A383" s="23"/>
      <c r="B383" s="25" t="s">
        <v>350</v>
      </c>
      <c r="C383" s="35">
        <v>13</v>
      </c>
      <c r="D383" s="29">
        <v>5</v>
      </c>
      <c r="E383" s="29">
        <v>57</v>
      </c>
      <c r="F383" s="29">
        <v>56</v>
      </c>
      <c r="G383" s="30">
        <f t="shared" si="91"/>
        <v>2.524271844660194E-2</v>
      </c>
      <c r="H383" s="30">
        <f t="shared" si="92"/>
        <v>1.0060362173038229E-2</v>
      </c>
      <c r="I383" s="30">
        <f t="shared" si="93"/>
        <v>0.15079365079365079</v>
      </c>
      <c r="J383" s="30">
        <f t="shared" si="94"/>
        <v>0.13759213759213759</v>
      </c>
      <c r="K383" s="30">
        <f t="shared" si="97"/>
        <v>3.3846153846153846</v>
      </c>
      <c r="L383" s="30">
        <f t="shared" si="98"/>
        <v>10.199999999999999</v>
      </c>
      <c r="M383" s="30">
        <f t="shared" si="95"/>
        <v>8.5436893203883493E-2</v>
      </c>
      <c r="N383" s="36">
        <f t="shared" si="96"/>
        <v>0.10261569416498993</v>
      </c>
    </row>
    <row r="384" spans="1:14" x14ac:dyDescent="0.2">
      <c r="A384" s="23"/>
      <c r="B384" s="25" t="s">
        <v>351</v>
      </c>
      <c r="C384" s="35">
        <v>4</v>
      </c>
      <c r="D384" s="29">
        <v>0</v>
      </c>
      <c r="E384" s="29">
        <v>9</v>
      </c>
      <c r="F384" s="29">
        <v>0</v>
      </c>
      <c r="G384" s="30">
        <f t="shared" si="91"/>
        <v>7.7669902912621356E-3</v>
      </c>
      <c r="H384" s="30" t="str">
        <f t="shared" si="92"/>
        <v/>
      </c>
      <c r="I384" s="30">
        <f t="shared" si="93"/>
        <v>2.3809523809523808E-2</v>
      </c>
      <c r="J384" s="30" t="str">
        <f t="shared" si="94"/>
        <v/>
      </c>
      <c r="K384" s="30">
        <f t="shared" si="97"/>
        <v>1.25</v>
      </c>
      <c r="L384" s="30" t="str">
        <f t="shared" si="98"/>
        <v xml:space="preserve"> </v>
      </c>
      <c r="M384" s="30">
        <f t="shared" si="95"/>
        <v>9.7087378640776691E-3</v>
      </c>
      <c r="N384" s="36" t="str">
        <f t="shared" si="96"/>
        <v/>
      </c>
    </row>
    <row r="385" spans="1:14" x14ac:dyDescent="0.2">
      <c r="A385" s="23"/>
      <c r="B385" s="25" t="s">
        <v>352</v>
      </c>
      <c r="C385" s="35">
        <v>0</v>
      </c>
      <c r="D385" s="29">
        <v>0</v>
      </c>
      <c r="E385" s="29">
        <v>0</v>
      </c>
      <c r="F385" s="29">
        <v>0</v>
      </c>
      <c r="G385" s="30" t="str">
        <f t="shared" si="91"/>
        <v/>
      </c>
      <c r="H385" s="30" t="str">
        <f t="shared" si="92"/>
        <v/>
      </c>
      <c r="I385" s="30" t="str">
        <f t="shared" si="93"/>
        <v/>
      </c>
      <c r="J385" s="30" t="str">
        <f t="shared" si="94"/>
        <v/>
      </c>
      <c r="K385" s="30" t="str">
        <f t="shared" si="97"/>
        <v xml:space="preserve"> </v>
      </c>
      <c r="L385" s="30" t="str">
        <f t="shared" si="98"/>
        <v xml:space="preserve"> 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23"/>
      <c r="B386" s="25" t="s">
        <v>353</v>
      </c>
      <c r="C386" s="35">
        <v>1</v>
      </c>
      <c r="D386" s="29">
        <v>0</v>
      </c>
      <c r="E386" s="29">
        <v>0</v>
      </c>
      <c r="F386" s="29">
        <v>0</v>
      </c>
      <c r="G386" s="30">
        <f t="shared" si="91"/>
        <v>1.9417475728155339E-3</v>
      </c>
      <c r="H386" s="30" t="str">
        <f t="shared" si="92"/>
        <v/>
      </c>
      <c r="I386" s="30" t="str">
        <f t="shared" si="93"/>
        <v/>
      </c>
      <c r="J386" s="30" t="str">
        <f t="shared" si="94"/>
        <v/>
      </c>
      <c r="K386" s="30">
        <f t="shared" si="97"/>
        <v>-1</v>
      </c>
      <c r="L386" s="30" t="str">
        <f t="shared" si="98"/>
        <v xml:space="preserve"> </v>
      </c>
      <c r="M386" s="30">
        <f t="shared" si="95"/>
        <v>-1.9417475728155339E-3</v>
      </c>
      <c r="N386" s="36" t="str">
        <f t="shared" si="96"/>
        <v/>
      </c>
    </row>
    <row r="387" spans="1:14" x14ac:dyDescent="0.2">
      <c r="A387" s="23"/>
      <c r="B387" s="25" t="s">
        <v>354</v>
      </c>
      <c r="C387" s="35">
        <v>2</v>
      </c>
      <c r="D387" s="29">
        <v>0</v>
      </c>
      <c r="E387" s="29">
        <v>2</v>
      </c>
      <c r="F387" s="29">
        <v>3</v>
      </c>
      <c r="G387" s="30">
        <f t="shared" si="91"/>
        <v>3.8834951456310678E-3</v>
      </c>
      <c r="H387" s="30" t="str">
        <f t="shared" si="92"/>
        <v/>
      </c>
      <c r="I387" s="30">
        <f t="shared" si="93"/>
        <v>5.2910052910052907E-3</v>
      </c>
      <c r="J387" s="30">
        <f t="shared" si="94"/>
        <v>7.3710073710073713E-3</v>
      </c>
      <c r="K387" s="30">
        <f t="shared" si="97"/>
        <v>0</v>
      </c>
      <c r="L387" s="30">
        <f t="shared" si="98"/>
        <v>1</v>
      </c>
      <c r="M387" s="30">
        <f t="shared" si="95"/>
        <v>0</v>
      </c>
      <c r="N387" s="36" t="str">
        <f t="shared" si="96"/>
        <v/>
      </c>
    </row>
    <row r="388" spans="1:14" x14ac:dyDescent="0.2">
      <c r="A388" s="23"/>
      <c r="B388" s="25" t="s">
        <v>355</v>
      </c>
      <c r="C388" s="35">
        <v>0</v>
      </c>
      <c r="D388" s="29">
        <v>0</v>
      </c>
      <c r="E388" s="29">
        <v>0</v>
      </c>
      <c r="F388" s="29">
        <v>0</v>
      </c>
      <c r="G388" s="30" t="str">
        <f t="shared" si="91"/>
        <v/>
      </c>
      <c r="H388" s="30" t="str">
        <f t="shared" si="92"/>
        <v/>
      </c>
      <c r="I388" s="30" t="str">
        <f t="shared" si="93"/>
        <v/>
      </c>
      <c r="J388" s="30" t="str">
        <f t="shared" si="94"/>
        <v/>
      </c>
      <c r="K388" s="30" t="str">
        <f t="shared" si="97"/>
        <v xml:space="preserve"> </v>
      </c>
      <c r="L388" s="30" t="str">
        <f t="shared" si="98"/>
        <v xml:space="preserve"> </v>
      </c>
      <c r="M388" s="30" t="str">
        <f t="shared" si="95"/>
        <v/>
      </c>
      <c r="N388" s="36" t="str">
        <f t="shared" si="96"/>
        <v/>
      </c>
    </row>
    <row r="389" spans="1:14" x14ac:dyDescent="0.2">
      <c r="A389" s="23"/>
      <c r="B389" s="25" t="s">
        <v>356</v>
      </c>
      <c r="C389" s="35">
        <v>0</v>
      </c>
      <c r="D389" s="29">
        <v>0</v>
      </c>
      <c r="E389" s="29">
        <v>0</v>
      </c>
      <c r="F389" s="29">
        <v>0</v>
      </c>
      <c r="G389" s="30" t="str">
        <f t="shared" si="91"/>
        <v/>
      </c>
      <c r="H389" s="30" t="str">
        <f t="shared" si="92"/>
        <v/>
      </c>
      <c r="I389" s="30" t="str">
        <f t="shared" si="93"/>
        <v/>
      </c>
      <c r="J389" s="30" t="str">
        <f t="shared" si="94"/>
        <v/>
      </c>
      <c r="K389" s="30" t="str">
        <f t="shared" si="97"/>
        <v xml:space="preserve"> </v>
      </c>
      <c r="L389" s="30" t="str">
        <f t="shared" si="98"/>
        <v xml:space="preserve"> </v>
      </c>
      <c r="M389" s="30" t="str">
        <f t="shared" si="95"/>
        <v/>
      </c>
      <c r="N389" s="36" t="str">
        <f t="shared" si="96"/>
        <v/>
      </c>
    </row>
    <row r="390" spans="1:14" x14ac:dyDescent="0.2">
      <c r="A390" s="23"/>
      <c r="B390" s="25" t="s">
        <v>357</v>
      </c>
      <c r="C390" s="35">
        <v>0</v>
      </c>
      <c r="D390" s="29">
        <v>0</v>
      </c>
      <c r="E390" s="29">
        <v>0</v>
      </c>
      <c r="F390" s="29">
        <v>0</v>
      </c>
      <c r="G390" s="30" t="str">
        <f t="shared" si="91"/>
        <v/>
      </c>
      <c r="H390" s="30" t="str">
        <f t="shared" si="92"/>
        <v/>
      </c>
      <c r="I390" s="30" t="str">
        <f t="shared" si="93"/>
        <v/>
      </c>
      <c r="J390" s="30" t="str">
        <f t="shared" si="94"/>
        <v/>
      </c>
      <c r="K390" s="30" t="str">
        <f t="shared" si="97"/>
        <v xml:space="preserve"> </v>
      </c>
      <c r="L390" s="30" t="str">
        <f t="shared" si="98"/>
        <v xml:space="preserve"> 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23"/>
      <c r="B391" s="25" t="s">
        <v>358</v>
      </c>
      <c r="C391" s="35">
        <v>391</v>
      </c>
      <c r="D391" s="29">
        <v>331</v>
      </c>
      <c r="E391" s="29">
        <v>185</v>
      </c>
      <c r="F391" s="29">
        <v>180</v>
      </c>
      <c r="G391" s="30">
        <f t="shared" si="91"/>
        <v>0.75922330097087376</v>
      </c>
      <c r="H391" s="30">
        <f t="shared" si="92"/>
        <v>0.66599597585513082</v>
      </c>
      <c r="I391" s="30">
        <f t="shared" si="93"/>
        <v>0.48941798941798942</v>
      </c>
      <c r="J391" s="30">
        <f t="shared" si="94"/>
        <v>0.44226044226044225</v>
      </c>
      <c r="K391" s="30">
        <f t="shared" si="97"/>
        <v>-0.52685421994884907</v>
      </c>
      <c r="L391" s="30">
        <f t="shared" si="98"/>
        <v>-0.45619335347432022</v>
      </c>
      <c r="M391" s="30">
        <f t="shared" si="95"/>
        <v>-0.39999999999999997</v>
      </c>
      <c r="N391" s="36">
        <f t="shared" si="96"/>
        <v>-0.30382293762575452</v>
      </c>
    </row>
    <row r="392" spans="1:14" x14ac:dyDescent="0.2">
      <c r="A392" s="23"/>
      <c r="B392" s="25" t="s">
        <v>359</v>
      </c>
      <c r="C392" s="35">
        <v>0</v>
      </c>
      <c r="D392" s="29">
        <v>0</v>
      </c>
      <c r="E392" s="29">
        <v>0</v>
      </c>
      <c r="F392" s="29">
        <v>0</v>
      </c>
      <c r="G392" s="30" t="str">
        <f t="shared" si="91"/>
        <v/>
      </c>
      <c r="H392" s="30" t="str">
        <f t="shared" si="92"/>
        <v/>
      </c>
      <c r="I392" s="30" t="str">
        <f t="shared" si="93"/>
        <v/>
      </c>
      <c r="J392" s="30" t="str">
        <f t="shared" si="94"/>
        <v/>
      </c>
      <c r="K392" s="30" t="str">
        <f t="shared" si="97"/>
        <v xml:space="preserve"> </v>
      </c>
      <c r="L392" s="30" t="str">
        <f t="shared" si="98"/>
        <v xml:space="preserve"> </v>
      </c>
      <c r="M392" s="30" t="str">
        <f t="shared" si="95"/>
        <v/>
      </c>
      <c r="N392" s="36" t="str">
        <f t="shared" si="96"/>
        <v/>
      </c>
    </row>
    <row r="393" spans="1:14" x14ac:dyDescent="0.2">
      <c r="A393" s="23"/>
      <c r="B393" s="25" t="s">
        <v>360</v>
      </c>
      <c r="C393" s="35">
        <v>0</v>
      </c>
      <c r="D393" s="29">
        <v>0</v>
      </c>
      <c r="E393" s="29">
        <v>0</v>
      </c>
      <c r="F393" s="29">
        <v>0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 t="str">
        <f t="shared" si="94"/>
        <v/>
      </c>
      <c r="K393" s="30" t="str">
        <f t="shared" si="97"/>
        <v xml:space="preserve"> </v>
      </c>
      <c r="L393" s="30" t="str">
        <f t="shared" si="98"/>
        <v xml:space="preserve"> 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23"/>
      <c r="B394" s="25" t="s">
        <v>361</v>
      </c>
      <c r="C394" s="35">
        <v>0</v>
      </c>
      <c r="D394" s="29">
        <v>0</v>
      </c>
      <c r="E394" s="29">
        <v>0</v>
      </c>
      <c r="F394" s="29">
        <v>1</v>
      </c>
      <c r="G394" s="30" t="str">
        <f t="shared" si="91"/>
        <v/>
      </c>
      <c r="H394" s="30" t="str">
        <f t="shared" si="92"/>
        <v/>
      </c>
      <c r="I394" s="30" t="str">
        <f t="shared" si="93"/>
        <v/>
      </c>
      <c r="J394" s="30">
        <f t="shared" si="94"/>
        <v>2.4570024570024569E-3</v>
      </c>
      <c r="K394" s="30" t="str">
        <f t="shared" si="97"/>
        <v xml:space="preserve"> </v>
      </c>
      <c r="L394" s="30">
        <f t="shared" si="98"/>
        <v>1</v>
      </c>
      <c r="M394" s="30" t="str">
        <f t="shared" si="95"/>
        <v/>
      </c>
      <c r="N394" s="36" t="str">
        <f t="shared" si="96"/>
        <v/>
      </c>
    </row>
    <row r="395" spans="1:14" x14ac:dyDescent="0.2">
      <c r="A395" s="23"/>
      <c r="B395" s="25" t="s">
        <v>362</v>
      </c>
      <c r="C395" s="35">
        <v>1</v>
      </c>
      <c r="D395" s="29">
        <v>4</v>
      </c>
      <c r="E395" s="29">
        <v>1</v>
      </c>
      <c r="F395" s="29">
        <v>18</v>
      </c>
      <c r="G395" s="30">
        <f t="shared" si="91"/>
        <v>1.9417475728155339E-3</v>
      </c>
      <c r="H395" s="30">
        <f t="shared" si="92"/>
        <v>8.0482897384305842E-3</v>
      </c>
      <c r="I395" s="30">
        <f t="shared" si="93"/>
        <v>2.6455026455026454E-3</v>
      </c>
      <c r="J395" s="30">
        <f t="shared" si="94"/>
        <v>4.4226044226044224E-2</v>
      </c>
      <c r="K395" s="30">
        <f t="shared" si="97"/>
        <v>0</v>
      </c>
      <c r="L395" s="30">
        <f t="shared" si="98"/>
        <v>3.5</v>
      </c>
      <c r="M395" s="30">
        <f t="shared" si="95"/>
        <v>0</v>
      </c>
      <c r="N395" s="36">
        <f t="shared" si="96"/>
        <v>2.8169014084507046E-2</v>
      </c>
    </row>
    <row r="396" spans="1:14" x14ac:dyDescent="0.2">
      <c r="A396" s="23"/>
      <c r="B396" s="25" t="s">
        <v>363</v>
      </c>
      <c r="C396" s="35">
        <v>0</v>
      </c>
      <c r="D396" s="29">
        <v>0</v>
      </c>
      <c r="E396" s="29">
        <v>0</v>
      </c>
      <c r="F396" s="29">
        <v>1</v>
      </c>
      <c r="G396" s="30" t="str">
        <f t="shared" si="91"/>
        <v/>
      </c>
      <c r="H396" s="30" t="str">
        <f t="shared" si="92"/>
        <v/>
      </c>
      <c r="I396" s="30" t="str">
        <f t="shared" si="93"/>
        <v/>
      </c>
      <c r="J396" s="30">
        <f t="shared" si="94"/>
        <v>2.4570024570024569E-3</v>
      </c>
      <c r="K396" s="30" t="str">
        <f t="shared" si="97"/>
        <v xml:space="preserve"> </v>
      </c>
      <c r="L396" s="30">
        <f t="shared" si="98"/>
        <v>1</v>
      </c>
      <c r="M396" s="30" t="str">
        <f t="shared" si="95"/>
        <v/>
      </c>
      <c r="N396" s="36" t="str">
        <f t="shared" si="96"/>
        <v/>
      </c>
    </row>
    <row r="397" spans="1:14" x14ac:dyDescent="0.2">
      <c r="A397" s="23"/>
      <c r="B397" s="25" t="s">
        <v>364</v>
      </c>
      <c r="C397" s="35">
        <v>0</v>
      </c>
      <c r="D397" s="29">
        <v>0</v>
      </c>
      <c r="E397" s="29">
        <v>0</v>
      </c>
      <c r="F397" s="29">
        <v>0</v>
      </c>
      <c r="G397" s="30" t="str">
        <f t="shared" si="91"/>
        <v/>
      </c>
      <c r="H397" s="30" t="str">
        <f t="shared" si="92"/>
        <v/>
      </c>
      <c r="I397" s="30" t="str">
        <f t="shared" si="93"/>
        <v/>
      </c>
      <c r="J397" s="30" t="str">
        <f t="shared" si="94"/>
        <v/>
      </c>
      <c r="K397" s="30" t="str">
        <f t="shared" si="97"/>
        <v xml:space="preserve"> </v>
      </c>
      <c r="L397" s="30" t="str">
        <f t="shared" si="98"/>
        <v xml:space="preserve"> </v>
      </c>
      <c r="M397" s="30" t="str">
        <f t="shared" si="95"/>
        <v/>
      </c>
      <c r="N397" s="36" t="str">
        <f t="shared" si="96"/>
        <v/>
      </c>
    </row>
    <row r="398" spans="1:14" x14ac:dyDescent="0.2">
      <c r="A398" s="23"/>
      <c r="B398" s="25" t="s">
        <v>365</v>
      </c>
      <c r="C398" s="35">
        <v>0</v>
      </c>
      <c r="D398" s="29">
        <v>1</v>
      </c>
      <c r="E398" s="29">
        <v>0</v>
      </c>
      <c r="F398" s="29">
        <v>3</v>
      </c>
      <c r="G398" s="30" t="str">
        <f t="shared" si="91"/>
        <v/>
      </c>
      <c r="H398" s="30">
        <f t="shared" si="92"/>
        <v>2.012072434607646E-3</v>
      </c>
      <c r="I398" s="30" t="str">
        <f t="shared" si="93"/>
        <v/>
      </c>
      <c r="J398" s="30">
        <f t="shared" si="94"/>
        <v>7.3710073710073713E-3</v>
      </c>
      <c r="K398" s="30" t="str">
        <f t="shared" si="97"/>
        <v xml:space="preserve"> </v>
      </c>
      <c r="L398" s="30">
        <f t="shared" si="98"/>
        <v>2</v>
      </c>
      <c r="M398" s="30" t="str">
        <f t="shared" si="95"/>
        <v/>
      </c>
      <c r="N398" s="36">
        <f t="shared" si="96"/>
        <v>4.0241448692152921E-3</v>
      </c>
    </row>
    <row r="399" spans="1:14" x14ac:dyDescent="0.2">
      <c r="A399" s="23"/>
      <c r="B399" s="25" t="s">
        <v>366</v>
      </c>
      <c r="C399" s="35">
        <v>0</v>
      </c>
      <c r="D399" s="29">
        <v>0</v>
      </c>
      <c r="E399" s="29">
        <v>0</v>
      </c>
      <c r="F399" s="29">
        <v>0</v>
      </c>
      <c r="G399" s="30" t="str">
        <f t="shared" si="91"/>
        <v/>
      </c>
      <c r="H399" s="30" t="str">
        <f t="shared" si="92"/>
        <v/>
      </c>
      <c r="I399" s="30" t="str">
        <f t="shared" si="93"/>
        <v/>
      </c>
      <c r="J399" s="30" t="str">
        <f t="shared" si="94"/>
        <v/>
      </c>
      <c r="K399" s="30" t="str">
        <f t="shared" si="97"/>
        <v xml:space="preserve"> </v>
      </c>
      <c r="L399" s="30" t="str">
        <f t="shared" si="98"/>
        <v xml:space="preserve"> 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23"/>
      <c r="B400" s="25" t="s">
        <v>367</v>
      </c>
      <c r="C400" s="35">
        <v>0</v>
      </c>
      <c r="D400" s="29">
        <v>0</v>
      </c>
      <c r="E400" s="29">
        <v>0</v>
      </c>
      <c r="F400" s="29">
        <v>0</v>
      </c>
      <c r="G400" s="30" t="str">
        <f t="shared" si="91"/>
        <v/>
      </c>
      <c r="H400" s="30" t="str">
        <f t="shared" si="92"/>
        <v/>
      </c>
      <c r="I400" s="30" t="str">
        <f t="shared" si="93"/>
        <v/>
      </c>
      <c r="J400" s="30" t="str">
        <f t="shared" si="94"/>
        <v/>
      </c>
      <c r="K400" s="30" t="str">
        <f t="shared" si="97"/>
        <v xml:space="preserve"> </v>
      </c>
      <c r="L400" s="30" t="str">
        <f t="shared" si="98"/>
        <v xml:space="preserve"> </v>
      </c>
      <c r="M400" s="30" t="str">
        <f t="shared" si="95"/>
        <v/>
      </c>
      <c r="N400" s="36" t="str">
        <f t="shared" si="96"/>
        <v/>
      </c>
    </row>
    <row r="401" spans="1:14" x14ac:dyDescent="0.2">
      <c r="A401" s="23"/>
      <c r="B401" s="25" t="s">
        <v>368</v>
      </c>
      <c r="C401" s="35">
        <v>0</v>
      </c>
      <c r="D401" s="29">
        <v>0</v>
      </c>
      <c r="E401" s="29">
        <v>0</v>
      </c>
      <c r="F401" s="29">
        <v>0</v>
      </c>
      <c r="G401" s="30" t="str">
        <f t="shared" si="91"/>
        <v/>
      </c>
      <c r="H401" s="30" t="str">
        <f t="shared" si="92"/>
        <v/>
      </c>
      <c r="I401" s="30" t="str">
        <f t="shared" si="93"/>
        <v/>
      </c>
      <c r="J401" s="30" t="str">
        <f t="shared" si="94"/>
        <v/>
      </c>
      <c r="K401" s="30" t="str">
        <f t="shared" si="97"/>
        <v xml:space="preserve"> </v>
      </c>
      <c r="L401" s="30" t="str">
        <f t="shared" si="98"/>
        <v xml:space="preserve"> </v>
      </c>
      <c r="M401" s="30" t="str">
        <f t="shared" si="95"/>
        <v/>
      </c>
      <c r="N401" s="36" t="str">
        <f t="shared" si="96"/>
        <v/>
      </c>
    </row>
    <row r="402" spans="1:14" x14ac:dyDescent="0.2">
      <c r="A402" s="23"/>
      <c r="B402" s="25" t="s">
        <v>369</v>
      </c>
      <c r="C402" s="35">
        <v>3</v>
      </c>
      <c r="D402" s="29">
        <v>0</v>
      </c>
      <c r="E402" s="29">
        <v>1</v>
      </c>
      <c r="F402" s="29">
        <v>0</v>
      </c>
      <c r="G402" s="30">
        <f t="shared" si="91"/>
        <v>5.8252427184466021E-3</v>
      </c>
      <c r="H402" s="30" t="str">
        <f t="shared" si="92"/>
        <v/>
      </c>
      <c r="I402" s="30">
        <f t="shared" si="93"/>
        <v>2.6455026455026454E-3</v>
      </c>
      <c r="J402" s="30" t="str">
        <f t="shared" si="94"/>
        <v/>
      </c>
      <c r="K402" s="30">
        <f t="shared" si="97"/>
        <v>-0.66666666666666663</v>
      </c>
      <c r="L402" s="30" t="str">
        <f t="shared" si="98"/>
        <v xml:space="preserve"> </v>
      </c>
      <c r="M402" s="30">
        <f t="shared" si="95"/>
        <v>-3.8834951456310678E-3</v>
      </c>
      <c r="N402" s="36" t="str">
        <f t="shared" si="96"/>
        <v/>
      </c>
    </row>
    <row r="403" spans="1:14" x14ac:dyDescent="0.2">
      <c r="A403" s="23"/>
      <c r="B403" s="25" t="s">
        <v>370</v>
      </c>
      <c r="C403" s="35">
        <v>0</v>
      </c>
      <c r="D403" s="29">
        <v>0</v>
      </c>
      <c r="E403" s="29">
        <v>0</v>
      </c>
      <c r="F403" s="29">
        <v>0</v>
      </c>
      <c r="G403" s="30" t="str">
        <f t="shared" si="91"/>
        <v/>
      </c>
      <c r="H403" s="30" t="str">
        <f t="shared" si="92"/>
        <v/>
      </c>
      <c r="I403" s="30" t="str">
        <f t="shared" si="93"/>
        <v/>
      </c>
      <c r="J403" s="30" t="str">
        <f t="shared" si="94"/>
        <v/>
      </c>
      <c r="K403" s="30" t="str">
        <f t="shared" si="97"/>
        <v xml:space="preserve"> </v>
      </c>
      <c r="L403" s="30" t="str">
        <f t="shared" si="98"/>
        <v xml:space="preserve"> </v>
      </c>
      <c r="M403" s="30" t="str">
        <f t="shared" si="95"/>
        <v/>
      </c>
      <c r="N403" s="36" t="str">
        <f t="shared" si="96"/>
        <v/>
      </c>
    </row>
    <row r="404" spans="1:14" ht="25.5" x14ac:dyDescent="0.2">
      <c r="A404" s="23"/>
      <c r="B404" s="25" t="s">
        <v>371</v>
      </c>
      <c r="C404" s="35">
        <v>0</v>
      </c>
      <c r="D404" s="29">
        <v>0</v>
      </c>
      <c r="E404" s="29">
        <v>0</v>
      </c>
      <c r="F404" s="29">
        <v>0</v>
      </c>
      <c r="G404" s="30" t="str">
        <f t="shared" si="91"/>
        <v/>
      </c>
      <c r="H404" s="30" t="str">
        <f t="shared" si="92"/>
        <v/>
      </c>
      <c r="I404" s="30" t="str">
        <f t="shared" si="93"/>
        <v/>
      </c>
      <c r="J404" s="30" t="str">
        <f t="shared" si="94"/>
        <v/>
      </c>
      <c r="K404" s="30" t="str">
        <f t="shared" si="97"/>
        <v xml:space="preserve"> </v>
      </c>
      <c r="L404" s="30" t="str">
        <f t="shared" si="98"/>
        <v xml:space="preserve"> </v>
      </c>
      <c r="M404" s="30" t="str">
        <f t="shared" si="95"/>
        <v/>
      </c>
      <c r="N404" s="36" t="str">
        <f t="shared" si="96"/>
        <v/>
      </c>
    </row>
    <row r="405" spans="1:14" ht="25.5" x14ac:dyDescent="0.2">
      <c r="A405" s="23"/>
      <c r="B405" s="25" t="s">
        <v>372</v>
      </c>
      <c r="C405" s="35">
        <v>0</v>
      </c>
      <c r="D405" s="29">
        <v>3</v>
      </c>
      <c r="E405" s="29">
        <v>0</v>
      </c>
      <c r="F405" s="29">
        <v>2</v>
      </c>
      <c r="G405" s="30" t="str">
        <f t="shared" si="91"/>
        <v/>
      </c>
      <c r="H405" s="30">
        <f t="shared" si="92"/>
        <v>6.0362173038229373E-3</v>
      </c>
      <c r="I405" s="30" t="str">
        <f t="shared" si="93"/>
        <v/>
      </c>
      <c r="J405" s="30">
        <f t="shared" si="94"/>
        <v>4.9140049140049139E-3</v>
      </c>
      <c r="K405" s="30" t="str">
        <f t="shared" si="97"/>
        <v xml:space="preserve"> </v>
      </c>
      <c r="L405" s="30">
        <f t="shared" si="98"/>
        <v>-0.33333333333333331</v>
      </c>
      <c r="M405" s="30" t="str">
        <f t="shared" si="95"/>
        <v/>
      </c>
      <c r="N405" s="36">
        <f t="shared" si="96"/>
        <v>-2.0120724346076456E-3</v>
      </c>
    </row>
    <row r="406" spans="1:14" x14ac:dyDescent="0.2">
      <c r="A406" s="23"/>
      <c r="B406" s="25" t="s">
        <v>373</v>
      </c>
      <c r="C406" s="35">
        <v>1</v>
      </c>
      <c r="D406" s="29">
        <v>0</v>
      </c>
      <c r="E406" s="29">
        <v>5</v>
      </c>
      <c r="F406" s="29">
        <v>0</v>
      </c>
      <c r="G406" s="30">
        <f t="shared" si="91"/>
        <v>1.9417475728155339E-3</v>
      </c>
      <c r="H406" s="30" t="str">
        <f t="shared" si="92"/>
        <v/>
      </c>
      <c r="I406" s="30">
        <f t="shared" si="93"/>
        <v>1.3227513227513227E-2</v>
      </c>
      <c r="J406" s="30" t="str">
        <f t="shared" si="94"/>
        <v/>
      </c>
      <c r="K406" s="30">
        <f t="shared" si="97"/>
        <v>4</v>
      </c>
      <c r="L406" s="30" t="str">
        <f t="shared" si="98"/>
        <v xml:space="preserve"> </v>
      </c>
      <c r="M406" s="30">
        <f t="shared" si="95"/>
        <v>7.7669902912621356E-3</v>
      </c>
      <c r="N406" s="36" t="str">
        <f t="shared" si="96"/>
        <v/>
      </c>
    </row>
    <row r="407" spans="1:14" x14ac:dyDescent="0.2">
      <c r="A407" s="23"/>
      <c r="B407" s="25" t="s">
        <v>374</v>
      </c>
      <c r="C407" s="35">
        <v>0</v>
      </c>
      <c r="D407" s="29">
        <v>0</v>
      </c>
      <c r="E407" s="29">
        <v>0</v>
      </c>
      <c r="F407" s="29">
        <v>0</v>
      </c>
      <c r="G407" s="30" t="str">
        <f t="shared" si="91"/>
        <v/>
      </c>
      <c r="H407" s="30" t="str">
        <f t="shared" si="92"/>
        <v/>
      </c>
      <c r="I407" s="30" t="str">
        <f t="shared" si="93"/>
        <v/>
      </c>
      <c r="J407" s="30" t="str">
        <f t="shared" si="94"/>
        <v/>
      </c>
      <c r="K407" s="30" t="str">
        <f t="shared" si="97"/>
        <v xml:space="preserve"> </v>
      </c>
      <c r="L407" s="30" t="str">
        <f t="shared" si="98"/>
        <v xml:space="preserve"> </v>
      </c>
      <c r="M407" s="30" t="str">
        <f t="shared" si="95"/>
        <v/>
      </c>
      <c r="N407" s="36" t="str">
        <f t="shared" si="96"/>
        <v/>
      </c>
    </row>
    <row r="408" spans="1:14" x14ac:dyDescent="0.2">
      <c r="A408" s="23"/>
      <c r="B408" s="25" t="s">
        <v>375</v>
      </c>
      <c r="C408" s="35">
        <v>0</v>
      </c>
      <c r="D408" s="29">
        <v>0</v>
      </c>
      <c r="E408" s="29">
        <v>1</v>
      </c>
      <c r="F408" s="29">
        <v>0</v>
      </c>
      <c r="G408" s="30" t="str">
        <f t="shared" si="91"/>
        <v/>
      </c>
      <c r="H408" s="30" t="str">
        <f t="shared" si="92"/>
        <v/>
      </c>
      <c r="I408" s="30">
        <f t="shared" si="93"/>
        <v>2.6455026455026454E-3</v>
      </c>
      <c r="J408" s="30" t="str">
        <f t="shared" si="94"/>
        <v/>
      </c>
      <c r="K408" s="30">
        <f t="shared" si="97"/>
        <v>1</v>
      </c>
      <c r="L408" s="30" t="str">
        <f t="shared" si="98"/>
        <v xml:space="preserve"> </v>
      </c>
      <c r="M408" s="30" t="str">
        <f t="shared" si="95"/>
        <v/>
      </c>
      <c r="N408" s="36" t="str">
        <f t="shared" si="96"/>
        <v/>
      </c>
    </row>
    <row r="409" spans="1:14" x14ac:dyDescent="0.2">
      <c r="A409" s="23"/>
      <c r="B409" s="25" t="s">
        <v>376</v>
      </c>
      <c r="C409" s="35">
        <v>0</v>
      </c>
      <c r="D409" s="29">
        <v>0</v>
      </c>
      <c r="E409" s="29">
        <v>0</v>
      </c>
      <c r="F409" s="29">
        <v>0</v>
      </c>
      <c r="G409" s="30" t="str">
        <f t="shared" si="91"/>
        <v/>
      </c>
      <c r="H409" s="30" t="str">
        <f t="shared" si="92"/>
        <v/>
      </c>
      <c r="I409" s="30" t="str">
        <f t="shared" si="93"/>
        <v/>
      </c>
      <c r="J409" s="30" t="str">
        <f t="shared" si="94"/>
        <v/>
      </c>
      <c r="K409" s="30" t="str">
        <f t="shared" si="97"/>
        <v xml:space="preserve"> </v>
      </c>
      <c r="L409" s="30" t="str">
        <f t="shared" si="98"/>
        <v xml:space="preserve"> </v>
      </c>
      <c r="M409" s="30" t="str">
        <f t="shared" si="95"/>
        <v/>
      </c>
      <c r="N409" s="36" t="str">
        <f t="shared" si="96"/>
        <v/>
      </c>
    </row>
    <row r="410" spans="1:14" x14ac:dyDescent="0.2">
      <c r="A410" s="23"/>
      <c r="B410" s="25" t="s">
        <v>377</v>
      </c>
      <c r="C410" s="35">
        <v>0</v>
      </c>
      <c r="D410" s="29">
        <v>0</v>
      </c>
      <c r="E410" s="29">
        <v>1</v>
      </c>
      <c r="F410" s="29">
        <v>0</v>
      </c>
      <c r="G410" s="30" t="str">
        <f t="shared" si="91"/>
        <v/>
      </c>
      <c r="H410" s="30" t="str">
        <f t="shared" si="92"/>
        <v/>
      </c>
      <c r="I410" s="30">
        <f t="shared" si="93"/>
        <v>2.6455026455026454E-3</v>
      </c>
      <c r="J410" s="30" t="str">
        <f t="shared" si="94"/>
        <v/>
      </c>
      <c r="K410" s="30">
        <f t="shared" si="97"/>
        <v>1</v>
      </c>
      <c r="L410" s="30" t="str">
        <f t="shared" si="98"/>
        <v xml:space="preserve"> </v>
      </c>
      <c r="M410" s="30" t="str">
        <f t="shared" si="95"/>
        <v/>
      </c>
      <c r="N410" s="36" t="str">
        <f t="shared" si="96"/>
        <v/>
      </c>
    </row>
    <row r="411" spans="1:14" x14ac:dyDescent="0.2">
      <c r="A411" s="23"/>
      <c r="B411" s="25" t="s">
        <v>378</v>
      </c>
      <c r="C411" s="35">
        <v>0</v>
      </c>
      <c r="D411" s="29">
        <v>0</v>
      </c>
      <c r="E411" s="29">
        <v>0</v>
      </c>
      <c r="F411" s="29">
        <v>0</v>
      </c>
      <c r="G411" s="30" t="str">
        <f t="shared" si="91"/>
        <v/>
      </c>
      <c r="H411" s="30" t="str">
        <f t="shared" si="92"/>
        <v/>
      </c>
      <c r="I411" s="30" t="str">
        <f t="shared" si="93"/>
        <v/>
      </c>
      <c r="J411" s="30" t="str">
        <f t="shared" si="94"/>
        <v/>
      </c>
      <c r="K411" s="30" t="str">
        <f t="shared" si="97"/>
        <v xml:space="preserve"> </v>
      </c>
      <c r="L411" s="30" t="str">
        <f t="shared" si="98"/>
        <v xml:space="preserve"> </v>
      </c>
      <c r="M411" s="30" t="str">
        <f t="shared" si="95"/>
        <v/>
      </c>
      <c r="N411" s="36" t="str">
        <f t="shared" si="96"/>
        <v/>
      </c>
    </row>
    <row r="412" spans="1:14" x14ac:dyDescent="0.2">
      <c r="A412" s="23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23"/>
      <c r="B413" s="25" t="s">
        <v>380</v>
      </c>
      <c r="C413" s="35">
        <v>4</v>
      </c>
      <c r="D413" s="29">
        <v>0</v>
      </c>
      <c r="E413" s="29">
        <v>6</v>
      </c>
      <c r="F413" s="29">
        <v>0</v>
      </c>
      <c r="G413" s="30">
        <f t="shared" si="91"/>
        <v>7.7669902912621356E-3</v>
      </c>
      <c r="H413" s="30" t="str">
        <f t="shared" si="92"/>
        <v/>
      </c>
      <c r="I413" s="30">
        <f t="shared" si="93"/>
        <v>1.5873015873015872E-2</v>
      </c>
      <c r="J413" s="30" t="str">
        <f t="shared" si="94"/>
        <v/>
      </c>
      <c r="K413" s="30">
        <f t="shared" si="97"/>
        <v>0.5</v>
      </c>
      <c r="L413" s="30" t="str">
        <f t="shared" si="98"/>
        <v xml:space="preserve"> </v>
      </c>
      <c r="M413" s="30">
        <f t="shared" si="95"/>
        <v>3.8834951456310678E-3</v>
      </c>
      <c r="N413" s="36" t="str">
        <f t="shared" si="96"/>
        <v/>
      </c>
    </row>
    <row r="414" spans="1:14" x14ac:dyDescent="0.2">
      <c r="A414" s="23"/>
      <c r="B414" s="25" t="s">
        <v>381</v>
      </c>
      <c r="C414" s="35">
        <v>0</v>
      </c>
      <c r="D414" s="29">
        <v>0</v>
      </c>
      <c r="E414" s="29">
        <v>0</v>
      </c>
      <c r="F414" s="29">
        <v>0</v>
      </c>
      <c r="G414" s="30" t="str">
        <f t="shared" si="91"/>
        <v/>
      </c>
      <c r="H414" s="30" t="str">
        <f t="shared" si="92"/>
        <v/>
      </c>
      <c r="I414" s="30" t="str">
        <f t="shared" si="93"/>
        <v/>
      </c>
      <c r="J414" s="30" t="str">
        <f t="shared" si="94"/>
        <v/>
      </c>
      <c r="K414" s="30" t="str">
        <f t="shared" si="97"/>
        <v xml:space="preserve"> </v>
      </c>
      <c r="L414" s="30" t="str">
        <f t="shared" si="98"/>
        <v xml:space="preserve"> </v>
      </c>
      <c r="M414" s="30" t="str">
        <f t="shared" si="95"/>
        <v/>
      </c>
      <c r="N414" s="36" t="str">
        <f t="shared" si="96"/>
        <v/>
      </c>
    </row>
    <row r="415" spans="1:14" x14ac:dyDescent="0.2">
      <c r="A415" s="23"/>
      <c r="B415" s="25" t="s">
        <v>382</v>
      </c>
      <c r="C415" s="35">
        <v>0</v>
      </c>
      <c r="D415" s="29">
        <v>0</v>
      </c>
      <c r="E415" s="29">
        <v>0</v>
      </c>
      <c r="F415" s="29">
        <v>0</v>
      </c>
      <c r="G415" s="30" t="str">
        <f t="shared" si="91"/>
        <v/>
      </c>
      <c r="H415" s="30" t="str">
        <f t="shared" si="92"/>
        <v/>
      </c>
      <c r="I415" s="30" t="str">
        <f t="shared" si="93"/>
        <v/>
      </c>
      <c r="J415" s="30" t="str">
        <f t="shared" si="94"/>
        <v/>
      </c>
      <c r="K415" s="30" t="str">
        <f t="shared" si="97"/>
        <v xml:space="preserve"> </v>
      </c>
      <c r="L415" s="30" t="str">
        <f t="shared" si="98"/>
        <v xml:space="preserve"> </v>
      </c>
      <c r="M415" s="30" t="str">
        <f t="shared" si="95"/>
        <v/>
      </c>
      <c r="N415" s="36" t="str">
        <f t="shared" si="96"/>
        <v/>
      </c>
    </row>
    <row r="416" spans="1:14" x14ac:dyDescent="0.2">
      <c r="A416" s="23"/>
      <c r="B416" s="25" t="s">
        <v>383</v>
      </c>
      <c r="C416" s="35">
        <v>0</v>
      </c>
      <c r="D416" s="29">
        <v>0</v>
      </c>
      <c r="E416" s="29">
        <v>0</v>
      </c>
      <c r="F416" s="29">
        <v>0</v>
      </c>
      <c r="G416" s="30" t="str">
        <f t="shared" si="91"/>
        <v/>
      </c>
      <c r="H416" s="30" t="str">
        <f t="shared" si="92"/>
        <v/>
      </c>
      <c r="I416" s="30" t="str">
        <f t="shared" si="93"/>
        <v/>
      </c>
      <c r="J416" s="30" t="str">
        <f t="shared" si="94"/>
        <v/>
      </c>
      <c r="K416" s="30" t="str">
        <f t="shared" si="97"/>
        <v xml:space="preserve"> </v>
      </c>
      <c r="L416" s="30" t="str">
        <f t="shared" si="98"/>
        <v xml:space="preserve"> </v>
      </c>
      <c r="M416" s="30" t="str">
        <f t="shared" si="95"/>
        <v/>
      </c>
      <c r="N416" s="36" t="str">
        <f t="shared" si="96"/>
        <v/>
      </c>
    </row>
    <row r="417" spans="1:14" x14ac:dyDescent="0.2">
      <c r="A417" s="23"/>
      <c r="B417" s="25" t="s">
        <v>384</v>
      </c>
      <c r="C417" s="35">
        <v>0</v>
      </c>
      <c r="D417" s="29">
        <v>0</v>
      </c>
      <c r="E417" s="29">
        <v>0</v>
      </c>
      <c r="F417" s="29">
        <v>0</v>
      </c>
      <c r="G417" s="30" t="str">
        <f t="shared" si="91"/>
        <v/>
      </c>
      <c r="H417" s="30" t="str">
        <f t="shared" si="92"/>
        <v/>
      </c>
      <c r="I417" s="30" t="str">
        <f t="shared" si="93"/>
        <v/>
      </c>
      <c r="J417" s="30" t="str">
        <f t="shared" si="94"/>
        <v/>
      </c>
      <c r="K417" s="30" t="str">
        <f t="shared" si="97"/>
        <v xml:space="preserve"> </v>
      </c>
      <c r="L417" s="30" t="str">
        <f t="shared" si="98"/>
        <v xml:space="preserve"> 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23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23"/>
      <c r="B419" s="25" t="s">
        <v>386</v>
      </c>
      <c r="C419" s="35">
        <v>10</v>
      </c>
      <c r="D419" s="29">
        <v>3</v>
      </c>
      <c r="E419" s="29">
        <v>15</v>
      </c>
      <c r="F419" s="29">
        <v>8</v>
      </c>
      <c r="G419" s="30">
        <f t="shared" si="91"/>
        <v>1.9417475728155338E-2</v>
      </c>
      <c r="H419" s="30">
        <f t="shared" si="92"/>
        <v>6.0362173038229373E-3</v>
      </c>
      <c r="I419" s="30">
        <f t="shared" si="93"/>
        <v>3.968253968253968E-2</v>
      </c>
      <c r="J419" s="30">
        <f t="shared" si="94"/>
        <v>1.9656019656019656E-2</v>
      </c>
      <c r="K419" s="30">
        <f t="shared" si="97"/>
        <v>0.5</v>
      </c>
      <c r="L419" s="30">
        <f t="shared" si="98"/>
        <v>1.6666666666666667</v>
      </c>
      <c r="M419" s="30">
        <f t="shared" si="95"/>
        <v>9.7087378640776691E-3</v>
      </c>
      <c r="N419" s="36">
        <f t="shared" si="96"/>
        <v>1.0060362173038229E-2</v>
      </c>
    </row>
    <row r="420" spans="1:14" x14ac:dyDescent="0.2">
      <c r="A420" s="23"/>
      <c r="B420" s="25" t="s">
        <v>387</v>
      </c>
      <c r="C420" s="35">
        <v>0</v>
      </c>
      <c r="D420" s="29">
        <v>0</v>
      </c>
      <c r="E420" s="29">
        <v>0</v>
      </c>
      <c r="F420" s="29">
        <v>0</v>
      </c>
      <c r="G420" s="30" t="str">
        <f t="shared" si="91"/>
        <v/>
      </c>
      <c r="H420" s="30" t="str">
        <f t="shared" si="92"/>
        <v/>
      </c>
      <c r="I420" s="30" t="str">
        <f t="shared" si="93"/>
        <v/>
      </c>
      <c r="J420" s="30" t="str">
        <f t="shared" si="94"/>
        <v/>
      </c>
      <c r="K420" s="30" t="str">
        <f t="shared" si="97"/>
        <v xml:space="preserve"> </v>
      </c>
      <c r="L420" s="30" t="str">
        <f t="shared" si="98"/>
        <v xml:space="preserve"> </v>
      </c>
      <c r="M420" s="30" t="str">
        <f t="shared" si="95"/>
        <v/>
      </c>
      <c r="N420" s="36" t="str">
        <f t="shared" si="96"/>
        <v/>
      </c>
    </row>
    <row r="421" spans="1:14" x14ac:dyDescent="0.2">
      <c r="A421" s="23"/>
      <c r="B421" s="25" t="s">
        <v>388</v>
      </c>
      <c r="C421" s="35">
        <v>0</v>
      </c>
      <c r="D421" s="29">
        <v>0</v>
      </c>
      <c r="E421" s="29">
        <v>0</v>
      </c>
      <c r="F421" s="29">
        <v>0</v>
      </c>
      <c r="G421" s="30" t="str">
        <f t="shared" si="91"/>
        <v/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 t="str">
        <f t="shared" si="97"/>
        <v xml:space="preserve"> </v>
      </c>
      <c r="L421" s="30" t="str">
        <f t="shared" si="98"/>
        <v xml:space="preserve"> 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23"/>
      <c r="B422" s="25" t="s">
        <v>389</v>
      </c>
      <c r="C422" s="35">
        <v>6</v>
      </c>
      <c r="D422" s="29">
        <v>0</v>
      </c>
      <c r="E422" s="29">
        <v>9</v>
      </c>
      <c r="F422" s="29">
        <v>1</v>
      </c>
      <c r="G422" s="30">
        <f t="shared" si="91"/>
        <v>1.1650485436893204E-2</v>
      </c>
      <c r="H422" s="30" t="str">
        <f t="shared" si="92"/>
        <v/>
      </c>
      <c r="I422" s="30">
        <f t="shared" si="93"/>
        <v>2.3809523809523808E-2</v>
      </c>
      <c r="J422" s="30">
        <f t="shared" si="94"/>
        <v>2.4570024570024569E-3</v>
      </c>
      <c r="K422" s="30">
        <f t="shared" si="97"/>
        <v>0.5</v>
      </c>
      <c r="L422" s="30">
        <f t="shared" si="98"/>
        <v>1</v>
      </c>
      <c r="M422" s="30">
        <f t="shared" si="95"/>
        <v>5.8252427184466021E-3</v>
      </c>
      <c r="N422" s="36" t="str">
        <f t="shared" si="96"/>
        <v/>
      </c>
    </row>
    <row r="423" spans="1:14" x14ac:dyDescent="0.2">
      <c r="A423" s="23"/>
      <c r="B423" s="25" t="s">
        <v>390</v>
      </c>
      <c r="C423" s="35">
        <v>24</v>
      </c>
      <c r="D423" s="29">
        <v>0</v>
      </c>
      <c r="E423" s="29">
        <v>3</v>
      </c>
      <c r="F423" s="29">
        <v>2</v>
      </c>
      <c r="G423" s="30">
        <f t="shared" si="91"/>
        <v>4.6601941747572817E-2</v>
      </c>
      <c r="H423" s="30" t="str">
        <f t="shared" si="92"/>
        <v/>
      </c>
      <c r="I423" s="30">
        <f t="shared" si="93"/>
        <v>7.9365079365079361E-3</v>
      </c>
      <c r="J423" s="30">
        <f t="shared" si="94"/>
        <v>4.9140049140049139E-3</v>
      </c>
      <c r="K423" s="30">
        <f t="shared" si="97"/>
        <v>-0.875</v>
      </c>
      <c r="L423" s="30">
        <f t="shared" si="98"/>
        <v>1</v>
      </c>
      <c r="M423" s="30">
        <f t="shared" si="95"/>
        <v>-4.0776699029126215E-2</v>
      </c>
      <c r="N423" s="36" t="str">
        <f t="shared" si="96"/>
        <v/>
      </c>
    </row>
    <row r="424" spans="1:14" x14ac:dyDescent="0.2">
      <c r="A424" s="23"/>
      <c r="B424" s="25" t="s">
        <v>391</v>
      </c>
      <c r="C424" s="35">
        <v>10</v>
      </c>
      <c r="D424" s="29">
        <v>0</v>
      </c>
      <c r="E424" s="29">
        <v>13</v>
      </c>
      <c r="F424" s="29">
        <v>1</v>
      </c>
      <c r="G424" s="30">
        <f t="shared" si="91"/>
        <v>1.9417475728155338E-2</v>
      </c>
      <c r="H424" s="30" t="str">
        <f t="shared" si="92"/>
        <v/>
      </c>
      <c r="I424" s="30">
        <f t="shared" si="93"/>
        <v>3.439153439153439E-2</v>
      </c>
      <c r="J424" s="30">
        <f t="shared" si="94"/>
        <v>2.4570024570024569E-3</v>
      </c>
      <c r="K424" s="30">
        <f t="shared" si="97"/>
        <v>0.3</v>
      </c>
      <c r="L424" s="30">
        <f t="shared" si="98"/>
        <v>1</v>
      </c>
      <c r="M424" s="30">
        <f t="shared" si="95"/>
        <v>5.8252427184466013E-3</v>
      </c>
      <c r="N424" s="36" t="str">
        <f t="shared" si="96"/>
        <v/>
      </c>
    </row>
    <row r="425" spans="1:14" x14ac:dyDescent="0.2">
      <c r="A425" s="23"/>
      <c r="B425" s="25" t="s">
        <v>392</v>
      </c>
      <c r="C425" s="35">
        <v>0</v>
      </c>
      <c r="D425" s="29">
        <v>0</v>
      </c>
      <c r="E425" s="29">
        <v>0</v>
      </c>
      <c r="F425" s="29">
        <v>0</v>
      </c>
      <c r="G425" s="30" t="str">
        <f t="shared" si="91"/>
        <v/>
      </c>
      <c r="H425" s="30" t="str">
        <f t="shared" si="92"/>
        <v/>
      </c>
      <c r="I425" s="30" t="str">
        <f t="shared" si="93"/>
        <v/>
      </c>
      <c r="J425" s="30" t="str">
        <f t="shared" si="94"/>
        <v/>
      </c>
      <c r="K425" s="30" t="str">
        <f t="shared" si="97"/>
        <v xml:space="preserve"> </v>
      </c>
      <c r="L425" s="30" t="str">
        <f t="shared" si="98"/>
        <v xml:space="preserve"> 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23"/>
      <c r="B426" s="25" t="s">
        <v>393</v>
      </c>
      <c r="C426" s="35">
        <v>0</v>
      </c>
      <c r="D426" s="29">
        <v>0</v>
      </c>
      <c r="E426" s="29">
        <v>1</v>
      </c>
      <c r="F426" s="29">
        <v>0</v>
      </c>
      <c r="G426" s="30" t="str">
        <f t="shared" si="91"/>
        <v/>
      </c>
      <c r="H426" s="30" t="str">
        <f t="shared" si="92"/>
        <v/>
      </c>
      <c r="I426" s="30">
        <f t="shared" si="93"/>
        <v>2.6455026455026454E-3</v>
      </c>
      <c r="J426" s="30" t="str">
        <f t="shared" si="94"/>
        <v/>
      </c>
      <c r="K426" s="30">
        <f t="shared" si="97"/>
        <v>1</v>
      </c>
      <c r="L426" s="30" t="str">
        <f t="shared" si="98"/>
        <v xml:space="preserve"> </v>
      </c>
      <c r="M426" s="30" t="str">
        <f t="shared" si="95"/>
        <v/>
      </c>
      <c r="N426" s="36" t="str">
        <f t="shared" si="96"/>
        <v/>
      </c>
    </row>
    <row r="427" spans="1:14" ht="25.5" x14ac:dyDescent="0.2">
      <c r="A427" s="23"/>
      <c r="B427" s="25" t="s">
        <v>394</v>
      </c>
      <c r="C427" s="35">
        <v>4</v>
      </c>
      <c r="D427" s="29">
        <v>3</v>
      </c>
      <c r="E427" s="29">
        <v>1</v>
      </c>
      <c r="F427" s="29">
        <v>0</v>
      </c>
      <c r="G427" s="30">
        <f t="shared" si="91"/>
        <v>7.7669902912621356E-3</v>
      </c>
      <c r="H427" s="30">
        <f t="shared" si="92"/>
        <v>6.0362173038229373E-3</v>
      </c>
      <c r="I427" s="30">
        <f t="shared" si="93"/>
        <v>2.6455026455026454E-3</v>
      </c>
      <c r="J427" s="30" t="str">
        <f t="shared" si="94"/>
        <v/>
      </c>
      <c r="K427" s="30">
        <f t="shared" si="97"/>
        <v>-0.75</v>
      </c>
      <c r="L427" s="30">
        <f t="shared" si="98"/>
        <v>-1</v>
      </c>
      <c r="M427" s="30">
        <f t="shared" si="95"/>
        <v>-5.8252427184466021E-3</v>
      </c>
      <c r="N427" s="36">
        <f t="shared" si="96"/>
        <v>-6.0362173038229373E-3</v>
      </c>
    </row>
    <row r="428" spans="1:14" x14ac:dyDescent="0.2">
      <c r="A428" s="23"/>
      <c r="B428" s="25" t="s">
        <v>395</v>
      </c>
      <c r="C428" s="35">
        <v>1</v>
      </c>
      <c r="D428" s="29">
        <v>0</v>
      </c>
      <c r="E428" s="29">
        <v>3</v>
      </c>
      <c r="F428" s="29">
        <v>0</v>
      </c>
      <c r="G428" s="30">
        <f t="shared" si="91"/>
        <v>1.9417475728155339E-3</v>
      </c>
      <c r="H428" s="30" t="str">
        <f t="shared" si="92"/>
        <v/>
      </c>
      <c r="I428" s="30">
        <f t="shared" si="93"/>
        <v>7.9365079365079361E-3</v>
      </c>
      <c r="J428" s="30" t="str">
        <f t="shared" si="94"/>
        <v/>
      </c>
      <c r="K428" s="30">
        <f t="shared" si="97"/>
        <v>2</v>
      </c>
      <c r="L428" s="30" t="str">
        <f t="shared" si="98"/>
        <v xml:space="preserve"> </v>
      </c>
      <c r="M428" s="30">
        <f t="shared" si="95"/>
        <v>3.8834951456310678E-3</v>
      </c>
      <c r="N428" s="36" t="str">
        <f t="shared" si="96"/>
        <v/>
      </c>
    </row>
    <row r="429" spans="1:14" x14ac:dyDescent="0.2">
      <c r="A429" s="23"/>
      <c r="B429" s="25" t="s">
        <v>396</v>
      </c>
      <c r="C429" s="35">
        <v>0</v>
      </c>
      <c r="D429" s="29">
        <v>0</v>
      </c>
      <c r="E429" s="29">
        <v>0</v>
      </c>
      <c r="F429" s="29">
        <v>0</v>
      </c>
      <c r="G429" s="30" t="str">
        <f t="shared" si="91"/>
        <v/>
      </c>
      <c r="H429" s="30" t="str">
        <f t="shared" si="92"/>
        <v/>
      </c>
      <c r="I429" s="30" t="str">
        <f t="shared" si="93"/>
        <v/>
      </c>
      <c r="J429" s="30" t="str">
        <f t="shared" si="94"/>
        <v/>
      </c>
      <c r="K429" s="30" t="str">
        <f t="shared" si="97"/>
        <v xml:space="preserve"> </v>
      </c>
      <c r="L429" s="30" t="str">
        <f t="shared" si="98"/>
        <v xml:space="preserve"> </v>
      </c>
      <c r="M429" s="30" t="str">
        <f t="shared" si="95"/>
        <v/>
      </c>
      <c r="N429" s="36" t="str">
        <f t="shared" si="96"/>
        <v/>
      </c>
    </row>
    <row r="430" spans="1:14" x14ac:dyDescent="0.2">
      <c r="A430" s="23"/>
      <c r="B430" s="25" t="s">
        <v>397</v>
      </c>
      <c r="C430" s="35">
        <v>3</v>
      </c>
      <c r="D430" s="29">
        <v>1</v>
      </c>
      <c r="E430" s="29">
        <v>1</v>
      </c>
      <c r="F430" s="29">
        <v>2</v>
      </c>
      <c r="G430" s="30">
        <f t="shared" si="91"/>
        <v>5.8252427184466021E-3</v>
      </c>
      <c r="H430" s="30">
        <f t="shared" si="92"/>
        <v>2.012072434607646E-3</v>
      </c>
      <c r="I430" s="30">
        <f t="shared" si="93"/>
        <v>2.6455026455026454E-3</v>
      </c>
      <c r="J430" s="30">
        <f t="shared" si="94"/>
        <v>4.9140049140049139E-3</v>
      </c>
      <c r="K430" s="30">
        <f t="shared" si="97"/>
        <v>-0.66666666666666663</v>
      </c>
      <c r="L430" s="30">
        <f t="shared" si="98"/>
        <v>1</v>
      </c>
      <c r="M430" s="30">
        <f t="shared" si="95"/>
        <v>-3.8834951456310678E-3</v>
      </c>
      <c r="N430" s="36">
        <f t="shared" si="96"/>
        <v>2.012072434607646E-3</v>
      </c>
    </row>
    <row r="431" spans="1:14" x14ac:dyDescent="0.2">
      <c r="A431" s="23"/>
      <c r="B431" s="25" t="s">
        <v>398</v>
      </c>
      <c r="C431" s="35">
        <v>0</v>
      </c>
      <c r="D431" s="29">
        <v>0</v>
      </c>
      <c r="E431" s="29">
        <v>0</v>
      </c>
      <c r="F431" s="29">
        <v>0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 t="str">
        <f t="shared" si="94"/>
        <v/>
      </c>
      <c r="K431" s="30" t="str">
        <f t="shared" si="97"/>
        <v xml:space="preserve"> </v>
      </c>
      <c r="L431" s="30" t="str">
        <f t="shared" si="98"/>
        <v xml:space="preserve"> 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23"/>
      <c r="B432" s="25" t="s">
        <v>399</v>
      </c>
      <c r="C432" s="35">
        <v>0</v>
      </c>
      <c r="D432" s="29">
        <v>1</v>
      </c>
      <c r="E432" s="29">
        <v>0</v>
      </c>
      <c r="F432" s="29">
        <v>0</v>
      </c>
      <c r="G432" s="30" t="str">
        <f t="shared" si="91"/>
        <v/>
      </c>
      <c r="H432" s="30">
        <f t="shared" si="92"/>
        <v>2.012072434607646E-3</v>
      </c>
      <c r="I432" s="30" t="str">
        <f t="shared" si="93"/>
        <v/>
      </c>
      <c r="J432" s="30" t="str">
        <f t="shared" si="94"/>
        <v/>
      </c>
      <c r="K432" s="30" t="str">
        <f t="shared" si="97"/>
        <v xml:space="preserve"> </v>
      </c>
      <c r="L432" s="30">
        <f t="shared" si="98"/>
        <v>-1</v>
      </c>
      <c r="M432" s="30" t="str">
        <f t="shared" si="95"/>
        <v/>
      </c>
      <c r="N432" s="36">
        <f t="shared" si="96"/>
        <v>-2.012072434607646E-3</v>
      </c>
    </row>
    <row r="433" spans="1:14" ht="25.5" x14ac:dyDescent="0.2">
      <c r="A433" s="23"/>
      <c r="B433" s="25" t="s">
        <v>400</v>
      </c>
      <c r="C433" s="35">
        <v>0</v>
      </c>
      <c r="D433" s="29">
        <v>1</v>
      </c>
      <c r="E433" s="29">
        <v>0</v>
      </c>
      <c r="F433" s="29">
        <v>2</v>
      </c>
      <c r="G433" s="30" t="str">
        <f t="shared" si="91"/>
        <v/>
      </c>
      <c r="H433" s="30">
        <f t="shared" si="92"/>
        <v>2.012072434607646E-3</v>
      </c>
      <c r="I433" s="30" t="str">
        <f t="shared" si="93"/>
        <v/>
      </c>
      <c r="J433" s="30">
        <f t="shared" si="94"/>
        <v>4.9140049140049139E-3</v>
      </c>
      <c r="K433" s="30" t="str">
        <f t="shared" si="97"/>
        <v xml:space="preserve"> </v>
      </c>
      <c r="L433" s="30">
        <f t="shared" si="98"/>
        <v>1</v>
      </c>
      <c r="M433" s="30" t="str">
        <f t="shared" si="95"/>
        <v/>
      </c>
      <c r="N433" s="36">
        <f t="shared" si="96"/>
        <v>2.012072434607646E-3</v>
      </c>
    </row>
    <row r="434" spans="1:14" x14ac:dyDescent="0.2">
      <c r="A434" s="23"/>
      <c r="B434" s="25" t="s">
        <v>401</v>
      </c>
      <c r="C434" s="35">
        <v>0</v>
      </c>
      <c r="D434" s="29">
        <v>2</v>
      </c>
      <c r="E434" s="29">
        <v>0</v>
      </c>
      <c r="F434" s="29">
        <v>3</v>
      </c>
      <c r="G434" s="30" t="str">
        <f t="shared" si="91"/>
        <v/>
      </c>
      <c r="H434" s="30">
        <f t="shared" si="92"/>
        <v>4.0241448692152921E-3</v>
      </c>
      <c r="I434" s="30" t="str">
        <f t="shared" si="93"/>
        <v/>
      </c>
      <c r="J434" s="30">
        <f t="shared" si="94"/>
        <v>7.3710073710073713E-3</v>
      </c>
      <c r="K434" s="30" t="str">
        <f t="shared" si="97"/>
        <v xml:space="preserve"> </v>
      </c>
      <c r="L434" s="30">
        <f t="shared" si="98"/>
        <v>0.5</v>
      </c>
      <c r="M434" s="30" t="str">
        <f t="shared" si="95"/>
        <v/>
      </c>
      <c r="N434" s="36">
        <f t="shared" si="96"/>
        <v>2.012072434607646E-3</v>
      </c>
    </row>
    <row r="435" spans="1:14" x14ac:dyDescent="0.2">
      <c r="A435" s="23"/>
      <c r="B435" s="25" t="s">
        <v>402</v>
      </c>
      <c r="C435" s="35">
        <v>12</v>
      </c>
      <c r="D435" s="29">
        <v>8</v>
      </c>
      <c r="E435" s="29">
        <v>16</v>
      </c>
      <c r="F435" s="29">
        <v>9</v>
      </c>
      <c r="G435" s="30">
        <f t="shared" ref="G435:G498" si="99">+IF(C435=0,"",C435/C$371)</f>
        <v>2.3300970873786409E-2</v>
      </c>
      <c r="H435" s="30">
        <f t="shared" ref="H435:H498" si="100">+IF(D435=0,"",D435/D$371)</f>
        <v>1.6096579476861168E-2</v>
      </c>
      <c r="I435" s="30">
        <f t="shared" ref="I435:I498" si="101">+IF(E435=0,"",E435/E$371)</f>
        <v>4.2328042328042326E-2</v>
      </c>
      <c r="J435" s="30">
        <f t="shared" ref="J435:J498" si="102">+IF(F435=0,"",F435/F$371)</f>
        <v>2.2113022113022112E-2</v>
      </c>
      <c r="K435" s="30">
        <f t="shared" si="97"/>
        <v>0.33333333333333331</v>
      </c>
      <c r="L435" s="30">
        <f t="shared" si="98"/>
        <v>0.125</v>
      </c>
      <c r="M435" s="30">
        <f t="shared" ref="M435:M498" si="103">+IF(OR(AND(G435=""),(K435="")),"",G435*K435)</f>
        <v>7.7669902912621356E-3</v>
      </c>
      <c r="N435" s="36">
        <f t="shared" ref="N435:N498" si="104">+IF(OR(AND(H435=""),(L435="")),"",H435*L435)</f>
        <v>2.012072434607646E-3</v>
      </c>
    </row>
    <row r="436" spans="1:14" x14ac:dyDescent="0.2">
      <c r="A436" s="23"/>
      <c r="B436" s="25" t="s">
        <v>403</v>
      </c>
      <c r="C436" s="35">
        <v>2</v>
      </c>
      <c r="D436" s="29">
        <v>3</v>
      </c>
      <c r="E436" s="29">
        <v>1</v>
      </c>
      <c r="F436" s="29">
        <v>1</v>
      </c>
      <c r="G436" s="30">
        <f t="shared" si="99"/>
        <v>3.8834951456310678E-3</v>
      </c>
      <c r="H436" s="30">
        <f t="shared" si="100"/>
        <v>6.0362173038229373E-3</v>
      </c>
      <c r="I436" s="30">
        <f t="shared" si="101"/>
        <v>2.6455026455026454E-3</v>
      </c>
      <c r="J436" s="30">
        <f t="shared" si="102"/>
        <v>2.4570024570024569E-3</v>
      </c>
      <c r="K436" s="30">
        <f t="shared" ref="K436:K499" si="105">+IF(AND(C436=0,E436=0)," ",IF(C436=0,1,IF(E436=0,-1,(E436-C436)/C436)))</f>
        <v>-0.5</v>
      </c>
      <c r="L436" s="30">
        <f t="shared" ref="L436:L499" si="106">+IF(AND(D436=0,F436=0)," ",IF(D436=0,1,IF(F436=0,-1,(F436-D436)/D436)))</f>
        <v>-0.66666666666666663</v>
      </c>
      <c r="M436" s="30">
        <f t="shared" si="103"/>
        <v>-1.9417475728155339E-3</v>
      </c>
      <c r="N436" s="36">
        <f t="shared" si="104"/>
        <v>-4.0241448692152912E-3</v>
      </c>
    </row>
    <row r="437" spans="1:14" x14ac:dyDescent="0.2">
      <c r="A437" s="23"/>
      <c r="B437" s="25" t="s">
        <v>404</v>
      </c>
      <c r="C437" s="35">
        <v>1</v>
      </c>
      <c r="D437" s="29">
        <v>6</v>
      </c>
      <c r="E437" s="29">
        <v>3</v>
      </c>
      <c r="F437" s="29">
        <v>3</v>
      </c>
      <c r="G437" s="30">
        <f t="shared" si="99"/>
        <v>1.9417475728155339E-3</v>
      </c>
      <c r="H437" s="30">
        <f t="shared" si="100"/>
        <v>1.2072434607645875E-2</v>
      </c>
      <c r="I437" s="30">
        <f t="shared" si="101"/>
        <v>7.9365079365079361E-3</v>
      </c>
      <c r="J437" s="30">
        <f t="shared" si="102"/>
        <v>7.3710073710073713E-3</v>
      </c>
      <c r="K437" s="30">
        <f t="shared" si="105"/>
        <v>2</v>
      </c>
      <c r="L437" s="30">
        <f t="shared" si="106"/>
        <v>-0.5</v>
      </c>
      <c r="M437" s="30">
        <f t="shared" si="103"/>
        <v>3.8834951456310678E-3</v>
      </c>
      <c r="N437" s="36">
        <f t="shared" si="104"/>
        <v>-6.0362173038229373E-3</v>
      </c>
    </row>
    <row r="438" spans="1:14" x14ac:dyDescent="0.2">
      <c r="A438" s="23"/>
      <c r="B438" s="25" t="s">
        <v>405</v>
      </c>
      <c r="C438" s="35">
        <v>0</v>
      </c>
      <c r="D438" s="29">
        <v>3</v>
      </c>
      <c r="E438" s="29">
        <v>0</v>
      </c>
      <c r="F438" s="29">
        <v>0</v>
      </c>
      <c r="G438" s="30" t="str">
        <f t="shared" si="99"/>
        <v/>
      </c>
      <c r="H438" s="30">
        <f t="shared" si="100"/>
        <v>6.0362173038229373E-3</v>
      </c>
      <c r="I438" s="30" t="str">
        <f t="shared" si="101"/>
        <v/>
      </c>
      <c r="J438" s="30" t="str">
        <f t="shared" si="102"/>
        <v/>
      </c>
      <c r="K438" s="30" t="str">
        <f t="shared" si="105"/>
        <v xml:space="preserve"> </v>
      </c>
      <c r="L438" s="30">
        <f t="shared" si="106"/>
        <v>-1</v>
      </c>
      <c r="M438" s="30" t="str">
        <f t="shared" si="103"/>
        <v/>
      </c>
      <c r="N438" s="36">
        <f t="shared" si="104"/>
        <v>-6.0362173038229373E-3</v>
      </c>
    </row>
    <row r="439" spans="1:14" x14ac:dyDescent="0.2">
      <c r="A439" s="23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23"/>
      <c r="B440" s="25" t="s">
        <v>407</v>
      </c>
      <c r="C440" s="35">
        <v>0</v>
      </c>
      <c r="D440" s="29">
        <v>0</v>
      </c>
      <c r="E440" s="29">
        <v>0</v>
      </c>
      <c r="F440" s="29">
        <v>0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23"/>
      <c r="B441" s="25" t="s">
        <v>408</v>
      </c>
      <c r="C441" s="35">
        <v>0</v>
      </c>
      <c r="D441" s="29">
        <v>0</v>
      </c>
      <c r="E441" s="29">
        <v>0</v>
      </c>
      <c r="F441" s="29">
        <v>0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23"/>
      <c r="B442" s="25" t="s">
        <v>409</v>
      </c>
      <c r="C442" s="35">
        <v>0</v>
      </c>
      <c r="D442" s="29">
        <v>11</v>
      </c>
      <c r="E442" s="29">
        <v>2</v>
      </c>
      <c r="F442" s="29">
        <v>0</v>
      </c>
      <c r="G442" s="30" t="str">
        <f t="shared" si="99"/>
        <v/>
      </c>
      <c r="H442" s="30">
        <f t="shared" si="100"/>
        <v>2.2132796780684104E-2</v>
      </c>
      <c r="I442" s="30">
        <f t="shared" si="101"/>
        <v>5.2910052910052907E-3</v>
      </c>
      <c r="J442" s="30" t="str">
        <f t="shared" si="102"/>
        <v/>
      </c>
      <c r="K442" s="30">
        <f t="shared" si="105"/>
        <v>1</v>
      </c>
      <c r="L442" s="30">
        <f t="shared" si="106"/>
        <v>-1</v>
      </c>
      <c r="M442" s="30" t="str">
        <f t="shared" si="103"/>
        <v/>
      </c>
      <c r="N442" s="36">
        <f t="shared" si="104"/>
        <v>-2.2132796780684104E-2</v>
      </c>
    </row>
    <row r="443" spans="1:14" x14ac:dyDescent="0.2">
      <c r="A443" s="23"/>
      <c r="B443" s="25" t="s">
        <v>410</v>
      </c>
      <c r="C443" s="35">
        <v>0</v>
      </c>
      <c r="D443" s="29">
        <v>0</v>
      </c>
      <c r="E443" s="29">
        <v>0</v>
      </c>
      <c r="F443" s="29">
        <v>1</v>
      </c>
      <c r="G443" s="30" t="str">
        <f t="shared" si="99"/>
        <v/>
      </c>
      <c r="H443" s="30" t="str">
        <f t="shared" si="100"/>
        <v/>
      </c>
      <c r="I443" s="30" t="str">
        <f t="shared" si="101"/>
        <v/>
      </c>
      <c r="J443" s="30">
        <f t="shared" si="102"/>
        <v>2.4570024570024569E-3</v>
      </c>
      <c r="K443" s="30" t="str">
        <f t="shared" si="105"/>
        <v xml:space="preserve"> </v>
      </c>
      <c r="L443" s="30">
        <f t="shared" si="106"/>
        <v>1</v>
      </c>
      <c r="M443" s="30" t="str">
        <f t="shared" si="103"/>
        <v/>
      </c>
      <c r="N443" s="36" t="str">
        <f t="shared" si="104"/>
        <v/>
      </c>
    </row>
    <row r="444" spans="1:14" x14ac:dyDescent="0.2">
      <c r="A444" s="23"/>
      <c r="B444" s="25" t="s">
        <v>411</v>
      </c>
      <c r="C444" s="35">
        <v>0</v>
      </c>
      <c r="D444" s="29">
        <v>0</v>
      </c>
      <c r="E444" s="29">
        <v>0</v>
      </c>
      <c r="F444" s="29">
        <v>0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 t="str">
        <f t="shared" si="106"/>
        <v xml:space="preserve"> 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23"/>
      <c r="B445" s="25" t="s">
        <v>412</v>
      </c>
      <c r="C445" s="35">
        <v>0</v>
      </c>
      <c r="D445" s="29">
        <v>0</v>
      </c>
      <c r="E445" s="29">
        <v>0</v>
      </c>
      <c r="F445" s="29">
        <v>1</v>
      </c>
      <c r="G445" s="30" t="str">
        <f t="shared" si="99"/>
        <v/>
      </c>
      <c r="H445" s="30" t="str">
        <f t="shared" si="100"/>
        <v/>
      </c>
      <c r="I445" s="30" t="str">
        <f t="shared" si="101"/>
        <v/>
      </c>
      <c r="J445" s="30">
        <f t="shared" si="102"/>
        <v>2.4570024570024569E-3</v>
      </c>
      <c r="K445" s="30" t="str">
        <f t="shared" si="105"/>
        <v xml:space="preserve"> </v>
      </c>
      <c r="L445" s="30">
        <f t="shared" si="106"/>
        <v>1</v>
      </c>
      <c r="M445" s="30" t="str">
        <f t="shared" si="103"/>
        <v/>
      </c>
      <c r="N445" s="36" t="str">
        <f t="shared" si="104"/>
        <v/>
      </c>
    </row>
    <row r="446" spans="1:14" x14ac:dyDescent="0.2">
      <c r="A446" s="23"/>
      <c r="B446" s="25" t="s">
        <v>413</v>
      </c>
      <c r="C446" s="35">
        <v>3</v>
      </c>
      <c r="D446" s="29">
        <v>3</v>
      </c>
      <c r="E446" s="29">
        <v>2</v>
      </c>
      <c r="F446" s="29">
        <v>7</v>
      </c>
      <c r="G446" s="30">
        <f t="shared" si="99"/>
        <v>5.8252427184466021E-3</v>
      </c>
      <c r="H446" s="30">
        <f t="shared" si="100"/>
        <v>6.0362173038229373E-3</v>
      </c>
      <c r="I446" s="30">
        <f t="shared" si="101"/>
        <v>5.2910052910052907E-3</v>
      </c>
      <c r="J446" s="30">
        <f t="shared" si="102"/>
        <v>1.7199017199017199E-2</v>
      </c>
      <c r="K446" s="30">
        <f t="shared" si="105"/>
        <v>-0.33333333333333331</v>
      </c>
      <c r="L446" s="30">
        <f t="shared" si="106"/>
        <v>1.3333333333333333</v>
      </c>
      <c r="M446" s="30">
        <f t="shared" si="103"/>
        <v>-1.9417475728155339E-3</v>
      </c>
      <c r="N446" s="36">
        <f t="shared" si="104"/>
        <v>8.0482897384305824E-3</v>
      </c>
    </row>
    <row r="447" spans="1:14" ht="24" customHeight="1" x14ac:dyDescent="0.2">
      <c r="A447" s="23"/>
      <c r="B447" s="25" t="s">
        <v>414</v>
      </c>
      <c r="C447" s="35">
        <v>0</v>
      </c>
      <c r="D447" s="29">
        <v>0</v>
      </c>
      <c r="E447" s="29">
        <v>0</v>
      </c>
      <c r="F447" s="29">
        <v>0</v>
      </c>
      <c r="G447" s="30" t="str">
        <f t="shared" si="99"/>
        <v/>
      </c>
      <c r="H447" s="30" t="str">
        <f t="shared" si="100"/>
        <v/>
      </c>
      <c r="I447" s="30" t="str">
        <f t="shared" si="101"/>
        <v/>
      </c>
      <c r="J447" s="30" t="str">
        <f t="shared" si="102"/>
        <v/>
      </c>
      <c r="K447" s="30" t="str">
        <f t="shared" si="105"/>
        <v xml:space="preserve"> </v>
      </c>
      <c r="L447" s="30" t="str">
        <f t="shared" si="106"/>
        <v xml:space="preserve"> </v>
      </c>
      <c r="M447" s="30" t="str">
        <f t="shared" si="103"/>
        <v/>
      </c>
      <c r="N447" s="36" t="str">
        <f t="shared" si="104"/>
        <v/>
      </c>
    </row>
    <row r="448" spans="1:14" x14ac:dyDescent="0.2">
      <c r="A448" s="23"/>
      <c r="B448" s="25" t="s">
        <v>415</v>
      </c>
      <c r="C448" s="35">
        <v>0</v>
      </c>
      <c r="D448" s="29">
        <v>0</v>
      </c>
      <c r="E448" s="29">
        <v>0</v>
      </c>
      <c r="F448" s="29">
        <v>0</v>
      </c>
      <c r="G448" s="30" t="str">
        <f t="shared" si="99"/>
        <v/>
      </c>
      <c r="H448" s="30" t="str">
        <f t="shared" si="100"/>
        <v/>
      </c>
      <c r="I448" s="30" t="str">
        <f t="shared" si="101"/>
        <v/>
      </c>
      <c r="J448" s="30" t="str">
        <f t="shared" si="102"/>
        <v/>
      </c>
      <c r="K448" s="30" t="str">
        <f t="shared" si="105"/>
        <v xml:space="preserve"> </v>
      </c>
      <c r="L448" s="30" t="str">
        <f t="shared" si="106"/>
        <v xml:space="preserve"> </v>
      </c>
      <c r="M448" s="30" t="str">
        <f t="shared" si="103"/>
        <v/>
      </c>
      <c r="N448" s="36" t="str">
        <f t="shared" si="104"/>
        <v/>
      </c>
    </row>
    <row r="449" spans="1:14" x14ac:dyDescent="0.2">
      <c r="A449" s="23"/>
      <c r="B449" s="25" t="s">
        <v>416</v>
      </c>
      <c r="C449" s="35">
        <v>1</v>
      </c>
      <c r="D449" s="29">
        <v>0</v>
      </c>
      <c r="E449" s="29">
        <v>0</v>
      </c>
      <c r="F449" s="29">
        <v>0</v>
      </c>
      <c r="G449" s="30">
        <f t="shared" si="99"/>
        <v>1.9417475728155339E-3</v>
      </c>
      <c r="H449" s="30" t="str">
        <f t="shared" si="100"/>
        <v/>
      </c>
      <c r="I449" s="30" t="str">
        <f t="shared" si="101"/>
        <v/>
      </c>
      <c r="J449" s="30" t="str">
        <f t="shared" si="102"/>
        <v/>
      </c>
      <c r="K449" s="30">
        <f t="shared" si="105"/>
        <v>-1</v>
      </c>
      <c r="L449" s="30" t="str">
        <f t="shared" si="106"/>
        <v xml:space="preserve"> </v>
      </c>
      <c r="M449" s="30">
        <f t="shared" si="103"/>
        <v>-1.9417475728155339E-3</v>
      </c>
      <c r="N449" s="36" t="str">
        <f t="shared" si="104"/>
        <v/>
      </c>
    </row>
    <row r="450" spans="1:14" x14ac:dyDescent="0.2">
      <c r="A450" s="23"/>
      <c r="B450" s="25" t="s">
        <v>417</v>
      </c>
      <c r="C450" s="35">
        <v>0</v>
      </c>
      <c r="D450" s="29">
        <v>0</v>
      </c>
      <c r="E450" s="29">
        <v>4</v>
      </c>
      <c r="F450" s="29">
        <v>5</v>
      </c>
      <c r="G450" s="30" t="str">
        <f t="shared" si="99"/>
        <v/>
      </c>
      <c r="H450" s="30" t="str">
        <f t="shared" si="100"/>
        <v/>
      </c>
      <c r="I450" s="30">
        <f t="shared" si="101"/>
        <v>1.0582010582010581E-2</v>
      </c>
      <c r="J450" s="30">
        <f t="shared" si="102"/>
        <v>1.2285012285012284E-2</v>
      </c>
      <c r="K450" s="30">
        <f t="shared" si="105"/>
        <v>1</v>
      </c>
      <c r="L450" s="30">
        <f t="shared" si="106"/>
        <v>1</v>
      </c>
      <c r="M450" s="30" t="str">
        <f t="shared" si="103"/>
        <v/>
      </c>
      <c r="N450" s="36" t="str">
        <f t="shared" si="104"/>
        <v/>
      </c>
    </row>
    <row r="451" spans="1:14" x14ac:dyDescent="0.2">
      <c r="A451" s="23"/>
      <c r="B451" s="25" t="s">
        <v>418</v>
      </c>
      <c r="C451" s="35">
        <v>0</v>
      </c>
      <c r="D451" s="29">
        <v>0</v>
      </c>
      <c r="E451" s="29">
        <v>1</v>
      </c>
      <c r="F451" s="29">
        <v>0</v>
      </c>
      <c r="G451" s="30" t="str">
        <f t="shared" si="99"/>
        <v/>
      </c>
      <c r="H451" s="30" t="str">
        <f t="shared" si="100"/>
        <v/>
      </c>
      <c r="I451" s="30">
        <f t="shared" si="101"/>
        <v>2.6455026455026454E-3</v>
      </c>
      <c r="J451" s="30" t="str">
        <f t="shared" si="102"/>
        <v/>
      </c>
      <c r="K451" s="30">
        <f t="shared" si="105"/>
        <v>1</v>
      </c>
      <c r="L451" s="30" t="str">
        <f t="shared" si="106"/>
        <v xml:space="preserve"> </v>
      </c>
      <c r="M451" s="30" t="str">
        <f t="shared" si="103"/>
        <v/>
      </c>
      <c r="N451" s="36" t="str">
        <f t="shared" si="104"/>
        <v/>
      </c>
    </row>
    <row r="452" spans="1:14" x14ac:dyDescent="0.2">
      <c r="A452" s="23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23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23"/>
      <c r="B454" s="25" t="s">
        <v>421</v>
      </c>
      <c r="C454" s="35">
        <v>1</v>
      </c>
      <c r="D454" s="29">
        <v>0</v>
      </c>
      <c r="E454" s="29">
        <v>0</v>
      </c>
      <c r="F454" s="29">
        <v>0</v>
      </c>
      <c r="G454" s="30">
        <f t="shared" si="99"/>
        <v>1.9417475728155339E-3</v>
      </c>
      <c r="H454" s="30" t="str">
        <f t="shared" si="100"/>
        <v/>
      </c>
      <c r="I454" s="30" t="str">
        <f t="shared" si="101"/>
        <v/>
      </c>
      <c r="J454" s="30" t="str">
        <f t="shared" si="102"/>
        <v/>
      </c>
      <c r="K454" s="30">
        <f t="shared" si="105"/>
        <v>-1</v>
      </c>
      <c r="L454" s="30" t="str">
        <f t="shared" si="106"/>
        <v xml:space="preserve"> </v>
      </c>
      <c r="M454" s="30">
        <f t="shared" si="103"/>
        <v>-1.9417475728155339E-3</v>
      </c>
      <c r="N454" s="36" t="str">
        <f t="shared" si="104"/>
        <v/>
      </c>
    </row>
    <row r="455" spans="1:14" x14ac:dyDescent="0.2">
      <c r="A455" s="23"/>
      <c r="B455" s="25" t="s">
        <v>422</v>
      </c>
      <c r="C455" s="35">
        <v>1</v>
      </c>
      <c r="D455" s="29">
        <v>0</v>
      </c>
      <c r="E455" s="29">
        <v>2</v>
      </c>
      <c r="F455" s="29">
        <v>0</v>
      </c>
      <c r="G455" s="30">
        <f t="shared" si="99"/>
        <v>1.9417475728155339E-3</v>
      </c>
      <c r="H455" s="30" t="str">
        <f t="shared" si="100"/>
        <v/>
      </c>
      <c r="I455" s="30">
        <f t="shared" si="101"/>
        <v>5.2910052910052907E-3</v>
      </c>
      <c r="J455" s="30" t="str">
        <f t="shared" si="102"/>
        <v/>
      </c>
      <c r="K455" s="30">
        <f t="shared" si="105"/>
        <v>1</v>
      </c>
      <c r="L455" s="30" t="str">
        <f t="shared" si="106"/>
        <v xml:space="preserve"> </v>
      </c>
      <c r="M455" s="30">
        <f t="shared" si="103"/>
        <v>1.9417475728155339E-3</v>
      </c>
      <c r="N455" s="36" t="str">
        <f t="shared" si="104"/>
        <v/>
      </c>
    </row>
    <row r="456" spans="1:14" x14ac:dyDescent="0.2">
      <c r="A456" s="23"/>
      <c r="B456" s="25" t="s">
        <v>423</v>
      </c>
      <c r="C456" s="35">
        <v>0</v>
      </c>
      <c r="D456" s="29">
        <v>0</v>
      </c>
      <c r="E456" s="29">
        <v>2</v>
      </c>
      <c r="F456" s="29">
        <v>0</v>
      </c>
      <c r="G456" s="30" t="str">
        <f t="shared" si="99"/>
        <v/>
      </c>
      <c r="H456" s="30" t="str">
        <f t="shared" si="100"/>
        <v/>
      </c>
      <c r="I456" s="30">
        <f t="shared" si="101"/>
        <v>5.2910052910052907E-3</v>
      </c>
      <c r="J456" s="30" t="str">
        <f t="shared" si="102"/>
        <v/>
      </c>
      <c r="K456" s="30">
        <f t="shared" si="105"/>
        <v>1</v>
      </c>
      <c r="L456" s="30" t="str">
        <f t="shared" si="106"/>
        <v xml:space="preserve"> </v>
      </c>
      <c r="M456" s="30" t="str">
        <f t="shared" si="103"/>
        <v/>
      </c>
      <c r="N456" s="36" t="str">
        <f t="shared" si="104"/>
        <v/>
      </c>
    </row>
    <row r="457" spans="1:14" x14ac:dyDescent="0.2">
      <c r="A457" s="23"/>
      <c r="B457" s="25" t="s">
        <v>424</v>
      </c>
      <c r="C457" s="35">
        <v>0</v>
      </c>
      <c r="D457" s="29">
        <v>0</v>
      </c>
      <c r="E457" s="29">
        <v>0</v>
      </c>
      <c r="F457" s="29">
        <v>0</v>
      </c>
      <c r="G457" s="30" t="str">
        <f t="shared" si="99"/>
        <v/>
      </c>
      <c r="H457" s="30" t="str">
        <f t="shared" si="100"/>
        <v/>
      </c>
      <c r="I457" s="30" t="str">
        <f t="shared" si="101"/>
        <v/>
      </c>
      <c r="J457" s="30" t="str">
        <f t="shared" si="102"/>
        <v/>
      </c>
      <c r="K457" s="30" t="str">
        <f t="shared" si="105"/>
        <v xml:space="preserve"> </v>
      </c>
      <c r="L457" s="30" t="str">
        <f t="shared" si="106"/>
        <v xml:space="preserve"> </v>
      </c>
      <c r="M457" s="30" t="str">
        <f t="shared" si="103"/>
        <v/>
      </c>
      <c r="N457" s="36" t="str">
        <f t="shared" si="104"/>
        <v/>
      </c>
    </row>
    <row r="458" spans="1:14" x14ac:dyDescent="0.2">
      <c r="A458" s="23"/>
      <c r="B458" s="25" t="s">
        <v>425</v>
      </c>
      <c r="C458" s="35">
        <v>0</v>
      </c>
      <c r="D458" s="29">
        <v>0</v>
      </c>
      <c r="E458" s="29">
        <v>0</v>
      </c>
      <c r="F458" s="29">
        <v>0</v>
      </c>
      <c r="G458" s="30" t="str">
        <f t="shared" si="99"/>
        <v/>
      </c>
      <c r="H458" s="30" t="str">
        <f t="shared" si="100"/>
        <v/>
      </c>
      <c r="I458" s="30" t="str">
        <f t="shared" si="101"/>
        <v/>
      </c>
      <c r="J458" s="30" t="str">
        <f t="shared" si="102"/>
        <v/>
      </c>
      <c r="K458" s="30" t="str">
        <f t="shared" si="105"/>
        <v xml:space="preserve"> </v>
      </c>
      <c r="L458" s="30" t="str">
        <f t="shared" si="106"/>
        <v xml:space="preserve"> </v>
      </c>
      <c r="M458" s="30" t="str">
        <f t="shared" si="103"/>
        <v/>
      </c>
      <c r="N458" s="36" t="str">
        <f t="shared" si="104"/>
        <v/>
      </c>
    </row>
    <row r="459" spans="1:14" ht="24.75" customHeight="1" x14ac:dyDescent="0.2">
      <c r="A459" s="23"/>
      <c r="B459" s="25" t="s">
        <v>426</v>
      </c>
      <c r="C459" s="35">
        <v>0</v>
      </c>
      <c r="D459" s="29">
        <v>0</v>
      </c>
      <c r="E459" s="29">
        <v>0</v>
      </c>
      <c r="F459" s="29">
        <v>0</v>
      </c>
      <c r="G459" s="30" t="str">
        <f t="shared" si="99"/>
        <v/>
      </c>
      <c r="H459" s="30" t="str">
        <f t="shared" si="100"/>
        <v/>
      </c>
      <c r="I459" s="30" t="str">
        <f t="shared" si="101"/>
        <v/>
      </c>
      <c r="J459" s="30" t="str">
        <f t="shared" si="102"/>
        <v/>
      </c>
      <c r="K459" s="30" t="str">
        <f t="shared" si="105"/>
        <v xml:space="preserve"> </v>
      </c>
      <c r="L459" s="30" t="str">
        <f t="shared" si="106"/>
        <v xml:space="preserve"> </v>
      </c>
      <c r="M459" s="30" t="str">
        <f t="shared" si="103"/>
        <v/>
      </c>
      <c r="N459" s="36" t="str">
        <f t="shared" si="104"/>
        <v/>
      </c>
    </row>
    <row r="460" spans="1:14" ht="25.5" x14ac:dyDescent="0.2">
      <c r="A460" s="23"/>
      <c r="B460" s="25" t="s">
        <v>427</v>
      </c>
      <c r="C460" s="35">
        <v>0</v>
      </c>
      <c r="D460" s="29">
        <v>0</v>
      </c>
      <c r="E460" s="29">
        <v>0</v>
      </c>
      <c r="F460" s="29">
        <v>0</v>
      </c>
      <c r="G460" s="30" t="str">
        <f t="shared" si="99"/>
        <v/>
      </c>
      <c r="H460" s="30" t="str">
        <f t="shared" si="100"/>
        <v/>
      </c>
      <c r="I460" s="30" t="str">
        <f t="shared" si="101"/>
        <v/>
      </c>
      <c r="J460" s="30" t="str">
        <f t="shared" si="102"/>
        <v/>
      </c>
      <c r="K460" s="30" t="str">
        <f t="shared" si="105"/>
        <v xml:space="preserve"> </v>
      </c>
      <c r="L460" s="30" t="str">
        <f t="shared" si="106"/>
        <v xml:space="preserve"> </v>
      </c>
      <c r="M460" s="30" t="str">
        <f t="shared" si="103"/>
        <v/>
      </c>
      <c r="N460" s="36" t="str">
        <f t="shared" si="104"/>
        <v/>
      </c>
    </row>
    <row r="461" spans="1:14" x14ac:dyDescent="0.2">
      <c r="A461" s="23"/>
      <c r="B461" s="25" t="s">
        <v>428</v>
      </c>
      <c r="C461" s="35">
        <v>0</v>
      </c>
      <c r="D461" s="29">
        <v>0</v>
      </c>
      <c r="E461" s="29">
        <v>0</v>
      </c>
      <c r="F461" s="29">
        <v>0</v>
      </c>
      <c r="G461" s="30" t="str">
        <f t="shared" si="99"/>
        <v/>
      </c>
      <c r="H461" s="30" t="str">
        <f t="shared" si="100"/>
        <v/>
      </c>
      <c r="I461" s="30" t="str">
        <f t="shared" si="101"/>
        <v/>
      </c>
      <c r="J461" s="30" t="str">
        <f t="shared" si="102"/>
        <v/>
      </c>
      <c r="K461" s="30" t="str">
        <f t="shared" si="105"/>
        <v xml:space="preserve"> </v>
      </c>
      <c r="L461" s="30" t="str">
        <f t="shared" si="106"/>
        <v xml:space="preserve"> </v>
      </c>
      <c r="M461" s="30" t="str">
        <f t="shared" si="103"/>
        <v/>
      </c>
      <c r="N461" s="36" t="str">
        <f t="shared" si="104"/>
        <v/>
      </c>
    </row>
    <row r="462" spans="1:14" ht="25.5" x14ac:dyDescent="0.2">
      <c r="A462" s="23"/>
      <c r="B462" s="25" t="s">
        <v>429</v>
      </c>
      <c r="C462" s="35">
        <v>0</v>
      </c>
      <c r="D462" s="29">
        <v>0</v>
      </c>
      <c r="E462" s="29">
        <v>0</v>
      </c>
      <c r="F462" s="29">
        <v>0</v>
      </c>
      <c r="G462" s="30" t="str">
        <f t="shared" si="99"/>
        <v/>
      </c>
      <c r="H462" s="30" t="str">
        <f t="shared" si="100"/>
        <v/>
      </c>
      <c r="I462" s="30" t="str">
        <f t="shared" si="101"/>
        <v/>
      </c>
      <c r="J462" s="30" t="str">
        <f t="shared" si="102"/>
        <v/>
      </c>
      <c r="K462" s="30" t="str">
        <f t="shared" si="105"/>
        <v xml:space="preserve"> </v>
      </c>
      <c r="L462" s="30" t="str">
        <f t="shared" si="106"/>
        <v xml:space="preserve"> </v>
      </c>
      <c r="M462" s="30" t="str">
        <f t="shared" si="103"/>
        <v/>
      </c>
      <c r="N462" s="36" t="str">
        <f t="shared" si="104"/>
        <v/>
      </c>
    </row>
    <row r="463" spans="1:14" ht="25.5" x14ac:dyDescent="0.2">
      <c r="A463" s="23"/>
      <c r="B463" s="25" t="s">
        <v>430</v>
      </c>
      <c r="C463" s="35">
        <v>0</v>
      </c>
      <c r="D463" s="29">
        <v>0</v>
      </c>
      <c r="E463" s="29">
        <v>0</v>
      </c>
      <c r="F463" s="29">
        <v>0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 t="str">
        <f t="shared" si="106"/>
        <v xml:space="preserve"> 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23"/>
      <c r="B464" s="25" t="s">
        <v>431</v>
      </c>
      <c r="C464" s="35">
        <v>0</v>
      </c>
      <c r="D464" s="29">
        <v>0</v>
      </c>
      <c r="E464" s="29">
        <v>0</v>
      </c>
      <c r="F464" s="29">
        <v>0</v>
      </c>
      <c r="G464" s="30" t="str">
        <f t="shared" si="99"/>
        <v/>
      </c>
      <c r="H464" s="30" t="str">
        <f t="shared" si="100"/>
        <v/>
      </c>
      <c r="I464" s="30" t="str">
        <f t="shared" si="101"/>
        <v/>
      </c>
      <c r="J464" s="30" t="str">
        <f t="shared" si="102"/>
        <v/>
      </c>
      <c r="K464" s="30" t="str">
        <f t="shared" si="105"/>
        <v xml:space="preserve"> </v>
      </c>
      <c r="L464" s="30" t="str">
        <f t="shared" si="106"/>
        <v xml:space="preserve"> </v>
      </c>
      <c r="M464" s="30" t="str">
        <f t="shared" si="103"/>
        <v/>
      </c>
      <c r="N464" s="36" t="str">
        <f t="shared" si="104"/>
        <v/>
      </c>
    </row>
    <row r="465" spans="1:14" x14ac:dyDescent="0.2">
      <c r="A465" s="23"/>
      <c r="B465" s="25" t="s">
        <v>432</v>
      </c>
      <c r="C465" s="35">
        <v>0</v>
      </c>
      <c r="D465" s="29">
        <v>0</v>
      </c>
      <c r="E465" s="29">
        <v>0</v>
      </c>
      <c r="F465" s="29">
        <v>0</v>
      </c>
      <c r="G465" s="30" t="str">
        <f t="shared" si="99"/>
        <v/>
      </c>
      <c r="H465" s="30" t="str">
        <f t="shared" si="100"/>
        <v/>
      </c>
      <c r="I465" s="30" t="str">
        <f t="shared" si="101"/>
        <v/>
      </c>
      <c r="J465" s="30" t="str">
        <f t="shared" si="102"/>
        <v/>
      </c>
      <c r="K465" s="30" t="str">
        <f t="shared" si="105"/>
        <v xml:space="preserve"> </v>
      </c>
      <c r="L465" s="30" t="str">
        <f t="shared" si="106"/>
        <v xml:space="preserve"> </v>
      </c>
      <c r="M465" s="30" t="str">
        <f t="shared" si="103"/>
        <v/>
      </c>
      <c r="N465" s="36" t="str">
        <f t="shared" si="104"/>
        <v/>
      </c>
    </row>
    <row r="466" spans="1:14" x14ac:dyDescent="0.2">
      <c r="A466" s="23"/>
      <c r="B466" s="25" t="s">
        <v>433</v>
      </c>
      <c r="C466" s="35">
        <v>0</v>
      </c>
      <c r="D466" s="29">
        <v>0</v>
      </c>
      <c r="E466" s="29">
        <v>0</v>
      </c>
      <c r="F466" s="29">
        <v>0</v>
      </c>
      <c r="G466" s="30" t="str">
        <f t="shared" si="99"/>
        <v/>
      </c>
      <c r="H466" s="30" t="str">
        <f t="shared" si="100"/>
        <v/>
      </c>
      <c r="I466" s="30" t="str">
        <f t="shared" si="101"/>
        <v/>
      </c>
      <c r="J466" s="30" t="str">
        <f t="shared" si="102"/>
        <v/>
      </c>
      <c r="K466" s="30" t="str">
        <f t="shared" si="105"/>
        <v xml:space="preserve"> </v>
      </c>
      <c r="L466" s="30" t="str">
        <f t="shared" si="106"/>
        <v xml:space="preserve"> </v>
      </c>
      <c r="M466" s="30" t="str">
        <f t="shared" si="103"/>
        <v/>
      </c>
      <c r="N466" s="36" t="str">
        <f t="shared" si="104"/>
        <v/>
      </c>
    </row>
    <row r="467" spans="1:14" x14ac:dyDescent="0.2">
      <c r="A467" s="23"/>
      <c r="B467" s="25" t="s">
        <v>434</v>
      </c>
      <c r="C467" s="35">
        <v>0</v>
      </c>
      <c r="D467" s="29">
        <v>0</v>
      </c>
      <c r="E467" s="29">
        <v>0</v>
      </c>
      <c r="F467" s="29">
        <v>0</v>
      </c>
      <c r="G467" s="30" t="str">
        <f t="shared" si="99"/>
        <v/>
      </c>
      <c r="H467" s="30" t="str">
        <f t="shared" si="100"/>
        <v/>
      </c>
      <c r="I467" s="30" t="str">
        <f t="shared" si="101"/>
        <v/>
      </c>
      <c r="J467" s="30" t="str">
        <f t="shared" si="102"/>
        <v/>
      </c>
      <c r="K467" s="30" t="str">
        <f t="shared" si="105"/>
        <v xml:space="preserve"> </v>
      </c>
      <c r="L467" s="30" t="str">
        <f t="shared" si="106"/>
        <v xml:space="preserve"> </v>
      </c>
      <c r="M467" s="30" t="str">
        <f t="shared" si="103"/>
        <v/>
      </c>
      <c r="N467" s="36" t="str">
        <f t="shared" si="104"/>
        <v/>
      </c>
    </row>
    <row r="468" spans="1:14" x14ac:dyDescent="0.2">
      <c r="A468" s="23"/>
      <c r="B468" s="25" t="s">
        <v>435</v>
      </c>
      <c r="C468" s="35">
        <v>0</v>
      </c>
      <c r="D468" s="29">
        <v>0</v>
      </c>
      <c r="E468" s="29">
        <v>0</v>
      </c>
      <c r="F468" s="29">
        <v>0</v>
      </c>
      <c r="G468" s="30" t="str">
        <f t="shared" si="99"/>
        <v/>
      </c>
      <c r="H468" s="30" t="str">
        <f t="shared" si="100"/>
        <v/>
      </c>
      <c r="I468" s="30" t="str">
        <f t="shared" si="101"/>
        <v/>
      </c>
      <c r="J468" s="30" t="str">
        <f t="shared" si="102"/>
        <v/>
      </c>
      <c r="K468" s="30" t="str">
        <f t="shared" si="105"/>
        <v xml:space="preserve"> </v>
      </c>
      <c r="L468" s="30" t="str">
        <f t="shared" si="106"/>
        <v xml:space="preserve"> </v>
      </c>
      <c r="M468" s="30" t="str">
        <f t="shared" si="103"/>
        <v/>
      </c>
      <c r="N468" s="36" t="str">
        <f t="shared" si="104"/>
        <v/>
      </c>
    </row>
    <row r="469" spans="1:14" x14ac:dyDescent="0.2">
      <c r="A469" s="23"/>
      <c r="B469" s="25" t="s">
        <v>436</v>
      </c>
      <c r="C469" s="35">
        <v>0</v>
      </c>
      <c r="D469" s="29">
        <v>0</v>
      </c>
      <c r="E469" s="29">
        <v>0</v>
      </c>
      <c r="F469" s="29">
        <v>0</v>
      </c>
      <c r="G469" s="30" t="str">
        <f t="shared" si="99"/>
        <v/>
      </c>
      <c r="H469" s="30" t="str">
        <f t="shared" si="100"/>
        <v/>
      </c>
      <c r="I469" s="30" t="str">
        <f t="shared" si="101"/>
        <v/>
      </c>
      <c r="J469" s="30" t="str">
        <f t="shared" si="102"/>
        <v/>
      </c>
      <c r="K469" s="30" t="str">
        <f t="shared" si="105"/>
        <v xml:space="preserve"> </v>
      </c>
      <c r="L469" s="30" t="str">
        <f t="shared" si="106"/>
        <v xml:space="preserve"> </v>
      </c>
      <c r="M469" s="30" t="str">
        <f t="shared" si="103"/>
        <v/>
      </c>
      <c r="N469" s="36" t="str">
        <f t="shared" si="104"/>
        <v/>
      </c>
    </row>
    <row r="470" spans="1:14" x14ac:dyDescent="0.2">
      <c r="A470" s="23"/>
      <c r="B470" s="25" t="s">
        <v>437</v>
      </c>
      <c r="C470" s="35">
        <v>0</v>
      </c>
      <c r="D470" s="29">
        <v>3</v>
      </c>
      <c r="E470" s="29">
        <v>10</v>
      </c>
      <c r="F470" s="29">
        <v>11</v>
      </c>
      <c r="G470" s="30" t="str">
        <f t="shared" si="99"/>
        <v/>
      </c>
      <c r="H470" s="30">
        <f t="shared" si="100"/>
        <v>6.0362173038229373E-3</v>
      </c>
      <c r="I470" s="30">
        <f t="shared" si="101"/>
        <v>2.6455026455026454E-2</v>
      </c>
      <c r="J470" s="30">
        <f t="shared" si="102"/>
        <v>2.7027027027027029E-2</v>
      </c>
      <c r="K470" s="30">
        <f t="shared" si="105"/>
        <v>1</v>
      </c>
      <c r="L470" s="30">
        <f t="shared" si="106"/>
        <v>2.6666666666666665</v>
      </c>
      <c r="M470" s="30" t="str">
        <f t="shared" si="103"/>
        <v/>
      </c>
      <c r="N470" s="36">
        <f t="shared" si="104"/>
        <v>1.6096579476861165E-2</v>
      </c>
    </row>
    <row r="471" spans="1:14" x14ac:dyDescent="0.2">
      <c r="A471" s="23"/>
      <c r="B471" s="25" t="s">
        <v>438</v>
      </c>
      <c r="C471" s="35">
        <v>0</v>
      </c>
      <c r="D471" s="29">
        <v>0</v>
      </c>
      <c r="E471" s="29">
        <v>0</v>
      </c>
      <c r="F471" s="29">
        <v>0</v>
      </c>
      <c r="G471" s="30" t="str">
        <f t="shared" si="99"/>
        <v/>
      </c>
      <c r="H471" s="30" t="str">
        <f t="shared" si="100"/>
        <v/>
      </c>
      <c r="I471" s="30" t="str">
        <f t="shared" si="101"/>
        <v/>
      </c>
      <c r="J471" s="30" t="str">
        <f t="shared" si="102"/>
        <v/>
      </c>
      <c r="K471" s="30" t="str">
        <f t="shared" si="105"/>
        <v xml:space="preserve"> </v>
      </c>
      <c r="L471" s="30" t="str">
        <f t="shared" si="106"/>
        <v xml:space="preserve"> </v>
      </c>
      <c r="M471" s="30" t="str">
        <f t="shared" si="103"/>
        <v/>
      </c>
      <c r="N471" s="36" t="str">
        <f t="shared" si="104"/>
        <v/>
      </c>
    </row>
    <row r="472" spans="1:14" x14ac:dyDescent="0.2">
      <c r="A472" s="23"/>
      <c r="B472" s="25" t="s">
        <v>439</v>
      </c>
      <c r="C472" s="35">
        <v>0</v>
      </c>
      <c r="D472" s="29">
        <v>1</v>
      </c>
      <c r="E472" s="29">
        <v>0</v>
      </c>
      <c r="F472" s="29">
        <v>0</v>
      </c>
      <c r="G472" s="30" t="str">
        <f t="shared" si="99"/>
        <v/>
      </c>
      <c r="H472" s="30">
        <f t="shared" si="100"/>
        <v>2.012072434607646E-3</v>
      </c>
      <c r="I472" s="30" t="str">
        <f t="shared" si="101"/>
        <v/>
      </c>
      <c r="J472" s="30" t="str">
        <f t="shared" si="102"/>
        <v/>
      </c>
      <c r="K472" s="30" t="str">
        <f t="shared" si="105"/>
        <v xml:space="preserve"> </v>
      </c>
      <c r="L472" s="30">
        <f t="shared" si="106"/>
        <v>-1</v>
      </c>
      <c r="M472" s="30" t="str">
        <f t="shared" si="103"/>
        <v/>
      </c>
      <c r="N472" s="36">
        <f t="shared" si="104"/>
        <v>-2.012072434607646E-3</v>
      </c>
    </row>
    <row r="473" spans="1:14" x14ac:dyDescent="0.2">
      <c r="A473" s="23"/>
      <c r="B473" s="25" t="s">
        <v>440</v>
      </c>
      <c r="C473" s="35">
        <v>0</v>
      </c>
      <c r="D473" s="29">
        <v>0</v>
      </c>
      <c r="E473" s="29">
        <v>0</v>
      </c>
      <c r="F473" s="29">
        <v>0</v>
      </c>
      <c r="G473" s="30" t="str">
        <f t="shared" si="99"/>
        <v/>
      </c>
      <c r="H473" s="30" t="str">
        <f t="shared" si="100"/>
        <v/>
      </c>
      <c r="I473" s="30" t="str">
        <f t="shared" si="101"/>
        <v/>
      </c>
      <c r="J473" s="30" t="str">
        <f t="shared" si="102"/>
        <v/>
      </c>
      <c r="K473" s="30" t="str">
        <f t="shared" si="105"/>
        <v xml:space="preserve"> </v>
      </c>
      <c r="L473" s="30" t="str">
        <f t="shared" si="106"/>
        <v xml:space="preserve"> </v>
      </c>
      <c r="M473" s="30" t="str">
        <f t="shared" si="103"/>
        <v/>
      </c>
      <c r="N473" s="36" t="str">
        <f t="shared" si="104"/>
        <v/>
      </c>
    </row>
    <row r="474" spans="1:14" x14ac:dyDescent="0.2">
      <c r="A474" s="23"/>
      <c r="B474" s="25" t="s">
        <v>441</v>
      </c>
      <c r="C474" s="35">
        <v>0</v>
      </c>
      <c r="D474" s="29">
        <v>0</v>
      </c>
      <c r="E474" s="29">
        <v>0</v>
      </c>
      <c r="F474" s="29">
        <v>0</v>
      </c>
      <c r="G474" s="30" t="str">
        <f t="shared" si="99"/>
        <v/>
      </c>
      <c r="H474" s="30" t="str">
        <f t="shared" si="100"/>
        <v/>
      </c>
      <c r="I474" s="30" t="str">
        <f t="shared" si="101"/>
        <v/>
      </c>
      <c r="J474" s="30" t="str">
        <f t="shared" si="102"/>
        <v/>
      </c>
      <c r="K474" s="30" t="str">
        <f t="shared" si="105"/>
        <v xml:space="preserve"> </v>
      </c>
      <c r="L474" s="30" t="str">
        <f t="shared" si="106"/>
        <v xml:space="preserve"> </v>
      </c>
      <c r="M474" s="30" t="str">
        <f t="shared" si="103"/>
        <v/>
      </c>
      <c r="N474" s="36" t="str">
        <f t="shared" si="104"/>
        <v/>
      </c>
    </row>
    <row r="475" spans="1:14" x14ac:dyDescent="0.2">
      <c r="A475" s="23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23"/>
      <c r="B476" s="25" t="s">
        <v>443</v>
      </c>
      <c r="C476" s="35">
        <v>0</v>
      </c>
      <c r="D476" s="29">
        <v>0</v>
      </c>
      <c r="E476" s="29">
        <v>0</v>
      </c>
      <c r="F476" s="29">
        <v>0</v>
      </c>
      <c r="G476" s="30" t="str">
        <f t="shared" si="99"/>
        <v/>
      </c>
      <c r="H476" s="30" t="str">
        <f t="shared" si="100"/>
        <v/>
      </c>
      <c r="I476" s="30" t="str">
        <f t="shared" si="101"/>
        <v/>
      </c>
      <c r="J476" s="30" t="str">
        <f t="shared" si="102"/>
        <v/>
      </c>
      <c r="K476" s="30" t="str">
        <f t="shared" si="105"/>
        <v xml:space="preserve"> </v>
      </c>
      <c r="L476" s="30" t="str">
        <f t="shared" si="106"/>
        <v xml:space="preserve"> </v>
      </c>
      <c r="M476" s="30" t="str">
        <f t="shared" si="103"/>
        <v/>
      </c>
      <c r="N476" s="36" t="str">
        <f t="shared" si="104"/>
        <v/>
      </c>
    </row>
    <row r="477" spans="1:14" x14ac:dyDescent="0.2">
      <c r="A477" s="23"/>
      <c r="B477" s="25" t="s">
        <v>444</v>
      </c>
      <c r="C477" s="35">
        <v>0</v>
      </c>
      <c r="D477" s="29">
        <v>3</v>
      </c>
      <c r="E477" s="29">
        <v>2</v>
      </c>
      <c r="F477" s="29">
        <v>11</v>
      </c>
      <c r="G477" s="30" t="str">
        <f t="shared" si="99"/>
        <v/>
      </c>
      <c r="H477" s="30">
        <f t="shared" si="100"/>
        <v>6.0362173038229373E-3</v>
      </c>
      <c r="I477" s="30">
        <f t="shared" si="101"/>
        <v>5.2910052910052907E-3</v>
      </c>
      <c r="J477" s="30">
        <f t="shared" si="102"/>
        <v>2.7027027027027029E-2</v>
      </c>
      <c r="K477" s="30">
        <f t="shared" si="105"/>
        <v>1</v>
      </c>
      <c r="L477" s="30">
        <f t="shared" si="106"/>
        <v>2.6666666666666665</v>
      </c>
      <c r="M477" s="30" t="str">
        <f t="shared" si="103"/>
        <v/>
      </c>
      <c r="N477" s="36">
        <f t="shared" si="104"/>
        <v>1.6096579476861165E-2</v>
      </c>
    </row>
    <row r="478" spans="1:14" x14ac:dyDescent="0.2">
      <c r="A478" s="23"/>
      <c r="B478" s="25" t="s">
        <v>445</v>
      </c>
      <c r="C478" s="35">
        <v>0</v>
      </c>
      <c r="D478" s="29">
        <v>0</v>
      </c>
      <c r="E478" s="29">
        <v>0</v>
      </c>
      <c r="F478" s="29">
        <v>0</v>
      </c>
      <c r="G478" s="30" t="str">
        <f t="shared" si="99"/>
        <v/>
      </c>
      <c r="H478" s="30" t="str">
        <f t="shared" si="100"/>
        <v/>
      </c>
      <c r="I478" s="30" t="str">
        <f t="shared" si="101"/>
        <v/>
      </c>
      <c r="J478" s="30" t="str">
        <f t="shared" si="102"/>
        <v/>
      </c>
      <c r="K478" s="30" t="str">
        <f t="shared" si="105"/>
        <v xml:space="preserve"> </v>
      </c>
      <c r="L478" s="30" t="str">
        <f t="shared" si="106"/>
        <v xml:space="preserve"> </v>
      </c>
      <c r="M478" s="30" t="str">
        <f t="shared" si="103"/>
        <v/>
      </c>
      <c r="N478" s="36" t="str">
        <f t="shared" si="104"/>
        <v/>
      </c>
    </row>
    <row r="479" spans="1:14" x14ac:dyDescent="0.2">
      <c r="A479" s="23"/>
      <c r="B479" s="25" t="s">
        <v>446</v>
      </c>
      <c r="C479" s="35">
        <v>0</v>
      </c>
      <c r="D479" s="29">
        <v>0</v>
      </c>
      <c r="E479" s="29">
        <v>0</v>
      </c>
      <c r="F479" s="29">
        <v>0</v>
      </c>
      <c r="G479" s="30" t="str">
        <f t="shared" si="99"/>
        <v/>
      </c>
      <c r="H479" s="30" t="str">
        <f t="shared" si="100"/>
        <v/>
      </c>
      <c r="I479" s="30" t="str">
        <f t="shared" si="101"/>
        <v/>
      </c>
      <c r="J479" s="30" t="str">
        <f t="shared" si="102"/>
        <v/>
      </c>
      <c r="K479" s="30" t="str">
        <f t="shared" si="105"/>
        <v xml:space="preserve"> </v>
      </c>
      <c r="L479" s="30" t="str">
        <f t="shared" si="106"/>
        <v xml:space="preserve"> 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23"/>
      <c r="B480" s="25" t="s">
        <v>447</v>
      </c>
      <c r="C480" s="35">
        <v>0</v>
      </c>
      <c r="D480" s="29">
        <v>0</v>
      </c>
      <c r="E480" s="29">
        <v>0</v>
      </c>
      <c r="F480" s="29">
        <v>0</v>
      </c>
      <c r="G480" s="30" t="str">
        <f t="shared" si="99"/>
        <v/>
      </c>
      <c r="H480" s="30" t="str">
        <f t="shared" si="100"/>
        <v/>
      </c>
      <c r="I480" s="30" t="str">
        <f t="shared" si="101"/>
        <v/>
      </c>
      <c r="J480" s="30" t="str">
        <f t="shared" si="102"/>
        <v/>
      </c>
      <c r="K480" s="30" t="str">
        <f t="shared" si="105"/>
        <v xml:space="preserve"> </v>
      </c>
      <c r="L480" s="30" t="str">
        <f t="shared" si="106"/>
        <v xml:space="preserve"> </v>
      </c>
      <c r="M480" s="30" t="str">
        <f t="shared" si="103"/>
        <v/>
      </c>
      <c r="N480" s="36" t="str">
        <f t="shared" si="104"/>
        <v/>
      </c>
    </row>
    <row r="481" spans="1:14" ht="26.25" customHeight="1" x14ac:dyDescent="0.2">
      <c r="A481" s="23"/>
      <c r="B481" s="25" t="s">
        <v>448</v>
      </c>
      <c r="C481" s="35">
        <v>0</v>
      </c>
      <c r="D481" s="29">
        <v>0</v>
      </c>
      <c r="E481" s="29">
        <v>0</v>
      </c>
      <c r="F481" s="29">
        <v>0</v>
      </c>
      <c r="G481" s="30" t="str">
        <f t="shared" si="99"/>
        <v/>
      </c>
      <c r="H481" s="30" t="str">
        <f t="shared" si="100"/>
        <v/>
      </c>
      <c r="I481" s="30" t="str">
        <f t="shared" si="101"/>
        <v/>
      </c>
      <c r="J481" s="30" t="str">
        <f t="shared" si="102"/>
        <v/>
      </c>
      <c r="K481" s="30" t="str">
        <f t="shared" si="105"/>
        <v xml:space="preserve"> </v>
      </c>
      <c r="L481" s="30" t="str">
        <f t="shared" si="106"/>
        <v xml:space="preserve"> </v>
      </c>
      <c r="M481" s="30" t="str">
        <f t="shared" si="103"/>
        <v/>
      </c>
      <c r="N481" s="36" t="str">
        <f t="shared" si="104"/>
        <v/>
      </c>
    </row>
    <row r="482" spans="1:14" x14ac:dyDescent="0.2">
      <c r="A482" s="23"/>
      <c r="B482" s="25" t="s">
        <v>449</v>
      </c>
      <c r="C482" s="35">
        <v>0</v>
      </c>
      <c r="D482" s="29">
        <v>0</v>
      </c>
      <c r="E482" s="29">
        <v>0</v>
      </c>
      <c r="F482" s="29">
        <v>0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 t="str">
        <f t="shared" si="106"/>
        <v xml:space="preserve"> 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23"/>
      <c r="B483" s="25" t="s">
        <v>450</v>
      </c>
      <c r="C483" s="35">
        <v>0</v>
      </c>
      <c r="D483" s="29">
        <v>0</v>
      </c>
      <c r="E483" s="29">
        <v>0</v>
      </c>
      <c r="F483" s="29">
        <v>0</v>
      </c>
      <c r="G483" s="30" t="str">
        <f t="shared" si="99"/>
        <v/>
      </c>
      <c r="H483" s="30" t="str">
        <f t="shared" si="100"/>
        <v/>
      </c>
      <c r="I483" s="30" t="str">
        <f t="shared" si="101"/>
        <v/>
      </c>
      <c r="J483" s="30" t="str">
        <f t="shared" si="102"/>
        <v/>
      </c>
      <c r="K483" s="30" t="str">
        <f t="shared" si="105"/>
        <v xml:space="preserve"> </v>
      </c>
      <c r="L483" s="30" t="str">
        <f t="shared" si="106"/>
        <v xml:space="preserve"> </v>
      </c>
      <c r="M483" s="30" t="str">
        <f t="shared" si="103"/>
        <v/>
      </c>
      <c r="N483" s="36" t="str">
        <f t="shared" si="104"/>
        <v/>
      </c>
    </row>
    <row r="484" spans="1:14" x14ac:dyDescent="0.2">
      <c r="A484" s="23"/>
      <c r="B484" s="25" t="s">
        <v>451</v>
      </c>
      <c r="C484" s="35">
        <v>1</v>
      </c>
      <c r="D484" s="29">
        <v>5</v>
      </c>
      <c r="E484" s="29">
        <v>0</v>
      </c>
      <c r="F484" s="29">
        <v>3</v>
      </c>
      <c r="G484" s="30">
        <f t="shared" si="99"/>
        <v>1.9417475728155339E-3</v>
      </c>
      <c r="H484" s="30">
        <f t="shared" si="100"/>
        <v>1.0060362173038229E-2</v>
      </c>
      <c r="I484" s="30" t="str">
        <f t="shared" si="101"/>
        <v/>
      </c>
      <c r="J484" s="30">
        <f t="shared" si="102"/>
        <v>7.3710073710073713E-3</v>
      </c>
      <c r="K484" s="30">
        <f t="shared" si="105"/>
        <v>-1</v>
      </c>
      <c r="L484" s="30">
        <f t="shared" si="106"/>
        <v>-0.4</v>
      </c>
      <c r="M484" s="30">
        <f t="shared" si="103"/>
        <v>-1.9417475728155339E-3</v>
      </c>
      <c r="N484" s="36">
        <f t="shared" si="104"/>
        <v>-4.0241448692152921E-3</v>
      </c>
    </row>
    <row r="485" spans="1:14" x14ac:dyDescent="0.2">
      <c r="A485" s="23"/>
      <c r="B485" s="25" t="s">
        <v>452</v>
      </c>
      <c r="C485" s="35">
        <v>0</v>
      </c>
      <c r="D485" s="29">
        <v>4</v>
      </c>
      <c r="E485" s="29">
        <v>0</v>
      </c>
      <c r="F485" s="29">
        <v>1</v>
      </c>
      <c r="G485" s="30" t="str">
        <f t="shared" si="99"/>
        <v/>
      </c>
      <c r="H485" s="30">
        <f t="shared" si="100"/>
        <v>8.0482897384305842E-3</v>
      </c>
      <c r="I485" s="30" t="str">
        <f t="shared" si="101"/>
        <v/>
      </c>
      <c r="J485" s="30">
        <f t="shared" si="102"/>
        <v>2.4570024570024569E-3</v>
      </c>
      <c r="K485" s="30" t="str">
        <f t="shared" si="105"/>
        <v xml:space="preserve"> </v>
      </c>
      <c r="L485" s="30">
        <f t="shared" si="106"/>
        <v>-0.75</v>
      </c>
      <c r="M485" s="30" t="str">
        <f t="shared" si="103"/>
        <v/>
      </c>
      <c r="N485" s="36">
        <f t="shared" si="104"/>
        <v>-6.0362173038229381E-3</v>
      </c>
    </row>
    <row r="486" spans="1:14" ht="25.5" x14ac:dyDescent="0.2">
      <c r="A486" s="23"/>
      <c r="B486" s="25" t="s">
        <v>453</v>
      </c>
      <c r="C486" s="35">
        <v>0</v>
      </c>
      <c r="D486" s="29">
        <v>1</v>
      </c>
      <c r="E486" s="29">
        <v>0</v>
      </c>
      <c r="F486" s="29">
        <v>0</v>
      </c>
      <c r="G486" s="30" t="str">
        <f t="shared" si="99"/>
        <v/>
      </c>
      <c r="H486" s="30">
        <f t="shared" si="100"/>
        <v>2.012072434607646E-3</v>
      </c>
      <c r="I486" s="30" t="str">
        <f t="shared" si="101"/>
        <v/>
      </c>
      <c r="J486" s="30" t="str">
        <f t="shared" si="102"/>
        <v/>
      </c>
      <c r="K486" s="30" t="str">
        <f t="shared" si="105"/>
        <v xml:space="preserve"> </v>
      </c>
      <c r="L486" s="30">
        <f t="shared" si="106"/>
        <v>-1</v>
      </c>
      <c r="M486" s="30" t="str">
        <f t="shared" si="103"/>
        <v/>
      </c>
      <c r="N486" s="36">
        <f t="shared" si="104"/>
        <v>-2.012072434607646E-3</v>
      </c>
    </row>
    <row r="487" spans="1:14" ht="25.5" x14ac:dyDescent="0.2">
      <c r="A487" s="23"/>
      <c r="B487" s="25" t="s">
        <v>454</v>
      </c>
      <c r="C487" s="35">
        <v>0</v>
      </c>
      <c r="D487" s="29">
        <v>12</v>
      </c>
      <c r="E487" s="29">
        <v>0</v>
      </c>
      <c r="F487" s="29">
        <v>0</v>
      </c>
      <c r="G487" s="30" t="str">
        <f t="shared" si="99"/>
        <v/>
      </c>
      <c r="H487" s="30">
        <f t="shared" si="100"/>
        <v>2.4144869215291749E-2</v>
      </c>
      <c r="I487" s="30" t="str">
        <f t="shared" si="101"/>
        <v/>
      </c>
      <c r="J487" s="30" t="str">
        <f t="shared" si="102"/>
        <v/>
      </c>
      <c r="K487" s="30" t="str">
        <f t="shared" si="105"/>
        <v xml:space="preserve"> </v>
      </c>
      <c r="L487" s="30">
        <f t="shared" si="106"/>
        <v>-1</v>
      </c>
      <c r="M487" s="30" t="str">
        <f t="shared" si="103"/>
        <v/>
      </c>
      <c r="N487" s="36">
        <f t="shared" si="104"/>
        <v>-2.4144869215291749E-2</v>
      </c>
    </row>
    <row r="488" spans="1:14" ht="25.5" x14ac:dyDescent="0.2">
      <c r="A488" s="23"/>
      <c r="B488" s="25" t="s">
        <v>455</v>
      </c>
      <c r="C488" s="35">
        <v>0</v>
      </c>
      <c r="D488" s="29">
        <v>0</v>
      </c>
      <c r="E488" s="29">
        <v>1</v>
      </c>
      <c r="F488" s="29">
        <v>0</v>
      </c>
      <c r="G488" s="30" t="str">
        <f t="shared" si="99"/>
        <v/>
      </c>
      <c r="H488" s="30" t="str">
        <f t="shared" si="100"/>
        <v/>
      </c>
      <c r="I488" s="30">
        <f t="shared" si="101"/>
        <v>2.6455026455026454E-3</v>
      </c>
      <c r="J488" s="30" t="str">
        <f t="shared" si="102"/>
        <v/>
      </c>
      <c r="K488" s="30">
        <f t="shared" si="105"/>
        <v>1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23"/>
      <c r="B489" s="25" t="s">
        <v>456</v>
      </c>
      <c r="C489" s="35">
        <v>1</v>
      </c>
      <c r="D489" s="29">
        <v>4</v>
      </c>
      <c r="E489" s="29">
        <v>0</v>
      </c>
      <c r="F489" s="29">
        <v>0</v>
      </c>
      <c r="G489" s="30">
        <f t="shared" si="99"/>
        <v>1.9417475728155339E-3</v>
      </c>
      <c r="H489" s="30">
        <f t="shared" si="100"/>
        <v>8.0482897384305842E-3</v>
      </c>
      <c r="I489" s="30" t="str">
        <f t="shared" si="101"/>
        <v/>
      </c>
      <c r="J489" s="30" t="str">
        <f t="shared" si="102"/>
        <v/>
      </c>
      <c r="K489" s="30">
        <f t="shared" si="105"/>
        <v>-1</v>
      </c>
      <c r="L489" s="30">
        <f t="shared" si="106"/>
        <v>-1</v>
      </c>
      <c r="M489" s="30">
        <f t="shared" si="103"/>
        <v>-1.9417475728155339E-3</v>
      </c>
      <c r="N489" s="36">
        <f t="shared" si="104"/>
        <v>-8.0482897384305842E-3</v>
      </c>
    </row>
    <row r="490" spans="1:14" ht="25.5" x14ac:dyDescent="0.2">
      <c r="A490" s="23"/>
      <c r="B490" s="25" t="s">
        <v>457</v>
      </c>
      <c r="C490" s="35">
        <v>0</v>
      </c>
      <c r="D490" s="29">
        <v>1</v>
      </c>
      <c r="E490" s="29">
        <v>0</v>
      </c>
      <c r="F490" s="29">
        <v>0</v>
      </c>
      <c r="G490" s="30" t="str">
        <f t="shared" si="99"/>
        <v/>
      </c>
      <c r="H490" s="30">
        <f t="shared" si="100"/>
        <v>2.012072434607646E-3</v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>
        <f t="shared" si="106"/>
        <v>-1</v>
      </c>
      <c r="M490" s="30" t="str">
        <f t="shared" si="103"/>
        <v/>
      </c>
      <c r="N490" s="36">
        <f t="shared" si="104"/>
        <v>-2.012072434607646E-3</v>
      </c>
    </row>
    <row r="491" spans="1:14" x14ac:dyDescent="0.2">
      <c r="A491" s="23"/>
      <c r="B491" s="25" t="s">
        <v>458</v>
      </c>
      <c r="C491" s="35">
        <v>0</v>
      </c>
      <c r="D491" s="29">
        <v>0</v>
      </c>
      <c r="E491" s="29">
        <v>0</v>
      </c>
      <c r="F491" s="29">
        <v>0</v>
      </c>
      <c r="G491" s="30" t="str">
        <f t="shared" si="99"/>
        <v/>
      </c>
      <c r="H491" s="30" t="str">
        <f t="shared" si="100"/>
        <v/>
      </c>
      <c r="I491" s="30" t="str">
        <f t="shared" si="101"/>
        <v/>
      </c>
      <c r="J491" s="30" t="str">
        <f t="shared" si="102"/>
        <v/>
      </c>
      <c r="K491" s="30" t="str">
        <f t="shared" si="105"/>
        <v xml:space="preserve"> </v>
      </c>
      <c r="L491" s="30" t="str">
        <f t="shared" si="106"/>
        <v xml:space="preserve"> </v>
      </c>
      <c r="M491" s="30" t="str">
        <f t="shared" si="103"/>
        <v/>
      </c>
      <c r="N491" s="36" t="str">
        <f t="shared" si="104"/>
        <v/>
      </c>
    </row>
    <row r="492" spans="1:14" x14ac:dyDescent="0.2">
      <c r="A492" s="23"/>
      <c r="B492" s="25" t="s">
        <v>459</v>
      </c>
      <c r="C492" s="35">
        <v>0</v>
      </c>
      <c r="D492" s="29">
        <v>0</v>
      </c>
      <c r="E492" s="29">
        <v>0</v>
      </c>
      <c r="F492" s="29">
        <v>0</v>
      </c>
      <c r="G492" s="30" t="str">
        <f t="shared" si="99"/>
        <v/>
      </c>
      <c r="H492" s="30" t="str">
        <f t="shared" si="100"/>
        <v/>
      </c>
      <c r="I492" s="30" t="str">
        <f t="shared" si="101"/>
        <v/>
      </c>
      <c r="J492" s="30" t="str">
        <f t="shared" si="102"/>
        <v/>
      </c>
      <c r="K492" s="30" t="str">
        <f t="shared" si="105"/>
        <v xml:space="preserve"> </v>
      </c>
      <c r="L492" s="30" t="str">
        <f t="shared" si="106"/>
        <v xml:space="preserve"> </v>
      </c>
      <c r="M492" s="30" t="str">
        <f t="shared" si="103"/>
        <v/>
      </c>
      <c r="N492" s="36" t="str">
        <f t="shared" si="104"/>
        <v/>
      </c>
    </row>
    <row r="493" spans="1:14" x14ac:dyDescent="0.2">
      <c r="A493" s="23"/>
      <c r="B493" s="25" t="s">
        <v>460</v>
      </c>
      <c r="C493" s="35">
        <v>0</v>
      </c>
      <c r="D493" s="29">
        <v>0</v>
      </c>
      <c r="E493" s="29">
        <v>0</v>
      </c>
      <c r="F493" s="29">
        <v>1</v>
      </c>
      <c r="G493" s="30" t="str">
        <f t="shared" si="99"/>
        <v/>
      </c>
      <c r="H493" s="30" t="str">
        <f t="shared" si="100"/>
        <v/>
      </c>
      <c r="I493" s="30" t="str">
        <f t="shared" si="101"/>
        <v/>
      </c>
      <c r="J493" s="30">
        <f t="shared" si="102"/>
        <v>2.4570024570024569E-3</v>
      </c>
      <c r="K493" s="30" t="str">
        <f t="shared" si="105"/>
        <v xml:space="preserve"> </v>
      </c>
      <c r="L493" s="30">
        <f t="shared" si="106"/>
        <v>1</v>
      </c>
      <c r="M493" s="30" t="str">
        <f t="shared" si="103"/>
        <v/>
      </c>
      <c r="N493" s="36" t="str">
        <f t="shared" si="104"/>
        <v/>
      </c>
    </row>
    <row r="494" spans="1:14" x14ac:dyDescent="0.2">
      <c r="A494" s="23"/>
      <c r="B494" s="25" t="s">
        <v>461</v>
      </c>
      <c r="C494" s="35">
        <v>0</v>
      </c>
      <c r="D494" s="29">
        <v>1</v>
      </c>
      <c r="E494" s="29">
        <v>0</v>
      </c>
      <c r="F494" s="29">
        <v>2</v>
      </c>
      <c r="G494" s="30" t="str">
        <f t="shared" si="99"/>
        <v/>
      </c>
      <c r="H494" s="30">
        <f t="shared" si="100"/>
        <v>2.012072434607646E-3</v>
      </c>
      <c r="I494" s="30" t="str">
        <f t="shared" si="101"/>
        <v/>
      </c>
      <c r="J494" s="30">
        <f t="shared" si="102"/>
        <v>4.9140049140049139E-3</v>
      </c>
      <c r="K494" s="30" t="str">
        <f t="shared" si="105"/>
        <v xml:space="preserve"> </v>
      </c>
      <c r="L494" s="30">
        <f t="shared" si="106"/>
        <v>1</v>
      </c>
      <c r="M494" s="30" t="str">
        <f t="shared" si="103"/>
        <v/>
      </c>
      <c r="N494" s="36">
        <f t="shared" si="104"/>
        <v>2.012072434607646E-3</v>
      </c>
    </row>
    <row r="495" spans="1:14" x14ac:dyDescent="0.2">
      <c r="A495" s="23"/>
      <c r="B495" s="25" t="s">
        <v>462</v>
      </c>
      <c r="C495" s="35">
        <v>0</v>
      </c>
      <c r="D495" s="29">
        <v>0</v>
      </c>
      <c r="E495" s="29">
        <v>0</v>
      </c>
      <c r="F495" s="29">
        <v>1</v>
      </c>
      <c r="G495" s="30" t="str">
        <f t="shared" si="99"/>
        <v/>
      </c>
      <c r="H495" s="30" t="str">
        <f t="shared" si="100"/>
        <v/>
      </c>
      <c r="I495" s="30" t="str">
        <f t="shared" si="101"/>
        <v/>
      </c>
      <c r="J495" s="30">
        <f t="shared" si="102"/>
        <v>2.4570024570024569E-3</v>
      </c>
      <c r="K495" s="30" t="str">
        <f t="shared" si="105"/>
        <v xml:space="preserve"> </v>
      </c>
      <c r="L495" s="30">
        <f t="shared" si="106"/>
        <v>1</v>
      </c>
      <c r="M495" s="30" t="str">
        <f t="shared" si="103"/>
        <v/>
      </c>
      <c r="N495" s="36" t="str">
        <f t="shared" si="104"/>
        <v/>
      </c>
    </row>
    <row r="496" spans="1:14" x14ac:dyDescent="0.2">
      <c r="A496" s="23"/>
      <c r="B496" s="25" t="s">
        <v>463</v>
      </c>
      <c r="C496" s="35">
        <v>0</v>
      </c>
      <c r="D496" s="29">
        <v>0</v>
      </c>
      <c r="E496" s="29">
        <v>0</v>
      </c>
      <c r="F496" s="29">
        <v>0</v>
      </c>
      <c r="G496" s="30" t="str">
        <f t="shared" si="99"/>
        <v/>
      </c>
      <c r="H496" s="30" t="str">
        <f t="shared" si="100"/>
        <v/>
      </c>
      <c r="I496" s="30" t="str">
        <f t="shared" si="101"/>
        <v/>
      </c>
      <c r="J496" s="30" t="str">
        <f t="shared" si="102"/>
        <v/>
      </c>
      <c r="K496" s="30" t="str">
        <f t="shared" si="105"/>
        <v xml:space="preserve"> </v>
      </c>
      <c r="L496" s="30" t="str">
        <f t="shared" si="106"/>
        <v xml:space="preserve"> </v>
      </c>
      <c r="M496" s="30" t="str">
        <f t="shared" si="103"/>
        <v/>
      </c>
      <c r="N496" s="36" t="str">
        <f t="shared" si="104"/>
        <v/>
      </c>
    </row>
    <row r="497" spans="1:14" x14ac:dyDescent="0.2">
      <c r="A497" s="23"/>
      <c r="B497" s="25" t="s">
        <v>464</v>
      </c>
      <c r="C497" s="35">
        <v>0</v>
      </c>
      <c r="D497" s="29">
        <v>0</v>
      </c>
      <c r="E497" s="29">
        <v>0</v>
      </c>
      <c r="F497" s="29">
        <v>2</v>
      </c>
      <c r="G497" s="30" t="str">
        <f t="shared" si="99"/>
        <v/>
      </c>
      <c r="H497" s="30" t="str">
        <f t="shared" si="100"/>
        <v/>
      </c>
      <c r="I497" s="30" t="str">
        <f t="shared" si="101"/>
        <v/>
      </c>
      <c r="J497" s="30">
        <f t="shared" si="102"/>
        <v>4.9140049140049139E-3</v>
      </c>
      <c r="K497" s="30" t="str">
        <f t="shared" si="105"/>
        <v xml:space="preserve"> </v>
      </c>
      <c r="L497" s="30">
        <f t="shared" si="106"/>
        <v>1</v>
      </c>
      <c r="M497" s="30" t="str">
        <f t="shared" si="103"/>
        <v/>
      </c>
      <c r="N497" s="36" t="str">
        <f t="shared" si="104"/>
        <v/>
      </c>
    </row>
    <row r="498" spans="1:14" x14ac:dyDescent="0.2">
      <c r="A498" s="23"/>
      <c r="B498" s="25" t="s">
        <v>465</v>
      </c>
      <c r="C498" s="35">
        <v>0</v>
      </c>
      <c r="D498" s="29">
        <v>0</v>
      </c>
      <c r="E498" s="29">
        <v>0</v>
      </c>
      <c r="F498" s="29">
        <v>0</v>
      </c>
      <c r="G498" s="30" t="str">
        <f t="shared" si="99"/>
        <v/>
      </c>
      <c r="H498" s="30" t="str">
        <f t="shared" si="100"/>
        <v/>
      </c>
      <c r="I498" s="30" t="str">
        <f t="shared" si="101"/>
        <v/>
      </c>
      <c r="J498" s="30" t="str">
        <f t="shared" si="102"/>
        <v/>
      </c>
      <c r="K498" s="30" t="str">
        <f t="shared" si="105"/>
        <v xml:space="preserve"> </v>
      </c>
      <c r="L498" s="30" t="str">
        <f t="shared" si="106"/>
        <v xml:space="preserve"> </v>
      </c>
      <c r="M498" s="30" t="str">
        <f t="shared" si="103"/>
        <v/>
      </c>
      <c r="N498" s="36" t="str">
        <f t="shared" si="104"/>
        <v/>
      </c>
    </row>
    <row r="499" spans="1:14" x14ac:dyDescent="0.2">
      <c r="A499" s="23"/>
      <c r="B499" s="25" t="s">
        <v>466</v>
      </c>
      <c r="C499" s="35">
        <v>0</v>
      </c>
      <c r="D499" s="29">
        <v>10</v>
      </c>
      <c r="E499" s="29">
        <v>0</v>
      </c>
      <c r="F499" s="29">
        <v>4</v>
      </c>
      <c r="G499" s="30" t="str">
        <f t="shared" ref="G499:G562" si="107">+IF(C499=0,"",C499/C$371)</f>
        <v/>
      </c>
      <c r="H499" s="30">
        <f t="shared" ref="H499:H562" si="108">+IF(D499=0,"",D499/D$371)</f>
        <v>2.0120724346076459E-2</v>
      </c>
      <c r="I499" s="30" t="str">
        <f t="shared" ref="I499:I562" si="109">+IF(E499=0,"",E499/E$371)</f>
        <v/>
      </c>
      <c r="J499" s="30">
        <f t="shared" ref="J499:J562" si="110">+IF(F499=0,"",F499/F$371)</f>
        <v>9.8280098280098278E-3</v>
      </c>
      <c r="K499" s="30" t="str">
        <f t="shared" si="105"/>
        <v xml:space="preserve"> </v>
      </c>
      <c r="L499" s="30">
        <f t="shared" si="106"/>
        <v>-0.6</v>
      </c>
      <c r="M499" s="30" t="str">
        <f t="shared" ref="M499:M562" si="111">+IF(OR(AND(G499=""),(K499="")),"",G499*K499)</f>
        <v/>
      </c>
      <c r="N499" s="36">
        <f t="shared" ref="N499:N562" si="112">+IF(OR(AND(H499=""),(L499="")),"",H499*L499)</f>
        <v>-1.2072434607645875E-2</v>
      </c>
    </row>
    <row r="500" spans="1:14" x14ac:dyDescent="0.2">
      <c r="A500" s="23"/>
      <c r="B500" s="25" t="s">
        <v>467</v>
      </c>
      <c r="C500" s="35">
        <v>0</v>
      </c>
      <c r="D500" s="29">
        <v>0</v>
      </c>
      <c r="E500" s="29">
        <v>0</v>
      </c>
      <c r="F500" s="29">
        <v>0</v>
      </c>
      <c r="G500" s="30" t="str">
        <f t="shared" si="107"/>
        <v/>
      </c>
      <c r="H500" s="30" t="str">
        <f t="shared" si="108"/>
        <v/>
      </c>
      <c r="I500" s="30" t="str">
        <f t="shared" si="109"/>
        <v/>
      </c>
      <c r="J500" s="30" t="str">
        <f t="shared" si="110"/>
        <v/>
      </c>
      <c r="K500" s="30" t="str">
        <f t="shared" ref="K500:K563" si="113">+IF(AND(C500=0,E500=0)," ",IF(C500=0,1,IF(E500=0,-1,(E500-C500)/C500)))</f>
        <v xml:space="preserve"> </v>
      </c>
      <c r="L500" s="30" t="str">
        <f t="shared" ref="L500:L563" si="114">+IF(AND(D500=0,F500=0)," ",IF(D500=0,1,IF(F500=0,-1,(F500-D500)/D500)))</f>
        <v xml:space="preserve"> </v>
      </c>
      <c r="M500" s="30" t="str">
        <f t="shared" si="111"/>
        <v/>
      </c>
      <c r="N500" s="36" t="str">
        <f t="shared" si="112"/>
        <v/>
      </c>
    </row>
    <row r="501" spans="1:14" x14ac:dyDescent="0.2">
      <c r="A501" s="23"/>
      <c r="B501" s="25" t="s">
        <v>468</v>
      </c>
      <c r="C501" s="35">
        <v>0</v>
      </c>
      <c r="D501" s="29">
        <v>0</v>
      </c>
      <c r="E501" s="29">
        <v>0</v>
      </c>
      <c r="F501" s="29">
        <v>0</v>
      </c>
      <c r="G501" s="30" t="str">
        <f t="shared" si="107"/>
        <v/>
      </c>
      <c r="H501" s="30" t="str">
        <f t="shared" si="108"/>
        <v/>
      </c>
      <c r="I501" s="30" t="str">
        <f t="shared" si="109"/>
        <v/>
      </c>
      <c r="J501" s="30" t="str">
        <f t="shared" si="110"/>
        <v/>
      </c>
      <c r="K501" s="30" t="str">
        <f t="shared" si="113"/>
        <v xml:space="preserve"> </v>
      </c>
      <c r="L501" s="30" t="str">
        <f t="shared" si="114"/>
        <v xml:space="preserve"> </v>
      </c>
      <c r="M501" s="30" t="str">
        <f t="shared" si="111"/>
        <v/>
      </c>
      <c r="N501" s="36" t="str">
        <f t="shared" si="112"/>
        <v/>
      </c>
    </row>
    <row r="502" spans="1:14" x14ac:dyDescent="0.2">
      <c r="A502" s="23"/>
      <c r="B502" s="25" t="s">
        <v>469</v>
      </c>
      <c r="C502" s="35">
        <v>0</v>
      </c>
      <c r="D502" s="29">
        <v>0</v>
      </c>
      <c r="E502" s="29">
        <v>0</v>
      </c>
      <c r="F502" s="29">
        <v>0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23"/>
      <c r="B503" s="25" t="s">
        <v>470</v>
      </c>
      <c r="C503" s="35">
        <v>0</v>
      </c>
      <c r="D503" s="29">
        <v>0</v>
      </c>
      <c r="E503" s="29">
        <v>0</v>
      </c>
      <c r="F503" s="29">
        <v>0</v>
      </c>
      <c r="G503" s="30" t="str">
        <f t="shared" si="107"/>
        <v/>
      </c>
      <c r="H503" s="30" t="str">
        <f t="shared" si="108"/>
        <v/>
      </c>
      <c r="I503" s="30" t="str">
        <f t="shared" si="109"/>
        <v/>
      </c>
      <c r="J503" s="30" t="str">
        <f t="shared" si="110"/>
        <v/>
      </c>
      <c r="K503" s="30" t="str">
        <f t="shared" si="113"/>
        <v xml:space="preserve"> </v>
      </c>
      <c r="L503" s="30" t="str">
        <f t="shared" si="114"/>
        <v xml:space="preserve"> </v>
      </c>
      <c r="M503" s="30" t="str">
        <f t="shared" si="111"/>
        <v/>
      </c>
      <c r="N503" s="36" t="str">
        <f t="shared" si="112"/>
        <v/>
      </c>
    </row>
    <row r="504" spans="1:14" x14ac:dyDescent="0.2">
      <c r="A504" s="23"/>
      <c r="B504" s="25" t="s">
        <v>471</v>
      </c>
      <c r="C504" s="35">
        <v>0</v>
      </c>
      <c r="D504" s="29">
        <v>0</v>
      </c>
      <c r="E504" s="29">
        <v>0</v>
      </c>
      <c r="F504" s="29">
        <v>2</v>
      </c>
      <c r="G504" s="30" t="str">
        <f t="shared" si="107"/>
        <v/>
      </c>
      <c r="H504" s="30" t="str">
        <f t="shared" si="108"/>
        <v/>
      </c>
      <c r="I504" s="30" t="str">
        <f t="shared" si="109"/>
        <v/>
      </c>
      <c r="J504" s="30">
        <f t="shared" si="110"/>
        <v>4.9140049140049139E-3</v>
      </c>
      <c r="K504" s="30" t="str">
        <f t="shared" si="113"/>
        <v xml:space="preserve"> </v>
      </c>
      <c r="L504" s="30">
        <f t="shared" si="114"/>
        <v>1</v>
      </c>
      <c r="M504" s="30" t="str">
        <f t="shared" si="111"/>
        <v/>
      </c>
      <c r="N504" s="36" t="str">
        <f t="shared" si="112"/>
        <v/>
      </c>
    </row>
    <row r="505" spans="1:14" x14ac:dyDescent="0.2">
      <c r="A505" s="23"/>
      <c r="B505" s="25" t="s">
        <v>472</v>
      </c>
      <c r="C505" s="35">
        <v>0</v>
      </c>
      <c r="D505" s="29">
        <v>0</v>
      </c>
      <c r="E505" s="29">
        <v>0</v>
      </c>
      <c r="F505" s="29">
        <v>4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>
        <f t="shared" si="110"/>
        <v>9.8280098280098278E-3</v>
      </c>
      <c r="K505" s="30" t="str">
        <f t="shared" si="113"/>
        <v xml:space="preserve"> </v>
      </c>
      <c r="L505" s="30">
        <f t="shared" si="114"/>
        <v>1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23"/>
      <c r="B506" s="25" t="s">
        <v>473</v>
      </c>
      <c r="C506" s="35">
        <v>0</v>
      </c>
      <c r="D506" s="29">
        <v>0</v>
      </c>
      <c r="E506" s="29">
        <v>0</v>
      </c>
      <c r="F506" s="29">
        <v>0</v>
      </c>
      <c r="G506" s="30" t="str">
        <f t="shared" si="107"/>
        <v/>
      </c>
      <c r="H506" s="30" t="str">
        <f t="shared" si="108"/>
        <v/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 t="str">
        <f t="shared" si="114"/>
        <v xml:space="preserve"> </v>
      </c>
      <c r="M506" s="30" t="str">
        <f t="shared" si="111"/>
        <v/>
      </c>
      <c r="N506" s="36" t="str">
        <f t="shared" si="112"/>
        <v/>
      </c>
    </row>
    <row r="507" spans="1:14" x14ac:dyDescent="0.2">
      <c r="A507" s="23"/>
      <c r="B507" s="25" t="s">
        <v>474</v>
      </c>
      <c r="C507" s="35">
        <v>0</v>
      </c>
      <c r="D507" s="29">
        <v>1</v>
      </c>
      <c r="E507" s="29">
        <v>0</v>
      </c>
      <c r="F507" s="29">
        <v>2</v>
      </c>
      <c r="G507" s="30" t="str">
        <f t="shared" si="107"/>
        <v/>
      </c>
      <c r="H507" s="30">
        <f t="shared" si="108"/>
        <v>2.012072434607646E-3</v>
      </c>
      <c r="I507" s="30" t="str">
        <f t="shared" si="109"/>
        <v/>
      </c>
      <c r="J507" s="30">
        <f t="shared" si="110"/>
        <v>4.9140049140049139E-3</v>
      </c>
      <c r="K507" s="30" t="str">
        <f t="shared" si="113"/>
        <v xml:space="preserve"> </v>
      </c>
      <c r="L507" s="30">
        <f t="shared" si="114"/>
        <v>1</v>
      </c>
      <c r="M507" s="30" t="str">
        <f t="shared" si="111"/>
        <v/>
      </c>
      <c r="N507" s="36">
        <f t="shared" si="112"/>
        <v>2.012072434607646E-3</v>
      </c>
    </row>
    <row r="508" spans="1:14" ht="25.5" x14ac:dyDescent="0.2">
      <c r="A508" s="23"/>
      <c r="B508" s="25" t="s">
        <v>475</v>
      </c>
      <c r="C508" s="35">
        <v>0</v>
      </c>
      <c r="D508" s="29">
        <v>0</v>
      </c>
      <c r="E508" s="29">
        <v>0</v>
      </c>
      <c r="F508" s="29">
        <v>0</v>
      </c>
      <c r="G508" s="30" t="str">
        <f t="shared" si="107"/>
        <v/>
      </c>
      <c r="H508" s="30" t="str">
        <f t="shared" si="108"/>
        <v/>
      </c>
      <c r="I508" s="30" t="str">
        <f t="shared" si="109"/>
        <v/>
      </c>
      <c r="J508" s="30" t="str">
        <f t="shared" si="110"/>
        <v/>
      </c>
      <c r="K508" s="30" t="str">
        <f t="shared" si="113"/>
        <v xml:space="preserve"> </v>
      </c>
      <c r="L508" s="30" t="str">
        <f t="shared" si="114"/>
        <v xml:space="preserve"> </v>
      </c>
      <c r="M508" s="30" t="str">
        <f t="shared" si="111"/>
        <v/>
      </c>
      <c r="N508" s="36" t="str">
        <f t="shared" si="112"/>
        <v/>
      </c>
    </row>
    <row r="509" spans="1:14" x14ac:dyDescent="0.2">
      <c r="A509" s="23"/>
      <c r="B509" s="25" t="s">
        <v>476</v>
      </c>
      <c r="C509" s="35">
        <v>0</v>
      </c>
      <c r="D509" s="29">
        <v>0</v>
      </c>
      <c r="E509" s="29">
        <v>0</v>
      </c>
      <c r="F509" s="29">
        <v>0</v>
      </c>
      <c r="G509" s="30" t="str">
        <f t="shared" si="107"/>
        <v/>
      </c>
      <c r="H509" s="30" t="str">
        <f t="shared" si="108"/>
        <v/>
      </c>
      <c r="I509" s="30" t="str">
        <f t="shared" si="109"/>
        <v/>
      </c>
      <c r="J509" s="30" t="str">
        <f t="shared" si="110"/>
        <v/>
      </c>
      <c r="K509" s="30" t="str">
        <f t="shared" si="113"/>
        <v xml:space="preserve"> </v>
      </c>
      <c r="L509" s="30" t="str">
        <f t="shared" si="114"/>
        <v xml:space="preserve"> </v>
      </c>
      <c r="M509" s="30" t="str">
        <f t="shared" si="111"/>
        <v/>
      </c>
      <c r="N509" s="36" t="str">
        <f t="shared" si="112"/>
        <v/>
      </c>
    </row>
    <row r="510" spans="1:14" x14ac:dyDescent="0.2">
      <c r="A510" s="23"/>
      <c r="B510" s="25" t="s">
        <v>477</v>
      </c>
      <c r="C510" s="35">
        <v>0</v>
      </c>
      <c r="D510" s="29">
        <v>0</v>
      </c>
      <c r="E510" s="29">
        <v>0</v>
      </c>
      <c r="F510" s="29">
        <v>0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 t="str">
        <f t="shared" si="110"/>
        <v/>
      </c>
      <c r="K510" s="30" t="str">
        <f t="shared" si="113"/>
        <v xml:space="preserve"> </v>
      </c>
      <c r="L510" s="30" t="str">
        <f t="shared" si="114"/>
        <v xml:space="preserve"> 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23"/>
      <c r="B511" s="25" t="s">
        <v>478</v>
      </c>
      <c r="C511" s="35">
        <v>0</v>
      </c>
      <c r="D511" s="29">
        <v>0</v>
      </c>
      <c r="E511" s="29">
        <v>0</v>
      </c>
      <c r="F511" s="29">
        <v>4</v>
      </c>
      <c r="G511" s="30" t="str">
        <f t="shared" si="107"/>
        <v/>
      </c>
      <c r="H511" s="30" t="str">
        <f t="shared" si="108"/>
        <v/>
      </c>
      <c r="I511" s="30" t="str">
        <f t="shared" si="109"/>
        <v/>
      </c>
      <c r="J511" s="30">
        <f t="shared" si="110"/>
        <v>9.8280098280098278E-3</v>
      </c>
      <c r="K511" s="30" t="str">
        <f t="shared" si="113"/>
        <v xml:space="preserve"> </v>
      </c>
      <c r="L511" s="30">
        <f t="shared" si="114"/>
        <v>1</v>
      </c>
      <c r="M511" s="30" t="str">
        <f t="shared" si="111"/>
        <v/>
      </c>
      <c r="N511" s="36" t="str">
        <f t="shared" si="112"/>
        <v/>
      </c>
    </row>
    <row r="512" spans="1:14" x14ac:dyDescent="0.2">
      <c r="A512" s="23"/>
      <c r="B512" s="25" t="s">
        <v>479</v>
      </c>
      <c r="C512" s="35">
        <v>0</v>
      </c>
      <c r="D512" s="29">
        <v>1</v>
      </c>
      <c r="E512" s="29">
        <v>0</v>
      </c>
      <c r="F512" s="29">
        <v>0</v>
      </c>
      <c r="G512" s="30" t="str">
        <f t="shared" si="107"/>
        <v/>
      </c>
      <c r="H512" s="30">
        <f t="shared" si="108"/>
        <v>2.012072434607646E-3</v>
      </c>
      <c r="I512" s="30" t="str">
        <f t="shared" si="109"/>
        <v/>
      </c>
      <c r="J512" s="30" t="str">
        <f t="shared" si="110"/>
        <v/>
      </c>
      <c r="K512" s="30" t="str">
        <f t="shared" si="113"/>
        <v xml:space="preserve"> </v>
      </c>
      <c r="L512" s="30">
        <f t="shared" si="114"/>
        <v>-1</v>
      </c>
      <c r="M512" s="30" t="str">
        <f t="shared" si="111"/>
        <v/>
      </c>
      <c r="N512" s="36">
        <f t="shared" si="112"/>
        <v>-2.012072434607646E-3</v>
      </c>
    </row>
    <row r="513" spans="1:14" x14ac:dyDescent="0.2">
      <c r="A513" s="23"/>
      <c r="B513" s="25" t="s">
        <v>480</v>
      </c>
      <c r="C513" s="35">
        <v>0</v>
      </c>
      <c r="D513" s="29">
        <v>0</v>
      </c>
      <c r="E513" s="29">
        <v>0</v>
      </c>
      <c r="F513" s="29">
        <v>0</v>
      </c>
      <c r="G513" s="30" t="str">
        <f t="shared" si="107"/>
        <v/>
      </c>
      <c r="H513" s="30" t="str">
        <f t="shared" si="108"/>
        <v/>
      </c>
      <c r="I513" s="30" t="str">
        <f t="shared" si="109"/>
        <v/>
      </c>
      <c r="J513" s="30" t="str">
        <f t="shared" si="110"/>
        <v/>
      </c>
      <c r="K513" s="30" t="str">
        <f t="shared" si="113"/>
        <v xml:space="preserve"> </v>
      </c>
      <c r="L513" s="30" t="str">
        <f t="shared" si="114"/>
        <v xml:space="preserve"> </v>
      </c>
      <c r="M513" s="30" t="str">
        <f t="shared" si="111"/>
        <v/>
      </c>
      <c r="N513" s="36" t="str">
        <f t="shared" si="112"/>
        <v/>
      </c>
    </row>
    <row r="514" spans="1:14" x14ac:dyDescent="0.2">
      <c r="A514" s="23"/>
      <c r="B514" s="25" t="s">
        <v>481</v>
      </c>
      <c r="C514" s="35">
        <v>0</v>
      </c>
      <c r="D514" s="29">
        <v>0</v>
      </c>
      <c r="E514" s="29">
        <v>0</v>
      </c>
      <c r="F514" s="29">
        <v>0</v>
      </c>
      <c r="G514" s="30" t="str">
        <f t="shared" si="107"/>
        <v/>
      </c>
      <c r="H514" s="30" t="str">
        <f t="shared" si="108"/>
        <v/>
      </c>
      <c r="I514" s="30" t="str">
        <f t="shared" si="109"/>
        <v/>
      </c>
      <c r="J514" s="30" t="str">
        <f t="shared" si="110"/>
        <v/>
      </c>
      <c r="K514" s="30" t="str">
        <f t="shared" si="113"/>
        <v xml:space="preserve"> </v>
      </c>
      <c r="L514" s="30" t="str">
        <f t="shared" si="114"/>
        <v xml:space="preserve"> </v>
      </c>
      <c r="M514" s="30" t="str">
        <f t="shared" si="111"/>
        <v/>
      </c>
      <c r="N514" s="36" t="str">
        <f t="shared" si="112"/>
        <v/>
      </c>
    </row>
    <row r="515" spans="1:14" x14ac:dyDescent="0.2">
      <c r="A515" s="23"/>
      <c r="B515" s="25" t="s">
        <v>482</v>
      </c>
      <c r="C515" s="35">
        <v>0</v>
      </c>
      <c r="D515" s="29">
        <v>0</v>
      </c>
      <c r="E515" s="29">
        <v>0</v>
      </c>
      <c r="F515" s="29">
        <v>0</v>
      </c>
      <c r="G515" s="30" t="str">
        <f t="shared" si="107"/>
        <v/>
      </c>
      <c r="H515" s="30" t="str">
        <f t="shared" si="108"/>
        <v/>
      </c>
      <c r="I515" s="30" t="str">
        <f t="shared" si="109"/>
        <v/>
      </c>
      <c r="J515" s="30" t="str">
        <f t="shared" si="110"/>
        <v/>
      </c>
      <c r="K515" s="30" t="str">
        <f t="shared" si="113"/>
        <v xml:space="preserve"> </v>
      </c>
      <c r="L515" s="30" t="str">
        <f t="shared" si="114"/>
        <v xml:space="preserve"> </v>
      </c>
      <c r="M515" s="30" t="str">
        <f t="shared" si="111"/>
        <v/>
      </c>
      <c r="N515" s="36" t="str">
        <f t="shared" si="112"/>
        <v/>
      </c>
    </row>
    <row r="516" spans="1:14" x14ac:dyDescent="0.2">
      <c r="A516" s="23"/>
      <c r="B516" s="25" t="s">
        <v>483</v>
      </c>
      <c r="C516" s="35">
        <v>0</v>
      </c>
      <c r="D516" s="29">
        <v>0</v>
      </c>
      <c r="E516" s="29">
        <v>0</v>
      </c>
      <c r="F516" s="29">
        <v>0</v>
      </c>
      <c r="G516" s="30" t="str">
        <f t="shared" si="107"/>
        <v/>
      </c>
      <c r="H516" s="30" t="str">
        <f t="shared" si="108"/>
        <v/>
      </c>
      <c r="I516" s="30" t="str">
        <f t="shared" si="109"/>
        <v/>
      </c>
      <c r="J516" s="30" t="str">
        <f t="shared" si="110"/>
        <v/>
      </c>
      <c r="K516" s="30" t="str">
        <f t="shared" si="113"/>
        <v xml:space="preserve"> </v>
      </c>
      <c r="L516" s="30" t="str">
        <f t="shared" si="114"/>
        <v xml:space="preserve"> </v>
      </c>
      <c r="M516" s="30" t="str">
        <f t="shared" si="111"/>
        <v/>
      </c>
      <c r="N516" s="36" t="str">
        <f t="shared" si="112"/>
        <v/>
      </c>
    </row>
    <row r="517" spans="1:14" x14ac:dyDescent="0.2">
      <c r="A517" s="23"/>
      <c r="B517" s="25" t="s">
        <v>484</v>
      </c>
      <c r="C517" s="35">
        <v>0</v>
      </c>
      <c r="D517" s="29">
        <v>0</v>
      </c>
      <c r="E517" s="29">
        <v>0</v>
      </c>
      <c r="F517" s="29">
        <v>0</v>
      </c>
      <c r="G517" s="30" t="str">
        <f t="shared" si="107"/>
        <v/>
      </c>
      <c r="H517" s="30" t="str">
        <f t="shared" si="108"/>
        <v/>
      </c>
      <c r="I517" s="30" t="str">
        <f t="shared" si="109"/>
        <v/>
      </c>
      <c r="J517" s="30" t="str">
        <f t="shared" si="110"/>
        <v/>
      </c>
      <c r="K517" s="30" t="str">
        <f t="shared" si="113"/>
        <v xml:space="preserve"> </v>
      </c>
      <c r="L517" s="30" t="str">
        <f t="shared" si="114"/>
        <v xml:space="preserve"> </v>
      </c>
      <c r="M517" s="30" t="str">
        <f t="shared" si="111"/>
        <v/>
      </c>
      <c r="N517" s="36" t="str">
        <f t="shared" si="112"/>
        <v/>
      </c>
    </row>
    <row r="518" spans="1:14" x14ac:dyDescent="0.2">
      <c r="A518" s="23"/>
      <c r="B518" s="25" t="s">
        <v>485</v>
      </c>
      <c r="C518" s="35">
        <v>0</v>
      </c>
      <c r="D518" s="29">
        <v>1</v>
      </c>
      <c r="E518" s="29">
        <v>0</v>
      </c>
      <c r="F518" s="29">
        <v>3</v>
      </c>
      <c r="G518" s="30" t="str">
        <f t="shared" si="107"/>
        <v/>
      </c>
      <c r="H518" s="30">
        <f t="shared" si="108"/>
        <v>2.012072434607646E-3</v>
      </c>
      <c r="I518" s="30" t="str">
        <f t="shared" si="109"/>
        <v/>
      </c>
      <c r="J518" s="30">
        <f t="shared" si="110"/>
        <v>7.3710073710073713E-3</v>
      </c>
      <c r="K518" s="30" t="str">
        <f t="shared" si="113"/>
        <v xml:space="preserve"> </v>
      </c>
      <c r="L518" s="30">
        <f t="shared" si="114"/>
        <v>2</v>
      </c>
      <c r="M518" s="30" t="str">
        <f t="shared" si="111"/>
        <v/>
      </c>
      <c r="N518" s="36">
        <f t="shared" si="112"/>
        <v>4.0241448692152921E-3</v>
      </c>
    </row>
    <row r="519" spans="1:14" ht="24.75" customHeight="1" x14ac:dyDescent="0.2">
      <c r="A519" s="23"/>
      <c r="B519" s="25" t="s">
        <v>486</v>
      </c>
      <c r="C519" s="35">
        <v>0</v>
      </c>
      <c r="D519" s="29">
        <v>0</v>
      </c>
      <c r="E519" s="29">
        <v>1</v>
      </c>
      <c r="F519" s="29">
        <v>1</v>
      </c>
      <c r="G519" s="30" t="str">
        <f t="shared" si="107"/>
        <v/>
      </c>
      <c r="H519" s="30" t="str">
        <f t="shared" si="108"/>
        <v/>
      </c>
      <c r="I519" s="30">
        <f t="shared" si="109"/>
        <v>2.6455026455026454E-3</v>
      </c>
      <c r="J519" s="30">
        <f t="shared" si="110"/>
        <v>2.4570024570024569E-3</v>
      </c>
      <c r="K519" s="30">
        <f t="shared" si="113"/>
        <v>1</v>
      </c>
      <c r="L519" s="30">
        <f t="shared" si="114"/>
        <v>1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23"/>
      <c r="B520" s="25" t="s">
        <v>487</v>
      </c>
      <c r="C520" s="35">
        <v>0</v>
      </c>
      <c r="D520" s="29">
        <v>0</v>
      </c>
      <c r="E520" s="29">
        <v>0</v>
      </c>
      <c r="F520" s="29">
        <v>0</v>
      </c>
      <c r="G520" s="30" t="str">
        <f t="shared" si="107"/>
        <v/>
      </c>
      <c r="H520" s="30" t="str">
        <f t="shared" si="108"/>
        <v/>
      </c>
      <c r="I520" s="30" t="str">
        <f t="shared" si="109"/>
        <v/>
      </c>
      <c r="J520" s="30" t="str">
        <f t="shared" si="110"/>
        <v/>
      </c>
      <c r="K520" s="30" t="str">
        <f t="shared" si="113"/>
        <v xml:space="preserve"> </v>
      </c>
      <c r="L520" s="30" t="str">
        <f t="shared" si="114"/>
        <v xml:space="preserve"> </v>
      </c>
      <c r="M520" s="30" t="str">
        <f t="shared" si="111"/>
        <v/>
      </c>
      <c r="N520" s="36" t="str">
        <f t="shared" si="112"/>
        <v/>
      </c>
    </row>
    <row r="521" spans="1:14" ht="24.75" customHeight="1" x14ac:dyDescent="0.2">
      <c r="A521" s="23"/>
      <c r="B521" s="25" t="s">
        <v>488</v>
      </c>
      <c r="C521" s="35">
        <v>0</v>
      </c>
      <c r="D521" s="29">
        <v>0</v>
      </c>
      <c r="E521" s="29">
        <v>0</v>
      </c>
      <c r="F521" s="29">
        <v>0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 t="str">
        <f t="shared" si="114"/>
        <v xml:space="preserve"> 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23"/>
      <c r="B522" s="25" t="s">
        <v>489</v>
      </c>
      <c r="C522" s="35">
        <v>0</v>
      </c>
      <c r="D522" s="29">
        <v>0</v>
      </c>
      <c r="E522" s="29">
        <v>0</v>
      </c>
      <c r="F522" s="29">
        <v>0</v>
      </c>
      <c r="G522" s="30" t="str">
        <f t="shared" si="107"/>
        <v/>
      </c>
      <c r="H522" s="30" t="str">
        <f t="shared" si="108"/>
        <v/>
      </c>
      <c r="I522" s="30" t="str">
        <f t="shared" si="109"/>
        <v/>
      </c>
      <c r="J522" s="30" t="str">
        <f t="shared" si="110"/>
        <v/>
      </c>
      <c r="K522" s="30" t="str">
        <f t="shared" si="113"/>
        <v xml:space="preserve"> </v>
      </c>
      <c r="L522" s="30" t="str">
        <f t="shared" si="114"/>
        <v xml:space="preserve"> </v>
      </c>
      <c r="M522" s="30" t="str">
        <f t="shared" si="111"/>
        <v/>
      </c>
      <c r="N522" s="36" t="str">
        <f t="shared" si="112"/>
        <v/>
      </c>
    </row>
    <row r="523" spans="1:14" x14ac:dyDescent="0.2">
      <c r="A523" s="23"/>
      <c r="B523" s="25" t="s">
        <v>490</v>
      </c>
      <c r="C523" s="35">
        <v>0</v>
      </c>
      <c r="D523" s="29">
        <v>3</v>
      </c>
      <c r="E523" s="29">
        <v>0</v>
      </c>
      <c r="F523" s="29">
        <v>0</v>
      </c>
      <c r="G523" s="30" t="str">
        <f t="shared" si="107"/>
        <v/>
      </c>
      <c r="H523" s="30">
        <f t="shared" si="108"/>
        <v>6.0362173038229373E-3</v>
      </c>
      <c r="I523" s="30" t="str">
        <f t="shared" si="109"/>
        <v/>
      </c>
      <c r="J523" s="30" t="str">
        <f t="shared" si="110"/>
        <v/>
      </c>
      <c r="K523" s="30" t="str">
        <f t="shared" si="113"/>
        <v xml:space="preserve"> </v>
      </c>
      <c r="L523" s="30">
        <f t="shared" si="114"/>
        <v>-1</v>
      </c>
      <c r="M523" s="30" t="str">
        <f t="shared" si="111"/>
        <v/>
      </c>
      <c r="N523" s="36">
        <f t="shared" si="112"/>
        <v>-6.0362173038229373E-3</v>
      </c>
    </row>
    <row r="524" spans="1:14" ht="25.5" x14ac:dyDescent="0.2">
      <c r="A524" s="23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23"/>
      <c r="B525" s="25" t="s">
        <v>492</v>
      </c>
      <c r="C525" s="35">
        <v>0</v>
      </c>
      <c r="D525" s="29">
        <v>0</v>
      </c>
      <c r="E525" s="29">
        <v>0</v>
      </c>
      <c r="F525" s="29">
        <v>0</v>
      </c>
      <c r="G525" s="30" t="str">
        <f t="shared" si="107"/>
        <v/>
      </c>
      <c r="H525" s="30" t="str">
        <f t="shared" si="108"/>
        <v/>
      </c>
      <c r="I525" s="30" t="str">
        <f t="shared" si="109"/>
        <v/>
      </c>
      <c r="J525" s="30" t="str">
        <f t="shared" si="110"/>
        <v/>
      </c>
      <c r="K525" s="30" t="str">
        <f t="shared" si="113"/>
        <v xml:space="preserve"> </v>
      </c>
      <c r="L525" s="30" t="str">
        <f t="shared" si="114"/>
        <v xml:space="preserve"> </v>
      </c>
      <c r="M525" s="30" t="str">
        <f t="shared" si="111"/>
        <v/>
      </c>
      <c r="N525" s="36" t="str">
        <f t="shared" si="112"/>
        <v/>
      </c>
    </row>
    <row r="526" spans="1:14" ht="25.5" x14ac:dyDescent="0.2">
      <c r="A526" s="23"/>
      <c r="B526" s="25" t="s">
        <v>493</v>
      </c>
      <c r="C526" s="35">
        <v>0</v>
      </c>
      <c r="D526" s="29">
        <v>0</v>
      </c>
      <c r="E526" s="29">
        <v>0</v>
      </c>
      <c r="F526" s="29">
        <v>0</v>
      </c>
      <c r="G526" s="30" t="str">
        <f t="shared" si="107"/>
        <v/>
      </c>
      <c r="H526" s="30" t="str">
        <f t="shared" si="108"/>
        <v/>
      </c>
      <c r="I526" s="30" t="str">
        <f t="shared" si="109"/>
        <v/>
      </c>
      <c r="J526" s="30" t="str">
        <f t="shared" si="110"/>
        <v/>
      </c>
      <c r="K526" s="30" t="str">
        <f t="shared" si="113"/>
        <v xml:space="preserve"> </v>
      </c>
      <c r="L526" s="30" t="str">
        <f t="shared" si="114"/>
        <v xml:space="preserve"> </v>
      </c>
      <c r="M526" s="30" t="str">
        <f t="shared" si="111"/>
        <v/>
      </c>
      <c r="N526" s="36" t="str">
        <f t="shared" si="112"/>
        <v/>
      </c>
    </row>
    <row r="527" spans="1:14" ht="25.5" x14ac:dyDescent="0.2">
      <c r="A527" s="23"/>
      <c r="B527" s="25" t="s">
        <v>494</v>
      </c>
      <c r="C527" s="35">
        <v>0</v>
      </c>
      <c r="D527" s="29">
        <v>0</v>
      </c>
      <c r="E527" s="29">
        <v>0</v>
      </c>
      <c r="F527" s="29">
        <v>0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 t="str">
        <f t="shared" si="114"/>
        <v xml:space="preserve"> 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23"/>
      <c r="B528" s="25" t="s">
        <v>495</v>
      </c>
      <c r="C528" s="35">
        <v>0</v>
      </c>
      <c r="D528" s="29">
        <v>4</v>
      </c>
      <c r="E528" s="29">
        <v>0</v>
      </c>
      <c r="F528" s="29">
        <v>2</v>
      </c>
      <c r="G528" s="30" t="str">
        <f t="shared" si="107"/>
        <v/>
      </c>
      <c r="H528" s="30">
        <f t="shared" si="108"/>
        <v>8.0482897384305842E-3</v>
      </c>
      <c r="I528" s="30" t="str">
        <f t="shared" si="109"/>
        <v/>
      </c>
      <c r="J528" s="30">
        <f t="shared" si="110"/>
        <v>4.9140049140049139E-3</v>
      </c>
      <c r="K528" s="30" t="str">
        <f t="shared" si="113"/>
        <v xml:space="preserve"> </v>
      </c>
      <c r="L528" s="30">
        <f t="shared" si="114"/>
        <v>-0.5</v>
      </c>
      <c r="M528" s="30" t="str">
        <f t="shared" si="111"/>
        <v/>
      </c>
      <c r="N528" s="36">
        <f t="shared" si="112"/>
        <v>-4.0241448692152921E-3</v>
      </c>
    </row>
    <row r="529" spans="1:14" x14ac:dyDescent="0.2">
      <c r="A529" s="23"/>
      <c r="B529" s="25" t="s">
        <v>496</v>
      </c>
      <c r="C529" s="35">
        <v>0</v>
      </c>
      <c r="D529" s="29">
        <v>0</v>
      </c>
      <c r="E529" s="29">
        <v>0</v>
      </c>
      <c r="F529" s="29">
        <v>0</v>
      </c>
      <c r="G529" s="30" t="str">
        <f t="shared" si="107"/>
        <v/>
      </c>
      <c r="H529" s="30" t="str">
        <f t="shared" si="108"/>
        <v/>
      </c>
      <c r="I529" s="30" t="str">
        <f t="shared" si="109"/>
        <v/>
      </c>
      <c r="J529" s="30" t="str">
        <f t="shared" si="110"/>
        <v/>
      </c>
      <c r="K529" s="30" t="str">
        <f t="shared" si="113"/>
        <v xml:space="preserve"> </v>
      </c>
      <c r="L529" s="30" t="str">
        <f t="shared" si="114"/>
        <v xml:space="preserve"> </v>
      </c>
      <c r="M529" s="30" t="str">
        <f t="shared" si="111"/>
        <v/>
      </c>
      <c r="N529" s="36" t="str">
        <f t="shared" si="112"/>
        <v/>
      </c>
    </row>
    <row r="530" spans="1:14" ht="25.5" x14ac:dyDescent="0.2">
      <c r="A530" s="23"/>
      <c r="B530" s="25" t="s">
        <v>497</v>
      </c>
      <c r="C530" s="35">
        <v>0</v>
      </c>
      <c r="D530" s="29">
        <v>0</v>
      </c>
      <c r="E530" s="29">
        <v>0</v>
      </c>
      <c r="F530" s="29">
        <v>0</v>
      </c>
      <c r="G530" s="30" t="str">
        <f t="shared" si="107"/>
        <v/>
      </c>
      <c r="H530" s="30" t="str">
        <f t="shared" si="108"/>
        <v/>
      </c>
      <c r="I530" s="30" t="str">
        <f t="shared" si="109"/>
        <v/>
      </c>
      <c r="J530" s="30" t="str">
        <f t="shared" si="110"/>
        <v/>
      </c>
      <c r="K530" s="30" t="str">
        <f t="shared" si="113"/>
        <v xml:space="preserve"> </v>
      </c>
      <c r="L530" s="30" t="str">
        <f t="shared" si="114"/>
        <v xml:space="preserve"> </v>
      </c>
      <c r="M530" s="30" t="str">
        <f t="shared" si="111"/>
        <v/>
      </c>
      <c r="N530" s="36" t="str">
        <f t="shared" si="112"/>
        <v/>
      </c>
    </row>
    <row r="531" spans="1:14" ht="25.5" x14ac:dyDescent="0.2">
      <c r="A531" s="23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7.75" customHeight="1" x14ac:dyDescent="0.2">
      <c r="A532" s="23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23"/>
      <c r="B533" s="25" t="s">
        <v>500</v>
      </c>
      <c r="C533" s="35">
        <v>0</v>
      </c>
      <c r="D533" s="29">
        <v>0</v>
      </c>
      <c r="E533" s="29">
        <v>0</v>
      </c>
      <c r="F533" s="29">
        <v>0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 t="str">
        <f t="shared" si="110"/>
        <v/>
      </c>
      <c r="K533" s="30" t="str">
        <f t="shared" si="113"/>
        <v xml:space="preserve"> </v>
      </c>
      <c r="L533" s="30" t="str">
        <f t="shared" si="114"/>
        <v xml:space="preserve"> 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23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23"/>
      <c r="B535" s="25" t="s">
        <v>502</v>
      </c>
      <c r="C535" s="35">
        <v>0</v>
      </c>
      <c r="D535" s="29">
        <v>0</v>
      </c>
      <c r="E535" s="29">
        <v>0</v>
      </c>
      <c r="F535" s="29">
        <v>0</v>
      </c>
      <c r="G535" s="30" t="str">
        <f t="shared" si="107"/>
        <v/>
      </c>
      <c r="H535" s="30" t="str">
        <f t="shared" si="108"/>
        <v/>
      </c>
      <c r="I535" s="30" t="str">
        <f t="shared" si="109"/>
        <v/>
      </c>
      <c r="J535" s="30" t="str">
        <f t="shared" si="110"/>
        <v/>
      </c>
      <c r="K535" s="30" t="str">
        <f t="shared" si="113"/>
        <v xml:space="preserve"> </v>
      </c>
      <c r="L535" s="30" t="str">
        <f t="shared" si="114"/>
        <v xml:space="preserve"> </v>
      </c>
      <c r="M535" s="30" t="str">
        <f t="shared" si="111"/>
        <v/>
      </c>
      <c r="N535" s="36" t="str">
        <f t="shared" si="112"/>
        <v/>
      </c>
    </row>
    <row r="536" spans="1:14" x14ac:dyDescent="0.2">
      <c r="A536" s="23"/>
      <c r="B536" s="25" t="s">
        <v>503</v>
      </c>
      <c r="C536" s="35">
        <v>0</v>
      </c>
      <c r="D536" s="29">
        <v>0</v>
      </c>
      <c r="E536" s="29">
        <v>0</v>
      </c>
      <c r="F536" s="29">
        <v>0</v>
      </c>
      <c r="G536" s="30" t="str">
        <f t="shared" si="107"/>
        <v/>
      </c>
      <c r="H536" s="30" t="str">
        <f t="shared" si="108"/>
        <v/>
      </c>
      <c r="I536" s="30" t="str">
        <f t="shared" si="109"/>
        <v/>
      </c>
      <c r="J536" s="30" t="str">
        <f t="shared" si="110"/>
        <v/>
      </c>
      <c r="K536" s="30" t="str">
        <f t="shared" si="113"/>
        <v xml:space="preserve"> </v>
      </c>
      <c r="L536" s="30" t="str">
        <f t="shared" si="114"/>
        <v xml:space="preserve"> </v>
      </c>
      <c r="M536" s="30" t="str">
        <f t="shared" si="111"/>
        <v/>
      </c>
      <c r="N536" s="36" t="str">
        <f t="shared" si="112"/>
        <v/>
      </c>
    </row>
    <row r="537" spans="1:14" ht="25.5" x14ac:dyDescent="0.2">
      <c r="A537" s="23"/>
      <c r="B537" s="25" t="s">
        <v>504</v>
      </c>
      <c r="C537" s="35">
        <v>0</v>
      </c>
      <c r="D537" s="29">
        <v>0</v>
      </c>
      <c r="E537" s="29">
        <v>0</v>
      </c>
      <c r="F537" s="29">
        <v>0</v>
      </c>
      <c r="G537" s="30" t="str">
        <f t="shared" si="107"/>
        <v/>
      </c>
      <c r="H537" s="30" t="str">
        <f t="shared" si="108"/>
        <v/>
      </c>
      <c r="I537" s="30" t="str">
        <f t="shared" si="109"/>
        <v/>
      </c>
      <c r="J537" s="30" t="str">
        <f t="shared" si="110"/>
        <v/>
      </c>
      <c r="K537" s="30" t="str">
        <f t="shared" si="113"/>
        <v xml:space="preserve"> </v>
      </c>
      <c r="L537" s="30" t="str">
        <f t="shared" si="114"/>
        <v xml:space="preserve"> </v>
      </c>
      <c r="M537" s="30" t="str">
        <f t="shared" si="111"/>
        <v/>
      </c>
      <c r="N537" s="36" t="str">
        <f t="shared" si="112"/>
        <v/>
      </c>
    </row>
    <row r="538" spans="1:14" x14ac:dyDescent="0.2">
      <c r="A538" s="23"/>
      <c r="B538" s="25" t="s">
        <v>505</v>
      </c>
      <c r="C538" s="35">
        <v>0</v>
      </c>
      <c r="D538" s="29">
        <v>0</v>
      </c>
      <c r="E538" s="29">
        <v>0</v>
      </c>
      <c r="F538" s="29">
        <v>0</v>
      </c>
      <c r="G538" s="30" t="str">
        <f t="shared" si="107"/>
        <v/>
      </c>
      <c r="H538" s="30" t="str">
        <f t="shared" si="108"/>
        <v/>
      </c>
      <c r="I538" s="30" t="str">
        <f t="shared" si="109"/>
        <v/>
      </c>
      <c r="J538" s="30" t="str">
        <f t="shared" si="110"/>
        <v/>
      </c>
      <c r="K538" s="30" t="str">
        <f t="shared" si="113"/>
        <v xml:space="preserve"> </v>
      </c>
      <c r="L538" s="30" t="str">
        <f t="shared" si="114"/>
        <v xml:space="preserve"> </v>
      </c>
      <c r="M538" s="30" t="str">
        <f t="shared" si="111"/>
        <v/>
      </c>
      <c r="N538" s="36" t="str">
        <f t="shared" si="112"/>
        <v/>
      </c>
    </row>
    <row r="539" spans="1:14" x14ac:dyDescent="0.2">
      <c r="A539" s="23"/>
      <c r="B539" s="25" t="s">
        <v>506</v>
      </c>
      <c r="C539" s="35">
        <v>0</v>
      </c>
      <c r="D539" s="29">
        <v>0</v>
      </c>
      <c r="E539" s="29">
        <v>0</v>
      </c>
      <c r="F539" s="29">
        <v>0</v>
      </c>
      <c r="G539" s="30" t="str">
        <f t="shared" si="107"/>
        <v/>
      </c>
      <c r="H539" s="30" t="str">
        <f t="shared" si="108"/>
        <v/>
      </c>
      <c r="I539" s="30" t="str">
        <f t="shared" si="109"/>
        <v/>
      </c>
      <c r="J539" s="30" t="str">
        <f t="shared" si="110"/>
        <v/>
      </c>
      <c r="K539" s="30" t="str">
        <f t="shared" si="113"/>
        <v xml:space="preserve"> </v>
      </c>
      <c r="L539" s="30" t="str">
        <f t="shared" si="114"/>
        <v xml:space="preserve"> </v>
      </c>
      <c r="M539" s="30" t="str">
        <f t="shared" si="111"/>
        <v/>
      </c>
      <c r="N539" s="36" t="str">
        <f t="shared" si="112"/>
        <v/>
      </c>
    </row>
    <row r="540" spans="1:14" x14ac:dyDescent="0.2">
      <c r="A540" s="23"/>
      <c r="B540" s="25" t="s">
        <v>507</v>
      </c>
      <c r="C540" s="35">
        <v>0</v>
      </c>
      <c r="D540" s="29">
        <v>0</v>
      </c>
      <c r="E540" s="29">
        <v>0</v>
      </c>
      <c r="F540" s="29">
        <v>0</v>
      </c>
      <c r="G540" s="30" t="str">
        <f t="shared" si="107"/>
        <v/>
      </c>
      <c r="H540" s="30" t="str">
        <f t="shared" si="108"/>
        <v/>
      </c>
      <c r="I540" s="30" t="str">
        <f t="shared" si="109"/>
        <v/>
      </c>
      <c r="J540" s="30" t="str">
        <f t="shared" si="110"/>
        <v/>
      </c>
      <c r="K540" s="30" t="str">
        <f t="shared" si="113"/>
        <v xml:space="preserve"> </v>
      </c>
      <c r="L540" s="30" t="str">
        <f t="shared" si="114"/>
        <v xml:space="preserve"> </v>
      </c>
      <c r="M540" s="30" t="str">
        <f t="shared" si="111"/>
        <v/>
      </c>
      <c r="N540" s="36" t="str">
        <f t="shared" si="112"/>
        <v/>
      </c>
    </row>
    <row r="541" spans="1:14" ht="38.25" x14ac:dyDescent="0.2">
      <c r="A541" s="23"/>
      <c r="B541" s="25" t="s">
        <v>508</v>
      </c>
      <c r="C541" s="35">
        <v>0</v>
      </c>
      <c r="D541" s="29">
        <v>0</v>
      </c>
      <c r="E541" s="29">
        <v>0</v>
      </c>
      <c r="F541" s="29">
        <v>0</v>
      </c>
      <c r="G541" s="30" t="str">
        <f t="shared" si="107"/>
        <v/>
      </c>
      <c r="H541" s="30" t="str">
        <f t="shared" si="108"/>
        <v/>
      </c>
      <c r="I541" s="30" t="str">
        <f t="shared" si="109"/>
        <v/>
      </c>
      <c r="J541" s="30" t="str">
        <f t="shared" si="110"/>
        <v/>
      </c>
      <c r="K541" s="30" t="str">
        <f t="shared" si="113"/>
        <v xml:space="preserve"> </v>
      </c>
      <c r="L541" s="30" t="str">
        <f t="shared" si="114"/>
        <v xml:space="preserve"> </v>
      </c>
      <c r="M541" s="30" t="str">
        <f t="shared" si="111"/>
        <v/>
      </c>
      <c r="N541" s="36" t="str">
        <f t="shared" si="112"/>
        <v/>
      </c>
    </row>
    <row r="542" spans="1:14" x14ac:dyDescent="0.2">
      <c r="A542" s="23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23"/>
      <c r="B543" s="25" t="s">
        <v>510</v>
      </c>
      <c r="C543" s="35">
        <v>0</v>
      </c>
      <c r="D543" s="29">
        <v>0</v>
      </c>
      <c r="E543" s="29">
        <v>0</v>
      </c>
      <c r="F543" s="29">
        <v>0</v>
      </c>
      <c r="G543" s="30" t="str">
        <f t="shared" si="107"/>
        <v/>
      </c>
      <c r="H543" s="30" t="str">
        <f t="shared" si="108"/>
        <v/>
      </c>
      <c r="I543" s="30" t="str">
        <f t="shared" si="109"/>
        <v/>
      </c>
      <c r="J543" s="30" t="str">
        <f t="shared" si="110"/>
        <v/>
      </c>
      <c r="K543" s="30" t="str">
        <f t="shared" si="113"/>
        <v xml:space="preserve"> </v>
      </c>
      <c r="L543" s="30" t="str">
        <f t="shared" si="114"/>
        <v xml:space="preserve"> </v>
      </c>
      <c r="M543" s="30" t="str">
        <f t="shared" si="111"/>
        <v/>
      </c>
      <c r="N543" s="36" t="str">
        <f t="shared" si="112"/>
        <v/>
      </c>
    </row>
    <row r="544" spans="1:14" ht="25.5" x14ac:dyDescent="0.2">
      <c r="A544" s="23"/>
      <c r="B544" s="25" t="s">
        <v>511</v>
      </c>
      <c r="C544" s="35">
        <v>0</v>
      </c>
      <c r="D544" s="29">
        <v>0</v>
      </c>
      <c r="E544" s="29">
        <v>0</v>
      </c>
      <c r="F544" s="29">
        <v>0</v>
      </c>
      <c r="G544" s="30" t="str">
        <f t="shared" si="107"/>
        <v/>
      </c>
      <c r="H544" s="30" t="str">
        <f t="shared" si="108"/>
        <v/>
      </c>
      <c r="I544" s="30" t="str">
        <f t="shared" si="109"/>
        <v/>
      </c>
      <c r="J544" s="30" t="str">
        <f t="shared" si="110"/>
        <v/>
      </c>
      <c r="K544" s="30" t="str">
        <f t="shared" si="113"/>
        <v xml:space="preserve"> </v>
      </c>
      <c r="L544" s="30" t="str">
        <f t="shared" si="114"/>
        <v xml:space="preserve"> </v>
      </c>
      <c r="M544" s="30" t="str">
        <f t="shared" si="111"/>
        <v/>
      </c>
      <c r="N544" s="36" t="str">
        <f t="shared" si="112"/>
        <v/>
      </c>
    </row>
    <row r="545" spans="1:14" x14ac:dyDescent="0.2">
      <c r="A545" s="23"/>
      <c r="B545" s="25" t="s">
        <v>512</v>
      </c>
      <c r="C545" s="35">
        <v>0</v>
      </c>
      <c r="D545" s="29">
        <v>0</v>
      </c>
      <c r="E545" s="29">
        <v>0</v>
      </c>
      <c r="F545" s="29">
        <v>0</v>
      </c>
      <c r="G545" s="30" t="str">
        <f t="shared" si="107"/>
        <v/>
      </c>
      <c r="H545" s="30" t="str">
        <f t="shared" si="108"/>
        <v/>
      </c>
      <c r="I545" s="30" t="str">
        <f t="shared" si="109"/>
        <v/>
      </c>
      <c r="J545" s="30" t="str">
        <f t="shared" si="110"/>
        <v/>
      </c>
      <c r="K545" s="30" t="str">
        <f t="shared" si="113"/>
        <v xml:space="preserve"> </v>
      </c>
      <c r="L545" s="30" t="str">
        <f t="shared" si="114"/>
        <v xml:space="preserve"> </v>
      </c>
      <c r="M545" s="30" t="str">
        <f t="shared" si="111"/>
        <v/>
      </c>
      <c r="N545" s="36" t="str">
        <f t="shared" si="112"/>
        <v/>
      </c>
    </row>
    <row r="546" spans="1:14" ht="25.5" x14ac:dyDescent="0.2">
      <c r="A546" s="23"/>
      <c r="B546" s="25" t="s">
        <v>513</v>
      </c>
      <c r="C546" s="35">
        <v>0</v>
      </c>
      <c r="D546" s="29">
        <v>0</v>
      </c>
      <c r="E546" s="29">
        <v>0</v>
      </c>
      <c r="F546" s="29">
        <v>0</v>
      </c>
      <c r="G546" s="30" t="str">
        <f t="shared" si="107"/>
        <v/>
      </c>
      <c r="H546" s="30" t="str">
        <f t="shared" si="108"/>
        <v/>
      </c>
      <c r="I546" s="30" t="str">
        <f t="shared" si="109"/>
        <v/>
      </c>
      <c r="J546" s="30" t="str">
        <f t="shared" si="110"/>
        <v/>
      </c>
      <c r="K546" s="30" t="str">
        <f t="shared" si="113"/>
        <v xml:space="preserve"> </v>
      </c>
      <c r="L546" s="30" t="str">
        <f t="shared" si="114"/>
        <v xml:space="preserve"> </v>
      </c>
      <c r="M546" s="30" t="str">
        <f t="shared" si="111"/>
        <v/>
      </c>
      <c r="N546" s="36" t="str">
        <f t="shared" si="112"/>
        <v/>
      </c>
    </row>
    <row r="547" spans="1:14" ht="25.5" x14ac:dyDescent="0.2">
      <c r="A547" s="23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23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23"/>
      <c r="B549" s="25" t="s">
        <v>516</v>
      </c>
      <c r="C549" s="35">
        <v>0</v>
      </c>
      <c r="D549" s="29">
        <v>0</v>
      </c>
      <c r="E549" s="29">
        <v>0</v>
      </c>
      <c r="F549" s="29">
        <v>0</v>
      </c>
      <c r="G549" s="30" t="str">
        <f t="shared" si="107"/>
        <v/>
      </c>
      <c r="H549" s="30" t="str">
        <f t="shared" si="108"/>
        <v/>
      </c>
      <c r="I549" s="30" t="str">
        <f t="shared" si="109"/>
        <v/>
      </c>
      <c r="J549" s="30" t="str">
        <f t="shared" si="110"/>
        <v/>
      </c>
      <c r="K549" s="30" t="str">
        <f t="shared" si="113"/>
        <v xml:space="preserve"> </v>
      </c>
      <c r="L549" s="30" t="str">
        <f t="shared" si="114"/>
        <v xml:space="preserve"> </v>
      </c>
      <c r="M549" s="30" t="str">
        <f t="shared" si="111"/>
        <v/>
      </c>
      <c r="N549" s="36" t="str">
        <f t="shared" si="112"/>
        <v/>
      </c>
    </row>
    <row r="550" spans="1:14" x14ac:dyDescent="0.2">
      <c r="A550" s="23"/>
      <c r="B550" s="25" t="s">
        <v>517</v>
      </c>
      <c r="C550" s="35">
        <v>0</v>
      </c>
      <c r="D550" s="29">
        <v>0</v>
      </c>
      <c r="E550" s="29">
        <v>0</v>
      </c>
      <c r="F550" s="29">
        <v>0</v>
      </c>
      <c r="G550" s="30" t="str">
        <f t="shared" si="107"/>
        <v/>
      </c>
      <c r="H550" s="30" t="str">
        <f t="shared" si="108"/>
        <v/>
      </c>
      <c r="I550" s="30" t="str">
        <f t="shared" si="109"/>
        <v/>
      </c>
      <c r="J550" s="30" t="str">
        <f t="shared" si="110"/>
        <v/>
      </c>
      <c r="K550" s="30" t="str">
        <f t="shared" si="113"/>
        <v xml:space="preserve"> </v>
      </c>
      <c r="L550" s="30" t="str">
        <f t="shared" si="114"/>
        <v xml:space="preserve"> </v>
      </c>
      <c r="M550" s="30" t="str">
        <f t="shared" si="111"/>
        <v/>
      </c>
      <c r="N550" s="36" t="str">
        <f t="shared" si="112"/>
        <v/>
      </c>
    </row>
    <row r="551" spans="1:14" ht="25.5" x14ac:dyDescent="0.2">
      <c r="A551" s="23"/>
      <c r="B551" s="25" t="s">
        <v>518</v>
      </c>
      <c r="C551" s="35">
        <v>0</v>
      </c>
      <c r="D551" s="29">
        <v>0</v>
      </c>
      <c r="E551" s="29">
        <v>0</v>
      </c>
      <c r="F551" s="29">
        <v>0</v>
      </c>
      <c r="G551" s="30" t="str">
        <f t="shared" si="107"/>
        <v/>
      </c>
      <c r="H551" s="30" t="str">
        <f t="shared" si="108"/>
        <v/>
      </c>
      <c r="I551" s="30" t="str">
        <f t="shared" si="109"/>
        <v/>
      </c>
      <c r="J551" s="30" t="str">
        <f t="shared" si="110"/>
        <v/>
      </c>
      <c r="K551" s="30" t="str">
        <f t="shared" si="113"/>
        <v xml:space="preserve"> </v>
      </c>
      <c r="L551" s="30" t="str">
        <f t="shared" si="114"/>
        <v xml:space="preserve"> </v>
      </c>
      <c r="M551" s="30" t="str">
        <f t="shared" si="111"/>
        <v/>
      </c>
      <c r="N551" s="36" t="str">
        <f t="shared" si="112"/>
        <v/>
      </c>
    </row>
    <row r="552" spans="1:14" ht="25.5" x14ac:dyDescent="0.2">
      <c r="A552" s="23"/>
      <c r="B552" s="25" t="s">
        <v>519</v>
      </c>
      <c r="C552" s="35">
        <v>0</v>
      </c>
      <c r="D552" s="29">
        <v>0</v>
      </c>
      <c r="E552" s="29">
        <v>0</v>
      </c>
      <c r="F552" s="29">
        <v>0</v>
      </c>
      <c r="G552" s="30" t="str">
        <f t="shared" si="107"/>
        <v/>
      </c>
      <c r="H552" s="30" t="str">
        <f t="shared" si="108"/>
        <v/>
      </c>
      <c r="I552" s="30" t="str">
        <f t="shared" si="109"/>
        <v/>
      </c>
      <c r="J552" s="30" t="str">
        <f t="shared" si="110"/>
        <v/>
      </c>
      <c r="K552" s="30" t="str">
        <f t="shared" si="113"/>
        <v xml:space="preserve"> </v>
      </c>
      <c r="L552" s="30" t="str">
        <f t="shared" si="114"/>
        <v xml:space="preserve"> </v>
      </c>
      <c r="M552" s="30" t="str">
        <f t="shared" si="111"/>
        <v/>
      </c>
      <c r="N552" s="36" t="str">
        <f t="shared" si="112"/>
        <v/>
      </c>
    </row>
    <row r="553" spans="1:14" ht="25.5" x14ac:dyDescent="0.2">
      <c r="A553" s="23"/>
      <c r="B553" s="25" t="s">
        <v>520</v>
      </c>
      <c r="C553" s="35">
        <v>0</v>
      </c>
      <c r="D553" s="29">
        <v>0</v>
      </c>
      <c r="E553" s="29">
        <v>0</v>
      </c>
      <c r="F553" s="29">
        <v>0</v>
      </c>
      <c r="G553" s="30" t="str">
        <f t="shared" si="107"/>
        <v/>
      </c>
      <c r="H553" s="30" t="str">
        <f t="shared" si="108"/>
        <v/>
      </c>
      <c r="I553" s="30" t="str">
        <f t="shared" si="109"/>
        <v/>
      </c>
      <c r="J553" s="30" t="str">
        <f t="shared" si="110"/>
        <v/>
      </c>
      <c r="K553" s="30" t="str">
        <f t="shared" si="113"/>
        <v xml:space="preserve"> </v>
      </c>
      <c r="L553" s="30" t="str">
        <f t="shared" si="114"/>
        <v xml:space="preserve"> </v>
      </c>
      <c r="M553" s="30" t="str">
        <f t="shared" si="111"/>
        <v/>
      </c>
      <c r="N553" s="36" t="str">
        <f t="shared" si="112"/>
        <v/>
      </c>
    </row>
    <row r="554" spans="1:14" ht="25.5" x14ac:dyDescent="0.2">
      <c r="A554" s="23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23"/>
      <c r="B555" s="25" t="s">
        <v>522</v>
      </c>
      <c r="C555" s="35">
        <v>0</v>
      </c>
      <c r="D555" s="29">
        <v>0</v>
      </c>
      <c r="E555" s="29">
        <v>0</v>
      </c>
      <c r="F555" s="29">
        <v>0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23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23"/>
      <c r="B557" s="25" t="s">
        <v>524</v>
      </c>
      <c r="C557" s="35">
        <v>0</v>
      </c>
      <c r="D557" s="29">
        <v>7</v>
      </c>
      <c r="E557" s="29">
        <v>0</v>
      </c>
      <c r="F557" s="29">
        <v>0</v>
      </c>
      <c r="G557" s="30" t="str">
        <f t="shared" si="107"/>
        <v/>
      </c>
      <c r="H557" s="30">
        <f t="shared" si="108"/>
        <v>1.4084507042253521E-2</v>
      </c>
      <c r="I557" s="30" t="str">
        <f t="shared" si="109"/>
        <v/>
      </c>
      <c r="J557" s="30" t="str">
        <f t="shared" si="110"/>
        <v/>
      </c>
      <c r="K557" s="30" t="str">
        <f t="shared" si="113"/>
        <v xml:space="preserve"> </v>
      </c>
      <c r="L557" s="30">
        <f t="shared" si="114"/>
        <v>-1</v>
      </c>
      <c r="M557" s="30" t="str">
        <f t="shared" si="111"/>
        <v/>
      </c>
      <c r="N557" s="36">
        <f t="shared" si="112"/>
        <v>-1.4084507042253521E-2</v>
      </c>
    </row>
    <row r="558" spans="1:14" x14ac:dyDescent="0.2">
      <c r="A558" s="23"/>
      <c r="B558" s="25" t="s">
        <v>525</v>
      </c>
      <c r="C558" s="35">
        <v>0</v>
      </c>
      <c r="D558" s="29">
        <v>1</v>
      </c>
      <c r="E558" s="29">
        <v>0</v>
      </c>
      <c r="F558" s="29">
        <v>0</v>
      </c>
      <c r="G558" s="30" t="str">
        <f t="shared" si="107"/>
        <v/>
      </c>
      <c r="H558" s="30">
        <f t="shared" si="108"/>
        <v>2.012072434607646E-3</v>
      </c>
      <c r="I558" s="30" t="str">
        <f t="shared" si="109"/>
        <v/>
      </c>
      <c r="J558" s="30" t="str">
        <f t="shared" si="110"/>
        <v/>
      </c>
      <c r="K558" s="30" t="str">
        <f t="shared" si="113"/>
        <v xml:space="preserve"> </v>
      </c>
      <c r="L558" s="30">
        <f t="shared" si="114"/>
        <v>-1</v>
      </c>
      <c r="M558" s="30" t="str">
        <f t="shared" si="111"/>
        <v/>
      </c>
      <c r="N558" s="36">
        <f t="shared" si="112"/>
        <v>-2.012072434607646E-3</v>
      </c>
    </row>
    <row r="559" spans="1:14" ht="22.5" customHeight="1" x14ac:dyDescent="0.2">
      <c r="A559" s="23"/>
      <c r="B559" s="25" t="s">
        <v>526</v>
      </c>
      <c r="C559" s="35">
        <v>0</v>
      </c>
      <c r="D559" s="29">
        <v>0</v>
      </c>
      <c r="E559" s="29">
        <v>0</v>
      </c>
      <c r="F559" s="29">
        <v>0</v>
      </c>
      <c r="G559" s="30" t="str">
        <f t="shared" si="107"/>
        <v/>
      </c>
      <c r="H559" s="30" t="str">
        <f t="shared" si="108"/>
        <v/>
      </c>
      <c r="I559" s="30" t="str">
        <f t="shared" si="109"/>
        <v/>
      </c>
      <c r="J559" s="30" t="str">
        <f t="shared" si="110"/>
        <v/>
      </c>
      <c r="K559" s="30" t="str">
        <f t="shared" si="113"/>
        <v xml:space="preserve"> </v>
      </c>
      <c r="L559" s="30" t="str">
        <f t="shared" si="114"/>
        <v xml:space="preserve"> </v>
      </c>
      <c r="M559" s="30" t="str">
        <f t="shared" si="111"/>
        <v/>
      </c>
      <c r="N559" s="36" t="str">
        <f t="shared" si="112"/>
        <v/>
      </c>
    </row>
    <row r="560" spans="1:14" ht="25.5" x14ac:dyDescent="0.2">
      <c r="A560" s="23"/>
      <c r="B560" s="25" t="s">
        <v>527</v>
      </c>
      <c r="C560" s="35">
        <v>0</v>
      </c>
      <c r="D560" s="29">
        <v>0</v>
      </c>
      <c r="E560" s="29">
        <v>0</v>
      </c>
      <c r="F560" s="29">
        <v>0</v>
      </c>
      <c r="G560" s="30" t="str">
        <f t="shared" si="107"/>
        <v/>
      </c>
      <c r="H560" s="30" t="str">
        <f t="shared" si="108"/>
        <v/>
      </c>
      <c r="I560" s="30" t="str">
        <f t="shared" si="109"/>
        <v/>
      </c>
      <c r="J560" s="30" t="str">
        <f t="shared" si="110"/>
        <v/>
      </c>
      <c r="K560" s="30" t="str">
        <f t="shared" si="113"/>
        <v xml:space="preserve"> </v>
      </c>
      <c r="L560" s="30" t="str">
        <f t="shared" si="114"/>
        <v xml:space="preserve"> </v>
      </c>
      <c r="M560" s="30" t="str">
        <f t="shared" si="111"/>
        <v/>
      </c>
      <c r="N560" s="36" t="str">
        <f t="shared" si="112"/>
        <v/>
      </c>
    </row>
    <row r="561" spans="1:14" x14ac:dyDescent="0.2">
      <c r="A561" s="23"/>
      <c r="B561" s="25" t="s">
        <v>528</v>
      </c>
      <c r="C561" s="35">
        <v>1</v>
      </c>
      <c r="D561" s="29">
        <v>1</v>
      </c>
      <c r="E561" s="29">
        <v>0</v>
      </c>
      <c r="F561" s="29">
        <v>0</v>
      </c>
      <c r="G561" s="30">
        <f t="shared" si="107"/>
        <v>1.9417475728155339E-3</v>
      </c>
      <c r="H561" s="30">
        <f t="shared" si="108"/>
        <v>2.012072434607646E-3</v>
      </c>
      <c r="I561" s="30" t="str">
        <f t="shared" si="109"/>
        <v/>
      </c>
      <c r="J561" s="30" t="str">
        <f t="shared" si="110"/>
        <v/>
      </c>
      <c r="K561" s="30">
        <f t="shared" si="113"/>
        <v>-1</v>
      </c>
      <c r="L561" s="30">
        <f t="shared" si="114"/>
        <v>-1</v>
      </c>
      <c r="M561" s="30">
        <f t="shared" si="111"/>
        <v>-1.9417475728155339E-3</v>
      </c>
      <c r="N561" s="36">
        <f t="shared" si="112"/>
        <v>-2.012072434607646E-3</v>
      </c>
    </row>
    <row r="562" spans="1:14" x14ac:dyDescent="0.2">
      <c r="A562" s="23"/>
      <c r="B562" s="25" t="s">
        <v>529</v>
      </c>
      <c r="C562" s="35">
        <v>0</v>
      </c>
      <c r="D562" s="29">
        <v>0</v>
      </c>
      <c r="E562" s="29">
        <v>0</v>
      </c>
      <c r="F562" s="29">
        <v>0</v>
      </c>
      <c r="G562" s="30" t="str">
        <f t="shared" si="107"/>
        <v/>
      </c>
      <c r="H562" s="30" t="str">
        <f t="shared" si="108"/>
        <v/>
      </c>
      <c r="I562" s="30" t="str">
        <f t="shared" si="109"/>
        <v/>
      </c>
      <c r="J562" s="30" t="str">
        <f t="shared" si="110"/>
        <v/>
      </c>
      <c r="K562" s="30" t="str">
        <f t="shared" si="113"/>
        <v xml:space="preserve"> </v>
      </c>
      <c r="L562" s="30" t="str">
        <f t="shared" si="114"/>
        <v xml:space="preserve"> 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23"/>
      <c r="B563" s="25" t="s">
        <v>530</v>
      </c>
      <c r="C563" s="35">
        <v>0</v>
      </c>
      <c r="D563" s="29">
        <v>0</v>
      </c>
      <c r="E563" s="29">
        <v>0</v>
      </c>
      <c r="F563" s="29">
        <v>0</v>
      </c>
      <c r="G563" s="30" t="str">
        <f t="shared" ref="G563:G604" si="115">+IF(C563=0,"",C563/C$371)</f>
        <v/>
      </c>
      <c r="H563" s="30" t="str">
        <f t="shared" ref="H563:H604" si="116">+IF(D563=0,"",D563/D$371)</f>
        <v/>
      </c>
      <c r="I563" s="30" t="str">
        <f t="shared" ref="I563:I604" si="117">+IF(E563=0,"",E563/E$371)</f>
        <v/>
      </c>
      <c r="J563" s="30" t="str">
        <f t="shared" ref="J563:J604" si="118">+IF(F563=0,"",F563/F$371)</f>
        <v/>
      </c>
      <c r="K563" s="30" t="str">
        <f t="shared" si="113"/>
        <v xml:space="preserve"> </v>
      </c>
      <c r="L563" s="30" t="str">
        <f t="shared" si="114"/>
        <v xml:space="preserve"> </v>
      </c>
      <c r="M563" s="30" t="str">
        <f t="shared" ref="M563:M604" si="119">+IF(OR(AND(G563=""),(K563="")),"",G563*K563)</f>
        <v/>
      </c>
      <c r="N563" s="36" t="str">
        <f t="shared" ref="N563:N604" si="120">+IF(OR(AND(H563=""),(L563="")),"",H563*L563)</f>
        <v/>
      </c>
    </row>
    <row r="564" spans="1:14" x14ac:dyDescent="0.2">
      <c r="A564" s="23"/>
      <c r="B564" s="25" t="s">
        <v>531</v>
      </c>
      <c r="C564" s="35">
        <v>0</v>
      </c>
      <c r="D564" s="29">
        <v>8</v>
      </c>
      <c r="E564" s="29">
        <v>0</v>
      </c>
      <c r="F564" s="29">
        <v>2</v>
      </c>
      <c r="G564" s="30" t="str">
        <f t="shared" si="115"/>
        <v/>
      </c>
      <c r="H564" s="30">
        <f t="shared" si="116"/>
        <v>1.6096579476861168E-2</v>
      </c>
      <c r="I564" s="30" t="str">
        <f t="shared" si="117"/>
        <v/>
      </c>
      <c r="J564" s="30">
        <f t="shared" si="118"/>
        <v>4.9140049140049139E-3</v>
      </c>
      <c r="K564" s="30" t="str">
        <f t="shared" ref="K564:K604" si="121">+IF(AND(C564=0,E564=0)," ",IF(C564=0,1,IF(E564=0,-1,(E564-C564)/C564)))</f>
        <v xml:space="preserve"> </v>
      </c>
      <c r="L564" s="30">
        <f t="shared" ref="L564:L604" si="122">+IF(AND(D564=0,F564=0)," ",IF(D564=0,1,IF(F564=0,-1,(F564-D564)/D564)))</f>
        <v>-0.75</v>
      </c>
      <c r="M564" s="30" t="str">
        <f t="shared" si="119"/>
        <v/>
      </c>
      <c r="N564" s="36">
        <f t="shared" si="120"/>
        <v>-1.2072434607645876E-2</v>
      </c>
    </row>
    <row r="565" spans="1:14" ht="25.5" x14ac:dyDescent="0.2">
      <c r="A565" s="23"/>
      <c r="B565" s="25" t="s">
        <v>532</v>
      </c>
      <c r="C565" s="35">
        <v>0</v>
      </c>
      <c r="D565" s="29">
        <v>0</v>
      </c>
      <c r="E565" s="29">
        <v>0</v>
      </c>
      <c r="F565" s="29">
        <v>0</v>
      </c>
      <c r="G565" s="30" t="str">
        <f t="shared" si="115"/>
        <v/>
      </c>
      <c r="H565" s="30" t="str">
        <f t="shared" si="116"/>
        <v/>
      </c>
      <c r="I565" s="30" t="str">
        <f t="shared" si="117"/>
        <v/>
      </c>
      <c r="J565" s="30" t="str">
        <f t="shared" si="118"/>
        <v/>
      </c>
      <c r="K565" s="30" t="str">
        <f t="shared" si="121"/>
        <v xml:space="preserve"> </v>
      </c>
      <c r="L565" s="30" t="str">
        <f t="shared" si="122"/>
        <v xml:space="preserve"> </v>
      </c>
      <c r="M565" s="30" t="str">
        <f t="shared" si="119"/>
        <v/>
      </c>
      <c r="N565" s="36" t="str">
        <f t="shared" si="120"/>
        <v/>
      </c>
    </row>
    <row r="566" spans="1:14" x14ac:dyDescent="0.2">
      <c r="A566" s="23"/>
      <c r="B566" s="25" t="s">
        <v>533</v>
      </c>
      <c r="C566" s="35">
        <v>0</v>
      </c>
      <c r="D566" s="29">
        <v>0</v>
      </c>
      <c r="E566" s="29">
        <v>0</v>
      </c>
      <c r="F566" s="29">
        <v>0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 t="str">
        <f t="shared" si="118"/>
        <v/>
      </c>
      <c r="K566" s="30" t="str">
        <f t="shared" si="121"/>
        <v xml:space="preserve"> </v>
      </c>
      <c r="L566" s="30" t="str">
        <f t="shared" si="122"/>
        <v xml:space="preserve"> 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23"/>
      <c r="B567" s="25" t="s">
        <v>534</v>
      </c>
      <c r="C567" s="35">
        <v>0</v>
      </c>
      <c r="D567" s="29">
        <v>4</v>
      </c>
      <c r="E567" s="29">
        <v>0</v>
      </c>
      <c r="F567" s="29">
        <v>0</v>
      </c>
      <c r="G567" s="30" t="str">
        <f t="shared" si="115"/>
        <v/>
      </c>
      <c r="H567" s="30">
        <f t="shared" si="116"/>
        <v>8.0482897384305842E-3</v>
      </c>
      <c r="I567" s="30" t="str">
        <f t="shared" si="117"/>
        <v/>
      </c>
      <c r="J567" s="30" t="str">
        <f t="shared" si="118"/>
        <v/>
      </c>
      <c r="K567" s="30" t="str">
        <f t="shared" si="121"/>
        <v xml:space="preserve"> </v>
      </c>
      <c r="L567" s="30">
        <f t="shared" si="122"/>
        <v>-1</v>
      </c>
      <c r="M567" s="30" t="str">
        <f t="shared" si="119"/>
        <v/>
      </c>
      <c r="N567" s="36">
        <f t="shared" si="120"/>
        <v>-8.0482897384305842E-3</v>
      </c>
    </row>
    <row r="568" spans="1:14" x14ac:dyDescent="0.2">
      <c r="A568" s="23"/>
      <c r="B568" s="25" t="s">
        <v>535</v>
      </c>
      <c r="C568" s="35">
        <v>0</v>
      </c>
      <c r="D568" s="29">
        <v>0</v>
      </c>
      <c r="E568" s="29">
        <v>0</v>
      </c>
      <c r="F568" s="29">
        <v>1</v>
      </c>
      <c r="G568" s="30" t="str">
        <f t="shared" si="115"/>
        <v/>
      </c>
      <c r="H568" s="30" t="str">
        <f t="shared" si="116"/>
        <v/>
      </c>
      <c r="I568" s="30" t="str">
        <f t="shared" si="117"/>
        <v/>
      </c>
      <c r="J568" s="30">
        <f t="shared" si="118"/>
        <v>2.4570024570024569E-3</v>
      </c>
      <c r="K568" s="30" t="str">
        <f t="shared" si="121"/>
        <v xml:space="preserve"> </v>
      </c>
      <c r="L568" s="30">
        <f t="shared" si="122"/>
        <v>1</v>
      </c>
      <c r="M568" s="30" t="str">
        <f t="shared" si="119"/>
        <v/>
      </c>
      <c r="N568" s="36" t="str">
        <f t="shared" si="120"/>
        <v/>
      </c>
    </row>
    <row r="569" spans="1:14" x14ac:dyDescent="0.2">
      <c r="A569" s="23"/>
      <c r="B569" s="25" t="s">
        <v>536</v>
      </c>
      <c r="C569" s="35">
        <v>0</v>
      </c>
      <c r="D569" s="29">
        <v>0</v>
      </c>
      <c r="E569" s="29">
        <v>0</v>
      </c>
      <c r="F569" s="29">
        <v>0</v>
      </c>
      <c r="G569" s="30" t="str">
        <f t="shared" si="115"/>
        <v/>
      </c>
      <c r="H569" s="30" t="str">
        <f t="shared" si="116"/>
        <v/>
      </c>
      <c r="I569" s="30" t="str">
        <f t="shared" si="117"/>
        <v/>
      </c>
      <c r="J569" s="30" t="str">
        <f t="shared" si="118"/>
        <v/>
      </c>
      <c r="K569" s="30" t="str">
        <f t="shared" si="121"/>
        <v xml:space="preserve"> </v>
      </c>
      <c r="L569" s="30" t="str">
        <f t="shared" si="122"/>
        <v xml:space="preserve"> </v>
      </c>
      <c r="M569" s="30" t="str">
        <f t="shared" si="119"/>
        <v/>
      </c>
      <c r="N569" s="36" t="str">
        <f t="shared" si="120"/>
        <v/>
      </c>
    </row>
    <row r="570" spans="1:14" x14ac:dyDescent="0.2">
      <c r="A570" s="23"/>
      <c r="B570" s="25" t="s">
        <v>537</v>
      </c>
      <c r="C570" s="35">
        <v>0</v>
      </c>
      <c r="D570" s="29">
        <v>0</v>
      </c>
      <c r="E570" s="29">
        <v>0</v>
      </c>
      <c r="F570" s="29">
        <v>1</v>
      </c>
      <c r="G570" s="30" t="str">
        <f t="shared" si="115"/>
        <v/>
      </c>
      <c r="H570" s="30" t="str">
        <f t="shared" si="116"/>
        <v/>
      </c>
      <c r="I570" s="30" t="str">
        <f t="shared" si="117"/>
        <v/>
      </c>
      <c r="J570" s="30">
        <f t="shared" si="118"/>
        <v>2.4570024570024569E-3</v>
      </c>
      <c r="K570" s="30" t="str">
        <f t="shared" si="121"/>
        <v xml:space="preserve"> </v>
      </c>
      <c r="L570" s="30">
        <f t="shared" si="122"/>
        <v>1</v>
      </c>
      <c r="M570" s="30" t="str">
        <f t="shared" si="119"/>
        <v/>
      </c>
      <c r="N570" s="36" t="str">
        <f t="shared" si="120"/>
        <v/>
      </c>
    </row>
    <row r="571" spans="1:14" x14ac:dyDescent="0.2">
      <c r="A571" s="23"/>
      <c r="B571" s="25" t="s">
        <v>538</v>
      </c>
      <c r="C571" s="35">
        <v>0</v>
      </c>
      <c r="D571" s="29">
        <v>0</v>
      </c>
      <c r="E571" s="29">
        <v>0</v>
      </c>
      <c r="F571" s="29">
        <v>0</v>
      </c>
      <c r="G571" s="30" t="str">
        <f t="shared" si="115"/>
        <v/>
      </c>
      <c r="H571" s="30" t="str">
        <f t="shared" si="116"/>
        <v/>
      </c>
      <c r="I571" s="30" t="str">
        <f t="shared" si="117"/>
        <v/>
      </c>
      <c r="J571" s="30" t="str">
        <f t="shared" si="118"/>
        <v/>
      </c>
      <c r="K571" s="30" t="str">
        <f t="shared" si="121"/>
        <v xml:space="preserve"> </v>
      </c>
      <c r="L571" s="30" t="str">
        <f t="shared" si="122"/>
        <v xml:space="preserve"> </v>
      </c>
      <c r="M571" s="30" t="str">
        <f t="shared" si="119"/>
        <v/>
      </c>
      <c r="N571" s="36" t="str">
        <f t="shared" si="120"/>
        <v/>
      </c>
    </row>
    <row r="572" spans="1:14" x14ac:dyDescent="0.2">
      <c r="A572" s="23"/>
      <c r="B572" s="25" t="s">
        <v>539</v>
      </c>
      <c r="C572" s="35">
        <v>0</v>
      </c>
      <c r="D572" s="29">
        <v>0</v>
      </c>
      <c r="E572" s="29">
        <v>0</v>
      </c>
      <c r="F572" s="29">
        <v>0</v>
      </c>
      <c r="G572" s="30" t="str">
        <f t="shared" si="115"/>
        <v/>
      </c>
      <c r="H572" s="30" t="str">
        <f t="shared" si="116"/>
        <v/>
      </c>
      <c r="I572" s="30" t="str">
        <f t="shared" si="117"/>
        <v/>
      </c>
      <c r="J572" s="30" t="str">
        <f t="shared" si="118"/>
        <v/>
      </c>
      <c r="K572" s="30" t="str">
        <f t="shared" si="121"/>
        <v xml:space="preserve"> </v>
      </c>
      <c r="L572" s="30" t="str">
        <f t="shared" si="122"/>
        <v xml:space="preserve"> </v>
      </c>
      <c r="M572" s="30" t="str">
        <f t="shared" si="119"/>
        <v/>
      </c>
      <c r="N572" s="36" t="str">
        <f t="shared" si="120"/>
        <v/>
      </c>
    </row>
    <row r="573" spans="1:14" x14ac:dyDescent="0.2">
      <c r="A573" s="23"/>
      <c r="B573" s="25" t="s">
        <v>540</v>
      </c>
      <c r="C573" s="35">
        <v>0</v>
      </c>
      <c r="D573" s="29">
        <v>0</v>
      </c>
      <c r="E573" s="29">
        <v>0</v>
      </c>
      <c r="F573" s="29">
        <v>0</v>
      </c>
      <c r="G573" s="30" t="str">
        <f t="shared" si="115"/>
        <v/>
      </c>
      <c r="H573" s="30" t="str">
        <f t="shared" si="116"/>
        <v/>
      </c>
      <c r="I573" s="30" t="str">
        <f t="shared" si="117"/>
        <v/>
      </c>
      <c r="J573" s="30" t="str">
        <f t="shared" si="118"/>
        <v/>
      </c>
      <c r="K573" s="30" t="str">
        <f t="shared" si="121"/>
        <v xml:space="preserve"> </v>
      </c>
      <c r="L573" s="30" t="str">
        <f t="shared" si="122"/>
        <v xml:space="preserve"> </v>
      </c>
      <c r="M573" s="30" t="str">
        <f t="shared" si="119"/>
        <v/>
      </c>
      <c r="N573" s="36" t="str">
        <f t="shared" si="120"/>
        <v/>
      </c>
    </row>
    <row r="574" spans="1:14" x14ac:dyDescent="0.2">
      <c r="A574" s="23"/>
      <c r="B574" s="25" t="s">
        <v>541</v>
      </c>
      <c r="C574" s="35">
        <v>0</v>
      </c>
      <c r="D574" s="29">
        <v>0</v>
      </c>
      <c r="E574" s="29">
        <v>0</v>
      </c>
      <c r="F574" s="29">
        <v>0</v>
      </c>
      <c r="G574" s="30" t="str">
        <f t="shared" si="115"/>
        <v/>
      </c>
      <c r="H574" s="30" t="str">
        <f t="shared" si="116"/>
        <v/>
      </c>
      <c r="I574" s="30" t="str">
        <f t="shared" si="117"/>
        <v/>
      </c>
      <c r="J574" s="30" t="str">
        <f t="shared" si="118"/>
        <v/>
      </c>
      <c r="K574" s="30" t="str">
        <f t="shared" si="121"/>
        <v xml:space="preserve"> </v>
      </c>
      <c r="L574" s="30" t="str">
        <f t="shared" si="122"/>
        <v xml:space="preserve"> </v>
      </c>
      <c r="M574" s="30" t="str">
        <f t="shared" si="119"/>
        <v/>
      </c>
      <c r="N574" s="36" t="str">
        <f t="shared" si="120"/>
        <v/>
      </c>
    </row>
    <row r="575" spans="1:14" x14ac:dyDescent="0.2">
      <c r="A575" s="23"/>
      <c r="B575" s="25" t="s">
        <v>542</v>
      </c>
      <c r="C575" s="35">
        <v>0</v>
      </c>
      <c r="D575" s="29">
        <v>0</v>
      </c>
      <c r="E575" s="29">
        <v>0</v>
      </c>
      <c r="F575" s="29">
        <v>0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 t="str">
        <f t="shared" si="122"/>
        <v xml:space="preserve"> 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23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23"/>
      <c r="B577" s="25" t="s">
        <v>544</v>
      </c>
      <c r="C577" s="35">
        <v>0</v>
      </c>
      <c r="D577" s="29">
        <v>0</v>
      </c>
      <c r="E577" s="29">
        <v>0</v>
      </c>
      <c r="F577" s="29">
        <v>0</v>
      </c>
      <c r="G577" s="30" t="str">
        <f t="shared" si="115"/>
        <v/>
      </c>
      <c r="H577" s="30" t="str">
        <f t="shared" si="116"/>
        <v/>
      </c>
      <c r="I577" s="30" t="str">
        <f t="shared" si="117"/>
        <v/>
      </c>
      <c r="J577" s="30" t="str">
        <f t="shared" si="118"/>
        <v/>
      </c>
      <c r="K577" s="30" t="str">
        <f t="shared" si="121"/>
        <v xml:space="preserve"> </v>
      </c>
      <c r="L577" s="30" t="str">
        <f t="shared" si="122"/>
        <v xml:space="preserve"> </v>
      </c>
      <c r="M577" s="30" t="str">
        <f t="shared" si="119"/>
        <v/>
      </c>
      <c r="N577" s="36" t="str">
        <f t="shared" si="120"/>
        <v/>
      </c>
    </row>
    <row r="578" spans="1:14" ht="25.5" x14ac:dyDescent="0.2">
      <c r="A578" s="23"/>
      <c r="B578" s="25" t="s">
        <v>545</v>
      </c>
      <c r="C578" s="35">
        <v>0</v>
      </c>
      <c r="D578" s="29">
        <v>0</v>
      </c>
      <c r="E578" s="29">
        <v>0</v>
      </c>
      <c r="F578" s="29">
        <v>3</v>
      </c>
      <c r="G578" s="30" t="str">
        <f t="shared" si="115"/>
        <v/>
      </c>
      <c r="H578" s="30" t="str">
        <f t="shared" si="116"/>
        <v/>
      </c>
      <c r="I578" s="30" t="str">
        <f t="shared" si="117"/>
        <v/>
      </c>
      <c r="J578" s="30">
        <f t="shared" si="118"/>
        <v>7.3710073710073713E-3</v>
      </c>
      <c r="K578" s="30" t="str">
        <f t="shared" si="121"/>
        <v xml:space="preserve"> </v>
      </c>
      <c r="L578" s="30">
        <f t="shared" si="122"/>
        <v>1</v>
      </c>
      <c r="M578" s="30" t="str">
        <f t="shared" si="119"/>
        <v/>
      </c>
      <c r="N578" s="36" t="str">
        <f t="shared" si="120"/>
        <v/>
      </c>
    </row>
    <row r="579" spans="1:14" x14ac:dyDescent="0.2">
      <c r="A579" s="23"/>
      <c r="B579" s="25" t="s">
        <v>546</v>
      </c>
      <c r="C579" s="35">
        <v>0</v>
      </c>
      <c r="D579" s="29">
        <v>0</v>
      </c>
      <c r="E579" s="29">
        <v>0</v>
      </c>
      <c r="F579" s="29">
        <v>0</v>
      </c>
      <c r="G579" s="30" t="str">
        <f t="shared" si="115"/>
        <v/>
      </c>
      <c r="H579" s="30" t="str">
        <f t="shared" si="116"/>
        <v/>
      </c>
      <c r="I579" s="30" t="str">
        <f t="shared" si="117"/>
        <v/>
      </c>
      <c r="J579" s="30" t="str">
        <f t="shared" si="118"/>
        <v/>
      </c>
      <c r="K579" s="30" t="str">
        <f t="shared" si="121"/>
        <v xml:space="preserve"> </v>
      </c>
      <c r="L579" s="30" t="str">
        <f t="shared" si="122"/>
        <v xml:space="preserve"> 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23"/>
      <c r="B580" s="25" t="s">
        <v>547</v>
      </c>
      <c r="C580" s="35">
        <v>0</v>
      </c>
      <c r="D580" s="29">
        <v>0</v>
      </c>
      <c r="E580" s="29">
        <v>0</v>
      </c>
      <c r="F580" s="29">
        <v>0</v>
      </c>
      <c r="G580" s="30" t="str">
        <f t="shared" si="115"/>
        <v/>
      </c>
      <c r="H580" s="30" t="str">
        <f t="shared" si="116"/>
        <v/>
      </c>
      <c r="I580" s="30" t="str">
        <f t="shared" si="117"/>
        <v/>
      </c>
      <c r="J580" s="30" t="str">
        <f t="shared" si="118"/>
        <v/>
      </c>
      <c r="K580" s="30" t="str">
        <f t="shared" si="121"/>
        <v xml:space="preserve"> </v>
      </c>
      <c r="L580" s="30" t="str">
        <f t="shared" si="122"/>
        <v xml:space="preserve"> </v>
      </c>
      <c r="M580" s="30" t="str">
        <f t="shared" si="119"/>
        <v/>
      </c>
      <c r="N580" s="36" t="str">
        <f t="shared" si="120"/>
        <v/>
      </c>
    </row>
    <row r="581" spans="1:14" ht="25.5" x14ac:dyDescent="0.2">
      <c r="A581" s="23"/>
      <c r="B581" s="25" t="s">
        <v>548</v>
      </c>
      <c r="C581" s="35">
        <v>0</v>
      </c>
      <c r="D581" s="29">
        <v>0</v>
      </c>
      <c r="E581" s="29">
        <v>0</v>
      </c>
      <c r="F581" s="29">
        <v>0</v>
      </c>
      <c r="G581" s="30" t="str">
        <f t="shared" si="115"/>
        <v/>
      </c>
      <c r="H581" s="30" t="str">
        <f t="shared" si="116"/>
        <v/>
      </c>
      <c r="I581" s="30" t="str">
        <f t="shared" si="117"/>
        <v/>
      </c>
      <c r="J581" s="30" t="str">
        <f t="shared" si="118"/>
        <v/>
      </c>
      <c r="K581" s="30" t="str">
        <f t="shared" si="121"/>
        <v xml:space="preserve"> </v>
      </c>
      <c r="L581" s="30" t="str">
        <f t="shared" si="122"/>
        <v xml:space="preserve"> </v>
      </c>
      <c r="M581" s="30" t="str">
        <f t="shared" si="119"/>
        <v/>
      </c>
      <c r="N581" s="36" t="str">
        <f t="shared" si="120"/>
        <v/>
      </c>
    </row>
    <row r="582" spans="1:14" x14ac:dyDescent="0.2">
      <c r="A582" s="23"/>
      <c r="B582" s="25" t="s">
        <v>549</v>
      </c>
      <c r="C582" s="35">
        <v>0</v>
      </c>
      <c r="D582" s="29">
        <v>0</v>
      </c>
      <c r="E582" s="29">
        <v>0</v>
      </c>
      <c r="F582" s="29">
        <v>0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 t="str">
        <f t="shared" si="122"/>
        <v xml:space="preserve"> 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23"/>
      <c r="B583" s="25" t="s">
        <v>550</v>
      </c>
      <c r="C583" s="35">
        <v>0</v>
      </c>
      <c r="D583" s="29">
        <v>1</v>
      </c>
      <c r="E583" s="29">
        <v>1</v>
      </c>
      <c r="F583" s="29">
        <v>0</v>
      </c>
      <c r="G583" s="30" t="str">
        <f t="shared" si="115"/>
        <v/>
      </c>
      <c r="H583" s="30">
        <f t="shared" si="116"/>
        <v>2.012072434607646E-3</v>
      </c>
      <c r="I583" s="30">
        <f t="shared" si="117"/>
        <v>2.6455026455026454E-3</v>
      </c>
      <c r="J583" s="30" t="str">
        <f t="shared" si="118"/>
        <v/>
      </c>
      <c r="K583" s="30">
        <f t="shared" si="121"/>
        <v>1</v>
      </c>
      <c r="L583" s="30">
        <f t="shared" si="122"/>
        <v>-1</v>
      </c>
      <c r="M583" s="30" t="str">
        <f t="shared" si="119"/>
        <v/>
      </c>
      <c r="N583" s="36">
        <f t="shared" si="120"/>
        <v>-2.012072434607646E-3</v>
      </c>
    </row>
    <row r="584" spans="1:14" ht="25.5" x14ac:dyDescent="0.2">
      <c r="A584" s="23"/>
      <c r="B584" s="25" t="s">
        <v>551</v>
      </c>
      <c r="C584" s="35">
        <v>2</v>
      </c>
      <c r="D584" s="29">
        <v>2</v>
      </c>
      <c r="E584" s="29">
        <v>0</v>
      </c>
      <c r="F584" s="29">
        <v>1</v>
      </c>
      <c r="G584" s="30">
        <f t="shared" si="115"/>
        <v>3.8834951456310678E-3</v>
      </c>
      <c r="H584" s="30">
        <f t="shared" si="116"/>
        <v>4.0241448692152921E-3</v>
      </c>
      <c r="I584" s="30" t="str">
        <f t="shared" si="117"/>
        <v/>
      </c>
      <c r="J584" s="30">
        <f t="shared" si="118"/>
        <v>2.4570024570024569E-3</v>
      </c>
      <c r="K584" s="30">
        <f t="shared" si="121"/>
        <v>-1</v>
      </c>
      <c r="L584" s="30">
        <f t="shared" si="122"/>
        <v>-0.5</v>
      </c>
      <c r="M584" s="30">
        <f t="shared" si="119"/>
        <v>-3.8834951456310678E-3</v>
      </c>
      <c r="N584" s="36">
        <f t="shared" si="120"/>
        <v>-2.012072434607646E-3</v>
      </c>
    </row>
    <row r="585" spans="1:14" x14ac:dyDescent="0.2">
      <c r="A585" s="23"/>
      <c r="B585" s="25" t="s">
        <v>552</v>
      </c>
      <c r="C585" s="35">
        <v>0</v>
      </c>
      <c r="D585" s="29">
        <v>0</v>
      </c>
      <c r="E585" s="29">
        <v>0</v>
      </c>
      <c r="F585" s="29">
        <v>0</v>
      </c>
      <c r="G585" s="30" t="str">
        <f t="shared" si="115"/>
        <v/>
      </c>
      <c r="H585" s="30" t="str">
        <f t="shared" si="116"/>
        <v/>
      </c>
      <c r="I585" s="30" t="str">
        <f t="shared" si="117"/>
        <v/>
      </c>
      <c r="J585" s="30" t="str">
        <f t="shared" si="118"/>
        <v/>
      </c>
      <c r="K585" s="30" t="str">
        <f t="shared" si="121"/>
        <v xml:space="preserve"> </v>
      </c>
      <c r="L585" s="30" t="str">
        <f t="shared" si="122"/>
        <v xml:space="preserve"> </v>
      </c>
      <c r="M585" s="30" t="str">
        <f t="shared" si="119"/>
        <v/>
      </c>
      <c r="N585" s="36" t="str">
        <f t="shared" si="120"/>
        <v/>
      </c>
    </row>
    <row r="586" spans="1:14" x14ac:dyDescent="0.2">
      <c r="A586" s="23"/>
      <c r="B586" s="25" t="s">
        <v>553</v>
      </c>
      <c r="C586" s="35">
        <v>0</v>
      </c>
      <c r="D586" s="29">
        <v>0</v>
      </c>
      <c r="E586" s="29">
        <v>0</v>
      </c>
      <c r="F586" s="29">
        <v>0</v>
      </c>
      <c r="G586" s="30" t="str">
        <f t="shared" si="115"/>
        <v/>
      </c>
      <c r="H586" s="30" t="str">
        <f t="shared" si="116"/>
        <v/>
      </c>
      <c r="I586" s="30" t="str">
        <f t="shared" si="117"/>
        <v/>
      </c>
      <c r="J586" s="30" t="str">
        <f t="shared" si="118"/>
        <v/>
      </c>
      <c r="K586" s="30" t="str">
        <f t="shared" si="121"/>
        <v xml:space="preserve"> </v>
      </c>
      <c r="L586" s="30" t="str">
        <f t="shared" si="122"/>
        <v xml:space="preserve"> </v>
      </c>
      <c r="M586" s="30" t="str">
        <f t="shared" si="119"/>
        <v/>
      </c>
      <c r="N586" s="36" t="str">
        <f t="shared" si="120"/>
        <v/>
      </c>
    </row>
    <row r="587" spans="1:14" x14ac:dyDescent="0.2">
      <c r="A587" s="23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23"/>
      <c r="B588" s="25" t="s">
        <v>555</v>
      </c>
      <c r="C588" s="35">
        <v>0</v>
      </c>
      <c r="D588" s="29">
        <v>5</v>
      </c>
      <c r="E588" s="29">
        <v>0</v>
      </c>
      <c r="F588" s="29">
        <v>9</v>
      </c>
      <c r="G588" s="30" t="str">
        <f t="shared" si="115"/>
        <v/>
      </c>
      <c r="H588" s="30">
        <f t="shared" si="116"/>
        <v>1.0060362173038229E-2</v>
      </c>
      <c r="I588" s="30" t="str">
        <f t="shared" si="117"/>
        <v/>
      </c>
      <c r="J588" s="30">
        <f t="shared" si="118"/>
        <v>2.2113022113022112E-2</v>
      </c>
      <c r="K588" s="30" t="str">
        <f t="shared" si="121"/>
        <v xml:space="preserve"> </v>
      </c>
      <c r="L588" s="30">
        <f t="shared" si="122"/>
        <v>0.8</v>
      </c>
      <c r="M588" s="30" t="str">
        <f t="shared" si="119"/>
        <v/>
      </c>
      <c r="N588" s="36">
        <f t="shared" si="120"/>
        <v>8.0482897384305842E-3</v>
      </c>
    </row>
    <row r="589" spans="1:14" ht="25.5" x14ac:dyDescent="0.2">
      <c r="A589" s="23"/>
      <c r="B589" s="25" t="s">
        <v>556</v>
      </c>
      <c r="C589" s="35">
        <v>0</v>
      </c>
      <c r="D589" s="29">
        <v>0</v>
      </c>
      <c r="E589" s="29">
        <v>0</v>
      </c>
      <c r="F589" s="29">
        <v>0</v>
      </c>
      <c r="G589" s="30" t="str">
        <f t="shared" si="115"/>
        <v/>
      </c>
      <c r="H589" s="30" t="str">
        <f t="shared" si="116"/>
        <v/>
      </c>
      <c r="I589" s="30" t="str">
        <f t="shared" si="117"/>
        <v/>
      </c>
      <c r="J589" s="30" t="str">
        <f t="shared" si="118"/>
        <v/>
      </c>
      <c r="K589" s="30" t="str">
        <f t="shared" si="121"/>
        <v xml:space="preserve"> </v>
      </c>
      <c r="L589" s="30" t="str">
        <f t="shared" si="122"/>
        <v xml:space="preserve"> </v>
      </c>
      <c r="M589" s="30" t="str">
        <f t="shared" si="119"/>
        <v/>
      </c>
      <c r="N589" s="36" t="str">
        <f t="shared" si="120"/>
        <v/>
      </c>
    </row>
    <row r="590" spans="1:14" x14ac:dyDescent="0.2">
      <c r="A590" s="23"/>
      <c r="B590" s="25" t="s">
        <v>557</v>
      </c>
      <c r="C590" s="35">
        <v>0</v>
      </c>
      <c r="D590" s="29">
        <v>10</v>
      </c>
      <c r="E590" s="29">
        <v>0</v>
      </c>
      <c r="F590" s="29">
        <v>10</v>
      </c>
      <c r="G590" s="30" t="str">
        <f t="shared" si="115"/>
        <v/>
      </c>
      <c r="H590" s="30">
        <f t="shared" si="116"/>
        <v>2.0120724346076459E-2</v>
      </c>
      <c r="I590" s="30" t="str">
        <f t="shared" si="117"/>
        <v/>
      </c>
      <c r="J590" s="30">
        <f t="shared" si="118"/>
        <v>2.4570024570024569E-2</v>
      </c>
      <c r="K590" s="30" t="str">
        <f t="shared" si="121"/>
        <v xml:space="preserve"> </v>
      </c>
      <c r="L590" s="30">
        <f t="shared" si="122"/>
        <v>0</v>
      </c>
      <c r="M590" s="30" t="str">
        <f t="shared" si="119"/>
        <v/>
      </c>
      <c r="N590" s="36">
        <f t="shared" si="120"/>
        <v>0</v>
      </c>
    </row>
    <row r="591" spans="1:14" x14ac:dyDescent="0.2">
      <c r="A591" s="23"/>
      <c r="B591" s="25" t="s">
        <v>558</v>
      </c>
      <c r="C591" s="35">
        <v>0</v>
      </c>
      <c r="D591" s="29">
        <v>1</v>
      </c>
      <c r="E591" s="29">
        <v>0</v>
      </c>
      <c r="F591" s="29">
        <v>0</v>
      </c>
      <c r="G591" s="30" t="str">
        <f t="shared" si="115"/>
        <v/>
      </c>
      <c r="H591" s="30">
        <f t="shared" si="116"/>
        <v>2.012072434607646E-3</v>
      </c>
      <c r="I591" s="30" t="str">
        <f t="shared" si="117"/>
        <v/>
      </c>
      <c r="J591" s="30" t="str">
        <f t="shared" si="118"/>
        <v/>
      </c>
      <c r="K591" s="30" t="str">
        <f t="shared" si="121"/>
        <v xml:space="preserve"> </v>
      </c>
      <c r="L591" s="30">
        <f t="shared" si="122"/>
        <v>-1</v>
      </c>
      <c r="M591" s="30" t="str">
        <f t="shared" si="119"/>
        <v/>
      </c>
      <c r="N591" s="36">
        <f t="shared" si="120"/>
        <v>-2.012072434607646E-3</v>
      </c>
    </row>
    <row r="592" spans="1:14" x14ac:dyDescent="0.2">
      <c r="A592" s="23"/>
      <c r="B592" s="25" t="s">
        <v>559</v>
      </c>
      <c r="C592" s="35">
        <v>0</v>
      </c>
      <c r="D592" s="29">
        <v>0</v>
      </c>
      <c r="E592" s="29">
        <v>0</v>
      </c>
      <c r="F592" s="29">
        <v>0</v>
      </c>
      <c r="G592" s="30" t="str">
        <f t="shared" si="115"/>
        <v/>
      </c>
      <c r="H592" s="30" t="str">
        <f t="shared" si="116"/>
        <v/>
      </c>
      <c r="I592" s="30" t="str">
        <f t="shared" si="117"/>
        <v/>
      </c>
      <c r="J592" s="30" t="str">
        <f t="shared" si="118"/>
        <v/>
      </c>
      <c r="K592" s="30" t="str">
        <f t="shared" si="121"/>
        <v xml:space="preserve"> </v>
      </c>
      <c r="L592" s="30" t="str">
        <f t="shared" si="122"/>
        <v xml:space="preserve"> </v>
      </c>
      <c r="M592" s="30" t="str">
        <f t="shared" si="119"/>
        <v/>
      </c>
      <c r="N592" s="36" t="str">
        <f t="shared" si="120"/>
        <v/>
      </c>
    </row>
    <row r="593" spans="1:14" x14ac:dyDescent="0.2">
      <c r="A593" s="23"/>
      <c r="B593" s="25" t="s">
        <v>560</v>
      </c>
      <c r="C593" s="35">
        <v>0</v>
      </c>
      <c r="D593" s="29">
        <v>0</v>
      </c>
      <c r="E593" s="29">
        <v>0</v>
      </c>
      <c r="F593" s="29">
        <v>0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 t="str">
        <f t="shared" si="122"/>
        <v xml:space="preserve"> 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23"/>
      <c r="B594" s="25" t="s">
        <v>561</v>
      </c>
      <c r="C594" s="35">
        <v>0</v>
      </c>
      <c r="D594" s="29">
        <v>0</v>
      </c>
      <c r="E594" s="29">
        <v>0</v>
      </c>
      <c r="F594" s="29">
        <v>0</v>
      </c>
      <c r="G594" s="30" t="str">
        <f t="shared" si="115"/>
        <v/>
      </c>
      <c r="H594" s="30" t="str">
        <f t="shared" si="116"/>
        <v/>
      </c>
      <c r="I594" s="30" t="str">
        <f t="shared" si="117"/>
        <v/>
      </c>
      <c r="J594" s="30" t="str">
        <f t="shared" si="118"/>
        <v/>
      </c>
      <c r="K594" s="30" t="str">
        <f t="shared" si="121"/>
        <v xml:space="preserve"> </v>
      </c>
      <c r="L594" s="30" t="str">
        <f t="shared" si="122"/>
        <v xml:space="preserve"> </v>
      </c>
      <c r="M594" s="30" t="str">
        <f t="shared" si="119"/>
        <v/>
      </c>
      <c r="N594" s="36" t="str">
        <f t="shared" si="120"/>
        <v/>
      </c>
    </row>
    <row r="595" spans="1:14" x14ac:dyDescent="0.2">
      <c r="A595" s="23"/>
      <c r="B595" s="25" t="s">
        <v>562</v>
      </c>
      <c r="C595" s="35">
        <v>2</v>
      </c>
      <c r="D595" s="29">
        <v>5</v>
      </c>
      <c r="E595" s="29">
        <v>0</v>
      </c>
      <c r="F595" s="29">
        <v>7</v>
      </c>
      <c r="G595" s="30">
        <f t="shared" si="115"/>
        <v>3.8834951456310678E-3</v>
      </c>
      <c r="H595" s="30">
        <f t="shared" si="116"/>
        <v>1.0060362173038229E-2</v>
      </c>
      <c r="I595" s="30" t="str">
        <f t="shared" si="117"/>
        <v/>
      </c>
      <c r="J595" s="30">
        <f t="shared" si="118"/>
        <v>1.7199017199017199E-2</v>
      </c>
      <c r="K595" s="30">
        <f t="shared" si="121"/>
        <v>-1</v>
      </c>
      <c r="L595" s="30">
        <f t="shared" si="122"/>
        <v>0.4</v>
      </c>
      <c r="M595" s="30">
        <f t="shared" si="119"/>
        <v>-3.8834951456310678E-3</v>
      </c>
      <c r="N595" s="36">
        <f t="shared" si="120"/>
        <v>4.0241448692152921E-3</v>
      </c>
    </row>
    <row r="596" spans="1:14" x14ac:dyDescent="0.2">
      <c r="A596" s="23"/>
      <c r="B596" s="25" t="s">
        <v>563</v>
      </c>
      <c r="C596" s="35">
        <v>0</v>
      </c>
      <c r="D596" s="29">
        <v>0</v>
      </c>
      <c r="E596" s="29">
        <v>0</v>
      </c>
      <c r="F596" s="29">
        <v>0</v>
      </c>
      <c r="G596" s="30" t="str">
        <f t="shared" si="115"/>
        <v/>
      </c>
      <c r="H596" s="30" t="str">
        <f t="shared" si="116"/>
        <v/>
      </c>
      <c r="I596" s="30" t="str">
        <f t="shared" si="117"/>
        <v/>
      </c>
      <c r="J596" s="30" t="str">
        <f t="shared" si="118"/>
        <v/>
      </c>
      <c r="K596" s="30" t="str">
        <f t="shared" si="121"/>
        <v xml:space="preserve"> </v>
      </c>
      <c r="L596" s="30" t="str">
        <f t="shared" si="122"/>
        <v xml:space="preserve"> </v>
      </c>
      <c r="M596" s="30" t="str">
        <f t="shared" si="119"/>
        <v/>
      </c>
      <c r="N596" s="36" t="str">
        <f t="shared" si="120"/>
        <v/>
      </c>
    </row>
    <row r="597" spans="1:14" x14ac:dyDescent="0.2">
      <c r="A597" s="23"/>
      <c r="B597" s="25" t="s">
        <v>564</v>
      </c>
      <c r="C597" s="35">
        <v>0</v>
      </c>
      <c r="D597" s="29">
        <v>0</v>
      </c>
      <c r="E597" s="29">
        <v>0</v>
      </c>
      <c r="F597" s="29">
        <v>1</v>
      </c>
      <c r="G597" s="30" t="str">
        <f t="shared" si="115"/>
        <v/>
      </c>
      <c r="H597" s="30" t="str">
        <f t="shared" si="116"/>
        <v/>
      </c>
      <c r="I597" s="30" t="str">
        <f t="shared" si="117"/>
        <v/>
      </c>
      <c r="J597" s="30">
        <f t="shared" si="118"/>
        <v>2.4570024570024569E-3</v>
      </c>
      <c r="K597" s="30" t="str">
        <f t="shared" si="121"/>
        <v xml:space="preserve"> </v>
      </c>
      <c r="L597" s="30">
        <f t="shared" si="122"/>
        <v>1</v>
      </c>
      <c r="M597" s="30" t="str">
        <f t="shared" si="119"/>
        <v/>
      </c>
      <c r="N597" s="36" t="str">
        <f t="shared" si="120"/>
        <v/>
      </c>
    </row>
    <row r="598" spans="1:14" x14ac:dyDescent="0.2">
      <c r="A598" s="23"/>
      <c r="B598" s="25" t="s">
        <v>565</v>
      </c>
      <c r="C598" s="35">
        <v>0</v>
      </c>
      <c r="D598" s="29">
        <v>0</v>
      </c>
      <c r="E598" s="29">
        <v>0</v>
      </c>
      <c r="F598" s="29">
        <v>0</v>
      </c>
      <c r="G598" s="30" t="str">
        <f t="shared" si="115"/>
        <v/>
      </c>
      <c r="H598" s="30" t="str">
        <f t="shared" si="116"/>
        <v/>
      </c>
      <c r="I598" s="30" t="str">
        <f t="shared" si="117"/>
        <v/>
      </c>
      <c r="J598" s="30" t="str">
        <f t="shared" si="118"/>
        <v/>
      </c>
      <c r="K598" s="30" t="str">
        <f t="shared" si="121"/>
        <v xml:space="preserve"> </v>
      </c>
      <c r="L598" s="30" t="str">
        <f t="shared" si="122"/>
        <v xml:space="preserve"> </v>
      </c>
      <c r="M598" s="30" t="str">
        <f t="shared" si="119"/>
        <v/>
      </c>
      <c r="N598" s="36" t="str">
        <f t="shared" si="120"/>
        <v/>
      </c>
    </row>
    <row r="599" spans="1:14" ht="25.5" x14ac:dyDescent="0.2">
      <c r="A599" s="23"/>
      <c r="B599" s="25" t="s">
        <v>566</v>
      </c>
      <c r="C599" s="35">
        <v>0</v>
      </c>
      <c r="D599" s="29">
        <v>0</v>
      </c>
      <c r="E599" s="29">
        <v>0</v>
      </c>
      <c r="F599" s="29">
        <v>0</v>
      </c>
      <c r="G599" s="30" t="str">
        <f t="shared" si="115"/>
        <v/>
      </c>
      <c r="H599" s="30" t="str">
        <f t="shared" si="116"/>
        <v/>
      </c>
      <c r="I599" s="30" t="str">
        <f t="shared" si="117"/>
        <v/>
      </c>
      <c r="J599" s="30" t="str">
        <f t="shared" si="118"/>
        <v/>
      </c>
      <c r="K599" s="30" t="str">
        <f t="shared" si="121"/>
        <v xml:space="preserve"> </v>
      </c>
      <c r="L599" s="30" t="str">
        <f t="shared" si="122"/>
        <v xml:space="preserve"> </v>
      </c>
      <c r="M599" s="30" t="str">
        <f t="shared" si="119"/>
        <v/>
      </c>
      <c r="N599" s="36" t="str">
        <f t="shared" si="120"/>
        <v/>
      </c>
    </row>
    <row r="600" spans="1:14" x14ac:dyDescent="0.2">
      <c r="A600" s="23"/>
      <c r="B600" s="25" t="s">
        <v>567</v>
      </c>
      <c r="C600" s="35">
        <v>0</v>
      </c>
      <c r="D600" s="29">
        <v>0</v>
      </c>
      <c r="E600" s="29">
        <v>0</v>
      </c>
      <c r="F600" s="29">
        <v>0</v>
      </c>
      <c r="G600" s="30" t="str">
        <f t="shared" si="115"/>
        <v/>
      </c>
      <c r="H600" s="30" t="str">
        <f t="shared" si="116"/>
        <v/>
      </c>
      <c r="I600" s="30" t="str">
        <f t="shared" si="117"/>
        <v/>
      </c>
      <c r="J600" s="30" t="str">
        <f t="shared" si="118"/>
        <v/>
      </c>
      <c r="K600" s="30" t="str">
        <f t="shared" si="121"/>
        <v xml:space="preserve"> </v>
      </c>
      <c r="L600" s="30" t="str">
        <f t="shared" si="122"/>
        <v xml:space="preserve"> </v>
      </c>
      <c r="M600" s="30" t="str">
        <f t="shared" si="119"/>
        <v/>
      </c>
      <c r="N600" s="36" t="str">
        <f t="shared" si="120"/>
        <v/>
      </c>
    </row>
    <row r="601" spans="1:14" x14ac:dyDescent="0.2">
      <c r="A601" s="23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23"/>
      <c r="B602" s="25" t="s">
        <v>569</v>
      </c>
      <c r="C602" s="35">
        <v>0</v>
      </c>
      <c r="D602" s="29">
        <v>0</v>
      </c>
      <c r="E602" s="29">
        <v>0</v>
      </c>
      <c r="F602" s="29">
        <v>0</v>
      </c>
      <c r="G602" s="30" t="str">
        <f t="shared" si="115"/>
        <v/>
      </c>
      <c r="H602" s="30" t="str">
        <f t="shared" si="116"/>
        <v/>
      </c>
      <c r="I602" s="30" t="str">
        <f t="shared" si="117"/>
        <v/>
      </c>
      <c r="J602" s="30" t="str">
        <f t="shared" si="118"/>
        <v/>
      </c>
      <c r="K602" s="30" t="str">
        <f t="shared" si="121"/>
        <v xml:space="preserve"> </v>
      </c>
      <c r="L602" s="30" t="str">
        <f t="shared" si="122"/>
        <v xml:space="preserve"> </v>
      </c>
      <c r="M602" s="30" t="str">
        <f t="shared" si="119"/>
        <v/>
      </c>
      <c r="N602" s="36" t="str">
        <f t="shared" si="120"/>
        <v/>
      </c>
    </row>
    <row r="603" spans="1:14" ht="25.5" x14ac:dyDescent="0.2">
      <c r="A603" s="23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23"/>
      <c r="B604" s="26" t="s">
        <v>571</v>
      </c>
      <c r="C604" s="37">
        <v>0</v>
      </c>
      <c r="D604" s="38">
        <v>0</v>
      </c>
      <c r="E604" s="38">
        <v>0</v>
      </c>
      <c r="F604" s="38">
        <v>0</v>
      </c>
      <c r="G604" s="39" t="str">
        <f t="shared" si="115"/>
        <v/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 t="str">
        <f t="shared" si="121"/>
        <v xml:space="preserve"> </v>
      </c>
      <c r="L604" s="39" t="str">
        <f t="shared" si="122"/>
        <v xml:space="preserve"> 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22"/>
    </row>
    <row r="606" spans="1:14" x14ac:dyDescent="0.2">
      <c r="A606" s="22"/>
    </row>
    <row r="607" spans="1:14" x14ac:dyDescent="0.2">
      <c r="A607" s="22"/>
    </row>
    <row r="608" spans="1:14" ht="15.75" thickBot="1" x14ac:dyDescent="0.25">
      <c r="A608" s="22"/>
    </row>
    <row r="609" spans="1:14" ht="29.25" customHeight="1" thickBot="1" x14ac:dyDescent="0.25">
      <c r="A609" s="23"/>
      <c r="B609" s="41" t="s">
        <v>2</v>
      </c>
      <c r="C609" s="44" t="s">
        <v>3</v>
      </c>
      <c r="D609" s="45"/>
      <c r="E609" s="45"/>
      <c r="F609" s="46"/>
      <c r="G609" s="44" t="s">
        <v>4</v>
      </c>
      <c r="H609" s="45"/>
      <c r="I609" s="45"/>
      <c r="J609" s="45"/>
      <c r="K609" s="44" t="s">
        <v>667</v>
      </c>
      <c r="L609" s="47"/>
      <c r="M609" s="44" t="s">
        <v>5</v>
      </c>
      <c r="N609" s="47"/>
    </row>
    <row r="610" spans="1:14" ht="15.75" thickBot="1" x14ac:dyDescent="0.25">
      <c r="A610" s="22"/>
      <c r="B610" s="42"/>
      <c r="C610" s="50">
        <v>2022</v>
      </c>
      <c r="D610" s="46"/>
      <c r="E610" s="51">
        <v>2023</v>
      </c>
      <c r="F610" s="46"/>
      <c r="G610" s="50">
        <v>2022</v>
      </c>
      <c r="H610" s="46"/>
      <c r="I610" s="51">
        <v>2023</v>
      </c>
      <c r="J610" s="46"/>
      <c r="K610" s="48"/>
      <c r="L610" s="49"/>
      <c r="M610" s="48"/>
      <c r="N610" s="49"/>
    </row>
    <row r="611" spans="1:14" ht="15.75" thickBot="1" x14ac:dyDescent="0.25">
      <c r="A611" s="23"/>
      <c r="B611" s="43"/>
      <c r="C611" s="13" t="s">
        <v>6</v>
      </c>
      <c r="D611" s="13" t="s">
        <v>7</v>
      </c>
      <c r="E611" s="13" t="s">
        <v>6</v>
      </c>
      <c r="F611" s="13" t="s">
        <v>7</v>
      </c>
      <c r="G611" s="13" t="s">
        <v>6</v>
      </c>
      <c r="H611" s="13" t="s">
        <v>7</v>
      </c>
      <c r="I611" s="13" t="s">
        <v>6</v>
      </c>
      <c r="J611" s="13" t="s">
        <v>7</v>
      </c>
      <c r="K611" s="13" t="s">
        <v>6</v>
      </c>
      <c r="L611" s="13" t="s">
        <v>7</v>
      </c>
      <c r="M611" s="13" t="s">
        <v>6</v>
      </c>
      <c r="N611" s="13" t="s">
        <v>7</v>
      </c>
    </row>
    <row r="612" spans="1:14" ht="15.75" thickBot="1" x14ac:dyDescent="0.25">
      <c r="A612" s="23"/>
      <c r="B612" s="14" t="s">
        <v>12</v>
      </c>
      <c r="C612" s="27">
        <f>SUM(C613:C640)</f>
        <v>41</v>
      </c>
      <c r="D612" s="27">
        <f>SUM(D613:D640)</f>
        <v>75</v>
      </c>
      <c r="E612" s="27">
        <f>SUM(E613:E640)</f>
        <v>40</v>
      </c>
      <c r="F612" s="27">
        <f>SUM(F613:F640)</f>
        <v>83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-2.4390243902439025E-2</v>
      </c>
      <c r="L612" s="28">
        <f>+IF(AND(D612=0,F612=0),"",IF(D612=0,1,IF(F612=0,-1,(F612-D612)/D612)))</f>
        <v>0.10666666666666667</v>
      </c>
      <c r="M612" s="28">
        <f t="shared" ref="M612:M640" si="127">+IF(OR(AND(G612=""),(K612="")),"",G612*K612)</f>
        <v>-2.4390243902439025E-2</v>
      </c>
      <c r="N612" s="28">
        <f t="shared" ref="N612:N640" si="128">+IF(OR(AND(H612=""),(L612="")),"",H612*L612)</f>
        <v>0.10666666666666667</v>
      </c>
    </row>
    <row r="613" spans="1:14" x14ac:dyDescent="0.2">
      <c r="A613" s="23"/>
      <c r="B613" s="24" t="s">
        <v>572</v>
      </c>
      <c r="C613" s="31">
        <v>0</v>
      </c>
      <c r="D613" s="32">
        <v>0</v>
      </c>
      <c r="E613" s="32">
        <v>0</v>
      </c>
      <c r="F613" s="32">
        <v>0</v>
      </c>
      <c r="G613" s="33" t="str">
        <f t="shared" si="123"/>
        <v/>
      </c>
      <c r="H613" s="33" t="str">
        <f t="shared" si="124"/>
        <v/>
      </c>
      <c r="I613" s="33" t="str">
        <f t="shared" si="125"/>
        <v/>
      </c>
      <c r="J613" s="33" t="str">
        <f t="shared" si="126"/>
        <v/>
      </c>
      <c r="K613" s="33" t="str">
        <f t="shared" ref="K613:K640" si="129">+IF(AND(C613=0,E613=0)," ",IF(C613=0,1,IF(E613=0,-1,(E613-C613)/C613)))</f>
        <v xml:space="preserve"> </v>
      </c>
      <c r="L613" s="33" t="str">
        <f t="shared" ref="L613:L640" si="130">+IF(AND(D613=0,F613=0)," ",IF(D613=0,1,IF(F613=0,-1,(F613-D613)/D613)))</f>
        <v xml:space="preserve"> </v>
      </c>
      <c r="M613" s="33" t="str">
        <f t="shared" si="127"/>
        <v/>
      </c>
      <c r="N613" s="34" t="str">
        <f t="shared" si="128"/>
        <v/>
      </c>
    </row>
    <row r="614" spans="1:14" x14ac:dyDescent="0.2">
      <c r="A614" s="23"/>
      <c r="B614" s="25" t="s">
        <v>573</v>
      </c>
      <c r="C614" s="35">
        <v>3</v>
      </c>
      <c r="D614" s="29">
        <v>0</v>
      </c>
      <c r="E614" s="29">
        <v>5</v>
      </c>
      <c r="F614" s="29">
        <v>0</v>
      </c>
      <c r="G614" s="30">
        <f t="shared" si="123"/>
        <v>7.3170731707317069E-2</v>
      </c>
      <c r="H614" s="30" t="str">
        <f t="shared" si="124"/>
        <v/>
      </c>
      <c r="I614" s="30">
        <f t="shared" si="125"/>
        <v>0.125</v>
      </c>
      <c r="J614" s="30" t="str">
        <f t="shared" si="126"/>
        <v/>
      </c>
      <c r="K614" s="30">
        <f t="shared" si="129"/>
        <v>0.66666666666666663</v>
      </c>
      <c r="L614" s="30" t="str">
        <f t="shared" si="130"/>
        <v xml:space="preserve"> </v>
      </c>
      <c r="M614" s="30">
        <f t="shared" si="127"/>
        <v>4.8780487804878044E-2</v>
      </c>
      <c r="N614" s="36" t="str">
        <f t="shared" si="128"/>
        <v/>
      </c>
    </row>
    <row r="615" spans="1:14" ht="25.5" x14ac:dyDescent="0.2">
      <c r="A615" s="23"/>
      <c r="B615" s="25" t="s">
        <v>574</v>
      </c>
      <c r="C615" s="35">
        <v>16</v>
      </c>
      <c r="D615" s="29">
        <v>16</v>
      </c>
      <c r="E615" s="29">
        <v>16</v>
      </c>
      <c r="F615" s="29">
        <v>13</v>
      </c>
      <c r="G615" s="30">
        <f t="shared" si="123"/>
        <v>0.3902439024390244</v>
      </c>
      <c r="H615" s="30">
        <f t="shared" si="124"/>
        <v>0.21333333333333335</v>
      </c>
      <c r="I615" s="30">
        <f t="shared" si="125"/>
        <v>0.4</v>
      </c>
      <c r="J615" s="30">
        <f t="shared" si="126"/>
        <v>0.15662650602409639</v>
      </c>
      <c r="K615" s="30">
        <f t="shared" si="129"/>
        <v>0</v>
      </c>
      <c r="L615" s="30">
        <f t="shared" si="130"/>
        <v>-0.1875</v>
      </c>
      <c r="M615" s="30">
        <f t="shared" si="127"/>
        <v>0</v>
      </c>
      <c r="N615" s="36">
        <f t="shared" si="128"/>
        <v>-0.04</v>
      </c>
    </row>
    <row r="616" spans="1:14" x14ac:dyDescent="0.2">
      <c r="A616" s="23"/>
      <c r="B616" s="25" t="s">
        <v>575</v>
      </c>
      <c r="C616" s="35">
        <v>4</v>
      </c>
      <c r="D616" s="29">
        <v>2</v>
      </c>
      <c r="E616" s="29">
        <v>2</v>
      </c>
      <c r="F616" s="29">
        <v>4</v>
      </c>
      <c r="G616" s="30">
        <f t="shared" si="123"/>
        <v>9.7560975609756101E-2</v>
      </c>
      <c r="H616" s="30">
        <f t="shared" si="124"/>
        <v>2.6666666666666668E-2</v>
      </c>
      <c r="I616" s="30">
        <f t="shared" si="125"/>
        <v>0.05</v>
      </c>
      <c r="J616" s="30">
        <f t="shared" si="126"/>
        <v>4.8192771084337352E-2</v>
      </c>
      <c r="K616" s="30">
        <f t="shared" si="129"/>
        <v>-0.5</v>
      </c>
      <c r="L616" s="30">
        <f t="shared" si="130"/>
        <v>1</v>
      </c>
      <c r="M616" s="30">
        <f t="shared" si="127"/>
        <v>-4.878048780487805E-2</v>
      </c>
      <c r="N616" s="36">
        <f t="shared" si="128"/>
        <v>2.6666666666666668E-2</v>
      </c>
    </row>
    <row r="617" spans="1:14" x14ac:dyDescent="0.2">
      <c r="A617" s="23"/>
      <c r="B617" s="25" t="s">
        <v>576</v>
      </c>
      <c r="C617" s="35">
        <v>0</v>
      </c>
      <c r="D617" s="29">
        <v>1</v>
      </c>
      <c r="E617" s="29">
        <v>1</v>
      </c>
      <c r="F617" s="29">
        <v>0</v>
      </c>
      <c r="G617" s="30" t="str">
        <f t="shared" si="123"/>
        <v/>
      </c>
      <c r="H617" s="30">
        <f t="shared" si="124"/>
        <v>1.3333333333333334E-2</v>
      </c>
      <c r="I617" s="30">
        <f t="shared" si="125"/>
        <v>2.5000000000000001E-2</v>
      </c>
      <c r="J617" s="30" t="str">
        <f t="shared" si="126"/>
        <v/>
      </c>
      <c r="K617" s="30">
        <f t="shared" si="129"/>
        <v>1</v>
      </c>
      <c r="L617" s="30">
        <f t="shared" si="130"/>
        <v>-1</v>
      </c>
      <c r="M617" s="30" t="str">
        <f t="shared" si="127"/>
        <v/>
      </c>
      <c r="N617" s="36">
        <f t="shared" si="128"/>
        <v>-1.3333333333333334E-2</v>
      </c>
    </row>
    <row r="618" spans="1:14" x14ac:dyDescent="0.2">
      <c r="A618" s="23"/>
      <c r="B618" s="25" t="s">
        <v>577</v>
      </c>
      <c r="C618" s="35">
        <v>0</v>
      </c>
      <c r="D618" s="29">
        <v>1</v>
      </c>
      <c r="E618" s="29">
        <v>0</v>
      </c>
      <c r="F618" s="29">
        <v>0</v>
      </c>
      <c r="G618" s="30" t="str">
        <f t="shared" si="123"/>
        <v/>
      </c>
      <c r="H618" s="30">
        <f t="shared" si="124"/>
        <v>1.3333333333333334E-2</v>
      </c>
      <c r="I618" s="30" t="str">
        <f t="shared" si="125"/>
        <v/>
      </c>
      <c r="J618" s="30" t="str">
        <f t="shared" si="126"/>
        <v/>
      </c>
      <c r="K618" s="30" t="str">
        <f t="shared" si="129"/>
        <v xml:space="preserve"> </v>
      </c>
      <c r="L618" s="30">
        <f t="shared" si="130"/>
        <v>-1</v>
      </c>
      <c r="M618" s="30" t="str">
        <f t="shared" si="127"/>
        <v/>
      </c>
      <c r="N618" s="36">
        <f t="shared" si="128"/>
        <v>-1.3333333333333334E-2</v>
      </c>
    </row>
    <row r="619" spans="1:14" x14ac:dyDescent="0.2">
      <c r="A619" s="23"/>
      <c r="B619" s="25" t="s">
        <v>578</v>
      </c>
      <c r="C619" s="35">
        <v>0</v>
      </c>
      <c r="D619" s="29">
        <v>3</v>
      </c>
      <c r="E619" s="29">
        <v>1</v>
      </c>
      <c r="F619" s="29">
        <v>5</v>
      </c>
      <c r="G619" s="30" t="str">
        <f t="shared" si="123"/>
        <v/>
      </c>
      <c r="H619" s="30">
        <f t="shared" si="124"/>
        <v>0.04</v>
      </c>
      <c r="I619" s="30">
        <f t="shared" si="125"/>
        <v>2.5000000000000001E-2</v>
      </c>
      <c r="J619" s="30">
        <f t="shared" si="126"/>
        <v>6.0240963855421686E-2</v>
      </c>
      <c r="K619" s="30">
        <f t="shared" si="129"/>
        <v>1</v>
      </c>
      <c r="L619" s="30">
        <f t="shared" si="130"/>
        <v>0.66666666666666663</v>
      </c>
      <c r="M619" s="30" t="str">
        <f t="shared" si="127"/>
        <v/>
      </c>
      <c r="N619" s="36">
        <f t="shared" si="128"/>
        <v>2.6666666666666665E-2</v>
      </c>
    </row>
    <row r="620" spans="1:14" x14ac:dyDescent="0.2">
      <c r="A620" s="23"/>
      <c r="B620" s="25" t="s">
        <v>579</v>
      </c>
      <c r="C620" s="35">
        <v>1</v>
      </c>
      <c r="D620" s="29">
        <v>2</v>
      </c>
      <c r="E620" s="29">
        <v>0</v>
      </c>
      <c r="F620" s="29">
        <v>1</v>
      </c>
      <c r="G620" s="30">
        <f t="shared" si="123"/>
        <v>2.4390243902439025E-2</v>
      </c>
      <c r="H620" s="30">
        <f t="shared" si="124"/>
        <v>2.6666666666666668E-2</v>
      </c>
      <c r="I620" s="30" t="str">
        <f t="shared" si="125"/>
        <v/>
      </c>
      <c r="J620" s="30">
        <f t="shared" si="126"/>
        <v>1.2048192771084338E-2</v>
      </c>
      <c r="K620" s="30">
        <f t="shared" si="129"/>
        <v>-1</v>
      </c>
      <c r="L620" s="30">
        <f t="shared" si="130"/>
        <v>-0.5</v>
      </c>
      <c r="M620" s="30">
        <f t="shared" si="127"/>
        <v>-2.4390243902439025E-2</v>
      </c>
      <c r="N620" s="36">
        <f t="shared" si="128"/>
        <v>-1.3333333333333334E-2</v>
      </c>
    </row>
    <row r="621" spans="1:14" x14ac:dyDescent="0.2">
      <c r="A621" s="23"/>
      <c r="B621" s="25" t="s">
        <v>580</v>
      </c>
      <c r="C621" s="35">
        <v>1</v>
      </c>
      <c r="D621" s="29">
        <v>0</v>
      </c>
      <c r="E621" s="29">
        <v>1</v>
      </c>
      <c r="F621" s="29">
        <v>1</v>
      </c>
      <c r="G621" s="30">
        <f t="shared" si="123"/>
        <v>2.4390243902439025E-2</v>
      </c>
      <c r="H621" s="30" t="str">
        <f t="shared" si="124"/>
        <v/>
      </c>
      <c r="I621" s="30">
        <f t="shared" si="125"/>
        <v>2.5000000000000001E-2</v>
      </c>
      <c r="J621" s="30">
        <f t="shared" si="126"/>
        <v>1.2048192771084338E-2</v>
      </c>
      <c r="K621" s="30">
        <f t="shared" si="129"/>
        <v>0</v>
      </c>
      <c r="L621" s="30">
        <f t="shared" si="130"/>
        <v>1</v>
      </c>
      <c r="M621" s="30">
        <f t="shared" si="127"/>
        <v>0</v>
      </c>
      <c r="N621" s="36" t="str">
        <f t="shared" si="128"/>
        <v/>
      </c>
    </row>
    <row r="622" spans="1:14" ht="24.75" customHeight="1" x14ac:dyDescent="0.2">
      <c r="A622" s="23"/>
      <c r="B622" s="25" t="s">
        <v>581</v>
      </c>
      <c r="C622" s="35">
        <v>0</v>
      </c>
      <c r="D622" s="29">
        <v>1</v>
      </c>
      <c r="E622" s="29">
        <v>0</v>
      </c>
      <c r="F622" s="29">
        <v>0</v>
      </c>
      <c r="G622" s="30" t="str">
        <f t="shared" si="123"/>
        <v/>
      </c>
      <c r="H622" s="30">
        <f t="shared" si="124"/>
        <v>1.3333333333333334E-2</v>
      </c>
      <c r="I622" s="30" t="str">
        <f t="shared" si="125"/>
        <v/>
      </c>
      <c r="J622" s="30" t="str">
        <f t="shared" si="126"/>
        <v/>
      </c>
      <c r="K622" s="30" t="str">
        <f t="shared" si="129"/>
        <v xml:space="preserve"> </v>
      </c>
      <c r="L622" s="30">
        <f t="shared" si="130"/>
        <v>-1</v>
      </c>
      <c r="M622" s="30" t="str">
        <f t="shared" si="127"/>
        <v/>
      </c>
      <c r="N622" s="36">
        <f t="shared" si="128"/>
        <v>-1.3333333333333334E-2</v>
      </c>
    </row>
    <row r="623" spans="1:14" x14ac:dyDescent="0.2">
      <c r="A623" s="23"/>
      <c r="B623" s="25" t="s">
        <v>582</v>
      </c>
      <c r="C623" s="35">
        <v>11</v>
      </c>
      <c r="D623" s="29">
        <v>2</v>
      </c>
      <c r="E623" s="29">
        <v>12</v>
      </c>
      <c r="F623" s="29">
        <v>5</v>
      </c>
      <c r="G623" s="30">
        <f t="shared" si="123"/>
        <v>0.26829268292682928</v>
      </c>
      <c r="H623" s="30">
        <f t="shared" si="124"/>
        <v>2.6666666666666668E-2</v>
      </c>
      <c r="I623" s="30">
        <f t="shared" si="125"/>
        <v>0.3</v>
      </c>
      <c r="J623" s="30">
        <f t="shared" si="126"/>
        <v>6.0240963855421686E-2</v>
      </c>
      <c r="K623" s="30">
        <f t="shared" si="129"/>
        <v>9.0909090909090912E-2</v>
      </c>
      <c r="L623" s="30">
        <f t="shared" si="130"/>
        <v>1.5</v>
      </c>
      <c r="M623" s="30">
        <f t="shared" si="127"/>
        <v>2.4390243902439025E-2</v>
      </c>
      <c r="N623" s="36">
        <f t="shared" si="128"/>
        <v>0.04</v>
      </c>
    </row>
    <row r="624" spans="1:14" x14ac:dyDescent="0.2">
      <c r="A624" s="23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23"/>
      <c r="B625" s="25" t="s">
        <v>584</v>
      </c>
      <c r="C625" s="35">
        <v>0</v>
      </c>
      <c r="D625" s="29">
        <v>0</v>
      </c>
      <c r="E625" s="29">
        <v>0</v>
      </c>
      <c r="F625" s="29">
        <v>0</v>
      </c>
      <c r="G625" s="30" t="str">
        <f t="shared" si="123"/>
        <v/>
      </c>
      <c r="H625" s="30" t="str">
        <f t="shared" si="124"/>
        <v/>
      </c>
      <c r="I625" s="30" t="str">
        <f t="shared" si="125"/>
        <v/>
      </c>
      <c r="J625" s="30" t="str">
        <f t="shared" si="126"/>
        <v/>
      </c>
      <c r="K625" s="30" t="str">
        <f t="shared" si="129"/>
        <v xml:space="preserve"> </v>
      </c>
      <c r="L625" s="30" t="str">
        <f t="shared" si="130"/>
        <v xml:space="preserve"> </v>
      </c>
      <c r="M625" s="30" t="str">
        <f t="shared" si="127"/>
        <v/>
      </c>
      <c r="N625" s="36" t="str">
        <f t="shared" si="128"/>
        <v/>
      </c>
    </row>
    <row r="626" spans="1:14" x14ac:dyDescent="0.2">
      <c r="A626" s="23"/>
      <c r="B626" s="25" t="s">
        <v>585</v>
      </c>
      <c r="C626" s="35">
        <v>0</v>
      </c>
      <c r="D626" s="29">
        <v>0</v>
      </c>
      <c r="E626" s="29">
        <v>0</v>
      </c>
      <c r="F626" s="29">
        <v>0</v>
      </c>
      <c r="G626" s="30" t="str">
        <f t="shared" si="123"/>
        <v/>
      </c>
      <c r="H626" s="30" t="str">
        <f t="shared" si="124"/>
        <v/>
      </c>
      <c r="I626" s="30" t="str">
        <f t="shared" si="125"/>
        <v/>
      </c>
      <c r="J626" s="30" t="str">
        <f t="shared" si="126"/>
        <v/>
      </c>
      <c r="K626" s="30" t="str">
        <f t="shared" si="129"/>
        <v xml:space="preserve"> </v>
      </c>
      <c r="L626" s="30" t="str">
        <f t="shared" si="130"/>
        <v xml:space="preserve"> </v>
      </c>
      <c r="M626" s="30" t="str">
        <f t="shared" si="127"/>
        <v/>
      </c>
      <c r="N626" s="36" t="str">
        <f t="shared" si="128"/>
        <v/>
      </c>
    </row>
    <row r="627" spans="1:14" ht="25.5" x14ac:dyDescent="0.2">
      <c r="A627" s="23"/>
      <c r="B627" s="25" t="s">
        <v>586</v>
      </c>
      <c r="C627" s="35">
        <v>0</v>
      </c>
      <c r="D627" s="29">
        <v>0</v>
      </c>
      <c r="E627" s="29">
        <v>0</v>
      </c>
      <c r="F627" s="29">
        <v>0</v>
      </c>
      <c r="G627" s="30" t="str">
        <f t="shared" si="123"/>
        <v/>
      </c>
      <c r="H627" s="30" t="str">
        <f t="shared" si="124"/>
        <v/>
      </c>
      <c r="I627" s="30" t="str">
        <f t="shared" si="125"/>
        <v/>
      </c>
      <c r="J627" s="30" t="str">
        <f t="shared" si="126"/>
        <v/>
      </c>
      <c r="K627" s="30" t="str">
        <f t="shared" si="129"/>
        <v xml:space="preserve"> </v>
      </c>
      <c r="L627" s="30" t="str">
        <f t="shared" si="130"/>
        <v xml:space="preserve"> </v>
      </c>
      <c r="M627" s="30" t="str">
        <f t="shared" si="127"/>
        <v/>
      </c>
      <c r="N627" s="36" t="str">
        <f t="shared" si="128"/>
        <v/>
      </c>
    </row>
    <row r="628" spans="1:14" x14ac:dyDescent="0.2">
      <c r="A628" s="23"/>
      <c r="B628" s="25" t="s">
        <v>587</v>
      </c>
      <c r="C628" s="35">
        <v>0</v>
      </c>
      <c r="D628" s="29">
        <v>0</v>
      </c>
      <c r="E628" s="29">
        <v>0</v>
      </c>
      <c r="F628" s="29">
        <v>0</v>
      </c>
      <c r="G628" s="30" t="str">
        <f t="shared" si="123"/>
        <v/>
      </c>
      <c r="H628" s="30" t="str">
        <f t="shared" si="124"/>
        <v/>
      </c>
      <c r="I628" s="30" t="str">
        <f t="shared" si="125"/>
        <v/>
      </c>
      <c r="J628" s="30" t="str">
        <f t="shared" si="126"/>
        <v/>
      </c>
      <c r="K628" s="30" t="str">
        <f t="shared" si="129"/>
        <v xml:space="preserve"> </v>
      </c>
      <c r="L628" s="30" t="str">
        <f t="shared" si="130"/>
        <v xml:space="preserve"> </v>
      </c>
      <c r="M628" s="30" t="str">
        <f t="shared" si="127"/>
        <v/>
      </c>
      <c r="N628" s="36" t="str">
        <f t="shared" si="128"/>
        <v/>
      </c>
    </row>
    <row r="629" spans="1:14" x14ac:dyDescent="0.2">
      <c r="A629" s="23"/>
      <c r="B629" s="25" t="s">
        <v>588</v>
      </c>
      <c r="C629" s="35">
        <v>0</v>
      </c>
      <c r="D629" s="29">
        <v>0</v>
      </c>
      <c r="E629" s="29">
        <v>0</v>
      </c>
      <c r="F629" s="29">
        <v>0</v>
      </c>
      <c r="G629" s="30" t="str">
        <f t="shared" si="123"/>
        <v/>
      </c>
      <c r="H629" s="30" t="str">
        <f t="shared" si="124"/>
        <v/>
      </c>
      <c r="I629" s="30" t="str">
        <f t="shared" si="125"/>
        <v/>
      </c>
      <c r="J629" s="30" t="str">
        <f t="shared" si="126"/>
        <v/>
      </c>
      <c r="K629" s="30" t="str">
        <f t="shared" si="129"/>
        <v xml:space="preserve"> </v>
      </c>
      <c r="L629" s="30" t="str">
        <f t="shared" si="130"/>
        <v xml:space="preserve"> </v>
      </c>
      <c r="M629" s="30" t="str">
        <f t="shared" si="127"/>
        <v/>
      </c>
      <c r="N629" s="36" t="str">
        <f t="shared" si="128"/>
        <v/>
      </c>
    </row>
    <row r="630" spans="1:14" x14ac:dyDescent="0.2">
      <c r="A630" s="23"/>
      <c r="B630" s="25" t="s">
        <v>589</v>
      </c>
      <c r="C630" s="35">
        <v>1</v>
      </c>
      <c r="D630" s="29">
        <v>20</v>
      </c>
      <c r="E630" s="29">
        <v>1</v>
      </c>
      <c r="F630" s="29">
        <v>37</v>
      </c>
      <c r="G630" s="30">
        <f t="shared" si="123"/>
        <v>2.4390243902439025E-2</v>
      </c>
      <c r="H630" s="30">
        <f t="shared" si="124"/>
        <v>0.26666666666666666</v>
      </c>
      <c r="I630" s="30">
        <f t="shared" si="125"/>
        <v>2.5000000000000001E-2</v>
      </c>
      <c r="J630" s="30">
        <f t="shared" si="126"/>
        <v>0.44578313253012047</v>
      </c>
      <c r="K630" s="30">
        <f t="shared" si="129"/>
        <v>0</v>
      </c>
      <c r="L630" s="30">
        <f t="shared" si="130"/>
        <v>0.85</v>
      </c>
      <c r="M630" s="30">
        <f t="shared" si="127"/>
        <v>0</v>
      </c>
      <c r="N630" s="36">
        <f t="shared" si="128"/>
        <v>0.22666666666666666</v>
      </c>
    </row>
    <row r="631" spans="1:14" x14ac:dyDescent="0.2">
      <c r="A631" s="23"/>
      <c r="B631" s="25" t="s">
        <v>590</v>
      </c>
      <c r="C631" s="35">
        <v>1</v>
      </c>
      <c r="D631" s="29">
        <v>17</v>
      </c>
      <c r="E631" s="29">
        <v>1</v>
      </c>
      <c r="F631" s="29">
        <v>8</v>
      </c>
      <c r="G631" s="30">
        <f t="shared" si="123"/>
        <v>2.4390243902439025E-2</v>
      </c>
      <c r="H631" s="30">
        <f t="shared" si="124"/>
        <v>0.22666666666666666</v>
      </c>
      <c r="I631" s="30">
        <f t="shared" si="125"/>
        <v>2.5000000000000001E-2</v>
      </c>
      <c r="J631" s="30">
        <f t="shared" si="126"/>
        <v>9.6385542168674704E-2</v>
      </c>
      <c r="K631" s="30">
        <f t="shared" si="129"/>
        <v>0</v>
      </c>
      <c r="L631" s="30">
        <f t="shared" si="130"/>
        <v>-0.52941176470588236</v>
      </c>
      <c r="M631" s="30">
        <f t="shared" si="127"/>
        <v>0</v>
      </c>
      <c r="N631" s="36">
        <f t="shared" si="128"/>
        <v>-0.12</v>
      </c>
    </row>
    <row r="632" spans="1:14" x14ac:dyDescent="0.2">
      <c r="A632" s="23"/>
      <c r="B632" s="25" t="s">
        <v>591</v>
      </c>
      <c r="C632" s="35">
        <v>0</v>
      </c>
      <c r="D632" s="29">
        <v>0</v>
      </c>
      <c r="E632" s="29">
        <v>0</v>
      </c>
      <c r="F632" s="29">
        <v>2</v>
      </c>
      <c r="G632" s="30" t="str">
        <f t="shared" si="123"/>
        <v/>
      </c>
      <c r="H632" s="30" t="str">
        <f t="shared" si="124"/>
        <v/>
      </c>
      <c r="I632" s="30" t="str">
        <f t="shared" si="125"/>
        <v/>
      </c>
      <c r="J632" s="30">
        <f t="shared" si="126"/>
        <v>2.4096385542168676E-2</v>
      </c>
      <c r="K632" s="30" t="str">
        <f t="shared" si="129"/>
        <v xml:space="preserve"> </v>
      </c>
      <c r="L632" s="30">
        <f t="shared" si="130"/>
        <v>1</v>
      </c>
      <c r="M632" s="30" t="str">
        <f t="shared" si="127"/>
        <v/>
      </c>
      <c r="N632" s="36" t="str">
        <f t="shared" si="128"/>
        <v/>
      </c>
    </row>
    <row r="633" spans="1:14" x14ac:dyDescent="0.2">
      <c r="A633" s="23"/>
      <c r="B633" s="25" t="s">
        <v>592</v>
      </c>
      <c r="C633" s="35">
        <v>0</v>
      </c>
      <c r="D633" s="29">
        <v>2</v>
      </c>
      <c r="E633" s="29">
        <v>0</v>
      </c>
      <c r="F633" s="29">
        <v>5</v>
      </c>
      <c r="G633" s="30" t="str">
        <f t="shared" si="123"/>
        <v/>
      </c>
      <c r="H633" s="30">
        <f t="shared" si="124"/>
        <v>2.6666666666666668E-2</v>
      </c>
      <c r="I633" s="30" t="str">
        <f t="shared" si="125"/>
        <v/>
      </c>
      <c r="J633" s="30">
        <f t="shared" si="126"/>
        <v>6.0240963855421686E-2</v>
      </c>
      <c r="K633" s="30" t="str">
        <f t="shared" si="129"/>
        <v xml:space="preserve"> </v>
      </c>
      <c r="L633" s="30">
        <f t="shared" si="130"/>
        <v>1.5</v>
      </c>
      <c r="M633" s="30" t="str">
        <f t="shared" si="127"/>
        <v/>
      </c>
      <c r="N633" s="36">
        <f t="shared" si="128"/>
        <v>0.04</v>
      </c>
    </row>
    <row r="634" spans="1:14" ht="25.5" x14ac:dyDescent="0.2">
      <c r="A634" s="23"/>
      <c r="B634" s="25" t="s">
        <v>593</v>
      </c>
      <c r="C634" s="35">
        <v>3</v>
      </c>
      <c r="D634" s="29">
        <v>6</v>
      </c>
      <c r="E634" s="29">
        <v>0</v>
      </c>
      <c r="F634" s="29">
        <v>1</v>
      </c>
      <c r="G634" s="30">
        <f t="shared" si="123"/>
        <v>7.3170731707317069E-2</v>
      </c>
      <c r="H634" s="30">
        <f t="shared" si="124"/>
        <v>0.08</v>
      </c>
      <c r="I634" s="30" t="str">
        <f t="shared" si="125"/>
        <v/>
      </c>
      <c r="J634" s="30">
        <f t="shared" si="126"/>
        <v>1.2048192771084338E-2</v>
      </c>
      <c r="K634" s="30">
        <f t="shared" si="129"/>
        <v>-1</v>
      </c>
      <c r="L634" s="30">
        <f t="shared" si="130"/>
        <v>-0.83333333333333337</v>
      </c>
      <c r="M634" s="30">
        <f t="shared" si="127"/>
        <v>-7.3170731707317069E-2</v>
      </c>
      <c r="N634" s="36">
        <f t="shared" si="128"/>
        <v>-6.6666666666666666E-2</v>
      </c>
    </row>
    <row r="635" spans="1:14" ht="25.5" x14ac:dyDescent="0.2">
      <c r="A635" s="23"/>
      <c r="B635" s="25" t="s">
        <v>594</v>
      </c>
      <c r="C635" s="35">
        <v>0</v>
      </c>
      <c r="D635" s="29">
        <v>0</v>
      </c>
      <c r="E635" s="29">
        <v>0</v>
      </c>
      <c r="F635" s="29">
        <v>0</v>
      </c>
      <c r="G635" s="30" t="str">
        <f t="shared" si="123"/>
        <v/>
      </c>
      <c r="H635" s="30" t="str">
        <f t="shared" si="124"/>
        <v/>
      </c>
      <c r="I635" s="30" t="str">
        <f t="shared" si="125"/>
        <v/>
      </c>
      <c r="J635" s="30" t="str">
        <f t="shared" si="126"/>
        <v/>
      </c>
      <c r="K635" s="30" t="str">
        <f t="shared" si="129"/>
        <v xml:space="preserve"> </v>
      </c>
      <c r="L635" s="30" t="str">
        <f t="shared" si="130"/>
        <v xml:space="preserve"> 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23"/>
      <c r="B636" s="25" t="s">
        <v>595</v>
      </c>
      <c r="C636" s="35">
        <v>0</v>
      </c>
      <c r="D636" s="29">
        <v>0</v>
      </c>
      <c r="E636" s="29">
        <v>0</v>
      </c>
      <c r="F636" s="29">
        <v>0</v>
      </c>
      <c r="G636" s="30" t="str">
        <f t="shared" si="123"/>
        <v/>
      </c>
      <c r="H636" s="30" t="str">
        <f t="shared" si="124"/>
        <v/>
      </c>
      <c r="I636" s="30" t="str">
        <f t="shared" si="125"/>
        <v/>
      </c>
      <c r="J636" s="30" t="str">
        <f t="shared" si="126"/>
        <v/>
      </c>
      <c r="K636" s="30" t="str">
        <f t="shared" si="129"/>
        <v xml:space="preserve"> </v>
      </c>
      <c r="L636" s="30" t="str">
        <f t="shared" si="130"/>
        <v xml:space="preserve"> </v>
      </c>
      <c r="M636" s="30" t="str">
        <f t="shared" si="127"/>
        <v/>
      </c>
      <c r="N636" s="36" t="str">
        <f t="shared" si="128"/>
        <v/>
      </c>
    </row>
    <row r="637" spans="1:14" x14ac:dyDescent="0.2">
      <c r="A637" s="23"/>
      <c r="B637" s="25" t="s">
        <v>596</v>
      </c>
      <c r="C637" s="35">
        <v>0</v>
      </c>
      <c r="D637" s="29">
        <v>0</v>
      </c>
      <c r="E637" s="29">
        <v>0</v>
      </c>
      <c r="F637" s="29">
        <v>0</v>
      </c>
      <c r="G637" s="30" t="str">
        <f t="shared" si="123"/>
        <v/>
      </c>
      <c r="H637" s="30" t="str">
        <f t="shared" si="124"/>
        <v/>
      </c>
      <c r="I637" s="30" t="str">
        <f t="shared" si="125"/>
        <v/>
      </c>
      <c r="J637" s="30" t="str">
        <f t="shared" si="126"/>
        <v/>
      </c>
      <c r="K637" s="30" t="str">
        <f t="shared" si="129"/>
        <v xml:space="preserve"> </v>
      </c>
      <c r="L637" s="30" t="str">
        <f t="shared" si="130"/>
        <v xml:space="preserve"> </v>
      </c>
      <c r="M637" s="30" t="str">
        <f t="shared" si="127"/>
        <v/>
      </c>
      <c r="N637" s="36" t="str">
        <f t="shared" si="128"/>
        <v/>
      </c>
    </row>
    <row r="638" spans="1:14" ht="25.5" x14ac:dyDescent="0.2">
      <c r="A638" s="23"/>
      <c r="B638" s="25" t="s">
        <v>597</v>
      </c>
      <c r="C638" s="35">
        <v>0</v>
      </c>
      <c r="D638" s="29">
        <v>0</v>
      </c>
      <c r="E638" s="29">
        <v>0</v>
      </c>
      <c r="F638" s="29">
        <v>0</v>
      </c>
      <c r="G638" s="30" t="str">
        <f t="shared" si="123"/>
        <v/>
      </c>
      <c r="H638" s="30" t="str">
        <f t="shared" si="124"/>
        <v/>
      </c>
      <c r="I638" s="30" t="str">
        <f t="shared" si="125"/>
        <v/>
      </c>
      <c r="J638" s="30" t="str">
        <f t="shared" si="126"/>
        <v/>
      </c>
      <c r="K638" s="30" t="str">
        <f t="shared" si="129"/>
        <v xml:space="preserve"> </v>
      </c>
      <c r="L638" s="30" t="str">
        <f t="shared" si="130"/>
        <v xml:space="preserve"> </v>
      </c>
      <c r="M638" s="30" t="str">
        <f t="shared" si="127"/>
        <v/>
      </c>
      <c r="N638" s="36" t="str">
        <f t="shared" si="128"/>
        <v/>
      </c>
    </row>
    <row r="639" spans="1:14" ht="25.5" x14ac:dyDescent="0.2">
      <c r="A639" s="23"/>
      <c r="B639" s="25" t="s">
        <v>598</v>
      </c>
      <c r="C639" s="35">
        <v>0</v>
      </c>
      <c r="D639" s="29">
        <v>1</v>
      </c>
      <c r="E639" s="29">
        <v>0</v>
      </c>
      <c r="F639" s="29">
        <v>0</v>
      </c>
      <c r="G639" s="30" t="str">
        <f t="shared" si="123"/>
        <v/>
      </c>
      <c r="H639" s="30">
        <f t="shared" si="124"/>
        <v>1.3333333333333334E-2</v>
      </c>
      <c r="I639" s="30" t="str">
        <f t="shared" si="125"/>
        <v/>
      </c>
      <c r="J639" s="30" t="str">
        <f t="shared" si="126"/>
        <v/>
      </c>
      <c r="K639" s="30" t="str">
        <f t="shared" si="129"/>
        <v xml:space="preserve"> </v>
      </c>
      <c r="L639" s="30">
        <f t="shared" si="130"/>
        <v>-1</v>
      </c>
      <c r="M639" s="30" t="str">
        <f t="shared" si="127"/>
        <v/>
      </c>
      <c r="N639" s="36">
        <f t="shared" si="128"/>
        <v>-1.3333333333333334E-2</v>
      </c>
    </row>
    <row r="640" spans="1:14" ht="26.25" thickBot="1" x14ac:dyDescent="0.25">
      <c r="A640" s="23"/>
      <c r="B640" s="26" t="s">
        <v>599</v>
      </c>
      <c r="C640" s="37">
        <v>0</v>
      </c>
      <c r="D640" s="38">
        <v>1</v>
      </c>
      <c r="E640" s="38">
        <v>0</v>
      </c>
      <c r="F640" s="38">
        <v>1</v>
      </c>
      <c r="G640" s="39" t="str">
        <f t="shared" si="123"/>
        <v/>
      </c>
      <c r="H640" s="39">
        <f t="shared" si="124"/>
        <v>1.3333333333333334E-2</v>
      </c>
      <c r="I640" s="39" t="str">
        <f t="shared" si="125"/>
        <v/>
      </c>
      <c r="J640" s="39">
        <f t="shared" si="126"/>
        <v>1.2048192771084338E-2</v>
      </c>
      <c r="K640" s="39" t="str">
        <f t="shared" si="129"/>
        <v xml:space="preserve"> </v>
      </c>
      <c r="L640" s="39">
        <f t="shared" si="130"/>
        <v>0</v>
      </c>
      <c r="M640" s="39" t="str">
        <f t="shared" si="127"/>
        <v/>
      </c>
      <c r="N640" s="40">
        <f t="shared" si="128"/>
        <v>0</v>
      </c>
    </row>
    <row r="641" spans="1:2" x14ac:dyDescent="0.2">
      <c r="A641" s="22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2" t="s">
        <v>0</v>
      </c>
      <c r="F1" s="53"/>
      <c r="G1" s="53"/>
      <c r="H1" s="53"/>
      <c r="I1" s="53"/>
      <c r="J1" s="53"/>
      <c r="K1" s="53"/>
      <c r="L1" s="53"/>
      <c r="M1" s="53"/>
      <c r="N1" s="53"/>
    </row>
    <row r="2" spans="1:14" ht="30.75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55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56" t="s">
        <v>654</v>
      </c>
      <c r="F4" s="57"/>
      <c r="G4" s="57"/>
      <c r="H4" s="57"/>
      <c r="I4" s="57"/>
      <c r="J4" s="57"/>
      <c r="K4" s="57"/>
      <c r="L4" s="57"/>
      <c r="M4" s="57"/>
      <c r="N4" s="57"/>
    </row>
    <row r="5" spans="1:14" ht="20.65" customHeight="1" thickBot="1" x14ac:dyDescent="0.25">
      <c r="B5" s="5"/>
      <c r="E5" s="58"/>
      <c r="F5" s="58"/>
      <c r="G5" s="58"/>
      <c r="H5" s="58"/>
      <c r="I5" s="58"/>
      <c r="J5" s="58"/>
      <c r="K5" s="58"/>
      <c r="L5" s="58"/>
      <c r="M5" s="58"/>
      <c r="N5" s="58"/>
    </row>
    <row r="6" spans="1:14" ht="29.25" customHeight="1" thickBot="1" x14ac:dyDescent="0.25">
      <c r="B6" s="41" t="s">
        <v>2</v>
      </c>
      <c r="C6" s="44" t="s">
        <v>3</v>
      </c>
      <c r="D6" s="45"/>
      <c r="E6" s="45"/>
      <c r="F6" s="46"/>
      <c r="G6" s="44" t="s">
        <v>4</v>
      </c>
      <c r="H6" s="45"/>
      <c r="I6" s="45"/>
      <c r="J6" s="45"/>
      <c r="K6" s="44" t="s">
        <v>667</v>
      </c>
      <c r="L6" s="47"/>
      <c r="M6" s="44" t="s">
        <v>5</v>
      </c>
      <c r="N6" s="47"/>
    </row>
    <row r="7" spans="1:14" ht="20.100000000000001" customHeight="1" thickBot="1" x14ac:dyDescent="0.25">
      <c r="B7" s="42"/>
      <c r="C7" s="50">
        <v>2022</v>
      </c>
      <c r="D7" s="46"/>
      <c r="E7" s="51">
        <v>2023</v>
      </c>
      <c r="F7" s="46"/>
      <c r="G7" s="50">
        <v>2022</v>
      </c>
      <c r="H7" s="46"/>
      <c r="I7" s="51">
        <v>2023</v>
      </c>
      <c r="J7" s="46"/>
      <c r="K7" s="48"/>
      <c r="L7" s="49"/>
      <c r="M7" s="48"/>
      <c r="N7" s="49"/>
    </row>
    <row r="8" spans="1:14" ht="20.100000000000001" customHeight="1" thickBot="1" x14ac:dyDescent="0.25">
      <c r="A8" s="22"/>
      <c r="B8" s="43"/>
      <c r="C8" s="13" t="s">
        <v>6</v>
      </c>
      <c r="D8" s="13" t="s">
        <v>7</v>
      </c>
      <c r="E8" s="13" t="s">
        <v>6</v>
      </c>
      <c r="F8" s="13" t="s">
        <v>7</v>
      </c>
      <c r="G8" s="13" t="s">
        <v>6</v>
      </c>
      <c r="H8" s="13" t="s">
        <v>7</v>
      </c>
      <c r="I8" s="13" t="s">
        <v>6</v>
      </c>
      <c r="J8" s="13" t="s">
        <v>7</v>
      </c>
      <c r="K8" s="13" t="s">
        <v>6</v>
      </c>
      <c r="L8" s="13" t="s">
        <v>7</v>
      </c>
      <c r="M8" s="13" t="s">
        <v>6</v>
      </c>
      <c r="N8" s="13" t="s">
        <v>7</v>
      </c>
    </row>
    <row r="9" spans="1:14" ht="15.75" customHeight="1" thickBot="1" x14ac:dyDescent="0.25">
      <c r="A9" s="22"/>
      <c r="B9" s="14" t="s">
        <v>655</v>
      </c>
      <c r="C9" s="15">
        <f>+C22+C81+C188+C371+C612</f>
        <v>19539</v>
      </c>
      <c r="D9" s="15">
        <f>+D22+D81+D188+D371+D612</f>
        <v>18312</v>
      </c>
      <c r="E9" s="15">
        <f>+E22+E81+E188+E371+E612</f>
        <v>24040</v>
      </c>
      <c r="F9" s="15">
        <f>+F22+F81+F188+F371+F612</f>
        <v>21029</v>
      </c>
      <c r="G9" s="16">
        <f>SUM(G10:G14)</f>
        <v>0.99999999999999989</v>
      </c>
      <c r="H9" s="16">
        <f>SUM(H10:H14)</f>
        <v>1</v>
      </c>
      <c r="I9" s="16">
        <f>SUM(I10:I14)</f>
        <v>1</v>
      </c>
      <c r="J9" s="16">
        <f>SUM(J10:J14)</f>
        <v>0.99999999999999989</v>
      </c>
      <c r="K9" s="16">
        <f t="shared" ref="K9:L14" si="0">+IF(AND(C9=0,E9=0),"",IF(C9=0,1,IF(E9=0,-1,(E9-C9)/C9)))</f>
        <v>0.23035979323404474</v>
      </c>
      <c r="L9" s="16">
        <f t="shared" si="0"/>
        <v>0.14837265181301879</v>
      </c>
      <c r="M9" s="16">
        <f t="shared" ref="M9:N14" si="1">+IF(OR(AND(G9=""),(K9="")),"",G9*K9)</f>
        <v>0.23035979323404471</v>
      </c>
      <c r="N9" s="16">
        <f t="shared" si="1"/>
        <v>0.14837265181301879</v>
      </c>
    </row>
    <row r="10" spans="1:14" x14ac:dyDescent="0.2">
      <c r="A10" s="23"/>
      <c r="B10" s="19" t="s">
        <v>8</v>
      </c>
      <c r="C10" s="17">
        <f>+C22</f>
        <v>270</v>
      </c>
      <c r="D10" s="7">
        <f>+D22</f>
        <v>282</v>
      </c>
      <c r="E10" s="7">
        <f>+E22</f>
        <v>184</v>
      </c>
      <c r="F10" s="7">
        <f>+F22</f>
        <v>158</v>
      </c>
      <c r="G10" s="8">
        <f t="shared" ref="G10:J14" si="2">+C10/C$9</f>
        <v>1.3818516812528788E-2</v>
      </c>
      <c r="H10" s="8">
        <f t="shared" si="2"/>
        <v>1.5399737876802096E-2</v>
      </c>
      <c r="I10" s="8">
        <f t="shared" si="2"/>
        <v>7.6539101497504159E-3</v>
      </c>
      <c r="J10" s="8">
        <f t="shared" si="2"/>
        <v>7.5134338294735844E-3</v>
      </c>
      <c r="K10" s="8">
        <f t="shared" si="0"/>
        <v>-0.31851851851851853</v>
      </c>
      <c r="L10" s="8">
        <f t="shared" si="0"/>
        <v>-0.43971631205673761</v>
      </c>
      <c r="M10" s="8">
        <f t="shared" si="1"/>
        <v>-4.401453503249911E-3</v>
      </c>
      <c r="N10" s="9">
        <f t="shared" si="1"/>
        <v>-6.7715159458278723E-3</v>
      </c>
    </row>
    <row r="11" spans="1:14" x14ac:dyDescent="0.2">
      <c r="A11" s="23"/>
      <c r="B11" s="20" t="s">
        <v>9</v>
      </c>
      <c r="C11" s="17">
        <f>+C81</f>
        <v>1870</v>
      </c>
      <c r="D11" s="7">
        <f>+D81</f>
        <v>1652</v>
      </c>
      <c r="E11" s="7">
        <f>+E81</f>
        <v>2121</v>
      </c>
      <c r="F11" s="7">
        <f>+F81</f>
        <v>1756</v>
      </c>
      <c r="G11" s="8">
        <f t="shared" si="2"/>
        <v>9.5706023849736421E-2</v>
      </c>
      <c r="H11" s="8">
        <f t="shared" si="2"/>
        <v>9.0214067278287458E-2</v>
      </c>
      <c r="I11" s="8">
        <f t="shared" si="2"/>
        <v>8.8227953410981691E-2</v>
      </c>
      <c r="J11" s="8">
        <f t="shared" si="2"/>
        <v>8.3503732940225409E-2</v>
      </c>
      <c r="K11" s="8">
        <f t="shared" si="0"/>
        <v>0.13422459893048128</v>
      </c>
      <c r="L11" s="8">
        <f t="shared" si="0"/>
        <v>6.2953995157384993E-2</v>
      </c>
      <c r="M11" s="8">
        <f t="shared" si="1"/>
        <v>1.2846102666461946E-2</v>
      </c>
      <c r="N11" s="9">
        <f t="shared" si="1"/>
        <v>5.6793359545653128E-3</v>
      </c>
    </row>
    <row r="12" spans="1:14" ht="25.5" x14ac:dyDescent="0.2">
      <c r="A12" s="23"/>
      <c r="B12" s="20" t="s">
        <v>10</v>
      </c>
      <c r="C12" s="17">
        <f>+C188</f>
        <v>3779</v>
      </c>
      <c r="D12" s="7">
        <f>+D188</f>
        <v>3335</v>
      </c>
      <c r="E12" s="7">
        <f>+E188</f>
        <v>4642</v>
      </c>
      <c r="F12" s="7">
        <f>+F188</f>
        <v>4134</v>
      </c>
      <c r="G12" s="8">
        <f t="shared" si="2"/>
        <v>0.19340805568350478</v>
      </c>
      <c r="H12" s="8">
        <f t="shared" si="2"/>
        <v>0.1821210135430319</v>
      </c>
      <c r="I12" s="8">
        <f t="shared" si="2"/>
        <v>0.19309484193011647</v>
      </c>
      <c r="J12" s="8">
        <f t="shared" si="2"/>
        <v>0.19658566741166961</v>
      </c>
      <c r="K12" s="8">
        <f t="shared" si="0"/>
        <v>0.22836729293463878</v>
      </c>
      <c r="L12" s="8">
        <f t="shared" si="0"/>
        <v>0.23958020989505247</v>
      </c>
      <c r="M12" s="8">
        <f t="shared" si="1"/>
        <v>4.4168074108193865E-2</v>
      </c>
      <c r="N12" s="9">
        <f t="shared" si="1"/>
        <v>4.3632590650939274E-2</v>
      </c>
    </row>
    <row r="13" spans="1:14" x14ac:dyDescent="0.2">
      <c r="A13" s="23"/>
      <c r="B13" s="20" t="s">
        <v>11</v>
      </c>
      <c r="C13" s="17">
        <f>+C371</f>
        <v>12213</v>
      </c>
      <c r="D13" s="7">
        <f>+D371</f>
        <v>11180</v>
      </c>
      <c r="E13" s="7">
        <f>+E371</f>
        <v>14461</v>
      </c>
      <c r="F13" s="7">
        <f>+F371</f>
        <v>12229</v>
      </c>
      <c r="G13" s="8">
        <f t="shared" si="2"/>
        <v>0.6250575771533855</v>
      </c>
      <c r="H13" s="8">
        <f t="shared" si="2"/>
        <v>0.61052861511577106</v>
      </c>
      <c r="I13" s="8">
        <f t="shared" si="2"/>
        <v>0.60153910149750411</v>
      </c>
      <c r="J13" s="8">
        <f t="shared" si="2"/>
        <v>0.58153026772552185</v>
      </c>
      <c r="K13" s="8">
        <f t="shared" si="0"/>
        <v>0.18406615901089005</v>
      </c>
      <c r="L13" s="8">
        <f t="shared" si="0"/>
        <v>9.3828264758497315E-2</v>
      </c>
      <c r="M13" s="8">
        <f t="shared" si="1"/>
        <v>0.11505194738727673</v>
      </c>
      <c r="N13" s="9">
        <f t="shared" si="1"/>
        <v>5.7284840541721276E-2</v>
      </c>
    </row>
    <row r="14" spans="1:14" ht="15.75" thickBot="1" x14ac:dyDescent="0.25">
      <c r="A14" s="23"/>
      <c r="B14" s="21" t="s">
        <v>12</v>
      </c>
      <c r="C14" s="18">
        <f>+C612</f>
        <v>1407</v>
      </c>
      <c r="D14" s="10">
        <f>+D612</f>
        <v>1863</v>
      </c>
      <c r="E14" s="10">
        <f>+E612</f>
        <v>2632</v>
      </c>
      <c r="F14" s="10">
        <f>+F612</f>
        <v>2752</v>
      </c>
      <c r="G14" s="11">
        <f t="shared" si="2"/>
        <v>7.2009826500844462E-2</v>
      </c>
      <c r="H14" s="11">
        <f t="shared" si="2"/>
        <v>0.10173656618610748</v>
      </c>
      <c r="I14" s="11">
        <f t="shared" si="2"/>
        <v>0.10948419301164726</v>
      </c>
      <c r="J14" s="11">
        <f t="shared" si="2"/>
        <v>0.1308668980931095</v>
      </c>
      <c r="K14" s="11">
        <f t="shared" si="0"/>
        <v>0.87064676616915426</v>
      </c>
      <c r="L14" s="11">
        <f t="shared" si="0"/>
        <v>0.47718733225979604</v>
      </c>
      <c r="M14" s="11">
        <f t="shared" si="1"/>
        <v>6.2695122575362097E-2</v>
      </c>
      <c r="N14" s="12">
        <f t="shared" si="1"/>
        <v>4.85474006116208E-2</v>
      </c>
    </row>
    <row r="15" spans="1:14" x14ac:dyDescent="0.2">
      <c r="A15" s="22"/>
      <c r="B15" t="s">
        <v>13</v>
      </c>
    </row>
    <row r="16" spans="1:14" x14ac:dyDescent="0.2">
      <c r="A16" s="22"/>
    </row>
    <row r="17" spans="1:14" x14ac:dyDescent="0.2">
      <c r="A17" s="22"/>
    </row>
    <row r="18" spans="1:14" ht="15.75" thickBot="1" x14ac:dyDescent="0.25">
      <c r="A18" s="22"/>
    </row>
    <row r="19" spans="1:14" ht="29.25" customHeight="1" thickBot="1" x14ac:dyDescent="0.25">
      <c r="A19" s="23"/>
      <c r="B19" s="41" t="s">
        <v>2</v>
      </c>
      <c r="C19" s="44" t="s">
        <v>3</v>
      </c>
      <c r="D19" s="45"/>
      <c r="E19" s="45"/>
      <c r="F19" s="46"/>
      <c r="G19" s="44" t="s">
        <v>4</v>
      </c>
      <c r="H19" s="45"/>
      <c r="I19" s="45"/>
      <c r="J19" s="45"/>
      <c r="K19" s="44" t="s">
        <v>667</v>
      </c>
      <c r="L19" s="47"/>
      <c r="M19" s="44" t="s">
        <v>5</v>
      </c>
      <c r="N19" s="47"/>
    </row>
    <row r="20" spans="1:14" ht="15.75" thickBot="1" x14ac:dyDescent="0.25">
      <c r="A20" s="22"/>
      <c r="B20" s="42"/>
      <c r="C20" s="50">
        <v>2022</v>
      </c>
      <c r="D20" s="46"/>
      <c r="E20" s="51">
        <v>2023</v>
      </c>
      <c r="F20" s="46"/>
      <c r="G20" s="50">
        <v>2022</v>
      </c>
      <c r="H20" s="46"/>
      <c r="I20" s="51">
        <v>2023</v>
      </c>
      <c r="J20" s="46"/>
      <c r="K20" s="48"/>
      <c r="L20" s="49"/>
      <c r="M20" s="48"/>
      <c r="N20" s="49"/>
    </row>
    <row r="21" spans="1:14" ht="15.75" thickBot="1" x14ac:dyDescent="0.25">
      <c r="A21" s="23"/>
      <c r="B21" s="43"/>
      <c r="C21" s="13" t="s">
        <v>6</v>
      </c>
      <c r="D21" s="13" t="s">
        <v>7</v>
      </c>
      <c r="E21" s="13" t="s">
        <v>6</v>
      </c>
      <c r="F21" s="13" t="s">
        <v>7</v>
      </c>
      <c r="G21" s="13" t="s">
        <v>6</v>
      </c>
      <c r="H21" s="13" t="s">
        <v>7</v>
      </c>
      <c r="I21" s="13" t="s">
        <v>6</v>
      </c>
      <c r="J21" s="13" t="s">
        <v>7</v>
      </c>
      <c r="K21" s="13" t="s">
        <v>6</v>
      </c>
      <c r="L21" s="13" t="s">
        <v>7</v>
      </c>
      <c r="M21" s="13" t="s">
        <v>6</v>
      </c>
      <c r="N21" s="13" t="s">
        <v>7</v>
      </c>
    </row>
    <row r="22" spans="1:14" ht="15.75" thickBot="1" x14ac:dyDescent="0.25">
      <c r="A22" s="23"/>
      <c r="B22" s="14" t="s">
        <v>8</v>
      </c>
      <c r="C22" s="27">
        <f>SUM(C23:C73)</f>
        <v>270</v>
      </c>
      <c r="D22" s="27">
        <f>SUM(D23:D73)</f>
        <v>282</v>
      </c>
      <c r="E22" s="27">
        <f>SUM(E23:E73)</f>
        <v>184</v>
      </c>
      <c r="F22" s="27">
        <f>SUM(F23:F73)</f>
        <v>158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-0.31851851851851853</v>
      </c>
      <c r="L22" s="28">
        <f>+IF(AND(D22=0,F22=0),"",IF(D22=0,1,IF(F22=0,-1,(F22-D22)/D22)))</f>
        <v>-0.43971631205673761</v>
      </c>
      <c r="M22" s="28">
        <f t="shared" ref="M22:M53" si="7">+IF(OR(AND(G22=""),(K22="")),"",G22*K22)</f>
        <v>-0.31851851851851853</v>
      </c>
      <c r="N22" s="28">
        <f t="shared" ref="N22:N53" si="8">+IF(OR(AND(H22=""),(L22="")),"",H22*L22)</f>
        <v>-0.43971631205673761</v>
      </c>
    </row>
    <row r="23" spans="1:14" x14ac:dyDescent="0.2">
      <c r="A23" s="23"/>
      <c r="B23" s="24" t="s">
        <v>14</v>
      </c>
      <c r="C23" s="31">
        <v>0</v>
      </c>
      <c r="D23" s="32">
        <v>0</v>
      </c>
      <c r="E23" s="32">
        <v>1</v>
      </c>
      <c r="F23" s="32">
        <v>2</v>
      </c>
      <c r="G23" s="33" t="str">
        <f t="shared" si="3"/>
        <v/>
      </c>
      <c r="H23" s="33" t="str">
        <f t="shared" si="4"/>
        <v/>
      </c>
      <c r="I23" s="33">
        <f t="shared" si="5"/>
        <v>5.434782608695652E-3</v>
      </c>
      <c r="J23" s="33">
        <f t="shared" si="6"/>
        <v>1.2658227848101266E-2</v>
      </c>
      <c r="K23" s="33">
        <f t="shared" ref="K23:K54" si="9">+IF(AND(C23=0,E23=0)," ",IF(C23=0,1,IF(E23=0,-1,(E23-C23)/C23)))</f>
        <v>1</v>
      </c>
      <c r="L23" s="33">
        <f t="shared" ref="L23:L54" si="10">+IF(AND(D23=0,F23=0)," ",IF(D23=0,1,IF(F23=0,-1,(F23-D23)/D23)))</f>
        <v>1</v>
      </c>
      <c r="M23" s="33" t="str">
        <f t="shared" si="7"/>
        <v/>
      </c>
      <c r="N23" s="34" t="str">
        <f t="shared" si="8"/>
        <v/>
      </c>
    </row>
    <row r="24" spans="1:14" x14ac:dyDescent="0.2">
      <c r="A24" s="23"/>
      <c r="B24" s="25" t="s">
        <v>15</v>
      </c>
      <c r="C24" s="35">
        <v>6</v>
      </c>
      <c r="D24" s="29">
        <v>4</v>
      </c>
      <c r="E24" s="29">
        <v>6</v>
      </c>
      <c r="F24" s="29">
        <v>3</v>
      </c>
      <c r="G24" s="30">
        <f t="shared" si="3"/>
        <v>2.2222222222222223E-2</v>
      </c>
      <c r="H24" s="30">
        <f t="shared" si="4"/>
        <v>1.4184397163120567E-2</v>
      </c>
      <c r="I24" s="30">
        <f t="shared" si="5"/>
        <v>3.2608695652173912E-2</v>
      </c>
      <c r="J24" s="30">
        <f t="shared" si="6"/>
        <v>1.8987341772151899E-2</v>
      </c>
      <c r="K24" s="30">
        <f t="shared" si="9"/>
        <v>0</v>
      </c>
      <c r="L24" s="30">
        <f t="shared" si="10"/>
        <v>-0.25</v>
      </c>
      <c r="M24" s="30">
        <f t="shared" si="7"/>
        <v>0</v>
      </c>
      <c r="N24" s="36">
        <f t="shared" si="8"/>
        <v>-3.5460992907801418E-3</v>
      </c>
    </row>
    <row r="25" spans="1:14" ht="38.25" x14ac:dyDescent="0.2">
      <c r="A25" s="23"/>
      <c r="B25" s="25" t="s">
        <v>16</v>
      </c>
      <c r="C25" s="35">
        <v>0</v>
      </c>
      <c r="D25" s="29">
        <v>1</v>
      </c>
      <c r="E25" s="29">
        <v>1</v>
      </c>
      <c r="F25" s="29">
        <v>0</v>
      </c>
      <c r="G25" s="30" t="str">
        <f t="shared" si="3"/>
        <v/>
      </c>
      <c r="H25" s="30">
        <f t="shared" si="4"/>
        <v>3.5460992907801418E-3</v>
      </c>
      <c r="I25" s="30">
        <f t="shared" si="5"/>
        <v>5.434782608695652E-3</v>
      </c>
      <c r="J25" s="30" t="str">
        <f t="shared" si="6"/>
        <v/>
      </c>
      <c r="K25" s="30">
        <f t="shared" si="9"/>
        <v>1</v>
      </c>
      <c r="L25" s="30">
        <f t="shared" si="10"/>
        <v>-1</v>
      </c>
      <c r="M25" s="30" t="str">
        <f t="shared" si="7"/>
        <v/>
      </c>
      <c r="N25" s="36">
        <f t="shared" si="8"/>
        <v>-3.5460992907801418E-3</v>
      </c>
    </row>
    <row r="26" spans="1:14" ht="38.25" x14ac:dyDescent="0.2">
      <c r="A26" s="23"/>
      <c r="B26" s="25" t="s">
        <v>17</v>
      </c>
      <c r="C26" s="35">
        <v>2</v>
      </c>
      <c r="D26" s="29">
        <v>0</v>
      </c>
      <c r="E26" s="29">
        <v>0</v>
      </c>
      <c r="F26" s="29">
        <v>0</v>
      </c>
      <c r="G26" s="30">
        <f t="shared" si="3"/>
        <v>7.4074074074074077E-3</v>
      </c>
      <c r="H26" s="30" t="str">
        <f t="shared" si="4"/>
        <v/>
      </c>
      <c r="I26" s="30" t="str">
        <f t="shared" si="5"/>
        <v/>
      </c>
      <c r="J26" s="30" t="str">
        <f t="shared" si="6"/>
        <v/>
      </c>
      <c r="K26" s="30">
        <f t="shared" si="9"/>
        <v>-1</v>
      </c>
      <c r="L26" s="30" t="str">
        <f t="shared" si="10"/>
        <v xml:space="preserve"> </v>
      </c>
      <c r="M26" s="30">
        <f t="shared" si="7"/>
        <v>-7.4074074074074077E-3</v>
      </c>
      <c r="N26" s="36" t="str">
        <f t="shared" si="8"/>
        <v/>
      </c>
    </row>
    <row r="27" spans="1:14" ht="25.5" x14ac:dyDescent="0.2">
      <c r="A27" s="23"/>
      <c r="B27" s="25" t="s">
        <v>18</v>
      </c>
      <c r="C27" s="35">
        <v>0</v>
      </c>
      <c r="D27" s="29">
        <v>1</v>
      </c>
      <c r="E27" s="29">
        <v>2</v>
      </c>
      <c r="F27" s="29">
        <v>0</v>
      </c>
      <c r="G27" s="30" t="str">
        <f t="shared" si="3"/>
        <v/>
      </c>
      <c r="H27" s="30">
        <f t="shared" si="4"/>
        <v>3.5460992907801418E-3</v>
      </c>
      <c r="I27" s="30">
        <f t="shared" si="5"/>
        <v>1.0869565217391304E-2</v>
      </c>
      <c r="J27" s="30" t="str">
        <f t="shared" si="6"/>
        <v/>
      </c>
      <c r="K27" s="30">
        <f t="shared" si="9"/>
        <v>1</v>
      </c>
      <c r="L27" s="30">
        <f t="shared" si="10"/>
        <v>-1</v>
      </c>
      <c r="M27" s="30" t="str">
        <f t="shared" si="7"/>
        <v/>
      </c>
      <c r="N27" s="36">
        <f t="shared" si="8"/>
        <v>-3.5460992907801418E-3</v>
      </c>
    </row>
    <row r="28" spans="1:14" ht="25.5" x14ac:dyDescent="0.2">
      <c r="A28" s="23"/>
      <c r="B28" s="25" t="s">
        <v>19</v>
      </c>
      <c r="C28" s="35">
        <v>4</v>
      </c>
      <c r="D28" s="29">
        <v>3</v>
      </c>
      <c r="E28" s="29">
        <v>3</v>
      </c>
      <c r="F28" s="29">
        <v>7</v>
      </c>
      <c r="G28" s="30">
        <f t="shared" si="3"/>
        <v>1.4814814814814815E-2</v>
      </c>
      <c r="H28" s="30">
        <f t="shared" si="4"/>
        <v>1.0638297872340425E-2</v>
      </c>
      <c r="I28" s="30">
        <f t="shared" si="5"/>
        <v>1.6304347826086956E-2</v>
      </c>
      <c r="J28" s="30">
        <f t="shared" si="6"/>
        <v>4.4303797468354431E-2</v>
      </c>
      <c r="K28" s="30">
        <f t="shared" si="9"/>
        <v>-0.25</v>
      </c>
      <c r="L28" s="30">
        <f t="shared" si="10"/>
        <v>1.3333333333333333</v>
      </c>
      <c r="M28" s="30">
        <f t="shared" si="7"/>
        <v>-3.7037037037037038E-3</v>
      </c>
      <c r="N28" s="36">
        <f t="shared" si="8"/>
        <v>1.4184397163120567E-2</v>
      </c>
    </row>
    <row r="29" spans="1:14" ht="25.5" x14ac:dyDescent="0.2">
      <c r="A29" s="23"/>
      <c r="B29" s="25" t="s">
        <v>20</v>
      </c>
      <c r="C29" s="35">
        <v>0</v>
      </c>
      <c r="D29" s="29">
        <v>1</v>
      </c>
      <c r="E29" s="29">
        <v>2</v>
      </c>
      <c r="F29" s="29">
        <v>1</v>
      </c>
      <c r="G29" s="30" t="str">
        <f t="shared" si="3"/>
        <v/>
      </c>
      <c r="H29" s="30">
        <f t="shared" si="4"/>
        <v>3.5460992907801418E-3</v>
      </c>
      <c r="I29" s="30">
        <f t="shared" si="5"/>
        <v>1.0869565217391304E-2</v>
      </c>
      <c r="J29" s="30">
        <f t="shared" si="6"/>
        <v>6.3291139240506328E-3</v>
      </c>
      <c r="K29" s="30">
        <f t="shared" si="9"/>
        <v>1</v>
      </c>
      <c r="L29" s="30">
        <f t="shared" si="10"/>
        <v>0</v>
      </c>
      <c r="M29" s="30" t="str">
        <f t="shared" si="7"/>
        <v/>
      </c>
      <c r="N29" s="36">
        <f t="shared" si="8"/>
        <v>0</v>
      </c>
    </row>
    <row r="30" spans="1:14" x14ac:dyDescent="0.2">
      <c r="A30" s="23"/>
      <c r="B30" s="25" t="s">
        <v>21</v>
      </c>
      <c r="C30" s="35">
        <v>6</v>
      </c>
      <c r="D30" s="29">
        <v>4</v>
      </c>
      <c r="E30" s="29">
        <v>1</v>
      </c>
      <c r="F30" s="29">
        <v>4</v>
      </c>
      <c r="G30" s="30">
        <f t="shared" si="3"/>
        <v>2.2222222222222223E-2</v>
      </c>
      <c r="H30" s="30">
        <f t="shared" si="4"/>
        <v>1.4184397163120567E-2</v>
      </c>
      <c r="I30" s="30">
        <f t="shared" si="5"/>
        <v>5.434782608695652E-3</v>
      </c>
      <c r="J30" s="30">
        <f t="shared" si="6"/>
        <v>2.5316455696202531E-2</v>
      </c>
      <c r="K30" s="30">
        <f t="shared" si="9"/>
        <v>-0.83333333333333337</v>
      </c>
      <c r="L30" s="30">
        <f t="shared" si="10"/>
        <v>0</v>
      </c>
      <c r="M30" s="30">
        <f t="shared" si="7"/>
        <v>-1.8518518518518521E-2</v>
      </c>
      <c r="N30" s="36">
        <f t="shared" si="8"/>
        <v>0</v>
      </c>
    </row>
    <row r="31" spans="1:14" x14ac:dyDescent="0.2">
      <c r="A31" s="23"/>
      <c r="B31" s="25" t="s">
        <v>22</v>
      </c>
      <c r="C31" s="35">
        <v>2</v>
      </c>
      <c r="D31" s="29">
        <v>2</v>
      </c>
      <c r="E31" s="29">
        <v>1</v>
      </c>
      <c r="F31" s="29">
        <v>0</v>
      </c>
      <c r="G31" s="30">
        <f t="shared" si="3"/>
        <v>7.4074074074074077E-3</v>
      </c>
      <c r="H31" s="30">
        <f t="shared" si="4"/>
        <v>7.0921985815602835E-3</v>
      </c>
      <c r="I31" s="30">
        <f t="shared" si="5"/>
        <v>5.434782608695652E-3</v>
      </c>
      <c r="J31" s="30" t="str">
        <f t="shared" si="6"/>
        <v/>
      </c>
      <c r="K31" s="30">
        <f t="shared" si="9"/>
        <v>-0.5</v>
      </c>
      <c r="L31" s="30">
        <f t="shared" si="10"/>
        <v>-1</v>
      </c>
      <c r="M31" s="30">
        <f t="shared" si="7"/>
        <v>-3.7037037037037038E-3</v>
      </c>
      <c r="N31" s="36">
        <f t="shared" si="8"/>
        <v>-7.0921985815602835E-3</v>
      </c>
    </row>
    <row r="32" spans="1:14" x14ac:dyDescent="0.2">
      <c r="A32" s="23"/>
      <c r="B32" s="25" t="s">
        <v>23</v>
      </c>
      <c r="C32" s="35">
        <v>0</v>
      </c>
      <c r="D32" s="29">
        <v>4</v>
      </c>
      <c r="E32" s="29">
        <v>1</v>
      </c>
      <c r="F32" s="29">
        <v>1</v>
      </c>
      <c r="G32" s="30" t="str">
        <f t="shared" si="3"/>
        <v/>
      </c>
      <c r="H32" s="30">
        <f t="shared" si="4"/>
        <v>1.4184397163120567E-2</v>
      </c>
      <c r="I32" s="30">
        <f t="shared" si="5"/>
        <v>5.434782608695652E-3</v>
      </c>
      <c r="J32" s="30">
        <f t="shared" si="6"/>
        <v>6.3291139240506328E-3</v>
      </c>
      <c r="K32" s="30">
        <f t="shared" si="9"/>
        <v>1</v>
      </c>
      <c r="L32" s="30">
        <f t="shared" si="10"/>
        <v>-0.75</v>
      </c>
      <c r="M32" s="30" t="str">
        <f t="shared" si="7"/>
        <v/>
      </c>
      <c r="N32" s="36">
        <f t="shared" si="8"/>
        <v>-1.0638297872340425E-2</v>
      </c>
    </row>
    <row r="33" spans="1:14" x14ac:dyDescent="0.2">
      <c r="A33" s="23"/>
      <c r="B33" s="25" t="s">
        <v>24</v>
      </c>
      <c r="C33" s="35">
        <v>19</v>
      </c>
      <c r="D33" s="29">
        <v>38</v>
      </c>
      <c r="E33" s="29">
        <v>20</v>
      </c>
      <c r="F33" s="29">
        <v>15</v>
      </c>
      <c r="G33" s="30">
        <f t="shared" si="3"/>
        <v>7.0370370370370375E-2</v>
      </c>
      <c r="H33" s="30">
        <f t="shared" si="4"/>
        <v>0.13475177304964539</v>
      </c>
      <c r="I33" s="30">
        <f t="shared" si="5"/>
        <v>0.10869565217391304</v>
      </c>
      <c r="J33" s="30">
        <f t="shared" si="6"/>
        <v>9.49367088607595E-2</v>
      </c>
      <c r="K33" s="30">
        <f t="shared" si="9"/>
        <v>5.2631578947368418E-2</v>
      </c>
      <c r="L33" s="30">
        <f t="shared" si="10"/>
        <v>-0.60526315789473684</v>
      </c>
      <c r="M33" s="30">
        <f t="shared" si="7"/>
        <v>3.7037037037037038E-3</v>
      </c>
      <c r="N33" s="36">
        <f t="shared" si="8"/>
        <v>-8.1560283687943255E-2</v>
      </c>
    </row>
    <row r="34" spans="1:14" ht="25.5" x14ac:dyDescent="0.2">
      <c r="A34" s="23"/>
      <c r="B34" s="25" t="s">
        <v>25</v>
      </c>
      <c r="C34" s="35">
        <v>0</v>
      </c>
      <c r="D34" s="29">
        <v>0</v>
      </c>
      <c r="E34" s="29">
        <v>1</v>
      </c>
      <c r="F34" s="29">
        <v>0</v>
      </c>
      <c r="G34" s="30" t="str">
        <f t="shared" si="3"/>
        <v/>
      </c>
      <c r="H34" s="30" t="str">
        <f t="shared" si="4"/>
        <v/>
      </c>
      <c r="I34" s="30">
        <f t="shared" si="5"/>
        <v>5.434782608695652E-3</v>
      </c>
      <c r="J34" s="30" t="str">
        <f t="shared" si="6"/>
        <v/>
      </c>
      <c r="K34" s="30">
        <f t="shared" si="9"/>
        <v>1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23"/>
      <c r="B35" s="25" t="s">
        <v>26</v>
      </c>
      <c r="C35" s="35">
        <v>2</v>
      </c>
      <c r="D35" s="29">
        <v>1</v>
      </c>
      <c r="E35" s="29">
        <v>1</v>
      </c>
      <c r="F35" s="29">
        <v>3</v>
      </c>
      <c r="G35" s="30">
        <f t="shared" si="3"/>
        <v>7.4074074074074077E-3</v>
      </c>
      <c r="H35" s="30">
        <f t="shared" si="4"/>
        <v>3.5460992907801418E-3</v>
      </c>
      <c r="I35" s="30">
        <f t="shared" si="5"/>
        <v>5.434782608695652E-3</v>
      </c>
      <c r="J35" s="30">
        <f t="shared" si="6"/>
        <v>1.8987341772151899E-2</v>
      </c>
      <c r="K35" s="30">
        <f t="shared" si="9"/>
        <v>-0.5</v>
      </c>
      <c r="L35" s="30">
        <f t="shared" si="10"/>
        <v>2</v>
      </c>
      <c r="M35" s="30">
        <f t="shared" si="7"/>
        <v>-3.7037037037037038E-3</v>
      </c>
      <c r="N35" s="36">
        <f t="shared" si="8"/>
        <v>7.0921985815602835E-3</v>
      </c>
    </row>
    <row r="36" spans="1:14" x14ac:dyDescent="0.2">
      <c r="A36" s="23"/>
      <c r="B36" s="25" t="s">
        <v>27</v>
      </c>
      <c r="C36" s="35">
        <v>0</v>
      </c>
      <c r="D36" s="29">
        <v>1</v>
      </c>
      <c r="E36" s="29">
        <v>0</v>
      </c>
      <c r="F36" s="29">
        <v>0</v>
      </c>
      <c r="G36" s="30" t="str">
        <f t="shared" si="3"/>
        <v/>
      </c>
      <c r="H36" s="30">
        <f t="shared" si="4"/>
        <v>3.5460992907801418E-3</v>
      </c>
      <c r="I36" s="30" t="str">
        <f t="shared" si="5"/>
        <v/>
      </c>
      <c r="J36" s="30" t="str">
        <f t="shared" si="6"/>
        <v/>
      </c>
      <c r="K36" s="30" t="str">
        <f t="shared" si="9"/>
        <v xml:space="preserve"> </v>
      </c>
      <c r="L36" s="30">
        <f t="shared" si="10"/>
        <v>-1</v>
      </c>
      <c r="M36" s="30" t="str">
        <f t="shared" si="7"/>
        <v/>
      </c>
      <c r="N36" s="36">
        <f t="shared" si="8"/>
        <v>-3.5460992907801418E-3</v>
      </c>
    </row>
    <row r="37" spans="1:14" x14ac:dyDescent="0.2">
      <c r="A37" s="23"/>
      <c r="B37" s="25" t="s">
        <v>28</v>
      </c>
      <c r="C37" s="35">
        <v>0</v>
      </c>
      <c r="D37" s="29">
        <v>0</v>
      </c>
      <c r="E37" s="29">
        <v>0</v>
      </c>
      <c r="F37" s="29">
        <v>0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 t="str">
        <f t="shared" si="6"/>
        <v/>
      </c>
      <c r="K37" s="30" t="str">
        <f t="shared" si="9"/>
        <v xml:space="preserve"> </v>
      </c>
      <c r="L37" s="30" t="str">
        <f t="shared" si="10"/>
        <v xml:space="preserve"> </v>
      </c>
      <c r="M37" s="30" t="str">
        <f t="shared" si="7"/>
        <v/>
      </c>
      <c r="N37" s="36" t="str">
        <f t="shared" si="8"/>
        <v/>
      </c>
    </row>
    <row r="38" spans="1:14" x14ac:dyDescent="0.2">
      <c r="A38" s="23"/>
      <c r="B38" s="25" t="s">
        <v>29</v>
      </c>
      <c r="C38" s="35">
        <v>0</v>
      </c>
      <c r="D38" s="29">
        <v>0</v>
      </c>
      <c r="E38" s="29">
        <v>1</v>
      </c>
      <c r="F38" s="29">
        <v>0</v>
      </c>
      <c r="G38" s="30" t="str">
        <f t="shared" si="3"/>
        <v/>
      </c>
      <c r="H38" s="30" t="str">
        <f t="shared" si="4"/>
        <v/>
      </c>
      <c r="I38" s="30">
        <f t="shared" si="5"/>
        <v>5.434782608695652E-3</v>
      </c>
      <c r="J38" s="30" t="str">
        <f t="shared" si="6"/>
        <v/>
      </c>
      <c r="K38" s="30">
        <f t="shared" si="9"/>
        <v>1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23"/>
      <c r="B39" s="25" t="s">
        <v>30</v>
      </c>
      <c r="C39" s="35">
        <v>7</v>
      </c>
      <c r="D39" s="29">
        <v>9</v>
      </c>
      <c r="E39" s="29">
        <v>4</v>
      </c>
      <c r="F39" s="29">
        <v>0</v>
      </c>
      <c r="G39" s="30">
        <f t="shared" si="3"/>
        <v>2.5925925925925925E-2</v>
      </c>
      <c r="H39" s="30">
        <f t="shared" si="4"/>
        <v>3.1914893617021274E-2</v>
      </c>
      <c r="I39" s="30">
        <f t="shared" si="5"/>
        <v>2.1739130434782608E-2</v>
      </c>
      <c r="J39" s="30" t="str">
        <f t="shared" si="6"/>
        <v/>
      </c>
      <c r="K39" s="30">
        <f t="shared" si="9"/>
        <v>-0.42857142857142855</v>
      </c>
      <c r="L39" s="30">
        <f t="shared" si="10"/>
        <v>-1</v>
      </c>
      <c r="M39" s="30">
        <f t="shared" si="7"/>
        <v>-1.111111111111111E-2</v>
      </c>
      <c r="N39" s="36">
        <f t="shared" si="8"/>
        <v>-3.1914893617021274E-2</v>
      </c>
    </row>
    <row r="40" spans="1:14" ht="25.5" x14ac:dyDescent="0.2">
      <c r="A40" s="23"/>
      <c r="B40" s="25" t="s">
        <v>31</v>
      </c>
      <c r="C40" s="35">
        <v>0</v>
      </c>
      <c r="D40" s="29">
        <v>0</v>
      </c>
      <c r="E40" s="29">
        <v>0</v>
      </c>
      <c r="F40" s="29">
        <v>0</v>
      </c>
      <c r="G40" s="30" t="str">
        <f t="shared" si="3"/>
        <v/>
      </c>
      <c r="H40" s="30" t="str">
        <f t="shared" si="4"/>
        <v/>
      </c>
      <c r="I40" s="30" t="str">
        <f t="shared" si="5"/>
        <v/>
      </c>
      <c r="J40" s="30" t="str">
        <f t="shared" si="6"/>
        <v/>
      </c>
      <c r="K40" s="30" t="str">
        <f t="shared" si="9"/>
        <v xml:space="preserve"> </v>
      </c>
      <c r="L40" s="30" t="str">
        <f t="shared" si="10"/>
        <v xml:space="preserve"> </v>
      </c>
      <c r="M40" s="30" t="str">
        <f t="shared" si="7"/>
        <v/>
      </c>
      <c r="N40" s="36" t="str">
        <f t="shared" si="8"/>
        <v/>
      </c>
    </row>
    <row r="41" spans="1:14" ht="25.5" x14ac:dyDescent="0.2">
      <c r="A41" s="23"/>
      <c r="B41" s="25" t="s">
        <v>32</v>
      </c>
      <c r="C41" s="35">
        <v>5</v>
      </c>
      <c r="D41" s="29">
        <v>2</v>
      </c>
      <c r="E41" s="29">
        <v>0</v>
      </c>
      <c r="F41" s="29">
        <v>1</v>
      </c>
      <c r="G41" s="30">
        <f t="shared" si="3"/>
        <v>1.8518518518518517E-2</v>
      </c>
      <c r="H41" s="30">
        <f t="shared" si="4"/>
        <v>7.0921985815602835E-3</v>
      </c>
      <c r="I41" s="30" t="str">
        <f t="shared" si="5"/>
        <v/>
      </c>
      <c r="J41" s="30">
        <f t="shared" si="6"/>
        <v>6.3291139240506328E-3</v>
      </c>
      <c r="K41" s="30">
        <f t="shared" si="9"/>
        <v>-1</v>
      </c>
      <c r="L41" s="30">
        <f t="shared" si="10"/>
        <v>-0.5</v>
      </c>
      <c r="M41" s="30">
        <f t="shared" si="7"/>
        <v>-1.8518518518518517E-2</v>
      </c>
      <c r="N41" s="36">
        <f t="shared" si="8"/>
        <v>-3.5460992907801418E-3</v>
      </c>
    </row>
    <row r="42" spans="1:14" x14ac:dyDescent="0.2">
      <c r="A42" s="23"/>
      <c r="B42" s="25" t="s">
        <v>33</v>
      </c>
      <c r="C42" s="35">
        <v>9</v>
      </c>
      <c r="D42" s="29">
        <v>4</v>
      </c>
      <c r="E42" s="29">
        <v>4</v>
      </c>
      <c r="F42" s="29">
        <v>3</v>
      </c>
      <c r="G42" s="30">
        <f t="shared" si="3"/>
        <v>3.3333333333333333E-2</v>
      </c>
      <c r="H42" s="30">
        <f t="shared" si="4"/>
        <v>1.4184397163120567E-2</v>
      </c>
      <c r="I42" s="30">
        <f t="shared" si="5"/>
        <v>2.1739130434782608E-2</v>
      </c>
      <c r="J42" s="30">
        <f t="shared" si="6"/>
        <v>1.8987341772151899E-2</v>
      </c>
      <c r="K42" s="30">
        <f t="shared" si="9"/>
        <v>-0.55555555555555558</v>
      </c>
      <c r="L42" s="30">
        <f t="shared" si="10"/>
        <v>-0.25</v>
      </c>
      <c r="M42" s="30">
        <f t="shared" si="7"/>
        <v>-1.8518518518518517E-2</v>
      </c>
      <c r="N42" s="36">
        <f t="shared" si="8"/>
        <v>-3.5460992907801418E-3</v>
      </c>
    </row>
    <row r="43" spans="1:14" ht="26.25" customHeight="1" x14ac:dyDescent="0.2">
      <c r="A43" s="23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23"/>
      <c r="B44" s="25" t="s">
        <v>35</v>
      </c>
      <c r="C44" s="35">
        <v>10</v>
      </c>
      <c r="D44" s="29">
        <v>3</v>
      </c>
      <c r="E44" s="29">
        <v>0</v>
      </c>
      <c r="F44" s="29">
        <v>0</v>
      </c>
      <c r="G44" s="30">
        <f t="shared" si="3"/>
        <v>3.7037037037037035E-2</v>
      </c>
      <c r="H44" s="30">
        <f t="shared" si="4"/>
        <v>1.0638297872340425E-2</v>
      </c>
      <c r="I44" s="30" t="str">
        <f t="shared" si="5"/>
        <v/>
      </c>
      <c r="J44" s="30" t="str">
        <f t="shared" si="6"/>
        <v/>
      </c>
      <c r="K44" s="30">
        <f t="shared" si="9"/>
        <v>-1</v>
      </c>
      <c r="L44" s="30">
        <f t="shared" si="10"/>
        <v>-1</v>
      </c>
      <c r="M44" s="30">
        <f t="shared" si="7"/>
        <v>-3.7037037037037035E-2</v>
      </c>
      <c r="N44" s="36">
        <f t="shared" si="8"/>
        <v>-1.0638297872340425E-2</v>
      </c>
    </row>
    <row r="45" spans="1:14" x14ac:dyDescent="0.2">
      <c r="A45" s="23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23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23"/>
      <c r="B47" s="25" t="s">
        <v>38</v>
      </c>
      <c r="C47" s="35">
        <v>1</v>
      </c>
      <c r="D47" s="29">
        <v>0</v>
      </c>
      <c r="E47" s="29">
        <v>3</v>
      </c>
      <c r="F47" s="29">
        <v>1</v>
      </c>
      <c r="G47" s="30">
        <f t="shared" si="3"/>
        <v>3.7037037037037038E-3</v>
      </c>
      <c r="H47" s="30" t="str">
        <f t="shared" si="4"/>
        <v/>
      </c>
      <c r="I47" s="30">
        <f t="shared" si="5"/>
        <v>1.6304347826086956E-2</v>
      </c>
      <c r="J47" s="30">
        <f t="shared" si="6"/>
        <v>6.3291139240506328E-3</v>
      </c>
      <c r="K47" s="30">
        <f t="shared" si="9"/>
        <v>2</v>
      </c>
      <c r="L47" s="30">
        <f t="shared" si="10"/>
        <v>1</v>
      </c>
      <c r="M47" s="30">
        <f t="shared" si="7"/>
        <v>7.4074074074074077E-3</v>
      </c>
      <c r="N47" s="36" t="str">
        <f t="shared" si="8"/>
        <v/>
      </c>
    </row>
    <row r="48" spans="1:14" ht="25.5" x14ac:dyDescent="0.2">
      <c r="A48" s="23"/>
      <c r="B48" s="25" t="s">
        <v>39</v>
      </c>
      <c r="C48" s="35">
        <v>0</v>
      </c>
      <c r="D48" s="29">
        <v>2</v>
      </c>
      <c r="E48" s="29">
        <v>2</v>
      </c>
      <c r="F48" s="29">
        <v>1</v>
      </c>
      <c r="G48" s="30" t="str">
        <f t="shared" si="3"/>
        <v/>
      </c>
      <c r="H48" s="30">
        <f t="shared" si="4"/>
        <v>7.0921985815602835E-3</v>
      </c>
      <c r="I48" s="30">
        <f t="shared" si="5"/>
        <v>1.0869565217391304E-2</v>
      </c>
      <c r="J48" s="30">
        <f t="shared" si="6"/>
        <v>6.3291139240506328E-3</v>
      </c>
      <c r="K48" s="30">
        <f t="shared" si="9"/>
        <v>1</v>
      </c>
      <c r="L48" s="30">
        <f t="shared" si="10"/>
        <v>-0.5</v>
      </c>
      <c r="M48" s="30" t="str">
        <f t="shared" si="7"/>
        <v/>
      </c>
      <c r="N48" s="36">
        <f t="shared" si="8"/>
        <v>-3.5460992907801418E-3</v>
      </c>
    </row>
    <row r="49" spans="1:14" ht="25.5" x14ac:dyDescent="0.2">
      <c r="A49" s="23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23"/>
      <c r="B50" s="25" t="s">
        <v>41</v>
      </c>
      <c r="C50" s="35">
        <v>7</v>
      </c>
      <c r="D50" s="29">
        <v>5</v>
      </c>
      <c r="E50" s="29">
        <v>3</v>
      </c>
      <c r="F50" s="29">
        <v>0</v>
      </c>
      <c r="G50" s="30">
        <f t="shared" si="3"/>
        <v>2.5925925925925925E-2</v>
      </c>
      <c r="H50" s="30">
        <f t="shared" si="4"/>
        <v>1.7730496453900711E-2</v>
      </c>
      <c r="I50" s="30">
        <f t="shared" si="5"/>
        <v>1.6304347826086956E-2</v>
      </c>
      <c r="J50" s="30" t="str">
        <f t="shared" si="6"/>
        <v/>
      </c>
      <c r="K50" s="30">
        <f t="shared" si="9"/>
        <v>-0.5714285714285714</v>
      </c>
      <c r="L50" s="30">
        <f t="shared" si="10"/>
        <v>-1</v>
      </c>
      <c r="M50" s="30">
        <f t="shared" si="7"/>
        <v>-1.4814814814814814E-2</v>
      </c>
      <c r="N50" s="36">
        <f t="shared" si="8"/>
        <v>-1.7730496453900711E-2</v>
      </c>
    </row>
    <row r="51" spans="1:14" ht="25.5" x14ac:dyDescent="0.2">
      <c r="A51" s="23"/>
      <c r="B51" s="25" t="s">
        <v>42</v>
      </c>
      <c r="C51" s="35">
        <v>7</v>
      </c>
      <c r="D51" s="29">
        <v>6</v>
      </c>
      <c r="E51" s="29">
        <v>4</v>
      </c>
      <c r="F51" s="29">
        <v>1</v>
      </c>
      <c r="G51" s="30">
        <f t="shared" si="3"/>
        <v>2.5925925925925925E-2</v>
      </c>
      <c r="H51" s="30">
        <f t="shared" si="4"/>
        <v>2.1276595744680851E-2</v>
      </c>
      <c r="I51" s="30">
        <f t="shared" si="5"/>
        <v>2.1739130434782608E-2</v>
      </c>
      <c r="J51" s="30">
        <f t="shared" si="6"/>
        <v>6.3291139240506328E-3</v>
      </c>
      <c r="K51" s="30">
        <f t="shared" si="9"/>
        <v>-0.42857142857142855</v>
      </c>
      <c r="L51" s="30">
        <f t="shared" si="10"/>
        <v>-0.83333333333333337</v>
      </c>
      <c r="M51" s="30">
        <f t="shared" si="7"/>
        <v>-1.111111111111111E-2</v>
      </c>
      <c r="N51" s="36">
        <f t="shared" si="8"/>
        <v>-1.7730496453900711E-2</v>
      </c>
    </row>
    <row r="52" spans="1:14" ht="25.5" x14ac:dyDescent="0.2">
      <c r="A52" s="23"/>
      <c r="B52" s="25" t="s">
        <v>43</v>
      </c>
      <c r="C52" s="35">
        <v>14</v>
      </c>
      <c r="D52" s="29">
        <v>11</v>
      </c>
      <c r="E52" s="29">
        <v>5</v>
      </c>
      <c r="F52" s="29">
        <v>4</v>
      </c>
      <c r="G52" s="30">
        <f t="shared" si="3"/>
        <v>5.185185185185185E-2</v>
      </c>
      <c r="H52" s="30">
        <f t="shared" si="4"/>
        <v>3.9007092198581561E-2</v>
      </c>
      <c r="I52" s="30">
        <f t="shared" si="5"/>
        <v>2.717391304347826E-2</v>
      </c>
      <c r="J52" s="30">
        <f t="shared" si="6"/>
        <v>2.5316455696202531E-2</v>
      </c>
      <c r="K52" s="30">
        <f t="shared" si="9"/>
        <v>-0.6428571428571429</v>
      </c>
      <c r="L52" s="30">
        <f t="shared" si="10"/>
        <v>-0.63636363636363635</v>
      </c>
      <c r="M52" s="30">
        <f t="shared" si="7"/>
        <v>-3.3333333333333333E-2</v>
      </c>
      <c r="N52" s="36">
        <f t="shared" si="8"/>
        <v>-2.4822695035460994E-2</v>
      </c>
    </row>
    <row r="53" spans="1:14" x14ac:dyDescent="0.2">
      <c r="A53" s="23"/>
      <c r="B53" s="25" t="s">
        <v>44</v>
      </c>
      <c r="C53" s="35">
        <v>14</v>
      </c>
      <c r="D53" s="29">
        <v>19</v>
      </c>
      <c r="E53" s="29">
        <v>11</v>
      </c>
      <c r="F53" s="29">
        <v>8</v>
      </c>
      <c r="G53" s="30">
        <f t="shared" si="3"/>
        <v>5.185185185185185E-2</v>
      </c>
      <c r="H53" s="30">
        <f t="shared" si="4"/>
        <v>6.7375886524822695E-2</v>
      </c>
      <c r="I53" s="30">
        <f t="shared" si="5"/>
        <v>5.9782608695652176E-2</v>
      </c>
      <c r="J53" s="30">
        <f t="shared" si="6"/>
        <v>5.0632911392405063E-2</v>
      </c>
      <c r="K53" s="30">
        <f t="shared" si="9"/>
        <v>-0.21428571428571427</v>
      </c>
      <c r="L53" s="30">
        <f t="shared" si="10"/>
        <v>-0.57894736842105265</v>
      </c>
      <c r="M53" s="30">
        <f t="shared" si="7"/>
        <v>-1.111111111111111E-2</v>
      </c>
      <c r="N53" s="36">
        <f t="shared" si="8"/>
        <v>-3.9007092198581561E-2</v>
      </c>
    </row>
    <row r="54" spans="1:14" x14ac:dyDescent="0.2">
      <c r="A54" s="23"/>
      <c r="B54" s="25" t="s">
        <v>45</v>
      </c>
      <c r="C54" s="35">
        <v>2</v>
      </c>
      <c r="D54" s="29">
        <v>5</v>
      </c>
      <c r="E54" s="29">
        <v>1</v>
      </c>
      <c r="F54" s="29">
        <v>0</v>
      </c>
      <c r="G54" s="30">
        <f t="shared" ref="G54:G73" si="11">+IF(C54=0,"",C54/C$22)</f>
        <v>7.4074074074074077E-3</v>
      </c>
      <c r="H54" s="30">
        <f t="shared" ref="H54:H73" si="12">+IF(D54=0,"",D54/D$22)</f>
        <v>1.7730496453900711E-2</v>
      </c>
      <c r="I54" s="30">
        <f t="shared" ref="I54:I73" si="13">+IF(E54=0,"",E54/E$22)</f>
        <v>5.434782608695652E-3</v>
      </c>
      <c r="J54" s="30" t="str">
        <f t="shared" ref="J54:J73" si="14">+IF(F54=0,"",F54/F$22)</f>
        <v/>
      </c>
      <c r="K54" s="30">
        <f t="shared" si="9"/>
        <v>-0.5</v>
      </c>
      <c r="L54" s="30">
        <f t="shared" si="10"/>
        <v>-1</v>
      </c>
      <c r="M54" s="30">
        <f t="shared" ref="M54:M73" si="15">+IF(OR(AND(G54=""),(K54="")),"",G54*K54)</f>
        <v>-3.7037037037037038E-3</v>
      </c>
      <c r="N54" s="36">
        <f t="shared" ref="N54:N73" si="16">+IF(OR(AND(H54=""),(L54="")),"",H54*L54)</f>
        <v>-1.7730496453900711E-2</v>
      </c>
    </row>
    <row r="55" spans="1:14" x14ac:dyDescent="0.2">
      <c r="A55" s="23"/>
      <c r="B55" s="25" t="s">
        <v>46</v>
      </c>
      <c r="C55" s="35">
        <v>2</v>
      </c>
      <c r="D55" s="29">
        <v>0</v>
      </c>
      <c r="E55" s="29">
        <v>1</v>
      </c>
      <c r="F55" s="29">
        <v>1</v>
      </c>
      <c r="G55" s="30">
        <f t="shared" si="11"/>
        <v>7.4074074074074077E-3</v>
      </c>
      <c r="H55" s="30" t="str">
        <f t="shared" si="12"/>
        <v/>
      </c>
      <c r="I55" s="30">
        <f t="shared" si="13"/>
        <v>5.434782608695652E-3</v>
      </c>
      <c r="J55" s="30">
        <f t="shared" si="14"/>
        <v>6.3291139240506328E-3</v>
      </c>
      <c r="K55" s="30">
        <f t="shared" ref="K55:K73" si="17">+IF(AND(C55=0,E55=0)," ",IF(C55=0,1,IF(E55=0,-1,(E55-C55)/C55)))</f>
        <v>-0.5</v>
      </c>
      <c r="L55" s="30">
        <f t="shared" ref="L55:L73" si="18">+IF(AND(D55=0,F55=0)," ",IF(D55=0,1,IF(F55=0,-1,(F55-D55)/D55)))</f>
        <v>1</v>
      </c>
      <c r="M55" s="30">
        <f t="shared" si="15"/>
        <v>-3.7037037037037038E-3</v>
      </c>
      <c r="N55" s="36" t="str">
        <f t="shared" si="16"/>
        <v/>
      </c>
    </row>
    <row r="56" spans="1:14" x14ac:dyDescent="0.2">
      <c r="A56" s="23"/>
      <c r="B56" s="25" t="s">
        <v>47</v>
      </c>
      <c r="C56" s="35">
        <v>2</v>
      </c>
      <c r="D56" s="29">
        <v>0</v>
      </c>
      <c r="E56" s="29">
        <v>1</v>
      </c>
      <c r="F56" s="29">
        <v>0</v>
      </c>
      <c r="G56" s="30">
        <f t="shared" si="11"/>
        <v>7.4074074074074077E-3</v>
      </c>
      <c r="H56" s="30" t="str">
        <f t="shared" si="12"/>
        <v/>
      </c>
      <c r="I56" s="30">
        <f t="shared" si="13"/>
        <v>5.434782608695652E-3</v>
      </c>
      <c r="J56" s="30" t="str">
        <f t="shared" si="14"/>
        <v/>
      </c>
      <c r="K56" s="30">
        <f t="shared" si="17"/>
        <v>-0.5</v>
      </c>
      <c r="L56" s="30" t="str">
        <f t="shared" si="18"/>
        <v xml:space="preserve"> </v>
      </c>
      <c r="M56" s="30">
        <f t="shared" si="15"/>
        <v>-3.7037037037037038E-3</v>
      </c>
      <c r="N56" s="36" t="str">
        <f t="shared" si="16"/>
        <v/>
      </c>
    </row>
    <row r="57" spans="1:14" x14ac:dyDescent="0.2">
      <c r="A57" s="23"/>
      <c r="B57" s="25" t="s">
        <v>48</v>
      </c>
      <c r="C57" s="35">
        <v>9</v>
      </c>
      <c r="D57" s="29">
        <v>5</v>
      </c>
      <c r="E57" s="29">
        <v>8</v>
      </c>
      <c r="F57" s="29">
        <v>5</v>
      </c>
      <c r="G57" s="30">
        <f t="shared" si="11"/>
        <v>3.3333333333333333E-2</v>
      </c>
      <c r="H57" s="30">
        <f t="shared" si="12"/>
        <v>1.7730496453900711E-2</v>
      </c>
      <c r="I57" s="30">
        <f t="shared" si="13"/>
        <v>4.3478260869565216E-2</v>
      </c>
      <c r="J57" s="30">
        <f t="shared" si="14"/>
        <v>3.1645569620253167E-2</v>
      </c>
      <c r="K57" s="30">
        <f t="shared" si="17"/>
        <v>-0.1111111111111111</v>
      </c>
      <c r="L57" s="30">
        <f t="shared" si="18"/>
        <v>0</v>
      </c>
      <c r="M57" s="30">
        <f t="shared" si="15"/>
        <v>-3.7037037037037034E-3</v>
      </c>
      <c r="N57" s="36">
        <f t="shared" si="16"/>
        <v>0</v>
      </c>
    </row>
    <row r="58" spans="1:14" x14ac:dyDescent="0.2">
      <c r="A58" s="23"/>
      <c r="B58" s="25" t="s">
        <v>49</v>
      </c>
      <c r="C58" s="35">
        <v>1</v>
      </c>
      <c r="D58" s="29">
        <v>7</v>
      </c>
      <c r="E58" s="29">
        <v>0</v>
      </c>
      <c r="F58" s="29">
        <v>2</v>
      </c>
      <c r="G58" s="30">
        <f t="shared" si="11"/>
        <v>3.7037037037037038E-3</v>
      </c>
      <c r="H58" s="30">
        <f t="shared" si="12"/>
        <v>2.4822695035460994E-2</v>
      </c>
      <c r="I58" s="30" t="str">
        <f t="shared" si="13"/>
        <v/>
      </c>
      <c r="J58" s="30">
        <f t="shared" si="14"/>
        <v>1.2658227848101266E-2</v>
      </c>
      <c r="K58" s="30">
        <f t="shared" si="17"/>
        <v>-1</v>
      </c>
      <c r="L58" s="30">
        <f t="shared" si="18"/>
        <v>-0.7142857142857143</v>
      </c>
      <c r="M58" s="30">
        <f t="shared" si="15"/>
        <v>-3.7037037037037038E-3</v>
      </c>
      <c r="N58" s="36">
        <f t="shared" si="16"/>
        <v>-1.7730496453900711E-2</v>
      </c>
    </row>
    <row r="59" spans="1:14" x14ac:dyDescent="0.2">
      <c r="A59" s="23"/>
      <c r="B59" s="25" t="s">
        <v>50</v>
      </c>
      <c r="C59" s="35">
        <v>1</v>
      </c>
      <c r="D59" s="29">
        <v>3</v>
      </c>
      <c r="E59" s="29">
        <v>0</v>
      </c>
      <c r="F59" s="29">
        <v>0</v>
      </c>
      <c r="G59" s="30">
        <f t="shared" si="11"/>
        <v>3.7037037037037038E-3</v>
      </c>
      <c r="H59" s="30">
        <f t="shared" si="12"/>
        <v>1.0638297872340425E-2</v>
      </c>
      <c r="I59" s="30" t="str">
        <f t="shared" si="13"/>
        <v/>
      </c>
      <c r="J59" s="30" t="str">
        <f t="shared" si="14"/>
        <v/>
      </c>
      <c r="K59" s="30">
        <f t="shared" si="17"/>
        <v>-1</v>
      </c>
      <c r="L59" s="30">
        <f t="shared" si="18"/>
        <v>-1</v>
      </c>
      <c r="M59" s="30">
        <f t="shared" si="15"/>
        <v>-3.7037037037037038E-3</v>
      </c>
      <c r="N59" s="36">
        <f t="shared" si="16"/>
        <v>-1.0638297872340425E-2</v>
      </c>
    </row>
    <row r="60" spans="1:14" x14ac:dyDescent="0.2">
      <c r="A60" s="23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23"/>
      <c r="B61" s="25" t="s">
        <v>52</v>
      </c>
      <c r="C61" s="35">
        <v>0</v>
      </c>
      <c r="D61" s="29">
        <v>1</v>
      </c>
      <c r="E61" s="29">
        <v>0</v>
      </c>
      <c r="F61" s="29">
        <v>1</v>
      </c>
      <c r="G61" s="30" t="str">
        <f t="shared" si="11"/>
        <v/>
      </c>
      <c r="H61" s="30">
        <f t="shared" si="12"/>
        <v>3.5460992907801418E-3</v>
      </c>
      <c r="I61" s="30" t="str">
        <f t="shared" si="13"/>
        <v/>
      </c>
      <c r="J61" s="30">
        <f t="shared" si="14"/>
        <v>6.3291139240506328E-3</v>
      </c>
      <c r="K61" s="30" t="str">
        <f t="shared" si="17"/>
        <v xml:space="preserve"> </v>
      </c>
      <c r="L61" s="30">
        <f t="shared" si="18"/>
        <v>0</v>
      </c>
      <c r="M61" s="30" t="str">
        <f t="shared" si="15"/>
        <v/>
      </c>
      <c r="N61" s="36">
        <f t="shared" si="16"/>
        <v>0</v>
      </c>
    </row>
    <row r="62" spans="1:14" x14ac:dyDescent="0.2">
      <c r="A62" s="23"/>
      <c r="B62" s="25" t="s">
        <v>53</v>
      </c>
      <c r="C62" s="35">
        <v>8</v>
      </c>
      <c r="D62" s="29">
        <v>2</v>
      </c>
      <c r="E62" s="29">
        <v>11</v>
      </c>
      <c r="F62" s="29">
        <v>2</v>
      </c>
      <c r="G62" s="30">
        <f t="shared" si="11"/>
        <v>2.9629629629629631E-2</v>
      </c>
      <c r="H62" s="30">
        <f t="shared" si="12"/>
        <v>7.0921985815602835E-3</v>
      </c>
      <c r="I62" s="30">
        <f t="shared" si="13"/>
        <v>5.9782608695652176E-2</v>
      </c>
      <c r="J62" s="30">
        <f t="shared" si="14"/>
        <v>1.2658227848101266E-2</v>
      </c>
      <c r="K62" s="30">
        <f t="shared" si="17"/>
        <v>0.375</v>
      </c>
      <c r="L62" s="30">
        <f t="shared" si="18"/>
        <v>0</v>
      </c>
      <c r="M62" s="30">
        <f t="shared" si="15"/>
        <v>1.1111111111111112E-2</v>
      </c>
      <c r="N62" s="36">
        <f t="shared" si="16"/>
        <v>0</v>
      </c>
    </row>
    <row r="63" spans="1:14" ht="25.5" x14ac:dyDescent="0.2">
      <c r="A63" s="23"/>
      <c r="B63" s="25" t="s">
        <v>54</v>
      </c>
      <c r="C63" s="35">
        <v>0</v>
      </c>
      <c r="D63" s="29">
        <v>0</v>
      </c>
      <c r="E63" s="29">
        <v>0</v>
      </c>
      <c r="F63" s="29">
        <v>1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>
        <f t="shared" si="14"/>
        <v>6.3291139240506328E-3</v>
      </c>
      <c r="K63" s="30" t="str">
        <f t="shared" si="17"/>
        <v xml:space="preserve"> </v>
      </c>
      <c r="L63" s="30">
        <f t="shared" si="18"/>
        <v>1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23"/>
      <c r="B64" s="25" t="s">
        <v>55</v>
      </c>
      <c r="C64" s="35">
        <v>5</v>
      </c>
      <c r="D64" s="29">
        <v>8</v>
      </c>
      <c r="E64" s="29">
        <v>9</v>
      </c>
      <c r="F64" s="29">
        <v>17</v>
      </c>
      <c r="G64" s="30">
        <f t="shared" si="11"/>
        <v>1.8518518518518517E-2</v>
      </c>
      <c r="H64" s="30">
        <f t="shared" si="12"/>
        <v>2.8368794326241134E-2</v>
      </c>
      <c r="I64" s="30">
        <f t="shared" si="13"/>
        <v>4.8913043478260872E-2</v>
      </c>
      <c r="J64" s="30">
        <f t="shared" si="14"/>
        <v>0.10759493670886076</v>
      </c>
      <c r="K64" s="30">
        <f t="shared" si="17"/>
        <v>0.8</v>
      </c>
      <c r="L64" s="30">
        <f t="shared" si="18"/>
        <v>1.125</v>
      </c>
      <c r="M64" s="30">
        <f t="shared" si="15"/>
        <v>1.4814814814814815E-2</v>
      </c>
      <c r="N64" s="36">
        <f t="shared" si="16"/>
        <v>3.1914893617021274E-2</v>
      </c>
    </row>
    <row r="65" spans="1:14" x14ac:dyDescent="0.2">
      <c r="A65" s="23"/>
      <c r="B65" s="25" t="s">
        <v>56</v>
      </c>
      <c r="C65" s="35">
        <v>1</v>
      </c>
      <c r="D65" s="29">
        <v>4</v>
      </c>
      <c r="E65" s="29">
        <v>2</v>
      </c>
      <c r="F65" s="29">
        <v>2</v>
      </c>
      <c r="G65" s="30">
        <f t="shared" si="11"/>
        <v>3.7037037037037038E-3</v>
      </c>
      <c r="H65" s="30">
        <f t="shared" si="12"/>
        <v>1.4184397163120567E-2</v>
      </c>
      <c r="I65" s="30">
        <f t="shared" si="13"/>
        <v>1.0869565217391304E-2</v>
      </c>
      <c r="J65" s="30">
        <f t="shared" si="14"/>
        <v>1.2658227848101266E-2</v>
      </c>
      <c r="K65" s="30">
        <f t="shared" si="17"/>
        <v>1</v>
      </c>
      <c r="L65" s="30">
        <f t="shared" si="18"/>
        <v>-0.5</v>
      </c>
      <c r="M65" s="30">
        <f t="shared" si="15"/>
        <v>3.7037037037037038E-3</v>
      </c>
      <c r="N65" s="36">
        <f t="shared" si="16"/>
        <v>-7.0921985815602835E-3</v>
      </c>
    </row>
    <row r="66" spans="1:14" x14ac:dyDescent="0.2">
      <c r="A66" s="23"/>
      <c r="B66" s="25" t="s">
        <v>57</v>
      </c>
      <c r="C66" s="35">
        <v>0</v>
      </c>
      <c r="D66" s="29">
        <v>4</v>
      </c>
      <c r="E66" s="29">
        <v>0</v>
      </c>
      <c r="F66" s="29">
        <v>0</v>
      </c>
      <c r="G66" s="30" t="str">
        <f t="shared" si="11"/>
        <v/>
      </c>
      <c r="H66" s="30">
        <f t="shared" si="12"/>
        <v>1.4184397163120567E-2</v>
      </c>
      <c r="I66" s="30" t="str">
        <f t="shared" si="13"/>
        <v/>
      </c>
      <c r="J66" s="30" t="str">
        <f t="shared" si="14"/>
        <v/>
      </c>
      <c r="K66" s="30" t="str">
        <f t="shared" si="17"/>
        <v xml:space="preserve"> </v>
      </c>
      <c r="L66" s="30">
        <f t="shared" si="18"/>
        <v>-1</v>
      </c>
      <c r="M66" s="30" t="str">
        <f t="shared" si="15"/>
        <v/>
      </c>
      <c r="N66" s="36">
        <f t="shared" si="16"/>
        <v>-1.4184397163120567E-2</v>
      </c>
    </row>
    <row r="67" spans="1:14" x14ac:dyDescent="0.2">
      <c r="A67" s="23"/>
      <c r="B67" s="25" t="s">
        <v>58</v>
      </c>
      <c r="C67" s="35">
        <v>100</v>
      </c>
      <c r="D67" s="29">
        <v>94</v>
      </c>
      <c r="E67" s="29">
        <v>54</v>
      </c>
      <c r="F67" s="29">
        <v>66</v>
      </c>
      <c r="G67" s="30">
        <f t="shared" si="11"/>
        <v>0.37037037037037035</v>
      </c>
      <c r="H67" s="30">
        <f t="shared" si="12"/>
        <v>0.33333333333333331</v>
      </c>
      <c r="I67" s="30">
        <f t="shared" si="13"/>
        <v>0.29347826086956524</v>
      </c>
      <c r="J67" s="30">
        <f t="shared" si="14"/>
        <v>0.41772151898734178</v>
      </c>
      <c r="K67" s="30">
        <f t="shared" si="17"/>
        <v>-0.46</v>
      </c>
      <c r="L67" s="30">
        <f t="shared" si="18"/>
        <v>-0.2978723404255319</v>
      </c>
      <c r="M67" s="30">
        <f t="shared" si="15"/>
        <v>-0.17037037037037037</v>
      </c>
      <c r="N67" s="36">
        <f t="shared" si="16"/>
        <v>-9.9290780141843962E-2</v>
      </c>
    </row>
    <row r="68" spans="1:14" x14ac:dyDescent="0.2">
      <c r="A68" s="23"/>
      <c r="B68" s="25" t="s">
        <v>59</v>
      </c>
      <c r="C68" s="35">
        <v>3</v>
      </c>
      <c r="D68" s="29">
        <v>2</v>
      </c>
      <c r="E68" s="29">
        <v>4</v>
      </c>
      <c r="F68" s="29">
        <v>0</v>
      </c>
      <c r="G68" s="30">
        <f t="shared" si="11"/>
        <v>1.1111111111111112E-2</v>
      </c>
      <c r="H68" s="30">
        <f t="shared" si="12"/>
        <v>7.0921985815602835E-3</v>
      </c>
      <c r="I68" s="30">
        <f t="shared" si="13"/>
        <v>2.1739130434782608E-2</v>
      </c>
      <c r="J68" s="30" t="str">
        <f t="shared" si="14"/>
        <v/>
      </c>
      <c r="K68" s="30">
        <f t="shared" si="17"/>
        <v>0.33333333333333331</v>
      </c>
      <c r="L68" s="30">
        <f t="shared" si="18"/>
        <v>-1</v>
      </c>
      <c r="M68" s="30">
        <f t="shared" si="15"/>
        <v>3.7037037037037038E-3</v>
      </c>
      <c r="N68" s="36">
        <f t="shared" si="16"/>
        <v>-7.0921985815602835E-3</v>
      </c>
    </row>
    <row r="69" spans="1:14" x14ac:dyDescent="0.2">
      <c r="A69" s="23"/>
      <c r="B69" s="25" t="s">
        <v>60</v>
      </c>
      <c r="C69" s="35">
        <v>0</v>
      </c>
      <c r="D69" s="29">
        <v>1</v>
      </c>
      <c r="E69" s="29">
        <v>0</v>
      </c>
      <c r="F69" s="29">
        <v>0</v>
      </c>
      <c r="G69" s="30" t="str">
        <f t="shared" si="11"/>
        <v/>
      </c>
      <c r="H69" s="30">
        <f t="shared" si="12"/>
        <v>3.5460992907801418E-3</v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>
        <f t="shared" si="18"/>
        <v>-1</v>
      </c>
      <c r="M69" s="30" t="str">
        <f t="shared" si="15"/>
        <v/>
      </c>
      <c r="N69" s="36">
        <f t="shared" si="16"/>
        <v>-3.5460992907801418E-3</v>
      </c>
    </row>
    <row r="70" spans="1:14" x14ac:dyDescent="0.2">
      <c r="A70" s="23"/>
      <c r="B70" s="25" t="s">
        <v>61</v>
      </c>
      <c r="C70" s="35">
        <v>10</v>
      </c>
      <c r="D70" s="29">
        <v>9</v>
      </c>
      <c r="E70" s="29">
        <v>8</v>
      </c>
      <c r="F70" s="29">
        <v>2</v>
      </c>
      <c r="G70" s="30">
        <f t="shared" si="11"/>
        <v>3.7037037037037035E-2</v>
      </c>
      <c r="H70" s="30">
        <f t="shared" si="12"/>
        <v>3.1914893617021274E-2</v>
      </c>
      <c r="I70" s="30">
        <f t="shared" si="13"/>
        <v>4.3478260869565216E-2</v>
      </c>
      <c r="J70" s="30">
        <f t="shared" si="14"/>
        <v>1.2658227848101266E-2</v>
      </c>
      <c r="K70" s="30">
        <f t="shared" si="17"/>
        <v>-0.2</v>
      </c>
      <c r="L70" s="30">
        <f t="shared" si="18"/>
        <v>-0.77777777777777779</v>
      </c>
      <c r="M70" s="30">
        <f t="shared" si="15"/>
        <v>-7.4074074074074077E-3</v>
      </c>
      <c r="N70" s="36">
        <f t="shared" si="16"/>
        <v>-2.4822695035460991E-2</v>
      </c>
    </row>
    <row r="71" spans="1:14" x14ac:dyDescent="0.2">
      <c r="A71" s="23"/>
      <c r="B71" s="25" t="s">
        <v>62</v>
      </c>
      <c r="C71" s="35">
        <v>0</v>
      </c>
      <c r="D71" s="29">
        <v>3</v>
      </c>
      <c r="E71" s="29">
        <v>1</v>
      </c>
      <c r="F71" s="29">
        <v>0</v>
      </c>
      <c r="G71" s="30" t="str">
        <f t="shared" si="11"/>
        <v/>
      </c>
      <c r="H71" s="30">
        <f t="shared" si="12"/>
        <v>1.0638297872340425E-2</v>
      </c>
      <c r="I71" s="30">
        <f t="shared" si="13"/>
        <v>5.434782608695652E-3</v>
      </c>
      <c r="J71" s="30" t="str">
        <f t="shared" si="14"/>
        <v/>
      </c>
      <c r="K71" s="30">
        <f t="shared" si="17"/>
        <v>1</v>
      </c>
      <c r="L71" s="30">
        <f t="shared" si="18"/>
        <v>-1</v>
      </c>
      <c r="M71" s="30" t="str">
        <f t="shared" si="15"/>
        <v/>
      </c>
      <c r="N71" s="36">
        <f t="shared" si="16"/>
        <v>-1.0638297872340425E-2</v>
      </c>
    </row>
    <row r="72" spans="1:14" x14ac:dyDescent="0.2">
      <c r="A72" s="23"/>
      <c r="B72" s="25" t="s">
        <v>63</v>
      </c>
      <c r="C72" s="35">
        <v>0</v>
      </c>
      <c r="D72" s="29">
        <v>2</v>
      </c>
      <c r="E72" s="29">
        <v>4</v>
      </c>
      <c r="F72" s="29">
        <v>1</v>
      </c>
      <c r="G72" s="30" t="str">
        <f t="shared" si="11"/>
        <v/>
      </c>
      <c r="H72" s="30">
        <f t="shared" si="12"/>
        <v>7.0921985815602835E-3</v>
      </c>
      <c r="I72" s="30">
        <f t="shared" si="13"/>
        <v>2.1739130434782608E-2</v>
      </c>
      <c r="J72" s="30">
        <f t="shared" si="14"/>
        <v>6.3291139240506328E-3</v>
      </c>
      <c r="K72" s="30">
        <f t="shared" si="17"/>
        <v>1</v>
      </c>
      <c r="L72" s="30">
        <f t="shared" si="18"/>
        <v>-0.5</v>
      </c>
      <c r="M72" s="30" t="str">
        <f t="shared" si="15"/>
        <v/>
      </c>
      <c r="N72" s="36">
        <f t="shared" si="16"/>
        <v>-3.5460992907801418E-3</v>
      </c>
    </row>
    <row r="73" spans="1:14" ht="15.75" thickBot="1" x14ac:dyDescent="0.25">
      <c r="A73" s="23"/>
      <c r="B73" s="26" t="s">
        <v>64</v>
      </c>
      <c r="C73" s="37">
        <v>11</v>
      </c>
      <c r="D73" s="38">
        <v>11</v>
      </c>
      <c r="E73" s="38">
        <v>3</v>
      </c>
      <c r="F73" s="38">
        <v>3</v>
      </c>
      <c r="G73" s="39">
        <f t="shared" si="11"/>
        <v>4.0740740740740744E-2</v>
      </c>
      <c r="H73" s="39">
        <f t="shared" si="12"/>
        <v>3.9007092198581561E-2</v>
      </c>
      <c r="I73" s="39">
        <f t="shared" si="13"/>
        <v>1.6304347826086956E-2</v>
      </c>
      <c r="J73" s="39">
        <f t="shared" si="14"/>
        <v>1.8987341772151899E-2</v>
      </c>
      <c r="K73" s="39">
        <f t="shared" si="17"/>
        <v>-0.72727272727272729</v>
      </c>
      <c r="L73" s="39">
        <f t="shared" si="18"/>
        <v>-0.72727272727272729</v>
      </c>
      <c r="M73" s="39">
        <f t="shared" si="15"/>
        <v>-2.9629629629629634E-2</v>
      </c>
      <c r="N73" s="40">
        <f t="shared" si="16"/>
        <v>-2.8368794326241138E-2</v>
      </c>
    </row>
    <row r="74" spans="1:14" x14ac:dyDescent="0.2">
      <c r="A74" s="22"/>
    </row>
    <row r="75" spans="1:14" x14ac:dyDescent="0.2">
      <c r="A75" s="22"/>
    </row>
    <row r="76" spans="1:14" x14ac:dyDescent="0.2">
      <c r="A76" s="22"/>
    </row>
    <row r="77" spans="1:14" ht="15.75" thickBot="1" x14ac:dyDescent="0.25">
      <c r="A77" s="22"/>
    </row>
    <row r="78" spans="1:14" ht="29.25" customHeight="1" thickBot="1" x14ac:dyDescent="0.25">
      <c r="A78" s="23"/>
      <c r="B78" s="41" t="s">
        <v>2</v>
      </c>
      <c r="C78" s="44" t="s">
        <v>3</v>
      </c>
      <c r="D78" s="45"/>
      <c r="E78" s="45"/>
      <c r="F78" s="46"/>
      <c r="G78" s="44" t="s">
        <v>4</v>
      </c>
      <c r="H78" s="45"/>
      <c r="I78" s="45"/>
      <c r="J78" s="45"/>
      <c r="K78" s="44" t="s">
        <v>667</v>
      </c>
      <c r="L78" s="47"/>
      <c r="M78" s="44" t="s">
        <v>5</v>
      </c>
      <c r="N78" s="47"/>
    </row>
    <row r="79" spans="1:14" ht="15.75" thickBot="1" x14ac:dyDescent="0.25">
      <c r="A79" s="22"/>
      <c r="B79" s="42"/>
      <c r="C79" s="50">
        <v>2022</v>
      </c>
      <c r="D79" s="46"/>
      <c r="E79" s="51">
        <v>2023</v>
      </c>
      <c r="F79" s="46"/>
      <c r="G79" s="50">
        <v>2022</v>
      </c>
      <c r="H79" s="46"/>
      <c r="I79" s="51">
        <v>2023</v>
      </c>
      <c r="J79" s="46"/>
      <c r="K79" s="48"/>
      <c r="L79" s="49"/>
      <c r="M79" s="48"/>
      <c r="N79" s="49"/>
    </row>
    <row r="80" spans="1:14" ht="15.75" thickBot="1" x14ac:dyDescent="0.25">
      <c r="A80" s="23"/>
      <c r="B80" s="43"/>
      <c r="C80" s="13" t="s">
        <v>6</v>
      </c>
      <c r="D80" s="13" t="s">
        <v>7</v>
      </c>
      <c r="E80" s="13" t="s">
        <v>6</v>
      </c>
      <c r="F80" s="13" t="s">
        <v>7</v>
      </c>
      <c r="G80" s="13" t="s">
        <v>6</v>
      </c>
      <c r="H80" s="13" t="s">
        <v>7</v>
      </c>
      <c r="I80" s="13" t="s">
        <v>6</v>
      </c>
      <c r="J80" s="13" t="s">
        <v>7</v>
      </c>
      <c r="K80" s="13" t="s">
        <v>6</v>
      </c>
      <c r="L80" s="13" t="s">
        <v>7</v>
      </c>
      <c r="M80" s="13" t="s">
        <v>6</v>
      </c>
      <c r="N80" s="13" t="s">
        <v>7</v>
      </c>
    </row>
    <row r="81" spans="1:14" ht="15.75" thickBot="1" x14ac:dyDescent="0.25">
      <c r="A81" s="23"/>
      <c r="B81" s="14" t="s">
        <v>9</v>
      </c>
      <c r="C81" s="27">
        <f>SUM(C82:C180)</f>
        <v>1870</v>
      </c>
      <c r="D81" s="27">
        <f>SUM(D82:D180)</f>
        <v>1652</v>
      </c>
      <c r="E81" s="27">
        <f>SUM(E82:E180)</f>
        <v>2121</v>
      </c>
      <c r="F81" s="27">
        <f>SUM(F82:F180)</f>
        <v>1756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0.13422459893048128</v>
      </c>
      <c r="L81" s="28">
        <f>+IF(AND(D81=0,F81=0),"",IF(D81=0,1,IF(F81=0,-1,(F81-D81)/D81)))</f>
        <v>6.2953995157384993E-2</v>
      </c>
      <c r="M81" s="28">
        <f t="shared" ref="M81:M112" si="23">+IF(OR(AND(G81=""),(K81="")),"",G81*K81)</f>
        <v>0.13422459893048128</v>
      </c>
      <c r="N81" s="28">
        <f t="shared" ref="N81:N112" si="24">+IF(OR(AND(H81=""),(L81="")),"",H81*L81)</f>
        <v>6.2953995157384993E-2</v>
      </c>
    </row>
    <row r="82" spans="1:14" x14ac:dyDescent="0.2">
      <c r="A82" s="23"/>
      <c r="B82" s="24" t="s">
        <v>65</v>
      </c>
      <c r="C82" s="31">
        <v>35</v>
      </c>
      <c r="D82" s="32">
        <v>14</v>
      </c>
      <c r="E82" s="32">
        <v>43</v>
      </c>
      <c r="F82" s="32">
        <v>20</v>
      </c>
      <c r="G82" s="33">
        <f t="shared" si="19"/>
        <v>1.871657754010695E-2</v>
      </c>
      <c r="H82" s="33">
        <f t="shared" si="20"/>
        <v>8.4745762711864406E-3</v>
      </c>
      <c r="I82" s="33">
        <f t="shared" si="21"/>
        <v>2.0273455917020275E-2</v>
      </c>
      <c r="J82" s="33">
        <f t="shared" si="22"/>
        <v>1.1389521640091117E-2</v>
      </c>
      <c r="K82" s="33">
        <f t="shared" ref="K82:K113" si="25">+IF(AND(C82=0,E82=0)," ",IF(C82=0,1,IF(E82=0,-1,(E82-C82)/C82)))</f>
        <v>0.22857142857142856</v>
      </c>
      <c r="L82" s="33">
        <f t="shared" ref="L82:L113" si="26">+IF(AND(D82=0,F82=0)," ",IF(D82=0,1,IF(F82=0,-1,(F82-D82)/D82)))</f>
        <v>0.42857142857142855</v>
      </c>
      <c r="M82" s="33">
        <f t="shared" si="23"/>
        <v>4.2780748663101597E-3</v>
      </c>
      <c r="N82" s="34">
        <f t="shared" si="24"/>
        <v>3.6319612590799029E-3</v>
      </c>
    </row>
    <row r="83" spans="1:14" ht="26.25" customHeight="1" x14ac:dyDescent="0.2">
      <c r="A83" s="23"/>
      <c r="B83" s="25" t="s">
        <v>66</v>
      </c>
      <c r="C83" s="35">
        <v>18</v>
      </c>
      <c r="D83" s="29">
        <v>12</v>
      </c>
      <c r="E83" s="29">
        <v>56</v>
      </c>
      <c r="F83" s="29">
        <v>32</v>
      </c>
      <c r="G83" s="30">
        <f t="shared" si="19"/>
        <v>9.6256684491978616E-3</v>
      </c>
      <c r="H83" s="30">
        <f t="shared" si="20"/>
        <v>7.2639225181598066E-3</v>
      </c>
      <c r="I83" s="30">
        <f t="shared" si="21"/>
        <v>2.6402640264026403E-2</v>
      </c>
      <c r="J83" s="30">
        <f t="shared" si="22"/>
        <v>1.8223234624145785E-2</v>
      </c>
      <c r="K83" s="30">
        <f t="shared" si="25"/>
        <v>2.1111111111111112</v>
      </c>
      <c r="L83" s="30">
        <f t="shared" si="26"/>
        <v>1.6666666666666667</v>
      </c>
      <c r="M83" s="30">
        <f t="shared" si="23"/>
        <v>2.0320855614973266E-2</v>
      </c>
      <c r="N83" s="36">
        <f t="shared" si="24"/>
        <v>1.2106537530266345E-2</v>
      </c>
    </row>
    <row r="84" spans="1:14" x14ac:dyDescent="0.2">
      <c r="A84" s="23"/>
      <c r="B84" s="25" t="s">
        <v>67</v>
      </c>
      <c r="C84" s="35">
        <v>2</v>
      </c>
      <c r="D84" s="29">
        <v>7</v>
      </c>
      <c r="E84" s="29">
        <v>8</v>
      </c>
      <c r="F84" s="29">
        <v>3</v>
      </c>
      <c r="G84" s="30">
        <f t="shared" si="19"/>
        <v>1.0695187165775401E-3</v>
      </c>
      <c r="H84" s="30">
        <f t="shared" si="20"/>
        <v>4.2372881355932203E-3</v>
      </c>
      <c r="I84" s="30">
        <f t="shared" si="21"/>
        <v>3.7718057520037718E-3</v>
      </c>
      <c r="J84" s="30">
        <f t="shared" si="22"/>
        <v>1.7084282460136675E-3</v>
      </c>
      <c r="K84" s="30">
        <f t="shared" si="25"/>
        <v>3</v>
      </c>
      <c r="L84" s="30">
        <f t="shared" si="26"/>
        <v>-0.5714285714285714</v>
      </c>
      <c r="M84" s="30">
        <f t="shared" si="23"/>
        <v>3.2085561497326204E-3</v>
      </c>
      <c r="N84" s="36">
        <f t="shared" si="24"/>
        <v>-2.4213075060532684E-3</v>
      </c>
    </row>
    <row r="85" spans="1:14" x14ac:dyDescent="0.2">
      <c r="A85" s="23"/>
      <c r="B85" s="25" t="s">
        <v>68</v>
      </c>
      <c r="C85" s="35">
        <v>34</v>
      </c>
      <c r="D85" s="29">
        <v>10</v>
      </c>
      <c r="E85" s="29">
        <v>39</v>
      </c>
      <c r="F85" s="29">
        <v>18</v>
      </c>
      <c r="G85" s="30">
        <f t="shared" si="19"/>
        <v>1.8181818181818181E-2</v>
      </c>
      <c r="H85" s="30">
        <f t="shared" si="20"/>
        <v>6.0532687651331718E-3</v>
      </c>
      <c r="I85" s="30">
        <f t="shared" si="21"/>
        <v>1.8387553041018388E-2</v>
      </c>
      <c r="J85" s="30">
        <f t="shared" si="22"/>
        <v>1.0250569476082005E-2</v>
      </c>
      <c r="K85" s="30">
        <f t="shared" si="25"/>
        <v>0.14705882352941177</v>
      </c>
      <c r="L85" s="30">
        <f t="shared" si="26"/>
        <v>0.8</v>
      </c>
      <c r="M85" s="30">
        <f t="shared" si="23"/>
        <v>2.6737967914438501E-3</v>
      </c>
      <c r="N85" s="36">
        <f t="shared" si="24"/>
        <v>4.8426150121065378E-3</v>
      </c>
    </row>
    <row r="86" spans="1:14" ht="25.5" x14ac:dyDescent="0.2">
      <c r="A86" s="23"/>
      <c r="B86" s="25" t="s">
        <v>69</v>
      </c>
      <c r="C86" s="35">
        <v>166</v>
      </c>
      <c r="D86" s="29">
        <v>87</v>
      </c>
      <c r="E86" s="29">
        <v>148</v>
      </c>
      <c r="F86" s="29">
        <v>84</v>
      </c>
      <c r="G86" s="30">
        <f t="shared" si="19"/>
        <v>8.8770053475935834E-2</v>
      </c>
      <c r="H86" s="30">
        <f t="shared" si="20"/>
        <v>5.2663438256658597E-2</v>
      </c>
      <c r="I86" s="30">
        <f t="shared" si="21"/>
        <v>6.9778406412069782E-2</v>
      </c>
      <c r="J86" s="30">
        <f t="shared" si="22"/>
        <v>4.7835990888382689E-2</v>
      </c>
      <c r="K86" s="30">
        <f t="shared" si="25"/>
        <v>-0.10843373493975904</v>
      </c>
      <c r="L86" s="30">
        <f t="shared" si="26"/>
        <v>-3.4482758620689655E-2</v>
      </c>
      <c r="M86" s="30">
        <f t="shared" si="23"/>
        <v>-9.6256684491978616E-3</v>
      </c>
      <c r="N86" s="36">
        <f t="shared" si="24"/>
        <v>-1.8159806295399517E-3</v>
      </c>
    </row>
    <row r="87" spans="1:14" x14ac:dyDescent="0.2">
      <c r="A87" s="23"/>
      <c r="B87" s="25" t="s">
        <v>70</v>
      </c>
      <c r="C87" s="35">
        <v>1</v>
      </c>
      <c r="D87" s="29">
        <v>1</v>
      </c>
      <c r="E87" s="29">
        <v>1</v>
      </c>
      <c r="F87" s="29">
        <v>0</v>
      </c>
      <c r="G87" s="30">
        <f t="shared" si="19"/>
        <v>5.3475935828877007E-4</v>
      </c>
      <c r="H87" s="30">
        <f t="shared" si="20"/>
        <v>6.0532687651331722E-4</v>
      </c>
      <c r="I87" s="30">
        <f t="shared" si="21"/>
        <v>4.7147571900047147E-4</v>
      </c>
      <c r="J87" s="30" t="str">
        <f t="shared" si="22"/>
        <v/>
      </c>
      <c r="K87" s="30">
        <f t="shared" si="25"/>
        <v>0</v>
      </c>
      <c r="L87" s="30">
        <f t="shared" si="26"/>
        <v>-1</v>
      </c>
      <c r="M87" s="30">
        <f t="shared" si="23"/>
        <v>0</v>
      </c>
      <c r="N87" s="36">
        <f t="shared" si="24"/>
        <v>-6.0532687651331722E-4</v>
      </c>
    </row>
    <row r="88" spans="1:14" x14ac:dyDescent="0.2">
      <c r="A88" s="23"/>
      <c r="B88" s="25" t="s">
        <v>71</v>
      </c>
      <c r="C88" s="35">
        <v>15</v>
      </c>
      <c r="D88" s="29">
        <v>5</v>
      </c>
      <c r="E88" s="29">
        <v>36</v>
      </c>
      <c r="F88" s="29">
        <v>3</v>
      </c>
      <c r="G88" s="30">
        <f t="shared" si="19"/>
        <v>8.0213903743315516E-3</v>
      </c>
      <c r="H88" s="30">
        <f t="shared" si="20"/>
        <v>3.0266343825665859E-3</v>
      </c>
      <c r="I88" s="30">
        <f t="shared" si="21"/>
        <v>1.6973125884016973E-2</v>
      </c>
      <c r="J88" s="30">
        <f t="shared" si="22"/>
        <v>1.7084282460136675E-3</v>
      </c>
      <c r="K88" s="30">
        <f t="shared" si="25"/>
        <v>1.4</v>
      </c>
      <c r="L88" s="30">
        <f t="shared" si="26"/>
        <v>-0.4</v>
      </c>
      <c r="M88" s="30">
        <f t="shared" si="23"/>
        <v>1.1229946524064172E-2</v>
      </c>
      <c r="N88" s="36">
        <f t="shared" si="24"/>
        <v>-1.2106537530266344E-3</v>
      </c>
    </row>
    <row r="89" spans="1:14" ht="23.25" customHeight="1" x14ac:dyDescent="0.2">
      <c r="A89" s="23"/>
      <c r="B89" s="25" t="s">
        <v>72</v>
      </c>
      <c r="C89" s="35">
        <v>2</v>
      </c>
      <c r="D89" s="29">
        <v>0</v>
      </c>
      <c r="E89" s="29">
        <v>0</v>
      </c>
      <c r="F89" s="29">
        <v>2</v>
      </c>
      <c r="G89" s="30">
        <f t="shared" si="19"/>
        <v>1.0695187165775401E-3</v>
      </c>
      <c r="H89" s="30" t="str">
        <f t="shared" si="20"/>
        <v/>
      </c>
      <c r="I89" s="30" t="str">
        <f t="shared" si="21"/>
        <v/>
      </c>
      <c r="J89" s="30">
        <f t="shared" si="22"/>
        <v>1.1389521640091116E-3</v>
      </c>
      <c r="K89" s="30">
        <f t="shared" si="25"/>
        <v>-1</v>
      </c>
      <c r="L89" s="30">
        <f t="shared" si="26"/>
        <v>1</v>
      </c>
      <c r="M89" s="30">
        <f t="shared" si="23"/>
        <v>-1.0695187165775401E-3</v>
      </c>
      <c r="N89" s="36" t="str">
        <f t="shared" si="24"/>
        <v/>
      </c>
    </row>
    <row r="90" spans="1:14" ht="26.25" customHeight="1" x14ac:dyDescent="0.2">
      <c r="A90" s="23"/>
      <c r="B90" s="25" t="s">
        <v>73</v>
      </c>
      <c r="C90" s="35">
        <v>0</v>
      </c>
      <c r="D90" s="29">
        <v>1</v>
      </c>
      <c r="E90" s="29">
        <v>1</v>
      </c>
      <c r="F90" s="29">
        <v>1</v>
      </c>
      <c r="G90" s="30" t="str">
        <f t="shared" si="19"/>
        <v/>
      </c>
      <c r="H90" s="30">
        <f t="shared" si="20"/>
        <v>6.0532687651331722E-4</v>
      </c>
      <c r="I90" s="30">
        <f t="shared" si="21"/>
        <v>4.7147571900047147E-4</v>
      </c>
      <c r="J90" s="30">
        <f t="shared" si="22"/>
        <v>5.6947608200455578E-4</v>
      </c>
      <c r="K90" s="30">
        <f t="shared" si="25"/>
        <v>1</v>
      </c>
      <c r="L90" s="30">
        <f t="shared" si="26"/>
        <v>0</v>
      </c>
      <c r="M90" s="30" t="str">
        <f t="shared" si="23"/>
        <v/>
      </c>
      <c r="N90" s="36">
        <f t="shared" si="24"/>
        <v>0</v>
      </c>
    </row>
    <row r="91" spans="1:14" x14ac:dyDescent="0.2">
      <c r="A91" s="23"/>
      <c r="B91" s="25" t="s">
        <v>74</v>
      </c>
      <c r="C91" s="35">
        <v>0</v>
      </c>
      <c r="D91" s="29">
        <v>1</v>
      </c>
      <c r="E91" s="29">
        <v>0</v>
      </c>
      <c r="F91" s="29">
        <v>1</v>
      </c>
      <c r="G91" s="30" t="str">
        <f t="shared" si="19"/>
        <v/>
      </c>
      <c r="H91" s="30">
        <f t="shared" si="20"/>
        <v>6.0532687651331722E-4</v>
      </c>
      <c r="I91" s="30" t="str">
        <f t="shared" si="21"/>
        <v/>
      </c>
      <c r="J91" s="30">
        <f t="shared" si="22"/>
        <v>5.6947608200455578E-4</v>
      </c>
      <c r="K91" s="30" t="str">
        <f t="shared" si="25"/>
        <v xml:space="preserve"> </v>
      </c>
      <c r="L91" s="30">
        <f t="shared" si="26"/>
        <v>0</v>
      </c>
      <c r="M91" s="30" t="str">
        <f t="shared" si="23"/>
        <v/>
      </c>
      <c r="N91" s="36">
        <f t="shared" si="24"/>
        <v>0</v>
      </c>
    </row>
    <row r="92" spans="1:14" x14ac:dyDescent="0.2">
      <c r="A92" s="23"/>
      <c r="B92" s="25" t="s">
        <v>75</v>
      </c>
      <c r="C92" s="35">
        <v>7</v>
      </c>
      <c r="D92" s="29">
        <v>10</v>
      </c>
      <c r="E92" s="29">
        <v>11</v>
      </c>
      <c r="F92" s="29">
        <v>4</v>
      </c>
      <c r="G92" s="30">
        <f t="shared" si="19"/>
        <v>3.7433155080213902E-3</v>
      </c>
      <c r="H92" s="30">
        <f t="shared" si="20"/>
        <v>6.0532687651331718E-3</v>
      </c>
      <c r="I92" s="30">
        <f t="shared" si="21"/>
        <v>5.186232909005186E-3</v>
      </c>
      <c r="J92" s="30">
        <f t="shared" si="22"/>
        <v>2.2779043280182231E-3</v>
      </c>
      <c r="K92" s="30">
        <f t="shared" si="25"/>
        <v>0.5714285714285714</v>
      </c>
      <c r="L92" s="30">
        <f t="shared" si="26"/>
        <v>-0.6</v>
      </c>
      <c r="M92" s="30">
        <f t="shared" si="23"/>
        <v>2.1390374331550798E-3</v>
      </c>
      <c r="N92" s="36">
        <f t="shared" si="24"/>
        <v>-3.6319612590799029E-3</v>
      </c>
    </row>
    <row r="93" spans="1:14" x14ac:dyDescent="0.2">
      <c r="A93" s="23"/>
      <c r="B93" s="25" t="s">
        <v>76</v>
      </c>
      <c r="C93" s="35">
        <v>3</v>
      </c>
      <c r="D93" s="29">
        <v>14</v>
      </c>
      <c r="E93" s="29">
        <v>7</v>
      </c>
      <c r="F93" s="29">
        <v>9</v>
      </c>
      <c r="G93" s="30">
        <f t="shared" si="19"/>
        <v>1.6042780748663102E-3</v>
      </c>
      <c r="H93" s="30">
        <f t="shared" si="20"/>
        <v>8.4745762711864406E-3</v>
      </c>
      <c r="I93" s="30">
        <f t="shared" si="21"/>
        <v>3.3003300330033004E-3</v>
      </c>
      <c r="J93" s="30">
        <f t="shared" si="22"/>
        <v>5.1252847380410024E-3</v>
      </c>
      <c r="K93" s="30">
        <f t="shared" si="25"/>
        <v>1.3333333333333333</v>
      </c>
      <c r="L93" s="30">
        <f t="shared" si="26"/>
        <v>-0.35714285714285715</v>
      </c>
      <c r="M93" s="30">
        <f t="shared" si="23"/>
        <v>2.1390374331550803E-3</v>
      </c>
      <c r="N93" s="36">
        <f t="shared" si="24"/>
        <v>-3.0266343825665859E-3</v>
      </c>
    </row>
    <row r="94" spans="1:14" x14ac:dyDescent="0.2">
      <c r="A94" s="23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23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23"/>
      <c r="B96" s="25" t="s">
        <v>79</v>
      </c>
      <c r="C96" s="35">
        <v>0</v>
      </c>
      <c r="D96" s="29">
        <v>0</v>
      </c>
      <c r="E96" s="29">
        <v>0</v>
      </c>
      <c r="F96" s="29">
        <v>1</v>
      </c>
      <c r="G96" s="30" t="str">
        <f t="shared" si="19"/>
        <v/>
      </c>
      <c r="H96" s="30" t="str">
        <f t="shared" si="20"/>
        <v/>
      </c>
      <c r="I96" s="30" t="str">
        <f t="shared" si="21"/>
        <v/>
      </c>
      <c r="J96" s="30">
        <f t="shared" si="22"/>
        <v>5.6947608200455578E-4</v>
      </c>
      <c r="K96" s="30" t="str">
        <f t="shared" si="25"/>
        <v xml:space="preserve"> </v>
      </c>
      <c r="L96" s="30">
        <f t="shared" si="26"/>
        <v>1</v>
      </c>
      <c r="M96" s="30" t="str">
        <f t="shared" si="23"/>
        <v/>
      </c>
      <c r="N96" s="36" t="str">
        <f t="shared" si="24"/>
        <v/>
      </c>
    </row>
    <row r="97" spans="1:14" x14ac:dyDescent="0.2">
      <c r="A97" s="23"/>
      <c r="B97" s="25" t="s">
        <v>80</v>
      </c>
      <c r="C97" s="35">
        <v>13</v>
      </c>
      <c r="D97" s="29">
        <v>11</v>
      </c>
      <c r="E97" s="29">
        <v>16</v>
      </c>
      <c r="F97" s="29">
        <v>10</v>
      </c>
      <c r="G97" s="30">
        <f t="shared" si="19"/>
        <v>6.9518716577540111E-3</v>
      </c>
      <c r="H97" s="30">
        <f t="shared" si="20"/>
        <v>6.6585956416464892E-3</v>
      </c>
      <c r="I97" s="30">
        <f t="shared" si="21"/>
        <v>7.5436115040075436E-3</v>
      </c>
      <c r="J97" s="30">
        <f t="shared" si="22"/>
        <v>5.6947608200455585E-3</v>
      </c>
      <c r="K97" s="30">
        <f t="shared" si="25"/>
        <v>0.23076923076923078</v>
      </c>
      <c r="L97" s="30">
        <f t="shared" si="26"/>
        <v>-9.0909090909090912E-2</v>
      </c>
      <c r="M97" s="30">
        <f t="shared" si="23"/>
        <v>1.6042780748663104E-3</v>
      </c>
      <c r="N97" s="36">
        <f t="shared" si="24"/>
        <v>-6.0532687651331722E-4</v>
      </c>
    </row>
    <row r="98" spans="1:14" x14ac:dyDescent="0.2">
      <c r="A98" s="23"/>
      <c r="B98" s="25" t="s">
        <v>81</v>
      </c>
      <c r="C98" s="35">
        <v>2</v>
      </c>
      <c r="D98" s="29">
        <v>5</v>
      </c>
      <c r="E98" s="29">
        <v>2</v>
      </c>
      <c r="F98" s="29">
        <v>2</v>
      </c>
      <c r="G98" s="30">
        <f t="shared" si="19"/>
        <v>1.0695187165775401E-3</v>
      </c>
      <c r="H98" s="30">
        <f t="shared" si="20"/>
        <v>3.0266343825665859E-3</v>
      </c>
      <c r="I98" s="30">
        <f t="shared" si="21"/>
        <v>9.4295143800094295E-4</v>
      </c>
      <c r="J98" s="30">
        <f t="shared" si="22"/>
        <v>1.1389521640091116E-3</v>
      </c>
      <c r="K98" s="30">
        <f t="shared" si="25"/>
        <v>0</v>
      </c>
      <c r="L98" s="30">
        <f t="shared" si="26"/>
        <v>-0.6</v>
      </c>
      <c r="M98" s="30">
        <f t="shared" si="23"/>
        <v>0</v>
      </c>
      <c r="N98" s="36">
        <f t="shared" si="24"/>
        <v>-1.8159806295399514E-3</v>
      </c>
    </row>
    <row r="99" spans="1:14" x14ac:dyDescent="0.2">
      <c r="A99" s="23"/>
      <c r="B99" s="25" t="s">
        <v>82</v>
      </c>
      <c r="C99" s="35">
        <v>24</v>
      </c>
      <c r="D99" s="29">
        <v>17</v>
      </c>
      <c r="E99" s="29">
        <v>42</v>
      </c>
      <c r="F99" s="29">
        <v>42</v>
      </c>
      <c r="G99" s="30">
        <f t="shared" si="19"/>
        <v>1.2834224598930482E-2</v>
      </c>
      <c r="H99" s="30">
        <f t="shared" si="20"/>
        <v>1.0290556900726392E-2</v>
      </c>
      <c r="I99" s="30">
        <f t="shared" si="21"/>
        <v>1.9801980198019802E-2</v>
      </c>
      <c r="J99" s="30">
        <f t="shared" si="22"/>
        <v>2.3917995444191344E-2</v>
      </c>
      <c r="K99" s="30">
        <f t="shared" si="25"/>
        <v>0.75</v>
      </c>
      <c r="L99" s="30">
        <f t="shared" si="26"/>
        <v>1.4705882352941178</v>
      </c>
      <c r="M99" s="30">
        <f t="shared" si="23"/>
        <v>9.6256684491978616E-3</v>
      </c>
      <c r="N99" s="36">
        <f t="shared" si="24"/>
        <v>1.513317191283293E-2</v>
      </c>
    </row>
    <row r="100" spans="1:14" x14ac:dyDescent="0.2">
      <c r="A100" s="23"/>
      <c r="B100" s="25" t="s">
        <v>83</v>
      </c>
      <c r="C100" s="35">
        <v>97</v>
      </c>
      <c r="D100" s="29">
        <v>70</v>
      </c>
      <c r="E100" s="29">
        <v>86</v>
      </c>
      <c r="F100" s="29">
        <v>85</v>
      </c>
      <c r="G100" s="30">
        <f t="shared" si="19"/>
        <v>5.1871657754010696E-2</v>
      </c>
      <c r="H100" s="30">
        <f t="shared" si="20"/>
        <v>4.2372881355932202E-2</v>
      </c>
      <c r="I100" s="30">
        <f t="shared" si="21"/>
        <v>4.054691183404055E-2</v>
      </c>
      <c r="J100" s="30">
        <f t="shared" si="22"/>
        <v>4.8405466970387244E-2</v>
      </c>
      <c r="K100" s="30">
        <f t="shared" si="25"/>
        <v>-0.1134020618556701</v>
      </c>
      <c r="L100" s="30">
        <f t="shared" si="26"/>
        <v>0.21428571428571427</v>
      </c>
      <c r="M100" s="30">
        <f t="shared" si="23"/>
        <v>-5.8823529411764705E-3</v>
      </c>
      <c r="N100" s="36">
        <f t="shared" si="24"/>
        <v>9.0799031476997572E-3</v>
      </c>
    </row>
    <row r="101" spans="1:14" x14ac:dyDescent="0.2">
      <c r="A101" s="23"/>
      <c r="B101" s="25" t="s">
        <v>84</v>
      </c>
      <c r="C101" s="35">
        <v>20</v>
      </c>
      <c r="D101" s="29">
        <v>25</v>
      </c>
      <c r="E101" s="29">
        <v>34</v>
      </c>
      <c r="F101" s="29">
        <v>42</v>
      </c>
      <c r="G101" s="30">
        <f t="shared" si="19"/>
        <v>1.06951871657754E-2</v>
      </c>
      <c r="H101" s="30">
        <f t="shared" si="20"/>
        <v>1.513317191283293E-2</v>
      </c>
      <c r="I101" s="30">
        <f t="shared" si="21"/>
        <v>1.6030174446016031E-2</v>
      </c>
      <c r="J101" s="30">
        <f t="shared" si="22"/>
        <v>2.3917995444191344E-2</v>
      </c>
      <c r="K101" s="30">
        <f t="shared" si="25"/>
        <v>0.7</v>
      </c>
      <c r="L101" s="30">
        <f t="shared" si="26"/>
        <v>0.68</v>
      </c>
      <c r="M101" s="30">
        <f t="shared" si="23"/>
        <v>7.4866310160427796E-3</v>
      </c>
      <c r="N101" s="36">
        <f t="shared" si="24"/>
        <v>1.0290556900726394E-2</v>
      </c>
    </row>
    <row r="102" spans="1:14" x14ac:dyDescent="0.2">
      <c r="A102" s="23"/>
      <c r="B102" s="25" t="s">
        <v>85</v>
      </c>
      <c r="C102" s="35">
        <v>0</v>
      </c>
      <c r="D102" s="29">
        <v>2</v>
      </c>
      <c r="E102" s="29">
        <v>0</v>
      </c>
      <c r="F102" s="29">
        <v>2</v>
      </c>
      <c r="G102" s="30" t="str">
        <f t="shared" si="19"/>
        <v/>
      </c>
      <c r="H102" s="30">
        <f t="shared" si="20"/>
        <v>1.2106537530266344E-3</v>
      </c>
      <c r="I102" s="30" t="str">
        <f t="shared" si="21"/>
        <v/>
      </c>
      <c r="J102" s="30">
        <f t="shared" si="22"/>
        <v>1.1389521640091116E-3</v>
      </c>
      <c r="K102" s="30" t="str">
        <f t="shared" si="25"/>
        <v xml:space="preserve"> </v>
      </c>
      <c r="L102" s="30">
        <f t="shared" si="26"/>
        <v>0</v>
      </c>
      <c r="M102" s="30" t="str">
        <f t="shared" si="23"/>
        <v/>
      </c>
      <c r="N102" s="36">
        <f t="shared" si="24"/>
        <v>0</v>
      </c>
    </row>
    <row r="103" spans="1:14" x14ac:dyDescent="0.2">
      <c r="A103" s="23"/>
      <c r="B103" s="25" t="s">
        <v>86</v>
      </c>
      <c r="C103" s="35">
        <v>39</v>
      </c>
      <c r="D103" s="29">
        <v>81</v>
      </c>
      <c r="E103" s="29">
        <v>28</v>
      </c>
      <c r="F103" s="29">
        <v>70</v>
      </c>
      <c r="G103" s="30">
        <f t="shared" si="19"/>
        <v>2.0855614973262031E-2</v>
      </c>
      <c r="H103" s="30">
        <f t="shared" si="20"/>
        <v>4.9031476997578691E-2</v>
      </c>
      <c r="I103" s="30">
        <f t="shared" si="21"/>
        <v>1.3201320132013201E-2</v>
      </c>
      <c r="J103" s="30">
        <f t="shared" si="22"/>
        <v>3.9863325740318908E-2</v>
      </c>
      <c r="K103" s="30">
        <f t="shared" si="25"/>
        <v>-0.28205128205128205</v>
      </c>
      <c r="L103" s="30">
        <f t="shared" si="26"/>
        <v>-0.13580246913580246</v>
      </c>
      <c r="M103" s="30">
        <f t="shared" si="23"/>
        <v>-5.8823529411764705E-3</v>
      </c>
      <c r="N103" s="36">
        <f t="shared" si="24"/>
        <v>-6.6585956416464883E-3</v>
      </c>
    </row>
    <row r="104" spans="1:14" x14ac:dyDescent="0.2">
      <c r="A104" s="23"/>
      <c r="B104" s="25" t="s">
        <v>87</v>
      </c>
      <c r="C104" s="35">
        <v>4</v>
      </c>
      <c r="D104" s="29">
        <v>44</v>
      </c>
      <c r="E104" s="29">
        <v>7</v>
      </c>
      <c r="F104" s="29">
        <v>46</v>
      </c>
      <c r="G104" s="30">
        <f t="shared" si="19"/>
        <v>2.1390374331550803E-3</v>
      </c>
      <c r="H104" s="30">
        <f t="shared" si="20"/>
        <v>2.6634382566585957E-2</v>
      </c>
      <c r="I104" s="30">
        <f t="shared" si="21"/>
        <v>3.3003300330033004E-3</v>
      </c>
      <c r="J104" s="30">
        <f t="shared" si="22"/>
        <v>2.6195899772209569E-2</v>
      </c>
      <c r="K104" s="30">
        <f t="shared" si="25"/>
        <v>0.75</v>
      </c>
      <c r="L104" s="30">
        <f t="shared" si="26"/>
        <v>4.5454545454545456E-2</v>
      </c>
      <c r="M104" s="30">
        <f t="shared" si="23"/>
        <v>1.6042780748663102E-3</v>
      </c>
      <c r="N104" s="36">
        <f t="shared" si="24"/>
        <v>1.2106537530266344E-3</v>
      </c>
    </row>
    <row r="105" spans="1:14" x14ac:dyDescent="0.2">
      <c r="A105" s="23"/>
      <c r="B105" s="25" t="s">
        <v>88</v>
      </c>
      <c r="C105" s="35">
        <v>11</v>
      </c>
      <c r="D105" s="29">
        <v>42</v>
      </c>
      <c r="E105" s="29">
        <v>8</v>
      </c>
      <c r="F105" s="29">
        <v>29</v>
      </c>
      <c r="G105" s="30">
        <f t="shared" si="19"/>
        <v>5.8823529411764705E-3</v>
      </c>
      <c r="H105" s="30">
        <f t="shared" si="20"/>
        <v>2.5423728813559324E-2</v>
      </c>
      <c r="I105" s="30">
        <f t="shared" si="21"/>
        <v>3.7718057520037718E-3</v>
      </c>
      <c r="J105" s="30">
        <f t="shared" si="22"/>
        <v>1.6514806378132119E-2</v>
      </c>
      <c r="K105" s="30">
        <f t="shared" si="25"/>
        <v>-0.27272727272727271</v>
      </c>
      <c r="L105" s="30">
        <f t="shared" si="26"/>
        <v>-0.30952380952380953</v>
      </c>
      <c r="M105" s="30">
        <f t="shared" si="23"/>
        <v>-1.60427807486631E-3</v>
      </c>
      <c r="N105" s="36">
        <f t="shared" si="24"/>
        <v>-7.8692493946731241E-3</v>
      </c>
    </row>
    <row r="106" spans="1:14" x14ac:dyDescent="0.2">
      <c r="A106" s="23"/>
      <c r="B106" s="25" t="s">
        <v>89</v>
      </c>
      <c r="C106" s="35">
        <v>15</v>
      </c>
      <c r="D106" s="29">
        <v>26</v>
      </c>
      <c r="E106" s="29">
        <v>5</v>
      </c>
      <c r="F106" s="29">
        <v>21</v>
      </c>
      <c r="G106" s="30">
        <f t="shared" si="19"/>
        <v>8.0213903743315516E-3</v>
      </c>
      <c r="H106" s="30">
        <f t="shared" si="20"/>
        <v>1.5738498789346248E-2</v>
      </c>
      <c r="I106" s="30">
        <f t="shared" si="21"/>
        <v>2.3573785950023575E-3</v>
      </c>
      <c r="J106" s="30">
        <f t="shared" si="22"/>
        <v>1.1958997722095672E-2</v>
      </c>
      <c r="K106" s="30">
        <f t="shared" si="25"/>
        <v>-0.66666666666666663</v>
      </c>
      <c r="L106" s="30">
        <f t="shared" si="26"/>
        <v>-0.19230769230769232</v>
      </c>
      <c r="M106" s="30">
        <f t="shared" si="23"/>
        <v>-5.3475935828877011E-3</v>
      </c>
      <c r="N106" s="36">
        <f t="shared" si="24"/>
        <v>-3.0266343825665863E-3</v>
      </c>
    </row>
    <row r="107" spans="1:14" x14ac:dyDescent="0.2">
      <c r="A107" s="23"/>
      <c r="B107" s="25" t="s">
        <v>90</v>
      </c>
      <c r="C107" s="35">
        <v>14</v>
      </c>
      <c r="D107" s="29">
        <v>10</v>
      </c>
      <c r="E107" s="29">
        <v>4</v>
      </c>
      <c r="F107" s="29">
        <v>13</v>
      </c>
      <c r="G107" s="30">
        <f t="shared" si="19"/>
        <v>7.4866310160427805E-3</v>
      </c>
      <c r="H107" s="30">
        <f t="shared" si="20"/>
        <v>6.0532687651331718E-3</v>
      </c>
      <c r="I107" s="30">
        <f t="shared" si="21"/>
        <v>1.8859028760018859E-3</v>
      </c>
      <c r="J107" s="30">
        <f t="shared" si="22"/>
        <v>7.4031890660592259E-3</v>
      </c>
      <c r="K107" s="30">
        <f t="shared" si="25"/>
        <v>-0.7142857142857143</v>
      </c>
      <c r="L107" s="30">
        <f t="shared" si="26"/>
        <v>0.3</v>
      </c>
      <c r="M107" s="30">
        <f t="shared" si="23"/>
        <v>-5.3475935828877002E-3</v>
      </c>
      <c r="N107" s="36">
        <f t="shared" si="24"/>
        <v>1.8159806295399514E-3</v>
      </c>
    </row>
    <row r="108" spans="1:14" x14ac:dyDescent="0.2">
      <c r="A108" s="23"/>
      <c r="B108" s="25" t="s">
        <v>91</v>
      </c>
      <c r="C108" s="35">
        <v>1</v>
      </c>
      <c r="D108" s="29">
        <v>22</v>
      </c>
      <c r="E108" s="29">
        <v>3</v>
      </c>
      <c r="F108" s="29">
        <v>9</v>
      </c>
      <c r="G108" s="30">
        <f t="shared" si="19"/>
        <v>5.3475935828877007E-4</v>
      </c>
      <c r="H108" s="30">
        <f t="shared" si="20"/>
        <v>1.3317191283292978E-2</v>
      </c>
      <c r="I108" s="30">
        <f t="shared" si="21"/>
        <v>1.4144271570014145E-3</v>
      </c>
      <c r="J108" s="30">
        <f t="shared" si="22"/>
        <v>5.1252847380410024E-3</v>
      </c>
      <c r="K108" s="30">
        <f t="shared" si="25"/>
        <v>2</v>
      </c>
      <c r="L108" s="30">
        <f t="shared" si="26"/>
        <v>-0.59090909090909094</v>
      </c>
      <c r="M108" s="30">
        <f t="shared" si="23"/>
        <v>1.0695187165775401E-3</v>
      </c>
      <c r="N108" s="36">
        <f t="shared" si="24"/>
        <v>-7.8692493946731241E-3</v>
      </c>
    </row>
    <row r="109" spans="1:14" x14ac:dyDescent="0.2">
      <c r="A109" s="23"/>
      <c r="B109" s="25" t="s">
        <v>92</v>
      </c>
      <c r="C109" s="35">
        <v>3</v>
      </c>
      <c r="D109" s="29">
        <v>5</v>
      </c>
      <c r="E109" s="29">
        <v>10</v>
      </c>
      <c r="F109" s="29">
        <v>8</v>
      </c>
      <c r="G109" s="30">
        <f t="shared" si="19"/>
        <v>1.6042780748663102E-3</v>
      </c>
      <c r="H109" s="30">
        <f t="shared" si="20"/>
        <v>3.0266343825665859E-3</v>
      </c>
      <c r="I109" s="30">
        <f t="shared" si="21"/>
        <v>4.7147571900047151E-3</v>
      </c>
      <c r="J109" s="30">
        <f t="shared" si="22"/>
        <v>4.5558086560364463E-3</v>
      </c>
      <c r="K109" s="30">
        <f t="shared" si="25"/>
        <v>2.3333333333333335</v>
      </c>
      <c r="L109" s="30">
        <f t="shared" si="26"/>
        <v>0.6</v>
      </c>
      <c r="M109" s="30">
        <f t="shared" si="23"/>
        <v>3.7433155080213907E-3</v>
      </c>
      <c r="N109" s="36">
        <f t="shared" si="24"/>
        <v>1.8159806295399514E-3</v>
      </c>
    </row>
    <row r="110" spans="1:14" x14ac:dyDescent="0.2">
      <c r="A110" s="23"/>
      <c r="B110" s="25" t="s">
        <v>93</v>
      </c>
      <c r="C110" s="35">
        <v>0</v>
      </c>
      <c r="D110" s="29">
        <v>1</v>
      </c>
      <c r="E110" s="29">
        <v>0</v>
      </c>
      <c r="F110" s="29">
        <v>0</v>
      </c>
      <c r="G110" s="30" t="str">
        <f t="shared" si="19"/>
        <v/>
      </c>
      <c r="H110" s="30">
        <f t="shared" si="20"/>
        <v>6.0532687651331722E-4</v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>
        <f t="shared" si="26"/>
        <v>-1</v>
      </c>
      <c r="M110" s="30" t="str">
        <f t="shared" si="23"/>
        <v/>
      </c>
      <c r="N110" s="36">
        <f t="shared" si="24"/>
        <v>-6.0532687651331722E-4</v>
      </c>
    </row>
    <row r="111" spans="1:14" x14ac:dyDescent="0.2">
      <c r="A111" s="23"/>
      <c r="B111" s="25" t="s">
        <v>94</v>
      </c>
      <c r="C111" s="35">
        <v>38</v>
      </c>
      <c r="D111" s="29">
        <v>49</v>
      </c>
      <c r="E111" s="29">
        <v>40</v>
      </c>
      <c r="F111" s="29">
        <v>38</v>
      </c>
      <c r="G111" s="30">
        <f t="shared" si="19"/>
        <v>2.0320855614973262E-2</v>
      </c>
      <c r="H111" s="30">
        <f t="shared" si="20"/>
        <v>2.9661016949152543E-2</v>
      </c>
      <c r="I111" s="30">
        <f t="shared" si="21"/>
        <v>1.885902876001886E-2</v>
      </c>
      <c r="J111" s="30">
        <f t="shared" si="22"/>
        <v>2.164009111617312E-2</v>
      </c>
      <c r="K111" s="30">
        <f t="shared" si="25"/>
        <v>5.2631578947368418E-2</v>
      </c>
      <c r="L111" s="30">
        <f t="shared" si="26"/>
        <v>-0.22448979591836735</v>
      </c>
      <c r="M111" s="30">
        <f t="shared" si="23"/>
        <v>1.0695187165775401E-3</v>
      </c>
      <c r="N111" s="36">
        <f t="shared" si="24"/>
        <v>-6.6585956416464892E-3</v>
      </c>
    </row>
    <row r="112" spans="1:14" x14ac:dyDescent="0.2">
      <c r="A112" s="23"/>
      <c r="B112" s="25" t="s">
        <v>95</v>
      </c>
      <c r="C112" s="35">
        <v>2</v>
      </c>
      <c r="D112" s="29">
        <v>6</v>
      </c>
      <c r="E112" s="29">
        <v>0</v>
      </c>
      <c r="F112" s="29">
        <v>9</v>
      </c>
      <c r="G112" s="30">
        <f t="shared" si="19"/>
        <v>1.0695187165775401E-3</v>
      </c>
      <c r="H112" s="30">
        <f t="shared" si="20"/>
        <v>3.6319612590799033E-3</v>
      </c>
      <c r="I112" s="30" t="str">
        <f t="shared" si="21"/>
        <v/>
      </c>
      <c r="J112" s="30">
        <f t="shared" si="22"/>
        <v>5.1252847380410024E-3</v>
      </c>
      <c r="K112" s="30">
        <f t="shared" si="25"/>
        <v>-1</v>
      </c>
      <c r="L112" s="30">
        <f t="shared" si="26"/>
        <v>0.5</v>
      </c>
      <c r="M112" s="30">
        <f t="shared" si="23"/>
        <v>-1.0695187165775401E-3</v>
      </c>
      <c r="N112" s="36">
        <f t="shared" si="24"/>
        <v>1.8159806295399517E-3</v>
      </c>
    </row>
    <row r="113" spans="1:14" x14ac:dyDescent="0.2">
      <c r="A113" s="23"/>
      <c r="B113" s="25" t="s">
        <v>96</v>
      </c>
      <c r="C113" s="35">
        <v>0</v>
      </c>
      <c r="D113" s="29">
        <v>2</v>
      </c>
      <c r="E113" s="29">
        <v>0</v>
      </c>
      <c r="F113" s="29">
        <v>1</v>
      </c>
      <c r="G113" s="30" t="str">
        <f t="shared" ref="G113:G144" si="27">+IF(C113=0,"",C113/C$81)</f>
        <v/>
      </c>
      <c r="H113" s="30">
        <f t="shared" ref="H113:H144" si="28">+IF(D113=0,"",D113/D$81)</f>
        <v>1.2106537530266344E-3</v>
      </c>
      <c r="I113" s="30" t="str">
        <f t="shared" ref="I113:I144" si="29">+IF(E113=0,"",E113/E$81)</f>
        <v/>
      </c>
      <c r="J113" s="30">
        <f t="shared" ref="J113:J144" si="30">+IF(F113=0,"",F113/F$81)</f>
        <v>5.6947608200455578E-4</v>
      </c>
      <c r="K113" s="30" t="str">
        <f t="shared" si="25"/>
        <v xml:space="preserve"> </v>
      </c>
      <c r="L113" s="30">
        <f t="shared" si="26"/>
        <v>-0.5</v>
      </c>
      <c r="M113" s="30" t="str">
        <f t="shared" ref="M113:M144" si="31">+IF(OR(AND(G113=""),(K113="")),"",G113*K113)</f>
        <v/>
      </c>
      <c r="N113" s="36">
        <f t="shared" ref="N113:N144" si="32">+IF(OR(AND(H113=""),(L113="")),"",H113*L113)</f>
        <v>-6.0532687651331722E-4</v>
      </c>
    </row>
    <row r="114" spans="1:14" x14ac:dyDescent="0.2">
      <c r="A114" s="23"/>
      <c r="B114" s="25" t="s">
        <v>97</v>
      </c>
      <c r="C114" s="35">
        <v>7</v>
      </c>
      <c r="D114" s="29">
        <v>14</v>
      </c>
      <c r="E114" s="29">
        <v>5</v>
      </c>
      <c r="F114" s="29">
        <v>13</v>
      </c>
      <c r="G114" s="30">
        <f t="shared" si="27"/>
        <v>3.7433155080213902E-3</v>
      </c>
      <c r="H114" s="30">
        <f t="shared" si="28"/>
        <v>8.4745762711864406E-3</v>
      </c>
      <c r="I114" s="30">
        <f t="shared" si="29"/>
        <v>2.3573785950023575E-3</v>
      </c>
      <c r="J114" s="30">
        <f t="shared" si="30"/>
        <v>7.4031890660592259E-3</v>
      </c>
      <c r="K114" s="30">
        <f t="shared" ref="K114:K145" si="33">+IF(AND(C114=0,E114=0)," ",IF(C114=0,1,IF(E114=0,-1,(E114-C114)/C114)))</f>
        <v>-0.2857142857142857</v>
      </c>
      <c r="L114" s="30">
        <f t="shared" ref="L114:L145" si="34">+IF(AND(D114=0,F114=0)," ",IF(D114=0,1,IF(F114=0,-1,(F114-D114)/D114)))</f>
        <v>-7.1428571428571425E-2</v>
      </c>
      <c r="M114" s="30">
        <f t="shared" si="31"/>
        <v>-1.0695187165775399E-3</v>
      </c>
      <c r="N114" s="36">
        <f t="shared" si="32"/>
        <v>-6.0532687651331711E-4</v>
      </c>
    </row>
    <row r="115" spans="1:14" x14ac:dyDescent="0.2">
      <c r="A115" s="23"/>
      <c r="B115" s="25" t="s">
        <v>98</v>
      </c>
      <c r="C115" s="35">
        <v>24</v>
      </c>
      <c r="D115" s="29">
        <v>66</v>
      </c>
      <c r="E115" s="29">
        <v>14</v>
      </c>
      <c r="F115" s="29">
        <v>38</v>
      </c>
      <c r="G115" s="30">
        <f t="shared" si="27"/>
        <v>1.2834224598930482E-2</v>
      </c>
      <c r="H115" s="30">
        <f t="shared" si="28"/>
        <v>3.9951573849878935E-2</v>
      </c>
      <c r="I115" s="30">
        <f t="shared" si="29"/>
        <v>6.6006600660066007E-3</v>
      </c>
      <c r="J115" s="30">
        <f t="shared" si="30"/>
        <v>2.164009111617312E-2</v>
      </c>
      <c r="K115" s="30">
        <f t="shared" si="33"/>
        <v>-0.41666666666666669</v>
      </c>
      <c r="L115" s="30">
        <f t="shared" si="34"/>
        <v>-0.42424242424242425</v>
      </c>
      <c r="M115" s="30">
        <f t="shared" si="31"/>
        <v>-5.3475935828877011E-3</v>
      </c>
      <c r="N115" s="36">
        <f t="shared" si="32"/>
        <v>-1.6949152542372881E-2</v>
      </c>
    </row>
    <row r="116" spans="1:14" x14ac:dyDescent="0.2">
      <c r="A116" s="23"/>
      <c r="B116" s="25" t="s">
        <v>99</v>
      </c>
      <c r="C116" s="35">
        <v>39</v>
      </c>
      <c r="D116" s="29">
        <v>33</v>
      </c>
      <c r="E116" s="29">
        <v>36</v>
      </c>
      <c r="F116" s="29">
        <v>19</v>
      </c>
      <c r="G116" s="30">
        <f t="shared" si="27"/>
        <v>2.0855614973262031E-2</v>
      </c>
      <c r="H116" s="30">
        <f t="shared" si="28"/>
        <v>1.9975786924939468E-2</v>
      </c>
      <c r="I116" s="30">
        <f t="shared" si="29"/>
        <v>1.6973125884016973E-2</v>
      </c>
      <c r="J116" s="30">
        <f t="shared" si="30"/>
        <v>1.082004555808656E-2</v>
      </c>
      <c r="K116" s="30">
        <f t="shared" si="33"/>
        <v>-7.6923076923076927E-2</v>
      </c>
      <c r="L116" s="30">
        <f t="shared" si="34"/>
        <v>-0.42424242424242425</v>
      </c>
      <c r="M116" s="30">
        <f t="shared" si="31"/>
        <v>-1.6042780748663102E-3</v>
      </c>
      <c r="N116" s="36">
        <f t="shared" si="32"/>
        <v>-8.4745762711864406E-3</v>
      </c>
    </row>
    <row r="117" spans="1:14" x14ac:dyDescent="0.2">
      <c r="A117" s="23"/>
      <c r="B117" s="25" t="s">
        <v>100</v>
      </c>
      <c r="C117" s="35">
        <v>0</v>
      </c>
      <c r="D117" s="29">
        <v>0</v>
      </c>
      <c r="E117" s="29">
        <v>0</v>
      </c>
      <c r="F117" s="29">
        <v>1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>
        <f t="shared" si="30"/>
        <v>5.6947608200455578E-4</v>
      </c>
      <c r="K117" s="30" t="str">
        <f t="shared" si="33"/>
        <v xml:space="preserve"> </v>
      </c>
      <c r="L117" s="30">
        <f t="shared" si="34"/>
        <v>1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23"/>
      <c r="B118" s="25" t="s">
        <v>101</v>
      </c>
      <c r="C118" s="35">
        <v>19</v>
      </c>
      <c r="D118" s="29">
        <v>32</v>
      </c>
      <c r="E118" s="29">
        <v>9</v>
      </c>
      <c r="F118" s="29">
        <v>28</v>
      </c>
      <c r="G118" s="30">
        <f t="shared" si="27"/>
        <v>1.0160427807486631E-2</v>
      </c>
      <c r="H118" s="30">
        <f t="shared" si="28"/>
        <v>1.9370460048426151E-2</v>
      </c>
      <c r="I118" s="30">
        <f t="shared" si="29"/>
        <v>4.2432814710042432E-3</v>
      </c>
      <c r="J118" s="30">
        <f t="shared" si="30"/>
        <v>1.5945330296127564E-2</v>
      </c>
      <c r="K118" s="30">
        <f t="shared" si="33"/>
        <v>-0.52631578947368418</v>
      </c>
      <c r="L118" s="30">
        <f t="shared" si="34"/>
        <v>-0.125</v>
      </c>
      <c r="M118" s="30">
        <f t="shared" si="31"/>
        <v>-5.3475935828877002E-3</v>
      </c>
      <c r="N118" s="36">
        <f t="shared" si="32"/>
        <v>-2.4213075060532689E-3</v>
      </c>
    </row>
    <row r="119" spans="1:14" x14ac:dyDescent="0.2">
      <c r="A119" s="23"/>
      <c r="B119" s="25" t="s">
        <v>102</v>
      </c>
      <c r="C119" s="35">
        <v>0</v>
      </c>
      <c r="D119" s="29">
        <v>0</v>
      </c>
      <c r="E119" s="29">
        <v>0</v>
      </c>
      <c r="F119" s="29">
        <v>0</v>
      </c>
      <c r="G119" s="30" t="str">
        <f t="shared" si="27"/>
        <v/>
      </c>
      <c r="H119" s="30" t="str">
        <f t="shared" si="28"/>
        <v/>
      </c>
      <c r="I119" s="30" t="str">
        <f t="shared" si="29"/>
        <v/>
      </c>
      <c r="J119" s="30" t="str">
        <f t="shared" si="30"/>
        <v/>
      </c>
      <c r="K119" s="30" t="str">
        <f t="shared" si="33"/>
        <v xml:space="preserve"> </v>
      </c>
      <c r="L119" s="30" t="str">
        <f t="shared" si="34"/>
        <v xml:space="preserve"> 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23"/>
      <c r="B120" s="25" t="s">
        <v>103</v>
      </c>
      <c r="C120" s="35">
        <v>0</v>
      </c>
      <c r="D120" s="29">
        <v>0</v>
      </c>
      <c r="E120" s="29">
        <v>1</v>
      </c>
      <c r="F120" s="29">
        <v>0</v>
      </c>
      <c r="G120" s="30" t="str">
        <f t="shared" si="27"/>
        <v/>
      </c>
      <c r="H120" s="30" t="str">
        <f t="shared" si="28"/>
        <v/>
      </c>
      <c r="I120" s="30">
        <f t="shared" si="29"/>
        <v>4.7147571900047147E-4</v>
      </c>
      <c r="J120" s="30" t="str">
        <f t="shared" si="30"/>
        <v/>
      </c>
      <c r="K120" s="30">
        <f t="shared" si="33"/>
        <v>1</v>
      </c>
      <c r="L120" s="30" t="str">
        <f t="shared" si="34"/>
        <v xml:space="preserve"> </v>
      </c>
      <c r="M120" s="30" t="str">
        <f t="shared" si="31"/>
        <v/>
      </c>
      <c r="N120" s="36" t="str">
        <f t="shared" si="32"/>
        <v/>
      </c>
    </row>
    <row r="121" spans="1:14" x14ac:dyDescent="0.2">
      <c r="A121" s="23"/>
      <c r="B121" s="25" t="s">
        <v>104</v>
      </c>
      <c r="C121" s="35">
        <v>7</v>
      </c>
      <c r="D121" s="29">
        <v>3</v>
      </c>
      <c r="E121" s="29">
        <v>5</v>
      </c>
      <c r="F121" s="29">
        <v>3</v>
      </c>
      <c r="G121" s="30">
        <f t="shared" si="27"/>
        <v>3.7433155080213902E-3</v>
      </c>
      <c r="H121" s="30">
        <f t="shared" si="28"/>
        <v>1.8159806295399517E-3</v>
      </c>
      <c r="I121" s="30">
        <f t="shared" si="29"/>
        <v>2.3573785950023575E-3</v>
      </c>
      <c r="J121" s="30">
        <f t="shared" si="30"/>
        <v>1.7084282460136675E-3</v>
      </c>
      <c r="K121" s="30">
        <f t="shared" si="33"/>
        <v>-0.2857142857142857</v>
      </c>
      <c r="L121" s="30">
        <f t="shared" si="34"/>
        <v>0</v>
      </c>
      <c r="M121" s="30">
        <f t="shared" si="31"/>
        <v>-1.0695187165775399E-3</v>
      </c>
      <c r="N121" s="36">
        <f t="shared" si="32"/>
        <v>0</v>
      </c>
    </row>
    <row r="122" spans="1:14" x14ac:dyDescent="0.2">
      <c r="A122" s="23"/>
      <c r="B122" s="25" t="s">
        <v>105</v>
      </c>
      <c r="C122" s="35">
        <v>6</v>
      </c>
      <c r="D122" s="29">
        <v>4</v>
      </c>
      <c r="E122" s="29">
        <v>14</v>
      </c>
      <c r="F122" s="29">
        <v>15</v>
      </c>
      <c r="G122" s="30">
        <f t="shared" si="27"/>
        <v>3.2085561497326204E-3</v>
      </c>
      <c r="H122" s="30">
        <f t="shared" si="28"/>
        <v>2.4213075060532689E-3</v>
      </c>
      <c r="I122" s="30">
        <f t="shared" si="29"/>
        <v>6.6006600660066007E-3</v>
      </c>
      <c r="J122" s="30">
        <f t="shared" si="30"/>
        <v>8.5421412300683373E-3</v>
      </c>
      <c r="K122" s="30">
        <f t="shared" si="33"/>
        <v>1.3333333333333333</v>
      </c>
      <c r="L122" s="30">
        <f t="shared" si="34"/>
        <v>2.75</v>
      </c>
      <c r="M122" s="30">
        <f t="shared" si="31"/>
        <v>4.2780748663101605E-3</v>
      </c>
      <c r="N122" s="36">
        <f t="shared" si="32"/>
        <v>6.6585956416464892E-3</v>
      </c>
    </row>
    <row r="123" spans="1:14" x14ac:dyDescent="0.2">
      <c r="A123" s="23"/>
      <c r="B123" s="25" t="s">
        <v>106</v>
      </c>
      <c r="C123" s="35">
        <v>40</v>
      </c>
      <c r="D123" s="29">
        <v>71</v>
      </c>
      <c r="E123" s="29">
        <v>135</v>
      </c>
      <c r="F123" s="29">
        <v>173</v>
      </c>
      <c r="G123" s="30">
        <f t="shared" si="27"/>
        <v>2.1390374331550801E-2</v>
      </c>
      <c r="H123" s="30">
        <f t="shared" si="28"/>
        <v>4.2978208232445518E-2</v>
      </c>
      <c r="I123" s="30">
        <f t="shared" si="29"/>
        <v>6.3649222065063654E-2</v>
      </c>
      <c r="J123" s="30">
        <f t="shared" si="30"/>
        <v>9.8519362186788154E-2</v>
      </c>
      <c r="K123" s="30">
        <f t="shared" si="33"/>
        <v>2.375</v>
      </c>
      <c r="L123" s="30">
        <f t="shared" si="34"/>
        <v>1.4366197183098592</v>
      </c>
      <c r="M123" s="30">
        <f t="shared" si="31"/>
        <v>5.080213903743315E-2</v>
      </c>
      <c r="N123" s="36">
        <f t="shared" si="32"/>
        <v>6.1743341404358353E-2</v>
      </c>
    </row>
    <row r="124" spans="1:14" ht="25.5" x14ac:dyDescent="0.2">
      <c r="A124" s="23"/>
      <c r="B124" s="25" t="s">
        <v>107</v>
      </c>
      <c r="C124" s="35">
        <v>39</v>
      </c>
      <c r="D124" s="29">
        <v>70</v>
      </c>
      <c r="E124" s="29">
        <v>17</v>
      </c>
      <c r="F124" s="29">
        <v>14</v>
      </c>
      <c r="G124" s="30">
        <f t="shared" si="27"/>
        <v>2.0855614973262031E-2</v>
      </c>
      <c r="H124" s="30">
        <f t="shared" si="28"/>
        <v>4.2372881355932202E-2</v>
      </c>
      <c r="I124" s="30">
        <f t="shared" si="29"/>
        <v>8.0150872230080154E-3</v>
      </c>
      <c r="J124" s="30">
        <f t="shared" si="30"/>
        <v>7.972665148063782E-3</v>
      </c>
      <c r="K124" s="30">
        <f t="shared" si="33"/>
        <v>-0.5641025641025641</v>
      </c>
      <c r="L124" s="30">
        <f t="shared" si="34"/>
        <v>-0.8</v>
      </c>
      <c r="M124" s="30">
        <f t="shared" si="31"/>
        <v>-1.1764705882352941E-2</v>
      </c>
      <c r="N124" s="36">
        <f t="shared" si="32"/>
        <v>-3.3898305084745763E-2</v>
      </c>
    </row>
    <row r="125" spans="1:14" ht="25.5" x14ac:dyDescent="0.2">
      <c r="A125" s="23"/>
      <c r="B125" s="25" t="s">
        <v>108</v>
      </c>
      <c r="C125" s="35">
        <v>142</v>
      </c>
      <c r="D125" s="29">
        <v>199</v>
      </c>
      <c r="E125" s="29">
        <v>74</v>
      </c>
      <c r="F125" s="29">
        <v>125</v>
      </c>
      <c r="G125" s="30">
        <f t="shared" si="27"/>
        <v>7.5935828877005354E-2</v>
      </c>
      <c r="H125" s="30">
        <f t="shared" si="28"/>
        <v>0.12046004842615012</v>
      </c>
      <c r="I125" s="30">
        <f t="shared" si="29"/>
        <v>3.4889203206034891E-2</v>
      </c>
      <c r="J125" s="30">
        <f t="shared" si="30"/>
        <v>7.1184510250569474E-2</v>
      </c>
      <c r="K125" s="30">
        <f t="shared" si="33"/>
        <v>-0.47887323943661969</v>
      </c>
      <c r="L125" s="30">
        <f t="shared" si="34"/>
        <v>-0.37185929648241206</v>
      </c>
      <c r="M125" s="30">
        <f t="shared" si="31"/>
        <v>-3.6363636363636362E-2</v>
      </c>
      <c r="N125" s="36">
        <f t="shared" si="32"/>
        <v>-4.4794188861985468E-2</v>
      </c>
    </row>
    <row r="126" spans="1:14" x14ac:dyDescent="0.2">
      <c r="A126" s="23"/>
      <c r="B126" s="25" t="s">
        <v>109</v>
      </c>
      <c r="C126" s="35">
        <v>7</v>
      </c>
      <c r="D126" s="29">
        <v>2</v>
      </c>
      <c r="E126" s="29">
        <v>32</v>
      </c>
      <c r="F126" s="29">
        <v>22</v>
      </c>
      <c r="G126" s="30">
        <f t="shared" si="27"/>
        <v>3.7433155080213902E-3</v>
      </c>
      <c r="H126" s="30">
        <f t="shared" si="28"/>
        <v>1.2106537530266344E-3</v>
      </c>
      <c r="I126" s="30">
        <f t="shared" si="29"/>
        <v>1.5087223008015087E-2</v>
      </c>
      <c r="J126" s="30">
        <f t="shared" si="30"/>
        <v>1.2528473804100227E-2</v>
      </c>
      <c r="K126" s="30">
        <f t="shared" si="33"/>
        <v>3.5714285714285716</v>
      </c>
      <c r="L126" s="30">
        <f t="shared" si="34"/>
        <v>10</v>
      </c>
      <c r="M126" s="30">
        <f t="shared" si="31"/>
        <v>1.3368983957219251E-2</v>
      </c>
      <c r="N126" s="36">
        <f t="shared" si="32"/>
        <v>1.2106537530266345E-2</v>
      </c>
    </row>
    <row r="127" spans="1:14" x14ac:dyDescent="0.2">
      <c r="A127" s="23"/>
      <c r="B127" s="25" t="s">
        <v>110</v>
      </c>
      <c r="C127" s="35">
        <v>40</v>
      </c>
      <c r="D127" s="29">
        <v>31</v>
      </c>
      <c r="E127" s="29">
        <v>104</v>
      </c>
      <c r="F127" s="29">
        <v>54</v>
      </c>
      <c r="G127" s="30">
        <f t="shared" si="27"/>
        <v>2.1390374331550801E-2</v>
      </c>
      <c r="H127" s="30">
        <f t="shared" si="28"/>
        <v>1.8765133171912834E-2</v>
      </c>
      <c r="I127" s="30">
        <f t="shared" si="29"/>
        <v>4.9033474776049031E-2</v>
      </c>
      <c r="J127" s="30">
        <f t="shared" si="30"/>
        <v>3.0751708428246014E-2</v>
      </c>
      <c r="K127" s="30">
        <f t="shared" si="33"/>
        <v>1.6</v>
      </c>
      <c r="L127" s="30">
        <f t="shared" si="34"/>
        <v>0.74193548387096775</v>
      </c>
      <c r="M127" s="30">
        <f t="shared" si="31"/>
        <v>3.4224598930481284E-2</v>
      </c>
      <c r="N127" s="36">
        <f t="shared" si="32"/>
        <v>1.3922518159806297E-2</v>
      </c>
    </row>
    <row r="128" spans="1:14" x14ac:dyDescent="0.2">
      <c r="A128" s="23"/>
      <c r="B128" s="25" t="s">
        <v>111</v>
      </c>
      <c r="C128" s="35">
        <v>21</v>
      </c>
      <c r="D128" s="29">
        <v>3</v>
      </c>
      <c r="E128" s="29">
        <v>15</v>
      </c>
      <c r="F128" s="29">
        <v>6</v>
      </c>
      <c r="G128" s="30">
        <f t="shared" si="27"/>
        <v>1.1229946524064172E-2</v>
      </c>
      <c r="H128" s="30">
        <f t="shared" si="28"/>
        <v>1.8159806295399517E-3</v>
      </c>
      <c r="I128" s="30">
        <f t="shared" si="29"/>
        <v>7.0721357850070717E-3</v>
      </c>
      <c r="J128" s="30">
        <f t="shared" si="30"/>
        <v>3.4168564920273349E-3</v>
      </c>
      <c r="K128" s="30">
        <f t="shared" si="33"/>
        <v>-0.2857142857142857</v>
      </c>
      <c r="L128" s="30">
        <f t="shared" si="34"/>
        <v>1</v>
      </c>
      <c r="M128" s="30">
        <f t="shared" si="31"/>
        <v>-3.2085561497326204E-3</v>
      </c>
      <c r="N128" s="36">
        <f t="shared" si="32"/>
        <v>1.8159806295399517E-3</v>
      </c>
    </row>
    <row r="129" spans="1:14" x14ac:dyDescent="0.2">
      <c r="A129" s="23"/>
      <c r="B129" s="25" t="s">
        <v>112</v>
      </c>
      <c r="C129" s="35">
        <v>7</v>
      </c>
      <c r="D129" s="29">
        <v>9</v>
      </c>
      <c r="E129" s="29">
        <v>8</v>
      </c>
      <c r="F129" s="29">
        <v>11</v>
      </c>
      <c r="G129" s="30">
        <f t="shared" si="27"/>
        <v>3.7433155080213902E-3</v>
      </c>
      <c r="H129" s="30">
        <f t="shared" si="28"/>
        <v>5.4479418886198543E-3</v>
      </c>
      <c r="I129" s="30">
        <f t="shared" si="29"/>
        <v>3.7718057520037718E-3</v>
      </c>
      <c r="J129" s="30">
        <f t="shared" si="30"/>
        <v>6.2642369020501137E-3</v>
      </c>
      <c r="K129" s="30">
        <f t="shared" si="33"/>
        <v>0.14285714285714285</v>
      </c>
      <c r="L129" s="30">
        <f t="shared" si="34"/>
        <v>0.22222222222222221</v>
      </c>
      <c r="M129" s="30">
        <f t="shared" si="31"/>
        <v>5.3475935828876996E-4</v>
      </c>
      <c r="N129" s="36">
        <f t="shared" si="32"/>
        <v>1.2106537530266342E-3</v>
      </c>
    </row>
    <row r="130" spans="1:14" x14ac:dyDescent="0.2">
      <c r="A130" s="23"/>
      <c r="B130" s="25" t="s">
        <v>113</v>
      </c>
      <c r="C130" s="35">
        <v>0</v>
      </c>
      <c r="D130" s="29">
        <v>0</v>
      </c>
      <c r="E130" s="29">
        <v>1</v>
      </c>
      <c r="F130" s="29">
        <v>1</v>
      </c>
      <c r="G130" s="30" t="str">
        <f t="shared" si="27"/>
        <v/>
      </c>
      <c r="H130" s="30" t="str">
        <f t="shared" si="28"/>
        <v/>
      </c>
      <c r="I130" s="30">
        <f t="shared" si="29"/>
        <v>4.7147571900047147E-4</v>
      </c>
      <c r="J130" s="30">
        <f t="shared" si="30"/>
        <v>5.6947608200455578E-4</v>
      </c>
      <c r="K130" s="30">
        <f t="shared" si="33"/>
        <v>1</v>
      </c>
      <c r="L130" s="30">
        <f t="shared" si="34"/>
        <v>1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23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23"/>
      <c r="B132" s="25" t="s">
        <v>115</v>
      </c>
      <c r="C132" s="35">
        <v>1</v>
      </c>
      <c r="D132" s="29">
        <v>0</v>
      </c>
      <c r="E132" s="29">
        <v>3</v>
      </c>
      <c r="F132" s="29">
        <v>2</v>
      </c>
      <c r="G132" s="30">
        <f t="shared" si="27"/>
        <v>5.3475935828877007E-4</v>
      </c>
      <c r="H132" s="30" t="str">
        <f t="shared" si="28"/>
        <v/>
      </c>
      <c r="I132" s="30">
        <f t="shared" si="29"/>
        <v>1.4144271570014145E-3</v>
      </c>
      <c r="J132" s="30">
        <f t="shared" si="30"/>
        <v>1.1389521640091116E-3</v>
      </c>
      <c r="K132" s="30">
        <f t="shared" si="33"/>
        <v>2</v>
      </c>
      <c r="L132" s="30">
        <f t="shared" si="34"/>
        <v>1</v>
      </c>
      <c r="M132" s="30">
        <f t="shared" si="31"/>
        <v>1.0695187165775401E-3</v>
      </c>
      <c r="N132" s="36" t="str">
        <f t="shared" si="32"/>
        <v/>
      </c>
    </row>
    <row r="133" spans="1:14" x14ac:dyDescent="0.2">
      <c r="A133" s="23"/>
      <c r="B133" s="25" t="s">
        <v>116</v>
      </c>
      <c r="C133" s="35">
        <v>3</v>
      </c>
      <c r="D133" s="29">
        <v>0</v>
      </c>
      <c r="E133" s="29">
        <v>15</v>
      </c>
      <c r="F133" s="29">
        <v>2</v>
      </c>
      <c r="G133" s="30">
        <f t="shared" si="27"/>
        <v>1.6042780748663102E-3</v>
      </c>
      <c r="H133" s="30" t="str">
        <f t="shared" si="28"/>
        <v/>
      </c>
      <c r="I133" s="30">
        <f t="shared" si="29"/>
        <v>7.0721357850070717E-3</v>
      </c>
      <c r="J133" s="30">
        <f t="shared" si="30"/>
        <v>1.1389521640091116E-3</v>
      </c>
      <c r="K133" s="30">
        <f t="shared" si="33"/>
        <v>4</v>
      </c>
      <c r="L133" s="30">
        <f t="shared" si="34"/>
        <v>1</v>
      </c>
      <c r="M133" s="30">
        <f t="shared" si="31"/>
        <v>6.4171122994652408E-3</v>
      </c>
      <c r="N133" s="36" t="str">
        <f t="shared" si="32"/>
        <v/>
      </c>
    </row>
    <row r="134" spans="1:14" x14ac:dyDescent="0.2">
      <c r="A134" s="23"/>
      <c r="B134" s="25" t="s">
        <v>117</v>
      </c>
      <c r="C134" s="35">
        <v>10</v>
      </c>
      <c r="D134" s="29">
        <v>1</v>
      </c>
      <c r="E134" s="29">
        <v>9</v>
      </c>
      <c r="F134" s="29">
        <v>1</v>
      </c>
      <c r="G134" s="30">
        <f t="shared" si="27"/>
        <v>5.3475935828877002E-3</v>
      </c>
      <c r="H134" s="30">
        <f t="shared" si="28"/>
        <v>6.0532687651331722E-4</v>
      </c>
      <c r="I134" s="30">
        <f t="shared" si="29"/>
        <v>4.2432814710042432E-3</v>
      </c>
      <c r="J134" s="30">
        <f t="shared" si="30"/>
        <v>5.6947608200455578E-4</v>
      </c>
      <c r="K134" s="30">
        <f t="shared" si="33"/>
        <v>-0.1</v>
      </c>
      <c r="L134" s="30">
        <f t="shared" si="34"/>
        <v>0</v>
      </c>
      <c r="M134" s="30">
        <f t="shared" si="31"/>
        <v>-5.3475935828877007E-4</v>
      </c>
      <c r="N134" s="36">
        <f t="shared" si="32"/>
        <v>0</v>
      </c>
    </row>
    <row r="135" spans="1:14" x14ac:dyDescent="0.2">
      <c r="A135" s="23"/>
      <c r="B135" s="25" t="s">
        <v>118</v>
      </c>
      <c r="C135" s="35">
        <v>32</v>
      </c>
      <c r="D135" s="29">
        <v>11</v>
      </c>
      <c r="E135" s="29">
        <v>27</v>
      </c>
      <c r="F135" s="29">
        <v>6</v>
      </c>
      <c r="G135" s="30">
        <f t="shared" si="27"/>
        <v>1.7112299465240642E-2</v>
      </c>
      <c r="H135" s="30">
        <f t="shared" si="28"/>
        <v>6.6585956416464892E-3</v>
      </c>
      <c r="I135" s="30">
        <f t="shared" si="29"/>
        <v>1.272984441301273E-2</v>
      </c>
      <c r="J135" s="30">
        <f t="shared" si="30"/>
        <v>3.4168564920273349E-3</v>
      </c>
      <c r="K135" s="30">
        <f t="shared" si="33"/>
        <v>-0.15625</v>
      </c>
      <c r="L135" s="30">
        <f t="shared" si="34"/>
        <v>-0.45454545454545453</v>
      </c>
      <c r="M135" s="30">
        <f t="shared" si="31"/>
        <v>-2.6737967914438505E-3</v>
      </c>
      <c r="N135" s="36">
        <f t="shared" si="32"/>
        <v>-3.0266343825665859E-3</v>
      </c>
    </row>
    <row r="136" spans="1:14" x14ac:dyDescent="0.2">
      <c r="A136" s="23"/>
      <c r="B136" s="25" t="s">
        <v>119</v>
      </c>
      <c r="C136" s="35">
        <v>7</v>
      </c>
      <c r="D136" s="29">
        <v>2</v>
      </c>
      <c r="E136" s="29">
        <v>4</v>
      </c>
      <c r="F136" s="29">
        <v>0</v>
      </c>
      <c r="G136" s="30">
        <f t="shared" si="27"/>
        <v>3.7433155080213902E-3</v>
      </c>
      <c r="H136" s="30">
        <f t="shared" si="28"/>
        <v>1.2106537530266344E-3</v>
      </c>
      <c r="I136" s="30">
        <f t="shared" si="29"/>
        <v>1.8859028760018859E-3</v>
      </c>
      <c r="J136" s="30" t="str">
        <f t="shared" si="30"/>
        <v/>
      </c>
      <c r="K136" s="30">
        <f t="shared" si="33"/>
        <v>-0.42857142857142855</v>
      </c>
      <c r="L136" s="30">
        <f t="shared" si="34"/>
        <v>-1</v>
      </c>
      <c r="M136" s="30">
        <f t="shared" si="31"/>
        <v>-1.60427807486631E-3</v>
      </c>
      <c r="N136" s="36">
        <f t="shared" si="32"/>
        <v>-1.2106537530266344E-3</v>
      </c>
    </row>
    <row r="137" spans="1:14" x14ac:dyDescent="0.2">
      <c r="A137" s="23"/>
      <c r="B137" s="25" t="s">
        <v>120</v>
      </c>
      <c r="C137" s="35">
        <v>72</v>
      </c>
      <c r="D137" s="29">
        <v>19</v>
      </c>
      <c r="E137" s="29">
        <v>79</v>
      </c>
      <c r="F137" s="29">
        <v>20</v>
      </c>
      <c r="G137" s="30">
        <f t="shared" si="27"/>
        <v>3.8502673796791446E-2</v>
      </c>
      <c r="H137" s="30">
        <f t="shared" si="28"/>
        <v>1.1501210653753027E-2</v>
      </c>
      <c r="I137" s="30">
        <f t="shared" si="29"/>
        <v>3.7246581801037244E-2</v>
      </c>
      <c r="J137" s="30">
        <f t="shared" si="30"/>
        <v>1.1389521640091117E-2</v>
      </c>
      <c r="K137" s="30">
        <f t="shared" si="33"/>
        <v>9.7222222222222224E-2</v>
      </c>
      <c r="L137" s="30">
        <f t="shared" si="34"/>
        <v>5.2631578947368418E-2</v>
      </c>
      <c r="M137" s="30">
        <f t="shared" si="31"/>
        <v>3.7433155080213907E-3</v>
      </c>
      <c r="N137" s="36">
        <f t="shared" si="32"/>
        <v>6.0532687651331722E-4</v>
      </c>
    </row>
    <row r="138" spans="1:14" x14ac:dyDescent="0.2">
      <c r="A138" s="23"/>
      <c r="B138" s="25" t="s">
        <v>121</v>
      </c>
      <c r="C138" s="35">
        <v>10</v>
      </c>
      <c r="D138" s="29">
        <v>2</v>
      </c>
      <c r="E138" s="29">
        <v>6</v>
      </c>
      <c r="F138" s="29">
        <v>1</v>
      </c>
      <c r="G138" s="30">
        <f t="shared" si="27"/>
        <v>5.3475935828877002E-3</v>
      </c>
      <c r="H138" s="30">
        <f t="shared" si="28"/>
        <v>1.2106537530266344E-3</v>
      </c>
      <c r="I138" s="30">
        <f t="shared" si="29"/>
        <v>2.828854314002829E-3</v>
      </c>
      <c r="J138" s="30">
        <f t="shared" si="30"/>
        <v>5.6947608200455578E-4</v>
      </c>
      <c r="K138" s="30">
        <f t="shared" si="33"/>
        <v>-0.4</v>
      </c>
      <c r="L138" s="30">
        <f t="shared" si="34"/>
        <v>-0.5</v>
      </c>
      <c r="M138" s="30">
        <f t="shared" si="31"/>
        <v>-2.1390374331550803E-3</v>
      </c>
      <c r="N138" s="36">
        <f t="shared" si="32"/>
        <v>-6.0532687651331722E-4</v>
      </c>
    </row>
    <row r="139" spans="1:14" x14ac:dyDescent="0.2">
      <c r="A139" s="23"/>
      <c r="B139" s="25" t="s">
        <v>122</v>
      </c>
      <c r="C139" s="35">
        <v>112</v>
      </c>
      <c r="D139" s="29">
        <v>15</v>
      </c>
      <c r="E139" s="29">
        <v>82</v>
      </c>
      <c r="F139" s="29">
        <v>10</v>
      </c>
      <c r="G139" s="30">
        <f t="shared" si="27"/>
        <v>5.9893048128342244E-2</v>
      </c>
      <c r="H139" s="30">
        <f t="shared" si="28"/>
        <v>9.0799031476997572E-3</v>
      </c>
      <c r="I139" s="30">
        <f t="shared" si="29"/>
        <v>3.8661008958038659E-2</v>
      </c>
      <c r="J139" s="30">
        <f t="shared" si="30"/>
        <v>5.6947608200455585E-3</v>
      </c>
      <c r="K139" s="30">
        <f t="shared" si="33"/>
        <v>-0.26785714285714285</v>
      </c>
      <c r="L139" s="30">
        <f t="shared" si="34"/>
        <v>-0.33333333333333331</v>
      </c>
      <c r="M139" s="30">
        <f t="shared" si="31"/>
        <v>-1.60427807486631E-2</v>
      </c>
      <c r="N139" s="36">
        <f t="shared" si="32"/>
        <v>-3.0266343825665855E-3</v>
      </c>
    </row>
    <row r="140" spans="1:14" x14ac:dyDescent="0.2">
      <c r="A140" s="23"/>
      <c r="B140" s="25" t="s">
        <v>123</v>
      </c>
      <c r="C140" s="35">
        <v>0</v>
      </c>
      <c r="D140" s="29">
        <v>0</v>
      </c>
      <c r="E140" s="29">
        <v>0</v>
      </c>
      <c r="F140" s="29">
        <v>1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>
        <f t="shared" si="30"/>
        <v>5.6947608200455578E-4</v>
      </c>
      <c r="K140" s="30" t="str">
        <f t="shared" si="33"/>
        <v xml:space="preserve"> </v>
      </c>
      <c r="L140" s="30">
        <f t="shared" si="34"/>
        <v>1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23"/>
      <c r="B141" s="25" t="s">
        <v>124</v>
      </c>
      <c r="C141" s="35">
        <v>155</v>
      </c>
      <c r="D141" s="29">
        <v>116</v>
      </c>
      <c r="E141" s="29">
        <v>128</v>
      </c>
      <c r="F141" s="29">
        <v>99</v>
      </c>
      <c r="G141" s="30">
        <f t="shared" si="27"/>
        <v>8.2887700534759357E-2</v>
      </c>
      <c r="H141" s="30">
        <f t="shared" si="28"/>
        <v>7.0217917675544791E-2</v>
      </c>
      <c r="I141" s="30">
        <f t="shared" si="29"/>
        <v>6.0348892032060349E-2</v>
      </c>
      <c r="J141" s="30">
        <f t="shared" si="30"/>
        <v>5.6378132118451024E-2</v>
      </c>
      <c r="K141" s="30">
        <f t="shared" si="33"/>
        <v>-0.17419354838709677</v>
      </c>
      <c r="L141" s="30">
        <f t="shared" si="34"/>
        <v>-0.14655172413793102</v>
      </c>
      <c r="M141" s="30">
        <f t="shared" si="31"/>
        <v>-1.4438502673796792E-2</v>
      </c>
      <c r="N141" s="36">
        <f t="shared" si="32"/>
        <v>-1.029055690072639E-2</v>
      </c>
    </row>
    <row r="142" spans="1:14" x14ac:dyDescent="0.2">
      <c r="A142" s="23"/>
      <c r="B142" s="25" t="s">
        <v>125</v>
      </c>
      <c r="C142" s="35">
        <v>62</v>
      </c>
      <c r="D142" s="29">
        <v>37</v>
      </c>
      <c r="E142" s="29">
        <v>37</v>
      </c>
      <c r="F142" s="29">
        <v>36</v>
      </c>
      <c r="G142" s="30">
        <f t="shared" si="27"/>
        <v>3.3155080213903745E-2</v>
      </c>
      <c r="H142" s="30">
        <f t="shared" si="28"/>
        <v>2.2397094430992737E-2</v>
      </c>
      <c r="I142" s="30">
        <f t="shared" si="29"/>
        <v>1.7444601603017446E-2</v>
      </c>
      <c r="J142" s="30">
        <f t="shared" si="30"/>
        <v>2.0501138952164009E-2</v>
      </c>
      <c r="K142" s="30">
        <f t="shared" si="33"/>
        <v>-0.40322580645161288</v>
      </c>
      <c r="L142" s="30">
        <f t="shared" si="34"/>
        <v>-2.7027027027027029E-2</v>
      </c>
      <c r="M142" s="30">
        <f t="shared" si="31"/>
        <v>-1.3368983957219251E-2</v>
      </c>
      <c r="N142" s="36">
        <f t="shared" si="32"/>
        <v>-6.0532687651331722E-4</v>
      </c>
    </row>
    <row r="143" spans="1:14" x14ac:dyDescent="0.2">
      <c r="A143" s="23"/>
      <c r="B143" s="25" t="s">
        <v>126</v>
      </c>
      <c r="C143" s="35">
        <v>0</v>
      </c>
      <c r="D143" s="29">
        <v>0</v>
      </c>
      <c r="E143" s="29">
        <v>0</v>
      </c>
      <c r="F143" s="29">
        <v>0</v>
      </c>
      <c r="G143" s="30" t="str">
        <f t="shared" si="27"/>
        <v/>
      </c>
      <c r="H143" s="30" t="str">
        <f t="shared" si="28"/>
        <v/>
      </c>
      <c r="I143" s="30" t="str">
        <f t="shared" si="29"/>
        <v/>
      </c>
      <c r="J143" s="30" t="str">
        <f t="shared" si="30"/>
        <v/>
      </c>
      <c r="K143" s="30" t="str">
        <f t="shared" si="33"/>
        <v xml:space="preserve"> </v>
      </c>
      <c r="L143" s="30" t="str">
        <f t="shared" si="34"/>
        <v xml:space="preserve"> </v>
      </c>
      <c r="M143" s="30" t="str">
        <f t="shared" si="31"/>
        <v/>
      </c>
      <c r="N143" s="36" t="str">
        <f t="shared" si="32"/>
        <v/>
      </c>
    </row>
    <row r="144" spans="1:14" ht="25.5" x14ac:dyDescent="0.2">
      <c r="A144" s="23"/>
      <c r="B144" s="25" t="s">
        <v>127</v>
      </c>
      <c r="C144" s="35">
        <v>70</v>
      </c>
      <c r="D144" s="29">
        <v>58</v>
      </c>
      <c r="E144" s="29">
        <v>49</v>
      </c>
      <c r="F144" s="29">
        <v>35</v>
      </c>
      <c r="G144" s="30">
        <f t="shared" si="27"/>
        <v>3.7433155080213901E-2</v>
      </c>
      <c r="H144" s="30">
        <f t="shared" si="28"/>
        <v>3.5108958837772396E-2</v>
      </c>
      <c r="I144" s="30">
        <f t="shared" si="29"/>
        <v>2.3102310231023101E-2</v>
      </c>
      <c r="J144" s="30">
        <f t="shared" si="30"/>
        <v>1.9931662870159454E-2</v>
      </c>
      <c r="K144" s="30">
        <f t="shared" si="33"/>
        <v>-0.3</v>
      </c>
      <c r="L144" s="30">
        <f t="shared" si="34"/>
        <v>-0.39655172413793105</v>
      </c>
      <c r="M144" s="30">
        <f t="shared" si="31"/>
        <v>-1.122994652406417E-2</v>
      </c>
      <c r="N144" s="36">
        <f t="shared" si="32"/>
        <v>-1.3922518159806295E-2</v>
      </c>
    </row>
    <row r="145" spans="1:14" ht="26.25" customHeight="1" x14ac:dyDescent="0.2">
      <c r="A145" s="23"/>
      <c r="B145" s="25" t="s">
        <v>128</v>
      </c>
      <c r="C145" s="35">
        <v>34</v>
      </c>
      <c r="D145" s="29">
        <v>32</v>
      </c>
      <c r="E145" s="29">
        <v>46</v>
      </c>
      <c r="F145" s="29">
        <v>29</v>
      </c>
      <c r="G145" s="30">
        <f t="shared" ref="G145:G180" si="35">+IF(C145=0,"",C145/C$81)</f>
        <v>1.8181818181818181E-2</v>
      </c>
      <c r="H145" s="30">
        <f t="shared" ref="H145:H180" si="36">+IF(D145=0,"",D145/D$81)</f>
        <v>1.9370460048426151E-2</v>
      </c>
      <c r="I145" s="30">
        <f t="shared" ref="I145:I180" si="37">+IF(E145=0,"",E145/E$81)</f>
        <v>2.1687883074021686E-2</v>
      </c>
      <c r="J145" s="30">
        <f t="shared" ref="J145:J180" si="38">+IF(F145=0,"",F145/F$81)</f>
        <v>1.6514806378132119E-2</v>
      </c>
      <c r="K145" s="30">
        <f t="shared" si="33"/>
        <v>0.35294117647058826</v>
      </c>
      <c r="L145" s="30">
        <f t="shared" si="34"/>
        <v>-9.375E-2</v>
      </c>
      <c r="M145" s="30">
        <f t="shared" ref="M145:M180" si="39">+IF(OR(AND(G145=""),(K145="")),"",G145*K145)</f>
        <v>6.4171122994652408E-3</v>
      </c>
      <c r="N145" s="36">
        <f t="shared" ref="N145:N180" si="40">+IF(OR(AND(H145=""),(L145="")),"",H145*L145)</f>
        <v>-1.8159806295399517E-3</v>
      </c>
    </row>
    <row r="146" spans="1:14" x14ac:dyDescent="0.2">
      <c r="A146" s="23"/>
      <c r="B146" s="25" t="s">
        <v>129</v>
      </c>
      <c r="C146" s="35">
        <v>65</v>
      </c>
      <c r="D146" s="29">
        <v>21</v>
      </c>
      <c r="E146" s="29">
        <v>77</v>
      </c>
      <c r="F146" s="29">
        <v>21</v>
      </c>
      <c r="G146" s="30">
        <f t="shared" si="35"/>
        <v>3.4759358288770054E-2</v>
      </c>
      <c r="H146" s="30">
        <f t="shared" si="36"/>
        <v>1.2711864406779662E-2</v>
      </c>
      <c r="I146" s="30">
        <f t="shared" si="37"/>
        <v>3.6303630363036306E-2</v>
      </c>
      <c r="J146" s="30">
        <f t="shared" si="38"/>
        <v>1.1958997722095672E-2</v>
      </c>
      <c r="K146" s="30">
        <f t="shared" ref="K146:K180" si="41">+IF(AND(C146=0,E146=0)," ",IF(C146=0,1,IF(E146=0,-1,(E146-C146)/C146)))</f>
        <v>0.18461538461538463</v>
      </c>
      <c r="L146" s="30">
        <f t="shared" ref="L146:L180" si="42">+IF(AND(D146=0,F146=0)," ",IF(D146=0,1,IF(F146=0,-1,(F146-D146)/D146)))</f>
        <v>0</v>
      </c>
      <c r="M146" s="30">
        <f t="shared" si="39"/>
        <v>6.4171122994652408E-3</v>
      </c>
      <c r="N146" s="36">
        <f t="shared" si="40"/>
        <v>0</v>
      </c>
    </row>
    <row r="147" spans="1:14" x14ac:dyDescent="0.2">
      <c r="A147" s="23"/>
      <c r="B147" s="25" t="s">
        <v>130</v>
      </c>
      <c r="C147" s="35">
        <v>33</v>
      </c>
      <c r="D147" s="29">
        <v>1</v>
      </c>
      <c r="E147" s="29">
        <v>62</v>
      </c>
      <c r="F147" s="29">
        <v>4</v>
      </c>
      <c r="G147" s="30">
        <f t="shared" si="35"/>
        <v>1.7647058823529412E-2</v>
      </c>
      <c r="H147" s="30">
        <f t="shared" si="36"/>
        <v>6.0532687651331722E-4</v>
      </c>
      <c r="I147" s="30">
        <f t="shared" si="37"/>
        <v>2.9231494578029232E-2</v>
      </c>
      <c r="J147" s="30">
        <f t="shared" si="38"/>
        <v>2.2779043280182231E-3</v>
      </c>
      <c r="K147" s="30">
        <f t="shared" si="41"/>
        <v>0.87878787878787878</v>
      </c>
      <c r="L147" s="30">
        <f t="shared" si="42"/>
        <v>3</v>
      </c>
      <c r="M147" s="30">
        <f t="shared" si="39"/>
        <v>1.5508021390374332E-2</v>
      </c>
      <c r="N147" s="36">
        <f t="shared" si="40"/>
        <v>1.8159806295399517E-3</v>
      </c>
    </row>
    <row r="148" spans="1:14" x14ac:dyDescent="0.2">
      <c r="A148" s="23"/>
      <c r="B148" s="25" t="s">
        <v>131</v>
      </c>
      <c r="C148" s="35">
        <v>6</v>
      </c>
      <c r="D148" s="29">
        <v>6</v>
      </c>
      <c r="E148" s="29">
        <v>3</v>
      </c>
      <c r="F148" s="29">
        <v>0</v>
      </c>
      <c r="G148" s="30">
        <f t="shared" si="35"/>
        <v>3.2085561497326204E-3</v>
      </c>
      <c r="H148" s="30">
        <f t="shared" si="36"/>
        <v>3.6319612590799033E-3</v>
      </c>
      <c r="I148" s="30">
        <f t="shared" si="37"/>
        <v>1.4144271570014145E-3</v>
      </c>
      <c r="J148" s="30" t="str">
        <f t="shared" si="38"/>
        <v/>
      </c>
      <c r="K148" s="30">
        <f t="shared" si="41"/>
        <v>-0.5</v>
      </c>
      <c r="L148" s="30">
        <f t="shared" si="42"/>
        <v>-1</v>
      </c>
      <c r="M148" s="30">
        <f t="shared" si="39"/>
        <v>-1.6042780748663102E-3</v>
      </c>
      <c r="N148" s="36">
        <f t="shared" si="40"/>
        <v>-3.6319612590799033E-3</v>
      </c>
    </row>
    <row r="149" spans="1:14" x14ac:dyDescent="0.2">
      <c r="A149" s="23"/>
      <c r="B149" s="25" t="s">
        <v>132</v>
      </c>
      <c r="C149" s="35">
        <v>18</v>
      </c>
      <c r="D149" s="29">
        <v>2</v>
      </c>
      <c r="E149" s="29">
        <v>254</v>
      </c>
      <c r="F149" s="29">
        <v>255</v>
      </c>
      <c r="G149" s="30">
        <f t="shared" si="35"/>
        <v>9.6256684491978616E-3</v>
      </c>
      <c r="H149" s="30">
        <f t="shared" si="36"/>
        <v>1.2106537530266344E-3</v>
      </c>
      <c r="I149" s="30">
        <f t="shared" si="37"/>
        <v>0.11975483262611976</v>
      </c>
      <c r="J149" s="30">
        <f t="shared" si="38"/>
        <v>0.14521640091116172</v>
      </c>
      <c r="K149" s="30">
        <f t="shared" si="41"/>
        <v>13.111111111111111</v>
      </c>
      <c r="L149" s="30">
        <f t="shared" si="42"/>
        <v>126.5</v>
      </c>
      <c r="M149" s="30">
        <f t="shared" si="39"/>
        <v>0.12620320855614975</v>
      </c>
      <c r="N149" s="36">
        <f t="shared" si="40"/>
        <v>0.15314769975786927</v>
      </c>
    </row>
    <row r="150" spans="1:14" x14ac:dyDescent="0.2">
      <c r="A150" s="23"/>
      <c r="B150" s="25" t="s">
        <v>133</v>
      </c>
      <c r="C150" s="35">
        <v>13</v>
      </c>
      <c r="D150" s="29">
        <v>2</v>
      </c>
      <c r="E150" s="29">
        <v>9</v>
      </c>
      <c r="F150" s="29">
        <v>1</v>
      </c>
      <c r="G150" s="30">
        <f t="shared" si="35"/>
        <v>6.9518716577540111E-3</v>
      </c>
      <c r="H150" s="30">
        <f t="shared" si="36"/>
        <v>1.2106537530266344E-3</v>
      </c>
      <c r="I150" s="30">
        <f t="shared" si="37"/>
        <v>4.2432814710042432E-3</v>
      </c>
      <c r="J150" s="30">
        <f t="shared" si="38"/>
        <v>5.6947608200455578E-4</v>
      </c>
      <c r="K150" s="30">
        <f t="shared" si="41"/>
        <v>-0.30769230769230771</v>
      </c>
      <c r="L150" s="30">
        <f t="shared" si="42"/>
        <v>-0.5</v>
      </c>
      <c r="M150" s="30">
        <f t="shared" si="39"/>
        <v>-2.1390374331550803E-3</v>
      </c>
      <c r="N150" s="36">
        <f t="shared" si="40"/>
        <v>-6.0532687651331722E-4</v>
      </c>
    </row>
    <row r="151" spans="1:14" x14ac:dyDescent="0.2">
      <c r="A151" s="23"/>
      <c r="B151" s="25" t="s">
        <v>134</v>
      </c>
      <c r="C151" s="35">
        <v>0</v>
      </c>
      <c r="D151" s="29">
        <v>0</v>
      </c>
      <c r="E151" s="29">
        <v>0</v>
      </c>
      <c r="F151" s="29">
        <v>0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 t="str">
        <f t="shared" si="42"/>
        <v xml:space="preserve"> 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23"/>
      <c r="B152" s="25" t="s">
        <v>135</v>
      </c>
      <c r="C152" s="35">
        <v>1</v>
      </c>
      <c r="D152" s="29">
        <v>3</v>
      </c>
      <c r="E152" s="29">
        <v>3</v>
      </c>
      <c r="F152" s="29">
        <v>0</v>
      </c>
      <c r="G152" s="30">
        <f t="shared" si="35"/>
        <v>5.3475935828877007E-4</v>
      </c>
      <c r="H152" s="30">
        <f t="shared" si="36"/>
        <v>1.8159806295399517E-3</v>
      </c>
      <c r="I152" s="30">
        <f t="shared" si="37"/>
        <v>1.4144271570014145E-3</v>
      </c>
      <c r="J152" s="30" t="str">
        <f t="shared" si="38"/>
        <v/>
      </c>
      <c r="K152" s="30">
        <f t="shared" si="41"/>
        <v>2</v>
      </c>
      <c r="L152" s="30">
        <f t="shared" si="42"/>
        <v>-1</v>
      </c>
      <c r="M152" s="30">
        <f t="shared" si="39"/>
        <v>1.0695187165775401E-3</v>
      </c>
      <c r="N152" s="36">
        <f t="shared" si="40"/>
        <v>-1.8159806295399517E-3</v>
      </c>
    </row>
    <row r="153" spans="1:14" x14ac:dyDescent="0.2">
      <c r="A153" s="23"/>
      <c r="B153" s="25" t="s">
        <v>136</v>
      </c>
      <c r="C153" s="35">
        <v>2</v>
      </c>
      <c r="D153" s="29">
        <v>6</v>
      </c>
      <c r="E153" s="29">
        <v>3</v>
      </c>
      <c r="F153" s="29">
        <v>4</v>
      </c>
      <c r="G153" s="30">
        <f t="shared" si="35"/>
        <v>1.0695187165775401E-3</v>
      </c>
      <c r="H153" s="30">
        <f t="shared" si="36"/>
        <v>3.6319612590799033E-3</v>
      </c>
      <c r="I153" s="30">
        <f t="shared" si="37"/>
        <v>1.4144271570014145E-3</v>
      </c>
      <c r="J153" s="30">
        <f t="shared" si="38"/>
        <v>2.2779043280182231E-3</v>
      </c>
      <c r="K153" s="30">
        <f t="shared" si="41"/>
        <v>0.5</v>
      </c>
      <c r="L153" s="30">
        <f t="shared" si="42"/>
        <v>-0.33333333333333331</v>
      </c>
      <c r="M153" s="30">
        <f t="shared" si="39"/>
        <v>5.3475935828877007E-4</v>
      </c>
      <c r="N153" s="36">
        <f t="shared" si="40"/>
        <v>-1.2106537530266344E-3</v>
      </c>
    </row>
    <row r="154" spans="1:14" ht="25.5" x14ac:dyDescent="0.2">
      <c r="A154" s="23"/>
      <c r="B154" s="25" t="s">
        <v>137</v>
      </c>
      <c r="C154" s="35">
        <v>13</v>
      </c>
      <c r="D154" s="29">
        <v>8</v>
      </c>
      <c r="E154" s="29">
        <v>13</v>
      </c>
      <c r="F154" s="29">
        <v>12</v>
      </c>
      <c r="G154" s="30">
        <f t="shared" si="35"/>
        <v>6.9518716577540111E-3</v>
      </c>
      <c r="H154" s="30">
        <f t="shared" si="36"/>
        <v>4.8426150121065378E-3</v>
      </c>
      <c r="I154" s="30">
        <f t="shared" si="37"/>
        <v>6.1291843470061289E-3</v>
      </c>
      <c r="J154" s="30">
        <f t="shared" si="38"/>
        <v>6.8337129840546698E-3</v>
      </c>
      <c r="K154" s="30">
        <f t="shared" si="41"/>
        <v>0</v>
      </c>
      <c r="L154" s="30">
        <f t="shared" si="42"/>
        <v>0.5</v>
      </c>
      <c r="M154" s="30">
        <f t="shared" si="39"/>
        <v>0</v>
      </c>
      <c r="N154" s="36">
        <f t="shared" si="40"/>
        <v>2.4213075060532689E-3</v>
      </c>
    </row>
    <row r="155" spans="1:14" ht="25.5" x14ac:dyDescent="0.2">
      <c r="A155" s="23"/>
      <c r="B155" s="25" t="s">
        <v>138</v>
      </c>
      <c r="C155" s="35">
        <v>21</v>
      </c>
      <c r="D155" s="29">
        <v>6</v>
      </c>
      <c r="E155" s="29">
        <v>3</v>
      </c>
      <c r="F155" s="29">
        <v>2</v>
      </c>
      <c r="G155" s="30">
        <f t="shared" si="35"/>
        <v>1.1229946524064172E-2</v>
      </c>
      <c r="H155" s="30">
        <f t="shared" si="36"/>
        <v>3.6319612590799033E-3</v>
      </c>
      <c r="I155" s="30">
        <f t="shared" si="37"/>
        <v>1.4144271570014145E-3</v>
      </c>
      <c r="J155" s="30">
        <f t="shared" si="38"/>
        <v>1.1389521640091116E-3</v>
      </c>
      <c r="K155" s="30">
        <f t="shared" si="41"/>
        <v>-0.8571428571428571</v>
      </c>
      <c r="L155" s="30">
        <f t="shared" si="42"/>
        <v>-0.66666666666666663</v>
      </c>
      <c r="M155" s="30">
        <f t="shared" si="39"/>
        <v>-9.6256684491978616E-3</v>
      </c>
      <c r="N155" s="36">
        <f t="shared" si="40"/>
        <v>-2.4213075060532689E-3</v>
      </c>
    </row>
    <row r="156" spans="1:14" ht="25.5" x14ac:dyDescent="0.2">
      <c r="A156" s="23"/>
      <c r="B156" s="25" t="s">
        <v>139</v>
      </c>
      <c r="C156" s="35">
        <v>4</v>
      </c>
      <c r="D156" s="29">
        <v>4</v>
      </c>
      <c r="E156" s="29">
        <v>4</v>
      </c>
      <c r="F156" s="29">
        <v>2</v>
      </c>
      <c r="G156" s="30">
        <f t="shared" si="35"/>
        <v>2.1390374331550803E-3</v>
      </c>
      <c r="H156" s="30">
        <f t="shared" si="36"/>
        <v>2.4213075060532689E-3</v>
      </c>
      <c r="I156" s="30">
        <f t="shared" si="37"/>
        <v>1.8859028760018859E-3</v>
      </c>
      <c r="J156" s="30">
        <f t="shared" si="38"/>
        <v>1.1389521640091116E-3</v>
      </c>
      <c r="K156" s="30">
        <f t="shared" si="41"/>
        <v>0</v>
      </c>
      <c r="L156" s="30">
        <f t="shared" si="42"/>
        <v>-0.5</v>
      </c>
      <c r="M156" s="30">
        <f t="shared" si="39"/>
        <v>0</v>
      </c>
      <c r="N156" s="36">
        <f t="shared" si="40"/>
        <v>-1.2106537530266344E-3</v>
      </c>
    </row>
    <row r="157" spans="1:14" ht="25.5" x14ac:dyDescent="0.2">
      <c r="A157" s="23"/>
      <c r="B157" s="25" t="s">
        <v>140</v>
      </c>
      <c r="C157" s="35">
        <v>0</v>
      </c>
      <c r="D157" s="29">
        <v>1</v>
      </c>
      <c r="E157" s="29">
        <v>5</v>
      </c>
      <c r="F157" s="29">
        <v>4</v>
      </c>
      <c r="G157" s="30" t="str">
        <f t="shared" si="35"/>
        <v/>
      </c>
      <c r="H157" s="30">
        <f t="shared" si="36"/>
        <v>6.0532687651331722E-4</v>
      </c>
      <c r="I157" s="30">
        <f t="shared" si="37"/>
        <v>2.3573785950023575E-3</v>
      </c>
      <c r="J157" s="30">
        <f t="shared" si="38"/>
        <v>2.2779043280182231E-3</v>
      </c>
      <c r="K157" s="30">
        <f t="shared" si="41"/>
        <v>1</v>
      </c>
      <c r="L157" s="30">
        <f t="shared" si="42"/>
        <v>3</v>
      </c>
      <c r="M157" s="30" t="str">
        <f t="shared" si="39"/>
        <v/>
      </c>
      <c r="N157" s="36">
        <f t="shared" si="40"/>
        <v>1.8159806295399517E-3</v>
      </c>
    </row>
    <row r="158" spans="1:14" ht="25.5" x14ac:dyDescent="0.2">
      <c r="A158" s="23"/>
      <c r="B158" s="25" t="s">
        <v>141</v>
      </c>
      <c r="C158" s="35">
        <v>1</v>
      </c>
      <c r="D158" s="29">
        <v>1</v>
      </c>
      <c r="E158" s="29">
        <v>2</v>
      </c>
      <c r="F158" s="29">
        <v>2</v>
      </c>
      <c r="G158" s="30">
        <f t="shared" si="35"/>
        <v>5.3475935828877007E-4</v>
      </c>
      <c r="H158" s="30">
        <f t="shared" si="36"/>
        <v>6.0532687651331722E-4</v>
      </c>
      <c r="I158" s="30">
        <f t="shared" si="37"/>
        <v>9.4295143800094295E-4</v>
      </c>
      <c r="J158" s="30">
        <f t="shared" si="38"/>
        <v>1.1389521640091116E-3</v>
      </c>
      <c r="K158" s="30">
        <f t="shared" si="41"/>
        <v>1</v>
      </c>
      <c r="L158" s="30">
        <f t="shared" si="42"/>
        <v>1</v>
      </c>
      <c r="M158" s="30">
        <f t="shared" si="39"/>
        <v>5.3475935828877007E-4</v>
      </c>
      <c r="N158" s="36">
        <f t="shared" si="40"/>
        <v>6.0532687651331722E-4</v>
      </c>
    </row>
    <row r="159" spans="1:14" x14ac:dyDescent="0.2">
      <c r="A159" s="23"/>
      <c r="B159" s="25" t="s">
        <v>142</v>
      </c>
      <c r="C159" s="35">
        <v>0</v>
      </c>
      <c r="D159" s="29">
        <v>1</v>
      </c>
      <c r="E159" s="29">
        <v>0</v>
      </c>
      <c r="F159" s="29">
        <v>0</v>
      </c>
      <c r="G159" s="30" t="str">
        <f t="shared" si="35"/>
        <v/>
      </c>
      <c r="H159" s="30">
        <f t="shared" si="36"/>
        <v>6.0532687651331722E-4</v>
      </c>
      <c r="I159" s="30" t="str">
        <f t="shared" si="37"/>
        <v/>
      </c>
      <c r="J159" s="30" t="str">
        <f t="shared" si="38"/>
        <v/>
      </c>
      <c r="K159" s="30" t="str">
        <f t="shared" si="41"/>
        <v xml:space="preserve"> </v>
      </c>
      <c r="L159" s="30">
        <f t="shared" si="42"/>
        <v>-1</v>
      </c>
      <c r="M159" s="30" t="str">
        <f t="shared" si="39"/>
        <v/>
      </c>
      <c r="N159" s="36">
        <f t="shared" si="40"/>
        <v>-6.0532687651331722E-4</v>
      </c>
    </row>
    <row r="160" spans="1:14" x14ac:dyDescent="0.2">
      <c r="A160" s="23"/>
      <c r="B160" s="25" t="s">
        <v>143</v>
      </c>
      <c r="C160" s="35">
        <v>0</v>
      </c>
      <c r="D160" s="29">
        <v>1</v>
      </c>
      <c r="E160" s="29">
        <v>0</v>
      </c>
      <c r="F160" s="29">
        <v>0</v>
      </c>
      <c r="G160" s="30" t="str">
        <f t="shared" si="35"/>
        <v/>
      </c>
      <c r="H160" s="30">
        <f t="shared" si="36"/>
        <v>6.0532687651331722E-4</v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>
        <f t="shared" si="42"/>
        <v>-1</v>
      </c>
      <c r="M160" s="30" t="str">
        <f t="shared" si="39"/>
        <v/>
      </c>
      <c r="N160" s="36">
        <f t="shared" si="40"/>
        <v>-6.0532687651331722E-4</v>
      </c>
    </row>
    <row r="161" spans="1:14" x14ac:dyDescent="0.2">
      <c r="A161" s="23"/>
      <c r="B161" s="25" t="s">
        <v>144</v>
      </c>
      <c r="C161" s="35">
        <v>4</v>
      </c>
      <c r="D161" s="29">
        <v>1</v>
      </c>
      <c r="E161" s="29">
        <v>2</v>
      </c>
      <c r="F161" s="29">
        <v>1</v>
      </c>
      <c r="G161" s="30">
        <f t="shared" si="35"/>
        <v>2.1390374331550803E-3</v>
      </c>
      <c r="H161" s="30">
        <f t="shared" si="36"/>
        <v>6.0532687651331722E-4</v>
      </c>
      <c r="I161" s="30">
        <f t="shared" si="37"/>
        <v>9.4295143800094295E-4</v>
      </c>
      <c r="J161" s="30">
        <f t="shared" si="38"/>
        <v>5.6947608200455578E-4</v>
      </c>
      <c r="K161" s="30">
        <f t="shared" si="41"/>
        <v>-0.5</v>
      </c>
      <c r="L161" s="30">
        <f t="shared" si="42"/>
        <v>0</v>
      </c>
      <c r="M161" s="30">
        <f t="shared" si="39"/>
        <v>-1.0695187165775401E-3</v>
      </c>
      <c r="N161" s="36">
        <f t="shared" si="40"/>
        <v>0</v>
      </c>
    </row>
    <row r="162" spans="1:14" x14ac:dyDescent="0.2">
      <c r="A162" s="23"/>
      <c r="B162" s="25" t="s">
        <v>145</v>
      </c>
      <c r="C162" s="35">
        <v>0</v>
      </c>
      <c r="D162" s="29">
        <v>2</v>
      </c>
      <c r="E162" s="29">
        <v>0</v>
      </c>
      <c r="F162" s="29">
        <v>0</v>
      </c>
      <c r="G162" s="30" t="str">
        <f t="shared" si="35"/>
        <v/>
      </c>
      <c r="H162" s="30">
        <f t="shared" si="36"/>
        <v>1.2106537530266344E-3</v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>
        <f t="shared" si="42"/>
        <v>-1</v>
      </c>
      <c r="M162" s="30" t="str">
        <f t="shared" si="39"/>
        <v/>
      </c>
      <c r="N162" s="36">
        <f t="shared" si="40"/>
        <v>-1.2106537530266344E-3</v>
      </c>
    </row>
    <row r="163" spans="1:14" x14ac:dyDescent="0.2">
      <c r="A163" s="23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23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23"/>
      <c r="B165" s="25" t="s">
        <v>148</v>
      </c>
      <c r="C165" s="35">
        <v>0</v>
      </c>
      <c r="D165" s="29">
        <v>1</v>
      </c>
      <c r="E165" s="29">
        <v>3</v>
      </c>
      <c r="F165" s="29">
        <v>0</v>
      </c>
      <c r="G165" s="30" t="str">
        <f t="shared" si="35"/>
        <v/>
      </c>
      <c r="H165" s="30">
        <f t="shared" si="36"/>
        <v>6.0532687651331722E-4</v>
      </c>
      <c r="I165" s="30">
        <f t="shared" si="37"/>
        <v>1.4144271570014145E-3</v>
      </c>
      <c r="J165" s="30" t="str">
        <f t="shared" si="38"/>
        <v/>
      </c>
      <c r="K165" s="30">
        <f t="shared" si="41"/>
        <v>1</v>
      </c>
      <c r="L165" s="30">
        <f t="shared" si="42"/>
        <v>-1</v>
      </c>
      <c r="M165" s="30" t="str">
        <f t="shared" si="39"/>
        <v/>
      </c>
      <c r="N165" s="36">
        <f t="shared" si="40"/>
        <v>-6.0532687651331722E-4</v>
      </c>
    </row>
    <row r="166" spans="1:14" x14ac:dyDescent="0.2">
      <c r="A166" s="23"/>
      <c r="B166" s="25" t="s">
        <v>149</v>
      </c>
      <c r="C166" s="35">
        <v>16</v>
      </c>
      <c r="D166" s="29">
        <v>12</v>
      </c>
      <c r="E166" s="29">
        <v>25</v>
      </c>
      <c r="F166" s="29">
        <v>7</v>
      </c>
      <c r="G166" s="30">
        <f t="shared" si="35"/>
        <v>8.5561497326203211E-3</v>
      </c>
      <c r="H166" s="30">
        <f t="shared" si="36"/>
        <v>7.2639225181598066E-3</v>
      </c>
      <c r="I166" s="30">
        <f t="shared" si="37"/>
        <v>1.1786892975011787E-2</v>
      </c>
      <c r="J166" s="30">
        <f t="shared" si="38"/>
        <v>3.986332574031891E-3</v>
      </c>
      <c r="K166" s="30">
        <f t="shared" si="41"/>
        <v>0.5625</v>
      </c>
      <c r="L166" s="30">
        <f t="shared" si="42"/>
        <v>-0.41666666666666669</v>
      </c>
      <c r="M166" s="30">
        <f t="shared" si="39"/>
        <v>4.8128342245989308E-3</v>
      </c>
      <c r="N166" s="36">
        <f t="shared" si="40"/>
        <v>-3.0266343825665863E-3</v>
      </c>
    </row>
    <row r="167" spans="1:14" x14ac:dyDescent="0.2">
      <c r="A167" s="23"/>
      <c r="B167" s="25" t="s">
        <v>150</v>
      </c>
      <c r="C167" s="35">
        <v>0</v>
      </c>
      <c r="D167" s="29">
        <v>0</v>
      </c>
      <c r="E167" s="29">
        <v>9</v>
      </c>
      <c r="F167" s="29">
        <v>14</v>
      </c>
      <c r="G167" s="30" t="str">
        <f t="shared" si="35"/>
        <v/>
      </c>
      <c r="H167" s="30" t="str">
        <f t="shared" si="36"/>
        <v/>
      </c>
      <c r="I167" s="30">
        <f t="shared" si="37"/>
        <v>4.2432814710042432E-3</v>
      </c>
      <c r="J167" s="30">
        <f t="shared" si="38"/>
        <v>7.972665148063782E-3</v>
      </c>
      <c r="K167" s="30">
        <f t="shared" si="41"/>
        <v>1</v>
      </c>
      <c r="L167" s="30">
        <f t="shared" si="42"/>
        <v>1</v>
      </c>
      <c r="M167" s="30" t="str">
        <f t="shared" si="39"/>
        <v/>
      </c>
      <c r="N167" s="36" t="str">
        <f t="shared" si="40"/>
        <v/>
      </c>
    </row>
    <row r="168" spans="1:14" ht="25.5" x14ac:dyDescent="0.2">
      <c r="A168" s="23"/>
      <c r="B168" s="25" t="s">
        <v>151</v>
      </c>
      <c r="C168" s="35">
        <v>70</v>
      </c>
      <c r="D168" s="29">
        <v>66</v>
      </c>
      <c r="E168" s="29">
        <v>5</v>
      </c>
      <c r="F168" s="29">
        <v>2</v>
      </c>
      <c r="G168" s="30">
        <f t="shared" si="35"/>
        <v>3.7433155080213901E-2</v>
      </c>
      <c r="H168" s="30">
        <f t="shared" si="36"/>
        <v>3.9951573849878935E-2</v>
      </c>
      <c r="I168" s="30">
        <f t="shared" si="37"/>
        <v>2.3573785950023575E-3</v>
      </c>
      <c r="J168" s="30">
        <f t="shared" si="38"/>
        <v>1.1389521640091116E-3</v>
      </c>
      <c r="K168" s="30">
        <f t="shared" si="41"/>
        <v>-0.9285714285714286</v>
      </c>
      <c r="L168" s="30">
        <f t="shared" si="42"/>
        <v>-0.96969696969696972</v>
      </c>
      <c r="M168" s="30">
        <f t="shared" si="39"/>
        <v>-3.4759358288770054E-2</v>
      </c>
      <c r="N168" s="36">
        <f t="shared" si="40"/>
        <v>-3.8740920096852302E-2</v>
      </c>
    </row>
    <row r="169" spans="1:14" x14ac:dyDescent="0.2">
      <c r="A169" s="23"/>
      <c r="B169" s="25" t="s">
        <v>152</v>
      </c>
      <c r="C169" s="35">
        <v>3</v>
      </c>
      <c r="D169" s="29">
        <v>4</v>
      </c>
      <c r="E169" s="29">
        <v>2</v>
      </c>
      <c r="F169" s="29">
        <v>1</v>
      </c>
      <c r="G169" s="30">
        <f t="shared" si="35"/>
        <v>1.6042780748663102E-3</v>
      </c>
      <c r="H169" s="30">
        <f t="shared" si="36"/>
        <v>2.4213075060532689E-3</v>
      </c>
      <c r="I169" s="30">
        <f t="shared" si="37"/>
        <v>9.4295143800094295E-4</v>
      </c>
      <c r="J169" s="30">
        <f t="shared" si="38"/>
        <v>5.6947608200455578E-4</v>
      </c>
      <c r="K169" s="30">
        <f t="shared" si="41"/>
        <v>-0.33333333333333331</v>
      </c>
      <c r="L169" s="30">
        <f t="shared" si="42"/>
        <v>-0.75</v>
      </c>
      <c r="M169" s="30">
        <f t="shared" si="39"/>
        <v>-5.3475935828877007E-4</v>
      </c>
      <c r="N169" s="36">
        <f t="shared" si="40"/>
        <v>-1.8159806295399517E-3</v>
      </c>
    </row>
    <row r="170" spans="1:14" ht="25.5" x14ac:dyDescent="0.2">
      <c r="A170" s="23"/>
      <c r="B170" s="25" t="s">
        <v>153</v>
      </c>
      <c r="C170" s="35">
        <v>4</v>
      </c>
      <c r="D170" s="29">
        <v>7</v>
      </c>
      <c r="E170" s="29">
        <v>5</v>
      </c>
      <c r="F170" s="29">
        <v>11</v>
      </c>
      <c r="G170" s="30">
        <f t="shared" si="35"/>
        <v>2.1390374331550803E-3</v>
      </c>
      <c r="H170" s="30">
        <f t="shared" si="36"/>
        <v>4.2372881355932203E-3</v>
      </c>
      <c r="I170" s="30">
        <f t="shared" si="37"/>
        <v>2.3573785950023575E-3</v>
      </c>
      <c r="J170" s="30">
        <f t="shared" si="38"/>
        <v>6.2642369020501137E-3</v>
      </c>
      <c r="K170" s="30">
        <f t="shared" si="41"/>
        <v>0.25</v>
      </c>
      <c r="L170" s="30">
        <f t="shared" si="42"/>
        <v>0.5714285714285714</v>
      </c>
      <c r="M170" s="30">
        <f t="shared" si="39"/>
        <v>5.3475935828877007E-4</v>
      </c>
      <c r="N170" s="36">
        <f t="shared" si="40"/>
        <v>2.4213075060532684E-3</v>
      </c>
    </row>
    <row r="171" spans="1:14" x14ac:dyDescent="0.2">
      <c r="A171" s="23"/>
      <c r="B171" s="25" t="s">
        <v>154</v>
      </c>
      <c r="C171" s="35">
        <v>1</v>
      </c>
      <c r="D171" s="29">
        <v>5</v>
      </c>
      <c r="E171" s="29">
        <v>2</v>
      </c>
      <c r="F171" s="29">
        <v>4</v>
      </c>
      <c r="G171" s="30">
        <f t="shared" si="35"/>
        <v>5.3475935828877007E-4</v>
      </c>
      <c r="H171" s="30">
        <f t="shared" si="36"/>
        <v>3.0266343825665859E-3</v>
      </c>
      <c r="I171" s="30">
        <f t="shared" si="37"/>
        <v>9.4295143800094295E-4</v>
      </c>
      <c r="J171" s="30">
        <f t="shared" si="38"/>
        <v>2.2779043280182231E-3</v>
      </c>
      <c r="K171" s="30">
        <f t="shared" si="41"/>
        <v>1</v>
      </c>
      <c r="L171" s="30">
        <f t="shared" si="42"/>
        <v>-0.2</v>
      </c>
      <c r="M171" s="30">
        <f t="shared" si="39"/>
        <v>5.3475935828877007E-4</v>
      </c>
      <c r="N171" s="36">
        <f t="shared" si="40"/>
        <v>-6.0532687651331722E-4</v>
      </c>
    </row>
    <row r="172" spans="1:14" x14ac:dyDescent="0.2">
      <c r="A172" s="23"/>
      <c r="B172" s="25" t="s">
        <v>155</v>
      </c>
      <c r="C172" s="35">
        <v>1</v>
      </c>
      <c r="D172" s="29">
        <v>1</v>
      </c>
      <c r="E172" s="29">
        <v>0</v>
      </c>
      <c r="F172" s="29">
        <v>1</v>
      </c>
      <c r="G172" s="30">
        <f t="shared" si="35"/>
        <v>5.3475935828877007E-4</v>
      </c>
      <c r="H172" s="30">
        <f t="shared" si="36"/>
        <v>6.0532687651331722E-4</v>
      </c>
      <c r="I172" s="30" t="str">
        <f t="shared" si="37"/>
        <v/>
      </c>
      <c r="J172" s="30">
        <f t="shared" si="38"/>
        <v>5.6947608200455578E-4</v>
      </c>
      <c r="K172" s="30">
        <f t="shared" si="41"/>
        <v>-1</v>
      </c>
      <c r="L172" s="30">
        <f t="shared" si="42"/>
        <v>0</v>
      </c>
      <c r="M172" s="30">
        <f t="shared" si="39"/>
        <v>-5.3475935828877007E-4</v>
      </c>
      <c r="N172" s="36">
        <f t="shared" si="40"/>
        <v>0</v>
      </c>
    </row>
    <row r="173" spans="1:14" x14ac:dyDescent="0.2">
      <c r="A173" s="23"/>
      <c r="B173" s="25" t="s">
        <v>156</v>
      </c>
      <c r="C173" s="35">
        <v>0</v>
      </c>
      <c r="D173" s="29">
        <v>0</v>
      </c>
      <c r="E173" s="29">
        <v>8</v>
      </c>
      <c r="F173" s="29">
        <v>5</v>
      </c>
      <c r="G173" s="30" t="str">
        <f t="shared" si="35"/>
        <v/>
      </c>
      <c r="H173" s="30" t="str">
        <f t="shared" si="36"/>
        <v/>
      </c>
      <c r="I173" s="30">
        <f t="shared" si="37"/>
        <v>3.7718057520037718E-3</v>
      </c>
      <c r="J173" s="30">
        <f t="shared" si="38"/>
        <v>2.8473804100227792E-3</v>
      </c>
      <c r="K173" s="30">
        <f t="shared" si="41"/>
        <v>1</v>
      </c>
      <c r="L173" s="30">
        <f t="shared" si="42"/>
        <v>1</v>
      </c>
      <c r="M173" s="30" t="str">
        <f t="shared" si="39"/>
        <v/>
      </c>
      <c r="N173" s="36" t="str">
        <f t="shared" si="40"/>
        <v/>
      </c>
    </row>
    <row r="174" spans="1:14" x14ac:dyDescent="0.2">
      <c r="A174" s="23"/>
      <c r="B174" s="25" t="s">
        <v>157</v>
      </c>
      <c r="C174" s="35">
        <v>4</v>
      </c>
      <c r="D174" s="29">
        <v>3</v>
      </c>
      <c r="E174" s="29">
        <v>7</v>
      </c>
      <c r="F174" s="29">
        <v>5</v>
      </c>
      <c r="G174" s="30">
        <f t="shared" si="35"/>
        <v>2.1390374331550803E-3</v>
      </c>
      <c r="H174" s="30">
        <f t="shared" si="36"/>
        <v>1.8159806295399517E-3</v>
      </c>
      <c r="I174" s="30">
        <f t="shared" si="37"/>
        <v>3.3003300330033004E-3</v>
      </c>
      <c r="J174" s="30">
        <f t="shared" si="38"/>
        <v>2.8473804100227792E-3</v>
      </c>
      <c r="K174" s="30">
        <f t="shared" si="41"/>
        <v>0.75</v>
      </c>
      <c r="L174" s="30">
        <f t="shared" si="42"/>
        <v>0.66666666666666663</v>
      </c>
      <c r="M174" s="30">
        <f t="shared" si="39"/>
        <v>1.6042780748663102E-3</v>
      </c>
      <c r="N174" s="36">
        <f t="shared" si="40"/>
        <v>1.2106537530266344E-3</v>
      </c>
    </row>
    <row r="175" spans="1:14" x14ac:dyDescent="0.2">
      <c r="A175" s="23"/>
      <c r="B175" s="25" t="s">
        <v>158</v>
      </c>
      <c r="C175" s="35">
        <v>2</v>
      </c>
      <c r="D175" s="29">
        <v>1</v>
      </c>
      <c r="E175" s="29">
        <v>0</v>
      </c>
      <c r="F175" s="29">
        <v>1</v>
      </c>
      <c r="G175" s="30">
        <f t="shared" si="35"/>
        <v>1.0695187165775401E-3</v>
      </c>
      <c r="H175" s="30">
        <f t="shared" si="36"/>
        <v>6.0532687651331722E-4</v>
      </c>
      <c r="I175" s="30" t="str">
        <f t="shared" si="37"/>
        <v/>
      </c>
      <c r="J175" s="30">
        <f t="shared" si="38"/>
        <v>5.6947608200455578E-4</v>
      </c>
      <c r="K175" s="30">
        <f t="shared" si="41"/>
        <v>-1</v>
      </c>
      <c r="L175" s="30">
        <f t="shared" si="42"/>
        <v>0</v>
      </c>
      <c r="M175" s="30">
        <f t="shared" si="39"/>
        <v>-1.0695187165775401E-3</v>
      </c>
      <c r="N175" s="36">
        <f t="shared" si="40"/>
        <v>0</v>
      </c>
    </row>
    <row r="176" spans="1:14" x14ac:dyDescent="0.2">
      <c r="A176" s="23"/>
      <c r="B176" s="25" t="s">
        <v>159</v>
      </c>
      <c r="C176" s="35">
        <v>1</v>
      </c>
      <c r="D176" s="29">
        <v>3</v>
      </c>
      <c r="E176" s="29">
        <v>0</v>
      </c>
      <c r="F176" s="29">
        <v>1</v>
      </c>
      <c r="G176" s="30">
        <f t="shared" si="35"/>
        <v>5.3475935828877007E-4</v>
      </c>
      <c r="H176" s="30">
        <f t="shared" si="36"/>
        <v>1.8159806295399517E-3</v>
      </c>
      <c r="I176" s="30" t="str">
        <f t="shared" si="37"/>
        <v/>
      </c>
      <c r="J176" s="30">
        <f t="shared" si="38"/>
        <v>5.6947608200455578E-4</v>
      </c>
      <c r="K176" s="30">
        <f t="shared" si="41"/>
        <v>-1</v>
      </c>
      <c r="L176" s="30">
        <f t="shared" si="42"/>
        <v>-0.66666666666666663</v>
      </c>
      <c r="M176" s="30">
        <f t="shared" si="39"/>
        <v>-5.3475935828877007E-4</v>
      </c>
      <c r="N176" s="36">
        <f t="shared" si="40"/>
        <v>-1.2106537530266344E-3</v>
      </c>
    </row>
    <row r="177" spans="1:14" x14ac:dyDescent="0.2">
      <c r="A177" s="23"/>
      <c r="B177" s="25" t="s">
        <v>160</v>
      </c>
      <c r="C177" s="35">
        <v>53</v>
      </c>
      <c r="D177" s="29">
        <v>70</v>
      </c>
      <c r="E177" s="29">
        <v>24</v>
      </c>
      <c r="F177" s="29">
        <v>26</v>
      </c>
      <c r="G177" s="30">
        <f t="shared" si="35"/>
        <v>2.8342245989304814E-2</v>
      </c>
      <c r="H177" s="30">
        <f t="shared" si="36"/>
        <v>4.2372881355932202E-2</v>
      </c>
      <c r="I177" s="30">
        <f t="shared" si="37"/>
        <v>1.1315417256011316E-2</v>
      </c>
      <c r="J177" s="30">
        <f t="shared" si="38"/>
        <v>1.4806378132118452E-2</v>
      </c>
      <c r="K177" s="30">
        <f t="shared" si="41"/>
        <v>-0.54716981132075471</v>
      </c>
      <c r="L177" s="30">
        <f t="shared" si="42"/>
        <v>-0.62857142857142856</v>
      </c>
      <c r="M177" s="30">
        <f t="shared" si="39"/>
        <v>-1.5508021390374332E-2</v>
      </c>
      <c r="N177" s="36">
        <f t="shared" si="40"/>
        <v>-2.6634382566585953E-2</v>
      </c>
    </row>
    <row r="178" spans="1:14" ht="25.5" x14ac:dyDescent="0.2">
      <c r="A178" s="23"/>
      <c r="B178" s="25" t="s">
        <v>161</v>
      </c>
      <c r="C178" s="35">
        <v>2</v>
      </c>
      <c r="D178" s="29">
        <v>3</v>
      </c>
      <c r="E178" s="29">
        <v>1</v>
      </c>
      <c r="F178" s="29">
        <v>0</v>
      </c>
      <c r="G178" s="30">
        <f t="shared" si="35"/>
        <v>1.0695187165775401E-3</v>
      </c>
      <c r="H178" s="30">
        <f t="shared" si="36"/>
        <v>1.8159806295399517E-3</v>
      </c>
      <c r="I178" s="30">
        <f t="shared" si="37"/>
        <v>4.7147571900047147E-4</v>
      </c>
      <c r="J178" s="30" t="str">
        <f t="shared" si="38"/>
        <v/>
      </c>
      <c r="K178" s="30">
        <f t="shared" si="41"/>
        <v>-0.5</v>
      </c>
      <c r="L178" s="30">
        <f t="shared" si="42"/>
        <v>-1</v>
      </c>
      <c r="M178" s="30">
        <f t="shared" si="39"/>
        <v>-5.3475935828877007E-4</v>
      </c>
      <c r="N178" s="36">
        <f t="shared" si="40"/>
        <v>-1.8159806295399517E-3</v>
      </c>
    </row>
    <row r="179" spans="1:14" ht="25.5" x14ac:dyDescent="0.2">
      <c r="A179" s="23"/>
      <c r="B179" s="25" t="s">
        <v>162</v>
      </c>
      <c r="C179" s="35">
        <v>0</v>
      </c>
      <c r="D179" s="29">
        <v>0</v>
      </c>
      <c r="E179" s="29">
        <v>0</v>
      </c>
      <c r="F179" s="29">
        <v>0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23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22"/>
    </row>
    <row r="182" spans="1:14" x14ac:dyDescent="0.2">
      <c r="A182" s="22"/>
    </row>
    <row r="183" spans="1:14" x14ac:dyDescent="0.2">
      <c r="A183" s="22"/>
    </row>
    <row r="184" spans="1:14" ht="15.75" thickBot="1" x14ac:dyDescent="0.25">
      <c r="A184" s="22"/>
    </row>
    <row r="185" spans="1:14" ht="29.25" customHeight="1" thickBot="1" x14ac:dyDescent="0.25">
      <c r="A185" s="23"/>
      <c r="B185" s="41" t="s">
        <v>2</v>
      </c>
      <c r="C185" s="44" t="s">
        <v>3</v>
      </c>
      <c r="D185" s="45"/>
      <c r="E185" s="45"/>
      <c r="F185" s="46"/>
      <c r="G185" s="44" t="s">
        <v>4</v>
      </c>
      <c r="H185" s="45"/>
      <c r="I185" s="45"/>
      <c r="J185" s="45"/>
      <c r="K185" s="44" t="s">
        <v>667</v>
      </c>
      <c r="L185" s="47"/>
      <c r="M185" s="44" t="s">
        <v>5</v>
      </c>
      <c r="N185" s="47"/>
    </row>
    <row r="186" spans="1:14" ht="15.75" thickBot="1" x14ac:dyDescent="0.25">
      <c r="A186" s="22"/>
      <c r="B186" s="42"/>
      <c r="C186" s="50">
        <v>2022</v>
      </c>
      <c r="D186" s="46"/>
      <c r="E186" s="51">
        <v>2023</v>
      </c>
      <c r="F186" s="46"/>
      <c r="G186" s="50">
        <v>2022</v>
      </c>
      <c r="H186" s="46"/>
      <c r="I186" s="51">
        <v>2023</v>
      </c>
      <c r="J186" s="46"/>
      <c r="K186" s="48"/>
      <c r="L186" s="49"/>
      <c r="M186" s="48"/>
      <c r="N186" s="49"/>
    </row>
    <row r="187" spans="1:14" ht="15.75" thickBot="1" x14ac:dyDescent="0.25">
      <c r="A187" s="23"/>
      <c r="B187" s="43"/>
      <c r="C187" s="13" t="s">
        <v>6</v>
      </c>
      <c r="D187" s="13" t="s">
        <v>7</v>
      </c>
      <c r="E187" s="13" t="s">
        <v>6</v>
      </c>
      <c r="F187" s="13" t="s">
        <v>7</v>
      </c>
      <c r="G187" s="13" t="s">
        <v>6</v>
      </c>
      <c r="H187" s="13" t="s">
        <v>7</v>
      </c>
      <c r="I187" s="13" t="s">
        <v>6</v>
      </c>
      <c r="J187" s="13" t="s">
        <v>7</v>
      </c>
      <c r="K187" s="13" t="s">
        <v>6</v>
      </c>
      <c r="L187" s="13" t="s">
        <v>7</v>
      </c>
      <c r="M187" s="13" t="s">
        <v>6</v>
      </c>
      <c r="N187" s="13" t="s">
        <v>7</v>
      </c>
    </row>
    <row r="188" spans="1:14" ht="26.25" thickBot="1" x14ac:dyDescent="0.25">
      <c r="A188" s="23"/>
      <c r="B188" s="14" t="s">
        <v>10</v>
      </c>
      <c r="C188" s="27">
        <f>SUM(C189:C363)</f>
        <v>3779</v>
      </c>
      <c r="D188" s="27">
        <f>SUM(D189:D363)</f>
        <v>3335</v>
      </c>
      <c r="E188" s="27">
        <f>SUM(E189:E363)</f>
        <v>4642</v>
      </c>
      <c r="F188" s="27">
        <f>SUM(F189:F363)</f>
        <v>4134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0.22836729293463878</v>
      </c>
      <c r="L188" s="28">
        <f>+IF(AND(D188=0,F188=0),"",IF(D188=0,1,IF(F188=0,-1,(F188-D188)/D188)))</f>
        <v>0.23958020989505247</v>
      </c>
      <c r="M188" s="28">
        <f t="shared" ref="M188:M219" si="47">+IF(OR(AND(G188=""),(K188="")),"",G188*K188)</f>
        <v>0.22836729293463878</v>
      </c>
      <c r="N188" s="28">
        <f t="shared" ref="N188:N219" si="48">+IF(OR(AND(H188=""),(L188="")),"",H188*L188)</f>
        <v>0.23958020989505247</v>
      </c>
    </row>
    <row r="189" spans="1:14" ht="24" customHeight="1" x14ac:dyDescent="0.2">
      <c r="A189" s="23"/>
      <c r="B189" s="24" t="s">
        <v>164</v>
      </c>
      <c r="C189" s="31">
        <v>10</v>
      </c>
      <c r="D189" s="32">
        <v>2</v>
      </c>
      <c r="E189" s="32">
        <v>6</v>
      </c>
      <c r="F189" s="32">
        <v>10</v>
      </c>
      <c r="G189" s="33">
        <f t="shared" si="43"/>
        <v>2.6462026991267533E-3</v>
      </c>
      <c r="H189" s="33">
        <f t="shared" si="44"/>
        <v>5.9970014992503744E-4</v>
      </c>
      <c r="I189" s="33">
        <f t="shared" si="45"/>
        <v>1.2925463162429987E-3</v>
      </c>
      <c r="J189" s="33">
        <f t="shared" si="46"/>
        <v>2.4189646831156266E-3</v>
      </c>
      <c r="K189" s="33">
        <f t="shared" ref="K189:K220" si="49">+IF(AND(C189=0,E189=0)," ",IF(C189=0,1,IF(E189=0,-1,(E189-C189)/C189)))</f>
        <v>-0.4</v>
      </c>
      <c r="L189" s="33">
        <f t="shared" ref="L189:L220" si="50">+IF(AND(D189=0,F189=0)," ",IF(D189=0,1,IF(F189=0,-1,(F189-D189)/D189)))</f>
        <v>4</v>
      </c>
      <c r="M189" s="33">
        <f t="shared" si="47"/>
        <v>-1.0584810796507014E-3</v>
      </c>
      <c r="N189" s="34">
        <f t="shared" si="48"/>
        <v>2.3988005997001498E-3</v>
      </c>
    </row>
    <row r="190" spans="1:14" x14ac:dyDescent="0.2">
      <c r="A190" s="23"/>
      <c r="B190" s="25" t="s">
        <v>165</v>
      </c>
      <c r="C190" s="35">
        <v>1</v>
      </c>
      <c r="D190" s="29">
        <v>3</v>
      </c>
      <c r="E190" s="29">
        <v>1</v>
      </c>
      <c r="F190" s="29">
        <v>0</v>
      </c>
      <c r="G190" s="30">
        <f t="shared" si="43"/>
        <v>2.646202699126753E-4</v>
      </c>
      <c r="H190" s="30">
        <f t="shared" si="44"/>
        <v>8.9955022488755621E-4</v>
      </c>
      <c r="I190" s="30">
        <f t="shared" si="45"/>
        <v>2.1542438604049978E-4</v>
      </c>
      <c r="J190" s="30" t="str">
        <f t="shared" si="46"/>
        <v/>
      </c>
      <c r="K190" s="30">
        <f t="shared" si="49"/>
        <v>0</v>
      </c>
      <c r="L190" s="30">
        <f t="shared" si="50"/>
        <v>-1</v>
      </c>
      <c r="M190" s="30">
        <f t="shared" si="47"/>
        <v>0</v>
      </c>
      <c r="N190" s="36">
        <f t="shared" si="48"/>
        <v>-8.9955022488755621E-4</v>
      </c>
    </row>
    <row r="191" spans="1:14" ht="38.25" x14ac:dyDescent="0.2">
      <c r="A191" s="23"/>
      <c r="B191" s="25" t="s">
        <v>166</v>
      </c>
      <c r="C191" s="35">
        <v>2</v>
      </c>
      <c r="D191" s="29">
        <v>4</v>
      </c>
      <c r="E191" s="29">
        <v>2</v>
      </c>
      <c r="F191" s="29">
        <v>2</v>
      </c>
      <c r="G191" s="30">
        <f t="shared" si="43"/>
        <v>5.2924053982535059E-4</v>
      </c>
      <c r="H191" s="30">
        <f t="shared" si="44"/>
        <v>1.1994002998500749E-3</v>
      </c>
      <c r="I191" s="30">
        <f t="shared" si="45"/>
        <v>4.3084877208099956E-4</v>
      </c>
      <c r="J191" s="30">
        <f t="shared" si="46"/>
        <v>4.8379293662312528E-4</v>
      </c>
      <c r="K191" s="30">
        <f t="shared" si="49"/>
        <v>0</v>
      </c>
      <c r="L191" s="30">
        <f t="shared" si="50"/>
        <v>-0.5</v>
      </c>
      <c r="M191" s="30">
        <f t="shared" si="47"/>
        <v>0</v>
      </c>
      <c r="N191" s="36">
        <f t="shared" si="48"/>
        <v>-5.9970014992503744E-4</v>
      </c>
    </row>
    <row r="192" spans="1:14" ht="26.25" customHeight="1" x14ac:dyDescent="0.2">
      <c r="A192" s="23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23"/>
      <c r="B193" s="25" t="s">
        <v>168</v>
      </c>
      <c r="C193" s="35">
        <v>20</v>
      </c>
      <c r="D193" s="29">
        <v>29</v>
      </c>
      <c r="E193" s="29">
        <v>11</v>
      </c>
      <c r="F193" s="29">
        <v>21</v>
      </c>
      <c r="G193" s="30">
        <f t="shared" si="43"/>
        <v>5.2924053982535066E-3</v>
      </c>
      <c r="H193" s="30">
        <f t="shared" si="44"/>
        <v>8.6956521739130436E-3</v>
      </c>
      <c r="I193" s="30">
        <f t="shared" si="45"/>
        <v>2.3696682464454978E-3</v>
      </c>
      <c r="J193" s="30">
        <f t="shared" si="46"/>
        <v>5.0798258345428155E-3</v>
      </c>
      <c r="K193" s="30">
        <f t="shared" si="49"/>
        <v>-0.45</v>
      </c>
      <c r="L193" s="30">
        <f t="shared" si="50"/>
        <v>-0.27586206896551724</v>
      </c>
      <c r="M193" s="30">
        <f t="shared" si="47"/>
        <v>-2.3815824292140781E-3</v>
      </c>
      <c r="N193" s="36">
        <f t="shared" si="48"/>
        <v>-2.3988005997001498E-3</v>
      </c>
    </row>
    <row r="194" spans="1:14" ht="25.5" x14ac:dyDescent="0.2">
      <c r="A194" s="23"/>
      <c r="B194" s="25" t="s">
        <v>169</v>
      </c>
      <c r="C194" s="35">
        <v>0</v>
      </c>
      <c r="D194" s="29">
        <v>0</v>
      </c>
      <c r="E194" s="29">
        <v>1</v>
      </c>
      <c r="F194" s="29">
        <v>1</v>
      </c>
      <c r="G194" s="30" t="str">
        <f t="shared" si="43"/>
        <v/>
      </c>
      <c r="H194" s="30" t="str">
        <f t="shared" si="44"/>
        <v/>
      </c>
      <c r="I194" s="30">
        <f t="shared" si="45"/>
        <v>2.1542438604049978E-4</v>
      </c>
      <c r="J194" s="30">
        <f t="shared" si="46"/>
        <v>2.4189646831156264E-4</v>
      </c>
      <c r="K194" s="30">
        <f t="shared" si="49"/>
        <v>1</v>
      </c>
      <c r="L194" s="30">
        <f t="shared" si="50"/>
        <v>1</v>
      </c>
      <c r="M194" s="30" t="str">
        <f t="shared" si="47"/>
        <v/>
      </c>
      <c r="N194" s="36" t="str">
        <f t="shared" si="48"/>
        <v/>
      </c>
    </row>
    <row r="195" spans="1:14" x14ac:dyDescent="0.2">
      <c r="A195" s="23"/>
      <c r="B195" s="25" t="s">
        <v>170</v>
      </c>
      <c r="C195" s="35">
        <v>866</v>
      </c>
      <c r="D195" s="29">
        <v>454</v>
      </c>
      <c r="E195" s="29">
        <v>1597</v>
      </c>
      <c r="F195" s="29">
        <v>1187</v>
      </c>
      <c r="G195" s="30">
        <f t="shared" si="43"/>
        <v>0.22916115374437682</v>
      </c>
      <c r="H195" s="30">
        <f t="shared" si="44"/>
        <v>0.13613193403298351</v>
      </c>
      <c r="I195" s="30">
        <f t="shared" si="45"/>
        <v>0.34403274450667815</v>
      </c>
      <c r="J195" s="30">
        <f t="shared" si="46"/>
        <v>0.28713110788582485</v>
      </c>
      <c r="K195" s="30">
        <f t="shared" si="49"/>
        <v>0.84411085450346424</v>
      </c>
      <c r="L195" s="30">
        <f t="shared" si="50"/>
        <v>1.6145374449339207</v>
      </c>
      <c r="M195" s="30">
        <f t="shared" si="47"/>
        <v>0.19343741730616565</v>
      </c>
      <c r="N195" s="36">
        <f t="shared" si="48"/>
        <v>0.21979010494752624</v>
      </c>
    </row>
    <row r="196" spans="1:14" x14ac:dyDescent="0.2">
      <c r="A196" s="23"/>
      <c r="B196" s="25" t="s">
        <v>171</v>
      </c>
      <c r="C196" s="35">
        <v>1</v>
      </c>
      <c r="D196" s="29">
        <v>5</v>
      </c>
      <c r="E196" s="29">
        <v>1</v>
      </c>
      <c r="F196" s="29">
        <v>1</v>
      </c>
      <c r="G196" s="30">
        <f t="shared" si="43"/>
        <v>2.646202699126753E-4</v>
      </c>
      <c r="H196" s="30">
        <f t="shared" si="44"/>
        <v>1.4992503748125937E-3</v>
      </c>
      <c r="I196" s="30">
        <f t="shared" si="45"/>
        <v>2.1542438604049978E-4</v>
      </c>
      <c r="J196" s="30">
        <f t="shared" si="46"/>
        <v>2.4189646831156264E-4</v>
      </c>
      <c r="K196" s="30">
        <f t="shared" si="49"/>
        <v>0</v>
      </c>
      <c r="L196" s="30">
        <f t="shared" si="50"/>
        <v>-0.8</v>
      </c>
      <c r="M196" s="30">
        <f t="shared" si="47"/>
        <v>0</v>
      </c>
      <c r="N196" s="36">
        <f t="shared" si="48"/>
        <v>-1.1994002998500751E-3</v>
      </c>
    </row>
    <row r="197" spans="1:14" x14ac:dyDescent="0.2">
      <c r="A197" s="23"/>
      <c r="B197" s="25" t="s">
        <v>172</v>
      </c>
      <c r="C197" s="35">
        <v>26</v>
      </c>
      <c r="D197" s="29">
        <v>9</v>
      </c>
      <c r="E197" s="29">
        <v>12</v>
      </c>
      <c r="F197" s="29">
        <v>1</v>
      </c>
      <c r="G197" s="30">
        <f t="shared" si="43"/>
        <v>6.880127017729558E-3</v>
      </c>
      <c r="H197" s="30">
        <f t="shared" si="44"/>
        <v>2.6986506746626685E-3</v>
      </c>
      <c r="I197" s="30">
        <f t="shared" si="45"/>
        <v>2.5850926324859974E-3</v>
      </c>
      <c r="J197" s="30">
        <f t="shared" si="46"/>
        <v>2.4189646831156264E-4</v>
      </c>
      <c r="K197" s="30">
        <f t="shared" si="49"/>
        <v>-0.53846153846153844</v>
      </c>
      <c r="L197" s="30">
        <f t="shared" si="50"/>
        <v>-0.88888888888888884</v>
      </c>
      <c r="M197" s="30">
        <f t="shared" si="47"/>
        <v>-3.7046837787774543E-3</v>
      </c>
      <c r="N197" s="36">
        <f t="shared" si="48"/>
        <v>-2.3988005997001498E-3</v>
      </c>
    </row>
    <row r="198" spans="1:14" x14ac:dyDescent="0.2">
      <c r="A198" s="23"/>
      <c r="B198" s="25" t="s">
        <v>173</v>
      </c>
      <c r="C198" s="35">
        <v>2</v>
      </c>
      <c r="D198" s="29">
        <v>1</v>
      </c>
      <c r="E198" s="29">
        <v>3</v>
      </c>
      <c r="F198" s="29">
        <v>2</v>
      </c>
      <c r="G198" s="30">
        <f t="shared" si="43"/>
        <v>5.2924053982535059E-4</v>
      </c>
      <c r="H198" s="30">
        <f t="shared" si="44"/>
        <v>2.9985007496251872E-4</v>
      </c>
      <c r="I198" s="30">
        <f t="shared" si="45"/>
        <v>6.4627315812149934E-4</v>
      </c>
      <c r="J198" s="30">
        <f t="shared" si="46"/>
        <v>4.8379293662312528E-4</v>
      </c>
      <c r="K198" s="30">
        <f t="shared" si="49"/>
        <v>0.5</v>
      </c>
      <c r="L198" s="30">
        <f t="shared" si="50"/>
        <v>1</v>
      </c>
      <c r="M198" s="30">
        <f t="shared" si="47"/>
        <v>2.646202699126753E-4</v>
      </c>
      <c r="N198" s="36">
        <f t="shared" si="48"/>
        <v>2.9985007496251872E-4</v>
      </c>
    </row>
    <row r="199" spans="1:14" x14ac:dyDescent="0.2">
      <c r="A199" s="23"/>
      <c r="B199" s="25" t="s">
        <v>174</v>
      </c>
      <c r="C199" s="35">
        <v>1</v>
      </c>
      <c r="D199" s="29">
        <v>0</v>
      </c>
      <c r="E199" s="29">
        <v>2</v>
      </c>
      <c r="F199" s="29">
        <v>1</v>
      </c>
      <c r="G199" s="30">
        <f t="shared" si="43"/>
        <v>2.646202699126753E-4</v>
      </c>
      <c r="H199" s="30" t="str">
        <f t="shared" si="44"/>
        <v/>
      </c>
      <c r="I199" s="30">
        <f t="shared" si="45"/>
        <v>4.3084877208099956E-4</v>
      </c>
      <c r="J199" s="30">
        <f t="shared" si="46"/>
        <v>2.4189646831156264E-4</v>
      </c>
      <c r="K199" s="30">
        <f t="shared" si="49"/>
        <v>1</v>
      </c>
      <c r="L199" s="30">
        <f t="shared" si="50"/>
        <v>1</v>
      </c>
      <c r="M199" s="30">
        <f t="shared" si="47"/>
        <v>2.646202699126753E-4</v>
      </c>
      <c r="N199" s="36" t="str">
        <f t="shared" si="48"/>
        <v/>
      </c>
    </row>
    <row r="200" spans="1:14" ht="25.5" x14ac:dyDescent="0.2">
      <c r="A200" s="23"/>
      <c r="B200" s="25" t="s">
        <v>175</v>
      </c>
      <c r="C200" s="35">
        <v>0</v>
      </c>
      <c r="D200" s="29">
        <v>2</v>
      </c>
      <c r="E200" s="29">
        <v>0</v>
      </c>
      <c r="F200" s="29">
        <v>0</v>
      </c>
      <c r="G200" s="30" t="str">
        <f t="shared" si="43"/>
        <v/>
      </c>
      <c r="H200" s="30">
        <f t="shared" si="44"/>
        <v>5.9970014992503744E-4</v>
      </c>
      <c r="I200" s="30" t="str">
        <f t="shared" si="45"/>
        <v/>
      </c>
      <c r="J200" s="30" t="str">
        <f t="shared" si="46"/>
        <v/>
      </c>
      <c r="K200" s="30" t="str">
        <f t="shared" si="49"/>
        <v xml:space="preserve"> </v>
      </c>
      <c r="L200" s="30">
        <f t="shared" si="50"/>
        <v>-1</v>
      </c>
      <c r="M200" s="30" t="str">
        <f t="shared" si="47"/>
        <v/>
      </c>
      <c r="N200" s="36">
        <f t="shared" si="48"/>
        <v>-5.9970014992503744E-4</v>
      </c>
    </row>
    <row r="201" spans="1:14" x14ac:dyDescent="0.2">
      <c r="A201" s="23"/>
      <c r="B201" s="25" t="s">
        <v>176</v>
      </c>
      <c r="C201" s="35">
        <v>12</v>
      </c>
      <c r="D201" s="29">
        <v>11</v>
      </c>
      <c r="E201" s="29">
        <v>2</v>
      </c>
      <c r="F201" s="29">
        <v>4</v>
      </c>
      <c r="G201" s="30">
        <f t="shared" si="43"/>
        <v>3.1754432389521038E-3</v>
      </c>
      <c r="H201" s="30">
        <f t="shared" si="44"/>
        <v>3.2983508245877061E-3</v>
      </c>
      <c r="I201" s="30">
        <f t="shared" si="45"/>
        <v>4.3084877208099956E-4</v>
      </c>
      <c r="J201" s="30">
        <f t="shared" si="46"/>
        <v>9.6758587324625057E-4</v>
      </c>
      <c r="K201" s="30">
        <f t="shared" si="49"/>
        <v>-0.83333333333333337</v>
      </c>
      <c r="L201" s="30">
        <f t="shared" si="50"/>
        <v>-0.63636363636363635</v>
      </c>
      <c r="M201" s="30">
        <f t="shared" si="47"/>
        <v>-2.6462026991267533E-3</v>
      </c>
      <c r="N201" s="36">
        <f t="shared" si="48"/>
        <v>-2.098950524737631E-3</v>
      </c>
    </row>
    <row r="202" spans="1:14" x14ac:dyDescent="0.2">
      <c r="A202" s="23"/>
      <c r="B202" s="25" t="s">
        <v>177</v>
      </c>
      <c r="C202" s="35">
        <v>91</v>
      </c>
      <c r="D202" s="29">
        <v>47</v>
      </c>
      <c r="E202" s="29">
        <v>42</v>
      </c>
      <c r="F202" s="29">
        <v>8</v>
      </c>
      <c r="G202" s="30">
        <f t="shared" si="43"/>
        <v>2.4080444562053452E-2</v>
      </c>
      <c r="H202" s="30">
        <f t="shared" si="44"/>
        <v>1.4092953523238382E-2</v>
      </c>
      <c r="I202" s="30">
        <f t="shared" si="45"/>
        <v>9.0478242137009904E-3</v>
      </c>
      <c r="J202" s="30">
        <f t="shared" si="46"/>
        <v>1.9351717464925011E-3</v>
      </c>
      <c r="K202" s="30">
        <f t="shared" si="49"/>
        <v>-0.53846153846153844</v>
      </c>
      <c r="L202" s="30">
        <f t="shared" si="50"/>
        <v>-0.82978723404255317</v>
      </c>
      <c r="M202" s="30">
        <f t="shared" si="47"/>
        <v>-1.2966393225721089E-2</v>
      </c>
      <c r="N202" s="36">
        <f t="shared" si="48"/>
        <v>-1.1694152923538231E-2</v>
      </c>
    </row>
    <row r="203" spans="1:14" x14ac:dyDescent="0.2">
      <c r="A203" s="23"/>
      <c r="B203" s="25" t="s">
        <v>178</v>
      </c>
      <c r="C203" s="35">
        <v>209</v>
      </c>
      <c r="D203" s="29">
        <v>140</v>
      </c>
      <c r="E203" s="29">
        <v>154</v>
      </c>
      <c r="F203" s="29">
        <v>100</v>
      </c>
      <c r="G203" s="30">
        <f t="shared" si="43"/>
        <v>5.530563641174914E-2</v>
      </c>
      <c r="H203" s="30">
        <f t="shared" si="44"/>
        <v>4.1979010494752625E-2</v>
      </c>
      <c r="I203" s="30">
        <f t="shared" si="45"/>
        <v>3.3175355450236969E-2</v>
      </c>
      <c r="J203" s="30">
        <f t="shared" si="46"/>
        <v>2.4189646831156264E-2</v>
      </c>
      <c r="K203" s="30">
        <f t="shared" si="49"/>
        <v>-0.26315789473684209</v>
      </c>
      <c r="L203" s="30">
        <f t="shared" si="50"/>
        <v>-0.2857142857142857</v>
      </c>
      <c r="M203" s="30">
        <f t="shared" si="47"/>
        <v>-1.4554114845197141E-2</v>
      </c>
      <c r="N203" s="36">
        <f t="shared" si="48"/>
        <v>-1.1994002998500749E-2</v>
      </c>
    </row>
    <row r="204" spans="1:14" ht="25.5" x14ac:dyDescent="0.2">
      <c r="A204" s="23"/>
      <c r="B204" s="25" t="s">
        <v>179</v>
      </c>
      <c r="C204" s="35">
        <v>62</v>
      </c>
      <c r="D204" s="29">
        <v>27</v>
      </c>
      <c r="E204" s="29">
        <v>22</v>
      </c>
      <c r="F204" s="29">
        <v>25</v>
      </c>
      <c r="G204" s="30">
        <f t="shared" si="43"/>
        <v>1.6406456734585868E-2</v>
      </c>
      <c r="H204" s="30">
        <f t="shared" si="44"/>
        <v>8.095952023988006E-3</v>
      </c>
      <c r="I204" s="30">
        <f t="shared" si="45"/>
        <v>4.7393364928909956E-3</v>
      </c>
      <c r="J204" s="30">
        <f t="shared" si="46"/>
        <v>6.047411707789066E-3</v>
      </c>
      <c r="K204" s="30">
        <f t="shared" si="49"/>
        <v>-0.64516129032258063</v>
      </c>
      <c r="L204" s="30">
        <f t="shared" si="50"/>
        <v>-7.407407407407407E-2</v>
      </c>
      <c r="M204" s="30">
        <f t="shared" si="47"/>
        <v>-1.0584810796507011E-2</v>
      </c>
      <c r="N204" s="36">
        <f t="shared" si="48"/>
        <v>-5.9970014992503744E-4</v>
      </c>
    </row>
    <row r="205" spans="1:14" ht="25.5" x14ac:dyDescent="0.2">
      <c r="A205" s="23"/>
      <c r="B205" s="25" t="s">
        <v>180</v>
      </c>
      <c r="C205" s="35">
        <v>4</v>
      </c>
      <c r="D205" s="29">
        <v>1</v>
      </c>
      <c r="E205" s="29">
        <v>4</v>
      </c>
      <c r="F205" s="29">
        <v>1</v>
      </c>
      <c r="G205" s="30">
        <f t="shared" si="43"/>
        <v>1.0584810796507012E-3</v>
      </c>
      <c r="H205" s="30">
        <f t="shared" si="44"/>
        <v>2.9985007496251872E-4</v>
      </c>
      <c r="I205" s="30">
        <f t="shared" si="45"/>
        <v>8.6169754416199913E-4</v>
      </c>
      <c r="J205" s="30">
        <f t="shared" si="46"/>
        <v>2.4189646831156264E-4</v>
      </c>
      <c r="K205" s="30">
        <f t="shared" si="49"/>
        <v>0</v>
      </c>
      <c r="L205" s="30">
        <f t="shared" si="50"/>
        <v>0</v>
      </c>
      <c r="M205" s="30">
        <f t="shared" si="47"/>
        <v>0</v>
      </c>
      <c r="N205" s="36">
        <f t="shared" si="48"/>
        <v>0</v>
      </c>
    </row>
    <row r="206" spans="1:14" x14ac:dyDescent="0.2">
      <c r="A206" s="23"/>
      <c r="B206" s="25" t="s">
        <v>181</v>
      </c>
      <c r="C206" s="35">
        <v>1</v>
      </c>
      <c r="D206" s="29">
        <v>0</v>
      </c>
      <c r="E206" s="29">
        <v>3</v>
      </c>
      <c r="F206" s="29">
        <v>1</v>
      </c>
      <c r="G206" s="30">
        <f t="shared" si="43"/>
        <v>2.646202699126753E-4</v>
      </c>
      <c r="H206" s="30" t="str">
        <f t="shared" si="44"/>
        <v/>
      </c>
      <c r="I206" s="30">
        <f t="shared" si="45"/>
        <v>6.4627315812149934E-4</v>
      </c>
      <c r="J206" s="30">
        <f t="shared" si="46"/>
        <v>2.4189646831156264E-4</v>
      </c>
      <c r="K206" s="30">
        <f t="shared" si="49"/>
        <v>2</v>
      </c>
      <c r="L206" s="30">
        <f t="shared" si="50"/>
        <v>1</v>
      </c>
      <c r="M206" s="30">
        <f t="shared" si="47"/>
        <v>5.2924053982535059E-4</v>
      </c>
      <c r="N206" s="36" t="str">
        <f t="shared" si="48"/>
        <v/>
      </c>
    </row>
    <row r="207" spans="1:14" x14ac:dyDescent="0.2">
      <c r="A207" s="23"/>
      <c r="B207" s="25" t="s">
        <v>182</v>
      </c>
      <c r="C207" s="35">
        <v>5</v>
      </c>
      <c r="D207" s="29">
        <v>2</v>
      </c>
      <c r="E207" s="29">
        <v>6</v>
      </c>
      <c r="F207" s="29">
        <v>9</v>
      </c>
      <c r="G207" s="30">
        <f t="shared" si="43"/>
        <v>1.3231013495633766E-3</v>
      </c>
      <c r="H207" s="30">
        <f t="shared" si="44"/>
        <v>5.9970014992503744E-4</v>
      </c>
      <c r="I207" s="30">
        <f t="shared" si="45"/>
        <v>1.2925463162429987E-3</v>
      </c>
      <c r="J207" s="30">
        <f t="shared" si="46"/>
        <v>2.1770682148040637E-3</v>
      </c>
      <c r="K207" s="30">
        <f t="shared" si="49"/>
        <v>0.2</v>
      </c>
      <c r="L207" s="30">
        <f t="shared" si="50"/>
        <v>3.5</v>
      </c>
      <c r="M207" s="30">
        <f t="shared" si="47"/>
        <v>2.6462026991267535E-4</v>
      </c>
      <c r="N207" s="36">
        <f t="shared" si="48"/>
        <v>2.098950524737631E-3</v>
      </c>
    </row>
    <row r="208" spans="1:14" x14ac:dyDescent="0.2">
      <c r="A208" s="23"/>
      <c r="B208" s="25" t="s">
        <v>183</v>
      </c>
      <c r="C208" s="35">
        <v>3</v>
      </c>
      <c r="D208" s="29">
        <v>0</v>
      </c>
      <c r="E208" s="29">
        <v>0</v>
      </c>
      <c r="F208" s="29">
        <v>0</v>
      </c>
      <c r="G208" s="30">
        <f t="shared" si="43"/>
        <v>7.9386080973802594E-4</v>
      </c>
      <c r="H208" s="30" t="str">
        <f t="shared" si="44"/>
        <v/>
      </c>
      <c r="I208" s="30" t="str">
        <f t="shared" si="45"/>
        <v/>
      </c>
      <c r="J208" s="30" t="str">
        <f t="shared" si="46"/>
        <v/>
      </c>
      <c r="K208" s="30">
        <f t="shared" si="49"/>
        <v>-1</v>
      </c>
      <c r="L208" s="30" t="str">
        <f t="shared" si="50"/>
        <v xml:space="preserve"> </v>
      </c>
      <c r="M208" s="30">
        <f t="shared" si="47"/>
        <v>-7.9386080973802594E-4</v>
      </c>
      <c r="N208" s="36" t="str">
        <f t="shared" si="48"/>
        <v/>
      </c>
    </row>
    <row r="209" spans="1:14" ht="25.5" x14ac:dyDescent="0.2">
      <c r="A209" s="23"/>
      <c r="B209" s="25" t="s">
        <v>184</v>
      </c>
      <c r="C209" s="35">
        <v>150</v>
      </c>
      <c r="D209" s="29">
        <v>131</v>
      </c>
      <c r="E209" s="29">
        <v>72</v>
      </c>
      <c r="F209" s="29">
        <v>35</v>
      </c>
      <c r="G209" s="30">
        <f t="shared" si="43"/>
        <v>3.9693040486901296E-2</v>
      </c>
      <c r="H209" s="30">
        <f t="shared" si="44"/>
        <v>3.9280359820089955E-2</v>
      </c>
      <c r="I209" s="30">
        <f t="shared" si="45"/>
        <v>1.5510555794915984E-2</v>
      </c>
      <c r="J209" s="30">
        <f t="shared" si="46"/>
        <v>8.4663763909046934E-3</v>
      </c>
      <c r="K209" s="30">
        <f t="shared" si="49"/>
        <v>-0.52</v>
      </c>
      <c r="L209" s="30">
        <f t="shared" si="50"/>
        <v>-0.73282442748091603</v>
      </c>
      <c r="M209" s="30">
        <f t="shared" si="47"/>
        <v>-2.0640381053188675E-2</v>
      </c>
      <c r="N209" s="36">
        <f t="shared" si="48"/>
        <v>-2.8785607196401799E-2</v>
      </c>
    </row>
    <row r="210" spans="1:14" x14ac:dyDescent="0.2">
      <c r="A210" s="23"/>
      <c r="B210" s="25" t="s">
        <v>185</v>
      </c>
      <c r="C210" s="35">
        <v>44</v>
      </c>
      <c r="D210" s="29">
        <v>39</v>
      </c>
      <c r="E210" s="29">
        <v>15</v>
      </c>
      <c r="F210" s="29">
        <v>21</v>
      </c>
      <c r="G210" s="30">
        <f t="shared" si="43"/>
        <v>1.1643291876157714E-2</v>
      </c>
      <c r="H210" s="30">
        <f t="shared" si="44"/>
        <v>1.1694152923538231E-2</v>
      </c>
      <c r="I210" s="30">
        <f t="shared" si="45"/>
        <v>3.2313657906074969E-3</v>
      </c>
      <c r="J210" s="30">
        <f t="shared" si="46"/>
        <v>5.0798258345428155E-3</v>
      </c>
      <c r="K210" s="30">
        <f t="shared" si="49"/>
        <v>-0.65909090909090906</v>
      </c>
      <c r="L210" s="30">
        <f t="shared" si="50"/>
        <v>-0.46153846153846156</v>
      </c>
      <c r="M210" s="30">
        <f t="shared" si="47"/>
        <v>-7.6739878274675842E-3</v>
      </c>
      <c r="N210" s="36">
        <f t="shared" si="48"/>
        <v>-5.3973013493253379E-3</v>
      </c>
    </row>
    <row r="211" spans="1:14" x14ac:dyDescent="0.2">
      <c r="A211" s="23"/>
      <c r="B211" s="25" t="s">
        <v>186</v>
      </c>
      <c r="C211" s="35">
        <v>6</v>
      </c>
      <c r="D211" s="29">
        <v>2</v>
      </c>
      <c r="E211" s="29">
        <v>0</v>
      </c>
      <c r="F211" s="29">
        <v>0</v>
      </c>
      <c r="G211" s="30">
        <f t="shared" si="43"/>
        <v>1.5877216194760519E-3</v>
      </c>
      <c r="H211" s="30">
        <f t="shared" si="44"/>
        <v>5.9970014992503744E-4</v>
      </c>
      <c r="I211" s="30" t="str">
        <f t="shared" si="45"/>
        <v/>
      </c>
      <c r="J211" s="30" t="str">
        <f t="shared" si="46"/>
        <v/>
      </c>
      <c r="K211" s="30">
        <f t="shared" si="49"/>
        <v>-1</v>
      </c>
      <c r="L211" s="30">
        <f t="shared" si="50"/>
        <v>-1</v>
      </c>
      <c r="M211" s="30">
        <f t="shared" si="47"/>
        <v>-1.5877216194760519E-3</v>
      </c>
      <c r="N211" s="36">
        <f t="shared" si="48"/>
        <v>-5.9970014992503744E-4</v>
      </c>
    </row>
    <row r="212" spans="1:14" x14ac:dyDescent="0.2">
      <c r="A212" s="23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23"/>
      <c r="B213" s="25" t="s">
        <v>188</v>
      </c>
      <c r="C213" s="35">
        <v>1</v>
      </c>
      <c r="D213" s="29">
        <v>0</v>
      </c>
      <c r="E213" s="29">
        <v>0</v>
      </c>
      <c r="F213" s="29">
        <v>0</v>
      </c>
      <c r="G213" s="30">
        <f t="shared" si="43"/>
        <v>2.646202699126753E-4</v>
      </c>
      <c r="H213" s="30" t="str">
        <f t="shared" si="44"/>
        <v/>
      </c>
      <c r="I213" s="30" t="str">
        <f t="shared" si="45"/>
        <v/>
      </c>
      <c r="J213" s="30" t="str">
        <f t="shared" si="46"/>
        <v/>
      </c>
      <c r="K213" s="30">
        <f t="shared" si="49"/>
        <v>-1</v>
      </c>
      <c r="L213" s="30" t="str">
        <f t="shared" si="50"/>
        <v xml:space="preserve"> </v>
      </c>
      <c r="M213" s="30">
        <f t="shared" si="47"/>
        <v>-2.646202699126753E-4</v>
      </c>
      <c r="N213" s="36" t="str">
        <f t="shared" si="48"/>
        <v/>
      </c>
    </row>
    <row r="214" spans="1:14" x14ac:dyDescent="0.2">
      <c r="A214" s="23"/>
      <c r="B214" s="25" t="s">
        <v>189</v>
      </c>
      <c r="C214" s="35">
        <v>0</v>
      </c>
      <c r="D214" s="29">
        <v>1</v>
      </c>
      <c r="E214" s="29">
        <v>1</v>
      </c>
      <c r="F214" s="29">
        <v>1</v>
      </c>
      <c r="G214" s="30" t="str">
        <f t="shared" si="43"/>
        <v/>
      </c>
      <c r="H214" s="30">
        <f t="shared" si="44"/>
        <v>2.9985007496251872E-4</v>
      </c>
      <c r="I214" s="30">
        <f t="shared" si="45"/>
        <v>2.1542438604049978E-4</v>
      </c>
      <c r="J214" s="30">
        <f t="shared" si="46"/>
        <v>2.4189646831156264E-4</v>
      </c>
      <c r="K214" s="30">
        <f t="shared" si="49"/>
        <v>1</v>
      </c>
      <c r="L214" s="30">
        <f t="shared" si="50"/>
        <v>0</v>
      </c>
      <c r="M214" s="30" t="str">
        <f t="shared" si="47"/>
        <v/>
      </c>
      <c r="N214" s="36">
        <f t="shared" si="48"/>
        <v>0</v>
      </c>
    </row>
    <row r="215" spans="1:14" x14ac:dyDescent="0.2">
      <c r="A215" s="23"/>
      <c r="B215" s="25" t="s">
        <v>190</v>
      </c>
      <c r="C215" s="35">
        <v>199</v>
      </c>
      <c r="D215" s="29">
        <v>121</v>
      </c>
      <c r="E215" s="29">
        <v>73</v>
      </c>
      <c r="F215" s="29">
        <v>74</v>
      </c>
      <c r="G215" s="30">
        <f t="shared" si="43"/>
        <v>5.265943371262239E-2</v>
      </c>
      <c r="H215" s="30">
        <f t="shared" si="44"/>
        <v>3.6281859070464766E-2</v>
      </c>
      <c r="I215" s="30">
        <f t="shared" si="45"/>
        <v>1.5725980180956483E-2</v>
      </c>
      <c r="J215" s="30">
        <f t="shared" si="46"/>
        <v>1.7900338655055636E-2</v>
      </c>
      <c r="K215" s="30">
        <f t="shared" si="49"/>
        <v>-0.63316582914572861</v>
      </c>
      <c r="L215" s="30">
        <f t="shared" si="50"/>
        <v>-0.38842975206611569</v>
      </c>
      <c r="M215" s="30">
        <f t="shared" si="47"/>
        <v>-3.3342154008997087E-2</v>
      </c>
      <c r="N215" s="36">
        <f t="shared" si="48"/>
        <v>-1.409295352323838E-2</v>
      </c>
    </row>
    <row r="216" spans="1:14" ht="23.25" customHeight="1" x14ac:dyDescent="0.2">
      <c r="A216" s="23"/>
      <c r="B216" s="25" t="s">
        <v>191</v>
      </c>
      <c r="C216" s="35">
        <v>83</v>
      </c>
      <c r="D216" s="29">
        <v>79</v>
      </c>
      <c r="E216" s="29">
        <v>97</v>
      </c>
      <c r="F216" s="29">
        <v>74</v>
      </c>
      <c r="G216" s="30">
        <f t="shared" si="43"/>
        <v>2.196348240275205E-2</v>
      </c>
      <c r="H216" s="30">
        <f t="shared" si="44"/>
        <v>2.3688155922038979E-2</v>
      </c>
      <c r="I216" s="30">
        <f t="shared" si="45"/>
        <v>2.0896165445928479E-2</v>
      </c>
      <c r="J216" s="30">
        <f t="shared" si="46"/>
        <v>1.7900338655055636E-2</v>
      </c>
      <c r="K216" s="30">
        <f t="shared" si="49"/>
        <v>0.16867469879518071</v>
      </c>
      <c r="L216" s="30">
        <f t="shared" si="50"/>
        <v>-6.3291139240506333E-2</v>
      </c>
      <c r="M216" s="30">
        <f t="shared" si="47"/>
        <v>3.7046837787774538E-3</v>
      </c>
      <c r="N216" s="36">
        <f t="shared" si="48"/>
        <v>-1.4992503748125937E-3</v>
      </c>
    </row>
    <row r="217" spans="1:14" x14ac:dyDescent="0.2">
      <c r="A217" s="23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23"/>
      <c r="B218" s="25" t="s">
        <v>193</v>
      </c>
      <c r="C218" s="35">
        <v>118</v>
      </c>
      <c r="D218" s="29">
        <v>116</v>
      </c>
      <c r="E218" s="29">
        <v>4</v>
      </c>
      <c r="F218" s="29">
        <v>14</v>
      </c>
      <c r="G218" s="30">
        <f t="shared" si="43"/>
        <v>3.1225191849695688E-2</v>
      </c>
      <c r="H218" s="30">
        <f t="shared" si="44"/>
        <v>3.4782608695652174E-2</v>
      </c>
      <c r="I218" s="30">
        <f t="shared" si="45"/>
        <v>8.6169754416199913E-4</v>
      </c>
      <c r="J218" s="30">
        <f t="shared" si="46"/>
        <v>3.386550556361877E-3</v>
      </c>
      <c r="K218" s="30">
        <f t="shared" si="49"/>
        <v>-0.96610169491525422</v>
      </c>
      <c r="L218" s="30">
        <f t="shared" si="50"/>
        <v>-0.87931034482758619</v>
      </c>
      <c r="M218" s="30">
        <f t="shared" si="47"/>
        <v>-3.0166710770044985E-2</v>
      </c>
      <c r="N218" s="36">
        <f t="shared" si="48"/>
        <v>-3.058470764617691E-2</v>
      </c>
    </row>
    <row r="219" spans="1:14" x14ac:dyDescent="0.2">
      <c r="A219" s="23"/>
      <c r="B219" s="25" t="s">
        <v>194</v>
      </c>
      <c r="C219" s="35">
        <v>6</v>
      </c>
      <c r="D219" s="29">
        <v>48</v>
      </c>
      <c r="E219" s="29">
        <v>6</v>
      </c>
      <c r="F219" s="29">
        <v>37</v>
      </c>
      <c r="G219" s="30">
        <f t="shared" si="43"/>
        <v>1.5877216194760519E-3</v>
      </c>
      <c r="H219" s="30">
        <f t="shared" si="44"/>
        <v>1.4392803598200899E-2</v>
      </c>
      <c r="I219" s="30">
        <f t="shared" si="45"/>
        <v>1.2925463162429987E-3</v>
      </c>
      <c r="J219" s="30">
        <f t="shared" si="46"/>
        <v>8.9501693275278182E-3</v>
      </c>
      <c r="K219" s="30">
        <f t="shared" si="49"/>
        <v>0</v>
      </c>
      <c r="L219" s="30">
        <f t="shared" si="50"/>
        <v>-0.22916666666666666</v>
      </c>
      <c r="M219" s="30">
        <f t="shared" si="47"/>
        <v>0</v>
      </c>
      <c r="N219" s="36">
        <f t="shared" si="48"/>
        <v>-3.2983508245877061E-3</v>
      </c>
    </row>
    <row r="220" spans="1:14" x14ac:dyDescent="0.2">
      <c r="A220" s="23"/>
      <c r="B220" s="25" t="s">
        <v>195</v>
      </c>
      <c r="C220" s="35">
        <v>181</v>
      </c>
      <c r="D220" s="29">
        <v>157</v>
      </c>
      <c r="E220" s="29">
        <v>50</v>
      </c>
      <c r="F220" s="29">
        <v>44</v>
      </c>
      <c r="G220" s="30">
        <f t="shared" ref="G220:G251" si="51">+IF(C220=0,"",C220/C$188)</f>
        <v>4.7896268854194228E-2</v>
      </c>
      <c r="H220" s="30">
        <f t="shared" ref="H220:H251" si="52">+IF(D220=0,"",D220/D$188)</f>
        <v>4.7076461769115445E-2</v>
      </c>
      <c r="I220" s="30">
        <f t="shared" ref="I220:I251" si="53">+IF(E220=0,"",E220/E$188)</f>
        <v>1.0771219302024989E-2</v>
      </c>
      <c r="J220" s="30">
        <f t="shared" ref="J220:J251" si="54">+IF(F220=0,"",F220/F$188)</f>
        <v>1.0643444605708756E-2</v>
      </c>
      <c r="K220" s="30">
        <f t="shared" si="49"/>
        <v>-0.72375690607734811</v>
      </c>
      <c r="L220" s="30">
        <f t="shared" si="50"/>
        <v>-0.71974522292993626</v>
      </c>
      <c r="M220" s="30">
        <f t="shared" ref="M220:M251" si="55">+IF(OR(AND(G220=""),(K220="")),"",G220*K220)</f>
        <v>-3.4665255358560465E-2</v>
      </c>
      <c r="N220" s="36">
        <f t="shared" ref="N220:N251" si="56">+IF(OR(AND(H220=""),(L220="")),"",H220*L220)</f>
        <v>-3.3883058470764615E-2</v>
      </c>
    </row>
    <row r="221" spans="1:14" x14ac:dyDescent="0.2">
      <c r="A221" s="23"/>
      <c r="B221" s="25" t="s">
        <v>196</v>
      </c>
      <c r="C221" s="35">
        <v>10</v>
      </c>
      <c r="D221" s="29">
        <v>76</v>
      </c>
      <c r="E221" s="29">
        <v>14</v>
      </c>
      <c r="F221" s="29">
        <v>43</v>
      </c>
      <c r="G221" s="30">
        <f t="shared" si="51"/>
        <v>2.6462026991267533E-3</v>
      </c>
      <c r="H221" s="30">
        <f t="shared" si="52"/>
        <v>2.2788605697151423E-2</v>
      </c>
      <c r="I221" s="30">
        <f t="shared" si="53"/>
        <v>3.0159414045669969E-3</v>
      </c>
      <c r="J221" s="30">
        <f t="shared" si="54"/>
        <v>1.0401548137397194E-2</v>
      </c>
      <c r="K221" s="30">
        <f t="shared" ref="K221:K252" si="57">+IF(AND(C221=0,E221=0)," ",IF(C221=0,1,IF(E221=0,-1,(E221-C221)/C221)))</f>
        <v>0.4</v>
      </c>
      <c r="L221" s="30">
        <f t="shared" ref="L221:L252" si="58">+IF(AND(D221=0,F221=0)," ",IF(D221=0,1,IF(F221=0,-1,(F221-D221)/D221)))</f>
        <v>-0.43421052631578949</v>
      </c>
      <c r="M221" s="30">
        <f t="shared" si="55"/>
        <v>1.0584810796507014E-3</v>
      </c>
      <c r="N221" s="36">
        <f t="shared" si="56"/>
        <v>-9.8950524737631187E-3</v>
      </c>
    </row>
    <row r="222" spans="1:14" x14ac:dyDescent="0.2">
      <c r="A222" s="23"/>
      <c r="B222" s="25" t="s">
        <v>197</v>
      </c>
      <c r="C222" s="35">
        <v>11</v>
      </c>
      <c r="D222" s="29">
        <v>32</v>
      </c>
      <c r="E222" s="29">
        <v>2</v>
      </c>
      <c r="F222" s="29">
        <v>13</v>
      </c>
      <c r="G222" s="30">
        <f t="shared" si="51"/>
        <v>2.9108229690394285E-3</v>
      </c>
      <c r="H222" s="30">
        <f t="shared" si="52"/>
        <v>9.595202398800599E-3</v>
      </c>
      <c r="I222" s="30">
        <f t="shared" si="53"/>
        <v>4.3084877208099956E-4</v>
      </c>
      <c r="J222" s="30">
        <f t="shared" si="54"/>
        <v>3.1446540880503146E-3</v>
      </c>
      <c r="K222" s="30">
        <f t="shared" si="57"/>
        <v>-0.81818181818181823</v>
      </c>
      <c r="L222" s="30">
        <f t="shared" si="58"/>
        <v>-0.59375</v>
      </c>
      <c r="M222" s="30">
        <f t="shared" si="55"/>
        <v>-2.3815824292140781E-3</v>
      </c>
      <c r="N222" s="36">
        <f t="shared" si="56"/>
        <v>-5.6971514242878558E-3</v>
      </c>
    </row>
    <row r="223" spans="1:14" x14ac:dyDescent="0.2">
      <c r="A223" s="23"/>
      <c r="B223" s="25" t="s">
        <v>198</v>
      </c>
      <c r="C223" s="35">
        <v>1</v>
      </c>
      <c r="D223" s="29">
        <v>14</v>
      </c>
      <c r="E223" s="29">
        <v>2</v>
      </c>
      <c r="F223" s="29">
        <v>3</v>
      </c>
      <c r="G223" s="30">
        <f t="shared" si="51"/>
        <v>2.646202699126753E-4</v>
      </c>
      <c r="H223" s="30">
        <f t="shared" si="52"/>
        <v>4.197901049475262E-3</v>
      </c>
      <c r="I223" s="30">
        <f t="shared" si="53"/>
        <v>4.3084877208099956E-4</v>
      </c>
      <c r="J223" s="30">
        <f t="shared" si="54"/>
        <v>7.2568940493468795E-4</v>
      </c>
      <c r="K223" s="30">
        <f t="shared" si="57"/>
        <v>1</v>
      </c>
      <c r="L223" s="30">
        <f t="shared" si="58"/>
        <v>-0.7857142857142857</v>
      </c>
      <c r="M223" s="30">
        <f t="shared" si="55"/>
        <v>2.646202699126753E-4</v>
      </c>
      <c r="N223" s="36">
        <f t="shared" si="56"/>
        <v>-3.2983508245877056E-3</v>
      </c>
    </row>
    <row r="224" spans="1:14" x14ac:dyDescent="0.2">
      <c r="A224" s="23"/>
      <c r="B224" s="25" t="s">
        <v>199</v>
      </c>
      <c r="C224" s="35">
        <v>2</v>
      </c>
      <c r="D224" s="29">
        <v>6</v>
      </c>
      <c r="E224" s="29">
        <v>2</v>
      </c>
      <c r="F224" s="29">
        <v>1</v>
      </c>
      <c r="G224" s="30">
        <f t="shared" si="51"/>
        <v>5.2924053982535059E-4</v>
      </c>
      <c r="H224" s="30">
        <f t="shared" si="52"/>
        <v>1.7991004497751124E-3</v>
      </c>
      <c r="I224" s="30">
        <f t="shared" si="53"/>
        <v>4.3084877208099956E-4</v>
      </c>
      <c r="J224" s="30">
        <f t="shared" si="54"/>
        <v>2.4189646831156264E-4</v>
      </c>
      <c r="K224" s="30">
        <f t="shared" si="57"/>
        <v>0</v>
      </c>
      <c r="L224" s="30">
        <f t="shared" si="58"/>
        <v>-0.83333333333333337</v>
      </c>
      <c r="M224" s="30">
        <f t="shared" si="55"/>
        <v>0</v>
      </c>
      <c r="N224" s="36">
        <f t="shared" si="56"/>
        <v>-1.4992503748125937E-3</v>
      </c>
    </row>
    <row r="225" spans="1:14" x14ac:dyDescent="0.2">
      <c r="A225" s="23"/>
      <c r="B225" s="25" t="s">
        <v>200</v>
      </c>
      <c r="C225" s="35">
        <v>1</v>
      </c>
      <c r="D225" s="29">
        <v>13</v>
      </c>
      <c r="E225" s="29">
        <v>1</v>
      </c>
      <c r="F225" s="29">
        <v>6</v>
      </c>
      <c r="G225" s="30">
        <f t="shared" si="51"/>
        <v>2.646202699126753E-4</v>
      </c>
      <c r="H225" s="30">
        <f t="shared" si="52"/>
        <v>3.8980509745127436E-3</v>
      </c>
      <c r="I225" s="30">
        <f t="shared" si="53"/>
        <v>2.1542438604049978E-4</v>
      </c>
      <c r="J225" s="30">
        <f t="shared" si="54"/>
        <v>1.4513788098693759E-3</v>
      </c>
      <c r="K225" s="30">
        <f t="shared" si="57"/>
        <v>0</v>
      </c>
      <c r="L225" s="30">
        <f t="shared" si="58"/>
        <v>-0.53846153846153844</v>
      </c>
      <c r="M225" s="30">
        <f t="shared" si="55"/>
        <v>0</v>
      </c>
      <c r="N225" s="36">
        <f t="shared" si="56"/>
        <v>-2.098950524737631E-3</v>
      </c>
    </row>
    <row r="226" spans="1:14" x14ac:dyDescent="0.2">
      <c r="A226" s="23"/>
      <c r="B226" s="25" t="s">
        <v>201</v>
      </c>
      <c r="C226" s="35">
        <v>53</v>
      </c>
      <c r="D226" s="29">
        <v>41</v>
      </c>
      <c r="E226" s="29">
        <v>26</v>
      </c>
      <c r="F226" s="29">
        <v>26</v>
      </c>
      <c r="G226" s="30">
        <f t="shared" si="51"/>
        <v>1.4024874305371792E-2</v>
      </c>
      <c r="H226" s="30">
        <f t="shared" si="52"/>
        <v>1.2293853073463269E-2</v>
      </c>
      <c r="I226" s="30">
        <f t="shared" si="53"/>
        <v>5.6010340370529947E-3</v>
      </c>
      <c r="J226" s="30">
        <f t="shared" si="54"/>
        <v>6.2893081761006293E-3</v>
      </c>
      <c r="K226" s="30">
        <f t="shared" si="57"/>
        <v>-0.50943396226415094</v>
      </c>
      <c r="L226" s="30">
        <f t="shared" si="58"/>
        <v>-0.36585365853658536</v>
      </c>
      <c r="M226" s="30">
        <f t="shared" si="55"/>
        <v>-7.1447472876422337E-3</v>
      </c>
      <c r="N226" s="36">
        <f t="shared" si="56"/>
        <v>-4.4977511244377816E-3</v>
      </c>
    </row>
    <row r="227" spans="1:14" x14ac:dyDescent="0.2">
      <c r="A227" s="23"/>
      <c r="B227" s="25" t="s">
        <v>202</v>
      </c>
      <c r="C227" s="35">
        <v>3</v>
      </c>
      <c r="D227" s="29">
        <v>9</v>
      </c>
      <c r="E227" s="29">
        <v>7</v>
      </c>
      <c r="F227" s="29">
        <v>6</v>
      </c>
      <c r="G227" s="30">
        <f t="shared" si="51"/>
        <v>7.9386080973802594E-4</v>
      </c>
      <c r="H227" s="30">
        <f t="shared" si="52"/>
        <v>2.6986506746626685E-3</v>
      </c>
      <c r="I227" s="30">
        <f t="shared" si="53"/>
        <v>1.5079707022834985E-3</v>
      </c>
      <c r="J227" s="30">
        <f t="shared" si="54"/>
        <v>1.4513788098693759E-3</v>
      </c>
      <c r="K227" s="30">
        <f t="shared" si="57"/>
        <v>1.3333333333333333</v>
      </c>
      <c r="L227" s="30">
        <f t="shared" si="58"/>
        <v>-0.33333333333333331</v>
      </c>
      <c r="M227" s="30">
        <f t="shared" si="55"/>
        <v>1.0584810796507012E-3</v>
      </c>
      <c r="N227" s="36">
        <f t="shared" si="56"/>
        <v>-8.9955022488755611E-4</v>
      </c>
    </row>
    <row r="228" spans="1:14" x14ac:dyDescent="0.2">
      <c r="A228" s="23"/>
      <c r="B228" s="25" t="s">
        <v>203</v>
      </c>
      <c r="C228" s="35">
        <v>0</v>
      </c>
      <c r="D228" s="29">
        <v>2</v>
      </c>
      <c r="E228" s="29">
        <v>0</v>
      </c>
      <c r="F228" s="29">
        <v>0</v>
      </c>
      <c r="G228" s="30" t="str">
        <f t="shared" si="51"/>
        <v/>
      </c>
      <c r="H228" s="30">
        <f t="shared" si="52"/>
        <v>5.9970014992503744E-4</v>
      </c>
      <c r="I228" s="30" t="str">
        <f t="shared" si="53"/>
        <v/>
      </c>
      <c r="J228" s="30" t="str">
        <f t="shared" si="54"/>
        <v/>
      </c>
      <c r="K228" s="30" t="str">
        <f t="shared" si="57"/>
        <v xml:space="preserve"> </v>
      </c>
      <c r="L228" s="30">
        <f t="shared" si="58"/>
        <v>-1</v>
      </c>
      <c r="M228" s="30" t="str">
        <f t="shared" si="55"/>
        <v/>
      </c>
      <c r="N228" s="36">
        <f t="shared" si="56"/>
        <v>-5.9970014992503744E-4</v>
      </c>
    </row>
    <row r="229" spans="1:14" x14ac:dyDescent="0.2">
      <c r="A229" s="23"/>
      <c r="B229" s="25" t="s">
        <v>204</v>
      </c>
      <c r="C229" s="35">
        <v>1</v>
      </c>
      <c r="D229" s="29">
        <v>2</v>
      </c>
      <c r="E229" s="29">
        <v>1</v>
      </c>
      <c r="F229" s="29">
        <v>0</v>
      </c>
      <c r="G229" s="30">
        <f t="shared" si="51"/>
        <v>2.646202699126753E-4</v>
      </c>
      <c r="H229" s="30">
        <f t="shared" si="52"/>
        <v>5.9970014992503744E-4</v>
      </c>
      <c r="I229" s="30">
        <f t="shared" si="53"/>
        <v>2.1542438604049978E-4</v>
      </c>
      <c r="J229" s="30" t="str">
        <f t="shared" si="54"/>
        <v/>
      </c>
      <c r="K229" s="30">
        <f t="shared" si="57"/>
        <v>0</v>
      </c>
      <c r="L229" s="30">
        <f t="shared" si="58"/>
        <v>-1</v>
      </c>
      <c r="M229" s="30">
        <f t="shared" si="55"/>
        <v>0</v>
      </c>
      <c r="N229" s="36">
        <f t="shared" si="56"/>
        <v>-5.9970014992503744E-4</v>
      </c>
    </row>
    <row r="230" spans="1:14" ht="25.5" x14ac:dyDescent="0.2">
      <c r="A230" s="23"/>
      <c r="B230" s="25" t="s">
        <v>205</v>
      </c>
      <c r="C230" s="35">
        <v>34</v>
      </c>
      <c r="D230" s="29">
        <v>15</v>
      </c>
      <c r="E230" s="29">
        <v>12</v>
      </c>
      <c r="F230" s="29">
        <v>14</v>
      </c>
      <c r="G230" s="30">
        <f t="shared" si="51"/>
        <v>8.9970891770309609E-3</v>
      </c>
      <c r="H230" s="30">
        <f t="shared" si="52"/>
        <v>4.4977511244377807E-3</v>
      </c>
      <c r="I230" s="30">
        <f t="shared" si="53"/>
        <v>2.5850926324859974E-3</v>
      </c>
      <c r="J230" s="30">
        <f t="shared" si="54"/>
        <v>3.386550556361877E-3</v>
      </c>
      <c r="K230" s="30">
        <f t="shared" si="57"/>
        <v>-0.6470588235294118</v>
      </c>
      <c r="L230" s="30">
        <f t="shared" si="58"/>
        <v>-6.6666666666666666E-2</v>
      </c>
      <c r="M230" s="30">
        <f t="shared" si="55"/>
        <v>-5.8216459380788571E-3</v>
      </c>
      <c r="N230" s="36">
        <f t="shared" si="56"/>
        <v>-2.9985007496251872E-4</v>
      </c>
    </row>
    <row r="231" spans="1:14" x14ac:dyDescent="0.2">
      <c r="A231" s="23"/>
      <c r="B231" s="25" t="s">
        <v>206</v>
      </c>
      <c r="C231" s="35">
        <v>0</v>
      </c>
      <c r="D231" s="29">
        <v>14</v>
      </c>
      <c r="E231" s="29">
        <v>1</v>
      </c>
      <c r="F231" s="29">
        <v>2</v>
      </c>
      <c r="G231" s="30" t="str">
        <f t="shared" si="51"/>
        <v/>
      </c>
      <c r="H231" s="30">
        <f t="shared" si="52"/>
        <v>4.197901049475262E-3</v>
      </c>
      <c r="I231" s="30">
        <f t="shared" si="53"/>
        <v>2.1542438604049978E-4</v>
      </c>
      <c r="J231" s="30">
        <f t="shared" si="54"/>
        <v>4.8379293662312528E-4</v>
      </c>
      <c r="K231" s="30">
        <f t="shared" si="57"/>
        <v>1</v>
      </c>
      <c r="L231" s="30">
        <f t="shared" si="58"/>
        <v>-0.8571428571428571</v>
      </c>
      <c r="M231" s="30" t="str">
        <f t="shared" si="55"/>
        <v/>
      </c>
      <c r="N231" s="36">
        <f t="shared" si="56"/>
        <v>-3.5982008995502244E-3</v>
      </c>
    </row>
    <row r="232" spans="1:14" ht="25.5" x14ac:dyDescent="0.2">
      <c r="A232" s="23"/>
      <c r="B232" s="25" t="s">
        <v>207</v>
      </c>
      <c r="C232" s="35">
        <v>0</v>
      </c>
      <c r="D232" s="29">
        <v>0</v>
      </c>
      <c r="E232" s="29">
        <v>1</v>
      </c>
      <c r="F232" s="29">
        <v>1</v>
      </c>
      <c r="G232" s="30" t="str">
        <f t="shared" si="51"/>
        <v/>
      </c>
      <c r="H232" s="30" t="str">
        <f t="shared" si="52"/>
        <v/>
      </c>
      <c r="I232" s="30">
        <f t="shared" si="53"/>
        <v>2.1542438604049978E-4</v>
      </c>
      <c r="J232" s="30">
        <f t="shared" si="54"/>
        <v>2.4189646831156264E-4</v>
      </c>
      <c r="K232" s="30">
        <f t="shared" si="57"/>
        <v>1</v>
      </c>
      <c r="L232" s="30">
        <f t="shared" si="58"/>
        <v>1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23"/>
      <c r="B233" s="25" t="s">
        <v>208</v>
      </c>
      <c r="C233" s="35">
        <v>27</v>
      </c>
      <c r="D233" s="29">
        <v>15</v>
      </c>
      <c r="E233" s="29">
        <v>1</v>
      </c>
      <c r="F233" s="29">
        <v>1</v>
      </c>
      <c r="G233" s="30">
        <f t="shared" si="51"/>
        <v>7.1447472876422337E-3</v>
      </c>
      <c r="H233" s="30">
        <f t="shared" si="52"/>
        <v>4.4977511244377807E-3</v>
      </c>
      <c r="I233" s="30">
        <f t="shared" si="53"/>
        <v>2.1542438604049978E-4</v>
      </c>
      <c r="J233" s="30">
        <f t="shared" si="54"/>
        <v>2.4189646831156264E-4</v>
      </c>
      <c r="K233" s="30">
        <f t="shared" si="57"/>
        <v>-0.96296296296296291</v>
      </c>
      <c r="L233" s="30">
        <f t="shared" si="58"/>
        <v>-0.93333333333333335</v>
      </c>
      <c r="M233" s="30">
        <f t="shared" si="55"/>
        <v>-6.880127017729558E-3</v>
      </c>
      <c r="N233" s="36">
        <f t="shared" si="56"/>
        <v>-4.197901049475262E-3</v>
      </c>
    </row>
    <row r="234" spans="1:14" x14ac:dyDescent="0.2">
      <c r="A234" s="23"/>
      <c r="B234" s="25" t="s">
        <v>209</v>
      </c>
      <c r="C234" s="35">
        <v>0</v>
      </c>
      <c r="D234" s="29">
        <v>1</v>
      </c>
      <c r="E234" s="29">
        <v>0</v>
      </c>
      <c r="F234" s="29">
        <v>0</v>
      </c>
      <c r="G234" s="30" t="str">
        <f t="shared" si="51"/>
        <v/>
      </c>
      <c r="H234" s="30">
        <f t="shared" si="52"/>
        <v>2.9985007496251872E-4</v>
      </c>
      <c r="I234" s="30" t="str">
        <f t="shared" si="53"/>
        <v/>
      </c>
      <c r="J234" s="30" t="str">
        <f t="shared" si="54"/>
        <v/>
      </c>
      <c r="K234" s="30" t="str">
        <f t="shared" si="57"/>
        <v xml:space="preserve"> </v>
      </c>
      <c r="L234" s="30">
        <f t="shared" si="58"/>
        <v>-1</v>
      </c>
      <c r="M234" s="30" t="str">
        <f t="shared" si="55"/>
        <v/>
      </c>
      <c r="N234" s="36">
        <f t="shared" si="56"/>
        <v>-2.9985007496251872E-4</v>
      </c>
    </row>
    <row r="235" spans="1:14" x14ac:dyDescent="0.2">
      <c r="A235" s="23"/>
      <c r="B235" s="25" t="s">
        <v>210</v>
      </c>
      <c r="C235" s="35">
        <v>43</v>
      </c>
      <c r="D235" s="29">
        <v>31</v>
      </c>
      <c r="E235" s="29">
        <v>26</v>
      </c>
      <c r="F235" s="29">
        <v>26</v>
      </c>
      <c r="G235" s="30">
        <f t="shared" si="51"/>
        <v>1.1378671606245038E-2</v>
      </c>
      <c r="H235" s="30">
        <f t="shared" si="52"/>
        <v>9.2953523238380811E-3</v>
      </c>
      <c r="I235" s="30">
        <f t="shared" si="53"/>
        <v>5.6010340370529947E-3</v>
      </c>
      <c r="J235" s="30">
        <f t="shared" si="54"/>
        <v>6.2893081761006293E-3</v>
      </c>
      <c r="K235" s="30">
        <f t="shared" si="57"/>
        <v>-0.39534883720930231</v>
      </c>
      <c r="L235" s="30">
        <f t="shared" si="58"/>
        <v>-0.16129032258064516</v>
      </c>
      <c r="M235" s="30">
        <f t="shared" si="55"/>
        <v>-4.4985445885154804E-3</v>
      </c>
      <c r="N235" s="36">
        <f t="shared" si="56"/>
        <v>-1.4992503748125937E-3</v>
      </c>
    </row>
    <row r="236" spans="1:14" x14ac:dyDescent="0.2">
      <c r="A236" s="23"/>
      <c r="B236" s="25" t="s">
        <v>211</v>
      </c>
      <c r="C236" s="35">
        <v>1</v>
      </c>
      <c r="D236" s="29">
        <v>0</v>
      </c>
      <c r="E236" s="29">
        <v>0</v>
      </c>
      <c r="F236" s="29">
        <v>0</v>
      </c>
      <c r="G236" s="30">
        <f t="shared" si="51"/>
        <v>2.646202699126753E-4</v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>
        <f t="shared" si="57"/>
        <v>-1</v>
      </c>
      <c r="L236" s="30" t="str">
        <f t="shared" si="58"/>
        <v xml:space="preserve"> </v>
      </c>
      <c r="M236" s="30">
        <f t="shared" si="55"/>
        <v>-2.646202699126753E-4</v>
      </c>
      <c r="N236" s="36" t="str">
        <f t="shared" si="56"/>
        <v/>
      </c>
    </row>
    <row r="237" spans="1:14" x14ac:dyDescent="0.2">
      <c r="A237" s="23"/>
      <c r="B237" s="25" t="s">
        <v>212</v>
      </c>
      <c r="C237" s="35">
        <v>0</v>
      </c>
      <c r="D237" s="29">
        <v>1</v>
      </c>
      <c r="E237" s="29">
        <v>0</v>
      </c>
      <c r="F237" s="29">
        <v>0</v>
      </c>
      <c r="G237" s="30" t="str">
        <f t="shared" si="51"/>
        <v/>
      </c>
      <c r="H237" s="30">
        <f t="shared" si="52"/>
        <v>2.9985007496251872E-4</v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>
        <f t="shared" si="58"/>
        <v>-1</v>
      </c>
      <c r="M237" s="30" t="str">
        <f t="shared" si="55"/>
        <v/>
      </c>
      <c r="N237" s="36">
        <f t="shared" si="56"/>
        <v>-2.9985007496251872E-4</v>
      </c>
    </row>
    <row r="238" spans="1:14" x14ac:dyDescent="0.2">
      <c r="A238" s="23"/>
      <c r="B238" s="25" t="s">
        <v>213</v>
      </c>
      <c r="C238" s="35">
        <v>0</v>
      </c>
      <c r="D238" s="29">
        <v>0</v>
      </c>
      <c r="E238" s="29">
        <v>0</v>
      </c>
      <c r="F238" s="29">
        <v>0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 t="str">
        <f t="shared" si="54"/>
        <v/>
      </c>
      <c r="K238" s="30" t="str">
        <f t="shared" si="57"/>
        <v xml:space="preserve"> </v>
      </c>
      <c r="L238" s="30" t="str">
        <f t="shared" si="58"/>
        <v xml:space="preserve"> 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23"/>
      <c r="B239" s="25" t="s">
        <v>214</v>
      </c>
      <c r="C239" s="35">
        <v>0</v>
      </c>
      <c r="D239" s="29">
        <v>0</v>
      </c>
      <c r="E239" s="29">
        <v>0</v>
      </c>
      <c r="F239" s="29">
        <v>0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 t="str">
        <f t="shared" si="58"/>
        <v xml:space="preserve"> 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23"/>
      <c r="B240" s="25" t="s">
        <v>215</v>
      </c>
      <c r="C240" s="35">
        <v>0</v>
      </c>
      <c r="D240" s="29">
        <v>1</v>
      </c>
      <c r="E240" s="29">
        <v>0</v>
      </c>
      <c r="F240" s="29">
        <v>0</v>
      </c>
      <c r="G240" s="30" t="str">
        <f t="shared" si="51"/>
        <v/>
      </c>
      <c r="H240" s="30">
        <f t="shared" si="52"/>
        <v>2.9985007496251872E-4</v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>
        <f t="shared" si="58"/>
        <v>-1</v>
      </c>
      <c r="M240" s="30" t="str">
        <f t="shared" si="55"/>
        <v/>
      </c>
      <c r="N240" s="36">
        <f t="shared" si="56"/>
        <v>-2.9985007496251872E-4</v>
      </c>
    </row>
    <row r="241" spans="1:14" x14ac:dyDescent="0.2">
      <c r="A241" s="23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23"/>
      <c r="B242" s="25" t="s">
        <v>217</v>
      </c>
      <c r="C242" s="35">
        <v>549</v>
      </c>
      <c r="D242" s="29">
        <v>694</v>
      </c>
      <c r="E242" s="29">
        <v>268</v>
      </c>
      <c r="F242" s="29">
        <v>385</v>
      </c>
      <c r="G242" s="30">
        <f t="shared" si="51"/>
        <v>0.14527652818205875</v>
      </c>
      <c r="H242" s="30">
        <f t="shared" si="52"/>
        <v>0.20809595202398801</v>
      </c>
      <c r="I242" s="30">
        <f t="shared" si="53"/>
        <v>5.7733735458853942E-2</v>
      </c>
      <c r="J242" s="30">
        <f t="shared" si="54"/>
        <v>9.3130140299951619E-2</v>
      </c>
      <c r="K242" s="30">
        <f t="shared" si="57"/>
        <v>-0.51183970856102001</v>
      </c>
      <c r="L242" s="30">
        <f t="shared" si="58"/>
        <v>-0.44524495677233428</v>
      </c>
      <c r="M242" s="30">
        <f t="shared" si="55"/>
        <v>-7.4358295845461761E-2</v>
      </c>
      <c r="N242" s="36">
        <f t="shared" si="56"/>
        <v>-9.2653673163418285E-2</v>
      </c>
    </row>
    <row r="243" spans="1:14" x14ac:dyDescent="0.2">
      <c r="A243" s="23"/>
      <c r="B243" s="25" t="s">
        <v>218</v>
      </c>
      <c r="C243" s="35">
        <v>6</v>
      </c>
      <c r="D243" s="29">
        <v>3</v>
      </c>
      <c r="E243" s="29">
        <v>5</v>
      </c>
      <c r="F243" s="29">
        <v>3</v>
      </c>
      <c r="G243" s="30">
        <f t="shared" si="51"/>
        <v>1.5877216194760519E-3</v>
      </c>
      <c r="H243" s="30">
        <f t="shared" si="52"/>
        <v>8.9955022488755621E-4</v>
      </c>
      <c r="I243" s="30">
        <f t="shared" si="53"/>
        <v>1.0771219302024989E-3</v>
      </c>
      <c r="J243" s="30">
        <f t="shared" si="54"/>
        <v>7.2568940493468795E-4</v>
      </c>
      <c r="K243" s="30">
        <f t="shared" si="57"/>
        <v>-0.16666666666666666</v>
      </c>
      <c r="L243" s="30">
        <f t="shared" si="58"/>
        <v>0</v>
      </c>
      <c r="M243" s="30">
        <f t="shared" si="55"/>
        <v>-2.646202699126753E-4</v>
      </c>
      <c r="N243" s="36">
        <f t="shared" si="56"/>
        <v>0</v>
      </c>
    </row>
    <row r="244" spans="1:14" x14ac:dyDescent="0.2">
      <c r="A244" s="23"/>
      <c r="B244" s="25" t="s">
        <v>219</v>
      </c>
      <c r="C244" s="35">
        <v>1</v>
      </c>
      <c r="D244" s="29">
        <v>1</v>
      </c>
      <c r="E244" s="29">
        <v>0</v>
      </c>
      <c r="F244" s="29">
        <v>0</v>
      </c>
      <c r="G244" s="30">
        <f t="shared" si="51"/>
        <v>2.646202699126753E-4</v>
      </c>
      <c r="H244" s="30">
        <f t="shared" si="52"/>
        <v>2.9985007496251872E-4</v>
      </c>
      <c r="I244" s="30" t="str">
        <f t="shared" si="53"/>
        <v/>
      </c>
      <c r="J244" s="30" t="str">
        <f t="shared" si="54"/>
        <v/>
      </c>
      <c r="K244" s="30">
        <f t="shared" si="57"/>
        <v>-1</v>
      </c>
      <c r="L244" s="30">
        <f t="shared" si="58"/>
        <v>-1</v>
      </c>
      <c r="M244" s="30">
        <f t="shared" si="55"/>
        <v>-2.646202699126753E-4</v>
      </c>
      <c r="N244" s="36">
        <f t="shared" si="56"/>
        <v>-2.9985007496251872E-4</v>
      </c>
    </row>
    <row r="245" spans="1:14" x14ac:dyDescent="0.2">
      <c r="A245" s="23"/>
      <c r="B245" s="25" t="s">
        <v>220</v>
      </c>
      <c r="C245" s="35">
        <v>1</v>
      </c>
      <c r="D245" s="29">
        <v>1</v>
      </c>
      <c r="E245" s="29">
        <v>0</v>
      </c>
      <c r="F245" s="29">
        <v>0</v>
      </c>
      <c r="G245" s="30">
        <f t="shared" si="51"/>
        <v>2.646202699126753E-4</v>
      </c>
      <c r="H245" s="30">
        <f t="shared" si="52"/>
        <v>2.9985007496251872E-4</v>
      </c>
      <c r="I245" s="30" t="str">
        <f t="shared" si="53"/>
        <v/>
      </c>
      <c r="J245" s="30" t="str">
        <f t="shared" si="54"/>
        <v/>
      </c>
      <c r="K245" s="30">
        <f t="shared" si="57"/>
        <v>-1</v>
      </c>
      <c r="L245" s="30">
        <f t="shared" si="58"/>
        <v>-1</v>
      </c>
      <c r="M245" s="30">
        <f t="shared" si="55"/>
        <v>-2.646202699126753E-4</v>
      </c>
      <c r="N245" s="36">
        <f t="shared" si="56"/>
        <v>-2.9985007496251872E-4</v>
      </c>
    </row>
    <row r="246" spans="1:14" x14ac:dyDescent="0.2">
      <c r="A246" s="23"/>
      <c r="B246" s="25" t="s">
        <v>221</v>
      </c>
      <c r="C246" s="35">
        <v>1</v>
      </c>
      <c r="D246" s="29">
        <v>0</v>
      </c>
      <c r="E246" s="29">
        <v>0</v>
      </c>
      <c r="F246" s="29">
        <v>1</v>
      </c>
      <c r="G246" s="30">
        <f t="shared" si="51"/>
        <v>2.646202699126753E-4</v>
      </c>
      <c r="H246" s="30" t="str">
        <f t="shared" si="52"/>
        <v/>
      </c>
      <c r="I246" s="30" t="str">
        <f t="shared" si="53"/>
        <v/>
      </c>
      <c r="J246" s="30">
        <f t="shared" si="54"/>
        <v>2.4189646831156264E-4</v>
      </c>
      <c r="K246" s="30">
        <f t="shared" si="57"/>
        <v>-1</v>
      </c>
      <c r="L246" s="30">
        <f t="shared" si="58"/>
        <v>1</v>
      </c>
      <c r="M246" s="30">
        <f t="shared" si="55"/>
        <v>-2.646202699126753E-4</v>
      </c>
      <c r="N246" s="36" t="str">
        <f t="shared" si="56"/>
        <v/>
      </c>
    </row>
    <row r="247" spans="1:14" x14ac:dyDescent="0.2">
      <c r="A247" s="23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23"/>
      <c r="B248" s="25" t="s">
        <v>223</v>
      </c>
      <c r="C248" s="35">
        <v>10</v>
      </c>
      <c r="D248" s="29">
        <v>2</v>
      </c>
      <c r="E248" s="29">
        <v>8</v>
      </c>
      <c r="F248" s="29">
        <v>0</v>
      </c>
      <c r="G248" s="30">
        <f t="shared" si="51"/>
        <v>2.6462026991267533E-3</v>
      </c>
      <c r="H248" s="30">
        <f t="shared" si="52"/>
        <v>5.9970014992503744E-4</v>
      </c>
      <c r="I248" s="30">
        <f t="shared" si="53"/>
        <v>1.7233950883239983E-3</v>
      </c>
      <c r="J248" s="30" t="str">
        <f t="shared" si="54"/>
        <v/>
      </c>
      <c r="K248" s="30">
        <f t="shared" si="57"/>
        <v>-0.2</v>
      </c>
      <c r="L248" s="30">
        <f t="shared" si="58"/>
        <v>-1</v>
      </c>
      <c r="M248" s="30">
        <f t="shared" si="55"/>
        <v>-5.292405398253507E-4</v>
      </c>
      <c r="N248" s="36">
        <f t="shared" si="56"/>
        <v>-5.9970014992503744E-4</v>
      </c>
    </row>
    <row r="249" spans="1:14" x14ac:dyDescent="0.2">
      <c r="A249" s="23"/>
      <c r="B249" s="25" t="s">
        <v>224</v>
      </c>
      <c r="C249" s="35">
        <v>6</v>
      </c>
      <c r="D249" s="29">
        <v>0</v>
      </c>
      <c r="E249" s="29">
        <v>1</v>
      </c>
      <c r="F249" s="29">
        <v>1</v>
      </c>
      <c r="G249" s="30">
        <f t="shared" si="51"/>
        <v>1.5877216194760519E-3</v>
      </c>
      <c r="H249" s="30" t="str">
        <f t="shared" si="52"/>
        <v/>
      </c>
      <c r="I249" s="30">
        <f t="shared" si="53"/>
        <v>2.1542438604049978E-4</v>
      </c>
      <c r="J249" s="30">
        <f t="shared" si="54"/>
        <v>2.4189646831156264E-4</v>
      </c>
      <c r="K249" s="30">
        <f t="shared" si="57"/>
        <v>-0.83333333333333337</v>
      </c>
      <c r="L249" s="30">
        <f t="shared" si="58"/>
        <v>1</v>
      </c>
      <c r="M249" s="30">
        <f t="shared" si="55"/>
        <v>-1.3231013495633766E-3</v>
      </c>
      <c r="N249" s="36" t="str">
        <f t="shared" si="56"/>
        <v/>
      </c>
    </row>
    <row r="250" spans="1:14" x14ac:dyDescent="0.2">
      <c r="A250" s="23"/>
      <c r="B250" s="25" t="s">
        <v>225</v>
      </c>
      <c r="C250" s="35">
        <v>0</v>
      </c>
      <c r="D250" s="29">
        <v>1</v>
      </c>
      <c r="E250" s="29">
        <v>1</v>
      </c>
      <c r="F250" s="29">
        <v>0</v>
      </c>
      <c r="G250" s="30" t="str">
        <f t="shared" si="51"/>
        <v/>
      </c>
      <c r="H250" s="30">
        <f t="shared" si="52"/>
        <v>2.9985007496251872E-4</v>
      </c>
      <c r="I250" s="30">
        <f t="shared" si="53"/>
        <v>2.1542438604049978E-4</v>
      </c>
      <c r="J250" s="30" t="str">
        <f t="shared" si="54"/>
        <v/>
      </c>
      <c r="K250" s="30">
        <f t="shared" si="57"/>
        <v>1</v>
      </c>
      <c r="L250" s="30">
        <f t="shared" si="58"/>
        <v>-1</v>
      </c>
      <c r="M250" s="30" t="str">
        <f t="shared" si="55"/>
        <v/>
      </c>
      <c r="N250" s="36">
        <f t="shared" si="56"/>
        <v>-2.9985007496251872E-4</v>
      </c>
    </row>
    <row r="251" spans="1:14" x14ac:dyDescent="0.2">
      <c r="A251" s="23"/>
      <c r="B251" s="25" t="s">
        <v>226</v>
      </c>
      <c r="C251" s="35">
        <v>2</v>
      </c>
      <c r="D251" s="29">
        <v>0</v>
      </c>
      <c r="E251" s="29">
        <v>1</v>
      </c>
      <c r="F251" s="29">
        <v>0</v>
      </c>
      <c r="G251" s="30">
        <f t="shared" si="51"/>
        <v>5.2924053982535059E-4</v>
      </c>
      <c r="H251" s="30" t="str">
        <f t="shared" si="52"/>
        <v/>
      </c>
      <c r="I251" s="30">
        <f t="shared" si="53"/>
        <v>2.1542438604049978E-4</v>
      </c>
      <c r="J251" s="30" t="str">
        <f t="shared" si="54"/>
        <v/>
      </c>
      <c r="K251" s="30">
        <f t="shared" si="57"/>
        <v>-0.5</v>
      </c>
      <c r="L251" s="30" t="str">
        <f t="shared" si="58"/>
        <v xml:space="preserve"> </v>
      </c>
      <c r="M251" s="30">
        <f t="shared" si="55"/>
        <v>-2.646202699126753E-4</v>
      </c>
      <c r="N251" s="36" t="str">
        <f t="shared" si="56"/>
        <v/>
      </c>
    </row>
    <row r="252" spans="1:14" ht="25.5" x14ac:dyDescent="0.2">
      <c r="A252" s="23"/>
      <c r="B252" s="25" t="s">
        <v>227</v>
      </c>
      <c r="C252" s="35">
        <v>4</v>
      </c>
      <c r="D252" s="29">
        <v>3</v>
      </c>
      <c r="E252" s="29">
        <v>8</v>
      </c>
      <c r="F252" s="29">
        <v>15</v>
      </c>
      <c r="G252" s="30">
        <f t="shared" ref="G252:G283" si="59">+IF(C252=0,"",C252/C$188)</f>
        <v>1.0584810796507012E-3</v>
      </c>
      <c r="H252" s="30">
        <f t="shared" ref="H252:H283" si="60">+IF(D252=0,"",D252/D$188)</f>
        <v>8.9955022488755621E-4</v>
      </c>
      <c r="I252" s="30">
        <f t="shared" ref="I252:I283" si="61">+IF(E252=0,"",E252/E$188)</f>
        <v>1.7233950883239983E-3</v>
      </c>
      <c r="J252" s="30">
        <f t="shared" ref="J252:J283" si="62">+IF(F252=0,"",F252/F$188)</f>
        <v>3.6284470246734399E-3</v>
      </c>
      <c r="K252" s="30">
        <f t="shared" si="57"/>
        <v>1</v>
      </c>
      <c r="L252" s="30">
        <f t="shared" si="58"/>
        <v>4</v>
      </c>
      <c r="M252" s="30">
        <f t="shared" ref="M252:M283" si="63">+IF(OR(AND(G252=""),(K252="")),"",G252*K252)</f>
        <v>1.0584810796507012E-3</v>
      </c>
      <c r="N252" s="36">
        <f t="shared" ref="N252:N283" si="64">+IF(OR(AND(H252=""),(L252="")),"",H252*L252)</f>
        <v>3.5982008995502249E-3</v>
      </c>
    </row>
    <row r="253" spans="1:14" ht="25.5" x14ac:dyDescent="0.2">
      <c r="A253" s="23"/>
      <c r="B253" s="25" t="s">
        <v>228</v>
      </c>
      <c r="C253" s="35">
        <v>1</v>
      </c>
      <c r="D253" s="29">
        <v>0</v>
      </c>
      <c r="E253" s="29">
        <v>1</v>
      </c>
      <c r="F253" s="29">
        <v>0</v>
      </c>
      <c r="G253" s="30">
        <f t="shared" si="59"/>
        <v>2.646202699126753E-4</v>
      </c>
      <c r="H253" s="30" t="str">
        <f t="shared" si="60"/>
        <v/>
      </c>
      <c r="I253" s="30">
        <f t="shared" si="61"/>
        <v>2.1542438604049978E-4</v>
      </c>
      <c r="J253" s="30" t="str">
        <f t="shared" si="62"/>
        <v/>
      </c>
      <c r="K253" s="30">
        <f t="shared" ref="K253:K284" si="65">+IF(AND(C253=0,E253=0)," ",IF(C253=0,1,IF(E253=0,-1,(E253-C253)/C253)))</f>
        <v>0</v>
      </c>
      <c r="L253" s="30" t="str">
        <f t="shared" ref="L253:L284" si="66">+IF(AND(D253=0,F253=0)," ",IF(D253=0,1,IF(F253=0,-1,(F253-D253)/D253)))</f>
        <v xml:space="preserve"> </v>
      </c>
      <c r="M253" s="30">
        <f t="shared" si="63"/>
        <v>0</v>
      </c>
      <c r="N253" s="36" t="str">
        <f t="shared" si="64"/>
        <v/>
      </c>
    </row>
    <row r="254" spans="1:14" x14ac:dyDescent="0.2">
      <c r="A254" s="23"/>
      <c r="B254" s="25" t="s">
        <v>229</v>
      </c>
      <c r="C254" s="35">
        <v>0</v>
      </c>
      <c r="D254" s="29">
        <v>2</v>
      </c>
      <c r="E254" s="29">
        <v>1</v>
      </c>
      <c r="F254" s="29">
        <v>0</v>
      </c>
      <c r="G254" s="30" t="str">
        <f t="shared" si="59"/>
        <v/>
      </c>
      <c r="H254" s="30">
        <f t="shared" si="60"/>
        <v>5.9970014992503744E-4</v>
      </c>
      <c r="I254" s="30">
        <f t="shared" si="61"/>
        <v>2.1542438604049978E-4</v>
      </c>
      <c r="J254" s="30" t="str">
        <f t="shared" si="62"/>
        <v/>
      </c>
      <c r="K254" s="30">
        <f t="shared" si="65"/>
        <v>1</v>
      </c>
      <c r="L254" s="30">
        <f t="shared" si="66"/>
        <v>-1</v>
      </c>
      <c r="M254" s="30" t="str">
        <f t="shared" si="63"/>
        <v/>
      </c>
      <c r="N254" s="36">
        <f t="shared" si="64"/>
        <v>-5.9970014992503744E-4</v>
      </c>
    </row>
    <row r="255" spans="1:14" x14ac:dyDescent="0.2">
      <c r="A255" s="23"/>
      <c r="B255" s="25" t="s">
        <v>230</v>
      </c>
      <c r="C255" s="35">
        <v>48</v>
      </c>
      <c r="D255" s="29">
        <v>4</v>
      </c>
      <c r="E255" s="29">
        <v>31</v>
      </c>
      <c r="F255" s="29">
        <v>6</v>
      </c>
      <c r="G255" s="30">
        <f t="shared" si="59"/>
        <v>1.2701772955808415E-2</v>
      </c>
      <c r="H255" s="30">
        <f t="shared" si="60"/>
        <v>1.1994002998500749E-3</v>
      </c>
      <c r="I255" s="30">
        <f t="shared" si="61"/>
        <v>6.6781559672554934E-3</v>
      </c>
      <c r="J255" s="30">
        <f t="shared" si="62"/>
        <v>1.4513788098693759E-3</v>
      </c>
      <c r="K255" s="30">
        <f t="shared" si="65"/>
        <v>-0.35416666666666669</v>
      </c>
      <c r="L255" s="30">
        <f t="shared" si="66"/>
        <v>0.5</v>
      </c>
      <c r="M255" s="30">
        <f t="shared" si="63"/>
        <v>-4.4985445885154804E-3</v>
      </c>
      <c r="N255" s="36">
        <f t="shared" si="64"/>
        <v>5.9970014992503744E-4</v>
      </c>
    </row>
    <row r="256" spans="1:14" x14ac:dyDescent="0.2">
      <c r="A256" s="23"/>
      <c r="B256" s="25" t="s">
        <v>231</v>
      </c>
      <c r="C256" s="35">
        <v>1</v>
      </c>
      <c r="D256" s="29">
        <v>0</v>
      </c>
      <c r="E256" s="29">
        <v>2</v>
      </c>
      <c r="F256" s="29">
        <v>0</v>
      </c>
      <c r="G256" s="30">
        <f t="shared" si="59"/>
        <v>2.646202699126753E-4</v>
      </c>
      <c r="H256" s="30" t="str">
        <f t="shared" si="60"/>
        <v/>
      </c>
      <c r="I256" s="30">
        <f t="shared" si="61"/>
        <v>4.3084877208099956E-4</v>
      </c>
      <c r="J256" s="30" t="str">
        <f t="shared" si="62"/>
        <v/>
      </c>
      <c r="K256" s="30">
        <f t="shared" si="65"/>
        <v>1</v>
      </c>
      <c r="L256" s="30" t="str">
        <f t="shared" si="66"/>
        <v xml:space="preserve"> </v>
      </c>
      <c r="M256" s="30">
        <f t="shared" si="63"/>
        <v>2.646202699126753E-4</v>
      </c>
      <c r="N256" s="36" t="str">
        <f t="shared" si="64"/>
        <v/>
      </c>
    </row>
    <row r="257" spans="1:14" ht="25.5" x14ac:dyDescent="0.2">
      <c r="A257" s="23"/>
      <c r="B257" s="25" t="s">
        <v>232</v>
      </c>
      <c r="C257" s="35">
        <v>2</v>
      </c>
      <c r="D257" s="29">
        <v>0</v>
      </c>
      <c r="E257" s="29">
        <v>2</v>
      </c>
      <c r="F257" s="29">
        <v>0</v>
      </c>
      <c r="G257" s="30">
        <f t="shared" si="59"/>
        <v>5.2924053982535059E-4</v>
      </c>
      <c r="H257" s="30" t="str">
        <f t="shared" si="60"/>
        <v/>
      </c>
      <c r="I257" s="30">
        <f t="shared" si="61"/>
        <v>4.3084877208099956E-4</v>
      </c>
      <c r="J257" s="30" t="str">
        <f t="shared" si="62"/>
        <v/>
      </c>
      <c r="K257" s="30">
        <f t="shared" si="65"/>
        <v>0</v>
      </c>
      <c r="L257" s="30" t="str">
        <f t="shared" si="66"/>
        <v xml:space="preserve"> </v>
      </c>
      <c r="M257" s="30">
        <f t="shared" si="63"/>
        <v>0</v>
      </c>
      <c r="N257" s="36" t="str">
        <f t="shared" si="64"/>
        <v/>
      </c>
    </row>
    <row r="258" spans="1:14" x14ac:dyDescent="0.2">
      <c r="A258" s="23"/>
      <c r="B258" s="25" t="s">
        <v>233</v>
      </c>
      <c r="C258" s="35">
        <v>8</v>
      </c>
      <c r="D258" s="29">
        <v>22</v>
      </c>
      <c r="E258" s="29">
        <v>8</v>
      </c>
      <c r="F258" s="29">
        <v>9</v>
      </c>
      <c r="G258" s="30">
        <f t="shared" si="59"/>
        <v>2.1169621593014024E-3</v>
      </c>
      <c r="H258" s="30">
        <f t="shared" si="60"/>
        <v>6.5967016491754122E-3</v>
      </c>
      <c r="I258" s="30">
        <f t="shared" si="61"/>
        <v>1.7233950883239983E-3</v>
      </c>
      <c r="J258" s="30">
        <f t="shared" si="62"/>
        <v>2.1770682148040637E-3</v>
      </c>
      <c r="K258" s="30">
        <f t="shared" si="65"/>
        <v>0</v>
      </c>
      <c r="L258" s="30">
        <f t="shared" si="66"/>
        <v>-0.59090909090909094</v>
      </c>
      <c r="M258" s="30">
        <f t="shared" si="63"/>
        <v>0</v>
      </c>
      <c r="N258" s="36">
        <f t="shared" si="64"/>
        <v>-3.8980509745127436E-3</v>
      </c>
    </row>
    <row r="259" spans="1:14" x14ac:dyDescent="0.2">
      <c r="A259" s="23"/>
      <c r="B259" s="25" t="s">
        <v>234</v>
      </c>
      <c r="C259" s="35">
        <v>0</v>
      </c>
      <c r="D259" s="29">
        <v>1</v>
      </c>
      <c r="E259" s="29">
        <v>0</v>
      </c>
      <c r="F259" s="29">
        <v>2</v>
      </c>
      <c r="G259" s="30" t="str">
        <f t="shared" si="59"/>
        <v/>
      </c>
      <c r="H259" s="30">
        <f t="shared" si="60"/>
        <v>2.9985007496251872E-4</v>
      </c>
      <c r="I259" s="30" t="str">
        <f t="shared" si="61"/>
        <v/>
      </c>
      <c r="J259" s="30">
        <f t="shared" si="62"/>
        <v>4.8379293662312528E-4</v>
      </c>
      <c r="K259" s="30" t="str">
        <f t="shared" si="65"/>
        <v xml:space="preserve"> </v>
      </c>
      <c r="L259" s="30">
        <f t="shared" si="66"/>
        <v>1</v>
      </c>
      <c r="M259" s="30" t="str">
        <f t="shared" si="63"/>
        <v/>
      </c>
      <c r="N259" s="36">
        <f t="shared" si="64"/>
        <v>2.9985007496251872E-4</v>
      </c>
    </row>
    <row r="260" spans="1:14" x14ac:dyDescent="0.2">
      <c r="A260" s="23"/>
      <c r="B260" s="25" t="s">
        <v>235</v>
      </c>
      <c r="C260" s="35">
        <v>5</v>
      </c>
      <c r="D260" s="29">
        <v>10</v>
      </c>
      <c r="E260" s="29">
        <v>6</v>
      </c>
      <c r="F260" s="29">
        <v>3</v>
      </c>
      <c r="G260" s="30">
        <f t="shared" si="59"/>
        <v>1.3231013495633766E-3</v>
      </c>
      <c r="H260" s="30">
        <f t="shared" si="60"/>
        <v>2.9985007496251873E-3</v>
      </c>
      <c r="I260" s="30">
        <f t="shared" si="61"/>
        <v>1.2925463162429987E-3</v>
      </c>
      <c r="J260" s="30">
        <f t="shared" si="62"/>
        <v>7.2568940493468795E-4</v>
      </c>
      <c r="K260" s="30">
        <f t="shared" si="65"/>
        <v>0.2</v>
      </c>
      <c r="L260" s="30">
        <f t="shared" si="66"/>
        <v>-0.7</v>
      </c>
      <c r="M260" s="30">
        <f t="shared" si="63"/>
        <v>2.6462026991267535E-4</v>
      </c>
      <c r="N260" s="36">
        <f t="shared" si="64"/>
        <v>-2.098950524737631E-3</v>
      </c>
    </row>
    <row r="261" spans="1:14" x14ac:dyDescent="0.2">
      <c r="A261" s="23"/>
      <c r="B261" s="25" t="s">
        <v>236</v>
      </c>
      <c r="C261" s="35">
        <v>32</v>
      </c>
      <c r="D261" s="29">
        <v>22</v>
      </c>
      <c r="E261" s="29">
        <v>16</v>
      </c>
      <c r="F261" s="29">
        <v>11</v>
      </c>
      <c r="G261" s="30">
        <f t="shared" si="59"/>
        <v>8.4678486372056095E-3</v>
      </c>
      <c r="H261" s="30">
        <f t="shared" si="60"/>
        <v>6.5967016491754122E-3</v>
      </c>
      <c r="I261" s="30">
        <f t="shared" si="61"/>
        <v>3.4467901766479965E-3</v>
      </c>
      <c r="J261" s="30">
        <f t="shared" si="62"/>
        <v>2.660861151427189E-3</v>
      </c>
      <c r="K261" s="30">
        <f t="shared" si="65"/>
        <v>-0.5</v>
      </c>
      <c r="L261" s="30">
        <f t="shared" si="66"/>
        <v>-0.5</v>
      </c>
      <c r="M261" s="30">
        <f t="shared" si="63"/>
        <v>-4.2339243186028047E-3</v>
      </c>
      <c r="N261" s="36">
        <f t="shared" si="64"/>
        <v>-3.2983508245877061E-3</v>
      </c>
    </row>
    <row r="262" spans="1:14" ht="25.5" x14ac:dyDescent="0.2">
      <c r="A262" s="23"/>
      <c r="B262" s="25" t="s">
        <v>237</v>
      </c>
      <c r="C262" s="35">
        <v>0</v>
      </c>
      <c r="D262" s="29">
        <v>1</v>
      </c>
      <c r="E262" s="29">
        <v>0</v>
      </c>
      <c r="F262" s="29">
        <v>0</v>
      </c>
      <c r="G262" s="30" t="str">
        <f t="shared" si="59"/>
        <v/>
      </c>
      <c r="H262" s="30">
        <f t="shared" si="60"/>
        <v>2.9985007496251872E-4</v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>
        <f t="shared" si="66"/>
        <v>-1</v>
      </c>
      <c r="M262" s="30" t="str">
        <f t="shared" si="63"/>
        <v/>
      </c>
      <c r="N262" s="36">
        <f t="shared" si="64"/>
        <v>-2.9985007496251872E-4</v>
      </c>
    </row>
    <row r="263" spans="1:14" x14ac:dyDescent="0.2">
      <c r="A263" s="23"/>
      <c r="B263" s="25" t="s">
        <v>238</v>
      </c>
      <c r="C263" s="35">
        <v>1</v>
      </c>
      <c r="D263" s="29">
        <v>0</v>
      </c>
      <c r="E263" s="29">
        <v>1</v>
      </c>
      <c r="F263" s="29">
        <v>0</v>
      </c>
      <c r="G263" s="30">
        <f t="shared" si="59"/>
        <v>2.646202699126753E-4</v>
      </c>
      <c r="H263" s="30" t="str">
        <f t="shared" si="60"/>
        <v/>
      </c>
      <c r="I263" s="30">
        <f t="shared" si="61"/>
        <v>2.1542438604049978E-4</v>
      </c>
      <c r="J263" s="30" t="str">
        <f t="shared" si="62"/>
        <v/>
      </c>
      <c r="K263" s="30">
        <f t="shared" si="65"/>
        <v>0</v>
      </c>
      <c r="L263" s="30" t="str">
        <f t="shared" si="66"/>
        <v xml:space="preserve"> </v>
      </c>
      <c r="M263" s="30">
        <f t="shared" si="63"/>
        <v>0</v>
      </c>
      <c r="N263" s="36" t="str">
        <f t="shared" si="64"/>
        <v/>
      </c>
    </row>
    <row r="264" spans="1:14" ht="25.5" x14ac:dyDescent="0.2">
      <c r="A264" s="23"/>
      <c r="B264" s="25" t="s">
        <v>239</v>
      </c>
      <c r="C264" s="35">
        <v>0</v>
      </c>
      <c r="D264" s="29">
        <v>0</v>
      </c>
      <c r="E264" s="29">
        <v>2</v>
      </c>
      <c r="F264" s="29">
        <v>2</v>
      </c>
      <c r="G264" s="30" t="str">
        <f t="shared" si="59"/>
        <v/>
      </c>
      <c r="H264" s="30" t="str">
        <f t="shared" si="60"/>
        <v/>
      </c>
      <c r="I264" s="30">
        <f t="shared" si="61"/>
        <v>4.3084877208099956E-4</v>
      </c>
      <c r="J264" s="30">
        <f t="shared" si="62"/>
        <v>4.8379293662312528E-4</v>
      </c>
      <c r="K264" s="30">
        <f t="shared" si="65"/>
        <v>1</v>
      </c>
      <c r="L264" s="30">
        <f t="shared" si="66"/>
        <v>1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23"/>
      <c r="B265" s="25" t="s">
        <v>240</v>
      </c>
      <c r="C265" s="35">
        <v>2</v>
      </c>
      <c r="D265" s="29">
        <v>3</v>
      </c>
      <c r="E265" s="29">
        <v>2</v>
      </c>
      <c r="F265" s="29">
        <v>5</v>
      </c>
      <c r="G265" s="30">
        <f t="shared" si="59"/>
        <v>5.2924053982535059E-4</v>
      </c>
      <c r="H265" s="30">
        <f t="shared" si="60"/>
        <v>8.9955022488755621E-4</v>
      </c>
      <c r="I265" s="30">
        <f t="shared" si="61"/>
        <v>4.3084877208099956E-4</v>
      </c>
      <c r="J265" s="30">
        <f t="shared" si="62"/>
        <v>1.2094823415578133E-3</v>
      </c>
      <c r="K265" s="30">
        <f t="shared" si="65"/>
        <v>0</v>
      </c>
      <c r="L265" s="30">
        <f t="shared" si="66"/>
        <v>0.66666666666666663</v>
      </c>
      <c r="M265" s="30">
        <f t="shared" si="63"/>
        <v>0</v>
      </c>
      <c r="N265" s="36">
        <f t="shared" si="64"/>
        <v>5.9970014992503744E-4</v>
      </c>
    </row>
    <row r="266" spans="1:14" x14ac:dyDescent="0.2">
      <c r="A266" s="23"/>
      <c r="B266" s="25" t="s">
        <v>241</v>
      </c>
      <c r="C266" s="35">
        <v>1</v>
      </c>
      <c r="D266" s="29">
        <v>5</v>
      </c>
      <c r="E266" s="29">
        <v>0</v>
      </c>
      <c r="F266" s="29">
        <v>1</v>
      </c>
      <c r="G266" s="30">
        <f t="shared" si="59"/>
        <v>2.646202699126753E-4</v>
      </c>
      <c r="H266" s="30">
        <f t="shared" si="60"/>
        <v>1.4992503748125937E-3</v>
      </c>
      <c r="I266" s="30" t="str">
        <f t="shared" si="61"/>
        <v/>
      </c>
      <c r="J266" s="30">
        <f t="shared" si="62"/>
        <v>2.4189646831156264E-4</v>
      </c>
      <c r="K266" s="30">
        <f t="shared" si="65"/>
        <v>-1</v>
      </c>
      <c r="L266" s="30">
        <f t="shared" si="66"/>
        <v>-0.8</v>
      </c>
      <c r="M266" s="30">
        <f t="shared" si="63"/>
        <v>-2.646202699126753E-4</v>
      </c>
      <c r="N266" s="36">
        <f t="shared" si="64"/>
        <v>-1.1994002998500751E-3</v>
      </c>
    </row>
    <row r="267" spans="1:14" x14ac:dyDescent="0.2">
      <c r="A267" s="23"/>
      <c r="B267" s="25" t="s">
        <v>242</v>
      </c>
      <c r="C267" s="35">
        <v>1</v>
      </c>
      <c r="D267" s="29">
        <v>5</v>
      </c>
      <c r="E267" s="29">
        <v>7</v>
      </c>
      <c r="F267" s="29">
        <v>11</v>
      </c>
      <c r="G267" s="30">
        <f t="shared" si="59"/>
        <v>2.646202699126753E-4</v>
      </c>
      <c r="H267" s="30">
        <f t="shared" si="60"/>
        <v>1.4992503748125937E-3</v>
      </c>
      <c r="I267" s="30">
        <f t="shared" si="61"/>
        <v>1.5079707022834985E-3</v>
      </c>
      <c r="J267" s="30">
        <f t="shared" si="62"/>
        <v>2.660861151427189E-3</v>
      </c>
      <c r="K267" s="30">
        <f t="shared" si="65"/>
        <v>6</v>
      </c>
      <c r="L267" s="30">
        <f t="shared" si="66"/>
        <v>1.2</v>
      </c>
      <c r="M267" s="30">
        <f t="shared" si="63"/>
        <v>1.5877216194760519E-3</v>
      </c>
      <c r="N267" s="36">
        <f t="shared" si="64"/>
        <v>1.7991004497751122E-3</v>
      </c>
    </row>
    <row r="268" spans="1:14" x14ac:dyDescent="0.2">
      <c r="A268" s="23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23"/>
      <c r="B269" s="25" t="s">
        <v>244</v>
      </c>
      <c r="C269" s="35">
        <v>1</v>
      </c>
      <c r="D269" s="29">
        <v>0</v>
      </c>
      <c r="E269" s="29">
        <v>0</v>
      </c>
      <c r="F269" s="29">
        <v>1</v>
      </c>
      <c r="G269" s="30">
        <f t="shared" si="59"/>
        <v>2.646202699126753E-4</v>
      </c>
      <c r="H269" s="30" t="str">
        <f t="shared" si="60"/>
        <v/>
      </c>
      <c r="I269" s="30" t="str">
        <f t="shared" si="61"/>
        <v/>
      </c>
      <c r="J269" s="30">
        <f t="shared" si="62"/>
        <v>2.4189646831156264E-4</v>
      </c>
      <c r="K269" s="30">
        <f t="shared" si="65"/>
        <v>-1</v>
      </c>
      <c r="L269" s="30">
        <f t="shared" si="66"/>
        <v>1</v>
      </c>
      <c r="M269" s="30">
        <f t="shared" si="63"/>
        <v>-2.646202699126753E-4</v>
      </c>
      <c r="N269" s="36" t="str">
        <f t="shared" si="64"/>
        <v/>
      </c>
    </row>
    <row r="270" spans="1:14" ht="25.5" x14ac:dyDescent="0.2">
      <c r="A270" s="23"/>
      <c r="B270" s="25" t="s">
        <v>245</v>
      </c>
      <c r="C270" s="35">
        <v>99</v>
      </c>
      <c r="D270" s="29">
        <v>116</v>
      </c>
      <c r="E270" s="29">
        <v>28</v>
      </c>
      <c r="F270" s="29">
        <v>23</v>
      </c>
      <c r="G270" s="30">
        <f t="shared" si="59"/>
        <v>2.6197406721354857E-2</v>
      </c>
      <c r="H270" s="30">
        <f t="shared" si="60"/>
        <v>3.4782608695652174E-2</v>
      </c>
      <c r="I270" s="30">
        <f t="shared" si="61"/>
        <v>6.0318828091339939E-3</v>
      </c>
      <c r="J270" s="30">
        <f t="shared" si="62"/>
        <v>5.5636187711659412E-3</v>
      </c>
      <c r="K270" s="30">
        <f t="shared" si="65"/>
        <v>-0.71717171717171713</v>
      </c>
      <c r="L270" s="30">
        <f t="shared" si="66"/>
        <v>-0.80172413793103448</v>
      </c>
      <c r="M270" s="30">
        <f t="shared" si="63"/>
        <v>-1.8788039163799945E-2</v>
      </c>
      <c r="N270" s="36">
        <f t="shared" si="64"/>
        <v>-2.7886056971514243E-2</v>
      </c>
    </row>
    <row r="271" spans="1:14" x14ac:dyDescent="0.2">
      <c r="A271" s="23"/>
      <c r="B271" s="25" t="s">
        <v>246</v>
      </c>
      <c r="C271" s="35">
        <v>3</v>
      </c>
      <c r="D271" s="29">
        <v>2</v>
      </c>
      <c r="E271" s="29">
        <v>2</v>
      </c>
      <c r="F271" s="29">
        <v>5</v>
      </c>
      <c r="G271" s="30">
        <f t="shared" si="59"/>
        <v>7.9386080973802594E-4</v>
      </c>
      <c r="H271" s="30">
        <f t="shared" si="60"/>
        <v>5.9970014992503744E-4</v>
      </c>
      <c r="I271" s="30">
        <f t="shared" si="61"/>
        <v>4.3084877208099956E-4</v>
      </c>
      <c r="J271" s="30">
        <f t="shared" si="62"/>
        <v>1.2094823415578133E-3</v>
      </c>
      <c r="K271" s="30">
        <f t="shared" si="65"/>
        <v>-0.33333333333333331</v>
      </c>
      <c r="L271" s="30">
        <f t="shared" si="66"/>
        <v>1.5</v>
      </c>
      <c r="M271" s="30">
        <f t="shared" si="63"/>
        <v>-2.646202699126753E-4</v>
      </c>
      <c r="N271" s="36">
        <f t="shared" si="64"/>
        <v>8.9955022488755611E-4</v>
      </c>
    </row>
    <row r="272" spans="1:14" ht="25.5" x14ac:dyDescent="0.2">
      <c r="A272" s="23"/>
      <c r="B272" s="25" t="s">
        <v>247</v>
      </c>
      <c r="C272" s="35">
        <v>0</v>
      </c>
      <c r="D272" s="29">
        <v>1</v>
      </c>
      <c r="E272" s="29">
        <v>2</v>
      </c>
      <c r="F272" s="29">
        <v>2</v>
      </c>
      <c r="G272" s="30" t="str">
        <f t="shared" si="59"/>
        <v/>
      </c>
      <c r="H272" s="30">
        <f t="shared" si="60"/>
        <v>2.9985007496251872E-4</v>
      </c>
      <c r="I272" s="30">
        <f t="shared" si="61"/>
        <v>4.3084877208099956E-4</v>
      </c>
      <c r="J272" s="30">
        <f t="shared" si="62"/>
        <v>4.8379293662312528E-4</v>
      </c>
      <c r="K272" s="30">
        <f t="shared" si="65"/>
        <v>1</v>
      </c>
      <c r="L272" s="30">
        <f t="shared" si="66"/>
        <v>1</v>
      </c>
      <c r="M272" s="30" t="str">
        <f t="shared" si="63"/>
        <v/>
      </c>
      <c r="N272" s="36">
        <f t="shared" si="64"/>
        <v>2.9985007496251872E-4</v>
      </c>
    </row>
    <row r="273" spans="1:14" x14ac:dyDescent="0.2">
      <c r="A273" s="23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23"/>
      <c r="B274" s="25" t="s">
        <v>249</v>
      </c>
      <c r="C274" s="35">
        <v>0</v>
      </c>
      <c r="D274" s="29">
        <v>1</v>
      </c>
      <c r="E274" s="29">
        <v>0</v>
      </c>
      <c r="F274" s="29">
        <v>0</v>
      </c>
      <c r="G274" s="30" t="str">
        <f t="shared" si="59"/>
        <v/>
      </c>
      <c r="H274" s="30">
        <f t="shared" si="60"/>
        <v>2.9985007496251872E-4</v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>
        <f t="shared" si="66"/>
        <v>-1</v>
      </c>
      <c r="M274" s="30" t="str">
        <f t="shared" si="63"/>
        <v/>
      </c>
      <c r="N274" s="36">
        <f t="shared" si="64"/>
        <v>-2.9985007496251872E-4</v>
      </c>
    </row>
    <row r="275" spans="1:14" x14ac:dyDescent="0.2">
      <c r="A275" s="23"/>
      <c r="B275" s="25" t="s">
        <v>250</v>
      </c>
      <c r="C275" s="35">
        <v>3</v>
      </c>
      <c r="D275" s="29">
        <v>0</v>
      </c>
      <c r="E275" s="29">
        <v>0</v>
      </c>
      <c r="F275" s="29">
        <v>2</v>
      </c>
      <c r="G275" s="30">
        <f t="shared" si="59"/>
        <v>7.9386080973802594E-4</v>
      </c>
      <c r="H275" s="30" t="str">
        <f t="shared" si="60"/>
        <v/>
      </c>
      <c r="I275" s="30" t="str">
        <f t="shared" si="61"/>
        <v/>
      </c>
      <c r="J275" s="30">
        <f t="shared" si="62"/>
        <v>4.8379293662312528E-4</v>
      </c>
      <c r="K275" s="30">
        <f t="shared" si="65"/>
        <v>-1</v>
      </c>
      <c r="L275" s="30">
        <f t="shared" si="66"/>
        <v>1</v>
      </c>
      <c r="M275" s="30">
        <f t="shared" si="63"/>
        <v>-7.9386080973802594E-4</v>
      </c>
      <c r="N275" s="36" t="str">
        <f t="shared" si="64"/>
        <v/>
      </c>
    </row>
    <row r="276" spans="1:14" ht="25.5" x14ac:dyDescent="0.2">
      <c r="A276" s="23"/>
      <c r="B276" s="25" t="s">
        <v>251</v>
      </c>
      <c r="C276" s="35">
        <v>9</v>
      </c>
      <c r="D276" s="29">
        <v>1</v>
      </c>
      <c r="E276" s="29">
        <v>12</v>
      </c>
      <c r="F276" s="29">
        <v>5</v>
      </c>
      <c r="G276" s="30">
        <f t="shared" si="59"/>
        <v>2.3815824292140776E-3</v>
      </c>
      <c r="H276" s="30">
        <f t="shared" si="60"/>
        <v>2.9985007496251872E-4</v>
      </c>
      <c r="I276" s="30">
        <f t="shared" si="61"/>
        <v>2.5850926324859974E-3</v>
      </c>
      <c r="J276" s="30">
        <f t="shared" si="62"/>
        <v>1.2094823415578133E-3</v>
      </c>
      <c r="K276" s="30">
        <f t="shared" si="65"/>
        <v>0.33333333333333331</v>
      </c>
      <c r="L276" s="30">
        <f t="shared" si="66"/>
        <v>4</v>
      </c>
      <c r="M276" s="30">
        <f t="shared" si="63"/>
        <v>7.9386080973802584E-4</v>
      </c>
      <c r="N276" s="36">
        <f t="shared" si="64"/>
        <v>1.1994002998500749E-3</v>
      </c>
    </row>
    <row r="277" spans="1:14" x14ac:dyDescent="0.2">
      <c r="A277" s="23"/>
      <c r="B277" s="25" t="s">
        <v>252</v>
      </c>
      <c r="C277" s="35">
        <v>8</v>
      </c>
      <c r="D277" s="29">
        <v>3</v>
      </c>
      <c r="E277" s="29">
        <v>15</v>
      </c>
      <c r="F277" s="29">
        <v>0</v>
      </c>
      <c r="G277" s="30">
        <f t="shared" si="59"/>
        <v>2.1169621593014024E-3</v>
      </c>
      <c r="H277" s="30">
        <f t="shared" si="60"/>
        <v>8.9955022488755621E-4</v>
      </c>
      <c r="I277" s="30">
        <f t="shared" si="61"/>
        <v>3.2313657906074969E-3</v>
      </c>
      <c r="J277" s="30" t="str">
        <f t="shared" si="62"/>
        <v/>
      </c>
      <c r="K277" s="30">
        <f t="shared" si="65"/>
        <v>0.875</v>
      </c>
      <c r="L277" s="30">
        <f t="shared" si="66"/>
        <v>-1</v>
      </c>
      <c r="M277" s="30">
        <f t="shared" si="63"/>
        <v>1.8523418893887271E-3</v>
      </c>
      <c r="N277" s="36">
        <f t="shared" si="64"/>
        <v>-8.9955022488755621E-4</v>
      </c>
    </row>
    <row r="278" spans="1:14" x14ac:dyDescent="0.2">
      <c r="A278" s="23"/>
      <c r="B278" s="25" t="s">
        <v>253</v>
      </c>
      <c r="C278" s="35">
        <v>1</v>
      </c>
      <c r="D278" s="29">
        <v>1</v>
      </c>
      <c r="E278" s="29">
        <v>2</v>
      </c>
      <c r="F278" s="29">
        <v>0</v>
      </c>
      <c r="G278" s="30">
        <f t="shared" si="59"/>
        <v>2.646202699126753E-4</v>
      </c>
      <c r="H278" s="30">
        <f t="shared" si="60"/>
        <v>2.9985007496251872E-4</v>
      </c>
      <c r="I278" s="30">
        <f t="shared" si="61"/>
        <v>4.3084877208099956E-4</v>
      </c>
      <c r="J278" s="30" t="str">
        <f t="shared" si="62"/>
        <v/>
      </c>
      <c r="K278" s="30">
        <f t="shared" si="65"/>
        <v>1</v>
      </c>
      <c r="L278" s="30">
        <f t="shared" si="66"/>
        <v>-1</v>
      </c>
      <c r="M278" s="30">
        <f t="shared" si="63"/>
        <v>2.646202699126753E-4</v>
      </c>
      <c r="N278" s="36">
        <f t="shared" si="64"/>
        <v>-2.9985007496251872E-4</v>
      </c>
    </row>
    <row r="279" spans="1:14" x14ac:dyDescent="0.2">
      <c r="A279" s="23"/>
      <c r="B279" s="25" t="s">
        <v>254</v>
      </c>
      <c r="C279" s="35">
        <v>5</v>
      </c>
      <c r="D279" s="29">
        <v>4</v>
      </c>
      <c r="E279" s="29">
        <v>6</v>
      </c>
      <c r="F279" s="29">
        <v>1</v>
      </c>
      <c r="G279" s="30">
        <f t="shared" si="59"/>
        <v>1.3231013495633766E-3</v>
      </c>
      <c r="H279" s="30">
        <f t="shared" si="60"/>
        <v>1.1994002998500749E-3</v>
      </c>
      <c r="I279" s="30">
        <f t="shared" si="61"/>
        <v>1.2925463162429987E-3</v>
      </c>
      <c r="J279" s="30">
        <f t="shared" si="62"/>
        <v>2.4189646831156264E-4</v>
      </c>
      <c r="K279" s="30">
        <f t="shared" si="65"/>
        <v>0.2</v>
      </c>
      <c r="L279" s="30">
        <f t="shared" si="66"/>
        <v>-0.75</v>
      </c>
      <c r="M279" s="30">
        <f t="shared" si="63"/>
        <v>2.6462026991267535E-4</v>
      </c>
      <c r="N279" s="36">
        <f t="shared" si="64"/>
        <v>-8.9955022488755611E-4</v>
      </c>
    </row>
    <row r="280" spans="1:14" x14ac:dyDescent="0.2">
      <c r="A280" s="23"/>
      <c r="B280" s="25" t="s">
        <v>255</v>
      </c>
      <c r="C280" s="35">
        <v>2</v>
      </c>
      <c r="D280" s="29">
        <v>6</v>
      </c>
      <c r="E280" s="29">
        <v>1</v>
      </c>
      <c r="F280" s="29">
        <v>5</v>
      </c>
      <c r="G280" s="30">
        <f t="shared" si="59"/>
        <v>5.2924053982535059E-4</v>
      </c>
      <c r="H280" s="30">
        <f t="shared" si="60"/>
        <v>1.7991004497751124E-3</v>
      </c>
      <c r="I280" s="30">
        <f t="shared" si="61"/>
        <v>2.1542438604049978E-4</v>
      </c>
      <c r="J280" s="30">
        <f t="shared" si="62"/>
        <v>1.2094823415578133E-3</v>
      </c>
      <c r="K280" s="30">
        <f t="shared" si="65"/>
        <v>-0.5</v>
      </c>
      <c r="L280" s="30">
        <f t="shared" si="66"/>
        <v>-0.16666666666666666</v>
      </c>
      <c r="M280" s="30">
        <f t="shared" si="63"/>
        <v>-2.646202699126753E-4</v>
      </c>
      <c r="N280" s="36">
        <f t="shared" si="64"/>
        <v>-2.9985007496251872E-4</v>
      </c>
    </row>
    <row r="281" spans="1:14" x14ac:dyDescent="0.2">
      <c r="A281" s="23"/>
      <c r="B281" s="25" t="s">
        <v>256</v>
      </c>
      <c r="C281" s="35">
        <v>7</v>
      </c>
      <c r="D281" s="29">
        <v>43</v>
      </c>
      <c r="E281" s="29">
        <v>4</v>
      </c>
      <c r="F281" s="29">
        <v>17</v>
      </c>
      <c r="G281" s="30">
        <f t="shared" si="59"/>
        <v>1.8523418893887271E-3</v>
      </c>
      <c r="H281" s="30">
        <f t="shared" si="60"/>
        <v>1.2893553223388306E-2</v>
      </c>
      <c r="I281" s="30">
        <f t="shared" si="61"/>
        <v>8.6169754416199913E-4</v>
      </c>
      <c r="J281" s="30">
        <f t="shared" si="62"/>
        <v>4.1122399612965651E-3</v>
      </c>
      <c r="K281" s="30">
        <f t="shared" si="65"/>
        <v>-0.42857142857142855</v>
      </c>
      <c r="L281" s="30">
        <f t="shared" si="66"/>
        <v>-0.60465116279069764</v>
      </c>
      <c r="M281" s="30">
        <f t="shared" si="63"/>
        <v>-7.9386080973802584E-4</v>
      </c>
      <c r="N281" s="36">
        <f t="shared" si="64"/>
        <v>-7.7961019490254873E-3</v>
      </c>
    </row>
    <row r="282" spans="1:14" x14ac:dyDescent="0.2">
      <c r="A282" s="23"/>
      <c r="B282" s="25" t="s">
        <v>257</v>
      </c>
      <c r="C282" s="35">
        <v>1</v>
      </c>
      <c r="D282" s="29">
        <v>3</v>
      </c>
      <c r="E282" s="29">
        <v>6</v>
      </c>
      <c r="F282" s="29">
        <v>6</v>
      </c>
      <c r="G282" s="30">
        <f t="shared" si="59"/>
        <v>2.646202699126753E-4</v>
      </c>
      <c r="H282" s="30">
        <f t="shared" si="60"/>
        <v>8.9955022488755621E-4</v>
      </c>
      <c r="I282" s="30">
        <f t="shared" si="61"/>
        <v>1.2925463162429987E-3</v>
      </c>
      <c r="J282" s="30">
        <f t="shared" si="62"/>
        <v>1.4513788098693759E-3</v>
      </c>
      <c r="K282" s="30">
        <f t="shared" si="65"/>
        <v>5</v>
      </c>
      <c r="L282" s="30">
        <f t="shared" si="66"/>
        <v>1</v>
      </c>
      <c r="M282" s="30">
        <f t="shared" si="63"/>
        <v>1.3231013495633764E-3</v>
      </c>
      <c r="N282" s="36">
        <f t="shared" si="64"/>
        <v>8.9955022488755621E-4</v>
      </c>
    </row>
    <row r="283" spans="1:14" x14ac:dyDescent="0.2">
      <c r="A283" s="23"/>
      <c r="B283" s="25" t="s">
        <v>258</v>
      </c>
      <c r="C283" s="35">
        <v>1</v>
      </c>
      <c r="D283" s="29">
        <v>2</v>
      </c>
      <c r="E283" s="29">
        <v>3</v>
      </c>
      <c r="F283" s="29">
        <v>3</v>
      </c>
      <c r="G283" s="30">
        <f t="shared" si="59"/>
        <v>2.646202699126753E-4</v>
      </c>
      <c r="H283" s="30">
        <f t="shared" si="60"/>
        <v>5.9970014992503744E-4</v>
      </c>
      <c r="I283" s="30">
        <f t="shared" si="61"/>
        <v>6.4627315812149934E-4</v>
      </c>
      <c r="J283" s="30">
        <f t="shared" si="62"/>
        <v>7.2568940493468795E-4</v>
      </c>
      <c r="K283" s="30">
        <f t="shared" si="65"/>
        <v>2</v>
      </c>
      <c r="L283" s="30">
        <f t="shared" si="66"/>
        <v>0.5</v>
      </c>
      <c r="M283" s="30">
        <f t="shared" si="63"/>
        <v>5.2924053982535059E-4</v>
      </c>
      <c r="N283" s="36">
        <f t="shared" si="64"/>
        <v>2.9985007496251872E-4</v>
      </c>
    </row>
    <row r="284" spans="1:14" x14ac:dyDescent="0.2">
      <c r="A284" s="23"/>
      <c r="B284" s="25" t="s">
        <v>259</v>
      </c>
      <c r="C284" s="35">
        <v>17</v>
      </c>
      <c r="D284" s="29">
        <v>20</v>
      </c>
      <c r="E284" s="29">
        <v>10</v>
      </c>
      <c r="F284" s="29">
        <v>6</v>
      </c>
      <c r="G284" s="30">
        <f t="shared" ref="G284:G315" si="67">+IF(C284=0,"",C284/C$188)</f>
        <v>4.4985445885154804E-3</v>
      </c>
      <c r="H284" s="30">
        <f t="shared" ref="H284:H315" si="68">+IF(D284=0,"",D284/D$188)</f>
        <v>5.9970014992503746E-3</v>
      </c>
      <c r="I284" s="30">
        <f t="shared" ref="I284:I315" si="69">+IF(E284=0,"",E284/E$188)</f>
        <v>2.1542438604049978E-3</v>
      </c>
      <c r="J284" s="30">
        <f t="shared" ref="J284:J315" si="70">+IF(F284=0,"",F284/F$188)</f>
        <v>1.4513788098693759E-3</v>
      </c>
      <c r="K284" s="30">
        <f t="shared" si="65"/>
        <v>-0.41176470588235292</v>
      </c>
      <c r="L284" s="30">
        <f t="shared" si="66"/>
        <v>-0.7</v>
      </c>
      <c r="M284" s="30">
        <f t="shared" ref="M284:M315" si="71">+IF(OR(AND(G284=""),(K284="")),"",G284*K284)</f>
        <v>-1.8523418893887271E-3</v>
      </c>
      <c r="N284" s="36">
        <f t="shared" ref="N284:N315" si="72">+IF(OR(AND(H284=""),(L284="")),"",H284*L284)</f>
        <v>-4.197901049475262E-3</v>
      </c>
    </row>
    <row r="285" spans="1:14" ht="27" customHeight="1" x14ac:dyDescent="0.2">
      <c r="A285" s="23"/>
      <c r="B285" s="25" t="s">
        <v>260</v>
      </c>
      <c r="C285" s="35">
        <v>0</v>
      </c>
      <c r="D285" s="29">
        <v>3</v>
      </c>
      <c r="E285" s="29">
        <v>7</v>
      </c>
      <c r="F285" s="29">
        <v>6</v>
      </c>
      <c r="G285" s="30" t="str">
        <f t="shared" si="67"/>
        <v/>
      </c>
      <c r="H285" s="30">
        <f t="shared" si="68"/>
        <v>8.9955022488755621E-4</v>
      </c>
      <c r="I285" s="30">
        <f t="shared" si="69"/>
        <v>1.5079707022834985E-3</v>
      </c>
      <c r="J285" s="30">
        <f t="shared" si="70"/>
        <v>1.4513788098693759E-3</v>
      </c>
      <c r="K285" s="30">
        <f t="shared" ref="K285:K316" si="73">+IF(AND(C285=0,E285=0)," ",IF(C285=0,1,IF(E285=0,-1,(E285-C285)/C285)))</f>
        <v>1</v>
      </c>
      <c r="L285" s="30">
        <f t="shared" ref="L285:L316" si="74">+IF(AND(D285=0,F285=0)," ",IF(D285=0,1,IF(F285=0,-1,(F285-D285)/D285)))</f>
        <v>1</v>
      </c>
      <c r="M285" s="30" t="str">
        <f t="shared" si="71"/>
        <v/>
      </c>
      <c r="N285" s="36">
        <f t="shared" si="72"/>
        <v>8.9955022488755621E-4</v>
      </c>
    </row>
    <row r="286" spans="1:14" x14ac:dyDescent="0.2">
      <c r="A286" s="23"/>
      <c r="B286" s="25" t="s">
        <v>261</v>
      </c>
      <c r="C286" s="35">
        <v>1</v>
      </c>
      <c r="D286" s="29">
        <v>4</v>
      </c>
      <c r="E286" s="29">
        <v>10</v>
      </c>
      <c r="F286" s="29">
        <v>7</v>
      </c>
      <c r="G286" s="30">
        <f t="shared" si="67"/>
        <v>2.646202699126753E-4</v>
      </c>
      <c r="H286" s="30">
        <f t="shared" si="68"/>
        <v>1.1994002998500749E-3</v>
      </c>
      <c r="I286" s="30">
        <f t="shared" si="69"/>
        <v>2.1542438604049978E-3</v>
      </c>
      <c r="J286" s="30">
        <f t="shared" si="70"/>
        <v>1.6932752781809385E-3</v>
      </c>
      <c r="K286" s="30">
        <f t="shared" si="73"/>
        <v>9</v>
      </c>
      <c r="L286" s="30">
        <f t="shared" si="74"/>
        <v>0.75</v>
      </c>
      <c r="M286" s="30">
        <f t="shared" si="71"/>
        <v>2.3815824292140776E-3</v>
      </c>
      <c r="N286" s="36">
        <f t="shared" si="72"/>
        <v>8.9955022488755611E-4</v>
      </c>
    </row>
    <row r="287" spans="1:14" x14ac:dyDescent="0.2">
      <c r="A287" s="23"/>
      <c r="B287" s="25" t="s">
        <v>262</v>
      </c>
      <c r="C287" s="35">
        <v>2</v>
      </c>
      <c r="D287" s="29">
        <v>1</v>
      </c>
      <c r="E287" s="29">
        <v>2</v>
      </c>
      <c r="F287" s="29">
        <v>7</v>
      </c>
      <c r="G287" s="30">
        <f t="shared" si="67"/>
        <v>5.2924053982535059E-4</v>
      </c>
      <c r="H287" s="30">
        <f t="shared" si="68"/>
        <v>2.9985007496251872E-4</v>
      </c>
      <c r="I287" s="30">
        <f t="shared" si="69"/>
        <v>4.3084877208099956E-4</v>
      </c>
      <c r="J287" s="30">
        <f t="shared" si="70"/>
        <v>1.6932752781809385E-3</v>
      </c>
      <c r="K287" s="30">
        <f t="shared" si="73"/>
        <v>0</v>
      </c>
      <c r="L287" s="30">
        <f t="shared" si="74"/>
        <v>6</v>
      </c>
      <c r="M287" s="30">
        <f t="shared" si="71"/>
        <v>0</v>
      </c>
      <c r="N287" s="36">
        <f t="shared" si="72"/>
        <v>1.7991004497751122E-3</v>
      </c>
    </row>
    <row r="288" spans="1:14" x14ac:dyDescent="0.2">
      <c r="A288" s="23"/>
      <c r="B288" s="25" t="s">
        <v>263</v>
      </c>
      <c r="C288" s="35">
        <v>30</v>
      </c>
      <c r="D288" s="29">
        <v>6</v>
      </c>
      <c r="E288" s="29">
        <v>16</v>
      </c>
      <c r="F288" s="29">
        <v>4</v>
      </c>
      <c r="G288" s="30">
        <f t="shared" si="67"/>
        <v>7.9386080973802599E-3</v>
      </c>
      <c r="H288" s="30">
        <f t="shared" si="68"/>
        <v>1.7991004497751124E-3</v>
      </c>
      <c r="I288" s="30">
        <f t="shared" si="69"/>
        <v>3.4467901766479965E-3</v>
      </c>
      <c r="J288" s="30">
        <f t="shared" si="70"/>
        <v>9.6758587324625057E-4</v>
      </c>
      <c r="K288" s="30">
        <f t="shared" si="73"/>
        <v>-0.46666666666666667</v>
      </c>
      <c r="L288" s="30">
        <f t="shared" si="74"/>
        <v>-0.33333333333333331</v>
      </c>
      <c r="M288" s="30">
        <f t="shared" si="71"/>
        <v>-3.7046837787774547E-3</v>
      </c>
      <c r="N288" s="36">
        <f t="shared" si="72"/>
        <v>-5.9970014992503744E-4</v>
      </c>
    </row>
    <row r="289" spans="1:14" x14ac:dyDescent="0.2">
      <c r="A289" s="23"/>
      <c r="B289" s="25" t="s">
        <v>264</v>
      </c>
      <c r="C289" s="35">
        <v>0</v>
      </c>
      <c r="D289" s="29">
        <v>0</v>
      </c>
      <c r="E289" s="29">
        <v>2</v>
      </c>
      <c r="F289" s="29">
        <v>0</v>
      </c>
      <c r="G289" s="30" t="str">
        <f t="shared" si="67"/>
        <v/>
      </c>
      <c r="H289" s="30" t="str">
        <f t="shared" si="68"/>
        <v/>
      </c>
      <c r="I289" s="30">
        <f t="shared" si="69"/>
        <v>4.3084877208099956E-4</v>
      </c>
      <c r="J289" s="30" t="str">
        <f t="shared" si="70"/>
        <v/>
      </c>
      <c r="K289" s="30">
        <f t="shared" si="73"/>
        <v>1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23"/>
      <c r="B290" s="25" t="s">
        <v>265</v>
      </c>
      <c r="C290" s="35">
        <v>0</v>
      </c>
      <c r="D290" s="29">
        <v>0</v>
      </c>
      <c r="E290" s="29">
        <v>0</v>
      </c>
      <c r="F290" s="29">
        <v>1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>
        <f t="shared" si="70"/>
        <v>2.4189646831156264E-4</v>
      </c>
      <c r="K290" s="30" t="str">
        <f t="shared" si="73"/>
        <v xml:space="preserve"> </v>
      </c>
      <c r="L290" s="30">
        <f t="shared" si="74"/>
        <v>1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23"/>
      <c r="B291" s="25" t="s">
        <v>266</v>
      </c>
      <c r="C291" s="35">
        <v>1</v>
      </c>
      <c r="D291" s="29">
        <v>0</v>
      </c>
      <c r="E291" s="29">
        <v>4</v>
      </c>
      <c r="F291" s="29">
        <v>0</v>
      </c>
      <c r="G291" s="30">
        <f t="shared" si="67"/>
        <v>2.646202699126753E-4</v>
      </c>
      <c r="H291" s="30" t="str">
        <f t="shared" si="68"/>
        <v/>
      </c>
      <c r="I291" s="30">
        <f t="shared" si="69"/>
        <v>8.6169754416199913E-4</v>
      </c>
      <c r="J291" s="30" t="str">
        <f t="shared" si="70"/>
        <v/>
      </c>
      <c r="K291" s="30">
        <f t="shared" si="73"/>
        <v>3</v>
      </c>
      <c r="L291" s="30" t="str">
        <f t="shared" si="74"/>
        <v xml:space="preserve"> </v>
      </c>
      <c r="M291" s="30">
        <f t="shared" si="71"/>
        <v>7.9386080973802594E-4</v>
      </c>
      <c r="N291" s="36" t="str">
        <f t="shared" si="72"/>
        <v/>
      </c>
    </row>
    <row r="292" spans="1:14" x14ac:dyDescent="0.2">
      <c r="A292" s="23"/>
      <c r="B292" s="25" t="s">
        <v>267</v>
      </c>
      <c r="C292" s="35">
        <v>3</v>
      </c>
      <c r="D292" s="29">
        <v>5</v>
      </c>
      <c r="E292" s="29">
        <v>7</v>
      </c>
      <c r="F292" s="29">
        <v>5</v>
      </c>
      <c r="G292" s="30">
        <f t="shared" si="67"/>
        <v>7.9386080973802594E-4</v>
      </c>
      <c r="H292" s="30">
        <f t="shared" si="68"/>
        <v>1.4992503748125937E-3</v>
      </c>
      <c r="I292" s="30">
        <f t="shared" si="69"/>
        <v>1.5079707022834985E-3</v>
      </c>
      <c r="J292" s="30">
        <f t="shared" si="70"/>
        <v>1.2094823415578133E-3</v>
      </c>
      <c r="K292" s="30">
        <f t="shared" si="73"/>
        <v>1.3333333333333333</v>
      </c>
      <c r="L292" s="30">
        <f t="shared" si="74"/>
        <v>0</v>
      </c>
      <c r="M292" s="30">
        <f t="shared" si="71"/>
        <v>1.0584810796507012E-3</v>
      </c>
      <c r="N292" s="36">
        <f t="shared" si="72"/>
        <v>0</v>
      </c>
    </row>
    <row r="293" spans="1:14" ht="25.5" x14ac:dyDescent="0.2">
      <c r="A293" s="23"/>
      <c r="B293" s="25" t="s">
        <v>268</v>
      </c>
      <c r="C293" s="35">
        <v>67</v>
      </c>
      <c r="D293" s="29">
        <v>30</v>
      </c>
      <c r="E293" s="29">
        <v>54</v>
      </c>
      <c r="F293" s="29">
        <v>34</v>
      </c>
      <c r="G293" s="30">
        <f t="shared" si="67"/>
        <v>1.7729558084149246E-2</v>
      </c>
      <c r="H293" s="30">
        <f t="shared" si="68"/>
        <v>8.9955022488755615E-3</v>
      </c>
      <c r="I293" s="30">
        <f t="shared" si="69"/>
        <v>1.1632916846186989E-2</v>
      </c>
      <c r="J293" s="30">
        <f t="shared" si="70"/>
        <v>8.2244799225931302E-3</v>
      </c>
      <c r="K293" s="30">
        <f t="shared" si="73"/>
        <v>-0.19402985074626866</v>
      </c>
      <c r="L293" s="30">
        <f t="shared" si="74"/>
        <v>0.13333333333333333</v>
      </c>
      <c r="M293" s="30">
        <f t="shared" si="71"/>
        <v>-3.440063508864779E-3</v>
      </c>
      <c r="N293" s="36">
        <f t="shared" si="72"/>
        <v>1.1994002998500749E-3</v>
      </c>
    </row>
    <row r="294" spans="1:14" x14ac:dyDescent="0.2">
      <c r="A294" s="23"/>
      <c r="B294" s="25" t="s">
        <v>269</v>
      </c>
      <c r="C294" s="35">
        <v>3</v>
      </c>
      <c r="D294" s="29">
        <v>5</v>
      </c>
      <c r="E294" s="29">
        <v>16</v>
      </c>
      <c r="F294" s="29">
        <v>9</v>
      </c>
      <c r="G294" s="30">
        <f t="shared" si="67"/>
        <v>7.9386080973802594E-4</v>
      </c>
      <c r="H294" s="30">
        <f t="shared" si="68"/>
        <v>1.4992503748125937E-3</v>
      </c>
      <c r="I294" s="30">
        <f t="shared" si="69"/>
        <v>3.4467901766479965E-3</v>
      </c>
      <c r="J294" s="30">
        <f t="shared" si="70"/>
        <v>2.1770682148040637E-3</v>
      </c>
      <c r="K294" s="30">
        <f t="shared" si="73"/>
        <v>4.333333333333333</v>
      </c>
      <c r="L294" s="30">
        <f t="shared" si="74"/>
        <v>0.8</v>
      </c>
      <c r="M294" s="30">
        <f t="shared" si="71"/>
        <v>3.440063508864779E-3</v>
      </c>
      <c r="N294" s="36">
        <f t="shared" si="72"/>
        <v>1.1994002998500751E-3</v>
      </c>
    </row>
    <row r="295" spans="1:14" x14ac:dyDescent="0.2">
      <c r="A295" s="23"/>
      <c r="B295" s="25" t="s">
        <v>270</v>
      </c>
      <c r="C295" s="35">
        <v>1</v>
      </c>
      <c r="D295" s="29">
        <v>0</v>
      </c>
      <c r="E295" s="29">
        <v>0</v>
      </c>
      <c r="F295" s="29">
        <v>0</v>
      </c>
      <c r="G295" s="30">
        <f t="shared" si="67"/>
        <v>2.646202699126753E-4</v>
      </c>
      <c r="H295" s="30" t="str">
        <f t="shared" si="68"/>
        <v/>
      </c>
      <c r="I295" s="30" t="str">
        <f t="shared" si="69"/>
        <v/>
      </c>
      <c r="J295" s="30" t="str">
        <f t="shared" si="70"/>
        <v/>
      </c>
      <c r="K295" s="30">
        <f t="shared" si="73"/>
        <v>-1</v>
      </c>
      <c r="L295" s="30" t="str">
        <f t="shared" si="74"/>
        <v xml:space="preserve"> </v>
      </c>
      <c r="M295" s="30">
        <f t="shared" si="71"/>
        <v>-2.646202699126753E-4</v>
      </c>
      <c r="N295" s="36" t="str">
        <f t="shared" si="72"/>
        <v/>
      </c>
    </row>
    <row r="296" spans="1:14" x14ac:dyDescent="0.2">
      <c r="A296" s="23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23"/>
      <c r="B297" s="25" t="s">
        <v>272</v>
      </c>
      <c r="C297" s="35">
        <v>1</v>
      </c>
      <c r="D297" s="29">
        <v>0</v>
      </c>
      <c r="E297" s="29">
        <v>3</v>
      </c>
      <c r="F297" s="29">
        <v>1</v>
      </c>
      <c r="G297" s="30">
        <f t="shared" si="67"/>
        <v>2.646202699126753E-4</v>
      </c>
      <c r="H297" s="30" t="str">
        <f t="shared" si="68"/>
        <v/>
      </c>
      <c r="I297" s="30">
        <f t="shared" si="69"/>
        <v>6.4627315812149934E-4</v>
      </c>
      <c r="J297" s="30">
        <f t="shared" si="70"/>
        <v>2.4189646831156264E-4</v>
      </c>
      <c r="K297" s="30">
        <f t="shared" si="73"/>
        <v>2</v>
      </c>
      <c r="L297" s="30">
        <f t="shared" si="74"/>
        <v>1</v>
      </c>
      <c r="M297" s="30">
        <f t="shared" si="71"/>
        <v>5.2924053982535059E-4</v>
      </c>
      <c r="N297" s="36" t="str">
        <f t="shared" si="72"/>
        <v/>
      </c>
    </row>
    <row r="298" spans="1:14" x14ac:dyDescent="0.2">
      <c r="A298" s="23"/>
      <c r="B298" s="25" t="s">
        <v>273</v>
      </c>
      <c r="C298" s="35">
        <v>0</v>
      </c>
      <c r="D298" s="29">
        <v>7</v>
      </c>
      <c r="E298" s="29">
        <v>1</v>
      </c>
      <c r="F298" s="29">
        <v>16</v>
      </c>
      <c r="G298" s="30" t="str">
        <f t="shared" si="67"/>
        <v/>
      </c>
      <c r="H298" s="30">
        <f t="shared" si="68"/>
        <v>2.098950524737631E-3</v>
      </c>
      <c r="I298" s="30">
        <f t="shared" si="69"/>
        <v>2.1542438604049978E-4</v>
      </c>
      <c r="J298" s="30">
        <f t="shared" si="70"/>
        <v>3.8703434929850023E-3</v>
      </c>
      <c r="K298" s="30">
        <f t="shared" si="73"/>
        <v>1</v>
      </c>
      <c r="L298" s="30">
        <f t="shared" si="74"/>
        <v>1.2857142857142858</v>
      </c>
      <c r="M298" s="30" t="str">
        <f t="shared" si="71"/>
        <v/>
      </c>
      <c r="N298" s="36">
        <f t="shared" si="72"/>
        <v>2.6986506746626685E-3</v>
      </c>
    </row>
    <row r="299" spans="1:14" x14ac:dyDescent="0.2">
      <c r="A299" s="23"/>
      <c r="B299" s="25" t="s">
        <v>274</v>
      </c>
      <c r="C299" s="35">
        <v>2</v>
      </c>
      <c r="D299" s="29">
        <v>14</v>
      </c>
      <c r="E299" s="29">
        <v>1</v>
      </c>
      <c r="F299" s="29">
        <v>13</v>
      </c>
      <c r="G299" s="30">
        <f t="shared" si="67"/>
        <v>5.2924053982535059E-4</v>
      </c>
      <c r="H299" s="30">
        <f t="shared" si="68"/>
        <v>4.197901049475262E-3</v>
      </c>
      <c r="I299" s="30">
        <f t="shared" si="69"/>
        <v>2.1542438604049978E-4</v>
      </c>
      <c r="J299" s="30">
        <f t="shared" si="70"/>
        <v>3.1446540880503146E-3</v>
      </c>
      <c r="K299" s="30">
        <f t="shared" si="73"/>
        <v>-0.5</v>
      </c>
      <c r="L299" s="30">
        <f t="shared" si="74"/>
        <v>-7.1428571428571425E-2</v>
      </c>
      <c r="M299" s="30">
        <f t="shared" si="71"/>
        <v>-2.646202699126753E-4</v>
      </c>
      <c r="N299" s="36">
        <f t="shared" si="72"/>
        <v>-2.9985007496251872E-4</v>
      </c>
    </row>
    <row r="300" spans="1:14" x14ac:dyDescent="0.2">
      <c r="A300" s="23"/>
      <c r="B300" s="25" t="s">
        <v>275</v>
      </c>
      <c r="C300" s="35">
        <v>1</v>
      </c>
      <c r="D300" s="29">
        <v>14</v>
      </c>
      <c r="E300" s="29">
        <v>1</v>
      </c>
      <c r="F300" s="29">
        <v>11</v>
      </c>
      <c r="G300" s="30">
        <f t="shared" si="67"/>
        <v>2.646202699126753E-4</v>
      </c>
      <c r="H300" s="30">
        <f t="shared" si="68"/>
        <v>4.197901049475262E-3</v>
      </c>
      <c r="I300" s="30">
        <f t="shared" si="69"/>
        <v>2.1542438604049978E-4</v>
      </c>
      <c r="J300" s="30">
        <f t="shared" si="70"/>
        <v>2.660861151427189E-3</v>
      </c>
      <c r="K300" s="30">
        <f t="shared" si="73"/>
        <v>0</v>
      </c>
      <c r="L300" s="30">
        <f t="shared" si="74"/>
        <v>-0.21428571428571427</v>
      </c>
      <c r="M300" s="30">
        <f t="shared" si="71"/>
        <v>0</v>
      </c>
      <c r="N300" s="36">
        <f t="shared" si="72"/>
        <v>-8.9955022488755611E-4</v>
      </c>
    </row>
    <row r="301" spans="1:14" x14ac:dyDescent="0.2">
      <c r="A301" s="23"/>
      <c r="B301" s="25" t="s">
        <v>276</v>
      </c>
      <c r="C301" s="35">
        <v>0</v>
      </c>
      <c r="D301" s="29">
        <v>1</v>
      </c>
      <c r="E301" s="29">
        <v>0</v>
      </c>
      <c r="F301" s="29">
        <v>0</v>
      </c>
      <c r="G301" s="30" t="str">
        <f t="shared" si="67"/>
        <v/>
      </c>
      <c r="H301" s="30">
        <f t="shared" si="68"/>
        <v>2.9985007496251872E-4</v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>
        <f t="shared" si="74"/>
        <v>-1</v>
      </c>
      <c r="M301" s="30" t="str">
        <f t="shared" si="71"/>
        <v/>
      </c>
      <c r="N301" s="36">
        <f t="shared" si="72"/>
        <v>-2.9985007496251872E-4</v>
      </c>
    </row>
    <row r="302" spans="1:14" x14ac:dyDescent="0.2">
      <c r="A302" s="23"/>
      <c r="B302" s="25" t="s">
        <v>277</v>
      </c>
      <c r="C302" s="35">
        <v>0</v>
      </c>
      <c r="D302" s="29">
        <v>0</v>
      </c>
      <c r="E302" s="29">
        <v>1</v>
      </c>
      <c r="F302" s="29">
        <v>1</v>
      </c>
      <c r="G302" s="30" t="str">
        <f t="shared" si="67"/>
        <v/>
      </c>
      <c r="H302" s="30" t="str">
        <f t="shared" si="68"/>
        <v/>
      </c>
      <c r="I302" s="30">
        <f t="shared" si="69"/>
        <v>2.1542438604049978E-4</v>
      </c>
      <c r="J302" s="30">
        <f t="shared" si="70"/>
        <v>2.4189646831156264E-4</v>
      </c>
      <c r="K302" s="30">
        <f t="shared" si="73"/>
        <v>1</v>
      </c>
      <c r="L302" s="30">
        <f t="shared" si="74"/>
        <v>1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23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23"/>
      <c r="B304" s="25" t="s">
        <v>279</v>
      </c>
      <c r="C304" s="35">
        <v>9</v>
      </c>
      <c r="D304" s="29">
        <v>5</v>
      </c>
      <c r="E304" s="29">
        <v>14</v>
      </c>
      <c r="F304" s="29">
        <v>2</v>
      </c>
      <c r="G304" s="30">
        <f t="shared" si="67"/>
        <v>2.3815824292140776E-3</v>
      </c>
      <c r="H304" s="30">
        <f t="shared" si="68"/>
        <v>1.4992503748125937E-3</v>
      </c>
      <c r="I304" s="30">
        <f t="shared" si="69"/>
        <v>3.0159414045669969E-3</v>
      </c>
      <c r="J304" s="30">
        <f t="shared" si="70"/>
        <v>4.8379293662312528E-4</v>
      </c>
      <c r="K304" s="30">
        <f t="shared" si="73"/>
        <v>0.55555555555555558</v>
      </c>
      <c r="L304" s="30">
        <f t="shared" si="74"/>
        <v>-0.6</v>
      </c>
      <c r="M304" s="30">
        <f t="shared" si="71"/>
        <v>1.3231013495633764E-3</v>
      </c>
      <c r="N304" s="36">
        <f t="shared" si="72"/>
        <v>-8.9955022488755611E-4</v>
      </c>
    </row>
    <row r="305" spans="1:14" x14ac:dyDescent="0.2">
      <c r="A305" s="23"/>
      <c r="B305" s="25" t="s">
        <v>280</v>
      </c>
      <c r="C305" s="35">
        <v>2</v>
      </c>
      <c r="D305" s="29">
        <v>0</v>
      </c>
      <c r="E305" s="29">
        <v>2</v>
      </c>
      <c r="F305" s="29">
        <v>0</v>
      </c>
      <c r="G305" s="30">
        <f t="shared" si="67"/>
        <v>5.2924053982535059E-4</v>
      </c>
      <c r="H305" s="30" t="str">
        <f t="shared" si="68"/>
        <v/>
      </c>
      <c r="I305" s="30">
        <f t="shared" si="69"/>
        <v>4.3084877208099956E-4</v>
      </c>
      <c r="J305" s="30" t="str">
        <f t="shared" si="70"/>
        <v/>
      </c>
      <c r="K305" s="30">
        <f t="shared" si="73"/>
        <v>0</v>
      </c>
      <c r="L305" s="30" t="str">
        <f t="shared" si="74"/>
        <v xml:space="preserve"> </v>
      </c>
      <c r="M305" s="30">
        <f t="shared" si="71"/>
        <v>0</v>
      </c>
      <c r="N305" s="36" t="str">
        <f t="shared" si="72"/>
        <v/>
      </c>
    </row>
    <row r="306" spans="1:14" x14ac:dyDescent="0.2">
      <c r="A306" s="23"/>
      <c r="B306" s="25" t="s">
        <v>281</v>
      </c>
      <c r="C306" s="35">
        <v>45</v>
      </c>
      <c r="D306" s="29">
        <v>30</v>
      </c>
      <c r="E306" s="29">
        <v>35</v>
      </c>
      <c r="F306" s="29">
        <v>28</v>
      </c>
      <c r="G306" s="30">
        <f t="shared" si="67"/>
        <v>1.190791214607039E-2</v>
      </c>
      <c r="H306" s="30">
        <f t="shared" si="68"/>
        <v>8.9955022488755615E-3</v>
      </c>
      <c r="I306" s="30">
        <f t="shared" si="69"/>
        <v>7.5398535114174926E-3</v>
      </c>
      <c r="J306" s="30">
        <f t="shared" si="70"/>
        <v>6.7731011127237541E-3</v>
      </c>
      <c r="K306" s="30">
        <f t="shared" si="73"/>
        <v>-0.22222222222222221</v>
      </c>
      <c r="L306" s="30">
        <f t="shared" si="74"/>
        <v>-6.6666666666666666E-2</v>
      </c>
      <c r="M306" s="30">
        <f t="shared" si="71"/>
        <v>-2.6462026991267533E-3</v>
      </c>
      <c r="N306" s="36">
        <f t="shared" si="72"/>
        <v>-5.9970014992503744E-4</v>
      </c>
    </row>
    <row r="307" spans="1:14" x14ac:dyDescent="0.2">
      <c r="A307" s="23"/>
      <c r="B307" s="25" t="s">
        <v>282</v>
      </c>
      <c r="C307" s="35">
        <v>92</v>
      </c>
      <c r="D307" s="29">
        <v>71</v>
      </c>
      <c r="E307" s="29">
        <v>69</v>
      </c>
      <c r="F307" s="29">
        <v>71</v>
      </c>
      <c r="G307" s="30">
        <f t="shared" si="67"/>
        <v>2.4345064831966128E-2</v>
      </c>
      <c r="H307" s="30">
        <f t="shared" si="68"/>
        <v>2.1289355322338832E-2</v>
      </c>
      <c r="I307" s="30">
        <f t="shared" si="69"/>
        <v>1.4864282636794485E-2</v>
      </c>
      <c r="J307" s="30">
        <f t="shared" si="70"/>
        <v>1.7174649250120948E-2</v>
      </c>
      <c r="K307" s="30">
        <f t="shared" si="73"/>
        <v>-0.25</v>
      </c>
      <c r="L307" s="30">
        <f t="shared" si="74"/>
        <v>0</v>
      </c>
      <c r="M307" s="30">
        <f t="shared" si="71"/>
        <v>-6.0862662079915319E-3</v>
      </c>
      <c r="N307" s="36">
        <f t="shared" si="72"/>
        <v>0</v>
      </c>
    </row>
    <row r="308" spans="1:14" x14ac:dyDescent="0.2">
      <c r="A308" s="23"/>
      <c r="B308" s="25" t="s">
        <v>283</v>
      </c>
      <c r="C308" s="35">
        <v>1</v>
      </c>
      <c r="D308" s="29">
        <v>5</v>
      </c>
      <c r="E308" s="29">
        <v>0</v>
      </c>
      <c r="F308" s="29">
        <v>1</v>
      </c>
      <c r="G308" s="30">
        <f t="shared" si="67"/>
        <v>2.646202699126753E-4</v>
      </c>
      <c r="H308" s="30">
        <f t="shared" si="68"/>
        <v>1.4992503748125937E-3</v>
      </c>
      <c r="I308" s="30" t="str">
        <f t="shared" si="69"/>
        <v/>
      </c>
      <c r="J308" s="30">
        <f t="shared" si="70"/>
        <v>2.4189646831156264E-4</v>
      </c>
      <c r="K308" s="30">
        <f t="shared" si="73"/>
        <v>-1</v>
      </c>
      <c r="L308" s="30">
        <f t="shared" si="74"/>
        <v>-0.8</v>
      </c>
      <c r="M308" s="30">
        <f t="shared" si="71"/>
        <v>-2.646202699126753E-4</v>
      </c>
      <c r="N308" s="36">
        <f t="shared" si="72"/>
        <v>-1.1994002998500751E-3</v>
      </c>
    </row>
    <row r="309" spans="1:14" x14ac:dyDescent="0.2">
      <c r="A309" s="23"/>
      <c r="B309" s="25" t="s">
        <v>284</v>
      </c>
      <c r="C309" s="35">
        <v>8</v>
      </c>
      <c r="D309" s="29">
        <v>7</v>
      </c>
      <c r="E309" s="29">
        <v>7</v>
      </c>
      <c r="F309" s="29">
        <v>2</v>
      </c>
      <c r="G309" s="30">
        <f t="shared" si="67"/>
        <v>2.1169621593014024E-3</v>
      </c>
      <c r="H309" s="30">
        <f t="shared" si="68"/>
        <v>2.098950524737631E-3</v>
      </c>
      <c r="I309" s="30">
        <f t="shared" si="69"/>
        <v>1.5079707022834985E-3</v>
      </c>
      <c r="J309" s="30">
        <f t="shared" si="70"/>
        <v>4.8379293662312528E-4</v>
      </c>
      <c r="K309" s="30">
        <f t="shared" si="73"/>
        <v>-0.125</v>
      </c>
      <c r="L309" s="30">
        <f t="shared" si="74"/>
        <v>-0.7142857142857143</v>
      </c>
      <c r="M309" s="30">
        <f t="shared" si="71"/>
        <v>-2.646202699126753E-4</v>
      </c>
      <c r="N309" s="36">
        <f t="shared" si="72"/>
        <v>-1.4992503748125937E-3</v>
      </c>
    </row>
    <row r="310" spans="1:14" x14ac:dyDescent="0.2">
      <c r="A310" s="23"/>
      <c r="B310" s="25" t="s">
        <v>285</v>
      </c>
      <c r="C310" s="35">
        <v>17</v>
      </c>
      <c r="D310" s="29">
        <v>12</v>
      </c>
      <c r="E310" s="29">
        <v>10</v>
      </c>
      <c r="F310" s="29">
        <v>20</v>
      </c>
      <c r="G310" s="30">
        <f t="shared" si="67"/>
        <v>4.4985445885154804E-3</v>
      </c>
      <c r="H310" s="30">
        <f t="shared" si="68"/>
        <v>3.5982008995502249E-3</v>
      </c>
      <c r="I310" s="30">
        <f t="shared" si="69"/>
        <v>2.1542438604049978E-3</v>
      </c>
      <c r="J310" s="30">
        <f t="shared" si="70"/>
        <v>4.8379293662312532E-3</v>
      </c>
      <c r="K310" s="30">
        <f t="shared" si="73"/>
        <v>-0.41176470588235292</v>
      </c>
      <c r="L310" s="30">
        <f t="shared" si="74"/>
        <v>0.66666666666666663</v>
      </c>
      <c r="M310" s="30">
        <f t="shared" si="71"/>
        <v>-1.8523418893887271E-3</v>
      </c>
      <c r="N310" s="36">
        <f t="shared" si="72"/>
        <v>2.3988005997001498E-3</v>
      </c>
    </row>
    <row r="311" spans="1:14" ht="25.5" x14ac:dyDescent="0.2">
      <c r="A311" s="23"/>
      <c r="B311" s="25" t="s">
        <v>286</v>
      </c>
      <c r="C311" s="35">
        <v>15</v>
      </c>
      <c r="D311" s="29">
        <v>3</v>
      </c>
      <c r="E311" s="29">
        <v>13</v>
      </c>
      <c r="F311" s="29">
        <v>3</v>
      </c>
      <c r="G311" s="30">
        <f t="shared" si="67"/>
        <v>3.9693040486901299E-3</v>
      </c>
      <c r="H311" s="30">
        <f t="shared" si="68"/>
        <v>8.9955022488755621E-4</v>
      </c>
      <c r="I311" s="30">
        <f t="shared" si="69"/>
        <v>2.8005170185264974E-3</v>
      </c>
      <c r="J311" s="30">
        <f t="shared" si="70"/>
        <v>7.2568940493468795E-4</v>
      </c>
      <c r="K311" s="30">
        <f t="shared" si="73"/>
        <v>-0.13333333333333333</v>
      </c>
      <c r="L311" s="30">
        <f t="shared" si="74"/>
        <v>0</v>
      </c>
      <c r="M311" s="30">
        <f t="shared" si="71"/>
        <v>-5.292405398253507E-4</v>
      </c>
      <c r="N311" s="36">
        <f t="shared" si="72"/>
        <v>0</v>
      </c>
    </row>
    <row r="312" spans="1:14" x14ac:dyDescent="0.2">
      <c r="A312" s="23"/>
      <c r="B312" s="25" t="s">
        <v>287</v>
      </c>
      <c r="C312" s="35">
        <v>9</v>
      </c>
      <c r="D312" s="29">
        <v>16</v>
      </c>
      <c r="E312" s="29">
        <v>25</v>
      </c>
      <c r="F312" s="29">
        <v>17</v>
      </c>
      <c r="G312" s="30">
        <f t="shared" si="67"/>
        <v>2.3815824292140776E-3</v>
      </c>
      <c r="H312" s="30">
        <f t="shared" si="68"/>
        <v>4.7976011994002995E-3</v>
      </c>
      <c r="I312" s="30">
        <f t="shared" si="69"/>
        <v>5.3856096510124943E-3</v>
      </c>
      <c r="J312" s="30">
        <f t="shared" si="70"/>
        <v>4.1122399612965651E-3</v>
      </c>
      <c r="K312" s="30">
        <f t="shared" si="73"/>
        <v>1.7777777777777777</v>
      </c>
      <c r="L312" s="30">
        <f t="shared" si="74"/>
        <v>6.25E-2</v>
      </c>
      <c r="M312" s="30">
        <f t="shared" si="71"/>
        <v>4.2339243186028047E-3</v>
      </c>
      <c r="N312" s="36">
        <f t="shared" si="72"/>
        <v>2.9985007496251872E-4</v>
      </c>
    </row>
    <row r="313" spans="1:14" x14ac:dyDescent="0.2">
      <c r="A313" s="23"/>
      <c r="B313" s="25" t="s">
        <v>288</v>
      </c>
      <c r="C313" s="35">
        <v>6</v>
      </c>
      <c r="D313" s="29">
        <v>7</v>
      </c>
      <c r="E313" s="29">
        <v>1</v>
      </c>
      <c r="F313" s="29">
        <v>1</v>
      </c>
      <c r="G313" s="30">
        <f t="shared" si="67"/>
        <v>1.5877216194760519E-3</v>
      </c>
      <c r="H313" s="30">
        <f t="shared" si="68"/>
        <v>2.098950524737631E-3</v>
      </c>
      <c r="I313" s="30">
        <f t="shared" si="69"/>
        <v>2.1542438604049978E-4</v>
      </c>
      <c r="J313" s="30">
        <f t="shared" si="70"/>
        <v>2.4189646831156264E-4</v>
      </c>
      <c r="K313" s="30">
        <f t="shared" si="73"/>
        <v>-0.83333333333333337</v>
      </c>
      <c r="L313" s="30">
        <f t="shared" si="74"/>
        <v>-0.8571428571428571</v>
      </c>
      <c r="M313" s="30">
        <f t="shared" si="71"/>
        <v>-1.3231013495633766E-3</v>
      </c>
      <c r="N313" s="36">
        <f t="shared" si="72"/>
        <v>-1.7991004497751122E-3</v>
      </c>
    </row>
    <row r="314" spans="1:14" x14ac:dyDescent="0.2">
      <c r="A314" s="23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23"/>
      <c r="B315" s="25" t="s">
        <v>290</v>
      </c>
      <c r="C315" s="35">
        <v>0</v>
      </c>
      <c r="D315" s="29">
        <v>0</v>
      </c>
      <c r="E315" s="29">
        <v>2</v>
      </c>
      <c r="F315" s="29">
        <v>1</v>
      </c>
      <c r="G315" s="30" t="str">
        <f t="shared" si="67"/>
        <v/>
      </c>
      <c r="H315" s="30" t="str">
        <f t="shared" si="68"/>
        <v/>
      </c>
      <c r="I315" s="30">
        <f t="shared" si="69"/>
        <v>4.3084877208099956E-4</v>
      </c>
      <c r="J315" s="30">
        <f t="shared" si="70"/>
        <v>2.4189646831156264E-4</v>
      </c>
      <c r="K315" s="30">
        <f t="shared" si="73"/>
        <v>1</v>
      </c>
      <c r="L315" s="30">
        <f t="shared" si="74"/>
        <v>1</v>
      </c>
      <c r="M315" s="30" t="str">
        <f t="shared" si="71"/>
        <v/>
      </c>
      <c r="N315" s="36" t="str">
        <f t="shared" si="72"/>
        <v/>
      </c>
    </row>
    <row r="316" spans="1:14" ht="24" customHeight="1" x14ac:dyDescent="0.2">
      <c r="A316" s="23"/>
      <c r="B316" s="25" t="s">
        <v>291</v>
      </c>
      <c r="C316" s="35">
        <v>1</v>
      </c>
      <c r="D316" s="29">
        <v>0</v>
      </c>
      <c r="E316" s="29">
        <v>3</v>
      </c>
      <c r="F316" s="29">
        <v>0</v>
      </c>
      <c r="G316" s="30">
        <f t="shared" ref="G316:G347" si="75">+IF(C316=0,"",C316/C$188)</f>
        <v>2.646202699126753E-4</v>
      </c>
      <c r="H316" s="30" t="str">
        <f t="shared" ref="H316:H347" si="76">+IF(D316=0,"",D316/D$188)</f>
        <v/>
      </c>
      <c r="I316" s="30">
        <f t="shared" ref="I316:I347" si="77">+IF(E316=0,"",E316/E$188)</f>
        <v>6.4627315812149934E-4</v>
      </c>
      <c r="J316" s="30" t="str">
        <f t="shared" ref="J316:J347" si="78">+IF(F316=0,"",F316/F$188)</f>
        <v/>
      </c>
      <c r="K316" s="30">
        <f t="shared" si="73"/>
        <v>2</v>
      </c>
      <c r="L316" s="30" t="str">
        <f t="shared" si="74"/>
        <v xml:space="preserve"> </v>
      </c>
      <c r="M316" s="30">
        <f t="shared" ref="M316:M347" si="79">+IF(OR(AND(G316=""),(K316="")),"",G316*K316)</f>
        <v>5.2924053982535059E-4</v>
      </c>
      <c r="N316" s="36" t="str">
        <f t="shared" ref="N316:N347" si="80">+IF(OR(AND(H316=""),(L316="")),"",H316*L316)</f>
        <v/>
      </c>
    </row>
    <row r="317" spans="1:14" x14ac:dyDescent="0.2">
      <c r="A317" s="23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23"/>
      <c r="B318" s="25" t="s">
        <v>293</v>
      </c>
      <c r="C318" s="35">
        <v>34</v>
      </c>
      <c r="D318" s="29">
        <v>33</v>
      </c>
      <c r="E318" s="29">
        <v>65</v>
      </c>
      <c r="F318" s="29">
        <v>63</v>
      </c>
      <c r="G318" s="30">
        <f t="shared" si="75"/>
        <v>8.9970891770309609E-3</v>
      </c>
      <c r="H318" s="30">
        <f t="shared" si="76"/>
        <v>9.8950524737631187E-3</v>
      </c>
      <c r="I318" s="30">
        <f t="shared" si="77"/>
        <v>1.4002585092632486E-2</v>
      </c>
      <c r="J318" s="30">
        <f t="shared" si="78"/>
        <v>1.5239477503628448E-2</v>
      </c>
      <c r="K318" s="30">
        <f t="shared" si="81"/>
        <v>0.91176470588235292</v>
      </c>
      <c r="L318" s="30">
        <f t="shared" si="82"/>
        <v>0.90909090909090906</v>
      </c>
      <c r="M318" s="30">
        <f t="shared" si="79"/>
        <v>8.2032283672929356E-3</v>
      </c>
      <c r="N318" s="36">
        <f t="shared" si="80"/>
        <v>8.9955022488755615E-3</v>
      </c>
    </row>
    <row r="319" spans="1:14" x14ac:dyDescent="0.2">
      <c r="A319" s="23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23"/>
      <c r="B320" s="25" t="s">
        <v>295</v>
      </c>
      <c r="C320" s="35">
        <v>0</v>
      </c>
      <c r="D320" s="29">
        <v>1</v>
      </c>
      <c r="E320" s="29">
        <v>0</v>
      </c>
      <c r="F320" s="29">
        <v>3</v>
      </c>
      <c r="G320" s="30" t="str">
        <f t="shared" si="75"/>
        <v/>
      </c>
      <c r="H320" s="30">
        <f t="shared" si="76"/>
        <v>2.9985007496251872E-4</v>
      </c>
      <c r="I320" s="30" t="str">
        <f t="shared" si="77"/>
        <v/>
      </c>
      <c r="J320" s="30">
        <f t="shared" si="78"/>
        <v>7.2568940493468795E-4</v>
      </c>
      <c r="K320" s="30" t="str">
        <f t="shared" si="81"/>
        <v xml:space="preserve"> </v>
      </c>
      <c r="L320" s="30">
        <f t="shared" si="82"/>
        <v>2</v>
      </c>
      <c r="M320" s="30" t="str">
        <f t="shared" si="79"/>
        <v/>
      </c>
      <c r="N320" s="36">
        <f t="shared" si="80"/>
        <v>5.9970014992503744E-4</v>
      </c>
    </row>
    <row r="321" spans="1:14" ht="25.5" x14ac:dyDescent="0.2">
      <c r="A321" s="23"/>
      <c r="B321" s="25" t="s">
        <v>296</v>
      </c>
      <c r="C321" s="35">
        <v>3</v>
      </c>
      <c r="D321" s="29">
        <v>11</v>
      </c>
      <c r="E321" s="29">
        <v>2</v>
      </c>
      <c r="F321" s="29">
        <v>5</v>
      </c>
      <c r="G321" s="30">
        <f t="shared" si="75"/>
        <v>7.9386080973802594E-4</v>
      </c>
      <c r="H321" s="30">
        <f t="shared" si="76"/>
        <v>3.2983508245877061E-3</v>
      </c>
      <c r="I321" s="30">
        <f t="shared" si="77"/>
        <v>4.3084877208099956E-4</v>
      </c>
      <c r="J321" s="30">
        <f t="shared" si="78"/>
        <v>1.2094823415578133E-3</v>
      </c>
      <c r="K321" s="30">
        <f t="shared" si="81"/>
        <v>-0.33333333333333331</v>
      </c>
      <c r="L321" s="30">
        <f t="shared" si="82"/>
        <v>-0.54545454545454541</v>
      </c>
      <c r="M321" s="30">
        <f t="shared" si="79"/>
        <v>-2.646202699126753E-4</v>
      </c>
      <c r="N321" s="36">
        <f t="shared" si="80"/>
        <v>-1.7991004497751122E-3</v>
      </c>
    </row>
    <row r="322" spans="1:14" x14ac:dyDescent="0.2">
      <c r="A322" s="23"/>
      <c r="B322" s="25" t="s">
        <v>297</v>
      </c>
      <c r="C322" s="35">
        <v>0</v>
      </c>
      <c r="D322" s="29">
        <v>1</v>
      </c>
      <c r="E322" s="29">
        <v>0</v>
      </c>
      <c r="F322" s="29">
        <v>1</v>
      </c>
      <c r="G322" s="30" t="str">
        <f t="shared" si="75"/>
        <v/>
      </c>
      <c r="H322" s="30">
        <f t="shared" si="76"/>
        <v>2.9985007496251872E-4</v>
      </c>
      <c r="I322" s="30" t="str">
        <f t="shared" si="77"/>
        <v/>
      </c>
      <c r="J322" s="30">
        <f t="shared" si="78"/>
        <v>2.4189646831156264E-4</v>
      </c>
      <c r="K322" s="30" t="str">
        <f t="shared" si="81"/>
        <v xml:space="preserve"> </v>
      </c>
      <c r="L322" s="30">
        <f t="shared" si="82"/>
        <v>0</v>
      </c>
      <c r="M322" s="30" t="str">
        <f t="shared" si="79"/>
        <v/>
      </c>
      <c r="N322" s="36">
        <f t="shared" si="80"/>
        <v>0</v>
      </c>
    </row>
    <row r="323" spans="1:14" ht="25.5" x14ac:dyDescent="0.2">
      <c r="A323" s="23"/>
      <c r="B323" s="25" t="s">
        <v>298</v>
      </c>
      <c r="C323" s="35">
        <v>0</v>
      </c>
      <c r="D323" s="29">
        <v>4</v>
      </c>
      <c r="E323" s="29">
        <v>0</v>
      </c>
      <c r="F323" s="29">
        <v>1</v>
      </c>
      <c r="G323" s="30" t="str">
        <f t="shared" si="75"/>
        <v/>
      </c>
      <c r="H323" s="30">
        <f t="shared" si="76"/>
        <v>1.1994002998500749E-3</v>
      </c>
      <c r="I323" s="30" t="str">
        <f t="shared" si="77"/>
        <v/>
      </c>
      <c r="J323" s="30">
        <f t="shared" si="78"/>
        <v>2.4189646831156264E-4</v>
      </c>
      <c r="K323" s="30" t="str">
        <f t="shared" si="81"/>
        <v xml:space="preserve"> </v>
      </c>
      <c r="L323" s="30">
        <f t="shared" si="82"/>
        <v>-0.75</v>
      </c>
      <c r="M323" s="30" t="str">
        <f t="shared" si="79"/>
        <v/>
      </c>
      <c r="N323" s="36">
        <f t="shared" si="80"/>
        <v>-8.9955022488755611E-4</v>
      </c>
    </row>
    <row r="324" spans="1:14" x14ac:dyDescent="0.2">
      <c r="A324" s="23"/>
      <c r="B324" s="25" t="s">
        <v>299</v>
      </c>
      <c r="C324" s="35">
        <v>113</v>
      </c>
      <c r="D324" s="29">
        <v>54</v>
      </c>
      <c r="E324" s="29">
        <v>36</v>
      </c>
      <c r="F324" s="29">
        <v>25</v>
      </c>
      <c r="G324" s="30">
        <f t="shared" si="75"/>
        <v>2.990209050013231E-2</v>
      </c>
      <c r="H324" s="30">
        <f t="shared" si="76"/>
        <v>1.6191904047976012E-2</v>
      </c>
      <c r="I324" s="30">
        <f t="shared" si="77"/>
        <v>7.7552778974579921E-3</v>
      </c>
      <c r="J324" s="30">
        <f t="shared" si="78"/>
        <v>6.047411707789066E-3</v>
      </c>
      <c r="K324" s="30">
        <f t="shared" si="81"/>
        <v>-0.68141592920353977</v>
      </c>
      <c r="L324" s="30">
        <f t="shared" si="82"/>
        <v>-0.53703703703703709</v>
      </c>
      <c r="M324" s="30">
        <f t="shared" si="79"/>
        <v>-2.0375760783275996E-2</v>
      </c>
      <c r="N324" s="36">
        <f t="shared" si="80"/>
        <v>-8.6956521739130436E-3</v>
      </c>
    </row>
    <row r="325" spans="1:14" x14ac:dyDescent="0.2">
      <c r="A325" s="23"/>
      <c r="B325" s="25" t="s">
        <v>300</v>
      </c>
      <c r="C325" s="35">
        <v>3</v>
      </c>
      <c r="D325" s="29">
        <v>8</v>
      </c>
      <c r="E325" s="29">
        <v>3</v>
      </c>
      <c r="F325" s="29">
        <v>2</v>
      </c>
      <c r="G325" s="30">
        <f t="shared" si="75"/>
        <v>7.9386080973802594E-4</v>
      </c>
      <c r="H325" s="30">
        <f t="shared" si="76"/>
        <v>2.3988005997001498E-3</v>
      </c>
      <c r="I325" s="30">
        <f t="shared" si="77"/>
        <v>6.4627315812149934E-4</v>
      </c>
      <c r="J325" s="30">
        <f t="shared" si="78"/>
        <v>4.8379293662312528E-4</v>
      </c>
      <c r="K325" s="30">
        <f t="shared" si="81"/>
        <v>0</v>
      </c>
      <c r="L325" s="30">
        <f t="shared" si="82"/>
        <v>-0.75</v>
      </c>
      <c r="M325" s="30">
        <f t="shared" si="79"/>
        <v>0</v>
      </c>
      <c r="N325" s="36">
        <f t="shared" si="80"/>
        <v>-1.7991004497751122E-3</v>
      </c>
    </row>
    <row r="326" spans="1:14" x14ac:dyDescent="0.2">
      <c r="A326" s="23"/>
      <c r="B326" s="25" t="s">
        <v>301</v>
      </c>
      <c r="C326" s="35">
        <v>0</v>
      </c>
      <c r="D326" s="29">
        <v>0</v>
      </c>
      <c r="E326" s="29">
        <v>1</v>
      </c>
      <c r="F326" s="29">
        <v>0</v>
      </c>
      <c r="G326" s="30" t="str">
        <f t="shared" si="75"/>
        <v/>
      </c>
      <c r="H326" s="30" t="str">
        <f t="shared" si="76"/>
        <v/>
      </c>
      <c r="I326" s="30">
        <f t="shared" si="77"/>
        <v>2.1542438604049978E-4</v>
      </c>
      <c r="J326" s="30" t="str">
        <f t="shared" si="78"/>
        <v/>
      </c>
      <c r="K326" s="30">
        <f t="shared" si="81"/>
        <v>1</v>
      </c>
      <c r="L326" s="30" t="str">
        <f t="shared" si="82"/>
        <v xml:space="preserve"> 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23"/>
      <c r="B327" s="25" t="s">
        <v>302</v>
      </c>
      <c r="C327" s="35">
        <v>138</v>
      </c>
      <c r="D327" s="29">
        <v>180</v>
      </c>
      <c r="E327" s="29">
        <v>1466</v>
      </c>
      <c r="F327" s="29">
        <v>1356</v>
      </c>
      <c r="G327" s="30">
        <f t="shared" si="75"/>
        <v>3.6517597247949195E-2</v>
      </c>
      <c r="H327" s="30">
        <f t="shared" si="76"/>
        <v>5.3973013493253376E-2</v>
      </c>
      <c r="I327" s="30">
        <f t="shared" si="77"/>
        <v>0.31581214993537271</v>
      </c>
      <c r="J327" s="30">
        <f t="shared" si="78"/>
        <v>0.32801161103047893</v>
      </c>
      <c r="K327" s="30">
        <f t="shared" si="81"/>
        <v>9.6231884057971016</v>
      </c>
      <c r="L327" s="30">
        <f t="shared" si="82"/>
        <v>6.5333333333333332</v>
      </c>
      <c r="M327" s="30">
        <f t="shared" si="79"/>
        <v>0.35141571844403285</v>
      </c>
      <c r="N327" s="36">
        <f t="shared" si="80"/>
        <v>0.35262368815592204</v>
      </c>
    </row>
    <row r="328" spans="1:14" x14ac:dyDescent="0.2">
      <c r="A328" s="23"/>
      <c r="B328" s="25" t="s">
        <v>303</v>
      </c>
      <c r="C328" s="35">
        <v>2</v>
      </c>
      <c r="D328" s="29">
        <v>2</v>
      </c>
      <c r="E328" s="29">
        <v>1</v>
      </c>
      <c r="F328" s="29">
        <v>2</v>
      </c>
      <c r="G328" s="30">
        <f t="shared" si="75"/>
        <v>5.2924053982535059E-4</v>
      </c>
      <c r="H328" s="30">
        <f t="shared" si="76"/>
        <v>5.9970014992503744E-4</v>
      </c>
      <c r="I328" s="30">
        <f t="shared" si="77"/>
        <v>2.1542438604049978E-4</v>
      </c>
      <c r="J328" s="30">
        <f t="shared" si="78"/>
        <v>4.8379293662312528E-4</v>
      </c>
      <c r="K328" s="30">
        <f t="shared" si="81"/>
        <v>-0.5</v>
      </c>
      <c r="L328" s="30">
        <f t="shared" si="82"/>
        <v>0</v>
      </c>
      <c r="M328" s="30">
        <f t="shared" si="79"/>
        <v>-2.646202699126753E-4</v>
      </c>
      <c r="N328" s="36">
        <f t="shared" si="80"/>
        <v>0</v>
      </c>
    </row>
    <row r="329" spans="1:14" x14ac:dyDescent="0.2">
      <c r="A329" s="23"/>
      <c r="B329" s="25" t="s">
        <v>304</v>
      </c>
      <c r="C329" s="35">
        <v>4</v>
      </c>
      <c r="D329" s="29">
        <v>0</v>
      </c>
      <c r="E329" s="29">
        <v>1</v>
      </c>
      <c r="F329" s="29">
        <v>2</v>
      </c>
      <c r="G329" s="30">
        <f t="shared" si="75"/>
        <v>1.0584810796507012E-3</v>
      </c>
      <c r="H329" s="30" t="str">
        <f t="shared" si="76"/>
        <v/>
      </c>
      <c r="I329" s="30">
        <f t="shared" si="77"/>
        <v>2.1542438604049978E-4</v>
      </c>
      <c r="J329" s="30">
        <f t="shared" si="78"/>
        <v>4.8379293662312528E-4</v>
      </c>
      <c r="K329" s="30">
        <f t="shared" si="81"/>
        <v>-0.75</v>
      </c>
      <c r="L329" s="30">
        <f t="shared" si="82"/>
        <v>1</v>
      </c>
      <c r="M329" s="30">
        <f t="shared" si="79"/>
        <v>-7.9386080973802594E-4</v>
      </c>
      <c r="N329" s="36" t="str">
        <f t="shared" si="80"/>
        <v/>
      </c>
    </row>
    <row r="330" spans="1:14" x14ac:dyDescent="0.2">
      <c r="A330" s="23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23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23"/>
      <c r="B332" s="25" t="s">
        <v>307</v>
      </c>
      <c r="C332" s="35">
        <v>1</v>
      </c>
      <c r="D332" s="29">
        <v>4</v>
      </c>
      <c r="E332" s="29">
        <v>7</v>
      </c>
      <c r="F332" s="29">
        <v>2</v>
      </c>
      <c r="G332" s="30">
        <f t="shared" si="75"/>
        <v>2.646202699126753E-4</v>
      </c>
      <c r="H332" s="30">
        <f t="shared" si="76"/>
        <v>1.1994002998500749E-3</v>
      </c>
      <c r="I332" s="30">
        <f t="shared" si="77"/>
        <v>1.5079707022834985E-3</v>
      </c>
      <c r="J332" s="30">
        <f t="shared" si="78"/>
        <v>4.8379293662312528E-4</v>
      </c>
      <c r="K332" s="30">
        <f t="shared" si="81"/>
        <v>6</v>
      </c>
      <c r="L332" s="30">
        <f t="shared" si="82"/>
        <v>-0.5</v>
      </c>
      <c r="M332" s="30">
        <f t="shared" si="79"/>
        <v>1.5877216194760519E-3</v>
      </c>
      <c r="N332" s="36">
        <f t="shared" si="80"/>
        <v>-5.9970014992503744E-4</v>
      </c>
    </row>
    <row r="333" spans="1:14" x14ac:dyDescent="0.2">
      <c r="A333" s="23"/>
      <c r="B333" s="25" t="s">
        <v>308</v>
      </c>
      <c r="C333" s="35">
        <v>0</v>
      </c>
      <c r="D333" s="29">
        <v>4</v>
      </c>
      <c r="E333" s="29">
        <v>0</v>
      </c>
      <c r="F333" s="29">
        <v>0</v>
      </c>
      <c r="G333" s="30" t="str">
        <f t="shared" si="75"/>
        <v/>
      </c>
      <c r="H333" s="30">
        <f t="shared" si="76"/>
        <v>1.1994002998500749E-3</v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>
        <f t="shared" si="82"/>
        <v>-1</v>
      </c>
      <c r="M333" s="30" t="str">
        <f t="shared" si="79"/>
        <v/>
      </c>
      <c r="N333" s="36">
        <f t="shared" si="80"/>
        <v>-1.1994002998500749E-3</v>
      </c>
    </row>
    <row r="334" spans="1:14" ht="25.5" x14ac:dyDescent="0.2">
      <c r="A334" s="23"/>
      <c r="B334" s="25" t="s">
        <v>309</v>
      </c>
      <c r="C334" s="35">
        <v>0</v>
      </c>
      <c r="D334" s="29">
        <v>1</v>
      </c>
      <c r="E334" s="29">
        <v>0</v>
      </c>
      <c r="F334" s="29">
        <v>0</v>
      </c>
      <c r="G334" s="30" t="str">
        <f t="shared" si="75"/>
        <v/>
      </c>
      <c r="H334" s="30">
        <f t="shared" si="76"/>
        <v>2.9985007496251872E-4</v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>
        <f t="shared" si="82"/>
        <v>-1</v>
      </c>
      <c r="M334" s="30" t="str">
        <f t="shared" si="79"/>
        <v/>
      </c>
      <c r="N334" s="36">
        <f t="shared" si="80"/>
        <v>-2.9985007496251872E-4</v>
      </c>
    </row>
    <row r="335" spans="1:14" x14ac:dyDescent="0.2">
      <c r="A335" s="23"/>
      <c r="B335" s="25" t="s">
        <v>310</v>
      </c>
      <c r="C335" s="35">
        <v>0</v>
      </c>
      <c r="D335" s="29">
        <v>0</v>
      </c>
      <c r="E335" s="29">
        <v>1</v>
      </c>
      <c r="F335" s="29">
        <v>1</v>
      </c>
      <c r="G335" s="30" t="str">
        <f t="shared" si="75"/>
        <v/>
      </c>
      <c r="H335" s="30" t="str">
        <f t="shared" si="76"/>
        <v/>
      </c>
      <c r="I335" s="30">
        <f t="shared" si="77"/>
        <v>2.1542438604049978E-4</v>
      </c>
      <c r="J335" s="30">
        <f t="shared" si="78"/>
        <v>2.4189646831156264E-4</v>
      </c>
      <c r="K335" s="30">
        <f t="shared" si="81"/>
        <v>1</v>
      </c>
      <c r="L335" s="30">
        <f t="shared" si="82"/>
        <v>1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23"/>
      <c r="B336" s="25" t="s">
        <v>311</v>
      </c>
      <c r="C336" s="35">
        <v>2</v>
      </c>
      <c r="D336" s="29">
        <v>15</v>
      </c>
      <c r="E336" s="29">
        <v>0</v>
      </c>
      <c r="F336" s="29">
        <v>5</v>
      </c>
      <c r="G336" s="30">
        <f t="shared" si="75"/>
        <v>5.2924053982535059E-4</v>
      </c>
      <c r="H336" s="30">
        <f t="shared" si="76"/>
        <v>4.4977511244377807E-3</v>
      </c>
      <c r="I336" s="30" t="str">
        <f t="shared" si="77"/>
        <v/>
      </c>
      <c r="J336" s="30">
        <f t="shared" si="78"/>
        <v>1.2094823415578133E-3</v>
      </c>
      <c r="K336" s="30">
        <f t="shared" si="81"/>
        <v>-1</v>
      </c>
      <c r="L336" s="30">
        <f t="shared" si="82"/>
        <v>-0.66666666666666663</v>
      </c>
      <c r="M336" s="30">
        <f t="shared" si="79"/>
        <v>-5.2924053982535059E-4</v>
      </c>
      <c r="N336" s="36">
        <f t="shared" si="80"/>
        <v>-2.9985007496251869E-3</v>
      </c>
    </row>
    <row r="337" spans="1:14" x14ac:dyDescent="0.2">
      <c r="A337" s="23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23"/>
      <c r="B338" s="25" t="s">
        <v>313</v>
      </c>
      <c r="C338" s="35">
        <v>6</v>
      </c>
      <c r="D338" s="29">
        <v>56</v>
      </c>
      <c r="E338" s="29">
        <v>1</v>
      </c>
      <c r="F338" s="29">
        <v>47</v>
      </c>
      <c r="G338" s="30">
        <f t="shared" si="75"/>
        <v>1.5877216194760519E-3</v>
      </c>
      <c r="H338" s="30">
        <f t="shared" si="76"/>
        <v>1.6791604197901048E-2</v>
      </c>
      <c r="I338" s="30">
        <f t="shared" si="77"/>
        <v>2.1542438604049978E-4</v>
      </c>
      <c r="J338" s="30">
        <f t="shared" si="78"/>
        <v>1.1369134010643444E-2</v>
      </c>
      <c r="K338" s="30">
        <f t="shared" si="81"/>
        <v>-0.83333333333333337</v>
      </c>
      <c r="L338" s="30">
        <f t="shared" si="82"/>
        <v>-0.16071428571428573</v>
      </c>
      <c r="M338" s="30">
        <f t="shared" si="79"/>
        <v>-1.3231013495633766E-3</v>
      </c>
      <c r="N338" s="36">
        <f t="shared" si="80"/>
        <v>-2.6986506746626685E-3</v>
      </c>
    </row>
    <row r="339" spans="1:14" ht="26.25" customHeight="1" x14ac:dyDescent="0.2">
      <c r="A339" s="23"/>
      <c r="B339" s="25" t="s">
        <v>314</v>
      </c>
      <c r="C339" s="35">
        <v>0</v>
      </c>
      <c r="D339" s="29">
        <v>0</v>
      </c>
      <c r="E339" s="29">
        <v>0</v>
      </c>
      <c r="F339" s="29">
        <v>1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>
        <f t="shared" si="78"/>
        <v>2.4189646831156264E-4</v>
      </c>
      <c r="K339" s="30" t="str">
        <f t="shared" si="81"/>
        <v xml:space="preserve"> </v>
      </c>
      <c r="L339" s="30">
        <f t="shared" si="82"/>
        <v>1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23"/>
      <c r="B340" s="25" t="s">
        <v>315</v>
      </c>
      <c r="C340" s="35">
        <v>1</v>
      </c>
      <c r="D340" s="29">
        <v>3</v>
      </c>
      <c r="E340" s="29">
        <v>0</v>
      </c>
      <c r="F340" s="29">
        <v>2</v>
      </c>
      <c r="G340" s="30">
        <f t="shared" si="75"/>
        <v>2.646202699126753E-4</v>
      </c>
      <c r="H340" s="30">
        <f t="shared" si="76"/>
        <v>8.9955022488755621E-4</v>
      </c>
      <c r="I340" s="30" t="str">
        <f t="shared" si="77"/>
        <v/>
      </c>
      <c r="J340" s="30">
        <f t="shared" si="78"/>
        <v>4.8379293662312528E-4</v>
      </c>
      <c r="K340" s="30">
        <f t="shared" si="81"/>
        <v>-1</v>
      </c>
      <c r="L340" s="30">
        <f t="shared" si="82"/>
        <v>-0.33333333333333331</v>
      </c>
      <c r="M340" s="30">
        <f t="shared" si="79"/>
        <v>-2.646202699126753E-4</v>
      </c>
      <c r="N340" s="36">
        <f t="shared" si="80"/>
        <v>-2.9985007496251872E-4</v>
      </c>
    </row>
    <row r="341" spans="1:14" ht="26.25" customHeight="1" x14ac:dyDescent="0.2">
      <c r="A341" s="23"/>
      <c r="B341" s="25" t="s">
        <v>316</v>
      </c>
      <c r="C341" s="35">
        <v>0</v>
      </c>
      <c r="D341" s="29">
        <v>0</v>
      </c>
      <c r="E341" s="29">
        <v>0</v>
      </c>
      <c r="F341" s="29">
        <v>0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 t="str">
        <f t="shared" si="82"/>
        <v xml:space="preserve"> 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23"/>
      <c r="B342" s="25" t="s">
        <v>317</v>
      </c>
      <c r="C342" s="35">
        <v>0</v>
      </c>
      <c r="D342" s="29">
        <v>1</v>
      </c>
      <c r="E342" s="29">
        <v>0</v>
      </c>
      <c r="F342" s="29">
        <v>0</v>
      </c>
      <c r="G342" s="30" t="str">
        <f t="shared" si="75"/>
        <v/>
      </c>
      <c r="H342" s="30">
        <f t="shared" si="76"/>
        <v>2.9985007496251872E-4</v>
      </c>
      <c r="I342" s="30" t="str">
        <f t="shared" si="77"/>
        <v/>
      </c>
      <c r="J342" s="30" t="str">
        <f t="shared" si="78"/>
        <v/>
      </c>
      <c r="K342" s="30" t="str">
        <f t="shared" si="81"/>
        <v xml:space="preserve"> </v>
      </c>
      <c r="L342" s="30">
        <f t="shared" si="82"/>
        <v>-1</v>
      </c>
      <c r="M342" s="30" t="str">
        <f t="shared" si="79"/>
        <v/>
      </c>
      <c r="N342" s="36">
        <f t="shared" si="80"/>
        <v>-2.9985007496251872E-4</v>
      </c>
    </row>
    <row r="343" spans="1:14" ht="25.5" x14ac:dyDescent="0.2">
      <c r="A343" s="23"/>
      <c r="B343" s="25" t="s">
        <v>318</v>
      </c>
      <c r="C343" s="35">
        <v>4</v>
      </c>
      <c r="D343" s="29">
        <v>0</v>
      </c>
      <c r="E343" s="29">
        <v>0</v>
      </c>
      <c r="F343" s="29">
        <v>0</v>
      </c>
      <c r="G343" s="30">
        <f t="shared" si="75"/>
        <v>1.0584810796507012E-3</v>
      </c>
      <c r="H343" s="30" t="str">
        <f t="shared" si="76"/>
        <v/>
      </c>
      <c r="I343" s="30" t="str">
        <f t="shared" si="77"/>
        <v/>
      </c>
      <c r="J343" s="30" t="str">
        <f t="shared" si="78"/>
        <v/>
      </c>
      <c r="K343" s="30">
        <f t="shared" si="81"/>
        <v>-1</v>
      </c>
      <c r="L343" s="30" t="str">
        <f t="shared" si="82"/>
        <v xml:space="preserve"> </v>
      </c>
      <c r="M343" s="30">
        <f t="shared" si="79"/>
        <v>-1.0584810796507012E-3</v>
      </c>
      <c r="N343" s="36" t="str">
        <f t="shared" si="80"/>
        <v/>
      </c>
    </row>
    <row r="344" spans="1:14" ht="25.5" x14ac:dyDescent="0.2">
      <c r="A344" s="23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23"/>
      <c r="B345" s="25" t="s">
        <v>320</v>
      </c>
      <c r="C345" s="35">
        <v>0</v>
      </c>
      <c r="D345" s="29">
        <v>0</v>
      </c>
      <c r="E345" s="29">
        <v>1</v>
      </c>
      <c r="F345" s="29">
        <v>0</v>
      </c>
      <c r="G345" s="30" t="str">
        <f t="shared" si="75"/>
        <v/>
      </c>
      <c r="H345" s="30" t="str">
        <f t="shared" si="76"/>
        <v/>
      </c>
      <c r="I345" s="30">
        <f t="shared" si="77"/>
        <v>2.1542438604049978E-4</v>
      </c>
      <c r="J345" s="30" t="str">
        <f t="shared" si="78"/>
        <v/>
      </c>
      <c r="K345" s="30">
        <f t="shared" si="81"/>
        <v>1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23"/>
      <c r="B346" s="25" t="s">
        <v>321</v>
      </c>
      <c r="C346" s="35">
        <v>1</v>
      </c>
      <c r="D346" s="29">
        <v>0</v>
      </c>
      <c r="E346" s="29">
        <v>0</v>
      </c>
      <c r="F346" s="29">
        <v>0</v>
      </c>
      <c r="G346" s="30">
        <f t="shared" si="75"/>
        <v>2.646202699126753E-4</v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>
        <f t="shared" si="81"/>
        <v>-1</v>
      </c>
      <c r="L346" s="30" t="str">
        <f t="shared" si="82"/>
        <v xml:space="preserve"> </v>
      </c>
      <c r="M346" s="30">
        <f t="shared" si="79"/>
        <v>-2.646202699126753E-4</v>
      </c>
      <c r="N346" s="36" t="str">
        <f t="shared" si="80"/>
        <v/>
      </c>
    </row>
    <row r="347" spans="1:14" ht="25.5" x14ac:dyDescent="0.2">
      <c r="A347" s="23"/>
      <c r="B347" s="25" t="s">
        <v>322</v>
      </c>
      <c r="C347" s="35">
        <v>10</v>
      </c>
      <c r="D347" s="29">
        <v>4</v>
      </c>
      <c r="E347" s="29">
        <v>4</v>
      </c>
      <c r="F347" s="29">
        <v>3</v>
      </c>
      <c r="G347" s="30">
        <f t="shared" si="75"/>
        <v>2.6462026991267533E-3</v>
      </c>
      <c r="H347" s="30">
        <f t="shared" si="76"/>
        <v>1.1994002998500749E-3</v>
      </c>
      <c r="I347" s="30">
        <f t="shared" si="77"/>
        <v>8.6169754416199913E-4</v>
      </c>
      <c r="J347" s="30">
        <f t="shared" si="78"/>
        <v>7.2568940493468795E-4</v>
      </c>
      <c r="K347" s="30">
        <f t="shared" si="81"/>
        <v>-0.6</v>
      </c>
      <c r="L347" s="30">
        <f t="shared" si="82"/>
        <v>-0.25</v>
      </c>
      <c r="M347" s="30">
        <f t="shared" si="79"/>
        <v>-1.5877216194760519E-3</v>
      </c>
      <c r="N347" s="36">
        <f t="shared" si="80"/>
        <v>-2.9985007496251872E-4</v>
      </c>
    </row>
    <row r="348" spans="1:14" x14ac:dyDescent="0.2">
      <c r="A348" s="23"/>
      <c r="B348" s="25" t="s">
        <v>323</v>
      </c>
      <c r="C348" s="35">
        <v>0</v>
      </c>
      <c r="D348" s="29">
        <v>0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23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6.25" customHeight="1" x14ac:dyDescent="0.2">
      <c r="A350" s="23"/>
      <c r="B350" s="25" t="s">
        <v>325</v>
      </c>
      <c r="C350" s="35">
        <v>0</v>
      </c>
      <c r="D350" s="29">
        <v>1</v>
      </c>
      <c r="E350" s="29">
        <v>0</v>
      </c>
      <c r="F350" s="29">
        <v>0</v>
      </c>
      <c r="G350" s="30" t="str">
        <f t="shared" si="83"/>
        <v/>
      </c>
      <c r="H350" s="30">
        <f t="shared" si="84"/>
        <v>2.9985007496251872E-4</v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>
        <f t="shared" si="90"/>
        <v>-1</v>
      </c>
      <c r="M350" s="30" t="str">
        <f t="shared" si="87"/>
        <v/>
      </c>
      <c r="N350" s="36">
        <f t="shared" si="88"/>
        <v>-2.9985007496251872E-4</v>
      </c>
    </row>
    <row r="351" spans="1:14" ht="26.25" customHeight="1" x14ac:dyDescent="0.2">
      <c r="A351" s="23"/>
      <c r="B351" s="25" t="s">
        <v>326</v>
      </c>
      <c r="C351" s="35">
        <v>0</v>
      </c>
      <c r="D351" s="29">
        <v>0</v>
      </c>
      <c r="E351" s="29">
        <v>0</v>
      </c>
      <c r="F351" s="29">
        <v>1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>
        <f t="shared" si="86"/>
        <v>2.4189646831156264E-4</v>
      </c>
      <c r="K351" s="30" t="str">
        <f t="shared" si="89"/>
        <v xml:space="preserve"> </v>
      </c>
      <c r="L351" s="30">
        <f t="shared" si="90"/>
        <v>1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23"/>
      <c r="B352" s="25" t="s">
        <v>327</v>
      </c>
      <c r="C352" s="35">
        <v>0</v>
      </c>
      <c r="D352" s="29">
        <v>1</v>
      </c>
      <c r="E352" s="29">
        <v>0</v>
      </c>
      <c r="F352" s="29">
        <v>0</v>
      </c>
      <c r="G352" s="30" t="str">
        <f t="shared" si="83"/>
        <v/>
      </c>
      <c r="H352" s="30">
        <f t="shared" si="84"/>
        <v>2.9985007496251872E-4</v>
      </c>
      <c r="I352" s="30" t="str">
        <f t="shared" si="85"/>
        <v/>
      </c>
      <c r="J352" s="30" t="str">
        <f t="shared" si="86"/>
        <v/>
      </c>
      <c r="K352" s="30" t="str">
        <f t="shared" si="89"/>
        <v xml:space="preserve"> </v>
      </c>
      <c r="L352" s="30">
        <f t="shared" si="90"/>
        <v>-1</v>
      </c>
      <c r="M352" s="30" t="str">
        <f t="shared" si="87"/>
        <v/>
      </c>
      <c r="N352" s="36">
        <f t="shared" si="88"/>
        <v>-2.9985007496251872E-4</v>
      </c>
    </row>
    <row r="353" spans="1:14" ht="25.5" x14ac:dyDescent="0.2">
      <c r="A353" s="23"/>
      <c r="B353" s="25" t="s">
        <v>328</v>
      </c>
      <c r="C353" s="35">
        <v>0</v>
      </c>
      <c r="D353" s="29">
        <v>0</v>
      </c>
      <c r="E353" s="29">
        <v>0</v>
      </c>
      <c r="F353" s="29">
        <v>0</v>
      </c>
      <c r="G353" s="30" t="str">
        <f t="shared" si="83"/>
        <v/>
      </c>
      <c r="H353" s="30" t="str">
        <f t="shared" si="84"/>
        <v/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 t="str">
        <f t="shared" si="90"/>
        <v xml:space="preserve"> </v>
      </c>
      <c r="M353" s="30" t="str">
        <f t="shared" si="87"/>
        <v/>
      </c>
      <c r="N353" s="36" t="str">
        <f t="shared" si="88"/>
        <v/>
      </c>
    </row>
    <row r="354" spans="1:14" ht="25.5" x14ac:dyDescent="0.2">
      <c r="A354" s="23"/>
      <c r="B354" s="25" t="s">
        <v>329</v>
      </c>
      <c r="C354" s="35">
        <v>0</v>
      </c>
      <c r="D354" s="29">
        <v>1</v>
      </c>
      <c r="E354" s="29">
        <v>0</v>
      </c>
      <c r="F354" s="29">
        <v>1</v>
      </c>
      <c r="G354" s="30" t="str">
        <f t="shared" si="83"/>
        <v/>
      </c>
      <c r="H354" s="30">
        <f t="shared" si="84"/>
        <v>2.9985007496251872E-4</v>
      </c>
      <c r="I354" s="30" t="str">
        <f t="shared" si="85"/>
        <v/>
      </c>
      <c r="J354" s="30">
        <f t="shared" si="86"/>
        <v>2.4189646831156264E-4</v>
      </c>
      <c r="K354" s="30" t="str">
        <f t="shared" si="89"/>
        <v xml:space="preserve"> </v>
      </c>
      <c r="L354" s="30">
        <f t="shared" si="90"/>
        <v>0</v>
      </c>
      <c r="M354" s="30" t="str">
        <f t="shared" si="87"/>
        <v/>
      </c>
      <c r="N354" s="36">
        <f t="shared" si="88"/>
        <v>0</v>
      </c>
    </row>
    <row r="355" spans="1:14" ht="25.5" x14ac:dyDescent="0.2">
      <c r="A355" s="23"/>
      <c r="B355" s="25" t="s">
        <v>330</v>
      </c>
      <c r="C355" s="35">
        <v>0</v>
      </c>
      <c r="D355" s="29">
        <v>0</v>
      </c>
      <c r="E355" s="29">
        <v>1</v>
      </c>
      <c r="F355" s="29">
        <v>0</v>
      </c>
      <c r="G355" s="30" t="str">
        <f t="shared" si="83"/>
        <v/>
      </c>
      <c r="H355" s="30" t="str">
        <f t="shared" si="84"/>
        <v/>
      </c>
      <c r="I355" s="30">
        <f t="shared" si="85"/>
        <v>2.1542438604049978E-4</v>
      </c>
      <c r="J355" s="30" t="str">
        <f t="shared" si="86"/>
        <v/>
      </c>
      <c r="K355" s="30">
        <f t="shared" si="89"/>
        <v>1</v>
      </c>
      <c r="L355" s="30" t="str">
        <f t="shared" si="90"/>
        <v xml:space="preserve"> </v>
      </c>
      <c r="M355" s="30" t="str">
        <f t="shared" si="87"/>
        <v/>
      </c>
      <c r="N355" s="36" t="str">
        <f t="shared" si="88"/>
        <v/>
      </c>
    </row>
    <row r="356" spans="1:14" x14ac:dyDescent="0.2">
      <c r="A356" s="23"/>
      <c r="B356" s="25" t="s">
        <v>331</v>
      </c>
      <c r="C356" s="35">
        <v>0</v>
      </c>
      <c r="D356" s="29">
        <v>2</v>
      </c>
      <c r="E356" s="29">
        <v>0</v>
      </c>
      <c r="F356" s="29">
        <v>0</v>
      </c>
      <c r="G356" s="30" t="str">
        <f t="shared" si="83"/>
        <v/>
      </c>
      <c r="H356" s="30">
        <f t="shared" si="84"/>
        <v>5.9970014992503744E-4</v>
      </c>
      <c r="I356" s="30" t="str">
        <f t="shared" si="85"/>
        <v/>
      </c>
      <c r="J356" s="30" t="str">
        <f t="shared" si="86"/>
        <v/>
      </c>
      <c r="K356" s="30" t="str">
        <f t="shared" si="89"/>
        <v xml:space="preserve"> </v>
      </c>
      <c r="L356" s="30">
        <f t="shared" si="90"/>
        <v>-1</v>
      </c>
      <c r="M356" s="30" t="str">
        <f t="shared" si="87"/>
        <v/>
      </c>
      <c r="N356" s="36">
        <f t="shared" si="88"/>
        <v>-5.9970014992503744E-4</v>
      </c>
    </row>
    <row r="357" spans="1:14" ht="25.5" x14ac:dyDescent="0.2">
      <c r="A357" s="23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23"/>
      <c r="B358" s="25" t="s">
        <v>333</v>
      </c>
      <c r="C358" s="35">
        <v>0</v>
      </c>
      <c r="D358" s="29">
        <v>0</v>
      </c>
      <c r="E358" s="29">
        <v>0</v>
      </c>
      <c r="F358" s="29">
        <v>0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 t="str">
        <f t="shared" si="90"/>
        <v xml:space="preserve"> 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23"/>
      <c r="B359" s="25" t="s">
        <v>334</v>
      </c>
      <c r="C359" s="35">
        <v>0</v>
      </c>
      <c r="D359" s="29">
        <v>1</v>
      </c>
      <c r="E359" s="29">
        <v>1</v>
      </c>
      <c r="F359" s="29">
        <v>0</v>
      </c>
      <c r="G359" s="30" t="str">
        <f t="shared" si="83"/>
        <v/>
      </c>
      <c r="H359" s="30">
        <f t="shared" si="84"/>
        <v>2.9985007496251872E-4</v>
      </c>
      <c r="I359" s="30">
        <f t="shared" si="85"/>
        <v>2.1542438604049978E-4</v>
      </c>
      <c r="J359" s="30" t="str">
        <f t="shared" si="86"/>
        <v/>
      </c>
      <c r="K359" s="30">
        <f t="shared" si="89"/>
        <v>1</v>
      </c>
      <c r="L359" s="30">
        <f t="shared" si="90"/>
        <v>-1</v>
      </c>
      <c r="M359" s="30" t="str">
        <f t="shared" si="87"/>
        <v/>
      </c>
      <c r="N359" s="36">
        <f t="shared" si="88"/>
        <v>-2.9985007496251872E-4</v>
      </c>
    </row>
    <row r="360" spans="1:14" ht="25.5" x14ac:dyDescent="0.2">
      <c r="A360" s="23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23"/>
      <c r="B361" s="25" t="s">
        <v>336</v>
      </c>
      <c r="C361" s="35">
        <v>8</v>
      </c>
      <c r="D361" s="29">
        <v>14</v>
      </c>
      <c r="E361" s="29">
        <v>0</v>
      </c>
      <c r="F361" s="29">
        <v>2</v>
      </c>
      <c r="G361" s="30">
        <f t="shared" si="83"/>
        <v>2.1169621593014024E-3</v>
      </c>
      <c r="H361" s="30">
        <f t="shared" si="84"/>
        <v>4.197901049475262E-3</v>
      </c>
      <c r="I361" s="30" t="str">
        <f t="shared" si="85"/>
        <v/>
      </c>
      <c r="J361" s="30">
        <f t="shared" si="86"/>
        <v>4.8379293662312528E-4</v>
      </c>
      <c r="K361" s="30">
        <f t="shared" si="89"/>
        <v>-1</v>
      </c>
      <c r="L361" s="30">
        <f t="shared" si="90"/>
        <v>-0.8571428571428571</v>
      </c>
      <c r="M361" s="30">
        <f t="shared" si="87"/>
        <v>-2.1169621593014024E-3</v>
      </c>
      <c r="N361" s="36">
        <f t="shared" si="88"/>
        <v>-3.5982008995502244E-3</v>
      </c>
    </row>
    <row r="362" spans="1:14" x14ac:dyDescent="0.2">
      <c r="A362" s="23"/>
      <c r="B362" s="25" t="s">
        <v>337</v>
      </c>
      <c r="C362" s="35">
        <v>0</v>
      </c>
      <c r="D362" s="29">
        <v>0</v>
      </c>
      <c r="E362" s="29">
        <v>0</v>
      </c>
      <c r="F362" s="29">
        <v>0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23"/>
      <c r="B363" s="26" t="s">
        <v>338</v>
      </c>
      <c r="C363" s="37">
        <v>2</v>
      </c>
      <c r="D363" s="38">
        <v>0</v>
      </c>
      <c r="E363" s="38">
        <v>0</v>
      </c>
      <c r="F363" s="38">
        <v>1</v>
      </c>
      <c r="G363" s="39">
        <f t="shared" si="83"/>
        <v>5.2924053982535059E-4</v>
      </c>
      <c r="H363" s="39" t="str">
        <f t="shared" si="84"/>
        <v/>
      </c>
      <c r="I363" s="39" t="str">
        <f t="shared" si="85"/>
        <v/>
      </c>
      <c r="J363" s="39">
        <f t="shared" si="86"/>
        <v>2.4189646831156264E-4</v>
      </c>
      <c r="K363" s="39">
        <f t="shared" si="89"/>
        <v>-1</v>
      </c>
      <c r="L363" s="39">
        <f t="shared" si="90"/>
        <v>1</v>
      </c>
      <c r="M363" s="39">
        <f t="shared" si="87"/>
        <v>-5.2924053982535059E-4</v>
      </c>
      <c r="N363" s="40" t="str">
        <f t="shared" si="88"/>
        <v/>
      </c>
    </row>
    <row r="364" spans="1:14" x14ac:dyDescent="0.2">
      <c r="A364" s="22"/>
    </row>
    <row r="365" spans="1:14" x14ac:dyDescent="0.2">
      <c r="A365" s="22"/>
    </row>
    <row r="366" spans="1:14" x14ac:dyDescent="0.2">
      <c r="A366" s="22"/>
    </row>
    <row r="367" spans="1:14" ht="15.75" thickBot="1" x14ac:dyDescent="0.25">
      <c r="A367" s="22"/>
    </row>
    <row r="368" spans="1:14" ht="29.25" customHeight="1" thickBot="1" x14ac:dyDescent="0.25">
      <c r="A368" s="23"/>
      <c r="B368" s="41" t="s">
        <v>2</v>
      </c>
      <c r="C368" s="44" t="s">
        <v>3</v>
      </c>
      <c r="D368" s="45"/>
      <c r="E368" s="45"/>
      <c r="F368" s="46"/>
      <c r="G368" s="44" t="s">
        <v>4</v>
      </c>
      <c r="H368" s="45"/>
      <c r="I368" s="45"/>
      <c r="J368" s="45"/>
      <c r="K368" s="44" t="s">
        <v>667</v>
      </c>
      <c r="L368" s="47"/>
      <c r="M368" s="44" t="s">
        <v>5</v>
      </c>
      <c r="N368" s="47"/>
    </row>
    <row r="369" spans="1:14" ht="15.75" thickBot="1" x14ac:dyDescent="0.25">
      <c r="A369" s="22"/>
      <c r="B369" s="42"/>
      <c r="C369" s="50">
        <v>2022</v>
      </c>
      <c r="D369" s="46"/>
      <c r="E369" s="51">
        <v>2023</v>
      </c>
      <c r="F369" s="46"/>
      <c r="G369" s="50">
        <v>2022</v>
      </c>
      <c r="H369" s="46"/>
      <c r="I369" s="51">
        <v>2023</v>
      </c>
      <c r="J369" s="46"/>
      <c r="K369" s="48"/>
      <c r="L369" s="49"/>
      <c r="M369" s="48"/>
      <c r="N369" s="49"/>
    </row>
    <row r="370" spans="1:14" ht="15.75" thickBot="1" x14ac:dyDescent="0.25">
      <c r="A370" s="23"/>
      <c r="B370" s="43"/>
      <c r="C370" s="13" t="s">
        <v>6</v>
      </c>
      <c r="D370" s="13" t="s">
        <v>7</v>
      </c>
      <c r="E370" s="13" t="s">
        <v>6</v>
      </c>
      <c r="F370" s="13" t="s">
        <v>7</v>
      </c>
      <c r="G370" s="13" t="s">
        <v>6</v>
      </c>
      <c r="H370" s="13" t="s">
        <v>7</v>
      </c>
      <c r="I370" s="13" t="s">
        <v>6</v>
      </c>
      <c r="J370" s="13" t="s">
        <v>7</v>
      </c>
      <c r="K370" s="13" t="s">
        <v>6</v>
      </c>
      <c r="L370" s="13" t="s">
        <v>7</v>
      </c>
      <c r="M370" s="13" t="s">
        <v>6</v>
      </c>
      <c r="N370" s="13" t="s">
        <v>7</v>
      </c>
    </row>
    <row r="371" spans="1:14" ht="15.75" thickBot="1" x14ac:dyDescent="0.25">
      <c r="A371" s="23"/>
      <c r="B371" s="14" t="s">
        <v>11</v>
      </c>
      <c r="C371" s="27">
        <f>SUM(C372:C604)</f>
        <v>12213</v>
      </c>
      <c r="D371" s="27">
        <f>SUM(D372:D604)</f>
        <v>11180</v>
      </c>
      <c r="E371" s="27">
        <f>SUM(E372:E604)</f>
        <v>14461</v>
      </c>
      <c r="F371" s="27">
        <f>SUM(F372:F604)</f>
        <v>12229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0.18406615901089005</v>
      </c>
      <c r="L371" s="28">
        <f>+IF(AND(D371=0,F371=0),"",IF(D371=0,1,IF(F371=0,-1,(F371-D371)/D371)))</f>
        <v>9.3828264758497315E-2</v>
      </c>
      <c r="M371" s="28">
        <f t="shared" ref="M371:M434" si="95">+IF(OR(AND(G371=""),(K371="")),"",G371*K371)</f>
        <v>0.18406615901089005</v>
      </c>
      <c r="N371" s="28">
        <f t="shared" ref="N371:N434" si="96">+IF(OR(AND(H371=""),(L371="")),"",H371*L371)</f>
        <v>9.3828264758497315E-2</v>
      </c>
    </row>
    <row r="372" spans="1:14" x14ac:dyDescent="0.2">
      <c r="A372" s="23"/>
      <c r="B372" s="24" t="s">
        <v>339</v>
      </c>
      <c r="C372" s="31">
        <v>144</v>
      </c>
      <c r="D372" s="32">
        <v>37</v>
      </c>
      <c r="E372" s="32">
        <v>75</v>
      </c>
      <c r="F372" s="32">
        <v>6</v>
      </c>
      <c r="G372" s="33">
        <f t="shared" si="91"/>
        <v>1.1790714812085483E-2</v>
      </c>
      <c r="H372" s="33">
        <f t="shared" si="92"/>
        <v>3.3094812164579605E-3</v>
      </c>
      <c r="I372" s="33">
        <f t="shared" si="93"/>
        <v>5.1863633220385862E-3</v>
      </c>
      <c r="J372" s="33">
        <f t="shared" si="94"/>
        <v>4.9063701038515003E-4</v>
      </c>
      <c r="K372" s="33">
        <f t="shared" ref="K372:K435" si="97">+IF(AND(C372=0,E372=0)," ",IF(C372=0,1,IF(E372=0,-1,(E372-C372)/C372)))</f>
        <v>-0.47916666666666669</v>
      </c>
      <c r="L372" s="33">
        <f t="shared" ref="L372:L435" si="98">+IF(AND(D372=0,F372=0)," ",IF(D372=0,1,IF(F372=0,-1,(F372-D372)/D372)))</f>
        <v>-0.83783783783783783</v>
      </c>
      <c r="M372" s="33">
        <f t="shared" si="95"/>
        <v>-5.6497175141242938E-3</v>
      </c>
      <c r="N372" s="34">
        <f t="shared" si="96"/>
        <v>-2.772808586762075E-3</v>
      </c>
    </row>
    <row r="373" spans="1:14" x14ac:dyDescent="0.2">
      <c r="A373" s="23"/>
      <c r="B373" s="25" t="s">
        <v>340</v>
      </c>
      <c r="C373" s="35">
        <v>45</v>
      </c>
      <c r="D373" s="29">
        <v>5</v>
      </c>
      <c r="E373" s="29">
        <v>30</v>
      </c>
      <c r="F373" s="29">
        <v>9</v>
      </c>
      <c r="G373" s="30">
        <f t="shared" si="91"/>
        <v>3.6845983787767134E-3</v>
      </c>
      <c r="H373" s="30">
        <f t="shared" si="92"/>
        <v>4.4722719141323793E-4</v>
      </c>
      <c r="I373" s="30">
        <f t="shared" si="93"/>
        <v>2.0745453288154346E-3</v>
      </c>
      <c r="J373" s="30">
        <f t="shared" si="94"/>
        <v>7.359555155777251E-4</v>
      </c>
      <c r="K373" s="30">
        <f t="shared" si="97"/>
        <v>-0.33333333333333331</v>
      </c>
      <c r="L373" s="30">
        <f t="shared" si="98"/>
        <v>0.8</v>
      </c>
      <c r="M373" s="30">
        <f t="shared" si="95"/>
        <v>-1.2281994595922377E-3</v>
      </c>
      <c r="N373" s="36">
        <f t="shared" si="96"/>
        <v>3.5778175313059038E-4</v>
      </c>
    </row>
    <row r="374" spans="1:14" x14ac:dyDescent="0.2">
      <c r="A374" s="23"/>
      <c r="B374" s="25" t="s">
        <v>341</v>
      </c>
      <c r="C374" s="35">
        <v>8</v>
      </c>
      <c r="D374" s="29">
        <v>3</v>
      </c>
      <c r="E374" s="29">
        <v>6</v>
      </c>
      <c r="F374" s="29">
        <v>1</v>
      </c>
      <c r="G374" s="30">
        <f t="shared" si="91"/>
        <v>6.5503971178252685E-4</v>
      </c>
      <c r="H374" s="30">
        <f t="shared" si="92"/>
        <v>2.6833631484794273E-4</v>
      </c>
      <c r="I374" s="30">
        <f t="shared" si="93"/>
        <v>4.1490906576308691E-4</v>
      </c>
      <c r="J374" s="30">
        <f t="shared" si="94"/>
        <v>8.177283506419168E-5</v>
      </c>
      <c r="K374" s="30">
        <f t="shared" si="97"/>
        <v>-0.25</v>
      </c>
      <c r="L374" s="30">
        <f t="shared" si="98"/>
        <v>-0.66666666666666663</v>
      </c>
      <c r="M374" s="30">
        <f t="shared" si="95"/>
        <v>-1.6375992794563171E-4</v>
      </c>
      <c r="N374" s="36">
        <f t="shared" si="96"/>
        <v>-1.7889087656529514E-4</v>
      </c>
    </row>
    <row r="375" spans="1:14" x14ac:dyDescent="0.2">
      <c r="A375" s="23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23"/>
      <c r="B376" s="25" t="s">
        <v>343</v>
      </c>
      <c r="C376" s="35">
        <v>1</v>
      </c>
      <c r="D376" s="29">
        <v>1</v>
      </c>
      <c r="E376" s="29">
        <v>1</v>
      </c>
      <c r="F376" s="29">
        <v>2</v>
      </c>
      <c r="G376" s="30">
        <f t="shared" si="91"/>
        <v>8.1879963972815857E-5</v>
      </c>
      <c r="H376" s="30">
        <f t="shared" si="92"/>
        <v>8.9445438282647583E-5</v>
      </c>
      <c r="I376" s="30">
        <f t="shared" si="93"/>
        <v>6.9151510960514489E-5</v>
      </c>
      <c r="J376" s="30">
        <f t="shared" si="94"/>
        <v>1.6354567012838336E-4</v>
      </c>
      <c r="K376" s="30">
        <f t="shared" si="97"/>
        <v>0</v>
      </c>
      <c r="L376" s="30">
        <f t="shared" si="98"/>
        <v>1</v>
      </c>
      <c r="M376" s="30">
        <f t="shared" si="95"/>
        <v>0</v>
      </c>
      <c r="N376" s="36">
        <f t="shared" si="96"/>
        <v>8.9445438282647583E-5</v>
      </c>
    </row>
    <row r="377" spans="1:14" x14ac:dyDescent="0.2">
      <c r="A377" s="23"/>
      <c r="B377" s="25" t="s">
        <v>344</v>
      </c>
      <c r="C377" s="35">
        <v>677</v>
      </c>
      <c r="D377" s="29">
        <v>447</v>
      </c>
      <c r="E377" s="29">
        <v>257</v>
      </c>
      <c r="F377" s="29">
        <v>174</v>
      </c>
      <c r="G377" s="30">
        <f t="shared" si="91"/>
        <v>5.5432735609596329E-2</v>
      </c>
      <c r="H377" s="30">
        <f t="shared" si="92"/>
        <v>3.9982110912343473E-2</v>
      </c>
      <c r="I377" s="30">
        <f t="shared" si="93"/>
        <v>1.7771938316852223E-2</v>
      </c>
      <c r="J377" s="30">
        <f t="shared" si="94"/>
        <v>1.4228473301169352E-2</v>
      </c>
      <c r="K377" s="30">
        <f t="shared" si="97"/>
        <v>-0.62038404726735596</v>
      </c>
      <c r="L377" s="30">
        <f t="shared" si="98"/>
        <v>-0.61073825503355705</v>
      </c>
      <c r="M377" s="30">
        <f t="shared" si="95"/>
        <v>-3.4389584868582658E-2</v>
      </c>
      <c r="N377" s="36">
        <f t="shared" si="96"/>
        <v>-2.4418604651162794E-2</v>
      </c>
    </row>
    <row r="378" spans="1:14" x14ac:dyDescent="0.2">
      <c r="A378" s="23"/>
      <c r="B378" s="25" t="s">
        <v>345</v>
      </c>
      <c r="C378" s="35">
        <v>20</v>
      </c>
      <c r="D378" s="29">
        <v>6</v>
      </c>
      <c r="E378" s="29">
        <v>33</v>
      </c>
      <c r="F378" s="29">
        <v>7</v>
      </c>
      <c r="G378" s="30">
        <f t="shared" si="91"/>
        <v>1.637599279456317E-3</v>
      </c>
      <c r="H378" s="30">
        <f t="shared" si="92"/>
        <v>5.3667262969588547E-4</v>
      </c>
      <c r="I378" s="30">
        <f t="shared" si="93"/>
        <v>2.2819998616969779E-3</v>
      </c>
      <c r="J378" s="30">
        <f t="shared" si="94"/>
        <v>5.7240984544934168E-4</v>
      </c>
      <c r="K378" s="30">
        <f t="shared" si="97"/>
        <v>0.65</v>
      </c>
      <c r="L378" s="30">
        <f t="shared" si="98"/>
        <v>0.16666666666666666</v>
      </c>
      <c r="M378" s="30">
        <f t="shared" si="95"/>
        <v>1.064439531646606E-3</v>
      </c>
      <c r="N378" s="36">
        <f t="shared" si="96"/>
        <v>8.9445438282647569E-5</v>
      </c>
    </row>
    <row r="379" spans="1:14" x14ac:dyDescent="0.2">
      <c r="A379" s="23"/>
      <c r="B379" s="25" t="s">
        <v>346</v>
      </c>
      <c r="C379" s="35">
        <v>5</v>
      </c>
      <c r="D379" s="29">
        <v>8</v>
      </c>
      <c r="E379" s="29">
        <v>17</v>
      </c>
      <c r="F379" s="29">
        <v>19</v>
      </c>
      <c r="G379" s="30">
        <f t="shared" si="91"/>
        <v>4.0939981986407926E-4</v>
      </c>
      <c r="H379" s="30">
        <f t="shared" si="92"/>
        <v>7.1556350626118066E-4</v>
      </c>
      <c r="I379" s="30">
        <f t="shared" si="93"/>
        <v>1.1755756863287463E-3</v>
      </c>
      <c r="J379" s="30">
        <f t="shared" si="94"/>
        <v>1.5536838662196417E-3</v>
      </c>
      <c r="K379" s="30">
        <f t="shared" si="97"/>
        <v>2.4</v>
      </c>
      <c r="L379" s="30">
        <f t="shared" si="98"/>
        <v>1.375</v>
      </c>
      <c r="M379" s="30">
        <f t="shared" si="95"/>
        <v>9.8255956767379017E-4</v>
      </c>
      <c r="N379" s="36">
        <f t="shared" si="96"/>
        <v>9.838998211091235E-4</v>
      </c>
    </row>
    <row r="380" spans="1:14" x14ac:dyDescent="0.2">
      <c r="A380" s="23"/>
      <c r="B380" s="25" t="s">
        <v>347</v>
      </c>
      <c r="C380" s="35">
        <v>16</v>
      </c>
      <c r="D380" s="29">
        <v>17</v>
      </c>
      <c r="E380" s="29">
        <v>84</v>
      </c>
      <c r="F380" s="29">
        <v>66</v>
      </c>
      <c r="G380" s="30">
        <f t="shared" si="91"/>
        <v>1.3100794235650537E-3</v>
      </c>
      <c r="H380" s="30">
        <f t="shared" si="92"/>
        <v>1.520572450805009E-3</v>
      </c>
      <c r="I380" s="30">
        <f t="shared" si="93"/>
        <v>5.8087269206832173E-3</v>
      </c>
      <c r="J380" s="30">
        <f t="shared" si="94"/>
        <v>5.3970071142366502E-3</v>
      </c>
      <c r="K380" s="30">
        <f t="shared" si="97"/>
        <v>4.25</v>
      </c>
      <c r="L380" s="30">
        <f t="shared" si="98"/>
        <v>2.8823529411764706</v>
      </c>
      <c r="M380" s="30">
        <f t="shared" si="95"/>
        <v>5.5678375501514782E-3</v>
      </c>
      <c r="N380" s="36">
        <f t="shared" si="96"/>
        <v>4.3828264758497314E-3</v>
      </c>
    </row>
    <row r="381" spans="1:14" x14ac:dyDescent="0.2">
      <c r="A381" s="23"/>
      <c r="B381" s="25" t="s">
        <v>348</v>
      </c>
      <c r="C381" s="35">
        <v>23</v>
      </c>
      <c r="D381" s="29">
        <v>16</v>
      </c>
      <c r="E381" s="29">
        <v>0</v>
      </c>
      <c r="F381" s="29">
        <v>0</v>
      </c>
      <c r="G381" s="30">
        <f t="shared" si="91"/>
        <v>1.8832391713747645E-3</v>
      </c>
      <c r="H381" s="30">
        <f t="shared" si="92"/>
        <v>1.4311270125223613E-3</v>
      </c>
      <c r="I381" s="30" t="str">
        <f t="shared" si="93"/>
        <v/>
      </c>
      <c r="J381" s="30" t="str">
        <f t="shared" si="94"/>
        <v/>
      </c>
      <c r="K381" s="30">
        <f t="shared" si="97"/>
        <v>-1</v>
      </c>
      <c r="L381" s="30">
        <f t="shared" si="98"/>
        <v>-1</v>
      </c>
      <c r="M381" s="30">
        <f t="shared" si="95"/>
        <v>-1.8832391713747645E-3</v>
      </c>
      <c r="N381" s="36">
        <f t="shared" si="96"/>
        <v>-1.4311270125223613E-3</v>
      </c>
    </row>
    <row r="382" spans="1:14" x14ac:dyDescent="0.2">
      <c r="A382" s="23"/>
      <c r="B382" s="25" t="s">
        <v>349</v>
      </c>
      <c r="C382" s="35">
        <v>1</v>
      </c>
      <c r="D382" s="29">
        <v>0</v>
      </c>
      <c r="E382" s="29">
        <v>3</v>
      </c>
      <c r="F382" s="29">
        <v>1</v>
      </c>
      <c r="G382" s="30">
        <f t="shared" si="91"/>
        <v>8.1879963972815857E-5</v>
      </c>
      <c r="H382" s="30" t="str">
        <f t="shared" si="92"/>
        <v/>
      </c>
      <c r="I382" s="30">
        <f t="shared" si="93"/>
        <v>2.0745453288154345E-4</v>
      </c>
      <c r="J382" s="30">
        <f t="shared" si="94"/>
        <v>8.177283506419168E-5</v>
      </c>
      <c r="K382" s="30">
        <f t="shared" si="97"/>
        <v>2</v>
      </c>
      <c r="L382" s="30">
        <f t="shared" si="98"/>
        <v>1</v>
      </c>
      <c r="M382" s="30">
        <f t="shared" si="95"/>
        <v>1.6375992794563171E-4</v>
      </c>
      <c r="N382" s="36" t="str">
        <f t="shared" si="96"/>
        <v/>
      </c>
    </row>
    <row r="383" spans="1:14" x14ac:dyDescent="0.2">
      <c r="A383" s="23"/>
      <c r="B383" s="25" t="s">
        <v>350</v>
      </c>
      <c r="C383" s="35">
        <v>924</v>
      </c>
      <c r="D383" s="29">
        <v>546</v>
      </c>
      <c r="E383" s="29">
        <v>618</v>
      </c>
      <c r="F383" s="29">
        <v>425</v>
      </c>
      <c r="G383" s="30">
        <f t="shared" si="91"/>
        <v>7.5657086710881852E-2</v>
      </c>
      <c r="H383" s="30">
        <f t="shared" si="92"/>
        <v>4.8837209302325581E-2</v>
      </c>
      <c r="I383" s="30">
        <f t="shared" si="93"/>
        <v>4.2735633773597952E-2</v>
      </c>
      <c r="J383" s="30">
        <f t="shared" si="94"/>
        <v>3.4753454902281461E-2</v>
      </c>
      <c r="K383" s="30">
        <f t="shared" si="97"/>
        <v>-0.33116883116883117</v>
      </c>
      <c r="L383" s="30">
        <f t="shared" si="98"/>
        <v>-0.2216117216117216</v>
      </c>
      <c r="M383" s="30">
        <f t="shared" si="95"/>
        <v>-2.5055268975681652E-2</v>
      </c>
      <c r="N383" s="36">
        <f t="shared" si="96"/>
        <v>-1.0822898032200358E-2</v>
      </c>
    </row>
    <row r="384" spans="1:14" x14ac:dyDescent="0.2">
      <c r="A384" s="23"/>
      <c r="B384" s="25" t="s">
        <v>351</v>
      </c>
      <c r="C384" s="35">
        <v>41</v>
      </c>
      <c r="D384" s="29">
        <v>24</v>
      </c>
      <c r="E384" s="29">
        <v>27</v>
      </c>
      <c r="F384" s="29">
        <v>7</v>
      </c>
      <c r="G384" s="30">
        <f t="shared" si="91"/>
        <v>3.3570785228854501E-3</v>
      </c>
      <c r="H384" s="30">
        <f t="shared" si="92"/>
        <v>2.1466905187835419E-3</v>
      </c>
      <c r="I384" s="30">
        <f t="shared" si="93"/>
        <v>1.8670907959338911E-3</v>
      </c>
      <c r="J384" s="30">
        <f t="shared" si="94"/>
        <v>5.7240984544934168E-4</v>
      </c>
      <c r="K384" s="30">
        <f t="shared" si="97"/>
        <v>-0.34146341463414637</v>
      </c>
      <c r="L384" s="30">
        <f t="shared" si="98"/>
        <v>-0.70833333333333337</v>
      </c>
      <c r="M384" s="30">
        <f t="shared" si="95"/>
        <v>-1.146319495619422E-3</v>
      </c>
      <c r="N384" s="36">
        <f t="shared" si="96"/>
        <v>-1.520572450805009E-3</v>
      </c>
    </row>
    <row r="385" spans="1:14" x14ac:dyDescent="0.2">
      <c r="A385" s="23"/>
      <c r="B385" s="25" t="s">
        <v>352</v>
      </c>
      <c r="C385" s="35">
        <v>3</v>
      </c>
      <c r="D385" s="29">
        <v>1</v>
      </c>
      <c r="E385" s="29">
        <v>0</v>
      </c>
      <c r="F385" s="29">
        <v>0</v>
      </c>
      <c r="G385" s="30">
        <f t="shared" si="91"/>
        <v>2.4563989191844754E-4</v>
      </c>
      <c r="H385" s="30">
        <f t="shared" si="92"/>
        <v>8.9445438282647583E-5</v>
      </c>
      <c r="I385" s="30" t="str">
        <f t="shared" si="93"/>
        <v/>
      </c>
      <c r="J385" s="30" t="str">
        <f t="shared" si="94"/>
        <v/>
      </c>
      <c r="K385" s="30">
        <f t="shared" si="97"/>
        <v>-1</v>
      </c>
      <c r="L385" s="30">
        <f t="shared" si="98"/>
        <v>-1</v>
      </c>
      <c r="M385" s="30">
        <f t="shared" si="95"/>
        <v>-2.4563989191844754E-4</v>
      </c>
      <c r="N385" s="36">
        <f t="shared" si="96"/>
        <v>-8.9445438282647583E-5</v>
      </c>
    </row>
    <row r="386" spans="1:14" x14ac:dyDescent="0.2">
      <c r="A386" s="23"/>
      <c r="B386" s="25" t="s">
        <v>353</v>
      </c>
      <c r="C386" s="35">
        <v>558</v>
      </c>
      <c r="D386" s="29">
        <v>425</v>
      </c>
      <c r="E386" s="29">
        <v>1446</v>
      </c>
      <c r="F386" s="29">
        <v>801</v>
      </c>
      <c r="G386" s="30">
        <f t="shared" si="91"/>
        <v>4.5689019896831246E-2</v>
      </c>
      <c r="H386" s="30">
        <f t="shared" si="92"/>
        <v>3.8014311270125223E-2</v>
      </c>
      <c r="I386" s="30">
        <f t="shared" si="93"/>
        <v>9.9993084848903943E-2</v>
      </c>
      <c r="J386" s="30">
        <f t="shared" si="94"/>
        <v>6.5500040886417532E-2</v>
      </c>
      <c r="K386" s="30">
        <f t="shared" si="97"/>
        <v>1.5913978494623655</v>
      </c>
      <c r="L386" s="30">
        <f t="shared" si="98"/>
        <v>0.88470588235294123</v>
      </c>
      <c r="M386" s="30">
        <f t="shared" si="95"/>
        <v>7.2709408007860479E-2</v>
      </c>
      <c r="N386" s="36">
        <f t="shared" si="96"/>
        <v>3.3631484794275496E-2</v>
      </c>
    </row>
    <row r="387" spans="1:14" x14ac:dyDescent="0.2">
      <c r="A387" s="23"/>
      <c r="B387" s="25" t="s">
        <v>354</v>
      </c>
      <c r="C387" s="35">
        <v>139</v>
      </c>
      <c r="D387" s="29">
        <v>24</v>
      </c>
      <c r="E387" s="29">
        <v>74</v>
      </c>
      <c r="F387" s="29">
        <v>20</v>
      </c>
      <c r="G387" s="30">
        <f t="shared" si="91"/>
        <v>1.1381314992221404E-2</v>
      </c>
      <c r="H387" s="30">
        <f t="shared" si="92"/>
        <v>2.1466905187835419E-3</v>
      </c>
      <c r="I387" s="30">
        <f t="shared" si="93"/>
        <v>5.1172118110780719E-3</v>
      </c>
      <c r="J387" s="30">
        <f t="shared" si="94"/>
        <v>1.6354567012838335E-3</v>
      </c>
      <c r="K387" s="30">
        <f t="shared" si="97"/>
        <v>-0.46762589928057552</v>
      </c>
      <c r="L387" s="30">
        <f t="shared" si="98"/>
        <v>-0.16666666666666666</v>
      </c>
      <c r="M387" s="30">
        <f t="shared" si="95"/>
        <v>-5.3221976582330304E-3</v>
      </c>
      <c r="N387" s="36">
        <f t="shared" si="96"/>
        <v>-3.5778175313059028E-4</v>
      </c>
    </row>
    <row r="388" spans="1:14" x14ac:dyDescent="0.2">
      <c r="A388" s="23"/>
      <c r="B388" s="25" t="s">
        <v>355</v>
      </c>
      <c r="C388" s="35">
        <v>3</v>
      </c>
      <c r="D388" s="29">
        <v>2</v>
      </c>
      <c r="E388" s="29">
        <v>3</v>
      </c>
      <c r="F388" s="29">
        <v>2</v>
      </c>
      <c r="G388" s="30">
        <f t="shared" si="91"/>
        <v>2.4563989191844754E-4</v>
      </c>
      <c r="H388" s="30">
        <f t="shared" si="92"/>
        <v>1.7889087656529517E-4</v>
      </c>
      <c r="I388" s="30">
        <f t="shared" si="93"/>
        <v>2.0745453288154345E-4</v>
      </c>
      <c r="J388" s="30">
        <f t="shared" si="94"/>
        <v>1.6354567012838336E-4</v>
      </c>
      <c r="K388" s="30">
        <f t="shared" si="97"/>
        <v>0</v>
      </c>
      <c r="L388" s="30">
        <f t="shared" si="98"/>
        <v>0</v>
      </c>
      <c r="M388" s="30">
        <f t="shared" si="95"/>
        <v>0</v>
      </c>
      <c r="N388" s="36">
        <f t="shared" si="96"/>
        <v>0</v>
      </c>
    </row>
    <row r="389" spans="1:14" x14ac:dyDescent="0.2">
      <c r="A389" s="23"/>
      <c r="B389" s="25" t="s">
        <v>356</v>
      </c>
      <c r="C389" s="35">
        <v>1</v>
      </c>
      <c r="D389" s="29">
        <v>1</v>
      </c>
      <c r="E389" s="29">
        <v>6</v>
      </c>
      <c r="F389" s="29">
        <v>3</v>
      </c>
      <c r="G389" s="30">
        <f t="shared" si="91"/>
        <v>8.1879963972815857E-5</v>
      </c>
      <c r="H389" s="30">
        <f t="shared" si="92"/>
        <v>8.9445438282647583E-5</v>
      </c>
      <c r="I389" s="30">
        <f t="shared" si="93"/>
        <v>4.1490906576308691E-4</v>
      </c>
      <c r="J389" s="30">
        <f t="shared" si="94"/>
        <v>2.4531850519257501E-4</v>
      </c>
      <c r="K389" s="30">
        <f t="shared" si="97"/>
        <v>5</v>
      </c>
      <c r="L389" s="30">
        <f t="shared" si="98"/>
        <v>2</v>
      </c>
      <c r="M389" s="30">
        <f t="shared" si="95"/>
        <v>4.0939981986407926E-4</v>
      </c>
      <c r="N389" s="36">
        <f t="shared" si="96"/>
        <v>1.7889087656529517E-4</v>
      </c>
    </row>
    <row r="390" spans="1:14" x14ac:dyDescent="0.2">
      <c r="A390" s="23"/>
      <c r="B390" s="25" t="s">
        <v>357</v>
      </c>
      <c r="C390" s="35">
        <v>0</v>
      </c>
      <c r="D390" s="29">
        <v>0</v>
      </c>
      <c r="E390" s="29">
        <v>1</v>
      </c>
      <c r="F390" s="29">
        <v>0</v>
      </c>
      <c r="G390" s="30" t="str">
        <f t="shared" si="91"/>
        <v/>
      </c>
      <c r="H390" s="30" t="str">
        <f t="shared" si="92"/>
        <v/>
      </c>
      <c r="I390" s="30">
        <f t="shared" si="93"/>
        <v>6.9151510960514489E-5</v>
      </c>
      <c r="J390" s="30" t="str">
        <f t="shared" si="94"/>
        <v/>
      </c>
      <c r="K390" s="30">
        <f t="shared" si="97"/>
        <v>1</v>
      </c>
      <c r="L390" s="30" t="str">
        <f t="shared" si="98"/>
        <v xml:space="preserve"> 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23"/>
      <c r="B391" s="25" t="s">
        <v>358</v>
      </c>
      <c r="C391" s="35">
        <v>5624</v>
      </c>
      <c r="D391" s="29">
        <v>4746</v>
      </c>
      <c r="E391" s="29">
        <v>3728</v>
      </c>
      <c r="F391" s="29">
        <v>3069</v>
      </c>
      <c r="G391" s="30">
        <f t="shared" si="91"/>
        <v>0.46049291738311637</v>
      </c>
      <c r="H391" s="30">
        <f t="shared" si="92"/>
        <v>0.42450805008944542</v>
      </c>
      <c r="I391" s="30">
        <f t="shared" si="93"/>
        <v>0.25779683286079802</v>
      </c>
      <c r="J391" s="30">
        <f t="shared" si="94"/>
        <v>0.25096083081200427</v>
      </c>
      <c r="K391" s="30">
        <f t="shared" si="97"/>
        <v>-0.33712660028449504</v>
      </c>
      <c r="L391" s="30">
        <f t="shared" si="98"/>
        <v>-0.3533501896333755</v>
      </c>
      <c r="M391" s="30">
        <f t="shared" si="95"/>
        <v>-0.15524441169245887</v>
      </c>
      <c r="N391" s="36">
        <f t="shared" si="96"/>
        <v>-0.15</v>
      </c>
    </row>
    <row r="392" spans="1:14" x14ac:dyDescent="0.2">
      <c r="A392" s="23"/>
      <c r="B392" s="25" t="s">
        <v>359</v>
      </c>
      <c r="C392" s="35">
        <v>3</v>
      </c>
      <c r="D392" s="29">
        <v>3</v>
      </c>
      <c r="E392" s="29">
        <v>2</v>
      </c>
      <c r="F392" s="29">
        <v>1</v>
      </c>
      <c r="G392" s="30">
        <f t="shared" si="91"/>
        <v>2.4563989191844754E-4</v>
      </c>
      <c r="H392" s="30">
        <f t="shared" si="92"/>
        <v>2.6833631484794273E-4</v>
      </c>
      <c r="I392" s="30">
        <f t="shared" si="93"/>
        <v>1.3830302192102898E-4</v>
      </c>
      <c r="J392" s="30">
        <f t="shared" si="94"/>
        <v>8.177283506419168E-5</v>
      </c>
      <c r="K392" s="30">
        <f t="shared" si="97"/>
        <v>-0.33333333333333331</v>
      </c>
      <c r="L392" s="30">
        <f t="shared" si="98"/>
        <v>-0.66666666666666663</v>
      </c>
      <c r="M392" s="30">
        <f t="shared" si="95"/>
        <v>-8.1879963972815843E-5</v>
      </c>
      <c r="N392" s="36">
        <f t="shared" si="96"/>
        <v>-1.7889087656529514E-4</v>
      </c>
    </row>
    <row r="393" spans="1:14" x14ac:dyDescent="0.2">
      <c r="A393" s="23"/>
      <c r="B393" s="25" t="s">
        <v>360</v>
      </c>
      <c r="C393" s="35">
        <v>0</v>
      </c>
      <c r="D393" s="29">
        <v>0</v>
      </c>
      <c r="E393" s="29">
        <v>1</v>
      </c>
      <c r="F393" s="29">
        <v>5</v>
      </c>
      <c r="G393" s="30" t="str">
        <f t="shared" si="91"/>
        <v/>
      </c>
      <c r="H393" s="30" t="str">
        <f t="shared" si="92"/>
        <v/>
      </c>
      <c r="I393" s="30">
        <f t="shared" si="93"/>
        <v>6.9151510960514489E-5</v>
      </c>
      <c r="J393" s="30">
        <f t="shared" si="94"/>
        <v>4.0886417532095837E-4</v>
      </c>
      <c r="K393" s="30">
        <f t="shared" si="97"/>
        <v>1</v>
      </c>
      <c r="L393" s="30">
        <f t="shared" si="98"/>
        <v>1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23"/>
      <c r="B394" s="25" t="s">
        <v>361</v>
      </c>
      <c r="C394" s="35">
        <v>1</v>
      </c>
      <c r="D394" s="29">
        <v>34</v>
      </c>
      <c r="E394" s="29">
        <v>8</v>
      </c>
      <c r="F394" s="29">
        <v>24</v>
      </c>
      <c r="G394" s="30">
        <f t="shared" si="91"/>
        <v>8.1879963972815857E-5</v>
      </c>
      <c r="H394" s="30">
        <f t="shared" si="92"/>
        <v>3.0411449016100179E-3</v>
      </c>
      <c r="I394" s="30">
        <f t="shared" si="93"/>
        <v>5.5321208768411591E-4</v>
      </c>
      <c r="J394" s="30">
        <f t="shared" si="94"/>
        <v>1.9625480415406001E-3</v>
      </c>
      <c r="K394" s="30">
        <f t="shared" si="97"/>
        <v>7</v>
      </c>
      <c r="L394" s="30">
        <f t="shared" si="98"/>
        <v>-0.29411764705882354</v>
      </c>
      <c r="M394" s="30">
        <f t="shared" si="95"/>
        <v>5.7315974780971102E-4</v>
      </c>
      <c r="N394" s="36">
        <f t="shared" si="96"/>
        <v>-8.9445438282647585E-4</v>
      </c>
    </row>
    <row r="395" spans="1:14" x14ac:dyDescent="0.2">
      <c r="A395" s="23"/>
      <c r="B395" s="25" t="s">
        <v>362</v>
      </c>
      <c r="C395" s="35">
        <v>53</v>
      </c>
      <c r="D395" s="29">
        <v>224</v>
      </c>
      <c r="E395" s="29">
        <v>54</v>
      </c>
      <c r="F395" s="29">
        <v>266</v>
      </c>
      <c r="G395" s="30">
        <f t="shared" si="91"/>
        <v>4.3396380905592405E-3</v>
      </c>
      <c r="H395" s="30">
        <f t="shared" si="92"/>
        <v>2.003577817531306E-2</v>
      </c>
      <c r="I395" s="30">
        <f t="shared" si="93"/>
        <v>3.7341815918677823E-3</v>
      </c>
      <c r="J395" s="30">
        <f t="shared" si="94"/>
        <v>2.1751574127074985E-2</v>
      </c>
      <c r="K395" s="30">
        <f t="shared" si="97"/>
        <v>1.8867924528301886E-2</v>
      </c>
      <c r="L395" s="30">
        <f t="shared" si="98"/>
        <v>0.1875</v>
      </c>
      <c r="M395" s="30">
        <f t="shared" si="95"/>
        <v>8.1879963972815857E-5</v>
      </c>
      <c r="N395" s="36">
        <f t="shared" si="96"/>
        <v>3.7567084078711987E-3</v>
      </c>
    </row>
    <row r="396" spans="1:14" x14ac:dyDescent="0.2">
      <c r="A396" s="23"/>
      <c r="B396" s="25" t="s">
        <v>363</v>
      </c>
      <c r="C396" s="35">
        <v>8</v>
      </c>
      <c r="D396" s="29">
        <v>13</v>
      </c>
      <c r="E396" s="29">
        <v>13</v>
      </c>
      <c r="F396" s="29">
        <v>16</v>
      </c>
      <c r="G396" s="30">
        <f t="shared" si="91"/>
        <v>6.5503971178252685E-4</v>
      </c>
      <c r="H396" s="30">
        <f t="shared" si="92"/>
        <v>1.1627906976744186E-3</v>
      </c>
      <c r="I396" s="30">
        <f t="shared" si="93"/>
        <v>8.9896964248668831E-4</v>
      </c>
      <c r="J396" s="30">
        <f t="shared" si="94"/>
        <v>1.3083653610270669E-3</v>
      </c>
      <c r="K396" s="30">
        <f t="shared" si="97"/>
        <v>0.625</v>
      </c>
      <c r="L396" s="30">
        <f t="shared" si="98"/>
        <v>0.23076923076923078</v>
      </c>
      <c r="M396" s="30">
        <f t="shared" si="95"/>
        <v>4.0939981986407926E-4</v>
      </c>
      <c r="N396" s="36">
        <f t="shared" si="96"/>
        <v>2.6833631484794279E-4</v>
      </c>
    </row>
    <row r="397" spans="1:14" x14ac:dyDescent="0.2">
      <c r="A397" s="23"/>
      <c r="B397" s="25" t="s">
        <v>364</v>
      </c>
      <c r="C397" s="35">
        <v>1</v>
      </c>
      <c r="D397" s="29">
        <v>1</v>
      </c>
      <c r="E397" s="29">
        <v>0</v>
      </c>
      <c r="F397" s="29">
        <v>2</v>
      </c>
      <c r="G397" s="30">
        <f t="shared" si="91"/>
        <v>8.1879963972815857E-5</v>
      </c>
      <c r="H397" s="30">
        <f t="shared" si="92"/>
        <v>8.9445438282647583E-5</v>
      </c>
      <c r="I397" s="30" t="str">
        <f t="shared" si="93"/>
        <v/>
      </c>
      <c r="J397" s="30">
        <f t="shared" si="94"/>
        <v>1.6354567012838336E-4</v>
      </c>
      <c r="K397" s="30">
        <f t="shared" si="97"/>
        <v>-1</v>
      </c>
      <c r="L397" s="30">
        <f t="shared" si="98"/>
        <v>1</v>
      </c>
      <c r="M397" s="30">
        <f t="shared" si="95"/>
        <v>-8.1879963972815857E-5</v>
      </c>
      <c r="N397" s="36">
        <f t="shared" si="96"/>
        <v>8.9445438282647583E-5</v>
      </c>
    </row>
    <row r="398" spans="1:14" x14ac:dyDescent="0.2">
      <c r="A398" s="23"/>
      <c r="B398" s="25" t="s">
        <v>365</v>
      </c>
      <c r="C398" s="35">
        <v>0</v>
      </c>
      <c r="D398" s="29">
        <v>2</v>
      </c>
      <c r="E398" s="29">
        <v>2</v>
      </c>
      <c r="F398" s="29">
        <v>4</v>
      </c>
      <c r="G398" s="30" t="str">
        <f t="shared" si="91"/>
        <v/>
      </c>
      <c r="H398" s="30">
        <f t="shared" si="92"/>
        <v>1.7889087656529517E-4</v>
      </c>
      <c r="I398" s="30">
        <f t="shared" si="93"/>
        <v>1.3830302192102898E-4</v>
      </c>
      <c r="J398" s="30">
        <f t="shared" si="94"/>
        <v>3.2709134025676672E-4</v>
      </c>
      <c r="K398" s="30">
        <f t="shared" si="97"/>
        <v>1</v>
      </c>
      <c r="L398" s="30">
        <f t="shared" si="98"/>
        <v>1</v>
      </c>
      <c r="M398" s="30" t="str">
        <f t="shared" si="95"/>
        <v/>
      </c>
      <c r="N398" s="36">
        <f t="shared" si="96"/>
        <v>1.7889087656529517E-4</v>
      </c>
    </row>
    <row r="399" spans="1:14" x14ac:dyDescent="0.2">
      <c r="A399" s="23"/>
      <c r="B399" s="25" t="s">
        <v>366</v>
      </c>
      <c r="C399" s="35">
        <v>0</v>
      </c>
      <c r="D399" s="29">
        <v>0</v>
      </c>
      <c r="E399" s="29">
        <v>3</v>
      </c>
      <c r="F399" s="29">
        <v>1</v>
      </c>
      <c r="G399" s="30" t="str">
        <f t="shared" si="91"/>
        <v/>
      </c>
      <c r="H399" s="30" t="str">
        <f t="shared" si="92"/>
        <v/>
      </c>
      <c r="I399" s="30">
        <f t="shared" si="93"/>
        <v>2.0745453288154345E-4</v>
      </c>
      <c r="J399" s="30">
        <f t="shared" si="94"/>
        <v>8.177283506419168E-5</v>
      </c>
      <c r="K399" s="30">
        <f t="shared" si="97"/>
        <v>1</v>
      </c>
      <c r="L399" s="30">
        <f t="shared" si="98"/>
        <v>1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23"/>
      <c r="B400" s="25" t="s">
        <v>367</v>
      </c>
      <c r="C400" s="35">
        <v>13</v>
      </c>
      <c r="D400" s="29">
        <v>8</v>
      </c>
      <c r="E400" s="29">
        <v>8</v>
      </c>
      <c r="F400" s="29">
        <v>2</v>
      </c>
      <c r="G400" s="30">
        <f t="shared" si="91"/>
        <v>1.064439531646606E-3</v>
      </c>
      <c r="H400" s="30">
        <f t="shared" si="92"/>
        <v>7.1556350626118066E-4</v>
      </c>
      <c r="I400" s="30">
        <f t="shared" si="93"/>
        <v>5.5321208768411591E-4</v>
      </c>
      <c r="J400" s="30">
        <f t="shared" si="94"/>
        <v>1.6354567012838336E-4</v>
      </c>
      <c r="K400" s="30">
        <f t="shared" si="97"/>
        <v>-0.38461538461538464</v>
      </c>
      <c r="L400" s="30">
        <f t="shared" si="98"/>
        <v>-0.75</v>
      </c>
      <c r="M400" s="30">
        <f t="shared" si="95"/>
        <v>-4.0939981986407926E-4</v>
      </c>
      <c r="N400" s="36">
        <f t="shared" si="96"/>
        <v>-5.3667262969588547E-4</v>
      </c>
    </row>
    <row r="401" spans="1:14" x14ac:dyDescent="0.2">
      <c r="A401" s="23"/>
      <c r="B401" s="25" t="s">
        <v>368</v>
      </c>
      <c r="C401" s="35">
        <v>8</v>
      </c>
      <c r="D401" s="29">
        <v>10</v>
      </c>
      <c r="E401" s="29">
        <v>5</v>
      </c>
      <c r="F401" s="29">
        <v>4</v>
      </c>
      <c r="G401" s="30">
        <f t="shared" si="91"/>
        <v>6.5503971178252685E-4</v>
      </c>
      <c r="H401" s="30">
        <f t="shared" si="92"/>
        <v>8.9445438282647585E-4</v>
      </c>
      <c r="I401" s="30">
        <f t="shared" si="93"/>
        <v>3.4575755480257246E-4</v>
      </c>
      <c r="J401" s="30">
        <f t="shared" si="94"/>
        <v>3.2709134025676672E-4</v>
      </c>
      <c r="K401" s="30">
        <f t="shared" si="97"/>
        <v>-0.375</v>
      </c>
      <c r="L401" s="30">
        <f t="shared" si="98"/>
        <v>-0.6</v>
      </c>
      <c r="M401" s="30">
        <f t="shared" si="95"/>
        <v>-2.456398919184476E-4</v>
      </c>
      <c r="N401" s="36">
        <f t="shared" si="96"/>
        <v>-5.3667262969588547E-4</v>
      </c>
    </row>
    <row r="402" spans="1:14" x14ac:dyDescent="0.2">
      <c r="A402" s="23"/>
      <c r="B402" s="25" t="s">
        <v>369</v>
      </c>
      <c r="C402" s="35">
        <v>13</v>
      </c>
      <c r="D402" s="29">
        <v>6</v>
      </c>
      <c r="E402" s="29">
        <v>19</v>
      </c>
      <c r="F402" s="29">
        <v>8</v>
      </c>
      <c r="G402" s="30">
        <f t="shared" si="91"/>
        <v>1.064439531646606E-3</v>
      </c>
      <c r="H402" s="30">
        <f t="shared" si="92"/>
        <v>5.3667262969588547E-4</v>
      </c>
      <c r="I402" s="30">
        <f t="shared" si="93"/>
        <v>1.3138787082497753E-3</v>
      </c>
      <c r="J402" s="30">
        <f t="shared" si="94"/>
        <v>6.5418268051353344E-4</v>
      </c>
      <c r="K402" s="30">
        <f t="shared" si="97"/>
        <v>0.46153846153846156</v>
      </c>
      <c r="L402" s="30">
        <f t="shared" si="98"/>
        <v>0.33333333333333331</v>
      </c>
      <c r="M402" s="30">
        <f t="shared" si="95"/>
        <v>4.9127978383689509E-4</v>
      </c>
      <c r="N402" s="36">
        <f t="shared" si="96"/>
        <v>1.7889087656529514E-4</v>
      </c>
    </row>
    <row r="403" spans="1:14" x14ac:dyDescent="0.2">
      <c r="A403" s="23"/>
      <c r="B403" s="25" t="s">
        <v>370</v>
      </c>
      <c r="C403" s="35">
        <v>0</v>
      </c>
      <c r="D403" s="29">
        <v>4</v>
      </c>
      <c r="E403" s="29">
        <v>0</v>
      </c>
      <c r="F403" s="29">
        <v>2</v>
      </c>
      <c r="G403" s="30" t="str">
        <f t="shared" si="91"/>
        <v/>
      </c>
      <c r="H403" s="30">
        <f t="shared" si="92"/>
        <v>3.5778175313059033E-4</v>
      </c>
      <c r="I403" s="30" t="str">
        <f t="shared" si="93"/>
        <v/>
      </c>
      <c r="J403" s="30">
        <f t="shared" si="94"/>
        <v>1.6354567012838336E-4</v>
      </c>
      <c r="K403" s="30" t="str">
        <f t="shared" si="97"/>
        <v xml:space="preserve"> </v>
      </c>
      <c r="L403" s="30">
        <f t="shared" si="98"/>
        <v>-0.5</v>
      </c>
      <c r="M403" s="30" t="str">
        <f t="shared" si="95"/>
        <v/>
      </c>
      <c r="N403" s="36">
        <f t="shared" si="96"/>
        <v>-1.7889087656529517E-4</v>
      </c>
    </row>
    <row r="404" spans="1:14" ht="25.5" x14ac:dyDescent="0.2">
      <c r="A404" s="23"/>
      <c r="B404" s="25" t="s">
        <v>371</v>
      </c>
      <c r="C404" s="35">
        <v>7</v>
      </c>
      <c r="D404" s="29">
        <v>29</v>
      </c>
      <c r="E404" s="29">
        <v>2</v>
      </c>
      <c r="F404" s="29">
        <v>10</v>
      </c>
      <c r="G404" s="30">
        <f t="shared" si="91"/>
        <v>5.7315974780971092E-4</v>
      </c>
      <c r="H404" s="30">
        <f t="shared" si="92"/>
        <v>2.5939177101967801E-3</v>
      </c>
      <c r="I404" s="30">
        <f t="shared" si="93"/>
        <v>1.3830302192102898E-4</v>
      </c>
      <c r="J404" s="30">
        <f t="shared" si="94"/>
        <v>8.1772835064191675E-4</v>
      </c>
      <c r="K404" s="30">
        <f t="shared" si="97"/>
        <v>-0.7142857142857143</v>
      </c>
      <c r="L404" s="30">
        <f t="shared" si="98"/>
        <v>-0.65517241379310343</v>
      </c>
      <c r="M404" s="30">
        <f t="shared" si="95"/>
        <v>-4.0939981986407926E-4</v>
      </c>
      <c r="N404" s="36">
        <f t="shared" si="96"/>
        <v>-1.6994633273703041E-3</v>
      </c>
    </row>
    <row r="405" spans="1:14" ht="25.5" x14ac:dyDescent="0.2">
      <c r="A405" s="23"/>
      <c r="B405" s="25" t="s">
        <v>372</v>
      </c>
      <c r="C405" s="35">
        <v>87</v>
      </c>
      <c r="D405" s="29">
        <v>192</v>
      </c>
      <c r="E405" s="29">
        <v>87</v>
      </c>
      <c r="F405" s="29">
        <v>81</v>
      </c>
      <c r="G405" s="30">
        <f t="shared" si="91"/>
        <v>7.1235568656349791E-3</v>
      </c>
      <c r="H405" s="30">
        <f t="shared" si="92"/>
        <v>1.7173524150268335E-2</v>
      </c>
      <c r="I405" s="30">
        <f t="shared" si="93"/>
        <v>6.0161814535647602E-3</v>
      </c>
      <c r="J405" s="30">
        <f t="shared" si="94"/>
        <v>6.6235996401995253E-3</v>
      </c>
      <c r="K405" s="30">
        <f t="shared" si="97"/>
        <v>0</v>
      </c>
      <c r="L405" s="30">
        <f t="shared" si="98"/>
        <v>-0.578125</v>
      </c>
      <c r="M405" s="30">
        <f t="shared" si="95"/>
        <v>0</v>
      </c>
      <c r="N405" s="36">
        <f t="shared" si="96"/>
        <v>-9.9284436493738814E-3</v>
      </c>
    </row>
    <row r="406" spans="1:14" x14ac:dyDescent="0.2">
      <c r="A406" s="23"/>
      <c r="B406" s="25" t="s">
        <v>373</v>
      </c>
      <c r="C406" s="35">
        <v>307</v>
      </c>
      <c r="D406" s="29">
        <v>55</v>
      </c>
      <c r="E406" s="29">
        <v>212</v>
      </c>
      <c r="F406" s="29">
        <v>30</v>
      </c>
      <c r="G406" s="30">
        <f t="shared" si="91"/>
        <v>2.5137148939654467E-2</v>
      </c>
      <c r="H406" s="30">
        <f t="shared" si="92"/>
        <v>4.9194991055456173E-3</v>
      </c>
      <c r="I406" s="30">
        <f t="shared" si="93"/>
        <v>1.4660120323629072E-2</v>
      </c>
      <c r="J406" s="30">
        <f t="shared" si="94"/>
        <v>2.4531850519257502E-3</v>
      </c>
      <c r="K406" s="30">
        <f t="shared" si="97"/>
        <v>-0.30944625407166126</v>
      </c>
      <c r="L406" s="30">
        <f t="shared" si="98"/>
        <v>-0.45454545454545453</v>
      </c>
      <c r="M406" s="30">
        <f t="shared" si="95"/>
        <v>-7.7785965774175066E-3</v>
      </c>
      <c r="N406" s="36">
        <f t="shared" si="96"/>
        <v>-2.2361359570661895E-3</v>
      </c>
    </row>
    <row r="407" spans="1:14" x14ac:dyDescent="0.2">
      <c r="A407" s="23"/>
      <c r="B407" s="25" t="s">
        <v>374</v>
      </c>
      <c r="C407" s="35">
        <v>12</v>
      </c>
      <c r="D407" s="29">
        <v>1</v>
      </c>
      <c r="E407" s="29">
        <v>18</v>
      </c>
      <c r="F407" s="29">
        <v>9</v>
      </c>
      <c r="G407" s="30">
        <f t="shared" si="91"/>
        <v>9.8255956767379017E-4</v>
      </c>
      <c r="H407" s="30">
        <f t="shared" si="92"/>
        <v>8.9445438282647583E-5</v>
      </c>
      <c r="I407" s="30">
        <f t="shared" si="93"/>
        <v>1.2447271972892608E-3</v>
      </c>
      <c r="J407" s="30">
        <f t="shared" si="94"/>
        <v>7.359555155777251E-4</v>
      </c>
      <c r="K407" s="30">
        <f t="shared" si="97"/>
        <v>0.5</v>
      </c>
      <c r="L407" s="30">
        <f t="shared" si="98"/>
        <v>8</v>
      </c>
      <c r="M407" s="30">
        <f t="shared" si="95"/>
        <v>4.9127978383689509E-4</v>
      </c>
      <c r="N407" s="36">
        <f t="shared" si="96"/>
        <v>7.1556350626118066E-4</v>
      </c>
    </row>
    <row r="408" spans="1:14" x14ac:dyDescent="0.2">
      <c r="A408" s="23"/>
      <c r="B408" s="25" t="s">
        <v>375</v>
      </c>
      <c r="C408" s="35">
        <v>41</v>
      </c>
      <c r="D408" s="29">
        <v>14</v>
      </c>
      <c r="E408" s="29">
        <v>7</v>
      </c>
      <c r="F408" s="29">
        <v>1</v>
      </c>
      <c r="G408" s="30">
        <f t="shared" si="91"/>
        <v>3.3570785228854501E-3</v>
      </c>
      <c r="H408" s="30">
        <f t="shared" si="92"/>
        <v>1.2522361359570662E-3</v>
      </c>
      <c r="I408" s="30">
        <f t="shared" si="93"/>
        <v>4.8406057672360141E-4</v>
      </c>
      <c r="J408" s="30">
        <f t="shared" si="94"/>
        <v>8.177283506419168E-5</v>
      </c>
      <c r="K408" s="30">
        <f t="shared" si="97"/>
        <v>-0.82926829268292679</v>
      </c>
      <c r="L408" s="30">
        <f t="shared" si="98"/>
        <v>-0.9285714285714286</v>
      </c>
      <c r="M408" s="30">
        <f t="shared" si="95"/>
        <v>-2.7839187750757391E-3</v>
      </c>
      <c r="N408" s="36">
        <f t="shared" si="96"/>
        <v>-1.1627906976744186E-3</v>
      </c>
    </row>
    <row r="409" spans="1:14" x14ac:dyDescent="0.2">
      <c r="A409" s="23"/>
      <c r="B409" s="25" t="s">
        <v>376</v>
      </c>
      <c r="C409" s="35">
        <v>3</v>
      </c>
      <c r="D409" s="29">
        <v>2</v>
      </c>
      <c r="E409" s="29">
        <v>3</v>
      </c>
      <c r="F409" s="29">
        <v>1</v>
      </c>
      <c r="G409" s="30">
        <f t="shared" si="91"/>
        <v>2.4563989191844754E-4</v>
      </c>
      <c r="H409" s="30">
        <f t="shared" si="92"/>
        <v>1.7889087656529517E-4</v>
      </c>
      <c r="I409" s="30">
        <f t="shared" si="93"/>
        <v>2.0745453288154345E-4</v>
      </c>
      <c r="J409" s="30">
        <f t="shared" si="94"/>
        <v>8.177283506419168E-5</v>
      </c>
      <c r="K409" s="30">
        <f t="shared" si="97"/>
        <v>0</v>
      </c>
      <c r="L409" s="30">
        <f t="shared" si="98"/>
        <v>-0.5</v>
      </c>
      <c r="M409" s="30">
        <f t="shared" si="95"/>
        <v>0</v>
      </c>
      <c r="N409" s="36">
        <f t="shared" si="96"/>
        <v>-8.9445438282647583E-5</v>
      </c>
    </row>
    <row r="410" spans="1:14" x14ac:dyDescent="0.2">
      <c r="A410" s="23"/>
      <c r="B410" s="25" t="s">
        <v>377</v>
      </c>
      <c r="C410" s="35">
        <v>26</v>
      </c>
      <c r="D410" s="29">
        <v>13</v>
      </c>
      <c r="E410" s="29">
        <v>13</v>
      </c>
      <c r="F410" s="29">
        <v>7</v>
      </c>
      <c r="G410" s="30">
        <f t="shared" si="91"/>
        <v>2.128879063293212E-3</v>
      </c>
      <c r="H410" s="30">
        <f t="shared" si="92"/>
        <v>1.1627906976744186E-3</v>
      </c>
      <c r="I410" s="30">
        <f t="shared" si="93"/>
        <v>8.9896964248668831E-4</v>
      </c>
      <c r="J410" s="30">
        <f t="shared" si="94"/>
        <v>5.7240984544934168E-4</v>
      </c>
      <c r="K410" s="30">
        <f t="shared" si="97"/>
        <v>-0.5</v>
      </c>
      <c r="L410" s="30">
        <f t="shared" si="98"/>
        <v>-0.46153846153846156</v>
      </c>
      <c r="M410" s="30">
        <f t="shared" si="95"/>
        <v>-1.064439531646606E-3</v>
      </c>
      <c r="N410" s="36">
        <f t="shared" si="96"/>
        <v>-5.3667262969588558E-4</v>
      </c>
    </row>
    <row r="411" spans="1:14" x14ac:dyDescent="0.2">
      <c r="A411" s="23"/>
      <c r="B411" s="25" t="s">
        <v>378</v>
      </c>
      <c r="C411" s="35">
        <v>0</v>
      </c>
      <c r="D411" s="29">
        <v>7</v>
      </c>
      <c r="E411" s="29">
        <v>0</v>
      </c>
      <c r="F411" s="29">
        <v>1</v>
      </c>
      <c r="G411" s="30" t="str">
        <f t="shared" si="91"/>
        <v/>
      </c>
      <c r="H411" s="30">
        <f t="shared" si="92"/>
        <v>6.2611806797853312E-4</v>
      </c>
      <c r="I411" s="30" t="str">
        <f t="shared" si="93"/>
        <v/>
      </c>
      <c r="J411" s="30">
        <f t="shared" si="94"/>
        <v>8.177283506419168E-5</v>
      </c>
      <c r="K411" s="30" t="str">
        <f t="shared" si="97"/>
        <v xml:space="preserve"> </v>
      </c>
      <c r="L411" s="30">
        <f t="shared" si="98"/>
        <v>-0.8571428571428571</v>
      </c>
      <c r="M411" s="30" t="str">
        <f t="shared" si="95"/>
        <v/>
      </c>
      <c r="N411" s="36">
        <f t="shared" si="96"/>
        <v>-5.3667262969588547E-4</v>
      </c>
    </row>
    <row r="412" spans="1:14" x14ac:dyDescent="0.2">
      <c r="A412" s="23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23"/>
      <c r="B413" s="25" t="s">
        <v>380</v>
      </c>
      <c r="C413" s="35">
        <v>83</v>
      </c>
      <c r="D413" s="29">
        <v>5</v>
      </c>
      <c r="E413" s="29">
        <v>66</v>
      </c>
      <c r="F413" s="29">
        <v>3</v>
      </c>
      <c r="G413" s="30">
        <f t="shared" si="91"/>
        <v>6.7960370097437158E-3</v>
      </c>
      <c r="H413" s="30">
        <f t="shared" si="92"/>
        <v>4.4722719141323793E-4</v>
      </c>
      <c r="I413" s="30">
        <f t="shared" si="93"/>
        <v>4.5639997233939559E-3</v>
      </c>
      <c r="J413" s="30">
        <f t="shared" si="94"/>
        <v>2.4531850519257501E-4</v>
      </c>
      <c r="K413" s="30">
        <f t="shared" si="97"/>
        <v>-0.20481927710843373</v>
      </c>
      <c r="L413" s="30">
        <f t="shared" si="98"/>
        <v>-0.4</v>
      </c>
      <c r="M413" s="30">
        <f t="shared" si="95"/>
        <v>-1.3919593875378695E-3</v>
      </c>
      <c r="N413" s="36">
        <f t="shared" si="96"/>
        <v>-1.7889087656529519E-4</v>
      </c>
    </row>
    <row r="414" spans="1:14" x14ac:dyDescent="0.2">
      <c r="A414" s="23"/>
      <c r="B414" s="25" t="s">
        <v>381</v>
      </c>
      <c r="C414" s="35">
        <v>0</v>
      </c>
      <c r="D414" s="29">
        <v>0</v>
      </c>
      <c r="E414" s="29">
        <v>0</v>
      </c>
      <c r="F414" s="29">
        <v>2</v>
      </c>
      <c r="G414" s="30" t="str">
        <f t="shared" si="91"/>
        <v/>
      </c>
      <c r="H414" s="30" t="str">
        <f t="shared" si="92"/>
        <v/>
      </c>
      <c r="I414" s="30" t="str">
        <f t="shared" si="93"/>
        <v/>
      </c>
      <c r="J414" s="30">
        <f t="shared" si="94"/>
        <v>1.6354567012838336E-4</v>
      </c>
      <c r="K414" s="30" t="str">
        <f t="shared" si="97"/>
        <v xml:space="preserve"> </v>
      </c>
      <c r="L414" s="30">
        <f t="shared" si="98"/>
        <v>1</v>
      </c>
      <c r="M414" s="30" t="str">
        <f t="shared" si="95"/>
        <v/>
      </c>
      <c r="N414" s="36" t="str">
        <f t="shared" si="96"/>
        <v/>
      </c>
    </row>
    <row r="415" spans="1:14" x14ac:dyDescent="0.2">
      <c r="A415" s="23"/>
      <c r="B415" s="25" t="s">
        <v>382</v>
      </c>
      <c r="C415" s="35">
        <v>4</v>
      </c>
      <c r="D415" s="29">
        <v>5</v>
      </c>
      <c r="E415" s="29">
        <v>0</v>
      </c>
      <c r="F415" s="29">
        <v>1</v>
      </c>
      <c r="G415" s="30">
        <f t="shared" si="91"/>
        <v>3.2751985589126343E-4</v>
      </c>
      <c r="H415" s="30">
        <f t="shared" si="92"/>
        <v>4.4722719141323793E-4</v>
      </c>
      <c r="I415" s="30" t="str">
        <f t="shared" si="93"/>
        <v/>
      </c>
      <c r="J415" s="30">
        <f t="shared" si="94"/>
        <v>8.177283506419168E-5</v>
      </c>
      <c r="K415" s="30">
        <f t="shared" si="97"/>
        <v>-1</v>
      </c>
      <c r="L415" s="30">
        <f t="shared" si="98"/>
        <v>-0.8</v>
      </c>
      <c r="M415" s="30">
        <f t="shared" si="95"/>
        <v>-3.2751985589126343E-4</v>
      </c>
      <c r="N415" s="36">
        <f t="shared" si="96"/>
        <v>-3.5778175313059038E-4</v>
      </c>
    </row>
    <row r="416" spans="1:14" x14ac:dyDescent="0.2">
      <c r="A416" s="23"/>
      <c r="B416" s="25" t="s">
        <v>383</v>
      </c>
      <c r="C416" s="35">
        <v>15</v>
      </c>
      <c r="D416" s="29">
        <v>18</v>
      </c>
      <c r="E416" s="29">
        <v>2</v>
      </c>
      <c r="F416" s="29">
        <v>1</v>
      </c>
      <c r="G416" s="30">
        <f t="shared" si="91"/>
        <v>1.2281994595922379E-3</v>
      </c>
      <c r="H416" s="30">
        <f t="shared" si="92"/>
        <v>1.6100178890876566E-3</v>
      </c>
      <c r="I416" s="30">
        <f t="shared" si="93"/>
        <v>1.3830302192102898E-4</v>
      </c>
      <c r="J416" s="30">
        <f t="shared" si="94"/>
        <v>8.177283506419168E-5</v>
      </c>
      <c r="K416" s="30">
        <f t="shared" si="97"/>
        <v>-0.8666666666666667</v>
      </c>
      <c r="L416" s="30">
        <f t="shared" si="98"/>
        <v>-0.94444444444444442</v>
      </c>
      <c r="M416" s="30">
        <f t="shared" si="95"/>
        <v>-1.0644395316466062E-3</v>
      </c>
      <c r="N416" s="36">
        <f t="shared" si="96"/>
        <v>-1.520572450805009E-3</v>
      </c>
    </row>
    <row r="417" spans="1:14" x14ac:dyDescent="0.2">
      <c r="A417" s="23"/>
      <c r="B417" s="25" t="s">
        <v>384</v>
      </c>
      <c r="C417" s="35">
        <v>0</v>
      </c>
      <c r="D417" s="29">
        <v>0</v>
      </c>
      <c r="E417" s="29">
        <v>4</v>
      </c>
      <c r="F417" s="29">
        <v>7</v>
      </c>
      <c r="G417" s="30" t="str">
        <f t="shared" si="91"/>
        <v/>
      </c>
      <c r="H417" s="30" t="str">
        <f t="shared" si="92"/>
        <v/>
      </c>
      <c r="I417" s="30">
        <f t="shared" si="93"/>
        <v>2.7660604384205796E-4</v>
      </c>
      <c r="J417" s="30">
        <f t="shared" si="94"/>
        <v>5.7240984544934168E-4</v>
      </c>
      <c r="K417" s="30">
        <f t="shared" si="97"/>
        <v>1</v>
      </c>
      <c r="L417" s="30">
        <f t="shared" si="98"/>
        <v>1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23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23"/>
      <c r="B419" s="25" t="s">
        <v>386</v>
      </c>
      <c r="C419" s="35">
        <v>931</v>
      </c>
      <c r="D419" s="29">
        <v>812</v>
      </c>
      <c r="E419" s="29">
        <v>3881</v>
      </c>
      <c r="F419" s="29">
        <v>3259</v>
      </c>
      <c r="G419" s="30">
        <f t="shared" si="91"/>
        <v>7.6230246458691558E-2</v>
      </c>
      <c r="H419" s="30">
        <f t="shared" si="92"/>
        <v>7.262969588550984E-2</v>
      </c>
      <c r="I419" s="30">
        <f t="shared" si="93"/>
        <v>0.26837701403775671</v>
      </c>
      <c r="J419" s="30">
        <f t="shared" si="94"/>
        <v>0.26649766947420067</v>
      </c>
      <c r="K419" s="30">
        <f t="shared" si="97"/>
        <v>3.1686358754027926</v>
      </c>
      <c r="L419" s="30">
        <f t="shared" si="98"/>
        <v>3.0135467980295565</v>
      </c>
      <c r="M419" s="30">
        <f t="shared" si="95"/>
        <v>0.24154589371980675</v>
      </c>
      <c r="N419" s="36">
        <f t="shared" si="96"/>
        <v>0.21887298747763864</v>
      </c>
    </row>
    <row r="420" spans="1:14" x14ac:dyDescent="0.2">
      <c r="A420" s="23"/>
      <c r="B420" s="25" t="s">
        <v>387</v>
      </c>
      <c r="C420" s="35">
        <v>95</v>
      </c>
      <c r="D420" s="29">
        <v>76</v>
      </c>
      <c r="E420" s="29">
        <v>6</v>
      </c>
      <c r="F420" s="29">
        <v>1</v>
      </c>
      <c r="G420" s="30">
        <f t="shared" si="91"/>
        <v>7.7785965774175058E-3</v>
      </c>
      <c r="H420" s="30">
        <f t="shared" si="92"/>
        <v>6.7978533094812162E-3</v>
      </c>
      <c r="I420" s="30">
        <f t="shared" si="93"/>
        <v>4.1490906576308691E-4</v>
      </c>
      <c r="J420" s="30">
        <f t="shared" si="94"/>
        <v>8.177283506419168E-5</v>
      </c>
      <c r="K420" s="30">
        <f t="shared" si="97"/>
        <v>-0.93684210526315792</v>
      </c>
      <c r="L420" s="30">
        <f t="shared" si="98"/>
        <v>-0.98684210526315785</v>
      </c>
      <c r="M420" s="30">
        <f t="shared" si="95"/>
        <v>-7.2873167935806112E-3</v>
      </c>
      <c r="N420" s="36">
        <f t="shared" si="96"/>
        <v>-6.7084078711985686E-3</v>
      </c>
    </row>
    <row r="421" spans="1:14" x14ac:dyDescent="0.2">
      <c r="A421" s="23"/>
      <c r="B421" s="25" t="s">
        <v>388</v>
      </c>
      <c r="C421" s="35">
        <v>3</v>
      </c>
      <c r="D421" s="29">
        <v>0</v>
      </c>
      <c r="E421" s="29">
        <v>1</v>
      </c>
      <c r="F421" s="29">
        <v>1</v>
      </c>
      <c r="G421" s="30">
        <f t="shared" si="91"/>
        <v>2.4563989191844754E-4</v>
      </c>
      <c r="H421" s="30" t="str">
        <f t="shared" si="92"/>
        <v/>
      </c>
      <c r="I421" s="30">
        <f t="shared" si="93"/>
        <v>6.9151510960514489E-5</v>
      </c>
      <c r="J421" s="30">
        <f t="shared" si="94"/>
        <v>8.177283506419168E-5</v>
      </c>
      <c r="K421" s="30">
        <f t="shared" si="97"/>
        <v>-0.66666666666666663</v>
      </c>
      <c r="L421" s="30">
        <f t="shared" si="98"/>
        <v>1</v>
      </c>
      <c r="M421" s="30">
        <f t="shared" si="95"/>
        <v>-1.6375992794563169E-4</v>
      </c>
      <c r="N421" s="36" t="str">
        <f t="shared" si="96"/>
        <v/>
      </c>
    </row>
    <row r="422" spans="1:14" x14ac:dyDescent="0.2">
      <c r="A422" s="23"/>
      <c r="B422" s="25" t="s">
        <v>389</v>
      </c>
      <c r="C422" s="35">
        <v>110</v>
      </c>
      <c r="D422" s="29">
        <v>56</v>
      </c>
      <c r="E422" s="29">
        <v>155</v>
      </c>
      <c r="F422" s="29">
        <v>59</v>
      </c>
      <c r="G422" s="30">
        <f t="shared" si="91"/>
        <v>9.0067960370097434E-3</v>
      </c>
      <c r="H422" s="30">
        <f t="shared" si="92"/>
        <v>5.008944543828265E-3</v>
      </c>
      <c r="I422" s="30">
        <f t="shared" si="93"/>
        <v>1.0718484198879746E-2</v>
      </c>
      <c r="J422" s="30">
        <f t="shared" si="94"/>
        <v>4.8245972687873092E-3</v>
      </c>
      <c r="K422" s="30">
        <f t="shared" si="97"/>
        <v>0.40909090909090912</v>
      </c>
      <c r="L422" s="30">
        <f t="shared" si="98"/>
        <v>5.3571428571428568E-2</v>
      </c>
      <c r="M422" s="30">
        <f t="shared" si="95"/>
        <v>3.6845983787767134E-3</v>
      </c>
      <c r="N422" s="36">
        <f t="shared" si="96"/>
        <v>2.6833631484794273E-4</v>
      </c>
    </row>
    <row r="423" spans="1:14" x14ac:dyDescent="0.2">
      <c r="A423" s="23"/>
      <c r="B423" s="25" t="s">
        <v>390</v>
      </c>
      <c r="C423" s="35">
        <v>468</v>
      </c>
      <c r="D423" s="29">
        <v>262</v>
      </c>
      <c r="E423" s="29">
        <v>631</v>
      </c>
      <c r="F423" s="29">
        <v>381</v>
      </c>
      <c r="G423" s="30">
        <f t="shared" si="91"/>
        <v>3.8319823139277821E-2</v>
      </c>
      <c r="H423" s="30">
        <f t="shared" si="92"/>
        <v>2.3434704830053669E-2</v>
      </c>
      <c r="I423" s="30">
        <f t="shared" si="93"/>
        <v>4.363460341608464E-2</v>
      </c>
      <c r="J423" s="30">
        <f t="shared" si="94"/>
        <v>3.1155450159457029E-2</v>
      </c>
      <c r="K423" s="30">
        <f t="shared" si="97"/>
        <v>0.34829059829059827</v>
      </c>
      <c r="L423" s="30">
        <f t="shared" si="98"/>
        <v>0.45419847328244273</v>
      </c>
      <c r="M423" s="30">
        <f t="shared" si="95"/>
        <v>1.3346434127568984E-2</v>
      </c>
      <c r="N423" s="36">
        <f t="shared" si="96"/>
        <v>1.0644007155635063E-2</v>
      </c>
    </row>
    <row r="424" spans="1:14" x14ac:dyDescent="0.2">
      <c r="A424" s="23"/>
      <c r="B424" s="25" t="s">
        <v>391</v>
      </c>
      <c r="C424" s="35">
        <v>63</v>
      </c>
      <c r="D424" s="29">
        <v>23</v>
      </c>
      <c r="E424" s="29">
        <v>481</v>
      </c>
      <c r="F424" s="29">
        <v>419</v>
      </c>
      <c r="G424" s="30">
        <f t="shared" si="91"/>
        <v>5.1584377302873984E-3</v>
      </c>
      <c r="H424" s="30">
        <f t="shared" si="92"/>
        <v>2.0572450805008947E-3</v>
      </c>
      <c r="I424" s="30">
        <f t="shared" si="93"/>
        <v>3.3261876772007468E-2</v>
      </c>
      <c r="J424" s="30">
        <f t="shared" si="94"/>
        <v>3.4262817891896315E-2</v>
      </c>
      <c r="K424" s="30">
        <f t="shared" si="97"/>
        <v>6.6349206349206353</v>
      </c>
      <c r="L424" s="30">
        <f t="shared" si="98"/>
        <v>17.217391304347824</v>
      </c>
      <c r="M424" s="30">
        <f t="shared" si="95"/>
        <v>3.4225824940637029E-2</v>
      </c>
      <c r="N424" s="36">
        <f t="shared" si="96"/>
        <v>3.5420393559928445E-2</v>
      </c>
    </row>
    <row r="425" spans="1:14" x14ac:dyDescent="0.2">
      <c r="A425" s="23"/>
      <c r="B425" s="25" t="s">
        <v>392</v>
      </c>
      <c r="C425" s="35">
        <v>1</v>
      </c>
      <c r="D425" s="29">
        <v>0</v>
      </c>
      <c r="E425" s="29">
        <v>1</v>
      </c>
      <c r="F425" s="29">
        <v>1</v>
      </c>
      <c r="G425" s="30">
        <f t="shared" si="91"/>
        <v>8.1879963972815857E-5</v>
      </c>
      <c r="H425" s="30" t="str">
        <f t="shared" si="92"/>
        <v/>
      </c>
      <c r="I425" s="30">
        <f t="shared" si="93"/>
        <v>6.9151510960514489E-5</v>
      </c>
      <c r="J425" s="30">
        <f t="shared" si="94"/>
        <v>8.177283506419168E-5</v>
      </c>
      <c r="K425" s="30">
        <f t="shared" si="97"/>
        <v>0</v>
      </c>
      <c r="L425" s="30">
        <f t="shared" si="98"/>
        <v>1</v>
      </c>
      <c r="M425" s="30">
        <f t="shared" si="95"/>
        <v>0</v>
      </c>
      <c r="N425" s="36" t="str">
        <f t="shared" si="96"/>
        <v/>
      </c>
    </row>
    <row r="426" spans="1:14" x14ac:dyDescent="0.2">
      <c r="A426" s="23"/>
      <c r="B426" s="25" t="s">
        <v>393</v>
      </c>
      <c r="C426" s="35">
        <v>38</v>
      </c>
      <c r="D426" s="29">
        <v>22</v>
      </c>
      <c r="E426" s="29">
        <v>7</v>
      </c>
      <c r="F426" s="29">
        <v>8</v>
      </c>
      <c r="G426" s="30">
        <f t="shared" si="91"/>
        <v>3.1114386309670024E-3</v>
      </c>
      <c r="H426" s="30">
        <f t="shared" si="92"/>
        <v>1.967799642218247E-3</v>
      </c>
      <c r="I426" s="30">
        <f t="shared" si="93"/>
        <v>4.8406057672360141E-4</v>
      </c>
      <c r="J426" s="30">
        <f t="shared" si="94"/>
        <v>6.5418268051353344E-4</v>
      </c>
      <c r="K426" s="30">
        <f t="shared" si="97"/>
        <v>-0.81578947368421051</v>
      </c>
      <c r="L426" s="30">
        <f t="shared" si="98"/>
        <v>-0.63636363636363635</v>
      </c>
      <c r="M426" s="30">
        <f t="shared" si="95"/>
        <v>-2.5382788831572914E-3</v>
      </c>
      <c r="N426" s="36">
        <f t="shared" si="96"/>
        <v>-1.2522361359570662E-3</v>
      </c>
    </row>
    <row r="427" spans="1:14" ht="25.5" x14ac:dyDescent="0.2">
      <c r="A427" s="23"/>
      <c r="B427" s="25" t="s">
        <v>394</v>
      </c>
      <c r="C427" s="35">
        <v>1</v>
      </c>
      <c r="D427" s="29">
        <v>5</v>
      </c>
      <c r="E427" s="29">
        <v>12</v>
      </c>
      <c r="F427" s="29">
        <v>7</v>
      </c>
      <c r="G427" s="30">
        <f t="shared" si="91"/>
        <v>8.1879963972815857E-5</v>
      </c>
      <c r="H427" s="30">
        <f t="shared" si="92"/>
        <v>4.4722719141323793E-4</v>
      </c>
      <c r="I427" s="30">
        <f t="shared" si="93"/>
        <v>8.2981813152617381E-4</v>
      </c>
      <c r="J427" s="30">
        <f t="shared" si="94"/>
        <v>5.7240984544934168E-4</v>
      </c>
      <c r="K427" s="30">
        <f t="shared" si="97"/>
        <v>11</v>
      </c>
      <c r="L427" s="30">
        <f t="shared" si="98"/>
        <v>0.4</v>
      </c>
      <c r="M427" s="30">
        <f t="shared" si="95"/>
        <v>9.0067960370097445E-4</v>
      </c>
      <c r="N427" s="36">
        <f t="shared" si="96"/>
        <v>1.7889087656529519E-4</v>
      </c>
    </row>
    <row r="428" spans="1:14" x14ac:dyDescent="0.2">
      <c r="A428" s="23"/>
      <c r="B428" s="25" t="s">
        <v>395</v>
      </c>
      <c r="C428" s="35">
        <v>14</v>
      </c>
      <c r="D428" s="29">
        <v>3</v>
      </c>
      <c r="E428" s="29">
        <v>5</v>
      </c>
      <c r="F428" s="29">
        <v>5</v>
      </c>
      <c r="G428" s="30">
        <f t="shared" si="91"/>
        <v>1.1463194956194218E-3</v>
      </c>
      <c r="H428" s="30">
        <f t="shared" si="92"/>
        <v>2.6833631484794273E-4</v>
      </c>
      <c r="I428" s="30">
        <f t="shared" si="93"/>
        <v>3.4575755480257246E-4</v>
      </c>
      <c r="J428" s="30">
        <f t="shared" si="94"/>
        <v>4.0886417532095837E-4</v>
      </c>
      <c r="K428" s="30">
        <f t="shared" si="97"/>
        <v>-0.6428571428571429</v>
      </c>
      <c r="L428" s="30">
        <f t="shared" si="98"/>
        <v>0.66666666666666663</v>
      </c>
      <c r="M428" s="30">
        <f t="shared" si="95"/>
        <v>-7.3691967575534268E-4</v>
      </c>
      <c r="N428" s="36">
        <f t="shared" si="96"/>
        <v>1.7889087656529514E-4</v>
      </c>
    </row>
    <row r="429" spans="1:14" x14ac:dyDescent="0.2">
      <c r="A429" s="23"/>
      <c r="B429" s="25" t="s">
        <v>396</v>
      </c>
      <c r="C429" s="35">
        <v>58</v>
      </c>
      <c r="D429" s="29">
        <v>31</v>
      </c>
      <c r="E429" s="29">
        <v>13</v>
      </c>
      <c r="F429" s="29">
        <v>3</v>
      </c>
      <c r="G429" s="30">
        <f t="shared" si="91"/>
        <v>4.7490379104233194E-3</v>
      </c>
      <c r="H429" s="30">
        <f t="shared" si="92"/>
        <v>2.772808586762075E-3</v>
      </c>
      <c r="I429" s="30">
        <f t="shared" si="93"/>
        <v>8.9896964248668831E-4</v>
      </c>
      <c r="J429" s="30">
        <f t="shared" si="94"/>
        <v>2.4531850519257501E-4</v>
      </c>
      <c r="K429" s="30">
        <f t="shared" si="97"/>
        <v>-0.77586206896551724</v>
      </c>
      <c r="L429" s="30">
        <f t="shared" si="98"/>
        <v>-0.90322580645161288</v>
      </c>
      <c r="M429" s="30">
        <f t="shared" si="95"/>
        <v>-3.6845983787767134E-3</v>
      </c>
      <c r="N429" s="36">
        <f t="shared" si="96"/>
        <v>-2.504472271914132E-3</v>
      </c>
    </row>
    <row r="430" spans="1:14" x14ac:dyDescent="0.2">
      <c r="A430" s="23"/>
      <c r="B430" s="25" t="s">
        <v>397</v>
      </c>
      <c r="C430" s="35">
        <v>12</v>
      </c>
      <c r="D430" s="29">
        <v>4</v>
      </c>
      <c r="E430" s="29">
        <v>0</v>
      </c>
      <c r="F430" s="29">
        <v>3</v>
      </c>
      <c r="G430" s="30">
        <f t="shared" si="91"/>
        <v>9.8255956767379017E-4</v>
      </c>
      <c r="H430" s="30">
        <f t="shared" si="92"/>
        <v>3.5778175313059033E-4</v>
      </c>
      <c r="I430" s="30" t="str">
        <f t="shared" si="93"/>
        <v/>
      </c>
      <c r="J430" s="30">
        <f t="shared" si="94"/>
        <v>2.4531850519257501E-4</v>
      </c>
      <c r="K430" s="30">
        <f t="shared" si="97"/>
        <v>-1</v>
      </c>
      <c r="L430" s="30">
        <f t="shared" si="98"/>
        <v>-0.25</v>
      </c>
      <c r="M430" s="30">
        <f t="shared" si="95"/>
        <v>-9.8255956767379017E-4</v>
      </c>
      <c r="N430" s="36">
        <f t="shared" si="96"/>
        <v>-8.9445438282647583E-5</v>
      </c>
    </row>
    <row r="431" spans="1:14" x14ac:dyDescent="0.2">
      <c r="A431" s="23"/>
      <c r="B431" s="25" t="s">
        <v>398</v>
      </c>
      <c r="C431" s="35">
        <v>0</v>
      </c>
      <c r="D431" s="29">
        <v>1</v>
      </c>
      <c r="E431" s="29">
        <v>0</v>
      </c>
      <c r="F431" s="29">
        <v>0</v>
      </c>
      <c r="G431" s="30" t="str">
        <f t="shared" si="91"/>
        <v/>
      </c>
      <c r="H431" s="30">
        <f t="shared" si="92"/>
        <v>8.9445438282647583E-5</v>
      </c>
      <c r="I431" s="30" t="str">
        <f t="shared" si="93"/>
        <v/>
      </c>
      <c r="J431" s="30" t="str">
        <f t="shared" si="94"/>
        <v/>
      </c>
      <c r="K431" s="30" t="str">
        <f t="shared" si="97"/>
        <v xml:space="preserve"> </v>
      </c>
      <c r="L431" s="30">
        <f t="shared" si="98"/>
        <v>-1</v>
      </c>
      <c r="M431" s="30" t="str">
        <f t="shared" si="95"/>
        <v/>
      </c>
      <c r="N431" s="36">
        <f t="shared" si="96"/>
        <v>-8.9445438282647583E-5</v>
      </c>
    </row>
    <row r="432" spans="1:14" ht="25.5" x14ac:dyDescent="0.2">
      <c r="A432" s="23"/>
      <c r="B432" s="25" t="s">
        <v>399</v>
      </c>
      <c r="C432" s="35">
        <v>0</v>
      </c>
      <c r="D432" s="29">
        <v>2</v>
      </c>
      <c r="E432" s="29">
        <v>1</v>
      </c>
      <c r="F432" s="29">
        <v>2</v>
      </c>
      <c r="G432" s="30" t="str">
        <f t="shared" si="91"/>
        <v/>
      </c>
      <c r="H432" s="30">
        <f t="shared" si="92"/>
        <v>1.7889087656529517E-4</v>
      </c>
      <c r="I432" s="30">
        <f t="shared" si="93"/>
        <v>6.9151510960514489E-5</v>
      </c>
      <c r="J432" s="30">
        <f t="shared" si="94"/>
        <v>1.6354567012838336E-4</v>
      </c>
      <c r="K432" s="30">
        <f t="shared" si="97"/>
        <v>1</v>
      </c>
      <c r="L432" s="30">
        <f t="shared" si="98"/>
        <v>0</v>
      </c>
      <c r="M432" s="30" t="str">
        <f t="shared" si="95"/>
        <v/>
      </c>
      <c r="N432" s="36">
        <f t="shared" si="96"/>
        <v>0</v>
      </c>
    </row>
    <row r="433" spans="1:14" ht="25.5" x14ac:dyDescent="0.2">
      <c r="A433" s="23"/>
      <c r="B433" s="25" t="s">
        <v>400</v>
      </c>
      <c r="C433" s="35">
        <v>0</v>
      </c>
      <c r="D433" s="29">
        <v>5</v>
      </c>
      <c r="E433" s="29">
        <v>1</v>
      </c>
      <c r="F433" s="29">
        <v>7</v>
      </c>
      <c r="G433" s="30" t="str">
        <f t="shared" si="91"/>
        <v/>
      </c>
      <c r="H433" s="30">
        <f t="shared" si="92"/>
        <v>4.4722719141323793E-4</v>
      </c>
      <c r="I433" s="30">
        <f t="shared" si="93"/>
        <v>6.9151510960514489E-5</v>
      </c>
      <c r="J433" s="30">
        <f t="shared" si="94"/>
        <v>5.7240984544934168E-4</v>
      </c>
      <c r="K433" s="30">
        <f t="shared" si="97"/>
        <v>1</v>
      </c>
      <c r="L433" s="30">
        <f t="shared" si="98"/>
        <v>0.4</v>
      </c>
      <c r="M433" s="30" t="str">
        <f t="shared" si="95"/>
        <v/>
      </c>
      <c r="N433" s="36">
        <f t="shared" si="96"/>
        <v>1.7889087656529519E-4</v>
      </c>
    </row>
    <row r="434" spans="1:14" x14ac:dyDescent="0.2">
      <c r="A434" s="23"/>
      <c r="B434" s="25" t="s">
        <v>401</v>
      </c>
      <c r="C434" s="35">
        <v>75</v>
      </c>
      <c r="D434" s="29">
        <v>54</v>
      </c>
      <c r="E434" s="29">
        <v>45</v>
      </c>
      <c r="F434" s="29">
        <v>39</v>
      </c>
      <c r="G434" s="30">
        <f t="shared" si="91"/>
        <v>6.1409972979611892E-3</v>
      </c>
      <c r="H434" s="30">
        <f t="shared" si="92"/>
        <v>4.8300536672629697E-3</v>
      </c>
      <c r="I434" s="30">
        <f t="shared" si="93"/>
        <v>3.111817993223152E-3</v>
      </c>
      <c r="J434" s="30">
        <f t="shared" si="94"/>
        <v>3.1891405675034752E-3</v>
      </c>
      <c r="K434" s="30">
        <f t="shared" si="97"/>
        <v>-0.4</v>
      </c>
      <c r="L434" s="30">
        <f t="shared" si="98"/>
        <v>-0.27777777777777779</v>
      </c>
      <c r="M434" s="30">
        <f t="shared" si="95"/>
        <v>-2.4563989191844758E-3</v>
      </c>
      <c r="N434" s="36">
        <f t="shared" si="96"/>
        <v>-1.3416815742397139E-3</v>
      </c>
    </row>
    <row r="435" spans="1:14" x14ac:dyDescent="0.2">
      <c r="A435" s="23"/>
      <c r="B435" s="25" t="s">
        <v>402</v>
      </c>
      <c r="C435" s="35">
        <v>175</v>
      </c>
      <c r="D435" s="29">
        <v>165</v>
      </c>
      <c r="E435" s="29">
        <v>214</v>
      </c>
      <c r="F435" s="29">
        <v>203</v>
      </c>
      <c r="G435" s="30">
        <f t="shared" ref="G435:G498" si="99">+IF(C435=0,"",C435/C$371)</f>
        <v>1.4328993695242775E-2</v>
      </c>
      <c r="H435" s="30">
        <f t="shared" ref="H435:H498" si="100">+IF(D435=0,"",D435/D$371)</f>
        <v>1.4758497316636851E-2</v>
      </c>
      <c r="I435" s="30">
        <f t="shared" ref="I435:I498" si="101">+IF(E435=0,"",E435/E$371)</f>
        <v>1.47984233455501E-2</v>
      </c>
      <c r="J435" s="30">
        <f t="shared" ref="J435:J498" si="102">+IF(F435=0,"",F435/F$371)</f>
        <v>1.6599885518030912E-2</v>
      </c>
      <c r="K435" s="30">
        <f t="shared" si="97"/>
        <v>0.22285714285714286</v>
      </c>
      <c r="L435" s="30">
        <f t="shared" si="98"/>
        <v>0.23030303030303031</v>
      </c>
      <c r="M435" s="30">
        <f t="shared" ref="M435:M498" si="103">+IF(OR(AND(G435=""),(K435="")),"",G435*K435)</f>
        <v>3.1933185949398184E-3</v>
      </c>
      <c r="N435" s="36">
        <f t="shared" ref="N435:N498" si="104">+IF(OR(AND(H435=""),(L435="")),"",H435*L435)</f>
        <v>3.3989266547406081E-3</v>
      </c>
    </row>
    <row r="436" spans="1:14" x14ac:dyDescent="0.2">
      <c r="A436" s="23"/>
      <c r="B436" s="25" t="s">
        <v>403</v>
      </c>
      <c r="C436" s="35">
        <v>1</v>
      </c>
      <c r="D436" s="29">
        <v>7</v>
      </c>
      <c r="E436" s="29">
        <v>4</v>
      </c>
      <c r="F436" s="29">
        <v>3</v>
      </c>
      <c r="G436" s="30">
        <f t="shared" si="99"/>
        <v>8.1879963972815857E-5</v>
      </c>
      <c r="H436" s="30">
        <f t="shared" si="100"/>
        <v>6.2611806797853312E-4</v>
      </c>
      <c r="I436" s="30">
        <f t="shared" si="101"/>
        <v>2.7660604384205796E-4</v>
      </c>
      <c r="J436" s="30">
        <f t="shared" si="102"/>
        <v>2.4531850519257501E-4</v>
      </c>
      <c r="K436" s="30">
        <f t="shared" ref="K436:K499" si="105">+IF(AND(C436=0,E436=0)," ",IF(C436=0,1,IF(E436=0,-1,(E436-C436)/C436)))</f>
        <v>3</v>
      </c>
      <c r="L436" s="30">
        <f t="shared" ref="L436:L499" si="106">+IF(AND(D436=0,F436=0)," ",IF(D436=0,1,IF(F436=0,-1,(F436-D436)/D436)))</f>
        <v>-0.5714285714285714</v>
      </c>
      <c r="M436" s="30">
        <f t="shared" si="103"/>
        <v>2.456398919184476E-4</v>
      </c>
      <c r="N436" s="36">
        <f t="shared" si="104"/>
        <v>-3.5778175313059033E-4</v>
      </c>
    </row>
    <row r="437" spans="1:14" x14ac:dyDescent="0.2">
      <c r="A437" s="23"/>
      <c r="B437" s="25" t="s">
        <v>404</v>
      </c>
      <c r="C437" s="35">
        <v>14</v>
      </c>
      <c r="D437" s="29">
        <v>17</v>
      </c>
      <c r="E437" s="29">
        <v>37</v>
      </c>
      <c r="F437" s="29">
        <v>25</v>
      </c>
      <c r="G437" s="30">
        <f t="shared" si="99"/>
        <v>1.1463194956194218E-3</v>
      </c>
      <c r="H437" s="30">
        <f t="shared" si="100"/>
        <v>1.520572450805009E-3</v>
      </c>
      <c r="I437" s="30">
        <f t="shared" si="101"/>
        <v>2.5586059055390359E-3</v>
      </c>
      <c r="J437" s="30">
        <f t="shared" si="102"/>
        <v>2.0443208766047919E-3</v>
      </c>
      <c r="K437" s="30">
        <f t="shared" si="105"/>
        <v>1.6428571428571428</v>
      </c>
      <c r="L437" s="30">
        <f t="shared" si="106"/>
        <v>0.47058823529411764</v>
      </c>
      <c r="M437" s="30">
        <f t="shared" si="103"/>
        <v>1.8832391713747643E-3</v>
      </c>
      <c r="N437" s="36">
        <f t="shared" si="104"/>
        <v>7.1556350626118066E-4</v>
      </c>
    </row>
    <row r="438" spans="1:14" x14ac:dyDescent="0.2">
      <c r="A438" s="23"/>
      <c r="B438" s="25" t="s">
        <v>405</v>
      </c>
      <c r="C438" s="35">
        <v>0</v>
      </c>
      <c r="D438" s="29">
        <v>2</v>
      </c>
      <c r="E438" s="29">
        <v>1</v>
      </c>
      <c r="F438" s="29">
        <v>0</v>
      </c>
      <c r="G438" s="30" t="str">
        <f t="shared" si="99"/>
        <v/>
      </c>
      <c r="H438" s="30">
        <f t="shared" si="100"/>
        <v>1.7889087656529517E-4</v>
      </c>
      <c r="I438" s="30">
        <f t="shared" si="101"/>
        <v>6.9151510960514489E-5</v>
      </c>
      <c r="J438" s="30" t="str">
        <f t="shared" si="102"/>
        <v/>
      </c>
      <c r="K438" s="30">
        <f t="shared" si="105"/>
        <v>1</v>
      </c>
      <c r="L438" s="30">
        <f t="shared" si="106"/>
        <v>-1</v>
      </c>
      <c r="M438" s="30" t="str">
        <f t="shared" si="103"/>
        <v/>
      </c>
      <c r="N438" s="36">
        <f t="shared" si="104"/>
        <v>-1.7889087656529517E-4</v>
      </c>
    </row>
    <row r="439" spans="1:14" x14ac:dyDescent="0.2">
      <c r="A439" s="23"/>
      <c r="B439" s="25" t="s">
        <v>406</v>
      </c>
      <c r="C439" s="35">
        <v>0</v>
      </c>
      <c r="D439" s="29">
        <v>0</v>
      </c>
      <c r="E439" s="29">
        <v>1</v>
      </c>
      <c r="F439" s="29">
        <v>0</v>
      </c>
      <c r="G439" s="30" t="str">
        <f t="shared" si="99"/>
        <v/>
      </c>
      <c r="H439" s="30" t="str">
        <f t="shared" si="100"/>
        <v/>
      </c>
      <c r="I439" s="30">
        <f t="shared" si="101"/>
        <v>6.9151510960514489E-5</v>
      </c>
      <c r="J439" s="30" t="str">
        <f t="shared" si="102"/>
        <v/>
      </c>
      <c r="K439" s="30">
        <f t="shared" si="105"/>
        <v>1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23"/>
      <c r="B440" s="25" t="s">
        <v>407</v>
      </c>
      <c r="C440" s="35">
        <v>1</v>
      </c>
      <c r="D440" s="29">
        <v>2</v>
      </c>
      <c r="E440" s="29">
        <v>0</v>
      </c>
      <c r="F440" s="29">
        <v>0</v>
      </c>
      <c r="G440" s="30">
        <f t="shared" si="99"/>
        <v>8.1879963972815857E-5</v>
      </c>
      <c r="H440" s="30">
        <f t="shared" si="100"/>
        <v>1.7889087656529517E-4</v>
      </c>
      <c r="I440" s="30" t="str">
        <f t="shared" si="101"/>
        <v/>
      </c>
      <c r="J440" s="30" t="str">
        <f t="shared" si="102"/>
        <v/>
      </c>
      <c r="K440" s="30">
        <f t="shared" si="105"/>
        <v>-1</v>
      </c>
      <c r="L440" s="30">
        <f t="shared" si="106"/>
        <v>-1</v>
      </c>
      <c r="M440" s="30">
        <f t="shared" si="103"/>
        <v>-8.1879963972815857E-5</v>
      </c>
      <c r="N440" s="36">
        <f t="shared" si="104"/>
        <v>-1.7889087656529517E-4</v>
      </c>
    </row>
    <row r="441" spans="1:14" x14ac:dyDescent="0.2">
      <c r="A441" s="23"/>
      <c r="B441" s="25" t="s">
        <v>408</v>
      </c>
      <c r="C441" s="35">
        <v>0</v>
      </c>
      <c r="D441" s="29">
        <v>1</v>
      </c>
      <c r="E441" s="29">
        <v>0</v>
      </c>
      <c r="F441" s="29">
        <v>0</v>
      </c>
      <c r="G441" s="30" t="str">
        <f t="shared" si="99"/>
        <v/>
      </c>
      <c r="H441" s="30">
        <f t="shared" si="100"/>
        <v>8.9445438282647583E-5</v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>
        <f t="shared" si="106"/>
        <v>-1</v>
      </c>
      <c r="M441" s="30" t="str">
        <f t="shared" si="103"/>
        <v/>
      </c>
      <c r="N441" s="36">
        <f t="shared" si="104"/>
        <v>-8.9445438282647583E-5</v>
      </c>
    </row>
    <row r="442" spans="1:14" x14ac:dyDescent="0.2">
      <c r="A442" s="23"/>
      <c r="B442" s="25" t="s">
        <v>409</v>
      </c>
      <c r="C442" s="35">
        <v>6</v>
      </c>
      <c r="D442" s="29">
        <v>2</v>
      </c>
      <c r="E442" s="29">
        <v>13</v>
      </c>
      <c r="F442" s="29">
        <v>8</v>
      </c>
      <c r="G442" s="30">
        <f t="shared" si="99"/>
        <v>4.9127978383689509E-4</v>
      </c>
      <c r="H442" s="30">
        <f t="shared" si="100"/>
        <v>1.7889087656529517E-4</v>
      </c>
      <c r="I442" s="30">
        <f t="shared" si="101"/>
        <v>8.9896964248668831E-4</v>
      </c>
      <c r="J442" s="30">
        <f t="shared" si="102"/>
        <v>6.5418268051353344E-4</v>
      </c>
      <c r="K442" s="30">
        <f t="shared" si="105"/>
        <v>1.1666666666666667</v>
      </c>
      <c r="L442" s="30">
        <f t="shared" si="106"/>
        <v>3</v>
      </c>
      <c r="M442" s="30">
        <f t="shared" si="103"/>
        <v>5.7315974780971102E-4</v>
      </c>
      <c r="N442" s="36">
        <f t="shared" si="104"/>
        <v>5.3667262969588547E-4</v>
      </c>
    </row>
    <row r="443" spans="1:14" x14ac:dyDescent="0.2">
      <c r="A443" s="23"/>
      <c r="B443" s="25" t="s">
        <v>410</v>
      </c>
      <c r="C443" s="35">
        <v>0</v>
      </c>
      <c r="D443" s="29">
        <v>6</v>
      </c>
      <c r="E443" s="29">
        <v>0</v>
      </c>
      <c r="F443" s="29">
        <v>1</v>
      </c>
      <c r="G443" s="30" t="str">
        <f t="shared" si="99"/>
        <v/>
      </c>
      <c r="H443" s="30">
        <f t="shared" si="100"/>
        <v>5.3667262969588547E-4</v>
      </c>
      <c r="I443" s="30" t="str">
        <f t="shared" si="101"/>
        <v/>
      </c>
      <c r="J443" s="30">
        <f t="shared" si="102"/>
        <v>8.177283506419168E-5</v>
      </c>
      <c r="K443" s="30" t="str">
        <f t="shared" si="105"/>
        <v xml:space="preserve"> </v>
      </c>
      <c r="L443" s="30">
        <f t="shared" si="106"/>
        <v>-0.83333333333333337</v>
      </c>
      <c r="M443" s="30" t="str">
        <f t="shared" si="103"/>
        <v/>
      </c>
      <c r="N443" s="36">
        <f t="shared" si="104"/>
        <v>-4.4722719141323793E-4</v>
      </c>
    </row>
    <row r="444" spans="1:14" x14ac:dyDescent="0.2">
      <c r="A444" s="23"/>
      <c r="B444" s="25" t="s">
        <v>411</v>
      </c>
      <c r="C444" s="35">
        <v>0</v>
      </c>
      <c r="D444" s="29">
        <v>21</v>
      </c>
      <c r="E444" s="29">
        <v>1</v>
      </c>
      <c r="F444" s="29">
        <v>3</v>
      </c>
      <c r="G444" s="30" t="str">
        <f t="shared" si="99"/>
        <v/>
      </c>
      <c r="H444" s="30">
        <f t="shared" si="100"/>
        <v>1.8783542039355994E-3</v>
      </c>
      <c r="I444" s="30">
        <f t="shared" si="101"/>
        <v>6.9151510960514489E-5</v>
      </c>
      <c r="J444" s="30">
        <f t="shared" si="102"/>
        <v>2.4531850519257501E-4</v>
      </c>
      <c r="K444" s="30">
        <f t="shared" si="105"/>
        <v>1</v>
      </c>
      <c r="L444" s="30">
        <f t="shared" si="106"/>
        <v>-0.8571428571428571</v>
      </c>
      <c r="M444" s="30" t="str">
        <f t="shared" si="103"/>
        <v/>
      </c>
      <c r="N444" s="36">
        <f t="shared" si="104"/>
        <v>-1.6100178890876564E-3</v>
      </c>
    </row>
    <row r="445" spans="1:14" x14ac:dyDescent="0.2">
      <c r="A445" s="23"/>
      <c r="B445" s="25" t="s">
        <v>412</v>
      </c>
      <c r="C445" s="35">
        <v>0</v>
      </c>
      <c r="D445" s="29">
        <v>11</v>
      </c>
      <c r="E445" s="29">
        <v>1</v>
      </c>
      <c r="F445" s="29">
        <v>148</v>
      </c>
      <c r="G445" s="30" t="str">
        <f t="shared" si="99"/>
        <v/>
      </c>
      <c r="H445" s="30">
        <f t="shared" si="100"/>
        <v>9.838998211091235E-4</v>
      </c>
      <c r="I445" s="30">
        <f t="shared" si="101"/>
        <v>6.9151510960514489E-5</v>
      </c>
      <c r="J445" s="30">
        <f t="shared" si="102"/>
        <v>1.2102379589500369E-2</v>
      </c>
      <c r="K445" s="30">
        <f t="shared" si="105"/>
        <v>1</v>
      </c>
      <c r="L445" s="30">
        <f t="shared" si="106"/>
        <v>12.454545454545455</v>
      </c>
      <c r="M445" s="30" t="str">
        <f t="shared" si="103"/>
        <v/>
      </c>
      <c r="N445" s="36">
        <f t="shared" si="104"/>
        <v>1.225402504472272E-2</v>
      </c>
    </row>
    <row r="446" spans="1:14" x14ac:dyDescent="0.2">
      <c r="A446" s="23"/>
      <c r="B446" s="25" t="s">
        <v>413</v>
      </c>
      <c r="C446" s="35">
        <v>43</v>
      </c>
      <c r="D446" s="29">
        <v>164</v>
      </c>
      <c r="E446" s="29">
        <v>37</v>
      </c>
      <c r="F446" s="29">
        <v>152</v>
      </c>
      <c r="G446" s="30">
        <f t="shared" si="99"/>
        <v>3.5208384508310818E-3</v>
      </c>
      <c r="H446" s="30">
        <f t="shared" si="100"/>
        <v>1.4669051878354204E-2</v>
      </c>
      <c r="I446" s="30">
        <f t="shared" si="101"/>
        <v>2.5586059055390359E-3</v>
      </c>
      <c r="J446" s="30">
        <f t="shared" si="102"/>
        <v>1.2429470929757134E-2</v>
      </c>
      <c r="K446" s="30">
        <f t="shared" si="105"/>
        <v>-0.13953488372093023</v>
      </c>
      <c r="L446" s="30">
        <f t="shared" si="106"/>
        <v>-7.3170731707317069E-2</v>
      </c>
      <c r="M446" s="30">
        <f t="shared" si="103"/>
        <v>-4.9127978383689509E-4</v>
      </c>
      <c r="N446" s="36">
        <f t="shared" si="104"/>
        <v>-1.0733452593917709E-3</v>
      </c>
    </row>
    <row r="447" spans="1:14" ht="24" customHeight="1" x14ac:dyDescent="0.2">
      <c r="A447" s="23"/>
      <c r="B447" s="25" t="s">
        <v>414</v>
      </c>
      <c r="C447" s="35">
        <v>1</v>
      </c>
      <c r="D447" s="29">
        <v>0</v>
      </c>
      <c r="E447" s="29">
        <v>0</v>
      </c>
      <c r="F447" s="29">
        <v>0</v>
      </c>
      <c r="G447" s="30">
        <f t="shared" si="99"/>
        <v>8.1879963972815857E-5</v>
      </c>
      <c r="H447" s="30" t="str">
        <f t="shared" si="100"/>
        <v/>
      </c>
      <c r="I447" s="30" t="str">
        <f t="shared" si="101"/>
        <v/>
      </c>
      <c r="J447" s="30" t="str">
        <f t="shared" si="102"/>
        <v/>
      </c>
      <c r="K447" s="30">
        <f t="shared" si="105"/>
        <v>-1</v>
      </c>
      <c r="L447" s="30" t="str">
        <f t="shared" si="106"/>
        <v xml:space="preserve"> </v>
      </c>
      <c r="M447" s="30">
        <f t="shared" si="103"/>
        <v>-8.1879963972815857E-5</v>
      </c>
      <c r="N447" s="36" t="str">
        <f t="shared" si="104"/>
        <v/>
      </c>
    </row>
    <row r="448" spans="1:14" x14ac:dyDescent="0.2">
      <c r="A448" s="23"/>
      <c r="B448" s="25" t="s">
        <v>415</v>
      </c>
      <c r="C448" s="35">
        <v>80</v>
      </c>
      <c r="D448" s="29">
        <v>16</v>
      </c>
      <c r="E448" s="29">
        <v>208</v>
      </c>
      <c r="F448" s="29">
        <v>45</v>
      </c>
      <c r="G448" s="30">
        <f t="shared" si="99"/>
        <v>6.5503971178252681E-3</v>
      </c>
      <c r="H448" s="30">
        <f t="shared" si="100"/>
        <v>1.4311270125223613E-3</v>
      </c>
      <c r="I448" s="30">
        <f t="shared" si="101"/>
        <v>1.4383514279787013E-2</v>
      </c>
      <c r="J448" s="30">
        <f t="shared" si="102"/>
        <v>3.6797775778886254E-3</v>
      </c>
      <c r="K448" s="30">
        <f t="shared" si="105"/>
        <v>1.6</v>
      </c>
      <c r="L448" s="30">
        <f t="shared" si="106"/>
        <v>1.8125</v>
      </c>
      <c r="M448" s="30">
        <f t="shared" si="103"/>
        <v>1.048063538852043E-2</v>
      </c>
      <c r="N448" s="36">
        <f t="shared" si="104"/>
        <v>2.5939177101967797E-3</v>
      </c>
    </row>
    <row r="449" spans="1:14" x14ac:dyDescent="0.2">
      <c r="A449" s="23"/>
      <c r="B449" s="25" t="s">
        <v>416</v>
      </c>
      <c r="C449" s="35">
        <v>28</v>
      </c>
      <c r="D449" s="29">
        <v>1</v>
      </c>
      <c r="E449" s="29">
        <v>16</v>
      </c>
      <c r="F449" s="29">
        <v>1</v>
      </c>
      <c r="G449" s="30">
        <f t="shared" si="99"/>
        <v>2.2926389912388437E-3</v>
      </c>
      <c r="H449" s="30">
        <f t="shared" si="100"/>
        <v>8.9445438282647583E-5</v>
      </c>
      <c r="I449" s="30">
        <f t="shared" si="101"/>
        <v>1.1064241753682318E-3</v>
      </c>
      <c r="J449" s="30">
        <f t="shared" si="102"/>
        <v>8.177283506419168E-5</v>
      </c>
      <c r="K449" s="30">
        <f t="shared" si="105"/>
        <v>-0.42857142857142855</v>
      </c>
      <c r="L449" s="30">
        <f t="shared" si="106"/>
        <v>0</v>
      </c>
      <c r="M449" s="30">
        <f t="shared" si="103"/>
        <v>-9.8255956767379017E-4</v>
      </c>
      <c r="N449" s="36">
        <f t="shared" si="104"/>
        <v>0</v>
      </c>
    </row>
    <row r="450" spans="1:14" x14ac:dyDescent="0.2">
      <c r="A450" s="23"/>
      <c r="B450" s="25" t="s">
        <v>417</v>
      </c>
      <c r="C450" s="35">
        <v>152</v>
      </c>
      <c r="D450" s="29">
        <v>10</v>
      </c>
      <c r="E450" s="29">
        <v>175</v>
      </c>
      <c r="F450" s="29">
        <v>27</v>
      </c>
      <c r="G450" s="30">
        <f t="shared" si="99"/>
        <v>1.244575452386801E-2</v>
      </c>
      <c r="H450" s="30">
        <f t="shared" si="100"/>
        <v>8.9445438282647585E-4</v>
      </c>
      <c r="I450" s="30">
        <f t="shared" si="101"/>
        <v>1.2101514418090036E-2</v>
      </c>
      <c r="J450" s="30">
        <f t="shared" si="102"/>
        <v>2.2078665467331754E-3</v>
      </c>
      <c r="K450" s="30">
        <f t="shared" si="105"/>
        <v>0.15131578947368421</v>
      </c>
      <c r="L450" s="30">
        <f t="shared" si="106"/>
        <v>1.7</v>
      </c>
      <c r="M450" s="30">
        <f t="shared" si="103"/>
        <v>1.8832391713747645E-3</v>
      </c>
      <c r="N450" s="36">
        <f t="shared" si="104"/>
        <v>1.520572450805009E-3</v>
      </c>
    </row>
    <row r="451" spans="1:14" x14ac:dyDescent="0.2">
      <c r="A451" s="23"/>
      <c r="B451" s="25" t="s">
        <v>418</v>
      </c>
      <c r="C451" s="35">
        <v>7</v>
      </c>
      <c r="D451" s="29">
        <v>5</v>
      </c>
      <c r="E451" s="29">
        <v>14</v>
      </c>
      <c r="F451" s="29">
        <v>8</v>
      </c>
      <c r="G451" s="30">
        <f t="shared" si="99"/>
        <v>5.7315974780971092E-4</v>
      </c>
      <c r="H451" s="30">
        <f t="shared" si="100"/>
        <v>4.4722719141323793E-4</v>
      </c>
      <c r="I451" s="30">
        <f t="shared" si="101"/>
        <v>9.6812115344720282E-4</v>
      </c>
      <c r="J451" s="30">
        <f t="shared" si="102"/>
        <v>6.5418268051353344E-4</v>
      </c>
      <c r="K451" s="30">
        <f t="shared" si="105"/>
        <v>1</v>
      </c>
      <c r="L451" s="30">
        <f t="shared" si="106"/>
        <v>0.6</v>
      </c>
      <c r="M451" s="30">
        <f t="shared" si="103"/>
        <v>5.7315974780971092E-4</v>
      </c>
      <c r="N451" s="36">
        <f t="shared" si="104"/>
        <v>2.6833631484794273E-4</v>
      </c>
    </row>
    <row r="452" spans="1:14" x14ac:dyDescent="0.2">
      <c r="A452" s="23"/>
      <c r="B452" s="25" t="s">
        <v>419</v>
      </c>
      <c r="C452" s="35">
        <v>2</v>
      </c>
      <c r="D452" s="29">
        <v>1</v>
      </c>
      <c r="E452" s="29">
        <v>0</v>
      </c>
      <c r="F452" s="29">
        <v>1</v>
      </c>
      <c r="G452" s="30">
        <f t="shared" si="99"/>
        <v>1.6375992794563171E-4</v>
      </c>
      <c r="H452" s="30">
        <f t="shared" si="100"/>
        <v>8.9445438282647583E-5</v>
      </c>
      <c r="I452" s="30" t="str">
        <f t="shared" si="101"/>
        <v/>
      </c>
      <c r="J452" s="30">
        <f t="shared" si="102"/>
        <v>8.177283506419168E-5</v>
      </c>
      <c r="K452" s="30">
        <f t="shared" si="105"/>
        <v>-1</v>
      </c>
      <c r="L452" s="30">
        <f t="shared" si="106"/>
        <v>0</v>
      </c>
      <c r="M452" s="30">
        <f t="shared" si="103"/>
        <v>-1.6375992794563171E-4</v>
      </c>
      <c r="N452" s="36">
        <f t="shared" si="104"/>
        <v>0</v>
      </c>
    </row>
    <row r="453" spans="1:14" x14ac:dyDescent="0.2">
      <c r="A453" s="23"/>
      <c r="B453" s="25" t="s">
        <v>420</v>
      </c>
      <c r="C453" s="35">
        <v>2</v>
      </c>
      <c r="D453" s="29">
        <v>4</v>
      </c>
      <c r="E453" s="29">
        <v>1</v>
      </c>
      <c r="F453" s="29">
        <v>0</v>
      </c>
      <c r="G453" s="30">
        <f t="shared" si="99"/>
        <v>1.6375992794563171E-4</v>
      </c>
      <c r="H453" s="30">
        <f t="shared" si="100"/>
        <v>3.5778175313059033E-4</v>
      </c>
      <c r="I453" s="30">
        <f t="shared" si="101"/>
        <v>6.9151510960514489E-5</v>
      </c>
      <c r="J453" s="30" t="str">
        <f t="shared" si="102"/>
        <v/>
      </c>
      <c r="K453" s="30">
        <f t="shared" si="105"/>
        <v>-0.5</v>
      </c>
      <c r="L453" s="30">
        <f t="shared" si="106"/>
        <v>-1</v>
      </c>
      <c r="M453" s="30">
        <f t="shared" si="103"/>
        <v>-8.1879963972815857E-5</v>
      </c>
      <c r="N453" s="36">
        <f t="shared" si="104"/>
        <v>-3.5778175313059033E-4</v>
      </c>
    </row>
    <row r="454" spans="1:14" x14ac:dyDescent="0.2">
      <c r="A454" s="23"/>
      <c r="B454" s="25" t="s">
        <v>421</v>
      </c>
      <c r="C454" s="35">
        <v>90</v>
      </c>
      <c r="D454" s="29">
        <v>4</v>
      </c>
      <c r="E454" s="29">
        <v>98</v>
      </c>
      <c r="F454" s="29">
        <v>3</v>
      </c>
      <c r="G454" s="30">
        <f t="shared" si="99"/>
        <v>7.3691967575534268E-3</v>
      </c>
      <c r="H454" s="30">
        <f t="shared" si="100"/>
        <v>3.5778175313059033E-4</v>
      </c>
      <c r="I454" s="30">
        <f t="shared" si="101"/>
        <v>6.7768480741304199E-3</v>
      </c>
      <c r="J454" s="30">
        <f t="shared" si="102"/>
        <v>2.4531850519257501E-4</v>
      </c>
      <c r="K454" s="30">
        <f t="shared" si="105"/>
        <v>8.8888888888888892E-2</v>
      </c>
      <c r="L454" s="30">
        <f t="shared" si="106"/>
        <v>-0.25</v>
      </c>
      <c r="M454" s="30">
        <f t="shared" si="103"/>
        <v>6.5503971178252685E-4</v>
      </c>
      <c r="N454" s="36">
        <f t="shared" si="104"/>
        <v>-8.9445438282647583E-5</v>
      </c>
    </row>
    <row r="455" spans="1:14" x14ac:dyDescent="0.2">
      <c r="A455" s="23"/>
      <c r="B455" s="25" t="s">
        <v>422</v>
      </c>
      <c r="C455" s="35">
        <v>43</v>
      </c>
      <c r="D455" s="29">
        <v>0</v>
      </c>
      <c r="E455" s="29">
        <v>7</v>
      </c>
      <c r="F455" s="29">
        <v>0</v>
      </c>
      <c r="G455" s="30">
        <f t="shared" si="99"/>
        <v>3.5208384508310818E-3</v>
      </c>
      <c r="H455" s="30" t="str">
        <f t="shared" si="100"/>
        <v/>
      </c>
      <c r="I455" s="30">
        <f t="shared" si="101"/>
        <v>4.8406057672360141E-4</v>
      </c>
      <c r="J455" s="30" t="str">
        <f t="shared" si="102"/>
        <v/>
      </c>
      <c r="K455" s="30">
        <f t="shared" si="105"/>
        <v>-0.83720930232558144</v>
      </c>
      <c r="L455" s="30" t="str">
        <f t="shared" si="106"/>
        <v xml:space="preserve"> </v>
      </c>
      <c r="M455" s="30">
        <f t="shared" si="103"/>
        <v>-2.9476787030213707E-3</v>
      </c>
      <c r="N455" s="36" t="str">
        <f t="shared" si="104"/>
        <v/>
      </c>
    </row>
    <row r="456" spans="1:14" x14ac:dyDescent="0.2">
      <c r="A456" s="23"/>
      <c r="B456" s="25" t="s">
        <v>423</v>
      </c>
      <c r="C456" s="35">
        <v>3</v>
      </c>
      <c r="D456" s="29">
        <v>0</v>
      </c>
      <c r="E456" s="29">
        <v>9</v>
      </c>
      <c r="F456" s="29">
        <v>0</v>
      </c>
      <c r="G456" s="30">
        <f t="shared" si="99"/>
        <v>2.4563989191844754E-4</v>
      </c>
      <c r="H456" s="30" t="str">
        <f t="shared" si="100"/>
        <v/>
      </c>
      <c r="I456" s="30">
        <f t="shared" si="101"/>
        <v>6.2236359864463041E-4</v>
      </c>
      <c r="J456" s="30" t="str">
        <f t="shared" si="102"/>
        <v/>
      </c>
      <c r="K456" s="30">
        <f t="shared" si="105"/>
        <v>2</v>
      </c>
      <c r="L456" s="30" t="str">
        <f t="shared" si="106"/>
        <v xml:space="preserve"> </v>
      </c>
      <c r="M456" s="30">
        <f t="shared" si="103"/>
        <v>4.9127978383689509E-4</v>
      </c>
      <c r="N456" s="36" t="str">
        <f t="shared" si="104"/>
        <v/>
      </c>
    </row>
    <row r="457" spans="1:14" x14ac:dyDescent="0.2">
      <c r="A457" s="23"/>
      <c r="B457" s="25" t="s">
        <v>424</v>
      </c>
      <c r="C457" s="35">
        <v>1</v>
      </c>
      <c r="D457" s="29">
        <v>0</v>
      </c>
      <c r="E457" s="29">
        <v>1</v>
      </c>
      <c r="F457" s="29">
        <v>0</v>
      </c>
      <c r="G457" s="30">
        <f t="shared" si="99"/>
        <v>8.1879963972815857E-5</v>
      </c>
      <c r="H457" s="30" t="str">
        <f t="shared" si="100"/>
        <v/>
      </c>
      <c r="I457" s="30">
        <f t="shared" si="101"/>
        <v>6.9151510960514489E-5</v>
      </c>
      <c r="J457" s="30" t="str">
        <f t="shared" si="102"/>
        <v/>
      </c>
      <c r="K457" s="30">
        <f t="shared" si="105"/>
        <v>0</v>
      </c>
      <c r="L457" s="30" t="str">
        <f t="shared" si="106"/>
        <v xml:space="preserve"> </v>
      </c>
      <c r="M457" s="30">
        <f t="shared" si="103"/>
        <v>0</v>
      </c>
      <c r="N457" s="36" t="str">
        <f t="shared" si="104"/>
        <v/>
      </c>
    </row>
    <row r="458" spans="1:14" x14ac:dyDescent="0.2">
      <c r="A458" s="23"/>
      <c r="B458" s="25" t="s">
        <v>425</v>
      </c>
      <c r="C458" s="35">
        <v>0</v>
      </c>
      <c r="D458" s="29">
        <v>1</v>
      </c>
      <c r="E458" s="29">
        <v>3</v>
      </c>
      <c r="F458" s="29">
        <v>7</v>
      </c>
      <c r="G458" s="30" t="str">
        <f t="shared" si="99"/>
        <v/>
      </c>
      <c r="H458" s="30">
        <f t="shared" si="100"/>
        <v>8.9445438282647583E-5</v>
      </c>
      <c r="I458" s="30">
        <f t="shared" si="101"/>
        <v>2.0745453288154345E-4</v>
      </c>
      <c r="J458" s="30">
        <f t="shared" si="102"/>
        <v>5.7240984544934168E-4</v>
      </c>
      <c r="K458" s="30">
        <f t="shared" si="105"/>
        <v>1</v>
      </c>
      <c r="L458" s="30">
        <f t="shared" si="106"/>
        <v>6</v>
      </c>
      <c r="M458" s="30" t="str">
        <f t="shared" si="103"/>
        <v/>
      </c>
      <c r="N458" s="36">
        <f t="shared" si="104"/>
        <v>5.3667262969588547E-4</v>
      </c>
    </row>
    <row r="459" spans="1:14" ht="24.75" customHeight="1" x14ac:dyDescent="0.2">
      <c r="A459" s="23"/>
      <c r="B459" s="25" t="s">
        <v>426</v>
      </c>
      <c r="C459" s="35">
        <v>1</v>
      </c>
      <c r="D459" s="29">
        <v>2</v>
      </c>
      <c r="E459" s="29">
        <v>1</v>
      </c>
      <c r="F459" s="29">
        <v>4</v>
      </c>
      <c r="G459" s="30">
        <f t="shared" si="99"/>
        <v>8.1879963972815857E-5</v>
      </c>
      <c r="H459" s="30">
        <f t="shared" si="100"/>
        <v>1.7889087656529517E-4</v>
      </c>
      <c r="I459" s="30">
        <f t="shared" si="101"/>
        <v>6.9151510960514489E-5</v>
      </c>
      <c r="J459" s="30">
        <f t="shared" si="102"/>
        <v>3.2709134025676672E-4</v>
      </c>
      <c r="K459" s="30">
        <f t="shared" si="105"/>
        <v>0</v>
      </c>
      <c r="L459" s="30">
        <f t="shared" si="106"/>
        <v>1</v>
      </c>
      <c r="M459" s="30">
        <f t="shared" si="103"/>
        <v>0</v>
      </c>
      <c r="N459" s="36">
        <f t="shared" si="104"/>
        <v>1.7889087656529517E-4</v>
      </c>
    </row>
    <row r="460" spans="1:14" ht="25.5" x14ac:dyDescent="0.2">
      <c r="A460" s="23"/>
      <c r="B460" s="25" t="s">
        <v>427</v>
      </c>
      <c r="C460" s="35">
        <v>36</v>
      </c>
      <c r="D460" s="29">
        <v>168</v>
      </c>
      <c r="E460" s="29">
        <v>64</v>
      </c>
      <c r="F460" s="29">
        <v>72</v>
      </c>
      <c r="G460" s="30">
        <f t="shared" si="99"/>
        <v>2.9476787030213707E-3</v>
      </c>
      <c r="H460" s="30">
        <f t="shared" si="100"/>
        <v>1.5026833631484795E-2</v>
      </c>
      <c r="I460" s="30">
        <f t="shared" si="101"/>
        <v>4.4256967014729273E-3</v>
      </c>
      <c r="J460" s="30">
        <f t="shared" si="102"/>
        <v>5.8876441246218008E-3</v>
      </c>
      <c r="K460" s="30">
        <f t="shared" si="105"/>
        <v>0.77777777777777779</v>
      </c>
      <c r="L460" s="30">
        <f t="shared" si="106"/>
        <v>-0.5714285714285714</v>
      </c>
      <c r="M460" s="30">
        <f t="shared" si="103"/>
        <v>2.2926389912388441E-3</v>
      </c>
      <c r="N460" s="36">
        <f t="shared" si="104"/>
        <v>-8.5867620751341675E-3</v>
      </c>
    </row>
    <row r="461" spans="1:14" x14ac:dyDescent="0.2">
      <c r="A461" s="23"/>
      <c r="B461" s="25" t="s">
        <v>428</v>
      </c>
      <c r="C461" s="35">
        <v>1</v>
      </c>
      <c r="D461" s="29">
        <v>7</v>
      </c>
      <c r="E461" s="29">
        <v>1</v>
      </c>
      <c r="F461" s="29">
        <v>3</v>
      </c>
      <c r="G461" s="30">
        <f t="shared" si="99"/>
        <v>8.1879963972815857E-5</v>
      </c>
      <c r="H461" s="30">
        <f t="shared" si="100"/>
        <v>6.2611806797853312E-4</v>
      </c>
      <c r="I461" s="30">
        <f t="shared" si="101"/>
        <v>6.9151510960514489E-5</v>
      </c>
      <c r="J461" s="30">
        <f t="shared" si="102"/>
        <v>2.4531850519257501E-4</v>
      </c>
      <c r="K461" s="30">
        <f t="shared" si="105"/>
        <v>0</v>
      </c>
      <c r="L461" s="30">
        <f t="shared" si="106"/>
        <v>-0.5714285714285714</v>
      </c>
      <c r="M461" s="30">
        <f t="shared" si="103"/>
        <v>0</v>
      </c>
      <c r="N461" s="36">
        <f t="shared" si="104"/>
        <v>-3.5778175313059033E-4</v>
      </c>
    </row>
    <row r="462" spans="1:14" ht="25.5" x14ac:dyDescent="0.2">
      <c r="A462" s="23"/>
      <c r="B462" s="25" t="s">
        <v>429</v>
      </c>
      <c r="C462" s="35">
        <v>9</v>
      </c>
      <c r="D462" s="29">
        <v>11</v>
      </c>
      <c r="E462" s="29">
        <v>2</v>
      </c>
      <c r="F462" s="29">
        <v>4</v>
      </c>
      <c r="G462" s="30">
        <f t="shared" si="99"/>
        <v>7.3691967575534268E-4</v>
      </c>
      <c r="H462" s="30">
        <f t="shared" si="100"/>
        <v>9.838998211091235E-4</v>
      </c>
      <c r="I462" s="30">
        <f t="shared" si="101"/>
        <v>1.3830302192102898E-4</v>
      </c>
      <c r="J462" s="30">
        <f t="shared" si="102"/>
        <v>3.2709134025676672E-4</v>
      </c>
      <c r="K462" s="30">
        <f t="shared" si="105"/>
        <v>-0.77777777777777779</v>
      </c>
      <c r="L462" s="30">
        <f t="shared" si="106"/>
        <v>-0.63636363636363635</v>
      </c>
      <c r="M462" s="30">
        <f t="shared" si="103"/>
        <v>-5.7315974780971102E-4</v>
      </c>
      <c r="N462" s="36">
        <f t="shared" si="104"/>
        <v>-6.2611806797853312E-4</v>
      </c>
    </row>
    <row r="463" spans="1:14" ht="25.5" x14ac:dyDescent="0.2">
      <c r="A463" s="23"/>
      <c r="B463" s="25" t="s">
        <v>430</v>
      </c>
      <c r="C463" s="35">
        <v>0</v>
      </c>
      <c r="D463" s="29">
        <v>0</v>
      </c>
      <c r="E463" s="29">
        <v>1</v>
      </c>
      <c r="F463" s="29">
        <v>1</v>
      </c>
      <c r="G463" s="30" t="str">
        <f t="shared" si="99"/>
        <v/>
      </c>
      <c r="H463" s="30" t="str">
        <f t="shared" si="100"/>
        <v/>
      </c>
      <c r="I463" s="30">
        <f t="shared" si="101"/>
        <v>6.9151510960514489E-5</v>
      </c>
      <c r="J463" s="30">
        <f t="shared" si="102"/>
        <v>8.177283506419168E-5</v>
      </c>
      <c r="K463" s="30">
        <f t="shared" si="105"/>
        <v>1</v>
      </c>
      <c r="L463" s="30">
        <f t="shared" si="106"/>
        <v>1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23"/>
      <c r="B464" s="25" t="s">
        <v>431</v>
      </c>
      <c r="C464" s="35">
        <v>1</v>
      </c>
      <c r="D464" s="29">
        <v>1</v>
      </c>
      <c r="E464" s="29">
        <v>0</v>
      </c>
      <c r="F464" s="29">
        <v>0</v>
      </c>
      <c r="G464" s="30">
        <f t="shared" si="99"/>
        <v>8.1879963972815857E-5</v>
      </c>
      <c r="H464" s="30">
        <f t="shared" si="100"/>
        <v>8.9445438282647583E-5</v>
      </c>
      <c r="I464" s="30" t="str">
        <f t="shared" si="101"/>
        <v/>
      </c>
      <c r="J464" s="30" t="str">
        <f t="shared" si="102"/>
        <v/>
      </c>
      <c r="K464" s="30">
        <f t="shared" si="105"/>
        <v>-1</v>
      </c>
      <c r="L464" s="30">
        <f t="shared" si="106"/>
        <v>-1</v>
      </c>
      <c r="M464" s="30">
        <f t="shared" si="103"/>
        <v>-8.1879963972815857E-5</v>
      </c>
      <c r="N464" s="36">
        <f t="shared" si="104"/>
        <v>-8.9445438282647583E-5</v>
      </c>
    </row>
    <row r="465" spans="1:14" x14ac:dyDescent="0.2">
      <c r="A465" s="23"/>
      <c r="B465" s="25" t="s">
        <v>432</v>
      </c>
      <c r="C465" s="35">
        <v>0</v>
      </c>
      <c r="D465" s="29">
        <v>2</v>
      </c>
      <c r="E465" s="29">
        <v>1</v>
      </c>
      <c r="F465" s="29">
        <v>1</v>
      </c>
      <c r="G465" s="30" t="str">
        <f t="shared" si="99"/>
        <v/>
      </c>
      <c r="H465" s="30">
        <f t="shared" si="100"/>
        <v>1.7889087656529517E-4</v>
      </c>
      <c r="I465" s="30">
        <f t="shared" si="101"/>
        <v>6.9151510960514489E-5</v>
      </c>
      <c r="J465" s="30">
        <f t="shared" si="102"/>
        <v>8.177283506419168E-5</v>
      </c>
      <c r="K465" s="30">
        <f t="shared" si="105"/>
        <v>1</v>
      </c>
      <c r="L465" s="30">
        <f t="shared" si="106"/>
        <v>-0.5</v>
      </c>
      <c r="M465" s="30" t="str">
        <f t="shared" si="103"/>
        <v/>
      </c>
      <c r="N465" s="36">
        <f t="shared" si="104"/>
        <v>-8.9445438282647583E-5</v>
      </c>
    </row>
    <row r="466" spans="1:14" x14ac:dyDescent="0.2">
      <c r="A466" s="23"/>
      <c r="B466" s="25" t="s">
        <v>433</v>
      </c>
      <c r="C466" s="35">
        <v>6</v>
      </c>
      <c r="D466" s="29">
        <v>6</v>
      </c>
      <c r="E466" s="29">
        <v>2</v>
      </c>
      <c r="F466" s="29">
        <v>9</v>
      </c>
      <c r="G466" s="30">
        <f t="shared" si="99"/>
        <v>4.9127978383689509E-4</v>
      </c>
      <c r="H466" s="30">
        <f t="shared" si="100"/>
        <v>5.3667262969588547E-4</v>
      </c>
      <c r="I466" s="30">
        <f t="shared" si="101"/>
        <v>1.3830302192102898E-4</v>
      </c>
      <c r="J466" s="30">
        <f t="shared" si="102"/>
        <v>7.359555155777251E-4</v>
      </c>
      <c r="K466" s="30">
        <f t="shared" si="105"/>
        <v>-0.66666666666666663</v>
      </c>
      <c r="L466" s="30">
        <f t="shared" si="106"/>
        <v>0.5</v>
      </c>
      <c r="M466" s="30">
        <f t="shared" si="103"/>
        <v>-3.2751985589126337E-4</v>
      </c>
      <c r="N466" s="36">
        <f t="shared" si="104"/>
        <v>2.6833631484794273E-4</v>
      </c>
    </row>
    <row r="467" spans="1:14" x14ac:dyDescent="0.2">
      <c r="A467" s="23"/>
      <c r="B467" s="25" t="s">
        <v>434</v>
      </c>
      <c r="C467" s="35">
        <v>0</v>
      </c>
      <c r="D467" s="29">
        <v>4</v>
      </c>
      <c r="E467" s="29">
        <v>0</v>
      </c>
      <c r="F467" s="29">
        <v>3</v>
      </c>
      <c r="G467" s="30" t="str">
        <f t="shared" si="99"/>
        <v/>
      </c>
      <c r="H467" s="30">
        <f t="shared" si="100"/>
        <v>3.5778175313059033E-4</v>
      </c>
      <c r="I467" s="30" t="str">
        <f t="shared" si="101"/>
        <v/>
      </c>
      <c r="J467" s="30">
        <f t="shared" si="102"/>
        <v>2.4531850519257501E-4</v>
      </c>
      <c r="K467" s="30" t="str">
        <f t="shared" si="105"/>
        <v xml:space="preserve"> </v>
      </c>
      <c r="L467" s="30">
        <f t="shared" si="106"/>
        <v>-0.25</v>
      </c>
      <c r="M467" s="30" t="str">
        <f t="shared" si="103"/>
        <v/>
      </c>
      <c r="N467" s="36">
        <f t="shared" si="104"/>
        <v>-8.9445438282647583E-5</v>
      </c>
    </row>
    <row r="468" spans="1:14" x14ac:dyDescent="0.2">
      <c r="A468" s="23"/>
      <c r="B468" s="25" t="s">
        <v>435</v>
      </c>
      <c r="C468" s="35">
        <v>0</v>
      </c>
      <c r="D468" s="29">
        <v>1</v>
      </c>
      <c r="E468" s="29">
        <v>0</v>
      </c>
      <c r="F468" s="29">
        <v>0</v>
      </c>
      <c r="G468" s="30" t="str">
        <f t="shared" si="99"/>
        <v/>
      </c>
      <c r="H468" s="30">
        <f t="shared" si="100"/>
        <v>8.9445438282647583E-5</v>
      </c>
      <c r="I468" s="30" t="str">
        <f t="shared" si="101"/>
        <v/>
      </c>
      <c r="J468" s="30" t="str">
        <f t="shared" si="102"/>
        <v/>
      </c>
      <c r="K468" s="30" t="str">
        <f t="shared" si="105"/>
        <v xml:space="preserve"> </v>
      </c>
      <c r="L468" s="30">
        <f t="shared" si="106"/>
        <v>-1</v>
      </c>
      <c r="M468" s="30" t="str">
        <f t="shared" si="103"/>
        <v/>
      </c>
      <c r="N468" s="36">
        <f t="shared" si="104"/>
        <v>-8.9445438282647583E-5</v>
      </c>
    </row>
    <row r="469" spans="1:14" x14ac:dyDescent="0.2">
      <c r="A469" s="23"/>
      <c r="B469" s="25" t="s">
        <v>436</v>
      </c>
      <c r="C469" s="35">
        <v>0</v>
      </c>
      <c r="D469" s="29">
        <v>5</v>
      </c>
      <c r="E469" s="29">
        <v>2</v>
      </c>
      <c r="F469" s="29">
        <v>20</v>
      </c>
      <c r="G469" s="30" t="str">
        <f t="shared" si="99"/>
        <v/>
      </c>
      <c r="H469" s="30">
        <f t="shared" si="100"/>
        <v>4.4722719141323793E-4</v>
      </c>
      <c r="I469" s="30">
        <f t="shared" si="101"/>
        <v>1.3830302192102898E-4</v>
      </c>
      <c r="J469" s="30">
        <f t="shared" si="102"/>
        <v>1.6354567012838335E-3</v>
      </c>
      <c r="K469" s="30">
        <f t="shared" si="105"/>
        <v>1</v>
      </c>
      <c r="L469" s="30">
        <f t="shared" si="106"/>
        <v>3</v>
      </c>
      <c r="M469" s="30" t="str">
        <f t="shared" si="103"/>
        <v/>
      </c>
      <c r="N469" s="36">
        <f t="shared" si="104"/>
        <v>1.3416815742397139E-3</v>
      </c>
    </row>
    <row r="470" spans="1:14" x14ac:dyDescent="0.2">
      <c r="A470" s="23"/>
      <c r="B470" s="25" t="s">
        <v>437</v>
      </c>
      <c r="C470" s="35">
        <v>22</v>
      </c>
      <c r="D470" s="29">
        <v>25</v>
      </c>
      <c r="E470" s="29">
        <v>89</v>
      </c>
      <c r="F470" s="29">
        <v>113</v>
      </c>
      <c r="G470" s="30">
        <f t="shared" si="99"/>
        <v>1.8013592074019487E-3</v>
      </c>
      <c r="H470" s="30">
        <f t="shared" si="100"/>
        <v>2.2361359570661895E-3</v>
      </c>
      <c r="I470" s="30">
        <f t="shared" si="101"/>
        <v>6.1544844754857896E-3</v>
      </c>
      <c r="J470" s="30">
        <f t="shared" si="102"/>
        <v>9.2403303622536591E-3</v>
      </c>
      <c r="K470" s="30">
        <f t="shared" si="105"/>
        <v>3.0454545454545454</v>
      </c>
      <c r="L470" s="30">
        <f t="shared" si="106"/>
        <v>3.52</v>
      </c>
      <c r="M470" s="30">
        <f t="shared" si="103"/>
        <v>5.4859575861786617E-3</v>
      </c>
      <c r="N470" s="36">
        <f t="shared" si="104"/>
        <v>7.871198568872988E-3</v>
      </c>
    </row>
    <row r="471" spans="1:14" x14ac:dyDescent="0.2">
      <c r="A471" s="23"/>
      <c r="B471" s="25" t="s">
        <v>438</v>
      </c>
      <c r="C471" s="35">
        <v>52</v>
      </c>
      <c r="D471" s="29">
        <v>124</v>
      </c>
      <c r="E471" s="29">
        <v>36</v>
      </c>
      <c r="F471" s="29">
        <v>136</v>
      </c>
      <c r="G471" s="30">
        <f t="shared" si="99"/>
        <v>4.257758126586424E-3</v>
      </c>
      <c r="H471" s="30">
        <f t="shared" si="100"/>
        <v>1.10912343470483E-2</v>
      </c>
      <c r="I471" s="30">
        <f t="shared" si="101"/>
        <v>2.4894543945785217E-3</v>
      </c>
      <c r="J471" s="30">
        <f t="shared" si="102"/>
        <v>1.1121105568730067E-2</v>
      </c>
      <c r="K471" s="30">
        <f t="shared" si="105"/>
        <v>-0.30769230769230771</v>
      </c>
      <c r="L471" s="30">
        <f t="shared" si="106"/>
        <v>9.6774193548387094E-2</v>
      </c>
      <c r="M471" s="30">
        <f t="shared" si="103"/>
        <v>-1.3100794235650537E-3</v>
      </c>
      <c r="N471" s="36">
        <f t="shared" si="104"/>
        <v>1.0733452593917709E-3</v>
      </c>
    </row>
    <row r="472" spans="1:14" x14ac:dyDescent="0.2">
      <c r="A472" s="23"/>
      <c r="B472" s="25" t="s">
        <v>439</v>
      </c>
      <c r="C472" s="35">
        <v>0</v>
      </c>
      <c r="D472" s="29">
        <v>0</v>
      </c>
      <c r="E472" s="29">
        <v>1</v>
      </c>
      <c r="F472" s="29">
        <v>7</v>
      </c>
      <c r="G472" s="30" t="str">
        <f t="shared" si="99"/>
        <v/>
      </c>
      <c r="H472" s="30" t="str">
        <f t="shared" si="100"/>
        <v/>
      </c>
      <c r="I472" s="30">
        <f t="shared" si="101"/>
        <v>6.9151510960514489E-5</v>
      </c>
      <c r="J472" s="30">
        <f t="shared" si="102"/>
        <v>5.7240984544934168E-4</v>
      </c>
      <c r="K472" s="30">
        <f t="shared" si="105"/>
        <v>1</v>
      </c>
      <c r="L472" s="30">
        <f t="shared" si="106"/>
        <v>1</v>
      </c>
      <c r="M472" s="30" t="str">
        <f t="shared" si="103"/>
        <v/>
      </c>
      <c r="N472" s="36" t="str">
        <f t="shared" si="104"/>
        <v/>
      </c>
    </row>
    <row r="473" spans="1:14" x14ac:dyDescent="0.2">
      <c r="A473" s="23"/>
      <c r="B473" s="25" t="s">
        <v>440</v>
      </c>
      <c r="C473" s="35">
        <v>85</v>
      </c>
      <c r="D473" s="29">
        <v>95</v>
      </c>
      <c r="E473" s="29">
        <v>412</v>
      </c>
      <c r="F473" s="29">
        <v>181</v>
      </c>
      <c r="G473" s="30">
        <f t="shared" si="99"/>
        <v>6.959796937689347E-3</v>
      </c>
      <c r="H473" s="30">
        <f t="shared" si="100"/>
        <v>8.4973166368515207E-3</v>
      </c>
      <c r="I473" s="30">
        <f t="shared" si="101"/>
        <v>2.8490422515731969E-2</v>
      </c>
      <c r="J473" s="30">
        <f t="shared" si="102"/>
        <v>1.4800883146618694E-2</v>
      </c>
      <c r="K473" s="30">
        <f t="shared" si="105"/>
        <v>3.8470588235294119</v>
      </c>
      <c r="L473" s="30">
        <f t="shared" si="106"/>
        <v>0.90526315789473688</v>
      </c>
      <c r="M473" s="30">
        <f t="shared" si="103"/>
        <v>2.6774748219110783E-2</v>
      </c>
      <c r="N473" s="36">
        <f t="shared" si="104"/>
        <v>7.6923076923076927E-3</v>
      </c>
    </row>
    <row r="474" spans="1:14" x14ac:dyDescent="0.2">
      <c r="A474" s="23"/>
      <c r="B474" s="25" t="s">
        <v>441</v>
      </c>
      <c r="C474" s="35">
        <v>1</v>
      </c>
      <c r="D474" s="29">
        <v>2</v>
      </c>
      <c r="E474" s="29">
        <v>1</v>
      </c>
      <c r="F474" s="29">
        <v>0</v>
      </c>
      <c r="G474" s="30">
        <f t="shared" si="99"/>
        <v>8.1879963972815857E-5</v>
      </c>
      <c r="H474" s="30">
        <f t="shared" si="100"/>
        <v>1.7889087656529517E-4</v>
      </c>
      <c r="I474" s="30">
        <f t="shared" si="101"/>
        <v>6.9151510960514489E-5</v>
      </c>
      <c r="J474" s="30" t="str">
        <f t="shared" si="102"/>
        <v/>
      </c>
      <c r="K474" s="30">
        <f t="shared" si="105"/>
        <v>0</v>
      </c>
      <c r="L474" s="30">
        <f t="shared" si="106"/>
        <v>-1</v>
      </c>
      <c r="M474" s="30">
        <f t="shared" si="103"/>
        <v>0</v>
      </c>
      <c r="N474" s="36">
        <f t="shared" si="104"/>
        <v>-1.7889087656529517E-4</v>
      </c>
    </row>
    <row r="475" spans="1:14" x14ac:dyDescent="0.2">
      <c r="A475" s="23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23"/>
      <c r="B476" s="25" t="s">
        <v>443</v>
      </c>
      <c r="C476" s="35">
        <v>0</v>
      </c>
      <c r="D476" s="29">
        <v>3</v>
      </c>
      <c r="E476" s="29">
        <v>0</v>
      </c>
      <c r="F476" s="29">
        <v>0</v>
      </c>
      <c r="G476" s="30" t="str">
        <f t="shared" si="99"/>
        <v/>
      </c>
      <c r="H476" s="30">
        <f t="shared" si="100"/>
        <v>2.6833631484794273E-4</v>
      </c>
      <c r="I476" s="30" t="str">
        <f t="shared" si="101"/>
        <v/>
      </c>
      <c r="J476" s="30" t="str">
        <f t="shared" si="102"/>
        <v/>
      </c>
      <c r="K476" s="30" t="str">
        <f t="shared" si="105"/>
        <v xml:space="preserve"> </v>
      </c>
      <c r="L476" s="30">
        <f t="shared" si="106"/>
        <v>-1</v>
      </c>
      <c r="M476" s="30" t="str">
        <f t="shared" si="103"/>
        <v/>
      </c>
      <c r="N476" s="36">
        <f t="shared" si="104"/>
        <v>-2.6833631484794273E-4</v>
      </c>
    </row>
    <row r="477" spans="1:14" x14ac:dyDescent="0.2">
      <c r="A477" s="23"/>
      <c r="B477" s="25" t="s">
        <v>444</v>
      </c>
      <c r="C477" s="35">
        <v>0</v>
      </c>
      <c r="D477" s="29">
        <v>0</v>
      </c>
      <c r="E477" s="29">
        <v>4</v>
      </c>
      <c r="F477" s="29">
        <v>4</v>
      </c>
      <c r="G477" s="30" t="str">
        <f t="shared" si="99"/>
        <v/>
      </c>
      <c r="H477" s="30" t="str">
        <f t="shared" si="100"/>
        <v/>
      </c>
      <c r="I477" s="30">
        <f t="shared" si="101"/>
        <v>2.7660604384205796E-4</v>
      </c>
      <c r="J477" s="30">
        <f t="shared" si="102"/>
        <v>3.2709134025676672E-4</v>
      </c>
      <c r="K477" s="30">
        <f t="shared" si="105"/>
        <v>1</v>
      </c>
      <c r="L477" s="30">
        <f t="shared" si="106"/>
        <v>1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23"/>
      <c r="B478" s="25" t="s">
        <v>445</v>
      </c>
      <c r="C478" s="35">
        <v>3</v>
      </c>
      <c r="D478" s="29">
        <v>17</v>
      </c>
      <c r="E478" s="29">
        <v>9</v>
      </c>
      <c r="F478" s="29">
        <v>16</v>
      </c>
      <c r="G478" s="30">
        <f t="shared" si="99"/>
        <v>2.4563989191844754E-4</v>
      </c>
      <c r="H478" s="30">
        <f t="shared" si="100"/>
        <v>1.520572450805009E-3</v>
      </c>
      <c r="I478" s="30">
        <f t="shared" si="101"/>
        <v>6.2236359864463041E-4</v>
      </c>
      <c r="J478" s="30">
        <f t="shared" si="102"/>
        <v>1.3083653610270669E-3</v>
      </c>
      <c r="K478" s="30">
        <f t="shared" si="105"/>
        <v>2</v>
      </c>
      <c r="L478" s="30">
        <f t="shared" si="106"/>
        <v>-5.8823529411764705E-2</v>
      </c>
      <c r="M478" s="30">
        <f t="shared" si="103"/>
        <v>4.9127978383689509E-4</v>
      </c>
      <c r="N478" s="36">
        <f t="shared" si="104"/>
        <v>-8.9445438282647583E-5</v>
      </c>
    </row>
    <row r="479" spans="1:14" x14ac:dyDescent="0.2">
      <c r="A479" s="23"/>
      <c r="B479" s="25" t="s">
        <v>446</v>
      </c>
      <c r="C479" s="35">
        <v>0</v>
      </c>
      <c r="D479" s="29">
        <v>0</v>
      </c>
      <c r="E479" s="29">
        <v>0</v>
      </c>
      <c r="F479" s="29">
        <v>0</v>
      </c>
      <c r="G479" s="30" t="str">
        <f t="shared" si="99"/>
        <v/>
      </c>
      <c r="H479" s="30" t="str">
        <f t="shared" si="100"/>
        <v/>
      </c>
      <c r="I479" s="30" t="str">
        <f t="shared" si="101"/>
        <v/>
      </c>
      <c r="J479" s="30" t="str">
        <f t="shared" si="102"/>
        <v/>
      </c>
      <c r="K479" s="30" t="str">
        <f t="shared" si="105"/>
        <v xml:space="preserve"> </v>
      </c>
      <c r="L479" s="30" t="str">
        <f t="shared" si="106"/>
        <v xml:space="preserve"> 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23"/>
      <c r="B480" s="25" t="s">
        <v>447</v>
      </c>
      <c r="C480" s="35">
        <v>0</v>
      </c>
      <c r="D480" s="29">
        <v>1</v>
      </c>
      <c r="E480" s="29">
        <v>1</v>
      </c>
      <c r="F480" s="29">
        <v>2</v>
      </c>
      <c r="G480" s="30" t="str">
        <f t="shared" si="99"/>
        <v/>
      </c>
      <c r="H480" s="30">
        <f t="shared" si="100"/>
        <v>8.9445438282647583E-5</v>
      </c>
      <c r="I480" s="30">
        <f t="shared" si="101"/>
        <v>6.9151510960514489E-5</v>
      </c>
      <c r="J480" s="30">
        <f t="shared" si="102"/>
        <v>1.6354567012838336E-4</v>
      </c>
      <c r="K480" s="30">
        <f t="shared" si="105"/>
        <v>1</v>
      </c>
      <c r="L480" s="30">
        <f t="shared" si="106"/>
        <v>1</v>
      </c>
      <c r="M480" s="30" t="str">
        <f t="shared" si="103"/>
        <v/>
      </c>
      <c r="N480" s="36">
        <f t="shared" si="104"/>
        <v>8.9445438282647583E-5</v>
      </c>
    </row>
    <row r="481" spans="1:14" ht="26.25" customHeight="1" x14ac:dyDescent="0.2">
      <c r="A481" s="23"/>
      <c r="B481" s="25" t="s">
        <v>448</v>
      </c>
      <c r="C481" s="35">
        <v>16</v>
      </c>
      <c r="D481" s="29">
        <v>53</v>
      </c>
      <c r="E481" s="29">
        <v>4</v>
      </c>
      <c r="F481" s="29">
        <v>15</v>
      </c>
      <c r="G481" s="30">
        <f t="shared" si="99"/>
        <v>1.3100794235650537E-3</v>
      </c>
      <c r="H481" s="30">
        <f t="shared" si="100"/>
        <v>4.740608228980322E-3</v>
      </c>
      <c r="I481" s="30">
        <f t="shared" si="101"/>
        <v>2.7660604384205796E-4</v>
      </c>
      <c r="J481" s="30">
        <f t="shared" si="102"/>
        <v>1.2265925259628751E-3</v>
      </c>
      <c r="K481" s="30">
        <f t="shared" si="105"/>
        <v>-0.75</v>
      </c>
      <c r="L481" s="30">
        <f t="shared" si="106"/>
        <v>-0.71698113207547165</v>
      </c>
      <c r="M481" s="30">
        <f t="shared" si="103"/>
        <v>-9.8255956767379039E-4</v>
      </c>
      <c r="N481" s="36">
        <f t="shared" si="104"/>
        <v>-3.3989266547406081E-3</v>
      </c>
    </row>
    <row r="482" spans="1:14" x14ac:dyDescent="0.2">
      <c r="A482" s="23"/>
      <c r="B482" s="25" t="s">
        <v>449</v>
      </c>
      <c r="C482" s="35">
        <v>0</v>
      </c>
      <c r="D482" s="29">
        <v>0</v>
      </c>
      <c r="E482" s="29">
        <v>1</v>
      </c>
      <c r="F482" s="29">
        <v>2</v>
      </c>
      <c r="G482" s="30" t="str">
        <f t="shared" si="99"/>
        <v/>
      </c>
      <c r="H482" s="30" t="str">
        <f t="shared" si="100"/>
        <v/>
      </c>
      <c r="I482" s="30">
        <f t="shared" si="101"/>
        <v>6.9151510960514489E-5</v>
      </c>
      <c r="J482" s="30">
        <f t="shared" si="102"/>
        <v>1.6354567012838336E-4</v>
      </c>
      <c r="K482" s="30">
        <f t="shared" si="105"/>
        <v>1</v>
      </c>
      <c r="L482" s="30">
        <f t="shared" si="106"/>
        <v>1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23"/>
      <c r="B483" s="25" t="s">
        <v>450</v>
      </c>
      <c r="C483" s="35">
        <v>3</v>
      </c>
      <c r="D483" s="29">
        <v>51</v>
      </c>
      <c r="E483" s="29">
        <v>5</v>
      </c>
      <c r="F483" s="29">
        <v>13</v>
      </c>
      <c r="G483" s="30">
        <f t="shared" si="99"/>
        <v>2.4563989191844754E-4</v>
      </c>
      <c r="H483" s="30">
        <f t="shared" si="100"/>
        <v>4.5617173524150267E-3</v>
      </c>
      <c r="I483" s="30">
        <f t="shared" si="101"/>
        <v>3.4575755480257246E-4</v>
      </c>
      <c r="J483" s="30">
        <f t="shared" si="102"/>
        <v>1.0630468558344918E-3</v>
      </c>
      <c r="K483" s="30">
        <f t="shared" si="105"/>
        <v>0.66666666666666663</v>
      </c>
      <c r="L483" s="30">
        <f t="shared" si="106"/>
        <v>-0.74509803921568629</v>
      </c>
      <c r="M483" s="30">
        <f t="shared" si="103"/>
        <v>1.6375992794563169E-4</v>
      </c>
      <c r="N483" s="36">
        <f t="shared" si="104"/>
        <v>-3.3989266547406081E-3</v>
      </c>
    </row>
    <row r="484" spans="1:14" x14ac:dyDescent="0.2">
      <c r="A484" s="23"/>
      <c r="B484" s="25" t="s">
        <v>451</v>
      </c>
      <c r="C484" s="35">
        <v>11</v>
      </c>
      <c r="D484" s="29">
        <v>52</v>
      </c>
      <c r="E484" s="29">
        <v>1</v>
      </c>
      <c r="F484" s="29">
        <v>32</v>
      </c>
      <c r="G484" s="30">
        <f t="shared" si="99"/>
        <v>9.0067960370097434E-4</v>
      </c>
      <c r="H484" s="30">
        <f t="shared" si="100"/>
        <v>4.6511627906976744E-3</v>
      </c>
      <c r="I484" s="30">
        <f t="shared" si="101"/>
        <v>6.9151510960514489E-5</v>
      </c>
      <c r="J484" s="30">
        <f t="shared" si="102"/>
        <v>2.6167307220541338E-3</v>
      </c>
      <c r="K484" s="30">
        <f t="shared" si="105"/>
        <v>-0.90909090909090906</v>
      </c>
      <c r="L484" s="30">
        <f t="shared" si="106"/>
        <v>-0.38461538461538464</v>
      </c>
      <c r="M484" s="30">
        <f t="shared" si="103"/>
        <v>-8.1879963972815851E-4</v>
      </c>
      <c r="N484" s="36">
        <f t="shared" si="104"/>
        <v>-1.7889087656529517E-3</v>
      </c>
    </row>
    <row r="485" spans="1:14" x14ac:dyDescent="0.2">
      <c r="A485" s="23"/>
      <c r="B485" s="25" t="s">
        <v>452</v>
      </c>
      <c r="C485" s="35">
        <v>4</v>
      </c>
      <c r="D485" s="29">
        <v>25</v>
      </c>
      <c r="E485" s="29">
        <v>1</v>
      </c>
      <c r="F485" s="29">
        <v>4</v>
      </c>
      <c r="G485" s="30">
        <f t="shared" si="99"/>
        <v>3.2751985589126343E-4</v>
      </c>
      <c r="H485" s="30">
        <f t="shared" si="100"/>
        <v>2.2361359570661895E-3</v>
      </c>
      <c r="I485" s="30">
        <f t="shared" si="101"/>
        <v>6.9151510960514489E-5</v>
      </c>
      <c r="J485" s="30">
        <f t="shared" si="102"/>
        <v>3.2709134025676672E-4</v>
      </c>
      <c r="K485" s="30">
        <f t="shared" si="105"/>
        <v>-0.75</v>
      </c>
      <c r="L485" s="30">
        <f t="shared" si="106"/>
        <v>-0.84</v>
      </c>
      <c r="M485" s="30">
        <f t="shared" si="103"/>
        <v>-2.456398919184476E-4</v>
      </c>
      <c r="N485" s="36">
        <f t="shared" si="104"/>
        <v>-1.8783542039355991E-3</v>
      </c>
    </row>
    <row r="486" spans="1:14" ht="25.5" x14ac:dyDescent="0.2">
      <c r="A486" s="23"/>
      <c r="B486" s="25" t="s">
        <v>453</v>
      </c>
      <c r="C486" s="35">
        <v>0</v>
      </c>
      <c r="D486" s="29">
        <v>9</v>
      </c>
      <c r="E486" s="29">
        <v>0</v>
      </c>
      <c r="F486" s="29">
        <v>5</v>
      </c>
      <c r="G486" s="30" t="str">
        <f t="shared" si="99"/>
        <v/>
      </c>
      <c r="H486" s="30">
        <f t="shared" si="100"/>
        <v>8.0500894454382831E-4</v>
      </c>
      <c r="I486" s="30" t="str">
        <f t="shared" si="101"/>
        <v/>
      </c>
      <c r="J486" s="30">
        <f t="shared" si="102"/>
        <v>4.0886417532095837E-4</v>
      </c>
      <c r="K486" s="30" t="str">
        <f t="shared" si="105"/>
        <v xml:space="preserve"> </v>
      </c>
      <c r="L486" s="30">
        <f t="shared" si="106"/>
        <v>-0.44444444444444442</v>
      </c>
      <c r="M486" s="30" t="str">
        <f t="shared" si="103"/>
        <v/>
      </c>
      <c r="N486" s="36">
        <f t="shared" si="104"/>
        <v>-3.5778175313059033E-4</v>
      </c>
    </row>
    <row r="487" spans="1:14" ht="25.5" x14ac:dyDescent="0.2">
      <c r="A487" s="23"/>
      <c r="B487" s="25" t="s">
        <v>454</v>
      </c>
      <c r="C487" s="35">
        <v>2</v>
      </c>
      <c r="D487" s="29">
        <v>10</v>
      </c>
      <c r="E487" s="29">
        <v>0</v>
      </c>
      <c r="F487" s="29">
        <v>4</v>
      </c>
      <c r="G487" s="30">
        <f t="shared" si="99"/>
        <v>1.6375992794563171E-4</v>
      </c>
      <c r="H487" s="30">
        <f t="shared" si="100"/>
        <v>8.9445438282647585E-4</v>
      </c>
      <c r="I487" s="30" t="str">
        <f t="shared" si="101"/>
        <v/>
      </c>
      <c r="J487" s="30">
        <f t="shared" si="102"/>
        <v>3.2709134025676672E-4</v>
      </c>
      <c r="K487" s="30">
        <f t="shared" si="105"/>
        <v>-1</v>
      </c>
      <c r="L487" s="30">
        <f t="shared" si="106"/>
        <v>-0.6</v>
      </c>
      <c r="M487" s="30">
        <f t="shared" si="103"/>
        <v>-1.6375992794563171E-4</v>
      </c>
      <c r="N487" s="36">
        <f t="shared" si="104"/>
        <v>-5.3667262969588547E-4</v>
      </c>
    </row>
    <row r="488" spans="1:14" ht="25.5" x14ac:dyDescent="0.2">
      <c r="A488" s="23"/>
      <c r="B488" s="25" t="s">
        <v>455</v>
      </c>
      <c r="C488" s="35">
        <v>0</v>
      </c>
      <c r="D488" s="29">
        <v>1</v>
      </c>
      <c r="E488" s="29">
        <v>0</v>
      </c>
      <c r="F488" s="29">
        <v>1</v>
      </c>
      <c r="G488" s="30" t="str">
        <f t="shared" si="99"/>
        <v/>
      </c>
      <c r="H488" s="30">
        <f t="shared" si="100"/>
        <v>8.9445438282647583E-5</v>
      </c>
      <c r="I488" s="30" t="str">
        <f t="shared" si="101"/>
        <v/>
      </c>
      <c r="J488" s="30">
        <f t="shared" si="102"/>
        <v>8.177283506419168E-5</v>
      </c>
      <c r="K488" s="30" t="str">
        <f t="shared" si="105"/>
        <v xml:space="preserve"> </v>
      </c>
      <c r="L488" s="30">
        <f t="shared" si="106"/>
        <v>0</v>
      </c>
      <c r="M488" s="30" t="str">
        <f t="shared" si="103"/>
        <v/>
      </c>
      <c r="N488" s="36">
        <f t="shared" si="104"/>
        <v>0</v>
      </c>
    </row>
    <row r="489" spans="1:14" x14ac:dyDescent="0.2">
      <c r="A489" s="23"/>
      <c r="B489" s="25" t="s">
        <v>456</v>
      </c>
      <c r="C489" s="35">
        <v>1</v>
      </c>
      <c r="D489" s="29">
        <v>26</v>
      </c>
      <c r="E489" s="29">
        <v>1</v>
      </c>
      <c r="F489" s="29">
        <v>8</v>
      </c>
      <c r="G489" s="30">
        <f t="shared" si="99"/>
        <v>8.1879963972815857E-5</v>
      </c>
      <c r="H489" s="30">
        <f t="shared" si="100"/>
        <v>2.3255813953488372E-3</v>
      </c>
      <c r="I489" s="30">
        <f t="shared" si="101"/>
        <v>6.9151510960514489E-5</v>
      </c>
      <c r="J489" s="30">
        <f t="shared" si="102"/>
        <v>6.5418268051353344E-4</v>
      </c>
      <c r="K489" s="30">
        <f t="shared" si="105"/>
        <v>0</v>
      </c>
      <c r="L489" s="30">
        <f t="shared" si="106"/>
        <v>-0.69230769230769229</v>
      </c>
      <c r="M489" s="30">
        <f t="shared" si="103"/>
        <v>0</v>
      </c>
      <c r="N489" s="36">
        <f t="shared" si="104"/>
        <v>-1.6100178890876564E-3</v>
      </c>
    </row>
    <row r="490" spans="1:14" ht="25.5" x14ac:dyDescent="0.2">
      <c r="A490" s="23"/>
      <c r="B490" s="25" t="s">
        <v>457</v>
      </c>
      <c r="C490" s="35">
        <v>0</v>
      </c>
      <c r="D490" s="29">
        <v>0</v>
      </c>
      <c r="E490" s="29">
        <v>0</v>
      </c>
      <c r="F490" s="29">
        <v>0</v>
      </c>
      <c r="G490" s="30" t="str">
        <f t="shared" si="99"/>
        <v/>
      </c>
      <c r="H490" s="30" t="str">
        <f t="shared" si="100"/>
        <v/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 t="str">
        <f t="shared" si="106"/>
        <v xml:space="preserve"> </v>
      </c>
      <c r="M490" s="30" t="str">
        <f t="shared" si="103"/>
        <v/>
      </c>
      <c r="N490" s="36" t="str">
        <f t="shared" si="104"/>
        <v/>
      </c>
    </row>
    <row r="491" spans="1:14" x14ac:dyDescent="0.2">
      <c r="A491" s="23"/>
      <c r="B491" s="25" t="s">
        <v>458</v>
      </c>
      <c r="C491" s="35">
        <v>0</v>
      </c>
      <c r="D491" s="29">
        <v>4</v>
      </c>
      <c r="E491" s="29">
        <v>0</v>
      </c>
      <c r="F491" s="29">
        <v>4</v>
      </c>
      <c r="G491" s="30" t="str">
        <f t="shared" si="99"/>
        <v/>
      </c>
      <c r="H491" s="30">
        <f t="shared" si="100"/>
        <v>3.5778175313059033E-4</v>
      </c>
      <c r="I491" s="30" t="str">
        <f t="shared" si="101"/>
        <v/>
      </c>
      <c r="J491" s="30">
        <f t="shared" si="102"/>
        <v>3.2709134025676672E-4</v>
      </c>
      <c r="K491" s="30" t="str">
        <f t="shared" si="105"/>
        <v xml:space="preserve"> </v>
      </c>
      <c r="L491" s="30">
        <f t="shared" si="106"/>
        <v>0</v>
      </c>
      <c r="M491" s="30" t="str">
        <f t="shared" si="103"/>
        <v/>
      </c>
      <c r="N491" s="36">
        <f t="shared" si="104"/>
        <v>0</v>
      </c>
    </row>
    <row r="492" spans="1:14" x14ac:dyDescent="0.2">
      <c r="A492" s="23"/>
      <c r="B492" s="25" t="s">
        <v>459</v>
      </c>
      <c r="C492" s="35">
        <v>0</v>
      </c>
      <c r="D492" s="29">
        <v>9</v>
      </c>
      <c r="E492" s="29">
        <v>7</v>
      </c>
      <c r="F492" s="29">
        <v>29</v>
      </c>
      <c r="G492" s="30" t="str">
        <f t="shared" si="99"/>
        <v/>
      </c>
      <c r="H492" s="30">
        <f t="shared" si="100"/>
        <v>8.0500894454382831E-4</v>
      </c>
      <c r="I492" s="30">
        <f t="shared" si="101"/>
        <v>4.8406057672360141E-4</v>
      </c>
      <c r="J492" s="30">
        <f t="shared" si="102"/>
        <v>2.3714122168615585E-3</v>
      </c>
      <c r="K492" s="30">
        <f t="shared" si="105"/>
        <v>1</v>
      </c>
      <c r="L492" s="30">
        <f t="shared" si="106"/>
        <v>2.2222222222222223</v>
      </c>
      <c r="M492" s="30" t="str">
        <f t="shared" si="103"/>
        <v/>
      </c>
      <c r="N492" s="36">
        <f t="shared" si="104"/>
        <v>1.7889087656529519E-3</v>
      </c>
    </row>
    <row r="493" spans="1:14" x14ac:dyDescent="0.2">
      <c r="A493" s="23"/>
      <c r="B493" s="25" t="s">
        <v>460</v>
      </c>
      <c r="C493" s="35">
        <v>12</v>
      </c>
      <c r="D493" s="29">
        <v>93</v>
      </c>
      <c r="E493" s="29">
        <v>3</v>
      </c>
      <c r="F493" s="29">
        <v>67</v>
      </c>
      <c r="G493" s="30">
        <f t="shared" si="99"/>
        <v>9.8255956767379017E-4</v>
      </c>
      <c r="H493" s="30">
        <f t="shared" si="100"/>
        <v>8.3184257602862254E-3</v>
      </c>
      <c r="I493" s="30">
        <f t="shared" si="101"/>
        <v>2.0745453288154345E-4</v>
      </c>
      <c r="J493" s="30">
        <f t="shared" si="102"/>
        <v>5.4787799493008424E-3</v>
      </c>
      <c r="K493" s="30">
        <f t="shared" si="105"/>
        <v>-0.75</v>
      </c>
      <c r="L493" s="30">
        <f t="shared" si="106"/>
        <v>-0.27956989247311825</v>
      </c>
      <c r="M493" s="30">
        <f t="shared" si="103"/>
        <v>-7.3691967575534268E-4</v>
      </c>
      <c r="N493" s="36">
        <f t="shared" si="104"/>
        <v>-2.3255813953488372E-3</v>
      </c>
    </row>
    <row r="494" spans="1:14" x14ac:dyDescent="0.2">
      <c r="A494" s="23"/>
      <c r="B494" s="25" t="s">
        <v>461</v>
      </c>
      <c r="C494" s="35">
        <v>1</v>
      </c>
      <c r="D494" s="29">
        <v>16</v>
      </c>
      <c r="E494" s="29">
        <v>168</v>
      </c>
      <c r="F494" s="29">
        <v>158</v>
      </c>
      <c r="G494" s="30">
        <f t="shared" si="99"/>
        <v>8.1879963972815857E-5</v>
      </c>
      <c r="H494" s="30">
        <f t="shared" si="100"/>
        <v>1.4311270125223613E-3</v>
      </c>
      <c r="I494" s="30">
        <f t="shared" si="101"/>
        <v>1.1617453841366435E-2</v>
      </c>
      <c r="J494" s="30">
        <f t="shared" si="102"/>
        <v>1.2920107940142285E-2</v>
      </c>
      <c r="K494" s="30">
        <f t="shared" si="105"/>
        <v>167</v>
      </c>
      <c r="L494" s="30">
        <f t="shared" si="106"/>
        <v>8.875</v>
      </c>
      <c r="M494" s="30">
        <f t="shared" si="103"/>
        <v>1.3673953983460248E-2</v>
      </c>
      <c r="N494" s="36">
        <f t="shared" si="104"/>
        <v>1.2701252236135956E-2</v>
      </c>
    </row>
    <row r="495" spans="1:14" x14ac:dyDescent="0.2">
      <c r="A495" s="23"/>
      <c r="B495" s="25" t="s">
        <v>462</v>
      </c>
      <c r="C495" s="35">
        <v>0</v>
      </c>
      <c r="D495" s="29">
        <v>7</v>
      </c>
      <c r="E495" s="29">
        <v>0</v>
      </c>
      <c r="F495" s="29">
        <v>4</v>
      </c>
      <c r="G495" s="30" t="str">
        <f t="shared" si="99"/>
        <v/>
      </c>
      <c r="H495" s="30">
        <f t="shared" si="100"/>
        <v>6.2611806797853312E-4</v>
      </c>
      <c r="I495" s="30" t="str">
        <f t="shared" si="101"/>
        <v/>
      </c>
      <c r="J495" s="30">
        <f t="shared" si="102"/>
        <v>3.2709134025676672E-4</v>
      </c>
      <c r="K495" s="30" t="str">
        <f t="shared" si="105"/>
        <v xml:space="preserve"> </v>
      </c>
      <c r="L495" s="30">
        <f t="shared" si="106"/>
        <v>-0.42857142857142855</v>
      </c>
      <c r="M495" s="30" t="str">
        <f t="shared" si="103"/>
        <v/>
      </c>
      <c r="N495" s="36">
        <f t="shared" si="104"/>
        <v>-2.6833631484794273E-4</v>
      </c>
    </row>
    <row r="496" spans="1:14" x14ac:dyDescent="0.2">
      <c r="A496" s="23"/>
      <c r="B496" s="25" t="s">
        <v>463</v>
      </c>
      <c r="C496" s="35">
        <v>1</v>
      </c>
      <c r="D496" s="29">
        <v>5</v>
      </c>
      <c r="E496" s="29">
        <v>1</v>
      </c>
      <c r="F496" s="29">
        <v>6</v>
      </c>
      <c r="G496" s="30">
        <f t="shared" si="99"/>
        <v>8.1879963972815857E-5</v>
      </c>
      <c r="H496" s="30">
        <f t="shared" si="100"/>
        <v>4.4722719141323793E-4</v>
      </c>
      <c r="I496" s="30">
        <f t="shared" si="101"/>
        <v>6.9151510960514489E-5</v>
      </c>
      <c r="J496" s="30">
        <f t="shared" si="102"/>
        <v>4.9063701038515003E-4</v>
      </c>
      <c r="K496" s="30">
        <f t="shared" si="105"/>
        <v>0</v>
      </c>
      <c r="L496" s="30">
        <f t="shared" si="106"/>
        <v>0.2</v>
      </c>
      <c r="M496" s="30">
        <f t="shared" si="103"/>
        <v>0</v>
      </c>
      <c r="N496" s="36">
        <f t="shared" si="104"/>
        <v>8.9445438282647596E-5</v>
      </c>
    </row>
    <row r="497" spans="1:14" x14ac:dyDescent="0.2">
      <c r="A497" s="23"/>
      <c r="B497" s="25" t="s">
        <v>464</v>
      </c>
      <c r="C497" s="35">
        <v>1</v>
      </c>
      <c r="D497" s="29">
        <v>31</v>
      </c>
      <c r="E497" s="29">
        <v>7</v>
      </c>
      <c r="F497" s="29">
        <v>45</v>
      </c>
      <c r="G497" s="30">
        <f t="shared" si="99"/>
        <v>8.1879963972815857E-5</v>
      </c>
      <c r="H497" s="30">
        <f t="shared" si="100"/>
        <v>2.772808586762075E-3</v>
      </c>
      <c r="I497" s="30">
        <f t="shared" si="101"/>
        <v>4.8406057672360141E-4</v>
      </c>
      <c r="J497" s="30">
        <f t="shared" si="102"/>
        <v>3.6797775778886254E-3</v>
      </c>
      <c r="K497" s="30">
        <f t="shared" si="105"/>
        <v>6</v>
      </c>
      <c r="L497" s="30">
        <f t="shared" si="106"/>
        <v>0.45161290322580644</v>
      </c>
      <c r="M497" s="30">
        <f t="shared" si="103"/>
        <v>4.9127978383689519E-4</v>
      </c>
      <c r="N497" s="36">
        <f t="shared" si="104"/>
        <v>1.252236135957066E-3</v>
      </c>
    </row>
    <row r="498" spans="1:14" x14ac:dyDescent="0.2">
      <c r="A498" s="23"/>
      <c r="B498" s="25" t="s">
        <v>465</v>
      </c>
      <c r="C498" s="35">
        <v>1</v>
      </c>
      <c r="D498" s="29">
        <v>11</v>
      </c>
      <c r="E498" s="29">
        <v>0</v>
      </c>
      <c r="F498" s="29">
        <v>3</v>
      </c>
      <c r="G498" s="30">
        <f t="shared" si="99"/>
        <v>8.1879963972815857E-5</v>
      </c>
      <c r="H498" s="30">
        <f t="shared" si="100"/>
        <v>9.838998211091235E-4</v>
      </c>
      <c r="I498" s="30" t="str">
        <f t="shared" si="101"/>
        <v/>
      </c>
      <c r="J498" s="30">
        <f t="shared" si="102"/>
        <v>2.4531850519257501E-4</v>
      </c>
      <c r="K498" s="30">
        <f t="shared" si="105"/>
        <v>-1</v>
      </c>
      <c r="L498" s="30">
        <f t="shared" si="106"/>
        <v>-0.72727272727272729</v>
      </c>
      <c r="M498" s="30">
        <f t="shared" si="103"/>
        <v>-8.1879963972815857E-5</v>
      </c>
      <c r="N498" s="36">
        <f t="shared" si="104"/>
        <v>-7.1556350626118077E-4</v>
      </c>
    </row>
    <row r="499" spans="1:14" x14ac:dyDescent="0.2">
      <c r="A499" s="23"/>
      <c r="B499" s="25" t="s">
        <v>466</v>
      </c>
      <c r="C499" s="35">
        <v>7</v>
      </c>
      <c r="D499" s="29">
        <v>87</v>
      </c>
      <c r="E499" s="29">
        <v>6</v>
      </c>
      <c r="F499" s="29">
        <v>111</v>
      </c>
      <c r="G499" s="30">
        <f t="shared" ref="G499:G562" si="107">+IF(C499=0,"",C499/C$371)</f>
        <v>5.7315974780971092E-4</v>
      </c>
      <c r="H499" s="30">
        <f t="shared" ref="H499:H562" si="108">+IF(D499=0,"",D499/D$371)</f>
        <v>7.7817531305903395E-3</v>
      </c>
      <c r="I499" s="30">
        <f t="shared" ref="I499:I562" si="109">+IF(E499=0,"",E499/E$371)</f>
        <v>4.1490906576308691E-4</v>
      </c>
      <c r="J499" s="30">
        <f t="shared" ref="J499:J562" si="110">+IF(F499=0,"",F499/F$371)</f>
        <v>9.0767846921252764E-3</v>
      </c>
      <c r="K499" s="30">
        <f t="shared" si="105"/>
        <v>-0.14285714285714285</v>
      </c>
      <c r="L499" s="30">
        <f t="shared" si="106"/>
        <v>0.27586206896551724</v>
      </c>
      <c r="M499" s="30">
        <f t="shared" ref="M499:M562" si="111">+IF(OR(AND(G499=""),(K499="")),"",G499*K499)</f>
        <v>-8.1879963972815843E-5</v>
      </c>
      <c r="N499" s="36">
        <f t="shared" ref="N499:N562" si="112">+IF(OR(AND(H499=""),(L499="")),"",H499*L499)</f>
        <v>2.1466905187835419E-3</v>
      </c>
    </row>
    <row r="500" spans="1:14" x14ac:dyDescent="0.2">
      <c r="A500" s="23"/>
      <c r="B500" s="25" t="s">
        <v>467</v>
      </c>
      <c r="C500" s="35">
        <v>0</v>
      </c>
      <c r="D500" s="29">
        <v>0</v>
      </c>
      <c r="E500" s="29">
        <v>0</v>
      </c>
      <c r="F500" s="29">
        <v>1</v>
      </c>
      <c r="G500" s="30" t="str">
        <f t="shared" si="107"/>
        <v/>
      </c>
      <c r="H500" s="30" t="str">
        <f t="shared" si="108"/>
        <v/>
      </c>
      <c r="I500" s="30" t="str">
        <f t="shared" si="109"/>
        <v/>
      </c>
      <c r="J500" s="30">
        <f t="shared" si="110"/>
        <v>8.177283506419168E-5</v>
      </c>
      <c r="K500" s="30" t="str">
        <f t="shared" ref="K500:K563" si="113">+IF(AND(C500=0,E500=0)," ",IF(C500=0,1,IF(E500=0,-1,(E500-C500)/C500)))</f>
        <v xml:space="preserve"> </v>
      </c>
      <c r="L500" s="30">
        <f t="shared" ref="L500:L563" si="114">+IF(AND(D500=0,F500=0)," ",IF(D500=0,1,IF(F500=0,-1,(F500-D500)/D500)))</f>
        <v>1</v>
      </c>
      <c r="M500" s="30" t="str">
        <f t="shared" si="111"/>
        <v/>
      </c>
      <c r="N500" s="36" t="str">
        <f t="shared" si="112"/>
        <v/>
      </c>
    </row>
    <row r="501" spans="1:14" x14ac:dyDescent="0.2">
      <c r="A501" s="23"/>
      <c r="B501" s="25" t="s">
        <v>468</v>
      </c>
      <c r="C501" s="35">
        <v>0</v>
      </c>
      <c r="D501" s="29">
        <v>2</v>
      </c>
      <c r="E501" s="29">
        <v>0</v>
      </c>
      <c r="F501" s="29">
        <v>0</v>
      </c>
      <c r="G501" s="30" t="str">
        <f t="shared" si="107"/>
        <v/>
      </c>
      <c r="H501" s="30">
        <f t="shared" si="108"/>
        <v>1.7889087656529517E-4</v>
      </c>
      <c r="I501" s="30" t="str">
        <f t="shared" si="109"/>
        <v/>
      </c>
      <c r="J501" s="30" t="str">
        <f t="shared" si="110"/>
        <v/>
      </c>
      <c r="K501" s="30" t="str">
        <f t="shared" si="113"/>
        <v xml:space="preserve"> </v>
      </c>
      <c r="L501" s="30">
        <f t="shared" si="114"/>
        <v>-1</v>
      </c>
      <c r="M501" s="30" t="str">
        <f t="shared" si="111"/>
        <v/>
      </c>
      <c r="N501" s="36">
        <f t="shared" si="112"/>
        <v>-1.7889087656529517E-4</v>
      </c>
    </row>
    <row r="502" spans="1:14" x14ac:dyDescent="0.2">
      <c r="A502" s="23"/>
      <c r="B502" s="25" t="s">
        <v>469</v>
      </c>
      <c r="C502" s="35">
        <v>0</v>
      </c>
      <c r="D502" s="29">
        <v>0</v>
      </c>
      <c r="E502" s="29">
        <v>1</v>
      </c>
      <c r="F502" s="29">
        <v>0</v>
      </c>
      <c r="G502" s="30" t="str">
        <f t="shared" si="107"/>
        <v/>
      </c>
      <c r="H502" s="30" t="str">
        <f t="shared" si="108"/>
        <v/>
      </c>
      <c r="I502" s="30">
        <f t="shared" si="109"/>
        <v>6.9151510960514489E-5</v>
      </c>
      <c r="J502" s="30" t="str">
        <f t="shared" si="110"/>
        <v/>
      </c>
      <c r="K502" s="30">
        <f t="shared" si="113"/>
        <v>1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23"/>
      <c r="B503" s="25" t="s">
        <v>470</v>
      </c>
      <c r="C503" s="35">
        <v>1</v>
      </c>
      <c r="D503" s="29">
        <v>4</v>
      </c>
      <c r="E503" s="29">
        <v>1</v>
      </c>
      <c r="F503" s="29">
        <v>5</v>
      </c>
      <c r="G503" s="30">
        <f t="shared" si="107"/>
        <v>8.1879963972815857E-5</v>
      </c>
      <c r="H503" s="30">
        <f t="shared" si="108"/>
        <v>3.5778175313059033E-4</v>
      </c>
      <c r="I503" s="30">
        <f t="shared" si="109"/>
        <v>6.9151510960514489E-5</v>
      </c>
      <c r="J503" s="30">
        <f t="shared" si="110"/>
        <v>4.0886417532095837E-4</v>
      </c>
      <c r="K503" s="30">
        <f t="shared" si="113"/>
        <v>0</v>
      </c>
      <c r="L503" s="30">
        <f t="shared" si="114"/>
        <v>0.25</v>
      </c>
      <c r="M503" s="30">
        <f t="shared" si="111"/>
        <v>0</v>
      </c>
      <c r="N503" s="36">
        <f t="shared" si="112"/>
        <v>8.9445438282647583E-5</v>
      </c>
    </row>
    <row r="504" spans="1:14" x14ac:dyDescent="0.2">
      <c r="A504" s="23"/>
      <c r="B504" s="25" t="s">
        <v>471</v>
      </c>
      <c r="C504" s="35">
        <v>0</v>
      </c>
      <c r="D504" s="29">
        <v>12</v>
      </c>
      <c r="E504" s="29">
        <v>1</v>
      </c>
      <c r="F504" s="29">
        <v>7</v>
      </c>
      <c r="G504" s="30" t="str">
        <f t="shared" si="107"/>
        <v/>
      </c>
      <c r="H504" s="30">
        <f t="shared" si="108"/>
        <v>1.0733452593917709E-3</v>
      </c>
      <c r="I504" s="30">
        <f t="shared" si="109"/>
        <v>6.9151510960514489E-5</v>
      </c>
      <c r="J504" s="30">
        <f t="shared" si="110"/>
        <v>5.7240984544934168E-4</v>
      </c>
      <c r="K504" s="30">
        <f t="shared" si="113"/>
        <v>1</v>
      </c>
      <c r="L504" s="30">
        <f t="shared" si="114"/>
        <v>-0.41666666666666669</v>
      </c>
      <c r="M504" s="30" t="str">
        <f t="shared" si="111"/>
        <v/>
      </c>
      <c r="N504" s="36">
        <f t="shared" si="112"/>
        <v>-4.4722719141323793E-4</v>
      </c>
    </row>
    <row r="505" spans="1:14" x14ac:dyDescent="0.2">
      <c r="A505" s="23"/>
      <c r="B505" s="25" t="s">
        <v>472</v>
      </c>
      <c r="C505" s="35">
        <v>0</v>
      </c>
      <c r="D505" s="29">
        <v>1</v>
      </c>
      <c r="E505" s="29">
        <v>0</v>
      </c>
      <c r="F505" s="29">
        <v>2</v>
      </c>
      <c r="G505" s="30" t="str">
        <f t="shared" si="107"/>
        <v/>
      </c>
      <c r="H505" s="30">
        <f t="shared" si="108"/>
        <v>8.9445438282647583E-5</v>
      </c>
      <c r="I505" s="30" t="str">
        <f t="shared" si="109"/>
        <v/>
      </c>
      <c r="J505" s="30">
        <f t="shared" si="110"/>
        <v>1.6354567012838336E-4</v>
      </c>
      <c r="K505" s="30" t="str">
        <f t="shared" si="113"/>
        <v xml:space="preserve"> </v>
      </c>
      <c r="L505" s="30">
        <f t="shared" si="114"/>
        <v>1</v>
      </c>
      <c r="M505" s="30" t="str">
        <f t="shared" si="111"/>
        <v/>
      </c>
      <c r="N505" s="36">
        <f t="shared" si="112"/>
        <v>8.9445438282647583E-5</v>
      </c>
    </row>
    <row r="506" spans="1:14" x14ac:dyDescent="0.2">
      <c r="A506" s="23"/>
      <c r="B506" s="25" t="s">
        <v>473</v>
      </c>
      <c r="C506" s="35">
        <v>0</v>
      </c>
      <c r="D506" s="29">
        <v>3</v>
      </c>
      <c r="E506" s="29">
        <v>0</v>
      </c>
      <c r="F506" s="29">
        <v>2</v>
      </c>
      <c r="G506" s="30" t="str">
        <f t="shared" si="107"/>
        <v/>
      </c>
      <c r="H506" s="30">
        <f t="shared" si="108"/>
        <v>2.6833631484794273E-4</v>
      </c>
      <c r="I506" s="30" t="str">
        <f t="shared" si="109"/>
        <v/>
      </c>
      <c r="J506" s="30">
        <f t="shared" si="110"/>
        <v>1.6354567012838336E-4</v>
      </c>
      <c r="K506" s="30" t="str">
        <f t="shared" si="113"/>
        <v xml:space="preserve"> </v>
      </c>
      <c r="L506" s="30">
        <f t="shared" si="114"/>
        <v>-0.33333333333333331</v>
      </c>
      <c r="M506" s="30" t="str">
        <f t="shared" si="111"/>
        <v/>
      </c>
      <c r="N506" s="36">
        <f t="shared" si="112"/>
        <v>-8.9445438282647569E-5</v>
      </c>
    </row>
    <row r="507" spans="1:14" x14ac:dyDescent="0.2">
      <c r="A507" s="23"/>
      <c r="B507" s="25" t="s">
        <v>474</v>
      </c>
      <c r="C507" s="35">
        <v>6</v>
      </c>
      <c r="D507" s="29">
        <v>52</v>
      </c>
      <c r="E507" s="29">
        <v>6</v>
      </c>
      <c r="F507" s="29">
        <v>50</v>
      </c>
      <c r="G507" s="30">
        <f t="shared" si="107"/>
        <v>4.9127978383689509E-4</v>
      </c>
      <c r="H507" s="30">
        <f t="shared" si="108"/>
        <v>4.6511627906976744E-3</v>
      </c>
      <c r="I507" s="30">
        <f t="shared" si="109"/>
        <v>4.1490906576308691E-4</v>
      </c>
      <c r="J507" s="30">
        <f t="shared" si="110"/>
        <v>4.0886417532095837E-3</v>
      </c>
      <c r="K507" s="30">
        <f t="shared" si="113"/>
        <v>0</v>
      </c>
      <c r="L507" s="30">
        <f t="shared" si="114"/>
        <v>-3.8461538461538464E-2</v>
      </c>
      <c r="M507" s="30">
        <f t="shared" si="111"/>
        <v>0</v>
      </c>
      <c r="N507" s="36">
        <f t="shared" si="112"/>
        <v>-1.7889087656529517E-4</v>
      </c>
    </row>
    <row r="508" spans="1:14" ht="25.5" x14ac:dyDescent="0.2">
      <c r="A508" s="23"/>
      <c r="B508" s="25" t="s">
        <v>475</v>
      </c>
      <c r="C508" s="35">
        <v>1</v>
      </c>
      <c r="D508" s="29">
        <v>11</v>
      </c>
      <c r="E508" s="29">
        <v>6</v>
      </c>
      <c r="F508" s="29">
        <v>1</v>
      </c>
      <c r="G508" s="30">
        <f t="shared" si="107"/>
        <v>8.1879963972815857E-5</v>
      </c>
      <c r="H508" s="30">
        <f t="shared" si="108"/>
        <v>9.838998211091235E-4</v>
      </c>
      <c r="I508" s="30">
        <f t="shared" si="109"/>
        <v>4.1490906576308691E-4</v>
      </c>
      <c r="J508" s="30">
        <f t="shared" si="110"/>
        <v>8.177283506419168E-5</v>
      </c>
      <c r="K508" s="30">
        <f t="shared" si="113"/>
        <v>5</v>
      </c>
      <c r="L508" s="30">
        <f t="shared" si="114"/>
        <v>-0.90909090909090906</v>
      </c>
      <c r="M508" s="30">
        <f t="shared" si="111"/>
        <v>4.0939981986407926E-4</v>
      </c>
      <c r="N508" s="36">
        <f t="shared" si="112"/>
        <v>-8.9445438282647585E-4</v>
      </c>
    </row>
    <row r="509" spans="1:14" x14ac:dyDescent="0.2">
      <c r="A509" s="23"/>
      <c r="B509" s="25" t="s">
        <v>476</v>
      </c>
      <c r="C509" s="35">
        <v>0</v>
      </c>
      <c r="D509" s="29">
        <v>7</v>
      </c>
      <c r="E509" s="29">
        <v>0</v>
      </c>
      <c r="F509" s="29">
        <v>17</v>
      </c>
      <c r="G509" s="30" t="str">
        <f t="shared" si="107"/>
        <v/>
      </c>
      <c r="H509" s="30">
        <f t="shared" si="108"/>
        <v>6.2611806797853312E-4</v>
      </c>
      <c r="I509" s="30" t="str">
        <f t="shared" si="109"/>
        <v/>
      </c>
      <c r="J509" s="30">
        <f t="shared" si="110"/>
        <v>1.3901381960912584E-3</v>
      </c>
      <c r="K509" s="30" t="str">
        <f t="shared" si="113"/>
        <v xml:space="preserve"> </v>
      </c>
      <c r="L509" s="30">
        <f t="shared" si="114"/>
        <v>1.4285714285714286</v>
      </c>
      <c r="M509" s="30" t="str">
        <f t="shared" si="111"/>
        <v/>
      </c>
      <c r="N509" s="36">
        <f t="shared" si="112"/>
        <v>8.9445438282647585E-4</v>
      </c>
    </row>
    <row r="510" spans="1:14" x14ac:dyDescent="0.2">
      <c r="A510" s="23"/>
      <c r="B510" s="25" t="s">
        <v>477</v>
      </c>
      <c r="C510" s="35">
        <v>0</v>
      </c>
      <c r="D510" s="29">
        <v>0</v>
      </c>
      <c r="E510" s="29">
        <v>1</v>
      </c>
      <c r="F510" s="29">
        <v>3</v>
      </c>
      <c r="G510" s="30" t="str">
        <f t="shared" si="107"/>
        <v/>
      </c>
      <c r="H510" s="30" t="str">
        <f t="shared" si="108"/>
        <v/>
      </c>
      <c r="I510" s="30">
        <f t="shared" si="109"/>
        <v>6.9151510960514489E-5</v>
      </c>
      <c r="J510" s="30">
        <f t="shared" si="110"/>
        <v>2.4531850519257501E-4</v>
      </c>
      <c r="K510" s="30">
        <f t="shared" si="113"/>
        <v>1</v>
      </c>
      <c r="L510" s="30">
        <f t="shared" si="114"/>
        <v>1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23"/>
      <c r="B511" s="25" t="s">
        <v>478</v>
      </c>
      <c r="C511" s="35">
        <v>0</v>
      </c>
      <c r="D511" s="29">
        <v>19</v>
      </c>
      <c r="E511" s="29">
        <v>0</v>
      </c>
      <c r="F511" s="29">
        <v>13</v>
      </c>
      <c r="G511" s="30" t="str">
        <f t="shared" si="107"/>
        <v/>
      </c>
      <c r="H511" s="30">
        <f t="shared" si="108"/>
        <v>1.6994633273703041E-3</v>
      </c>
      <c r="I511" s="30" t="str">
        <f t="shared" si="109"/>
        <v/>
      </c>
      <c r="J511" s="30">
        <f t="shared" si="110"/>
        <v>1.0630468558344918E-3</v>
      </c>
      <c r="K511" s="30" t="str">
        <f t="shared" si="113"/>
        <v xml:space="preserve"> </v>
      </c>
      <c r="L511" s="30">
        <f t="shared" si="114"/>
        <v>-0.31578947368421051</v>
      </c>
      <c r="M511" s="30" t="str">
        <f t="shared" si="111"/>
        <v/>
      </c>
      <c r="N511" s="36">
        <f t="shared" si="112"/>
        <v>-5.3667262969588547E-4</v>
      </c>
    </row>
    <row r="512" spans="1:14" x14ac:dyDescent="0.2">
      <c r="A512" s="23"/>
      <c r="B512" s="25" t="s">
        <v>479</v>
      </c>
      <c r="C512" s="35">
        <v>2</v>
      </c>
      <c r="D512" s="29">
        <v>45</v>
      </c>
      <c r="E512" s="29">
        <v>15</v>
      </c>
      <c r="F512" s="29">
        <v>52</v>
      </c>
      <c r="G512" s="30">
        <f t="shared" si="107"/>
        <v>1.6375992794563171E-4</v>
      </c>
      <c r="H512" s="30">
        <f t="shared" si="108"/>
        <v>4.0250447227191417E-3</v>
      </c>
      <c r="I512" s="30">
        <f t="shared" si="109"/>
        <v>1.0372726644077173E-3</v>
      </c>
      <c r="J512" s="30">
        <f t="shared" si="110"/>
        <v>4.2521874233379673E-3</v>
      </c>
      <c r="K512" s="30">
        <f t="shared" si="113"/>
        <v>6.5</v>
      </c>
      <c r="L512" s="30">
        <f t="shared" si="114"/>
        <v>0.15555555555555556</v>
      </c>
      <c r="M512" s="30">
        <f t="shared" si="111"/>
        <v>1.0644395316466062E-3</v>
      </c>
      <c r="N512" s="36">
        <f t="shared" si="112"/>
        <v>6.2611806797853312E-4</v>
      </c>
    </row>
    <row r="513" spans="1:14" x14ac:dyDescent="0.2">
      <c r="A513" s="23"/>
      <c r="B513" s="25" t="s">
        <v>480</v>
      </c>
      <c r="C513" s="35">
        <v>3</v>
      </c>
      <c r="D513" s="29">
        <v>10</v>
      </c>
      <c r="E513" s="29">
        <v>0</v>
      </c>
      <c r="F513" s="29">
        <v>1</v>
      </c>
      <c r="G513" s="30">
        <f t="shared" si="107"/>
        <v>2.4563989191844754E-4</v>
      </c>
      <c r="H513" s="30">
        <f t="shared" si="108"/>
        <v>8.9445438282647585E-4</v>
      </c>
      <c r="I513" s="30" t="str">
        <f t="shared" si="109"/>
        <v/>
      </c>
      <c r="J513" s="30">
        <f t="shared" si="110"/>
        <v>8.177283506419168E-5</v>
      </c>
      <c r="K513" s="30">
        <f t="shared" si="113"/>
        <v>-1</v>
      </c>
      <c r="L513" s="30">
        <f t="shared" si="114"/>
        <v>-0.9</v>
      </c>
      <c r="M513" s="30">
        <f t="shared" si="111"/>
        <v>-2.4563989191844754E-4</v>
      </c>
      <c r="N513" s="36">
        <f t="shared" si="112"/>
        <v>-8.0500894454382831E-4</v>
      </c>
    </row>
    <row r="514" spans="1:14" x14ac:dyDescent="0.2">
      <c r="A514" s="23"/>
      <c r="B514" s="25" t="s">
        <v>481</v>
      </c>
      <c r="C514" s="35">
        <v>8</v>
      </c>
      <c r="D514" s="29">
        <v>53</v>
      </c>
      <c r="E514" s="29">
        <v>1</v>
      </c>
      <c r="F514" s="29">
        <v>48</v>
      </c>
      <c r="G514" s="30">
        <f t="shared" si="107"/>
        <v>6.5503971178252685E-4</v>
      </c>
      <c r="H514" s="30">
        <f t="shared" si="108"/>
        <v>4.740608228980322E-3</v>
      </c>
      <c r="I514" s="30">
        <f t="shared" si="109"/>
        <v>6.9151510960514489E-5</v>
      </c>
      <c r="J514" s="30">
        <f t="shared" si="110"/>
        <v>3.9250960830812002E-3</v>
      </c>
      <c r="K514" s="30">
        <f t="shared" si="113"/>
        <v>-0.875</v>
      </c>
      <c r="L514" s="30">
        <f t="shared" si="114"/>
        <v>-9.4339622641509441E-2</v>
      </c>
      <c r="M514" s="30">
        <f t="shared" si="111"/>
        <v>-5.7315974780971102E-4</v>
      </c>
      <c r="N514" s="36">
        <f t="shared" si="112"/>
        <v>-4.4722719141323798E-4</v>
      </c>
    </row>
    <row r="515" spans="1:14" x14ac:dyDescent="0.2">
      <c r="A515" s="23"/>
      <c r="B515" s="25" t="s">
        <v>482</v>
      </c>
      <c r="C515" s="35">
        <v>0</v>
      </c>
      <c r="D515" s="29">
        <v>4</v>
      </c>
      <c r="E515" s="29">
        <v>1</v>
      </c>
      <c r="F515" s="29">
        <v>11</v>
      </c>
      <c r="G515" s="30" t="str">
        <f t="shared" si="107"/>
        <v/>
      </c>
      <c r="H515" s="30">
        <f t="shared" si="108"/>
        <v>3.5778175313059033E-4</v>
      </c>
      <c r="I515" s="30">
        <f t="shared" si="109"/>
        <v>6.9151510960514489E-5</v>
      </c>
      <c r="J515" s="30">
        <f t="shared" si="110"/>
        <v>8.995011857061084E-4</v>
      </c>
      <c r="K515" s="30">
        <f t="shared" si="113"/>
        <v>1</v>
      </c>
      <c r="L515" s="30">
        <f t="shared" si="114"/>
        <v>1.75</v>
      </c>
      <c r="M515" s="30" t="str">
        <f t="shared" si="111"/>
        <v/>
      </c>
      <c r="N515" s="36">
        <f t="shared" si="112"/>
        <v>6.2611806797853312E-4</v>
      </c>
    </row>
    <row r="516" spans="1:14" x14ac:dyDescent="0.2">
      <c r="A516" s="23"/>
      <c r="B516" s="25" t="s">
        <v>483</v>
      </c>
      <c r="C516" s="35">
        <v>0</v>
      </c>
      <c r="D516" s="29">
        <v>2</v>
      </c>
      <c r="E516" s="29">
        <v>0</v>
      </c>
      <c r="F516" s="29">
        <v>6</v>
      </c>
      <c r="G516" s="30" t="str">
        <f t="shared" si="107"/>
        <v/>
      </c>
      <c r="H516" s="30">
        <f t="shared" si="108"/>
        <v>1.7889087656529517E-4</v>
      </c>
      <c r="I516" s="30" t="str">
        <f t="shared" si="109"/>
        <v/>
      </c>
      <c r="J516" s="30">
        <f t="shared" si="110"/>
        <v>4.9063701038515003E-4</v>
      </c>
      <c r="K516" s="30" t="str">
        <f t="shared" si="113"/>
        <v xml:space="preserve"> </v>
      </c>
      <c r="L516" s="30">
        <f t="shared" si="114"/>
        <v>2</v>
      </c>
      <c r="M516" s="30" t="str">
        <f t="shared" si="111"/>
        <v/>
      </c>
      <c r="N516" s="36">
        <f t="shared" si="112"/>
        <v>3.5778175313059033E-4</v>
      </c>
    </row>
    <row r="517" spans="1:14" x14ac:dyDescent="0.2">
      <c r="A517" s="23"/>
      <c r="B517" s="25" t="s">
        <v>484</v>
      </c>
      <c r="C517" s="35">
        <v>1</v>
      </c>
      <c r="D517" s="29">
        <v>24</v>
      </c>
      <c r="E517" s="29">
        <v>40</v>
      </c>
      <c r="F517" s="29">
        <v>45</v>
      </c>
      <c r="G517" s="30">
        <f t="shared" si="107"/>
        <v>8.1879963972815857E-5</v>
      </c>
      <c r="H517" s="30">
        <f t="shared" si="108"/>
        <v>2.1466905187835419E-3</v>
      </c>
      <c r="I517" s="30">
        <f t="shared" si="109"/>
        <v>2.7660604384205797E-3</v>
      </c>
      <c r="J517" s="30">
        <f t="shared" si="110"/>
        <v>3.6797775778886254E-3</v>
      </c>
      <c r="K517" s="30">
        <f t="shared" si="113"/>
        <v>39</v>
      </c>
      <c r="L517" s="30">
        <f t="shared" si="114"/>
        <v>0.875</v>
      </c>
      <c r="M517" s="30">
        <f t="shared" si="111"/>
        <v>3.1933185949398184E-3</v>
      </c>
      <c r="N517" s="36">
        <f t="shared" si="112"/>
        <v>1.8783542039355991E-3</v>
      </c>
    </row>
    <row r="518" spans="1:14" x14ac:dyDescent="0.2">
      <c r="A518" s="23"/>
      <c r="B518" s="25" t="s">
        <v>485</v>
      </c>
      <c r="C518" s="35">
        <v>30</v>
      </c>
      <c r="D518" s="29">
        <v>128</v>
      </c>
      <c r="E518" s="29">
        <v>6</v>
      </c>
      <c r="F518" s="29">
        <v>39</v>
      </c>
      <c r="G518" s="30">
        <f t="shared" si="107"/>
        <v>2.4563989191844758E-3</v>
      </c>
      <c r="H518" s="30">
        <f t="shared" si="108"/>
        <v>1.1449016100178891E-2</v>
      </c>
      <c r="I518" s="30">
        <f t="shared" si="109"/>
        <v>4.1490906576308691E-4</v>
      </c>
      <c r="J518" s="30">
        <f t="shared" si="110"/>
        <v>3.1891405675034752E-3</v>
      </c>
      <c r="K518" s="30">
        <f t="shared" si="113"/>
        <v>-0.8</v>
      </c>
      <c r="L518" s="30">
        <f t="shared" si="114"/>
        <v>-0.6953125</v>
      </c>
      <c r="M518" s="30">
        <f t="shared" si="111"/>
        <v>-1.9651191353475808E-3</v>
      </c>
      <c r="N518" s="36">
        <f t="shared" si="112"/>
        <v>-7.9606440071556348E-3</v>
      </c>
    </row>
    <row r="519" spans="1:14" ht="24.75" customHeight="1" x14ac:dyDescent="0.2">
      <c r="A519" s="23"/>
      <c r="B519" s="25" t="s">
        <v>486</v>
      </c>
      <c r="C519" s="35">
        <v>0</v>
      </c>
      <c r="D519" s="29">
        <v>0</v>
      </c>
      <c r="E519" s="29">
        <v>0</v>
      </c>
      <c r="F519" s="29">
        <v>0</v>
      </c>
      <c r="G519" s="30" t="str">
        <f t="shared" si="107"/>
        <v/>
      </c>
      <c r="H519" s="30" t="str">
        <f t="shared" si="108"/>
        <v/>
      </c>
      <c r="I519" s="30" t="str">
        <f t="shared" si="109"/>
        <v/>
      </c>
      <c r="J519" s="30" t="str">
        <f t="shared" si="110"/>
        <v/>
      </c>
      <c r="K519" s="30" t="str">
        <f t="shared" si="113"/>
        <v xml:space="preserve"> </v>
      </c>
      <c r="L519" s="30" t="str">
        <f t="shared" si="114"/>
        <v xml:space="preserve"> 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23"/>
      <c r="B520" s="25" t="s">
        <v>487</v>
      </c>
      <c r="C520" s="35">
        <v>0</v>
      </c>
      <c r="D520" s="29">
        <v>1</v>
      </c>
      <c r="E520" s="29">
        <v>0</v>
      </c>
      <c r="F520" s="29">
        <v>0</v>
      </c>
      <c r="G520" s="30" t="str">
        <f t="shared" si="107"/>
        <v/>
      </c>
      <c r="H520" s="30">
        <f t="shared" si="108"/>
        <v>8.9445438282647583E-5</v>
      </c>
      <c r="I520" s="30" t="str">
        <f t="shared" si="109"/>
        <v/>
      </c>
      <c r="J520" s="30" t="str">
        <f t="shared" si="110"/>
        <v/>
      </c>
      <c r="K520" s="30" t="str">
        <f t="shared" si="113"/>
        <v xml:space="preserve"> </v>
      </c>
      <c r="L520" s="30">
        <f t="shared" si="114"/>
        <v>-1</v>
      </c>
      <c r="M520" s="30" t="str">
        <f t="shared" si="111"/>
        <v/>
      </c>
      <c r="N520" s="36">
        <f t="shared" si="112"/>
        <v>-8.9445438282647583E-5</v>
      </c>
    </row>
    <row r="521" spans="1:14" ht="24.75" customHeight="1" x14ac:dyDescent="0.2">
      <c r="A521" s="23"/>
      <c r="B521" s="25" t="s">
        <v>488</v>
      </c>
      <c r="C521" s="35">
        <v>0</v>
      </c>
      <c r="D521" s="29">
        <v>1</v>
      </c>
      <c r="E521" s="29">
        <v>1</v>
      </c>
      <c r="F521" s="29">
        <v>1</v>
      </c>
      <c r="G521" s="30" t="str">
        <f t="shared" si="107"/>
        <v/>
      </c>
      <c r="H521" s="30">
        <f t="shared" si="108"/>
        <v>8.9445438282647583E-5</v>
      </c>
      <c r="I521" s="30">
        <f t="shared" si="109"/>
        <v>6.9151510960514489E-5</v>
      </c>
      <c r="J521" s="30">
        <f t="shared" si="110"/>
        <v>8.177283506419168E-5</v>
      </c>
      <c r="K521" s="30">
        <f t="shared" si="113"/>
        <v>1</v>
      </c>
      <c r="L521" s="30">
        <f t="shared" si="114"/>
        <v>0</v>
      </c>
      <c r="M521" s="30" t="str">
        <f t="shared" si="111"/>
        <v/>
      </c>
      <c r="N521" s="36">
        <f t="shared" si="112"/>
        <v>0</v>
      </c>
    </row>
    <row r="522" spans="1:14" ht="25.5" x14ac:dyDescent="0.2">
      <c r="A522" s="23"/>
      <c r="B522" s="25" t="s">
        <v>489</v>
      </c>
      <c r="C522" s="35">
        <v>11</v>
      </c>
      <c r="D522" s="29">
        <v>9</v>
      </c>
      <c r="E522" s="29">
        <v>2</v>
      </c>
      <c r="F522" s="29">
        <v>3</v>
      </c>
      <c r="G522" s="30">
        <f t="shared" si="107"/>
        <v>9.0067960370097434E-4</v>
      </c>
      <c r="H522" s="30">
        <f t="shared" si="108"/>
        <v>8.0500894454382831E-4</v>
      </c>
      <c r="I522" s="30">
        <f t="shared" si="109"/>
        <v>1.3830302192102898E-4</v>
      </c>
      <c r="J522" s="30">
        <f t="shared" si="110"/>
        <v>2.4531850519257501E-4</v>
      </c>
      <c r="K522" s="30">
        <f t="shared" si="113"/>
        <v>-0.81818181818181823</v>
      </c>
      <c r="L522" s="30">
        <f t="shared" si="114"/>
        <v>-0.66666666666666663</v>
      </c>
      <c r="M522" s="30">
        <f t="shared" si="111"/>
        <v>-7.3691967575534268E-4</v>
      </c>
      <c r="N522" s="36">
        <f t="shared" si="112"/>
        <v>-5.3667262969588547E-4</v>
      </c>
    </row>
    <row r="523" spans="1:14" x14ac:dyDescent="0.2">
      <c r="A523" s="23"/>
      <c r="B523" s="25" t="s">
        <v>490</v>
      </c>
      <c r="C523" s="35">
        <v>4</v>
      </c>
      <c r="D523" s="29">
        <v>9</v>
      </c>
      <c r="E523" s="29">
        <v>3</v>
      </c>
      <c r="F523" s="29">
        <v>0</v>
      </c>
      <c r="G523" s="30">
        <f t="shared" si="107"/>
        <v>3.2751985589126343E-4</v>
      </c>
      <c r="H523" s="30">
        <f t="shared" si="108"/>
        <v>8.0500894454382831E-4</v>
      </c>
      <c r="I523" s="30">
        <f t="shared" si="109"/>
        <v>2.0745453288154345E-4</v>
      </c>
      <c r="J523" s="30" t="str">
        <f t="shared" si="110"/>
        <v/>
      </c>
      <c r="K523" s="30">
        <f t="shared" si="113"/>
        <v>-0.25</v>
      </c>
      <c r="L523" s="30">
        <f t="shared" si="114"/>
        <v>-1</v>
      </c>
      <c r="M523" s="30">
        <f t="shared" si="111"/>
        <v>-8.1879963972815857E-5</v>
      </c>
      <c r="N523" s="36">
        <f t="shared" si="112"/>
        <v>-8.0500894454382831E-4</v>
      </c>
    </row>
    <row r="524" spans="1:14" ht="25.5" x14ac:dyDescent="0.2">
      <c r="A524" s="23"/>
      <c r="B524" s="25" t="s">
        <v>491</v>
      </c>
      <c r="C524" s="35">
        <v>0</v>
      </c>
      <c r="D524" s="29">
        <v>0</v>
      </c>
      <c r="E524" s="29">
        <v>1</v>
      </c>
      <c r="F524" s="29">
        <v>1</v>
      </c>
      <c r="G524" s="30" t="str">
        <f t="shared" si="107"/>
        <v/>
      </c>
      <c r="H524" s="30" t="str">
        <f t="shared" si="108"/>
        <v/>
      </c>
      <c r="I524" s="30">
        <f t="shared" si="109"/>
        <v>6.9151510960514489E-5</v>
      </c>
      <c r="J524" s="30">
        <f t="shared" si="110"/>
        <v>8.177283506419168E-5</v>
      </c>
      <c r="K524" s="30">
        <f t="shared" si="113"/>
        <v>1</v>
      </c>
      <c r="L524" s="30">
        <f t="shared" si="114"/>
        <v>1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23"/>
      <c r="B525" s="25" t="s">
        <v>492</v>
      </c>
      <c r="C525" s="35">
        <v>5</v>
      </c>
      <c r="D525" s="29">
        <v>0</v>
      </c>
      <c r="E525" s="29">
        <v>1</v>
      </c>
      <c r="F525" s="29">
        <v>4</v>
      </c>
      <c r="G525" s="30">
        <f t="shared" si="107"/>
        <v>4.0939981986407926E-4</v>
      </c>
      <c r="H525" s="30" t="str">
        <f t="shared" si="108"/>
        <v/>
      </c>
      <c r="I525" s="30">
        <f t="shared" si="109"/>
        <v>6.9151510960514489E-5</v>
      </c>
      <c r="J525" s="30">
        <f t="shared" si="110"/>
        <v>3.2709134025676672E-4</v>
      </c>
      <c r="K525" s="30">
        <f t="shared" si="113"/>
        <v>-0.8</v>
      </c>
      <c r="L525" s="30">
        <f t="shared" si="114"/>
        <v>1</v>
      </c>
      <c r="M525" s="30">
        <f t="shared" si="111"/>
        <v>-3.2751985589126343E-4</v>
      </c>
      <c r="N525" s="36" t="str">
        <f t="shared" si="112"/>
        <v/>
      </c>
    </row>
    <row r="526" spans="1:14" ht="25.5" x14ac:dyDescent="0.2">
      <c r="A526" s="23"/>
      <c r="B526" s="25" t="s">
        <v>493</v>
      </c>
      <c r="C526" s="35">
        <v>2</v>
      </c>
      <c r="D526" s="29">
        <v>6</v>
      </c>
      <c r="E526" s="29">
        <v>0</v>
      </c>
      <c r="F526" s="29">
        <v>6</v>
      </c>
      <c r="G526" s="30">
        <f t="shared" si="107"/>
        <v>1.6375992794563171E-4</v>
      </c>
      <c r="H526" s="30">
        <f t="shared" si="108"/>
        <v>5.3667262969588547E-4</v>
      </c>
      <c r="I526" s="30" t="str">
        <f t="shared" si="109"/>
        <v/>
      </c>
      <c r="J526" s="30">
        <f t="shared" si="110"/>
        <v>4.9063701038515003E-4</v>
      </c>
      <c r="K526" s="30">
        <f t="shared" si="113"/>
        <v>-1</v>
      </c>
      <c r="L526" s="30">
        <f t="shared" si="114"/>
        <v>0</v>
      </c>
      <c r="M526" s="30">
        <f t="shared" si="111"/>
        <v>-1.6375992794563171E-4</v>
      </c>
      <c r="N526" s="36">
        <f t="shared" si="112"/>
        <v>0</v>
      </c>
    </row>
    <row r="527" spans="1:14" ht="25.5" x14ac:dyDescent="0.2">
      <c r="A527" s="23"/>
      <c r="B527" s="25" t="s">
        <v>494</v>
      </c>
      <c r="C527" s="35">
        <v>0</v>
      </c>
      <c r="D527" s="29">
        <v>0</v>
      </c>
      <c r="E527" s="29">
        <v>2</v>
      </c>
      <c r="F527" s="29">
        <v>0</v>
      </c>
      <c r="G527" s="30" t="str">
        <f t="shared" si="107"/>
        <v/>
      </c>
      <c r="H527" s="30" t="str">
        <f t="shared" si="108"/>
        <v/>
      </c>
      <c r="I527" s="30">
        <f t="shared" si="109"/>
        <v>1.3830302192102898E-4</v>
      </c>
      <c r="J527" s="30" t="str">
        <f t="shared" si="110"/>
        <v/>
      </c>
      <c r="K527" s="30">
        <f t="shared" si="113"/>
        <v>1</v>
      </c>
      <c r="L527" s="30" t="str">
        <f t="shared" si="114"/>
        <v xml:space="preserve"> 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23"/>
      <c r="B528" s="25" t="s">
        <v>495</v>
      </c>
      <c r="C528" s="35">
        <v>3</v>
      </c>
      <c r="D528" s="29">
        <v>3</v>
      </c>
      <c r="E528" s="29">
        <v>0</v>
      </c>
      <c r="F528" s="29">
        <v>4</v>
      </c>
      <c r="G528" s="30">
        <f t="shared" si="107"/>
        <v>2.4563989191844754E-4</v>
      </c>
      <c r="H528" s="30">
        <f t="shared" si="108"/>
        <v>2.6833631484794273E-4</v>
      </c>
      <c r="I528" s="30" t="str">
        <f t="shared" si="109"/>
        <v/>
      </c>
      <c r="J528" s="30">
        <f t="shared" si="110"/>
        <v>3.2709134025676672E-4</v>
      </c>
      <c r="K528" s="30">
        <f t="shared" si="113"/>
        <v>-1</v>
      </c>
      <c r="L528" s="30">
        <f t="shared" si="114"/>
        <v>0.33333333333333331</v>
      </c>
      <c r="M528" s="30">
        <f t="shared" si="111"/>
        <v>-2.4563989191844754E-4</v>
      </c>
      <c r="N528" s="36">
        <f t="shared" si="112"/>
        <v>8.9445438282647569E-5</v>
      </c>
    </row>
    <row r="529" spans="1:14" x14ac:dyDescent="0.2">
      <c r="A529" s="23"/>
      <c r="B529" s="25" t="s">
        <v>496</v>
      </c>
      <c r="C529" s="35">
        <v>0</v>
      </c>
      <c r="D529" s="29">
        <v>0</v>
      </c>
      <c r="E529" s="29">
        <v>0</v>
      </c>
      <c r="F529" s="29">
        <v>0</v>
      </c>
      <c r="G529" s="30" t="str">
        <f t="shared" si="107"/>
        <v/>
      </c>
      <c r="H529" s="30" t="str">
        <f t="shared" si="108"/>
        <v/>
      </c>
      <c r="I529" s="30" t="str">
        <f t="shared" si="109"/>
        <v/>
      </c>
      <c r="J529" s="30" t="str">
        <f t="shared" si="110"/>
        <v/>
      </c>
      <c r="K529" s="30" t="str">
        <f t="shared" si="113"/>
        <v xml:space="preserve"> </v>
      </c>
      <c r="L529" s="30" t="str">
        <f t="shared" si="114"/>
        <v xml:space="preserve"> </v>
      </c>
      <c r="M529" s="30" t="str">
        <f t="shared" si="111"/>
        <v/>
      </c>
      <c r="N529" s="36" t="str">
        <f t="shared" si="112"/>
        <v/>
      </c>
    </row>
    <row r="530" spans="1:14" ht="25.5" x14ac:dyDescent="0.2">
      <c r="A530" s="23"/>
      <c r="B530" s="25" t="s">
        <v>497</v>
      </c>
      <c r="C530" s="35">
        <v>0</v>
      </c>
      <c r="D530" s="29">
        <v>6</v>
      </c>
      <c r="E530" s="29">
        <v>0</v>
      </c>
      <c r="F530" s="29">
        <v>0</v>
      </c>
      <c r="G530" s="30" t="str">
        <f t="shared" si="107"/>
        <v/>
      </c>
      <c r="H530" s="30">
        <f t="shared" si="108"/>
        <v>5.3667262969588547E-4</v>
      </c>
      <c r="I530" s="30" t="str">
        <f t="shared" si="109"/>
        <v/>
      </c>
      <c r="J530" s="30" t="str">
        <f t="shared" si="110"/>
        <v/>
      </c>
      <c r="K530" s="30" t="str">
        <f t="shared" si="113"/>
        <v xml:space="preserve"> </v>
      </c>
      <c r="L530" s="30">
        <f t="shared" si="114"/>
        <v>-1</v>
      </c>
      <c r="M530" s="30" t="str">
        <f t="shared" si="111"/>
        <v/>
      </c>
      <c r="N530" s="36">
        <f t="shared" si="112"/>
        <v>-5.3667262969588547E-4</v>
      </c>
    </row>
    <row r="531" spans="1:14" ht="25.5" x14ac:dyDescent="0.2">
      <c r="A531" s="23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7.75" customHeight="1" x14ac:dyDescent="0.2">
      <c r="A532" s="23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23"/>
      <c r="B533" s="25" t="s">
        <v>500</v>
      </c>
      <c r="C533" s="35">
        <v>1</v>
      </c>
      <c r="D533" s="29">
        <v>1</v>
      </c>
      <c r="E533" s="29">
        <v>0</v>
      </c>
      <c r="F533" s="29">
        <v>0</v>
      </c>
      <c r="G533" s="30">
        <f t="shared" si="107"/>
        <v>8.1879963972815857E-5</v>
      </c>
      <c r="H533" s="30">
        <f t="shared" si="108"/>
        <v>8.9445438282647583E-5</v>
      </c>
      <c r="I533" s="30" t="str">
        <f t="shared" si="109"/>
        <v/>
      </c>
      <c r="J533" s="30" t="str">
        <f t="shared" si="110"/>
        <v/>
      </c>
      <c r="K533" s="30">
        <f t="shared" si="113"/>
        <v>-1</v>
      </c>
      <c r="L533" s="30">
        <f t="shared" si="114"/>
        <v>-1</v>
      </c>
      <c r="M533" s="30">
        <f t="shared" si="111"/>
        <v>-8.1879963972815857E-5</v>
      </c>
      <c r="N533" s="36">
        <f t="shared" si="112"/>
        <v>-8.9445438282647583E-5</v>
      </c>
    </row>
    <row r="534" spans="1:14" ht="25.5" x14ac:dyDescent="0.2">
      <c r="A534" s="23"/>
      <c r="B534" s="25" t="s">
        <v>501</v>
      </c>
      <c r="C534" s="35">
        <v>0</v>
      </c>
      <c r="D534" s="29">
        <v>2</v>
      </c>
      <c r="E534" s="29">
        <v>0</v>
      </c>
      <c r="F534" s="29">
        <v>0</v>
      </c>
      <c r="G534" s="30" t="str">
        <f t="shared" si="107"/>
        <v/>
      </c>
      <c r="H534" s="30">
        <f t="shared" si="108"/>
        <v>1.7889087656529517E-4</v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>
        <f t="shared" si="114"/>
        <v>-1</v>
      </c>
      <c r="M534" s="30" t="str">
        <f t="shared" si="111"/>
        <v/>
      </c>
      <c r="N534" s="36">
        <f t="shared" si="112"/>
        <v>-1.7889087656529517E-4</v>
      </c>
    </row>
    <row r="535" spans="1:14" ht="25.5" x14ac:dyDescent="0.2">
      <c r="A535" s="23"/>
      <c r="B535" s="25" t="s">
        <v>502</v>
      </c>
      <c r="C535" s="35">
        <v>3</v>
      </c>
      <c r="D535" s="29">
        <v>12</v>
      </c>
      <c r="E535" s="29">
        <v>38</v>
      </c>
      <c r="F535" s="29">
        <v>5</v>
      </c>
      <c r="G535" s="30">
        <f t="shared" si="107"/>
        <v>2.4563989191844754E-4</v>
      </c>
      <c r="H535" s="30">
        <f t="shared" si="108"/>
        <v>1.0733452593917709E-3</v>
      </c>
      <c r="I535" s="30">
        <f t="shared" si="109"/>
        <v>2.6277574164995507E-3</v>
      </c>
      <c r="J535" s="30">
        <f t="shared" si="110"/>
        <v>4.0886417532095837E-4</v>
      </c>
      <c r="K535" s="30">
        <f t="shared" si="113"/>
        <v>11.666666666666666</v>
      </c>
      <c r="L535" s="30">
        <f t="shared" si="114"/>
        <v>-0.58333333333333337</v>
      </c>
      <c r="M535" s="30">
        <f t="shared" si="111"/>
        <v>2.8657987390485547E-3</v>
      </c>
      <c r="N535" s="36">
        <f t="shared" si="112"/>
        <v>-6.2611806797853312E-4</v>
      </c>
    </row>
    <row r="536" spans="1:14" x14ac:dyDescent="0.2">
      <c r="A536" s="23"/>
      <c r="B536" s="25" t="s">
        <v>503</v>
      </c>
      <c r="C536" s="35">
        <v>14</v>
      </c>
      <c r="D536" s="29">
        <v>11</v>
      </c>
      <c r="E536" s="29">
        <v>23</v>
      </c>
      <c r="F536" s="29">
        <v>3</v>
      </c>
      <c r="G536" s="30">
        <f t="shared" si="107"/>
        <v>1.1463194956194218E-3</v>
      </c>
      <c r="H536" s="30">
        <f t="shared" si="108"/>
        <v>9.838998211091235E-4</v>
      </c>
      <c r="I536" s="30">
        <f t="shared" si="109"/>
        <v>1.5904847520918331E-3</v>
      </c>
      <c r="J536" s="30">
        <f t="shared" si="110"/>
        <v>2.4531850519257501E-4</v>
      </c>
      <c r="K536" s="30">
        <f t="shared" si="113"/>
        <v>0.6428571428571429</v>
      </c>
      <c r="L536" s="30">
        <f t="shared" si="114"/>
        <v>-0.72727272727272729</v>
      </c>
      <c r="M536" s="30">
        <f t="shared" si="111"/>
        <v>7.3691967575534268E-4</v>
      </c>
      <c r="N536" s="36">
        <f t="shared" si="112"/>
        <v>-7.1556350626118077E-4</v>
      </c>
    </row>
    <row r="537" spans="1:14" ht="25.5" x14ac:dyDescent="0.2">
      <c r="A537" s="23"/>
      <c r="B537" s="25" t="s">
        <v>504</v>
      </c>
      <c r="C537" s="35">
        <v>0</v>
      </c>
      <c r="D537" s="29">
        <v>1</v>
      </c>
      <c r="E537" s="29">
        <v>10</v>
      </c>
      <c r="F537" s="29">
        <v>1</v>
      </c>
      <c r="G537" s="30" t="str">
        <f t="shared" si="107"/>
        <v/>
      </c>
      <c r="H537" s="30">
        <f t="shared" si="108"/>
        <v>8.9445438282647583E-5</v>
      </c>
      <c r="I537" s="30">
        <f t="shared" si="109"/>
        <v>6.9151510960514492E-4</v>
      </c>
      <c r="J537" s="30">
        <f t="shared" si="110"/>
        <v>8.177283506419168E-5</v>
      </c>
      <c r="K537" s="30">
        <f t="shared" si="113"/>
        <v>1</v>
      </c>
      <c r="L537" s="30">
        <f t="shared" si="114"/>
        <v>0</v>
      </c>
      <c r="M537" s="30" t="str">
        <f t="shared" si="111"/>
        <v/>
      </c>
      <c r="N537" s="36">
        <f t="shared" si="112"/>
        <v>0</v>
      </c>
    </row>
    <row r="538" spans="1:14" x14ac:dyDescent="0.2">
      <c r="A538" s="23"/>
      <c r="B538" s="25" t="s">
        <v>505</v>
      </c>
      <c r="C538" s="35">
        <v>0</v>
      </c>
      <c r="D538" s="29">
        <v>1</v>
      </c>
      <c r="E538" s="29">
        <v>3</v>
      </c>
      <c r="F538" s="29">
        <v>0</v>
      </c>
      <c r="G538" s="30" t="str">
        <f t="shared" si="107"/>
        <v/>
      </c>
      <c r="H538" s="30">
        <f t="shared" si="108"/>
        <v>8.9445438282647583E-5</v>
      </c>
      <c r="I538" s="30">
        <f t="shared" si="109"/>
        <v>2.0745453288154345E-4</v>
      </c>
      <c r="J538" s="30" t="str">
        <f t="shared" si="110"/>
        <v/>
      </c>
      <c r="K538" s="30">
        <f t="shared" si="113"/>
        <v>1</v>
      </c>
      <c r="L538" s="30">
        <f t="shared" si="114"/>
        <v>-1</v>
      </c>
      <c r="M538" s="30" t="str">
        <f t="shared" si="111"/>
        <v/>
      </c>
      <c r="N538" s="36">
        <f t="shared" si="112"/>
        <v>-8.9445438282647583E-5</v>
      </c>
    </row>
    <row r="539" spans="1:14" x14ac:dyDescent="0.2">
      <c r="A539" s="23"/>
      <c r="B539" s="25" t="s">
        <v>506</v>
      </c>
      <c r="C539" s="35">
        <v>41</v>
      </c>
      <c r="D539" s="29">
        <v>4</v>
      </c>
      <c r="E539" s="29">
        <v>178</v>
      </c>
      <c r="F539" s="29">
        <v>10</v>
      </c>
      <c r="G539" s="30">
        <f t="shared" si="107"/>
        <v>3.3570785228854501E-3</v>
      </c>
      <c r="H539" s="30">
        <f t="shared" si="108"/>
        <v>3.5778175313059033E-4</v>
      </c>
      <c r="I539" s="30">
        <f t="shared" si="109"/>
        <v>1.2308968950971579E-2</v>
      </c>
      <c r="J539" s="30">
        <f t="shared" si="110"/>
        <v>8.1772835064191675E-4</v>
      </c>
      <c r="K539" s="30">
        <f t="shared" si="113"/>
        <v>3.3414634146341462</v>
      </c>
      <c r="L539" s="30">
        <f t="shared" si="114"/>
        <v>1.5</v>
      </c>
      <c r="M539" s="30">
        <f t="shared" si="111"/>
        <v>1.1217555064275771E-2</v>
      </c>
      <c r="N539" s="36">
        <f t="shared" si="112"/>
        <v>5.3667262969588547E-4</v>
      </c>
    </row>
    <row r="540" spans="1:14" x14ac:dyDescent="0.2">
      <c r="A540" s="23"/>
      <c r="B540" s="25" t="s">
        <v>507</v>
      </c>
      <c r="C540" s="35">
        <v>35</v>
      </c>
      <c r="D540" s="29">
        <v>9</v>
      </c>
      <c r="E540" s="29">
        <v>28</v>
      </c>
      <c r="F540" s="29">
        <v>6</v>
      </c>
      <c r="G540" s="30">
        <f t="shared" si="107"/>
        <v>2.8657987390485547E-3</v>
      </c>
      <c r="H540" s="30">
        <f t="shared" si="108"/>
        <v>8.0500894454382831E-4</v>
      </c>
      <c r="I540" s="30">
        <f t="shared" si="109"/>
        <v>1.9362423068944056E-3</v>
      </c>
      <c r="J540" s="30">
        <f t="shared" si="110"/>
        <v>4.9063701038515003E-4</v>
      </c>
      <c r="K540" s="30">
        <f t="shared" si="113"/>
        <v>-0.2</v>
      </c>
      <c r="L540" s="30">
        <f t="shared" si="114"/>
        <v>-0.33333333333333331</v>
      </c>
      <c r="M540" s="30">
        <f t="shared" si="111"/>
        <v>-5.7315974780971092E-4</v>
      </c>
      <c r="N540" s="36">
        <f t="shared" si="112"/>
        <v>-2.6833631484794273E-4</v>
      </c>
    </row>
    <row r="541" spans="1:14" ht="38.25" x14ac:dyDescent="0.2">
      <c r="A541" s="23"/>
      <c r="B541" s="25" t="s">
        <v>508</v>
      </c>
      <c r="C541" s="35">
        <v>38</v>
      </c>
      <c r="D541" s="29">
        <v>26</v>
      </c>
      <c r="E541" s="29">
        <v>7</v>
      </c>
      <c r="F541" s="29">
        <v>5</v>
      </c>
      <c r="G541" s="30">
        <f t="shared" si="107"/>
        <v>3.1114386309670024E-3</v>
      </c>
      <c r="H541" s="30">
        <f t="shared" si="108"/>
        <v>2.3255813953488372E-3</v>
      </c>
      <c r="I541" s="30">
        <f t="shared" si="109"/>
        <v>4.8406057672360141E-4</v>
      </c>
      <c r="J541" s="30">
        <f t="shared" si="110"/>
        <v>4.0886417532095837E-4</v>
      </c>
      <c r="K541" s="30">
        <f t="shared" si="113"/>
        <v>-0.81578947368421051</v>
      </c>
      <c r="L541" s="30">
        <f t="shared" si="114"/>
        <v>-0.80769230769230771</v>
      </c>
      <c r="M541" s="30">
        <f t="shared" si="111"/>
        <v>-2.5382788831572914E-3</v>
      </c>
      <c r="N541" s="36">
        <f t="shared" si="112"/>
        <v>-1.8783542039355994E-3</v>
      </c>
    </row>
    <row r="542" spans="1:14" x14ac:dyDescent="0.2">
      <c r="A542" s="23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23"/>
      <c r="B543" s="25" t="s">
        <v>510</v>
      </c>
      <c r="C543" s="35">
        <v>13</v>
      </c>
      <c r="D543" s="29">
        <v>2</v>
      </c>
      <c r="E543" s="29">
        <v>14</v>
      </c>
      <c r="F543" s="29">
        <v>1</v>
      </c>
      <c r="G543" s="30">
        <f t="shared" si="107"/>
        <v>1.064439531646606E-3</v>
      </c>
      <c r="H543" s="30">
        <f t="shared" si="108"/>
        <v>1.7889087656529517E-4</v>
      </c>
      <c r="I543" s="30">
        <f t="shared" si="109"/>
        <v>9.6812115344720282E-4</v>
      </c>
      <c r="J543" s="30">
        <f t="shared" si="110"/>
        <v>8.177283506419168E-5</v>
      </c>
      <c r="K543" s="30">
        <f t="shared" si="113"/>
        <v>7.6923076923076927E-2</v>
      </c>
      <c r="L543" s="30">
        <f t="shared" si="114"/>
        <v>-0.5</v>
      </c>
      <c r="M543" s="30">
        <f t="shared" si="111"/>
        <v>8.1879963972815857E-5</v>
      </c>
      <c r="N543" s="36">
        <f t="shared" si="112"/>
        <v>-8.9445438282647583E-5</v>
      </c>
    </row>
    <row r="544" spans="1:14" ht="25.5" x14ac:dyDescent="0.2">
      <c r="A544" s="23"/>
      <c r="B544" s="25" t="s">
        <v>511</v>
      </c>
      <c r="C544" s="35">
        <v>118</v>
      </c>
      <c r="D544" s="29">
        <v>68</v>
      </c>
      <c r="E544" s="29">
        <v>26</v>
      </c>
      <c r="F544" s="29">
        <v>13</v>
      </c>
      <c r="G544" s="30">
        <f t="shared" si="107"/>
        <v>9.6618357487922701E-3</v>
      </c>
      <c r="H544" s="30">
        <f t="shared" si="108"/>
        <v>6.0822898032200359E-3</v>
      </c>
      <c r="I544" s="30">
        <f t="shared" si="109"/>
        <v>1.7979392849733766E-3</v>
      </c>
      <c r="J544" s="30">
        <f t="shared" si="110"/>
        <v>1.0630468558344918E-3</v>
      </c>
      <c r="K544" s="30">
        <f t="shared" si="113"/>
        <v>-0.77966101694915257</v>
      </c>
      <c r="L544" s="30">
        <f t="shared" si="114"/>
        <v>-0.80882352941176472</v>
      </c>
      <c r="M544" s="30">
        <f t="shared" si="111"/>
        <v>-7.5329566854990581E-3</v>
      </c>
      <c r="N544" s="36">
        <f t="shared" si="112"/>
        <v>-4.9194991055456173E-3</v>
      </c>
    </row>
    <row r="545" spans="1:14" x14ac:dyDescent="0.2">
      <c r="A545" s="23"/>
      <c r="B545" s="25" t="s">
        <v>512</v>
      </c>
      <c r="C545" s="35">
        <v>28</v>
      </c>
      <c r="D545" s="29">
        <v>66</v>
      </c>
      <c r="E545" s="29">
        <v>1</v>
      </c>
      <c r="F545" s="29">
        <v>4</v>
      </c>
      <c r="G545" s="30">
        <f t="shared" si="107"/>
        <v>2.2926389912388437E-3</v>
      </c>
      <c r="H545" s="30">
        <f t="shared" si="108"/>
        <v>5.9033989266547406E-3</v>
      </c>
      <c r="I545" s="30">
        <f t="shared" si="109"/>
        <v>6.9151510960514489E-5</v>
      </c>
      <c r="J545" s="30">
        <f t="shared" si="110"/>
        <v>3.2709134025676672E-4</v>
      </c>
      <c r="K545" s="30">
        <f t="shared" si="113"/>
        <v>-0.9642857142857143</v>
      </c>
      <c r="L545" s="30">
        <f t="shared" si="114"/>
        <v>-0.93939393939393945</v>
      </c>
      <c r="M545" s="30">
        <f t="shared" si="111"/>
        <v>-2.2107590272660281E-3</v>
      </c>
      <c r="N545" s="36">
        <f t="shared" si="112"/>
        <v>-5.5456171735241509E-3</v>
      </c>
    </row>
    <row r="546" spans="1:14" ht="25.5" x14ac:dyDescent="0.2">
      <c r="A546" s="23"/>
      <c r="B546" s="25" t="s">
        <v>513</v>
      </c>
      <c r="C546" s="35">
        <v>5</v>
      </c>
      <c r="D546" s="29">
        <v>6</v>
      </c>
      <c r="E546" s="29">
        <v>3</v>
      </c>
      <c r="F546" s="29">
        <v>4</v>
      </c>
      <c r="G546" s="30">
        <f t="shared" si="107"/>
        <v>4.0939981986407926E-4</v>
      </c>
      <c r="H546" s="30">
        <f t="shared" si="108"/>
        <v>5.3667262969588547E-4</v>
      </c>
      <c r="I546" s="30">
        <f t="shared" si="109"/>
        <v>2.0745453288154345E-4</v>
      </c>
      <c r="J546" s="30">
        <f t="shared" si="110"/>
        <v>3.2709134025676672E-4</v>
      </c>
      <c r="K546" s="30">
        <f t="shared" si="113"/>
        <v>-0.4</v>
      </c>
      <c r="L546" s="30">
        <f t="shared" si="114"/>
        <v>-0.33333333333333331</v>
      </c>
      <c r="M546" s="30">
        <f t="shared" si="111"/>
        <v>-1.6375992794563171E-4</v>
      </c>
      <c r="N546" s="36">
        <f t="shared" si="112"/>
        <v>-1.7889087656529514E-4</v>
      </c>
    </row>
    <row r="547" spans="1:14" ht="25.5" x14ac:dyDescent="0.2">
      <c r="A547" s="23"/>
      <c r="B547" s="25" t="s">
        <v>514</v>
      </c>
      <c r="C547" s="35">
        <v>0</v>
      </c>
      <c r="D547" s="29">
        <v>1</v>
      </c>
      <c r="E547" s="29">
        <v>0</v>
      </c>
      <c r="F547" s="29">
        <v>1</v>
      </c>
      <c r="G547" s="30" t="str">
        <f t="shared" si="107"/>
        <v/>
      </c>
      <c r="H547" s="30">
        <f t="shared" si="108"/>
        <v>8.9445438282647583E-5</v>
      </c>
      <c r="I547" s="30" t="str">
        <f t="shared" si="109"/>
        <v/>
      </c>
      <c r="J547" s="30">
        <f t="shared" si="110"/>
        <v>8.177283506419168E-5</v>
      </c>
      <c r="K547" s="30" t="str">
        <f t="shared" si="113"/>
        <v xml:space="preserve"> </v>
      </c>
      <c r="L547" s="30">
        <f t="shared" si="114"/>
        <v>0</v>
      </c>
      <c r="M547" s="30" t="str">
        <f t="shared" si="111"/>
        <v/>
      </c>
      <c r="N547" s="36">
        <f t="shared" si="112"/>
        <v>0</v>
      </c>
    </row>
    <row r="548" spans="1:14" x14ac:dyDescent="0.2">
      <c r="A548" s="23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23"/>
      <c r="B549" s="25" t="s">
        <v>516</v>
      </c>
      <c r="C549" s="35">
        <v>0</v>
      </c>
      <c r="D549" s="29">
        <v>2</v>
      </c>
      <c r="E549" s="29">
        <v>1</v>
      </c>
      <c r="F549" s="29">
        <v>1</v>
      </c>
      <c r="G549" s="30" t="str">
        <f t="shared" si="107"/>
        <v/>
      </c>
      <c r="H549" s="30">
        <f t="shared" si="108"/>
        <v>1.7889087656529517E-4</v>
      </c>
      <c r="I549" s="30">
        <f t="shared" si="109"/>
        <v>6.9151510960514489E-5</v>
      </c>
      <c r="J549" s="30">
        <f t="shared" si="110"/>
        <v>8.177283506419168E-5</v>
      </c>
      <c r="K549" s="30">
        <f t="shared" si="113"/>
        <v>1</v>
      </c>
      <c r="L549" s="30">
        <f t="shared" si="114"/>
        <v>-0.5</v>
      </c>
      <c r="M549" s="30" t="str">
        <f t="shared" si="111"/>
        <v/>
      </c>
      <c r="N549" s="36">
        <f t="shared" si="112"/>
        <v>-8.9445438282647583E-5</v>
      </c>
    </row>
    <row r="550" spans="1:14" x14ac:dyDescent="0.2">
      <c r="A550" s="23"/>
      <c r="B550" s="25" t="s">
        <v>517</v>
      </c>
      <c r="C550" s="35">
        <v>0</v>
      </c>
      <c r="D550" s="29">
        <v>6</v>
      </c>
      <c r="E550" s="29">
        <v>3</v>
      </c>
      <c r="F550" s="29">
        <v>4</v>
      </c>
      <c r="G550" s="30" t="str">
        <f t="shared" si="107"/>
        <v/>
      </c>
      <c r="H550" s="30">
        <f t="shared" si="108"/>
        <v>5.3667262969588547E-4</v>
      </c>
      <c r="I550" s="30">
        <f t="shared" si="109"/>
        <v>2.0745453288154345E-4</v>
      </c>
      <c r="J550" s="30">
        <f t="shared" si="110"/>
        <v>3.2709134025676672E-4</v>
      </c>
      <c r="K550" s="30">
        <f t="shared" si="113"/>
        <v>1</v>
      </c>
      <c r="L550" s="30">
        <f t="shared" si="114"/>
        <v>-0.33333333333333331</v>
      </c>
      <c r="M550" s="30" t="str">
        <f t="shared" si="111"/>
        <v/>
      </c>
      <c r="N550" s="36">
        <f t="shared" si="112"/>
        <v>-1.7889087656529514E-4</v>
      </c>
    </row>
    <row r="551" spans="1:14" ht="25.5" x14ac:dyDescent="0.2">
      <c r="A551" s="23"/>
      <c r="B551" s="25" t="s">
        <v>518</v>
      </c>
      <c r="C551" s="35">
        <v>0</v>
      </c>
      <c r="D551" s="29">
        <v>7</v>
      </c>
      <c r="E551" s="29">
        <v>0</v>
      </c>
      <c r="F551" s="29">
        <v>1</v>
      </c>
      <c r="G551" s="30" t="str">
        <f t="shared" si="107"/>
        <v/>
      </c>
      <c r="H551" s="30">
        <f t="shared" si="108"/>
        <v>6.2611806797853312E-4</v>
      </c>
      <c r="I551" s="30" t="str">
        <f t="shared" si="109"/>
        <v/>
      </c>
      <c r="J551" s="30">
        <f t="shared" si="110"/>
        <v>8.177283506419168E-5</v>
      </c>
      <c r="K551" s="30" t="str">
        <f t="shared" si="113"/>
        <v xml:space="preserve"> </v>
      </c>
      <c r="L551" s="30">
        <f t="shared" si="114"/>
        <v>-0.8571428571428571</v>
      </c>
      <c r="M551" s="30" t="str">
        <f t="shared" si="111"/>
        <v/>
      </c>
      <c r="N551" s="36">
        <f t="shared" si="112"/>
        <v>-5.3667262969588547E-4</v>
      </c>
    </row>
    <row r="552" spans="1:14" ht="25.5" x14ac:dyDescent="0.2">
      <c r="A552" s="23"/>
      <c r="B552" s="25" t="s">
        <v>519</v>
      </c>
      <c r="C552" s="35">
        <v>0</v>
      </c>
      <c r="D552" s="29">
        <v>2</v>
      </c>
      <c r="E552" s="29">
        <v>1</v>
      </c>
      <c r="F552" s="29">
        <v>0</v>
      </c>
      <c r="G552" s="30" t="str">
        <f t="shared" si="107"/>
        <v/>
      </c>
      <c r="H552" s="30">
        <f t="shared" si="108"/>
        <v>1.7889087656529517E-4</v>
      </c>
      <c r="I552" s="30">
        <f t="shared" si="109"/>
        <v>6.9151510960514489E-5</v>
      </c>
      <c r="J552" s="30" t="str">
        <f t="shared" si="110"/>
        <v/>
      </c>
      <c r="K552" s="30">
        <f t="shared" si="113"/>
        <v>1</v>
      </c>
      <c r="L552" s="30">
        <f t="shared" si="114"/>
        <v>-1</v>
      </c>
      <c r="M552" s="30" t="str">
        <f t="shared" si="111"/>
        <v/>
      </c>
      <c r="N552" s="36">
        <f t="shared" si="112"/>
        <v>-1.7889087656529517E-4</v>
      </c>
    </row>
    <row r="553" spans="1:14" ht="25.5" x14ac:dyDescent="0.2">
      <c r="A553" s="23"/>
      <c r="B553" s="25" t="s">
        <v>520</v>
      </c>
      <c r="C553" s="35">
        <v>0</v>
      </c>
      <c r="D553" s="29">
        <v>3</v>
      </c>
      <c r="E553" s="29">
        <v>0</v>
      </c>
      <c r="F553" s="29">
        <v>1</v>
      </c>
      <c r="G553" s="30" t="str">
        <f t="shared" si="107"/>
        <v/>
      </c>
      <c r="H553" s="30">
        <f t="shared" si="108"/>
        <v>2.6833631484794273E-4</v>
      </c>
      <c r="I553" s="30" t="str">
        <f t="shared" si="109"/>
        <v/>
      </c>
      <c r="J553" s="30">
        <f t="shared" si="110"/>
        <v>8.177283506419168E-5</v>
      </c>
      <c r="K553" s="30" t="str">
        <f t="shared" si="113"/>
        <v xml:space="preserve"> </v>
      </c>
      <c r="L553" s="30">
        <f t="shared" si="114"/>
        <v>-0.66666666666666663</v>
      </c>
      <c r="M553" s="30" t="str">
        <f t="shared" si="111"/>
        <v/>
      </c>
      <c r="N553" s="36">
        <f t="shared" si="112"/>
        <v>-1.7889087656529514E-4</v>
      </c>
    </row>
    <row r="554" spans="1:14" ht="25.5" x14ac:dyDescent="0.2">
      <c r="A554" s="23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23"/>
      <c r="B555" s="25" t="s">
        <v>522</v>
      </c>
      <c r="C555" s="35">
        <v>0</v>
      </c>
      <c r="D555" s="29">
        <v>0</v>
      </c>
      <c r="E555" s="29">
        <v>0</v>
      </c>
      <c r="F555" s="29">
        <v>1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>
        <f t="shared" si="110"/>
        <v>8.177283506419168E-5</v>
      </c>
      <c r="K555" s="30" t="str">
        <f t="shared" si="113"/>
        <v xml:space="preserve"> </v>
      </c>
      <c r="L555" s="30">
        <f t="shared" si="114"/>
        <v>1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23"/>
      <c r="B556" s="25" t="s">
        <v>523</v>
      </c>
      <c r="C556" s="35">
        <v>0</v>
      </c>
      <c r="D556" s="29">
        <v>1</v>
      </c>
      <c r="E556" s="29">
        <v>0</v>
      </c>
      <c r="F556" s="29">
        <v>1</v>
      </c>
      <c r="G556" s="30" t="str">
        <f t="shared" si="107"/>
        <v/>
      </c>
      <c r="H556" s="30">
        <f t="shared" si="108"/>
        <v>8.9445438282647583E-5</v>
      </c>
      <c r="I556" s="30" t="str">
        <f t="shared" si="109"/>
        <v/>
      </c>
      <c r="J556" s="30">
        <f t="shared" si="110"/>
        <v>8.177283506419168E-5</v>
      </c>
      <c r="K556" s="30" t="str">
        <f t="shared" si="113"/>
        <v xml:space="preserve"> </v>
      </c>
      <c r="L556" s="30">
        <f t="shared" si="114"/>
        <v>0</v>
      </c>
      <c r="M556" s="30" t="str">
        <f t="shared" si="111"/>
        <v/>
      </c>
      <c r="N556" s="36">
        <f t="shared" si="112"/>
        <v>0</v>
      </c>
    </row>
    <row r="557" spans="1:14" ht="25.5" x14ac:dyDescent="0.2">
      <c r="A557" s="23"/>
      <c r="B557" s="25" t="s">
        <v>524</v>
      </c>
      <c r="C557" s="35">
        <v>0</v>
      </c>
      <c r="D557" s="29">
        <v>0</v>
      </c>
      <c r="E557" s="29">
        <v>1</v>
      </c>
      <c r="F557" s="29">
        <v>0</v>
      </c>
      <c r="G557" s="30" t="str">
        <f t="shared" si="107"/>
        <v/>
      </c>
      <c r="H557" s="30" t="str">
        <f t="shared" si="108"/>
        <v/>
      </c>
      <c r="I557" s="30">
        <f t="shared" si="109"/>
        <v>6.9151510960514489E-5</v>
      </c>
      <c r="J557" s="30" t="str">
        <f t="shared" si="110"/>
        <v/>
      </c>
      <c r="K557" s="30">
        <f t="shared" si="113"/>
        <v>1</v>
      </c>
      <c r="L557" s="30" t="str">
        <f t="shared" si="114"/>
        <v xml:space="preserve"> </v>
      </c>
      <c r="M557" s="30" t="str">
        <f t="shared" si="111"/>
        <v/>
      </c>
      <c r="N557" s="36" t="str">
        <f t="shared" si="112"/>
        <v/>
      </c>
    </row>
    <row r="558" spans="1:14" x14ac:dyDescent="0.2">
      <c r="A558" s="23"/>
      <c r="B558" s="25" t="s">
        <v>525</v>
      </c>
      <c r="C558" s="35">
        <v>8</v>
      </c>
      <c r="D558" s="29">
        <v>9</v>
      </c>
      <c r="E558" s="29">
        <v>0</v>
      </c>
      <c r="F558" s="29">
        <v>3</v>
      </c>
      <c r="G558" s="30">
        <f t="shared" si="107"/>
        <v>6.5503971178252685E-4</v>
      </c>
      <c r="H558" s="30">
        <f t="shared" si="108"/>
        <v>8.0500894454382831E-4</v>
      </c>
      <c r="I558" s="30" t="str">
        <f t="shared" si="109"/>
        <v/>
      </c>
      <c r="J558" s="30">
        <f t="shared" si="110"/>
        <v>2.4531850519257501E-4</v>
      </c>
      <c r="K558" s="30">
        <f t="shared" si="113"/>
        <v>-1</v>
      </c>
      <c r="L558" s="30">
        <f t="shared" si="114"/>
        <v>-0.66666666666666663</v>
      </c>
      <c r="M558" s="30">
        <f t="shared" si="111"/>
        <v>-6.5503971178252685E-4</v>
      </c>
      <c r="N558" s="36">
        <f t="shared" si="112"/>
        <v>-5.3667262969588547E-4</v>
      </c>
    </row>
    <row r="559" spans="1:14" ht="22.5" customHeight="1" x14ac:dyDescent="0.2">
      <c r="A559" s="23"/>
      <c r="B559" s="25" t="s">
        <v>526</v>
      </c>
      <c r="C559" s="35">
        <v>0</v>
      </c>
      <c r="D559" s="29">
        <v>0</v>
      </c>
      <c r="E559" s="29">
        <v>0</v>
      </c>
      <c r="F559" s="29">
        <v>0</v>
      </c>
      <c r="G559" s="30" t="str">
        <f t="shared" si="107"/>
        <v/>
      </c>
      <c r="H559" s="30" t="str">
        <f t="shared" si="108"/>
        <v/>
      </c>
      <c r="I559" s="30" t="str">
        <f t="shared" si="109"/>
        <v/>
      </c>
      <c r="J559" s="30" t="str">
        <f t="shared" si="110"/>
        <v/>
      </c>
      <c r="K559" s="30" t="str">
        <f t="shared" si="113"/>
        <v xml:space="preserve"> </v>
      </c>
      <c r="L559" s="30" t="str">
        <f t="shared" si="114"/>
        <v xml:space="preserve"> </v>
      </c>
      <c r="M559" s="30" t="str">
        <f t="shared" si="111"/>
        <v/>
      </c>
      <c r="N559" s="36" t="str">
        <f t="shared" si="112"/>
        <v/>
      </c>
    </row>
    <row r="560" spans="1:14" ht="25.5" x14ac:dyDescent="0.2">
      <c r="A560" s="23"/>
      <c r="B560" s="25" t="s">
        <v>527</v>
      </c>
      <c r="C560" s="35">
        <v>0</v>
      </c>
      <c r="D560" s="29">
        <v>3</v>
      </c>
      <c r="E560" s="29">
        <v>0</v>
      </c>
      <c r="F560" s="29">
        <v>1</v>
      </c>
      <c r="G560" s="30" t="str">
        <f t="shared" si="107"/>
        <v/>
      </c>
      <c r="H560" s="30">
        <f t="shared" si="108"/>
        <v>2.6833631484794273E-4</v>
      </c>
      <c r="I560" s="30" t="str">
        <f t="shared" si="109"/>
        <v/>
      </c>
      <c r="J560" s="30">
        <f t="shared" si="110"/>
        <v>8.177283506419168E-5</v>
      </c>
      <c r="K560" s="30" t="str">
        <f t="shared" si="113"/>
        <v xml:space="preserve"> </v>
      </c>
      <c r="L560" s="30">
        <f t="shared" si="114"/>
        <v>-0.66666666666666663</v>
      </c>
      <c r="M560" s="30" t="str">
        <f t="shared" si="111"/>
        <v/>
      </c>
      <c r="N560" s="36">
        <f t="shared" si="112"/>
        <v>-1.7889087656529514E-4</v>
      </c>
    </row>
    <row r="561" spans="1:14" x14ac:dyDescent="0.2">
      <c r="A561" s="23"/>
      <c r="B561" s="25" t="s">
        <v>528</v>
      </c>
      <c r="C561" s="35">
        <v>3</v>
      </c>
      <c r="D561" s="29">
        <v>11</v>
      </c>
      <c r="E561" s="29">
        <v>1</v>
      </c>
      <c r="F561" s="29">
        <v>6</v>
      </c>
      <c r="G561" s="30">
        <f t="shared" si="107"/>
        <v>2.4563989191844754E-4</v>
      </c>
      <c r="H561" s="30">
        <f t="shared" si="108"/>
        <v>9.838998211091235E-4</v>
      </c>
      <c r="I561" s="30">
        <f t="shared" si="109"/>
        <v>6.9151510960514489E-5</v>
      </c>
      <c r="J561" s="30">
        <f t="shared" si="110"/>
        <v>4.9063701038515003E-4</v>
      </c>
      <c r="K561" s="30">
        <f t="shared" si="113"/>
        <v>-0.66666666666666663</v>
      </c>
      <c r="L561" s="30">
        <f t="shared" si="114"/>
        <v>-0.45454545454545453</v>
      </c>
      <c r="M561" s="30">
        <f t="shared" si="111"/>
        <v>-1.6375992794563169E-4</v>
      </c>
      <c r="N561" s="36">
        <f t="shared" si="112"/>
        <v>-4.4722719141323793E-4</v>
      </c>
    </row>
    <row r="562" spans="1:14" x14ac:dyDescent="0.2">
      <c r="A562" s="23"/>
      <c r="B562" s="25" t="s">
        <v>529</v>
      </c>
      <c r="C562" s="35">
        <v>0</v>
      </c>
      <c r="D562" s="29">
        <v>3</v>
      </c>
      <c r="E562" s="29">
        <v>0</v>
      </c>
      <c r="F562" s="29">
        <v>0</v>
      </c>
      <c r="G562" s="30" t="str">
        <f t="shared" si="107"/>
        <v/>
      </c>
      <c r="H562" s="30">
        <f t="shared" si="108"/>
        <v>2.6833631484794273E-4</v>
      </c>
      <c r="I562" s="30" t="str">
        <f t="shared" si="109"/>
        <v/>
      </c>
      <c r="J562" s="30" t="str">
        <f t="shared" si="110"/>
        <v/>
      </c>
      <c r="K562" s="30" t="str">
        <f t="shared" si="113"/>
        <v xml:space="preserve"> </v>
      </c>
      <c r="L562" s="30">
        <f t="shared" si="114"/>
        <v>-1</v>
      </c>
      <c r="M562" s="30" t="str">
        <f t="shared" si="111"/>
        <v/>
      </c>
      <c r="N562" s="36">
        <f t="shared" si="112"/>
        <v>-2.6833631484794273E-4</v>
      </c>
    </row>
    <row r="563" spans="1:14" x14ac:dyDescent="0.2">
      <c r="A563" s="23"/>
      <c r="B563" s="25" t="s">
        <v>530</v>
      </c>
      <c r="C563" s="35">
        <v>11</v>
      </c>
      <c r="D563" s="29">
        <v>23</v>
      </c>
      <c r="E563" s="29">
        <v>24</v>
      </c>
      <c r="F563" s="29">
        <v>24</v>
      </c>
      <c r="G563" s="30">
        <f t="shared" ref="G563:G604" si="115">+IF(C563=0,"",C563/C$371)</f>
        <v>9.0067960370097434E-4</v>
      </c>
      <c r="H563" s="30">
        <f t="shared" ref="H563:H604" si="116">+IF(D563=0,"",D563/D$371)</f>
        <v>2.0572450805008947E-3</v>
      </c>
      <c r="I563" s="30">
        <f t="shared" ref="I563:I604" si="117">+IF(E563=0,"",E563/E$371)</f>
        <v>1.6596362630523476E-3</v>
      </c>
      <c r="J563" s="30">
        <f t="shared" ref="J563:J604" si="118">+IF(F563=0,"",F563/F$371)</f>
        <v>1.9625480415406001E-3</v>
      </c>
      <c r="K563" s="30">
        <f t="shared" si="113"/>
        <v>1.1818181818181819</v>
      </c>
      <c r="L563" s="30">
        <f t="shared" si="114"/>
        <v>4.3478260869565216E-2</v>
      </c>
      <c r="M563" s="30">
        <f t="shared" ref="M563:M604" si="119">+IF(OR(AND(G563=""),(K563="")),"",G563*K563)</f>
        <v>1.064439531646606E-3</v>
      </c>
      <c r="N563" s="36">
        <f t="shared" ref="N563:N604" si="120">+IF(OR(AND(H563=""),(L563="")),"",H563*L563)</f>
        <v>8.9445438282647596E-5</v>
      </c>
    </row>
    <row r="564" spans="1:14" x14ac:dyDescent="0.2">
      <c r="A564" s="23"/>
      <c r="B564" s="25" t="s">
        <v>531</v>
      </c>
      <c r="C564" s="35">
        <v>14</v>
      </c>
      <c r="D564" s="29">
        <v>33</v>
      </c>
      <c r="E564" s="29">
        <v>3</v>
      </c>
      <c r="F564" s="29">
        <v>13</v>
      </c>
      <c r="G564" s="30">
        <f t="shared" si="115"/>
        <v>1.1463194956194218E-3</v>
      </c>
      <c r="H564" s="30">
        <f t="shared" si="116"/>
        <v>2.9516994633273703E-3</v>
      </c>
      <c r="I564" s="30">
        <f t="shared" si="117"/>
        <v>2.0745453288154345E-4</v>
      </c>
      <c r="J564" s="30">
        <f t="shared" si="118"/>
        <v>1.0630468558344918E-3</v>
      </c>
      <c r="K564" s="30">
        <f t="shared" ref="K564:K604" si="121">+IF(AND(C564=0,E564=0)," ",IF(C564=0,1,IF(E564=0,-1,(E564-C564)/C564)))</f>
        <v>-0.7857142857142857</v>
      </c>
      <c r="L564" s="30">
        <f t="shared" ref="L564:L604" si="122">+IF(AND(D564=0,F564=0)," ",IF(D564=0,1,IF(F564=0,-1,(F564-D564)/D564)))</f>
        <v>-0.60606060606060608</v>
      </c>
      <c r="M564" s="30">
        <f t="shared" si="119"/>
        <v>-9.0067960370097423E-4</v>
      </c>
      <c r="N564" s="36">
        <f t="shared" si="120"/>
        <v>-1.7889087656529517E-3</v>
      </c>
    </row>
    <row r="565" spans="1:14" ht="25.5" x14ac:dyDescent="0.2">
      <c r="A565" s="23"/>
      <c r="B565" s="25" t="s">
        <v>532</v>
      </c>
      <c r="C565" s="35">
        <v>0</v>
      </c>
      <c r="D565" s="29">
        <v>0</v>
      </c>
      <c r="E565" s="29">
        <v>0</v>
      </c>
      <c r="F565" s="29">
        <v>1</v>
      </c>
      <c r="G565" s="30" t="str">
        <f t="shared" si="115"/>
        <v/>
      </c>
      <c r="H565" s="30" t="str">
        <f t="shared" si="116"/>
        <v/>
      </c>
      <c r="I565" s="30" t="str">
        <f t="shared" si="117"/>
        <v/>
      </c>
      <c r="J565" s="30">
        <f t="shared" si="118"/>
        <v>8.177283506419168E-5</v>
      </c>
      <c r="K565" s="30" t="str">
        <f t="shared" si="121"/>
        <v xml:space="preserve"> </v>
      </c>
      <c r="L565" s="30">
        <f t="shared" si="122"/>
        <v>1</v>
      </c>
      <c r="M565" s="30" t="str">
        <f t="shared" si="119"/>
        <v/>
      </c>
      <c r="N565" s="36" t="str">
        <f t="shared" si="120"/>
        <v/>
      </c>
    </row>
    <row r="566" spans="1:14" x14ac:dyDescent="0.2">
      <c r="A566" s="23"/>
      <c r="B566" s="25" t="s">
        <v>533</v>
      </c>
      <c r="C566" s="35">
        <v>0</v>
      </c>
      <c r="D566" s="29">
        <v>1</v>
      </c>
      <c r="E566" s="29">
        <v>1</v>
      </c>
      <c r="F566" s="29">
        <v>1</v>
      </c>
      <c r="G566" s="30" t="str">
        <f t="shared" si="115"/>
        <v/>
      </c>
      <c r="H566" s="30">
        <f t="shared" si="116"/>
        <v>8.9445438282647583E-5</v>
      </c>
      <c r="I566" s="30">
        <f t="shared" si="117"/>
        <v>6.9151510960514489E-5</v>
      </c>
      <c r="J566" s="30">
        <f t="shared" si="118"/>
        <v>8.177283506419168E-5</v>
      </c>
      <c r="K566" s="30">
        <f t="shared" si="121"/>
        <v>1</v>
      </c>
      <c r="L566" s="30">
        <f t="shared" si="122"/>
        <v>0</v>
      </c>
      <c r="M566" s="30" t="str">
        <f t="shared" si="119"/>
        <v/>
      </c>
      <c r="N566" s="36">
        <f t="shared" si="120"/>
        <v>0</v>
      </c>
    </row>
    <row r="567" spans="1:14" x14ac:dyDescent="0.2">
      <c r="A567" s="23"/>
      <c r="B567" s="25" t="s">
        <v>534</v>
      </c>
      <c r="C567" s="35">
        <v>26</v>
      </c>
      <c r="D567" s="29">
        <v>111</v>
      </c>
      <c r="E567" s="29">
        <v>15</v>
      </c>
      <c r="F567" s="29">
        <v>113</v>
      </c>
      <c r="G567" s="30">
        <f t="shared" si="115"/>
        <v>2.128879063293212E-3</v>
      </c>
      <c r="H567" s="30">
        <f t="shared" si="116"/>
        <v>9.9284436493738814E-3</v>
      </c>
      <c r="I567" s="30">
        <f t="shared" si="117"/>
        <v>1.0372726644077173E-3</v>
      </c>
      <c r="J567" s="30">
        <f t="shared" si="118"/>
        <v>9.2403303622536591E-3</v>
      </c>
      <c r="K567" s="30">
        <f t="shared" si="121"/>
        <v>-0.42307692307692307</v>
      </c>
      <c r="L567" s="30">
        <f t="shared" si="122"/>
        <v>1.8018018018018018E-2</v>
      </c>
      <c r="M567" s="30">
        <f t="shared" si="119"/>
        <v>-9.0067960370097434E-4</v>
      </c>
      <c r="N567" s="36">
        <f t="shared" si="120"/>
        <v>1.7889087656529517E-4</v>
      </c>
    </row>
    <row r="568" spans="1:14" x14ac:dyDescent="0.2">
      <c r="A568" s="23"/>
      <c r="B568" s="25" t="s">
        <v>535</v>
      </c>
      <c r="C568" s="35">
        <v>13</v>
      </c>
      <c r="D568" s="29">
        <v>36</v>
      </c>
      <c r="E568" s="29">
        <v>19</v>
      </c>
      <c r="F568" s="29">
        <v>87</v>
      </c>
      <c r="G568" s="30">
        <f t="shared" si="115"/>
        <v>1.064439531646606E-3</v>
      </c>
      <c r="H568" s="30">
        <f t="shared" si="116"/>
        <v>3.2200357781753132E-3</v>
      </c>
      <c r="I568" s="30">
        <f t="shared" si="117"/>
        <v>1.3138787082497753E-3</v>
      </c>
      <c r="J568" s="30">
        <f t="shared" si="118"/>
        <v>7.1142366505846759E-3</v>
      </c>
      <c r="K568" s="30">
        <f t="shared" si="121"/>
        <v>0.46153846153846156</v>
      </c>
      <c r="L568" s="30">
        <f t="shared" si="122"/>
        <v>1.4166666666666667</v>
      </c>
      <c r="M568" s="30">
        <f t="shared" si="119"/>
        <v>4.9127978383689509E-4</v>
      </c>
      <c r="N568" s="36">
        <f t="shared" si="120"/>
        <v>4.5617173524150276E-3</v>
      </c>
    </row>
    <row r="569" spans="1:14" x14ac:dyDescent="0.2">
      <c r="A569" s="23"/>
      <c r="B569" s="25" t="s">
        <v>536</v>
      </c>
      <c r="C569" s="35">
        <v>0</v>
      </c>
      <c r="D569" s="29">
        <v>1</v>
      </c>
      <c r="E569" s="29">
        <v>0</v>
      </c>
      <c r="F569" s="29">
        <v>1</v>
      </c>
      <c r="G569" s="30" t="str">
        <f t="shared" si="115"/>
        <v/>
      </c>
      <c r="H569" s="30">
        <f t="shared" si="116"/>
        <v>8.9445438282647583E-5</v>
      </c>
      <c r="I569" s="30" t="str">
        <f t="shared" si="117"/>
        <v/>
      </c>
      <c r="J569" s="30">
        <f t="shared" si="118"/>
        <v>8.177283506419168E-5</v>
      </c>
      <c r="K569" s="30" t="str">
        <f t="shared" si="121"/>
        <v xml:space="preserve"> </v>
      </c>
      <c r="L569" s="30">
        <f t="shared" si="122"/>
        <v>0</v>
      </c>
      <c r="M569" s="30" t="str">
        <f t="shared" si="119"/>
        <v/>
      </c>
      <c r="N569" s="36">
        <f t="shared" si="120"/>
        <v>0</v>
      </c>
    </row>
    <row r="570" spans="1:14" x14ac:dyDescent="0.2">
      <c r="A570" s="23"/>
      <c r="B570" s="25" t="s">
        <v>537</v>
      </c>
      <c r="C570" s="35">
        <v>1</v>
      </c>
      <c r="D570" s="29">
        <v>2</v>
      </c>
      <c r="E570" s="29">
        <v>0</v>
      </c>
      <c r="F570" s="29">
        <v>7</v>
      </c>
      <c r="G570" s="30">
        <f t="shared" si="115"/>
        <v>8.1879963972815857E-5</v>
      </c>
      <c r="H570" s="30">
        <f t="shared" si="116"/>
        <v>1.7889087656529517E-4</v>
      </c>
      <c r="I570" s="30" t="str">
        <f t="shared" si="117"/>
        <v/>
      </c>
      <c r="J570" s="30">
        <f t="shared" si="118"/>
        <v>5.7240984544934168E-4</v>
      </c>
      <c r="K570" s="30">
        <f t="shared" si="121"/>
        <v>-1</v>
      </c>
      <c r="L570" s="30">
        <f t="shared" si="122"/>
        <v>2.5</v>
      </c>
      <c r="M570" s="30">
        <f t="shared" si="119"/>
        <v>-8.1879963972815857E-5</v>
      </c>
      <c r="N570" s="36">
        <f t="shared" si="120"/>
        <v>4.4722719141323793E-4</v>
      </c>
    </row>
    <row r="571" spans="1:14" x14ac:dyDescent="0.2">
      <c r="A571" s="23"/>
      <c r="B571" s="25" t="s">
        <v>538</v>
      </c>
      <c r="C571" s="35">
        <v>8</v>
      </c>
      <c r="D571" s="29">
        <v>11</v>
      </c>
      <c r="E571" s="29">
        <v>49</v>
      </c>
      <c r="F571" s="29">
        <v>3</v>
      </c>
      <c r="G571" s="30">
        <f t="shared" si="115"/>
        <v>6.5503971178252685E-4</v>
      </c>
      <c r="H571" s="30">
        <f t="shared" si="116"/>
        <v>9.838998211091235E-4</v>
      </c>
      <c r="I571" s="30">
        <f t="shared" si="117"/>
        <v>3.38842403706521E-3</v>
      </c>
      <c r="J571" s="30">
        <f t="shared" si="118"/>
        <v>2.4531850519257501E-4</v>
      </c>
      <c r="K571" s="30">
        <f t="shared" si="121"/>
        <v>5.125</v>
      </c>
      <c r="L571" s="30">
        <f t="shared" si="122"/>
        <v>-0.72727272727272729</v>
      </c>
      <c r="M571" s="30">
        <f t="shared" si="119"/>
        <v>3.3570785228854501E-3</v>
      </c>
      <c r="N571" s="36">
        <f t="shared" si="120"/>
        <v>-7.1556350626118077E-4</v>
      </c>
    </row>
    <row r="572" spans="1:14" x14ac:dyDescent="0.2">
      <c r="A572" s="23"/>
      <c r="B572" s="25" t="s">
        <v>539</v>
      </c>
      <c r="C572" s="35">
        <v>5</v>
      </c>
      <c r="D572" s="29">
        <v>5</v>
      </c>
      <c r="E572" s="29">
        <v>4</v>
      </c>
      <c r="F572" s="29">
        <v>4</v>
      </c>
      <c r="G572" s="30">
        <f t="shared" si="115"/>
        <v>4.0939981986407926E-4</v>
      </c>
      <c r="H572" s="30">
        <f t="shared" si="116"/>
        <v>4.4722719141323793E-4</v>
      </c>
      <c r="I572" s="30">
        <f t="shared" si="117"/>
        <v>2.7660604384205796E-4</v>
      </c>
      <c r="J572" s="30">
        <f t="shared" si="118"/>
        <v>3.2709134025676672E-4</v>
      </c>
      <c r="K572" s="30">
        <f t="shared" si="121"/>
        <v>-0.2</v>
      </c>
      <c r="L572" s="30">
        <f t="shared" si="122"/>
        <v>-0.2</v>
      </c>
      <c r="M572" s="30">
        <f t="shared" si="119"/>
        <v>-8.1879963972815857E-5</v>
      </c>
      <c r="N572" s="36">
        <f t="shared" si="120"/>
        <v>-8.9445438282647596E-5</v>
      </c>
    </row>
    <row r="573" spans="1:14" x14ac:dyDescent="0.2">
      <c r="A573" s="23"/>
      <c r="B573" s="25" t="s">
        <v>540</v>
      </c>
      <c r="C573" s="35">
        <v>6</v>
      </c>
      <c r="D573" s="29">
        <v>2</v>
      </c>
      <c r="E573" s="29">
        <v>6</v>
      </c>
      <c r="F573" s="29">
        <v>7</v>
      </c>
      <c r="G573" s="30">
        <f t="shared" si="115"/>
        <v>4.9127978383689509E-4</v>
      </c>
      <c r="H573" s="30">
        <f t="shared" si="116"/>
        <v>1.7889087656529517E-4</v>
      </c>
      <c r="I573" s="30">
        <f t="shared" si="117"/>
        <v>4.1490906576308691E-4</v>
      </c>
      <c r="J573" s="30">
        <f t="shared" si="118"/>
        <v>5.7240984544934168E-4</v>
      </c>
      <c r="K573" s="30">
        <f t="shared" si="121"/>
        <v>0</v>
      </c>
      <c r="L573" s="30">
        <f t="shared" si="122"/>
        <v>2.5</v>
      </c>
      <c r="M573" s="30">
        <f t="shared" si="119"/>
        <v>0</v>
      </c>
      <c r="N573" s="36">
        <f t="shared" si="120"/>
        <v>4.4722719141323793E-4</v>
      </c>
    </row>
    <row r="574" spans="1:14" x14ac:dyDescent="0.2">
      <c r="A574" s="23"/>
      <c r="B574" s="25" t="s">
        <v>541</v>
      </c>
      <c r="C574" s="35">
        <v>1</v>
      </c>
      <c r="D574" s="29">
        <v>3</v>
      </c>
      <c r="E574" s="29">
        <v>0</v>
      </c>
      <c r="F574" s="29">
        <v>1</v>
      </c>
      <c r="G574" s="30">
        <f t="shared" si="115"/>
        <v>8.1879963972815857E-5</v>
      </c>
      <c r="H574" s="30">
        <f t="shared" si="116"/>
        <v>2.6833631484794273E-4</v>
      </c>
      <c r="I574" s="30" t="str">
        <f t="shared" si="117"/>
        <v/>
      </c>
      <c r="J574" s="30">
        <f t="shared" si="118"/>
        <v>8.177283506419168E-5</v>
      </c>
      <c r="K574" s="30">
        <f t="shared" si="121"/>
        <v>-1</v>
      </c>
      <c r="L574" s="30">
        <f t="shared" si="122"/>
        <v>-0.66666666666666663</v>
      </c>
      <c r="M574" s="30">
        <f t="shared" si="119"/>
        <v>-8.1879963972815857E-5</v>
      </c>
      <c r="N574" s="36">
        <f t="shared" si="120"/>
        <v>-1.7889087656529514E-4</v>
      </c>
    </row>
    <row r="575" spans="1:14" x14ac:dyDescent="0.2">
      <c r="A575" s="23"/>
      <c r="B575" s="25" t="s">
        <v>542</v>
      </c>
      <c r="C575" s="35">
        <v>0</v>
      </c>
      <c r="D575" s="29">
        <v>0</v>
      </c>
      <c r="E575" s="29">
        <v>0</v>
      </c>
      <c r="F575" s="29">
        <v>0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 t="str">
        <f t="shared" si="122"/>
        <v xml:space="preserve"> 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23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23"/>
      <c r="B577" s="25" t="s">
        <v>544</v>
      </c>
      <c r="C577" s="35">
        <v>8</v>
      </c>
      <c r="D577" s="29">
        <v>38</v>
      </c>
      <c r="E577" s="29">
        <v>1</v>
      </c>
      <c r="F577" s="29">
        <v>4</v>
      </c>
      <c r="G577" s="30">
        <f t="shared" si="115"/>
        <v>6.5503971178252685E-4</v>
      </c>
      <c r="H577" s="30">
        <f t="shared" si="116"/>
        <v>3.3989266547406081E-3</v>
      </c>
      <c r="I577" s="30">
        <f t="shared" si="117"/>
        <v>6.9151510960514489E-5</v>
      </c>
      <c r="J577" s="30">
        <f t="shared" si="118"/>
        <v>3.2709134025676672E-4</v>
      </c>
      <c r="K577" s="30">
        <f t="shared" si="121"/>
        <v>-0.875</v>
      </c>
      <c r="L577" s="30">
        <f t="shared" si="122"/>
        <v>-0.89473684210526316</v>
      </c>
      <c r="M577" s="30">
        <f t="shared" si="119"/>
        <v>-5.7315974780971102E-4</v>
      </c>
      <c r="N577" s="36">
        <f t="shared" si="120"/>
        <v>-3.0411449016100179E-3</v>
      </c>
    </row>
    <row r="578" spans="1:14" ht="25.5" x14ac:dyDescent="0.2">
      <c r="A578" s="23"/>
      <c r="B578" s="25" t="s">
        <v>545</v>
      </c>
      <c r="C578" s="35">
        <v>0</v>
      </c>
      <c r="D578" s="29">
        <v>4</v>
      </c>
      <c r="E578" s="29">
        <v>0</v>
      </c>
      <c r="F578" s="29">
        <v>3</v>
      </c>
      <c r="G578" s="30" t="str">
        <f t="shared" si="115"/>
        <v/>
      </c>
      <c r="H578" s="30">
        <f t="shared" si="116"/>
        <v>3.5778175313059033E-4</v>
      </c>
      <c r="I578" s="30" t="str">
        <f t="shared" si="117"/>
        <v/>
      </c>
      <c r="J578" s="30">
        <f t="shared" si="118"/>
        <v>2.4531850519257501E-4</v>
      </c>
      <c r="K578" s="30" t="str">
        <f t="shared" si="121"/>
        <v xml:space="preserve"> </v>
      </c>
      <c r="L578" s="30">
        <f t="shared" si="122"/>
        <v>-0.25</v>
      </c>
      <c r="M578" s="30" t="str">
        <f t="shared" si="119"/>
        <v/>
      </c>
      <c r="N578" s="36">
        <f t="shared" si="120"/>
        <v>-8.9445438282647583E-5</v>
      </c>
    </row>
    <row r="579" spans="1:14" x14ac:dyDescent="0.2">
      <c r="A579" s="23"/>
      <c r="B579" s="25" t="s">
        <v>546</v>
      </c>
      <c r="C579" s="35">
        <v>0</v>
      </c>
      <c r="D579" s="29">
        <v>0</v>
      </c>
      <c r="E579" s="29">
        <v>0</v>
      </c>
      <c r="F579" s="29">
        <v>2</v>
      </c>
      <c r="G579" s="30" t="str">
        <f t="shared" si="115"/>
        <v/>
      </c>
      <c r="H579" s="30" t="str">
        <f t="shared" si="116"/>
        <v/>
      </c>
      <c r="I579" s="30" t="str">
        <f t="shared" si="117"/>
        <v/>
      </c>
      <c r="J579" s="30">
        <f t="shared" si="118"/>
        <v>1.6354567012838336E-4</v>
      </c>
      <c r="K579" s="30" t="str">
        <f t="shared" si="121"/>
        <v xml:space="preserve"> </v>
      </c>
      <c r="L579" s="30">
        <f t="shared" si="122"/>
        <v>1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23"/>
      <c r="B580" s="25" t="s">
        <v>547</v>
      </c>
      <c r="C580" s="35">
        <v>0</v>
      </c>
      <c r="D580" s="29">
        <v>3</v>
      </c>
      <c r="E580" s="29">
        <v>0</v>
      </c>
      <c r="F580" s="29">
        <v>7</v>
      </c>
      <c r="G580" s="30" t="str">
        <f t="shared" si="115"/>
        <v/>
      </c>
      <c r="H580" s="30">
        <f t="shared" si="116"/>
        <v>2.6833631484794273E-4</v>
      </c>
      <c r="I580" s="30" t="str">
        <f t="shared" si="117"/>
        <v/>
      </c>
      <c r="J580" s="30">
        <f t="shared" si="118"/>
        <v>5.7240984544934168E-4</v>
      </c>
      <c r="K580" s="30" t="str">
        <f t="shared" si="121"/>
        <v xml:space="preserve"> </v>
      </c>
      <c r="L580" s="30">
        <f t="shared" si="122"/>
        <v>1.3333333333333333</v>
      </c>
      <c r="M580" s="30" t="str">
        <f t="shared" si="119"/>
        <v/>
      </c>
      <c r="N580" s="36">
        <f t="shared" si="120"/>
        <v>3.5778175313059028E-4</v>
      </c>
    </row>
    <row r="581" spans="1:14" ht="25.5" x14ac:dyDescent="0.2">
      <c r="A581" s="23"/>
      <c r="B581" s="25" t="s">
        <v>548</v>
      </c>
      <c r="C581" s="35">
        <v>1</v>
      </c>
      <c r="D581" s="29">
        <v>2</v>
      </c>
      <c r="E581" s="29">
        <v>0</v>
      </c>
      <c r="F581" s="29">
        <v>1</v>
      </c>
      <c r="G581" s="30">
        <f t="shared" si="115"/>
        <v>8.1879963972815857E-5</v>
      </c>
      <c r="H581" s="30">
        <f t="shared" si="116"/>
        <v>1.7889087656529517E-4</v>
      </c>
      <c r="I581" s="30" t="str">
        <f t="shared" si="117"/>
        <v/>
      </c>
      <c r="J581" s="30">
        <f t="shared" si="118"/>
        <v>8.177283506419168E-5</v>
      </c>
      <c r="K581" s="30">
        <f t="shared" si="121"/>
        <v>-1</v>
      </c>
      <c r="L581" s="30">
        <f t="shared" si="122"/>
        <v>-0.5</v>
      </c>
      <c r="M581" s="30">
        <f t="shared" si="119"/>
        <v>-8.1879963972815857E-5</v>
      </c>
      <c r="N581" s="36">
        <f t="shared" si="120"/>
        <v>-8.9445438282647583E-5</v>
      </c>
    </row>
    <row r="582" spans="1:14" x14ac:dyDescent="0.2">
      <c r="A582" s="23"/>
      <c r="B582" s="25" t="s">
        <v>549</v>
      </c>
      <c r="C582" s="35">
        <v>0</v>
      </c>
      <c r="D582" s="29">
        <v>1</v>
      </c>
      <c r="E582" s="29">
        <v>0</v>
      </c>
      <c r="F582" s="29">
        <v>0</v>
      </c>
      <c r="G582" s="30" t="str">
        <f t="shared" si="115"/>
        <v/>
      </c>
      <c r="H582" s="30">
        <f t="shared" si="116"/>
        <v>8.9445438282647583E-5</v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>
        <f t="shared" si="122"/>
        <v>-1</v>
      </c>
      <c r="M582" s="30" t="str">
        <f t="shared" si="119"/>
        <v/>
      </c>
      <c r="N582" s="36">
        <f t="shared" si="120"/>
        <v>-8.9445438282647583E-5</v>
      </c>
    </row>
    <row r="583" spans="1:14" x14ac:dyDescent="0.2">
      <c r="A583" s="23"/>
      <c r="B583" s="25" t="s">
        <v>550</v>
      </c>
      <c r="C583" s="35">
        <v>1</v>
      </c>
      <c r="D583" s="29">
        <v>28</v>
      </c>
      <c r="E583" s="29">
        <v>1</v>
      </c>
      <c r="F583" s="29">
        <v>13</v>
      </c>
      <c r="G583" s="30">
        <f t="shared" si="115"/>
        <v>8.1879963972815857E-5</v>
      </c>
      <c r="H583" s="30">
        <f t="shared" si="116"/>
        <v>2.5044722719141325E-3</v>
      </c>
      <c r="I583" s="30">
        <f t="shared" si="117"/>
        <v>6.9151510960514489E-5</v>
      </c>
      <c r="J583" s="30">
        <f t="shared" si="118"/>
        <v>1.0630468558344918E-3</v>
      </c>
      <c r="K583" s="30">
        <f t="shared" si="121"/>
        <v>0</v>
      </c>
      <c r="L583" s="30">
        <f t="shared" si="122"/>
        <v>-0.5357142857142857</v>
      </c>
      <c r="M583" s="30">
        <f t="shared" si="119"/>
        <v>0</v>
      </c>
      <c r="N583" s="36">
        <f t="shared" si="120"/>
        <v>-1.3416815742397139E-3</v>
      </c>
    </row>
    <row r="584" spans="1:14" ht="25.5" x14ac:dyDescent="0.2">
      <c r="A584" s="23"/>
      <c r="B584" s="25" t="s">
        <v>551</v>
      </c>
      <c r="C584" s="35">
        <v>0</v>
      </c>
      <c r="D584" s="29">
        <v>0</v>
      </c>
      <c r="E584" s="29">
        <v>0</v>
      </c>
      <c r="F584" s="29">
        <v>0</v>
      </c>
      <c r="G584" s="30" t="str">
        <f t="shared" si="115"/>
        <v/>
      </c>
      <c r="H584" s="30" t="str">
        <f t="shared" si="116"/>
        <v/>
      </c>
      <c r="I584" s="30" t="str">
        <f t="shared" si="117"/>
        <v/>
      </c>
      <c r="J584" s="30" t="str">
        <f t="shared" si="118"/>
        <v/>
      </c>
      <c r="K584" s="30" t="str">
        <f t="shared" si="121"/>
        <v xml:space="preserve"> </v>
      </c>
      <c r="L584" s="30" t="str">
        <f t="shared" si="122"/>
        <v xml:space="preserve"> </v>
      </c>
      <c r="M584" s="30" t="str">
        <f t="shared" si="119"/>
        <v/>
      </c>
      <c r="N584" s="36" t="str">
        <f t="shared" si="120"/>
        <v/>
      </c>
    </row>
    <row r="585" spans="1:14" x14ac:dyDescent="0.2">
      <c r="A585" s="23"/>
      <c r="B585" s="25" t="s">
        <v>552</v>
      </c>
      <c r="C585" s="35">
        <v>0</v>
      </c>
      <c r="D585" s="29">
        <v>5</v>
      </c>
      <c r="E585" s="29">
        <v>2</v>
      </c>
      <c r="F585" s="29">
        <v>5</v>
      </c>
      <c r="G585" s="30" t="str">
        <f t="shared" si="115"/>
        <v/>
      </c>
      <c r="H585" s="30">
        <f t="shared" si="116"/>
        <v>4.4722719141323793E-4</v>
      </c>
      <c r="I585" s="30">
        <f t="shared" si="117"/>
        <v>1.3830302192102898E-4</v>
      </c>
      <c r="J585" s="30">
        <f t="shared" si="118"/>
        <v>4.0886417532095837E-4</v>
      </c>
      <c r="K585" s="30">
        <f t="shared" si="121"/>
        <v>1</v>
      </c>
      <c r="L585" s="30">
        <f t="shared" si="122"/>
        <v>0</v>
      </c>
      <c r="M585" s="30" t="str">
        <f t="shared" si="119"/>
        <v/>
      </c>
      <c r="N585" s="36">
        <f t="shared" si="120"/>
        <v>0</v>
      </c>
    </row>
    <row r="586" spans="1:14" x14ac:dyDescent="0.2">
      <c r="A586" s="23"/>
      <c r="B586" s="25" t="s">
        <v>553</v>
      </c>
      <c r="C586" s="35">
        <v>1</v>
      </c>
      <c r="D586" s="29">
        <v>4</v>
      </c>
      <c r="E586" s="29">
        <v>14</v>
      </c>
      <c r="F586" s="29">
        <v>18</v>
      </c>
      <c r="G586" s="30">
        <f t="shared" si="115"/>
        <v>8.1879963972815857E-5</v>
      </c>
      <c r="H586" s="30">
        <f t="shared" si="116"/>
        <v>3.5778175313059033E-4</v>
      </c>
      <c r="I586" s="30">
        <f t="shared" si="117"/>
        <v>9.6812115344720282E-4</v>
      </c>
      <c r="J586" s="30">
        <f t="shared" si="118"/>
        <v>1.4719110311554502E-3</v>
      </c>
      <c r="K586" s="30">
        <f t="shared" si="121"/>
        <v>13</v>
      </c>
      <c r="L586" s="30">
        <f t="shared" si="122"/>
        <v>3.5</v>
      </c>
      <c r="M586" s="30">
        <f t="shared" si="119"/>
        <v>1.0644395316466062E-3</v>
      </c>
      <c r="N586" s="36">
        <f t="shared" si="120"/>
        <v>1.2522361359570662E-3</v>
      </c>
    </row>
    <row r="587" spans="1:14" x14ac:dyDescent="0.2">
      <c r="A587" s="23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23"/>
      <c r="B588" s="25" t="s">
        <v>555</v>
      </c>
      <c r="C588" s="35">
        <v>0</v>
      </c>
      <c r="D588" s="29">
        <v>173</v>
      </c>
      <c r="E588" s="29">
        <v>1</v>
      </c>
      <c r="F588" s="29">
        <v>84</v>
      </c>
      <c r="G588" s="30" t="str">
        <f t="shared" si="115"/>
        <v/>
      </c>
      <c r="H588" s="30">
        <f t="shared" si="116"/>
        <v>1.5474060822898032E-2</v>
      </c>
      <c r="I588" s="30">
        <f t="shared" si="117"/>
        <v>6.9151510960514489E-5</v>
      </c>
      <c r="J588" s="30">
        <f t="shared" si="118"/>
        <v>6.868918145392101E-3</v>
      </c>
      <c r="K588" s="30">
        <f t="shared" si="121"/>
        <v>1</v>
      </c>
      <c r="L588" s="30">
        <f t="shared" si="122"/>
        <v>-0.51445086705202314</v>
      </c>
      <c r="M588" s="30" t="str">
        <f t="shared" si="119"/>
        <v/>
      </c>
      <c r="N588" s="36">
        <f t="shared" si="120"/>
        <v>-7.9606440071556348E-3</v>
      </c>
    </row>
    <row r="589" spans="1:14" ht="25.5" x14ac:dyDescent="0.2">
      <c r="A589" s="23"/>
      <c r="B589" s="25" t="s">
        <v>556</v>
      </c>
      <c r="C589" s="35">
        <v>1</v>
      </c>
      <c r="D589" s="29">
        <v>99</v>
      </c>
      <c r="E589" s="29">
        <v>1</v>
      </c>
      <c r="F589" s="29">
        <v>62</v>
      </c>
      <c r="G589" s="30">
        <f t="shared" si="115"/>
        <v>8.1879963972815857E-5</v>
      </c>
      <c r="H589" s="30">
        <f t="shared" si="116"/>
        <v>8.8550983899821113E-3</v>
      </c>
      <c r="I589" s="30">
        <f t="shared" si="117"/>
        <v>6.9151510960514489E-5</v>
      </c>
      <c r="J589" s="30">
        <f t="shared" si="118"/>
        <v>5.069915773979884E-3</v>
      </c>
      <c r="K589" s="30">
        <f t="shared" si="121"/>
        <v>0</v>
      </c>
      <c r="L589" s="30">
        <f t="shared" si="122"/>
        <v>-0.37373737373737376</v>
      </c>
      <c r="M589" s="30">
        <f t="shared" si="119"/>
        <v>0</v>
      </c>
      <c r="N589" s="36">
        <f t="shared" si="120"/>
        <v>-3.3094812164579609E-3</v>
      </c>
    </row>
    <row r="590" spans="1:14" x14ac:dyDescent="0.2">
      <c r="A590" s="23"/>
      <c r="B590" s="25" t="s">
        <v>557</v>
      </c>
      <c r="C590" s="35">
        <v>0</v>
      </c>
      <c r="D590" s="29">
        <v>94</v>
      </c>
      <c r="E590" s="29">
        <v>20</v>
      </c>
      <c r="F590" s="29">
        <v>297</v>
      </c>
      <c r="G590" s="30" t="str">
        <f t="shared" si="115"/>
        <v/>
      </c>
      <c r="H590" s="30">
        <f t="shared" si="116"/>
        <v>8.4078711985688722E-3</v>
      </c>
      <c r="I590" s="30">
        <f t="shared" si="117"/>
        <v>1.3830302192102898E-3</v>
      </c>
      <c r="J590" s="30">
        <f t="shared" si="118"/>
        <v>2.4286532014064929E-2</v>
      </c>
      <c r="K590" s="30">
        <f t="shared" si="121"/>
        <v>1</v>
      </c>
      <c r="L590" s="30">
        <f t="shared" si="122"/>
        <v>2.1595744680851063</v>
      </c>
      <c r="M590" s="30" t="str">
        <f t="shared" si="119"/>
        <v/>
      </c>
      <c r="N590" s="36">
        <f t="shared" si="120"/>
        <v>1.8157423971377457E-2</v>
      </c>
    </row>
    <row r="591" spans="1:14" x14ac:dyDescent="0.2">
      <c r="A591" s="23"/>
      <c r="B591" s="25" t="s">
        <v>558</v>
      </c>
      <c r="C591" s="35">
        <v>0</v>
      </c>
      <c r="D591" s="29">
        <v>40</v>
      </c>
      <c r="E591" s="29">
        <v>3</v>
      </c>
      <c r="F591" s="29">
        <v>4</v>
      </c>
      <c r="G591" s="30" t="str">
        <f t="shared" si="115"/>
        <v/>
      </c>
      <c r="H591" s="30">
        <f t="shared" si="116"/>
        <v>3.5778175313059034E-3</v>
      </c>
      <c r="I591" s="30">
        <f t="shared" si="117"/>
        <v>2.0745453288154345E-4</v>
      </c>
      <c r="J591" s="30">
        <f t="shared" si="118"/>
        <v>3.2709134025676672E-4</v>
      </c>
      <c r="K591" s="30">
        <f t="shared" si="121"/>
        <v>1</v>
      </c>
      <c r="L591" s="30">
        <f t="shared" si="122"/>
        <v>-0.9</v>
      </c>
      <c r="M591" s="30" t="str">
        <f t="shared" si="119"/>
        <v/>
      </c>
      <c r="N591" s="36">
        <f t="shared" si="120"/>
        <v>-3.2200357781753132E-3</v>
      </c>
    </row>
    <row r="592" spans="1:14" x14ac:dyDescent="0.2">
      <c r="A592" s="23"/>
      <c r="B592" s="25" t="s">
        <v>559</v>
      </c>
      <c r="C592" s="35">
        <v>0</v>
      </c>
      <c r="D592" s="29">
        <v>1</v>
      </c>
      <c r="E592" s="29">
        <v>0</v>
      </c>
      <c r="F592" s="29">
        <v>0</v>
      </c>
      <c r="G592" s="30" t="str">
        <f t="shared" si="115"/>
        <v/>
      </c>
      <c r="H592" s="30">
        <f t="shared" si="116"/>
        <v>8.9445438282647583E-5</v>
      </c>
      <c r="I592" s="30" t="str">
        <f t="shared" si="117"/>
        <v/>
      </c>
      <c r="J592" s="30" t="str">
        <f t="shared" si="118"/>
        <v/>
      </c>
      <c r="K592" s="30" t="str">
        <f t="shared" si="121"/>
        <v xml:space="preserve"> </v>
      </c>
      <c r="L592" s="30">
        <f t="shared" si="122"/>
        <v>-1</v>
      </c>
      <c r="M592" s="30" t="str">
        <f t="shared" si="119"/>
        <v/>
      </c>
      <c r="N592" s="36">
        <f t="shared" si="120"/>
        <v>-8.9445438282647583E-5</v>
      </c>
    </row>
    <row r="593" spans="1:14" x14ac:dyDescent="0.2">
      <c r="A593" s="23"/>
      <c r="B593" s="25" t="s">
        <v>560</v>
      </c>
      <c r="C593" s="35">
        <v>9</v>
      </c>
      <c r="D593" s="29">
        <v>7</v>
      </c>
      <c r="E593" s="29">
        <v>2</v>
      </c>
      <c r="F593" s="29">
        <v>1</v>
      </c>
      <c r="G593" s="30">
        <f t="shared" si="115"/>
        <v>7.3691967575534268E-4</v>
      </c>
      <c r="H593" s="30">
        <f t="shared" si="116"/>
        <v>6.2611806797853312E-4</v>
      </c>
      <c r="I593" s="30">
        <f t="shared" si="117"/>
        <v>1.3830302192102898E-4</v>
      </c>
      <c r="J593" s="30">
        <f t="shared" si="118"/>
        <v>8.177283506419168E-5</v>
      </c>
      <c r="K593" s="30">
        <f t="shared" si="121"/>
        <v>-0.77777777777777779</v>
      </c>
      <c r="L593" s="30">
        <f t="shared" si="122"/>
        <v>-0.8571428571428571</v>
      </c>
      <c r="M593" s="30">
        <f t="shared" si="119"/>
        <v>-5.7315974780971102E-4</v>
      </c>
      <c r="N593" s="36">
        <f t="shared" si="120"/>
        <v>-5.3667262969588547E-4</v>
      </c>
    </row>
    <row r="594" spans="1:14" x14ac:dyDescent="0.2">
      <c r="A594" s="23"/>
      <c r="B594" s="25" t="s">
        <v>561</v>
      </c>
      <c r="C594" s="35">
        <v>1</v>
      </c>
      <c r="D594" s="29">
        <v>0</v>
      </c>
      <c r="E594" s="29">
        <v>1</v>
      </c>
      <c r="F594" s="29">
        <v>0</v>
      </c>
      <c r="G594" s="30">
        <f t="shared" si="115"/>
        <v>8.1879963972815857E-5</v>
      </c>
      <c r="H594" s="30" t="str">
        <f t="shared" si="116"/>
        <v/>
      </c>
      <c r="I594" s="30">
        <f t="shared" si="117"/>
        <v>6.9151510960514489E-5</v>
      </c>
      <c r="J594" s="30" t="str">
        <f t="shared" si="118"/>
        <v/>
      </c>
      <c r="K594" s="30">
        <f t="shared" si="121"/>
        <v>0</v>
      </c>
      <c r="L594" s="30" t="str">
        <f t="shared" si="122"/>
        <v xml:space="preserve"> </v>
      </c>
      <c r="M594" s="30">
        <f t="shared" si="119"/>
        <v>0</v>
      </c>
      <c r="N594" s="36" t="str">
        <f t="shared" si="120"/>
        <v/>
      </c>
    </row>
    <row r="595" spans="1:14" x14ac:dyDescent="0.2">
      <c r="A595" s="23"/>
      <c r="B595" s="25" t="s">
        <v>562</v>
      </c>
      <c r="C595" s="35">
        <v>1</v>
      </c>
      <c r="D595" s="29">
        <v>2</v>
      </c>
      <c r="E595" s="29">
        <v>6</v>
      </c>
      <c r="F595" s="29">
        <v>4</v>
      </c>
      <c r="G595" s="30">
        <f t="shared" si="115"/>
        <v>8.1879963972815857E-5</v>
      </c>
      <c r="H595" s="30">
        <f t="shared" si="116"/>
        <v>1.7889087656529517E-4</v>
      </c>
      <c r="I595" s="30">
        <f t="shared" si="117"/>
        <v>4.1490906576308691E-4</v>
      </c>
      <c r="J595" s="30">
        <f t="shared" si="118"/>
        <v>3.2709134025676672E-4</v>
      </c>
      <c r="K595" s="30">
        <f t="shared" si="121"/>
        <v>5</v>
      </c>
      <c r="L595" s="30">
        <f t="shared" si="122"/>
        <v>1</v>
      </c>
      <c r="M595" s="30">
        <f t="shared" si="119"/>
        <v>4.0939981986407926E-4</v>
      </c>
      <c r="N595" s="36">
        <f t="shared" si="120"/>
        <v>1.7889087656529517E-4</v>
      </c>
    </row>
    <row r="596" spans="1:14" x14ac:dyDescent="0.2">
      <c r="A596" s="23"/>
      <c r="B596" s="25" t="s">
        <v>563</v>
      </c>
      <c r="C596" s="35">
        <v>1</v>
      </c>
      <c r="D596" s="29">
        <v>7</v>
      </c>
      <c r="E596" s="29">
        <v>0</v>
      </c>
      <c r="F596" s="29">
        <v>0</v>
      </c>
      <c r="G596" s="30">
        <f t="shared" si="115"/>
        <v>8.1879963972815857E-5</v>
      </c>
      <c r="H596" s="30">
        <f t="shared" si="116"/>
        <v>6.2611806797853312E-4</v>
      </c>
      <c r="I596" s="30" t="str">
        <f t="shared" si="117"/>
        <v/>
      </c>
      <c r="J596" s="30" t="str">
        <f t="shared" si="118"/>
        <v/>
      </c>
      <c r="K596" s="30">
        <f t="shared" si="121"/>
        <v>-1</v>
      </c>
      <c r="L596" s="30">
        <f t="shared" si="122"/>
        <v>-1</v>
      </c>
      <c r="M596" s="30">
        <f t="shared" si="119"/>
        <v>-8.1879963972815857E-5</v>
      </c>
      <c r="N596" s="36">
        <f t="shared" si="120"/>
        <v>-6.2611806797853312E-4</v>
      </c>
    </row>
    <row r="597" spans="1:14" x14ac:dyDescent="0.2">
      <c r="A597" s="23"/>
      <c r="B597" s="25" t="s">
        <v>564</v>
      </c>
      <c r="C597" s="35">
        <v>4</v>
      </c>
      <c r="D597" s="29">
        <v>38</v>
      </c>
      <c r="E597" s="29">
        <v>1</v>
      </c>
      <c r="F597" s="29">
        <v>28</v>
      </c>
      <c r="G597" s="30">
        <f t="shared" si="115"/>
        <v>3.2751985589126343E-4</v>
      </c>
      <c r="H597" s="30">
        <f t="shared" si="116"/>
        <v>3.3989266547406081E-3</v>
      </c>
      <c r="I597" s="30">
        <f t="shared" si="117"/>
        <v>6.9151510960514489E-5</v>
      </c>
      <c r="J597" s="30">
        <f t="shared" si="118"/>
        <v>2.2896393817973667E-3</v>
      </c>
      <c r="K597" s="30">
        <f t="shared" si="121"/>
        <v>-0.75</v>
      </c>
      <c r="L597" s="30">
        <f t="shared" si="122"/>
        <v>-0.26315789473684209</v>
      </c>
      <c r="M597" s="30">
        <f t="shared" si="119"/>
        <v>-2.456398919184476E-4</v>
      </c>
      <c r="N597" s="36">
        <f t="shared" si="120"/>
        <v>-8.9445438282647575E-4</v>
      </c>
    </row>
    <row r="598" spans="1:14" x14ac:dyDescent="0.2">
      <c r="A598" s="23"/>
      <c r="B598" s="25" t="s">
        <v>565</v>
      </c>
      <c r="C598" s="35">
        <v>0</v>
      </c>
      <c r="D598" s="29">
        <v>7</v>
      </c>
      <c r="E598" s="29">
        <v>0</v>
      </c>
      <c r="F598" s="29">
        <v>10</v>
      </c>
      <c r="G598" s="30" t="str">
        <f t="shared" si="115"/>
        <v/>
      </c>
      <c r="H598" s="30">
        <f t="shared" si="116"/>
        <v>6.2611806797853312E-4</v>
      </c>
      <c r="I598" s="30" t="str">
        <f t="shared" si="117"/>
        <v/>
      </c>
      <c r="J598" s="30">
        <f t="shared" si="118"/>
        <v>8.1772835064191675E-4</v>
      </c>
      <c r="K598" s="30" t="str">
        <f t="shared" si="121"/>
        <v xml:space="preserve"> </v>
      </c>
      <c r="L598" s="30">
        <f t="shared" si="122"/>
        <v>0.42857142857142855</v>
      </c>
      <c r="M598" s="30" t="str">
        <f t="shared" si="119"/>
        <v/>
      </c>
      <c r="N598" s="36">
        <f t="shared" si="120"/>
        <v>2.6833631484794273E-4</v>
      </c>
    </row>
    <row r="599" spans="1:14" ht="25.5" x14ac:dyDescent="0.2">
      <c r="A599" s="23"/>
      <c r="B599" s="25" t="s">
        <v>566</v>
      </c>
      <c r="C599" s="35">
        <v>1</v>
      </c>
      <c r="D599" s="29">
        <v>3</v>
      </c>
      <c r="E599" s="29">
        <v>1</v>
      </c>
      <c r="F599" s="29">
        <v>2</v>
      </c>
      <c r="G599" s="30">
        <f t="shared" si="115"/>
        <v>8.1879963972815857E-5</v>
      </c>
      <c r="H599" s="30">
        <f t="shared" si="116"/>
        <v>2.6833631484794273E-4</v>
      </c>
      <c r="I599" s="30">
        <f t="shared" si="117"/>
        <v>6.9151510960514489E-5</v>
      </c>
      <c r="J599" s="30">
        <f t="shared" si="118"/>
        <v>1.6354567012838336E-4</v>
      </c>
      <c r="K599" s="30">
        <f t="shared" si="121"/>
        <v>0</v>
      </c>
      <c r="L599" s="30">
        <f t="shared" si="122"/>
        <v>-0.33333333333333331</v>
      </c>
      <c r="M599" s="30">
        <f t="shared" si="119"/>
        <v>0</v>
      </c>
      <c r="N599" s="36">
        <f t="shared" si="120"/>
        <v>-8.9445438282647569E-5</v>
      </c>
    </row>
    <row r="600" spans="1:14" x14ac:dyDescent="0.2">
      <c r="A600" s="23"/>
      <c r="B600" s="25" t="s">
        <v>567</v>
      </c>
      <c r="C600" s="35">
        <v>0</v>
      </c>
      <c r="D600" s="29">
        <v>1</v>
      </c>
      <c r="E600" s="29">
        <v>0</v>
      </c>
      <c r="F600" s="29">
        <v>3</v>
      </c>
      <c r="G600" s="30" t="str">
        <f t="shared" si="115"/>
        <v/>
      </c>
      <c r="H600" s="30">
        <f t="shared" si="116"/>
        <v>8.9445438282647583E-5</v>
      </c>
      <c r="I600" s="30" t="str">
        <f t="shared" si="117"/>
        <v/>
      </c>
      <c r="J600" s="30">
        <f t="shared" si="118"/>
        <v>2.4531850519257501E-4</v>
      </c>
      <c r="K600" s="30" t="str">
        <f t="shared" si="121"/>
        <v xml:space="preserve"> </v>
      </c>
      <c r="L600" s="30">
        <f t="shared" si="122"/>
        <v>2</v>
      </c>
      <c r="M600" s="30" t="str">
        <f t="shared" si="119"/>
        <v/>
      </c>
      <c r="N600" s="36">
        <f t="shared" si="120"/>
        <v>1.7889087656529517E-4</v>
      </c>
    </row>
    <row r="601" spans="1:14" x14ac:dyDescent="0.2">
      <c r="A601" s="23"/>
      <c r="B601" s="25" t="s">
        <v>568</v>
      </c>
      <c r="C601" s="35">
        <v>0</v>
      </c>
      <c r="D601" s="29">
        <v>1</v>
      </c>
      <c r="E601" s="29">
        <v>1</v>
      </c>
      <c r="F601" s="29">
        <v>0</v>
      </c>
      <c r="G601" s="30" t="str">
        <f t="shared" si="115"/>
        <v/>
      </c>
      <c r="H601" s="30">
        <f t="shared" si="116"/>
        <v>8.9445438282647583E-5</v>
      </c>
      <c r="I601" s="30">
        <f t="shared" si="117"/>
        <v>6.9151510960514489E-5</v>
      </c>
      <c r="J601" s="30" t="str">
        <f t="shared" si="118"/>
        <v/>
      </c>
      <c r="K601" s="30">
        <f t="shared" si="121"/>
        <v>1</v>
      </c>
      <c r="L601" s="30">
        <f t="shared" si="122"/>
        <v>-1</v>
      </c>
      <c r="M601" s="30" t="str">
        <f t="shared" si="119"/>
        <v/>
      </c>
      <c r="N601" s="36">
        <f t="shared" si="120"/>
        <v>-8.9445438282647583E-5</v>
      </c>
    </row>
    <row r="602" spans="1:14" x14ac:dyDescent="0.2">
      <c r="A602" s="23"/>
      <c r="B602" s="25" t="s">
        <v>569</v>
      </c>
      <c r="C602" s="35">
        <v>0</v>
      </c>
      <c r="D602" s="29">
        <v>9</v>
      </c>
      <c r="E602" s="29">
        <v>4</v>
      </c>
      <c r="F602" s="29">
        <v>6</v>
      </c>
      <c r="G602" s="30" t="str">
        <f t="shared" si="115"/>
        <v/>
      </c>
      <c r="H602" s="30">
        <f t="shared" si="116"/>
        <v>8.0500894454382831E-4</v>
      </c>
      <c r="I602" s="30">
        <f t="shared" si="117"/>
        <v>2.7660604384205796E-4</v>
      </c>
      <c r="J602" s="30">
        <f t="shared" si="118"/>
        <v>4.9063701038515003E-4</v>
      </c>
      <c r="K602" s="30">
        <f t="shared" si="121"/>
        <v>1</v>
      </c>
      <c r="L602" s="30">
        <f t="shared" si="122"/>
        <v>-0.33333333333333331</v>
      </c>
      <c r="M602" s="30" t="str">
        <f t="shared" si="119"/>
        <v/>
      </c>
      <c r="N602" s="36">
        <f t="shared" si="120"/>
        <v>-2.6833631484794273E-4</v>
      </c>
    </row>
    <row r="603" spans="1:14" ht="25.5" x14ac:dyDescent="0.2">
      <c r="A603" s="23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23"/>
      <c r="B604" s="26" t="s">
        <v>571</v>
      </c>
      <c r="C604" s="37">
        <v>2</v>
      </c>
      <c r="D604" s="38">
        <v>1</v>
      </c>
      <c r="E604" s="38">
        <v>3</v>
      </c>
      <c r="F604" s="38">
        <v>1</v>
      </c>
      <c r="G604" s="39">
        <f t="shared" si="115"/>
        <v>1.6375992794563171E-4</v>
      </c>
      <c r="H604" s="39">
        <f t="shared" si="116"/>
        <v>8.9445438282647583E-5</v>
      </c>
      <c r="I604" s="39">
        <f t="shared" si="117"/>
        <v>2.0745453288154345E-4</v>
      </c>
      <c r="J604" s="39">
        <f t="shared" si="118"/>
        <v>8.177283506419168E-5</v>
      </c>
      <c r="K604" s="39">
        <f t="shared" si="121"/>
        <v>0.5</v>
      </c>
      <c r="L604" s="39">
        <f t="shared" si="122"/>
        <v>0</v>
      </c>
      <c r="M604" s="39">
        <f t="shared" si="119"/>
        <v>8.1879963972815857E-5</v>
      </c>
      <c r="N604" s="40">
        <f t="shared" si="120"/>
        <v>0</v>
      </c>
    </row>
    <row r="605" spans="1:14" x14ac:dyDescent="0.2">
      <c r="A605" s="22"/>
    </row>
    <row r="606" spans="1:14" x14ac:dyDescent="0.2">
      <c r="A606" s="22"/>
    </row>
    <row r="607" spans="1:14" x14ac:dyDescent="0.2">
      <c r="A607" s="22"/>
    </row>
    <row r="608" spans="1:14" ht="15.75" thickBot="1" x14ac:dyDescent="0.25">
      <c r="A608" s="22"/>
    </row>
    <row r="609" spans="1:14" ht="29.25" customHeight="1" thickBot="1" x14ac:dyDescent="0.25">
      <c r="A609" s="23"/>
      <c r="B609" s="41" t="s">
        <v>2</v>
      </c>
      <c r="C609" s="44" t="s">
        <v>3</v>
      </c>
      <c r="D609" s="45"/>
      <c r="E609" s="45"/>
      <c r="F609" s="46"/>
      <c r="G609" s="44" t="s">
        <v>4</v>
      </c>
      <c r="H609" s="45"/>
      <c r="I609" s="45"/>
      <c r="J609" s="45"/>
      <c r="K609" s="44" t="s">
        <v>667</v>
      </c>
      <c r="L609" s="47"/>
      <c r="M609" s="44" t="s">
        <v>5</v>
      </c>
      <c r="N609" s="47"/>
    </row>
    <row r="610" spans="1:14" ht="15.75" thickBot="1" x14ac:dyDescent="0.25">
      <c r="A610" s="22"/>
      <c r="B610" s="42"/>
      <c r="C610" s="50">
        <v>2022</v>
      </c>
      <c r="D610" s="46"/>
      <c r="E610" s="51">
        <v>2023</v>
      </c>
      <c r="F610" s="46"/>
      <c r="G610" s="50">
        <v>2022</v>
      </c>
      <c r="H610" s="46"/>
      <c r="I610" s="51">
        <v>2023</v>
      </c>
      <c r="J610" s="46"/>
      <c r="K610" s="48"/>
      <c r="L610" s="49"/>
      <c r="M610" s="48"/>
      <c r="N610" s="49"/>
    </row>
    <row r="611" spans="1:14" ht="15.75" thickBot="1" x14ac:dyDescent="0.25">
      <c r="A611" s="23"/>
      <c r="B611" s="43"/>
      <c r="C611" s="13" t="s">
        <v>6</v>
      </c>
      <c r="D611" s="13" t="s">
        <v>7</v>
      </c>
      <c r="E611" s="13" t="s">
        <v>6</v>
      </c>
      <c r="F611" s="13" t="s">
        <v>7</v>
      </c>
      <c r="G611" s="13" t="s">
        <v>6</v>
      </c>
      <c r="H611" s="13" t="s">
        <v>7</v>
      </c>
      <c r="I611" s="13" t="s">
        <v>6</v>
      </c>
      <c r="J611" s="13" t="s">
        <v>7</v>
      </c>
      <c r="K611" s="13" t="s">
        <v>6</v>
      </c>
      <c r="L611" s="13" t="s">
        <v>7</v>
      </c>
      <c r="M611" s="13" t="s">
        <v>6</v>
      </c>
      <c r="N611" s="13" t="s">
        <v>7</v>
      </c>
    </row>
    <row r="612" spans="1:14" ht="15.75" thickBot="1" x14ac:dyDescent="0.25">
      <c r="A612" s="23"/>
      <c r="B612" s="14" t="s">
        <v>12</v>
      </c>
      <c r="C612" s="27">
        <f>SUM(C613:C640)</f>
        <v>1407</v>
      </c>
      <c r="D612" s="27">
        <f>SUM(D613:D640)</f>
        <v>1863</v>
      </c>
      <c r="E612" s="27">
        <f>SUM(E613:E640)</f>
        <v>2632</v>
      </c>
      <c r="F612" s="27">
        <f>SUM(F613:F640)</f>
        <v>2752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0.87064676616915426</v>
      </c>
      <c r="L612" s="28">
        <f>+IF(AND(D612=0,F612=0),"",IF(D612=0,1,IF(F612=0,-1,(F612-D612)/D612)))</f>
        <v>0.47718733225979604</v>
      </c>
      <c r="M612" s="28">
        <f t="shared" ref="M612:M640" si="127">+IF(OR(AND(G612=""),(K612="")),"",G612*K612)</f>
        <v>0.87064676616915426</v>
      </c>
      <c r="N612" s="28">
        <f t="shared" ref="N612:N640" si="128">+IF(OR(AND(H612=""),(L612="")),"",H612*L612)</f>
        <v>0.47718733225979604</v>
      </c>
    </row>
    <row r="613" spans="1:14" x14ac:dyDescent="0.2">
      <c r="A613" s="23"/>
      <c r="B613" s="24" t="s">
        <v>572</v>
      </c>
      <c r="C613" s="31">
        <v>0</v>
      </c>
      <c r="D613" s="32">
        <v>4</v>
      </c>
      <c r="E613" s="32">
        <v>0</v>
      </c>
      <c r="F613" s="32">
        <v>2</v>
      </c>
      <c r="G613" s="33" t="str">
        <f t="shared" si="123"/>
        <v/>
      </c>
      <c r="H613" s="33">
        <f t="shared" si="124"/>
        <v>2.1470746108427268E-3</v>
      </c>
      <c r="I613" s="33" t="str">
        <f t="shared" si="125"/>
        <v/>
      </c>
      <c r="J613" s="33">
        <f t="shared" si="126"/>
        <v>7.2674418604651162E-4</v>
      </c>
      <c r="K613" s="33" t="str">
        <f t="shared" ref="K613:K640" si="129">+IF(AND(C613=0,E613=0)," ",IF(C613=0,1,IF(E613=0,-1,(E613-C613)/C613)))</f>
        <v xml:space="preserve"> </v>
      </c>
      <c r="L613" s="33">
        <f t="shared" ref="L613:L640" si="130">+IF(AND(D613=0,F613=0)," ",IF(D613=0,1,IF(F613=0,-1,(F613-D613)/D613)))</f>
        <v>-0.5</v>
      </c>
      <c r="M613" s="33" t="str">
        <f t="shared" si="127"/>
        <v/>
      </c>
      <c r="N613" s="34">
        <f t="shared" si="128"/>
        <v>-1.0735373054213634E-3</v>
      </c>
    </row>
    <row r="614" spans="1:14" x14ac:dyDescent="0.2">
      <c r="A614" s="23"/>
      <c r="B614" s="25" t="s">
        <v>573</v>
      </c>
      <c r="C614" s="35">
        <v>30</v>
      </c>
      <c r="D614" s="29">
        <v>43</v>
      </c>
      <c r="E614" s="29">
        <v>25</v>
      </c>
      <c r="F614" s="29">
        <v>46</v>
      </c>
      <c r="G614" s="30">
        <f t="shared" si="123"/>
        <v>2.1321961620469083E-2</v>
      </c>
      <c r="H614" s="30">
        <f t="shared" si="124"/>
        <v>2.3081052066559311E-2</v>
      </c>
      <c r="I614" s="30">
        <f t="shared" si="125"/>
        <v>9.4984802431610938E-3</v>
      </c>
      <c r="J614" s="30">
        <f t="shared" si="126"/>
        <v>1.6715116279069766E-2</v>
      </c>
      <c r="K614" s="30">
        <f t="shared" si="129"/>
        <v>-0.16666666666666666</v>
      </c>
      <c r="L614" s="30">
        <f t="shared" si="130"/>
        <v>6.9767441860465115E-2</v>
      </c>
      <c r="M614" s="30">
        <f t="shared" si="127"/>
        <v>-3.5536602700781805E-3</v>
      </c>
      <c r="N614" s="36">
        <f t="shared" si="128"/>
        <v>1.6103059581320449E-3</v>
      </c>
    </row>
    <row r="615" spans="1:14" ht="25.5" x14ac:dyDescent="0.2">
      <c r="A615" s="23"/>
      <c r="B615" s="25" t="s">
        <v>574</v>
      </c>
      <c r="C615" s="35">
        <v>287</v>
      </c>
      <c r="D615" s="29">
        <v>147</v>
      </c>
      <c r="E615" s="29">
        <v>464</v>
      </c>
      <c r="F615" s="29">
        <v>137</v>
      </c>
      <c r="G615" s="30">
        <f t="shared" si="123"/>
        <v>0.20398009950248755</v>
      </c>
      <c r="H615" s="30">
        <f t="shared" si="124"/>
        <v>7.8904991948470213E-2</v>
      </c>
      <c r="I615" s="30">
        <f t="shared" si="125"/>
        <v>0.17629179331306991</v>
      </c>
      <c r="J615" s="30">
        <f t="shared" si="126"/>
        <v>4.9781976744186045E-2</v>
      </c>
      <c r="K615" s="30">
        <f t="shared" si="129"/>
        <v>0.61672473867595823</v>
      </c>
      <c r="L615" s="30">
        <f t="shared" si="130"/>
        <v>-6.8027210884353748E-2</v>
      </c>
      <c r="M615" s="30">
        <f t="shared" si="127"/>
        <v>0.1257995735607676</v>
      </c>
      <c r="N615" s="36">
        <f t="shared" si="128"/>
        <v>-5.3676865271068174E-3</v>
      </c>
    </row>
    <row r="616" spans="1:14" x14ac:dyDescent="0.2">
      <c r="A616" s="23"/>
      <c r="B616" s="25" t="s">
        <v>575</v>
      </c>
      <c r="C616" s="35">
        <v>395</v>
      </c>
      <c r="D616" s="29">
        <v>52</v>
      </c>
      <c r="E616" s="29">
        <v>544</v>
      </c>
      <c r="F616" s="29">
        <v>48</v>
      </c>
      <c r="G616" s="30">
        <f t="shared" si="123"/>
        <v>0.28073916133617627</v>
      </c>
      <c r="H616" s="30">
        <f t="shared" si="124"/>
        <v>2.7911969940955447E-2</v>
      </c>
      <c r="I616" s="30">
        <f t="shared" si="125"/>
        <v>0.20668693009118541</v>
      </c>
      <c r="J616" s="30">
        <f t="shared" si="126"/>
        <v>1.7441860465116279E-2</v>
      </c>
      <c r="K616" s="30">
        <f t="shared" si="129"/>
        <v>0.37721518987341773</v>
      </c>
      <c r="L616" s="30">
        <f t="shared" si="130"/>
        <v>-7.6923076923076927E-2</v>
      </c>
      <c r="M616" s="30">
        <f t="shared" si="127"/>
        <v>0.10589907604832978</v>
      </c>
      <c r="N616" s="36">
        <f t="shared" si="128"/>
        <v>-2.1470746108427268E-3</v>
      </c>
    </row>
    <row r="617" spans="1:14" x14ac:dyDescent="0.2">
      <c r="A617" s="23"/>
      <c r="B617" s="25" t="s">
        <v>576</v>
      </c>
      <c r="C617" s="35">
        <v>89</v>
      </c>
      <c r="D617" s="29">
        <v>35</v>
      </c>
      <c r="E617" s="29">
        <v>426</v>
      </c>
      <c r="F617" s="29">
        <v>54</v>
      </c>
      <c r="G617" s="30">
        <f t="shared" si="123"/>
        <v>6.3255152807391607E-2</v>
      </c>
      <c r="H617" s="30">
        <f t="shared" si="124"/>
        <v>1.878690284487386E-2</v>
      </c>
      <c r="I617" s="30">
        <f t="shared" si="125"/>
        <v>0.16185410334346503</v>
      </c>
      <c r="J617" s="30">
        <f t="shared" si="126"/>
        <v>1.9622093023255814E-2</v>
      </c>
      <c r="K617" s="30">
        <f t="shared" si="129"/>
        <v>3.7865168539325844</v>
      </c>
      <c r="L617" s="30">
        <f t="shared" si="130"/>
        <v>0.54285714285714282</v>
      </c>
      <c r="M617" s="30">
        <f t="shared" si="127"/>
        <v>0.23951670220326934</v>
      </c>
      <c r="N617" s="36">
        <f t="shared" si="128"/>
        <v>1.0198604401502951E-2</v>
      </c>
    </row>
    <row r="618" spans="1:14" x14ac:dyDescent="0.2">
      <c r="A618" s="23"/>
      <c r="B618" s="25" t="s">
        <v>577</v>
      </c>
      <c r="C618" s="35">
        <v>3</v>
      </c>
      <c r="D618" s="29">
        <v>2</v>
      </c>
      <c r="E618" s="29">
        <v>4</v>
      </c>
      <c r="F618" s="29">
        <v>13</v>
      </c>
      <c r="G618" s="30">
        <f t="shared" si="123"/>
        <v>2.1321961620469083E-3</v>
      </c>
      <c r="H618" s="30">
        <f t="shared" si="124"/>
        <v>1.0735373054213634E-3</v>
      </c>
      <c r="I618" s="30">
        <f t="shared" si="125"/>
        <v>1.5197568389057751E-3</v>
      </c>
      <c r="J618" s="30">
        <f t="shared" si="126"/>
        <v>4.7238372093023253E-3</v>
      </c>
      <c r="K618" s="30">
        <f t="shared" si="129"/>
        <v>0.33333333333333331</v>
      </c>
      <c r="L618" s="30">
        <f t="shared" si="130"/>
        <v>5.5</v>
      </c>
      <c r="M618" s="30">
        <f t="shared" si="127"/>
        <v>7.1073205401563609E-4</v>
      </c>
      <c r="N618" s="36">
        <f t="shared" si="128"/>
        <v>5.9044551798174989E-3</v>
      </c>
    </row>
    <row r="619" spans="1:14" x14ac:dyDescent="0.2">
      <c r="A619" s="23"/>
      <c r="B619" s="25" t="s">
        <v>578</v>
      </c>
      <c r="C619" s="35">
        <v>0</v>
      </c>
      <c r="D619" s="29">
        <v>1</v>
      </c>
      <c r="E619" s="29">
        <v>0</v>
      </c>
      <c r="F619" s="29">
        <v>2</v>
      </c>
      <c r="G619" s="30" t="str">
        <f t="shared" si="123"/>
        <v/>
      </c>
      <c r="H619" s="30">
        <f t="shared" si="124"/>
        <v>5.3676865271068169E-4</v>
      </c>
      <c r="I619" s="30" t="str">
        <f t="shared" si="125"/>
        <v/>
      </c>
      <c r="J619" s="30">
        <f t="shared" si="126"/>
        <v>7.2674418604651162E-4</v>
      </c>
      <c r="K619" s="30" t="str">
        <f t="shared" si="129"/>
        <v xml:space="preserve"> </v>
      </c>
      <c r="L619" s="30">
        <f t="shared" si="130"/>
        <v>1</v>
      </c>
      <c r="M619" s="30" t="str">
        <f t="shared" si="127"/>
        <v/>
      </c>
      <c r="N619" s="36">
        <f t="shared" si="128"/>
        <v>5.3676865271068169E-4</v>
      </c>
    </row>
    <row r="620" spans="1:14" x14ac:dyDescent="0.2">
      <c r="A620" s="23"/>
      <c r="B620" s="25" t="s">
        <v>579</v>
      </c>
      <c r="C620" s="35">
        <v>10</v>
      </c>
      <c r="D620" s="29">
        <v>8</v>
      </c>
      <c r="E620" s="29">
        <v>6</v>
      </c>
      <c r="F620" s="29">
        <v>11</v>
      </c>
      <c r="G620" s="30">
        <f t="shared" si="123"/>
        <v>7.1073205401563609E-3</v>
      </c>
      <c r="H620" s="30">
        <f t="shared" si="124"/>
        <v>4.2941492216854536E-3</v>
      </c>
      <c r="I620" s="30">
        <f t="shared" si="125"/>
        <v>2.2796352583586625E-3</v>
      </c>
      <c r="J620" s="30">
        <f t="shared" si="126"/>
        <v>3.9970930232558141E-3</v>
      </c>
      <c r="K620" s="30">
        <f t="shared" si="129"/>
        <v>-0.4</v>
      </c>
      <c r="L620" s="30">
        <f t="shared" si="130"/>
        <v>0.375</v>
      </c>
      <c r="M620" s="30">
        <f t="shared" si="127"/>
        <v>-2.8429282160625444E-3</v>
      </c>
      <c r="N620" s="36">
        <f t="shared" si="128"/>
        <v>1.6103059581320451E-3</v>
      </c>
    </row>
    <row r="621" spans="1:14" x14ac:dyDescent="0.2">
      <c r="A621" s="23"/>
      <c r="B621" s="25" t="s">
        <v>580</v>
      </c>
      <c r="C621" s="35">
        <v>5</v>
      </c>
      <c r="D621" s="29">
        <v>4</v>
      </c>
      <c r="E621" s="29">
        <v>0</v>
      </c>
      <c r="F621" s="29">
        <v>0</v>
      </c>
      <c r="G621" s="30">
        <f t="shared" si="123"/>
        <v>3.5536602700781805E-3</v>
      </c>
      <c r="H621" s="30">
        <f t="shared" si="124"/>
        <v>2.1470746108427268E-3</v>
      </c>
      <c r="I621" s="30" t="str">
        <f t="shared" si="125"/>
        <v/>
      </c>
      <c r="J621" s="30" t="str">
        <f t="shared" si="126"/>
        <v/>
      </c>
      <c r="K621" s="30">
        <f t="shared" si="129"/>
        <v>-1</v>
      </c>
      <c r="L621" s="30">
        <f t="shared" si="130"/>
        <v>-1</v>
      </c>
      <c r="M621" s="30">
        <f t="shared" si="127"/>
        <v>-3.5536602700781805E-3</v>
      </c>
      <c r="N621" s="36">
        <f t="shared" si="128"/>
        <v>-2.1470746108427268E-3</v>
      </c>
    </row>
    <row r="622" spans="1:14" ht="24.75" customHeight="1" x14ac:dyDescent="0.2">
      <c r="A622" s="23"/>
      <c r="B622" s="25" t="s">
        <v>581</v>
      </c>
      <c r="C622" s="35">
        <v>8</v>
      </c>
      <c r="D622" s="29">
        <v>16</v>
      </c>
      <c r="E622" s="29">
        <v>5</v>
      </c>
      <c r="F622" s="29">
        <v>5</v>
      </c>
      <c r="G622" s="30">
        <f t="shared" si="123"/>
        <v>5.6858564321250887E-3</v>
      </c>
      <c r="H622" s="30">
        <f t="shared" si="124"/>
        <v>8.5882984433709071E-3</v>
      </c>
      <c r="I622" s="30">
        <f t="shared" si="125"/>
        <v>1.8996960486322189E-3</v>
      </c>
      <c r="J622" s="30">
        <f t="shared" si="126"/>
        <v>1.816860465116279E-3</v>
      </c>
      <c r="K622" s="30">
        <f t="shared" si="129"/>
        <v>-0.375</v>
      </c>
      <c r="L622" s="30">
        <f t="shared" si="130"/>
        <v>-0.6875</v>
      </c>
      <c r="M622" s="30">
        <f t="shared" si="127"/>
        <v>-2.1321961620469083E-3</v>
      </c>
      <c r="N622" s="36">
        <f t="shared" si="128"/>
        <v>-5.9044551798174989E-3</v>
      </c>
    </row>
    <row r="623" spans="1:14" x14ac:dyDescent="0.2">
      <c r="A623" s="23"/>
      <c r="B623" s="25" t="s">
        <v>582</v>
      </c>
      <c r="C623" s="35">
        <v>11</v>
      </c>
      <c r="D623" s="29">
        <v>4</v>
      </c>
      <c r="E623" s="29">
        <v>33</v>
      </c>
      <c r="F623" s="29">
        <v>6</v>
      </c>
      <c r="G623" s="30">
        <f t="shared" si="123"/>
        <v>7.818052594171997E-3</v>
      </c>
      <c r="H623" s="30">
        <f t="shared" si="124"/>
        <v>2.1470746108427268E-3</v>
      </c>
      <c r="I623" s="30">
        <f t="shared" si="125"/>
        <v>1.2537993920972644E-2</v>
      </c>
      <c r="J623" s="30">
        <f t="shared" si="126"/>
        <v>2.1802325581395349E-3</v>
      </c>
      <c r="K623" s="30">
        <f t="shared" si="129"/>
        <v>2</v>
      </c>
      <c r="L623" s="30">
        <f t="shared" si="130"/>
        <v>0.5</v>
      </c>
      <c r="M623" s="30">
        <f t="shared" si="127"/>
        <v>1.5636105188343994E-2</v>
      </c>
      <c r="N623" s="36">
        <f t="shared" si="128"/>
        <v>1.0735373054213634E-3</v>
      </c>
    </row>
    <row r="624" spans="1:14" x14ac:dyDescent="0.2">
      <c r="A624" s="23"/>
      <c r="B624" s="25" t="s">
        <v>583</v>
      </c>
      <c r="C624" s="35">
        <v>0</v>
      </c>
      <c r="D624" s="29">
        <v>0</v>
      </c>
      <c r="E624" s="29">
        <v>2</v>
      </c>
      <c r="F624" s="29">
        <v>0</v>
      </c>
      <c r="G624" s="30" t="str">
        <f t="shared" si="123"/>
        <v/>
      </c>
      <c r="H624" s="30" t="str">
        <f t="shared" si="124"/>
        <v/>
      </c>
      <c r="I624" s="30">
        <f t="shared" si="125"/>
        <v>7.5987841945288754E-4</v>
      </c>
      <c r="J624" s="30" t="str">
        <f t="shared" si="126"/>
        <v/>
      </c>
      <c r="K624" s="30">
        <f t="shared" si="129"/>
        <v>1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23"/>
      <c r="B625" s="25" t="s">
        <v>584</v>
      </c>
      <c r="C625" s="35">
        <v>42</v>
      </c>
      <c r="D625" s="29">
        <v>28</v>
      </c>
      <c r="E625" s="29">
        <v>19</v>
      </c>
      <c r="F625" s="29">
        <v>20</v>
      </c>
      <c r="G625" s="30">
        <f t="shared" si="123"/>
        <v>2.9850746268656716E-2</v>
      </c>
      <c r="H625" s="30">
        <f t="shared" si="124"/>
        <v>1.5029522275899088E-2</v>
      </c>
      <c r="I625" s="30">
        <f t="shared" si="125"/>
        <v>7.2188449848024317E-3</v>
      </c>
      <c r="J625" s="30">
        <f t="shared" si="126"/>
        <v>7.2674418604651162E-3</v>
      </c>
      <c r="K625" s="30">
        <f t="shared" si="129"/>
        <v>-0.54761904761904767</v>
      </c>
      <c r="L625" s="30">
        <f t="shared" si="130"/>
        <v>-0.2857142857142857</v>
      </c>
      <c r="M625" s="30">
        <f t="shared" si="127"/>
        <v>-1.6346837242359632E-2</v>
      </c>
      <c r="N625" s="36">
        <f t="shared" si="128"/>
        <v>-4.2941492216854536E-3</v>
      </c>
    </row>
    <row r="626" spans="1:14" x14ac:dyDescent="0.2">
      <c r="A626" s="23"/>
      <c r="B626" s="25" t="s">
        <v>585</v>
      </c>
      <c r="C626" s="35">
        <v>0</v>
      </c>
      <c r="D626" s="29">
        <v>0</v>
      </c>
      <c r="E626" s="29">
        <v>0</v>
      </c>
      <c r="F626" s="29">
        <v>4</v>
      </c>
      <c r="G626" s="30" t="str">
        <f t="shared" si="123"/>
        <v/>
      </c>
      <c r="H626" s="30" t="str">
        <f t="shared" si="124"/>
        <v/>
      </c>
      <c r="I626" s="30" t="str">
        <f t="shared" si="125"/>
        <v/>
      </c>
      <c r="J626" s="30">
        <f t="shared" si="126"/>
        <v>1.4534883720930232E-3</v>
      </c>
      <c r="K626" s="30" t="str">
        <f t="shared" si="129"/>
        <v xml:space="preserve"> </v>
      </c>
      <c r="L626" s="30">
        <f t="shared" si="130"/>
        <v>1</v>
      </c>
      <c r="M626" s="30" t="str">
        <f t="shared" si="127"/>
        <v/>
      </c>
      <c r="N626" s="36" t="str">
        <f t="shared" si="128"/>
        <v/>
      </c>
    </row>
    <row r="627" spans="1:14" ht="25.5" x14ac:dyDescent="0.2">
      <c r="A627" s="23"/>
      <c r="B627" s="25" t="s">
        <v>586</v>
      </c>
      <c r="C627" s="35">
        <v>99</v>
      </c>
      <c r="D627" s="29">
        <v>338</v>
      </c>
      <c r="E627" s="29">
        <v>77</v>
      </c>
      <c r="F627" s="29">
        <v>331</v>
      </c>
      <c r="G627" s="30">
        <f t="shared" si="123"/>
        <v>7.0362473347547971E-2</v>
      </c>
      <c r="H627" s="30">
        <f t="shared" si="124"/>
        <v>0.18142780461621041</v>
      </c>
      <c r="I627" s="30">
        <f t="shared" si="125"/>
        <v>2.9255319148936171E-2</v>
      </c>
      <c r="J627" s="30">
        <f t="shared" si="126"/>
        <v>0.12027616279069768</v>
      </c>
      <c r="K627" s="30">
        <f t="shared" si="129"/>
        <v>-0.22222222222222221</v>
      </c>
      <c r="L627" s="30">
        <f t="shared" si="130"/>
        <v>-2.0710059171597635E-2</v>
      </c>
      <c r="M627" s="30">
        <f t="shared" si="127"/>
        <v>-1.5636105188343994E-2</v>
      </c>
      <c r="N627" s="36">
        <f t="shared" si="128"/>
        <v>-3.7573805689747721E-3</v>
      </c>
    </row>
    <row r="628" spans="1:14" x14ac:dyDescent="0.2">
      <c r="A628" s="23"/>
      <c r="B628" s="25" t="s">
        <v>587</v>
      </c>
      <c r="C628" s="35">
        <v>152</v>
      </c>
      <c r="D628" s="29">
        <v>133</v>
      </c>
      <c r="E628" s="29">
        <v>190</v>
      </c>
      <c r="F628" s="29">
        <v>325</v>
      </c>
      <c r="G628" s="30">
        <f t="shared" si="123"/>
        <v>0.10803127221037669</v>
      </c>
      <c r="H628" s="30">
        <f t="shared" si="124"/>
        <v>7.1390230810520663E-2</v>
      </c>
      <c r="I628" s="30">
        <f t="shared" si="125"/>
        <v>7.2188449848024319E-2</v>
      </c>
      <c r="J628" s="30">
        <f t="shared" si="126"/>
        <v>0.11809593023255814</v>
      </c>
      <c r="K628" s="30">
        <f t="shared" si="129"/>
        <v>0.25</v>
      </c>
      <c r="L628" s="30">
        <f t="shared" si="130"/>
        <v>1.4436090225563909</v>
      </c>
      <c r="M628" s="30">
        <f t="shared" si="127"/>
        <v>2.7007818052594171E-2</v>
      </c>
      <c r="N628" s="36">
        <f t="shared" si="128"/>
        <v>0.10305958132045087</v>
      </c>
    </row>
    <row r="629" spans="1:14" x14ac:dyDescent="0.2">
      <c r="A629" s="23"/>
      <c r="B629" s="25" t="s">
        <v>588</v>
      </c>
      <c r="C629" s="35">
        <v>4</v>
      </c>
      <c r="D629" s="29">
        <v>17</v>
      </c>
      <c r="E629" s="29">
        <v>9</v>
      </c>
      <c r="F629" s="29">
        <v>17</v>
      </c>
      <c r="G629" s="30">
        <f t="shared" si="123"/>
        <v>2.8429282160625444E-3</v>
      </c>
      <c r="H629" s="30">
        <f t="shared" si="124"/>
        <v>9.1250670960815895E-3</v>
      </c>
      <c r="I629" s="30">
        <f t="shared" si="125"/>
        <v>3.419452887537994E-3</v>
      </c>
      <c r="J629" s="30">
        <f t="shared" si="126"/>
        <v>6.1773255813953485E-3</v>
      </c>
      <c r="K629" s="30">
        <f t="shared" si="129"/>
        <v>1.25</v>
      </c>
      <c r="L629" s="30">
        <f t="shared" si="130"/>
        <v>0</v>
      </c>
      <c r="M629" s="30">
        <f t="shared" si="127"/>
        <v>3.5536602700781805E-3</v>
      </c>
      <c r="N629" s="36">
        <f t="shared" si="128"/>
        <v>0</v>
      </c>
    </row>
    <row r="630" spans="1:14" x14ac:dyDescent="0.2">
      <c r="A630" s="23"/>
      <c r="B630" s="25" t="s">
        <v>589</v>
      </c>
      <c r="C630" s="35">
        <v>100</v>
      </c>
      <c r="D630" s="29">
        <v>681</v>
      </c>
      <c r="E630" s="29">
        <v>582</v>
      </c>
      <c r="F630" s="29">
        <v>1387</v>
      </c>
      <c r="G630" s="30">
        <f t="shared" si="123"/>
        <v>7.1073205401563616E-2</v>
      </c>
      <c r="H630" s="30">
        <f t="shared" si="124"/>
        <v>0.36553945249597425</v>
      </c>
      <c r="I630" s="30">
        <f t="shared" si="125"/>
        <v>0.22112462006079028</v>
      </c>
      <c r="J630" s="30">
        <f t="shared" si="126"/>
        <v>0.50399709302325579</v>
      </c>
      <c r="K630" s="30">
        <f t="shared" si="129"/>
        <v>4.82</v>
      </c>
      <c r="L630" s="30">
        <f t="shared" si="130"/>
        <v>1.0367107195301029</v>
      </c>
      <c r="M630" s="30">
        <f t="shared" si="127"/>
        <v>0.34257285003553667</v>
      </c>
      <c r="N630" s="36">
        <f t="shared" si="128"/>
        <v>0.3789586688137413</v>
      </c>
    </row>
    <row r="631" spans="1:14" x14ac:dyDescent="0.2">
      <c r="A631" s="23"/>
      <c r="B631" s="25" t="s">
        <v>590</v>
      </c>
      <c r="C631" s="35">
        <v>59</v>
      </c>
      <c r="D631" s="29">
        <v>106</v>
      </c>
      <c r="E631" s="29">
        <v>164</v>
      </c>
      <c r="F631" s="29">
        <v>147</v>
      </c>
      <c r="G631" s="30">
        <f t="shared" si="123"/>
        <v>4.1933191186922528E-2</v>
      </c>
      <c r="H631" s="30">
        <f t="shared" si="124"/>
        <v>5.6897477187332263E-2</v>
      </c>
      <c r="I631" s="30">
        <f t="shared" si="125"/>
        <v>6.231003039513678E-2</v>
      </c>
      <c r="J631" s="30">
        <f t="shared" si="126"/>
        <v>5.3415697674418602E-2</v>
      </c>
      <c r="K631" s="30">
        <f t="shared" si="129"/>
        <v>1.7796610169491525</v>
      </c>
      <c r="L631" s="30">
        <f t="shared" si="130"/>
        <v>0.3867924528301887</v>
      </c>
      <c r="M631" s="30">
        <f t="shared" si="127"/>
        <v>7.4626865671641784E-2</v>
      </c>
      <c r="N631" s="36">
        <f t="shared" si="128"/>
        <v>2.2007514761137954E-2</v>
      </c>
    </row>
    <row r="632" spans="1:14" x14ac:dyDescent="0.2">
      <c r="A632" s="23"/>
      <c r="B632" s="25" t="s">
        <v>591</v>
      </c>
      <c r="C632" s="35">
        <v>7</v>
      </c>
      <c r="D632" s="29">
        <v>49</v>
      </c>
      <c r="E632" s="29">
        <v>2</v>
      </c>
      <c r="F632" s="29">
        <v>9</v>
      </c>
      <c r="G632" s="30">
        <f t="shared" si="123"/>
        <v>4.9751243781094526E-3</v>
      </c>
      <c r="H632" s="30">
        <f t="shared" si="124"/>
        <v>2.6301663982823402E-2</v>
      </c>
      <c r="I632" s="30">
        <f t="shared" si="125"/>
        <v>7.5987841945288754E-4</v>
      </c>
      <c r="J632" s="30">
        <f t="shared" si="126"/>
        <v>3.2703488372093025E-3</v>
      </c>
      <c r="K632" s="30">
        <f t="shared" si="129"/>
        <v>-0.7142857142857143</v>
      </c>
      <c r="L632" s="30">
        <f t="shared" si="130"/>
        <v>-0.81632653061224492</v>
      </c>
      <c r="M632" s="30">
        <f t="shared" si="127"/>
        <v>-3.5536602700781805E-3</v>
      </c>
      <c r="N632" s="36">
        <f t="shared" si="128"/>
        <v>-2.1470746108427266E-2</v>
      </c>
    </row>
    <row r="633" spans="1:14" x14ac:dyDescent="0.2">
      <c r="A633" s="23"/>
      <c r="B633" s="25" t="s">
        <v>592</v>
      </c>
      <c r="C633" s="35">
        <v>1</v>
      </c>
      <c r="D633" s="29">
        <v>15</v>
      </c>
      <c r="E633" s="29">
        <v>0</v>
      </c>
      <c r="F633" s="29">
        <v>32</v>
      </c>
      <c r="G633" s="30">
        <f t="shared" si="123"/>
        <v>7.1073205401563609E-4</v>
      </c>
      <c r="H633" s="30">
        <f t="shared" si="124"/>
        <v>8.0515297906602248E-3</v>
      </c>
      <c r="I633" s="30" t="str">
        <f t="shared" si="125"/>
        <v/>
      </c>
      <c r="J633" s="30">
        <f t="shared" si="126"/>
        <v>1.1627906976744186E-2</v>
      </c>
      <c r="K633" s="30">
        <f t="shared" si="129"/>
        <v>-1</v>
      </c>
      <c r="L633" s="30">
        <f t="shared" si="130"/>
        <v>1.1333333333333333</v>
      </c>
      <c r="M633" s="30">
        <f t="shared" si="127"/>
        <v>-7.1073205401563609E-4</v>
      </c>
      <c r="N633" s="36">
        <f t="shared" si="128"/>
        <v>9.1250670960815877E-3</v>
      </c>
    </row>
    <row r="634" spans="1:14" ht="25.5" x14ac:dyDescent="0.2">
      <c r="A634" s="23"/>
      <c r="B634" s="25" t="s">
        <v>593</v>
      </c>
      <c r="C634" s="35">
        <v>2</v>
      </c>
      <c r="D634" s="29">
        <v>1</v>
      </c>
      <c r="E634" s="29">
        <v>4</v>
      </c>
      <c r="F634" s="29">
        <v>7</v>
      </c>
      <c r="G634" s="30">
        <f t="shared" si="123"/>
        <v>1.4214641080312722E-3</v>
      </c>
      <c r="H634" s="30">
        <f t="shared" si="124"/>
        <v>5.3676865271068169E-4</v>
      </c>
      <c r="I634" s="30">
        <f t="shared" si="125"/>
        <v>1.5197568389057751E-3</v>
      </c>
      <c r="J634" s="30">
        <f t="shared" si="126"/>
        <v>2.5436046511627909E-3</v>
      </c>
      <c r="K634" s="30">
        <f t="shared" si="129"/>
        <v>1</v>
      </c>
      <c r="L634" s="30">
        <f t="shared" si="130"/>
        <v>6</v>
      </c>
      <c r="M634" s="30">
        <f t="shared" si="127"/>
        <v>1.4214641080312722E-3</v>
      </c>
      <c r="N634" s="36">
        <f t="shared" si="128"/>
        <v>3.2206119162640902E-3</v>
      </c>
    </row>
    <row r="635" spans="1:14" ht="25.5" x14ac:dyDescent="0.2">
      <c r="A635" s="23"/>
      <c r="B635" s="25" t="s">
        <v>594</v>
      </c>
      <c r="C635" s="35">
        <v>0</v>
      </c>
      <c r="D635" s="29">
        <v>3</v>
      </c>
      <c r="E635" s="29">
        <v>1</v>
      </c>
      <c r="F635" s="29">
        <v>1</v>
      </c>
      <c r="G635" s="30" t="str">
        <f t="shared" si="123"/>
        <v/>
      </c>
      <c r="H635" s="30">
        <f t="shared" si="124"/>
        <v>1.6103059581320451E-3</v>
      </c>
      <c r="I635" s="30">
        <f t="shared" si="125"/>
        <v>3.7993920972644377E-4</v>
      </c>
      <c r="J635" s="30">
        <f t="shared" si="126"/>
        <v>3.6337209302325581E-4</v>
      </c>
      <c r="K635" s="30">
        <f t="shared" si="129"/>
        <v>1</v>
      </c>
      <c r="L635" s="30">
        <f t="shared" si="130"/>
        <v>-0.66666666666666663</v>
      </c>
      <c r="M635" s="30" t="str">
        <f t="shared" si="127"/>
        <v/>
      </c>
      <c r="N635" s="36">
        <f t="shared" si="128"/>
        <v>-1.0735373054213634E-3</v>
      </c>
    </row>
    <row r="636" spans="1:14" x14ac:dyDescent="0.2">
      <c r="A636" s="23"/>
      <c r="B636" s="25" t="s">
        <v>595</v>
      </c>
      <c r="C636" s="35">
        <v>1</v>
      </c>
      <c r="D636" s="29">
        <v>31</v>
      </c>
      <c r="E636" s="29">
        <v>12</v>
      </c>
      <c r="F636" s="29">
        <v>92</v>
      </c>
      <c r="G636" s="30">
        <f t="shared" si="123"/>
        <v>7.1073205401563609E-4</v>
      </c>
      <c r="H636" s="30">
        <f t="shared" si="124"/>
        <v>1.6639828234031134E-2</v>
      </c>
      <c r="I636" s="30">
        <f t="shared" si="125"/>
        <v>4.559270516717325E-3</v>
      </c>
      <c r="J636" s="30">
        <f t="shared" si="126"/>
        <v>3.3430232558139532E-2</v>
      </c>
      <c r="K636" s="30">
        <f t="shared" si="129"/>
        <v>11</v>
      </c>
      <c r="L636" s="30">
        <f t="shared" si="130"/>
        <v>1.967741935483871</v>
      </c>
      <c r="M636" s="30">
        <f t="shared" si="127"/>
        <v>7.818052594171997E-3</v>
      </c>
      <c r="N636" s="36">
        <f t="shared" si="128"/>
        <v>3.2742887815351583E-2</v>
      </c>
    </row>
    <row r="637" spans="1:14" x14ac:dyDescent="0.2">
      <c r="A637" s="23"/>
      <c r="B637" s="25" t="s">
        <v>596</v>
      </c>
      <c r="C637" s="35">
        <v>7</v>
      </c>
      <c r="D637" s="29">
        <v>18</v>
      </c>
      <c r="E637" s="29">
        <v>4</v>
      </c>
      <c r="F637" s="29">
        <v>0</v>
      </c>
      <c r="G637" s="30">
        <f t="shared" si="123"/>
        <v>4.9751243781094526E-3</v>
      </c>
      <c r="H637" s="30">
        <f t="shared" si="124"/>
        <v>9.6618357487922701E-3</v>
      </c>
      <c r="I637" s="30">
        <f t="shared" si="125"/>
        <v>1.5197568389057751E-3</v>
      </c>
      <c r="J637" s="30" t="str">
        <f t="shared" si="126"/>
        <v/>
      </c>
      <c r="K637" s="30">
        <f t="shared" si="129"/>
        <v>-0.42857142857142855</v>
      </c>
      <c r="L637" s="30">
        <f t="shared" si="130"/>
        <v>-1</v>
      </c>
      <c r="M637" s="30">
        <f t="shared" si="127"/>
        <v>-2.1321961620469083E-3</v>
      </c>
      <c r="N637" s="36">
        <f t="shared" si="128"/>
        <v>-9.6618357487922701E-3</v>
      </c>
    </row>
    <row r="638" spans="1:14" ht="25.5" x14ac:dyDescent="0.2">
      <c r="A638" s="23"/>
      <c r="B638" s="25" t="s">
        <v>597</v>
      </c>
      <c r="C638" s="35">
        <v>6</v>
      </c>
      <c r="D638" s="29">
        <v>4</v>
      </c>
      <c r="E638" s="29">
        <v>6</v>
      </c>
      <c r="F638" s="29">
        <v>3</v>
      </c>
      <c r="G638" s="30">
        <f t="shared" si="123"/>
        <v>4.2643923240938165E-3</v>
      </c>
      <c r="H638" s="30">
        <f t="shared" si="124"/>
        <v>2.1470746108427268E-3</v>
      </c>
      <c r="I638" s="30">
        <f t="shared" si="125"/>
        <v>2.2796352583586625E-3</v>
      </c>
      <c r="J638" s="30">
        <f t="shared" si="126"/>
        <v>1.0901162790697674E-3</v>
      </c>
      <c r="K638" s="30">
        <f t="shared" si="129"/>
        <v>0</v>
      </c>
      <c r="L638" s="30">
        <f t="shared" si="130"/>
        <v>-0.25</v>
      </c>
      <c r="M638" s="30">
        <f t="shared" si="127"/>
        <v>0</v>
      </c>
      <c r="N638" s="36">
        <f t="shared" si="128"/>
        <v>-5.3676865271068169E-4</v>
      </c>
    </row>
    <row r="639" spans="1:14" ht="25.5" x14ac:dyDescent="0.2">
      <c r="A639" s="23"/>
      <c r="B639" s="25" t="s">
        <v>598</v>
      </c>
      <c r="C639" s="35">
        <v>54</v>
      </c>
      <c r="D639" s="29">
        <v>56</v>
      </c>
      <c r="E639" s="29">
        <v>33</v>
      </c>
      <c r="F639" s="29">
        <v>14</v>
      </c>
      <c r="G639" s="30">
        <f t="shared" si="123"/>
        <v>3.8379530916844352E-2</v>
      </c>
      <c r="H639" s="30">
        <f t="shared" si="124"/>
        <v>3.0059044551798177E-2</v>
      </c>
      <c r="I639" s="30">
        <f t="shared" si="125"/>
        <v>1.2537993920972644E-2</v>
      </c>
      <c r="J639" s="30">
        <f t="shared" si="126"/>
        <v>5.0872093023255818E-3</v>
      </c>
      <c r="K639" s="30">
        <f t="shared" si="129"/>
        <v>-0.3888888888888889</v>
      </c>
      <c r="L639" s="30">
        <f t="shared" si="130"/>
        <v>-0.75</v>
      </c>
      <c r="M639" s="30">
        <f t="shared" si="127"/>
        <v>-1.492537313432836E-2</v>
      </c>
      <c r="N639" s="36">
        <f t="shared" si="128"/>
        <v>-2.2544283413848634E-2</v>
      </c>
    </row>
    <row r="640" spans="1:14" ht="26.25" thickBot="1" x14ac:dyDescent="0.25">
      <c r="A640" s="23"/>
      <c r="B640" s="26" t="s">
        <v>599</v>
      </c>
      <c r="C640" s="37">
        <v>35</v>
      </c>
      <c r="D640" s="38">
        <v>67</v>
      </c>
      <c r="E640" s="38">
        <v>20</v>
      </c>
      <c r="F640" s="38">
        <v>39</v>
      </c>
      <c r="G640" s="39">
        <f t="shared" si="123"/>
        <v>2.4875621890547265E-2</v>
      </c>
      <c r="H640" s="39">
        <f t="shared" si="124"/>
        <v>3.5963499731615674E-2</v>
      </c>
      <c r="I640" s="39">
        <f t="shared" si="125"/>
        <v>7.5987841945288756E-3</v>
      </c>
      <c r="J640" s="39">
        <f t="shared" si="126"/>
        <v>1.4171511627906976E-2</v>
      </c>
      <c r="K640" s="39">
        <f t="shared" si="129"/>
        <v>-0.42857142857142855</v>
      </c>
      <c r="L640" s="39">
        <f t="shared" si="130"/>
        <v>-0.41791044776119401</v>
      </c>
      <c r="M640" s="39">
        <f t="shared" si="127"/>
        <v>-1.0660980810234541E-2</v>
      </c>
      <c r="N640" s="40">
        <f t="shared" si="128"/>
        <v>-1.5029522275899087E-2</v>
      </c>
    </row>
    <row r="641" spans="1:2" x14ac:dyDescent="0.2">
      <c r="A641" s="22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2" t="s">
        <v>0</v>
      </c>
      <c r="F1" s="53"/>
      <c r="G1" s="53"/>
      <c r="H1" s="53"/>
      <c r="I1" s="53"/>
      <c r="J1" s="53"/>
      <c r="K1" s="53"/>
      <c r="L1" s="53"/>
      <c r="M1" s="53"/>
      <c r="N1" s="53"/>
    </row>
    <row r="2" spans="1:14" ht="30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55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56" t="s">
        <v>602</v>
      </c>
      <c r="F4" s="57"/>
      <c r="G4" s="57"/>
      <c r="H4" s="57"/>
      <c r="I4" s="57"/>
      <c r="J4" s="57"/>
      <c r="K4" s="57"/>
      <c r="L4" s="57"/>
      <c r="M4" s="57"/>
      <c r="N4" s="57"/>
    </row>
    <row r="5" spans="1:14" ht="20.65" customHeight="1" thickBot="1" x14ac:dyDescent="0.25">
      <c r="B5" s="5"/>
      <c r="E5" s="58"/>
      <c r="F5" s="58"/>
      <c r="G5" s="58"/>
      <c r="H5" s="58"/>
      <c r="I5" s="58"/>
      <c r="J5" s="58"/>
      <c r="K5" s="58"/>
      <c r="L5" s="58"/>
      <c r="M5" s="58"/>
      <c r="N5" s="58"/>
    </row>
    <row r="6" spans="1:14" ht="29.25" customHeight="1" thickBot="1" x14ac:dyDescent="0.25">
      <c r="B6" s="41" t="s">
        <v>2</v>
      </c>
      <c r="C6" s="44" t="s">
        <v>3</v>
      </c>
      <c r="D6" s="45"/>
      <c r="E6" s="45"/>
      <c r="F6" s="46"/>
      <c r="G6" s="44" t="s">
        <v>4</v>
      </c>
      <c r="H6" s="45"/>
      <c r="I6" s="45"/>
      <c r="J6" s="45"/>
      <c r="K6" s="44" t="s">
        <v>667</v>
      </c>
      <c r="L6" s="47"/>
      <c r="M6" s="44" t="s">
        <v>5</v>
      </c>
      <c r="N6" s="47"/>
    </row>
    <row r="7" spans="1:14" ht="20.100000000000001" customHeight="1" thickBot="1" x14ac:dyDescent="0.25">
      <c r="B7" s="42"/>
      <c r="C7" s="50">
        <v>2022</v>
      </c>
      <c r="D7" s="46"/>
      <c r="E7" s="51">
        <v>2023</v>
      </c>
      <c r="F7" s="46"/>
      <c r="G7" s="50">
        <v>2022</v>
      </c>
      <c r="H7" s="46"/>
      <c r="I7" s="51">
        <v>2023</v>
      </c>
      <c r="J7" s="46"/>
      <c r="K7" s="48"/>
      <c r="L7" s="49"/>
      <c r="M7" s="48"/>
      <c r="N7" s="49"/>
    </row>
    <row r="8" spans="1:14" ht="20.100000000000001" customHeight="1" thickBot="1" x14ac:dyDescent="0.25">
      <c r="A8" s="22"/>
      <c r="B8" s="43"/>
      <c r="C8" s="13" t="s">
        <v>6</v>
      </c>
      <c r="D8" s="13" t="s">
        <v>7</v>
      </c>
      <c r="E8" s="13" t="s">
        <v>6</v>
      </c>
      <c r="F8" s="13" t="s">
        <v>7</v>
      </c>
      <c r="G8" s="13" t="s">
        <v>6</v>
      </c>
      <c r="H8" s="13" t="s">
        <v>7</v>
      </c>
      <c r="I8" s="13" t="s">
        <v>6</v>
      </c>
      <c r="J8" s="13" t="s">
        <v>7</v>
      </c>
      <c r="K8" s="13" t="s">
        <v>6</v>
      </c>
      <c r="L8" s="13" t="s">
        <v>7</v>
      </c>
      <c r="M8" s="13" t="s">
        <v>6</v>
      </c>
      <c r="N8" s="13" t="s">
        <v>7</v>
      </c>
    </row>
    <row r="9" spans="1:14" ht="15.75" customHeight="1" thickBot="1" x14ac:dyDescent="0.25">
      <c r="A9" s="22"/>
      <c r="B9" s="14" t="s">
        <v>603</v>
      </c>
      <c r="C9" s="15">
        <f>+C22+C81+C188+C371+C612</f>
        <v>58016</v>
      </c>
      <c r="D9" s="15">
        <f>+D22+D81+D188+D371+D612</f>
        <v>50079</v>
      </c>
      <c r="E9" s="15">
        <f>+E22+E81+E188+E371+E612</f>
        <v>62658</v>
      </c>
      <c r="F9" s="15">
        <f>+F22+F81+F188+F371+F612</f>
        <v>60119</v>
      </c>
      <c r="G9" s="16">
        <f>SUM(G10:G14)</f>
        <v>1</v>
      </c>
      <c r="H9" s="16">
        <f>SUM(H10:H14)</f>
        <v>1</v>
      </c>
      <c r="I9" s="16">
        <f>SUM(I10:I14)</f>
        <v>1</v>
      </c>
      <c r="J9" s="16">
        <f>SUM(J10:J14)</f>
        <v>1</v>
      </c>
      <c r="K9" s="16">
        <f t="shared" ref="K9:L14" si="0">+IF(AND(C9=0,E9=0),"",IF(C9=0,1,IF(E9=0,-1,(E9-C9)/C9)))</f>
        <v>8.0012410369553227E-2</v>
      </c>
      <c r="L9" s="16">
        <f t="shared" si="0"/>
        <v>0.20048323648635155</v>
      </c>
      <c r="M9" s="16">
        <f t="shared" ref="M9:N14" si="1">+IF(OR(AND(G9=""),(K9="")),"",G9*K9)</f>
        <v>8.0012410369553227E-2</v>
      </c>
      <c r="N9" s="16">
        <f t="shared" si="1"/>
        <v>0.20048323648635155</v>
      </c>
    </row>
    <row r="10" spans="1:14" x14ac:dyDescent="0.2">
      <c r="A10" s="23"/>
      <c r="B10" s="19" t="s">
        <v>8</v>
      </c>
      <c r="C10" s="17">
        <f>+C22</f>
        <v>520</v>
      </c>
      <c r="D10" s="7">
        <f>+D22</f>
        <v>592</v>
      </c>
      <c r="E10" s="7">
        <f>+E22</f>
        <v>502</v>
      </c>
      <c r="F10" s="7">
        <f>+F22</f>
        <v>510</v>
      </c>
      <c r="G10" s="8">
        <f t="shared" ref="G10:J14" si="2">+C10/C$9</f>
        <v>8.9630446773303913E-3</v>
      </c>
      <c r="H10" s="8">
        <f t="shared" si="2"/>
        <v>1.1821322310749017E-2</v>
      </c>
      <c r="I10" s="8">
        <f t="shared" si="2"/>
        <v>8.0117463053401006E-3</v>
      </c>
      <c r="J10" s="8">
        <f t="shared" si="2"/>
        <v>8.4831750361782469E-3</v>
      </c>
      <c r="K10" s="8">
        <f t="shared" si="0"/>
        <v>-3.4615384615384617E-2</v>
      </c>
      <c r="L10" s="8">
        <f t="shared" si="0"/>
        <v>-0.13851351351351351</v>
      </c>
      <c r="M10" s="8">
        <f t="shared" si="1"/>
        <v>-3.1025923883066739E-4</v>
      </c>
      <c r="N10" s="9">
        <f t="shared" si="1"/>
        <v>-1.6374128876375329E-3</v>
      </c>
    </row>
    <row r="11" spans="1:14" x14ac:dyDescent="0.2">
      <c r="A11" s="23"/>
      <c r="B11" s="20" t="s">
        <v>9</v>
      </c>
      <c r="C11" s="17">
        <f>+C81</f>
        <v>4041</v>
      </c>
      <c r="D11" s="7">
        <f>+D81</f>
        <v>3609</v>
      </c>
      <c r="E11" s="7">
        <f>+E81</f>
        <v>5469</v>
      </c>
      <c r="F11" s="7">
        <f>+F81</f>
        <v>5253</v>
      </c>
      <c r="G11" s="8">
        <f t="shared" si="2"/>
        <v>6.9653199117484826E-2</v>
      </c>
      <c r="H11" s="8">
        <f t="shared" si="2"/>
        <v>7.2066135505900672E-2</v>
      </c>
      <c r="I11" s="8">
        <f t="shared" si="2"/>
        <v>8.7283347697021924E-2</v>
      </c>
      <c r="J11" s="8">
        <f t="shared" si="2"/>
        <v>8.7376702872635936E-2</v>
      </c>
      <c r="K11" s="8">
        <f t="shared" si="0"/>
        <v>0.35337787676317745</v>
      </c>
      <c r="L11" s="8">
        <f t="shared" si="0"/>
        <v>0.45552784704904403</v>
      </c>
      <c r="M11" s="8">
        <f t="shared" si="1"/>
        <v>2.4613899613899613E-2</v>
      </c>
      <c r="N11" s="9">
        <f t="shared" si="1"/>
        <v>3.2828131552147602E-2</v>
      </c>
    </row>
    <row r="12" spans="1:14" ht="25.5" x14ac:dyDescent="0.2">
      <c r="A12" s="23"/>
      <c r="B12" s="20" t="s">
        <v>10</v>
      </c>
      <c r="C12" s="17">
        <f>+C188</f>
        <v>6733</v>
      </c>
      <c r="D12" s="7">
        <f>+D188</f>
        <v>5682</v>
      </c>
      <c r="E12" s="7">
        <f>+E188</f>
        <v>9921</v>
      </c>
      <c r="F12" s="7">
        <f>+F188</f>
        <v>9176</v>
      </c>
      <c r="G12" s="8">
        <f t="shared" si="2"/>
        <v>0.11605419194704909</v>
      </c>
      <c r="H12" s="8">
        <f t="shared" si="2"/>
        <v>0.11346073204337147</v>
      </c>
      <c r="I12" s="8">
        <f t="shared" si="2"/>
        <v>0.15833572728143253</v>
      </c>
      <c r="J12" s="8">
        <f t="shared" si="2"/>
        <v>0.15263061594504232</v>
      </c>
      <c r="K12" s="8">
        <f t="shared" si="0"/>
        <v>0.47348878657359278</v>
      </c>
      <c r="L12" s="8">
        <f t="shared" si="0"/>
        <v>0.61492432242168249</v>
      </c>
      <c r="M12" s="8">
        <f t="shared" si="1"/>
        <v>5.4950358521787097E-2</v>
      </c>
      <c r="N12" s="9">
        <f t="shared" si="1"/>
        <v>6.9769763773238277E-2</v>
      </c>
    </row>
    <row r="13" spans="1:14" x14ac:dyDescent="0.2">
      <c r="A13" s="23"/>
      <c r="B13" s="20" t="s">
        <v>11</v>
      </c>
      <c r="C13" s="17">
        <f>+C371</f>
        <v>31200</v>
      </c>
      <c r="D13" s="7">
        <f>+D371</f>
        <v>25423</v>
      </c>
      <c r="E13" s="7">
        <f>+E371</f>
        <v>34940</v>
      </c>
      <c r="F13" s="7">
        <f>+F371</f>
        <v>32150</v>
      </c>
      <c r="G13" s="8">
        <f t="shared" si="2"/>
        <v>0.53778268063982348</v>
      </c>
      <c r="H13" s="8">
        <f t="shared" si="2"/>
        <v>0.50765790051718285</v>
      </c>
      <c r="I13" s="8">
        <f t="shared" si="2"/>
        <v>0.55763031057486678</v>
      </c>
      <c r="J13" s="8">
        <f t="shared" si="2"/>
        <v>0.53477270081006001</v>
      </c>
      <c r="K13" s="8">
        <f t="shared" si="0"/>
        <v>0.11987179487179488</v>
      </c>
      <c r="L13" s="8">
        <f t="shared" si="0"/>
        <v>0.26460291861700036</v>
      </c>
      <c r="M13" s="8">
        <f t="shared" si="1"/>
        <v>6.4464975179260892E-2</v>
      </c>
      <c r="N13" s="9">
        <f t="shared" si="1"/>
        <v>0.1343277621358254</v>
      </c>
    </row>
    <row r="14" spans="1:14" ht="15.75" thickBot="1" x14ac:dyDescent="0.25">
      <c r="A14" s="23"/>
      <c r="B14" s="21" t="s">
        <v>12</v>
      </c>
      <c r="C14" s="18">
        <f>+C612</f>
        <v>15522</v>
      </c>
      <c r="D14" s="10">
        <f>+D612</f>
        <v>14773</v>
      </c>
      <c r="E14" s="10">
        <f>+E612</f>
        <v>11826</v>
      </c>
      <c r="F14" s="10">
        <f>+F612</f>
        <v>13030</v>
      </c>
      <c r="G14" s="11">
        <f t="shared" si="2"/>
        <v>0.26754688361831219</v>
      </c>
      <c r="H14" s="11">
        <f t="shared" si="2"/>
        <v>0.29499390962279598</v>
      </c>
      <c r="I14" s="11">
        <f t="shared" si="2"/>
        <v>0.18873886814133869</v>
      </c>
      <c r="J14" s="11">
        <f t="shared" si="2"/>
        <v>0.21673680533608344</v>
      </c>
      <c r="K14" s="11">
        <f t="shared" si="0"/>
        <v>-0.23811364514882102</v>
      </c>
      <c r="L14" s="11">
        <f t="shared" si="0"/>
        <v>-0.1179855141135856</v>
      </c>
      <c r="M14" s="11">
        <f t="shared" si="1"/>
        <v>-6.3706563706563704E-2</v>
      </c>
      <c r="N14" s="12">
        <f t="shared" si="1"/>
        <v>-3.4805008087222193E-2</v>
      </c>
    </row>
    <row r="15" spans="1:14" x14ac:dyDescent="0.2">
      <c r="A15" s="22"/>
      <c r="B15" t="s">
        <v>13</v>
      </c>
    </row>
    <row r="16" spans="1:14" x14ac:dyDescent="0.2">
      <c r="A16" s="22"/>
    </row>
    <row r="17" spans="1:14" x14ac:dyDescent="0.2">
      <c r="A17" s="22"/>
    </row>
    <row r="18" spans="1:14" ht="15.75" thickBot="1" x14ac:dyDescent="0.25">
      <c r="A18" s="22"/>
    </row>
    <row r="19" spans="1:14" ht="29.25" customHeight="1" thickBot="1" x14ac:dyDescent="0.25">
      <c r="A19" s="23"/>
      <c r="B19" s="41" t="s">
        <v>2</v>
      </c>
      <c r="C19" s="44" t="s">
        <v>3</v>
      </c>
      <c r="D19" s="45"/>
      <c r="E19" s="45"/>
      <c r="F19" s="46"/>
      <c r="G19" s="44" t="s">
        <v>4</v>
      </c>
      <c r="H19" s="45"/>
      <c r="I19" s="45"/>
      <c r="J19" s="45"/>
      <c r="K19" s="44" t="s">
        <v>667</v>
      </c>
      <c r="L19" s="47"/>
      <c r="M19" s="44" t="s">
        <v>5</v>
      </c>
      <c r="N19" s="47"/>
    </row>
    <row r="20" spans="1:14" ht="15.75" thickBot="1" x14ac:dyDescent="0.25">
      <c r="A20" s="22"/>
      <c r="B20" s="42"/>
      <c r="C20" s="50">
        <v>2022</v>
      </c>
      <c r="D20" s="46"/>
      <c r="E20" s="51">
        <v>2023</v>
      </c>
      <c r="F20" s="46"/>
      <c r="G20" s="50">
        <v>2022</v>
      </c>
      <c r="H20" s="46"/>
      <c r="I20" s="51">
        <v>2023</v>
      </c>
      <c r="J20" s="46"/>
      <c r="K20" s="48"/>
      <c r="L20" s="49"/>
      <c r="M20" s="48"/>
      <c r="N20" s="49"/>
    </row>
    <row r="21" spans="1:14" ht="15.75" thickBot="1" x14ac:dyDescent="0.25">
      <c r="A21" s="23"/>
      <c r="B21" s="43"/>
      <c r="C21" s="13" t="s">
        <v>6</v>
      </c>
      <c r="D21" s="13" t="s">
        <v>7</v>
      </c>
      <c r="E21" s="13" t="s">
        <v>6</v>
      </c>
      <c r="F21" s="13" t="s">
        <v>7</v>
      </c>
      <c r="G21" s="13" t="s">
        <v>6</v>
      </c>
      <c r="H21" s="13" t="s">
        <v>7</v>
      </c>
      <c r="I21" s="13" t="s">
        <v>6</v>
      </c>
      <c r="J21" s="13" t="s">
        <v>7</v>
      </c>
      <c r="K21" s="13" t="s">
        <v>6</v>
      </c>
      <c r="L21" s="13" t="s">
        <v>7</v>
      </c>
      <c r="M21" s="13" t="s">
        <v>6</v>
      </c>
      <c r="N21" s="13" t="s">
        <v>7</v>
      </c>
    </row>
    <row r="22" spans="1:14" ht="15.75" thickBot="1" x14ac:dyDescent="0.25">
      <c r="A22" s="23"/>
      <c r="B22" s="14" t="s">
        <v>8</v>
      </c>
      <c r="C22" s="27">
        <f>SUM(C23:C73)</f>
        <v>520</v>
      </c>
      <c r="D22" s="27">
        <f>SUM(D23:D73)</f>
        <v>592</v>
      </c>
      <c r="E22" s="27">
        <f>SUM(E23:E73)</f>
        <v>502</v>
      </c>
      <c r="F22" s="27">
        <f>SUM(F23:F73)</f>
        <v>510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-3.4615384615384617E-2</v>
      </c>
      <c r="L22" s="28">
        <f>+IF(AND(D22=0,F22=0),"",IF(D22=0,1,IF(F22=0,-1,(F22-D22)/D22)))</f>
        <v>-0.13851351351351351</v>
      </c>
      <c r="M22" s="28">
        <f t="shared" ref="M22:M53" si="7">+IF(OR(AND(G22=""),(K22="")),"",G22*K22)</f>
        <v>-3.4615384615384617E-2</v>
      </c>
      <c r="N22" s="28">
        <f t="shared" ref="N22:N53" si="8">+IF(OR(AND(H22=""),(L22="")),"",H22*L22)</f>
        <v>-0.13851351351351351</v>
      </c>
    </row>
    <row r="23" spans="1:14" x14ac:dyDescent="0.2">
      <c r="A23" s="23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23"/>
      <c r="B24" s="25" t="s">
        <v>15</v>
      </c>
      <c r="C24" s="35">
        <v>56</v>
      </c>
      <c r="D24" s="29">
        <v>142</v>
      </c>
      <c r="E24" s="29">
        <v>6</v>
      </c>
      <c r="F24" s="29">
        <v>7</v>
      </c>
      <c r="G24" s="30">
        <f t="shared" si="3"/>
        <v>0.1076923076923077</v>
      </c>
      <c r="H24" s="30">
        <f t="shared" si="4"/>
        <v>0.23986486486486486</v>
      </c>
      <c r="I24" s="30">
        <f t="shared" si="5"/>
        <v>1.1952191235059761E-2</v>
      </c>
      <c r="J24" s="30">
        <f t="shared" si="6"/>
        <v>1.3725490196078431E-2</v>
      </c>
      <c r="K24" s="30">
        <f t="shared" si="9"/>
        <v>-0.8928571428571429</v>
      </c>
      <c r="L24" s="30">
        <f t="shared" si="10"/>
        <v>-0.95070422535211263</v>
      </c>
      <c r="M24" s="30">
        <f t="shared" si="7"/>
        <v>-9.6153846153846159E-2</v>
      </c>
      <c r="N24" s="36">
        <f t="shared" si="8"/>
        <v>-0.22804054054054052</v>
      </c>
    </row>
    <row r="25" spans="1:14" ht="38.25" x14ac:dyDescent="0.2">
      <c r="A25" s="23"/>
      <c r="B25" s="25" t="s">
        <v>16</v>
      </c>
      <c r="C25" s="35">
        <v>1</v>
      </c>
      <c r="D25" s="29">
        <v>1</v>
      </c>
      <c r="E25" s="29">
        <v>1</v>
      </c>
      <c r="F25" s="29">
        <v>0</v>
      </c>
      <c r="G25" s="30">
        <f t="shared" si="3"/>
        <v>1.9230769230769232E-3</v>
      </c>
      <c r="H25" s="30">
        <f t="shared" si="4"/>
        <v>1.6891891891891893E-3</v>
      </c>
      <c r="I25" s="30">
        <f t="shared" si="5"/>
        <v>1.9920318725099601E-3</v>
      </c>
      <c r="J25" s="30" t="str">
        <f t="shared" si="6"/>
        <v/>
      </c>
      <c r="K25" s="30">
        <f t="shared" si="9"/>
        <v>0</v>
      </c>
      <c r="L25" s="30">
        <f t="shared" si="10"/>
        <v>-1</v>
      </c>
      <c r="M25" s="30">
        <f t="shared" si="7"/>
        <v>0</v>
      </c>
      <c r="N25" s="36">
        <f t="shared" si="8"/>
        <v>-1.6891891891891893E-3</v>
      </c>
    </row>
    <row r="26" spans="1:14" ht="38.25" x14ac:dyDescent="0.2">
      <c r="A26" s="23"/>
      <c r="B26" s="25" t="s">
        <v>17</v>
      </c>
      <c r="C26" s="35">
        <v>6</v>
      </c>
      <c r="D26" s="29">
        <v>2</v>
      </c>
      <c r="E26" s="29">
        <v>7</v>
      </c>
      <c r="F26" s="29">
        <v>6</v>
      </c>
      <c r="G26" s="30">
        <f t="shared" si="3"/>
        <v>1.1538461538461539E-2</v>
      </c>
      <c r="H26" s="30">
        <f t="shared" si="4"/>
        <v>3.3783783783783786E-3</v>
      </c>
      <c r="I26" s="30">
        <f t="shared" si="5"/>
        <v>1.3944223107569721E-2</v>
      </c>
      <c r="J26" s="30">
        <f t="shared" si="6"/>
        <v>1.1764705882352941E-2</v>
      </c>
      <c r="K26" s="30">
        <f t="shared" si="9"/>
        <v>0.16666666666666666</v>
      </c>
      <c r="L26" s="30">
        <f t="shared" si="10"/>
        <v>2</v>
      </c>
      <c r="M26" s="30">
        <f t="shared" si="7"/>
        <v>1.9230769230769232E-3</v>
      </c>
      <c r="N26" s="36">
        <f t="shared" si="8"/>
        <v>6.7567567567567571E-3</v>
      </c>
    </row>
    <row r="27" spans="1:14" ht="25.5" x14ac:dyDescent="0.2">
      <c r="A27" s="23"/>
      <c r="B27" s="25" t="s">
        <v>18</v>
      </c>
      <c r="C27" s="35">
        <v>0</v>
      </c>
      <c r="D27" s="29">
        <v>0</v>
      </c>
      <c r="E27" s="29">
        <v>3</v>
      </c>
      <c r="F27" s="29">
        <v>2</v>
      </c>
      <c r="G27" s="30" t="str">
        <f t="shared" si="3"/>
        <v/>
      </c>
      <c r="H27" s="30" t="str">
        <f t="shared" si="4"/>
        <v/>
      </c>
      <c r="I27" s="30">
        <f t="shared" si="5"/>
        <v>5.9760956175298804E-3</v>
      </c>
      <c r="J27" s="30">
        <f t="shared" si="6"/>
        <v>3.9215686274509803E-3</v>
      </c>
      <c r="K27" s="30">
        <f t="shared" si="9"/>
        <v>1</v>
      </c>
      <c r="L27" s="30">
        <f t="shared" si="10"/>
        <v>1</v>
      </c>
      <c r="M27" s="30" t="str">
        <f t="shared" si="7"/>
        <v/>
      </c>
      <c r="N27" s="36" t="str">
        <f t="shared" si="8"/>
        <v/>
      </c>
    </row>
    <row r="28" spans="1:14" ht="25.5" x14ac:dyDescent="0.2">
      <c r="A28" s="23"/>
      <c r="B28" s="25" t="s">
        <v>19</v>
      </c>
      <c r="C28" s="35">
        <v>0</v>
      </c>
      <c r="D28" s="29">
        <v>5</v>
      </c>
      <c r="E28" s="29">
        <v>3</v>
      </c>
      <c r="F28" s="29">
        <v>5</v>
      </c>
      <c r="G28" s="30" t="str">
        <f t="shared" si="3"/>
        <v/>
      </c>
      <c r="H28" s="30">
        <f t="shared" si="4"/>
        <v>8.4459459459459464E-3</v>
      </c>
      <c r="I28" s="30">
        <f t="shared" si="5"/>
        <v>5.9760956175298804E-3</v>
      </c>
      <c r="J28" s="30">
        <f t="shared" si="6"/>
        <v>9.8039215686274508E-3</v>
      </c>
      <c r="K28" s="30">
        <f t="shared" si="9"/>
        <v>1</v>
      </c>
      <c r="L28" s="30">
        <f t="shared" si="10"/>
        <v>0</v>
      </c>
      <c r="M28" s="30" t="str">
        <f t="shared" si="7"/>
        <v/>
      </c>
      <c r="N28" s="36">
        <f t="shared" si="8"/>
        <v>0</v>
      </c>
    </row>
    <row r="29" spans="1:14" ht="25.5" x14ac:dyDescent="0.2">
      <c r="A29" s="23"/>
      <c r="B29" s="25" t="s">
        <v>20</v>
      </c>
      <c r="C29" s="35">
        <v>2</v>
      </c>
      <c r="D29" s="29">
        <v>1</v>
      </c>
      <c r="E29" s="29">
        <v>3</v>
      </c>
      <c r="F29" s="29">
        <v>5</v>
      </c>
      <c r="G29" s="30">
        <f t="shared" si="3"/>
        <v>3.8461538461538464E-3</v>
      </c>
      <c r="H29" s="30">
        <f t="shared" si="4"/>
        <v>1.6891891891891893E-3</v>
      </c>
      <c r="I29" s="30">
        <f t="shared" si="5"/>
        <v>5.9760956175298804E-3</v>
      </c>
      <c r="J29" s="30">
        <f t="shared" si="6"/>
        <v>9.8039215686274508E-3</v>
      </c>
      <c r="K29" s="30">
        <f t="shared" si="9"/>
        <v>0.5</v>
      </c>
      <c r="L29" s="30">
        <f t="shared" si="10"/>
        <v>4</v>
      </c>
      <c r="M29" s="30">
        <f t="shared" si="7"/>
        <v>1.9230769230769232E-3</v>
      </c>
      <c r="N29" s="36">
        <f t="shared" si="8"/>
        <v>6.7567567567567571E-3</v>
      </c>
    </row>
    <row r="30" spans="1:14" x14ac:dyDescent="0.2">
      <c r="A30" s="23"/>
      <c r="B30" s="25" t="s">
        <v>21</v>
      </c>
      <c r="C30" s="35">
        <v>12</v>
      </c>
      <c r="D30" s="29">
        <v>7</v>
      </c>
      <c r="E30" s="29">
        <v>13</v>
      </c>
      <c r="F30" s="29">
        <v>11</v>
      </c>
      <c r="G30" s="30">
        <f t="shared" si="3"/>
        <v>2.3076923076923078E-2</v>
      </c>
      <c r="H30" s="30">
        <f t="shared" si="4"/>
        <v>1.1824324324324325E-2</v>
      </c>
      <c r="I30" s="30">
        <f t="shared" si="5"/>
        <v>2.5896414342629483E-2</v>
      </c>
      <c r="J30" s="30">
        <f t="shared" si="6"/>
        <v>2.1568627450980392E-2</v>
      </c>
      <c r="K30" s="30">
        <f t="shared" si="9"/>
        <v>8.3333333333333329E-2</v>
      </c>
      <c r="L30" s="30">
        <f t="shared" si="10"/>
        <v>0.5714285714285714</v>
      </c>
      <c r="M30" s="30">
        <f t="shared" si="7"/>
        <v>1.9230769230769232E-3</v>
      </c>
      <c r="N30" s="36">
        <f t="shared" si="8"/>
        <v>6.7567567567567571E-3</v>
      </c>
    </row>
    <row r="31" spans="1:14" x14ac:dyDescent="0.2">
      <c r="A31" s="23"/>
      <c r="B31" s="25" t="s">
        <v>22</v>
      </c>
      <c r="C31" s="35">
        <v>6</v>
      </c>
      <c r="D31" s="29">
        <v>3</v>
      </c>
      <c r="E31" s="29">
        <v>28</v>
      </c>
      <c r="F31" s="29">
        <v>8</v>
      </c>
      <c r="G31" s="30">
        <f t="shared" si="3"/>
        <v>1.1538461538461539E-2</v>
      </c>
      <c r="H31" s="30">
        <f t="shared" si="4"/>
        <v>5.0675675675675678E-3</v>
      </c>
      <c r="I31" s="30">
        <f t="shared" si="5"/>
        <v>5.5776892430278883E-2</v>
      </c>
      <c r="J31" s="30">
        <f t="shared" si="6"/>
        <v>1.5686274509803921E-2</v>
      </c>
      <c r="K31" s="30">
        <f t="shared" si="9"/>
        <v>3.6666666666666665</v>
      </c>
      <c r="L31" s="30">
        <f t="shared" si="10"/>
        <v>1.6666666666666667</v>
      </c>
      <c r="M31" s="30">
        <f t="shared" si="7"/>
        <v>4.230769230769231E-2</v>
      </c>
      <c r="N31" s="36">
        <f t="shared" si="8"/>
        <v>8.4459459459459464E-3</v>
      </c>
    </row>
    <row r="32" spans="1:14" x14ac:dyDescent="0.2">
      <c r="A32" s="23"/>
      <c r="B32" s="25" t="s">
        <v>23</v>
      </c>
      <c r="C32" s="35">
        <v>2</v>
      </c>
      <c r="D32" s="29">
        <v>3</v>
      </c>
      <c r="E32" s="29">
        <v>4</v>
      </c>
      <c r="F32" s="29">
        <v>5</v>
      </c>
      <c r="G32" s="30">
        <f t="shared" si="3"/>
        <v>3.8461538461538464E-3</v>
      </c>
      <c r="H32" s="30">
        <f t="shared" si="4"/>
        <v>5.0675675675675678E-3</v>
      </c>
      <c r="I32" s="30">
        <f t="shared" si="5"/>
        <v>7.9681274900398405E-3</v>
      </c>
      <c r="J32" s="30">
        <f t="shared" si="6"/>
        <v>9.8039215686274508E-3</v>
      </c>
      <c r="K32" s="30">
        <f t="shared" si="9"/>
        <v>1</v>
      </c>
      <c r="L32" s="30">
        <f t="shared" si="10"/>
        <v>0.66666666666666663</v>
      </c>
      <c r="M32" s="30">
        <f t="shared" si="7"/>
        <v>3.8461538461538464E-3</v>
      </c>
      <c r="N32" s="36">
        <f t="shared" si="8"/>
        <v>3.3783783783783786E-3</v>
      </c>
    </row>
    <row r="33" spans="1:14" x14ac:dyDescent="0.2">
      <c r="A33" s="23"/>
      <c r="B33" s="25" t="s">
        <v>24</v>
      </c>
      <c r="C33" s="35">
        <v>71</v>
      </c>
      <c r="D33" s="29">
        <v>43</v>
      </c>
      <c r="E33" s="29">
        <v>23</v>
      </c>
      <c r="F33" s="29">
        <v>32</v>
      </c>
      <c r="G33" s="30">
        <f t="shared" si="3"/>
        <v>0.13653846153846153</v>
      </c>
      <c r="H33" s="30">
        <f t="shared" si="4"/>
        <v>7.2635135135135129E-2</v>
      </c>
      <c r="I33" s="30">
        <f t="shared" si="5"/>
        <v>4.5816733067729085E-2</v>
      </c>
      <c r="J33" s="30">
        <f t="shared" si="6"/>
        <v>6.2745098039215685E-2</v>
      </c>
      <c r="K33" s="30">
        <f t="shared" si="9"/>
        <v>-0.676056338028169</v>
      </c>
      <c r="L33" s="30">
        <f t="shared" si="10"/>
        <v>-0.2558139534883721</v>
      </c>
      <c r="M33" s="30">
        <f t="shared" si="7"/>
        <v>-9.2307692307692299E-2</v>
      </c>
      <c r="N33" s="36">
        <f t="shared" si="8"/>
        <v>-1.8581081081081079E-2</v>
      </c>
    </row>
    <row r="34" spans="1:14" ht="25.5" x14ac:dyDescent="0.2">
      <c r="A34" s="23"/>
      <c r="B34" s="25" t="s">
        <v>25</v>
      </c>
      <c r="C34" s="35">
        <v>0</v>
      </c>
      <c r="D34" s="29">
        <v>2</v>
      </c>
      <c r="E34" s="29">
        <v>1</v>
      </c>
      <c r="F34" s="29">
        <v>1</v>
      </c>
      <c r="G34" s="30" t="str">
        <f t="shared" si="3"/>
        <v/>
      </c>
      <c r="H34" s="30">
        <f t="shared" si="4"/>
        <v>3.3783783783783786E-3</v>
      </c>
      <c r="I34" s="30">
        <f t="shared" si="5"/>
        <v>1.9920318725099601E-3</v>
      </c>
      <c r="J34" s="30">
        <f t="shared" si="6"/>
        <v>1.9607843137254902E-3</v>
      </c>
      <c r="K34" s="30">
        <f t="shared" si="9"/>
        <v>1</v>
      </c>
      <c r="L34" s="30">
        <f t="shared" si="10"/>
        <v>-0.5</v>
      </c>
      <c r="M34" s="30" t="str">
        <f t="shared" si="7"/>
        <v/>
      </c>
      <c r="N34" s="36">
        <f t="shared" si="8"/>
        <v>-1.6891891891891893E-3</v>
      </c>
    </row>
    <row r="35" spans="1:14" x14ac:dyDescent="0.2">
      <c r="A35" s="23"/>
      <c r="B35" s="25" t="s">
        <v>26</v>
      </c>
      <c r="C35" s="35">
        <v>31</v>
      </c>
      <c r="D35" s="29">
        <v>27</v>
      </c>
      <c r="E35" s="29">
        <v>9</v>
      </c>
      <c r="F35" s="29">
        <v>8</v>
      </c>
      <c r="G35" s="30">
        <f t="shared" si="3"/>
        <v>5.9615384615384619E-2</v>
      </c>
      <c r="H35" s="30">
        <f t="shared" si="4"/>
        <v>4.5608108108108107E-2</v>
      </c>
      <c r="I35" s="30">
        <f t="shared" si="5"/>
        <v>1.7928286852589643E-2</v>
      </c>
      <c r="J35" s="30">
        <f t="shared" si="6"/>
        <v>1.5686274509803921E-2</v>
      </c>
      <c r="K35" s="30">
        <f t="shared" si="9"/>
        <v>-0.70967741935483875</v>
      </c>
      <c r="L35" s="30">
        <f t="shared" si="10"/>
        <v>-0.70370370370370372</v>
      </c>
      <c r="M35" s="30">
        <f t="shared" si="7"/>
        <v>-4.230769230769231E-2</v>
      </c>
      <c r="N35" s="36">
        <f t="shared" si="8"/>
        <v>-3.2094594594594593E-2</v>
      </c>
    </row>
    <row r="36" spans="1:14" x14ac:dyDescent="0.2">
      <c r="A36" s="23"/>
      <c r="B36" s="25" t="s">
        <v>27</v>
      </c>
      <c r="C36" s="35">
        <v>4</v>
      </c>
      <c r="D36" s="29">
        <v>2</v>
      </c>
      <c r="E36" s="29">
        <v>3</v>
      </c>
      <c r="F36" s="29">
        <v>3</v>
      </c>
      <c r="G36" s="30">
        <f t="shared" si="3"/>
        <v>7.6923076923076927E-3</v>
      </c>
      <c r="H36" s="30">
        <f t="shared" si="4"/>
        <v>3.3783783783783786E-3</v>
      </c>
      <c r="I36" s="30">
        <f t="shared" si="5"/>
        <v>5.9760956175298804E-3</v>
      </c>
      <c r="J36" s="30">
        <f t="shared" si="6"/>
        <v>5.8823529411764705E-3</v>
      </c>
      <c r="K36" s="30">
        <f t="shared" si="9"/>
        <v>-0.25</v>
      </c>
      <c r="L36" s="30">
        <f t="shared" si="10"/>
        <v>0.5</v>
      </c>
      <c r="M36" s="30">
        <f t="shared" si="7"/>
        <v>-1.9230769230769232E-3</v>
      </c>
      <c r="N36" s="36">
        <f t="shared" si="8"/>
        <v>1.6891891891891893E-3</v>
      </c>
    </row>
    <row r="37" spans="1:14" x14ac:dyDescent="0.2">
      <c r="A37" s="23"/>
      <c r="B37" s="25" t="s">
        <v>28</v>
      </c>
      <c r="C37" s="35">
        <v>42</v>
      </c>
      <c r="D37" s="29">
        <v>44</v>
      </c>
      <c r="E37" s="29">
        <v>2</v>
      </c>
      <c r="F37" s="29">
        <v>4</v>
      </c>
      <c r="G37" s="30">
        <f t="shared" si="3"/>
        <v>8.0769230769230774E-2</v>
      </c>
      <c r="H37" s="30">
        <f t="shared" si="4"/>
        <v>7.4324324324324328E-2</v>
      </c>
      <c r="I37" s="30">
        <f t="shared" si="5"/>
        <v>3.9840637450199202E-3</v>
      </c>
      <c r="J37" s="30">
        <f t="shared" si="6"/>
        <v>7.8431372549019607E-3</v>
      </c>
      <c r="K37" s="30">
        <f t="shared" si="9"/>
        <v>-0.95238095238095233</v>
      </c>
      <c r="L37" s="30">
        <f t="shared" si="10"/>
        <v>-0.90909090909090906</v>
      </c>
      <c r="M37" s="30">
        <f t="shared" si="7"/>
        <v>-7.6923076923076927E-2</v>
      </c>
      <c r="N37" s="36">
        <f t="shared" si="8"/>
        <v>-6.7567567567567571E-2</v>
      </c>
    </row>
    <row r="38" spans="1:14" x14ac:dyDescent="0.2">
      <c r="A38" s="23"/>
      <c r="B38" s="25" t="s">
        <v>29</v>
      </c>
      <c r="C38" s="35">
        <v>6</v>
      </c>
      <c r="D38" s="29">
        <v>4</v>
      </c>
      <c r="E38" s="29">
        <v>0</v>
      </c>
      <c r="F38" s="29">
        <v>2</v>
      </c>
      <c r="G38" s="30">
        <f t="shared" si="3"/>
        <v>1.1538461538461539E-2</v>
      </c>
      <c r="H38" s="30">
        <f t="shared" si="4"/>
        <v>6.7567567567567571E-3</v>
      </c>
      <c r="I38" s="30" t="str">
        <f t="shared" si="5"/>
        <v/>
      </c>
      <c r="J38" s="30">
        <f t="shared" si="6"/>
        <v>3.9215686274509803E-3</v>
      </c>
      <c r="K38" s="30">
        <f t="shared" si="9"/>
        <v>-1</v>
      </c>
      <c r="L38" s="30">
        <f t="shared" si="10"/>
        <v>-0.5</v>
      </c>
      <c r="M38" s="30">
        <f t="shared" si="7"/>
        <v>-1.1538461538461539E-2</v>
      </c>
      <c r="N38" s="36">
        <f t="shared" si="8"/>
        <v>-3.3783783783783786E-3</v>
      </c>
    </row>
    <row r="39" spans="1:14" x14ac:dyDescent="0.2">
      <c r="A39" s="23"/>
      <c r="B39" s="25" t="s">
        <v>30</v>
      </c>
      <c r="C39" s="35">
        <v>13</v>
      </c>
      <c r="D39" s="29">
        <v>8</v>
      </c>
      <c r="E39" s="29">
        <v>19</v>
      </c>
      <c r="F39" s="29">
        <v>13</v>
      </c>
      <c r="G39" s="30">
        <f t="shared" si="3"/>
        <v>2.5000000000000001E-2</v>
      </c>
      <c r="H39" s="30">
        <f t="shared" si="4"/>
        <v>1.3513513513513514E-2</v>
      </c>
      <c r="I39" s="30">
        <f t="shared" si="5"/>
        <v>3.7848605577689244E-2</v>
      </c>
      <c r="J39" s="30">
        <f t="shared" si="6"/>
        <v>2.5490196078431372E-2</v>
      </c>
      <c r="K39" s="30">
        <f t="shared" si="9"/>
        <v>0.46153846153846156</v>
      </c>
      <c r="L39" s="30">
        <f t="shared" si="10"/>
        <v>0.625</v>
      </c>
      <c r="M39" s="30">
        <f t="shared" si="7"/>
        <v>1.1538461538461539E-2</v>
      </c>
      <c r="N39" s="36">
        <f t="shared" si="8"/>
        <v>8.4459459459459464E-3</v>
      </c>
    </row>
    <row r="40" spans="1:14" ht="25.5" x14ac:dyDescent="0.2">
      <c r="A40" s="23"/>
      <c r="B40" s="25" t="s">
        <v>31</v>
      </c>
      <c r="C40" s="35">
        <v>2</v>
      </c>
      <c r="D40" s="29">
        <v>4</v>
      </c>
      <c r="E40" s="29">
        <v>2</v>
      </c>
      <c r="F40" s="29">
        <v>3</v>
      </c>
      <c r="G40" s="30">
        <f t="shared" si="3"/>
        <v>3.8461538461538464E-3</v>
      </c>
      <c r="H40" s="30">
        <f t="shared" si="4"/>
        <v>6.7567567567567571E-3</v>
      </c>
      <c r="I40" s="30">
        <f t="shared" si="5"/>
        <v>3.9840637450199202E-3</v>
      </c>
      <c r="J40" s="30">
        <f t="shared" si="6"/>
        <v>5.8823529411764705E-3</v>
      </c>
      <c r="K40" s="30">
        <f t="shared" si="9"/>
        <v>0</v>
      </c>
      <c r="L40" s="30">
        <f t="shared" si="10"/>
        <v>-0.25</v>
      </c>
      <c r="M40" s="30">
        <f t="shared" si="7"/>
        <v>0</v>
      </c>
      <c r="N40" s="36">
        <f t="shared" si="8"/>
        <v>-1.6891891891891893E-3</v>
      </c>
    </row>
    <row r="41" spans="1:14" ht="25.5" x14ac:dyDescent="0.2">
      <c r="A41" s="23"/>
      <c r="B41" s="25" t="s">
        <v>32</v>
      </c>
      <c r="C41" s="35">
        <v>3</v>
      </c>
      <c r="D41" s="29">
        <v>7</v>
      </c>
      <c r="E41" s="29">
        <v>1</v>
      </c>
      <c r="F41" s="29">
        <v>5</v>
      </c>
      <c r="G41" s="30">
        <f t="shared" si="3"/>
        <v>5.7692307692307696E-3</v>
      </c>
      <c r="H41" s="30">
        <f t="shared" si="4"/>
        <v>1.1824324324324325E-2</v>
      </c>
      <c r="I41" s="30">
        <f t="shared" si="5"/>
        <v>1.9920318725099601E-3</v>
      </c>
      <c r="J41" s="30">
        <f t="shared" si="6"/>
        <v>9.8039215686274508E-3</v>
      </c>
      <c r="K41" s="30">
        <f t="shared" si="9"/>
        <v>-0.66666666666666663</v>
      </c>
      <c r="L41" s="30">
        <f t="shared" si="10"/>
        <v>-0.2857142857142857</v>
      </c>
      <c r="M41" s="30">
        <f t="shared" si="7"/>
        <v>-3.8461538461538464E-3</v>
      </c>
      <c r="N41" s="36">
        <f t="shared" si="8"/>
        <v>-3.3783783783783786E-3</v>
      </c>
    </row>
    <row r="42" spans="1:14" x14ac:dyDescent="0.2">
      <c r="A42" s="23"/>
      <c r="B42" s="25" t="s">
        <v>33</v>
      </c>
      <c r="C42" s="35">
        <v>11</v>
      </c>
      <c r="D42" s="29">
        <v>4</v>
      </c>
      <c r="E42" s="29">
        <v>10</v>
      </c>
      <c r="F42" s="29">
        <v>4</v>
      </c>
      <c r="G42" s="30">
        <f t="shared" si="3"/>
        <v>2.1153846153846155E-2</v>
      </c>
      <c r="H42" s="30">
        <f t="shared" si="4"/>
        <v>6.7567567567567571E-3</v>
      </c>
      <c r="I42" s="30">
        <f t="shared" si="5"/>
        <v>1.9920318725099601E-2</v>
      </c>
      <c r="J42" s="30">
        <f t="shared" si="6"/>
        <v>7.8431372549019607E-3</v>
      </c>
      <c r="K42" s="30">
        <f t="shared" si="9"/>
        <v>-9.0909090909090912E-2</v>
      </c>
      <c r="L42" s="30">
        <f t="shared" si="10"/>
        <v>0</v>
      </c>
      <c r="M42" s="30">
        <f t="shared" si="7"/>
        <v>-1.9230769230769232E-3</v>
      </c>
      <c r="N42" s="36">
        <f t="shared" si="8"/>
        <v>0</v>
      </c>
    </row>
    <row r="43" spans="1:14" ht="26.25" customHeight="1" x14ac:dyDescent="0.2">
      <c r="A43" s="23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23"/>
      <c r="B44" s="25" t="s">
        <v>35</v>
      </c>
      <c r="C44" s="35">
        <v>6</v>
      </c>
      <c r="D44" s="29">
        <v>2</v>
      </c>
      <c r="E44" s="29">
        <v>0</v>
      </c>
      <c r="F44" s="29">
        <v>0</v>
      </c>
      <c r="G44" s="30">
        <f t="shared" si="3"/>
        <v>1.1538461538461539E-2</v>
      </c>
      <c r="H44" s="30">
        <f t="shared" si="4"/>
        <v>3.3783783783783786E-3</v>
      </c>
      <c r="I44" s="30" t="str">
        <f t="shared" si="5"/>
        <v/>
      </c>
      <c r="J44" s="30" t="str">
        <f t="shared" si="6"/>
        <v/>
      </c>
      <c r="K44" s="30">
        <f t="shared" si="9"/>
        <v>-1</v>
      </c>
      <c r="L44" s="30">
        <f t="shared" si="10"/>
        <v>-1</v>
      </c>
      <c r="M44" s="30">
        <f t="shared" si="7"/>
        <v>-1.1538461538461539E-2</v>
      </c>
      <c r="N44" s="36">
        <f t="shared" si="8"/>
        <v>-3.3783783783783786E-3</v>
      </c>
    </row>
    <row r="45" spans="1:14" x14ac:dyDescent="0.2">
      <c r="A45" s="23"/>
      <c r="B45" s="25" t="s">
        <v>36</v>
      </c>
      <c r="C45" s="35">
        <v>0</v>
      </c>
      <c r="D45" s="29">
        <v>0</v>
      </c>
      <c r="E45" s="29">
        <v>0</v>
      </c>
      <c r="F45" s="29">
        <v>1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>
        <f t="shared" si="6"/>
        <v>1.9607843137254902E-3</v>
      </c>
      <c r="K45" s="30" t="str">
        <f t="shared" si="9"/>
        <v xml:space="preserve"> </v>
      </c>
      <c r="L45" s="30">
        <f t="shared" si="10"/>
        <v>1</v>
      </c>
      <c r="M45" s="30" t="str">
        <f t="shared" si="7"/>
        <v/>
      </c>
      <c r="N45" s="36" t="str">
        <f t="shared" si="8"/>
        <v/>
      </c>
    </row>
    <row r="46" spans="1:14" x14ac:dyDescent="0.2">
      <c r="A46" s="23"/>
      <c r="B46" s="25" t="s">
        <v>37</v>
      </c>
      <c r="C46" s="35">
        <v>0</v>
      </c>
      <c r="D46" s="29">
        <v>1</v>
      </c>
      <c r="E46" s="29">
        <v>1</v>
      </c>
      <c r="F46" s="29">
        <v>0</v>
      </c>
      <c r="G46" s="30" t="str">
        <f t="shared" si="3"/>
        <v/>
      </c>
      <c r="H46" s="30">
        <f t="shared" si="4"/>
        <v>1.6891891891891893E-3</v>
      </c>
      <c r="I46" s="30">
        <f t="shared" si="5"/>
        <v>1.9920318725099601E-3</v>
      </c>
      <c r="J46" s="30" t="str">
        <f t="shared" si="6"/>
        <v/>
      </c>
      <c r="K46" s="30">
        <f t="shared" si="9"/>
        <v>1</v>
      </c>
      <c r="L46" s="30">
        <f t="shared" si="10"/>
        <v>-1</v>
      </c>
      <c r="M46" s="30" t="str">
        <f t="shared" si="7"/>
        <v/>
      </c>
      <c r="N46" s="36">
        <f t="shared" si="8"/>
        <v>-1.6891891891891893E-3</v>
      </c>
    </row>
    <row r="47" spans="1:14" ht="25.5" x14ac:dyDescent="0.2">
      <c r="A47" s="23"/>
      <c r="B47" s="25" t="s">
        <v>38</v>
      </c>
      <c r="C47" s="35">
        <v>6</v>
      </c>
      <c r="D47" s="29">
        <v>5</v>
      </c>
      <c r="E47" s="29">
        <v>4</v>
      </c>
      <c r="F47" s="29">
        <v>7</v>
      </c>
      <c r="G47" s="30">
        <f t="shared" si="3"/>
        <v>1.1538461538461539E-2</v>
      </c>
      <c r="H47" s="30">
        <f t="shared" si="4"/>
        <v>8.4459459459459464E-3</v>
      </c>
      <c r="I47" s="30">
        <f t="shared" si="5"/>
        <v>7.9681274900398405E-3</v>
      </c>
      <c r="J47" s="30">
        <f t="shared" si="6"/>
        <v>1.3725490196078431E-2</v>
      </c>
      <c r="K47" s="30">
        <f t="shared" si="9"/>
        <v>-0.33333333333333331</v>
      </c>
      <c r="L47" s="30">
        <f t="shared" si="10"/>
        <v>0.4</v>
      </c>
      <c r="M47" s="30">
        <f t="shared" si="7"/>
        <v>-3.8461538461538464E-3</v>
      </c>
      <c r="N47" s="36">
        <f t="shared" si="8"/>
        <v>3.3783783783783786E-3</v>
      </c>
    </row>
    <row r="48" spans="1:14" ht="25.5" x14ac:dyDescent="0.2">
      <c r="A48" s="23"/>
      <c r="B48" s="25" t="s">
        <v>39</v>
      </c>
      <c r="C48" s="35">
        <v>7</v>
      </c>
      <c r="D48" s="29">
        <v>2</v>
      </c>
      <c r="E48" s="29">
        <v>2</v>
      </c>
      <c r="F48" s="29">
        <v>0</v>
      </c>
      <c r="G48" s="30">
        <f t="shared" si="3"/>
        <v>1.3461538461538462E-2</v>
      </c>
      <c r="H48" s="30">
        <f t="shared" si="4"/>
        <v>3.3783783783783786E-3</v>
      </c>
      <c r="I48" s="30">
        <f t="shared" si="5"/>
        <v>3.9840637450199202E-3</v>
      </c>
      <c r="J48" s="30" t="str">
        <f t="shared" si="6"/>
        <v/>
      </c>
      <c r="K48" s="30">
        <f t="shared" si="9"/>
        <v>-0.7142857142857143</v>
      </c>
      <c r="L48" s="30">
        <f t="shared" si="10"/>
        <v>-1</v>
      </c>
      <c r="M48" s="30">
        <f t="shared" si="7"/>
        <v>-9.6153846153846159E-3</v>
      </c>
      <c r="N48" s="36">
        <f t="shared" si="8"/>
        <v>-3.3783783783783786E-3</v>
      </c>
    </row>
    <row r="49" spans="1:14" ht="25.5" x14ac:dyDescent="0.2">
      <c r="A49" s="23"/>
      <c r="B49" s="25" t="s">
        <v>40</v>
      </c>
      <c r="C49" s="35">
        <v>0</v>
      </c>
      <c r="D49" s="29">
        <v>0</v>
      </c>
      <c r="E49" s="29">
        <v>1</v>
      </c>
      <c r="F49" s="29">
        <v>0</v>
      </c>
      <c r="G49" s="30" t="str">
        <f t="shared" si="3"/>
        <v/>
      </c>
      <c r="H49" s="30" t="str">
        <f t="shared" si="4"/>
        <v/>
      </c>
      <c r="I49" s="30">
        <f t="shared" si="5"/>
        <v>1.9920318725099601E-3</v>
      </c>
      <c r="J49" s="30" t="str">
        <f t="shared" si="6"/>
        <v/>
      </c>
      <c r="K49" s="30">
        <f t="shared" si="9"/>
        <v>1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23"/>
      <c r="B50" s="25" t="s">
        <v>41</v>
      </c>
      <c r="C50" s="35">
        <v>3</v>
      </c>
      <c r="D50" s="29">
        <v>1</v>
      </c>
      <c r="E50" s="29">
        <v>2</v>
      </c>
      <c r="F50" s="29">
        <v>1</v>
      </c>
      <c r="G50" s="30">
        <f t="shared" si="3"/>
        <v>5.7692307692307696E-3</v>
      </c>
      <c r="H50" s="30">
        <f t="shared" si="4"/>
        <v>1.6891891891891893E-3</v>
      </c>
      <c r="I50" s="30">
        <f t="shared" si="5"/>
        <v>3.9840637450199202E-3</v>
      </c>
      <c r="J50" s="30">
        <f t="shared" si="6"/>
        <v>1.9607843137254902E-3</v>
      </c>
      <c r="K50" s="30">
        <f t="shared" si="9"/>
        <v>-0.33333333333333331</v>
      </c>
      <c r="L50" s="30">
        <f t="shared" si="10"/>
        <v>0</v>
      </c>
      <c r="M50" s="30">
        <f t="shared" si="7"/>
        <v>-1.9230769230769232E-3</v>
      </c>
      <c r="N50" s="36">
        <f t="shared" si="8"/>
        <v>0</v>
      </c>
    </row>
    <row r="51" spans="1:14" ht="25.5" x14ac:dyDescent="0.2">
      <c r="A51" s="23"/>
      <c r="B51" s="25" t="s">
        <v>42</v>
      </c>
      <c r="C51" s="35">
        <v>1</v>
      </c>
      <c r="D51" s="29">
        <v>4</v>
      </c>
      <c r="E51" s="29">
        <v>0</v>
      </c>
      <c r="F51" s="29">
        <v>1</v>
      </c>
      <c r="G51" s="30">
        <f t="shared" si="3"/>
        <v>1.9230769230769232E-3</v>
      </c>
      <c r="H51" s="30">
        <f t="shared" si="4"/>
        <v>6.7567567567567571E-3</v>
      </c>
      <c r="I51" s="30" t="str">
        <f t="shared" si="5"/>
        <v/>
      </c>
      <c r="J51" s="30">
        <f t="shared" si="6"/>
        <v>1.9607843137254902E-3</v>
      </c>
      <c r="K51" s="30">
        <f t="shared" si="9"/>
        <v>-1</v>
      </c>
      <c r="L51" s="30">
        <f t="shared" si="10"/>
        <v>-0.75</v>
      </c>
      <c r="M51" s="30">
        <f t="shared" si="7"/>
        <v>-1.9230769230769232E-3</v>
      </c>
      <c r="N51" s="36">
        <f t="shared" si="8"/>
        <v>-5.0675675675675678E-3</v>
      </c>
    </row>
    <row r="52" spans="1:14" ht="25.5" x14ac:dyDescent="0.2">
      <c r="A52" s="23"/>
      <c r="B52" s="25" t="s">
        <v>43</v>
      </c>
      <c r="C52" s="35">
        <v>24</v>
      </c>
      <c r="D52" s="29">
        <v>18</v>
      </c>
      <c r="E52" s="29">
        <v>36</v>
      </c>
      <c r="F52" s="29">
        <v>42</v>
      </c>
      <c r="G52" s="30">
        <f t="shared" si="3"/>
        <v>4.6153846153846156E-2</v>
      </c>
      <c r="H52" s="30">
        <f t="shared" si="4"/>
        <v>3.0405405405405407E-2</v>
      </c>
      <c r="I52" s="30">
        <f t="shared" si="5"/>
        <v>7.1713147410358571E-2</v>
      </c>
      <c r="J52" s="30">
        <f t="shared" si="6"/>
        <v>8.2352941176470587E-2</v>
      </c>
      <c r="K52" s="30">
        <f t="shared" si="9"/>
        <v>0.5</v>
      </c>
      <c r="L52" s="30">
        <f t="shared" si="10"/>
        <v>1.3333333333333333</v>
      </c>
      <c r="M52" s="30">
        <f t="shared" si="7"/>
        <v>2.3076923076923078E-2</v>
      </c>
      <c r="N52" s="36">
        <f t="shared" si="8"/>
        <v>4.0540540540540543E-2</v>
      </c>
    </row>
    <row r="53" spans="1:14" x14ac:dyDescent="0.2">
      <c r="A53" s="23"/>
      <c r="B53" s="25" t="s">
        <v>44</v>
      </c>
      <c r="C53" s="35">
        <v>27</v>
      </c>
      <c r="D53" s="29">
        <v>22</v>
      </c>
      <c r="E53" s="29">
        <v>47</v>
      </c>
      <c r="F53" s="29">
        <v>35</v>
      </c>
      <c r="G53" s="30">
        <f t="shared" si="3"/>
        <v>5.1923076923076926E-2</v>
      </c>
      <c r="H53" s="30">
        <f t="shared" si="4"/>
        <v>3.7162162162162164E-2</v>
      </c>
      <c r="I53" s="30">
        <f t="shared" si="5"/>
        <v>9.3625498007968128E-2</v>
      </c>
      <c r="J53" s="30">
        <f t="shared" si="6"/>
        <v>6.8627450980392163E-2</v>
      </c>
      <c r="K53" s="30">
        <f t="shared" si="9"/>
        <v>0.7407407407407407</v>
      </c>
      <c r="L53" s="30">
        <f t="shared" si="10"/>
        <v>0.59090909090909094</v>
      </c>
      <c r="M53" s="30">
        <f t="shared" si="7"/>
        <v>3.8461538461538464E-2</v>
      </c>
      <c r="N53" s="36">
        <f t="shared" si="8"/>
        <v>2.1959459459459461E-2</v>
      </c>
    </row>
    <row r="54" spans="1:14" x14ac:dyDescent="0.2">
      <c r="A54" s="23"/>
      <c r="B54" s="25" t="s">
        <v>45</v>
      </c>
      <c r="C54" s="35">
        <v>2</v>
      </c>
      <c r="D54" s="29">
        <v>2</v>
      </c>
      <c r="E54" s="29">
        <v>7</v>
      </c>
      <c r="F54" s="29">
        <v>1</v>
      </c>
      <c r="G54" s="30">
        <f t="shared" ref="G54:G73" si="11">+IF(C54=0,"",C54/C$22)</f>
        <v>3.8461538461538464E-3</v>
      </c>
      <c r="H54" s="30">
        <f t="shared" ref="H54:H73" si="12">+IF(D54=0,"",D54/D$22)</f>
        <v>3.3783783783783786E-3</v>
      </c>
      <c r="I54" s="30">
        <f t="shared" ref="I54:I73" si="13">+IF(E54=0,"",E54/E$22)</f>
        <v>1.3944223107569721E-2</v>
      </c>
      <c r="J54" s="30">
        <f t="shared" ref="J54:J73" si="14">+IF(F54=0,"",F54/F$22)</f>
        <v>1.9607843137254902E-3</v>
      </c>
      <c r="K54" s="30">
        <f t="shared" si="9"/>
        <v>2.5</v>
      </c>
      <c r="L54" s="30">
        <f t="shared" si="10"/>
        <v>-0.5</v>
      </c>
      <c r="M54" s="30">
        <f t="shared" ref="M54:M73" si="15">+IF(OR(AND(G54=""),(K54="")),"",G54*K54)</f>
        <v>9.6153846153846159E-3</v>
      </c>
      <c r="N54" s="36">
        <f t="shared" ref="N54:N73" si="16">+IF(OR(AND(H54=""),(L54="")),"",H54*L54)</f>
        <v>-1.6891891891891893E-3</v>
      </c>
    </row>
    <row r="55" spans="1:14" x14ac:dyDescent="0.2">
      <c r="A55" s="23"/>
      <c r="B55" s="25" t="s">
        <v>46</v>
      </c>
      <c r="C55" s="35">
        <v>17</v>
      </c>
      <c r="D55" s="29">
        <v>7</v>
      </c>
      <c r="E55" s="29">
        <v>2</v>
      </c>
      <c r="F55" s="29">
        <v>4</v>
      </c>
      <c r="G55" s="30">
        <f t="shared" si="11"/>
        <v>3.2692307692307694E-2</v>
      </c>
      <c r="H55" s="30">
        <f t="shared" si="12"/>
        <v>1.1824324324324325E-2</v>
      </c>
      <c r="I55" s="30">
        <f t="shared" si="13"/>
        <v>3.9840637450199202E-3</v>
      </c>
      <c r="J55" s="30">
        <f t="shared" si="14"/>
        <v>7.8431372549019607E-3</v>
      </c>
      <c r="K55" s="30">
        <f t="shared" ref="K55:K73" si="17">+IF(AND(C55=0,E55=0)," ",IF(C55=0,1,IF(E55=0,-1,(E55-C55)/C55)))</f>
        <v>-0.88235294117647056</v>
      </c>
      <c r="L55" s="30">
        <f t="shared" ref="L55:L73" si="18">+IF(AND(D55=0,F55=0)," ",IF(D55=0,1,IF(F55=0,-1,(F55-D55)/D55)))</f>
        <v>-0.42857142857142855</v>
      </c>
      <c r="M55" s="30">
        <f t="shared" si="15"/>
        <v>-2.8846153846153848E-2</v>
      </c>
      <c r="N55" s="36">
        <f t="shared" si="16"/>
        <v>-5.0675675675675678E-3</v>
      </c>
    </row>
    <row r="56" spans="1:14" x14ac:dyDescent="0.2">
      <c r="A56" s="23"/>
      <c r="B56" s="25" t="s">
        <v>47</v>
      </c>
      <c r="C56" s="35">
        <v>3</v>
      </c>
      <c r="D56" s="29">
        <v>3</v>
      </c>
      <c r="E56" s="29">
        <v>2</v>
      </c>
      <c r="F56" s="29">
        <v>1</v>
      </c>
      <c r="G56" s="30">
        <f t="shared" si="11"/>
        <v>5.7692307692307696E-3</v>
      </c>
      <c r="H56" s="30">
        <f t="shared" si="12"/>
        <v>5.0675675675675678E-3</v>
      </c>
      <c r="I56" s="30">
        <f t="shared" si="13"/>
        <v>3.9840637450199202E-3</v>
      </c>
      <c r="J56" s="30">
        <f t="shared" si="14"/>
        <v>1.9607843137254902E-3</v>
      </c>
      <c r="K56" s="30">
        <f t="shared" si="17"/>
        <v>-0.33333333333333331</v>
      </c>
      <c r="L56" s="30">
        <f t="shared" si="18"/>
        <v>-0.66666666666666663</v>
      </c>
      <c r="M56" s="30">
        <f t="shared" si="15"/>
        <v>-1.9230769230769232E-3</v>
      </c>
      <c r="N56" s="36">
        <f t="shared" si="16"/>
        <v>-3.3783783783783786E-3</v>
      </c>
    </row>
    <row r="57" spans="1:14" x14ac:dyDescent="0.2">
      <c r="A57" s="23"/>
      <c r="B57" s="25" t="s">
        <v>48</v>
      </c>
      <c r="C57" s="35">
        <v>11</v>
      </c>
      <c r="D57" s="29">
        <v>4</v>
      </c>
      <c r="E57" s="29">
        <v>11</v>
      </c>
      <c r="F57" s="29">
        <v>9</v>
      </c>
      <c r="G57" s="30">
        <f t="shared" si="11"/>
        <v>2.1153846153846155E-2</v>
      </c>
      <c r="H57" s="30">
        <f t="shared" si="12"/>
        <v>6.7567567567567571E-3</v>
      </c>
      <c r="I57" s="30">
        <f t="shared" si="13"/>
        <v>2.1912350597609563E-2</v>
      </c>
      <c r="J57" s="30">
        <f t="shared" si="14"/>
        <v>1.7647058823529412E-2</v>
      </c>
      <c r="K57" s="30">
        <f t="shared" si="17"/>
        <v>0</v>
      </c>
      <c r="L57" s="30">
        <f t="shared" si="18"/>
        <v>1.25</v>
      </c>
      <c r="M57" s="30">
        <f t="shared" si="15"/>
        <v>0</v>
      </c>
      <c r="N57" s="36">
        <f t="shared" si="16"/>
        <v>8.4459459459459464E-3</v>
      </c>
    </row>
    <row r="58" spans="1:14" x14ac:dyDescent="0.2">
      <c r="A58" s="23"/>
      <c r="B58" s="25" t="s">
        <v>49</v>
      </c>
      <c r="C58" s="35">
        <v>3</v>
      </c>
      <c r="D58" s="29">
        <v>34</v>
      </c>
      <c r="E58" s="29">
        <v>0</v>
      </c>
      <c r="F58" s="29">
        <v>15</v>
      </c>
      <c r="G58" s="30">
        <f t="shared" si="11"/>
        <v>5.7692307692307696E-3</v>
      </c>
      <c r="H58" s="30">
        <f t="shared" si="12"/>
        <v>5.7432432432432436E-2</v>
      </c>
      <c r="I58" s="30" t="str">
        <f t="shared" si="13"/>
        <v/>
      </c>
      <c r="J58" s="30">
        <f t="shared" si="14"/>
        <v>2.9411764705882353E-2</v>
      </c>
      <c r="K58" s="30">
        <f t="shared" si="17"/>
        <v>-1</v>
      </c>
      <c r="L58" s="30">
        <f t="shared" si="18"/>
        <v>-0.55882352941176472</v>
      </c>
      <c r="M58" s="30">
        <f t="shared" si="15"/>
        <v>-5.7692307692307696E-3</v>
      </c>
      <c r="N58" s="36">
        <f t="shared" si="16"/>
        <v>-3.20945945945946E-2</v>
      </c>
    </row>
    <row r="59" spans="1:14" x14ac:dyDescent="0.2">
      <c r="A59" s="23"/>
      <c r="B59" s="25" t="s">
        <v>50</v>
      </c>
      <c r="C59" s="35">
        <v>1</v>
      </c>
      <c r="D59" s="29">
        <v>4</v>
      </c>
      <c r="E59" s="29">
        <v>1</v>
      </c>
      <c r="F59" s="29">
        <v>9</v>
      </c>
      <c r="G59" s="30">
        <f t="shared" si="11"/>
        <v>1.9230769230769232E-3</v>
      </c>
      <c r="H59" s="30">
        <f t="shared" si="12"/>
        <v>6.7567567567567571E-3</v>
      </c>
      <c r="I59" s="30">
        <f t="shared" si="13"/>
        <v>1.9920318725099601E-3</v>
      </c>
      <c r="J59" s="30">
        <f t="shared" si="14"/>
        <v>1.7647058823529412E-2</v>
      </c>
      <c r="K59" s="30">
        <f t="shared" si="17"/>
        <v>0</v>
      </c>
      <c r="L59" s="30">
        <f t="shared" si="18"/>
        <v>1.25</v>
      </c>
      <c r="M59" s="30">
        <f t="shared" si="15"/>
        <v>0</v>
      </c>
      <c r="N59" s="36">
        <f t="shared" si="16"/>
        <v>8.4459459459459464E-3</v>
      </c>
    </row>
    <row r="60" spans="1:14" x14ac:dyDescent="0.2">
      <c r="A60" s="23"/>
      <c r="B60" s="25" t="s">
        <v>51</v>
      </c>
      <c r="C60" s="35">
        <v>0</v>
      </c>
      <c r="D60" s="29">
        <v>0</v>
      </c>
      <c r="E60" s="29">
        <v>0</v>
      </c>
      <c r="F60" s="29">
        <v>1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>
        <f t="shared" si="14"/>
        <v>1.9607843137254902E-3</v>
      </c>
      <c r="K60" s="30" t="str">
        <f t="shared" si="17"/>
        <v xml:space="preserve"> </v>
      </c>
      <c r="L60" s="30">
        <f t="shared" si="18"/>
        <v>1</v>
      </c>
      <c r="M60" s="30" t="str">
        <f t="shared" si="15"/>
        <v/>
      </c>
      <c r="N60" s="36" t="str">
        <f t="shared" si="16"/>
        <v/>
      </c>
    </row>
    <row r="61" spans="1:14" x14ac:dyDescent="0.2">
      <c r="A61" s="23"/>
      <c r="B61" s="25" t="s">
        <v>52</v>
      </c>
      <c r="C61" s="35">
        <v>1</v>
      </c>
      <c r="D61" s="29">
        <v>6</v>
      </c>
      <c r="E61" s="29">
        <v>2</v>
      </c>
      <c r="F61" s="29">
        <v>2</v>
      </c>
      <c r="G61" s="30">
        <f t="shared" si="11"/>
        <v>1.9230769230769232E-3</v>
      </c>
      <c r="H61" s="30">
        <f t="shared" si="12"/>
        <v>1.0135135135135136E-2</v>
      </c>
      <c r="I61" s="30">
        <f t="shared" si="13"/>
        <v>3.9840637450199202E-3</v>
      </c>
      <c r="J61" s="30">
        <f t="shared" si="14"/>
        <v>3.9215686274509803E-3</v>
      </c>
      <c r="K61" s="30">
        <f t="shared" si="17"/>
        <v>1</v>
      </c>
      <c r="L61" s="30">
        <f t="shared" si="18"/>
        <v>-0.66666666666666663</v>
      </c>
      <c r="M61" s="30">
        <f t="shared" si="15"/>
        <v>1.9230769230769232E-3</v>
      </c>
      <c r="N61" s="36">
        <f t="shared" si="16"/>
        <v>-6.7567567567567571E-3</v>
      </c>
    </row>
    <row r="62" spans="1:14" x14ac:dyDescent="0.2">
      <c r="A62" s="23"/>
      <c r="B62" s="25" t="s">
        <v>53</v>
      </c>
      <c r="C62" s="35">
        <v>28</v>
      </c>
      <c r="D62" s="29">
        <v>5</v>
      </c>
      <c r="E62" s="29">
        <v>78</v>
      </c>
      <c r="F62" s="29">
        <v>13</v>
      </c>
      <c r="G62" s="30">
        <f t="shared" si="11"/>
        <v>5.3846153846153849E-2</v>
      </c>
      <c r="H62" s="30">
        <f t="shared" si="12"/>
        <v>8.4459459459459464E-3</v>
      </c>
      <c r="I62" s="30">
        <f t="shared" si="13"/>
        <v>0.15537848605577689</v>
      </c>
      <c r="J62" s="30">
        <f t="shared" si="14"/>
        <v>2.5490196078431372E-2</v>
      </c>
      <c r="K62" s="30">
        <f t="shared" si="17"/>
        <v>1.7857142857142858</v>
      </c>
      <c r="L62" s="30">
        <f t="shared" si="18"/>
        <v>1.6</v>
      </c>
      <c r="M62" s="30">
        <f t="shared" si="15"/>
        <v>9.6153846153846159E-2</v>
      </c>
      <c r="N62" s="36">
        <f t="shared" si="16"/>
        <v>1.3513513513513514E-2</v>
      </c>
    </row>
    <row r="63" spans="1:14" ht="25.5" x14ac:dyDescent="0.2">
      <c r="A63" s="23"/>
      <c r="B63" s="25" t="s">
        <v>54</v>
      </c>
      <c r="C63" s="35">
        <v>0</v>
      </c>
      <c r="D63" s="29">
        <v>1</v>
      </c>
      <c r="E63" s="29">
        <v>0</v>
      </c>
      <c r="F63" s="29">
        <v>0</v>
      </c>
      <c r="G63" s="30" t="str">
        <f t="shared" si="11"/>
        <v/>
      </c>
      <c r="H63" s="30">
        <f t="shared" si="12"/>
        <v>1.6891891891891893E-3</v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>
        <f t="shared" si="18"/>
        <v>-1</v>
      </c>
      <c r="M63" s="30" t="str">
        <f t="shared" si="15"/>
        <v/>
      </c>
      <c r="N63" s="36">
        <f t="shared" si="16"/>
        <v>-1.6891891891891893E-3</v>
      </c>
    </row>
    <row r="64" spans="1:14" ht="25.5" x14ac:dyDescent="0.2">
      <c r="A64" s="23"/>
      <c r="B64" s="25" t="s">
        <v>55</v>
      </c>
      <c r="C64" s="35">
        <v>6</v>
      </c>
      <c r="D64" s="29">
        <v>8</v>
      </c>
      <c r="E64" s="29">
        <v>14</v>
      </c>
      <c r="F64" s="29">
        <v>25</v>
      </c>
      <c r="G64" s="30">
        <f t="shared" si="11"/>
        <v>1.1538461538461539E-2</v>
      </c>
      <c r="H64" s="30">
        <f t="shared" si="12"/>
        <v>1.3513513513513514E-2</v>
      </c>
      <c r="I64" s="30">
        <f t="shared" si="13"/>
        <v>2.7888446215139442E-2</v>
      </c>
      <c r="J64" s="30">
        <f t="shared" si="14"/>
        <v>4.9019607843137254E-2</v>
      </c>
      <c r="K64" s="30">
        <f t="shared" si="17"/>
        <v>1.3333333333333333</v>
      </c>
      <c r="L64" s="30">
        <f t="shared" si="18"/>
        <v>2.125</v>
      </c>
      <c r="M64" s="30">
        <f t="shared" si="15"/>
        <v>1.5384615384615385E-2</v>
      </c>
      <c r="N64" s="36">
        <f t="shared" si="16"/>
        <v>2.8716216216216218E-2</v>
      </c>
    </row>
    <row r="65" spans="1:14" x14ac:dyDescent="0.2">
      <c r="A65" s="23"/>
      <c r="B65" s="25" t="s">
        <v>56</v>
      </c>
      <c r="C65" s="35">
        <v>17</v>
      </c>
      <c r="D65" s="29">
        <v>30</v>
      </c>
      <c r="E65" s="29">
        <v>12</v>
      </c>
      <c r="F65" s="29">
        <v>47</v>
      </c>
      <c r="G65" s="30">
        <f t="shared" si="11"/>
        <v>3.2692307692307694E-2</v>
      </c>
      <c r="H65" s="30">
        <f t="shared" si="12"/>
        <v>5.0675675675675678E-2</v>
      </c>
      <c r="I65" s="30">
        <f t="shared" si="13"/>
        <v>2.3904382470119521E-2</v>
      </c>
      <c r="J65" s="30">
        <f t="shared" si="14"/>
        <v>9.2156862745098045E-2</v>
      </c>
      <c r="K65" s="30">
        <f t="shared" si="17"/>
        <v>-0.29411764705882354</v>
      </c>
      <c r="L65" s="30">
        <f t="shared" si="18"/>
        <v>0.56666666666666665</v>
      </c>
      <c r="M65" s="30">
        <f t="shared" si="15"/>
        <v>-9.6153846153846159E-3</v>
      </c>
      <c r="N65" s="36">
        <f t="shared" si="16"/>
        <v>2.8716216216216218E-2</v>
      </c>
    </row>
    <row r="66" spans="1:14" x14ac:dyDescent="0.2">
      <c r="A66" s="23"/>
      <c r="B66" s="25" t="s">
        <v>57</v>
      </c>
      <c r="C66" s="35">
        <v>0</v>
      </c>
      <c r="D66" s="29">
        <v>1</v>
      </c>
      <c r="E66" s="29">
        <v>0</v>
      </c>
      <c r="F66" s="29">
        <v>3</v>
      </c>
      <c r="G66" s="30" t="str">
        <f t="shared" si="11"/>
        <v/>
      </c>
      <c r="H66" s="30">
        <f t="shared" si="12"/>
        <v>1.6891891891891893E-3</v>
      </c>
      <c r="I66" s="30" t="str">
        <f t="shared" si="13"/>
        <v/>
      </c>
      <c r="J66" s="30">
        <f t="shared" si="14"/>
        <v>5.8823529411764705E-3</v>
      </c>
      <c r="K66" s="30" t="str">
        <f t="shared" si="17"/>
        <v xml:space="preserve"> </v>
      </c>
      <c r="L66" s="30">
        <f t="shared" si="18"/>
        <v>2</v>
      </c>
      <c r="M66" s="30" t="str">
        <f t="shared" si="15"/>
        <v/>
      </c>
      <c r="N66" s="36">
        <f t="shared" si="16"/>
        <v>3.3783783783783786E-3</v>
      </c>
    </row>
    <row r="67" spans="1:14" x14ac:dyDescent="0.2">
      <c r="A67" s="23"/>
      <c r="B67" s="25" t="s">
        <v>58</v>
      </c>
      <c r="C67" s="35">
        <v>51</v>
      </c>
      <c r="D67" s="29">
        <v>75</v>
      </c>
      <c r="E67" s="29">
        <v>114</v>
      </c>
      <c r="F67" s="29">
        <v>127</v>
      </c>
      <c r="G67" s="30">
        <f t="shared" si="11"/>
        <v>9.8076923076923075E-2</v>
      </c>
      <c r="H67" s="30">
        <f t="shared" si="12"/>
        <v>0.1266891891891892</v>
      </c>
      <c r="I67" s="30">
        <f t="shared" si="13"/>
        <v>0.22709163346613545</v>
      </c>
      <c r="J67" s="30">
        <f t="shared" si="14"/>
        <v>0.24901960784313726</v>
      </c>
      <c r="K67" s="30">
        <f t="shared" si="17"/>
        <v>1.2352941176470589</v>
      </c>
      <c r="L67" s="30">
        <f t="shared" si="18"/>
        <v>0.69333333333333336</v>
      </c>
      <c r="M67" s="30">
        <f t="shared" si="15"/>
        <v>0.12115384615384615</v>
      </c>
      <c r="N67" s="36">
        <f t="shared" si="16"/>
        <v>8.7837837837837843E-2</v>
      </c>
    </row>
    <row r="68" spans="1:14" x14ac:dyDescent="0.2">
      <c r="A68" s="23"/>
      <c r="B68" s="25" t="s">
        <v>59</v>
      </c>
      <c r="C68" s="35">
        <v>2</v>
      </c>
      <c r="D68" s="29">
        <v>1</v>
      </c>
      <c r="E68" s="29">
        <v>0</v>
      </c>
      <c r="F68" s="29">
        <v>0</v>
      </c>
      <c r="G68" s="30">
        <f t="shared" si="11"/>
        <v>3.8461538461538464E-3</v>
      </c>
      <c r="H68" s="30">
        <f t="shared" si="12"/>
        <v>1.6891891891891893E-3</v>
      </c>
      <c r="I68" s="30" t="str">
        <f t="shared" si="13"/>
        <v/>
      </c>
      <c r="J68" s="30" t="str">
        <f t="shared" si="14"/>
        <v/>
      </c>
      <c r="K68" s="30">
        <f t="shared" si="17"/>
        <v>-1</v>
      </c>
      <c r="L68" s="30">
        <f t="shared" si="18"/>
        <v>-1</v>
      </c>
      <c r="M68" s="30">
        <f t="shared" si="15"/>
        <v>-3.8461538461538464E-3</v>
      </c>
      <c r="N68" s="36">
        <f t="shared" si="16"/>
        <v>-1.6891891891891893E-3</v>
      </c>
    </row>
    <row r="69" spans="1:14" x14ac:dyDescent="0.2">
      <c r="A69" s="23"/>
      <c r="B69" s="25" t="s">
        <v>60</v>
      </c>
      <c r="C69" s="35">
        <v>1</v>
      </c>
      <c r="D69" s="29">
        <v>0</v>
      </c>
      <c r="E69" s="29">
        <v>0</v>
      </c>
      <c r="F69" s="29">
        <v>0</v>
      </c>
      <c r="G69" s="30">
        <f t="shared" si="11"/>
        <v>1.9230769230769232E-3</v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>
        <f t="shared" si="17"/>
        <v>-1</v>
      </c>
      <c r="L69" s="30" t="str">
        <f t="shared" si="18"/>
        <v xml:space="preserve"> </v>
      </c>
      <c r="M69" s="30">
        <f t="shared" si="15"/>
        <v>-1.9230769230769232E-3</v>
      </c>
      <c r="N69" s="36" t="str">
        <f t="shared" si="16"/>
        <v/>
      </c>
    </row>
    <row r="70" spans="1:14" x14ac:dyDescent="0.2">
      <c r="A70" s="23"/>
      <c r="B70" s="25" t="s">
        <v>61</v>
      </c>
      <c r="C70" s="35">
        <v>16</v>
      </c>
      <c r="D70" s="29">
        <v>9</v>
      </c>
      <c r="E70" s="29">
        <v>9</v>
      </c>
      <c r="F70" s="29">
        <v>8</v>
      </c>
      <c r="G70" s="30">
        <f t="shared" si="11"/>
        <v>3.0769230769230771E-2</v>
      </c>
      <c r="H70" s="30">
        <f t="shared" si="12"/>
        <v>1.5202702702702704E-2</v>
      </c>
      <c r="I70" s="30">
        <f t="shared" si="13"/>
        <v>1.7928286852589643E-2</v>
      </c>
      <c r="J70" s="30">
        <f t="shared" si="14"/>
        <v>1.5686274509803921E-2</v>
      </c>
      <c r="K70" s="30">
        <f t="shared" si="17"/>
        <v>-0.4375</v>
      </c>
      <c r="L70" s="30">
        <f t="shared" si="18"/>
        <v>-0.1111111111111111</v>
      </c>
      <c r="M70" s="30">
        <f t="shared" si="15"/>
        <v>-1.3461538461538462E-2</v>
      </c>
      <c r="N70" s="36">
        <f t="shared" si="16"/>
        <v>-1.6891891891891893E-3</v>
      </c>
    </row>
    <row r="71" spans="1:14" x14ac:dyDescent="0.2">
      <c r="A71" s="23"/>
      <c r="B71" s="25" t="s">
        <v>62</v>
      </c>
      <c r="C71" s="35">
        <v>1</v>
      </c>
      <c r="D71" s="29">
        <v>12</v>
      </c>
      <c r="E71" s="29">
        <v>3</v>
      </c>
      <c r="F71" s="29">
        <v>19</v>
      </c>
      <c r="G71" s="30">
        <f t="shared" si="11"/>
        <v>1.9230769230769232E-3</v>
      </c>
      <c r="H71" s="30">
        <f t="shared" si="12"/>
        <v>2.0270270270270271E-2</v>
      </c>
      <c r="I71" s="30">
        <f t="shared" si="13"/>
        <v>5.9760956175298804E-3</v>
      </c>
      <c r="J71" s="30">
        <f t="shared" si="14"/>
        <v>3.7254901960784313E-2</v>
      </c>
      <c r="K71" s="30">
        <f t="shared" si="17"/>
        <v>2</v>
      </c>
      <c r="L71" s="30">
        <f t="shared" si="18"/>
        <v>0.58333333333333337</v>
      </c>
      <c r="M71" s="30">
        <f t="shared" si="15"/>
        <v>3.8461538461538464E-3</v>
      </c>
      <c r="N71" s="36">
        <f t="shared" si="16"/>
        <v>1.1824324324324325E-2</v>
      </c>
    </row>
    <row r="72" spans="1:14" x14ac:dyDescent="0.2">
      <c r="A72" s="23"/>
      <c r="B72" s="25" t="s">
        <v>63</v>
      </c>
      <c r="C72" s="35">
        <v>14</v>
      </c>
      <c r="D72" s="29">
        <v>19</v>
      </c>
      <c r="E72" s="29">
        <v>10</v>
      </c>
      <c r="F72" s="29">
        <v>12</v>
      </c>
      <c r="G72" s="30">
        <f t="shared" si="11"/>
        <v>2.6923076923076925E-2</v>
      </c>
      <c r="H72" s="30">
        <f t="shared" si="12"/>
        <v>3.2094594594594593E-2</v>
      </c>
      <c r="I72" s="30">
        <f t="shared" si="13"/>
        <v>1.9920318725099601E-2</v>
      </c>
      <c r="J72" s="30">
        <f t="shared" si="14"/>
        <v>2.3529411764705882E-2</v>
      </c>
      <c r="K72" s="30">
        <f t="shared" si="17"/>
        <v>-0.2857142857142857</v>
      </c>
      <c r="L72" s="30">
        <f t="shared" si="18"/>
        <v>-0.36842105263157893</v>
      </c>
      <c r="M72" s="30">
        <f t="shared" si="15"/>
        <v>-7.6923076923076927E-3</v>
      </c>
      <c r="N72" s="36">
        <f t="shared" si="16"/>
        <v>-1.1824324324324323E-2</v>
      </c>
    </row>
    <row r="73" spans="1:14" ht="15.75" thickBot="1" x14ac:dyDescent="0.25">
      <c r="A73" s="23"/>
      <c r="B73" s="26" t="s">
        <v>64</v>
      </c>
      <c r="C73" s="37">
        <v>4</v>
      </c>
      <c r="D73" s="38">
        <v>7</v>
      </c>
      <c r="E73" s="38">
        <v>6</v>
      </c>
      <c r="F73" s="38">
        <v>3</v>
      </c>
      <c r="G73" s="39">
        <f t="shared" si="11"/>
        <v>7.6923076923076927E-3</v>
      </c>
      <c r="H73" s="39">
        <f t="shared" si="12"/>
        <v>1.1824324324324325E-2</v>
      </c>
      <c r="I73" s="39">
        <f t="shared" si="13"/>
        <v>1.1952191235059761E-2</v>
      </c>
      <c r="J73" s="39">
        <f t="shared" si="14"/>
        <v>5.8823529411764705E-3</v>
      </c>
      <c r="K73" s="39">
        <f t="shared" si="17"/>
        <v>0.5</v>
      </c>
      <c r="L73" s="39">
        <f t="shared" si="18"/>
        <v>-0.5714285714285714</v>
      </c>
      <c r="M73" s="39">
        <f t="shared" si="15"/>
        <v>3.8461538461538464E-3</v>
      </c>
      <c r="N73" s="40">
        <f t="shared" si="16"/>
        <v>-6.7567567567567571E-3</v>
      </c>
    </row>
    <row r="74" spans="1:14" x14ac:dyDescent="0.2">
      <c r="A74" s="22"/>
    </row>
    <row r="75" spans="1:14" x14ac:dyDescent="0.2">
      <c r="A75" s="22"/>
    </row>
    <row r="76" spans="1:14" x14ac:dyDescent="0.2">
      <c r="A76" s="22"/>
    </row>
    <row r="77" spans="1:14" ht="15.75" thickBot="1" x14ac:dyDescent="0.25">
      <c r="A77" s="22"/>
    </row>
    <row r="78" spans="1:14" ht="29.25" customHeight="1" thickBot="1" x14ac:dyDescent="0.25">
      <c r="A78" s="23"/>
      <c r="B78" s="41" t="s">
        <v>2</v>
      </c>
      <c r="C78" s="44" t="s">
        <v>3</v>
      </c>
      <c r="D78" s="45"/>
      <c r="E78" s="45"/>
      <c r="F78" s="46"/>
      <c r="G78" s="44" t="s">
        <v>4</v>
      </c>
      <c r="H78" s="45"/>
      <c r="I78" s="45"/>
      <c r="J78" s="45"/>
      <c r="K78" s="44" t="s">
        <v>667</v>
      </c>
      <c r="L78" s="47"/>
      <c r="M78" s="44" t="s">
        <v>5</v>
      </c>
      <c r="N78" s="47"/>
    </row>
    <row r="79" spans="1:14" ht="15.75" thickBot="1" x14ac:dyDescent="0.25">
      <c r="A79" s="22"/>
      <c r="B79" s="42"/>
      <c r="C79" s="50">
        <v>2022</v>
      </c>
      <c r="D79" s="46"/>
      <c r="E79" s="51">
        <v>2023</v>
      </c>
      <c r="F79" s="46"/>
      <c r="G79" s="50">
        <v>2022</v>
      </c>
      <c r="H79" s="46"/>
      <c r="I79" s="51">
        <v>2023</v>
      </c>
      <c r="J79" s="46"/>
      <c r="K79" s="48"/>
      <c r="L79" s="49"/>
      <c r="M79" s="48"/>
      <c r="N79" s="49"/>
    </row>
    <row r="80" spans="1:14" ht="15.75" thickBot="1" x14ac:dyDescent="0.25">
      <c r="A80" s="23"/>
      <c r="B80" s="43"/>
      <c r="C80" s="13" t="s">
        <v>6</v>
      </c>
      <c r="D80" s="13" t="s">
        <v>7</v>
      </c>
      <c r="E80" s="13" t="s">
        <v>6</v>
      </c>
      <c r="F80" s="13" t="s">
        <v>7</v>
      </c>
      <c r="G80" s="13" t="s">
        <v>6</v>
      </c>
      <c r="H80" s="13" t="s">
        <v>7</v>
      </c>
      <c r="I80" s="13" t="s">
        <v>6</v>
      </c>
      <c r="J80" s="13" t="s">
        <v>7</v>
      </c>
      <c r="K80" s="13" t="s">
        <v>6</v>
      </c>
      <c r="L80" s="13" t="s">
        <v>7</v>
      </c>
      <c r="M80" s="13" t="s">
        <v>6</v>
      </c>
      <c r="N80" s="13" t="s">
        <v>7</v>
      </c>
    </row>
    <row r="81" spans="1:14" ht="15.75" thickBot="1" x14ac:dyDescent="0.25">
      <c r="A81" s="23"/>
      <c r="B81" s="14" t="s">
        <v>9</v>
      </c>
      <c r="C81" s="27">
        <f>SUM(C82:C180)</f>
        <v>4041</v>
      </c>
      <c r="D81" s="27">
        <f>SUM(D82:D180)</f>
        <v>3609</v>
      </c>
      <c r="E81" s="27">
        <f>SUM(E82:E180)</f>
        <v>5469</v>
      </c>
      <c r="F81" s="27">
        <f>SUM(F82:F180)</f>
        <v>5253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0.35337787676317745</v>
      </c>
      <c r="L81" s="28">
        <f>+IF(AND(D81=0,F81=0),"",IF(D81=0,1,IF(F81=0,-1,(F81-D81)/D81)))</f>
        <v>0.45552784704904403</v>
      </c>
      <c r="M81" s="28">
        <f t="shared" ref="M81:M112" si="23">+IF(OR(AND(G81=""),(K81="")),"",G81*K81)</f>
        <v>0.35337787676317745</v>
      </c>
      <c r="N81" s="28">
        <f t="shared" ref="N81:N112" si="24">+IF(OR(AND(H81=""),(L81="")),"",H81*L81)</f>
        <v>0.45552784704904403</v>
      </c>
    </row>
    <row r="82" spans="1:14" x14ac:dyDescent="0.2">
      <c r="A82" s="23"/>
      <c r="B82" s="24" t="s">
        <v>65</v>
      </c>
      <c r="C82" s="31">
        <v>83</v>
      </c>
      <c r="D82" s="32">
        <v>43</v>
      </c>
      <c r="E82" s="32">
        <v>76</v>
      </c>
      <c r="F82" s="32">
        <v>40</v>
      </c>
      <c r="G82" s="33">
        <f t="shared" si="19"/>
        <v>2.0539470428111852E-2</v>
      </c>
      <c r="H82" s="33">
        <f t="shared" si="20"/>
        <v>1.1914657799944583E-2</v>
      </c>
      <c r="I82" s="33">
        <f t="shared" si="21"/>
        <v>1.3896507588224539E-2</v>
      </c>
      <c r="J82" s="33">
        <f t="shared" si="22"/>
        <v>7.6146963639824863E-3</v>
      </c>
      <c r="K82" s="33">
        <f t="shared" ref="K82:K113" si="25">+IF(AND(C82=0,E82=0)," ",IF(C82=0,1,IF(E82=0,-1,(E82-C82)/C82)))</f>
        <v>-8.4337349397590355E-2</v>
      </c>
      <c r="L82" s="33">
        <f t="shared" ref="L82:L113" si="26">+IF(AND(D82=0,F82=0)," ",IF(D82=0,1,IF(F82=0,-1,(F82-D82)/D82)))</f>
        <v>-6.9767441860465115E-2</v>
      </c>
      <c r="M82" s="33">
        <f t="shared" si="23"/>
        <v>-1.732244493937144E-3</v>
      </c>
      <c r="N82" s="34">
        <f t="shared" si="24"/>
        <v>-8.3125519534497092E-4</v>
      </c>
    </row>
    <row r="83" spans="1:14" ht="26.25" customHeight="1" x14ac:dyDescent="0.2">
      <c r="A83" s="23"/>
      <c r="B83" s="25" t="s">
        <v>66</v>
      </c>
      <c r="C83" s="35">
        <v>59</v>
      </c>
      <c r="D83" s="29">
        <v>33</v>
      </c>
      <c r="E83" s="29">
        <v>107</v>
      </c>
      <c r="F83" s="29">
        <v>61</v>
      </c>
      <c r="G83" s="30">
        <f t="shared" si="19"/>
        <v>1.4600346448898788E-2</v>
      </c>
      <c r="H83" s="30">
        <f t="shared" si="20"/>
        <v>9.14380714879468E-3</v>
      </c>
      <c r="I83" s="30">
        <f t="shared" si="21"/>
        <v>1.9564819893947705E-2</v>
      </c>
      <c r="J83" s="30">
        <f t="shared" si="22"/>
        <v>1.1612411955073291E-2</v>
      </c>
      <c r="K83" s="30">
        <f t="shared" si="25"/>
        <v>0.81355932203389836</v>
      </c>
      <c r="L83" s="30">
        <f t="shared" si="26"/>
        <v>0.84848484848484851</v>
      </c>
      <c r="M83" s="30">
        <f t="shared" si="23"/>
        <v>1.1878247958426133E-2</v>
      </c>
      <c r="N83" s="36">
        <f t="shared" si="24"/>
        <v>7.7583818232197285E-3</v>
      </c>
    </row>
    <row r="84" spans="1:14" x14ac:dyDescent="0.2">
      <c r="A84" s="23"/>
      <c r="B84" s="25" t="s">
        <v>67</v>
      </c>
      <c r="C84" s="35">
        <v>8</v>
      </c>
      <c r="D84" s="29">
        <v>11</v>
      </c>
      <c r="E84" s="29">
        <v>8</v>
      </c>
      <c r="F84" s="29">
        <v>5</v>
      </c>
      <c r="G84" s="30">
        <f t="shared" si="19"/>
        <v>1.9797079930710219E-3</v>
      </c>
      <c r="H84" s="30">
        <f t="shared" si="20"/>
        <v>3.0479357162648932E-3</v>
      </c>
      <c r="I84" s="30">
        <f t="shared" si="21"/>
        <v>1.4627902724446882E-3</v>
      </c>
      <c r="J84" s="30">
        <f t="shared" si="22"/>
        <v>9.5183704549781079E-4</v>
      </c>
      <c r="K84" s="30">
        <f t="shared" si="25"/>
        <v>0</v>
      </c>
      <c r="L84" s="30">
        <f t="shared" si="26"/>
        <v>-0.54545454545454541</v>
      </c>
      <c r="M84" s="30">
        <f t="shared" si="23"/>
        <v>0</v>
      </c>
      <c r="N84" s="36">
        <f t="shared" si="24"/>
        <v>-1.6625103906899416E-3</v>
      </c>
    </row>
    <row r="85" spans="1:14" x14ac:dyDescent="0.2">
      <c r="A85" s="23"/>
      <c r="B85" s="25" t="s">
        <v>68</v>
      </c>
      <c r="C85" s="35">
        <v>266</v>
      </c>
      <c r="D85" s="29">
        <v>93</v>
      </c>
      <c r="E85" s="29">
        <v>461</v>
      </c>
      <c r="F85" s="29">
        <v>251</v>
      </c>
      <c r="G85" s="30">
        <f t="shared" si="19"/>
        <v>6.582529076961148E-2</v>
      </c>
      <c r="H85" s="30">
        <f t="shared" si="20"/>
        <v>2.5768911055694097E-2</v>
      </c>
      <c r="I85" s="30">
        <f t="shared" si="21"/>
        <v>8.4293289449625164E-2</v>
      </c>
      <c r="J85" s="30">
        <f t="shared" si="22"/>
        <v>4.7782219683990101E-2</v>
      </c>
      <c r="K85" s="30">
        <f t="shared" si="25"/>
        <v>0.73308270676691734</v>
      </c>
      <c r="L85" s="30">
        <f t="shared" si="26"/>
        <v>1.6989247311827957</v>
      </c>
      <c r="M85" s="30">
        <f t="shared" si="23"/>
        <v>4.8255382331106163E-2</v>
      </c>
      <c r="N85" s="36">
        <f t="shared" si="24"/>
        <v>4.3779440288168464E-2</v>
      </c>
    </row>
    <row r="86" spans="1:14" ht="25.5" x14ac:dyDescent="0.2">
      <c r="A86" s="23"/>
      <c r="B86" s="25" t="s">
        <v>69</v>
      </c>
      <c r="C86" s="35">
        <v>393</v>
      </c>
      <c r="D86" s="29">
        <v>248</v>
      </c>
      <c r="E86" s="29">
        <v>361</v>
      </c>
      <c r="F86" s="29">
        <v>336</v>
      </c>
      <c r="G86" s="30">
        <f t="shared" si="19"/>
        <v>9.7253155159613955E-2</v>
      </c>
      <c r="H86" s="30">
        <f t="shared" si="20"/>
        <v>6.8717096148517592E-2</v>
      </c>
      <c r="I86" s="30">
        <f t="shared" si="21"/>
        <v>6.6008411044066559E-2</v>
      </c>
      <c r="J86" s="30">
        <f t="shared" si="22"/>
        <v>6.3963449457452887E-2</v>
      </c>
      <c r="K86" s="30">
        <f t="shared" si="25"/>
        <v>-8.1424936386768454E-2</v>
      </c>
      <c r="L86" s="30">
        <f t="shared" si="26"/>
        <v>0.35483870967741937</v>
      </c>
      <c r="M86" s="30">
        <f t="shared" si="23"/>
        <v>-7.9188319722840878E-3</v>
      </c>
      <c r="N86" s="36">
        <f t="shared" si="24"/>
        <v>2.4383485730119146E-2</v>
      </c>
    </row>
    <row r="87" spans="1:14" x14ac:dyDescent="0.2">
      <c r="A87" s="23"/>
      <c r="B87" s="25" t="s">
        <v>70</v>
      </c>
      <c r="C87" s="35">
        <v>0</v>
      </c>
      <c r="D87" s="29">
        <v>0</v>
      </c>
      <c r="E87" s="29">
        <v>1</v>
      </c>
      <c r="F87" s="29">
        <v>2</v>
      </c>
      <c r="G87" s="30" t="str">
        <f t="shared" si="19"/>
        <v/>
      </c>
      <c r="H87" s="30" t="str">
        <f t="shared" si="20"/>
        <v/>
      </c>
      <c r="I87" s="30">
        <f t="shared" si="21"/>
        <v>1.8284878405558602E-4</v>
      </c>
      <c r="J87" s="30">
        <f t="shared" si="22"/>
        <v>3.8073481819912432E-4</v>
      </c>
      <c r="K87" s="30">
        <f t="shared" si="25"/>
        <v>1</v>
      </c>
      <c r="L87" s="30">
        <f t="shared" si="26"/>
        <v>1</v>
      </c>
      <c r="M87" s="30" t="str">
        <f t="shared" si="23"/>
        <v/>
      </c>
      <c r="N87" s="36" t="str">
        <f t="shared" si="24"/>
        <v/>
      </c>
    </row>
    <row r="88" spans="1:14" x14ac:dyDescent="0.2">
      <c r="A88" s="23"/>
      <c r="B88" s="25" t="s">
        <v>71</v>
      </c>
      <c r="C88" s="35">
        <v>31</v>
      </c>
      <c r="D88" s="29">
        <v>9</v>
      </c>
      <c r="E88" s="29">
        <v>20</v>
      </c>
      <c r="F88" s="29">
        <v>11</v>
      </c>
      <c r="G88" s="30">
        <f t="shared" si="19"/>
        <v>7.6713684731502104E-3</v>
      </c>
      <c r="H88" s="30">
        <f t="shared" si="20"/>
        <v>2.4937655860349127E-3</v>
      </c>
      <c r="I88" s="30">
        <f t="shared" si="21"/>
        <v>3.6569756811117207E-3</v>
      </c>
      <c r="J88" s="30">
        <f t="shared" si="22"/>
        <v>2.0940415000951836E-3</v>
      </c>
      <c r="K88" s="30">
        <f t="shared" si="25"/>
        <v>-0.35483870967741937</v>
      </c>
      <c r="L88" s="30">
        <f t="shared" si="26"/>
        <v>0.22222222222222221</v>
      </c>
      <c r="M88" s="30">
        <f t="shared" si="23"/>
        <v>-2.7220984904726556E-3</v>
      </c>
      <c r="N88" s="36">
        <f t="shared" si="24"/>
        <v>5.5417013022998054E-4</v>
      </c>
    </row>
    <row r="89" spans="1:14" ht="23.25" customHeight="1" x14ac:dyDescent="0.2">
      <c r="A89" s="23"/>
      <c r="B89" s="25" t="s">
        <v>72</v>
      </c>
      <c r="C89" s="35">
        <v>5</v>
      </c>
      <c r="D89" s="29">
        <v>2</v>
      </c>
      <c r="E89" s="29">
        <v>11</v>
      </c>
      <c r="F89" s="29">
        <v>14</v>
      </c>
      <c r="G89" s="30">
        <f t="shared" si="19"/>
        <v>1.2373174956693887E-3</v>
      </c>
      <c r="H89" s="30">
        <f t="shared" si="20"/>
        <v>5.5417013022998065E-4</v>
      </c>
      <c r="I89" s="30">
        <f t="shared" si="21"/>
        <v>2.0113366246114462E-3</v>
      </c>
      <c r="J89" s="30">
        <f t="shared" si="22"/>
        <v>2.66514372739387E-3</v>
      </c>
      <c r="K89" s="30">
        <f t="shared" si="25"/>
        <v>1.2</v>
      </c>
      <c r="L89" s="30">
        <f t="shared" si="26"/>
        <v>6</v>
      </c>
      <c r="M89" s="30">
        <f t="shared" si="23"/>
        <v>1.4847809948032665E-3</v>
      </c>
      <c r="N89" s="36">
        <f t="shared" si="24"/>
        <v>3.3250207813798841E-3</v>
      </c>
    </row>
    <row r="90" spans="1:14" ht="26.25" customHeight="1" x14ac:dyDescent="0.2">
      <c r="A90" s="23"/>
      <c r="B90" s="25" t="s">
        <v>73</v>
      </c>
      <c r="C90" s="35">
        <v>2</v>
      </c>
      <c r="D90" s="29">
        <v>1</v>
      </c>
      <c r="E90" s="29">
        <v>1</v>
      </c>
      <c r="F90" s="29">
        <v>2</v>
      </c>
      <c r="G90" s="30">
        <f t="shared" si="19"/>
        <v>4.9492699826775548E-4</v>
      </c>
      <c r="H90" s="30">
        <f t="shared" si="20"/>
        <v>2.7708506511499033E-4</v>
      </c>
      <c r="I90" s="30">
        <f t="shared" si="21"/>
        <v>1.8284878405558602E-4</v>
      </c>
      <c r="J90" s="30">
        <f t="shared" si="22"/>
        <v>3.8073481819912432E-4</v>
      </c>
      <c r="K90" s="30">
        <f t="shared" si="25"/>
        <v>-0.5</v>
      </c>
      <c r="L90" s="30">
        <f t="shared" si="26"/>
        <v>1</v>
      </c>
      <c r="M90" s="30">
        <f t="shared" si="23"/>
        <v>-2.4746349913387774E-4</v>
      </c>
      <c r="N90" s="36">
        <f t="shared" si="24"/>
        <v>2.7708506511499033E-4</v>
      </c>
    </row>
    <row r="91" spans="1:14" x14ac:dyDescent="0.2">
      <c r="A91" s="23"/>
      <c r="B91" s="25" t="s">
        <v>74</v>
      </c>
      <c r="C91" s="35">
        <v>1</v>
      </c>
      <c r="D91" s="29">
        <v>1</v>
      </c>
      <c r="E91" s="29">
        <v>1</v>
      </c>
      <c r="F91" s="29">
        <v>6</v>
      </c>
      <c r="G91" s="30">
        <f t="shared" si="19"/>
        <v>2.4746349913387774E-4</v>
      </c>
      <c r="H91" s="30">
        <f t="shared" si="20"/>
        <v>2.7708506511499033E-4</v>
      </c>
      <c r="I91" s="30">
        <f t="shared" si="21"/>
        <v>1.8284878405558602E-4</v>
      </c>
      <c r="J91" s="30">
        <f t="shared" si="22"/>
        <v>1.1422044545973729E-3</v>
      </c>
      <c r="K91" s="30">
        <f t="shared" si="25"/>
        <v>0</v>
      </c>
      <c r="L91" s="30">
        <f t="shared" si="26"/>
        <v>5</v>
      </c>
      <c r="M91" s="30">
        <f t="shared" si="23"/>
        <v>0</v>
      </c>
      <c r="N91" s="36">
        <f t="shared" si="24"/>
        <v>1.3854253255749516E-3</v>
      </c>
    </row>
    <row r="92" spans="1:14" x14ac:dyDescent="0.2">
      <c r="A92" s="23"/>
      <c r="B92" s="25" t="s">
        <v>75</v>
      </c>
      <c r="C92" s="35">
        <v>13</v>
      </c>
      <c r="D92" s="29">
        <v>9</v>
      </c>
      <c r="E92" s="29">
        <v>3</v>
      </c>
      <c r="F92" s="29">
        <v>17</v>
      </c>
      <c r="G92" s="30">
        <f t="shared" si="19"/>
        <v>3.2170254887404106E-3</v>
      </c>
      <c r="H92" s="30">
        <f t="shared" si="20"/>
        <v>2.4937655860349127E-3</v>
      </c>
      <c r="I92" s="30">
        <f t="shared" si="21"/>
        <v>5.4854635216675812E-4</v>
      </c>
      <c r="J92" s="30">
        <f t="shared" si="22"/>
        <v>3.2362459546925568E-3</v>
      </c>
      <c r="K92" s="30">
        <f t="shared" si="25"/>
        <v>-0.76923076923076927</v>
      </c>
      <c r="L92" s="30">
        <f t="shared" si="26"/>
        <v>0.88888888888888884</v>
      </c>
      <c r="M92" s="30">
        <f t="shared" si="23"/>
        <v>-2.4746349913387774E-3</v>
      </c>
      <c r="N92" s="36">
        <f t="shared" si="24"/>
        <v>2.2166805209199222E-3</v>
      </c>
    </row>
    <row r="93" spans="1:14" x14ac:dyDescent="0.2">
      <c r="A93" s="23"/>
      <c r="B93" s="25" t="s">
        <v>76</v>
      </c>
      <c r="C93" s="35">
        <v>11</v>
      </c>
      <c r="D93" s="29">
        <v>16</v>
      </c>
      <c r="E93" s="29">
        <v>5</v>
      </c>
      <c r="F93" s="29">
        <v>8</v>
      </c>
      <c r="G93" s="30">
        <f t="shared" si="19"/>
        <v>2.7220984904726552E-3</v>
      </c>
      <c r="H93" s="30">
        <f t="shared" si="20"/>
        <v>4.4333610418398452E-3</v>
      </c>
      <c r="I93" s="30">
        <f t="shared" si="21"/>
        <v>9.1424392027793016E-4</v>
      </c>
      <c r="J93" s="30">
        <f t="shared" si="22"/>
        <v>1.5229392727964973E-3</v>
      </c>
      <c r="K93" s="30">
        <f t="shared" si="25"/>
        <v>-0.54545454545454541</v>
      </c>
      <c r="L93" s="30">
        <f t="shared" si="26"/>
        <v>-0.5</v>
      </c>
      <c r="M93" s="30">
        <f t="shared" si="23"/>
        <v>-1.4847809948032662E-3</v>
      </c>
      <c r="N93" s="36">
        <f t="shared" si="24"/>
        <v>-2.2166805209199226E-3</v>
      </c>
    </row>
    <row r="94" spans="1:14" x14ac:dyDescent="0.2">
      <c r="A94" s="23"/>
      <c r="B94" s="25" t="s">
        <v>77</v>
      </c>
      <c r="C94" s="35">
        <v>0</v>
      </c>
      <c r="D94" s="29">
        <v>0</v>
      </c>
      <c r="E94" s="29">
        <v>1</v>
      </c>
      <c r="F94" s="29">
        <v>0</v>
      </c>
      <c r="G94" s="30" t="str">
        <f t="shared" si="19"/>
        <v/>
      </c>
      <c r="H94" s="30" t="str">
        <f t="shared" si="20"/>
        <v/>
      </c>
      <c r="I94" s="30">
        <f t="shared" si="21"/>
        <v>1.8284878405558602E-4</v>
      </c>
      <c r="J94" s="30" t="str">
        <f t="shared" si="22"/>
        <v/>
      </c>
      <c r="K94" s="30">
        <f t="shared" si="25"/>
        <v>1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23"/>
      <c r="B95" s="25" t="s">
        <v>78</v>
      </c>
      <c r="C95" s="35">
        <v>0</v>
      </c>
      <c r="D95" s="29">
        <v>0</v>
      </c>
      <c r="E95" s="29">
        <v>0</v>
      </c>
      <c r="F95" s="29">
        <v>2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>
        <f t="shared" si="22"/>
        <v>3.8073481819912432E-4</v>
      </c>
      <c r="K95" s="30" t="str">
        <f t="shared" si="25"/>
        <v xml:space="preserve"> </v>
      </c>
      <c r="L95" s="30">
        <f t="shared" si="26"/>
        <v>1</v>
      </c>
      <c r="M95" s="30" t="str">
        <f t="shared" si="23"/>
        <v/>
      </c>
      <c r="N95" s="36" t="str">
        <f t="shared" si="24"/>
        <v/>
      </c>
    </row>
    <row r="96" spans="1:14" x14ac:dyDescent="0.2">
      <c r="A96" s="23"/>
      <c r="B96" s="25" t="s">
        <v>79</v>
      </c>
      <c r="C96" s="35">
        <v>0</v>
      </c>
      <c r="D96" s="29">
        <v>0</v>
      </c>
      <c r="E96" s="29">
        <v>2</v>
      </c>
      <c r="F96" s="29">
        <v>1</v>
      </c>
      <c r="G96" s="30" t="str">
        <f t="shared" si="19"/>
        <v/>
      </c>
      <c r="H96" s="30" t="str">
        <f t="shared" si="20"/>
        <v/>
      </c>
      <c r="I96" s="30">
        <f t="shared" si="21"/>
        <v>3.6569756811117204E-4</v>
      </c>
      <c r="J96" s="30">
        <f t="shared" si="22"/>
        <v>1.9036740909956216E-4</v>
      </c>
      <c r="K96" s="30">
        <f t="shared" si="25"/>
        <v>1</v>
      </c>
      <c r="L96" s="30">
        <f t="shared" si="26"/>
        <v>1</v>
      </c>
      <c r="M96" s="30" t="str">
        <f t="shared" si="23"/>
        <v/>
      </c>
      <c r="N96" s="36" t="str">
        <f t="shared" si="24"/>
        <v/>
      </c>
    </row>
    <row r="97" spans="1:14" x14ac:dyDescent="0.2">
      <c r="A97" s="23"/>
      <c r="B97" s="25" t="s">
        <v>80</v>
      </c>
      <c r="C97" s="35">
        <v>42</v>
      </c>
      <c r="D97" s="29">
        <v>21</v>
      </c>
      <c r="E97" s="29">
        <v>53</v>
      </c>
      <c r="F97" s="29">
        <v>24</v>
      </c>
      <c r="G97" s="30">
        <f t="shared" si="19"/>
        <v>1.0393466963622866E-2</v>
      </c>
      <c r="H97" s="30">
        <f t="shared" si="20"/>
        <v>5.8187863674147968E-3</v>
      </c>
      <c r="I97" s="30">
        <f t="shared" si="21"/>
        <v>9.6909855549460588E-3</v>
      </c>
      <c r="J97" s="30">
        <f t="shared" si="22"/>
        <v>4.5688178183894918E-3</v>
      </c>
      <c r="K97" s="30">
        <f t="shared" si="25"/>
        <v>0.26190476190476192</v>
      </c>
      <c r="L97" s="30">
        <f t="shared" si="26"/>
        <v>0.14285714285714285</v>
      </c>
      <c r="M97" s="30">
        <f t="shared" si="23"/>
        <v>2.7220984904726556E-3</v>
      </c>
      <c r="N97" s="36">
        <f t="shared" si="24"/>
        <v>8.3125519534497092E-4</v>
      </c>
    </row>
    <row r="98" spans="1:14" x14ac:dyDescent="0.2">
      <c r="A98" s="23"/>
      <c r="B98" s="25" t="s">
        <v>81</v>
      </c>
      <c r="C98" s="35">
        <v>6</v>
      </c>
      <c r="D98" s="29">
        <v>2</v>
      </c>
      <c r="E98" s="29">
        <v>7</v>
      </c>
      <c r="F98" s="29">
        <v>11</v>
      </c>
      <c r="G98" s="30">
        <f t="shared" si="19"/>
        <v>1.4847809948032665E-3</v>
      </c>
      <c r="H98" s="30">
        <f t="shared" si="20"/>
        <v>5.5417013022998065E-4</v>
      </c>
      <c r="I98" s="30">
        <f t="shared" si="21"/>
        <v>1.2799414883891023E-3</v>
      </c>
      <c r="J98" s="30">
        <f t="shared" si="22"/>
        <v>2.0940415000951836E-3</v>
      </c>
      <c r="K98" s="30">
        <f t="shared" si="25"/>
        <v>0.16666666666666666</v>
      </c>
      <c r="L98" s="30">
        <f t="shared" si="26"/>
        <v>4.5</v>
      </c>
      <c r="M98" s="30">
        <f t="shared" si="23"/>
        <v>2.4746349913387774E-4</v>
      </c>
      <c r="N98" s="36">
        <f t="shared" si="24"/>
        <v>2.4937655860349131E-3</v>
      </c>
    </row>
    <row r="99" spans="1:14" x14ac:dyDescent="0.2">
      <c r="A99" s="23"/>
      <c r="B99" s="25" t="s">
        <v>82</v>
      </c>
      <c r="C99" s="35">
        <v>78</v>
      </c>
      <c r="D99" s="29">
        <v>74</v>
      </c>
      <c r="E99" s="29">
        <v>51</v>
      </c>
      <c r="F99" s="29">
        <v>67</v>
      </c>
      <c r="G99" s="30">
        <f t="shared" si="19"/>
        <v>1.9302152932442463E-2</v>
      </c>
      <c r="H99" s="30">
        <f t="shared" si="20"/>
        <v>2.0504294818509284E-2</v>
      </c>
      <c r="I99" s="30">
        <f t="shared" si="21"/>
        <v>9.3252879868348879E-3</v>
      </c>
      <c r="J99" s="30">
        <f t="shared" si="22"/>
        <v>1.2754616409670664E-2</v>
      </c>
      <c r="K99" s="30">
        <f t="shared" si="25"/>
        <v>-0.34615384615384615</v>
      </c>
      <c r="L99" s="30">
        <f t="shared" si="26"/>
        <v>-9.45945945945946E-2</v>
      </c>
      <c r="M99" s="30">
        <f t="shared" si="23"/>
        <v>-6.6815144766146986E-3</v>
      </c>
      <c r="N99" s="36">
        <f t="shared" si="24"/>
        <v>-1.9395954558049323E-3</v>
      </c>
    </row>
    <row r="100" spans="1:14" x14ac:dyDescent="0.2">
      <c r="A100" s="23"/>
      <c r="B100" s="25" t="s">
        <v>83</v>
      </c>
      <c r="C100" s="35">
        <v>175</v>
      </c>
      <c r="D100" s="29">
        <v>127</v>
      </c>
      <c r="E100" s="29">
        <v>317</v>
      </c>
      <c r="F100" s="29">
        <v>240</v>
      </c>
      <c r="G100" s="30">
        <f t="shared" si="19"/>
        <v>4.3306112348428606E-2</v>
      </c>
      <c r="H100" s="30">
        <f t="shared" si="20"/>
        <v>3.5189803269603769E-2</v>
      </c>
      <c r="I100" s="30">
        <f t="shared" si="21"/>
        <v>5.7963064545620772E-2</v>
      </c>
      <c r="J100" s="30">
        <f t="shared" si="22"/>
        <v>4.5688178183894916E-2</v>
      </c>
      <c r="K100" s="30">
        <f t="shared" si="25"/>
        <v>0.81142857142857139</v>
      </c>
      <c r="L100" s="30">
        <f t="shared" si="26"/>
        <v>0.88976377952755903</v>
      </c>
      <c r="M100" s="30">
        <f t="shared" si="23"/>
        <v>3.5139816877010642E-2</v>
      </c>
      <c r="N100" s="36">
        <f t="shared" si="24"/>
        <v>3.13106123579939E-2</v>
      </c>
    </row>
    <row r="101" spans="1:14" x14ac:dyDescent="0.2">
      <c r="A101" s="23"/>
      <c r="B101" s="25" t="s">
        <v>84</v>
      </c>
      <c r="C101" s="35">
        <v>55</v>
      </c>
      <c r="D101" s="29">
        <v>97</v>
      </c>
      <c r="E101" s="29">
        <v>121</v>
      </c>
      <c r="F101" s="29">
        <v>134</v>
      </c>
      <c r="G101" s="30">
        <f t="shared" si="19"/>
        <v>1.3610492452363277E-2</v>
      </c>
      <c r="H101" s="30">
        <f t="shared" si="20"/>
        <v>2.6877251316154059E-2</v>
      </c>
      <c r="I101" s="30">
        <f t="shared" si="21"/>
        <v>2.2124702870725911E-2</v>
      </c>
      <c r="J101" s="30">
        <f t="shared" si="22"/>
        <v>2.5509232819341327E-2</v>
      </c>
      <c r="K101" s="30">
        <f t="shared" si="25"/>
        <v>1.2</v>
      </c>
      <c r="L101" s="30">
        <f t="shared" si="26"/>
        <v>0.38144329896907214</v>
      </c>
      <c r="M101" s="30">
        <f t="shared" si="23"/>
        <v>1.6332590942835932E-2</v>
      </c>
      <c r="N101" s="36">
        <f t="shared" si="24"/>
        <v>1.025214740925464E-2</v>
      </c>
    </row>
    <row r="102" spans="1:14" x14ac:dyDescent="0.2">
      <c r="A102" s="23"/>
      <c r="B102" s="25" t="s">
        <v>85</v>
      </c>
      <c r="C102" s="35">
        <v>34</v>
      </c>
      <c r="D102" s="29">
        <v>23</v>
      </c>
      <c r="E102" s="29">
        <v>41</v>
      </c>
      <c r="F102" s="29">
        <v>25</v>
      </c>
      <c r="G102" s="30">
        <f t="shared" si="19"/>
        <v>8.4137589705518441E-3</v>
      </c>
      <c r="H102" s="30">
        <f t="shared" si="20"/>
        <v>6.3729564976447769E-3</v>
      </c>
      <c r="I102" s="30">
        <f t="shared" si="21"/>
        <v>7.4968001462790276E-3</v>
      </c>
      <c r="J102" s="30">
        <f t="shared" si="22"/>
        <v>4.7591852274890536E-3</v>
      </c>
      <c r="K102" s="30">
        <f t="shared" si="25"/>
        <v>0.20588235294117646</v>
      </c>
      <c r="L102" s="30">
        <f t="shared" si="26"/>
        <v>8.6956521739130432E-2</v>
      </c>
      <c r="M102" s="30">
        <f t="shared" si="23"/>
        <v>1.7322444939371442E-3</v>
      </c>
      <c r="N102" s="36">
        <f t="shared" si="24"/>
        <v>5.5417013022998054E-4</v>
      </c>
    </row>
    <row r="103" spans="1:14" x14ac:dyDescent="0.2">
      <c r="A103" s="23"/>
      <c r="B103" s="25" t="s">
        <v>86</v>
      </c>
      <c r="C103" s="35">
        <v>79</v>
      </c>
      <c r="D103" s="29">
        <v>136</v>
      </c>
      <c r="E103" s="29">
        <v>52</v>
      </c>
      <c r="F103" s="29">
        <v>142</v>
      </c>
      <c r="G103" s="30">
        <f t="shared" si="19"/>
        <v>1.9549616431576343E-2</v>
      </c>
      <c r="H103" s="30">
        <f t="shared" si="20"/>
        <v>3.7683568855638679E-2</v>
      </c>
      <c r="I103" s="30">
        <f t="shared" si="21"/>
        <v>9.5081367708904733E-3</v>
      </c>
      <c r="J103" s="30">
        <f t="shared" si="22"/>
        <v>2.7032172092137825E-2</v>
      </c>
      <c r="K103" s="30">
        <f t="shared" si="25"/>
        <v>-0.34177215189873417</v>
      </c>
      <c r="L103" s="30">
        <f t="shared" si="26"/>
        <v>4.4117647058823532E-2</v>
      </c>
      <c r="M103" s="30">
        <f t="shared" si="23"/>
        <v>-6.6815144766146995E-3</v>
      </c>
      <c r="N103" s="36">
        <f t="shared" si="24"/>
        <v>1.6625103906899418E-3</v>
      </c>
    </row>
    <row r="104" spans="1:14" x14ac:dyDescent="0.2">
      <c r="A104" s="23"/>
      <c r="B104" s="25" t="s">
        <v>87</v>
      </c>
      <c r="C104" s="35">
        <v>12</v>
      </c>
      <c r="D104" s="29">
        <v>71</v>
      </c>
      <c r="E104" s="29">
        <v>8</v>
      </c>
      <c r="F104" s="29">
        <v>50</v>
      </c>
      <c r="G104" s="30">
        <f t="shared" si="19"/>
        <v>2.9695619896065329E-3</v>
      </c>
      <c r="H104" s="30">
        <f t="shared" si="20"/>
        <v>1.9673039623164312E-2</v>
      </c>
      <c r="I104" s="30">
        <f t="shared" si="21"/>
        <v>1.4627902724446882E-3</v>
      </c>
      <c r="J104" s="30">
        <f t="shared" si="22"/>
        <v>9.5183704549781072E-3</v>
      </c>
      <c r="K104" s="30">
        <f t="shared" si="25"/>
        <v>-0.33333333333333331</v>
      </c>
      <c r="L104" s="30">
        <f t="shared" si="26"/>
        <v>-0.29577464788732394</v>
      </c>
      <c r="M104" s="30">
        <f t="shared" si="23"/>
        <v>-9.8985399653551097E-4</v>
      </c>
      <c r="N104" s="36">
        <f t="shared" si="24"/>
        <v>-5.8187863674147959E-3</v>
      </c>
    </row>
    <row r="105" spans="1:14" x14ac:dyDescent="0.2">
      <c r="A105" s="23"/>
      <c r="B105" s="25" t="s">
        <v>88</v>
      </c>
      <c r="C105" s="35">
        <v>5</v>
      </c>
      <c r="D105" s="29">
        <v>44</v>
      </c>
      <c r="E105" s="29">
        <v>7</v>
      </c>
      <c r="F105" s="29">
        <v>46</v>
      </c>
      <c r="G105" s="30">
        <f t="shared" si="19"/>
        <v>1.2373174956693887E-3</v>
      </c>
      <c r="H105" s="30">
        <f t="shared" si="20"/>
        <v>1.2191742865059573E-2</v>
      </c>
      <c r="I105" s="30">
        <f t="shared" si="21"/>
        <v>1.2799414883891023E-3</v>
      </c>
      <c r="J105" s="30">
        <f t="shared" si="22"/>
        <v>8.7569008185798599E-3</v>
      </c>
      <c r="K105" s="30">
        <f t="shared" si="25"/>
        <v>0.4</v>
      </c>
      <c r="L105" s="30">
        <f t="shared" si="26"/>
        <v>4.5454545454545456E-2</v>
      </c>
      <c r="M105" s="30">
        <f t="shared" si="23"/>
        <v>4.9492699826775548E-4</v>
      </c>
      <c r="N105" s="36">
        <f t="shared" si="24"/>
        <v>5.5417013022998065E-4</v>
      </c>
    </row>
    <row r="106" spans="1:14" x14ac:dyDescent="0.2">
      <c r="A106" s="23"/>
      <c r="B106" s="25" t="s">
        <v>89</v>
      </c>
      <c r="C106" s="35">
        <v>31</v>
      </c>
      <c r="D106" s="29">
        <v>28</v>
      </c>
      <c r="E106" s="29">
        <v>22</v>
      </c>
      <c r="F106" s="29">
        <v>47</v>
      </c>
      <c r="G106" s="30">
        <f t="shared" si="19"/>
        <v>7.6713684731502104E-3</v>
      </c>
      <c r="H106" s="30">
        <f t="shared" si="20"/>
        <v>7.7583818232197285E-3</v>
      </c>
      <c r="I106" s="30">
        <f t="shared" si="21"/>
        <v>4.0226732492228924E-3</v>
      </c>
      <c r="J106" s="30">
        <f t="shared" si="22"/>
        <v>8.9472682276794217E-3</v>
      </c>
      <c r="K106" s="30">
        <f t="shared" si="25"/>
        <v>-0.29032258064516131</v>
      </c>
      <c r="L106" s="30">
        <f t="shared" si="26"/>
        <v>0.6785714285714286</v>
      </c>
      <c r="M106" s="30">
        <f t="shared" si="23"/>
        <v>-2.2271714922049001E-3</v>
      </c>
      <c r="N106" s="36">
        <f t="shared" si="24"/>
        <v>5.2646162371848158E-3</v>
      </c>
    </row>
    <row r="107" spans="1:14" x14ac:dyDescent="0.2">
      <c r="A107" s="23"/>
      <c r="B107" s="25" t="s">
        <v>90</v>
      </c>
      <c r="C107" s="35">
        <v>32</v>
      </c>
      <c r="D107" s="29">
        <v>35</v>
      </c>
      <c r="E107" s="29">
        <v>11</v>
      </c>
      <c r="F107" s="29">
        <v>17</v>
      </c>
      <c r="G107" s="30">
        <f t="shared" si="19"/>
        <v>7.9188319722840878E-3</v>
      </c>
      <c r="H107" s="30">
        <f t="shared" si="20"/>
        <v>9.697977279024661E-3</v>
      </c>
      <c r="I107" s="30">
        <f t="shared" si="21"/>
        <v>2.0113366246114462E-3</v>
      </c>
      <c r="J107" s="30">
        <f t="shared" si="22"/>
        <v>3.2362459546925568E-3</v>
      </c>
      <c r="K107" s="30">
        <f t="shared" si="25"/>
        <v>-0.65625</v>
      </c>
      <c r="L107" s="30">
        <f t="shared" si="26"/>
        <v>-0.51428571428571423</v>
      </c>
      <c r="M107" s="30">
        <f t="shared" si="23"/>
        <v>-5.196733481811433E-3</v>
      </c>
      <c r="N107" s="36">
        <f t="shared" si="24"/>
        <v>-4.9875311720698253E-3</v>
      </c>
    </row>
    <row r="108" spans="1:14" x14ac:dyDescent="0.2">
      <c r="A108" s="23"/>
      <c r="B108" s="25" t="s">
        <v>91</v>
      </c>
      <c r="C108" s="35">
        <v>7</v>
      </c>
      <c r="D108" s="29">
        <v>69</v>
      </c>
      <c r="E108" s="29">
        <v>9</v>
      </c>
      <c r="F108" s="29">
        <v>29</v>
      </c>
      <c r="G108" s="30">
        <f t="shared" si="19"/>
        <v>1.7322444939371442E-3</v>
      </c>
      <c r="H108" s="30">
        <f t="shared" si="20"/>
        <v>1.9118869492934332E-2</v>
      </c>
      <c r="I108" s="30">
        <f t="shared" si="21"/>
        <v>1.6456390565002743E-3</v>
      </c>
      <c r="J108" s="30">
        <f t="shared" si="22"/>
        <v>5.5206548638873027E-3</v>
      </c>
      <c r="K108" s="30">
        <f t="shared" si="25"/>
        <v>0.2857142857142857</v>
      </c>
      <c r="L108" s="30">
        <f t="shared" si="26"/>
        <v>-0.57971014492753625</v>
      </c>
      <c r="M108" s="30">
        <f t="shared" si="23"/>
        <v>4.9492699826775548E-4</v>
      </c>
      <c r="N108" s="36">
        <f t="shared" si="24"/>
        <v>-1.1083402604599613E-2</v>
      </c>
    </row>
    <row r="109" spans="1:14" x14ac:dyDescent="0.2">
      <c r="A109" s="23"/>
      <c r="B109" s="25" t="s">
        <v>92</v>
      </c>
      <c r="C109" s="35">
        <v>16</v>
      </c>
      <c r="D109" s="29">
        <v>47</v>
      </c>
      <c r="E109" s="29">
        <v>9</v>
      </c>
      <c r="F109" s="29">
        <v>28</v>
      </c>
      <c r="G109" s="30">
        <f t="shared" si="19"/>
        <v>3.9594159861420439E-3</v>
      </c>
      <c r="H109" s="30">
        <f t="shared" si="20"/>
        <v>1.3022998060404543E-2</v>
      </c>
      <c r="I109" s="30">
        <f t="shared" si="21"/>
        <v>1.6456390565002743E-3</v>
      </c>
      <c r="J109" s="30">
        <f t="shared" si="22"/>
        <v>5.33028745478774E-3</v>
      </c>
      <c r="K109" s="30">
        <f t="shared" si="25"/>
        <v>-0.4375</v>
      </c>
      <c r="L109" s="30">
        <f t="shared" si="26"/>
        <v>-0.40425531914893614</v>
      </c>
      <c r="M109" s="30">
        <f t="shared" si="23"/>
        <v>-1.7322444939371442E-3</v>
      </c>
      <c r="N109" s="36">
        <f t="shared" si="24"/>
        <v>-5.2646162371848149E-3</v>
      </c>
    </row>
    <row r="110" spans="1:14" x14ac:dyDescent="0.2">
      <c r="A110" s="23"/>
      <c r="B110" s="25" t="s">
        <v>93</v>
      </c>
      <c r="C110" s="35">
        <v>1</v>
      </c>
      <c r="D110" s="29">
        <v>0</v>
      </c>
      <c r="E110" s="29">
        <v>0</v>
      </c>
      <c r="F110" s="29">
        <v>0</v>
      </c>
      <c r="G110" s="30">
        <f t="shared" si="19"/>
        <v>2.4746349913387774E-4</v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>
        <f t="shared" si="25"/>
        <v>-1</v>
      </c>
      <c r="L110" s="30" t="str">
        <f t="shared" si="26"/>
        <v xml:space="preserve"> </v>
      </c>
      <c r="M110" s="30">
        <f t="shared" si="23"/>
        <v>-2.4746349913387774E-4</v>
      </c>
      <c r="N110" s="36" t="str">
        <f t="shared" si="24"/>
        <v/>
      </c>
    </row>
    <row r="111" spans="1:14" x14ac:dyDescent="0.2">
      <c r="A111" s="23"/>
      <c r="B111" s="25" t="s">
        <v>94</v>
      </c>
      <c r="C111" s="35">
        <v>94</v>
      </c>
      <c r="D111" s="29">
        <v>103</v>
      </c>
      <c r="E111" s="29">
        <v>72</v>
      </c>
      <c r="F111" s="29">
        <v>113</v>
      </c>
      <c r="G111" s="30">
        <f t="shared" si="19"/>
        <v>2.326156891858451E-2</v>
      </c>
      <c r="H111" s="30">
        <f t="shared" si="20"/>
        <v>2.8539761706844E-2</v>
      </c>
      <c r="I111" s="30">
        <f t="shared" si="21"/>
        <v>1.3165112452002194E-2</v>
      </c>
      <c r="J111" s="30">
        <f t="shared" si="22"/>
        <v>2.1511517228250523E-2</v>
      </c>
      <c r="K111" s="30">
        <f t="shared" si="25"/>
        <v>-0.23404255319148937</v>
      </c>
      <c r="L111" s="30">
        <f t="shared" si="26"/>
        <v>9.7087378640776698E-2</v>
      </c>
      <c r="M111" s="30">
        <f t="shared" si="23"/>
        <v>-5.4441969809453112E-3</v>
      </c>
      <c r="N111" s="36">
        <f t="shared" si="24"/>
        <v>2.7708506511499027E-3</v>
      </c>
    </row>
    <row r="112" spans="1:14" x14ac:dyDescent="0.2">
      <c r="A112" s="23"/>
      <c r="B112" s="25" t="s">
        <v>95</v>
      </c>
      <c r="C112" s="35">
        <v>1</v>
      </c>
      <c r="D112" s="29">
        <v>4</v>
      </c>
      <c r="E112" s="29">
        <v>0</v>
      </c>
      <c r="F112" s="29">
        <v>2</v>
      </c>
      <c r="G112" s="30">
        <f t="shared" si="19"/>
        <v>2.4746349913387774E-4</v>
      </c>
      <c r="H112" s="30">
        <f t="shared" si="20"/>
        <v>1.1083402604599613E-3</v>
      </c>
      <c r="I112" s="30" t="str">
        <f t="shared" si="21"/>
        <v/>
      </c>
      <c r="J112" s="30">
        <f t="shared" si="22"/>
        <v>3.8073481819912432E-4</v>
      </c>
      <c r="K112" s="30">
        <f t="shared" si="25"/>
        <v>-1</v>
      </c>
      <c r="L112" s="30">
        <f t="shared" si="26"/>
        <v>-0.5</v>
      </c>
      <c r="M112" s="30">
        <f t="shared" si="23"/>
        <v>-2.4746349913387774E-4</v>
      </c>
      <c r="N112" s="36">
        <f t="shared" si="24"/>
        <v>-5.5417013022998065E-4</v>
      </c>
    </row>
    <row r="113" spans="1:14" x14ac:dyDescent="0.2">
      <c r="A113" s="23"/>
      <c r="B113" s="25" t="s">
        <v>96</v>
      </c>
      <c r="C113" s="35">
        <v>5</v>
      </c>
      <c r="D113" s="29">
        <v>12</v>
      </c>
      <c r="E113" s="29">
        <v>1</v>
      </c>
      <c r="F113" s="29">
        <v>5</v>
      </c>
      <c r="G113" s="30">
        <f t="shared" ref="G113:G144" si="27">+IF(C113=0,"",C113/C$81)</f>
        <v>1.2373174956693887E-3</v>
      </c>
      <c r="H113" s="30">
        <f t="shared" ref="H113:H144" si="28">+IF(D113=0,"",D113/D$81)</f>
        <v>3.3250207813798837E-3</v>
      </c>
      <c r="I113" s="30">
        <f t="shared" ref="I113:I144" si="29">+IF(E113=0,"",E113/E$81)</f>
        <v>1.8284878405558602E-4</v>
      </c>
      <c r="J113" s="30">
        <f t="shared" ref="J113:J144" si="30">+IF(F113=0,"",F113/F$81)</f>
        <v>9.5183704549781079E-4</v>
      </c>
      <c r="K113" s="30">
        <f t="shared" si="25"/>
        <v>-0.8</v>
      </c>
      <c r="L113" s="30">
        <f t="shared" si="26"/>
        <v>-0.58333333333333337</v>
      </c>
      <c r="M113" s="30">
        <f t="shared" ref="M113:M144" si="31">+IF(OR(AND(G113=""),(K113="")),"",G113*K113)</f>
        <v>-9.8985399653551097E-4</v>
      </c>
      <c r="N113" s="36">
        <f t="shared" ref="N113:N144" si="32">+IF(OR(AND(H113=""),(L113="")),"",H113*L113)</f>
        <v>-1.9395954558049323E-3</v>
      </c>
    </row>
    <row r="114" spans="1:14" x14ac:dyDescent="0.2">
      <c r="A114" s="23"/>
      <c r="B114" s="25" t="s">
        <v>97</v>
      </c>
      <c r="C114" s="35">
        <v>0</v>
      </c>
      <c r="D114" s="29">
        <v>3</v>
      </c>
      <c r="E114" s="29">
        <v>5</v>
      </c>
      <c r="F114" s="29">
        <v>2</v>
      </c>
      <c r="G114" s="30" t="str">
        <f t="shared" si="27"/>
        <v/>
      </c>
      <c r="H114" s="30">
        <f t="shared" si="28"/>
        <v>8.3125519534497092E-4</v>
      </c>
      <c r="I114" s="30">
        <f t="shared" si="29"/>
        <v>9.1424392027793016E-4</v>
      </c>
      <c r="J114" s="30">
        <f t="shared" si="30"/>
        <v>3.8073481819912432E-4</v>
      </c>
      <c r="K114" s="30">
        <f t="shared" ref="K114:K145" si="33">+IF(AND(C114=0,E114=0)," ",IF(C114=0,1,IF(E114=0,-1,(E114-C114)/C114)))</f>
        <v>1</v>
      </c>
      <c r="L114" s="30">
        <f t="shared" ref="L114:L145" si="34">+IF(AND(D114=0,F114=0)," ",IF(D114=0,1,IF(F114=0,-1,(F114-D114)/D114)))</f>
        <v>-0.33333333333333331</v>
      </c>
      <c r="M114" s="30" t="str">
        <f t="shared" si="31"/>
        <v/>
      </c>
      <c r="N114" s="36">
        <f t="shared" si="32"/>
        <v>-2.7708506511499027E-4</v>
      </c>
    </row>
    <row r="115" spans="1:14" x14ac:dyDescent="0.2">
      <c r="A115" s="23"/>
      <c r="B115" s="25" t="s">
        <v>98</v>
      </c>
      <c r="C115" s="35">
        <v>34</v>
      </c>
      <c r="D115" s="29">
        <v>122</v>
      </c>
      <c r="E115" s="29">
        <v>65</v>
      </c>
      <c r="F115" s="29">
        <v>154</v>
      </c>
      <c r="G115" s="30">
        <f t="shared" si="27"/>
        <v>8.4137589705518441E-3</v>
      </c>
      <c r="H115" s="30">
        <f t="shared" si="28"/>
        <v>3.3804377944028817E-2</v>
      </c>
      <c r="I115" s="30">
        <f t="shared" si="29"/>
        <v>1.1885170963613093E-2</v>
      </c>
      <c r="J115" s="30">
        <f t="shared" si="30"/>
        <v>2.9316581001332571E-2</v>
      </c>
      <c r="K115" s="30">
        <f t="shared" si="33"/>
        <v>0.91176470588235292</v>
      </c>
      <c r="L115" s="30">
        <f t="shared" si="34"/>
        <v>0.26229508196721313</v>
      </c>
      <c r="M115" s="30">
        <f t="shared" si="31"/>
        <v>7.6713684731502104E-3</v>
      </c>
      <c r="N115" s="36">
        <f t="shared" si="32"/>
        <v>8.8667220836796904E-3</v>
      </c>
    </row>
    <row r="116" spans="1:14" x14ac:dyDescent="0.2">
      <c r="A116" s="23"/>
      <c r="B116" s="25" t="s">
        <v>99</v>
      </c>
      <c r="C116" s="35">
        <v>75</v>
      </c>
      <c r="D116" s="29">
        <v>44</v>
      </c>
      <c r="E116" s="29">
        <v>67</v>
      </c>
      <c r="F116" s="29">
        <v>52</v>
      </c>
      <c r="G116" s="30">
        <f t="shared" si="27"/>
        <v>1.855976243504083E-2</v>
      </c>
      <c r="H116" s="30">
        <f t="shared" si="28"/>
        <v>1.2191742865059573E-2</v>
      </c>
      <c r="I116" s="30">
        <f t="shared" si="29"/>
        <v>1.2250868531724263E-2</v>
      </c>
      <c r="J116" s="30">
        <f t="shared" si="30"/>
        <v>9.8991052731772326E-3</v>
      </c>
      <c r="K116" s="30">
        <f t="shared" si="33"/>
        <v>-0.10666666666666667</v>
      </c>
      <c r="L116" s="30">
        <f t="shared" si="34"/>
        <v>0.18181818181818182</v>
      </c>
      <c r="M116" s="30">
        <f t="shared" si="31"/>
        <v>-1.9797079930710219E-3</v>
      </c>
      <c r="N116" s="36">
        <f t="shared" si="32"/>
        <v>2.2166805209199226E-3</v>
      </c>
    </row>
    <row r="117" spans="1:14" x14ac:dyDescent="0.2">
      <c r="A117" s="23"/>
      <c r="B117" s="25" t="s">
        <v>100</v>
      </c>
      <c r="C117" s="35">
        <v>0</v>
      </c>
      <c r="D117" s="29">
        <v>2</v>
      </c>
      <c r="E117" s="29">
        <v>0</v>
      </c>
      <c r="F117" s="29">
        <v>5</v>
      </c>
      <c r="G117" s="30" t="str">
        <f t="shared" si="27"/>
        <v/>
      </c>
      <c r="H117" s="30">
        <f t="shared" si="28"/>
        <v>5.5417013022998065E-4</v>
      </c>
      <c r="I117" s="30" t="str">
        <f t="shared" si="29"/>
        <v/>
      </c>
      <c r="J117" s="30">
        <f t="shared" si="30"/>
        <v>9.5183704549781079E-4</v>
      </c>
      <c r="K117" s="30" t="str">
        <f t="shared" si="33"/>
        <v xml:space="preserve"> </v>
      </c>
      <c r="L117" s="30">
        <f t="shared" si="34"/>
        <v>1.5</v>
      </c>
      <c r="M117" s="30" t="str">
        <f t="shared" si="31"/>
        <v/>
      </c>
      <c r="N117" s="36">
        <f t="shared" si="32"/>
        <v>8.3125519534497103E-4</v>
      </c>
    </row>
    <row r="118" spans="1:14" x14ac:dyDescent="0.2">
      <c r="A118" s="23"/>
      <c r="B118" s="25" t="s">
        <v>101</v>
      </c>
      <c r="C118" s="35">
        <v>48</v>
      </c>
      <c r="D118" s="29">
        <v>78</v>
      </c>
      <c r="E118" s="29">
        <v>32</v>
      </c>
      <c r="F118" s="29">
        <v>64</v>
      </c>
      <c r="G118" s="30">
        <f t="shared" si="27"/>
        <v>1.1878247958426132E-2</v>
      </c>
      <c r="H118" s="30">
        <f t="shared" si="28"/>
        <v>2.1612635078969242E-2</v>
      </c>
      <c r="I118" s="30">
        <f t="shared" si="29"/>
        <v>5.8511610897787527E-3</v>
      </c>
      <c r="J118" s="30">
        <f t="shared" si="30"/>
        <v>1.2183514182371978E-2</v>
      </c>
      <c r="K118" s="30">
        <f t="shared" si="33"/>
        <v>-0.33333333333333331</v>
      </c>
      <c r="L118" s="30">
        <f t="shared" si="34"/>
        <v>-0.17948717948717949</v>
      </c>
      <c r="M118" s="30">
        <f t="shared" si="31"/>
        <v>-3.9594159861420439E-3</v>
      </c>
      <c r="N118" s="36">
        <f t="shared" si="32"/>
        <v>-3.8791909116098642E-3</v>
      </c>
    </row>
    <row r="119" spans="1:14" x14ac:dyDescent="0.2">
      <c r="A119" s="23"/>
      <c r="B119" s="25" t="s">
        <v>102</v>
      </c>
      <c r="C119" s="35">
        <v>1</v>
      </c>
      <c r="D119" s="29">
        <v>1</v>
      </c>
      <c r="E119" s="29">
        <v>4</v>
      </c>
      <c r="F119" s="29">
        <v>3</v>
      </c>
      <c r="G119" s="30">
        <f t="shared" si="27"/>
        <v>2.4746349913387774E-4</v>
      </c>
      <c r="H119" s="30">
        <f t="shared" si="28"/>
        <v>2.7708506511499033E-4</v>
      </c>
      <c r="I119" s="30">
        <f t="shared" si="29"/>
        <v>7.3139513622234409E-4</v>
      </c>
      <c r="J119" s="30">
        <f t="shared" si="30"/>
        <v>5.7110222729868647E-4</v>
      </c>
      <c r="K119" s="30">
        <f t="shared" si="33"/>
        <v>3</v>
      </c>
      <c r="L119" s="30">
        <f t="shared" si="34"/>
        <v>2</v>
      </c>
      <c r="M119" s="30">
        <f t="shared" si="31"/>
        <v>7.4239049740163323E-4</v>
      </c>
      <c r="N119" s="36">
        <f t="shared" si="32"/>
        <v>5.5417013022998065E-4</v>
      </c>
    </row>
    <row r="120" spans="1:14" x14ac:dyDescent="0.2">
      <c r="A120" s="23"/>
      <c r="B120" s="25" t="s">
        <v>103</v>
      </c>
      <c r="C120" s="35">
        <v>1</v>
      </c>
      <c r="D120" s="29">
        <v>3</v>
      </c>
      <c r="E120" s="29">
        <v>3</v>
      </c>
      <c r="F120" s="29">
        <v>3</v>
      </c>
      <c r="G120" s="30">
        <f t="shared" si="27"/>
        <v>2.4746349913387774E-4</v>
      </c>
      <c r="H120" s="30">
        <f t="shared" si="28"/>
        <v>8.3125519534497092E-4</v>
      </c>
      <c r="I120" s="30">
        <f t="shared" si="29"/>
        <v>5.4854635216675812E-4</v>
      </c>
      <c r="J120" s="30">
        <f t="shared" si="30"/>
        <v>5.7110222729868647E-4</v>
      </c>
      <c r="K120" s="30">
        <f t="shared" si="33"/>
        <v>2</v>
      </c>
      <c r="L120" s="30">
        <f t="shared" si="34"/>
        <v>0</v>
      </c>
      <c r="M120" s="30">
        <f t="shared" si="31"/>
        <v>4.9492699826775548E-4</v>
      </c>
      <c r="N120" s="36">
        <f t="shared" si="32"/>
        <v>0</v>
      </c>
    </row>
    <row r="121" spans="1:14" x14ac:dyDescent="0.2">
      <c r="A121" s="23"/>
      <c r="B121" s="25" t="s">
        <v>104</v>
      </c>
      <c r="C121" s="35">
        <v>12</v>
      </c>
      <c r="D121" s="29">
        <v>17</v>
      </c>
      <c r="E121" s="29">
        <v>11</v>
      </c>
      <c r="F121" s="29">
        <v>16</v>
      </c>
      <c r="G121" s="30">
        <f t="shared" si="27"/>
        <v>2.9695619896065329E-3</v>
      </c>
      <c r="H121" s="30">
        <f t="shared" si="28"/>
        <v>4.7104461069548348E-3</v>
      </c>
      <c r="I121" s="30">
        <f t="shared" si="29"/>
        <v>2.0113366246114462E-3</v>
      </c>
      <c r="J121" s="30">
        <f t="shared" si="30"/>
        <v>3.0458785455929945E-3</v>
      </c>
      <c r="K121" s="30">
        <f t="shared" si="33"/>
        <v>-8.3333333333333329E-2</v>
      </c>
      <c r="L121" s="30">
        <f t="shared" si="34"/>
        <v>-5.8823529411764705E-2</v>
      </c>
      <c r="M121" s="30">
        <f t="shared" si="31"/>
        <v>-2.4746349913387774E-4</v>
      </c>
      <c r="N121" s="36">
        <f t="shared" si="32"/>
        <v>-2.7708506511499027E-4</v>
      </c>
    </row>
    <row r="122" spans="1:14" x14ac:dyDescent="0.2">
      <c r="A122" s="23"/>
      <c r="B122" s="25" t="s">
        <v>105</v>
      </c>
      <c r="C122" s="35">
        <v>9</v>
      </c>
      <c r="D122" s="29">
        <v>5</v>
      </c>
      <c r="E122" s="29">
        <v>13</v>
      </c>
      <c r="F122" s="29">
        <v>11</v>
      </c>
      <c r="G122" s="30">
        <f t="shared" si="27"/>
        <v>2.2271714922048997E-3</v>
      </c>
      <c r="H122" s="30">
        <f t="shared" si="28"/>
        <v>1.3854253255749516E-3</v>
      </c>
      <c r="I122" s="30">
        <f t="shared" si="29"/>
        <v>2.3770341927226183E-3</v>
      </c>
      <c r="J122" s="30">
        <f t="shared" si="30"/>
        <v>2.0940415000951836E-3</v>
      </c>
      <c r="K122" s="30">
        <f t="shared" si="33"/>
        <v>0.44444444444444442</v>
      </c>
      <c r="L122" s="30">
        <f t="shared" si="34"/>
        <v>1.2</v>
      </c>
      <c r="M122" s="30">
        <f t="shared" si="31"/>
        <v>9.8985399653551097E-4</v>
      </c>
      <c r="N122" s="36">
        <f t="shared" si="32"/>
        <v>1.6625103906899418E-3</v>
      </c>
    </row>
    <row r="123" spans="1:14" x14ac:dyDescent="0.2">
      <c r="A123" s="23"/>
      <c r="B123" s="25" t="s">
        <v>106</v>
      </c>
      <c r="C123" s="35">
        <v>213</v>
      </c>
      <c r="D123" s="29">
        <v>330</v>
      </c>
      <c r="E123" s="29">
        <v>278</v>
      </c>
      <c r="F123" s="29">
        <v>434</v>
      </c>
      <c r="G123" s="30">
        <f t="shared" si="27"/>
        <v>5.270972531551596E-2</v>
      </c>
      <c r="H123" s="30">
        <f t="shared" si="28"/>
        <v>9.1438071487946804E-2</v>
      </c>
      <c r="I123" s="30">
        <f t="shared" si="29"/>
        <v>5.0831961967452918E-2</v>
      </c>
      <c r="J123" s="30">
        <f t="shared" si="30"/>
        <v>8.2619455549209977E-2</v>
      </c>
      <c r="K123" s="30">
        <f t="shared" si="33"/>
        <v>0.30516431924882631</v>
      </c>
      <c r="L123" s="30">
        <f t="shared" si="34"/>
        <v>0.31515151515151513</v>
      </c>
      <c r="M123" s="30">
        <f t="shared" si="31"/>
        <v>1.6085127443702055E-2</v>
      </c>
      <c r="N123" s="36">
        <f t="shared" si="32"/>
        <v>2.881684677195899E-2</v>
      </c>
    </row>
    <row r="124" spans="1:14" ht="25.5" x14ac:dyDescent="0.2">
      <c r="A124" s="23"/>
      <c r="B124" s="25" t="s">
        <v>107</v>
      </c>
      <c r="C124" s="35">
        <v>44</v>
      </c>
      <c r="D124" s="29">
        <v>97</v>
      </c>
      <c r="E124" s="29">
        <v>108</v>
      </c>
      <c r="F124" s="29">
        <v>184</v>
      </c>
      <c r="G124" s="30">
        <f t="shared" si="27"/>
        <v>1.0888393961890621E-2</v>
      </c>
      <c r="H124" s="30">
        <f t="shared" si="28"/>
        <v>2.6877251316154059E-2</v>
      </c>
      <c r="I124" s="30">
        <f t="shared" si="29"/>
        <v>1.9747668678003292E-2</v>
      </c>
      <c r="J124" s="30">
        <f t="shared" si="30"/>
        <v>3.502760327431944E-2</v>
      </c>
      <c r="K124" s="30">
        <f t="shared" si="33"/>
        <v>1.4545454545454546</v>
      </c>
      <c r="L124" s="30">
        <f t="shared" si="34"/>
        <v>0.89690721649484539</v>
      </c>
      <c r="M124" s="30">
        <f t="shared" si="31"/>
        <v>1.5837663944568176E-2</v>
      </c>
      <c r="N124" s="36">
        <f t="shared" si="32"/>
        <v>2.4106400665004156E-2</v>
      </c>
    </row>
    <row r="125" spans="1:14" ht="25.5" x14ac:dyDescent="0.2">
      <c r="A125" s="23"/>
      <c r="B125" s="25" t="s">
        <v>108</v>
      </c>
      <c r="C125" s="35">
        <v>218</v>
      </c>
      <c r="D125" s="29">
        <v>401</v>
      </c>
      <c r="E125" s="29">
        <v>546</v>
      </c>
      <c r="F125" s="29">
        <v>981</v>
      </c>
      <c r="G125" s="30">
        <f t="shared" si="27"/>
        <v>5.3947042811185349E-2</v>
      </c>
      <c r="H125" s="30">
        <f t="shared" si="28"/>
        <v>0.1111111111111111</v>
      </c>
      <c r="I125" s="30">
        <f t="shared" si="29"/>
        <v>9.9835436094349972E-2</v>
      </c>
      <c r="J125" s="30">
        <f t="shared" si="30"/>
        <v>0.18675042832667046</v>
      </c>
      <c r="K125" s="30">
        <f t="shared" si="33"/>
        <v>1.5045871559633028</v>
      </c>
      <c r="L125" s="30">
        <f t="shared" si="34"/>
        <v>1.4463840399002494</v>
      </c>
      <c r="M125" s="30">
        <f t="shared" si="31"/>
        <v>8.1168027715911903E-2</v>
      </c>
      <c r="N125" s="36">
        <f t="shared" si="32"/>
        <v>0.16070933776669438</v>
      </c>
    </row>
    <row r="126" spans="1:14" x14ac:dyDescent="0.2">
      <c r="A126" s="23"/>
      <c r="B126" s="25" t="s">
        <v>109</v>
      </c>
      <c r="C126" s="35">
        <v>12</v>
      </c>
      <c r="D126" s="29">
        <v>13</v>
      </c>
      <c r="E126" s="29">
        <v>52</v>
      </c>
      <c r="F126" s="29">
        <v>33</v>
      </c>
      <c r="G126" s="30">
        <f t="shared" si="27"/>
        <v>2.9695619896065329E-3</v>
      </c>
      <c r="H126" s="30">
        <f t="shared" si="28"/>
        <v>3.6021058464948737E-3</v>
      </c>
      <c r="I126" s="30">
        <f t="shared" si="29"/>
        <v>9.5081367708904733E-3</v>
      </c>
      <c r="J126" s="30">
        <f t="shared" si="30"/>
        <v>6.2821245002855509E-3</v>
      </c>
      <c r="K126" s="30">
        <f t="shared" si="33"/>
        <v>3.3333333333333335</v>
      </c>
      <c r="L126" s="30">
        <f t="shared" si="34"/>
        <v>1.5384615384615385</v>
      </c>
      <c r="M126" s="30">
        <f t="shared" si="31"/>
        <v>9.8985399653551097E-3</v>
      </c>
      <c r="N126" s="36">
        <f t="shared" si="32"/>
        <v>5.5417013022998063E-3</v>
      </c>
    </row>
    <row r="127" spans="1:14" x14ac:dyDescent="0.2">
      <c r="A127" s="23"/>
      <c r="B127" s="25" t="s">
        <v>110</v>
      </c>
      <c r="C127" s="35">
        <v>42</v>
      </c>
      <c r="D127" s="29">
        <v>30</v>
      </c>
      <c r="E127" s="29">
        <v>62</v>
      </c>
      <c r="F127" s="29">
        <v>38</v>
      </c>
      <c r="G127" s="30">
        <f t="shared" si="27"/>
        <v>1.0393466963622866E-2</v>
      </c>
      <c r="H127" s="30">
        <f t="shared" si="28"/>
        <v>8.3125519534497094E-3</v>
      </c>
      <c r="I127" s="30">
        <f t="shared" si="29"/>
        <v>1.1336624611446335E-2</v>
      </c>
      <c r="J127" s="30">
        <f t="shared" si="30"/>
        <v>7.2339615457833618E-3</v>
      </c>
      <c r="K127" s="30">
        <f t="shared" si="33"/>
        <v>0.47619047619047616</v>
      </c>
      <c r="L127" s="30">
        <f t="shared" si="34"/>
        <v>0.26666666666666666</v>
      </c>
      <c r="M127" s="30">
        <f t="shared" si="31"/>
        <v>4.9492699826775548E-3</v>
      </c>
      <c r="N127" s="36">
        <f t="shared" si="32"/>
        <v>2.2166805209199226E-3</v>
      </c>
    </row>
    <row r="128" spans="1:14" x14ac:dyDescent="0.2">
      <c r="A128" s="23"/>
      <c r="B128" s="25" t="s">
        <v>111</v>
      </c>
      <c r="C128" s="35">
        <v>37</v>
      </c>
      <c r="D128" s="29">
        <v>9</v>
      </c>
      <c r="E128" s="29">
        <v>28</v>
      </c>
      <c r="F128" s="29">
        <v>14</v>
      </c>
      <c r="G128" s="30">
        <f t="shared" si="27"/>
        <v>9.1561494679534769E-3</v>
      </c>
      <c r="H128" s="30">
        <f t="shared" si="28"/>
        <v>2.4937655860349127E-3</v>
      </c>
      <c r="I128" s="30">
        <f t="shared" si="29"/>
        <v>5.1197659535564093E-3</v>
      </c>
      <c r="J128" s="30">
        <f t="shared" si="30"/>
        <v>2.66514372739387E-3</v>
      </c>
      <c r="K128" s="30">
        <f t="shared" si="33"/>
        <v>-0.24324324324324326</v>
      </c>
      <c r="L128" s="30">
        <f t="shared" si="34"/>
        <v>0.55555555555555558</v>
      </c>
      <c r="M128" s="30">
        <f t="shared" si="31"/>
        <v>-2.2271714922049001E-3</v>
      </c>
      <c r="N128" s="36">
        <f t="shared" si="32"/>
        <v>1.3854253255749516E-3</v>
      </c>
    </row>
    <row r="129" spans="1:14" x14ac:dyDescent="0.2">
      <c r="A129" s="23"/>
      <c r="B129" s="25" t="s">
        <v>112</v>
      </c>
      <c r="C129" s="35">
        <v>35</v>
      </c>
      <c r="D129" s="29">
        <v>15</v>
      </c>
      <c r="E129" s="29">
        <v>31</v>
      </c>
      <c r="F129" s="29">
        <v>19</v>
      </c>
      <c r="G129" s="30">
        <f t="shared" si="27"/>
        <v>8.6612224696857205E-3</v>
      </c>
      <c r="H129" s="30">
        <f t="shared" si="28"/>
        <v>4.1562759767248547E-3</v>
      </c>
      <c r="I129" s="30">
        <f t="shared" si="29"/>
        <v>5.6683123057231673E-3</v>
      </c>
      <c r="J129" s="30">
        <f t="shared" si="30"/>
        <v>3.6169807728916809E-3</v>
      </c>
      <c r="K129" s="30">
        <f t="shared" si="33"/>
        <v>-0.11428571428571428</v>
      </c>
      <c r="L129" s="30">
        <f t="shared" si="34"/>
        <v>0.26666666666666666</v>
      </c>
      <c r="M129" s="30">
        <f t="shared" si="31"/>
        <v>-9.8985399653551097E-4</v>
      </c>
      <c r="N129" s="36">
        <f t="shared" si="32"/>
        <v>1.1083402604599613E-3</v>
      </c>
    </row>
    <row r="130" spans="1:14" x14ac:dyDescent="0.2">
      <c r="A130" s="23"/>
      <c r="B130" s="25" t="s">
        <v>113</v>
      </c>
      <c r="C130" s="35">
        <v>0</v>
      </c>
      <c r="D130" s="29">
        <v>2</v>
      </c>
      <c r="E130" s="29">
        <v>5</v>
      </c>
      <c r="F130" s="29">
        <v>2</v>
      </c>
      <c r="G130" s="30" t="str">
        <f t="shared" si="27"/>
        <v/>
      </c>
      <c r="H130" s="30">
        <f t="shared" si="28"/>
        <v>5.5417013022998065E-4</v>
      </c>
      <c r="I130" s="30">
        <f t="shared" si="29"/>
        <v>9.1424392027793016E-4</v>
      </c>
      <c r="J130" s="30">
        <f t="shared" si="30"/>
        <v>3.8073481819912432E-4</v>
      </c>
      <c r="K130" s="30">
        <f t="shared" si="33"/>
        <v>1</v>
      </c>
      <c r="L130" s="30">
        <f t="shared" si="34"/>
        <v>0</v>
      </c>
      <c r="M130" s="30" t="str">
        <f t="shared" si="31"/>
        <v/>
      </c>
      <c r="N130" s="36">
        <f t="shared" si="32"/>
        <v>0</v>
      </c>
    </row>
    <row r="131" spans="1:14" ht="25.5" x14ac:dyDescent="0.2">
      <c r="A131" s="23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23"/>
      <c r="B132" s="25" t="s">
        <v>115</v>
      </c>
      <c r="C132" s="35">
        <v>14</v>
      </c>
      <c r="D132" s="29">
        <v>4</v>
      </c>
      <c r="E132" s="29">
        <v>8</v>
      </c>
      <c r="F132" s="29">
        <v>7</v>
      </c>
      <c r="G132" s="30">
        <f t="shared" si="27"/>
        <v>3.4644889878742884E-3</v>
      </c>
      <c r="H132" s="30">
        <f t="shared" si="28"/>
        <v>1.1083402604599613E-3</v>
      </c>
      <c r="I132" s="30">
        <f t="shared" si="29"/>
        <v>1.4627902724446882E-3</v>
      </c>
      <c r="J132" s="30">
        <f t="shared" si="30"/>
        <v>1.332571863696935E-3</v>
      </c>
      <c r="K132" s="30">
        <f t="shared" si="33"/>
        <v>-0.42857142857142855</v>
      </c>
      <c r="L132" s="30">
        <f t="shared" si="34"/>
        <v>0.75</v>
      </c>
      <c r="M132" s="30">
        <f t="shared" si="31"/>
        <v>-1.4847809948032665E-3</v>
      </c>
      <c r="N132" s="36">
        <f t="shared" si="32"/>
        <v>8.3125519534497103E-4</v>
      </c>
    </row>
    <row r="133" spans="1:14" x14ac:dyDescent="0.2">
      <c r="A133" s="23"/>
      <c r="B133" s="25" t="s">
        <v>116</v>
      </c>
      <c r="C133" s="35">
        <v>32</v>
      </c>
      <c r="D133" s="29">
        <v>2</v>
      </c>
      <c r="E133" s="29">
        <v>26</v>
      </c>
      <c r="F133" s="29">
        <v>11</v>
      </c>
      <c r="G133" s="30">
        <f t="shared" si="27"/>
        <v>7.9188319722840878E-3</v>
      </c>
      <c r="H133" s="30">
        <f t="shared" si="28"/>
        <v>5.5417013022998065E-4</v>
      </c>
      <c r="I133" s="30">
        <f t="shared" si="29"/>
        <v>4.7540683854452367E-3</v>
      </c>
      <c r="J133" s="30">
        <f t="shared" si="30"/>
        <v>2.0940415000951836E-3</v>
      </c>
      <c r="K133" s="30">
        <f t="shared" si="33"/>
        <v>-0.1875</v>
      </c>
      <c r="L133" s="30">
        <f t="shared" si="34"/>
        <v>4.5</v>
      </c>
      <c r="M133" s="30">
        <f t="shared" si="31"/>
        <v>-1.4847809948032665E-3</v>
      </c>
      <c r="N133" s="36">
        <f t="shared" si="32"/>
        <v>2.4937655860349131E-3</v>
      </c>
    </row>
    <row r="134" spans="1:14" x14ac:dyDescent="0.2">
      <c r="A134" s="23"/>
      <c r="B134" s="25" t="s">
        <v>117</v>
      </c>
      <c r="C134" s="35">
        <v>7</v>
      </c>
      <c r="D134" s="29">
        <v>0</v>
      </c>
      <c r="E134" s="29">
        <v>12</v>
      </c>
      <c r="F134" s="29">
        <v>0</v>
      </c>
      <c r="G134" s="30">
        <f t="shared" si="27"/>
        <v>1.7322444939371442E-3</v>
      </c>
      <c r="H134" s="30" t="str">
        <f t="shared" si="28"/>
        <v/>
      </c>
      <c r="I134" s="30">
        <f t="shared" si="29"/>
        <v>2.1941854086670325E-3</v>
      </c>
      <c r="J134" s="30" t="str">
        <f t="shared" si="30"/>
        <v/>
      </c>
      <c r="K134" s="30">
        <f t="shared" si="33"/>
        <v>0.7142857142857143</v>
      </c>
      <c r="L134" s="30" t="str">
        <f t="shared" si="34"/>
        <v xml:space="preserve"> </v>
      </c>
      <c r="M134" s="30">
        <f t="shared" si="31"/>
        <v>1.2373174956693887E-3</v>
      </c>
      <c r="N134" s="36" t="str">
        <f t="shared" si="32"/>
        <v/>
      </c>
    </row>
    <row r="135" spans="1:14" x14ac:dyDescent="0.2">
      <c r="A135" s="23"/>
      <c r="B135" s="25" t="s">
        <v>118</v>
      </c>
      <c r="C135" s="35">
        <v>56</v>
      </c>
      <c r="D135" s="29">
        <v>29</v>
      </c>
      <c r="E135" s="29">
        <v>27</v>
      </c>
      <c r="F135" s="29">
        <v>11</v>
      </c>
      <c r="G135" s="30">
        <f t="shared" si="27"/>
        <v>1.3857955951497154E-2</v>
      </c>
      <c r="H135" s="30">
        <f t="shared" si="28"/>
        <v>8.0354668883347181E-3</v>
      </c>
      <c r="I135" s="30">
        <f t="shared" si="29"/>
        <v>4.936917169500823E-3</v>
      </c>
      <c r="J135" s="30">
        <f t="shared" si="30"/>
        <v>2.0940415000951836E-3</v>
      </c>
      <c r="K135" s="30">
        <f t="shared" si="33"/>
        <v>-0.5178571428571429</v>
      </c>
      <c r="L135" s="30">
        <f t="shared" si="34"/>
        <v>-0.62068965517241381</v>
      </c>
      <c r="M135" s="30">
        <f t="shared" si="31"/>
        <v>-7.176441474882455E-3</v>
      </c>
      <c r="N135" s="36">
        <f t="shared" si="32"/>
        <v>-4.9875311720698253E-3</v>
      </c>
    </row>
    <row r="136" spans="1:14" x14ac:dyDescent="0.2">
      <c r="A136" s="23"/>
      <c r="B136" s="25" t="s">
        <v>119</v>
      </c>
      <c r="C136" s="35">
        <v>2</v>
      </c>
      <c r="D136" s="29">
        <v>0</v>
      </c>
      <c r="E136" s="29">
        <v>2</v>
      </c>
      <c r="F136" s="29">
        <v>0</v>
      </c>
      <c r="G136" s="30">
        <f t="shared" si="27"/>
        <v>4.9492699826775548E-4</v>
      </c>
      <c r="H136" s="30" t="str">
        <f t="shared" si="28"/>
        <v/>
      </c>
      <c r="I136" s="30">
        <f t="shared" si="29"/>
        <v>3.6569756811117204E-4</v>
      </c>
      <c r="J136" s="30" t="str">
        <f t="shared" si="30"/>
        <v/>
      </c>
      <c r="K136" s="30">
        <f t="shared" si="33"/>
        <v>0</v>
      </c>
      <c r="L136" s="30" t="str">
        <f t="shared" si="34"/>
        <v xml:space="preserve"> </v>
      </c>
      <c r="M136" s="30">
        <f t="shared" si="31"/>
        <v>0</v>
      </c>
      <c r="N136" s="36" t="str">
        <f t="shared" si="32"/>
        <v/>
      </c>
    </row>
    <row r="137" spans="1:14" x14ac:dyDescent="0.2">
      <c r="A137" s="23"/>
      <c r="B137" s="25" t="s">
        <v>120</v>
      </c>
      <c r="C137" s="35">
        <v>100</v>
      </c>
      <c r="D137" s="29">
        <v>34</v>
      </c>
      <c r="E137" s="29">
        <v>118</v>
      </c>
      <c r="F137" s="29">
        <v>47</v>
      </c>
      <c r="G137" s="30">
        <f t="shared" si="27"/>
        <v>2.4746349913387776E-2</v>
      </c>
      <c r="H137" s="30">
        <f t="shared" si="28"/>
        <v>9.4208922139096696E-3</v>
      </c>
      <c r="I137" s="30">
        <f t="shared" si="29"/>
        <v>2.1576156518559153E-2</v>
      </c>
      <c r="J137" s="30">
        <f t="shared" si="30"/>
        <v>8.9472682276794217E-3</v>
      </c>
      <c r="K137" s="30">
        <f t="shared" si="33"/>
        <v>0.18</v>
      </c>
      <c r="L137" s="30">
        <f t="shared" si="34"/>
        <v>0.38235294117647056</v>
      </c>
      <c r="M137" s="30">
        <f t="shared" si="31"/>
        <v>4.4543429844097994E-3</v>
      </c>
      <c r="N137" s="36">
        <f t="shared" si="32"/>
        <v>3.6021058464948733E-3</v>
      </c>
    </row>
    <row r="138" spans="1:14" x14ac:dyDescent="0.2">
      <c r="A138" s="23"/>
      <c r="B138" s="25" t="s">
        <v>121</v>
      </c>
      <c r="C138" s="35">
        <v>6</v>
      </c>
      <c r="D138" s="29">
        <v>1</v>
      </c>
      <c r="E138" s="29">
        <v>14</v>
      </c>
      <c r="F138" s="29">
        <v>11</v>
      </c>
      <c r="G138" s="30">
        <f t="shared" si="27"/>
        <v>1.4847809948032665E-3</v>
      </c>
      <c r="H138" s="30">
        <f t="shared" si="28"/>
        <v>2.7708506511499033E-4</v>
      </c>
      <c r="I138" s="30">
        <f t="shared" si="29"/>
        <v>2.5598829767782046E-3</v>
      </c>
      <c r="J138" s="30">
        <f t="shared" si="30"/>
        <v>2.0940415000951836E-3</v>
      </c>
      <c r="K138" s="30">
        <f t="shared" si="33"/>
        <v>1.3333333333333333</v>
      </c>
      <c r="L138" s="30">
        <f t="shared" si="34"/>
        <v>10</v>
      </c>
      <c r="M138" s="30">
        <f t="shared" si="31"/>
        <v>1.9797079930710219E-3</v>
      </c>
      <c r="N138" s="36">
        <f t="shared" si="32"/>
        <v>2.7708506511499031E-3</v>
      </c>
    </row>
    <row r="139" spans="1:14" x14ac:dyDescent="0.2">
      <c r="A139" s="23"/>
      <c r="B139" s="25" t="s">
        <v>122</v>
      </c>
      <c r="C139" s="35">
        <v>254</v>
      </c>
      <c r="D139" s="29">
        <v>53</v>
      </c>
      <c r="E139" s="29">
        <v>209</v>
      </c>
      <c r="F139" s="29">
        <v>67</v>
      </c>
      <c r="G139" s="30">
        <f t="shared" si="27"/>
        <v>6.2855728780004949E-2</v>
      </c>
      <c r="H139" s="30">
        <f t="shared" si="28"/>
        <v>1.4685508451094486E-2</v>
      </c>
      <c r="I139" s="30">
        <f t="shared" si="29"/>
        <v>3.8215395867617477E-2</v>
      </c>
      <c r="J139" s="30">
        <f t="shared" si="30"/>
        <v>1.2754616409670664E-2</v>
      </c>
      <c r="K139" s="30">
        <f t="shared" si="33"/>
        <v>-0.17716535433070865</v>
      </c>
      <c r="L139" s="30">
        <f t="shared" si="34"/>
        <v>0.26415094339622641</v>
      </c>
      <c r="M139" s="30">
        <f t="shared" si="31"/>
        <v>-1.1135857461024499E-2</v>
      </c>
      <c r="N139" s="36">
        <f t="shared" si="32"/>
        <v>3.8791909116098642E-3</v>
      </c>
    </row>
    <row r="140" spans="1:14" x14ac:dyDescent="0.2">
      <c r="A140" s="23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23"/>
      <c r="B141" s="25" t="s">
        <v>124</v>
      </c>
      <c r="C141" s="35">
        <v>144</v>
      </c>
      <c r="D141" s="29">
        <v>100</v>
      </c>
      <c r="E141" s="29">
        <v>111</v>
      </c>
      <c r="F141" s="29">
        <v>74</v>
      </c>
      <c r="G141" s="30">
        <f t="shared" si="27"/>
        <v>3.5634743875278395E-2</v>
      </c>
      <c r="H141" s="30">
        <f t="shared" si="28"/>
        <v>2.7708506511499031E-2</v>
      </c>
      <c r="I141" s="30">
        <f t="shared" si="29"/>
        <v>2.029621503017005E-2</v>
      </c>
      <c r="J141" s="30">
        <f t="shared" si="30"/>
        <v>1.40871882733676E-2</v>
      </c>
      <c r="K141" s="30">
        <f t="shared" si="33"/>
        <v>-0.22916666666666666</v>
      </c>
      <c r="L141" s="30">
        <f t="shared" si="34"/>
        <v>-0.26</v>
      </c>
      <c r="M141" s="30">
        <f t="shared" si="31"/>
        <v>-8.1662954714179659E-3</v>
      </c>
      <c r="N141" s="36">
        <f t="shared" si="32"/>
        <v>-7.2042116929897483E-3</v>
      </c>
    </row>
    <row r="142" spans="1:14" x14ac:dyDescent="0.2">
      <c r="A142" s="23"/>
      <c r="B142" s="25" t="s">
        <v>125</v>
      </c>
      <c r="C142" s="35">
        <v>68</v>
      </c>
      <c r="D142" s="29">
        <v>73</v>
      </c>
      <c r="E142" s="29">
        <v>94</v>
      </c>
      <c r="F142" s="29">
        <v>107</v>
      </c>
      <c r="G142" s="30">
        <f t="shared" si="27"/>
        <v>1.6827517941103688E-2</v>
      </c>
      <c r="H142" s="30">
        <f t="shared" si="28"/>
        <v>2.0227209753394291E-2</v>
      </c>
      <c r="I142" s="30">
        <f t="shared" si="29"/>
        <v>1.7187785701225086E-2</v>
      </c>
      <c r="J142" s="30">
        <f t="shared" si="30"/>
        <v>2.0369312773653149E-2</v>
      </c>
      <c r="K142" s="30">
        <f t="shared" si="33"/>
        <v>0.38235294117647056</v>
      </c>
      <c r="L142" s="30">
        <f t="shared" si="34"/>
        <v>0.46575342465753422</v>
      </c>
      <c r="M142" s="30">
        <f t="shared" si="31"/>
        <v>6.4340509774808213E-3</v>
      </c>
      <c r="N142" s="36">
        <f t="shared" si="32"/>
        <v>9.4208922139096696E-3</v>
      </c>
    </row>
    <row r="143" spans="1:14" x14ac:dyDescent="0.2">
      <c r="A143" s="23"/>
      <c r="B143" s="25" t="s">
        <v>126</v>
      </c>
      <c r="C143" s="35">
        <v>0</v>
      </c>
      <c r="D143" s="29">
        <v>1</v>
      </c>
      <c r="E143" s="29">
        <v>18</v>
      </c>
      <c r="F143" s="29">
        <v>11</v>
      </c>
      <c r="G143" s="30" t="str">
        <f t="shared" si="27"/>
        <v/>
      </c>
      <c r="H143" s="30">
        <f t="shared" si="28"/>
        <v>2.7708506511499033E-4</v>
      </c>
      <c r="I143" s="30">
        <f t="shared" si="29"/>
        <v>3.2912781130005485E-3</v>
      </c>
      <c r="J143" s="30">
        <f t="shared" si="30"/>
        <v>2.0940415000951836E-3</v>
      </c>
      <c r="K143" s="30">
        <f t="shared" si="33"/>
        <v>1</v>
      </c>
      <c r="L143" s="30">
        <f t="shared" si="34"/>
        <v>10</v>
      </c>
      <c r="M143" s="30" t="str">
        <f t="shared" si="31"/>
        <v/>
      </c>
      <c r="N143" s="36">
        <f t="shared" si="32"/>
        <v>2.7708506511499031E-3</v>
      </c>
    </row>
    <row r="144" spans="1:14" ht="25.5" x14ac:dyDescent="0.2">
      <c r="A144" s="23"/>
      <c r="B144" s="25" t="s">
        <v>127</v>
      </c>
      <c r="C144" s="35">
        <v>107</v>
      </c>
      <c r="D144" s="29">
        <v>98</v>
      </c>
      <c r="E144" s="29">
        <v>478</v>
      </c>
      <c r="F144" s="29">
        <v>242</v>
      </c>
      <c r="G144" s="30">
        <f t="shared" si="27"/>
        <v>2.6478594407324918E-2</v>
      </c>
      <c r="H144" s="30">
        <f t="shared" si="28"/>
        <v>2.7154336381269049E-2</v>
      </c>
      <c r="I144" s="30">
        <f t="shared" si="29"/>
        <v>8.7401718778570128E-2</v>
      </c>
      <c r="J144" s="30">
        <f t="shared" si="30"/>
        <v>4.6068913002094043E-2</v>
      </c>
      <c r="K144" s="30">
        <f t="shared" si="33"/>
        <v>3.4672897196261681</v>
      </c>
      <c r="L144" s="30">
        <f t="shared" si="34"/>
        <v>1.4693877551020409</v>
      </c>
      <c r="M144" s="30">
        <f t="shared" si="31"/>
        <v>9.1808958178668632E-2</v>
      </c>
      <c r="N144" s="36">
        <f t="shared" si="32"/>
        <v>3.9900249376558602E-2</v>
      </c>
    </row>
    <row r="145" spans="1:14" ht="26.25" customHeight="1" x14ac:dyDescent="0.2">
      <c r="A145" s="23"/>
      <c r="B145" s="25" t="s">
        <v>128</v>
      </c>
      <c r="C145" s="35">
        <v>81</v>
      </c>
      <c r="D145" s="29">
        <v>73</v>
      </c>
      <c r="E145" s="29">
        <v>73</v>
      </c>
      <c r="F145" s="29">
        <v>86</v>
      </c>
      <c r="G145" s="30">
        <f t="shared" ref="G145:G180" si="35">+IF(C145=0,"",C145/C$81)</f>
        <v>2.0044543429844099E-2</v>
      </c>
      <c r="H145" s="30">
        <f t="shared" ref="H145:H180" si="36">+IF(D145=0,"",D145/D$81)</f>
        <v>2.0227209753394291E-2</v>
      </c>
      <c r="I145" s="30">
        <f t="shared" ref="I145:I180" si="37">+IF(E145=0,"",E145/E$81)</f>
        <v>1.3347961236057779E-2</v>
      </c>
      <c r="J145" s="30">
        <f t="shared" ref="J145:J180" si="38">+IF(F145=0,"",F145/F$81)</f>
        <v>1.6371597182562345E-2</v>
      </c>
      <c r="K145" s="30">
        <f t="shared" si="33"/>
        <v>-9.8765432098765427E-2</v>
      </c>
      <c r="L145" s="30">
        <f t="shared" si="34"/>
        <v>0.17808219178082191</v>
      </c>
      <c r="M145" s="30">
        <f t="shared" ref="M145:M180" si="39">+IF(OR(AND(G145=""),(K145="")),"",G145*K145)</f>
        <v>-1.9797079930710219E-3</v>
      </c>
      <c r="N145" s="36">
        <f t="shared" ref="N145:N180" si="40">+IF(OR(AND(H145=""),(L145="")),"",H145*L145)</f>
        <v>3.6021058464948733E-3</v>
      </c>
    </row>
    <row r="146" spans="1:14" x14ac:dyDescent="0.2">
      <c r="A146" s="23"/>
      <c r="B146" s="25" t="s">
        <v>129</v>
      </c>
      <c r="C146" s="35">
        <v>76</v>
      </c>
      <c r="D146" s="29">
        <v>39</v>
      </c>
      <c r="E146" s="29">
        <v>108</v>
      </c>
      <c r="F146" s="29">
        <v>58</v>
      </c>
      <c r="G146" s="30">
        <f t="shared" si="35"/>
        <v>1.880722593417471E-2</v>
      </c>
      <c r="H146" s="30">
        <f t="shared" si="36"/>
        <v>1.0806317539484621E-2</v>
      </c>
      <c r="I146" s="30">
        <f t="shared" si="37"/>
        <v>1.9747668678003292E-2</v>
      </c>
      <c r="J146" s="30">
        <f t="shared" si="38"/>
        <v>1.1041309727774605E-2</v>
      </c>
      <c r="K146" s="30">
        <f t="shared" ref="K146:K180" si="41">+IF(AND(C146=0,E146=0)," ",IF(C146=0,1,IF(E146=0,-1,(E146-C146)/C146)))</f>
        <v>0.42105263157894735</v>
      </c>
      <c r="L146" s="30">
        <f t="shared" ref="L146:L180" si="42">+IF(AND(D146=0,F146=0)," ",IF(D146=0,1,IF(F146=0,-1,(F146-D146)/D146)))</f>
        <v>0.48717948717948717</v>
      </c>
      <c r="M146" s="30">
        <f t="shared" si="39"/>
        <v>7.9188319722840878E-3</v>
      </c>
      <c r="N146" s="36">
        <f t="shared" si="40"/>
        <v>5.2646162371848149E-3</v>
      </c>
    </row>
    <row r="147" spans="1:14" x14ac:dyDescent="0.2">
      <c r="A147" s="23"/>
      <c r="B147" s="25" t="s">
        <v>130</v>
      </c>
      <c r="C147" s="35">
        <v>61</v>
      </c>
      <c r="D147" s="29">
        <v>9</v>
      </c>
      <c r="E147" s="29">
        <v>84</v>
      </c>
      <c r="F147" s="29">
        <v>10</v>
      </c>
      <c r="G147" s="30">
        <f t="shared" si="35"/>
        <v>1.5095273447166543E-2</v>
      </c>
      <c r="H147" s="30">
        <f t="shared" si="36"/>
        <v>2.4937655860349127E-3</v>
      </c>
      <c r="I147" s="30">
        <f t="shared" si="37"/>
        <v>1.5359297860669226E-2</v>
      </c>
      <c r="J147" s="30">
        <f t="shared" si="38"/>
        <v>1.9036740909956216E-3</v>
      </c>
      <c r="K147" s="30">
        <f t="shared" si="41"/>
        <v>0.37704918032786883</v>
      </c>
      <c r="L147" s="30">
        <f t="shared" si="42"/>
        <v>0.1111111111111111</v>
      </c>
      <c r="M147" s="30">
        <f t="shared" si="39"/>
        <v>5.6916604800791876E-3</v>
      </c>
      <c r="N147" s="36">
        <f t="shared" si="40"/>
        <v>2.7708506511499027E-4</v>
      </c>
    </row>
    <row r="148" spans="1:14" x14ac:dyDescent="0.2">
      <c r="A148" s="23"/>
      <c r="B148" s="25" t="s">
        <v>131</v>
      </c>
      <c r="C148" s="35">
        <v>19</v>
      </c>
      <c r="D148" s="29">
        <v>11</v>
      </c>
      <c r="E148" s="29">
        <v>16</v>
      </c>
      <c r="F148" s="29">
        <v>17</v>
      </c>
      <c r="G148" s="30">
        <f t="shared" si="35"/>
        <v>4.7018064835436775E-3</v>
      </c>
      <c r="H148" s="30">
        <f t="shared" si="36"/>
        <v>3.0479357162648932E-3</v>
      </c>
      <c r="I148" s="30">
        <f t="shared" si="37"/>
        <v>2.9255805448893763E-3</v>
      </c>
      <c r="J148" s="30">
        <f t="shared" si="38"/>
        <v>3.2362459546925568E-3</v>
      </c>
      <c r="K148" s="30">
        <f t="shared" si="41"/>
        <v>-0.15789473684210525</v>
      </c>
      <c r="L148" s="30">
        <f t="shared" si="42"/>
        <v>0.54545454545454541</v>
      </c>
      <c r="M148" s="30">
        <f t="shared" si="39"/>
        <v>-7.4239049740163323E-4</v>
      </c>
      <c r="N148" s="36">
        <f t="shared" si="40"/>
        <v>1.6625103906899416E-3</v>
      </c>
    </row>
    <row r="149" spans="1:14" x14ac:dyDescent="0.2">
      <c r="A149" s="23"/>
      <c r="B149" s="25" t="s">
        <v>132</v>
      </c>
      <c r="C149" s="35">
        <v>38</v>
      </c>
      <c r="D149" s="29">
        <v>12</v>
      </c>
      <c r="E149" s="29">
        <v>33</v>
      </c>
      <c r="F149" s="29">
        <v>18</v>
      </c>
      <c r="G149" s="30">
        <f t="shared" si="35"/>
        <v>9.4036129670873551E-3</v>
      </c>
      <c r="H149" s="30">
        <f t="shared" si="36"/>
        <v>3.3250207813798837E-3</v>
      </c>
      <c r="I149" s="30">
        <f t="shared" si="37"/>
        <v>6.034009873834339E-3</v>
      </c>
      <c r="J149" s="30">
        <f t="shared" si="38"/>
        <v>3.4266133637921186E-3</v>
      </c>
      <c r="K149" s="30">
        <f t="shared" si="41"/>
        <v>-0.13157894736842105</v>
      </c>
      <c r="L149" s="30">
        <f t="shared" si="42"/>
        <v>0.5</v>
      </c>
      <c r="M149" s="30">
        <f t="shared" si="39"/>
        <v>-1.2373174956693887E-3</v>
      </c>
      <c r="N149" s="36">
        <f t="shared" si="40"/>
        <v>1.6625103906899418E-3</v>
      </c>
    </row>
    <row r="150" spans="1:14" x14ac:dyDescent="0.2">
      <c r="A150" s="23"/>
      <c r="B150" s="25" t="s">
        <v>133</v>
      </c>
      <c r="C150" s="35">
        <v>19</v>
      </c>
      <c r="D150" s="29">
        <v>6</v>
      </c>
      <c r="E150" s="29">
        <v>31</v>
      </c>
      <c r="F150" s="29">
        <v>4</v>
      </c>
      <c r="G150" s="30">
        <f t="shared" si="35"/>
        <v>4.7018064835436775E-3</v>
      </c>
      <c r="H150" s="30">
        <f t="shared" si="36"/>
        <v>1.6625103906899418E-3</v>
      </c>
      <c r="I150" s="30">
        <f t="shared" si="37"/>
        <v>5.6683123057231673E-3</v>
      </c>
      <c r="J150" s="30">
        <f t="shared" si="38"/>
        <v>7.6146963639824863E-4</v>
      </c>
      <c r="K150" s="30">
        <f t="shared" si="41"/>
        <v>0.63157894736842102</v>
      </c>
      <c r="L150" s="30">
        <f t="shared" si="42"/>
        <v>-0.33333333333333331</v>
      </c>
      <c r="M150" s="30">
        <f t="shared" si="39"/>
        <v>2.9695619896065329E-3</v>
      </c>
      <c r="N150" s="36">
        <f t="shared" si="40"/>
        <v>-5.5417013022998054E-4</v>
      </c>
    </row>
    <row r="151" spans="1:14" x14ac:dyDescent="0.2">
      <c r="A151" s="23"/>
      <c r="B151" s="25" t="s">
        <v>134</v>
      </c>
      <c r="C151" s="35">
        <v>0</v>
      </c>
      <c r="D151" s="29">
        <v>2</v>
      </c>
      <c r="E151" s="29">
        <v>0</v>
      </c>
      <c r="F151" s="29">
        <v>2</v>
      </c>
      <c r="G151" s="30" t="str">
        <f t="shared" si="35"/>
        <v/>
      </c>
      <c r="H151" s="30">
        <f t="shared" si="36"/>
        <v>5.5417013022998065E-4</v>
      </c>
      <c r="I151" s="30" t="str">
        <f t="shared" si="37"/>
        <v/>
      </c>
      <c r="J151" s="30">
        <f t="shared" si="38"/>
        <v>3.8073481819912432E-4</v>
      </c>
      <c r="K151" s="30" t="str">
        <f t="shared" si="41"/>
        <v xml:space="preserve"> </v>
      </c>
      <c r="L151" s="30">
        <f t="shared" si="42"/>
        <v>0</v>
      </c>
      <c r="M151" s="30" t="str">
        <f t="shared" si="39"/>
        <v/>
      </c>
      <c r="N151" s="36">
        <f t="shared" si="40"/>
        <v>0</v>
      </c>
    </row>
    <row r="152" spans="1:14" x14ac:dyDescent="0.2">
      <c r="A152" s="23"/>
      <c r="B152" s="25" t="s">
        <v>135</v>
      </c>
      <c r="C152" s="35">
        <v>19</v>
      </c>
      <c r="D152" s="29">
        <v>8</v>
      </c>
      <c r="E152" s="29">
        <v>18</v>
      </c>
      <c r="F152" s="29">
        <v>8</v>
      </c>
      <c r="G152" s="30">
        <f t="shared" si="35"/>
        <v>4.7018064835436775E-3</v>
      </c>
      <c r="H152" s="30">
        <f t="shared" si="36"/>
        <v>2.2166805209199226E-3</v>
      </c>
      <c r="I152" s="30">
        <f t="shared" si="37"/>
        <v>3.2912781130005485E-3</v>
      </c>
      <c r="J152" s="30">
        <f t="shared" si="38"/>
        <v>1.5229392727964973E-3</v>
      </c>
      <c r="K152" s="30">
        <f t="shared" si="41"/>
        <v>-5.2631578947368418E-2</v>
      </c>
      <c r="L152" s="30">
        <f t="shared" si="42"/>
        <v>0</v>
      </c>
      <c r="M152" s="30">
        <f t="shared" si="39"/>
        <v>-2.4746349913387774E-4</v>
      </c>
      <c r="N152" s="36">
        <f t="shared" si="40"/>
        <v>0</v>
      </c>
    </row>
    <row r="153" spans="1:14" x14ac:dyDescent="0.2">
      <c r="A153" s="23"/>
      <c r="B153" s="25" t="s">
        <v>136</v>
      </c>
      <c r="C153" s="35">
        <v>8</v>
      </c>
      <c r="D153" s="29">
        <v>12</v>
      </c>
      <c r="E153" s="29">
        <v>9</v>
      </c>
      <c r="F153" s="29">
        <v>7</v>
      </c>
      <c r="G153" s="30">
        <f t="shared" si="35"/>
        <v>1.9797079930710219E-3</v>
      </c>
      <c r="H153" s="30">
        <f t="shared" si="36"/>
        <v>3.3250207813798837E-3</v>
      </c>
      <c r="I153" s="30">
        <f t="shared" si="37"/>
        <v>1.6456390565002743E-3</v>
      </c>
      <c r="J153" s="30">
        <f t="shared" si="38"/>
        <v>1.332571863696935E-3</v>
      </c>
      <c r="K153" s="30">
        <f t="shared" si="41"/>
        <v>0.125</v>
      </c>
      <c r="L153" s="30">
        <f t="shared" si="42"/>
        <v>-0.41666666666666669</v>
      </c>
      <c r="M153" s="30">
        <f t="shared" si="39"/>
        <v>2.4746349913387774E-4</v>
      </c>
      <c r="N153" s="36">
        <f t="shared" si="40"/>
        <v>-1.3854253255749516E-3</v>
      </c>
    </row>
    <row r="154" spans="1:14" ht="25.5" x14ac:dyDescent="0.2">
      <c r="A154" s="23"/>
      <c r="B154" s="25" t="s">
        <v>137</v>
      </c>
      <c r="C154" s="35">
        <v>37</v>
      </c>
      <c r="D154" s="29">
        <v>24</v>
      </c>
      <c r="E154" s="29">
        <v>36</v>
      </c>
      <c r="F154" s="29">
        <v>23</v>
      </c>
      <c r="G154" s="30">
        <f t="shared" si="35"/>
        <v>9.1561494679534769E-3</v>
      </c>
      <c r="H154" s="30">
        <f t="shared" si="36"/>
        <v>6.6500415627597674E-3</v>
      </c>
      <c r="I154" s="30">
        <f t="shared" si="37"/>
        <v>6.582556226001097E-3</v>
      </c>
      <c r="J154" s="30">
        <f t="shared" si="38"/>
        <v>4.3784504092899299E-3</v>
      </c>
      <c r="K154" s="30">
        <f t="shared" si="41"/>
        <v>-2.7027027027027029E-2</v>
      </c>
      <c r="L154" s="30">
        <f t="shared" si="42"/>
        <v>-4.1666666666666664E-2</v>
      </c>
      <c r="M154" s="30">
        <f t="shared" si="39"/>
        <v>-2.4746349913387774E-4</v>
      </c>
      <c r="N154" s="36">
        <f t="shared" si="40"/>
        <v>-2.7708506511499027E-4</v>
      </c>
    </row>
    <row r="155" spans="1:14" ht="25.5" x14ac:dyDescent="0.2">
      <c r="A155" s="23"/>
      <c r="B155" s="25" t="s">
        <v>138</v>
      </c>
      <c r="C155" s="35">
        <v>34</v>
      </c>
      <c r="D155" s="29">
        <v>18</v>
      </c>
      <c r="E155" s="29">
        <v>22</v>
      </c>
      <c r="F155" s="29">
        <v>20</v>
      </c>
      <c r="G155" s="30">
        <f t="shared" si="35"/>
        <v>8.4137589705518441E-3</v>
      </c>
      <c r="H155" s="30">
        <f t="shared" si="36"/>
        <v>4.9875311720698253E-3</v>
      </c>
      <c r="I155" s="30">
        <f t="shared" si="37"/>
        <v>4.0226732492228924E-3</v>
      </c>
      <c r="J155" s="30">
        <f t="shared" si="38"/>
        <v>3.8073481819912432E-3</v>
      </c>
      <c r="K155" s="30">
        <f t="shared" si="41"/>
        <v>-0.35294117647058826</v>
      </c>
      <c r="L155" s="30">
        <f t="shared" si="42"/>
        <v>0.1111111111111111</v>
      </c>
      <c r="M155" s="30">
        <f t="shared" si="39"/>
        <v>-2.9695619896065333E-3</v>
      </c>
      <c r="N155" s="36">
        <f t="shared" si="40"/>
        <v>5.5417013022998054E-4</v>
      </c>
    </row>
    <row r="156" spans="1:14" ht="25.5" x14ac:dyDescent="0.2">
      <c r="A156" s="23"/>
      <c r="B156" s="25" t="s">
        <v>139</v>
      </c>
      <c r="C156" s="35">
        <v>7</v>
      </c>
      <c r="D156" s="29">
        <v>3</v>
      </c>
      <c r="E156" s="29">
        <v>14</v>
      </c>
      <c r="F156" s="29">
        <v>16</v>
      </c>
      <c r="G156" s="30">
        <f t="shared" si="35"/>
        <v>1.7322444939371442E-3</v>
      </c>
      <c r="H156" s="30">
        <f t="shared" si="36"/>
        <v>8.3125519534497092E-4</v>
      </c>
      <c r="I156" s="30">
        <f t="shared" si="37"/>
        <v>2.5598829767782046E-3</v>
      </c>
      <c r="J156" s="30">
        <f t="shared" si="38"/>
        <v>3.0458785455929945E-3</v>
      </c>
      <c r="K156" s="30">
        <f t="shared" si="41"/>
        <v>1</v>
      </c>
      <c r="L156" s="30">
        <f t="shared" si="42"/>
        <v>4.333333333333333</v>
      </c>
      <c r="M156" s="30">
        <f t="shared" si="39"/>
        <v>1.7322444939371442E-3</v>
      </c>
      <c r="N156" s="36">
        <f t="shared" si="40"/>
        <v>3.6021058464948737E-3</v>
      </c>
    </row>
    <row r="157" spans="1:14" ht="25.5" x14ac:dyDescent="0.2">
      <c r="A157" s="23"/>
      <c r="B157" s="25" t="s">
        <v>140</v>
      </c>
      <c r="C157" s="35">
        <v>2</v>
      </c>
      <c r="D157" s="29">
        <v>4</v>
      </c>
      <c r="E157" s="29">
        <v>17</v>
      </c>
      <c r="F157" s="29">
        <v>6</v>
      </c>
      <c r="G157" s="30">
        <f t="shared" si="35"/>
        <v>4.9492699826775548E-4</v>
      </c>
      <c r="H157" s="30">
        <f t="shared" si="36"/>
        <v>1.1083402604599613E-3</v>
      </c>
      <c r="I157" s="30">
        <f t="shared" si="37"/>
        <v>3.1084293289449626E-3</v>
      </c>
      <c r="J157" s="30">
        <f t="shared" si="38"/>
        <v>1.1422044545973729E-3</v>
      </c>
      <c r="K157" s="30">
        <f t="shared" si="41"/>
        <v>7.5</v>
      </c>
      <c r="L157" s="30">
        <f t="shared" si="42"/>
        <v>0.5</v>
      </c>
      <c r="M157" s="30">
        <f t="shared" si="39"/>
        <v>3.7119524870081661E-3</v>
      </c>
      <c r="N157" s="36">
        <f t="shared" si="40"/>
        <v>5.5417013022998065E-4</v>
      </c>
    </row>
    <row r="158" spans="1:14" ht="25.5" x14ac:dyDescent="0.2">
      <c r="A158" s="23"/>
      <c r="B158" s="25" t="s">
        <v>141</v>
      </c>
      <c r="C158" s="35">
        <v>2</v>
      </c>
      <c r="D158" s="29">
        <v>3</v>
      </c>
      <c r="E158" s="29">
        <v>9</v>
      </c>
      <c r="F158" s="29">
        <v>4</v>
      </c>
      <c r="G158" s="30">
        <f t="shared" si="35"/>
        <v>4.9492699826775548E-4</v>
      </c>
      <c r="H158" s="30">
        <f t="shared" si="36"/>
        <v>8.3125519534497092E-4</v>
      </c>
      <c r="I158" s="30">
        <f t="shared" si="37"/>
        <v>1.6456390565002743E-3</v>
      </c>
      <c r="J158" s="30">
        <f t="shared" si="38"/>
        <v>7.6146963639824863E-4</v>
      </c>
      <c r="K158" s="30">
        <f t="shared" si="41"/>
        <v>3.5</v>
      </c>
      <c r="L158" s="30">
        <f t="shared" si="42"/>
        <v>0.33333333333333331</v>
      </c>
      <c r="M158" s="30">
        <f t="shared" si="39"/>
        <v>1.7322444939371442E-3</v>
      </c>
      <c r="N158" s="36">
        <f t="shared" si="40"/>
        <v>2.7708506511499027E-4</v>
      </c>
    </row>
    <row r="159" spans="1:14" x14ac:dyDescent="0.2">
      <c r="A159" s="23"/>
      <c r="B159" s="25" t="s">
        <v>142</v>
      </c>
      <c r="C159" s="35">
        <v>3</v>
      </c>
      <c r="D159" s="29">
        <v>3</v>
      </c>
      <c r="E159" s="29">
        <v>9</v>
      </c>
      <c r="F159" s="29">
        <v>18</v>
      </c>
      <c r="G159" s="30">
        <f t="shared" si="35"/>
        <v>7.4239049740163323E-4</v>
      </c>
      <c r="H159" s="30">
        <f t="shared" si="36"/>
        <v>8.3125519534497092E-4</v>
      </c>
      <c r="I159" s="30">
        <f t="shared" si="37"/>
        <v>1.6456390565002743E-3</v>
      </c>
      <c r="J159" s="30">
        <f t="shared" si="38"/>
        <v>3.4266133637921186E-3</v>
      </c>
      <c r="K159" s="30">
        <f t="shared" si="41"/>
        <v>2</v>
      </c>
      <c r="L159" s="30">
        <f t="shared" si="42"/>
        <v>5</v>
      </c>
      <c r="M159" s="30">
        <f t="shared" si="39"/>
        <v>1.4847809948032665E-3</v>
      </c>
      <c r="N159" s="36">
        <f t="shared" si="40"/>
        <v>4.1562759767248547E-3</v>
      </c>
    </row>
    <row r="160" spans="1:14" x14ac:dyDescent="0.2">
      <c r="A160" s="23"/>
      <c r="B160" s="25" t="s">
        <v>143</v>
      </c>
      <c r="C160" s="35">
        <v>0</v>
      </c>
      <c r="D160" s="29">
        <v>2</v>
      </c>
      <c r="E160" s="29">
        <v>1</v>
      </c>
      <c r="F160" s="29">
        <v>3</v>
      </c>
      <c r="G160" s="30" t="str">
        <f t="shared" si="35"/>
        <v/>
      </c>
      <c r="H160" s="30">
        <f t="shared" si="36"/>
        <v>5.5417013022998065E-4</v>
      </c>
      <c r="I160" s="30">
        <f t="shared" si="37"/>
        <v>1.8284878405558602E-4</v>
      </c>
      <c r="J160" s="30">
        <f t="shared" si="38"/>
        <v>5.7110222729868647E-4</v>
      </c>
      <c r="K160" s="30">
        <f t="shared" si="41"/>
        <v>1</v>
      </c>
      <c r="L160" s="30">
        <f t="shared" si="42"/>
        <v>0.5</v>
      </c>
      <c r="M160" s="30" t="str">
        <f t="shared" si="39"/>
        <v/>
      </c>
      <c r="N160" s="36">
        <f t="shared" si="40"/>
        <v>2.7708506511499033E-4</v>
      </c>
    </row>
    <row r="161" spans="1:14" x14ac:dyDescent="0.2">
      <c r="A161" s="23"/>
      <c r="B161" s="25" t="s">
        <v>144</v>
      </c>
      <c r="C161" s="35">
        <v>8</v>
      </c>
      <c r="D161" s="29">
        <v>7</v>
      </c>
      <c r="E161" s="29">
        <v>5</v>
      </c>
      <c r="F161" s="29">
        <v>7</v>
      </c>
      <c r="G161" s="30">
        <f t="shared" si="35"/>
        <v>1.9797079930710219E-3</v>
      </c>
      <c r="H161" s="30">
        <f t="shared" si="36"/>
        <v>1.9395954558049321E-3</v>
      </c>
      <c r="I161" s="30">
        <f t="shared" si="37"/>
        <v>9.1424392027793016E-4</v>
      </c>
      <c r="J161" s="30">
        <f t="shared" si="38"/>
        <v>1.332571863696935E-3</v>
      </c>
      <c r="K161" s="30">
        <f t="shared" si="41"/>
        <v>-0.375</v>
      </c>
      <c r="L161" s="30">
        <f t="shared" si="42"/>
        <v>0</v>
      </c>
      <c r="M161" s="30">
        <f t="shared" si="39"/>
        <v>-7.4239049740163323E-4</v>
      </c>
      <c r="N161" s="36">
        <f t="shared" si="40"/>
        <v>0</v>
      </c>
    </row>
    <row r="162" spans="1:14" x14ac:dyDescent="0.2">
      <c r="A162" s="23"/>
      <c r="B162" s="25" t="s">
        <v>145</v>
      </c>
      <c r="C162" s="35">
        <v>1</v>
      </c>
      <c r="D162" s="29">
        <v>2</v>
      </c>
      <c r="E162" s="29">
        <v>1</v>
      </c>
      <c r="F162" s="29">
        <v>5</v>
      </c>
      <c r="G162" s="30">
        <f t="shared" si="35"/>
        <v>2.4746349913387774E-4</v>
      </c>
      <c r="H162" s="30">
        <f t="shared" si="36"/>
        <v>5.5417013022998065E-4</v>
      </c>
      <c r="I162" s="30">
        <f t="shared" si="37"/>
        <v>1.8284878405558602E-4</v>
      </c>
      <c r="J162" s="30">
        <f t="shared" si="38"/>
        <v>9.5183704549781079E-4</v>
      </c>
      <c r="K162" s="30">
        <f t="shared" si="41"/>
        <v>0</v>
      </c>
      <c r="L162" s="30">
        <f t="shared" si="42"/>
        <v>1.5</v>
      </c>
      <c r="M162" s="30">
        <f t="shared" si="39"/>
        <v>0</v>
      </c>
      <c r="N162" s="36">
        <f t="shared" si="40"/>
        <v>8.3125519534497103E-4</v>
      </c>
    </row>
    <row r="163" spans="1:14" x14ac:dyDescent="0.2">
      <c r="A163" s="23"/>
      <c r="B163" s="25" t="s">
        <v>146</v>
      </c>
      <c r="C163" s="35">
        <v>0</v>
      </c>
      <c r="D163" s="29">
        <v>1</v>
      </c>
      <c r="E163" s="29">
        <v>0</v>
      </c>
      <c r="F163" s="29">
        <v>1</v>
      </c>
      <c r="G163" s="30" t="str">
        <f t="shared" si="35"/>
        <v/>
      </c>
      <c r="H163" s="30">
        <f t="shared" si="36"/>
        <v>2.7708506511499033E-4</v>
      </c>
      <c r="I163" s="30" t="str">
        <f t="shared" si="37"/>
        <v/>
      </c>
      <c r="J163" s="30">
        <f t="shared" si="38"/>
        <v>1.9036740909956216E-4</v>
      </c>
      <c r="K163" s="30" t="str">
        <f t="shared" si="41"/>
        <v xml:space="preserve"> </v>
      </c>
      <c r="L163" s="30">
        <f t="shared" si="42"/>
        <v>0</v>
      </c>
      <c r="M163" s="30" t="str">
        <f t="shared" si="39"/>
        <v/>
      </c>
      <c r="N163" s="36">
        <f t="shared" si="40"/>
        <v>0</v>
      </c>
    </row>
    <row r="164" spans="1:14" x14ac:dyDescent="0.2">
      <c r="A164" s="23"/>
      <c r="B164" s="25" t="s">
        <v>147</v>
      </c>
      <c r="C164" s="35">
        <v>3</v>
      </c>
      <c r="D164" s="29">
        <v>15</v>
      </c>
      <c r="E164" s="29">
        <v>1</v>
      </c>
      <c r="F164" s="29">
        <v>1</v>
      </c>
      <c r="G164" s="30">
        <f t="shared" si="35"/>
        <v>7.4239049740163323E-4</v>
      </c>
      <c r="H164" s="30">
        <f t="shared" si="36"/>
        <v>4.1562759767248547E-3</v>
      </c>
      <c r="I164" s="30">
        <f t="shared" si="37"/>
        <v>1.8284878405558602E-4</v>
      </c>
      <c r="J164" s="30">
        <f t="shared" si="38"/>
        <v>1.9036740909956216E-4</v>
      </c>
      <c r="K164" s="30">
        <f t="shared" si="41"/>
        <v>-0.66666666666666663</v>
      </c>
      <c r="L164" s="30">
        <f t="shared" si="42"/>
        <v>-0.93333333333333335</v>
      </c>
      <c r="M164" s="30">
        <f t="shared" si="39"/>
        <v>-4.9492699826775548E-4</v>
      </c>
      <c r="N164" s="36">
        <f t="shared" si="40"/>
        <v>-3.8791909116098647E-3</v>
      </c>
    </row>
    <row r="165" spans="1:14" x14ac:dyDescent="0.2">
      <c r="A165" s="23"/>
      <c r="B165" s="25" t="s">
        <v>148</v>
      </c>
      <c r="C165" s="35">
        <v>7</v>
      </c>
      <c r="D165" s="29">
        <v>8</v>
      </c>
      <c r="E165" s="29">
        <v>49</v>
      </c>
      <c r="F165" s="29">
        <v>51</v>
      </c>
      <c r="G165" s="30">
        <f t="shared" si="35"/>
        <v>1.7322444939371442E-3</v>
      </c>
      <c r="H165" s="30">
        <f t="shared" si="36"/>
        <v>2.2166805209199226E-3</v>
      </c>
      <c r="I165" s="30">
        <f t="shared" si="37"/>
        <v>8.9595904187237153E-3</v>
      </c>
      <c r="J165" s="30">
        <f t="shared" si="38"/>
        <v>9.7087378640776691E-3</v>
      </c>
      <c r="K165" s="30">
        <f t="shared" si="41"/>
        <v>6</v>
      </c>
      <c r="L165" s="30">
        <f t="shared" si="42"/>
        <v>5.375</v>
      </c>
      <c r="M165" s="30">
        <f t="shared" si="39"/>
        <v>1.0393466963622866E-2</v>
      </c>
      <c r="N165" s="36">
        <f t="shared" si="40"/>
        <v>1.1914657799944583E-2</v>
      </c>
    </row>
    <row r="166" spans="1:14" x14ac:dyDescent="0.2">
      <c r="A166" s="23"/>
      <c r="B166" s="25" t="s">
        <v>149</v>
      </c>
      <c r="C166" s="35">
        <v>53</v>
      </c>
      <c r="D166" s="29">
        <v>25</v>
      </c>
      <c r="E166" s="29">
        <v>86</v>
      </c>
      <c r="F166" s="29">
        <v>32</v>
      </c>
      <c r="G166" s="30">
        <f t="shared" si="35"/>
        <v>1.3115565454095521E-2</v>
      </c>
      <c r="H166" s="30">
        <f t="shared" si="36"/>
        <v>6.9271266278747579E-3</v>
      </c>
      <c r="I166" s="30">
        <f t="shared" si="37"/>
        <v>1.5724995428780399E-2</v>
      </c>
      <c r="J166" s="30">
        <f t="shared" si="38"/>
        <v>6.091757091185989E-3</v>
      </c>
      <c r="K166" s="30">
        <f t="shared" si="41"/>
        <v>0.62264150943396224</v>
      </c>
      <c r="L166" s="30">
        <f t="shared" si="42"/>
        <v>0.28000000000000003</v>
      </c>
      <c r="M166" s="30">
        <f t="shared" si="39"/>
        <v>8.1662954714179659E-3</v>
      </c>
      <c r="N166" s="36">
        <f t="shared" si="40"/>
        <v>1.9395954558049323E-3</v>
      </c>
    </row>
    <row r="167" spans="1:14" x14ac:dyDescent="0.2">
      <c r="A167" s="23"/>
      <c r="B167" s="25" t="s">
        <v>150</v>
      </c>
      <c r="C167" s="35">
        <v>1</v>
      </c>
      <c r="D167" s="29">
        <v>5</v>
      </c>
      <c r="E167" s="29">
        <v>4</v>
      </c>
      <c r="F167" s="29">
        <v>8</v>
      </c>
      <c r="G167" s="30">
        <f t="shared" si="35"/>
        <v>2.4746349913387774E-4</v>
      </c>
      <c r="H167" s="30">
        <f t="shared" si="36"/>
        <v>1.3854253255749516E-3</v>
      </c>
      <c r="I167" s="30">
        <f t="shared" si="37"/>
        <v>7.3139513622234409E-4</v>
      </c>
      <c r="J167" s="30">
        <f t="shared" si="38"/>
        <v>1.5229392727964973E-3</v>
      </c>
      <c r="K167" s="30">
        <f t="shared" si="41"/>
        <v>3</v>
      </c>
      <c r="L167" s="30">
        <f t="shared" si="42"/>
        <v>0.6</v>
      </c>
      <c r="M167" s="30">
        <f t="shared" si="39"/>
        <v>7.4239049740163323E-4</v>
      </c>
      <c r="N167" s="36">
        <f t="shared" si="40"/>
        <v>8.3125519534497092E-4</v>
      </c>
    </row>
    <row r="168" spans="1:14" ht="25.5" x14ac:dyDescent="0.2">
      <c r="A168" s="23"/>
      <c r="B168" s="25" t="s">
        <v>151</v>
      </c>
      <c r="C168" s="35">
        <v>15</v>
      </c>
      <c r="D168" s="29">
        <v>14</v>
      </c>
      <c r="E168" s="29">
        <v>27</v>
      </c>
      <c r="F168" s="29">
        <v>13</v>
      </c>
      <c r="G168" s="30">
        <f t="shared" si="35"/>
        <v>3.7119524870081661E-3</v>
      </c>
      <c r="H168" s="30">
        <f t="shared" si="36"/>
        <v>3.8791909116098642E-3</v>
      </c>
      <c r="I168" s="30">
        <f t="shared" si="37"/>
        <v>4.936917169500823E-3</v>
      </c>
      <c r="J168" s="30">
        <f t="shared" si="38"/>
        <v>2.4747763182943082E-3</v>
      </c>
      <c r="K168" s="30">
        <f t="shared" si="41"/>
        <v>0.8</v>
      </c>
      <c r="L168" s="30">
        <f t="shared" si="42"/>
        <v>-7.1428571428571425E-2</v>
      </c>
      <c r="M168" s="30">
        <f t="shared" si="39"/>
        <v>2.9695619896065329E-3</v>
      </c>
      <c r="N168" s="36">
        <f t="shared" si="40"/>
        <v>-2.7708506511499027E-4</v>
      </c>
    </row>
    <row r="169" spans="1:14" x14ac:dyDescent="0.2">
      <c r="A169" s="23"/>
      <c r="B169" s="25" t="s">
        <v>152</v>
      </c>
      <c r="C169" s="35">
        <v>17</v>
      </c>
      <c r="D169" s="29">
        <v>15</v>
      </c>
      <c r="E169" s="29">
        <v>9</v>
      </c>
      <c r="F169" s="29">
        <v>4</v>
      </c>
      <c r="G169" s="30">
        <f t="shared" si="35"/>
        <v>4.2068794852759221E-3</v>
      </c>
      <c r="H169" s="30">
        <f t="shared" si="36"/>
        <v>4.1562759767248547E-3</v>
      </c>
      <c r="I169" s="30">
        <f t="shared" si="37"/>
        <v>1.6456390565002743E-3</v>
      </c>
      <c r="J169" s="30">
        <f t="shared" si="38"/>
        <v>7.6146963639824863E-4</v>
      </c>
      <c r="K169" s="30">
        <f t="shared" si="41"/>
        <v>-0.47058823529411764</v>
      </c>
      <c r="L169" s="30">
        <f t="shared" si="42"/>
        <v>-0.73333333333333328</v>
      </c>
      <c r="M169" s="30">
        <f t="shared" si="39"/>
        <v>-1.9797079930710219E-3</v>
      </c>
      <c r="N169" s="36">
        <f t="shared" si="40"/>
        <v>-3.0479357162648932E-3</v>
      </c>
    </row>
    <row r="170" spans="1:14" ht="25.5" x14ac:dyDescent="0.2">
      <c r="A170" s="23"/>
      <c r="B170" s="25" t="s">
        <v>153</v>
      </c>
      <c r="C170" s="35">
        <v>23</v>
      </c>
      <c r="D170" s="29">
        <v>23</v>
      </c>
      <c r="E170" s="29">
        <v>34</v>
      </c>
      <c r="F170" s="29">
        <v>34</v>
      </c>
      <c r="G170" s="30">
        <f t="shared" si="35"/>
        <v>5.6916604800791885E-3</v>
      </c>
      <c r="H170" s="30">
        <f t="shared" si="36"/>
        <v>6.3729564976447769E-3</v>
      </c>
      <c r="I170" s="30">
        <f t="shared" si="37"/>
        <v>6.2168586578899253E-3</v>
      </c>
      <c r="J170" s="30">
        <f t="shared" si="38"/>
        <v>6.4724919093851136E-3</v>
      </c>
      <c r="K170" s="30">
        <f t="shared" si="41"/>
        <v>0.47826086956521741</v>
      </c>
      <c r="L170" s="30">
        <f t="shared" si="42"/>
        <v>0.47826086956521741</v>
      </c>
      <c r="M170" s="30">
        <f t="shared" si="39"/>
        <v>2.7220984904726556E-3</v>
      </c>
      <c r="N170" s="36">
        <f t="shared" si="40"/>
        <v>3.0479357162648932E-3</v>
      </c>
    </row>
    <row r="171" spans="1:14" x14ac:dyDescent="0.2">
      <c r="A171" s="23"/>
      <c r="B171" s="25" t="s">
        <v>154</v>
      </c>
      <c r="C171" s="35">
        <v>3</v>
      </c>
      <c r="D171" s="29">
        <v>16</v>
      </c>
      <c r="E171" s="29">
        <v>6</v>
      </c>
      <c r="F171" s="29">
        <v>29</v>
      </c>
      <c r="G171" s="30">
        <f t="shared" si="35"/>
        <v>7.4239049740163323E-4</v>
      </c>
      <c r="H171" s="30">
        <f t="shared" si="36"/>
        <v>4.4333610418398452E-3</v>
      </c>
      <c r="I171" s="30">
        <f t="shared" si="37"/>
        <v>1.0970927043335162E-3</v>
      </c>
      <c r="J171" s="30">
        <f t="shared" si="38"/>
        <v>5.5206548638873027E-3</v>
      </c>
      <c r="K171" s="30">
        <f t="shared" si="41"/>
        <v>1</v>
      </c>
      <c r="L171" s="30">
        <f t="shared" si="42"/>
        <v>0.8125</v>
      </c>
      <c r="M171" s="30">
        <f t="shared" si="39"/>
        <v>7.4239049740163323E-4</v>
      </c>
      <c r="N171" s="36">
        <f t="shared" si="40"/>
        <v>3.6021058464948742E-3</v>
      </c>
    </row>
    <row r="172" spans="1:14" x14ac:dyDescent="0.2">
      <c r="A172" s="23"/>
      <c r="B172" s="25" t="s">
        <v>155</v>
      </c>
      <c r="C172" s="35">
        <v>10</v>
      </c>
      <c r="D172" s="29">
        <v>3</v>
      </c>
      <c r="E172" s="29">
        <v>12</v>
      </c>
      <c r="F172" s="29">
        <v>8</v>
      </c>
      <c r="G172" s="30">
        <f t="shared" si="35"/>
        <v>2.4746349913387774E-3</v>
      </c>
      <c r="H172" s="30">
        <f t="shared" si="36"/>
        <v>8.3125519534497092E-4</v>
      </c>
      <c r="I172" s="30">
        <f t="shared" si="37"/>
        <v>2.1941854086670325E-3</v>
      </c>
      <c r="J172" s="30">
        <f t="shared" si="38"/>
        <v>1.5229392727964973E-3</v>
      </c>
      <c r="K172" s="30">
        <f t="shared" si="41"/>
        <v>0.2</v>
      </c>
      <c r="L172" s="30">
        <f t="shared" si="42"/>
        <v>1.6666666666666667</v>
      </c>
      <c r="M172" s="30">
        <f t="shared" si="39"/>
        <v>4.9492699826775548E-4</v>
      </c>
      <c r="N172" s="36">
        <f t="shared" si="40"/>
        <v>1.3854253255749516E-3</v>
      </c>
    </row>
    <row r="173" spans="1:14" x14ac:dyDescent="0.2">
      <c r="A173" s="23"/>
      <c r="B173" s="25" t="s">
        <v>156</v>
      </c>
      <c r="C173" s="35">
        <v>4</v>
      </c>
      <c r="D173" s="29">
        <v>5</v>
      </c>
      <c r="E173" s="29">
        <v>7</v>
      </c>
      <c r="F173" s="29">
        <v>1</v>
      </c>
      <c r="G173" s="30">
        <f t="shared" si="35"/>
        <v>9.8985399653551097E-4</v>
      </c>
      <c r="H173" s="30">
        <f t="shared" si="36"/>
        <v>1.3854253255749516E-3</v>
      </c>
      <c r="I173" s="30">
        <f t="shared" si="37"/>
        <v>1.2799414883891023E-3</v>
      </c>
      <c r="J173" s="30">
        <f t="shared" si="38"/>
        <v>1.9036740909956216E-4</v>
      </c>
      <c r="K173" s="30">
        <f t="shared" si="41"/>
        <v>0.75</v>
      </c>
      <c r="L173" s="30">
        <f t="shared" si="42"/>
        <v>-0.8</v>
      </c>
      <c r="M173" s="30">
        <f t="shared" si="39"/>
        <v>7.4239049740163323E-4</v>
      </c>
      <c r="N173" s="36">
        <f t="shared" si="40"/>
        <v>-1.1083402604599613E-3</v>
      </c>
    </row>
    <row r="174" spans="1:14" x14ac:dyDescent="0.2">
      <c r="A174" s="23"/>
      <c r="B174" s="25" t="s">
        <v>157</v>
      </c>
      <c r="C174" s="35">
        <v>11</v>
      </c>
      <c r="D174" s="29">
        <v>1</v>
      </c>
      <c r="E174" s="29">
        <v>21</v>
      </c>
      <c r="F174" s="29">
        <v>20</v>
      </c>
      <c r="G174" s="30">
        <f t="shared" si="35"/>
        <v>2.7220984904726552E-3</v>
      </c>
      <c r="H174" s="30">
        <f t="shared" si="36"/>
        <v>2.7708506511499033E-4</v>
      </c>
      <c r="I174" s="30">
        <f t="shared" si="37"/>
        <v>3.8398244651673065E-3</v>
      </c>
      <c r="J174" s="30">
        <f t="shared" si="38"/>
        <v>3.8073481819912432E-3</v>
      </c>
      <c r="K174" s="30">
        <f t="shared" si="41"/>
        <v>0.90909090909090906</v>
      </c>
      <c r="L174" s="30">
        <f t="shared" si="42"/>
        <v>19</v>
      </c>
      <c r="M174" s="30">
        <f t="shared" si="39"/>
        <v>2.4746349913387774E-3</v>
      </c>
      <c r="N174" s="36">
        <f t="shared" si="40"/>
        <v>5.2646162371848158E-3</v>
      </c>
    </row>
    <row r="175" spans="1:14" x14ac:dyDescent="0.2">
      <c r="A175" s="23"/>
      <c r="B175" s="25" t="s">
        <v>158</v>
      </c>
      <c r="C175" s="35">
        <v>1</v>
      </c>
      <c r="D175" s="29">
        <v>4</v>
      </c>
      <c r="E175" s="29">
        <v>1</v>
      </c>
      <c r="F175" s="29">
        <v>3</v>
      </c>
      <c r="G175" s="30">
        <f t="shared" si="35"/>
        <v>2.4746349913387774E-4</v>
      </c>
      <c r="H175" s="30">
        <f t="shared" si="36"/>
        <v>1.1083402604599613E-3</v>
      </c>
      <c r="I175" s="30">
        <f t="shared" si="37"/>
        <v>1.8284878405558602E-4</v>
      </c>
      <c r="J175" s="30">
        <f t="shared" si="38"/>
        <v>5.7110222729868647E-4</v>
      </c>
      <c r="K175" s="30">
        <f t="shared" si="41"/>
        <v>0</v>
      </c>
      <c r="L175" s="30">
        <f t="shared" si="42"/>
        <v>-0.25</v>
      </c>
      <c r="M175" s="30">
        <f t="shared" si="39"/>
        <v>0</v>
      </c>
      <c r="N175" s="36">
        <f t="shared" si="40"/>
        <v>-2.7708506511499033E-4</v>
      </c>
    </row>
    <row r="176" spans="1:14" x14ac:dyDescent="0.2">
      <c r="A176" s="23"/>
      <c r="B176" s="25" t="s">
        <v>159</v>
      </c>
      <c r="C176" s="35">
        <v>1</v>
      </c>
      <c r="D176" s="29">
        <v>6</v>
      </c>
      <c r="E176" s="29">
        <v>6</v>
      </c>
      <c r="F176" s="29">
        <v>11</v>
      </c>
      <c r="G176" s="30">
        <f t="shared" si="35"/>
        <v>2.4746349913387774E-4</v>
      </c>
      <c r="H176" s="30">
        <f t="shared" si="36"/>
        <v>1.6625103906899418E-3</v>
      </c>
      <c r="I176" s="30">
        <f t="shared" si="37"/>
        <v>1.0970927043335162E-3</v>
      </c>
      <c r="J176" s="30">
        <f t="shared" si="38"/>
        <v>2.0940415000951836E-3</v>
      </c>
      <c r="K176" s="30">
        <f t="shared" si="41"/>
        <v>5</v>
      </c>
      <c r="L176" s="30">
        <f t="shared" si="42"/>
        <v>0.83333333333333337</v>
      </c>
      <c r="M176" s="30">
        <f t="shared" si="39"/>
        <v>1.2373174956693887E-3</v>
      </c>
      <c r="N176" s="36">
        <f t="shared" si="40"/>
        <v>1.3854253255749516E-3</v>
      </c>
    </row>
    <row r="177" spans="1:14" x14ac:dyDescent="0.2">
      <c r="A177" s="23"/>
      <c r="B177" s="25" t="s">
        <v>160</v>
      </c>
      <c r="C177" s="35">
        <v>353</v>
      </c>
      <c r="D177" s="29">
        <v>290</v>
      </c>
      <c r="E177" s="29">
        <v>408</v>
      </c>
      <c r="F177" s="29">
        <v>319</v>
      </c>
      <c r="G177" s="30">
        <f t="shared" si="35"/>
        <v>8.7354615194258842E-2</v>
      </c>
      <c r="H177" s="30">
        <f t="shared" si="36"/>
        <v>8.0354668883347191E-2</v>
      </c>
      <c r="I177" s="30">
        <f t="shared" si="37"/>
        <v>7.4602303894679103E-2</v>
      </c>
      <c r="J177" s="30">
        <f t="shared" si="38"/>
        <v>6.0727203502760327E-2</v>
      </c>
      <c r="K177" s="30">
        <f t="shared" si="41"/>
        <v>0.15580736543909349</v>
      </c>
      <c r="L177" s="30">
        <f t="shared" si="42"/>
        <v>0.1</v>
      </c>
      <c r="M177" s="30">
        <f t="shared" si="39"/>
        <v>1.3610492452363275E-2</v>
      </c>
      <c r="N177" s="36">
        <f t="shared" si="40"/>
        <v>8.0354668883347198E-3</v>
      </c>
    </row>
    <row r="178" spans="1:14" ht="25.5" x14ac:dyDescent="0.2">
      <c r="A178" s="23"/>
      <c r="B178" s="25" t="s">
        <v>161</v>
      </c>
      <c r="C178" s="35">
        <v>6</v>
      </c>
      <c r="D178" s="29">
        <v>13</v>
      </c>
      <c r="E178" s="29">
        <v>46</v>
      </c>
      <c r="F178" s="29">
        <v>65</v>
      </c>
      <c r="G178" s="30">
        <f t="shared" si="35"/>
        <v>1.4847809948032665E-3</v>
      </c>
      <c r="H178" s="30">
        <f t="shared" si="36"/>
        <v>3.6021058464948737E-3</v>
      </c>
      <c r="I178" s="30">
        <f t="shared" si="37"/>
        <v>8.4110440665569573E-3</v>
      </c>
      <c r="J178" s="30">
        <f t="shared" si="38"/>
        <v>1.237388159147154E-2</v>
      </c>
      <c r="K178" s="30">
        <f t="shared" si="41"/>
        <v>6.666666666666667</v>
      </c>
      <c r="L178" s="30">
        <f t="shared" si="42"/>
        <v>4</v>
      </c>
      <c r="M178" s="30">
        <f t="shared" si="39"/>
        <v>9.8985399653551097E-3</v>
      </c>
      <c r="N178" s="36">
        <f t="shared" si="40"/>
        <v>1.4408423385979495E-2</v>
      </c>
    </row>
    <row r="179" spans="1:14" ht="25.5" x14ac:dyDescent="0.2">
      <c r="A179" s="23"/>
      <c r="B179" s="25" t="s">
        <v>162</v>
      </c>
      <c r="C179" s="35">
        <v>1</v>
      </c>
      <c r="D179" s="29">
        <v>1</v>
      </c>
      <c r="E179" s="29">
        <v>0</v>
      </c>
      <c r="F179" s="29">
        <v>1</v>
      </c>
      <c r="G179" s="30">
        <f t="shared" si="35"/>
        <v>2.4746349913387774E-4</v>
      </c>
      <c r="H179" s="30">
        <f t="shared" si="36"/>
        <v>2.7708506511499033E-4</v>
      </c>
      <c r="I179" s="30" t="str">
        <f t="shared" si="37"/>
        <v/>
      </c>
      <c r="J179" s="30">
        <f t="shared" si="38"/>
        <v>1.9036740909956216E-4</v>
      </c>
      <c r="K179" s="30">
        <f t="shared" si="41"/>
        <v>-1</v>
      </c>
      <c r="L179" s="30">
        <f t="shared" si="42"/>
        <v>0</v>
      </c>
      <c r="M179" s="30">
        <f t="shared" si="39"/>
        <v>-2.4746349913387774E-4</v>
      </c>
      <c r="N179" s="36">
        <f t="shared" si="40"/>
        <v>0</v>
      </c>
    </row>
    <row r="180" spans="1:14" ht="15.75" thickBot="1" x14ac:dyDescent="0.25">
      <c r="A180" s="23"/>
      <c r="B180" s="26" t="s">
        <v>163</v>
      </c>
      <c r="C180" s="37">
        <v>1</v>
      </c>
      <c r="D180" s="38">
        <v>0</v>
      </c>
      <c r="E180" s="38">
        <v>0</v>
      </c>
      <c r="F180" s="38">
        <v>1</v>
      </c>
      <c r="G180" s="39">
        <f t="shared" si="35"/>
        <v>2.4746349913387774E-4</v>
      </c>
      <c r="H180" s="39" t="str">
        <f t="shared" si="36"/>
        <v/>
      </c>
      <c r="I180" s="39" t="str">
        <f t="shared" si="37"/>
        <v/>
      </c>
      <c r="J180" s="39">
        <f t="shared" si="38"/>
        <v>1.9036740909956216E-4</v>
      </c>
      <c r="K180" s="39">
        <f t="shared" si="41"/>
        <v>-1</v>
      </c>
      <c r="L180" s="39">
        <f t="shared" si="42"/>
        <v>1</v>
      </c>
      <c r="M180" s="39">
        <f t="shared" si="39"/>
        <v>-2.4746349913387774E-4</v>
      </c>
      <c r="N180" s="40" t="str">
        <f t="shared" si="40"/>
        <v/>
      </c>
    </row>
    <row r="181" spans="1:14" x14ac:dyDescent="0.2">
      <c r="A181" s="22"/>
    </row>
    <row r="182" spans="1:14" x14ac:dyDescent="0.2">
      <c r="A182" s="22"/>
    </row>
    <row r="183" spans="1:14" x14ac:dyDescent="0.2">
      <c r="A183" s="22"/>
    </row>
    <row r="184" spans="1:14" ht="15.75" thickBot="1" x14ac:dyDescent="0.25">
      <c r="A184" s="22"/>
    </row>
    <row r="185" spans="1:14" ht="29.25" customHeight="1" thickBot="1" x14ac:dyDescent="0.25">
      <c r="A185" s="23"/>
      <c r="B185" s="41" t="s">
        <v>2</v>
      </c>
      <c r="C185" s="44" t="s">
        <v>3</v>
      </c>
      <c r="D185" s="45"/>
      <c r="E185" s="45"/>
      <c r="F185" s="46"/>
      <c r="G185" s="44" t="s">
        <v>4</v>
      </c>
      <c r="H185" s="45"/>
      <c r="I185" s="45"/>
      <c r="J185" s="45"/>
      <c r="K185" s="44" t="s">
        <v>667</v>
      </c>
      <c r="L185" s="47"/>
      <c r="M185" s="44" t="s">
        <v>5</v>
      </c>
      <c r="N185" s="47"/>
    </row>
    <row r="186" spans="1:14" ht="15.75" thickBot="1" x14ac:dyDescent="0.25">
      <c r="A186" s="22"/>
      <c r="B186" s="42"/>
      <c r="C186" s="50">
        <v>2022</v>
      </c>
      <c r="D186" s="46"/>
      <c r="E186" s="51">
        <v>2023</v>
      </c>
      <c r="F186" s="46"/>
      <c r="G186" s="50">
        <v>2022</v>
      </c>
      <c r="H186" s="46"/>
      <c r="I186" s="51">
        <v>2023</v>
      </c>
      <c r="J186" s="46"/>
      <c r="K186" s="48"/>
      <c r="L186" s="49"/>
      <c r="M186" s="48"/>
      <c r="N186" s="49"/>
    </row>
    <row r="187" spans="1:14" ht="15.75" thickBot="1" x14ac:dyDescent="0.25">
      <c r="A187" s="23"/>
      <c r="B187" s="43"/>
      <c r="C187" s="13" t="s">
        <v>6</v>
      </c>
      <c r="D187" s="13" t="s">
        <v>7</v>
      </c>
      <c r="E187" s="13" t="s">
        <v>6</v>
      </c>
      <c r="F187" s="13" t="s">
        <v>7</v>
      </c>
      <c r="G187" s="13" t="s">
        <v>6</v>
      </c>
      <c r="H187" s="13" t="s">
        <v>7</v>
      </c>
      <c r="I187" s="13" t="s">
        <v>6</v>
      </c>
      <c r="J187" s="13" t="s">
        <v>7</v>
      </c>
      <c r="K187" s="13" t="s">
        <v>6</v>
      </c>
      <c r="L187" s="13" t="s">
        <v>7</v>
      </c>
      <c r="M187" s="13" t="s">
        <v>6</v>
      </c>
      <c r="N187" s="13" t="s">
        <v>7</v>
      </c>
    </row>
    <row r="188" spans="1:14" ht="26.25" thickBot="1" x14ac:dyDescent="0.25">
      <c r="A188" s="23"/>
      <c r="B188" s="14" t="s">
        <v>10</v>
      </c>
      <c r="C188" s="27">
        <f>SUM(C189:C363)</f>
        <v>6733</v>
      </c>
      <c r="D188" s="27">
        <f>SUM(D189:D363)</f>
        <v>5682</v>
      </c>
      <c r="E188" s="27">
        <f>SUM(E189:E363)</f>
        <v>9921</v>
      </c>
      <c r="F188" s="27">
        <f>SUM(F189:F363)</f>
        <v>9176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0.47348878657359278</v>
      </c>
      <c r="L188" s="28">
        <f>+IF(AND(D188=0,F188=0),"",IF(D188=0,1,IF(F188=0,-1,(F188-D188)/D188)))</f>
        <v>0.61492432242168249</v>
      </c>
      <c r="M188" s="28">
        <f t="shared" ref="M188:M219" si="47">+IF(OR(AND(G188=""),(K188="")),"",G188*K188)</f>
        <v>0.47348878657359278</v>
      </c>
      <c r="N188" s="28">
        <f t="shared" ref="N188:N219" si="48">+IF(OR(AND(H188=""),(L188="")),"",H188*L188)</f>
        <v>0.61492432242168249</v>
      </c>
    </row>
    <row r="189" spans="1:14" ht="24" customHeight="1" x14ac:dyDescent="0.2">
      <c r="A189" s="23"/>
      <c r="B189" s="24" t="s">
        <v>164</v>
      </c>
      <c r="C189" s="31">
        <v>18</v>
      </c>
      <c r="D189" s="32">
        <v>25</v>
      </c>
      <c r="E189" s="32">
        <v>30</v>
      </c>
      <c r="F189" s="32">
        <v>37</v>
      </c>
      <c r="G189" s="33">
        <f t="shared" si="43"/>
        <v>2.6733996732511509E-3</v>
      </c>
      <c r="H189" s="33">
        <f t="shared" si="44"/>
        <v>4.3998592045054559E-3</v>
      </c>
      <c r="I189" s="33">
        <f t="shared" si="45"/>
        <v>3.0238887208950713E-3</v>
      </c>
      <c r="J189" s="33">
        <f t="shared" si="46"/>
        <v>4.0322580645161289E-3</v>
      </c>
      <c r="K189" s="33">
        <f t="shared" ref="K189:K220" si="49">+IF(AND(C189=0,E189=0)," ",IF(C189=0,1,IF(E189=0,-1,(E189-C189)/C189)))</f>
        <v>0.66666666666666663</v>
      </c>
      <c r="L189" s="33">
        <f t="shared" ref="L189:L220" si="50">+IF(AND(D189=0,F189=0)," ",IF(D189=0,1,IF(F189=0,-1,(F189-D189)/D189)))</f>
        <v>0.48</v>
      </c>
      <c r="M189" s="33">
        <f t="shared" si="47"/>
        <v>1.7822664488341005E-3</v>
      </c>
      <c r="N189" s="34">
        <f t="shared" si="48"/>
        <v>2.1119324181626186E-3</v>
      </c>
    </row>
    <row r="190" spans="1:14" x14ac:dyDescent="0.2">
      <c r="A190" s="23"/>
      <c r="B190" s="25" t="s">
        <v>165</v>
      </c>
      <c r="C190" s="35">
        <v>4</v>
      </c>
      <c r="D190" s="29">
        <v>5</v>
      </c>
      <c r="E190" s="29">
        <v>7</v>
      </c>
      <c r="F190" s="29">
        <v>1</v>
      </c>
      <c r="G190" s="30">
        <f t="shared" si="43"/>
        <v>5.9408881627803355E-4</v>
      </c>
      <c r="H190" s="30">
        <f t="shared" si="44"/>
        <v>8.7997184090109117E-4</v>
      </c>
      <c r="I190" s="30">
        <f t="shared" si="45"/>
        <v>7.0557403487551658E-4</v>
      </c>
      <c r="J190" s="30">
        <f t="shared" si="46"/>
        <v>1.0897994768962511E-4</v>
      </c>
      <c r="K190" s="30">
        <f t="shared" si="49"/>
        <v>0.75</v>
      </c>
      <c r="L190" s="30">
        <f t="shared" si="50"/>
        <v>-0.8</v>
      </c>
      <c r="M190" s="30">
        <f t="shared" si="47"/>
        <v>4.4556661220852519E-4</v>
      </c>
      <c r="N190" s="36">
        <f t="shared" si="48"/>
        <v>-7.0397747272087302E-4</v>
      </c>
    </row>
    <row r="191" spans="1:14" ht="38.25" x14ac:dyDescent="0.2">
      <c r="A191" s="23"/>
      <c r="B191" s="25" t="s">
        <v>166</v>
      </c>
      <c r="C191" s="35">
        <v>55</v>
      </c>
      <c r="D191" s="29">
        <v>50</v>
      </c>
      <c r="E191" s="29">
        <v>40</v>
      </c>
      <c r="F191" s="29">
        <v>50</v>
      </c>
      <c r="G191" s="30">
        <f t="shared" si="43"/>
        <v>8.1687212238229622E-3</v>
      </c>
      <c r="H191" s="30">
        <f t="shared" si="44"/>
        <v>8.7997184090109117E-3</v>
      </c>
      <c r="I191" s="30">
        <f t="shared" si="45"/>
        <v>4.031851627860095E-3</v>
      </c>
      <c r="J191" s="30">
        <f t="shared" si="46"/>
        <v>5.4489973844812556E-3</v>
      </c>
      <c r="K191" s="30">
        <f t="shared" si="49"/>
        <v>-0.27272727272727271</v>
      </c>
      <c r="L191" s="30">
        <f t="shared" si="50"/>
        <v>0</v>
      </c>
      <c r="M191" s="30">
        <f t="shared" si="47"/>
        <v>-2.2278330610426261E-3</v>
      </c>
      <c r="N191" s="36">
        <f t="shared" si="48"/>
        <v>0</v>
      </c>
    </row>
    <row r="192" spans="1:14" ht="26.25" customHeight="1" x14ac:dyDescent="0.2">
      <c r="A192" s="23"/>
      <c r="B192" s="25" t="s">
        <v>167</v>
      </c>
      <c r="C192" s="35">
        <v>0</v>
      </c>
      <c r="D192" s="29">
        <v>2</v>
      </c>
      <c r="E192" s="29">
        <v>0</v>
      </c>
      <c r="F192" s="29">
        <v>1</v>
      </c>
      <c r="G192" s="30" t="str">
        <f t="shared" si="43"/>
        <v/>
      </c>
      <c r="H192" s="30">
        <f t="shared" si="44"/>
        <v>3.5198873636043646E-4</v>
      </c>
      <c r="I192" s="30" t="str">
        <f t="shared" si="45"/>
        <v/>
      </c>
      <c r="J192" s="30">
        <f t="shared" si="46"/>
        <v>1.0897994768962511E-4</v>
      </c>
      <c r="K192" s="30" t="str">
        <f t="shared" si="49"/>
        <v xml:space="preserve"> </v>
      </c>
      <c r="L192" s="30">
        <f t="shared" si="50"/>
        <v>-0.5</v>
      </c>
      <c r="M192" s="30" t="str">
        <f t="shared" si="47"/>
        <v/>
      </c>
      <c r="N192" s="36">
        <f t="shared" si="48"/>
        <v>-1.7599436818021823E-4</v>
      </c>
    </row>
    <row r="193" spans="1:14" ht="25.5" x14ac:dyDescent="0.2">
      <c r="A193" s="23"/>
      <c r="B193" s="25" t="s">
        <v>168</v>
      </c>
      <c r="C193" s="35">
        <v>68</v>
      </c>
      <c r="D193" s="29">
        <v>106</v>
      </c>
      <c r="E193" s="29">
        <v>74</v>
      </c>
      <c r="F193" s="29">
        <v>327</v>
      </c>
      <c r="G193" s="30">
        <f t="shared" si="43"/>
        <v>1.0099509876726571E-2</v>
      </c>
      <c r="H193" s="30">
        <f t="shared" si="44"/>
        <v>1.8655403027103133E-2</v>
      </c>
      <c r="I193" s="30">
        <f t="shared" si="45"/>
        <v>7.4589255115411757E-3</v>
      </c>
      <c r="J193" s="30">
        <f t="shared" si="46"/>
        <v>3.563644289450741E-2</v>
      </c>
      <c r="K193" s="30">
        <f t="shared" si="49"/>
        <v>8.8235294117647065E-2</v>
      </c>
      <c r="L193" s="30">
        <f t="shared" si="50"/>
        <v>2.0849056603773586</v>
      </c>
      <c r="M193" s="30">
        <f t="shared" si="47"/>
        <v>8.9113322441705049E-4</v>
      </c>
      <c r="N193" s="36">
        <f t="shared" si="48"/>
        <v>3.8894755367828229E-2</v>
      </c>
    </row>
    <row r="194" spans="1:14" ht="25.5" x14ac:dyDescent="0.2">
      <c r="A194" s="23"/>
      <c r="B194" s="25" t="s">
        <v>169</v>
      </c>
      <c r="C194" s="35">
        <v>7</v>
      </c>
      <c r="D194" s="29">
        <v>9</v>
      </c>
      <c r="E194" s="29">
        <v>17</v>
      </c>
      <c r="F194" s="29">
        <v>11</v>
      </c>
      <c r="G194" s="30">
        <f t="shared" si="43"/>
        <v>1.0396554284865587E-3</v>
      </c>
      <c r="H194" s="30">
        <f t="shared" si="44"/>
        <v>1.5839493136219642E-3</v>
      </c>
      <c r="I194" s="30">
        <f t="shared" si="45"/>
        <v>1.7135369418405403E-3</v>
      </c>
      <c r="J194" s="30">
        <f t="shared" si="46"/>
        <v>1.1987794245858763E-3</v>
      </c>
      <c r="K194" s="30">
        <f t="shared" si="49"/>
        <v>1.4285714285714286</v>
      </c>
      <c r="L194" s="30">
        <f t="shared" si="50"/>
        <v>0.22222222222222221</v>
      </c>
      <c r="M194" s="30">
        <f t="shared" si="47"/>
        <v>1.485222040695084E-3</v>
      </c>
      <c r="N194" s="36">
        <f t="shared" si="48"/>
        <v>3.5198873636043646E-4</v>
      </c>
    </row>
    <row r="195" spans="1:14" x14ac:dyDescent="0.2">
      <c r="A195" s="23"/>
      <c r="B195" s="25" t="s">
        <v>170</v>
      </c>
      <c r="C195" s="35">
        <v>1083</v>
      </c>
      <c r="D195" s="29">
        <v>530</v>
      </c>
      <c r="E195" s="29">
        <v>2072</v>
      </c>
      <c r="F195" s="29">
        <v>1106</v>
      </c>
      <c r="G195" s="30">
        <f t="shared" si="43"/>
        <v>0.16084954700727758</v>
      </c>
      <c r="H195" s="30">
        <f t="shared" si="44"/>
        <v>9.3277015135515659E-2</v>
      </c>
      <c r="I195" s="30">
        <f t="shared" si="45"/>
        <v>0.20884991432315292</v>
      </c>
      <c r="J195" s="30">
        <f t="shared" si="46"/>
        <v>0.12053182214472537</v>
      </c>
      <c r="K195" s="30">
        <f t="shared" si="49"/>
        <v>0.91320406278855037</v>
      </c>
      <c r="L195" s="30">
        <f t="shared" si="50"/>
        <v>1.0867924528301887</v>
      </c>
      <c r="M195" s="30">
        <f t="shared" si="47"/>
        <v>0.1468884598247438</v>
      </c>
      <c r="N195" s="36">
        <f t="shared" si="48"/>
        <v>0.10137275607180569</v>
      </c>
    </row>
    <row r="196" spans="1:14" x14ac:dyDescent="0.2">
      <c r="A196" s="23"/>
      <c r="B196" s="25" t="s">
        <v>171</v>
      </c>
      <c r="C196" s="35">
        <v>2</v>
      </c>
      <c r="D196" s="29">
        <v>7</v>
      </c>
      <c r="E196" s="29">
        <v>15</v>
      </c>
      <c r="F196" s="29">
        <v>7</v>
      </c>
      <c r="G196" s="30">
        <f t="shared" si="43"/>
        <v>2.9704440813901678E-4</v>
      </c>
      <c r="H196" s="30">
        <f t="shared" si="44"/>
        <v>1.2319605772615277E-3</v>
      </c>
      <c r="I196" s="30">
        <f t="shared" si="45"/>
        <v>1.5119443604475356E-3</v>
      </c>
      <c r="J196" s="30">
        <f t="shared" si="46"/>
        <v>7.6285963382737574E-4</v>
      </c>
      <c r="K196" s="30">
        <f t="shared" si="49"/>
        <v>6.5</v>
      </c>
      <c r="L196" s="30">
        <f t="shared" si="50"/>
        <v>0</v>
      </c>
      <c r="M196" s="30">
        <f t="shared" si="47"/>
        <v>1.9307886529036091E-3</v>
      </c>
      <c r="N196" s="36">
        <f t="shared" si="48"/>
        <v>0</v>
      </c>
    </row>
    <row r="197" spans="1:14" x14ac:dyDescent="0.2">
      <c r="A197" s="23"/>
      <c r="B197" s="25" t="s">
        <v>172</v>
      </c>
      <c r="C197" s="35">
        <v>259</v>
      </c>
      <c r="D197" s="29">
        <v>92</v>
      </c>
      <c r="E197" s="29">
        <v>344</v>
      </c>
      <c r="F197" s="29">
        <v>105</v>
      </c>
      <c r="G197" s="30">
        <f t="shared" si="43"/>
        <v>3.8467250854002676E-2</v>
      </c>
      <c r="H197" s="30">
        <f t="shared" si="44"/>
        <v>1.6191481872580078E-2</v>
      </c>
      <c r="I197" s="30">
        <f t="shared" si="45"/>
        <v>3.4673923999596817E-2</v>
      </c>
      <c r="J197" s="30">
        <f t="shared" si="46"/>
        <v>1.1442894507410636E-2</v>
      </c>
      <c r="K197" s="30">
        <f t="shared" si="49"/>
        <v>0.3281853281853282</v>
      </c>
      <c r="L197" s="30">
        <f t="shared" si="50"/>
        <v>0.14130434782608695</v>
      </c>
      <c r="M197" s="30">
        <f t="shared" si="47"/>
        <v>1.2624387345908214E-2</v>
      </c>
      <c r="N197" s="36">
        <f t="shared" si="48"/>
        <v>2.2879267863428368E-3</v>
      </c>
    </row>
    <row r="198" spans="1:14" x14ac:dyDescent="0.2">
      <c r="A198" s="23"/>
      <c r="B198" s="25" t="s">
        <v>173</v>
      </c>
      <c r="C198" s="35">
        <v>5</v>
      </c>
      <c r="D198" s="29">
        <v>9</v>
      </c>
      <c r="E198" s="29">
        <v>6</v>
      </c>
      <c r="F198" s="29">
        <v>2</v>
      </c>
      <c r="G198" s="30">
        <f t="shared" si="43"/>
        <v>7.4261102034754191E-4</v>
      </c>
      <c r="H198" s="30">
        <f t="shared" si="44"/>
        <v>1.5839493136219642E-3</v>
      </c>
      <c r="I198" s="30">
        <f t="shared" si="45"/>
        <v>6.0477774417901423E-4</v>
      </c>
      <c r="J198" s="30">
        <f t="shared" si="46"/>
        <v>2.1795989537925023E-4</v>
      </c>
      <c r="K198" s="30">
        <f t="shared" si="49"/>
        <v>0.2</v>
      </c>
      <c r="L198" s="30">
        <f t="shared" si="50"/>
        <v>-0.77777777777777779</v>
      </c>
      <c r="M198" s="30">
        <f t="shared" si="47"/>
        <v>1.4852220406950839E-4</v>
      </c>
      <c r="N198" s="36">
        <f t="shared" si="48"/>
        <v>-1.2319605772615277E-3</v>
      </c>
    </row>
    <row r="199" spans="1:14" x14ac:dyDescent="0.2">
      <c r="A199" s="23"/>
      <c r="B199" s="25" t="s">
        <v>174</v>
      </c>
      <c r="C199" s="35">
        <v>0</v>
      </c>
      <c r="D199" s="29">
        <v>2</v>
      </c>
      <c r="E199" s="29">
        <v>1</v>
      </c>
      <c r="F199" s="29">
        <v>0</v>
      </c>
      <c r="G199" s="30" t="str">
        <f t="shared" si="43"/>
        <v/>
      </c>
      <c r="H199" s="30">
        <f t="shared" si="44"/>
        <v>3.5198873636043646E-4</v>
      </c>
      <c r="I199" s="30">
        <f t="shared" si="45"/>
        <v>1.0079629069650237E-4</v>
      </c>
      <c r="J199" s="30" t="str">
        <f t="shared" si="46"/>
        <v/>
      </c>
      <c r="K199" s="30">
        <f t="shared" si="49"/>
        <v>1</v>
      </c>
      <c r="L199" s="30">
        <f t="shared" si="50"/>
        <v>-1</v>
      </c>
      <c r="M199" s="30" t="str">
        <f t="shared" si="47"/>
        <v/>
      </c>
      <c r="N199" s="36">
        <f t="shared" si="48"/>
        <v>-3.5198873636043646E-4</v>
      </c>
    </row>
    <row r="200" spans="1:14" ht="25.5" x14ac:dyDescent="0.2">
      <c r="A200" s="23"/>
      <c r="B200" s="25" t="s">
        <v>175</v>
      </c>
      <c r="C200" s="35">
        <v>2</v>
      </c>
      <c r="D200" s="29">
        <v>0</v>
      </c>
      <c r="E200" s="29">
        <v>3</v>
      </c>
      <c r="F200" s="29">
        <v>2</v>
      </c>
      <c r="G200" s="30">
        <f t="shared" si="43"/>
        <v>2.9704440813901678E-4</v>
      </c>
      <c r="H200" s="30" t="str">
        <f t="shared" si="44"/>
        <v/>
      </c>
      <c r="I200" s="30">
        <f t="shared" si="45"/>
        <v>3.0238887208950711E-4</v>
      </c>
      <c r="J200" s="30">
        <f t="shared" si="46"/>
        <v>2.1795989537925023E-4</v>
      </c>
      <c r="K200" s="30">
        <f t="shared" si="49"/>
        <v>0.5</v>
      </c>
      <c r="L200" s="30">
        <f t="shared" si="50"/>
        <v>1</v>
      </c>
      <c r="M200" s="30">
        <f t="shared" si="47"/>
        <v>1.4852220406950839E-4</v>
      </c>
      <c r="N200" s="36" t="str">
        <f t="shared" si="48"/>
        <v/>
      </c>
    </row>
    <row r="201" spans="1:14" x14ac:dyDescent="0.2">
      <c r="A201" s="23"/>
      <c r="B201" s="25" t="s">
        <v>176</v>
      </c>
      <c r="C201" s="35">
        <v>163</v>
      </c>
      <c r="D201" s="29">
        <v>116</v>
      </c>
      <c r="E201" s="29">
        <v>74</v>
      </c>
      <c r="F201" s="29">
        <v>47</v>
      </c>
      <c r="G201" s="30">
        <f t="shared" si="43"/>
        <v>2.4209119263329869E-2</v>
      </c>
      <c r="H201" s="30">
        <f t="shared" si="44"/>
        <v>2.0415346708905314E-2</v>
      </c>
      <c r="I201" s="30">
        <f t="shared" si="45"/>
        <v>7.4589255115411757E-3</v>
      </c>
      <c r="J201" s="30">
        <f t="shared" si="46"/>
        <v>5.1220575414123804E-3</v>
      </c>
      <c r="K201" s="30">
        <f t="shared" si="49"/>
        <v>-0.54601226993865026</v>
      </c>
      <c r="L201" s="30">
        <f t="shared" si="50"/>
        <v>-0.59482758620689657</v>
      </c>
      <c r="M201" s="30">
        <f t="shared" si="47"/>
        <v>-1.3218476162186247E-2</v>
      </c>
      <c r="N201" s="36">
        <f t="shared" si="48"/>
        <v>-1.2143611404435057E-2</v>
      </c>
    </row>
    <row r="202" spans="1:14" x14ac:dyDescent="0.2">
      <c r="A202" s="23"/>
      <c r="B202" s="25" t="s">
        <v>177</v>
      </c>
      <c r="C202" s="35">
        <v>74</v>
      </c>
      <c r="D202" s="29">
        <v>19</v>
      </c>
      <c r="E202" s="29">
        <v>43</v>
      </c>
      <c r="F202" s="29">
        <v>20</v>
      </c>
      <c r="G202" s="30">
        <f t="shared" si="43"/>
        <v>1.0990643101143621E-2</v>
      </c>
      <c r="H202" s="30">
        <f t="shared" si="44"/>
        <v>3.3438929954241465E-3</v>
      </c>
      <c r="I202" s="30">
        <f t="shared" si="45"/>
        <v>4.3342404999496022E-3</v>
      </c>
      <c r="J202" s="30">
        <f t="shared" si="46"/>
        <v>2.179598953792502E-3</v>
      </c>
      <c r="K202" s="30">
        <f t="shared" si="49"/>
        <v>-0.41891891891891891</v>
      </c>
      <c r="L202" s="30">
        <f t="shared" si="50"/>
        <v>5.2631578947368418E-2</v>
      </c>
      <c r="M202" s="30">
        <f t="shared" si="47"/>
        <v>-4.6041883261547598E-3</v>
      </c>
      <c r="N202" s="36">
        <f t="shared" si="48"/>
        <v>1.7599436818021823E-4</v>
      </c>
    </row>
    <row r="203" spans="1:14" x14ac:dyDescent="0.2">
      <c r="A203" s="23"/>
      <c r="B203" s="25" t="s">
        <v>178</v>
      </c>
      <c r="C203" s="35">
        <v>158</v>
      </c>
      <c r="D203" s="29">
        <v>116</v>
      </c>
      <c r="E203" s="29">
        <v>164</v>
      </c>
      <c r="F203" s="29">
        <v>113</v>
      </c>
      <c r="G203" s="30">
        <f t="shared" si="43"/>
        <v>2.3466508242982326E-2</v>
      </c>
      <c r="H203" s="30">
        <f t="shared" si="44"/>
        <v>2.0415346708905314E-2</v>
      </c>
      <c r="I203" s="30">
        <f t="shared" si="45"/>
        <v>1.6530591674226387E-2</v>
      </c>
      <c r="J203" s="30">
        <f t="shared" si="46"/>
        <v>1.2314734088927637E-2</v>
      </c>
      <c r="K203" s="30">
        <f t="shared" si="49"/>
        <v>3.7974683544303799E-2</v>
      </c>
      <c r="L203" s="30">
        <f t="shared" si="50"/>
        <v>-2.5862068965517241E-2</v>
      </c>
      <c r="M203" s="30">
        <f t="shared" si="47"/>
        <v>8.9113322441705038E-4</v>
      </c>
      <c r="N203" s="36">
        <f t="shared" si="48"/>
        <v>-5.2798310454065466E-4</v>
      </c>
    </row>
    <row r="204" spans="1:14" ht="25.5" x14ac:dyDescent="0.2">
      <c r="A204" s="23"/>
      <c r="B204" s="25" t="s">
        <v>179</v>
      </c>
      <c r="C204" s="35">
        <v>81</v>
      </c>
      <c r="D204" s="29">
        <v>40</v>
      </c>
      <c r="E204" s="29">
        <v>49</v>
      </c>
      <c r="F204" s="29">
        <v>33</v>
      </c>
      <c r="G204" s="30">
        <f t="shared" si="43"/>
        <v>1.203029852963018E-2</v>
      </c>
      <c r="H204" s="30">
        <f t="shared" si="44"/>
        <v>7.0397747272087294E-3</v>
      </c>
      <c r="I204" s="30">
        <f t="shared" si="45"/>
        <v>4.9390182441286156E-3</v>
      </c>
      <c r="J204" s="30">
        <f t="shared" si="46"/>
        <v>3.5963382737576287E-3</v>
      </c>
      <c r="K204" s="30">
        <f t="shared" si="49"/>
        <v>-0.39506172839506171</v>
      </c>
      <c r="L204" s="30">
        <f t="shared" si="50"/>
        <v>-0.17499999999999999</v>
      </c>
      <c r="M204" s="30">
        <f t="shared" si="47"/>
        <v>-4.7527105302242684E-3</v>
      </c>
      <c r="N204" s="36">
        <f t="shared" si="48"/>
        <v>-1.2319605772615275E-3</v>
      </c>
    </row>
    <row r="205" spans="1:14" ht="25.5" x14ac:dyDescent="0.2">
      <c r="A205" s="23"/>
      <c r="B205" s="25" t="s">
        <v>180</v>
      </c>
      <c r="C205" s="35">
        <v>11</v>
      </c>
      <c r="D205" s="29">
        <v>4</v>
      </c>
      <c r="E205" s="29">
        <v>6</v>
      </c>
      <c r="F205" s="29">
        <v>3</v>
      </c>
      <c r="G205" s="30">
        <f t="shared" si="43"/>
        <v>1.6337442447645924E-3</v>
      </c>
      <c r="H205" s="30">
        <f t="shared" si="44"/>
        <v>7.0397747272087292E-4</v>
      </c>
      <c r="I205" s="30">
        <f t="shared" si="45"/>
        <v>6.0477774417901423E-4</v>
      </c>
      <c r="J205" s="30">
        <f t="shared" si="46"/>
        <v>3.2693984306887534E-4</v>
      </c>
      <c r="K205" s="30">
        <f t="shared" si="49"/>
        <v>-0.45454545454545453</v>
      </c>
      <c r="L205" s="30">
        <f t="shared" si="50"/>
        <v>-0.25</v>
      </c>
      <c r="M205" s="30">
        <f t="shared" si="47"/>
        <v>-7.4261102034754202E-4</v>
      </c>
      <c r="N205" s="36">
        <f t="shared" si="48"/>
        <v>-1.7599436818021823E-4</v>
      </c>
    </row>
    <row r="206" spans="1:14" x14ac:dyDescent="0.2">
      <c r="A206" s="23"/>
      <c r="B206" s="25" t="s">
        <v>181</v>
      </c>
      <c r="C206" s="35">
        <v>1</v>
      </c>
      <c r="D206" s="29">
        <v>1</v>
      </c>
      <c r="E206" s="29">
        <v>3</v>
      </c>
      <c r="F206" s="29">
        <v>14</v>
      </c>
      <c r="G206" s="30">
        <f t="shared" si="43"/>
        <v>1.4852220406950839E-4</v>
      </c>
      <c r="H206" s="30">
        <f t="shared" si="44"/>
        <v>1.7599436818021823E-4</v>
      </c>
      <c r="I206" s="30">
        <f t="shared" si="45"/>
        <v>3.0238887208950711E-4</v>
      </c>
      <c r="J206" s="30">
        <f t="shared" si="46"/>
        <v>1.5257192676547515E-3</v>
      </c>
      <c r="K206" s="30">
        <f t="shared" si="49"/>
        <v>2</v>
      </c>
      <c r="L206" s="30">
        <f t="shared" si="50"/>
        <v>13</v>
      </c>
      <c r="M206" s="30">
        <f t="shared" si="47"/>
        <v>2.9704440813901678E-4</v>
      </c>
      <c r="N206" s="36">
        <f t="shared" si="48"/>
        <v>2.2879267863428368E-3</v>
      </c>
    </row>
    <row r="207" spans="1:14" x14ac:dyDescent="0.2">
      <c r="A207" s="23"/>
      <c r="B207" s="25" t="s">
        <v>182</v>
      </c>
      <c r="C207" s="35">
        <v>14</v>
      </c>
      <c r="D207" s="29">
        <v>9</v>
      </c>
      <c r="E207" s="29">
        <v>19</v>
      </c>
      <c r="F207" s="29">
        <v>24</v>
      </c>
      <c r="G207" s="30">
        <f t="shared" si="43"/>
        <v>2.0793108569731175E-3</v>
      </c>
      <c r="H207" s="30">
        <f t="shared" si="44"/>
        <v>1.5839493136219642E-3</v>
      </c>
      <c r="I207" s="30">
        <f t="shared" si="45"/>
        <v>1.915129523233545E-3</v>
      </c>
      <c r="J207" s="30">
        <f t="shared" si="46"/>
        <v>2.6155187445510027E-3</v>
      </c>
      <c r="K207" s="30">
        <f t="shared" si="49"/>
        <v>0.35714285714285715</v>
      </c>
      <c r="L207" s="30">
        <f t="shared" si="50"/>
        <v>1.6666666666666667</v>
      </c>
      <c r="M207" s="30">
        <f t="shared" si="47"/>
        <v>7.4261102034754202E-4</v>
      </c>
      <c r="N207" s="36">
        <f t="shared" si="48"/>
        <v>2.6399155227032739E-3</v>
      </c>
    </row>
    <row r="208" spans="1:14" x14ac:dyDescent="0.2">
      <c r="A208" s="23"/>
      <c r="B208" s="25" t="s">
        <v>183</v>
      </c>
      <c r="C208" s="35">
        <v>8</v>
      </c>
      <c r="D208" s="29">
        <v>1</v>
      </c>
      <c r="E208" s="29">
        <v>5</v>
      </c>
      <c r="F208" s="29">
        <v>1</v>
      </c>
      <c r="G208" s="30">
        <f t="shared" si="43"/>
        <v>1.1881776325560671E-3</v>
      </c>
      <c r="H208" s="30">
        <f t="shared" si="44"/>
        <v>1.7599436818021823E-4</v>
      </c>
      <c r="I208" s="30">
        <f t="shared" si="45"/>
        <v>5.0398145348251188E-4</v>
      </c>
      <c r="J208" s="30">
        <f t="shared" si="46"/>
        <v>1.0897994768962511E-4</v>
      </c>
      <c r="K208" s="30">
        <f t="shared" si="49"/>
        <v>-0.375</v>
      </c>
      <c r="L208" s="30">
        <f t="shared" si="50"/>
        <v>0</v>
      </c>
      <c r="M208" s="30">
        <f t="shared" si="47"/>
        <v>-4.4556661220852519E-4</v>
      </c>
      <c r="N208" s="36">
        <f t="shared" si="48"/>
        <v>0</v>
      </c>
    </row>
    <row r="209" spans="1:14" ht="25.5" x14ac:dyDescent="0.2">
      <c r="A209" s="23"/>
      <c r="B209" s="25" t="s">
        <v>184</v>
      </c>
      <c r="C209" s="35">
        <v>263</v>
      </c>
      <c r="D209" s="29">
        <v>153</v>
      </c>
      <c r="E209" s="29">
        <v>263</v>
      </c>
      <c r="F209" s="29">
        <v>159</v>
      </c>
      <c r="G209" s="30">
        <f t="shared" si="43"/>
        <v>3.9061339670280706E-2</v>
      </c>
      <c r="H209" s="30">
        <f t="shared" si="44"/>
        <v>2.692713833157339E-2</v>
      </c>
      <c r="I209" s="30">
        <f t="shared" si="45"/>
        <v>2.6509424453180122E-2</v>
      </c>
      <c r="J209" s="30">
        <f t="shared" si="46"/>
        <v>1.7327811682650393E-2</v>
      </c>
      <c r="K209" s="30">
        <f t="shared" si="49"/>
        <v>0</v>
      </c>
      <c r="L209" s="30">
        <f t="shared" si="50"/>
        <v>3.9215686274509803E-2</v>
      </c>
      <c r="M209" s="30">
        <f t="shared" si="47"/>
        <v>0</v>
      </c>
      <c r="N209" s="36">
        <f t="shared" si="48"/>
        <v>1.0559662090813093E-3</v>
      </c>
    </row>
    <row r="210" spans="1:14" x14ac:dyDescent="0.2">
      <c r="A210" s="23"/>
      <c r="B210" s="25" t="s">
        <v>185</v>
      </c>
      <c r="C210" s="35">
        <v>95</v>
      </c>
      <c r="D210" s="29">
        <v>52</v>
      </c>
      <c r="E210" s="29">
        <v>129</v>
      </c>
      <c r="F210" s="29">
        <v>44</v>
      </c>
      <c r="G210" s="30">
        <f t="shared" si="43"/>
        <v>1.4109609386603297E-2</v>
      </c>
      <c r="H210" s="30">
        <f t="shared" si="44"/>
        <v>9.1517071453713489E-3</v>
      </c>
      <c r="I210" s="30">
        <f t="shared" si="45"/>
        <v>1.3002721499848805E-2</v>
      </c>
      <c r="J210" s="30">
        <f t="shared" si="46"/>
        <v>4.7951176983435052E-3</v>
      </c>
      <c r="K210" s="30">
        <f t="shared" si="49"/>
        <v>0.35789473684210527</v>
      </c>
      <c r="L210" s="30">
        <f t="shared" si="50"/>
        <v>-0.15384615384615385</v>
      </c>
      <c r="M210" s="30">
        <f t="shared" si="47"/>
        <v>5.0497549383632856E-3</v>
      </c>
      <c r="N210" s="36">
        <f t="shared" si="48"/>
        <v>-1.407954945441746E-3</v>
      </c>
    </row>
    <row r="211" spans="1:14" x14ac:dyDescent="0.2">
      <c r="A211" s="23"/>
      <c r="B211" s="25" t="s">
        <v>186</v>
      </c>
      <c r="C211" s="35">
        <v>7</v>
      </c>
      <c r="D211" s="29">
        <v>7</v>
      </c>
      <c r="E211" s="29">
        <v>4</v>
      </c>
      <c r="F211" s="29">
        <v>11</v>
      </c>
      <c r="G211" s="30">
        <f t="shared" si="43"/>
        <v>1.0396554284865587E-3</v>
      </c>
      <c r="H211" s="30">
        <f t="shared" si="44"/>
        <v>1.2319605772615277E-3</v>
      </c>
      <c r="I211" s="30">
        <f t="shared" si="45"/>
        <v>4.0318516278600947E-4</v>
      </c>
      <c r="J211" s="30">
        <f t="shared" si="46"/>
        <v>1.1987794245858763E-3</v>
      </c>
      <c r="K211" s="30">
        <f t="shared" si="49"/>
        <v>-0.42857142857142855</v>
      </c>
      <c r="L211" s="30">
        <f t="shared" si="50"/>
        <v>0.5714285714285714</v>
      </c>
      <c r="M211" s="30">
        <f t="shared" si="47"/>
        <v>-4.4556661220852514E-4</v>
      </c>
      <c r="N211" s="36">
        <f t="shared" si="48"/>
        <v>7.0397747272087292E-4</v>
      </c>
    </row>
    <row r="212" spans="1:14" x14ac:dyDescent="0.2">
      <c r="A212" s="23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23"/>
      <c r="B213" s="25" t="s">
        <v>188</v>
      </c>
      <c r="C213" s="35">
        <v>3</v>
      </c>
      <c r="D213" s="29">
        <v>3</v>
      </c>
      <c r="E213" s="29">
        <v>0</v>
      </c>
      <c r="F213" s="29">
        <v>2</v>
      </c>
      <c r="G213" s="30">
        <f t="shared" si="43"/>
        <v>4.4556661220852519E-4</v>
      </c>
      <c r="H213" s="30">
        <f t="shared" si="44"/>
        <v>5.2798310454065466E-4</v>
      </c>
      <c r="I213" s="30" t="str">
        <f t="shared" si="45"/>
        <v/>
      </c>
      <c r="J213" s="30">
        <f t="shared" si="46"/>
        <v>2.1795989537925023E-4</v>
      </c>
      <c r="K213" s="30">
        <f t="shared" si="49"/>
        <v>-1</v>
      </c>
      <c r="L213" s="30">
        <f t="shared" si="50"/>
        <v>-0.33333333333333331</v>
      </c>
      <c r="M213" s="30">
        <f t="shared" si="47"/>
        <v>-4.4556661220852519E-4</v>
      </c>
      <c r="N213" s="36">
        <f t="shared" si="48"/>
        <v>-1.759943681802182E-4</v>
      </c>
    </row>
    <row r="214" spans="1:14" x14ac:dyDescent="0.2">
      <c r="A214" s="23"/>
      <c r="B214" s="25" t="s">
        <v>189</v>
      </c>
      <c r="C214" s="35">
        <v>16</v>
      </c>
      <c r="D214" s="29">
        <v>25</v>
      </c>
      <c r="E214" s="29">
        <v>5</v>
      </c>
      <c r="F214" s="29">
        <v>3</v>
      </c>
      <c r="G214" s="30">
        <f t="shared" si="43"/>
        <v>2.3763552651121342E-3</v>
      </c>
      <c r="H214" s="30">
        <f t="shared" si="44"/>
        <v>4.3998592045054559E-3</v>
      </c>
      <c r="I214" s="30">
        <f t="shared" si="45"/>
        <v>5.0398145348251188E-4</v>
      </c>
      <c r="J214" s="30">
        <f t="shared" si="46"/>
        <v>3.2693984306887534E-4</v>
      </c>
      <c r="K214" s="30">
        <f t="shared" si="49"/>
        <v>-0.6875</v>
      </c>
      <c r="L214" s="30">
        <f t="shared" si="50"/>
        <v>-0.88</v>
      </c>
      <c r="M214" s="30">
        <f t="shared" si="47"/>
        <v>-1.6337442447645922E-3</v>
      </c>
      <c r="N214" s="36">
        <f t="shared" si="48"/>
        <v>-3.871876099964801E-3</v>
      </c>
    </row>
    <row r="215" spans="1:14" x14ac:dyDescent="0.2">
      <c r="A215" s="23"/>
      <c r="B215" s="25" t="s">
        <v>190</v>
      </c>
      <c r="C215" s="35">
        <v>338</v>
      </c>
      <c r="D215" s="29">
        <v>197</v>
      </c>
      <c r="E215" s="29">
        <v>319</v>
      </c>
      <c r="F215" s="29">
        <v>218</v>
      </c>
      <c r="G215" s="30">
        <f t="shared" si="43"/>
        <v>5.0200504975493838E-2</v>
      </c>
      <c r="H215" s="30">
        <f t="shared" si="44"/>
        <v>3.467089053150299E-2</v>
      </c>
      <c r="I215" s="30">
        <f t="shared" si="45"/>
        <v>3.2154016732184258E-2</v>
      </c>
      <c r="J215" s="30">
        <f t="shared" si="46"/>
        <v>2.3757628596338273E-2</v>
      </c>
      <c r="K215" s="30">
        <f t="shared" si="49"/>
        <v>-5.6213017751479293E-2</v>
      </c>
      <c r="L215" s="30">
        <f t="shared" si="50"/>
        <v>0.1065989847715736</v>
      </c>
      <c r="M215" s="30">
        <f t="shared" si="47"/>
        <v>-2.8219218773206595E-3</v>
      </c>
      <c r="N215" s="36">
        <f t="shared" si="48"/>
        <v>3.6958817317845828E-3</v>
      </c>
    </row>
    <row r="216" spans="1:14" ht="23.25" customHeight="1" x14ac:dyDescent="0.2">
      <c r="A216" s="23"/>
      <c r="B216" s="25" t="s">
        <v>191</v>
      </c>
      <c r="C216" s="35">
        <v>43</v>
      </c>
      <c r="D216" s="29">
        <v>40</v>
      </c>
      <c r="E216" s="29">
        <v>201</v>
      </c>
      <c r="F216" s="29">
        <v>162</v>
      </c>
      <c r="G216" s="30">
        <f t="shared" si="43"/>
        <v>6.386454774988861E-3</v>
      </c>
      <c r="H216" s="30">
        <f t="shared" si="44"/>
        <v>7.0397747272087294E-3</v>
      </c>
      <c r="I216" s="30">
        <f t="shared" si="45"/>
        <v>2.0260054429996975E-2</v>
      </c>
      <c r="J216" s="30">
        <f t="shared" si="46"/>
        <v>1.7654751525719267E-2</v>
      </c>
      <c r="K216" s="30">
        <f t="shared" si="49"/>
        <v>3.6744186046511627</v>
      </c>
      <c r="L216" s="30">
        <f t="shared" si="50"/>
        <v>3.05</v>
      </c>
      <c r="M216" s="30">
        <f t="shared" si="47"/>
        <v>2.3466508242982326E-2</v>
      </c>
      <c r="N216" s="36">
        <f t="shared" si="48"/>
        <v>2.1471312917986624E-2</v>
      </c>
    </row>
    <row r="217" spans="1:14" x14ac:dyDescent="0.2">
      <c r="A217" s="23"/>
      <c r="B217" s="25" t="s">
        <v>192</v>
      </c>
      <c r="C217" s="35">
        <v>0</v>
      </c>
      <c r="D217" s="29">
        <v>0</v>
      </c>
      <c r="E217" s="29">
        <v>0</v>
      </c>
      <c r="F217" s="29">
        <v>1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>
        <f t="shared" si="46"/>
        <v>1.0897994768962511E-4</v>
      </c>
      <c r="K217" s="30" t="str">
        <f t="shared" si="49"/>
        <v xml:space="preserve"> </v>
      </c>
      <c r="L217" s="30">
        <f t="shared" si="50"/>
        <v>1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23"/>
      <c r="B218" s="25" t="s">
        <v>193</v>
      </c>
      <c r="C218" s="35">
        <v>104</v>
      </c>
      <c r="D218" s="29">
        <v>143</v>
      </c>
      <c r="E218" s="29">
        <v>87</v>
      </c>
      <c r="F218" s="29">
        <v>175</v>
      </c>
      <c r="G218" s="30">
        <f t="shared" si="43"/>
        <v>1.5446309223228873E-2</v>
      </c>
      <c r="H218" s="30">
        <f t="shared" si="44"/>
        <v>2.5167194649771206E-2</v>
      </c>
      <c r="I218" s="30">
        <f t="shared" si="45"/>
        <v>8.7692772905957062E-3</v>
      </c>
      <c r="J218" s="30">
        <f t="shared" si="46"/>
        <v>1.9071490845684394E-2</v>
      </c>
      <c r="K218" s="30">
        <f t="shared" si="49"/>
        <v>-0.16346153846153846</v>
      </c>
      <c r="L218" s="30">
        <f t="shared" si="50"/>
        <v>0.22377622377622378</v>
      </c>
      <c r="M218" s="30">
        <f t="shared" si="47"/>
        <v>-2.5248774691816428E-3</v>
      </c>
      <c r="N218" s="36">
        <f t="shared" si="48"/>
        <v>5.6318197817669833E-3</v>
      </c>
    </row>
    <row r="219" spans="1:14" x14ac:dyDescent="0.2">
      <c r="A219" s="23"/>
      <c r="B219" s="25" t="s">
        <v>194</v>
      </c>
      <c r="C219" s="35">
        <v>8</v>
      </c>
      <c r="D219" s="29">
        <v>112</v>
      </c>
      <c r="E219" s="29">
        <v>12</v>
      </c>
      <c r="F219" s="29">
        <v>98</v>
      </c>
      <c r="G219" s="30">
        <f t="shared" si="43"/>
        <v>1.1881776325560671E-3</v>
      </c>
      <c r="H219" s="30">
        <f t="shared" si="44"/>
        <v>1.9711369236184443E-2</v>
      </c>
      <c r="I219" s="30">
        <f t="shared" si="45"/>
        <v>1.2095554883580285E-3</v>
      </c>
      <c r="J219" s="30">
        <f t="shared" si="46"/>
        <v>1.0680034873583261E-2</v>
      </c>
      <c r="K219" s="30">
        <f t="shared" si="49"/>
        <v>0.5</v>
      </c>
      <c r="L219" s="30">
        <f t="shared" si="50"/>
        <v>-0.125</v>
      </c>
      <c r="M219" s="30">
        <f t="shared" si="47"/>
        <v>5.9408881627803355E-4</v>
      </c>
      <c r="N219" s="36">
        <f t="shared" si="48"/>
        <v>-2.4639211545230554E-3</v>
      </c>
    </row>
    <row r="220" spans="1:14" x14ac:dyDescent="0.2">
      <c r="A220" s="23"/>
      <c r="B220" s="25" t="s">
        <v>195</v>
      </c>
      <c r="C220" s="35">
        <v>332</v>
      </c>
      <c r="D220" s="29">
        <v>306</v>
      </c>
      <c r="E220" s="29">
        <v>240</v>
      </c>
      <c r="F220" s="29">
        <v>292</v>
      </c>
      <c r="G220" s="30">
        <f t="shared" ref="G220:G251" si="51">+IF(C220=0,"",C220/C$188)</f>
        <v>4.9309371751076789E-2</v>
      </c>
      <c r="H220" s="30">
        <f t="shared" ref="H220:H251" si="52">+IF(D220=0,"",D220/D$188)</f>
        <v>5.385427666314678E-2</v>
      </c>
      <c r="I220" s="30">
        <f t="shared" ref="I220:I251" si="53">+IF(E220=0,"",E220/E$188)</f>
        <v>2.419110976716057E-2</v>
      </c>
      <c r="J220" s="30">
        <f t="shared" ref="J220:J251" si="54">+IF(F220=0,"",F220/F$188)</f>
        <v>3.1822144725370531E-2</v>
      </c>
      <c r="K220" s="30">
        <f t="shared" si="49"/>
        <v>-0.27710843373493976</v>
      </c>
      <c r="L220" s="30">
        <f t="shared" si="50"/>
        <v>-4.5751633986928102E-2</v>
      </c>
      <c r="M220" s="30">
        <f t="shared" ref="M220:M251" si="55">+IF(OR(AND(G220=""),(K220="")),"",G220*K220)</f>
        <v>-1.3664042774394774E-2</v>
      </c>
      <c r="N220" s="36">
        <f t="shared" ref="N220:N251" si="56">+IF(OR(AND(H220=""),(L220="")),"",H220*L220)</f>
        <v>-2.4639211545230549E-3</v>
      </c>
    </row>
    <row r="221" spans="1:14" x14ac:dyDescent="0.2">
      <c r="A221" s="23"/>
      <c r="B221" s="25" t="s">
        <v>196</v>
      </c>
      <c r="C221" s="35">
        <v>18</v>
      </c>
      <c r="D221" s="29">
        <v>127</v>
      </c>
      <c r="E221" s="29">
        <v>11</v>
      </c>
      <c r="F221" s="29">
        <v>139</v>
      </c>
      <c r="G221" s="30">
        <f t="shared" si="51"/>
        <v>2.6733996732511509E-3</v>
      </c>
      <c r="H221" s="30">
        <f t="shared" si="52"/>
        <v>2.2351284758887716E-2</v>
      </c>
      <c r="I221" s="30">
        <f t="shared" si="53"/>
        <v>1.108759197661526E-3</v>
      </c>
      <c r="J221" s="30">
        <f t="shared" si="54"/>
        <v>1.514821272885789E-2</v>
      </c>
      <c r="K221" s="30">
        <f t="shared" ref="K221:K252" si="57">+IF(AND(C221=0,E221=0)," ",IF(C221=0,1,IF(E221=0,-1,(E221-C221)/C221)))</f>
        <v>-0.3888888888888889</v>
      </c>
      <c r="L221" s="30">
        <f t="shared" ref="L221:L252" si="58">+IF(AND(D221=0,F221=0)," ",IF(D221=0,1,IF(F221=0,-1,(F221-D221)/D221)))</f>
        <v>9.4488188976377951E-2</v>
      </c>
      <c r="M221" s="30">
        <f t="shared" si="55"/>
        <v>-1.0396554284865587E-3</v>
      </c>
      <c r="N221" s="36">
        <f t="shared" si="56"/>
        <v>2.1119324181626186E-3</v>
      </c>
    </row>
    <row r="222" spans="1:14" x14ac:dyDescent="0.2">
      <c r="A222" s="23"/>
      <c r="B222" s="25" t="s">
        <v>197</v>
      </c>
      <c r="C222" s="35">
        <v>19</v>
      </c>
      <c r="D222" s="29">
        <v>29</v>
      </c>
      <c r="E222" s="29">
        <v>19</v>
      </c>
      <c r="F222" s="29">
        <v>47</v>
      </c>
      <c r="G222" s="30">
        <f t="shared" si="51"/>
        <v>2.8219218773206595E-3</v>
      </c>
      <c r="H222" s="30">
        <f t="shared" si="52"/>
        <v>5.1038366772263285E-3</v>
      </c>
      <c r="I222" s="30">
        <f t="shared" si="53"/>
        <v>1.915129523233545E-3</v>
      </c>
      <c r="J222" s="30">
        <f t="shared" si="54"/>
        <v>5.1220575414123804E-3</v>
      </c>
      <c r="K222" s="30">
        <f t="shared" si="57"/>
        <v>0</v>
      </c>
      <c r="L222" s="30">
        <f t="shared" si="58"/>
        <v>0.62068965517241381</v>
      </c>
      <c r="M222" s="30">
        <f t="shared" si="55"/>
        <v>0</v>
      </c>
      <c r="N222" s="36">
        <f t="shared" si="56"/>
        <v>3.167898627243928E-3</v>
      </c>
    </row>
    <row r="223" spans="1:14" x14ac:dyDescent="0.2">
      <c r="A223" s="23"/>
      <c r="B223" s="25" t="s">
        <v>198</v>
      </c>
      <c r="C223" s="35">
        <v>23</v>
      </c>
      <c r="D223" s="29">
        <v>34</v>
      </c>
      <c r="E223" s="29">
        <v>1</v>
      </c>
      <c r="F223" s="29">
        <v>4</v>
      </c>
      <c r="G223" s="30">
        <f t="shared" si="51"/>
        <v>3.4160106935986929E-3</v>
      </c>
      <c r="H223" s="30">
        <f t="shared" si="52"/>
        <v>5.9838085181274196E-3</v>
      </c>
      <c r="I223" s="30">
        <f t="shared" si="53"/>
        <v>1.0079629069650237E-4</v>
      </c>
      <c r="J223" s="30">
        <f t="shared" si="54"/>
        <v>4.3591979075850045E-4</v>
      </c>
      <c r="K223" s="30">
        <f t="shared" si="57"/>
        <v>-0.95652173913043481</v>
      </c>
      <c r="L223" s="30">
        <f t="shared" si="58"/>
        <v>-0.88235294117647056</v>
      </c>
      <c r="M223" s="30">
        <f t="shared" si="55"/>
        <v>-3.2674884895291848E-3</v>
      </c>
      <c r="N223" s="36">
        <f t="shared" si="56"/>
        <v>-5.2798310454065462E-3</v>
      </c>
    </row>
    <row r="224" spans="1:14" x14ac:dyDescent="0.2">
      <c r="A224" s="23"/>
      <c r="B224" s="25" t="s">
        <v>199</v>
      </c>
      <c r="C224" s="35">
        <v>0</v>
      </c>
      <c r="D224" s="29">
        <v>6</v>
      </c>
      <c r="E224" s="29">
        <v>0</v>
      </c>
      <c r="F224" s="29">
        <v>14</v>
      </c>
      <c r="G224" s="30" t="str">
        <f t="shared" si="51"/>
        <v/>
      </c>
      <c r="H224" s="30">
        <f t="shared" si="52"/>
        <v>1.0559662090813093E-3</v>
      </c>
      <c r="I224" s="30" t="str">
        <f t="shared" si="53"/>
        <v/>
      </c>
      <c r="J224" s="30">
        <f t="shared" si="54"/>
        <v>1.5257192676547515E-3</v>
      </c>
      <c r="K224" s="30" t="str">
        <f t="shared" si="57"/>
        <v xml:space="preserve"> </v>
      </c>
      <c r="L224" s="30">
        <f t="shared" si="58"/>
        <v>1.3333333333333333</v>
      </c>
      <c r="M224" s="30" t="str">
        <f t="shared" si="55"/>
        <v/>
      </c>
      <c r="N224" s="36">
        <f t="shared" si="56"/>
        <v>1.4079549454417456E-3</v>
      </c>
    </row>
    <row r="225" spans="1:14" x14ac:dyDescent="0.2">
      <c r="A225" s="23"/>
      <c r="B225" s="25" t="s">
        <v>200</v>
      </c>
      <c r="C225" s="35">
        <v>63</v>
      </c>
      <c r="D225" s="29">
        <v>111</v>
      </c>
      <c r="E225" s="29">
        <v>14</v>
      </c>
      <c r="F225" s="29">
        <v>35</v>
      </c>
      <c r="G225" s="30">
        <f t="shared" si="51"/>
        <v>9.3568988563790291E-3</v>
      </c>
      <c r="H225" s="30">
        <f t="shared" si="52"/>
        <v>1.9535374868004225E-2</v>
      </c>
      <c r="I225" s="30">
        <f t="shared" si="53"/>
        <v>1.4111480697510332E-3</v>
      </c>
      <c r="J225" s="30">
        <f t="shared" si="54"/>
        <v>3.8142981691368788E-3</v>
      </c>
      <c r="K225" s="30">
        <f t="shared" si="57"/>
        <v>-0.77777777777777779</v>
      </c>
      <c r="L225" s="30">
        <f t="shared" si="58"/>
        <v>-0.68468468468468469</v>
      </c>
      <c r="M225" s="30">
        <f t="shared" si="55"/>
        <v>-7.2775879994059116E-3</v>
      </c>
      <c r="N225" s="36">
        <f t="shared" si="56"/>
        <v>-1.3375571981696586E-2</v>
      </c>
    </row>
    <row r="226" spans="1:14" x14ac:dyDescent="0.2">
      <c r="A226" s="23"/>
      <c r="B226" s="25" t="s">
        <v>201</v>
      </c>
      <c r="C226" s="35">
        <v>222</v>
      </c>
      <c r="D226" s="29">
        <v>236</v>
      </c>
      <c r="E226" s="29">
        <v>264</v>
      </c>
      <c r="F226" s="29">
        <v>255</v>
      </c>
      <c r="G226" s="30">
        <f t="shared" si="51"/>
        <v>3.2971929303430861E-2</v>
      </c>
      <c r="H226" s="30">
        <f t="shared" si="52"/>
        <v>4.1534670890531505E-2</v>
      </c>
      <c r="I226" s="30">
        <f t="shared" si="53"/>
        <v>2.6610220743876624E-2</v>
      </c>
      <c r="J226" s="30">
        <f t="shared" si="54"/>
        <v>2.7789886660854402E-2</v>
      </c>
      <c r="K226" s="30">
        <f t="shared" si="57"/>
        <v>0.1891891891891892</v>
      </c>
      <c r="L226" s="30">
        <f t="shared" si="58"/>
        <v>8.050847457627118E-2</v>
      </c>
      <c r="M226" s="30">
        <f t="shared" si="55"/>
        <v>6.2379325709193524E-3</v>
      </c>
      <c r="N226" s="36">
        <f t="shared" si="56"/>
        <v>3.3438929954241465E-3</v>
      </c>
    </row>
    <row r="227" spans="1:14" x14ac:dyDescent="0.2">
      <c r="A227" s="23"/>
      <c r="B227" s="25" t="s">
        <v>202</v>
      </c>
      <c r="C227" s="35">
        <v>7</v>
      </c>
      <c r="D227" s="29">
        <v>28</v>
      </c>
      <c r="E227" s="29">
        <v>19</v>
      </c>
      <c r="F227" s="29">
        <v>49</v>
      </c>
      <c r="G227" s="30">
        <f t="shared" si="51"/>
        <v>1.0396554284865587E-3</v>
      </c>
      <c r="H227" s="30">
        <f t="shared" si="52"/>
        <v>4.9278423090461107E-3</v>
      </c>
      <c r="I227" s="30">
        <f t="shared" si="53"/>
        <v>1.915129523233545E-3</v>
      </c>
      <c r="J227" s="30">
        <f t="shared" si="54"/>
        <v>5.3400174367916305E-3</v>
      </c>
      <c r="K227" s="30">
        <f t="shared" si="57"/>
        <v>1.7142857142857142</v>
      </c>
      <c r="L227" s="30">
        <f t="shared" si="58"/>
        <v>0.75</v>
      </c>
      <c r="M227" s="30">
        <f t="shared" si="55"/>
        <v>1.7822664488341005E-3</v>
      </c>
      <c r="N227" s="36">
        <f t="shared" si="56"/>
        <v>3.6958817317845833E-3</v>
      </c>
    </row>
    <row r="228" spans="1:14" x14ac:dyDescent="0.2">
      <c r="A228" s="23"/>
      <c r="B228" s="25" t="s">
        <v>203</v>
      </c>
      <c r="C228" s="35">
        <v>1</v>
      </c>
      <c r="D228" s="29">
        <v>0</v>
      </c>
      <c r="E228" s="29">
        <v>0</v>
      </c>
      <c r="F228" s="29">
        <v>0</v>
      </c>
      <c r="G228" s="30">
        <f t="shared" si="51"/>
        <v>1.4852220406950839E-4</v>
      </c>
      <c r="H228" s="30" t="str">
        <f t="shared" si="52"/>
        <v/>
      </c>
      <c r="I228" s="30" t="str">
        <f t="shared" si="53"/>
        <v/>
      </c>
      <c r="J228" s="30" t="str">
        <f t="shared" si="54"/>
        <v/>
      </c>
      <c r="K228" s="30">
        <f t="shared" si="57"/>
        <v>-1</v>
      </c>
      <c r="L228" s="30" t="str">
        <f t="shared" si="58"/>
        <v xml:space="preserve"> </v>
      </c>
      <c r="M228" s="30">
        <f t="shared" si="55"/>
        <v>-1.4852220406950839E-4</v>
      </c>
      <c r="N228" s="36" t="str">
        <f t="shared" si="56"/>
        <v/>
      </c>
    </row>
    <row r="229" spans="1:14" x14ac:dyDescent="0.2">
      <c r="A229" s="23"/>
      <c r="B229" s="25" t="s">
        <v>204</v>
      </c>
      <c r="C229" s="35">
        <v>0</v>
      </c>
      <c r="D229" s="29">
        <v>1</v>
      </c>
      <c r="E229" s="29">
        <v>0</v>
      </c>
      <c r="F229" s="29">
        <v>1</v>
      </c>
      <c r="G229" s="30" t="str">
        <f t="shared" si="51"/>
        <v/>
      </c>
      <c r="H229" s="30">
        <f t="shared" si="52"/>
        <v>1.7599436818021823E-4</v>
      </c>
      <c r="I229" s="30" t="str">
        <f t="shared" si="53"/>
        <v/>
      </c>
      <c r="J229" s="30">
        <f t="shared" si="54"/>
        <v>1.0897994768962511E-4</v>
      </c>
      <c r="K229" s="30" t="str">
        <f t="shared" si="57"/>
        <v xml:space="preserve"> </v>
      </c>
      <c r="L229" s="30">
        <f t="shared" si="58"/>
        <v>0</v>
      </c>
      <c r="M229" s="30" t="str">
        <f t="shared" si="55"/>
        <v/>
      </c>
      <c r="N229" s="36">
        <f t="shared" si="56"/>
        <v>0</v>
      </c>
    </row>
    <row r="230" spans="1:14" ht="25.5" x14ac:dyDescent="0.2">
      <c r="A230" s="23"/>
      <c r="B230" s="25" t="s">
        <v>205</v>
      </c>
      <c r="C230" s="35">
        <v>159</v>
      </c>
      <c r="D230" s="29">
        <v>84</v>
      </c>
      <c r="E230" s="29">
        <v>145</v>
      </c>
      <c r="F230" s="29">
        <v>131</v>
      </c>
      <c r="G230" s="30">
        <f t="shared" si="51"/>
        <v>2.3615030447051835E-2</v>
      </c>
      <c r="H230" s="30">
        <f t="shared" si="52"/>
        <v>1.4783526927138331E-2</v>
      </c>
      <c r="I230" s="30">
        <f t="shared" si="53"/>
        <v>1.4615462150992844E-2</v>
      </c>
      <c r="J230" s="30">
        <f t="shared" si="54"/>
        <v>1.427637314734089E-2</v>
      </c>
      <c r="K230" s="30">
        <f t="shared" si="57"/>
        <v>-8.8050314465408799E-2</v>
      </c>
      <c r="L230" s="30">
        <f t="shared" si="58"/>
        <v>0.55952380952380953</v>
      </c>
      <c r="M230" s="30">
        <f t="shared" si="55"/>
        <v>-2.0793108569731175E-3</v>
      </c>
      <c r="N230" s="36">
        <f t="shared" si="56"/>
        <v>8.2717353044702568E-3</v>
      </c>
    </row>
    <row r="231" spans="1:14" x14ac:dyDescent="0.2">
      <c r="A231" s="23"/>
      <c r="B231" s="25" t="s">
        <v>206</v>
      </c>
      <c r="C231" s="35">
        <v>4</v>
      </c>
      <c r="D231" s="29">
        <v>14</v>
      </c>
      <c r="E231" s="29">
        <v>2</v>
      </c>
      <c r="F231" s="29">
        <v>2</v>
      </c>
      <c r="G231" s="30">
        <f t="shared" si="51"/>
        <v>5.9408881627803355E-4</v>
      </c>
      <c r="H231" s="30">
        <f t="shared" si="52"/>
        <v>2.4639211545230554E-3</v>
      </c>
      <c r="I231" s="30">
        <f t="shared" si="53"/>
        <v>2.0159258139300473E-4</v>
      </c>
      <c r="J231" s="30">
        <f t="shared" si="54"/>
        <v>2.1795989537925023E-4</v>
      </c>
      <c r="K231" s="30">
        <f t="shared" si="57"/>
        <v>-0.5</v>
      </c>
      <c r="L231" s="30">
        <f t="shared" si="58"/>
        <v>-0.8571428571428571</v>
      </c>
      <c r="M231" s="30">
        <f t="shared" si="55"/>
        <v>-2.9704440813901678E-4</v>
      </c>
      <c r="N231" s="36">
        <f t="shared" si="56"/>
        <v>-2.1119324181626186E-3</v>
      </c>
    </row>
    <row r="232" spans="1:14" ht="25.5" x14ac:dyDescent="0.2">
      <c r="A232" s="23"/>
      <c r="B232" s="25" t="s">
        <v>207</v>
      </c>
      <c r="C232" s="35">
        <v>0</v>
      </c>
      <c r="D232" s="29">
        <v>0</v>
      </c>
      <c r="E232" s="29">
        <v>0</v>
      </c>
      <c r="F232" s="29">
        <v>0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23"/>
      <c r="B233" s="25" t="s">
        <v>208</v>
      </c>
      <c r="C233" s="35">
        <v>4</v>
      </c>
      <c r="D233" s="29">
        <v>1</v>
      </c>
      <c r="E233" s="29">
        <v>16</v>
      </c>
      <c r="F233" s="29">
        <v>1</v>
      </c>
      <c r="G233" s="30">
        <f t="shared" si="51"/>
        <v>5.9408881627803355E-4</v>
      </c>
      <c r="H233" s="30">
        <f t="shared" si="52"/>
        <v>1.7599436818021823E-4</v>
      </c>
      <c r="I233" s="30">
        <f t="shared" si="53"/>
        <v>1.6127406511440379E-3</v>
      </c>
      <c r="J233" s="30">
        <f t="shared" si="54"/>
        <v>1.0897994768962511E-4</v>
      </c>
      <c r="K233" s="30">
        <f t="shared" si="57"/>
        <v>3</v>
      </c>
      <c r="L233" s="30">
        <f t="shared" si="58"/>
        <v>0</v>
      </c>
      <c r="M233" s="30">
        <f t="shared" si="55"/>
        <v>1.7822664488341008E-3</v>
      </c>
      <c r="N233" s="36">
        <f t="shared" si="56"/>
        <v>0</v>
      </c>
    </row>
    <row r="234" spans="1:14" x14ac:dyDescent="0.2">
      <c r="A234" s="23"/>
      <c r="B234" s="25" t="s">
        <v>209</v>
      </c>
      <c r="C234" s="35">
        <v>0</v>
      </c>
      <c r="D234" s="29">
        <v>1</v>
      </c>
      <c r="E234" s="29">
        <v>0</v>
      </c>
      <c r="F234" s="29">
        <v>6</v>
      </c>
      <c r="G234" s="30" t="str">
        <f t="shared" si="51"/>
        <v/>
      </c>
      <c r="H234" s="30">
        <f t="shared" si="52"/>
        <v>1.7599436818021823E-4</v>
      </c>
      <c r="I234" s="30" t="str">
        <f t="shared" si="53"/>
        <v/>
      </c>
      <c r="J234" s="30">
        <f t="shared" si="54"/>
        <v>6.5387968613775068E-4</v>
      </c>
      <c r="K234" s="30" t="str">
        <f t="shared" si="57"/>
        <v xml:space="preserve"> </v>
      </c>
      <c r="L234" s="30">
        <f t="shared" si="58"/>
        <v>5</v>
      </c>
      <c r="M234" s="30" t="str">
        <f t="shared" si="55"/>
        <v/>
      </c>
      <c r="N234" s="36">
        <f t="shared" si="56"/>
        <v>8.7997184090109117E-4</v>
      </c>
    </row>
    <row r="235" spans="1:14" x14ac:dyDescent="0.2">
      <c r="A235" s="23"/>
      <c r="B235" s="25" t="s">
        <v>210</v>
      </c>
      <c r="C235" s="35">
        <v>48</v>
      </c>
      <c r="D235" s="29">
        <v>40</v>
      </c>
      <c r="E235" s="29">
        <v>126</v>
      </c>
      <c r="F235" s="29">
        <v>65</v>
      </c>
      <c r="G235" s="30">
        <f t="shared" si="51"/>
        <v>7.129065795336403E-3</v>
      </c>
      <c r="H235" s="30">
        <f t="shared" si="52"/>
        <v>7.0397747272087294E-3</v>
      </c>
      <c r="I235" s="30">
        <f t="shared" si="53"/>
        <v>1.2700332627759298E-2</v>
      </c>
      <c r="J235" s="30">
        <f t="shared" si="54"/>
        <v>7.0836965998256323E-3</v>
      </c>
      <c r="K235" s="30">
        <f t="shared" si="57"/>
        <v>1.625</v>
      </c>
      <c r="L235" s="30">
        <f t="shared" si="58"/>
        <v>0.625</v>
      </c>
      <c r="M235" s="30">
        <f t="shared" si="55"/>
        <v>1.1584731917421655E-2</v>
      </c>
      <c r="N235" s="36">
        <f t="shared" si="56"/>
        <v>4.3998592045054559E-3</v>
      </c>
    </row>
    <row r="236" spans="1:14" x14ac:dyDescent="0.2">
      <c r="A236" s="23"/>
      <c r="B236" s="25" t="s">
        <v>211</v>
      </c>
      <c r="C236" s="35">
        <v>0</v>
      </c>
      <c r="D236" s="29">
        <v>3</v>
      </c>
      <c r="E236" s="29">
        <v>2</v>
      </c>
      <c r="F236" s="29">
        <v>7</v>
      </c>
      <c r="G236" s="30" t="str">
        <f t="shared" si="51"/>
        <v/>
      </c>
      <c r="H236" s="30">
        <f t="shared" si="52"/>
        <v>5.2798310454065466E-4</v>
      </c>
      <c r="I236" s="30">
        <f t="shared" si="53"/>
        <v>2.0159258139300473E-4</v>
      </c>
      <c r="J236" s="30">
        <f t="shared" si="54"/>
        <v>7.6285963382737574E-4</v>
      </c>
      <c r="K236" s="30">
        <f t="shared" si="57"/>
        <v>1</v>
      </c>
      <c r="L236" s="30">
        <f t="shared" si="58"/>
        <v>1.3333333333333333</v>
      </c>
      <c r="M236" s="30" t="str">
        <f t="shared" si="55"/>
        <v/>
      </c>
      <c r="N236" s="36">
        <f t="shared" si="56"/>
        <v>7.0397747272087281E-4</v>
      </c>
    </row>
    <row r="237" spans="1:14" x14ac:dyDescent="0.2">
      <c r="A237" s="23"/>
      <c r="B237" s="25" t="s">
        <v>212</v>
      </c>
      <c r="C237" s="35">
        <v>0</v>
      </c>
      <c r="D237" s="29">
        <v>1</v>
      </c>
      <c r="E237" s="29">
        <v>1</v>
      </c>
      <c r="F237" s="29">
        <v>1</v>
      </c>
      <c r="G237" s="30" t="str">
        <f t="shared" si="51"/>
        <v/>
      </c>
      <c r="H237" s="30">
        <f t="shared" si="52"/>
        <v>1.7599436818021823E-4</v>
      </c>
      <c r="I237" s="30">
        <f t="shared" si="53"/>
        <v>1.0079629069650237E-4</v>
      </c>
      <c r="J237" s="30">
        <f t="shared" si="54"/>
        <v>1.0897994768962511E-4</v>
      </c>
      <c r="K237" s="30">
        <f t="shared" si="57"/>
        <v>1</v>
      </c>
      <c r="L237" s="30">
        <f t="shared" si="58"/>
        <v>0</v>
      </c>
      <c r="M237" s="30" t="str">
        <f t="shared" si="55"/>
        <v/>
      </c>
      <c r="N237" s="36">
        <f t="shared" si="56"/>
        <v>0</v>
      </c>
    </row>
    <row r="238" spans="1:14" x14ac:dyDescent="0.2">
      <c r="A238" s="23"/>
      <c r="B238" s="25" t="s">
        <v>213</v>
      </c>
      <c r="C238" s="35">
        <v>0</v>
      </c>
      <c r="D238" s="29">
        <v>0</v>
      </c>
      <c r="E238" s="29">
        <v>0</v>
      </c>
      <c r="F238" s="29">
        <v>2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>
        <f t="shared" si="54"/>
        <v>2.1795989537925023E-4</v>
      </c>
      <c r="K238" s="30" t="str">
        <f t="shared" si="57"/>
        <v xml:space="preserve"> </v>
      </c>
      <c r="L238" s="30">
        <f t="shared" si="58"/>
        <v>1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23"/>
      <c r="B239" s="25" t="s">
        <v>214</v>
      </c>
      <c r="C239" s="35">
        <v>1</v>
      </c>
      <c r="D239" s="29">
        <v>1</v>
      </c>
      <c r="E239" s="29">
        <v>1</v>
      </c>
      <c r="F239" s="29">
        <v>3</v>
      </c>
      <c r="G239" s="30">
        <f t="shared" si="51"/>
        <v>1.4852220406950839E-4</v>
      </c>
      <c r="H239" s="30">
        <f t="shared" si="52"/>
        <v>1.7599436818021823E-4</v>
      </c>
      <c r="I239" s="30">
        <f t="shared" si="53"/>
        <v>1.0079629069650237E-4</v>
      </c>
      <c r="J239" s="30">
        <f t="shared" si="54"/>
        <v>3.2693984306887534E-4</v>
      </c>
      <c r="K239" s="30">
        <f t="shared" si="57"/>
        <v>0</v>
      </c>
      <c r="L239" s="30">
        <f t="shared" si="58"/>
        <v>2</v>
      </c>
      <c r="M239" s="30">
        <f t="shared" si="55"/>
        <v>0</v>
      </c>
      <c r="N239" s="36">
        <f t="shared" si="56"/>
        <v>3.5198873636043646E-4</v>
      </c>
    </row>
    <row r="240" spans="1:14" x14ac:dyDescent="0.2">
      <c r="A240" s="23"/>
      <c r="B240" s="25" t="s">
        <v>215</v>
      </c>
      <c r="C240" s="35">
        <v>1</v>
      </c>
      <c r="D240" s="29">
        <v>1</v>
      </c>
      <c r="E240" s="29">
        <v>0</v>
      </c>
      <c r="F240" s="29">
        <v>2</v>
      </c>
      <c r="G240" s="30">
        <f t="shared" si="51"/>
        <v>1.4852220406950839E-4</v>
      </c>
      <c r="H240" s="30">
        <f t="shared" si="52"/>
        <v>1.7599436818021823E-4</v>
      </c>
      <c r="I240" s="30" t="str">
        <f t="shared" si="53"/>
        <v/>
      </c>
      <c r="J240" s="30">
        <f t="shared" si="54"/>
        <v>2.1795989537925023E-4</v>
      </c>
      <c r="K240" s="30">
        <f t="shared" si="57"/>
        <v>-1</v>
      </c>
      <c r="L240" s="30">
        <f t="shared" si="58"/>
        <v>1</v>
      </c>
      <c r="M240" s="30">
        <f t="shared" si="55"/>
        <v>-1.4852220406950839E-4</v>
      </c>
      <c r="N240" s="36">
        <f t="shared" si="56"/>
        <v>1.7599436818021823E-4</v>
      </c>
    </row>
    <row r="241" spans="1:14" x14ac:dyDescent="0.2">
      <c r="A241" s="23"/>
      <c r="B241" s="25" t="s">
        <v>216</v>
      </c>
      <c r="C241" s="35">
        <v>0</v>
      </c>
      <c r="D241" s="29">
        <v>1</v>
      </c>
      <c r="E241" s="29">
        <v>0</v>
      </c>
      <c r="F241" s="29">
        <v>3</v>
      </c>
      <c r="G241" s="30" t="str">
        <f t="shared" si="51"/>
        <v/>
      </c>
      <c r="H241" s="30">
        <f t="shared" si="52"/>
        <v>1.7599436818021823E-4</v>
      </c>
      <c r="I241" s="30" t="str">
        <f t="shared" si="53"/>
        <v/>
      </c>
      <c r="J241" s="30">
        <f t="shared" si="54"/>
        <v>3.2693984306887534E-4</v>
      </c>
      <c r="K241" s="30" t="str">
        <f t="shared" si="57"/>
        <v xml:space="preserve"> </v>
      </c>
      <c r="L241" s="30">
        <f t="shared" si="58"/>
        <v>2</v>
      </c>
      <c r="M241" s="30" t="str">
        <f t="shared" si="55"/>
        <v/>
      </c>
      <c r="N241" s="36">
        <f t="shared" si="56"/>
        <v>3.5198873636043646E-4</v>
      </c>
    </row>
    <row r="242" spans="1:14" x14ac:dyDescent="0.2">
      <c r="A242" s="23"/>
      <c r="B242" s="25" t="s">
        <v>217</v>
      </c>
      <c r="C242" s="35">
        <v>497</v>
      </c>
      <c r="D242" s="29">
        <v>793</v>
      </c>
      <c r="E242" s="29">
        <v>902</v>
      </c>
      <c r="F242" s="29">
        <v>1175</v>
      </c>
      <c r="G242" s="30">
        <f t="shared" si="51"/>
        <v>7.3815535422545667E-2</v>
      </c>
      <c r="H242" s="30">
        <f t="shared" si="52"/>
        <v>0.13956353396691307</v>
      </c>
      <c r="I242" s="30">
        <f t="shared" si="53"/>
        <v>9.0918254208245133E-2</v>
      </c>
      <c r="J242" s="30">
        <f t="shared" si="54"/>
        <v>0.12805143853530951</v>
      </c>
      <c r="K242" s="30">
        <f t="shared" si="57"/>
        <v>0.81488933601609659</v>
      </c>
      <c r="L242" s="30">
        <f t="shared" si="58"/>
        <v>0.48171500630517022</v>
      </c>
      <c r="M242" s="30">
        <f t="shared" si="55"/>
        <v>6.0151492648150895E-2</v>
      </c>
      <c r="N242" s="36">
        <f t="shared" si="56"/>
        <v>6.7229848644843368E-2</v>
      </c>
    </row>
    <row r="243" spans="1:14" x14ac:dyDescent="0.2">
      <c r="A243" s="23"/>
      <c r="B243" s="25" t="s">
        <v>218</v>
      </c>
      <c r="C243" s="35">
        <v>5</v>
      </c>
      <c r="D243" s="29">
        <v>2</v>
      </c>
      <c r="E243" s="29">
        <v>9</v>
      </c>
      <c r="F243" s="29">
        <v>9</v>
      </c>
      <c r="G243" s="30">
        <f t="shared" si="51"/>
        <v>7.4261102034754191E-4</v>
      </c>
      <c r="H243" s="30">
        <f t="shared" si="52"/>
        <v>3.5198873636043646E-4</v>
      </c>
      <c r="I243" s="30">
        <f t="shared" si="53"/>
        <v>9.0716661626852129E-4</v>
      </c>
      <c r="J243" s="30">
        <f t="shared" si="54"/>
        <v>9.8081952920662597E-4</v>
      </c>
      <c r="K243" s="30">
        <f t="shared" si="57"/>
        <v>0.8</v>
      </c>
      <c r="L243" s="30">
        <f t="shared" si="58"/>
        <v>3.5</v>
      </c>
      <c r="M243" s="30">
        <f t="shared" si="55"/>
        <v>5.9408881627803355E-4</v>
      </c>
      <c r="N243" s="36">
        <f t="shared" si="56"/>
        <v>1.2319605772615277E-3</v>
      </c>
    </row>
    <row r="244" spans="1:14" x14ac:dyDescent="0.2">
      <c r="A244" s="23"/>
      <c r="B244" s="25" t="s">
        <v>219</v>
      </c>
      <c r="C244" s="35">
        <v>6</v>
      </c>
      <c r="D244" s="29">
        <v>1</v>
      </c>
      <c r="E244" s="29">
        <v>3</v>
      </c>
      <c r="F244" s="29">
        <v>0</v>
      </c>
      <c r="G244" s="30">
        <f t="shared" si="51"/>
        <v>8.9113322441705038E-4</v>
      </c>
      <c r="H244" s="30">
        <f t="shared" si="52"/>
        <v>1.7599436818021823E-4</v>
      </c>
      <c r="I244" s="30">
        <f t="shared" si="53"/>
        <v>3.0238887208950711E-4</v>
      </c>
      <c r="J244" s="30" t="str">
        <f t="shared" si="54"/>
        <v/>
      </c>
      <c r="K244" s="30">
        <f t="shared" si="57"/>
        <v>-0.5</v>
      </c>
      <c r="L244" s="30">
        <f t="shared" si="58"/>
        <v>-1</v>
      </c>
      <c r="M244" s="30">
        <f t="shared" si="55"/>
        <v>-4.4556661220852519E-4</v>
      </c>
      <c r="N244" s="36">
        <f t="shared" si="56"/>
        <v>-1.7599436818021823E-4</v>
      </c>
    </row>
    <row r="245" spans="1:14" x14ac:dyDescent="0.2">
      <c r="A245" s="23"/>
      <c r="B245" s="25" t="s">
        <v>220</v>
      </c>
      <c r="C245" s="35">
        <v>7</v>
      </c>
      <c r="D245" s="29">
        <v>3</v>
      </c>
      <c r="E245" s="29">
        <v>14</v>
      </c>
      <c r="F245" s="29">
        <v>3</v>
      </c>
      <c r="G245" s="30">
        <f t="shared" si="51"/>
        <v>1.0396554284865587E-3</v>
      </c>
      <c r="H245" s="30">
        <f t="shared" si="52"/>
        <v>5.2798310454065466E-4</v>
      </c>
      <c r="I245" s="30">
        <f t="shared" si="53"/>
        <v>1.4111480697510332E-3</v>
      </c>
      <c r="J245" s="30">
        <f t="shared" si="54"/>
        <v>3.2693984306887534E-4</v>
      </c>
      <c r="K245" s="30">
        <f t="shared" si="57"/>
        <v>1</v>
      </c>
      <c r="L245" s="30">
        <f t="shared" si="58"/>
        <v>0</v>
      </c>
      <c r="M245" s="30">
        <f t="shared" si="55"/>
        <v>1.0396554284865587E-3</v>
      </c>
      <c r="N245" s="36">
        <f t="shared" si="56"/>
        <v>0</v>
      </c>
    </row>
    <row r="246" spans="1:14" x14ac:dyDescent="0.2">
      <c r="A246" s="23"/>
      <c r="B246" s="25" t="s">
        <v>221</v>
      </c>
      <c r="C246" s="35">
        <v>0</v>
      </c>
      <c r="D246" s="29">
        <v>1</v>
      </c>
      <c r="E246" s="29">
        <v>0</v>
      </c>
      <c r="F246" s="29">
        <v>0</v>
      </c>
      <c r="G246" s="30" t="str">
        <f t="shared" si="51"/>
        <v/>
      </c>
      <c r="H246" s="30">
        <f t="shared" si="52"/>
        <v>1.7599436818021823E-4</v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>
        <f t="shared" si="58"/>
        <v>-1</v>
      </c>
      <c r="M246" s="30" t="str">
        <f t="shared" si="55"/>
        <v/>
      </c>
      <c r="N246" s="36">
        <f t="shared" si="56"/>
        <v>-1.7599436818021823E-4</v>
      </c>
    </row>
    <row r="247" spans="1:14" x14ac:dyDescent="0.2">
      <c r="A247" s="23"/>
      <c r="B247" s="25" t="s">
        <v>222</v>
      </c>
      <c r="C247" s="35">
        <v>0</v>
      </c>
      <c r="D247" s="29">
        <v>0</v>
      </c>
      <c r="E247" s="29">
        <v>1</v>
      </c>
      <c r="F247" s="29">
        <v>1</v>
      </c>
      <c r="G247" s="30" t="str">
        <f t="shared" si="51"/>
        <v/>
      </c>
      <c r="H247" s="30" t="str">
        <f t="shared" si="52"/>
        <v/>
      </c>
      <c r="I247" s="30">
        <f t="shared" si="53"/>
        <v>1.0079629069650237E-4</v>
      </c>
      <c r="J247" s="30">
        <f t="shared" si="54"/>
        <v>1.0897994768962511E-4</v>
      </c>
      <c r="K247" s="30">
        <f t="shared" si="57"/>
        <v>1</v>
      </c>
      <c r="L247" s="30">
        <f t="shared" si="58"/>
        <v>1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23"/>
      <c r="B248" s="25" t="s">
        <v>223</v>
      </c>
      <c r="C248" s="35">
        <v>75</v>
      </c>
      <c r="D248" s="29">
        <v>17</v>
      </c>
      <c r="E248" s="29">
        <v>54</v>
      </c>
      <c r="F248" s="29">
        <v>10</v>
      </c>
      <c r="G248" s="30">
        <f t="shared" si="51"/>
        <v>1.1139165305213129E-2</v>
      </c>
      <c r="H248" s="30">
        <f t="shared" si="52"/>
        <v>2.9919042590637098E-3</v>
      </c>
      <c r="I248" s="30">
        <f t="shared" si="53"/>
        <v>5.4429996976111282E-3</v>
      </c>
      <c r="J248" s="30">
        <f t="shared" si="54"/>
        <v>1.089799476896251E-3</v>
      </c>
      <c r="K248" s="30">
        <f t="shared" si="57"/>
        <v>-0.28000000000000003</v>
      </c>
      <c r="L248" s="30">
        <f t="shared" si="58"/>
        <v>-0.41176470588235292</v>
      </c>
      <c r="M248" s="30">
        <f t="shared" si="55"/>
        <v>-3.1189662854596762E-3</v>
      </c>
      <c r="N248" s="36">
        <f t="shared" si="56"/>
        <v>-1.2319605772615275E-3</v>
      </c>
    </row>
    <row r="249" spans="1:14" x14ac:dyDescent="0.2">
      <c r="A249" s="23"/>
      <c r="B249" s="25" t="s">
        <v>224</v>
      </c>
      <c r="C249" s="35">
        <v>4</v>
      </c>
      <c r="D249" s="29">
        <v>2</v>
      </c>
      <c r="E249" s="29">
        <v>6</v>
      </c>
      <c r="F249" s="29">
        <v>6</v>
      </c>
      <c r="G249" s="30">
        <f t="shared" si="51"/>
        <v>5.9408881627803355E-4</v>
      </c>
      <c r="H249" s="30">
        <f t="shared" si="52"/>
        <v>3.5198873636043646E-4</v>
      </c>
      <c r="I249" s="30">
        <f t="shared" si="53"/>
        <v>6.0477774417901423E-4</v>
      </c>
      <c r="J249" s="30">
        <f t="shared" si="54"/>
        <v>6.5387968613775068E-4</v>
      </c>
      <c r="K249" s="30">
        <f t="shared" si="57"/>
        <v>0.5</v>
      </c>
      <c r="L249" s="30">
        <f t="shared" si="58"/>
        <v>2</v>
      </c>
      <c r="M249" s="30">
        <f t="shared" si="55"/>
        <v>2.9704440813901678E-4</v>
      </c>
      <c r="N249" s="36">
        <f t="shared" si="56"/>
        <v>7.0397747272087292E-4</v>
      </c>
    </row>
    <row r="250" spans="1:14" x14ac:dyDescent="0.2">
      <c r="A250" s="23"/>
      <c r="B250" s="25" t="s">
        <v>225</v>
      </c>
      <c r="C250" s="35">
        <v>0</v>
      </c>
      <c r="D250" s="29">
        <v>1</v>
      </c>
      <c r="E250" s="29">
        <v>6</v>
      </c>
      <c r="F250" s="29">
        <v>1</v>
      </c>
      <c r="G250" s="30" t="str">
        <f t="shared" si="51"/>
        <v/>
      </c>
      <c r="H250" s="30">
        <f t="shared" si="52"/>
        <v>1.7599436818021823E-4</v>
      </c>
      <c r="I250" s="30">
        <f t="shared" si="53"/>
        <v>6.0477774417901423E-4</v>
      </c>
      <c r="J250" s="30">
        <f t="shared" si="54"/>
        <v>1.0897994768962511E-4</v>
      </c>
      <c r="K250" s="30">
        <f t="shared" si="57"/>
        <v>1</v>
      </c>
      <c r="L250" s="30">
        <f t="shared" si="58"/>
        <v>0</v>
      </c>
      <c r="M250" s="30" t="str">
        <f t="shared" si="55"/>
        <v/>
      </c>
      <c r="N250" s="36">
        <f t="shared" si="56"/>
        <v>0</v>
      </c>
    </row>
    <row r="251" spans="1:14" x14ac:dyDescent="0.2">
      <c r="A251" s="23"/>
      <c r="B251" s="25" t="s">
        <v>226</v>
      </c>
      <c r="C251" s="35">
        <v>6</v>
      </c>
      <c r="D251" s="29">
        <v>2</v>
      </c>
      <c r="E251" s="29">
        <v>2</v>
      </c>
      <c r="F251" s="29">
        <v>1</v>
      </c>
      <c r="G251" s="30">
        <f t="shared" si="51"/>
        <v>8.9113322441705038E-4</v>
      </c>
      <c r="H251" s="30">
        <f t="shared" si="52"/>
        <v>3.5198873636043646E-4</v>
      </c>
      <c r="I251" s="30">
        <f t="shared" si="53"/>
        <v>2.0159258139300473E-4</v>
      </c>
      <c r="J251" s="30">
        <f t="shared" si="54"/>
        <v>1.0897994768962511E-4</v>
      </c>
      <c r="K251" s="30">
        <f t="shared" si="57"/>
        <v>-0.66666666666666663</v>
      </c>
      <c r="L251" s="30">
        <f t="shared" si="58"/>
        <v>-0.5</v>
      </c>
      <c r="M251" s="30">
        <f t="shared" si="55"/>
        <v>-5.9408881627803355E-4</v>
      </c>
      <c r="N251" s="36">
        <f t="shared" si="56"/>
        <v>-1.7599436818021823E-4</v>
      </c>
    </row>
    <row r="252" spans="1:14" ht="25.5" x14ac:dyDescent="0.2">
      <c r="A252" s="23"/>
      <c r="B252" s="25" t="s">
        <v>227</v>
      </c>
      <c r="C252" s="35">
        <v>4</v>
      </c>
      <c r="D252" s="29">
        <v>7</v>
      </c>
      <c r="E252" s="29">
        <v>41</v>
      </c>
      <c r="F252" s="29">
        <v>18</v>
      </c>
      <c r="G252" s="30">
        <f t="shared" ref="G252:G283" si="59">+IF(C252=0,"",C252/C$188)</f>
        <v>5.9408881627803355E-4</v>
      </c>
      <c r="H252" s="30">
        <f t="shared" ref="H252:H283" si="60">+IF(D252=0,"",D252/D$188)</f>
        <v>1.2319605772615277E-3</v>
      </c>
      <c r="I252" s="30">
        <f t="shared" ref="I252:I283" si="61">+IF(E252=0,"",E252/E$188)</f>
        <v>4.1326479185565968E-3</v>
      </c>
      <c r="J252" s="30">
        <f t="shared" ref="J252:J283" si="62">+IF(F252=0,"",F252/F$188)</f>
        <v>1.9616390584132519E-3</v>
      </c>
      <c r="K252" s="30">
        <f t="shared" si="57"/>
        <v>9.25</v>
      </c>
      <c r="L252" s="30">
        <f t="shared" si="58"/>
        <v>1.5714285714285714</v>
      </c>
      <c r="M252" s="30">
        <f t="shared" ref="M252:M283" si="63">+IF(OR(AND(G252=""),(K252="")),"",G252*K252)</f>
        <v>5.4953215505718104E-3</v>
      </c>
      <c r="N252" s="36">
        <f t="shared" ref="N252:N283" si="64">+IF(OR(AND(H252=""),(L252="")),"",H252*L252)</f>
        <v>1.9359380499824007E-3</v>
      </c>
    </row>
    <row r="253" spans="1:14" ht="25.5" x14ac:dyDescent="0.2">
      <c r="A253" s="23"/>
      <c r="B253" s="25" t="s">
        <v>228</v>
      </c>
      <c r="C253" s="35">
        <v>3</v>
      </c>
      <c r="D253" s="29">
        <v>2</v>
      </c>
      <c r="E253" s="29">
        <v>14</v>
      </c>
      <c r="F253" s="29">
        <v>4</v>
      </c>
      <c r="G253" s="30">
        <f t="shared" si="59"/>
        <v>4.4556661220852519E-4</v>
      </c>
      <c r="H253" s="30">
        <f t="shared" si="60"/>
        <v>3.5198873636043646E-4</v>
      </c>
      <c r="I253" s="30">
        <f t="shared" si="61"/>
        <v>1.4111480697510332E-3</v>
      </c>
      <c r="J253" s="30">
        <f t="shared" si="62"/>
        <v>4.3591979075850045E-4</v>
      </c>
      <c r="K253" s="30">
        <f t="shared" ref="K253:K284" si="65">+IF(AND(C253=0,E253=0)," ",IF(C253=0,1,IF(E253=0,-1,(E253-C253)/C253)))</f>
        <v>3.6666666666666665</v>
      </c>
      <c r="L253" s="30">
        <f t="shared" ref="L253:L284" si="66">+IF(AND(D253=0,F253=0)," ",IF(D253=0,1,IF(F253=0,-1,(F253-D253)/D253)))</f>
        <v>1</v>
      </c>
      <c r="M253" s="30">
        <f t="shared" si="63"/>
        <v>1.6337442447645924E-3</v>
      </c>
      <c r="N253" s="36">
        <f t="shared" si="64"/>
        <v>3.5198873636043646E-4</v>
      </c>
    </row>
    <row r="254" spans="1:14" x14ac:dyDescent="0.2">
      <c r="A254" s="23"/>
      <c r="B254" s="25" t="s">
        <v>229</v>
      </c>
      <c r="C254" s="35">
        <v>1</v>
      </c>
      <c r="D254" s="29">
        <v>3</v>
      </c>
      <c r="E254" s="29">
        <v>19</v>
      </c>
      <c r="F254" s="29">
        <v>43</v>
      </c>
      <c r="G254" s="30">
        <f t="shared" si="59"/>
        <v>1.4852220406950839E-4</v>
      </c>
      <c r="H254" s="30">
        <f t="shared" si="60"/>
        <v>5.2798310454065466E-4</v>
      </c>
      <c r="I254" s="30">
        <f t="shared" si="61"/>
        <v>1.915129523233545E-3</v>
      </c>
      <c r="J254" s="30">
        <f t="shared" si="62"/>
        <v>4.6861377506538793E-3</v>
      </c>
      <c r="K254" s="30">
        <f t="shared" si="65"/>
        <v>18</v>
      </c>
      <c r="L254" s="30">
        <f t="shared" si="66"/>
        <v>13.333333333333334</v>
      </c>
      <c r="M254" s="30">
        <f t="shared" si="63"/>
        <v>2.6733996732511509E-3</v>
      </c>
      <c r="N254" s="36">
        <f t="shared" si="64"/>
        <v>7.0397747272087294E-3</v>
      </c>
    </row>
    <row r="255" spans="1:14" x14ac:dyDescent="0.2">
      <c r="A255" s="23"/>
      <c r="B255" s="25" t="s">
        <v>230</v>
      </c>
      <c r="C255" s="35">
        <v>93</v>
      </c>
      <c r="D255" s="29">
        <v>18</v>
      </c>
      <c r="E255" s="29">
        <v>82</v>
      </c>
      <c r="F255" s="29">
        <v>41</v>
      </c>
      <c r="G255" s="30">
        <f t="shared" si="59"/>
        <v>1.3812564978464281E-2</v>
      </c>
      <c r="H255" s="30">
        <f t="shared" si="60"/>
        <v>3.1678986272439284E-3</v>
      </c>
      <c r="I255" s="30">
        <f t="shared" si="61"/>
        <v>8.2652958371131936E-3</v>
      </c>
      <c r="J255" s="30">
        <f t="shared" si="62"/>
        <v>4.4681778552746292E-3</v>
      </c>
      <c r="K255" s="30">
        <f t="shared" si="65"/>
        <v>-0.11827956989247312</v>
      </c>
      <c r="L255" s="30">
        <f t="shared" si="66"/>
        <v>1.2777777777777777</v>
      </c>
      <c r="M255" s="30">
        <f t="shared" si="63"/>
        <v>-1.6337442447645924E-3</v>
      </c>
      <c r="N255" s="36">
        <f t="shared" si="64"/>
        <v>4.0478704681450196E-3</v>
      </c>
    </row>
    <row r="256" spans="1:14" x14ac:dyDescent="0.2">
      <c r="A256" s="23"/>
      <c r="B256" s="25" t="s">
        <v>231</v>
      </c>
      <c r="C256" s="35">
        <v>3</v>
      </c>
      <c r="D256" s="29">
        <v>2</v>
      </c>
      <c r="E256" s="29">
        <v>1</v>
      </c>
      <c r="F256" s="29">
        <v>0</v>
      </c>
      <c r="G256" s="30">
        <f t="shared" si="59"/>
        <v>4.4556661220852519E-4</v>
      </c>
      <c r="H256" s="30">
        <f t="shared" si="60"/>
        <v>3.5198873636043646E-4</v>
      </c>
      <c r="I256" s="30">
        <f t="shared" si="61"/>
        <v>1.0079629069650237E-4</v>
      </c>
      <c r="J256" s="30" t="str">
        <f t="shared" si="62"/>
        <v/>
      </c>
      <c r="K256" s="30">
        <f t="shared" si="65"/>
        <v>-0.66666666666666663</v>
      </c>
      <c r="L256" s="30">
        <f t="shared" si="66"/>
        <v>-1</v>
      </c>
      <c r="M256" s="30">
        <f t="shared" si="63"/>
        <v>-2.9704440813901678E-4</v>
      </c>
      <c r="N256" s="36">
        <f t="shared" si="64"/>
        <v>-3.5198873636043646E-4</v>
      </c>
    </row>
    <row r="257" spans="1:14" ht="25.5" x14ac:dyDescent="0.2">
      <c r="A257" s="23"/>
      <c r="B257" s="25" t="s">
        <v>232</v>
      </c>
      <c r="C257" s="35">
        <v>2</v>
      </c>
      <c r="D257" s="29">
        <v>1</v>
      </c>
      <c r="E257" s="29">
        <v>2</v>
      </c>
      <c r="F257" s="29">
        <v>0</v>
      </c>
      <c r="G257" s="30">
        <f t="shared" si="59"/>
        <v>2.9704440813901678E-4</v>
      </c>
      <c r="H257" s="30">
        <f t="shared" si="60"/>
        <v>1.7599436818021823E-4</v>
      </c>
      <c r="I257" s="30">
        <f t="shared" si="61"/>
        <v>2.0159258139300473E-4</v>
      </c>
      <c r="J257" s="30" t="str">
        <f t="shared" si="62"/>
        <v/>
      </c>
      <c r="K257" s="30">
        <f t="shared" si="65"/>
        <v>0</v>
      </c>
      <c r="L257" s="30">
        <f t="shared" si="66"/>
        <v>-1</v>
      </c>
      <c r="M257" s="30">
        <f t="shared" si="63"/>
        <v>0</v>
      </c>
      <c r="N257" s="36">
        <f t="shared" si="64"/>
        <v>-1.7599436818021823E-4</v>
      </c>
    </row>
    <row r="258" spans="1:14" x14ac:dyDescent="0.2">
      <c r="A258" s="23"/>
      <c r="B258" s="25" t="s">
        <v>233</v>
      </c>
      <c r="C258" s="35">
        <v>26</v>
      </c>
      <c r="D258" s="29">
        <v>42</v>
      </c>
      <c r="E258" s="29">
        <v>30</v>
      </c>
      <c r="F258" s="29">
        <v>29</v>
      </c>
      <c r="G258" s="30">
        <f t="shared" si="59"/>
        <v>3.8615773058072182E-3</v>
      </c>
      <c r="H258" s="30">
        <f t="shared" si="60"/>
        <v>7.3917634635691657E-3</v>
      </c>
      <c r="I258" s="30">
        <f t="shared" si="61"/>
        <v>3.0238887208950713E-3</v>
      </c>
      <c r="J258" s="30">
        <f t="shared" si="62"/>
        <v>3.160418482999128E-3</v>
      </c>
      <c r="K258" s="30">
        <f t="shared" si="65"/>
        <v>0.15384615384615385</v>
      </c>
      <c r="L258" s="30">
        <f t="shared" si="66"/>
        <v>-0.30952380952380953</v>
      </c>
      <c r="M258" s="30">
        <f t="shared" si="63"/>
        <v>5.9408881627803366E-4</v>
      </c>
      <c r="N258" s="36">
        <f t="shared" si="64"/>
        <v>-2.2879267863428372E-3</v>
      </c>
    </row>
    <row r="259" spans="1:14" x14ac:dyDescent="0.2">
      <c r="A259" s="23"/>
      <c r="B259" s="25" t="s">
        <v>234</v>
      </c>
      <c r="C259" s="35">
        <v>0</v>
      </c>
      <c r="D259" s="29">
        <v>1</v>
      </c>
      <c r="E259" s="29">
        <v>1</v>
      </c>
      <c r="F259" s="29">
        <v>0</v>
      </c>
      <c r="G259" s="30" t="str">
        <f t="shared" si="59"/>
        <v/>
      </c>
      <c r="H259" s="30">
        <f t="shared" si="60"/>
        <v>1.7599436818021823E-4</v>
      </c>
      <c r="I259" s="30">
        <f t="shared" si="61"/>
        <v>1.0079629069650237E-4</v>
      </c>
      <c r="J259" s="30" t="str">
        <f t="shared" si="62"/>
        <v/>
      </c>
      <c r="K259" s="30">
        <f t="shared" si="65"/>
        <v>1</v>
      </c>
      <c r="L259" s="30">
        <f t="shared" si="66"/>
        <v>-1</v>
      </c>
      <c r="M259" s="30" t="str">
        <f t="shared" si="63"/>
        <v/>
      </c>
      <c r="N259" s="36">
        <f t="shared" si="64"/>
        <v>-1.7599436818021823E-4</v>
      </c>
    </row>
    <row r="260" spans="1:14" x14ac:dyDescent="0.2">
      <c r="A260" s="23"/>
      <c r="B260" s="25" t="s">
        <v>235</v>
      </c>
      <c r="C260" s="35">
        <v>13</v>
      </c>
      <c r="D260" s="29">
        <v>10</v>
      </c>
      <c r="E260" s="29">
        <v>20</v>
      </c>
      <c r="F260" s="29">
        <v>12</v>
      </c>
      <c r="G260" s="30">
        <f t="shared" si="59"/>
        <v>1.9307886529036091E-3</v>
      </c>
      <c r="H260" s="30">
        <f t="shared" si="60"/>
        <v>1.7599436818021823E-3</v>
      </c>
      <c r="I260" s="30">
        <f t="shared" si="61"/>
        <v>2.0159258139300475E-3</v>
      </c>
      <c r="J260" s="30">
        <f t="shared" si="62"/>
        <v>1.3077593722755014E-3</v>
      </c>
      <c r="K260" s="30">
        <f t="shared" si="65"/>
        <v>0.53846153846153844</v>
      </c>
      <c r="L260" s="30">
        <f t="shared" si="66"/>
        <v>0.2</v>
      </c>
      <c r="M260" s="30">
        <f t="shared" si="63"/>
        <v>1.0396554284865587E-3</v>
      </c>
      <c r="N260" s="36">
        <f t="shared" si="64"/>
        <v>3.5198873636043651E-4</v>
      </c>
    </row>
    <row r="261" spans="1:14" x14ac:dyDescent="0.2">
      <c r="A261" s="23"/>
      <c r="B261" s="25" t="s">
        <v>236</v>
      </c>
      <c r="C261" s="35">
        <v>43</v>
      </c>
      <c r="D261" s="29">
        <v>17</v>
      </c>
      <c r="E261" s="29">
        <v>20</v>
      </c>
      <c r="F261" s="29">
        <v>12</v>
      </c>
      <c r="G261" s="30">
        <f t="shared" si="59"/>
        <v>6.386454774988861E-3</v>
      </c>
      <c r="H261" s="30">
        <f t="shared" si="60"/>
        <v>2.9919042590637098E-3</v>
      </c>
      <c r="I261" s="30">
        <f t="shared" si="61"/>
        <v>2.0159258139300475E-3</v>
      </c>
      <c r="J261" s="30">
        <f t="shared" si="62"/>
        <v>1.3077593722755014E-3</v>
      </c>
      <c r="K261" s="30">
        <f t="shared" si="65"/>
        <v>-0.53488372093023251</v>
      </c>
      <c r="L261" s="30">
        <f t="shared" si="66"/>
        <v>-0.29411764705882354</v>
      </c>
      <c r="M261" s="30">
        <f t="shared" si="63"/>
        <v>-3.4160106935986929E-3</v>
      </c>
      <c r="N261" s="36">
        <f t="shared" si="64"/>
        <v>-8.7997184090109117E-4</v>
      </c>
    </row>
    <row r="262" spans="1:14" ht="25.5" x14ac:dyDescent="0.2">
      <c r="A262" s="23"/>
      <c r="B262" s="25" t="s">
        <v>237</v>
      </c>
      <c r="C262" s="35">
        <v>1</v>
      </c>
      <c r="D262" s="29">
        <v>0</v>
      </c>
      <c r="E262" s="29">
        <v>0</v>
      </c>
      <c r="F262" s="29">
        <v>0</v>
      </c>
      <c r="G262" s="30">
        <f t="shared" si="59"/>
        <v>1.4852220406950839E-4</v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>
        <f t="shared" si="65"/>
        <v>-1</v>
      </c>
      <c r="L262" s="30" t="str">
        <f t="shared" si="66"/>
        <v xml:space="preserve"> </v>
      </c>
      <c r="M262" s="30">
        <f t="shared" si="63"/>
        <v>-1.4852220406950839E-4</v>
      </c>
      <c r="N262" s="36" t="str">
        <f t="shared" si="64"/>
        <v/>
      </c>
    </row>
    <row r="263" spans="1:14" x14ac:dyDescent="0.2">
      <c r="A263" s="23"/>
      <c r="B263" s="25" t="s">
        <v>238</v>
      </c>
      <c r="C263" s="35">
        <v>7</v>
      </c>
      <c r="D263" s="29">
        <v>1</v>
      </c>
      <c r="E263" s="29">
        <v>0</v>
      </c>
      <c r="F263" s="29">
        <v>3</v>
      </c>
      <c r="G263" s="30">
        <f t="shared" si="59"/>
        <v>1.0396554284865587E-3</v>
      </c>
      <c r="H263" s="30">
        <f t="shared" si="60"/>
        <v>1.7599436818021823E-4</v>
      </c>
      <c r="I263" s="30" t="str">
        <f t="shared" si="61"/>
        <v/>
      </c>
      <c r="J263" s="30">
        <f t="shared" si="62"/>
        <v>3.2693984306887534E-4</v>
      </c>
      <c r="K263" s="30">
        <f t="shared" si="65"/>
        <v>-1</v>
      </c>
      <c r="L263" s="30">
        <f t="shared" si="66"/>
        <v>2</v>
      </c>
      <c r="M263" s="30">
        <f t="shared" si="63"/>
        <v>-1.0396554284865587E-3</v>
      </c>
      <c r="N263" s="36">
        <f t="shared" si="64"/>
        <v>3.5198873636043646E-4</v>
      </c>
    </row>
    <row r="264" spans="1:14" ht="25.5" x14ac:dyDescent="0.2">
      <c r="A264" s="23"/>
      <c r="B264" s="25" t="s">
        <v>239</v>
      </c>
      <c r="C264" s="35">
        <v>1</v>
      </c>
      <c r="D264" s="29">
        <v>1</v>
      </c>
      <c r="E264" s="29">
        <v>16</v>
      </c>
      <c r="F264" s="29">
        <v>9</v>
      </c>
      <c r="G264" s="30">
        <f t="shared" si="59"/>
        <v>1.4852220406950839E-4</v>
      </c>
      <c r="H264" s="30">
        <f t="shared" si="60"/>
        <v>1.7599436818021823E-4</v>
      </c>
      <c r="I264" s="30">
        <f t="shared" si="61"/>
        <v>1.6127406511440379E-3</v>
      </c>
      <c r="J264" s="30">
        <f t="shared" si="62"/>
        <v>9.8081952920662597E-4</v>
      </c>
      <c r="K264" s="30">
        <f t="shared" si="65"/>
        <v>15</v>
      </c>
      <c r="L264" s="30">
        <f t="shared" si="66"/>
        <v>8</v>
      </c>
      <c r="M264" s="30">
        <f t="shared" si="63"/>
        <v>2.2278330610426256E-3</v>
      </c>
      <c r="N264" s="36">
        <f t="shared" si="64"/>
        <v>1.4079549454417458E-3</v>
      </c>
    </row>
    <row r="265" spans="1:14" x14ac:dyDescent="0.2">
      <c r="A265" s="23"/>
      <c r="B265" s="25" t="s">
        <v>240</v>
      </c>
      <c r="C265" s="35">
        <v>5</v>
      </c>
      <c r="D265" s="29">
        <v>18</v>
      </c>
      <c r="E265" s="29">
        <v>9</v>
      </c>
      <c r="F265" s="29">
        <v>13</v>
      </c>
      <c r="G265" s="30">
        <f t="shared" si="59"/>
        <v>7.4261102034754191E-4</v>
      </c>
      <c r="H265" s="30">
        <f t="shared" si="60"/>
        <v>3.1678986272439284E-3</v>
      </c>
      <c r="I265" s="30">
        <f t="shared" si="61"/>
        <v>9.0716661626852129E-4</v>
      </c>
      <c r="J265" s="30">
        <f t="shared" si="62"/>
        <v>1.4167393199651264E-3</v>
      </c>
      <c r="K265" s="30">
        <f t="shared" si="65"/>
        <v>0.8</v>
      </c>
      <c r="L265" s="30">
        <f t="shared" si="66"/>
        <v>-0.27777777777777779</v>
      </c>
      <c r="M265" s="30">
        <f t="shared" si="63"/>
        <v>5.9408881627803355E-4</v>
      </c>
      <c r="N265" s="36">
        <f t="shared" si="64"/>
        <v>-8.7997184090109128E-4</v>
      </c>
    </row>
    <row r="266" spans="1:14" x14ac:dyDescent="0.2">
      <c r="A266" s="23"/>
      <c r="B266" s="25" t="s">
        <v>241</v>
      </c>
      <c r="C266" s="35">
        <v>2</v>
      </c>
      <c r="D266" s="29">
        <v>7</v>
      </c>
      <c r="E266" s="29">
        <v>3</v>
      </c>
      <c r="F266" s="29">
        <v>3</v>
      </c>
      <c r="G266" s="30">
        <f t="shared" si="59"/>
        <v>2.9704440813901678E-4</v>
      </c>
      <c r="H266" s="30">
        <f t="shared" si="60"/>
        <v>1.2319605772615277E-3</v>
      </c>
      <c r="I266" s="30">
        <f t="shared" si="61"/>
        <v>3.0238887208950711E-4</v>
      </c>
      <c r="J266" s="30">
        <f t="shared" si="62"/>
        <v>3.2693984306887534E-4</v>
      </c>
      <c r="K266" s="30">
        <f t="shared" si="65"/>
        <v>0.5</v>
      </c>
      <c r="L266" s="30">
        <f t="shared" si="66"/>
        <v>-0.5714285714285714</v>
      </c>
      <c r="M266" s="30">
        <f t="shared" si="63"/>
        <v>1.4852220406950839E-4</v>
      </c>
      <c r="N266" s="36">
        <f t="shared" si="64"/>
        <v>-7.0397747272087292E-4</v>
      </c>
    </row>
    <row r="267" spans="1:14" x14ac:dyDescent="0.2">
      <c r="A267" s="23"/>
      <c r="B267" s="25" t="s">
        <v>242</v>
      </c>
      <c r="C267" s="35">
        <v>8</v>
      </c>
      <c r="D267" s="29">
        <v>5</v>
      </c>
      <c r="E267" s="29">
        <v>32</v>
      </c>
      <c r="F267" s="29">
        <v>30</v>
      </c>
      <c r="G267" s="30">
        <f t="shared" si="59"/>
        <v>1.1881776325560671E-3</v>
      </c>
      <c r="H267" s="30">
        <f t="shared" si="60"/>
        <v>8.7997184090109117E-4</v>
      </c>
      <c r="I267" s="30">
        <f t="shared" si="61"/>
        <v>3.2254813022880757E-3</v>
      </c>
      <c r="J267" s="30">
        <f t="shared" si="62"/>
        <v>3.2693984306887531E-3</v>
      </c>
      <c r="K267" s="30">
        <f t="shared" si="65"/>
        <v>3</v>
      </c>
      <c r="L267" s="30">
        <f t="shared" si="66"/>
        <v>5</v>
      </c>
      <c r="M267" s="30">
        <f t="shared" si="63"/>
        <v>3.5645328976682015E-3</v>
      </c>
      <c r="N267" s="36">
        <f t="shared" si="64"/>
        <v>4.3998592045054559E-3</v>
      </c>
    </row>
    <row r="268" spans="1:14" x14ac:dyDescent="0.2">
      <c r="A268" s="23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23"/>
      <c r="B269" s="25" t="s">
        <v>244</v>
      </c>
      <c r="C269" s="35">
        <v>4</v>
      </c>
      <c r="D269" s="29">
        <v>4</v>
      </c>
      <c r="E269" s="29">
        <v>7</v>
      </c>
      <c r="F269" s="29">
        <v>6</v>
      </c>
      <c r="G269" s="30">
        <f t="shared" si="59"/>
        <v>5.9408881627803355E-4</v>
      </c>
      <c r="H269" s="30">
        <f t="shared" si="60"/>
        <v>7.0397747272087292E-4</v>
      </c>
      <c r="I269" s="30">
        <f t="shared" si="61"/>
        <v>7.0557403487551658E-4</v>
      </c>
      <c r="J269" s="30">
        <f t="shared" si="62"/>
        <v>6.5387968613775068E-4</v>
      </c>
      <c r="K269" s="30">
        <f t="shared" si="65"/>
        <v>0.75</v>
      </c>
      <c r="L269" s="30">
        <f t="shared" si="66"/>
        <v>0.5</v>
      </c>
      <c r="M269" s="30">
        <f t="shared" si="63"/>
        <v>4.4556661220852519E-4</v>
      </c>
      <c r="N269" s="36">
        <f t="shared" si="64"/>
        <v>3.5198873636043646E-4</v>
      </c>
    </row>
    <row r="270" spans="1:14" ht="25.5" x14ac:dyDescent="0.2">
      <c r="A270" s="23"/>
      <c r="B270" s="25" t="s">
        <v>245</v>
      </c>
      <c r="C270" s="35">
        <v>28</v>
      </c>
      <c r="D270" s="29">
        <v>28</v>
      </c>
      <c r="E270" s="29">
        <v>90</v>
      </c>
      <c r="F270" s="29">
        <v>37</v>
      </c>
      <c r="G270" s="30">
        <f t="shared" si="59"/>
        <v>4.158621713946235E-3</v>
      </c>
      <c r="H270" s="30">
        <f t="shared" si="60"/>
        <v>4.9278423090461107E-3</v>
      </c>
      <c r="I270" s="30">
        <f t="shared" si="61"/>
        <v>9.0716661626852133E-3</v>
      </c>
      <c r="J270" s="30">
        <f t="shared" si="62"/>
        <v>4.0322580645161289E-3</v>
      </c>
      <c r="K270" s="30">
        <f t="shared" si="65"/>
        <v>2.2142857142857144</v>
      </c>
      <c r="L270" s="30">
        <f t="shared" si="66"/>
        <v>0.32142857142857145</v>
      </c>
      <c r="M270" s="30">
        <f t="shared" si="63"/>
        <v>9.2083766523095214E-3</v>
      </c>
      <c r="N270" s="36">
        <f t="shared" si="64"/>
        <v>1.5839493136219642E-3</v>
      </c>
    </row>
    <row r="271" spans="1:14" x14ac:dyDescent="0.2">
      <c r="A271" s="23"/>
      <c r="B271" s="25" t="s">
        <v>246</v>
      </c>
      <c r="C271" s="35">
        <v>11</v>
      </c>
      <c r="D271" s="29">
        <v>12</v>
      </c>
      <c r="E271" s="29">
        <v>6</v>
      </c>
      <c r="F271" s="29">
        <v>5</v>
      </c>
      <c r="G271" s="30">
        <f t="shared" si="59"/>
        <v>1.6337442447645924E-3</v>
      </c>
      <c r="H271" s="30">
        <f t="shared" si="60"/>
        <v>2.1119324181626186E-3</v>
      </c>
      <c r="I271" s="30">
        <f t="shared" si="61"/>
        <v>6.0477774417901423E-4</v>
      </c>
      <c r="J271" s="30">
        <f t="shared" si="62"/>
        <v>5.4489973844812551E-4</v>
      </c>
      <c r="K271" s="30">
        <f t="shared" si="65"/>
        <v>-0.45454545454545453</v>
      </c>
      <c r="L271" s="30">
        <f t="shared" si="66"/>
        <v>-0.58333333333333337</v>
      </c>
      <c r="M271" s="30">
        <f t="shared" si="63"/>
        <v>-7.4261102034754202E-4</v>
      </c>
      <c r="N271" s="36">
        <f t="shared" si="64"/>
        <v>-1.2319605772615277E-3</v>
      </c>
    </row>
    <row r="272" spans="1:14" ht="25.5" x14ac:dyDescent="0.2">
      <c r="A272" s="23"/>
      <c r="B272" s="25" t="s">
        <v>247</v>
      </c>
      <c r="C272" s="35">
        <v>5</v>
      </c>
      <c r="D272" s="29">
        <v>9</v>
      </c>
      <c r="E272" s="29">
        <v>0</v>
      </c>
      <c r="F272" s="29">
        <v>2</v>
      </c>
      <c r="G272" s="30">
        <f t="shared" si="59"/>
        <v>7.4261102034754191E-4</v>
      </c>
      <c r="H272" s="30">
        <f t="shared" si="60"/>
        <v>1.5839493136219642E-3</v>
      </c>
      <c r="I272" s="30" t="str">
        <f t="shared" si="61"/>
        <v/>
      </c>
      <c r="J272" s="30">
        <f t="shared" si="62"/>
        <v>2.1795989537925023E-4</v>
      </c>
      <c r="K272" s="30">
        <f t="shared" si="65"/>
        <v>-1</v>
      </c>
      <c r="L272" s="30">
        <f t="shared" si="66"/>
        <v>-0.77777777777777779</v>
      </c>
      <c r="M272" s="30">
        <f t="shared" si="63"/>
        <v>-7.4261102034754191E-4</v>
      </c>
      <c r="N272" s="36">
        <f t="shared" si="64"/>
        <v>-1.2319605772615277E-3</v>
      </c>
    </row>
    <row r="273" spans="1:14" x14ac:dyDescent="0.2">
      <c r="A273" s="23"/>
      <c r="B273" s="25" t="s">
        <v>248</v>
      </c>
      <c r="C273" s="35">
        <v>0</v>
      </c>
      <c r="D273" s="29">
        <v>1</v>
      </c>
      <c r="E273" s="29">
        <v>0</v>
      </c>
      <c r="F273" s="29">
        <v>0</v>
      </c>
      <c r="G273" s="30" t="str">
        <f t="shared" si="59"/>
        <v/>
      </c>
      <c r="H273" s="30">
        <f t="shared" si="60"/>
        <v>1.7599436818021823E-4</v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>
        <f t="shared" si="66"/>
        <v>-1</v>
      </c>
      <c r="M273" s="30" t="str">
        <f t="shared" si="63"/>
        <v/>
      </c>
      <c r="N273" s="36">
        <f t="shared" si="64"/>
        <v>-1.7599436818021823E-4</v>
      </c>
    </row>
    <row r="274" spans="1:14" x14ac:dyDescent="0.2">
      <c r="A274" s="23"/>
      <c r="B274" s="25" t="s">
        <v>249</v>
      </c>
      <c r="C274" s="35">
        <v>1</v>
      </c>
      <c r="D274" s="29">
        <v>2</v>
      </c>
      <c r="E274" s="29">
        <v>0</v>
      </c>
      <c r="F274" s="29">
        <v>0</v>
      </c>
      <c r="G274" s="30">
        <f t="shared" si="59"/>
        <v>1.4852220406950839E-4</v>
      </c>
      <c r="H274" s="30">
        <f t="shared" si="60"/>
        <v>3.5198873636043646E-4</v>
      </c>
      <c r="I274" s="30" t="str">
        <f t="shared" si="61"/>
        <v/>
      </c>
      <c r="J274" s="30" t="str">
        <f t="shared" si="62"/>
        <v/>
      </c>
      <c r="K274" s="30">
        <f t="shared" si="65"/>
        <v>-1</v>
      </c>
      <c r="L274" s="30">
        <f t="shared" si="66"/>
        <v>-1</v>
      </c>
      <c r="M274" s="30">
        <f t="shared" si="63"/>
        <v>-1.4852220406950839E-4</v>
      </c>
      <c r="N274" s="36">
        <f t="shared" si="64"/>
        <v>-3.5198873636043646E-4</v>
      </c>
    </row>
    <row r="275" spans="1:14" x14ac:dyDescent="0.2">
      <c r="A275" s="23"/>
      <c r="B275" s="25" t="s">
        <v>250</v>
      </c>
      <c r="C275" s="35">
        <v>24</v>
      </c>
      <c r="D275" s="29">
        <v>4</v>
      </c>
      <c r="E275" s="29">
        <v>36</v>
      </c>
      <c r="F275" s="29">
        <v>11</v>
      </c>
      <c r="G275" s="30">
        <f t="shared" si="59"/>
        <v>3.5645328976682015E-3</v>
      </c>
      <c r="H275" s="30">
        <f t="shared" si="60"/>
        <v>7.0397747272087292E-4</v>
      </c>
      <c r="I275" s="30">
        <f t="shared" si="61"/>
        <v>3.6286664650740852E-3</v>
      </c>
      <c r="J275" s="30">
        <f t="shared" si="62"/>
        <v>1.1987794245858763E-3</v>
      </c>
      <c r="K275" s="30">
        <f t="shared" si="65"/>
        <v>0.5</v>
      </c>
      <c r="L275" s="30">
        <f t="shared" si="66"/>
        <v>1.75</v>
      </c>
      <c r="M275" s="30">
        <f t="shared" si="63"/>
        <v>1.7822664488341008E-3</v>
      </c>
      <c r="N275" s="36">
        <f t="shared" si="64"/>
        <v>1.2319605772615277E-3</v>
      </c>
    </row>
    <row r="276" spans="1:14" ht="25.5" x14ac:dyDescent="0.2">
      <c r="A276" s="23"/>
      <c r="B276" s="25" t="s">
        <v>251</v>
      </c>
      <c r="C276" s="35">
        <v>105</v>
      </c>
      <c r="D276" s="29">
        <v>18</v>
      </c>
      <c r="E276" s="29">
        <v>120</v>
      </c>
      <c r="F276" s="29">
        <v>25</v>
      </c>
      <c r="G276" s="30">
        <f t="shared" si="59"/>
        <v>1.5594831427298381E-2</v>
      </c>
      <c r="H276" s="30">
        <f t="shared" si="60"/>
        <v>3.1678986272439284E-3</v>
      </c>
      <c r="I276" s="30">
        <f t="shared" si="61"/>
        <v>1.2095554883580285E-2</v>
      </c>
      <c r="J276" s="30">
        <f t="shared" si="62"/>
        <v>2.7244986922406278E-3</v>
      </c>
      <c r="K276" s="30">
        <f t="shared" si="65"/>
        <v>0.14285714285714285</v>
      </c>
      <c r="L276" s="30">
        <f t="shared" si="66"/>
        <v>0.3888888888888889</v>
      </c>
      <c r="M276" s="30">
        <f t="shared" si="63"/>
        <v>2.2278330610426256E-3</v>
      </c>
      <c r="N276" s="36">
        <f t="shared" si="64"/>
        <v>1.2319605772615277E-3</v>
      </c>
    </row>
    <row r="277" spans="1:14" x14ac:dyDescent="0.2">
      <c r="A277" s="23"/>
      <c r="B277" s="25" t="s">
        <v>252</v>
      </c>
      <c r="C277" s="35">
        <v>226</v>
      </c>
      <c r="D277" s="29">
        <v>17</v>
      </c>
      <c r="E277" s="29">
        <v>76</v>
      </c>
      <c r="F277" s="29">
        <v>14</v>
      </c>
      <c r="G277" s="30">
        <f t="shared" si="59"/>
        <v>3.3566018119708899E-2</v>
      </c>
      <c r="H277" s="30">
        <f t="shared" si="60"/>
        <v>2.9919042590637098E-3</v>
      </c>
      <c r="I277" s="30">
        <f t="shared" si="61"/>
        <v>7.6605180929341802E-3</v>
      </c>
      <c r="J277" s="30">
        <f t="shared" si="62"/>
        <v>1.5257192676547515E-3</v>
      </c>
      <c r="K277" s="30">
        <f t="shared" si="65"/>
        <v>-0.66371681415929207</v>
      </c>
      <c r="L277" s="30">
        <f t="shared" si="66"/>
        <v>-0.17647058823529413</v>
      </c>
      <c r="M277" s="30">
        <f t="shared" si="63"/>
        <v>-2.2278330610426261E-2</v>
      </c>
      <c r="N277" s="36">
        <f t="shared" si="64"/>
        <v>-5.2798310454065466E-4</v>
      </c>
    </row>
    <row r="278" spans="1:14" x14ac:dyDescent="0.2">
      <c r="A278" s="23"/>
      <c r="B278" s="25" t="s">
        <v>253</v>
      </c>
      <c r="C278" s="35">
        <v>3</v>
      </c>
      <c r="D278" s="29">
        <v>3</v>
      </c>
      <c r="E278" s="29">
        <v>0</v>
      </c>
      <c r="F278" s="29">
        <v>5</v>
      </c>
      <c r="G278" s="30">
        <f t="shared" si="59"/>
        <v>4.4556661220852519E-4</v>
      </c>
      <c r="H278" s="30">
        <f t="shared" si="60"/>
        <v>5.2798310454065466E-4</v>
      </c>
      <c r="I278" s="30" t="str">
        <f t="shared" si="61"/>
        <v/>
      </c>
      <c r="J278" s="30">
        <f t="shared" si="62"/>
        <v>5.4489973844812551E-4</v>
      </c>
      <c r="K278" s="30">
        <f t="shared" si="65"/>
        <v>-1</v>
      </c>
      <c r="L278" s="30">
        <f t="shared" si="66"/>
        <v>0.66666666666666663</v>
      </c>
      <c r="M278" s="30">
        <f t="shared" si="63"/>
        <v>-4.4556661220852519E-4</v>
      </c>
      <c r="N278" s="36">
        <f t="shared" si="64"/>
        <v>3.519887363604364E-4</v>
      </c>
    </row>
    <row r="279" spans="1:14" x14ac:dyDescent="0.2">
      <c r="A279" s="23"/>
      <c r="B279" s="25" t="s">
        <v>254</v>
      </c>
      <c r="C279" s="35">
        <v>10</v>
      </c>
      <c r="D279" s="29">
        <v>25</v>
      </c>
      <c r="E279" s="29">
        <v>8</v>
      </c>
      <c r="F279" s="29">
        <v>23</v>
      </c>
      <c r="G279" s="30">
        <f t="shared" si="59"/>
        <v>1.4852220406950838E-3</v>
      </c>
      <c r="H279" s="30">
        <f t="shared" si="60"/>
        <v>4.3998592045054559E-3</v>
      </c>
      <c r="I279" s="30">
        <f t="shared" si="61"/>
        <v>8.0637032557201894E-4</v>
      </c>
      <c r="J279" s="30">
        <f t="shared" si="62"/>
        <v>2.5065387968613777E-3</v>
      </c>
      <c r="K279" s="30">
        <f t="shared" si="65"/>
        <v>-0.2</v>
      </c>
      <c r="L279" s="30">
        <f t="shared" si="66"/>
        <v>-0.08</v>
      </c>
      <c r="M279" s="30">
        <f t="shared" si="63"/>
        <v>-2.9704440813901678E-4</v>
      </c>
      <c r="N279" s="36">
        <f t="shared" si="64"/>
        <v>-3.5198873636043646E-4</v>
      </c>
    </row>
    <row r="280" spans="1:14" x14ac:dyDescent="0.2">
      <c r="A280" s="23"/>
      <c r="B280" s="25" t="s">
        <v>255</v>
      </c>
      <c r="C280" s="35">
        <v>43</v>
      </c>
      <c r="D280" s="29">
        <v>29</v>
      </c>
      <c r="E280" s="29">
        <v>24</v>
      </c>
      <c r="F280" s="29">
        <v>23</v>
      </c>
      <c r="G280" s="30">
        <f t="shared" si="59"/>
        <v>6.386454774988861E-3</v>
      </c>
      <c r="H280" s="30">
        <f t="shared" si="60"/>
        <v>5.1038366772263285E-3</v>
      </c>
      <c r="I280" s="30">
        <f t="shared" si="61"/>
        <v>2.4191109767160569E-3</v>
      </c>
      <c r="J280" s="30">
        <f t="shared" si="62"/>
        <v>2.5065387968613777E-3</v>
      </c>
      <c r="K280" s="30">
        <f t="shared" si="65"/>
        <v>-0.44186046511627908</v>
      </c>
      <c r="L280" s="30">
        <f t="shared" si="66"/>
        <v>-0.20689655172413793</v>
      </c>
      <c r="M280" s="30">
        <f t="shared" si="63"/>
        <v>-2.8219218773206595E-3</v>
      </c>
      <c r="N280" s="36">
        <f t="shared" si="64"/>
        <v>-1.0559662090813093E-3</v>
      </c>
    </row>
    <row r="281" spans="1:14" x14ac:dyDescent="0.2">
      <c r="A281" s="23"/>
      <c r="B281" s="25" t="s">
        <v>256</v>
      </c>
      <c r="C281" s="35">
        <v>211</v>
      </c>
      <c r="D281" s="29">
        <v>382</v>
      </c>
      <c r="E281" s="29">
        <v>200</v>
      </c>
      <c r="F281" s="29">
        <v>341</v>
      </c>
      <c r="G281" s="30">
        <f t="shared" si="59"/>
        <v>3.1338185058666271E-2</v>
      </c>
      <c r="H281" s="30">
        <f t="shared" si="60"/>
        <v>6.7229848644843368E-2</v>
      </c>
      <c r="I281" s="30">
        <f t="shared" si="61"/>
        <v>2.0159258139300473E-2</v>
      </c>
      <c r="J281" s="30">
        <f t="shared" si="62"/>
        <v>3.7162162162162164E-2</v>
      </c>
      <c r="K281" s="30">
        <f t="shared" si="65"/>
        <v>-5.2132701421800945E-2</v>
      </c>
      <c r="L281" s="30">
        <f t="shared" si="66"/>
        <v>-0.10732984293193717</v>
      </c>
      <c r="M281" s="30">
        <f t="shared" si="63"/>
        <v>-1.6337442447645922E-3</v>
      </c>
      <c r="N281" s="36">
        <f t="shared" si="64"/>
        <v>-7.215769095388948E-3</v>
      </c>
    </row>
    <row r="282" spans="1:14" x14ac:dyDescent="0.2">
      <c r="A282" s="23"/>
      <c r="B282" s="25" t="s">
        <v>257</v>
      </c>
      <c r="C282" s="35">
        <v>1</v>
      </c>
      <c r="D282" s="29">
        <v>3</v>
      </c>
      <c r="E282" s="29">
        <v>0</v>
      </c>
      <c r="F282" s="29">
        <v>0</v>
      </c>
      <c r="G282" s="30">
        <f t="shared" si="59"/>
        <v>1.4852220406950839E-4</v>
      </c>
      <c r="H282" s="30">
        <f t="shared" si="60"/>
        <v>5.2798310454065466E-4</v>
      </c>
      <c r="I282" s="30" t="str">
        <f t="shared" si="61"/>
        <v/>
      </c>
      <c r="J282" s="30" t="str">
        <f t="shared" si="62"/>
        <v/>
      </c>
      <c r="K282" s="30">
        <f t="shared" si="65"/>
        <v>-1</v>
      </c>
      <c r="L282" s="30">
        <f t="shared" si="66"/>
        <v>-1</v>
      </c>
      <c r="M282" s="30">
        <f t="shared" si="63"/>
        <v>-1.4852220406950839E-4</v>
      </c>
      <c r="N282" s="36">
        <f t="shared" si="64"/>
        <v>-5.2798310454065466E-4</v>
      </c>
    </row>
    <row r="283" spans="1:14" x14ac:dyDescent="0.2">
      <c r="A283" s="23"/>
      <c r="B283" s="25" t="s">
        <v>258</v>
      </c>
      <c r="C283" s="35">
        <v>7</v>
      </c>
      <c r="D283" s="29">
        <v>1</v>
      </c>
      <c r="E283" s="29">
        <v>14</v>
      </c>
      <c r="F283" s="29">
        <v>1</v>
      </c>
      <c r="G283" s="30">
        <f t="shared" si="59"/>
        <v>1.0396554284865587E-3</v>
      </c>
      <c r="H283" s="30">
        <f t="shared" si="60"/>
        <v>1.7599436818021823E-4</v>
      </c>
      <c r="I283" s="30">
        <f t="shared" si="61"/>
        <v>1.4111480697510332E-3</v>
      </c>
      <c r="J283" s="30">
        <f t="shared" si="62"/>
        <v>1.0897994768962511E-4</v>
      </c>
      <c r="K283" s="30">
        <f t="shared" si="65"/>
        <v>1</v>
      </c>
      <c r="L283" s="30">
        <f t="shared" si="66"/>
        <v>0</v>
      </c>
      <c r="M283" s="30">
        <f t="shared" si="63"/>
        <v>1.0396554284865587E-3</v>
      </c>
      <c r="N283" s="36">
        <f t="shared" si="64"/>
        <v>0</v>
      </c>
    </row>
    <row r="284" spans="1:14" x14ac:dyDescent="0.2">
      <c r="A284" s="23"/>
      <c r="B284" s="25" t="s">
        <v>259</v>
      </c>
      <c r="C284" s="35">
        <v>16</v>
      </c>
      <c r="D284" s="29">
        <v>20</v>
      </c>
      <c r="E284" s="29">
        <v>32</v>
      </c>
      <c r="F284" s="29">
        <v>12</v>
      </c>
      <c r="G284" s="30">
        <f t="shared" ref="G284:G315" si="67">+IF(C284=0,"",C284/C$188)</f>
        <v>2.3763552651121342E-3</v>
      </c>
      <c r="H284" s="30">
        <f t="shared" ref="H284:H315" si="68">+IF(D284=0,"",D284/D$188)</f>
        <v>3.5198873636043647E-3</v>
      </c>
      <c r="I284" s="30">
        <f t="shared" ref="I284:I315" si="69">+IF(E284=0,"",E284/E$188)</f>
        <v>3.2254813022880757E-3</v>
      </c>
      <c r="J284" s="30">
        <f t="shared" ref="J284:J315" si="70">+IF(F284=0,"",F284/F$188)</f>
        <v>1.3077593722755014E-3</v>
      </c>
      <c r="K284" s="30">
        <f t="shared" si="65"/>
        <v>1</v>
      </c>
      <c r="L284" s="30">
        <f t="shared" si="66"/>
        <v>-0.4</v>
      </c>
      <c r="M284" s="30">
        <f t="shared" ref="M284:M315" si="71">+IF(OR(AND(G284=""),(K284="")),"",G284*K284)</f>
        <v>2.3763552651121342E-3</v>
      </c>
      <c r="N284" s="36">
        <f t="shared" ref="N284:N315" si="72">+IF(OR(AND(H284=""),(L284="")),"",H284*L284)</f>
        <v>-1.407954945441746E-3</v>
      </c>
    </row>
    <row r="285" spans="1:14" ht="27" customHeight="1" x14ac:dyDescent="0.2">
      <c r="A285" s="23"/>
      <c r="B285" s="25" t="s">
        <v>260</v>
      </c>
      <c r="C285" s="35">
        <v>3</v>
      </c>
      <c r="D285" s="29">
        <v>1</v>
      </c>
      <c r="E285" s="29">
        <v>120</v>
      </c>
      <c r="F285" s="29">
        <v>44</v>
      </c>
      <c r="G285" s="30">
        <f t="shared" si="67"/>
        <v>4.4556661220852519E-4</v>
      </c>
      <c r="H285" s="30">
        <f t="shared" si="68"/>
        <v>1.7599436818021823E-4</v>
      </c>
      <c r="I285" s="30">
        <f t="shared" si="69"/>
        <v>1.2095554883580285E-2</v>
      </c>
      <c r="J285" s="30">
        <f t="shared" si="70"/>
        <v>4.7951176983435052E-3</v>
      </c>
      <c r="K285" s="30">
        <f t="shared" ref="K285:K316" si="73">+IF(AND(C285=0,E285=0)," ",IF(C285=0,1,IF(E285=0,-1,(E285-C285)/C285)))</f>
        <v>39</v>
      </c>
      <c r="L285" s="30">
        <f t="shared" ref="L285:L316" si="74">+IF(AND(D285=0,F285=0)," ",IF(D285=0,1,IF(F285=0,-1,(F285-D285)/D285)))</f>
        <v>43</v>
      </c>
      <c r="M285" s="30">
        <f t="shared" si="71"/>
        <v>1.7377097876132484E-2</v>
      </c>
      <c r="N285" s="36">
        <f t="shared" si="72"/>
        <v>7.5677578317493843E-3</v>
      </c>
    </row>
    <row r="286" spans="1:14" x14ac:dyDescent="0.2">
      <c r="A286" s="23"/>
      <c r="B286" s="25" t="s">
        <v>261</v>
      </c>
      <c r="C286" s="35">
        <v>33</v>
      </c>
      <c r="D286" s="29">
        <v>9</v>
      </c>
      <c r="E286" s="29">
        <v>116</v>
      </c>
      <c r="F286" s="29">
        <v>34</v>
      </c>
      <c r="G286" s="30">
        <f t="shared" si="67"/>
        <v>4.901232734293777E-3</v>
      </c>
      <c r="H286" s="30">
        <f t="shared" si="68"/>
        <v>1.5839493136219642E-3</v>
      </c>
      <c r="I286" s="30">
        <f t="shared" si="69"/>
        <v>1.1692369720794274E-2</v>
      </c>
      <c r="J286" s="30">
        <f t="shared" si="70"/>
        <v>3.7053182214472537E-3</v>
      </c>
      <c r="K286" s="30">
        <f t="shared" si="73"/>
        <v>2.5151515151515151</v>
      </c>
      <c r="L286" s="30">
        <f t="shared" si="74"/>
        <v>2.7777777777777777</v>
      </c>
      <c r="M286" s="30">
        <f t="shared" si="71"/>
        <v>1.2327342937769197E-2</v>
      </c>
      <c r="N286" s="36">
        <f t="shared" si="72"/>
        <v>4.3998592045054559E-3</v>
      </c>
    </row>
    <row r="287" spans="1:14" x14ac:dyDescent="0.2">
      <c r="A287" s="23"/>
      <c r="B287" s="25" t="s">
        <v>262</v>
      </c>
      <c r="C287" s="35">
        <v>4</v>
      </c>
      <c r="D287" s="29">
        <v>3</v>
      </c>
      <c r="E287" s="29">
        <v>5</v>
      </c>
      <c r="F287" s="29">
        <v>12</v>
      </c>
      <c r="G287" s="30">
        <f t="shared" si="67"/>
        <v>5.9408881627803355E-4</v>
      </c>
      <c r="H287" s="30">
        <f t="shared" si="68"/>
        <v>5.2798310454065466E-4</v>
      </c>
      <c r="I287" s="30">
        <f t="shared" si="69"/>
        <v>5.0398145348251188E-4</v>
      </c>
      <c r="J287" s="30">
        <f t="shared" si="70"/>
        <v>1.3077593722755014E-3</v>
      </c>
      <c r="K287" s="30">
        <f t="shared" si="73"/>
        <v>0.25</v>
      </c>
      <c r="L287" s="30">
        <f t="shared" si="74"/>
        <v>3</v>
      </c>
      <c r="M287" s="30">
        <f t="shared" si="71"/>
        <v>1.4852220406950839E-4</v>
      </c>
      <c r="N287" s="36">
        <f t="shared" si="72"/>
        <v>1.583949313621964E-3</v>
      </c>
    </row>
    <row r="288" spans="1:14" x14ac:dyDescent="0.2">
      <c r="A288" s="23"/>
      <c r="B288" s="25" t="s">
        <v>263</v>
      </c>
      <c r="C288" s="35">
        <v>7</v>
      </c>
      <c r="D288" s="29">
        <v>1</v>
      </c>
      <c r="E288" s="29">
        <v>74</v>
      </c>
      <c r="F288" s="29">
        <v>25</v>
      </c>
      <c r="G288" s="30">
        <f t="shared" si="67"/>
        <v>1.0396554284865587E-3</v>
      </c>
      <c r="H288" s="30">
        <f t="shared" si="68"/>
        <v>1.7599436818021823E-4</v>
      </c>
      <c r="I288" s="30">
        <f t="shared" si="69"/>
        <v>7.4589255115411757E-3</v>
      </c>
      <c r="J288" s="30">
        <f t="shared" si="70"/>
        <v>2.7244986922406278E-3</v>
      </c>
      <c r="K288" s="30">
        <f t="shared" si="73"/>
        <v>9.5714285714285712</v>
      </c>
      <c r="L288" s="30">
        <f t="shared" si="74"/>
        <v>24</v>
      </c>
      <c r="M288" s="30">
        <f t="shared" si="71"/>
        <v>9.9509876726570617E-3</v>
      </c>
      <c r="N288" s="36">
        <f t="shared" si="72"/>
        <v>4.2238648363252373E-3</v>
      </c>
    </row>
    <row r="289" spans="1:14" x14ac:dyDescent="0.2">
      <c r="A289" s="23"/>
      <c r="B289" s="25" t="s">
        <v>264</v>
      </c>
      <c r="C289" s="35">
        <v>8</v>
      </c>
      <c r="D289" s="29">
        <v>0</v>
      </c>
      <c r="E289" s="29">
        <v>4</v>
      </c>
      <c r="F289" s="29">
        <v>1</v>
      </c>
      <c r="G289" s="30">
        <f t="shared" si="67"/>
        <v>1.1881776325560671E-3</v>
      </c>
      <c r="H289" s="30" t="str">
        <f t="shared" si="68"/>
        <v/>
      </c>
      <c r="I289" s="30">
        <f t="shared" si="69"/>
        <v>4.0318516278600947E-4</v>
      </c>
      <c r="J289" s="30">
        <f t="shared" si="70"/>
        <v>1.0897994768962511E-4</v>
      </c>
      <c r="K289" s="30">
        <f t="shared" si="73"/>
        <v>-0.5</v>
      </c>
      <c r="L289" s="30">
        <f t="shared" si="74"/>
        <v>1</v>
      </c>
      <c r="M289" s="30">
        <f t="shared" si="71"/>
        <v>-5.9408881627803355E-4</v>
      </c>
      <c r="N289" s="36" t="str">
        <f t="shared" si="72"/>
        <v/>
      </c>
    </row>
    <row r="290" spans="1:14" x14ac:dyDescent="0.2">
      <c r="A290" s="23"/>
      <c r="B290" s="25" t="s">
        <v>265</v>
      </c>
      <c r="C290" s="35">
        <v>0</v>
      </c>
      <c r="D290" s="29">
        <v>0</v>
      </c>
      <c r="E290" s="29">
        <v>1</v>
      </c>
      <c r="F290" s="29">
        <v>0</v>
      </c>
      <c r="G290" s="30" t="str">
        <f t="shared" si="67"/>
        <v/>
      </c>
      <c r="H290" s="30" t="str">
        <f t="shared" si="68"/>
        <v/>
      </c>
      <c r="I290" s="30">
        <f t="shared" si="69"/>
        <v>1.0079629069650237E-4</v>
      </c>
      <c r="J290" s="30" t="str">
        <f t="shared" si="70"/>
        <v/>
      </c>
      <c r="K290" s="30">
        <f t="shared" si="73"/>
        <v>1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23"/>
      <c r="B291" s="25" t="s">
        <v>266</v>
      </c>
      <c r="C291" s="35">
        <v>23</v>
      </c>
      <c r="D291" s="29">
        <v>1</v>
      </c>
      <c r="E291" s="29">
        <v>3</v>
      </c>
      <c r="F291" s="29">
        <v>1</v>
      </c>
      <c r="G291" s="30">
        <f t="shared" si="67"/>
        <v>3.4160106935986929E-3</v>
      </c>
      <c r="H291" s="30">
        <f t="shared" si="68"/>
        <v>1.7599436818021823E-4</v>
      </c>
      <c r="I291" s="30">
        <f t="shared" si="69"/>
        <v>3.0238887208950711E-4</v>
      </c>
      <c r="J291" s="30">
        <f t="shared" si="70"/>
        <v>1.0897994768962511E-4</v>
      </c>
      <c r="K291" s="30">
        <f t="shared" si="73"/>
        <v>-0.86956521739130432</v>
      </c>
      <c r="L291" s="30">
        <f t="shared" si="74"/>
        <v>0</v>
      </c>
      <c r="M291" s="30">
        <f t="shared" si="71"/>
        <v>-2.9704440813901676E-3</v>
      </c>
      <c r="N291" s="36">
        <f t="shared" si="72"/>
        <v>0</v>
      </c>
    </row>
    <row r="292" spans="1:14" x14ac:dyDescent="0.2">
      <c r="A292" s="23"/>
      <c r="B292" s="25" t="s">
        <v>267</v>
      </c>
      <c r="C292" s="35">
        <v>9</v>
      </c>
      <c r="D292" s="29">
        <v>5</v>
      </c>
      <c r="E292" s="29">
        <v>10</v>
      </c>
      <c r="F292" s="29">
        <v>14</v>
      </c>
      <c r="G292" s="30">
        <f t="shared" si="67"/>
        <v>1.3366998366255755E-3</v>
      </c>
      <c r="H292" s="30">
        <f t="shared" si="68"/>
        <v>8.7997184090109117E-4</v>
      </c>
      <c r="I292" s="30">
        <f t="shared" si="69"/>
        <v>1.0079629069650238E-3</v>
      </c>
      <c r="J292" s="30">
        <f t="shared" si="70"/>
        <v>1.5257192676547515E-3</v>
      </c>
      <c r="K292" s="30">
        <f t="shared" si="73"/>
        <v>0.1111111111111111</v>
      </c>
      <c r="L292" s="30">
        <f t="shared" si="74"/>
        <v>1.8</v>
      </c>
      <c r="M292" s="30">
        <f t="shared" si="71"/>
        <v>1.4852220406950839E-4</v>
      </c>
      <c r="N292" s="36">
        <f t="shared" si="72"/>
        <v>1.5839493136219642E-3</v>
      </c>
    </row>
    <row r="293" spans="1:14" ht="25.5" x14ac:dyDescent="0.2">
      <c r="A293" s="23"/>
      <c r="B293" s="25" t="s">
        <v>268</v>
      </c>
      <c r="C293" s="35">
        <v>193</v>
      </c>
      <c r="D293" s="29">
        <v>120</v>
      </c>
      <c r="E293" s="29">
        <v>130</v>
      </c>
      <c r="F293" s="29">
        <v>96</v>
      </c>
      <c r="G293" s="30">
        <f t="shared" si="67"/>
        <v>2.8664785385415118E-2</v>
      </c>
      <c r="H293" s="30">
        <f t="shared" si="68"/>
        <v>2.1119324181626188E-2</v>
      </c>
      <c r="I293" s="30">
        <f t="shared" si="69"/>
        <v>1.3103517790545308E-2</v>
      </c>
      <c r="J293" s="30">
        <f t="shared" si="70"/>
        <v>1.0462074978204011E-2</v>
      </c>
      <c r="K293" s="30">
        <f t="shared" si="73"/>
        <v>-0.32642487046632124</v>
      </c>
      <c r="L293" s="30">
        <f t="shared" si="74"/>
        <v>-0.2</v>
      </c>
      <c r="M293" s="30">
        <f t="shared" si="71"/>
        <v>-9.3568988563790274E-3</v>
      </c>
      <c r="N293" s="36">
        <f t="shared" si="72"/>
        <v>-4.2238648363252381E-3</v>
      </c>
    </row>
    <row r="294" spans="1:14" x14ac:dyDescent="0.2">
      <c r="A294" s="23"/>
      <c r="B294" s="25" t="s">
        <v>269</v>
      </c>
      <c r="C294" s="35">
        <v>19</v>
      </c>
      <c r="D294" s="29">
        <v>17</v>
      </c>
      <c r="E294" s="29">
        <v>25</v>
      </c>
      <c r="F294" s="29">
        <v>9</v>
      </c>
      <c r="G294" s="30">
        <f t="shared" si="67"/>
        <v>2.8219218773206595E-3</v>
      </c>
      <c r="H294" s="30">
        <f t="shared" si="68"/>
        <v>2.9919042590637098E-3</v>
      </c>
      <c r="I294" s="30">
        <f t="shared" si="69"/>
        <v>2.5199072674125592E-3</v>
      </c>
      <c r="J294" s="30">
        <f t="shared" si="70"/>
        <v>9.8081952920662597E-4</v>
      </c>
      <c r="K294" s="30">
        <f t="shared" si="73"/>
        <v>0.31578947368421051</v>
      </c>
      <c r="L294" s="30">
        <f t="shared" si="74"/>
        <v>-0.47058823529411764</v>
      </c>
      <c r="M294" s="30">
        <f t="shared" si="71"/>
        <v>8.9113322441705027E-4</v>
      </c>
      <c r="N294" s="36">
        <f t="shared" si="72"/>
        <v>-1.4079549454417458E-3</v>
      </c>
    </row>
    <row r="295" spans="1:14" x14ac:dyDescent="0.2">
      <c r="A295" s="23"/>
      <c r="B295" s="25" t="s">
        <v>270</v>
      </c>
      <c r="C295" s="35">
        <v>4</v>
      </c>
      <c r="D295" s="29">
        <v>32</v>
      </c>
      <c r="E295" s="29">
        <v>1</v>
      </c>
      <c r="F295" s="29">
        <v>25</v>
      </c>
      <c r="G295" s="30">
        <f t="shared" si="67"/>
        <v>5.9408881627803355E-4</v>
      </c>
      <c r="H295" s="30">
        <f t="shared" si="68"/>
        <v>5.6318197817669833E-3</v>
      </c>
      <c r="I295" s="30">
        <f t="shared" si="69"/>
        <v>1.0079629069650237E-4</v>
      </c>
      <c r="J295" s="30">
        <f t="shared" si="70"/>
        <v>2.7244986922406278E-3</v>
      </c>
      <c r="K295" s="30">
        <f t="shared" si="73"/>
        <v>-0.75</v>
      </c>
      <c r="L295" s="30">
        <f t="shared" si="74"/>
        <v>-0.21875</v>
      </c>
      <c r="M295" s="30">
        <f t="shared" si="71"/>
        <v>-4.4556661220852519E-4</v>
      </c>
      <c r="N295" s="36">
        <f t="shared" si="72"/>
        <v>-1.2319605772615277E-3</v>
      </c>
    </row>
    <row r="296" spans="1:14" x14ac:dyDescent="0.2">
      <c r="A296" s="23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23"/>
      <c r="B297" s="25" t="s">
        <v>272</v>
      </c>
      <c r="C297" s="35">
        <v>9</v>
      </c>
      <c r="D297" s="29">
        <v>2</v>
      </c>
      <c r="E297" s="29">
        <v>17</v>
      </c>
      <c r="F297" s="29">
        <v>1</v>
      </c>
      <c r="G297" s="30">
        <f t="shared" si="67"/>
        <v>1.3366998366255755E-3</v>
      </c>
      <c r="H297" s="30">
        <f t="shared" si="68"/>
        <v>3.5198873636043646E-4</v>
      </c>
      <c r="I297" s="30">
        <f t="shared" si="69"/>
        <v>1.7135369418405403E-3</v>
      </c>
      <c r="J297" s="30">
        <f t="shared" si="70"/>
        <v>1.0897994768962511E-4</v>
      </c>
      <c r="K297" s="30">
        <f t="shared" si="73"/>
        <v>0.88888888888888884</v>
      </c>
      <c r="L297" s="30">
        <f t="shared" si="74"/>
        <v>-0.5</v>
      </c>
      <c r="M297" s="30">
        <f t="shared" si="71"/>
        <v>1.1881776325560671E-3</v>
      </c>
      <c r="N297" s="36">
        <f t="shared" si="72"/>
        <v>-1.7599436818021823E-4</v>
      </c>
    </row>
    <row r="298" spans="1:14" x14ac:dyDescent="0.2">
      <c r="A298" s="23"/>
      <c r="B298" s="25" t="s">
        <v>273</v>
      </c>
      <c r="C298" s="35">
        <v>1</v>
      </c>
      <c r="D298" s="29">
        <v>4</v>
      </c>
      <c r="E298" s="29">
        <v>0</v>
      </c>
      <c r="F298" s="29">
        <v>3</v>
      </c>
      <c r="G298" s="30">
        <f t="shared" si="67"/>
        <v>1.4852220406950839E-4</v>
      </c>
      <c r="H298" s="30">
        <f t="shared" si="68"/>
        <v>7.0397747272087292E-4</v>
      </c>
      <c r="I298" s="30" t="str">
        <f t="shared" si="69"/>
        <v/>
      </c>
      <c r="J298" s="30">
        <f t="shared" si="70"/>
        <v>3.2693984306887534E-4</v>
      </c>
      <c r="K298" s="30">
        <f t="shared" si="73"/>
        <v>-1</v>
      </c>
      <c r="L298" s="30">
        <f t="shared" si="74"/>
        <v>-0.25</v>
      </c>
      <c r="M298" s="30">
        <f t="shared" si="71"/>
        <v>-1.4852220406950839E-4</v>
      </c>
      <c r="N298" s="36">
        <f t="shared" si="72"/>
        <v>-1.7599436818021823E-4</v>
      </c>
    </row>
    <row r="299" spans="1:14" x14ac:dyDescent="0.2">
      <c r="A299" s="23"/>
      <c r="B299" s="25" t="s">
        <v>274</v>
      </c>
      <c r="C299" s="35">
        <v>3</v>
      </c>
      <c r="D299" s="29">
        <v>20</v>
      </c>
      <c r="E299" s="29">
        <v>4</v>
      </c>
      <c r="F299" s="29">
        <v>13</v>
      </c>
      <c r="G299" s="30">
        <f t="shared" si="67"/>
        <v>4.4556661220852519E-4</v>
      </c>
      <c r="H299" s="30">
        <f t="shared" si="68"/>
        <v>3.5198873636043647E-3</v>
      </c>
      <c r="I299" s="30">
        <f t="shared" si="69"/>
        <v>4.0318516278600947E-4</v>
      </c>
      <c r="J299" s="30">
        <f t="shared" si="70"/>
        <v>1.4167393199651264E-3</v>
      </c>
      <c r="K299" s="30">
        <f t="shared" si="73"/>
        <v>0.33333333333333331</v>
      </c>
      <c r="L299" s="30">
        <f t="shared" si="74"/>
        <v>-0.35</v>
      </c>
      <c r="M299" s="30">
        <f t="shared" si="71"/>
        <v>1.4852220406950839E-4</v>
      </c>
      <c r="N299" s="36">
        <f t="shared" si="72"/>
        <v>-1.2319605772615275E-3</v>
      </c>
    </row>
    <row r="300" spans="1:14" x14ac:dyDescent="0.2">
      <c r="A300" s="23"/>
      <c r="B300" s="25" t="s">
        <v>275</v>
      </c>
      <c r="C300" s="35">
        <v>4</v>
      </c>
      <c r="D300" s="29">
        <v>18</v>
      </c>
      <c r="E300" s="29">
        <v>5</v>
      </c>
      <c r="F300" s="29">
        <v>29</v>
      </c>
      <c r="G300" s="30">
        <f t="shared" si="67"/>
        <v>5.9408881627803355E-4</v>
      </c>
      <c r="H300" s="30">
        <f t="shared" si="68"/>
        <v>3.1678986272439284E-3</v>
      </c>
      <c r="I300" s="30">
        <f t="shared" si="69"/>
        <v>5.0398145348251188E-4</v>
      </c>
      <c r="J300" s="30">
        <f t="shared" si="70"/>
        <v>3.160418482999128E-3</v>
      </c>
      <c r="K300" s="30">
        <f t="shared" si="73"/>
        <v>0.25</v>
      </c>
      <c r="L300" s="30">
        <f t="shared" si="74"/>
        <v>0.61111111111111116</v>
      </c>
      <c r="M300" s="30">
        <f t="shared" si="71"/>
        <v>1.4852220406950839E-4</v>
      </c>
      <c r="N300" s="36">
        <f t="shared" si="72"/>
        <v>1.9359380499824009E-3</v>
      </c>
    </row>
    <row r="301" spans="1:14" x14ac:dyDescent="0.2">
      <c r="A301" s="23"/>
      <c r="B301" s="25" t="s">
        <v>276</v>
      </c>
      <c r="C301" s="35">
        <v>0</v>
      </c>
      <c r="D301" s="29">
        <v>13</v>
      </c>
      <c r="E301" s="29">
        <v>0</v>
      </c>
      <c r="F301" s="29">
        <v>0</v>
      </c>
      <c r="G301" s="30" t="str">
        <f t="shared" si="67"/>
        <v/>
      </c>
      <c r="H301" s="30">
        <f t="shared" si="68"/>
        <v>2.2879267863428372E-3</v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>
        <f t="shared" si="74"/>
        <v>-1</v>
      </c>
      <c r="M301" s="30" t="str">
        <f t="shared" si="71"/>
        <v/>
      </c>
      <c r="N301" s="36">
        <f t="shared" si="72"/>
        <v>-2.2879267863428372E-3</v>
      </c>
    </row>
    <row r="302" spans="1:14" x14ac:dyDescent="0.2">
      <c r="A302" s="23"/>
      <c r="B302" s="25" t="s">
        <v>277</v>
      </c>
      <c r="C302" s="35">
        <v>0</v>
      </c>
      <c r="D302" s="29">
        <v>1</v>
      </c>
      <c r="E302" s="29">
        <v>0</v>
      </c>
      <c r="F302" s="29">
        <v>1</v>
      </c>
      <c r="G302" s="30" t="str">
        <f t="shared" si="67"/>
        <v/>
      </c>
      <c r="H302" s="30">
        <f t="shared" si="68"/>
        <v>1.7599436818021823E-4</v>
      </c>
      <c r="I302" s="30" t="str">
        <f t="shared" si="69"/>
        <v/>
      </c>
      <c r="J302" s="30">
        <f t="shared" si="70"/>
        <v>1.0897994768962511E-4</v>
      </c>
      <c r="K302" s="30" t="str">
        <f t="shared" si="73"/>
        <v xml:space="preserve"> </v>
      </c>
      <c r="L302" s="30">
        <f t="shared" si="74"/>
        <v>0</v>
      </c>
      <c r="M302" s="30" t="str">
        <f t="shared" si="71"/>
        <v/>
      </c>
      <c r="N302" s="36">
        <f t="shared" si="72"/>
        <v>0</v>
      </c>
    </row>
    <row r="303" spans="1:14" x14ac:dyDescent="0.2">
      <c r="A303" s="23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23"/>
      <c r="B304" s="25" t="s">
        <v>279</v>
      </c>
      <c r="C304" s="35">
        <v>156</v>
      </c>
      <c r="D304" s="29">
        <v>40</v>
      </c>
      <c r="E304" s="29">
        <v>3</v>
      </c>
      <c r="F304" s="29">
        <v>4</v>
      </c>
      <c r="G304" s="30">
        <f t="shared" si="67"/>
        <v>2.316946383484331E-2</v>
      </c>
      <c r="H304" s="30">
        <f t="shared" si="68"/>
        <v>7.0397747272087294E-3</v>
      </c>
      <c r="I304" s="30">
        <f t="shared" si="69"/>
        <v>3.0238887208950711E-4</v>
      </c>
      <c r="J304" s="30">
        <f t="shared" si="70"/>
        <v>4.3591979075850045E-4</v>
      </c>
      <c r="K304" s="30">
        <f t="shared" si="73"/>
        <v>-0.98076923076923073</v>
      </c>
      <c r="L304" s="30">
        <f t="shared" si="74"/>
        <v>-0.9</v>
      </c>
      <c r="M304" s="30">
        <f t="shared" si="71"/>
        <v>-2.2723897222634785E-2</v>
      </c>
      <c r="N304" s="36">
        <f t="shared" si="72"/>
        <v>-6.3357972544878568E-3</v>
      </c>
    </row>
    <row r="305" spans="1:14" x14ac:dyDescent="0.2">
      <c r="A305" s="23"/>
      <c r="B305" s="25" t="s">
        <v>280</v>
      </c>
      <c r="C305" s="35">
        <v>6</v>
      </c>
      <c r="D305" s="29">
        <v>4</v>
      </c>
      <c r="E305" s="29">
        <v>5</v>
      </c>
      <c r="F305" s="29">
        <v>6</v>
      </c>
      <c r="G305" s="30">
        <f t="shared" si="67"/>
        <v>8.9113322441705038E-4</v>
      </c>
      <c r="H305" s="30">
        <f t="shared" si="68"/>
        <v>7.0397747272087292E-4</v>
      </c>
      <c r="I305" s="30">
        <f t="shared" si="69"/>
        <v>5.0398145348251188E-4</v>
      </c>
      <c r="J305" s="30">
        <f t="shared" si="70"/>
        <v>6.5387968613775068E-4</v>
      </c>
      <c r="K305" s="30">
        <f t="shared" si="73"/>
        <v>-0.16666666666666666</v>
      </c>
      <c r="L305" s="30">
        <f t="shared" si="74"/>
        <v>0.5</v>
      </c>
      <c r="M305" s="30">
        <f t="shared" si="71"/>
        <v>-1.4852220406950839E-4</v>
      </c>
      <c r="N305" s="36">
        <f t="shared" si="72"/>
        <v>3.5198873636043646E-4</v>
      </c>
    </row>
    <row r="306" spans="1:14" x14ac:dyDescent="0.2">
      <c r="A306" s="23"/>
      <c r="B306" s="25" t="s">
        <v>281</v>
      </c>
      <c r="C306" s="35">
        <v>143</v>
      </c>
      <c r="D306" s="29">
        <v>86</v>
      </c>
      <c r="E306" s="29">
        <v>71</v>
      </c>
      <c r="F306" s="29">
        <v>46</v>
      </c>
      <c r="G306" s="30">
        <f t="shared" si="67"/>
        <v>2.1238675181939701E-2</v>
      </c>
      <c r="H306" s="30">
        <f t="shared" si="68"/>
        <v>1.5135515663498769E-2</v>
      </c>
      <c r="I306" s="30">
        <f t="shared" si="69"/>
        <v>7.1565366394516685E-3</v>
      </c>
      <c r="J306" s="30">
        <f t="shared" si="70"/>
        <v>5.0130775937227553E-3</v>
      </c>
      <c r="K306" s="30">
        <f t="shared" si="73"/>
        <v>-0.50349650349650354</v>
      </c>
      <c r="L306" s="30">
        <f t="shared" si="74"/>
        <v>-0.46511627906976744</v>
      </c>
      <c r="M306" s="30">
        <f t="shared" si="71"/>
        <v>-1.0693598693004605E-2</v>
      </c>
      <c r="N306" s="36">
        <f t="shared" si="72"/>
        <v>-7.0397747272087294E-3</v>
      </c>
    </row>
    <row r="307" spans="1:14" x14ac:dyDescent="0.2">
      <c r="A307" s="23"/>
      <c r="B307" s="25" t="s">
        <v>282</v>
      </c>
      <c r="C307" s="35">
        <v>53</v>
      </c>
      <c r="D307" s="29">
        <v>46</v>
      </c>
      <c r="E307" s="29">
        <v>138</v>
      </c>
      <c r="F307" s="29">
        <v>98</v>
      </c>
      <c r="G307" s="30">
        <f t="shared" si="67"/>
        <v>7.8716768156839451E-3</v>
      </c>
      <c r="H307" s="30">
        <f t="shared" si="68"/>
        <v>8.0957409362900391E-3</v>
      </c>
      <c r="I307" s="30">
        <f t="shared" si="69"/>
        <v>1.3909888116117326E-2</v>
      </c>
      <c r="J307" s="30">
        <f t="shared" si="70"/>
        <v>1.0680034873583261E-2</v>
      </c>
      <c r="K307" s="30">
        <f t="shared" si="73"/>
        <v>1.6037735849056605</v>
      </c>
      <c r="L307" s="30">
        <f t="shared" si="74"/>
        <v>1.1304347826086956</v>
      </c>
      <c r="M307" s="30">
        <f t="shared" si="71"/>
        <v>1.2624387345908214E-2</v>
      </c>
      <c r="N307" s="36">
        <f t="shared" si="72"/>
        <v>9.1517071453713471E-3</v>
      </c>
    </row>
    <row r="308" spans="1:14" x14ac:dyDescent="0.2">
      <c r="A308" s="23"/>
      <c r="B308" s="25" t="s">
        <v>283</v>
      </c>
      <c r="C308" s="35">
        <v>18</v>
      </c>
      <c r="D308" s="29">
        <v>10</v>
      </c>
      <c r="E308" s="29">
        <v>9</v>
      </c>
      <c r="F308" s="29">
        <v>8</v>
      </c>
      <c r="G308" s="30">
        <f t="shared" si="67"/>
        <v>2.6733996732511509E-3</v>
      </c>
      <c r="H308" s="30">
        <f t="shared" si="68"/>
        <v>1.7599436818021823E-3</v>
      </c>
      <c r="I308" s="30">
        <f t="shared" si="69"/>
        <v>9.0716661626852129E-4</v>
      </c>
      <c r="J308" s="30">
        <f t="shared" si="70"/>
        <v>8.7183958151700091E-4</v>
      </c>
      <c r="K308" s="30">
        <f t="shared" si="73"/>
        <v>-0.5</v>
      </c>
      <c r="L308" s="30">
        <f t="shared" si="74"/>
        <v>-0.2</v>
      </c>
      <c r="M308" s="30">
        <f t="shared" si="71"/>
        <v>-1.3366998366255755E-3</v>
      </c>
      <c r="N308" s="36">
        <f t="shared" si="72"/>
        <v>-3.5198873636043651E-4</v>
      </c>
    </row>
    <row r="309" spans="1:14" x14ac:dyDescent="0.2">
      <c r="A309" s="23"/>
      <c r="B309" s="25" t="s">
        <v>284</v>
      </c>
      <c r="C309" s="35">
        <v>29</v>
      </c>
      <c r="D309" s="29">
        <v>17</v>
      </c>
      <c r="E309" s="29">
        <v>59</v>
      </c>
      <c r="F309" s="29">
        <v>40</v>
      </c>
      <c r="G309" s="30">
        <f t="shared" si="67"/>
        <v>4.3071439180157435E-3</v>
      </c>
      <c r="H309" s="30">
        <f t="shared" si="68"/>
        <v>2.9919042590637098E-3</v>
      </c>
      <c r="I309" s="30">
        <f t="shared" si="69"/>
        <v>5.9469811510936398E-3</v>
      </c>
      <c r="J309" s="30">
        <f t="shared" si="70"/>
        <v>4.3591979075850041E-3</v>
      </c>
      <c r="K309" s="30">
        <f t="shared" si="73"/>
        <v>1.0344827586206897</v>
      </c>
      <c r="L309" s="30">
        <f t="shared" si="74"/>
        <v>1.3529411764705883</v>
      </c>
      <c r="M309" s="30">
        <f t="shared" si="71"/>
        <v>4.4556661220852521E-3</v>
      </c>
      <c r="N309" s="36">
        <f t="shared" si="72"/>
        <v>4.0478704681450196E-3</v>
      </c>
    </row>
    <row r="310" spans="1:14" x14ac:dyDescent="0.2">
      <c r="A310" s="23"/>
      <c r="B310" s="25" t="s">
        <v>285</v>
      </c>
      <c r="C310" s="35">
        <v>17</v>
      </c>
      <c r="D310" s="29">
        <v>20</v>
      </c>
      <c r="E310" s="29">
        <v>22</v>
      </c>
      <c r="F310" s="29">
        <v>13</v>
      </c>
      <c r="G310" s="30">
        <f t="shared" si="67"/>
        <v>2.5248774691816428E-3</v>
      </c>
      <c r="H310" s="30">
        <f t="shared" si="68"/>
        <v>3.5198873636043647E-3</v>
      </c>
      <c r="I310" s="30">
        <f t="shared" si="69"/>
        <v>2.217518395323052E-3</v>
      </c>
      <c r="J310" s="30">
        <f t="shared" si="70"/>
        <v>1.4167393199651264E-3</v>
      </c>
      <c r="K310" s="30">
        <f t="shared" si="73"/>
        <v>0.29411764705882354</v>
      </c>
      <c r="L310" s="30">
        <f t="shared" si="74"/>
        <v>-0.35</v>
      </c>
      <c r="M310" s="30">
        <f t="shared" si="71"/>
        <v>7.4261102034754202E-4</v>
      </c>
      <c r="N310" s="36">
        <f t="shared" si="72"/>
        <v>-1.2319605772615275E-3</v>
      </c>
    </row>
    <row r="311" spans="1:14" ht="25.5" x14ac:dyDescent="0.2">
      <c r="A311" s="23"/>
      <c r="B311" s="25" t="s">
        <v>286</v>
      </c>
      <c r="C311" s="35">
        <v>107</v>
      </c>
      <c r="D311" s="29">
        <v>40</v>
      </c>
      <c r="E311" s="29">
        <v>203</v>
      </c>
      <c r="F311" s="29">
        <v>139</v>
      </c>
      <c r="G311" s="30">
        <f t="shared" si="67"/>
        <v>1.58918758354374E-2</v>
      </c>
      <c r="H311" s="30">
        <f t="shared" si="68"/>
        <v>7.0397747272087294E-3</v>
      </c>
      <c r="I311" s="30">
        <f t="shared" si="69"/>
        <v>2.0461647011389982E-2</v>
      </c>
      <c r="J311" s="30">
        <f t="shared" si="70"/>
        <v>1.514821272885789E-2</v>
      </c>
      <c r="K311" s="30">
        <f t="shared" si="73"/>
        <v>0.89719626168224298</v>
      </c>
      <c r="L311" s="30">
        <f t="shared" si="74"/>
        <v>2.4750000000000001</v>
      </c>
      <c r="M311" s="30">
        <f t="shared" si="71"/>
        <v>1.4258131590672806E-2</v>
      </c>
      <c r="N311" s="36">
        <f t="shared" si="72"/>
        <v>1.7423442449841606E-2</v>
      </c>
    </row>
    <row r="312" spans="1:14" x14ac:dyDescent="0.2">
      <c r="A312" s="23"/>
      <c r="B312" s="25" t="s">
        <v>287</v>
      </c>
      <c r="C312" s="35">
        <v>34</v>
      </c>
      <c r="D312" s="29">
        <v>29</v>
      </c>
      <c r="E312" s="29">
        <v>33</v>
      </c>
      <c r="F312" s="29">
        <v>48</v>
      </c>
      <c r="G312" s="30">
        <f t="shared" si="67"/>
        <v>5.0497549383632856E-3</v>
      </c>
      <c r="H312" s="30">
        <f t="shared" si="68"/>
        <v>5.1038366772263285E-3</v>
      </c>
      <c r="I312" s="30">
        <f t="shared" si="69"/>
        <v>3.326277592984578E-3</v>
      </c>
      <c r="J312" s="30">
        <f t="shared" si="70"/>
        <v>5.2310374891020054E-3</v>
      </c>
      <c r="K312" s="30">
        <f t="shared" si="73"/>
        <v>-2.9411764705882353E-2</v>
      </c>
      <c r="L312" s="30">
        <f t="shared" si="74"/>
        <v>0.65517241379310343</v>
      </c>
      <c r="M312" s="30">
        <f t="shared" si="71"/>
        <v>-1.4852220406950839E-4</v>
      </c>
      <c r="N312" s="36">
        <f t="shared" si="72"/>
        <v>3.3438929954241461E-3</v>
      </c>
    </row>
    <row r="313" spans="1:14" x14ac:dyDescent="0.2">
      <c r="A313" s="23"/>
      <c r="B313" s="25" t="s">
        <v>288</v>
      </c>
      <c r="C313" s="35">
        <v>2</v>
      </c>
      <c r="D313" s="29">
        <v>1</v>
      </c>
      <c r="E313" s="29">
        <v>8</v>
      </c>
      <c r="F313" s="29">
        <v>3</v>
      </c>
      <c r="G313" s="30">
        <f t="shared" si="67"/>
        <v>2.9704440813901678E-4</v>
      </c>
      <c r="H313" s="30">
        <f t="shared" si="68"/>
        <v>1.7599436818021823E-4</v>
      </c>
      <c r="I313" s="30">
        <f t="shared" si="69"/>
        <v>8.0637032557201894E-4</v>
      </c>
      <c r="J313" s="30">
        <f t="shared" si="70"/>
        <v>3.2693984306887534E-4</v>
      </c>
      <c r="K313" s="30">
        <f t="shared" si="73"/>
        <v>3</v>
      </c>
      <c r="L313" s="30">
        <f t="shared" si="74"/>
        <v>2</v>
      </c>
      <c r="M313" s="30">
        <f t="shared" si="71"/>
        <v>8.9113322441705038E-4</v>
      </c>
      <c r="N313" s="36">
        <f t="shared" si="72"/>
        <v>3.5198873636043646E-4</v>
      </c>
    </row>
    <row r="314" spans="1:14" x14ac:dyDescent="0.2">
      <c r="A314" s="23"/>
      <c r="B314" s="25" t="s">
        <v>289</v>
      </c>
      <c r="C314" s="35">
        <v>0</v>
      </c>
      <c r="D314" s="29">
        <v>1</v>
      </c>
      <c r="E314" s="29">
        <v>4</v>
      </c>
      <c r="F314" s="29">
        <v>7</v>
      </c>
      <c r="G314" s="30" t="str">
        <f t="shared" si="67"/>
        <v/>
      </c>
      <c r="H314" s="30">
        <f t="shared" si="68"/>
        <v>1.7599436818021823E-4</v>
      </c>
      <c r="I314" s="30">
        <f t="shared" si="69"/>
        <v>4.0318516278600947E-4</v>
      </c>
      <c r="J314" s="30">
        <f t="shared" si="70"/>
        <v>7.6285963382737574E-4</v>
      </c>
      <c r="K314" s="30">
        <f t="shared" si="73"/>
        <v>1</v>
      </c>
      <c r="L314" s="30">
        <f t="shared" si="74"/>
        <v>6</v>
      </c>
      <c r="M314" s="30" t="str">
        <f t="shared" si="71"/>
        <v/>
      </c>
      <c r="N314" s="36">
        <f t="shared" si="72"/>
        <v>1.0559662090813093E-3</v>
      </c>
    </row>
    <row r="315" spans="1:14" x14ac:dyDescent="0.2">
      <c r="A315" s="23"/>
      <c r="B315" s="25" t="s">
        <v>290</v>
      </c>
      <c r="C315" s="35">
        <v>3</v>
      </c>
      <c r="D315" s="29">
        <v>12</v>
      </c>
      <c r="E315" s="29">
        <v>13</v>
      </c>
      <c r="F315" s="29">
        <v>34</v>
      </c>
      <c r="G315" s="30">
        <f t="shared" si="67"/>
        <v>4.4556661220852519E-4</v>
      </c>
      <c r="H315" s="30">
        <f t="shared" si="68"/>
        <v>2.1119324181626186E-3</v>
      </c>
      <c r="I315" s="30">
        <f t="shared" si="69"/>
        <v>1.3103517790545307E-3</v>
      </c>
      <c r="J315" s="30">
        <f t="shared" si="70"/>
        <v>3.7053182214472537E-3</v>
      </c>
      <c r="K315" s="30">
        <f t="shared" si="73"/>
        <v>3.3333333333333335</v>
      </c>
      <c r="L315" s="30">
        <f t="shared" si="74"/>
        <v>1.8333333333333333</v>
      </c>
      <c r="M315" s="30">
        <f t="shared" si="71"/>
        <v>1.485222040695084E-3</v>
      </c>
      <c r="N315" s="36">
        <f t="shared" si="72"/>
        <v>3.8718760999648006E-3</v>
      </c>
    </row>
    <row r="316" spans="1:14" ht="24" customHeight="1" x14ac:dyDescent="0.2">
      <c r="A316" s="23"/>
      <c r="B316" s="25" t="s">
        <v>291</v>
      </c>
      <c r="C316" s="35">
        <v>1</v>
      </c>
      <c r="D316" s="29">
        <v>1</v>
      </c>
      <c r="E316" s="29">
        <v>9</v>
      </c>
      <c r="F316" s="29">
        <v>1</v>
      </c>
      <c r="G316" s="30">
        <f t="shared" ref="G316:G347" si="75">+IF(C316=0,"",C316/C$188)</f>
        <v>1.4852220406950839E-4</v>
      </c>
      <c r="H316" s="30">
        <f t="shared" ref="H316:H347" si="76">+IF(D316=0,"",D316/D$188)</f>
        <v>1.7599436818021823E-4</v>
      </c>
      <c r="I316" s="30">
        <f t="shared" ref="I316:I347" si="77">+IF(E316=0,"",E316/E$188)</f>
        <v>9.0716661626852129E-4</v>
      </c>
      <c r="J316" s="30">
        <f t="shared" ref="J316:J347" si="78">+IF(F316=0,"",F316/F$188)</f>
        <v>1.0897994768962511E-4</v>
      </c>
      <c r="K316" s="30">
        <f t="shared" si="73"/>
        <v>8</v>
      </c>
      <c r="L316" s="30">
        <f t="shared" si="74"/>
        <v>0</v>
      </c>
      <c r="M316" s="30">
        <f t="shared" ref="M316:M347" si="79">+IF(OR(AND(G316=""),(K316="")),"",G316*K316)</f>
        <v>1.1881776325560671E-3</v>
      </c>
      <c r="N316" s="36">
        <f t="shared" ref="N316:N347" si="80">+IF(OR(AND(H316=""),(L316="")),"",H316*L316)</f>
        <v>0</v>
      </c>
    </row>
    <row r="317" spans="1:14" x14ac:dyDescent="0.2">
      <c r="A317" s="23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23"/>
      <c r="B318" s="25" t="s">
        <v>293</v>
      </c>
      <c r="C318" s="35">
        <v>87</v>
      </c>
      <c r="D318" s="29">
        <v>66</v>
      </c>
      <c r="E318" s="29">
        <v>93</v>
      </c>
      <c r="F318" s="29">
        <v>81</v>
      </c>
      <c r="G318" s="30">
        <f t="shared" si="75"/>
        <v>1.292143175404723E-2</v>
      </c>
      <c r="H318" s="30">
        <f t="shared" si="76"/>
        <v>1.1615628299894404E-2</v>
      </c>
      <c r="I318" s="30">
        <f t="shared" si="77"/>
        <v>9.3740550347747205E-3</v>
      </c>
      <c r="J318" s="30">
        <f t="shared" si="78"/>
        <v>8.8273757628596333E-3</v>
      </c>
      <c r="K318" s="30">
        <f t="shared" si="81"/>
        <v>6.8965517241379309E-2</v>
      </c>
      <c r="L318" s="30">
        <f t="shared" si="82"/>
        <v>0.22727272727272727</v>
      </c>
      <c r="M318" s="30">
        <f t="shared" si="79"/>
        <v>8.9113322441705027E-4</v>
      </c>
      <c r="N318" s="36">
        <f t="shared" si="80"/>
        <v>2.6399155227032735E-3</v>
      </c>
    </row>
    <row r="319" spans="1:14" x14ac:dyDescent="0.2">
      <c r="A319" s="23"/>
      <c r="B319" s="25" t="s">
        <v>294</v>
      </c>
      <c r="C319" s="35">
        <v>0</v>
      </c>
      <c r="D319" s="29">
        <v>1</v>
      </c>
      <c r="E319" s="29">
        <v>1</v>
      </c>
      <c r="F319" s="29">
        <v>2</v>
      </c>
      <c r="G319" s="30" t="str">
        <f t="shared" si="75"/>
        <v/>
      </c>
      <c r="H319" s="30">
        <f t="shared" si="76"/>
        <v>1.7599436818021823E-4</v>
      </c>
      <c r="I319" s="30">
        <f t="shared" si="77"/>
        <v>1.0079629069650237E-4</v>
      </c>
      <c r="J319" s="30">
        <f t="shared" si="78"/>
        <v>2.1795989537925023E-4</v>
      </c>
      <c r="K319" s="30">
        <f t="shared" si="81"/>
        <v>1</v>
      </c>
      <c r="L319" s="30">
        <f t="shared" si="82"/>
        <v>1</v>
      </c>
      <c r="M319" s="30" t="str">
        <f t="shared" si="79"/>
        <v/>
      </c>
      <c r="N319" s="36">
        <f t="shared" si="80"/>
        <v>1.7599436818021823E-4</v>
      </c>
    </row>
    <row r="320" spans="1:14" x14ac:dyDescent="0.2">
      <c r="A320" s="23"/>
      <c r="B320" s="25" t="s">
        <v>295</v>
      </c>
      <c r="C320" s="35">
        <v>3</v>
      </c>
      <c r="D320" s="29">
        <v>7</v>
      </c>
      <c r="E320" s="29">
        <v>8</v>
      </c>
      <c r="F320" s="29">
        <v>34</v>
      </c>
      <c r="G320" s="30">
        <f t="shared" si="75"/>
        <v>4.4556661220852519E-4</v>
      </c>
      <c r="H320" s="30">
        <f t="shared" si="76"/>
        <v>1.2319605772615277E-3</v>
      </c>
      <c r="I320" s="30">
        <f t="shared" si="77"/>
        <v>8.0637032557201894E-4</v>
      </c>
      <c r="J320" s="30">
        <f t="shared" si="78"/>
        <v>3.7053182214472537E-3</v>
      </c>
      <c r="K320" s="30">
        <f t="shared" si="81"/>
        <v>1.6666666666666667</v>
      </c>
      <c r="L320" s="30">
        <f t="shared" si="82"/>
        <v>3.8571428571428572</v>
      </c>
      <c r="M320" s="30">
        <f t="shared" si="79"/>
        <v>7.4261102034754202E-4</v>
      </c>
      <c r="N320" s="36">
        <f t="shared" si="80"/>
        <v>4.7518479408658922E-3</v>
      </c>
    </row>
    <row r="321" spans="1:14" ht="25.5" x14ac:dyDescent="0.2">
      <c r="A321" s="23"/>
      <c r="B321" s="25" t="s">
        <v>296</v>
      </c>
      <c r="C321" s="35">
        <v>6</v>
      </c>
      <c r="D321" s="29">
        <v>4</v>
      </c>
      <c r="E321" s="29">
        <v>2</v>
      </c>
      <c r="F321" s="29">
        <v>4</v>
      </c>
      <c r="G321" s="30">
        <f t="shared" si="75"/>
        <v>8.9113322441705038E-4</v>
      </c>
      <c r="H321" s="30">
        <f t="shared" si="76"/>
        <v>7.0397747272087292E-4</v>
      </c>
      <c r="I321" s="30">
        <f t="shared" si="77"/>
        <v>2.0159258139300473E-4</v>
      </c>
      <c r="J321" s="30">
        <f t="shared" si="78"/>
        <v>4.3591979075850045E-4</v>
      </c>
      <c r="K321" s="30">
        <f t="shared" si="81"/>
        <v>-0.66666666666666663</v>
      </c>
      <c r="L321" s="30">
        <f t="shared" si="82"/>
        <v>0</v>
      </c>
      <c r="M321" s="30">
        <f t="shared" si="79"/>
        <v>-5.9408881627803355E-4</v>
      </c>
      <c r="N321" s="36">
        <f t="shared" si="80"/>
        <v>0</v>
      </c>
    </row>
    <row r="322" spans="1:14" x14ac:dyDescent="0.2">
      <c r="A322" s="23"/>
      <c r="B322" s="25" t="s">
        <v>297</v>
      </c>
      <c r="C322" s="35">
        <v>1</v>
      </c>
      <c r="D322" s="29">
        <v>1</v>
      </c>
      <c r="E322" s="29">
        <v>2</v>
      </c>
      <c r="F322" s="29">
        <v>10</v>
      </c>
      <c r="G322" s="30">
        <f t="shared" si="75"/>
        <v>1.4852220406950839E-4</v>
      </c>
      <c r="H322" s="30">
        <f t="shared" si="76"/>
        <v>1.7599436818021823E-4</v>
      </c>
      <c r="I322" s="30">
        <f t="shared" si="77"/>
        <v>2.0159258139300473E-4</v>
      </c>
      <c r="J322" s="30">
        <f t="shared" si="78"/>
        <v>1.089799476896251E-3</v>
      </c>
      <c r="K322" s="30">
        <f t="shared" si="81"/>
        <v>1</v>
      </c>
      <c r="L322" s="30">
        <f t="shared" si="82"/>
        <v>9</v>
      </c>
      <c r="M322" s="30">
        <f t="shared" si="79"/>
        <v>1.4852220406950839E-4</v>
      </c>
      <c r="N322" s="36">
        <f t="shared" si="80"/>
        <v>1.583949313621964E-3</v>
      </c>
    </row>
    <row r="323" spans="1:14" ht="25.5" x14ac:dyDescent="0.2">
      <c r="A323" s="23"/>
      <c r="B323" s="25" t="s">
        <v>298</v>
      </c>
      <c r="C323" s="35">
        <v>0</v>
      </c>
      <c r="D323" s="29">
        <v>0</v>
      </c>
      <c r="E323" s="29">
        <v>1</v>
      </c>
      <c r="F323" s="29">
        <v>0</v>
      </c>
      <c r="G323" s="30" t="str">
        <f t="shared" si="75"/>
        <v/>
      </c>
      <c r="H323" s="30" t="str">
        <f t="shared" si="76"/>
        <v/>
      </c>
      <c r="I323" s="30">
        <f t="shared" si="77"/>
        <v>1.0079629069650237E-4</v>
      </c>
      <c r="J323" s="30" t="str">
        <f t="shared" si="78"/>
        <v/>
      </c>
      <c r="K323" s="30">
        <f t="shared" si="81"/>
        <v>1</v>
      </c>
      <c r="L323" s="30" t="str">
        <f t="shared" si="82"/>
        <v xml:space="preserve"> </v>
      </c>
      <c r="M323" s="30" t="str">
        <f t="shared" si="79"/>
        <v/>
      </c>
      <c r="N323" s="36" t="str">
        <f t="shared" si="80"/>
        <v/>
      </c>
    </row>
    <row r="324" spans="1:14" x14ac:dyDescent="0.2">
      <c r="A324" s="23"/>
      <c r="B324" s="25" t="s">
        <v>299</v>
      </c>
      <c r="C324" s="35">
        <v>46</v>
      </c>
      <c r="D324" s="29">
        <v>60</v>
      </c>
      <c r="E324" s="29">
        <v>220</v>
      </c>
      <c r="F324" s="29">
        <v>121</v>
      </c>
      <c r="G324" s="30">
        <f t="shared" si="75"/>
        <v>6.8320213871973859E-3</v>
      </c>
      <c r="H324" s="30">
        <f t="shared" si="76"/>
        <v>1.0559662090813094E-2</v>
      </c>
      <c r="I324" s="30">
        <f t="shared" si="77"/>
        <v>2.217518395323052E-2</v>
      </c>
      <c r="J324" s="30">
        <f t="shared" si="78"/>
        <v>1.3186573670444637E-2</v>
      </c>
      <c r="K324" s="30">
        <f t="shared" si="81"/>
        <v>3.7826086956521738</v>
      </c>
      <c r="L324" s="30">
        <f t="shared" si="82"/>
        <v>1.0166666666666666</v>
      </c>
      <c r="M324" s="30">
        <f t="shared" si="79"/>
        <v>2.584286350809446E-2</v>
      </c>
      <c r="N324" s="36">
        <f t="shared" si="80"/>
        <v>1.0735656458993312E-2</v>
      </c>
    </row>
    <row r="325" spans="1:14" x14ac:dyDescent="0.2">
      <c r="A325" s="23"/>
      <c r="B325" s="25" t="s">
        <v>300</v>
      </c>
      <c r="C325" s="35">
        <v>3</v>
      </c>
      <c r="D325" s="29">
        <v>6</v>
      </c>
      <c r="E325" s="29">
        <v>3</v>
      </c>
      <c r="F325" s="29">
        <v>11</v>
      </c>
      <c r="G325" s="30">
        <f t="shared" si="75"/>
        <v>4.4556661220852519E-4</v>
      </c>
      <c r="H325" s="30">
        <f t="shared" si="76"/>
        <v>1.0559662090813093E-3</v>
      </c>
      <c r="I325" s="30">
        <f t="shared" si="77"/>
        <v>3.0238887208950711E-4</v>
      </c>
      <c r="J325" s="30">
        <f t="shared" si="78"/>
        <v>1.1987794245858763E-3</v>
      </c>
      <c r="K325" s="30">
        <f t="shared" si="81"/>
        <v>0</v>
      </c>
      <c r="L325" s="30">
        <f t="shared" si="82"/>
        <v>0.83333333333333337</v>
      </c>
      <c r="M325" s="30">
        <f t="shared" si="79"/>
        <v>0</v>
      </c>
      <c r="N325" s="36">
        <f t="shared" si="80"/>
        <v>8.7997184090109117E-4</v>
      </c>
    </row>
    <row r="326" spans="1:14" x14ac:dyDescent="0.2">
      <c r="A326" s="23"/>
      <c r="B326" s="25" t="s">
        <v>301</v>
      </c>
      <c r="C326" s="35">
        <v>1</v>
      </c>
      <c r="D326" s="29">
        <v>0</v>
      </c>
      <c r="E326" s="29">
        <v>0</v>
      </c>
      <c r="F326" s="29">
        <v>0</v>
      </c>
      <c r="G326" s="30">
        <f t="shared" si="75"/>
        <v>1.4852220406950839E-4</v>
      </c>
      <c r="H326" s="30" t="str">
        <f t="shared" si="76"/>
        <v/>
      </c>
      <c r="I326" s="30" t="str">
        <f t="shared" si="77"/>
        <v/>
      </c>
      <c r="J326" s="30" t="str">
        <f t="shared" si="78"/>
        <v/>
      </c>
      <c r="K326" s="30">
        <f t="shared" si="81"/>
        <v>-1</v>
      </c>
      <c r="L326" s="30" t="str">
        <f t="shared" si="82"/>
        <v xml:space="preserve"> </v>
      </c>
      <c r="M326" s="30">
        <f t="shared" si="79"/>
        <v>-1.4852220406950839E-4</v>
      </c>
      <c r="N326" s="36" t="str">
        <f t="shared" si="80"/>
        <v/>
      </c>
    </row>
    <row r="327" spans="1:14" x14ac:dyDescent="0.2">
      <c r="A327" s="23"/>
      <c r="B327" s="25" t="s">
        <v>302</v>
      </c>
      <c r="C327" s="35">
        <v>268</v>
      </c>
      <c r="D327" s="29">
        <v>357</v>
      </c>
      <c r="E327" s="29">
        <v>1519</v>
      </c>
      <c r="F327" s="29">
        <v>2112</v>
      </c>
      <c r="G327" s="30">
        <f t="shared" si="75"/>
        <v>3.9803950690628247E-2</v>
      </c>
      <c r="H327" s="30">
        <f t="shared" si="76"/>
        <v>6.2829989440337908E-2</v>
      </c>
      <c r="I327" s="30">
        <f t="shared" si="77"/>
        <v>0.1531095655679871</v>
      </c>
      <c r="J327" s="30">
        <f t="shared" si="78"/>
        <v>0.23016564952048824</v>
      </c>
      <c r="K327" s="30">
        <f t="shared" si="81"/>
        <v>4.6679104477611943</v>
      </c>
      <c r="L327" s="30">
        <f t="shared" si="82"/>
        <v>4.9159663865546221</v>
      </c>
      <c r="M327" s="30">
        <f t="shared" si="79"/>
        <v>0.185801277290955</v>
      </c>
      <c r="N327" s="36">
        <f t="shared" si="80"/>
        <v>0.30887011615628301</v>
      </c>
    </row>
    <row r="328" spans="1:14" x14ac:dyDescent="0.2">
      <c r="A328" s="23"/>
      <c r="B328" s="25" t="s">
        <v>303</v>
      </c>
      <c r="C328" s="35">
        <v>0</v>
      </c>
      <c r="D328" s="29">
        <v>1</v>
      </c>
      <c r="E328" s="29">
        <v>6</v>
      </c>
      <c r="F328" s="29">
        <v>8</v>
      </c>
      <c r="G328" s="30" t="str">
        <f t="shared" si="75"/>
        <v/>
      </c>
      <c r="H328" s="30">
        <f t="shared" si="76"/>
        <v>1.7599436818021823E-4</v>
      </c>
      <c r="I328" s="30">
        <f t="shared" si="77"/>
        <v>6.0477774417901423E-4</v>
      </c>
      <c r="J328" s="30">
        <f t="shared" si="78"/>
        <v>8.7183958151700091E-4</v>
      </c>
      <c r="K328" s="30">
        <f t="shared" si="81"/>
        <v>1</v>
      </c>
      <c r="L328" s="30">
        <f t="shared" si="82"/>
        <v>7</v>
      </c>
      <c r="M328" s="30" t="str">
        <f t="shared" si="79"/>
        <v/>
      </c>
      <c r="N328" s="36">
        <f t="shared" si="80"/>
        <v>1.2319605772615277E-3</v>
      </c>
    </row>
    <row r="329" spans="1:14" x14ac:dyDescent="0.2">
      <c r="A329" s="23"/>
      <c r="B329" s="25" t="s">
        <v>304</v>
      </c>
      <c r="C329" s="35">
        <v>34</v>
      </c>
      <c r="D329" s="29">
        <v>16</v>
      </c>
      <c r="E329" s="29">
        <v>12</v>
      </c>
      <c r="F329" s="29">
        <v>15</v>
      </c>
      <c r="G329" s="30">
        <f t="shared" si="75"/>
        <v>5.0497549383632856E-3</v>
      </c>
      <c r="H329" s="30">
        <f t="shared" si="76"/>
        <v>2.8159098908834917E-3</v>
      </c>
      <c r="I329" s="30">
        <f t="shared" si="77"/>
        <v>1.2095554883580285E-3</v>
      </c>
      <c r="J329" s="30">
        <f t="shared" si="78"/>
        <v>1.6346992153443765E-3</v>
      </c>
      <c r="K329" s="30">
        <f t="shared" si="81"/>
        <v>-0.6470588235294118</v>
      </c>
      <c r="L329" s="30">
        <f t="shared" si="82"/>
        <v>-6.25E-2</v>
      </c>
      <c r="M329" s="30">
        <f t="shared" si="79"/>
        <v>-3.2674884895291848E-3</v>
      </c>
      <c r="N329" s="36">
        <f t="shared" si="80"/>
        <v>-1.7599436818021823E-4</v>
      </c>
    </row>
    <row r="330" spans="1:14" x14ac:dyDescent="0.2">
      <c r="A330" s="23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23"/>
      <c r="B331" s="25" t="s">
        <v>306</v>
      </c>
      <c r="C331" s="35">
        <v>0</v>
      </c>
      <c r="D331" s="29">
        <v>1</v>
      </c>
      <c r="E331" s="29">
        <v>0</v>
      </c>
      <c r="F331" s="29">
        <v>1</v>
      </c>
      <c r="G331" s="30" t="str">
        <f t="shared" si="75"/>
        <v/>
      </c>
      <c r="H331" s="30">
        <f t="shared" si="76"/>
        <v>1.7599436818021823E-4</v>
      </c>
      <c r="I331" s="30" t="str">
        <f t="shared" si="77"/>
        <v/>
      </c>
      <c r="J331" s="30">
        <f t="shared" si="78"/>
        <v>1.0897994768962511E-4</v>
      </c>
      <c r="K331" s="30" t="str">
        <f t="shared" si="81"/>
        <v xml:space="preserve"> </v>
      </c>
      <c r="L331" s="30">
        <f t="shared" si="82"/>
        <v>0</v>
      </c>
      <c r="M331" s="30" t="str">
        <f t="shared" si="79"/>
        <v/>
      </c>
      <c r="N331" s="36">
        <f t="shared" si="80"/>
        <v>0</v>
      </c>
    </row>
    <row r="332" spans="1:14" x14ac:dyDescent="0.2">
      <c r="A332" s="23"/>
      <c r="B332" s="25" t="s">
        <v>307</v>
      </c>
      <c r="C332" s="35">
        <v>1</v>
      </c>
      <c r="D332" s="29">
        <v>11</v>
      </c>
      <c r="E332" s="29">
        <v>3</v>
      </c>
      <c r="F332" s="29">
        <v>29</v>
      </c>
      <c r="G332" s="30">
        <f t="shared" si="75"/>
        <v>1.4852220406950839E-4</v>
      </c>
      <c r="H332" s="30">
        <f t="shared" si="76"/>
        <v>1.9359380499824005E-3</v>
      </c>
      <c r="I332" s="30">
        <f t="shared" si="77"/>
        <v>3.0238887208950711E-4</v>
      </c>
      <c r="J332" s="30">
        <f t="shared" si="78"/>
        <v>3.160418482999128E-3</v>
      </c>
      <c r="K332" s="30">
        <f t="shared" si="81"/>
        <v>2</v>
      </c>
      <c r="L332" s="30">
        <f t="shared" si="82"/>
        <v>1.6363636363636365</v>
      </c>
      <c r="M332" s="30">
        <f t="shared" si="79"/>
        <v>2.9704440813901678E-4</v>
      </c>
      <c r="N332" s="36">
        <f t="shared" si="80"/>
        <v>3.1678986272439284E-3</v>
      </c>
    </row>
    <row r="333" spans="1:14" x14ac:dyDescent="0.2">
      <c r="A333" s="23"/>
      <c r="B333" s="25" t="s">
        <v>308</v>
      </c>
      <c r="C333" s="35">
        <v>0</v>
      </c>
      <c r="D333" s="29">
        <v>2</v>
      </c>
      <c r="E333" s="29">
        <v>0</v>
      </c>
      <c r="F333" s="29">
        <v>1</v>
      </c>
      <c r="G333" s="30" t="str">
        <f t="shared" si="75"/>
        <v/>
      </c>
      <c r="H333" s="30">
        <f t="shared" si="76"/>
        <v>3.5198873636043646E-4</v>
      </c>
      <c r="I333" s="30" t="str">
        <f t="shared" si="77"/>
        <v/>
      </c>
      <c r="J333" s="30">
        <f t="shared" si="78"/>
        <v>1.0897994768962511E-4</v>
      </c>
      <c r="K333" s="30" t="str">
        <f t="shared" si="81"/>
        <v xml:space="preserve"> </v>
      </c>
      <c r="L333" s="30">
        <f t="shared" si="82"/>
        <v>-0.5</v>
      </c>
      <c r="M333" s="30" t="str">
        <f t="shared" si="79"/>
        <v/>
      </c>
      <c r="N333" s="36">
        <f t="shared" si="80"/>
        <v>-1.7599436818021823E-4</v>
      </c>
    </row>
    <row r="334" spans="1:14" ht="25.5" x14ac:dyDescent="0.2">
      <c r="A334" s="23"/>
      <c r="B334" s="25" t="s">
        <v>309</v>
      </c>
      <c r="C334" s="35">
        <v>0</v>
      </c>
      <c r="D334" s="29">
        <v>0</v>
      </c>
      <c r="E334" s="29">
        <v>0</v>
      </c>
      <c r="F334" s="29">
        <v>1</v>
      </c>
      <c r="G334" s="30" t="str">
        <f t="shared" si="75"/>
        <v/>
      </c>
      <c r="H334" s="30" t="str">
        <f t="shared" si="76"/>
        <v/>
      </c>
      <c r="I334" s="30" t="str">
        <f t="shared" si="77"/>
        <v/>
      </c>
      <c r="J334" s="30">
        <f t="shared" si="78"/>
        <v>1.0897994768962511E-4</v>
      </c>
      <c r="K334" s="30" t="str">
        <f t="shared" si="81"/>
        <v xml:space="preserve"> </v>
      </c>
      <c r="L334" s="30">
        <f t="shared" si="82"/>
        <v>1</v>
      </c>
      <c r="M334" s="30" t="str">
        <f t="shared" si="79"/>
        <v/>
      </c>
      <c r="N334" s="36" t="str">
        <f t="shared" si="80"/>
        <v/>
      </c>
    </row>
    <row r="335" spans="1:14" x14ac:dyDescent="0.2">
      <c r="A335" s="23"/>
      <c r="B335" s="25" t="s">
        <v>310</v>
      </c>
      <c r="C335" s="35">
        <v>0</v>
      </c>
      <c r="D335" s="29">
        <v>0</v>
      </c>
      <c r="E335" s="29">
        <v>0</v>
      </c>
      <c r="F335" s="29">
        <v>2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>
        <f t="shared" si="78"/>
        <v>2.1795989537925023E-4</v>
      </c>
      <c r="K335" s="30" t="str">
        <f t="shared" si="81"/>
        <v xml:space="preserve"> </v>
      </c>
      <c r="L335" s="30">
        <f t="shared" si="82"/>
        <v>1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23"/>
      <c r="B336" s="25" t="s">
        <v>311</v>
      </c>
      <c r="C336" s="35">
        <v>1</v>
      </c>
      <c r="D336" s="29">
        <v>19</v>
      </c>
      <c r="E336" s="29">
        <v>3</v>
      </c>
      <c r="F336" s="29">
        <v>16</v>
      </c>
      <c r="G336" s="30">
        <f t="shared" si="75"/>
        <v>1.4852220406950839E-4</v>
      </c>
      <c r="H336" s="30">
        <f t="shared" si="76"/>
        <v>3.3438929954241465E-3</v>
      </c>
      <c r="I336" s="30">
        <f t="shared" si="77"/>
        <v>3.0238887208950711E-4</v>
      </c>
      <c r="J336" s="30">
        <f t="shared" si="78"/>
        <v>1.7436791630340018E-3</v>
      </c>
      <c r="K336" s="30">
        <f t="shared" si="81"/>
        <v>2</v>
      </c>
      <c r="L336" s="30">
        <f t="shared" si="82"/>
        <v>-0.15789473684210525</v>
      </c>
      <c r="M336" s="30">
        <f t="shared" si="79"/>
        <v>2.9704440813901678E-4</v>
      </c>
      <c r="N336" s="36">
        <f t="shared" si="80"/>
        <v>-5.2798310454065466E-4</v>
      </c>
    </row>
    <row r="337" spans="1:14" x14ac:dyDescent="0.2">
      <c r="A337" s="23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23"/>
      <c r="B338" s="25" t="s">
        <v>313</v>
      </c>
      <c r="C338" s="35">
        <v>13</v>
      </c>
      <c r="D338" s="29">
        <v>74</v>
      </c>
      <c r="E338" s="29">
        <v>22</v>
      </c>
      <c r="F338" s="29">
        <v>83</v>
      </c>
      <c r="G338" s="30">
        <f t="shared" si="75"/>
        <v>1.9307886529036091E-3</v>
      </c>
      <c r="H338" s="30">
        <f t="shared" si="76"/>
        <v>1.3023583245336149E-2</v>
      </c>
      <c r="I338" s="30">
        <f t="shared" si="77"/>
        <v>2.217518395323052E-3</v>
      </c>
      <c r="J338" s="30">
        <f t="shared" si="78"/>
        <v>9.0453356582388834E-3</v>
      </c>
      <c r="K338" s="30">
        <f t="shared" si="81"/>
        <v>0.69230769230769229</v>
      </c>
      <c r="L338" s="30">
        <f t="shared" si="82"/>
        <v>0.12162162162162163</v>
      </c>
      <c r="M338" s="30">
        <f t="shared" si="79"/>
        <v>1.3366998366255755E-3</v>
      </c>
      <c r="N338" s="36">
        <f t="shared" si="80"/>
        <v>1.5839493136219642E-3</v>
      </c>
    </row>
    <row r="339" spans="1:14" ht="26.25" customHeight="1" x14ac:dyDescent="0.2">
      <c r="A339" s="23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23"/>
      <c r="B340" s="25" t="s">
        <v>315</v>
      </c>
      <c r="C340" s="35">
        <v>0</v>
      </c>
      <c r="D340" s="29">
        <v>4</v>
      </c>
      <c r="E340" s="29">
        <v>2</v>
      </c>
      <c r="F340" s="29">
        <v>5</v>
      </c>
      <c r="G340" s="30" t="str">
        <f t="shared" si="75"/>
        <v/>
      </c>
      <c r="H340" s="30">
        <f t="shared" si="76"/>
        <v>7.0397747272087292E-4</v>
      </c>
      <c r="I340" s="30">
        <f t="shared" si="77"/>
        <v>2.0159258139300473E-4</v>
      </c>
      <c r="J340" s="30">
        <f t="shared" si="78"/>
        <v>5.4489973844812551E-4</v>
      </c>
      <c r="K340" s="30">
        <f t="shared" si="81"/>
        <v>1</v>
      </c>
      <c r="L340" s="30">
        <f t="shared" si="82"/>
        <v>0.25</v>
      </c>
      <c r="M340" s="30" t="str">
        <f t="shared" si="79"/>
        <v/>
      </c>
      <c r="N340" s="36">
        <f t="shared" si="80"/>
        <v>1.7599436818021823E-4</v>
      </c>
    </row>
    <row r="341" spans="1:14" ht="26.25" customHeight="1" x14ac:dyDescent="0.2">
      <c r="A341" s="23"/>
      <c r="B341" s="25" t="s">
        <v>316</v>
      </c>
      <c r="C341" s="35">
        <v>1</v>
      </c>
      <c r="D341" s="29">
        <v>1</v>
      </c>
      <c r="E341" s="29">
        <v>1</v>
      </c>
      <c r="F341" s="29">
        <v>3</v>
      </c>
      <c r="G341" s="30">
        <f t="shared" si="75"/>
        <v>1.4852220406950839E-4</v>
      </c>
      <c r="H341" s="30">
        <f t="shared" si="76"/>
        <v>1.7599436818021823E-4</v>
      </c>
      <c r="I341" s="30">
        <f t="shared" si="77"/>
        <v>1.0079629069650237E-4</v>
      </c>
      <c r="J341" s="30">
        <f t="shared" si="78"/>
        <v>3.2693984306887534E-4</v>
      </c>
      <c r="K341" s="30">
        <f t="shared" si="81"/>
        <v>0</v>
      </c>
      <c r="L341" s="30">
        <f t="shared" si="82"/>
        <v>2</v>
      </c>
      <c r="M341" s="30">
        <f t="shared" si="79"/>
        <v>0</v>
      </c>
      <c r="N341" s="36">
        <f t="shared" si="80"/>
        <v>3.5198873636043646E-4</v>
      </c>
    </row>
    <row r="342" spans="1:14" ht="25.5" x14ac:dyDescent="0.2">
      <c r="A342" s="23"/>
      <c r="B342" s="25" t="s">
        <v>317</v>
      </c>
      <c r="C342" s="35">
        <v>1</v>
      </c>
      <c r="D342" s="29">
        <v>2</v>
      </c>
      <c r="E342" s="29">
        <v>0</v>
      </c>
      <c r="F342" s="29">
        <v>5</v>
      </c>
      <c r="G342" s="30">
        <f t="shared" si="75"/>
        <v>1.4852220406950839E-4</v>
      </c>
      <c r="H342" s="30">
        <f t="shared" si="76"/>
        <v>3.5198873636043646E-4</v>
      </c>
      <c r="I342" s="30" t="str">
        <f t="shared" si="77"/>
        <v/>
      </c>
      <c r="J342" s="30">
        <f t="shared" si="78"/>
        <v>5.4489973844812551E-4</v>
      </c>
      <c r="K342" s="30">
        <f t="shared" si="81"/>
        <v>-1</v>
      </c>
      <c r="L342" s="30">
        <f t="shared" si="82"/>
        <v>1.5</v>
      </c>
      <c r="M342" s="30">
        <f t="shared" si="79"/>
        <v>-1.4852220406950839E-4</v>
      </c>
      <c r="N342" s="36">
        <f t="shared" si="80"/>
        <v>5.2798310454065466E-4</v>
      </c>
    </row>
    <row r="343" spans="1:14" ht="25.5" x14ac:dyDescent="0.2">
      <c r="A343" s="23"/>
      <c r="B343" s="25" t="s">
        <v>318</v>
      </c>
      <c r="C343" s="35">
        <v>2</v>
      </c>
      <c r="D343" s="29">
        <v>8</v>
      </c>
      <c r="E343" s="29">
        <v>39</v>
      </c>
      <c r="F343" s="29">
        <v>11</v>
      </c>
      <c r="G343" s="30">
        <f t="shared" si="75"/>
        <v>2.9704440813901678E-4</v>
      </c>
      <c r="H343" s="30">
        <f t="shared" si="76"/>
        <v>1.4079549454417458E-3</v>
      </c>
      <c r="I343" s="30">
        <f t="shared" si="77"/>
        <v>3.9310553371635923E-3</v>
      </c>
      <c r="J343" s="30">
        <f t="shared" si="78"/>
        <v>1.1987794245858763E-3</v>
      </c>
      <c r="K343" s="30">
        <f t="shared" si="81"/>
        <v>18.5</v>
      </c>
      <c r="L343" s="30">
        <f t="shared" si="82"/>
        <v>0.375</v>
      </c>
      <c r="M343" s="30">
        <f t="shared" si="79"/>
        <v>5.4953215505718104E-3</v>
      </c>
      <c r="N343" s="36">
        <f t="shared" si="80"/>
        <v>5.2798310454065466E-4</v>
      </c>
    </row>
    <row r="344" spans="1:14" ht="25.5" x14ac:dyDescent="0.2">
      <c r="A344" s="23"/>
      <c r="B344" s="25" t="s">
        <v>319</v>
      </c>
      <c r="C344" s="35">
        <v>0</v>
      </c>
      <c r="D344" s="29">
        <v>1</v>
      </c>
      <c r="E344" s="29">
        <v>0</v>
      </c>
      <c r="F344" s="29">
        <v>1</v>
      </c>
      <c r="G344" s="30" t="str">
        <f t="shared" si="75"/>
        <v/>
      </c>
      <c r="H344" s="30">
        <f t="shared" si="76"/>
        <v>1.7599436818021823E-4</v>
      </c>
      <c r="I344" s="30" t="str">
        <f t="shared" si="77"/>
        <v/>
      </c>
      <c r="J344" s="30">
        <f t="shared" si="78"/>
        <v>1.0897994768962511E-4</v>
      </c>
      <c r="K344" s="30" t="str">
        <f t="shared" si="81"/>
        <v xml:space="preserve"> </v>
      </c>
      <c r="L344" s="30">
        <f t="shared" si="82"/>
        <v>0</v>
      </c>
      <c r="M344" s="30" t="str">
        <f t="shared" si="79"/>
        <v/>
      </c>
      <c r="N344" s="36">
        <f t="shared" si="80"/>
        <v>0</v>
      </c>
    </row>
    <row r="345" spans="1:14" ht="25.5" x14ac:dyDescent="0.2">
      <c r="A345" s="23"/>
      <c r="B345" s="25" t="s">
        <v>320</v>
      </c>
      <c r="C345" s="35">
        <v>0</v>
      </c>
      <c r="D345" s="29">
        <v>0</v>
      </c>
      <c r="E345" s="29">
        <v>0</v>
      </c>
      <c r="F345" s="29">
        <v>1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>
        <f t="shared" si="78"/>
        <v>1.0897994768962511E-4</v>
      </c>
      <c r="K345" s="30" t="str">
        <f t="shared" si="81"/>
        <v xml:space="preserve"> </v>
      </c>
      <c r="L345" s="30">
        <f t="shared" si="82"/>
        <v>1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23"/>
      <c r="B346" s="25" t="s">
        <v>321</v>
      </c>
      <c r="C346" s="35">
        <v>0</v>
      </c>
      <c r="D346" s="29">
        <v>3</v>
      </c>
      <c r="E346" s="29">
        <v>2</v>
      </c>
      <c r="F346" s="29">
        <v>0</v>
      </c>
      <c r="G346" s="30" t="str">
        <f t="shared" si="75"/>
        <v/>
      </c>
      <c r="H346" s="30">
        <f t="shared" si="76"/>
        <v>5.2798310454065466E-4</v>
      </c>
      <c r="I346" s="30">
        <f t="shared" si="77"/>
        <v>2.0159258139300473E-4</v>
      </c>
      <c r="J346" s="30" t="str">
        <f t="shared" si="78"/>
        <v/>
      </c>
      <c r="K346" s="30">
        <f t="shared" si="81"/>
        <v>1</v>
      </c>
      <c r="L346" s="30">
        <f t="shared" si="82"/>
        <v>-1</v>
      </c>
      <c r="M346" s="30" t="str">
        <f t="shared" si="79"/>
        <v/>
      </c>
      <c r="N346" s="36">
        <f t="shared" si="80"/>
        <v>-5.2798310454065466E-4</v>
      </c>
    </row>
    <row r="347" spans="1:14" ht="25.5" x14ac:dyDescent="0.2">
      <c r="A347" s="23"/>
      <c r="B347" s="25" t="s">
        <v>322</v>
      </c>
      <c r="C347" s="35">
        <v>30</v>
      </c>
      <c r="D347" s="29">
        <v>17</v>
      </c>
      <c r="E347" s="29">
        <v>28</v>
      </c>
      <c r="F347" s="29">
        <v>11</v>
      </c>
      <c r="G347" s="30">
        <f t="shared" si="75"/>
        <v>4.4556661220852521E-3</v>
      </c>
      <c r="H347" s="30">
        <f t="shared" si="76"/>
        <v>2.9919042590637098E-3</v>
      </c>
      <c r="I347" s="30">
        <f t="shared" si="77"/>
        <v>2.8222961395020663E-3</v>
      </c>
      <c r="J347" s="30">
        <f t="shared" si="78"/>
        <v>1.1987794245858763E-3</v>
      </c>
      <c r="K347" s="30">
        <f t="shared" si="81"/>
        <v>-6.6666666666666666E-2</v>
      </c>
      <c r="L347" s="30">
        <f t="shared" si="82"/>
        <v>-0.35294117647058826</v>
      </c>
      <c r="M347" s="30">
        <f t="shared" si="79"/>
        <v>-2.9704440813901683E-4</v>
      </c>
      <c r="N347" s="36">
        <f t="shared" si="80"/>
        <v>-1.0559662090813093E-3</v>
      </c>
    </row>
    <row r="348" spans="1:14" x14ac:dyDescent="0.2">
      <c r="A348" s="23"/>
      <c r="B348" s="25" t="s">
        <v>323</v>
      </c>
      <c r="C348" s="35">
        <v>1</v>
      </c>
      <c r="D348" s="29">
        <v>3</v>
      </c>
      <c r="E348" s="29">
        <v>1</v>
      </c>
      <c r="F348" s="29">
        <v>7</v>
      </c>
      <c r="G348" s="30">
        <f t="shared" ref="G348:G363" si="83">+IF(C348=0,"",C348/C$188)</f>
        <v>1.4852220406950839E-4</v>
      </c>
      <c r="H348" s="30">
        <f t="shared" ref="H348:H363" si="84">+IF(D348=0,"",D348/D$188)</f>
        <v>5.2798310454065466E-4</v>
      </c>
      <c r="I348" s="30">
        <f t="shared" ref="I348:I363" si="85">+IF(E348=0,"",E348/E$188)</f>
        <v>1.0079629069650237E-4</v>
      </c>
      <c r="J348" s="30">
        <f t="shared" ref="J348:J363" si="86">+IF(F348=0,"",F348/F$188)</f>
        <v>7.6285963382737574E-4</v>
      </c>
      <c r="K348" s="30">
        <f t="shared" si="81"/>
        <v>0</v>
      </c>
      <c r="L348" s="30">
        <f t="shared" si="82"/>
        <v>1.3333333333333333</v>
      </c>
      <c r="M348" s="30">
        <f t="shared" ref="M348:M363" si="87">+IF(OR(AND(G348=""),(K348="")),"",G348*K348)</f>
        <v>0</v>
      </c>
      <c r="N348" s="36">
        <f t="shared" ref="N348:N363" si="88">+IF(OR(AND(H348=""),(L348="")),"",H348*L348)</f>
        <v>7.0397747272087281E-4</v>
      </c>
    </row>
    <row r="349" spans="1:14" ht="25.5" x14ac:dyDescent="0.2">
      <c r="A349" s="23"/>
      <c r="B349" s="25" t="s">
        <v>324</v>
      </c>
      <c r="C349" s="35">
        <v>1</v>
      </c>
      <c r="D349" s="29">
        <v>0</v>
      </c>
      <c r="E349" s="29">
        <v>0</v>
      </c>
      <c r="F349" s="29">
        <v>0</v>
      </c>
      <c r="G349" s="30">
        <f t="shared" si="83"/>
        <v>1.4852220406950839E-4</v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>
        <f t="shared" ref="K349:K363" si="89">+IF(AND(C349=0,E349=0)," ",IF(C349=0,1,IF(E349=0,-1,(E349-C349)/C349)))</f>
        <v>-1</v>
      </c>
      <c r="L349" s="30" t="str">
        <f t="shared" ref="L349:L363" si="90">+IF(AND(D349=0,F349=0)," ",IF(D349=0,1,IF(F349=0,-1,(F349-D349)/D349)))</f>
        <v xml:space="preserve"> </v>
      </c>
      <c r="M349" s="30">
        <f t="shared" si="87"/>
        <v>-1.4852220406950839E-4</v>
      </c>
      <c r="N349" s="36" t="str">
        <f t="shared" si="88"/>
        <v/>
      </c>
    </row>
    <row r="350" spans="1:14" ht="26.25" customHeight="1" x14ac:dyDescent="0.2">
      <c r="A350" s="23"/>
      <c r="B350" s="25" t="s">
        <v>325</v>
      </c>
      <c r="C350" s="35">
        <v>0</v>
      </c>
      <c r="D350" s="29">
        <v>0</v>
      </c>
      <c r="E350" s="29">
        <v>0</v>
      </c>
      <c r="F350" s="29">
        <v>2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>
        <f t="shared" si="86"/>
        <v>2.1795989537925023E-4</v>
      </c>
      <c r="K350" s="30" t="str">
        <f t="shared" si="89"/>
        <v xml:space="preserve"> </v>
      </c>
      <c r="L350" s="30">
        <f t="shared" si="90"/>
        <v>1</v>
      </c>
      <c r="M350" s="30" t="str">
        <f t="shared" si="87"/>
        <v/>
      </c>
      <c r="N350" s="36" t="str">
        <f t="shared" si="88"/>
        <v/>
      </c>
    </row>
    <row r="351" spans="1:14" ht="26.25" customHeight="1" x14ac:dyDescent="0.2">
      <c r="A351" s="23"/>
      <c r="B351" s="25" t="s">
        <v>326</v>
      </c>
      <c r="C351" s="35">
        <v>0</v>
      </c>
      <c r="D351" s="29">
        <v>0</v>
      </c>
      <c r="E351" s="29">
        <v>0</v>
      </c>
      <c r="F351" s="29">
        <v>1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>
        <f t="shared" si="86"/>
        <v>1.0897994768962511E-4</v>
      </c>
      <c r="K351" s="30" t="str">
        <f t="shared" si="89"/>
        <v xml:space="preserve"> </v>
      </c>
      <c r="L351" s="30">
        <f t="shared" si="90"/>
        <v>1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23"/>
      <c r="B352" s="25" t="s">
        <v>327</v>
      </c>
      <c r="C352" s="35">
        <v>8</v>
      </c>
      <c r="D352" s="29">
        <v>6</v>
      </c>
      <c r="E352" s="29">
        <v>21</v>
      </c>
      <c r="F352" s="29">
        <v>7</v>
      </c>
      <c r="G352" s="30">
        <f t="shared" si="83"/>
        <v>1.1881776325560671E-3</v>
      </c>
      <c r="H352" s="30">
        <f t="shared" si="84"/>
        <v>1.0559662090813093E-3</v>
      </c>
      <c r="I352" s="30">
        <f t="shared" si="85"/>
        <v>2.1167221046265497E-3</v>
      </c>
      <c r="J352" s="30">
        <f t="shared" si="86"/>
        <v>7.6285963382737574E-4</v>
      </c>
      <c r="K352" s="30">
        <f t="shared" si="89"/>
        <v>1.625</v>
      </c>
      <c r="L352" s="30">
        <f t="shared" si="90"/>
        <v>0.16666666666666666</v>
      </c>
      <c r="M352" s="30">
        <f t="shared" si="87"/>
        <v>1.9307886529036091E-3</v>
      </c>
      <c r="N352" s="36">
        <f t="shared" si="88"/>
        <v>1.759943681802182E-4</v>
      </c>
    </row>
    <row r="353" spans="1:14" ht="25.5" x14ac:dyDescent="0.2">
      <c r="A353" s="23"/>
      <c r="B353" s="25" t="s">
        <v>328</v>
      </c>
      <c r="C353" s="35">
        <v>0</v>
      </c>
      <c r="D353" s="29">
        <v>3</v>
      </c>
      <c r="E353" s="29">
        <v>6</v>
      </c>
      <c r="F353" s="29">
        <v>3</v>
      </c>
      <c r="G353" s="30" t="str">
        <f t="shared" si="83"/>
        <v/>
      </c>
      <c r="H353" s="30">
        <f t="shared" si="84"/>
        <v>5.2798310454065466E-4</v>
      </c>
      <c r="I353" s="30">
        <f t="shared" si="85"/>
        <v>6.0477774417901423E-4</v>
      </c>
      <c r="J353" s="30">
        <f t="shared" si="86"/>
        <v>3.2693984306887534E-4</v>
      </c>
      <c r="K353" s="30">
        <f t="shared" si="89"/>
        <v>1</v>
      </c>
      <c r="L353" s="30">
        <f t="shared" si="90"/>
        <v>0</v>
      </c>
      <c r="M353" s="30" t="str">
        <f t="shared" si="87"/>
        <v/>
      </c>
      <c r="N353" s="36">
        <f t="shared" si="88"/>
        <v>0</v>
      </c>
    </row>
    <row r="354" spans="1:14" ht="25.5" x14ac:dyDescent="0.2">
      <c r="A354" s="23"/>
      <c r="B354" s="25" t="s">
        <v>329</v>
      </c>
      <c r="C354" s="35">
        <v>0</v>
      </c>
      <c r="D354" s="29">
        <v>0</v>
      </c>
      <c r="E354" s="29">
        <v>0</v>
      </c>
      <c r="F354" s="29">
        <v>2</v>
      </c>
      <c r="G354" s="30" t="str">
        <f t="shared" si="83"/>
        <v/>
      </c>
      <c r="H354" s="30" t="str">
        <f t="shared" si="84"/>
        <v/>
      </c>
      <c r="I354" s="30" t="str">
        <f t="shared" si="85"/>
        <v/>
      </c>
      <c r="J354" s="30">
        <f t="shared" si="86"/>
        <v>2.1795989537925023E-4</v>
      </c>
      <c r="K354" s="30" t="str">
        <f t="shared" si="89"/>
        <v xml:space="preserve"> </v>
      </c>
      <c r="L354" s="30">
        <f t="shared" si="90"/>
        <v>1</v>
      </c>
      <c r="M354" s="30" t="str">
        <f t="shared" si="87"/>
        <v/>
      </c>
      <c r="N354" s="36" t="str">
        <f t="shared" si="88"/>
        <v/>
      </c>
    </row>
    <row r="355" spans="1:14" ht="25.5" x14ac:dyDescent="0.2">
      <c r="A355" s="23"/>
      <c r="B355" s="25" t="s">
        <v>330</v>
      </c>
      <c r="C355" s="35">
        <v>2</v>
      </c>
      <c r="D355" s="29">
        <v>4</v>
      </c>
      <c r="E355" s="29">
        <v>4</v>
      </c>
      <c r="F355" s="29">
        <v>7</v>
      </c>
      <c r="G355" s="30">
        <f t="shared" si="83"/>
        <v>2.9704440813901678E-4</v>
      </c>
      <c r="H355" s="30">
        <f t="shared" si="84"/>
        <v>7.0397747272087292E-4</v>
      </c>
      <c r="I355" s="30">
        <f t="shared" si="85"/>
        <v>4.0318516278600947E-4</v>
      </c>
      <c r="J355" s="30">
        <f t="shared" si="86"/>
        <v>7.6285963382737574E-4</v>
      </c>
      <c r="K355" s="30">
        <f t="shared" si="89"/>
        <v>1</v>
      </c>
      <c r="L355" s="30">
        <f t="shared" si="90"/>
        <v>0.75</v>
      </c>
      <c r="M355" s="30">
        <f t="shared" si="87"/>
        <v>2.9704440813901678E-4</v>
      </c>
      <c r="N355" s="36">
        <f t="shared" si="88"/>
        <v>5.2798310454065466E-4</v>
      </c>
    </row>
    <row r="356" spans="1:14" x14ac:dyDescent="0.2">
      <c r="A356" s="23"/>
      <c r="B356" s="25" t="s">
        <v>331</v>
      </c>
      <c r="C356" s="35">
        <v>0</v>
      </c>
      <c r="D356" s="29">
        <v>0</v>
      </c>
      <c r="E356" s="29">
        <v>0</v>
      </c>
      <c r="F356" s="29">
        <v>2</v>
      </c>
      <c r="G356" s="30" t="str">
        <f t="shared" si="83"/>
        <v/>
      </c>
      <c r="H356" s="30" t="str">
        <f t="shared" si="84"/>
        <v/>
      </c>
      <c r="I356" s="30" t="str">
        <f t="shared" si="85"/>
        <v/>
      </c>
      <c r="J356" s="30">
        <f t="shared" si="86"/>
        <v>2.1795989537925023E-4</v>
      </c>
      <c r="K356" s="30" t="str">
        <f t="shared" si="89"/>
        <v xml:space="preserve"> </v>
      </c>
      <c r="L356" s="30">
        <f t="shared" si="90"/>
        <v>1</v>
      </c>
      <c r="M356" s="30" t="str">
        <f t="shared" si="87"/>
        <v/>
      </c>
      <c r="N356" s="36" t="str">
        <f t="shared" si="88"/>
        <v/>
      </c>
    </row>
    <row r="357" spans="1:14" ht="25.5" x14ac:dyDescent="0.2">
      <c r="A357" s="23"/>
      <c r="B357" s="25" t="s">
        <v>332</v>
      </c>
      <c r="C357" s="35">
        <v>0</v>
      </c>
      <c r="D357" s="29">
        <v>1</v>
      </c>
      <c r="E357" s="29">
        <v>0</v>
      </c>
      <c r="F357" s="29">
        <v>0</v>
      </c>
      <c r="G357" s="30" t="str">
        <f t="shared" si="83"/>
        <v/>
      </c>
      <c r="H357" s="30">
        <f t="shared" si="84"/>
        <v>1.7599436818021823E-4</v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>
        <f t="shared" si="90"/>
        <v>-1</v>
      </c>
      <c r="M357" s="30" t="str">
        <f t="shared" si="87"/>
        <v/>
      </c>
      <c r="N357" s="36">
        <f t="shared" si="88"/>
        <v>-1.7599436818021823E-4</v>
      </c>
    </row>
    <row r="358" spans="1:14" x14ac:dyDescent="0.2">
      <c r="A358" s="23"/>
      <c r="B358" s="25" t="s">
        <v>333</v>
      </c>
      <c r="C358" s="35">
        <v>0</v>
      </c>
      <c r="D358" s="29">
        <v>0</v>
      </c>
      <c r="E358" s="29">
        <v>1</v>
      </c>
      <c r="F358" s="29">
        <v>3</v>
      </c>
      <c r="G358" s="30" t="str">
        <f t="shared" si="83"/>
        <v/>
      </c>
      <c r="H358" s="30" t="str">
        <f t="shared" si="84"/>
        <v/>
      </c>
      <c r="I358" s="30">
        <f t="shared" si="85"/>
        <v>1.0079629069650237E-4</v>
      </c>
      <c r="J358" s="30">
        <f t="shared" si="86"/>
        <v>3.2693984306887534E-4</v>
      </c>
      <c r="K358" s="30">
        <f t="shared" si="89"/>
        <v>1</v>
      </c>
      <c r="L358" s="30">
        <f t="shared" si="90"/>
        <v>1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23"/>
      <c r="B359" s="25" t="s">
        <v>334</v>
      </c>
      <c r="C359" s="35">
        <v>0</v>
      </c>
      <c r="D359" s="29">
        <v>0</v>
      </c>
      <c r="E359" s="29">
        <v>3</v>
      </c>
      <c r="F359" s="29">
        <v>0</v>
      </c>
      <c r="G359" s="30" t="str">
        <f t="shared" si="83"/>
        <v/>
      </c>
      <c r="H359" s="30" t="str">
        <f t="shared" si="84"/>
        <v/>
      </c>
      <c r="I359" s="30">
        <f t="shared" si="85"/>
        <v>3.0238887208950711E-4</v>
      </c>
      <c r="J359" s="30" t="str">
        <f t="shared" si="86"/>
        <v/>
      </c>
      <c r="K359" s="30">
        <f t="shared" si="89"/>
        <v>1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23"/>
      <c r="B360" s="25" t="s">
        <v>335</v>
      </c>
      <c r="C360" s="35">
        <v>1</v>
      </c>
      <c r="D360" s="29">
        <v>0</v>
      </c>
      <c r="E360" s="29">
        <v>1</v>
      </c>
      <c r="F360" s="29">
        <v>1</v>
      </c>
      <c r="G360" s="30">
        <f t="shared" si="83"/>
        <v>1.4852220406950839E-4</v>
      </c>
      <c r="H360" s="30" t="str">
        <f t="shared" si="84"/>
        <v/>
      </c>
      <c r="I360" s="30">
        <f t="shared" si="85"/>
        <v>1.0079629069650237E-4</v>
      </c>
      <c r="J360" s="30">
        <f t="shared" si="86"/>
        <v>1.0897994768962511E-4</v>
      </c>
      <c r="K360" s="30">
        <f t="shared" si="89"/>
        <v>0</v>
      </c>
      <c r="L360" s="30">
        <f t="shared" si="90"/>
        <v>1</v>
      </c>
      <c r="M360" s="30">
        <f t="shared" si="87"/>
        <v>0</v>
      </c>
      <c r="N360" s="36" t="str">
        <f t="shared" si="88"/>
        <v/>
      </c>
    </row>
    <row r="361" spans="1:14" x14ac:dyDescent="0.2">
      <c r="A361" s="23"/>
      <c r="B361" s="25" t="s">
        <v>336</v>
      </c>
      <c r="C361" s="35">
        <v>16</v>
      </c>
      <c r="D361" s="29">
        <v>22</v>
      </c>
      <c r="E361" s="29">
        <v>42</v>
      </c>
      <c r="F361" s="29">
        <v>34</v>
      </c>
      <c r="G361" s="30">
        <f t="shared" si="83"/>
        <v>2.3763552651121342E-3</v>
      </c>
      <c r="H361" s="30">
        <f t="shared" si="84"/>
        <v>3.871876099964801E-3</v>
      </c>
      <c r="I361" s="30">
        <f t="shared" si="85"/>
        <v>4.2334442092530995E-3</v>
      </c>
      <c r="J361" s="30">
        <f t="shared" si="86"/>
        <v>3.7053182214472537E-3</v>
      </c>
      <c r="K361" s="30">
        <f t="shared" si="89"/>
        <v>1.625</v>
      </c>
      <c r="L361" s="30">
        <f t="shared" si="90"/>
        <v>0.54545454545454541</v>
      </c>
      <c r="M361" s="30">
        <f t="shared" si="87"/>
        <v>3.8615773058072182E-3</v>
      </c>
      <c r="N361" s="36">
        <f t="shared" si="88"/>
        <v>2.1119324181626186E-3</v>
      </c>
    </row>
    <row r="362" spans="1:14" x14ac:dyDescent="0.2">
      <c r="A362" s="23"/>
      <c r="B362" s="25" t="s">
        <v>337</v>
      </c>
      <c r="C362" s="35">
        <v>17</v>
      </c>
      <c r="D362" s="29">
        <v>8</v>
      </c>
      <c r="E362" s="29">
        <v>29</v>
      </c>
      <c r="F362" s="29">
        <v>15</v>
      </c>
      <c r="G362" s="30">
        <f t="shared" si="83"/>
        <v>2.5248774691816428E-3</v>
      </c>
      <c r="H362" s="30">
        <f t="shared" si="84"/>
        <v>1.4079549454417458E-3</v>
      </c>
      <c r="I362" s="30">
        <f t="shared" si="85"/>
        <v>2.9230924301985686E-3</v>
      </c>
      <c r="J362" s="30">
        <f t="shared" si="86"/>
        <v>1.6346992153443765E-3</v>
      </c>
      <c r="K362" s="30">
        <f t="shared" si="89"/>
        <v>0.70588235294117652</v>
      </c>
      <c r="L362" s="30">
        <f t="shared" si="90"/>
        <v>0.875</v>
      </c>
      <c r="M362" s="30">
        <f t="shared" si="87"/>
        <v>1.782266448834101E-3</v>
      </c>
      <c r="N362" s="36">
        <f t="shared" si="88"/>
        <v>1.2319605772615277E-3</v>
      </c>
    </row>
    <row r="363" spans="1:14" ht="26.25" thickBot="1" x14ac:dyDescent="0.25">
      <c r="A363" s="23"/>
      <c r="B363" s="26" t="s">
        <v>338</v>
      </c>
      <c r="C363" s="37">
        <v>1</v>
      </c>
      <c r="D363" s="38">
        <v>4</v>
      </c>
      <c r="E363" s="38">
        <v>1</v>
      </c>
      <c r="F363" s="38">
        <v>5</v>
      </c>
      <c r="G363" s="39">
        <f t="shared" si="83"/>
        <v>1.4852220406950839E-4</v>
      </c>
      <c r="H363" s="39">
        <f t="shared" si="84"/>
        <v>7.0397747272087292E-4</v>
      </c>
      <c r="I363" s="39">
        <f t="shared" si="85"/>
        <v>1.0079629069650237E-4</v>
      </c>
      <c r="J363" s="39">
        <f t="shared" si="86"/>
        <v>5.4489973844812551E-4</v>
      </c>
      <c r="K363" s="39">
        <f t="shared" si="89"/>
        <v>0</v>
      </c>
      <c r="L363" s="39">
        <f t="shared" si="90"/>
        <v>0.25</v>
      </c>
      <c r="M363" s="39">
        <f t="shared" si="87"/>
        <v>0</v>
      </c>
      <c r="N363" s="40">
        <f t="shared" si="88"/>
        <v>1.7599436818021823E-4</v>
      </c>
    </row>
    <row r="364" spans="1:14" x14ac:dyDescent="0.2">
      <c r="A364" s="22"/>
    </row>
    <row r="365" spans="1:14" x14ac:dyDescent="0.2">
      <c r="A365" s="22"/>
    </row>
    <row r="366" spans="1:14" x14ac:dyDescent="0.2">
      <c r="A366" s="22"/>
    </row>
    <row r="367" spans="1:14" ht="15.75" thickBot="1" x14ac:dyDescent="0.25">
      <c r="A367" s="22"/>
    </row>
    <row r="368" spans="1:14" ht="29.25" customHeight="1" thickBot="1" x14ac:dyDescent="0.25">
      <c r="A368" s="23"/>
      <c r="B368" s="41" t="s">
        <v>2</v>
      </c>
      <c r="C368" s="44" t="s">
        <v>3</v>
      </c>
      <c r="D368" s="45"/>
      <c r="E368" s="45"/>
      <c r="F368" s="46"/>
      <c r="G368" s="44" t="s">
        <v>4</v>
      </c>
      <c r="H368" s="45"/>
      <c r="I368" s="45"/>
      <c r="J368" s="45"/>
      <c r="K368" s="44" t="s">
        <v>667</v>
      </c>
      <c r="L368" s="47"/>
      <c r="M368" s="44" t="s">
        <v>5</v>
      </c>
      <c r="N368" s="47"/>
    </row>
    <row r="369" spans="1:14" ht="15.75" thickBot="1" x14ac:dyDescent="0.25">
      <c r="A369" s="22"/>
      <c r="B369" s="42"/>
      <c r="C369" s="50">
        <v>2022</v>
      </c>
      <c r="D369" s="46"/>
      <c r="E369" s="51">
        <v>2023</v>
      </c>
      <c r="F369" s="46"/>
      <c r="G369" s="50">
        <v>2022</v>
      </c>
      <c r="H369" s="46"/>
      <c r="I369" s="51">
        <v>2023</v>
      </c>
      <c r="J369" s="46"/>
      <c r="K369" s="48"/>
      <c r="L369" s="49"/>
      <c r="M369" s="48"/>
      <c r="N369" s="49"/>
    </row>
    <row r="370" spans="1:14" ht="15.75" thickBot="1" x14ac:dyDescent="0.25">
      <c r="A370" s="23"/>
      <c r="B370" s="43"/>
      <c r="C370" s="13" t="s">
        <v>6</v>
      </c>
      <c r="D370" s="13" t="s">
        <v>7</v>
      </c>
      <c r="E370" s="13" t="s">
        <v>6</v>
      </c>
      <c r="F370" s="13" t="s">
        <v>7</v>
      </c>
      <c r="G370" s="13" t="s">
        <v>6</v>
      </c>
      <c r="H370" s="13" t="s">
        <v>7</v>
      </c>
      <c r="I370" s="13" t="s">
        <v>6</v>
      </c>
      <c r="J370" s="13" t="s">
        <v>7</v>
      </c>
      <c r="K370" s="13" t="s">
        <v>6</v>
      </c>
      <c r="L370" s="13" t="s">
        <v>7</v>
      </c>
      <c r="M370" s="13" t="s">
        <v>6</v>
      </c>
      <c r="N370" s="13" t="s">
        <v>7</v>
      </c>
    </row>
    <row r="371" spans="1:14" ht="15.75" thickBot="1" x14ac:dyDescent="0.25">
      <c r="A371" s="23"/>
      <c r="B371" s="14" t="s">
        <v>11</v>
      </c>
      <c r="C371" s="27">
        <f>SUM(C372:C604)</f>
        <v>31200</v>
      </c>
      <c r="D371" s="27">
        <f>SUM(D372:D604)</f>
        <v>25423</v>
      </c>
      <c r="E371" s="27">
        <f>SUM(E372:E604)</f>
        <v>34940</v>
      </c>
      <c r="F371" s="27">
        <f>SUM(F372:F604)</f>
        <v>32150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0.11987179487179488</v>
      </c>
      <c r="L371" s="28">
        <f>+IF(AND(D371=0,F371=0),"",IF(D371=0,1,IF(F371=0,-1,(F371-D371)/D371)))</f>
        <v>0.26460291861700036</v>
      </c>
      <c r="M371" s="28">
        <f t="shared" ref="M371:M434" si="95">+IF(OR(AND(G371=""),(K371="")),"",G371*K371)</f>
        <v>0.11987179487179488</v>
      </c>
      <c r="N371" s="28">
        <f t="shared" ref="N371:N434" si="96">+IF(OR(AND(H371=""),(L371="")),"",H371*L371)</f>
        <v>0.26460291861700036</v>
      </c>
    </row>
    <row r="372" spans="1:14" x14ac:dyDescent="0.2">
      <c r="A372" s="23"/>
      <c r="B372" s="24" t="s">
        <v>339</v>
      </c>
      <c r="C372" s="31">
        <v>270</v>
      </c>
      <c r="D372" s="32">
        <v>16</v>
      </c>
      <c r="E372" s="32">
        <v>145</v>
      </c>
      <c r="F372" s="32">
        <v>42</v>
      </c>
      <c r="G372" s="33">
        <f t="shared" si="91"/>
        <v>8.6538461538461543E-3</v>
      </c>
      <c r="H372" s="33">
        <f t="shared" si="92"/>
        <v>6.2935137473940921E-4</v>
      </c>
      <c r="I372" s="33">
        <f t="shared" si="93"/>
        <v>4.1499713795077279E-3</v>
      </c>
      <c r="J372" s="33">
        <f t="shared" si="94"/>
        <v>1.3063763608087092E-3</v>
      </c>
      <c r="K372" s="33">
        <f t="shared" ref="K372:K435" si="97">+IF(AND(C372=0,E372=0)," ",IF(C372=0,1,IF(E372=0,-1,(E372-C372)/C372)))</f>
        <v>-0.46296296296296297</v>
      </c>
      <c r="L372" s="33">
        <f t="shared" ref="L372:L435" si="98">+IF(AND(D372=0,F372=0)," ",IF(D372=0,1,IF(F372=0,-1,(F372-D372)/D372)))</f>
        <v>1.625</v>
      </c>
      <c r="M372" s="33">
        <f t="shared" si="95"/>
        <v>-4.0064102564102569E-3</v>
      </c>
      <c r="N372" s="34">
        <f t="shared" si="96"/>
        <v>1.0226959839515399E-3</v>
      </c>
    </row>
    <row r="373" spans="1:14" x14ac:dyDescent="0.2">
      <c r="A373" s="23"/>
      <c r="B373" s="25" t="s">
        <v>340</v>
      </c>
      <c r="C373" s="35">
        <v>78</v>
      </c>
      <c r="D373" s="29">
        <v>11</v>
      </c>
      <c r="E373" s="29">
        <v>82</v>
      </c>
      <c r="F373" s="29">
        <v>20</v>
      </c>
      <c r="G373" s="30">
        <f t="shared" si="91"/>
        <v>2.5000000000000001E-3</v>
      </c>
      <c r="H373" s="30">
        <f t="shared" si="92"/>
        <v>4.3267907013334384E-4</v>
      </c>
      <c r="I373" s="30">
        <f t="shared" si="93"/>
        <v>2.3468803663423011E-3</v>
      </c>
      <c r="J373" s="30">
        <f t="shared" si="94"/>
        <v>6.2208398133748052E-4</v>
      </c>
      <c r="K373" s="30">
        <f t="shared" si="97"/>
        <v>5.128205128205128E-2</v>
      </c>
      <c r="L373" s="30">
        <f t="shared" si="98"/>
        <v>0.81818181818181823</v>
      </c>
      <c r="M373" s="30">
        <f t="shared" si="95"/>
        <v>1.2820512820512821E-4</v>
      </c>
      <c r="N373" s="36">
        <f t="shared" si="96"/>
        <v>3.5401014829091772E-4</v>
      </c>
    </row>
    <row r="374" spans="1:14" x14ac:dyDescent="0.2">
      <c r="A374" s="23"/>
      <c r="B374" s="25" t="s">
        <v>341</v>
      </c>
      <c r="C374" s="35">
        <v>166</v>
      </c>
      <c r="D374" s="29">
        <v>112</v>
      </c>
      <c r="E374" s="29">
        <v>118</v>
      </c>
      <c r="F374" s="29">
        <v>105</v>
      </c>
      <c r="G374" s="30">
        <f t="shared" si="91"/>
        <v>5.3205128205128203E-3</v>
      </c>
      <c r="H374" s="30">
        <f t="shared" si="92"/>
        <v>4.4054596231758647E-3</v>
      </c>
      <c r="I374" s="30">
        <f t="shared" si="93"/>
        <v>3.3772180881511162E-3</v>
      </c>
      <c r="J374" s="30">
        <f t="shared" si="94"/>
        <v>3.265940902021773E-3</v>
      </c>
      <c r="K374" s="30">
        <f t="shared" si="97"/>
        <v>-0.28915662650602408</v>
      </c>
      <c r="L374" s="30">
        <f t="shared" si="98"/>
        <v>-6.25E-2</v>
      </c>
      <c r="M374" s="30">
        <f t="shared" si="95"/>
        <v>-1.5384615384615382E-3</v>
      </c>
      <c r="N374" s="36">
        <f t="shared" si="96"/>
        <v>-2.7534122644849154E-4</v>
      </c>
    </row>
    <row r="375" spans="1:14" x14ac:dyDescent="0.2">
      <c r="A375" s="23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23"/>
      <c r="B376" s="25" t="s">
        <v>343</v>
      </c>
      <c r="C376" s="35">
        <v>0</v>
      </c>
      <c r="D376" s="29">
        <v>1</v>
      </c>
      <c r="E376" s="29">
        <v>9</v>
      </c>
      <c r="F376" s="29">
        <v>9</v>
      </c>
      <c r="G376" s="30" t="str">
        <f t="shared" si="91"/>
        <v/>
      </c>
      <c r="H376" s="30">
        <f t="shared" si="92"/>
        <v>3.9334460921213075E-5</v>
      </c>
      <c r="I376" s="30">
        <f t="shared" si="93"/>
        <v>2.5758443045220377E-4</v>
      </c>
      <c r="J376" s="30">
        <f t="shared" si="94"/>
        <v>2.7993779160186626E-4</v>
      </c>
      <c r="K376" s="30">
        <f t="shared" si="97"/>
        <v>1</v>
      </c>
      <c r="L376" s="30">
        <f t="shared" si="98"/>
        <v>8</v>
      </c>
      <c r="M376" s="30" t="str">
        <f t="shared" si="95"/>
        <v/>
      </c>
      <c r="N376" s="36">
        <f t="shared" si="96"/>
        <v>3.146756873697046E-4</v>
      </c>
    </row>
    <row r="377" spans="1:14" x14ac:dyDescent="0.2">
      <c r="A377" s="23"/>
      <c r="B377" s="25" t="s">
        <v>344</v>
      </c>
      <c r="C377" s="35">
        <v>384</v>
      </c>
      <c r="D377" s="29">
        <v>246</v>
      </c>
      <c r="E377" s="29">
        <v>512</v>
      </c>
      <c r="F377" s="29">
        <v>310</v>
      </c>
      <c r="G377" s="30">
        <f t="shared" si="91"/>
        <v>1.2307692307692308E-2</v>
      </c>
      <c r="H377" s="30">
        <f t="shared" si="92"/>
        <v>9.6762773866184166E-3</v>
      </c>
      <c r="I377" s="30">
        <f t="shared" si="93"/>
        <v>1.4653692043503148E-2</v>
      </c>
      <c r="J377" s="30">
        <f t="shared" si="94"/>
        <v>9.6423017107309487E-3</v>
      </c>
      <c r="K377" s="30">
        <f t="shared" si="97"/>
        <v>0.33333333333333331</v>
      </c>
      <c r="L377" s="30">
        <f t="shared" si="98"/>
        <v>0.26016260162601629</v>
      </c>
      <c r="M377" s="30">
        <f t="shared" si="95"/>
        <v>4.1025641025641026E-3</v>
      </c>
      <c r="N377" s="36">
        <f t="shared" si="96"/>
        <v>2.5174054989576373E-3</v>
      </c>
    </row>
    <row r="378" spans="1:14" x14ac:dyDescent="0.2">
      <c r="A378" s="23"/>
      <c r="B378" s="25" t="s">
        <v>345</v>
      </c>
      <c r="C378" s="35">
        <v>46</v>
      </c>
      <c r="D378" s="29">
        <v>17</v>
      </c>
      <c r="E378" s="29">
        <v>40</v>
      </c>
      <c r="F378" s="29">
        <v>15</v>
      </c>
      <c r="G378" s="30">
        <f t="shared" si="91"/>
        <v>1.4743589743589744E-3</v>
      </c>
      <c r="H378" s="30">
        <f t="shared" si="92"/>
        <v>6.6868583566062232E-4</v>
      </c>
      <c r="I378" s="30">
        <f t="shared" si="93"/>
        <v>1.1448196908986834E-3</v>
      </c>
      <c r="J378" s="30">
        <f t="shared" si="94"/>
        <v>4.6656298600311044E-4</v>
      </c>
      <c r="K378" s="30">
        <f t="shared" si="97"/>
        <v>-0.13043478260869565</v>
      </c>
      <c r="L378" s="30">
        <f t="shared" si="98"/>
        <v>-0.11764705882352941</v>
      </c>
      <c r="M378" s="30">
        <f t="shared" si="95"/>
        <v>-1.9230769230769231E-4</v>
      </c>
      <c r="N378" s="36">
        <f t="shared" si="96"/>
        <v>-7.8668921842426151E-5</v>
      </c>
    </row>
    <row r="379" spans="1:14" x14ac:dyDescent="0.2">
      <c r="A379" s="23"/>
      <c r="B379" s="25" t="s">
        <v>346</v>
      </c>
      <c r="C379" s="35">
        <v>21</v>
      </c>
      <c r="D379" s="29">
        <v>12</v>
      </c>
      <c r="E379" s="29">
        <v>15</v>
      </c>
      <c r="F379" s="29">
        <v>11</v>
      </c>
      <c r="G379" s="30">
        <f t="shared" si="91"/>
        <v>6.7307692307692305E-4</v>
      </c>
      <c r="H379" s="30">
        <f t="shared" si="92"/>
        <v>4.7201353105455691E-4</v>
      </c>
      <c r="I379" s="30">
        <f t="shared" si="93"/>
        <v>4.2930738408700631E-4</v>
      </c>
      <c r="J379" s="30">
        <f t="shared" si="94"/>
        <v>3.4214618973561431E-4</v>
      </c>
      <c r="K379" s="30">
        <f t="shared" si="97"/>
        <v>-0.2857142857142857</v>
      </c>
      <c r="L379" s="30">
        <f t="shared" si="98"/>
        <v>-8.3333333333333329E-2</v>
      </c>
      <c r="M379" s="30">
        <f t="shared" si="95"/>
        <v>-1.9230769230769228E-4</v>
      </c>
      <c r="N379" s="36">
        <f t="shared" si="96"/>
        <v>-3.9334460921213075E-5</v>
      </c>
    </row>
    <row r="380" spans="1:14" x14ac:dyDescent="0.2">
      <c r="A380" s="23"/>
      <c r="B380" s="25" t="s">
        <v>347</v>
      </c>
      <c r="C380" s="35">
        <v>26</v>
      </c>
      <c r="D380" s="29">
        <v>15</v>
      </c>
      <c r="E380" s="29">
        <v>17</v>
      </c>
      <c r="F380" s="29">
        <v>7</v>
      </c>
      <c r="G380" s="30">
        <f t="shared" si="91"/>
        <v>8.3333333333333339E-4</v>
      </c>
      <c r="H380" s="30">
        <f t="shared" si="92"/>
        <v>5.9001691381819609E-4</v>
      </c>
      <c r="I380" s="30">
        <f t="shared" si="93"/>
        <v>4.8654836863194046E-4</v>
      </c>
      <c r="J380" s="30">
        <f t="shared" si="94"/>
        <v>2.177293934681182E-4</v>
      </c>
      <c r="K380" s="30">
        <f t="shared" si="97"/>
        <v>-0.34615384615384615</v>
      </c>
      <c r="L380" s="30">
        <f t="shared" si="98"/>
        <v>-0.53333333333333333</v>
      </c>
      <c r="M380" s="30">
        <f t="shared" si="95"/>
        <v>-2.8846153846153849E-4</v>
      </c>
      <c r="N380" s="36">
        <f t="shared" si="96"/>
        <v>-3.146756873697046E-4</v>
      </c>
    </row>
    <row r="381" spans="1:14" x14ac:dyDescent="0.2">
      <c r="A381" s="23"/>
      <c r="B381" s="25" t="s">
        <v>348</v>
      </c>
      <c r="C381" s="35">
        <v>57</v>
      </c>
      <c r="D381" s="29">
        <v>46</v>
      </c>
      <c r="E381" s="29">
        <v>127</v>
      </c>
      <c r="F381" s="29">
        <v>59</v>
      </c>
      <c r="G381" s="30">
        <f t="shared" si="91"/>
        <v>1.8269230769230769E-3</v>
      </c>
      <c r="H381" s="30">
        <f t="shared" si="92"/>
        <v>1.8093852023758014E-3</v>
      </c>
      <c r="I381" s="30">
        <f t="shared" si="93"/>
        <v>3.6348025186033199E-3</v>
      </c>
      <c r="J381" s="30">
        <f t="shared" si="94"/>
        <v>1.8351477449455676E-3</v>
      </c>
      <c r="K381" s="30">
        <f t="shared" si="97"/>
        <v>1.2280701754385965</v>
      </c>
      <c r="L381" s="30">
        <f t="shared" si="98"/>
        <v>0.28260869565217389</v>
      </c>
      <c r="M381" s="30">
        <f t="shared" si="95"/>
        <v>2.2435897435897434E-3</v>
      </c>
      <c r="N381" s="36">
        <f t="shared" si="96"/>
        <v>5.1134799197576997E-4</v>
      </c>
    </row>
    <row r="382" spans="1:14" x14ac:dyDescent="0.2">
      <c r="A382" s="23"/>
      <c r="B382" s="25" t="s">
        <v>349</v>
      </c>
      <c r="C382" s="35">
        <v>1</v>
      </c>
      <c r="D382" s="29">
        <v>0</v>
      </c>
      <c r="E382" s="29">
        <v>1</v>
      </c>
      <c r="F382" s="29">
        <v>0</v>
      </c>
      <c r="G382" s="30">
        <f t="shared" si="91"/>
        <v>3.2051282051282051E-5</v>
      </c>
      <c r="H382" s="30" t="str">
        <f t="shared" si="92"/>
        <v/>
      </c>
      <c r="I382" s="30">
        <f t="shared" si="93"/>
        <v>2.8620492272467087E-5</v>
      </c>
      <c r="J382" s="30" t="str">
        <f t="shared" si="94"/>
        <v/>
      </c>
      <c r="K382" s="30">
        <f t="shared" si="97"/>
        <v>0</v>
      </c>
      <c r="L382" s="30" t="str">
        <f t="shared" si="98"/>
        <v xml:space="preserve"> </v>
      </c>
      <c r="M382" s="30">
        <f t="shared" si="95"/>
        <v>0</v>
      </c>
      <c r="N382" s="36" t="str">
        <f t="shared" si="96"/>
        <v/>
      </c>
    </row>
    <row r="383" spans="1:14" x14ac:dyDescent="0.2">
      <c r="A383" s="23"/>
      <c r="B383" s="25" t="s">
        <v>350</v>
      </c>
      <c r="C383" s="35">
        <v>1677</v>
      </c>
      <c r="D383" s="29">
        <v>776</v>
      </c>
      <c r="E383" s="29">
        <v>1296</v>
      </c>
      <c r="F383" s="29">
        <v>627</v>
      </c>
      <c r="G383" s="30">
        <f t="shared" si="91"/>
        <v>5.3749999999999999E-2</v>
      </c>
      <c r="H383" s="30">
        <f t="shared" si="92"/>
        <v>3.0523541674861345E-2</v>
      </c>
      <c r="I383" s="30">
        <f t="shared" si="93"/>
        <v>3.7092157985117342E-2</v>
      </c>
      <c r="J383" s="30">
        <f t="shared" si="94"/>
        <v>1.9502332814930017E-2</v>
      </c>
      <c r="K383" s="30">
        <f t="shared" si="97"/>
        <v>-0.22719141323792486</v>
      </c>
      <c r="L383" s="30">
        <f t="shared" si="98"/>
        <v>-0.19201030927835053</v>
      </c>
      <c r="M383" s="30">
        <f t="shared" si="95"/>
        <v>-1.2211538461538461E-2</v>
      </c>
      <c r="N383" s="36">
        <f t="shared" si="96"/>
        <v>-5.860834677260748E-3</v>
      </c>
    </row>
    <row r="384" spans="1:14" x14ac:dyDescent="0.2">
      <c r="A384" s="23"/>
      <c r="B384" s="25" t="s">
        <v>351</v>
      </c>
      <c r="C384" s="35">
        <v>575</v>
      </c>
      <c r="D384" s="29">
        <v>169</v>
      </c>
      <c r="E384" s="29">
        <v>623</v>
      </c>
      <c r="F384" s="29">
        <v>242</v>
      </c>
      <c r="G384" s="30">
        <f t="shared" si="91"/>
        <v>1.842948717948718E-2</v>
      </c>
      <c r="H384" s="30">
        <f t="shared" si="92"/>
        <v>6.6475238956850095E-3</v>
      </c>
      <c r="I384" s="30">
        <f t="shared" si="93"/>
        <v>1.7830566685746996E-2</v>
      </c>
      <c r="J384" s="30">
        <f t="shared" si="94"/>
        <v>7.5272161741835146E-3</v>
      </c>
      <c r="K384" s="30">
        <f t="shared" si="97"/>
        <v>8.3478260869565224E-2</v>
      </c>
      <c r="L384" s="30">
        <f t="shared" si="98"/>
        <v>0.43195266272189348</v>
      </c>
      <c r="M384" s="30">
        <f t="shared" si="95"/>
        <v>1.5384615384615387E-3</v>
      </c>
      <c r="N384" s="36">
        <f t="shared" si="96"/>
        <v>2.8714156472485542E-3</v>
      </c>
    </row>
    <row r="385" spans="1:14" x14ac:dyDescent="0.2">
      <c r="A385" s="23"/>
      <c r="B385" s="25" t="s">
        <v>352</v>
      </c>
      <c r="C385" s="35">
        <v>4</v>
      </c>
      <c r="D385" s="29">
        <v>0</v>
      </c>
      <c r="E385" s="29">
        <v>1</v>
      </c>
      <c r="F385" s="29">
        <v>1</v>
      </c>
      <c r="G385" s="30">
        <f t="shared" si="91"/>
        <v>1.2820512820512821E-4</v>
      </c>
      <c r="H385" s="30" t="str">
        <f t="shared" si="92"/>
        <v/>
      </c>
      <c r="I385" s="30">
        <f t="shared" si="93"/>
        <v>2.8620492272467087E-5</v>
      </c>
      <c r="J385" s="30">
        <f t="shared" si="94"/>
        <v>3.1104199066874027E-5</v>
      </c>
      <c r="K385" s="30">
        <f t="shared" si="97"/>
        <v>-0.75</v>
      </c>
      <c r="L385" s="30">
        <f t="shared" si="98"/>
        <v>1</v>
      </c>
      <c r="M385" s="30">
        <f t="shared" si="95"/>
        <v>-9.6153846153846154E-5</v>
      </c>
      <c r="N385" s="36" t="str">
        <f t="shared" si="96"/>
        <v/>
      </c>
    </row>
    <row r="386" spans="1:14" x14ac:dyDescent="0.2">
      <c r="A386" s="23"/>
      <c r="B386" s="25" t="s">
        <v>353</v>
      </c>
      <c r="C386" s="35">
        <v>138</v>
      </c>
      <c r="D386" s="29">
        <v>64</v>
      </c>
      <c r="E386" s="29">
        <v>89</v>
      </c>
      <c r="F386" s="29">
        <v>60</v>
      </c>
      <c r="G386" s="30">
        <f t="shared" si="91"/>
        <v>4.4230769230769228E-3</v>
      </c>
      <c r="H386" s="30">
        <f t="shared" si="92"/>
        <v>2.5174054989576368E-3</v>
      </c>
      <c r="I386" s="30">
        <f t="shared" si="93"/>
        <v>2.5472238122495705E-3</v>
      </c>
      <c r="J386" s="30">
        <f t="shared" si="94"/>
        <v>1.8662519440124418E-3</v>
      </c>
      <c r="K386" s="30">
        <f t="shared" si="97"/>
        <v>-0.35507246376811596</v>
      </c>
      <c r="L386" s="30">
        <f t="shared" si="98"/>
        <v>-6.25E-2</v>
      </c>
      <c r="M386" s="30">
        <f t="shared" si="95"/>
        <v>-1.5705128205128205E-3</v>
      </c>
      <c r="N386" s="36">
        <f t="shared" si="96"/>
        <v>-1.573378436848523E-4</v>
      </c>
    </row>
    <row r="387" spans="1:14" x14ac:dyDescent="0.2">
      <c r="A387" s="23"/>
      <c r="B387" s="25" t="s">
        <v>354</v>
      </c>
      <c r="C387" s="35">
        <v>330</v>
      </c>
      <c r="D387" s="29">
        <v>67</v>
      </c>
      <c r="E387" s="29">
        <v>279</v>
      </c>
      <c r="F387" s="29">
        <v>106</v>
      </c>
      <c r="G387" s="30">
        <f t="shared" si="91"/>
        <v>1.0576923076923078E-2</v>
      </c>
      <c r="H387" s="30">
        <f t="shared" si="92"/>
        <v>2.635408881721276E-3</v>
      </c>
      <c r="I387" s="30">
        <f t="shared" si="93"/>
        <v>7.9851173440183172E-3</v>
      </c>
      <c r="J387" s="30">
        <f t="shared" si="94"/>
        <v>3.2970451010886468E-3</v>
      </c>
      <c r="K387" s="30">
        <f t="shared" si="97"/>
        <v>-0.15454545454545454</v>
      </c>
      <c r="L387" s="30">
        <f t="shared" si="98"/>
        <v>0.58208955223880599</v>
      </c>
      <c r="M387" s="30">
        <f t="shared" si="95"/>
        <v>-1.6346153846153847E-3</v>
      </c>
      <c r="N387" s="36">
        <f t="shared" si="96"/>
        <v>1.53404397592731E-3</v>
      </c>
    </row>
    <row r="388" spans="1:14" x14ac:dyDescent="0.2">
      <c r="A388" s="23"/>
      <c r="B388" s="25" t="s">
        <v>355</v>
      </c>
      <c r="C388" s="35">
        <v>49</v>
      </c>
      <c r="D388" s="29">
        <v>39</v>
      </c>
      <c r="E388" s="29">
        <v>64</v>
      </c>
      <c r="F388" s="29">
        <v>38</v>
      </c>
      <c r="G388" s="30">
        <f t="shared" si="91"/>
        <v>1.5705128205128205E-3</v>
      </c>
      <c r="H388" s="30">
        <f t="shared" si="92"/>
        <v>1.53404397592731E-3</v>
      </c>
      <c r="I388" s="30">
        <f t="shared" si="93"/>
        <v>1.8317115054378936E-3</v>
      </c>
      <c r="J388" s="30">
        <f t="shared" si="94"/>
        <v>1.181959564541213E-3</v>
      </c>
      <c r="K388" s="30">
        <f t="shared" si="97"/>
        <v>0.30612244897959184</v>
      </c>
      <c r="L388" s="30">
        <f t="shared" si="98"/>
        <v>-2.564102564102564E-2</v>
      </c>
      <c r="M388" s="30">
        <f t="shared" si="95"/>
        <v>4.807692307692308E-4</v>
      </c>
      <c r="N388" s="36">
        <f t="shared" si="96"/>
        <v>-3.9334460921213075E-5</v>
      </c>
    </row>
    <row r="389" spans="1:14" x14ac:dyDescent="0.2">
      <c r="A389" s="23"/>
      <c r="B389" s="25" t="s">
        <v>356</v>
      </c>
      <c r="C389" s="35">
        <v>8</v>
      </c>
      <c r="D389" s="29">
        <v>9</v>
      </c>
      <c r="E389" s="29">
        <v>62</v>
      </c>
      <c r="F389" s="29">
        <v>13</v>
      </c>
      <c r="G389" s="30">
        <f t="shared" si="91"/>
        <v>2.5641025641025641E-4</v>
      </c>
      <c r="H389" s="30">
        <f t="shared" si="92"/>
        <v>3.5401014829091767E-4</v>
      </c>
      <c r="I389" s="30">
        <f t="shared" si="93"/>
        <v>1.7744705208929594E-3</v>
      </c>
      <c r="J389" s="30">
        <f t="shared" si="94"/>
        <v>4.0435458786936235E-4</v>
      </c>
      <c r="K389" s="30">
        <f t="shared" si="97"/>
        <v>6.75</v>
      </c>
      <c r="L389" s="30">
        <f t="shared" si="98"/>
        <v>0.44444444444444442</v>
      </c>
      <c r="M389" s="30">
        <f t="shared" si="95"/>
        <v>1.7307692307692308E-3</v>
      </c>
      <c r="N389" s="36">
        <f t="shared" si="96"/>
        <v>1.5733784368485227E-4</v>
      </c>
    </row>
    <row r="390" spans="1:14" x14ac:dyDescent="0.2">
      <c r="A390" s="23"/>
      <c r="B390" s="25" t="s">
        <v>357</v>
      </c>
      <c r="C390" s="35">
        <v>5</v>
      </c>
      <c r="D390" s="29">
        <v>1</v>
      </c>
      <c r="E390" s="29">
        <v>1</v>
      </c>
      <c r="F390" s="29">
        <v>0</v>
      </c>
      <c r="G390" s="30">
        <f t="shared" si="91"/>
        <v>1.6025641025641026E-4</v>
      </c>
      <c r="H390" s="30">
        <f t="shared" si="92"/>
        <v>3.9334460921213075E-5</v>
      </c>
      <c r="I390" s="30">
        <f t="shared" si="93"/>
        <v>2.8620492272467087E-5</v>
      </c>
      <c r="J390" s="30" t="str">
        <f t="shared" si="94"/>
        <v/>
      </c>
      <c r="K390" s="30">
        <f t="shared" si="97"/>
        <v>-0.8</v>
      </c>
      <c r="L390" s="30">
        <f t="shared" si="98"/>
        <v>-1</v>
      </c>
      <c r="M390" s="30">
        <f t="shared" si="95"/>
        <v>-1.2820512820512821E-4</v>
      </c>
      <c r="N390" s="36">
        <f t="shared" si="96"/>
        <v>-3.9334460921213075E-5</v>
      </c>
    </row>
    <row r="391" spans="1:14" x14ac:dyDescent="0.2">
      <c r="A391" s="23"/>
      <c r="B391" s="25" t="s">
        <v>358</v>
      </c>
      <c r="C391" s="35">
        <v>6134</v>
      </c>
      <c r="D391" s="29">
        <v>3659</v>
      </c>
      <c r="E391" s="29">
        <v>16437</v>
      </c>
      <c r="F391" s="29">
        <v>11477</v>
      </c>
      <c r="G391" s="30">
        <f t="shared" si="91"/>
        <v>0.1966025641025641</v>
      </c>
      <c r="H391" s="30">
        <f t="shared" si="92"/>
        <v>0.14392479251071863</v>
      </c>
      <c r="I391" s="30">
        <f t="shared" si="93"/>
        <v>0.47043503148254151</v>
      </c>
      <c r="J391" s="30">
        <f t="shared" si="94"/>
        <v>0.3569828926905132</v>
      </c>
      <c r="K391" s="30">
        <f t="shared" si="97"/>
        <v>1.679654385392892</v>
      </c>
      <c r="L391" s="30">
        <f t="shared" si="98"/>
        <v>2.1366493577480186</v>
      </c>
      <c r="M391" s="30">
        <f t="shared" si="95"/>
        <v>0.33022435897435898</v>
      </c>
      <c r="N391" s="36">
        <f t="shared" si="96"/>
        <v>0.30751681548204379</v>
      </c>
    </row>
    <row r="392" spans="1:14" x14ac:dyDescent="0.2">
      <c r="A392" s="23"/>
      <c r="B392" s="25" t="s">
        <v>359</v>
      </c>
      <c r="C392" s="35">
        <v>5</v>
      </c>
      <c r="D392" s="29">
        <v>9</v>
      </c>
      <c r="E392" s="29">
        <v>7</v>
      </c>
      <c r="F392" s="29">
        <v>12</v>
      </c>
      <c r="G392" s="30">
        <f t="shared" si="91"/>
        <v>1.6025641025641026E-4</v>
      </c>
      <c r="H392" s="30">
        <f t="shared" si="92"/>
        <v>3.5401014829091767E-4</v>
      </c>
      <c r="I392" s="30">
        <f t="shared" si="93"/>
        <v>2.0034344590726959E-4</v>
      </c>
      <c r="J392" s="30">
        <f t="shared" si="94"/>
        <v>3.7325038880248835E-4</v>
      </c>
      <c r="K392" s="30">
        <f t="shared" si="97"/>
        <v>0.4</v>
      </c>
      <c r="L392" s="30">
        <f t="shared" si="98"/>
        <v>0.33333333333333331</v>
      </c>
      <c r="M392" s="30">
        <f t="shared" si="95"/>
        <v>6.4102564102564103E-5</v>
      </c>
      <c r="N392" s="36">
        <f t="shared" si="96"/>
        <v>1.1800338276363921E-4</v>
      </c>
    </row>
    <row r="393" spans="1:14" x14ac:dyDescent="0.2">
      <c r="A393" s="23"/>
      <c r="B393" s="25" t="s">
        <v>360</v>
      </c>
      <c r="C393" s="35">
        <v>4</v>
      </c>
      <c r="D393" s="29">
        <v>0</v>
      </c>
      <c r="E393" s="29">
        <v>2</v>
      </c>
      <c r="F393" s="29">
        <v>0</v>
      </c>
      <c r="G393" s="30">
        <f t="shared" si="91"/>
        <v>1.2820512820512821E-4</v>
      </c>
      <c r="H393" s="30" t="str">
        <f t="shared" si="92"/>
        <v/>
      </c>
      <c r="I393" s="30">
        <f t="shared" si="93"/>
        <v>5.7240984544934173E-5</v>
      </c>
      <c r="J393" s="30" t="str">
        <f t="shared" si="94"/>
        <v/>
      </c>
      <c r="K393" s="30">
        <f t="shared" si="97"/>
        <v>-0.5</v>
      </c>
      <c r="L393" s="30" t="str">
        <f t="shared" si="98"/>
        <v xml:space="preserve"> </v>
      </c>
      <c r="M393" s="30">
        <f t="shared" si="95"/>
        <v>-6.4102564102564103E-5</v>
      </c>
      <c r="N393" s="36" t="str">
        <f t="shared" si="96"/>
        <v/>
      </c>
    </row>
    <row r="394" spans="1:14" x14ac:dyDescent="0.2">
      <c r="A394" s="23"/>
      <c r="B394" s="25" t="s">
        <v>361</v>
      </c>
      <c r="C394" s="35">
        <v>117</v>
      </c>
      <c r="D394" s="29">
        <v>220</v>
      </c>
      <c r="E394" s="29">
        <v>3</v>
      </c>
      <c r="F394" s="29">
        <v>123</v>
      </c>
      <c r="G394" s="30">
        <f t="shared" si="91"/>
        <v>3.7499999999999999E-3</v>
      </c>
      <c r="H394" s="30">
        <f t="shared" si="92"/>
        <v>8.653581402666876E-3</v>
      </c>
      <c r="I394" s="30">
        <f t="shared" si="93"/>
        <v>8.586147681740126E-5</v>
      </c>
      <c r="J394" s="30">
        <f t="shared" si="94"/>
        <v>3.8258164852255053E-3</v>
      </c>
      <c r="K394" s="30">
        <f t="shared" si="97"/>
        <v>-0.97435897435897434</v>
      </c>
      <c r="L394" s="30">
        <f t="shared" si="98"/>
        <v>-0.44090909090909092</v>
      </c>
      <c r="M394" s="30">
        <f t="shared" si="95"/>
        <v>-3.6538461538461538E-3</v>
      </c>
      <c r="N394" s="36">
        <f t="shared" si="96"/>
        <v>-3.8154427093576681E-3</v>
      </c>
    </row>
    <row r="395" spans="1:14" x14ac:dyDescent="0.2">
      <c r="A395" s="23"/>
      <c r="B395" s="25" t="s">
        <v>362</v>
      </c>
      <c r="C395" s="35">
        <v>721</v>
      </c>
      <c r="D395" s="29">
        <v>3101</v>
      </c>
      <c r="E395" s="29">
        <v>579</v>
      </c>
      <c r="F395" s="29">
        <v>2961</v>
      </c>
      <c r="G395" s="30">
        <f t="shared" si="91"/>
        <v>2.3108974358974358E-2</v>
      </c>
      <c r="H395" s="30">
        <f t="shared" si="92"/>
        <v>0.12197616331668175</v>
      </c>
      <c r="I395" s="30">
        <f t="shared" si="93"/>
        <v>1.6571265025758442E-2</v>
      </c>
      <c r="J395" s="30">
        <f t="shared" si="94"/>
        <v>9.2099533437013992E-2</v>
      </c>
      <c r="K395" s="30">
        <f t="shared" si="97"/>
        <v>-0.19694868238557559</v>
      </c>
      <c r="L395" s="30">
        <f t="shared" si="98"/>
        <v>-4.5146726862302484E-2</v>
      </c>
      <c r="M395" s="30">
        <f t="shared" si="95"/>
        <v>-4.5512820512820509E-3</v>
      </c>
      <c r="N395" s="36">
        <f t="shared" si="96"/>
        <v>-5.5068245289698311E-3</v>
      </c>
    </row>
    <row r="396" spans="1:14" x14ac:dyDescent="0.2">
      <c r="A396" s="23"/>
      <c r="B396" s="25" t="s">
        <v>363</v>
      </c>
      <c r="C396" s="35">
        <v>48</v>
      </c>
      <c r="D396" s="29">
        <v>47</v>
      </c>
      <c r="E396" s="29">
        <v>33</v>
      </c>
      <c r="F396" s="29">
        <v>40</v>
      </c>
      <c r="G396" s="30">
        <f t="shared" si="91"/>
        <v>1.5384615384615385E-3</v>
      </c>
      <c r="H396" s="30">
        <f t="shared" si="92"/>
        <v>1.8487196632970145E-3</v>
      </c>
      <c r="I396" s="30">
        <f t="shared" si="93"/>
        <v>9.4447624499141385E-4</v>
      </c>
      <c r="J396" s="30">
        <f t="shared" si="94"/>
        <v>1.244167962674961E-3</v>
      </c>
      <c r="K396" s="30">
        <f t="shared" si="97"/>
        <v>-0.3125</v>
      </c>
      <c r="L396" s="30">
        <f t="shared" si="98"/>
        <v>-0.14893617021276595</v>
      </c>
      <c r="M396" s="30">
        <f t="shared" si="95"/>
        <v>-4.807692307692308E-4</v>
      </c>
      <c r="N396" s="36">
        <f t="shared" si="96"/>
        <v>-2.7534122644849149E-4</v>
      </c>
    </row>
    <row r="397" spans="1:14" x14ac:dyDescent="0.2">
      <c r="A397" s="23"/>
      <c r="B397" s="25" t="s">
        <v>364</v>
      </c>
      <c r="C397" s="35">
        <v>0</v>
      </c>
      <c r="D397" s="29">
        <v>3</v>
      </c>
      <c r="E397" s="29">
        <v>2</v>
      </c>
      <c r="F397" s="29">
        <v>2</v>
      </c>
      <c r="G397" s="30" t="str">
        <f t="shared" si="91"/>
        <v/>
      </c>
      <c r="H397" s="30">
        <f t="shared" si="92"/>
        <v>1.1800338276363923E-4</v>
      </c>
      <c r="I397" s="30">
        <f t="shared" si="93"/>
        <v>5.7240984544934173E-5</v>
      </c>
      <c r="J397" s="30">
        <f t="shared" si="94"/>
        <v>6.2208398133748054E-5</v>
      </c>
      <c r="K397" s="30">
        <f t="shared" si="97"/>
        <v>1</v>
      </c>
      <c r="L397" s="30">
        <f t="shared" si="98"/>
        <v>-0.33333333333333331</v>
      </c>
      <c r="M397" s="30" t="str">
        <f t="shared" si="95"/>
        <v/>
      </c>
      <c r="N397" s="36">
        <f t="shared" si="96"/>
        <v>-3.9334460921213075E-5</v>
      </c>
    </row>
    <row r="398" spans="1:14" x14ac:dyDescent="0.2">
      <c r="A398" s="23"/>
      <c r="B398" s="25" t="s">
        <v>365</v>
      </c>
      <c r="C398" s="35">
        <v>1</v>
      </c>
      <c r="D398" s="29">
        <v>15</v>
      </c>
      <c r="E398" s="29">
        <v>8</v>
      </c>
      <c r="F398" s="29">
        <v>11</v>
      </c>
      <c r="G398" s="30">
        <f t="shared" si="91"/>
        <v>3.2051282051282051E-5</v>
      </c>
      <c r="H398" s="30">
        <f t="shared" si="92"/>
        <v>5.9001691381819609E-4</v>
      </c>
      <c r="I398" s="30">
        <f t="shared" si="93"/>
        <v>2.2896393817973669E-4</v>
      </c>
      <c r="J398" s="30">
        <f t="shared" si="94"/>
        <v>3.4214618973561431E-4</v>
      </c>
      <c r="K398" s="30">
        <f t="shared" si="97"/>
        <v>7</v>
      </c>
      <c r="L398" s="30">
        <f t="shared" si="98"/>
        <v>-0.26666666666666666</v>
      </c>
      <c r="M398" s="30">
        <f t="shared" si="95"/>
        <v>2.2435897435897436E-4</v>
      </c>
      <c r="N398" s="36">
        <f t="shared" si="96"/>
        <v>-1.573378436848523E-4</v>
      </c>
    </row>
    <row r="399" spans="1:14" x14ac:dyDescent="0.2">
      <c r="A399" s="23"/>
      <c r="B399" s="25" t="s">
        <v>366</v>
      </c>
      <c r="C399" s="35">
        <v>3</v>
      </c>
      <c r="D399" s="29">
        <v>5</v>
      </c>
      <c r="E399" s="29">
        <v>1</v>
      </c>
      <c r="F399" s="29">
        <v>1</v>
      </c>
      <c r="G399" s="30">
        <f t="shared" si="91"/>
        <v>9.6153846153846154E-5</v>
      </c>
      <c r="H399" s="30">
        <f t="shared" si="92"/>
        <v>1.9667230460606536E-4</v>
      </c>
      <c r="I399" s="30">
        <f t="shared" si="93"/>
        <v>2.8620492272467087E-5</v>
      </c>
      <c r="J399" s="30">
        <f t="shared" si="94"/>
        <v>3.1104199066874027E-5</v>
      </c>
      <c r="K399" s="30">
        <f t="shared" si="97"/>
        <v>-0.66666666666666663</v>
      </c>
      <c r="L399" s="30">
        <f t="shared" si="98"/>
        <v>-0.8</v>
      </c>
      <c r="M399" s="30">
        <f t="shared" si="95"/>
        <v>-6.4102564102564103E-5</v>
      </c>
      <c r="N399" s="36">
        <f t="shared" si="96"/>
        <v>-1.573378436848523E-4</v>
      </c>
    </row>
    <row r="400" spans="1:14" x14ac:dyDescent="0.2">
      <c r="A400" s="23"/>
      <c r="B400" s="25" t="s">
        <v>367</v>
      </c>
      <c r="C400" s="35">
        <v>15</v>
      </c>
      <c r="D400" s="29">
        <v>15</v>
      </c>
      <c r="E400" s="29">
        <v>27</v>
      </c>
      <c r="F400" s="29">
        <v>24</v>
      </c>
      <c r="G400" s="30">
        <f t="shared" si="91"/>
        <v>4.807692307692308E-4</v>
      </c>
      <c r="H400" s="30">
        <f t="shared" si="92"/>
        <v>5.9001691381819609E-4</v>
      </c>
      <c r="I400" s="30">
        <f t="shared" si="93"/>
        <v>7.727532913566113E-4</v>
      </c>
      <c r="J400" s="30">
        <f t="shared" si="94"/>
        <v>7.465007776049767E-4</v>
      </c>
      <c r="K400" s="30">
        <f t="shared" si="97"/>
        <v>0.8</v>
      </c>
      <c r="L400" s="30">
        <f t="shared" si="98"/>
        <v>0.6</v>
      </c>
      <c r="M400" s="30">
        <f t="shared" si="95"/>
        <v>3.8461538461538467E-4</v>
      </c>
      <c r="N400" s="36">
        <f t="shared" si="96"/>
        <v>3.5401014829091767E-4</v>
      </c>
    </row>
    <row r="401" spans="1:14" x14ac:dyDescent="0.2">
      <c r="A401" s="23"/>
      <c r="B401" s="25" t="s">
        <v>368</v>
      </c>
      <c r="C401" s="35">
        <v>18</v>
      </c>
      <c r="D401" s="29">
        <v>14</v>
      </c>
      <c r="E401" s="29">
        <v>35</v>
      </c>
      <c r="F401" s="29">
        <v>30</v>
      </c>
      <c r="G401" s="30">
        <f t="shared" si="91"/>
        <v>5.7692307692307698E-4</v>
      </c>
      <c r="H401" s="30">
        <f t="shared" si="92"/>
        <v>5.5068245289698308E-4</v>
      </c>
      <c r="I401" s="30">
        <f t="shared" si="93"/>
        <v>1.0017172295363481E-3</v>
      </c>
      <c r="J401" s="30">
        <f t="shared" si="94"/>
        <v>9.3312597200622088E-4</v>
      </c>
      <c r="K401" s="30">
        <f t="shared" si="97"/>
        <v>0.94444444444444442</v>
      </c>
      <c r="L401" s="30">
        <f t="shared" si="98"/>
        <v>1.1428571428571428</v>
      </c>
      <c r="M401" s="30">
        <f t="shared" si="95"/>
        <v>5.4487179487179495E-4</v>
      </c>
      <c r="N401" s="36">
        <f t="shared" si="96"/>
        <v>6.2935137473940921E-4</v>
      </c>
    </row>
    <row r="402" spans="1:14" x14ac:dyDescent="0.2">
      <c r="A402" s="23"/>
      <c r="B402" s="25" t="s">
        <v>369</v>
      </c>
      <c r="C402" s="35">
        <v>229</v>
      </c>
      <c r="D402" s="29">
        <v>85</v>
      </c>
      <c r="E402" s="29">
        <v>89</v>
      </c>
      <c r="F402" s="29">
        <v>209</v>
      </c>
      <c r="G402" s="30">
        <f t="shared" si="91"/>
        <v>7.33974358974359E-3</v>
      </c>
      <c r="H402" s="30">
        <f t="shared" si="92"/>
        <v>3.3434291783031112E-3</v>
      </c>
      <c r="I402" s="30">
        <f t="shared" si="93"/>
        <v>2.5472238122495705E-3</v>
      </c>
      <c r="J402" s="30">
        <f t="shared" si="94"/>
        <v>6.5007776049766722E-3</v>
      </c>
      <c r="K402" s="30">
        <f t="shared" si="97"/>
        <v>-0.611353711790393</v>
      </c>
      <c r="L402" s="30">
        <f t="shared" si="98"/>
        <v>1.4588235294117646</v>
      </c>
      <c r="M402" s="30">
        <f t="shared" si="95"/>
        <v>-4.4871794871794869E-3</v>
      </c>
      <c r="N402" s="36">
        <f t="shared" si="96"/>
        <v>4.8774731542304212E-3</v>
      </c>
    </row>
    <row r="403" spans="1:14" x14ac:dyDescent="0.2">
      <c r="A403" s="23"/>
      <c r="B403" s="25" t="s">
        <v>370</v>
      </c>
      <c r="C403" s="35">
        <v>0</v>
      </c>
      <c r="D403" s="29">
        <v>0</v>
      </c>
      <c r="E403" s="29">
        <v>0</v>
      </c>
      <c r="F403" s="29">
        <v>1</v>
      </c>
      <c r="G403" s="30" t="str">
        <f t="shared" si="91"/>
        <v/>
      </c>
      <c r="H403" s="30" t="str">
        <f t="shared" si="92"/>
        <v/>
      </c>
      <c r="I403" s="30" t="str">
        <f t="shared" si="93"/>
        <v/>
      </c>
      <c r="J403" s="30">
        <f t="shared" si="94"/>
        <v>3.1104199066874027E-5</v>
      </c>
      <c r="K403" s="30" t="str">
        <f t="shared" si="97"/>
        <v xml:space="preserve"> </v>
      </c>
      <c r="L403" s="30">
        <f t="shared" si="98"/>
        <v>1</v>
      </c>
      <c r="M403" s="30" t="str">
        <f t="shared" si="95"/>
        <v/>
      </c>
      <c r="N403" s="36" t="str">
        <f t="shared" si="96"/>
        <v/>
      </c>
    </row>
    <row r="404" spans="1:14" ht="25.5" x14ac:dyDescent="0.2">
      <c r="A404" s="23"/>
      <c r="B404" s="25" t="s">
        <v>371</v>
      </c>
      <c r="C404" s="35">
        <v>11</v>
      </c>
      <c r="D404" s="29">
        <v>40</v>
      </c>
      <c r="E404" s="29">
        <v>20</v>
      </c>
      <c r="F404" s="29">
        <v>84</v>
      </c>
      <c r="G404" s="30">
        <f t="shared" si="91"/>
        <v>3.5256410256410259E-4</v>
      </c>
      <c r="H404" s="30">
        <f t="shared" si="92"/>
        <v>1.5733784368485229E-3</v>
      </c>
      <c r="I404" s="30">
        <f t="shared" si="93"/>
        <v>5.7240984544934168E-4</v>
      </c>
      <c r="J404" s="30">
        <f t="shared" si="94"/>
        <v>2.6127527216174185E-3</v>
      </c>
      <c r="K404" s="30">
        <f t="shared" si="97"/>
        <v>0.81818181818181823</v>
      </c>
      <c r="L404" s="30">
        <f t="shared" si="98"/>
        <v>1.1000000000000001</v>
      </c>
      <c r="M404" s="30">
        <f t="shared" si="95"/>
        <v>2.8846153846153849E-4</v>
      </c>
      <c r="N404" s="36">
        <f t="shared" si="96"/>
        <v>1.7307162805333754E-3</v>
      </c>
    </row>
    <row r="405" spans="1:14" ht="25.5" x14ac:dyDescent="0.2">
      <c r="A405" s="23"/>
      <c r="B405" s="25" t="s">
        <v>372</v>
      </c>
      <c r="C405" s="35">
        <v>48</v>
      </c>
      <c r="D405" s="29">
        <v>103</v>
      </c>
      <c r="E405" s="29">
        <v>174</v>
      </c>
      <c r="F405" s="29">
        <v>287</v>
      </c>
      <c r="G405" s="30">
        <f t="shared" si="91"/>
        <v>1.5384615384615385E-3</v>
      </c>
      <c r="H405" s="30">
        <f t="shared" si="92"/>
        <v>4.0514494748849468E-3</v>
      </c>
      <c r="I405" s="30">
        <f t="shared" si="93"/>
        <v>4.9799656554092731E-3</v>
      </c>
      <c r="J405" s="30">
        <f t="shared" si="94"/>
        <v>8.9269051321928458E-3</v>
      </c>
      <c r="K405" s="30">
        <f t="shared" si="97"/>
        <v>2.625</v>
      </c>
      <c r="L405" s="30">
        <f t="shared" si="98"/>
        <v>1.7864077669902914</v>
      </c>
      <c r="M405" s="30">
        <f t="shared" si="95"/>
        <v>4.0384615384615385E-3</v>
      </c>
      <c r="N405" s="36">
        <f t="shared" si="96"/>
        <v>7.2375408095032064E-3</v>
      </c>
    </row>
    <row r="406" spans="1:14" x14ac:dyDescent="0.2">
      <c r="A406" s="23"/>
      <c r="B406" s="25" t="s">
        <v>373</v>
      </c>
      <c r="C406" s="35">
        <v>428</v>
      </c>
      <c r="D406" s="29">
        <v>94</v>
      </c>
      <c r="E406" s="29">
        <v>478</v>
      </c>
      <c r="F406" s="29">
        <v>129</v>
      </c>
      <c r="G406" s="30">
        <f t="shared" si="91"/>
        <v>1.3717948717948718E-2</v>
      </c>
      <c r="H406" s="30">
        <f t="shared" si="92"/>
        <v>3.697439326594029E-3</v>
      </c>
      <c r="I406" s="30">
        <f t="shared" si="93"/>
        <v>1.3680595306239267E-2</v>
      </c>
      <c r="J406" s="30">
        <f t="shared" si="94"/>
        <v>4.0124416796267492E-3</v>
      </c>
      <c r="K406" s="30">
        <f t="shared" si="97"/>
        <v>0.11682242990654206</v>
      </c>
      <c r="L406" s="30">
        <f t="shared" si="98"/>
        <v>0.37234042553191488</v>
      </c>
      <c r="M406" s="30">
        <f t="shared" si="95"/>
        <v>1.6025641025641025E-3</v>
      </c>
      <c r="N406" s="36">
        <f t="shared" si="96"/>
        <v>1.3767061322424575E-3</v>
      </c>
    </row>
    <row r="407" spans="1:14" x14ac:dyDescent="0.2">
      <c r="A407" s="23"/>
      <c r="B407" s="25" t="s">
        <v>374</v>
      </c>
      <c r="C407" s="35">
        <v>132</v>
      </c>
      <c r="D407" s="29">
        <v>20</v>
      </c>
      <c r="E407" s="29">
        <v>98</v>
      </c>
      <c r="F407" s="29">
        <v>16</v>
      </c>
      <c r="G407" s="30">
        <f t="shared" si="91"/>
        <v>4.2307692307692307E-3</v>
      </c>
      <c r="H407" s="30">
        <f t="shared" si="92"/>
        <v>7.8668921842426145E-4</v>
      </c>
      <c r="I407" s="30">
        <f t="shared" si="93"/>
        <v>2.8048082427017743E-3</v>
      </c>
      <c r="J407" s="30">
        <f t="shared" si="94"/>
        <v>4.9766718506998443E-4</v>
      </c>
      <c r="K407" s="30">
        <f t="shared" si="97"/>
        <v>-0.25757575757575757</v>
      </c>
      <c r="L407" s="30">
        <f t="shared" si="98"/>
        <v>-0.2</v>
      </c>
      <c r="M407" s="30">
        <f t="shared" si="95"/>
        <v>-1.0897435897435897E-3</v>
      </c>
      <c r="N407" s="36">
        <f t="shared" si="96"/>
        <v>-1.573378436848523E-4</v>
      </c>
    </row>
    <row r="408" spans="1:14" x14ac:dyDescent="0.2">
      <c r="A408" s="23"/>
      <c r="B408" s="25" t="s">
        <v>375</v>
      </c>
      <c r="C408" s="35">
        <v>153</v>
      </c>
      <c r="D408" s="29">
        <v>36</v>
      </c>
      <c r="E408" s="29">
        <v>181</v>
      </c>
      <c r="F408" s="29">
        <v>94</v>
      </c>
      <c r="G408" s="30">
        <f t="shared" si="91"/>
        <v>4.9038461538461536E-3</v>
      </c>
      <c r="H408" s="30">
        <f t="shared" si="92"/>
        <v>1.4160405931636707E-3</v>
      </c>
      <c r="I408" s="30">
        <f t="shared" si="93"/>
        <v>5.180309101316543E-3</v>
      </c>
      <c r="J408" s="30">
        <f t="shared" si="94"/>
        <v>2.9237947122861588E-3</v>
      </c>
      <c r="K408" s="30">
        <f t="shared" si="97"/>
        <v>0.18300653594771241</v>
      </c>
      <c r="L408" s="30">
        <f t="shared" si="98"/>
        <v>1.6111111111111112</v>
      </c>
      <c r="M408" s="30">
        <f t="shared" si="95"/>
        <v>8.9743589743589733E-4</v>
      </c>
      <c r="N408" s="36">
        <f t="shared" si="96"/>
        <v>2.2813987334303586E-3</v>
      </c>
    </row>
    <row r="409" spans="1:14" x14ac:dyDescent="0.2">
      <c r="A409" s="23"/>
      <c r="B409" s="25" t="s">
        <v>376</v>
      </c>
      <c r="C409" s="35">
        <v>13</v>
      </c>
      <c r="D409" s="29">
        <v>5</v>
      </c>
      <c r="E409" s="29">
        <v>15</v>
      </c>
      <c r="F409" s="29">
        <v>5</v>
      </c>
      <c r="G409" s="30">
        <f t="shared" si="91"/>
        <v>4.1666666666666669E-4</v>
      </c>
      <c r="H409" s="30">
        <f t="shared" si="92"/>
        <v>1.9667230460606536E-4</v>
      </c>
      <c r="I409" s="30">
        <f t="shared" si="93"/>
        <v>4.2930738408700631E-4</v>
      </c>
      <c r="J409" s="30">
        <f t="shared" si="94"/>
        <v>1.5552099533437013E-4</v>
      </c>
      <c r="K409" s="30">
        <f t="shared" si="97"/>
        <v>0.15384615384615385</v>
      </c>
      <c r="L409" s="30">
        <f t="shared" si="98"/>
        <v>0</v>
      </c>
      <c r="M409" s="30">
        <f t="shared" si="95"/>
        <v>6.4102564102564116E-5</v>
      </c>
      <c r="N409" s="36">
        <f t="shared" si="96"/>
        <v>0</v>
      </c>
    </row>
    <row r="410" spans="1:14" x14ac:dyDescent="0.2">
      <c r="A410" s="23"/>
      <c r="B410" s="25" t="s">
        <v>377</v>
      </c>
      <c r="C410" s="35">
        <v>197</v>
      </c>
      <c r="D410" s="29">
        <v>56</v>
      </c>
      <c r="E410" s="29">
        <v>249</v>
      </c>
      <c r="F410" s="29">
        <v>82</v>
      </c>
      <c r="G410" s="30">
        <f t="shared" si="91"/>
        <v>6.3141025641025644E-3</v>
      </c>
      <c r="H410" s="30">
        <f t="shared" si="92"/>
        <v>2.2027298115879323E-3</v>
      </c>
      <c r="I410" s="30">
        <f t="shared" si="93"/>
        <v>7.1265025758443044E-3</v>
      </c>
      <c r="J410" s="30">
        <f t="shared" si="94"/>
        <v>2.5505443234836705E-3</v>
      </c>
      <c r="K410" s="30">
        <f t="shared" si="97"/>
        <v>0.26395939086294418</v>
      </c>
      <c r="L410" s="30">
        <f t="shared" si="98"/>
        <v>0.4642857142857143</v>
      </c>
      <c r="M410" s="30">
        <f t="shared" si="95"/>
        <v>1.6666666666666668E-3</v>
      </c>
      <c r="N410" s="36">
        <f t="shared" si="96"/>
        <v>1.0226959839515402E-3</v>
      </c>
    </row>
    <row r="411" spans="1:14" x14ac:dyDescent="0.2">
      <c r="A411" s="23"/>
      <c r="B411" s="25" t="s">
        <v>378</v>
      </c>
      <c r="C411" s="35">
        <v>0</v>
      </c>
      <c r="D411" s="29">
        <v>9</v>
      </c>
      <c r="E411" s="29">
        <v>7</v>
      </c>
      <c r="F411" s="29">
        <v>16</v>
      </c>
      <c r="G411" s="30" t="str">
        <f t="shared" si="91"/>
        <v/>
      </c>
      <c r="H411" s="30">
        <f t="shared" si="92"/>
        <v>3.5401014829091767E-4</v>
      </c>
      <c r="I411" s="30">
        <f t="shared" si="93"/>
        <v>2.0034344590726959E-4</v>
      </c>
      <c r="J411" s="30">
        <f t="shared" si="94"/>
        <v>4.9766718506998443E-4</v>
      </c>
      <c r="K411" s="30">
        <f t="shared" si="97"/>
        <v>1</v>
      </c>
      <c r="L411" s="30">
        <f t="shared" si="98"/>
        <v>0.77777777777777779</v>
      </c>
      <c r="M411" s="30" t="str">
        <f t="shared" si="95"/>
        <v/>
      </c>
      <c r="N411" s="36">
        <f t="shared" si="96"/>
        <v>2.7534122644849154E-4</v>
      </c>
    </row>
    <row r="412" spans="1:14" x14ac:dyDescent="0.2">
      <c r="A412" s="23"/>
      <c r="B412" s="25" t="s">
        <v>379</v>
      </c>
      <c r="C412" s="35">
        <v>13</v>
      </c>
      <c r="D412" s="29">
        <v>8</v>
      </c>
      <c r="E412" s="29">
        <v>13</v>
      </c>
      <c r="F412" s="29">
        <v>4</v>
      </c>
      <c r="G412" s="30">
        <f t="shared" si="91"/>
        <v>4.1666666666666669E-4</v>
      </c>
      <c r="H412" s="30">
        <f t="shared" si="92"/>
        <v>3.146756873697046E-4</v>
      </c>
      <c r="I412" s="30">
        <f t="shared" si="93"/>
        <v>3.7206639954207211E-4</v>
      </c>
      <c r="J412" s="30">
        <f t="shared" si="94"/>
        <v>1.2441679626749611E-4</v>
      </c>
      <c r="K412" s="30">
        <f t="shared" si="97"/>
        <v>0</v>
      </c>
      <c r="L412" s="30">
        <f t="shared" si="98"/>
        <v>-0.5</v>
      </c>
      <c r="M412" s="30">
        <f t="shared" si="95"/>
        <v>0</v>
      </c>
      <c r="N412" s="36">
        <f t="shared" si="96"/>
        <v>-1.573378436848523E-4</v>
      </c>
    </row>
    <row r="413" spans="1:14" x14ac:dyDescent="0.2">
      <c r="A413" s="23"/>
      <c r="B413" s="25" t="s">
        <v>380</v>
      </c>
      <c r="C413" s="35">
        <v>374</v>
      </c>
      <c r="D413" s="29">
        <v>29</v>
      </c>
      <c r="E413" s="29">
        <v>362</v>
      </c>
      <c r="F413" s="29">
        <v>33</v>
      </c>
      <c r="G413" s="30">
        <f t="shared" si="91"/>
        <v>1.1987179487179487E-2</v>
      </c>
      <c r="H413" s="30">
        <f t="shared" si="92"/>
        <v>1.1406993667151791E-3</v>
      </c>
      <c r="I413" s="30">
        <f t="shared" si="93"/>
        <v>1.0360618202633086E-2</v>
      </c>
      <c r="J413" s="30">
        <f t="shared" si="94"/>
        <v>1.0264385692068429E-3</v>
      </c>
      <c r="K413" s="30">
        <f t="shared" si="97"/>
        <v>-3.2085561497326207E-2</v>
      </c>
      <c r="L413" s="30">
        <f t="shared" si="98"/>
        <v>0.13793103448275862</v>
      </c>
      <c r="M413" s="30">
        <f t="shared" si="95"/>
        <v>-3.8461538461538462E-4</v>
      </c>
      <c r="N413" s="36">
        <f t="shared" si="96"/>
        <v>1.5733784368485227E-4</v>
      </c>
    </row>
    <row r="414" spans="1:14" x14ac:dyDescent="0.2">
      <c r="A414" s="23"/>
      <c r="B414" s="25" t="s">
        <v>381</v>
      </c>
      <c r="C414" s="35">
        <v>0</v>
      </c>
      <c r="D414" s="29">
        <v>13</v>
      </c>
      <c r="E414" s="29">
        <v>1</v>
      </c>
      <c r="F414" s="29">
        <v>7</v>
      </c>
      <c r="G414" s="30" t="str">
        <f t="shared" si="91"/>
        <v/>
      </c>
      <c r="H414" s="30">
        <f t="shared" si="92"/>
        <v>5.1134799197576997E-4</v>
      </c>
      <c r="I414" s="30">
        <f t="shared" si="93"/>
        <v>2.8620492272467087E-5</v>
      </c>
      <c r="J414" s="30">
        <f t="shared" si="94"/>
        <v>2.177293934681182E-4</v>
      </c>
      <c r="K414" s="30">
        <f t="shared" si="97"/>
        <v>1</v>
      </c>
      <c r="L414" s="30">
        <f t="shared" si="98"/>
        <v>-0.46153846153846156</v>
      </c>
      <c r="M414" s="30" t="str">
        <f t="shared" si="95"/>
        <v/>
      </c>
      <c r="N414" s="36">
        <f t="shared" si="96"/>
        <v>-2.3600676552727845E-4</v>
      </c>
    </row>
    <row r="415" spans="1:14" x14ac:dyDescent="0.2">
      <c r="A415" s="23"/>
      <c r="B415" s="25" t="s">
        <v>382</v>
      </c>
      <c r="C415" s="35">
        <v>0</v>
      </c>
      <c r="D415" s="29">
        <v>1</v>
      </c>
      <c r="E415" s="29">
        <v>1</v>
      </c>
      <c r="F415" s="29">
        <v>3</v>
      </c>
      <c r="G415" s="30" t="str">
        <f t="shared" si="91"/>
        <v/>
      </c>
      <c r="H415" s="30">
        <f t="shared" si="92"/>
        <v>3.9334460921213075E-5</v>
      </c>
      <c r="I415" s="30">
        <f t="shared" si="93"/>
        <v>2.8620492272467087E-5</v>
      </c>
      <c r="J415" s="30">
        <f t="shared" si="94"/>
        <v>9.3312597200622088E-5</v>
      </c>
      <c r="K415" s="30">
        <f t="shared" si="97"/>
        <v>1</v>
      </c>
      <c r="L415" s="30">
        <f t="shared" si="98"/>
        <v>2</v>
      </c>
      <c r="M415" s="30" t="str">
        <f t="shared" si="95"/>
        <v/>
      </c>
      <c r="N415" s="36">
        <f t="shared" si="96"/>
        <v>7.8668921842426151E-5</v>
      </c>
    </row>
    <row r="416" spans="1:14" x14ac:dyDescent="0.2">
      <c r="A416" s="23"/>
      <c r="B416" s="25" t="s">
        <v>383</v>
      </c>
      <c r="C416" s="35">
        <v>4</v>
      </c>
      <c r="D416" s="29">
        <v>7</v>
      </c>
      <c r="E416" s="29">
        <v>4</v>
      </c>
      <c r="F416" s="29">
        <v>5</v>
      </c>
      <c r="G416" s="30">
        <f t="shared" si="91"/>
        <v>1.2820512820512821E-4</v>
      </c>
      <c r="H416" s="30">
        <f t="shared" si="92"/>
        <v>2.7534122644849154E-4</v>
      </c>
      <c r="I416" s="30">
        <f t="shared" si="93"/>
        <v>1.1448196908986835E-4</v>
      </c>
      <c r="J416" s="30">
        <f t="shared" si="94"/>
        <v>1.5552099533437013E-4</v>
      </c>
      <c r="K416" s="30">
        <f t="shared" si="97"/>
        <v>0</v>
      </c>
      <c r="L416" s="30">
        <f t="shared" si="98"/>
        <v>-0.2857142857142857</v>
      </c>
      <c r="M416" s="30">
        <f t="shared" si="95"/>
        <v>0</v>
      </c>
      <c r="N416" s="36">
        <f t="shared" si="96"/>
        <v>-7.8668921842426151E-5</v>
      </c>
    </row>
    <row r="417" spans="1:14" x14ac:dyDescent="0.2">
      <c r="A417" s="23"/>
      <c r="B417" s="25" t="s">
        <v>384</v>
      </c>
      <c r="C417" s="35">
        <v>3</v>
      </c>
      <c r="D417" s="29">
        <v>1</v>
      </c>
      <c r="E417" s="29">
        <v>11</v>
      </c>
      <c r="F417" s="29">
        <v>4</v>
      </c>
      <c r="G417" s="30">
        <f t="shared" si="91"/>
        <v>9.6153846153846154E-5</v>
      </c>
      <c r="H417" s="30">
        <f t="shared" si="92"/>
        <v>3.9334460921213075E-5</v>
      </c>
      <c r="I417" s="30">
        <f t="shared" si="93"/>
        <v>3.1482541499713797E-4</v>
      </c>
      <c r="J417" s="30">
        <f t="shared" si="94"/>
        <v>1.2441679626749611E-4</v>
      </c>
      <c r="K417" s="30">
        <f t="shared" si="97"/>
        <v>2.6666666666666665</v>
      </c>
      <c r="L417" s="30">
        <f t="shared" si="98"/>
        <v>3</v>
      </c>
      <c r="M417" s="30">
        <f t="shared" si="95"/>
        <v>2.5641025641025641E-4</v>
      </c>
      <c r="N417" s="36">
        <f t="shared" si="96"/>
        <v>1.1800338276363923E-4</v>
      </c>
    </row>
    <row r="418" spans="1:14" x14ac:dyDescent="0.2">
      <c r="A418" s="23"/>
      <c r="B418" s="25" t="s">
        <v>385</v>
      </c>
      <c r="C418" s="35">
        <v>0</v>
      </c>
      <c r="D418" s="29">
        <v>0</v>
      </c>
      <c r="E418" s="29">
        <v>0</v>
      </c>
      <c r="F418" s="29">
        <v>1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>
        <f t="shared" si="94"/>
        <v>3.1104199066874027E-5</v>
      </c>
      <c r="K418" s="30" t="str">
        <f t="shared" si="97"/>
        <v xml:space="preserve"> </v>
      </c>
      <c r="L418" s="30">
        <f t="shared" si="98"/>
        <v>1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23"/>
      <c r="B419" s="25" t="s">
        <v>386</v>
      </c>
      <c r="C419" s="35">
        <v>11599</v>
      </c>
      <c r="D419" s="29">
        <v>8102</v>
      </c>
      <c r="E419" s="29">
        <v>3882</v>
      </c>
      <c r="F419" s="29">
        <v>3016</v>
      </c>
      <c r="G419" s="30">
        <f t="shared" si="91"/>
        <v>0.3717628205128205</v>
      </c>
      <c r="H419" s="30">
        <f t="shared" si="92"/>
        <v>0.31868780238366834</v>
      </c>
      <c r="I419" s="30">
        <f t="shared" si="93"/>
        <v>0.11110475100171723</v>
      </c>
      <c r="J419" s="30">
        <f t="shared" si="94"/>
        <v>9.3810264385692066E-2</v>
      </c>
      <c r="K419" s="30">
        <f t="shared" si="97"/>
        <v>-0.66531597551513066</v>
      </c>
      <c r="L419" s="30">
        <f t="shared" si="98"/>
        <v>-0.62774623549740804</v>
      </c>
      <c r="M419" s="30">
        <f t="shared" si="95"/>
        <v>-0.24733974358974359</v>
      </c>
      <c r="N419" s="36">
        <f t="shared" si="96"/>
        <v>-0.20005506824528971</v>
      </c>
    </row>
    <row r="420" spans="1:14" x14ac:dyDescent="0.2">
      <c r="A420" s="23"/>
      <c r="B420" s="25" t="s">
        <v>387</v>
      </c>
      <c r="C420" s="35">
        <v>13</v>
      </c>
      <c r="D420" s="29">
        <v>14</v>
      </c>
      <c r="E420" s="29">
        <v>56</v>
      </c>
      <c r="F420" s="29">
        <v>50</v>
      </c>
      <c r="G420" s="30">
        <f t="shared" si="91"/>
        <v>4.1666666666666669E-4</v>
      </c>
      <c r="H420" s="30">
        <f t="shared" si="92"/>
        <v>5.5068245289698308E-4</v>
      </c>
      <c r="I420" s="30">
        <f t="shared" si="93"/>
        <v>1.6027475672581567E-3</v>
      </c>
      <c r="J420" s="30">
        <f t="shared" si="94"/>
        <v>1.5552099533437014E-3</v>
      </c>
      <c r="K420" s="30">
        <f t="shared" si="97"/>
        <v>3.3076923076923075</v>
      </c>
      <c r="L420" s="30">
        <f t="shared" si="98"/>
        <v>2.5714285714285716</v>
      </c>
      <c r="M420" s="30">
        <f t="shared" si="95"/>
        <v>1.3782051282051281E-3</v>
      </c>
      <c r="N420" s="36">
        <f t="shared" si="96"/>
        <v>1.4160405931636709E-3</v>
      </c>
    </row>
    <row r="421" spans="1:14" x14ac:dyDescent="0.2">
      <c r="A421" s="23"/>
      <c r="B421" s="25" t="s">
        <v>388</v>
      </c>
      <c r="C421" s="35">
        <v>5</v>
      </c>
      <c r="D421" s="29">
        <v>7</v>
      </c>
      <c r="E421" s="29">
        <v>5</v>
      </c>
      <c r="F421" s="29">
        <v>2</v>
      </c>
      <c r="G421" s="30">
        <f t="shared" si="91"/>
        <v>1.6025641025641026E-4</v>
      </c>
      <c r="H421" s="30">
        <f t="shared" si="92"/>
        <v>2.7534122644849154E-4</v>
      </c>
      <c r="I421" s="30">
        <f t="shared" si="93"/>
        <v>1.4310246136233542E-4</v>
      </c>
      <c r="J421" s="30">
        <f t="shared" si="94"/>
        <v>6.2208398133748054E-5</v>
      </c>
      <c r="K421" s="30">
        <f t="shared" si="97"/>
        <v>0</v>
      </c>
      <c r="L421" s="30">
        <f t="shared" si="98"/>
        <v>-0.7142857142857143</v>
      </c>
      <c r="M421" s="30">
        <f t="shared" si="95"/>
        <v>0</v>
      </c>
      <c r="N421" s="36">
        <f t="shared" si="96"/>
        <v>-1.9667230460606539E-4</v>
      </c>
    </row>
    <row r="422" spans="1:14" x14ac:dyDescent="0.2">
      <c r="A422" s="23"/>
      <c r="B422" s="25" t="s">
        <v>389</v>
      </c>
      <c r="C422" s="35">
        <v>435</v>
      </c>
      <c r="D422" s="29">
        <v>233</v>
      </c>
      <c r="E422" s="29">
        <v>443</v>
      </c>
      <c r="F422" s="29">
        <v>165</v>
      </c>
      <c r="G422" s="30">
        <f t="shared" si="91"/>
        <v>1.3942307692307693E-2</v>
      </c>
      <c r="H422" s="30">
        <f t="shared" si="92"/>
        <v>9.1649293946426472E-3</v>
      </c>
      <c r="I422" s="30">
        <f t="shared" si="93"/>
        <v>1.2678878076702919E-2</v>
      </c>
      <c r="J422" s="30">
        <f t="shared" si="94"/>
        <v>5.1321928460342147E-3</v>
      </c>
      <c r="K422" s="30">
        <f t="shared" si="97"/>
        <v>1.8390804597701149E-2</v>
      </c>
      <c r="L422" s="30">
        <f t="shared" si="98"/>
        <v>-0.29184549356223177</v>
      </c>
      <c r="M422" s="30">
        <f t="shared" si="95"/>
        <v>2.5641025641025641E-4</v>
      </c>
      <c r="N422" s="36">
        <f t="shared" si="96"/>
        <v>-2.6747433426424893E-3</v>
      </c>
    </row>
    <row r="423" spans="1:14" x14ac:dyDescent="0.2">
      <c r="A423" s="23"/>
      <c r="B423" s="25" t="s">
        <v>390</v>
      </c>
      <c r="C423" s="35">
        <v>1534</v>
      </c>
      <c r="D423" s="29">
        <v>564</v>
      </c>
      <c r="E423" s="29">
        <v>1138</v>
      </c>
      <c r="F423" s="29">
        <v>580</v>
      </c>
      <c r="G423" s="30">
        <f t="shared" si="91"/>
        <v>4.9166666666666664E-2</v>
      </c>
      <c r="H423" s="30">
        <f t="shared" si="92"/>
        <v>2.2184635959564176E-2</v>
      </c>
      <c r="I423" s="30">
        <f t="shared" si="93"/>
        <v>3.2570120206067546E-2</v>
      </c>
      <c r="J423" s="30">
        <f t="shared" si="94"/>
        <v>1.8040435458786936E-2</v>
      </c>
      <c r="K423" s="30">
        <f t="shared" si="97"/>
        <v>-0.25814863102998697</v>
      </c>
      <c r="L423" s="30">
        <f t="shared" si="98"/>
        <v>2.8368794326241134E-2</v>
      </c>
      <c r="M423" s="30">
        <f t="shared" si="95"/>
        <v>-1.2692307692307692E-2</v>
      </c>
      <c r="N423" s="36">
        <f t="shared" si="96"/>
        <v>6.2935137473940921E-4</v>
      </c>
    </row>
    <row r="424" spans="1:14" x14ac:dyDescent="0.2">
      <c r="A424" s="23"/>
      <c r="B424" s="25" t="s">
        <v>391</v>
      </c>
      <c r="C424" s="35">
        <v>241</v>
      </c>
      <c r="D424" s="29">
        <v>87</v>
      </c>
      <c r="E424" s="29">
        <v>426</v>
      </c>
      <c r="F424" s="29">
        <v>178</v>
      </c>
      <c r="G424" s="30">
        <f t="shared" si="91"/>
        <v>7.7243589743589743E-3</v>
      </c>
      <c r="H424" s="30">
        <f t="shared" si="92"/>
        <v>3.4220981001455374E-3</v>
      </c>
      <c r="I424" s="30">
        <f t="shared" si="93"/>
        <v>1.2192329708070979E-2</v>
      </c>
      <c r="J424" s="30">
        <f t="shared" si="94"/>
        <v>5.5365474339035773E-3</v>
      </c>
      <c r="K424" s="30">
        <f t="shared" si="97"/>
        <v>0.76763485477178428</v>
      </c>
      <c r="L424" s="30">
        <f t="shared" si="98"/>
        <v>1.0459770114942528</v>
      </c>
      <c r="M424" s="30">
        <f t="shared" si="95"/>
        <v>5.9294871794871801E-3</v>
      </c>
      <c r="N424" s="36">
        <f t="shared" si="96"/>
        <v>3.5794359438303894E-3</v>
      </c>
    </row>
    <row r="425" spans="1:14" x14ac:dyDescent="0.2">
      <c r="A425" s="23"/>
      <c r="B425" s="25" t="s">
        <v>392</v>
      </c>
      <c r="C425" s="35">
        <v>2</v>
      </c>
      <c r="D425" s="29">
        <v>3</v>
      </c>
      <c r="E425" s="29">
        <v>9</v>
      </c>
      <c r="F425" s="29">
        <v>2</v>
      </c>
      <c r="G425" s="30">
        <f t="shared" si="91"/>
        <v>6.4102564102564103E-5</v>
      </c>
      <c r="H425" s="30">
        <f t="shared" si="92"/>
        <v>1.1800338276363923E-4</v>
      </c>
      <c r="I425" s="30">
        <f t="shared" si="93"/>
        <v>2.5758443045220377E-4</v>
      </c>
      <c r="J425" s="30">
        <f t="shared" si="94"/>
        <v>6.2208398133748054E-5</v>
      </c>
      <c r="K425" s="30">
        <f t="shared" si="97"/>
        <v>3.5</v>
      </c>
      <c r="L425" s="30">
        <f t="shared" si="98"/>
        <v>-0.33333333333333331</v>
      </c>
      <c r="M425" s="30">
        <f t="shared" si="95"/>
        <v>2.2435897435897436E-4</v>
      </c>
      <c r="N425" s="36">
        <f t="shared" si="96"/>
        <v>-3.9334460921213075E-5</v>
      </c>
    </row>
    <row r="426" spans="1:14" x14ac:dyDescent="0.2">
      <c r="A426" s="23"/>
      <c r="B426" s="25" t="s">
        <v>393</v>
      </c>
      <c r="C426" s="35">
        <v>16</v>
      </c>
      <c r="D426" s="29">
        <v>7</v>
      </c>
      <c r="E426" s="29">
        <v>25</v>
      </c>
      <c r="F426" s="29">
        <v>28</v>
      </c>
      <c r="G426" s="30">
        <f t="shared" si="91"/>
        <v>5.1282051282051282E-4</v>
      </c>
      <c r="H426" s="30">
        <f t="shared" si="92"/>
        <v>2.7534122644849154E-4</v>
      </c>
      <c r="I426" s="30">
        <f t="shared" si="93"/>
        <v>7.1551230681167716E-4</v>
      </c>
      <c r="J426" s="30">
        <f t="shared" si="94"/>
        <v>8.7091757387247279E-4</v>
      </c>
      <c r="K426" s="30">
        <f t="shared" si="97"/>
        <v>0.5625</v>
      </c>
      <c r="L426" s="30">
        <f t="shared" si="98"/>
        <v>3</v>
      </c>
      <c r="M426" s="30">
        <f t="shared" si="95"/>
        <v>2.8846153846153843E-4</v>
      </c>
      <c r="N426" s="36">
        <f t="shared" si="96"/>
        <v>8.2602367934547457E-4</v>
      </c>
    </row>
    <row r="427" spans="1:14" ht="25.5" x14ac:dyDescent="0.2">
      <c r="A427" s="23"/>
      <c r="B427" s="25" t="s">
        <v>394</v>
      </c>
      <c r="C427" s="35">
        <v>147</v>
      </c>
      <c r="D427" s="29">
        <v>107</v>
      </c>
      <c r="E427" s="29">
        <v>134</v>
      </c>
      <c r="F427" s="29">
        <v>56</v>
      </c>
      <c r="G427" s="30">
        <f t="shared" si="91"/>
        <v>4.7115384615384615E-3</v>
      </c>
      <c r="H427" s="30">
        <f t="shared" si="92"/>
        <v>4.2087873185697993E-3</v>
      </c>
      <c r="I427" s="30">
        <f t="shared" si="93"/>
        <v>3.8351459645105898E-3</v>
      </c>
      <c r="J427" s="30">
        <f t="shared" si="94"/>
        <v>1.7418351477449456E-3</v>
      </c>
      <c r="K427" s="30">
        <f t="shared" si="97"/>
        <v>-8.8435374149659865E-2</v>
      </c>
      <c r="L427" s="30">
        <f t="shared" si="98"/>
        <v>-0.47663551401869159</v>
      </c>
      <c r="M427" s="30">
        <f t="shared" si="95"/>
        <v>-4.1666666666666664E-4</v>
      </c>
      <c r="N427" s="36">
        <f t="shared" si="96"/>
        <v>-2.006057506981867E-3</v>
      </c>
    </row>
    <row r="428" spans="1:14" x14ac:dyDescent="0.2">
      <c r="A428" s="23"/>
      <c r="B428" s="25" t="s">
        <v>395</v>
      </c>
      <c r="C428" s="35">
        <v>24</v>
      </c>
      <c r="D428" s="29">
        <v>6</v>
      </c>
      <c r="E428" s="29">
        <v>37</v>
      </c>
      <c r="F428" s="29">
        <v>18</v>
      </c>
      <c r="G428" s="30">
        <f t="shared" si="91"/>
        <v>7.6923076923076923E-4</v>
      </c>
      <c r="H428" s="30">
        <f t="shared" si="92"/>
        <v>2.3600676552727845E-4</v>
      </c>
      <c r="I428" s="30">
        <f t="shared" si="93"/>
        <v>1.0589582140812823E-3</v>
      </c>
      <c r="J428" s="30">
        <f t="shared" si="94"/>
        <v>5.5987558320373253E-4</v>
      </c>
      <c r="K428" s="30">
        <f t="shared" si="97"/>
        <v>0.54166666666666663</v>
      </c>
      <c r="L428" s="30">
        <f t="shared" si="98"/>
        <v>2</v>
      </c>
      <c r="M428" s="30">
        <f t="shared" si="95"/>
        <v>4.1666666666666664E-4</v>
      </c>
      <c r="N428" s="36">
        <f t="shared" si="96"/>
        <v>4.7201353105455691E-4</v>
      </c>
    </row>
    <row r="429" spans="1:14" x14ac:dyDescent="0.2">
      <c r="A429" s="23"/>
      <c r="B429" s="25" t="s">
        <v>396</v>
      </c>
      <c r="C429" s="35">
        <v>89</v>
      </c>
      <c r="D429" s="29">
        <v>47</v>
      </c>
      <c r="E429" s="29">
        <v>98</v>
      </c>
      <c r="F429" s="29">
        <v>81</v>
      </c>
      <c r="G429" s="30">
        <f t="shared" si="91"/>
        <v>2.8525641025641028E-3</v>
      </c>
      <c r="H429" s="30">
        <f t="shared" si="92"/>
        <v>1.8487196632970145E-3</v>
      </c>
      <c r="I429" s="30">
        <f t="shared" si="93"/>
        <v>2.8048082427017743E-3</v>
      </c>
      <c r="J429" s="30">
        <f t="shared" si="94"/>
        <v>2.5194401244167963E-3</v>
      </c>
      <c r="K429" s="30">
        <f t="shared" si="97"/>
        <v>0.10112359550561797</v>
      </c>
      <c r="L429" s="30">
        <f t="shared" si="98"/>
        <v>0.72340425531914898</v>
      </c>
      <c r="M429" s="30">
        <f t="shared" si="95"/>
        <v>2.8846153846153849E-4</v>
      </c>
      <c r="N429" s="36">
        <f t="shared" si="96"/>
        <v>1.3373716713212446E-3</v>
      </c>
    </row>
    <row r="430" spans="1:14" x14ac:dyDescent="0.2">
      <c r="A430" s="23"/>
      <c r="B430" s="25" t="s">
        <v>397</v>
      </c>
      <c r="C430" s="35">
        <v>72</v>
      </c>
      <c r="D430" s="29">
        <v>36</v>
      </c>
      <c r="E430" s="29">
        <v>66</v>
      </c>
      <c r="F430" s="29">
        <v>57</v>
      </c>
      <c r="G430" s="30">
        <f t="shared" si="91"/>
        <v>2.3076923076923079E-3</v>
      </c>
      <c r="H430" s="30">
        <f t="shared" si="92"/>
        <v>1.4160405931636707E-3</v>
      </c>
      <c r="I430" s="30">
        <f t="shared" si="93"/>
        <v>1.8889524899828277E-3</v>
      </c>
      <c r="J430" s="30">
        <f t="shared" si="94"/>
        <v>1.7729393468118196E-3</v>
      </c>
      <c r="K430" s="30">
        <f t="shared" si="97"/>
        <v>-8.3333333333333329E-2</v>
      </c>
      <c r="L430" s="30">
        <f t="shared" si="98"/>
        <v>0.58333333333333337</v>
      </c>
      <c r="M430" s="30">
        <f t="shared" si="95"/>
        <v>-1.9230769230769231E-4</v>
      </c>
      <c r="N430" s="36">
        <f t="shared" si="96"/>
        <v>8.2602367934547457E-4</v>
      </c>
    </row>
    <row r="431" spans="1:14" x14ac:dyDescent="0.2">
      <c r="A431" s="23"/>
      <c r="B431" s="25" t="s">
        <v>398</v>
      </c>
      <c r="C431" s="35">
        <v>1</v>
      </c>
      <c r="D431" s="29">
        <v>0</v>
      </c>
      <c r="E431" s="29">
        <v>0</v>
      </c>
      <c r="F431" s="29">
        <v>0</v>
      </c>
      <c r="G431" s="30">
        <f t="shared" si="91"/>
        <v>3.2051282051282051E-5</v>
      </c>
      <c r="H431" s="30" t="str">
        <f t="shared" si="92"/>
        <v/>
      </c>
      <c r="I431" s="30" t="str">
        <f t="shared" si="93"/>
        <v/>
      </c>
      <c r="J431" s="30" t="str">
        <f t="shared" si="94"/>
        <v/>
      </c>
      <c r="K431" s="30">
        <f t="shared" si="97"/>
        <v>-1</v>
      </c>
      <c r="L431" s="30" t="str">
        <f t="shared" si="98"/>
        <v xml:space="preserve"> </v>
      </c>
      <c r="M431" s="30">
        <f t="shared" si="95"/>
        <v>-3.2051282051282051E-5</v>
      </c>
      <c r="N431" s="36" t="str">
        <f t="shared" si="96"/>
        <v/>
      </c>
    </row>
    <row r="432" spans="1:14" ht="25.5" x14ac:dyDescent="0.2">
      <c r="A432" s="23"/>
      <c r="B432" s="25" t="s">
        <v>399</v>
      </c>
      <c r="C432" s="35">
        <v>10</v>
      </c>
      <c r="D432" s="29">
        <v>3</v>
      </c>
      <c r="E432" s="29">
        <v>31</v>
      </c>
      <c r="F432" s="29">
        <v>21</v>
      </c>
      <c r="G432" s="30">
        <f t="shared" si="91"/>
        <v>3.2051282051282051E-4</v>
      </c>
      <c r="H432" s="30">
        <f t="shared" si="92"/>
        <v>1.1800338276363923E-4</v>
      </c>
      <c r="I432" s="30">
        <f t="shared" si="93"/>
        <v>8.872352604464797E-4</v>
      </c>
      <c r="J432" s="30">
        <f t="shared" si="94"/>
        <v>6.5318818040435462E-4</v>
      </c>
      <c r="K432" s="30">
        <f t="shared" si="97"/>
        <v>2.1</v>
      </c>
      <c r="L432" s="30">
        <f t="shared" si="98"/>
        <v>6</v>
      </c>
      <c r="M432" s="30">
        <f t="shared" si="95"/>
        <v>6.7307692307692316E-4</v>
      </c>
      <c r="N432" s="36">
        <f t="shared" si="96"/>
        <v>7.0802029658183533E-4</v>
      </c>
    </row>
    <row r="433" spans="1:14" ht="25.5" x14ac:dyDescent="0.2">
      <c r="A433" s="23"/>
      <c r="B433" s="25" t="s">
        <v>400</v>
      </c>
      <c r="C433" s="35">
        <v>11</v>
      </c>
      <c r="D433" s="29">
        <v>48</v>
      </c>
      <c r="E433" s="29">
        <v>7</v>
      </c>
      <c r="F433" s="29">
        <v>39</v>
      </c>
      <c r="G433" s="30">
        <f t="shared" si="91"/>
        <v>3.5256410256410259E-4</v>
      </c>
      <c r="H433" s="30">
        <f t="shared" si="92"/>
        <v>1.8880541242182276E-3</v>
      </c>
      <c r="I433" s="30">
        <f t="shared" si="93"/>
        <v>2.0034344590726959E-4</v>
      </c>
      <c r="J433" s="30">
        <f t="shared" si="94"/>
        <v>1.213063763608087E-3</v>
      </c>
      <c r="K433" s="30">
        <f t="shared" si="97"/>
        <v>-0.36363636363636365</v>
      </c>
      <c r="L433" s="30">
        <f t="shared" si="98"/>
        <v>-0.1875</v>
      </c>
      <c r="M433" s="30">
        <f t="shared" si="95"/>
        <v>-1.2820512820512821E-4</v>
      </c>
      <c r="N433" s="36">
        <f t="shared" si="96"/>
        <v>-3.5401014829091767E-4</v>
      </c>
    </row>
    <row r="434" spans="1:14" x14ac:dyDescent="0.2">
      <c r="A434" s="23"/>
      <c r="B434" s="25" t="s">
        <v>401</v>
      </c>
      <c r="C434" s="35">
        <v>84</v>
      </c>
      <c r="D434" s="29">
        <v>55</v>
      </c>
      <c r="E434" s="29">
        <v>196</v>
      </c>
      <c r="F434" s="29">
        <v>77</v>
      </c>
      <c r="G434" s="30">
        <f t="shared" si="91"/>
        <v>2.6923076923076922E-3</v>
      </c>
      <c r="H434" s="30">
        <f t="shared" si="92"/>
        <v>2.163395350666719E-3</v>
      </c>
      <c r="I434" s="30">
        <f t="shared" si="93"/>
        <v>5.6096164854035485E-3</v>
      </c>
      <c r="J434" s="30">
        <f t="shared" si="94"/>
        <v>2.3950233281493003E-3</v>
      </c>
      <c r="K434" s="30">
        <f t="shared" si="97"/>
        <v>1.3333333333333333</v>
      </c>
      <c r="L434" s="30">
        <f t="shared" si="98"/>
        <v>0.4</v>
      </c>
      <c r="M434" s="30">
        <f t="shared" si="95"/>
        <v>3.5897435897435893E-3</v>
      </c>
      <c r="N434" s="36">
        <f t="shared" si="96"/>
        <v>8.6535814026668769E-4</v>
      </c>
    </row>
    <row r="435" spans="1:14" x14ac:dyDescent="0.2">
      <c r="A435" s="23"/>
      <c r="B435" s="25" t="s">
        <v>402</v>
      </c>
      <c r="C435" s="35">
        <v>263</v>
      </c>
      <c r="D435" s="29">
        <v>156</v>
      </c>
      <c r="E435" s="29">
        <v>234</v>
      </c>
      <c r="F435" s="29">
        <v>136</v>
      </c>
      <c r="G435" s="30">
        <f t="shared" ref="G435:G498" si="99">+IF(C435=0,"",C435/C$371)</f>
        <v>8.4294871794871797E-3</v>
      </c>
      <c r="H435" s="30">
        <f t="shared" ref="H435:H498" si="100">+IF(D435=0,"",D435/D$371)</f>
        <v>6.13617590370924E-3</v>
      </c>
      <c r="I435" s="30">
        <f t="shared" ref="I435:I498" si="101">+IF(E435=0,"",E435/E$371)</f>
        <v>6.6971951917572979E-3</v>
      </c>
      <c r="J435" s="30">
        <f t="shared" ref="J435:J498" si="102">+IF(F435=0,"",F435/F$371)</f>
        <v>4.2301710730948674E-3</v>
      </c>
      <c r="K435" s="30">
        <f t="shared" si="97"/>
        <v>-0.11026615969581749</v>
      </c>
      <c r="L435" s="30">
        <f t="shared" si="98"/>
        <v>-0.12820512820512819</v>
      </c>
      <c r="M435" s="30">
        <f t="shared" ref="M435:M498" si="103">+IF(OR(AND(G435=""),(K435="")),"",G435*K435)</f>
        <v>-9.2948717948717946E-4</v>
      </c>
      <c r="N435" s="36">
        <f t="shared" ref="N435:N498" si="104">+IF(OR(AND(H435=""),(L435="")),"",H435*L435)</f>
        <v>-7.8668921842426145E-4</v>
      </c>
    </row>
    <row r="436" spans="1:14" x14ac:dyDescent="0.2">
      <c r="A436" s="23"/>
      <c r="B436" s="25" t="s">
        <v>403</v>
      </c>
      <c r="C436" s="35">
        <v>14</v>
      </c>
      <c r="D436" s="29">
        <v>24</v>
      </c>
      <c r="E436" s="29">
        <v>28</v>
      </c>
      <c r="F436" s="29">
        <v>24</v>
      </c>
      <c r="G436" s="30">
        <f t="shared" si="99"/>
        <v>4.4871794871794872E-4</v>
      </c>
      <c r="H436" s="30">
        <f t="shared" si="100"/>
        <v>9.4402706210911381E-4</v>
      </c>
      <c r="I436" s="30">
        <f t="shared" si="101"/>
        <v>8.0137378362907837E-4</v>
      </c>
      <c r="J436" s="30">
        <f t="shared" si="102"/>
        <v>7.465007776049767E-4</v>
      </c>
      <c r="K436" s="30">
        <f t="shared" ref="K436:K499" si="105">+IF(AND(C436=0,E436=0)," ",IF(C436=0,1,IF(E436=0,-1,(E436-C436)/C436)))</f>
        <v>1</v>
      </c>
      <c r="L436" s="30">
        <f t="shared" ref="L436:L499" si="106">+IF(AND(D436=0,F436=0)," ",IF(D436=0,1,IF(F436=0,-1,(F436-D436)/D436)))</f>
        <v>0</v>
      </c>
      <c r="M436" s="30">
        <f t="shared" si="103"/>
        <v>4.4871794871794872E-4</v>
      </c>
      <c r="N436" s="36">
        <f t="shared" si="104"/>
        <v>0</v>
      </c>
    </row>
    <row r="437" spans="1:14" x14ac:dyDescent="0.2">
      <c r="A437" s="23"/>
      <c r="B437" s="25" t="s">
        <v>404</v>
      </c>
      <c r="C437" s="35">
        <v>49</v>
      </c>
      <c r="D437" s="29">
        <v>38</v>
      </c>
      <c r="E437" s="29">
        <v>195</v>
      </c>
      <c r="F437" s="29">
        <v>62</v>
      </c>
      <c r="G437" s="30">
        <f t="shared" si="99"/>
        <v>1.5705128205128205E-3</v>
      </c>
      <c r="H437" s="30">
        <f t="shared" si="100"/>
        <v>1.4947095150060969E-3</v>
      </c>
      <c r="I437" s="30">
        <f t="shared" si="101"/>
        <v>5.5809959931310818E-3</v>
      </c>
      <c r="J437" s="30">
        <f t="shared" si="102"/>
        <v>1.9284603421461897E-3</v>
      </c>
      <c r="K437" s="30">
        <f t="shared" si="105"/>
        <v>2.9795918367346941</v>
      </c>
      <c r="L437" s="30">
        <f t="shared" si="106"/>
        <v>0.63157894736842102</v>
      </c>
      <c r="M437" s="30">
        <f t="shared" si="103"/>
        <v>4.6794871794871799E-3</v>
      </c>
      <c r="N437" s="36">
        <f t="shared" si="104"/>
        <v>9.4402706210911381E-4</v>
      </c>
    </row>
    <row r="438" spans="1:14" x14ac:dyDescent="0.2">
      <c r="A438" s="23"/>
      <c r="B438" s="25" t="s">
        <v>405</v>
      </c>
      <c r="C438" s="35">
        <v>19</v>
      </c>
      <c r="D438" s="29">
        <v>8</v>
      </c>
      <c r="E438" s="29">
        <v>61</v>
      </c>
      <c r="F438" s="29">
        <v>42</v>
      </c>
      <c r="G438" s="30">
        <f t="shared" si="99"/>
        <v>6.08974358974359E-4</v>
      </c>
      <c r="H438" s="30">
        <f t="shared" si="100"/>
        <v>3.146756873697046E-4</v>
      </c>
      <c r="I438" s="30">
        <f t="shared" si="101"/>
        <v>1.7458500286204922E-3</v>
      </c>
      <c r="J438" s="30">
        <f t="shared" si="102"/>
        <v>1.3063763608087092E-3</v>
      </c>
      <c r="K438" s="30">
        <f t="shared" si="105"/>
        <v>2.2105263157894739</v>
      </c>
      <c r="L438" s="30">
        <f t="shared" si="106"/>
        <v>4.25</v>
      </c>
      <c r="M438" s="30">
        <f t="shared" si="103"/>
        <v>1.3461538461538463E-3</v>
      </c>
      <c r="N438" s="36">
        <f t="shared" si="104"/>
        <v>1.3373716713212446E-3</v>
      </c>
    </row>
    <row r="439" spans="1:14" x14ac:dyDescent="0.2">
      <c r="A439" s="23"/>
      <c r="B439" s="25" t="s">
        <v>406</v>
      </c>
      <c r="C439" s="35">
        <v>0</v>
      </c>
      <c r="D439" s="29">
        <v>1</v>
      </c>
      <c r="E439" s="29">
        <v>2</v>
      </c>
      <c r="F439" s="29">
        <v>1</v>
      </c>
      <c r="G439" s="30" t="str">
        <f t="shared" si="99"/>
        <v/>
      </c>
      <c r="H439" s="30">
        <f t="shared" si="100"/>
        <v>3.9334460921213075E-5</v>
      </c>
      <c r="I439" s="30">
        <f t="shared" si="101"/>
        <v>5.7240984544934173E-5</v>
      </c>
      <c r="J439" s="30">
        <f t="shared" si="102"/>
        <v>3.1104199066874027E-5</v>
      </c>
      <c r="K439" s="30">
        <f t="shared" si="105"/>
        <v>1</v>
      </c>
      <c r="L439" s="30">
        <f t="shared" si="106"/>
        <v>0</v>
      </c>
      <c r="M439" s="30" t="str">
        <f t="shared" si="103"/>
        <v/>
      </c>
      <c r="N439" s="36">
        <f t="shared" si="104"/>
        <v>0</v>
      </c>
    </row>
    <row r="440" spans="1:14" x14ac:dyDescent="0.2">
      <c r="A440" s="23"/>
      <c r="B440" s="25" t="s">
        <v>407</v>
      </c>
      <c r="C440" s="35">
        <v>0</v>
      </c>
      <c r="D440" s="29">
        <v>0</v>
      </c>
      <c r="E440" s="29">
        <v>0</v>
      </c>
      <c r="F440" s="29">
        <v>0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23"/>
      <c r="B441" s="25" t="s">
        <v>408</v>
      </c>
      <c r="C441" s="35">
        <v>1</v>
      </c>
      <c r="D441" s="29">
        <v>0</v>
      </c>
      <c r="E441" s="29">
        <v>0</v>
      </c>
      <c r="F441" s="29">
        <v>0</v>
      </c>
      <c r="G441" s="30">
        <f t="shared" si="99"/>
        <v>3.2051282051282051E-5</v>
      </c>
      <c r="H441" s="30" t="str">
        <f t="shared" si="100"/>
        <v/>
      </c>
      <c r="I441" s="30" t="str">
        <f t="shared" si="101"/>
        <v/>
      </c>
      <c r="J441" s="30" t="str">
        <f t="shared" si="102"/>
        <v/>
      </c>
      <c r="K441" s="30">
        <f t="shared" si="105"/>
        <v>-1</v>
      </c>
      <c r="L441" s="30" t="str">
        <f t="shared" si="106"/>
        <v xml:space="preserve"> </v>
      </c>
      <c r="M441" s="30">
        <f t="shared" si="103"/>
        <v>-3.2051282051282051E-5</v>
      </c>
      <c r="N441" s="36" t="str">
        <f t="shared" si="104"/>
        <v/>
      </c>
    </row>
    <row r="442" spans="1:14" x14ac:dyDescent="0.2">
      <c r="A442" s="23"/>
      <c r="B442" s="25" t="s">
        <v>409</v>
      </c>
      <c r="C442" s="35">
        <v>57</v>
      </c>
      <c r="D442" s="29">
        <v>40</v>
      </c>
      <c r="E442" s="29">
        <v>15</v>
      </c>
      <c r="F442" s="29">
        <v>14</v>
      </c>
      <c r="G442" s="30">
        <f t="shared" si="99"/>
        <v>1.8269230769230769E-3</v>
      </c>
      <c r="H442" s="30">
        <f t="shared" si="100"/>
        <v>1.5733784368485229E-3</v>
      </c>
      <c r="I442" s="30">
        <f t="shared" si="101"/>
        <v>4.2930738408700631E-4</v>
      </c>
      <c r="J442" s="30">
        <f t="shared" si="102"/>
        <v>4.3545878693623639E-4</v>
      </c>
      <c r="K442" s="30">
        <f t="shared" si="105"/>
        <v>-0.73684210526315785</v>
      </c>
      <c r="L442" s="30">
        <f t="shared" si="106"/>
        <v>-0.65</v>
      </c>
      <c r="M442" s="30">
        <f t="shared" si="103"/>
        <v>-1.3461538461538461E-3</v>
      </c>
      <c r="N442" s="36">
        <f t="shared" si="104"/>
        <v>-1.0226959839515399E-3</v>
      </c>
    </row>
    <row r="443" spans="1:14" x14ac:dyDescent="0.2">
      <c r="A443" s="23"/>
      <c r="B443" s="25" t="s">
        <v>410</v>
      </c>
      <c r="C443" s="35">
        <v>12</v>
      </c>
      <c r="D443" s="29">
        <v>48</v>
      </c>
      <c r="E443" s="29">
        <v>25</v>
      </c>
      <c r="F443" s="29">
        <v>50</v>
      </c>
      <c r="G443" s="30">
        <f t="shared" si="99"/>
        <v>3.8461538461538462E-4</v>
      </c>
      <c r="H443" s="30">
        <f t="shared" si="100"/>
        <v>1.8880541242182276E-3</v>
      </c>
      <c r="I443" s="30">
        <f t="shared" si="101"/>
        <v>7.1551230681167716E-4</v>
      </c>
      <c r="J443" s="30">
        <f t="shared" si="102"/>
        <v>1.5552099533437014E-3</v>
      </c>
      <c r="K443" s="30">
        <f t="shared" si="105"/>
        <v>1.0833333333333333</v>
      </c>
      <c r="L443" s="30">
        <f t="shared" si="106"/>
        <v>4.1666666666666664E-2</v>
      </c>
      <c r="M443" s="30">
        <f t="shared" si="103"/>
        <v>4.1666666666666664E-4</v>
      </c>
      <c r="N443" s="36">
        <f t="shared" si="104"/>
        <v>7.8668921842426151E-5</v>
      </c>
    </row>
    <row r="444" spans="1:14" x14ac:dyDescent="0.2">
      <c r="A444" s="23"/>
      <c r="B444" s="25" t="s">
        <v>411</v>
      </c>
      <c r="C444" s="35">
        <v>2</v>
      </c>
      <c r="D444" s="29">
        <v>0</v>
      </c>
      <c r="E444" s="29">
        <v>0</v>
      </c>
      <c r="F444" s="29">
        <v>0</v>
      </c>
      <c r="G444" s="30">
        <f t="shared" si="99"/>
        <v>6.4102564102564103E-5</v>
      </c>
      <c r="H444" s="30" t="str">
        <f t="shared" si="100"/>
        <v/>
      </c>
      <c r="I444" s="30" t="str">
        <f t="shared" si="101"/>
        <v/>
      </c>
      <c r="J444" s="30" t="str">
        <f t="shared" si="102"/>
        <v/>
      </c>
      <c r="K444" s="30">
        <f t="shared" si="105"/>
        <v>-1</v>
      </c>
      <c r="L444" s="30" t="str">
        <f t="shared" si="106"/>
        <v xml:space="preserve"> </v>
      </c>
      <c r="M444" s="30">
        <f t="shared" si="103"/>
        <v>-6.4102564102564103E-5</v>
      </c>
      <c r="N444" s="36" t="str">
        <f t="shared" si="104"/>
        <v/>
      </c>
    </row>
    <row r="445" spans="1:14" x14ac:dyDescent="0.2">
      <c r="A445" s="23"/>
      <c r="B445" s="25" t="s">
        <v>412</v>
      </c>
      <c r="C445" s="35">
        <v>2</v>
      </c>
      <c r="D445" s="29">
        <v>172</v>
      </c>
      <c r="E445" s="29">
        <v>1</v>
      </c>
      <c r="F445" s="29">
        <v>157</v>
      </c>
      <c r="G445" s="30">
        <f t="shared" si="99"/>
        <v>6.4102564102564103E-5</v>
      </c>
      <c r="H445" s="30">
        <f t="shared" si="100"/>
        <v>6.765527278448649E-3</v>
      </c>
      <c r="I445" s="30">
        <f t="shared" si="101"/>
        <v>2.8620492272467087E-5</v>
      </c>
      <c r="J445" s="30">
        <f t="shared" si="102"/>
        <v>4.8833592534992228E-3</v>
      </c>
      <c r="K445" s="30">
        <f t="shared" si="105"/>
        <v>-0.5</v>
      </c>
      <c r="L445" s="30">
        <f t="shared" si="106"/>
        <v>-8.7209302325581398E-2</v>
      </c>
      <c r="M445" s="30">
        <f t="shared" si="103"/>
        <v>-3.2051282051282051E-5</v>
      </c>
      <c r="N445" s="36">
        <f t="shared" si="104"/>
        <v>-5.900169138181962E-4</v>
      </c>
    </row>
    <row r="446" spans="1:14" x14ac:dyDescent="0.2">
      <c r="A446" s="23"/>
      <c r="B446" s="25" t="s">
        <v>413</v>
      </c>
      <c r="C446" s="35">
        <v>102</v>
      </c>
      <c r="D446" s="29">
        <v>328</v>
      </c>
      <c r="E446" s="29">
        <v>154</v>
      </c>
      <c r="F446" s="29">
        <v>565</v>
      </c>
      <c r="G446" s="30">
        <f t="shared" si="99"/>
        <v>3.2692307692307691E-3</v>
      </c>
      <c r="H446" s="30">
        <f t="shared" si="100"/>
        <v>1.2901703182157888E-2</v>
      </c>
      <c r="I446" s="30">
        <f t="shared" si="101"/>
        <v>4.4075558099599312E-3</v>
      </c>
      <c r="J446" s="30">
        <f t="shared" si="102"/>
        <v>1.7573872472783827E-2</v>
      </c>
      <c r="K446" s="30">
        <f t="shared" si="105"/>
        <v>0.50980392156862742</v>
      </c>
      <c r="L446" s="30">
        <f t="shared" si="106"/>
        <v>0.72256097560975607</v>
      </c>
      <c r="M446" s="30">
        <f t="shared" si="103"/>
        <v>1.6666666666666666E-3</v>
      </c>
      <c r="N446" s="36">
        <f t="shared" si="104"/>
        <v>9.3222672383274988E-3</v>
      </c>
    </row>
    <row r="447" spans="1:14" ht="24" customHeight="1" x14ac:dyDescent="0.2">
      <c r="A447" s="23"/>
      <c r="B447" s="25" t="s">
        <v>414</v>
      </c>
      <c r="C447" s="35">
        <v>0</v>
      </c>
      <c r="D447" s="29">
        <v>1</v>
      </c>
      <c r="E447" s="29">
        <v>0</v>
      </c>
      <c r="F447" s="29">
        <v>3</v>
      </c>
      <c r="G447" s="30" t="str">
        <f t="shared" si="99"/>
        <v/>
      </c>
      <c r="H447" s="30">
        <f t="shared" si="100"/>
        <v>3.9334460921213075E-5</v>
      </c>
      <c r="I447" s="30" t="str">
        <f t="shared" si="101"/>
        <v/>
      </c>
      <c r="J447" s="30">
        <f t="shared" si="102"/>
        <v>9.3312597200622088E-5</v>
      </c>
      <c r="K447" s="30" t="str">
        <f t="shared" si="105"/>
        <v xml:space="preserve"> </v>
      </c>
      <c r="L447" s="30">
        <f t="shared" si="106"/>
        <v>2</v>
      </c>
      <c r="M447" s="30" t="str">
        <f t="shared" si="103"/>
        <v/>
      </c>
      <c r="N447" s="36">
        <f t="shared" si="104"/>
        <v>7.8668921842426151E-5</v>
      </c>
    </row>
    <row r="448" spans="1:14" x14ac:dyDescent="0.2">
      <c r="A448" s="23"/>
      <c r="B448" s="25" t="s">
        <v>415</v>
      </c>
      <c r="C448" s="35">
        <v>182</v>
      </c>
      <c r="D448" s="29">
        <v>19</v>
      </c>
      <c r="E448" s="29">
        <v>800</v>
      </c>
      <c r="F448" s="29">
        <v>23</v>
      </c>
      <c r="G448" s="30">
        <f t="shared" si="99"/>
        <v>5.8333333333333336E-3</v>
      </c>
      <c r="H448" s="30">
        <f t="shared" si="100"/>
        <v>7.4735475750304845E-4</v>
      </c>
      <c r="I448" s="30">
        <f t="shared" si="101"/>
        <v>2.2896393817973669E-2</v>
      </c>
      <c r="J448" s="30">
        <f t="shared" si="102"/>
        <v>7.153965785381026E-4</v>
      </c>
      <c r="K448" s="30">
        <f t="shared" si="105"/>
        <v>3.3956043956043955</v>
      </c>
      <c r="L448" s="30">
        <f t="shared" si="106"/>
        <v>0.21052631578947367</v>
      </c>
      <c r="M448" s="30">
        <f t="shared" si="103"/>
        <v>1.9807692307692307E-2</v>
      </c>
      <c r="N448" s="36">
        <f t="shared" si="104"/>
        <v>1.573378436848523E-4</v>
      </c>
    </row>
    <row r="449" spans="1:14" x14ac:dyDescent="0.2">
      <c r="A449" s="23"/>
      <c r="B449" s="25" t="s">
        <v>416</v>
      </c>
      <c r="C449" s="35">
        <v>41</v>
      </c>
      <c r="D449" s="29">
        <v>0</v>
      </c>
      <c r="E449" s="29">
        <v>47</v>
      </c>
      <c r="F449" s="29">
        <v>3</v>
      </c>
      <c r="G449" s="30">
        <f t="shared" si="99"/>
        <v>1.3141025641025641E-3</v>
      </c>
      <c r="H449" s="30" t="str">
        <f t="shared" si="100"/>
        <v/>
      </c>
      <c r="I449" s="30">
        <f t="shared" si="101"/>
        <v>1.345163136805953E-3</v>
      </c>
      <c r="J449" s="30">
        <f t="shared" si="102"/>
        <v>9.3312597200622088E-5</v>
      </c>
      <c r="K449" s="30">
        <f t="shared" si="105"/>
        <v>0.14634146341463414</v>
      </c>
      <c r="L449" s="30">
        <f t="shared" si="106"/>
        <v>1</v>
      </c>
      <c r="M449" s="30">
        <f t="shared" si="103"/>
        <v>1.9230769230769228E-4</v>
      </c>
      <c r="N449" s="36" t="str">
        <f t="shared" si="104"/>
        <v/>
      </c>
    </row>
    <row r="450" spans="1:14" x14ac:dyDescent="0.2">
      <c r="A450" s="23"/>
      <c r="B450" s="25" t="s">
        <v>417</v>
      </c>
      <c r="C450" s="35">
        <v>185</v>
      </c>
      <c r="D450" s="29">
        <v>53</v>
      </c>
      <c r="E450" s="29">
        <v>225</v>
      </c>
      <c r="F450" s="29">
        <v>76</v>
      </c>
      <c r="G450" s="30">
        <f t="shared" si="99"/>
        <v>5.9294871794871792E-3</v>
      </c>
      <c r="H450" s="30">
        <f t="shared" si="100"/>
        <v>2.0847264288242928E-3</v>
      </c>
      <c r="I450" s="30">
        <f t="shared" si="101"/>
        <v>6.4396107613050946E-3</v>
      </c>
      <c r="J450" s="30">
        <f t="shared" si="102"/>
        <v>2.3639191290824261E-3</v>
      </c>
      <c r="K450" s="30">
        <f t="shared" si="105"/>
        <v>0.21621621621621623</v>
      </c>
      <c r="L450" s="30">
        <f t="shared" si="106"/>
        <v>0.43396226415094341</v>
      </c>
      <c r="M450" s="30">
        <f t="shared" si="103"/>
        <v>1.2820512820512821E-3</v>
      </c>
      <c r="N450" s="36">
        <f t="shared" si="104"/>
        <v>9.0469260118790069E-4</v>
      </c>
    </row>
    <row r="451" spans="1:14" x14ac:dyDescent="0.2">
      <c r="A451" s="23"/>
      <c r="B451" s="25" t="s">
        <v>418</v>
      </c>
      <c r="C451" s="35">
        <v>66</v>
      </c>
      <c r="D451" s="29">
        <v>36</v>
      </c>
      <c r="E451" s="29">
        <v>55</v>
      </c>
      <c r="F451" s="29">
        <v>44</v>
      </c>
      <c r="G451" s="30">
        <f t="shared" si="99"/>
        <v>2.1153846153846153E-3</v>
      </c>
      <c r="H451" s="30">
        <f t="shared" si="100"/>
        <v>1.4160405931636707E-3</v>
      </c>
      <c r="I451" s="30">
        <f t="shared" si="101"/>
        <v>1.5741270749856898E-3</v>
      </c>
      <c r="J451" s="30">
        <f t="shared" si="102"/>
        <v>1.3685847589424572E-3</v>
      </c>
      <c r="K451" s="30">
        <f t="shared" si="105"/>
        <v>-0.16666666666666666</v>
      </c>
      <c r="L451" s="30">
        <f t="shared" si="106"/>
        <v>0.22222222222222221</v>
      </c>
      <c r="M451" s="30">
        <f t="shared" si="103"/>
        <v>-3.5256410256410254E-4</v>
      </c>
      <c r="N451" s="36">
        <f t="shared" si="104"/>
        <v>3.1467568736970455E-4</v>
      </c>
    </row>
    <row r="452" spans="1:14" x14ac:dyDescent="0.2">
      <c r="A452" s="23"/>
      <c r="B452" s="25" t="s">
        <v>419</v>
      </c>
      <c r="C452" s="35">
        <v>3</v>
      </c>
      <c r="D452" s="29">
        <v>4</v>
      </c>
      <c r="E452" s="29">
        <v>2</v>
      </c>
      <c r="F452" s="29">
        <v>0</v>
      </c>
      <c r="G452" s="30">
        <f t="shared" si="99"/>
        <v>9.6153846153846154E-5</v>
      </c>
      <c r="H452" s="30">
        <f t="shared" si="100"/>
        <v>1.573378436848523E-4</v>
      </c>
      <c r="I452" s="30">
        <f t="shared" si="101"/>
        <v>5.7240984544934173E-5</v>
      </c>
      <c r="J452" s="30" t="str">
        <f t="shared" si="102"/>
        <v/>
      </c>
      <c r="K452" s="30">
        <f t="shared" si="105"/>
        <v>-0.33333333333333331</v>
      </c>
      <c r="L452" s="30">
        <f t="shared" si="106"/>
        <v>-1</v>
      </c>
      <c r="M452" s="30">
        <f t="shared" si="103"/>
        <v>-3.2051282051282051E-5</v>
      </c>
      <c r="N452" s="36">
        <f t="shared" si="104"/>
        <v>-1.573378436848523E-4</v>
      </c>
    </row>
    <row r="453" spans="1:14" x14ac:dyDescent="0.2">
      <c r="A453" s="23"/>
      <c r="B453" s="25" t="s">
        <v>420</v>
      </c>
      <c r="C453" s="35">
        <v>1</v>
      </c>
      <c r="D453" s="29">
        <v>0</v>
      </c>
      <c r="E453" s="29">
        <v>1</v>
      </c>
      <c r="F453" s="29">
        <v>0</v>
      </c>
      <c r="G453" s="30">
        <f t="shared" si="99"/>
        <v>3.2051282051282051E-5</v>
      </c>
      <c r="H453" s="30" t="str">
        <f t="shared" si="100"/>
        <v/>
      </c>
      <c r="I453" s="30">
        <f t="shared" si="101"/>
        <v>2.8620492272467087E-5</v>
      </c>
      <c r="J453" s="30" t="str">
        <f t="shared" si="102"/>
        <v/>
      </c>
      <c r="K453" s="30">
        <f t="shared" si="105"/>
        <v>0</v>
      </c>
      <c r="L453" s="30" t="str">
        <f t="shared" si="106"/>
        <v xml:space="preserve"> </v>
      </c>
      <c r="M453" s="30">
        <f t="shared" si="103"/>
        <v>0</v>
      </c>
      <c r="N453" s="36" t="str">
        <f t="shared" si="104"/>
        <v/>
      </c>
    </row>
    <row r="454" spans="1:14" x14ac:dyDescent="0.2">
      <c r="A454" s="23"/>
      <c r="B454" s="25" t="s">
        <v>421</v>
      </c>
      <c r="C454" s="35">
        <v>102</v>
      </c>
      <c r="D454" s="29">
        <v>3</v>
      </c>
      <c r="E454" s="29">
        <v>256</v>
      </c>
      <c r="F454" s="29">
        <v>8</v>
      </c>
      <c r="G454" s="30">
        <f t="shared" si="99"/>
        <v>3.2692307692307691E-3</v>
      </c>
      <c r="H454" s="30">
        <f t="shared" si="100"/>
        <v>1.1800338276363923E-4</v>
      </c>
      <c r="I454" s="30">
        <f t="shared" si="101"/>
        <v>7.3268460217515742E-3</v>
      </c>
      <c r="J454" s="30">
        <f t="shared" si="102"/>
        <v>2.4883359253499222E-4</v>
      </c>
      <c r="K454" s="30">
        <f t="shared" si="105"/>
        <v>1.5098039215686274</v>
      </c>
      <c r="L454" s="30">
        <f t="shared" si="106"/>
        <v>1.6666666666666667</v>
      </c>
      <c r="M454" s="30">
        <f t="shared" si="103"/>
        <v>4.9358974358974352E-3</v>
      </c>
      <c r="N454" s="36">
        <f t="shared" si="104"/>
        <v>1.9667230460606539E-4</v>
      </c>
    </row>
    <row r="455" spans="1:14" x14ac:dyDescent="0.2">
      <c r="A455" s="23"/>
      <c r="B455" s="25" t="s">
        <v>422</v>
      </c>
      <c r="C455" s="35">
        <v>116</v>
      </c>
      <c r="D455" s="29">
        <v>14</v>
      </c>
      <c r="E455" s="29">
        <v>144</v>
      </c>
      <c r="F455" s="29">
        <v>6</v>
      </c>
      <c r="G455" s="30">
        <f t="shared" si="99"/>
        <v>3.7179487179487178E-3</v>
      </c>
      <c r="H455" s="30">
        <f t="shared" si="100"/>
        <v>5.5068245289698308E-4</v>
      </c>
      <c r="I455" s="30">
        <f t="shared" si="101"/>
        <v>4.1213508872352603E-3</v>
      </c>
      <c r="J455" s="30">
        <f t="shared" si="102"/>
        <v>1.8662519440124418E-4</v>
      </c>
      <c r="K455" s="30">
        <f t="shared" si="105"/>
        <v>0.2413793103448276</v>
      </c>
      <c r="L455" s="30">
        <f t="shared" si="106"/>
        <v>-0.5714285714285714</v>
      </c>
      <c r="M455" s="30">
        <f t="shared" si="103"/>
        <v>8.9743589743589744E-4</v>
      </c>
      <c r="N455" s="36">
        <f t="shared" si="104"/>
        <v>-3.146756873697046E-4</v>
      </c>
    </row>
    <row r="456" spans="1:14" x14ac:dyDescent="0.2">
      <c r="A456" s="23"/>
      <c r="B456" s="25" t="s">
        <v>423</v>
      </c>
      <c r="C456" s="35">
        <v>7</v>
      </c>
      <c r="D456" s="29">
        <v>2</v>
      </c>
      <c r="E456" s="29">
        <v>44</v>
      </c>
      <c r="F456" s="29">
        <v>0</v>
      </c>
      <c r="G456" s="30">
        <f t="shared" si="99"/>
        <v>2.2435897435897436E-4</v>
      </c>
      <c r="H456" s="30">
        <f t="shared" si="100"/>
        <v>7.8668921842426151E-5</v>
      </c>
      <c r="I456" s="30">
        <f t="shared" si="101"/>
        <v>1.2593016599885519E-3</v>
      </c>
      <c r="J456" s="30" t="str">
        <f t="shared" si="102"/>
        <v/>
      </c>
      <c r="K456" s="30">
        <f t="shared" si="105"/>
        <v>5.2857142857142856</v>
      </c>
      <c r="L456" s="30">
        <f t="shared" si="106"/>
        <v>-1</v>
      </c>
      <c r="M456" s="30">
        <f t="shared" si="103"/>
        <v>1.1858974358974358E-3</v>
      </c>
      <c r="N456" s="36">
        <f t="shared" si="104"/>
        <v>-7.8668921842426151E-5</v>
      </c>
    </row>
    <row r="457" spans="1:14" x14ac:dyDescent="0.2">
      <c r="A457" s="23"/>
      <c r="B457" s="25" t="s">
        <v>424</v>
      </c>
      <c r="C457" s="35">
        <v>16</v>
      </c>
      <c r="D457" s="29">
        <v>16</v>
      </c>
      <c r="E457" s="29">
        <v>19</v>
      </c>
      <c r="F457" s="29">
        <v>41</v>
      </c>
      <c r="G457" s="30">
        <f t="shared" si="99"/>
        <v>5.1282051282051282E-4</v>
      </c>
      <c r="H457" s="30">
        <f t="shared" si="100"/>
        <v>6.2935137473940921E-4</v>
      </c>
      <c r="I457" s="30">
        <f t="shared" si="101"/>
        <v>5.4378935317687461E-4</v>
      </c>
      <c r="J457" s="30">
        <f t="shared" si="102"/>
        <v>1.2752721617418352E-3</v>
      </c>
      <c r="K457" s="30">
        <f t="shared" si="105"/>
        <v>0.1875</v>
      </c>
      <c r="L457" s="30">
        <f t="shared" si="106"/>
        <v>1.5625</v>
      </c>
      <c r="M457" s="30">
        <f t="shared" si="103"/>
        <v>9.6153846153846154E-5</v>
      </c>
      <c r="N457" s="36">
        <f t="shared" si="104"/>
        <v>9.8336152303032682E-4</v>
      </c>
    </row>
    <row r="458" spans="1:14" x14ac:dyDescent="0.2">
      <c r="A458" s="23"/>
      <c r="B458" s="25" t="s">
        <v>425</v>
      </c>
      <c r="C458" s="35">
        <v>2</v>
      </c>
      <c r="D458" s="29">
        <v>1</v>
      </c>
      <c r="E458" s="29">
        <v>2</v>
      </c>
      <c r="F458" s="29">
        <v>5</v>
      </c>
      <c r="G458" s="30">
        <f t="shared" si="99"/>
        <v>6.4102564102564103E-5</v>
      </c>
      <c r="H458" s="30">
        <f t="shared" si="100"/>
        <v>3.9334460921213075E-5</v>
      </c>
      <c r="I458" s="30">
        <f t="shared" si="101"/>
        <v>5.7240984544934173E-5</v>
      </c>
      <c r="J458" s="30">
        <f t="shared" si="102"/>
        <v>1.5552099533437013E-4</v>
      </c>
      <c r="K458" s="30">
        <f t="shared" si="105"/>
        <v>0</v>
      </c>
      <c r="L458" s="30">
        <f t="shared" si="106"/>
        <v>4</v>
      </c>
      <c r="M458" s="30">
        <f t="shared" si="103"/>
        <v>0</v>
      </c>
      <c r="N458" s="36">
        <f t="shared" si="104"/>
        <v>1.573378436848523E-4</v>
      </c>
    </row>
    <row r="459" spans="1:14" ht="24.75" customHeight="1" x14ac:dyDescent="0.2">
      <c r="A459" s="23"/>
      <c r="B459" s="25" t="s">
        <v>426</v>
      </c>
      <c r="C459" s="35">
        <v>3</v>
      </c>
      <c r="D459" s="29">
        <v>14</v>
      </c>
      <c r="E459" s="29">
        <v>6</v>
      </c>
      <c r="F459" s="29">
        <v>40</v>
      </c>
      <c r="G459" s="30">
        <f t="shared" si="99"/>
        <v>9.6153846153846154E-5</v>
      </c>
      <c r="H459" s="30">
        <f t="shared" si="100"/>
        <v>5.5068245289698308E-4</v>
      </c>
      <c r="I459" s="30">
        <f t="shared" si="101"/>
        <v>1.7172295363480252E-4</v>
      </c>
      <c r="J459" s="30">
        <f t="shared" si="102"/>
        <v>1.244167962674961E-3</v>
      </c>
      <c r="K459" s="30">
        <f t="shared" si="105"/>
        <v>1</v>
      </c>
      <c r="L459" s="30">
        <f t="shared" si="106"/>
        <v>1.8571428571428572</v>
      </c>
      <c r="M459" s="30">
        <f t="shared" si="103"/>
        <v>9.6153846153846154E-5</v>
      </c>
      <c r="N459" s="36">
        <f t="shared" si="104"/>
        <v>1.0226959839515402E-3</v>
      </c>
    </row>
    <row r="460" spans="1:14" ht="25.5" x14ac:dyDescent="0.2">
      <c r="A460" s="23"/>
      <c r="B460" s="25" t="s">
        <v>427</v>
      </c>
      <c r="C460" s="35">
        <v>65</v>
      </c>
      <c r="D460" s="29">
        <v>99</v>
      </c>
      <c r="E460" s="29">
        <v>21</v>
      </c>
      <c r="F460" s="29">
        <v>62</v>
      </c>
      <c r="G460" s="30">
        <f t="shared" si="99"/>
        <v>2.0833333333333333E-3</v>
      </c>
      <c r="H460" s="30">
        <f t="shared" si="100"/>
        <v>3.8941116312000944E-3</v>
      </c>
      <c r="I460" s="30">
        <f t="shared" si="101"/>
        <v>6.0103033772180886E-4</v>
      </c>
      <c r="J460" s="30">
        <f t="shared" si="102"/>
        <v>1.9284603421461897E-3</v>
      </c>
      <c r="K460" s="30">
        <f t="shared" si="105"/>
        <v>-0.67692307692307696</v>
      </c>
      <c r="L460" s="30">
        <f t="shared" si="106"/>
        <v>-0.37373737373737376</v>
      </c>
      <c r="M460" s="30">
        <f t="shared" si="103"/>
        <v>-1.4102564102564104E-3</v>
      </c>
      <c r="N460" s="36">
        <f t="shared" si="104"/>
        <v>-1.4553750540848838E-3</v>
      </c>
    </row>
    <row r="461" spans="1:14" x14ac:dyDescent="0.2">
      <c r="A461" s="23"/>
      <c r="B461" s="25" t="s">
        <v>428</v>
      </c>
      <c r="C461" s="35">
        <v>10</v>
      </c>
      <c r="D461" s="29">
        <v>27</v>
      </c>
      <c r="E461" s="29">
        <v>6</v>
      </c>
      <c r="F461" s="29">
        <v>115</v>
      </c>
      <c r="G461" s="30">
        <f t="shared" si="99"/>
        <v>3.2051282051282051E-4</v>
      </c>
      <c r="H461" s="30">
        <f t="shared" si="100"/>
        <v>1.0620304448727531E-3</v>
      </c>
      <c r="I461" s="30">
        <f t="shared" si="101"/>
        <v>1.7172295363480252E-4</v>
      </c>
      <c r="J461" s="30">
        <f t="shared" si="102"/>
        <v>3.5769828926905133E-3</v>
      </c>
      <c r="K461" s="30">
        <f t="shared" si="105"/>
        <v>-0.4</v>
      </c>
      <c r="L461" s="30">
        <f t="shared" si="106"/>
        <v>3.2592592592592591</v>
      </c>
      <c r="M461" s="30">
        <f t="shared" si="103"/>
        <v>-1.2820512820512821E-4</v>
      </c>
      <c r="N461" s="36">
        <f t="shared" si="104"/>
        <v>3.4614325610667503E-3</v>
      </c>
    </row>
    <row r="462" spans="1:14" ht="25.5" x14ac:dyDescent="0.2">
      <c r="A462" s="23"/>
      <c r="B462" s="25" t="s">
        <v>429</v>
      </c>
      <c r="C462" s="35">
        <v>1</v>
      </c>
      <c r="D462" s="29">
        <v>0</v>
      </c>
      <c r="E462" s="29">
        <v>0</v>
      </c>
      <c r="F462" s="29">
        <v>4</v>
      </c>
      <c r="G462" s="30">
        <f t="shared" si="99"/>
        <v>3.2051282051282051E-5</v>
      </c>
      <c r="H462" s="30" t="str">
        <f t="shared" si="100"/>
        <v/>
      </c>
      <c r="I462" s="30" t="str">
        <f t="shared" si="101"/>
        <v/>
      </c>
      <c r="J462" s="30">
        <f t="shared" si="102"/>
        <v>1.2441679626749611E-4</v>
      </c>
      <c r="K462" s="30">
        <f t="shared" si="105"/>
        <v>-1</v>
      </c>
      <c r="L462" s="30">
        <f t="shared" si="106"/>
        <v>1</v>
      </c>
      <c r="M462" s="30">
        <f t="shared" si="103"/>
        <v>-3.2051282051282051E-5</v>
      </c>
      <c r="N462" s="36" t="str">
        <f t="shared" si="104"/>
        <v/>
      </c>
    </row>
    <row r="463" spans="1:14" ht="25.5" x14ac:dyDescent="0.2">
      <c r="A463" s="23"/>
      <c r="B463" s="25" t="s">
        <v>430</v>
      </c>
      <c r="C463" s="35">
        <v>0</v>
      </c>
      <c r="D463" s="29">
        <v>0</v>
      </c>
      <c r="E463" s="29">
        <v>0</v>
      </c>
      <c r="F463" s="29">
        <v>0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 t="str">
        <f t="shared" si="106"/>
        <v xml:space="preserve"> 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23"/>
      <c r="B464" s="25" t="s">
        <v>431</v>
      </c>
      <c r="C464" s="35">
        <v>1</v>
      </c>
      <c r="D464" s="29">
        <v>2</v>
      </c>
      <c r="E464" s="29">
        <v>0</v>
      </c>
      <c r="F464" s="29">
        <v>5</v>
      </c>
      <c r="G464" s="30">
        <f t="shared" si="99"/>
        <v>3.2051282051282051E-5</v>
      </c>
      <c r="H464" s="30">
        <f t="shared" si="100"/>
        <v>7.8668921842426151E-5</v>
      </c>
      <c r="I464" s="30" t="str">
        <f t="shared" si="101"/>
        <v/>
      </c>
      <c r="J464" s="30">
        <f t="shared" si="102"/>
        <v>1.5552099533437013E-4</v>
      </c>
      <c r="K464" s="30">
        <f t="shared" si="105"/>
        <v>-1</v>
      </c>
      <c r="L464" s="30">
        <f t="shared" si="106"/>
        <v>1.5</v>
      </c>
      <c r="M464" s="30">
        <f t="shared" si="103"/>
        <v>-3.2051282051282051E-5</v>
      </c>
      <c r="N464" s="36">
        <f t="shared" si="104"/>
        <v>1.1800338276363923E-4</v>
      </c>
    </row>
    <row r="465" spans="1:14" x14ac:dyDescent="0.2">
      <c r="A465" s="23"/>
      <c r="B465" s="25" t="s">
        <v>432</v>
      </c>
      <c r="C465" s="35">
        <v>0</v>
      </c>
      <c r="D465" s="29">
        <v>3</v>
      </c>
      <c r="E465" s="29">
        <v>0</v>
      </c>
      <c r="F465" s="29">
        <v>2</v>
      </c>
      <c r="G465" s="30" t="str">
        <f t="shared" si="99"/>
        <v/>
      </c>
      <c r="H465" s="30">
        <f t="shared" si="100"/>
        <v>1.1800338276363923E-4</v>
      </c>
      <c r="I465" s="30" t="str">
        <f t="shared" si="101"/>
        <v/>
      </c>
      <c r="J465" s="30">
        <f t="shared" si="102"/>
        <v>6.2208398133748054E-5</v>
      </c>
      <c r="K465" s="30" t="str">
        <f t="shared" si="105"/>
        <v xml:space="preserve"> </v>
      </c>
      <c r="L465" s="30">
        <f t="shared" si="106"/>
        <v>-0.33333333333333331</v>
      </c>
      <c r="M465" s="30" t="str">
        <f t="shared" si="103"/>
        <v/>
      </c>
      <c r="N465" s="36">
        <f t="shared" si="104"/>
        <v>-3.9334460921213075E-5</v>
      </c>
    </row>
    <row r="466" spans="1:14" x14ac:dyDescent="0.2">
      <c r="A466" s="23"/>
      <c r="B466" s="25" t="s">
        <v>433</v>
      </c>
      <c r="C466" s="35">
        <v>0</v>
      </c>
      <c r="D466" s="29">
        <v>0</v>
      </c>
      <c r="E466" s="29">
        <v>0</v>
      </c>
      <c r="F466" s="29">
        <v>2</v>
      </c>
      <c r="G466" s="30" t="str">
        <f t="shared" si="99"/>
        <v/>
      </c>
      <c r="H466" s="30" t="str">
        <f t="shared" si="100"/>
        <v/>
      </c>
      <c r="I466" s="30" t="str">
        <f t="shared" si="101"/>
        <v/>
      </c>
      <c r="J466" s="30">
        <f t="shared" si="102"/>
        <v>6.2208398133748054E-5</v>
      </c>
      <c r="K466" s="30" t="str">
        <f t="shared" si="105"/>
        <v xml:space="preserve"> </v>
      </c>
      <c r="L466" s="30">
        <f t="shared" si="106"/>
        <v>1</v>
      </c>
      <c r="M466" s="30" t="str">
        <f t="shared" si="103"/>
        <v/>
      </c>
      <c r="N466" s="36" t="str">
        <f t="shared" si="104"/>
        <v/>
      </c>
    </row>
    <row r="467" spans="1:14" x14ac:dyDescent="0.2">
      <c r="A467" s="23"/>
      <c r="B467" s="25" t="s">
        <v>434</v>
      </c>
      <c r="C467" s="35">
        <v>0</v>
      </c>
      <c r="D467" s="29">
        <v>0</v>
      </c>
      <c r="E467" s="29">
        <v>0</v>
      </c>
      <c r="F467" s="29">
        <v>3</v>
      </c>
      <c r="G467" s="30" t="str">
        <f t="shared" si="99"/>
        <v/>
      </c>
      <c r="H467" s="30" t="str">
        <f t="shared" si="100"/>
        <v/>
      </c>
      <c r="I467" s="30" t="str">
        <f t="shared" si="101"/>
        <v/>
      </c>
      <c r="J467" s="30">
        <f t="shared" si="102"/>
        <v>9.3312597200622088E-5</v>
      </c>
      <c r="K467" s="30" t="str">
        <f t="shared" si="105"/>
        <v xml:space="preserve"> </v>
      </c>
      <c r="L467" s="30">
        <f t="shared" si="106"/>
        <v>1</v>
      </c>
      <c r="M467" s="30" t="str">
        <f t="shared" si="103"/>
        <v/>
      </c>
      <c r="N467" s="36" t="str">
        <f t="shared" si="104"/>
        <v/>
      </c>
    </row>
    <row r="468" spans="1:14" x14ac:dyDescent="0.2">
      <c r="A468" s="23"/>
      <c r="B468" s="25" t="s">
        <v>435</v>
      </c>
      <c r="C468" s="35">
        <v>0</v>
      </c>
      <c r="D468" s="29">
        <v>2</v>
      </c>
      <c r="E468" s="29">
        <v>0</v>
      </c>
      <c r="F468" s="29">
        <v>1</v>
      </c>
      <c r="G468" s="30" t="str">
        <f t="shared" si="99"/>
        <v/>
      </c>
      <c r="H468" s="30">
        <f t="shared" si="100"/>
        <v>7.8668921842426151E-5</v>
      </c>
      <c r="I468" s="30" t="str">
        <f t="shared" si="101"/>
        <v/>
      </c>
      <c r="J468" s="30">
        <f t="shared" si="102"/>
        <v>3.1104199066874027E-5</v>
      </c>
      <c r="K468" s="30" t="str">
        <f t="shared" si="105"/>
        <v xml:space="preserve"> </v>
      </c>
      <c r="L468" s="30">
        <f t="shared" si="106"/>
        <v>-0.5</v>
      </c>
      <c r="M468" s="30" t="str">
        <f t="shared" si="103"/>
        <v/>
      </c>
      <c r="N468" s="36">
        <f t="shared" si="104"/>
        <v>-3.9334460921213075E-5</v>
      </c>
    </row>
    <row r="469" spans="1:14" x14ac:dyDescent="0.2">
      <c r="A469" s="23"/>
      <c r="B469" s="25" t="s">
        <v>436</v>
      </c>
      <c r="C469" s="35">
        <v>2</v>
      </c>
      <c r="D469" s="29">
        <v>20</v>
      </c>
      <c r="E469" s="29">
        <v>4</v>
      </c>
      <c r="F469" s="29">
        <v>21</v>
      </c>
      <c r="G469" s="30">
        <f t="shared" si="99"/>
        <v>6.4102564102564103E-5</v>
      </c>
      <c r="H469" s="30">
        <f t="shared" si="100"/>
        <v>7.8668921842426145E-4</v>
      </c>
      <c r="I469" s="30">
        <f t="shared" si="101"/>
        <v>1.1448196908986835E-4</v>
      </c>
      <c r="J469" s="30">
        <f t="shared" si="102"/>
        <v>6.5318818040435462E-4</v>
      </c>
      <c r="K469" s="30">
        <f t="shared" si="105"/>
        <v>1</v>
      </c>
      <c r="L469" s="30">
        <f t="shared" si="106"/>
        <v>0.05</v>
      </c>
      <c r="M469" s="30">
        <f t="shared" si="103"/>
        <v>6.4102564102564103E-5</v>
      </c>
      <c r="N469" s="36">
        <f t="shared" si="104"/>
        <v>3.9334460921213075E-5</v>
      </c>
    </row>
    <row r="470" spans="1:14" x14ac:dyDescent="0.2">
      <c r="A470" s="23"/>
      <c r="B470" s="25" t="s">
        <v>437</v>
      </c>
      <c r="C470" s="35">
        <v>429</v>
      </c>
      <c r="D470" s="29">
        <v>615</v>
      </c>
      <c r="E470" s="29">
        <v>575</v>
      </c>
      <c r="F470" s="29">
        <v>1059</v>
      </c>
      <c r="G470" s="30">
        <f t="shared" si="99"/>
        <v>1.375E-2</v>
      </c>
      <c r="H470" s="30">
        <f t="shared" si="100"/>
        <v>2.4190693466546041E-2</v>
      </c>
      <c r="I470" s="30">
        <f t="shared" si="101"/>
        <v>1.6456783056668575E-2</v>
      </c>
      <c r="J470" s="30">
        <f t="shared" si="102"/>
        <v>3.2939346811819599E-2</v>
      </c>
      <c r="K470" s="30">
        <f t="shared" si="105"/>
        <v>0.34032634032634035</v>
      </c>
      <c r="L470" s="30">
        <f t="shared" si="106"/>
        <v>0.7219512195121951</v>
      </c>
      <c r="M470" s="30">
        <f t="shared" si="103"/>
        <v>4.6794871794871799E-3</v>
      </c>
      <c r="N470" s="36">
        <f t="shared" si="104"/>
        <v>1.7464500649018604E-2</v>
      </c>
    </row>
    <row r="471" spans="1:14" x14ac:dyDescent="0.2">
      <c r="A471" s="23"/>
      <c r="B471" s="25" t="s">
        <v>438</v>
      </c>
      <c r="C471" s="35">
        <v>36</v>
      </c>
      <c r="D471" s="29">
        <v>58</v>
      </c>
      <c r="E471" s="29">
        <v>124</v>
      </c>
      <c r="F471" s="29">
        <v>207</v>
      </c>
      <c r="G471" s="30">
        <f t="shared" si="99"/>
        <v>1.153846153846154E-3</v>
      </c>
      <c r="H471" s="30">
        <f t="shared" si="100"/>
        <v>2.2813987334303581E-3</v>
      </c>
      <c r="I471" s="30">
        <f t="shared" si="101"/>
        <v>3.5489410417859188E-3</v>
      </c>
      <c r="J471" s="30">
        <f t="shared" si="102"/>
        <v>6.4385692068429238E-3</v>
      </c>
      <c r="K471" s="30">
        <f t="shared" si="105"/>
        <v>2.4444444444444446</v>
      </c>
      <c r="L471" s="30">
        <f t="shared" si="106"/>
        <v>2.5689655172413794</v>
      </c>
      <c r="M471" s="30">
        <f t="shared" si="103"/>
        <v>2.8205128205128212E-3</v>
      </c>
      <c r="N471" s="36">
        <f t="shared" si="104"/>
        <v>5.860834677260748E-3</v>
      </c>
    </row>
    <row r="472" spans="1:14" x14ac:dyDescent="0.2">
      <c r="A472" s="23"/>
      <c r="B472" s="25" t="s">
        <v>439</v>
      </c>
      <c r="C472" s="35">
        <v>45</v>
      </c>
      <c r="D472" s="29">
        <v>38</v>
      </c>
      <c r="E472" s="29">
        <v>14</v>
      </c>
      <c r="F472" s="29">
        <v>7</v>
      </c>
      <c r="G472" s="30">
        <f t="shared" si="99"/>
        <v>1.4423076923076924E-3</v>
      </c>
      <c r="H472" s="30">
        <f t="shared" si="100"/>
        <v>1.4947095150060969E-3</v>
      </c>
      <c r="I472" s="30">
        <f t="shared" si="101"/>
        <v>4.0068689181453919E-4</v>
      </c>
      <c r="J472" s="30">
        <f t="shared" si="102"/>
        <v>2.177293934681182E-4</v>
      </c>
      <c r="K472" s="30">
        <f t="shared" si="105"/>
        <v>-0.68888888888888888</v>
      </c>
      <c r="L472" s="30">
        <f t="shared" si="106"/>
        <v>-0.81578947368421051</v>
      </c>
      <c r="M472" s="30">
        <f t="shared" si="103"/>
        <v>-9.9358974358974362E-4</v>
      </c>
      <c r="N472" s="36">
        <f t="shared" si="104"/>
        <v>-1.2193682885576053E-3</v>
      </c>
    </row>
    <row r="473" spans="1:14" x14ac:dyDescent="0.2">
      <c r="A473" s="23"/>
      <c r="B473" s="25" t="s">
        <v>440</v>
      </c>
      <c r="C473" s="35">
        <v>108</v>
      </c>
      <c r="D473" s="29">
        <v>124</v>
      </c>
      <c r="E473" s="29">
        <v>85</v>
      </c>
      <c r="F473" s="29">
        <v>113</v>
      </c>
      <c r="G473" s="30">
        <f t="shared" si="99"/>
        <v>3.4615384615384616E-3</v>
      </c>
      <c r="H473" s="30">
        <f t="shared" si="100"/>
        <v>4.8774731542304212E-3</v>
      </c>
      <c r="I473" s="30">
        <f t="shared" si="101"/>
        <v>2.4327418431597022E-3</v>
      </c>
      <c r="J473" s="30">
        <f t="shared" si="102"/>
        <v>3.5147744945567654E-3</v>
      </c>
      <c r="K473" s="30">
        <f t="shared" si="105"/>
        <v>-0.21296296296296297</v>
      </c>
      <c r="L473" s="30">
        <f t="shared" si="106"/>
        <v>-8.8709677419354843E-2</v>
      </c>
      <c r="M473" s="30">
        <f t="shared" si="103"/>
        <v>-7.3717948717948721E-4</v>
      </c>
      <c r="N473" s="36">
        <f t="shared" si="104"/>
        <v>-4.3267907013334384E-4</v>
      </c>
    </row>
    <row r="474" spans="1:14" x14ac:dyDescent="0.2">
      <c r="A474" s="23"/>
      <c r="B474" s="25" t="s">
        <v>441</v>
      </c>
      <c r="C474" s="35">
        <v>0</v>
      </c>
      <c r="D474" s="29">
        <v>0</v>
      </c>
      <c r="E474" s="29">
        <v>6</v>
      </c>
      <c r="F474" s="29">
        <v>3</v>
      </c>
      <c r="G474" s="30" t="str">
        <f t="shared" si="99"/>
        <v/>
      </c>
      <c r="H474" s="30" t="str">
        <f t="shared" si="100"/>
        <v/>
      </c>
      <c r="I474" s="30">
        <f t="shared" si="101"/>
        <v>1.7172295363480252E-4</v>
      </c>
      <c r="J474" s="30">
        <f t="shared" si="102"/>
        <v>9.3312597200622088E-5</v>
      </c>
      <c r="K474" s="30">
        <f t="shared" si="105"/>
        <v>1</v>
      </c>
      <c r="L474" s="30">
        <f t="shared" si="106"/>
        <v>1</v>
      </c>
      <c r="M474" s="30" t="str">
        <f t="shared" si="103"/>
        <v/>
      </c>
      <c r="N474" s="36" t="str">
        <f t="shared" si="104"/>
        <v/>
      </c>
    </row>
    <row r="475" spans="1:14" x14ac:dyDescent="0.2">
      <c r="A475" s="23"/>
      <c r="B475" s="25" t="s">
        <v>442</v>
      </c>
      <c r="C475" s="35">
        <v>0</v>
      </c>
      <c r="D475" s="29">
        <v>0</v>
      </c>
      <c r="E475" s="29">
        <v>0</v>
      </c>
      <c r="F475" s="29">
        <v>2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>
        <f t="shared" si="102"/>
        <v>6.2208398133748054E-5</v>
      </c>
      <c r="K475" s="30" t="str">
        <f t="shared" si="105"/>
        <v xml:space="preserve"> </v>
      </c>
      <c r="L475" s="30">
        <f t="shared" si="106"/>
        <v>1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23"/>
      <c r="B476" s="25" t="s">
        <v>443</v>
      </c>
      <c r="C476" s="35">
        <v>0</v>
      </c>
      <c r="D476" s="29">
        <v>2</v>
      </c>
      <c r="E476" s="29">
        <v>4</v>
      </c>
      <c r="F476" s="29">
        <v>2</v>
      </c>
      <c r="G476" s="30" t="str">
        <f t="shared" si="99"/>
        <v/>
      </c>
      <c r="H476" s="30">
        <f t="shared" si="100"/>
        <v>7.8668921842426151E-5</v>
      </c>
      <c r="I476" s="30">
        <f t="shared" si="101"/>
        <v>1.1448196908986835E-4</v>
      </c>
      <c r="J476" s="30">
        <f t="shared" si="102"/>
        <v>6.2208398133748054E-5</v>
      </c>
      <c r="K476" s="30">
        <f t="shared" si="105"/>
        <v>1</v>
      </c>
      <c r="L476" s="30">
        <f t="shared" si="106"/>
        <v>0</v>
      </c>
      <c r="M476" s="30" t="str">
        <f t="shared" si="103"/>
        <v/>
      </c>
      <c r="N476" s="36">
        <f t="shared" si="104"/>
        <v>0</v>
      </c>
    </row>
    <row r="477" spans="1:14" x14ac:dyDescent="0.2">
      <c r="A477" s="23"/>
      <c r="B477" s="25" t="s">
        <v>444</v>
      </c>
      <c r="C477" s="35">
        <v>1</v>
      </c>
      <c r="D477" s="29">
        <v>3</v>
      </c>
      <c r="E477" s="29">
        <v>1</v>
      </c>
      <c r="F477" s="29">
        <v>1</v>
      </c>
      <c r="G477" s="30">
        <f t="shared" si="99"/>
        <v>3.2051282051282051E-5</v>
      </c>
      <c r="H477" s="30">
        <f t="shared" si="100"/>
        <v>1.1800338276363923E-4</v>
      </c>
      <c r="I477" s="30">
        <f t="shared" si="101"/>
        <v>2.8620492272467087E-5</v>
      </c>
      <c r="J477" s="30">
        <f t="shared" si="102"/>
        <v>3.1104199066874027E-5</v>
      </c>
      <c r="K477" s="30">
        <f t="shared" si="105"/>
        <v>0</v>
      </c>
      <c r="L477" s="30">
        <f t="shared" si="106"/>
        <v>-0.66666666666666663</v>
      </c>
      <c r="M477" s="30">
        <f t="shared" si="103"/>
        <v>0</v>
      </c>
      <c r="N477" s="36">
        <f t="shared" si="104"/>
        <v>-7.8668921842426151E-5</v>
      </c>
    </row>
    <row r="478" spans="1:14" x14ac:dyDescent="0.2">
      <c r="A478" s="23"/>
      <c r="B478" s="25" t="s">
        <v>445</v>
      </c>
      <c r="C478" s="35">
        <v>15</v>
      </c>
      <c r="D478" s="29">
        <v>14</v>
      </c>
      <c r="E478" s="29">
        <v>69</v>
      </c>
      <c r="F478" s="29">
        <v>89</v>
      </c>
      <c r="G478" s="30">
        <f t="shared" si="99"/>
        <v>4.807692307692308E-4</v>
      </c>
      <c r="H478" s="30">
        <f t="shared" si="100"/>
        <v>5.5068245289698308E-4</v>
      </c>
      <c r="I478" s="30">
        <f t="shared" si="101"/>
        <v>1.974813966800229E-3</v>
      </c>
      <c r="J478" s="30">
        <f t="shared" si="102"/>
        <v>2.7682737169517887E-3</v>
      </c>
      <c r="K478" s="30">
        <f t="shared" si="105"/>
        <v>3.6</v>
      </c>
      <c r="L478" s="30">
        <f t="shared" si="106"/>
        <v>5.3571428571428568</v>
      </c>
      <c r="M478" s="30">
        <f t="shared" si="103"/>
        <v>1.7307692307692308E-3</v>
      </c>
      <c r="N478" s="36">
        <f t="shared" si="104"/>
        <v>2.9500845690909805E-3</v>
      </c>
    </row>
    <row r="479" spans="1:14" x14ac:dyDescent="0.2">
      <c r="A479" s="23"/>
      <c r="B479" s="25" t="s">
        <v>446</v>
      </c>
      <c r="C479" s="35">
        <v>1</v>
      </c>
      <c r="D479" s="29">
        <v>0</v>
      </c>
      <c r="E479" s="29">
        <v>14</v>
      </c>
      <c r="F479" s="29">
        <v>6</v>
      </c>
      <c r="G479" s="30">
        <f t="shared" si="99"/>
        <v>3.2051282051282051E-5</v>
      </c>
      <c r="H479" s="30" t="str">
        <f t="shared" si="100"/>
        <v/>
      </c>
      <c r="I479" s="30">
        <f t="shared" si="101"/>
        <v>4.0068689181453919E-4</v>
      </c>
      <c r="J479" s="30">
        <f t="shared" si="102"/>
        <v>1.8662519440124418E-4</v>
      </c>
      <c r="K479" s="30">
        <f t="shared" si="105"/>
        <v>13</v>
      </c>
      <c r="L479" s="30">
        <f t="shared" si="106"/>
        <v>1</v>
      </c>
      <c r="M479" s="30">
        <f t="shared" si="103"/>
        <v>4.1666666666666664E-4</v>
      </c>
      <c r="N479" s="36" t="str">
        <f t="shared" si="104"/>
        <v/>
      </c>
    </row>
    <row r="480" spans="1:14" x14ac:dyDescent="0.2">
      <c r="A480" s="23"/>
      <c r="B480" s="25" t="s">
        <v>447</v>
      </c>
      <c r="C480" s="35">
        <v>19</v>
      </c>
      <c r="D480" s="29">
        <v>16</v>
      </c>
      <c r="E480" s="29">
        <v>19</v>
      </c>
      <c r="F480" s="29">
        <v>16</v>
      </c>
      <c r="G480" s="30">
        <f t="shared" si="99"/>
        <v>6.08974358974359E-4</v>
      </c>
      <c r="H480" s="30">
        <f t="shared" si="100"/>
        <v>6.2935137473940921E-4</v>
      </c>
      <c r="I480" s="30">
        <f t="shared" si="101"/>
        <v>5.4378935317687461E-4</v>
      </c>
      <c r="J480" s="30">
        <f t="shared" si="102"/>
        <v>4.9766718506998443E-4</v>
      </c>
      <c r="K480" s="30">
        <f t="shared" si="105"/>
        <v>0</v>
      </c>
      <c r="L480" s="30">
        <f t="shared" si="106"/>
        <v>0</v>
      </c>
      <c r="M480" s="30">
        <f t="shared" si="103"/>
        <v>0</v>
      </c>
      <c r="N480" s="36">
        <f t="shared" si="104"/>
        <v>0</v>
      </c>
    </row>
    <row r="481" spans="1:14" ht="26.25" customHeight="1" x14ac:dyDescent="0.2">
      <c r="A481" s="23"/>
      <c r="B481" s="25" t="s">
        <v>448</v>
      </c>
      <c r="C481" s="35">
        <v>11</v>
      </c>
      <c r="D481" s="29">
        <v>34</v>
      </c>
      <c r="E481" s="29">
        <v>6</v>
      </c>
      <c r="F481" s="29">
        <v>30</v>
      </c>
      <c r="G481" s="30">
        <f t="shared" si="99"/>
        <v>3.5256410256410259E-4</v>
      </c>
      <c r="H481" s="30">
        <f t="shared" si="100"/>
        <v>1.3373716713212446E-3</v>
      </c>
      <c r="I481" s="30">
        <f t="shared" si="101"/>
        <v>1.7172295363480252E-4</v>
      </c>
      <c r="J481" s="30">
        <f t="shared" si="102"/>
        <v>9.3312597200622088E-4</v>
      </c>
      <c r="K481" s="30">
        <f t="shared" si="105"/>
        <v>-0.45454545454545453</v>
      </c>
      <c r="L481" s="30">
        <f t="shared" si="106"/>
        <v>-0.11764705882352941</v>
      </c>
      <c r="M481" s="30">
        <f t="shared" si="103"/>
        <v>-1.6025641025641026E-4</v>
      </c>
      <c r="N481" s="36">
        <f t="shared" si="104"/>
        <v>-1.573378436848523E-4</v>
      </c>
    </row>
    <row r="482" spans="1:14" x14ac:dyDescent="0.2">
      <c r="A482" s="23"/>
      <c r="B482" s="25" t="s">
        <v>449</v>
      </c>
      <c r="C482" s="35">
        <v>1</v>
      </c>
      <c r="D482" s="29">
        <v>4</v>
      </c>
      <c r="E482" s="29">
        <v>1</v>
      </c>
      <c r="F482" s="29">
        <v>1</v>
      </c>
      <c r="G482" s="30">
        <f t="shared" si="99"/>
        <v>3.2051282051282051E-5</v>
      </c>
      <c r="H482" s="30">
        <f t="shared" si="100"/>
        <v>1.573378436848523E-4</v>
      </c>
      <c r="I482" s="30">
        <f t="shared" si="101"/>
        <v>2.8620492272467087E-5</v>
      </c>
      <c r="J482" s="30">
        <f t="shared" si="102"/>
        <v>3.1104199066874027E-5</v>
      </c>
      <c r="K482" s="30">
        <f t="shared" si="105"/>
        <v>0</v>
      </c>
      <c r="L482" s="30">
        <f t="shared" si="106"/>
        <v>-0.75</v>
      </c>
      <c r="M482" s="30">
        <f t="shared" si="103"/>
        <v>0</v>
      </c>
      <c r="N482" s="36">
        <f t="shared" si="104"/>
        <v>-1.1800338276363923E-4</v>
      </c>
    </row>
    <row r="483" spans="1:14" x14ac:dyDescent="0.2">
      <c r="A483" s="23"/>
      <c r="B483" s="25" t="s">
        <v>450</v>
      </c>
      <c r="C483" s="35">
        <v>3</v>
      </c>
      <c r="D483" s="29">
        <v>64</v>
      </c>
      <c r="E483" s="29">
        <v>8</v>
      </c>
      <c r="F483" s="29">
        <v>124</v>
      </c>
      <c r="G483" s="30">
        <f t="shared" si="99"/>
        <v>9.6153846153846154E-5</v>
      </c>
      <c r="H483" s="30">
        <f t="shared" si="100"/>
        <v>2.5174054989576368E-3</v>
      </c>
      <c r="I483" s="30">
        <f t="shared" si="101"/>
        <v>2.2896393817973669E-4</v>
      </c>
      <c r="J483" s="30">
        <f t="shared" si="102"/>
        <v>3.8569206842923795E-3</v>
      </c>
      <c r="K483" s="30">
        <f t="shared" si="105"/>
        <v>1.6666666666666667</v>
      </c>
      <c r="L483" s="30">
        <f t="shared" si="106"/>
        <v>0.9375</v>
      </c>
      <c r="M483" s="30">
        <f t="shared" si="103"/>
        <v>1.6025641025641026E-4</v>
      </c>
      <c r="N483" s="36">
        <f t="shared" si="104"/>
        <v>2.3600676552727844E-3</v>
      </c>
    </row>
    <row r="484" spans="1:14" x14ac:dyDescent="0.2">
      <c r="A484" s="23"/>
      <c r="B484" s="25" t="s">
        <v>451</v>
      </c>
      <c r="C484" s="35">
        <v>32</v>
      </c>
      <c r="D484" s="29">
        <v>105</v>
      </c>
      <c r="E484" s="29">
        <v>2</v>
      </c>
      <c r="F484" s="29">
        <v>95</v>
      </c>
      <c r="G484" s="30">
        <f t="shared" si="99"/>
        <v>1.0256410256410256E-3</v>
      </c>
      <c r="H484" s="30">
        <f t="shared" si="100"/>
        <v>4.1301183967273726E-3</v>
      </c>
      <c r="I484" s="30">
        <f t="shared" si="101"/>
        <v>5.7240984544934173E-5</v>
      </c>
      <c r="J484" s="30">
        <f t="shared" si="102"/>
        <v>2.9548989113530326E-3</v>
      </c>
      <c r="K484" s="30">
        <f t="shared" si="105"/>
        <v>-0.9375</v>
      </c>
      <c r="L484" s="30">
        <f t="shared" si="106"/>
        <v>-9.5238095238095233E-2</v>
      </c>
      <c r="M484" s="30">
        <f t="shared" si="103"/>
        <v>-9.6153846153846159E-4</v>
      </c>
      <c r="N484" s="36">
        <f t="shared" si="104"/>
        <v>-3.9334460921213073E-4</v>
      </c>
    </row>
    <row r="485" spans="1:14" x14ac:dyDescent="0.2">
      <c r="A485" s="23"/>
      <c r="B485" s="25" t="s">
        <v>452</v>
      </c>
      <c r="C485" s="35">
        <v>0</v>
      </c>
      <c r="D485" s="29">
        <v>22</v>
      </c>
      <c r="E485" s="29">
        <v>19</v>
      </c>
      <c r="F485" s="29">
        <v>151</v>
      </c>
      <c r="G485" s="30" t="str">
        <f t="shared" si="99"/>
        <v/>
      </c>
      <c r="H485" s="30">
        <f t="shared" si="100"/>
        <v>8.6535814026668769E-4</v>
      </c>
      <c r="I485" s="30">
        <f t="shared" si="101"/>
        <v>5.4378935317687461E-4</v>
      </c>
      <c r="J485" s="30">
        <f t="shared" si="102"/>
        <v>4.6967340590979784E-3</v>
      </c>
      <c r="K485" s="30">
        <f t="shared" si="105"/>
        <v>1</v>
      </c>
      <c r="L485" s="30">
        <f t="shared" si="106"/>
        <v>5.8636363636363633</v>
      </c>
      <c r="M485" s="30" t="str">
        <f t="shared" si="103"/>
        <v/>
      </c>
      <c r="N485" s="36">
        <f t="shared" si="104"/>
        <v>5.0741454588364866E-3</v>
      </c>
    </row>
    <row r="486" spans="1:14" ht="25.5" x14ac:dyDescent="0.2">
      <c r="A486" s="23"/>
      <c r="B486" s="25" t="s">
        <v>453</v>
      </c>
      <c r="C486" s="35">
        <v>4</v>
      </c>
      <c r="D486" s="29">
        <v>13</v>
      </c>
      <c r="E486" s="29">
        <v>10</v>
      </c>
      <c r="F486" s="29">
        <v>21</v>
      </c>
      <c r="G486" s="30">
        <f t="shared" si="99"/>
        <v>1.2820512820512821E-4</v>
      </c>
      <c r="H486" s="30">
        <f t="shared" si="100"/>
        <v>5.1134799197576997E-4</v>
      </c>
      <c r="I486" s="30">
        <f t="shared" si="101"/>
        <v>2.8620492272467084E-4</v>
      </c>
      <c r="J486" s="30">
        <f t="shared" si="102"/>
        <v>6.5318818040435462E-4</v>
      </c>
      <c r="K486" s="30">
        <f t="shared" si="105"/>
        <v>1.5</v>
      </c>
      <c r="L486" s="30">
        <f t="shared" si="106"/>
        <v>0.61538461538461542</v>
      </c>
      <c r="M486" s="30">
        <f t="shared" si="103"/>
        <v>1.9230769230769231E-4</v>
      </c>
      <c r="N486" s="36">
        <f t="shared" si="104"/>
        <v>3.146756873697046E-4</v>
      </c>
    </row>
    <row r="487" spans="1:14" ht="25.5" x14ac:dyDescent="0.2">
      <c r="A487" s="23"/>
      <c r="B487" s="25" t="s">
        <v>454</v>
      </c>
      <c r="C487" s="35">
        <v>66</v>
      </c>
      <c r="D487" s="29">
        <v>185</v>
      </c>
      <c r="E487" s="29">
        <v>13</v>
      </c>
      <c r="F487" s="29">
        <v>42</v>
      </c>
      <c r="G487" s="30">
        <f t="shared" si="99"/>
        <v>2.1153846153846153E-3</v>
      </c>
      <c r="H487" s="30">
        <f t="shared" si="100"/>
        <v>7.2768752704244185E-3</v>
      </c>
      <c r="I487" s="30">
        <f t="shared" si="101"/>
        <v>3.7206639954207211E-4</v>
      </c>
      <c r="J487" s="30">
        <f t="shared" si="102"/>
        <v>1.3063763608087092E-3</v>
      </c>
      <c r="K487" s="30">
        <f t="shared" si="105"/>
        <v>-0.80303030303030298</v>
      </c>
      <c r="L487" s="30">
        <f t="shared" si="106"/>
        <v>-0.77297297297297296</v>
      </c>
      <c r="M487" s="30">
        <f t="shared" si="103"/>
        <v>-1.6987179487179486E-3</v>
      </c>
      <c r="N487" s="36">
        <f t="shared" si="104"/>
        <v>-5.6248279117334689E-3</v>
      </c>
    </row>
    <row r="488" spans="1:14" ht="25.5" x14ac:dyDescent="0.2">
      <c r="A488" s="23"/>
      <c r="B488" s="25" t="s">
        <v>455</v>
      </c>
      <c r="C488" s="35">
        <v>1</v>
      </c>
      <c r="D488" s="29">
        <v>1</v>
      </c>
      <c r="E488" s="29">
        <v>1</v>
      </c>
      <c r="F488" s="29">
        <v>2</v>
      </c>
      <c r="G488" s="30">
        <f t="shared" si="99"/>
        <v>3.2051282051282051E-5</v>
      </c>
      <c r="H488" s="30">
        <f t="shared" si="100"/>
        <v>3.9334460921213075E-5</v>
      </c>
      <c r="I488" s="30">
        <f t="shared" si="101"/>
        <v>2.8620492272467087E-5</v>
      </c>
      <c r="J488" s="30">
        <f t="shared" si="102"/>
        <v>6.2208398133748054E-5</v>
      </c>
      <c r="K488" s="30">
        <f t="shared" si="105"/>
        <v>0</v>
      </c>
      <c r="L488" s="30">
        <f t="shared" si="106"/>
        <v>1</v>
      </c>
      <c r="M488" s="30">
        <f t="shared" si="103"/>
        <v>0</v>
      </c>
      <c r="N488" s="36">
        <f t="shared" si="104"/>
        <v>3.9334460921213075E-5</v>
      </c>
    </row>
    <row r="489" spans="1:14" x14ac:dyDescent="0.2">
      <c r="A489" s="23"/>
      <c r="B489" s="25" t="s">
        <v>456</v>
      </c>
      <c r="C489" s="35">
        <v>2</v>
      </c>
      <c r="D489" s="29">
        <v>44</v>
      </c>
      <c r="E489" s="29">
        <v>5</v>
      </c>
      <c r="F489" s="29">
        <v>29</v>
      </c>
      <c r="G489" s="30">
        <f t="shared" si="99"/>
        <v>6.4102564102564103E-5</v>
      </c>
      <c r="H489" s="30">
        <f t="shared" si="100"/>
        <v>1.7307162805333754E-3</v>
      </c>
      <c r="I489" s="30">
        <f t="shared" si="101"/>
        <v>1.4310246136233542E-4</v>
      </c>
      <c r="J489" s="30">
        <f t="shared" si="102"/>
        <v>9.0202177293934678E-4</v>
      </c>
      <c r="K489" s="30">
        <f t="shared" si="105"/>
        <v>1.5</v>
      </c>
      <c r="L489" s="30">
        <f t="shared" si="106"/>
        <v>-0.34090909090909088</v>
      </c>
      <c r="M489" s="30">
        <f t="shared" si="103"/>
        <v>9.6153846153846154E-5</v>
      </c>
      <c r="N489" s="36">
        <f t="shared" si="104"/>
        <v>-5.9001691381819609E-4</v>
      </c>
    </row>
    <row r="490" spans="1:14" ht="25.5" x14ac:dyDescent="0.2">
      <c r="A490" s="23"/>
      <c r="B490" s="25" t="s">
        <v>457</v>
      </c>
      <c r="C490" s="35">
        <v>0</v>
      </c>
      <c r="D490" s="29">
        <v>2</v>
      </c>
      <c r="E490" s="29">
        <v>0</v>
      </c>
      <c r="F490" s="29">
        <v>5</v>
      </c>
      <c r="G490" s="30" t="str">
        <f t="shared" si="99"/>
        <v/>
      </c>
      <c r="H490" s="30">
        <f t="shared" si="100"/>
        <v>7.8668921842426151E-5</v>
      </c>
      <c r="I490" s="30" t="str">
        <f t="shared" si="101"/>
        <v/>
      </c>
      <c r="J490" s="30">
        <f t="shared" si="102"/>
        <v>1.5552099533437013E-4</v>
      </c>
      <c r="K490" s="30" t="str">
        <f t="shared" si="105"/>
        <v xml:space="preserve"> </v>
      </c>
      <c r="L490" s="30">
        <f t="shared" si="106"/>
        <v>1.5</v>
      </c>
      <c r="M490" s="30" t="str">
        <f t="shared" si="103"/>
        <v/>
      </c>
      <c r="N490" s="36">
        <f t="shared" si="104"/>
        <v>1.1800338276363923E-4</v>
      </c>
    </row>
    <row r="491" spans="1:14" x14ac:dyDescent="0.2">
      <c r="A491" s="23"/>
      <c r="B491" s="25" t="s">
        <v>458</v>
      </c>
      <c r="C491" s="35">
        <v>0</v>
      </c>
      <c r="D491" s="29">
        <v>11</v>
      </c>
      <c r="E491" s="29">
        <v>2</v>
      </c>
      <c r="F491" s="29">
        <v>37</v>
      </c>
      <c r="G491" s="30" t="str">
        <f t="shared" si="99"/>
        <v/>
      </c>
      <c r="H491" s="30">
        <f t="shared" si="100"/>
        <v>4.3267907013334384E-4</v>
      </c>
      <c r="I491" s="30">
        <f t="shared" si="101"/>
        <v>5.7240984544934173E-5</v>
      </c>
      <c r="J491" s="30">
        <f t="shared" si="102"/>
        <v>1.1508553654743391E-3</v>
      </c>
      <c r="K491" s="30">
        <f t="shared" si="105"/>
        <v>1</v>
      </c>
      <c r="L491" s="30">
        <f t="shared" si="106"/>
        <v>2.3636363636363638</v>
      </c>
      <c r="M491" s="30" t="str">
        <f t="shared" si="103"/>
        <v/>
      </c>
      <c r="N491" s="36">
        <f t="shared" si="104"/>
        <v>1.0226959839515402E-3</v>
      </c>
    </row>
    <row r="492" spans="1:14" x14ac:dyDescent="0.2">
      <c r="A492" s="23"/>
      <c r="B492" s="25" t="s">
        <v>459</v>
      </c>
      <c r="C492" s="35">
        <v>0</v>
      </c>
      <c r="D492" s="29">
        <v>4</v>
      </c>
      <c r="E492" s="29">
        <v>1</v>
      </c>
      <c r="F492" s="29">
        <v>4</v>
      </c>
      <c r="G492" s="30" t="str">
        <f t="shared" si="99"/>
        <v/>
      </c>
      <c r="H492" s="30">
        <f t="shared" si="100"/>
        <v>1.573378436848523E-4</v>
      </c>
      <c r="I492" s="30">
        <f t="shared" si="101"/>
        <v>2.8620492272467087E-5</v>
      </c>
      <c r="J492" s="30">
        <f t="shared" si="102"/>
        <v>1.2441679626749611E-4</v>
      </c>
      <c r="K492" s="30">
        <f t="shared" si="105"/>
        <v>1</v>
      </c>
      <c r="L492" s="30">
        <f t="shared" si="106"/>
        <v>0</v>
      </c>
      <c r="M492" s="30" t="str">
        <f t="shared" si="103"/>
        <v/>
      </c>
      <c r="N492" s="36">
        <f t="shared" si="104"/>
        <v>0</v>
      </c>
    </row>
    <row r="493" spans="1:14" x14ac:dyDescent="0.2">
      <c r="A493" s="23"/>
      <c r="B493" s="25" t="s">
        <v>460</v>
      </c>
      <c r="C493" s="35">
        <v>13</v>
      </c>
      <c r="D493" s="29">
        <v>153</v>
      </c>
      <c r="E493" s="29">
        <v>8</v>
      </c>
      <c r="F493" s="29">
        <v>201</v>
      </c>
      <c r="G493" s="30">
        <f t="shared" si="99"/>
        <v>4.1666666666666669E-4</v>
      </c>
      <c r="H493" s="30">
        <f t="shared" si="100"/>
        <v>6.0181725209456005E-3</v>
      </c>
      <c r="I493" s="30">
        <f t="shared" si="101"/>
        <v>2.2896393817973669E-4</v>
      </c>
      <c r="J493" s="30">
        <f t="shared" si="102"/>
        <v>6.2519440124416794E-3</v>
      </c>
      <c r="K493" s="30">
        <f t="shared" si="105"/>
        <v>-0.38461538461538464</v>
      </c>
      <c r="L493" s="30">
        <f t="shared" si="106"/>
        <v>0.31372549019607843</v>
      </c>
      <c r="M493" s="30">
        <f t="shared" si="103"/>
        <v>-1.6025641025641028E-4</v>
      </c>
      <c r="N493" s="36">
        <f t="shared" si="104"/>
        <v>1.8880541242182276E-3</v>
      </c>
    </row>
    <row r="494" spans="1:14" x14ac:dyDescent="0.2">
      <c r="A494" s="23"/>
      <c r="B494" s="25" t="s">
        <v>461</v>
      </c>
      <c r="C494" s="35">
        <v>2</v>
      </c>
      <c r="D494" s="29">
        <v>21</v>
      </c>
      <c r="E494" s="29">
        <v>5</v>
      </c>
      <c r="F494" s="29">
        <v>28</v>
      </c>
      <c r="G494" s="30">
        <f t="shared" si="99"/>
        <v>6.4102564102564103E-5</v>
      </c>
      <c r="H494" s="30">
        <f t="shared" si="100"/>
        <v>8.2602367934547457E-4</v>
      </c>
      <c r="I494" s="30">
        <f t="shared" si="101"/>
        <v>1.4310246136233542E-4</v>
      </c>
      <c r="J494" s="30">
        <f t="shared" si="102"/>
        <v>8.7091757387247279E-4</v>
      </c>
      <c r="K494" s="30">
        <f t="shared" si="105"/>
        <v>1.5</v>
      </c>
      <c r="L494" s="30">
        <f t="shared" si="106"/>
        <v>0.33333333333333331</v>
      </c>
      <c r="M494" s="30">
        <f t="shared" si="103"/>
        <v>9.6153846153846154E-5</v>
      </c>
      <c r="N494" s="36">
        <f t="shared" si="104"/>
        <v>2.7534122644849149E-4</v>
      </c>
    </row>
    <row r="495" spans="1:14" x14ac:dyDescent="0.2">
      <c r="A495" s="23"/>
      <c r="B495" s="25" t="s">
        <v>462</v>
      </c>
      <c r="C495" s="35">
        <v>1</v>
      </c>
      <c r="D495" s="29">
        <v>4</v>
      </c>
      <c r="E495" s="29">
        <v>3</v>
      </c>
      <c r="F495" s="29">
        <v>9</v>
      </c>
      <c r="G495" s="30">
        <f t="shared" si="99"/>
        <v>3.2051282051282051E-5</v>
      </c>
      <c r="H495" s="30">
        <f t="shared" si="100"/>
        <v>1.573378436848523E-4</v>
      </c>
      <c r="I495" s="30">
        <f t="shared" si="101"/>
        <v>8.586147681740126E-5</v>
      </c>
      <c r="J495" s="30">
        <f t="shared" si="102"/>
        <v>2.7993779160186626E-4</v>
      </c>
      <c r="K495" s="30">
        <f t="shared" si="105"/>
        <v>2</v>
      </c>
      <c r="L495" s="30">
        <f t="shared" si="106"/>
        <v>1.25</v>
      </c>
      <c r="M495" s="30">
        <f t="shared" si="103"/>
        <v>6.4102564102564103E-5</v>
      </c>
      <c r="N495" s="36">
        <f t="shared" si="104"/>
        <v>1.9667230460606536E-4</v>
      </c>
    </row>
    <row r="496" spans="1:14" x14ac:dyDescent="0.2">
      <c r="A496" s="23"/>
      <c r="B496" s="25" t="s">
        <v>463</v>
      </c>
      <c r="C496" s="35">
        <v>0</v>
      </c>
      <c r="D496" s="29">
        <v>1</v>
      </c>
      <c r="E496" s="29">
        <v>0</v>
      </c>
      <c r="F496" s="29">
        <v>0</v>
      </c>
      <c r="G496" s="30" t="str">
        <f t="shared" si="99"/>
        <v/>
      </c>
      <c r="H496" s="30">
        <f t="shared" si="100"/>
        <v>3.9334460921213075E-5</v>
      </c>
      <c r="I496" s="30" t="str">
        <f t="shared" si="101"/>
        <v/>
      </c>
      <c r="J496" s="30" t="str">
        <f t="shared" si="102"/>
        <v/>
      </c>
      <c r="K496" s="30" t="str">
        <f t="shared" si="105"/>
        <v xml:space="preserve"> </v>
      </c>
      <c r="L496" s="30">
        <f t="shared" si="106"/>
        <v>-1</v>
      </c>
      <c r="M496" s="30" t="str">
        <f t="shared" si="103"/>
        <v/>
      </c>
      <c r="N496" s="36">
        <f t="shared" si="104"/>
        <v>-3.9334460921213075E-5</v>
      </c>
    </row>
    <row r="497" spans="1:14" x14ac:dyDescent="0.2">
      <c r="A497" s="23"/>
      <c r="B497" s="25" t="s">
        <v>464</v>
      </c>
      <c r="C497" s="35">
        <v>9</v>
      </c>
      <c r="D497" s="29">
        <v>83</v>
      </c>
      <c r="E497" s="29">
        <v>32</v>
      </c>
      <c r="F497" s="29">
        <v>146</v>
      </c>
      <c r="G497" s="30">
        <f t="shared" si="99"/>
        <v>2.8846153846153849E-4</v>
      </c>
      <c r="H497" s="30">
        <f t="shared" si="100"/>
        <v>3.2647602564606854E-3</v>
      </c>
      <c r="I497" s="30">
        <f t="shared" si="101"/>
        <v>9.1585575271894678E-4</v>
      </c>
      <c r="J497" s="30">
        <f t="shared" si="102"/>
        <v>4.5412130637636078E-3</v>
      </c>
      <c r="K497" s="30">
        <f t="shared" si="105"/>
        <v>2.5555555555555554</v>
      </c>
      <c r="L497" s="30">
        <f t="shared" si="106"/>
        <v>0.75903614457831325</v>
      </c>
      <c r="M497" s="30">
        <f t="shared" si="103"/>
        <v>7.3717948717948721E-4</v>
      </c>
      <c r="N497" s="36">
        <f t="shared" si="104"/>
        <v>2.4780710380364239E-3</v>
      </c>
    </row>
    <row r="498" spans="1:14" x14ac:dyDescent="0.2">
      <c r="A498" s="23"/>
      <c r="B498" s="25" t="s">
        <v>465</v>
      </c>
      <c r="C498" s="35">
        <v>4</v>
      </c>
      <c r="D498" s="29">
        <v>31</v>
      </c>
      <c r="E498" s="29">
        <v>17</v>
      </c>
      <c r="F498" s="29">
        <v>21</v>
      </c>
      <c r="G498" s="30">
        <f t="shared" si="99"/>
        <v>1.2820512820512821E-4</v>
      </c>
      <c r="H498" s="30">
        <f t="shared" si="100"/>
        <v>1.2193682885576053E-3</v>
      </c>
      <c r="I498" s="30">
        <f t="shared" si="101"/>
        <v>4.8654836863194046E-4</v>
      </c>
      <c r="J498" s="30">
        <f t="shared" si="102"/>
        <v>6.5318818040435462E-4</v>
      </c>
      <c r="K498" s="30">
        <f t="shared" si="105"/>
        <v>3.25</v>
      </c>
      <c r="L498" s="30">
        <f t="shared" si="106"/>
        <v>-0.32258064516129031</v>
      </c>
      <c r="M498" s="30">
        <f t="shared" si="103"/>
        <v>4.1666666666666664E-4</v>
      </c>
      <c r="N498" s="36">
        <f t="shared" si="104"/>
        <v>-3.9334460921213073E-4</v>
      </c>
    </row>
    <row r="499" spans="1:14" x14ac:dyDescent="0.2">
      <c r="A499" s="23"/>
      <c r="B499" s="25" t="s">
        <v>466</v>
      </c>
      <c r="C499" s="35">
        <v>8</v>
      </c>
      <c r="D499" s="29">
        <v>337</v>
      </c>
      <c r="E499" s="29">
        <v>18</v>
      </c>
      <c r="F499" s="29">
        <v>350</v>
      </c>
      <c r="G499" s="30">
        <f t="shared" ref="G499:G562" si="107">+IF(C499=0,"",C499/C$371)</f>
        <v>2.5641025641025641E-4</v>
      </c>
      <c r="H499" s="30">
        <f t="shared" ref="H499:H562" si="108">+IF(D499=0,"",D499/D$371)</f>
        <v>1.3255713330448806E-2</v>
      </c>
      <c r="I499" s="30">
        <f t="shared" ref="I499:I562" si="109">+IF(E499=0,"",E499/E$371)</f>
        <v>5.1516886090440753E-4</v>
      </c>
      <c r="J499" s="30">
        <f t="shared" ref="J499:J562" si="110">+IF(F499=0,"",F499/F$371)</f>
        <v>1.088646967340591E-2</v>
      </c>
      <c r="K499" s="30">
        <f t="shared" si="105"/>
        <v>1.25</v>
      </c>
      <c r="L499" s="30">
        <f t="shared" si="106"/>
        <v>3.857566765578635E-2</v>
      </c>
      <c r="M499" s="30">
        <f t="shared" ref="M499:M562" si="111">+IF(OR(AND(G499=""),(K499="")),"",G499*K499)</f>
        <v>3.2051282051282051E-4</v>
      </c>
      <c r="N499" s="36">
        <f t="shared" ref="N499:N562" si="112">+IF(OR(AND(H499=""),(L499="")),"",H499*L499)</f>
        <v>5.1134799197576997E-4</v>
      </c>
    </row>
    <row r="500" spans="1:14" x14ac:dyDescent="0.2">
      <c r="A500" s="23"/>
      <c r="B500" s="25" t="s">
        <v>467</v>
      </c>
      <c r="C500" s="35">
        <v>0</v>
      </c>
      <c r="D500" s="29">
        <v>2</v>
      </c>
      <c r="E500" s="29">
        <v>0</v>
      </c>
      <c r="F500" s="29">
        <v>4</v>
      </c>
      <c r="G500" s="30" t="str">
        <f t="shared" si="107"/>
        <v/>
      </c>
      <c r="H500" s="30">
        <f t="shared" si="108"/>
        <v>7.8668921842426151E-5</v>
      </c>
      <c r="I500" s="30" t="str">
        <f t="shared" si="109"/>
        <v/>
      </c>
      <c r="J500" s="30">
        <f t="shared" si="110"/>
        <v>1.2441679626749611E-4</v>
      </c>
      <c r="K500" s="30" t="str">
        <f t="shared" ref="K500:K563" si="113">+IF(AND(C500=0,E500=0)," ",IF(C500=0,1,IF(E500=0,-1,(E500-C500)/C500)))</f>
        <v xml:space="preserve"> </v>
      </c>
      <c r="L500" s="30">
        <f t="shared" ref="L500:L563" si="114">+IF(AND(D500=0,F500=0)," ",IF(D500=0,1,IF(F500=0,-1,(F500-D500)/D500)))</f>
        <v>1</v>
      </c>
      <c r="M500" s="30" t="str">
        <f t="shared" si="111"/>
        <v/>
      </c>
      <c r="N500" s="36">
        <f t="shared" si="112"/>
        <v>7.8668921842426151E-5</v>
      </c>
    </row>
    <row r="501" spans="1:14" x14ac:dyDescent="0.2">
      <c r="A501" s="23"/>
      <c r="B501" s="25" t="s">
        <v>468</v>
      </c>
      <c r="C501" s="35">
        <v>7</v>
      </c>
      <c r="D501" s="29">
        <v>3</v>
      </c>
      <c r="E501" s="29">
        <v>1</v>
      </c>
      <c r="F501" s="29">
        <v>7</v>
      </c>
      <c r="G501" s="30">
        <f t="shared" si="107"/>
        <v>2.2435897435897436E-4</v>
      </c>
      <c r="H501" s="30">
        <f t="shared" si="108"/>
        <v>1.1800338276363923E-4</v>
      </c>
      <c r="I501" s="30">
        <f t="shared" si="109"/>
        <v>2.8620492272467087E-5</v>
      </c>
      <c r="J501" s="30">
        <f t="shared" si="110"/>
        <v>2.177293934681182E-4</v>
      </c>
      <c r="K501" s="30">
        <f t="shared" si="113"/>
        <v>-0.8571428571428571</v>
      </c>
      <c r="L501" s="30">
        <f t="shared" si="114"/>
        <v>1.3333333333333333</v>
      </c>
      <c r="M501" s="30">
        <f t="shared" si="111"/>
        <v>-1.9230769230769231E-4</v>
      </c>
      <c r="N501" s="36">
        <f t="shared" si="112"/>
        <v>1.573378436848523E-4</v>
      </c>
    </row>
    <row r="502" spans="1:14" x14ac:dyDescent="0.2">
      <c r="A502" s="23"/>
      <c r="B502" s="25" t="s">
        <v>469</v>
      </c>
      <c r="C502" s="35">
        <v>0</v>
      </c>
      <c r="D502" s="29">
        <v>1</v>
      </c>
      <c r="E502" s="29">
        <v>1</v>
      </c>
      <c r="F502" s="29">
        <v>7</v>
      </c>
      <c r="G502" s="30" t="str">
        <f t="shared" si="107"/>
        <v/>
      </c>
      <c r="H502" s="30">
        <f t="shared" si="108"/>
        <v>3.9334460921213075E-5</v>
      </c>
      <c r="I502" s="30">
        <f t="shared" si="109"/>
        <v>2.8620492272467087E-5</v>
      </c>
      <c r="J502" s="30">
        <f t="shared" si="110"/>
        <v>2.177293934681182E-4</v>
      </c>
      <c r="K502" s="30">
        <f t="shared" si="113"/>
        <v>1</v>
      </c>
      <c r="L502" s="30">
        <f t="shared" si="114"/>
        <v>6</v>
      </c>
      <c r="M502" s="30" t="str">
        <f t="shared" si="111"/>
        <v/>
      </c>
      <c r="N502" s="36">
        <f t="shared" si="112"/>
        <v>2.3600676552727845E-4</v>
      </c>
    </row>
    <row r="503" spans="1:14" x14ac:dyDescent="0.2">
      <c r="A503" s="23"/>
      <c r="B503" s="25" t="s">
        <v>470</v>
      </c>
      <c r="C503" s="35">
        <v>1</v>
      </c>
      <c r="D503" s="29">
        <v>3</v>
      </c>
      <c r="E503" s="29">
        <v>0</v>
      </c>
      <c r="F503" s="29">
        <v>9</v>
      </c>
      <c r="G503" s="30">
        <f t="shared" si="107"/>
        <v>3.2051282051282051E-5</v>
      </c>
      <c r="H503" s="30">
        <f t="shared" si="108"/>
        <v>1.1800338276363923E-4</v>
      </c>
      <c r="I503" s="30" t="str">
        <f t="shared" si="109"/>
        <v/>
      </c>
      <c r="J503" s="30">
        <f t="shared" si="110"/>
        <v>2.7993779160186626E-4</v>
      </c>
      <c r="K503" s="30">
        <f t="shared" si="113"/>
        <v>-1</v>
      </c>
      <c r="L503" s="30">
        <f t="shared" si="114"/>
        <v>2</v>
      </c>
      <c r="M503" s="30">
        <f t="shared" si="111"/>
        <v>-3.2051282051282051E-5</v>
      </c>
      <c r="N503" s="36">
        <f t="shared" si="112"/>
        <v>2.3600676552727845E-4</v>
      </c>
    </row>
    <row r="504" spans="1:14" x14ac:dyDescent="0.2">
      <c r="A504" s="23"/>
      <c r="B504" s="25" t="s">
        <v>471</v>
      </c>
      <c r="C504" s="35">
        <v>0</v>
      </c>
      <c r="D504" s="29">
        <v>17</v>
      </c>
      <c r="E504" s="29">
        <v>3</v>
      </c>
      <c r="F504" s="29">
        <v>35</v>
      </c>
      <c r="G504" s="30" t="str">
        <f t="shared" si="107"/>
        <v/>
      </c>
      <c r="H504" s="30">
        <f t="shared" si="108"/>
        <v>6.6868583566062232E-4</v>
      </c>
      <c r="I504" s="30">
        <f t="shared" si="109"/>
        <v>8.586147681740126E-5</v>
      </c>
      <c r="J504" s="30">
        <f t="shared" si="110"/>
        <v>1.0886469673405911E-3</v>
      </c>
      <c r="K504" s="30">
        <f t="shared" si="113"/>
        <v>1</v>
      </c>
      <c r="L504" s="30">
        <f t="shared" si="114"/>
        <v>1.0588235294117647</v>
      </c>
      <c r="M504" s="30" t="str">
        <f t="shared" si="111"/>
        <v/>
      </c>
      <c r="N504" s="36">
        <f t="shared" si="112"/>
        <v>7.0802029658183544E-4</v>
      </c>
    </row>
    <row r="505" spans="1:14" x14ac:dyDescent="0.2">
      <c r="A505" s="23"/>
      <c r="B505" s="25" t="s">
        <v>472</v>
      </c>
      <c r="C505" s="35">
        <v>0</v>
      </c>
      <c r="D505" s="29">
        <v>1</v>
      </c>
      <c r="E505" s="29">
        <v>0</v>
      </c>
      <c r="F505" s="29">
        <v>4</v>
      </c>
      <c r="G505" s="30" t="str">
        <f t="shared" si="107"/>
        <v/>
      </c>
      <c r="H505" s="30">
        <f t="shared" si="108"/>
        <v>3.9334460921213075E-5</v>
      </c>
      <c r="I505" s="30" t="str">
        <f t="shared" si="109"/>
        <v/>
      </c>
      <c r="J505" s="30">
        <f t="shared" si="110"/>
        <v>1.2441679626749611E-4</v>
      </c>
      <c r="K505" s="30" t="str">
        <f t="shared" si="113"/>
        <v xml:space="preserve"> </v>
      </c>
      <c r="L505" s="30">
        <f t="shared" si="114"/>
        <v>3</v>
      </c>
      <c r="M505" s="30" t="str">
        <f t="shared" si="111"/>
        <v/>
      </c>
      <c r="N505" s="36">
        <f t="shared" si="112"/>
        <v>1.1800338276363923E-4</v>
      </c>
    </row>
    <row r="506" spans="1:14" x14ac:dyDescent="0.2">
      <c r="A506" s="23"/>
      <c r="B506" s="25" t="s">
        <v>473</v>
      </c>
      <c r="C506" s="35">
        <v>1</v>
      </c>
      <c r="D506" s="29">
        <v>8</v>
      </c>
      <c r="E506" s="29">
        <v>6</v>
      </c>
      <c r="F506" s="29">
        <v>2</v>
      </c>
      <c r="G506" s="30">
        <f t="shared" si="107"/>
        <v>3.2051282051282051E-5</v>
      </c>
      <c r="H506" s="30">
        <f t="shared" si="108"/>
        <v>3.146756873697046E-4</v>
      </c>
      <c r="I506" s="30">
        <f t="shared" si="109"/>
        <v>1.7172295363480252E-4</v>
      </c>
      <c r="J506" s="30">
        <f t="shared" si="110"/>
        <v>6.2208398133748054E-5</v>
      </c>
      <c r="K506" s="30">
        <f t="shared" si="113"/>
        <v>5</v>
      </c>
      <c r="L506" s="30">
        <f t="shared" si="114"/>
        <v>-0.75</v>
      </c>
      <c r="M506" s="30">
        <f t="shared" si="111"/>
        <v>1.6025641025641026E-4</v>
      </c>
      <c r="N506" s="36">
        <f t="shared" si="112"/>
        <v>-2.3600676552727845E-4</v>
      </c>
    </row>
    <row r="507" spans="1:14" x14ac:dyDescent="0.2">
      <c r="A507" s="23"/>
      <c r="B507" s="25" t="s">
        <v>474</v>
      </c>
      <c r="C507" s="35">
        <v>12</v>
      </c>
      <c r="D507" s="29">
        <v>114</v>
      </c>
      <c r="E507" s="29">
        <v>26</v>
      </c>
      <c r="F507" s="29">
        <v>218</v>
      </c>
      <c r="G507" s="30">
        <f t="shared" si="107"/>
        <v>3.8461538461538462E-4</v>
      </c>
      <c r="H507" s="30">
        <f t="shared" si="108"/>
        <v>4.4841285450182905E-3</v>
      </c>
      <c r="I507" s="30">
        <f t="shared" si="109"/>
        <v>7.4413279908414423E-4</v>
      </c>
      <c r="J507" s="30">
        <f t="shared" si="110"/>
        <v>6.7807153965785379E-3</v>
      </c>
      <c r="K507" s="30">
        <f t="shared" si="113"/>
        <v>1.1666666666666667</v>
      </c>
      <c r="L507" s="30">
        <f t="shared" si="114"/>
        <v>0.91228070175438591</v>
      </c>
      <c r="M507" s="30">
        <f t="shared" si="111"/>
        <v>4.4871794871794877E-4</v>
      </c>
      <c r="N507" s="36">
        <f t="shared" si="112"/>
        <v>4.0907839358061597E-3</v>
      </c>
    </row>
    <row r="508" spans="1:14" ht="25.5" x14ac:dyDescent="0.2">
      <c r="A508" s="23"/>
      <c r="B508" s="25" t="s">
        <v>475</v>
      </c>
      <c r="C508" s="35">
        <v>8</v>
      </c>
      <c r="D508" s="29">
        <v>48</v>
      </c>
      <c r="E508" s="29">
        <v>10</v>
      </c>
      <c r="F508" s="29">
        <v>24</v>
      </c>
      <c r="G508" s="30">
        <f t="shared" si="107"/>
        <v>2.5641025641025641E-4</v>
      </c>
      <c r="H508" s="30">
        <f t="shared" si="108"/>
        <v>1.8880541242182276E-3</v>
      </c>
      <c r="I508" s="30">
        <f t="shared" si="109"/>
        <v>2.8620492272467084E-4</v>
      </c>
      <c r="J508" s="30">
        <f t="shared" si="110"/>
        <v>7.465007776049767E-4</v>
      </c>
      <c r="K508" s="30">
        <f t="shared" si="113"/>
        <v>0.25</v>
      </c>
      <c r="L508" s="30">
        <f t="shared" si="114"/>
        <v>-0.5</v>
      </c>
      <c r="M508" s="30">
        <f t="shared" si="111"/>
        <v>6.4102564102564103E-5</v>
      </c>
      <c r="N508" s="36">
        <f t="shared" si="112"/>
        <v>-9.4402706210911381E-4</v>
      </c>
    </row>
    <row r="509" spans="1:14" x14ac:dyDescent="0.2">
      <c r="A509" s="23"/>
      <c r="B509" s="25" t="s">
        <v>476</v>
      </c>
      <c r="C509" s="35">
        <v>0</v>
      </c>
      <c r="D509" s="29">
        <v>7</v>
      </c>
      <c r="E509" s="29">
        <v>2</v>
      </c>
      <c r="F509" s="29">
        <v>10</v>
      </c>
      <c r="G509" s="30" t="str">
        <f t="shared" si="107"/>
        <v/>
      </c>
      <c r="H509" s="30">
        <f t="shared" si="108"/>
        <v>2.7534122644849154E-4</v>
      </c>
      <c r="I509" s="30">
        <f t="shared" si="109"/>
        <v>5.7240984544934173E-5</v>
      </c>
      <c r="J509" s="30">
        <f t="shared" si="110"/>
        <v>3.1104199066874026E-4</v>
      </c>
      <c r="K509" s="30">
        <f t="shared" si="113"/>
        <v>1</v>
      </c>
      <c r="L509" s="30">
        <f t="shared" si="114"/>
        <v>0.42857142857142855</v>
      </c>
      <c r="M509" s="30" t="str">
        <f t="shared" si="111"/>
        <v/>
      </c>
      <c r="N509" s="36">
        <f t="shared" si="112"/>
        <v>1.1800338276363923E-4</v>
      </c>
    </row>
    <row r="510" spans="1:14" x14ac:dyDescent="0.2">
      <c r="A510" s="23"/>
      <c r="B510" s="25" t="s">
        <v>477</v>
      </c>
      <c r="C510" s="35">
        <v>1</v>
      </c>
      <c r="D510" s="29">
        <v>9</v>
      </c>
      <c r="E510" s="29">
        <v>11</v>
      </c>
      <c r="F510" s="29">
        <v>88</v>
      </c>
      <c r="G510" s="30">
        <f t="shared" si="107"/>
        <v>3.2051282051282051E-5</v>
      </c>
      <c r="H510" s="30">
        <f t="shared" si="108"/>
        <v>3.5401014829091767E-4</v>
      </c>
      <c r="I510" s="30">
        <f t="shared" si="109"/>
        <v>3.1482541499713797E-4</v>
      </c>
      <c r="J510" s="30">
        <f t="shared" si="110"/>
        <v>2.7371695178849144E-3</v>
      </c>
      <c r="K510" s="30">
        <f t="shared" si="113"/>
        <v>10</v>
      </c>
      <c r="L510" s="30">
        <f t="shared" si="114"/>
        <v>8.7777777777777786</v>
      </c>
      <c r="M510" s="30">
        <f t="shared" si="111"/>
        <v>3.2051282051282051E-4</v>
      </c>
      <c r="N510" s="36">
        <f t="shared" si="112"/>
        <v>3.1074224127758329E-3</v>
      </c>
    </row>
    <row r="511" spans="1:14" x14ac:dyDescent="0.2">
      <c r="A511" s="23"/>
      <c r="B511" s="25" t="s">
        <v>478</v>
      </c>
      <c r="C511" s="35">
        <v>2</v>
      </c>
      <c r="D511" s="29">
        <v>33</v>
      </c>
      <c r="E511" s="29">
        <v>4</v>
      </c>
      <c r="F511" s="29">
        <v>22</v>
      </c>
      <c r="G511" s="30">
        <f t="shared" si="107"/>
        <v>6.4102564102564103E-5</v>
      </c>
      <c r="H511" s="30">
        <f t="shared" si="108"/>
        <v>1.2980372104000315E-3</v>
      </c>
      <c r="I511" s="30">
        <f t="shared" si="109"/>
        <v>1.1448196908986835E-4</v>
      </c>
      <c r="J511" s="30">
        <f t="shared" si="110"/>
        <v>6.8429237947122861E-4</v>
      </c>
      <c r="K511" s="30">
        <f t="shared" si="113"/>
        <v>1</v>
      </c>
      <c r="L511" s="30">
        <f t="shared" si="114"/>
        <v>-0.33333333333333331</v>
      </c>
      <c r="M511" s="30">
        <f t="shared" si="111"/>
        <v>6.4102564102564103E-5</v>
      </c>
      <c r="N511" s="36">
        <f t="shared" si="112"/>
        <v>-4.3267907013334384E-4</v>
      </c>
    </row>
    <row r="512" spans="1:14" x14ac:dyDescent="0.2">
      <c r="A512" s="23"/>
      <c r="B512" s="25" t="s">
        <v>479</v>
      </c>
      <c r="C512" s="35">
        <v>6</v>
      </c>
      <c r="D512" s="29">
        <v>107</v>
      </c>
      <c r="E512" s="29">
        <v>5</v>
      </c>
      <c r="F512" s="29">
        <v>229</v>
      </c>
      <c r="G512" s="30">
        <f t="shared" si="107"/>
        <v>1.9230769230769231E-4</v>
      </c>
      <c r="H512" s="30">
        <f t="shared" si="108"/>
        <v>4.2087873185697993E-3</v>
      </c>
      <c r="I512" s="30">
        <f t="shared" si="109"/>
        <v>1.4310246136233542E-4</v>
      </c>
      <c r="J512" s="30">
        <f t="shared" si="110"/>
        <v>7.122861586314152E-3</v>
      </c>
      <c r="K512" s="30">
        <f t="shared" si="113"/>
        <v>-0.16666666666666666</v>
      </c>
      <c r="L512" s="30">
        <f t="shared" si="114"/>
        <v>1.1401869158878504</v>
      </c>
      <c r="M512" s="30">
        <f t="shared" si="111"/>
        <v>-3.2051282051282051E-5</v>
      </c>
      <c r="N512" s="36">
        <f t="shared" si="112"/>
        <v>4.7988042323879954E-3</v>
      </c>
    </row>
    <row r="513" spans="1:14" x14ac:dyDescent="0.2">
      <c r="A513" s="23"/>
      <c r="B513" s="25" t="s">
        <v>480</v>
      </c>
      <c r="C513" s="35">
        <v>0</v>
      </c>
      <c r="D513" s="29">
        <v>6</v>
      </c>
      <c r="E513" s="29">
        <v>0</v>
      </c>
      <c r="F513" s="29">
        <v>5</v>
      </c>
      <c r="G513" s="30" t="str">
        <f t="shared" si="107"/>
        <v/>
      </c>
      <c r="H513" s="30">
        <f t="shared" si="108"/>
        <v>2.3600676552727845E-4</v>
      </c>
      <c r="I513" s="30" t="str">
        <f t="shared" si="109"/>
        <v/>
      </c>
      <c r="J513" s="30">
        <f t="shared" si="110"/>
        <v>1.5552099533437013E-4</v>
      </c>
      <c r="K513" s="30" t="str">
        <f t="shared" si="113"/>
        <v xml:space="preserve"> </v>
      </c>
      <c r="L513" s="30">
        <f t="shared" si="114"/>
        <v>-0.16666666666666666</v>
      </c>
      <c r="M513" s="30" t="str">
        <f t="shared" si="111"/>
        <v/>
      </c>
      <c r="N513" s="36">
        <f t="shared" si="112"/>
        <v>-3.9334460921213075E-5</v>
      </c>
    </row>
    <row r="514" spans="1:14" x14ac:dyDescent="0.2">
      <c r="A514" s="23"/>
      <c r="B514" s="25" t="s">
        <v>481</v>
      </c>
      <c r="C514" s="35">
        <v>16</v>
      </c>
      <c r="D514" s="29">
        <v>141</v>
      </c>
      <c r="E514" s="29">
        <v>7</v>
      </c>
      <c r="F514" s="29">
        <v>130</v>
      </c>
      <c r="G514" s="30">
        <f t="shared" si="107"/>
        <v>5.1282051282051282E-4</v>
      </c>
      <c r="H514" s="30">
        <f t="shared" si="108"/>
        <v>5.546158989891044E-3</v>
      </c>
      <c r="I514" s="30">
        <f t="shared" si="109"/>
        <v>2.0034344590726959E-4</v>
      </c>
      <c r="J514" s="30">
        <f t="shared" si="110"/>
        <v>4.0435458786936239E-3</v>
      </c>
      <c r="K514" s="30">
        <f t="shared" si="113"/>
        <v>-0.5625</v>
      </c>
      <c r="L514" s="30">
        <f t="shared" si="114"/>
        <v>-7.8014184397163122E-2</v>
      </c>
      <c r="M514" s="30">
        <f t="shared" si="111"/>
        <v>-2.8846153846153843E-4</v>
      </c>
      <c r="N514" s="36">
        <f t="shared" si="112"/>
        <v>-4.3267907013334384E-4</v>
      </c>
    </row>
    <row r="515" spans="1:14" x14ac:dyDescent="0.2">
      <c r="A515" s="23"/>
      <c r="B515" s="25" t="s">
        <v>482</v>
      </c>
      <c r="C515" s="35">
        <v>0</v>
      </c>
      <c r="D515" s="29">
        <v>13</v>
      </c>
      <c r="E515" s="29">
        <v>1</v>
      </c>
      <c r="F515" s="29">
        <v>11</v>
      </c>
      <c r="G515" s="30" t="str">
        <f t="shared" si="107"/>
        <v/>
      </c>
      <c r="H515" s="30">
        <f t="shared" si="108"/>
        <v>5.1134799197576997E-4</v>
      </c>
      <c r="I515" s="30">
        <f t="shared" si="109"/>
        <v>2.8620492272467087E-5</v>
      </c>
      <c r="J515" s="30">
        <f t="shared" si="110"/>
        <v>3.4214618973561431E-4</v>
      </c>
      <c r="K515" s="30">
        <f t="shared" si="113"/>
        <v>1</v>
      </c>
      <c r="L515" s="30">
        <f t="shared" si="114"/>
        <v>-0.15384615384615385</v>
      </c>
      <c r="M515" s="30" t="str">
        <f t="shared" si="111"/>
        <v/>
      </c>
      <c r="N515" s="36">
        <f t="shared" si="112"/>
        <v>-7.8668921842426151E-5</v>
      </c>
    </row>
    <row r="516" spans="1:14" x14ac:dyDescent="0.2">
      <c r="A516" s="23"/>
      <c r="B516" s="25" t="s">
        <v>483</v>
      </c>
      <c r="C516" s="35">
        <v>0</v>
      </c>
      <c r="D516" s="29">
        <v>6</v>
      </c>
      <c r="E516" s="29">
        <v>1</v>
      </c>
      <c r="F516" s="29">
        <v>9</v>
      </c>
      <c r="G516" s="30" t="str">
        <f t="shared" si="107"/>
        <v/>
      </c>
      <c r="H516" s="30">
        <f t="shared" si="108"/>
        <v>2.3600676552727845E-4</v>
      </c>
      <c r="I516" s="30">
        <f t="shared" si="109"/>
        <v>2.8620492272467087E-5</v>
      </c>
      <c r="J516" s="30">
        <f t="shared" si="110"/>
        <v>2.7993779160186626E-4</v>
      </c>
      <c r="K516" s="30">
        <f t="shared" si="113"/>
        <v>1</v>
      </c>
      <c r="L516" s="30">
        <f t="shared" si="114"/>
        <v>0.5</v>
      </c>
      <c r="M516" s="30" t="str">
        <f t="shared" si="111"/>
        <v/>
      </c>
      <c r="N516" s="36">
        <f t="shared" si="112"/>
        <v>1.1800338276363923E-4</v>
      </c>
    </row>
    <row r="517" spans="1:14" x14ac:dyDescent="0.2">
      <c r="A517" s="23"/>
      <c r="B517" s="25" t="s">
        <v>484</v>
      </c>
      <c r="C517" s="35">
        <v>1</v>
      </c>
      <c r="D517" s="29">
        <v>23</v>
      </c>
      <c r="E517" s="29">
        <v>4</v>
      </c>
      <c r="F517" s="29">
        <v>50</v>
      </c>
      <c r="G517" s="30">
        <f t="shared" si="107"/>
        <v>3.2051282051282051E-5</v>
      </c>
      <c r="H517" s="30">
        <f t="shared" si="108"/>
        <v>9.0469260118790069E-4</v>
      </c>
      <c r="I517" s="30">
        <f t="shared" si="109"/>
        <v>1.1448196908986835E-4</v>
      </c>
      <c r="J517" s="30">
        <f t="shared" si="110"/>
        <v>1.5552099533437014E-3</v>
      </c>
      <c r="K517" s="30">
        <f t="shared" si="113"/>
        <v>3</v>
      </c>
      <c r="L517" s="30">
        <f t="shared" si="114"/>
        <v>1.173913043478261</v>
      </c>
      <c r="M517" s="30">
        <f t="shared" si="111"/>
        <v>9.6153846153846154E-5</v>
      </c>
      <c r="N517" s="36">
        <f t="shared" si="112"/>
        <v>1.0620304448727531E-3</v>
      </c>
    </row>
    <row r="518" spans="1:14" x14ac:dyDescent="0.2">
      <c r="A518" s="23"/>
      <c r="B518" s="25" t="s">
        <v>485</v>
      </c>
      <c r="C518" s="35">
        <v>18</v>
      </c>
      <c r="D518" s="29">
        <v>73</v>
      </c>
      <c r="E518" s="29">
        <v>50</v>
      </c>
      <c r="F518" s="29">
        <v>188</v>
      </c>
      <c r="G518" s="30">
        <f t="shared" si="107"/>
        <v>5.7692307692307698E-4</v>
      </c>
      <c r="H518" s="30">
        <f t="shared" si="108"/>
        <v>2.8714156472485547E-3</v>
      </c>
      <c r="I518" s="30">
        <f t="shared" si="109"/>
        <v>1.4310246136233543E-3</v>
      </c>
      <c r="J518" s="30">
        <f t="shared" si="110"/>
        <v>5.8475894245723177E-3</v>
      </c>
      <c r="K518" s="30">
        <f t="shared" si="113"/>
        <v>1.7777777777777777</v>
      </c>
      <c r="L518" s="30">
        <f t="shared" si="114"/>
        <v>1.5753424657534247</v>
      </c>
      <c r="M518" s="30">
        <f t="shared" si="111"/>
        <v>1.0256410256410256E-3</v>
      </c>
      <c r="N518" s="36">
        <f t="shared" si="112"/>
        <v>4.5234630059395042E-3</v>
      </c>
    </row>
    <row r="519" spans="1:14" ht="24.75" customHeight="1" x14ac:dyDescent="0.2">
      <c r="A519" s="23"/>
      <c r="B519" s="25" t="s">
        <v>486</v>
      </c>
      <c r="C519" s="35">
        <v>0</v>
      </c>
      <c r="D519" s="29">
        <v>1</v>
      </c>
      <c r="E519" s="29">
        <v>2</v>
      </c>
      <c r="F519" s="29">
        <v>10</v>
      </c>
      <c r="G519" s="30" t="str">
        <f t="shared" si="107"/>
        <v/>
      </c>
      <c r="H519" s="30">
        <f t="shared" si="108"/>
        <v>3.9334460921213075E-5</v>
      </c>
      <c r="I519" s="30">
        <f t="shared" si="109"/>
        <v>5.7240984544934173E-5</v>
      </c>
      <c r="J519" s="30">
        <f t="shared" si="110"/>
        <v>3.1104199066874026E-4</v>
      </c>
      <c r="K519" s="30">
        <f t="shared" si="113"/>
        <v>1</v>
      </c>
      <c r="L519" s="30">
        <f t="shared" si="114"/>
        <v>9</v>
      </c>
      <c r="M519" s="30" t="str">
        <f t="shared" si="111"/>
        <v/>
      </c>
      <c r="N519" s="36">
        <f t="shared" si="112"/>
        <v>3.5401014829091767E-4</v>
      </c>
    </row>
    <row r="520" spans="1:14" ht="25.5" x14ac:dyDescent="0.2">
      <c r="A520" s="23"/>
      <c r="B520" s="25" t="s">
        <v>487</v>
      </c>
      <c r="C520" s="35">
        <v>1</v>
      </c>
      <c r="D520" s="29">
        <v>10</v>
      </c>
      <c r="E520" s="29">
        <v>1</v>
      </c>
      <c r="F520" s="29">
        <v>4</v>
      </c>
      <c r="G520" s="30">
        <f t="shared" si="107"/>
        <v>3.2051282051282051E-5</v>
      </c>
      <c r="H520" s="30">
        <f t="shared" si="108"/>
        <v>3.9334460921213073E-4</v>
      </c>
      <c r="I520" s="30">
        <f t="shared" si="109"/>
        <v>2.8620492272467087E-5</v>
      </c>
      <c r="J520" s="30">
        <f t="shared" si="110"/>
        <v>1.2441679626749611E-4</v>
      </c>
      <c r="K520" s="30">
        <f t="shared" si="113"/>
        <v>0</v>
      </c>
      <c r="L520" s="30">
        <f t="shared" si="114"/>
        <v>-0.6</v>
      </c>
      <c r="M520" s="30">
        <f t="shared" si="111"/>
        <v>0</v>
      </c>
      <c r="N520" s="36">
        <f t="shared" si="112"/>
        <v>-2.3600676552727843E-4</v>
      </c>
    </row>
    <row r="521" spans="1:14" ht="24.75" customHeight="1" x14ac:dyDescent="0.2">
      <c r="A521" s="23"/>
      <c r="B521" s="25" t="s">
        <v>488</v>
      </c>
      <c r="C521" s="35">
        <v>1</v>
      </c>
      <c r="D521" s="29">
        <v>17</v>
      </c>
      <c r="E521" s="29">
        <v>0</v>
      </c>
      <c r="F521" s="29">
        <v>2</v>
      </c>
      <c r="G521" s="30">
        <f t="shared" si="107"/>
        <v>3.2051282051282051E-5</v>
      </c>
      <c r="H521" s="30">
        <f t="shared" si="108"/>
        <v>6.6868583566062232E-4</v>
      </c>
      <c r="I521" s="30" t="str">
        <f t="shared" si="109"/>
        <v/>
      </c>
      <c r="J521" s="30">
        <f t="shared" si="110"/>
        <v>6.2208398133748054E-5</v>
      </c>
      <c r="K521" s="30">
        <f t="shared" si="113"/>
        <v>-1</v>
      </c>
      <c r="L521" s="30">
        <f t="shared" si="114"/>
        <v>-0.88235294117647056</v>
      </c>
      <c r="M521" s="30">
        <f t="shared" si="111"/>
        <v>-3.2051282051282051E-5</v>
      </c>
      <c r="N521" s="36">
        <f t="shared" si="112"/>
        <v>-5.900169138181962E-4</v>
      </c>
    </row>
    <row r="522" spans="1:14" ht="25.5" x14ac:dyDescent="0.2">
      <c r="A522" s="23"/>
      <c r="B522" s="25" t="s">
        <v>489</v>
      </c>
      <c r="C522" s="35">
        <v>28</v>
      </c>
      <c r="D522" s="29">
        <v>6</v>
      </c>
      <c r="E522" s="29">
        <v>0</v>
      </c>
      <c r="F522" s="29">
        <v>5</v>
      </c>
      <c r="G522" s="30">
        <f t="shared" si="107"/>
        <v>8.9743589743589744E-4</v>
      </c>
      <c r="H522" s="30">
        <f t="shared" si="108"/>
        <v>2.3600676552727845E-4</v>
      </c>
      <c r="I522" s="30" t="str">
        <f t="shared" si="109"/>
        <v/>
      </c>
      <c r="J522" s="30">
        <f t="shared" si="110"/>
        <v>1.5552099533437013E-4</v>
      </c>
      <c r="K522" s="30">
        <f t="shared" si="113"/>
        <v>-1</v>
      </c>
      <c r="L522" s="30">
        <f t="shared" si="114"/>
        <v>-0.16666666666666666</v>
      </c>
      <c r="M522" s="30">
        <f t="shared" si="111"/>
        <v>-8.9743589743589744E-4</v>
      </c>
      <c r="N522" s="36">
        <f t="shared" si="112"/>
        <v>-3.9334460921213075E-5</v>
      </c>
    </row>
    <row r="523" spans="1:14" x14ac:dyDescent="0.2">
      <c r="A523" s="23"/>
      <c r="B523" s="25" t="s">
        <v>490</v>
      </c>
      <c r="C523" s="35">
        <v>6</v>
      </c>
      <c r="D523" s="29">
        <v>7</v>
      </c>
      <c r="E523" s="29">
        <v>7</v>
      </c>
      <c r="F523" s="29">
        <v>6</v>
      </c>
      <c r="G523" s="30">
        <f t="shared" si="107"/>
        <v>1.9230769230769231E-4</v>
      </c>
      <c r="H523" s="30">
        <f t="shared" si="108"/>
        <v>2.7534122644849154E-4</v>
      </c>
      <c r="I523" s="30">
        <f t="shared" si="109"/>
        <v>2.0034344590726959E-4</v>
      </c>
      <c r="J523" s="30">
        <f t="shared" si="110"/>
        <v>1.8662519440124418E-4</v>
      </c>
      <c r="K523" s="30">
        <f t="shared" si="113"/>
        <v>0.16666666666666666</v>
      </c>
      <c r="L523" s="30">
        <f t="shared" si="114"/>
        <v>-0.14285714285714285</v>
      </c>
      <c r="M523" s="30">
        <f t="shared" si="111"/>
        <v>3.2051282051282051E-5</v>
      </c>
      <c r="N523" s="36">
        <f t="shared" si="112"/>
        <v>-3.9334460921213075E-5</v>
      </c>
    </row>
    <row r="524" spans="1:14" ht="25.5" x14ac:dyDescent="0.2">
      <c r="A524" s="23"/>
      <c r="B524" s="25" t="s">
        <v>491</v>
      </c>
      <c r="C524" s="35">
        <v>0</v>
      </c>
      <c r="D524" s="29">
        <v>1</v>
      </c>
      <c r="E524" s="29">
        <v>0</v>
      </c>
      <c r="F524" s="29">
        <v>0</v>
      </c>
      <c r="G524" s="30" t="str">
        <f t="shared" si="107"/>
        <v/>
      </c>
      <c r="H524" s="30">
        <f t="shared" si="108"/>
        <v>3.9334460921213075E-5</v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>
        <f t="shared" si="114"/>
        <v>-1</v>
      </c>
      <c r="M524" s="30" t="str">
        <f t="shared" si="111"/>
        <v/>
      </c>
      <c r="N524" s="36">
        <f t="shared" si="112"/>
        <v>-3.9334460921213075E-5</v>
      </c>
    </row>
    <row r="525" spans="1:14" x14ac:dyDescent="0.2">
      <c r="A525" s="23"/>
      <c r="B525" s="25" t="s">
        <v>492</v>
      </c>
      <c r="C525" s="35">
        <v>7</v>
      </c>
      <c r="D525" s="29">
        <v>5</v>
      </c>
      <c r="E525" s="29">
        <v>37</v>
      </c>
      <c r="F525" s="29">
        <v>26</v>
      </c>
      <c r="G525" s="30">
        <f t="shared" si="107"/>
        <v>2.2435897435897436E-4</v>
      </c>
      <c r="H525" s="30">
        <f t="shared" si="108"/>
        <v>1.9667230460606536E-4</v>
      </c>
      <c r="I525" s="30">
        <f t="shared" si="109"/>
        <v>1.0589582140812823E-3</v>
      </c>
      <c r="J525" s="30">
        <f t="shared" si="110"/>
        <v>8.0870917573872469E-4</v>
      </c>
      <c r="K525" s="30">
        <f t="shared" si="113"/>
        <v>4.2857142857142856</v>
      </c>
      <c r="L525" s="30">
        <f t="shared" si="114"/>
        <v>4.2</v>
      </c>
      <c r="M525" s="30">
        <f t="shared" si="111"/>
        <v>9.6153846153846148E-4</v>
      </c>
      <c r="N525" s="36">
        <f t="shared" si="112"/>
        <v>8.2602367934547457E-4</v>
      </c>
    </row>
    <row r="526" spans="1:14" ht="25.5" x14ac:dyDescent="0.2">
      <c r="A526" s="23"/>
      <c r="B526" s="25" t="s">
        <v>493</v>
      </c>
      <c r="C526" s="35">
        <v>4</v>
      </c>
      <c r="D526" s="29">
        <v>25</v>
      </c>
      <c r="E526" s="29">
        <v>5</v>
      </c>
      <c r="F526" s="29">
        <v>28</v>
      </c>
      <c r="G526" s="30">
        <f t="shared" si="107"/>
        <v>1.2820512820512821E-4</v>
      </c>
      <c r="H526" s="30">
        <f t="shared" si="108"/>
        <v>9.8336152303032682E-4</v>
      </c>
      <c r="I526" s="30">
        <f t="shared" si="109"/>
        <v>1.4310246136233542E-4</v>
      </c>
      <c r="J526" s="30">
        <f t="shared" si="110"/>
        <v>8.7091757387247279E-4</v>
      </c>
      <c r="K526" s="30">
        <f t="shared" si="113"/>
        <v>0.25</v>
      </c>
      <c r="L526" s="30">
        <f t="shared" si="114"/>
        <v>0.12</v>
      </c>
      <c r="M526" s="30">
        <f t="shared" si="111"/>
        <v>3.2051282051282051E-5</v>
      </c>
      <c r="N526" s="36">
        <f t="shared" si="112"/>
        <v>1.1800338276363921E-4</v>
      </c>
    </row>
    <row r="527" spans="1:14" ht="25.5" x14ac:dyDescent="0.2">
      <c r="A527" s="23"/>
      <c r="B527" s="25" t="s">
        <v>494</v>
      </c>
      <c r="C527" s="35">
        <v>0</v>
      </c>
      <c r="D527" s="29">
        <v>1</v>
      </c>
      <c r="E527" s="29">
        <v>1</v>
      </c>
      <c r="F527" s="29">
        <v>6</v>
      </c>
      <c r="G527" s="30" t="str">
        <f t="shared" si="107"/>
        <v/>
      </c>
      <c r="H527" s="30">
        <f t="shared" si="108"/>
        <v>3.9334460921213075E-5</v>
      </c>
      <c r="I527" s="30">
        <f t="shared" si="109"/>
        <v>2.8620492272467087E-5</v>
      </c>
      <c r="J527" s="30">
        <f t="shared" si="110"/>
        <v>1.8662519440124418E-4</v>
      </c>
      <c r="K527" s="30">
        <f t="shared" si="113"/>
        <v>1</v>
      </c>
      <c r="L527" s="30">
        <f t="shared" si="114"/>
        <v>5</v>
      </c>
      <c r="M527" s="30" t="str">
        <f t="shared" si="111"/>
        <v/>
      </c>
      <c r="N527" s="36">
        <f t="shared" si="112"/>
        <v>1.9667230460606536E-4</v>
      </c>
    </row>
    <row r="528" spans="1:14" x14ac:dyDescent="0.2">
      <c r="A528" s="23"/>
      <c r="B528" s="25" t="s">
        <v>495</v>
      </c>
      <c r="C528" s="35">
        <v>7</v>
      </c>
      <c r="D528" s="29">
        <v>11</v>
      </c>
      <c r="E528" s="29">
        <v>8</v>
      </c>
      <c r="F528" s="29">
        <v>61</v>
      </c>
      <c r="G528" s="30">
        <f t="shared" si="107"/>
        <v>2.2435897435897436E-4</v>
      </c>
      <c r="H528" s="30">
        <f t="shared" si="108"/>
        <v>4.3267907013334384E-4</v>
      </c>
      <c r="I528" s="30">
        <f t="shared" si="109"/>
        <v>2.2896393817973669E-4</v>
      </c>
      <c r="J528" s="30">
        <f t="shared" si="110"/>
        <v>1.8973561430793158E-3</v>
      </c>
      <c r="K528" s="30">
        <f t="shared" si="113"/>
        <v>0.14285714285714285</v>
      </c>
      <c r="L528" s="30">
        <f t="shared" si="114"/>
        <v>4.5454545454545459</v>
      </c>
      <c r="M528" s="30">
        <f t="shared" si="111"/>
        <v>3.2051282051282051E-5</v>
      </c>
      <c r="N528" s="36">
        <f t="shared" si="112"/>
        <v>1.9667230460606541E-3</v>
      </c>
    </row>
    <row r="529" spans="1:14" x14ac:dyDescent="0.2">
      <c r="A529" s="23"/>
      <c r="B529" s="25" t="s">
        <v>496</v>
      </c>
      <c r="C529" s="35">
        <v>8</v>
      </c>
      <c r="D529" s="29">
        <v>4</v>
      </c>
      <c r="E529" s="29">
        <v>26</v>
      </c>
      <c r="F529" s="29">
        <v>59</v>
      </c>
      <c r="G529" s="30">
        <f t="shared" si="107"/>
        <v>2.5641025641025641E-4</v>
      </c>
      <c r="H529" s="30">
        <f t="shared" si="108"/>
        <v>1.573378436848523E-4</v>
      </c>
      <c r="I529" s="30">
        <f t="shared" si="109"/>
        <v>7.4413279908414423E-4</v>
      </c>
      <c r="J529" s="30">
        <f t="shared" si="110"/>
        <v>1.8351477449455676E-3</v>
      </c>
      <c r="K529" s="30">
        <f t="shared" si="113"/>
        <v>2.25</v>
      </c>
      <c r="L529" s="30">
        <f t="shared" si="114"/>
        <v>13.75</v>
      </c>
      <c r="M529" s="30">
        <f t="shared" si="111"/>
        <v>5.7692307692307687E-4</v>
      </c>
      <c r="N529" s="36">
        <f t="shared" si="112"/>
        <v>2.163395350666719E-3</v>
      </c>
    </row>
    <row r="530" spans="1:14" ht="25.5" x14ac:dyDescent="0.2">
      <c r="A530" s="23"/>
      <c r="B530" s="25" t="s">
        <v>497</v>
      </c>
      <c r="C530" s="35">
        <v>3</v>
      </c>
      <c r="D530" s="29">
        <v>16</v>
      </c>
      <c r="E530" s="29">
        <v>43</v>
      </c>
      <c r="F530" s="29">
        <v>36</v>
      </c>
      <c r="G530" s="30">
        <f t="shared" si="107"/>
        <v>9.6153846153846154E-5</v>
      </c>
      <c r="H530" s="30">
        <f t="shared" si="108"/>
        <v>6.2935137473940921E-4</v>
      </c>
      <c r="I530" s="30">
        <f t="shared" si="109"/>
        <v>1.2306811677160847E-3</v>
      </c>
      <c r="J530" s="30">
        <f t="shared" si="110"/>
        <v>1.1197511664074651E-3</v>
      </c>
      <c r="K530" s="30">
        <f t="shared" si="113"/>
        <v>13.333333333333334</v>
      </c>
      <c r="L530" s="30">
        <f t="shared" si="114"/>
        <v>1.25</v>
      </c>
      <c r="M530" s="30">
        <f t="shared" si="111"/>
        <v>1.2820512820512821E-3</v>
      </c>
      <c r="N530" s="36">
        <f t="shared" si="112"/>
        <v>7.8668921842426145E-4</v>
      </c>
    </row>
    <row r="531" spans="1:14" ht="25.5" x14ac:dyDescent="0.2">
      <c r="A531" s="23"/>
      <c r="B531" s="25" t="s">
        <v>498</v>
      </c>
      <c r="C531" s="35">
        <v>0</v>
      </c>
      <c r="D531" s="29">
        <v>1</v>
      </c>
      <c r="E531" s="29">
        <v>0</v>
      </c>
      <c r="F531" s="29">
        <v>0</v>
      </c>
      <c r="G531" s="30" t="str">
        <f t="shared" si="107"/>
        <v/>
      </c>
      <c r="H531" s="30">
        <f t="shared" si="108"/>
        <v>3.9334460921213075E-5</v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>
        <f t="shared" si="114"/>
        <v>-1</v>
      </c>
      <c r="M531" s="30" t="str">
        <f t="shared" si="111"/>
        <v/>
      </c>
      <c r="N531" s="36">
        <f t="shared" si="112"/>
        <v>-3.9334460921213075E-5</v>
      </c>
    </row>
    <row r="532" spans="1:14" ht="27.75" customHeight="1" x14ac:dyDescent="0.2">
      <c r="A532" s="23"/>
      <c r="B532" s="25" t="s">
        <v>499</v>
      </c>
      <c r="C532" s="35">
        <v>1</v>
      </c>
      <c r="D532" s="29">
        <v>0</v>
      </c>
      <c r="E532" s="29">
        <v>0</v>
      </c>
      <c r="F532" s="29">
        <v>0</v>
      </c>
      <c r="G532" s="30">
        <f t="shared" si="107"/>
        <v>3.2051282051282051E-5</v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>
        <f t="shared" si="113"/>
        <v>-1</v>
      </c>
      <c r="L532" s="30" t="str">
        <f t="shared" si="114"/>
        <v xml:space="preserve"> </v>
      </c>
      <c r="M532" s="30">
        <f t="shared" si="111"/>
        <v>-3.2051282051282051E-5</v>
      </c>
      <c r="N532" s="36" t="str">
        <f t="shared" si="112"/>
        <v/>
      </c>
    </row>
    <row r="533" spans="1:14" ht="25.5" x14ac:dyDescent="0.2">
      <c r="A533" s="23"/>
      <c r="B533" s="25" t="s">
        <v>500</v>
      </c>
      <c r="C533" s="35">
        <v>0</v>
      </c>
      <c r="D533" s="29">
        <v>2</v>
      </c>
      <c r="E533" s="29">
        <v>14</v>
      </c>
      <c r="F533" s="29">
        <v>2</v>
      </c>
      <c r="G533" s="30" t="str">
        <f t="shared" si="107"/>
        <v/>
      </c>
      <c r="H533" s="30">
        <f t="shared" si="108"/>
        <v>7.8668921842426151E-5</v>
      </c>
      <c r="I533" s="30">
        <f t="shared" si="109"/>
        <v>4.0068689181453919E-4</v>
      </c>
      <c r="J533" s="30">
        <f t="shared" si="110"/>
        <v>6.2208398133748054E-5</v>
      </c>
      <c r="K533" s="30">
        <f t="shared" si="113"/>
        <v>1</v>
      </c>
      <c r="L533" s="30">
        <f t="shared" si="114"/>
        <v>0</v>
      </c>
      <c r="M533" s="30" t="str">
        <f t="shared" si="111"/>
        <v/>
      </c>
      <c r="N533" s="36">
        <f t="shared" si="112"/>
        <v>0</v>
      </c>
    </row>
    <row r="534" spans="1:14" ht="25.5" x14ac:dyDescent="0.2">
      <c r="A534" s="23"/>
      <c r="B534" s="25" t="s">
        <v>501</v>
      </c>
      <c r="C534" s="35">
        <v>2</v>
      </c>
      <c r="D534" s="29">
        <v>1</v>
      </c>
      <c r="E534" s="29">
        <v>4</v>
      </c>
      <c r="F534" s="29">
        <v>1</v>
      </c>
      <c r="G534" s="30">
        <f t="shared" si="107"/>
        <v>6.4102564102564103E-5</v>
      </c>
      <c r="H534" s="30">
        <f t="shared" si="108"/>
        <v>3.9334460921213075E-5</v>
      </c>
      <c r="I534" s="30">
        <f t="shared" si="109"/>
        <v>1.1448196908986835E-4</v>
      </c>
      <c r="J534" s="30">
        <f t="shared" si="110"/>
        <v>3.1104199066874027E-5</v>
      </c>
      <c r="K534" s="30">
        <f t="shared" si="113"/>
        <v>1</v>
      </c>
      <c r="L534" s="30">
        <f t="shared" si="114"/>
        <v>0</v>
      </c>
      <c r="M534" s="30">
        <f t="shared" si="111"/>
        <v>6.4102564102564103E-5</v>
      </c>
      <c r="N534" s="36">
        <f t="shared" si="112"/>
        <v>0</v>
      </c>
    </row>
    <row r="535" spans="1:14" ht="25.5" x14ac:dyDescent="0.2">
      <c r="A535" s="23"/>
      <c r="B535" s="25" t="s">
        <v>502</v>
      </c>
      <c r="C535" s="35">
        <v>12</v>
      </c>
      <c r="D535" s="29">
        <v>19</v>
      </c>
      <c r="E535" s="29">
        <v>21</v>
      </c>
      <c r="F535" s="29">
        <v>41</v>
      </c>
      <c r="G535" s="30">
        <f t="shared" si="107"/>
        <v>3.8461538461538462E-4</v>
      </c>
      <c r="H535" s="30">
        <f t="shared" si="108"/>
        <v>7.4735475750304845E-4</v>
      </c>
      <c r="I535" s="30">
        <f t="shared" si="109"/>
        <v>6.0103033772180886E-4</v>
      </c>
      <c r="J535" s="30">
        <f t="shared" si="110"/>
        <v>1.2752721617418352E-3</v>
      </c>
      <c r="K535" s="30">
        <f t="shared" si="113"/>
        <v>0.75</v>
      </c>
      <c r="L535" s="30">
        <f t="shared" si="114"/>
        <v>1.1578947368421053</v>
      </c>
      <c r="M535" s="30">
        <f t="shared" si="111"/>
        <v>2.8846153846153843E-4</v>
      </c>
      <c r="N535" s="36">
        <f t="shared" si="112"/>
        <v>8.6535814026668769E-4</v>
      </c>
    </row>
    <row r="536" spans="1:14" x14ac:dyDescent="0.2">
      <c r="A536" s="23"/>
      <c r="B536" s="25" t="s">
        <v>503</v>
      </c>
      <c r="C536" s="35">
        <v>16</v>
      </c>
      <c r="D536" s="29">
        <v>19</v>
      </c>
      <c r="E536" s="29">
        <v>23</v>
      </c>
      <c r="F536" s="29">
        <v>22</v>
      </c>
      <c r="G536" s="30">
        <f t="shared" si="107"/>
        <v>5.1282051282051282E-4</v>
      </c>
      <c r="H536" s="30">
        <f t="shared" si="108"/>
        <v>7.4735475750304845E-4</v>
      </c>
      <c r="I536" s="30">
        <f t="shared" si="109"/>
        <v>6.5827132226674301E-4</v>
      </c>
      <c r="J536" s="30">
        <f t="shared" si="110"/>
        <v>6.8429237947122861E-4</v>
      </c>
      <c r="K536" s="30">
        <f t="shared" si="113"/>
        <v>0.4375</v>
      </c>
      <c r="L536" s="30">
        <f t="shared" si="114"/>
        <v>0.15789473684210525</v>
      </c>
      <c r="M536" s="30">
        <f t="shared" si="111"/>
        <v>2.2435897435897436E-4</v>
      </c>
      <c r="N536" s="36">
        <f t="shared" si="112"/>
        <v>1.1800338276363923E-4</v>
      </c>
    </row>
    <row r="537" spans="1:14" ht="25.5" x14ac:dyDescent="0.2">
      <c r="A537" s="23"/>
      <c r="B537" s="25" t="s">
        <v>504</v>
      </c>
      <c r="C537" s="35">
        <v>34</v>
      </c>
      <c r="D537" s="29">
        <v>26</v>
      </c>
      <c r="E537" s="29">
        <v>19</v>
      </c>
      <c r="F537" s="29">
        <v>20</v>
      </c>
      <c r="G537" s="30">
        <f t="shared" si="107"/>
        <v>1.0897435897435897E-3</v>
      </c>
      <c r="H537" s="30">
        <f t="shared" si="108"/>
        <v>1.0226959839515399E-3</v>
      </c>
      <c r="I537" s="30">
        <f t="shared" si="109"/>
        <v>5.4378935317687461E-4</v>
      </c>
      <c r="J537" s="30">
        <f t="shared" si="110"/>
        <v>6.2208398133748052E-4</v>
      </c>
      <c r="K537" s="30">
        <f t="shared" si="113"/>
        <v>-0.44117647058823528</v>
      </c>
      <c r="L537" s="30">
        <f t="shared" si="114"/>
        <v>-0.23076923076923078</v>
      </c>
      <c r="M537" s="30">
        <f t="shared" si="111"/>
        <v>-4.8076923076923074E-4</v>
      </c>
      <c r="N537" s="36">
        <f t="shared" si="112"/>
        <v>-2.3600676552727845E-4</v>
      </c>
    </row>
    <row r="538" spans="1:14" x14ac:dyDescent="0.2">
      <c r="A538" s="23"/>
      <c r="B538" s="25" t="s">
        <v>505</v>
      </c>
      <c r="C538" s="35">
        <v>62</v>
      </c>
      <c r="D538" s="29">
        <v>15</v>
      </c>
      <c r="E538" s="29">
        <v>24</v>
      </c>
      <c r="F538" s="29">
        <v>25</v>
      </c>
      <c r="G538" s="30">
        <f t="shared" si="107"/>
        <v>1.9871794871794872E-3</v>
      </c>
      <c r="H538" s="30">
        <f t="shared" si="108"/>
        <v>5.9001691381819609E-4</v>
      </c>
      <c r="I538" s="30">
        <f t="shared" si="109"/>
        <v>6.8689181453921008E-4</v>
      </c>
      <c r="J538" s="30">
        <f t="shared" si="110"/>
        <v>7.776049766718507E-4</v>
      </c>
      <c r="K538" s="30">
        <f t="shared" si="113"/>
        <v>-0.61290322580645162</v>
      </c>
      <c r="L538" s="30">
        <f t="shared" si="114"/>
        <v>0.66666666666666663</v>
      </c>
      <c r="M538" s="30">
        <f t="shared" si="111"/>
        <v>-1.217948717948718E-3</v>
      </c>
      <c r="N538" s="36">
        <f t="shared" si="112"/>
        <v>3.9334460921213073E-4</v>
      </c>
    </row>
    <row r="539" spans="1:14" x14ac:dyDescent="0.2">
      <c r="A539" s="23"/>
      <c r="B539" s="25" t="s">
        <v>506</v>
      </c>
      <c r="C539" s="35">
        <v>1073</v>
      </c>
      <c r="D539" s="29">
        <v>197</v>
      </c>
      <c r="E539" s="29">
        <v>815</v>
      </c>
      <c r="F539" s="29">
        <v>175</v>
      </c>
      <c r="G539" s="30">
        <f t="shared" si="107"/>
        <v>3.4391025641025641E-2</v>
      </c>
      <c r="H539" s="30">
        <f t="shared" si="108"/>
        <v>7.7488888014789759E-3</v>
      </c>
      <c r="I539" s="30">
        <f t="shared" si="109"/>
        <v>2.3325701202060675E-2</v>
      </c>
      <c r="J539" s="30">
        <f t="shared" si="110"/>
        <v>5.4432348367029551E-3</v>
      </c>
      <c r="K539" s="30">
        <f t="shared" si="113"/>
        <v>-0.24044734389561975</v>
      </c>
      <c r="L539" s="30">
        <f t="shared" si="114"/>
        <v>-0.1116751269035533</v>
      </c>
      <c r="M539" s="30">
        <f t="shared" si="111"/>
        <v>-8.2692307692307683E-3</v>
      </c>
      <c r="N539" s="36">
        <f t="shared" si="112"/>
        <v>-8.6535814026668769E-4</v>
      </c>
    </row>
    <row r="540" spans="1:14" x14ac:dyDescent="0.2">
      <c r="A540" s="23"/>
      <c r="B540" s="25" t="s">
        <v>507</v>
      </c>
      <c r="C540" s="35">
        <v>247</v>
      </c>
      <c r="D540" s="29">
        <v>116</v>
      </c>
      <c r="E540" s="29">
        <v>377</v>
      </c>
      <c r="F540" s="29">
        <v>92</v>
      </c>
      <c r="G540" s="30">
        <f t="shared" si="107"/>
        <v>7.9166666666666673E-3</v>
      </c>
      <c r="H540" s="30">
        <f t="shared" si="108"/>
        <v>4.5627974668607163E-3</v>
      </c>
      <c r="I540" s="30">
        <f t="shared" si="109"/>
        <v>1.0789925586720091E-2</v>
      </c>
      <c r="J540" s="30">
        <f t="shared" si="110"/>
        <v>2.8615863141524104E-3</v>
      </c>
      <c r="K540" s="30">
        <f t="shared" si="113"/>
        <v>0.52631578947368418</v>
      </c>
      <c r="L540" s="30">
        <f t="shared" si="114"/>
        <v>-0.20689655172413793</v>
      </c>
      <c r="M540" s="30">
        <f t="shared" si="111"/>
        <v>4.1666666666666666E-3</v>
      </c>
      <c r="N540" s="36">
        <f t="shared" si="112"/>
        <v>-9.440270621091137E-4</v>
      </c>
    </row>
    <row r="541" spans="1:14" ht="38.25" x14ac:dyDescent="0.2">
      <c r="A541" s="23"/>
      <c r="B541" s="25" t="s">
        <v>508</v>
      </c>
      <c r="C541" s="35">
        <v>15</v>
      </c>
      <c r="D541" s="29">
        <v>8</v>
      </c>
      <c r="E541" s="29">
        <v>22</v>
      </c>
      <c r="F541" s="29">
        <v>13</v>
      </c>
      <c r="G541" s="30">
        <f t="shared" si="107"/>
        <v>4.807692307692308E-4</v>
      </c>
      <c r="H541" s="30">
        <f t="shared" si="108"/>
        <v>3.146756873697046E-4</v>
      </c>
      <c r="I541" s="30">
        <f t="shared" si="109"/>
        <v>6.2965082999427594E-4</v>
      </c>
      <c r="J541" s="30">
        <f t="shared" si="110"/>
        <v>4.0435458786936235E-4</v>
      </c>
      <c r="K541" s="30">
        <f t="shared" si="113"/>
        <v>0.46666666666666667</v>
      </c>
      <c r="L541" s="30">
        <f t="shared" si="114"/>
        <v>0.625</v>
      </c>
      <c r="M541" s="30">
        <f t="shared" si="111"/>
        <v>2.2435897435897439E-4</v>
      </c>
      <c r="N541" s="36">
        <f t="shared" si="112"/>
        <v>1.9667230460606536E-4</v>
      </c>
    </row>
    <row r="542" spans="1:14" x14ac:dyDescent="0.2">
      <c r="A542" s="23"/>
      <c r="B542" s="25" t="s">
        <v>509</v>
      </c>
      <c r="C542" s="35">
        <v>0</v>
      </c>
      <c r="D542" s="29">
        <v>2</v>
      </c>
      <c r="E542" s="29">
        <v>9</v>
      </c>
      <c r="F542" s="29">
        <v>1</v>
      </c>
      <c r="G542" s="30" t="str">
        <f t="shared" si="107"/>
        <v/>
      </c>
      <c r="H542" s="30">
        <f t="shared" si="108"/>
        <v>7.8668921842426151E-5</v>
      </c>
      <c r="I542" s="30">
        <f t="shared" si="109"/>
        <v>2.5758443045220377E-4</v>
      </c>
      <c r="J542" s="30">
        <f t="shared" si="110"/>
        <v>3.1104199066874027E-5</v>
      </c>
      <c r="K542" s="30">
        <f t="shared" si="113"/>
        <v>1</v>
      </c>
      <c r="L542" s="30">
        <f t="shared" si="114"/>
        <v>-0.5</v>
      </c>
      <c r="M542" s="30" t="str">
        <f t="shared" si="111"/>
        <v/>
      </c>
      <c r="N542" s="36">
        <f t="shared" si="112"/>
        <v>-3.9334460921213075E-5</v>
      </c>
    </row>
    <row r="543" spans="1:14" ht="25.5" x14ac:dyDescent="0.2">
      <c r="A543" s="23"/>
      <c r="B543" s="25" t="s">
        <v>510</v>
      </c>
      <c r="C543" s="35">
        <v>75</v>
      </c>
      <c r="D543" s="29">
        <v>32</v>
      </c>
      <c r="E543" s="29">
        <v>37</v>
      </c>
      <c r="F543" s="29">
        <v>18</v>
      </c>
      <c r="G543" s="30">
        <f t="shared" si="107"/>
        <v>2.403846153846154E-3</v>
      </c>
      <c r="H543" s="30">
        <f t="shared" si="108"/>
        <v>1.2587027494788184E-3</v>
      </c>
      <c r="I543" s="30">
        <f t="shared" si="109"/>
        <v>1.0589582140812823E-3</v>
      </c>
      <c r="J543" s="30">
        <f t="shared" si="110"/>
        <v>5.5987558320373253E-4</v>
      </c>
      <c r="K543" s="30">
        <f t="shared" si="113"/>
        <v>-0.50666666666666671</v>
      </c>
      <c r="L543" s="30">
        <f t="shared" si="114"/>
        <v>-0.4375</v>
      </c>
      <c r="M543" s="30">
        <f t="shared" si="111"/>
        <v>-1.2179487179487182E-3</v>
      </c>
      <c r="N543" s="36">
        <f t="shared" si="112"/>
        <v>-5.5068245289698308E-4</v>
      </c>
    </row>
    <row r="544" spans="1:14" ht="25.5" x14ac:dyDescent="0.2">
      <c r="A544" s="23"/>
      <c r="B544" s="25" t="s">
        <v>511</v>
      </c>
      <c r="C544" s="35">
        <v>17</v>
      </c>
      <c r="D544" s="29">
        <v>22</v>
      </c>
      <c r="E544" s="29">
        <v>197</v>
      </c>
      <c r="F544" s="29">
        <v>84</v>
      </c>
      <c r="G544" s="30">
        <f t="shared" si="107"/>
        <v>5.4487179487179484E-4</v>
      </c>
      <c r="H544" s="30">
        <f t="shared" si="108"/>
        <v>8.6535814026668769E-4</v>
      </c>
      <c r="I544" s="30">
        <f t="shared" si="109"/>
        <v>5.6382369776760161E-3</v>
      </c>
      <c r="J544" s="30">
        <f t="shared" si="110"/>
        <v>2.6127527216174185E-3</v>
      </c>
      <c r="K544" s="30">
        <f t="shared" si="113"/>
        <v>10.588235294117647</v>
      </c>
      <c r="L544" s="30">
        <f t="shared" si="114"/>
        <v>2.8181818181818183</v>
      </c>
      <c r="M544" s="30">
        <f t="shared" si="111"/>
        <v>5.7692307692307687E-3</v>
      </c>
      <c r="N544" s="36">
        <f t="shared" si="112"/>
        <v>2.438736577115211E-3</v>
      </c>
    </row>
    <row r="545" spans="1:14" x14ac:dyDescent="0.2">
      <c r="A545" s="23"/>
      <c r="B545" s="25" t="s">
        <v>512</v>
      </c>
      <c r="C545" s="35">
        <v>10</v>
      </c>
      <c r="D545" s="29">
        <v>48</v>
      </c>
      <c r="E545" s="29">
        <v>3</v>
      </c>
      <c r="F545" s="29">
        <v>6</v>
      </c>
      <c r="G545" s="30">
        <f t="shared" si="107"/>
        <v>3.2051282051282051E-4</v>
      </c>
      <c r="H545" s="30">
        <f t="shared" si="108"/>
        <v>1.8880541242182276E-3</v>
      </c>
      <c r="I545" s="30">
        <f t="shared" si="109"/>
        <v>8.586147681740126E-5</v>
      </c>
      <c r="J545" s="30">
        <f t="shared" si="110"/>
        <v>1.8662519440124418E-4</v>
      </c>
      <c r="K545" s="30">
        <f t="shared" si="113"/>
        <v>-0.7</v>
      </c>
      <c r="L545" s="30">
        <f t="shared" si="114"/>
        <v>-0.875</v>
      </c>
      <c r="M545" s="30">
        <f t="shared" si="111"/>
        <v>-2.2435897435897433E-4</v>
      </c>
      <c r="N545" s="36">
        <f t="shared" si="112"/>
        <v>-1.6520473586909491E-3</v>
      </c>
    </row>
    <row r="546" spans="1:14" ht="25.5" x14ac:dyDescent="0.2">
      <c r="A546" s="23"/>
      <c r="B546" s="25" t="s">
        <v>513</v>
      </c>
      <c r="C546" s="35">
        <v>78</v>
      </c>
      <c r="D546" s="29">
        <v>63</v>
      </c>
      <c r="E546" s="29">
        <v>127</v>
      </c>
      <c r="F546" s="29">
        <v>298</v>
      </c>
      <c r="G546" s="30">
        <f t="shared" si="107"/>
        <v>2.5000000000000001E-3</v>
      </c>
      <c r="H546" s="30">
        <f t="shared" si="108"/>
        <v>2.4780710380364235E-3</v>
      </c>
      <c r="I546" s="30">
        <f t="shared" si="109"/>
        <v>3.6348025186033199E-3</v>
      </c>
      <c r="J546" s="30">
        <f t="shared" si="110"/>
        <v>9.26905132192846E-3</v>
      </c>
      <c r="K546" s="30">
        <f t="shared" si="113"/>
        <v>0.62820512820512819</v>
      </c>
      <c r="L546" s="30">
        <f t="shared" si="114"/>
        <v>3.7301587301587302</v>
      </c>
      <c r="M546" s="30">
        <f t="shared" si="111"/>
        <v>1.5705128205128205E-3</v>
      </c>
      <c r="N546" s="36">
        <f t="shared" si="112"/>
        <v>9.2435983164850712E-3</v>
      </c>
    </row>
    <row r="547" spans="1:14" ht="25.5" x14ac:dyDescent="0.2">
      <c r="A547" s="23"/>
      <c r="B547" s="25" t="s">
        <v>514</v>
      </c>
      <c r="C547" s="35">
        <v>1</v>
      </c>
      <c r="D547" s="29">
        <v>0</v>
      </c>
      <c r="E547" s="29">
        <v>0</v>
      </c>
      <c r="F547" s="29">
        <v>0</v>
      </c>
      <c r="G547" s="30">
        <f t="shared" si="107"/>
        <v>3.2051282051282051E-5</v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>
        <f t="shared" si="113"/>
        <v>-1</v>
      </c>
      <c r="L547" s="30" t="str">
        <f t="shared" si="114"/>
        <v xml:space="preserve"> </v>
      </c>
      <c r="M547" s="30">
        <f t="shared" si="111"/>
        <v>-3.2051282051282051E-5</v>
      </c>
      <c r="N547" s="36" t="str">
        <f t="shared" si="112"/>
        <v/>
      </c>
    </row>
    <row r="548" spans="1:14" x14ac:dyDescent="0.2">
      <c r="A548" s="23"/>
      <c r="B548" s="25" t="s">
        <v>515</v>
      </c>
      <c r="C548" s="35">
        <v>3</v>
      </c>
      <c r="D548" s="29">
        <v>0</v>
      </c>
      <c r="E548" s="29">
        <v>2</v>
      </c>
      <c r="F548" s="29">
        <v>0</v>
      </c>
      <c r="G548" s="30">
        <f t="shared" si="107"/>
        <v>9.6153846153846154E-5</v>
      </c>
      <c r="H548" s="30" t="str">
        <f t="shared" si="108"/>
        <v/>
      </c>
      <c r="I548" s="30">
        <f t="shared" si="109"/>
        <v>5.7240984544934173E-5</v>
      </c>
      <c r="J548" s="30" t="str">
        <f t="shared" si="110"/>
        <v/>
      </c>
      <c r="K548" s="30">
        <f t="shared" si="113"/>
        <v>-0.33333333333333331</v>
      </c>
      <c r="L548" s="30" t="str">
        <f t="shared" si="114"/>
        <v xml:space="preserve"> </v>
      </c>
      <c r="M548" s="30">
        <f t="shared" si="111"/>
        <v>-3.2051282051282051E-5</v>
      </c>
      <c r="N548" s="36" t="str">
        <f t="shared" si="112"/>
        <v/>
      </c>
    </row>
    <row r="549" spans="1:14" x14ac:dyDescent="0.2">
      <c r="A549" s="23"/>
      <c r="B549" s="25" t="s">
        <v>516</v>
      </c>
      <c r="C549" s="35">
        <v>0</v>
      </c>
      <c r="D549" s="29">
        <v>9</v>
      </c>
      <c r="E549" s="29">
        <v>0</v>
      </c>
      <c r="F549" s="29">
        <v>3</v>
      </c>
      <c r="G549" s="30" t="str">
        <f t="shared" si="107"/>
        <v/>
      </c>
      <c r="H549" s="30">
        <f t="shared" si="108"/>
        <v>3.5401014829091767E-4</v>
      </c>
      <c r="I549" s="30" t="str">
        <f t="shared" si="109"/>
        <v/>
      </c>
      <c r="J549" s="30">
        <f t="shared" si="110"/>
        <v>9.3312597200622088E-5</v>
      </c>
      <c r="K549" s="30" t="str">
        <f t="shared" si="113"/>
        <v xml:space="preserve"> </v>
      </c>
      <c r="L549" s="30">
        <f t="shared" si="114"/>
        <v>-0.66666666666666663</v>
      </c>
      <c r="M549" s="30" t="str">
        <f t="shared" si="111"/>
        <v/>
      </c>
      <c r="N549" s="36">
        <f t="shared" si="112"/>
        <v>-2.3600676552727843E-4</v>
      </c>
    </row>
    <row r="550" spans="1:14" x14ac:dyDescent="0.2">
      <c r="A550" s="23"/>
      <c r="B550" s="25" t="s">
        <v>517</v>
      </c>
      <c r="C550" s="35">
        <v>2</v>
      </c>
      <c r="D550" s="29">
        <v>12</v>
      </c>
      <c r="E550" s="29">
        <v>3</v>
      </c>
      <c r="F550" s="29">
        <v>18</v>
      </c>
      <c r="G550" s="30">
        <f t="shared" si="107"/>
        <v>6.4102564102564103E-5</v>
      </c>
      <c r="H550" s="30">
        <f t="shared" si="108"/>
        <v>4.7201353105455691E-4</v>
      </c>
      <c r="I550" s="30">
        <f t="shared" si="109"/>
        <v>8.586147681740126E-5</v>
      </c>
      <c r="J550" s="30">
        <f t="shared" si="110"/>
        <v>5.5987558320373253E-4</v>
      </c>
      <c r="K550" s="30">
        <f t="shared" si="113"/>
        <v>0.5</v>
      </c>
      <c r="L550" s="30">
        <f t="shared" si="114"/>
        <v>0.5</v>
      </c>
      <c r="M550" s="30">
        <f t="shared" si="111"/>
        <v>3.2051282051282051E-5</v>
      </c>
      <c r="N550" s="36">
        <f t="shared" si="112"/>
        <v>2.3600676552727845E-4</v>
      </c>
    </row>
    <row r="551" spans="1:14" ht="25.5" x14ac:dyDescent="0.2">
      <c r="A551" s="23"/>
      <c r="B551" s="25" t="s">
        <v>518</v>
      </c>
      <c r="C551" s="35">
        <v>1</v>
      </c>
      <c r="D551" s="29">
        <v>5</v>
      </c>
      <c r="E551" s="29">
        <v>3</v>
      </c>
      <c r="F551" s="29">
        <v>9</v>
      </c>
      <c r="G551" s="30">
        <f t="shared" si="107"/>
        <v>3.2051282051282051E-5</v>
      </c>
      <c r="H551" s="30">
        <f t="shared" si="108"/>
        <v>1.9667230460606536E-4</v>
      </c>
      <c r="I551" s="30">
        <f t="shared" si="109"/>
        <v>8.586147681740126E-5</v>
      </c>
      <c r="J551" s="30">
        <f t="shared" si="110"/>
        <v>2.7993779160186626E-4</v>
      </c>
      <c r="K551" s="30">
        <f t="shared" si="113"/>
        <v>2</v>
      </c>
      <c r="L551" s="30">
        <f t="shared" si="114"/>
        <v>0.8</v>
      </c>
      <c r="M551" s="30">
        <f t="shared" si="111"/>
        <v>6.4102564102564103E-5</v>
      </c>
      <c r="N551" s="36">
        <f t="shared" si="112"/>
        <v>1.573378436848523E-4</v>
      </c>
    </row>
    <row r="552" spans="1:14" ht="25.5" x14ac:dyDescent="0.2">
      <c r="A552" s="23"/>
      <c r="B552" s="25" t="s">
        <v>519</v>
      </c>
      <c r="C552" s="35">
        <v>1</v>
      </c>
      <c r="D552" s="29">
        <v>17</v>
      </c>
      <c r="E552" s="29">
        <v>1</v>
      </c>
      <c r="F552" s="29">
        <v>8</v>
      </c>
      <c r="G552" s="30">
        <f t="shared" si="107"/>
        <v>3.2051282051282051E-5</v>
      </c>
      <c r="H552" s="30">
        <f t="shared" si="108"/>
        <v>6.6868583566062232E-4</v>
      </c>
      <c r="I552" s="30">
        <f t="shared" si="109"/>
        <v>2.8620492272467087E-5</v>
      </c>
      <c r="J552" s="30">
        <f t="shared" si="110"/>
        <v>2.4883359253499222E-4</v>
      </c>
      <c r="K552" s="30">
        <f t="shared" si="113"/>
        <v>0</v>
      </c>
      <c r="L552" s="30">
        <f t="shared" si="114"/>
        <v>-0.52941176470588236</v>
      </c>
      <c r="M552" s="30">
        <f t="shared" si="111"/>
        <v>0</v>
      </c>
      <c r="N552" s="36">
        <f t="shared" si="112"/>
        <v>-3.5401014829091772E-4</v>
      </c>
    </row>
    <row r="553" spans="1:14" ht="25.5" x14ac:dyDescent="0.2">
      <c r="A553" s="23"/>
      <c r="B553" s="25" t="s">
        <v>520</v>
      </c>
      <c r="C553" s="35">
        <v>3</v>
      </c>
      <c r="D553" s="29">
        <v>25</v>
      </c>
      <c r="E553" s="29">
        <v>1</v>
      </c>
      <c r="F553" s="29">
        <v>12</v>
      </c>
      <c r="G553" s="30">
        <f t="shared" si="107"/>
        <v>9.6153846153846154E-5</v>
      </c>
      <c r="H553" s="30">
        <f t="shared" si="108"/>
        <v>9.8336152303032682E-4</v>
      </c>
      <c r="I553" s="30">
        <f t="shared" si="109"/>
        <v>2.8620492272467087E-5</v>
      </c>
      <c r="J553" s="30">
        <f t="shared" si="110"/>
        <v>3.7325038880248835E-4</v>
      </c>
      <c r="K553" s="30">
        <f t="shared" si="113"/>
        <v>-0.66666666666666663</v>
      </c>
      <c r="L553" s="30">
        <f t="shared" si="114"/>
        <v>-0.52</v>
      </c>
      <c r="M553" s="30">
        <f t="shared" si="111"/>
        <v>-6.4102564102564103E-5</v>
      </c>
      <c r="N553" s="36">
        <f t="shared" si="112"/>
        <v>-5.1134799197576997E-4</v>
      </c>
    </row>
    <row r="554" spans="1:14" ht="25.5" x14ac:dyDescent="0.2">
      <c r="A554" s="23"/>
      <c r="B554" s="25" t="s">
        <v>521</v>
      </c>
      <c r="C554" s="35">
        <v>0</v>
      </c>
      <c r="D554" s="29">
        <v>0</v>
      </c>
      <c r="E554" s="29">
        <v>0</v>
      </c>
      <c r="F554" s="29">
        <v>1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>
        <f t="shared" si="110"/>
        <v>3.1104199066874027E-5</v>
      </c>
      <c r="K554" s="30" t="str">
        <f t="shared" si="113"/>
        <v xml:space="preserve"> </v>
      </c>
      <c r="L554" s="30">
        <f t="shared" si="114"/>
        <v>1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23"/>
      <c r="B555" s="25" t="s">
        <v>522</v>
      </c>
      <c r="C555" s="35">
        <v>0</v>
      </c>
      <c r="D555" s="29">
        <v>0</v>
      </c>
      <c r="E555" s="29">
        <v>0</v>
      </c>
      <c r="F555" s="29">
        <v>0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23"/>
      <c r="B556" s="25" t="s">
        <v>523</v>
      </c>
      <c r="C556" s="35">
        <v>0</v>
      </c>
      <c r="D556" s="29">
        <v>0</v>
      </c>
      <c r="E556" s="29">
        <v>0</v>
      </c>
      <c r="F556" s="29">
        <v>1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>
        <f t="shared" si="110"/>
        <v>3.1104199066874027E-5</v>
      </c>
      <c r="K556" s="30" t="str">
        <f t="shared" si="113"/>
        <v xml:space="preserve"> </v>
      </c>
      <c r="L556" s="30">
        <f t="shared" si="114"/>
        <v>1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23"/>
      <c r="B557" s="25" t="s">
        <v>524</v>
      </c>
      <c r="C557" s="35">
        <v>0</v>
      </c>
      <c r="D557" s="29">
        <v>6</v>
      </c>
      <c r="E557" s="29">
        <v>3</v>
      </c>
      <c r="F557" s="29">
        <v>13</v>
      </c>
      <c r="G557" s="30" t="str">
        <f t="shared" si="107"/>
        <v/>
      </c>
      <c r="H557" s="30">
        <f t="shared" si="108"/>
        <v>2.3600676552727845E-4</v>
      </c>
      <c r="I557" s="30">
        <f t="shared" si="109"/>
        <v>8.586147681740126E-5</v>
      </c>
      <c r="J557" s="30">
        <f t="shared" si="110"/>
        <v>4.0435458786936235E-4</v>
      </c>
      <c r="K557" s="30">
        <f t="shared" si="113"/>
        <v>1</v>
      </c>
      <c r="L557" s="30">
        <f t="shared" si="114"/>
        <v>1.1666666666666667</v>
      </c>
      <c r="M557" s="30" t="str">
        <f t="shared" si="111"/>
        <v/>
      </c>
      <c r="N557" s="36">
        <f t="shared" si="112"/>
        <v>2.7534122644849154E-4</v>
      </c>
    </row>
    <row r="558" spans="1:14" x14ac:dyDescent="0.2">
      <c r="A558" s="23"/>
      <c r="B558" s="25" t="s">
        <v>525</v>
      </c>
      <c r="C558" s="35">
        <v>34</v>
      </c>
      <c r="D558" s="29">
        <v>49</v>
      </c>
      <c r="E558" s="29">
        <v>38</v>
      </c>
      <c r="F558" s="29">
        <v>59</v>
      </c>
      <c r="G558" s="30">
        <f t="shared" si="107"/>
        <v>1.0897435897435897E-3</v>
      </c>
      <c r="H558" s="30">
        <f t="shared" si="108"/>
        <v>1.9273885851394407E-3</v>
      </c>
      <c r="I558" s="30">
        <f t="shared" si="109"/>
        <v>1.0875787063537492E-3</v>
      </c>
      <c r="J558" s="30">
        <f t="shared" si="110"/>
        <v>1.8351477449455676E-3</v>
      </c>
      <c r="K558" s="30">
        <f t="shared" si="113"/>
        <v>0.11764705882352941</v>
      </c>
      <c r="L558" s="30">
        <f t="shared" si="114"/>
        <v>0.20408163265306123</v>
      </c>
      <c r="M558" s="30">
        <f t="shared" si="111"/>
        <v>1.2820512820512821E-4</v>
      </c>
      <c r="N558" s="36">
        <f t="shared" si="112"/>
        <v>3.9334460921213078E-4</v>
      </c>
    </row>
    <row r="559" spans="1:14" ht="22.5" customHeight="1" x14ac:dyDescent="0.2">
      <c r="A559" s="23"/>
      <c r="B559" s="25" t="s">
        <v>526</v>
      </c>
      <c r="C559" s="35">
        <v>1</v>
      </c>
      <c r="D559" s="29">
        <v>5</v>
      </c>
      <c r="E559" s="29">
        <v>2</v>
      </c>
      <c r="F559" s="29">
        <v>9</v>
      </c>
      <c r="G559" s="30">
        <f t="shared" si="107"/>
        <v>3.2051282051282051E-5</v>
      </c>
      <c r="H559" s="30">
        <f t="shared" si="108"/>
        <v>1.9667230460606536E-4</v>
      </c>
      <c r="I559" s="30">
        <f t="shared" si="109"/>
        <v>5.7240984544934173E-5</v>
      </c>
      <c r="J559" s="30">
        <f t="shared" si="110"/>
        <v>2.7993779160186626E-4</v>
      </c>
      <c r="K559" s="30">
        <f t="shared" si="113"/>
        <v>1</v>
      </c>
      <c r="L559" s="30">
        <f t="shared" si="114"/>
        <v>0.8</v>
      </c>
      <c r="M559" s="30">
        <f t="shared" si="111"/>
        <v>3.2051282051282051E-5</v>
      </c>
      <c r="N559" s="36">
        <f t="shared" si="112"/>
        <v>1.573378436848523E-4</v>
      </c>
    </row>
    <row r="560" spans="1:14" ht="25.5" x14ac:dyDescent="0.2">
      <c r="A560" s="23"/>
      <c r="B560" s="25" t="s">
        <v>527</v>
      </c>
      <c r="C560" s="35">
        <v>1</v>
      </c>
      <c r="D560" s="29">
        <v>3</v>
      </c>
      <c r="E560" s="29">
        <v>3</v>
      </c>
      <c r="F560" s="29">
        <v>1</v>
      </c>
      <c r="G560" s="30">
        <f t="shared" si="107"/>
        <v>3.2051282051282051E-5</v>
      </c>
      <c r="H560" s="30">
        <f t="shared" si="108"/>
        <v>1.1800338276363923E-4</v>
      </c>
      <c r="I560" s="30">
        <f t="shared" si="109"/>
        <v>8.586147681740126E-5</v>
      </c>
      <c r="J560" s="30">
        <f t="shared" si="110"/>
        <v>3.1104199066874027E-5</v>
      </c>
      <c r="K560" s="30">
        <f t="shared" si="113"/>
        <v>2</v>
      </c>
      <c r="L560" s="30">
        <f t="shared" si="114"/>
        <v>-0.66666666666666663</v>
      </c>
      <c r="M560" s="30">
        <f t="shared" si="111"/>
        <v>6.4102564102564103E-5</v>
      </c>
      <c r="N560" s="36">
        <f t="shared" si="112"/>
        <v>-7.8668921842426151E-5</v>
      </c>
    </row>
    <row r="561" spans="1:14" x14ac:dyDescent="0.2">
      <c r="A561" s="23"/>
      <c r="B561" s="25" t="s">
        <v>528</v>
      </c>
      <c r="C561" s="35">
        <v>3</v>
      </c>
      <c r="D561" s="29">
        <v>25</v>
      </c>
      <c r="E561" s="29">
        <v>8</v>
      </c>
      <c r="F561" s="29">
        <v>28</v>
      </c>
      <c r="G561" s="30">
        <f t="shared" si="107"/>
        <v>9.6153846153846154E-5</v>
      </c>
      <c r="H561" s="30">
        <f t="shared" si="108"/>
        <v>9.8336152303032682E-4</v>
      </c>
      <c r="I561" s="30">
        <f t="shared" si="109"/>
        <v>2.2896393817973669E-4</v>
      </c>
      <c r="J561" s="30">
        <f t="shared" si="110"/>
        <v>8.7091757387247279E-4</v>
      </c>
      <c r="K561" s="30">
        <f t="shared" si="113"/>
        <v>1.6666666666666667</v>
      </c>
      <c r="L561" s="30">
        <f t="shared" si="114"/>
        <v>0.12</v>
      </c>
      <c r="M561" s="30">
        <f t="shared" si="111"/>
        <v>1.6025641025641026E-4</v>
      </c>
      <c r="N561" s="36">
        <f t="shared" si="112"/>
        <v>1.1800338276363921E-4</v>
      </c>
    </row>
    <row r="562" spans="1:14" x14ac:dyDescent="0.2">
      <c r="A562" s="23"/>
      <c r="B562" s="25" t="s">
        <v>529</v>
      </c>
      <c r="C562" s="35">
        <v>1</v>
      </c>
      <c r="D562" s="29">
        <v>0</v>
      </c>
      <c r="E562" s="29">
        <v>2</v>
      </c>
      <c r="F562" s="29">
        <v>5</v>
      </c>
      <c r="G562" s="30">
        <f t="shared" si="107"/>
        <v>3.2051282051282051E-5</v>
      </c>
      <c r="H562" s="30" t="str">
        <f t="shared" si="108"/>
        <v/>
      </c>
      <c r="I562" s="30">
        <f t="shared" si="109"/>
        <v>5.7240984544934173E-5</v>
      </c>
      <c r="J562" s="30">
        <f t="shared" si="110"/>
        <v>1.5552099533437013E-4</v>
      </c>
      <c r="K562" s="30">
        <f t="shared" si="113"/>
        <v>1</v>
      </c>
      <c r="L562" s="30">
        <f t="shared" si="114"/>
        <v>1</v>
      </c>
      <c r="M562" s="30">
        <f t="shared" si="111"/>
        <v>3.2051282051282051E-5</v>
      </c>
      <c r="N562" s="36" t="str">
        <f t="shared" si="112"/>
        <v/>
      </c>
    </row>
    <row r="563" spans="1:14" x14ac:dyDescent="0.2">
      <c r="A563" s="23"/>
      <c r="B563" s="25" t="s">
        <v>530</v>
      </c>
      <c r="C563" s="35">
        <v>178</v>
      </c>
      <c r="D563" s="29">
        <v>163</v>
      </c>
      <c r="E563" s="29">
        <v>87</v>
      </c>
      <c r="F563" s="29">
        <v>108</v>
      </c>
      <c r="G563" s="30">
        <f t="shared" ref="G563:G604" si="115">+IF(C563=0,"",C563/C$371)</f>
        <v>5.7051282051282055E-3</v>
      </c>
      <c r="H563" s="30">
        <f t="shared" ref="H563:H604" si="116">+IF(D563=0,"",D563/D$371)</f>
        <v>6.4115171301577312E-3</v>
      </c>
      <c r="I563" s="30">
        <f t="shared" ref="I563:I604" si="117">+IF(E563=0,"",E563/E$371)</f>
        <v>2.4899828277046366E-3</v>
      </c>
      <c r="J563" s="30">
        <f t="shared" ref="J563:J604" si="118">+IF(F563=0,"",F563/F$371)</f>
        <v>3.3592534992223952E-3</v>
      </c>
      <c r="K563" s="30">
        <f t="shared" si="113"/>
        <v>-0.5112359550561798</v>
      </c>
      <c r="L563" s="30">
        <f t="shared" si="114"/>
        <v>-0.33742331288343558</v>
      </c>
      <c r="M563" s="30">
        <f t="shared" ref="M563:M604" si="119">+IF(OR(AND(G563=""),(K563="")),"",G563*K563)</f>
        <v>-2.9166666666666668E-3</v>
      </c>
      <c r="N563" s="36">
        <f t="shared" ref="N563:N604" si="120">+IF(OR(AND(H563=""),(L563="")),"",H563*L563)</f>
        <v>-2.163395350666719E-3</v>
      </c>
    </row>
    <row r="564" spans="1:14" x14ac:dyDescent="0.2">
      <c r="A564" s="23"/>
      <c r="B564" s="25" t="s">
        <v>531</v>
      </c>
      <c r="C564" s="35">
        <v>29</v>
      </c>
      <c r="D564" s="29">
        <v>157</v>
      </c>
      <c r="E564" s="29">
        <v>204</v>
      </c>
      <c r="F564" s="29">
        <v>366</v>
      </c>
      <c r="G564" s="30">
        <f t="shared" si="115"/>
        <v>9.2948717948717946E-4</v>
      </c>
      <c r="H564" s="30">
        <f t="shared" si="116"/>
        <v>6.1755103646304529E-3</v>
      </c>
      <c r="I564" s="30">
        <f t="shared" si="117"/>
        <v>5.838580423583286E-3</v>
      </c>
      <c r="J564" s="30">
        <f t="shared" si="118"/>
        <v>1.1384136858475894E-2</v>
      </c>
      <c r="K564" s="30">
        <f t="shared" ref="K564:K604" si="121">+IF(AND(C564=0,E564=0)," ",IF(C564=0,1,IF(E564=0,-1,(E564-C564)/C564)))</f>
        <v>6.0344827586206895</v>
      </c>
      <c r="L564" s="30">
        <f t="shared" ref="L564:L604" si="122">+IF(AND(D564=0,F564=0)," ",IF(D564=0,1,IF(F564=0,-1,(F564-D564)/D564)))</f>
        <v>1.3312101910828025</v>
      </c>
      <c r="M564" s="30">
        <f t="shared" si="119"/>
        <v>5.608974358974359E-3</v>
      </c>
      <c r="N564" s="36">
        <f t="shared" si="120"/>
        <v>8.2209023325335324E-3</v>
      </c>
    </row>
    <row r="565" spans="1:14" ht="25.5" x14ac:dyDescent="0.2">
      <c r="A565" s="23"/>
      <c r="B565" s="25" t="s">
        <v>532</v>
      </c>
      <c r="C565" s="35">
        <v>0</v>
      </c>
      <c r="D565" s="29">
        <v>1</v>
      </c>
      <c r="E565" s="29">
        <v>1</v>
      </c>
      <c r="F565" s="29">
        <v>9</v>
      </c>
      <c r="G565" s="30" t="str">
        <f t="shared" si="115"/>
        <v/>
      </c>
      <c r="H565" s="30">
        <f t="shared" si="116"/>
        <v>3.9334460921213075E-5</v>
      </c>
      <c r="I565" s="30">
        <f t="shared" si="117"/>
        <v>2.8620492272467087E-5</v>
      </c>
      <c r="J565" s="30">
        <f t="shared" si="118"/>
        <v>2.7993779160186626E-4</v>
      </c>
      <c r="K565" s="30">
        <f t="shared" si="121"/>
        <v>1</v>
      </c>
      <c r="L565" s="30">
        <f t="shared" si="122"/>
        <v>8</v>
      </c>
      <c r="M565" s="30" t="str">
        <f t="shared" si="119"/>
        <v/>
      </c>
      <c r="N565" s="36">
        <f t="shared" si="120"/>
        <v>3.146756873697046E-4</v>
      </c>
    </row>
    <row r="566" spans="1:14" x14ac:dyDescent="0.2">
      <c r="A566" s="23"/>
      <c r="B566" s="25" t="s">
        <v>533</v>
      </c>
      <c r="C566" s="35">
        <v>1</v>
      </c>
      <c r="D566" s="29">
        <v>2</v>
      </c>
      <c r="E566" s="29">
        <v>1</v>
      </c>
      <c r="F566" s="29">
        <v>6</v>
      </c>
      <c r="G566" s="30">
        <f t="shared" si="115"/>
        <v>3.2051282051282051E-5</v>
      </c>
      <c r="H566" s="30">
        <f t="shared" si="116"/>
        <v>7.8668921842426151E-5</v>
      </c>
      <c r="I566" s="30">
        <f t="shared" si="117"/>
        <v>2.8620492272467087E-5</v>
      </c>
      <c r="J566" s="30">
        <f t="shared" si="118"/>
        <v>1.8662519440124418E-4</v>
      </c>
      <c r="K566" s="30">
        <f t="shared" si="121"/>
        <v>0</v>
      </c>
      <c r="L566" s="30">
        <f t="shared" si="122"/>
        <v>2</v>
      </c>
      <c r="M566" s="30">
        <f t="shared" si="119"/>
        <v>0</v>
      </c>
      <c r="N566" s="36">
        <f t="shared" si="120"/>
        <v>1.573378436848523E-4</v>
      </c>
    </row>
    <row r="567" spans="1:14" x14ac:dyDescent="0.2">
      <c r="A567" s="23"/>
      <c r="B567" s="25" t="s">
        <v>534</v>
      </c>
      <c r="C567" s="35">
        <v>56</v>
      </c>
      <c r="D567" s="29">
        <v>210</v>
      </c>
      <c r="E567" s="29">
        <v>55</v>
      </c>
      <c r="F567" s="29">
        <v>381</v>
      </c>
      <c r="G567" s="30">
        <f t="shared" si="115"/>
        <v>1.7948717948717949E-3</v>
      </c>
      <c r="H567" s="30">
        <f t="shared" si="116"/>
        <v>8.2602367934547453E-3</v>
      </c>
      <c r="I567" s="30">
        <f t="shared" si="117"/>
        <v>1.5741270749856898E-3</v>
      </c>
      <c r="J567" s="30">
        <f t="shared" si="118"/>
        <v>1.1850699844479005E-2</v>
      </c>
      <c r="K567" s="30">
        <f t="shared" si="121"/>
        <v>-1.7857142857142856E-2</v>
      </c>
      <c r="L567" s="30">
        <f t="shared" si="122"/>
        <v>0.81428571428571428</v>
      </c>
      <c r="M567" s="30">
        <f t="shared" si="119"/>
        <v>-3.2051282051282051E-5</v>
      </c>
      <c r="N567" s="36">
        <f t="shared" si="120"/>
        <v>6.7261928175274353E-3</v>
      </c>
    </row>
    <row r="568" spans="1:14" x14ac:dyDescent="0.2">
      <c r="A568" s="23"/>
      <c r="B568" s="25" t="s">
        <v>535</v>
      </c>
      <c r="C568" s="35">
        <v>5</v>
      </c>
      <c r="D568" s="29">
        <v>74</v>
      </c>
      <c r="E568" s="29">
        <v>15</v>
      </c>
      <c r="F568" s="29">
        <v>165</v>
      </c>
      <c r="G568" s="30">
        <f t="shared" si="115"/>
        <v>1.6025641025641026E-4</v>
      </c>
      <c r="H568" s="30">
        <f t="shared" si="116"/>
        <v>2.9107501081697676E-3</v>
      </c>
      <c r="I568" s="30">
        <f t="shared" si="117"/>
        <v>4.2930738408700631E-4</v>
      </c>
      <c r="J568" s="30">
        <f t="shared" si="118"/>
        <v>5.1321928460342147E-3</v>
      </c>
      <c r="K568" s="30">
        <f t="shared" si="121"/>
        <v>2</v>
      </c>
      <c r="L568" s="30">
        <f t="shared" si="122"/>
        <v>1.2297297297297298</v>
      </c>
      <c r="M568" s="30">
        <f t="shared" si="119"/>
        <v>3.2051282051282051E-4</v>
      </c>
      <c r="N568" s="36">
        <f t="shared" si="120"/>
        <v>3.5794359438303903E-3</v>
      </c>
    </row>
    <row r="569" spans="1:14" x14ac:dyDescent="0.2">
      <c r="A569" s="23"/>
      <c r="B569" s="25" t="s">
        <v>536</v>
      </c>
      <c r="C569" s="35">
        <v>1</v>
      </c>
      <c r="D569" s="29">
        <v>4</v>
      </c>
      <c r="E569" s="29">
        <v>1</v>
      </c>
      <c r="F569" s="29">
        <v>21</v>
      </c>
      <c r="G569" s="30">
        <f t="shared" si="115"/>
        <v>3.2051282051282051E-5</v>
      </c>
      <c r="H569" s="30">
        <f t="shared" si="116"/>
        <v>1.573378436848523E-4</v>
      </c>
      <c r="I569" s="30">
        <f t="shared" si="117"/>
        <v>2.8620492272467087E-5</v>
      </c>
      <c r="J569" s="30">
        <f t="shared" si="118"/>
        <v>6.5318818040435462E-4</v>
      </c>
      <c r="K569" s="30">
        <f t="shared" si="121"/>
        <v>0</v>
      </c>
      <c r="L569" s="30">
        <f t="shared" si="122"/>
        <v>4.25</v>
      </c>
      <c r="M569" s="30">
        <f t="shared" si="119"/>
        <v>0</v>
      </c>
      <c r="N569" s="36">
        <f t="shared" si="120"/>
        <v>6.6868583566062232E-4</v>
      </c>
    </row>
    <row r="570" spans="1:14" x14ac:dyDescent="0.2">
      <c r="A570" s="23"/>
      <c r="B570" s="25" t="s">
        <v>537</v>
      </c>
      <c r="C570" s="35">
        <v>0</v>
      </c>
      <c r="D570" s="29">
        <v>7</v>
      </c>
      <c r="E570" s="29">
        <v>0</v>
      </c>
      <c r="F570" s="29">
        <v>7</v>
      </c>
      <c r="G570" s="30" t="str">
        <f t="shared" si="115"/>
        <v/>
      </c>
      <c r="H570" s="30">
        <f t="shared" si="116"/>
        <v>2.7534122644849154E-4</v>
      </c>
      <c r="I570" s="30" t="str">
        <f t="shared" si="117"/>
        <v/>
      </c>
      <c r="J570" s="30">
        <f t="shared" si="118"/>
        <v>2.177293934681182E-4</v>
      </c>
      <c r="K570" s="30" t="str">
        <f t="shared" si="121"/>
        <v xml:space="preserve"> </v>
      </c>
      <c r="L570" s="30">
        <f t="shared" si="122"/>
        <v>0</v>
      </c>
      <c r="M570" s="30" t="str">
        <f t="shared" si="119"/>
        <v/>
      </c>
      <c r="N570" s="36">
        <f t="shared" si="120"/>
        <v>0</v>
      </c>
    </row>
    <row r="571" spans="1:14" x14ac:dyDescent="0.2">
      <c r="A571" s="23"/>
      <c r="B571" s="25" t="s">
        <v>538</v>
      </c>
      <c r="C571" s="35">
        <v>31</v>
      </c>
      <c r="D571" s="29">
        <v>3</v>
      </c>
      <c r="E571" s="29">
        <v>17</v>
      </c>
      <c r="F571" s="29">
        <v>1</v>
      </c>
      <c r="G571" s="30">
        <f t="shared" si="115"/>
        <v>9.9358974358974362E-4</v>
      </c>
      <c r="H571" s="30">
        <f t="shared" si="116"/>
        <v>1.1800338276363923E-4</v>
      </c>
      <c r="I571" s="30">
        <f t="shared" si="117"/>
        <v>4.8654836863194046E-4</v>
      </c>
      <c r="J571" s="30">
        <f t="shared" si="118"/>
        <v>3.1104199066874027E-5</v>
      </c>
      <c r="K571" s="30">
        <f t="shared" si="121"/>
        <v>-0.45161290322580644</v>
      </c>
      <c r="L571" s="30">
        <f t="shared" si="122"/>
        <v>-0.66666666666666663</v>
      </c>
      <c r="M571" s="30">
        <f t="shared" si="119"/>
        <v>-4.4871794871794872E-4</v>
      </c>
      <c r="N571" s="36">
        <f t="shared" si="120"/>
        <v>-7.8668921842426151E-5</v>
      </c>
    </row>
    <row r="572" spans="1:14" x14ac:dyDescent="0.2">
      <c r="A572" s="23"/>
      <c r="B572" s="25" t="s">
        <v>539</v>
      </c>
      <c r="C572" s="35">
        <v>5</v>
      </c>
      <c r="D572" s="29">
        <v>5</v>
      </c>
      <c r="E572" s="29">
        <v>22</v>
      </c>
      <c r="F572" s="29">
        <v>9</v>
      </c>
      <c r="G572" s="30">
        <f t="shared" si="115"/>
        <v>1.6025641025641026E-4</v>
      </c>
      <c r="H572" s="30">
        <f t="shared" si="116"/>
        <v>1.9667230460606536E-4</v>
      </c>
      <c r="I572" s="30">
        <f t="shared" si="117"/>
        <v>6.2965082999427594E-4</v>
      </c>
      <c r="J572" s="30">
        <f t="shared" si="118"/>
        <v>2.7993779160186626E-4</v>
      </c>
      <c r="K572" s="30">
        <f t="shared" si="121"/>
        <v>3.4</v>
      </c>
      <c r="L572" s="30">
        <f t="shared" si="122"/>
        <v>0.8</v>
      </c>
      <c r="M572" s="30">
        <f t="shared" si="119"/>
        <v>5.4487179487179484E-4</v>
      </c>
      <c r="N572" s="36">
        <f t="shared" si="120"/>
        <v>1.573378436848523E-4</v>
      </c>
    </row>
    <row r="573" spans="1:14" x14ac:dyDescent="0.2">
      <c r="A573" s="23"/>
      <c r="B573" s="25" t="s">
        <v>540</v>
      </c>
      <c r="C573" s="35">
        <v>20</v>
      </c>
      <c r="D573" s="29">
        <v>7</v>
      </c>
      <c r="E573" s="29">
        <v>23</v>
      </c>
      <c r="F573" s="29">
        <v>18</v>
      </c>
      <c r="G573" s="30">
        <f t="shared" si="115"/>
        <v>6.4102564102564103E-4</v>
      </c>
      <c r="H573" s="30">
        <f t="shared" si="116"/>
        <v>2.7534122644849154E-4</v>
      </c>
      <c r="I573" s="30">
        <f t="shared" si="117"/>
        <v>6.5827132226674301E-4</v>
      </c>
      <c r="J573" s="30">
        <f t="shared" si="118"/>
        <v>5.5987558320373253E-4</v>
      </c>
      <c r="K573" s="30">
        <f t="shared" si="121"/>
        <v>0.15</v>
      </c>
      <c r="L573" s="30">
        <f t="shared" si="122"/>
        <v>1.5714285714285714</v>
      </c>
      <c r="M573" s="30">
        <f t="shared" si="119"/>
        <v>9.6153846153846154E-5</v>
      </c>
      <c r="N573" s="36">
        <f t="shared" si="120"/>
        <v>4.3267907013334384E-4</v>
      </c>
    </row>
    <row r="574" spans="1:14" x14ac:dyDescent="0.2">
      <c r="A574" s="23"/>
      <c r="B574" s="25" t="s">
        <v>541</v>
      </c>
      <c r="C574" s="35">
        <v>3</v>
      </c>
      <c r="D574" s="29">
        <v>231</v>
      </c>
      <c r="E574" s="29">
        <v>5</v>
      </c>
      <c r="F574" s="29">
        <v>4</v>
      </c>
      <c r="G574" s="30">
        <f t="shared" si="115"/>
        <v>9.6153846153846154E-5</v>
      </c>
      <c r="H574" s="30">
        <f t="shared" si="116"/>
        <v>9.0862604728002196E-3</v>
      </c>
      <c r="I574" s="30">
        <f t="shared" si="117"/>
        <v>1.4310246136233542E-4</v>
      </c>
      <c r="J574" s="30">
        <f t="shared" si="118"/>
        <v>1.2441679626749611E-4</v>
      </c>
      <c r="K574" s="30">
        <f t="shared" si="121"/>
        <v>0.66666666666666663</v>
      </c>
      <c r="L574" s="30">
        <f t="shared" si="122"/>
        <v>-0.98268398268398272</v>
      </c>
      <c r="M574" s="30">
        <f t="shared" si="119"/>
        <v>6.4102564102564103E-5</v>
      </c>
      <c r="N574" s="36">
        <f t="shared" si="120"/>
        <v>-8.928922629115368E-3</v>
      </c>
    </row>
    <row r="575" spans="1:14" x14ac:dyDescent="0.2">
      <c r="A575" s="23"/>
      <c r="B575" s="25" t="s">
        <v>542</v>
      </c>
      <c r="C575" s="35">
        <v>2</v>
      </c>
      <c r="D575" s="29">
        <v>14</v>
      </c>
      <c r="E575" s="29">
        <v>1</v>
      </c>
      <c r="F575" s="29">
        <v>7</v>
      </c>
      <c r="G575" s="30">
        <f t="shared" si="115"/>
        <v>6.4102564102564103E-5</v>
      </c>
      <c r="H575" s="30">
        <f t="shared" si="116"/>
        <v>5.5068245289698308E-4</v>
      </c>
      <c r="I575" s="30">
        <f t="shared" si="117"/>
        <v>2.8620492272467087E-5</v>
      </c>
      <c r="J575" s="30">
        <f t="shared" si="118"/>
        <v>2.177293934681182E-4</v>
      </c>
      <c r="K575" s="30">
        <f t="shared" si="121"/>
        <v>-0.5</v>
      </c>
      <c r="L575" s="30">
        <f t="shared" si="122"/>
        <v>-0.5</v>
      </c>
      <c r="M575" s="30">
        <f t="shared" si="119"/>
        <v>-3.2051282051282051E-5</v>
      </c>
      <c r="N575" s="36">
        <f t="shared" si="120"/>
        <v>-2.7534122644849154E-4</v>
      </c>
    </row>
    <row r="576" spans="1:14" x14ac:dyDescent="0.2">
      <c r="A576" s="23"/>
      <c r="B576" s="25" t="s">
        <v>543</v>
      </c>
      <c r="C576" s="35">
        <v>0</v>
      </c>
      <c r="D576" s="29">
        <v>0</v>
      </c>
      <c r="E576" s="29">
        <v>0</v>
      </c>
      <c r="F576" s="29">
        <v>1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>
        <f t="shared" si="118"/>
        <v>3.1104199066874027E-5</v>
      </c>
      <c r="K576" s="30" t="str">
        <f t="shared" si="121"/>
        <v xml:space="preserve"> </v>
      </c>
      <c r="L576" s="30">
        <f t="shared" si="122"/>
        <v>1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23"/>
      <c r="B577" s="25" t="s">
        <v>544</v>
      </c>
      <c r="C577" s="35">
        <v>19</v>
      </c>
      <c r="D577" s="29">
        <v>42</v>
      </c>
      <c r="E577" s="29">
        <v>54</v>
      </c>
      <c r="F577" s="29">
        <v>113</v>
      </c>
      <c r="G577" s="30">
        <f t="shared" si="115"/>
        <v>6.08974358974359E-4</v>
      </c>
      <c r="H577" s="30">
        <f t="shared" si="116"/>
        <v>1.6520473586909491E-3</v>
      </c>
      <c r="I577" s="30">
        <f t="shared" si="117"/>
        <v>1.5455065827132226E-3</v>
      </c>
      <c r="J577" s="30">
        <f t="shared" si="118"/>
        <v>3.5147744945567654E-3</v>
      </c>
      <c r="K577" s="30">
        <f t="shared" si="121"/>
        <v>1.8421052631578947</v>
      </c>
      <c r="L577" s="30">
        <f t="shared" si="122"/>
        <v>1.6904761904761905</v>
      </c>
      <c r="M577" s="30">
        <f t="shared" si="119"/>
        <v>1.1217948717948717E-3</v>
      </c>
      <c r="N577" s="36">
        <f t="shared" si="120"/>
        <v>2.7927467254061284E-3</v>
      </c>
    </row>
    <row r="578" spans="1:14" ht="25.5" x14ac:dyDescent="0.2">
      <c r="A578" s="23"/>
      <c r="B578" s="25" t="s">
        <v>545</v>
      </c>
      <c r="C578" s="35">
        <v>7</v>
      </c>
      <c r="D578" s="29">
        <v>31</v>
      </c>
      <c r="E578" s="29">
        <v>1</v>
      </c>
      <c r="F578" s="29">
        <v>11</v>
      </c>
      <c r="G578" s="30">
        <f t="shared" si="115"/>
        <v>2.2435897435897436E-4</v>
      </c>
      <c r="H578" s="30">
        <f t="shared" si="116"/>
        <v>1.2193682885576053E-3</v>
      </c>
      <c r="I578" s="30">
        <f t="shared" si="117"/>
        <v>2.8620492272467087E-5</v>
      </c>
      <c r="J578" s="30">
        <f t="shared" si="118"/>
        <v>3.4214618973561431E-4</v>
      </c>
      <c r="K578" s="30">
        <f t="shared" si="121"/>
        <v>-0.8571428571428571</v>
      </c>
      <c r="L578" s="30">
        <f t="shared" si="122"/>
        <v>-0.64516129032258063</v>
      </c>
      <c r="M578" s="30">
        <f t="shared" si="119"/>
        <v>-1.9230769230769231E-4</v>
      </c>
      <c r="N578" s="36">
        <f t="shared" si="120"/>
        <v>-7.8668921842426145E-4</v>
      </c>
    </row>
    <row r="579" spans="1:14" x14ac:dyDescent="0.2">
      <c r="A579" s="23"/>
      <c r="B579" s="25" t="s">
        <v>546</v>
      </c>
      <c r="C579" s="35">
        <v>0</v>
      </c>
      <c r="D579" s="29">
        <v>1</v>
      </c>
      <c r="E579" s="29">
        <v>1</v>
      </c>
      <c r="F579" s="29">
        <v>3</v>
      </c>
      <c r="G579" s="30" t="str">
        <f t="shared" si="115"/>
        <v/>
      </c>
      <c r="H579" s="30">
        <f t="shared" si="116"/>
        <v>3.9334460921213075E-5</v>
      </c>
      <c r="I579" s="30">
        <f t="shared" si="117"/>
        <v>2.8620492272467087E-5</v>
      </c>
      <c r="J579" s="30">
        <f t="shared" si="118"/>
        <v>9.3312597200622088E-5</v>
      </c>
      <c r="K579" s="30">
        <f t="shared" si="121"/>
        <v>1</v>
      </c>
      <c r="L579" s="30">
        <f t="shared" si="122"/>
        <v>2</v>
      </c>
      <c r="M579" s="30" t="str">
        <f t="shared" si="119"/>
        <v/>
      </c>
      <c r="N579" s="36">
        <f t="shared" si="120"/>
        <v>7.8668921842426151E-5</v>
      </c>
    </row>
    <row r="580" spans="1:14" x14ac:dyDescent="0.2">
      <c r="A580" s="23"/>
      <c r="B580" s="25" t="s">
        <v>547</v>
      </c>
      <c r="C580" s="35">
        <v>0</v>
      </c>
      <c r="D580" s="29">
        <v>11</v>
      </c>
      <c r="E580" s="29">
        <v>0</v>
      </c>
      <c r="F580" s="29">
        <v>19</v>
      </c>
      <c r="G580" s="30" t="str">
        <f t="shared" si="115"/>
        <v/>
      </c>
      <c r="H580" s="30">
        <f t="shared" si="116"/>
        <v>4.3267907013334384E-4</v>
      </c>
      <c r="I580" s="30" t="str">
        <f t="shared" si="117"/>
        <v/>
      </c>
      <c r="J580" s="30">
        <f t="shared" si="118"/>
        <v>5.9097978227060652E-4</v>
      </c>
      <c r="K580" s="30" t="str">
        <f t="shared" si="121"/>
        <v xml:space="preserve"> </v>
      </c>
      <c r="L580" s="30">
        <f t="shared" si="122"/>
        <v>0.72727272727272729</v>
      </c>
      <c r="M580" s="30" t="str">
        <f t="shared" si="119"/>
        <v/>
      </c>
      <c r="N580" s="36">
        <f t="shared" si="120"/>
        <v>3.146756873697046E-4</v>
      </c>
    </row>
    <row r="581" spans="1:14" ht="25.5" x14ac:dyDescent="0.2">
      <c r="A581" s="23"/>
      <c r="B581" s="25" t="s">
        <v>548</v>
      </c>
      <c r="C581" s="35">
        <v>0</v>
      </c>
      <c r="D581" s="29">
        <v>13</v>
      </c>
      <c r="E581" s="29">
        <v>4</v>
      </c>
      <c r="F581" s="29">
        <v>25</v>
      </c>
      <c r="G581" s="30" t="str">
        <f t="shared" si="115"/>
        <v/>
      </c>
      <c r="H581" s="30">
        <f t="shared" si="116"/>
        <v>5.1134799197576997E-4</v>
      </c>
      <c r="I581" s="30">
        <f t="shared" si="117"/>
        <v>1.1448196908986835E-4</v>
      </c>
      <c r="J581" s="30">
        <f t="shared" si="118"/>
        <v>7.776049766718507E-4</v>
      </c>
      <c r="K581" s="30">
        <f t="shared" si="121"/>
        <v>1</v>
      </c>
      <c r="L581" s="30">
        <f t="shared" si="122"/>
        <v>0.92307692307692313</v>
      </c>
      <c r="M581" s="30" t="str">
        <f t="shared" si="119"/>
        <v/>
      </c>
      <c r="N581" s="36">
        <f t="shared" si="120"/>
        <v>4.7201353105455691E-4</v>
      </c>
    </row>
    <row r="582" spans="1:14" x14ac:dyDescent="0.2">
      <c r="A582" s="23"/>
      <c r="B582" s="25" t="s">
        <v>549</v>
      </c>
      <c r="C582" s="35">
        <v>0</v>
      </c>
      <c r="D582" s="29">
        <v>0</v>
      </c>
      <c r="E582" s="29">
        <v>0</v>
      </c>
      <c r="F582" s="29">
        <v>1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>
        <f t="shared" si="118"/>
        <v>3.1104199066874027E-5</v>
      </c>
      <c r="K582" s="30" t="str">
        <f t="shared" si="121"/>
        <v xml:space="preserve"> </v>
      </c>
      <c r="L582" s="30">
        <f t="shared" si="122"/>
        <v>1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23"/>
      <c r="B583" s="25" t="s">
        <v>550</v>
      </c>
      <c r="C583" s="35">
        <v>3</v>
      </c>
      <c r="D583" s="29">
        <v>80</v>
      </c>
      <c r="E583" s="29">
        <v>4</v>
      </c>
      <c r="F583" s="29">
        <v>107</v>
      </c>
      <c r="G583" s="30">
        <f t="shared" si="115"/>
        <v>9.6153846153846154E-5</v>
      </c>
      <c r="H583" s="30">
        <f t="shared" si="116"/>
        <v>3.1467568736970458E-3</v>
      </c>
      <c r="I583" s="30">
        <f t="shared" si="117"/>
        <v>1.1448196908986835E-4</v>
      </c>
      <c r="J583" s="30">
        <f t="shared" si="118"/>
        <v>3.328149300155521E-3</v>
      </c>
      <c r="K583" s="30">
        <f t="shared" si="121"/>
        <v>0.33333333333333331</v>
      </c>
      <c r="L583" s="30">
        <f t="shared" si="122"/>
        <v>0.33750000000000002</v>
      </c>
      <c r="M583" s="30">
        <f t="shared" si="119"/>
        <v>3.2051282051282051E-5</v>
      </c>
      <c r="N583" s="36">
        <f t="shared" si="120"/>
        <v>1.0620304448727531E-3</v>
      </c>
    </row>
    <row r="584" spans="1:14" ht="25.5" x14ac:dyDescent="0.2">
      <c r="A584" s="23"/>
      <c r="B584" s="25" t="s">
        <v>551</v>
      </c>
      <c r="C584" s="35">
        <v>0</v>
      </c>
      <c r="D584" s="29">
        <v>1</v>
      </c>
      <c r="E584" s="29">
        <v>2</v>
      </c>
      <c r="F584" s="29">
        <v>5</v>
      </c>
      <c r="G584" s="30" t="str">
        <f t="shared" si="115"/>
        <v/>
      </c>
      <c r="H584" s="30">
        <f t="shared" si="116"/>
        <v>3.9334460921213075E-5</v>
      </c>
      <c r="I584" s="30">
        <f t="shared" si="117"/>
        <v>5.7240984544934173E-5</v>
      </c>
      <c r="J584" s="30">
        <f t="shared" si="118"/>
        <v>1.5552099533437013E-4</v>
      </c>
      <c r="K584" s="30">
        <f t="shared" si="121"/>
        <v>1</v>
      </c>
      <c r="L584" s="30">
        <f t="shared" si="122"/>
        <v>4</v>
      </c>
      <c r="M584" s="30" t="str">
        <f t="shared" si="119"/>
        <v/>
      </c>
      <c r="N584" s="36">
        <f t="shared" si="120"/>
        <v>1.573378436848523E-4</v>
      </c>
    </row>
    <row r="585" spans="1:14" x14ac:dyDescent="0.2">
      <c r="A585" s="23"/>
      <c r="B585" s="25" t="s">
        <v>552</v>
      </c>
      <c r="C585" s="35">
        <v>0</v>
      </c>
      <c r="D585" s="29">
        <v>7</v>
      </c>
      <c r="E585" s="29">
        <v>2</v>
      </c>
      <c r="F585" s="29">
        <v>8</v>
      </c>
      <c r="G585" s="30" t="str">
        <f t="shared" si="115"/>
        <v/>
      </c>
      <c r="H585" s="30">
        <f t="shared" si="116"/>
        <v>2.7534122644849154E-4</v>
      </c>
      <c r="I585" s="30">
        <f t="shared" si="117"/>
        <v>5.7240984544934173E-5</v>
      </c>
      <c r="J585" s="30">
        <f t="shared" si="118"/>
        <v>2.4883359253499222E-4</v>
      </c>
      <c r="K585" s="30">
        <f t="shared" si="121"/>
        <v>1</v>
      </c>
      <c r="L585" s="30">
        <f t="shared" si="122"/>
        <v>0.14285714285714285</v>
      </c>
      <c r="M585" s="30" t="str">
        <f t="shared" si="119"/>
        <v/>
      </c>
      <c r="N585" s="36">
        <f t="shared" si="120"/>
        <v>3.9334460921213075E-5</v>
      </c>
    </row>
    <row r="586" spans="1:14" x14ac:dyDescent="0.2">
      <c r="A586" s="23"/>
      <c r="B586" s="25" t="s">
        <v>553</v>
      </c>
      <c r="C586" s="35">
        <v>1</v>
      </c>
      <c r="D586" s="29">
        <v>4</v>
      </c>
      <c r="E586" s="29">
        <v>2</v>
      </c>
      <c r="F586" s="29">
        <v>8</v>
      </c>
      <c r="G586" s="30">
        <f t="shared" si="115"/>
        <v>3.2051282051282051E-5</v>
      </c>
      <c r="H586" s="30">
        <f t="shared" si="116"/>
        <v>1.573378436848523E-4</v>
      </c>
      <c r="I586" s="30">
        <f t="shared" si="117"/>
        <v>5.7240984544934173E-5</v>
      </c>
      <c r="J586" s="30">
        <f t="shared" si="118"/>
        <v>2.4883359253499222E-4</v>
      </c>
      <c r="K586" s="30">
        <f t="shared" si="121"/>
        <v>1</v>
      </c>
      <c r="L586" s="30">
        <f t="shared" si="122"/>
        <v>1</v>
      </c>
      <c r="M586" s="30">
        <f t="shared" si="119"/>
        <v>3.2051282051282051E-5</v>
      </c>
      <c r="N586" s="36">
        <f t="shared" si="120"/>
        <v>1.573378436848523E-4</v>
      </c>
    </row>
    <row r="587" spans="1:14" x14ac:dyDescent="0.2">
      <c r="A587" s="23"/>
      <c r="B587" s="25" t="s">
        <v>554</v>
      </c>
      <c r="C587" s="35">
        <v>0</v>
      </c>
      <c r="D587" s="29">
        <v>0</v>
      </c>
      <c r="E587" s="29">
        <v>0</v>
      </c>
      <c r="F587" s="29">
        <v>1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>
        <f t="shared" si="118"/>
        <v>3.1104199066874027E-5</v>
      </c>
      <c r="K587" s="30" t="str">
        <f t="shared" si="121"/>
        <v xml:space="preserve"> </v>
      </c>
      <c r="L587" s="30">
        <f t="shared" si="122"/>
        <v>1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23"/>
      <c r="B588" s="25" t="s">
        <v>555</v>
      </c>
      <c r="C588" s="35">
        <v>3</v>
      </c>
      <c r="D588" s="29">
        <v>338</v>
      </c>
      <c r="E588" s="29">
        <v>13</v>
      </c>
      <c r="F588" s="29">
        <v>356</v>
      </c>
      <c r="G588" s="30">
        <f t="shared" si="115"/>
        <v>9.6153846153846154E-5</v>
      </c>
      <c r="H588" s="30">
        <f t="shared" si="116"/>
        <v>1.3295047791370019E-2</v>
      </c>
      <c r="I588" s="30">
        <f t="shared" si="117"/>
        <v>3.7206639954207211E-4</v>
      </c>
      <c r="J588" s="30">
        <f t="shared" si="118"/>
        <v>1.1073094867807155E-2</v>
      </c>
      <c r="K588" s="30">
        <f t="shared" si="121"/>
        <v>3.3333333333333335</v>
      </c>
      <c r="L588" s="30">
        <f t="shared" si="122"/>
        <v>5.3254437869822487E-2</v>
      </c>
      <c r="M588" s="30">
        <f t="shared" si="119"/>
        <v>3.2051282051282051E-4</v>
      </c>
      <c r="N588" s="36">
        <f t="shared" si="120"/>
        <v>7.0802029658183533E-4</v>
      </c>
    </row>
    <row r="589" spans="1:14" ht="25.5" x14ac:dyDescent="0.2">
      <c r="A589" s="23"/>
      <c r="B589" s="25" t="s">
        <v>556</v>
      </c>
      <c r="C589" s="35">
        <v>13</v>
      </c>
      <c r="D589" s="29">
        <v>181</v>
      </c>
      <c r="E589" s="29">
        <v>9</v>
      </c>
      <c r="F589" s="29">
        <v>258</v>
      </c>
      <c r="G589" s="30">
        <f t="shared" si="115"/>
        <v>4.1666666666666669E-4</v>
      </c>
      <c r="H589" s="30">
        <f t="shared" si="116"/>
        <v>7.1195374267395669E-3</v>
      </c>
      <c r="I589" s="30">
        <f t="shared" si="117"/>
        <v>2.5758443045220377E-4</v>
      </c>
      <c r="J589" s="30">
        <f t="shared" si="118"/>
        <v>8.0248833592534985E-3</v>
      </c>
      <c r="K589" s="30">
        <f t="shared" si="121"/>
        <v>-0.30769230769230771</v>
      </c>
      <c r="L589" s="30">
        <f t="shared" si="122"/>
        <v>0.425414364640884</v>
      </c>
      <c r="M589" s="30">
        <f t="shared" si="119"/>
        <v>-1.2820512820512823E-4</v>
      </c>
      <c r="N589" s="36">
        <f t="shared" si="120"/>
        <v>3.0287534909334071E-3</v>
      </c>
    </row>
    <row r="590" spans="1:14" x14ac:dyDescent="0.2">
      <c r="A590" s="23"/>
      <c r="B590" s="25" t="s">
        <v>557</v>
      </c>
      <c r="C590" s="35">
        <v>14</v>
      </c>
      <c r="D590" s="29">
        <v>354</v>
      </c>
      <c r="E590" s="29">
        <v>17</v>
      </c>
      <c r="F590" s="29">
        <v>597</v>
      </c>
      <c r="G590" s="30">
        <f t="shared" si="115"/>
        <v>4.4871794871794872E-4</v>
      </c>
      <c r="H590" s="30">
        <f t="shared" si="116"/>
        <v>1.3924399166109429E-2</v>
      </c>
      <c r="I590" s="30">
        <f t="shared" si="117"/>
        <v>4.8654836863194046E-4</v>
      </c>
      <c r="J590" s="30">
        <f t="shared" si="118"/>
        <v>1.8569206842923795E-2</v>
      </c>
      <c r="K590" s="30">
        <f t="shared" si="121"/>
        <v>0.21428571428571427</v>
      </c>
      <c r="L590" s="30">
        <f t="shared" si="122"/>
        <v>0.68644067796610164</v>
      </c>
      <c r="M590" s="30">
        <f t="shared" si="119"/>
        <v>9.6153846153846154E-5</v>
      </c>
      <c r="N590" s="36">
        <f t="shared" si="120"/>
        <v>9.5582740038547762E-3</v>
      </c>
    </row>
    <row r="591" spans="1:14" x14ac:dyDescent="0.2">
      <c r="A591" s="23"/>
      <c r="B591" s="25" t="s">
        <v>558</v>
      </c>
      <c r="C591" s="35">
        <v>1</v>
      </c>
      <c r="D591" s="29">
        <v>35</v>
      </c>
      <c r="E591" s="29">
        <v>1</v>
      </c>
      <c r="F591" s="29">
        <v>12</v>
      </c>
      <c r="G591" s="30">
        <f t="shared" si="115"/>
        <v>3.2051282051282051E-5</v>
      </c>
      <c r="H591" s="30">
        <f t="shared" si="116"/>
        <v>1.3767061322424575E-3</v>
      </c>
      <c r="I591" s="30">
        <f t="shared" si="117"/>
        <v>2.8620492272467087E-5</v>
      </c>
      <c r="J591" s="30">
        <f t="shared" si="118"/>
        <v>3.7325038880248835E-4</v>
      </c>
      <c r="K591" s="30">
        <f t="shared" si="121"/>
        <v>0</v>
      </c>
      <c r="L591" s="30">
        <f t="shared" si="122"/>
        <v>-0.65714285714285714</v>
      </c>
      <c r="M591" s="30">
        <f t="shared" si="119"/>
        <v>0</v>
      </c>
      <c r="N591" s="36">
        <f t="shared" si="120"/>
        <v>-9.0469260118790069E-4</v>
      </c>
    </row>
    <row r="592" spans="1:14" x14ac:dyDescent="0.2">
      <c r="A592" s="23"/>
      <c r="B592" s="25" t="s">
        <v>559</v>
      </c>
      <c r="C592" s="35">
        <v>0</v>
      </c>
      <c r="D592" s="29">
        <v>2</v>
      </c>
      <c r="E592" s="29">
        <v>2</v>
      </c>
      <c r="F592" s="29">
        <v>55</v>
      </c>
      <c r="G592" s="30" t="str">
        <f t="shared" si="115"/>
        <v/>
      </c>
      <c r="H592" s="30">
        <f t="shared" si="116"/>
        <v>7.8668921842426151E-5</v>
      </c>
      <c r="I592" s="30">
        <f t="shared" si="117"/>
        <v>5.7240984544934173E-5</v>
      </c>
      <c r="J592" s="30">
        <f t="shared" si="118"/>
        <v>1.7107309486780716E-3</v>
      </c>
      <c r="K592" s="30">
        <f t="shared" si="121"/>
        <v>1</v>
      </c>
      <c r="L592" s="30">
        <f t="shared" si="122"/>
        <v>26.5</v>
      </c>
      <c r="M592" s="30" t="str">
        <f t="shared" si="119"/>
        <v/>
      </c>
      <c r="N592" s="36">
        <f t="shared" si="120"/>
        <v>2.0847264288242932E-3</v>
      </c>
    </row>
    <row r="593" spans="1:14" x14ac:dyDescent="0.2">
      <c r="A593" s="23"/>
      <c r="B593" s="25" t="s">
        <v>560</v>
      </c>
      <c r="C593" s="35">
        <v>0</v>
      </c>
      <c r="D593" s="29">
        <v>1</v>
      </c>
      <c r="E593" s="29">
        <v>0</v>
      </c>
      <c r="F593" s="29">
        <v>2</v>
      </c>
      <c r="G593" s="30" t="str">
        <f t="shared" si="115"/>
        <v/>
      </c>
      <c r="H593" s="30">
        <f t="shared" si="116"/>
        <v>3.9334460921213075E-5</v>
      </c>
      <c r="I593" s="30" t="str">
        <f t="shared" si="117"/>
        <v/>
      </c>
      <c r="J593" s="30">
        <f t="shared" si="118"/>
        <v>6.2208398133748054E-5</v>
      </c>
      <c r="K593" s="30" t="str">
        <f t="shared" si="121"/>
        <v xml:space="preserve"> </v>
      </c>
      <c r="L593" s="30">
        <f t="shared" si="122"/>
        <v>1</v>
      </c>
      <c r="M593" s="30" t="str">
        <f t="shared" si="119"/>
        <v/>
      </c>
      <c r="N593" s="36">
        <f t="shared" si="120"/>
        <v>3.9334460921213075E-5</v>
      </c>
    </row>
    <row r="594" spans="1:14" x14ac:dyDescent="0.2">
      <c r="A594" s="23"/>
      <c r="B594" s="25" t="s">
        <v>561</v>
      </c>
      <c r="C594" s="35">
        <v>1</v>
      </c>
      <c r="D594" s="29">
        <v>2</v>
      </c>
      <c r="E594" s="29">
        <v>2</v>
      </c>
      <c r="F594" s="29">
        <v>97</v>
      </c>
      <c r="G594" s="30">
        <f t="shared" si="115"/>
        <v>3.2051282051282051E-5</v>
      </c>
      <c r="H594" s="30">
        <f t="shared" si="116"/>
        <v>7.8668921842426151E-5</v>
      </c>
      <c r="I594" s="30">
        <f t="shared" si="117"/>
        <v>5.7240984544934173E-5</v>
      </c>
      <c r="J594" s="30">
        <f t="shared" si="118"/>
        <v>3.0171073094867806E-3</v>
      </c>
      <c r="K594" s="30">
        <f t="shared" si="121"/>
        <v>1</v>
      </c>
      <c r="L594" s="30">
        <f t="shared" si="122"/>
        <v>47.5</v>
      </c>
      <c r="M594" s="30">
        <f t="shared" si="119"/>
        <v>3.2051282051282051E-5</v>
      </c>
      <c r="N594" s="36">
        <f t="shared" si="120"/>
        <v>3.7367737875152423E-3</v>
      </c>
    </row>
    <row r="595" spans="1:14" x14ac:dyDescent="0.2">
      <c r="A595" s="23"/>
      <c r="B595" s="25" t="s">
        <v>562</v>
      </c>
      <c r="C595" s="35">
        <v>8</v>
      </c>
      <c r="D595" s="29">
        <v>18</v>
      </c>
      <c r="E595" s="29">
        <v>4</v>
      </c>
      <c r="F595" s="29">
        <v>40</v>
      </c>
      <c r="G595" s="30">
        <f t="shared" si="115"/>
        <v>2.5641025641025641E-4</v>
      </c>
      <c r="H595" s="30">
        <f t="shared" si="116"/>
        <v>7.0802029658183533E-4</v>
      </c>
      <c r="I595" s="30">
        <f t="shared" si="117"/>
        <v>1.1448196908986835E-4</v>
      </c>
      <c r="J595" s="30">
        <f t="shared" si="118"/>
        <v>1.244167962674961E-3</v>
      </c>
      <c r="K595" s="30">
        <f t="shared" si="121"/>
        <v>-0.5</v>
      </c>
      <c r="L595" s="30">
        <f t="shared" si="122"/>
        <v>1.2222222222222223</v>
      </c>
      <c r="M595" s="30">
        <f t="shared" si="119"/>
        <v>-1.2820512820512821E-4</v>
      </c>
      <c r="N595" s="36">
        <f t="shared" si="120"/>
        <v>8.6535814026668769E-4</v>
      </c>
    </row>
    <row r="596" spans="1:14" x14ac:dyDescent="0.2">
      <c r="A596" s="23"/>
      <c r="B596" s="25" t="s">
        <v>563</v>
      </c>
      <c r="C596" s="35">
        <v>0</v>
      </c>
      <c r="D596" s="29">
        <v>33</v>
      </c>
      <c r="E596" s="29">
        <v>0</v>
      </c>
      <c r="F596" s="29">
        <v>2</v>
      </c>
      <c r="G596" s="30" t="str">
        <f t="shared" si="115"/>
        <v/>
      </c>
      <c r="H596" s="30">
        <f t="shared" si="116"/>
        <v>1.2980372104000315E-3</v>
      </c>
      <c r="I596" s="30" t="str">
        <f t="shared" si="117"/>
        <v/>
      </c>
      <c r="J596" s="30">
        <f t="shared" si="118"/>
        <v>6.2208398133748054E-5</v>
      </c>
      <c r="K596" s="30" t="str">
        <f t="shared" si="121"/>
        <v xml:space="preserve"> </v>
      </c>
      <c r="L596" s="30">
        <f t="shared" si="122"/>
        <v>-0.93939393939393945</v>
      </c>
      <c r="M596" s="30" t="str">
        <f t="shared" si="119"/>
        <v/>
      </c>
      <c r="N596" s="36">
        <f t="shared" si="120"/>
        <v>-1.2193682885576055E-3</v>
      </c>
    </row>
    <row r="597" spans="1:14" x14ac:dyDescent="0.2">
      <c r="A597" s="23"/>
      <c r="B597" s="25" t="s">
        <v>564</v>
      </c>
      <c r="C597" s="35">
        <v>42</v>
      </c>
      <c r="D597" s="29">
        <v>233</v>
      </c>
      <c r="E597" s="29">
        <v>54</v>
      </c>
      <c r="F597" s="29">
        <v>1004</v>
      </c>
      <c r="G597" s="30">
        <f t="shared" si="115"/>
        <v>1.3461538461538461E-3</v>
      </c>
      <c r="H597" s="30">
        <f t="shared" si="116"/>
        <v>9.1649293946426472E-3</v>
      </c>
      <c r="I597" s="30">
        <f t="shared" si="117"/>
        <v>1.5455065827132226E-3</v>
      </c>
      <c r="J597" s="30">
        <f t="shared" si="118"/>
        <v>3.1228615863141525E-2</v>
      </c>
      <c r="K597" s="30">
        <f t="shared" si="121"/>
        <v>0.2857142857142857</v>
      </c>
      <c r="L597" s="30">
        <f t="shared" si="122"/>
        <v>3.3090128755364807</v>
      </c>
      <c r="M597" s="30">
        <f t="shared" si="119"/>
        <v>3.8461538461538456E-4</v>
      </c>
      <c r="N597" s="36">
        <f t="shared" si="120"/>
        <v>3.0326869370255284E-2</v>
      </c>
    </row>
    <row r="598" spans="1:14" x14ac:dyDescent="0.2">
      <c r="A598" s="23"/>
      <c r="B598" s="25" t="s">
        <v>565</v>
      </c>
      <c r="C598" s="35">
        <v>0</v>
      </c>
      <c r="D598" s="29">
        <v>8</v>
      </c>
      <c r="E598" s="29">
        <v>0</v>
      </c>
      <c r="F598" s="29">
        <v>18</v>
      </c>
      <c r="G598" s="30" t="str">
        <f t="shared" si="115"/>
        <v/>
      </c>
      <c r="H598" s="30">
        <f t="shared" si="116"/>
        <v>3.146756873697046E-4</v>
      </c>
      <c r="I598" s="30" t="str">
        <f t="shared" si="117"/>
        <v/>
      </c>
      <c r="J598" s="30">
        <f t="shared" si="118"/>
        <v>5.5987558320373253E-4</v>
      </c>
      <c r="K598" s="30" t="str">
        <f t="shared" si="121"/>
        <v xml:space="preserve"> </v>
      </c>
      <c r="L598" s="30">
        <f t="shared" si="122"/>
        <v>1.25</v>
      </c>
      <c r="M598" s="30" t="str">
        <f t="shared" si="119"/>
        <v/>
      </c>
      <c r="N598" s="36">
        <f t="shared" si="120"/>
        <v>3.9334460921213073E-4</v>
      </c>
    </row>
    <row r="599" spans="1:14" ht="25.5" x14ac:dyDescent="0.2">
      <c r="A599" s="23"/>
      <c r="B599" s="25" t="s">
        <v>566</v>
      </c>
      <c r="C599" s="35">
        <v>1</v>
      </c>
      <c r="D599" s="29">
        <v>17</v>
      </c>
      <c r="E599" s="29">
        <v>4</v>
      </c>
      <c r="F599" s="29">
        <v>7</v>
      </c>
      <c r="G599" s="30">
        <f t="shared" si="115"/>
        <v>3.2051282051282051E-5</v>
      </c>
      <c r="H599" s="30">
        <f t="shared" si="116"/>
        <v>6.6868583566062232E-4</v>
      </c>
      <c r="I599" s="30">
        <f t="shared" si="117"/>
        <v>1.1448196908986835E-4</v>
      </c>
      <c r="J599" s="30">
        <f t="shared" si="118"/>
        <v>2.177293934681182E-4</v>
      </c>
      <c r="K599" s="30">
        <f t="shared" si="121"/>
        <v>3</v>
      </c>
      <c r="L599" s="30">
        <f t="shared" si="122"/>
        <v>-0.58823529411764708</v>
      </c>
      <c r="M599" s="30">
        <f t="shared" si="119"/>
        <v>9.6153846153846154E-5</v>
      </c>
      <c r="N599" s="36">
        <f t="shared" si="120"/>
        <v>-3.9334460921213078E-4</v>
      </c>
    </row>
    <row r="600" spans="1:14" x14ac:dyDescent="0.2">
      <c r="A600" s="23"/>
      <c r="B600" s="25" t="s">
        <v>567</v>
      </c>
      <c r="C600" s="35">
        <v>0</v>
      </c>
      <c r="D600" s="29">
        <v>4</v>
      </c>
      <c r="E600" s="29">
        <v>0</v>
      </c>
      <c r="F600" s="29">
        <v>4</v>
      </c>
      <c r="G600" s="30" t="str">
        <f t="shared" si="115"/>
        <v/>
      </c>
      <c r="H600" s="30">
        <f t="shared" si="116"/>
        <v>1.573378436848523E-4</v>
      </c>
      <c r="I600" s="30" t="str">
        <f t="shared" si="117"/>
        <v/>
      </c>
      <c r="J600" s="30">
        <f t="shared" si="118"/>
        <v>1.2441679626749611E-4</v>
      </c>
      <c r="K600" s="30" t="str">
        <f t="shared" si="121"/>
        <v xml:space="preserve"> </v>
      </c>
      <c r="L600" s="30">
        <f t="shared" si="122"/>
        <v>0</v>
      </c>
      <c r="M600" s="30" t="str">
        <f t="shared" si="119"/>
        <v/>
      </c>
      <c r="N600" s="36">
        <f t="shared" si="120"/>
        <v>0</v>
      </c>
    </row>
    <row r="601" spans="1:14" x14ac:dyDescent="0.2">
      <c r="A601" s="23"/>
      <c r="B601" s="25" t="s">
        <v>568</v>
      </c>
      <c r="C601" s="35">
        <v>0</v>
      </c>
      <c r="D601" s="29">
        <v>1</v>
      </c>
      <c r="E601" s="29">
        <v>0</v>
      </c>
      <c r="F601" s="29">
        <v>0</v>
      </c>
      <c r="G601" s="30" t="str">
        <f t="shared" si="115"/>
        <v/>
      </c>
      <c r="H601" s="30">
        <f t="shared" si="116"/>
        <v>3.9334460921213075E-5</v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>
        <f t="shared" si="122"/>
        <v>-1</v>
      </c>
      <c r="M601" s="30" t="str">
        <f t="shared" si="119"/>
        <v/>
      </c>
      <c r="N601" s="36">
        <f t="shared" si="120"/>
        <v>-3.9334460921213075E-5</v>
      </c>
    </row>
    <row r="602" spans="1:14" x14ac:dyDescent="0.2">
      <c r="A602" s="23"/>
      <c r="B602" s="25" t="s">
        <v>569</v>
      </c>
      <c r="C602" s="35">
        <v>1</v>
      </c>
      <c r="D602" s="29">
        <v>46</v>
      </c>
      <c r="E602" s="29">
        <v>3</v>
      </c>
      <c r="F602" s="29">
        <v>8</v>
      </c>
      <c r="G602" s="30">
        <f t="shared" si="115"/>
        <v>3.2051282051282051E-5</v>
      </c>
      <c r="H602" s="30">
        <f t="shared" si="116"/>
        <v>1.8093852023758014E-3</v>
      </c>
      <c r="I602" s="30">
        <f t="shared" si="117"/>
        <v>8.586147681740126E-5</v>
      </c>
      <c r="J602" s="30">
        <f t="shared" si="118"/>
        <v>2.4883359253499222E-4</v>
      </c>
      <c r="K602" s="30">
        <f t="shared" si="121"/>
        <v>2</v>
      </c>
      <c r="L602" s="30">
        <f t="shared" si="122"/>
        <v>-0.82608695652173914</v>
      </c>
      <c r="M602" s="30">
        <f t="shared" si="119"/>
        <v>6.4102564102564103E-5</v>
      </c>
      <c r="N602" s="36">
        <f t="shared" si="120"/>
        <v>-1.4947095150060969E-3</v>
      </c>
    </row>
    <row r="603" spans="1:14" ht="25.5" x14ac:dyDescent="0.2">
      <c r="A603" s="23"/>
      <c r="B603" s="25" t="s">
        <v>570</v>
      </c>
      <c r="C603" s="35">
        <v>0</v>
      </c>
      <c r="D603" s="29">
        <v>1</v>
      </c>
      <c r="E603" s="29">
        <v>0</v>
      </c>
      <c r="F603" s="29">
        <v>0</v>
      </c>
      <c r="G603" s="30" t="str">
        <f t="shared" si="115"/>
        <v/>
      </c>
      <c r="H603" s="30">
        <f t="shared" si="116"/>
        <v>3.9334460921213075E-5</v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>
        <f t="shared" si="122"/>
        <v>-1</v>
      </c>
      <c r="M603" s="30" t="str">
        <f t="shared" si="119"/>
        <v/>
      </c>
      <c r="N603" s="36">
        <f t="shared" si="120"/>
        <v>-3.9334460921213075E-5</v>
      </c>
    </row>
    <row r="604" spans="1:14" ht="26.25" thickBot="1" x14ac:dyDescent="0.25">
      <c r="A604" s="23"/>
      <c r="B604" s="26" t="s">
        <v>571</v>
      </c>
      <c r="C604" s="37">
        <v>0</v>
      </c>
      <c r="D604" s="38">
        <v>0</v>
      </c>
      <c r="E604" s="38">
        <v>29</v>
      </c>
      <c r="F604" s="38">
        <v>14</v>
      </c>
      <c r="G604" s="39" t="str">
        <f t="shared" si="115"/>
        <v/>
      </c>
      <c r="H604" s="39" t="str">
        <f t="shared" si="116"/>
        <v/>
      </c>
      <c r="I604" s="39">
        <f t="shared" si="117"/>
        <v>8.2999427590154556E-4</v>
      </c>
      <c r="J604" s="39">
        <f t="shared" si="118"/>
        <v>4.3545878693623639E-4</v>
      </c>
      <c r="K604" s="39">
        <f t="shared" si="121"/>
        <v>1</v>
      </c>
      <c r="L604" s="39">
        <f t="shared" si="122"/>
        <v>1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22"/>
    </row>
    <row r="606" spans="1:14" x14ac:dyDescent="0.2">
      <c r="A606" s="22"/>
    </row>
    <row r="607" spans="1:14" x14ac:dyDescent="0.2">
      <c r="A607" s="22"/>
    </row>
    <row r="608" spans="1:14" ht="15.75" thickBot="1" x14ac:dyDescent="0.25">
      <c r="A608" s="22"/>
    </row>
    <row r="609" spans="1:14" ht="29.25" customHeight="1" thickBot="1" x14ac:dyDescent="0.25">
      <c r="A609" s="23"/>
      <c r="B609" s="41" t="s">
        <v>2</v>
      </c>
      <c r="C609" s="44" t="s">
        <v>3</v>
      </c>
      <c r="D609" s="45"/>
      <c r="E609" s="45"/>
      <c r="F609" s="46"/>
      <c r="G609" s="44" t="s">
        <v>4</v>
      </c>
      <c r="H609" s="45"/>
      <c r="I609" s="45"/>
      <c r="J609" s="45"/>
      <c r="K609" s="44" t="s">
        <v>667</v>
      </c>
      <c r="L609" s="47"/>
      <c r="M609" s="44" t="s">
        <v>5</v>
      </c>
      <c r="N609" s="47"/>
    </row>
    <row r="610" spans="1:14" ht="15.75" thickBot="1" x14ac:dyDescent="0.25">
      <c r="A610" s="22"/>
      <c r="B610" s="42"/>
      <c r="C610" s="50">
        <v>2022</v>
      </c>
      <c r="D610" s="46"/>
      <c r="E610" s="51">
        <v>2023</v>
      </c>
      <c r="F610" s="46"/>
      <c r="G610" s="50">
        <v>2022</v>
      </c>
      <c r="H610" s="46"/>
      <c r="I610" s="51">
        <v>2023</v>
      </c>
      <c r="J610" s="46"/>
      <c r="K610" s="48"/>
      <c r="L610" s="49"/>
      <c r="M610" s="48"/>
      <c r="N610" s="49"/>
    </row>
    <row r="611" spans="1:14" ht="15.75" thickBot="1" x14ac:dyDescent="0.25">
      <c r="A611" s="23"/>
      <c r="B611" s="43"/>
      <c r="C611" s="13" t="s">
        <v>6</v>
      </c>
      <c r="D611" s="13" t="s">
        <v>7</v>
      </c>
      <c r="E611" s="13" t="s">
        <v>6</v>
      </c>
      <c r="F611" s="13" t="s">
        <v>7</v>
      </c>
      <c r="G611" s="13" t="s">
        <v>6</v>
      </c>
      <c r="H611" s="13" t="s">
        <v>7</v>
      </c>
      <c r="I611" s="13" t="s">
        <v>6</v>
      </c>
      <c r="J611" s="13" t="s">
        <v>7</v>
      </c>
      <c r="K611" s="13" t="s">
        <v>6</v>
      </c>
      <c r="L611" s="13" t="s">
        <v>7</v>
      </c>
      <c r="M611" s="13" t="s">
        <v>6</v>
      </c>
      <c r="N611" s="13" t="s">
        <v>7</v>
      </c>
    </row>
    <row r="612" spans="1:14" ht="15.75" thickBot="1" x14ac:dyDescent="0.25">
      <c r="A612" s="23"/>
      <c r="B612" s="14" t="s">
        <v>12</v>
      </c>
      <c r="C612" s="27">
        <f>SUM(C613:C640)</f>
        <v>15522</v>
      </c>
      <c r="D612" s="27">
        <f>SUM(D613:D640)</f>
        <v>14773</v>
      </c>
      <c r="E612" s="27">
        <f>SUM(E613:E640)</f>
        <v>11826</v>
      </c>
      <c r="F612" s="27">
        <f>SUM(F613:F640)</f>
        <v>13030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-0.23811364514882102</v>
      </c>
      <c r="L612" s="28">
        <f>+IF(AND(D612=0,F612=0),"",IF(D612=0,1,IF(F612=0,-1,(F612-D612)/D612)))</f>
        <v>-0.1179855141135856</v>
      </c>
      <c r="M612" s="28">
        <f t="shared" ref="M612:M640" si="127">+IF(OR(AND(G612=""),(K612="")),"",G612*K612)</f>
        <v>-0.23811364514882102</v>
      </c>
      <c r="N612" s="28">
        <f t="shared" ref="N612:N640" si="128">+IF(OR(AND(H612=""),(L612="")),"",H612*L612)</f>
        <v>-0.1179855141135856</v>
      </c>
    </row>
    <row r="613" spans="1:14" x14ac:dyDescent="0.2">
      <c r="A613" s="23"/>
      <c r="B613" s="24" t="s">
        <v>572</v>
      </c>
      <c r="C613" s="31">
        <v>3</v>
      </c>
      <c r="D613" s="32">
        <v>16</v>
      </c>
      <c r="E613" s="32">
        <v>4</v>
      </c>
      <c r="F613" s="32">
        <v>17</v>
      </c>
      <c r="G613" s="33">
        <f t="shared" si="123"/>
        <v>1.9327406262079628E-4</v>
      </c>
      <c r="H613" s="33">
        <f t="shared" si="124"/>
        <v>1.0830569281797874E-3</v>
      </c>
      <c r="I613" s="33">
        <f t="shared" si="125"/>
        <v>3.3823778116015557E-4</v>
      </c>
      <c r="J613" s="33">
        <f t="shared" si="126"/>
        <v>1.3046815042210285E-3</v>
      </c>
      <c r="K613" s="33">
        <f t="shared" ref="K613:K640" si="129">+IF(AND(C613=0,E613=0)," ",IF(C613=0,1,IF(E613=0,-1,(E613-C613)/C613)))</f>
        <v>0.33333333333333331</v>
      </c>
      <c r="L613" s="33">
        <f t="shared" ref="L613:L640" si="130">+IF(AND(D613=0,F613=0)," ",IF(D613=0,1,IF(F613=0,-1,(F613-D613)/D613)))</f>
        <v>6.25E-2</v>
      </c>
      <c r="M613" s="33">
        <f t="shared" si="127"/>
        <v>6.4424687540265421E-5</v>
      </c>
      <c r="N613" s="34">
        <f t="shared" si="128"/>
        <v>6.769105801123671E-5</v>
      </c>
    </row>
    <row r="614" spans="1:14" x14ac:dyDescent="0.2">
      <c r="A614" s="23"/>
      <c r="B614" s="25" t="s">
        <v>573</v>
      </c>
      <c r="C614" s="35">
        <v>430</v>
      </c>
      <c r="D614" s="29">
        <v>442</v>
      </c>
      <c r="E614" s="29">
        <v>50</v>
      </c>
      <c r="F614" s="29">
        <v>165</v>
      </c>
      <c r="G614" s="30">
        <f t="shared" si="123"/>
        <v>2.7702615642314136E-2</v>
      </c>
      <c r="H614" s="30">
        <f t="shared" si="124"/>
        <v>2.9919447640966629E-2</v>
      </c>
      <c r="I614" s="30">
        <f t="shared" si="125"/>
        <v>4.2279722645019446E-3</v>
      </c>
      <c r="J614" s="30">
        <f t="shared" si="126"/>
        <v>1.2663085188027629E-2</v>
      </c>
      <c r="K614" s="30">
        <f t="shared" si="129"/>
        <v>-0.88372093023255816</v>
      </c>
      <c r="L614" s="30">
        <f t="shared" si="130"/>
        <v>-0.62669683257918551</v>
      </c>
      <c r="M614" s="30">
        <f t="shared" si="127"/>
        <v>-2.4481381265300865E-2</v>
      </c>
      <c r="N614" s="36">
        <f t="shared" si="128"/>
        <v>-1.8750423069112572E-2</v>
      </c>
    </row>
    <row r="615" spans="1:14" ht="25.5" x14ac:dyDescent="0.2">
      <c r="A615" s="23"/>
      <c r="B615" s="25" t="s">
        <v>574</v>
      </c>
      <c r="C615" s="35">
        <v>1268</v>
      </c>
      <c r="D615" s="29">
        <v>475</v>
      </c>
      <c r="E615" s="29">
        <v>3165</v>
      </c>
      <c r="F615" s="29">
        <v>1456</v>
      </c>
      <c r="G615" s="30">
        <f t="shared" si="123"/>
        <v>8.1690503801056566E-2</v>
      </c>
      <c r="H615" s="30">
        <f t="shared" si="124"/>
        <v>3.2153252555337443E-2</v>
      </c>
      <c r="I615" s="30">
        <f t="shared" si="125"/>
        <v>0.26763064434297312</v>
      </c>
      <c r="J615" s="30">
        <f t="shared" si="126"/>
        <v>0.11174213353798926</v>
      </c>
      <c r="K615" s="30">
        <f t="shared" si="129"/>
        <v>1.4960567823343849</v>
      </c>
      <c r="L615" s="30">
        <f t="shared" si="130"/>
        <v>2.0652631578947367</v>
      </c>
      <c r="M615" s="30">
        <f t="shared" si="127"/>
        <v>0.12221363226388353</v>
      </c>
      <c r="N615" s="36">
        <f t="shared" si="128"/>
        <v>6.640492790902322E-2</v>
      </c>
    </row>
    <row r="616" spans="1:14" x14ac:dyDescent="0.2">
      <c r="A616" s="23"/>
      <c r="B616" s="25" t="s">
        <v>575</v>
      </c>
      <c r="C616" s="35">
        <v>2349</v>
      </c>
      <c r="D616" s="29">
        <v>1061</v>
      </c>
      <c r="E616" s="29">
        <v>1706</v>
      </c>
      <c r="F616" s="29">
        <v>483</v>
      </c>
      <c r="G616" s="30">
        <f t="shared" si="123"/>
        <v>0.15133359103208349</v>
      </c>
      <c r="H616" s="30">
        <f t="shared" si="124"/>
        <v>7.1820212549922158E-2</v>
      </c>
      <c r="I616" s="30">
        <f t="shared" si="125"/>
        <v>0.14425841366480635</v>
      </c>
      <c r="J616" s="30">
        <f t="shared" si="126"/>
        <v>3.7068303914044511E-2</v>
      </c>
      <c r="K616" s="30">
        <f t="shared" si="129"/>
        <v>-0.27373350361856108</v>
      </c>
      <c r="L616" s="30">
        <f t="shared" si="130"/>
        <v>-0.54476908576814331</v>
      </c>
      <c r="M616" s="30">
        <f t="shared" si="127"/>
        <v>-4.1425074088390669E-2</v>
      </c>
      <c r="N616" s="36">
        <f t="shared" si="128"/>
        <v>-3.9125431530494824E-2</v>
      </c>
    </row>
    <row r="617" spans="1:14" x14ac:dyDescent="0.2">
      <c r="A617" s="23"/>
      <c r="B617" s="25" t="s">
        <v>576</v>
      </c>
      <c r="C617" s="35">
        <v>1776</v>
      </c>
      <c r="D617" s="29">
        <v>1419</v>
      </c>
      <c r="E617" s="29">
        <v>710</v>
      </c>
      <c r="F617" s="29">
        <v>796</v>
      </c>
      <c r="G617" s="30">
        <f t="shared" si="123"/>
        <v>0.11441824507151141</v>
      </c>
      <c r="H617" s="30">
        <f t="shared" si="124"/>
        <v>9.6053611317944904E-2</v>
      </c>
      <c r="I617" s="30">
        <f t="shared" si="125"/>
        <v>6.0037206155927614E-2</v>
      </c>
      <c r="J617" s="30">
        <f t="shared" si="126"/>
        <v>6.1089792785878741E-2</v>
      </c>
      <c r="K617" s="30">
        <f t="shared" si="129"/>
        <v>-0.60022522522522526</v>
      </c>
      <c r="L617" s="30">
        <f t="shared" si="130"/>
        <v>-0.43904157857646231</v>
      </c>
      <c r="M617" s="30">
        <f t="shared" si="127"/>
        <v>-6.8676716917922959E-2</v>
      </c>
      <c r="N617" s="36">
        <f t="shared" si="128"/>
        <v>-4.2171529141000474E-2</v>
      </c>
    </row>
    <row r="618" spans="1:14" x14ac:dyDescent="0.2">
      <c r="A618" s="23"/>
      <c r="B618" s="25" t="s">
        <v>577</v>
      </c>
      <c r="C618" s="35">
        <v>5</v>
      </c>
      <c r="D618" s="29">
        <v>10</v>
      </c>
      <c r="E618" s="29">
        <v>55</v>
      </c>
      <c r="F618" s="29">
        <v>148</v>
      </c>
      <c r="G618" s="30">
        <f t="shared" si="123"/>
        <v>3.2212343770132717E-4</v>
      </c>
      <c r="H618" s="30">
        <f t="shared" si="124"/>
        <v>6.7691058011236718E-4</v>
      </c>
      <c r="I618" s="30">
        <f t="shared" si="125"/>
        <v>4.6507694909521391E-3</v>
      </c>
      <c r="J618" s="30">
        <f t="shared" si="126"/>
        <v>1.1358403683806599E-2</v>
      </c>
      <c r="K618" s="30">
        <f t="shared" si="129"/>
        <v>10</v>
      </c>
      <c r="L618" s="30">
        <f t="shared" si="130"/>
        <v>13.8</v>
      </c>
      <c r="M618" s="30">
        <f t="shared" si="127"/>
        <v>3.2212343770132716E-3</v>
      </c>
      <c r="N618" s="36">
        <f t="shared" si="128"/>
        <v>9.3413660055506678E-3</v>
      </c>
    </row>
    <row r="619" spans="1:14" x14ac:dyDescent="0.2">
      <c r="A619" s="23"/>
      <c r="B619" s="25" t="s">
        <v>578</v>
      </c>
      <c r="C619" s="35">
        <v>0</v>
      </c>
      <c r="D619" s="29">
        <v>6</v>
      </c>
      <c r="E619" s="29">
        <v>1</v>
      </c>
      <c r="F619" s="29">
        <v>15</v>
      </c>
      <c r="G619" s="30" t="str">
        <f t="shared" si="123"/>
        <v/>
      </c>
      <c r="H619" s="30">
        <f t="shared" si="124"/>
        <v>4.0614634806742029E-4</v>
      </c>
      <c r="I619" s="30">
        <f t="shared" si="125"/>
        <v>8.4559445290038893E-5</v>
      </c>
      <c r="J619" s="30">
        <f t="shared" si="126"/>
        <v>1.1511895625479663E-3</v>
      </c>
      <c r="K619" s="30">
        <f t="shared" si="129"/>
        <v>1</v>
      </c>
      <c r="L619" s="30">
        <f t="shared" si="130"/>
        <v>1.5</v>
      </c>
      <c r="M619" s="30" t="str">
        <f t="shared" si="127"/>
        <v/>
      </c>
      <c r="N619" s="36">
        <f t="shared" si="128"/>
        <v>6.0921952210113038E-4</v>
      </c>
    </row>
    <row r="620" spans="1:14" x14ac:dyDescent="0.2">
      <c r="A620" s="23"/>
      <c r="B620" s="25" t="s">
        <v>579</v>
      </c>
      <c r="C620" s="35">
        <v>68</v>
      </c>
      <c r="D620" s="29">
        <v>63</v>
      </c>
      <c r="E620" s="29">
        <v>40</v>
      </c>
      <c r="F620" s="29">
        <v>50</v>
      </c>
      <c r="G620" s="30">
        <f t="shared" si="123"/>
        <v>4.3808787527380494E-3</v>
      </c>
      <c r="H620" s="30">
        <f t="shared" si="124"/>
        <v>4.2645366547079131E-3</v>
      </c>
      <c r="I620" s="30">
        <f t="shared" si="125"/>
        <v>3.3823778116015557E-3</v>
      </c>
      <c r="J620" s="30">
        <f t="shared" si="126"/>
        <v>3.8372985418265539E-3</v>
      </c>
      <c r="K620" s="30">
        <f t="shared" si="129"/>
        <v>-0.41176470588235292</v>
      </c>
      <c r="L620" s="30">
        <f t="shared" si="130"/>
        <v>-0.20634920634920634</v>
      </c>
      <c r="M620" s="30">
        <f t="shared" si="127"/>
        <v>-1.803891251127432E-3</v>
      </c>
      <c r="N620" s="36">
        <f t="shared" si="128"/>
        <v>-8.7998375414607727E-4</v>
      </c>
    </row>
    <row r="621" spans="1:14" x14ac:dyDescent="0.2">
      <c r="A621" s="23"/>
      <c r="B621" s="25" t="s">
        <v>580</v>
      </c>
      <c r="C621" s="35">
        <v>2</v>
      </c>
      <c r="D621" s="29">
        <v>4</v>
      </c>
      <c r="E621" s="29">
        <v>13</v>
      </c>
      <c r="F621" s="29">
        <v>5</v>
      </c>
      <c r="G621" s="30">
        <f t="shared" si="123"/>
        <v>1.2884937508053087E-4</v>
      </c>
      <c r="H621" s="30">
        <f t="shared" si="124"/>
        <v>2.7076423204494684E-4</v>
      </c>
      <c r="I621" s="30">
        <f t="shared" si="125"/>
        <v>1.0992727887705056E-3</v>
      </c>
      <c r="J621" s="30">
        <f t="shared" si="126"/>
        <v>3.8372985418265541E-4</v>
      </c>
      <c r="K621" s="30">
        <f t="shared" si="129"/>
        <v>5.5</v>
      </c>
      <c r="L621" s="30">
        <f t="shared" si="130"/>
        <v>0.25</v>
      </c>
      <c r="M621" s="30">
        <f t="shared" si="127"/>
        <v>7.0867156294291984E-4</v>
      </c>
      <c r="N621" s="36">
        <f t="shared" si="128"/>
        <v>6.769105801123671E-5</v>
      </c>
    </row>
    <row r="622" spans="1:14" ht="24.75" customHeight="1" x14ac:dyDescent="0.2">
      <c r="A622" s="23"/>
      <c r="B622" s="25" t="s">
        <v>581</v>
      </c>
      <c r="C622" s="35">
        <v>6</v>
      </c>
      <c r="D622" s="29">
        <v>10</v>
      </c>
      <c r="E622" s="29">
        <v>2</v>
      </c>
      <c r="F622" s="29">
        <v>15</v>
      </c>
      <c r="G622" s="30">
        <f t="shared" si="123"/>
        <v>3.8654812524159255E-4</v>
      </c>
      <c r="H622" s="30">
        <f t="shared" si="124"/>
        <v>6.7691058011236718E-4</v>
      </c>
      <c r="I622" s="30">
        <f t="shared" si="125"/>
        <v>1.6911889058007779E-4</v>
      </c>
      <c r="J622" s="30">
        <f t="shared" si="126"/>
        <v>1.1511895625479663E-3</v>
      </c>
      <c r="K622" s="30">
        <f t="shared" si="129"/>
        <v>-0.66666666666666663</v>
      </c>
      <c r="L622" s="30">
        <f t="shared" si="130"/>
        <v>0.5</v>
      </c>
      <c r="M622" s="30">
        <f t="shared" si="127"/>
        <v>-2.5769875016106169E-4</v>
      </c>
      <c r="N622" s="36">
        <f t="shared" si="128"/>
        <v>3.3845529005618359E-4</v>
      </c>
    </row>
    <row r="623" spans="1:14" x14ac:dyDescent="0.2">
      <c r="A623" s="23"/>
      <c r="B623" s="25" t="s">
        <v>582</v>
      </c>
      <c r="C623" s="35">
        <v>116</v>
      </c>
      <c r="D623" s="29">
        <v>19</v>
      </c>
      <c r="E623" s="29">
        <v>74</v>
      </c>
      <c r="F623" s="29">
        <v>8</v>
      </c>
      <c r="G623" s="30">
        <f t="shared" si="123"/>
        <v>7.4732637546707902E-3</v>
      </c>
      <c r="H623" s="30">
        <f t="shared" si="124"/>
        <v>1.2861301022134976E-3</v>
      </c>
      <c r="I623" s="30">
        <f t="shared" si="125"/>
        <v>6.2573989514628781E-3</v>
      </c>
      <c r="J623" s="30">
        <f t="shared" si="126"/>
        <v>6.1396776669224863E-4</v>
      </c>
      <c r="K623" s="30">
        <f t="shared" si="129"/>
        <v>-0.36206896551724138</v>
      </c>
      <c r="L623" s="30">
        <f t="shared" si="130"/>
        <v>-0.57894736842105265</v>
      </c>
      <c r="M623" s="30">
        <f t="shared" si="127"/>
        <v>-2.7058368766911482E-3</v>
      </c>
      <c r="N623" s="36">
        <f t="shared" si="128"/>
        <v>-7.4460163812360388E-4</v>
      </c>
    </row>
    <row r="624" spans="1:14" x14ac:dyDescent="0.2">
      <c r="A624" s="23"/>
      <c r="B624" s="25" t="s">
        <v>583</v>
      </c>
      <c r="C624" s="35">
        <v>0</v>
      </c>
      <c r="D624" s="29">
        <v>0</v>
      </c>
      <c r="E624" s="29">
        <v>0</v>
      </c>
      <c r="F624" s="29">
        <v>1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>
        <f t="shared" si="126"/>
        <v>7.6745970836531078E-5</v>
      </c>
      <c r="K624" s="30" t="str">
        <f t="shared" si="129"/>
        <v xml:space="preserve"> </v>
      </c>
      <c r="L624" s="30">
        <f t="shared" si="130"/>
        <v>1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23"/>
      <c r="B625" s="25" t="s">
        <v>584</v>
      </c>
      <c r="C625" s="35">
        <v>11</v>
      </c>
      <c r="D625" s="29">
        <v>2</v>
      </c>
      <c r="E625" s="29">
        <v>4</v>
      </c>
      <c r="F625" s="29">
        <v>2</v>
      </c>
      <c r="G625" s="30">
        <f t="shared" si="123"/>
        <v>7.0867156294291973E-4</v>
      </c>
      <c r="H625" s="30">
        <f t="shared" si="124"/>
        <v>1.3538211602247342E-4</v>
      </c>
      <c r="I625" s="30">
        <f t="shared" si="125"/>
        <v>3.3823778116015557E-4</v>
      </c>
      <c r="J625" s="30">
        <f t="shared" si="126"/>
        <v>1.5349194167306216E-4</v>
      </c>
      <c r="K625" s="30">
        <f t="shared" si="129"/>
        <v>-0.63636363636363635</v>
      </c>
      <c r="L625" s="30">
        <f t="shared" si="130"/>
        <v>0</v>
      </c>
      <c r="M625" s="30">
        <f t="shared" si="127"/>
        <v>-4.5097281278185799E-4</v>
      </c>
      <c r="N625" s="36">
        <f t="shared" si="128"/>
        <v>0</v>
      </c>
    </row>
    <row r="626" spans="1:14" x14ac:dyDescent="0.2">
      <c r="A626" s="23"/>
      <c r="B626" s="25" t="s">
        <v>585</v>
      </c>
      <c r="C626" s="35">
        <v>3</v>
      </c>
      <c r="D626" s="29">
        <v>26</v>
      </c>
      <c r="E626" s="29">
        <v>23</v>
      </c>
      <c r="F626" s="29">
        <v>208</v>
      </c>
      <c r="G626" s="30">
        <f t="shared" si="123"/>
        <v>1.9327406262079628E-4</v>
      </c>
      <c r="H626" s="30">
        <f t="shared" si="124"/>
        <v>1.7599675082921545E-3</v>
      </c>
      <c r="I626" s="30">
        <f t="shared" si="125"/>
        <v>1.9448672416708945E-3</v>
      </c>
      <c r="J626" s="30">
        <f t="shared" si="126"/>
        <v>1.5963161933998465E-2</v>
      </c>
      <c r="K626" s="30">
        <f t="shared" si="129"/>
        <v>6.666666666666667</v>
      </c>
      <c r="L626" s="30">
        <f t="shared" si="130"/>
        <v>7</v>
      </c>
      <c r="M626" s="30">
        <f t="shared" si="127"/>
        <v>1.2884937508053085E-3</v>
      </c>
      <c r="N626" s="36">
        <f t="shared" si="128"/>
        <v>1.2319772558045082E-2</v>
      </c>
    </row>
    <row r="627" spans="1:14" ht="25.5" x14ac:dyDescent="0.2">
      <c r="A627" s="23"/>
      <c r="B627" s="25" t="s">
        <v>586</v>
      </c>
      <c r="C627" s="35">
        <v>32</v>
      </c>
      <c r="D627" s="29">
        <v>70</v>
      </c>
      <c r="E627" s="29">
        <v>31</v>
      </c>
      <c r="F627" s="29">
        <v>56</v>
      </c>
      <c r="G627" s="30">
        <f t="shared" si="123"/>
        <v>2.0615900012884939E-3</v>
      </c>
      <c r="H627" s="30">
        <f t="shared" si="124"/>
        <v>4.7383740607865703E-3</v>
      </c>
      <c r="I627" s="30">
        <f t="shared" si="125"/>
        <v>2.6213428039912057E-3</v>
      </c>
      <c r="J627" s="30">
        <f t="shared" si="126"/>
        <v>4.2977743668457403E-3</v>
      </c>
      <c r="K627" s="30">
        <f t="shared" si="129"/>
        <v>-3.125E-2</v>
      </c>
      <c r="L627" s="30">
        <f t="shared" si="130"/>
        <v>-0.2</v>
      </c>
      <c r="M627" s="30">
        <f t="shared" si="127"/>
        <v>-6.4424687540265435E-5</v>
      </c>
      <c r="N627" s="36">
        <f t="shared" si="128"/>
        <v>-9.4767481215731408E-4</v>
      </c>
    </row>
    <row r="628" spans="1:14" x14ac:dyDescent="0.2">
      <c r="A628" s="23"/>
      <c r="B628" s="25" t="s">
        <v>587</v>
      </c>
      <c r="C628" s="35">
        <v>139</v>
      </c>
      <c r="D628" s="29">
        <v>351</v>
      </c>
      <c r="E628" s="29">
        <v>317</v>
      </c>
      <c r="F628" s="29">
        <v>447</v>
      </c>
      <c r="G628" s="30">
        <f t="shared" si="123"/>
        <v>8.9550315680968946E-3</v>
      </c>
      <c r="H628" s="30">
        <f t="shared" si="124"/>
        <v>2.3759561361944088E-2</v>
      </c>
      <c r="I628" s="30">
        <f t="shared" si="125"/>
        <v>2.6805344156942329E-2</v>
      </c>
      <c r="J628" s="30">
        <f t="shared" si="126"/>
        <v>3.4305448963929397E-2</v>
      </c>
      <c r="K628" s="30">
        <f t="shared" si="129"/>
        <v>1.2805755395683454</v>
      </c>
      <c r="L628" s="30">
        <f t="shared" si="130"/>
        <v>0.27350427350427353</v>
      </c>
      <c r="M628" s="30">
        <f t="shared" si="127"/>
        <v>1.1467594382167247E-2</v>
      </c>
      <c r="N628" s="36">
        <f t="shared" si="128"/>
        <v>6.4983415690787255E-3</v>
      </c>
    </row>
    <row r="629" spans="1:14" x14ac:dyDescent="0.2">
      <c r="A629" s="23"/>
      <c r="B629" s="25" t="s">
        <v>588</v>
      </c>
      <c r="C629" s="35">
        <v>55</v>
      </c>
      <c r="D629" s="29">
        <v>137</v>
      </c>
      <c r="E629" s="29">
        <v>27</v>
      </c>
      <c r="F629" s="29">
        <v>181</v>
      </c>
      <c r="G629" s="30">
        <f t="shared" si="123"/>
        <v>3.5433578147145988E-3</v>
      </c>
      <c r="H629" s="30">
        <f t="shared" si="124"/>
        <v>9.2736749475394297E-3</v>
      </c>
      <c r="I629" s="30">
        <f t="shared" si="125"/>
        <v>2.2831050228310501E-3</v>
      </c>
      <c r="J629" s="30">
        <f t="shared" si="126"/>
        <v>1.3891020721412127E-2</v>
      </c>
      <c r="K629" s="30">
        <f t="shared" si="129"/>
        <v>-0.50909090909090904</v>
      </c>
      <c r="L629" s="30">
        <f t="shared" si="130"/>
        <v>0.32116788321167883</v>
      </c>
      <c r="M629" s="30">
        <f t="shared" si="127"/>
        <v>-1.803891251127432E-3</v>
      </c>
      <c r="N629" s="36">
        <f t="shared" si="128"/>
        <v>2.9784065524944155E-3</v>
      </c>
    </row>
    <row r="630" spans="1:14" x14ac:dyDescent="0.2">
      <c r="A630" s="23"/>
      <c r="B630" s="25" t="s">
        <v>589</v>
      </c>
      <c r="C630" s="35">
        <v>228</v>
      </c>
      <c r="D630" s="29">
        <v>1581</v>
      </c>
      <c r="E630" s="29">
        <v>341</v>
      </c>
      <c r="F630" s="29">
        <v>2459</v>
      </c>
      <c r="G630" s="30">
        <f t="shared" si="123"/>
        <v>1.4688828759180518E-2</v>
      </c>
      <c r="H630" s="30">
        <f t="shared" si="124"/>
        <v>0.10701956271576525</v>
      </c>
      <c r="I630" s="30">
        <f t="shared" si="125"/>
        <v>2.8834770843903262E-2</v>
      </c>
      <c r="J630" s="30">
        <f t="shared" si="126"/>
        <v>0.18871834228702994</v>
      </c>
      <c r="K630" s="30">
        <f t="shared" si="129"/>
        <v>0.49561403508771928</v>
      </c>
      <c r="L630" s="30">
        <f t="shared" si="130"/>
        <v>0.55534471853257428</v>
      </c>
      <c r="M630" s="30">
        <f t="shared" si="127"/>
        <v>7.2799896920499934E-3</v>
      </c>
      <c r="N630" s="36">
        <f t="shared" si="128"/>
        <v>5.9432748933865832E-2</v>
      </c>
    </row>
    <row r="631" spans="1:14" x14ac:dyDescent="0.2">
      <c r="A631" s="23"/>
      <c r="B631" s="25" t="s">
        <v>590</v>
      </c>
      <c r="C631" s="35">
        <v>5786</v>
      </c>
      <c r="D631" s="29">
        <v>5414</v>
      </c>
      <c r="E631" s="29">
        <v>3288</v>
      </c>
      <c r="F631" s="29">
        <v>3559</v>
      </c>
      <c r="G631" s="30">
        <f t="shared" si="123"/>
        <v>0.37276124210797579</v>
      </c>
      <c r="H631" s="30">
        <f t="shared" si="124"/>
        <v>0.36647938807283559</v>
      </c>
      <c r="I631" s="30">
        <f t="shared" si="125"/>
        <v>0.27803145611364788</v>
      </c>
      <c r="J631" s="30">
        <f t="shared" si="126"/>
        <v>0.27313891020721415</v>
      </c>
      <c r="K631" s="30">
        <f t="shared" si="129"/>
        <v>-0.4317317663325268</v>
      </c>
      <c r="L631" s="30">
        <f t="shared" si="130"/>
        <v>-0.342630217953454</v>
      </c>
      <c r="M631" s="30">
        <f t="shared" si="127"/>
        <v>-0.16093286947558305</v>
      </c>
      <c r="N631" s="36">
        <f t="shared" si="128"/>
        <v>-0.1255669126108441</v>
      </c>
    </row>
    <row r="632" spans="1:14" x14ac:dyDescent="0.2">
      <c r="A632" s="23"/>
      <c r="B632" s="25" t="s">
        <v>591</v>
      </c>
      <c r="C632" s="35">
        <v>25</v>
      </c>
      <c r="D632" s="29">
        <v>86</v>
      </c>
      <c r="E632" s="29">
        <v>8</v>
      </c>
      <c r="F632" s="29">
        <v>58</v>
      </c>
      <c r="G632" s="30">
        <f t="shared" si="123"/>
        <v>1.6106171885066358E-3</v>
      </c>
      <c r="H632" s="30">
        <f t="shared" si="124"/>
        <v>5.8214309889663574E-3</v>
      </c>
      <c r="I632" s="30">
        <f t="shared" si="125"/>
        <v>6.7647556232031114E-4</v>
      </c>
      <c r="J632" s="30">
        <f t="shared" si="126"/>
        <v>4.4512663085188031E-3</v>
      </c>
      <c r="K632" s="30">
        <f t="shared" si="129"/>
        <v>-0.68</v>
      </c>
      <c r="L632" s="30">
        <f t="shared" si="130"/>
        <v>-0.32558139534883723</v>
      </c>
      <c r="M632" s="30">
        <f t="shared" si="127"/>
        <v>-1.0952196881845123E-3</v>
      </c>
      <c r="N632" s="36">
        <f t="shared" si="128"/>
        <v>-1.8953496243146282E-3</v>
      </c>
    </row>
    <row r="633" spans="1:14" x14ac:dyDescent="0.2">
      <c r="A633" s="23"/>
      <c r="B633" s="25" t="s">
        <v>592</v>
      </c>
      <c r="C633" s="35">
        <v>54</v>
      </c>
      <c r="D633" s="29">
        <v>223</v>
      </c>
      <c r="E633" s="29">
        <v>21</v>
      </c>
      <c r="F633" s="29">
        <v>353</v>
      </c>
      <c r="G633" s="30">
        <f t="shared" si="123"/>
        <v>3.4789331271743332E-3</v>
      </c>
      <c r="H633" s="30">
        <f t="shared" si="124"/>
        <v>1.5095105936505787E-2</v>
      </c>
      <c r="I633" s="30">
        <f t="shared" si="125"/>
        <v>1.7757483510908167E-3</v>
      </c>
      <c r="J633" s="30">
        <f t="shared" si="126"/>
        <v>2.7091327705295473E-2</v>
      </c>
      <c r="K633" s="30">
        <f t="shared" si="129"/>
        <v>-0.61111111111111116</v>
      </c>
      <c r="L633" s="30">
        <f t="shared" si="130"/>
        <v>0.5829596412556054</v>
      </c>
      <c r="M633" s="30">
        <f t="shared" si="127"/>
        <v>-2.1260146888287595E-3</v>
      </c>
      <c r="N633" s="36">
        <f t="shared" si="128"/>
        <v>8.7998375414607734E-3</v>
      </c>
    </row>
    <row r="634" spans="1:14" ht="25.5" x14ac:dyDescent="0.2">
      <c r="A634" s="23"/>
      <c r="B634" s="25" t="s">
        <v>593</v>
      </c>
      <c r="C634" s="35">
        <v>4</v>
      </c>
      <c r="D634" s="29">
        <v>22</v>
      </c>
      <c r="E634" s="29">
        <v>88</v>
      </c>
      <c r="F634" s="29">
        <v>193</v>
      </c>
      <c r="G634" s="30">
        <f t="shared" si="123"/>
        <v>2.5769875016106174E-4</v>
      </c>
      <c r="H634" s="30">
        <f t="shared" si="124"/>
        <v>1.4892032762472078E-3</v>
      </c>
      <c r="I634" s="30">
        <f t="shared" si="125"/>
        <v>7.4412311855234226E-3</v>
      </c>
      <c r="J634" s="30">
        <f t="shared" si="126"/>
        <v>1.4811972371450498E-2</v>
      </c>
      <c r="K634" s="30">
        <f t="shared" si="129"/>
        <v>21</v>
      </c>
      <c r="L634" s="30">
        <f t="shared" si="130"/>
        <v>7.7727272727272725</v>
      </c>
      <c r="M634" s="30">
        <f t="shared" si="127"/>
        <v>5.4116737533822963E-3</v>
      </c>
      <c r="N634" s="36">
        <f t="shared" si="128"/>
        <v>1.1575170919921478E-2</v>
      </c>
    </row>
    <row r="635" spans="1:14" ht="25.5" x14ac:dyDescent="0.2">
      <c r="A635" s="23"/>
      <c r="B635" s="25" t="s">
        <v>594</v>
      </c>
      <c r="C635" s="35">
        <v>0</v>
      </c>
      <c r="D635" s="29">
        <v>7</v>
      </c>
      <c r="E635" s="29">
        <v>1</v>
      </c>
      <c r="F635" s="29">
        <v>12</v>
      </c>
      <c r="G635" s="30" t="str">
        <f t="shared" si="123"/>
        <v/>
      </c>
      <c r="H635" s="30">
        <f t="shared" si="124"/>
        <v>4.7383740607865698E-4</v>
      </c>
      <c r="I635" s="30">
        <f t="shared" si="125"/>
        <v>8.4559445290038893E-5</v>
      </c>
      <c r="J635" s="30">
        <f t="shared" si="126"/>
        <v>9.20951650038373E-4</v>
      </c>
      <c r="K635" s="30">
        <f t="shared" si="129"/>
        <v>1</v>
      </c>
      <c r="L635" s="30">
        <f t="shared" si="130"/>
        <v>0.7142857142857143</v>
      </c>
      <c r="M635" s="30" t="str">
        <f t="shared" si="127"/>
        <v/>
      </c>
      <c r="N635" s="36">
        <f t="shared" si="128"/>
        <v>3.3845529005618359E-4</v>
      </c>
    </row>
    <row r="636" spans="1:14" x14ac:dyDescent="0.2">
      <c r="A636" s="23"/>
      <c r="B636" s="25" t="s">
        <v>595</v>
      </c>
      <c r="C636" s="35">
        <v>10</v>
      </c>
      <c r="D636" s="29">
        <v>60</v>
      </c>
      <c r="E636" s="29">
        <v>6</v>
      </c>
      <c r="F636" s="29">
        <v>81</v>
      </c>
      <c r="G636" s="30">
        <f t="shared" si="123"/>
        <v>6.4424687540265435E-4</v>
      </c>
      <c r="H636" s="30">
        <f t="shared" si="124"/>
        <v>4.0614634806742031E-3</v>
      </c>
      <c r="I636" s="30">
        <f t="shared" si="125"/>
        <v>5.0735667174023336E-4</v>
      </c>
      <c r="J636" s="30">
        <f t="shared" si="126"/>
        <v>6.2164236377590179E-3</v>
      </c>
      <c r="K636" s="30">
        <f t="shared" si="129"/>
        <v>-0.4</v>
      </c>
      <c r="L636" s="30">
        <f t="shared" si="130"/>
        <v>0.35</v>
      </c>
      <c r="M636" s="30">
        <f t="shared" si="127"/>
        <v>-2.5769875016106174E-4</v>
      </c>
      <c r="N636" s="36">
        <f t="shared" si="128"/>
        <v>1.421512218235971E-3</v>
      </c>
    </row>
    <row r="637" spans="1:14" x14ac:dyDescent="0.2">
      <c r="A637" s="23"/>
      <c r="B637" s="25" t="s">
        <v>596</v>
      </c>
      <c r="C637" s="35">
        <v>2</v>
      </c>
      <c r="D637" s="29">
        <v>8</v>
      </c>
      <c r="E637" s="29">
        <v>30</v>
      </c>
      <c r="F637" s="29">
        <v>52</v>
      </c>
      <c r="G637" s="30">
        <f t="shared" si="123"/>
        <v>1.2884937508053087E-4</v>
      </c>
      <c r="H637" s="30">
        <f t="shared" si="124"/>
        <v>5.4152846408989368E-4</v>
      </c>
      <c r="I637" s="30">
        <f t="shared" si="125"/>
        <v>2.5367833587011668E-3</v>
      </c>
      <c r="J637" s="30">
        <f t="shared" si="126"/>
        <v>3.9907904834996163E-3</v>
      </c>
      <c r="K637" s="30">
        <f t="shared" si="129"/>
        <v>14</v>
      </c>
      <c r="L637" s="30">
        <f t="shared" si="130"/>
        <v>5.5</v>
      </c>
      <c r="M637" s="30">
        <f t="shared" si="127"/>
        <v>1.8038912511274322E-3</v>
      </c>
      <c r="N637" s="36">
        <f t="shared" si="128"/>
        <v>2.9784065524944151E-3</v>
      </c>
    </row>
    <row r="638" spans="1:14" ht="25.5" x14ac:dyDescent="0.2">
      <c r="A638" s="23"/>
      <c r="B638" s="25" t="s">
        <v>597</v>
      </c>
      <c r="C638" s="35">
        <v>13</v>
      </c>
      <c r="D638" s="29">
        <v>9</v>
      </c>
      <c r="E638" s="29">
        <v>30</v>
      </c>
      <c r="F638" s="29">
        <v>16</v>
      </c>
      <c r="G638" s="30">
        <f t="shared" si="123"/>
        <v>8.375209380234506E-4</v>
      </c>
      <c r="H638" s="30">
        <f t="shared" si="124"/>
        <v>6.0921952210113049E-4</v>
      </c>
      <c r="I638" s="30">
        <f t="shared" si="125"/>
        <v>2.5367833587011668E-3</v>
      </c>
      <c r="J638" s="30">
        <f t="shared" si="126"/>
        <v>1.2279355333844973E-3</v>
      </c>
      <c r="K638" s="30">
        <f t="shared" si="129"/>
        <v>1.3076923076923077</v>
      </c>
      <c r="L638" s="30">
        <f t="shared" si="130"/>
        <v>0.77777777777777779</v>
      </c>
      <c r="M638" s="30">
        <f t="shared" si="127"/>
        <v>1.0952196881845123E-3</v>
      </c>
      <c r="N638" s="36">
        <f t="shared" si="128"/>
        <v>4.7383740607865704E-4</v>
      </c>
    </row>
    <row r="639" spans="1:14" ht="25.5" x14ac:dyDescent="0.2">
      <c r="A639" s="23"/>
      <c r="B639" s="25" t="s">
        <v>598</v>
      </c>
      <c r="C639" s="35">
        <v>190</v>
      </c>
      <c r="D639" s="29">
        <v>204</v>
      </c>
      <c r="E639" s="29">
        <v>613</v>
      </c>
      <c r="F639" s="29">
        <v>321</v>
      </c>
      <c r="G639" s="30">
        <f t="shared" si="123"/>
        <v>1.2240690632650432E-2</v>
      </c>
      <c r="H639" s="30">
        <f t="shared" si="124"/>
        <v>1.3808975834292289E-2</v>
      </c>
      <c r="I639" s="30">
        <f t="shared" si="125"/>
        <v>5.1834939962793841E-2</v>
      </c>
      <c r="J639" s="30">
        <f t="shared" si="126"/>
        <v>2.4635456638526478E-2</v>
      </c>
      <c r="K639" s="30">
        <f t="shared" si="129"/>
        <v>2.2263157894736842</v>
      </c>
      <c r="L639" s="30">
        <f t="shared" si="130"/>
        <v>0.57352941176470584</v>
      </c>
      <c r="M639" s="30">
        <f t="shared" si="127"/>
        <v>2.7251642829532279E-2</v>
      </c>
      <c r="N639" s="36">
        <f t="shared" si="128"/>
        <v>7.9198537873146953E-3</v>
      </c>
    </row>
    <row r="640" spans="1:14" ht="26.25" thickBot="1" x14ac:dyDescent="0.25">
      <c r="A640" s="23"/>
      <c r="B640" s="26" t="s">
        <v>599</v>
      </c>
      <c r="C640" s="37">
        <v>2947</v>
      </c>
      <c r="D640" s="38">
        <v>3048</v>
      </c>
      <c r="E640" s="38">
        <v>1178</v>
      </c>
      <c r="F640" s="38">
        <v>1873</v>
      </c>
      <c r="G640" s="39">
        <f t="shared" si="123"/>
        <v>0.18985955418116221</v>
      </c>
      <c r="H640" s="39">
        <f t="shared" si="124"/>
        <v>0.20632234481824951</v>
      </c>
      <c r="I640" s="39">
        <f t="shared" si="125"/>
        <v>9.9611026551665816E-2</v>
      </c>
      <c r="J640" s="39">
        <f t="shared" si="126"/>
        <v>0.14374520337682273</v>
      </c>
      <c r="K640" s="39">
        <f t="shared" si="129"/>
        <v>-0.60027146250424157</v>
      </c>
      <c r="L640" s="39">
        <f t="shared" si="130"/>
        <v>-0.38549868766404199</v>
      </c>
      <c r="M640" s="39">
        <f t="shared" si="127"/>
        <v>-0.11396727225872953</v>
      </c>
      <c r="N640" s="40">
        <f t="shared" si="128"/>
        <v>-7.9536993163203146E-2</v>
      </c>
    </row>
    <row r="641" spans="1:2" x14ac:dyDescent="0.2">
      <c r="A641" s="22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2" t="s">
        <v>0</v>
      </c>
      <c r="F1" s="53"/>
      <c r="G1" s="53"/>
      <c r="H1" s="53"/>
      <c r="I1" s="53"/>
      <c r="J1" s="53"/>
      <c r="K1" s="53"/>
      <c r="L1" s="53"/>
      <c r="M1" s="53"/>
      <c r="N1" s="53"/>
    </row>
    <row r="2" spans="1:14" ht="30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55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56" t="s">
        <v>656</v>
      </c>
      <c r="F4" s="57"/>
      <c r="G4" s="57"/>
      <c r="H4" s="57"/>
      <c r="I4" s="57"/>
      <c r="J4" s="57"/>
      <c r="K4" s="57"/>
      <c r="L4" s="57"/>
      <c r="M4" s="57"/>
      <c r="N4" s="57"/>
    </row>
    <row r="5" spans="1:14" ht="20.65" customHeight="1" thickBot="1" x14ac:dyDescent="0.25">
      <c r="B5" s="5"/>
      <c r="E5" s="58"/>
      <c r="F5" s="58"/>
      <c r="G5" s="58"/>
      <c r="H5" s="58"/>
      <c r="I5" s="58"/>
      <c r="J5" s="58"/>
      <c r="K5" s="58"/>
      <c r="L5" s="58"/>
      <c r="M5" s="58"/>
      <c r="N5" s="58"/>
    </row>
    <row r="6" spans="1:14" ht="29.25" customHeight="1" thickBot="1" x14ac:dyDescent="0.25">
      <c r="B6" s="41" t="s">
        <v>2</v>
      </c>
      <c r="C6" s="44" t="s">
        <v>3</v>
      </c>
      <c r="D6" s="45"/>
      <c r="E6" s="45"/>
      <c r="F6" s="46"/>
      <c r="G6" s="44" t="s">
        <v>4</v>
      </c>
      <c r="H6" s="45"/>
      <c r="I6" s="45"/>
      <c r="J6" s="45"/>
      <c r="K6" s="44" t="s">
        <v>667</v>
      </c>
      <c r="L6" s="47"/>
      <c r="M6" s="44" t="s">
        <v>5</v>
      </c>
      <c r="N6" s="47"/>
    </row>
    <row r="7" spans="1:14" ht="20.100000000000001" customHeight="1" thickBot="1" x14ac:dyDescent="0.25">
      <c r="B7" s="42"/>
      <c r="C7" s="50">
        <v>2022</v>
      </c>
      <c r="D7" s="46"/>
      <c r="E7" s="51">
        <v>2023</v>
      </c>
      <c r="F7" s="46"/>
      <c r="G7" s="50">
        <v>2022</v>
      </c>
      <c r="H7" s="46"/>
      <c r="I7" s="51">
        <v>2023</v>
      </c>
      <c r="J7" s="46"/>
      <c r="K7" s="48"/>
      <c r="L7" s="49"/>
      <c r="M7" s="48"/>
      <c r="N7" s="49"/>
    </row>
    <row r="8" spans="1:14" ht="20.100000000000001" customHeight="1" thickBot="1" x14ac:dyDescent="0.25">
      <c r="A8" s="22"/>
      <c r="B8" s="43"/>
      <c r="C8" s="13" t="s">
        <v>6</v>
      </c>
      <c r="D8" s="13" t="s">
        <v>7</v>
      </c>
      <c r="E8" s="13" t="s">
        <v>6</v>
      </c>
      <c r="F8" s="13" t="s">
        <v>7</v>
      </c>
      <c r="G8" s="13" t="s">
        <v>6</v>
      </c>
      <c r="H8" s="13" t="s">
        <v>7</v>
      </c>
      <c r="I8" s="13" t="s">
        <v>6</v>
      </c>
      <c r="J8" s="13" t="s">
        <v>7</v>
      </c>
      <c r="K8" s="13" t="s">
        <v>6</v>
      </c>
      <c r="L8" s="13" t="s">
        <v>7</v>
      </c>
      <c r="M8" s="13" t="s">
        <v>6</v>
      </c>
      <c r="N8" s="13" t="s">
        <v>7</v>
      </c>
    </row>
    <row r="9" spans="1:14" ht="15.75" customHeight="1" thickBot="1" x14ac:dyDescent="0.25">
      <c r="A9" s="22"/>
      <c r="B9" s="14" t="s">
        <v>657</v>
      </c>
      <c r="C9" s="15">
        <f>+C22+C81+C188+C371+C612</f>
        <v>6274</v>
      </c>
      <c r="D9" s="15">
        <f>+D22+D81+D188+D371+D612</f>
        <v>5717</v>
      </c>
      <c r="E9" s="15">
        <f>+E22+E81+E188+E371+E612</f>
        <v>6666</v>
      </c>
      <c r="F9" s="15">
        <f>+F22+F81+F188+F371+F612</f>
        <v>6845</v>
      </c>
      <c r="G9" s="16">
        <f>SUM(G10:G14)</f>
        <v>1</v>
      </c>
      <c r="H9" s="16">
        <f>SUM(H10:H14)</f>
        <v>1</v>
      </c>
      <c r="I9" s="16">
        <f>SUM(I10:I14)</f>
        <v>1</v>
      </c>
      <c r="J9" s="16">
        <f>SUM(J10:J14)</f>
        <v>1</v>
      </c>
      <c r="K9" s="16">
        <f t="shared" ref="K9:L14" si="0">+IF(AND(C9=0,E9=0),"",IF(C9=0,1,IF(E9=0,-1,(E9-C9)/C9)))</f>
        <v>6.2480076506216127E-2</v>
      </c>
      <c r="L9" s="16">
        <f t="shared" si="0"/>
        <v>0.19730627951722932</v>
      </c>
      <c r="M9" s="16">
        <f t="shared" ref="M9:N14" si="1">+IF(OR(AND(G9=""),(K9="")),"",G9*K9)</f>
        <v>6.2480076506216127E-2</v>
      </c>
      <c r="N9" s="16">
        <f t="shared" si="1"/>
        <v>0.19730627951722932</v>
      </c>
    </row>
    <row r="10" spans="1:14" x14ac:dyDescent="0.2">
      <c r="A10" s="23"/>
      <c r="B10" s="19" t="s">
        <v>8</v>
      </c>
      <c r="C10" s="17">
        <f>+C22</f>
        <v>18</v>
      </c>
      <c r="D10" s="7">
        <f>+D22</f>
        <v>14</v>
      </c>
      <c r="E10" s="7">
        <f>+E22</f>
        <v>27</v>
      </c>
      <c r="F10" s="7">
        <f>+F22</f>
        <v>165</v>
      </c>
      <c r="G10" s="8">
        <f t="shared" ref="G10:J14" si="2">+C10/C$9</f>
        <v>2.8689831048772712E-3</v>
      </c>
      <c r="H10" s="8">
        <f t="shared" si="2"/>
        <v>2.4488368025188034E-3</v>
      </c>
      <c r="I10" s="8">
        <f t="shared" si="2"/>
        <v>4.0504050405040506E-3</v>
      </c>
      <c r="J10" s="8">
        <f t="shared" si="2"/>
        <v>2.4105186267348429E-2</v>
      </c>
      <c r="K10" s="8">
        <f t="shared" si="0"/>
        <v>0.5</v>
      </c>
      <c r="L10" s="8">
        <f t="shared" si="0"/>
        <v>10.785714285714286</v>
      </c>
      <c r="M10" s="8">
        <f t="shared" si="1"/>
        <v>1.4344915524386356E-3</v>
      </c>
      <c r="N10" s="9">
        <f t="shared" si="1"/>
        <v>2.6412454084309953E-2</v>
      </c>
    </row>
    <row r="11" spans="1:14" x14ac:dyDescent="0.2">
      <c r="A11" s="23"/>
      <c r="B11" s="20" t="s">
        <v>9</v>
      </c>
      <c r="C11" s="17">
        <f>+C81</f>
        <v>436</v>
      </c>
      <c r="D11" s="7">
        <f>+D81</f>
        <v>375</v>
      </c>
      <c r="E11" s="7">
        <f>+E81</f>
        <v>653</v>
      </c>
      <c r="F11" s="7">
        <f>+F81</f>
        <v>598</v>
      </c>
      <c r="G11" s="8">
        <f t="shared" si="2"/>
        <v>6.9493146318138355E-2</v>
      </c>
      <c r="H11" s="8">
        <f t="shared" si="2"/>
        <v>6.5593842924610804E-2</v>
      </c>
      <c r="I11" s="8">
        <f t="shared" si="2"/>
        <v>9.7959795979597961E-2</v>
      </c>
      <c r="J11" s="8">
        <f t="shared" si="2"/>
        <v>8.7363038714390065E-2</v>
      </c>
      <c r="K11" s="8">
        <f t="shared" si="0"/>
        <v>0.49770642201834864</v>
      </c>
      <c r="L11" s="8">
        <f t="shared" si="0"/>
        <v>0.59466666666666668</v>
      </c>
      <c r="M11" s="8">
        <f t="shared" si="1"/>
        <v>3.4587185208798221E-2</v>
      </c>
      <c r="N11" s="9">
        <f t="shared" si="1"/>
        <v>3.9006471925835229E-2</v>
      </c>
    </row>
    <row r="12" spans="1:14" ht="25.5" x14ac:dyDescent="0.2">
      <c r="A12" s="23"/>
      <c r="B12" s="20" t="s">
        <v>10</v>
      </c>
      <c r="C12" s="17">
        <f>+C188</f>
        <v>1149</v>
      </c>
      <c r="D12" s="7">
        <f>+D188</f>
        <v>807</v>
      </c>
      <c r="E12" s="7">
        <f>+E188</f>
        <v>1632</v>
      </c>
      <c r="F12" s="7">
        <f>+F188</f>
        <v>1230</v>
      </c>
      <c r="G12" s="8">
        <f t="shared" si="2"/>
        <v>0.18313675486133249</v>
      </c>
      <c r="H12" s="8">
        <f t="shared" si="2"/>
        <v>0.14115794997376246</v>
      </c>
      <c r="I12" s="8">
        <f t="shared" si="2"/>
        <v>0.24482448244824481</v>
      </c>
      <c r="J12" s="8">
        <f t="shared" si="2"/>
        <v>0.17969320672023376</v>
      </c>
      <c r="K12" s="8">
        <f t="shared" si="0"/>
        <v>0.42036553524804177</v>
      </c>
      <c r="L12" s="8">
        <f t="shared" si="0"/>
        <v>0.52416356877323422</v>
      </c>
      <c r="M12" s="8">
        <f t="shared" si="1"/>
        <v>7.6984379980873444E-2</v>
      </c>
      <c r="N12" s="9">
        <f t="shared" si="1"/>
        <v>7.3989854818961004E-2</v>
      </c>
    </row>
    <row r="13" spans="1:14" x14ac:dyDescent="0.2">
      <c r="A13" s="23"/>
      <c r="B13" s="20" t="s">
        <v>11</v>
      </c>
      <c r="C13" s="17">
        <f>+C371</f>
        <v>3678</v>
      </c>
      <c r="D13" s="7">
        <f>+D371</f>
        <v>2718</v>
      </c>
      <c r="E13" s="7">
        <f>+E371</f>
        <v>3822</v>
      </c>
      <c r="F13" s="7">
        <f>+F371</f>
        <v>4349</v>
      </c>
      <c r="G13" s="8">
        <f t="shared" si="2"/>
        <v>0.58622888109658911</v>
      </c>
      <c r="H13" s="8">
        <f t="shared" si="2"/>
        <v>0.47542417351757915</v>
      </c>
      <c r="I13" s="8">
        <f t="shared" si="2"/>
        <v>0.57335733573357339</v>
      </c>
      <c r="J13" s="8">
        <f t="shared" si="2"/>
        <v>0.63535427319211102</v>
      </c>
      <c r="K13" s="8">
        <f t="shared" si="0"/>
        <v>3.9151712887438822E-2</v>
      </c>
      <c r="L13" s="8">
        <f t="shared" si="0"/>
        <v>0.60007358351729212</v>
      </c>
      <c r="M13" s="8">
        <f t="shared" si="1"/>
        <v>2.295186483901817E-2</v>
      </c>
      <c r="N13" s="9">
        <f t="shared" si="1"/>
        <v>0.28528948749344063</v>
      </c>
    </row>
    <row r="14" spans="1:14" ht="15.75" thickBot="1" x14ac:dyDescent="0.25">
      <c r="A14" s="23"/>
      <c r="B14" s="21" t="s">
        <v>12</v>
      </c>
      <c r="C14" s="18">
        <f>+C612</f>
        <v>993</v>
      </c>
      <c r="D14" s="10">
        <f>+D612</f>
        <v>1803</v>
      </c>
      <c r="E14" s="10">
        <f>+E612</f>
        <v>532</v>
      </c>
      <c r="F14" s="10">
        <f>+F612</f>
        <v>503</v>
      </c>
      <c r="G14" s="11">
        <f t="shared" si="2"/>
        <v>0.15827223461906281</v>
      </c>
      <c r="H14" s="11">
        <f t="shared" si="2"/>
        <v>0.31537519678152875</v>
      </c>
      <c r="I14" s="11">
        <f t="shared" si="2"/>
        <v>7.9807980798079811E-2</v>
      </c>
      <c r="J14" s="11">
        <f t="shared" si="2"/>
        <v>7.3484295105916725E-2</v>
      </c>
      <c r="K14" s="11">
        <f t="shared" si="0"/>
        <v>-0.46424974823766363</v>
      </c>
      <c r="L14" s="11">
        <f t="shared" si="0"/>
        <v>-0.72102052135330008</v>
      </c>
      <c r="M14" s="11">
        <f t="shared" si="1"/>
        <v>-7.347784507491234E-2</v>
      </c>
      <c r="N14" s="12">
        <f t="shared" si="1"/>
        <v>-0.22739198880531747</v>
      </c>
    </row>
    <row r="15" spans="1:14" x14ac:dyDescent="0.2">
      <c r="A15" s="22"/>
      <c r="B15" t="s">
        <v>13</v>
      </c>
    </row>
    <row r="16" spans="1:14" x14ac:dyDescent="0.2">
      <c r="A16" s="22"/>
    </row>
    <row r="17" spans="1:14" x14ac:dyDescent="0.2">
      <c r="A17" s="22"/>
    </row>
    <row r="18" spans="1:14" ht="15.75" thickBot="1" x14ac:dyDescent="0.25">
      <c r="A18" s="22"/>
    </row>
    <row r="19" spans="1:14" ht="29.25" customHeight="1" thickBot="1" x14ac:dyDescent="0.25">
      <c r="A19" s="23"/>
      <c r="B19" s="41" t="s">
        <v>2</v>
      </c>
      <c r="C19" s="44" t="s">
        <v>3</v>
      </c>
      <c r="D19" s="45"/>
      <c r="E19" s="45"/>
      <c r="F19" s="46"/>
      <c r="G19" s="44" t="s">
        <v>4</v>
      </c>
      <c r="H19" s="45"/>
      <c r="I19" s="45"/>
      <c r="J19" s="45"/>
      <c r="K19" s="44" t="s">
        <v>667</v>
      </c>
      <c r="L19" s="47"/>
      <c r="M19" s="44" t="s">
        <v>5</v>
      </c>
      <c r="N19" s="47"/>
    </row>
    <row r="20" spans="1:14" ht="15.75" thickBot="1" x14ac:dyDescent="0.25">
      <c r="A20" s="22"/>
      <c r="B20" s="42"/>
      <c r="C20" s="50">
        <v>2022</v>
      </c>
      <c r="D20" s="46"/>
      <c r="E20" s="51">
        <v>2023</v>
      </c>
      <c r="F20" s="46"/>
      <c r="G20" s="50">
        <v>2022</v>
      </c>
      <c r="H20" s="46"/>
      <c r="I20" s="51">
        <v>2023</v>
      </c>
      <c r="J20" s="46"/>
      <c r="K20" s="48"/>
      <c r="L20" s="49"/>
      <c r="M20" s="48"/>
      <c r="N20" s="49"/>
    </row>
    <row r="21" spans="1:14" ht="15.75" thickBot="1" x14ac:dyDescent="0.25">
      <c r="A21" s="23"/>
      <c r="B21" s="43"/>
      <c r="C21" s="13" t="s">
        <v>6</v>
      </c>
      <c r="D21" s="13" t="s">
        <v>7</v>
      </c>
      <c r="E21" s="13" t="s">
        <v>6</v>
      </c>
      <c r="F21" s="13" t="s">
        <v>7</v>
      </c>
      <c r="G21" s="13" t="s">
        <v>6</v>
      </c>
      <c r="H21" s="13" t="s">
        <v>7</v>
      </c>
      <c r="I21" s="13" t="s">
        <v>6</v>
      </c>
      <c r="J21" s="13" t="s">
        <v>7</v>
      </c>
      <c r="K21" s="13" t="s">
        <v>6</v>
      </c>
      <c r="L21" s="13" t="s">
        <v>7</v>
      </c>
      <c r="M21" s="13" t="s">
        <v>6</v>
      </c>
      <c r="N21" s="13" t="s">
        <v>7</v>
      </c>
    </row>
    <row r="22" spans="1:14" ht="15.75" thickBot="1" x14ac:dyDescent="0.25">
      <c r="A22" s="23"/>
      <c r="B22" s="14" t="s">
        <v>8</v>
      </c>
      <c r="C22" s="27">
        <f>SUM(C23:C73)</f>
        <v>18</v>
      </c>
      <c r="D22" s="27">
        <f>SUM(D23:D73)</f>
        <v>14</v>
      </c>
      <c r="E22" s="27">
        <f>SUM(E23:E73)</f>
        <v>27</v>
      </c>
      <c r="F22" s="27">
        <f>SUM(F23:F73)</f>
        <v>165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0.5</v>
      </c>
      <c r="L22" s="28">
        <f>+IF(AND(D22=0,F22=0),"",IF(D22=0,1,IF(F22=0,-1,(F22-D22)/D22)))</f>
        <v>10.785714285714286</v>
      </c>
      <c r="M22" s="28">
        <f t="shared" ref="M22:M53" si="7">+IF(OR(AND(G22=""),(K22="")),"",G22*K22)</f>
        <v>0.5</v>
      </c>
      <c r="N22" s="28">
        <f t="shared" ref="N22:N53" si="8">+IF(OR(AND(H22=""),(L22="")),"",H22*L22)</f>
        <v>10.785714285714286</v>
      </c>
    </row>
    <row r="23" spans="1:14" x14ac:dyDescent="0.2">
      <c r="A23" s="23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23"/>
      <c r="B24" s="25" t="s">
        <v>15</v>
      </c>
      <c r="C24" s="35">
        <v>1</v>
      </c>
      <c r="D24" s="29">
        <v>1</v>
      </c>
      <c r="E24" s="29">
        <v>2</v>
      </c>
      <c r="F24" s="29">
        <v>0</v>
      </c>
      <c r="G24" s="30">
        <f t="shared" si="3"/>
        <v>5.5555555555555552E-2</v>
      </c>
      <c r="H24" s="30">
        <f t="shared" si="4"/>
        <v>7.1428571428571425E-2</v>
      </c>
      <c r="I24" s="30">
        <f t="shared" si="5"/>
        <v>7.407407407407407E-2</v>
      </c>
      <c r="J24" s="30" t="str">
        <f t="shared" si="6"/>
        <v/>
      </c>
      <c r="K24" s="30">
        <f t="shared" si="9"/>
        <v>1</v>
      </c>
      <c r="L24" s="30">
        <f t="shared" si="10"/>
        <v>-1</v>
      </c>
      <c r="M24" s="30">
        <f t="shared" si="7"/>
        <v>5.5555555555555552E-2</v>
      </c>
      <c r="N24" s="36">
        <f t="shared" si="8"/>
        <v>-7.1428571428571425E-2</v>
      </c>
    </row>
    <row r="25" spans="1:14" ht="38.25" x14ac:dyDescent="0.2">
      <c r="A25" s="23"/>
      <c r="B25" s="25" t="s">
        <v>16</v>
      </c>
      <c r="C25" s="35">
        <v>0</v>
      </c>
      <c r="D25" s="29">
        <v>0</v>
      </c>
      <c r="E25" s="29">
        <v>0</v>
      </c>
      <c r="F25" s="29">
        <v>0</v>
      </c>
      <c r="G25" s="30" t="str">
        <f t="shared" si="3"/>
        <v/>
      </c>
      <c r="H25" s="30" t="str">
        <f t="shared" si="4"/>
        <v/>
      </c>
      <c r="I25" s="30" t="str">
        <f t="shared" si="5"/>
        <v/>
      </c>
      <c r="J25" s="30" t="str">
        <f t="shared" si="6"/>
        <v/>
      </c>
      <c r="K25" s="30" t="str">
        <f t="shared" si="9"/>
        <v xml:space="preserve"> </v>
      </c>
      <c r="L25" s="30" t="str">
        <f t="shared" si="10"/>
        <v xml:space="preserve"> 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23"/>
      <c r="B26" s="25" t="s">
        <v>17</v>
      </c>
      <c r="C26" s="35">
        <v>3</v>
      </c>
      <c r="D26" s="29">
        <v>1</v>
      </c>
      <c r="E26" s="29">
        <v>0</v>
      </c>
      <c r="F26" s="29">
        <v>0</v>
      </c>
      <c r="G26" s="30">
        <f t="shared" si="3"/>
        <v>0.16666666666666666</v>
      </c>
      <c r="H26" s="30">
        <f t="shared" si="4"/>
        <v>7.1428571428571425E-2</v>
      </c>
      <c r="I26" s="30" t="str">
        <f t="shared" si="5"/>
        <v/>
      </c>
      <c r="J26" s="30" t="str">
        <f t="shared" si="6"/>
        <v/>
      </c>
      <c r="K26" s="30">
        <f t="shared" si="9"/>
        <v>-1</v>
      </c>
      <c r="L26" s="30">
        <f t="shared" si="10"/>
        <v>-1</v>
      </c>
      <c r="M26" s="30">
        <f t="shared" si="7"/>
        <v>-0.16666666666666666</v>
      </c>
      <c r="N26" s="36">
        <f t="shared" si="8"/>
        <v>-7.1428571428571425E-2</v>
      </c>
    </row>
    <row r="27" spans="1:14" ht="25.5" x14ac:dyDescent="0.2">
      <c r="A27" s="23"/>
      <c r="B27" s="25" t="s">
        <v>18</v>
      </c>
      <c r="C27" s="35">
        <v>1</v>
      </c>
      <c r="D27" s="29">
        <v>0</v>
      </c>
      <c r="E27" s="29">
        <v>0</v>
      </c>
      <c r="F27" s="29">
        <v>0</v>
      </c>
      <c r="G27" s="30">
        <f t="shared" si="3"/>
        <v>5.5555555555555552E-2</v>
      </c>
      <c r="H27" s="30" t="str">
        <f t="shared" si="4"/>
        <v/>
      </c>
      <c r="I27" s="30" t="str">
        <f t="shared" si="5"/>
        <v/>
      </c>
      <c r="J27" s="30" t="str">
        <f t="shared" si="6"/>
        <v/>
      </c>
      <c r="K27" s="30">
        <f t="shared" si="9"/>
        <v>-1</v>
      </c>
      <c r="L27" s="30" t="str">
        <f t="shared" si="10"/>
        <v xml:space="preserve"> </v>
      </c>
      <c r="M27" s="30">
        <f t="shared" si="7"/>
        <v>-5.5555555555555552E-2</v>
      </c>
      <c r="N27" s="36" t="str">
        <f t="shared" si="8"/>
        <v/>
      </c>
    </row>
    <row r="28" spans="1:14" ht="25.5" x14ac:dyDescent="0.2">
      <c r="A28" s="23"/>
      <c r="B28" s="25" t="s">
        <v>19</v>
      </c>
      <c r="C28" s="35">
        <v>1</v>
      </c>
      <c r="D28" s="29">
        <v>0</v>
      </c>
      <c r="E28" s="29">
        <v>1</v>
      </c>
      <c r="F28" s="29">
        <v>2</v>
      </c>
      <c r="G28" s="30">
        <f t="shared" si="3"/>
        <v>5.5555555555555552E-2</v>
      </c>
      <c r="H28" s="30" t="str">
        <f t="shared" si="4"/>
        <v/>
      </c>
      <c r="I28" s="30">
        <f t="shared" si="5"/>
        <v>3.7037037037037035E-2</v>
      </c>
      <c r="J28" s="30">
        <f t="shared" si="6"/>
        <v>1.2121212121212121E-2</v>
      </c>
      <c r="K28" s="30">
        <f t="shared" si="9"/>
        <v>0</v>
      </c>
      <c r="L28" s="30">
        <f t="shared" si="10"/>
        <v>1</v>
      </c>
      <c r="M28" s="30">
        <f t="shared" si="7"/>
        <v>0</v>
      </c>
      <c r="N28" s="36" t="str">
        <f t="shared" si="8"/>
        <v/>
      </c>
    </row>
    <row r="29" spans="1:14" ht="25.5" x14ac:dyDescent="0.2">
      <c r="A29" s="23"/>
      <c r="B29" s="25" t="s">
        <v>20</v>
      </c>
      <c r="C29" s="35">
        <v>0</v>
      </c>
      <c r="D29" s="29">
        <v>0</v>
      </c>
      <c r="E29" s="29">
        <v>0</v>
      </c>
      <c r="F29" s="29">
        <v>0</v>
      </c>
      <c r="G29" s="30" t="str">
        <f t="shared" si="3"/>
        <v/>
      </c>
      <c r="H29" s="30" t="str">
        <f t="shared" si="4"/>
        <v/>
      </c>
      <c r="I29" s="30" t="str">
        <f t="shared" si="5"/>
        <v/>
      </c>
      <c r="J29" s="30" t="str">
        <f t="shared" si="6"/>
        <v/>
      </c>
      <c r="K29" s="30" t="str">
        <f t="shared" si="9"/>
        <v xml:space="preserve"> </v>
      </c>
      <c r="L29" s="30" t="str">
        <f t="shared" si="10"/>
        <v xml:space="preserve"> </v>
      </c>
      <c r="M29" s="30" t="str">
        <f t="shared" si="7"/>
        <v/>
      </c>
      <c r="N29" s="36" t="str">
        <f t="shared" si="8"/>
        <v/>
      </c>
    </row>
    <row r="30" spans="1:14" x14ac:dyDescent="0.2">
      <c r="A30" s="23"/>
      <c r="B30" s="25" t="s">
        <v>21</v>
      </c>
      <c r="C30" s="35">
        <v>1</v>
      </c>
      <c r="D30" s="29">
        <v>1</v>
      </c>
      <c r="E30" s="29">
        <v>2</v>
      </c>
      <c r="F30" s="29">
        <v>0</v>
      </c>
      <c r="G30" s="30">
        <f t="shared" si="3"/>
        <v>5.5555555555555552E-2</v>
      </c>
      <c r="H30" s="30">
        <f t="shared" si="4"/>
        <v>7.1428571428571425E-2</v>
      </c>
      <c r="I30" s="30">
        <f t="shared" si="5"/>
        <v>7.407407407407407E-2</v>
      </c>
      <c r="J30" s="30" t="str">
        <f t="shared" si="6"/>
        <v/>
      </c>
      <c r="K30" s="30">
        <f t="shared" si="9"/>
        <v>1</v>
      </c>
      <c r="L30" s="30">
        <f t="shared" si="10"/>
        <v>-1</v>
      </c>
      <c r="M30" s="30">
        <f t="shared" si="7"/>
        <v>5.5555555555555552E-2</v>
      </c>
      <c r="N30" s="36">
        <f t="shared" si="8"/>
        <v>-7.1428571428571425E-2</v>
      </c>
    </row>
    <row r="31" spans="1:14" x14ac:dyDescent="0.2">
      <c r="A31" s="23"/>
      <c r="B31" s="25" t="s">
        <v>22</v>
      </c>
      <c r="C31" s="35">
        <v>0</v>
      </c>
      <c r="D31" s="29">
        <v>0</v>
      </c>
      <c r="E31" s="29">
        <v>0</v>
      </c>
      <c r="F31" s="29">
        <v>2</v>
      </c>
      <c r="G31" s="30" t="str">
        <f t="shared" si="3"/>
        <v/>
      </c>
      <c r="H31" s="30" t="str">
        <f t="shared" si="4"/>
        <v/>
      </c>
      <c r="I31" s="30" t="str">
        <f t="shared" si="5"/>
        <v/>
      </c>
      <c r="J31" s="30">
        <f t="shared" si="6"/>
        <v>1.2121212121212121E-2</v>
      </c>
      <c r="K31" s="30" t="str">
        <f t="shared" si="9"/>
        <v xml:space="preserve"> </v>
      </c>
      <c r="L31" s="30">
        <f t="shared" si="10"/>
        <v>1</v>
      </c>
      <c r="M31" s="30" t="str">
        <f t="shared" si="7"/>
        <v/>
      </c>
      <c r="N31" s="36" t="str">
        <f t="shared" si="8"/>
        <v/>
      </c>
    </row>
    <row r="32" spans="1:14" x14ac:dyDescent="0.2">
      <c r="A32" s="23"/>
      <c r="B32" s="25" t="s">
        <v>23</v>
      </c>
      <c r="C32" s="35">
        <v>0</v>
      </c>
      <c r="D32" s="29">
        <v>0</v>
      </c>
      <c r="E32" s="29">
        <v>0</v>
      </c>
      <c r="F32" s="29">
        <v>0</v>
      </c>
      <c r="G32" s="30" t="str">
        <f t="shared" si="3"/>
        <v/>
      </c>
      <c r="H32" s="30" t="str">
        <f t="shared" si="4"/>
        <v/>
      </c>
      <c r="I32" s="30" t="str">
        <f t="shared" si="5"/>
        <v/>
      </c>
      <c r="J32" s="30" t="str">
        <f t="shared" si="6"/>
        <v/>
      </c>
      <c r="K32" s="30" t="str">
        <f t="shared" si="9"/>
        <v xml:space="preserve"> </v>
      </c>
      <c r="L32" s="30" t="str">
        <f t="shared" si="10"/>
        <v xml:space="preserve"> </v>
      </c>
      <c r="M32" s="30" t="str">
        <f t="shared" si="7"/>
        <v/>
      </c>
      <c r="N32" s="36" t="str">
        <f t="shared" si="8"/>
        <v/>
      </c>
    </row>
    <row r="33" spans="1:14" x14ac:dyDescent="0.2">
      <c r="A33" s="23"/>
      <c r="B33" s="25" t="s">
        <v>24</v>
      </c>
      <c r="C33" s="35">
        <v>3</v>
      </c>
      <c r="D33" s="29">
        <v>1</v>
      </c>
      <c r="E33" s="29">
        <v>6</v>
      </c>
      <c r="F33" s="29">
        <v>6</v>
      </c>
      <c r="G33" s="30">
        <f t="shared" si="3"/>
        <v>0.16666666666666666</v>
      </c>
      <c r="H33" s="30">
        <f t="shared" si="4"/>
        <v>7.1428571428571425E-2</v>
      </c>
      <c r="I33" s="30">
        <f t="shared" si="5"/>
        <v>0.22222222222222221</v>
      </c>
      <c r="J33" s="30">
        <f t="shared" si="6"/>
        <v>3.6363636363636362E-2</v>
      </c>
      <c r="K33" s="30">
        <f t="shared" si="9"/>
        <v>1</v>
      </c>
      <c r="L33" s="30">
        <f t="shared" si="10"/>
        <v>5</v>
      </c>
      <c r="M33" s="30">
        <f t="shared" si="7"/>
        <v>0.16666666666666666</v>
      </c>
      <c r="N33" s="36">
        <f t="shared" si="8"/>
        <v>0.3571428571428571</v>
      </c>
    </row>
    <row r="34" spans="1:14" ht="25.5" x14ac:dyDescent="0.2">
      <c r="A34" s="23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23"/>
      <c r="B35" s="25" t="s">
        <v>26</v>
      </c>
      <c r="C35" s="35">
        <v>0</v>
      </c>
      <c r="D35" s="29">
        <v>0</v>
      </c>
      <c r="E35" s="29">
        <v>0</v>
      </c>
      <c r="F35" s="29">
        <v>1</v>
      </c>
      <c r="G35" s="30" t="str">
        <f t="shared" si="3"/>
        <v/>
      </c>
      <c r="H35" s="30" t="str">
        <f t="shared" si="4"/>
        <v/>
      </c>
      <c r="I35" s="30" t="str">
        <f t="shared" si="5"/>
        <v/>
      </c>
      <c r="J35" s="30">
        <f t="shared" si="6"/>
        <v>6.0606060606060606E-3</v>
      </c>
      <c r="K35" s="30" t="str">
        <f t="shared" si="9"/>
        <v xml:space="preserve"> </v>
      </c>
      <c r="L35" s="30">
        <f t="shared" si="10"/>
        <v>1</v>
      </c>
      <c r="M35" s="30" t="str">
        <f t="shared" si="7"/>
        <v/>
      </c>
      <c r="N35" s="36" t="str">
        <f t="shared" si="8"/>
        <v/>
      </c>
    </row>
    <row r="36" spans="1:14" x14ac:dyDescent="0.2">
      <c r="A36" s="23"/>
      <c r="B36" s="25" t="s">
        <v>27</v>
      </c>
      <c r="C36" s="35">
        <v>0</v>
      </c>
      <c r="D36" s="29">
        <v>0</v>
      </c>
      <c r="E36" s="29">
        <v>0</v>
      </c>
      <c r="F36" s="29">
        <v>0</v>
      </c>
      <c r="G36" s="30" t="str">
        <f t="shared" si="3"/>
        <v/>
      </c>
      <c r="H36" s="30" t="str">
        <f t="shared" si="4"/>
        <v/>
      </c>
      <c r="I36" s="30" t="str">
        <f t="shared" si="5"/>
        <v/>
      </c>
      <c r="J36" s="30" t="str">
        <f t="shared" si="6"/>
        <v/>
      </c>
      <c r="K36" s="30" t="str">
        <f t="shared" si="9"/>
        <v xml:space="preserve"> </v>
      </c>
      <c r="L36" s="30" t="str">
        <f t="shared" si="10"/>
        <v xml:space="preserve"> </v>
      </c>
      <c r="M36" s="30" t="str">
        <f t="shared" si="7"/>
        <v/>
      </c>
      <c r="N36" s="36" t="str">
        <f t="shared" si="8"/>
        <v/>
      </c>
    </row>
    <row r="37" spans="1:14" x14ac:dyDescent="0.2">
      <c r="A37" s="23"/>
      <c r="B37" s="25" t="s">
        <v>28</v>
      </c>
      <c r="C37" s="35">
        <v>1</v>
      </c>
      <c r="D37" s="29">
        <v>0</v>
      </c>
      <c r="E37" s="29">
        <v>0</v>
      </c>
      <c r="F37" s="29">
        <v>0</v>
      </c>
      <c r="G37" s="30">
        <f t="shared" si="3"/>
        <v>5.5555555555555552E-2</v>
      </c>
      <c r="H37" s="30" t="str">
        <f t="shared" si="4"/>
        <v/>
      </c>
      <c r="I37" s="30" t="str">
        <f t="shared" si="5"/>
        <v/>
      </c>
      <c r="J37" s="30" t="str">
        <f t="shared" si="6"/>
        <v/>
      </c>
      <c r="K37" s="30">
        <f t="shared" si="9"/>
        <v>-1</v>
      </c>
      <c r="L37" s="30" t="str">
        <f t="shared" si="10"/>
        <v xml:space="preserve"> </v>
      </c>
      <c r="M37" s="30">
        <f t="shared" si="7"/>
        <v>-5.5555555555555552E-2</v>
      </c>
      <c r="N37" s="36" t="str">
        <f t="shared" si="8"/>
        <v/>
      </c>
    </row>
    <row r="38" spans="1:14" x14ac:dyDescent="0.2">
      <c r="A38" s="23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23"/>
      <c r="B39" s="25" t="s">
        <v>30</v>
      </c>
      <c r="C39" s="35">
        <v>0</v>
      </c>
      <c r="D39" s="29">
        <v>0</v>
      </c>
      <c r="E39" s="29">
        <v>1</v>
      </c>
      <c r="F39" s="29">
        <v>1</v>
      </c>
      <c r="G39" s="30" t="str">
        <f t="shared" si="3"/>
        <v/>
      </c>
      <c r="H39" s="30" t="str">
        <f t="shared" si="4"/>
        <v/>
      </c>
      <c r="I39" s="30">
        <f t="shared" si="5"/>
        <v>3.7037037037037035E-2</v>
      </c>
      <c r="J39" s="30">
        <f t="shared" si="6"/>
        <v>6.0606060606060606E-3</v>
      </c>
      <c r="K39" s="30">
        <f t="shared" si="9"/>
        <v>1</v>
      </c>
      <c r="L39" s="30">
        <f t="shared" si="10"/>
        <v>1</v>
      </c>
      <c r="M39" s="30" t="str">
        <f t="shared" si="7"/>
        <v/>
      </c>
      <c r="N39" s="36" t="str">
        <f t="shared" si="8"/>
        <v/>
      </c>
    </row>
    <row r="40" spans="1:14" ht="25.5" x14ac:dyDescent="0.2">
      <c r="A40" s="23"/>
      <c r="B40" s="25" t="s">
        <v>31</v>
      </c>
      <c r="C40" s="35">
        <v>0</v>
      </c>
      <c r="D40" s="29">
        <v>0</v>
      </c>
      <c r="E40" s="29">
        <v>0</v>
      </c>
      <c r="F40" s="29">
        <v>0</v>
      </c>
      <c r="G40" s="30" t="str">
        <f t="shared" si="3"/>
        <v/>
      </c>
      <c r="H40" s="30" t="str">
        <f t="shared" si="4"/>
        <v/>
      </c>
      <c r="I40" s="30" t="str">
        <f t="shared" si="5"/>
        <v/>
      </c>
      <c r="J40" s="30" t="str">
        <f t="shared" si="6"/>
        <v/>
      </c>
      <c r="K40" s="30" t="str">
        <f t="shared" si="9"/>
        <v xml:space="preserve"> </v>
      </c>
      <c r="L40" s="30" t="str">
        <f t="shared" si="10"/>
        <v xml:space="preserve"> </v>
      </c>
      <c r="M40" s="30" t="str">
        <f t="shared" si="7"/>
        <v/>
      </c>
      <c r="N40" s="36" t="str">
        <f t="shared" si="8"/>
        <v/>
      </c>
    </row>
    <row r="41" spans="1:14" ht="25.5" x14ac:dyDescent="0.2">
      <c r="A41" s="23"/>
      <c r="B41" s="25" t="s">
        <v>32</v>
      </c>
      <c r="C41" s="35">
        <v>0</v>
      </c>
      <c r="D41" s="29">
        <v>1</v>
      </c>
      <c r="E41" s="29">
        <v>0</v>
      </c>
      <c r="F41" s="29">
        <v>0</v>
      </c>
      <c r="G41" s="30" t="str">
        <f t="shared" si="3"/>
        <v/>
      </c>
      <c r="H41" s="30">
        <f t="shared" si="4"/>
        <v>7.1428571428571425E-2</v>
      </c>
      <c r="I41" s="30" t="str">
        <f t="shared" si="5"/>
        <v/>
      </c>
      <c r="J41" s="30" t="str">
        <f t="shared" si="6"/>
        <v/>
      </c>
      <c r="K41" s="30" t="str">
        <f t="shared" si="9"/>
        <v xml:space="preserve"> </v>
      </c>
      <c r="L41" s="30">
        <f t="shared" si="10"/>
        <v>-1</v>
      </c>
      <c r="M41" s="30" t="str">
        <f t="shared" si="7"/>
        <v/>
      </c>
      <c r="N41" s="36">
        <f t="shared" si="8"/>
        <v>-7.1428571428571425E-2</v>
      </c>
    </row>
    <row r="42" spans="1:14" x14ac:dyDescent="0.2">
      <c r="A42" s="23"/>
      <c r="B42" s="25" t="s">
        <v>33</v>
      </c>
      <c r="C42" s="35">
        <v>1</v>
      </c>
      <c r="D42" s="29">
        <v>1</v>
      </c>
      <c r="E42" s="29">
        <v>4</v>
      </c>
      <c r="F42" s="29">
        <v>2</v>
      </c>
      <c r="G42" s="30">
        <f t="shared" si="3"/>
        <v>5.5555555555555552E-2</v>
      </c>
      <c r="H42" s="30">
        <f t="shared" si="4"/>
        <v>7.1428571428571425E-2</v>
      </c>
      <c r="I42" s="30">
        <f t="shared" si="5"/>
        <v>0.14814814814814814</v>
      </c>
      <c r="J42" s="30">
        <f t="shared" si="6"/>
        <v>1.2121212121212121E-2</v>
      </c>
      <c r="K42" s="30">
        <f t="shared" si="9"/>
        <v>3</v>
      </c>
      <c r="L42" s="30">
        <f t="shared" si="10"/>
        <v>1</v>
      </c>
      <c r="M42" s="30">
        <f t="shared" si="7"/>
        <v>0.16666666666666666</v>
      </c>
      <c r="N42" s="36">
        <f t="shared" si="8"/>
        <v>7.1428571428571425E-2</v>
      </c>
    </row>
    <row r="43" spans="1:14" ht="26.25" customHeight="1" x14ac:dyDescent="0.2">
      <c r="A43" s="23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23"/>
      <c r="B44" s="25" t="s">
        <v>35</v>
      </c>
      <c r="C44" s="35">
        <v>0</v>
      </c>
      <c r="D44" s="29">
        <v>0</v>
      </c>
      <c r="E44" s="29">
        <v>0</v>
      </c>
      <c r="F44" s="29">
        <v>0</v>
      </c>
      <c r="G44" s="30" t="str">
        <f t="shared" si="3"/>
        <v/>
      </c>
      <c r="H44" s="30" t="str">
        <f t="shared" si="4"/>
        <v/>
      </c>
      <c r="I44" s="30" t="str">
        <f t="shared" si="5"/>
        <v/>
      </c>
      <c r="J44" s="30" t="str">
        <f t="shared" si="6"/>
        <v/>
      </c>
      <c r="K44" s="30" t="str">
        <f t="shared" si="9"/>
        <v xml:space="preserve"> </v>
      </c>
      <c r="L44" s="30" t="str">
        <f t="shared" si="10"/>
        <v xml:space="preserve"> </v>
      </c>
      <c r="M44" s="30" t="str">
        <f t="shared" si="7"/>
        <v/>
      </c>
      <c r="N44" s="36" t="str">
        <f t="shared" si="8"/>
        <v/>
      </c>
    </row>
    <row r="45" spans="1:14" x14ac:dyDescent="0.2">
      <c r="A45" s="23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23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23"/>
      <c r="B47" s="25" t="s">
        <v>38</v>
      </c>
      <c r="C47" s="35">
        <v>0</v>
      </c>
      <c r="D47" s="29">
        <v>0</v>
      </c>
      <c r="E47" s="29">
        <v>0</v>
      </c>
      <c r="F47" s="29">
        <v>0</v>
      </c>
      <c r="G47" s="30" t="str">
        <f t="shared" si="3"/>
        <v/>
      </c>
      <c r="H47" s="30" t="str">
        <f t="shared" si="4"/>
        <v/>
      </c>
      <c r="I47" s="30" t="str">
        <f t="shared" si="5"/>
        <v/>
      </c>
      <c r="J47" s="30" t="str">
        <f t="shared" si="6"/>
        <v/>
      </c>
      <c r="K47" s="30" t="str">
        <f t="shared" si="9"/>
        <v xml:space="preserve"> </v>
      </c>
      <c r="L47" s="30" t="str">
        <f t="shared" si="10"/>
        <v xml:space="preserve"> </v>
      </c>
      <c r="M47" s="30" t="str">
        <f t="shared" si="7"/>
        <v/>
      </c>
      <c r="N47" s="36" t="str">
        <f t="shared" si="8"/>
        <v/>
      </c>
    </row>
    <row r="48" spans="1:14" ht="25.5" x14ac:dyDescent="0.2">
      <c r="A48" s="23"/>
      <c r="B48" s="25" t="s">
        <v>39</v>
      </c>
      <c r="C48" s="35">
        <v>0</v>
      </c>
      <c r="D48" s="29">
        <v>0</v>
      </c>
      <c r="E48" s="29">
        <v>0</v>
      </c>
      <c r="F48" s="29">
        <v>0</v>
      </c>
      <c r="G48" s="30" t="str">
        <f t="shared" si="3"/>
        <v/>
      </c>
      <c r="H48" s="30" t="str">
        <f t="shared" si="4"/>
        <v/>
      </c>
      <c r="I48" s="30" t="str">
        <f t="shared" si="5"/>
        <v/>
      </c>
      <c r="J48" s="30" t="str">
        <f t="shared" si="6"/>
        <v/>
      </c>
      <c r="K48" s="30" t="str">
        <f t="shared" si="9"/>
        <v xml:space="preserve"> </v>
      </c>
      <c r="L48" s="30" t="str">
        <f t="shared" si="10"/>
        <v xml:space="preserve"> </v>
      </c>
      <c r="M48" s="30" t="str">
        <f t="shared" si="7"/>
        <v/>
      </c>
      <c r="N48" s="36" t="str">
        <f t="shared" si="8"/>
        <v/>
      </c>
    </row>
    <row r="49" spans="1:14" ht="25.5" x14ac:dyDescent="0.2">
      <c r="A49" s="23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23"/>
      <c r="B50" s="25" t="s">
        <v>41</v>
      </c>
      <c r="C50" s="35">
        <v>0</v>
      </c>
      <c r="D50" s="29">
        <v>0</v>
      </c>
      <c r="E50" s="29">
        <v>0</v>
      </c>
      <c r="F50" s="29">
        <v>0</v>
      </c>
      <c r="G50" s="30" t="str">
        <f t="shared" si="3"/>
        <v/>
      </c>
      <c r="H50" s="30" t="str">
        <f t="shared" si="4"/>
        <v/>
      </c>
      <c r="I50" s="30" t="str">
        <f t="shared" si="5"/>
        <v/>
      </c>
      <c r="J50" s="30" t="str">
        <f t="shared" si="6"/>
        <v/>
      </c>
      <c r="K50" s="30" t="str">
        <f t="shared" si="9"/>
        <v xml:space="preserve"> </v>
      </c>
      <c r="L50" s="30" t="str">
        <f t="shared" si="10"/>
        <v xml:space="preserve"> </v>
      </c>
      <c r="M50" s="30" t="str">
        <f t="shared" si="7"/>
        <v/>
      </c>
      <c r="N50" s="36" t="str">
        <f t="shared" si="8"/>
        <v/>
      </c>
    </row>
    <row r="51" spans="1:14" ht="25.5" x14ac:dyDescent="0.2">
      <c r="A51" s="23"/>
      <c r="B51" s="25" t="s">
        <v>42</v>
      </c>
      <c r="C51" s="35">
        <v>0</v>
      </c>
      <c r="D51" s="29">
        <v>0</v>
      </c>
      <c r="E51" s="29">
        <v>0</v>
      </c>
      <c r="F51" s="29">
        <v>0</v>
      </c>
      <c r="G51" s="30" t="str">
        <f t="shared" si="3"/>
        <v/>
      </c>
      <c r="H51" s="30" t="str">
        <f t="shared" si="4"/>
        <v/>
      </c>
      <c r="I51" s="30" t="str">
        <f t="shared" si="5"/>
        <v/>
      </c>
      <c r="J51" s="30" t="str">
        <f t="shared" si="6"/>
        <v/>
      </c>
      <c r="K51" s="30" t="str">
        <f t="shared" si="9"/>
        <v xml:space="preserve"> </v>
      </c>
      <c r="L51" s="30" t="str">
        <f t="shared" si="10"/>
        <v xml:space="preserve"> </v>
      </c>
      <c r="M51" s="30" t="str">
        <f t="shared" si="7"/>
        <v/>
      </c>
      <c r="N51" s="36" t="str">
        <f t="shared" si="8"/>
        <v/>
      </c>
    </row>
    <row r="52" spans="1:14" ht="25.5" x14ac:dyDescent="0.2">
      <c r="A52" s="23"/>
      <c r="B52" s="25" t="s">
        <v>43</v>
      </c>
      <c r="C52" s="35">
        <v>0</v>
      </c>
      <c r="D52" s="29">
        <v>0</v>
      </c>
      <c r="E52" s="29">
        <v>2</v>
      </c>
      <c r="F52" s="29">
        <v>7</v>
      </c>
      <c r="G52" s="30" t="str">
        <f t="shared" si="3"/>
        <v/>
      </c>
      <c r="H52" s="30" t="str">
        <f t="shared" si="4"/>
        <v/>
      </c>
      <c r="I52" s="30">
        <f t="shared" si="5"/>
        <v>7.407407407407407E-2</v>
      </c>
      <c r="J52" s="30">
        <f t="shared" si="6"/>
        <v>4.2424242424242427E-2</v>
      </c>
      <c r="K52" s="30">
        <f t="shared" si="9"/>
        <v>1</v>
      </c>
      <c r="L52" s="30">
        <f t="shared" si="10"/>
        <v>1</v>
      </c>
      <c r="M52" s="30" t="str">
        <f t="shared" si="7"/>
        <v/>
      </c>
      <c r="N52" s="36" t="str">
        <f t="shared" si="8"/>
        <v/>
      </c>
    </row>
    <row r="53" spans="1:14" x14ac:dyDescent="0.2">
      <c r="A53" s="23"/>
      <c r="B53" s="25" t="s">
        <v>44</v>
      </c>
      <c r="C53" s="35">
        <v>2</v>
      </c>
      <c r="D53" s="29">
        <v>2</v>
      </c>
      <c r="E53" s="29">
        <v>1</v>
      </c>
      <c r="F53" s="29">
        <v>0</v>
      </c>
      <c r="G53" s="30">
        <f t="shared" si="3"/>
        <v>0.1111111111111111</v>
      </c>
      <c r="H53" s="30">
        <f t="shared" si="4"/>
        <v>0.14285714285714285</v>
      </c>
      <c r="I53" s="30">
        <f t="shared" si="5"/>
        <v>3.7037037037037035E-2</v>
      </c>
      <c r="J53" s="30" t="str">
        <f t="shared" si="6"/>
        <v/>
      </c>
      <c r="K53" s="30">
        <f t="shared" si="9"/>
        <v>-0.5</v>
      </c>
      <c r="L53" s="30">
        <f t="shared" si="10"/>
        <v>-1</v>
      </c>
      <c r="M53" s="30">
        <f t="shared" si="7"/>
        <v>-5.5555555555555552E-2</v>
      </c>
      <c r="N53" s="36">
        <f t="shared" si="8"/>
        <v>-0.14285714285714285</v>
      </c>
    </row>
    <row r="54" spans="1:14" x14ac:dyDescent="0.2">
      <c r="A54" s="23"/>
      <c r="B54" s="25" t="s">
        <v>45</v>
      </c>
      <c r="C54" s="35">
        <v>0</v>
      </c>
      <c r="D54" s="29">
        <v>0</v>
      </c>
      <c r="E54" s="29">
        <v>0</v>
      </c>
      <c r="F54" s="29">
        <v>0</v>
      </c>
      <c r="G54" s="30" t="str">
        <f t="shared" ref="G54:G73" si="11">+IF(C54=0,"",C54/C$22)</f>
        <v/>
      </c>
      <c r="H54" s="30" t="str">
        <f t="shared" ref="H54:H73" si="12">+IF(D54=0,"",D54/D$22)</f>
        <v/>
      </c>
      <c r="I54" s="30" t="str">
        <f t="shared" ref="I54:I73" si="13">+IF(E54=0,"",E54/E$22)</f>
        <v/>
      </c>
      <c r="J54" s="30" t="str">
        <f t="shared" ref="J54:J73" si="14">+IF(F54=0,"",F54/F$22)</f>
        <v/>
      </c>
      <c r="K54" s="30" t="str">
        <f t="shared" si="9"/>
        <v xml:space="preserve"> </v>
      </c>
      <c r="L54" s="30" t="str">
        <f t="shared" si="10"/>
        <v xml:space="preserve"> </v>
      </c>
      <c r="M54" s="30" t="str">
        <f t="shared" ref="M54:M73" si="15">+IF(OR(AND(G54=""),(K54="")),"",G54*K54)</f>
        <v/>
      </c>
      <c r="N54" s="36" t="str">
        <f t="shared" ref="N54:N73" si="16">+IF(OR(AND(H54=""),(L54="")),"",H54*L54)</f>
        <v/>
      </c>
    </row>
    <row r="55" spans="1:14" x14ac:dyDescent="0.2">
      <c r="A55" s="23"/>
      <c r="B55" s="25" t="s">
        <v>46</v>
      </c>
      <c r="C55" s="35">
        <v>0</v>
      </c>
      <c r="D55" s="29">
        <v>0</v>
      </c>
      <c r="E55" s="29">
        <v>0</v>
      </c>
      <c r="F55" s="29">
        <v>0</v>
      </c>
      <c r="G55" s="30" t="str">
        <f t="shared" si="11"/>
        <v/>
      </c>
      <c r="H55" s="30" t="str">
        <f t="shared" si="12"/>
        <v/>
      </c>
      <c r="I55" s="30" t="str">
        <f t="shared" si="13"/>
        <v/>
      </c>
      <c r="J55" s="30" t="str">
        <f t="shared" si="14"/>
        <v/>
      </c>
      <c r="K55" s="30" t="str">
        <f t="shared" ref="K55:K73" si="17">+IF(AND(C55=0,E55=0)," ",IF(C55=0,1,IF(E55=0,-1,(E55-C55)/C55)))</f>
        <v xml:space="preserve"> </v>
      </c>
      <c r="L55" s="30" t="str">
        <f t="shared" ref="L55:L73" si="18">+IF(AND(D55=0,F55=0)," ",IF(D55=0,1,IF(F55=0,-1,(F55-D55)/D55)))</f>
        <v xml:space="preserve"> </v>
      </c>
      <c r="M55" s="30" t="str">
        <f t="shared" si="15"/>
        <v/>
      </c>
      <c r="N55" s="36" t="str">
        <f t="shared" si="16"/>
        <v/>
      </c>
    </row>
    <row r="56" spans="1:14" x14ac:dyDescent="0.2">
      <c r="A56" s="23"/>
      <c r="B56" s="25" t="s">
        <v>47</v>
      </c>
      <c r="C56" s="35">
        <v>0</v>
      </c>
      <c r="D56" s="29">
        <v>0</v>
      </c>
      <c r="E56" s="29">
        <v>0</v>
      </c>
      <c r="F56" s="29">
        <v>0</v>
      </c>
      <c r="G56" s="30" t="str">
        <f t="shared" si="11"/>
        <v/>
      </c>
      <c r="H56" s="30" t="str">
        <f t="shared" si="12"/>
        <v/>
      </c>
      <c r="I56" s="30" t="str">
        <f t="shared" si="13"/>
        <v/>
      </c>
      <c r="J56" s="30" t="str">
        <f t="shared" si="14"/>
        <v/>
      </c>
      <c r="K56" s="30" t="str">
        <f t="shared" si="17"/>
        <v xml:space="preserve"> </v>
      </c>
      <c r="L56" s="30" t="str">
        <f t="shared" si="18"/>
        <v xml:space="preserve"> </v>
      </c>
      <c r="M56" s="30" t="str">
        <f t="shared" si="15"/>
        <v/>
      </c>
      <c r="N56" s="36" t="str">
        <f t="shared" si="16"/>
        <v/>
      </c>
    </row>
    <row r="57" spans="1:14" x14ac:dyDescent="0.2">
      <c r="A57" s="23"/>
      <c r="B57" s="25" t="s">
        <v>48</v>
      </c>
      <c r="C57" s="35">
        <v>0</v>
      </c>
      <c r="D57" s="29">
        <v>1</v>
      </c>
      <c r="E57" s="29">
        <v>1</v>
      </c>
      <c r="F57" s="29">
        <v>0</v>
      </c>
      <c r="G57" s="30" t="str">
        <f t="shared" si="11"/>
        <v/>
      </c>
      <c r="H57" s="30">
        <f t="shared" si="12"/>
        <v>7.1428571428571425E-2</v>
      </c>
      <c r="I57" s="30">
        <f t="shared" si="13"/>
        <v>3.7037037037037035E-2</v>
      </c>
      <c r="J57" s="30" t="str">
        <f t="shared" si="14"/>
        <v/>
      </c>
      <c r="K57" s="30">
        <f t="shared" si="17"/>
        <v>1</v>
      </c>
      <c r="L57" s="30">
        <f t="shared" si="18"/>
        <v>-1</v>
      </c>
      <c r="M57" s="30" t="str">
        <f t="shared" si="15"/>
        <v/>
      </c>
      <c r="N57" s="36">
        <f t="shared" si="16"/>
        <v>-7.1428571428571425E-2</v>
      </c>
    </row>
    <row r="58" spans="1:14" x14ac:dyDescent="0.2">
      <c r="A58" s="23"/>
      <c r="B58" s="25" t="s">
        <v>49</v>
      </c>
      <c r="C58" s="35">
        <v>0</v>
      </c>
      <c r="D58" s="29">
        <v>1</v>
      </c>
      <c r="E58" s="29">
        <v>1</v>
      </c>
      <c r="F58" s="29">
        <v>134</v>
      </c>
      <c r="G58" s="30" t="str">
        <f t="shared" si="11"/>
        <v/>
      </c>
      <c r="H58" s="30">
        <f t="shared" si="12"/>
        <v>7.1428571428571425E-2</v>
      </c>
      <c r="I58" s="30">
        <f t="shared" si="13"/>
        <v>3.7037037037037035E-2</v>
      </c>
      <c r="J58" s="30">
        <f t="shared" si="14"/>
        <v>0.81212121212121213</v>
      </c>
      <c r="K58" s="30">
        <f t="shared" si="17"/>
        <v>1</v>
      </c>
      <c r="L58" s="30">
        <f t="shared" si="18"/>
        <v>133</v>
      </c>
      <c r="M58" s="30" t="str">
        <f t="shared" si="15"/>
        <v/>
      </c>
      <c r="N58" s="36">
        <f t="shared" si="16"/>
        <v>9.5</v>
      </c>
    </row>
    <row r="59" spans="1:14" x14ac:dyDescent="0.2">
      <c r="A59" s="23"/>
      <c r="B59" s="25" t="s">
        <v>50</v>
      </c>
      <c r="C59" s="35">
        <v>0</v>
      </c>
      <c r="D59" s="29">
        <v>2</v>
      </c>
      <c r="E59" s="29">
        <v>0</v>
      </c>
      <c r="F59" s="29">
        <v>0</v>
      </c>
      <c r="G59" s="30" t="str">
        <f t="shared" si="11"/>
        <v/>
      </c>
      <c r="H59" s="30">
        <f t="shared" si="12"/>
        <v>0.14285714285714285</v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>
        <f t="shared" si="18"/>
        <v>-1</v>
      </c>
      <c r="M59" s="30" t="str">
        <f t="shared" si="15"/>
        <v/>
      </c>
      <c r="N59" s="36">
        <f t="shared" si="16"/>
        <v>-0.14285714285714285</v>
      </c>
    </row>
    <row r="60" spans="1:14" x14ac:dyDescent="0.2">
      <c r="A60" s="23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23"/>
      <c r="B61" s="25" t="s">
        <v>52</v>
      </c>
      <c r="C61" s="35">
        <v>0</v>
      </c>
      <c r="D61" s="29">
        <v>0</v>
      </c>
      <c r="E61" s="29">
        <v>0</v>
      </c>
      <c r="F61" s="29">
        <v>0</v>
      </c>
      <c r="G61" s="30" t="str">
        <f t="shared" si="11"/>
        <v/>
      </c>
      <c r="H61" s="30" t="str">
        <f t="shared" si="12"/>
        <v/>
      </c>
      <c r="I61" s="30" t="str">
        <f t="shared" si="13"/>
        <v/>
      </c>
      <c r="J61" s="30" t="str">
        <f t="shared" si="14"/>
        <v/>
      </c>
      <c r="K61" s="30" t="str">
        <f t="shared" si="17"/>
        <v xml:space="preserve"> </v>
      </c>
      <c r="L61" s="30" t="str">
        <f t="shared" si="18"/>
        <v xml:space="preserve"> </v>
      </c>
      <c r="M61" s="30" t="str">
        <f t="shared" si="15"/>
        <v/>
      </c>
      <c r="N61" s="36" t="str">
        <f t="shared" si="16"/>
        <v/>
      </c>
    </row>
    <row r="62" spans="1:14" x14ac:dyDescent="0.2">
      <c r="A62" s="23"/>
      <c r="B62" s="25" t="s">
        <v>53</v>
      </c>
      <c r="C62" s="35">
        <v>1</v>
      </c>
      <c r="D62" s="29">
        <v>0</v>
      </c>
      <c r="E62" s="29">
        <v>0</v>
      </c>
      <c r="F62" s="29">
        <v>0</v>
      </c>
      <c r="G62" s="30">
        <f t="shared" si="11"/>
        <v>5.5555555555555552E-2</v>
      </c>
      <c r="H62" s="30" t="str">
        <f t="shared" si="12"/>
        <v/>
      </c>
      <c r="I62" s="30" t="str">
        <f t="shared" si="13"/>
        <v/>
      </c>
      <c r="J62" s="30" t="str">
        <f t="shared" si="14"/>
        <v/>
      </c>
      <c r="K62" s="30">
        <f t="shared" si="17"/>
        <v>-1</v>
      </c>
      <c r="L62" s="30" t="str">
        <f t="shared" si="18"/>
        <v xml:space="preserve"> </v>
      </c>
      <c r="M62" s="30">
        <f t="shared" si="15"/>
        <v>-5.5555555555555552E-2</v>
      </c>
      <c r="N62" s="36" t="str">
        <f t="shared" si="16"/>
        <v/>
      </c>
    </row>
    <row r="63" spans="1:14" ht="25.5" x14ac:dyDescent="0.2">
      <c r="A63" s="23"/>
      <c r="B63" s="25" t="s">
        <v>54</v>
      </c>
      <c r="C63" s="35">
        <v>0</v>
      </c>
      <c r="D63" s="29">
        <v>0</v>
      </c>
      <c r="E63" s="29">
        <v>0</v>
      </c>
      <c r="F63" s="29">
        <v>0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 t="str">
        <f t="shared" si="18"/>
        <v xml:space="preserve"> 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23"/>
      <c r="B64" s="25" t="s">
        <v>55</v>
      </c>
      <c r="C64" s="35">
        <v>2</v>
      </c>
      <c r="D64" s="29">
        <v>1</v>
      </c>
      <c r="E64" s="29">
        <v>0</v>
      </c>
      <c r="F64" s="29">
        <v>1</v>
      </c>
      <c r="G64" s="30">
        <f t="shared" si="11"/>
        <v>0.1111111111111111</v>
      </c>
      <c r="H64" s="30">
        <f t="shared" si="12"/>
        <v>7.1428571428571425E-2</v>
      </c>
      <c r="I64" s="30" t="str">
        <f t="shared" si="13"/>
        <v/>
      </c>
      <c r="J64" s="30">
        <f t="shared" si="14"/>
        <v>6.0606060606060606E-3</v>
      </c>
      <c r="K64" s="30">
        <f t="shared" si="17"/>
        <v>-1</v>
      </c>
      <c r="L64" s="30">
        <f t="shared" si="18"/>
        <v>0</v>
      </c>
      <c r="M64" s="30">
        <f t="shared" si="15"/>
        <v>-0.1111111111111111</v>
      </c>
      <c r="N64" s="36">
        <f t="shared" si="16"/>
        <v>0</v>
      </c>
    </row>
    <row r="65" spans="1:14" x14ac:dyDescent="0.2">
      <c r="A65" s="23"/>
      <c r="B65" s="25" t="s">
        <v>56</v>
      </c>
      <c r="C65" s="35">
        <v>0</v>
      </c>
      <c r="D65" s="29">
        <v>0</v>
      </c>
      <c r="E65" s="29">
        <v>0</v>
      </c>
      <c r="F65" s="29">
        <v>2</v>
      </c>
      <c r="G65" s="30" t="str">
        <f t="shared" si="11"/>
        <v/>
      </c>
      <c r="H65" s="30" t="str">
        <f t="shared" si="12"/>
        <v/>
      </c>
      <c r="I65" s="30" t="str">
        <f t="shared" si="13"/>
        <v/>
      </c>
      <c r="J65" s="30">
        <f t="shared" si="14"/>
        <v>1.2121212121212121E-2</v>
      </c>
      <c r="K65" s="30" t="str">
        <f t="shared" si="17"/>
        <v xml:space="preserve"> </v>
      </c>
      <c r="L65" s="30">
        <f t="shared" si="18"/>
        <v>1</v>
      </c>
      <c r="M65" s="30" t="str">
        <f t="shared" si="15"/>
        <v/>
      </c>
      <c r="N65" s="36" t="str">
        <f t="shared" si="16"/>
        <v/>
      </c>
    </row>
    <row r="66" spans="1:14" x14ac:dyDescent="0.2">
      <c r="A66" s="23"/>
      <c r="B66" s="25" t="s">
        <v>57</v>
      </c>
      <c r="C66" s="35">
        <v>0</v>
      </c>
      <c r="D66" s="29">
        <v>0</v>
      </c>
      <c r="E66" s="29">
        <v>0</v>
      </c>
      <c r="F66" s="29">
        <v>0</v>
      </c>
      <c r="G66" s="30" t="str">
        <f t="shared" si="11"/>
        <v/>
      </c>
      <c r="H66" s="30" t="str">
        <f t="shared" si="12"/>
        <v/>
      </c>
      <c r="I66" s="30" t="str">
        <f t="shared" si="13"/>
        <v/>
      </c>
      <c r="J66" s="30" t="str">
        <f t="shared" si="14"/>
        <v/>
      </c>
      <c r="K66" s="30" t="str">
        <f t="shared" si="17"/>
        <v xml:space="preserve"> </v>
      </c>
      <c r="L66" s="30" t="str">
        <f t="shared" si="18"/>
        <v xml:space="preserve"> </v>
      </c>
      <c r="M66" s="30" t="str">
        <f t="shared" si="15"/>
        <v/>
      </c>
      <c r="N66" s="36" t="str">
        <f t="shared" si="16"/>
        <v/>
      </c>
    </row>
    <row r="67" spans="1:14" x14ac:dyDescent="0.2">
      <c r="A67" s="23"/>
      <c r="B67" s="25" t="s">
        <v>58</v>
      </c>
      <c r="C67" s="35">
        <v>1</v>
      </c>
      <c r="D67" s="29">
        <v>0</v>
      </c>
      <c r="E67" s="29">
        <v>4</v>
      </c>
      <c r="F67" s="29">
        <v>7</v>
      </c>
      <c r="G67" s="30">
        <f t="shared" si="11"/>
        <v>5.5555555555555552E-2</v>
      </c>
      <c r="H67" s="30" t="str">
        <f t="shared" si="12"/>
        <v/>
      </c>
      <c r="I67" s="30">
        <f t="shared" si="13"/>
        <v>0.14814814814814814</v>
      </c>
      <c r="J67" s="30">
        <f t="shared" si="14"/>
        <v>4.2424242424242427E-2</v>
      </c>
      <c r="K67" s="30">
        <f t="shared" si="17"/>
        <v>3</v>
      </c>
      <c r="L67" s="30">
        <f t="shared" si="18"/>
        <v>1</v>
      </c>
      <c r="M67" s="30">
        <f t="shared" si="15"/>
        <v>0.16666666666666666</v>
      </c>
      <c r="N67" s="36" t="str">
        <f t="shared" si="16"/>
        <v/>
      </c>
    </row>
    <row r="68" spans="1:14" x14ac:dyDescent="0.2">
      <c r="A68" s="23"/>
      <c r="B68" s="25" t="s">
        <v>59</v>
      </c>
      <c r="C68" s="35">
        <v>0</v>
      </c>
      <c r="D68" s="29">
        <v>0</v>
      </c>
      <c r="E68" s="29">
        <v>1</v>
      </c>
      <c r="F68" s="29">
        <v>0</v>
      </c>
      <c r="G68" s="30" t="str">
        <f t="shared" si="11"/>
        <v/>
      </c>
      <c r="H68" s="30" t="str">
        <f t="shared" si="12"/>
        <v/>
      </c>
      <c r="I68" s="30">
        <f t="shared" si="13"/>
        <v>3.7037037037037035E-2</v>
      </c>
      <c r="J68" s="30" t="str">
        <f t="shared" si="14"/>
        <v/>
      </c>
      <c r="K68" s="30">
        <f t="shared" si="17"/>
        <v>1</v>
      </c>
      <c r="L68" s="30" t="str">
        <f t="shared" si="18"/>
        <v xml:space="preserve"> </v>
      </c>
      <c r="M68" s="30" t="str">
        <f t="shared" si="15"/>
        <v/>
      </c>
      <c r="N68" s="36" t="str">
        <f t="shared" si="16"/>
        <v/>
      </c>
    </row>
    <row r="69" spans="1:14" x14ac:dyDescent="0.2">
      <c r="A69" s="23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23"/>
      <c r="B70" s="25" t="s">
        <v>61</v>
      </c>
      <c r="C70" s="35">
        <v>0</v>
      </c>
      <c r="D70" s="29">
        <v>0</v>
      </c>
      <c r="E70" s="29">
        <v>0</v>
      </c>
      <c r="F70" s="29">
        <v>0</v>
      </c>
      <c r="G70" s="30" t="str">
        <f t="shared" si="11"/>
        <v/>
      </c>
      <c r="H70" s="30" t="str">
        <f t="shared" si="12"/>
        <v/>
      </c>
      <c r="I70" s="30" t="str">
        <f t="shared" si="13"/>
        <v/>
      </c>
      <c r="J70" s="30" t="str">
        <f t="shared" si="14"/>
        <v/>
      </c>
      <c r="K70" s="30" t="str">
        <f t="shared" si="17"/>
        <v xml:space="preserve"> </v>
      </c>
      <c r="L70" s="30" t="str">
        <f t="shared" si="18"/>
        <v xml:space="preserve"> </v>
      </c>
      <c r="M70" s="30" t="str">
        <f t="shared" si="15"/>
        <v/>
      </c>
      <c r="N70" s="36" t="str">
        <f t="shared" si="16"/>
        <v/>
      </c>
    </row>
    <row r="71" spans="1:14" x14ac:dyDescent="0.2">
      <c r="A71" s="23"/>
      <c r="B71" s="25" t="s">
        <v>62</v>
      </c>
      <c r="C71" s="35">
        <v>0</v>
      </c>
      <c r="D71" s="29">
        <v>0</v>
      </c>
      <c r="E71" s="29">
        <v>0</v>
      </c>
      <c r="F71" s="29">
        <v>0</v>
      </c>
      <c r="G71" s="30" t="str">
        <f t="shared" si="11"/>
        <v/>
      </c>
      <c r="H71" s="30" t="str">
        <f t="shared" si="12"/>
        <v/>
      </c>
      <c r="I71" s="30" t="str">
        <f t="shared" si="13"/>
        <v/>
      </c>
      <c r="J71" s="30" t="str">
        <f t="shared" si="14"/>
        <v/>
      </c>
      <c r="K71" s="30" t="str">
        <f t="shared" si="17"/>
        <v xml:space="preserve"> </v>
      </c>
      <c r="L71" s="30" t="str">
        <f t="shared" si="18"/>
        <v xml:space="preserve"> </v>
      </c>
      <c r="M71" s="30" t="str">
        <f t="shared" si="15"/>
        <v/>
      </c>
      <c r="N71" s="36" t="str">
        <f t="shared" si="16"/>
        <v/>
      </c>
    </row>
    <row r="72" spans="1:14" x14ac:dyDescent="0.2">
      <c r="A72" s="23"/>
      <c r="B72" s="25" t="s">
        <v>63</v>
      </c>
      <c r="C72" s="35">
        <v>0</v>
      </c>
      <c r="D72" s="29">
        <v>0</v>
      </c>
      <c r="E72" s="29">
        <v>0</v>
      </c>
      <c r="F72" s="29">
        <v>0</v>
      </c>
      <c r="G72" s="30" t="str">
        <f t="shared" si="11"/>
        <v/>
      </c>
      <c r="H72" s="30" t="str">
        <f t="shared" si="12"/>
        <v/>
      </c>
      <c r="I72" s="30" t="str">
        <f t="shared" si="13"/>
        <v/>
      </c>
      <c r="J72" s="30" t="str">
        <f t="shared" si="14"/>
        <v/>
      </c>
      <c r="K72" s="30" t="str">
        <f t="shared" si="17"/>
        <v xml:space="preserve"> </v>
      </c>
      <c r="L72" s="30" t="str">
        <f t="shared" si="18"/>
        <v xml:space="preserve"> </v>
      </c>
      <c r="M72" s="30" t="str">
        <f t="shared" si="15"/>
        <v/>
      </c>
      <c r="N72" s="36" t="str">
        <f t="shared" si="16"/>
        <v/>
      </c>
    </row>
    <row r="73" spans="1:14" ht="15.75" thickBot="1" x14ac:dyDescent="0.25">
      <c r="A73" s="23"/>
      <c r="B73" s="26" t="s">
        <v>64</v>
      </c>
      <c r="C73" s="37">
        <v>0</v>
      </c>
      <c r="D73" s="38">
        <v>1</v>
      </c>
      <c r="E73" s="38">
        <v>1</v>
      </c>
      <c r="F73" s="38">
        <v>0</v>
      </c>
      <c r="G73" s="39" t="str">
        <f t="shared" si="11"/>
        <v/>
      </c>
      <c r="H73" s="39">
        <f t="shared" si="12"/>
        <v>7.1428571428571425E-2</v>
      </c>
      <c r="I73" s="39">
        <f t="shared" si="13"/>
        <v>3.7037037037037035E-2</v>
      </c>
      <c r="J73" s="39" t="str">
        <f t="shared" si="14"/>
        <v/>
      </c>
      <c r="K73" s="39">
        <f t="shared" si="17"/>
        <v>1</v>
      </c>
      <c r="L73" s="39">
        <f t="shared" si="18"/>
        <v>-1</v>
      </c>
      <c r="M73" s="39" t="str">
        <f t="shared" si="15"/>
        <v/>
      </c>
      <c r="N73" s="40">
        <f t="shared" si="16"/>
        <v>-7.1428571428571425E-2</v>
      </c>
    </row>
    <row r="74" spans="1:14" x14ac:dyDescent="0.2">
      <c r="A74" s="22"/>
    </row>
    <row r="75" spans="1:14" x14ac:dyDescent="0.2">
      <c r="A75" s="22"/>
    </row>
    <row r="76" spans="1:14" x14ac:dyDescent="0.2">
      <c r="A76" s="22"/>
    </row>
    <row r="77" spans="1:14" ht="15.75" thickBot="1" x14ac:dyDescent="0.25">
      <c r="A77" s="22"/>
    </row>
    <row r="78" spans="1:14" ht="29.25" customHeight="1" thickBot="1" x14ac:dyDescent="0.25">
      <c r="A78" s="23"/>
      <c r="B78" s="41" t="s">
        <v>2</v>
      </c>
      <c r="C78" s="44" t="s">
        <v>3</v>
      </c>
      <c r="D78" s="45"/>
      <c r="E78" s="45"/>
      <c r="F78" s="46"/>
      <c r="G78" s="44" t="s">
        <v>4</v>
      </c>
      <c r="H78" s="45"/>
      <c r="I78" s="45"/>
      <c r="J78" s="45"/>
      <c r="K78" s="44" t="s">
        <v>667</v>
      </c>
      <c r="L78" s="47"/>
      <c r="M78" s="44" t="s">
        <v>5</v>
      </c>
      <c r="N78" s="47"/>
    </row>
    <row r="79" spans="1:14" ht="15.75" thickBot="1" x14ac:dyDescent="0.25">
      <c r="A79" s="22"/>
      <c r="B79" s="42"/>
      <c r="C79" s="50">
        <v>2022</v>
      </c>
      <c r="D79" s="46"/>
      <c r="E79" s="51">
        <v>2023</v>
      </c>
      <c r="F79" s="46"/>
      <c r="G79" s="50">
        <v>2022</v>
      </c>
      <c r="H79" s="46"/>
      <c r="I79" s="51">
        <v>2023</v>
      </c>
      <c r="J79" s="46"/>
      <c r="K79" s="48"/>
      <c r="L79" s="49"/>
      <c r="M79" s="48"/>
      <c r="N79" s="49"/>
    </row>
    <row r="80" spans="1:14" ht="15.75" thickBot="1" x14ac:dyDescent="0.25">
      <c r="A80" s="23"/>
      <c r="B80" s="43"/>
      <c r="C80" s="13" t="s">
        <v>6</v>
      </c>
      <c r="D80" s="13" t="s">
        <v>7</v>
      </c>
      <c r="E80" s="13" t="s">
        <v>6</v>
      </c>
      <c r="F80" s="13" t="s">
        <v>7</v>
      </c>
      <c r="G80" s="13" t="s">
        <v>6</v>
      </c>
      <c r="H80" s="13" t="s">
        <v>7</v>
      </c>
      <c r="I80" s="13" t="s">
        <v>6</v>
      </c>
      <c r="J80" s="13" t="s">
        <v>7</v>
      </c>
      <c r="K80" s="13" t="s">
        <v>6</v>
      </c>
      <c r="L80" s="13" t="s">
        <v>7</v>
      </c>
      <c r="M80" s="13" t="s">
        <v>6</v>
      </c>
      <c r="N80" s="13" t="s">
        <v>7</v>
      </c>
    </row>
    <row r="81" spans="1:14" ht="15.75" thickBot="1" x14ac:dyDescent="0.25">
      <c r="A81" s="23"/>
      <c r="B81" s="14" t="s">
        <v>9</v>
      </c>
      <c r="C81" s="27">
        <f>SUM(C82:C180)</f>
        <v>436</v>
      </c>
      <c r="D81" s="27">
        <f>SUM(D82:D180)</f>
        <v>375</v>
      </c>
      <c r="E81" s="27">
        <f>SUM(E82:E180)</f>
        <v>653</v>
      </c>
      <c r="F81" s="27">
        <f>SUM(F82:F180)</f>
        <v>598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0.49770642201834864</v>
      </c>
      <c r="L81" s="28">
        <f>+IF(AND(D81=0,F81=0),"",IF(D81=0,1,IF(F81=0,-1,(F81-D81)/D81)))</f>
        <v>0.59466666666666668</v>
      </c>
      <c r="M81" s="28">
        <f t="shared" ref="M81:M112" si="23">+IF(OR(AND(G81=""),(K81="")),"",G81*K81)</f>
        <v>0.49770642201834864</v>
      </c>
      <c r="N81" s="28">
        <f t="shared" ref="N81:N112" si="24">+IF(OR(AND(H81=""),(L81="")),"",H81*L81)</f>
        <v>0.59466666666666668</v>
      </c>
    </row>
    <row r="82" spans="1:14" x14ac:dyDescent="0.2">
      <c r="A82" s="23"/>
      <c r="B82" s="24" t="s">
        <v>65</v>
      </c>
      <c r="C82" s="31">
        <v>22</v>
      </c>
      <c r="D82" s="32">
        <v>23</v>
      </c>
      <c r="E82" s="32">
        <v>26</v>
      </c>
      <c r="F82" s="32">
        <v>33</v>
      </c>
      <c r="G82" s="33">
        <f t="shared" si="19"/>
        <v>5.0458715596330278E-2</v>
      </c>
      <c r="H82" s="33">
        <f t="shared" si="20"/>
        <v>6.133333333333333E-2</v>
      </c>
      <c r="I82" s="33">
        <f t="shared" si="21"/>
        <v>3.9816232771822356E-2</v>
      </c>
      <c r="J82" s="33">
        <f t="shared" si="22"/>
        <v>5.5183946488294312E-2</v>
      </c>
      <c r="K82" s="33">
        <f t="shared" ref="K82:K113" si="25">+IF(AND(C82=0,E82=0)," ",IF(C82=0,1,IF(E82=0,-1,(E82-C82)/C82)))</f>
        <v>0.18181818181818182</v>
      </c>
      <c r="L82" s="33">
        <f t="shared" ref="L82:L113" si="26">+IF(AND(D82=0,F82=0)," ",IF(D82=0,1,IF(F82=0,-1,(F82-D82)/D82)))</f>
        <v>0.43478260869565216</v>
      </c>
      <c r="M82" s="33">
        <f t="shared" si="23"/>
        <v>9.1743119266055051E-3</v>
      </c>
      <c r="N82" s="34">
        <f t="shared" si="24"/>
        <v>2.6666666666666665E-2</v>
      </c>
    </row>
    <row r="83" spans="1:14" ht="26.25" customHeight="1" x14ac:dyDescent="0.2">
      <c r="A83" s="23"/>
      <c r="B83" s="25" t="s">
        <v>66</v>
      </c>
      <c r="C83" s="35">
        <v>3</v>
      </c>
      <c r="D83" s="29">
        <v>1</v>
      </c>
      <c r="E83" s="29">
        <v>1</v>
      </c>
      <c r="F83" s="29">
        <v>2</v>
      </c>
      <c r="G83" s="30">
        <f t="shared" si="19"/>
        <v>6.8807339449541288E-3</v>
      </c>
      <c r="H83" s="30">
        <f t="shared" si="20"/>
        <v>2.6666666666666666E-3</v>
      </c>
      <c r="I83" s="30">
        <f t="shared" si="21"/>
        <v>1.5313935681470138E-3</v>
      </c>
      <c r="J83" s="30">
        <f t="shared" si="22"/>
        <v>3.3444816053511705E-3</v>
      </c>
      <c r="K83" s="30">
        <f t="shared" si="25"/>
        <v>-0.66666666666666663</v>
      </c>
      <c r="L83" s="30">
        <f t="shared" si="26"/>
        <v>1</v>
      </c>
      <c r="M83" s="30">
        <f t="shared" si="23"/>
        <v>-4.5871559633027525E-3</v>
      </c>
      <c r="N83" s="36">
        <f t="shared" si="24"/>
        <v>2.6666666666666666E-3</v>
      </c>
    </row>
    <row r="84" spans="1:14" x14ac:dyDescent="0.2">
      <c r="A84" s="23"/>
      <c r="B84" s="25" t="s">
        <v>67</v>
      </c>
      <c r="C84" s="35">
        <v>2</v>
      </c>
      <c r="D84" s="29">
        <v>3</v>
      </c>
      <c r="E84" s="29">
        <v>1</v>
      </c>
      <c r="F84" s="29">
        <v>3</v>
      </c>
      <c r="G84" s="30">
        <f t="shared" si="19"/>
        <v>4.5871559633027525E-3</v>
      </c>
      <c r="H84" s="30">
        <f t="shared" si="20"/>
        <v>8.0000000000000002E-3</v>
      </c>
      <c r="I84" s="30">
        <f t="shared" si="21"/>
        <v>1.5313935681470138E-3</v>
      </c>
      <c r="J84" s="30">
        <f t="shared" si="22"/>
        <v>5.016722408026756E-3</v>
      </c>
      <c r="K84" s="30">
        <f t="shared" si="25"/>
        <v>-0.5</v>
      </c>
      <c r="L84" s="30">
        <f t="shared" si="26"/>
        <v>0</v>
      </c>
      <c r="M84" s="30">
        <f t="shared" si="23"/>
        <v>-2.2935779816513763E-3</v>
      </c>
      <c r="N84" s="36">
        <f t="shared" si="24"/>
        <v>0</v>
      </c>
    </row>
    <row r="85" spans="1:14" x14ac:dyDescent="0.2">
      <c r="A85" s="23"/>
      <c r="B85" s="25" t="s">
        <v>68</v>
      </c>
      <c r="C85" s="35">
        <v>8</v>
      </c>
      <c r="D85" s="29">
        <v>7</v>
      </c>
      <c r="E85" s="29">
        <v>25</v>
      </c>
      <c r="F85" s="29">
        <v>8</v>
      </c>
      <c r="G85" s="30">
        <f t="shared" si="19"/>
        <v>1.834862385321101E-2</v>
      </c>
      <c r="H85" s="30">
        <f t="shared" si="20"/>
        <v>1.8666666666666668E-2</v>
      </c>
      <c r="I85" s="30">
        <f t="shared" si="21"/>
        <v>3.8284839203675342E-2</v>
      </c>
      <c r="J85" s="30">
        <f t="shared" si="22"/>
        <v>1.3377926421404682E-2</v>
      </c>
      <c r="K85" s="30">
        <f t="shared" si="25"/>
        <v>2.125</v>
      </c>
      <c r="L85" s="30">
        <f t="shared" si="26"/>
        <v>0.14285714285714285</v>
      </c>
      <c r="M85" s="30">
        <f t="shared" si="23"/>
        <v>3.8990825688073397E-2</v>
      </c>
      <c r="N85" s="36">
        <f t="shared" si="24"/>
        <v>2.6666666666666666E-3</v>
      </c>
    </row>
    <row r="86" spans="1:14" ht="25.5" x14ac:dyDescent="0.2">
      <c r="A86" s="23"/>
      <c r="B86" s="25" t="s">
        <v>69</v>
      </c>
      <c r="C86" s="35">
        <v>52</v>
      </c>
      <c r="D86" s="29">
        <v>37</v>
      </c>
      <c r="E86" s="29">
        <v>51</v>
      </c>
      <c r="F86" s="29">
        <v>42</v>
      </c>
      <c r="G86" s="30">
        <f t="shared" si="19"/>
        <v>0.11926605504587157</v>
      </c>
      <c r="H86" s="30">
        <f t="shared" si="20"/>
        <v>9.8666666666666666E-2</v>
      </c>
      <c r="I86" s="30">
        <f t="shared" si="21"/>
        <v>7.8101071975497705E-2</v>
      </c>
      <c r="J86" s="30">
        <f t="shared" si="22"/>
        <v>7.0234113712374577E-2</v>
      </c>
      <c r="K86" s="30">
        <f t="shared" si="25"/>
        <v>-1.9230769230769232E-2</v>
      </c>
      <c r="L86" s="30">
        <f t="shared" si="26"/>
        <v>0.13513513513513514</v>
      </c>
      <c r="M86" s="30">
        <f t="shared" si="23"/>
        <v>-2.2935779816513763E-3</v>
      </c>
      <c r="N86" s="36">
        <f t="shared" si="24"/>
        <v>1.3333333333333334E-2</v>
      </c>
    </row>
    <row r="87" spans="1:14" x14ac:dyDescent="0.2">
      <c r="A87" s="23"/>
      <c r="B87" s="25" t="s">
        <v>70</v>
      </c>
      <c r="C87" s="35">
        <v>0</v>
      </c>
      <c r="D87" s="29">
        <v>0</v>
      </c>
      <c r="E87" s="29">
        <v>0</v>
      </c>
      <c r="F87" s="29">
        <v>0</v>
      </c>
      <c r="G87" s="30" t="str">
        <f t="shared" si="19"/>
        <v/>
      </c>
      <c r="H87" s="30" t="str">
        <f t="shared" si="20"/>
        <v/>
      </c>
      <c r="I87" s="30" t="str">
        <f t="shared" si="21"/>
        <v/>
      </c>
      <c r="J87" s="30" t="str">
        <f t="shared" si="22"/>
        <v/>
      </c>
      <c r="K87" s="30" t="str">
        <f t="shared" si="25"/>
        <v xml:space="preserve"> </v>
      </c>
      <c r="L87" s="30" t="str">
        <f t="shared" si="26"/>
        <v xml:space="preserve"> </v>
      </c>
      <c r="M87" s="30" t="str">
        <f t="shared" si="23"/>
        <v/>
      </c>
      <c r="N87" s="36" t="str">
        <f t="shared" si="24"/>
        <v/>
      </c>
    </row>
    <row r="88" spans="1:14" x14ac:dyDescent="0.2">
      <c r="A88" s="23"/>
      <c r="B88" s="25" t="s">
        <v>71</v>
      </c>
      <c r="C88" s="35">
        <v>2</v>
      </c>
      <c r="D88" s="29">
        <v>0</v>
      </c>
      <c r="E88" s="29">
        <v>0</v>
      </c>
      <c r="F88" s="29">
        <v>0</v>
      </c>
      <c r="G88" s="30">
        <f t="shared" si="19"/>
        <v>4.5871559633027525E-3</v>
      </c>
      <c r="H88" s="30" t="str">
        <f t="shared" si="20"/>
        <v/>
      </c>
      <c r="I88" s="30" t="str">
        <f t="shared" si="21"/>
        <v/>
      </c>
      <c r="J88" s="30" t="str">
        <f t="shared" si="22"/>
        <v/>
      </c>
      <c r="K88" s="30">
        <f t="shared" si="25"/>
        <v>-1</v>
      </c>
      <c r="L88" s="30" t="str">
        <f t="shared" si="26"/>
        <v xml:space="preserve"> </v>
      </c>
      <c r="M88" s="30">
        <f t="shared" si="23"/>
        <v>-4.5871559633027525E-3</v>
      </c>
      <c r="N88" s="36" t="str">
        <f t="shared" si="24"/>
        <v/>
      </c>
    </row>
    <row r="89" spans="1:14" ht="23.25" customHeight="1" x14ac:dyDescent="0.2">
      <c r="A89" s="23"/>
      <c r="B89" s="25" t="s">
        <v>72</v>
      </c>
      <c r="C89" s="35">
        <v>0</v>
      </c>
      <c r="D89" s="29">
        <v>0</v>
      </c>
      <c r="E89" s="29">
        <v>1</v>
      </c>
      <c r="F89" s="29">
        <v>0</v>
      </c>
      <c r="G89" s="30" t="str">
        <f t="shared" si="19"/>
        <v/>
      </c>
      <c r="H89" s="30" t="str">
        <f t="shared" si="20"/>
        <v/>
      </c>
      <c r="I89" s="30">
        <f t="shared" si="21"/>
        <v>1.5313935681470138E-3</v>
      </c>
      <c r="J89" s="30" t="str">
        <f t="shared" si="22"/>
        <v/>
      </c>
      <c r="K89" s="30">
        <f t="shared" si="25"/>
        <v>1</v>
      </c>
      <c r="L89" s="30" t="str">
        <f t="shared" si="26"/>
        <v xml:space="preserve"> </v>
      </c>
      <c r="M89" s="30" t="str">
        <f t="shared" si="23"/>
        <v/>
      </c>
      <c r="N89" s="36" t="str">
        <f t="shared" si="24"/>
        <v/>
      </c>
    </row>
    <row r="90" spans="1:14" ht="26.25" customHeight="1" x14ac:dyDescent="0.2">
      <c r="A90" s="23"/>
      <c r="B90" s="25" t="s">
        <v>73</v>
      </c>
      <c r="C90" s="35">
        <v>1</v>
      </c>
      <c r="D90" s="29">
        <v>0</v>
      </c>
      <c r="E90" s="29">
        <v>0</v>
      </c>
      <c r="F90" s="29">
        <v>0</v>
      </c>
      <c r="G90" s="30">
        <f t="shared" si="19"/>
        <v>2.2935779816513763E-3</v>
      </c>
      <c r="H90" s="30" t="str">
        <f t="shared" si="20"/>
        <v/>
      </c>
      <c r="I90" s="30" t="str">
        <f t="shared" si="21"/>
        <v/>
      </c>
      <c r="J90" s="30" t="str">
        <f t="shared" si="22"/>
        <v/>
      </c>
      <c r="K90" s="30">
        <f t="shared" si="25"/>
        <v>-1</v>
      </c>
      <c r="L90" s="30" t="str">
        <f t="shared" si="26"/>
        <v xml:space="preserve"> </v>
      </c>
      <c r="M90" s="30">
        <f t="shared" si="23"/>
        <v>-2.2935779816513763E-3</v>
      </c>
      <c r="N90" s="36" t="str">
        <f t="shared" si="24"/>
        <v/>
      </c>
    </row>
    <row r="91" spans="1:14" x14ac:dyDescent="0.2">
      <c r="A91" s="23"/>
      <c r="B91" s="25" t="s">
        <v>74</v>
      </c>
      <c r="C91" s="35">
        <v>1</v>
      </c>
      <c r="D91" s="29">
        <v>1</v>
      </c>
      <c r="E91" s="29">
        <v>1</v>
      </c>
      <c r="F91" s="29">
        <v>1</v>
      </c>
      <c r="G91" s="30">
        <f t="shared" si="19"/>
        <v>2.2935779816513763E-3</v>
      </c>
      <c r="H91" s="30">
        <f t="shared" si="20"/>
        <v>2.6666666666666666E-3</v>
      </c>
      <c r="I91" s="30">
        <f t="shared" si="21"/>
        <v>1.5313935681470138E-3</v>
      </c>
      <c r="J91" s="30">
        <f t="shared" si="22"/>
        <v>1.6722408026755853E-3</v>
      </c>
      <c r="K91" s="30">
        <f t="shared" si="25"/>
        <v>0</v>
      </c>
      <c r="L91" s="30">
        <f t="shared" si="26"/>
        <v>0</v>
      </c>
      <c r="M91" s="30">
        <f t="shared" si="23"/>
        <v>0</v>
      </c>
      <c r="N91" s="36">
        <f t="shared" si="24"/>
        <v>0</v>
      </c>
    </row>
    <row r="92" spans="1:14" x14ac:dyDescent="0.2">
      <c r="A92" s="23"/>
      <c r="B92" s="25" t="s">
        <v>75</v>
      </c>
      <c r="C92" s="35">
        <v>1</v>
      </c>
      <c r="D92" s="29">
        <v>0</v>
      </c>
      <c r="E92" s="29">
        <v>0</v>
      </c>
      <c r="F92" s="29">
        <v>0</v>
      </c>
      <c r="G92" s="30">
        <f t="shared" si="19"/>
        <v>2.2935779816513763E-3</v>
      </c>
      <c r="H92" s="30" t="str">
        <f t="shared" si="20"/>
        <v/>
      </c>
      <c r="I92" s="30" t="str">
        <f t="shared" si="21"/>
        <v/>
      </c>
      <c r="J92" s="30" t="str">
        <f t="shared" si="22"/>
        <v/>
      </c>
      <c r="K92" s="30">
        <f t="shared" si="25"/>
        <v>-1</v>
      </c>
      <c r="L92" s="30" t="str">
        <f t="shared" si="26"/>
        <v xml:space="preserve"> </v>
      </c>
      <c r="M92" s="30">
        <f t="shared" si="23"/>
        <v>-2.2935779816513763E-3</v>
      </c>
      <c r="N92" s="36" t="str">
        <f t="shared" si="24"/>
        <v/>
      </c>
    </row>
    <row r="93" spans="1:14" x14ac:dyDescent="0.2">
      <c r="A93" s="23"/>
      <c r="B93" s="25" t="s">
        <v>76</v>
      </c>
      <c r="C93" s="35">
        <v>0</v>
      </c>
      <c r="D93" s="29">
        <v>3</v>
      </c>
      <c r="E93" s="29">
        <v>0</v>
      </c>
      <c r="F93" s="29">
        <v>2</v>
      </c>
      <c r="G93" s="30" t="str">
        <f t="shared" si="19"/>
        <v/>
      </c>
      <c r="H93" s="30">
        <f t="shared" si="20"/>
        <v>8.0000000000000002E-3</v>
      </c>
      <c r="I93" s="30" t="str">
        <f t="shared" si="21"/>
        <v/>
      </c>
      <c r="J93" s="30">
        <f t="shared" si="22"/>
        <v>3.3444816053511705E-3</v>
      </c>
      <c r="K93" s="30" t="str">
        <f t="shared" si="25"/>
        <v xml:space="preserve"> </v>
      </c>
      <c r="L93" s="30">
        <f t="shared" si="26"/>
        <v>-0.33333333333333331</v>
      </c>
      <c r="M93" s="30" t="str">
        <f t="shared" si="23"/>
        <v/>
      </c>
      <c r="N93" s="36">
        <f t="shared" si="24"/>
        <v>-2.6666666666666666E-3</v>
      </c>
    </row>
    <row r="94" spans="1:14" x14ac:dyDescent="0.2">
      <c r="A94" s="23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23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23"/>
      <c r="B96" s="25" t="s">
        <v>79</v>
      </c>
      <c r="C96" s="35">
        <v>0</v>
      </c>
      <c r="D96" s="29">
        <v>0</v>
      </c>
      <c r="E96" s="29">
        <v>0</v>
      </c>
      <c r="F96" s="29">
        <v>0</v>
      </c>
      <c r="G96" s="30" t="str">
        <f t="shared" si="19"/>
        <v/>
      </c>
      <c r="H96" s="30" t="str">
        <f t="shared" si="20"/>
        <v/>
      </c>
      <c r="I96" s="30" t="str">
        <f t="shared" si="21"/>
        <v/>
      </c>
      <c r="J96" s="30" t="str">
        <f t="shared" si="22"/>
        <v/>
      </c>
      <c r="K96" s="30" t="str">
        <f t="shared" si="25"/>
        <v xml:space="preserve"> </v>
      </c>
      <c r="L96" s="30" t="str">
        <f t="shared" si="26"/>
        <v xml:space="preserve"> </v>
      </c>
      <c r="M96" s="30" t="str">
        <f t="shared" si="23"/>
        <v/>
      </c>
      <c r="N96" s="36" t="str">
        <f t="shared" si="24"/>
        <v/>
      </c>
    </row>
    <row r="97" spans="1:14" x14ac:dyDescent="0.2">
      <c r="A97" s="23"/>
      <c r="B97" s="25" t="s">
        <v>80</v>
      </c>
      <c r="C97" s="35">
        <v>15</v>
      </c>
      <c r="D97" s="29">
        <v>6</v>
      </c>
      <c r="E97" s="29">
        <v>14</v>
      </c>
      <c r="F97" s="29">
        <v>11</v>
      </c>
      <c r="G97" s="30">
        <f t="shared" si="19"/>
        <v>3.4403669724770644E-2</v>
      </c>
      <c r="H97" s="30">
        <f t="shared" si="20"/>
        <v>1.6E-2</v>
      </c>
      <c r="I97" s="30">
        <f t="shared" si="21"/>
        <v>2.1439509954058193E-2</v>
      </c>
      <c r="J97" s="30">
        <f t="shared" si="22"/>
        <v>1.839464882943144E-2</v>
      </c>
      <c r="K97" s="30">
        <f t="shared" si="25"/>
        <v>-6.6666666666666666E-2</v>
      </c>
      <c r="L97" s="30">
        <f t="shared" si="26"/>
        <v>0.83333333333333337</v>
      </c>
      <c r="M97" s="30">
        <f t="shared" si="23"/>
        <v>-2.2935779816513763E-3</v>
      </c>
      <c r="N97" s="36">
        <f t="shared" si="24"/>
        <v>1.3333333333333334E-2</v>
      </c>
    </row>
    <row r="98" spans="1:14" x14ac:dyDescent="0.2">
      <c r="A98" s="23"/>
      <c r="B98" s="25" t="s">
        <v>81</v>
      </c>
      <c r="C98" s="35">
        <v>1</v>
      </c>
      <c r="D98" s="29">
        <v>1</v>
      </c>
      <c r="E98" s="29">
        <v>0</v>
      </c>
      <c r="F98" s="29">
        <v>0</v>
      </c>
      <c r="G98" s="30">
        <f t="shared" si="19"/>
        <v>2.2935779816513763E-3</v>
      </c>
      <c r="H98" s="30">
        <f t="shared" si="20"/>
        <v>2.6666666666666666E-3</v>
      </c>
      <c r="I98" s="30" t="str">
        <f t="shared" si="21"/>
        <v/>
      </c>
      <c r="J98" s="30" t="str">
        <f t="shared" si="22"/>
        <v/>
      </c>
      <c r="K98" s="30">
        <f t="shared" si="25"/>
        <v>-1</v>
      </c>
      <c r="L98" s="30">
        <f t="shared" si="26"/>
        <v>-1</v>
      </c>
      <c r="M98" s="30">
        <f t="shared" si="23"/>
        <v>-2.2935779816513763E-3</v>
      </c>
      <c r="N98" s="36">
        <f t="shared" si="24"/>
        <v>-2.6666666666666666E-3</v>
      </c>
    </row>
    <row r="99" spans="1:14" x14ac:dyDescent="0.2">
      <c r="A99" s="23"/>
      <c r="B99" s="25" t="s">
        <v>82</v>
      </c>
      <c r="C99" s="35">
        <v>4</v>
      </c>
      <c r="D99" s="29">
        <v>7</v>
      </c>
      <c r="E99" s="29">
        <v>6</v>
      </c>
      <c r="F99" s="29">
        <v>16</v>
      </c>
      <c r="G99" s="30">
        <f t="shared" si="19"/>
        <v>9.1743119266055051E-3</v>
      </c>
      <c r="H99" s="30">
        <f t="shared" si="20"/>
        <v>1.8666666666666668E-2</v>
      </c>
      <c r="I99" s="30">
        <f t="shared" si="21"/>
        <v>9.1883614088820835E-3</v>
      </c>
      <c r="J99" s="30">
        <f t="shared" si="22"/>
        <v>2.6755852842809364E-2</v>
      </c>
      <c r="K99" s="30">
        <f t="shared" si="25"/>
        <v>0.5</v>
      </c>
      <c r="L99" s="30">
        <f t="shared" si="26"/>
        <v>1.2857142857142858</v>
      </c>
      <c r="M99" s="30">
        <f t="shared" si="23"/>
        <v>4.5871559633027525E-3</v>
      </c>
      <c r="N99" s="36">
        <f t="shared" si="24"/>
        <v>2.4000000000000004E-2</v>
      </c>
    </row>
    <row r="100" spans="1:14" x14ac:dyDescent="0.2">
      <c r="A100" s="23"/>
      <c r="B100" s="25" t="s">
        <v>83</v>
      </c>
      <c r="C100" s="35">
        <v>2</v>
      </c>
      <c r="D100" s="29">
        <v>3</v>
      </c>
      <c r="E100" s="29">
        <v>6</v>
      </c>
      <c r="F100" s="29">
        <v>4</v>
      </c>
      <c r="G100" s="30">
        <f t="shared" si="19"/>
        <v>4.5871559633027525E-3</v>
      </c>
      <c r="H100" s="30">
        <f t="shared" si="20"/>
        <v>8.0000000000000002E-3</v>
      </c>
      <c r="I100" s="30">
        <f t="shared" si="21"/>
        <v>9.1883614088820835E-3</v>
      </c>
      <c r="J100" s="30">
        <f t="shared" si="22"/>
        <v>6.688963210702341E-3</v>
      </c>
      <c r="K100" s="30">
        <f t="shared" si="25"/>
        <v>2</v>
      </c>
      <c r="L100" s="30">
        <f t="shared" si="26"/>
        <v>0.33333333333333331</v>
      </c>
      <c r="M100" s="30">
        <f t="shared" si="23"/>
        <v>9.1743119266055051E-3</v>
      </c>
      <c r="N100" s="36">
        <f t="shared" si="24"/>
        <v>2.6666666666666666E-3</v>
      </c>
    </row>
    <row r="101" spans="1:14" x14ac:dyDescent="0.2">
      <c r="A101" s="23"/>
      <c r="B101" s="25" t="s">
        <v>84</v>
      </c>
      <c r="C101" s="35">
        <v>9</v>
      </c>
      <c r="D101" s="29">
        <v>7</v>
      </c>
      <c r="E101" s="29">
        <v>19</v>
      </c>
      <c r="F101" s="29">
        <v>21</v>
      </c>
      <c r="G101" s="30">
        <f t="shared" si="19"/>
        <v>2.0642201834862386E-2</v>
      </c>
      <c r="H101" s="30">
        <f t="shared" si="20"/>
        <v>1.8666666666666668E-2</v>
      </c>
      <c r="I101" s="30">
        <f t="shared" si="21"/>
        <v>2.9096477794793262E-2</v>
      </c>
      <c r="J101" s="30">
        <f t="shared" si="22"/>
        <v>3.5117056856187288E-2</v>
      </c>
      <c r="K101" s="30">
        <f t="shared" si="25"/>
        <v>1.1111111111111112</v>
      </c>
      <c r="L101" s="30">
        <f t="shared" si="26"/>
        <v>2</v>
      </c>
      <c r="M101" s="30">
        <f t="shared" si="23"/>
        <v>2.2935779816513763E-2</v>
      </c>
      <c r="N101" s="36">
        <f t="shared" si="24"/>
        <v>3.7333333333333336E-2</v>
      </c>
    </row>
    <row r="102" spans="1:14" x14ac:dyDescent="0.2">
      <c r="A102" s="23"/>
      <c r="B102" s="25" t="s">
        <v>85</v>
      </c>
      <c r="C102" s="35">
        <v>0</v>
      </c>
      <c r="D102" s="29">
        <v>1</v>
      </c>
      <c r="E102" s="29">
        <v>0</v>
      </c>
      <c r="F102" s="29">
        <v>0</v>
      </c>
      <c r="G102" s="30" t="str">
        <f t="shared" si="19"/>
        <v/>
      </c>
      <c r="H102" s="30">
        <f t="shared" si="20"/>
        <v>2.6666666666666666E-3</v>
      </c>
      <c r="I102" s="30" t="str">
        <f t="shared" si="21"/>
        <v/>
      </c>
      <c r="J102" s="30" t="str">
        <f t="shared" si="22"/>
        <v/>
      </c>
      <c r="K102" s="30" t="str">
        <f t="shared" si="25"/>
        <v xml:space="preserve"> </v>
      </c>
      <c r="L102" s="30">
        <f t="shared" si="26"/>
        <v>-1</v>
      </c>
      <c r="M102" s="30" t="str">
        <f t="shared" si="23"/>
        <v/>
      </c>
      <c r="N102" s="36">
        <f t="shared" si="24"/>
        <v>-2.6666666666666666E-3</v>
      </c>
    </row>
    <row r="103" spans="1:14" x14ac:dyDescent="0.2">
      <c r="A103" s="23"/>
      <c r="B103" s="25" t="s">
        <v>86</v>
      </c>
      <c r="C103" s="35">
        <v>7</v>
      </c>
      <c r="D103" s="29">
        <v>19</v>
      </c>
      <c r="E103" s="29">
        <v>8</v>
      </c>
      <c r="F103" s="29">
        <v>26</v>
      </c>
      <c r="G103" s="30">
        <f t="shared" si="19"/>
        <v>1.6055045871559634E-2</v>
      </c>
      <c r="H103" s="30">
        <f t="shared" si="20"/>
        <v>5.0666666666666665E-2</v>
      </c>
      <c r="I103" s="30">
        <f t="shared" si="21"/>
        <v>1.2251148545176111E-2</v>
      </c>
      <c r="J103" s="30">
        <f t="shared" si="22"/>
        <v>4.3478260869565216E-2</v>
      </c>
      <c r="K103" s="30">
        <f t="shared" si="25"/>
        <v>0.14285714285714285</v>
      </c>
      <c r="L103" s="30">
        <f t="shared" si="26"/>
        <v>0.36842105263157893</v>
      </c>
      <c r="M103" s="30">
        <f t="shared" si="23"/>
        <v>2.2935779816513763E-3</v>
      </c>
      <c r="N103" s="36">
        <f t="shared" si="24"/>
        <v>1.8666666666666665E-2</v>
      </c>
    </row>
    <row r="104" spans="1:14" x14ac:dyDescent="0.2">
      <c r="A104" s="23"/>
      <c r="B104" s="25" t="s">
        <v>87</v>
      </c>
      <c r="C104" s="35">
        <v>1</v>
      </c>
      <c r="D104" s="29">
        <v>11</v>
      </c>
      <c r="E104" s="29">
        <v>1</v>
      </c>
      <c r="F104" s="29">
        <v>7</v>
      </c>
      <c r="G104" s="30">
        <f t="shared" si="19"/>
        <v>2.2935779816513763E-3</v>
      </c>
      <c r="H104" s="30">
        <f t="shared" si="20"/>
        <v>2.9333333333333333E-2</v>
      </c>
      <c r="I104" s="30">
        <f t="shared" si="21"/>
        <v>1.5313935681470138E-3</v>
      </c>
      <c r="J104" s="30">
        <f t="shared" si="22"/>
        <v>1.1705685618729096E-2</v>
      </c>
      <c r="K104" s="30">
        <f t="shared" si="25"/>
        <v>0</v>
      </c>
      <c r="L104" s="30">
        <f t="shared" si="26"/>
        <v>-0.36363636363636365</v>
      </c>
      <c r="M104" s="30">
        <f t="shared" si="23"/>
        <v>0</v>
      </c>
      <c r="N104" s="36">
        <f t="shared" si="24"/>
        <v>-1.0666666666666666E-2</v>
      </c>
    </row>
    <row r="105" spans="1:14" x14ac:dyDescent="0.2">
      <c r="A105" s="23"/>
      <c r="B105" s="25" t="s">
        <v>88</v>
      </c>
      <c r="C105" s="35">
        <v>0</v>
      </c>
      <c r="D105" s="29">
        <v>3</v>
      </c>
      <c r="E105" s="29">
        <v>0</v>
      </c>
      <c r="F105" s="29">
        <v>1</v>
      </c>
      <c r="G105" s="30" t="str">
        <f t="shared" si="19"/>
        <v/>
      </c>
      <c r="H105" s="30">
        <f t="shared" si="20"/>
        <v>8.0000000000000002E-3</v>
      </c>
      <c r="I105" s="30" t="str">
        <f t="shared" si="21"/>
        <v/>
      </c>
      <c r="J105" s="30">
        <f t="shared" si="22"/>
        <v>1.6722408026755853E-3</v>
      </c>
      <c r="K105" s="30" t="str">
        <f t="shared" si="25"/>
        <v xml:space="preserve"> </v>
      </c>
      <c r="L105" s="30">
        <f t="shared" si="26"/>
        <v>-0.66666666666666663</v>
      </c>
      <c r="M105" s="30" t="str">
        <f t="shared" si="23"/>
        <v/>
      </c>
      <c r="N105" s="36">
        <f t="shared" si="24"/>
        <v>-5.3333333333333332E-3</v>
      </c>
    </row>
    <row r="106" spans="1:14" x14ac:dyDescent="0.2">
      <c r="A106" s="23"/>
      <c r="B106" s="25" t="s">
        <v>89</v>
      </c>
      <c r="C106" s="35">
        <v>0</v>
      </c>
      <c r="D106" s="29">
        <v>3</v>
      </c>
      <c r="E106" s="29">
        <v>0</v>
      </c>
      <c r="F106" s="29">
        <v>2</v>
      </c>
      <c r="G106" s="30" t="str">
        <f t="shared" si="19"/>
        <v/>
      </c>
      <c r="H106" s="30">
        <f t="shared" si="20"/>
        <v>8.0000000000000002E-3</v>
      </c>
      <c r="I106" s="30" t="str">
        <f t="shared" si="21"/>
        <v/>
      </c>
      <c r="J106" s="30">
        <f t="shared" si="22"/>
        <v>3.3444816053511705E-3</v>
      </c>
      <c r="K106" s="30" t="str">
        <f t="shared" si="25"/>
        <v xml:space="preserve"> </v>
      </c>
      <c r="L106" s="30">
        <f t="shared" si="26"/>
        <v>-0.33333333333333331</v>
      </c>
      <c r="M106" s="30" t="str">
        <f t="shared" si="23"/>
        <v/>
      </c>
      <c r="N106" s="36">
        <f t="shared" si="24"/>
        <v>-2.6666666666666666E-3</v>
      </c>
    </row>
    <row r="107" spans="1:14" x14ac:dyDescent="0.2">
      <c r="A107" s="23"/>
      <c r="B107" s="25" t="s">
        <v>90</v>
      </c>
      <c r="C107" s="35">
        <v>0</v>
      </c>
      <c r="D107" s="29">
        <v>0</v>
      </c>
      <c r="E107" s="29">
        <v>0</v>
      </c>
      <c r="F107" s="29">
        <v>2</v>
      </c>
      <c r="G107" s="30" t="str">
        <f t="shared" si="19"/>
        <v/>
      </c>
      <c r="H107" s="30" t="str">
        <f t="shared" si="20"/>
        <v/>
      </c>
      <c r="I107" s="30" t="str">
        <f t="shared" si="21"/>
        <v/>
      </c>
      <c r="J107" s="30">
        <f t="shared" si="22"/>
        <v>3.3444816053511705E-3</v>
      </c>
      <c r="K107" s="30" t="str">
        <f t="shared" si="25"/>
        <v xml:space="preserve"> </v>
      </c>
      <c r="L107" s="30">
        <f t="shared" si="26"/>
        <v>1</v>
      </c>
      <c r="M107" s="30" t="str">
        <f t="shared" si="23"/>
        <v/>
      </c>
      <c r="N107" s="36" t="str">
        <f t="shared" si="24"/>
        <v/>
      </c>
    </row>
    <row r="108" spans="1:14" x14ac:dyDescent="0.2">
      <c r="A108" s="23"/>
      <c r="B108" s="25" t="s">
        <v>91</v>
      </c>
      <c r="C108" s="35">
        <v>1</v>
      </c>
      <c r="D108" s="29">
        <v>0</v>
      </c>
      <c r="E108" s="29">
        <v>0</v>
      </c>
      <c r="F108" s="29">
        <v>3</v>
      </c>
      <c r="G108" s="30">
        <f t="shared" si="19"/>
        <v>2.2935779816513763E-3</v>
      </c>
      <c r="H108" s="30" t="str">
        <f t="shared" si="20"/>
        <v/>
      </c>
      <c r="I108" s="30" t="str">
        <f t="shared" si="21"/>
        <v/>
      </c>
      <c r="J108" s="30">
        <f t="shared" si="22"/>
        <v>5.016722408026756E-3</v>
      </c>
      <c r="K108" s="30">
        <f t="shared" si="25"/>
        <v>-1</v>
      </c>
      <c r="L108" s="30">
        <f t="shared" si="26"/>
        <v>1</v>
      </c>
      <c r="M108" s="30">
        <f t="shared" si="23"/>
        <v>-2.2935779816513763E-3</v>
      </c>
      <c r="N108" s="36" t="str">
        <f t="shared" si="24"/>
        <v/>
      </c>
    </row>
    <row r="109" spans="1:14" x14ac:dyDescent="0.2">
      <c r="A109" s="23"/>
      <c r="B109" s="25" t="s">
        <v>92</v>
      </c>
      <c r="C109" s="35">
        <v>0</v>
      </c>
      <c r="D109" s="29">
        <v>0</v>
      </c>
      <c r="E109" s="29">
        <v>0</v>
      </c>
      <c r="F109" s="29">
        <v>0</v>
      </c>
      <c r="G109" s="30" t="str">
        <f t="shared" si="19"/>
        <v/>
      </c>
      <c r="H109" s="30" t="str">
        <f t="shared" si="20"/>
        <v/>
      </c>
      <c r="I109" s="30" t="str">
        <f t="shared" si="21"/>
        <v/>
      </c>
      <c r="J109" s="30" t="str">
        <f t="shared" si="22"/>
        <v/>
      </c>
      <c r="K109" s="30" t="str">
        <f t="shared" si="25"/>
        <v xml:space="preserve"> </v>
      </c>
      <c r="L109" s="30" t="str">
        <f t="shared" si="26"/>
        <v xml:space="preserve"> </v>
      </c>
      <c r="M109" s="30" t="str">
        <f t="shared" si="23"/>
        <v/>
      </c>
      <c r="N109" s="36" t="str">
        <f t="shared" si="24"/>
        <v/>
      </c>
    </row>
    <row r="110" spans="1:14" x14ac:dyDescent="0.2">
      <c r="A110" s="23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23"/>
      <c r="B111" s="25" t="s">
        <v>94</v>
      </c>
      <c r="C111" s="35">
        <v>11</v>
      </c>
      <c r="D111" s="29">
        <v>19</v>
      </c>
      <c r="E111" s="29">
        <v>13</v>
      </c>
      <c r="F111" s="29">
        <v>17</v>
      </c>
      <c r="G111" s="30">
        <f t="shared" si="19"/>
        <v>2.5229357798165139E-2</v>
      </c>
      <c r="H111" s="30">
        <f t="shared" si="20"/>
        <v>5.0666666666666665E-2</v>
      </c>
      <c r="I111" s="30">
        <f t="shared" si="21"/>
        <v>1.9908116385911178E-2</v>
      </c>
      <c r="J111" s="30">
        <f t="shared" si="22"/>
        <v>2.8428093645484948E-2</v>
      </c>
      <c r="K111" s="30">
        <f t="shared" si="25"/>
        <v>0.18181818181818182</v>
      </c>
      <c r="L111" s="30">
        <f t="shared" si="26"/>
        <v>-0.10526315789473684</v>
      </c>
      <c r="M111" s="30">
        <f t="shared" si="23"/>
        <v>4.5871559633027525E-3</v>
      </c>
      <c r="N111" s="36">
        <f t="shared" si="24"/>
        <v>-5.3333333333333332E-3</v>
      </c>
    </row>
    <row r="112" spans="1:14" x14ac:dyDescent="0.2">
      <c r="A112" s="23"/>
      <c r="B112" s="25" t="s">
        <v>95</v>
      </c>
      <c r="C112" s="35">
        <v>0</v>
      </c>
      <c r="D112" s="29">
        <v>0</v>
      </c>
      <c r="E112" s="29">
        <v>0</v>
      </c>
      <c r="F112" s="29">
        <v>0</v>
      </c>
      <c r="G112" s="30" t="str">
        <f t="shared" si="19"/>
        <v/>
      </c>
      <c r="H112" s="30" t="str">
        <f t="shared" si="20"/>
        <v/>
      </c>
      <c r="I112" s="30" t="str">
        <f t="shared" si="21"/>
        <v/>
      </c>
      <c r="J112" s="30" t="str">
        <f t="shared" si="22"/>
        <v/>
      </c>
      <c r="K112" s="30" t="str">
        <f t="shared" si="25"/>
        <v xml:space="preserve"> </v>
      </c>
      <c r="L112" s="30" t="str">
        <f t="shared" si="26"/>
        <v xml:space="preserve"> </v>
      </c>
      <c r="M112" s="30" t="str">
        <f t="shared" si="23"/>
        <v/>
      </c>
      <c r="N112" s="36" t="str">
        <f t="shared" si="24"/>
        <v/>
      </c>
    </row>
    <row r="113" spans="1:14" x14ac:dyDescent="0.2">
      <c r="A113" s="23"/>
      <c r="B113" s="25" t="s">
        <v>96</v>
      </c>
      <c r="C113" s="35">
        <v>1</v>
      </c>
      <c r="D113" s="29">
        <v>1</v>
      </c>
      <c r="E113" s="29">
        <v>0</v>
      </c>
      <c r="F113" s="29">
        <v>0</v>
      </c>
      <c r="G113" s="30">
        <f t="shared" ref="G113:G144" si="27">+IF(C113=0,"",C113/C$81)</f>
        <v>2.2935779816513763E-3</v>
      </c>
      <c r="H113" s="30">
        <f t="shared" ref="H113:H144" si="28">+IF(D113=0,"",D113/D$81)</f>
        <v>2.6666666666666666E-3</v>
      </c>
      <c r="I113" s="30" t="str">
        <f t="shared" ref="I113:I144" si="29">+IF(E113=0,"",E113/E$81)</f>
        <v/>
      </c>
      <c r="J113" s="30" t="str">
        <f t="shared" ref="J113:J144" si="30">+IF(F113=0,"",F113/F$81)</f>
        <v/>
      </c>
      <c r="K113" s="30">
        <f t="shared" si="25"/>
        <v>-1</v>
      </c>
      <c r="L113" s="30">
        <f t="shared" si="26"/>
        <v>-1</v>
      </c>
      <c r="M113" s="30">
        <f t="shared" ref="M113:M144" si="31">+IF(OR(AND(G113=""),(K113="")),"",G113*K113)</f>
        <v>-2.2935779816513763E-3</v>
      </c>
      <c r="N113" s="36">
        <f t="shared" ref="N113:N144" si="32">+IF(OR(AND(H113=""),(L113="")),"",H113*L113)</f>
        <v>-2.6666666666666666E-3</v>
      </c>
    </row>
    <row r="114" spans="1:14" x14ac:dyDescent="0.2">
      <c r="A114" s="23"/>
      <c r="B114" s="25" t="s">
        <v>97</v>
      </c>
      <c r="C114" s="35">
        <v>1</v>
      </c>
      <c r="D114" s="29">
        <v>4</v>
      </c>
      <c r="E114" s="29">
        <v>0</v>
      </c>
      <c r="F114" s="29">
        <v>0</v>
      </c>
      <c r="G114" s="30">
        <f t="shared" si="27"/>
        <v>2.2935779816513763E-3</v>
      </c>
      <c r="H114" s="30">
        <f t="shared" si="28"/>
        <v>1.0666666666666666E-2</v>
      </c>
      <c r="I114" s="30" t="str">
        <f t="shared" si="29"/>
        <v/>
      </c>
      <c r="J114" s="30" t="str">
        <f t="shared" si="30"/>
        <v/>
      </c>
      <c r="K114" s="30">
        <f t="shared" ref="K114:K145" si="33">+IF(AND(C114=0,E114=0)," ",IF(C114=0,1,IF(E114=0,-1,(E114-C114)/C114)))</f>
        <v>-1</v>
      </c>
      <c r="L114" s="30">
        <f t="shared" ref="L114:L145" si="34">+IF(AND(D114=0,F114=0)," ",IF(D114=0,1,IF(F114=0,-1,(F114-D114)/D114)))</f>
        <v>-1</v>
      </c>
      <c r="M114" s="30">
        <f t="shared" si="31"/>
        <v>-2.2935779816513763E-3</v>
      </c>
      <c r="N114" s="36">
        <f t="shared" si="32"/>
        <v>-1.0666666666666666E-2</v>
      </c>
    </row>
    <row r="115" spans="1:14" x14ac:dyDescent="0.2">
      <c r="A115" s="23"/>
      <c r="B115" s="25" t="s">
        <v>98</v>
      </c>
      <c r="C115" s="35">
        <v>9</v>
      </c>
      <c r="D115" s="29">
        <v>15</v>
      </c>
      <c r="E115" s="29">
        <v>3</v>
      </c>
      <c r="F115" s="29">
        <v>19</v>
      </c>
      <c r="G115" s="30">
        <f t="shared" si="27"/>
        <v>2.0642201834862386E-2</v>
      </c>
      <c r="H115" s="30">
        <f t="shared" si="28"/>
        <v>0.04</v>
      </c>
      <c r="I115" s="30">
        <f t="shared" si="29"/>
        <v>4.5941807044410417E-3</v>
      </c>
      <c r="J115" s="30">
        <f t="shared" si="30"/>
        <v>3.177257525083612E-2</v>
      </c>
      <c r="K115" s="30">
        <f t="shared" si="33"/>
        <v>-0.66666666666666663</v>
      </c>
      <c r="L115" s="30">
        <f t="shared" si="34"/>
        <v>0.26666666666666666</v>
      </c>
      <c r="M115" s="30">
        <f t="shared" si="31"/>
        <v>-1.3761467889908258E-2</v>
      </c>
      <c r="N115" s="36">
        <f t="shared" si="32"/>
        <v>1.0666666666666666E-2</v>
      </c>
    </row>
    <row r="116" spans="1:14" x14ac:dyDescent="0.2">
      <c r="A116" s="23"/>
      <c r="B116" s="25" t="s">
        <v>99</v>
      </c>
      <c r="C116" s="35">
        <v>18</v>
      </c>
      <c r="D116" s="29">
        <v>16</v>
      </c>
      <c r="E116" s="29">
        <v>16</v>
      </c>
      <c r="F116" s="29">
        <v>24</v>
      </c>
      <c r="G116" s="30">
        <f t="shared" si="27"/>
        <v>4.1284403669724773E-2</v>
      </c>
      <c r="H116" s="30">
        <f t="shared" si="28"/>
        <v>4.2666666666666665E-2</v>
      </c>
      <c r="I116" s="30">
        <f t="shared" si="29"/>
        <v>2.4502297090352222E-2</v>
      </c>
      <c r="J116" s="30">
        <f t="shared" si="30"/>
        <v>4.0133779264214048E-2</v>
      </c>
      <c r="K116" s="30">
        <f t="shared" si="33"/>
        <v>-0.1111111111111111</v>
      </c>
      <c r="L116" s="30">
        <f t="shared" si="34"/>
        <v>0.5</v>
      </c>
      <c r="M116" s="30">
        <f t="shared" si="31"/>
        <v>-4.5871559633027525E-3</v>
      </c>
      <c r="N116" s="36">
        <f t="shared" si="32"/>
        <v>2.1333333333333333E-2</v>
      </c>
    </row>
    <row r="117" spans="1:14" x14ac:dyDescent="0.2">
      <c r="A117" s="23"/>
      <c r="B117" s="25" t="s">
        <v>100</v>
      </c>
      <c r="C117" s="35">
        <v>0</v>
      </c>
      <c r="D117" s="29">
        <v>0</v>
      </c>
      <c r="E117" s="29">
        <v>0</v>
      </c>
      <c r="F117" s="29">
        <v>0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 t="str">
        <f t="shared" si="34"/>
        <v xml:space="preserve"> 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23"/>
      <c r="B118" s="25" t="s">
        <v>101</v>
      </c>
      <c r="C118" s="35">
        <v>4</v>
      </c>
      <c r="D118" s="29">
        <v>6</v>
      </c>
      <c r="E118" s="29">
        <v>9</v>
      </c>
      <c r="F118" s="29">
        <v>16</v>
      </c>
      <c r="G118" s="30">
        <f t="shared" si="27"/>
        <v>9.1743119266055051E-3</v>
      </c>
      <c r="H118" s="30">
        <f t="shared" si="28"/>
        <v>1.6E-2</v>
      </c>
      <c r="I118" s="30">
        <f t="shared" si="29"/>
        <v>1.3782542113323124E-2</v>
      </c>
      <c r="J118" s="30">
        <f t="shared" si="30"/>
        <v>2.6755852842809364E-2</v>
      </c>
      <c r="K118" s="30">
        <f t="shared" si="33"/>
        <v>1.25</v>
      </c>
      <c r="L118" s="30">
        <f t="shared" si="34"/>
        <v>1.6666666666666667</v>
      </c>
      <c r="M118" s="30">
        <f t="shared" si="31"/>
        <v>1.1467889908256881E-2</v>
      </c>
      <c r="N118" s="36">
        <f t="shared" si="32"/>
        <v>2.6666666666666668E-2</v>
      </c>
    </row>
    <row r="119" spans="1:14" x14ac:dyDescent="0.2">
      <c r="A119" s="23"/>
      <c r="B119" s="25" t="s">
        <v>102</v>
      </c>
      <c r="C119" s="35">
        <v>0</v>
      </c>
      <c r="D119" s="29">
        <v>0</v>
      </c>
      <c r="E119" s="29">
        <v>0</v>
      </c>
      <c r="F119" s="29">
        <v>2</v>
      </c>
      <c r="G119" s="30" t="str">
        <f t="shared" si="27"/>
        <v/>
      </c>
      <c r="H119" s="30" t="str">
        <f t="shared" si="28"/>
        <v/>
      </c>
      <c r="I119" s="30" t="str">
        <f t="shared" si="29"/>
        <v/>
      </c>
      <c r="J119" s="30">
        <f t="shared" si="30"/>
        <v>3.3444816053511705E-3</v>
      </c>
      <c r="K119" s="30" t="str">
        <f t="shared" si="33"/>
        <v xml:space="preserve"> </v>
      </c>
      <c r="L119" s="30">
        <f t="shared" si="34"/>
        <v>1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23"/>
      <c r="B120" s="25" t="s">
        <v>103</v>
      </c>
      <c r="C120" s="35">
        <v>0</v>
      </c>
      <c r="D120" s="29">
        <v>1</v>
      </c>
      <c r="E120" s="29">
        <v>0</v>
      </c>
      <c r="F120" s="29">
        <v>0</v>
      </c>
      <c r="G120" s="30" t="str">
        <f t="shared" si="27"/>
        <v/>
      </c>
      <c r="H120" s="30">
        <f t="shared" si="28"/>
        <v>2.6666666666666666E-3</v>
      </c>
      <c r="I120" s="30" t="str">
        <f t="shared" si="29"/>
        <v/>
      </c>
      <c r="J120" s="30" t="str">
        <f t="shared" si="30"/>
        <v/>
      </c>
      <c r="K120" s="30" t="str">
        <f t="shared" si="33"/>
        <v xml:space="preserve"> </v>
      </c>
      <c r="L120" s="30">
        <f t="shared" si="34"/>
        <v>-1</v>
      </c>
      <c r="M120" s="30" t="str">
        <f t="shared" si="31"/>
        <v/>
      </c>
      <c r="N120" s="36">
        <f t="shared" si="32"/>
        <v>-2.6666666666666666E-3</v>
      </c>
    </row>
    <row r="121" spans="1:14" x14ac:dyDescent="0.2">
      <c r="A121" s="23"/>
      <c r="B121" s="25" t="s">
        <v>104</v>
      </c>
      <c r="C121" s="35">
        <v>0</v>
      </c>
      <c r="D121" s="29">
        <v>0</v>
      </c>
      <c r="E121" s="29">
        <v>0</v>
      </c>
      <c r="F121" s="29">
        <v>0</v>
      </c>
      <c r="G121" s="30" t="str">
        <f t="shared" si="27"/>
        <v/>
      </c>
      <c r="H121" s="30" t="str">
        <f t="shared" si="28"/>
        <v/>
      </c>
      <c r="I121" s="30" t="str">
        <f t="shared" si="29"/>
        <v/>
      </c>
      <c r="J121" s="30" t="str">
        <f t="shared" si="30"/>
        <v/>
      </c>
      <c r="K121" s="30" t="str">
        <f t="shared" si="33"/>
        <v xml:space="preserve"> </v>
      </c>
      <c r="L121" s="30" t="str">
        <f t="shared" si="34"/>
        <v xml:space="preserve"> </v>
      </c>
      <c r="M121" s="30" t="str">
        <f t="shared" si="31"/>
        <v/>
      </c>
      <c r="N121" s="36" t="str">
        <f t="shared" si="32"/>
        <v/>
      </c>
    </row>
    <row r="122" spans="1:14" x14ac:dyDescent="0.2">
      <c r="A122" s="23"/>
      <c r="B122" s="25" t="s">
        <v>105</v>
      </c>
      <c r="C122" s="35">
        <v>1</v>
      </c>
      <c r="D122" s="29">
        <v>0</v>
      </c>
      <c r="E122" s="29">
        <v>1</v>
      </c>
      <c r="F122" s="29">
        <v>0</v>
      </c>
      <c r="G122" s="30">
        <f t="shared" si="27"/>
        <v>2.2935779816513763E-3</v>
      </c>
      <c r="H122" s="30" t="str">
        <f t="shared" si="28"/>
        <v/>
      </c>
      <c r="I122" s="30">
        <f t="shared" si="29"/>
        <v>1.5313935681470138E-3</v>
      </c>
      <c r="J122" s="30" t="str">
        <f t="shared" si="30"/>
        <v/>
      </c>
      <c r="K122" s="30">
        <f t="shared" si="33"/>
        <v>0</v>
      </c>
      <c r="L122" s="30" t="str">
        <f t="shared" si="34"/>
        <v xml:space="preserve"> </v>
      </c>
      <c r="M122" s="30">
        <f t="shared" si="31"/>
        <v>0</v>
      </c>
      <c r="N122" s="36" t="str">
        <f t="shared" si="32"/>
        <v/>
      </c>
    </row>
    <row r="123" spans="1:14" x14ac:dyDescent="0.2">
      <c r="A123" s="23"/>
      <c r="B123" s="25" t="s">
        <v>106</v>
      </c>
      <c r="C123" s="35">
        <v>21</v>
      </c>
      <c r="D123" s="29">
        <v>51</v>
      </c>
      <c r="E123" s="29">
        <v>34</v>
      </c>
      <c r="F123" s="29">
        <v>59</v>
      </c>
      <c r="G123" s="30">
        <f t="shared" si="27"/>
        <v>4.8165137614678902E-2</v>
      </c>
      <c r="H123" s="30">
        <f t="shared" si="28"/>
        <v>0.13600000000000001</v>
      </c>
      <c r="I123" s="30">
        <f t="shared" si="29"/>
        <v>5.2067381316998472E-2</v>
      </c>
      <c r="J123" s="30">
        <f t="shared" si="30"/>
        <v>9.8662207357859535E-2</v>
      </c>
      <c r="K123" s="30">
        <f t="shared" si="33"/>
        <v>0.61904761904761907</v>
      </c>
      <c r="L123" s="30">
        <f t="shared" si="34"/>
        <v>0.15686274509803921</v>
      </c>
      <c r="M123" s="30">
        <f t="shared" si="31"/>
        <v>2.9816513761467892E-2</v>
      </c>
      <c r="N123" s="36">
        <f t="shared" si="32"/>
        <v>2.1333333333333336E-2</v>
      </c>
    </row>
    <row r="124" spans="1:14" ht="25.5" x14ac:dyDescent="0.2">
      <c r="A124" s="23"/>
      <c r="B124" s="25" t="s">
        <v>107</v>
      </c>
      <c r="C124" s="35">
        <v>0</v>
      </c>
      <c r="D124" s="29">
        <v>3</v>
      </c>
      <c r="E124" s="29">
        <v>0</v>
      </c>
      <c r="F124" s="29">
        <v>8</v>
      </c>
      <c r="G124" s="30" t="str">
        <f t="shared" si="27"/>
        <v/>
      </c>
      <c r="H124" s="30">
        <f t="shared" si="28"/>
        <v>8.0000000000000002E-3</v>
      </c>
      <c r="I124" s="30" t="str">
        <f t="shared" si="29"/>
        <v/>
      </c>
      <c r="J124" s="30">
        <f t="shared" si="30"/>
        <v>1.3377926421404682E-2</v>
      </c>
      <c r="K124" s="30" t="str">
        <f t="shared" si="33"/>
        <v xml:space="preserve"> </v>
      </c>
      <c r="L124" s="30">
        <f t="shared" si="34"/>
        <v>1.6666666666666667</v>
      </c>
      <c r="M124" s="30" t="str">
        <f t="shared" si="31"/>
        <v/>
      </c>
      <c r="N124" s="36">
        <f t="shared" si="32"/>
        <v>1.3333333333333334E-2</v>
      </c>
    </row>
    <row r="125" spans="1:14" ht="25.5" x14ac:dyDescent="0.2">
      <c r="A125" s="23"/>
      <c r="B125" s="25" t="s">
        <v>108</v>
      </c>
      <c r="C125" s="35">
        <v>17</v>
      </c>
      <c r="D125" s="29">
        <v>13</v>
      </c>
      <c r="E125" s="29">
        <v>38</v>
      </c>
      <c r="F125" s="29">
        <v>51</v>
      </c>
      <c r="G125" s="30">
        <f t="shared" si="27"/>
        <v>3.8990825688073397E-2</v>
      </c>
      <c r="H125" s="30">
        <f t="shared" si="28"/>
        <v>3.4666666666666665E-2</v>
      </c>
      <c r="I125" s="30">
        <f t="shared" si="29"/>
        <v>5.8192955589586523E-2</v>
      </c>
      <c r="J125" s="30">
        <f t="shared" si="30"/>
        <v>8.5284280936454848E-2</v>
      </c>
      <c r="K125" s="30">
        <f t="shared" si="33"/>
        <v>1.2352941176470589</v>
      </c>
      <c r="L125" s="30">
        <f t="shared" si="34"/>
        <v>2.9230769230769229</v>
      </c>
      <c r="M125" s="30">
        <f t="shared" si="31"/>
        <v>4.8165137614678902E-2</v>
      </c>
      <c r="N125" s="36">
        <f t="shared" si="32"/>
        <v>0.10133333333333332</v>
      </c>
    </row>
    <row r="126" spans="1:14" x14ac:dyDescent="0.2">
      <c r="A126" s="23"/>
      <c r="B126" s="25" t="s">
        <v>109</v>
      </c>
      <c r="C126" s="35">
        <v>2</v>
      </c>
      <c r="D126" s="29">
        <v>0</v>
      </c>
      <c r="E126" s="29">
        <v>0</v>
      </c>
      <c r="F126" s="29">
        <v>2</v>
      </c>
      <c r="G126" s="30">
        <f t="shared" si="27"/>
        <v>4.5871559633027525E-3</v>
      </c>
      <c r="H126" s="30" t="str">
        <f t="shared" si="28"/>
        <v/>
      </c>
      <c r="I126" s="30" t="str">
        <f t="shared" si="29"/>
        <v/>
      </c>
      <c r="J126" s="30">
        <f t="shared" si="30"/>
        <v>3.3444816053511705E-3</v>
      </c>
      <c r="K126" s="30">
        <f t="shared" si="33"/>
        <v>-1</v>
      </c>
      <c r="L126" s="30">
        <f t="shared" si="34"/>
        <v>1</v>
      </c>
      <c r="M126" s="30">
        <f t="shared" si="31"/>
        <v>-4.5871559633027525E-3</v>
      </c>
      <c r="N126" s="36" t="str">
        <f t="shared" si="32"/>
        <v/>
      </c>
    </row>
    <row r="127" spans="1:14" x14ac:dyDescent="0.2">
      <c r="A127" s="23"/>
      <c r="B127" s="25" t="s">
        <v>110</v>
      </c>
      <c r="C127" s="35">
        <v>6</v>
      </c>
      <c r="D127" s="29">
        <v>5</v>
      </c>
      <c r="E127" s="29">
        <v>32</v>
      </c>
      <c r="F127" s="29">
        <v>23</v>
      </c>
      <c r="G127" s="30">
        <f t="shared" si="27"/>
        <v>1.3761467889908258E-2</v>
      </c>
      <c r="H127" s="30">
        <f t="shared" si="28"/>
        <v>1.3333333333333334E-2</v>
      </c>
      <c r="I127" s="30">
        <f t="shared" si="29"/>
        <v>4.9004594180704443E-2</v>
      </c>
      <c r="J127" s="30">
        <f t="shared" si="30"/>
        <v>3.8461538461538464E-2</v>
      </c>
      <c r="K127" s="30">
        <f t="shared" si="33"/>
        <v>4.333333333333333</v>
      </c>
      <c r="L127" s="30">
        <f t="shared" si="34"/>
        <v>3.6</v>
      </c>
      <c r="M127" s="30">
        <f t="shared" si="31"/>
        <v>5.9633027522935776E-2</v>
      </c>
      <c r="N127" s="36">
        <f t="shared" si="32"/>
        <v>4.8000000000000001E-2</v>
      </c>
    </row>
    <row r="128" spans="1:14" x14ac:dyDescent="0.2">
      <c r="A128" s="23"/>
      <c r="B128" s="25" t="s">
        <v>111</v>
      </c>
      <c r="C128" s="35">
        <v>3</v>
      </c>
      <c r="D128" s="29">
        <v>2</v>
      </c>
      <c r="E128" s="29">
        <v>5</v>
      </c>
      <c r="F128" s="29">
        <v>0</v>
      </c>
      <c r="G128" s="30">
        <f t="shared" si="27"/>
        <v>6.8807339449541288E-3</v>
      </c>
      <c r="H128" s="30">
        <f t="shared" si="28"/>
        <v>5.3333333333333332E-3</v>
      </c>
      <c r="I128" s="30">
        <f t="shared" si="29"/>
        <v>7.656967840735069E-3</v>
      </c>
      <c r="J128" s="30" t="str">
        <f t="shared" si="30"/>
        <v/>
      </c>
      <c r="K128" s="30">
        <f t="shared" si="33"/>
        <v>0.66666666666666663</v>
      </c>
      <c r="L128" s="30">
        <f t="shared" si="34"/>
        <v>-1</v>
      </c>
      <c r="M128" s="30">
        <f t="shared" si="31"/>
        <v>4.5871559633027525E-3</v>
      </c>
      <c r="N128" s="36">
        <f t="shared" si="32"/>
        <v>-5.3333333333333332E-3</v>
      </c>
    </row>
    <row r="129" spans="1:14" x14ac:dyDescent="0.2">
      <c r="A129" s="23"/>
      <c r="B129" s="25" t="s">
        <v>112</v>
      </c>
      <c r="C129" s="35">
        <v>0</v>
      </c>
      <c r="D129" s="29">
        <v>1</v>
      </c>
      <c r="E129" s="29">
        <v>0</v>
      </c>
      <c r="F129" s="29">
        <v>2</v>
      </c>
      <c r="G129" s="30" t="str">
        <f t="shared" si="27"/>
        <v/>
      </c>
      <c r="H129" s="30">
        <f t="shared" si="28"/>
        <v>2.6666666666666666E-3</v>
      </c>
      <c r="I129" s="30" t="str">
        <f t="shared" si="29"/>
        <v/>
      </c>
      <c r="J129" s="30">
        <f t="shared" si="30"/>
        <v>3.3444816053511705E-3</v>
      </c>
      <c r="K129" s="30" t="str">
        <f t="shared" si="33"/>
        <v xml:space="preserve"> </v>
      </c>
      <c r="L129" s="30">
        <f t="shared" si="34"/>
        <v>1</v>
      </c>
      <c r="M129" s="30" t="str">
        <f t="shared" si="31"/>
        <v/>
      </c>
      <c r="N129" s="36">
        <f t="shared" si="32"/>
        <v>2.6666666666666666E-3</v>
      </c>
    </row>
    <row r="130" spans="1:14" x14ac:dyDescent="0.2">
      <c r="A130" s="23"/>
      <c r="B130" s="25" t="s">
        <v>113</v>
      </c>
      <c r="C130" s="35">
        <v>0</v>
      </c>
      <c r="D130" s="29">
        <v>0</v>
      </c>
      <c r="E130" s="29">
        <v>0</v>
      </c>
      <c r="F130" s="29">
        <v>0</v>
      </c>
      <c r="G130" s="30" t="str">
        <f t="shared" si="27"/>
        <v/>
      </c>
      <c r="H130" s="30" t="str">
        <f t="shared" si="28"/>
        <v/>
      </c>
      <c r="I130" s="30" t="str">
        <f t="shared" si="29"/>
        <v/>
      </c>
      <c r="J130" s="30" t="str">
        <f t="shared" si="30"/>
        <v/>
      </c>
      <c r="K130" s="30" t="str">
        <f t="shared" si="33"/>
        <v xml:space="preserve"> </v>
      </c>
      <c r="L130" s="30" t="str">
        <f t="shared" si="34"/>
        <v xml:space="preserve"> 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23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23"/>
      <c r="B132" s="25" t="s">
        <v>115</v>
      </c>
      <c r="C132" s="35">
        <v>0</v>
      </c>
      <c r="D132" s="29">
        <v>0</v>
      </c>
      <c r="E132" s="29">
        <v>1</v>
      </c>
      <c r="F132" s="29">
        <v>1</v>
      </c>
      <c r="G132" s="30" t="str">
        <f t="shared" si="27"/>
        <v/>
      </c>
      <c r="H132" s="30" t="str">
        <f t="shared" si="28"/>
        <v/>
      </c>
      <c r="I132" s="30">
        <f t="shared" si="29"/>
        <v>1.5313935681470138E-3</v>
      </c>
      <c r="J132" s="30">
        <f t="shared" si="30"/>
        <v>1.6722408026755853E-3</v>
      </c>
      <c r="K132" s="30">
        <f t="shared" si="33"/>
        <v>1</v>
      </c>
      <c r="L132" s="30">
        <f t="shared" si="34"/>
        <v>1</v>
      </c>
      <c r="M132" s="30" t="str">
        <f t="shared" si="31"/>
        <v/>
      </c>
      <c r="N132" s="36" t="str">
        <f t="shared" si="32"/>
        <v/>
      </c>
    </row>
    <row r="133" spans="1:14" x14ac:dyDescent="0.2">
      <c r="A133" s="23"/>
      <c r="B133" s="25" t="s">
        <v>116</v>
      </c>
      <c r="C133" s="35">
        <v>0</v>
      </c>
      <c r="D133" s="29">
        <v>0</v>
      </c>
      <c r="E133" s="29">
        <v>7</v>
      </c>
      <c r="F133" s="29">
        <v>1</v>
      </c>
      <c r="G133" s="30" t="str">
        <f t="shared" si="27"/>
        <v/>
      </c>
      <c r="H133" s="30" t="str">
        <f t="shared" si="28"/>
        <v/>
      </c>
      <c r="I133" s="30">
        <f t="shared" si="29"/>
        <v>1.0719754977029096E-2</v>
      </c>
      <c r="J133" s="30">
        <f t="shared" si="30"/>
        <v>1.6722408026755853E-3</v>
      </c>
      <c r="K133" s="30">
        <f t="shared" si="33"/>
        <v>1</v>
      </c>
      <c r="L133" s="30">
        <f t="shared" si="34"/>
        <v>1</v>
      </c>
      <c r="M133" s="30" t="str">
        <f t="shared" si="31"/>
        <v/>
      </c>
      <c r="N133" s="36" t="str">
        <f t="shared" si="32"/>
        <v/>
      </c>
    </row>
    <row r="134" spans="1:14" x14ac:dyDescent="0.2">
      <c r="A134" s="23"/>
      <c r="B134" s="25" t="s">
        <v>117</v>
      </c>
      <c r="C134" s="35">
        <v>4</v>
      </c>
      <c r="D134" s="29">
        <v>1</v>
      </c>
      <c r="E134" s="29">
        <v>4</v>
      </c>
      <c r="F134" s="29">
        <v>0</v>
      </c>
      <c r="G134" s="30">
        <f t="shared" si="27"/>
        <v>9.1743119266055051E-3</v>
      </c>
      <c r="H134" s="30">
        <f t="shared" si="28"/>
        <v>2.6666666666666666E-3</v>
      </c>
      <c r="I134" s="30">
        <f t="shared" si="29"/>
        <v>6.1255742725880554E-3</v>
      </c>
      <c r="J134" s="30" t="str">
        <f t="shared" si="30"/>
        <v/>
      </c>
      <c r="K134" s="30">
        <f t="shared" si="33"/>
        <v>0</v>
      </c>
      <c r="L134" s="30">
        <f t="shared" si="34"/>
        <v>-1</v>
      </c>
      <c r="M134" s="30">
        <f t="shared" si="31"/>
        <v>0</v>
      </c>
      <c r="N134" s="36">
        <f t="shared" si="32"/>
        <v>-2.6666666666666666E-3</v>
      </c>
    </row>
    <row r="135" spans="1:14" x14ac:dyDescent="0.2">
      <c r="A135" s="23"/>
      <c r="B135" s="25" t="s">
        <v>118</v>
      </c>
      <c r="C135" s="35">
        <v>12</v>
      </c>
      <c r="D135" s="29">
        <v>2</v>
      </c>
      <c r="E135" s="29">
        <v>1</v>
      </c>
      <c r="F135" s="29">
        <v>0</v>
      </c>
      <c r="G135" s="30">
        <f t="shared" si="27"/>
        <v>2.7522935779816515E-2</v>
      </c>
      <c r="H135" s="30">
        <f t="shared" si="28"/>
        <v>5.3333333333333332E-3</v>
      </c>
      <c r="I135" s="30">
        <f t="shared" si="29"/>
        <v>1.5313935681470138E-3</v>
      </c>
      <c r="J135" s="30" t="str">
        <f t="shared" si="30"/>
        <v/>
      </c>
      <c r="K135" s="30">
        <f t="shared" si="33"/>
        <v>-0.91666666666666663</v>
      </c>
      <c r="L135" s="30">
        <f t="shared" si="34"/>
        <v>-1</v>
      </c>
      <c r="M135" s="30">
        <f t="shared" si="31"/>
        <v>-2.5229357798165139E-2</v>
      </c>
      <c r="N135" s="36">
        <f t="shared" si="32"/>
        <v>-5.3333333333333332E-3</v>
      </c>
    </row>
    <row r="136" spans="1:14" x14ac:dyDescent="0.2">
      <c r="A136" s="23"/>
      <c r="B136" s="25" t="s">
        <v>119</v>
      </c>
      <c r="C136" s="35">
        <v>0</v>
      </c>
      <c r="D136" s="29">
        <v>0</v>
      </c>
      <c r="E136" s="29">
        <v>0</v>
      </c>
      <c r="F136" s="29">
        <v>0</v>
      </c>
      <c r="G136" s="30" t="str">
        <f t="shared" si="27"/>
        <v/>
      </c>
      <c r="H136" s="30" t="str">
        <f t="shared" si="28"/>
        <v/>
      </c>
      <c r="I136" s="30" t="str">
        <f t="shared" si="29"/>
        <v/>
      </c>
      <c r="J136" s="30" t="str">
        <f t="shared" si="30"/>
        <v/>
      </c>
      <c r="K136" s="30" t="str">
        <f t="shared" si="33"/>
        <v xml:space="preserve"> </v>
      </c>
      <c r="L136" s="30" t="str">
        <f t="shared" si="34"/>
        <v xml:space="preserve"> </v>
      </c>
      <c r="M136" s="30" t="str">
        <f t="shared" si="31"/>
        <v/>
      </c>
      <c r="N136" s="36" t="str">
        <f t="shared" si="32"/>
        <v/>
      </c>
    </row>
    <row r="137" spans="1:14" x14ac:dyDescent="0.2">
      <c r="A137" s="23"/>
      <c r="B137" s="25" t="s">
        <v>120</v>
      </c>
      <c r="C137" s="35">
        <v>10</v>
      </c>
      <c r="D137" s="29">
        <v>4</v>
      </c>
      <c r="E137" s="29">
        <v>39</v>
      </c>
      <c r="F137" s="29">
        <v>16</v>
      </c>
      <c r="G137" s="30">
        <f t="shared" si="27"/>
        <v>2.2935779816513763E-2</v>
      </c>
      <c r="H137" s="30">
        <f t="shared" si="28"/>
        <v>1.0666666666666666E-2</v>
      </c>
      <c r="I137" s="30">
        <f t="shared" si="29"/>
        <v>5.9724349157733538E-2</v>
      </c>
      <c r="J137" s="30">
        <f t="shared" si="30"/>
        <v>2.6755852842809364E-2</v>
      </c>
      <c r="K137" s="30">
        <f t="shared" si="33"/>
        <v>2.9</v>
      </c>
      <c r="L137" s="30">
        <f t="shared" si="34"/>
        <v>3</v>
      </c>
      <c r="M137" s="30">
        <f t="shared" si="31"/>
        <v>6.6513761467889912E-2</v>
      </c>
      <c r="N137" s="36">
        <f t="shared" si="32"/>
        <v>3.2000000000000001E-2</v>
      </c>
    </row>
    <row r="138" spans="1:14" x14ac:dyDescent="0.2">
      <c r="A138" s="23"/>
      <c r="B138" s="25" t="s">
        <v>121</v>
      </c>
      <c r="C138" s="35">
        <v>0</v>
      </c>
      <c r="D138" s="29">
        <v>0</v>
      </c>
      <c r="E138" s="29">
        <v>1</v>
      </c>
      <c r="F138" s="29">
        <v>0</v>
      </c>
      <c r="G138" s="30" t="str">
        <f t="shared" si="27"/>
        <v/>
      </c>
      <c r="H138" s="30" t="str">
        <f t="shared" si="28"/>
        <v/>
      </c>
      <c r="I138" s="30">
        <f t="shared" si="29"/>
        <v>1.5313935681470138E-3</v>
      </c>
      <c r="J138" s="30" t="str">
        <f t="shared" si="30"/>
        <v/>
      </c>
      <c r="K138" s="30">
        <f t="shared" si="33"/>
        <v>1</v>
      </c>
      <c r="L138" s="30" t="str">
        <f t="shared" si="34"/>
        <v xml:space="preserve"> </v>
      </c>
      <c r="M138" s="30" t="str">
        <f t="shared" si="31"/>
        <v/>
      </c>
      <c r="N138" s="36" t="str">
        <f t="shared" si="32"/>
        <v/>
      </c>
    </row>
    <row r="139" spans="1:14" x14ac:dyDescent="0.2">
      <c r="A139" s="23"/>
      <c r="B139" s="25" t="s">
        <v>122</v>
      </c>
      <c r="C139" s="35">
        <v>61</v>
      </c>
      <c r="D139" s="29">
        <v>3</v>
      </c>
      <c r="E139" s="29">
        <v>96</v>
      </c>
      <c r="F139" s="29">
        <v>16</v>
      </c>
      <c r="G139" s="30">
        <f t="shared" si="27"/>
        <v>0.13990825688073394</v>
      </c>
      <c r="H139" s="30">
        <f t="shared" si="28"/>
        <v>8.0000000000000002E-3</v>
      </c>
      <c r="I139" s="30">
        <f t="shared" si="29"/>
        <v>0.14701378254211334</v>
      </c>
      <c r="J139" s="30">
        <f t="shared" si="30"/>
        <v>2.6755852842809364E-2</v>
      </c>
      <c r="K139" s="30">
        <f t="shared" si="33"/>
        <v>0.57377049180327866</v>
      </c>
      <c r="L139" s="30">
        <f t="shared" si="34"/>
        <v>4.333333333333333</v>
      </c>
      <c r="M139" s="30">
        <f t="shared" si="31"/>
        <v>8.0275229357798156E-2</v>
      </c>
      <c r="N139" s="36">
        <f t="shared" si="32"/>
        <v>3.4666666666666665E-2</v>
      </c>
    </row>
    <row r="140" spans="1:14" x14ac:dyDescent="0.2">
      <c r="A140" s="23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23"/>
      <c r="B141" s="25" t="s">
        <v>124</v>
      </c>
      <c r="C141" s="35">
        <v>38</v>
      </c>
      <c r="D141" s="29">
        <v>24</v>
      </c>
      <c r="E141" s="29">
        <v>46</v>
      </c>
      <c r="F141" s="29">
        <v>44</v>
      </c>
      <c r="G141" s="30">
        <f t="shared" si="27"/>
        <v>8.7155963302752298E-2</v>
      </c>
      <c r="H141" s="30">
        <f t="shared" si="28"/>
        <v>6.4000000000000001E-2</v>
      </c>
      <c r="I141" s="30">
        <f t="shared" si="29"/>
        <v>7.0444104134762639E-2</v>
      </c>
      <c r="J141" s="30">
        <f t="shared" si="30"/>
        <v>7.3578595317725759E-2</v>
      </c>
      <c r="K141" s="30">
        <f t="shared" si="33"/>
        <v>0.21052631578947367</v>
      </c>
      <c r="L141" s="30">
        <f t="shared" si="34"/>
        <v>0.83333333333333337</v>
      </c>
      <c r="M141" s="30">
        <f t="shared" si="31"/>
        <v>1.834862385321101E-2</v>
      </c>
      <c r="N141" s="36">
        <f t="shared" si="32"/>
        <v>5.3333333333333337E-2</v>
      </c>
    </row>
    <row r="142" spans="1:14" x14ac:dyDescent="0.2">
      <c r="A142" s="23"/>
      <c r="B142" s="25" t="s">
        <v>125</v>
      </c>
      <c r="C142" s="35">
        <v>8</v>
      </c>
      <c r="D142" s="29">
        <v>11</v>
      </c>
      <c r="E142" s="29">
        <v>18</v>
      </c>
      <c r="F142" s="29">
        <v>16</v>
      </c>
      <c r="G142" s="30">
        <f t="shared" si="27"/>
        <v>1.834862385321101E-2</v>
      </c>
      <c r="H142" s="30">
        <f t="shared" si="28"/>
        <v>2.9333333333333333E-2</v>
      </c>
      <c r="I142" s="30">
        <f t="shared" si="29"/>
        <v>2.7565084226646247E-2</v>
      </c>
      <c r="J142" s="30">
        <f t="shared" si="30"/>
        <v>2.6755852842809364E-2</v>
      </c>
      <c r="K142" s="30">
        <f t="shared" si="33"/>
        <v>1.25</v>
      </c>
      <c r="L142" s="30">
        <f t="shared" si="34"/>
        <v>0.45454545454545453</v>
      </c>
      <c r="M142" s="30">
        <f t="shared" si="31"/>
        <v>2.2935779816513763E-2</v>
      </c>
      <c r="N142" s="36">
        <f t="shared" si="32"/>
        <v>1.3333333333333332E-2</v>
      </c>
    </row>
    <row r="143" spans="1:14" x14ac:dyDescent="0.2">
      <c r="A143" s="23"/>
      <c r="B143" s="25" t="s">
        <v>126</v>
      </c>
      <c r="C143" s="35">
        <v>0</v>
      </c>
      <c r="D143" s="29">
        <v>0</v>
      </c>
      <c r="E143" s="29">
        <v>0</v>
      </c>
      <c r="F143" s="29">
        <v>0</v>
      </c>
      <c r="G143" s="30" t="str">
        <f t="shared" si="27"/>
        <v/>
      </c>
      <c r="H143" s="30" t="str">
        <f t="shared" si="28"/>
        <v/>
      </c>
      <c r="I143" s="30" t="str">
        <f t="shared" si="29"/>
        <v/>
      </c>
      <c r="J143" s="30" t="str">
        <f t="shared" si="30"/>
        <v/>
      </c>
      <c r="K143" s="30" t="str">
        <f t="shared" si="33"/>
        <v xml:space="preserve"> </v>
      </c>
      <c r="L143" s="30" t="str">
        <f t="shared" si="34"/>
        <v xml:space="preserve"> </v>
      </c>
      <c r="M143" s="30" t="str">
        <f t="shared" si="31"/>
        <v/>
      </c>
      <c r="N143" s="36" t="str">
        <f t="shared" si="32"/>
        <v/>
      </c>
    </row>
    <row r="144" spans="1:14" ht="25.5" x14ac:dyDescent="0.2">
      <c r="A144" s="23"/>
      <c r="B144" s="25" t="s">
        <v>127</v>
      </c>
      <c r="C144" s="35">
        <v>5</v>
      </c>
      <c r="D144" s="29">
        <v>7</v>
      </c>
      <c r="E144" s="29">
        <v>12</v>
      </c>
      <c r="F144" s="29">
        <v>9</v>
      </c>
      <c r="G144" s="30">
        <f t="shared" si="27"/>
        <v>1.1467889908256881E-2</v>
      </c>
      <c r="H144" s="30">
        <f t="shared" si="28"/>
        <v>1.8666666666666668E-2</v>
      </c>
      <c r="I144" s="30">
        <f t="shared" si="29"/>
        <v>1.8376722817764167E-2</v>
      </c>
      <c r="J144" s="30">
        <f t="shared" si="30"/>
        <v>1.5050167224080268E-2</v>
      </c>
      <c r="K144" s="30">
        <f t="shared" si="33"/>
        <v>1.4</v>
      </c>
      <c r="L144" s="30">
        <f t="shared" si="34"/>
        <v>0.2857142857142857</v>
      </c>
      <c r="M144" s="30">
        <f t="shared" si="31"/>
        <v>1.6055045871559634E-2</v>
      </c>
      <c r="N144" s="36">
        <f t="shared" si="32"/>
        <v>5.3333333333333332E-3</v>
      </c>
    </row>
    <row r="145" spans="1:14" ht="26.25" customHeight="1" x14ac:dyDescent="0.2">
      <c r="A145" s="23"/>
      <c r="B145" s="25" t="s">
        <v>128</v>
      </c>
      <c r="C145" s="35">
        <v>9</v>
      </c>
      <c r="D145" s="29">
        <v>17</v>
      </c>
      <c r="E145" s="29">
        <v>24</v>
      </c>
      <c r="F145" s="29">
        <v>19</v>
      </c>
      <c r="G145" s="30">
        <f t="shared" ref="G145:G180" si="35">+IF(C145=0,"",C145/C$81)</f>
        <v>2.0642201834862386E-2</v>
      </c>
      <c r="H145" s="30">
        <f t="shared" ref="H145:H180" si="36">+IF(D145=0,"",D145/D$81)</f>
        <v>4.5333333333333337E-2</v>
      </c>
      <c r="I145" s="30">
        <f t="shared" ref="I145:I180" si="37">+IF(E145=0,"",E145/E$81)</f>
        <v>3.6753445635528334E-2</v>
      </c>
      <c r="J145" s="30">
        <f t="shared" ref="J145:J180" si="38">+IF(F145=0,"",F145/F$81)</f>
        <v>3.177257525083612E-2</v>
      </c>
      <c r="K145" s="30">
        <f t="shared" si="33"/>
        <v>1.6666666666666667</v>
      </c>
      <c r="L145" s="30">
        <f t="shared" si="34"/>
        <v>0.11764705882352941</v>
      </c>
      <c r="M145" s="30">
        <f t="shared" ref="M145:M180" si="39">+IF(OR(AND(G145=""),(K145="")),"",G145*K145)</f>
        <v>3.4403669724770644E-2</v>
      </c>
      <c r="N145" s="36">
        <f t="shared" ref="N145:N180" si="40">+IF(OR(AND(H145=""),(L145="")),"",H145*L145)</f>
        <v>5.333333333333334E-3</v>
      </c>
    </row>
    <row r="146" spans="1:14" x14ac:dyDescent="0.2">
      <c r="A146" s="23"/>
      <c r="B146" s="25" t="s">
        <v>129</v>
      </c>
      <c r="C146" s="35">
        <v>23</v>
      </c>
      <c r="D146" s="29">
        <v>4</v>
      </c>
      <c r="E146" s="29">
        <v>28</v>
      </c>
      <c r="F146" s="29">
        <v>15</v>
      </c>
      <c r="G146" s="30">
        <f t="shared" si="35"/>
        <v>5.2752293577981654E-2</v>
      </c>
      <c r="H146" s="30">
        <f t="shared" si="36"/>
        <v>1.0666666666666666E-2</v>
      </c>
      <c r="I146" s="30">
        <f t="shared" si="37"/>
        <v>4.2879019908116385E-2</v>
      </c>
      <c r="J146" s="30">
        <f t="shared" si="38"/>
        <v>2.508361204013378E-2</v>
      </c>
      <c r="K146" s="30">
        <f t="shared" ref="K146:K180" si="41">+IF(AND(C146=0,E146=0)," ",IF(C146=0,1,IF(E146=0,-1,(E146-C146)/C146)))</f>
        <v>0.21739130434782608</v>
      </c>
      <c r="L146" s="30">
        <f t="shared" ref="L146:L180" si="42">+IF(AND(D146=0,F146=0)," ",IF(D146=0,1,IF(F146=0,-1,(F146-D146)/D146)))</f>
        <v>2.75</v>
      </c>
      <c r="M146" s="30">
        <f t="shared" si="39"/>
        <v>1.1467889908256881E-2</v>
      </c>
      <c r="N146" s="36">
        <f t="shared" si="40"/>
        <v>2.9333333333333333E-2</v>
      </c>
    </row>
    <row r="147" spans="1:14" x14ac:dyDescent="0.2">
      <c r="A147" s="23"/>
      <c r="B147" s="25" t="s">
        <v>130</v>
      </c>
      <c r="C147" s="35">
        <v>4</v>
      </c>
      <c r="D147" s="29">
        <v>1</v>
      </c>
      <c r="E147" s="29">
        <v>8</v>
      </c>
      <c r="F147" s="29">
        <v>0</v>
      </c>
      <c r="G147" s="30">
        <f t="shared" si="35"/>
        <v>9.1743119266055051E-3</v>
      </c>
      <c r="H147" s="30">
        <f t="shared" si="36"/>
        <v>2.6666666666666666E-3</v>
      </c>
      <c r="I147" s="30">
        <f t="shared" si="37"/>
        <v>1.2251148545176111E-2</v>
      </c>
      <c r="J147" s="30" t="str">
        <f t="shared" si="38"/>
        <v/>
      </c>
      <c r="K147" s="30">
        <f t="shared" si="41"/>
        <v>1</v>
      </c>
      <c r="L147" s="30">
        <f t="shared" si="42"/>
        <v>-1</v>
      </c>
      <c r="M147" s="30">
        <f t="shared" si="39"/>
        <v>9.1743119266055051E-3</v>
      </c>
      <c r="N147" s="36">
        <f t="shared" si="40"/>
        <v>-2.6666666666666666E-3</v>
      </c>
    </row>
    <row r="148" spans="1:14" x14ac:dyDescent="0.2">
      <c r="A148" s="23"/>
      <c r="B148" s="25" t="s">
        <v>131</v>
      </c>
      <c r="C148" s="35">
        <v>2</v>
      </c>
      <c r="D148" s="29">
        <v>0</v>
      </c>
      <c r="E148" s="29">
        <v>2</v>
      </c>
      <c r="F148" s="29">
        <v>0</v>
      </c>
      <c r="G148" s="30">
        <f t="shared" si="35"/>
        <v>4.5871559633027525E-3</v>
      </c>
      <c r="H148" s="30" t="str">
        <f t="shared" si="36"/>
        <v/>
      </c>
      <c r="I148" s="30">
        <f t="shared" si="37"/>
        <v>3.0627871362940277E-3</v>
      </c>
      <c r="J148" s="30" t="str">
        <f t="shared" si="38"/>
        <v/>
      </c>
      <c r="K148" s="30">
        <f t="shared" si="41"/>
        <v>0</v>
      </c>
      <c r="L148" s="30" t="str">
        <f t="shared" si="42"/>
        <v xml:space="preserve"> </v>
      </c>
      <c r="M148" s="30">
        <f t="shared" si="39"/>
        <v>0</v>
      </c>
      <c r="N148" s="36" t="str">
        <f t="shared" si="40"/>
        <v/>
      </c>
    </row>
    <row r="149" spans="1:14" x14ac:dyDescent="0.2">
      <c r="A149" s="23"/>
      <c r="B149" s="25" t="s">
        <v>132</v>
      </c>
      <c r="C149" s="35">
        <v>2</v>
      </c>
      <c r="D149" s="29">
        <v>1</v>
      </c>
      <c r="E149" s="29">
        <v>3</v>
      </c>
      <c r="F149" s="29">
        <v>2</v>
      </c>
      <c r="G149" s="30">
        <f t="shared" si="35"/>
        <v>4.5871559633027525E-3</v>
      </c>
      <c r="H149" s="30">
        <f t="shared" si="36"/>
        <v>2.6666666666666666E-3</v>
      </c>
      <c r="I149" s="30">
        <f t="shared" si="37"/>
        <v>4.5941807044410417E-3</v>
      </c>
      <c r="J149" s="30">
        <f t="shared" si="38"/>
        <v>3.3444816053511705E-3</v>
      </c>
      <c r="K149" s="30">
        <f t="shared" si="41"/>
        <v>0.5</v>
      </c>
      <c r="L149" s="30">
        <f t="shared" si="42"/>
        <v>1</v>
      </c>
      <c r="M149" s="30">
        <f t="shared" si="39"/>
        <v>2.2935779816513763E-3</v>
      </c>
      <c r="N149" s="36">
        <f t="shared" si="40"/>
        <v>2.6666666666666666E-3</v>
      </c>
    </row>
    <row r="150" spans="1:14" x14ac:dyDescent="0.2">
      <c r="A150" s="23"/>
      <c r="B150" s="25" t="s">
        <v>133</v>
      </c>
      <c r="C150" s="35">
        <v>7</v>
      </c>
      <c r="D150" s="29">
        <v>0</v>
      </c>
      <c r="E150" s="29">
        <v>7</v>
      </c>
      <c r="F150" s="29">
        <v>0</v>
      </c>
      <c r="G150" s="30">
        <f t="shared" si="35"/>
        <v>1.6055045871559634E-2</v>
      </c>
      <c r="H150" s="30" t="str">
        <f t="shared" si="36"/>
        <v/>
      </c>
      <c r="I150" s="30">
        <f t="shared" si="37"/>
        <v>1.0719754977029096E-2</v>
      </c>
      <c r="J150" s="30" t="str">
        <f t="shared" si="38"/>
        <v/>
      </c>
      <c r="K150" s="30">
        <f t="shared" si="41"/>
        <v>0</v>
      </c>
      <c r="L150" s="30" t="str">
        <f t="shared" si="42"/>
        <v xml:space="preserve"> </v>
      </c>
      <c r="M150" s="30">
        <f t="shared" si="39"/>
        <v>0</v>
      </c>
      <c r="N150" s="36" t="str">
        <f t="shared" si="40"/>
        <v/>
      </c>
    </row>
    <row r="151" spans="1:14" x14ac:dyDescent="0.2">
      <c r="A151" s="23"/>
      <c r="B151" s="25" t="s">
        <v>134</v>
      </c>
      <c r="C151" s="35">
        <v>0</v>
      </c>
      <c r="D151" s="29">
        <v>0</v>
      </c>
      <c r="E151" s="29">
        <v>0</v>
      </c>
      <c r="F151" s="29">
        <v>0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 t="str">
        <f t="shared" si="42"/>
        <v xml:space="preserve"> 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23"/>
      <c r="B152" s="25" t="s">
        <v>135</v>
      </c>
      <c r="C152" s="35">
        <v>1</v>
      </c>
      <c r="D152" s="29">
        <v>0</v>
      </c>
      <c r="E152" s="29">
        <v>0</v>
      </c>
      <c r="F152" s="29">
        <v>0</v>
      </c>
      <c r="G152" s="30">
        <f t="shared" si="35"/>
        <v>2.2935779816513763E-3</v>
      </c>
      <c r="H152" s="30" t="str">
        <f t="shared" si="36"/>
        <v/>
      </c>
      <c r="I152" s="30" t="str">
        <f t="shared" si="37"/>
        <v/>
      </c>
      <c r="J152" s="30" t="str">
        <f t="shared" si="38"/>
        <v/>
      </c>
      <c r="K152" s="30">
        <f t="shared" si="41"/>
        <v>-1</v>
      </c>
      <c r="L152" s="30" t="str">
        <f t="shared" si="42"/>
        <v xml:space="preserve"> </v>
      </c>
      <c r="M152" s="30">
        <f t="shared" si="39"/>
        <v>-2.2935779816513763E-3</v>
      </c>
      <c r="N152" s="36" t="str">
        <f t="shared" si="40"/>
        <v/>
      </c>
    </row>
    <row r="153" spans="1:14" x14ac:dyDescent="0.2">
      <c r="A153" s="23"/>
      <c r="B153" s="25" t="s">
        <v>136</v>
      </c>
      <c r="C153" s="35">
        <v>1</v>
      </c>
      <c r="D153" s="29">
        <v>0</v>
      </c>
      <c r="E153" s="29">
        <v>0</v>
      </c>
      <c r="F153" s="29">
        <v>2</v>
      </c>
      <c r="G153" s="30">
        <f t="shared" si="35"/>
        <v>2.2935779816513763E-3</v>
      </c>
      <c r="H153" s="30" t="str">
        <f t="shared" si="36"/>
        <v/>
      </c>
      <c r="I153" s="30" t="str">
        <f t="shared" si="37"/>
        <v/>
      </c>
      <c r="J153" s="30">
        <f t="shared" si="38"/>
        <v>3.3444816053511705E-3</v>
      </c>
      <c r="K153" s="30">
        <f t="shared" si="41"/>
        <v>-1</v>
      </c>
      <c r="L153" s="30">
        <f t="shared" si="42"/>
        <v>1</v>
      </c>
      <c r="M153" s="30">
        <f t="shared" si="39"/>
        <v>-2.2935779816513763E-3</v>
      </c>
      <c r="N153" s="36" t="str">
        <f t="shared" si="40"/>
        <v/>
      </c>
    </row>
    <row r="154" spans="1:14" ht="25.5" x14ac:dyDescent="0.2">
      <c r="A154" s="23"/>
      <c r="B154" s="25" t="s">
        <v>137</v>
      </c>
      <c r="C154" s="35">
        <v>11</v>
      </c>
      <c r="D154" s="29">
        <v>4</v>
      </c>
      <c r="E154" s="29">
        <v>18</v>
      </c>
      <c r="F154" s="29">
        <v>15</v>
      </c>
      <c r="G154" s="30">
        <f t="shared" si="35"/>
        <v>2.5229357798165139E-2</v>
      </c>
      <c r="H154" s="30">
        <f t="shared" si="36"/>
        <v>1.0666666666666666E-2</v>
      </c>
      <c r="I154" s="30">
        <f t="shared" si="37"/>
        <v>2.7565084226646247E-2</v>
      </c>
      <c r="J154" s="30">
        <f t="shared" si="38"/>
        <v>2.508361204013378E-2</v>
      </c>
      <c r="K154" s="30">
        <f t="shared" si="41"/>
        <v>0.63636363636363635</v>
      </c>
      <c r="L154" s="30">
        <f t="shared" si="42"/>
        <v>2.75</v>
      </c>
      <c r="M154" s="30">
        <f t="shared" si="39"/>
        <v>1.6055045871559634E-2</v>
      </c>
      <c r="N154" s="36">
        <f t="shared" si="40"/>
        <v>2.9333333333333333E-2</v>
      </c>
    </row>
    <row r="155" spans="1:14" ht="25.5" x14ac:dyDescent="0.2">
      <c r="A155" s="23"/>
      <c r="B155" s="25" t="s">
        <v>138</v>
      </c>
      <c r="C155" s="35">
        <v>1</v>
      </c>
      <c r="D155" s="29">
        <v>1</v>
      </c>
      <c r="E155" s="29">
        <v>1</v>
      </c>
      <c r="F155" s="29">
        <v>2</v>
      </c>
      <c r="G155" s="30">
        <f t="shared" si="35"/>
        <v>2.2935779816513763E-3</v>
      </c>
      <c r="H155" s="30">
        <f t="shared" si="36"/>
        <v>2.6666666666666666E-3</v>
      </c>
      <c r="I155" s="30">
        <f t="shared" si="37"/>
        <v>1.5313935681470138E-3</v>
      </c>
      <c r="J155" s="30">
        <f t="shared" si="38"/>
        <v>3.3444816053511705E-3</v>
      </c>
      <c r="K155" s="30">
        <f t="shared" si="41"/>
        <v>0</v>
      </c>
      <c r="L155" s="30">
        <f t="shared" si="42"/>
        <v>1</v>
      </c>
      <c r="M155" s="30">
        <f t="shared" si="39"/>
        <v>0</v>
      </c>
      <c r="N155" s="36">
        <f t="shared" si="40"/>
        <v>2.6666666666666666E-3</v>
      </c>
    </row>
    <row r="156" spans="1:14" ht="25.5" x14ac:dyDescent="0.2">
      <c r="A156" s="23"/>
      <c r="B156" s="25" t="s">
        <v>139</v>
      </c>
      <c r="C156" s="35">
        <v>1</v>
      </c>
      <c r="D156" s="29">
        <v>4</v>
      </c>
      <c r="E156" s="29">
        <v>0</v>
      </c>
      <c r="F156" s="29">
        <v>1</v>
      </c>
      <c r="G156" s="30">
        <f t="shared" si="35"/>
        <v>2.2935779816513763E-3</v>
      </c>
      <c r="H156" s="30">
        <f t="shared" si="36"/>
        <v>1.0666666666666666E-2</v>
      </c>
      <c r="I156" s="30" t="str">
        <f t="shared" si="37"/>
        <v/>
      </c>
      <c r="J156" s="30">
        <f t="shared" si="38"/>
        <v>1.6722408026755853E-3</v>
      </c>
      <c r="K156" s="30">
        <f t="shared" si="41"/>
        <v>-1</v>
      </c>
      <c r="L156" s="30">
        <f t="shared" si="42"/>
        <v>-0.75</v>
      </c>
      <c r="M156" s="30">
        <f t="shared" si="39"/>
        <v>-2.2935779816513763E-3</v>
      </c>
      <c r="N156" s="36">
        <f t="shared" si="40"/>
        <v>-8.0000000000000002E-3</v>
      </c>
    </row>
    <row r="157" spans="1:14" ht="25.5" x14ac:dyDescent="0.2">
      <c r="A157" s="23"/>
      <c r="B157" s="25" t="s">
        <v>140</v>
      </c>
      <c r="C157" s="35">
        <v>0</v>
      </c>
      <c r="D157" s="29">
        <v>0</v>
      </c>
      <c r="E157" s="29">
        <v>1</v>
      </c>
      <c r="F157" s="29">
        <v>0</v>
      </c>
      <c r="G157" s="30" t="str">
        <f t="shared" si="35"/>
        <v/>
      </c>
      <c r="H157" s="30" t="str">
        <f t="shared" si="36"/>
        <v/>
      </c>
      <c r="I157" s="30">
        <f t="shared" si="37"/>
        <v>1.5313935681470138E-3</v>
      </c>
      <c r="J157" s="30" t="str">
        <f t="shared" si="38"/>
        <v/>
      </c>
      <c r="K157" s="30">
        <f t="shared" si="41"/>
        <v>1</v>
      </c>
      <c r="L157" s="30" t="str">
        <f t="shared" si="42"/>
        <v xml:space="preserve"> </v>
      </c>
      <c r="M157" s="30" t="str">
        <f t="shared" si="39"/>
        <v/>
      </c>
      <c r="N157" s="36" t="str">
        <f t="shared" si="40"/>
        <v/>
      </c>
    </row>
    <row r="158" spans="1:14" ht="25.5" x14ac:dyDescent="0.2">
      <c r="A158" s="23"/>
      <c r="B158" s="25" t="s">
        <v>141</v>
      </c>
      <c r="C158" s="35">
        <v>0</v>
      </c>
      <c r="D158" s="29">
        <v>0</v>
      </c>
      <c r="E158" s="29">
        <v>0</v>
      </c>
      <c r="F158" s="29">
        <v>0</v>
      </c>
      <c r="G158" s="30" t="str">
        <f t="shared" si="35"/>
        <v/>
      </c>
      <c r="H158" s="30" t="str">
        <f t="shared" si="36"/>
        <v/>
      </c>
      <c r="I158" s="30" t="str">
        <f t="shared" si="37"/>
        <v/>
      </c>
      <c r="J158" s="30" t="str">
        <f t="shared" si="38"/>
        <v/>
      </c>
      <c r="K158" s="30" t="str">
        <f t="shared" si="41"/>
        <v xml:space="preserve"> </v>
      </c>
      <c r="L158" s="30" t="str">
        <f t="shared" si="42"/>
        <v xml:space="preserve"> </v>
      </c>
      <c r="M158" s="30" t="str">
        <f t="shared" si="39"/>
        <v/>
      </c>
      <c r="N158" s="36" t="str">
        <f t="shared" si="40"/>
        <v/>
      </c>
    </row>
    <row r="159" spans="1:14" x14ac:dyDescent="0.2">
      <c r="A159" s="23"/>
      <c r="B159" s="25" t="s">
        <v>142</v>
      </c>
      <c r="C159" s="35">
        <v>0</v>
      </c>
      <c r="D159" s="29">
        <v>0</v>
      </c>
      <c r="E159" s="29">
        <v>0</v>
      </c>
      <c r="F159" s="29">
        <v>1</v>
      </c>
      <c r="G159" s="30" t="str">
        <f t="shared" si="35"/>
        <v/>
      </c>
      <c r="H159" s="30" t="str">
        <f t="shared" si="36"/>
        <v/>
      </c>
      <c r="I159" s="30" t="str">
        <f t="shared" si="37"/>
        <v/>
      </c>
      <c r="J159" s="30">
        <f t="shared" si="38"/>
        <v>1.6722408026755853E-3</v>
      </c>
      <c r="K159" s="30" t="str">
        <f t="shared" si="41"/>
        <v xml:space="preserve"> </v>
      </c>
      <c r="L159" s="30">
        <f t="shared" si="42"/>
        <v>1</v>
      </c>
      <c r="M159" s="30" t="str">
        <f t="shared" si="39"/>
        <v/>
      </c>
      <c r="N159" s="36" t="str">
        <f t="shared" si="40"/>
        <v/>
      </c>
    </row>
    <row r="160" spans="1:14" x14ac:dyDescent="0.2">
      <c r="A160" s="23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23"/>
      <c r="B161" s="25" t="s">
        <v>144</v>
      </c>
      <c r="C161" s="35">
        <v>0</v>
      </c>
      <c r="D161" s="29">
        <v>0</v>
      </c>
      <c r="E161" s="29">
        <v>0</v>
      </c>
      <c r="F161" s="29">
        <v>0</v>
      </c>
      <c r="G161" s="30" t="str">
        <f t="shared" si="35"/>
        <v/>
      </c>
      <c r="H161" s="30" t="str">
        <f t="shared" si="36"/>
        <v/>
      </c>
      <c r="I161" s="30" t="str">
        <f t="shared" si="37"/>
        <v/>
      </c>
      <c r="J161" s="30" t="str">
        <f t="shared" si="38"/>
        <v/>
      </c>
      <c r="K161" s="30" t="str">
        <f t="shared" si="41"/>
        <v xml:space="preserve"> </v>
      </c>
      <c r="L161" s="30" t="str">
        <f t="shared" si="42"/>
        <v xml:space="preserve"> </v>
      </c>
      <c r="M161" s="30" t="str">
        <f t="shared" si="39"/>
        <v/>
      </c>
      <c r="N161" s="36" t="str">
        <f t="shared" si="40"/>
        <v/>
      </c>
    </row>
    <row r="162" spans="1:14" x14ac:dyDescent="0.2">
      <c r="A162" s="23"/>
      <c r="B162" s="25" t="s">
        <v>145</v>
      </c>
      <c r="C162" s="35">
        <v>0</v>
      </c>
      <c r="D162" s="29">
        <v>0</v>
      </c>
      <c r="E162" s="29">
        <v>0</v>
      </c>
      <c r="F162" s="29">
        <v>0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23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23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23"/>
      <c r="B165" s="25" t="s">
        <v>148</v>
      </c>
      <c r="C165" s="35">
        <v>0</v>
      </c>
      <c r="D165" s="29">
        <v>0</v>
      </c>
      <c r="E165" s="29">
        <v>0</v>
      </c>
      <c r="F165" s="29">
        <v>0</v>
      </c>
      <c r="G165" s="30" t="str">
        <f t="shared" si="35"/>
        <v/>
      </c>
      <c r="H165" s="30" t="str">
        <f t="shared" si="36"/>
        <v/>
      </c>
      <c r="I165" s="30" t="str">
        <f t="shared" si="37"/>
        <v/>
      </c>
      <c r="J165" s="30" t="str">
        <f t="shared" si="38"/>
        <v/>
      </c>
      <c r="K165" s="30" t="str">
        <f t="shared" si="41"/>
        <v xml:space="preserve"> </v>
      </c>
      <c r="L165" s="30" t="str">
        <f t="shared" si="42"/>
        <v xml:space="preserve"> </v>
      </c>
      <c r="M165" s="30" t="str">
        <f t="shared" si="39"/>
        <v/>
      </c>
      <c r="N165" s="36" t="str">
        <f t="shared" si="40"/>
        <v/>
      </c>
    </row>
    <row r="166" spans="1:14" x14ac:dyDescent="0.2">
      <c r="A166" s="23"/>
      <c r="B166" s="25" t="s">
        <v>149</v>
      </c>
      <c r="C166" s="35">
        <v>3</v>
      </c>
      <c r="D166" s="29">
        <v>0</v>
      </c>
      <c r="E166" s="29">
        <v>7</v>
      </c>
      <c r="F166" s="29">
        <v>1</v>
      </c>
      <c r="G166" s="30">
        <f t="shared" si="35"/>
        <v>6.8807339449541288E-3</v>
      </c>
      <c r="H166" s="30" t="str">
        <f t="shared" si="36"/>
        <v/>
      </c>
      <c r="I166" s="30">
        <f t="shared" si="37"/>
        <v>1.0719754977029096E-2</v>
      </c>
      <c r="J166" s="30">
        <f t="shared" si="38"/>
        <v>1.6722408026755853E-3</v>
      </c>
      <c r="K166" s="30">
        <f t="shared" si="41"/>
        <v>1.3333333333333333</v>
      </c>
      <c r="L166" s="30">
        <f t="shared" si="42"/>
        <v>1</v>
      </c>
      <c r="M166" s="30">
        <f t="shared" si="39"/>
        <v>9.1743119266055051E-3</v>
      </c>
      <c r="N166" s="36" t="str">
        <f t="shared" si="40"/>
        <v/>
      </c>
    </row>
    <row r="167" spans="1:14" x14ac:dyDescent="0.2">
      <c r="A167" s="23"/>
      <c r="B167" s="25" t="s">
        <v>150</v>
      </c>
      <c r="C167" s="35">
        <v>0</v>
      </c>
      <c r="D167" s="29">
        <v>0</v>
      </c>
      <c r="E167" s="29">
        <v>0</v>
      </c>
      <c r="F167" s="29">
        <v>0</v>
      </c>
      <c r="G167" s="30" t="str">
        <f t="shared" si="35"/>
        <v/>
      </c>
      <c r="H167" s="30" t="str">
        <f t="shared" si="36"/>
        <v/>
      </c>
      <c r="I167" s="30" t="str">
        <f t="shared" si="37"/>
        <v/>
      </c>
      <c r="J167" s="30" t="str">
        <f t="shared" si="38"/>
        <v/>
      </c>
      <c r="K167" s="30" t="str">
        <f t="shared" si="41"/>
        <v xml:space="preserve"> </v>
      </c>
      <c r="L167" s="30" t="str">
        <f t="shared" si="42"/>
        <v xml:space="preserve"> </v>
      </c>
      <c r="M167" s="30" t="str">
        <f t="shared" si="39"/>
        <v/>
      </c>
      <c r="N167" s="36" t="str">
        <f t="shared" si="40"/>
        <v/>
      </c>
    </row>
    <row r="168" spans="1:14" ht="25.5" x14ac:dyDescent="0.2">
      <c r="A168" s="23"/>
      <c r="B168" s="25" t="s">
        <v>151</v>
      </c>
      <c r="C168" s="35">
        <v>1</v>
      </c>
      <c r="D168" s="29">
        <v>0</v>
      </c>
      <c r="E168" s="29">
        <v>0</v>
      </c>
      <c r="F168" s="29">
        <v>1</v>
      </c>
      <c r="G168" s="30">
        <f t="shared" si="35"/>
        <v>2.2935779816513763E-3</v>
      </c>
      <c r="H168" s="30" t="str">
        <f t="shared" si="36"/>
        <v/>
      </c>
      <c r="I168" s="30" t="str">
        <f t="shared" si="37"/>
        <v/>
      </c>
      <c r="J168" s="30">
        <f t="shared" si="38"/>
        <v>1.6722408026755853E-3</v>
      </c>
      <c r="K168" s="30">
        <f t="shared" si="41"/>
        <v>-1</v>
      </c>
      <c r="L168" s="30">
        <f t="shared" si="42"/>
        <v>1</v>
      </c>
      <c r="M168" s="30">
        <f t="shared" si="39"/>
        <v>-2.2935779816513763E-3</v>
      </c>
      <c r="N168" s="36" t="str">
        <f t="shared" si="40"/>
        <v/>
      </c>
    </row>
    <row r="169" spans="1:14" x14ac:dyDescent="0.2">
      <c r="A169" s="23"/>
      <c r="B169" s="25" t="s">
        <v>152</v>
      </c>
      <c r="C169" s="35">
        <v>0</v>
      </c>
      <c r="D169" s="29">
        <v>0</v>
      </c>
      <c r="E169" s="29">
        <v>0</v>
      </c>
      <c r="F169" s="29">
        <v>0</v>
      </c>
      <c r="G169" s="30" t="str">
        <f t="shared" si="35"/>
        <v/>
      </c>
      <c r="H169" s="30" t="str">
        <f t="shared" si="36"/>
        <v/>
      </c>
      <c r="I169" s="30" t="str">
        <f t="shared" si="37"/>
        <v/>
      </c>
      <c r="J169" s="30" t="str">
        <f t="shared" si="38"/>
        <v/>
      </c>
      <c r="K169" s="30" t="str">
        <f t="shared" si="41"/>
        <v xml:space="preserve"> </v>
      </c>
      <c r="L169" s="30" t="str">
        <f t="shared" si="42"/>
        <v xml:space="preserve"> </v>
      </c>
      <c r="M169" s="30" t="str">
        <f t="shared" si="39"/>
        <v/>
      </c>
      <c r="N169" s="36" t="str">
        <f t="shared" si="40"/>
        <v/>
      </c>
    </row>
    <row r="170" spans="1:14" ht="25.5" x14ac:dyDescent="0.2">
      <c r="A170" s="23"/>
      <c r="B170" s="25" t="s">
        <v>153</v>
      </c>
      <c r="C170" s="35">
        <v>0</v>
      </c>
      <c r="D170" s="29">
        <v>0</v>
      </c>
      <c r="E170" s="29">
        <v>0</v>
      </c>
      <c r="F170" s="29">
        <v>0</v>
      </c>
      <c r="G170" s="30" t="str">
        <f t="shared" si="35"/>
        <v/>
      </c>
      <c r="H170" s="30" t="str">
        <f t="shared" si="36"/>
        <v/>
      </c>
      <c r="I170" s="30" t="str">
        <f t="shared" si="37"/>
        <v/>
      </c>
      <c r="J170" s="30" t="str">
        <f t="shared" si="38"/>
        <v/>
      </c>
      <c r="K170" s="30" t="str">
        <f t="shared" si="41"/>
        <v xml:space="preserve"> </v>
      </c>
      <c r="L170" s="30" t="str">
        <f t="shared" si="42"/>
        <v xml:space="preserve"> </v>
      </c>
      <c r="M170" s="30" t="str">
        <f t="shared" si="39"/>
        <v/>
      </c>
      <c r="N170" s="36" t="str">
        <f t="shared" si="40"/>
        <v/>
      </c>
    </row>
    <row r="171" spans="1:14" x14ac:dyDescent="0.2">
      <c r="A171" s="23"/>
      <c r="B171" s="25" t="s">
        <v>154</v>
      </c>
      <c r="C171" s="35">
        <v>0</v>
      </c>
      <c r="D171" s="29">
        <v>0</v>
      </c>
      <c r="E171" s="29">
        <v>0</v>
      </c>
      <c r="F171" s="29">
        <v>1</v>
      </c>
      <c r="G171" s="30" t="str">
        <f t="shared" si="35"/>
        <v/>
      </c>
      <c r="H171" s="30" t="str">
        <f t="shared" si="36"/>
        <v/>
      </c>
      <c r="I171" s="30" t="str">
        <f t="shared" si="37"/>
        <v/>
      </c>
      <c r="J171" s="30">
        <f t="shared" si="38"/>
        <v>1.6722408026755853E-3</v>
      </c>
      <c r="K171" s="30" t="str">
        <f t="shared" si="41"/>
        <v xml:space="preserve"> </v>
      </c>
      <c r="L171" s="30">
        <f t="shared" si="42"/>
        <v>1</v>
      </c>
      <c r="M171" s="30" t="str">
        <f t="shared" si="39"/>
        <v/>
      </c>
      <c r="N171" s="36" t="str">
        <f t="shared" si="40"/>
        <v/>
      </c>
    </row>
    <row r="172" spans="1:14" x14ac:dyDescent="0.2">
      <c r="A172" s="23"/>
      <c r="B172" s="25" t="s">
        <v>155</v>
      </c>
      <c r="C172" s="35">
        <v>0</v>
      </c>
      <c r="D172" s="29">
        <v>0</v>
      </c>
      <c r="E172" s="29">
        <v>0</v>
      </c>
      <c r="F172" s="29">
        <v>0</v>
      </c>
      <c r="G172" s="30" t="str">
        <f t="shared" si="35"/>
        <v/>
      </c>
      <c r="H172" s="30" t="str">
        <f t="shared" si="36"/>
        <v/>
      </c>
      <c r="I172" s="30" t="str">
        <f t="shared" si="37"/>
        <v/>
      </c>
      <c r="J172" s="30" t="str">
        <f t="shared" si="38"/>
        <v/>
      </c>
      <c r="K172" s="30" t="str">
        <f t="shared" si="41"/>
        <v xml:space="preserve"> </v>
      </c>
      <c r="L172" s="30" t="str">
        <f t="shared" si="42"/>
        <v xml:space="preserve"> </v>
      </c>
      <c r="M172" s="30" t="str">
        <f t="shared" si="39"/>
        <v/>
      </c>
      <c r="N172" s="36" t="str">
        <f t="shared" si="40"/>
        <v/>
      </c>
    </row>
    <row r="173" spans="1:14" x14ac:dyDescent="0.2">
      <c r="A173" s="23"/>
      <c r="B173" s="25" t="s">
        <v>156</v>
      </c>
      <c r="C173" s="35">
        <v>0</v>
      </c>
      <c r="D173" s="29">
        <v>0</v>
      </c>
      <c r="E173" s="29">
        <v>0</v>
      </c>
      <c r="F173" s="29">
        <v>0</v>
      </c>
      <c r="G173" s="30" t="str">
        <f t="shared" si="35"/>
        <v/>
      </c>
      <c r="H173" s="30" t="str">
        <f t="shared" si="36"/>
        <v/>
      </c>
      <c r="I173" s="30" t="str">
        <f t="shared" si="37"/>
        <v/>
      </c>
      <c r="J173" s="30" t="str">
        <f t="shared" si="38"/>
        <v/>
      </c>
      <c r="K173" s="30" t="str">
        <f t="shared" si="41"/>
        <v xml:space="preserve"> </v>
      </c>
      <c r="L173" s="30" t="str">
        <f t="shared" si="42"/>
        <v xml:space="preserve"> </v>
      </c>
      <c r="M173" s="30" t="str">
        <f t="shared" si="39"/>
        <v/>
      </c>
      <c r="N173" s="36" t="str">
        <f t="shared" si="40"/>
        <v/>
      </c>
    </row>
    <row r="174" spans="1:14" x14ac:dyDescent="0.2">
      <c r="A174" s="23"/>
      <c r="B174" s="25" t="s">
        <v>157</v>
      </c>
      <c r="C174" s="35">
        <v>0</v>
      </c>
      <c r="D174" s="29">
        <v>0</v>
      </c>
      <c r="E174" s="29">
        <v>1</v>
      </c>
      <c r="F174" s="29">
        <v>0</v>
      </c>
      <c r="G174" s="30" t="str">
        <f t="shared" si="35"/>
        <v/>
      </c>
      <c r="H174" s="30" t="str">
        <f t="shared" si="36"/>
        <v/>
      </c>
      <c r="I174" s="30">
        <f t="shared" si="37"/>
        <v>1.5313935681470138E-3</v>
      </c>
      <c r="J174" s="30" t="str">
        <f t="shared" si="38"/>
        <v/>
      </c>
      <c r="K174" s="30">
        <f t="shared" si="41"/>
        <v>1</v>
      </c>
      <c r="L174" s="30" t="str">
        <f t="shared" si="42"/>
        <v xml:space="preserve"> </v>
      </c>
      <c r="M174" s="30" t="str">
        <f t="shared" si="39"/>
        <v/>
      </c>
      <c r="N174" s="36" t="str">
        <f t="shared" si="40"/>
        <v/>
      </c>
    </row>
    <row r="175" spans="1:14" x14ac:dyDescent="0.2">
      <c r="A175" s="23"/>
      <c r="B175" s="25" t="s">
        <v>158</v>
      </c>
      <c r="C175" s="35">
        <v>0</v>
      </c>
      <c r="D175" s="29">
        <v>0</v>
      </c>
      <c r="E175" s="29">
        <v>0</v>
      </c>
      <c r="F175" s="29">
        <v>0</v>
      </c>
      <c r="G175" s="30" t="str">
        <f t="shared" si="35"/>
        <v/>
      </c>
      <c r="H175" s="30" t="str">
        <f t="shared" si="36"/>
        <v/>
      </c>
      <c r="I175" s="30" t="str">
        <f t="shared" si="37"/>
        <v/>
      </c>
      <c r="J175" s="30" t="str">
        <f t="shared" si="38"/>
        <v/>
      </c>
      <c r="K175" s="30" t="str">
        <f t="shared" si="41"/>
        <v xml:space="preserve"> </v>
      </c>
      <c r="L175" s="30" t="str">
        <f t="shared" si="42"/>
        <v xml:space="preserve"> </v>
      </c>
      <c r="M175" s="30" t="str">
        <f t="shared" si="39"/>
        <v/>
      </c>
      <c r="N175" s="36" t="str">
        <f t="shared" si="40"/>
        <v/>
      </c>
    </row>
    <row r="176" spans="1:14" x14ac:dyDescent="0.2">
      <c r="A176" s="23"/>
      <c r="B176" s="25" t="s">
        <v>159</v>
      </c>
      <c r="C176" s="35">
        <v>0</v>
      </c>
      <c r="D176" s="29">
        <v>0</v>
      </c>
      <c r="E176" s="29">
        <v>0</v>
      </c>
      <c r="F176" s="29">
        <v>1</v>
      </c>
      <c r="G176" s="30" t="str">
        <f t="shared" si="35"/>
        <v/>
      </c>
      <c r="H176" s="30" t="str">
        <f t="shared" si="36"/>
        <v/>
      </c>
      <c r="I176" s="30" t="str">
        <f t="shared" si="37"/>
        <v/>
      </c>
      <c r="J176" s="30">
        <f t="shared" si="38"/>
        <v>1.6722408026755853E-3</v>
      </c>
      <c r="K176" s="30" t="str">
        <f t="shared" si="41"/>
        <v xml:space="preserve"> </v>
      </c>
      <c r="L176" s="30">
        <f t="shared" si="42"/>
        <v>1</v>
      </c>
      <c r="M176" s="30" t="str">
        <f t="shared" si="39"/>
        <v/>
      </c>
      <c r="N176" s="36" t="str">
        <f t="shared" si="40"/>
        <v/>
      </c>
    </row>
    <row r="177" spans="1:14" x14ac:dyDescent="0.2">
      <c r="A177" s="23"/>
      <c r="B177" s="25" t="s">
        <v>160</v>
      </c>
      <c r="C177" s="35">
        <v>0</v>
      </c>
      <c r="D177" s="29">
        <v>4</v>
      </c>
      <c r="E177" s="29">
        <v>5</v>
      </c>
      <c r="F177" s="29">
        <v>0</v>
      </c>
      <c r="G177" s="30" t="str">
        <f t="shared" si="35"/>
        <v/>
      </c>
      <c r="H177" s="30">
        <f t="shared" si="36"/>
        <v>1.0666666666666666E-2</v>
      </c>
      <c r="I177" s="30">
        <f t="shared" si="37"/>
        <v>7.656967840735069E-3</v>
      </c>
      <c r="J177" s="30" t="str">
        <f t="shared" si="38"/>
        <v/>
      </c>
      <c r="K177" s="30">
        <f t="shared" si="41"/>
        <v>1</v>
      </c>
      <c r="L177" s="30">
        <f t="shared" si="42"/>
        <v>-1</v>
      </c>
      <c r="M177" s="30" t="str">
        <f t="shared" si="39"/>
        <v/>
      </c>
      <c r="N177" s="36">
        <f t="shared" si="40"/>
        <v>-1.0666666666666666E-2</v>
      </c>
    </row>
    <row r="178" spans="1:14" ht="25.5" x14ac:dyDescent="0.2">
      <c r="A178" s="23"/>
      <c r="B178" s="25" t="s">
        <v>161</v>
      </c>
      <c r="C178" s="35">
        <v>6</v>
      </c>
      <c r="D178" s="29">
        <v>14</v>
      </c>
      <c r="E178" s="29">
        <v>12</v>
      </c>
      <c r="F178" s="29">
        <v>27</v>
      </c>
      <c r="G178" s="30">
        <f t="shared" si="35"/>
        <v>1.3761467889908258E-2</v>
      </c>
      <c r="H178" s="30">
        <f t="shared" si="36"/>
        <v>3.7333333333333336E-2</v>
      </c>
      <c r="I178" s="30">
        <f t="shared" si="37"/>
        <v>1.8376722817764167E-2</v>
      </c>
      <c r="J178" s="30">
        <f t="shared" si="38"/>
        <v>4.51505016722408E-2</v>
      </c>
      <c r="K178" s="30">
        <f t="shared" si="41"/>
        <v>1</v>
      </c>
      <c r="L178" s="30">
        <f t="shared" si="42"/>
        <v>0.9285714285714286</v>
      </c>
      <c r="M178" s="30">
        <f t="shared" si="39"/>
        <v>1.3761467889908258E-2</v>
      </c>
      <c r="N178" s="36">
        <f t="shared" si="40"/>
        <v>3.4666666666666672E-2</v>
      </c>
    </row>
    <row r="179" spans="1:14" ht="25.5" x14ac:dyDescent="0.2">
      <c r="A179" s="23"/>
      <c r="B179" s="25" t="s">
        <v>162</v>
      </c>
      <c r="C179" s="35">
        <v>0</v>
      </c>
      <c r="D179" s="29">
        <v>0</v>
      </c>
      <c r="E179" s="29">
        <v>0</v>
      </c>
      <c r="F179" s="29">
        <v>0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23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22"/>
    </row>
    <row r="182" spans="1:14" x14ac:dyDescent="0.2">
      <c r="A182" s="22"/>
    </row>
    <row r="183" spans="1:14" x14ac:dyDescent="0.2">
      <c r="A183" s="22"/>
    </row>
    <row r="184" spans="1:14" ht="15.75" thickBot="1" x14ac:dyDescent="0.25">
      <c r="A184" s="22"/>
    </row>
    <row r="185" spans="1:14" ht="29.25" customHeight="1" thickBot="1" x14ac:dyDescent="0.25">
      <c r="A185" s="23"/>
      <c r="B185" s="41" t="s">
        <v>2</v>
      </c>
      <c r="C185" s="44" t="s">
        <v>3</v>
      </c>
      <c r="D185" s="45"/>
      <c r="E185" s="45"/>
      <c r="F185" s="46"/>
      <c r="G185" s="44" t="s">
        <v>4</v>
      </c>
      <c r="H185" s="45"/>
      <c r="I185" s="45"/>
      <c r="J185" s="45"/>
      <c r="K185" s="44" t="s">
        <v>667</v>
      </c>
      <c r="L185" s="47"/>
      <c r="M185" s="44" t="s">
        <v>5</v>
      </c>
      <c r="N185" s="47"/>
    </row>
    <row r="186" spans="1:14" ht="15.75" thickBot="1" x14ac:dyDescent="0.25">
      <c r="A186" s="22"/>
      <c r="B186" s="42"/>
      <c r="C186" s="50">
        <v>2022</v>
      </c>
      <c r="D186" s="46"/>
      <c r="E186" s="51">
        <v>2023</v>
      </c>
      <c r="F186" s="46"/>
      <c r="G186" s="50">
        <v>2022</v>
      </c>
      <c r="H186" s="46"/>
      <c r="I186" s="51">
        <v>2023</v>
      </c>
      <c r="J186" s="46"/>
      <c r="K186" s="48"/>
      <c r="L186" s="49"/>
      <c r="M186" s="48"/>
      <c r="N186" s="49"/>
    </row>
    <row r="187" spans="1:14" ht="15.75" thickBot="1" x14ac:dyDescent="0.25">
      <c r="A187" s="23"/>
      <c r="B187" s="43"/>
      <c r="C187" s="13" t="s">
        <v>6</v>
      </c>
      <c r="D187" s="13" t="s">
        <v>7</v>
      </c>
      <c r="E187" s="13" t="s">
        <v>6</v>
      </c>
      <c r="F187" s="13" t="s">
        <v>7</v>
      </c>
      <c r="G187" s="13" t="s">
        <v>6</v>
      </c>
      <c r="H187" s="13" t="s">
        <v>7</v>
      </c>
      <c r="I187" s="13" t="s">
        <v>6</v>
      </c>
      <c r="J187" s="13" t="s">
        <v>7</v>
      </c>
      <c r="K187" s="13" t="s">
        <v>6</v>
      </c>
      <c r="L187" s="13" t="s">
        <v>7</v>
      </c>
      <c r="M187" s="13" t="s">
        <v>6</v>
      </c>
      <c r="N187" s="13" t="s">
        <v>7</v>
      </c>
    </row>
    <row r="188" spans="1:14" ht="26.25" thickBot="1" x14ac:dyDescent="0.25">
      <c r="A188" s="23"/>
      <c r="B188" s="14" t="s">
        <v>10</v>
      </c>
      <c r="C188" s="27">
        <f>SUM(C189:C363)</f>
        <v>1149</v>
      </c>
      <c r="D188" s="27">
        <f>SUM(D189:D363)</f>
        <v>807</v>
      </c>
      <c r="E188" s="27">
        <f>SUM(E189:E363)</f>
        <v>1632</v>
      </c>
      <c r="F188" s="27">
        <f>SUM(F189:F363)</f>
        <v>1230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0.42036553524804177</v>
      </c>
      <c r="L188" s="28">
        <f>+IF(AND(D188=0,F188=0),"",IF(D188=0,1,IF(F188=0,-1,(F188-D188)/D188)))</f>
        <v>0.52416356877323422</v>
      </c>
      <c r="M188" s="28">
        <f t="shared" ref="M188:M219" si="47">+IF(OR(AND(G188=""),(K188="")),"",G188*K188)</f>
        <v>0.42036553524804177</v>
      </c>
      <c r="N188" s="28">
        <f t="shared" ref="N188:N219" si="48">+IF(OR(AND(H188=""),(L188="")),"",H188*L188)</f>
        <v>0.52416356877323422</v>
      </c>
    </row>
    <row r="189" spans="1:14" ht="24" customHeight="1" x14ac:dyDescent="0.2">
      <c r="A189" s="23"/>
      <c r="B189" s="24" t="s">
        <v>164</v>
      </c>
      <c r="C189" s="31">
        <v>3</v>
      </c>
      <c r="D189" s="32">
        <v>0</v>
      </c>
      <c r="E189" s="32">
        <v>6</v>
      </c>
      <c r="F189" s="32">
        <v>4</v>
      </c>
      <c r="G189" s="33">
        <f t="shared" si="43"/>
        <v>2.6109660574412533E-3</v>
      </c>
      <c r="H189" s="33" t="str">
        <f t="shared" si="44"/>
        <v/>
      </c>
      <c r="I189" s="33">
        <f t="shared" si="45"/>
        <v>3.6764705882352941E-3</v>
      </c>
      <c r="J189" s="33">
        <f t="shared" si="46"/>
        <v>3.2520325203252032E-3</v>
      </c>
      <c r="K189" s="33">
        <f t="shared" ref="K189:K220" si="49">+IF(AND(C189=0,E189=0)," ",IF(C189=0,1,IF(E189=0,-1,(E189-C189)/C189)))</f>
        <v>1</v>
      </c>
      <c r="L189" s="33">
        <f t="shared" ref="L189:L220" si="50">+IF(AND(D189=0,F189=0)," ",IF(D189=0,1,IF(F189=0,-1,(F189-D189)/D189)))</f>
        <v>1</v>
      </c>
      <c r="M189" s="33">
        <f t="shared" si="47"/>
        <v>2.6109660574412533E-3</v>
      </c>
      <c r="N189" s="34" t="str">
        <f t="shared" si="48"/>
        <v/>
      </c>
    </row>
    <row r="190" spans="1:14" x14ac:dyDescent="0.2">
      <c r="A190" s="23"/>
      <c r="B190" s="25" t="s">
        <v>165</v>
      </c>
      <c r="C190" s="35">
        <v>0</v>
      </c>
      <c r="D190" s="29">
        <v>1</v>
      </c>
      <c r="E190" s="29">
        <v>0</v>
      </c>
      <c r="F190" s="29">
        <v>0</v>
      </c>
      <c r="G190" s="30" t="str">
        <f t="shared" si="43"/>
        <v/>
      </c>
      <c r="H190" s="30">
        <f t="shared" si="44"/>
        <v>1.2391573729863693E-3</v>
      </c>
      <c r="I190" s="30" t="str">
        <f t="shared" si="45"/>
        <v/>
      </c>
      <c r="J190" s="30" t="str">
        <f t="shared" si="46"/>
        <v/>
      </c>
      <c r="K190" s="30" t="str">
        <f t="shared" si="49"/>
        <v xml:space="preserve"> </v>
      </c>
      <c r="L190" s="30">
        <f t="shared" si="50"/>
        <v>-1</v>
      </c>
      <c r="M190" s="30" t="str">
        <f t="shared" si="47"/>
        <v/>
      </c>
      <c r="N190" s="36">
        <f t="shared" si="48"/>
        <v>-1.2391573729863693E-3</v>
      </c>
    </row>
    <row r="191" spans="1:14" ht="38.25" x14ac:dyDescent="0.2">
      <c r="A191" s="23"/>
      <c r="B191" s="25" t="s">
        <v>166</v>
      </c>
      <c r="C191" s="35">
        <v>1</v>
      </c>
      <c r="D191" s="29">
        <v>4</v>
      </c>
      <c r="E191" s="29">
        <v>3</v>
      </c>
      <c r="F191" s="29">
        <v>0</v>
      </c>
      <c r="G191" s="30">
        <f t="shared" si="43"/>
        <v>8.703220191470844E-4</v>
      </c>
      <c r="H191" s="30">
        <f t="shared" si="44"/>
        <v>4.9566294919454771E-3</v>
      </c>
      <c r="I191" s="30">
        <f t="shared" si="45"/>
        <v>1.838235294117647E-3</v>
      </c>
      <c r="J191" s="30" t="str">
        <f t="shared" si="46"/>
        <v/>
      </c>
      <c r="K191" s="30">
        <f t="shared" si="49"/>
        <v>2</v>
      </c>
      <c r="L191" s="30">
        <f t="shared" si="50"/>
        <v>-1</v>
      </c>
      <c r="M191" s="30">
        <f t="shared" si="47"/>
        <v>1.7406440382941688E-3</v>
      </c>
      <c r="N191" s="36">
        <f t="shared" si="48"/>
        <v>-4.9566294919454771E-3</v>
      </c>
    </row>
    <row r="192" spans="1:14" ht="26.25" customHeight="1" x14ac:dyDescent="0.2">
      <c r="A192" s="23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23"/>
      <c r="B193" s="25" t="s">
        <v>168</v>
      </c>
      <c r="C193" s="35">
        <v>1</v>
      </c>
      <c r="D193" s="29">
        <v>3</v>
      </c>
      <c r="E193" s="29">
        <v>0</v>
      </c>
      <c r="F193" s="29">
        <v>2</v>
      </c>
      <c r="G193" s="30">
        <f t="shared" si="43"/>
        <v>8.703220191470844E-4</v>
      </c>
      <c r="H193" s="30">
        <f t="shared" si="44"/>
        <v>3.7174721189591076E-3</v>
      </c>
      <c r="I193" s="30" t="str">
        <f t="shared" si="45"/>
        <v/>
      </c>
      <c r="J193" s="30">
        <f t="shared" si="46"/>
        <v>1.6260162601626016E-3</v>
      </c>
      <c r="K193" s="30">
        <f t="shared" si="49"/>
        <v>-1</v>
      </c>
      <c r="L193" s="30">
        <f t="shared" si="50"/>
        <v>-0.33333333333333331</v>
      </c>
      <c r="M193" s="30">
        <f t="shared" si="47"/>
        <v>-8.703220191470844E-4</v>
      </c>
      <c r="N193" s="36">
        <f t="shared" si="48"/>
        <v>-1.2391573729863691E-3</v>
      </c>
    </row>
    <row r="194" spans="1:14" ht="25.5" x14ac:dyDescent="0.2">
      <c r="A194" s="23"/>
      <c r="B194" s="25" t="s">
        <v>169</v>
      </c>
      <c r="C194" s="35">
        <v>0</v>
      </c>
      <c r="D194" s="29">
        <v>0</v>
      </c>
      <c r="E194" s="29">
        <v>0</v>
      </c>
      <c r="F194" s="29">
        <v>0</v>
      </c>
      <c r="G194" s="30" t="str">
        <f t="shared" si="43"/>
        <v/>
      </c>
      <c r="H194" s="30" t="str">
        <f t="shared" si="44"/>
        <v/>
      </c>
      <c r="I194" s="30" t="str">
        <f t="shared" si="45"/>
        <v/>
      </c>
      <c r="J194" s="30" t="str">
        <f t="shared" si="46"/>
        <v/>
      </c>
      <c r="K194" s="30" t="str">
        <f t="shared" si="49"/>
        <v xml:space="preserve"> </v>
      </c>
      <c r="L194" s="30" t="str">
        <f t="shared" si="50"/>
        <v xml:space="preserve"> </v>
      </c>
      <c r="M194" s="30" t="str">
        <f t="shared" si="47"/>
        <v/>
      </c>
      <c r="N194" s="36" t="str">
        <f t="shared" si="48"/>
        <v/>
      </c>
    </row>
    <row r="195" spans="1:14" x14ac:dyDescent="0.2">
      <c r="A195" s="23"/>
      <c r="B195" s="25" t="s">
        <v>170</v>
      </c>
      <c r="C195" s="35">
        <v>434</v>
      </c>
      <c r="D195" s="29">
        <v>181</v>
      </c>
      <c r="E195" s="29">
        <v>723</v>
      </c>
      <c r="F195" s="29">
        <v>413</v>
      </c>
      <c r="G195" s="30">
        <f t="shared" si="43"/>
        <v>0.37771975630983462</v>
      </c>
      <c r="H195" s="30">
        <f t="shared" si="44"/>
        <v>0.22428748451053285</v>
      </c>
      <c r="I195" s="30">
        <f t="shared" si="45"/>
        <v>0.44301470588235292</v>
      </c>
      <c r="J195" s="30">
        <f t="shared" si="46"/>
        <v>0.33577235772357722</v>
      </c>
      <c r="K195" s="30">
        <f t="shared" si="49"/>
        <v>0.66589861751152069</v>
      </c>
      <c r="L195" s="30">
        <f t="shared" si="50"/>
        <v>1.281767955801105</v>
      </c>
      <c r="M195" s="30">
        <f t="shared" si="47"/>
        <v>0.25152306353350734</v>
      </c>
      <c r="N195" s="36">
        <f t="shared" si="48"/>
        <v>0.28748451053283769</v>
      </c>
    </row>
    <row r="196" spans="1:14" x14ac:dyDescent="0.2">
      <c r="A196" s="23"/>
      <c r="B196" s="25" t="s">
        <v>171</v>
      </c>
      <c r="C196" s="35">
        <v>0</v>
      </c>
      <c r="D196" s="29">
        <v>0</v>
      </c>
      <c r="E196" s="29">
        <v>0</v>
      </c>
      <c r="F196" s="29">
        <v>0</v>
      </c>
      <c r="G196" s="30" t="str">
        <f t="shared" si="43"/>
        <v/>
      </c>
      <c r="H196" s="30" t="str">
        <f t="shared" si="44"/>
        <v/>
      </c>
      <c r="I196" s="30" t="str">
        <f t="shared" si="45"/>
        <v/>
      </c>
      <c r="J196" s="30" t="str">
        <f t="shared" si="46"/>
        <v/>
      </c>
      <c r="K196" s="30" t="str">
        <f t="shared" si="49"/>
        <v xml:space="preserve"> </v>
      </c>
      <c r="L196" s="30" t="str">
        <f t="shared" si="50"/>
        <v xml:space="preserve"> </v>
      </c>
      <c r="M196" s="30" t="str">
        <f t="shared" si="47"/>
        <v/>
      </c>
      <c r="N196" s="36" t="str">
        <f t="shared" si="48"/>
        <v/>
      </c>
    </row>
    <row r="197" spans="1:14" x14ac:dyDescent="0.2">
      <c r="A197" s="23"/>
      <c r="B197" s="25" t="s">
        <v>172</v>
      </c>
      <c r="C197" s="35">
        <v>0</v>
      </c>
      <c r="D197" s="29">
        <v>1</v>
      </c>
      <c r="E197" s="29">
        <v>5</v>
      </c>
      <c r="F197" s="29">
        <v>2</v>
      </c>
      <c r="G197" s="30" t="str">
        <f t="shared" si="43"/>
        <v/>
      </c>
      <c r="H197" s="30">
        <f t="shared" si="44"/>
        <v>1.2391573729863693E-3</v>
      </c>
      <c r="I197" s="30">
        <f t="shared" si="45"/>
        <v>3.0637254901960784E-3</v>
      </c>
      <c r="J197" s="30">
        <f t="shared" si="46"/>
        <v>1.6260162601626016E-3</v>
      </c>
      <c r="K197" s="30">
        <f t="shared" si="49"/>
        <v>1</v>
      </c>
      <c r="L197" s="30">
        <f t="shared" si="50"/>
        <v>1</v>
      </c>
      <c r="M197" s="30" t="str">
        <f t="shared" si="47"/>
        <v/>
      </c>
      <c r="N197" s="36">
        <f t="shared" si="48"/>
        <v>1.2391573729863693E-3</v>
      </c>
    </row>
    <row r="198" spans="1:14" x14ac:dyDescent="0.2">
      <c r="A198" s="23"/>
      <c r="B198" s="25" t="s">
        <v>173</v>
      </c>
      <c r="C198" s="35">
        <v>0</v>
      </c>
      <c r="D198" s="29">
        <v>1</v>
      </c>
      <c r="E198" s="29">
        <v>0</v>
      </c>
      <c r="F198" s="29">
        <v>0</v>
      </c>
      <c r="G198" s="30" t="str">
        <f t="shared" si="43"/>
        <v/>
      </c>
      <c r="H198" s="30">
        <f t="shared" si="44"/>
        <v>1.2391573729863693E-3</v>
      </c>
      <c r="I198" s="30" t="str">
        <f t="shared" si="45"/>
        <v/>
      </c>
      <c r="J198" s="30" t="str">
        <f t="shared" si="46"/>
        <v/>
      </c>
      <c r="K198" s="30" t="str">
        <f t="shared" si="49"/>
        <v xml:space="preserve"> </v>
      </c>
      <c r="L198" s="30">
        <f t="shared" si="50"/>
        <v>-1</v>
      </c>
      <c r="M198" s="30" t="str">
        <f t="shared" si="47"/>
        <v/>
      </c>
      <c r="N198" s="36">
        <f t="shared" si="48"/>
        <v>-1.2391573729863693E-3</v>
      </c>
    </row>
    <row r="199" spans="1:14" x14ac:dyDescent="0.2">
      <c r="A199" s="23"/>
      <c r="B199" s="25" t="s">
        <v>174</v>
      </c>
      <c r="C199" s="35">
        <v>1</v>
      </c>
      <c r="D199" s="29">
        <v>0</v>
      </c>
      <c r="E199" s="29">
        <v>1</v>
      </c>
      <c r="F199" s="29">
        <v>0</v>
      </c>
      <c r="G199" s="30">
        <f t="shared" si="43"/>
        <v>8.703220191470844E-4</v>
      </c>
      <c r="H199" s="30" t="str">
        <f t="shared" si="44"/>
        <v/>
      </c>
      <c r="I199" s="30">
        <f t="shared" si="45"/>
        <v>6.1274509803921568E-4</v>
      </c>
      <c r="J199" s="30" t="str">
        <f t="shared" si="46"/>
        <v/>
      </c>
      <c r="K199" s="30">
        <f t="shared" si="49"/>
        <v>0</v>
      </c>
      <c r="L199" s="30" t="str">
        <f t="shared" si="50"/>
        <v xml:space="preserve"> </v>
      </c>
      <c r="M199" s="30">
        <f t="shared" si="47"/>
        <v>0</v>
      </c>
      <c r="N199" s="36" t="str">
        <f t="shared" si="48"/>
        <v/>
      </c>
    </row>
    <row r="200" spans="1:14" ht="25.5" x14ac:dyDescent="0.2">
      <c r="A200" s="23"/>
      <c r="B200" s="25" t="s">
        <v>175</v>
      </c>
      <c r="C200" s="35">
        <v>0</v>
      </c>
      <c r="D200" s="29">
        <v>0</v>
      </c>
      <c r="E200" s="29">
        <v>0</v>
      </c>
      <c r="F200" s="29">
        <v>0</v>
      </c>
      <c r="G200" s="30" t="str">
        <f t="shared" si="43"/>
        <v/>
      </c>
      <c r="H200" s="30" t="str">
        <f t="shared" si="44"/>
        <v/>
      </c>
      <c r="I200" s="30" t="str">
        <f t="shared" si="45"/>
        <v/>
      </c>
      <c r="J200" s="30" t="str">
        <f t="shared" si="46"/>
        <v/>
      </c>
      <c r="K200" s="30" t="str">
        <f t="shared" si="49"/>
        <v xml:space="preserve"> </v>
      </c>
      <c r="L200" s="30" t="str">
        <f t="shared" si="50"/>
        <v xml:space="preserve"> </v>
      </c>
      <c r="M200" s="30" t="str">
        <f t="shared" si="47"/>
        <v/>
      </c>
      <c r="N200" s="36" t="str">
        <f t="shared" si="48"/>
        <v/>
      </c>
    </row>
    <row r="201" spans="1:14" x14ac:dyDescent="0.2">
      <c r="A201" s="23"/>
      <c r="B201" s="25" t="s">
        <v>176</v>
      </c>
      <c r="C201" s="35">
        <v>1</v>
      </c>
      <c r="D201" s="29">
        <v>0</v>
      </c>
      <c r="E201" s="29">
        <v>0</v>
      </c>
      <c r="F201" s="29">
        <v>0</v>
      </c>
      <c r="G201" s="30">
        <f t="shared" si="43"/>
        <v>8.703220191470844E-4</v>
      </c>
      <c r="H201" s="30" t="str">
        <f t="shared" si="44"/>
        <v/>
      </c>
      <c r="I201" s="30" t="str">
        <f t="shared" si="45"/>
        <v/>
      </c>
      <c r="J201" s="30" t="str">
        <f t="shared" si="46"/>
        <v/>
      </c>
      <c r="K201" s="30">
        <f t="shared" si="49"/>
        <v>-1</v>
      </c>
      <c r="L201" s="30" t="str">
        <f t="shared" si="50"/>
        <v xml:space="preserve"> </v>
      </c>
      <c r="M201" s="30">
        <f t="shared" si="47"/>
        <v>-8.703220191470844E-4</v>
      </c>
      <c r="N201" s="36" t="str">
        <f t="shared" si="48"/>
        <v/>
      </c>
    </row>
    <row r="202" spans="1:14" x14ac:dyDescent="0.2">
      <c r="A202" s="23"/>
      <c r="B202" s="25" t="s">
        <v>177</v>
      </c>
      <c r="C202" s="35">
        <v>2</v>
      </c>
      <c r="D202" s="29">
        <v>2</v>
      </c>
      <c r="E202" s="29">
        <v>14</v>
      </c>
      <c r="F202" s="29">
        <v>6</v>
      </c>
      <c r="G202" s="30">
        <f t="shared" si="43"/>
        <v>1.7406440382941688E-3</v>
      </c>
      <c r="H202" s="30">
        <f t="shared" si="44"/>
        <v>2.4783147459727386E-3</v>
      </c>
      <c r="I202" s="30">
        <f t="shared" si="45"/>
        <v>8.5784313725490204E-3</v>
      </c>
      <c r="J202" s="30">
        <f t="shared" si="46"/>
        <v>4.8780487804878049E-3</v>
      </c>
      <c r="K202" s="30">
        <f t="shared" si="49"/>
        <v>6</v>
      </c>
      <c r="L202" s="30">
        <f t="shared" si="50"/>
        <v>2</v>
      </c>
      <c r="M202" s="30">
        <f t="shared" si="47"/>
        <v>1.0443864229765013E-2</v>
      </c>
      <c r="N202" s="36">
        <f t="shared" si="48"/>
        <v>4.9566294919454771E-3</v>
      </c>
    </row>
    <row r="203" spans="1:14" x14ac:dyDescent="0.2">
      <c r="A203" s="23"/>
      <c r="B203" s="25" t="s">
        <v>178</v>
      </c>
      <c r="C203" s="35">
        <v>110</v>
      </c>
      <c r="D203" s="29">
        <v>75</v>
      </c>
      <c r="E203" s="29">
        <v>123</v>
      </c>
      <c r="F203" s="29">
        <v>94</v>
      </c>
      <c r="G203" s="30">
        <f t="shared" si="43"/>
        <v>9.5735422106179288E-2</v>
      </c>
      <c r="H203" s="30">
        <f t="shared" si="44"/>
        <v>9.2936802973977689E-2</v>
      </c>
      <c r="I203" s="30">
        <f t="shared" si="45"/>
        <v>7.5367647058823525E-2</v>
      </c>
      <c r="J203" s="30">
        <f t="shared" si="46"/>
        <v>7.642276422764227E-2</v>
      </c>
      <c r="K203" s="30">
        <f t="shared" si="49"/>
        <v>0.11818181818181818</v>
      </c>
      <c r="L203" s="30">
        <f t="shared" si="50"/>
        <v>0.25333333333333335</v>
      </c>
      <c r="M203" s="30">
        <f t="shared" si="47"/>
        <v>1.1314186248912098E-2</v>
      </c>
      <c r="N203" s="36">
        <f t="shared" si="48"/>
        <v>2.3543990086741018E-2</v>
      </c>
    </row>
    <row r="204" spans="1:14" ht="25.5" x14ac:dyDescent="0.2">
      <c r="A204" s="23"/>
      <c r="B204" s="25" t="s">
        <v>179</v>
      </c>
      <c r="C204" s="35">
        <v>2</v>
      </c>
      <c r="D204" s="29">
        <v>1</v>
      </c>
      <c r="E204" s="29">
        <v>2</v>
      </c>
      <c r="F204" s="29">
        <v>1</v>
      </c>
      <c r="G204" s="30">
        <f t="shared" si="43"/>
        <v>1.7406440382941688E-3</v>
      </c>
      <c r="H204" s="30">
        <f t="shared" si="44"/>
        <v>1.2391573729863693E-3</v>
      </c>
      <c r="I204" s="30">
        <f t="shared" si="45"/>
        <v>1.2254901960784314E-3</v>
      </c>
      <c r="J204" s="30">
        <f t="shared" si="46"/>
        <v>8.1300813008130081E-4</v>
      </c>
      <c r="K204" s="30">
        <f t="shared" si="49"/>
        <v>0</v>
      </c>
      <c r="L204" s="30">
        <f t="shared" si="50"/>
        <v>0</v>
      </c>
      <c r="M204" s="30">
        <f t="shared" si="47"/>
        <v>0</v>
      </c>
      <c r="N204" s="36">
        <f t="shared" si="48"/>
        <v>0</v>
      </c>
    </row>
    <row r="205" spans="1:14" ht="25.5" x14ac:dyDescent="0.2">
      <c r="A205" s="23"/>
      <c r="B205" s="25" t="s">
        <v>180</v>
      </c>
      <c r="C205" s="35">
        <v>0</v>
      </c>
      <c r="D205" s="29">
        <v>0</v>
      </c>
      <c r="E205" s="29">
        <v>0</v>
      </c>
      <c r="F205" s="29">
        <v>0</v>
      </c>
      <c r="G205" s="30" t="str">
        <f t="shared" si="43"/>
        <v/>
      </c>
      <c r="H205" s="30" t="str">
        <f t="shared" si="44"/>
        <v/>
      </c>
      <c r="I205" s="30" t="str">
        <f t="shared" si="45"/>
        <v/>
      </c>
      <c r="J205" s="30" t="str">
        <f t="shared" si="46"/>
        <v/>
      </c>
      <c r="K205" s="30" t="str">
        <f t="shared" si="49"/>
        <v xml:space="preserve"> </v>
      </c>
      <c r="L205" s="30" t="str">
        <f t="shared" si="50"/>
        <v xml:space="preserve"> </v>
      </c>
      <c r="M205" s="30" t="str">
        <f t="shared" si="47"/>
        <v/>
      </c>
      <c r="N205" s="36" t="str">
        <f t="shared" si="48"/>
        <v/>
      </c>
    </row>
    <row r="206" spans="1:14" x14ac:dyDescent="0.2">
      <c r="A206" s="23"/>
      <c r="B206" s="25" t="s">
        <v>181</v>
      </c>
      <c r="C206" s="35">
        <v>0</v>
      </c>
      <c r="D206" s="29">
        <v>1</v>
      </c>
      <c r="E206" s="29">
        <v>0</v>
      </c>
      <c r="F206" s="29">
        <v>0</v>
      </c>
      <c r="G206" s="30" t="str">
        <f t="shared" si="43"/>
        <v/>
      </c>
      <c r="H206" s="30">
        <f t="shared" si="44"/>
        <v>1.2391573729863693E-3</v>
      </c>
      <c r="I206" s="30" t="str">
        <f t="shared" si="45"/>
        <v/>
      </c>
      <c r="J206" s="30" t="str">
        <f t="shared" si="46"/>
        <v/>
      </c>
      <c r="K206" s="30" t="str">
        <f t="shared" si="49"/>
        <v xml:space="preserve"> </v>
      </c>
      <c r="L206" s="30">
        <f t="shared" si="50"/>
        <v>-1</v>
      </c>
      <c r="M206" s="30" t="str">
        <f t="shared" si="47"/>
        <v/>
      </c>
      <c r="N206" s="36">
        <f t="shared" si="48"/>
        <v>-1.2391573729863693E-3</v>
      </c>
    </row>
    <row r="207" spans="1:14" x14ac:dyDescent="0.2">
      <c r="A207" s="23"/>
      <c r="B207" s="25" t="s">
        <v>182</v>
      </c>
      <c r="C207" s="35">
        <v>0</v>
      </c>
      <c r="D207" s="29">
        <v>0</v>
      </c>
      <c r="E207" s="29">
        <v>1</v>
      </c>
      <c r="F207" s="29">
        <v>0</v>
      </c>
      <c r="G207" s="30" t="str">
        <f t="shared" si="43"/>
        <v/>
      </c>
      <c r="H207" s="30" t="str">
        <f t="shared" si="44"/>
        <v/>
      </c>
      <c r="I207" s="30">
        <f t="shared" si="45"/>
        <v>6.1274509803921568E-4</v>
      </c>
      <c r="J207" s="30" t="str">
        <f t="shared" si="46"/>
        <v/>
      </c>
      <c r="K207" s="30">
        <f t="shared" si="49"/>
        <v>1</v>
      </c>
      <c r="L207" s="30" t="str">
        <f t="shared" si="50"/>
        <v xml:space="preserve"> </v>
      </c>
      <c r="M207" s="30" t="str">
        <f t="shared" si="47"/>
        <v/>
      </c>
      <c r="N207" s="36" t="str">
        <f t="shared" si="48"/>
        <v/>
      </c>
    </row>
    <row r="208" spans="1:14" x14ac:dyDescent="0.2">
      <c r="A208" s="23"/>
      <c r="B208" s="25" t="s">
        <v>183</v>
      </c>
      <c r="C208" s="35">
        <v>0</v>
      </c>
      <c r="D208" s="29">
        <v>0</v>
      </c>
      <c r="E208" s="29">
        <v>0</v>
      </c>
      <c r="F208" s="29">
        <v>0</v>
      </c>
      <c r="G208" s="30" t="str">
        <f t="shared" si="43"/>
        <v/>
      </c>
      <c r="H208" s="30" t="str">
        <f t="shared" si="44"/>
        <v/>
      </c>
      <c r="I208" s="30" t="str">
        <f t="shared" si="45"/>
        <v/>
      </c>
      <c r="J208" s="30" t="str">
        <f t="shared" si="46"/>
        <v/>
      </c>
      <c r="K208" s="30" t="str">
        <f t="shared" si="49"/>
        <v xml:space="preserve"> </v>
      </c>
      <c r="L208" s="30" t="str">
        <f t="shared" si="50"/>
        <v xml:space="preserve"> </v>
      </c>
      <c r="M208" s="30" t="str">
        <f t="shared" si="47"/>
        <v/>
      </c>
      <c r="N208" s="36" t="str">
        <f t="shared" si="48"/>
        <v/>
      </c>
    </row>
    <row r="209" spans="1:14" ht="25.5" x14ac:dyDescent="0.2">
      <c r="A209" s="23"/>
      <c r="B209" s="25" t="s">
        <v>184</v>
      </c>
      <c r="C209" s="35">
        <v>24</v>
      </c>
      <c r="D209" s="29">
        <v>9</v>
      </c>
      <c r="E209" s="29">
        <v>20</v>
      </c>
      <c r="F209" s="29">
        <v>9</v>
      </c>
      <c r="G209" s="30">
        <f t="shared" si="43"/>
        <v>2.0887728459530026E-2</v>
      </c>
      <c r="H209" s="30">
        <f t="shared" si="44"/>
        <v>1.1152416356877323E-2</v>
      </c>
      <c r="I209" s="30">
        <f t="shared" si="45"/>
        <v>1.2254901960784314E-2</v>
      </c>
      <c r="J209" s="30">
        <f t="shared" si="46"/>
        <v>7.3170731707317077E-3</v>
      </c>
      <c r="K209" s="30">
        <f t="shared" si="49"/>
        <v>-0.16666666666666666</v>
      </c>
      <c r="L209" s="30">
        <f t="shared" si="50"/>
        <v>0</v>
      </c>
      <c r="M209" s="30">
        <f t="shared" si="47"/>
        <v>-3.4812880765883376E-3</v>
      </c>
      <c r="N209" s="36">
        <f t="shared" si="48"/>
        <v>0</v>
      </c>
    </row>
    <row r="210" spans="1:14" x14ac:dyDescent="0.2">
      <c r="A210" s="23"/>
      <c r="B210" s="25" t="s">
        <v>185</v>
      </c>
      <c r="C210" s="35">
        <v>0</v>
      </c>
      <c r="D210" s="29">
        <v>0</v>
      </c>
      <c r="E210" s="29">
        <v>0</v>
      </c>
      <c r="F210" s="29">
        <v>1</v>
      </c>
      <c r="G210" s="30" t="str">
        <f t="shared" si="43"/>
        <v/>
      </c>
      <c r="H210" s="30" t="str">
        <f t="shared" si="44"/>
        <v/>
      </c>
      <c r="I210" s="30" t="str">
        <f t="shared" si="45"/>
        <v/>
      </c>
      <c r="J210" s="30">
        <f t="shared" si="46"/>
        <v>8.1300813008130081E-4</v>
      </c>
      <c r="K210" s="30" t="str">
        <f t="shared" si="49"/>
        <v xml:space="preserve"> </v>
      </c>
      <c r="L210" s="30">
        <f t="shared" si="50"/>
        <v>1</v>
      </c>
      <c r="M210" s="30" t="str">
        <f t="shared" si="47"/>
        <v/>
      </c>
      <c r="N210" s="36" t="str">
        <f t="shared" si="48"/>
        <v/>
      </c>
    </row>
    <row r="211" spans="1:14" x14ac:dyDescent="0.2">
      <c r="A211" s="23"/>
      <c r="B211" s="25" t="s">
        <v>186</v>
      </c>
      <c r="C211" s="35">
        <v>0</v>
      </c>
      <c r="D211" s="29">
        <v>0</v>
      </c>
      <c r="E211" s="29">
        <v>0</v>
      </c>
      <c r="F211" s="29">
        <v>0</v>
      </c>
      <c r="G211" s="30" t="str">
        <f t="shared" si="43"/>
        <v/>
      </c>
      <c r="H211" s="30" t="str">
        <f t="shared" si="44"/>
        <v/>
      </c>
      <c r="I211" s="30" t="str">
        <f t="shared" si="45"/>
        <v/>
      </c>
      <c r="J211" s="30" t="str">
        <f t="shared" si="46"/>
        <v/>
      </c>
      <c r="K211" s="30" t="str">
        <f t="shared" si="49"/>
        <v xml:space="preserve"> </v>
      </c>
      <c r="L211" s="30" t="str">
        <f t="shared" si="50"/>
        <v xml:space="preserve"> </v>
      </c>
      <c r="M211" s="30" t="str">
        <f t="shared" si="47"/>
        <v/>
      </c>
      <c r="N211" s="36" t="str">
        <f t="shared" si="48"/>
        <v/>
      </c>
    </row>
    <row r="212" spans="1:14" x14ac:dyDescent="0.2">
      <c r="A212" s="23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23"/>
      <c r="B213" s="25" t="s">
        <v>188</v>
      </c>
      <c r="C213" s="35">
        <v>1</v>
      </c>
      <c r="D213" s="29">
        <v>0</v>
      </c>
      <c r="E213" s="29">
        <v>1</v>
      </c>
      <c r="F213" s="29">
        <v>0</v>
      </c>
      <c r="G213" s="30">
        <f t="shared" si="43"/>
        <v>8.703220191470844E-4</v>
      </c>
      <c r="H213" s="30" t="str">
        <f t="shared" si="44"/>
        <v/>
      </c>
      <c r="I213" s="30">
        <f t="shared" si="45"/>
        <v>6.1274509803921568E-4</v>
      </c>
      <c r="J213" s="30" t="str">
        <f t="shared" si="46"/>
        <v/>
      </c>
      <c r="K213" s="30">
        <f t="shared" si="49"/>
        <v>0</v>
      </c>
      <c r="L213" s="30" t="str">
        <f t="shared" si="50"/>
        <v xml:space="preserve"> </v>
      </c>
      <c r="M213" s="30">
        <f t="shared" si="47"/>
        <v>0</v>
      </c>
      <c r="N213" s="36" t="str">
        <f t="shared" si="48"/>
        <v/>
      </c>
    </row>
    <row r="214" spans="1:14" x14ac:dyDescent="0.2">
      <c r="A214" s="23"/>
      <c r="B214" s="25" t="s">
        <v>189</v>
      </c>
      <c r="C214" s="35">
        <v>2</v>
      </c>
      <c r="D214" s="29">
        <v>0</v>
      </c>
      <c r="E214" s="29">
        <v>1</v>
      </c>
      <c r="F214" s="29">
        <v>0</v>
      </c>
      <c r="G214" s="30">
        <f t="shared" si="43"/>
        <v>1.7406440382941688E-3</v>
      </c>
      <c r="H214" s="30" t="str">
        <f t="shared" si="44"/>
        <v/>
      </c>
      <c r="I214" s="30">
        <f t="shared" si="45"/>
        <v>6.1274509803921568E-4</v>
      </c>
      <c r="J214" s="30" t="str">
        <f t="shared" si="46"/>
        <v/>
      </c>
      <c r="K214" s="30">
        <f t="shared" si="49"/>
        <v>-0.5</v>
      </c>
      <c r="L214" s="30" t="str">
        <f t="shared" si="50"/>
        <v xml:space="preserve"> </v>
      </c>
      <c r="M214" s="30">
        <f t="shared" si="47"/>
        <v>-8.703220191470844E-4</v>
      </c>
      <c r="N214" s="36" t="str">
        <f t="shared" si="48"/>
        <v/>
      </c>
    </row>
    <row r="215" spans="1:14" x14ac:dyDescent="0.2">
      <c r="A215" s="23"/>
      <c r="B215" s="25" t="s">
        <v>190</v>
      </c>
      <c r="C215" s="35">
        <v>3</v>
      </c>
      <c r="D215" s="29">
        <v>1</v>
      </c>
      <c r="E215" s="29">
        <v>2</v>
      </c>
      <c r="F215" s="29">
        <v>4</v>
      </c>
      <c r="G215" s="30">
        <f t="shared" si="43"/>
        <v>2.6109660574412533E-3</v>
      </c>
      <c r="H215" s="30">
        <f t="shared" si="44"/>
        <v>1.2391573729863693E-3</v>
      </c>
      <c r="I215" s="30">
        <f t="shared" si="45"/>
        <v>1.2254901960784314E-3</v>
      </c>
      <c r="J215" s="30">
        <f t="shared" si="46"/>
        <v>3.2520325203252032E-3</v>
      </c>
      <c r="K215" s="30">
        <f t="shared" si="49"/>
        <v>-0.33333333333333331</v>
      </c>
      <c r="L215" s="30">
        <f t="shared" si="50"/>
        <v>3</v>
      </c>
      <c r="M215" s="30">
        <f t="shared" si="47"/>
        <v>-8.703220191470844E-4</v>
      </c>
      <c r="N215" s="36">
        <f t="shared" si="48"/>
        <v>3.7174721189591076E-3</v>
      </c>
    </row>
    <row r="216" spans="1:14" ht="23.25" customHeight="1" x14ac:dyDescent="0.2">
      <c r="A216" s="23"/>
      <c r="B216" s="25" t="s">
        <v>191</v>
      </c>
      <c r="C216" s="35">
        <v>0</v>
      </c>
      <c r="D216" s="29">
        <v>1</v>
      </c>
      <c r="E216" s="29">
        <v>4</v>
      </c>
      <c r="F216" s="29">
        <v>0</v>
      </c>
      <c r="G216" s="30" t="str">
        <f t="shared" si="43"/>
        <v/>
      </c>
      <c r="H216" s="30">
        <f t="shared" si="44"/>
        <v>1.2391573729863693E-3</v>
      </c>
      <c r="I216" s="30">
        <f t="shared" si="45"/>
        <v>2.4509803921568627E-3</v>
      </c>
      <c r="J216" s="30" t="str">
        <f t="shared" si="46"/>
        <v/>
      </c>
      <c r="K216" s="30">
        <f t="shared" si="49"/>
        <v>1</v>
      </c>
      <c r="L216" s="30">
        <f t="shared" si="50"/>
        <v>-1</v>
      </c>
      <c r="M216" s="30" t="str">
        <f t="shared" si="47"/>
        <v/>
      </c>
      <c r="N216" s="36">
        <f t="shared" si="48"/>
        <v>-1.2391573729863693E-3</v>
      </c>
    </row>
    <row r="217" spans="1:14" x14ac:dyDescent="0.2">
      <c r="A217" s="23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23"/>
      <c r="B218" s="25" t="s">
        <v>193</v>
      </c>
      <c r="C218" s="35">
        <v>9</v>
      </c>
      <c r="D218" s="29">
        <v>21</v>
      </c>
      <c r="E218" s="29">
        <v>23</v>
      </c>
      <c r="F218" s="29">
        <v>26</v>
      </c>
      <c r="G218" s="30">
        <f t="shared" si="43"/>
        <v>7.832898172323759E-3</v>
      </c>
      <c r="H218" s="30">
        <f t="shared" si="44"/>
        <v>2.6022304832713755E-2</v>
      </c>
      <c r="I218" s="30">
        <f t="shared" si="45"/>
        <v>1.4093137254901961E-2</v>
      </c>
      <c r="J218" s="30">
        <f t="shared" si="46"/>
        <v>2.113821138211382E-2</v>
      </c>
      <c r="K218" s="30">
        <f t="shared" si="49"/>
        <v>1.5555555555555556</v>
      </c>
      <c r="L218" s="30">
        <f t="shared" si="50"/>
        <v>0.23809523809523808</v>
      </c>
      <c r="M218" s="30">
        <f t="shared" si="47"/>
        <v>1.2184508268059181E-2</v>
      </c>
      <c r="N218" s="36">
        <f t="shared" si="48"/>
        <v>6.1957868649318458E-3</v>
      </c>
    </row>
    <row r="219" spans="1:14" x14ac:dyDescent="0.2">
      <c r="A219" s="23"/>
      <c r="B219" s="25" t="s">
        <v>194</v>
      </c>
      <c r="C219" s="35">
        <v>0</v>
      </c>
      <c r="D219" s="29">
        <v>11</v>
      </c>
      <c r="E219" s="29">
        <v>0</v>
      </c>
      <c r="F219" s="29">
        <v>14</v>
      </c>
      <c r="G219" s="30" t="str">
        <f t="shared" si="43"/>
        <v/>
      </c>
      <c r="H219" s="30">
        <f t="shared" si="44"/>
        <v>1.3630731102850062E-2</v>
      </c>
      <c r="I219" s="30" t="str">
        <f t="shared" si="45"/>
        <v/>
      </c>
      <c r="J219" s="30">
        <f t="shared" si="46"/>
        <v>1.1382113821138212E-2</v>
      </c>
      <c r="K219" s="30" t="str">
        <f t="shared" si="49"/>
        <v xml:space="preserve"> </v>
      </c>
      <c r="L219" s="30">
        <f t="shared" si="50"/>
        <v>0.27272727272727271</v>
      </c>
      <c r="M219" s="30" t="str">
        <f t="shared" si="47"/>
        <v/>
      </c>
      <c r="N219" s="36">
        <f t="shared" si="48"/>
        <v>3.7174721189591076E-3</v>
      </c>
    </row>
    <row r="220" spans="1:14" x14ac:dyDescent="0.2">
      <c r="A220" s="23"/>
      <c r="B220" s="25" t="s">
        <v>195</v>
      </c>
      <c r="C220" s="35">
        <v>13</v>
      </c>
      <c r="D220" s="29">
        <v>19</v>
      </c>
      <c r="E220" s="29">
        <v>17</v>
      </c>
      <c r="F220" s="29">
        <v>13</v>
      </c>
      <c r="G220" s="30">
        <f t="shared" ref="G220:G251" si="51">+IF(C220=0,"",C220/C$188)</f>
        <v>1.1314186248912098E-2</v>
      </c>
      <c r="H220" s="30">
        <f t="shared" ref="H220:H251" si="52">+IF(D220=0,"",D220/D$188)</f>
        <v>2.3543990086741014E-2</v>
      </c>
      <c r="I220" s="30">
        <f t="shared" ref="I220:I251" si="53">+IF(E220=0,"",E220/E$188)</f>
        <v>1.0416666666666666E-2</v>
      </c>
      <c r="J220" s="30">
        <f t="shared" ref="J220:J251" si="54">+IF(F220=0,"",F220/F$188)</f>
        <v>1.056910569105691E-2</v>
      </c>
      <c r="K220" s="30">
        <f t="shared" si="49"/>
        <v>0.30769230769230771</v>
      </c>
      <c r="L220" s="30">
        <f t="shared" si="50"/>
        <v>-0.31578947368421051</v>
      </c>
      <c r="M220" s="30">
        <f t="shared" ref="M220:M251" si="55">+IF(OR(AND(G220=""),(K220="")),"",G220*K220)</f>
        <v>3.481288076588338E-3</v>
      </c>
      <c r="N220" s="36">
        <f t="shared" ref="N220:N251" si="56">+IF(OR(AND(H220=""),(L220="")),"",H220*L220)</f>
        <v>-7.4349442379182144E-3</v>
      </c>
    </row>
    <row r="221" spans="1:14" x14ac:dyDescent="0.2">
      <c r="A221" s="23"/>
      <c r="B221" s="25" t="s">
        <v>196</v>
      </c>
      <c r="C221" s="35">
        <v>2</v>
      </c>
      <c r="D221" s="29">
        <v>3</v>
      </c>
      <c r="E221" s="29">
        <v>1</v>
      </c>
      <c r="F221" s="29">
        <v>4</v>
      </c>
      <c r="G221" s="30">
        <f t="shared" si="51"/>
        <v>1.7406440382941688E-3</v>
      </c>
      <c r="H221" s="30">
        <f t="shared" si="52"/>
        <v>3.7174721189591076E-3</v>
      </c>
      <c r="I221" s="30">
        <f t="shared" si="53"/>
        <v>6.1274509803921568E-4</v>
      </c>
      <c r="J221" s="30">
        <f t="shared" si="54"/>
        <v>3.2520325203252032E-3</v>
      </c>
      <c r="K221" s="30">
        <f t="shared" ref="K221:K252" si="57">+IF(AND(C221=0,E221=0)," ",IF(C221=0,1,IF(E221=0,-1,(E221-C221)/C221)))</f>
        <v>-0.5</v>
      </c>
      <c r="L221" s="30">
        <f t="shared" ref="L221:L252" si="58">+IF(AND(D221=0,F221=0)," ",IF(D221=0,1,IF(F221=0,-1,(F221-D221)/D221)))</f>
        <v>0.33333333333333331</v>
      </c>
      <c r="M221" s="30">
        <f t="shared" si="55"/>
        <v>-8.703220191470844E-4</v>
      </c>
      <c r="N221" s="36">
        <f t="shared" si="56"/>
        <v>1.2391573729863691E-3</v>
      </c>
    </row>
    <row r="222" spans="1:14" x14ac:dyDescent="0.2">
      <c r="A222" s="23"/>
      <c r="B222" s="25" t="s">
        <v>197</v>
      </c>
      <c r="C222" s="35">
        <v>1</v>
      </c>
      <c r="D222" s="29">
        <v>4</v>
      </c>
      <c r="E222" s="29">
        <v>0</v>
      </c>
      <c r="F222" s="29">
        <v>3</v>
      </c>
      <c r="G222" s="30">
        <f t="shared" si="51"/>
        <v>8.703220191470844E-4</v>
      </c>
      <c r="H222" s="30">
        <f t="shared" si="52"/>
        <v>4.9566294919454771E-3</v>
      </c>
      <c r="I222" s="30" t="str">
        <f t="shared" si="53"/>
        <v/>
      </c>
      <c r="J222" s="30">
        <f t="shared" si="54"/>
        <v>2.4390243902439024E-3</v>
      </c>
      <c r="K222" s="30">
        <f t="shared" si="57"/>
        <v>-1</v>
      </c>
      <c r="L222" s="30">
        <f t="shared" si="58"/>
        <v>-0.25</v>
      </c>
      <c r="M222" s="30">
        <f t="shared" si="55"/>
        <v>-8.703220191470844E-4</v>
      </c>
      <c r="N222" s="36">
        <f t="shared" si="56"/>
        <v>-1.2391573729863693E-3</v>
      </c>
    </row>
    <row r="223" spans="1:14" x14ac:dyDescent="0.2">
      <c r="A223" s="23"/>
      <c r="B223" s="25" t="s">
        <v>198</v>
      </c>
      <c r="C223" s="35">
        <v>0</v>
      </c>
      <c r="D223" s="29">
        <v>1</v>
      </c>
      <c r="E223" s="29">
        <v>0</v>
      </c>
      <c r="F223" s="29">
        <v>0</v>
      </c>
      <c r="G223" s="30" t="str">
        <f t="shared" si="51"/>
        <v/>
      </c>
      <c r="H223" s="30">
        <f t="shared" si="52"/>
        <v>1.2391573729863693E-3</v>
      </c>
      <c r="I223" s="30" t="str">
        <f t="shared" si="53"/>
        <v/>
      </c>
      <c r="J223" s="30" t="str">
        <f t="shared" si="54"/>
        <v/>
      </c>
      <c r="K223" s="30" t="str">
        <f t="shared" si="57"/>
        <v xml:space="preserve"> </v>
      </c>
      <c r="L223" s="30">
        <f t="shared" si="58"/>
        <v>-1</v>
      </c>
      <c r="M223" s="30" t="str">
        <f t="shared" si="55"/>
        <v/>
      </c>
      <c r="N223" s="36">
        <f t="shared" si="56"/>
        <v>-1.2391573729863693E-3</v>
      </c>
    </row>
    <row r="224" spans="1:14" x14ac:dyDescent="0.2">
      <c r="A224" s="23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23"/>
      <c r="B225" s="25" t="s">
        <v>200</v>
      </c>
      <c r="C225" s="35">
        <v>0</v>
      </c>
      <c r="D225" s="29">
        <v>0</v>
      </c>
      <c r="E225" s="29">
        <v>0</v>
      </c>
      <c r="F225" s="29">
        <v>0</v>
      </c>
      <c r="G225" s="30" t="str">
        <f t="shared" si="51"/>
        <v/>
      </c>
      <c r="H225" s="30" t="str">
        <f t="shared" si="52"/>
        <v/>
      </c>
      <c r="I225" s="30" t="str">
        <f t="shared" si="53"/>
        <v/>
      </c>
      <c r="J225" s="30" t="str">
        <f t="shared" si="54"/>
        <v/>
      </c>
      <c r="K225" s="30" t="str">
        <f t="shared" si="57"/>
        <v xml:space="preserve"> </v>
      </c>
      <c r="L225" s="30" t="str">
        <f t="shared" si="58"/>
        <v xml:space="preserve"> </v>
      </c>
      <c r="M225" s="30" t="str">
        <f t="shared" si="55"/>
        <v/>
      </c>
      <c r="N225" s="36" t="str">
        <f t="shared" si="56"/>
        <v/>
      </c>
    </row>
    <row r="226" spans="1:14" x14ac:dyDescent="0.2">
      <c r="A226" s="23"/>
      <c r="B226" s="25" t="s">
        <v>201</v>
      </c>
      <c r="C226" s="35">
        <v>2</v>
      </c>
      <c r="D226" s="29">
        <v>0</v>
      </c>
      <c r="E226" s="29">
        <v>2</v>
      </c>
      <c r="F226" s="29">
        <v>0</v>
      </c>
      <c r="G226" s="30">
        <f t="shared" si="51"/>
        <v>1.7406440382941688E-3</v>
      </c>
      <c r="H226" s="30" t="str">
        <f t="shared" si="52"/>
        <v/>
      </c>
      <c r="I226" s="30">
        <f t="shared" si="53"/>
        <v>1.2254901960784314E-3</v>
      </c>
      <c r="J226" s="30" t="str">
        <f t="shared" si="54"/>
        <v/>
      </c>
      <c r="K226" s="30">
        <f t="shared" si="57"/>
        <v>0</v>
      </c>
      <c r="L226" s="30" t="str">
        <f t="shared" si="58"/>
        <v xml:space="preserve"> </v>
      </c>
      <c r="M226" s="30">
        <f t="shared" si="55"/>
        <v>0</v>
      </c>
      <c r="N226" s="36" t="str">
        <f t="shared" si="56"/>
        <v/>
      </c>
    </row>
    <row r="227" spans="1:14" x14ac:dyDescent="0.2">
      <c r="A227" s="23"/>
      <c r="B227" s="25" t="s">
        <v>202</v>
      </c>
      <c r="C227" s="35">
        <v>0</v>
      </c>
      <c r="D227" s="29">
        <v>0</v>
      </c>
      <c r="E227" s="29">
        <v>0</v>
      </c>
      <c r="F227" s="29">
        <v>0</v>
      </c>
      <c r="G227" s="30" t="str">
        <f t="shared" si="51"/>
        <v/>
      </c>
      <c r="H227" s="30" t="str">
        <f t="shared" si="52"/>
        <v/>
      </c>
      <c r="I227" s="30" t="str">
        <f t="shared" si="53"/>
        <v/>
      </c>
      <c r="J227" s="30" t="str">
        <f t="shared" si="54"/>
        <v/>
      </c>
      <c r="K227" s="30" t="str">
        <f t="shared" si="57"/>
        <v xml:space="preserve"> </v>
      </c>
      <c r="L227" s="30" t="str">
        <f t="shared" si="58"/>
        <v xml:space="preserve"> </v>
      </c>
      <c r="M227" s="30" t="str">
        <f t="shared" si="55"/>
        <v/>
      </c>
      <c r="N227" s="36" t="str">
        <f t="shared" si="56"/>
        <v/>
      </c>
    </row>
    <row r="228" spans="1:14" x14ac:dyDescent="0.2">
      <c r="A228" s="23"/>
      <c r="B228" s="25" t="s">
        <v>203</v>
      </c>
      <c r="C228" s="35">
        <v>0</v>
      </c>
      <c r="D228" s="29">
        <v>1</v>
      </c>
      <c r="E228" s="29">
        <v>0</v>
      </c>
      <c r="F228" s="29">
        <v>0</v>
      </c>
      <c r="G228" s="30" t="str">
        <f t="shared" si="51"/>
        <v/>
      </c>
      <c r="H228" s="30">
        <f t="shared" si="52"/>
        <v>1.2391573729863693E-3</v>
      </c>
      <c r="I228" s="30" t="str">
        <f t="shared" si="53"/>
        <v/>
      </c>
      <c r="J228" s="30" t="str">
        <f t="shared" si="54"/>
        <v/>
      </c>
      <c r="K228" s="30" t="str">
        <f t="shared" si="57"/>
        <v xml:space="preserve"> </v>
      </c>
      <c r="L228" s="30">
        <f t="shared" si="58"/>
        <v>-1</v>
      </c>
      <c r="M228" s="30" t="str">
        <f t="shared" si="55"/>
        <v/>
      </c>
      <c r="N228" s="36">
        <f t="shared" si="56"/>
        <v>-1.2391573729863693E-3</v>
      </c>
    </row>
    <row r="229" spans="1:14" x14ac:dyDescent="0.2">
      <c r="A229" s="23"/>
      <c r="B229" s="25" t="s">
        <v>204</v>
      </c>
      <c r="C229" s="35">
        <v>0</v>
      </c>
      <c r="D229" s="29">
        <v>0</v>
      </c>
      <c r="E229" s="29">
        <v>0</v>
      </c>
      <c r="F229" s="29">
        <v>0</v>
      </c>
      <c r="G229" s="30" t="str">
        <f t="shared" si="51"/>
        <v/>
      </c>
      <c r="H229" s="30" t="str">
        <f t="shared" si="52"/>
        <v/>
      </c>
      <c r="I229" s="30" t="str">
        <f t="shared" si="53"/>
        <v/>
      </c>
      <c r="J229" s="30" t="str">
        <f t="shared" si="54"/>
        <v/>
      </c>
      <c r="K229" s="30" t="str">
        <f t="shared" si="57"/>
        <v xml:space="preserve"> </v>
      </c>
      <c r="L229" s="30" t="str">
        <f t="shared" si="58"/>
        <v xml:space="preserve"> </v>
      </c>
      <c r="M229" s="30" t="str">
        <f t="shared" si="55"/>
        <v/>
      </c>
      <c r="N229" s="36" t="str">
        <f t="shared" si="56"/>
        <v/>
      </c>
    </row>
    <row r="230" spans="1:14" ht="25.5" x14ac:dyDescent="0.2">
      <c r="A230" s="23"/>
      <c r="B230" s="25" t="s">
        <v>205</v>
      </c>
      <c r="C230" s="35">
        <v>19</v>
      </c>
      <c r="D230" s="29">
        <v>9</v>
      </c>
      <c r="E230" s="29">
        <v>17</v>
      </c>
      <c r="F230" s="29">
        <v>7</v>
      </c>
      <c r="G230" s="30">
        <f t="shared" si="51"/>
        <v>1.6536118363794605E-2</v>
      </c>
      <c r="H230" s="30">
        <f t="shared" si="52"/>
        <v>1.1152416356877323E-2</v>
      </c>
      <c r="I230" s="30">
        <f t="shared" si="53"/>
        <v>1.0416666666666666E-2</v>
      </c>
      <c r="J230" s="30">
        <f t="shared" si="54"/>
        <v>5.6910569105691061E-3</v>
      </c>
      <c r="K230" s="30">
        <f t="shared" si="57"/>
        <v>-0.10526315789473684</v>
      </c>
      <c r="L230" s="30">
        <f t="shared" si="58"/>
        <v>-0.22222222222222221</v>
      </c>
      <c r="M230" s="30">
        <f t="shared" si="55"/>
        <v>-1.7406440382941688E-3</v>
      </c>
      <c r="N230" s="36">
        <f t="shared" si="56"/>
        <v>-2.4783147459727381E-3</v>
      </c>
    </row>
    <row r="231" spans="1:14" x14ac:dyDescent="0.2">
      <c r="A231" s="23"/>
      <c r="B231" s="25" t="s">
        <v>206</v>
      </c>
      <c r="C231" s="35">
        <v>1</v>
      </c>
      <c r="D231" s="29">
        <v>0</v>
      </c>
      <c r="E231" s="29">
        <v>1</v>
      </c>
      <c r="F231" s="29">
        <v>1</v>
      </c>
      <c r="G231" s="30">
        <f t="shared" si="51"/>
        <v>8.703220191470844E-4</v>
      </c>
      <c r="H231" s="30" t="str">
        <f t="shared" si="52"/>
        <v/>
      </c>
      <c r="I231" s="30">
        <f t="shared" si="53"/>
        <v>6.1274509803921568E-4</v>
      </c>
      <c r="J231" s="30">
        <f t="shared" si="54"/>
        <v>8.1300813008130081E-4</v>
      </c>
      <c r="K231" s="30">
        <f t="shared" si="57"/>
        <v>0</v>
      </c>
      <c r="L231" s="30">
        <f t="shared" si="58"/>
        <v>1</v>
      </c>
      <c r="M231" s="30">
        <f t="shared" si="55"/>
        <v>0</v>
      </c>
      <c r="N231" s="36" t="str">
        <f t="shared" si="56"/>
        <v/>
      </c>
    </row>
    <row r="232" spans="1:14" ht="25.5" x14ac:dyDescent="0.2">
      <c r="A232" s="23"/>
      <c r="B232" s="25" t="s">
        <v>207</v>
      </c>
      <c r="C232" s="35">
        <v>0</v>
      </c>
      <c r="D232" s="29">
        <v>0</v>
      </c>
      <c r="E232" s="29">
        <v>0</v>
      </c>
      <c r="F232" s="29">
        <v>0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23"/>
      <c r="B233" s="25" t="s">
        <v>208</v>
      </c>
      <c r="C233" s="35">
        <v>0</v>
      </c>
      <c r="D233" s="29">
        <v>0</v>
      </c>
      <c r="E233" s="29">
        <v>0</v>
      </c>
      <c r="F233" s="29">
        <v>1</v>
      </c>
      <c r="G233" s="30" t="str">
        <f t="shared" si="51"/>
        <v/>
      </c>
      <c r="H233" s="30" t="str">
        <f t="shared" si="52"/>
        <v/>
      </c>
      <c r="I233" s="30" t="str">
        <f t="shared" si="53"/>
        <v/>
      </c>
      <c r="J233" s="30">
        <f t="shared" si="54"/>
        <v>8.1300813008130081E-4</v>
      </c>
      <c r="K233" s="30" t="str">
        <f t="shared" si="57"/>
        <v xml:space="preserve"> </v>
      </c>
      <c r="L233" s="30">
        <f t="shared" si="58"/>
        <v>1</v>
      </c>
      <c r="M233" s="30" t="str">
        <f t="shared" si="55"/>
        <v/>
      </c>
      <c r="N233" s="36" t="str">
        <f t="shared" si="56"/>
        <v/>
      </c>
    </row>
    <row r="234" spans="1:14" x14ac:dyDescent="0.2">
      <c r="A234" s="23"/>
      <c r="B234" s="25" t="s">
        <v>209</v>
      </c>
      <c r="C234" s="35">
        <v>0</v>
      </c>
      <c r="D234" s="29">
        <v>0</v>
      </c>
      <c r="E234" s="29">
        <v>0</v>
      </c>
      <c r="F234" s="29">
        <v>0</v>
      </c>
      <c r="G234" s="30" t="str">
        <f t="shared" si="51"/>
        <v/>
      </c>
      <c r="H234" s="30" t="str">
        <f t="shared" si="52"/>
        <v/>
      </c>
      <c r="I234" s="30" t="str">
        <f t="shared" si="53"/>
        <v/>
      </c>
      <c r="J234" s="30" t="str">
        <f t="shared" si="54"/>
        <v/>
      </c>
      <c r="K234" s="30" t="str">
        <f t="shared" si="57"/>
        <v xml:space="preserve"> </v>
      </c>
      <c r="L234" s="30" t="str">
        <f t="shared" si="58"/>
        <v xml:space="preserve"> </v>
      </c>
      <c r="M234" s="30" t="str">
        <f t="shared" si="55"/>
        <v/>
      </c>
      <c r="N234" s="36" t="str">
        <f t="shared" si="56"/>
        <v/>
      </c>
    </row>
    <row r="235" spans="1:14" x14ac:dyDescent="0.2">
      <c r="A235" s="23"/>
      <c r="B235" s="25" t="s">
        <v>210</v>
      </c>
      <c r="C235" s="35">
        <v>4</v>
      </c>
      <c r="D235" s="29">
        <v>6</v>
      </c>
      <c r="E235" s="29">
        <v>4</v>
      </c>
      <c r="F235" s="29">
        <v>1</v>
      </c>
      <c r="G235" s="30">
        <f t="shared" si="51"/>
        <v>3.4812880765883376E-3</v>
      </c>
      <c r="H235" s="30">
        <f t="shared" si="52"/>
        <v>7.4349442379182153E-3</v>
      </c>
      <c r="I235" s="30">
        <f t="shared" si="53"/>
        <v>2.4509803921568627E-3</v>
      </c>
      <c r="J235" s="30">
        <f t="shared" si="54"/>
        <v>8.1300813008130081E-4</v>
      </c>
      <c r="K235" s="30">
        <f t="shared" si="57"/>
        <v>0</v>
      </c>
      <c r="L235" s="30">
        <f t="shared" si="58"/>
        <v>-0.83333333333333337</v>
      </c>
      <c r="M235" s="30">
        <f t="shared" si="55"/>
        <v>0</v>
      </c>
      <c r="N235" s="36">
        <f t="shared" si="56"/>
        <v>-6.1957868649318466E-3</v>
      </c>
    </row>
    <row r="236" spans="1:14" x14ac:dyDescent="0.2">
      <c r="A236" s="23"/>
      <c r="B236" s="25" t="s">
        <v>211</v>
      </c>
      <c r="C236" s="35">
        <v>0</v>
      </c>
      <c r="D236" s="29">
        <v>0</v>
      </c>
      <c r="E236" s="29">
        <v>0</v>
      </c>
      <c r="F236" s="29">
        <v>0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23"/>
      <c r="B237" s="25" t="s">
        <v>212</v>
      </c>
      <c r="C237" s="35">
        <v>0</v>
      </c>
      <c r="D237" s="29">
        <v>0</v>
      </c>
      <c r="E237" s="29">
        <v>0</v>
      </c>
      <c r="F237" s="29">
        <v>0</v>
      </c>
      <c r="G237" s="30" t="str">
        <f t="shared" si="51"/>
        <v/>
      </c>
      <c r="H237" s="30" t="str">
        <f t="shared" si="52"/>
        <v/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 t="str">
        <f t="shared" si="58"/>
        <v xml:space="preserve"> </v>
      </c>
      <c r="M237" s="30" t="str">
        <f t="shared" si="55"/>
        <v/>
      </c>
      <c r="N237" s="36" t="str">
        <f t="shared" si="56"/>
        <v/>
      </c>
    </row>
    <row r="238" spans="1:14" x14ac:dyDescent="0.2">
      <c r="A238" s="23"/>
      <c r="B238" s="25" t="s">
        <v>213</v>
      </c>
      <c r="C238" s="35">
        <v>0</v>
      </c>
      <c r="D238" s="29">
        <v>1</v>
      </c>
      <c r="E238" s="29">
        <v>0</v>
      </c>
      <c r="F238" s="29">
        <v>1</v>
      </c>
      <c r="G238" s="30" t="str">
        <f t="shared" si="51"/>
        <v/>
      </c>
      <c r="H238" s="30">
        <f t="shared" si="52"/>
        <v>1.2391573729863693E-3</v>
      </c>
      <c r="I238" s="30" t="str">
        <f t="shared" si="53"/>
        <v/>
      </c>
      <c r="J238" s="30">
        <f t="shared" si="54"/>
        <v>8.1300813008130081E-4</v>
      </c>
      <c r="K238" s="30" t="str">
        <f t="shared" si="57"/>
        <v xml:space="preserve"> </v>
      </c>
      <c r="L238" s="30">
        <f t="shared" si="58"/>
        <v>0</v>
      </c>
      <c r="M238" s="30" t="str">
        <f t="shared" si="55"/>
        <v/>
      </c>
      <c r="N238" s="36">
        <f t="shared" si="56"/>
        <v>0</v>
      </c>
    </row>
    <row r="239" spans="1:14" x14ac:dyDescent="0.2">
      <c r="A239" s="23"/>
      <c r="B239" s="25" t="s">
        <v>214</v>
      </c>
      <c r="C239" s="35">
        <v>0</v>
      </c>
      <c r="D239" s="29">
        <v>0</v>
      </c>
      <c r="E239" s="29">
        <v>0</v>
      </c>
      <c r="F239" s="29">
        <v>0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 t="str">
        <f t="shared" si="58"/>
        <v xml:space="preserve"> 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23"/>
      <c r="B240" s="25" t="s">
        <v>215</v>
      </c>
      <c r="C240" s="35">
        <v>0</v>
      </c>
      <c r="D240" s="29">
        <v>0</v>
      </c>
      <c r="E240" s="29">
        <v>0</v>
      </c>
      <c r="F240" s="29">
        <v>0</v>
      </c>
      <c r="G240" s="30" t="str">
        <f t="shared" si="51"/>
        <v/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23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23"/>
      <c r="B242" s="25" t="s">
        <v>217</v>
      </c>
      <c r="C242" s="35">
        <v>74</v>
      </c>
      <c r="D242" s="29">
        <v>83</v>
      </c>
      <c r="E242" s="29">
        <v>125</v>
      </c>
      <c r="F242" s="29">
        <v>151</v>
      </c>
      <c r="G242" s="30">
        <f t="shared" si="51"/>
        <v>6.4403829416884245E-2</v>
      </c>
      <c r="H242" s="30">
        <f t="shared" si="52"/>
        <v>0.10285006195786865</v>
      </c>
      <c r="I242" s="30">
        <f t="shared" si="53"/>
        <v>7.6593137254901966E-2</v>
      </c>
      <c r="J242" s="30">
        <f t="shared" si="54"/>
        <v>0.12276422764227642</v>
      </c>
      <c r="K242" s="30">
        <f t="shared" si="57"/>
        <v>0.68918918918918914</v>
      </c>
      <c r="L242" s="30">
        <f t="shared" si="58"/>
        <v>0.81927710843373491</v>
      </c>
      <c r="M242" s="30">
        <f t="shared" si="55"/>
        <v>4.4386422976501298E-2</v>
      </c>
      <c r="N242" s="36">
        <f t="shared" si="56"/>
        <v>8.4262701363073109E-2</v>
      </c>
    </row>
    <row r="243" spans="1:14" x14ac:dyDescent="0.2">
      <c r="A243" s="23"/>
      <c r="B243" s="25" t="s">
        <v>218</v>
      </c>
      <c r="C243" s="35">
        <v>0</v>
      </c>
      <c r="D243" s="29">
        <v>0</v>
      </c>
      <c r="E243" s="29">
        <v>2</v>
      </c>
      <c r="F243" s="29">
        <v>0</v>
      </c>
      <c r="G243" s="30" t="str">
        <f t="shared" si="51"/>
        <v/>
      </c>
      <c r="H243" s="30" t="str">
        <f t="shared" si="52"/>
        <v/>
      </c>
      <c r="I243" s="30">
        <f t="shared" si="53"/>
        <v>1.2254901960784314E-3</v>
      </c>
      <c r="J243" s="30" t="str">
        <f t="shared" si="54"/>
        <v/>
      </c>
      <c r="K243" s="30">
        <f t="shared" si="57"/>
        <v>1</v>
      </c>
      <c r="L243" s="30" t="str">
        <f t="shared" si="58"/>
        <v xml:space="preserve"> </v>
      </c>
      <c r="M243" s="30" t="str">
        <f t="shared" si="55"/>
        <v/>
      </c>
      <c r="N243" s="36" t="str">
        <f t="shared" si="56"/>
        <v/>
      </c>
    </row>
    <row r="244" spans="1:14" x14ac:dyDescent="0.2">
      <c r="A244" s="23"/>
      <c r="B244" s="25" t="s">
        <v>219</v>
      </c>
      <c r="C244" s="35">
        <v>0</v>
      </c>
      <c r="D244" s="29">
        <v>0</v>
      </c>
      <c r="E244" s="29">
        <v>0</v>
      </c>
      <c r="F244" s="29">
        <v>0</v>
      </c>
      <c r="G244" s="30" t="str">
        <f t="shared" si="51"/>
        <v/>
      </c>
      <c r="H244" s="30" t="str">
        <f t="shared" si="52"/>
        <v/>
      </c>
      <c r="I244" s="30" t="str">
        <f t="shared" si="53"/>
        <v/>
      </c>
      <c r="J244" s="30" t="str">
        <f t="shared" si="54"/>
        <v/>
      </c>
      <c r="K244" s="30" t="str">
        <f t="shared" si="57"/>
        <v xml:space="preserve"> </v>
      </c>
      <c r="L244" s="30" t="str">
        <f t="shared" si="58"/>
        <v xml:space="preserve"> </v>
      </c>
      <c r="M244" s="30" t="str">
        <f t="shared" si="55"/>
        <v/>
      </c>
      <c r="N244" s="36" t="str">
        <f t="shared" si="56"/>
        <v/>
      </c>
    </row>
    <row r="245" spans="1:14" x14ac:dyDescent="0.2">
      <c r="A245" s="23"/>
      <c r="B245" s="25" t="s">
        <v>220</v>
      </c>
      <c r="C245" s="35">
        <v>0</v>
      </c>
      <c r="D245" s="29">
        <v>1</v>
      </c>
      <c r="E245" s="29">
        <v>0</v>
      </c>
      <c r="F245" s="29">
        <v>2</v>
      </c>
      <c r="G245" s="30" t="str">
        <f t="shared" si="51"/>
        <v/>
      </c>
      <c r="H245" s="30">
        <f t="shared" si="52"/>
        <v>1.2391573729863693E-3</v>
      </c>
      <c r="I245" s="30" t="str">
        <f t="shared" si="53"/>
        <v/>
      </c>
      <c r="J245" s="30">
        <f t="shared" si="54"/>
        <v>1.6260162601626016E-3</v>
      </c>
      <c r="K245" s="30" t="str">
        <f t="shared" si="57"/>
        <v xml:space="preserve"> </v>
      </c>
      <c r="L245" s="30">
        <f t="shared" si="58"/>
        <v>1</v>
      </c>
      <c r="M245" s="30" t="str">
        <f t="shared" si="55"/>
        <v/>
      </c>
      <c r="N245" s="36">
        <f t="shared" si="56"/>
        <v>1.2391573729863693E-3</v>
      </c>
    </row>
    <row r="246" spans="1:14" x14ac:dyDescent="0.2">
      <c r="A246" s="23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23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23"/>
      <c r="B248" s="25" t="s">
        <v>223</v>
      </c>
      <c r="C248" s="35">
        <v>8</v>
      </c>
      <c r="D248" s="29">
        <v>3</v>
      </c>
      <c r="E248" s="29">
        <v>5</v>
      </c>
      <c r="F248" s="29">
        <v>3</v>
      </c>
      <c r="G248" s="30">
        <f t="shared" si="51"/>
        <v>6.9625761531766752E-3</v>
      </c>
      <c r="H248" s="30">
        <f t="shared" si="52"/>
        <v>3.7174721189591076E-3</v>
      </c>
      <c r="I248" s="30">
        <f t="shared" si="53"/>
        <v>3.0637254901960784E-3</v>
      </c>
      <c r="J248" s="30">
        <f t="shared" si="54"/>
        <v>2.4390243902439024E-3</v>
      </c>
      <c r="K248" s="30">
        <f t="shared" si="57"/>
        <v>-0.375</v>
      </c>
      <c r="L248" s="30">
        <f t="shared" si="58"/>
        <v>0</v>
      </c>
      <c r="M248" s="30">
        <f t="shared" si="55"/>
        <v>-2.6109660574412533E-3</v>
      </c>
      <c r="N248" s="36">
        <f t="shared" si="56"/>
        <v>0</v>
      </c>
    </row>
    <row r="249" spans="1:14" x14ac:dyDescent="0.2">
      <c r="A249" s="23"/>
      <c r="B249" s="25" t="s">
        <v>224</v>
      </c>
      <c r="C249" s="35">
        <v>0</v>
      </c>
      <c r="D249" s="29">
        <v>1</v>
      </c>
      <c r="E249" s="29">
        <v>0</v>
      </c>
      <c r="F249" s="29">
        <v>0</v>
      </c>
      <c r="G249" s="30" t="str">
        <f t="shared" si="51"/>
        <v/>
      </c>
      <c r="H249" s="30">
        <f t="shared" si="52"/>
        <v>1.2391573729863693E-3</v>
      </c>
      <c r="I249" s="30" t="str">
        <f t="shared" si="53"/>
        <v/>
      </c>
      <c r="J249" s="30" t="str">
        <f t="shared" si="54"/>
        <v/>
      </c>
      <c r="K249" s="30" t="str">
        <f t="shared" si="57"/>
        <v xml:space="preserve"> </v>
      </c>
      <c r="L249" s="30">
        <f t="shared" si="58"/>
        <v>-1</v>
      </c>
      <c r="M249" s="30" t="str">
        <f t="shared" si="55"/>
        <v/>
      </c>
      <c r="N249" s="36">
        <f t="shared" si="56"/>
        <v>-1.2391573729863693E-3</v>
      </c>
    </row>
    <row r="250" spans="1:14" x14ac:dyDescent="0.2">
      <c r="A250" s="23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23"/>
      <c r="B251" s="25" t="s">
        <v>226</v>
      </c>
      <c r="C251" s="35">
        <v>0</v>
      </c>
      <c r="D251" s="29">
        <v>0</v>
      </c>
      <c r="E251" s="29">
        <v>0</v>
      </c>
      <c r="F251" s="29">
        <v>0</v>
      </c>
      <c r="G251" s="30" t="str">
        <f t="shared" si="51"/>
        <v/>
      </c>
      <c r="H251" s="30" t="str">
        <f t="shared" si="52"/>
        <v/>
      </c>
      <c r="I251" s="30" t="str">
        <f t="shared" si="53"/>
        <v/>
      </c>
      <c r="J251" s="30" t="str">
        <f t="shared" si="54"/>
        <v/>
      </c>
      <c r="K251" s="30" t="str">
        <f t="shared" si="57"/>
        <v xml:space="preserve"> </v>
      </c>
      <c r="L251" s="30" t="str">
        <f t="shared" si="58"/>
        <v xml:space="preserve"> </v>
      </c>
      <c r="M251" s="30" t="str">
        <f t="shared" si="55"/>
        <v/>
      </c>
      <c r="N251" s="36" t="str">
        <f t="shared" si="56"/>
        <v/>
      </c>
    </row>
    <row r="252" spans="1:14" ht="25.5" x14ac:dyDescent="0.2">
      <c r="A252" s="23"/>
      <c r="B252" s="25" t="s">
        <v>227</v>
      </c>
      <c r="C252" s="35">
        <v>0</v>
      </c>
      <c r="D252" s="29">
        <v>2</v>
      </c>
      <c r="E252" s="29">
        <v>1</v>
      </c>
      <c r="F252" s="29">
        <v>0</v>
      </c>
      <c r="G252" s="30" t="str">
        <f t="shared" ref="G252:G283" si="59">+IF(C252=0,"",C252/C$188)</f>
        <v/>
      </c>
      <c r="H252" s="30">
        <f t="shared" ref="H252:H283" si="60">+IF(D252=0,"",D252/D$188)</f>
        <v>2.4783147459727386E-3</v>
      </c>
      <c r="I252" s="30">
        <f t="shared" ref="I252:I283" si="61">+IF(E252=0,"",E252/E$188)</f>
        <v>6.1274509803921568E-4</v>
      </c>
      <c r="J252" s="30" t="str">
        <f t="shared" ref="J252:J283" si="62">+IF(F252=0,"",F252/F$188)</f>
        <v/>
      </c>
      <c r="K252" s="30">
        <f t="shared" si="57"/>
        <v>1</v>
      </c>
      <c r="L252" s="30">
        <f t="shared" si="58"/>
        <v>-1</v>
      </c>
      <c r="M252" s="30" t="str">
        <f t="shared" ref="M252:M283" si="63">+IF(OR(AND(G252=""),(K252="")),"",G252*K252)</f>
        <v/>
      </c>
      <c r="N252" s="36">
        <f t="shared" ref="N252:N283" si="64">+IF(OR(AND(H252=""),(L252="")),"",H252*L252)</f>
        <v>-2.4783147459727386E-3</v>
      </c>
    </row>
    <row r="253" spans="1:14" ht="25.5" x14ac:dyDescent="0.2">
      <c r="A253" s="23"/>
      <c r="B253" s="25" t="s">
        <v>228</v>
      </c>
      <c r="C253" s="35">
        <v>0</v>
      </c>
      <c r="D253" s="29">
        <v>0</v>
      </c>
      <c r="E253" s="29">
        <v>0</v>
      </c>
      <c r="F253" s="29">
        <v>0</v>
      </c>
      <c r="G253" s="30" t="str">
        <f t="shared" si="59"/>
        <v/>
      </c>
      <c r="H253" s="30" t="str">
        <f t="shared" si="60"/>
        <v/>
      </c>
      <c r="I253" s="30" t="str">
        <f t="shared" si="61"/>
        <v/>
      </c>
      <c r="J253" s="30" t="str">
        <f t="shared" si="62"/>
        <v/>
      </c>
      <c r="K253" s="30" t="str">
        <f t="shared" ref="K253:K284" si="65">+IF(AND(C253=0,E253=0)," ",IF(C253=0,1,IF(E253=0,-1,(E253-C253)/C253)))</f>
        <v xml:space="preserve"> </v>
      </c>
      <c r="L253" s="30" t="str">
        <f t="shared" ref="L253:L284" si="66">+IF(AND(D253=0,F253=0)," ",IF(D253=0,1,IF(F253=0,-1,(F253-D253)/D253)))</f>
        <v xml:space="preserve"> </v>
      </c>
      <c r="M253" s="30" t="str">
        <f t="shared" si="63"/>
        <v/>
      </c>
      <c r="N253" s="36" t="str">
        <f t="shared" si="64"/>
        <v/>
      </c>
    </row>
    <row r="254" spans="1:14" x14ac:dyDescent="0.2">
      <c r="A254" s="23"/>
      <c r="B254" s="25" t="s">
        <v>229</v>
      </c>
      <c r="C254" s="35">
        <v>0</v>
      </c>
      <c r="D254" s="29">
        <v>1</v>
      </c>
      <c r="E254" s="29">
        <v>0</v>
      </c>
      <c r="F254" s="29">
        <v>0</v>
      </c>
      <c r="G254" s="30" t="str">
        <f t="shared" si="59"/>
        <v/>
      </c>
      <c r="H254" s="30">
        <f t="shared" si="60"/>
        <v>1.2391573729863693E-3</v>
      </c>
      <c r="I254" s="30" t="str">
        <f t="shared" si="61"/>
        <v/>
      </c>
      <c r="J254" s="30" t="str">
        <f t="shared" si="62"/>
        <v/>
      </c>
      <c r="K254" s="30" t="str">
        <f t="shared" si="65"/>
        <v xml:space="preserve"> </v>
      </c>
      <c r="L254" s="30">
        <f t="shared" si="66"/>
        <v>-1</v>
      </c>
      <c r="M254" s="30" t="str">
        <f t="shared" si="63"/>
        <v/>
      </c>
      <c r="N254" s="36">
        <f t="shared" si="64"/>
        <v>-1.2391573729863693E-3</v>
      </c>
    </row>
    <row r="255" spans="1:14" x14ac:dyDescent="0.2">
      <c r="A255" s="23"/>
      <c r="B255" s="25" t="s">
        <v>230</v>
      </c>
      <c r="C255" s="35">
        <v>35</v>
      </c>
      <c r="D255" s="29">
        <v>3</v>
      </c>
      <c r="E255" s="29">
        <v>24</v>
      </c>
      <c r="F255" s="29">
        <v>1</v>
      </c>
      <c r="G255" s="30">
        <f t="shared" si="59"/>
        <v>3.0461270670147953E-2</v>
      </c>
      <c r="H255" s="30">
        <f t="shared" si="60"/>
        <v>3.7174721189591076E-3</v>
      </c>
      <c r="I255" s="30">
        <f t="shared" si="61"/>
        <v>1.4705882352941176E-2</v>
      </c>
      <c r="J255" s="30">
        <f t="shared" si="62"/>
        <v>8.1300813008130081E-4</v>
      </c>
      <c r="K255" s="30">
        <f t="shared" si="65"/>
        <v>-0.31428571428571428</v>
      </c>
      <c r="L255" s="30">
        <f t="shared" si="66"/>
        <v>-0.66666666666666663</v>
      </c>
      <c r="M255" s="30">
        <f t="shared" si="63"/>
        <v>-9.5735422106179285E-3</v>
      </c>
      <c r="N255" s="36">
        <f t="shared" si="64"/>
        <v>-2.4783147459727381E-3</v>
      </c>
    </row>
    <row r="256" spans="1:14" x14ac:dyDescent="0.2">
      <c r="A256" s="23"/>
      <c r="B256" s="25" t="s">
        <v>231</v>
      </c>
      <c r="C256" s="35">
        <v>0</v>
      </c>
      <c r="D256" s="29">
        <v>0</v>
      </c>
      <c r="E256" s="29">
        <v>0</v>
      </c>
      <c r="F256" s="29">
        <v>0</v>
      </c>
      <c r="G256" s="30" t="str">
        <f t="shared" si="59"/>
        <v/>
      </c>
      <c r="H256" s="30" t="str">
        <f t="shared" si="60"/>
        <v/>
      </c>
      <c r="I256" s="30" t="str">
        <f t="shared" si="61"/>
        <v/>
      </c>
      <c r="J256" s="30" t="str">
        <f t="shared" si="62"/>
        <v/>
      </c>
      <c r="K256" s="30" t="str">
        <f t="shared" si="65"/>
        <v xml:space="preserve"> </v>
      </c>
      <c r="L256" s="30" t="str">
        <f t="shared" si="66"/>
        <v xml:space="preserve"> </v>
      </c>
      <c r="M256" s="30" t="str">
        <f t="shared" si="63"/>
        <v/>
      </c>
      <c r="N256" s="36" t="str">
        <f t="shared" si="64"/>
        <v/>
      </c>
    </row>
    <row r="257" spans="1:14" ht="25.5" x14ac:dyDescent="0.2">
      <c r="A257" s="23"/>
      <c r="B257" s="25" t="s">
        <v>232</v>
      </c>
      <c r="C257" s="35">
        <v>0</v>
      </c>
      <c r="D257" s="29">
        <v>0</v>
      </c>
      <c r="E257" s="29">
        <v>1</v>
      </c>
      <c r="F257" s="29">
        <v>0</v>
      </c>
      <c r="G257" s="30" t="str">
        <f t="shared" si="59"/>
        <v/>
      </c>
      <c r="H257" s="30" t="str">
        <f t="shared" si="60"/>
        <v/>
      </c>
      <c r="I257" s="30">
        <f t="shared" si="61"/>
        <v>6.1274509803921568E-4</v>
      </c>
      <c r="J257" s="30" t="str">
        <f t="shared" si="62"/>
        <v/>
      </c>
      <c r="K257" s="30">
        <f t="shared" si="65"/>
        <v>1</v>
      </c>
      <c r="L257" s="30" t="str">
        <f t="shared" si="66"/>
        <v xml:space="preserve"> </v>
      </c>
      <c r="M257" s="30" t="str">
        <f t="shared" si="63"/>
        <v/>
      </c>
      <c r="N257" s="36" t="str">
        <f t="shared" si="64"/>
        <v/>
      </c>
    </row>
    <row r="258" spans="1:14" x14ac:dyDescent="0.2">
      <c r="A258" s="23"/>
      <c r="B258" s="25" t="s">
        <v>233</v>
      </c>
      <c r="C258" s="35">
        <v>0</v>
      </c>
      <c r="D258" s="29">
        <v>2</v>
      </c>
      <c r="E258" s="29">
        <v>2</v>
      </c>
      <c r="F258" s="29">
        <v>5</v>
      </c>
      <c r="G258" s="30" t="str">
        <f t="shared" si="59"/>
        <v/>
      </c>
      <c r="H258" s="30">
        <f t="shared" si="60"/>
        <v>2.4783147459727386E-3</v>
      </c>
      <c r="I258" s="30">
        <f t="shared" si="61"/>
        <v>1.2254901960784314E-3</v>
      </c>
      <c r="J258" s="30">
        <f t="shared" si="62"/>
        <v>4.0650406504065045E-3</v>
      </c>
      <c r="K258" s="30">
        <f t="shared" si="65"/>
        <v>1</v>
      </c>
      <c r="L258" s="30">
        <f t="shared" si="66"/>
        <v>1.5</v>
      </c>
      <c r="M258" s="30" t="str">
        <f t="shared" si="63"/>
        <v/>
      </c>
      <c r="N258" s="36">
        <f t="shared" si="64"/>
        <v>3.7174721189591076E-3</v>
      </c>
    </row>
    <row r="259" spans="1:14" x14ac:dyDescent="0.2">
      <c r="A259" s="23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23"/>
      <c r="B260" s="25" t="s">
        <v>235</v>
      </c>
      <c r="C260" s="35">
        <v>2</v>
      </c>
      <c r="D260" s="29">
        <v>1</v>
      </c>
      <c r="E260" s="29">
        <v>3</v>
      </c>
      <c r="F260" s="29">
        <v>2</v>
      </c>
      <c r="G260" s="30">
        <f t="shared" si="59"/>
        <v>1.7406440382941688E-3</v>
      </c>
      <c r="H260" s="30">
        <f t="shared" si="60"/>
        <v>1.2391573729863693E-3</v>
      </c>
      <c r="I260" s="30">
        <f t="shared" si="61"/>
        <v>1.838235294117647E-3</v>
      </c>
      <c r="J260" s="30">
        <f t="shared" si="62"/>
        <v>1.6260162601626016E-3</v>
      </c>
      <c r="K260" s="30">
        <f t="shared" si="65"/>
        <v>0.5</v>
      </c>
      <c r="L260" s="30">
        <f t="shared" si="66"/>
        <v>1</v>
      </c>
      <c r="M260" s="30">
        <f t="shared" si="63"/>
        <v>8.703220191470844E-4</v>
      </c>
      <c r="N260" s="36">
        <f t="shared" si="64"/>
        <v>1.2391573729863693E-3</v>
      </c>
    </row>
    <row r="261" spans="1:14" x14ac:dyDescent="0.2">
      <c r="A261" s="23"/>
      <c r="B261" s="25" t="s">
        <v>236</v>
      </c>
      <c r="C261" s="35">
        <v>2</v>
      </c>
      <c r="D261" s="29">
        <v>2</v>
      </c>
      <c r="E261" s="29">
        <v>3</v>
      </c>
      <c r="F261" s="29">
        <v>4</v>
      </c>
      <c r="G261" s="30">
        <f t="shared" si="59"/>
        <v>1.7406440382941688E-3</v>
      </c>
      <c r="H261" s="30">
        <f t="shared" si="60"/>
        <v>2.4783147459727386E-3</v>
      </c>
      <c r="I261" s="30">
        <f t="shared" si="61"/>
        <v>1.838235294117647E-3</v>
      </c>
      <c r="J261" s="30">
        <f t="shared" si="62"/>
        <v>3.2520325203252032E-3</v>
      </c>
      <c r="K261" s="30">
        <f t="shared" si="65"/>
        <v>0.5</v>
      </c>
      <c r="L261" s="30">
        <f t="shared" si="66"/>
        <v>1</v>
      </c>
      <c r="M261" s="30">
        <f t="shared" si="63"/>
        <v>8.703220191470844E-4</v>
      </c>
      <c r="N261" s="36">
        <f t="shared" si="64"/>
        <v>2.4783147459727386E-3</v>
      </c>
    </row>
    <row r="262" spans="1:14" ht="25.5" x14ac:dyDescent="0.2">
      <c r="A262" s="23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23"/>
      <c r="B263" s="25" t="s">
        <v>238</v>
      </c>
      <c r="C263" s="35">
        <v>0</v>
      </c>
      <c r="D263" s="29">
        <v>0</v>
      </c>
      <c r="E263" s="29">
        <v>0</v>
      </c>
      <c r="F263" s="29">
        <v>0</v>
      </c>
      <c r="G263" s="30" t="str">
        <f t="shared" si="59"/>
        <v/>
      </c>
      <c r="H263" s="30" t="str">
        <f t="shared" si="60"/>
        <v/>
      </c>
      <c r="I263" s="30" t="str">
        <f t="shared" si="61"/>
        <v/>
      </c>
      <c r="J263" s="30" t="str">
        <f t="shared" si="62"/>
        <v/>
      </c>
      <c r="K263" s="30" t="str">
        <f t="shared" si="65"/>
        <v xml:space="preserve"> </v>
      </c>
      <c r="L263" s="30" t="str">
        <f t="shared" si="66"/>
        <v xml:space="preserve"> </v>
      </c>
      <c r="M263" s="30" t="str">
        <f t="shared" si="63"/>
        <v/>
      </c>
      <c r="N263" s="36" t="str">
        <f t="shared" si="64"/>
        <v/>
      </c>
    </row>
    <row r="264" spans="1:14" ht="25.5" x14ac:dyDescent="0.2">
      <c r="A264" s="23"/>
      <c r="B264" s="25" t="s">
        <v>239</v>
      </c>
      <c r="C264" s="35">
        <v>0</v>
      </c>
      <c r="D264" s="29">
        <v>0</v>
      </c>
      <c r="E264" s="29">
        <v>0</v>
      </c>
      <c r="F264" s="29">
        <v>0</v>
      </c>
      <c r="G264" s="30" t="str">
        <f t="shared" si="59"/>
        <v/>
      </c>
      <c r="H264" s="30" t="str">
        <f t="shared" si="60"/>
        <v/>
      </c>
      <c r="I264" s="30" t="str">
        <f t="shared" si="61"/>
        <v/>
      </c>
      <c r="J264" s="30" t="str">
        <f t="shared" si="62"/>
        <v/>
      </c>
      <c r="K264" s="30" t="str">
        <f t="shared" si="65"/>
        <v xml:space="preserve"> </v>
      </c>
      <c r="L264" s="30" t="str">
        <f t="shared" si="66"/>
        <v xml:space="preserve"> 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23"/>
      <c r="B265" s="25" t="s">
        <v>240</v>
      </c>
      <c r="C265" s="35">
        <v>0</v>
      </c>
      <c r="D265" s="29">
        <v>0</v>
      </c>
      <c r="E265" s="29">
        <v>0</v>
      </c>
      <c r="F265" s="29">
        <v>0</v>
      </c>
      <c r="G265" s="30" t="str">
        <f t="shared" si="59"/>
        <v/>
      </c>
      <c r="H265" s="30" t="str">
        <f t="shared" si="60"/>
        <v/>
      </c>
      <c r="I265" s="30" t="str">
        <f t="shared" si="61"/>
        <v/>
      </c>
      <c r="J265" s="30" t="str">
        <f t="shared" si="62"/>
        <v/>
      </c>
      <c r="K265" s="30" t="str">
        <f t="shared" si="65"/>
        <v xml:space="preserve"> </v>
      </c>
      <c r="L265" s="30" t="str">
        <f t="shared" si="66"/>
        <v xml:space="preserve"> </v>
      </c>
      <c r="M265" s="30" t="str">
        <f t="shared" si="63"/>
        <v/>
      </c>
      <c r="N265" s="36" t="str">
        <f t="shared" si="64"/>
        <v/>
      </c>
    </row>
    <row r="266" spans="1:14" x14ac:dyDescent="0.2">
      <c r="A266" s="23"/>
      <c r="B266" s="25" t="s">
        <v>241</v>
      </c>
      <c r="C266" s="35">
        <v>0</v>
      </c>
      <c r="D266" s="29">
        <v>0</v>
      </c>
      <c r="E266" s="29">
        <v>0</v>
      </c>
      <c r="F266" s="29">
        <v>0</v>
      </c>
      <c r="G266" s="30" t="str">
        <f t="shared" si="59"/>
        <v/>
      </c>
      <c r="H266" s="30" t="str">
        <f t="shared" si="60"/>
        <v/>
      </c>
      <c r="I266" s="30" t="str">
        <f t="shared" si="61"/>
        <v/>
      </c>
      <c r="J266" s="30" t="str">
        <f t="shared" si="62"/>
        <v/>
      </c>
      <c r="K266" s="30" t="str">
        <f t="shared" si="65"/>
        <v xml:space="preserve"> </v>
      </c>
      <c r="L266" s="30" t="str">
        <f t="shared" si="66"/>
        <v xml:space="preserve"> </v>
      </c>
      <c r="M266" s="30" t="str">
        <f t="shared" si="63"/>
        <v/>
      </c>
      <c r="N266" s="36" t="str">
        <f t="shared" si="64"/>
        <v/>
      </c>
    </row>
    <row r="267" spans="1:14" x14ac:dyDescent="0.2">
      <c r="A267" s="23"/>
      <c r="B267" s="25" t="s">
        <v>242</v>
      </c>
      <c r="C267" s="35">
        <v>0</v>
      </c>
      <c r="D267" s="29">
        <v>0</v>
      </c>
      <c r="E267" s="29">
        <v>0</v>
      </c>
      <c r="F267" s="29">
        <v>0</v>
      </c>
      <c r="G267" s="30" t="str">
        <f t="shared" si="59"/>
        <v/>
      </c>
      <c r="H267" s="30" t="str">
        <f t="shared" si="60"/>
        <v/>
      </c>
      <c r="I267" s="30" t="str">
        <f t="shared" si="61"/>
        <v/>
      </c>
      <c r="J267" s="30" t="str">
        <f t="shared" si="62"/>
        <v/>
      </c>
      <c r="K267" s="30" t="str">
        <f t="shared" si="65"/>
        <v xml:space="preserve"> </v>
      </c>
      <c r="L267" s="30" t="str">
        <f t="shared" si="66"/>
        <v xml:space="preserve"> </v>
      </c>
      <c r="M267" s="30" t="str">
        <f t="shared" si="63"/>
        <v/>
      </c>
      <c r="N267" s="36" t="str">
        <f t="shared" si="64"/>
        <v/>
      </c>
    </row>
    <row r="268" spans="1:14" x14ac:dyDescent="0.2">
      <c r="A268" s="23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23"/>
      <c r="B269" s="25" t="s">
        <v>244</v>
      </c>
      <c r="C269" s="35">
        <v>0</v>
      </c>
      <c r="D269" s="29">
        <v>0</v>
      </c>
      <c r="E269" s="29">
        <v>0</v>
      </c>
      <c r="F269" s="29">
        <v>0</v>
      </c>
      <c r="G269" s="30" t="str">
        <f t="shared" si="59"/>
        <v/>
      </c>
      <c r="H269" s="30" t="str">
        <f t="shared" si="60"/>
        <v/>
      </c>
      <c r="I269" s="30" t="str">
        <f t="shared" si="61"/>
        <v/>
      </c>
      <c r="J269" s="30" t="str">
        <f t="shared" si="62"/>
        <v/>
      </c>
      <c r="K269" s="30" t="str">
        <f t="shared" si="65"/>
        <v xml:space="preserve"> </v>
      </c>
      <c r="L269" s="30" t="str">
        <f t="shared" si="66"/>
        <v xml:space="preserve"> </v>
      </c>
      <c r="M269" s="30" t="str">
        <f t="shared" si="63"/>
        <v/>
      </c>
      <c r="N269" s="36" t="str">
        <f t="shared" si="64"/>
        <v/>
      </c>
    </row>
    <row r="270" spans="1:14" ht="25.5" x14ac:dyDescent="0.2">
      <c r="A270" s="23"/>
      <c r="B270" s="25" t="s">
        <v>245</v>
      </c>
      <c r="C270" s="35">
        <v>0</v>
      </c>
      <c r="D270" s="29">
        <v>0</v>
      </c>
      <c r="E270" s="29">
        <v>1</v>
      </c>
      <c r="F270" s="29">
        <v>1</v>
      </c>
      <c r="G270" s="30" t="str">
        <f t="shared" si="59"/>
        <v/>
      </c>
      <c r="H270" s="30" t="str">
        <f t="shared" si="60"/>
        <v/>
      </c>
      <c r="I270" s="30">
        <f t="shared" si="61"/>
        <v>6.1274509803921568E-4</v>
      </c>
      <c r="J270" s="30">
        <f t="shared" si="62"/>
        <v>8.1300813008130081E-4</v>
      </c>
      <c r="K270" s="30">
        <f t="shared" si="65"/>
        <v>1</v>
      </c>
      <c r="L270" s="30">
        <f t="shared" si="66"/>
        <v>1</v>
      </c>
      <c r="M270" s="30" t="str">
        <f t="shared" si="63"/>
        <v/>
      </c>
      <c r="N270" s="36" t="str">
        <f t="shared" si="64"/>
        <v/>
      </c>
    </row>
    <row r="271" spans="1:14" x14ac:dyDescent="0.2">
      <c r="A271" s="23"/>
      <c r="B271" s="25" t="s">
        <v>246</v>
      </c>
      <c r="C271" s="35">
        <v>0</v>
      </c>
      <c r="D271" s="29">
        <v>0</v>
      </c>
      <c r="E271" s="29">
        <v>2</v>
      </c>
      <c r="F271" s="29">
        <v>2</v>
      </c>
      <c r="G271" s="30" t="str">
        <f t="shared" si="59"/>
        <v/>
      </c>
      <c r="H271" s="30" t="str">
        <f t="shared" si="60"/>
        <v/>
      </c>
      <c r="I271" s="30">
        <f t="shared" si="61"/>
        <v>1.2254901960784314E-3</v>
      </c>
      <c r="J271" s="30">
        <f t="shared" si="62"/>
        <v>1.6260162601626016E-3</v>
      </c>
      <c r="K271" s="30">
        <f t="shared" si="65"/>
        <v>1</v>
      </c>
      <c r="L271" s="30">
        <f t="shared" si="66"/>
        <v>1</v>
      </c>
      <c r="M271" s="30" t="str">
        <f t="shared" si="63"/>
        <v/>
      </c>
      <c r="N271" s="36" t="str">
        <f t="shared" si="64"/>
        <v/>
      </c>
    </row>
    <row r="272" spans="1:14" ht="25.5" x14ac:dyDescent="0.2">
      <c r="A272" s="23"/>
      <c r="B272" s="25" t="s">
        <v>247</v>
      </c>
      <c r="C272" s="35">
        <v>0</v>
      </c>
      <c r="D272" s="29">
        <v>0</v>
      </c>
      <c r="E272" s="29">
        <v>0</v>
      </c>
      <c r="F272" s="29">
        <v>2</v>
      </c>
      <c r="G272" s="30" t="str">
        <f t="shared" si="59"/>
        <v/>
      </c>
      <c r="H272" s="30" t="str">
        <f t="shared" si="60"/>
        <v/>
      </c>
      <c r="I272" s="30" t="str">
        <f t="shared" si="61"/>
        <v/>
      </c>
      <c r="J272" s="30">
        <f t="shared" si="62"/>
        <v>1.6260162601626016E-3</v>
      </c>
      <c r="K272" s="30" t="str">
        <f t="shared" si="65"/>
        <v xml:space="preserve"> </v>
      </c>
      <c r="L272" s="30">
        <f t="shared" si="66"/>
        <v>1</v>
      </c>
      <c r="M272" s="30" t="str">
        <f t="shared" si="63"/>
        <v/>
      </c>
      <c r="N272" s="36" t="str">
        <f t="shared" si="64"/>
        <v/>
      </c>
    </row>
    <row r="273" spans="1:14" x14ac:dyDescent="0.2">
      <c r="A273" s="23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23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23"/>
      <c r="B275" s="25" t="s">
        <v>250</v>
      </c>
      <c r="C275" s="35">
        <v>0</v>
      </c>
      <c r="D275" s="29">
        <v>0</v>
      </c>
      <c r="E275" s="29">
        <v>0</v>
      </c>
      <c r="F275" s="29">
        <v>1</v>
      </c>
      <c r="G275" s="30" t="str">
        <f t="shared" si="59"/>
        <v/>
      </c>
      <c r="H275" s="30" t="str">
        <f t="shared" si="60"/>
        <v/>
      </c>
      <c r="I275" s="30" t="str">
        <f t="shared" si="61"/>
        <v/>
      </c>
      <c r="J275" s="30">
        <f t="shared" si="62"/>
        <v>8.1300813008130081E-4</v>
      </c>
      <c r="K275" s="30" t="str">
        <f t="shared" si="65"/>
        <v xml:space="preserve"> </v>
      </c>
      <c r="L275" s="30">
        <f t="shared" si="66"/>
        <v>1</v>
      </c>
      <c r="M275" s="30" t="str">
        <f t="shared" si="63"/>
        <v/>
      </c>
      <c r="N275" s="36" t="str">
        <f t="shared" si="64"/>
        <v/>
      </c>
    </row>
    <row r="276" spans="1:14" ht="25.5" x14ac:dyDescent="0.2">
      <c r="A276" s="23"/>
      <c r="B276" s="25" t="s">
        <v>251</v>
      </c>
      <c r="C276" s="35">
        <v>1</v>
      </c>
      <c r="D276" s="29">
        <v>0</v>
      </c>
      <c r="E276" s="29">
        <v>2</v>
      </c>
      <c r="F276" s="29">
        <v>1</v>
      </c>
      <c r="G276" s="30">
        <f t="shared" si="59"/>
        <v>8.703220191470844E-4</v>
      </c>
      <c r="H276" s="30" t="str">
        <f t="shared" si="60"/>
        <v/>
      </c>
      <c r="I276" s="30">
        <f t="shared" si="61"/>
        <v>1.2254901960784314E-3</v>
      </c>
      <c r="J276" s="30">
        <f t="shared" si="62"/>
        <v>8.1300813008130081E-4</v>
      </c>
      <c r="K276" s="30">
        <f t="shared" si="65"/>
        <v>1</v>
      </c>
      <c r="L276" s="30">
        <f t="shared" si="66"/>
        <v>1</v>
      </c>
      <c r="M276" s="30">
        <f t="shared" si="63"/>
        <v>8.703220191470844E-4</v>
      </c>
      <c r="N276" s="36" t="str">
        <f t="shared" si="64"/>
        <v/>
      </c>
    </row>
    <row r="277" spans="1:14" x14ac:dyDescent="0.2">
      <c r="A277" s="23"/>
      <c r="B277" s="25" t="s">
        <v>252</v>
      </c>
      <c r="C277" s="35">
        <v>0</v>
      </c>
      <c r="D277" s="29">
        <v>0</v>
      </c>
      <c r="E277" s="29">
        <v>0</v>
      </c>
      <c r="F277" s="29">
        <v>0</v>
      </c>
      <c r="G277" s="30" t="str">
        <f t="shared" si="59"/>
        <v/>
      </c>
      <c r="H277" s="30" t="str">
        <f t="shared" si="60"/>
        <v/>
      </c>
      <c r="I277" s="30" t="str">
        <f t="shared" si="61"/>
        <v/>
      </c>
      <c r="J277" s="30" t="str">
        <f t="shared" si="62"/>
        <v/>
      </c>
      <c r="K277" s="30" t="str">
        <f t="shared" si="65"/>
        <v xml:space="preserve"> </v>
      </c>
      <c r="L277" s="30" t="str">
        <f t="shared" si="66"/>
        <v xml:space="preserve"> </v>
      </c>
      <c r="M277" s="30" t="str">
        <f t="shared" si="63"/>
        <v/>
      </c>
      <c r="N277" s="36" t="str">
        <f t="shared" si="64"/>
        <v/>
      </c>
    </row>
    <row r="278" spans="1:14" x14ac:dyDescent="0.2">
      <c r="A278" s="23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23"/>
      <c r="B279" s="25" t="s">
        <v>254</v>
      </c>
      <c r="C279" s="35">
        <v>0</v>
      </c>
      <c r="D279" s="29">
        <v>0</v>
      </c>
      <c r="E279" s="29">
        <v>0</v>
      </c>
      <c r="F279" s="29">
        <v>0</v>
      </c>
      <c r="G279" s="30" t="str">
        <f t="shared" si="59"/>
        <v/>
      </c>
      <c r="H279" s="30" t="str">
        <f t="shared" si="60"/>
        <v/>
      </c>
      <c r="I279" s="30" t="str">
        <f t="shared" si="61"/>
        <v/>
      </c>
      <c r="J279" s="30" t="str">
        <f t="shared" si="62"/>
        <v/>
      </c>
      <c r="K279" s="30" t="str">
        <f t="shared" si="65"/>
        <v xml:space="preserve"> </v>
      </c>
      <c r="L279" s="30" t="str">
        <f t="shared" si="66"/>
        <v xml:space="preserve"> </v>
      </c>
      <c r="M279" s="30" t="str">
        <f t="shared" si="63"/>
        <v/>
      </c>
      <c r="N279" s="36" t="str">
        <f t="shared" si="64"/>
        <v/>
      </c>
    </row>
    <row r="280" spans="1:14" x14ac:dyDescent="0.2">
      <c r="A280" s="23"/>
      <c r="B280" s="25" t="s">
        <v>255</v>
      </c>
      <c r="C280" s="35">
        <v>0</v>
      </c>
      <c r="D280" s="29">
        <v>3</v>
      </c>
      <c r="E280" s="29">
        <v>0</v>
      </c>
      <c r="F280" s="29">
        <v>0</v>
      </c>
      <c r="G280" s="30" t="str">
        <f t="shared" si="59"/>
        <v/>
      </c>
      <c r="H280" s="30">
        <f t="shared" si="60"/>
        <v>3.7174721189591076E-3</v>
      </c>
      <c r="I280" s="30" t="str">
        <f t="shared" si="61"/>
        <v/>
      </c>
      <c r="J280" s="30" t="str">
        <f t="shared" si="62"/>
        <v/>
      </c>
      <c r="K280" s="30" t="str">
        <f t="shared" si="65"/>
        <v xml:space="preserve"> </v>
      </c>
      <c r="L280" s="30">
        <f t="shared" si="66"/>
        <v>-1</v>
      </c>
      <c r="M280" s="30" t="str">
        <f t="shared" si="63"/>
        <v/>
      </c>
      <c r="N280" s="36">
        <f t="shared" si="64"/>
        <v>-3.7174721189591076E-3</v>
      </c>
    </row>
    <row r="281" spans="1:14" x14ac:dyDescent="0.2">
      <c r="A281" s="23"/>
      <c r="B281" s="25" t="s">
        <v>256</v>
      </c>
      <c r="C281" s="35">
        <v>0</v>
      </c>
      <c r="D281" s="29">
        <v>14</v>
      </c>
      <c r="E281" s="29">
        <v>0</v>
      </c>
      <c r="F281" s="29">
        <v>9</v>
      </c>
      <c r="G281" s="30" t="str">
        <f t="shared" si="59"/>
        <v/>
      </c>
      <c r="H281" s="30">
        <f t="shared" si="60"/>
        <v>1.7348203221809171E-2</v>
      </c>
      <c r="I281" s="30" t="str">
        <f t="shared" si="61"/>
        <v/>
      </c>
      <c r="J281" s="30">
        <f t="shared" si="62"/>
        <v>7.3170731707317077E-3</v>
      </c>
      <c r="K281" s="30" t="str">
        <f t="shared" si="65"/>
        <v xml:space="preserve"> </v>
      </c>
      <c r="L281" s="30">
        <f t="shared" si="66"/>
        <v>-0.35714285714285715</v>
      </c>
      <c r="M281" s="30" t="str">
        <f t="shared" si="63"/>
        <v/>
      </c>
      <c r="N281" s="36">
        <f t="shared" si="64"/>
        <v>-6.1957868649318466E-3</v>
      </c>
    </row>
    <row r="282" spans="1:14" x14ac:dyDescent="0.2">
      <c r="A282" s="23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23"/>
      <c r="B283" s="25" t="s">
        <v>258</v>
      </c>
      <c r="C283" s="35">
        <v>2</v>
      </c>
      <c r="D283" s="29">
        <v>1</v>
      </c>
      <c r="E283" s="29">
        <v>0</v>
      </c>
      <c r="F283" s="29">
        <v>0</v>
      </c>
      <c r="G283" s="30">
        <f t="shared" si="59"/>
        <v>1.7406440382941688E-3</v>
      </c>
      <c r="H283" s="30">
        <f t="shared" si="60"/>
        <v>1.2391573729863693E-3</v>
      </c>
      <c r="I283" s="30" t="str">
        <f t="shared" si="61"/>
        <v/>
      </c>
      <c r="J283" s="30" t="str">
        <f t="shared" si="62"/>
        <v/>
      </c>
      <c r="K283" s="30">
        <f t="shared" si="65"/>
        <v>-1</v>
      </c>
      <c r="L283" s="30">
        <f t="shared" si="66"/>
        <v>-1</v>
      </c>
      <c r="M283" s="30">
        <f t="shared" si="63"/>
        <v>-1.7406440382941688E-3</v>
      </c>
      <c r="N283" s="36">
        <f t="shared" si="64"/>
        <v>-1.2391573729863693E-3</v>
      </c>
    </row>
    <row r="284" spans="1:14" x14ac:dyDescent="0.2">
      <c r="A284" s="23"/>
      <c r="B284" s="25" t="s">
        <v>259</v>
      </c>
      <c r="C284" s="35">
        <v>97</v>
      </c>
      <c r="D284" s="29">
        <v>5</v>
      </c>
      <c r="E284" s="29">
        <v>111</v>
      </c>
      <c r="F284" s="29">
        <v>21</v>
      </c>
      <c r="G284" s="30">
        <f t="shared" ref="G284:G315" si="67">+IF(C284=0,"",C284/C$188)</f>
        <v>8.4421235857267185E-2</v>
      </c>
      <c r="H284" s="30">
        <f t="shared" ref="H284:H315" si="68">+IF(D284=0,"",D284/D$188)</f>
        <v>6.1957868649318466E-3</v>
      </c>
      <c r="I284" s="30">
        <f t="shared" ref="I284:I315" si="69">+IF(E284=0,"",E284/E$188)</f>
        <v>6.8014705882352935E-2</v>
      </c>
      <c r="J284" s="30">
        <f t="shared" ref="J284:J315" si="70">+IF(F284=0,"",F284/F$188)</f>
        <v>1.7073170731707318E-2</v>
      </c>
      <c r="K284" s="30">
        <f t="shared" si="65"/>
        <v>0.14432989690721648</v>
      </c>
      <c r="L284" s="30">
        <f t="shared" si="66"/>
        <v>3.2</v>
      </c>
      <c r="M284" s="30">
        <f t="shared" ref="M284:M315" si="71">+IF(OR(AND(G284=""),(K284="")),"",G284*K284)</f>
        <v>1.2184508268059181E-2</v>
      </c>
      <c r="N284" s="36">
        <f t="shared" ref="N284:N315" si="72">+IF(OR(AND(H284=""),(L284="")),"",H284*L284)</f>
        <v>1.9826517967781912E-2</v>
      </c>
    </row>
    <row r="285" spans="1:14" ht="27" customHeight="1" x14ac:dyDescent="0.2">
      <c r="A285" s="23"/>
      <c r="B285" s="25" t="s">
        <v>260</v>
      </c>
      <c r="C285" s="35">
        <v>1</v>
      </c>
      <c r="D285" s="29">
        <v>0</v>
      </c>
      <c r="E285" s="29">
        <v>3</v>
      </c>
      <c r="F285" s="29">
        <v>0</v>
      </c>
      <c r="G285" s="30">
        <f t="shared" si="67"/>
        <v>8.703220191470844E-4</v>
      </c>
      <c r="H285" s="30" t="str">
        <f t="shared" si="68"/>
        <v/>
      </c>
      <c r="I285" s="30">
        <f t="shared" si="69"/>
        <v>1.838235294117647E-3</v>
      </c>
      <c r="J285" s="30" t="str">
        <f t="shared" si="70"/>
        <v/>
      </c>
      <c r="K285" s="30">
        <f t="shared" ref="K285:K316" si="73">+IF(AND(C285=0,E285=0)," ",IF(C285=0,1,IF(E285=0,-1,(E285-C285)/C285)))</f>
        <v>2</v>
      </c>
      <c r="L285" s="30" t="str">
        <f t="shared" ref="L285:L316" si="74">+IF(AND(D285=0,F285=0)," ",IF(D285=0,1,IF(F285=0,-1,(F285-D285)/D285)))</f>
        <v xml:space="preserve"> </v>
      </c>
      <c r="M285" s="30">
        <f t="shared" si="71"/>
        <v>1.7406440382941688E-3</v>
      </c>
      <c r="N285" s="36" t="str">
        <f t="shared" si="72"/>
        <v/>
      </c>
    </row>
    <row r="286" spans="1:14" x14ac:dyDescent="0.2">
      <c r="A286" s="23"/>
      <c r="B286" s="25" t="s">
        <v>261</v>
      </c>
      <c r="C286" s="35">
        <v>3</v>
      </c>
      <c r="D286" s="29">
        <v>0</v>
      </c>
      <c r="E286" s="29">
        <v>6</v>
      </c>
      <c r="F286" s="29">
        <v>1</v>
      </c>
      <c r="G286" s="30">
        <f t="shared" si="67"/>
        <v>2.6109660574412533E-3</v>
      </c>
      <c r="H286" s="30" t="str">
        <f t="shared" si="68"/>
        <v/>
      </c>
      <c r="I286" s="30">
        <f t="shared" si="69"/>
        <v>3.6764705882352941E-3</v>
      </c>
      <c r="J286" s="30">
        <f t="shared" si="70"/>
        <v>8.1300813008130081E-4</v>
      </c>
      <c r="K286" s="30">
        <f t="shared" si="73"/>
        <v>1</v>
      </c>
      <c r="L286" s="30">
        <f t="shared" si="74"/>
        <v>1</v>
      </c>
      <c r="M286" s="30">
        <f t="shared" si="71"/>
        <v>2.6109660574412533E-3</v>
      </c>
      <c r="N286" s="36" t="str">
        <f t="shared" si="72"/>
        <v/>
      </c>
    </row>
    <row r="287" spans="1:14" x14ac:dyDescent="0.2">
      <c r="A287" s="23"/>
      <c r="B287" s="25" t="s">
        <v>262</v>
      </c>
      <c r="C287" s="35">
        <v>1</v>
      </c>
      <c r="D287" s="29">
        <v>0</v>
      </c>
      <c r="E287" s="29">
        <v>1</v>
      </c>
      <c r="F287" s="29">
        <v>0</v>
      </c>
      <c r="G287" s="30">
        <f t="shared" si="67"/>
        <v>8.703220191470844E-4</v>
      </c>
      <c r="H287" s="30" t="str">
        <f t="shared" si="68"/>
        <v/>
      </c>
      <c r="I287" s="30">
        <f t="shared" si="69"/>
        <v>6.1274509803921568E-4</v>
      </c>
      <c r="J287" s="30" t="str">
        <f t="shared" si="70"/>
        <v/>
      </c>
      <c r="K287" s="30">
        <f t="shared" si="73"/>
        <v>0</v>
      </c>
      <c r="L287" s="30" t="str">
        <f t="shared" si="74"/>
        <v xml:space="preserve"> </v>
      </c>
      <c r="M287" s="30">
        <f t="shared" si="71"/>
        <v>0</v>
      </c>
      <c r="N287" s="36" t="str">
        <f t="shared" si="72"/>
        <v/>
      </c>
    </row>
    <row r="288" spans="1:14" x14ac:dyDescent="0.2">
      <c r="A288" s="23"/>
      <c r="B288" s="25" t="s">
        <v>263</v>
      </c>
      <c r="C288" s="35">
        <v>0</v>
      </c>
      <c r="D288" s="29">
        <v>0</v>
      </c>
      <c r="E288" s="29">
        <v>10</v>
      </c>
      <c r="F288" s="29">
        <v>0</v>
      </c>
      <c r="G288" s="30" t="str">
        <f t="shared" si="67"/>
        <v/>
      </c>
      <c r="H288" s="30" t="str">
        <f t="shared" si="68"/>
        <v/>
      </c>
      <c r="I288" s="30">
        <f t="shared" si="69"/>
        <v>6.1274509803921568E-3</v>
      </c>
      <c r="J288" s="30" t="str">
        <f t="shared" si="70"/>
        <v/>
      </c>
      <c r="K288" s="30">
        <f t="shared" si="73"/>
        <v>1</v>
      </c>
      <c r="L288" s="30" t="str">
        <f t="shared" si="74"/>
        <v xml:space="preserve"> </v>
      </c>
      <c r="M288" s="30" t="str">
        <f t="shared" si="71"/>
        <v/>
      </c>
      <c r="N288" s="36" t="str">
        <f t="shared" si="72"/>
        <v/>
      </c>
    </row>
    <row r="289" spans="1:14" x14ac:dyDescent="0.2">
      <c r="A289" s="23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23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23"/>
      <c r="B291" s="25" t="s">
        <v>266</v>
      </c>
      <c r="C291" s="35">
        <v>0</v>
      </c>
      <c r="D291" s="29">
        <v>0</v>
      </c>
      <c r="E291" s="29">
        <v>0</v>
      </c>
      <c r="F291" s="29">
        <v>0</v>
      </c>
      <c r="G291" s="30" t="str">
        <f t="shared" si="67"/>
        <v/>
      </c>
      <c r="H291" s="30" t="str">
        <f t="shared" si="68"/>
        <v/>
      </c>
      <c r="I291" s="30" t="str">
        <f t="shared" si="69"/>
        <v/>
      </c>
      <c r="J291" s="30" t="str">
        <f t="shared" si="70"/>
        <v/>
      </c>
      <c r="K291" s="30" t="str">
        <f t="shared" si="73"/>
        <v xml:space="preserve"> </v>
      </c>
      <c r="L291" s="30" t="str">
        <f t="shared" si="74"/>
        <v xml:space="preserve"> </v>
      </c>
      <c r="M291" s="30" t="str">
        <f t="shared" si="71"/>
        <v/>
      </c>
      <c r="N291" s="36" t="str">
        <f t="shared" si="72"/>
        <v/>
      </c>
    </row>
    <row r="292" spans="1:14" x14ac:dyDescent="0.2">
      <c r="A292" s="23"/>
      <c r="B292" s="25" t="s">
        <v>267</v>
      </c>
      <c r="C292" s="35">
        <v>0</v>
      </c>
      <c r="D292" s="29">
        <v>0</v>
      </c>
      <c r="E292" s="29">
        <v>1</v>
      </c>
      <c r="F292" s="29">
        <v>1</v>
      </c>
      <c r="G292" s="30" t="str">
        <f t="shared" si="67"/>
        <v/>
      </c>
      <c r="H292" s="30" t="str">
        <f t="shared" si="68"/>
        <v/>
      </c>
      <c r="I292" s="30">
        <f t="shared" si="69"/>
        <v>6.1274509803921568E-4</v>
      </c>
      <c r="J292" s="30">
        <f t="shared" si="70"/>
        <v>8.1300813008130081E-4</v>
      </c>
      <c r="K292" s="30">
        <f t="shared" si="73"/>
        <v>1</v>
      </c>
      <c r="L292" s="30">
        <f t="shared" si="74"/>
        <v>1</v>
      </c>
      <c r="M292" s="30" t="str">
        <f t="shared" si="71"/>
        <v/>
      </c>
      <c r="N292" s="36" t="str">
        <f t="shared" si="72"/>
        <v/>
      </c>
    </row>
    <row r="293" spans="1:14" ht="25.5" x14ac:dyDescent="0.2">
      <c r="A293" s="23"/>
      <c r="B293" s="25" t="s">
        <v>268</v>
      </c>
      <c r="C293" s="35">
        <v>14</v>
      </c>
      <c r="D293" s="29">
        <v>9</v>
      </c>
      <c r="E293" s="29">
        <v>9</v>
      </c>
      <c r="F293" s="29">
        <v>2</v>
      </c>
      <c r="G293" s="30">
        <f t="shared" si="67"/>
        <v>1.2184508268059183E-2</v>
      </c>
      <c r="H293" s="30">
        <f t="shared" si="68"/>
        <v>1.1152416356877323E-2</v>
      </c>
      <c r="I293" s="30">
        <f t="shared" si="69"/>
        <v>5.5147058823529415E-3</v>
      </c>
      <c r="J293" s="30">
        <f t="shared" si="70"/>
        <v>1.6260162601626016E-3</v>
      </c>
      <c r="K293" s="30">
        <f t="shared" si="73"/>
        <v>-0.35714285714285715</v>
      </c>
      <c r="L293" s="30">
        <f t="shared" si="74"/>
        <v>-0.77777777777777779</v>
      </c>
      <c r="M293" s="30">
        <f t="shared" si="71"/>
        <v>-4.3516100957354227E-3</v>
      </c>
      <c r="N293" s="36">
        <f t="shared" si="72"/>
        <v>-8.6741016109045839E-3</v>
      </c>
    </row>
    <row r="294" spans="1:14" x14ac:dyDescent="0.2">
      <c r="A294" s="23"/>
      <c r="B294" s="25" t="s">
        <v>269</v>
      </c>
      <c r="C294" s="35">
        <v>1</v>
      </c>
      <c r="D294" s="29">
        <v>1</v>
      </c>
      <c r="E294" s="29">
        <v>0</v>
      </c>
      <c r="F294" s="29">
        <v>1</v>
      </c>
      <c r="G294" s="30">
        <f t="shared" si="67"/>
        <v>8.703220191470844E-4</v>
      </c>
      <c r="H294" s="30">
        <f t="shared" si="68"/>
        <v>1.2391573729863693E-3</v>
      </c>
      <c r="I294" s="30" t="str">
        <f t="shared" si="69"/>
        <v/>
      </c>
      <c r="J294" s="30">
        <f t="shared" si="70"/>
        <v>8.1300813008130081E-4</v>
      </c>
      <c r="K294" s="30">
        <f t="shared" si="73"/>
        <v>-1</v>
      </c>
      <c r="L294" s="30">
        <f t="shared" si="74"/>
        <v>0</v>
      </c>
      <c r="M294" s="30">
        <f t="shared" si="71"/>
        <v>-8.703220191470844E-4</v>
      </c>
      <c r="N294" s="36">
        <f t="shared" si="72"/>
        <v>0</v>
      </c>
    </row>
    <row r="295" spans="1:14" x14ac:dyDescent="0.2">
      <c r="A295" s="23"/>
      <c r="B295" s="25" t="s">
        <v>270</v>
      </c>
      <c r="C295" s="35">
        <v>2</v>
      </c>
      <c r="D295" s="29">
        <v>5</v>
      </c>
      <c r="E295" s="29">
        <v>12</v>
      </c>
      <c r="F295" s="29">
        <v>12</v>
      </c>
      <c r="G295" s="30">
        <f t="shared" si="67"/>
        <v>1.7406440382941688E-3</v>
      </c>
      <c r="H295" s="30">
        <f t="shared" si="68"/>
        <v>6.1957868649318466E-3</v>
      </c>
      <c r="I295" s="30">
        <f t="shared" si="69"/>
        <v>7.3529411764705881E-3</v>
      </c>
      <c r="J295" s="30">
        <f t="shared" si="70"/>
        <v>9.7560975609756097E-3</v>
      </c>
      <c r="K295" s="30">
        <f t="shared" si="73"/>
        <v>5</v>
      </c>
      <c r="L295" s="30">
        <f t="shared" si="74"/>
        <v>1.4</v>
      </c>
      <c r="M295" s="30">
        <f t="shared" si="71"/>
        <v>8.7032201914708437E-3</v>
      </c>
      <c r="N295" s="36">
        <f t="shared" si="72"/>
        <v>8.6741016109045839E-3</v>
      </c>
    </row>
    <row r="296" spans="1:14" x14ac:dyDescent="0.2">
      <c r="A296" s="23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23"/>
      <c r="B297" s="25" t="s">
        <v>272</v>
      </c>
      <c r="C297" s="35">
        <v>0</v>
      </c>
      <c r="D297" s="29">
        <v>1</v>
      </c>
      <c r="E297" s="29">
        <v>1</v>
      </c>
      <c r="F297" s="29">
        <v>0</v>
      </c>
      <c r="G297" s="30" t="str">
        <f t="shared" si="67"/>
        <v/>
      </c>
      <c r="H297" s="30">
        <f t="shared" si="68"/>
        <v>1.2391573729863693E-3</v>
      </c>
      <c r="I297" s="30">
        <f t="shared" si="69"/>
        <v>6.1274509803921568E-4</v>
      </c>
      <c r="J297" s="30" t="str">
        <f t="shared" si="70"/>
        <v/>
      </c>
      <c r="K297" s="30">
        <f t="shared" si="73"/>
        <v>1</v>
      </c>
      <c r="L297" s="30">
        <f t="shared" si="74"/>
        <v>-1</v>
      </c>
      <c r="M297" s="30" t="str">
        <f t="shared" si="71"/>
        <v/>
      </c>
      <c r="N297" s="36">
        <f t="shared" si="72"/>
        <v>-1.2391573729863693E-3</v>
      </c>
    </row>
    <row r="298" spans="1:14" x14ac:dyDescent="0.2">
      <c r="A298" s="23"/>
      <c r="B298" s="25" t="s">
        <v>273</v>
      </c>
      <c r="C298" s="35">
        <v>0</v>
      </c>
      <c r="D298" s="29">
        <v>1</v>
      </c>
      <c r="E298" s="29">
        <v>0</v>
      </c>
      <c r="F298" s="29">
        <v>2</v>
      </c>
      <c r="G298" s="30" t="str">
        <f t="shared" si="67"/>
        <v/>
      </c>
      <c r="H298" s="30">
        <f t="shared" si="68"/>
        <v>1.2391573729863693E-3</v>
      </c>
      <c r="I298" s="30" t="str">
        <f t="shared" si="69"/>
        <v/>
      </c>
      <c r="J298" s="30">
        <f t="shared" si="70"/>
        <v>1.6260162601626016E-3</v>
      </c>
      <c r="K298" s="30" t="str">
        <f t="shared" si="73"/>
        <v xml:space="preserve"> </v>
      </c>
      <c r="L298" s="30">
        <f t="shared" si="74"/>
        <v>1</v>
      </c>
      <c r="M298" s="30" t="str">
        <f t="shared" si="71"/>
        <v/>
      </c>
      <c r="N298" s="36">
        <f t="shared" si="72"/>
        <v>1.2391573729863693E-3</v>
      </c>
    </row>
    <row r="299" spans="1:14" x14ac:dyDescent="0.2">
      <c r="A299" s="23"/>
      <c r="B299" s="25" t="s">
        <v>274</v>
      </c>
      <c r="C299" s="35">
        <v>0</v>
      </c>
      <c r="D299" s="29">
        <v>4</v>
      </c>
      <c r="E299" s="29">
        <v>1</v>
      </c>
      <c r="F299" s="29">
        <v>1</v>
      </c>
      <c r="G299" s="30" t="str">
        <f t="shared" si="67"/>
        <v/>
      </c>
      <c r="H299" s="30">
        <f t="shared" si="68"/>
        <v>4.9566294919454771E-3</v>
      </c>
      <c r="I299" s="30">
        <f t="shared" si="69"/>
        <v>6.1274509803921568E-4</v>
      </c>
      <c r="J299" s="30">
        <f t="shared" si="70"/>
        <v>8.1300813008130081E-4</v>
      </c>
      <c r="K299" s="30">
        <f t="shared" si="73"/>
        <v>1</v>
      </c>
      <c r="L299" s="30">
        <f t="shared" si="74"/>
        <v>-0.75</v>
      </c>
      <c r="M299" s="30" t="str">
        <f t="shared" si="71"/>
        <v/>
      </c>
      <c r="N299" s="36">
        <f t="shared" si="72"/>
        <v>-3.7174721189591076E-3</v>
      </c>
    </row>
    <row r="300" spans="1:14" x14ac:dyDescent="0.2">
      <c r="A300" s="23"/>
      <c r="B300" s="25" t="s">
        <v>275</v>
      </c>
      <c r="C300" s="35">
        <v>1</v>
      </c>
      <c r="D300" s="29">
        <v>3</v>
      </c>
      <c r="E300" s="29">
        <v>0</v>
      </c>
      <c r="F300" s="29">
        <v>4</v>
      </c>
      <c r="G300" s="30">
        <f t="shared" si="67"/>
        <v>8.703220191470844E-4</v>
      </c>
      <c r="H300" s="30">
        <f t="shared" si="68"/>
        <v>3.7174721189591076E-3</v>
      </c>
      <c r="I300" s="30" t="str">
        <f t="shared" si="69"/>
        <v/>
      </c>
      <c r="J300" s="30">
        <f t="shared" si="70"/>
        <v>3.2520325203252032E-3</v>
      </c>
      <c r="K300" s="30">
        <f t="shared" si="73"/>
        <v>-1</v>
      </c>
      <c r="L300" s="30">
        <f t="shared" si="74"/>
        <v>0.33333333333333331</v>
      </c>
      <c r="M300" s="30">
        <f t="shared" si="71"/>
        <v>-8.703220191470844E-4</v>
      </c>
      <c r="N300" s="36">
        <f t="shared" si="72"/>
        <v>1.2391573729863691E-3</v>
      </c>
    </row>
    <row r="301" spans="1:14" x14ac:dyDescent="0.2">
      <c r="A301" s="23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23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23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23"/>
      <c r="B304" s="25" t="s">
        <v>279</v>
      </c>
      <c r="C304" s="35">
        <v>0</v>
      </c>
      <c r="D304" s="29">
        <v>0</v>
      </c>
      <c r="E304" s="29">
        <v>0</v>
      </c>
      <c r="F304" s="29">
        <v>0</v>
      </c>
      <c r="G304" s="30" t="str">
        <f t="shared" si="67"/>
        <v/>
      </c>
      <c r="H304" s="30" t="str">
        <f t="shared" si="68"/>
        <v/>
      </c>
      <c r="I304" s="30" t="str">
        <f t="shared" si="69"/>
        <v/>
      </c>
      <c r="J304" s="30" t="str">
        <f t="shared" si="70"/>
        <v/>
      </c>
      <c r="K304" s="30" t="str">
        <f t="shared" si="73"/>
        <v xml:space="preserve"> </v>
      </c>
      <c r="L304" s="30" t="str">
        <f t="shared" si="74"/>
        <v xml:space="preserve"> </v>
      </c>
      <c r="M304" s="30" t="str">
        <f t="shared" si="71"/>
        <v/>
      </c>
      <c r="N304" s="36" t="str">
        <f t="shared" si="72"/>
        <v/>
      </c>
    </row>
    <row r="305" spans="1:14" x14ac:dyDescent="0.2">
      <c r="A305" s="23"/>
      <c r="B305" s="25" t="s">
        <v>280</v>
      </c>
      <c r="C305" s="35">
        <v>0</v>
      </c>
      <c r="D305" s="29">
        <v>0</v>
      </c>
      <c r="E305" s="29">
        <v>0</v>
      </c>
      <c r="F305" s="29">
        <v>0</v>
      </c>
      <c r="G305" s="30" t="str">
        <f t="shared" si="67"/>
        <v/>
      </c>
      <c r="H305" s="30" t="str">
        <f t="shared" si="68"/>
        <v/>
      </c>
      <c r="I305" s="30" t="str">
        <f t="shared" si="69"/>
        <v/>
      </c>
      <c r="J305" s="30" t="str">
        <f t="shared" si="70"/>
        <v/>
      </c>
      <c r="K305" s="30" t="str">
        <f t="shared" si="73"/>
        <v xml:space="preserve"> </v>
      </c>
      <c r="L305" s="30" t="str">
        <f t="shared" si="74"/>
        <v xml:space="preserve"> </v>
      </c>
      <c r="M305" s="30" t="str">
        <f t="shared" si="71"/>
        <v/>
      </c>
      <c r="N305" s="36" t="str">
        <f t="shared" si="72"/>
        <v/>
      </c>
    </row>
    <row r="306" spans="1:14" x14ac:dyDescent="0.2">
      <c r="A306" s="23"/>
      <c r="B306" s="25" t="s">
        <v>281</v>
      </c>
      <c r="C306" s="35">
        <v>15</v>
      </c>
      <c r="D306" s="29">
        <v>15</v>
      </c>
      <c r="E306" s="29">
        <v>7</v>
      </c>
      <c r="F306" s="29">
        <v>6</v>
      </c>
      <c r="G306" s="30">
        <f t="shared" si="67"/>
        <v>1.3054830287206266E-2</v>
      </c>
      <c r="H306" s="30">
        <f t="shared" si="68"/>
        <v>1.858736059479554E-2</v>
      </c>
      <c r="I306" s="30">
        <f t="shared" si="69"/>
        <v>4.2892156862745102E-3</v>
      </c>
      <c r="J306" s="30">
        <f t="shared" si="70"/>
        <v>4.8780487804878049E-3</v>
      </c>
      <c r="K306" s="30">
        <f t="shared" si="73"/>
        <v>-0.53333333333333333</v>
      </c>
      <c r="L306" s="30">
        <f t="shared" si="74"/>
        <v>-0.6</v>
      </c>
      <c r="M306" s="30">
        <f t="shared" si="71"/>
        <v>-6.9625761531766752E-3</v>
      </c>
      <c r="N306" s="36">
        <f t="shared" si="72"/>
        <v>-1.1152416356877323E-2</v>
      </c>
    </row>
    <row r="307" spans="1:14" x14ac:dyDescent="0.2">
      <c r="A307" s="23"/>
      <c r="B307" s="25" t="s">
        <v>282</v>
      </c>
      <c r="C307" s="35">
        <v>0</v>
      </c>
      <c r="D307" s="29">
        <v>1</v>
      </c>
      <c r="E307" s="29">
        <v>32</v>
      </c>
      <c r="F307" s="29">
        <v>12</v>
      </c>
      <c r="G307" s="30" t="str">
        <f t="shared" si="67"/>
        <v/>
      </c>
      <c r="H307" s="30">
        <f t="shared" si="68"/>
        <v>1.2391573729863693E-3</v>
      </c>
      <c r="I307" s="30">
        <f t="shared" si="69"/>
        <v>1.9607843137254902E-2</v>
      </c>
      <c r="J307" s="30">
        <f t="shared" si="70"/>
        <v>9.7560975609756097E-3</v>
      </c>
      <c r="K307" s="30">
        <f t="shared" si="73"/>
        <v>1</v>
      </c>
      <c r="L307" s="30">
        <f t="shared" si="74"/>
        <v>11</v>
      </c>
      <c r="M307" s="30" t="str">
        <f t="shared" si="71"/>
        <v/>
      </c>
      <c r="N307" s="36">
        <f t="shared" si="72"/>
        <v>1.3630731102850062E-2</v>
      </c>
    </row>
    <row r="308" spans="1:14" x14ac:dyDescent="0.2">
      <c r="A308" s="23"/>
      <c r="B308" s="25" t="s">
        <v>283</v>
      </c>
      <c r="C308" s="35">
        <v>0</v>
      </c>
      <c r="D308" s="29">
        <v>0</v>
      </c>
      <c r="E308" s="29">
        <v>0</v>
      </c>
      <c r="F308" s="29">
        <v>0</v>
      </c>
      <c r="G308" s="30" t="str">
        <f t="shared" si="67"/>
        <v/>
      </c>
      <c r="H308" s="30" t="str">
        <f t="shared" si="68"/>
        <v/>
      </c>
      <c r="I308" s="30" t="str">
        <f t="shared" si="69"/>
        <v/>
      </c>
      <c r="J308" s="30" t="str">
        <f t="shared" si="70"/>
        <v/>
      </c>
      <c r="K308" s="30" t="str">
        <f t="shared" si="73"/>
        <v xml:space="preserve"> </v>
      </c>
      <c r="L308" s="30" t="str">
        <f t="shared" si="74"/>
        <v xml:space="preserve"> </v>
      </c>
      <c r="M308" s="30" t="str">
        <f t="shared" si="71"/>
        <v/>
      </c>
      <c r="N308" s="36" t="str">
        <f t="shared" si="72"/>
        <v/>
      </c>
    </row>
    <row r="309" spans="1:14" x14ac:dyDescent="0.2">
      <c r="A309" s="23"/>
      <c r="B309" s="25" t="s">
        <v>284</v>
      </c>
      <c r="C309" s="35">
        <v>0</v>
      </c>
      <c r="D309" s="29">
        <v>0</v>
      </c>
      <c r="E309" s="29">
        <v>2</v>
      </c>
      <c r="F309" s="29">
        <v>0</v>
      </c>
      <c r="G309" s="30" t="str">
        <f t="shared" si="67"/>
        <v/>
      </c>
      <c r="H309" s="30" t="str">
        <f t="shared" si="68"/>
        <v/>
      </c>
      <c r="I309" s="30">
        <f t="shared" si="69"/>
        <v>1.2254901960784314E-3</v>
      </c>
      <c r="J309" s="30" t="str">
        <f t="shared" si="70"/>
        <v/>
      </c>
      <c r="K309" s="30">
        <f t="shared" si="73"/>
        <v>1</v>
      </c>
      <c r="L309" s="30" t="str">
        <f t="shared" si="74"/>
        <v xml:space="preserve"> </v>
      </c>
      <c r="M309" s="30" t="str">
        <f t="shared" si="71"/>
        <v/>
      </c>
      <c r="N309" s="36" t="str">
        <f t="shared" si="72"/>
        <v/>
      </c>
    </row>
    <row r="310" spans="1:14" x14ac:dyDescent="0.2">
      <c r="A310" s="23"/>
      <c r="B310" s="25" t="s">
        <v>285</v>
      </c>
      <c r="C310" s="35">
        <v>0</v>
      </c>
      <c r="D310" s="29">
        <v>1</v>
      </c>
      <c r="E310" s="29">
        <v>0</v>
      </c>
      <c r="F310" s="29">
        <v>0</v>
      </c>
      <c r="G310" s="30" t="str">
        <f t="shared" si="67"/>
        <v/>
      </c>
      <c r="H310" s="30">
        <f t="shared" si="68"/>
        <v>1.2391573729863693E-3</v>
      </c>
      <c r="I310" s="30" t="str">
        <f t="shared" si="69"/>
        <v/>
      </c>
      <c r="J310" s="30" t="str">
        <f t="shared" si="70"/>
        <v/>
      </c>
      <c r="K310" s="30" t="str">
        <f t="shared" si="73"/>
        <v xml:space="preserve"> </v>
      </c>
      <c r="L310" s="30">
        <f t="shared" si="74"/>
        <v>-1</v>
      </c>
      <c r="M310" s="30" t="str">
        <f t="shared" si="71"/>
        <v/>
      </c>
      <c r="N310" s="36">
        <f t="shared" si="72"/>
        <v>-1.2391573729863693E-3</v>
      </c>
    </row>
    <row r="311" spans="1:14" ht="25.5" x14ac:dyDescent="0.2">
      <c r="A311" s="23"/>
      <c r="B311" s="25" t="s">
        <v>286</v>
      </c>
      <c r="C311" s="35">
        <v>1</v>
      </c>
      <c r="D311" s="29">
        <v>0</v>
      </c>
      <c r="E311" s="29">
        <v>0</v>
      </c>
      <c r="F311" s="29">
        <v>0</v>
      </c>
      <c r="G311" s="30">
        <f t="shared" si="67"/>
        <v>8.703220191470844E-4</v>
      </c>
      <c r="H311" s="30" t="str">
        <f t="shared" si="68"/>
        <v/>
      </c>
      <c r="I311" s="30" t="str">
        <f t="shared" si="69"/>
        <v/>
      </c>
      <c r="J311" s="30" t="str">
        <f t="shared" si="70"/>
        <v/>
      </c>
      <c r="K311" s="30">
        <f t="shared" si="73"/>
        <v>-1</v>
      </c>
      <c r="L311" s="30" t="str">
        <f t="shared" si="74"/>
        <v xml:space="preserve"> </v>
      </c>
      <c r="M311" s="30">
        <f t="shared" si="71"/>
        <v>-8.703220191470844E-4</v>
      </c>
      <c r="N311" s="36" t="str">
        <f t="shared" si="72"/>
        <v/>
      </c>
    </row>
    <row r="312" spans="1:14" x14ac:dyDescent="0.2">
      <c r="A312" s="23"/>
      <c r="B312" s="25" t="s">
        <v>287</v>
      </c>
      <c r="C312" s="35">
        <v>3</v>
      </c>
      <c r="D312" s="29">
        <v>8</v>
      </c>
      <c r="E312" s="29">
        <v>3</v>
      </c>
      <c r="F312" s="29">
        <v>1</v>
      </c>
      <c r="G312" s="30">
        <f t="shared" si="67"/>
        <v>2.6109660574412533E-3</v>
      </c>
      <c r="H312" s="30">
        <f t="shared" si="68"/>
        <v>9.9132589838909543E-3</v>
      </c>
      <c r="I312" s="30">
        <f t="shared" si="69"/>
        <v>1.838235294117647E-3</v>
      </c>
      <c r="J312" s="30">
        <f t="shared" si="70"/>
        <v>8.1300813008130081E-4</v>
      </c>
      <c r="K312" s="30">
        <f t="shared" si="73"/>
        <v>0</v>
      </c>
      <c r="L312" s="30">
        <f t="shared" si="74"/>
        <v>-0.875</v>
      </c>
      <c r="M312" s="30">
        <f t="shared" si="71"/>
        <v>0</v>
      </c>
      <c r="N312" s="36">
        <f t="shared" si="72"/>
        <v>-8.6741016109045856E-3</v>
      </c>
    </row>
    <row r="313" spans="1:14" x14ac:dyDescent="0.2">
      <c r="A313" s="23"/>
      <c r="B313" s="25" t="s">
        <v>288</v>
      </c>
      <c r="C313" s="35">
        <v>0</v>
      </c>
      <c r="D313" s="29">
        <v>0</v>
      </c>
      <c r="E313" s="29">
        <v>0</v>
      </c>
      <c r="F313" s="29">
        <v>0</v>
      </c>
      <c r="G313" s="30" t="str">
        <f t="shared" si="67"/>
        <v/>
      </c>
      <c r="H313" s="30" t="str">
        <f t="shared" si="68"/>
        <v/>
      </c>
      <c r="I313" s="30" t="str">
        <f t="shared" si="69"/>
        <v/>
      </c>
      <c r="J313" s="30" t="str">
        <f t="shared" si="70"/>
        <v/>
      </c>
      <c r="K313" s="30" t="str">
        <f t="shared" si="73"/>
        <v xml:space="preserve"> 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23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23"/>
      <c r="B315" s="25" t="s">
        <v>290</v>
      </c>
      <c r="C315" s="35">
        <v>0</v>
      </c>
      <c r="D315" s="29">
        <v>0</v>
      </c>
      <c r="E315" s="29">
        <v>0</v>
      </c>
      <c r="F315" s="29">
        <v>0</v>
      </c>
      <c r="G315" s="30" t="str">
        <f t="shared" si="67"/>
        <v/>
      </c>
      <c r="H315" s="30" t="str">
        <f t="shared" si="68"/>
        <v/>
      </c>
      <c r="I315" s="30" t="str">
        <f t="shared" si="69"/>
        <v/>
      </c>
      <c r="J315" s="30" t="str">
        <f t="shared" si="70"/>
        <v/>
      </c>
      <c r="K315" s="30" t="str">
        <f t="shared" si="73"/>
        <v xml:space="preserve"> </v>
      </c>
      <c r="L315" s="30" t="str">
        <f t="shared" si="74"/>
        <v xml:space="preserve"> </v>
      </c>
      <c r="M315" s="30" t="str">
        <f t="shared" si="71"/>
        <v/>
      </c>
      <c r="N315" s="36" t="str">
        <f t="shared" si="72"/>
        <v/>
      </c>
    </row>
    <row r="316" spans="1:14" ht="24" customHeight="1" x14ac:dyDescent="0.2">
      <c r="A316" s="23"/>
      <c r="B316" s="25" t="s">
        <v>291</v>
      </c>
      <c r="C316" s="35">
        <v>0</v>
      </c>
      <c r="D316" s="29">
        <v>0</v>
      </c>
      <c r="E316" s="29">
        <v>0</v>
      </c>
      <c r="F316" s="29">
        <v>0</v>
      </c>
      <c r="G316" s="30" t="str">
        <f t="shared" ref="G316:G347" si="75">+IF(C316=0,"",C316/C$188)</f>
        <v/>
      </c>
      <c r="H316" s="30" t="str">
        <f t="shared" ref="H316:H347" si="76">+IF(D316=0,"",D316/D$188)</f>
        <v/>
      </c>
      <c r="I316" s="30" t="str">
        <f t="shared" ref="I316:I347" si="77">+IF(E316=0,"",E316/E$188)</f>
        <v/>
      </c>
      <c r="J316" s="30" t="str">
        <f t="shared" ref="J316:J347" si="78">+IF(F316=0,"",F316/F$188)</f>
        <v/>
      </c>
      <c r="K316" s="30" t="str">
        <f t="shared" si="73"/>
        <v xml:space="preserve"> </v>
      </c>
      <c r="L316" s="30" t="str">
        <f t="shared" si="74"/>
        <v xml:space="preserve"> </v>
      </c>
      <c r="M316" s="30" t="str">
        <f t="shared" ref="M316:M347" si="79">+IF(OR(AND(G316=""),(K316="")),"",G316*K316)</f>
        <v/>
      </c>
      <c r="N316" s="36" t="str">
        <f t="shared" ref="N316:N347" si="80">+IF(OR(AND(H316=""),(L316="")),"",H316*L316)</f>
        <v/>
      </c>
    </row>
    <row r="317" spans="1:14" x14ac:dyDescent="0.2">
      <c r="A317" s="23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23"/>
      <c r="B318" s="25" t="s">
        <v>293</v>
      </c>
      <c r="C318" s="35">
        <v>9</v>
      </c>
      <c r="D318" s="29">
        <v>8</v>
      </c>
      <c r="E318" s="29">
        <v>2</v>
      </c>
      <c r="F318" s="29">
        <v>0</v>
      </c>
      <c r="G318" s="30">
        <f t="shared" si="75"/>
        <v>7.832898172323759E-3</v>
      </c>
      <c r="H318" s="30">
        <f t="shared" si="76"/>
        <v>9.9132589838909543E-3</v>
      </c>
      <c r="I318" s="30">
        <f t="shared" si="77"/>
        <v>1.2254901960784314E-3</v>
      </c>
      <c r="J318" s="30" t="str">
        <f t="shared" si="78"/>
        <v/>
      </c>
      <c r="K318" s="30">
        <f t="shared" si="81"/>
        <v>-0.77777777777777779</v>
      </c>
      <c r="L318" s="30">
        <f t="shared" si="82"/>
        <v>-1</v>
      </c>
      <c r="M318" s="30">
        <f t="shared" si="79"/>
        <v>-6.0922541340295904E-3</v>
      </c>
      <c r="N318" s="36">
        <f t="shared" si="80"/>
        <v>-9.9132589838909543E-3</v>
      </c>
    </row>
    <row r="319" spans="1:14" x14ac:dyDescent="0.2">
      <c r="A319" s="23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23"/>
      <c r="B320" s="25" t="s">
        <v>295</v>
      </c>
      <c r="C320" s="35">
        <v>0</v>
      </c>
      <c r="D320" s="29">
        <v>1</v>
      </c>
      <c r="E320" s="29">
        <v>0</v>
      </c>
      <c r="F320" s="29">
        <v>0</v>
      </c>
      <c r="G320" s="30" t="str">
        <f t="shared" si="75"/>
        <v/>
      </c>
      <c r="H320" s="30">
        <f t="shared" si="76"/>
        <v>1.2391573729863693E-3</v>
      </c>
      <c r="I320" s="30" t="str">
        <f t="shared" si="77"/>
        <v/>
      </c>
      <c r="J320" s="30" t="str">
        <f t="shared" si="78"/>
        <v/>
      </c>
      <c r="K320" s="30" t="str">
        <f t="shared" si="81"/>
        <v xml:space="preserve"> </v>
      </c>
      <c r="L320" s="30">
        <f t="shared" si="82"/>
        <v>-1</v>
      </c>
      <c r="M320" s="30" t="str">
        <f t="shared" si="79"/>
        <v/>
      </c>
      <c r="N320" s="36">
        <f t="shared" si="80"/>
        <v>-1.2391573729863693E-3</v>
      </c>
    </row>
    <row r="321" spans="1:14" ht="25.5" x14ac:dyDescent="0.2">
      <c r="A321" s="23"/>
      <c r="B321" s="25" t="s">
        <v>296</v>
      </c>
      <c r="C321" s="35">
        <v>3</v>
      </c>
      <c r="D321" s="29">
        <v>3</v>
      </c>
      <c r="E321" s="29">
        <v>1</v>
      </c>
      <c r="F321" s="29">
        <v>3</v>
      </c>
      <c r="G321" s="30">
        <f t="shared" si="75"/>
        <v>2.6109660574412533E-3</v>
      </c>
      <c r="H321" s="30">
        <f t="shared" si="76"/>
        <v>3.7174721189591076E-3</v>
      </c>
      <c r="I321" s="30">
        <f t="shared" si="77"/>
        <v>6.1274509803921568E-4</v>
      </c>
      <c r="J321" s="30">
        <f t="shared" si="78"/>
        <v>2.4390243902439024E-3</v>
      </c>
      <c r="K321" s="30">
        <f t="shared" si="81"/>
        <v>-0.66666666666666663</v>
      </c>
      <c r="L321" s="30">
        <f t="shared" si="82"/>
        <v>0</v>
      </c>
      <c r="M321" s="30">
        <f t="shared" si="79"/>
        <v>-1.7406440382941688E-3</v>
      </c>
      <c r="N321" s="36">
        <f t="shared" si="80"/>
        <v>0</v>
      </c>
    </row>
    <row r="322" spans="1:14" x14ac:dyDescent="0.2">
      <c r="A322" s="23"/>
      <c r="B322" s="25" t="s">
        <v>297</v>
      </c>
      <c r="C322" s="35">
        <v>0</v>
      </c>
      <c r="D322" s="29">
        <v>0</v>
      </c>
      <c r="E322" s="29">
        <v>0</v>
      </c>
      <c r="F322" s="29">
        <v>0</v>
      </c>
      <c r="G322" s="30" t="str">
        <f t="shared" si="75"/>
        <v/>
      </c>
      <c r="H322" s="30" t="str">
        <f t="shared" si="76"/>
        <v/>
      </c>
      <c r="I322" s="30" t="str">
        <f t="shared" si="77"/>
        <v/>
      </c>
      <c r="J322" s="30" t="str">
        <f t="shared" si="78"/>
        <v/>
      </c>
      <c r="K322" s="30" t="str">
        <f t="shared" si="81"/>
        <v xml:space="preserve"> </v>
      </c>
      <c r="L322" s="30" t="str">
        <f t="shared" si="82"/>
        <v xml:space="preserve"> </v>
      </c>
      <c r="M322" s="30" t="str">
        <f t="shared" si="79"/>
        <v/>
      </c>
      <c r="N322" s="36" t="str">
        <f t="shared" si="80"/>
        <v/>
      </c>
    </row>
    <row r="323" spans="1:14" ht="25.5" x14ac:dyDescent="0.2">
      <c r="A323" s="23"/>
      <c r="B323" s="25" t="s">
        <v>298</v>
      </c>
      <c r="C323" s="35">
        <v>0</v>
      </c>
      <c r="D323" s="29">
        <v>0</v>
      </c>
      <c r="E323" s="29">
        <v>0</v>
      </c>
      <c r="F323" s="29">
        <v>0</v>
      </c>
      <c r="G323" s="30" t="str">
        <f t="shared" si="75"/>
        <v/>
      </c>
      <c r="H323" s="30" t="str">
        <f t="shared" si="76"/>
        <v/>
      </c>
      <c r="I323" s="30" t="str">
        <f t="shared" si="77"/>
        <v/>
      </c>
      <c r="J323" s="30" t="str">
        <f t="shared" si="78"/>
        <v/>
      </c>
      <c r="K323" s="30" t="str">
        <f t="shared" si="81"/>
        <v xml:space="preserve"> </v>
      </c>
      <c r="L323" s="30" t="str">
        <f t="shared" si="82"/>
        <v xml:space="preserve"> </v>
      </c>
      <c r="M323" s="30" t="str">
        <f t="shared" si="79"/>
        <v/>
      </c>
      <c r="N323" s="36" t="str">
        <f t="shared" si="80"/>
        <v/>
      </c>
    </row>
    <row r="324" spans="1:14" x14ac:dyDescent="0.2">
      <c r="A324" s="23"/>
      <c r="B324" s="25" t="s">
        <v>299</v>
      </c>
      <c r="C324" s="35">
        <v>30</v>
      </c>
      <c r="D324" s="29">
        <v>34</v>
      </c>
      <c r="E324" s="29">
        <v>68</v>
      </c>
      <c r="F324" s="29">
        <v>66</v>
      </c>
      <c r="G324" s="30">
        <f t="shared" si="75"/>
        <v>2.6109660574412531E-2</v>
      </c>
      <c r="H324" s="30">
        <f t="shared" si="76"/>
        <v>4.2131350681536554E-2</v>
      </c>
      <c r="I324" s="30">
        <f t="shared" si="77"/>
        <v>4.1666666666666664E-2</v>
      </c>
      <c r="J324" s="30">
        <f t="shared" si="78"/>
        <v>5.3658536585365853E-2</v>
      </c>
      <c r="K324" s="30">
        <f t="shared" si="81"/>
        <v>1.2666666666666666</v>
      </c>
      <c r="L324" s="30">
        <f t="shared" si="82"/>
        <v>0.94117647058823528</v>
      </c>
      <c r="M324" s="30">
        <f t="shared" si="79"/>
        <v>3.3072236727589202E-2</v>
      </c>
      <c r="N324" s="36">
        <f t="shared" si="80"/>
        <v>3.9653035935563817E-2</v>
      </c>
    </row>
    <row r="325" spans="1:14" x14ac:dyDescent="0.2">
      <c r="A325" s="23"/>
      <c r="B325" s="25" t="s">
        <v>300</v>
      </c>
      <c r="C325" s="35">
        <v>3</v>
      </c>
      <c r="D325" s="29">
        <v>0</v>
      </c>
      <c r="E325" s="29">
        <v>0</v>
      </c>
      <c r="F325" s="29">
        <v>2</v>
      </c>
      <c r="G325" s="30">
        <f t="shared" si="75"/>
        <v>2.6109660574412533E-3</v>
      </c>
      <c r="H325" s="30" t="str">
        <f t="shared" si="76"/>
        <v/>
      </c>
      <c r="I325" s="30" t="str">
        <f t="shared" si="77"/>
        <v/>
      </c>
      <c r="J325" s="30">
        <f t="shared" si="78"/>
        <v>1.6260162601626016E-3</v>
      </c>
      <c r="K325" s="30">
        <f t="shared" si="81"/>
        <v>-1</v>
      </c>
      <c r="L325" s="30">
        <f t="shared" si="82"/>
        <v>1</v>
      </c>
      <c r="M325" s="30">
        <f t="shared" si="79"/>
        <v>-2.6109660574412533E-3</v>
      </c>
      <c r="N325" s="36" t="str">
        <f t="shared" si="80"/>
        <v/>
      </c>
    </row>
    <row r="326" spans="1:14" x14ac:dyDescent="0.2">
      <c r="A326" s="23"/>
      <c r="B326" s="25" t="s">
        <v>301</v>
      </c>
      <c r="C326" s="35">
        <v>0</v>
      </c>
      <c r="D326" s="29">
        <v>0</v>
      </c>
      <c r="E326" s="29">
        <v>0</v>
      </c>
      <c r="F326" s="29">
        <v>0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 t="str">
        <f t="shared" si="82"/>
        <v xml:space="preserve"> 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23"/>
      <c r="B327" s="25" t="s">
        <v>302</v>
      </c>
      <c r="C327" s="35">
        <v>199</v>
      </c>
      <c r="D327" s="29">
        <v>215</v>
      </c>
      <c r="E327" s="29">
        <v>202</v>
      </c>
      <c r="F327" s="29">
        <v>283</v>
      </c>
      <c r="G327" s="30">
        <f t="shared" si="75"/>
        <v>0.1731940818102698</v>
      </c>
      <c r="H327" s="30">
        <f t="shared" si="76"/>
        <v>0.26641883519206938</v>
      </c>
      <c r="I327" s="30">
        <f t="shared" si="77"/>
        <v>0.12377450980392157</v>
      </c>
      <c r="J327" s="30">
        <f t="shared" si="78"/>
        <v>0.23008130081300812</v>
      </c>
      <c r="K327" s="30">
        <f t="shared" si="81"/>
        <v>1.507537688442211E-2</v>
      </c>
      <c r="L327" s="30">
        <f t="shared" si="82"/>
        <v>0.31627906976744186</v>
      </c>
      <c r="M327" s="30">
        <f t="shared" si="79"/>
        <v>2.6109660574412533E-3</v>
      </c>
      <c r="N327" s="36">
        <f t="shared" si="80"/>
        <v>8.4262701363073109E-2</v>
      </c>
    </row>
    <row r="328" spans="1:14" x14ac:dyDescent="0.2">
      <c r="A328" s="23"/>
      <c r="B328" s="25" t="s">
        <v>303</v>
      </c>
      <c r="C328" s="35">
        <v>0</v>
      </c>
      <c r="D328" s="29">
        <v>0</v>
      </c>
      <c r="E328" s="29">
        <v>0</v>
      </c>
      <c r="F328" s="29">
        <v>0</v>
      </c>
      <c r="G328" s="30" t="str">
        <f t="shared" si="75"/>
        <v/>
      </c>
      <c r="H328" s="30" t="str">
        <f t="shared" si="76"/>
        <v/>
      </c>
      <c r="I328" s="30" t="str">
        <f t="shared" si="77"/>
        <v/>
      </c>
      <c r="J328" s="30" t="str">
        <f t="shared" si="78"/>
        <v/>
      </c>
      <c r="K328" s="30" t="str">
        <f t="shared" si="81"/>
        <v xml:space="preserve"> </v>
      </c>
      <c r="L328" s="30" t="str">
        <f t="shared" si="82"/>
        <v xml:space="preserve"> </v>
      </c>
      <c r="M328" s="30" t="str">
        <f t="shared" si="79"/>
        <v/>
      </c>
      <c r="N328" s="36" t="str">
        <f t="shared" si="80"/>
        <v/>
      </c>
    </row>
    <row r="329" spans="1:14" x14ac:dyDescent="0.2">
      <c r="A329" s="23"/>
      <c r="B329" s="25" t="s">
        <v>304</v>
      </c>
      <c r="C329" s="35">
        <v>1</v>
      </c>
      <c r="D329" s="29">
        <v>1</v>
      </c>
      <c r="E329" s="29">
        <v>11</v>
      </c>
      <c r="F329" s="29">
        <v>9</v>
      </c>
      <c r="G329" s="30">
        <f t="shared" si="75"/>
        <v>8.703220191470844E-4</v>
      </c>
      <c r="H329" s="30">
        <f t="shared" si="76"/>
        <v>1.2391573729863693E-3</v>
      </c>
      <c r="I329" s="30">
        <f t="shared" si="77"/>
        <v>6.7401960784313729E-3</v>
      </c>
      <c r="J329" s="30">
        <f t="shared" si="78"/>
        <v>7.3170731707317077E-3</v>
      </c>
      <c r="K329" s="30">
        <f t="shared" si="81"/>
        <v>10</v>
      </c>
      <c r="L329" s="30">
        <f t="shared" si="82"/>
        <v>8</v>
      </c>
      <c r="M329" s="30">
        <f t="shared" si="79"/>
        <v>8.7032201914708437E-3</v>
      </c>
      <c r="N329" s="36">
        <f t="shared" si="80"/>
        <v>9.9132589838909543E-3</v>
      </c>
    </row>
    <row r="330" spans="1:14" x14ac:dyDescent="0.2">
      <c r="A330" s="23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23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23"/>
      <c r="B332" s="25" t="s">
        <v>307</v>
      </c>
      <c r="C332" s="35">
        <v>0</v>
      </c>
      <c r="D332" s="29">
        <v>2</v>
      </c>
      <c r="E332" s="29">
        <v>0</v>
      </c>
      <c r="F332" s="29">
        <v>0</v>
      </c>
      <c r="G332" s="30" t="str">
        <f t="shared" si="75"/>
        <v/>
      </c>
      <c r="H332" s="30">
        <f t="shared" si="76"/>
        <v>2.4783147459727386E-3</v>
      </c>
      <c r="I332" s="30" t="str">
        <f t="shared" si="77"/>
        <v/>
      </c>
      <c r="J332" s="30" t="str">
        <f t="shared" si="78"/>
        <v/>
      </c>
      <c r="K332" s="30" t="str">
        <f t="shared" si="81"/>
        <v xml:space="preserve"> </v>
      </c>
      <c r="L332" s="30">
        <f t="shared" si="82"/>
        <v>-1</v>
      </c>
      <c r="M332" s="30" t="str">
        <f t="shared" si="79"/>
        <v/>
      </c>
      <c r="N332" s="36">
        <f t="shared" si="80"/>
        <v>-2.4783147459727386E-3</v>
      </c>
    </row>
    <row r="333" spans="1:14" x14ac:dyDescent="0.2">
      <c r="A333" s="23"/>
      <c r="B333" s="25" t="s">
        <v>308</v>
      </c>
      <c r="C333" s="35">
        <v>0</v>
      </c>
      <c r="D333" s="29">
        <v>0</v>
      </c>
      <c r="E333" s="29">
        <v>0</v>
      </c>
      <c r="F333" s="29">
        <v>1</v>
      </c>
      <c r="G333" s="30" t="str">
        <f t="shared" si="75"/>
        <v/>
      </c>
      <c r="H333" s="30" t="str">
        <f t="shared" si="76"/>
        <v/>
      </c>
      <c r="I333" s="30" t="str">
        <f t="shared" si="77"/>
        <v/>
      </c>
      <c r="J333" s="30">
        <f t="shared" si="78"/>
        <v>8.1300813008130081E-4</v>
      </c>
      <c r="K333" s="30" t="str">
        <f t="shared" si="81"/>
        <v xml:space="preserve"> </v>
      </c>
      <c r="L333" s="30">
        <f t="shared" si="82"/>
        <v>1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23"/>
      <c r="B334" s="25" t="s">
        <v>309</v>
      </c>
      <c r="C334" s="35">
        <v>0</v>
      </c>
      <c r="D334" s="29">
        <v>0</v>
      </c>
      <c r="E334" s="29">
        <v>0</v>
      </c>
      <c r="F334" s="29">
        <v>0</v>
      </c>
      <c r="G334" s="30" t="str">
        <f t="shared" si="75"/>
        <v/>
      </c>
      <c r="H334" s="30" t="str">
        <f t="shared" si="76"/>
        <v/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 t="str">
        <f t="shared" si="82"/>
        <v xml:space="preserve"> </v>
      </c>
      <c r="M334" s="30" t="str">
        <f t="shared" si="79"/>
        <v/>
      </c>
      <c r="N334" s="36" t="str">
        <f t="shared" si="80"/>
        <v/>
      </c>
    </row>
    <row r="335" spans="1:14" x14ac:dyDescent="0.2">
      <c r="A335" s="23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23"/>
      <c r="B336" s="25" t="s">
        <v>311</v>
      </c>
      <c r="C336" s="35">
        <v>0</v>
      </c>
      <c r="D336" s="29">
        <v>2</v>
      </c>
      <c r="E336" s="29">
        <v>0</v>
      </c>
      <c r="F336" s="29">
        <v>1</v>
      </c>
      <c r="G336" s="30" t="str">
        <f t="shared" si="75"/>
        <v/>
      </c>
      <c r="H336" s="30">
        <f t="shared" si="76"/>
        <v>2.4783147459727386E-3</v>
      </c>
      <c r="I336" s="30" t="str">
        <f t="shared" si="77"/>
        <v/>
      </c>
      <c r="J336" s="30">
        <f t="shared" si="78"/>
        <v>8.1300813008130081E-4</v>
      </c>
      <c r="K336" s="30" t="str">
        <f t="shared" si="81"/>
        <v xml:space="preserve"> </v>
      </c>
      <c r="L336" s="30">
        <f t="shared" si="82"/>
        <v>-0.5</v>
      </c>
      <c r="M336" s="30" t="str">
        <f t="shared" si="79"/>
        <v/>
      </c>
      <c r="N336" s="36">
        <f t="shared" si="80"/>
        <v>-1.2391573729863693E-3</v>
      </c>
    </row>
    <row r="337" spans="1:14" x14ac:dyDescent="0.2">
      <c r="A337" s="23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23"/>
      <c r="B338" s="25" t="s">
        <v>313</v>
      </c>
      <c r="C338" s="35">
        <v>1</v>
      </c>
      <c r="D338" s="29">
        <v>11</v>
      </c>
      <c r="E338" s="29">
        <v>1</v>
      </c>
      <c r="F338" s="29">
        <v>6</v>
      </c>
      <c r="G338" s="30">
        <f t="shared" si="75"/>
        <v>8.703220191470844E-4</v>
      </c>
      <c r="H338" s="30">
        <f t="shared" si="76"/>
        <v>1.3630731102850062E-2</v>
      </c>
      <c r="I338" s="30">
        <f t="shared" si="77"/>
        <v>6.1274509803921568E-4</v>
      </c>
      <c r="J338" s="30">
        <f t="shared" si="78"/>
        <v>4.8780487804878049E-3</v>
      </c>
      <c r="K338" s="30">
        <f t="shared" si="81"/>
        <v>0</v>
      </c>
      <c r="L338" s="30">
        <f t="shared" si="82"/>
        <v>-0.45454545454545453</v>
      </c>
      <c r="M338" s="30">
        <f t="shared" si="79"/>
        <v>0</v>
      </c>
      <c r="N338" s="36">
        <f t="shared" si="80"/>
        <v>-6.1957868649318458E-3</v>
      </c>
    </row>
    <row r="339" spans="1:14" ht="26.25" customHeight="1" x14ac:dyDescent="0.2">
      <c r="A339" s="23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23"/>
      <c r="B340" s="25" t="s">
        <v>315</v>
      </c>
      <c r="C340" s="35">
        <v>0</v>
      </c>
      <c r="D340" s="29">
        <v>1</v>
      </c>
      <c r="E340" s="29">
        <v>0</v>
      </c>
      <c r="F340" s="29">
        <v>0</v>
      </c>
      <c r="G340" s="30" t="str">
        <f t="shared" si="75"/>
        <v/>
      </c>
      <c r="H340" s="30">
        <f t="shared" si="76"/>
        <v>1.2391573729863693E-3</v>
      </c>
      <c r="I340" s="30" t="str">
        <f t="shared" si="77"/>
        <v/>
      </c>
      <c r="J340" s="30" t="str">
        <f t="shared" si="78"/>
        <v/>
      </c>
      <c r="K340" s="30" t="str">
        <f t="shared" si="81"/>
        <v xml:space="preserve"> </v>
      </c>
      <c r="L340" s="30">
        <f t="shared" si="82"/>
        <v>-1</v>
      </c>
      <c r="M340" s="30" t="str">
        <f t="shared" si="79"/>
        <v/>
      </c>
      <c r="N340" s="36">
        <f t="shared" si="80"/>
        <v>-1.2391573729863693E-3</v>
      </c>
    </row>
    <row r="341" spans="1:14" ht="26.25" customHeight="1" x14ac:dyDescent="0.2">
      <c r="A341" s="23"/>
      <c r="B341" s="25" t="s">
        <v>316</v>
      </c>
      <c r="C341" s="35">
        <v>0</v>
      </c>
      <c r="D341" s="29">
        <v>0</v>
      </c>
      <c r="E341" s="29">
        <v>0</v>
      </c>
      <c r="F341" s="29">
        <v>0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 t="str">
        <f t="shared" si="82"/>
        <v xml:space="preserve"> 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23"/>
      <c r="B342" s="25" t="s">
        <v>317</v>
      </c>
      <c r="C342" s="35">
        <v>0</v>
      </c>
      <c r="D342" s="29">
        <v>0</v>
      </c>
      <c r="E342" s="29">
        <v>0</v>
      </c>
      <c r="F342" s="29">
        <v>1</v>
      </c>
      <c r="G342" s="30" t="str">
        <f t="shared" si="75"/>
        <v/>
      </c>
      <c r="H342" s="30" t="str">
        <f t="shared" si="76"/>
        <v/>
      </c>
      <c r="I342" s="30" t="str">
        <f t="shared" si="77"/>
        <v/>
      </c>
      <c r="J342" s="30">
        <f t="shared" si="78"/>
        <v>8.1300813008130081E-4</v>
      </c>
      <c r="K342" s="30" t="str">
        <f t="shared" si="81"/>
        <v xml:space="preserve"> </v>
      </c>
      <c r="L342" s="30">
        <f t="shared" si="82"/>
        <v>1</v>
      </c>
      <c r="M342" s="30" t="str">
        <f t="shared" si="79"/>
        <v/>
      </c>
      <c r="N342" s="36" t="str">
        <f t="shared" si="80"/>
        <v/>
      </c>
    </row>
    <row r="343" spans="1:14" ht="25.5" x14ac:dyDescent="0.2">
      <c r="A343" s="23"/>
      <c r="B343" s="25" t="s">
        <v>318</v>
      </c>
      <c r="C343" s="35">
        <v>1</v>
      </c>
      <c r="D343" s="29">
        <v>0</v>
      </c>
      <c r="E343" s="29">
        <v>3</v>
      </c>
      <c r="F343" s="29">
        <v>0</v>
      </c>
      <c r="G343" s="30">
        <f t="shared" si="75"/>
        <v>8.703220191470844E-4</v>
      </c>
      <c r="H343" s="30" t="str">
        <f t="shared" si="76"/>
        <v/>
      </c>
      <c r="I343" s="30">
        <f t="shared" si="77"/>
        <v>1.838235294117647E-3</v>
      </c>
      <c r="J343" s="30" t="str">
        <f t="shared" si="78"/>
        <v/>
      </c>
      <c r="K343" s="30">
        <f t="shared" si="81"/>
        <v>2</v>
      </c>
      <c r="L343" s="30" t="str">
        <f t="shared" si="82"/>
        <v xml:space="preserve"> </v>
      </c>
      <c r="M343" s="30">
        <f t="shared" si="79"/>
        <v>1.7406440382941688E-3</v>
      </c>
      <c r="N343" s="36" t="str">
        <f t="shared" si="80"/>
        <v/>
      </c>
    </row>
    <row r="344" spans="1:14" ht="25.5" x14ac:dyDescent="0.2">
      <c r="A344" s="23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23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23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23"/>
      <c r="B347" s="25" t="s">
        <v>322</v>
      </c>
      <c r="C347" s="35">
        <v>3</v>
      </c>
      <c r="D347" s="29">
        <v>1</v>
      </c>
      <c r="E347" s="29">
        <v>0</v>
      </c>
      <c r="F347" s="29">
        <v>1</v>
      </c>
      <c r="G347" s="30">
        <f t="shared" si="75"/>
        <v>2.6109660574412533E-3</v>
      </c>
      <c r="H347" s="30">
        <f t="shared" si="76"/>
        <v>1.2391573729863693E-3</v>
      </c>
      <c r="I347" s="30" t="str">
        <f t="shared" si="77"/>
        <v/>
      </c>
      <c r="J347" s="30">
        <f t="shared" si="78"/>
        <v>8.1300813008130081E-4</v>
      </c>
      <c r="K347" s="30">
        <f t="shared" si="81"/>
        <v>-1</v>
      </c>
      <c r="L347" s="30">
        <f t="shared" si="82"/>
        <v>0</v>
      </c>
      <c r="M347" s="30">
        <f t="shared" si="79"/>
        <v>-2.6109660574412533E-3</v>
      </c>
      <c r="N347" s="36">
        <f t="shared" si="80"/>
        <v>0</v>
      </c>
    </row>
    <row r="348" spans="1:14" x14ac:dyDescent="0.2">
      <c r="A348" s="23"/>
      <c r="B348" s="25" t="s">
        <v>323</v>
      </c>
      <c r="C348" s="35">
        <v>0</v>
      </c>
      <c r="D348" s="29">
        <v>0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23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6.25" customHeight="1" x14ac:dyDescent="0.2">
      <c r="A350" s="23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6.25" customHeight="1" x14ac:dyDescent="0.2">
      <c r="A351" s="23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23"/>
      <c r="B352" s="25" t="s">
        <v>327</v>
      </c>
      <c r="C352" s="35">
        <v>0</v>
      </c>
      <c r="D352" s="29">
        <v>0</v>
      </c>
      <c r="E352" s="29">
        <v>0</v>
      </c>
      <c r="F352" s="29">
        <v>0</v>
      </c>
      <c r="G352" s="30" t="str">
        <f t="shared" si="83"/>
        <v/>
      </c>
      <c r="H352" s="30" t="str">
        <f t="shared" si="84"/>
        <v/>
      </c>
      <c r="I352" s="30" t="str">
        <f t="shared" si="85"/>
        <v/>
      </c>
      <c r="J352" s="30" t="str">
        <f t="shared" si="86"/>
        <v/>
      </c>
      <c r="K352" s="30" t="str">
        <f t="shared" si="89"/>
        <v xml:space="preserve"> </v>
      </c>
      <c r="L352" s="30" t="str">
        <f t="shared" si="90"/>
        <v xml:space="preserve"> </v>
      </c>
      <c r="M352" s="30" t="str">
        <f t="shared" si="87"/>
        <v/>
      </c>
      <c r="N352" s="36" t="str">
        <f t="shared" si="88"/>
        <v/>
      </c>
    </row>
    <row r="353" spans="1:14" ht="25.5" x14ac:dyDescent="0.2">
      <c r="A353" s="23"/>
      <c r="B353" s="25" t="s">
        <v>328</v>
      </c>
      <c r="C353" s="35">
        <v>0</v>
      </c>
      <c r="D353" s="29">
        <v>0</v>
      </c>
      <c r="E353" s="29">
        <v>0</v>
      </c>
      <c r="F353" s="29">
        <v>0</v>
      </c>
      <c r="G353" s="30" t="str">
        <f t="shared" si="83"/>
        <v/>
      </c>
      <c r="H353" s="30" t="str">
        <f t="shared" si="84"/>
        <v/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 t="str">
        <f t="shared" si="90"/>
        <v xml:space="preserve"> </v>
      </c>
      <c r="M353" s="30" t="str">
        <f t="shared" si="87"/>
        <v/>
      </c>
      <c r="N353" s="36" t="str">
        <f t="shared" si="88"/>
        <v/>
      </c>
    </row>
    <row r="354" spans="1:14" ht="25.5" x14ac:dyDescent="0.2">
      <c r="A354" s="23"/>
      <c r="B354" s="25" t="s">
        <v>329</v>
      </c>
      <c r="C354" s="35">
        <v>0</v>
      </c>
      <c r="D354" s="29">
        <v>0</v>
      </c>
      <c r="E354" s="29">
        <v>0</v>
      </c>
      <c r="F354" s="29">
        <v>0</v>
      </c>
      <c r="G354" s="30" t="str">
        <f t="shared" si="83"/>
        <v/>
      </c>
      <c r="H354" s="30" t="str">
        <f t="shared" si="84"/>
        <v/>
      </c>
      <c r="I354" s="30" t="str">
        <f t="shared" si="85"/>
        <v/>
      </c>
      <c r="J354" s="30" t="str">
        <f t="shared" si="86"/>
        <v/>
      </c>
      <c r="K354" s="30" t="str">
        <f t="shared" si="89"/>
        <v xml:space="preserve"> </v>
      </c>
      <c r="L354" s="30" t="str">
        <f t="shared" si="90"/>
        <v xml:space="preserve"> </v>
      </c>
      <c r="M354" s="30" t="str">
        <f t="shared" si="87"/>
        <v/>
      </c>
      <c r="N354" s="36" t="str">
        <f t="shared" si="88"/>
        <v/>
      </c>
    </row>
    <row r="355" spans="1:14" ht="25.5" x14ac:dyDescent="0.2">
      <c r="A355" s="23"/>
      <c r="B355" s="25" t="s">
        <v>330</v>
      </c>
      <c r="C355" s="35">
        <v>0</v>
      </c>
      <c r="D355" s="29">
        <v>0</v>
      </c>
      <c r="E355" s="29">
        <v>3</v>
      </c>
      <c r="F355" s="29">
        <v>0</v>
      </c>
      <c r="G355" s="30" t="str">
        <f t="shared" si="83"/>
        <v/>
      </c>
      <c r="H355" s="30" t="str">
        <f t="shared" si="84"/>
        <v/>
      </c>
      <c r="I355" s="30">
        <f t="shared" si="85"/>
        <v>1.838235294117647E-3</v>
      </c>
      <c r="J355" s="30" t="str">
        <f t="shared" si="86"/>
        <v/>
      </c>
      <c r="K355" s="30">
        <f t="shared" si="89"/>
        <v>1</v>
      </c>
      <c r="L355" s="30" t="str">
        <f t="shared" si="90"/>
        <v xml:space="preserve"> </v>
      </c>
      <c r="M355" s="30" t="str">
        <f t="shared" si="87"/>
        <v/>
      </c>
      <c r="N355" s="36" t="str">
        <f t="shared" si="88"/>
        <v/>
      </c>
    </row>
    <row r="356" spans="1:14" x14ac:dyDescent="0.2">
      <c r="A356" s="23"/>
      <c r="B356" s="25" t="s">
        <v>331</v>
      </c>
      <c r="C356" s="35">
        <v>0</v>
      </c>
      <c r="D356" s="29">
        <v>0</v>
      </c>
      <c r="E356" s="29">
        <v>0</v>
      </c>
      <c r="F356" s="29">
        <v>0</v>
      </c>
      <c r="G356" s="30" t="str">
        <f t="shared" si="83"/>
        <v/>
      </c>
      <c r="H356" s="30" t="str">
        <f t="shared" si="84"/>
        <v/>
      </c>
      <c r="I356" s="30" t="str">
        <f t="shared" si="85"/>
        <v/>
      </c>
      <c r="J356" s="30" t="str">
        <f t="shared" si="86"/>
        <v/>
      </c>
      <c r="K356" s="30" t="str">
        <f t="shared" si="89"/>
        <v xml:space="preserve"> </v>
      </c>
      <c r="L356" s="30" t="str">
        <f t="shared" si="90"/>
        <v xml:space="preserve"> </v>
      </c>
      <c r="M356" s="30" t="str">
        <f t="shared" si="87"/>
        <v/>
      </c>
      <c r="N356" s="36" t="str">
        <f t="shared" si="88"/>
        <v/>
      </c>
    </row>
    <row r="357" spans="1:14" ht="25.5" x14ac:dyDescent="0.2">
      <c r="A357" s="23"/>
      <c r="B357" s="25" t="s">
        <v>332</v>
      </c>
      <c r="C357" s="35">
        <v>0</v>
      </c>
      <c r="D357" s="29">
        <v>0</v>
      </c>
      <c r="E357" s="29">
        <v>0</v>
      </c>
      <c r="F357" s="29">
        <v>2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>
        <f t="shared" si="86"/>
        <v>1.6260162601626016E-3</v>
      </c>
      <c r="K357" s="30" t="str">
        <f t="shared" si="89"/>
        <v xml:space="preserve"> </v>
      </c>
      <c r="L357" s="30">
        <f t="shared" si="90"/>
        <v>1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23"/>
      <c r="B358" s="25" t="s">
        <v>333</v>
      </c>
      <c r="C358" s="35">
        <v>0</v>
      </c>
      <c r="D358" s="29">
        <v>0</v>
      </c>
      <c r="E358" s="29">
        <v>0</v>
      </c>
      <c r="F358" s="29">
        <v>0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 t="str">
        <f t="shared" si="90"/>
        <v xml:space="preserve"> 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23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23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23"/>
      <c r="B361" s="25" t="s">
        <v>336</v>
      </c>
      <c r="C361" s="35">
        <v>0</v>
      </c>
      <c r="D361" s="29">
        <v>0</v>
      </c>
      <c r="E361" s="29">
        <v>0</v>
      </c>
      <c r="F361" s="29">
        <v>0</v>
      </c>
      <c r="G361" s="30" t="str">
        <f t="shared" si="83"/>
        <v/>
      </c>
      <c r="H361" s="30" t="str">
        <f t="shared" si="84"/>
        <v/>
      </c>
      <c r="I361" s="30" t="str">
        <f t="shared" si="85"/>
        <v/>
      </c>
      <c r="J361" s="30" t="str">
        <f t="shared" si="86"/>
        <v/>
      </c>
      <c r="K361" s="30" t="str">
        <f t="shared" si="89"/>
        <v xml:space="preserve"> </v>
      </c>
      <c r="L361" s="30" t="str">
        <f t="shared" si="90"/>
        <v xml:space="preserve"> </v>
      </c>
      <c r="M361" s="30" t="str">
        <f t="shared" si="87"/>
        <v/>
      </c>
      <c r="N361" s="36" t="str">
        <f t="shared" si="88"/>
        <v/>
      </c>
    </row>
    <row r="362" spans="1:14" x14ac:dyDescent="0.2">
      <c r="A362" s="23"/>
      <c r="B362" s="25" t="s">
        <v>337</v>
      </c>
      <c r="C362" s="35">
        <v>0</v>
      </c>
      <c r="D362" s="29">
        <v>0</v>
      </c>
      <c r="E362" s="29">
        <v>0</v>
      </c>
      <c r="F362" s="29">
        <v>0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23"/>
      <c r="B363" s="26" t="s">
        <v>338</v>
      </c>
      <c r="C363" s="37">
        <v>0</v>
      </c>
      <c r="D363" s="38">
        <v>0</v>
      </c>
      <c r="E363" s="38">
        <v>0</v>
      </c>
      <c r="F363" s="38">
        <v>0</v>
      </c>
      <c r="G363" s="39" t="str">
        <f t="shared" si="83"/>
        <v/>
      </c>
      <c r="H363" s="39" t="str">
        <f t="shared" si="84"/>
        <v/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 t="str">
        <f t="shared" si="90"/>
        <v xml:space="preserve"> </v>
      </c>
      <c r="M363" s="39" t="str">
        <f t="shared" si="87"/>
        <v/>
      </c>
      <c r="N363" s="40" t="str">
        <f t="shared" si="88"/>
        <v/>
      </c>
    </row>
    <row r="364" spans="1:14" x14ac:dyDescent="0.2">
      <c r="A364" s="22"/>
    </row>
    <row r="365" spans="1:14" x14ac:dyDescent="0.2">
      <c r="A365" s="22"/>
    </row>
    <row r="366" spans="1:14" x14ac:dyDescent="0.2">
      <c r="A366" s="22"/>
    </row>
    <row r="367" spans="1:14" ht="15.75" thickBot="1" x14ac:dyDescent="0.25">
      <c r="A367" s="22"/>
    </row>
    <row r="368" spans="1:14" ht="29.25" customHeight="1" thickBot="1" x14ac:dyDescent="0.25">
      <c r="A368" s="23"/>
      <c r="B368" s="41" t="s">
        <v>2</v>
      </c>
      <c r="C368" s="44" t="s">
        <v>3</v>
      </c>
      <c r="D368" s="45"/>
      <c r="E368" s="45"/>
      <c r="F368" s="46"/>
      <c r="G368" s="44" t="s">
        <v>4</v>
      </c>
      <c r="H368" s="45"/>
      <c r="I368" s="45"/>
      <c r="J368" s="45"/>
      <c r="K368" s="44" t="s">
        <v>667</v>
      </c>
      <c r="L368" s="47"/>
      <c r="M368" s="44" t="s">
        <v>5</v>
      </c>
      <c r="N368" s="47"/>
    </row>
    <row r="369" spans="1:14" ht="15.75" thickBot="1" x14ac:dyDescent="0.25">
      <c r="A369" s="22"/>
      <c r="B369" s="42"/>
      <c r="C369" s="50">
        <v>2022</v>
      </c>
      <c r="D369" s="46"/>
      <c r="E369" s="51">
        <v>2023</v>
      </c>
      <c r="F369" s="46"/>
      <c r="G369" s="50">
        <v>2022</v>
      </c>
      <c r="H369" s="46"/>
      <c r="I369" s="51">
        <v>2023</v>
      </c>
      <c r="J369" s="46"/>
      <c r="K369" s="48"/>
      <c r="L369" s="49"/>
      <c r="M369" s="48"/>
      <c r="N369" s="49"/>
    </row>
    <row r="370" spans="1:14" ht="15.75" thickBot="1" x14ac:dyDescent="0.25">
      <c r="A370" s="23"/>
      <c r="B370" s="43"/>
      <c r="C370" s="13" t="s">
        <v>6</v>
      </c>
      <c r="D370" s="13" t="s">
        <v>7</v>
      </c>
      <c r="E370" s="13" t="s">
        <v>6</v>
      </c>
      <c r="F370" s="13" t="s">
        <v>7</v>
      </c>
      <c r="G370" s="13" t="s">
        <v>6</v>
      </c>
      <c r="H370" s="13" t="s">
        <v>7</v>
      </c>
      <c r="I370" s="13" t="s">
        <v>6</v>
      </c>
      <c r="J370" s="13" t="s">
        <v>7</v>
      </c>
      <c r="K370" s="13" t="s">
        <v>6</v>
      </c>
      <c r="L370" s="13" t="s">
        <v>7</v>
      </c>
      <c r="M370" s="13" t="s">
        <v>6</v>
      </c>
      <c r="N370" s="13" t="s">
        <v>7</v>
      </c>
    </row>
    <row r="371" spans="1:14" ht="15.75" thickBot="1" x14ac:dyDescent="0.25">
      <c r="A371" s="23"/>
      <c r="B371" s="14" t="s">
        <v>11</v>
      </c>
      <c r="C371" s="27">
        <f>SUM(C372:C604)</f>
        <v>3678</v>
      </c>
      <c r="D371" s="27">
        <f>SUM(D372:D604)</f>
        <v>2718</v>
      </c>
      <c r="E371" s="27">
        <f>SUM(E372:E604)</f>
        <v>3822</v>
      </c>
      <c r="F371" s="27">
        <f>SUM(F372:F604)</f>
        <v>4349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3.9151712887438822E-2</v>
      </c>
      <c r="L371" s="28">
        <f>+IF(AND(D371=0,F371=0),"",IF(D371=0,1,IF(F371=0,-1,(F371-D371)/D371)))</f>
        <v>0.60007358351729212</v>
      </c>
      <c r="M371" s="28">
        <f t="shared" ref="M371:M434" si="95">+IF(OR(AND(G371=""),(K371="")),"",G371*K371)</f>
        <v>3.9151712887438822E-2</v>
      </c>
      <c r="N371" s="28">
        <f t="shared" ref="N371:N434" si="96">+IF(OR(AND(H371=""),(L371="")),"",H371*L371)</f>
        <v>0.60007358351729212</v>
      </c>
    </row>
    <row r="372" spans="1:14" x14ac:dyDescent="0.2">
      <c r="A372" s="23"/>
      <c r="B372" s="24" t="s">
        <v>339</v>
      </c>
      <c r="C372" s="31">
        <v>43</v>
      </c>
      <c r="D372" s="32">
        <v>1</v>
      </c>
      <c r="E372" s="32">
        <v>15</v>
      </c>
      <c r="F372" s="32">
        <v>0</v>
      </c>
      <c r="G372" s="33">
        <f t="shared" si="91"/>
        <v>1.1691136487221317E-2</v>
      </c>
      <c r="H372" s="33">
        <f t="shared" si="92"/>
        <v>3.6791758646063282E-4</v>
      </c>
      <c r="I372" s="33">
        <f t="shared" si="93"/>
        <v>3.9246467817896386E-3</v>
      </c>
      <c r="J372" s="33" t="str">
        <f t="shared" si="94"/>
        <v/>
      </c>
      <c r="K372" s="33">
        <f t="shared" ref="K372:K435" si="97">+IF(AND(C372=0,E372=0)," ",IF(C372=0,1,IF(E372=0,-1,(E372-C372)/C372)))</f>
        <v>-0.65116279069767447</v>
      </c>
      <c r="L372" s="33">
        <f t="shared" ref="L372:L435" si="98">+IF(AND(D372=0,F372=0)," ",IF(D372=0,1,IF(F372=0,-1,(F372-D372)/D372)))</f>
        <v>-1</v>
      </c>
      <c r="M372" s="33">
        <f t="shared" si="95"/>
        <v>-7.6128330614464394E-3</v>
      </c>
      <c r="N372" s="34">
        <f t="shared" si="96"/>
        <v>-3.6791758646063282E-4</v>
      </c>
    </row>
    <row r="373" spans="1:14" x14ac:dyDescent="0.2">
      <c r="A373" s="23"/>
      <c r="B373" s="25" t="s">
        <v>340</v>
      </c>
      <c r="C373" s="35">
        <v>4</v>
      </c>
      <c r="D373" s="29">
        <v>1</v>
      </c>
      <c r="E373" s="29">
        <v>2</v>
      </c>
      <c r="F373" s="29">
        <v>0</v>
      </c>
      <c r="G373" s="30">
        <f t="shared" si="91"/>
        <v>1.0875475802066339E-3</v>
      </c>
      <c r="H373" s="30">
        <f t="shared" si="92"/>
        <v>3.6791758646063282E-4</v>
      </c>
      <c r="I373" s="30">
        <f t="shared" si="93"/>
        <v>5.2328623757195189E-4</v>
      </c>
      <c r="J373" s="30" t="str">
        <f t="shared" si="94"/>
        <v/>
      </c>
      <c r="K373" s="30">
        <f t="shared" si="97"/>
        <v>-0.5</v>
      </c>
      <c r="L373" s="30">
        <f t="shared" si="98"/>
        <v>-1</v>
      </c>
      <c r="M373" s="30">
        <f t="shared" si="95"/>
        <v>-5.4377379010331697E-4</v>
      </c>
      <c r="N373" s="36">
        <f t="shared" si="96"/>
        <v>-3.6791758646063282E-4</v>
      </c>
    </row>
    <row r="374" spans="1:14" x14ac:dyDescent="0.2">
      <c r="A374" s="23"/>
      <c r="B374" s="25" t="s">
        <v>341</v>
      </c>
      <c r="C374" s="35">
        <v>19</v>
      </c>
      <c r="D374" s="29">
        <v>33</v>
      </c>
      <c r="E374" s="29">
        <v>9</v>
      </c>
      <c r="F374" s="29">
        <v>4</v>
      </c>
      <c r="G374" s="30">
        <f t="shared" si="91"/>
        <v>5.1658510059815121E-3</v>
      </c>
      <c r="H374" s="30">
        <f t="shared" si="92"/>
        <v>1.2141280353200883E-2</v>
      </c>
      <c r="I374" s="30">
        <f t="shared" si="93"/>
        <v>2.3547880690737832E-3</v>
      </c>
      <c r="J374" s="30">
        <f t="shared" si="94"/>
        <v>9.1975166704989656E-4</v>
      </c>
      <c r="K374" s="30">
        <f t="shared" si="97"/>
        <v>-0.52631578947368418</v>
      </c>
      <c r="L374" s="30">
        <f t="shared" si="98"/>
        <v>-0.87878787878787878</v>
      </c>
      <c r="M374" s="30">
        <f t="shared" si="95"/>
        <v>-2.7188689505165853E-3</v>
      </c>
      <c r="N374" s="36">
        <f t="shared" si="96"/>
        <v>-1.0669610007358351E-2</v>
      </c>
    </row>
    <row r="375" spans="1:14" x14ac:dyDescent="0.2">
      <c r="A375" s="23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23"/>
      <c r="B376" s="25" t="s">
        <v>343</v>
      </c>
      <c r="C376" s="35">
        <v>0</v>
      </c>
      <c r="D376" s="29">
        <v>0</v>
      </c>
      <c r="E376" s="29">
        <v>0</v>
      </c>
      <c r="F376" s="29">
        <v>0</v>
      </c>
      <c r="G376" s="30" t="str">
        <f t="shared" si="91"/>
        <v/>
      </c>
      <c r="H376" s="30" t="str">
        <f t="shared" si="92"/>
        <v/>
      </c>
      <c r="I376" s="30" t="str">
        <f t="shared" si="93"/>
        <v/>
      </c>
      <c r="J376" s="30" t="str">
        <f t="shared" si="94"/>
        <v/>
      </c>
      <c r="K376" s="30" t="str">
        <f t="shared" si="97"/>
        <v xml:space="preserve"> </v>
      </c>
      <c r="L376" s="30" t="str">
        <f t="shared" si="98"/>
        <v xml:space="preserve"> 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23"/>
      <c r="B377" s="25" t="s">
        <v>344</v>
      </c>
      <c r="C377" s="35">
        <v>75</v>
      </c>
      <c r="D377" s="29">
        <v>59</v>
      </c>
      <c r="E377" s="29">
        <v>179</v>
      </c>
      <c r="F377" s="29">
        <v>128</v>
      </c>
      <c r="G377" s="30">
        <f t="shared" si="91"/>
        <v>2.0391517128874388E-2</v>
      </c>
      <c r="H377" s="30">
        <f t="shared" si="92"/>
        <v>2.1707137601177335E-2</v>
      </c>
      <c r="I377" s="30">
        <f t="shared" si="93"/>
        <v>4.683411826268969E-2</v>
      </c>
      <c r="J377" s="30">
        <f t="shared" si="94"/>
        <v>2.943205334559669E-2</v>
      </c>
      <c r="K377" s="30">
        <f t="shared" si="97"/>
        <v>1.3866666666666667</v>
      </c>
      <c r="L377" s="30">
        <f t="shared" si="98"/>
        <v>1.1694915254237288</v>
      </c>
      <c r="M377" s="30">
        <f t="shared" si="95"/>
        <v>2.8276237085372486E-2</v>
      </c>
      <c r="N377" s="36">
        <f t="shared" si="96"/>
        <v>2.5386313465783662E-2</v>
      </c>
    </row>
    <row r="378" spans="1:14" x14ac:dyDescent="0.2">
      <c r="A378" s="23"/>
      <c r="B378" s="25" t="s">
        <v>345</v>
      </c>
      <c r="C378" s="35">
        <v>5</v>
      </c>
      <c r="D378" s="29">
        <v>2</v>
      </c>
      <c r="E378" s="29">
        <v>2</v>
      </c>
      <c r="F378" s="29">
        <v>0</v>
      </c>
      <c r="G378" s="30">
        <f t="shared" si="91"/>
        <v>1.3594344752582926E-3</v>
      </c>
      <c r="H378" s="30">
        <f t="shared" si="92"/>
        <v>7.3583517292126564E-4</v>
      </c>
      <c r="I378" s="30">
        <f t="shared" si="93"/>
        <v>5.2328623757195189E-4</v>
      </c>
      <c r="J378" s="30" t="str">
        <f t="shared" si="94"/>
        <v/>
      </c>
      <c r="K378" s="30">
        <f t="shared" si="97"/>
        <v>-0.6</v>
      </c>
      <c r="L378" s="30">
        <f t="shared" si="98"/>
        <v>-1</v>
      </c>
      <c r="M378" s="30">
        <f t="shared" si="95"/>
        <v>-8.1566068515497557E-4</v>
      </c>
      <c r="N378" s="36">
        <f t="shared" si="96"/>
        <v>-7.3583517292126564E-4</v>
      </c>
    </row>
    <row r="379" spans="1:14" x14ac:dyDescent="0.2">
      <c r="A379" s="23"/>
      <c r="B379" s="25" t="s">
        <v>346</v>
      </c>
      <c r="C379" s="35">
        <v>1</v>
      </c>
      <c r="D379" s="29">
        <v>1</v>
      </c>
      <c r="E379" s="29">
        <v>0</v>
      </c>
      <c r="F379" s="29">
        <v>0</v>
      </c>
      <c r="G379" s="30">
        <f t="shared" si="91"/>
        <v>2.7188689505165849E-4</v>
      </c>
      <c r="H379" s="30">
        <f t="shared" si="92"/>
        <v>3.6791758646063282E-4</v>
      </c>
      <c r="I379" s="30" t="str">
        <f t="shared" si="93"/>
        <v/>
      </c>
      <c r="J379" s="30" t="str">
        <f t="shared" si="94"/>
        <v/>
      </c>
      <c r="K379" s="30">
        <f t="shared" si="97"/>
        <v>-1</v>
      </c>
      <c r="L379" s="30">
        <f t="shared" si="98"/>
        <v>-1</v>
      </c>
      <c r="M379" s="30">
        <f t="shared" si="95"/>
        <v>-2.7188689505165849E-4</v>
      </c>
      <c r="N379" s="36">
        <f t="shared" si="96"/>
        <v>-3.6791758646063282E-4</v>
      </c>
    </row>
    <row r="380" spans="1:14" x14ac:dyDescent="0.2">
      <c r="A380" s="23"/>
      <c r="B380" s="25" t="s">
        <v>347</v>
      </c>
      <c r="C380" s="35">
        <v>1</v>
      </c>
      <c r="D380" s="29">
        <v>2</v>
      </c>
      <c r="E380" s="29">
        <v>1</v>
      </c>
      <c r="F380" s="29">
        <v>3</v>
      </c>
      <c r="G380" s="30">
        <f t="shared" si="91"/>
        <v>2.7188689505165849E-4</v>
      </c>
      <c r="H380" s="30">
        <f t="shared" si="92"/>
        <v>7.3583517292126564E-4</v>
      </c>
      <c r="I380" s="30">
        <f t="shared" si="93"/>
        <v>2.6164311878597594E-4</v>
      </c>
      <c r="J380" s="30">
        <f t="shared" si="94"/>
        <v>6.8981375028742242E-4</v>
      </c>
      <c r="K380" s="30">
        <f t="shared" si="97"/>
        <v>0</v>
      </c>
      <c r="L380" s="30">
        <f t="shared" si="98"/>
        <v>0.5</v>
      </c>
      <c r="M380" s="30">
        <f t="shared" si="95"/>
        <v>0</v>
      </c>
      <c r="N380" s="36">
        <f t="shared" si="96"/>
        <v>3.6791758646063282E-4</v>
      </c>
    </row>
    <row r="381" spans="1:14" x14ac:dyDescent="0.2">
      <c r="A381" s="23"/>
      <c r="B381" s="25" t="s">
        <v>348</v>
      </c>
      <c r="C381" s="35">
        <v>2</v>
      </c>
      <c r="D381" s="29">
        <v>0</v>
      </c>
      <c r="E381" s="29">
        <v>0</v>
      </c>
      <c r="F381" s="29">
        <v>1</v>
      </c>
      <c r="G381" s="30">
        <f t="shared" si="91"/>
        <v>5.4377379010331697E-4</v>
      </c>
      <c r="H381" s="30" t="str">
        <f t="shared" si="92"/>
        <v/>
      </c>
      <c r="I381" s="30" t="str">
        <f t="shared" si="93"/>
        <v/>
      </c>
      <c r="J381" s="30">
        <f t="shared" si="94"/>
        <v>2.2993791676247414E-4</v>
      </c>
      <c r="K381" s="30">
        <f t="shared" si="97"/>
        <v>-1</v>
      </c>
      <c r="L381" s="30">
        <f t="shared" si="98"/>
        <v>1</v>
      </c>
      <c r="M381" s="30">
        <f t="shared" si="95"/>
        <v>-5.4377379010331697E-4</v>
      </c>
      <c r="N381" s="36" t="str">
        <f t="shared" si="96"/>
        <v/>
      </c>
    </row>
    <row r="382" spans="1:14" x14ac:dyDescent="0.2">
      <c r="A382" s="23"/>
      <c r="B382" s="25" t="s">
        <v>349</v>
      </c>
      <c r="C382" s="35">
        <v>0</v>
      </c>
      <c r="D382" s="29">
        <v>0</v>
      </c>
      <c r="E382" s="29">
        <v>0</v>
      </c>
      <c r="F382" s="29">
        <v>0</v>
      </c>
      <c r="G382" s="30" t="str">
        <f t="shared" si="91"/>
        <v/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 t="str">
        <f t="shared" si="97"/>
        <v xml:space="preserve"> </v>
      </c>
      <c r="L382" s="30" t="str">
        <f t="shared" si="98"/>
        <v xml:space="preserve"> </v>
      </c>
      <c r="M382" s="30" t="str">
        <f t="shared" si="95"/>
        <v/>
      </c>
      <c r="N382" s="36" t="str">
        <f t="shared" si="96"/>
        <v/>
      </c>
    </row>
    <row r="383" spans="1:14" x14ac:dyDescent="0.2">
      <c r="A383" s="23"/>
      <c r="B383" s="25" t="s">
        <v>350</v>
      </c>
      <c r="C383" s="35">
        <v>46</v>
      </c>
      <c r="D383" s="29">
        <v>28</v>
      </c>
      <c r="E383" s="29">
        <v>94</v>
      </c>
      <c r="F383" s="29">
        <v>41</v>
      </c>
      <c r="G383" s="30">
        <f t="shared" si="91"/>
        <v>1.2506797172376292E-2</v>
      </c>
      <c r="H383" s="30">
        <f t="shared" si="92"/>
        <v>1.0301692420897719E-2</v>
      </c>
      <c r="I383" s="30">
        <f t="shared" si="93"/>
        <v>2.4594453165881738E-2</v>
      </c>
      <c r="J383" s="30">
        <f t="shared" si="94"/>
        <v>9.4274545872614392E-3</v>
      </c>
      <c r="K383" s="30">
        <f t="shared" si="97"/>
        <v>1.0434782608695652</v>
      </c>
      <c r="L383" s="30">
        <f t="shared" si="98"/>
        <v>0.4642857142857143</v>
      </c>
      <c r="M383" s="30">
        <f t="shared" si="95"/>
        <v>1.3050570962479609E-2</v>
      </c>
      <c r="N383" s="36">
        <f t="shared" si="96"/>
        <v>4.7829286239882271E-3</v>
      </c>
    </row>
    <row r="384" spans="1:14" x14ac:dyDescent="0.2">
      <c r="A384" s="23"/>
      <c r="B384" s="25" t="s">
        <v>351</v>
      </c>
      <c r="C384" s="35">
        <v>2</v>
      </c>
      <c r="D384" s="29">
        <v>6</v>
      </c>
      <c r="E384" s="29">
        <v>4</v>
      </c>
      <c r="F384" s="29">
        <v>8</v>
      </c>
      <c r="G384" s="30">
        <f t="shared" si="91"/>
        <v>5.4377379010331697E-4</v>
      </c>
      <c r="H384" s="30">
        <f t="shared" si="92"/>
        <v>2.2075055187637969E-3</v>
      </c>
      <c r="I384" s="30">
        <f t="shared" si="93"/>
        <v>1.0465724751439038E-3</v>
      </c>
      <c r="J384" s="30">
        <f t="shared" si="94"/>
        <v>1.8395033340997931E-3</v>
      </c>
      <c r="K384" s="30">
        <f t="shared" si="97"/>
        <v>1</v>
      </c>
      <c r="L384" s="30">
        <f t="shared" si="98"/>
        <v>0.33333333333333331</v>
      </c>
      <c r="M384" s="30">
        <f t="shared" si="95"/>
        <v>5.4377379010331697E-4</v>
      </c>
      <c r="N384" s="36">
        <f t="shared" si="96"/>
        <v>7.3583517292126564E-4</v>
      </c>
    </row>
    <row r="385" spans="1:14" x14ac:dyDescent="0.2">
      <c r="A385" s="23"/>
      <c r="B385" s="25" t="s">
        <v>352</v>
      </c>
      <c r="C385" s="35">
        <v>2</v>
      </c>
      <c r="D385" s="29">
        <v>0</v>
      </c>
      <c r="E385" s="29">
        <v>0</v>
      </c>
      <c r="F385" s="29">
        <v>0</v>
      </c>
      <c r="G385" s="30">
        <f t="shared" si="91"/>
        <v>5.4377379010331697E-4</v>
      </c>
      <c r="H385" s="30" t="str">
        <f t="shared" si="92"/>
        <v/>
      </c>
      <c r="I385" s="30" t="str">
        <f t="shared" si="93"/>
        <v/>
      </c>
      <c r="J385" s="30" t="str">
        <f t="shared" si="94"/>
        <v/>
      </c>
      <c r="K385" s="30">
        <f t="shared" si="97"/>
        <v>-1</v>
      </c>
      <c r="L385" s="30" t="str">
        <f t="shared" si="98"/>
        <v xml:space="preserve"> </v>
      </c>
      <c r="M385" s="30">
        <f t="shared" si="95"/>
        <v>-5.4377379010331697E-4</v>
      </c>
      <c r="N385" s="36" t="str">
        <f t="shared" si="96"/>
        <v/>
      </c>
    </row>
    <row r="386" spans="1:14" x14ac:dyDescent="0.2">
      <c r="A386" s="23"/>
      <c r="B386" s="25" t="s">
        <v>353</v>
      </c>
      <c r="C386" s="35">
        <v>21</v>
      </c>
      <c r="D386" s="29">
        <v>15</v>
      </c>
      <c r="E386" s="29">
        <v>18</v>
      </c>
      <c r="F386" s="29">
        <v>4</v>
      </c>
      <c r="G386" s="30">
        <f t="shared" si="91"/>
        <v>5.7096247960848291E-3</v>
      </c>
      <c r="H386" s="30">
        <f t="shared" si="92"/>
        <v>5.5187637969094927E-3</v>
      </c>
      <c r="I386" s="30">
        <f t="shared" si="93"/>
        <v>4.7095761381475663E-3</v>
      </c>
      <c r="J386" s="30">
        <f t="shared" si="94"/>
        <v>9.1975166704989656E-4</v>
      </c>
      <c r="K386" s="30">
        <f t="shared" si="97"/>
        <v>-0.14285714285714285</v>
      </c>
      <c r="L386" s="30">
        <f t="shared" si="98"/>
        <v>-0.73333333333333328</v>
      </c>
      <c r="M386" s="30">
        <f t="shared" si="95"/>
        <v>-8.1566068515497557E-4</v>
      </c>
      <c r="N386" s="36">
        <f t="shared" si="96"/>
        <v>-4.0470934510669614E-3</v>
      </c>
    </row>
    <row r="387" spans="1:14" x14ac:dyDescent="0.2">
      <c r="A387" s="23"/>
      <c r="B387" s="25" t="s">
        <v>354</v>
      </c>
      <c r="C387" s="35">
        <v>14</v>
      </c>
      <c r="D387" s="29">
        <v>8</v>
      </c>
      <c r="E387" s="29">
        <v>59</v>
      </c>
      <c r="F387" s="29">
        <v>14</v>
      </c>
      <c r="G387" s="30">
        <f t="shared" si="91"/>
        <v>3.8064165307232192E-3</v>
      </c>
      <c r="H387" s="30">
        <f t="shared" si="92"/>
        <v>2.9433406916850625E-3</v>
      </c>
      <c r="I387" s="30">
        <f t="shared" si="93"/>
        <v>1.543694400837258E-2</v>
      </c>
      <c r="J387" s="30">
        <f t="shared" si="94"/>
        <v>3.2191308346746377E-3</v>
      </c>
      <c r="K387" s="30">
        <f t="shared" si="97"/>
        <v>3.2142857142857144</v>
      </c>
      <c r="L387" s="30">
        <f t="shared" si="98"/>
        <v>0.75</v>
      </c>
      <c r="M387" s="30">
        <f t="shared" si="95"/>
        <v>1.2234910277324634E-2</v>
      </c>
      <c r="N387" s="36">
        <f t="shared" si="96"/>
        <v>2.2075055187637969E-3</v>
      </c>
    </row>
    <row r="388" spans="1:14" x14ac:dyDescent="0.2">
      <c r="A388" s="23"/>
      <c r="B388" s="25" t="s">
        <v>355</v>
      </c>
      <c r="C388" s="35">
        <v>0</v>
      </c>
      <c r="D388" s="29">
        <v>0</v>
      </c>
      <c r="E388" s="29">
        <v>0</v>
      </c>
      <c r="F388" s="29">
        <v>0</v>
      </c>
      <c r="G388" s="30" t="str">
        <f t="shared" si="91"/>
        <v/>
      </c>
      <c r="H388" s="30" t="str">
        <f t="shared" si="92"/>
        <v/>
      </c>
      <c r="I388" s="30" t="str">
        <f t="shared" si="93"/>
        <v/>
      </c>
      <c r="J388" s="30" t="str">
        <f t="shared" si="94"/>
        <v/>
      </c>
      <c r="K388" s="30" t="str">
        <f t="shared" si="97"/>
        <v xml:space="preserve"> </v>
      </c>
      <c r="L388" s="30" t="str">
        <f t="shared" si="98"/>
        <v xml:space="preserve"> </v>
      </c>
      <c r="M388" s="30" t="str">
        <f t="shared" si="95"/>
        <v/>
      </c>
      <c r="N388" s="36" t="str">
        <f t="shared" si="96"/>
        <v/>
      </c>
    </row>
    <row r="389" spans="1:14" x14ac:dyDescent="0.2">
      <c r="A389" s="23"/>
      <c r="B389" s="25" t="s">
        <v>356</v>
      </c>
      <c r="C389" s="35">
        <v>0</v>
      </c>
      <c r="D389" s="29">
        <v>1</v>
      </c>
      <c r="E389" s="29">
        <v>1</v>
      </c>
      <c r="F389" s="29">
        <v>0</v>
      </c>
      <c r="G389" s="30" t="str">
        <f t="shared" si="91"/>
        <v/>
      </c>
      <c r="H389" s="30">
        <f t="shared" si="92"/>
        <v>3.6791758646063282E-4</v>
      </c>
      <c r="I389" s="30">
        <f t="shared" si="93"/>
        <v>2.6164311878597594E-4</v>
      </c>
      <c r="J389" s="30" t="str">
        <f t="shared" si="94"/>
        <v/>
      </c>
      <c r="K389" s="30">
        <f t="shared" si="97"/>
        <v>1</v>
      </c>
      <c r="L389" s="30">
        <f t="shared" si="98"/>
        <v>-1</v>
      </c>
      <c r="M389" s="30" t="str">
        <f t="shared" si="95"/>
        <v/>
      </c>
      <c r="N389" s="36">
        <f t="shared" si="96"/>
        <v>-3.6791758646063282E-4</v>
      </c>
    </row>
    <row r="390" spans="1:14" x14ac:dyDescent="0.2">
      <c r="A390" s="23"/>
      <c r="B390" s="25" t="s">
        <v>357</v>
      </c>
      <c r="C390" s="35">
        <v>0</v>
      </c>
      <c r="D390" s="29">
        <v>0</v>
      </c>
      <c r="E390" s="29">
        <v>0</v>
      </c>
      <c r="F390" s="29">
        <v>0</v>
      </c>
      <c r="G390" s="30" t="str">
        <f t="shared" si="91"/>
        <v/>
      </c>
      <c r="H390" s="30" t="str">
        <f t="shared" si="92"/>
        <v/>
      </c>
      <c r="I390" s="30" t="str">
        <f t="shared" si="93"/>
        <v/>
      </c>
      <c r="J390" s="30" t="str">
        <f t="shared" si="94"/>
        <v/>
      </c>
      <c r="K390" s="30" t="str">
        <f t="shared" si="97"/>
        <v xml:space="preserve"> </v>
      </c>
      <c r="L390" s="30" t="str">
        <f t="shared" si="98"/>
        <v xml:space="preserve"> 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23"/>
      <c r="B391" s="25" t="s">
        <v>358</v>
      </c>
      <c r="C391" s="35">
        <v>1782</v>
      </c>
      <c r="D391" s="29">
        <v>1093</v>
      </c>
      <c r="E391" s="29">
        <v>1553</v>
      </c>
      <c r="F391" s="29">
        <v>1379</v>
      </c>
      <c r="G391" s="30">
        <f t="shared" si="91"/>
        <v>0.48450244698205547</v>
      </c>
      <c r="H391" s="30">
        <f t="shared" si="92"/>
        <v>0.40213392200147169</v>
      </c>
      <c r="I391" s="30">
        <f t="shared" si="93"/>
        <v>0.40633176347462063</v>
      </c>
      <c r="J391" s="30">
        <f t="shared" si="94"/>
        <v>0.31708438721545185</v>
      </c>
      <c r="K391" s="30">
        <f t="shared" si="97"/>
        <v>-0.12850729517396184</v>
      </c>
      <c r="L391" s="30">
        <f t="shared" si="98"/>
        <v>0.26166514181152789</v>
      </c>
      <c r="M391" s="30">
        <f t="shared" si="95"/>
        <v>-6.2262098966829799E-2</v>
      </c>
      <c r="N391" s="36">
        <f t="shared" si="96"/>
        <v>0.10522442972774099</v>
      </c>
    </row>
    <row r="392" spans="1:14" x14ac:dyDescent="0.2">
      <c r="A392" s="23"/>
      <c r="B392" s="25" t="s">
        <v>359</v>
      </c>
      <c r="C392" s="35">
        <v>3</v>
      </c>
      <c r="D392" s="29">
        <v>0</v>
      </c>
      <c r="E392" s="29">
        <v>0</v>
      </c>
      <c r="F392" s="29">
        <v>1</v>
      </c>
      <c r="G392" s="30">
        <f t="shared" si="91"/>
        <v>8.1566068515497557E-4</v>
      </c>
      <c r="H392" s="30" t="str">
        <f t="shared" si="92"/>
        <v/>
      </c>
      <c r="I392" s="30" t="str">
        <f t="shared" si="93"/>
        <v/>
      </c>
      <c r="J392" s="30">
        <f t="shared" si="94"/>
        <v>2.2993791676247414E-4</v>
      </c>
      <c r="K392" s="30">
        <f t="shared" si="97"/>
        <v>-1</v>
      </c>
      <c r="L392" s="30">
        <f t="shared" si="98"/>
        <v>1</v>
      </c>
      <c r="M392" s="30">
        <f t="shared" si="95"/>
        <v>-8.1566068515497557E-4</v>
      </c>
      <c r="N392" s="36" t="str">
        <f t="shared" si="96"/>
        <v/>
      </c>
    </row>
    <row r="393" spans="1:14" x14ac:dyDescent="0.2">
      <c r="A393" s="23"/>
      <c r="B393" s="25" t="s">
        <v>360</v>
      </c>
      <c r="C393" s="35">
        <v>0</v>
      </c>
      <c r="D393" s="29">
        <v>0</v>
      </c>
      <c r="E393" s="29">
        <v>0</v>
      </c>
      <c r="F393" s="29">
        <v>0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 t="str">
        <f t="shared" si="94"/>
        <v/>
      </c>
      <c r="K393" s="30" t="str">
        <f t="shared" si="97"/>
        <v xml:space="preserve"> </v>
      </c>
      <c r="L393" s="30" t="str">
        <f t="shared" si="98"/>
        <v xml:space="preserve"> 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23"/>
      <c r="B394" s="25" t="s">
        <v>361</v>
      </c>
      <c r="C394" s="35">
        <v>0</v>
      </c>
      <c r="D394" s="29">
        <v>0</v>
      </c>
      <c r="E394" s="29">
        <v>0</v>
      </c>
      <c r="F394" s="29">
        <v>2</v>
      </c>
      <c r="G394" s="30" t="str">
        <f t="shared" si="91"/>
        <v/>
      </c>
      <c r="H394" s="30" t="str">
        <f t="shared" si="92"/>
        <v/>
      </c>
      <c r="I394" s="30" t="str">
        <f t="shared" si="93"/>
        <v/>
      </c>
      <c r="J394" s="30">
        <f t="shared" si="94"/>
        <v>4.5987583352494828E-4</v>
      </c>
      <c r="K394" s="30" t="str">
        <f t="shared" si="97"/>
        <v xml:space="preserve"> </v>
      </c>
      <c r="L394" s="30">
        <f t="shared" si="98"/>
        <v>1</v>
      </c>
      <c r="M394" s="30" t="str">
        <f t="shared" si="95"/>
        <v/>
      </c>
      <c r="N394" s="36" t="str">
        <f t="shared" si="96"/>
        <v/>
      </c>
    </row>
    <row r="395" spans="1:14" x14ac:dyDescent="0.2">
      <c r="A395" s="23"/>
      <c r="B395" s="25" t="s">
        <v>362</v>
      </c>
      <c r="C395" s="35">
        <v>6</v>
      </c>
      <c r="D395" s="29">
        <v>21</v>
      </c>
      <c r="E395" s="29">
        <v>3</v>
      </c>
      <c r="F395" s="29">
        <v>26</v>
      </c>
      <c r="G395" s="30">
        <f t="shared" si="91"/>
        <v>1.6313213703099511E-3</v>
      </c>
      <c r="H395" s="30">
        <f t="shared" si="92"/>
        <v>7.7262693156732896E-3</v>
      </c>
      <c r="I395" s="30">
        <f t="shared" si="93"/>
        <v>7.8492935635792783E-4</v>
      </c>
      <c r="J395" s="30">
        <f t="shared" si="94"/>
        <v>5.9783858358243274E-3</v>
      </c>
      <c r="K395" s="30">
        <f t="shared" si="97"/>
        <v>-0.5</v>
      </c>
      <c r="L395" s="30">
        <f t="shared" si="98"/>
        <v>0.23809523809523808</v>
      </c>
      <c r="M395" s="30">
        <f t="shared" si="95"/>
        <v>-8.1566068515497557E-4</v>
      </c>
      <c r="N395" s="36">
        <f t="shared" si="96"/>
        <v>1.8395879323031641E-3</v>
      </c>
    </row>
    <row r="396" spans="1:14" x14ac:dyDescent="0.2">
      <c r="A396" s="23"/>
      <c r="B396" s="25" t="s">
        <v>363</v>
      </c>
      <c r="C396" s="35">
        <v>0</v>
      </c>
      <c r="D396" s="29">
        <v>0</v>
      </c>
      <c r="E396" s="29">
        <v>2</v>
      </c>
      <c r="F396" s="29">
        <v>0</v>
      </c>
      <c r="G396" s="30" t="str">
        <f t="shared" si="91"/>
        <v/>
      </c>
      <c r="H396" s="30" t="str">
        <f t="shared" si="92"/>
        <v/>
      </c>
      <c r="I396" s="30">
        <f t="shared" si="93"/>
        <v>5.2328623757195189E-4</v>
      </c>
      <c r="J396" s="30" t="str">
        <f t="shared" si="94"/>
        <v/>
      </c>
      <c r="K396" s="30">
        <f t="shared" si="97"/>
        <v>1</v>
      </c>
      <c r="L396" s="30" t="str">
        <f t="shared" si="98"/>
        <v xml:space="preserve"> </v>
      </c>
      <c r="M396" s="30" t="str">
        <f t="shared" si="95"/>
        <v/>
      </c>
      <c r="N396" s="36" t="str">
        <f t="shared" si="96"/>
        <v/>
      </c>
    </row>
    <row r="397" spans="1:14" x14ac:dyDescent="0.2">
      <c r="A397" s="23"/>
      <c r="B397" s="25" t="s">
        <v>364</v>
      </c>
      <c r="C397" s="35">
        <v>0</v>
      </c>
      <c r="D397" s="29">
        <v>0</v>
      </c>
      <c r="E397" s="29">
        <v>0</v>
      </c>
      <c r="F397" s="29">
        <v>0</v>
      </c>
      <c r="G397" s="30" t="str">
        <f t="shared" si="91"/>
        <v/>
      </c>
      <c r="H397" s="30" t="str">
        <f t="shared" si="92"/>
        <v/>
      </c>
      <c r="I397" s="30" t="str">
        <f t="shared" si="93"/>
        <v/>
      </c>
      <c r="J397" s="30" t="str">
        <f t="shared" si="94"/>
        <v/>
      </c>
      <c r="K397" s="30" t="str">
        <f t="shared" si="97"/>
        <v xml:space="preserve"> </v>
      </c>
      <c r="L397" s="30" t="str">
        <f t="shared" si="98"/>
        <v xml:space="preserve"> </v>
      </c>
      <c r="M397" s="30" t="str">
        <f t="shared" si="95"/>
        <v/>
      </c>
      <c r="N397" s="36" t="str">
        <f t="shared" si="96"/>
        <v/>
      </c>
    </row>
    <row r="398" spans="1:14" x14ac:dyDescent="0.2">
      <c r="A398" s="23"/>
      <c r="B398" s="25" t="s">
        <v>365</v>
      </c>
      <c r="C398" s="35">
        <v>0</v>
      </c>
      <c r="D398" s="29">
        <v>0</v>
      </c>
      <c r="E398" s="29">
        <v>0</v>
      </c>
      <c r="F398" s="29">
        <v>0</v>
      </c>
      <c r="G398" s="30" t="str">
        <f t="shared" si="91"/>
        <v/>
      </c>
      <c r="H398" s="30" t="str">
        <f t="shared" si="92"/>
        <v/>
      </c>
      <c r="I398" s="30" t="str">
        <f t="shared" si="93"/>
        <v/>
      </c>
      <c r="J398" s="30" t="str">
        <f t="shared" si="94"/>
        <v/>
      </c>
      <c r="K398" s="30" t="str">
        <f t="shared" si="97"/>
        <v xml:space="preserve"> </v>
      </c>
      <c r="L398" s="30" t="str">
        <f t="shared" si="98"/>
        <v xml:space="preserve"> </v>
      </c>
      <c r="M398" s="30" t="str">
        <f t="shared" si="95"/>
        <v/>
      </c>
      <c r="N398" s="36" t="str">
        <f t="shared" si="96"/>
        <v/>
      </c>
    </row>
    <row r="399" spans="1:14" x14ac:dyDescent="0.2">
      <c r="A399" s="23"/>
      <c r="B399" s="25" t="s">
        <v>366</v>
      </c>
      <c r="C399" s="35">
        <v>0</v>
      </c>
      <c r="D399" s="29">
        <v>0</v>
      </c>
      <c r="E399" s="29">
        <v>0</v>
      </c>
      <c r="F399" s="29">
        <v>0</v>
      </c>
      <c r="G399" s="30" t="str">
        <f t="shared" si="91"/>
        <v/>
      </c>
      <c r="H399" s="30" t="str">
        <f t="shared" si="92"/>
        <v/>
      </c>
      <c r="I399" s="30" t="str">
        <f t="shared" si="93"/>
        <v/>
      </c>
      <c r="J399" s="30" t="str">
        <f t="shared" si="94"/>
        <v/>
      </c>
      <c r="K399" s="30" t="str">
        <f t="shared" si="97"/>
        <v xml:space="preserve"> </v>
      </c>
      <c r="L399" s="30" t="str">
        <f t="shared" si="98"/>
        <v xml:space="preserve"> 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23"/>
      <c r="B400" s="25" t="s">
        <v>367</v>
      </c>
      <c r="C400" s="35">
        <v>1</v>
      </c>
      <c r="D400" s="29">
        <v>1</v>
      </c>
      <c r="E400" s="29">
        <v>0</v>
      </c>
      <c r="F400" s="29">
        <v>0</v>
      </c>
      <c r="G400" s="30">
        <f t="shared" si="91"/>
        <v>2.7188689505165849E-4</v>
      </c>
      <c r="H400" s="30">
        <f t="shared" si="92"/>
        <v>3.6791758646063282E-4</v>
      </c>
      <c r="I400" s="30" t="str">
        <f t="shared" si="93"/>
        <v/>
      </c>
      <c r="J400" s="30" t="str">
        <f t="shared" si="94"/>
        <v/>
      </c>
      <c r="K400" s="30">
        <f t="shared" si="97"/>
        <v>-1</v>
      </c>
      <c r="L400" s="30">
        <f t="shared" si="98"/>
        <v>-1</v>
      </c>
      <c r="M400" s="30">
        <f t="shared" si="95"/>
        <v>-2.7188689505165849E-4</v>
      </c>
      <c r="N400" s="36">
        <f t="shared" si="96"/>
        <v>-3.6791758646063282E-4</v>
      </c>
    </row>
    <row r="401" spans="1:14" x14ac:dyDescent="0.2">
      <c r="A401" s="23"/>
      <c r="B401" s="25" t="s">
        <v>368</v>
      </c>
      <c r="C401" s="35">
        <v>1</v>
      </c>
      <c r="D401" s="29">
        <v>0</v>
      </c>
      <c r="E401" s="29">
        <v>0</v>
      </c>
      <c r="F401" s="29">
        <v>2</v>
      </c>
      <c r="G401" s="30">
        <f t="shared" si="91"/>
        <v>2.7188689505165849E-4</v>
      </c>
      <c r="H401" s="30" t="str">
        <f t="shared" si="92"/>
        <v/>
      </c>
      <c r="I401" s="30" t="str">
        <f t="shared" si="93"/>
        <v/>
      </c>
      <c r="J401" s="30">
        <f t="shared" si="94"/>
        <v>4.5987583352494828E-4</v>
      </c>
      <c r="K401" s="30">
        <f t="shared" si="97"/>
        <v>-1</v>
      </c>
      <c r="L401" s="30">
        <f t="shared" si="98"/>
        <v>1</v>
      </c>
      <c r="M401" s="30">
        <f t="shared" si="95"/>
        <v>-2.7188689505165849E-4</v>
      </c>
      <c r="N401" s="36" t="str">
        <f t="shared" si="96"/>
        <v/>
      </c>
    </row>
    <row r="402" spans="1:14" x14ac:dyDescent="0.2">
      <c r="A402" s="23"/>
      <c r="B402" s="25" t="s">
        <v>369</v>
      </c>
      <c r="C402" s="35">
        <v>3</v>
      </c>
      <c r="D402" s="29">
        <v>5</v>
      </c>
      <c r="E402" s="29">
        <v>8</v>
      </c>
      <c r="F402" s="29">
        <v>5</v>
      </c>
      <c r="G402" s="30">
        <f t="shared" si="91"/>
        <v>8.1566068515497557E-4</v>
      </c>
      <c r="H402" s="30">
        <f t="shared" si="92"/>
        <v>1.8395879323031641E-3</v>
      </c>
      <c r="I402" s="30">
        <f t="shared" si="93"/>
        <v>2.0931449502878076E-3</v>
      </c>
      <c r="J402" s="30">
        <f t="shared" si="94"/>
        <v>1.1496895838123706E-3</v>
      </c>
      <c r="K402" s="30">
        <f t="shared" si="97"/>
        <v>1.6666666666666667</v>
      </c>
      <c r="L402" s="30">
        <f t="shared" si="98"/>
        <v>0</v>
      </c>
      <c r="M402" s="30">
        <f t="shared" si="95"/>
        <v>1.3594344752582926E-3</v>
      </c>
      <c r="N402" s="36">
        <f t="shared" si="96"/>
        <v>0</v>
      </c>
    </row>
    <row r="403" spans="1:14" x14ac:dyDescent="0.2">
      <c r="A403" s="23"/>
      <c r="B403" s="25" t="s">
        <v>370</v>
      </c>
      <c r="C403" s="35">
        <v>0</v>
      </c>
      <c r="D403" s="29">
        <v>9</v>
      </c>
      <c r="E403" s="29">
        <v>0</v>
      </c>
      <c r="F403" s="29">
        <v>1</v>
      </c>
      <c r="G403" s="30" t="str">
        <f t="shared" si="91"/>
        <v/>
      </c>
      <c r="H403" s="30">
        <f t="shared" si="92"/>
        <v>3.3112582781456954E-3</v>
      </c>
      <c r="I403" s="30" t="str">
        <f t="shared" si="93"/>
        <v/>
      </c>
      <c r="J403" s="30">
        <f t="shared" si="94"/>
        <v>2.2993791676247414E-4</v>
      </c>
      <c r="K403" s="30" t="str">
        <f t="shared" si="97"/>
        <v xml:space="preserve"> </v>
      </c>
      <c r="L403" s="30">
        <f t="shared" si="98"/>
        <v>-0.88888888888888884</v>
      </c>
      <c r="M403" s="30" t="str">
        <f t="shared" si="95"/>
        <v/>
      </c>
      <c r="N403" s="36">
        <f t="shared" si="96"/>
        <v>-2.9433406916850625E-3</v>
      </c>
    </row>
    <row r="404" spans="1:14" ht="25.5" x14ac:dyDescent="0.2">
      <c r="A404" s="23"/>
      <c r="B404" s="25" t="s">
        <v>371</v>
      </c>
      <c r="C404" s="35">
        <v>0</v>
      </c>
      <c r="D404" s="29">
        <v>4</v>
      </c>
      <c r="E404" s="29">
        <v>0</v>
      </c>
      <c r="F404" s="29">
        <v>0</v>
      </c>
      <c r="G404" s="30" t="str">
        <f t="shared" si="91"/>
        <v/>
      </c>
      <c r="H404" s="30">
        <f t="shared" si="92"/>
        <v>1.4716703458425313E-3</v>
      </c>
      <c r="I404" s="30" t="str">
        <f t="shared" si="93"/>
        <v/>
      </c>
      <c r="J404" s="30" t="str">
        <f t="shared" si="94"/>
        <v/>
      </c>
      <c r="K404" s="30" t="str">
        <f t="shared" si="97"/>
        <v xml:space="preserve"> </v>
      </c>
      <c r="L404" s="30">
        <f t="shared" si="98"/>
        <v>-1</v>
      </c>
      <c r="M404" s="30" t="str">
        <f t="shared" si="95"/>
        <v/>
      </c>
      <c r="N404" s="36">
        <f t="shared" si="96"/>
        <v>-1.4716703458425313E-3</v>
      </c>
    </row>
    <row r="405" spans="1:14" ht="25.5" x14ac:dyDescent="0.2">
      <c r="A405" s="23"/>
      <c r="B405" s="25" t="s">
        <v>372</v>
      </c>
      <c r="C405" s="35">
        <v>12</v>
      </c>
      <c r="D405" s="29">
        <v>28</v>
      </c>
      <c r="E405" s="29">
        <v>15</v>
      </c>
      <c r="F405" s="29">
        <v>18</v>
      </c>
      <c r="G405" s="30">
        <f t="shared" si="91"/>
        <v>3.2626427406199023E-3</v>
      </c>
      <c r="H405" s="30">
        <f t="shared" si="92"/>
        <v>1.0301692420897719E-2</v>
      </c>
      <c r="I405" s="30">
        <f t="shared" si="93"/>
        <v>3.9246467817896386E-3</v>
      </c>
      <c r="J405" s="30">
        <f t="shared" si="94"/>
        <v>4.1388825017245343E-3</v>
      </c>
      <c r="K405" s="30">
        <f t="shared" si="97"/>
        <v>0.25</v>
      </c>
      <c r="L405" s="30">
        <f t="shared" si="98"/>
        <v>-0.35714285714285715</v>
      </c>
      <c r="M405" s="30">
        <f t="shared" si="95"/>
        <v>8.1566068515497557E-4</v>
      </c>
      <c r="N405" s="36">
        <f t="shared" si="96"/>
        <v>-3.6791758646063282E-3</v>
      </c>
    </row>
    <row r="406" spans="1:14" x14ac:dyDescent="0.2">
      <c r="A406" s="23"/>
      <c r="B406" s="25" t="s">
        <v>373</v>
      </c>
      <c r="C406" s="35">
        <v>85</v>
      </c>
      <c r="D406" s="29">
        <v>14</v>
      </c>
      <c r="E406" s="29">
        <v>157</v>
      </c>
      <c r="F406" s="29">
        <v>27</v>
      </c>
      <c r="G406" s="30">
        <f t="shared" si="91"/>
        <v>2.3110386079390973E-2</v>
      </c>
      <c r="H406" s="30">
        <f t="shared" si="92"/>
        <v>5.1508462104488595E-3</v>
      </c>
      <c r="I406" s="30">
        <f t="shared" si="93"/>
        <v>4.1077969649398222E-2</v>
      </c>
      <c r="J406" s="30">
        <f t="shared" si="94"/>
        <v>6.2083237525868019E-3</v>
      </c>
      <c r="K406" s="30">
        <f t="shared" si="97"/>
        <v>0.84705882352941175</v>
      </c>
      <c r="L406" s="30">
        <f t="shared" si="98"/>
        <v>0.9285714285714286</v>
      </c>
      <c r="M406" s="30">
        <f t="shared" si="95"/>
        <v>1.9575856443719411E-2</v>
      </c>
      <c r="N406" s="36">
        <f t="shared" si="96"/>
        <v>4.7829286239882271E-3</v>
      </c>
    </row>
    <row r="407" spans="1:14" x14ac:dyDescent="0.2">
      <c r="A407" s="23"/>
      <c r="B407" s="25" t="s">
        <v>374</v>
      </c>
      <c r="C407" s="35">
        <v>3</v>
      </c>
      <c r="D407" s="29">
        <v>0</v>
      </c>
      <c r="E407" s="29">
        <v>4</v>
      </c>
      <c r="F407" s="29">
        <v>0</v>
      </c>
      <c r="G407" s="30">
        <f t="shared" si="91"/>
        <v>8.1566068515497557E-4</v>
      </c>
      <c r="H407" s="30" t="str">
        <f t="shared" si="92"/>
        <v/>
      </c>
      <c r="I407" s="30">
        <f t="shared" si="93"/>
        <v>1.0465724751439038E-3</v>
      </c>
      <c r="J407" s="30" t="str">
        <f t="shared" si="94"/>
        <v/>
      </c>
      <c r="K407" s="30">
        <f t="shared" si="97"/>
        <v>0.33333333333333331</v>
      </c>
      <c r="L407" s="30" t="str">
        <f t="shared" si="98"/>
        <v xml:space="preserve"> </v>
      </c>
      <c r="M407" s="30">
        <f t="shared" si="95"/>
        <v>2.7188689505165849E-4</v>
      </c>
      <c r="N407" s="36" t="str">
        <f t="shared" si="96"/>
        <v/>
      </c>
    </row>
    <row r="408" spans="1:14" x14ac:dyDescent="0.2">
      <c r="A408" s="23"/>
      <c r="B408" s="25" t="s">
        <v>375</v>
      </c>
      <c r="C408" s="35">
        <v>40</v>
      </c>
      <c r="D408" s="29">
        <v>21</v>
      </c>
      <c r="E408" s="29">
        <v>20</v>
      </c>
      <c r="F408" s="29">
        <v>10</v>
      </c>
      <c r="G408" s="30">
        <f t="shared" si="91"/>
        <v>1.0875475802066341E-2</v>
      </c>
      <c r="H408" s="30">
        <f t="shared" si="92"/>
        <v>7.7262693156732896E-3</v>
      </c>
      <c r="I408" s="30">
        <f t="shared" si="93"/>
        <v>5.2328623757195184E-3</v>
      </c>
      <c r="J408" s="30">
        <f t="shared" si="94"/>
        <v>2.2993791676247412E-3</v>
      </c>
      <c r="K408" s="30">
        <f t="shared" si="97"/>
        <v>-0.5</v>
      </c>
      <c r="L408" s="30">
        <f t="shared" si="98"/>
        <v>-0.52380952380952384</v>
      </c>
      <c r="M408" s="30">
        <f t="shared" si="95"/>
        <v>-5.4377379010331706E-3</v>
      </c>
      <c r="N408" s="36">
        <f t="shared" si="96"/>
        <v>-4.0470934510669614E-3</v>
      </c>
    </row>
    <row r="409" spans="1:14" x14ac:dyDescent="0.2">
      <c r="A409" s="23"/>
      <c r="B409" s="25" t="s">
        <v>376</v>
      </c>
      <c r="C409" s="35">
        <v>0</v>
      </c>
      <c r="D409" s="29">
        <v>0</v>
      </c>
      <c r="E409" s="29">
        <v>8</v>
      </c>
      <c r="F409" s="29">
        <v>0</v>
      </c>
      <c r="G409" s="30" t="str">
        <f t="shared" si="91"/>
        <v/>
      </c>
      <c r="H409" s="30" t="str">
        <f t="shared" si="92"/>
        <v/>
      </c>
      <c r="I409" s="30">
        <f t="shared" si="93"/>
        <v>2.0931449502878076E-3</v>
      </c>
      <c r="J409" s="30" t="str">
        <f t="shared" si="94"/>
        <v/>
      </c>
      <c r="K409" s="30">
        <f t="shared" si="97"/>
        <v>1</v>
      </c>
      <c r="L409" s="30" t="str">
        <f t="shared" si="98"/>
        <v xml:space="preserve"> </v>
      </c>
      <c r="M409" s="30" t="str">
        <f t="shared" si="95"/>
        <v/>
      </c>
      <c r="N409" s="36" t="str">
        <f t="shared" si="96"/>
        <v/>
      </c>
    </row>
    <row r="410" spans="1:14" x14ac:dyDescent="0.2">
      <c r="A410" s="23"/>
      <c r="B410" s="25" t="s">
        <v>377</v>
      </c>
      <c r="C410" s="35">
        <v>11</v>
      </c>
      <c r="D410" s="29">
        <v>6</v>
      </c>
      <c r="E410" s="29">
        <v>15</v>
      </c>
      <c r="F410" s="29">
        <v>8</v>
      </c>
      <c r="G410" s="30">
        <f t="shared" si="91"/>
        <v>2.9907558455682438E-3</v>
      </c>
      <c r="H410" s="30">
        <f t="shared" si="92"/>
        <v>2.2075055187637969E-3</v>
      </c>
      <c r="I410" s="30">
        <f t="shared" si="93"/>
        <v>3.9246467817896386E-3</v>
      </c>
      <c r="J410" s="30">
        <f t="shared" si="94"/>
        <v>1.8395033340997931E-3</v>
      </c>
      <c r="K410" s="30">
        <f t="shared" si="97"/>
        <v>0.36363636363636365</v>
      </c>
      <c r="L410" s="30">
        <f t="shared" si="98"/>
        <v>0.33333333333333331</v>
      </c>
      <c r="M410" s="30">
        <f t="shared" si="95"/>
        <v>1.0875475802066342E-3</v>
      </c>
      <c r="N410" s="36">
        <f t="shared" si="96"/>
        <v>7.3583517292126564E-4</v>
      </c>
    </row>
    <row r="411" spans="1:14" x14ac:dyDescent="0.2">
      <c r="A411" s="23"/>
      <c r="B411" s="25" t="s">
        <v>378</v>
      </c>
      <c r="C411" s="35">
        <v>0</v>
      </c>
      <c r="D411" s="29">
        <v>0</v>
      </c>
      <c r="E411" s="29">
        <v>0</v>
      </c>
      <c r="F411" s="29">
        <v>1</v>
      </c>
      <c r="G411" s="30" t="str">
        <f t="shared" si="91"/>
        <v/>
      </c>
      <c r="H411" s="30" t="str">
        <f t="shared" si="92"/>
        <v/>
      </c>
      <c r="I411" s="30" t="str">
        <f t="shared" si="93"/>
        <v/>
      </c>
      <c r="J411" s="30">
        <f t="shared" si="94"/>
        <v>2.2993791676247414E-4</v>
      </c>
      <c r="K411" s="30" t="str">
        <f t="shared" si="97"/>
        <v xml:space="preserve"> </v>
      </c>
      <c r="L411" s="30">
        <f t="shared" si="98"/>
        <v>1</v>
      </c>
      <c r="M411" s="30" t="str">
        <f t="shared" si="95"/>
        <v/>
      </c>
      <c r="N411" s="36" t="str">
        <f t="shared" si="96"/>
        <v/>
      </c>
    </row>
    <row r="412" spans="1:14" x14ac:dyDescent="0.2">
      <c r="A412" s="23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23"/>
      <c r="B413" s="25" t="s">
        <v>380</v>
      </c>
      <c r="C413" s="35">
        <v>17</v>
      </c>
      <c r="D413" s="29">
        <v>0</v>
      </c>
      <c r="E413" s="29">
        <v>58</v>
      </c>
      <c r="F413" s="29">
        <v>9</v>
      </c>
      <c r="G413" s="30">
        <f t="shared" si="91"/>
        <v>4.6220772158781943E-3</v>
      </c>
      <c r="H413" s="30" t="str">
        <f t="shared" si="92"/>
        <v/>
      </c>
      <c r="I413" s="30">
        <f t="shared" si="93"/>
        <v>1.5175300889586603E-2</v>
      </c>
      <c r="J413" s="30">
        <f t="shared" si="94"/>
        <v>2.0694412508622671E-3</v>
      </c>
      <c r="K413" s="30">
        <f t="shared" si="97"/>
        <v>2.4117647058823528</v>
      </c>
      <c r="L413" s="30">
        <f t="shared" si="98"/>
        <v>1</v>
      </c>
      <c r="M413" s="30">
        <f t="shared" si="95"/>
        <v>1.1147362697117998E-2</v>
      </c>
      <c r="N413" s="36" t="str">
        <f t="shared" si="96"/>
        <v/>
      </c>
    </row>
    <row r="414" spans="1:14" x14ac:dyDescent="0.2">
      <c r="A414" s="23"/>
      <c r="B414" s="25" t="s">
        <v>381</v>
      </c>
      <c r="C414" s="35">
        <v>0</v>
      </c>
      <c r="D414" s="29">
        <v>0</v>
      </c>
      <c r="E414" s="29">
        <v>0</v>
      </c>
      <c r="F414" s="29">
        <v>0</v>
      </c>
      <c r="G414" s="30" t="str">
        <f t="shared" si="91"/>
        <v/>
      </c>
      <c r="H414" s="30" t="str">
        <f t="shared" si="92"/>
        <v/>
      </c>
      <c r="I414" s="30" t="str">
        <f t="shared" si="93"/>
        <v/>
      </c>
      <c r="J414" s="30" t="str">
        <f t="shared" si="94"/>
        <v/>
      </c>
      <c r="K414" s="30" t="str">
        <f t="shared" si="97"/>
        <v xml:space="preserve"> </v>
      </c>
      <c r="L414" s="30" t="str">
        <f t="shared" si="98"/>
        <v xml:space="preserve"> </v>
      </c>
      <c r="M414" s="30" t="str">
        <f t="shared" si="95"/>
        <v/>
      </c>
      <c r="N414" s="36" t="str">
        <f t="shared" si="96"/>
        <v/>
      </c>
    </row>
    <row r="415" spans="1:14" x14ac:dyDescent="0.2">
      <c r="A415" s="23"/>
      <c r="B415" s="25" t="s">
        <v>382</v>
      </c>
      <c r="C415" s="35">
        <v>0</v>
      </c>
      <c r="D415" s="29">
        <v>0</v>
      </c>
      <c r="E415" s="29">
        <v>0</v>
      </c>
      <c r="F415" s="29">
        <v>0</v>
      </c>
      <c r="G415" s="30" t="str">
        <f t="shared" si="91"/>
        <v/>
      </c>
      <c r="H415" s="30" t="str">
        <f t="shared" si="92"/>
        <v/>
      </c>
      <c r="I415" s="30" t="str">
        <f t="shared" si="93"/>
        <v/>
      </c>
      <c r="J415" s="30" t="str">
        <f t="shared" si="94"/>
        <v/>
      </c>
      <c r="K415" s="30" t="str">
        <f t="shared" si="97"/>
        <v xml:space="preserve"> </v>
      </c>
      <c r="L415" s="30" t="str">
        <f t="shared" si="98"/>
        <v xml:space="preserve"> </v>
      </c>
      <c r="M415" s="30" t="str">
        <f t="shared" si="95"/>
        <v/>
      </c>
      <c r="N415" s="36" t="str">
        <f t="shared" si="96"/>
        <v/>
      </c>
    </row>
    <row r="416" spans="1:14" x14ac:dyDescent="0.2">
      <c r="A416" s="23"/>
      <c r="B416" s="25" t="s">
        <v>383</v>
      </c>
      <c r="C416" s="35">
        <v>1</v>
      </c>
      <c r="D416" s="29">
        <v>0</v>
      </c>
      <c r="E416" s="29">
        <v>0</v>
      </c>
      <c r="F416" s="29">
        <v>0</v>
      </c>
      <c r="G416" s="30">
        <f t="shared" si="91"/>
        <v>2.7188689505165849E-4</v>
      </c>
      <c r="H416" s="30" t="str">
        <f t="shared" si="92"/>
        <v/>
      </c>
      <c r="I416" s="30" t="str">
        <f t="shared" si="93"/>
        <v/>
      </c>
      <c r="J416" s="30" t="str">
        <f t="shared" si="94"/>
        <v/>
      </c>
      <c r="K416" s="30">
        <f t="shared" si="97"/>
        <v>-1</v>
      </c>
      <c r="L416" s="30" t="str">
        <f t="shared" si="98"/>
        <v xml:space="preserve"> </v>
      </c>
      <c r="M416" s="30">
        <f t="shared" si="95"/>
        <v>-2.7188689505165849E-4</v>
      </c>
      <c r="N416" s="36" t="str">
        <f t="shared" si="96"/>
        <v/>
      </c>
    </row>
    <row r="417" spans="1:14" x14ac:dyDescent="0.2">
      <c r="A417" s="23"/>
      <c r="B417" s="25" t="s">
        <v>384</v>
      </c>
      <c r="C417" s="35">
        <v>0</v>
      </c>
      <c r="D417" s="29">
        <v>0</v>
      </c>
      <c r="E417" s="29">
        <v>0</v>
      </c>
      <c r="F417" s="29">
        <v>0</v>
      </c>
      <c r="G417" s="30" t="str">
        <f t="shared" si="91"/>
        <v/>
      </c>
      <c r="H417" s="30" t="str">
        <f t="shared" si="92"/>
        <v/>
      </c>
      <c r="I417" s="30" t="str">
        <f t="shared" si="93"/>
        <v/>
      </c>
      <c r="J417" s="30" t="str">
        <f t="shared" si="94"/>
        <v/>
      </c>
      <c r="K417" s="30" t="str">
        <f t="shared" si="97"/>
        <v xml:space="preserve"> </v>
      </c>
      <c r="L417" s="30" t="str">
        <f t="shared" si="98"/>
        <v xml:space="preserve"> 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23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23"/>
      <c r="B419" s="25" t="s">
        <v>386</v>
      </c>
      <c r="C419" s="35">
        <v>604</v>
      </c>
      <c r="D419" s="29">
        <v>397</v>
      </c>
      <c r="E419" s="29">
        <v>814</v>
      </c>
      <c r="F419" s="29">
        <v>673</v>
      </c>
      <c r="G419" s="30">
        <f t="shared" si="91"/>
        <v>0.16421968461120173</v>
      </c>
      <c r="H419" s="30">
        <f t="shared" si="92"/>
        <v>0.14606328182487122</v>
      </c>
      <c r="I419" s="30">
        <f t="shared" si="93"/>
        <v>0.21297749869178439</v>
      </c>
      <c r="J419" s="30">
        <f t="shared" si="94"/>
        <v>0.1547482179811451</v>
      </c>
      <c r="K419" s="30">
        <f t="shared" si="97"/>
        <v>0.34768211920529801</v>
      </c>
      <c r="L419" s="30">
        <f t="shared" si="98"/>
        <v>0.69521410579345089</v>
      </c>
      <c r="M419" s="30">
        <f t="shared" si="95"/>
        <v>5.7096247960848286E-2</v>
      </c>
      <c r="N419" s="36">
        <f t="shared" si="96"/>
        <v>0.10154525386313465</v>
      </c>
    </row>
    <row r="420" spans="1:14" x14ac:dyDescent="0.2">
      <c r="A420" s="23"/>
      <c r="B420" s="25" t="s">
        <v>387</v>
      </c>
      <c r="C420" s="35">
        <v>0</v>
      </c>
      <c r="D420" s="29">
        <v>0</v>
      </c>
      <c r="E420" s="29">
        <v>0</v>
      </c>
      <c r="F420" s="29">
        <v>1</v>
      </c>
      <c r="G420" s="30" t="str">
        <f t="shared" si="91"/>
        <v/>
      </c>
      <c r="H420" s="30" t="str">
        <f t="shared" si="92"/>
        <v/>
      </c>
      <c r="I420" s="30" t="str">
        <f t="shared" si="93"/>
        <v/>
      </c>
      <c r="J420" s="30">
        <f t="shared" si="94"/>
        <v>2.2993791676247414E-4</v>
      </c>
      <c r="K420" s="30" t="str">
        <f t="shared" si="97"/>
        <v xml:space="preserve"> </v>
      </c>
      <c r="L420" s="30">
        <f t="shared" si="98"/>
        <v>1</v>
      </c>
      <c r="M420" s="30" t="str">
        <f t="shared" si="95"/>
        <v/>
      </c>
      <c r="N420" s="36" t="str">
        <f t="shared" si="96"/>
        <v/>
      </c>
    </row>
    <row r="421" spans="1:14" x14ac:dyDescent="0.2">
      <c r="A421" s="23"/>
      <c r="B421" s="25" t="s">
        <v>388</v>
      </c>
      <c r="C421" s="35">
        <v>0</v>
      </c>
      <c r="D421" s="29">
        <v>0</v>
      </c>
      <c r="E421" s="29">
        <v>0</v>
      </c>
      <c r="F421" s="29">
        <v>0</v>
      </c>
      <c r="G421" s="30" t="str">
        <f t="shared" si="91"/>
        <v/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 t="str">
        <f t="shared" si="97"/>
        <v xml:space="preserve"> </v>
      </c>
      <c r="L421" s="30" t="str">
        <f t="shared" si="98"/>
        <v xml:space="preserve"> 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23"/>
      <c r="B422" s="25" t="s">
        <v>389</v>
      </c>
      <c r="C422" s="35">
        <v>3</v>
      </c>
      <c r="D422" s="29">
        <v>1</v>
      </c>
      <c r="E422" s="29">
        <v>14</v>
      </c>
      <c r="F422" s="29">
        <v>7</v>
      </c>
      <c r="G422" s="30">
        <f t="shared" si="91"/>
        <v>8.1566068515497557E-4</v>
      </c>
      <c r="H422" s="30">
        <f t="shared" si="92"/>
        <v>3.6791758646063282E-4</v>
      </c>
      <c r="I422" s="30">
        <f t="shared" si="93"/>
        <v>3.663003663003663E-3</v>
      </c>
      <c r="J422" s="30">
        <f t="shared" si="94"/>
        <v>1.6095654173373189E-3</v>
      </c>
      <c r="K422" s="30">
        <f t="shared" si="97"/>
        <v>3.6666666666666665</v>
      </c>
      <c r="L422" s="30">
        <f t="shared" si="98"/>
        <v>6</v>
      </c>
      <c r="M422" s="30">
        <f t="shared" si="95"/>
        <v>2.9907558455682438E-3</v>
      </c>
      <c r="N422" s="36">
        <f t="shared" si="96"/>
        <v>2.2075055187637969E-3</v>
      </c>
    </row>
    <row r="423" spans="1:14" x14ac:dyDescent="0.2">
      <c r="A423" s="23"/>
      <c r="B423" s="25" t="s">
        <v>390</v>
      </c>
      <c r="C423" s="35">
        <v>235</v>
      </c>
      <c r="D423" s="29">
        <v>101</v>
      </c>
      <c r="E423" s="29">
        <v>123</v>
      </c>
      <c r="F423" s="29">
        <v>53</v>
      </c>
      <c r="G423" s="30">
        <f t="shared" si="91"/>
        <v>6.3893420337139753E-2</v>
      </c>
      <c r="H423" s="30">
        <f t="shared" si="92"/>
        <v>3.7159676232523912E-2</v>
      </c>
      <c r="I423" s="30">
        <f t="shared" si="93"/>
        <v>3.2182103610675042E-2</v>
      </c>
      <c r="J423" s="30">
        <f t="shared" si="94"/>
        <v>1.2186709588411129E-2</v>
      </c>
      <c r="K423" s="30">
        <f t="shared" si="97"/>
        <v>-0.47659574468085109</v>
      </c>
      <c r="L423" s="30">
        <f t="shared" si="98"/>
        <v>-0.47524752475247523</v>
      </c>
      <c r="M423" s="30">
        <f t="shared" si="95"/>
        <v>-3.0451332245785757E-2</v>
      </c>
      <c r="N423" s="36">
        <f t="shared" si="96"/>
        <v>-1.7660044150110372E-2</v>
      </c>
    </row>
    <row r="424" spans="1:14" x14ac:dyDescent="0.2">
      <c r="A424" s="23"/>
      <c r="B424" s="25" t="s">
        <v>391</v>
      </c>
      <c r="C424" s="35">
        <v>8</v>
      </c>
      <c r="D424" s="29">
        <v>7</v>
      </c>
      <c r="E424" s="29">
        <v>12</v>
      </c>
      <c r="F424" s="29">
        <v>4</v>
      </c>
      <c r="G424" s="30">
        <f t="shared" si="91"/>
        <v>2.1750951604132679E-3</v>
      </c>
      <c r="H424" s="30">
        <f t="shared" si="92"/>
        <v>2.5754231052244297E-3</v>
      </c>
      <c r="I424" s="30">
        <f t="shared" si="93"/>
        <v>3.1397174254317113E-3</v>
      </c>
      <c r="J424" s="30">
        <f t="shared" si="94"/>
        <v>9.1975166704989656E-4</v>
      </c>
      <c r="K424" s="30">
        <f t="shared" si="97"/>
        <v>0.5</v>
      </c>
      <c r="L424" s="30">
        <f t="shared" si="98"/>
        <v>-0.42857142857142855</v>
      </c>
      <c r="M424" s="30">
        <f t="shared" si="95"/>
        <v>1.0875475802066339E-3</v>
      </c>
      <c r="N424" s="36">
        <f t="shared" si="96"/>
        <v>-1.1037527593818985E-3</v>
      </c>
    </row>
    <row r="425" spans="1:14" x14ac:dyDescent="0.2">
      <c r="A425" s="23"/>
      <c r="B425" s="25" t="s">
        <v>392</v>
      </c>
      <c r="C425" s="35">
        <v>0</v>
      </c>
      <c r="D425" s="29">
        <v>0</v>
      </c>
      <c r="E425" s="29">
        <v>0</v>
      </c>
      <c r="F425" s="29">
        <v>0</v>
      </c>
      <c r="G425" s="30" t="str">
        <f t="shared" si="91"/>
        <v/>
      </c>
      <c r="H425" s="30" t="str">
        <f t="shared" si="92"/>
        <v/>
      </c>
      <c r="I425" s="30" t="str">
        <f t="shared" si="93"/>
        <v/>
      </c>
      <c r="J425" s="30" t="str">
        <f t="shared" si="94"/>
        <v/>
      </c>
      <c r="K425" s="30" t="str">
        <f t="shared" si="97"/>
        <v xml:space="preserve"> </v>
      </c>
      <c r="L425" s="30" t="str">
        <f t="shared" si="98"/>
        <v xml:space="preserve"> 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23"/>
      <c r="B426" s="25" t="s">
        <v>393</v>
      </c>
      <c r="C426" s="35">
        <v>0</v>
      </c>
      <c r="D426" s="29">
        <v>0</v>
      </c>
      <c r="E426" s="29">
        <v>2</v>
      </c>
      <c r="F426" s="29">
        <v>0</v>
      </c>
      <c r="G426" s="30" t="str">
        <f t="shared" si="91"/>
        <v/>
      </c>
      <c r="H426" s="30" t="str">
        <f t="shared" si="92"/>
        <v/>
      </c>
      <c r="I426" s="30">
        <f t="shared" si="93"/>
        <v>5.2328623757195189E-4</v>
      </c>
      <c r="J426" s="30" t="str">
        <f t="shared" si="94"/>
        <v/>
      </c>
      <c r="K426" s="30">
        <f t="shared" si="97"/>
        <v>1</v>
      </c>
      <c r="L426" s="30" t="str">
        <f t="shared" si="98"/>
        <v xml:space="preserve"> </v>
      </c>
      <c r="M426" s="30" t="str">
        <f t="shared" si="95"/>
        <v/>
      </c>
      <c r="N426" s="36" t="str">
        <f t="shared" si="96"/>
        <v/>
      </c>
    </row>
    <row r="427" spans="1:14" ht="25.5" x14ac:dyDescent="0.2">
      <c r="A427" s="23"/>
      <c r="B427" s="25" t="s">
        <v>394</v>
      </c>
      <c r="C427" s="35">
        <v>1</v>
      </c>
      <c r="D427" s="29">
        <v>0</v>
      </c>
      <c r="E427" s="29">
        <v>0</v>
      </c>
      <c r="F427" s="29">
        <v>0</v>
      </c>
      <c r="G427" s="30">
        <f t="shared" si="91"/>
        <v>2.7188689505165849E-4</v>
      </c>
      <c r="H427" s="30" t="str">
        <f t="shared" si="92"/>
        <v/>
      </c>
      <c r="I427" s="30" t="str">
        <f t="shared" si="93"/>
        <v/>
      </c>
      <c r="J427" s="30" t="str">
        <f t="shared" si="94"/>
        <v/>
      </c>
      <c r="K427" s="30">
        <f t="shared" si="97"/>
        <v>-1</v>
      </c>
      <c r="L427" s="30" t="str">
        <f t="shared" si="98"/>
        <v xml:space="preserve"> </v>
      </c>
      <c r="M427" s="30">
        <f t="shared" si="95"/>
        <v>-2.7188689505165849E-4</v>
      </c>
      <c r="N427" s="36" t="str">
        <f t="shared" si="96"/>
        <v/>
      </c>
    </row>
    <row r="428" spans="1:14" x14ac:dyDescent="0.2">
      <c r="A428" s="23"/>
      <c r="B428" s="25" t="s">
        <v>395</v>
      </c>
      <c r="C428" s="35">
        <v>0</v>
      </c>
      <c r="D428" s="29">
        <v>0</v>
      </c>
      <c r="E428" s="29">
        <v>6</v>
      </c>
      <c r="F428" s="29">
        <v>13</v>
      </c>
      <c r="G428" s="30" t="str">
        <f t="shared" si="91"/>
        <v/>
      </c>
      <c r="H428" s="30" t="str">
        <f t="shared" si="92"/>
        <v/>
      </c>
      <c r="I428" s="30">
        <f t="shared" si="93"/>
        <v>1.5698587127158557E-3</v>
      </c>
      <c r="J428" s="30">
        <f t="shared" si="94"/>
        <v>2.9891929179121637E-3</v>
      </c>
      <c r="K428" s="30">
        <f t="shared" si="97"/>
        <v>1</v>
      </c>
      <c r="L428" s="30">
        <f t="shared" si="98"/>
        <v>1</v>
      </c>
      <c r="M428" s="30" t="str">
        <f t="shared" si="95"/>
        <v/>
      </c>
      <c r="N428" s="36" t="str">
        <f t="shared" si="96"/>
        <v/>
      </c>
    </row>
    <row r="429" spans="1:14" x14ac:dyDescent="0.2">
      <c r="A429" s="23"/>
      <c r="B429" s="25" t="s">
        <v>396</v>
      </c>
      <c r="C429" s="35">
        <v>5</v>
      </c>
      <c r="D429" s="29">
        <v>11</v>
      </c>
      <c r="E429" s="29">
        <v>2</v>
      </c>
      <c r="F429" s="29">
        <v>0</v>
      </c>
      <c r="G429" s="30">
        <f t="shared" si="91"/>
        <v>1.3594344752582926E-3</v>
      </c>
      <c r="H429" s="30">
        <f t="shared" si="92"/>
        <v>4.0470934510669614E-3</v>
      </c>
      <c r="I429" s="30">
        <f t="shared" si="93"/>
        <v>5.2328623757195189E-4</v>
      </c>
      <c r="J429" s="30" t="str">
        <f t="shared" si="94"/>
        <v/>
      </c>
      <c r="K429" s="30">
        <f t="shared" si="97"/>
        <v>-0.6</v>
      </c>
      <c r="L429" s="30">
        <f t="shared" si="98"/>
        <v>-1</v>
      </c>
      <c r="M429" s="30">
        <f t="shared" si="95"/>
        <v>-8.1566068515497557E-4</v>
      </c>
      <c r="N429" s="36">
        <f t="shared" si="96"/>
        <v>-4.0470934510669614E-3</v>
      </c>
    </row>
    <row r="430" spans="1:14" x14ac:dyDescent="0.2">
      <c r="A430" s="23"/>
      <c r="B430" s="25" t="s">
        <v>397</v>
      </c>
      <c r="C430" s="35">
        <v>0</v>
      </c>
      <c r="D430" s="29">
        <v>0</v>
      </c>
      <c r="E430" s="29">
        <v>0</v>
      </c>
      <c r="F430" s="29">
        <v>1</v>
      </c>
      <c r="G430" s="30" t="str">
        <f t="shared" si="91"/>
        <v/>
      </c>
      <c r="H430" s="30" t="str">
        <f t="shared" si="92"/>
        <v/>
      </c>
      <c r="I430" s="30" t="str">
        <f t="shared" si="93"/>
        <v/>
      </c>
      <c r="J430" s="30">
        <f t="shared" si="94"/>
        <v>2.2993791676247414E-4</v>
      </c>
      <c r="K430" s="30" t="str">
        <f t="shared" si="97"/>
        <v xml:space="preserve"> </v>
      </c>
      <c r="L430" s="30">
        <f t="shared" si="98"/>
        <v>1</v>
      </c>
      <c r="M430" s="30" t="str">
        <f t="shared" si="95"/>
        <v/>
      </c>
      <c r="N430" s="36" t="str">
        <f t="shared" si="96"/>
        <v/>
      </c>
    </row>
    <row r="431" spans="1:14" x14ac:dyDescent="0.2">
      <c r="A431" s="23"/>
      <c r="B431" s="25" t="s">
        <v>398</v>
      </c>
      <c r="C431" s="35">
        <v>0</v>
      </c>
      <c r="D431" s="29">
        <v>0</v>
      </c>
      <c r="E431" s="29">
        <v>0</v>
      </c>
      <c r="F431" s="29">
        <v>0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 t="str">
        <f t="shared" si="94"/>
        <v/>
      </c>
      <c r="K431" s="30" t="str">
        <f t="shared" si="97"/>
        <v xml:space="preserve"> </v>
      </c>
      <c r="L431" s="30" t="str">
        <f t="shared" si="98"/>
        <v xml:space="preserve"> 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23"/>
      <c r="B432" s="25" t="s">
        <v>399</v>
      </c>
      <c r="C432" s="35">
        <v>1</v>
      </c>
      <c r="D432" s="29">
        <v>0</v>
      </c>
      <c r="E432" s="29">
        <v>0</v>
      </c>
      <c r="F432" s="29">
        <v>0</v>
      </c>
      <c r="G432" s="30">
        <f t="shared" si="91"/>
        <v>2.7188689505165849E-4</v>
      </c>
      <c r="H432" s="30" t="str">
        <f t="shared" si="92"/>
        <v/>
      </c>
      <c r="I432" s="30" t="str">
        <f t="shared" si="93"/>
        <v/>
      </c>
      <c r="J432" s="30" t="str">
        <f t="shared" si="94"/>
        <v/>
      </c>
      <c r="K432" s="30">
        <f t="shared" si="97"/>
        <v>-1</v>
      </c>
      <c r="L432" s="30" t="str">
        <f t="shared" si="98"/>
        <v xml:space="preserve"> </v>
      </c>
      <c r="M432" s="30">
        <f t="shared" si="95"/>
        <v>-2.7188689505165849E-4</v>
      </c>
      <c r="N432" s="36" t="str">
        <f t="shared" si="96"/>
        <v/>
      </c>
    </row>
    <row r="433" spans="1:14" ht="25.5" x14ac:dyDescent="0.2">
      <c r="A433" s="23"/>
      <c r="B433" s="25" t="s">
        <v>400</v>
      </c>
      <c r="C433" s="35">
        <v>0</v>
      </c>
      <c r="D433" s="29">
        <v>0</v>
      </c>
      <c r="E433" s="29">
        <v>2</v>
      </c>
      <c r="F433" s="29">
        <v>3</v>
      </c>
      <c r="G433" s="30" t="str">
        <f t="shared" si="91"/>
        <v/>
      </c>
      <c r="H433" s="30" t="str">
        <f t="shared" si="92"/>
        <v/>
      </c>
      <c r="I433" s="30">
        <f t="shared" si="93"/>
        <v>5.2328623757195189E-4</v>
      </c>
      <c r="J433" s="30">
        <f t="shared" si="94"/>
        <v>6.8981375028742242E-4</v>
      </c>
      <c r="K433" s="30">
        <f t="shared" si="97"/>
        <v>1</v>
      </c>
      <c r="L433" s="30">
        <f t="shared" si="98"/>
        <v>1</v>
      </c>
      <c r="M433" s="30" t="str">
        <f t="shared" si="95"/>
        <v/>
      </c>
      <c r="N433" s="36" t="str">
        <f t="shared" si="96"/>
        <v/>
      </c>
    </row>
    <row r="434" spans="1:14" x14ac:dyDescent="0.2">
      <c r="A434" s="23"/>
      <c r="B434" s="25" t="s">
        <v>401</v>
      </c>
      <c r="C434" s="35">
        <v>20</v>
      </c>
      <c r="D434" s="29">
        <v>9</v>
      </c>
      <c r="E434" s="29">
        <v>21</v>
      </c>
      <c r="F434" s="29">
        <v>14</v>
      </c>
      <c r="G434" s="30">
        <f t="shared" si="91"/>
        <v>5.4377379010331706E-3</v>
      </c>
      <c r="H434" s="30">
        <f t="shared" si="92"/>
        <v>3.3112582781456954E-3</v>
      </c>
      <c r="I434" s="30">
        <f t="shared" si="93"/>
        <v>5.4945054945054949E-3</v>
      </c>
      <c r="J434" s="30">
        <f t="shared" si="94"/>
        <v>3.2191308346746377E-3</v>
      </c>
      <c r="K434" s="30">
        <f t="shared" si="97"/>
        <v>0.05</v>
      </c>
      <c r="L434" s="30">
        <f t="shared" si="98"/>
        <v>0.55555555555555558</v>
      </c>
      <c r="M434" s="30">
        <f t="shared" si="95"/>
        <v>2.7188689505165854E-4</v>
      </c>
      <c r="N434" s="36">
        <f t="shared" si="96"/>
        <v>1.8395879323031641E-3</v>
      </c>
    </row>
    <row r="435" spans="1:14" x14ac:dyDescent="0.2">
      <c r="A435" s="23"/>
      <c r="B435" s="25" t="s">
        <v>402</v>
      </c>
      <c r="C435" s="35">
        <v>24</v>
      </c>
      <c r="D435" s="29">
        <v>10</v>
      </c>
      <c r="E435" s="29">
        <v>3</v>
      </c>
      <c r="F435" s="29">
        <v>2</v>
      </c>
      <c r="G435" s="30">
        <f t="shared" ref="G435:G498" si="99">+IF(C435=0,"",C435/C$371)</f>
        <v>6.5252854812398045E-3</v>
      </c>
      <c r="H435" s="30">
        <f t="shared" ref="H435:H498" si="100">+IF(D435=0,"",D435/D$371)</f>
        <v>3.6791758646063282E-3</v>
      </c>
      <c r="I435" s="30">
        <f t="shared" ref="I435:I498" si="101">+IF(E435=0,"",E435/E$371)</f>
        <v>7.8492935635792783E-4</v>
      </c>
      <c r="J435" s="30">
        <f t="shared" ref="J435:J498" si="102">+IF(F435=0,"",F435/F$371)</f>
        <v>4.5987583352494828E-4</v>
      </c>
      <c r="K435" s="30">
        <f t="shared" si="97"/>
        <v>-0.875</v>
      </c>
      <c r="L435" s="30">
        <f t="shared" si="98"/>
        <v>-0.8</v>
      </c>
      <c r="M435" s="30">
        <f t="shared" ref="M435:M498" si="103">+IF(OR(AND(G435=""),(K435="")),"",G435*K435)</f>
        <v>-5.7096247960848291E-3</v>
      </c>
      <c r="N435" s="36">
        <f t="shared" ref="N435:N498" si="104">+IF(OR(AND(H435=""),(L435="")),"",H435*L435)</f>
        <v>-2.9433406916850625E-3</v>
      </c>
    </row>
    <row r="436" spans="1:14" x14ac:dyDescent="0.2">
      <c r="A436" s="23"/>
      <c r="B436" s="25" t="s">
        <v>403</v>
      </c>
      <c r="C436" s="35">
        <v>0</v>
      </c>
      <c r="D436" s="29">
        <v>1</v>
      </c>
      <c r="E436" s="29">
        <v>0</v>
      </c>
      <c r="F436" s="29">
        <v>1</v>
      </c>
      <c r="G436" s="30" t="str">
        <f t="shared" si="99"/>
        <v/>
      </c>
      <c r="H436" s="30">
        <f t="shared" si="100"/>
        <v>3.6791758646063282E-4</v>
      </c>
      <c r="I436" s="30" t="str">
        <f t="shared" si="101"/>
        <v/>
      </c>
      <c r="J436" s="30">
        <f t="shared" si="102"/>
        <v>2.2993791676247414E-4</v>
      </c>
      <c r="K436" s="30" t="str">
        <f t="shared" ref="K436:K499" si="105">+IF(AND(C436=0,E436=0)," ",IF(C436=0,1,IF(E436=0,-1,(E436-C436)/C436)))</f>
        <v xml:space="preserve"> </v>
      </c>
      <c r="L436" s="30">
        <f t="shared" ref="L436:L499" si="106">+IF(AND(D436=0,F436=0)," ",IF(D436=0,1,IF(F436=0,-1,(F436-D436)/D436)))</f>
        <v>0</v>
      </c>
      <c r="M436" s="30" t="str">
        <f t="shared" si="103"/>
        <v/>
      </c>
      <c r="N436" s="36">
        <f t="shared" si="104"/>
        <v>0</v>
      </c>
    </row>
    <row r="437" spans="1:14" x14ac:dyDescent="0.2">
      <c r="A437" s="23"/>
      <c r="B437" s="25" t="s">
        <v>404</v>
      </c>
      <c r="C437" s="35">
        <v>11</v>
      </c>
      <c r="D437" s="29">
        <v>6</v>
      </c>
      <c r="E437" s="29">
        <v>0</v>
      </c>
      <c r="F437" s="29">
        <v>2</v>
      </c>
      <c r="G437" s="30">
        <f t="shared" si="99"/>
        <v>2.9907558455682438E-3</v>
      </c>
      <c r="H437" s="30">
        <f t="shared" si="100"/>
        <v>2.2075055187637969E-3</v>
      </c>
      <c r="I437" s="30" t="str">
        <f t="shared" si="101"/>
        <v/>
      </c>
      <c r="J437" s="30">
        <f t="shared" si="102"/>
        <v>4.5987583352494828E-4</v>
      </c>
      <c r="K437" s="30">
        <f t="shared" si="105"/>
        <v>-1</v>
      </c>
      <c r="L437" s="30">
        <f t="shared" si="106"/>
        <v>-0.66666666666666663</v>
      </c>
      <c r="M437" s="30">
        <f t="shared" si="103"/>
        <v>-2.9907558455682438E-3</v>
      </c>
      <c r="N437" s="36">
        <f t="shared" si="104"/>
        <v>-1.4716703458425313E-3</v>
      </c>
    </row>
    <row r="438" spans="1:14" x14ac:dyDescent="0.2">
      <c r="A438" s="23"/>
      <c r="B438" s="25" t="s">
        <v>405</v>
      </c>
      <c r="C438" s="35">
        <v>19</v>
      </c>
      <c r="D438" s="29">
        <v>9</v>
      </c>
      <c r="E438" s="29">
        <v>1</v>
      </c>
      <c r="F438" s="29">
        <v>1</v>
      </c>
      <c r="G438" s="30">
        <f t="shared" si="99"/>
        <v>5.1658510059815121E-3</v>
      </c>
      <c r="H438" s="30">
        <f t="shared" si="100"/>
        <v>3.3112582781456954E-3</v>
      </c>
      <c r="I438" s="30">
        <f t="shared" si="101"/>
        <v>2.6164311878597594E-4</v>
      </c>
      <c r="J438" s="30">
        <f t="shared" si="102"/>
        <v>2.2993791676247414E-4</v>
      </c>
      <c r="K438" s="30">
        <f t="shared" si="105"/>
        <v>-0.94736842105263153</v>
      </c>
      <c r="L438" s="30">
        <f t="shared" si="106"/>
        <v>-0.88888888888888884</v>
      </c>
      <c r="M438" s="30">
        <f t="shared" si="103"/>
        <v>-4.8939641109298536E-3</v>
      </c>
      <c r="N438" s="36">
        <f t="shared" si="104"/>
        <v>-2.9433406916850625E-3</v>
      </c>
    </row>
    <row r="439" spans="1:14" x14ac:dyDescent="0.2">
      <c r="A439" s="23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23"/>
      <c r="B440" s="25" t="s">
        <v>407</v>
      </c>
      <c r="C440" s="35">
        <v>0</v>
      </c>
      <c r="D440" s="29">
        <v>0</v>
      </c>
      <c r="E440" s="29">
        <v>0</v>
      </c>
      <c r="F440" s="29">
        <v>0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23"/>
      <c r="B441" s="25" t="s">
        <v>408</v>
      </c>
      <c r="C441" s="35">
        <v>0</v>
      </c>
      <c r="D441" s="29">
        <v>0</v>
      </c>
      <c r="E441" s="29">
        <v>0</v>
      </c>
      <c r="F441" s="29">
        <v>0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23"/>
      <c r="B442" s="25" t="s">
        <v>409</v>
      </c>
      <c r="C442" s="35">
        <v>3</v>
      </c>
      <c r="D442" s="29">
        <v>1</v>
      </c>
      <c r="E442" s="29">
        <v>1</v>
      </c>
      <c r="F442" s="29">
        <v>4</v>
      </c>
      <c r="G442" s="30">
        <f t="shared" si="99"/>
        <v>8.1566068515497557E-4</v>
      </c>
      <c r="H442" s="30">
        <f t="shared" si="100"/>
        <v>3.6791758646063282E-4</v>
      </c>
      <c r="I442" s="30">
        <f t="shared" si="101"/>
        <v>2.6164311878597594E-4</v>
      </c>
      <c r="J442" s="30">
        <f t="shared" si="102"/>
        <v>9.1975166704989656E-4</v>
      </c>
      <c r="K442" s="30">
        <f t="shared" si="105"/>
        <v>-0.66666666666666663</v>
      </c>
      <c r="L442" s="30">
        <f t="shared" si="106"/>
        <v>3</v>
      </c>
      <c r="M442" s="30">
        <f t="shared" si="103"/>
        <v>-5.4377379010331697E-4</v>
      </c>
      <c r="N442" s="36">
        <f t="shared" si="104"/>
        <v>1.1037527593818985E-3</v>
      </c>
    </row>
    <row r="443" spans="1:14" x14ac:dyDescent="0.2">
      <c r="A443" s="23"/>
      <c r="B443" s="25" t="s">
        <v>410</v>
      </c>
      <c r="C443" s="35">
        <v>0</v>
      </c>
      <c r="D443" s="29">
        <v>0</v>
      </c>
      <c r="E443" s="29">
        <v>0</v>
      </c>
      <c r="F443" s="29">
        <v>0</v>
      </c>
      <c r="G443" s="30" t="str">
        <f t="shared" si="99"/>
        <v/>
      </c>
      <c r="H443" s="30" t="str">
        <f t="shared" si="100"/>
        <v/>
      </c>
      <c r="I443" s="30" t="str">
        <f t="shared" si="101"/>
        <v/>
      </c>
      <c r="J443" s="30" t="str">
        <f t="shared" si="102"/>
        <v/>
      </c>
      <c r="K443" s="30" t="str">
        <f t="shared" si="105"/>
        <v xml:space="preserve"> </v>
      </c>
      <c r="L443" s="30" t="str">
        <f t="shared" si="106"/>
        <v xml:space="preserve"> </v>
      </c>
      <c r="M443" s="30" t="str">
        <f t="shared" si="103"/>
        <v/>
      </c>
      <c r="N443" s="36" t="str">
        <f t="shared" si="104"/>
        <v/>
      </c>
    </row>
    <row r="444" spans="1:14" x14ac:dyDescent="0.2">
      <c r="A444" s="23"/>
      <c r="B444" s="25" t="s">
        <v>411</v>
      </c>
      <c r="C444" s="35">
        <v>0</v>
      </c>
      <c r="D444" s="29">
        <v>0</v>
      </c>
      <c r="E444" s="29">
        <v>0</v>
      </c>
      <c r="F444" s="29">
        <v>0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 t="str">
        <f t="shared" si="106"/>
        <v xml:space="preserve"> 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23"/>
      <c r="B445" s="25" t="s">
        <v>412</v>
      </c>
      <c r="C445" s="35">
        <v>0</v>
      </c>
      <c r="D445" s="29">
        <v>2</v>
      </c>
      <c r="E445" s="29">
        <v>6</v>
      </c>
      <c r="F445" s="29">
        <v>1090</v>
      </c>
      <c r="G445" s="30" t="str">
        <f t="shared" si="99"/>
        <v/>
      </c>
      <c r="H445" s="30">
        <f t="shared" si="100"/>
        <v>7.3583517292126564E-4</v>
      </c>
      <c r="I445" s="30">
        <f t="shared" si="101"/>
        <v>1.5698587127158557E-3</v>
      </c>
      <c r="J445" s="30">
        <f t="shared" si="102"/>
        <v>0.2506323292710968</v>
      </c>
      <c r="K445" s="30">
        <f t="shared" si="105"/>
        <v>1</v>
      </c>
      <c r="L445" s="30">
        <f t="shared" si="106"/>
        <v>544</v>
      </c>
      <c r="M445" s="30" t="str">
        <f t="shared" si="103"/>
        <v/>
      </c>
      <c r="N445" s="36">
        <f t="shared" si="104"/>
        <v>0.40029433406916848</v>
      </c>
    </row>
    <row r="446" spans="1:14" x14ac:dyDescent="0.2">
      <c r="A446" s="23"/>
      <c r="B446" s="25" t="s">
        <v>413</v>
      </c>
      <c r="C446" s="35">
        <v>17</v>
      </c>
      <c r="D446" s="29">
        <v>103</v>
      </c>
      <c r="E446" s="29">
        <v>18</v>
      </c>
      <c r="F446" s="29">
        <v>132</v>
      </c>
      <c r="G446" s="30">
        <f t="shared" si="99"/>
        <v>4.6220772158781943E-3</v>
      </c>
      <c r="H446" s="30">
        <f t="shared" si="100"/>
        <v>3.7895511405445177E-2</v>
      </c>
      <c r="I446" s="30">
        <f t="shared" si="101"/>
        <v>4.7095761381475663E-3</v>
      </c>
      <c r="J446" s="30">
        <f t="shared" si="102"/>
        <v>3.0351805012646584E-2</v>
      </c>
      <c r="K446" s="30">
        <f t="shared" si="105"/>
        <v>5.8823529411764705E-2</v>
      </c>
      <c r="L446" s="30">
        <f t="shared" si="106"/>
        <v>0.28155339805825241</v>
      </c>
      <c r="M446" s="30">
        <f t="shared" si="103"/>
        <v>2.7188689505165849E-4</v>
      </c>
      <c r="N446" s="36">
        <f t="shared" si="104"/>
        <v>1.066961000735835E-2</v>
      </c>
    </row>
    <row r="447" spans="1:14" ht="24" customHeight="1" x14ac:dyDescent="0.2">
      <c r="A447" s="23"/>
      <c r="B447" s="25" t="s">
        <v>414</v>
      </c>
      <c r="C447" s="35">
        <v>0</v>
      </c>
      <c r="D447" s="29">
        <v>0</v>
      </c>
      <c r="E447" s="29">
        <v>0</v>
      </c>
      <c r="F447" s="29">
        <v>0</v>
      </c>
      <c r="G447" s="30" t="str">
        <f t="shared" si="99"/>
        <v/>
      </c>
      <c r="H447" s="30" t="str">
        <f t="shared" si="100"/>
        <v/>
      </c>
      <c r="I447" s="30" t="str">
        <f t="shared" si="101"/>
        <v/>
      </c>
      <c r="J447" s="30" t="str">
        <f t="shared" si="102"/>
        <v/>
      </c>
      <c r="K447" s="30" t="str">
        <f t="shared" si="105"/>
        <v xml:space="preserve"> </v>
      </c>
      <c r="L447" s="30" t="str">
        <f t="shared" si="106"/>
        <v xml:space="preserve"> </v>
      </c>
      <c r="M447" s="30" t="str">
        <f t="shared" si="103"/>
        <v/>
      </c>
      <c r="N447" s="36" t="str">
        <f t="shared" si="104"/>
        <v/>
      </c>
    </row>
    <row r="448" spans="1:14" x14ac:dyDescent="0.2">
      <c r="A448" s="23"/>
      <c r="B448" s="25" t="s">
        <v>415</v>
      </c>
      <c r="C448" s="35">
        <v>0</v>
      </c>
      <c r="D448" s="29">
        <v>0</v>
      </c>
      <c r="E448" s="29">
        <v>1</v>
      </c>
      <c r="F448" s="29">
        <v>1</v>
      </c>
      <c r="G448" s="30" t="str">
        <f t="shared" si="99"/>
        <v/>
      </c>
      <c r="H448" s="30" t="str">
        <f t="shared" si="100"/>
        <v/>
      </c>
      <c r="I448" s="30">
        <f t="shared" si="101"/>
        <v>2.6164311878597594E-4</v>
      </c>
      <c r="J448" s="30">
        <f t="shared" si="102"/>
        <v>2.2993791676247414E-4</v>
      </c>
      <c r="K448" s="30">
        <f t="shared" si="105"/>
        <v>1</v>
      </c>
      <c r="L448" s="30">
        <f t="shared" si="106"/>
        <v>1</v>
      </c>
      <c r="M448" s="30" t="str">
        <f t="shared" si="103"/>
        <v/>
      </c>
      <c r="N448" s="36" t="str">
        <f t="shared" si="104"/>
        <v/>
      </c>
    </row>
    <row r="449" spans="1:14" x14ac:dyDescent="0.2">
      <c r="A449" s="23"/>
      <c r="B449" s="25" t="s">
        <v>416</v>
      </c>
      <c r="C449" s="35">
        <v>1</v>
      </c>
      <c r="D449" s="29">
        <v>0</v>
      </c>
      <c r="E449" s="29">
        <v>2</v>
      </c>
      <c r="F449" s="29">
        <v>0</v>
      </c>
      <c r="G449" s="30">
        <f t="shared" si="99"/>
        <v>2.7188689505165849E-4</v>
      </c>
      <c r="H449" s="30" t="str">
        <f t="shared" si="100"/>
        <v/>
      </c>
      <c r="I449" s="30">
        <f t="shared" si="101"/>
        <v>5.2328623757195189E-4</v>
      </c>
      <c r="J449" s="30" t="str">
        <f t="shared" si="102"/>
        <v/>
      </c>
      <c r="K449" s="30">
        <f t="shared" si="105"/>
        <v>1</v>
      </c>
      <c r="L449" s="30" t="str">
        <f t="shared" si="106"/>
        <v xml:space="preserve"> </v>
      </c>
      <c r="M449" s="30">
        <f t="shared" si="103"/>
        <v>2.7188689505165849E-4</v>
      </c>
      <c r="N449" s="36" t="str">
        <f t="shared" si="104"/>
        <v/>
      </c>
    </row>
    <row r="450" spans="1:14" x14ac:dyDescent="0.2">
      <c r="A450" s="23"/>
      <c r="B450" s="25" t="s">
        <v>417</v>
      </c>
      <c r="C450" s="35">
        <v>89</v>
      </c>
      <c r="D450" s="29">
        <v>4</v>
      </c>
      <c r="E450" s="29">
        <v>126</v>
      </c>
      <c r="F450" s="29">
        <v>2</v>
      </c>
      <c r="G450" s="30">
        <f t="shared" si="99"/>
        <v>2.4197933659597607E-2</v>
      </c>
      <c r="H450" s="30">
        <f t="shared" si="100"/>
        <v>1.4716703458425313E-3</v>
      </c>
      <c r="I450" s="30">
        <f t="shared" si="101"/>
        <v>3.2967032967032968E-2</v>
      </c>
      <c r="J450" s="30">
        <f t="shared" si="102"/>
        <v>4.5987583352494828E-4</v>
      </c>
      <c r="K450" s="30">
        <f t="shared" si="105"/>
        <v>0.4157303370786517</v>
      </c>
      <c r="L450" s="30">
        <f t="shared" si="106"/>
        <v>-0.5</v>
      </c>
      <c r="M450" s="30">
        <f t="shared" si="103"/>
        <v>1.0059815116911366E-2</v>
      </c>
      <c r="N450" s="36">
        <f t="shared" si="104"/>
        <v>-7.3583517292126564E-4</v>
      </c>
    </row>
    <row r="451" spans="1:14" x14ac:dyDescent="0.2">
      <c r="A451" s="23"/>
      <c r="B451" s="25" t="s">
        <v>418</v>
      </c>
      <c r="C451" s="35">
        <v>0</v>
      </c>
      <c r="D451" s="29">
        <v>0</v>
      </c>
      <c r="E451" s="29">
        <v>0</v>
      </c>
      <c r="F451" s="29">
        <v>1</v>
      </c>
      <c r="G451" s="30" t="str">
        <f t="shared" si="99"/>
        <v/>
      </c>
      <c r="H451" s="30" t="str">
        <f t="shared" si="100"/>
        <v/>
      </c>
      <c r="I451" s="30" t="str">
        <f t="shared" si="101"/>
        <v/>
      </c>
      <c r="J451" s="30">
        <f t="shared" si="102"/>
        <v>2.2993791676247414E-4</v>
      </c>
      <c r="K451" s="30" t="str">
        <f t="shared" si="105"/>
        <v xml:space="preserve"> </v>
      </c>
      <c r="L451" s="30">
        <f t="shared" si="106"/>
        <v>1</v>
      </c>
      <c r="M451" s="30" t="str">
        <f t="shared" si="103"/>
        <v/>
      </c>
      <c r="N451" s="36" t="str">
        <f t="shared" si="104"/>
        <v/>
      </c>
    </row>
    <row r="452" spans="1:14" x14ac:dyDescent="0.2">
      <c r="A452" s="23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23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23"/>
      <c r="B454" s="25" t="s">
        <v>421</v>
      </c>
      <c r="C454" s="35">
        <v>0</v>
      </c>
      <c r="D454" s="29">
        <v>0</v>
      </c>
      <c r="E454" s="29">
        <v>16</v>
      </c>
      <c r="F454" s="29">
        <v>0</v>
      </c>
      <c r="G454" s="30" t="str">
        <f t="shared" si="99"/>
        <v/>
      </c>
      <c r="H454" s="30" t="str">
        <f t="shared" si="100"/>
        <v/>
      </c>
      <c r="I454" s="30">
        <f t="shared" si="101"/>
        <v>4.1862899005756151E-3</v>
      </c>
      <c r="J454" s="30" t="str">
        <f t="shared" si="102"/>
        <v/>
      </c>
      <c r="K454" s="30">
        <f t="shared" si="105"/>
        <v>1</v>
      </c>
      <c r="L454" s="30" t="str">
        <f t="shared" si="106"/>
        <v xml:space="preserve"> </v>
      </c>
      <c r="M454" s="30" t="str">
        <f t="shared" si="103"/>
        <v/>
      </c>
      <c r="N454" s="36" t="str">
        <f t="shared" si="104"/>
        <v/>
      </c>
    </row>
    <row r="455" spans="1:14" x14ac:dyDescent="0.2">
      <c r="A455" s="23"/>
      <c r="B455" s="25" t="s">
        <v>422</v>
      </c>
      <c r="C455" s="35">
        <v>10</v>
      </c>
      <c r="D455" s="29">
        <v>0</v>
      </c>
      <c r="E455" s="29">
        <v>53</v>
      </c>
      <c r="F455" s="29">
        <v>0</v>
      </c>
      <c r="G455" s="30">
        <f t="shared" si="99"/>
        <v>2.7188689505165853E-3</v>
      </c>
      <c r="H455" s="30" t="str">
        <f t="shared" si="100"/>
        <v/>
      </c>
      <c r="I455" s="30">
        <f t="shared" si="101"/>
        <v>1.3867085295656724E-2</v>
      </c>
      <c r="J455" s="30" t="str">
        <f t="shared" si="102"/>
        <v/>
      </c>
      <c r="K455" s="30">
        <f t="shared" si="105"/>
        <v>4.3</v>
      </c>
      <c r="L455" s="30" t="str">
        <f t="shared" si="106"/>
        <v xml:space="preserve"> </v>
      </c>
      <c r="M455" s="30">
        <f t="shared" si="103"/>
        <v>1.1691136487221317E-2</v>
      </c>
      <c r="N455" s="36" t="str">
        <f t="shared" si="104"/>
        <v/>
      </c>
    </row>
    <row r="456" spans="1:14" x14ac:dyDescent="0.2">
      <c r="A456" s="23"/>
      <c r="B456" s="25" t="s">
        <v>423</v>
      </c>
      <c r="C456" s="35">
        <v>11</v>
      </c>
      <c r="D456" s="29">
        <v>0</v>
      </c>
      <c r="E456" s="29">
        <v>2</v>
      </c>
      <c r="F456" s="29">
        <v>0</v>
      </c>
      <c r="G456" s="30">
        <f t="shared" si="99"/>
        <v>2.9907558455682438E-3</v>
      </c>
      <c r="H456" s="30" t="str">
        <f t="shared" si="100"/>
        <v/>
      </c>
      <c r="I456" s="30">
        <f t="shared" si="101"/>
        <v>5.2328623757195189E-4</v>
      </c>
      <c r="J456" s="30" t="str">
        <f t="shared" si="102"/>
        <v/>
      </c>
      <c r="K456" s="30">
        <f t="shared" si="105"/>
        <v>-0.81818181818181823</v>
      </c>
      <c r="L456" s="30" t="str">
        <f t="shared" si="106"/>
        <v xml:space="preserve"> </v>
      </c>
      <c r="M456" s="30">
        <f t="shared" si="103"/>
        <v>-2.4469820554649268E-3</v>
      </c>
      <c r="N456" s="36" t="str">
        <f t="shared" si="104"/>
        <v/>
      </c>
    </row>
    <row r="457" spans="1:14" x14ac:dyDescent="0.2">
      <c r="A457" s="23"/>
      <c r="B457" s="25" t="s">
        <v>424</v>
      </c>
      <c r="C457" s="35">
        <v>0</v>
      </c>
      <c r="D457" s="29">
        <v>0</v>
      </c>
      <c r="E457" s="29">
        <v>0</v>
      </c>
      <c r="F457" s="29">
        <v>0</v>
      </c>
      <c r="G457" s="30" t="str">
        <f t="shared" si="99"/>
        <v/>
      </c>
      <c r="H457" s="30" t="str">
        <f t="shared" si="100"/>
        <v/>
      </c>
      <c r="I457" s="30" t="str">
        <f t="shared" si="101"/>
        <v/>
      </c>
      <c r="J457" s="30" t="str">
        <f t="shared" si="102"/>
        <v/>
      </c>
      <c r="K457" s="30" t="str">
        <f t="shared" si="105"/>
        <v xml:space="preserve"> </v>
      </c>
      <c r="L457" s="30" t="str">
        <f t="shared" si="106"/>
        <v xml:space="preserve"> </v>
      </c>
      <c r="M457" s="30" t="str">
        <f t="shared" si="103"/>
        <v/>
      </c>
      <c r="N457" s="36" t="str">
        <f t="shared" si="104"/>
        <v/>
      </c>
    </row>
    <row r="458" spans="1:14" x14ac:dyDescent="0.2">
      <c r="A458" s="23"/>
      <c r="B458" s="25" t="s">
        <v>425</v>
      </c>
      <c r="C458" s="35">
        <v>0</v>
      </c>
      <c r="D458" s="29">
        <v>0</v>
      </c>
      <c r="E458" s="29">
        <v>0</v>
      </c>
      <c r="F458" s="29">
        <v>0</v>
      </c>
      <c r="G458" s="30" t="str">
        <f t="shared" si="99"/>
        <v/>
      </c>
      <c r="H458" s="30" t="str">
        <f t="shared" si="100"/>
        <v/>
      </c>
      <c r="I458" s="30" t="str">
        <f t="shared" si="101"/>
        <v/>
      </c>
      <c r="J458" s="30" t="str">
        <f t="shared" si="102"/>
        <v/>
      </c>
      <c r="K458" s="30" t="str">
        <f t="shared" si="105"/>
        <v xml:space="preserve"> </v>
      </c>
      <c r="L458" s="30" t="str">
        <f t="shared" si="106"/>
        <v xml:space="preserve"> </v>
      </c>
      <c r="M458" s="30" t="str">
        <f t="shared" si="103"/>
        <v/>
      </c>
      <c r="N458" s="36" t="str">
        <f t="shared" si="104"/>
        <v/>
      </c>
    </row>
    <row r="459" spans="1:14" ht="24.75" customHeight="1" x14ac:dyDescent="0.2">
      <c r="A459" s="23"/>
      <c r="B459" s="25" t="s">
        <v>426</v>
      </c>
      <c r="C459" s="35">
        <v>0</v>
      </c>
      <c r="D459" s="29">
        <v>0</v>
      </c>
      <c r="E459" s="29">
        <v>0</v>
      </c>
      <c r="F459" s="29">
        <v>1</v>
      </c>
      <c r="G459" s="30" t="str">
        <f t="shared" si="99"/>
        <v/>
      </c>
      <c r="H459" s="30" t="str">
        <f t="shared" si="100"/>
        <v/>
      </c>
      <c r="I459" s="30" t="str">
        <f t="shared" si="101"/>
        <v/>
      </c>
      <c r="J459" s="30">
        <f t="shared" si="102"/>
        <v>2.2993791676247414E-4</v>
      </c>
      <c r="K459" s="30" t="str">
        <f t="shared" si="105"/>
        <v xml:space="preserve"> </v>
      </c>
      <c r="L459" s="30">
        <f t="shared" si="106"/>
        <v>1</v>
      </c>
      <c r="M459" s="30" t="str">
        <f t="shared" si="103"/>
        <v/>
      </c>
      <c r="N459" s="36" t="str">
        <f t="shared" si="104"/>
        <v/>
      </c>
    </row>
    <row r="460" spans="1:14" ht="25.5" x14ac:dyDescent="0.2">
      <c r="A460" s="23"/>
      <c r="B460" s="25" t="s">
        <v>427</v>
      </c>
      <c r="C460" s="35">
        <v>32</v>
      </c>
      <c r="D460" s="29">
        <v>179</v>
      </c>
      <c r="E460" s="29">
        <v>27</v>
      </c>
      <c r="F460" s="29">
        <v>49</v>
      </c>
      <c r="G460" s="30">
        <f t="shared" si="99"/>
        <v>8.7003806416530716E-3</v>
      </c>
      <c r="H460" s="30">
        <f t="shared" si="100"/>
        <v>6.5857247976453273E-2</v>
      </c>
      <c r="I460" s="30">
        <f t="shared" si="101"/>
        <v>7.0643642072213504E-3</v>
      </c>
      <c r="J460" s="30">
        <f t="shared" si="102"/>
        <v>1.1266957921361233E-2</v>
      </c>
      <c r="K460" s="30">
        <f t="shared" si="105"/>
        <v>-0.15625</v>
      </c>
      <c r="L460" s="30">
        <f t="shared" si="106"/>
        <v>-0.72625698324022347</v>
      </c>
      <c r="M460" s="30">
        <f t="shared" si="103"/>
        <v>-1.3594344752582924E-3</v>
      </c>
      <c r="N460" s="36">
        <f t="shared" si="104"/>
        <v>-4.7829286239882265E-2</v>
      </c>
    </row>
    <row r="461" spans="1:14" x14ac:dyDescent="0.2">
      <c r="A461" s="23"/>
      <c r="B461" s="25" t="s">
        <v>428</v>
      </c>
      <c r="C461" s="35">
        <v>0</v>
      </c>
      <c r="D461" s="29">
        <v>0</v>
      </c>
      <c r="E461" s="29">
        <v>0</v>
      </c>
      <c r="F461" s="29">
        <v>0</v>
      </c>
      <c r="G461" s="30" t="str">
        <f t="shared" si="99"/>
        <v/>
      </c>
      <c r="H461" s="30" t="str">
        <f t="shared" si="100"/>
        <v/>
      </c>
      <c r="I461" s="30" t="str">
        <f t="shared" si="101"/>
        <v/>
      </c>
      <c r="J461" s="30" t="str">
        <f t="shared" si="102"/>
        <v/>
      </c>
      <c r="K461" s="30" t="str">
        <f t="shared" si="105"/>
        <v xml:space="preserve"> </v>
      </c>
      <c r="L461" s="30" t="str">
        <f t="shared" si="106"/>
        <v xml:space="preserve"> </v>
      </c>
      <c r="M461" s="30" t="str">
        <f t="shared" si="103"/>
        <v/>
      </c>
      <c r="N461" s="36" t="str">
        <f t="shared" si="104"/>
        <v/>
      </c>
    </row>
    <row r="462" spans="1:14" ht="25.5" x14ac:dyDescent="0.2">
      <c r="A462" s="23"/>
      <c r="B462" s="25" t="s">
        <v>429</v>
      </c>
      <c r="C462" s="35">
        <v>1</v>
      </c>
      <c r="D462" s="29">
        <v>1</v>
      </c>
      <c r="E462" s="29">
        <v>0</v>
      </c>
      <c r="F462" s="29">
        <v>1</v>
      </c>
      <c r="G462" s="30">
        <f t="shared" si="99"/>
        <v>2.7188689505165849E-4</v>
      </c>
      <c r="H462" s="30">
        <f t="shared" si="100"/>
        <v>3.6791758646063282E-4</v>
      </c>
      <c r="I462" s="30" t="str">
        <f t="shared" si="101"/>
        <v/>
      </c>
      <c r="J462" s="30">
        <f t="shared" si="102"/>
        <v>2.2993791676247414E-4</v>
      </c>
      <c r="K462" s="30">
        <f t="shared" si="105"/>
        <v>-1</v>
      </c>
      <c r="L462" s="30">
        <f t="shared" si="106"/>
        <v>0</v>
      </c>
      <c r="M462" s="30">
        <f t="shared" si="103"/>
        <v>-2.7188689505165849E-4</v>
      </c>
      <c r="N462" s="36">
        <f t="shared" si="104"/>
        <v>0</v>
      </c>
    </row>
    <row r="463" spans="1:14" ht="25.5" x14ac:dyDescent="0.2">
      <c r="A463" s="23"/>
      <c r="B463" s="25" t="s">
        <v>430</v>
      </c>
      <c r="C463" s="35">
        <v>0</v>
      </c>
      <c r="D463" s="29">
        <v>1</v>
      </c>
      <c r="E463" s="29">
        <v>0</v>
      </c>
      <c r="F463" s="29">
        <v>0</v>
      </c>
      <c r="G463" s="30" t="str">
        <f t="shared" si="99"/>
        <v/>
      </c>
      <c r="H463" s="30">
        <f t="shared" si="100"/>
        <v>3.6791758646063282E-4</v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>
        <f t="shared" si="106"/>
        <v>-1</v>
      </c>
      <c r="M463" s="30" t="str">
        <f t="shared" si="103"/>
        <v/>
      </c>
      <c r="N463" s="36">
        <f t="shared" si="104"/>
        <v>-3.6791758646063282E-4</v>
      </c>
    </row>
    <row r="464" spans="1:14" x14ac:dyDescent="0.2">
      <c r="A464" s="23"/>
      <c r="B464" s="25" t="s">
        <v>431</v>
      </c>
      <c r="C464" s="35">
        <v>0</v>
      </c>
      <c r="D464" s="29">
        <v>0</v>
      </c>
      <c r="E464" s="29">
        <v>0</v>
      </c>
      <c r="F464" s="29">
        <v>0</v>
      </c>
      <c r="G464" s="30" t="str">
        <f t="shared" si="99"/>
        <v/>
      </c>
      <c r="H464" s="30" t="str">
        <f t="shared" si="100"/>
        <v/>
      </c>
      <c r="I464" s="30" t="str">
        <f t="shared" si="101"/>
        <v/>
      </c>
      <c r="J464" s="30" t="str">
        <f t="shared" si="102"/>
        <v/>
      </c>
      <c r="K464" s="30" t="str">
        <f t="shared" si="105"/>
        <v xml:space="preserve"> </v>
      </c>
      <c r="L464" s="30" t="str">
        <f t="shared" si="106"/>
        <v xml:space="preserve"> </v>
      </c>
      <c r="M464" s="30" t="str">
        <f t="shared" si="103"/>
        <v/>
      </c>
      <c r="N464" s="36" t="str">
        <f t="shared" si="104"/>
        <v/>
      </c>
    </row>
    <row r="465" spans="1:14" x14ac:dyDescent="0.2">
      <c r="A465" s="23"/>
      <c r="B465" s="25" t="s">
        <v>432</v>
      </c>
      <c r="C465" s="35">
        <v>0</v>
      </c>
      <c r="D465" s="29">
        <v>0</v>
      </c>
      <c r="E465" s="29">
        <v>0</v>
      </c>
      <c r="F465" s="29">
        <v>0</v>
      </c>
      <c r="G465" s="30" t="str">
        <f t="shared" si="99"/>
        <v/>
      </c>
      <c r="H465" s="30" t="str">
        <f t="shared" si="100"/>
        <v/>
      </c>
      <c r="I465" s="30" t="str">
        <f t="shared" si="101"/>
        <v/>
      </c>
      <c r="J465" s="30" t="str">
        <f t="shared" si="102"/>
        <v/>
      </c>
      <c r="K465" s="30" t="str">
        <f t="shared" si="105"/>
        <v xml:space="preserve"> </v>
      </c>
      <c r="L465" s="30" t="str">
        <f t="shared" si="106"/>
        <v xml:space="preserve"> </v>
      </c>
      <c r="M465" s="30" t="str">
        <f t="shared" si="103"/>
        <v/>
      </c>
      <c r="N465" s="36" t="str">
        <f t="shared" si="104"/>
        <v/>
      </c>
    </row>
    <row r="466" spans="1:14" x14ac:dyDescent="0.2">
      <c r="A466" s="23"/>
      <c r="B466" s="25" t="s">
        <v>433</v>
      </c>
      <c r="C466" s="35">
        <v>1</v>
      </c>
      <c r="D466" s="29">
        <v>0</v>
      </c>
      <c r="E466" s="29">
        <v>0</v>
      </c>
      <c r="F466" s="29">
        <v>0</v>
      </c>
      <c r="G466" s="30">
        <f t="shared" si="99"/>
        <v>2.7188689505165849E-4</v>
      </c>
      <c r="H466" s="30" t="str">
        <f t="shared" si="100"/>
        <v/>
      </c>
      <c r="I466" s="30" t="str">
        <f t="shared" si="101"/>
        <v/>
      </c>
      <c r="J466" s="30" t="str">
        <f t="shared" si="102"/>
        <v/>
      </c>
      <c r="K466" s="30">
        <f t="shared" si="105"/>
        <v>-1</v>
      </c>
      <c r="L466" s="30" t="str">
        <f t="shared" si="106"/>
        <v xml:space="preserve"> </v>
      </c>
      <c r="M466" s="30">
        <f t="shared" si="103"/>
        <v>-2.7188689505165849E-4</v>
      </c>
      <c r="N466" s="36" t="str">
        <f t="shared" si="104"/>
        <v/>
      </c>
    </row>
    <row r="467" spans="1:14" x14ac:dyDescent="0.2">
      <c r="A467" s="23"/>
      <c r="B467" s="25" t="s">
        <v>434</v>
      </c>
      <c r="C467" s="35">
        <v>0</v>
      </c>
      <c r="D467" s="29">
        <v>4</v>
      </c>
      <c r="E467" s="29">
        <v>0</v>
      </c>
      <c r="F467" s="29">
        <v>1</v>
      </c>
      <c r="G467" s="30" t="str">
        <f t="shared" si="99"/>
        <v/>
      </c>
      <c r="H467" s="30">
        <f t="shared" si="100"/>
        <v>1.4716703458425313E-3</v>
      </c>
      <c r="I467" s="30" t="str">
        <f t="shared" si="101"/>
        <v/>
      </c>
      <c r="J467" s="30">
        <f t="shared" si="102"/>
        <v>2.2993791676247414E-4</v>
      </c>
      <c r="K467" s="30" t="str">
        <f t="shared" si="105"/>
        <v xml:space="preserve"> </v>
      </c>
      <c r="L467" s="30">
        <f t="shared" si="106"/>
        <v>-0.75</v>
      </c>
      <c r="M467" s="30" t="str">
        <f t="shared" si="103"/>
        <v/>
      </c>
      <c r="N467" s="36">
        <f t="shared" si="104"/>
        <v>-1.1037527593818985E-3</v>
      </c>
    </row>
    <row r="468" spans="1:14" x14ac:dyDescent="0.2">
      <c r="A468" s="23"/>
      <c r="B468" s="25" t="s">
        <v>435</v>
      </c>
      <c r="C468" s="35">
        <v>0</v>
      </c>
      <c r="D468" s="29">
        <v>0</v>
      </c>
      <c r="E468" s="29">
        <v>0</v>
      </c>
      <c r="F468" s="29">
        <v>0</v>
      </c>
      <c r="G468" s="30" t="str">
        <f t="shared" si="99"/>
        <v/>
      </c>
      <c r="H468" s="30" t="str">
        <f t="shared" si="100"/>
        <v/>
      </c>
      <c r="I468" s="30" t="str">
        <f t="shared" si="101"/>
        <v/>
      </c>
      <c r="J468" s="30" t="str">
        <f t="shared" si="102"/>
        <v/>
      </c>
      <c r="K468" s="30" t="str">
        <f t="shared" si="105"/>
        <v xml:space="preserve"> </v>
      </c>
      <c r="L468" s="30" t="str">
        <f t="shared" si="106"/>
        <v xml:space="preserve"> </v>
      </c>
      <c r="M468" s="30" t="str">
        <f t="shared" si="103"/>
        <v/>
      </c>
      <c r="N468" s="36" t="str">
        <f t="shared" si="104"/>
        <v/>
      </c>
    </row>
    <row r="469" spans="1:14" x14ac:dyDescent="0.2">
      <c r="A469" s="23"/>
      <c r="B469" s="25" t="s">
        <v>436</v>
      </c>
      <c r="C469" s="35">
        <v>0</v>
      </c>
      <c r="D469" s="29">
        <v>0</v>
      </c>
      <c r="E469" s="29">
        <v>0</v>
      </c>
      <c r="F469" s="29">
        <v>1</v>
      </c>
      <c r="G469" s="30" t="str">
        <f t="shared" si="99"/>
        <v/>
      </c>
      <c r="H469" s="30" t="str">
        <f t="shared" si="100"/>
        <v/>
      </c>
      <c r="I469" s="30" t="str">
        <f t="shared" si="101"/>
        <v/>
      </c>
      <c r="J469" s="30">
        <f t="shared" si="102"/>
        <v>2.2993791676247414E-4</v>
      </c>
      <c r="K469" s="30" t="str">
        <f t="shared" si="105"/>
        <v xml:space="preserve"> </v>
      </c>
      <c r="L469" s="30">
        <f t="shared" si="106"/>
        <v>1</v>
      </c>
      <c r="M469" s="30" t="str">
        <f t="shared" si="103"/>
        <v/>
      </c>
      <c r="N469" s="36" t="str">
        <f t="shared" si="104"/>
        <v/>
      </c>
    </row>
    <row r="470" spans="1:14" x14ac:dyDescent="0.2">
      <c r="A470" s="23"/>
      <c r="B470" s="25" t="s">
        <v>437</v>
      </c>
      <c r="C470" s="35">
        <v>38</v>
      </c>
      <c r="D470" s="29">
        <v>24</v>
      </c>
      <c r="E470" s="29">
        <v>9</v>
      </c>
      <c r="F470" s="29">
        <v>15</v>
      </c>
      <c r="G470" s="30">
        <f t="shared" si="99"/>
        <v>1.0331702011963024E-2</v>
      </c>
      <c r="H470" s="30">
        <f t="shared" si="100"/>
        <v>8.8300220750551876E-3</v>
      </c>
      <c r="I470" s="30">
        <f t="shared" si="101"/>
        <v>2.3547880690737832E-3</v>
      </c>
      <c r="J470" s="30">
        <f t="shared" si="102"/>
        <v>3.4490687514371118E-3</v>
      </c>
      <c r="K470" s="30">
        <f t="shared" si="105"/>
        <v>-0.76315789473684215</v>
      </c>
      <c r="L470" s="30">
        <f t="shared" si="106"/>
        <v>-0.375</v>
      </c>
      <c r="M470" s="30">
        <f t="shared" si="103"/>
        <v>-7.8847199564980978E-3</v>
      </c>
      <c r="N470" s="36">
        <f t="shared" si="104"/>
        <v>-3.3112582781456954E-3</v>
      </c>
    </row>
    <row r="471" spans="1:14" x14ac:dyDescent="0.2">
      <c r="A471" s="23"/>
      <c r="B471" s="25" t="s">
        <v>438</v>
      </c>
      <c r="C471" s="35">
        <v>62</v>
      </c>
      <c r="D471" s="29">
        <v>78</v>
      </c>
      <c r="E471" s="29">
        <v>0</v>
      </c>
      <c r="F471" s="29">
        <v>4</v>
      </c>
      <c r="G471" s="30">
        <f t="shared" si="99"/>
        <v>1.6856987493202826E-2</v>
      </c>
      <c r="H471" s="30">
        <f t="shared" si="100"/>
        <v>2.8697571743929361E-2</v>
      </c>
      <c r="I471" s="30" t="str">
        <f t="shared" si="101"/>
        <v/>
      </c>
      <c r="J471" s="30">
        <f t="shared" si="102"/>
        <v>9.1975166704989656E-4</v>
      </c>
      <c r="K471" s="30">
        <f t="shared" si="105"/>
        <v>-1</v>
      </c>
      <c r="L471" s="30">
        <f t="shared" si="106"/>
        <v>-0.94871794871794868</v>
      </c>
      <c r="M471" s="30">
        <f t="shared" si="103"/>
        <v>-1.6856987493202826E-2</v>
      </c>
      <c r="N471" s="36">
        <f t="shared" si="104"/>
        <v>-2.7225901398086828E-2</v>
      </c>
    </row>
    <row r="472" spans="1:14" x14ac:dyDescent="0.2">
      <c r="A472" s="23"/>
      <c r="B472" s="25" t="s">
        <v>439</v>
      </c>
      <c r="C472" s="35">
        <v>0</v>
      </c>
      <c r="D472" s="29">
        <v>0</v>
      </c>
      <c r="E472" s="29">
        <v>0</v>
      </c>
      <c r="F472" s="29">
        <v>1</v>
      </c>
      <c r="G472" s="30" t="str">
        <f t="shared" si="99"/>
        <v/>
      </c>
      <c r="H472" s="30" t="str">
        <f t="shared" si="100"/>
        <v/>
      </c>
      <c r="I472" s="30" t="str">
        <f t="shared" si="101"/>
        <v/>
      </c>
      <c r="J472" s="30">
        <f t="shared" si="102"/>
        <v>2.2993791676247414E-4</v>
      </c>
      <c r="K472" s="30" t="str">
        <f t="shared" si="105"/>
        <v xml:space="preserve"> </v>
      </c>
      <c r="L472" s="30">
        <f t="shared" si="106"/>
        <v>1</v>
      </c>
      <c r="M472" s="30" t="str">
        <f t="shared" si="103"/>
        <v/>
      </c>
      <c r="N472" s="36" t="str">
        <f t="shared" si="104"/>
        <v/>
      </c>
    </row>
    <row r="473" spans="1:14" x14ac:dyDescent="0.2">
      <c r="A473" s="23"/>
      <c r="B473" s="25" t="s">
        <v>440</v>
      </c>
      <c r="C473" s="35">
        <v>15</v>
      </c>
      <c r="D473" s="29">
        <v>20</v>
      </c>
      <c r="E473" s="29">
        <v>8</v>
      </c>
      <c r="F473" s="29">
        <v>28</v>
      </c>
      <c r="G473" s="30">
        <f t="shared" si="99"/>
        <v>4.0783034257748773E-3</v>
      </c>
      <c r="H473" s="30">
        <f t="shared" si="100"/>
        <v>7.3583517292126564E-3</v>
      </c>
      <c r="I473" s="30">
        <f t="shared" si="101"/>
        <v>2.0931449502878076E-3</v>
      </c>
      <c r="J473" s="30">
        <f t="shared" si="102"/>
        <v>6.4382616693492755E-3</v>
      </c>
      <c r="K473" s="30">
        <f t="shared" si="105"/>
        <v>-0.46666666666666667</v>
      </c>
      <c r="L473" s="30">
        <f t="shared" si="106"/>
        <v>0.4</v>
      </c>
      <c r="M473" s="30">
        <f t="shared" si="103"/>
        <v>-1.9032082653616094E-3</v>
      </c>
      <c r="N473" s="36">
        <f t="shared" si="104"/>
        <v>2.9433406916850625E-3</v>
      </c>
    </row>
    <row r="474" spans="1:14" x14ac:dyDescent="0.2">
      <c r="A474" s="23"/>
      <c r="B474" s="25" t="s">
        <v>441</v>
      </c>
      <c r="C474" s="35">
        <v>1</v>
      </c>
      <c r="D474" s="29">
        <v>0</v>
      </c>
      <c r="E474" s="29">
        <v>0</v>
      </c>
      <c r="F474" s="29">
        <v>0</v>
      </c>
      <c r="G474" s="30">
        <f t="shared" si="99"/>
        <v>2.7188689505165849E-4</v>
      </c>
      <c r="H474" s="30" t="str">
        <f t="shared" si="100"/>
        <v/>
      </c>
      <c r="I474" s="30" t="str">
        <f t="shared" si="101"/>
        <v/>
      </c>
      <c r="J474" s="30" t="str">
        <f t="shared" si="102"/>
        <v/>
      </c>
      <c r="K474" s="30">
        <f t="shared" si="105"/>
        <v>-1</v>
      </c>
      <c r="L474" s="30" t="str">
        <f t="shared" si="106"/>
        <v xml:space="preserve"> </v>
      </c>
      <c r="M474" s="30">
        <f t="shared" si="103"/>
        <v>-2.7188689505165849E-4</v>
      </c>
      <c r="N474" s="36" t="str">
        <f t="shared" si="104"/>
        <v/>
      </c>
    </row>
    <row r="475" spans="1:14" x14ac:dyDescent="0.2">
      <c r="A475" s="23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23"/>
      <c r="B476" s="25" t="s">
        <v>443</v>
      </c>
      <c r="C476" s="35">
        <v>0</v>
      </c>
      <c r="D476" s="29">
        <v>0</v>
      </c>
      <c r="E476" s="29">
        <v>0</v>
      </c>
      <c r="F476" s="29">
        <v>0</v>
      </c>
      <c r="G476" s="30" t="str">
        <f t="shared" si="99"/>
        <v/>
      </c>
      <c r="H476" s="30" t="str">
        <f t="shared" si="100"/>
        <v/>
      </c>
      <c r="I476" s="30" t="str">
        <f t="shared" si="101"/>
        <v/>
      </c>
      <c r="J476" s="30" t="str">
        <f t="shared" si="102"/>
        <v/>
      </c>
      <c r="K476" s="30" t="str">
        <f t="shared" si="105"/>
        <v xml:space="preserve"> </v>
      </c>
      <c r="L476" s="30" t="str">
        <f t="shared" si="106"/>
        <v xml:space="preserve"> </v>
      </c>
      <c r="M476" s="30" t="str">
        <f t="shared" si="103"/>
        <v/>
      </c>
      <c r="N476" s="36" t="str">
        <f t="shared" si="104"/>
        <v/>
      </c>
    </row>
    <row r="477" spans="1:14" x14ac:dyDescent="0.2">
      <c r="A477" s="23"/>
      <c r="B477" s="25" t="s">
        <v>444</v>
      </c>
      <c r="C477" s="35">
        <v>0</v>
      </c>
      <c r="D477" s="29">
        <v>3</v>
      </c>
      <c r="E477" s="29">
        <v>0</v>
      </c>
      <c r="F477" s="29">
        <v>0</v>
      </c>
      <c r="G477" s="30" t="str">
        <f t="shared" si="99"/>
        <v/>
      </c>
      <c r="H477" s="30">
        <f t="shared" si="100"/>
        <v>1.1037527593818985E-3</v>
      </c>
      <c r="I477" s="30" t="str">
        <f t="shared" si="101"/>
        <v/>
      </c>
      <c r="J477" s="30" t="str">
        <f t="shared" si="102"/>
        <v/>
      </c>
      <c r="K477" s="30" t="str">
        <f t="shared" si="105"/>
        <v xml:space="preserve"> </v>
      </c>
      <c r="L477" s="30">
        <f t="shared" si="106"/>
        <v>-1</v>
      </c>
      <c r="M477" s="30" t="str">
        <f t="shared" si="103"/>
        <v/>
      </c>
      <c r="N477" s="36">
        <f t="shared" si="104"/>
        <v>-1.1037527593818985E-3</v>
      </c>
    </row>
    <row r="478" spans="1:14" x14ac:dyDescent="0.2">
      <c r="A478" s="23"/>
      <c r="B478" s="25" t="s">
        <v>445</v>
      </c>
      <c r="C478" s="35">
        <v>21</v>
      </c>
      <c r="D478" s="29">
        <v>25</v>
      </c>
      <c r="E478" s="29">
        <v>13</v>
      </c>
      <c r="F478" s="29">
        <v>34</v>
      </c>
      <c r="G478" s="30">
        <f t="shared" si="99"/>
        <v>5.7096247960848291E-3</v>
      </c>
      <c r="H478" s="30">
        <f t="shared" si="100"/>
        <v>9.19793966151582E-3</v>
      </c>
      <c r="I478" s="30">
        <f t="shared" si="101"/>
        <v>3.4013605442176869E-3</v>
      </c>
      <c r="J478" s="30">
        <f t="shared" si="102"/>
        <v>7.8178891699241197E-3</v>
      </c>
      <c r="K478" s="30">
        <f t="shared" si="105"/>
        <v>-0.38095238095238093</v>
      </c>
      <c r="L478" s="30">
        <f t="shared" si="106"/>
        <v>0.36</v>
      </c>
      <c r="M478" s="30">
        <f t="shared" si="103"/>
        <v>-2.1750951604132679E-3</v>
      </c>
      <c r="N478" s="36">
        <f t="shared" si="104"/>
        <v>3.3112582781456949E-3</v>
      </c>
    </row>
    <row r="479" spans="1:14" x14ac:dyDescent="0.2">
      <c r="A479" s="23"/>
      <c r="B479" s="25" t="s">
        <v>446</v>
      </c>
      <c r="C479" s="35">
        <v>0</v>
      </c>
      <c r="D479" s="29">
        <v>0</v>
      </c>
      <c r="E479" s="29">
        <v>0</v>
      </c>
      <c r="F479" s="29">
        <v>0</v>
      </c>
      <c r="G479" s="30" t="str">
        <f t="shared" si="99"/>
        <v/>
      </c>
      <c r="H479" s="30" t="str">
        <f t="shared" si="100"/>
        <v/>
      </c>
      <c r="I479" s="30" t="str">
        <f t="shared" si="101"/>
        <v/>
      </c>
      <c r="J479" s="30" t="str">
        <f t="shared" si="102"/>
        <v/>
      </c>
      <c r="K479" s="30" t="str">
        <f t="shared" si="105"/>
        <v xml:space="preserve"> </v>
      </c>
      <c r="L479" s="30" t="str">
        <f t="shared" si="106"/>
        <v xml:space="preserve"> 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23"/>
      <c r="B480" s="25" t="s">
        <v>447</v>
      </c>
      <c r="C480" s="35">
        <v>15</v>
      </c>
      <c r="D480" s="29">
        <v>11</v>
      </c>
      <c r="E480" s="29">
        <v>9</v>
      </c>
      <c r="F480" s="29">
        <v>12</v>
      </c>
      <c r="G480" s="30">
        <f t="shared" si="99"/>
        <v>4.0783034257748773E-3</v>
      </c>
      <c r="H480" s="30">
        <f t="shared" si="100"/>
        <v>4.0470934510669614E-3</v>
      </c>
      <c r="I480" s="30">
        <f t="shared" si="101"/>
        <v>2.3547880690737832E-3</v>
      </c>
      <c r="J480" s="30">
        <f t="shared" si="102"/>
        <v>2.7592550011496897E-3</v>
      </c>
      <c r="K480" s="30">
        <f t="shared" si="105"/>
        <v>-0.4</v>
      </c>
      <c r="L480" s="30">
        <f t="shared" si="106"/>
        <v>9.0909090909090912E-2</v>
      </c>
      <c r="M480" s="30">
        <f t="shared" si="103"/>
        <v>-1.6313213703099509E-3</v>
      </c>
      <c r="N480" s="36">
        <f t="shared" si="104"/>
        <v>3.6791758646063287E-4</v>
      </c>
    </row>
    <row r="481" spans="1:14" ht="26.25" customHeight="1" x14ac:dyDescent="0.2">
      <c r="A481" s="23"/>
      <c r="B481" s="25" t="s">
        <v>448</v>
      </c>
      <c r="C481" s="35">
        <v>0</v>
      </c>
      <c r="D481" s="29">
        <v>2</v>
      </c>
      <c r="E481" s="29">
        <v>0</v>
      </c>
      <c r="F481" s="29">
        <v>0</v>
      </c>
      <c r="G481" s="30" t="str">
        <f t="shared" si="99"/>
        <v/>
      </c>
      <c r="H481" s="30">
        <f t="shared" si="100"/>
        <v>7.3583517292126564E-4</v>
      </c>
      <c r="I481" s="30" t="str">
        <f t="shared" si="101"/>
        <v/>
      </c>
      <c r="J481" s="30" t="str">
        <f t="shared" si="102"/>
        <v/>
      </c>
      <c r="K481" s="30" t="str">
        <f t="shared" si="105"/>
        <v xml:space="preserve"> </v>
      </c>
      <c r="L481" s="30">
        <f t="shared" si="106"/>
        <v>-1</v>
      </c>
      <c r="M481" s="30" t="str">
        <f t="shared" si="103"/>
        <v/>
      </c>
      <c r="N481" s="36">
        <f t="shared" si="104"/>
        <v>-7.3583517292126564E-4</v>
      </c>
    </row>
    <row r="482" spans="1:14" x14ac:dyDescent="0.2">
      <c r="A482" s="23"/>
      <c r="B482" s="25" t="s">
        <v>449</v>
      </c>
      <c r="C482" s="35">
        <v>0</v>
      </c>
      <c r="D482" s="29">
        <v>0</v>
      </c>
      <c r="E482" s="29">
        <v>0</v>
      </c>
      <c r="F482" s="29">
        <v>0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 t="str">
        <f t="shared" si="106"/>
        <v xml:space="preserve"> 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23"/>
      <c r="B483" s="25" t="s">
        <v>450</v>
      </c>
      <c r="C483" s="35">
        <v>0</v>
      </c>
      <c r="D483" s="29">
        <v>0</v>
      </c>
      <c r="E483" s="29">
        <v>0</v>
      </c>
      <c r="F483" s="29">
        <v>3</v>
      </c>
      <c r="G483" s="30" t="str">
        <f t="shared" si="99"/>
        <v/>
      </c>
      <c r="H483" s="30" t="str">
        <f t="shared" si="100"/>
        <v/>
      </c>
      <c r="I483" s="30" t="str">
        <f t="shared" si="101"/>
        <v/>
      </c>
      <c r="J483" s="30">
        <f t="shared" si="102"/>
        <v>6.8981375028742242E-4</v>
      </c>
      <c r="K483" s="30" t="str">
        <f t="shared" si="105"/>
        <v xml:space="preserve"> </v>
      </c>
      <c r="L483" s="30">
        <f t="shared" si="106"/>
        <v>1</v>
      </c>
      <c r="M483" s="30" t="str">
        <f t="shared" si="103"/>
        <v/>
      </c>
      <c r="N483" s="36" t="str">
        <f t="shared" si="104"/>
        <v/>
      </c>
    </row>
    <row r="484" spans="1:14" x14ac:dyDescent="0.2">
      <c r="A484" s="23"/>
      <c r="B484" s="25" t="s">
        <v>451</v>
      </c>
      <c r="C484" s="35">
        <v>0</v>
      </c>
      <c r="D484" s="29">
        <v>8</v>
      </c>
      <c r="E484" s="29">
        <v>0</v>
      </c>
      <c r="F484" s="29">
        <v>7</v>
      </c>
      <c r="G484" s="30" t="str">
        <f t="shared" si="99"/>
        <v/>
      </c>
      <c r="H484" s="30">
        <f t="shared" si="100"/>
        <v>2.9433406916850625E-3</v>
      </c>
      <c r="I484" s="30" t="str">
        <f t="shared" si="101"/>
        <v/>
      </c>
      <c r="J484" s="30">
        <f t="shared" si="102"/>
        <v>1.6095654173373189E-3</v>
      </c>
      <c r="K484" s="30" t="str">
        <f t="shared" si="105"/>
        <v xml:space="preserve"> </v>
      </c>
      <c r="L484" s="30">
        <f t="shared" si="106"/>
        <v>-0.125</v>
      </c>
      <c r="M484" s="30" t="str">
        <f t="shared" si="103"/>
        <v/>
      </c>
      <c r="N484" s="36">
        <f t="shared" si="104"/>
        <v>-3.6791758646063282E-4</v>
      </c>
    </row>
    <row r="485" spans="1:14" x14ac:dyDescent="0.2">
      <c r="A485" s="23"/>
      <c r="B485" s="25" t="s">
        <v>452</v>
      </c>
      <c r="C485" s="35">
        <v>0</v>
      </c>
      <c r="D485" s="29">
        <v>3</v>
      </c>
      <c r="E485" s="29">
        <v>0</v>
      </c>
      <c r="F485" s="29">
        <v>1</v>
      </c>
      <c r="G485" s="30" t="str">
        <f t="shared" si="99"/>
        <v/>
      </c>
      <c r="H485" s="30">
        <f t="shared" si="100"/>
        <v>1.1037527593818985E-3</v>
      </c>
      <c r="I485" s="30" t="str">
        <f t="shared" si="101"/>
        <v/>
      </c>
      <c r="J485" s="30">
        <f t="shared" si="102"/>
        <v>2.2993791676247414E-4</v>
      </c>
      <c r="K485" s="30" t="str">
        <f t="shared" si="105"/>
        <v xml:space="preserve"> </v>
      </c>
      <c r="L485" s="30">
        <f t="shared" si="106"/>
        <v>-0.66666666666666663</v>
      </c>
      <c r="M485" s="30" t="str">
        <f t="shared" si="103"/>
        <v/>
      </c>
      <c r="N485" s="36">
        <f t="shared" si="104"/>
        <v>-7.3583517292126564E-4</v>
      </c>
    </row>
    <row r="486" spans="1:14" ht="25.5" x14ac:dyDescent="0.2">
      <c r="A486" s="23"/>
      <c r="B486" s="25" t="s">
        <v>453</v>
      </c>
      <c r="C486" s="35">
        <v>0</v>
      </c>
      <c r="D486" s="29">
        <v>1</v>
      </c>
      <c r="E486" s="29">
        <v>0</v>
      </c>
      <c r="F486" s="29">
        <v>2</v>
      </c>
      <c r="G486" s="30" t="str">
        <f t="shared" si="99"/>
        <v/>
      </c>
      <c r="H486" s="30">
        <f t="shared" si="100"/>
        <v>3.6791758646063282E-4</v>
      </c>
      <c r="I486" s="30" t="str">
        <f t="shared" si="101"/>
        <v/>
      </c>
      <c r="J486" s="30">
        <f t="shared" si="102"/>
        <v>4.5987583352494828E-4</v>
      </c>
      <c r="K486" s="30" t="str">
        <f t="shared" si="105"/>
        <v xml:space="preserve"> </v>
      </c>
      <c r="L486" s="30">
        <f t="shared" si="106"/>
        <v>1</v>
      </c>
      <c r="M486" s="30" t="str">
        <f t="shared" si="103"/>
        <v/>
      </c>
      <c r="N486" s="36">
        <f t="shared" si="104"/>
        <v>3.6791758646063282E-4</v>
      </c>
    </row>
    <row r="487" spans="1:14" ht="25.5" x14ac:dyDescent="0.2">
      <c r="A487" s="23"/>
      <c r="B487" s="25" t="s">
        <v>454</v>
      </c>
      <c r="C487" s="35">
        <v>0</v>
      </c>
      <c r="D487" s="29">
        <v>19</v>
      </c>
      <c r="E487" s="29">
        <v>0</v>
      </c>
      <c r="F487" s="29">
        <v>1</v>
      </c>
      <c r="G487" s="30" t="str">
        <f t="shared" si="99"/>
        <v/>
      </c>
      <c r="H487" s="30">
        <f t="shared" si="100"/>
        <v>6.990434142752024E-3</v>
      </c>
      <c r="I487" s="30" t="str">
        <f t="shared" si="101"/>
        <v/>
      </c>
      <c r="J487" s="30">
        <f t="shared" si="102"/>
        <v>2.2993791676247414E-4</v>
      </c>
      <c r="K487" s="30" t="str">
        <f t="shared" si="105"/>
        <v xml:space="preserve"> </v>
      </c>
      <c r="L487" s="30">
        <f t="shared" si="106"/>
        <v>-0.94736842105263153</v>
      </c>
      <c r="M487" s="30" t="str">
        <f t="shared" si="103"/>
        <v/>
      </c>
      <c r="N487" s="36">
        <f t="shared" si="104"/>
        <v>-6.6225165562913907E-3</v>
      </c>
    </row>
    <row r="488" spans="1:14" ht="25.5" x14ac:dyDescent="0.2">
      <c r="A488" s="23"/>
      <c r="B488" s="25" t="s">
        <v>455</v>
      </c>
      <c r="C488" s="35">
        <v>0</v>
      </c>
      <c r="D488" s="29">
        <v>0</v>
      </c>
      <c r="E488" s="29">
        <v>0</v>
      </c>
      <c r="F488" s="29">
        <v>0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23"/>
      <c r="B489" s="25" t="s">
        <v>456</v>
      </c>
      <c r="C489" s="35">
        <v>0</v>
      </c>
      <c r="D489" s="29">
        <v>2</v>
      </c>
      <c r="E489" s="29">
        <v>0</v>
      </c>
      <c r="F489" s="29">
        <v>2</v>
      </c>
      <c r="G489" s="30" t="str">
        <f t="shared" si="99"/>
        <v/>
      </c>
      <c r="H489" s="30">
        <f t="shared" si="100"/>
        <v>7.3583517292126564E-4</v>
      </c>
      <c r="I489" s="30" t="str">
        <f t="shared" si="101"/>
        <v/>
      </c>
      <c r="J489" s="30">
        <f t="shared" si="102"/>
        <v>4.5987583352494828E-4</v>
      </c>
      <c r="K489" s="30" t="str">
        <f t="shared" si="105"/>
        <v xml:space="preserve"> </v>
      </c>
      <c r="L489" s="30">
        <f t="shared" si="106"/>
        <v>0</v>
      </c>
      <c r="M489" s="30" t="str">
        <f t="shared" si="103"/>
        <v/>
      </c>
      <c r="N489" s="36">
        <f t="shared" si="104"/>
        <v>0</v>
      </c>
    </row>
    <row r="490" spans="1:14" ht="25.5" x14ac:dyDescent="0.2">
      <c r="A490" s="23"/>
      <c r="B490" s="25" t="s">
        <v>457</v>
      </c>
      <c r="C490" s="35">
        <v>0</v>
      </c>
      <c r="D490" s="29">
        <v>0</v>
      </c>
      <c r="E490" s="29">
        <v>0</v>
      </c>
      <c r="F490" s="29">
        <v>0</v>
      </c>
      <c r="G490" s="30" t="str">
        <f t="shared" si="99"/>
        <v/>
      </c>
      <c r="H490" s="30" t="str">
        <f t="shared" si="100"/>
        <v/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 t="str">
        <f t="shared" si="106"/>
        <v xml:space="preserve"> </v>
      </c>
      <c r="M490" s="30" t="str">
        <f t="shared" si="103"/>
        <v/>
      </c>
      <c r="N490" s="36" t="str">
        <f t="shared" si="104"/>
        <v/>
      </c>
    </row>
    <row r="491" spans="1:14" x14ac:dyDescent="0.2">
      <c r="A491" s="23"/>
      <c r="B491" s="25" t="s">
        <v>458</v>
      </c>
      <c r="C491" s="35">
        <v>0</v>
      </c>
      <c r="D491" s="29">
        <v>0</v>
      </c>
      <c r="E491" s="29">
        <v>0</v>
      </c>
      <c r="F491" s="29">
        <v>1</v>
      </c>
      <c r="G491" s="30" t="str">
        <f t="shared" si="99"/>
        <v/>
      </c>
      <c r="H491" s="30" t="str">
        <f t="shared" si="100"/>
        <v/>
      </c>
      <c r="I491" s="30" t="str">
        <f t="shared" si="101"/>
        <v/>
      </c>
      <c r="J491" s="30">
        <f t="shared" si="102"/>
        <v>2.2993791676247414E-4</v>
      </c>
      <c r="K491" s="30" t="str">
        <f t="shared" si="105"/>
        <v xml:space="preserve"> </v>
      </c>
      <c r="L491" s="30">
        <f t="shared" si="106"/>
        <v>1</v>
      </c>
      <c r="M491" s="30" t="str">
        <f t="shared" si="103"/>
        <v/>
      </c>
      <c r="N491" s="36" t="str">
        <f t="shared" si="104"/>
        <v/>
      </c>
    </row>
    <row r="492" spans="1:14" x14ac:dyDescent="0.2">
      <c r="A492" s="23"/>
      <c r="B492" s="25" t="s">
        <v>459</v>
      </c>
      <c r="C492" s="35">
        <v>0</v>
      </c>
      <c r="D492" s="29">
        <v>0</v>
      </c>
      <c r="E492" s="29">
        <v>0</v>
      </c>
      <c r="F492" s="29">
        <v>0</v>
      </c>
      <c r="G492" s="30" t="str">
        <f t="shared" si="99"/>
        <v/>
      </c>
      <c r="H492" s="30" t="str">
        <f t="shared" si="100"/>
        <v/>
      </c>
      <c r="I492" s="30" t="str">
        <f t="shared" si="101"/>
        <v/>
      </c>
      <c r="J492" s="30" t="str">
        <f t="shared" si="102"/>
        <v/>
      </c>
      <c r="K492" s="30" t="str">
        <f t="shared" si="105"/>
        <v xml:space="preserve"> </v>
      </c>
      <c r="L492" s="30" t="str">
        <f t="shared" si="106"/>
        <v xml:space="preserve"> </v>
      </c>
      <c r="M492" s="30" t="str">
        <f t="shared" si="103"/>
        <v/>
      </c>
      <c r="N492" s="36" t="str">
        <f t="shared" si="104"/>
        <v/>
      </c>
    </row>
    <row r="493" spans="1:14" x14ac:dyDescent="0.2">
      <c r="A493" s="23"/>
      <c r="B493" s="25" t="s">
        <v>460</v>
      </c>
      <c r="C493" s="35">
        <v>0</v>
      </c>
      <c r="D493" s="29">
        <v>20</v>
      </c>
      <c r="E493" s="29">
        <v>1</v>
      </c>
      <c r="F493" s="29">
        <v>36</v>
      </c>
      <c r="G493" s="30" t="str">
        <f t="shared" si="99"/>
        <v/>
      </c>
      <c r="H493" s="30">
        <f t="shared" si="100"/>
        <v>7.3583517292126564E-3</v>
      </c>
      <c r="I493" s="30">
        <f t="shared" si="101"/>
        <v>2.6164311878597594E-4</v>
      </c>
      <c r="J493" s="30">
        <f t="shared" si="102"/>
        <v>8.2777650034490686E-3</v>
      </c>
      <c r="K493" s="30">
        <f t="shared" si="105"/>
        <v>1</v>
      </c>
      <c r="L493" s="30">
        <f t="shared" si="106"/>
        <v>0.8</v>
      </c>
      <c r="M493" s="30" t="str">
        <f t="shared" si="103"/>
        <v/>
      </c>
      <c r="N493" s="36">
        <f t="shared" si="104"/>
        <v>5.8866813833701251E-3</v>
      </c>
    </row>
    <row r="494" spans="1:14" x14ac:dyDescent="0.2">
      <c r="A494" s="23"/>
      <c r="B494" s="25" t="s">
        <v>461</v>
      </c>
      <c r="C494" s="35">
        <v>0</v>
      </c>
      <c r="D494" s="29">
        <v>0</v>
      </c>
      <c r="E494" s="29">
        <v>0</v>
      </c>
      <c r="F494" s="29">
        <v>0</v>
      </c>
      <c r="G494" s="30" t="str">
        <f t="shared" si="99"/>
        <v/>
      </c>
      <c r="H494" s="30" t="str">
        <f t="shared" si="100"/>
        <v/>
      </c>
      <c r="I494" s="30" t="str">
        <f t="shared" si="101"/>
        <v/>
      </c>
      <c r="J494" s="30" t="str">
        <f t="shared" si="102"/>
        <v/>
      </c>
      <c r="K494" s="30" t="str">
        <f t="shared" si="105"/>
        <v xml:space="preserve"> </v>
      </c>
      <c r="L494" s="30" t="str">
        <f t="shared" si="106"/>
        <v xml:space="preserve"> </v>
      </c>
      <c r="M494" s="30" t="str">
        <f t="shared" si="103"/>
        <v/>
      </c>
      <c r="N494" s="36" t="str">
        <f t="shared" si="104"/>
        <v/>
      </c>
    </row>
    <row r="495" spans="1:14" x14ac:dyDescent="0.2">
      <c r="A495" s="23"/>
      <c r="B495" s="25" t="s">
        <v>462</v>
      </c>
      <c r="C495" s="35">
        <v>0</v>
      </c>
      <c r="D495" s="29">
        <v>1</v>
      </c>
      <c r="E495" s="29">
        <v>0</v>
      </c>
      <c r="F495" s="29">
        <v>0</v>
      </c>
      <c r="G495" s="30" t="str">
        <f t="shared" si="99"/>
        <v/>
      </c>
      <c r="H495" s="30">
        <f t="shared" si="100"/>
        <v>3.6791758646063282E-4</v>
      </c>
      <c r="I495" s="30" t="str">
        <f t="shared" si="101"/>
        <v/>
      </c>
      <c r="J495" s="30" t="str">
        <f t="shared" si="102"/>
        <v/>
      </c>
      <c r="K495" s="30" t="str">
        <f t="shared" si="105"/>
        <v xml:space="preserve"> </v>
      </c>
      <c r="L495" s="30">
        <f t="shared" si="106"/>
        <v>-1</v>
      </c>
      <c r="M495" s="30" t="str">
        <f t="shared" si="103"/>
        <v/>
      </c>
      <c r="N495" s="36">
        <f t="shared" si="104"/>
        <v>-3.6791758646063282E-4</v>
      </c>
    </row>
    <row r="496" spans="1:14" x14ac:dyDescent="0.2">
      <c r="A496" s="23"/>
      <c r="B496" s="25" t="s">
        <v>463</v>
      </c>
      <c r="C496" s="35">
        <v>0</v>
      </c>
      <c r="D496" s="29">
        <v>0</v>
      </c>
      <c r="E496" s="29">
        <v>0</v>
      </c>
      <c r="F496" s="29">
        <v>0</v>
      </c>
      <c r="G496" s="30" t="str">
        <f t="shared" si="99"/>
        <v/>
      </c>
      <c r="H496" s="30" t="str">
        <f t="shared" si="100"/>
        <v/>
      </c>
      <c r="I496" s="30" t="str">
        <f t="shared" si="101"/>
        <v/>
      </c>
      <c r="J496" s="30" t="str">
        <f t="shared" si="102"/>
        <v/>
      </c>
      <c r="K496" s="30" t="str">
        <f t="shared" si="105"/>
        <v xml:space="preserve"> </v>
      </c>
      <c r="L496" s="30" t="str">
        <f t="shared" si="106"/>
        <v xml:space="preserve"> </v>
      </c>
      <c r="M496" s="30" t="str">
        <f t="shared" si="103"/>
        <v/>
      </c>
      <c r="N496" s="36" t="str">
        <f t="shared" si="104"/>
        <v/>
      </c>
    </row>
    <row r="497" spans="1:14" x14ac:dyDescent="0.2">
      <c r="A497" s="23"/>
      <c r="B497" s="25" t="s">
        <v>464</v>
      </c>
      <c r="C497" s="35">
        <v>0</v>
      </c>
      <c r="D497" s="29">
        <v>0</v>
      </c>
      <c r="E497" s="29">
        <v>0</v>
      </c>
      <c r="F497" s="29">
        <v>0</v>
      </c>
      <c r="G497" s="30" t="str">
        <f t="shared" si="99"/>
        <v/>
      </c>
      <c r="H497" s="30" t="str">
        <f t="shared" si="100"/>
        <v/>
      </c>
      <c r="I497" s="30" t="str">
        <f t="shared" si="101"/>
        <v/>
      </c>
      <c r="J497" s="30" t="str">
        <f t="shared" si="102"/>
        <v/>
      </c>
      <c r="K497" s="30" t="str">
        <f t="shared" si="105"/>
        <v xml:space="preserve"> </v>
      </c>
      <c r="L497" s="30" t="str">
        <f t="shared" si="106"/>
        <v xml:space="preserve"> </v>
      </c>
      <c r="M497" s="30" t="str">
        <f t="shared" si="103"/>
        <v/>
      </c>
      <c r="N497" s="36" t="str">
        <f t="shared" si="104"/>
        <v/>
      </c>
    </row>
    <row r="498" spans="1:14" x14ac:dyDescent="0.2">
      <c r="A498" s="23"/>
      <c r="B498" s="25" t="s">
        <v>465</v>
      </c>
      <c r="C498" s="35">
        <v>0</v>
      </c>
      <c r="D498" s="29">
        <v>2</v>
      </c>
      <c r="E498" s="29">
        <v>0</v>
      </c>
      <c r="F498" s="29">
        <v>1</v>
      </c>
      <c r="G498" s="30" t="str">
        <f t="shared" si="99"/>
        <v/>
      </c>
      <c r="H498" s="30">
        <f t="shared" si="100"/>
        <v>7.3583517292126564E-4</v>
      </c>
      <c r="I498" s="30" t="str">
        <f t="shared" si="101"/>
        <v/>
      </c>
      <c r="J498" s="30">
        <f t="shared" si="102"/>
        <v>2.2993791676247414E-4</v>
      </c>
      <c r="K498" s="30" t="str">
        <f t="shared" si="105"/>
        <v xml:space="preserve"> </v>
      </c>
      <c r="L498" s="30">
        <f t="shared" si="106"/>
        <v>-0.5</v>
      </c>
      <c r="M498" s="30" t="str">
        <f t="shared" si="103"/>
        <v/>
      </c>
      <c r="N498" s="36">
        <f t="shared" si="104"/>
        <v>-3.6791758646063282E-4</v>
      </c>
    </row>
    <row r="499" spans="1:14" x14ac:dyDescent="0.2">
      <c r="A499" s="23"/>
      <c r="B499" s="25" t="s">
        <v>466</v>
      </c>
      <c r="C499" s="35">
        <v>0</v>
      </c>
      <c r="D499" s="29">
        <v>27</v>
      </c>
      <c r="E499" s="29">
        <v>1</v>
      </c>
      <c r="F499" s="29">
        <v>14</v>
      </c>
      <c r="G499" s="30" t="str">
        <f t="shared" ref="G499:G562" si="107">+IF(C499=0,"",C499/C$371)</f>
        <v/>
      </c>
      <c r="H499" s="30">
        <f t="shared" ref="H499:H562" si="108">+IF(D499=0,"",D499/D$371)</f>
        <v>9.9337748344370865E-3</v>
      </c>
      <c r="I499" s="30">
        <f t="shared" ref="I499:I562" si="109">+IF(E499=0,"",E499/E$371)</f>
        <v>2.6164311878597594E-4</v>
      </c>
      <c r="J499" s="30">
        <f t="shared" ref="J499:J562" si="110">+IF(F499=0,"",F499/F$371)</f>
        <v>3.2191308346746377E-3</v>
      </c>
      <c r="K499" s="30">
        <f t="shared" si="105"/>
        <v>1</v>
      </c>
      <c r="L499" s="30">
        <f t="shared" si="106"/>
        <v>-0.48148148148148145</v>
      </c>
      <c r="M499" s="30" t="str">
        <f t="shared" ref="M499:M562" si="111">+IF(OR(AND(G499=""),(K499="")),"",G499*K499)</f>
        <v/>
      </c>
      <c r="N499" s="36">
        <f t="shared" ref="N499:N562" si="112">+IF(OR(AND(H499=""),(L499="")),"",H499*L499)</f>
        <v>-4.7829286239882262E-3</v>
      </c>
    </row>
    <row r="500" spans="1:14" x14ac:dyDescent="0.2">
      <c r="A500" s="23"/>
      <c r="B500" s="25" t="s">
        <v>467</v>
      </c>
      <c r="C500" s="35">
        <v>0</v>
      </c>
      <c r="D500" s="29">
        <v>0</v>
      </c>
      <c r="E500" s="29">
        <v>0</v>
      </c>
      <c r="F500" s="29">
        <v>0</v>
      </c>
      <c r="G500" s="30" t="str">
        <f t="shared" si="107"/>
        <v/>
      </c>
      <c r="H500" s="30" t="str">
        <f t="shared" si="108"/>
        <v/>
      </c>
      <c r="I500" s="30" t="str">
        <f t="shared" si="109"/>
        <v/>
      </c>
      <c r="J500" s="30" t="str">
        <f t="shared" si="110"/>
        <v/>
      </c>
      <c r="K500" s="30" t="str">
        <f t="shared" ref="K500:K563" si="113">+IF(AND(C500=0,E500=0)," ",IF(C500=0,1,IF(E500=0,-1,(E500-C500)/C500)))</f>
        <v xml:space="preserve"> </v>
      </c>
      <c r="L500" s="30" t="str">
        <f t="shared" ref="L500:L563" si="114">+IF(AND(D500=0,F500=0)," ",IF(D500=0,1,IF(F500=0,-1,(F500-D500)/D500)))</f>
        <v xml:space="preserve"> </v>
      </c>
      <c r="M500" s="30" t="str">
        <f t="shared" si="111"/>
        <v/>
      </c>
      <c r="N500" s="36" t="str">
        <f t="shared" si="112"/>
        <v/>
      </c>
    </row>
    <row r="501" spans="1:14" x14ac:dyDescent="0.2">
      <c r="A501" s="23"/>
      <c r="B501" s="25" t="s">
        <v>468</v>
      </c>
      <c r="C501" s="35">
        <v>0</v>
      </c>
      <c r="D501" s="29">
        <v>0</v>
      </c>
      <c r="E501" s="29">
        <v>0</v>
      </c>
      <c r="F501" s="29">
        <v>0</v>
      </c>
      <c r="G501" s="30" t="str">
        <f t="shared" si="107"/>
        <v/>
      </c>
      <c r="H501" s="30" t="str">
        <f t="shared" si="108"/>
        <v/>
      </c>
      <c r="I501" s="30" t="str">
        <f t="shared" si="109"/>
        <v/>
      </c>
      <c r="J501" s="30" t="str">
        <f t="shared" si="110"/>
        <v/>
      </c>
      <c r="K501" s="30" t="str">
        <f t="shared" si="113"/>
        <v xml:space="preserve"> </v>
      </c>
      <c r="L501" s="30" t="str">
        <f t="shared" si="114"/>
        <v xml:space="preserve"> </v>
      </c>
      <c r="M501" s="30" t="str">
        <f t="shared" si="111"/>
        <v/>
      </c>
      <c r="N501" s="36" t="str">
        <f t="shared" si="112"/>
        <v/>
      </c>
    </row>
    <row r="502" spans="1:14" x14ac:dyDescent="0.2">
      <c r="A502" s="23"/>
      <c r="B502" s="25" t="s">
        <v>469</v>
      </c>
      <c r="C502" s="35">
        <v>0</v>
      </c>
      <c r="D502" s="29">
        <v>0</v>
      </c>
      <c r="E502" s="29">
        <v>0</v>
      </c>
      <c r="F502" s="29">
        <v>0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23"/>
      <c r="B503" s="25" t="s">
        <v>470</v>
      </c>
      <c r="C503" s="35">
        <v>0</v>
      </c>
      <c r="D503" s="29">
        <v>0</v>
      </c>
      <c r="E503" s="29">
        <v>0</v>
      </c>
      <c r="F503" s="29">
        <v>0</v>
      </c>
      <c r="G503" s="30" t="str">
        <f t="shared" si="107"/>
        <v/>
      </c>
      <c r="H503" s="30" t="str">
        <f t="shared" si="108"/>
        <v/>
      </c>
      <c r="I503" s="30" t="str">
        <f t="shared" si="109"/>
        <v/>
      </c>
      <c r="J503" s="30" t="str">
        <f t="shared" si="110"/>
        <v/>
      </c>
      <c r="K503" s="30" t="str">
        <f t="shared" si="113"/>
        <v xml:space="preserve"> </v>
      </c>
      <c r="L503" s="30" t="str">
        <f t="shared" si="114"/>
        <v xml:space="preserve"> </v>
      </c>
      <c r="M503" s="30" t="str">
        <f t="shared" si="111"/>
        <v/>
      </c>
      <c r="N503" s="36" t="str">
        <f t="shared" si="112"/>
        <v/>
      </c>
    </row>
    <row r="504" spans="1:14" x14ac:dyDescent="0.2">
      <c r="A504" s="23"/>
      <c r="B504" s="25" t="s">
        <v>471</v>
      </c>
      <c r="C504" s="35">
        <v>0</v>
      </c>
      <c r="D504" s="29">
        <v>0</v>
      </c>
      <c r="E504" s="29">
        <v>0</v>
      </c>
      <c r="F504" s="29">
        <v>0</v>
      </c>
      <c r="G504" s="30" t="str">
        <f t="shared" si="107"/>
        <v/>
      </c>
      <c r="H504" s="30" t="str">
        <f t="shared" si="108"/>
        <v/>
      </c>
      <c r="I504" s="30" t="str">
        <f t="shared" si="109"/>
        <v/>
      </c>
      <c r="J504" s="30" t="str">
        <f t="shared" si="110"/>
        <v/>
      </c>
      <c r="K504" s="30" t="str">
        <f t="shared" si="113"/>
        <v xml:space="preserve"> </v>
      </c>
      <c r="L504" s="30" t="str">
        <f t="shared" si="114"/>
        <v xml:space="preserve"> </v>
      </c>
      <c r="M504" s="30" t="str">
        <f t="shared" si="111"/>
        <v/>
      </c>
      <c r="N504" s="36" t="str">
        <f t="shared" si="112"/>
        <v/>
      </c>
    </row>
    <row r="505" spans="1:14" x14ac:dyDescent="0.2">
      <c r="A505" s="23"/>
      <c r="B505" s="25" t="s">
        <v>472</v>
      </c>
      <c r="C505" s="35">
        <v>0</v>
      </c>
      <c r="D505" s="29">
        <v>0</v>
      </c>
      <c r="E505" s="29">
        <v>0</v>
      </c>
      <c r="F505" s="29">
        <v>0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 t="str">
        <f t="shared" si="114"/>
        <v xml:space="preserve"> 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23"/>
      <c r="B506" s="25" t="s">
        <v>473</v>
      </c>
      <c r="C506" s="35">
        <v>0</v>
      </c>
      <c r="D506" s="29">
        <v>0</v>
      </c>
      <c r="E506" s="29">
        <v>0</v>
      </c>
      <c r="F506" s="29">
        <v>0</v>
      </c>
      <c r="G506" s="30" t="str">
        <f t="shared" si="107"/>
        <v/>
      </c>
      <c r="H506" s="30" t="str">
        <f t="shared" si="108"/>
        <v/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 t="str">
        <f t="shared" si="114"/>
        <v xml:space="preserve"> </v>
      </c>
      <c r="M506" s="30" t="str">
        <f t="shared" si="111"/>
        <v/>
      </c>
      <c r="N506" s="36" t="str">
        <f t="shared" si="112"/>
        <v/>
      </c>
    </row>
    <row r="507" spans="1:14" x14ac:dyDescent="0.2">
      <c r="A507" s="23"/>
      <c r="B507" s="25" t="s">
        <v>474</v>
      </c>
      <c r="C507" s="35">
        <v>0</v>
      </c>
      <c r="D507" s="29">
        <v>2</v>
      </c>
      <c r="E507" s="29">
        <v>0</v>
      </c>
      <c r="F507" s="29">
        <v>3</v>
      </c>
      <c r="G507" s="30" t="str">
        <f t="shared" si="107"/>
        <v/>
      </c>
      <c r="H507" s="30">
        <f t="shared" si="108"/>
        <v>7.3583517292126564E-4</v>
      </c>
      <c r="I507" s="30" t="str">
        <f t="shared" si="109"/>
        <v/>
      </c>
      <c r="J507" s="30">
        <f t="shared" si="110"/>
        <v>6.8981375028742242E-4</v>
      </c>
      <c r="K507" s="30" t="str">
        <f t="shared" si="113"/>
        <v xml:space="preserve"> </v>
      </c>
      <c r="L507" s="30">
        <f t="shared" si="114"/>
        <v>0.5</v>
      </c>
      <c r="M507" s="30" t="str">
        <f t="shared" si="111"/>
        <v/>
      </c>
      <c r="N507" s="36">
        <f t="shared" si="112"/>
        <v>3.6791758646063282E-4</v>
      </c>
    </row>
    <row r="508" spans="1:14" ht="25.5" x14ac:dyDescent="0.2">
      <c r="A508" s="23"/>
      <c r="B508" s="25" t="s">
        <v>475</v>
      </c>
      <c r="C508" s="35">
        <v>0</v>
      </c>
      <c r="D508" s="29">
        <v>0</v>
      </c>
      <c r="E508" s="29">
        <v>1</v>
      </c>
      <c r="F508" s="29">
        <v>0</v>
      </c>
      <c r="G508" s="30" t="str">
        <f t="shared" si="107"/>
        <v/>
      </c>
      <c r="H508" s="30" t="str">
        <f t="shared" si="108"/>
        <v/>
      </c>
      <c r="I508" s="30">
        <f t="shared" si="109"/>
        <v>2.6164311878597594E-4</v>
      </c>
      <c r="J508" s="30" t="str">
        <f t="shared" si="110"/>
        <v/>
      </c>
      <c r="K508" s="30">
        <f t="shared" si="113"/>
        <v>1</v>
      </c>
      <c r="L508" s="30" t="str">
        <f t="shared" si="114"/>
        <v xml:space="preserve"> </v>
      </c>
      <c r="M508" s="30" t="str">
        <f t="shared" si="111"/>
        <v/>
      </c>
      <c r="N508" s="36" t="str">
        <f t="shared" si="112"/>
        <v/>
      </c>
    </row>
    <row r="509" spans="1:14" x14ac:dyDescent="0.2">
      <c r="A509" s="23"/>
      <c r="B509" s="25" t="s">
        <v>476</v>
      </c>
      <c r="C509" s="35">
        <v>0</v>
      </c>
      <c r="D509" s="29">
        <v>0</v>
      </c>
      <c r="E509" s="29">
        <v>0</v>
      </c>
      <c r="F509" s="29">
        <v>1</v>
      </c>
      <c r="G509" s="30" t="str">
        <f t="shared" si="107"/>
        <v/>
      </c>
      <c r="H509" s="30" t="str">
        <f t="shared" si="108"/>
        <v/>
      </c>
      <c r="I509" s="30" t="str">
        <f t="shared" si="109"/>
        <v/>
      </c>
      <c r="J509" s="30">
        <f t="shared" si="110"/>
        <v>2.2993791676247414E-4</v>
      </c>
      <c r="K509" s="30" t="str">
        <f t="shared" si="113"/>
        <v xml:space="preserve"> </v>
      </c>
      <c r="L509" s="30">
        <f t="shared" si="114"/>
        <v>1</v>
      </c>
      <c r="M509" s="30" t="str">
        <f t="shared" si="111"/>
        <v/>
      </c>
      <c r="N509" s="36" t="str">
        <f t="shared" si="112"/>
        <v/>
      </c>
    </row>
    <row r="510" spans="1:14" x14ac:dyDescent="0.2">
      <c r="A510" s="23"/>
      <c r="B510" s="25" t="s">
        <v>477</v>
      </c>
      <c r="C510" s="35">
        <v>0</v>
      </c>
      <c r="D510" s="29">
        <v>0</v>
      </c>
      <c r="E510" s="29">
        <v>0</v>
      </c>
      <c r="F510" s="29">
        <v>0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 t="str">
        <f t="shared" si="110"/>
        <v/>
      </c>
      <c r="K510" s="30" t="str">
        <f t="shared" si="113"/>
        <v xml:space="preserve"> </v>
      </c>
      <c r="L510" s="30" t="str">
        <f t="shared" si="114"/>
        <v xml:space="preserve"> 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23"/>
      <c r="B511" s="25" t="s">
        <v>478</v>
      </c>
      <c r="C511" s="35">
        <v>0</v>
      </c>
      <c r="D511" s="29">
        <v>2</v>
      </c>
      <c r="E511" s="29">
        <v>0</v>
      </c>
      <c r="F511" s="29">
        <v>4</v>
      </c>
      <c r="G511" s="30" t="str">
        <f t="shared" si="107"/>
        <v/>
      </c>
      <c r="H511" s="30">
        <f t="shared" si="108"/>
        <v>7.3583517292126564E-4</v>
      </c>
      <c r="I511" s="30" t="str">
        <f t="shared" si="109"/>
        <v/>
      </c>
      <c r="J511" s="30">
        <f t="shared" si="110"/>
        <v>9.1975166704989656E-4</v>
      </c>
      <c r="K511" s="30" t="str">
        <f t="shared" si="113"/>
        <v xml:space="preserve"> </v>
      </c>
      <c r="L511" s="30">
        <f t="shared" si="114"/>
        <v>1</v>
      </c>
      <c r="M511" s="30" t="str">
        <f t="shared" si="111"/>
        <v/>
      </c>
      <c r="N511" s="36">
        <f t="shared" si="112"/>
        <v>7.3583517292126564E-4</v>
      </c>
    </row>
    <row r="512" spans="1:14" x14ac:dyDescent="0.2">
      <c r="A512" s="23"/>
      <c r="B512" s="25" t="s">
        <v>479</v>
      </c>
      <c r="C512" s="35">
        <v>1</v>
      </c>
      <c r="D512" s="29">
        <v>6</v>
      </c>
      <c r="E512" s="29">
        <v>1</v>
      </c>
      <c r="F512" s="29">
        <v>21</v>
      </c>
      <c r="G512" s="30">
        <f t="shared" si="107"/>
        <v>2.7188689505165849E-4</v>
      </c>
      <c r="H512" s="30">
        <f t="shared" si="108"/>
        <v>2.2075055187637969E-3</v>
      </c>
      <c r="I512" s="30">
        <f t="shared" si="109"/>
        <v>2.6164311878597594E-4</v>
      </c>
      <c r="J512" s="30">
        <f t="shared" si="110"/>
        <v>4.8286962520119568E-3</v>
      </c>
      <c r="K512" s="30">
        <f t="shared" si="113"/>
        <v>0</v>
      </c>
      <c r="L512" s="30">
        <f t="shared" si="114"/>
        <v>2.5</v>
      </c>
      <c r="M512" s="30">
        <f t="shared" si="111"/>
        <v>0</v>
      </c>
      <c r="N512" s="36">
        <f t="shared" si="112"/>
        <v>5.5187637969094927E-3</v>
      </c>
    </row>
    <row r="513" spans="1:14" x14ac:dyDescent="0.2">
      <c r="A513" s="23"/>
      <c r="B513" s="25" t="s">
        <v>480</v>
      </c>
      <c r="C513" s="35">
        <v>0</v>
      </c>
      <c r="D513" s="29">
        <v>0</v>
      </c>
      <c r="E513" s="29">
        <v>0</v>
      </c>
      <c r="F513" s="29">
        <v>0</v>
      </c>
      <c r="G513" s="30" t="str">
        <f t="shared" si="107"/>
        <v/>
      </c>
      <c r="H513" s="30" t="str">
        <f t="shared" si="108"/>
        <v/>
      </c>
      <c r="I513" s="30" t="str">
        <f t="shared" si="109"/>
        <v/>
      </c>
      <c r="J513" s="30" t="str">
        <f t="shared" si="110"/>
        <v/>
      </c>
      <c r="K513" s="30" t="str">
        <f t="shared" si="113"/>
        <v xml:space="preserve"> </v>
      </c>
      <c r="L513" s="30" t="str">
        <f t="shared" si="114"/>
        <v xml:space="preserve"> </v>
      </c>
      <c r="M513" s="30" t="str">
        <f t="shared" si="111"/>
        <v/>
      </c>
      <c r="N513" s="36" t="str">
        <f t="shared" si="112"/>
        <v/>
      </c>
    </row>
    <row r="514" spans="1:14" x14ac:dyDescent="0.2">
      <c r="A514" s="23"/>
      <c r="B514" s="25" t="s">
        <v>481</v>
      </c>
      <c r="C514" s="35">
        <v>0</v>
      </c>
      <c r="D514" s="29">
        <v>10</v>
      </c>
      <c r="E514" s="29">
        <v>5</v>
      </c>
      <c r="F514" s="29">
        <v>81</v>
      </c>
      <c r="G514" s="30" t="str">
        <f t="shared" si="107"/>
        <v/>
      </c>
      <c r="H514" s="30">
        <f t="shared" si="108"/>
        <v>3.6791758646063282E-3</v>
      </c>
      <c r="I514" s="30">
        <f t="shared" si="109"/>
        <v>1.3082155939298796E-3</v>
      </c>
      <c r="J514" s="30">
        <f t="shared" si="110"/>
        <v>1.8624971257760404E-2</v>
      </c>
      <c r="K514" s="30">
        <f t="shared" si="113"/>
        <v>1</v>
      </c>
      <c r="L514" s="30">
        <f t="shared" si="114"/>
        <v>7.1</v>
      </c>
      <c r="M514" s="30" t="str">
        <f t="shared" si="111"/>
        <v/>
      </c>
      <c r="N514" s="36">
        <f t="shared" si="112"/>
        <v>2.6122148638704927E-2</v>
      </c>
    </row>
    <row r="515" spans="1:14" x14ac:dyDescent="0.2">
      <c r="A515" s="23"/>
      <c r="B515" s="25" t="s">
        <v>482</v>
      </c>
      <c r="C515" s="35">
        <v>0</v>
      </c>
      <c r="D515" s="29">
        <v>0</v>
      </c>
      <c r="E515" s="29">
        <v>0</v>
      </c>
      <c r="F515" s="29">
        <v>0</v>
      </c>
      <c r="G515" s="30" t="str">
        <f t="shared" si="107"/>
        <v/>
      </c>
      <c r="H515" s="30" t="str">
        <f t="shared" si="108"/>
        <v/>
      </c>
      <c r="I515" s="30" t="str">
        <f t="shared" si="109"/>
        <v/>
      </c>
      <c r="J515" s="30" t="str">
        <f t="shared" si="110"/>
        <v/>
      </c>
      <c r="K515" s="30" t="str">
        <f t="shared" si="113"/>
        <v xml:space="preserve"> </v>
      </c>
      <c r="L515" s="30" t="str">
        <f t="shared" si="114"/>
        <v xml:space="preserve"> </v>
      </c>
      <c r="M515" s="30" t="str">
        <f t="shared" si="111"/>
        <v/>
      </c>
      <c r="N515" s="36" t="str">
        <f t="shared" si="112"/>
        <v/>
      </c>
    </row>
    <row r="516" spans="1:14" x14ac:dyDescent="0.2">
      <c r="A516" s="23"/>
      <c r="B516" s="25" t="s">
        <v>483</v>
      </c>
      <c r="C516" s="35">
        <v>0</v>
      </c>
      <c r="D516" s="29">
        <v>0</v>
      </c>
      <c r="E516" s="29">
        <v>0</v>
      </c>
      <c r="F516" s="29">
        <v>0</v>
      </c>
      <c r="G516" s="30" t="str">
        <f t="shared" si="107"/>
        <v/>
      </c>
      <c r="H516" s="30" t="str">
        <f t="shared" si="108"/>
        <v/>
      </c>
      <c r="I516" s="30" t="str">
        <f t="shared" si="109"/>
        <v/>
      </c>
      <c r="J516" s="30" t="str">
        <f t="shared" si="110"/>
        <v/>
      </c>
      <c r="K516" s="30" t="str">
        <f t="shared" si="113"/>
        <v xml:space="preserve"> </v>
      </c>
      <c r="L516" s="30" t="str">
        <f t="shared" si="114"/>
        <v xml:space="preserve"> </v>
      </c>
      <c r="M516" s="30" t="str">
        <f t="shared" si="111"/>
        <v/>
      </c>
      <c r="N516" s="36" t="str">
        <f t="shared" si="112"/>
        <v/>
      </c>
    </row>
    <row r="517" spans="1:14" x14ac:dyDescent="0.2">
      <c r="A517" s="23"/>
      <c r="B517" s="25" t="s">
        <v>484</v>
      </c>
      <c r="C517" s="35">
        <v>0</v>
      </c>
      <c r="D517" s="29">
        <v>1</v>
      </c>
      <c r="E517" s="29">
        <v>0</v>
      </c>
      <c r="F517" s="29">
        <v>0</v>
      </c>
      <c r="G517" s="30" t="str">
        <f t="shared" si="107"/>
        <v/>
      </c>
      <c r="H517" s="30">
        <f t="shared" si="108"/>
        <v>3.6791758646063282E-4</v>
      </c>
      <c r="I517" s="30" t="str">
        <f t="shared" si="109"/>
        <v/>
      </c>
      <c r="J517" s="30" t="str">
        <f t="shared" si="110"/>
        <v/>
      </c>
      <c r="K517" s="30" t="str">
        <f t="shared" si="113"/>
        <v xml:space="preserve"> </v>
      </c>
      <c r="L517" s="30">
        <f t="shared" si="114"/>
        <v>-1</v>
      </c>
      <c r="M517" s="30" t="str">
        <f t="shared" si="111"/>
        <v/>
      </c>
      <c r="N517" s="36">
        <f t="shared" si="112"/>
        <v>-3.6791758646063282E-4</v>
      </c>
    </row>
    <row r="518" spans="1:14" x14ac:dyDescent="0.2">
      <c r="A518" s="23"/>
      <c r="B518" s="25" t="s">
        <v>485</v>
      </c>
      <c r="C518" s="35">
        <v>0</v>
      </c>
      <c r="D518" s="29">
        <v>3</v>
      </c>
      <c r="E518" s="29">
        <v>0</v>
      </c>
      <c r="F518" s="29">
        <v>5</v>
      </c>
      <c r="G518" s="30" t="str">
        <f t="shared" si="107"/>
        <v/>
      </c>
      <c r="H518" s="30">
        <f t="shared" si="108"/>
        <v>1.1037527593818985E-3</v>
      </c>
      <c r="I518" s="30" t="str">
        <f t="shared" si="109"/>
        <v/>
      </c>
      <c r="J518" s="30">
        <f t="shared" si="110"/>
        <v>1.1496895838123706E-3</v>
      </c>
      <c r="K518" s="30" t="str">
        <f t="shared" si="113"/>
        <v xml:space="preserve"> </v>
      </c>
      <c r="L518" s="30">
        <f t="shared" si="114"/>
        <v>0.66666666666666663</v>
      </c>
      <c r="M518" s="30" t="str">
        <f t="shared" si="111"/>
        <v/>
      </c>
      <c r="N518" s="36">
        <f t="shared" si="112"/>
        <v>7.3583517292126564E-4</v>
      </c>
    </row>
    <row r="519" spans="1:14" ht="24.75" customHeight="1" x14ac:dyDescent="0.2">
      <c r="A519" s="23"/>
      <c r="B519" s="25" t="s">
        <v>486</v>
      </c>
      <c r="C519" s="35">
        <v>0</v>
      </c>
      <c r="D519" s="29">
        <v>0</v>
      </c>
      <c r="E519" s="29">
        <v>0</v>
      </c>
      <c r="F519" s="29">
        <v>3</v>
      </c>
      <c r="G519" s="30" t="str">
        <f t="shared" si="107"/>
        <v/>
      </c>
      <c r="H519" s="30" t="str">
        <f t="shared" si="108"/>
        <v/>
      </c>
      <c r="I519" s="30" t="str">
        <f t="shared" si="109"/>
        <v/>
      </c>
      <c r="J519" s="30">
        <f t="shared" si="110"/>
        <v>6.8981375028742242E-4</v>
      </c>
      <c r="K519" s="30" t="str">
        <f t="shared" si="113"/>
        <v xml:space="preserve"> </v>
      </c>
      <c r="L519" s="30">
        <f t="shared" si="114"/>
        <v>1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23"/>
      <c r="B520" s="25" t="s">
        <v>487</v>
      </c>
      <c r="C520" s="35">
        <v>0</v>
      </c>
      <c r="D520" s="29">
        <v>0</v>
      </c>
      <c r="E520" s="29">
        <v>0</v>
      </c>
      <c r="F520" s="29">
        <v>2</v>
      </c>
      <c r="G520" s="30" t="str">
        <f t="shared" si="107"/>
        <v/>
      </c>
      <c r="H520" s="30" t="str">
        <f t="shared" si="108"/>
        <v/>
      </c>
      <c r="I520" s="30" t="str">
        <f t="shared" si="109"/>
        <v/>
      </c>
      <c r="J520" s="30">
        <f t="shared" si="110"/>
        <v>4.5987583352494828E-4</v>
      </c>
      <c r="K520" s="30" t="str">
        <f t="shared" si="113"/>
        <v xml:space="preserve"> </v>
      </c>
      <c r="L520" s="30">
        <f t="shared" si="114"/>
        <v>1</v>
      </c>
      <c r="M520" s="30" t="str">
        <f t="shared" si="111"/>
        <v/>
      </c>
      <c r="N520" s="36" t="str">
        <f t="shared" si="112"/>
        <v/>
      </c>
    </row>
    <row r="521" spans="1:14" ht="24.75" customHeight="1" x14ac:dyDescent="0.2">
      <c r="A521" s="23"/>
      <c r="B521" s="25" t="s">
        <v>488</v>
      </c>
      <c r="C521" s="35">
        <v>0</v>
      </c>
      <c r="D521" s="29">
        <v>0</v>
      </c>
      <c r="E521" s="29">
        <v>0</v>
      </c>
      <c r="F521" s="29">
        <v>0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 t="str">
        <f t="shared" si="114"/>
        <v xml:space="preserve"> 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23"/>
      <c r="B522" s="25" t="s">
        <v>489</v>
      </c>
      <c r="C522" s="35">
        <v>0</v>
      </c>
      <c r="D522" s="29">
        <v>0</v>
      </c>
      <c r="E522" s="29">
        <v>0</v>
      </c>
      <c r="F522" s="29">
        <v>0</v>
      </c>
      <c r="G522" s="30" t="str">
        <f t="shared" si="107"/>
        <v/>
      </c>
      <c r="H522" s="30" t="str">
        <f t="shared" si="108"/>
        <v/>
      </c>
      <c r="I522" s="30" t="str">
        <f t="shared" si="109"/>
        <v/>
      </c>
      <c r="J522" s="30" t="str">
        <f t="shared" si="110"/>
        <v/>
      </c>
      <c r="K522" s="30" t="str">
        <f t="shared" si="113"/>
        <v xml:space="preserve"> </v>
      </c>
      <c r="L522" s="30" t="str">
        <f t="shared" si="114"/>
        <v xml:space="preserve"> </v>
      </c>
      <c r="M522" s="30" t="str">
        <f t="shared" si="111"/>
        <v/>
      </c>
      <c r="N522" s="36" t="str">
        <f t="shared" si="112"/>
        <v/>
      </c>
    </row>
    <row r="523" spans="1:14" x14ac:dyDescent="0.2">
      <c r="A523" s="23"/>
      <c r="B523" s="25" t="s">
        <v>490</v>
      </c>
      <c r="C523" s="35">
        <v>0</v>
      </c>
      <c r="D523" s="29">
        <v>0</v>
      </c>
      <c r="E523" s="29">
        <v>0</v>
      </c>
      <c r="F523" s="29">
        <v>2</v>
      </c>
      <c r="G523" s="30" t="str">
        <f t="shared" si="107"/>
        <v/>
      </c>
      <c r="H523" s="30" t="str">
        <f t="shared" si="108"/>
        <v/>
      </c>
      <c r="I523" s="30" t="str">
        <f t="shared" si="109"/>
        <v/>
      </c>
      <c r="J523" s="30">
        <f t="shared" si="110"/>
        <v>4.5987583352494828E-4</v>
      </c>
      <c r="K523" s="30" t="str">
        <f t="shared" si="113"/>
        <v xml:space="preserve"> </v>
      </c>
      <c r="L523" s="30">
        <f t="shared" si="114"/>
        <v>1</v>
      </c>
      <c r="M523" s="30" t="str">
        <f t="shared" si="111"/>
        <v/>
      </c>
      <c r="N523" s="36" t="str">
        <f t="shared" si="112"/>
        <v/>
      </c>
    </row>
    <row r="524" spans="1:14" ht="25.5" x14ac:dyDescent="0.2">
      <c r="A524" s="23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23"/>
      <c r="B525" s="25" t="s">
        <v>492</v>
      </c>
      <c r="C525" s="35">
        <v>2</v>
      </c>
      <c r="D525" s="29">
        <v>1</v>
      </c>
      <c r="E525" s="29">
        <v>0</v>
      </c>
      <c r="F525" s="29">
        <v>5</v>
      </c>
      <c r="G525" s="30">
        <f t="shared" si="107"/>
        <v>5.4377379010331697E-4</v>
      </c>
      <c r="H525" s="30">
        <f t="shared" si="108"/>
        <v>3.6791758646063282E-4</v>
      </c>
      <c r="I525" s="30" t="str">
        <f t="shared" si="109"/>
        <v/>
      </c>
      <c r="J525" s="30">
        <f t="shared" si="110"/>
        <v>1.1496895838123706E-3</v>
      </c>
      <c r="K525" s="30">
        <f t="shared" si="113"/>
        <v>-1</v>
      </c>
      <c r="L525" s="30">
        <f t="shared" si="114"/>
        <v>4</v>
      </c>
      <c r="M525" s="30">
        <f t="shared" si="111"/>
        <v>-5.4377379010331697E-4</v>
      </c>
      <c r="N525" s="36">
        <f t="shared" si="112"/>
        <v>1.4716703458425313E-3</v>
      </c>
    </row>
    <row r="526" spans="1:14" ht="25.5" x14ac:dyDescent="0.2">
      <c r="A526" s="23"/>
      <c r="B526" s="25" t="s">
        <v>493</v>
      </c>
      <c r="C526" s="35">
        <v>0</v>
      </c>
      <c r="D526" s="29">
        <v>0</v>
      </c>
      <c r="E526" s="29">
        <v>0</v>
      </c>
      <c r="F526" s="29">
        <v>0</v>
      </c>
      <c r="G526" s="30" t="str">
        <f t="shared" si="107"/>
        <v/>
      </c>
      <c r="H526" s="30" t="str">
        <f t="shared" si="108"/>
        <v/>
      </c>
      <c r="I526" s="30" t="str">
        <f t="shared" si="109"/>
        <v/>
      </c>
      <c r="J526" s="30" t="str">
        <f t="shared" si="110"/>
        <v/>
      </c>
      <c r="K526" s="30" t="str">
        <f t="shared" si="113"/>
        <v xml:space="preserve"> </v>
      </c>
      <c r="L526" s="30" t="str">
        <f t="shared" si="114"/>
        <v xml:space="preserve"> </v>
      </c>
      <c r="M526" s="30" t="str">
        <f t="shared" si="111"/>
        <v/>
      </c>
      <c r="N526" s="36" t="str">
        <f t="shared" si="112"/>
        <v/>
      </c>
    </row>
    <row r="527" spans="1:14" ht="25.5" x14ac:dyDescent="0.2">
      <c r="A527" s="23"/>
      <c r="B527" s="25" t="s">
        <v>494</v>
      </c>
      <c r="C527" s="35">
        <v>0</v>
      </c>
      <c r="D527" s="29">
        <v>0</v>
      </c>
      <c r="E527" s="29">
        <v>0</v>
      </c>
      <c r="F527" s="29">
        <v>0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 t="str">
        <f t="shared" si="114"/>
        <v xml:space="preserve"> 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23"/>
      <c r="B528" s="25" t="s">
        <v>495</v>
      </c>
      <c r="C528" s="35">
        <v>0</v>
      </c>
      <c r="D528" s="29">
        <v>0</v>
      </c>
      <c r="E528" s="29">
        <v>0</v>
      </c>
      <c r="F528" s="29">
        <v>9</v>
      </c>
      <c r="G528" s="30" t="str">
        <f t="shared" si="107"/>
        <v/>
      </c>
      <c r="H528" s="30" t="str">
        <f t="shared" si="108"/>
        <v/>
      </c>
      <c r="I528" s="30" t="str">
        <f t="shared" si="109"/>
        <v/>
      </c>
      <c r="J528" s="30">
        <f t="shared" si="110"/>
        <v>2.0694412508622671E-3</v>
      </c>
      <c r="K528" s="30" t="str">
        <f t="shared" si="113"/>
        <v xml:space="preserve"> </v>
      </c>
      <c r="L528" s="30">
        <f t="shared" si="114"/>
        <v>1</v>
      </c>
      <c r="M528" s="30" t="str">
        <f t="shared" si="111"/>
        <v/>
      </c>
      <c r="N528" s="36" t="str">
        <f t="shared" si="112"/>
        <v/>
      </c>
    </row>
    <row r="529" spans="1:14" x14ac:dyDescent="0.2">
      <c r="A529" s="23"/>
      <c r="B529" s="25" t="s">
        <v>496</v>
      </c>
      <c r="C529" s="35">
        <v>0</v>
      </c>
      <c r="D529" s="29">
        <v>1</v>
      </c>
      <c r="E529" s="29">
        <v>0</v>
      </c>
      <c r="F529" s="29">
        <v>0</v>
      </c>
      <c r="G529" s="30" t="str">
        <f t="shared" si="107"/>
        <v/>
      </c>
      <c r="H529" s="30">
        <f t="shared" si="108"/>
        <v>3.6791758646063282E-4</v>
      </c>
      <c r="I529" s="30" t="str">
        <f t="shared" si="109"/>
        <v/>
      </c>
      <c r="J529" s="30" t="str">
        <f t="shared" si="110"/>
        <v/>
      </c>
      <c r="K529" s="30" t="str">
        <f t="shared" si="113"/>
        <v xml:space="preserve"> </v>
      </c>
      <c r="L529" s="30">
        <f t="shared" si="114"/>
        <v>-1</v>
      </c>
      <c r="M529" s="30" t="str">
        <f t="shared" si="111"/>
        <v/>
      </c>
      <c r="N529" s="36">
        <f t="shared" si="112"/>
        <v>-3.6791758646063282E-4</v>
      </c>
    </row>
    <row r="530" spans="1:14" ht="25.5" x14ac:dyDescent="0.2">
      <c r="A530" s="23"/>
      <c r="B530" s="25" t="s">
        <v>497</v>
      </c>
      <c r="C530" s="35">
        <v>0</v>
      </c>
      <c r="D530" s="29">
        <v>0</v>
      </c>
      <c r="E530" s="29">
        <v>0</v>
      </c>
      <c r="F530" s="29">
        <v>0</v>
      </c>
      <c r="G530" s="30" t="str">
        <f t="shared" si="107"/>
        <v/>
      </c>
      <c r="H530" s="30" t="str">
        <f t="shared" si="108"/>
        <v/>
      </c>
      <c r="I530" s="30" t="str">
        <f t="shared" si="109"/>
        <v/>
      </c>
      <c r="J530" s="30" t="str">
        <f t="shared" si="110"/>
        <v/>
      </c>
      <c r="K530" s="30" t="str">
        <f t="shared" si="113"/>
        <v xml:space="preserve"> </v>
      </c>
      <c r="L530" s="30" t="str">
        <f t="shared" si="114"/>
        <v xml:space="preserve"> </v>
      </c>
      <c r="M530" s="30" t="str">
        <f t="shared" si="111"/>
        <v/>
      </c>
      <c r="N530" s="36" t="str">
        <f t="shared" si="112"/>
        <v/>
      </c>
    </row>
    <row r="531" spans="1:14" ht="25.5" x14ac:dyDescent="0.2">
      <c r="A531" s="23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7.75" customHeight="1" x14ac:dyDescent="0.2">
      <c r="A532" s="23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23"/>
      <c r="B533" s="25" t="s">
        <v>500</v>
      </c>
      <c r="C533" s="35">
        <v>0</v>
      </c>
      <c r="D533" s="29">
        <v>0</v>
      </c>
      <c r="E533" s="29">
        <v>0</v>
      </c>
      <c r="F533" s="29">
        <v>0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 t="str">
        <f t="shared" si="110"/>
        <v/>
      </c>
      <c r="K533" s="30" t="str">
        <f t="shared" si="113"/>
        <v xml:space="preserve"> </v>
      </c>
      <c r="L533" s="30" t="str">
        <f t="shared" si="114"/>
        <v xml:space="preserve"> 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23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23"/>
      <c r="B535" s="25" t="s">
        <v>502</v>
      </c>
      <c r="C535" s="35">
        <v>0</v>
      </c>
      <c r="D535" s="29">
        <v>0</v>
      </c>
      <c r="E535" s="29">
        <v>1</v>
      </c>
      <c r="F535" s="29">
        <v>0</v>
      </c>
      <c r="G535" s="30" t="str">
        <f t="shared" si="107"/>
        <v/>
      </c>
      <c r="H535" s="30" t="str">
        <f t="shared" si="108"/>
        <v/>
      </c>
      <c r="I535" s="30">
        <f t="shared" si="109"/>
        <v>2.6164311878597594E-4</v>
      </c>
      <c r="J535" s="30" t="str">
        <f t="shared" si="110"/>
        <v/>
      </c>
      <c r="K535" s="30">
        <f t="shared" si="113"/>
        <v>1</v>
      </c>
      <c r="L535" s="30" t="str">
        <f t="shared" si="114"/>
        <v xml:space="preserve"> </v>
      </c>
      <c r="M535" s="30" t="str">
        <f t="shared" si="111"/>
        <v/>
      </c>
      <c r="N535" s="36" t="str">
        <f t="shared" si="112"/>
        <v/>
      </c>
    </row>
    <row r="536" spans="1:14" x14ac:dyDescent="0.2">
      <c r="A536" s="23"/>
      <c r="B536" s="25" t="s">
        <v>503</v>
      </c>
      <c r="C536" s="35">
        <v>0</v>
      </c>
      <c r="D536" s="29">
        <v>1</v>
      </c>
      <c r="E536" s="29">
        <v>0</v>
      </c>
      <c r="F536" s="29">
        <v>0</v>
      </c>
      <c r="G536" s="30" t="str">
        <f t="shared" si="107"/>
        <v/>
      </c>
      <c r="H536" s="30">
        <f t="shared" si="108"/>
        <v>3.6791758646063282E-4</v>
      </c>
      <c r="I536" s="30" t="str">
        <f t="shared" si="109"/>
        <v/>
      </c>
      <c r="J536" s="30" t="str">
        <f t="shared" si="110"/>
        <v/>
      </c>
      <c r="K536" s="30" t="str">
        <f t="shared" si="113"/>
        <v xml:space="preserve"> </v>
      </c>
      <c r="L536" s="30">
        <f t="shared" si="114"/>
        <v>-1</v>
      </c>
      <c r="M536" s="30" t="str">
        <f t="shared" si="111"/>
        <v/>
      </c>
      <c r="N536" s="36">
        <f t="shared" si="112"/>
        <v>-3.6791758646063282E-4</v>
      </c>
    </row>
    <row r="537" spans="1:14" ht="25.5" x14ac:dyDescent="0.2">
      <c r="A537" s="23"/>
      <c r="B537" s="25" t="s">
        <v>504</v>
      </c>
      <c r="C537" s="35">
        <v>0</v>
      </c>
      <c r="D537" s="29">
        <v>0</v>
      </c>
      <c r="E537" s="29">
        <v>0</v>
      </c>
      <c r="F537" s="29">
        <v>0</v>
      </c>
      <c r="G537" s="30" t="str">
        <f t="shared" si="107"/>
        <v/>
      </c>
      <c r="H537" s="30" t="str">
        <f t="shared" si="108"/>
        <v/>
      </c>
      <c r="I537" s="30" t="str">
        <f t="shared" si="109"/>
        <v/>
      </c>
      <c r="J537" s="30" t="str">
        <f t="shared" si="110"/>
        <v/>
      </c>
      <c r="K537" s="30" t="str">
        <f t="shared" si="113"/>
        <v xml:space="preserve"> </v>
      </c>
      <c r="L537" s="30" t="str">
        <f t="shared" si="114"/>
        <v xml:space="preserve"> </v>
      </c>
      <c r="M537" s="30" t="str">
        <f t="shared" si="111"/>
        <v/>
      </c>
      <c r="N537" s="36" t="str">
        <f t="shared" si="112"/>
        <v/>
      </c>
    </row>
    <row r="538" spans="1:14" x14ac:dyDescent="0.2">
      <c r="A538" s="23"/>
      <c r="B538" s="25" t="s">
        <v>505</v>
      </c>
      <c r="C538" s="35">
        <v>0</v>
      </c>
      <c r="D538" s="29">
        <v>0</v>
      </c>
      <c r="E538" s="29">
        <v>0</v>
      </c>
      <c r="F538" s="29">
        <v>0</v>
      </c>
      <c r="G538" s="30" t="str">
        <f t="shared" si="107"/>
        <v/>
      </c>
      <c r="H538" s="30" t="str">
        <f t="shared" si="108"/>
        <v/>
      </c>
      <c r="I538" s="30" t="str">
        <f t="shared" si="109"/>
        <v/>
      </c>
      <c r="J538" s="30" t="str">
        <f t="shared" si="110"/>
        <v/>
      </c>
      <c r="K538" s="30" t="str">
        <f t="shared" si="113"/>
        <v xml:space="preserve"> </v>
      </c>
      <c r="L538" s="30" t="str">
        <f t="shared" si="114"/>
        <v xml:space="preserve"> </v>
      </c>
      <c r="M538" s="30" t="str">
        <f t="shared" si="111"/>
        <v/>
      </c>
      <c r="N538" s="36" t="str">
        <f t="shared" si="112"/>
        <v/>
      </c>
    </row>
    <row r="539" spans="1:14" x14ac:dyDescent="0.2">
      <c r="A539" s="23"/>
      <c r="B539" s="25" t="s">
        <v>506</v>
      </c>
      <c r="C539" s="35">
        <v>2</v>
      </c>
      <c r="D539" s="29">
        <v>1</v>
      </c>
      <c r="E539" s="29">
        <v>1</v>
      </c>
      <c r="F539" s="29">
        <v>0</v>
      </c>
      <c r="G539" s="30">
        <f t="shared" si="107"/>
        <v>5.4377379010331697E-4</v>
      </c>
      <c r="H539" s="30">
        <f t="shared" si="108"/>
        <v>3.6791758646063282E-4</v>
      </c>
      <c r="I539" s="30">
        <f t="shared" si="109"/>
        <v>2.6164311878597594E-4</v>
      </c>
      <c r="J539" s="30" t="str">
        <f t="shared" si="110"/>
        <v/>
      </c>
      <c r="K539" s="30">
        <f t="shared" si="113"/>
        <v>-0.5</v>
      </c>
      <c r="L539" s="30">
        <f t="shared" si="114"/>
        <v>-1</v>
      </c>
      <c r="M539" s="30">
        <f t="shared" si="111"/>
        <v>-2.7188689505165849E-4</v>
      </c>
      <c r="N539" s="36">
        <f t="shared" si="112"/>
        <v>-3.6791758646063282E-4</v>
      </c>
    </row>
    <row r="540" spans="1:14" x14ac:dyDescent="0.2">
      <c r="A540" s="23"/>
      <c r="B540" s="25" t="s">
        <v>507</v>
      </c>
      <c r="C540" s="35">
        <v>50</v>
      </c>
      <c r="D540" s="29">
        <v>0</v>
      </c>
      <c r="E540" s="29">
        <v>136</v>
      </c>
      <c r="F540" s="29">
        <v>4</v>
      </c>
      <c r="G540" s="30">
        <f t="shared" si="107"/>
        <v>1.3594344752582926E-2</v>
      </c>
      <c r="H540" s="30" t="str">
        <f t="shared" si="108"/>
        <v/>
      </c>
      <c r="I540" s="30">
        <f t="shared" si="109"/>
        <v>3.5583464154892726E-2</v>
      </c>
      <c r="J540" s="30">
        <f t="shared" si="110"/>
        <v>9.1975166704989656E-4</v>
      </c>
      <c r="K540" s="30">
        <f t="shared" si="113"/>
        <v>1.72</v>
      </c>
      <c r="L540" s="30">
        <f t="shared" si="114"/>
        <v>1</v>
      </c>
      <c r="M540" s="30">
        <f t="shared" si="111"/>
        <v>2.3382272974442633E-2</v>
      </c>
      <c r="N540" s="36" t="str">
        <f t="shared" si="112"/>
        <v/>
      </c>
    </row>
    <row r="541" spans="1:14" ht="38.25" x14ac:dyDescent="0.2">
      <c r="A541" s="23"/>
      <c r="B541" s="25" t="s">
        <v>508</v>
      </c>
      <c r="C541" s="35">
        <v>59</v>
      </c>
      <c r="D541" s="29">
        <v>9</v>
      </c>
      <c r="E541" s="29">
        <v>34</v>
      </c>
      <c r="F541" s="29">
        <v>4</v>
      </c>
      <c r="G541" s="30">
        <f t="shared" si="107"/>
        <v>1.6041326808047852E-2</v>
      </c>
      <c r="H541" s="30">
        <f t="shared" si="108"/>
        <v>3.3112582781456954E-3</v>
      </c>
      <c r="I541" s="30">
        <f t="shared" si="109"/>
        <v>8.8958660387231814E-3</v>
      </c>
      <c r="J541" s="30">
        <f t="shared" si="110"/>
        <v>9.1975166704989656E-4</v>
      </c>
      <c r="K541" s="30">
        <f t="shared" si="113"/>
        <v>-0.42372881355932202</v>
      </c>
      <c r="L541" s="30">
        <f t="shared" si="114"/>
        <v>-0.55555555555555558</v>
      </c>
      <c r="M541" s="30">
        <f t="shared" si="111"/>
        <v>-6.7971723762914622E-3</v>
      </c>
      <c r="N541" s="36">
        <f t="shared" si="112"/>
        <v>-1.8395879323031641E-3</v>
      </c>
    </row>
    <row r="542" spans="1:14" x14ac:dyDescent="0.2">
      <c r="A542" s="23"/>
      <c r="B542" s="25" t="s">
        <v>509</v>
      </c>
      <c r="C542" s="35">
        <v>0</v>
      </c>
      <c r="D542" s="29">
        <v>1</v>
      </c>
      <c r="E542" s="29">
        <v>0</v>
      </c>
      <c r="F542" s="29">
        <v>0</v>
      </c>
      <c r="G542" s="30" t="str">
        <f t="shared" si="107"/>
        <v/>
      </c>
      <c r="H542" s="30">
        <f t="shared" si="108"/>
        <v>3.6791758646063282E-4</v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>
        <f t="shared" si="114"/>
        <v>-1</v>
      </c>
      <c r="M542" s="30" t="str">
        <f t="shared" si="111"/>
        <v/>
      </c>
      <c r="N542" s="36">
        <f t="shared" si="112"/>
        <v>-3.6791758646063282E-4</v>
      </c>
    </row>
    <row r="543" spans="1:14" ht="25.5" x14ac:dyDescent="0.2">
      <c r="A543" s="23"/>
      <c r="B543" s="25" t="s">
        <v>510</v>
      </c>
      <c r="C543" s="35">
        <v>0</v>
      </c>
      <c r="D543" s="29">
        <v>0</v>
      </c>
      <c r="E543" s="29">
        <v>0</v>
      </c>
      <c r="F543" s="29">
        <v>0</v>
      </c>
      <c r="G543" s="30" t="str">
        <f t="shared" si="107"/>
        <v/>
      </c>
      <c r="H543" s="30" t="str">
        <f t="shared" si="108"/>
        <v/>
      </c>
      <c r="I543" s="30" t="str">
        <f t="shared" si="109"/>
        <v/>
      </c>
      <c r="J543" s="30" t="str">
        <f t="shared" si="110"/>
        <v/>
      </c>
      <c r="K543" s="30" t="str">
        <f t="shared" si="113"/>
        <v xml:space="preserve"> </v>
      </c>
      <c r="L543" s="30" t="str">
        <f t="shared" si="114"/>
        <v xml:space="preserve"> </v>
      </c>
      <c r="M543" s="30" t="str">
        <f t="shared" si="111"/>
        <v/>
      </c>
      <c r="N543" s="36" t="str">
        <f t="shared" si="112"/>
        <v/>
      </c>
    </row>
    <row r="544" spans="1:14" ht="25.5" x14ac:dyDescent="0.2">
      <c r="A544" s="23"/>
      <c r="B544" s="25" t="s">
        <v>511</v>
      </c>
      <c r="C544" s="35">
        <v>105</v>
      </c>
      <c r="D544" s="29">
        <v>41</v>
      </c>
      <c r="E544" s="29">
        <v>53</v>
      </c>
      <c r="F544" s="29">
        <v>88</v>
      </c>
      <c r="G544" s="30">
        <f t="shared" si="107"/>
        <v>2.8548123980424143E-2</v>
      </c>
      <c r="H544" s="30">
        <f t="shared" si="108"/>
        <v>1.5084621044885945E-2</v>
      </c>
      <c r="I544" s="30">
        <f t="shared" si="109"/>
        <v>1.3867085295656724E-2</v>
      </c>
      <c r="J544" s="30">
        <f t="shared" si="110"/>
        <v>2.0234536675097725E-2</v>
      </c>
      <c r="K544" s="30">
        <f t="shared" si="113"/>
        <v>-0.49523809523809526</v>
      </c>
      <c r="L544" s="30">
        <f t="shared" si="114"/>
        <v>1.1463414634146341</v>
      </c>
      <c r="M544" s="30">
        <f t="shared" si="111"/>
        <v>-1.4138118542686243E-2</v>
      </c>
      <c r="N544" s="36">
        <f t="shared" si="112"/>
        <v>1.7292126563649739E-2</v>
      </c>
    </row>
    <row r="545" spans="1:14" x14ac:dyDescent="0.2">
      <c r="A545" s="23"/>
      <c r="B545" s="25" t="s">
        <v>512</v>
      </c>
      <c r="C545" s="35">
        <v>0</v>
      </c>
      <c r="D545" s="29">
        <v>0</v>
      </c>
      <c r="E545" s="29">
        <v>0</v>
      </c>
      <c r="F545" s="29">
        <v>5</v>
      </c>
      <c r="G545" s="30" t="str">
        <f t="shared" si="107"/>
        <v/>
      </c>
      <c r="H545" s="30" t="str">
        <f t="shared" si="108"/>
        <v/>
      </c>
      <c r="I545" s="30" t="str">
        <f t="shared" si="109"/>
        <v/>
      </c>
      <c r="J545" s="30">
        <f t="shared" si="110"/>
        <v>1.1496895838123706E-3</v>
      </c>
      <c r="K545" s="30" t="str">
        <f t="shared" si="113"/>
        <v xml:space="preserve"> </v>
      </c>
      <c r="L545" s="30">
        <f t="shared" si="114"/>
        <v>1</v>
      </c>
      <c r="M545" s="30" t="str">
        <f t="shared" si="111"/>
        <v/>
      </c>
      <c r="N545" s="36" t="str">
        <f t="shared" si="112"/>
        <v/>
      </c>
    </row>
    <row r="546" spans="1:14" ht="25.5" x14ac:dyDescent="0.2">
      <c r="A546" s="23"/>
      <c r="B546" s="25" t="s">
        <v>513</v>
      </c>
      <c r="C546" s="35">
        <v>1</v>
      </c>
      <c r="D546" s="29">
        <v>1</v>
      </c>
      <c r="E546" s="29">
        <v>0</v>
      </c>
      <c r="F546" s="29">
        <v>0</v>
      </c>
      <c r="G546" s="30">
        <f t="shared" si="107"/>
        <v>2.7188689505165849E-4</v>
      </c>
      <c r="H546" s="30">
        <f t="shared" si="108"/>
        <v>3.6791758646063282E-4</v>
      </c>
      <c r="I546" s="30" t="str">
        <f t="shared" si="109"/>
        <v/>
      </c>
      <c r="J546" s="30" t="str">
        <f t="shared" si="110"/>
        <v/>
      </c>
      <c r="K546" s="30">
        <f t="shared" si="113"/>
        <v>-1</v>
      </c>
      <c r="L546" s="30">
        <f t="shared" si="114"/>
        <v>-1</v>
      </c>
      <c r="M546" s="30">
        <f t="shared" si="111"/>
        <v>-2.7188689505165849E-4</v>
      </c>
      <c r="N546" s="36">
        <f t="shared" si="112"/>
        <v>-3.6791758646063282E-4</v>
      </c>
    </row>
    <row r="547" spans="1:14" ht="25.5" x14ac:dyDescent="0.2">
      <c r="A547" s="23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23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23"/>
      <c r="B549" s="25" t="s">
        <v>516</v>
      </c>
      <c r="C549" s="35">
        <v>0</v>
      </c>
      <c r="D549" s="29">
        <v>0</v>
      </c>
      <c r="E549" s="29">
        <v>0</v>
      </c>
      <c r="F549" s="29">
        <v>0</v>
      </c>
      <c r="G549" s="30" t="str">
        <f t="shared" si="107"/>
        <v/>
      </c>
      <c r="H549" s="30" t="str">
        <f t="shared" si="108"/>
        <v/>
      </c>
      <c r="I549" s="30" t="str">
        <f t="shared" si="109"/>
        <v/>
      </c>
      <c r="J549" s="30" t="str">
        <f t="shared" si="110"/>
        <v/>
      </c>
      <c r="K549" s="30" t="str">
        <f t="shared" si="113"/>
        <v xml:space="preserve"> </v>
      </c>
      <c r="L549" s="30" t="str">
        <f t="shared" si="114"/>
        <v xml:space="preserve"> </v>
      </c>
      <c r="M549" s="30" t="str">
        <f t="shared" si="111"/>
        <v/>
      </c>
      <c r="N549" s="36" t="str">
        <f t="shared" si="112"/>
        <v/>
      </c>
    </row>
    <row r="550" spans="1:14" x14ac:dyDescent="0.2">
      <c r="A550" s="23"/>
      <c r="B550" s="25" t="s">
        <v>517</v>
      </c>
      <c r="C550" s="35">
        <v>0</v>
      </c>
      <c r="D550" s="29">
        <v>0</v>
      </c>
      <c r="E550" s="29">
        <v>0</v>
      </c>
      <c r="F550" s="29">
        <v>0</v>
      </c>
      <c r="G550" s="30" t="str">
        <f t="shared" si="107"/>
        <v/>
      </c>
      <c r="H550" s="30" t="str">
        <f t="shared" si="108"/>
        <v/>
      </c>
      <c r="I550" s="30" t="str">
        <f t="shared" si="109"/>
        <v/>
      </c>
      <c r="J550" s="30" t="str">
        <f t="shared" si="110"/>
        <v/>
      </c>
      <c r="K550" s="30" t="str">
        <f t="shared" si="113"/>
        <v xml:space="preserve"> </v>
      </c>
      <c r="L550" s="30" t="str">
        <f t="shared" si="114"/>
        <v xml:space="preserve"> </v>
      </c>
      <c r="M550" s="30" t="str">
        <f t="shared" si="111"/>
        <v/>
      </c>
      <c r="N550" s="36" t="str">
        <f t="shared" si="112"/>
        <v/>
      </c>
    </row>
    <row r="551" spans="1:14" ht="25.5" x14ac:dyDescent="0.2">
      <c r="A551" s="23"/>
      <c r="B551" s="25" t="s">
        <v>518</v>
      </c>
      <c r="C551" s="35">
        <v>0</v>
      </c>
      <c r="D551" s="29">
        <v>0</v>
      </c>
      <c r="E551" s="29">
        <v>0</v>
      </c>
      <c r="F551" s="29">
        <v>1</v>
      </c>
      <c r="G551" s="30" t="str">
        <f t="shared" si="107"/>
        <v/>
      </c>
      <c r="H551" s="30" t="str">
        <f t="shared" si="108"/>
        <v/>
      </c>
      <c r="I551" s="30" t="str">
        <f t="shared" si="109"/>
        <v/>
      </c>
      <c r="J551" s="30">
        <f t="shared" si="110"/>
        <v>2.2993791676247414E-4</v>
      </c>
      <c r="K551" s="30" t="str">
        <f t="shared" si="113"/>
        <v xml:space="preserve"> </v>
      </c>
      <c r="L551" s="30">
        <f t="shared" si="114"/>
        <v>1</v>
      </c>
      <c r="M551" s="30" t="str">
        <f t="shared" si="111"/>
        <v/>
      </c>
      <c r="N551" s="36" t="str">
        <f t="shared" si="112"/>
        <v/>
      </c>
    </row>
    <row r="552" spans="1:14" ht="25.5" x14ac:dyDescent="0.2">
      <c r="A552" s="23"/>
      <c r="B552" s="25" t="s">
        <v>519</v>
      </c>
      <c r="C552" s="35">
        <v>0</v>
      </c>
      <c r="D552" s="29">
        <v>0</v>
      </c>
      <c r="E552" s="29">
        <v>0</v>
      </c>
      <c r="F552" s="29">
        <v>1</v>
      </c>
      <c r="G552" s="30" t="str">
        <f t="shared" si="107"/>
        <v/>
      </c>
      <c r="H552" s="30" t="str">
        <f t="shared" si="108"/>
        <v/>
      </c>
      <c r="I552" s="30" t="str">
        <f t="shared" si="109"/>
        <v/>
      </c>
      <c r="J552" s="30">
        <f t="shared" si="110"/>
        <v>2.2993791676247414E-4</v>
      </c>
      <c r="K552" s="30" t="str">
        <f t="shared" si="113"/>
        <v xml:space="preserve"> </v>
      </c>
      <c r="L552" s="30">
        <f t="shared" si="114"/>
        <v>1</v>
      </c>
      <c r="M552" s="30" t="str">
        <f t="shared" si="111"/>
        <v/>
      </c>
      <c r="N552" s="36" t="str">
        <f t="shared" si="112"/>
        <v/>
      </c>
    </row>
    <row r="553" spans="1:14" ht="25.5" x14ac:dyDescent="0.2">
      <c r="A553" s="23"/>
      <c r="B553" s="25" t="s">
        <v>520</v>
      </c>
      <c r="C553" s="35">
        <v>0</v>
      </c>
      <c r="D553" s="29">
        <v>1</v>
      </c>
      <c r="E553" s="29">
        <v>0</v>
      </c>
      <c r="F553" s="29">
        <v>1</v>
      </c>
      <c r="G553" s="30" t="str">
        <f t="shared" si="107"/>
        <v/>
      </c>
      <c r="H553" s="30">
        <f t="shared" si="108"/>
        <v>3.6791758646063282E-4</v>
      </c>
      <c r="I553" s="30" t="str">
        <f t="shared" si="109"/>
        <v/>
      </c>
      <c r="J553" s="30">
        <f t="shared" si="110"/>
        <v>2.2993791676247414E-4</v>
      </c>
      <c r="K553" s="30" t="str">
        <f t="shared" si="113"/>
        <v xml:space="preserve"> </v>
      </c>
      <c r="L553" s="30">
        <f t="shared" si="114"/>
        <v>0</v>
      </c>
      <c r="M553" s="30" t="str">
        <f t="shared" si="111"/>
        <v/>
      </c>
      <c r="N553" s="36">
        <f t="shared" si="112"/>
        <v>0</v>
      </c>
    </row>
    <row r="554" spans="1:14" ht="25.5" x14ac:dyDescent="0.2">
      <c r="A554" s="23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23"/>
      <c r="B555" s="25" t="s">
        <v>522</v>
      </c>
      <c r="C555" s="35">
        <v>0</v>
      </c>
      <c r="D555" s="29">
        <v>0</v>
      </c>
      <c r="E555" s="29">
        <v>0</v>
      </c>
      <c r="F555" s="29">
        <v>0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23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23"/>
      <c r="B557" s="25" t="s">
        <v>524</v>
      </c>
      <c r="C557" s="35">
        <v>0</v>
      </c>
      <c r="D557" s="29">
        <v>0</v>
      </c>
      <c r="E557" s="29">
        <v>0</v>
      </c>
      <c r="F557" s="29">
        <v>0</v>
      </c>
      <c r="G557" s="30" t="str">
        <f t="shared" si="107"/>
        <v/>
      </c>
      <c r="H557" s="30" t="str">
        <f t="shared" si="108"/>
        <v/>
      </c>
      <c r="I557" s="30" t="str">
        <f t="shared" si="109"/>
        <v/>
      </c>
      <c r="J557" s="30" t="str">
        <f t="shared" si="110"/>
        <v/>
      </c>
      <c r="K557" s="30" t="str">
        <f t="shared" si="113"/>
        <v xml:space="preserve"> </v>
      </c>
      <c r="L557" s="30" t="str">
        <f t="shared" si="114"/>
        <v xml:space="preserve"> </v>
      </c>
      <c r="M557" s="30" t="str">
        <f t="shared" si="111"/>
        <v/>
      </c>
      <c r="N557" s="36" t="str">
        <f t="shared" si="112"/>
        <v/>
      </c>
    </row>
    <row r="558" spans="1:14" x14ac:dyDescent="0.2">
      <c r="A558" s="23"/>
      <c r="B558" s="25" t="s">
        <v>525</v>
      </c>
      <c r="C558" s="35">
        <v>0</v>
      </c>
      <c r="D558" s="29">
        <v>0</v>
      </c>
      <c r="E558" s="29">
        <v>1</v>
      </c>
      <c r="F558" s="29">
        <v>1</v>
      </c>
      <c r="G558" s="30" t="str">
        <f t="shared" si="107"/>
        <v/>
      </c>
      <c r="H558" s="30" t="str">
        <f t="shared" si="108"/>
        <v/>
      </c>
      <c r="I558" s="30">
        <f t="shared" si="109"/>
        <v>2.6164311878597594E-4</v>
      </c>
      <c r="J558" s="30">
        <f t="shared" si="110"/>
        <v>2.2993791676247414E-4</v>
      </c>
      <c r="K558" s="30">
        <f t="shared" si="113"/>
        <v>1</v>
      </c>
      <c r="L558" s="30">
        <f t="shared" si="114"/>
        <v>1</v>
      </c>
      <c r="M558" s="30" t="str">
        <f t="shared" si="111"/>
        <v/>
      </c>
      <c r="N558" s="36" t="str">
        <f t="shared" si="112"/>
        <v/>
      </c>
    </row>
    <row r="559" spans="1:14" ht="22.5" customHeight="1" x14ac:dyDescent="0.2">
      <c r="A559" s="23"/>
      <c r="B559" s="25" t="s">
        <v>526</v>
      </c>
      <c r="C559" s="35">
        <v>0</v>
      </c>
      <c r="D559" s="29">
        <v>0</v>
      </c>
      <c r="E559" s="29">
        <v>0</v>
      </c>
      <c r="F559" s="29">
        <v>0</v>
      </c>
      <c r="G559" s="30" t="str">
        <f t="shared" si="107"/>
        <v/>
      </c>
      <c r="H559" s="30" t="str">
        <f t="shared" si="108"/>
        <v/>
      </c>
      <c r="I559" s="30" t="str">
        <f t="shared" si="109"/>
        <v/>
      </c>
      <c r="J559" s="30" t="str">
        <f t="shared" si="110"/>
        <v/>
      </c>
      <c r="K559" s="30" t="str">
        <f t="shared" si="113"/>
        <v xml:space="preserve"> </v>
      </c>
      <c r="L559" s="30" t="str">
        <f t="shared" si="114"/>
        <v xml:space="preserve"> </v>
      </c>
      <c r="M559" s="30" t="str">
        <f t="shared" si="111"/>
        <v/>
      </c>
      <c r="N559" s="36" t="str">
        <f t="shared" si="112"/>
        <v/>
      </c>
    </row>
    <row r="560" spans="1:14" ht="25.5" x14ac:dyDescent="0.2">
      <c r="A560" s="23"/>
      <c r="B560" s="25" t="s">
        <v>527</v>
      </c>
      <c r="C560" s="35">
        <v>0</v>
      </c>
      <c r="D560" s="29">
        <v>0</v>
      </c>
      <c r="E560" s="29">
        <v>0</v>
      </c>
      <c r="F560" s="29">
        <v>0</v>
      </c>
      <c r="G560" s="30" t="str">
        <f t="shared" si="107"/>
        <v/>
      </c>
      <c r="H560" s="30" t="str">
        <f t="shared" si="108"/>
        <v/>
      </c>
      <c r="I560" s="30" t="str">
        <f t="shared" si="109"/>
        <v/>
      </c>
      <c r="J560" s="30" t="str">
        <f t="shared" si="110"/>
        <v/>
      </c>
      <c r="K560" s="30" t="str">
        <f t="shared" si="113"/>
        <v xml:space="preserve"> </v>
      </c>
      <c r="L560" s="30" t="str">
        <f t="shared" si="114"/>
        <v xml:space="preserve"> </v>
      </c>
      <c r="M560" s="30" t="str">
        <f t="shared" si="111"/>
        <v/>
      </c>
      <c r="N560" s="36" t="str">
        <f t="shared" si="112"/>
        <v/>
      </c>
    </row>
    <row r="561" spans="1:14" x14ac:dyDescent="0.2">
      <c r="A561" s="23"/>
      <c r="B561" s="25" t="s">
        <v>528</v>
      </c>
      <c r="C561" s="35">
        <v>0</v>
      </c>
      <c r="D561" s="29">
        <v>3</v>
      </c>
      <c r="E561" s="29">
        <v>0</v>
      </c>
      <c r="F561" s="29">
        <v>2</v>
      </c>
      <c r="G561" s="30" t="str">
        <f t="shared" si="107"/>
        <v/>
      </c>
      <c r="H561" s="30">
        <f t="shared" si="108"/>
        <v>1.1037527593818985E-3</v>
      </c>
      <c r="I561" s="30" t="str">
        <f t="shared" si="109"/>
        <v/>
      </c>
      <c r="J561" s="30">
        <f t="shared" si="110"/>
        <v>4.5987583352494828E-4</v>
      </c>
      <c r="K561" s="30" t="str">
        <f t="shared" si="113"/>
        <v xml:space="preserve"> </v>
      </c>
      <c r="L561" s="30">
        <f t="shared" si="114"/>
        <v>-0.33333333333333331</v>
      </c>
      <c r="M561" s="30" t="str">
        <f t="shared" si="111"/>
        <v/>
      </c>
      <c r="N561" s="36">
        <f t="shared" si="112"/>
        <v>-3.6791758646063282E-4</v>
      </c>
    </row>
    <row r="562" spans="1:14" x14ac:dyDescent="0.2">
      <c r="A562" s="23"/>
      <c r="B562" s="25" t="s">
        <v>529</v>
      </c>
      <c r="C562" s="35">
        <v>0</v>
      </c>
      <c r="D562" s="29">
        <v>0</v>
      </c>
      <c r="E562" s="29">
        <v>0</v>
      </c>
      <c r="F562" s="29">
        <v>0</v>
      </c>
      <c r="G562" s="30" t="str">
        <f t="shared" si="107"/>
        <v/>
      </c>
      <c r="H562" s="30" t="str">
        <f t="shared" si="108"/>
        <v/>
      </c>
      <c r="I562" s="30" t="str">
        <f t="shared" si="109"/>
        <v/>
      </c>
      <c r="J562" s="30" t="str">
        <f t="shared" si="110"/>
        <v/>
      </c>
      <c r="K562" s="30" t="str">
        <f t="shared" si="113"/>
        <v xml:space="preserve"> </v>
      </c>
      <c r="L562" s="30" t="str">
        <f t="shared" si="114"/>
        <v xml:space="preserve"> 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23"/>
      <c r="B563" s="25" t="s">
        <v>530</v>
      </c>
      <c r="C563" s="35">
        <v>1</v>
      </c>
      <c r="D563" s="29">
        <v>2</v>
      </c>
      <c r="E563" s="29">
        <v>1</v>
      </c>
      <c r="F563" s="29">
        <v>1</v>
      </c>
      <c r="G563" s="30">
        <f t="shared" ref="G563:G604" si="115">+IF(C563=0,"",C563/C$371)</f>
        <v>2.7188689505165849E-4</v>
      </c>
      <c r="H563" s="30">
        <f t="shared" ref="H563:H604" si="116">+IF(D563=0,"",D563/D$371)</f>
        <v>7.3583517292126564E-4</v>
      </c>
      <c r="I563" s="30">
        <f t="shared" ref="I563:I604" si="117">+IF(E563=0,"",E563/E$371)</f>
        <v>2.6164311878597594E-4</v>
      </c>
      <c r="J563" s="30">
        <f t="shared" ref="J563:J604" si="118">+IF(F563=0,"",F563/F$371)</f>
        <v>2.2993791676247414E-4</v>
      </c>
      <c r="K563" s="30">
        <f t="shared" si="113"/>
        <v>0</v>
      </c>
      <c r="L563" s="30">
        <f t="shared" si="114"/>
        <v>-0.5</v>
      </c>
      <c r="M563" s="30">
        <f t="shared" ref="M563:M604" si="119">+IF(OR(AND(G563=""),(K563="")),"",G563*K563)</f>
        <v>0</v>
      </c>
      <c r="N563" s="36">
        <f t="shared" ref="N563:N604" si="120">+IF(OR(AND(H563=""),(L563="")),"",H563*L563)</f>
        <v>-3.6791758646063282E-4</v>
      </c>
    </row>
    <row r="564" spans="1:14" x14ac:dyDescent="0.2">
      <c r="A564" s="23"/>
      <c r="B564" s="25" t="s">
        <v>531</v>
      </c>
      <c r="C564" s="35">
        <v>2</v>
      </c>
      <c r="D564" s="29">
        <v>2</v>
      </c>
      <c r="E564" s="29">
        <v>0</v>
      </c>
      <c r="F564" s="29">
        <v>1</v>
      </c>
      <c r="G564" s="30">
        <f t="shared" si="115"/>
        <v>5.4377379010331697E-4</v>
      </c>
      <c r="H564" s="30">
        <f t="shared" si="116"/>
        <v>7.3583517292126564E-4</v>
      </c>
      <c r="I564" s="30" t="str">
        <f t="shared" si="117"/>
        <v/>
      </c>
      <c r="J564" s="30">
        <f t="shared" si="118"/>
        <v>2.2993791676247414E-4</v>
      </c>
      <c r="K564" s="30">
        <f t="shared" ref="K564:K604" si="121">+IF(AND(C564=0,E564=0)," ",IF(C564=0,1,IF(E564=0,-1,(E564-C564)/C564)))</f>
        <v>-1</v>
      </c>
      <c r="L564" s="30">
        <f t="shared" ref="L564:L604" si="122">+IF(AND(D564=0,F564=0)," ",IF(D564=0,1,IF(F564=0,-1,(F564-D564)/D564)))</f>
        <v>-0.5</v>
      </c>
      <c r="M564" s="30">
        <f t="shared" si="119"/>
        <v>-5.4377379010331697E-4</v>
      </c>
      <c r="N564" s="36">
        <f t="shared" si="120"/>
        <v>-3.6791758646063282E-4</v>
      </c>
    </row>
    <row r="565" spans="1:14" ht="25.5" x14ac:dyDescent="0.2">
      <c r="A565" s="23"/>
      <c r="B565" s="25" t="s">
        <v>532</v>
      </c>
      <c r="C565" s="35">
        <v>0</v>
      </c>
      <c r="D565" s="29">
        <v>0</v>
      </c>
      <c r="E565" s="29">
        <v>0</v>
      </c>
      <c r="F565" s="29">
        <v>1</v>
      </c>
      <c r="G565" s="30" t="str">
        <f t="shared" si="115"/>
        <v/>
      </c>
      <c r="H565" s="30" t="str">
        <f t="shared" si="116"/>
        <v/>
      </c>
      <c r="I565" s="30" t="str">
        <f t="shared" si="117"/>
        <v/>
      </c>
      <c r="J565" s="30">
        <f t="shared" si="118"/>
        <v>2.2993791676247414E-4</v>
      </c>
      <c r="K565" s="30" t="str">
        <f t="shared" si="121"/>
        <v xml:space="preserve"> </v>
      </c>
      <c r="L565" s="30">
        <f t="shared" si="122"/>
        <v>1</v>
      </c>
      <c r="M565" s="30" t="str">
        <f t="shared" si="119"/>
        <v/>
      </c>
      <c r="N565" s="36" t="str">
        <f t="shared" si="120"/>
        <v/>
      </c>
    </row>
    <row r="566" spans="1:14" x14ac:dyDescent="0.2">
      <c r="A566" s="23"/>
      <c r="B566" s="25" t="s">
        <v>533</v>
      </c>
      <c r="C566" s="35">
        <v>0</v>
      </c>
      <c r="D566" s="29">
        <v>0</v>
      </c>
      <c r="E566" s="29">
        <v>0</v>
      </c>
      <c r="F566" s="29">
        <v>0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 t="str">
        <f t="shared" si="118"/>
        <v/>
      </c>
      <c r="K566" s="30" t="str">
        <f t="shared" si="121"/>
        <v xml:space="preserve"> </v>
      </c>
      <c r="L566" s="30" t="str">
        <f t="shared" si="122"/>
        <v xml:space="preserve"> 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23"/>
      <c r="B567" s="25" t="s">
        <v>534</v>
      </c>
      <c r="C567" s="35">
        <v>0</v>
      </c>
      <c r="D567" s="29">
        <v>18</v>
      </c>
      <c r="E567" s="29">
        <v>1</v>
      </c>
      <c r="F567" s="29">
        <v>11</v>
      </c>
      <c r="G567" s="30" t="str">
        <f t="shared" si="115"/>
        <v/>
      </c>
      <c r="H567" s="30">
        <f t="shared" si="116"/>
        <v>6.6225165562913907E-3</v>
      </c>
      <c r="I567" s="30">
        <f t="shared" si="117"/>
        <v>2.6164311878597594E-4</v>
      </c>
      <c r="J567" s="30">
        <f t="shared" si="118"/>
        <v>2.5293170843872156E-3</v>
      </c>
      <c r="K567" s="30">
        <f t="shared" si="121"/>
        <v>1</v>
      </c>
      <c r="L567" s="30">
        <f t="shared" si="122"/>
        <v>-0.3888888888888889</v>
      </c>
      <c r="M567" s="30" t="str">
        <f t="shared" si="119"/>
        <v/>
      </c>
      <c r="N567" s="36">
        <f t="shared" si="120"/>
        <v>-2.5754231052244297E-3</v>
      </c>
    </row>
    <row r="568" spans="1:14" x14ac:dyDescent="0.2">
      <c r="A568" s="23"/>
      <c r="B568" s="25" t="s">
        <v>535</v>
      </c>
      <c r="C568" s="35">
        <v>0</v>
      </c>
      <c r="D568" s="29">
        <v>13</v>
      </c>
      <c r="E568" s="29">
        <v>0</v>
      </c>
      <c r="F568" s="29">
        <v>8</v>
      </c>
      <c r="G568" s="30" t="str">
        <f t="shared" si="115"/>
        <v/>
      </c>
      <c r="H568" s="30">
        <f t="shared" si="116"/>
        <v>4.7829286239882271E-3</v>
      </c>
      <c r="I568" s="30" t="str">
        <f t="shared" si="117"/>
        <v/>
      </c>
      <c r="J568" s="30">
        <f t="shared" si="118"/>
        <v>1.8395033340997931E-3</v>
      </c>
      <c r="K568" s="30" t="str">
        <f t="shared" si="121"/>
        <v xml:space="preserve"> </v>
      </c>
      <c r="L568" s="30">
        <f t="shared" si="122"/>
        <v>-0.38461538461538464</v>
      </c>
      <c r="M568" s="30" t="str">
        <f t="shared" si="119"/>
        <v/>
      </c>
      <c r="N568" s="36">
        <f t="shared" si="120"/>
        <v>-1.8395879323031643E-3</v>
      </c>
    </row>
    <row r="569" spans="1:14" x14ac:dyDescent="0.2">
      <c r="A569" s="23"/>
      <c r="B569" s="25" t="s">
        <v>536</v>
      </c>
      <c r="C569" s="35">
        <v>0</v>
      </c>
      <c r="D569" s="29">
        <v>0</v>
      </c>
      <c r="E569" s="29">
        <v>0</v>
      </c>
      <c r="F569" s="29">
        <v>0</v>
      </c>
      <c r="G569" s="30" t="str">
        <f t="shared" si="115"/>
        <v/>
      </c>
      <c r="H569" s="30" t="str">
        <f t="shared" si="116"/>
        <v/>
      </c>
      <c r="I569" s="30" t="str">
        <f t="shared" si="117"/>
        <v/>
      </c>
      <c r="J569" s="30" t="str">
        <f t="shared" si="118"/>
        <v/>
      </c>
      <c r="K569" s="30" t="str">
        <f t="shared" si="121"/>
        <v xml:space="preserve"> </v>
      </c>
      <c r="L569" s="30" t="str">
        <f t="shared" si="122"/>
        <v xml:space="preserve"> </v>
      </c>
      <c r="M569" s="30" t="str">
        <f t="shared" si="119"/>
        <v/>
      </c>
      <c r="N569" s="36" t="str">
        <f t="shared" si="120"/>
        <v/>
      </c>
    </row>
    <row r="570" spans="1:14" x14ac:dyDescent="0.2">
      <c r="A570" s="23"/>
      <c r="B570" s="25" t="s">
        <v>537</v>
      </c>
      <c r="C570" s="35">
        <v>0</v>
      </c>
      <c r="D570" s="29">
        <v>0</v>
      </c>
      <c r="E570" s="29">
        <v>0</v>
      </c>
      <c r="F570" s="29">
        <v>0</v>
      </c>
      <c r="G570" s="30" t="str">
        <f t="shared" si="115"/>
        <v/>
      </c>
      <c r="H570" s="30" t="str">
        <f t="shared" si="116"/>
        <v/>
      </c>
      <c r="I570" s="30" t="str">
        <f t="shared" si="117"/>
        <v/>
      </c>
      <c r="J570" s="30" t="str">
        <f t="shared" si="118"/>
        <v/>
      </c>
      <c r="K570" s="30" t="str">
        <f t="shared" si="121"/>
        <v xml:space="preserve"> </v>
      </c>
      <c r="L570" s="30" t="str">
        <f t="shared" si="122"/>
        <v xml:space="preserve"> </v>
      </c>
      <c r="M570" s="30" t="str">
        <f t="shared" si="119"/>
        <v/>
      </c>
      <c r="N570" s="36" t="str">
        <f t="shared" si="120"/>
        <v/>
      </c>
    </row>
    <row r="571" spans="1:14" x14ac:dyDescent="0.2">
      <c r="A571" s="23"/>
      <c r="B571" s="25" t="s">
        <v>538</v>
      </c>
      <c r="C571" s="35">
        <v>2</v>
      </c>
      <c r="D571" s="29">
        <v>0</v>
      </c>
      <c r="E571" s="29">
        <v>64</v>
      </c>
      <c r="F571" s="29">
        <v>4</v>
      </c>
      <c r="G571" s="30">
        <f t="shared" si="115"/>
        <v>5.4377379010331697E-4</v>
      </c>
      <c r="H571" s="30" t="str">
        <f t="shared" si="116"/>
        <v/>
      </c>
      <c r="I571" s="30">
        <f t="shared" si="117"/>
        <v>1.674515960230246E-2</v>
      </c>
      <c r="J571" s="30">
        <f t="shared" si="118"/>
        <v>9.1975166704989656E-4</v>
      </c>
      <c r="K571" s="30">
        <f t="shared" si="121"/>
        <v>31</v>
      </c>
      <c r="L571" s="30">
        <f t="shared" si="122"/>
        <v>1</v>
      </c>
      <c r="M571" s="30">
        <f t="shared" si="119"/>
        <v>1.6856987493202826E-2</v>
      </c>
      <c r="N571" s="36" t="str">
        <f t="shared" si="120"/>
        <v/>
      </c>
    </row>
    <row r="572" spans="1:14" x14ac:dyDescent="0.2">
      <c r="A572" s="23"/>
      <c r="B572" s="25" t="s">
        <v>539</v>
      </c>
      <c r="C572" s="35">
        <v>0</v>
      </c>
      <c r="D572" s="29">
        <v>0</v>
      </c>
      <c r="E572" s="29">
        <v>0</v>
      </c>
      <c r="F572" s="29">
        <v>0</v>
      </c>
      <c r="G572" s="30" t="str">
        <f t="shared" si="115"/>
        <v/>
      </c>
      <c r="H572" s="30" t="str">
        <f t="shared" si="116"/>
        <v/>
      </c>
      <c r="I572" s="30" t="str">
        <f t="shared" si="117"/>
        <v/>
      </c>
      <c r="J572" s="30" t="str">
        <f t="shared" si="118"/>
        <v/>
      </c>
      <c r="K572" s="30" t="str">
        <f t="shared" si="121"/>
        <v xml:space="preserve"> </v>
      </c>
      <c r="L572" s="30" t="str">
        <f t="shared" si="122"/>
        <v xml:space="preserve"> </v>
      </c>
      <c r="M572" s="30" t="str">
        <f t="shared" si="119"/>
        <v/>
      </c>
      <c r="N572" s="36" t="str">
        <f t="shared" si="120"/>
        <v/>
      </c>
    </row>
    <row r="573" spans="1:14" x14ac:dyDescent="0.2">
      <c r="A573" s="23"/>
      <c r="B573" s="25" t="s">
        <v>540</v>
      </c>
      <c r="C573" s="35">
        <v>0</v>
      </c>
      <c r="D573" s="29">
        <v>0</v>
      </c>
      <c r="E573" s="29">
        <v>1</v>
      </c>
      <c r="F573" s="29">
        <v>0</v>
      </c>
      <c r="G573" s="30" t="str">
        <f t="shared" si="115"/>
        <v/>
      </c>
      <c r="H573" s="30" t="str">
        <f t="shared" si="116"/>
        <v/>
      </c>
      <c r="I573" s="30">
        <f t="shared" si="117"/>
        <v>2.6164311878597594E-4</v>
      </c>
      <c r="J573" s="30" t="str">
        <f t="shared" si="118"/>
        <v/>
      </c>
      <c r="K573" s="30">
        <f t="shared" si="121"/>
        <v>1</v>
      </c>
      <c r="L573" s="30" t="str">
        <f t="shared" si="122"/>
        <v xml:space="preserve"> </v>
      </c>
      <c r="M573" s="30" t="str">
        <f t="shared" si="119"/>
        <v/>
      </c>
      <c r="N573" s="36" t="str">
        <f t="shared" si="120"/>
        <v/>
      </c>
    </row>
    <row r="574" spans="1:14" x14ac:dyDescent="0.2">
      <c r="A574" s="23"/>
      <c r="B574" s="25" t="s">
        <v>541</v>
      </c>
      <c r="C574" s="35">
        <v>0</v>
      </c>
      <c r="D574" s="29">
        <v>0</v>
      </c>
      <c r="E574" s="29">
        <v>0</v>
      </c>
      <c r="F574" s="29">
        <v>0</v>
      </c>
      <c r="G574" s="30" t="str">
        <f t="shared" si="115"/>
        <v/>
      </c>
      <c r="H574" s="30" t="str">
        <f t="shared" si="116"/>
        <v/>
      </c>
      <c r="I574" s="30" t="str">
        <f t="shared" si="117"/>
        <v/>
      </c>
      <c r="J574" s="30" t="str">
        <f t="shared" si="118"/>
        <v/>
      </c>
      <c r="K574" s="30" t="str">
        <f t="shared" si="121"/>
        <v xml:space="preserve"> </v>
      </c>
      <c r="L574" s="30" t="str">
        <f t="shared" si="122"/>
        <v xml:space="preserve"> </v>
      </c>
      <c r="M574" s="30" t="str">
        <f t="shared" si="119"/>
        <v/>
      </c>
      <c r="N574" s="36" t="str">
        <f t="shared" si="120"/>
        <v/>
      </c>
    </row>
    <row r="575" spans="1:14" x14ac:dyDescent="0.2">
      <c r="A575" s="23"/>
      <c r="B575" s="25" t="s">
        <v>542</v>
      </c>
      <c r="C575" s="35">
        <v>0</v>
      </c>
      <c r="D575" s="29">
        <v>0</v>
      </c>
      <c r="E575" s="29">
        <v>0</v>
      </c>
      <c r="F575" s="29">
        <v>0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 t="str">
        <f t="shared" si="122"/>
        <v xml:space="preserve"> 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23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23"/>
      <c r="B577" s="25" t="s">
        <v>544</v>
      </c>
      <c r="C577" s="35">
        <v>0</v>
      </c>
      <c r="D577" s="29">
        <v>1</v>
      </c>
      <c r="E577" s="29">
        <v>0</v>
      </c>
      <c r="F577" s="29">
        <v>16</v>
      </c>
      <c r="G577" s="30" t="str">
        <f t="shared" si="115"/>
        <v/>
      </c>
      <c r="H577" s="30">
        <f t="shared" si="116"/>
        <v>3.6791758646063282E-4</v>
      </c>
      <c r="I577" s="30" t="str">
        <f t="shared" si="117"/>
        <v/>
      </c>
      <c r="J577" s="30">
        <f t="shared" si="118"/>
        <v>3.6790066681995862E-3</v>
      </c>
      <c r="K577" s="30" t="str">
        <f t="shared" si="121"/>
        <v xml:space="preserve"> </v>
      </c>
      <c r="L577" s="30">
        <f t="shared" si="122"/>
        <v>15</v>
      </c>
      <c r="M577" s="30" t="str">
        <f t="shared" si="119"/>
        <v/>
      </c>
      <c r="N577" s="36">
        <f t="shared" si="120"/>
        <v>5.5187637969094927E-3</v>
      </c>
    </row>
    <row r="578" spans="1:14" ht="25.5" x14ac:dyDescent="0.2">
      <c r="A578" s="23"/>
      <c r="B578" s="25" t="s">
        <v>545</v>
      </c>
      <c r="C578" s="35">
        <v>0</v>
      </c>
      <c r="D578" s="29">
        <v>2</v>
      </c>
      <c r="E578" s="29">
        <v>0</v>
      </c>
      <c r="F578" s="29">
        <v>1</v>
      </c>
      <c r="G578" s="30" t="str">
        <f t="shared" si="115"/>
        <v/>
      </c>
      <c r="H578" s="30">
        <f t="shared" si="116"/>
        <v>7.3583517292126564E-4</v>
      </c>
      <c r="I578" s="30" t="str">
        <f t="shared" si="117"/>
        <v/>
      </c>
      <c r="J578" s="30">
        <f t="shared" si="118"/>
        <v>2.2993791676247414E-4</v>
      </c>
      <c r="K578" s="30" t="str">
        <f t="shared" si="121"/>
        <v xml:space="preserve"> </v>
      </c>
      <c r="L578" s="30">
        <f t="shared" si="122"/>
        <v>-0.5</v>
      </c>
      <c r="M578" s="30" t="str">
        <f t="shared" si="119"/>
        <v/>
      </c>
      <c r="N578" s="36">
        <f t="shared" si="120"/>
        <v>-3.6791758646063282E-4</v>
      </c>
    </row>
    <row r="579" spans="1:14" x14ac:dyDescent="0.2">
      <c r="A579" s="23"/>
      <c r="B579" s="25" t="s">
        <v>546</v>
      </c>
      <c r="C579" s="35">
        <v>0</v>
      </c>
      <c r="D579" s="29">
        <v>0</v>
      </c>
      <c r="E579" s="29">
        <v>0</v>
      </c>
      <c r="F579" s="29">
        <v>1</v>
      </c>
      <c r="G579" s="30" t="str">
        <f t="shared" si="115"/>
        <v/>
      </c>
      <c r="H579" s="30" t="str">
        <f t="shared" si="116"/>
        <v/>
      </c>
      <c r="I579" s="30" t="str">
        <f t="shared" si="117"/>
        <v/>
      </c>
      <c r="J579" s="30">
        <f t="shared" si="118"/>
        <v>2.2993791676247414E-4</v>
      </c>
      <c r="K579" s="30" t="str">
        <f t="shared" si="121"/>
        <v xml:space="preserve"> </v>
      </c>
      <c r="L579" s="30">
        <f t="shared" si="122"/>
        <v>1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23"/>
      <c r="B580" s="25" t="s">
        <v>547</v>
      </c>
      <c r="C580" s="35">
        <v>0</v>
      </c>
      <c r="D580" s="29">
        <v>2</v>
      </c>
      <c r="E580" s="29">
        <v>0</v>
      </c>
      <c r="F580" s="29">
        <v>0</v>
      </c>
      <c r="G580" s="30" t="str">
        <f t="shared" si="115"/>
        <v/>
      </c>
      <c r="H580" s="30">
        <f t="shared" si="116"/>
        <v>7.3583517292126564E-4</v>
      </c>
      <c r="I580" s="30" t="str">
        <f t="shared" si="117"/>
        <v/>
      </c>
      <c r="J580" s="30" t="str">
        <f t="shared" si="118"/>
        <v/>
      </c>
      <c r="K580" s="30" t="str">
        <f t="shared" si="121"/>
        <v xml:space="preserve"> </v>
      </c>
      <c r="L580" s="30">
        <f t="shared" si="122"/>
        <v>-1</v>
      </c>
      <c r="M580" s="30" t="str">
        <f t="shared" si="119"/>
        <v/>
      </c>
      <c r="N580" s="36">
        <f t="shared" si="120"/>
        <v>-7.3583517292126564E-4</v>
      </c>
    </row>
    <row r="581" spans="1:14" ht="25.5" x14ac:dyDescent="0.2">
      <c r="A581" s="23"/>
      <c r="B581" s="25" t="s">
        <v>548</v>
      </c>
      <c r="C581" s="35">
        <v>0</v>
      </c>
      <c r="D581" s="29">
        <v>0</v>
      </c>
      <c r="E581" s="29">
        <v>0</v>
      </c>
      <c r="F581" s="29">
        <v>0</v>
      </c>
      <c r="G581" s="30" t="str">
        <f t="shared" si="115"/>
        <v/>
      </c>
      <c r="H581" s="30" t="str">
        <f t="shared" si="116"/>
        <v/>
      </c>
      <c r="I581" s="30" t="str">
        <f t="shared" si="117"/>
        <v/>
      </c>
      <c r="J581" s="30" t="str">
        <f t="shared" si="118"/>
        <v/>
      </c>
      <c r="K581" s="30" t="str">
        <f t="shared" si="121"/>
        <v xml:space="preserve"> </v>
      </c>
      <c r="L581" s="30" t="str">
        <f t="shared" si="122"/>
        <v xml:space="preserve"> </v>
      </c>
      <c r="M581" s="30" t="str">
        <f t="shared" si="119"/>
        <v/>
      </c>
      <c r="N581" s="36" t="str">
        <f t="shared" si="120"/>
        <v/>
      </c>
    </row>
    <row r="582" spans="1:14" x14ac:dyDescent="0.2">
      <c r="A582" s="23"/>
      <c r="B582" s="25" t="s">
        <v>549</v>
      </c>
      <c r="C582" s="35">
        <v>0</v>
      </c>
      <c r="D582" s="29">
        <v>0</v>
      </c>
      <c r="E582" s="29">
        <v>0</v>
      </c>
      <c r="F582" s="29">
        <v>0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 t="str">
        <f t="shared" si="122"/>
        <v xml:space="preserve"> 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23"/>
      <c r="B583" s="25" t="s">
        <v>550</v>
      </c>
      <c r="C583" s="35">
        <v>0</v>
      </c>
      <c r="D583" s="29">
        <v>10</v>
      </c>
      <c r="E583" s="29">
        <v>0</v>
      </c>
      <c r="F583" s="29">
        <v>7</v>
      </c>
      <c r="G583" s="30" t="str">
        <f t="shared" si="115"/>
        <v/>
      </c>
      <c r="H583" s="30">
        <f t="shared" si="116"/>
        <v>3.6791758646063282E-3</v>
      </c>
      <c r="I583" s="30" t="str">
        <f t="shared" si="117"/>
        <v/>
      </c>
      <c r="J583" s="30">
        <f t="shared" si="118"/>
        <v>1.6095654173373189E-3</v>
      </c>
      <c r="K583" s="30" t="str">
        <f t="shared" si="121"/>
        <v xml:space="preserve"> </v>
      </c>
      <c r="L583" s="30">
        <f t="shared" si="122"/>
        <v>-0.3</v>
      </c>
      <c r="M583" s="30" t="str">
        <f t="shared" si="119"/>
        <v/>
      </c>
      <c r="N583" s="36">
        <f t="shared" si="120"/>
        <v>-1.1037527593818985E-3</v>
      </c>
    </row>
    <row r="584" spans="1:14" ht="25.5" x14ac:dyDescent="0.2">
      <c r="A584" s="23"/>
      <c r="B584" s="25" t="s">
        <v>551</v>
      </c>
      <c r="C584" s="35">
        <v>0</v>
      </c>
      <c r="D584" s="29">
        <v>0</v>
      </c>
      <c r="E584" s="29">
        <v>0</v>
      </c>
      <c r="F584" s="29">
        <v>0</v>
      </c>
      <c r="G584" s="30" t="str">
        <f t="shared" si="115"/>
        <v/>
      </c>
      <c r="H584" s="30" t="str">
        <f t="shared" si="116"/>
        <v/>
      </c>
      <c r="I584" s="30" t="str">
        <f t="shared" si="117"/>
        <v/>
      </c>
      <c r="J584" s="30" t="str">
        <f t="shared" si="118"/>
        <v/>
      </c>
      <c r="K584" s="30" t="str">
        <f t="shared" si="121"/>
        <v xml:space="preserve"> </v>
      </c>
      <c r="L584" s="30" t="str">
        <f t="shared" si="122"/>
        <v xml:space="preserve"> </v>
      </c>
      <c r="M584" s="30" t="str">
        <f t="shared" si="119"/>
        <v/>
      </c>
      <c r="N584" s="36" t="str">
        <f t="shared" si="120"/>
        <v/>
      </c>
    </row>
    <row r="585" spans="1:14" x14ac:dyDescent="0.2">
      <c r="A585" s="23"/>
      <c r="B585" s="25" t="s">
        <v>552</v>
      </c>
      <c r="C585" s="35">
        <v>0</v>
      </c>
      <c r="D585" s="29">
        <v>6</v>
      </c>
      <c r="E585" s="29">
        <v>0</v>
      </c>
      <c r="F585" s="29">
        <v>5</v>
      </c>
      <c r="G585" s="30" t="str">
        <f t="shared" si="115"/>
        <v/>
      </c>
      <c r="H585" s="30">
        <f t="shared" si="116"/>
        <v>2.2075055187637969E-3</v>
      </c>
      <c r="I585" s="30" t="str">
        <f t="shared" si="117"/>
        <v/>
      </c>
      <c r="J585" s="30">
        <f t="shared" si="118"/>
        <v>1.1496895838123706E-3</v>
      </c>
      <c r="K585" s="30" t="str">
        <f t="shared" si="121"/>
        <v xml:space="preserve"> </v>
      </c>
      <c r="L585" s="30">
        <f t="shared" si="122"/>
        <v>-0.16666666666666666</v>
      </c>
      <c r="M585" s="30" t="str">
        <f t="shared" si="119"/>
        <v/>
      </c>
      <c r="N585" s="36">
        <f t="shared" si="120"/>
        <v>-3.6791758646063282E-4</v>
      </c>
    </row>
    <row r="586" spans="1:14" x14ac:dyDescent="0.2">
      <c r="A586" s="23"/>
      <c r="B586" s="25" t="s">
        <v>553</v>
      </c>
      <c r="C586" s="35">
        <v>0</v>
      </c>
      <c r="D586" s="29">
        <v>0</v>
      </c>
      <c r="E586" s="29">
        <v>0</v>
      </c>
      <c r="F586" s="29">
        <v>2</v>
      </c>
      <c r="G586" s="30" t="str">
        <f t="shared" si="115"/>
        <v/>
      </c>
      <c r="H586" s="30" t="str">
        <f t="shared" si="116"/>
        <v/>
      </c>
      <c r="I586" s="30" t="str">
        <f t="shared" si="117"/>
        <v/>
      </c>
      <c r="J586" s="30">
        <f t="shared" si="118"/>
        <v>4.5987583352494828E-4</v>
      </c>
      <c r="K586" s="30" t="str">
        <f t="shared" si="121"/>
        <v xml:space="preserve"> </v>
      </c>
      <c r="L586" s="30">
        <f t="shared" si="122"/>
        <v>1</v>
      </c>
      <c r="M586" s="30" t="str">
        <f t="shared" si="119"/>
        <v/>
      </c>
      <c r="N586" s="36" t="str">
        <f t="shared" si="120"/>
        <v/>
      </c>
    </row>
    <row r="587" spans="1:14" x14ac:dyDescent="0.2">
      <c r="A587" s="23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23"/>
      <c r="B588" s="25" t="s">
        <v>555</v>
      </c>
      <c r="C588" s="35">
        <v>1</v>
      </c>
      <c r="D588" s="29">
        <v>19</v>
      </c>
      <c r="E588" s="29">
        <v>0</v>
      </c>
      <c r="F588" s="29">
        <v>16</v>
      </c>
      <c r="G588" s="30">
        <f t="shared" si="115"/>
        <v>2.7188689505165849E-4</v>
      </c>
      <c r="H588" s="30">
        <f t="shared" si="116"/>
        <v>6.990434142752024E-3</v>
      </c>
      <c r="I588" s="30" t="str">
        <f t="shared" si="117"/>
        <v/>
      </c>
      <c r="J588" s="30">
        <f t="shared" si="118"/>
        <v>3.6790066681995862E-3</v>
      </c>
      <c r="K588" s="30">
        <f t="shared" si="121"/>
        <v>-1</v>
      </c>
      <c r="L588" s="30">
        <f t="shared" si="122"/>
        <v>-0.15789473684210525</v>
      </c>
      <c r="M588" s="30">
        <f t="shared" si="119"/>
        <v>-2.7188689505165849E-4</v>
      </c>
      <c r="N588" s="36">
        <f t="shared" si="120"/>
        <v>-1.1037527593818985E-3</v>
      </c>
    </row>
    <row r="589" spans="1:14" ht="25.5" x14ac:dyDescent="0.2">
      <c r="A589" s="23"/>
      <c r="B589" s="25" t="s">
        <v>556</v>
      </c>
      <c r="C589" s="35">
        <v>0</v>
      </c>
      <c r="D589" s="29">
        <v>6</v>
      </c>
      <c r="E589" s="29">
        <v>0</v>
      </c>
      <c r="F589" s="29">
        <v>5</v>
      </c>
      <c r="G589" s="30" t="str">
        <f t="shared" si="115"/>
        <v/>
      </c>
      <c r="H589" s="30">
        <f t="shared" si="116"/>
        <v>2.2075055187637969E-3</v>
      </c>
      <c r="I589" s="30" t="str">
        <f t="shared" si="117"/>
        <v/>
      </c>
      <c r="J589" s="30">
        <f t="shared" si="118"/>
        <v>1.1496895838123706E-3</v>
      </c>
      <c r="K589" s="30" t="str">
        <f t="shared" si="121"/>
        <v xml:space="preserve"> </v>
      </c>
      <c r="L589" s="30">
        <f t="shared" si="122"/>
        <v>-0.16666666666666666</v>
      </c>
      <c r="M589" s="30" t="str">
        <f t="shared" si="119"/>
        <v/>
      </c>
      <c r="N589" s="36">
        <f t="shared" si="120"/>
        <v>-3.6791758646063282E-4</v>
      </c>
    </row>
    <row r="590" spans="1:14" x14ac:dyDescent="0.2">
      <c r="A590" s="23"/>
      <c r="B590" s="25" t="s">
        <v>557</v>
      </c>
      <c r="C590" s="35">
        <v>1</v>
      </c>
      <c r="D590" s="29">
        <v>88</v>
      </c>
      <c r="E590" s="29">
        <v>2</v>
      </c>
      <c r="F590" s="29">
        <v>101</v>
      </c>
      <c r="G590" s="30">
        <f t="shared" si="115"/>
        <v>2.7188689505165849E-4</v>
      </c>
      <c r="H590" s="30">
        <f t="shared" si="116"/>
        <v>3.2376747608535691E-2</v>
      </c>
      <c r="I590" s="30">
        <f t="shared" si="117"/>
        <v>5.2328623757195189E-4</v>
      </c>
      <c r="J590" s="30">
        <f t="shared" si="118"/>
        <v>2.3223729593009886E-2</v>
      </c>
      <c r="K590" s="30">
        <f t="shared" si="121"/>
        <v>1</v>
      </c>
      <c r="L590" s="30">
        <f t="shared" si="122"/>
        <v>0.14772727272727273</v>
      </c>
      <c r="M590" s="30">
        <f t="shared" si="119"/>
        <v>2.7188689505165849E-4</v>
      </c>
      <c r="N590" s="36">
        <f t="shared" si="120"/>
        <v>4.7829286239882271E-3</v>
      </c>
    </row>
    <row r="591" spans="1:14" x14ac:dyDescent="0.2">
      <c r="A591" s="23"/>
      <c r="B591" s="25" t="s">
        <v>558</v>
      </c>
      <c r="C591" s="35">
        <v>0</v>
      </c>
      <c r="D591" s="29">
        <v>6</v>
      </c>
      <c r="E591" s="29">
        <v>0</v>
      </c>
      <c r="F591" s="29">
        <v>2</v>
      </c>
      <c r="G591" s="30" t="str">
        <f t="shared" si="115"/>
        <v/>
      </c>
      <c r="H591" s="30">
        <f t="shared" si="116"/>
        <v>2.2075055187637969E-3</v>
      </c>
      <c r="I591" s="30" t="str">
        <f t="shared" si="117"/>
        <v/>
      </c>
      <c r="J591" s="30">
        <f t="shared" si="118"/>
        <v>4.5987583352494828E-4</v>
      </c>
      <c r="K591" s="30" t="str">
        <f t="shared" si="121"/>
        <v xml:space="preserve"> </v>
      </c>
      <c r="L591" s="30">
        <f t="shared" si="122"/>
        <v>-0.66666666666666663</v>
      </c>
      <c r="M591" s="30" t="str">
        <f t="shared" si="119"/>
        <v/>
      </c>
      <c r="N591" s="36">
        <f t="shared" si="120"/>
        <v>-1.4716703458425313E-3</v>
      </c>
    </row>
    <row r="592" spans="1:14" x14ac:dyDescent="0.2">
      <c r="A592" s="23"/>
      <c r="B592" s="25" t="s">
        <v>559</v>
      </c>
      <c r="C592" s="35">
        <v>1</v>
      </c>
      <c r="D592" s="29">
        <v>2</v>
      </c>
      <c r="E592" s="29">
        <v>0</v>
      </c>
      <c r="F592" s="29">
        <v>0</v>
      </c>
      <c r="G592" s="30">
        <f t="shared" si="115"/>
        <v>2.7188689505165849E-4</v>
      </c>
      <c r="H592" s="30">
        <f t="shared" si="116"/>
        <v>7.3583517292126564E-4</v>
      </c>
      <c r="I592" s="30" t="str">
        <f t="shared" si="117"/>
        <v/>
      </c>
      <c r="J592" s="30" t="str">
        <f t="shared" si="118"/>
        <v/>
      </c>
      <c r="K592" s="30">
        <f t="shared" si="121"/>
        <v>-1</v>
      </c>
      <c r="L592" s="30">
        <f t="shared" si="122"/>
        <v>-1</v>
      </c>
      <c r="M592" s="30">
        <f t="shared" si="119"/>
        <v>-2.7188689505165849E-4</v>
      </c>
      <c r="N592" s="36">
        <f t="shared" si="120"/>
        <v>-7.3583517292126564E-4</v>
      </c>
    </row>
    <row r="593" spans="1:14" x14ac:dyDescent="0.2">
      <c r="A593" s="23"/>
      <c r="B593" s="25" t="s">
        <v>560</v>
      </c>
      <c r="C593" s="35">
        <v>0</v>
      </c>
      <c r="D593" s="29">
        <v>0</v>
      </c>
      <c r="E593" s="29">
        <v>0</v>
      </c>
      <c r="F593" s="29">
        <v>0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 t="str">
        <f t="shared" si="122"/>
        <v xml:space="preserve"> 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23"/>
      <c r="B594" s="25" t="s">
        <v>561</v>
      </c>
      <c r="C594" s="35">
        <v>0</v>
      </c>
      <c r="D594" s="29">
        <v>0</v>
      </c>
      <c r="E594" s="29">
        <v>0</v>
      </c>
      <c r="F594" s="29">
        <v>2</v>
      </c>
      <c r="G594" s="30" t="str">
        <f t="shared" si="115"/>
        <v/>
      </c>
      <c r="H594" s="30" t="str">
        <f t="shared" si="116"/>
        <v/>
      </c>
      <c r="I594" s="30" t="str">
        <f t="shared" si="117"/>
        <v/>
      </c>
      <c r="J594" s="30">
        <f t="shared" si="118"/>
        <v>4.5987583352494828E-4</v>
      </c>
      <c r="K594" s="30" t="str">
        <f t="shared" si="121"/>
        <v xml:space="preserve"> </v>
      </c>
      <c r="L594" s="30">
        <f t="shared" si="122"/>
        <v>1</v>
      </c>
      <c r="M594" s="30" t="str">
        <f t="shared" si="119"/>
        <v/>
      </c>
      <c r="N594" s="36" t="str">
        <f t="shared" si="120"/>
        <v/>
      </c>
    </row>
    <row r="595" spans="1:14" x14ac:dyDescent="0.2">
      <c r="A595" s="23"/>
      <c r="B595" s="25" t="s">
        <v>562</v>
      </c>
      <c r="C595" s="35">
        <v>0</v>
      </c>
      <c r="D595" s="29">
        <v>0</v>
      </c>
      <c r="E595" s="29">
        <v>0</v>
      </c>
      <c r="F595" s="29">
        <v>1</v>
      </c>
      <c r="G595" s="30" t="str">
        <f t="shared" si="115"/>
        <v/>
      </c>
      <c r="H595" s="30" t="str">
        <f t="shared" si="116"/>
        <v/>
      </c>
      <c r="I595" s="30" t="str">
        <f t="shared" si="117"/>
        <v/>
      </c>
      <c r="J595" s="30">
        <f t="shared" si="118"/>
        <v>2.2993791676247414E-4</v>
      </c>
      <c r="K595" s="30" t="str">
        <f t="shared" si="121"/>
        <v xml:space="preserve"> </v>
      </c>
      <c r="L595" s="30">
        <f t="shared" si="122"/>
        <v>1</v>
      </c>
      <c r="M595" s="30" t="str">
        <f t="shared" si="119"/>
        <v/>
      </c>
      <c r="N595" s="36" t="str">
        <f t="shared" si="120"/>
        <v/>
      </c>
    </row>
    <row r="596" spans="1:14" x14ac:dyDescent="0.2">
      <c r="A596" s="23"/>
      <c r="B596" s="25" t="s">
        <v>563</v>
      </c>
      <c r="C596" s="35">
        <v>0</v>
      </c>
      <c r="D596" s="29">
        <v>0</v>
      </c>
      <c r="E596" s="29">
        <v>0</v>
      </c>
      <c r="F596" s="29">
        <v>0</v>
      </c>
      <c r="G596" s="30" t="str">
        <f t="shared" si="115"/>
        <v/>
      </c>
      <c r="H596" s="30" t="str">
        <f t="shared" si="116"/>
        <v/>
      </c>
      <c r="I596" s="30" t="str">
        <f t="shared" si="117"/>
        <v/>
      </c>
      <c r="J596" s="30" t="str">
        <f t="shared" si="118"/>
        <v/>
      </c>
      <c r="K596" s="30" t="str">
        <f t="shared" si="121"/>
        <v xml:space="preserve"> </v>
      </c>
      <c r="L596" s="30" t="str">
        <f t="shared" si="122"/>
        <v xml:space="preserve"> </v>
      </c>
      <c r="M596" s="30" t="str">
        <f t="shared" si="119"/>
        <v/>
      </c>
      <c r="N596" s="36" t="str">
        <f t="shared" si="120"/>
        <v/>
      </c>
    </row>
    <row r="597" spans="1:14" x14ac:dyDescent="0.2">
      <c r="A597" s="23"/>
      <c r="B597" s="25" t="s">
        <v>564</v>
      </c>
      <c r="C597" s="35">
        <v>0</v>
      </c>
      <c r="D597" s="29">
        <v>5</v>
      </c>
      <c r="E597" s="29">
        <v>0</v>
      </c>
      <c r="F597" s="29">
        <v>9</v>
      </c>
      <c r="G597" s="30" t="str">
        <f t="shared" si="115"/>
        <v/>
      </c>
      <c r="H597" s="30">
        <f t="shared" si="116"/>
        <v>1.8395879323031641E-3</v>
      </c>
      <c r="I597" s="30" t="str">
        <f t="shared" si="117"/>
        <v/>
      </c>
      <c r="J597" s="30">
        <f t="shared" si="118"/>
        <v>2.0694412508622671E-3</v>
      </c>
      <c r="K597" s="30" t="str">
        <f t="shared" si="121"/>
        <v xml:space="preserve"> </v>
      </c>
      <c r="L597" s="30">
        <f t="shared" si="122"/>
        <v>0.8</v>
      </c>
      <c r="M597" s="30" t="str">
        <f t="shared" si="119"/>
        <v/>
      </c>
      <c r="N597" s="36">
        <f t="shared" si="120"/>
        <v>1.4716703458425313E-3</v>
      </c>
    </row>
    <row r="598" spans="1:14" x14ac:dyDescent="0.2">
      <c r="A598" s="23"/>
      <c r="B598" s="25" t="s">
        <v>565</v>
      </c>
      <c r="C598" s="35">
        <v>0</v>
      </c>
      <c r="D598" s="29">
        <v>0</v>
      </c>
      <c r="E598" s="29">
        <v>0</v>
      </c>
      <c r="F598" s="29">
        <v>0</v>
      </c>
      <c r="G598" s="30" t="str">
        <f t="shared" si="115"/>
        <v/>
      </c>
      <c r="H598" s="30" t="str">
        <f t="shared" si="116"/>
        <v/>
      </c>
      <c r="I598" s="30" t="str">
        <f t="shared" si="117"/>
        <v/>
      </c>
      <c r="J598" s="30" t="str">
        <f t="shared" si="118"/>
        <v/>
      </c>
      <c r="K598" s="30" t="str">
        <f t="shared" si="121"/>
        <v xml:space="preserve"> </v>
      </c>
      <c r="L598" s="30" t="str">
        <f t="shared" si="122"/>
        <v xml:space="preserve"> </v>
      </c>
      <c r="M598" s="30" t="str">
        <f t="shared" si="119"/>
        <v/>
      </c>
      <c r="N598" s="36" t="str">
        <f t="shared" si="120"/>
        <v/>
      </c>
    </row>
    <row r="599" spans="1:14" ht="25.5" x14ac:dyDescent="0.2">
      <c r="A599" s="23"/>
      <c r="B599" s="25" t="s">
        <v>566</v>
      </c>
      <c r="C599" s="35">
        <v>0</v>
      </c>
      <c r="D599" s="29">
        <v>0</v>
      </c>
      <c r="E599" s="29">
        <v>0</v>
      </c>
      <c r="F599" s="29">
        <v>0</v>
      </c>
      <c r="G599" s="30" t="str">
        <f t="shared" si="115"/>
        <v/>
      </c>
      <c r="H599" s="30" t="str">
        <f t="shared" si="116"/>
        <v/>
      </c>
      <c r="I599" s="30" t="str">
        <f t="shared" si="117"/>
        <v/>
      </c>
      <c r="J599" s="30" t="str">
        <f t="shared" si="118"/>
        <v/>
      </c>
      <c r="K599" s="30" t="str">
        <f t="shared" si="121"/>
        <v xml:space="preserve"> </v>
      </c>
      <c r="L599" s="30" t="str">
        <f t="shared" si="122"/>
        <v xml:space="preserve"> </v>
      </c>
      <c r="M599" s="30" t="str">
        <f t="shared" si="119"/>
        <v/>
      </c>
      <c r="N599" s="36" t="str">
        <f t="shared" si="120"/>
        <v/>
      </c>
    </row>
    <row r="600" spans="1:14" x14ac:dyDescent="0.2">
      <c r="A600" s="23"/>
      <c r="B600" s="25" t="s">
        <v>567</v>
      </c>
      <c r="C600" s="35">
        <v>0</v>
      </c>
      <c r="D600" s="29">
        <v>0</v>
      </c>
      <c r="E600" s="29">
        <v>0</v>
      </c>
      <c r="F600" s="29">
        <v>0</v>
      </c>
      <c r="G600" s="30" t="str">
        <f t="shared" si="115"/>
        <v/>
      </c>
      <c r="H600" s="30" t="str">
        <f t="shared" si="116"/>
        <v/>
      </c>
      <c r="I600" s="30" t="str">
        <f t="shared" si="117"/>
        <v/>
      </c>
      <c r="J600" s="30" t="str">
        <f t="shared" si="118"/>
        <v/>
      </c>
      <c r="K600" s="30" t="str">
        <f t="shared" si="121"/>
        <v xml:space="preserve"> </v>
      </c>
      <c r="L600" s="30" t="str">
        <f t="shared" si="122"/>
        <v xml:space="preserve"> </v>
      </c>
      <c r="M600" s="30" t="str">
        <f t="shared" si="119"/>
        <v/>
      </c>
      <c r="N600" s="36" t="str">
        <f t="shared" si="120"/>
        <v/>
      </c>
    </row>
    <row r="601" spans="1:14" x14ac:dyDescent="0.2">
      <c r="A601" s="23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23"/>
      <c r="B602" s="25" t="s">
        <v>569</v>
      </c>
      <c r="C602" s="35">
        <v>0</v>
      </c>
      <c r="D602" s="29">
        <v>0</v>
      </c>
      <c r="E602" s="29">
        <v>0</v>
      </c>
      <c r="F602" s="29">
        <v>0</v>
      </c>
      <c r="G602" s="30" t="str">
        <f t="shared" si="115"/>
        <v/>
      </c>
      <c r="H602" s="30" t="str">
        <f t="shared" si="116"/>
        <v/>
      </c>
      <c r="I602" s="30" t="str">
        <f t="shared" si="117"/>
        <v/>
      </c>
      <c r="J602" s="30" t="str">
        <f t="shared" si="118"/>
        <v/>
      </c>
      <c r="K602" s="30" t="str">
        <f t="shared" si="121"/>
        <v xml:space="preserve"> </v>
      </c>
      <c r="L602" s="30" t="str">
        <f t="shared" si="122"/>
        <v xml:space="preserve"> </v>
      </c>
      <c r="M602" s="30" t="str">
        <f t="shared" si="119"/>
        <v/>
      </c>
      <c r="N602" s="36" t="str">
        <f t="shared" si="120"/>
        <v/>
      </c>
    </row>
    <row r="603" spans="1:14" ht="25.5" x14ac:dyDescent="0.2">
      <c r="A603" s="23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23"/>
      <c r="B604" s="26" t="s">
        <v>571</v>
      </c>
      <c r="C604" s="37">
        <v>2</v>
      </c>
      <c r="D604" s="38">
        <v>0</v>
      </c>
      <c r="E604" s="38">
        <v>0</v>
      </c>
      <c r="F604" s="38">
        <v>0</v>
      </c>
      <c r="G604" s="39">
        <f t="shared" si="115"/>
        <v>5.4377379010331697E-4</v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>
        <f t="shared" si="121"/>
        <v>-1</v>
      </c>
      <c r="L604" s="39" t="str">
        <f t="shared" si="122"/>
        <v xml:space="preserve"> </v>
      </c>
      <c r="M604" s="39">
        <f t="shared" si="119"/>
        <v>-5.4377379010331697E-4</v>
      </c>
      <c r="N604" s="40" t="str">
        <f t="shared" si="120"/>
        <v/>
      </c>
    </row>
    <row r="605" spans="1:14" x14ac:dyDescent="0.2">
      <c r="A605" s="22"/>
    </row>
    <row r="606" spans="1:14" x14ac:dyDescent="0.2">
      <c r="A606" s="22"/>
    </row>
    <row r="607" spans="1:14" x14ac:dyDescent="0.2">
      <c r="A607" s="22"/>
    </row>
    <row r="608" spans="1:14" ht="15.75" thickBot="1" x14ac:dyDescent="0.25">
      <c r="A608" s="22"/>
    </row>
    <row r="609" spans="1:14" ht="29.25" customHeight="1" thickBot="1" x14ac:dyDescent="0.25">
      <c r="A609" s="23"/>
      <c r="B609" s="41" t="s">
        <v>2</v>
      </c>
      <c r="C609" s="44" t="s">
        <v>3</v>
      </c>
      <c r="D609" s="45"/>
      <c r="E609" s="45"/>
      <c r="F609" s="46"/>
      <c r="G609" s="44" t="s">
        <v>4</v>
      </c>
      <c r="H609" s="45"/>
      <c r="I609" s="45"/>
      <c r="J609" s="45"/>
      <c r="K609" s="44" t="s">
        <v>667</v>
      </c>
      <c r="L609" s="47"/>
      <c r="M609" s="44" t="s">
        <v>5</v>
      </c>
      <c r="N609" s="47"/>
    </row>
    <row r="610" spans="1:14" ht="15.75" thickBot="1" x14ac:dyDescent="0.25">
      <c r="A610" s="22"/>
      <c r="B610" s="42"/>
      <c r="C610" s="50">
        <v>2022</v>
      </c>
      <c r="D610" s="46"/>
      <c r="E610" s="51">
        <v>2023</v>
      </c>
      <c r="F610" s="46"/>
      <c r="G610" s="50">
        <v>2022</v>
      </c>
      <c r="H610" s="46"/>
      <c r="I610" s="51">
        <v>2023</v>
      </c>
      <c r="J610" s="46"/>
      <c r="K610" s="48"/>
      <c r="L610" s="49"/>
      <c r="M610" s="48"/>
      <c r="N610" s="49"/>
    </row>
    <row r="611" spans="1:14" ht="15.75" thickBot="1" x14ac:dyDescent="0.25">
      <c r="A611" s="23"/>
      <c r="B611" s="43"/>
      <c r="C611" s="13" t="s">
        <v>6</v>
      </c>
      <c r="D611" s="13" t="s">
        <v>7</v>
      </c>
      <c r="E611" s="13" t="s">
        <v>6</v>
      </c>
      <c r="F611" s="13" t="s">
        <v>7</v>
      </c>
      <c r="G611" s="13" t="s">
        <v>6</v>
      </c>
      <c r="H611" s="13" t="s">
        <v>7</v>
      </c>
      <c r="I611" s="13" t="s">
        <v>6</v>
      </c>
      <c r="J611" s="13" t="s">
        <v>7</v>
      </c>
      <c r="K611" s="13" t="s">
        <v>6</v>
      </c>
      <c r="L611" s="13" t="s">
        <v>7</v>
      </c>
      <c r="M611" s="13" t="s">
        <v>6</v>
      </c>
      <c r="N611" s="13" t="s">
        <v>7</v>
      </c>
    </row>
    <row r="612" spans="1:14" ht="15.75" thickBot="1" x14ac:dyDescent="0.25">
      <c r="A612" s="23"/>
      <c r="B612" s="14" t="s">
        <v>12</v>
      </c>
      <c r="C612" s="27">
        <f>SUM(C613:C640)</f>
        <v>993</v>
      </c>
      <c r="D612" s="27">
        <f>SUM(D613:D640)</f>
        <v>1803</v>
      </c>
      <c r="E612" s="27">
        <f>SUM(E613:E640)</f>
        <v>532</v>
      </c>
      <c r="F612" s="27">
        <f>SUM(F613:F640)</f>
        <v>503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-0.46424974823766363</v>
      </c>
      <c r="L612" s="28">
        <f>+IF(AND(D612=0,F612=0),"",IF(D612=0,1,IF(F612=0,-1,(F612-D612)/D612)))</f>
        <v>-0.72102052135330008</v>
      </c>
      <c r="M612" s="28">
        <f t="shared" ref="M612:M640" si="127">+IF(OR(AND(G612=""),(K612="")),"",G612*K612)</f>
        <v>-0.46424974823766363</v>
      </c>
      <c r="N612" s="28">
        <f t="shared" ref="N612:N640" si="128">+IF(OR(AND(H612=""),(L612="")),"",H612*L612)</f>
        <v>-0.72102052135330008</v>
      </c>
    </row>
    <row r="613" spans="1:14" x14ac:dyDescent="0.2">
      <c r="A613" s="23"/>
      <c r="B613" s="24" t="s">
        <v>572</v>
      </c>
      <c r="C613" s="31">
        <v>0</v>
      </c>
      <c r="D613" s="32">
        <v>1</v>
      </c>
      <c r="E613" s="32">
        <v>0</v>
      </c>
      <c r="F613" s="32">
        <v>1</v>
      </c>
      <c r="G613" s="33" t="str">
        <f t="shared" si="123"/>
        <v/>
      </c>
      <c r="H613" s="33">
        <f t="shared" si="124"/>
        <v>5.5463117027176932E-4</v>
      </c>
      <c r="I613" s="33" t="str">
        <f t="shared" si="125"/>
        <v/>
      </c>
      <c r="J613" s="33">
        <f t="shared" si="126"/>
        <v>1.9880715705765406E-3</v>
      </c>
      <c r="K613" s="33" t="str">
        <f t="shared" ref="K613:K640" si="129">+IF(AND(C613=0,E613=0)," ",IF(C613=0,1,IF(E613=0,-1,(E613-C613)/C613)))</f>
        <v xml:space="preserve"> </v>
      </c>
      <c r="L613" s="33">
        <f t="shared" ref="L613:L640" si="130">+IF(AND(D613=0,F613=0)," ",IF(D613=0,1,IF(F613=0,-1,(F613-D613)/D613)))</f>
        <v>0</v>
      </c>
      <c r="M613" s="33" t="str">
        <f t="shared" si="127"/>
        <v/>
      </c>
      <c r="N613" s="34">
        <f t="shared" si="128"/>
        <v>0</v>
      </c>
    </row>
    <row r="614" spans="1:14" x14ac:dyDescent="0.2">
      <c r="A614" s="23"/>
      <c r="B614" s="25" t="s">
        <v>573</v>
      </c>
      <c r="C614" s="35">
        <v>0</v>
      </c>
      <c r="D614" s="29">
        <v>5</v>
      </c>
      <c r="E614" s="29">
        <v>1</v>
      </c>
      <c r="F614" s="29">
        <v>2</v>
      </c>
      <c r="G614" s="30" t="str">
        <f t="shared" si="123"/>
        <v/>
      </c>
      <c r="H614" s="30">
        <f t="shared" si="124"/>
        <v>2.7731558513588465E-3</v>
      </c>
      <c r="I614" s="30">
        <f t="shared" si="125"/>
        <v>1.8796992481203006E-3</v>
      </c>
      <c r="J614" s="30">
        <f t="shared" si="126"/>
        <v>3.9761431411530811E-3</v>
      </c>
      <c r="K614" s="30">
        <f t="shared" si="129"/>
        <v>1</v>
      </c>
      <c r="L614" s="30">
        <f t="shared" si="130"/>
        <v>-0.6</v>
      </c>
      <c r="M614" s="30" t="str">
        <f t="shared" si="127"/>
        <v/>
      </c>
      <c r="N614" s="36">
        <f t="shared" si="128"/>
        <v>-1.6638935108153079E-3</v>
      </c>
    </row>
    <row r="615" spans="1:14" ht="25.5" x14ac:dyDescent="0.2">
      <c r="A615" s="23"/>
      <c r="B615" s="25" t="s">
        <v>574</v>
      </c>
      <c r="C615" s="35">
        <v>198</v>
      </c>
      <c r="D615" s="29">
        <v>58</v>
      </c>
      <c r="E615" s="29">
        <v>235</v>
      </c>
      <c r="F615" s="29">
        <v>42</v>
      </c>
      <c r="G615" s="30">
        <f t="shared" si="123"/>
        <v>0.19939577039274925</v>
      </c>
      <c r="H615" s="30">
        <f t="shared" si="124"/>
        <v>3.2168607875762617E-2</v>
      </c>
      <c r="I615" s="30">
        <f t="shared" si="125"/>
        <v>0.44172932330827069</v>
      </c>
      <c r="J615" s="30">
        <f t="shared" si="126"/>
        <v>8.3499005964214709E-2</v>
      </c>
      <c r="K615" s="30">
        <f t="shared" si="129"/>
        <v>0.18686868686868688</v>
      </c>
      <c r="L615" s="30">
        <f t="shared" si="130"/>
        <v>-0.27586206896551724</v>
      </c>
      <c r="M615" s="30">
        <f t="shared" si="127"/>
        <v>3.7260825780463247E-2</v>
      </c>
      <c r="N615" s="36">
        <f t="shared" si="128"/>
        <v>-8.8740987243483074E-3</v>
      </c>
    </row>
    <row r="616" spans="1:14" x14ac:dyDescent="0.2">
      <c r="A616" s="23"/>
      <c r="B616" s="25" t="s">
        <v>575</v>
      </c>
      <c r="C616" s="35">
        <v>339</v>
      </c>
      <c r="D616" s="29">
        <v>281</v>
      </c>
      <c r="E616" s="29">
        <v>50</v>
      </c>
      <c r="F616" s="29">
        <v>10</v>
      </c>
      <c r="G616" s="30">
        <f t="shared" si="123"/>
        <v>0.34138972809667673</v>
      </c>
      <c r="H616" s="30">
        <f t="shared" si="124"/>
        <v>0.15585135884636717</v>
      </c>
      <c r="I616" s="30">
        <f t="shared" si="125"/>
        <v>9.3984962406015032E-2</v>
      </c>
      <c r="J616" s="30">
        <f t="shared" si="126"/>
        <v>1.9880715705765408E-2</v>
      </c>
      <c r="K616" s="30">
        <f t="shared" si="129"/>
        <v>-0.85250737463126847</v>
      </c>
      <c r="L616" s="30">
        <f t="shared" si="130"/>
        <v>-0.96441281138790036</v>
      </c>
      <c r="M616" s="30">
        <f t="shared" si="127"/>
        <v>-0.29103726082578046</v>
      </c>
      <c r="N616" s="36">
        <f t="shared" si="128"/>
        <v>-0.15030504714364948</v>
      </c>
    </row>
    <row r="617" spans="1:14" x14ac:dyDescent="0.2">
      <c r="A617" s="23"/>
      <c r="B617" s="25" t="s">
        <v>576</v>
      </c>
      <c r="C617" s="35">
        <v>27</v>
      </c>
      <c r="D617" s="29">
        <v>13</v>
      </c>
      <c r="E617" s="29">
        <v>30</v>
      </c>
      <c r="F617" s="29">
        <v>20</v>
      </c>
      <c r="G617" s="30">
        <f t="shared" si="123"/>
        <v>2.7190332326283987E-2</v>
      </c>
      <c r="H617" s="30">
        <f t="shared" si="124"/>
        <v>7.2102052135330002E-3</v>
      </c>
      <c r="I617" s="30">
        <f t="shared" si="125"/>
        <v>5.6390977443609019E-2</v>
      </c>
      <c r="J617" s="30">
        <f t="shared" si="126"/>
        <v>3.9761431411530816E-2</v>
      </c>
      <c r="K617" s="30">
        <f t="shared" si="129"/>
        <v>0.1111111111111111</v>
      </c>
      <c r="L617" s="30">
        <f t="shared" si="130"/>
        <v>0.53846153846153844</v>
      </c>
      <c r="M617" s="30">
        <f t="shared" si="127"/>
        <v>3.021148036253776E-3</v>
      </c>
      <c r="N617" s="36">
        <f t="shared" si="128"/>
        <v>3.8824181919023845E-3</v>
      </c>
    </row>
    <row r="618" spans="1:14" x14ac:dyDescent="0.2">
      <c r="A618" s="23"/>
      <c r="B618" s="25" t="s">
        <v>577</v>
      </c>
      <c r="C618" s="35">
        <v>0</v>
      </c>
      <c r="D618" s="29">
        <v>0</v>
      </c>
      <c r="E618" s="29">
        <v>2</v>
      </c>
      <c r="F618" s="29">
        <v>1</v>
      </c>
      <c r="G618" s="30" t="str">
        <f t="shared" si="123"/>
        <v/>
      </c>
      <c r="H618" s="30" t="str">
        <f t="shared" si="124"/>
        <v/>
      </c>
      <c r="I618" s="30">
        <f t="shared" si="125"/>
        <v>3.7593984962406013E-3</v>
      </c>
      <c r="J618" s="30">
        <f t="shared" si="126"/>
        <v>1.9880715705765406E-3</v>
      </c>
      <c r="K618" s="30">
        <f t="shared" si="129"/>
        <v>1</v>
      </c>
      <c r="L618" s="30">
        <f t="shared" si="130"/>
        <v>1</v>
      </c>
      <c r="M618" s="30" t="str">
        <f t="shared" si="127"/>
        <v/>
      </c>
      <c r="N618" s="36" t="str">
        <f t="shared" si="128"/>
        <v/>
      </c>
    </row>
    <row r="619" spans="1:14" x14ac:dyDescent="0.2">
      <c r="A619" s="23"/>
      <c r="B619" s="25" t="s">
        <v>578</v>
      </c>
      <c r="C619" s="35">
        <v>0</v>
      </c>
      <c r="D619" s="29">
        <v>0</v>
      </c>
      <c r="E619" s="29">
        <v>0</v>
      </c>
      <c r="F619" s="29">
        <v>0</v>
      </c>
      <c r="G619" s="30" t="str">
        <f t="shared" si="123"/>
        <v/>
      </c>
      <c r="H619" s="30" t="str">
        <f t="shared" si="124"/>
        <v/>
      </c>
      <c r="I619" s="30" t="str">
        <f t="shared" si="125"/>
        <v/>
      </c>
      <c r="J619" s="30" t="str">
        <f t="shared" si="126"/>
        <v/>
      </c>
      <c r="K619" s="30" t="str">
        <f t="shared" si="129"/>
        <v xml:space="preserve"> </v>
      </c>
      <c r="L619" s="30" t="str">
        <f t="shared" si="130"/>
        <v xml:space="preserve"> </v>
      </c>
      <c r="M619" s="30" t="str">
        <f t="shared" si="127"/>
        <v/>
      </c>
      <c r="N619" s="36" t="str">
        <f t="shared" si="128"/>
        <v/>
      </c>
    </row>
    <row r="620" spans="1:14" x14ac:dyDescent="0.2">
      <c r="A620" s="23"/>
      <c r="B620" s="25" t="s">
        <v>579</v>
      </c>
      <c r="C620" s="35">
        <v>0</v>
      </c>
      <c r="D620" s="29">
        <v>1</v>
      </c>
      <c r="E620" s="29">
        <v>0</v>
      </c>
      <c r="F620" s="29">
        <v>0</v>
      </c>
      <c r="G620" s="30" t="str">
        <f t="shared" si="123"/>
        <v/>
      </c>
      <c r="H620" s="30">
        <f t="shared" si="124"/>
        <v>5.5463117027176932E-4</v>
      </c>
      <c r="I620" s="30" t="str">
        <f t="shared" si="125"/>
        <v/>
      </c>
      <c r="J620" s="30" t="str">
        <f t="shared" si="126"/>
        <v/>
      </c>
      <c r="K620" s="30" t="str">
        <f t="shared" si="129"/>
        <v xml:space="preserve"> </v>
      </c>
      <c r="L620" s="30">
        <f t="shared" si="130"/>
        <v>-1</v>
      </c>
      <c r="M620" s="30" t="str">
        <f t="shared" si="127"/>
        <v/>
      </c>
      <c r="N620" s="36">
        <f t="shared" si="128"/>
        <v>-5.5463117027176932E-4</v>
      </c>
    </row>
    <row r="621" spans="1:14" x14ac:dyDescent="0.2">
      <c r="A621" s="23"/>
      <c r="B621" s="25" t="s">
        <v>580</v>
      </c>
      <c r="C621" s="35">
        <v>0</v>
      </c>
      <c r="D621" s="29">
        <v>0</v>
      </c>
      <c r="E621" s="29">
        <v>0</v>
      </c>
      <c r="F621" s="29">
        <v>0</v>
      </c>
      <c r="G621" s="30" t="str">
        <f t="shared" si="123"/>
        <v/>
      </c>
      <c r="H621" s="30" t="str">
        <f t="shared" si="124"/>
        <v/>
      </c>
      <c r="I621" s="30" t="str">
        <f t="shared" si="125"/>
        <v/>
      </c>
      <c r="J621" s="30" t="str">
        <f t="shared" si="126"/>
        <v/>
      </c>
      <c r="K621" s="30" t="str">
        <f t="shared" si="129"/>
        <v xml:space="preserve"> </v>
      </c>
      <c r="L621" s="30" t="str">
        <f t="shared" si="130"/>
        <v xml:space="preserve"> </v>
      </c>
      <c r="M621" s="30" t="str">
        <f t="shared" si="127"/>
        <v/>
      </c>
      <c r="N621" s="36" t="str">
        <f t="shared" si="128"/>
        <v/>
      </c>
    </row>
    <row r="622" spans="1:14" ht="24.75" customHeight="1" x14ac:dyDescent="0.2">
      <c r="A622" s="23"/>
      <c r="B622" s="25" t="s">
        <v>581</v>
      </c>
      <c r="C622" s="35">
        <v>1</v>
      </c>
      <c r="D622" s="29">
        <v>1</v>
      </c>
      <c r="E622" s="29">
        <v>0</v>
      </c>
      <c r="F622" s="29">
        <v>1</v>
      </c>
      <c r="G622" s="30">
        <f t="shared" si="123"/>
        <v>1.0070493454179255E-3</v>
      </c>
      <c r="H622" s="30">
        <f t="shared" si="124"/>
        <v>5.5463117027176932E-4</v>
      </c>
      <c r="I622" s="30" t="str">
        <f t="shared" si="125"/>
        <v/>
      </c>
      <c r="J622" s="30">
        <f t="shared" si="126"/>
        <v>1.9880715705765406E-3</v>
      </c>
      <c r="K622" s="30">
        <f t="shared" si="129"/>
        <v>-1</v>
      </c>
      <c r="L622" s="30">
        <f t="shared" si="130"/>
        <v>0</v>
      </c>
      <c r="M622" s="30">
        <f t="shared" si="127"/>
        <v>-1.0070493454179255E-3</v>
      </c>
      <c r="N622" s="36">
        <f t="shared" si="128"/>
        <v>0</v>
      </c>
    </row>
    <row r="623" spans="1:14" x14ac:dyDescent="0.2">
      <c r="A623" s="23"/>
      <c r="B623" s="25" t="s">
        <v>582</v>
      </c>
      <c r="C623" s="35">
        <v>1</v>
      </c>
      <c r="D623" s="29">
        <v>1</v>
      </c>
      <c r="E623" s="29">
        <v>1</v>
      </c>
      <c r="F623" s="29">
        <v>1</v>
      </c>
      <c r="G623" s="30">
        <f t="shared" si="123"/>
        <v>1.0070493454179255E-3</v>
      </c>
      <c r="H623" s="30">
        <f t="shared" si="124"/>
        <v>5.5463117027176932E-4</v>
      </c>
      <c r="I623" s="30">
        <f t="shared" si="125"/>
        <v>1.8796992481203006E-3</v>
      </c>
      <c r="J623" s="30">
        <f t="shared" si="126"/>
        <v>1.9880715705765406E-3</v>
      </c>
      <c r="K623" s="30">
        <f t="shared" si="129"/>
        <v>0</v>
      </c>
      <c r="L623" s="30">
        <f t="shared" si="130"/>
        <v>0</v>
      </c>
      <c r="M623" s="30">
        <f t="shared" si="127"/>
        <v>0</v>
      </c>
      <c r="N623" s="36">
        <f t="shared" si="128"/>
        <v>0</v>
      </c>
    </row>
    <row r="624" spans="1:14" x14ac:dyDescent="0.2">
      <c r="A624" s="23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23"/>
      <c r="B625" s="25" t="s">
        <v>584</v>
      </c>
      <c r="C625" s="35">
        <v>2</v>
      </c>
      <c r="D625" s="29">
        <v>15</v>
      </c>
      <c r="E625" s="29">
        <v>0</v>
      </c>
      <c r="F625" s="29">
        <v>3</v>
      </c>
      <c r="G625" s="30">
        <f t="shared" si="123"/>
        <v>2.014098690835851E-3</v>
      </c>
      <c r="H625" s="30">
        <f t="shared" si="124"/>
        <v>8.3194675540765387E-3</v>
      </c>
      <c r="I625" s="30" t="str">
        <f t="shared" si="125"/>
        <v/>
      </c>
      <c r="J625" s="30">
        <f t="shared" si="126"/>
        <v>5.9642147117296221E-3</v>
      </c>
      <c r="K625" s="30">
        <f t="shared" si="129"/>
        <v>-1</v>
      </c>
      <c r="L625" s="30">
        <f t="shared" si="130"/>
        <v>-0.8</v>
      </c>
      <c r="M625" s="30">
        <f t="shared" si="127"/>
        <v>-2.014098690835851E-3</v>
      </c>
      <c r="N625" s="36">
        <f t="shared" si="128"/>
        <v>-6.6555740432612314E-3</v>
      </c>
    </row>
    <row r="626" spans="1:14" x14ac:dyDescent="0.2">
      <c r="A626" s="23"/>
      <c r="B626" s="25" t="s">
        <v>585</v>
      </c>
      <c r="C626" s="35">
        <v>0</v>
      </c>
      <c r="D626" s="29">
        <v>0</v>
      </c>
      <c r="E626" s="29">
        <v>0</v>
      </c>
      <c r="F626" s="29">
        <v>0</v>
      </c>
      <c r="G626" s="30" t="str">
        <f t="shared" si="123"/>
        <v/>
      </c>
      <c r="H626" s="30" t="str">
        <f t="shared" si="124"/>
        <v/>
      </c>
      <c r="I626" s="30" t="str">
        <f t="shared" si="125"/>
        <v/>
      </c>
      <c r="J626" s="30" t="str">
        <f t="shared" si="126"/>
        <v/>
      </c>
      <c r="K626" s="30" t="str">
        <f t="shared" si="129"/>
        <v xml:space="preserve"> </v>
      </c>
      <c r="L626" s="30" t="str">
        <f t="shared" si="130"/>
        <v xml:space="preserve"> </v>
      </c>
      <c r="M626" s="30" t="str">
        <f t="shared" si="127"/>
        <v/>
      </c>
      <c r="N626" s="36" t="str">
        <f t="shared" si="128"/>
        <v/>
      </c>
    </row>
    <row r="627" spans="1:14" ht="25.5" x14ac:dyDescent="0.2">
      <c r="A627" s="23"/>
      <c r="B627" s="25" t="s">
        <v>586</v>
      </c>
      <c r="C627" s="35">
        <v>11</v>
      </c>
      <c r="D627" s="29">
        <v>106</v>
      </c>
      <c r="E627" s="29">
        <v>2</v>
      </c>
      <c r="F627" s="29">
        <v>18</v>
      </c>
      <c r="G627" s="30">
        <f t="shared" si="123"/>
        <v>1.1077542799597181E-2</v>
      </c>
      <c r="H627" s="30">
        <f t="shared" si="124"/>
        <v>5.8790904048807546E-2</v>
      </c>
      <c r="I627" s="30">
        <f t="shared" si="125"/>
        <v>3.7593984962406013E-3</v>
      </c>
      <c r="J627" s="30">
        <f t="shared" si="126"/>
        <v>3.5785288270377733E-2</v>
      </c>
      <c r="K627" s="30">
        <f t="shared" si="129"/>
        <v>-0.81818181818181823</v>
      </c>
      <c r="L627" s="30">
        <f t="shared" si="130"/>
        <v>-0.83018867924528306</v>
      </c>
      <c r="M627" s="30">
        <f t="shared" si="127"/>
        <v>-9.0634441087613302E-3</v>
      </c>
      <c r="N627" s="36">
        <f t="shared" si="128"/>
        <v>-4.8807542983915701E-2</v>
      </c>
    </row>
    <row r="628" spans="1:14" x14ac:dyDescent="0.2">
      <c r="A628" s="23"/>
      <c r="B628" s="25" t="s">
        <v>587</v>
      </c>
      <c r="C628" s="35">
        <v>80</v>
      </c>
      <c r="D628" s="29">
        <v>47</v>
      </c>
      <c r="E628" s="29">
        <v>23</v>
      </c>
      <c r="F628" s="29">
        <v>41</v>
      </c>
      <c r="G628" s="30">
        <f t="shared" si="123"/>
        <v>8.0563947633434038E-2</v>
      </c>
      <c r="H628" s="30">
        <f t="shared" si="124"/>
        <v>2.6067665002773157E-2</v>
      </c>
      <c r="I628" s="30">
        <f t="shared" si="125"/>
        <v>4.3233082706766915E-2</v>
      </c>
      <c r="J628" s="30">
        <f t="shared" si="126"/>
        <v>8.1510934393638171E-2</v>
      </c>
      <c r="K628" s="30">
        <f t="shared" si="129"/>
        <v>-0.71250000000000002</v>
      </c>
      <c r="L628" s="30">
        <f t="shared" si="130"/>
        <v>-0.1276595744680851</v>
      </c>
      <c r="M628" s="30">
        <f t="shared" si="127"/>
        <v>-5.7401812688821753E-2</v>
      </c>
      <c r="N628" s="36">
        <f t="shared" si="128"/>
        <v>-3.3277870216306157E-3</v>
      </c>
    </row>
    <row r="629" spans="1:14" x14ac:dyDescent="0.2">
      <c r="A629" s="23"/>
      <c r="B629" s="25" t="s">
        <v>588</v>
      </c>
      <c r="C629" s="35">
        <v>0</v>
      </c>
      <c r="D629" s="29">
        <v>12</v>
      </c>
      <c r="E629" s="29">
        <v>2</v>
      </c>
      <c r="F629" s="29">
        <v>4</v>
      </c>
      <c r="G629" s="30" t="str">
        <f t="shared" si="123"/>
        <v/>
      </c>
      <c r="H629" s="30">
        <f t="shared" si="124"/>
        <v>6.6555740432612314E-3</v>
      </c>
      <c r="I629" s="30">
        <f t="shared" si="125"/>
        <v>3.7593984962406013E-3</v>
      </c>
      <c r="J629" s="30">
        <f t="shared" si="126"/>
        <v>7.9522862823061622E-3</v>
      </c>
      <c r="K629" s="30">
        <f t="shared" si="129"/>
        <v>1</v>
      </c>
      <c r="L629" s="30">
        <f t="shared" si="130"/>
        <v>-0.66666666666666663</v>
      </c>
      <c r="M629" s="30" t="str">
        <f t="shared" si="127"/>
        <v/>
      </c>
      <c r="N629" s="36">
        <f t="shared" si="128"/>
        <v>-4.4370493621741537E-3</v>
      </c>
    </row>
    <row r="630" spans="1:14" x14ac:dyDescent="0.2">
      <c r="A630" s="23"/>
      <c r="B630" s="25" t="s">
        <v>589</v>
      </c>
      <c r="C630" s="35">
        <v>274</v>
      </c>
      <c r="D630" s="29">
        <v>931</v>
      </c>
      <c r="E630" s="29">
        <v>104</v>
      </c>
      <c r="F630" s="29">
        <v>230</v>
      </c>
      <c r="G630" s="30">
        <f t="shared" si="123"/>
        <v>0.2759315206445116</v>
      </c>
      <c r="H630" s="30">
        <f t="shared" si="124"/>
        <v>0.51636161952301718</v>
      </c>
      <c r="I630" s="30">
        <f t="shared" si="125"/>
        <v>0.19548872180451127</v>
      </c>
      <c r="J630" s="30">
        <f t="shared" si="126"/>
        <v>0.45725646123260438</v>
      </c>
      <c r="K630" s="30">
        <f t="shared" si="129"/>
        <v>-0.62043795620437958</v>
      </c>
      <c r="L630" s="30">
        <f t="shared" si="130"/>
        <v>-0.75295381310418907</v>
      </c>
      <c r="M630" s="30">
        <f t="shared" si="127"/>
        <v>-0.17119838872104734</v>
      </c>
      <c r="N630" s="36">
        <f t="shared" si="128"/>
        <v>-0.38879645036051025</v>
      </c>
    </row>
    <row r="631" spans="1:14" x14ac:dyDescent="0.2">
      <c r="A631" s="23"/>
      <c r="B631" s="25" t="s">
        <v>590</v>
      </c>
      <c r="C631" s="35">
        <v>25</v>
      </c>
      <c r="D631" s="29">
        <v>213</v>
      </c>
      <c r="E631" s="29">
        <v>67</v>
      </c>
      <c r="F631" s="29">
        <v>97</v>
      </c>
      <c r="G631" s="30">
        <f t="shared" si="123"/>
        <v>2.5176233635448138E-2</v>
      </c>
      <c r="H631" s="30">
        <f t="shared" si="124"/>
        <v>0.11813643926788686</v>
      </c>
      <c r="I631" s="30">
        <f t="shared" si="125"/>
        <v>0.12593984962406016</v>
      </c>
      <c r="J631" s="30">
        <f t="shared" si="126"/>
        <v>0.19284294234592445</v>
      </c>
      <c r="K631" s="30">
        <f t="shared" si="129"/>
        <v>1.68</v>
      </c>
      <c r="L631" s="30">
        <f t="shared" si="130"/>
        <v>-0.54460093896713613</v>
      </c>
      <c r="M631" s="30">
        <f t="shared" si="127"/>
        <v>4.2296072507552872E-2</v>
      </c>
      <c r="N631" s="36">
        <f t="shared" si="128"/>
        <v>-6.4337215751525234E-2</v>
      </c>
    </row>
    <row r="632" spans="1:14" x14ac:dyDescent="0.2">
      <c r="A632" s="23"/>
      <c r="B632" s="25" t="s">
        <v>591</v>
      </c>
      <c r="C632" s="35">
        <v>1</v>
      </c>
      <c r="D632" s="29">
        <v>1</v>
      </c>
      <c r="E632" s="29">
        <v>0</v>
      </c>
      <c r="F632" s="29">
        <v>1</v>
      </c>
      <c r="G632" s="30">
        <f t="shared" si="123"/>
        <v>1.0070493454179255E-3</v>
      </c>
      <c r="H632" s="30">
        <f t="shared" si="124"/>
        <v>5.5463117027176932E-4</v>
      </c>
      <c r="I632" s="30" t="str">
        <f t="shared" si="125"/>
        <v/>
      </c>
      <c r="J632" s="30">
        <f t="shared" si="126"/>
        <v>1.9880715705765406E-3</v>
      </c>
      <c r="K632" s="30">
        <f t="shared" si="129"/>
        <v>-1</v>
      </c>
      <c r="L632" s="30">
        <f t="shared" si="130"/>
        <v>0</v>
      </c>
      <c r="M632" s="30">
        <f t="shared" si="127"/>
        <v>-1.0070493454179255E-3</v>
      </c>
      <c r="N632" s="36">
        <f t="shared" si="128"/>
        <v>0</v>
      </c>
    </row>
    <row r="633" spans="1:14" x14ac:dyDescent="0.2">
      <c r="A633" s="23"/>
      <c r="B633" s="25" t="s">
        <v>592</v>
      </c>
      <c r="C633" s="35">
        <v>1</v>
      </c>
      <c r="D633" s="29">
        <v>11</v>
      </c>
      <c r="E633" s="29">
        <v>0</v>
      </c>
      <c r="F633" s="29">
        <v>5</v>
      </c>
      <c r="G633" s="30">
        <f t="shared" si="123"/>
        <v>1.0070493454179255E-3</v>
      </c>
      <c r="H633" s="30">
        <f t="shared" si="124"/>
        <v>6.1009428729894618E-3</v>
      </c>
      <c r="I633" s="30" t="str">
        <f t="shared" si="125"/>
        <v/>
      </c>
      <c r="J633" s="30">
        <f t="shared" si="126"/>
        <v>9.9403578528827041E-3</v>
      </c>
      <c r="K633" s="30">
        <f t="shared" si="129"/>
        <v>-1</v>
      </c>
      <c r="L633" s="30">
        <f t="shared" si="130"/>
        <v>-0.54545454545454541</v>
      </c>
      <c r="M633" s="30">
        <f t="shared" si="127"/>
        <v>-1.0070493454179255E-3</v>
      </c>
      <c r="N633" s="36">
        <f t="shared" si="128"/>
        <v>-3.3277870216306153E-3</v>
      </c>
    </row>
    <row r="634" spans="1:14" ht="25.5" x14ac:dyDescent="0.2">
      <c r="A634" s="23"/>
      <c r="B634" s="25" t="s">
        <v>593</v>
      </c>
      <c r="C634" s="35">
        <v>0</v>
      </c>
      <c r="D634" s="29">
        <v>0</v>
      </c>
      <c r="E634" s="29">
        <v>0</v>
      </c>
      <c r="F634" s="29">
        <v>0</v>
      </c>
      <c r="G634" s="30" t="str">
        <f t="shared" si="123"/>
        <v/>
      </c>
      <c r="H634" s="30" t="str">
        <f t="shared" si="124"/>
        <v/>
      </c>
      <c r="I634" s="30" t="str">
        <f t="shared" si="125"/>
        <v/>
      </c>
      <c r="J634" s="30" t="str">
        <f t="shared" si="126"/>
        <v/>
      </c>
      <c r="K634" s="30" t="str">
        <f t="shared" si="129"/>
        <v xml:space="preserve"> </v>
      </c>
      <c r="L634" s="30" t="str">
        <f t="shared" si="130"/>
        <v xml:space="preserve"> </v>
      </c>
      <c r="M634" s="30" t="str">
        <f t="shared" si="127"/>
        <v/>
      </c>
      <c r="N634" s="36" t="str">
        <f t="shared" si="128"/>
        <v/>
      </c>
    </row>
    <row r="635" spans="1:14" ht="25.5" x14ac:dyDescent="0.2">
      <c r="A635" s="23"/>
      <c r="B635" s="25" t="s">
        <v>594</v>
      </c>
      <c r="C635" s="35">
        <v>0</v>
      </c>
      <c r="D635" s="29">
        <v>0</v>
      </c>
      <c r="E635" s="29">
        <v>0</v>
      </c>
      <c r="F635" s="29">
        <v>0</v>
      </c>
      <c r="G635" s="30" t="str">
        <f t="shared" si="123"/>
        <v/>
      </c>
      <c r="H635" s="30" t="str">
        <f t="shared" si="124"/>
        <v/>
      </c>
      <c r="I635" s="30" t="str">
        <f t="shared" si="125"/>
        <v/>
      </c>
      <c r="J635" s="30" t="str">
        <f t="shared" si="126"/>
        <v/>
      </c>
      <c r="K635" s="30" t="str">
        <f t="shared" si="129"/>
        <v xml:space="preserve"> </v>
      </c>
      <c r="L635" s="30" t="str">
        <f t="shared" si="130"/>
        <v xml:space="preserve"> 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23"/>
      <c r="B636" s="25" t="s">
        <v>595</v>
      </c>
      <c r="C636" s="35">
        <v>0</v>
      </c>
      <c r="D636" s="29">
        <v>8</v>
      </c>
      <c r="E636" s="29">
        <v>0</v>
      </c>
      <c r="F636" s="29">
        <v>4</v>
      </c>
      <c r="G636" s="30" t="str">
        <f t="shared" si="123"/>
        <v/>
      </c>
      <c r="H636" s="30">
        <f t="shared" si="124"/>
        <v>4.4370493621741546E-3</v>
      </c>
      <c r="I636" s="30" t="str">
        <f t="shared" si="125"/>
        <v/>
      </c>
      <c r="J636" s="30">
        <f t="shared" si="126"/>
        <v>7.9522862823061622E-3</v>
      </c>
      <c r="K636" s="30" t="str">
        <f t="shared" si="129"/>
        <v xml:space="preserve"> </v>
      </c>
      <c r="L636" s="30">
        <f t="shared" si="130"/>
        <v>-0.5</v>
      </c>
      <c r="M636" s="30" t="str">
        <f t="shared" si="127"/>
        <v/>
      </c>
      <c r="N636" s="36">
        <f t="shared" si="128"/>
        <v>-2.2185246810870773E-3</v>
      </c>
    </row>
    <row r="637" spans="1:14" x14ac:dyDescent="0.2">
      <c r="A637" s="23"/>
      <c r="B637" s="25" t="s">
        <v>596</v>
      </c>
      <c r="C637" s="35">
        <v>0</v>
      </c>
      <c r="D637" s="29">
        <v>0</v>
      </c>
      <c r="E637" s="29">
        <v>0</v>
      </c>
      <c r="F637" s="29">
        <v>1</v>
      </c>
      <c r="G637" s="30" t="str">
        <f t="shared" si="123"/>
        <v/>
      </c>
      <c r="H637" s="30" t="str">
        <f t="shared" si="124"/>
        <v/>
      </c>
      <c r="I637" s="30" t="str">
        <f t="shared" si="125"/>
        <v/>
      </c>
      <c r="J637" s="30">
        <f t="shared" si="126"/>
        <v>1.9880715705765406E-3</v>
      </c>
      <c r="K637" s="30" t="str">
        <f t="shared" si="129"/>
        <v xml:space="preserve"> </v>
      </c>
      <c r="L637" s="30">
        <f t="shared" si="130"/>
        <v>1</v>
      </c>
      <c r="M637" s="30" t="str">
        <f t="shared" si="127"/>
        <v/>
      </c>
      <c r="N637" s="36" t="str">
        <f t="shared" si="128"/>
        <v/>
      </c>
    </row>
    <row r="638" spans="1:14" ht="25.5" x14ac:dyDescent="0.2">
      <c r="A638" s="23"/>
      <c r="B638" s="25" t="s">
        <v>597</v>
      </c>
      <c r="C638" s="35">
        <v>0</v>
      </c>
      <c r="D638" s="29">
        <v>1</v>
      </c>
      <c r="E638" s="29">
        <v>1</v>
      </c>
      <c r="F638" s="29">
        <v>2</v>
      </c>
      <c r="G638" s="30" t="str">
        <f t="shared" si="123"/>
        <v/>
      </c>
      <c r="H638" s="30">
        <f t="shared" si="124"/>
        <v>5.5463117027176932E-4</v>
      </c>
      <c r="I638" s="30">
        <f t="shared" si="125"/>
        <v>1.8796992481203006E-3</v>
      </c>
      <c r="J638" s="30">
        <f t="shared" si="126"/>
        <v>3.9761431411530811E-3</v>
      </c>
      <c r="K638" s="30">
        <f t="shared" si="129"/>
        <v>1</v>
      </c>
      <c r="L638" s="30">
        <f t="shared" si="130"/>
        <v>1</v>
      </c>
      <c r="M638" s="30" t="str">
        <f t="shared" si="127"/>
        <v/>
      </c>
      <c r="N638" s="36">
        <f t="shared" si="128"/>
        <v>5.5463117027176932E-4</v>
      </c>
    </row>
    <row r="639" spans="1:14" ht="25.5" x14ac:dyDescent="0.2">
      <c r="A639" s="23"/>
      <c r="B639" s="25" t="s">
        <v>598</v>
      </c>
      <c r="C639" s="35">
        <v>18</v>
      </c>
      <c r="D639" s="29">
        <v>16</v>
      </c>
      <c r="E639" s="29">
        <v>9</v>
      </c>
      <c r="F639" s="29">
        <v>8</v>
      </c>
      <c r="G639" s="30">
        <f t="shared" si="123"/>
        <v>1.812688821752266E-2</v>
      </c>
      <c r="H639" s="30">
        <f t="shared" si="124"/>
        <v>8.8740987243483092E-3</v>
      </c>
      <c r="I639" s="30">
        <f t="shared" si="125"/>
        <v>1.6917293233082706E-2</v>
      </c>
      <c r="J639" s="30">
        <f t="shared" si="126"/>
        <v>1.5904572564612324E-2</v>
      </c>
      <c r="K639" s="30">
        <f t="shared" si="129"/>
        <v>-0.5</v>
      </c>
      <c r="L639" s="30">
        <f t="shared" si="130"/>
        <v>-0.5</v>
      </c>
      <c r="M639" s="30">
        <f t="shared" si="127"/>
        <v>-9.0634441087613302E-3</v>
      </c>
      <c r="N639" s="36">
        <f t="shared" si="128"/>
        <v>-4.4370493621741546E-3</v>
      </c>
    </row>
    <row r="640" spans="1:14" ht="26.25" thickBot="1" x14ac:dyDescent="0.25">
      <c r="A640" s="23"/>
      <c r="B640" s="26" t="s">
        <v>599</v>
      </c>
      <c r="C640" s="37">
        <v>15</v>
      </c>
      <c r="D640" s="38">
        <v>81</v>
      </c>
      <c r="E640" s="38">
        <v>5</v>
      </c>
      <c r="F640" s="38">
        <v>11</v>
      </c>
      <c r="G640" s="39">
        <f t="shared" si="123"/>
        <v>1.5105740181268883E-2</v>
      </c>
      <c r="H640" s="39">
        <f t="shared" si="124"/>
        <v>4.4925124792013313E-2</v>
      </c>
      <c r="I640" s="39">
        <f t="shared" si="125"/>
        <v>9.3984962406015032E-3</v>
      </c>
      <c r="J640" s="39">
        <f t="shared" si="126"/>
        <v>2.186878727634195E-2</v>
      </c>
      <c r="K640" s="39">
        <f t="shared" si="129"/>
        <v>-0.66666666666666663</v>
      </c>
      <c r="L640" s="39">
        <f t="shared" si="130"/>
        <v>-0.86419753086419748</v>
      </c>
      <c r="M640" s="39">
        <f t="shared" si="127"/>
        <v>-1.0070493454179255E-2</v>
      </c>
      <c r="N640" s="40">
        <f t="shared" si="128"/>
        <v>-3.8824181919023849E-2</v>
      </c>
    </row>
    <row r="641" spans="1:2" x14ac:dyDescent="0.2">
      <c r="A641" s="22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2" t="s">
        <v>0</v>
      </c>
      <c r="F1" s="53"/>
      <c r="G1" s="53"/>
      <c r="H1" s="53"/>
      <c r="I1" s="53"/>
      <c r="J1" s="53"/>
      <c r="K1" s="53"/>
      <c r="L1" s="53"/>
      <c r="M1" s="53"/>
      <c r="N1" s="53"/>
    </row>
    <row r="2" spans="1:14" ht="30.75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55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56" t="s">
        <v>658</v>
      </c>
      <c r="F4" s="57"/>
      <c r="G4" s="57"/>
      <c r="H4" s="57"/>
      <c r="I4" s="57"/>
      <c r="J4" s="57"/>
      <c r="K4" s="57"/>
      <c r="L4" s="57"/>
      <c r="M4" s="57"/>
      <c r="N4" s="57"/>
    </row>
    <row r="5" spans="1:14" ht="20.65" customHeight="1" thickBot="1" x14ac:dyDescent="0.25">
      <c r="B5" s="5"/>
      <c r="E5" s="58"/>
      <c r="F5" s="58"/>
      <c r="G5" s="58"/>
      <c r="H5" s="58"/>
      <c r="I5" s="58"/>
      <c r="J5" s="58"/>
      <c r="K5" s="58"/>
      <c r="L5" s="58"/>
      <c r="M5" s="58"/>
      <c r="N5" s="58"/>
    </row>
    <row r="6" spans="1:14" ht="29.25" customHeight="1" thickBot="1" x14ac:dyDescent="0.25">
      <c r="B6" s="41" t="s">
        <v>2</v>
      </c>
      <c r="C6" s="44" t="s">
        <v>3</v>
      </c>
      <c r="D6" s="45"/>
      <c r="E6" s="45"/>
      <c r="F6" s="46"/>
      <c r="G6" s="44" t="s">
        <v>4</v>
      </c>
      <c r="H6" s="45"/>
      <c r="I6" s="45"/>
      <c r="J6" s="45"/>
      <c r="K6" s="44" t="s">
        <v>667</v>
      </c>
      <c r="L6" s="47"/>
      <c r="M6" s="44" t="s">
        <v>5</v>
      </c>
      <c r="N6" s="47"/>
    </row>
    <row r="7" spans="1:14" ht="20.100000000000001" customHeight="1" thickBot="1" x14ac:dyDescent="0.25">
      <c r="B7" s="42"/>
      <c r="C7" s="50">
        <v>2022</v>
      </c>
      <c r="D7" s="46"/>
      <c r="E7" s="51">
        <v>2023</v>
      </c>
      <c r="F7" s="46"/>
      <c r="G7" s="50">
        <v>2022</v>
      </c>
      <c r="H7" s="46"/>
      <c r="I7" s="51">
        <v>2023</v>
      </c>
      <c r="J7" s="46"/>
      <c r="K7" s="48"/>
      <c r="L7" s="49"/>
      <c r="M7" s="48"/>
      <c r="N7" s="49"/>
    </row>
    <row r="8" spans="1:14" ht="20.100000000000001" customHeight="1" thickBot="1" x14ac:dyDescent="0.25">
      <c r="A8" s="22"/>
      <c r="B8" s="43"/>
      <c r="C8" s="13" t="s">
        <v>6</v>
      </c>
      <c r="D8" s="13" t="s">
        <v>7</v>
      </c>
      <c r="E8" s="13" t="s">
        <v>6</v>
      </c>
      <c r="F8" s="13" t="s">
        <v>7</v>
      </c>
      <c r="G8" s="13" t="s">
        <v>6</v>
      </c>
      <c r="H8" s="13" t="s">
        <v>7</v>
      </c>
      <c r="I8" s="13" t="s">
        <v>6</v>
      </c>
      <c r="J8" s="13" t="s">
        <v>7</v>
      </c>
      <c r="K8" s="13" t="s">
        <v>6</v>
      </c>
      <c r="L8" s="13" t="s">
        <v>7</v>
      </c>
      <c r="M8" s="13" t="s">
        <v>6</v>
      </c>
      <c r="N8" s="13" t="s">
        <v>7</v>
      </c>
    </row>
    <row r="9" spans="1:14" ht="15.75" customHeight="1" thickBot="1" x14ac:dyDescent="0.25">
      <c r="A9" s="22"/>
      <c r="B9" s="14" t="s">
        <v>659</v>
      </c>
      <c r="C9" s="15">
        <f>+C22+C81+C188+C371+C612</f>
        <v>14973</v>
      </c>
      <c r="D9" s="15">
        <f>+D22+D81+D188+D371+D612</f>
        <v>12919</v>
      </c>
      <c r="E9" s="15">
        <f>+E22+E81+E188+E371+E612</f>
        <v>14738</v>
      </c>
      <c r="F9" s="15">
        <f>+F22+F81+F188+F371+F612</f>
        <v>12308</v>
      </c>
      <c r="G9" s="16">
        <f>SUM(G10:G14)</f>
        <v>1</v>
      </c>
      <c r="H9" s="16">
        <f>SUM(H10:H14)</f>
        <v>0.99999999999999989</v>
      </c>
      <c r="I9" s="16">
        <f>SUM(I10:I14)</f>
        <v>1</v>
      </c>
      <c r="J9" s="16">
        <f>SUM(J10:J14)</f>
        <v>0.99999999999999989</v>
      </c>
      <c r="K9" s="16">
        <f t="shared" ref="K9:L14" si="0">+IF(AND(C9=0,E9=0),"",IF(C9=0,1,IF(E9=0,-1,(E9-C9)/C9)))</f>
        <v>-1.5694917518199427E-2</v>
      </c>
      <c r="L9" s="16">
        <f t="shared" si="0"/>
        <v>-4.7294682250948218E-2</v>
      </c>
      <c r="M9" s="16">
        <f t="shared" ref="M9:N14" si="1">+IF(OR(AND(G9=""),(K9="")),"",G9*K9)</f>
        <v>-1.5694917518199427E-2</v>
      </c>
      <c r="N9" s="16">
        <f t="shared" si="1"/>
        <v>-4.7294682250948211E-2</v>
      </c>
    </row>
    <row r="10" spans="1:14" x14ac:dyDescent="0.2">
      <c r="A10" s="23"/>
      <c r="B10" s="19" t="s">
        <v>8</v>
      </c>
      <c r="C10" s="17">
        <f>+C22</f>
        <v>210</v>
      </c>
      <c r="D10" s="7">
        <f>+D22</f>
        <v>119</v>
      </c>
      <c r="E10" s="7">
        <f>+E22</f>
        <v>106</v>
      </c>
      <c r="F10" s="7">
        <f>+F22</f>
        <v>127</v>
      </c>
      <c r="G10" s="8">
        <f t="shared" ref="G10:J14" si="2">+C10/C$9</f>
        <v>1.4025245441795231E-2</v>
      </c>
      <c r="H10" s="8">
        <f t="shared" si="2"/>
        <v>9.2112392600046441E-3</v>
      </c>
      <c r="I10" s="8">
        <f t="shared" si="2"/>
        <v>7.1922920341973128E-3</v>
      </c>
      <c r="J10" s="8">
        <f t="shared" si="2"/>
        <v>1.0318492037699058E-2</v>
      </c>
      <c r="K10" s="8">
        <f t="shared" si="0"/>
        <v>-0.49523809523809526</v>
      </c>
      <c r="L10" s="8">
        <f t="shared" si="0"/>
        <v>6.7226890756302518E-2</v>
      </c>
      <c r="M10" s="8">
        <f t="shared" si="1"/>
        <v>-6.9458358378414482E-3</v>
      </c>
      <c r="N10" s="9">
        <f t="shared" si="1"/>
        <v>6.1924297546249701E-4</v>
      </c>
    </row>
    <row r="11" spans="1:14" x14ac:dyDescent="0.2">
      <c r="A11" s="23"/>
      <c r="B11" s="20" t="s">
        <v>9</v>
      </c>
      <c r="C11" s="17">
        <f>+C81</f>
        <v>1093</v>
      </c>
      <c r="D11" s="7">
        <f>+D81</f>
        <v>1040</v>
      </c>
      <c r="E11" s="7">
        <f>+E81</f>
        <v>2252</v>
      </c>
      <c r="F11" s="7">
        <f>+F81</f>
        <v>1515</v>
      </c>
      <c r="G11" s="8">
        <f t="shared" si="2"/>
        <v>7.299806318039137E-2</v>
      </c>
      <c r="H11" s="8">
        <f t="shared" si="2"/>
        <v>8.050158681012462E-2</v>
      </c>
      <c r="I11" s="8">
        <f t="shared" si="2"/>
        <v>0.15280227982087122</v>
      </c>
      <c r="J11" s="8">
        <f t="shared" si="2"/>
        <v>0.12309067273318167</v>
      </c>
      <c r="K11" s="8">
        <f t="shared" si="0"/>
        <v>1.0603842634949681</v>
      </c>
      <c r="L11" s="8">
        <f t="shared" si="0"/>
        <v>0.45673076923076922</v>
      </c>
      <c r="M11" s="8">
        <f t="shared" si="1"/>
        <v>7.7405997462098447E-2</v>
      </c>
      <c r="N11" s="9">
        <f t="shared" si="1"/>
        <v>3.6767551668085763E-2</v>
      </c>
    </row>
    <row r="12" spans="1:14" ht="25.5" x14ac:dyDescent="0.2">
      <c r="A12" s="23"/>
      <c r="B12" s="20" t="s">
        <v>10</v>
      </c>
      <c r="C12" s="17">
        <f>+C188</f>
        <v>4745</v>
      </c>
      <c r="D12" s="7">
        <f>+D188</f>
        <v>4551</v>
      </c>
      <c r="E12" s="7">
        <f>+E188</f>
        <v>3260</v>
      </c>
      <c r="F12" s="7">
        <f>+F188</f>
        <v>3083</v>
      </c>
      <c r="G12" s="8">
        <f t="shared" si="2"/>
        <v>0.31690376010151605</v>
      </c>
      <c r="H12" s="8">
        <f t="shared" si="2"/>
        <v>0.35227184766622804</v>
      </c>
      <c r="I12" s="8">
        <f t="shared" si="2"/>
        <v>0.22119690595738906</v>
      </c>
      <c r="J12" s="8">
        <f t="shared" si="2"/>
        <v>0.25048748781280467</v>
      </c>
      <c r="K12" s="8">
        <f t="shared" si="0"/>
        <v>-0.31296101159114859</v>
      </c>
      <c r="L12" s="8">
        <f t="shared" si="0"/>
        <v>-0.32256646890793234</v>
      </c>
      <c r="M12" s="8">
        <f t="shared" si="1"/>
        <v>-9.917852133840914E-2</v>
      </c>
      <c r="N12" s="9">
        <f t="shared" si="1"/>
        <v>-0.11363108599736822</v>
      </c>
    </row>
    <row r="13" spans="1:14" x14ac:dyDescent="0.2">
      <c r="A13" s="23"/>
      <c r="B13" s="20" t="s">
        <v>11</v>
      </c>
      <c r="C13" s="17">
        <f>+C371</f>
        <v>7451</v>
      </c>
      <c r="D13" s="7">
        <f>+D371</f>
        <v>5862</v>
      </c>
      <c r="E13" s="7">
        <f>+E371</f>
        <v>7910</v>
      </c>
      <c r="F13" s="7">
        <f>+F371</f>
        <v>6487</v>
      </c>
      <c r="G13" s="8">
        <f t="shared" si="2"/>
        <v>0.49762906565150605</v>
      </c>
      <c r="H13" s="8">
        <f t="shared" si="2"/>
        <v>0.45375029027014474</v>
      </c>
      <c r="I13" s="8">
        <f t="shared" si="2"/>
        <v>0.53670783009906364</v>
      </c>
      <c r="J13" s="8">
        <f t="shared" si="2"/>
        <v>0.52705557361065969</v>
      </c>
      <c r="K13" s="8">
        <f t="shared" si="0"/>
        <v>6.160246946718561E-2</v>
      </c>
      <c r="L13" s="8">
        <f t="shared" si="0"/>
        <v>0.10661890139883999</v>
      </c>
      <c r="M13" s="8">
        <f t="shared" si="1"/>
        <v>3.0655179322781004E-2</v>
      </c>
      <c r="N13" s="9">
        <f t="shared" si="1"/>
        <v>4.8378357458007587E-2</v>
      </c>
    </row>
    <row r="14" spans="1:14" ht="15.75" thickBot="1" x14ac:dyDescent="0.25">
      <c r="A14" s="23"/>
      <c r="B14" s="21" t="s">
        <v>12</v>
      </c>
      <c r="C14" s="18">
        <f>+C612</f>
        <v>1474</v>
      </c>
      <c r="D14" s="10">
        <f>+D612</f>
        <v>1347</v>
      </c>
      <c r="E14" s="10">
        <f>+E612</f>
        <v>1210</v>
      </c>
      <c r="F14" s="10">
        <f>+F612</f>
        <v>1096</v>
      </c>
      <c r="G14" s="11">
        <f t="shared" si="2"/>
        <v>9.8443865624791294E-2</v>
      </c>
      <c r="H14" s="11">
        <f t="shared" si="2"/>
        <v>0.10426503599349794</v>
      </c>
      <c r="I14" s="11">
        <f t="shared" si="2"/>
        <v>8.2100692088478769E-2</v>
      </c>
      <c r="J14" s="11">
        <f t="shared" si="2"/>
        <v>8.9047773805654859E-2</v>
      </c>
      <c r="K14" s="11">
        <f t="shared" si="0"/>
        <v>-0.17910447761194029</v>
      </c>
      <c r="L14" s="11">
        <f t="shared" si="0"/>
        <v>-0.18634001484780996</v>
      </c>
      <c r="M14" s="11">
        <f t="shared" si="1"/>
        <v>-1.7631737126828289E-2</v>
      </c>
      <c r="N14" s="12">
        <f t="shared" si="1"/>
        <v>-1.9428748355135847E-2</v>
      </c>
    </row>
    <row r="15" spans="1:14" x14ac:dyDescent="0.2">
      <c r="A15" s="22"/>
      <c r="B15" t="s">
        <v>13</v>
      </c>
    </row>
    <row r="16" spans="1:14" x14ac:dyDescent="0.2">
      <c r="A16" s="22"/>
    </row>
    <row r="17" spans="1:14" x14ac:dyDescent="0.2">
      <c r="A17" s="22"/>
    </row>
    <row r="18" spans="1:14" ht="15.75" thickBot="1" x14ac:dyDescent="0.25">
      <c r="A18" s="22"/>
    </row>
    <row r="19" spans="1:14" ht="29.25" customHeight="1" thickBot="1" x14ac:dyDescent="0.25">
      <c r="A19" s="23"/>
      <c r="B19" s="41" t="s">
        <v>2</v>
      </c>
      <c r="C19" s="44" t="s">
        <v>3</v>
      </c>
      <c r="D19" s="45"/>
      <c r="E19" s="45"/>
      <c r="F19" s="46"/>
      <c r="G19" s="44" t="s">
        <v>4</v>
      </c>
      <c r="H19" s="45"/>
      <c r="I19" s="45"/>
      <c r="J19" s="45"/>
      <c r="K19" s="44" t="s">
        <v>667</v>
      </c>
      <c r="L19" s="47"/>
      <c r="M19" s="44" t="s">
        <v>5</v>
      </c>
      <c r="N19" s="47"/>
    </row>
    <row r="20" spans="1:14" ht="15.75" thickBot="1" x14ac:dyDescent="0.25">
      <c r="A20" s="22"/>
      <c r="B20" s="42"/>
      <c r="C20" s="50">
        <v>2022</v>
      </c>
      <c r="D20" s="46"/>
      <c r="E20" s="51">
        <v>2023</v>
      </c>
      <c r="F20" s="46"/>
      <c r="G20" s="50">
        <v>2022</v>
      </c>
      <c r="H20" s="46"/>
      <c r="I20" s="51">
        <v>2023</v>
      </c>
      <c r="J20" s="46"/>
      <c r="K20" s="48"/>
      <c r="L20" s="49"/>
      <c r="M20" s="48"/>
      <c r="N20" s="49"/>
    </row>
    <row r="21" spans="1:14" ht="15.75" thickBot="1" x14ac:dyDescent="0.25">
      <c r="A21" s="23"/>
      <c r="B21" s="43"/>
      <c r="C21" s="13" t="s">
        <v>6</v>
      </c>
      <c r="D21" s="13" t="s">
        <v>7</v>
      </c>
      <c r="E21" s="13" t="s">
        <v>6</v>
      </c>
      <c r="F21" s="13" t="s">
        <v>7</v>
      </c>
      <c r="G21" s="13" t="s">
        <v>6</v>
      </c>
      <c r="H21" s="13" t="s">
        <v>7</v>
      </c>
      <c r="I21" s="13" t="s">
        <v>6</v>
      </c>
      <c r="J21" s="13" t="s">
        <v>7</v>
      </c>
      <c r="K21" s="13" t="s">
        <v>6</v>
      </c>
      <c r="L21" s="13" t="s">
        <v>7</v>
      </c>
      <c r="M21" s="13" t="s">
        <v>6</v>
      </c>
      <c r="N21" s="13" t="s">
        <v>7</v>
      </c>
    </row>
    <row r="22" spans="1:14" ht="15.75" thickBot="1" x14ac:dyDescent="0.25">
      <c r="A22" s="23"/>
      <c r="B22" s="14" t="s">
        <v>8</v>
      </c>
      <c r="C22" s="27">
        <f>SUM(C23:C73)</f>
        <v>210</v>
      </c>
      <c r="D22" s="27">
        <f>SUM(D23:D73)</f>
        <v>119</v>
      </c>
      <c r="E22" s="27">
        <f>SUM(E23:E73)</f>
        <v>106</v>
      </c>
      <c r="F22" s="27">
        <f>SUM(F23:F73)</f>
        <v>127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-0.49523809523809526</v>
      </c>
      <c r="L22" s="28">
        <f>+IF(AND(D22=0,F22=0),"",IF(D22=0,1,IF(F22=0,-1,(F22-D22)/D22)))</f>
        <v>6.7226890756302518E-2</v>
      </c>
      <c r="M22" s="28">
        <f t="shared" ref="M22:M53" si="7">+IF(OR(AND(G22=""),(K22="")),"",G22*K22)</f>
        <v>-0.49523809523809526</v>
      </c>
      <c r="N22" s="28">
        <f t="shared" ref="N22:N53" si="8">+IF(OR(AND(H22=""),(L22="")),"",H22*L22)</f>
        <v>6.7226890756302518E-2</v>
      </c>
    </row>
    <row r="23" spans="1:14" x14ac:dyDescent="0.2">
      <c r="A23" s="23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23"/>
      <c r="B24" s="25" t="s">
        <v>15</v>
      </c>
      <c r="C24" s="35">
        <v>3</v>
      </c>
      <c r="D24" s="29">
        <v>1</v>
      </c>
      <c r="E24" s="29">
        <v>3</v>
      </c>
      <c r="F24" s="29">
        <v>2</v>
      </c>
      <c r="G24" s="30">
        <f t="shared" si="3"/>
        <v>1.4285714285714285E-2</v>
      </c>
      <c r="H24" s="30">
        <f t="shared" si="4"/>
        <v>8.4033613445378148E-3</v>
      </c>
      <c r="I24" s="30">
        <f t="shared" si="5"/>
        <v>2.8301886792452831E-2</v>
      </c>
      <c r="J24" s="30">
        <f t="shared" si="6"/>
        <v>1.5748031496062992E-2</v>
      </c>
      <c r="K24" s="30">
        <f t="shared" si="9"/>
        <v>0</v>
      </c>
      <c r="L24" s="30">
        <f t="shared" si="10"/>
        <v>1</v>
      </c>
      <c r="M24" s="30">
        <f t="shared" si="7"/>
        <v>0</v>
      </c>
      <c r="N24" s="36">
        <f t="shared" si="8"/>
        <v>8.4033613445378148E-3</v>
      </c>
    </row>
    <row r="25" spans="1:14" ht="38.25" x14ac:dyDescent="0.2">
      <c r="A25" s="23"/>
      <c r="B25" s="25" t="s">
        <v>16</v>
      </c>
      <c r="C25" s="35">
        <v>0</v>
      </c>
      <c r="D25" s="29">
        <v>0</v>
      </c>
      <c r="E25" s="29">
        <v>0</v>
      </c>
      <c r="F25" s="29">
        <v>0</v>
      </c>
      <c r="G25" s="30" t="str">
        <f t="shared" si="3"/>
        <v/>
      </c>
      <c r="H25" s="30" t="str">
        <f t="shared" si="4"/>
        <v/>
      </c>
      <c r="I25" s="30" t="str">
        <f t="shared" si="5"/>
        <v/>
      </c>
      <c r="J25" s="30" t="str">
        <f t="shared" si="6"/>
        <v/>
      </c>
      <c r="K25" s="30" t="str">
        <f t="shared" si="9"/>
        <v xml:space="preserve"> </v>
      </c>
      <c r="L25" s="30" t="str">
        <f t="shared" si="10"/>
        <v xml:space="preserve"> 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23"/>
      <c r="B26" s="25" t="s">
        <v>17</v>
      </c>
      <c r="C26" s="35">
        <v>0</v>
      </c>
      <c r="D26" s="29">
        <v>0</v>
      </c>
      <c r="E26" s="29">
        <v>0</v>
      </c>
      <c r="F26" s="29">
        <v>1</v>
      </c>
      <c r="G26" s="30" t="str">
        <f t="shared" si="3"/>
        <v/>
      </c>
      <c r="H26" s="30" t="str">
        <f t="shared" si="4"/>
        <v/>
      </c>
      <c r="I26" s="30" t="str">
        <f t="shared" si="5"/>
        <v/>
      </c>
      <c r="J26" s="30">
        <f t="shared" si="6"/>
        <v>7.874015748031496E-3</v>
      </c>
      <c r="K26" s="30" t="str">
        <f t="shared" si="9"/>
        <v xml:space="preserve"> </v>
      </c>
      <c r="L26" s="30">
        <f t="shared" si="10"/>
        <v>1</v>
      </c>
      <c r="M26" s="30" t="str">
        <f t="shared" si="7"/>
        <v/>
      </c>
      <c r="N26" s="36" t="str">
        <f t="shared" si="8"/>
        <v/>
      </c>
    </row>
    <row r="27" spans="1:14" ht="25.5" x14ac:dyDescent="0.2">
      <c r="A27" s="23"/>
      <c r="B27" s="25" t="s">
        <v>18</v>
      </c>
      <c r="C27" s="35">
        <v>0</v>
      </c>
      <c r="D27" s="29">
        <v>0</v>
      </c>
      <c r="E27" s="29">
        <v>2</v>
      </c>
      <c r="F27" s="29">
        <v>0</v>
      </c>
      <c r="G27" s="30" t="str">
        <f t="shared" si="3"/>
        <v/>
      </c>
      <c r="H27" s="30" t="str">
        <f t="shared" si="4"/>
        <v/>
      </c>
      <c r="I27" s="30">
        <f t="shared" si="5"/>
        <v>1.8867924528301886E-2</v>
      </c>
      <c r="J27" s="30" t="str">
        <f t="shared" si="6"/>
        <v/>
      </c>
      <c r="K27" s="30">
        <f t="shared" si="9"/>
        <v>1</v>
      </c>
      <c r="L27" s="30" t="str">
        <f t="shared" si="10"/>
        <v xml:space="preserve"> </v>
      </c>
      <c r="M27" s="30" t="str">
        <f t="shared" si="7"/>
        <v/>
      </c>
      <c r="N27" s="36" t="str">
        <f t="shared" si="8"/>
        <v/>
      </c>
    </row>
    <row r="28" spans="1:14" ht="25.5" x14ac:dyDescent="0.2">
      <c r="A28" s="23"/>
      <c r="B28" s="25" t="s">
        <v>19</v>
      </c>
      <c r="C28" s="35">
        <v>0</v>
      </c>
      <c r="D28" s="29">
        <v>0</v>
      </c>
      <c r="E28" s="29">
        <v>0</v>
      </c>
      <c r="F28" s="29">
        <v>1</v>
      </c>
      <c r="G28" s="30" t="str">
        <f t="shared" si="3"/>
        <v/>
      </c>
      <c r="H28" s="30" t="str">
        <f t="shared" si="4"/>
        <v/>
      </c>
      <c r="I28" s="30" t="str">
        <f t="shared" si="5"/>
        <v/>
      </c>
      <c r="J28" s="30">
        <f t="shared" si="6"/>
        <v>7.874015748031496E-3</v>
      </c>
      <c r="K28" s="30" t="str">
        <f t="shared" si="9"/>
        <v xml:space="preserve"> </v>
      </c>
      <c r="L28" s="30">
        <f t="shared" si="10"/>
        <v>1</v>
      </c>
      <c r="M28" s="30" t="str">
        <f t="shared" si="7"/>
        <v/>
      </c>
      <c r="N28" s="36" t="str">
        <f t="shared" si="8"/>
        <v/>
      </c>
    </row>
    <row r="29" spans="1:14" ht="25.5" x14ac:dyDescent="0.2">
      <c r="A29" s="23"/>
      <c r="B29" s="25" t="s">
        <v>20</v>
      </c>
      <c r="C29" s="35">
        <v>1</v>
      </c>
      <c r="D29" s="29">
        <v>0</v>
      </c>
      <c r="E29" s="29">
        <v>0</v>
      </c>
      <c r="F29" s="29">
        <v>0</v>
      </c>
      <c r="G29" s="30">
        <f t="shared" si="3"/>
        <v>4.7619047619047623E-3</v>
      </c>
      <c r="H29" s="30" t="str">
        <f t="shared" si="4"/>
        <v/>
      </c>
      <c r="I29" s="30" t="str">
        <f t="shared" si="5"/>
        <v/>
      </c>
      <c r="J29" s="30" t="str">
        <f t="shared" si="6"/>
        <v/>
      </c>
      <c r="K29" s="30">
        <f t="shared" si="9"/>
        <v>-1</v>
      </c>
      <c r="L29" s="30" t="str">
        <f t="shared" si="10"/>
        <v xml:space="preserve"> </v>
      </c>
      <c r="M29" s="30">
        <f t="shared" si="7"/>
        <v>-4.7619047619047623E-3</v>
      </c>
      <c r="N29" s="36" t="str">
        <f t="shared" si="8"/>
        <v/>
      </c>
    </row>
    <row r="30" spans="1:14" x14ac:dyDescent="0.2">
      <c r="A30" s="23"/>
      <c r="B30" s="25" t="s">
        <v>21</v>
      </c>
      <c r="C30" s="35">
        <v>1</v>
      </c>
      <c r="D30" s="29">
        <v>1</v>
      </c>
      <c r="E30" s="29">
        <v>1</v>
      </c>
      <c r="F30" s="29">
        <v>0</v>
      </c>
      <c r="G30" s="30">
        <f t="shared" si="3"/>
        <v>4.7619047619047623E-3</v>
      </c>
      <c r="H30" s="30">
        <f t="shared" si="4"/>
        <v>8.4033613445378148E-3</v>
      </c>
      <c r="I30" s="30">
        <f t="shared" si="5"/>
        <v>9.433962264150943E-3</v>
      </c>
      <c r="J30" s="30" t="str">
        <f t="shared" si="6"/>
        <v/>
      </c>
      <c r="K30" s="30">
        <f t="shared" si="9"/>
        <v>0</v>
      </c>
      <c r="L30" s="30">
        <f t="shared" si="10"/>
        <v>-1</v>
      </c>
      <c r="M30" s="30">
        <f t="shared" si="7"/>
        <v>0</v>
      </c>
      <c r="N30" s="36">
        <f t="shared" si="8"/>
        <v>-8.4033613445378148E-3</v>
      </c>
    </row>
    <row r="31" spans="1:14" x14ac:dyDescent="0.2">
      <c r="A31" s="23"/>
      <c r="B31" s="25" t="s">
        <v>22</v>
      </c>
      <c r="C31" s="35">
        <v>0</v>
      </c>
      <c r="D31" s="29">
        <v>1</v>
      </c>
      <c r="E31" s="29">
        <v>0</v>
      </c>
      <c r="F31" s="29">
        <v>0</v>
      </c>
      <c r="G31" s="30" t="str">
        <f t="shared" si="3"/>
        <v/>
      </c>
      <c r="H31" s="30">
        <f t="shared" si="4"/>
        <v>8.4033613445378148E-3</v>
      </c>
      <c r="I31" s="30" t="str">
        <f t="shared" si="5"/>
        <v/>
      </c>
      <c r="J31" s="30" t="str">
        <f t="shared" si="6"/>
        <v/>
      </c>
      <c r="K31" s="30" t="str">
        <f t="shared" si="9"/>
        <v xml:space="preserve"> </v>
      </c>
      <c r="L31" s="30">
        <f t="shared" si="10"/>
        <v>-1</v>
      </c>
      <c r="M31" s="30" t="str">
        <f t="shared" si="7"/>
        <v/>
      </c>
      <c r="N31" s="36">
        <f t="shared" si="8"/>
        <v>-8.4033613445378148E-3</v>
      </c>
    </row>
    <row r="32" spans="1:14" x14ac:dyDescent="0.2">
      <c r="A32" s="23"/>
      <c r="B32" s="25" t="s">
        <v>23</v>
      </c>
      <c r="C32" s="35">
        <v>0</v>
      </c>
      <c r="D32" s="29">
        <v>0</v>
      </c>
      <c r="E32" s="29">
        <v>0</v>
      </c>
      <c r="F32" s="29">
        <v>0</v>
      </c>
      <c r="G32" s="30" t="str">
        <f t="shared" si="3"/>
        <v/>
      </c>
      <c r="H32" s="30" t="str">
        <f t="shared" si="4"/>
        <v/>
      </c>
      <c r="I32" s="30" t="str">
        <f t="shared" si="5"/>
        <v/>
      </c>
      <c r="J32" s="30" t="str">
        <f t="shared" si="6"/>
        <v/>
      </c>
      <c r="K32" s="30" t="str">
        <f t="shared" si="9"/>
        <v xml:space="preserve"> </v>
      </c>
      <c r="L32" s="30" t="str">
        <f t="shared" si="10"/>
        <v xml:space="preserve"> </v>
      </c>
      <c r="M32" s="30" t="str">
        <f t="shared" si="7"/>
        <v/>
      </c>
      <c r="N32" s="36" t="str">
        <f t="shared" si="8"/>
        <v/>
      </c>
    </row>
    <row r="33" spans="1:14" x14ac:dyDescent="0.2">
      <c r="A33" s="23"/>
      <c r="B33" s="25" t="s">
        <v>24</v>
      </c>
      <c r="C33" s="35">
        <v>7</v>
      </c>
      <c r="D33" s="29">
        <v>6</v>
      </c>
      <c r="E33" s="29">
        <v>12</v>
      </c>
      <c r="F33" s="29">
        <v>14</v>
      </c>
      <c r="G33" s="30">
        <f t="shared" si="3"/>
        <v>3.3333333333333333E-2</v>
      </c>
      <c r="H33" s="30">
        <f t="shared" si="4"/>
        <v>5.0420168067226892E-2</v>
      </c>
      <c r="I33" s="30">
        <f t="shared" si="5"/>
        <v>0.11320754716981132</v>
      </c>
      <c r="J33" s="30">
        <f t="shared" si="6"/>
        <v>0.11023622047244094</v>
      </c>
      <c r="K33" s="30">
        <f t="shared" si="9"/>
        <v>0.7142857142857143</v>
      </c>
      <c r="L33" s="30">
        <f t="shared" si="10"/>
        <v>1.3333333333333333</v>
      </c>
      <c r="M33" s="30">
        <f t="shared" si="7"/>
        <v>2.3809523809523808E-2</v>
      </c>
      <c r="N33" s="36">
        <f t="shared" si="8"/>
        <v>6.7226890756302518E-2</v>
      </c>
    </row>
    <row r="34" spans="1:14" ht="25.5" x14ac:dyDescent="0.2">
      <c r="A34" s="23"/>
      <c r="B34" s="25" t="s">
        <v>25</v>
      </c>
      <c r="C34" s="35">
        <v>0</v>
      </c>
      <c r="D34" s="29">
        <v>1</v>
      </c>
      <c r="E34" s="29">
        <v>0</v>
      </c>
      <c r="F34" s="29">
        <v>0</v>
      </c>
      <c r="G34" s="30" t="str">
        <f t="shared" si="3"/>
        <v/>
      </c>
      <c r="H34" s="30">
        <f t="shared" si="4"/>
        <v>8.4033613445378148E-3</v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>
        <f t="shared" si="10"/>
        <v>-1</v>
      </c>
      <c r="M34" s="30" t="str">
        <f t="shared" si="7"/>
        <v/>
      </c>
      <c r="N34" s="36">
        <f t="shared" si="8"/>
        <v>-8.4033613445378148E-3</v>
      </c>
    </row>
    <row r="35" spans="1:14" x14ac:dyDescent="0.2">
      <c r="A35" s="23"/>
      <c r="B35" s="25" t="s">
        <v>26</v>
      </c>
      <c r="C35" s="35">
        <v>0</v>
      </c>
      <c r="D35" s="29">
        <v>0</v>
      </c>
      <c r="E35" s="29">
        <v>1</v>
      </c>
      <c r="F35" s="29">
        <v>1</v>
      </c>
      <c r="G35" s="30" t="str">
        <f t="shared" si="3"/>
        <v/>
      </c>
      <c r="H35" s="30" t="str">
        <f t="shared" si="4"/>
        <v/>
      </c>
      <c r="I35" s="30">
        <f t="shared" si="5"/>
        <v>9.433962264150943E-3</v>
      </c>
      <c r="J35" s="30">
        <f t="shared" si="6"/>
        <v>7.874015748031496E-3</v>
      </c>
      <c r="K35" s="30">
        <f t="shared" si="9"/>
        <v>1</v>
      </c>
      <c r="L35" s="30">
        <f t="shared" si="10"/>
        <v>1</v>
      </c>
      <c r="M35" s="30" t="str">
        <f t="shared" si="7"/>
        <v/>
      </c>
      <c r="N35" s="36" t="str">
        <f t="shared" si="8"/>
        <v/>
      </c>
    </row>
    <row r="36" spans="1:14" x14ac:dyDescent="0.2">
      <c r="A36" s="23"/>
      <c r="B36" s="25" t="s">
        <v>27</v>
      </c>
      <c r="C36" s="35">
        <v>0</v>
      </c>
      <c r="D36" s="29">
        <v>1</v>
      </c>
      <c r="E36" s="29">
        <v>0</v>
      </c>
      <c r="F36" s="29">
        <v>2</v>
      </c>
      <c r="G36" s="30" t="str">
        <f t="shared" si="3"/>
        <v/>
      </c>
      <c r="H36" s="30">
        <f t="shared" si="4"/>
        <v>8.4033613445378148E-3</v>
      </c>
      <c r="I36" s="30" t="str">
        <f t="shared" si="5"/>
        <v/>
      </c>
      <c r="J36" s="30">
        <f t="shared" si="6"/>
        <v>1.5748031496062992E-2</v>
      </c>
      <c r="K36" s="30" t="str">
        <f t="shared" si="9"/>
        <v xml:space="preserve"> </v>
      </c>
      <c r="L36" s="30">
        <f t="shared" si="10"/>
        <v>1</v>
      </c>
      <c r="M36" s="30" t="str">
        <f t="shared" si="7"/>
        <v/>
      </c>
      <c r="N36" s="36">
        <f t="shared" si="8"/>
        <v>8.4033613445378148E-3</v>
      </c>
    </row>
    <row r="37" spans="1:14" x14ac:dyDescent="0.2">
      <c r="A37" s="23"/>
      <c r="B37" s="25" t="s">
        <v>28</v>
      </c>
      <c r="C37" s="35">
        <v>0</v>
      </c>
      <c r="D37" s="29">
        <v>0</v>
      </c>
      <c r="E37" s="29">
        <v>0</v>
      </c>
      <c r="F37" s="29">
        <v>1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>
        <f t="shared" si="6"/>
        <v>7.874015748031496E-3</v>
      </c>
      <c r="K37" s="30" t="str">
        <f t="shared" si="9"/>
        <v xml:space="preserve"> </v>
      </c>
      <c r="L37" s="30">
        <f t="shared" si="10"/>
        <v>1</v>
      </c>
      <c r="M37" s="30" t="str">
        <f t="shared" si="7"/>
        <v/>
      </c>
      <c r="N37" s="36" t="str">
        <f t="shared" si="8"/>
        <v/>
      </c>
    </row>
    <row r="38" spans="1:14" x14ac:dyDescent="0.2">
      <c r="A38" s="23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23"/>
      <c r="B39" s="25" t="s">
        <v>30</v>
      </c>
      <c r="C39" s="35">
        <v>2</v>
      </c>
      <c r="D39" s="29">
        <v>0</v>
      </c>
      <c r="E39" s="29">
        <v>5</v>
      </c>
      <c r="F39" s="29">
        <v>6</v>
      </c>
      <c r="G39" s="30">
        <f t="shared" si="3"/>
        <v>9.5238095238095247E-3</v>
      </c>
      <c r="H39" s="30" t="str">
        <f t="shared" si="4"/>
        <v/>
      </c>
      <c r="I39" s="30">
        <f t="shared" si="5"/>
        <v>4.716981132075472E-2</v>
      </c>
      <c r="J39" s="30">
        <f t="shared" si="6"/>
        <v>4.7244094488188976E-2</v>
      </c>
      <c r="K39" s="30">
        <f t="shared" si="9"/>
        <v>1.5</v>
      </c>
      <c r="L39" s="30">
        <f t="shared" si="10"/>
        <v>1</v>
      </c>
      <c r="M39" s="30">
        <f t="shared" si="7"/>
        <v>1.4285714285714287E-2</v>
      </c>
      <c r="N39" s="36" t="str">
        <f t="shared" si="8"/>
        <v/>
      </c>
    </row>
    <row r="40" spans="1:14" ht="25.5" x14ac:dyDescent="0.2">
      <c r="A40" s="23"/>
      <c r="B40" s="25" t="s">
        <v>31</v>
      </c>
      <c r="C40" s="35">
        <v>0</v>
      </c>
      <c r="D40" s="29">
        <v>0</v>
      </c>
      <c r="E40" s="29">
        <v>0</v>
      </c>
      <c r="F40" s="29">
        <v>0</v>
      </c>
      <c r="G40" s="30" t="str">
        <f t="shared" si="3"/>
        <v/>
      </c>
      <c r="H40" s="30" t="str">
        <f t="shared" si="4"/>
        <v/>
      </c>
      <c r="I40" s="30" t="str">
        <f t="shared" si="5"/>
        <v/>
      </c>
      <c r="J40" s="30" t="str">
        <f t="shared" si="6"/>
        <v/>
      </c>
      <c r="K40" s="30" t="str">
        <f t="shared" si="9"/>
        <v xml:space="preserve"> </v>
      </c>
      <c r="L40" s="30" t="str">
        <f t="shared" si="10"/>
        <v xml:space="preserve"> </v>
      </c>
      <c r="M40" s="30" t="str">
        <f t="shared" si="7"/>
        <v/>
      </c>
      <c r="N40" s="36" t="str">
        <f t="shared" si="8"/>
        <v/>
      </c>
    </row>
    <row r="41" spans="1:14" ht="25.5" x14ac:dyDescent="0.2">
      <c r="A41" s="23"/>
      <c r="B41" s="25" t="s">
        <v>32</v>
      </c>
      <c r="C41" s="35">
        <v>0</v>
      </c>
      <c r="D41" s="29">
        <v>3</v>
      </c>
      <c r="E41" s="29">
        <v>1</v>
      </c>
      <c r="F41" s="29">
        <v>1</v>
      </c>
      <c r="G41" s="30" t="str">
        <f t="shared" si="3"/>
        <v/>
      </c>
      <c r="H41" s="30">
        <f t="shared" si="4"/>
        <v>2.5210084033613446E-2</v>
      </c>
      <c r="I41" s="30">
        <f t="shared" si="5"/>
        <v>9.433962264150943E-3</v>
      </c>
      <c r="J41" s="30">
        <f t="shared" si="6"/>
        <v>7.874015748031496E-3</v>
      </c>
      <c r="K41" s="30">
        <f t="shared" si="9"/>
        <v>1</v>
      </c>
      <c r="L41" s="30">
        <f t="shared" si="10"/>
        <v>-0.66666666666666663</v>
      </c>
      <c r="M41" s="30" t="str">
        <f t="shared" si="7"/>
        <v/>
      </c>
      <c r="N41" s="36">
        <f t="shared" si="8"/>
        <v>-1.680672268907563E-2</v>
      </c>
    </row>
    <row r="42" spans="1:14" x14ac:dyDescent="0.2">
      <c r="A42" s="23"/>
      <c r="B42" s="25" t="s">
        <v>33</v>
      </c>
      <c r="C42" s="35">
        <v>0</v>
      </c>
      <c r="D42" s="29">
        <v>1</v>
      </c>
      <c r="E42" s="29">
        <v>3</v>
      </c>
      <c r="F42" s="29">
        <v>3</v>
      </c>
      <c r="G42" s="30" t="str">
        <f t="shared" si="3"/>
        <v/>
      </c>
      <c r="H42" s="30">
        <f t="shared" si="4"/>
        <v>8.4033613445378148E-3</v>
      </c>
      <c r="I42" s="30">
        <f t="shared" si="5"/>
        <v>2.8301886792452831E-2</v>
      </c>
      <c r="J42" s="30">
        <f t="shared" si="6"/>
        <v>2.3622047244094488E-2</v>
      </c>
      <c r="K42" s="30">
        <f t="shared" si="9"/>
        <v>1</v>
      </c>
      <c r="L42" s="30">
        <f t="shared" si="10"/>
        <v>2</v>
      </c>
      <c r="M42" s="30" t="str">
        <f t="shared" si="7"/>
        <v/>
      </c>
      <c r="N42" s="36">
        <f t="shared" si="8"/>
        <v>1.680672268907563E-2</v>
      </c>
    </row>
    <row r="43" spans="1:14" ht="26.25" customHeight="1" x14ac:dyDescent="0.2">
      <c r="A43" s="23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23"/>
      <c r="B44" s="25" t="s">
        <v>35</v>
      </c>
      <c r="C44" s="35">
        <v>0</v>
      </c>
      <c r="D44" s="29">
        <v>0</v>
      </c>
      <c r="E44" s="29">
        <v>1</v>
      </c>
      <c r="F44" s="29">
        <v>0</v>
      </c>
      <c r="G44" s="30" t="str">
        <f t="shared" si="3"/>
        <v/>
      </c>
      <c r="H44" s="30" t="str">
        <f t="shared" si="4"/>
        <v/>
      </c>
      <c r="I44" s="30">
        <f t="shared" si="5"/>
        <v>9.433962264150943E-3</v>
      </c>
      <c r="J44" s="30" t="str">
        <f t="shared" si="6"/>
        <v/>
      </c>
      <c r="K44" s="30">
        <f t="shared" si="9"/>
        <v>1</v>
      </c>
      <c r="L44" s="30" t="str">
        <f t="shared" si="10"/>
        <v xml:space="preserve"> </v>
      </c>
      <c r="M44" s="30" t="str">
        <f t="shared" si="7"/>
        <v/>
      </c>
      <c r="N44" s="36" t="str">
        <f t="shared" si="8"/>
        <v/>
      </c>
    </row>
    <row r="45" spans="1:14" x14ac:dyDescent="0.2">
      <c r="A45" s="23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23"/>
      <c r="B46" s="25" t="s">
        <v>37</v>
      </c>
      <c r="C46" s="35">
        <v>0</v>
      </c>
      <c r="D46" s="29">
        <v>0</v>
      </c>
      <c r="E46" s="29">
        <v>0</v>
      </c>
      <c r="F46" s="29">
        <v>1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>
        <f t="shared" si="6"/>
        <v>7.874015748031496E-3</v>
      </c>
      <c r="K46" s="30" t="str">
        <f t="shared" si="9"/>
        <v xml:space="preserve"> </v>
      </c>
      <c r="L46" s="30">
        <f t="shared" si="10"/>
        <v>1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23"/>
      <c r="B47" s="25" t="s">
        <v>38</v>
      </c>
      <c r="C47" s="35">
        <v>0</v>
      </c>
      <c r="D47" s="29">
        <v>1</v>
      </c>
      <c r="E47" s="29">
        <v>0</v>
      </c>
      <c r="F47" s="29">
        <v>0</v>
      </c>
      <c r="G47" s="30" t="str">
        <f t="shared" si="3"/>
        <v/>
      </c>
      <c r="H47" s="30">
        <f t="shared" si="4"/>
        <v>8.4033613445378148E-3</v>
      </c>
      <c r="I47" s="30" t="str">
        <f t="shared" si="5"/>
        <v/>
      </c>
      <c r="J47" s="30" t="str">
        <f t="shared" si="6"/>
        <v/>
      </c>
      <c r="K47" s="30" t="str">
        <f t="shared" si="9"/>
        <v xml:space="preserve"> </v>
      </c>
      <c r="L47" s="30">
        <f t="shared" si="10"/>
        <v>-1</v>
      </c>
      <c r="M47" s="30" t="str">
        <f t="shared" si="7"/>
        <v/>
      </c>
      <c r="N47" s="36">
        <f t="shared" si="8"/>
        <v>-8.4033613445378148E-3</v>
      </c>
    </row>
    <row r="48" spans="1:14" ht="25.5" x14ac:dyDescent="0.2">
      <c r="A48" s="23"/>
      <c r="B48" s="25" t="s">
        <v>39</v>
      </c>
      <c r="C48" s="35">
        <v>1</v>
      </c>
      <c r="D48" s="29">
        <v>1</v>
      </c>
      <c r="E48" s="29">
        <v>0</v>
      </c>
      <c r="F48" s="29">
        <v>0</v>
      </c>
      <c r="G48" s="30">
        <f t="shared" si="3"/>
        <v>4.7619047619047623E-3</v>
      </c>
      <c r="H48" s="30">
        <f t="shared" si="4"/>
        <v>8.4033613445378148E-3</v>
      </c>
      <c r="I48" s="30" t="str">
        <f t="shared" si="5"/>
        <v/>
      </c>
      <c r="J48" s="30" t="str">
        <f t="shared" si="6"/>
        <v/>
      </c>
      <c r="K48" s="30">
        <f t="shared" si="9"/>
        <v>-1</v>
      </c>
      <c r="L48" s="30">
        <f t="shared" si="10"/>
        <v>-1</v>
      </c>
      <c r="M48" s="30">
        <f t="shared" si="7"/>
        <v>-4.7619047619047623E-3</v>
      </c>
      <c r="N48" s="36">
        <f t="shared" si="8"/>
        <v>-8.4033613445378148E-3</v>
      </c>
    </row>
    <row r="49" spans="1:14" ht="25.5" x14ac:dyDescent="0.2">
      <c r="A49" s="23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23"/>
      <c r="B50" s="25" t="s">
        <v>41</v>
      </c>
      <c r="C50" s="35">
        <v>0</v>
      </c>
      <c r="D50" s="29">
        <v>1</v>
      </c>
      <c r="E50" s="29">
        <v>0</v>
      </c>
      <c r="F50" s="29">
        <v>0</v>
      </c>
      <c r="G50" s="30" t="str">
        <f t="shared" si="3"/>
        <v/>
      </c>
      <c r="H50" s="30">
        <f t="shared" si="4"/>
        <v>8.4033613445378148E-3</v>
      </c>
      <c r="I50" s="30" t="str">
        <f t="shared" si="5"/>
        <v/>
      </c>
      <c r="J50" s="30" t="str">
        <f t="shared" si="6"/>
        <v/>
      </c>
      <c r="K50" s="30" t="str">
        <f t="shared" si="9"/>
        <v xml:space="preserve"> </v>
      </c>
      <c r="L50" s="30">
        <f t="shared" si="10"/>
        <v>-1</v>
      </c>
      <c r="M50" s="30" t="str">
        <f t="shared" si="7"/>
        <v/>
      </c>
      <c r="N50" s="36">
        <f t="shared" si="8"/>
        <v>-8.4033613445378148E-3</v>
      </c>
    </row>
    <row r="51" spans="1:14" ht="25.5" x14ac:dyDescent="0.2">
      <c r="A51" s="23"/>
      <c r="B51" s="25" t="s">
        <v>42</v>
      </c>
      <c r="C51" s="35">
        <v>0</v>
      </c>
      <c r="D51" s="29">
        <v>1</v>
      </c>
      <c r="E51" s="29">
        <v>0</v>
      </c>
      <c r="F51" s="29">
        <v>2</v>
      </c>
      <c r="G51" s="30" t="str">
        <f t="shared" si="3"/>
        <v/>
      </c>
      <c r="H51" s="30">
        <f t="shared" si="4"/>
        <v>8.4033613445378148E-3</v>
      </c>
      <c r="I51" s="30" t="str">
        <f t="shared" si="5"/>
        <v/>
      </c>
      <c r="J51" s="30">
        <f t="shared" si="6"/>
        <v>1.5748031496062992E-2</v>
      </c>
      <c r="K51" s="30" t="str">
        <f t="shared" si="9"/>
        <v xml:space="preserve"> </v>
      </c>
      <c r="L51" s="30">
        <f t="shared" si="10"/>
        <v>1</v>
      </c>
      <c r="M51" s="30" t="str">
        <f t="shared" si="7"/>
        <v/>
      </c>
      <c r="N51" s="36">
        <f t="shared" si="8"/>
        <v>8.4033613445378148E-3</v>
      </c>
    </row>
    <row r="52" spans="1:14" ht="25.5" x14ac:dyDescent="0.2">
      <c r="A52" s="23"/>
      <c r="B52" s="25" t="s">
        <v>43</v>
      </c>
      <c r="C52" s="35">
        <v>0</v>
      </c>
      <c r="D52" s="29">
        <v>1</v>
      </c>
      <c r="E52" s="29">
        <v>2</v>
      </c>
      <c r="F52" s="29">
        <v>0</v>
      </c>
      <c r="G52" s="30" t="str">
        <f t="shared" si="3"/>
        <v/>
      </c>
      <c r="H52" s="30">
        <f t="shared" si="4"/>
        <v>8.4033613445378148E-3</v>
      </c>
      <c r="I52" s="30">
        <f t="shared" si="5"/>
        <v>1.8867924528301886E-2</v>
      </c>
      <c r="J52" s="30" t="str">
        <f t="shared" si="6"/>
        <v/>
      </c>
      <c r="K52" s="30">
        <f t="shared" si="9"/>
        <v>1</v>
      </c>
      <c r="L52" s="30">
        <f t="shared" si="10"/>
        <v>-1</v>
      </c>
      <c r="M52" s="30" t="str">
        <f t="shared" si="7"/>
        <v/>
      </c>
      <c r="N52" s="36">
        <f t="shared" si="8"/>
        <v>-8.4033613445378148E-3</v>
      </c>
    </row>
    <row r="53" spans="1:14" x14ac:dyDescent="0.2">
      <c r="A53" s="23"/>
      <c r="B53" s="25" t="s">
        <v>44</v>
      </c>
      <c r="C53" s="35">
        <v>7</v>
      </c>
      <c r="D53" s="29">
        <v>5</v>
      </c>
      <c r="E53" s="29">
        <v>15</v>
      </c>
      <c r="F53" s="29">
        <v>14</v>
      </c>
      <c r="G53" s="30">
        <f t="shared" si="3"/>
        <v>3.3333333333333333E-2</v>
      </c>
      <c r="H53" s="30">
        <f t="shared" si="4"/>
        <v>4.2016806722689079E-2</v>
      </c>
      <c r="I53" s="30">
        <f t="shared" si="5"/>
        <v>0.14150943396226415</v>
      </c>
      <c r="J53" s="30">
        <f t="shared" si="6"/>
        <v>0.11023622047244094</v>
      </c>
      <c r="K53" s="30">
        <f t="shared" si="9"/>
        <v>1.1428571428571428</v>
      </c>
      <c r="L53" s="30">
        <f t="shared" si="10"/>
        <v>1.8</v>
      </c>
      <c r="M53" s="30">
        <f t="shared" si="7"/>
        <v>3.8095238095238092E-2</v>
      </c>
      <c r="N53" s="36">
        <f t="shared" si="8"/>
        <v>7.5630252100840345E-2</v>
      </c>
    </row>
    <row r="54" spans="1:14" x14ac:dyDescent="0.2">
      <c r="A54" s="23"/>
      <c r="B54" s="25" t="s">
        <v>45</v>
      </c>
      <c r="C54" s="35">
        <v>7</v>
      </c>
      <c r="D54" s="29">
        <v>9</v>
      </c>
      <c r="E54" s="29">
        <v>2</v>
      </c>
      <c r="F54" s="29">
        <v>2</v>
      </c>
      <c r="G54" s="30">
        <f t="shared" ref="G54:G73" si="11">+IF(C54=0,"",C54/C$22)</f>
        <v>3.3333333333333333E-2</v>
      </c>
      <c r="H54" s="30">
        <f t="shared" ref="H54:H73" si="12">+IF(D54=0,"",D54/D$22)</f>
        <v>7.5630252100840331E-2</v>
      </c>
      <c r="I54" s="30">
        <f t="shared" ref="I54:I73" si="13">+IF(E54=0,"",E54/E$22)</f>
        <v>1.8867924528301886E-2</v>
      </c>
      <c r="J54" s="30">
        <f t="shared" ref="J54:J73" si="14">+IF(F54=0,"",F54/F$22)</f>
        <v>1.5748031496062992E-2</v>
      </c>
      <c r="K54" s="30">
        <f t="shared" si="9"/>
        <v>-0.7142857142857143</v>
      </c>
      <c r="L54" s="30">
        <f t="shared" si="10"/>
        <v>-0.77777777777777779</v>
      </c>
      <c r="M54" s="30">
        <f t="shared" ref="M54:M73" si="15">+IF(OR(AND(G54=""),(K54="")),"",G54*K54)</f>
        <v>-2.3809523809523808E-2</v>
      </c>
      <c r="N54" s="36">
        <f t="shared" ref="N54:N73" si="16">+IF(OR(AND(H54=""),(L54="")),"",H54*L54)</f>
        <v>-5.8823529411764705E-2</v>
      </c>
    </row>
    <row r="55" spans="1:14" x14ac:dyDescent="0.2">
      <c r="A55" s="23"/>
      <c r="B55" s="25" t="s">
        <v>46</v>
      </c>
      <c r="C55" s="35">
        <v>0</v>
      </c>
      <c r="D55" s="29">
        <v>0</v>
      </c>
      <c r="E55" s="29">
        <v>0</v>
      </c>
      <c r="F55" s="29">
        <v>0</v>
      </c>
      <c r="G55" s="30" t="str">
        <f t="shared" si="11"/>
        <v/>
      </c>
      <c r="H55" s="30" t="str">
        <f t="shared" si="12"/>
        <v/>
      </c>
      <c r="I55" s="30" t="str">
        <f t="shared" si="13"/>
        <v/>
      </c>
      <c r="J55" s="30" t="str">
        <f t="shared" si="14"/>
        <v/>
      </c>
      <c r="K55" s="30" t="str">
        <f t="shared" ref="K55:K73" si="17">+IF(AND(C55=0,E55=0)," ",IF(C55=0,1,IF(E55=0,-1,(E55-C55)/C55)))</f>
        <v xml:space="preserve"> </v>
      </c>
      <c r="L55" s="30" t="str">
        <f t="shared" ref="L55:L73" si="18">+IF(AND(D55=0,F55=0)," ",IF(D55=0,1,IF(F55=0,-1,(F55-D55)/D55)))</f>
        <v xml:space="preserve"> </v>
      </c>
      <c r="M55" s="30" t="str">
        <f t="shared" si="15"/>
        <v/>
      </c>
      <c r="N55" s="36" t="str">
        <f t="shared" si="16"/>
        <v/>
      </c>
    </row>
    <row r="56" spans="1:14" x14ac:dyDescent="0.2">
      <c r="A56" s="23"/>
      <c r="B56" s="25" t="s">
        <v>47</v>
      </c>
      <c r="C56" s="35">
        <v>0</v>
      </c>
      <c r="D56" s="29">
        <v>1</v>
      </c>
      <c r="E56" s="29">
        <v>2</v>
      </c>
      <c r="F56" s="29">
        <v>0</v>
      </c>
      <c r="G56" s="30" t="str">
        <f t="shared" si="11"/>
        <v/>
      </c>
      <c r="H56" s="30">
        <f t="shared" si="12"/>
        <v>8.4033613445378148E-3</v>
      </c>
      <c r="I56" s="30">
        <f t="shared" si="13"/>
        <v>1.8867924528301886E-2</v>
      </c>
      <c r="J56" s="30" t="str">
        <f t="shared" si="14"/>
        <v/>
      </c>
      <c r="K56" s="30">
        <f t="shared" si="17"/>
        <v>1</v>
      </c>
      <c r="L56" s="30">
        <f t="shared" si="18"/>
        <v>-1</v>
      </c>
      <c r="M56" s="30" t="str">
        <f t="shared" si="15"/>
        <v/>
      </c>
      <c r="N56" s="36">
        <f t="shared" si="16"/>
        <v>-8.4033613445378148E-3</v>
      </c>
    </row>
    <row r="57" spans="1:14" x14ac:dyDescent="0.2">
      <c r="A57" s="23"/>
      <c r="B57" s="25" t="s">
        <v>48</v>
      </c>
      <c r="C57" s="35">
        <v>51</v>
      </c>
      <c r="D57" s="29">
        <v>48</v>
      </c>
      <c r="E57" s="29">
        <v>7</v>
      </c>
      <c r="F57" s="29">
        <v>9</v>
      </c>
      <c r="G57" s="30">
        <f t="shared" si="11"/>
        <v>0.24285714285714285</v>
      </c>
      <c r="H57" s="30">
        <f t="shared" si="12"/>
        <v>0.40336134453781514</v>
      </c>
      <c r="I57" s="30">
        <f t="shared" si="13"/>
        <v>6.6037735849056603E-2</v>
      </c>
      <c r="J57" s="30">
        <f t="shared" si="14"/>
        <v>7.0866141732283464E-2</v>
      </c>
      <c r="K57" s="30">
        <f t="shared" si="17"/>
        <v>-0.86274509803921573</v>
      </c>
      <c r="L57" s="30">
        <f t="shared" si="18"/>
        <v>-0.8125</v>
      </c>
      <c r="M57" s="30">
        <f t="shared" si="15"/>
        <v>-0.20952380952380953</v>
      </c>
      <c r="N57" s="36">
        <f t="shared" si="16"/>
        <v>-0.32773109243697479</v>
      </c>
    </row>
    <row r="58" spans="1:14" x14ac:dyDescent="0.2">
      <c r="A58" s="23"/>
      <c r="B58" s="25" t="s">
        <v>49</v>
      </c>
      <c r="C58" s="35">
        <v>1</v>
      </c>
      <c r="D58" s="29">
        <v>4</v>
      </c>
      <c r="E58" s="29">
        <v>1</v>
      </c>
      <c r="F58" s="29">
        <v>5</v>
      </c>
      <c r="G58" s="30">
        <f t="shared" si="11"/>
        <v>4.7619047619047623E-3</v>
      </c>
      <c r="H58" s="30">
        <f t="shared" si="12"/>
        <v>3.3613445378151259E-2</v>
      </c>
      <c r="I58" s="30">
        <f t="shared" si="13"/>
        <v>9.433962264150943E-3</v>
      </c>
      <c r="J58" s="30">
        <f t="shared" si="14"/>
        <v>3.937007874015748E-2</v>
      </c>
      <c r="K58" s="30">
        <f t="shared" si="17"/>
        <v>0</v>
      </c>
      <c r="L58" s="30">
        <f t="shared" si="18"/>
        <v>0.25</v>
      </c>
      <c r="M58" s="30">
        <f t="shared" si="15"/>
        <v>0</v>
      </c>
      <c r="N58" s="36">
        <f t="shared" si="16"/>
        <v>8.4033613445378148E-3</v>
      </c>
    </row>
    <row r="59" spans="1:14" x14ac:dyDescent="0.2">
      <c r="A59" s="23"/>
      <c r="B59" s="25" t="s">
        <v>50</v>
      </c>
      <c r="C59" s="35">
        <v>0</v>
      </c>
      <c r="D59" s="29">
        <v>0</v>
      </c>
      <c r="E59" s="29">
        <v>0</v>
      </c>
      <c r="F59" s="29">
        <v>3</v>
      </c>
      <c r="G59" s="30" t="str">
        <f t="shared" si="11"/>
        <v/>
      </c>
      <c r="H59" s="30" t="str">
        <f t="shared" si="12"/>
        <v/>
      </c>
      <c r="I59" s="30" t="str">
        <f t="shared" si="13"/>
        <v/>
      </c>
      <c r="J59" s="30">
        <f t="shared" si="14"/>
        <v>2.3622047244094488E-2</v>
      </c>
      <c r="K59" s="30" t="str">
        <f t="shared" si="17"/>
        <v xml:space="preserve"> </v>
      </c>
      <c r="L59" s="30">
        <f t="shared" si="18"/>
        <v>1</v>
      </c>
      <c r="M59" s="30" t="str">
        <f t="shared" si="15"/>
        <v/>
      </c>
      <c r="N59" s="36" t="str">
        <f t="shared" si="16"/>
        <v/>
      </c>
    </row>
    <row r="60" spans="1:14" x14ac:dyDescent="0.2">
      <c r="A60" s="23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23"/>
      <c r="B61" s="25" t="s">
        <v>52</v>
      </c>
      <c r="C61" s="35">
        <v>0</v>
      </c>
      <c r="D61" s="29">
        <v>0</v>
      </c>
      <c r="E61" s="29">
        <v>0</v>
      </c>
      <c r="F61" s="29">
        <v>0</v>
      </c>
      <c r="G61" s="30" t="str">
        <f t="shared" si="11"/>
        <v/>
      </c>
      <c r="H61" s="30" t="str">
        <f t="shared" si="12"/>
        <v/>
      </c>
      <c r="I61" s="30" t="str">
        <f t="shared" si="13"/>
        <v/>
      </c>
      <c r="J61" s="30" t="str">
        <f t="shared" si="14"/>
        <v/>
      </c>
      <c r="K61" s="30" t="str">
        <f t="shared" si="17"/>
        <v xml:space="preserve"> </v>
      </c>
      <c r="L61" s="30" t="str">
        <f t="shared" si="18"/>
        <v xml:space="preserve"> </v>
      </c>
      <c r="M61" s="30" t="str">
        <f t="shared" si="15"/>
        <v/>
      </c>
      <c r="N61" s="36" t="str">
        <f t="shared" si="16"/>
        <v/>
      </c>
    </row>
    <row r="62" spans="1:14" x14ac:dyDescent="0.2">
      <c r="A62" s="23"/>
      <c r="B62" s="25" t="s">
        <v>53</v>
      </c>
      <c r="C62" s="35">
        <v>98</v>
      </c>
      <c r="D62" s="29">
        <v>2</v>
      </c>
      <c r="E62" s="29">
        <v>2</v>
      </c>
      <c r="F62" s="29">
        <v>1</v>
      </c>
      <c r="G62" s="30">
        <f t="shared" si="11"/>
        <v>0.46666666666666667</v>
      </c>
      <c r="H62" s="30">
        <f t="shared" si="12"/>
        <v>1.680672268907563E-2</v>
      </c>
      <c r="I62" s="30">
        <f t="shared" si="13"/>
        <v>1.8867924528301886E-2</v>
      </c>
      <c r="J62" s="30">
        <f t="shared" si="14"/>
        <v>7.874015748031496E-3</v>
      </c>
      <c r="K62" s="30">
        <f t="shared" si="17"/>
        <v>-0.97959183673469385</v>
      </c>
      <c r="L62" s="30">
        <f t="shared" si="18"/>
        <v>-0.5</v>
      </c>
      <c r="M62" s="30">
        <f t="shared" si="15"/>
        <v>-0.45714285714285713</v>
      </c>
      <c r="N62" s="36">
        <f t="shared" si="16"/>
        <v>-8.4033613445378148E-3</v>
      </c>
    </row>
    <row r="63" spans="1:14" ht="25.5" x14ac:dyDescent="0.2">
      <c r="A63" s="23"/>
      <c r="B63" s="25" t="s">
        <v>54</v>
      </c>
      <c r="C63" s="35">
        <v>0</v>
      </c>
      <c r="D63" s="29">
        <v>0</v>
      </c>
      <c r="E63" s="29">
        <v>0</v>
      </c>
      <c r="F63" s="29">
        <v>0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 t="str">
        <f t="shared" si="18"/>
        <v xml:space="preserve"> 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23"/>
      <c r="B64" s="25" t="s">
        <v>55</v>
      </c>
      <c r="C64" s="35">
        <v>0</v>
      </c>
      <c r="D64" s="29">
        <v>2</v>
      </c>
      <c r="E64" s="29">
        <v>3</v>
      </c>
      <c r="F64" s="29">
        <v>5</v>
      </c>
      <c r="G64" s="30" t="str">
        <f t="shared" si="11"/>
        <v/>
      </c>
      <c r="H64" s="30">
        <f t="shared" si="12"/>
        <v>1.680672268907563E-2</v>
      </c>
      <c r="I64" s="30">
        <f t="shared" si="13"/>
        <v>2.8301886792452831E-2</v>
      </c>
      <c r="J64" s="30">
        <f t="shared" si="14"/>
        <v>3.937007874015748E-2</v>
      </c>
      <c r="K64" s="30">
        <f t="shared" si="17"/>
        <v>1</v>
      </c>
      <c r="L64" s="30">
        <f t="shared" si="18"/>
        <v>1.5</v>
      </c>
      <c r="M64" s="30" t="str">
        <f t="shared" si="15"/>
        <v/>
      </c>
      <c r="N64" s="36">
        <f t="shared" si="16"/>
        <v>2.5210084033613446E-2</v>
      </c>
    </row>
    <row r="65" spans="1:14" x14ac:dyDescent="0.2">
      <c r="A65" s="23"/>
      <c r="B65" s="25" t="s">
        <v>56</v>
      </c>
      <c r="C65" s="35">
        <v>1</v>
      </c>
      <c r="D65" s="29">
        <v>3</v>
      </c>
      <c r="E65" s="29">
        <v>1</v>
      </c>
      <c r="F65" s="29">
        <v>0</v>
      </c>
      <c r="G65" s="30">
        <f t="shared" si="11"/>
        <v>4.7619047619047623E-3</v>
      </c>
      <c r="H65" s="30">
        <f t="shared" si="12"/>
        <v>2.5210084033613446E-2</v>
      </c>
      <c r="I65" s="30">
        <f t="shared" si="13"/>
        <v>9.433962264150943E-3</v>
      </c>
      <c r="J65" s="30" t="str">
        <f t="shared" si="14"/>
        <v/>
      </c>
      <c r="K65" s="30">
        <f t="shared" si="17"/>
        <v>0</v>
      </c>
      <c r="L65" s="30">
        <f t="shared" si="18"/>
        <v>-1</v>
      </c>
      <c r="M65" s="30">
        <f t="shared" si="15"/>
        <v>0</v>
      </c>
      <c r="N65" s="36">
        <f t="shared" si="16"/>
        <v>-2.5210084033613446E-2</v>
      </c>
    </row>
    <row r="66" spans="1:14" x14ac:dyDescent="0.2">
      <c r="A66" s="23"/>
      <c r="B66" s="25" t="s">
        <v>57</v>
      </c>
      <c r="C66" s="35">
        <v>0</v>
      </c>
      <c r="D66" s="29">
        <v>0</v>
      </c>
      <c r="E66" s="29">
        <v>0</v>
      </c>
      <c r="F66" s="29">
        <v>1</v>
      </c>
      <c r="G66" s="30" t="str">
        <f t="shared" si="11"/>
        <v/>
      </c>
      <c r="H66" s="30" t="str">
        <f t="shared" si="12"/>
        <v/>
      </c>
      <c r="I66" s="30" t="str">
        <f t="shared" si="13"/>
        <v/>
      </c>
      <c r="J66" s="30">
        <f t="shared" si="14"/>
        <v>7.874015748031496E-3</v>
      </c>
      <c r="K66" s="30" t="str">
        <f t="shared" si="17"/>
        <v xml:space="preserve"> </v>
      </c>
      <c r="L66" s="30">
        <f t="shared" si="18"/>
        <v>1</v>
      </c>
      <c r="M66" s="30" t="str">
        <f t="shared" si="15"/>
        <v/>
      </c>
      <c r="N66" s="36" t="str">
        <f t="shared" si="16"/>
        <v/>
      </c>
    </row>
    <row r="67" spans="1:14" x14ac:dyDescent="0.2">
      <c r="A67" s="23"/>
      <c r="B67" s="25" t="s">
        <v>58</v>
      </c>
      <c r="C67" s="35">
        <v>28</v>
      </c>
      <c r="D67" s="29">
        <v>22</v>
      </c>
      <c r="E67" s="29">
        <v>36</v>
      </c>
      <c r="F67" s="29">
        <v>45</v>
      </c>
      <c r="G67" s="30">
        <f t="shared" si="11"/>
        <v>0.13333333333333333</v>
      </c>
      <c r="H67" s="30">
        <f t="shared" si="12"/>
        <v>0.18487394957983194</v>
      </c>
      <c r="I67" s="30">
        <f t="shared" si="13"/>
        <v>0.33962264150943394</v>
      </c>
      <c r="J67" s="30">
        <f t="shared" si="14"/>
        <v>0.3543307086614173</v>
      </c>
      <c r="K67" s="30">
        <f t="shared" si="17"/>
        <v>0.2857142857142857</v>
      </c>
      <c r="L67" s="30">
        <f t="shared" si="18"/>
        <v>1.0454545454545454</v>
      </c>
      <c r="M67" s="30">
        <f t="shared" si="15"/>
        <v>3.8095238095238092E-2</v>
      </c>
      <c r="N67" s="36">
        <f t="shared" si="16"/>
        <v>0.19327731092436976</v>
      </c>
    </row>
    <row r="68" spans="1:14" x14ac:dyDescent="0.2">
      <c r="A68" s="23"/>
      <c r="B68" s="25" t="s">
        <v>59</v>
      </c>
      <c r="C68" s="35">
        <v>1</v>
      </c>
      <c r="D68" s="29">
        <v>0</v>
      </c>
      <c r="E68" s="29">
        <v>0</v>
      </c>
      <c r="F68" s="29">
        <v>0</v>
      </c>
      <c r="G68" s="30">
        <f t="shared" si="11"/>
        <v>4.7619047619047623E-3</v>
      </c>
      <c r="H68" s="30" t="str">
        <f t="shared" si="12"/>
        <v/>
      </c>
      <c r="I68" s="30" t="str">
        <f t="shared" si="13"/>
        <v/>
      </c>
      <c r="J68" s="30" t="str">
        <f t="shared" si="14"/>
        <v/>
      </c>
      <c r="K68" s="30">
        <f t="shared" si="17"/>
        <v>-1</v>
      </c>
      <c r="L68" s="30" t="str">
        <f t="shared" si="18"/>
        <v xml:space="preserve"> </v>
      </c>
      <c r="M68" s="30">
        <f t="shared" si="15"/>
        <v>-4.7619047619047623E-3</v>
      </c>
      <c r="N68" s="36" t="str">
        <f t="shared" si="16"/>
        <v/>
      </c>
    </row>
    <row r="69" spans="1:14" x14ac:dyDescent="0.2">
      <c r="A69" s="23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23"/>
      <c r="B70" s="25" t="s">
        <v>61</v>
      </c>
      <c r="C70" s="35">
        <v>0</v>
      </c>
      <c r="D70" s="29">
        <v>1</v>
      </c>
      <c r="E70" s="29">
        <v>3</v>
      </c>
      <c r="F70" s="29">
        <v>5</v>
      </c>
      <c r="G70" s="30" t="str">
        <f t="shared" si="11"/>
        <v/>
      </c>
      <c r="H70" s="30">
        <f t="shared" si="12"/>
        <v>8.4033613445378148E-3</v>
      </c>
      <c r="I70" s="30">
        <f t="shared" si="13"/>
        <v>2.8301886792452831E-2</v>
      </c>
      <c r="J70" s="30">
        <f t="shared" si="14"/>
        <v>3.937007874015748E-2</v>
      </c>
      <c r="K70" s="30">
        <f t="shared" si="17"/>
        <v>1</v>
      </c>
      <c r="L70" s="30">
        <f t="shared" si="18"/>
        <v>4</v>
      </c>
      <c r="M70" s="30" t="str">
        <f t="shared" si="15"/>
        <v/>
      </c>
      <c r="N70" s="36">
        <f t="shared" si="16"/>
        <v>3.3613445378151259E-2</v>
      </c>
    </row>
    <row r="71" spans="1:14" x14ac:dyDescent="0.2">
      <c r="A71" s="23"/>
      <c r="B71" s="25" t="s">
        <v>62</v>
      </c>
      <c r="C71" s="35">
        <v>0</v>
      </c>
      <c r="D71" s="29">
        <v>0</v>
      </c>
      <c r="E71" s="29">
        <v>1</v>
      </c>
      <c r="F71" s="29">
        <v>0</v>
      </c>
      <c r="G71" s="30" t="str">
        <f t="shared" si="11"/>
        <v/>
      </c>
      <c r="H71" s="30" t="str">
        <f t="shared" si="12"/>
        <v/>
      </c>
      <c r="I71" s="30">
        <f t="shared" si="13"/>
        <v>9.433962264150943E-3</v>
      </c>
      <c r="J71" s="30" t="str">
        <f t="shared" si="14"/>
        <v/>
      </c>
      <c r="K71" s="30">
        <f t="shared" si="17"/>
        <v>1</v>
      </c>
      <c r="L71" s="30" t="str">
        <f t="shared" si="18"/>
        <v xml:space="preserve"> </v>
      </c>
      <c r="M71" s="30" t="str">
        <f t="shared" si="15"/>
        <v/>
      </c>
      <c r="N71" s="36" t="str">
        <f t="shared" si="16"/>
        <v/>
      </c>
    </row>
    <row r="72" spans="1:14" x14ac:dyDescent="0.2">
      <c r="A72" s="23"/>
      <c r="B72" s="25" t="s">
        <v>63</v>
      </c>
      <c r="C72" s="35">
        <v>0</v>
      </c>
      <c r="D72" s="29">
        <v>1</v>
      </c>
      <c r="E72" s="29">
        <v>0</v>
      </c>
      <c r="F72" s="29">
        <v>1</v>
      </c>
      <c r="G72" s="30" t="str">
        <f t="shared" si="11"/>
        <v/>
      </c>
      <c r="H72" s="30">
        <f t="shared" si="12"/>
        <v>8.4033613445378148E-3</v>
      </c>
      <c r="I72" s="30" t="str">
        <f t="shared" si="13"/>
        <v/>
      </c>
      <c r="J72" s="30">
        <f t="shared" si="14"/>
        <v>7.874015748031496E-3</v>
      </c>
      <c r="K72" s="30" t="str">
        <f t="shared" si="17"/>
        <v xml:space="preserve"> </v>
      </c>
      <c r="L72" s="30">
        <f t="shared" si="18"/>
        <v>0</v>
      </c>
      <c r="M72" s="30" t="str">
        <f t="shared" si="15"/>
        <v/>
      </c>
      <c r="N72" s="36">
        <f t="shared" si="16"/>
        <v>0</v>
      </c>
    </row>
    <row r="73" spans="1:14" ht="15.75" thickBot="1" x14ac:dyDescent="0.25">
      <c r="A73" s="23"/>
      <c r="B73" s="26" t="s">
        <v>64</v>
      </c>
      <c r="C73" s="37">
        <v>1</v>
      </c>
      <c r="D73" s="38">
        <v>1</v>
      </c>
      <c r="E73" s="38">
        <v>2</v>
      </c>
      <c r="F73" s="38">
        <v>1</v>
      </c>
      <c r="G73" s="39">
        <f t="shared" si="11"/>
        <v>4.7619047619047623E-3</v>
      </c>
      <c r="H73" s="39">
        <f t="shared" si="12"/>
        <v>8.4033613445378148E-3</v>
      </c>
      <c r="I73" s="39">
        <f t="shared" si="13"/>
        <v>1.8867924528301886E-2</v>
      </c>
      <c r="J73" s="39">
        <f t="shared" si="14"/>
        <v>7.874015748031496E-3</v>
      </c>
      <c r="K73" s="39">
        <f t="shared" si="17"/>
        <v>1</v>
      </c>
      <c r="L73" s="39">
        <f t="shared" si="18"/>
        <v>0</v>
      </c>
      <c r="M73" s="39">
        <f t="shared" si="15"/>
        <v>4.7619047619047623E-3</v>
      </c>
      <c r="N73" s="40">
        <f t="shared" si="16"/>
        <v>0</v>
      </c>
    </row>
    <row r="74" spans="1:14" x14ac:dyDescent="0.2">
      <c r="A74" s="22"/>
    </row>
    <row r="75" spans="1:14" x14ac:dyDescent="0.2">
      <c r="A75" s="22"/>
    </row>
    <row r="76" spans="1:14" x14ac:dyDescent="0.2">
      <c r="A76" s="22"/>
    </row>
    <row r="77" spans="1:14" ht="15.75" thickBot="1" x14ac:dyDescent="0.25">
      <c r="A77" s="22"/>
    </row>
    <row r="78" spans="1:14" ht="29.25" customHeight="1" thickBot="1" x14ac:dyDescent="0.25">
      <c r="A78" s="23"/>
      <c r="B78" s="41" t="s">
        <v>2</v>
      </c>
      <c r="C78" s="44" t="s">
        <v>3</v>
      </c>
      <c r="D78" s="45"/>
      <c r="E78" s="45"/>
      <c r="F78" s="46"/>
      <c r="G78" s="44" t="s">
        <v>4</v>
      </c>
      <c r="H78" s="45"/>
      <c r="I78" s="45"/>
      <c r="J78" s="45"/>
      <c r="K78" s="44" t="s">
        <v>667</v>
      </c>
      <c r="L78" s="47"/>
      <c r="M78" s="44" t="s">
        <v>5</v>
      </c>
      <c r="N78" s="47"/>
    </row>
    <row r="79" spans="1:14" ht="15.75" thickBot="1" x14ac:dyDescent="0.25">
      <c r="A79" s="22"/>
      <c r="B79" s="42"/>
      <c r="C79" s="50">
        <v>2022</v>
      </c>
      <c r="D79" s="46"/>
      <c r="E79" s="51">
        <v>2023</v>
      </c>
      <c r="F79" s="46"/>
      <c r="G79" s="50">
        <v>2022</v>
      </c>
      <c r="H79" s="46"/>
      <c r="I79" s="51">
        <v>2023</v>
      </c>
      <c r="J79" s="46"/>
      <c r="K79" s="48"/>
      <c r="L79" s="49"/>
      <c r="M79" s="48"/>
      <c r="N79" s="49"/>
    </row>
    <row r="80" spans="1:14" ht="15.75" thickBot="1" x14ac:dyDescent="0.25">
      <c r="A80" s="23"/>
      <c r="B80" s="43"/>
      <c r="C80" s="13" t="s">
        <v>6</v>
      </c>
      <c r="D80" s="13" t="s">
        <v>7</v>
      </c>
      <c r="E80" s="13" t="s">
        <v>6</v>
      </c>
      <c r="F80" s="13" t="s">
        <v>7</v>
      </c>
      <c r="G80" s="13" t="s">
        <v>6</v>
      </c>
      <c r="H80" s="13" t="s">
        <v>7</v>
      </c>
      <c r="I80" s="13" t="s">
        <v>6</v>
      </c>
      <c r="J80" s="13" t="s">
        <v>7</v>
      </c>
      <c r="K80" s="13" t="s">
        <v>6</v>
      </c>
      <c r="L80" s="13" t="s">
        <v>7</v>
      </c>
      <c r="M80" s="13" t="s">
        <v>6</v>
      </c>
      <c r="N80" s="13" t="s">
        <v>7</v>
      </c>
    </row>
    <row r="81" spans="1:14" ht="15.75" thickBot="1" x14ac:dyDescent="0.25">
      <c r="A81" s="23"/>
      <c r="B81" s="14" t="s">
        <v>9</v>
      </c>
      <c r="C81" s="27">
        <f>SUM(C82:C180)</f>
        <v>1093</v>
      </c>
      <c r="D81" s="27">
        <f>SUM(D82:D180)</f>
        <v>1040</v>
      </c>
      <c r="E81" s="27">
        <f>SUM(E82:E180)</f>
        <v>2252</v>
      </c>
      <c r="F81" s="27">
        <f>SUM(F82:F180)</f>
        <v>1515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1.0603842634949681</v>
      </c>
      <c r="L81" s="28">
        <f>+IF(AND(D81=0,F81=0),"",IF(D81=0,1,IF(F81=0,-1,(F81-D81)/D81)))</f>
        <v>0.45673076923076922</v>
      </c>
      <c r="M81" s="28">
        <f t="shared" ref="M81:M112" si="23">+IF(OR(AND(G81=""),(K81="")),"",G81*K81)</f>
        <v>1.0603842634949681</v>
      </c>
      <c r="N81" s="28">
        <f t="shared" ref="N81:N112" si="24">+IF(OR(AND(H81=""),(L81="")),"",H81*L81)</f>
        <v>0.45673076923076922</v>
      </c>
    </row>
    <row r="82" spans="1:14" x14ac:dyDescent="0.2">
      <c r="A82" s="23"/>
      <c r="B82" s="24" t="s">
        <v>65</v>
      </c>
      <c r="C82" s="31">
        <v>31</v>
      </c>
      <c r="D82" s="32">
        <v>21</v>
      </c>
      <c r="E82" s="32">
        <v>91</v>
      </c>
      <c r="F82" s="32">
        <v>49</v>
      </c>
      <c r="G82" s="33">
        <f t="shared" si="19"/>
        <v>2.8362305580969808E-2</v>
      </c>
      <c r="H82" s="33">
        <f t="shared" si="20"/>
        <v>2.0192307692307693E-2</v>
      </c>
      <c r="I82" s="33">
        <f t="shared" si="21"/>
        <v>4.0408525754884544E-2</v>
      </c>
      <c r="J82" s="33">
        <f t="shared" si="22"/>
        <v>3.2343234323432342E-2</v>
      </c>
      <c r="K82" s="33">
        <f t="shared" ref="K82:K113" si="25">+IF(AND(C82=0,E82=0)," ",IF(C82=0,1,IF(E82=0,-1,(E82-C82)/C82)))</f>
        <v>1.935483870967742</v>
      </c>
      <c r="L82" s="33">
        <f t="shared" ref="L82:L113" si="26">+IF(AND(D82=0,F82=0)," ",IF(D82=0,1,IF(F82=0,-1,(F82-D82)/D82)))</f>
        <v>1.3333333333333333</v>
      </c>
      <c r="M82" s="33">
        <f t="shared" si="23"/>
        <v>5.4894784995425439E-2</v>
      </c>
      <c r="N82" s="34">
        <f t="shared" si="24"/>
        <v>2.6923076923076925E-2</v>
      </c>
    </row>
    <row r="83" spans="1:14" ht="26.25" customHeight="1" x14ac:dyDescent="0.2">
      <c r="A83" s="23"/>
      <c r="B83" s="25" t="s">
        <v>66</v>
      </c>
      <c r="C83" s="35">
        <v>26</v>
      </c>
      <c r="D83" s="29">
        <v>22</v>
      </c>
      <c r="E83" s="29">
        <v>34</v>
      </c>
      <c r="F83" s="29">
        <v>18</v>
      </c>
      <c r="G83" s="30">
        <f t="shared" si="19"/>
        <v>2.3787740164684355E-2</v>
      </c>
      <c r="H83" s="30">
        <f t="shared" si="20"/>
        <v>2.1153846153846155E-2</v>
      </c>
      <c r="I83" s="30">
        <f t="shared" si="21"/>
        <v>1.5097690941385435E-2</v>
      </c>
      <c r="J83" s="30">
        <f t="shared" si="22"/>
        <v>1.1881188118811881E-2</v>
      </c>
      <c r="K83" s="30">
        <f t="shared" si="25"/>
        <v>0.30769230769230771</v>
      </c>
      <c r="L83" s="30">
        <f t="shared" si="26"/>
        <v>-0.18181818181818182</v>
      </c>
      <c r="M83" s="30">
        <f t="shared" si="23"/>
        <v>7.319304666056725E-3</v>
      </c>
      <c r="N83" s="36">
        <f t="shared" si="24"/>
        <v>-3.8461538461538464E-3</v>
      </c>
    </row>
    <row r="84" spans="1:14" x14ac:dyDescent="0.2">
      <c r="A84" s="23"/>
      <c r="B84" s="25" t="s">
        <v>67</v>
      </c>
      <c r="C84" s="35">
        <v>4</v>
      </c>
      <c r="D84" s="29">
        <v>2</v>
      </c>
      <c r="E84" s="29">
        <v>4</v>
      </c>
      <c r="F84" s="29">
        <v>6</v>
      </c>
      <c r="G84" s="30">
        <f t="shared" si="19"/>
        <v>3.6596523330283625E-3</v>
      </c>
      <c r="H84" s="30">
        <f t="shared" si="20"/>
        <v>1.9230769230769232E-3</v>
      </c>
      <c r="I84" s="30">
        <f t="shared" si="21"/>
        <v>1.7761989342806395E-3</v>
      </c>
      <c r="J84" s="30">
        <f t="shared" si="22"/>
        <v>3.9603960396039604E-3</v>
      </c>
      <c r="K84" s="30">
        <f t="shared" si="25"/>
        <v>0</v>
      </c>
      <c r="L84" s="30">
        <f t="shared" si="26"/>
        <v>2</v>
      </c>
      <c r="M84" s="30">
        <f t="shared" si="23"/>
        <v>0</v>
      </c>
      <c r="N84" s="36">
        <f t="shared" si="24"/>
        <v>3.8461538461538464E-3</v>
      </c>
    </row>
    <row r="85" spans="1:14" x14ac:dyDescent="0.2">
      <c r="A85" s="23"/>
      <c r="B85" s="25" t="s">
        <v>68</v>
      </c>
      <c r="C85" s="35">
        <v>32</v>
      </c>
      <c r="D85" s="29">
        <v>10</v>
      </c>
      <c r="E85" s="29">
        <v>122</v>
      </c>
      <c r="F85" s="29">
        <v>38</v>
      </c>
      <c r="G85" s="30">
        <f t="shared" si="19"/>
        <v>2.92772186642269E-2</v>
      </c>
      <c r="H85" s="30">
        <f t="shared" si="20"/>
        <v>9.6153846153846159E-3</v>
      </c>
      <c r="I85" s="30">
        <f t="shared" si="21"/>
        <v>5.4174067495559503E-2</v>
      </c>
      <c r="J85" s="30">
        <f t="shared" si="22"/>
        <v>2.5082508250825083E-2</v>
      </c>
      <c r="K85" s="30">
        <f t="shared" si="25"/>
        <v>2.8125</v>
      </c>
      <c r="L85" s="30">
        <f t="shared" si="26"/>
        <v>2.8</v>
      </c>
      <c r="M85" s="30">
        <f t="shared" si="23"/>
        <v>8.2342177493138158E-2</v>
      </c>
      <c r="N85" s="36">
        <f t="shared" si="24"/>
        <v>2.6923076923076925E-2</v>
      </c>
    </row>
    <row r="86" spans="1:14" ht="25.5" x14ac:dyDescent="0.2">
      <c r="A86" s="23"/>
      <c r="B86" s="25" t="s">
        <v>69</v>
      </c>
      <c r="C86" s="35">
        <v>58</v>
      </c>
      <c r="D86" s="29">
        <v>31</v>
      </c>
      <c r="E86" s="29">
        <v>323</v>
      </c>
      <c r="F86" s="29">
        <v>244</v>
      </c>
      <c r="G86" s="30">
        <f t="shared" si="19"/>
        <v>5.3064958828911254E-2</v>
      </c>
      <c r="H86" s="30">
        <f t="shared" si="20"/>
        <v>2.9807692307692309E-2</v>
      </c>
      <c r="I86" s="30">
        <f t="shared" si="21"/>
        <v>0.14342806394316163</v>
      </c>
      <c r="J86" s="30">
        <f t="shared" si="22"/>
        <v>0.16105610561056105</v>
      </c>
      <c r="K86" s="30">
        <f t="shared" si="25"/>
        <v>4.568965517241379</v>
      </c>
      <c r="L86" s="30">
        <f t="shared" si="26"/>
        <v>6.870967741935484</v>
      </c>
      <c r="M86" s="30">
        <f t="shared" si="23"/>
        <v>0.24245196706312899</v>
      </c>
      <c r="N86" s="36">
        <f t="shared" si="24"/>
        <v>0.20480769230769233</v>
      </c>
    </row>
    <row r="87" spans="1:14" x14ac:dyDescent="0.2">
      <c r="A87" s="23"/>
      <c r="B87" s="25" t="s">
        <v>70</v>
      </c>
      <c r="C87" s="35">
        <v>0</v>
      </c>
      <c r="D87" s="29">
        <v>0</v>
      </c>
      <c r="E87" s="29">
        <v>0</v>
      </c>
      <c r="F87" s="29">
        <v>1</v>
      </c>
      <c r="G87" s="30" t="str">
        <f t="shared" si="19"/>
        <v/>
      </c>
      <c r="H87" s="30" t="str">
        <f t="shared" si="20"/>
        <v/>
      </c>
      <c r="I87" s="30" t="str">
        <f t="shared" si="21"/>
        <v/>
      </c>
      <c r="J87" s="30">
        <f t="shared" si="22"/>
        <v>6.6006600660066007E-4</v>
      </c>
      <c r="K87" s="30" t="str">
        <f t="shared" si="25"/>
        <v xml:space="preserve"> </v>
      </c>
      <c r="L87" s="30">
        <f t="shared" si="26"/>
        <v>1</v>
      </c>
      <c r="M87" s="30" t="str">
        <f t="shared" si="23"/>
        <v/>
      </c>
      <c r="N87" s="36" t="str">
        <f t="shared" si="24"/>
        <v/>
      </c>
    </row>
    <row r="88" spans="1:14" x14ac:dyDescent="0.2">
      <c r="A88" s="23"/>
      <c r="B88" s="25" t="s">
        <v>71</v>
      </c>
      <c r="C88" s="35">
        <v>3</v>
      </c>
      <c r="D88" s="29">
        <v>0</v>
      </c>
      <c r="E88" s="29">
        <v>2</v>
      </c>
      <c r="F88" s="29">
        <v>4</v>
      </c>
      <c r="G88" s="30">
        <f t="shared" si="19"/>
        <v>2.7447392497712718E-3</v>
      </c>
      <c r="H88" s="30" t="str">
        <f t="shared" si="20"/>
        <v/>
      </c>
      <c r="I88" s="30">
        <f t="shared" si="21"/>
        <v>8.8809946714031975E-4</v>
      </c>
      <c r="J88" s="30">
        <f t="shared" si="22"/>
        <v>2.6402640264026403E-3</v>
      </c>
      <c r="K88" s="30">
        <f t="shared" si="25"/>
        <v>-0.33333333333333331</v>
      </c>
      <c r="L88" s="30">
        <f t="shared" si="26"/>
        <v>1</v>
      </c>
      <c r="M88" s="30">
        <f t="shared" si="23"/>
        <v>-9.1491308325709051E-4</v>
      </c>
      <c r="N88" s="36" t="str">
        <f t="shared" si="24"/>
        <v/>
      </c>
    </row>
    <row r="89" spans="1:14" ht="23.25" customHeight="1" x14ac:dyDescent="0.2">
      <c r="A89" s="23"/>
      <c r="B89" s="25" t="s">
        <v>72</v>
      </c>
      <c r="C89" s="35">
        <v>0</v>
      </c>
      <c r="D89" s="29">
        <v>0</v>
      </c>
      <c r="E89" s="29">
        <v>2</v>
      </c>
      <c r="F89" s="29">
        <v>0</v>
      </c>
      <c r="G89" s="30" t="str">
        <f t="shared" si="19"/>
        <v/>
      </c>
      <c r="H89" s="30" t="str">
        <f t="shared" si="20"/>
        <v/>
      </c>
      <c r="I89" s="30">
        <f t="shared" si="21"/>
        <v>8.8809946714031975E-4</v>
      </c>
      <c r="J89" s="30" t="str">
        <f t="shared" si="22"/>
        <v/>
      </c>
      <c r="K89" s="30">
        <f t="shared" si="25"/>
        <v>1</v>
      </c>
      <c r="L89" s="30" t="str">
        <f t="shared" si="26"/>
        <v xml:space="preserve"> </v>
      </c>
      <c r="M89" s="30" t="str">
        <f t="shared" si="23"/>
        <v/>
      </c>
      <c r="N89" s="36" t="str">
        <f t="shared" si="24"/>
        <v/>
      </c>
    </row>
    <row r="90" spans="1:14" ht="26.25" customHeight="1" x14ac:dyDescent="0.2">
      <c r="A90" s="23"/>
      <c r="B90" s="25" t="s">
        <v>73</v>
      </c>
      <c r="C90" s="35">
        <v>0</v>
      </c>
      <c r="D90" s="29">
        <v>0</v>
      </c>
      <c r="E90" s="29">
        <v>0</v>
      </c>
      <c r="F90" s="29">
        <v>0</v>
      </c>
      <c r="G90" s="30" t="str">
        <f t="shared" si="19"/>
        <v/>
      </c>
      <c r="H90" s="30" t="str">
        <f t="shared" si="20"/>
        <v/>
      </c>
      <c r="I90" s="30" t="str">
        <f t="shared" si="21"/>
        <v/>
      </c>
      <c r="J90" s="30" t="str">
        <f t="shared" si="22"/>
        <v/>
      </c>
      <c r="K90" s="30" t="str">
        <f t="shared" si="25"/>
        <v xml:space="preserve"> </v>
      </c>
      <c r="L90" s="30" t="str">
        <f t="shared" si="26"/>
        <v xml:space="preserve"> </v>
      </c>
      <c r="M90" s="30" t="str">
        <f t="shared" si="23"/>
        <v/>
      </c>
      <c r="N90" s="36" t="str">
        <f t="shared" si="24"/>
        <v/>
      </c>
    </row>
    <row r="91" spans="1:14" x14ac:dyDescent="0.2">
      <c r="A91" s="23"/>
      <c r="B91" s="25" t="s">
        <v>74</v>
      </c>
      <c r="C91" s="35">
        <v>0</v>
      </c>
      <c r="D91" s="29">
        <v>1</v>
      </c>
      <c r="E91" s="29">
        <v>1</v>
      </c>
      <c r="F91" s="29">
        <v>0</v>
      </c>
      <c r="G91" s="30" t="str">
        <f t="shared" si="19"/>
        <v/>
      </c>
      <c r="H91" s="30">
        <f t="shared" si="20"/>
        <v>9.6153846153846159E-4</v>
      </c>
      <c r="I91" s="30">
        <f t="shared" si="21"/>
        <v>4.4404973357015987E-4</v>
      </c>
      <c r="J91" s="30" t="str">
        <f t="shared" si="22"/>
        <v/>
      </c>
      <c r="K91" s="30">
        <f t="shared" si="25"/>
        <v>1</v>
      </c>
      <c r="L91" s="30">
        <f t="shared" si="26"/>
        <v>-1</v>
      </c>
      <c r="M91" s="30" t="str">
        <f t="shared" si="23"/>
        <v/>
      </c>
      <c r="N91" s="36">
        <f t="shared" si="24"/>
        <v>-9.6153846153846159E-4</v>
      </c>
    </row>
    <row r="92" spans="1:14" x14ac:dyDescent="0.2">
      <c r="A92" s="23"/>
      <c r="B92" s="25" t="s">
        <v>75</v>
      </c>
      <c r="C92" s="35">
        <v>1</v>
      </c>
      <c r="D92" s="29">
        <v>1</v>
      </c>
      <c r="E92" s="29">
        <v>0</v>
      </c>
      <c r="F92" s="29">
        <v>0</v>
      </c>
      <c r="G92" s="30">
        <f t="shared" si="19"/>
        <v>9.1491308325709062E-4</v>
      </c>
      <c r="H92" s="30">
        <f t="shared" si="20"/>
        <v>9.6153846153846159E-4</v>
      </c>
      <c r="I92" s="30" t="str">
        <f t="shared" si="21"/>
        <v/>
      </c>
      <c r="J92" s="30" t="str">
        <f t="shared" si="22"/>
        <v/>
      </c>
      <c r="K92" s="30">
        <f t="shared" si="25"/>
        <v>-1</v>
      </c>
      <c r="L92" s="30">
        <f t="shared" si="26"/>
        <v>-1</v>
      </c>
      <c r="M92" s="30">
        <f t="shared" si="23"/>
        <v>-9.1491308325709062E-4</v>
      </c>
      <c r="N92" s="36">
        <f t="shared" si="24"/>
        <v>-9.6153846153846159E-4</v>
      </c>
    </row>
    <row r="93" spans="1:14" x14ac:dyDescent="0.2">
      <c r="A93" s="23"/>
      <c r="B93" s="25" t="s">
        <v>76</v>
      </c>
      <c r="C93" s="35">
        <v>0</v>
      </c>
      <c r="D93" s="29">
        <v>4</v>
      </c>
      <c r="E93" s="29">
        <v>1</v>
      </c>
      <c r="F93" s="29">
        <v>3</v>
      </c>
      <c r="G93" s="30" t="str">
        <f t="shared" si="19"/>
        <v/>
      </c>
      <c r="H93" s="30">
        <f t="shared" si="20"/>
        <v>3.8461538461538464E-3</v>
      </c>
      <c r="I93" s="30">
        <f t="shared" si="21"/>
        <v>4.4404973357015987E-4</v>
      </c>
      <c r="J93" s="30">
        <f t="shared" si="22"/>
        <v>1.9801980198019802E-3</v>
      </c>
      <c r="K93" s="30">
        <f t="shared" si="25"/>
        <v>1</v>
      </c>
      <c r="L93" s="30">
        <f t="shared" si="26"/>
        <v>-0.25</v>
      </c>
      <c r="M93" s="30" t="str">
        <f t="shared" si="23"/>
        <v/>
      </c>
      <c r="N93" s="36">
        <f t="shared" si="24"/>
        <v>-9.6153846153846159E-4</v>
      </c>
    </row>
    <row r="94" spans="1:14" x14ac:dyDescent="0.2">
      <c r="A94" s="23"/>
      <c r="B94" s="25" t="s">
        <v>77</v>
      </c>
      <c r="C94" s="35">
        <v>0</v>
      </c>
      <c r="D94" s="29">
        <v>0</v>
      </c>
      <c r="E94" s="29">
        <v>0</v>
      </c>
      <c r="F94" s="29">
        <v>1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>
        <f t="shared" si="22"/>
        <v>6.6006600660066007E-4</v>
      </c>
      <c r="K94" s="30" t="str">
        <f t="shared" si="25"/>
        <v xml:space="preserve"> </v>
      </c>
      <c r="L94" s="30">
        <f t="shared" si="26"/>
        <v>1</v>
      </c>
      <c r="M94" s="30" t="str">
        <f t="shared" si="23"/>
        <v/>
      </c>
      <c r="N94" s="36" t="str">
        <f t="shared" si="24"/>
        <v/>
      </c>
    </row>
    <row r="95" spans="1:14" x14ac:dyDescent="0.2">
      <c r="A95" s="23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23"/>
      <c r="B96" s="25" t="s">
        <v>79</v>
      </c>
      <c r="C96" s="35">
        <v>0</v>
      </c>
      <c r="D96" s="29">
        <v>0</v>
      </c>
      <c r="E96" s="29">
        <v>1</v>
      </c>
      <c r="F96" s="29">
        <v>0</v>
      </c>
      <c r="G96" s="30" t="str">
        <f t="shared" si="19"/>
        <v/>
      </c>
      <c r="H96" s="30" t="str">
        <f t="shared" si="20"/>
        <v/>
      </c>
      <c r="I96" s="30">
        <f t="shared" si="21"/>
        <v>4.4404973357015987E-4</v>
      </c>
      <c r="J96" s="30" t="str">
        <f t="shared" si="22"/>
        <v/>
      </c>
      <c r="K96" s="30">
        <f t="shared" si="25"/>
        <v>1</v>
      </c>
      <c r="L96" s="30" t="str">
        <f t="shared" si="26"/>
        <v xml:space="preserve"> </v>
      </c>
      <c r="M96" s="30" t="str">
        <f t="shared" si="23"/>
        <v/>
      </c>
      <c r="N96" s="36" t="str">
        <f t="shared" si="24"/>
        <v/>
      </c>
    </row>
    <row r="97" spans="1:14" x14ac:dyDescent="0.2">
      <c r="A97" s="23"/>
      <c r="B97" s="25" t="s">
        <v>80</v>
      </c>
      <c r="C97" s="35">
        <v>7</v>
      </c>
      <c r="D97" s="29">
        <v>9</v>
      </c>
      <c r="E97" s="29">
        <v>19</v>
      </c>
      <c r="F97" s="29">
        <v>18</v>
      </c>
      <c r="G97" s="30">
        <f t="shared" si="19"/>
        <v>6.4043915827996338E-3</v>
      </c>
      <c r="H97" s="30">
        <f t="shared" si="20"/>
        <v>8.6538461538461543E-3</v>
      </c>
      <c r="I97" s="30">
        <f t="shared" si="21"/>
        <v>8.436944937833037E-3</v>
      </c>
      <c r="J97" s="30">
        <f t="shared" si="22"/>
        <v>1.1881188118811881E-2</v>
      </c>
      <c r="K97" s="30">
        <f t="shared" si="25"/>
        <v>1.7142857142857142</v>
      </c>
      <c r="L97" s="30">
        <f t="shared" si="26"/>
        <v>1</v>
      </c>
      <c r="M97" s="30">
        <f t="shared" si="23"/>
        <v>1.0978956999085085E-2</v>
      </c>
      <c r="N97" s="36">
        <f t="shared" si="24"/>
        <v>8.6538461538461543E-3</v>
      </c>
    </row>
    <row r="98" spans="1:14" x14ac:dyDescent="0.2">
      <c r="A98" s="23"/>
      <c r="B98" s="25" t="s">
        <v>81</v>
      </c>
      <c r="C98" s="35">
        <v>6</v>
      </c>
      <c r="D98" s="29">
        <v>12</v>
      </c>
      <c r="E98" s="29">
        <v>6</v>
      </c>
      <c r="F98" s="29">
        <v>7</v>
      </c>
      <c r="G98" s="30">
        <f t="shared" si="19"/>
        <v>5.4894784995425435E-3</v>
      </c>
      <c r="H98" s="30">
        <f t="shared" si="20"/>
        <v>1.1538461538461539E-2</v>
      </c>
      <c r="I98" s="30">
        <f t="shared" si="21"/>
        <v>2.6642984014209592E-3</v>
      </c>
      <c r="J98" s="30">
        <f t="shared" si="22"/>
        <v>4.6204620462046205E-3</v>
      </c>
      <c r="K98" s="30">
        <f t="shared" si="25"/>
        <v>0</v>
      </c>
      <c r="L98" s="30">
        <f t="shared" si="26"/>
        <v>-0.41666666666666669</v>
      </c>
      <c r="M98" s="30">
        <f t="shared" si="23"/>
        <v>0</v>
      </c>
      <c r="N98" s="36">
        <f t="shared" si="24"/>
        <v>-4.807692307692308E-3</v>
      </c>
    </row>
    <row r="99" spans="1:14" x14ac:dyDescent="0.2">
      <c r="A99" s="23"/>
      <c r="B99" s="25" t="s">
        <v>82</v>
      </c>
      <c r="C99" s="35">
        <v>8</v>
      </c>
      <c r="D99" s="29">
        <v>20</v>
      </c>
      <c r="E99" s="29">
        <v>11</v>
      </c>
      <c r="F99" s="29">
        <v>20</v>
      </c>
      <c r="G99" s="30">
        <f t="shared" si="19"/>
        <v>7.319304666056725E-3</v>
      </c>
      <c r="H99" s="30">
        <f t="shared" si="20"/>
        <v>1.9230769230769232E-2</v>
      </c>
      <c r="I99" s="30">
        <f t="shared" si="21"/>
        <v>4.8845470692717588E-3</v>
      </c>
      <c r="J99" s="30">
        <f t="shared" si="22"/>
        <v>1.3201320132013201E-2</v>
      </c>
      <c r="K99" s="30">
        <f t="shared" si="25"/>
        <v>0.375</v>
      </c>
      <c r="L99" s="30">
        <f t="shared" si="26"/>
        <v>0</v>
      </c>
      <c r="M99" s="30">
        <f t="shared" si="23"/>
        <v>2.7447392497712718E-3</v>
      </c>
      <c r="N99" s="36">
        <f t="shared" si="24"/>
        <v>0</v>
      </c>
    </row>
    <row r="100" spans="1:14" x14ac:dyDescent="0.2">
      <c r="A100" s="23"/>
      <c r="B100" s="25" t="s">
        <v>83</v>
      </c>
      <c r="C100" s="35">
        <v>60</v>
      </c>
      <c r="D100" s="29">
        <v>41</v>
      </c>
      <c r="E100" s="29">
        <v>26</v>
      </c>
      <c r="F100" s="29">
        <v>53</v>
      </c>
      <c r="G100" s="30">
        <f t="shared" si="19"/>
        <v>5.4894784995425432E-2</v>
      </c>
      <c r="H100" s="30">
        <f t="shared" si="20"/>
        <v>3.9423076923076922E-2</v>
      </c>
      <c r="I100" s="30">
        <f t="shared" si="21"/>
        <v>1.1545293072824156E-2</v>
      </c>
      <c r="J100" s="30">
        <f t="shared" si="22"/>
        <v>3.4983498349834982E-2</v>
      </c>
      <c r="K100" s="30">
        <f t="shared" si="25"/>
        <v>-0.56666666666666665</v>
      </c>
      <c r="L100" s="30">
        <f t="shared" si="26"/>
        <v>0.29268292682926828</v>
      </c>
      <c r="M100" s="30">
        <f t="shared" si="23"/>
        <v>-3.1107044830741077E-2</v>
      </c>
      <c r="N100" s="36">
        <f t="shared" si="24"/>
        <v>1.1538461538461537E-2</v>
      </c>
    </row>
    <row r="101" spans="1:14" x14ac:dyDescent="0.2">
      <c r="A101" s="23"/>
      <c r="B101" s="25" t="s">
        <v>84</v>
      </c>
      <c r="C101" s="35">
        <v>42</v>
      </c>
      <c r="D101" s="29">
        <v>35</v>
      </c>
      <c r="E101" s="29">
        <v>24</v>
      </c>
      <c r="F101" s="29">
        <v>30</v>
      </c>
      <c r="G101" s="30">
        <f t="shared" si="19"/>
        <v>3.8426349496797803E-2</v>
      </c>
      <c r="H101" s="30">
        <f t="shared" si="20"/>
        <v>3.3653846153846152E-2</v>
      </c>
      <c r="I101" s="30">
        <f t="shared" si="21"/>
        <v>1.0657193605683837E-2</v>
      </c>
      <c r="J101" s="30">
        <f t="shared" si="22"/>
        <v>1.9801980198019802E-2</v>
      </c>
      <c r="K101" s="30">
        <f t="shared" si="25"/>
        <v>-0.42857142857142855</v>
      </c>
      <c r="L101" s="30">
        <f t="shared" si="26"/>
        <v>-0.14285714285714285</v>
      </c>
      <c r="M101" s="30">
        <f t="shared" si="23"/>
        <v>-1.6468435498627629E-2</v>
      </c>
      <c r="N101" s="36">
        <f t="shared" si="24"/>
        <v>-4.8076923076923071E-3</v>
      </c>
    </row>
    <row r="102" spans="1:14" x14ac:dyDescent="0.2">
      <c r="A102" s="23"/>
      <c r="B102" s="25" t="s">
        <v>85</v>
      </c>
      <c r="C102" s="35">
        <v>37</v>
      </c>
      <c r="D102" s="29">
        <v>24</v>
      </c>
      <c r="E102" s="29">
        <v>17</v>
      </c>
      <c r="F102" s="29">
        <v>13</v>
      </c>
      <c r="G102" s="30">
        <f t="shared" si="19"/>
        <v>3.385178408051235E-2</v>
      </c>
      <c r="H102" s="30">
        <f t="shared" si="20"/>
        <v>2.3076923076923078E-2</v>
      </c>
      <c r="I102" s="30">
        <f t="shared" si="21"/>
        <v>7.5488454706927176E-3</v>
      </c>
      <c r="J102" s="30">
        <f t="shared" si="22"/>
        <v>8.580858085808581E-3</v>
      </c>
      <c r="K102" s="30">
        <f t="shared" si="25"/>
        <v>-0.54054054054054057</v>
      </c>
      <c r="L102" s="30">
        <f t="shared" si="26"/>
        <v>-0.45833333333333331</v>
      </c>
      <c r="M102" s="30">
        <f t="shared" si="23"/>
        <v>-1.8298261665141813E-2</v>
      </c>
      <c r="N102" s="36">
        <f t="shared" si="24"/>
        <v>-1.0576923076923078E-2</v>
      </c>
    </row>
    <row r="103" spans="1:14" x14ac:dyDescent="0.2">
      <c r="A103" s="23"/>
      <c r="B103" s="25" t="s">
        <v>86</v>
      </c>
      <c r="C103" s="35">
        <v>31</v>
      </c>
      <c r="D103" s="29">
        <v>75</v>
      </c>
      <c r="E103" s="29">
        <v>15</v>
      </c>
      <c r="F103" s="29">
        <v>67</v>
      </c>
      <c r="G103" s="30">
        <f t="shared" si="19"/>
        <v>2.8362305580969808E-2</v>
      </c>
      <c r="H103" s="30">
        <f t="shared" si="20"/>
        <v>7.2115384615384609E-2</v>
      </c>
      <c r="I103" s="30">
        <f t="shared" si="21"/>
        <v>6.6607460035523975E-3</v>
      </c>
      <c r="J103" s="30">
        <f t="shared" si="22"/>
        <v>4.4224422442244227E-2</v>
      </c>
      <c r="K103" s="30">
        <f t="shared" si="25"/>
        <v>-0.5161290322580645</v>
      </c>
      <c r="L103" s="30">
        <f t="shared" si="26"/>
        <v>-0.10666666666666667</v>
      </c>
      <c r="M103" s="30">
        <f t="shared" si="23"/>
        <v>-1.4638609332113448E-2</v>
      </c>
      <c r="N103" s="36">
        <f t="shared" si="24"/>
        <v>-7.6923076923076919E-3</v>
      </c>
    </row>
    <row r="104" spans="1:14" x14ac:dyDescent="0.2">
      <c r="A104" s="23"/>
      <c r="B104" s="25" t="s">
        <v>87</v>
      </c>
      <c r="C104" s="35">
        <v>1</v>
      </c>
      <c r="D104" s="29">
        <v>21</v>
      </c>
      <c r="E104" s="29">
        <v>3</v>
      </c>
      <c r="F104" s="29">
        <v>14</v>
      </c>
      <c r="G104" s="30">
        <f t="shared" si="19"/>
        <v>9.1491308325709062E-4</v>
      </c>
      <c r="H104" s="30">
        <f t="shared" si="20"/>
        <v>2.0192307692307693E-2</v>
      </c>
      <c r="I104" s="30">
        <f t="shared" si="21"/>
        <v>1.3321492007104796E-3</v>
      </c>
      <c r="J104" s="30">
        <f t="shared" si="22"/>
        <v>9.240924092409241E-3</v>
      </c>
      <c r="K104" s="30">
        <f t="shared" si="25"/>
        <v>2</v>
      </c>
      <c r="L104" s="30">
        <f t="shared" si="26"/>
        <v>-0.33333333333333331</v>
      </c>
      <c r="M104" s="30">
        <f t="shared" si="23"/>
        <v>1.8298261665141812E-3</v>
      </c>
      <c r="N104" s="36">
        <f t="shared" si="24"/>
        <v>-6.7307692307692311E-3</v>
      </c>
    </row>
    <row r="105" spans="1:14" x14ac:dyDescent="0.2">
      <c r="A105" s="23"/>
      <c r="B105" s="25" t="s">
        <v>88</v>
      </c>
      <c r="C105" s="35">
        <v>1</v>
      </c>
      <c r="D105" s="29">
        <v>9</v>
      </c>
      <c r="E105" s="29">
        <v>0</v>
      </c>
      <c r="F105" s="29">
        <v>6</v>
      </c>
      <c r="G105" s="30">
        <f t="shared" si="19"/>
        <v>9.1491308325709062E-4</v>
      </c>
      <c r="H105" s="30">
        <f t="shared" si="20"/>
        <v>8.6538461538461543E-3</v>
      </c>
      <c r="I105" s="30" t="str">
        <f t="shared" si="21"/>
        <v/>
      </c>
      <c r="J105" s="30">
        <f t="shared" si="22"/>
        <v>3.9603960396039604E-3</v>
      </c>
      <c r="K105" s="30">
        <f t="shared" si="25"/>
        <v>-1</v>
      </c>
      <c r="L105" s="30">
        <f t="shared" si="26"/>
        <v>-0.33333333333333331</v>
      </c>
      <c r="M105" s="30">
        <f t="shared" si="23"/>
        <v>-9.1491308325709062E-4</v>
      </c>
      <c r="N105" s="36">
        <f t="shared" si="24"/>
        <v>-2.8846153846153848E-3</v>
      </c>
    </row>
    <row r="106" spans="1:14" x14ac:dyDescent="0.2">
      <c r="A106" s="23"/>
      <c r="B106" s="25" t="s">
        <v>89</v>
      </c>
      <c r="C106" s="35">
        <v>1</v>
      </c>
      <c r="D106" s="29">
        <v>14</v>
      </c>
      <c r="E106" s="29">
        <v>1</v>
      </c>
      <c r="F106" s="29">
        <v>14</v>
      </c>
      <c r="G106" s="30">
        <f t="shared" si="19"/>
        <v>9.1491308325709062E-4</v>
      </c>
      <c r="H106" s="30">
        <f t="shared" si="20"/>
        <v>1.3461538461538462E-2</v>
      </c>
      <c r="I106" s="30">
        <f t="shared" si="21"/>
        <v>4.4404973357015987E-4</v>
      </c>
      <c r="J106" s="30">
        <f t="shared" si="22"/>
        <v>9.240924092409241E-3</v>
      </c>
      <c r="K106" s="30">
        <f t="shared" si="25"/>
        <v>0</v>
      </c>
      <c r="L106" s="30">
        <f t="shared" si="26"/>
        <v>0</v>
      </c>
      <c r="M106" s="30">
        <f t="shared" si="23"/>
        <v>0</v>
      </c>
      <c r="N106" s="36">
        <f t="shared" si="24"/>
        <v>0</v>
      </c>
    </row>
    <row r="107" spans="1:14" x14ac:dyDescent="0.2">
      <c r="A107" s="23"/>
      <c r="B107" s="25" t="s">
        <v>90</v>
      </c>
      <c r="C107" s="35">
        <v>1</v>
      </c>
      <c r="D107" s="29">
        <v>0</v>
      </c>
      <c r="E107" s="29">
        <v>4</v>
      </c>
      <c r="F107" s="29">
        <v>4</v>
      </c>
      <c r="G107" s="30">
        <f t="shared" si="19"/>
        <v>9.1491308325709062E-4</v>
      </c>
      <c r="H107" s="30" t="str">
        <f t="shared" si="20"/>
        <v/>
      </c>
      <c r="I107" s="30">
        <f t="shared" si="21"/>
        <v>1.7761989342806395E-3</v>
      </c>
      <c r="J107" s="30">
        <f t="shared" si="22"/>
        <v>2.6402640264026403E-3</v>
      </c>
      <c r="K107" s="30">
        <f t="shared" si="25"/>
        <v>3</v>
      </c>
      <c r="L107" s="30">
        <f t="shared" si="26"/>
        <v>1</v>
      </c>
      <c r="M107" s="30">
        <f t="shared" si="23"/>
        <v>2.7447392497712718E-3</v>
      </c>
      <c r="N107" s="36" t="str">
        <f t="shared" si="24"/>
        <v/>
      </c>
    </row>
    <row r="108" spans="1:14" x14ac:dyDescent="0.2">
      <c r="A108" s="23"/>
      <c r="B108" s="25" t="s">
        <v>91</v>
      </c>
      <c r="C108" s="35">
        <v>1</v>
      </c>
      <c r="D108" s="29">
        <v>4</v>
      </c>
      <c r="E108" s="29">
        <v>1</v>
      </c>
      <c r="F108" s="29">
        <v>6</v>
      </c>
      <c r="G108" s="30">
        <f t="shared" si="19"/>
        <v>9.1491308325709062E-4</v>
      </c>
      <c r="H108" s="30">
        <f t="shared" si="20"/>
        <v>3.8461538461538464E-3</v>
      </c>
      <c r="I108" s="30">
        <f t="shared" si="21"/>
        <v>4.4404973357015987E-4</v>
      </c>
      <c r="J108" s="30">
        <f t="shared" si="22"/>
        <v>3.9603960396039604E-3</v>
      </c>
      <c r="K108" s="30">
        <f t="shared" si="25"/>
        <v>0</v>
      </c>
      <c r="L108" s="30">
        <f t="shared" si="26"/>
        <v>0.5</v>
      </c>
      <c r="M108" s="30">
        <f t="shared" si="23"/>
        <v>0</v>
      </c>
      <c r="N108" s="36">
        <f t="shared" si="24"/>
        <v>1.9230769230769232E-3</v>
      </c>
    </row>
    <row r="109" spans="1:14" x14ac:dyDescent="0.2">
      <c r="A109" s="23"/>
      <c r="B109" s="25" t="s">
        <v>92</v>
      </c>
      <c r="C109" s="35">
        <v>0</v>
      </c>
      <c r="D109" s="29">
        <v>1</v>
      </c>
      <c r="E109" s="29">
        <v>1</v>
      </c>
      <c r="F109" s="29">
        <v>0</v>
      </c>
      <c r="G109" s="30" t="str">
        <f t="shared" si="19"/>
        <v/>
      </c>
      <c r="H109" s="30">
        <f t="shared" si="20"/>
        <v>9.6153846153846159E-4</v>
      </c>
      <c r="I109" s="30">
        <f t="shared" si="21"/>
        <v>4.4404973357015987E-4</v>
      </c>
      <c r="J109" s="30" t="str">
        <f t="shared" si="22"/>
        <v/>
      </c>
      <c r="K109" s="30">
        <f t="shared" si="25"/>
        <v>1</v>
      </c>
      <c r="L109" s="30">
        <f t="shared" si="26"/>
        <v>-1</v>
      </c>
      <c r="M109" s="30" t="str">
        <f t="shared" si="23"/>
        <v/>
      </c>
      <c r="N109" s="36">
        <f t="shared" si="24"/>
        <v>-9.6153846153846159E-4</v>
      </c>
    </row>
    <row r="110" spans="1:14" x14ac:dyDescent="0.2">
      <c r="A110" s="23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23"/>
      <c r="B111" s="25" t="s">
        <v>94</v>
      </c>
      <c r="C111" s="35">
        <v>16</v>
      </c>
      <c r="D111" s="29">
        <v>18</v>
      </c>
      <c r="E111" s="29">
        <v>8</v>
      </c>
      <c r="F111" s="29">
        <v>16</v>
      </c>
      <c r="G111" s="30">
        <f t="shared" si="19"/>
        <v>1.463860933211345E-2</v>
      </c>
      <c r="H111" s="30">
        <f t="shared" si="20"/>
        <v>1.7307692307692309E-2</v>
      </c>
      <c r="I111" s="30">
        <f t="shared" si="21"/>
        <v>3.552397868561279E-3</v>
      </c>
      <c r="J111" s="30">
        <f t="shared" si="22"/>
        <v>1.0561056105610561E-2</v>
      </c>
      <c r="K111" s="30">
        <f t="shared" si="25"/>
        <v>-0.5</v>
      </c>
      <c r="L111" s="30">
        <f t="shared" si="26"/>
        <v>-0.1111111111111111</v>
      </c>
      <c r="M111" s="30">
        <f t="shared" si="23"/>
        <v>-7.319304666056725E-3</v>
      </c>
      <c r="N111" s="36">
        <f t="shared" si="24"/>
        <v>-1.9230769230769232E-3</v>
      </c>
    </row>
    <row r="112" spans="1:14" x14ac:dyDescent="0.2">
      <c r="A112" s="23"/>
      <c r="B112" s="25" t="s">
        <v>95</v>
      </c>
      <c r="C112" s="35">
        <v>0</v>
      </c>
      <c r="D112" s="29">
        <v>0</v>
      </c>
      <c r="E112" s="29">
        <v>0</v>
      </c>
      <c r="F112" s="29">
        <v>0</v>
      </c>
      <c r="G112" s="30" t="str">
        <f t="shared" si="19"/>
        <v/>
      </c>
      <c r="H112" s="30" t="str">
        <f t="shared" si="20"/>
        <v/>
      </c>
      <c r="I112" s="30" t="str">
        <f t="shared" si="21"/>
        <v/>
      </c>
      <c r="J112" s="30" t="str">
        <f t="shared" si="22"/>
        <v/>
      </c>
      <c r="K112" s="30" t="str">
        <f t="shared" si="25"/>
        <v xml:space="preserve"> </v>
      </c>
      <c r="L112" s="30" t="str">
        <f t="shared" si="26"/>
        <v xml:space="preserve"> </v>
      </c>
      <c r="M112" s="30" t="str">
        <f t="shared" si="23"/>
        <v/>
      </c>
      <c r="N112" s="36" t="str">
        <f t="shared" si="24"/>
        <v/>
      </c>
    </row>
    <row r="113" spans="1:14" x14ac:dyDescent="0.2">
      <c r="A113" s="23"/>
      <c r="B113" s="25" t="s">
        <v>96</v>
      </c>
      <c r="C113" s="35">
        <v>0</v>
      </c>
      <c r="D113" s="29">
        <v>0</v>
      </c>
      <c r="E113" s="29">
        <v>0</v>
      </c>
      <c r="F113" s="29">
        <v>1</v>
      </c>
      <c r="G113" s="30" t="str">
        <f t="shared" ref="G113:G144" si="27">+IF(C113=0,"",C113/C$81)</f>
        <v/>
      </c>
      <c r="H113" s="30" t="str">
        <f t="shared" ref="H113:H144" si="28">+IF(D113=0,"",D113/D$81)</f>
        <v/>
      </c>
      <c r="I113" s="30" t="str">
        <f t="shared" ref="I113:I144" si="29">+IF(E113=0,"",E113/E$81)</f>
        <v/>
      </c>
      <c r="J113" s="30">
        <f t="shared" ref="J113:J144" si="30">+IF(F113=0,"",F113/F$81)</f>
        <v>6.6006600660066007E-4</v>
      </c>
      <c r="K113" s="30" t="str">
        <f t="shared" si="25"/>
        <v xml:space="preserve"> </v>
      </c>
      <c r="L113" s="30">
        <f t="shared" si="26"/>
        <v>1</v>
      </c>
      <c r="M113" s="30" t="str">
        <f t="shared" ref="M113:M144" si="31">+IF(OR(AND(G113=""),(K113="")),"",G113*K113)</f>
        <v/>
      </c>
      <c r="N113" s="36" t="str">
        <f t="shared" ref="N113:N144" si="32">+IF(OR(AND(H113=""),(L113="")),"",H113*L113)</f>
        <v/>
      </c>
    </row>
    <row r="114" spans="1:14" x14ac:dyDescent="0.2">
      <c r="A114" s="23"/>
      <c r="B114" s="25" t="s">
        <v>97</v>
      </c>
      <c r="C114" s="35">
        <v>0</v>
      </c>
      <c r="D114" s="29">
        <v>1</v>
      </c>
      <c r="E114" s="29">
        <v>0</v>
      </c>
      <c r="F114" s="29">
        <v>0</v>
      </c>
      <c r="G114" s="30" t="str">
        <f t="shared" si="27"/>
        <v/>
      </c>
      <c r="H114" s="30">
        <f t="shared" si="28"/>
        <v>9.6153846153846159E-4</v>
      </c>
      <c r="I114" s="30" t="str">
        <f t="shared" si="29"/>
        <v/>
      </c>
      <c r="J114" s="30" t="str">
        <f t="shared" si="30"/>
        <v/>
      </c>
      <c r="K114" s="30" t="str">
        <f t="shared" ref="K114:K145" si="33">+IF(AND(C114=0,E114=0)," ",IF(C114=0,1,IF(E114=0,-1,(E114-C114)/C114)))</f>
        <v xml:space="preserve"> </v>
      </c>
      <c r="L114" s="30">
        <f t="shared" ref="L114:L145" si="34">+IF(AND(D114=0,F114=0)," ",IF(D114=0,1,IF(F114=0,-1,(F114-D114)/D114)))</f>
        <v>-1</v>
      </c>
      <c r="M114" s="30" t="str">
        <f t="shared" si="31"/>
        <v/>
      </c>
      <c r="N114" s="36">
        <f t="shared" si="32"/>
        <v>-9.6153846153846159E-4</v>
      </c>
    </row>
    <row r="115" spans="1:14" x14ac:dyDescent="0.2">
      <c r="A115" s="23"/>
      <c r="B115" s="25" t="s">
        <v>98</v>
      </c>
      <c r="C115" s="35">
        <v>6</v>
      </c>
      <c r="D115" s="29">
        <v>20</v>
      </c>
      <c r="E115" s="29">
        <v>9</v>
      </c>
      <c r="F115" s="29">
        <v>36</v>
      </c>
      <c r="G115" s="30">
        <f t="shared" si="27"/>
        <v>5.4894784995425435E-3</v>
      </c>
      <c r="H115" s="30">
        <f t="shared" si="28"/>
        <v>1.9230769230769232E-2</v>
      </c>
      <c r="I115" s="30">
        <f t="shared" si="29"/>
        <v>3.9964476021314387E-3</v>
      </c>
      <c r="J115" s="30">
        <f t="shared" si="30"/>
        <v>2.3762376237623763E-2</v>
      </c>
      <c r="K115" s="30">
        <f t="shared" si="33"/>
        <v>0.5</v>
      </c>
      <c r="L115" s="30">
        <f t="shared" si="34"/>
        <v>0.8</v>
      </c>
      <c r="M115" s="30">
        <f t="shared" si="31"/>
        <v>2.7447392497712718E-3</v>
      </c>
      <c r="N115" s="36">
        <f t="shared" si="32"/>
        <v>1.5384615384615385E-2</v>
      </c>
    </row>
    <row r="116" spans="1:14" x14ac:dyDescent="0.2">
      <c r="A116" s="23"/>
      <c r="B116" s="25" t="s">
        <v>99</v>
      </c>
      <c r="C116" s="35">
        <v>13</v>
      </c>
      <c r="D116" s="29">
        <v>7</v>
      </c>
      <c r="E116" s="29">
        <v>21</v>
      </c>
      <c r="F116" s="29">
        <v>18</v>
      </c>
      <c r="G116" s="30">
        <f t="shared" si="27"/>
        <v>1.1893870082342177E-2</v>
      </c>
      <c r="H116" s="30">
        <f t="shared" si="28"/>
        <v>6.7307692307692311E-3</v>
      </c>
      <c r="I116" s="30">
        <f t="shared" si="29"/>
        <v>9.3250444049733563E-3</v>
      </c>
      <c r="J116" s="30">
        <f t="shared" si="30"/>
        <v>1.1881188118811881E-2</v>
      </c>
      <c r="K116" s="30">
        <f t="shared" si="33"/>
        <v>0.61538461538461542</v>
      </c>
      <c r="L116" s="30">
        <f t="shared" si="34"/>
        <v>1.5714285714285714</v>
      </c>
      <c r="M116" s="30">
        <f t="shared" si="31"/>
        <v>7.319304666056725E-3</v>
      </c>
      <c r="N116" s="36">
        <f t="shared" si="32"/>
        <v>1.0576923076923078E-2</v>
      </c>
    </row>
    <row r="117" spans="1:14" x14ac:dyDescent="0.2">
      <c r="A117" s="23"/>
      <c r="B117" s="25" t="s">
        <v>100</v>
      </c>
      <c r="C117" s="35">
        <v>0</v>
      </c>
      <c r="D117" s="29">
        <v>0</v>
      </c>
      <c r="E117" s="29">
        <v>0</v>
      </c>
      <c r="F117" s="29">
        <v>0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 t="str">
        <f t="shared" si="34"/>
        <v xml:space="preserve"> 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23"/>
      <c r="B118" s="25" t="s">
        <v>101</v>
      </c>
      <c r="C118" s="35">
        <v>27</v>
      </c>
      <c r="D118" s="29">
        <v>30</v>
      </c>
      <c r="E118" s="29">
        <v>25</v>
      </c>
      <c r="F118" s="29">
        <v>35</v>
      </c>
      <c r="G118" s="30">
        <f t="shared" si="27"/>
        <v>2.4702653247941447E-2</v>
      </c>
      <c r="H118" s="30">
        <f t="shared" si="28"/>
        <v>2.8846153846153848E-2</v>
      </c>
      <c r="I118" s="30">
        <f t="shared" si="29"/>
        <v>1.1101243339253997E-2</v>
      </c>
      <c r="J118" s="30">
        <f t="shared" si="30"/>
        <v>2.3102310231023101E-2</v>
      </c>
      <c r="K118" s="30">
        <f t="shared" si="33"/>
        <v>-7.407407407407407E-2</v>
      </c>
      <c r="L118" s="30">
        <f t="shared" si="34"/>
        <v>0.16666666666666666</v>
      </c>
      <c r="M118" s="30">
        <f t="shared" si="31"/>
        <v>-1.829826166514181E-3</v>
      </c>
      <c r="N118" s="36">
        <f t="shared" si="32"/>
        <v>4.807692307692308E-3</v>
      </c>
    </row>
    <row r="119" spans="1:14" x14ac:dyDescent="0.2">
      <c r="A119" s="23"/>
      <c r="B119" s="25" t="s">
        <v>102</v>
      </c>
      <c r="C119" s="35">
        <v>1</v>
      </c>
      <c r="D119" s="29">
        <v>0</v>
      </c>
      <c r="E119" s="29">
        <v>2</v>
      </c>
      <c r="F119" s="29">
        <v>0</v>
      </c>
      <c r="G119" s="30">
        <f t="shared" si="27"/>
        <v>9.1491308325709062E-4</v>
      </c>
      <c r="H119" s="30" t="str">
        <f t="shared" si="28"/>
        <v/>
      </c>
      <c r="I119" s="30">
        <f t="shared" si="29"/>
        <v>8.8809946714031975E-4</v>
      </c>
      <c r="J119" s="30" t="str">
        <f t="shared" si="30"/>
        <v/>
      </c>
      <c r="K119" s="30">
        <f t="shared" si="33"/>
        <v>1</v>
      </c>
      <c r="L119" s="30" t="str">
        <f t="shared" si="34"/>
        <v xml:space="preserve"> </v>
      </c>
      <c r="M119" s="30">
        <f t="shared" si="31"/>
        <v>9.1491308325709062E-4</v>
      </c>
      <c r="N119" s="36" t="str">
        <f t="shared" si="32"/>
        <v/>
      </c>
    </row>
    <row r="120" spans="1:14" x14ac:dyDescent="0.2">
      <c r="A120" s="23"/>
      <c r="B120" s="25" t="s">
        <v>103</v>
      </c>
      <c r="C120" s="35">
        <v>0</v>
      </c>
      <c r="D120" s="29">
        <v>2</v>
      </c>
      <c r="E120" s="29">
        <v>1</v>
      </c>
      <c r="F120" s="29">
        <v>4</v>
      </c>
      <c r="G120" s="30" t="str">
        <f t="shared" si="27"/>
        <v/>
      </c>
      <c r="H120" s="30">
        <f t="shared" si="28"/>
        <v>1.9230769230769232E-3</v>
      </c>
      <c r="I120" s="30">
        <f t="shared" si="29"/>
        <v>4.4404973357015987E-4</v>
      </c>
      <c r="J120" s="30">
        <f t="shared" si="30"/>
        <v>2.6402640264026403E-3</v>
      </c>
      <c r="K120" s="30">
        <f t="shared" si="33"/>
        <v>1</v>
      </c>
      <c r="L120" s="30">
        <f t="shared" si="34"/>
        <v>1</v>
      </c>
      <c r="M120" s="30" t="str">
        <f t="shared" si="31"/>
        <v/>
      </c>
      <c r="N120" s="36">
        <f t="shared" si="32"/>
        <v>1.9230769230769232E-3</v>
      </c>
    </row>
    <row r="121" spans="1:14" x14ac:dyDescent="0.2">
      <c r="A121" s="23"/>
      <c r="B121" s="25" t="s">
        <v>104</v>
      </c>
      <c r="C121" s="35">
        <v>0</v>
      </c>
      <c r="D121" s="29">
        <v>0</v>
      </c>
      <c r="E121" s="29">
        <v>3</v>
      </c>
      <c r="F121" s="29">
        <v>3</v>
      </c>
      <c r="G121" s="30" t="str">
        <f t="shared" si="27"/>
        <v/>
      </c>
      <c r="H121" s="30" t="str">
        <f t="shared" si="28"/>
        <v/>
      </c>
      <c r="I121" s="30">
        <f t="shared" si="29"/>
        <v>1.3321492007104796E-3</v>
      </c>
      <c r="J121" s="30">
        <f t="shared" si="30"/>
        <v>1.9801980198019802E-3</v>
      </c>
      <c r="K121" s="30">
        <f t="shared" si="33"/>
        <v>1</v>
      </c>
      <c r="L121" s="30">
        <f t="shared" si="34"/>
        <v>1</v>
      </c>
      <c r="M121" s="30" t="str">
        <f t="shared" si="31"/>
        <v/>
      </c>
      <c r="N121" s="36" t="str">
        <f t="shared" si="32"/>
        <v/>
      </c>
    </row>
    <row r="122" spans="1:14" x14ac:dyDescent="0.2">
      <c r="A122" s="23"/>
      <c r="B122" s="25" t="s">
        <v>105</v>
      </c>
      <c r="C122" s="35">
        <v>1</v>
      </c>
      <c r="D122" s="29">
        <v>2</v>
      </c>
      <c r="E122" s="29">
        <v>1</v>
      </c>
      <c r="F122" s="29">
        <v>4</v>
      </c>
      <c r="G122" s="30">
        <f t="shared" si="27"/>
        <v>9.1491308325709062E-4</v>
      </c>
      <c r="H122" s="30">
        <f t="shared" si="28"/>
        <v>1.9230769230769232E-3</v>
      </c>
      <c r="I122" s="30">
        <f t="shared" si="29"/>
        <v>4.4404973357015987E-4</v>
      </c>
      <c r="J122" s="30">
        <f t="shared" si="30"/>
        <v>2.6402640264026403E-3</v>
      </c>
      <c r="K122" s="30">
        <f t="shared" si="33"/>
        <v>0</v>
      </c>
      <c r="L122" s="30">
        <f t="shared" si="34"/>
        <v>1</v>
      </c>
      <c r="M122" s="30">
        <f t="shared" si="31"/>
        <v>0</v>
      </c>
      <c r="N122" s="36">
        <f t="shared" si="32"/>
        <v>1.9230769230769232E-3</v>
      </c>
    </row>
    <row r="123" spans="1:14" x14ac:dyDescent="0.2">
      <c r="A123" s="23"/>
      <c r="B123" s="25" t="s">
        <v>106</v>
      </c>
      <c r="C123" s="35">
        <v>44</v>
      </c>
      <c r="D123" s="29">
        <v>72</v>
      </c>
      <c r="E123" s="29">
        <v>96</v>
      </c>
      <c r="F123" s="29">
        <v>126</v>
      </c>
      <c r="G123" s="30">
        <f t="shared" si="27"/>
        <v>4.0256175663311987E-2</v>
      </c>
      <c r="H123" s="30">
        <f t="shared" si="28"/>
        <v>6.9230769230769235E-2</v>
      </c>
      <c r="I123" s="30">
        <f t="shared" si="29"/>
        <v>4.2628774422735348E-2</v>
      </c>
      <c r="J123" s="30">
        <f t="shared" si="30"/>
        <v>8.3168316831683173E-2</v>
      </c>
      <c r="K123" s="30">
        <f t="shared" si="33"/>
        <v>1.1818181818181819</v>
      </c>
      <c r="L123" s="30">
        <f t="shared" si="34"/>
        <v>0.75</v>
      </c>
      <c r="M123" s="30">
        <f t="shared" si="31"/>
        <v>4.7575480329368716E-2</v>
      </c>
      <c r="N123" s="36">
        <f t="shared" si="32"/>
        <v>5.1923076923076926E-2</v>
      </c>
    </row>
    <row r="124" spans="1:14" ht="25.5" x14ac:dyDescent="0.2">
      <c r="A124" s="23"/>
      <c r="B124" s="25" t="s">
        <v>107</v>
      </c>
      <c r="C124" s="35">
        <v>83</v>
      </c>
      <c r="D124" s="29">
        <v>121</v>
      </c>
      <c r="E124" s="29">
        <v>5</v>
      </c>
      <c r="F124" s="29">
        <v>17</v>
      </c>
      <c r="G124" s="30">
        <f t="shared" si="27"/>
        <v>7.5937785910338521E-2</v>
      </c>
      <c r="H124" s="30">
        <f t="shared" si="28"/>
        <v>0.11634615384615385</v>
      </c>
      <c r="I124" s="30">
        <f t="shared" si="29"/>
        <v>2.2202486678507992E-3</v>
      </c>
      <c r="J124" s="30">
        <f t="shared" si="30"/>
        <v>1.1221122112211221E-2</v>
      </c>
      <c r="K124" s="30">
        <f t="shared" si="33"/>
        <v>-0.93975903614457834</v>
      </c>
      <c r="L124" s="30">
        <f t="shared" si="34"/>
        <v>-0.85950413223140498</v>
      </c>
      <c r="M124" s="30">
        <f t="shared" si="31"/>
        <v>-7.1363220494053067E-2</v>
      </c>
      <c r="N124" s="36">
        <f t="shared" si="32"/>
        <v>-0.1</v>
      </c>
    </row>
    <row r="125" spans="1:14" ht="25.5" x14ac:dyDescent="0.2">
      <c r="A125" s="23"/>
      <c r="B125" s="25" t="s">
        <v>108</v>
      </c>
      <c r="C125" s="35">
        <v>7</v>
      </c>
      <c r="D125" s="29">
        <v>31</v>
      </c>
      <c r="E125" s="29">
        <v>25</v>
      </c>
      <c r="F125" s="29">
        <v>57</v>
      </c>
      <c r="G125" s="30">
        <f t="shared" si="27"/>
        <v>6.4043915827996338E-3</v>
      </c>
      <c r="H125" s="30">
        <f t="shared" si="28"/>
        <v>2.9807692307692309E-2</v>
      </c>
      <c r="I125" s="30">
        <f t="shared" si="29"/>
        <v>1.1101243339253997E-2</v>
      </c>
      <c r="J125" s="30">
        <f t="shared" si="30"/>
        <v>3.7623762376237622E-2</v>
      </c>
      <c r="K125" s="30">
        <f t="shared" si="33"/>
        <v>2.5714285714285716</v>
      </c>
      <c r="L125" s="30">
        <f t="shared" si="34"/>
        <v>0.83870967741935487</v>
      </c>
      <c r="M125" s="30">
        <f t="shared" si="31"/>
        <v>1.6468435498627632E-2</v>
      </c>
      <c r="N125" s="36">
        <f t="shared" si="32"/>
        <v>2.5000000000000001E-2</v>
      </c>
    </row>
    <row r="126" spans="1:14" x14ac:dyDescent="0.2">
      <c r="A126" s="23"/>
      <c r="B126" s="25" t="s">
        <v>109</v>
      </c>
      <c r="C126" s="35">
        <v>0</v>
      </c>
      <c r="D126" s="29">
        <v>3</v>
      </c>
      <c r="E126" s="29">
        <v>4</v>
      </c>
      <c r="F126" s="29">
        <v>0</v>
      </c>
      <c r="G126" s="30" t="str">
        <f t="shared" si="27"/>
        <v/>
      </c>
      <c r="H126" s="30">
        <f t="shared" si="28"/>
        <v>2.8846153846153848E-3</v>
      </c>
      <c r="I126" s="30">
        <f t="shared" si="29"/>
        <v>1.7761989342806395E-3</v>
      </c>
      <c r="J126" s="30" t="str">
        <f t="shared" si="30"/>
        <v/>
      </c>
      <c r="K126" s="30">
        <f t="shared" si="33"/>
        <v>1</v>
      </c>
      <c r="L126" s="30">
        <f t="shared" si="34"/>
        <v>-1</v>
      </c>
      <c r="M126" s="30" t="str">
        <f t="shared" si="31"/>
        <v/>
      </c>
      <c r="N126" s="36">
        <f t="shared" si="32"/>
        <v>-2.8846153846153848E-3</v>
      </c>
    </row>
    <row r="127" spans="1:14" x14ac:dyDescent="0.2">
      <c r="A127" s="23"/>
      <c r="B127" s="25" t="s">
        <v>110</v>
      </c>
      <c r="C127" s="35">
        <v>7</v>
      </c>
      <c r="D127" s="29">
        <v>12</v>
      </c>
      <c r="E127" s="29">
        <v>25</v>
      </c>
      <c r="F127" s="29">
        <v>10</v>
      </c>
      <c r="G127" s="30">
        <f t="shared" si="27"/>
        <v>6.4043915827996338E-3</v>
      </c>
      <c r="H127" s="30">
        <f t="shared" si="28"/>
        <v>1.1538461538461539E-2</v>
      </c>
      <c r="I127" s="30">
        <f t="shared" si="29"/>
        <v>1.1101243339253997E-2</v>
      </c>
      <c r="J127" s="30">
        <f t="shared" si="30"/>
        <v>6.6006600660066007E-3</v>
      </c>
      <c r="K127" s="30">
        <f t="shared" si="33"/>
        <v>2.5714285714285716</v>
      </c>
      <c r="L127" s="30">
        <f t="shared" si="34"/>
        <v>-0.16666666666666666</v>
      </c>
      <c r="M127" s="30">
        <f t="shared" si="31"/>
        <v>1.6468435498627632E-2</v>
      </c>
      <c r="N127" s="36">
        <f t="shared" si="32"/>
        <v>-1.9230769230769232E-3</v>
      </c>
    </row>
    <row r="128" spans="1:14" x14ac:dyDescent="0.2">
      <c r="A128" s="23"/>
      <c r="B128" s="25" t="s">
        <v>111</v>
      </c>
      <c r="C128" s="35">
        <v>5</v>
      </c>
      <c r="D128" s="29">
        <v>1</v>
      </c>
      <c r="E128" s="29">
        <v>5</v>
      </c>
      <c r="F128" s="29">
        <v>2</v>
      </c>
      <c r="G128" s="30">
        <f t="shared" si="27"/>
        <v>4.5745654162854532E-3</v>
      </c>
      <c r="H128" s="30">
        <f t="shared" si="28"/>
        <v>9.6153846153846159E-4</v>
      </c>
      <c r="I128" s="30">
        <f t="shared" si="29"/>
        <v>2.2202486678507992E-3</v>
      </c>
      <c r="J128" s="30">
        <f t="shared" si="30"/>
        <v>1.3201320132013201E-3</v>
      </c>
      <c r="K128" s="30">
        <f t="shared" si="33"/>
        <v>0</v>
      </c>
      <c r="L128" s="30">
        <f t="shared" si="34"/>
        <v>1</v>
      </c>
      <c r="M128" s="30">
        <f t="shared" si="31"/>
        <v>0</v>
      </c>
      <c r="N128" s="36">
        <f t="shared" si="32"/>
        <v>9.6153846153846159E-4</v>
      </c>
    </row>
    <row r="129" spans="1:14" x14ac:dyDescent="0.2">
      <c r="A129" s="23"/>
      <c r="B129" s="25" t="s">
        <v>112</v>
      </c>
      <c r="C129" s="35">
        <v>11</v>
      </c>
      <c r="D129" s="29">
        <v>6</v>
      </c>
      <c r="E129" s="29">
        <v>14</v>
      </c>
      <c r="F129" s="29">
        <v>13</v>
      </c>
      <c r="G129" s="30">
        <f t="shared" si="27"/>
        <v>1.0064043915827997E-2</v>
      </c>
      <c r="H129" s="30">
        <f t="shared" si="28"/>
        <v>5.7692307692307696E-3</v>
      </c>
      <c r="I129" s="30">
        <f t="shared" si="29"/>
        <v>6.2166962699822378E-3</v>
      </c>
      <c r="J129" s="30">
        <f t="shared" si="30"/>
        <v>8.580858085808581E-3</v>
      </c>
      <c r="K129" s="30">
        <f t="shared" si="33"/>
        <v>0.27272727272727271</v>
      </c>
      <c r="L129" s="30">
        <f t="shared" si="34"/>
        <v>1.1666666666666667</v>
      </c>
      <c r="M129" s="30">
        <f t="shared" si="31"/>
        <v>2.7447392497712718E-3</v>
      </c>
      <c r="N129" s="36">
        <f t="shared" si="32"/>
        <v>6.7307692307692311E-3</v>
      </c>
    </row>
    <row r="130" spans="1:14" x14ac:dyDescent="0.2">
      <c r="A130" s="23"/>
      <c r="B130" s="25" t="s">
        <v>113</v>
      </c>
      <c r="C130" s="35">
        <v>0</v>
      </c>
      <c r="D130" s="29">
        <v>0</v>
      </c>
      <c r="E130" s="29">
        <v>0</v>
      </c>
      <c r="F130" s="29">
        <v>1</v>
      </c>
      <c r="G130" s="30" t="str">
        <f t="shared" si="27"/>
        <v/>
      </c>
      <c r="H130" s="30" t="str">
        <f t="shared" si="28"/>
        <v/>
      </c>
      <c r="I130" s="30" t="str">
        <f t="shared" si="29"/>
        <v/>
      </c>
      <c r="J130" s="30">
        <f t="shared" si="30"/>
        <v>6.6006600660066007E-4</v>
      </c>
      <c r="K130" s="30" t="str">
        <f t="shared" si="33"/>
        <v xml:space="preserve"> </v>
      </c>
      <c r="L130" s="30">
        <f t="shared" si="34"/>
        <v>1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23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23"/>
      <c r="B132" s="25" t="s">
        <v>115</v>
      </c>
      <c r="C132" s="35">
        <v>5</v>
      </c>
      <c r="D132" s="29">
        <v>6</v>
      </c>
      <c r="E132" s="29">
        <v>4</v>
      </c>
      <c r="F132" s="29">
        <v>2</v>
      </c>
      <c r="G132" s="30">
        <f t="shared" si="27"/>
        <v>4.5745654162854532E-3</v>
      </c>
      <c r="H132" s="30">
        <f t="shared" si="28"/>
        <v>5.7692307692307696E-3</v>
      </c>
      <c r="I132" s="30">
        <f t="shared" si="29"/>
        <v>1.7761989342806395E-3</v>
      </c>
      <c r="J132" s="30">
        <f t="shared" si="30"/>
        <v>1.3201320132013201E-3</v>
      </c>
      <c r="K132" s="30">
        <f t="shared" si="33"/>
        <v>-0.2</v>
      </c>
      <c r="L132" s="30">
        <f t="shared" si="34"/>
        <v>-0.66666666666666663</v>
      </c>
      <c r="M132" s="30">
        <f t="shared" si="31"/>
        <v>-9.1491308325709073E-4</v>
      </c>
      <c r="N132" s="36">
        <f t="shared" si="32"/>
        <v>-3.8461538461538464E-3</v>
      </c>
    </row>
    <row r="133" spans="1:14" x14ac:dyDescent="0.2">
      <c r="A133" s="23"/>
      <c r="B133" s="25" t="s">
        <v>116</v>
      </c>
      <c r="C133" s="35">
        <v>1</v>
      </c>
      <c r="D133" s="29">
        <v>1</v>
      </c>
      <c r="E133" s="29">
        <v>1</v>
      </c>
      <c r="F133" s="29">
        <v>1</v>
      </c>
      <c r="G133" s="30">
        <f t="shared" si="27"/>
        <v>9.1491308325709062E-4</v>
      </c>
      <c r="H133" s="30">
        <f t="shared" si="28"/>
        <v>9.6153846153846159E-4</v>
      </c>
      <c r="I133" s="30">
        <f t="shared" si="29"/>
        <v>4.4404973357015987E-4</v>
      </c>
      <c r="J133" s="30">
        <f t="shared" si="30"/>
        <v>6.6006600660066007E-4</v>
      </c>
      <c r="K133" s="30">
        <f t="shared" si="33"/>
        <v>0</v>
      </c>
      <c r="L133" s="30">
        <f t="shared" si="34"/>
        <v>0</v>
      </c>
      <c r="M133" s="30">
        <f t="shared" si="31"/>
        <v>0</v>
      </c>
      <c r="N133" s="36">
        <f t="shared" si="32"/>
        <v>0</v>
      </c>
    </row>
    <row r="134" spans="1:14" x14ac:dyDescent="0.2">
      <c r="A134" s="23"/>
      <c r="B134" s="25" t="s">
        <v>117</v>
      </c>
      <c r="C134" s="35">
        <v>1</v>
      </c>
      <c r="D134" s="29">
        <v>0</v>
      </c>
      <c r="E134" s="29">
        <v>1</v>
      </c>
      <c r="F134" s="29">
        <v>2</v>
      </c>
      <c r="G134" s="30">
        <f t="shared" si="27"/>
        <v>9.1491308325709062E-4</v>
      </c>
      <c r="H134" s="30" t="str">
        <f t="shared" si="28"/>
        <v/>
      </c>
      <c r="I134" s="30">
        <f t="shared" si="29"/>
        <v>4.4404973357015987E-4</v>
      </c>
      <c r="J134" s="30">
        <f t="shared" si="30"/>
        <v>1.3201320132013201E-3</v>
      </c>
      <c r="K134" s="30">
        <f t="shared" si="33"/>
        <v>0</v>
      </c>
      <c r="L134" s="30">
        <f t="shared" si="34"/>
        <v>1</v>
      </c>
      <c r="M134" s="30">
        <f t="shared" si="31"/>
        <v>0</v>
      </c>
      <c r="N134" s="36" t="str">
        <f t="shared" si="32"/>
        <v/>
      </c>
    </row>
    <row r="135" spans="1:14" x14ac:dyDescent="0.2">
      <c r="A135" s="23"/>
      <c r="B135" s="25" t="s">
        <v>118</v>
      </c>
      <c r="C135" s="35">
        <v>5</v>
      </c>
      <c r="D135" s="29">
        <v>2</v>
      </c>
      <c r="E135" s="29">
        <v>2</v>
      </c>
      <c r="F135" s="29">
        <v>1</v>
      </c>
      <c r="G135" s="30">
        <f t="shared" si="27"/>
        <v>4.5745654162854532E-3</v>
      </c>
      <c r="H135" s="30">
        <f t="shared" si="28"/>
        <v>1.9230769230769232E-3</v>
      </c>
      <c r="I135" s="30">
        <f t="shared" si="29"/>
        <v>8.8809946714031975E-4</v>
      </c>
      <c r="J135" s="30">
        <f t="shared" si="30"/>
        <v>6.6006600660066007E-4</v>
      </c>
      <c r="K135" s="30">
        <f t="shared" si="33"/>
        <v>-0.6</v>
      </c>
      <c r="L135" s="30">
        <f t="shared" si="34"/>
        <v>-0.5</v>
      </c>
      <c r="M135" s="30">
        <f t="shared" si="31"/>
        <v>-2.7447392497712718E-3</v>
      </c>
      <c r="N135" s="36">
        <f t="shared" si="32"/>
        <v>-9.6153846153846159E-4</v>
      </c>
    </row>
    <row r="136" spans="1:14" x14ac:dyDescent="0.2">
      <c r="A136" s="23"/>
      <c r="B136" s="25" t="s">
        <v>119</v>
      </c>
      <c r="C136" s="35">
        <v>0</v>
      </c>
      <c r="D136" s="29">
        <v>0</v>
      </c>
      <c r="E136" s="29">
        <v>2</v>
      </c>
      <c r="F136" s="29">
        <v>0</v>
      </c>
      <c r="G136" s="30" t="str">
        <f t="shared" si="27"/>
        <v/>
      </c>
      <c r="H136" s="30" t="str">
        <f t="shared" si="28"/>
        <v/>
      </c>
      <c r="I136" s="30">
        <f t="shared" si="29"/>
        <v>8.8809946714031975E-4</v>
      </c>
      <c r="J136" s="30" t="str">
        <f t="shared" si="30"/>
        <v/>
      </c>
      <c r="K136" s="30">
        <f t="shared" si="33"/>
        <v>1</v>
      </c>
      <c r="L136" s="30" t="str">
        <f t="shared" si="34"/>
        <v xml:space="preserve"> </v>
      </c>
      <c r="M136" s="30" t="str">
        <f t="shared" si="31"/>
        <v/>
      </c>
      <c r="N136" s="36" t="str">
        <f t="shared" si="32"/>
        <v/>
      </c>
    </row>
    <row r="137" spans="1:14" x14ac:dyDescent="0.2">
      <c r="A137" s="23"/>
      <c r="B137" s="25" t="s">
        <v>120</v>
      </c>
      <c r="C137" s="35">
        <v>14</v>
      </c>
      <c r="D137" s="29">
        <v>7</v>
      </c>
      <c r="E137" s="29">
        <v>30</v>
      </c>
      <c r="F137" s="29">
        <v>11</v>
      </c>
      <c r="G137" s="30">
        <f t="shared" si="27"/>
        <v>1.2808783165599268E-2</v>
      </c>
      <c r="H137" s="30">
        <f t="shared" si="28"/>
        <v>6.7307692307692311E-3</v>
      </c>
      <c r="I137" s="30">
        <f t="shared" si="29"/>
        <v>1.3321492007104795E-2</v>
      </c>
      <c r="J137" s="30">
        <f t="shared" si="30"/>
        <v>7.2607260726072608E-3</v>
      </c>
      <c r="K137" s="30">
        <f t="shared" si="33"/>
        <v>1.1428571428571428</v>
      </c>
      <c r="L137" s="30">
        <f t="shared" si="34"/>
        <v>0.5714285714285714</v>
      </c>
      <c r="M137" s="30">
        <f t="shared" si="31"/>
        <v>1.4638609332113448E-2</v>
      </c>
      <c r="N137" s="36">
        <f t="shared" si="32"/>
        <v>3.8461538461538464E-3</v>
      </c>
    </row>
    <row r="138" spans="1:14" x14ac:dyDescent="0.2">
      <c r="A138" s="23"/>
      <c r="B138" s="25" t="s">
        <v>121</v>
      </c>
      <c r="C138" s="35">
        <v>2</v>
      </c>
      <c r="D138" s="29">
        <v>0</v>
      </c>
      <c r="E138" s="29">
        <v>3</v>
      </c>
      <c r="F138" s="29">
        <v>0</v>
      </c>
      <c r="G138" s="30">
        <f t="shared" si="27"/>
        <v>1.8298261665141812E-3</v>
      </c>
      <c r="H138" s="30" t="str">
        <f t="shared" si="28"/>
        <v/>
      </c>
      <c r="I138" s="30">
        <f t="shared" si="29"/>
        <v>1.3321492007104796E-3</v>
      </c>
      <c r="J138" s="30" t="str">
        <f t="shared" si="30"/>
        <v/>
      </c>
      <c r="K138" s="30">
        <f t="shared" si="33"/>
        <v>0.5</v>
      </c>
      <c r="L138" s="30" t="str">
        <f t="shared" si="34"/>
        <v xml:space="preserve"> </v>
      </c>
      <c r="M138" s="30">
        <f t="shared" si="31"/>
        <v>9.1491308325709062E-4</v>
      </c>
      <c r="N138" s="36" t="str">
        <f t="shared" si="32"/>
        <v/>
      </c>
    </row>
    <row r="139" spans="1:14" x14ac:dyDescent="0.2">
      <c r="A139" s="23"/>
      <c r="B139" s="25" t="s">
        <v>122</v>
      </c>
      <c r="C139" s="35">
        <v>77</v>
      </c>
      <c r="D139" s="29">
        <v>16</v>
      </c>
      <c r="E139" s="29">
        <v>157</v>
      </c>
      <c r="F139" s="29">
        <v>24</v>
      </c>
      <c r="G139" s="30">
        <f t="shared" si="27"/>
        <v>7.0448307410795968E-2</v>
      </c>
      <c r="H139" s="30">
        <f t="shared" si="28"/>
        <v>1.5384615384615385E-2</v>
      </c>
      <c r="I139" s="30">
        <f t="shared" si="29"/>
        <v>6.9715808170515092E-2</v>
      </c>
      <c r="J139" s="30">
        <f t="shared" si="30"/>
        <v>1.5841584158415842E-2</v>
      </c>
      <c r="K139" s="30">
        <f t="shared" si="33"/>
        <v>1.0389610389610389</v>
      </c>
      <c r="L139" s="30">
        <f t="shared" si="34"/>
        <v>0.5</v>
      </c>
      <c r="M139" s="30">
        <f t="shared" si="31"/>
        <v>7.3193046660567238E-2</v>
      </c>
      <c r="N139" s="36">
        <f t="shared" si="32"/>
        <v>7.6923076923076927E-3</v>
      </c>
    </row>
    <row r="140" spans="1:14" x14ac:dyDescent="0.2">
      <c r="A140" s="23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23"/>
      <c r="B141" s="25" t="s">
        <v>124</v>
      </c>
      <c r="C141" s="35">
        <v>64</v>
      </c>
      <c r="D141" s="29">
        <v>55</v>
      </c>
      <c r="E141" s="29">
        <v>99</v>
      </c>
      <c r="F141" s="29">
        <v>76</v>
      </c>
      <c r="G141" s="30">
        <f t="shared" si="27"/>
        <v>5.85544373284538E-2</v>
      </c>
      <c r="H141" s="30">
        <f t="shared" si="28"/>
        <v>5.2884615384615384E-2</v>
      </c>
      <c r="I141" s="30">
        <f t="shared" si="29"/>
        <v>4.3960923623445829E-2</v>
      </c>
      <c r="J141" s="30">
        <f t="shared" si="30"/>
        <v>5.0165016501650166E-2</v>
      </c>
      <c r="K141" s="30">
        <f t="shared" si="33"/>
        <v>0.546875</v>
      </c>
      <c r="L141" s="30">
        <f t="shared" si="34"/>
        <v>0.38181818181818183</v>
      </c>
      <c r="M141" s="30">
        <f t="shared" si="31"/>
        <v>3.2021957913998172E-2</v>
      </c>
      <c r="N141" s="36">
        <f t="shared" si="32"/>
        <v>2.0192307692307693E-2</v>
      </c>
    </row>
    <row r="142" spans="1:14" x14ac:dyDescent="0.2">
      <c r="A142" s="23"/>
      <c r="B142" s="25" t="s">
        <v>125</v>
      </c>
      <c r="C142" s="35">
        <v>14</v>
      </c>
      <c r="D142" s="29">
        <v>18</v>
      </c>
      <c r="E142" s="29">
        <v>479</v>
      </c>
      <c r="F142" s="29">
        <v>159</v>
      </c>
      <c r="G142" s="30">
        <f t="shared" si="27"/>
        <v>1.2808783165599268E-2</v>
      </c>
      <c r="H142" s="30">
        <f t="shared" si="28"/>
        <v>1.7307692307692309E-2</v>
      </c>
      <c r="I142" s="30">
        <f t="shared" si="29"/>
        <v>0.21269982238010657</v>
      </c>
      <c r="J142" s="30">
        <f t="shared" si="30"/>
        <v>0.10495049504950495</v>
      </c>
      <c r="K142" s="30">
        <f t="shared" si="33"/>
        <v>33.214285714285715</v>
      </c>
      <c r="L142" s="30">
        <f t="shared" si="34"/>
        <v>7.833333333333333</v>
      </c>
      <c r="M142" s="30">
        <f t="shared" si="31"/>
        <v>0.42543458371454712</v>
      </c>
      <c r="N142" s="36">
        <f t="shared" si="32"/>
        <v>0.13557692307692307</v>
      </c>
    </row>
    <row r="143" spans="1:14" x14ac:dyDescent="0.2">
      <c r="A143" s="23"/>
      <c r="B143" s="25" t="s">
        <v>126</v>
      </c>
      <c r="C143" s="35">
        <v>1</v>
      </c>
      <c r="D143" s="29">
        <v>1</v>
      </c>
      <c r="E143" s="29">
        <v>0</v>
      </c>
      <c r="F143" s="29">
        <v>0</v>
      </c>
      <c r="G143" s="30">
        <f t="shared" si="27"/>
        <v>9.1491308325709062E-4</v>
      </c>
      <c r="H143" s="30">
        <f t="shared" si="28"/>
        <v>9.6153846153846159E-4</v>
      </c>
      <c r="I143" s="30" t="str">
        <f t="shared" si="29"/>
        <v/>
      </c>
      <c r="J143" s="30" t="str">
        <f t="shared" si="30"/>
        <v/>
      </c>
      <c r="K143" s="30">
        <f t="shared" si="33"/>
        <v>-1</v>
      </c>
      <c r="L143" s="30">
        <f t="shared" si="34"/>
        <v>-1</v>
      </c>
      <c r="M143" s="30">
        <f t="shared" si="31"/>
        <v>-9.1491308325709062E-4</v>
      </c>
      <c r="N143" s="36">
        <f t="shared" si="32"/>
        <v>-9.6153846153846159E-4</v>
      </c>
    </row>
    <row r="144" spans="1:14" ht="25.5" x14ac:dyDescent="0.2">
      <c r="A144" s="23"/>
      <c r="B144" s="25" t="s">
        <v>127</v>
      </c>
      <c r="C144" s="35">
        <v>17</v>
      </c>
      <c r="D144" s="29">
        <v>19</v>
      </c>
      <c r="E144" s="29">
        <v>28</v>
      </c>
      <c r="F144" s="29">
        <v>26</v>
      </c>
      <c r="G144" s="30">
        <f t="shared" si="27"/>
        <v>1.555352241537054E-2</v>
      </c>
      <c r="H144" s="30">
        <f t="shared" si="28"/>
        <v>1.826923076923077E-2</v>
      </c>
      <c r="I144" s="30">
        <f t="shared" si="29"/>
        <v>1.2433392539964476E-2</v>
      </c>
      <c r="J144" s="30">
        <f t="shared" si="30"/>
        <v>1.7161716171617162E-2</v>
      </c>
      <c r="K144" s="30">
        <f t="shared" si="33"/>
        <v>0.6470588235294118</v>
      </c>
      <c r="L144" s="30">
        <f t="shared" si="34"/>
        <v>0.36842105263157893</v>
      </c>
      <c r="M144" s="30">
        <f t="shared" si="31"/>
        <v>1.0064043915827997E-2</v>
      </c>
      <c r="N144" s="36">
        <f t="shared" si="32"/>
        <v>6.7307692307692311E-3</v>
      </c>
    </row>
    <row r="145" spans="1:14" ht="26.25" customHeight="1" x14ac:dyDescent="0.2">
      <c r="A145" s="23"/>
      <c r="B145" s="25" t="s">
        <v>128</v>
      </c>
      <c r="C145" s="35">
        <v>25</v>
      </c>
      <c r="D145" s="29">
        <v>13</v>
      </c>
      <c r="E145" s="29">
        <v>34</v>
      </c>
      <c r="F145" s="29">
        <v>21</v>
      </c>
      <c r="G145" s="30">
        <f t="shared" ref="G145:G180" si="35">+IF(C145=0,"",C145/C$81)</f>
        <v>2.2872827081427266E-2</v>
      </c>
      <c r="H145" s="30">
        <f t="shared" ref="H145:H180" si="36">+IF(D145=0,"",D145/D$81)</f>
        <v>1.2500000000000001E-2</v>
      </c>
      <c r="I145" s="30">
        <f t="shared" ref="I145:I180" si="37">+IF(E145=0,"",E145/E$81)</f>
        <v>1.5097690941385435E-2</v>
      </c>
      <c r="J145" s="30">
        <f t="shared" ref="J145:J180" si="38">+IF(F145=0,"",F145/F$81)</f>
        <v>1.3861386138613862E-2</v>
      </c>
      <c r="K145" s="30">
        <f t="shared" si="33"/>
        <v>0.36</v>
      </c>
      <c r="L145" s="30">
        <f t="shared" si="34"/>
        <v>0.61538461538461542</v>
      </c>
      <c r="M145" s="30">
        <f t="shared" ref="M145:M180" si="39">+IF(OR(AND(G145=""),(K145="")),"",G145*K145)</f>
        <v>8.2342177493138161E-3</v>
      </c>
      <c r="N145" s="36">
        <f t="shared" ref="N145:N180" si="40">+IF(OR(AND(H145=""),(L145="")),"",H145*L145)</f>
        <v>7.6923076923076927E-3</v>
      </c>
    </row>
    <row r="146" spans="1:14" x14ac:dyDescent="0.2">
      <c r="A146" s="23"/>
      <c r="B146" s="25" t="s">
        <v>129</v>
      </c>
      <c r="C146" s="35">
        <v>36</v>
      </c>
      <c r="D146" s="29">
        <v>8</v>
      </c>
      <c r="E146" s="29">
        <v>30</v>
      </c>
      <c r="F146" s="29">
        <v>27</v>
      </c>
      <c r="G146" s="30">
        <f t="shared" si="35"/>
        <v>3.2936870997255258E-2</v>
      </c>
      <c r="H146" s="30">
        <f t="shared" si="36"/>
        <v>7.6923076923076927E-3</v>
      </c>
      <c r="I146" s="30">
        <f t="shared" si="37"/>
        <v>1.3321492007104795E-2</v>
      </c>
      <c r="J146" s="30">
        <f t="shared" si="38"/>
        <v>1.782178217821782E-2</v>
      </c>
      <c r="K146" s="30">
        <f t="shared" ref="K146:K180" si="41">+IF(AND(C146=0,E146=0)," ",IF(C146=0,1,IF(E146=0,-1,(E146-C146)/C146)))</f>
        <v>-0.16666666666666666</v>
      </c>
      <c r="L146" s="30">
        <f t="shared" ref="L146:L180" si="42">+IF(AND(D146=0,F146=0)," ",IF(D146=0,1,IF(F146=0,-1,(F146-D146)/D146)))</f>
        <v>2.375</v>
      </c>
      <c r="M146" s="30">
        <f t="shared" si="39"/>
        <v>-5.4894784995425426E-3</v>
      </c>
      <c r="N146" s="36">
        <f t="shared" si="40"/>
        <v>1.826923076923077E-2</v>
      </c>
    </row>
    <row r="147" spans="1:14" x14ac:dyDescent="0.2">
      <c r="A147" s="23"/>
      <c r="B147" s="25" t="s">
        <v>130</v>
      </c>
      <c r="C147" s="35">
        <v>21</v>
      </c>
      <c r="D147" s="29">
        <v>1</v>
      </c>
      <c r="E147" s="29">
        <v>196</v>
      </c>
      <c r="F147" s="29">
        <v>9</v>
      </c>
      <c r="G147" s="30">
        <f t="shared" si="35"/>
        <v>1.9213174748398901E-2</v>
      </c>
      <c r="H147" s="30">
        <f t="shared" si="36"/>
        <v>9.6153846153846159E-4</v>
      </c>
      <c r="I147" s="30">
        <f t="shared" si="37"/>
        <v>8.7033747779751328E-2</v>
      </c>
      <c r="J147" s="30">
        <f t="shared" si="38"/>
        <v>5.9405940594059407E-3</v>
      </c>
      <c r="K147" s="30">
        <f t="shared" si="41"/>
        <v>8.3333333333333339</v>
      </c>
      <c r="L147" s="30">
        <f t="shared" si="42"/>
        <v>8</v>
      </c>
      <c r="M147" s="30">
        <f t="shared" si="39"/>
        <v>0.16010978956999086</v>
      </c>
      <c r="N147" s="36">
        <f t="shared" si="40"/>
        <v>7.6923076923076927E-3</v>
      </c>
    </row>
    <row r="148" spans="1:14" x14ac:dyDescent="0.2">
      <c r="A148" s="23"/>
      <c r="B148" s="25" t="s">
        <v>131</v>
      </c>
      <c r="C148" s="35">
        <v>17</v>
      </c>
      <c r="D148" s="29">
        <v>10</v>
      </c>
      <c r="E148" s="29">
        <v>26</v>
      </c>
      <c r="F148" s="29">
        <v>11</v>
      </c>
      <c r="G148" s="30">
        <f t="shared" si="35"/>
        <v>1.555352241537054E-2</v>
      </c>
      <c r="H148" s="30">
        <f t="shared" si="36"/>
        <v>9.6153846153846159E-3</v>
      </c>
      <c r="I148" s="30">
        <f t="shared" si="37"/>
        <v>1.1545293072824156E-2</v>
      </c>
      <c r="J148" s="30">
        <f t="shared" si="38"/>
        <v>7.2607260726072608E-3</v>
      </c>
      <c r="K148" s="30">
        <f t="shared" si="41"/>
        <v>0.52941176470588236</v>
      </c>
      <c r="L148" s="30">
        <f t="shared" si="42"/>
        <v>0.1</v>
      </c>
      <c r="M148" s="30">
        <f t="shared" si="39"/>
        <v>8.2342177493138161E-3</v>
      </c>
      <c r="N148" s="36">
        <f t="shared" si="40"/>
        <v>9.6153846153846159E-4</v>
      </c>
    </row>
    <row r="149" spans="1:14" x14ac:dyDescent="0.2">
      <c r="A149" s="23"/>
      <c r="B149" s="25" t="s">
        <v>132</v>
      </c>
      <c r="C149" s="35">
        <v>4</v>
      </c>
      <c r="D149" s="29">
        <v>0</v>
      </c>
      <c r="E149" s="29">
        <v>5</v>
      </c>
      <c r="F149" s="29">
        <v>0</v>
      </c>
      <c r="G149" s="30">
        <f t="shared" si="35"/>
        <v>3.6596523330283625E-3</v>
      </c>
      <c r="H149" s="30" t="str">
        <f t="shared" si="36"/>
        <v/>
      </c>
      <c r="I149" s="30">
        <f t="shared" si="37"/>
        <v>2.2202486678507992E-3</v>
      </c>
      <c r="J149" s="30" t="str">
        <f t="shared" si="38"/>
        <v/>
      </c>
      <c r="K149" s="30">
        <f t="shared" si="41"/>
        <v>0.25</v>
      </c>
      <c r="L149" s="30" t="str">
        <f t="shared" si="42"/>
        <v xml:space="preserve"> </v>
      </c>
      <c r="M149" s="30">
        <f t="shared" si="39"/>
        <v>9.1491308325709062E-4</v>
      </c>
      <c r="N149" s="36" t="str">
        <f t="shared" si="40"/>
        <v/>
      </c>
    </row>
    <row r="150" spans="1:14" x14ac:dyDescent="0.2">
      <c r="A150" s="23"/>
      <c r="B150" s="25" t="s">
        <v>133</v>
      </c>
      <c r="C150" s="35">
        <v>3</v>
      </c>
      <c r="D150" s="29">
        <v>0</v>
      </c>
      <c r="E150" s="29">
        <v>17</v>
      </c>
      <c r="F150" s="29">
        <v>3</v>
      </c>
      <c r="G150" s="30">
        <f t="shared" si="35"/>
        <v>2.7447392497712718E-3</v>
      </c>
      <c r="H150" s="30" t="str">
        <f t="shared" si="36"/>
        <v/>
      </c>
      <c r="I150" s="30">
        <f t="shared" si="37"/>
        <v>7.5488454706927176E-3</v>
      </c>
      <c r="J150" s="30">
        <f t="shared" si="38"/>
        <v>1.9801980198019802E-3</v>
      </c>
      <c r="K150" s="30">
        <f t="shared" si="41"/>
        <v>4.666666666666667</v>
      </c>
      <c r="L150" s="30">
        <f t="shared" si="42"/>
        <v>1</v>
      </c>
      <c r="M150" s="30">
        <f t="shared" si="39"/>
        <v>1.2808783165599269E-2</v>
      </c>
      <c r="N150" s="36" t="str">
        <f t="shared" si="40"/>
        <v/>
      </c>
    </row>
    <row r="151" spans="1:14" x14ac:dyDescent="0.2">
      <c r="A151" s="23"/>
      <c r="B151" s="25" t="s">
        <v>134</v>
      </c>
      <c r="C151" s="35">
        <v>0</v>
      </c>
      <c r="D151" s="29">
        <v>1</v>
      </c>
      <c r="E151" s="29">
        <v>0</v>
      </c>
      <c r="F151" s="29">
        <v>1</v>
      </c>
      <c r="G151" s="30" t="str">
        <f t="shared" si="35"/>
        <v/>
      </c>
      <c r="H151" s="30">
        <f t="shared" si="36"/>
        <v>9.6153846153846159E-4</v>
      </c>
      <c r="I151" s="30" t="str">
        <f t="shared" si="37"/>
        <v/>
      </c>
      <c r="J151" s="30">
        <f t="shared" si="38"/>
        <v>6.6006600660066007E-4</v>
      </c>
      <c r="K151" s="30" t="str">
        <f t="shared" si="41"/>
        <v xml:space="preserve"> </v>
      </c>
      <c r="L151" s="30">
        <f t="shared" si="42"/>
        <v>0</v>
      </c>
      <c r="M151" s="30" t="str">
        <f t="shared" si="39"/>
        <v/>
      </c>
      <c r="N151" s="36">
        <f t="shared" si="40"/>
        <v>0</v>
      </c>
    </row>
    <row r="152" spans="1:14" x14ac:dyDescent="0.2">
      <c r="A152" s="23"/>
      <c r="B152" s="25" t="s">
        <v>135</v>
      </c>
      <c r="C152" s="35">
        <v>4</v>
      </c>
      <c r="D152" s="29">
        <v>5</v>
      </c>
      <c r="E152" s="29">
        <v>7</v>
      </c>
      <c r="F152" s="29">
        <v>1</v>
      </c>
      <c r="G152" s="30">
        <f t="shared" si="35"/>
        <v>3.6596523330283625E-3</v>
      </c>
      <c r="H152" s="30">
        <f t="shared" si="36"/>
        <v>4.807692307692308E-3</v>
      </c>
      <c r="I152" s="30">
        <f t="shared" si="37"/>
        <v>3.1083481349911189E-3</v>
      </c>
      <c r="J152" s="30">
        <f t="shared" si="38"/>
        <v>6.6006600660066007E-4</v>
      </c>
      <c r="K152" s="30">
        <f t="shared" si="41"/>
        <v>0.75</v>
      </c>
      <c r="L152" s="30">
        <f t="shared" si="42"/>
        <v>-0.8</v>
      </c>
      <c r="M152" s="30">
        <f t="shared" si="39"/>
        <v>2.7447392497712718E-3</v>
      </c>
      <c r="N152" s="36">
        <f t="shared" si="40"/>
        <v>-3.8461538461538464E-3</v>
      </c>
    </row>
    <row r="153" spans="1:14" x14ac:dyDescent="0.2">
      <c r="A153" s="23"/>
      <c r="B153" s="25" t="s">
        <v>136</v>
      </c>
      <c r="C153" s="35">
        <v>6</v>
      </c>
      <c r="D153" s="29">
        <v>3</v>
      </c>
      <c r="E153" s="29">
        <v>10</v>
      </c>
      <c r="F153" s="29">
        <v>7</v>
      </c>
      <c r="G153" s="30">
        <f t="shared" si="35"/>
        <v>5.4894784995425435E-3</v>
      </c>
      <c r="H153" s="30">
        <f t="shared" si="36"/>
        <v>2.8846153846153848E-3</v>
      </c>
      <c r="I153" s="30">
        <f t="shared" si="37"/>
        <v>4.4404973357015983E-3</v>
      </c>
      <c r="J153" s="30">
        <f t="shared" si="38"/>
        <v>4.6204620462046205E-3</v>
      </c>
      <c r="K153" s="30">
        <f t="shared" si="41"/>
        <v>0.66666666666666663</v>
      </c>
      <c r="L153" s="30">
        <f t="shared" si="42"/>
        <v>1.3333333333333333</v>
      </c>
      <c r="M153" s="30">
        <f t="shared" si="39"/>
        <v>3.659652333028362E-3</v>
      </c>
      <c r="N153" s="36">
        <f t="shared" si="40"/>
        <v>3.8461538461538464E-3</v>
      </c>
    </row>
    <row r="154" spans="1:14" ht="25.5" x14ac:dyDescent="0.2">
      <c r="A154" s="23"/>
      <c r="B154" s="25" t="s">
        <v>137</v>
      </c>
      <c r="C154" s="35">
        <v>6</v>
      </c>
      <c r="D154" s="29">
        <v>7</v>
      </c>
      <c r="E154" s="29">
        <v>8</v>
      </c>
      <c r="F154" s="29">
        <v>13</v>
      </c>
      <c r="G154" s="30">
        <f t="shared" si="35"/>
        <v>5.4894784995425435E-3</v>
      </c>
      <c r="H154" s="30">
        <f t="shared" si="36"/>
        <v>6.7307692307692311E-3</v>
      </c>
      <c r="I154" s="30">
        <f t="shared" si="37"/>
        <v>3.552397868561279E-3</v>
      </c>
      <c r="J154" s="30">
        <f t="shared" si="38"/>
        <v>8.580858085808581E-3</v>
      </c>
      <c r="K154" s="30">
        <f t="shared" si="41"/>
        <v>0.33333333333333331</v>
      </c>
      <c r="L154" s="30">
        <f t="shared" si="42"/>
        <v>0.8571428571428571</v>
      </c>
      <c r="M154" s="30">
        <f t="shared" si="39"/>
        <v>1.829826166514181E-3</v>
      </c>
      <c r="N154" s="36">
        <f t="shared" si="40"/>
        <v>5.7692307692307696E-3</v>
      </c>
    </row>
    <row r="155" spans="1:14" ht="25.5" x14ac:dyDescent="0.2">
      <c r="A155" s="23"/>
      <c r="B155" s="25" t="s">
        <v>138</v>
      </c>
      <c r="C155" s="35">
        <v>3</v>
      </c>
      <c r="D155" s="29">
        <v>3</v>
      </c>
      <c r="E155" s="29">
        <v>5</v>
      </c>
      <c r="F155" s="29">
        <v>4</v>
      </c>
      <c r="G155" s="30">
        <f t="shared" si="35"/>
        <v>2.7447392497712718E-3</v>
      </c>
      <c r="H155" s="30">
        <f t="shared" si="36"/>
        <v>2.8846153846153848E-3</v>
      </c>
      <c r="I155" s="30">
        <f t="shared" si="37"/>
        <v>2.2202486678507992E-3</v>
      </c>
      <c r="J155" s="30">
        <f t="shared" si="38"/>
        <v>2.6402640264026403E-3</v>
      </c>
      <c r="K155" s="30">
        <f t="shared" si="41"/>
        <v>0.66666666666666663</v>
      </c>
      <c r="L155" s="30">
        <f t="shared" si="42"/>
        <v>0.33333333333333331</v>
      </c>
      <c r="M155" s="30">
        <f t="shared" si="39"/>
        <v>1.829826166514181E-3</v>
      </c>
      <c r="N155" s="36">
        <f t="shared" si="40"/>
        <v>9.6153846153846159E-4</v>
      </c>
    </row>
    <row r="156" spans="1:14" ht="25.5" x14ac:dyDescent="0.2">
      <c r="A156" s="23"/>
      <c r="B156" s="25" t="s">
        <v>139</v>
      </c>
      <c r="C156" s="35">
        <v>3</v>
      </c>
      <c r="D156" s="29">
        <v>0</v>
      </c>
      <c r="E156" s="29">
        <v>1</v>
      </c>
      <c r="F156" s="29">
        <v>1</v>
      </c>
      <c r="G156" s="30">
        <f t="shared" si="35"/>
        <v>2.7447392497712718E-3</v>
      </c>
      <c r="H156" s="30" t="str">
        <f t="shared" si="36"/>
        <v/>
      </c>
      <c r="I156" s="30">
        <f t="shared" si="37"/>
        <v>4.4404973357015987E-4</v>
      </c>
      <c r="J156" s="30">
        <f t="shared" si="38"/>
        <v>6.6006600660066007E-4</v>
      </c>
      <c r="K156" s="30">
        <f t="shared" si="41"/>
        <v>-0.66666666666666663</v>
      </c>
      <c r="L156" s="30">
        <f t="shared" si="42"/>
        <v>1</v>
      </c>
      <c r="M156" s="30">
        <f t="shared" si="39"/>
        <v>-1.829826166514181E-3</v>
      </c>
      <c r="N156" s="36" t="str">
        <f t="shared" si="40"/>
        <v/>
      </c>
    </row>
    <row r="157" spans="1:14" ht="25.5" x14ac:dyDescent="0.2">
      <c r="A157" s="23"/>
      <c r="B157" s="25" t="s">
        <v>140</v>
      </c>
      <c r="C157" s="35">
        <v>1</v>
      </c>
      <c r="D157" s="29">
        <v>0</v>
      </c>
      <c r="E157" s="29">
        <v>1</v>
      </c>
      <c r="F157" s="29">
        <v>0</v>
      </c>
      <c r="G157" s="30">
        <f t="shared" si="35"/>
        <v>9.1491308325709062E-4</v>
      </c>
      <c r="H157" s="30" t="str">
        <f t="shared" si="36"/>
        <v/>
      </c>
      <c r="I157" s="30">
        <f t="shared" si="37"/>
        <v>4.4404973357015987E-4</v>
      </c>
      <c r="J157" s="30" t="str">
        <f t="shared" si="38"/>
        <v/>
      </c>
      <c r="K157" s="30">
        <f t="shared" si="41"/>
        <v>0</v>
      </c>
      <c r="L157" s="30" t="str">
        <f t="shared" si="42"/>
        <v xml:space="preserve"> </v>
      </c>
      <c r="M157" s="30">
        <f t="shared" si="39"/>
        <v>0</v>
      </c>
      <c r="N157" s="36" t="str">
        <f t="shared" si="40"/>
        <v/>
      </c>
    </row>
    <row r="158" spans="1:14" ht="25.5" x14ac:dyDescent="0.2">
      <c r="A158" s="23"/>
      <c r="B158" s="25" t="s">
        <v>141</v>
      </c>
      <c r="C158" s="35">
        <v>0</v>
      </c>
      <c r="D158" s="29">
        <v>1</v>
      </c>
      <c r="E158" s="29">
        <v>0</v>
      </c>
      <c r="F158" s="29">
        <v>0</v>
      </c>
      <c r="G158" s="30" t="str">
        <f t="shared" si="35"/>
        <v/>
      </c>
      <c r="H158" s="30">
        <f t="shared" si="36"/>
        <v>9.6153846153846159E-4</v>
      </c>
      <c r="I158" s="30" t="str">
        <f t="shared" si="37"/>
        <v/>
      </c>
      <c r="J158" s="30" t="str">
        <f t="shared" si="38"/>
        <v/>
      </c>
      <c r="K158" s="30" t="str">
        <f t="shared" si="41"/>
        <v xml:space="preserve"> </v>
      </c>
      <c r="L158" s="30">
        <f t="shared" si="42"/>
        <v>-1</v>
      </c>
      <c r="M158" s="30" t="str">
        <f t="shared" si="39"/>
        <v/>
      </c>
      <c r="N158" s="36">
        <f t="shared" si="40"/>
        <v>-9.6153846153846159E-4</v>
      </c>
    </row>
    <row r="159" spans="1:14" x14ac:dyDescent="0.2">
      <c r="A159" s="23"/>
      <c r="B159" s="25" t="s">
        <v>142</v>
      </c>
      <c r="C159" s="35">
        <v>0</v>
      </c>
      <c r="D159" s="29">
        <v>0</v>
      </c>
      <c r="E159" s="29">
        <v>1</v>
      </c>
      <c r="F159" s="29">
        <v>1</v>
      </c>
      <c r="G159" s="30" t="str">
        <f t="shared" si="35"/>
        <v/>
      </c>
      <c r="H159" s="30" t="str">
        <f t="shared" si="36"/>
        <v/>
      </c>
      <c r="I159" s="30">
        <f t="shared" si="37"/>
        <v>4.4404973357015987E-4</v>
      </c>
      <c r="J159" s="30">
        <f t="shared" si="38"/>
        <v>6.6006600660066007E-4</v>
      </c>
      <c r="K159" s="30">
        <f t="shared" si="41"/>
        <v>1</v>
      </c>
      <c r="L159" s="30">
        <f t="shared" si="42"/>
        <v>1</v>
      </c>
      <c r="M159" s="30" t="str">
        <f t="shared" si="39"/>
        <v/>
      </c>
      <c r="N159" s="36" t="str">
        <f t="shared" si="40"/>
        <v/>
      </c>
    </row>
    <row r="160" spans="1:14" x14ac:dyDescent="0.2">
      <c r="A160" s="23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23"/>
      <c r="B161" s="25" t="s">
        <v>144</v>
      </c>
      <c r="C161" s="35">
        <v>1</v>
      </c>
      <c r="D161" s="29">
        <v>0</v>
      </c>
      <c r="E161" s="29">
        <v>0</v>
      </c>
      <c r="F161" s="29">
        <v>1</v>
      </c>
      <c r="G161" s="30">
        <f t="shared" si="35"/>
        <v>9.1491308325709062E-4</v>
      </c>
      <c r="H161" s="30" t="str">
        <f t="shared" si="36"/>
        <v/>
      </c>
      <c r="I161" s="30" t="str">
        <f t="shared" si="37"/>
        <v/>
      </c>
      <c r="J161" s="30">
        <f t="shared" si="38"/>
        <v>6.6006600660066007E-4</v>
      </c>
      <c r="K161" s="30">
        <f t="shared" si="41"/>
        <v>-1</v>
      </c>
      <c r="L161" s="30">
        <f t="shared" si="42"/>
        <v>1</v>
      </c>
      <c r="M161" s="30">
        <f t="shared" si="39"/>
        <v>-9.1491308325709062E-4</v>
      </c>
      <c r="N161" s="36" t="str">
        <f t="shared" si="40"/>
        <v/>
      </c>
    </row>
    <row r="162" spans="1:14" x14ac:dyDescent="0.2">
      <c r="A162" s="23"/>
      <c r="B162" s="25" t="s">
        <v>145</v>
      </c>
      <c r="C162" s="35">
        <v>0</v>
      </c>
      <c r="D162" s="29">
        <v>0</v>
      </c>
      <c r="E162" s="29">
        <v>0</v>
      </c>
      <c r="F162" s="29">
        <v>0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23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23"/>
      <c r="B164" s="25" t="s">
        <v>147</v>
      </c>
      <c r="C164" s="35">
        <v>0</v>
      </c>
      <c r="D164" s="29">
        <v>2</v>
      </c>
      <c r="E164" s="29">
        <v>3</v>
      </c>
      <c r="F164" s="29">
        <v>1</v>
      </c>
      <c r="G164" s="30" t="str">
        <f t="shared" si="35"/>
        <v/>
      </c>
      <c r="H164" s="30">
        <f t="shared" si="36"/>
        <v>1.9230769230769232E-3</v>
      </c>
      <c r="I164" s="30">
        <f t="shared" si="37"/>
        <v>1.3321492007104796E-3</v>
      </c>
      <c r="J164" s="30">
        <f t="shared" si="38"/>
        <v>6.6006600660066007E-4</v>
      </c>
      <c r="K164" s="30">
        <f t="shared" si="41"/>
        <v>1</v>
      </c>
      <c r="L164" s="30">
        <f t="shared" si="42"/>
        <v>-0.5</v>
      </c>
      <c r="M164" s="30" t="str">
        <f t="shared" si="39"/>
        <v/>
      </c>
      <c r="N164" s="36">
        <f t="shared" si="40"/>
        <v>-9.6153846153846159E-4</v>
      </c>
    </row>
    <row r="165" spans="1:14" x14ac:dyDescent="0.2">
      <c r="A165" s="23"/>
      <c r="B165" s="25" t="s">
        <v>148</v>
      </c>
      <c r="C165" s="35">
        <v>0</v>
      </c>
      <c r="D165" s="29">
        <v>1</v>
      </c>
      <c r="E165" s="29">
        <v>5</v>
      </c>
      <c r="F165" s="29">
        <v>2</v>
      </c>
      <c r="G165" s="30" t="str">
        <f t="shared" si="35"/>
        <v/>
      </c>
      <c r="H165" s="30">
        <f t="shared" si="36"/>
        <v>9.6153846153846159E-4</v>
      </c>
      <c r="I165" s="30">
        <f t="shared" si="37"/>
        <v>2.2202486678507992E-3</v>
      </c>
      <c r="J165" s="30">
        <f t="shared" si="38"/>
        <v>1.3201320132013201E-3</v>
      </c>
      <c r="K165" s="30">
        <f t="shared" si="41"/>
        <v>1</v>
      </c>
      <c r="L165" s="30">
        <f t="shared" si="42"/>
        <v>1</v>
      </c>
      <c r="M165" s="30" t="str">
        <f t="shared" si="39"/>
        <v/>
      </c>
      <c r="N165" s="36">
        <f t="shared" si="40"/>
        <v>9.6153846153846159E-4</v>
      </c>
    </row>
    <row r="166" spans="1:14" x14ac:dyDescent="0.2">
      <c r="A166" s="23"/>
      <c r="B166" s="25" t="s">
        <v>149</v>
      </c>
      <c r="C166" s="35">
        <v>16</v>
      </c>
      <c r="D166" s="29">
        <v>14</v>
      </c>
      <c r="E166" s="29">
        <v>25</v>
      </c>
      <c r="F166" s="29">
        <v>19</v>
      </c>
      <c r="G166" s="30">
        <f t="shared" si="35"/>
        <v>1.463860933211345E-2</v>
      </c>
      <c r="H166" s="30">
        <f t="shared" si="36"/>
        <v>1.3461538461538462E-2</v>
      </c>
      <c r="I166" s="30">
        <f t="shared" si="37"/>
        <v>1.1101243339253997E-2</v>
      </c>
      <c r="J166" s="30">
        <f t="shared" si="38"/>
        <v>1.2541254125412541E-2</v>
      </c>
      <c r="K166" s="30">
        <f t="shared" si="41"/>
        <v>0.5625</v>
      </c>
      <c r="L166" s="30">
        <f t="shared" si="42"/>
        <v>0.35714285714285715</v>
      </c>
      <c r="M166" s="30">
        <f t="shared" si="39"/>
        <v>8.2342177493138161E-3</v>
      </c>
      <c r="N166" s="36">
        <f t="shared" si="40"/>
        <v>4.807692307692308E-3</v>
      </c>
    </row>
    <row r="167" spans="1:14" x14ac:dyDescent="0.2">
      <c r="A167" s="23"/>
      <c r="B167" s="25" t="s">
        <v>150</v>
      </c>
      <c r="C167" s="35">
        <v>0</v>
      </c>
      <c r="D167" s="29">
        <v>1</v>
      </c>
      <c r="E167" s="29">
        <v>2</v>
      </c>
      <c r="F167" s="29">
        <v>0</v>
      </c>
      <c r="G167" s="30" t="str">
        <f t="shared" si="35"/>
        <v/>
      </c>
      <c r="H167" s="30">
        <f t="shared" si="36"/>
        <v>9.6153846153846159E-4</v>
      </c>
      <c r="I167" s="30">
        <f t="shared" si="37"/>
        <v>8.8809946714031975E-4</v>
      </c>
      <c r="J167" s="30" t="str">
        <f t="shared" si="38"/>
        <v/>
      </c>
      <c r="K167" s="30">
        <f t="shared" si="41"/>
        <v>1</v>
      </c>
      <c r="L167" s="30">
        <f t="shared" si="42"/>
        <v>-1</v>
      </c>
      <c r="M167" s="30" t="str">
        <f t="shared" si="39"/>
        <v/>
      </c>
      <c r="N167" s="36">
        <f t="shared" si="40"/>
        <v>-9.6153846153846159E-4</v>
      </c>
    </row>
    <row r="168" spans="1:14" ht="25.5" x14ac:dyDescent="0.2">
      <c r="A168" s="23"/>
      <c r="B168" s="25" t="s">
        <v>151</v>
      </c>
      <c r="C168" s="35">
        <v>4</v>
      </c>
      <c r="D168" s="29">
        <v>1</v>
      </c>
      <c r="E168" s="29">
        <v>15</v>
      </c>
      <c r="F168" s="29">
        <v>9</v>
      </c>
      <c r="G168" s="30">
        <f t="shared" si="35"/>
        <v>3.6596523330283625E-3</v>
      </c>
      <c r="H168" s="30">
        <f t="shared" si="36"/>
        <v>9.6153846153846159E-4</v>
      </c>
      <c r="I168" s="30">
        <f t="shared" si="37"/>
        <v>6.6607460035523975E-3</v>
      </c>
      <c r="J168" s="30">
        <f t="shared" si="38"/>
        <v>5.9405940594059407E-3</v>
      </c>
      <c r="K168" s="30">
        <f t="shared" si="41"/>
        <v>2.75</v>
      </c>
      <c r="L168" s="30">
        <f t="shared" si="42"/>
        <v>8</v>
      </c>
      <c r="M168" s="30">
        <f t="shared" si="39"/>
        <v>1.0064043915827997E-2</v>
      </c>
      <c r="N168" s="36">
        <f t="shared" si="40"/>
        <v>7.6923076923076927E-3</v>
      </c>
    </row>
    <row r="169" spans="1:14" x14ac:dyDescent="0.2">
      <c r="A169" s="23"/>
      <c r="B169" s="25" t="s">
        <v>152</v>
      </c>
      <c r="C169" s="35">
        <v>4</v>
      </c>
      <c r="D169" s="29">
        <v>5</v>
      </c>
      <c r="E169" s="29">
        <v>3</v>
      </c>
      <c r="F169" s="29">
        <v>5</v>
      </c>
      <c r="G169" s="30">
        <f t="shared" si="35"/>
        <v>3.6596523330283625E-3</v>
      </c>
      <c r="H169" s="30">
        <f t="shared" si="36"/>
        <v>4.807692307692308E-3</v>
      </c>
      <c r="I169" s="30">
        <f t="shared" si="37"/>
        <v>1.3321492007104796E-3</v>
      </c>
      <c r="J169" s="30">
        <f t="shared" si="38"/>
        <v>3.3003300330033004E-3</v>
      </c>
      <c r="K169" s="30">
        <f t="shared" si="41"/>
        <v>-0.25</v>
      </c>
      <c r="L169" s="30">
        <f t="shared" si="42"/>
        <v>0</v>
      </c>
      <c r="M169" s="30">
        <f t="shared" si="39"/>
        <v>-9.1491308325709062E-4</v>
      </c>
      <c r="N169" s="36">
        <f t="shared" si="40"/>
        <v>0</v>
      </c>
    </row>
    <row r="170" spans="1:14" ht="25.5" x14ac:dyDescent="0.2">
      <c r="A170" s="23"/>
      <c r="B170" s="25" t="s">
        <v>153</v>
      </c>
      <c r="C170" s="35">
        <v>0</v>
      </c>
      <c r="D170" s="29">
        <v>0</v>
      </c>
      <c r="E170" s="29">
        <v>1</v>
      </c>
      <c r="F170" s="29">
        <v>6</v>
      </c>
      <c r="G170" s="30" t="str">
        <f t="shared" si="35"/>
        <v/>
      </c>
      <c r="H170" s="30" t="str">
        <f t="shared" si="36"/>
        <v/>
      </c>
      <c r="I170" s="30">
        <f t="shared" si="37"/>
        <v>4.4404973357015987E-4</v>
      </c>
      <c r="J170" s="30">
        <f t="shared" si="38"/>
        <v>3.9603960396039604E-3</v>
      </c>
      <c r="K170" s="30">
        <f t="shared" si="41"/>
        <v>1</v>
      </c>
      <c r="L170" s="30">
        <f t="shared" si="42"/>
        <v>1</v>
      </c>
      <c r="M170" s="30" t="str">
        <f t="shared" si="39"/>
        <v/>
      </c>
      <c r="N170" s="36" t="str">
        <f t="shared" si="40"/>
        <v/>
      </c>
    </row>
    <row r="171" spans="1:14" x14ac:dyDescent="0.2">
      <c r="A171" s="23"/>
      <c r="B171" s="25" t="s">
        <v>154</v>
      </c>
      <c r="C171" s="35">
        <v>7</v>
      </c>
      <c r="D171" s="29">
        <v>14</v>
      </c>
      <c r="E171" s="29">
        <v>0</v>
      </c>
      <c r="F171" s="29">
        <v>8</v>
      </c>
      <c r="G171" s="30">
        <f t="shared" si="35"/>
        <v>6.4043915827996338E-3</v>
      </c>
      <c r="H171" s="30">
        <f t="shared" si="36"/>
        <v>1.3461538461538462E-2</v>
      </c>
      <c r="I171" s="30" t="str">
        <f t="shared" si="37"/>
        <v/>
      </c>
      <c r="J171" s="30">
        <f t="shared" si="38"/>
        <v>5.2805280528052806E-3</v>
      </c>
      <c r="K171" s="30">
        <f t="shared" si="41"/>
        <v>-1</v>
      </c>
      <c r="L171" s="30">
        <f t="shared" si="42"/>
        <v>-0.42857142857142855</v>
      </c>
      <c r="M171" s="30">
        <f t="shared" si="39"/>
        <v>-6.4043915827996338E-3</v>
      </c>
      <c r="N171" s="36">
        <f t="shared" si="40"/>
        <v>-5.7692307692307696E-3</v>
      </c>
    </row>
    <row r="172" spans="1:14" x14ac:dyDescent="0.2">
      <c r="A172" s="23"/>
      <c r="B172" s="25" t="s">
        <v>155</v>
      </c>
      <c r="C172" s="35">
        <v>0</v>
      </c>
      <c r="D172" s="29">
        <v>0</v>
      </c>
      <c r="E172" s="29">
        <v>1</v>
      </c>
      <c r="F172" s="29">
        <v>0</v>
      </c>
      <c r="G172" s="30" t="str">
        <f t="shared" si="35"/>
        <v/>
      </c>
      <c r="H172" s="30" t="str">
        <f t="shared" si="36"/>
        <v/>
      </c>
      <c r="I172" s="30">
        <f t="shared" si="37"/>
        <v>4.4404973357015987E-4</v>
      </c>
      <c r="J172" s="30" t="str">
        <f t="shared" si="38"/>
        <v/>
      </c>
      <c r="K172" s="30">
        <f t="shared" si="41"/>
        <v>1</v>
      </c>
      <c r="L172" s="30" t="str">
        <f t="shared" si="42"/>
        <v xml:space="preserve"> </v>
      </c>
      <c r="M172" s="30" t="str">
        <f t="shared" si="39"/>
        <v/>
      </c>
      <c r="N172" s="36" t="str">
        <f t="shared" si="40"/>
        <v/>
      </c>
    </row>
    <row r="173" spans="1:14" x14ac:dyDescent="0.2">
      <c r="A173" s="23"/>
      <c r="B173" s="25" t="s">
        <v>156</v>
      </c>
      <c r="C173" s="35">
        <v>1</v>
      </c>
      <c r="D173" s="29">
        <v>1</v>
      </c>
      <c r="E173" s="29">
        <v>1</v>
      </c>
      <c r="F173" s="29">
        <v>8</v>
      </c>
      <c r="G173" s="30">
        <f t="shared" si="35"/>
        <v>9.1491308325709062E-4</v>
      </c>
      <c r="H173" s="30">
        <f t="shared" si="36"/>
        <v>9.6153846153846159E-4</v>
      </c>
      <c r="I173" s="30">
        <f t="shared" si="37"/>
        <v>4.4404973357015987E-4</v>
      </c>
      <c r="J173" s="30">
        <f t="shared" si="38"/>
        <v>5.2805280528052806E-3</v>
      </c>
      <c r="K173" s="30">
        <f t="shared" si="41"/>
        <v>0</v>
      </c>
      <c r="L173" s="30">
        <f t="shared" si="42"/>
        <v>7</v>
      </c>
      <c r="M173" s="30">
        <f t="shared" si="39"/>
        <v>0</v>
      </c>
      <c r="N173" s="36">
        <f t="shared" si="40"/>
        <v>6.7307692307692311E-3</v>
      </c>
    </row>
    <row r="174" spans="1:14" x14ac:dyDescent="0.2">
      <c r="A174" s="23"/>
      <c r="B174" s="25" t="s">
        <v>157</v>
      </c>
      <c r="C174" s="35">
        <v>4</v>
      </c>
      <c r="D174" s="29">
        <v>1</v>
      </c>
      <c r="E174" s="29">
        <v>4</v>
      </c>
      <c r="F174" s="29">
        <v>0</v>
      </c>
      <c r="G174" s="30">
        <f t="shared" si="35"/>
        <v>3.6596523330283625E-3</v>
      </c>
      <c r="H174" s="30">
        <f t="shared" si="36"/>
        <v>9.6153846153846159E-4</v>
      </c>
      <c r="I174" s="30">
        <f t="shared" si="37"/>
        <v>1.7761989342806395E-3</v>
      </c>
      <c r="J174" s="30" t="str">
        <f t="shared" si="38"/>
        <v/>
      </c>
      <c r="K174" s="30">
        <f t="shared" si="41"/>
        <v>0</v>
      </c>
      <c r="L174" s="30">
        <f t="shared" si="42"/>
        <v>-1</v>
      </c>
      <c r="M174" s="30">
        <f t="shared" si="39"/>
        <v>0</v>
      </c>
      <c r="N174" s="36">
        <f t="shared" si="40"/>
        <v>-9.6153846153846159E-4</v>
      </c>
    </row>
    <row r="175" spans="1:14" x14ac:dyDescent="0.2">
      <c r="A175" s="23"/>
      <c r="B175" s="25" t="s">
        <v>158</v>
      </c>
      <c r="C175" s="35">
        <v>0</v>
      </c>
      <c r="D175" s="29">
        <v>1</v>
      </c>
      <c r="E175" s="29">
        <v>2</v>
      </c>
      <c r="F175" s="29">
        <v>0</v>
      </c>
      <c r="G175" s="30" t="str">
        <f t="shared" si="35"/>
        <v/>
      </c>
      <c r="H175" s="30">
        <f t="shared" si="36"/>
        <v>9.6153846153846159E-4</v>
      </c>
      <c r="I175" s="30">
        <f t="shared" si="37"/>
        <v>8.8809946714031975E-4</v>
      </c>
      <c r="J175" s="30" t="str">
        <f t="shared" si="38"/>
        <v/>
      </c>
      <c r="K175" s="30">
        <f t="shared" si="41"/>
        <v>1</v>
      </c>
      <c r="L175" s="30">
        <f t="shared" si="42"/>
        <v>-1</v>
      </c>
      <c r="M175" s="30" t="str">
        <f t="shared" si="39"/>
        <v/>
      </c>
      <c r="N175" s="36">
        <f t="shared" si="40"/>
        <v>-9.6153846153846159E-4</v>
      </c>
    </row>
    <row r="176" spans="1:14" x14ac:dyDescent="0.2">
      <c r="A176" s="23"/>
      <c r="B176" s="25" t="s">
        <v>159</v>
      </c>
      <c r="C176" s="35">
        <v>0</v>
      </c>
      <c r="D176" s="29">
        <v>0</v>
      </c>
      <c r="E176" s="29">
        <v>2</v>
      </c>
      <c r="F176" s="29">
        <v>0</v>
      </c>
      <c r="G176" s="30" t="str">
        <f t="shared" si="35"/>
        <v/>
      </c>
      <c r="H176" s="30" t="str">
        <f t="shared" si="36"/>
        <v/>
      </c>
      <c r="I176" s="30">
        <f t="shared" si="37"/>
        <v>8.8809946714031975E-4</v>
      </c>
      <c r="J176" s="30" t="str">
        <f t="shared" si="38"/>
        <v/>
      </c>
      <c r="K176" s="30">
        <f t="shared" si="41"/>
        <v>1</v>
      </c>
      <c r="L176" s="30" t="str">
        <f t="shared" si="42"/>
        <v xml:space="preserve"> </v>
      </c>
      <c r="M176" s="30" t="str">
        <f t="shared" si="39"/>
        <v/>
      </c>
      <c r="N176" s="36" t="str">
        <f t="shared" si="40"/>
        <v/>
      </c>
    </row>
    <row r="177" spans="1:14" x14ac:dyDescent="0.2">
      <c r="A177" s="23"/>
      <c r="B177" s="25" t="s">
        <v>160</v>
      </c>
      <c r="C177" s="35">
        <v>148</v>
      </c>
      <c r="D177" s="29">
        <v>127</v>
      </c>
      <c r="E177" s="29">
        <v>75</v>
      </c>
      <c r="F177" s="29">
        <v>74</v>
      </c>
      <c r="G177" s="30">
        <f t="shared" si="35"/>
        <v>0.1354071363220494</v>
      </c>
      <c r="H177" s="30">
        <f t="shared" si="36"/>
        <v>0.12211538461538461</v>
      </c>
      <c r="I177" s="30">
        <f t="shared" si="37"/>
        <v>3.330373001776199E-2</v>
      </c>
      <c r="J177" s="30">
        <f t="shared" si="38"/>
        <v>4.8844884488448842E-2</v>
      </c>
      <c r="K177" s="30">
        <f t="shared" si="41"/>
        <v>-0.49324324324324326</v>
      </c>
      <c r="L177" s="30">
        <f t="shared" si="42"/>
        <v>-0.41732283464566927</v>
      </c>
      <c r="M177" s="30">
        <f t="shared" si="39"/>
        <v>-6.6788655077767614E-2</v>
      </c>
      <c r="N177" s="36">
        <f t="shared" si="40"/>
        <v>-5.0961538461538461E-2</v>
      </c>
    </row>
    <row r="178" spans="1:14" ht="25.5" x14ac:dyDescent="0.2">
      <c r="A178" s="23"/>
      <c r="B178" s="25" t="s">
        <v>161</v>
      </c>
      <c r="C178" s="35">
        <v>6</v>
      </c>
      <c r="D178" s="29">
        <v>12</v>
      </c>
      <c r="E178" s="29">
        <v>13</v>
      </c>
      <c r="F178" s="29">
        <v>22</v>
      </c>
      <c r="G178" s="30">
        <f t="shared" si="35"/>
        <v>5.4894784995425435E-3</v>
      </c>
      <c r="H178" s="30">
        <f t="shared" si="36"/>
        <v>1.1538461538461539E-2</v>
      </c>
      <c r="I178" s="30">
        <f t="shared" si="37"/>
        <v>5.7726465364120782E-3</v>
      </c>
      <c r="J178" s="30">
        <f t="shared" si="38"/>
        <v>1.4521452145214522E-2</v>
      </c>
      <c r="K178" s="30">
        <f t="shared" si="41"/>
        <v>1.1666666666666667</v>
      </c>
      <c r="L178" s="30">
        <f t="shared" si="42"/>
        <v>0.83333333333333337</v>
      </c>
      <c r="M178" s="30">
        <f t="shared" si="39"/>
        <v>6.4043915827996347E-3</v>
      </c>
      <c r="N178" s="36">
        <f t="shared" si="40"/>
        <v>9.6153846153846159E-3</v>
      </c>
    </row>
    <row r="179" spans="1:14" ht="25.5" x14ac:dyDescent="0.2">
      <c r="A179" s="23"/>
      <c r="B179" s="25" t="s">
        <v>162</v>
      </c>
      <c r="C179" s="35">
        <v>0</v>
      </c>
      <c r="D179" s="29">
        <v>0</v>
      </c>
      <c r="E179" s="29">
        <v>0</v>
      </c>
      <c r="F179" s="29">
        <v>0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23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22"/>
    </row>
    <row r="182" spans="1:14" x14ac:dyDescent="0.2">
      <c r="A182" s="22"/>
    </row>
    <row r="183" spans="1:14" x14ac:dyDescent="0.2">
      <c r="A183" s="22"/>
    </row>
    <row r="184" spans="1:14" ht="15.75" thickBot="1" x14ac:dyDescent="0.25">
      <c r="A184" s="22"/>
    </row>
    <row r="185" spans="1:14" ht="29.25" customHeight="1" thickBot="1" x14ac:dyDescent="0.25">
      <c r="A185" s="23"/>
      <c r="B185" s="41" t="s">
        <v>2</v>
      </c>
      <c r="C185" s="44" t="s">
        <v>3</v>
      </c>
      <c r="D185" s="45"/>
      <c r="E185" s="45"/>
      <c r="F185" s="46"/>
      <c r="G185" s="44" t="s">
        <v>4</v>
      </c>
      <c r="H185" s="45"/>
      <c r="I185" s="45"/>
      <c r="J185" s="45"/>
      <c r="K185" s="44" t="s">
        <v>667</v>
      </c>
      <c r="L185" s="47"/>
      <c r="M185" s="44" t="s">
        <v>5</v>
      </c>
      <c r="N185" s="47"/>
    </row>
    <row r="186" spans="1:14" ht="15.75" thickBot="1" x14ac:dyDescent="0.25">
      <c r="A186" s="22"/>
      <c r="B186" s="42"/>
      <c r="C186" s="50">
        <v>2022</v>
      </c>
      <c r="D186" s="46"/>
      <c r="E186" s="51">
        <v>2023</v>
      </c>
      <c r="F186" s="46"/>
      <c r="G186" s="50">
        <v>2022</v>
      </c>
      <c r="H186" s="46"/>
      <c r="I186" s="51">
        <v>2023</v>
      </c>
      <c r="J186" s="46"/>
      <c r="K186" s="48"/>
      <c r="L186" s="49"/>
      <c r="M186" s="48"/>
      <c r="N186" s="49"/>
    </row>
    <row r="187" spans="1:14" ht="15.75" thickBot="1" x14ac:dyDescent="0.25">
      <c r="A187" s="23"/>
      <c r="B187" s="43"/>
      <c r="C187" s="13" t="s">
        <v>6</v>
      </c>
      <c r="D187" s="13" t="s">
        <v>7</v>
      </c>
      <c r="E187" s="13" t="s">
        <v>6</v>
      </c>
      <c r="F187" s="13" t="s">
        <v>7</v>
      </c>
      <c r="G187" s="13" t="s">
        <v>6</v>
      </c>
      <c r="H187" s="13" t="s">
        <v>7</v>
      </c>
      <c r="I187" s="13" t="s">
        <v>6</v>
      </c>
      <c r="J187" s="13" t="s">
        <v>7</v>
      </c>
      <c r="K187" s="13" t="s">
        <v>6</v>
      </c>
      <c r="L187" s="13" t="s">
        <v>7</v>
      </c>
      <c r="M187" s="13" t="s">
        <v>6</v>
      </c>
      <c r="N187" s="13" t="s">
        <v>7</v>
      </c>
    </row>
    <row r="188" spans="1:14" ht="26.25" thickBot="1" x14ac:dyDescent="0.25">
      <c r="A188" s="23"/>
      <c r="B188" s="14" t="s">
        <v>10</v>
      </c>
      <c r="C188" s="27">
        <f>SUM(C189:C363)</f>
        <v>4745</v>
      </c>
      <c r="D188" s="27">
        <f>SUM(D189:D363)</f>
        <v>4551</v>
      </c>
      <c r="E188" s="27">
        <f>SUM(E189:E363)</f>
        <v>3260</v>
      </c>
      <c r="F188" s="27">
        <f>SUM(F189:F363)</f>
        <v>3083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-0.31296101159114859</v>
      </c>
      <c r="L188" s="28">
        <f>+IF(AND(D188=0,F188=0),"",IF(D188=0,1,IF(F188=0,-1,(F188-D188)/D188)))</f>
        <v>-0.32256646890793234</v>
      </c>
      <c r="M188" s="28">
        <f t="shared" ref="M188:M219" si="47">+IF(OR(AND(G188=""),(K188="")),"",G188*K188)</f>
        <v>-0.31296101159114859</v>
      </c>
      <c r="N188" s="28">
        <f t="shared" ref="N188:N219" si="48">+IF(OR(AND(H188=""),(L188="")),"",H188*L188)</f>
        <v>-0.32256646890793234</v>
      </c>
    </row>
    <row r="189" spans="1:14" ht="24" customHeight="1" x14ac:dyDescent="0.2">
      <c r="A189" s="23"/>
      <c r="B189" s="24" t="s">
        <v>164</v>
      </c>
      <c r="C189" s="31">
        <v>2</v>
      </c>
      <c r="D189" s="32">
        <v>2</v>
      </c>
      <c r="E189" s="32">
        <v>1</v>
      </c>
      <c r="F189" s="32">
        <v>1</v>
      </c>
      <c r="G189" s="33">
        <f t="shared" si="43"/>
        <v>4.2149631190727084E-4</v>
      </c>
      <c r="H189" s="33">
        <f t="shared" si="44"/>
        <v>4.3946385409800046E-4</v>
      </c>
      <c r="I189" s="33">
        <f t="shared" si="45"/>
        <v>3.0674846625766873E-4</v>
      </c>
      <c r="J189" s="33">
        <f t="shared" si="46"/>
        <v>3.243593902043464E-4</v>
      </c>
      <c r="K189" s="33">
        <f t="shared" ref="K189:K220" si="49">+IF(AND(C189=0,E189=0)," ",IF(C189=0,1,IF(E189=0,-1,(E189-C189)/C189)))</f>
        <v>-0.5</v>
      </c>
      <c r="L189" s="33">
        <f t="shared" ref="L189:L220" si="50">+IF(AND(D189=0,F189=0)," ",IF(D189=0,1,IF(F189=0,-1,(F189-D189)/D189)))</f>
        <v>-0.5</v>
      </c>
      <c r="M189" s="33">
        <f t="shared" si="47"/>
        <v>-2.1074815595363542E-4</v>
      </c>
      <c r="N189" s="34">
        <f t="shared" si="48"/>
        <v>-2.1973192704900023E-4</v>
      </c>
    </row>
    <row r="190" spans="1:14" x14ac:dyDescent="0.2">
      <c r="A190" s="23"/>
      <c r="B190" s="25" t="s">
        <v>165</v>
      </c>
      <c r="C190" s="35">
        <v>0</v>
      </c>
      <c r="D190" s="29">
        <v>1</v>
      </c>
      <c r="E190" s="29">
        <v>1</v>
      </c>
      <c r="F190" s="29">
        <v>0</v>
      </c>
      <c r="G190" s="30" t="str">
        <f t="shared" si="43"/>
        <v/>
      </c>
      <c r="H190" s="30">
        <f t="shared" si="44"/>
        <v>2.1973192704900023E-4</v>
      </c>
      <c r="I190" s="30">
        <f t="shared" si="45"/>
        <v>3.0674846625766873E-4</v>
      </c>
      <c r="J190" s="30" t="str">
        <f t="shared" si="46"/>
        <v/>
      </c>
      <c r="K190" s="30">
        <f t="shared" si="49"/>
        <v>1</v>
      </c>
      <c r="L190" s="30">
        <f t="shared" si="50"/>
        <v>-1</v>
      </c>
      <c r="M190" s="30" t="str">
        <f t="shared" si="47"/>
        <v/>
      </c>
      <c r="N190" s="36">
        <f t="shared" si="48"/>
        <v>-2.1973192704900023E-4</v>
      </c>
    </row>
    <row r="191" spans="1:14" ht="38.25" x14ac:dyDescent="0.2">
      <c r="A191" s="23"/>
      <c r="B191" s="25" t="s">
        <v>166</v>
      </c>
      <c r="C191" s="35">
        <v>1</v>
      </c>
      <c r="D191" s="29">
        <v>3</v>
      </c>
      <c r="E191" s="29">
        <v>1</v>
      </c>
      <c r="F191" s="29">
        <v>0</v>
      </c>
      <c r="G191" s="30">
        <f t="shared" si="43"/>
        <v>2.1074815595363542E-4</v>
      </c>
      <c r="H191" s="30">
        <f t="shared" si="44"/>
        <v>6.5919578114700061E-4</v>
      </c>
      <c r="I191" s="30">
        <f t="shared" si="45"/>
        <v>3.0674846625766873E-4</v>
      </c>
      <c r="J191" s="30" t="str">
        <f t="shared" si="46"/>
        <v/>
      </c>
      <c r="K191" s="30">
        <f t="shared" si="49"/>
        <v>0</v>
      </c>
      <c r="L191" s="30">
        <f t="shared" si="50"/>
        <v>-1</v>
      </c>
      <c r="M191" s="30">
        <f t="shared" si="47"/>
        <v>0</v>
      </c>
      <c r="N191" s="36">
        <f t="shared" si="48"/>
        <v>-6.5919578114700061E-4</v>
      </c>
    </row>
    <row r="192" spans="1:14" ht="26.25" customHeight="1" x14ac:dyDescent="0.2">
      <c r="A192" s="23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23"/>
      <c r="B193" s="25" t="s">
        <v>168</v>
      </c>
      <c r="C193" s="35">
        <v>4</v>
      </c>
      <c r="D193" s="29">
        <v>9</v>
      </c>
      <c r="E193" s="29">
        <v>21</v>
      </c>
      <c r="F193" s="29">
        <v>36</v>
      </c>
      <c r="G193" s="30">
        <f t="shared" si="43"/>
        <v>8.4299262381454167E-4</v>
      </c>
      <c r="H193" s="30">
        <f t="shared" si="44"/>
        <v>1.977587343441002E-3</v>
      </c>
      <c r="I193" s="30">
        <f t="shared" si="45"/>
        <v>6.4417177914110431E-3</v>
      </c>
      <c r="J193" s="30">
        <f t="shared" si="46"/>
        <v>1.1676938047356471E-2</v>
      </c>
      <c r="K193" s="30">
        <f t="shared" si="49"/>
        <v>4.25</v>
      </c>
      <c r="L193" s="30">
        <f t="shared" si="50"/>
        <v>3</v>
      </c>
      <c r="M193" s="30">
        <f t="shared" si="47"/>
        <v>3.5827186512118023E-3</v>
      </c>
      <c r="N193" s="36">
        <f t="shared" si="48"/>
        <v>5.9327620303230057E-3</v>
      </c>
    </row>
    <row r="194" spans="1:14" ht="25.5" x14ac:dyDescent="0.2">
      <c r="A194" s="23"/>
      <c r="B194" s="25" t="s">
        <v>169</v>
      </c>
      <c r="C194" s="35">
        <v>0</v>
      </c>
      <c r="D194" s="29">
        <v>0</v>
      </c>
      <c r="E194" s="29">
        <v>0</v>
      </c>
      <c r="F194" s="29">
        <v>0</v>
      </c>
      <c r="G194" s="30" t="str">
        <f t="shared" si="43"/>
        <v/>
      </c>
      <c r="H194" s="30" t="str">
        <f t="shared" si="44"/>
        <v/>
      </c>
      <c r="I194" s="30" t="str">
        <f t="shared" si="45"/>
        <v/>
      </c>
      <c r="J194" s="30" t="str">
        <f t="shared" si="46"/>
        <v/>
      </c>
      <c r="K194" s="30" t="str">
        <f t="shared" si="49"/>
        <v xml:space="preserve"> </v>
      </c>
      <c r="L194" s="30" t="str">
        <f t="shared" si="50"/>
        <v xml:space="preserve"> </v>
      </c>
      <c r="M194" s="30" t="str">
        <f t="shared" si="47"/>
        <v/>
      </c>
      <c r="N194" s="36" t="str">
        <f t="shared" si="48"/>
        <v/>
      </c>
    </row>
    <row r="195" spans="1:14" x14ac:dyDescent="0.2">
      <c r="A195" s="23"/>
      <c r="B195" s="25" t="s">
        <v>170</v>
      </c>
      <c r="C195" s="35">
        <v>916</v>
      </c>
      <c r="D195" s="29">
        <v>666</v>
      </c>
      <c r="E195" s="29">
        <v>425</v>
      </c>
      <c r="F195" s="29">
        <v>293</v>
      </c>
      <c r="G195" s="30">
        <f t="shared" si="43"/>
        <v>0.19304531085353002</v>
      </c>
      <c r="H195" s="30">
        <f t="shared" si="44"/>
        <v>0.14634146341463414</v>
      </c>
      <c r="I195" s="30">
        <f t="shared" si="45"/>
        <v>0.1303680981595092</v>
      </c>
      <c r="J195" s="30">
        <f t="shared" si="46"/>
        <v>9.5037301329873494E-2</v>
      </c>
      <c r="K195" s="30">
        <f t="shared" si="49"/>
        <v>-0.53602620087336239</v>
      </c>
      <c r="L195" s="30">
        <f t="shared" si="50"/>
        <v>-0.56006006006006004</v>
      </c>
      <c r="M195" s="30">
        <f t="shared" si="47"/>
        <v>-0.10347734457323497</v>
      </c>
      <c r="N195" s="36">
        <f t="shared" si="48"/>
        <v>-8.1960008789277075E-2</v>
      </c>
    </row>
    <row r="196" spans="1:14" x14ac:dyDescent="0.2">
      <c r="A196" s="23"/>
      <c r="B196" s="25" t="s">
        <v>171</v>
      </c>
      <c r="C196" s="35">
        <v>4</v>
      </c>
      <c r="D196" s="29">
        <v>2</v>
      </c>
      <c r="E196" s="29">
        <v>3</v>
      </c>
      <c r="F196" s="29">
        <v>4</v>
      </c>
      <c r="G196" s="30">
        <f t="shared" si="43"/>
        <v>8.4299262381454167E-4</v>
      </c>
      <c r="H196" s="30">
        <f t="shared" si="44"/>
        <v>4.3946385409800046E-4</v>
      </c>
      <c r="I196" s="30">
        <f t="shared" si="45"/>
        <v>9.2024539877300613E-4</v>
      </c>
      <c r="J196" s="30">
        <f t="shared" si="46"/>
        <v>1.2974375608173856E-3</v>
      </c>
      <c r="K196" s="30">
        <f t="shared" si="49"/>
        <v>-0.25</v>
      </c>
      <c r="L196" s="30">
        <f t="shared" si="50"/>
        <v>1</v>
      </c>
      <c r="M196" s="30">
        <f t="shared" si="47"/>
        <v>-2.1074815595363542E-4</v>
      </c>
      <c r="N196" s="36">
        <f t="shared" si="48"/>
        <v>4.3946385409800046E-4</v>
      </c>
    </row>
    <row r="197" spans="1:14" x14ac:dyDescent="0.2">
      <c r="A197" s="23"/>
      <c r="B197" s="25" t="s">
        <v>172</v>
      </c>
      <c r="C197" s="35">
        <v>5</v>
      </c>
      <c r="D197" s="29">
        <v>4</v>
      </c>
      <c r="E197" s="29">
        <v>11</v>
      </c>
      <c r="F197" s="29">
        <v>6</v>
      </c>
      <c r="G197" s="30">
        <f t="shared" si="43"/>
        <v>1.053740779768177E-3</v>
      </c>
      <c r="H197" s="30">
        <f t="shared" si="44"/>
        <v>8.7892770819600092E-4</v>
      </c>
      <c r="I197" s="30">
        <f t="shared" si="45"/>
        <v>3.3742331288343559E-3</v>
      </c>
      <c r="J197" s="30">
        <f t="shared" si="46"/>
        <v>1.9461563412260785E-3</v>
      </c>
      <c r="K197" s="30">
        <f t="shared" si="49"/>
        <v>1.2</v>
      </c>
      <c r="L197" s="30">
        <f t="shared" si="50"/>
        <v>0.5</v>
      </c>
      <c r="M197" s="30">
        <f t="shared" si="47"/>
        <v>1.2644889357218123E-3</v>
      </c>
      <c r="N197" s="36">
        <f t="shared" si="48"/>
        <v>4.3946385409800046E-4</v>
      </c>
    </row>
    <row r="198" spans="1:14" x14ac:dyDescent="0.2">
      <c r="A198" s="23"/>
      <c r="B198" s="25" t="s">
        <v>173</v>
      </c>
      <c r="C198" s="35">
        <v>2</v>
      </c>
      <c r="D198" s="29">
        <v>0</v>
      </c>
      <c r="E198" s="29">
        <v>2</v>
      </c>
      <c r="F198" s="29">
        <v>0</v>
      </c>
      <c r="G198" s="30">
        <f t="shared" si="43"/>
        <v>4.2149631190727084E-4</v>
      </c>
      <c r="H198" s="30" t="str">
        <f t="shared" si="44"/>
        <v/>
      </c>
      <c r="I198" s="30">
        <f t="shared" si="45"/>
        <v>6.1349693251533746E-4</v>
      </c>
      <c r="J198" s="30" t="str">
        <f t="shared" si="46"/>
        <v/>
      </c>
      <c r="K198" s="30">
        <f t="shared" si="49"/>
        <v>0</v>
      </c>
      <c r="L198" s="30" t="str">
        <f t="shared" si="50"/>
        <v xml:space="preserve"> </v>
      </c>
      <c r="M198" s="30">
        <f t="shared" si="47"/>
        <v>0</v>
      </c>
      <c r="N198" s="36" t="str">
        <f t="shared" si="48"/>
        <v/>
      </c>
    </row>
    <row r="199" spans="1:14" x14ac:dyDescent="0.2">
      <c r="A199" s="23"/>
      <c r="B199" s="25" t="s">
        <v>174</v>
      </c>
      <c r="C199" s="35">
        <v>2</v>
      </c>
      <c r="D199" s="29">
        <v>1</v>
      </c>
      <c r="E199" s="29">
        <v>1</v>
      </c>
      <c r="F199" s="29">
        <v>1</v>
      </c>
      <c r="G199" s="30">
        <f t="shared" si="43"/>
        <v>4.2149631190727084E-4</v>
      </c>
      <c r="H199" s="30">
        <f t="shared" si="44"/>
        <v>2.1973192704900023E-4</v>
      </c>
      <c r="I199" s="30">
        <f t="shared" si="45"/>
        <v>3.0674846625766873E-4</v>
      </c>
      <c r="J199" s="30">
        <f t="shared" si="46"/>
        <v>3.243593902043464E-4</v>
      </c>
      <c r="K199" s="30">
        <f t="shared" si="49"/>
        <v>-0.5</v>
      </c>
      <c r="L199" s="30">
        <f t="shared" si="50"/>
        <v>0</v>
      </c>
      <c r="M199" s="30">
        <f t="shared" si="47"/>
        <v>-2.1074815595363542E-4</v>
      </c>
      <c r="N199" s="36">
        <f t="shared" si="48"/>
        <v>0</v>
      </c>
    </row>
    <row r="200" spans="1:14" ht="25.5" x14ac:dyDescent="0.2">
      <c r="A200" s="23"/>
      <c r="B200" s="25" t="s">
        <v>175</v>
      </c>
      <c r="C200" s="35">
        <v>0</v>
      </c>
      <c r="D200" s="29">
        <v>0</v>
      </c>
      <c r="E200" s="29">
        <v>0</v>
      </c>
      <c r="F200" s="29">
        <v>1</v>
      </c>
      <c r="G200" s="30" t="str">
        <f t="shared" si="43"/>
        <v/>
      </c>
      <c r="H200" s="30" t="str">
        <f t="shared" si="44"/>
        <v/>
      </c>
      <c r="I200" s="30" t="str">
        <f t="shared" si="45"/>
        <v/>
      </c>
      <c r="J200" s="30">
        <f t="shared" si="46"/>
        <v>3.243593902043464E-4</v>
      </c>
      <c r="K200" s="30" t="str">
        <f t="shared" si="49"/>
        <v xml:space="preserve"> </v>
      </c>
      <c r="L200" s="30">
        <f t="shared" si="50"/>
        <v>1</v>
      </c>
      <c r="M200" s="30" t="str">
        <f t="shared" si="47"/>
        <v/>
      </c>
      <c r="N200" s="36" t="str">
        <f t="shared" si="48"/>
        <v/>
      </c>
    </row>
    <row r="201" spans="1:14" x14ac:dyDescent="0.2">
      <c r="A201" s="23"/>
      <c r="B201" s="25" t="s">
        <v>176</v>
      </c>
      <c r="C201" s="35">
        <v>12</v>
      </c>
      <c r="D201" s="29">
        <v>10</v>
      </c>
      <c r="E201" s="29">
        <v>10</v>
      </c>
      <c r="F201" s="29">
        <v>3</v>
      </c>
      <c r="G201" s="30">
        <f t="shared" si="43"/>
        <v>2.5289778714436247E-3</v>
      </c>
      <c r="H201" s="30">
        <f t="shared" si="44"/>
        <v>2.197319270490002E-3</v>
      </c>
      <c r="I201" s="30">
        <f t="shared" si="45"/>
        <v>3.0674846625766872E-3</v>
      </c>
      <c r="J201" s="30">
        <f t="shared" si="46"/>
        <v>9.7307817061303926E-4</v>
      </c>
      <c r="K201" s="30">
        <f t="shared" si="49"/>
        <v>-0.16666666666666666</v>
      </c>
      <c r="L201" s="30">
        <f t="shared" si="50"/>
        <v>-0.7</v>
      </c>
      <c r="M201" s="30">
        <f t="shared" si="47"/>
        <v>-4.2149631190727078E-4</v>
      </c>
      <c r="N201" s="36">
        <f t="shared" si="48"/>
        <v>-1.5381234893430014E-3</v>
      </c>
    </row>
    <row r="202" spans="1:14" x14ac:dyDescent="0.2">
      <c r="A202" s="23"/>
      <c r="B202" s="25" t="s">
        <v>177</v>
      </c>
      <c r="C202" s="35">
        <v>11</v>
      </c>
      <c r="D202" s="29">
        <v>10</v>
      </c>
      <c r="E202" s="29">
        <v>11</v>
      </c>
      <c r="F202" s="29">
        <v>12</v>
      </c>
      <c r="G202" s="30">
        <f t="shared" si="43"/>
        <v>2.3182297154899895E-3</v>
      </c>
      <c r="H202" s="30">
        <f t="shared" si="44"/>
        <v>2.197319270490002E-3</v>
      </c>
      <c r="I202" s="30">
        <f t="shared" si="45"/>
        <v>3.3742331288343559E-3</v>
      </c>
      <c r="J202" s="30">
        <f t="shared" si="46"/>
        <v>3.8923126824521571E-3</v>
      </c>
      <c r="K202" s="30">
        <f t="shared" si="49"/>
        <v>0</v>
      </c>
      <c r="L202" s="30">
        <f t="shared" si="50"/>
        <v>0.2</v>
      </c>
      <c r="M202" s="30">
        <f t="shared" si="47"/>
        <v>0</v>
      </c>
      <c r="N202" s="36">
        <f t="shared" si="48"/>
        <v>4.394638540980004E-4</v>
      </c>
    </row>
    <row r="203" spans="1:14" x14ac:dyDescent="0.2">
      <c r="A203" s="23"/>
      <c r="B203" s="25" t="s">
        <v>178</v>
      </c>
      <c r="C203" s="35">
        <v>327</v>
      </c>
      <c r="D203" s="29">
        <v>252</v>
      </c>
      <c r="E203" s="29">
        <v>116</v>
      </c>
      <c r="F203" s="29">
        <v>73</v>
      </c>
      <c r="G203" s="30">
        <f t="shared" si="43"/>
        <v>6.8914646996838774E-2</v>
      </c>
      <c r="H203" s="30">
        <f t="shared" si="44"/>
        <v>5.5372445616348055E-2</v>
      </c>
      <c r="I203" s="30">
        <f t="shared" si="45"/>
        <v>3.5582822085889573E-2</v>
      </c>
      <c r="J203" s="30">
        <f t="shared" si="46"/>
        <v>2.3678235484917289E-2</v>
      </c>
      <c r="K203" s="30">
        <f t="shared" si="49"/>
        <v>-0.64525993883792054</v>
      </c>
      <c r="L203" s="30">
        <f t="shared" si="50"/>
        <v>-0.71031746031746035</v>
      </c>
      <c r="M203" s="30">
        <f t="shared" si="47"/>
        <v>-4.4467860906217072E-2</v>
      </c>
      <c r="N203" s="36">
        <f t="shared" si="48"/>
        <v>-3.9332014941771042E-2</v>
      </c>
    </row>
    <row r="204" spans="1:14" ht="25.5" x14ac:dyDescent="0.2">
      <c r="A204" s="23"/>
      <c r="B204" s="25" t="s">
        <v>179</v>
      </c>
      <c r="C204" s="35">
        <v>48</v>
      </c>
      <c r="D204" s="29">
        <v>31</v>
      </c>
      <c r="E204" s="29">
        <v>45</v>
      </c>
      <c r="F204" s="29">
        <v>35</v>
      </c>
      <c r="G204" s="30">
        <f t="shared" si="43"/>
        <v>1.0115911485774499E-2</v>
      </c>
      <c r="H204" s="30">
        <f t="shared" si="44"/>
        <v>6.8116897385190065E-3</v>
      </c>
      <c r="I204" s="30">
        <f t="shared" si="45"/>
        <v>1.3803680981595092E-2</v>
      </c>
      <c r="J204" s="30">
        <f t="shared" si="46"/>
        <v>1.1352578657152125E-2</v>
      </c>
      <c r="K204" s="30">
        <f t="shared" si="49"/>
        <v>-6.25E-2</v>
      </c>
      <c r="L204" s="30">
        <f t="shared" si="50"/>
        <v>0.12903225806451613</v>
      </c>
      <c r="M204" s="30">
        <f t="shared" si="47"/>
        <v>-6.3224446786090617E-4</v>
      </c>
      <c r="N204" s="36">
        <f t="shared" si="48"/>
        <v>8.7892770819600081E-4</v>
      </c>
    </row>
    <row r="205" spans="1:14" ht="25.5" x14ac:dyDescent="0.2">
      <c r="A205" s="23"/>
      <c r="B205" s="25" t="s">
        <v>180</v>
      </c>
      <c r="C205" s="35">
        <v>1</v>
      </c>
      <c r="D205" s="29">
        <v>1</v>
      </c>
      <c r="E205" s="29">
        <v>1</v>
      </c>
      <c r="F205" s="29">
        <v>2</v>
      </c>
      <c r="G205" s="30">
        <f t="shared" si="43"/>
        <v>2.1074815595363542E-4</v>
      </c>
      <c r="H205" s="30">
        <f t="shared" si="44"/>
        <v>2.1973192704900023E-4</v>
      </c>
      <c r="I205" s="30">
        <f t="shared" si="45"/>
        <v>3.0674846625766873E-4</v>
      </c>
      <c r="J205" s="30">
        <f t="shared" si="46"/>
        <v>6.4871878040869281E-4</v>
      </c>
      <c r="K205" s="30">
        <f t="shared" si="49"/>
        <v>0</v>
      </c>
      <c r="L205" s="30">
        <f t="shared" si="50"/>
        <v>1</v>
      </c>
      <c r="M205" s="30">
        <f t="shared" si="47"/>
        <v>0</v>
      </c>
      <c r="N205" s="36">
        <f t="shared" si="48"/>
        <v>2.1973192704900023E-4</v>
      </c>
    </row>
    <row r="206" spans="1:14" x14ac:dyDescent="0.2">
      <c r="A206" s="23"/>
      <c r="B206" s="25" t="s">
        <v>181</v>
      </c>
      <c r="C206" s="35">
        <v>1</v>
      </c>
      <c r="D206" s="29">
        <v>0</v>
      </c>
      <c r="E206" s="29">
        <v>0</v>
      </c>
      <c r="F206" s="29">
        <v>0</v>
      </c>
      <c r="G206" s="30">
        <f t="shared" si="43"/>
        <v>2.1074815595363542E-4</v>
      </c>
      <c r="H206" s="30" t="str">
        <f t="shared" si="44"/>
        <v/>
      </c>
      <c r="I206" s="30" t="str">
        <f t="shared" si="45"/>
        <v/>
      </c>
      <c r="J206" s="30" t="str">
        <f t="shared" si="46"/>
        <v/>
      </c>
      <c r="K206" s="30">
        <f t="shared" si="49"/>
        <v>-1</v>
      </c>
      <c r="L206" s="30" t="str">
        <f t="shared" si="50"/>
        <v xml:space="preserve"> </v>
      </c>
      <c r="M206" s="30">
        <f t="shared" si="47"/>
        <v>-2.1074815595363542E-4</v>
      </c>
      <c r="N206" s="36" t="str">
        <f t="shared" si="48"/>
        <v/>
      </c>
    </row>
    <row r="207" spans="1:14" x14ac:dyDescent="0.2">
      <c r="A207" s="23"/>
      <c r="B207" s="25" t="s">
        <v>182</v>
      </c>
      <c r="C207" s="35">
        <v>4</v>
      </c>
      <c r="D207" s="29">
        <v>3</v>
      </c>
      <c r="E207" s="29">
        <v>9</v>
      </c>
      <c r="F207" s="29">
        <v>6</v>
      </c>
      <c r="G207" s="30">
        <f t="shared" si="43"/>
        <v>8.4299262381454167E-4</v>
      </c>
      <c r="H207" s="30">
        <f t="shared" si="44"/>
        <v>6.5919578114700061E-4</v>
      </c>
      <c r="I207" s="30">
        <f t="shared" si="45"/>
        <v>2.7607361963190185E-3</v>
      </c>
      <c r="J207" s="30">
        <f t="shared" si="46"/>
        <v>1.9461563412260785E-3</v>
      </c>
      <c r="K207" s="30">
        <f t="shared" si="49"/>
        <v>1.25</v>
      </c>
      <c r="L207" s="30">
        <f t="shared" si="50"/>
        <v>1</v>
      </c>
      <c r="M207" s="30">
        <f t="shared" si="47"/>
        <v>1.0537407797681772E-3</v>
      </c>
      <c r="N207" s="36">
        <f t="shared" si="48"/>
        <v>6.5919578114700061E-4</v>
      </c>
    </row>
    <row r="208" spans="1:14" x14ac:dyDescent="0.2">
      <c r="A208" s="23"/>
      <c r="B208" s="25" t="s">
        <v>183</v>
      </c>
      <c r="C208" s="35">
        <v>0</v>
      </c>
      <c r="D208" s="29">
        <v>0</v>
      </c>
      <c r="E208" s="29">
        <v>0</v>
      </c>
      <c r="F208" s="29">
        <v>0</v>
      </c>
      <c r="G208" s="30" t="str">
        <f t="shared" si="43"/>
        <v/>
      </c>
      <c r="H208" s="30" t="str">
        <f t="shared" si="44"/>
        <v/>
      </c>
      <c r="I208" s="30" t="str">
        <f t="shared" si="45"/>
        <v/>
      </c>
      <c r="J208" s="30" t="str">
        <f t="shared" si="46"/>
        <v/>
      </c>
      <c r="K208" s="30" t="str">
        <f t="shared" si="49"/>
        <v xml:space="preserve"> </v>
      </c>
      <c r="L208" s="30" t="str">
        <f t="shared" si="50"/>
        <v xml:space="preserve"> </v>
      </c>
      <c r="M208" s="30" t="str">
        <f t="shared" si="47"/>
        <v/>
      </c>
      <c r="N208" s="36" t="str">
        <f t="shared" si="48"/>
        <v/>
      </c>
    </row>
    <row r="209" spans="1:14" ht="25.5" x14ac:dyDescent="0.2">
      <c r="A209" s="23"/>
      <c r="B209" s="25" t="s">
        <v>184</v>
      </c>
      <c r="C209" s="35">
        <v>15</v>
      </c>
      <c r="D209" s="29">
        <v>11</v>
      </c>
      <c r="E209" s="29">
        <v>24</v>
      </c>
      <c r="F209" s="29">
        <v>13</v>
      </c>
      <c r="G209" s="30">
        <f t="shared" si="43"/>
        <v>3.1612223393045311E-3</v>
      </c>
      <c r="H209" s="30">
        <f t="shared" si="44"/>
        <v>2.4170511975390024E-3</v>
      </c>
      <c r="I209" s="30">
        <f t="shared" si="45"/>
        <v>7.3619631901840491E-3</v>
      </c>
      <c r="J209" s="30">
        <f t="shared" si="46"/>
        <v>4.2166720726565035E-3</v>
      </c>
      <c r="K209" s="30">
        <f t="shared" si="49"/>
        <v>0.6</v>
      </c>
      <c r="L209" s="30">
        <f t="shared" si="50"/>
        <v>0.18181818181818182</v>
      </c>
      <c r="M209" s="30">
        <f t="shared" si="47"/>
        <v>1.8967334035827185E-3</v>
      </c>
      <c r="N209" s="36">
        <f t="shared" si="48"/>
        <v>4.3946385409800046E-4</v>
      </c>
    </row>
    <row r="210" spans="1:14" x14ac:dyDescent="0.2">
      <c r="A210" s="23"/>
      <c r="B210" s="25" t="s">
        <v>185</v>
      </c>
      <c r="C210" s="35">
        <v>4</v>
      </c>
      <c r="D210" s="29">
        <v>3</v>
      </c>
      <c r="E210" s="29">
        <v>3</v>
      </c>
      <c r="F210" s="29">
        <v>1</v>
      </c>
      <c r="G210" s="30">
        <f t="shared" si="43"/>
        <v>8.4299262381454167E-4</v>
      </c>
      <c r="H210" s="30">
        <f t="shared" si="44"/>
        <v>6.5919578114700061E-4</v>
      </c>
      <c r="I210" s="30">
        <f t="shared" si="45"/>
        <v>9.2024539877300613E-4</v>
      </c>
      <c r="J210" s="30">
        <f t="shared" si="46"/>
        <v>3.243593902043464E-4</v>
      </c>
      <c r="K210" s="30">
        <f t="shared" si="49"/>
        <v>-0.25</v>
      </c>
      <c r="L210" s="30">
        <f t="shared" si="50"/>
        <v>-0.66666666666666663</v>
      </c>
      <c r="M210" s="30">
        <f t="shared" si="47"/>
        <v>-2.1074815595363542E-4</v>
      </c>
      <c r="N210" s="36">
        <f t="shared" si="48"/>
        <v>-4.394638540980004E-4</v>
      </c>
    </row>
    <row r="211" spans="1:14" x14ac:dyDescent="0.2">
      <c r="A211" s="23"/>
      <c r="B211" s="25" t="s">
        <v>186</v>
      </c>
      <c r="C211" s="35">
        <v>0</v>
      </c>
      <c r="D211" s="29">
        <v>0</v>
      </c>
      <c r="E211" s="29">
        <v>0</v>
      </c>
      <c r="F211" s="29">
        <v>1</v>
      </c>
      <c r="G211" s="30" t="str">
        <f t="shared" si="43"/>
        <v/>
      </c>
      <c r="H211" s="30" t="str">
        <f t="shared" si="44"/>
        <v/>
      </c>
      <c r="I211" s="30" t="str">
        <f t="shared" si="45"/>
        <v/>
      </c>
      <c r="J211" s="30">
        <f t="shared" si="46"/>
        <v>3.243593902043464E-4</v>
      </c>
      <c r="K211" s="30" t="str">
        <f t="shared" si="49"/>
        <v xml:space="preserve"> </v>
      </c>
      <c r="L211" s="30">
        <f t="shared" si="50"/>
        <v>1</v>
      </c>
      <c r="M211" s="30" t="str">
        <f t="shared" si="47"/>
        <v/>
      </c>
      <c r="N211" s="36" t="str">
        <f t="shared" si="48"/>
        <v/>
      </c>
    </row>
    <row r="212" spans="1:14" x14ac:dyDescent="0.2">
      <c r="A212" s="23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23"/>
      <c r="B213" s="25" t="s">
        <v>188</v>
      </c>
      <c r="C213" s="35">
        <v>0</v>
      </c>
      <c r="D213" s="29">
        <v>0</v>
      </c>
      <c r="E213" s="29">
        <v>0</v>
      </c>
      <c r="F213" s="29">
        <v>0</v>
      </c>
      <c r="G213" s="30" t="str">
        <f t="shared" si="43"/>
        <v/>
      </c>
      <c r="H213" s="30" t="str">
        <f t="shared" si="44"/>
        <v/>
      </c>
      <c r="I213" s="30" t="str">
        <f t="shared" si="45"/>
        <v/>
      </c>
      <c r="J213" s="30" t="str">
        <f t="shared" si="46"/>
        <v/>
      </c>
      <c r="K213" s="30" t="str">
        <f t="shared" si="49"/>
        <v xml:space="preserve"> </v>
      </c>
      <c r="L213" s="30" t="str">
        <f t="shared" si="50"/>
        <v xml:space="preserve"> </v>
      </c>
      <c r="M213" s="30" t="str">
        <f t="shared" si="47"/>
        <v/>
      </c>
      <c r="N213" s="36" t="str">
        <f t="shared" si="48"/>
        <v/>
      </c>
    </row>
    <row r="214" spans="1:14" x14ac:dyDescent="0.2">
      <c r="A214" s="23"/>
      <c r="B214" s="25" t="s">
        <v>189</v>
      </c>
      <c r="C214" s="35">
        <v>3</v>
      </c>
      <c r="D214" s="29">
        <v>1</v>
      </c>
      <c r="E214" s="29">
        <v>2</v>
      </c>
      <c r="F214" s="29">
        <v>0</v>
      </c>
      <c r="G214" s="30">
        <f t="shared" si="43"/>
        <v>6.3224446786090617E-4</v>
      </c>
      <c r="H214" s="30">
        <f t="shared" si="44"/>
        <v>2.1973192704900023E-4</v>
      </c>
      <c r="I214" s="30">
        <f t="shared" si="45"/>
        <v>6.1349693251533746E-4</v>
      </c>
      <c r="J214" s="30" t="str">
        <f t="shared" si="46"/>
        <v/>
      </c>
      <c r="K214" s="30">
        <f t="shared" si="49"/>
        <v>-0.33333333333333331</v>
      </c>
      <c r="L214" s="30">
        <f t="shared" si="50"/>
        <v>-1</v>
      </c>
      <c r="M214" s="30">
        <f t="shared" si="47"/>
        <v>-2.1074815595363539E-4</v>
      </c>
      <c r="N214" s="36">
        <f t="shared" si="48"/>
        <v>-2.1973192704900023E-4</v>
      </c>
    </row>
    <row r="215" spans="1:14" x14ac:dyDescent="0.2">
      <c r="A215" s="23"/>
      <c r="B215" s="25" t="s">
        <v>190</v>
      </c>
      <c r="C215" s="35">
        <v>262</v>
      </c>
      <c r="D215" s="29">
        <v>204</v>
      </c>
      <c r="E215" s="29">
        <v>158</v>
      </c>
      <c r="F215" s="29">
        <v>133</v>
      </c>
      <c r="G215" s="30">
        <f t="shared" si="43"/>
        <v>5.5216016859852474E-2</v>
      </c>
      <c r="H215" s="30">
        <f t="shared" si="44"/>
        <v>4.4825313117996042E-2</v>
      </c>
      <c r="I215" s="30">
        <f t="shared" si="45"/>
        <v>4.8466257668711654E-2</v>
      </c>
      <c r="J215" s="30">
        <f t="shared" si="46"/>
        <v>4.3139798897178075E-2</v>
      </c>
      <c r="K215" s="30">
        <f t="shared" si="49"/>
        <v>-0.39694656488549618</v>
      </c>
      <c r="L215" s="30">
        <f t="shared" si="50"/>
        <v>-0.34803921568627449</v>
      </c>
      <c r="M215" s="30">
        <f t="shared" si="47"/>
        <v>-2.1917808219178082E-2</v>
      </c>
      <c r="N215" s="36">
        <f t="shared" si="48"/>
        <v>-1.5600966820479014E-2</v>
      </c>
    </row>
    <row r="216" spans="1:14" ht="23.25" customHeight="1" x14ac:dyDescent="0.2">
      <c r="A216" s="23"/>
      <c r="B216" s="25" t="s">
        <v>191</v>
      </c>
      <c r="C216" s="35">
        <v>37</v>
      </c>
      <c r="D216" s="29">
        <v>17</v>
      </c>
      <c r="E216" s="29">
        <v>22</v>
      </c>
      <c r="F216" s="29">
        <v>20</v>
      </c>
      <c r="G216" s="30">
        <f t="shared" si="43"/>
        <v>7.7976817702845097E-3</v>
      </c>
      <c r="H216" s="30">
        <f t="shared" si="44"/>
        <v>3.7354427598330037E-3</v>
      </c>
      <c r="I216" s="30">
        <f t="shared" si="45"/>
        <v>6.7484662576687117E-3</v>
      </c>
      <c r="J216" s="30">
        <f t="shared" si="46"/>
        <v>6.4871878040869283E-3</v>
      </c>
      <c r="K216" s="30">
        <f t="shared" si="49"/>
        <v>-0.40540540540540543</v>
      </c>
      <c r="L216" s="30">
        <f t="shared" si="50"/>
        <v>0.17647058823529413</v>
      </c>
      <c r="M216" s="30">
        <f t="shared" si="47"/>
        <v>-3.1612223393045311E-3</v>
      </c>
      <c r="N216" s="36">
        <f t="shared" si="48"/>
        <v>6.5919578114700071E-4</v>
      </c>
    </row>
    <row r="217" spans="1:14" x14ac:dyDescent="0.2">
      <c r="A217" s="23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23"/>
      <c r="B218" s="25" t="s">
        <v>193</v>
      </c>
      <c r="C218" s="35">
        <v>37</v>
      </c>
      <c r="D218" s="29">
        <v>57</v>
      </c>
      <c r="E218" s="29">
        <v>31</v>
      </c>
      <c r="F218" s="29">
        <v>57</v>
      </c>
      <c r="G218" s="30">
        <f t="shared" si="43"/>
        <v>7.7976817702845097E-3</v>
      </c>
      <c r="H218" s="30">
        <f t="shared" si="44"/>
        <v>1.2524719841793012E-2</v>
      </c>
      <c r="I218" s="30">
        <f t="shared" si="45"/>
        <v>9.5092024539877307E-3</v>
      </c>
      <c r="J218" s="30">
        <f t="shared" si="46"/>
        <v>1.8488485241647746E-2</v>
      </c>
      <c r="K218" s="30">
        <f t="shared" si="49"/>
        <v>-0.16216216216216217</v>
      </c>
      <c r="L218" s="30">
        <f t="shared" si="50"/>
        <v>0</v>
      </c>
      <c r="M218" s="30">
        <f t="shared" si="47"/>
        <v>-1.2644889357218123E-3</v>
      </c>
      <c r="N218" s="36">
        <f t="shared" si="48"/>
        <v>0</v>
      </c>
    </row>
    <row r="219" spans="1:14" x14ac:dyDescent="0.2">
      <c r="A219" s="23"/>
      <c r="B219" s="25" t="s">
        <v>194</v>
      </c>
      <c r="C219" s="35">
        <v>3</v>
      </c>
      <c r="D219" s="29">
        <v>29</v>
      </c>
      <c r="E219" s="29">
        <v>0</v>
      </c>
      <c r="F219" s="29">
        <v>18</v>
      </c>
      <c r="G219" s="30">
        <f t="shared" si="43"/>
        <v>6.3224446786090617E-4</v>
      </c>
      <c r="H219" s="30">
        <f t="shared" si="44"/>
        <v>6.3722258844210065E-3</v>
      </c>
      <c r="I219" s="30" t="str">
        <f t="shared" si="45"/>
        <v/>
      </c>
      <c r="J219" s="30">
        <f t="shared" si="46"/>
        <v>5.8384690236782354E-3</v>
      </c>
      <c r="K219" s="30">
        <f t="shared" si="49"/>
        <v>-1</v>
      </c>
      <c r="L219" s="30">
        <f t="shared" si="50"/>
        <v>-0.37931034482758619</v>
      </c>
      <c r="M219" s="30">
        <f t="shared" si="47"/>
        <v>-6.3224446786090617E-4</v>
      </c>
      <c r="N219" s="36">
        <f t="shared" si="48"/>
        <v>-2.4170511975390024E-3</v>
      </c>
    </row>
    <row r="220" spans="1:14" x14ac:dyDescent="0.2">
      <c r="A220" s="23"/>
      <c r="B220" s="25" t="s">
        <v>195</v>
      </c>
      <c r="C220" s="35">
        <v>141</v>
      </c>
      <c r="D220" s="29">
        <v>120</v>
      </c>
      <c r="E220" s="29">
        <v>89</v>
      </c>
      <c r="F220" s="29">
        <v>73</v>
      </c>
      <c r="G220" s="30">
        <f t="shared" ref="G220:G251" si="51">+IF(C220=0,"",C220/C$188)</f>
        <v>2.9715489989462593E-2</v>
      </c>
      <c r="H220" s="30">
        <f t="shared" ref="H220:H251" si="52">+IF(D220=0,"",D220/D$188)</f>
        <v>2.6367831245880026E-2</v>
      </c>
      <c r="I220" s="30">
        <f t="shared" ref="I220:I251" si="53">+IF(E220=0,"",E220/E$188)</f>
        <v>2.7300613496932514E-2</v>
      </c>
      <c r="J220" s="30">
        <f t="shared" ref="J220:J251" si="54">+IF(F220=0,"",F220/F$188)</f>
        <v>2.3678235484917289E-2</v>
      </c>
      <c r="K220" s="30">
        <f t="shared" si="49"/>
        <v>-0.36879432624113473</v>
      </c>
      <c r="L220" s="30">
        <f t="shared" si="50"/>
        <v>-0.39166666666666666</v>
      </c>
      <c r="M220" s="30">
        <f t="shared" ref="M220:M251" si="55">+IF(OR(AND(G220=""),(K220="")),"",G220*K220)</f>
        <v>-1.0958904109589041E-2</v>
      </c>
      <c r="N220" s="36">
        <f t="shared" ref="N220:N251" si="56">+IF(OR(AND(H220=""),(L220="")),"",H220*L220)</f>
        <v>-1.0327400571303011E-2</v>
      </c>
    </row>
    <row r="221" spans="1:14" x14ac:dyDescent="0.2">
      <c r="A221" s="23"/>
      <c r="B221" s="25" t="s">
        <v>196</v>
      </c>
      <c r="C221" s="35">
        <v>9</v>
      </c>
      <c r="D221" s="29">
        <v>28</v>
      </c>
      <c r="E221" s="29">
        <v>4</v>
      </c>
      <c r="F221" s="29">
        <v>40</v>
      </c>
      <c r="G221" s="30">
        <f t="shared" si="51"/>
        <v>1.8967334035827187E-3</v>
      </c>
      <c r="H221" s="30">
        <f t="shared" si="52"/>
        <v>6.1524939573720065E-3</v>
      </c>
      <c r="I221" s="30">
        <f t="shared" si="53"/>
        <v>1.2269938650306749E-3</v>
      </c>
      <c r="J221" s="30">
        <f t="shared" si="54"/>
        <v>1.2974375608173857E-2</v>
      </c>
      <c r="K221" s="30">
        <f t="shared" ref="K221:K252" si="57">+IF(AND(C221=0,E221=0)," ",IF(C221=0,1,IF(E221=0,-1,(E221-C221)/C221)))</f>
        <v>-0.55555555555555558</v>
      </c>
      <c r="L221" s="30">
        <f t="shared" ref="L221:L252" si="58">+IF(AND(D221=0,F221=0)," ",IF(D221=0,1,IF(F221=0,-1,(F221-D221)/D221)))</f>
        <v>0.42857142857142855</v>
      </c>
      <c r="M221" s="30">
        <f t="shared" si="55"/>
        <v>-1.0537407797681772E-3</v>
      </c>
      <c r="N221" s="36">
        <f t="shared" si="56"/>
        <v>2.6367831245880029E-3</v>
      </c>
    </row>
    <row r="222" spans="1:14" x14ac:dyDescent="0.2">
      <c r="A222" s="23"/>
      <c r="B222" s="25" t="s">
        <v>197</v>
      </c>
      <c r="C222" s="35">
        <v>4</v>
      </c>
      <c r="D222" s="29">
        <v>11</v>
      </c>
      <c r="E222" s="29">
        <v>5</v>
      </c>
      <c r="F222" s="29">
        <v>12</v>
      </c>
      <c r="G222" s="30">
        <f t="shared" si="51"/>
        <v>8.4299262381454167E-4</v>
      </c>
      <c r="H222" s="30">
        <f t="shared" si="52"/>
        <v>2.4170511975390024E-3</v>
      </c>
      <c r="I222" s="30">
        <f t="shared" si="53"/>
        <v>1.5337423312883436E-3</v>
      </c>
      <c r="J222" s="30">
        <f t="shared" si="54"/>
        <v>3.8923126824521571E-3</v>
      </c>
      <c r="K222" s="30">
        <f t="shared" si="57"/>
        <v>0.25</v>
      </c>
      <c r="L222" s="30">
        <f t="shared" si="58"/>
        <v>9.0909090909090912E-2</v>
      </c>
      <c r="M222" s="30">
        <f t="shared" si="55"/>
        <v>2.1074815595363542E-4</v>
      </c>
      <c r="N222" s="36">
        <f t="shared" si="56"/>
        <v>2.1973192704900023E-4</v>
      </c>
    </row>
    <row r="223" spans="1:14" x14ac:dyDescent="0.2">
      <c r="A223" s="23"/>
      <c r="B223" s="25" t="s">
        <v>198</v>
      </c>
      <c r="C223" s="35">
        <v>0</v>
      </c>
      <c r="D223" s="29">
        <v>0</v>
      </c>
      <c r="E223" s="29">
        <v>0</v>
      </c>
      <c r="F223" s="29">
        <v>0</v>
      </c>
      <c r="G223" s="30" t="str">
        <f t="shared" si="51"/>
        <v/>
      </c>
      <c r="H223" s="30" t="str">
        <f t="shared" si="52"/>
        <v/>
      </c>
      <c r="I223" s="30" t="str">
        <f t="shared" si="53"/>
        <v/>
      </c>
      <c r="J223" s="30" t="str">
        <f t="shared" si="54"/>
        <v/>
      </c>
      <c r="K223" s="30" t="str">
        <f t="shared" si="57"/>
        <v xml:space="preserve"> </v>
      </c>
      <c r="L223" s="30" t="str">
        <f t="shared" si="58"/>
        <v xml:space="preserve"> </v>
      </c>
      <c r="M223" s="30" t="str">
        <f t="shared" si="55"/>
        <v/>
      </c>
      <c r="N223" s="36" t="str">
        <f t="shared" si="56"/>
        <v/>
      </c>
    </row>
    <row r="224" spans="1:14" x14ac:dyDescent="0.2">
      <c r="A224" s="23"/>
      <c r="B224" s="25" t="s">
        <v>199</v>
      </c>
      <c r="C224" s="35">
        <v>0</v>
      </c>
      <c r="D224" s="29">
        <v>0</v>
      </c>
      <c r="E224" s="29">
        <v>0</v>
      </c>
      <c r="F224" s="29">
        <v>3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>
        <f t="shared" si="54"/>
        <v>9.7307817061303926E-4</v>
      </c>
      <c r="K224" s="30" t="str">
        <f t="shared" si="57"/>
        <v xml:space="preserve"> </v>
      </c>
      <c r="L224" s="30">
        <f t="shared" si="58"/>
        <v>1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23"/>
      <c r="B225" s="25" t="s">
        <v>200</v>
      </c>
      <c r="C225" s="35">
        <v>3</v>
      </c>
      <c r="D225" s="29">
        <v>21</v>
      </c>
      <c r="E225" s="29">
        <v>3</v>
      </c>
      <c r="F225" s="29">
        <v>14</v>
      </c>
      <c r="G225" s="30">
        <f t="shared" si="51"/>
        <v>6.3224446786090617E-4</v>
      </c>
      <c r="H225" s="30">
        <f t="shared" si="52"/>
        <v>4.6143704680290049E-3</v>
      </c>
      <c r="I225" s="30">
        <f t="shared" si="53"/>
        <v>9.2024539877300613E-4</v>
      </c>
      <c r="J225" s="30">
        <f t="shared" si="54"/>
        <v>4.5410314628608495E-3</v>
      </c>
      <c r="K225" s="30">
        <f t="shared" si="57"/>
        <v>0</v>
      </c>
      <c r="L225" s="30">
        <f t="shared" si="58"/>
        <v>-0.33333333333333331</v>
      </c>
      <c r="M225" s="30">
        <f t="shared" si="55"/>
        <v>0</v>
      </c>
      <c r="N225" s="36">
        <f t="shared" si="56"/>
        <v>-1.5381234893430016E-3</v>
      </c>
    </row>
    <row r="226" spans="1:14" x14ac:dyDescent="0.2">
      <c r="A226" s="23"/>
      <c r="B226" s="25" t="s">
        <v>201</v>
      </c>
      <c r="C226" s="35">
        <v>29</v>
      </c>
      <c r="D226" s="29">
        <v>37</v>
      </c>
      <c r="E226" s="29">
        <v>15</v>
      </c>
      <c r="F226" s="29">
        <v>14</v>
      </c>
      <c r="G226" s="30">
        <f t="shared" si="51"/>
        <v>6.1116965226554265E-3</v>
      </c>
      <c r="H226" s="30">
        <f t="shared" si="52"/>
        <v>8.130081300813009E-3</v>
      </c>
      <c r="I226" s="30">
        <f t="shared" si="53"/>
        <v>4.601226993865031E-3</v>
      </c>
      <c r="J226" s="30">
        <f t="shared" si="54"/>
        <v>4.5410314628608495E-3</v>
      </c>
      <c r="K226" s="30">
        <f t="shared" si="57"/>
        <v>-0.48275862068965519</v>
      </c>
      <c r="L226" s="30">
        <f t="shared" si="58"/>
        <v>-0.6216216216216216</v>
      </c>
      <c r="M226" s="30">
        <f t="shared" si="55"/>
        <v>-2.9504741833508959E-3</v>
      </c>
      <c r="N226" s="36">
        <f t="shared" si="56"/>
        <v>-5.0538343221270057E-3</v>
      </c>
    </row>
    <row r="227" spans="1:14" x14ac:dyDescent="0.2">
      <c r="A227" s="23"/>
      <c r="B227" s="25" t="s">
        <v>202</v>
      </c>
      <c r="C227" s="35">
        <v>2</v>
      </c>
      <c r="D227" s="29">
        <v>12</v>
      </c>
      <c r="E227" s="29">
        <v>7</v>
      </c>
      <c r="F227" s="29">
        <v>25</v>
      </c>
      <c r="G227" s="30">
        <f t="shared" si="51"/>
        <v>4.2149631190727084E-4</v>
      </c>
      <c r="H227" s="30">
        <f t="shared" si="52"/>
        <v>2.6367831245880024E-3</v>
      </c>
      <c r="I227" s="30">
        <f t="shared" si="53"/>
        <v>2.1472392638036812E-3</v>
      </c>
      <c r="J227" s="30">
        <f t="shared" si="54"/>
        <v>8.108984755108661E-3</v>
      </c>
      <c r="K227" s="30">
        <f t="shared" si="57"/>
        <v>2.5</v>
      </c>
      <c r="L227" s="30">
        <f t="shared" si="58"/>
        <v>1.0833333333333333</v>
      </c>
      <c r="M227" s="30">
        <f t="shared" si="55"/>
        <v>1.0537407797681772E-3</v>
      </c>
      <c r="N227" s="36">
        <f t="shared" si="56"/>
        <v>2.8565150516370024E-3</v>
      </c>
    </row>
    <row r="228" spans="1:14" x14ac:dyDescent="0.2">
      <c r="A228" s="23"/>
      <c r="B228" s="25" t="s">
        <v>203</v>
      </c>
      <c r="C228" s="35">
        <v>0</v>
      </c>
      <c r="D228" s="29">
        <v>0</v>
      </c>
      <c r="E228" s="29">
        <v>0</v>
      </c>
      <c r="F228" s="29">
        <v>1</v>
      </c>
      <c r="G228" s="30" t="str">
        <f t="shared" si="51"/>
        <v/>
      </c>
      <c r="H228" s="30" t="str">
        <f t="shared" si="52"/>
        <v/>
      </c>
      <c r="I228" s="30" t="str">
        <f t="shared" si="53"/>
        <v/>
      </c>
      <c r="J228" s="30">
        <f t="shared" si="54"/>
        <v>3.243593902043464E-4</v>
      </c>
      <c r="K228" s="30" t="str">
        <f t="shared" si="57"/>
        <v xml:space="preserve"> </v>
      </c>
      <c r="L228" s="30">
        <f t="shared" si="58"/>
        <v>1</v>
      </c>
      <c r="M228" s="30" t="str">
        <f t="shared" si="55"/>
        <v/>
      </c>
      <c r="N228" s="36" t="str">
        <f t="shared" si="56"/>
        <v/>
      </c>
    </row>
    <row r="229" spans="1:14" x14ac:dyDescent="0.2">
      <c r="A229" s="23"/>
      <c r="B229" s="25" t="s">
        <v>204</v>
      </c>
      <c r="C229" s="35">
        <v>0</v>
      </c>
      <c r="D229" s="29">
        <v>0</v>
      </c>
      <c r="E229" s="29">
        <v>0</v>
      </c>
      <c r="F229" s="29">
        <v>0</v>
      </c>
      <c r="G229" s="30" t="str">
        <f t="shared" si="51"/>
        <v/>
      </c>
      <c r="H229" s="30" t="str">
        <f t="shared" si="52"/>
        <v/>
      </c>
      <c r="I229" s="30" t="str">
        <f t="shared" si="53"/>
        <v/>
      </c>
      <c r="J229" s="30" t="str">
        <f t="shared" si="54"/>
        <v/>
      </c>
      <c r="K229" s="30" t="str">
        <f t="shared" si="57"/>
        <v xml:space="preserve"> </v>
      </c>
      <c r="L229" s="30" t="str">
        <f t="shared" si="58"/>
        <v xml:space="preserve"> </v>
      </c>
      <c r="M229" s="30" t="str">
        <f t="shared" si="55"/>
        <v/>
      </c>
      <c r="N229" s="36" t="str">
        <f t="shared" si="56"/>
        <v/>
      </c>
    </row>
    <row r="230" spans="1:14" ht="25.5" x14ac:dyDescent="0.2">
      <c r="A230" s="23"/>
      <c r="B230" s="25" t="s">
        <v>205</v>
      </c>
      <c r="C230" s="35">
        <v>21</v>
      </c>
      <c r="D230" s="29">
        <v>5</v>
      </c>
      <c r="E230" s="29">
        <v>282</v>
      </c>
      <c r="F230" s="29">
        <v>99</v>
      </c>
      <c r="G230" s="30">
        <f t="shared" si="51"/>
        <v>4.4257112750263434E-3</v>
      </c>
      <c r="H230" s="30">
        <f t="shared" si="52"/>
        <v>1.098659635245001E-3</v>
      </c>
      <c r="I230" s="30">
        <f t="shared" si="53"/>
        <v>8.6503067484662577E-2</v>
      </c>
      <c r="J230" s="30">
        <f t="shared" si="54"/>
        <v>3.2111579630230293E-2</v>
      </c>
      <c r="K230" s="30">
        <f t="shared" si="57"/>
        <v>12.428571428571429</v>
      </c>
      <c r="L230" s="30">
        <f t="shared" si="58"/>
        <v>18.8</v>
      </c>
      <c r="M230" s="30">
        <f t="shared" si="55"/>
        <v>5.5005268703898838E-2</v>
      </c>
      <c r="N230" s="36">
        <f t="shared" si="56"/>
        <v>2.0654801142606021E-2</v>
      </c>
    </row>
    <row r="231" spans="1:14" x14ac:dyDescent="0.2">
      <c r="A231" s="23"/>
      <c r="B231" s="25" t="s">
        <v>206</v>
      </c>
      <c r="C231" s="35">
        <v>0</v>
      </c>
      <c r="D231" s="29">
        <v>4</v>
      </c>
      <c r="E231" s="29">
        <v>1</v>
      </c>
      <c r="F231" s="29">
        <v>4</v>
      </c>
      <c r="G231" s="30" t="str">
        <f t="shared" si="51"/>
        <v/>
      </c>
      <c r="H231" s="30">
        <f t="shared" si="52"/>
        <v>8.7892770819600092E-4</v>
      </c>
      <c r="I231" s="30">
        <f t="shared" si="53"/>
        <v>3.0674846625766873E-4</v>
      </c>
      <c r="J231" s="30">
        <f t="shared" si="54"/>
        <v>1.2974375608173856E-3</v>
      </c>
      <c r="K231" s="30">
        <f t="shared" si="57"/>
        <v>1</v>
      </c>
      <c r="L231" s="30">
        <f t="shared" si="58"/>
        <v>0</v>
      </c>
      <c r="M231" s="30" t="str">
        <f t="shared" si="55"/>
        <v/>
      </c>
      <c r="N231" s="36">
        <f t="shared" si="56"/>
        <v>0</v>
      </c>
    </row>
    <row r="232" spans="1:14" ht="25.5" x14ac:dyDescent="0.2">
      <c r="A232" s="23"/>
      <c r="B232" s="25" t="s">
        <v>207</v>
      </c>
      <c r="C232" s="35">
        <v>0</v>
      </c>
      <c r="D232" s="29">
        <v>0</v>
      </c>
      <c r="E232" s="29">
        <v>0</v>
      </c>
      <c r="F232" s="29">
        <v>1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>
        <f t="shared" si="54"/>
        <v>3.243593902043464E-4</v>
      </c>
      <c r="K232" s="30" t="str">
        <f t="shared" si="57"/>
        <v xml:space="preserve"> </v>
      </c>
      <c r="L232" s="30">
        <f t="shared" si="58"/>
        <v>1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23"/>
      <c r="B233" s="25" t="s">
        <v>208</v>
      </c>
      <c r="C233" s="35">
        <v>1</v>
      </c>
      <c r="D233" s="29">
        <v>2</v>
      </c>
      <c r="E233" s="29">
        <v>0</v>
      </c>
      <c r="F233" s="29">
        <v>0</v>
      </c>
      <c r="G233" s="30">
        <f t="shared" si="51"/>
        <v>2.1074815595363542E-4</v>
      </c>
      <c r="H233" s="30">
        <f t="shared" si="52"/>
        <v>4.3946385409800046E-4</v>
      </c>
      <c r="I233" s="30" t="str">
        <f t="shared" si="53"/>
        <v/>
      </c>
      <c r="J233" s="30" t="str">
        <f t="shared" si="54"/>
        <v/>
      </c>
      <c r="K233" s="30">
        <f t="shared" si="57"/>
        <v>-1</v>
      </c>
      <c r="L233" s="30">
        <f t="shared" si="58"/>
        <v>-1</v>
      </c>
      <c r="M233" s="30">
        <f t="shared" si="55"/>
        <v>-2.1074815595363542E-4</v>
      </c>
      <c r="N233" s="36">
        <f t="shared" si="56"/>
        <v>-4.3946385409800046E-4</v>
      </c>
    </row>
    <row r="234" spans="1:14" x14ac:dyDescent="0.2">
      <c r="A234" s="23"/>
      <c r="B234" s="25" t="s">
        <v>209</v>
      </c>
      <c r="C234" s="35">
        <v>0</v>
      </c>
      <c r="D234" s="29">
        <v>0</v>
      </c>
      <c r="E234" s="29">
        <v>0</v>
      </c>
      <c r="F234" s="29">
        <v>0</v>
      </c>
      <c r="G234" s="30" t="str">
        <f t="shared" si="51"/>
        <v/>
      </c>
      <c r="H234" s="30" t="str">
        <f t="shared" si="52"/>
        <v/>
      </c>
      <c r="I234" s="30" t="str">
        <f t="shared" si="53"/>
        <v/>
      </c>
      <c r="J234" s="30" t="str">
        <f t="shared" si="54"/>
        <v/>
      </c>
      <c r="K234" s="30" t="str">
        <f t="shared" si="57"/>
        <v xml:space="preserve"> </v>
      </c>
      <c r="L234" s="30" t="str">
        <f t="shared" si="58"/>
        <v xml:space="preserve"> </v>
      </c>
      <c r="M234" s="30" t="str">
        <f t="shared" si="55"/>
        <v/>
      </c>
      <c r="N234" s="36" t="str">
        <f t="shared" si="56"/>
        <v/>
      </c>
    </row>
    <row r="235" spans="1:14" x14ac:dyDescent="0.2">
      <c r="A235" s="23"/>
      <c r="B235" s="25" t="s">
        <v>210</v>
      </c>
      <c r="C235" s="35">
        <v>7</v>
      </c>
      <c r="D235" s="29">
        <v>6</v>
      </c>
      <c r="E235" s="29">
        <v>7</v>
      </c>
      <c r="F235" s="29">
        <v>6</v>
      </c>
      <c r="G235" s="30">
        <f t="shared" si="51"/>
        <v>1.4752370916754477E-3</v>
      </c>
      <c r="H235" s="30">
        <f t="shared" si="52"/>
        <v>1.3183915622940012E-3</v>
      </c>
      <c r="I235" s="30">
        <f t="shared" si="53"/>
        <v>2.1472392638036812E-3</v>
      </c>
      <c r="J235" s="30">
        <f t="shared" si="54"/>
        <v>1.9461563412260785E-3</v>
      </c>
      <c r="K235" s="30">
        <f t="shared" si="57"/>
        <v>0</v>
      </c>
      <c r="L235" s="30">
        <f t="shared" si="58"/>
        <v>0</v>
      </c>
      <c r="M235" s="30">
        <f t="shared" si="55"/>
        <v>0</v>
      </c>
      <c r="N235" s="36">
        <f t="shared" si="56"/>
        <v>0</v>
      </c>
    </row>
    <row r="236" spans="1:14" x14ac:dyDescent="0.2">
      <c r="A236" s="23"/>
      <c r="B236" s="25" t="s">
        <v>211</v>
      </c>
      <c r="C236" s="35">
        <v>0</v>
      </c>
      <c r="D236" s="29">
        <v>0</v>
      </c>
      <c r="E236" s="29">
        <v>0</v>
      </c>
      <c r="F236" s="29">
        <v>2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>
        <f t="shared" si="54"/>
        <v>6.4871878040869281E-4</v>
      </c>
      <c r="K236" s="30" t="str">
        <f t="shared" si="57"/>
        <v xml:space="preserve"> </v>
      </c>
      <c r="L236" s="30">
        <f t="shared" si="58"/>
        <v>1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23"/>
      <c r="B237" s="25" t="s">
        <v>212</v>
      </c>
      <c r="C237" s="35">
        <v>0</v>
      </c>
      <c r="D237" s="29">
        <v>1</v>
      </c>
      <c r="E237" s="29">
        <v>1</v>
      </c>
      <c r="F237" s="29">
        <v>0</v>
      </c>
      <c r="G237" s="30" t="str">
        <f t="shared" si="51"/>
        <v/>
      </c>
      <c r="H237" s="30">
        <f t="shared" si="52"/>
        <v>2.1973192704900023E-4</v>
      </c>
      <c r="I237" s="30">
        <f t="shared" si="53"/>
        <v>3.0674846625766873E-4</v>
      </c>
      <c r="J237" s="30" t="str">
        <f t="shared" si="54"/>
        <v/>
      </c>
      <c r="K237" s="30">
        <f t="shared" si="57"/>
        <v>1</v>
      </c>
      <c r="L237" s="30">
        <f t="shared" si="58"/>
        <v>-1</v>
      </c>
      <c r="M237" s="30" t="str">
        <f t="shared" si="55"/>
        <v/>
      </c>
      <c r="N237" s="36">
        <f t="shared" si="56"/>
        <v>-2.1973192704900023E-4</v>
      </c>
    </row>
    <row r="238" spans="1:14" x14ac:dyDescent="0.2">
      <c r="A238" s="23"/>
      <c r="B238" s="25" t="s">
        <v>213</v>
      </c>
      <c r="C238" s="35">
        <v>0</v>
      </c>
      <c r="D238" s="29">
        <v>0</v>
      </c>
      <c r="E238" s="29">
        <v>0</v>
      </c>
      <c r="F238" s="29">
        <v>0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 t="str">
        <f t="shared" si="54"/>
        <v/>
      </c>
      <c r="K238" s="30" t="str">
        <f t="shared" si="57"/>
        <v xml:space="preserve"> </v>
      </c>
      <c r="L238" s="30" t="str">
        <f t="shared" si="58"/>
        <v xml:space="preserve"> 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23"/>
      <c r="B239" s="25" t="s">
        <v>214</v>
      </c>
      <c r="C239" s="35">
        <v>0</v>
      </c>
      <c r="D239" s="29">
        <v>0</v>
      </c>
      <c r="E239" s="29">
        <v>0</v>
      </c>
      <c r="F239" s="29">
        <v>0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 t="str">
        <f t="shared" si="58"/>
        <v xml:space="preserve"> 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23"/>
      <c r="B240" s="25" t="s">
        <v>215</v>
      </c>
      <c r="C240" s="35">
        <v>0</v>
      </c>
      <c r="D240" s="29">
        <v>0</v>
      </c>
      <c r="E240" s="29">
        <v>1</v>
      </c>
      <c r="F240" s="29">
        <v>0</v>
      </c>
      <c r="G240" s="30" t="str">
        <f t="shared" si="51"/>
        <v/>
      </c>
      <c r="H240" s="30" t="str">
        <f t="shared" si="52"/>
        <v/>
      </c>
      <c r="I240" s="30">
        <f t="shared" si="53"/>
        <v>3.0674846625766873E-4</v>
      </c>
      <c r="J240" s="30" t="str">
        <f t="shared" si="54"/>
        <v/>
      </c>
      <c r="K240" s="30">
        <f t="shared" si="57"/>
        <v>1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23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23"/>
      <c r="B242" s="25" t="s">
        <v>217</v>
      </c>
      <c r="C242" s="35">
        <v>1044</v>
      </c>
      <c r="D242" s="29">
        <v>1022</v>
      </c>
      <c r="E242" s="29">
        <v>886</v>
      </c>
      <c r="F242" s="29">
        <v>912</v>
      </c>
      <c r="G242" s="30">
        <f t="shared" si="51"/>
        <v>0.22002107481559535</v>
      </c>
      <c r="H242" s="30">
        <f t="shared" si="52"/>
        <v>0.22456602944407822</v>
      </c>
      <c r="I242" s="30">
        <f t="shared" si="53"/>
        <v>0.27177914110429446</v>
      </c>
      <c r="J242" s="30">
        <f t="shared" si="54"/>
        <v>0.29581576386636393</v>
      </c>
      <c r="K242" s="30">
        <f t="shared" si="57"/>
        <v>-0.15134099616858238</v>
      </c>
      <c r="L242" s="30">
        <f t="shared" si="58"/>
        <v>-0.10763209393346379</v>
      </c>
      <c r="M242" s="30">
        <f t="shared" si="55"/>
        <v>-3.3298208640674391E-2</v>
      </c>
      <c r="N242" s="36">
        <f t="shared" si="56"/>
        <v>-2.4170511975390021E-2</v>
      </c>
    </row>
    <row r="243" spans="1:14" x14ac:dyDescent="0.2">
      <c r="A243" s="23"/>
      <c r="B243" s="25" t="s">
        <v>218</v>
      </c>
      <c r="C243" s="35">
        <v>0</v>
      </c>
      <c r="D243" s="29">
        <v>0</v>
      </c>
      <c r="E243" s="29">
        <v>3</v>
      </c>
      <c r="F243" s="29">
        <v>1</v>
      </c>
      <c r="G243" s="30" t="str">
        <f t="shared" si="51"/>
        <v/>
      </c>
      <c r="H243" s="30" t="str">
        <f t="shared" si="52"/>
        <v/>
      </c>
      <c r="I243" s="30">
        <f t="shared" si="53"/>
        <v>9.2024539877300613E-4</v>
      </c>
      <c r="J243" s="30">
        <f t="shared" si="54"/>
        <v>3.243593902043464E-4</v>
      </c>
      <c r="K243" s="30">
        <f t="shared" si="57"/>
        <v>1</v>
      </c>
      <c r="L243" s="30">
        <f t="shared" si="58"/>
        <v>1</v>
      </c>
      <c r="M243" s="30" t="str">
        <f t="shared" si="55"/>
        <v/>
      </c>
      <c r="N243" s="36" t="str">
        <f t="shared" si="56"/>
        <v/>
      </c>
    </row>
    <row r="244" spans="1:14" x14ac:dyDescent="0.2">
      <c r="A244" s="23"/>
      <c r="B244" s="25" t="s">
        <v>219</v>
      </c>
      <c r="C244" s="35">
        <v>0</v>
      </c>
      <c r="D244" s="29">
        <v>0</v>
      </c>
      <c r="E244" s="29">
        <v>1</v>
      </c>
      <c r="F244" s="29">
        <v>0</v>
      </c>
      <c r="G244" s="30" t="str">
        <f t="shared" si="51"/>
        <v/>
      </c>
      <c r="H244" s="30" t="str">
        <f t="shared" si="52"/>
        <v/>
      </c>
      <c r="I244" s="30">
        <f t="shared" si="53"/>
        <v>3.0674846625766873E-4</v>
      </c>
      <c r="J244" s="30" t="str">
        <f t="shared" si="54"/>
        <v/>
      </c>
      <c r="K244" s="30">
        <f t="shared" si="57"/>
        <v>1</v>
      </c>
      <c r="L244" s="30" t="str">
        <f t="shared" si="58"/>
        <v xml:space="preserve"> </v>
      </c>
      <c r="M244" s="30" t="str">
        <f t="shared" si="55"/>
        <v/>
      </c>
      <c r="N244" s="36" t="str">
        <f t="shared" si="56"/>
        <v/>
      </c>
    </row>
    <row r="245" spans="1:14" x14ac:dyDescent="0.2">
      <c r="A245" s="23"/>
      <c r="B245" s="25" t="s">
        <v>220</v>
      </c>
      <c r="C245" s="35">
        <v>1</v>
      </c>
      <c r="D245" s="29">
        <v>2</v>
      </c>
      <c r="E245" s="29">
        <v>1</v>
      </c>
      <c r="F245" s="29">
        <v>1</v>
      </c>
      <c r="G245" s="30">
        <f t="shared" si="51"/>
        <v>2.1074815595363542E-4</v>
      </c>
      <c r="H245" s="30">
        <f t="shared" si="52"/>
        <v>4.3946385409800046E-4</v>
      </c>
      <c r="I245" s="30">
        <f t="shared" si="53"/>
        <v>3.0674846625766873E-4</v>
      </c>
      <c r="J245" s="30">
        <f t="shared" si="54"/>
        <v>3.243593902043464E-4</v>
      </c>
      <c r="K245" s="30">
        <f t="shared" si="57"/>
        <v>0</v>
      </c>
      <c r="L245" s="30">
        <f t="shared" si="58"/>
        <v>-0.5</v>
      </c>
      <c r="M245" s="30">
        <f t="shared" si="55"/>
        <v>0</v>
      </c>
      <c r="N245" s="36">
        <f t="shared" si="56"/>
        <v>-2.1973192704900023E-4</v>
      </c>
    </row>
    <row r="246" spans="1:14" x14ac:dyDescent="0.2">
      <c r="A246" s="23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23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23"/>
      <c r="B248" s="25" t="s">
        <v>223</v>
      </c>
      <c r="C248" s="35">
        <v>5</v>
      </c>
      <c r="D248" s="29">
        <v>1</v>
      </c>
      <c r="E248" s="29">
        <v>6</v>
      </c>
      <c r="F248" s="29">
        <v>2</v>
      </c>
      <c r="G248" s="30">
        <f t="shared" si="51"/>
        <v>1.053740779768177E-3</v>
      </c>
      <c r="H248" s="30">
        <f t="shared" si="52"/>
        <v>2.1973192704900023E-4</v>
      </c>
      <c r="I248" s="30">
        <f t="shared" si="53"/>
        <v>1.8404907975460123E-3</v>
      </c>
      <c r="J248" s="30">
        <f t="shared" si="54"/>
        <v>6.4871878040869281E-4</v>
      </c>
      <c r="K248" s="30">
        <f t="shared" si="57"/>
        <v>0.2</v>
      </c>
      <c r="L248" s="30">
        <f t="shared" si="58"/>
        <v>1</v>
      </c>
      <c r="M248" s="30">
        <f t="shared" si="55"/>
        <v>2.1074815595363539E-4</v>
      </c>
      <c r="N248" s="36">
        <f t="shared" si="56"/>
        <v>2.1973192704900023E-4</v>
      </c>
    </row>
    <row r="249" spans="1:14" x14ac:dyDescent="0.2">
      <c r="A249" s="23"/>
      <c r="B249" s="25" t="s">
        <v>224</v>
      </c>
      <c r="C249" s="35">
        <v>1</v>
      </c>
      <c r="D249" s="29">
        <v>0</v>
      </c>
      <c r="E249" s="29">
        <v>1</v>
      </c>
      <c r="F249" s="29">
        <v>0</v>
      </c>
      <c r="G249" s="30">
        <f t="shared" si="51"/>
        <v>2.1074815595363542E-4</v>
      </c>
      <c r="H249" s="30" t="str">
        <f t="shared" si="52"/>
        <v/>
      </c>
      <c r="I249" s="30">
        <f t="shared" si="53"/>
        <v>3.0674846625766873E-4</v>
      </c>
      <c r="J249" s="30" t="str">
        <f t="shared" si="54"/>
        <v/>
      </c>
      <c r="K249" s="30">
        <f t="shared" si="57"/>
        <v>0</v>
      </c>
      <c r="L249" s="30" t="str">
        <f t="shared" si="58"/>
        <v xml:space="preserve"> </v>
      </c>
      <c r="M249" s="30">
        <f t="shared" si="55"/>
        <v>0</v>
      </c>
      <c r="N249" s="36" t="str">
        <f t="shared" si="56"/>
        <v/>
      </c>
    </row>
    <row r="250" spans="1:14" x14ac:dyDescent="0.2">
      <c r="A250" s="23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23"/>
      <c r="B251" s="25" t="s">
        <v>226</v>
      </c>
      <c r="C251" s="35">
        <v>0</v>
      </c>
      <c r="D251" s="29">
        <v>0</v>
      </c>
      <c r="E251" s="29">
        <v>0</v>
      </c>
      <c r="F251" s="29">
        <v>0</v>
      </c>
      <c r="G251" s="30" t="str">
        <f t="shared" si="51"/>
        <v/>
      </c>
      <c r="H251" s="30" t="str">
        <f t="shared" si="52"/>
        <v/>
      </c>
      <c r="I251" s="30" t="str">
        <f t="shared" si="53"/>
        <v/>
      </c>
      <c r="J251" s="30" t="str">
        <f t="shared" si="54"/>
        <v/>
      </c>
      <c r="K251" s="30" t="str">
        <f t="shared" si="57"/>
        <v xml:space="preserve"> </v>
      </c>
      <c r="L251" s="30" t="str">
        <f t="shared" si="58"/>
        <v xml:space="preserve"> </v>
      </c>
      <c r="M251" s="30" t="str">
        <f t="shared" si="55"/>
        <v/>
      </c>
      <c r="N251" s="36" t="str">
        <f t="shared" si="56"/>
        <v/>
      </c>
    </row>
    <row r="252" spans="1:14" ht="25.5" x14ac:dyDescent="0.2">
      <c r="A252" s="23"/>
      <c r="B252" s="25" t="s">
        <v>227</v>
      </c>
      <c r="C252" s="35">
        <v>1</v>
      </c>
      <c r="D252" s="29">
        <v>2</v>
      </c>
      <c r="E252" s="29">
        <v>1</v>
      </c>
      <c r="F252" s="29">
        <v>2</v>
      </c>
      <c r="G252" s="30">
        <f t="shared" ref="G252:G283" si="59">+IF(C252=0,"",C252/C$188)</f>
        <v>2.1074815595363542E-4</v>
      </c>
      <c r="H252" s="30">
        <f t="shared" ref="H252:H283" si="60">+IF(D252=0,"",D252/D$188)</f>
        <v>4.3946385409800046E-4</v>
      </c>
      <c r="I252" s="30">
        <f t="shared" ref="I252:I283" si="61">+IF(E252=0,"",E252/E$188)</f>
        <v>3.0674846625766873E-4</v>
      </c>
      <c r="J252" s="30">
        <f t="shared" ref="J252:J283" si="62">+IF(F252=0,"",F252/F$188)</f>
        <v>6.4871878040869281E-4</v>
      </c>
      <c r="K252" s="30">
        <f t="shared" si="57"/>
        <v>0</v>
      </c>
      <c r="L252" s="30">
        <f t="shared" si="58"/>
        <v>0</v>
      </c>
      <c r="M252" s="30">
        <f t="shared" ref="M252:M283" si="63">+IF(OR(AND(G252=""),(K252="")),"",G252*K252)</f>
        <v>0</v>
      </c>
      <c r="N252" s="36">
        <f t="shared" ref="N252:N283" si="64">+IF(OR(AND(H252=""),(L252="")),"",H252*L252)</f>
        <v>0</v>
      </c>
    </row>
    <row r="253" spans="1:14" ht="25.5" x14ac:dyDescent="0.2">
      <c r="A253" s="23"/>
      <c r="B253" s="25" t="s">
        <v>228</v>
      </c>
      <c r="C253" s="35">
        <v>0</v>
      </c>
      <c r="D253" s="29">
        <v>2</v>
      </c>
      <c r="E253" s="29">
        <v>2</v>
      </c>
      <c r="F253" s="29">
        <v>1</v>
      </c>
      <c r="G253" s="30" t="str">
        <f t="shared" si="59"/>
        <v/>
      </c>
      <c r="H253" s="30">
        <f t="shared" si="60"/>
        <v>4.3946385409800046E-4</v>
      </c>
      <c r="I253" s="30">
        <f t="shared" si="61"/>
        <v>6.1349693251533746E-4</v>
      </c>
      <c r="J253" s="30">
        <f t="shared" si="62"/>
        <v>3.243593902043464E-4</v>
      </c>
      <c r="K253" s="30">
        <f t="shared" ref="K253:K284" si="65">+IF(AND(C253=0,E253=0)," ",IF(C253=0,1,IF(E253=0,-1,(E253-C253)/C253)))</f>
        <v>1</v>
      </c>
      <c r="L253" s="30">
        <f t="shared" ref="L253:L284" si="66">+IF(AND(D253=0,F253=0)," ",IF(D253=0,1,IF(F253=0,-1,(F253-D253)/D253)))</f>
        <v>-0.5</v>
      </c>
      <c r="M253" s="30" t="str">
        <f t="shared" si="63"/>
        <v/>
      </c>
      <c r="N253" s="36">
        <f t="shared" si="64"/>
        <v>-2.1973192704900023E-4</v>
      </c>
    </row>
    <row r="254" spans="1:14" x14ac:dyDescent="0.2">
      <c r="A254" s="23"/>
      <c r="B254" s="25" t="s">
        <v>229</v>
      </c>
      <c r="C254" s="35">
        <v>4</v>
      </c>
      <c r="D254" s="29">
        <v>8</v>
      </c>
      <c r="E254" s="29">
        <v>4</v>
      </c>
      <c r="F254" s="29">
        <v>24</v>
      </c>
      <c r="G254" s="30">
        <f t="shared" si="59"/>
        <v>8.4299262381454167E-4</v>
      </c>
      <c r="H254" s="30">
        <f t="shared" si="60"/>
        <v>1.7578554163920018E-3</v>
      </c>
      <c r="I254" s="30">
        <f t="shared" si="61"/>
        <v>1.2269938650306749E-3</v>
      </c>
      <c r="J254" s="30">
        <f t="shared" si="62"/>
        <v>7.7846253649043141E-3</v>
      </c>
      <c r="K254" s="30">
        <f t="shared" si="65"/>
        <v>0</v>
      </c>
      <c r="L254" s="30">
        <f t="shared" si="66"/>
        <v>2</v>
      </c>
      <c r="M254" s="30">
        <f t="shared" si="63"/>
        <v>0</v>
      </c>
      <c r="N254" s="36">
        <f t="shared" si="64"/>
        <v>3.5157108327840037E-3</v>
      </c>
    </row>
    <row r="255" spans="1:14" x14ac:dyDescent="0.2">
      <c r="A255" s="23"/>
      <c r="B255" s="25" t="s">
        <v>230</v>
      </c>
      <c r="C255" s="35">
        <v>11</v>
      </c>
      <c r="D255" s="29">
        <v>3</v>
      </c>
      <c r="E255" s="29">
        <v>30</v>
      </c>
      <c r="F255" s="29">
        <v>7</v>
      </c>
      <c r="G255" s="30">
        <f t="shared" si="59"/>
        <v>2.3182297154899895E-3</v>
      </c>
      <c r="H255" s="30">
        <f t="shared" si="60"/>
        <v>6.5919578114700061E-4</v>
      </c>
      <c r="I255" s="30">
        <f t="shared" si="61"/>
        <v>9.202453987730062E-3</v>
      </c>
      <c r="J255" s="30">
        <f t="shared" si="62"/>
        <v>2.2705157314304248E-3</v>
      </c>
      <c r="K255" s="30">
        <f t="shared" si="65"/>
        <v>1.7272727272727273</v>
      </c>
      <c r="L255" s="30">
        <f t="shared" si="66"/>
        <v>1.3333333333333333</v>
      </c>
      <c r="M255" s="30">
        <f t="shared" si="63"/>
        <v>4.0042149631190731E-3</v>
      </c>
      <c r="N255" s="36">
        <f t="shared" si="64"/>
        <v>8.7892770819600081E-4</v>
      </c>
    </row>
    <row r="256" spans="1:14" x14ac:dyDescent="0.2">
      <c r="A256" s="23"/>
      <c r="B256" s="25" t="s">
        <v>231</v>
      </c>
      <c r="C256" s="35">
        <v>0</v>
      </c>
      <c r="D256" s="29">
        <v>0</v>
      </c>
      <c r="E256" s="29">
        <v>0</v>
      </c>
      <c r="F256" s="29">
        <v>0</v>
      </c>
      <c r="G256" s="30" t="str">
        <f t="shared" si="59"/>
        <v/>
      </c>
      <c r="H256" s="30" t="str">
        <f t="shared" si="60"/>
        <v/>
      </c>
      <c r="I256" s="30" t="str">
        <f t="shared" si="61"/>
        <v/>
      </c>
      <c r="J256" s="30" t="str">
        <f t="shared" si="62"/>
        <v/>
      </c>
      <c r="K256" s="30" t="str">
        <f t="shared" si="65"/>
        <v xml:space="preserve"> </v>
      </c>
      <c r="L256" s="30" t="str">
        <f t="shared" si="66"/>
        <v xml:space="preserve"> </v>
      </c>
      <c r="M256" s="30" t="str">
        <f t="shared" si="63"/>
        <v/>
      </c>
      <c r="N256" s="36" t="str">
        <f t="shared" si="64"/>
        <v/>
      </c>
    </row>
    <row r="257" spans="1:14" ht="25.5" x14ac:dyDescent="0.2">
      <c r="A257" s="23"/>
      <c r="B257" s="25" t="s">
        <v>232</v>
      </c>
      <c r="C257" s="35">
        <v>2</v>
      </c>
      <c r="D257" s="29">
        <v>0</v>
      </c>
      <c r="E257" s="29">
        <v>0</v>
      </c>
      <c r="F257" s="29">
        <v>0</v>
      </c>
      <c r="G257" s="30">
        <f t="shared" si="59"/>
        <v>4.2149631190727084E-4</v>
      </c>
      <c r="H257" s="30" t="str">
        <f t="shared" si="60"/>
        <v/>
      </c>
      <c r="I257" s="30" t="str">
        <f t="shared" si="61"/>
        <v/>
      </c>
      <c r="J257" s="30" t="str">
        <f t="shared" si="62"/>
        <v/>
      </c>
      <c r="K257" s="30">
        <f t="shared" si="65"/>
        <v>-1</v>
      </c>
      <c r="L257" s="30" t="str">
        <f t="shared" si="66"/>
        <v xml:space="preserve"> </v>
      </c>
      <c r="M257" s="30">
        <f t="shared" si="63"/>
        <v>-4.2149631190727084E-4</v>
      </c>
      <c r="N257" s="36" t="str">
        <f t="shared" si="64"/>
        <v/>
      </c>
    </row>
    <row r="258" spans="1:14" x14ac:dyDescent="0.2">
      <c r="A258" s="23"/>
      <c r="B258" s="25" t="s">
        <v>233</v>
      </c>
      <c r="C258" s="35">
        <v>10</v>
      </c>
      <c r="D258" s="29">
        <v>6</v>
      </c>
      <c r="E258" s="29">
        <v>5</v>
      </c>
      <c r="F258" s="29">
        <v>14</v>
      </c>
      <c r="G258" s="30">
        <f t="shared" si="59"/>
        <v>2.1074815595363539E-3</v>
      </c>
      <c r="H258" s="30">
        <f t="shared" si="60"/>
        <v>1.3183915622940012E-3</v>
      </c>
      <c r="I258" s="30">
        <f t="shared" si="61"/>
        <v>1.5337423312883436E-3</v>
      </c>
      <c r="J258" s="30">
        <f t="shared" si="62"/>
        <v>4.5410314628608495E-3</v>
      </c>
      <c r="K258" s="30">
        <f t="shared" si="65"/>
        <v>-0.5</v>
      </c>
      <c r="L258" s="30">
        <f t="shared" si="66"/>
        <v>1.3333333333333333</v>
      </c>
      <c r="M258" s="30">
        <f t="shared" si="63"/>
        <v>-1.053740779768177E-3</v>
      </c>
      <c r="N258" s="36">
        <f t="shared" si="64"/>
        <v>1.7578554163920016E-3</v>
      </c>
    </row>
    <row r="259" spans="1:14" x14ac:dyDescent="0.2">
      <c r="A259" s="23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23"/>
      <c r="B260" s="25" t="s">
        <v>235</v>
      </c>
      <c r="C260" s="35">
        <v>3</v>
      </c>
      <c r="D260" s="29">
        <v>3</v>
      </c>
      <c r="E260" s="29">
        <v>6</v>
      </c>
      <c r="F260" s="29">
        <v>7</v>
      </c>
      <c r="G260" s="30">
        <f t="shared" si="59"/>
        <v>6.3224446786090617E-4</v>
      </c>
      <c r="H260" s="30">
        <f t="shared" si="60"/>
        <v>6.5919578114700061E-4</v>
      </c>
      <c r="I260" s="30">
        <f t="shared" si="61"/>
        <v>1.8404907975460123E-3</v>
      </c>
      <c r="J260" s="30">
        <f t="shared" si="62"/>
        <v>2.2705157314304248E-3</v>
      </c>
      <c r="K260" s="30">
        <f t="shared" si="65"/>
        <v>1</v>
      </c>
      <c r="L260" s="30">
        <f t="shared" si="66"/>
        <v>1.3333333333333333</v>
      </c>
      <c r="M260" s="30">
        <f t="shared" si="63"/>
        <v>6.3224446786090617E-4</v>
      </c>
      <c r="N260" s="36">
        <f t="shared" si="64"/>
        <v>8.7892770819600081E-4</v>
      </c>
    </row>
    <row r="261" spans="1:14" x14ac:dyDescent="0.2">
      <c r="A261" s="23"/>
      <c r="B261" s="25" t="s">
        <v>236</v>
      </c>
      <c r="C261" s="35">
        <v>21</v>
      </c>
      <c r="D261" s="29">
        <v>6</v>
      </c>
      <c r="E261" s="29">
        <v>23</v>
      </c>
      <c r="F261" s="29">
        <v>10</v>
      </c>
      <c r="G261" s="30">
        <f t="shared" si="59"/>
        <v>4.4257112750263434E-3</v>
      </c>
      <c r="H261" s="30">
        <f t="shared" si="60"/>
        <v>1.3183915622940012E-3</v>
      </c>
      <c r="I261" s="30">
        <f t="shared" si="61"/>
        <v>7.0552147239263804E-3</v>
      </c>
      <c r="J261" s="30">
        <f t="shared" si="62"/>
        <v>3.2435939020434641E-3</v>
      </c>
      <c r="K261" s="30">
        <f t="shared" si="65"/>
        <v>9.5238095238095233E-2</v>
      </c>
      <c r="L261" s="30">
        <f t="shared" si="66"/>
        <v>0.66666666666666663</v>
      </c>
      <c r="M261" s="30">
        <f t="shared" si="63"/>
        <v>4.2149631190727078E-4</v>
      </c>
      <c r="N261" s="36">
        <f t="shared" si="64"/>
        <v>8.7892770819600081E-4</v>
      </c>
    </row>
    <row r="262" spans="1:14" ht="25.5" x14ac:dyDescent="0.2">
      <c r="A262" s="23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23"/>
      <c r="B263" s="25" t="s">
        <v>238</v>
      </c>
      <c r="C263" s="35">
        <v>0</v>
      </c>
      <c r="D263" s="29">
        <v>0</v>
      </c>
      <c r="E263" s="29">
        <v>2</v>
      </c>
      <c r="F263" s="29">
        <v>0</v>
      </c>
      <c r="G263" s="30" t="str">
        <f t="shared" si="59"/>
        <v/>
      </c>
      <c r="H263" s="30" t="str">
        <f t="shared" si="60"/>
        <v/>
      </c>
      <c r="I263" s="30">
        <f t="shared" si="61"/>
        <v>6.1349693251533746E-4</v>
      </c>
      <c r="J263" s="30" t="str">
        <f t="shared" si="62"/>
        <v/>
      </c>
      <c r="K263" s="30">
        <f t="shared" si="65"/>
        <v>1</v>
      </c>
      <c r="L263" s="30" t="str">
        <f t="shared" si="66"/>
        <v xml:space="preserve"> </v>
      </c>
      <c r="M263" s="30" t="str">
        <f t="shared" si="63"/>
        <v/>
      </c>
      <c r="N263" s="36" t="str">
        <f t="shared" si="64"/>
        <v/>
      </c>
    </row>
    <row r="264" spans="1:14" ht="25.5" x14ac:dyDescent="0.2">
      <c r="A264" s="23"/>
      <c r="B264" s="25" t="s">
        <v>239</v>
      </c>
      <c r="C264" s="35">
        <v>0</v>
      </c>
      <c r="D264" s="29">
        <v>0</v>
      </c>
      <c r="E264" s="29">
        <v>1</v>
      </c>
      <c r="F264" s="29">
        <v>0</v>
      </c>
      <c r="G264" s="30" t="str">
        <f t="shared" si="59"/>
        <v/>
      </c>
      <c r="H264" s="30" t="str">
        <f t="shared" si="60"/>
        <v/>
      </c>
      <c r="I264" s="30">
        <f t="shared" si="61"/>
        <v>3.0674846625766873E-4</v>
      </c>
      <c r="J264" s="30" t="str">
        <f t="shared" si="62"/>
        <v/>
      </c>
      <c r="K264" s="30">
        <f t="shared" si="65"/>
        <v>1</v>
      </c>
      <c r="L264" s="30" t="str">
        <f t="shared" si="66"/>
        <v xml:space="preserve"> 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23"/>
      <c r="B265" s="25" t="s">
        <v>240</v>
      </c>
      <c r="C265" s="35">
        <v>2</v>
      </c>
      <c r="D265" s="29">
        <v>2</v>
      </c>
      <c r="E265" s="29">
        <v>4</v>
      </c>
      <c r="F265" s="29">
        <v>3</v>
      </c>
      <c r="G265" s="30">
        <f t="shared" si="59"/>
        <v>4.2149631190727084E-4</v>
      </c>
      <c r="H265" s="30">
        <f t="shared" si="60"/>
        <v>4.3946385409800046E-4</v>
      </c>
      <c r="I265" s="30">
        <f t="shared" si="61"/>
        <v>1.2269938650306749E-3</v>
      </c>
      <c r="J265" s="30">
        <f t="shared" si="62"/>
        <v>9.7307817061303926E-4</v>
      </c>
      <c r="K265" s="30">
        <f t="shared" si="65"/>
        <v>1</v>
      </c>
      <c r="L265" s="30">
        <f t="shared" si="66"/>
        <v>0.5</v>
      </c>
      <c r="M265" s="30">
        <f t="shared" si="63"/>
        <v>4.2149631190727084E-4</v>
      </c>
      <c r="N265" s="36">
        <f t="shared" si="64"/>
        <v>2.1973192704900023E-4</v>
      </c>
    </row>
    <row r="266" spans="1:14" x14ac:dyDescent="0.2">
      <c r="A266" s="23"/>
      <c r="B266" s="25" t="s">
        <v>241</v>
      </c>
      <c r="C266" s="35">
        <v>0</v>
      </c>
      <c r="D266" s="29">
        <v>1</v>
      </c>
      <c r="E266" s="29">
        <v>0</v>
      </c>
      <c r="F266" s="29">
        <v>2</v>
      </c>
      <c r="G266" s="30" t="str">
        <f t="shared" si="59"/>
        <v/>
      </c>
      <c r="H266" s="30">
        <f t="shared" si="60"/>
        <v>2.1973192704900023E-4</v>
      </c>
      <c r="I266" s="30" t="str">
        <f t="shared" si="61"/>
        <v/>
      </c>
      <c r="J266" s="30">
        <f t="shared" si="62"/>
        <v>6.4871878040869281E-4</v>
      </c>
      <c r="K266" s="30" t="str">
        <f t="shared" si="65"/>
        <v xml:space="preserve"> </v>
      </c>
      <c r="L266" s="30">
        <f t="shared" si="66"/>
        <v>1</v>
      </c>
      <c r="M266" s="30" t="str">
        <f t="shared" si="63"/>
        <v/>
      </c>
      <c r="N266" s="36">
        <f t="shared" si="64"/>
        <v>2.1973192704900023E-4</v>
      </c>
    </row>
    <row r="267" spans="1:14" x14ac:dyDescent="0.2">
      <c r="A267" s="23"/>
      <c r="B267" s="25" t="s">
        <v>242</v>
      </c>
      <c r="C267" s="35">
        <v>4</v>
      </c>
      <c r="D267" s="29">
        <v>4</v>
      </c>
      <c r="E267" s="29">
        <v>1</v>
      </c>
      <c r="F267" s="29">
        <v>5</v>
      </c>
      <c r="G267" s="30">
        <f t="shared" si="59"/>
        <v>8.4299262381454167E-4</v>
      </c>
      <c r="H267" s="30">
        <f t="shared" si="60"/>
        <v>8.7892770819600092E-4</v>
      </c>
      <c r="I267" s="30">
        <f t="shared" si="61"/>
        <v>3.0674846625766873E-4</v>
      </c>
      <c r="J267" s="30">
        <f t="shared" si="62"/>
        <v>1.6217969510217321E-3</v>
      </c>
      <c r="K267" s="30">
        <f t="shared" si="65"/>
        <v>-0.75</v>
      </c>
      <c r="L267" s="30">
        <f t="shared" si="66"/>
        <v>0.25</v>
      </c>
      <c r="M267" s="30">
        <f t="shared" si="63"/>
        <v>-6.3224446786090628E-4</v>
      </c>
      <c r="N267" s="36">
        <f t="shared" si="64"/>
        <v>2.1973192704900023E-4</v>
      </c>
    </row>
    <row r="268" spans="1:14" x14ac:dyDescent="0.2">
      <c r="A268" s="23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23"/>
      <c r="B269" s="25" t="s">
        <v>244</v>
      </c>
      <c r="C269" s="35">
        <v>0</v>
      </c>
      <c r="D269" s="29">
        <v>0</v>
      </c>
      <c r="E269" s="29">
        <v>2</v>
      </c>
      <c r="F269" s="29">
        <v>1</v>
      </c>
      <c r="G269" s="30" t="str">
        <f t="shared" si="59"/>
        <v/>
      </c>
      <c r="H269" s="30" t="str">
        <f t="shared" si="60"/>
        <v/>
      </c>
      <c r="I269" s="30">
        <f t="shared" si="61"/>
        <v>6.1349693251533746E-4</v>
      </c>
      <c r="J269" s="30">
        <f t="shared" si="62"/>
        <v>3.243593902043464E-4</v>
      </c>
      <c r="K269" s="30">
        <f t="shared" si="65"/>
        <v>1</v>
      </c>
      <c r="L269" s="30">
        <f t="shared" si="66"/>
        <v>1</v>
      </c>
      <c r="M269" s="30" t="str">
        <f t="shared" si="63"/>
        <v/>
      </c>
      <c r="N269" s="36" t="str">
        <f t="shared" si="64"/>
        <v/>
      </c>
    </row>
    <row r="270" spans="1:14" ht="25.5" x14ac:dyDescent="0.2">
      <c r="A270" s="23"/>
      <c r="B270" s="25" t="s">
        <v>245</v>
      </c>
      <c r="C270" s="35">
        <v>28</v>
      </c>
      <c r="D270" s="29">
        <v>4</v>
      </c>
      <c r="E270" s="29">
        <v>1</v>
      </c>
      <c r="F270" s="29">
        <v>2</v>
      </c>
      <c r="G270" s="30">
        <f t="shared" si="59"/>
        <v>5.9009483667017909E-3</v>
      </c>
      <c r="H270" s="30">
        <f t="shared" si="60"/>
        <v>8.7892770819600092E-4</v>
      </c>
      <c r="I270" s="30">
        <f t="shared" si="61"/>
        <v>3.0674846625766873E-4</v>
      </c>
      <c r="J270" s="30">
        <f t="shared" si="62"/>
        <v>6.4871878040869281E-4</v>
      </c>
      <c r="K270" s="30">
        <f t="shared" si="65"/>
        <v>-0.9642857142857143</v>
      </c>
      <c r="L270" s="30">
        <f t="shared" si="66"/>
        <v>-0.5</v>
      </c>
      <c r="M270" s="30">
        <f t="shared" si="63"/>
        <v>-5.6902002107481553E-3</v>
      </c>
      <c r="N270" s="36">
        <f t="shared" si="64"/>
        <v>-4.3946385409800046E-4</v>
      </c>
    </row>
    <row r="271" spans="1:14" x14ac:dyDescent="0.2">
      <c r="A271" s="23"/>
      <c r="B271" s="25" t="s">
        <v>246</v>
      </c>
      <c r="C271" s="35">
        <v>10</v>
      </c>
      <c r="D271" s="29">
        <v>12</v>
      </c>
      <c r="E271" s="29">
        <v>7</v>
      </c>
      <c r="F271" s="29">
        <v>12</v>
      </c>
      <c r="G271" s="30">
        <f t="shared" si="59"/>
        <v>2.1074815595363539E-3</v>
      </c>
      <c r="H271" s="30">
        <f t="shared" si="60"/>
        <v>2.6367831245880024E-3</v>
      </c>
      <c r="I271" s="30">
        <f t="shared" si="61"/>
        <v>2.1472392638036812E-3</v>
      </c>
      <c r="J271" s="30">
        <f t="shared" si="62"/>
        <v>3.8923126824521571E-3</v>
      </c>
      <c r="K271" s="30">
        <f t="shared" si="65"/>
        <v>-0.3</v>
      </c>
      <c r="L271" s="30">
        <f t="shared" si="66"/>
        <v>0</v>
      </c>
      <c r="M271" s="30">
        <f t="shared" si="63"/>
        <v>-6.3224446786090617E-4</v>
      </c>
      <c r="N271" s="36">
        <f t="shared" si="64"/>
        <v>0</v>
      </c>
    </row>
    <row r="272" spans="1:14" ht="25.5" x14ac:dyDescent="0.2">
      <c r="A272" s="23"/>
      <c r="B272" s="25" t="s">
        <v>247</v>
      </c>
      <c r="C272" s="35">
        <v>0</v>
      </c>
      <c r="D272" s="29">
        <v>2</v>
      </c>
      <c r="E272" s="29">
        <v>1</v>
      </c>
      <c r="F272" s="29">
        <v>3</v>
      </c>
      <c r="G272" s="30" t="str">
        <f t="shared" si="59"/>
        <v/>
      </c>
      <c r="H272" s="30">
        <f t="shared" si="60"/>
        <v>4.3946385409800046E-4</v>
      </c>
      <c r="I272" s="30">
        <f t="shared" si="61"/>
        <v>3.0674846625766873E-4</v>
      </c>
      <c r="J272" s="30">
        <f t="shared" si="62"/>
        <v>9.7307817061303926E-4</v>
      </c>
      <c r="K272" s="30">
        <f t="shared" si="65"/>
        <v>1</v>
      </c>
      <c r="L272" s="30">
        <f t="shared" si="66"/>
        <v>0.5</v>
      </c>
      <c r="M272" s="30" t="str">
        <f t="shared" si="63"/>
        <v/>
      </c>
      <c r="N272" s="36">
        <f t="shared" si="64"/>
        <v>2.1973192704900023E-4</v>
      </c>
    </row>
    <row r="273" spans="1:14" x14ac:dyDescent="0.2">
      <c r="A273" s="23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23"/>
      <c r="B274" s="25" t="s">
        <v>249</v>
      </c>
      <c r="C274" s="35">
        <v>0</v>
      </c>
      <c r="D274" s="29">
        <v>0</v>
      </c>
      <c r="E274" s="29">
        <v>48</v>
      </c>
      <c r="F274" s="29">
        <v>58</v>
      </c>
      <c r="G274" s="30" t="str">
        <f t="shared" si="59"/>
        <v/>
      </c>
      <c r="H274" s="30" t="str">
        <f t="shared" si="60"/>
        <v/>
      </c>
      <c r="I274" s="30">
        <f t="shared" si="61"/>
        <v>1.4723926380368098E-2</v>
      </c>
      <c r="J274" s="30">
        <f t="shared" si="62"/>
        <v>1.8812844631852094E-2</v>
      </c>
      <c r="K274" s="30">
        <f t="shared" si="65"/>
        <v>1</v>
      </c>
      <c r="L274" s="30">
        <f t="shared" si="66"/>
        <v>1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23"/>
      <c r="B275" s="25" t="s">
        <v>250</v>
      </c>
      <c r="C275" s="35">
        <v>0</v>
      </c>
      <c r="D275" s="29">
        <v>0</v>
      </c>
      <c r="E275" s="29">
        <v>0</v>
      </c>
      <c r="F275" s="29">
        <v>0</v>
      </c>
      <c r="G275" s="30" t="str">
        <f t="shared" si="59"/>
        <v/>
      </c>
      <c r="H275" s="30" t="str">
        <f t="shared" si="60"/>
        <v/>
      </c>
      <c r="I275" s="30" t="str">
        <f t="shared" si="61"/>
        <v/>
      </c>
      <c r="J275" s="30" t="str">
        <f t="shared" si="62"/>
        <v/>
      </c>
      <c r="K275" s="30" t="str">
        <f t="shared" si="65"/>
        <v xml:space="preserve"> </v>
      </c>
      <c r="L275" s="30" t="str">
        <f t="shared" si="66"/>
        <v xml:space="preserve"> </v>
      </c>
      <c r="M275" s="30" t="str">
        <f t="shared" si="63"/>
        <v/>
      </c>
      <c r="N275" s="36" t="str">
        <f t="shared" si="64"/>
        <v/>
      </c>
    </row>
    <row r="276" spans="1:14" ht="25.5" x14ac:dyDescent="0.2">
      <c r="A276" s="23"/>
      <c r="B276" s="25" t="s">
        <v>251</v>
      </c>
      <c r="C276" s="35">
        <v>8</v>
      </c>
      <c r="D276" s="29">
        <v>0</v>
      </c>
      <c r="E276" s="29">
        <v>31</v>
      </c>
      <c r="F276" s="29">
        <v>1</v>
      </c>
      <c r="G276" s="30">
        <f t="shared" si="59"/>
        <v>1.6859852476290833E-3</v>
      </c>
      <c r="H276" s="30" t="str">
        <f t="shared" si="60"/>
        <v/>
      </c>
      <c r="I276" s="30">
        <f t="shared" si="61"/>
        <v>9.5092024539877307E-3</v>
      </c>
      <c r="J276" s="30">
        <f t="shared" si="62"/>
        <v>3.243593902043464E-4</v>
      </c>
      <c r="K276" s="30">
        <f t="shared" si="65"/>
        <v>2.875</v>
      </c>
      <c r="L276" s="30">
        <f t="shared" si="66"/>
        <v>1</v>
      </c>
      <c r="M276" s="30">
        <f t="shared" si="63"/>
        <v>4.8472075869336146E-3</v>
      </c>
      <c r="N276" s="36" t="str">
        <f t="shared" si="64"/>
        <v/>
      </c>
    </row>
    <row r="277" spans="1:14" x14ac:dyDescent="0.2">
      <c r="A277" s="23"/>
      <c r="B277" s="25" t="s">
        <v>252</v>
      </c>
      <c r="C277" s="35">
        <v>1</v>
      </c>
      <c r="D277" s="29">
        <v>0</v>
      </c>
      <c r="E277" s="29">
        <v>5</v>
      </c>
      <c r="F277" s="29">
        <v>0</v>
      </c>
      <c r="G277" s="30">
        <f t="shared" si="59"/>
        <v>2.1074815595363542E-4</v>
      </c>
      <c r="H277" s="30" t="str">
        <f t="shared" si="60"/>
        <v/>
      </c>
      <c r="I277" s="30">
        <f t="shared" si="61"/>
        <v>1.5337423312883436E-3</v>
      </c>
      <c r="J277" s="30" t="str">
        <f t="shared" si="62"/>
        <v/>
      </c>
      <c r="K277" s="30">
        <f t="shared" si="65"/>
        <v>4</v>
      </c>
      <c r="L277" s="30" t="str">
        <f t="shared" si="66"/>
        <v xml:space="preserve"> </v>
      </c>
      <c r="M277" s="30">
        <f t="shared" si="63"/>
        <v>8.4299262381454167E-4</v>
      </c>
      <c r="N277" s="36" t="str">
        <f t="shared" si="64"/>
        <v/>
      </c>
    </row>
    <row r="278" spans="1:14" x14ac:dyDescent="0.2">
      <c r="A278" s="23"/>
      <c r="B278" s="25" t="s">
        <v>253</v>
      </c>
      <c r="C278" s="35">
        <v>0</v>
      </c>
      <c r="D278" s="29">
        <v>0</v>
      </c>
      <c r="E278" s="29">
        <v>2</v>
      </c>
      <c r="F278" s="29">
        <v>0</v>
      </c>
      <c r="G278" s="30" t="str">
        <f t="shared" si="59"/>
        <v/>
      </c>
      <c r="H278" s="30" t="str">
        <f t="shared" si="60"/>
        <v/>
      </c>
      <c r="I278" s="30">
        <f t="shared" si="61"/>
        <v>6.1349693251533746E-4</v>
      </c>
      <c r="J278" s="30" t="str">
        <f t="shared" si="62"/>
        <v/>
      </c>
      <c r="K278" s="30">
        <f t="shared" si="65"/>
        <v>1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23"/>
      <c r="B279" s="25" t="s">
        <v>254</v>
      </c>
      <c r="C279" s="35">
        <v>0</v>
      </c>
      <c r="D279" s="29">
        <v>0</v>
      </c>
      <c r="E279" s="29">
        <v>10</v>
      </c>
      <c r="F279" s="29">
        <v>5</v>
      </c>
      <c r="G279" s="30" t="str">
        <f t="shared" si="59"/>
        <v/>
      </c>
      <c r="H279" s="30" t="str">
        <f t="shared" si="60"/>
        <v/>
      </c>
      <c r="I279" s="30">
        <f t="shared" si="61"/>
        <v>3.0674846625766872E-3</v>
      </c>
      <c r="J279" s="30">
        <f t="shared" si="62"/>
        <v>1.6217969510217321E-3</v>
      </c>
      <c r="K279" s="30">
        <f t="shared" si="65"/>
        <v>1</v>
      </c>
      <c r="L279" s="30">
        <f t="shared" si="66"/>
        <v>1</v>
      </c>
      <c r="M279" s="30" t="str">
        <f t="shared" si="63"/>
        <v/>
      </c>
      <c r="N279" s="36" t="str">
        <f t="shared" si="64"/>
        <v/>
      </c>
    </row>
    <row r="280" spans="1:14" x14ac:dyDescent="0.2">
      <c r="A280" s="23"/>
      <c r="B280" s="25" t="s">
        <v>255</v>
      </c>
      <c r="C280" s="35">
        <v>7</v>
      </c>
      <c r="D280" s="29">
        <v>6</v>
      </c>
      <c r="E280" s="29">
        <v>0</v>
      </c>
      <c r="F280" s="29">
        <v>1</v>
      </c>
      <c r="G280" s="30">
        <f t="shared" si="59"/>
        <v>1.4752370916754477E-3</v>
      </c>
      <c r="H280" s="30">
        <f t="shared" si="60"/>
        <v>1.3183915622940012E-3</v>
      </c>
      <c r="I280" s="30" t="str">
        <f t="shared" si="61"/>
        <v/>
      </c>
      <c r="J280" s="30">
        <f t="shared" si="62"/>
        <v>3.243593902043464E-4</v>
      </c>
      <c r="K280" s="30">
        <f t="shared" si="65"/>
        <v>-1</v>
      </c>
      <c r="L280" s="30">
        <f t="shared" si="66"/>
        <v>-0.83333333333333337</v>
      </c>
      <c r="M280" s="30">
        <f t="shared" si="63"/>
        <v>-1.4752370916754477E-3</v>
      </c>
      <c r="N280" s="36">
        <f t="shared" si="64"/>
        <v>-1.098659635245001E-3</v>
      </c>
    </row>
    <row r="281" spans="1:14" x14ac:dyDescent="0.2">
      <c r="A281" s="23"/>
      <c r="B281" s="25" t="s">
        <v>256</v>
      </c>
      <c r="C281" s="35">
        <v>21</v>
      </c>
      <c r="D281" s="29">
        <v>38</v>
      </c>
      <c r="E281" s="29">
        <v>9</v>
      </c>
      <c r="F281" s="29">
        <v>44</v>
      </c>
      <c r="G281" s="30">
        <f t="shared" si="59"/>
        <v>4.4257112750263434E-3</v>
      </c>
      <c r="H281" s="30">
        <f t="shared" si="60"/>
        <v>8.3498132278620081E-3</v>
      </c>
      <c r="I281" s="30">
        <f t="shared" si="61"/>
        <v>2.7607361963190185E-3</v>
      </c>
      <c r="J281" s="30">
        <f t="shared" si="62"/>
        <v>1.4271813168991242E-2</v>
      </c>
      <c r="K281" s="30">
        <f t="shared" si="65"/>
        <v>-0.5714285714285714</v>
      </c>
      <c r="L281" s="30">
        <f t="shared" si="66"/>
        <v>0.15789473684210525</v>
      </c>
      <c r="M281" s="30">
        <f t="shared" si="63"/>
        <v>-2.5289778714436247E-3</v>
      </c>
      <c r="N281" s="36">
        <f t="shared" si="64"/>
        <v>1.3183915622940012E-3</v>
      </c>
    </row>
    <row r="282" spans="1:14" x14ac:dyDescent="0.2">
      <c r="A282" s="23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23"/>
      <c r="B283" s="25" t="s">
        <v>258</v>
      </c>
      <c r="C283" s="35">
        <v>2</v>
      </c>
      <c r="D283" s="29">
        <v>0</v>
      </c>
      <c r="E283" s="29">
        <v>1</v>
      </c>
      <c r="F283" s="29">
        <v>0</v>
      </c>
      <c r="G283" s="30">
        <f t="shared" si="59"/>
        <v>4.2149631190727084E-4</v>
      </c>
      <c r="H283" s="30" t="str">
        <f t="shared" si="60"/>
        <v/>
      </c>
      <c r="I283" s="30">
        <f t="shared" si="61"/>
        <v>3.0674846625766873E-4</v>
      </c>
      <c r="J283" s="30" t="str">
        <f t="shared" si="62"/>
        <v/>
      </c>
      <c r="K283" s="30">
        <f t="shared" si="65"/>
        <v>-0.5</v>
      </c>
      <c r="L283" s="30" t="str">
        <f t="shared" si="66"/>
        <v xml:space="preserve"> </v>
      </c>
      <c r="M283" s="30">
        <f t="shared" si="63"/>
        <v>-2.1074815595363542E-4</v>
      </c>
      <c r="N283" s="36" t="str">
        <f t="shared" si="64"/>
        <v/>
      </c>
    </row>
    <row r="284" spans="1:14" x14ac:dyDescent="0.2">
      <c r="A284" s="23"/>
      <c r="B284" s="25" t="s">
        <v>259</v>
      </c>
      <c r="C284" s="35">
        <v>37</v>
      </c>
      <c r="D284" s="29">
        <v>9</v>
      </c>
      <c r="E284" s="29">
        <v>19</v>
      </c>
      <c r="F284" s="29">
        <v>1</v>
      </c>
      <c r="G284" s="30">
        <f t="shared" ref="G284:G315" si="67">+IF(C284=0,"",C284/C$188)</f>
        <v>7.7976817702845097E-3</v>
      </c>
      <c r="H284" s="30">
        <f t="shared" ref="H284:H315" si="68">+IF(D284=0,"",D284/D$188)</f>
        <v>1.977587343441002E-3</v>
      </c>
      <c r="I284" s="30">
        <f t="shared" ref="I284:I315" si="69">+IF(E284=0,"",E284/E$188)</f>
        <v>5.8282208588957057E-3</v>
      </c>
      <c r="J284" s="30">
        <f t="shared" ref="J284:J315" si="70">+IF(F284=0,"",F284/F$188)</f>
        <v>3.243593902043464E-4</v>
      </c>
      <c r="K284" s="30">
        <f t="shared" si="65"/>
        <v>-0.48648648648648651</v>
      </c>
      <c r="L284" s="30">
        <f t="shared" si="66"/>
        <v>-0.88888888888888884</v>
      </c>
      <c r="M284" s="30">
        <f t="shared" ref="M284:M315" si="71">+IF(OR(AND(G284=""),(K284="")),"",G284*K284)</f>
        <v>-3.7934668071654375E-3</v>
      </c>
      <c r="N284" s="36">
        <f t="shared" ref="N284:N315" si="72">+IF(OR(AND(H284=""),(L284="")),"",H284*L284)</f>
        <v>-1.7578554163920016E-3</v>
      </c>
    </row>
    <row r="285" spans="1:14" ht="27" customHeight="1" x14ac:dyDescent="0.2">
      <c r="A285" s="23"/>
      <c r="B285" s="25" t="s">
        <v>260</v>
      </c>
      <c r="C285" s="35">
        <v>3</v>
      </c>
      <c r="D285" s="29">
        <v>11</v>
      </c>
      <c r="E285" s="29">
        <v>36</v>
      </c>
      <c r="F285" s="29">
        <v>9</v>
      </c>
      <c r="G285" s="30">
        <f t="shared" si="67"/>
        <v>6.3224446786090617E-4</v>
      </c>
      <c r="H285" s="30">
        <f t="shared" si="68"/>
        <v>2.4170511975390024E-3</v>
      </c>
      <c r="I285" s="30">
        <f t="shared" si="69"/>
        <v>1.1042944785276074E-2</v>
      </c>
      <c r="J285" s="30">
        <f t="shared" si="70"/>
        <v>2.9192345118391177E-3</v>
      </c>
      <c r="K285" s="30">
        <f t="shared" ref="K285:K316" si="73">+IF(AND(C285=0,E285=0)," ",IF(C285=0,1,IF(E285=0,-1,(E285-C285)/C285)))</f>
        <v>11</v>
      </c>
      <c r="L285" s="30">
        <f t="shared" ref="L285:L316" si="74">+IF(AND(D285=0,F285=0)," ",IF(D285=0,1,IF(F285=0,-1,(F285-D285)/D285)))</f>
        <v>-0.18181818181818182</v>
      </c>
      <c r="M285" s="30">
        <f t="shared" si="71"/>
        <v>6.9546891464699681E-3</v>
      </c>
      <c r="N285" s="36">
        <f t="shared" si="72"/>
        <v>-4.3946385409800046E-4</v>
      </c>
    </row>
    <row r="286" spans="1:14" x14ac:dyDescent="0.2">
      <c r="A286" s="23"/>
      <c r="B286" s="25" t="s">
        <v>261</v>
      </c>
      <c r="C286" s="35">
        <v>16</v>
      </c>
      <c r="D286" s="29">
        <v>3</v>
      </c>
      <c r="E286" s="29">
        <v>13</v>
      </c>
      <c r="F286" s="29">
        <v>5</v>
      </c>
      <c r="G286" s="30">
        <f t="shared" si="67"/>
        <v>3.3719704952581667E-3</v>
      </c>
      <c r="H286" s="30">
        <f t="shared" si="68"/>
        <v>6.5919578114700061E-4</v>
      </c>
      <c r="I286" s="30">
        <f t="shared" si="69"/>
        <v>3.9877300613496936E-3</v>
      </c>
      <c r="J286" s="30">
        <f t="shared" si="70"/>
        <v>1.6217969510217321E-3</v>
      </c>
      <c r="K286" s="30">
        <f t="shared" si="73"/>
        <v>-0.1875</v>
      </c>
      <c r="L286" s="30">
        <f t="shared" si="74"/>
        <v>0.66666666666666663</v>
      </c>
      <c r="M286" s="30">
        <f t="shared" si="71"/>
        <v>-6.3224446786090628E-4</v>
      </c>
      <c r="N286" s="36">
        <f t="shared" si="72"/>
        <v>4.394638540980004E-4</v>
      </c>
    </row>
    <row r="287" spans="1:14" x14ac:dyDescent="0.2">
      <c r="A287" s="23"/>
      <c r="B287" s="25" t="s">
        <v>262</v>
      </c>
      <c r="C287" s="35">
        <v>0</v>
      </c>
      <c r="D287" s="29">
        <v>8</v>
      </c>
      <c r="E287" s="29">
        <v>0</v>
      </c>
      <c r="F287" s="29">
        <v>2</v>
      </c>
      <c r="G287" s="30" t="str">
        <f t="shared" si="67"/>
        <v/>
      </c>
      <c r="H287" s="30">
        <f t="shared" si="68"/>
        <v>1.7578554163920018E-3</v>
      </c>
      <c r="I287" s="30" t="str">
        <f t="shared" si="69"/>
        <v/>
      </c>
      <c r="J287" s="30">
        <f t="shared" si="70"/>
        <v>6.4871878040869281E-4</v>
      </c>
      <c r="K287" s="30" t="str">
        <f t="shared" si="73"/>
        <v xml:space="preserve"> </v>
      </c>
      <c r="L287" s="30">
        <f t="shared" si="74"/>
        <v>-0.75</v>
      </c>
      <c r="M287" s="30" t="str">
        <f t="shared" si="71"/>
        <v/>
      </c>
      <c r="N287" s="36">
        <f t="shared" si="72"/>
        <v>-1.3183915622940014E-3</v>
      </c>
    </row>
    <row r="288" spans="1:14" x14ac:dyDescent="0.2">
      <c r="A288" s="23"/>
      <c r="B288" s="25" t="s">
        <v>263</v>
      </c>
      <c r="C288" s="35">
        <v>33</v>
      </c>
      <c r="D288" s="29">
        <v>0</v>
      </c>
      <c r="E288" s="29">
        <v>5</v>
      </c>
      <c r="F288" s="29">
        <v>0</v>
      </c>
      <c r="G288" s="30">
        <f t="shared" si="67"/>
        <v>6.9546891464699681E-3</v>
      </c>
      <c r="H288" s="30" t="str">
        <f t="shared" si="68"/>
        <v/>
      </c>
      <c r="I288" s="30">
        <f t="shared" si="69"/>
        <v>1.5337423312883436E-3</v>
      </c>
      <c r="J288" s="30" t="str">
        <f t="shared" si="70"/>
        <v/>
      </c>
      <c r="K288" s="30">
        <f t="shared" si="73"/>
        <v>-0.84848484848484851</v>
      </c>
      <c r="L288" s="30" t="str">
        <f t="shared" si="74"/>
        <v xml:space="preserve"> </v>
      </c>
      <c r="M288" s="30">
        <f t="shared" si="71"/>
        <v>-5.9009483667017909E-3</v>
      </c>
      <c r="N288" s="36" t="str">
        <f t="shared" si="72"/>
        <v/>
      </c>
    </row>
    <row r="289" spans="1:14" x14ac:dyDescent="0.2">
      <c r="A289" s="23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23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23"/>
      <c r="B291" s="25" t="s">
        <v>266</v>
      </c>
      <c r="C291" s="35">
        <v>0</v>
      </c>
      <c r="D291" s="29">
        <v>0</v>
      </c>
      <c r="E291" s="29">
        <v>1</v>
      </c>
      <c r="F291" s="29">
        <v>1</v>
      </c>
      <c r="G291" s="30" t="str">
        <f t="shared" si="67"/>
        <v/>
      </c>
      <c r="H291" s="30" t="str">
        <f t="shared" si="68"/>
        <v/>
      </c>
      <c r="I291" s="30">
        <f t="shared" si="69"/>
        <v>3.0674846625766873E-4</v>
      </c>
      <c r="J291" s="30">
        <f t="shared" si="70"/>
        <v>3.243593902043464E-4</v>
      </c>
      <c r="K291" s="30">
        <f t="shared" si="73"/>
        <v>1</v>
      </c>
      <c r="L291" s="30">
        <f t="shared" si="74"/>
        <v>1</v>
      </c>
      <c r="M291" s="30" t="str">
        <f t="shared" si="71"/>
        <v/>
      </c>
      <c r="N291" s="36" t="str">
        <f t="shared" si="72"/>
        <v/>
      </c>
    </row>
    <row r="292" spans="1:14" x14ac:dyDescent="0.2">
      <c r="A292" s="23"/>
      <c r="B292" s="25" t="s">
        <v>267</v>
      </c>
      <c r="C292" s="35">
        <v>0</v>
      </c>
      <c r="D292" s="29">
        <v>1</v>
      </c>
      <c r="E292" s="29">
        <v>3</v>
      </c>
      <c r="F292" s="29">
        <v>0</v>
      </c>
      <c r="G292" s="30" t="str">
        <f t="shared" si="67"/>
        <v/>
      </c>
      <c r="H292" s="30">
        <f t="shared" si="68"/>
        <v>2.1973192704900023E-4</v>
      </c>
      <c r="I292" s="30">
        <f t="shared" si="69"/>
        <v>9.2024539877300613E-4</v>
      </c>
      <c r="J292" s="30" t="str">
        <f t="shared" si="70"/>
        <v/>
      </c>
      <c r="K292" s="30">
        <f t="shared" si="73"/>
        <v>1</v>
      </c>
      <c r="L292" s="30">
        <f t="shared" si="74"/>
        <v>-1</v>
      </c>
      <c r="M292" s="30" t="str">
        <f t="shared" si="71"/>
        <v/>
      </c>
      <c r="N292" s="36">
        <f t="shared" si="72"/>
        <v>-2.1973192704900023E-4</v>
      </c>
    </row>
    <row r="293" spans="1:14" ht="25.5" x14ac:dyDescent="0.2">
      <c r="A293" s="23"/>
      <c r="B293" s="25" t="s">
        <v>268</v>
      </c>
      <c r="C293" s="35">
        <v>162</v>
      </c>
      <c r="D293" s="29">
        <v>115</v>
      </c>
      <c r="E293" s="29">
        <v>22</v>
      </c>
      <c r="F293" s="29">
        <v>35</v>
      </c>
      <c r="G293" s="30">
        <f t="shared" si="67"/>
        <v>3.4141201264488934E-2</v>
      </c>
      <c r="H293" s="30">
        <f t="shared" si="68"/>
        <v>2.5269171610635025E-2</v>
      </c>
      <c r="I293" s="30">
        <f t="shared" si="69"/>
        <v>6.7484662576687117E-3</v>
      </c>
      <c r="J293" s="30">
        <f t="shared" si="70"/>
        <v>1.1352578657152125E-2</v>
      </c>
      <c r="K293" s="30">
        <f t="shared" si="73"/>
        <v>-0.86419753086419748</v>
      </c>
      <c r="L293" s="30">
        <f t="shared" si="74"/>
        <v>-0.69565217391304346</v>
      </c>
      <c r="M293" s="30">
        <f t="shared" si="71"/>
        <v>-2.9504741833508954E-2</v>
      </c>
      <c r="N293" s="36">
        <f t="shared" si="72"/>
        <v>-1.7578554163920016E-2</v>
      </c>
    </row>
    <row r="294" spans="1:14" x14ac:dyDescent="0.2">
      <c r="A294" s="23"/>
      <c r="B294" s="25" t="s">
        <v>269</v>
      </c>
      <c r="C294" s="35">
        <v>90</v>
      </c>
      <c r="D294" s="29">
        <v>49</v>
      </c>
      <c r="E294" s="29">
        <v>7</v>
      </c>
      <c r="F294" s="29">
        <v>7</v>
      </c>
      <c r="G294" s="30">
        <f t="shared" si="67"/>
        <v>1.8967334035827187E-2</v>
      </c>
      <c r="H294" s="30">
        <f t="shared" si="68"/>
        <v>1.0766864425401011E-2</v>
      </c>
      <c r="I294" s="30">
        <f t="shared" si="69"/>
        <v>2.1472392638036812E-3</v>
      </c>
      <c r="J294" s="30">
        <f t="shared" si="70"/>
        <v>2.2705157314304248E-3</v>
      </c>
      <c r="K294" s="30">
        <f t="shared" si="73"/>
        <v>-0.92222222222222228</v>
      </c>
      <c r="L294" s="30">
        <f t="shared" si="74"/>
        <v>-0.8571428571428571</v>
      </c>
      <c r="M294" s="30">
        <f t="shared" si="71"/>
        <v>-1.7492096944151742E-2</v>
      </c>
      <c r="N294" s="36">
        <f t="shared" si="72"/>
        <v>-9.228740936058008E-3</v>
      </c>
    </row>
    <row r="295" spans="1:14" x14ac:dyDescent="0.2">
      <c r="A295" s="23"/>
      <c r="B295" s="25" t="s">
        <v>270</v>
      </c>
      <c r="C295" s="35">
        <v>4</v>
      </c>
      <c r="D295" s="29">
        <v>5</v>
      </c>
      <c r="E295" s="29">
        <v>0</v>
      </c>
      <c r="F295" s="29">
        <v>0</v>
      </c>
      <c r="G295" s="30">
        <f t="shared" si="67"/>
        <v>8.4299262381454167E-4</v>
      </c>
      <c r="H295" s="30">
        <f t="shared" si="68"/>
        <v>1.098659635245001E-3</v>
      </c>
      <c r="I295" s="30" t="str">
        <f t="shared" si="69"/>
        <v/>
      </c>
      <c r="J295" s="30" t="str">
        <f t="shared" si="70"/>
        <v/>
      </c>
      <c r="K295" s="30">
        <f t="shared" si="73"/>
        <v>-1</v>
      </c>
      <c r="L295" s="30">
        <f t="shared" si="74"/>
        <v>-1</v>
      </c>
      <c r="M295" s="30">
        <f t="shared" si="71"/>
        <v>-8.4299262381454167E-4</v>
      </c>
      <c r="N295" s="36">
        <f t="shared" si="72"/>
        <v>-1.098659635245001E-3</v>
      </c>
    </row>
    <row r="296" spans="1:14" x14ac:dyDescent="0.2">
      <c r="A296" s="23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23"/>
      <c r="B297" s="25" t="s">
        <v>272</v>
      </c>
      <c r="C297" s="35">
        <v>3</v>
      </c>
      <c r="D297" s="29">
        <v>1</v>
      </c>
      <c r="E297" s="29">
        <v>10</v>
      </c>
      <c r="F297" s="29">
        <v>0</v>
      </c>
      <c r="G297" s="30">
        <f t="shared" si="67"/>
        <v>6.3224446786090617E-4</v>
      </c>
      <c r="H297" s="30">
        <f t="shared" si="68"/>
        <v>2.1973192704900023E-4</v>
      </c>
      <c r="I297" s="30">
        <f t="shared" si="69"/>
        <v>3.0674846625766872E-3</v>
      </c>
      <c r="J297" s="30" t="str">
        <f t="shared" si="70"/>
        <v/>
      </c>
      <c r="K297" s="30">
        <f t="shared" si="73"/>
        <v>2.3333333333333335</v>
      </c>
      <c r="L297" s="30">
        <f t="shared" si="74"/>
        <v>-1</v>
      </c>
      <c r="M297" s="30">
        <f t="shared" si="71"/>
        <v>1.4752370916754477E-3</v>
      </c>
      <c r="N297" s="36">
        <f t="shared" si="72"/>
        <v>-2.1973192704900023E-4</v>
      </c>
    </row>
    <row r="298" spans="1:14" x14ac:dyDescent="0.2">
      <c r="A298" s="23"/>
      <c r="B298" s="25" t="s">
        <v>273</v>
      </c>
      <c r="C298" s="35">
        <v>0</v>
      </c>
      <c r="D298" s="29">
        <v>2</v>
      </c>
      <c r="E298" s="29">
        <v>0</v>
      </c>
      <c r="F298" s="29">
        <v>5</v>
      </c>
      <c r="G298" s="30" t="str">
        <f t="shared" si="67"/>
        <v/>
      </c>
      <c r="H298" s="30">
        <f t="shared" si="68"/>
        <v>4.3946385409800046E-4</v>
      </c>
      <c r="I298" s="30" t="str">
        <f t="shared" si="69"/>
        <v/>
      </c>
      <c r="J298" s="30">
        <f t="shared" si="70"/>
        <v>1.6217969510217321E-3</v>
      </c>
      <c r="K298" s="30" t="str">
        <f t="shared" si="73"/>
        <v xml:space="preserve"> </v>
      </c>
      <c r="L298" s="30">
        <f t="shared" si="74"/>
        <v>1.5</v>
      </c>
      <c r="M298" s="30" t="str">
        <f t="shared" si="71"/>
        <v/>
      </c>
      <c r="N298" s="36">
        <f t="shared" si="72"/>
        <v>6.5919578114700071E-4</v>
      </c>
    </row>
    <row r="299" spans="1:14" x14ac:dyDescent="0.2">
      <c r="A299" s="23"/>
      <c r="B299" s="25" t="s">
        <v>274</v>
      </c>
      <c r="C299" s="35">
        <v>0</v>
      </c>
      <c r="D299" s="29">
        <v>7</v>
      </c>
      <c r="E299" s="29">
        <v>1</v>
      </c>
      <c r="F299" s="29">
        <v>5</v>
      </c>
      <c r="G299" s="30" t="str">
        <f t="shared" si="67"/>
        <v/>
      </c>
      <c r="H299" s="30">
        <f t="shared" si="68"/>
        <v>1.5381234893430016E-3</v>
      </c>
      <c r="I299" s="30">
        <f t="shared" si="69"/>
        <v>3.0674846625766873E-4</v>
      </c>
      <c r="J299" s="30">
        <f t="shared" si="70"/>
        <v>1.6217969510217321E-3</v>
      </c>
      <c r="K299" s="30">
        <f t="shared" si="73"/>
        <v>1</v>
      </c>
      <c r="L299" s="30">
        <f t="shared" si="74"/>
        <v>-0.2857142857142857</v>
      </c>
      <c r="M299" s="30" t="str">
        <f t="shared" si="71"/>
        <v/>
      </c>
      <c r="N299" s="36">
        <f t="shared" si="72"/>
        <v>-4.3946385409800046E-4</v>
      </c>
    </row>
    <row r="300" spans="1:14" x14ac:dyDescent="0.2">
      <c r="A300" s="23"/>
      <c r="B300" s="25" t="s">
        <v>275</v>
      </c>
      <c r="C300" s="35">
        <v>1</v>
      </c>
      <c r="D300" s="29">
        <v>7</v>
      </c>
      <c r="E300" s="29">
        <v>0</v>
      </c>
      <c r="F300" s="29">
        <v>11</v>
      </c>
      <c r="G300" s="30">
        <f t="shared" si="67"/>
        <v>2.1074815595363542E-4</v>
      </c>
      <c r="H300" s="30">
        <f t="shared" si="68"/>
        <v>1.5381234893430016E-3</v>
      </c>
      <c r="I300" s="30" t="str">
        <f t="shared" si="69"/>
        <v/>
      </c>
      <c r="J300" s="30">
        <f t="shared" si="70"/>
        <v>3.5679532922478106E-3</v>
      </c>
      <c r="K300" s="30">
        <f t="shared" si="73"/>
        <v>-1</v>
      </c>
      <c r="L300" s="30">
        <f t="shared" si="74"/>
        <v>0.5714285714285714</v>
      </c>
      <c r="M300" s="30">
        <f t="shared" si="71"/>
        <v>-2.1074815595363542E-4</v>
      </c>
      <c r="N300" s="36">
        <f t="shared" si="72"/>
        <v>8.7892770819600092E-4</v>
      </c>
    </row>
    <row r="301" spans="1:14" x14ac:dyDescent="0.2">
      <c r="A301" s="23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23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23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23"/>
      <c r="B304" s="25" t="s">
        <v>279</v>
      </c>
      <c r="C304" s="35">
        <v>0</v>
      </c>
      <c r="D304" s="29">
        <v>2</v>
      </c>
      <c r="E304" s="29">
        <v>2</v>
      </c>
      <c r="F304" s="29">
        <v>4</v>
      </c>
      <c r="G304" s="30" t="str">
        <f t="shared" si="67"/>
        <v/>
      </c>
      <c r="H304" s="30">
        <f t="shared" si="68"/>
        <v>4.3946385409800046E-4</v>
      </c>
      <c r="I304" s="30">
        <f t="shared" si="69"/>
        <v>6.1349693251533746E-4</v>
      </c>
      <c r="J304" s="30">
        <f t="shared" si="70"/>
        <v>1.2974375608173856E-3</v>
      </c>
      <c r="K304" s="30">
        <f t="shared" si="73"/>
        <v>1</v>
      </c>
      <c r="L304" s="30">
        <f t="shared" si="74"/>
        <v>1</v>
      </c>
      <c r="M304" s="30" t="str">
        <f t="shared" si="71"/>
        <v/>
      </c>
      <c r="N304" s="36">
        <f t="shared" si="72"/>
        <v>4.3946385409800046E-4</v>
      </c>
    </row>
    <row r="305" spans="1:14" x14ac:dyDescent="0.2">
      <c r="A305" s="23"/>
      <c r="B305" s="25" t="s">
        <v>280</v>
      </c>
      <c r="C305" s="35">
        <v>0</v>
      </c>
      <c r="D305" s="29">
        <v>0</v>
      </c>
      <c r="E305" s="29">
        <v>1</v>
      </c>
      <c r="F305" s="29">
        <v>4</v>
      </c>
      <c r="G305" s="30" t="str">
        <f t="shared" si="67"/>
        <v/>
      </c>
      <c r="H305" s="30" t="str">
        <f t="shared" si="68"/>
        <v/>
      </c>
      <c r="I305" s="30">
        <f t="shared" si="69"/>
        <v>3.0674846625766873E-4</v>
      </c>
      <c r="J305" s="30">
        <f t="shared" si="70"/>
        <v>1.2974375608173856E-3</v>
      </c>
      <c r="K305" s="30">
        <f t="shared" si="73"/>
        <v>1</v>
      </c>
      <c r="L305" s="30">
        <f t="shared" si="74"/>
        <v>1</v>
      </c>
      <c r="M305" s="30" t="str">
        <f t="shared" si="71"/>
        <v/>
      </c>
      <c r="N305" s="36" t="str">
        <f t="shared" si="72"/>
        <v/>
      </c>
    </row>
    <row r="306" spans="1:14" x14ac:dyDescent="0.2">
      <c r="A306" s="23"/>
      <c r="B306" s="25" t="s">
        <v>281</v>
      </c>
      <c r="C306" s="35">
        <v>34</v>
      </c>
      <c r="D306" s="29">
        <v>28</v>
      </c>
      <c r="E306" s="29">
        <v>48</v>
      </c>
      <c r="F306" s="29">
        <v>40</v>
      </c>
      <c r="G306" s="30">
        <f t="shared" si="67"/>
        <v>7.1654373024236037E-3</v>
      </c>
      <c r="H306" s="30">
        <f t="shared" si="68"/>
        <v>6.1524939573720065E-3</v>
      </c>
      <c r="I306" s="30">
        <f t="shared" si="69"/>
        <v>1.4723926380368098E-2</v>
      </c>
      <c r="J306" s="30">
        <f t="shared" si="70"/>
        <v>1.2974375608173857E-2</v>
      </c>
      <c r="K306" s="30">
        <f t="shared" si="73"/>
        <v>0.41176470588235292</v>
      </c>
      <c r="L306" s="30">
        <f t="shared" si="74"/>
        <v>0.42857142857142855</v>
      </c>
      <c r="M306" s="30">
        <f t="shared" si="71"/>
        <v>2.9504741833508955E-3</v>
      </c>
      <c r="N306" s="36">
        <f t="shared" si="72"/>
        <v>2.6367831245880029E-3</v>
      </c>
    </row>
    <row r="307" spans="1:14" x14ac:dyDescent="0.2">
      <c r="A307" s="23"/>
      <c r="B307" s="25" t="s">
        <v>282</v>
      </c>
      <c r="C307" s="35">
        <v>6</v>
      </c>
      <c r="D307" s="29">
        <v>9</v>
      </c>
      <c r="E307" s="29">
        <v>16</v>
      </c>
      <c r="F307" s="29">
        <v>19</v>
      </c>
      <c r="G307" s="30">
        <f t="shared" si="67"/>
        <v>1.2644889357218123E-3</v>
      </c>
      <c r="H307" s="30">
        <f t="shared" si="68"/>
        <v>1.977587343441002E-3</v>
      </c>
      <c r="I307" s="30">
        <f t="shared" si="69"/>
        <v>4.9079754601226997E-3</v>
      </c>
      <c r="J307" s="30">
        <f t="shared" si="70"/>
        <v>6.1628284138825823E-3</v>
      </c>
      <c r="K307" s="30">
        <f t="shared" si="73"/>
        <v>1.6666666666666667</v>
      </c>
      <c r="L307" s="30">
        <f t="shared" si="74"/>
        <v>1.1111111111111112</v>
      </c>
      <c r="M307" s="30">
        <f t="shared" si="71"/>
        <v>2.1074815595363539E-3</v>
      </c>
      <c r="N307" s="36">
        <f t="shared" si="72"/>
        <v>2.1973192704900025E-3</v>
      </c>
    </row>
    <row r="308" spans="1:14" x14ac:dyDescent="0.2">
      <c r="A308" s="23"/>
      <c r="B308" s="25" t="s">
        <v>283</v>
      </c>
      <c r="C308" s="35">
        <v>1</v>
      </c>
      <c r="D308" s="29">
        <v>0</v>
      </c>
      <c r="E308" s="29">
        <v>1</v>
      </c>
      <c r="F308" s="29">
        <v>2</v>
      </c>
      <c r="G308" s="30">
        <f t="shared" si="67"/>
        <v>2.1074815595363542E-4</v>
      </c>
      <c r="H308" s="30" t="str">
        <f t="shared" si="68"/>
        <v/>
      </c>
      <c r="I308" s="30">
        <f t="shared" si="69"/>
        <v>3.0674846625766873E-4</v>
      </c>
      <c r="J308" s="30">
        <f t="shared" si="70"/>
        <v>6.4871878040869281E-4</v>
      </c>
      <c r="K308" s="30">
        <f t="shared" si="73"/>
        <v>0</v>
      </c>
      <c r="L308" s="30">
        <f t="shared" si="74"/>
        <v>1</v>
      </c>
      <c r="M308" s="30">
        <f t="shared" si="71"/>
        <v>0</v>
      </c>
      <c r="N308" s="36" t="str">
        <f t="shared" si="72"/>
        <v/>
      </c>
    </row>
    <row r="309" spans="1:14" x14ac:dyDescent="0.2">
      <c r="A309" s="23"/>
      <c r="B309" s="25" t="s">
        <v>284</v>
      </c>
      <c r="C309" s="35">
        <v>0</v>
      </c>
      <c r="D309" s="29">
        <v>1</v>
      </c>
      <c r="E309" s="29">
        <v>7</v>
      </c>
      <c r="F309" s="29">
        <v>3</v>
      </c>
      <c r="G309" s="30" t="str">
        <f t="shared" si="67"/>
        <v/>
      </c>
      <c r="H309" s="30">
        <f t="shared" si="68"/>
        <v>2.1973192704900023E-4</v>
      </c>
      <c r="I309" s="30">
        <f t="shared" si="69"/>
        <v>2.1472392638036812E-3</v>
      </c>
      <c r="J309" s="30">
        <f t="shared" si="70"/>
        <v>9.7307817061303926E-4</v>
      </c>
      <c r="K309" s="30">
        <f t="shared" si="73"/>
        <v>1</v>
      </c>
      <c r="L309" s="30">
        <f t="shared" si="74"/>
        <v>2</v>
      </c>
      <c r="M309" s="30" t="str">
        <f t="shared" si="71"/>
        <v/>
      </c>
      <c r="N309" s="36">
        <f t="shared" si="72"/>
        <v>4.3946385409800046E-4</v>
      </c>
    </row>
    <row r="310" spans="1:14" x14ac:dyDescent="0.2">
      <c r="A310" s="23"/>
      <c r="B310" s="25" t="s">
        <v>285</v>
      </c>
      <c r="C310" s="35">
        <v>1</v>
      </c>
      <c r="D310" s="29">
        <v>1</v>
      </c>
      <c r="E310" s="29">
        <v>1</v>
      </c>
      <c r="F310" s="29">
        <v>4</v>
      </c>
      <c r="G310" s="30">
        <f t="shared" si="67"/>
        <v>2.1074815595363542E-4</v>
      </c>
      <c r="H310" s="30">
        <f t="shared" si="68"/>
        <v>2.1973192704900023E-4</v>
      </c>
      <c r="I310" s="30">
        <f t="shared" si="69"/>
        <v>3.0674846625766873E-4</v>
      </c>
      <c r="J310" s="30">
        <f t="shared" si="70"/>
        <v>1.2974375608173856E-3</v>
      </c>
      <c r="K310" s="30">
        <f t="shared" si="73"/>
        <v>0</v>
      </c>
      <c r="L310" s="30">
        <f t="shared" si="74"/>
        <v>3</v>
      </c>
      <c r="M310" s="30">
        <f t="shared" si="71"/>
        <v>0</v>
      </c>
      <c r="N310" s="36">
        <f t="shared" si="72"/>
        <v>6.5919578114700071E-4</v>
      </c>
    </row>
    <row r="311" spans="1:14" ht="25.5" x14ac:dyDescent="0.2">
      <c r="A311" s="23"/>
      <c r="B311" s="25" t="s">
        <v>286</v>
      </c>
      <c r="C311" s="35">
        <v>0</v>
      </c>
      <c r="D311" s="29">
        <v>2</v>
      </c>
      <c r="E311" s="29">
        <v>2</v>
      </c>
      <c r="F311" s="29">
        <v>0</v>
      </c>
      <c r="G311" s="30" t="str">
        <f t="shared" si="67"/>
        <v/>
      </c>
      <c r="H311" s="30">
        <f t="shared" si="68"/>
        <v>4.3946385409800046E-4</v>
      </c>
      <c r="I311" s="30">
        <f t="shared" si="69"/>
        <v>6.1349693251533746E-4</v>
      </c>
      <c r="J311" s="30" t="str">
        <f t="shared" si="70"/>
        <v/>
      </c>
      <c r="K311" s="30">
        <f t="shared" si="73"/>
        <v>1</v>
      </c>
      <c r="L311" s="30">
        <f t="shared" si="74"/>
        <v>-1</v>
      </c>
      <c r="M311" s="30" t="str">
        <f t="shared" si="71"/>
        <v/>
      </c>
      <c r="N311" s="36">
        <f t="shared" si="72"/>
        <v>-4.3946385409800046E-4</v>
      </c>
    </row>
    <row r="312" spans="1:14" x14ac:dyDescent="0.2">
      <c r="A312" s="23"/>
      <c r="B312" s="25" t="s">
        <v>287</v>
      </c>
      <c r="C312" s="35">
        <v>5</v>
      </c>
      <c r="D312" s="29">
        <v>10</v>
      </c>
      <c r="E312" s="29">
        <v>12</v>
      </c>
      <c r="F312" s="29">
        <v>9</v>
      </c>
      <c r="G312" s="30">
        <f t="shared" si="67"/>
        <v>1.053740779768177E-3</v>
      </c>
      <c r="H312" s="30">
        <f t="shared" si="68"/>
        <v>2.197319270490002E-3</v>
      </c>
      <c r="I312" s="30">
        <f t="shared" si="69"/>
        <v>3.6809815950920245E-3</v>
      </c>
      <c r="J312" s="30">
        <f t="shared" si="70"/>
        <v>2.9192345118391177E-3</v>
      </c>
      <c r="K312" s="30">
        <f t="shared" si="73"/>
        <v>1.4</v>
      </c>
      <c r="L312" s="30">
        <f t="shared" si="74"/>
        <v>-0.1</v>
      </c>
      <c r="M312" s="30">
        <f t="shared" si="71"/>
        <v>1.4752370916754477E-3</v>
      </c>
      <c r="N312" s="36">
        <f t="shared" si="72"/>
        <v>-2.197319270490002E-4</v>
      </c>
    </row>
    <row r="313" spans="1:14" x14ac:dyDescent="0.2">
      <c r="A313" s="23"/>
      <c r="B313" s="25" t="s">
        <v>288</v>
      </c>
      <c r="C313" s="35">
        <v>4</v>
      </c>
      <c r="D313" s="29">
        <v>0</v>
      </c>
      <c r="E313" s="29">
        <v>1</v>
      </c>
      <c r="F313" s="29">
        <v>0</v>
      </c>
      <c r="G313" s="30">
        <f t="shared" si="67"/>
        <v>8.4299262381454167E-4</v>
      </c>
      <c r="H313" s="30" t="str">
        <f t="shared" si="68"/>
        <v/>
      </c>
      <c r="I313" s="30">
        <f t="shared" si="69"/>
        <v>3.0674846625766873E-4</v>
      </c>
      <c r="J313" s="30" t="str">
        <f t="shared" si="70"/>
        <v/>
      </c>
      <c r="K313" s="30">
        <f t="shared" si="73"/>
        <v>-0.75</v>
      </c>
      <c r="L313" s="30" t="str">
        <f t="shared" si="74"/>
        <v xml:space="preserve"> </v>
      </c>
      <c r="M313" s="30">
        <f t="shared" si="71"/>
        <v>-6.3224446786090628E-4</v>
      </c>
      <c r="N313" s="36" t="str">
        <f t="shared" si="72"/>
        <v/>
      </c>
    </row>
    <row r="314" spans="1:14" x14ac:dyDescent="0.2">
      <c r="A314" s="23"/>
      <c r="B314" s="25" t="s">
        <v>289</v>
      </c>
      <c r="C314" s="35">
        <v>0</v>
      </c>
      <c r="D314" s="29">
        <v>0</v>
      </c>
      <c r="E314" s="29">
        <v>0</v>
      </c>
      <c r="F314" s="29">
        <v>1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>
        <f t="shared" si="70"/>
        <v>3.243593902043464E-4</v>
      </c>
      <c r="K314" s="30" t="str">
        <f t="shared" si="73"/>
        <v xml:space="preserve"> </v>
      </c>
      <c r="L314" s="30">
        <f t="shared" si="74"/>
        <v>1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23"/>
      <c r="B315" s="25" t="s">
        <v>290</v>
      </c>
      <c r="C315" s="35">
        <v>0</v>
      </c>
      <c r="D315" s="29">
        <v>1</v>
      </c>
      <c r="E315" s="29">
        <v>0</v>
      </c>
      <c r="F315" s="29">
        <v>0</v>
      </c>
      <c r="G315" s="30" t="str">
        <f t="shared" si="67"/>
        <v/>
      </c>
      <c r="H315" s="30">
        <f t="shared" si="68"/>
        <v>2.1973192704900023E-4</v>
      </c>
      <c r="I315" s="30" t="str">
        <f t="shared" si="69"/>
        <v/>
      </c>
      <c r="J315" s="30" t="str">
        <f t="shared" si="70"/>
        <v/>
      </c>
      <c r="K315" s="30" t="str">
        <f t="shared" si="73"/>
        <v xml:space="preserve"> </v>
      </c>
      <c r="L315" s="30">
        <f t="shared" si="74"/>
        <v>-1</v>
      </c>
      <c r="M315" s="30" t="str">
        <f t="shared" si="71"/>
        <v/>
      </c>
      <c r="N315" s="36">
        <f t="shared" si="72"/>
        <v>-2.1973192704900023E-4</v>
      </c>
    </row>
    <row r="316" spans="1:14" ht="24" customHeight="1" x14ac:dyDescent="0.2">
      <c r="A316" s="23"/>
      <c r="B316" s="25" t="s">
        <v>291</v>
      </c>
      <c r="C316" s="35">
        <v>0</v>
      </c>
      <c r="D316" s="29">
        <v>0</v>
      </c>
      <c r="E316" s="29">
        <v>0</v>
      </c>
      <c r="F316" s="29">
        <v>1</v>
      </c>
      <c r="G316" s="30" t="str">
        <f t="shared" ref="G316:G347" si="75">+IF(C316=0,"",C316/C$188)</f>
        <v/>
      </c>
      <c r="H316" s="30" t="str">
        <f t="shared" ref="H316:H347" si="76">+IF(D316=0,"",D316/D$188)</f>
        <v/>
      </c>
      <c r="I316" s="30" t="str">
        <f t="shared" ref="I316:I347" si="77">+IF(E316=0,"",E316/E$188)</f>
        <v/>
      </c>
      <c r="J316" s="30">
        <f t="shared" ref="J316:J347" si="78">+IF(F316=0,"",F316/F$188)</f>
        <v>3.243593902043464E-4</v>
      </c>
      <c r="K316" s="30" t="str">
        <f t="shared" si="73"/>
        <v xml:space="preserve"> </v>
      </c>
      <c r="L316" s="30">
        <f t="shared" si="74"/>
        <v>1</v>
      </c>
      <c r="M316" s="30" t="str">
        <f t="shared" ref="M316:M347" si="79">+IF(OR(AND(G316=""),(K316="")),"",G316*K316)</f>
        <v/>
      </c>
      <c r="N316" s="36" t="str">
        <f t="shared" ref="N316:N347" si="80">+IF(OR(AND(H316=""),(L316="")),"",H316*L316)</f>
        <v/>
      </c>
    </row>
    <row r="317" spans="1:14" x14ac:dyDescent="0.2">
      <c r="A317" s="23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23"/>
      <c r="B318" s="25" t="s">
        <v>293</v>
      </c>
      <c r="C318" s="35">
        <v>103</v>
      </c>
      <c r="D318" s="29">
        <v>101</v>
      </c>
      <c r="E318" s="29">
        <v>52</v>
      </c>
      <c r="F318" s="29">
        <v>56</v>
      </c>
      <c r="G318" s="30">
        <f t="shared" si="75"/>
        <v>2.1707060063224447E-2</v>
      </c>
      <c r="H318" s="30">
        <f t="shared" si="76"/>
        <v>2.2192924631949024E-2</v>
      </c>
      <c r="I318" s="30">
        <f t="shared" si="77"/>
        <v>1.5950920245398775E-2</v>
      </c>
      <c r="J318" s="30">
        <f t="shared" si="78"/>
        <v>1.8164125851443398E-2</v>
      </c>
      <c r="K318" s="30">
        <f t="shared" si="81"/>
        <v>-0.49514563106796117</v>
      </c>
      <c r="L318" s="30">
        <f t="shared" si="82"/>
        <v>-0.44554455445544555</v>
      </c>
      <c r="M318" s="30">
        <f t="shared" si="79"/>
        <v>-1.0748155953635406E-2</v>
      </c>
      <c r="N318" s="36">
        <f t="shared" si="80"/>
        <v>-9.8879367172050106E-3</v>
      </c>
    </row>
    <row r="319" spans="1:14" x14ac:dyDescent="0.2">
      <c r="A319" s="23"/>
      <c r="B319" s="25" t="s">
        <v>294</v>
      </c>
      <c r="C319" s="35">
        <v>0</v>
      </c>
      <c r="D319" s="29">
        <v>1</v>
      </c>
      <c r="E319" s="29">
        <v>0</v>
      </c>
      <c r="F319" s="29">
        <v>0</v>
      </c>
      <c r="G319" s="30" t="str">
        <f t="shared" si="75"/>
        <v/>
      </c>
      <c r="H319" s="30">
        <f t="shared" si="76"/>
        <v>2.1973192704900023E-4</v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>
        <f t="shared" si="82"/>
        <v>-1</v>
      </c>
      <c r="M319" s="30" t="str">
        <f t="shared" si="79"/>
        <v/>
      </c>
      <c r="N319" s="36">
        <f t="shared" si="80"/>
        <v>-2.1973192704900023E-4</v>
      </c>
    </row>
    <row r="320" spans="1:14" x14ac:dyDescent="0.2">
      <c r="A320" s="23"/>
      <c r="B320" s="25" t="s">
        <v>295</v>
      </c>
      <c r="C320" s="35">
        <v>0</v>
      </c>
      <c r="D320" s="29">
        <v>0</v>
      </c>
      <c r="E320" s="29">
        <v>0</v>
      </c>
      <c r="F320" s="29">
        <v>2</v>
      </c>
      <c r="G320" s="30" t="str">
        <f t="shared" si="75"/>
        <v/>
      </c>
      <c r="H320" s="30" t="str">
        <f t="shared" si="76"/>
        <v/>
      </c>
      <c r="I320" s="30" t="str">
        <f t="shared" si="77"/>
        <v/>
      </c>
      <c r="J320" s="30">
        <f t="shared" si="78"/>
        <v>6.4871878040869281E-4</v>
      </c>
      <c r="K320" s="30" t="str">
        <f t="shared" si="81"/>
        <v xml:space="preserve"> </v>
      </c>
      <c r="L320" s="30">
        <f t="shared" si="82"/>
        <v>1</v>
      </c>
      <c r="M320" s="30" t="str">
        <f t="shared" si="79"/>
        <v/>
      </c>
      <c r="N320" s="36" t="str">
        <f t="shared" si="80"/>
        <v/>
      </c>
    </row>
    <row r="321" spans="1:14" ht="25.5" x14ac:dyDescent="0.2">
      <c r="A321" s="23"/>
      <c r="B321" s="25" t="s">
        <v>296</v>
      </c>
      <c r="C321" s="35">
        <v>2</v>
      </c>
      <c r="D321" s="29">
        <v>1</v>
      </c>
      <c r="E321" s="29">
        <v>2</v>
      </c>
      <c r="F321" s="29">
        <v>4</v>
      </c>
      <c r="G321" s="30">
        <f t="shared" si="75"/>
        <v>4.2149631190727084E-4</v>
      </c>
      <c r="H321" s="30">
        <f t="shared" si="76"/>
        <v>2.1973192704900023E-4</v>
      </c>
      <c r="I321" s="30">
        <f t="shared" si="77"/>
        <v>6.1349693251533746E-4</v>
      </c>
      <c r="J321" s="30">
        <f t="shared" si="78"/>
        <v>1.2974375608173856E-3</v>
      </c>
      <c r="K321" s="30">
        <f t="shared" si="81"/>
        <v>0</v>
      </c>
      <c r="L321" s="30">
        <f t="shared" si="82"/>
        <v>3</v>
      </c>
      <c r="M321" s="30">
        <f t="shared" si="79"/>
        <v>0</v>
      </c>
      <c r="N321" s="36">
        <f t="shared" si="80"/>
        <v>6.5919578114700071E-4</v>
      </c>
    </row>
    <row r="322" spans="1:14" x14ac:dyDescent="0.2">
      <c r="A322" s="23"/>
      <c r="B322" s="25" t="s">
        <v>297</v>
      </c>
      <c r="C322" s="35">
        <v>0</v>
      </c>
      <c r="D322" s="29">
        <v>1</v>
      </c>
      <c r="E322" s="29">
        <v>1</v>
      </c>
      <c r="F322" s="29">
        <v>1</v>
      </c>
      <c r="G322" s="30" t="str">
        <f t="shared" si="75"/>
        <v/>
      </c>
      <c r="H322" s="30">
        <f t="shared" si="76"/>
        <v>2.1973192704900023E-4</v>
      </c>
      <c r="I322" s="30">
        <f t="shared" si="77"/>
        <v>3.0674846625766873E-4</v>
      </c>
      <c r="J322" s="30">
        <f t="shared" si="78"/>
        <v>3.243593902043464E-4</v>
      </c>
      <c r="K322" s="30">
        <f t="shared" si="81"/>
        <v>1</v>
      </c>
      <c r="L322" s="30">
        <f t="shared" si="82"/>
        <v>0</v>
      </c>
      <c r="M322" s="30" t="str">
        <f t="shared" si="79"/>
        <v/>
      </c>
      <c r="N322" s="36">
        <f t="shared" si="80"/>
        <v>0</v>
      </c>
    </row>
    <row r="323" spans="1:14" ht="25.5" x14ac:dyDescent="0.2">
      <c r="A323" s="23"/>
      <c r="B323" s="25" t="s">
        <v>298</v>
      </c>
      <c r="C323" s="35">
        <v>0</v>
      </c>
      <c r="D323" s="29">
        <v>0</v>
      </c>
      <c r="E323" s="29">
        <v>0</v>
      </c>
      <c r="F323" s="29">
        <v>0</v>
      </c>
      <c r="G323" s="30" t="str">
        <f t="shared" si="75"/>
        <v/>
      </c>
      <c r="H323" s="30" t="str">
        <f t="shared" si="76"/>
        <v/>
      </c>
      <c r="I323" s="30" t="str">
        <f t="shared" si="77"/>
        <v/>
      </c>
      <c r="J323" s="30" t="str">
        <f t="shared" si="78"/>
        <v/>
      </c>
      <c r="K323" s="30" t="str">
        <f t="shared" si="81"/>
        <v xml:space="preserve"> </v>
      </c>
      <c r="L323" s="30" t="str">
        <f t="shared" si="82"/>
        <v xml:space="preserve"> </v>
      </c>
      <c r="M323" s="30" t="str">
        <f t="shared" si="79"/>
        <v/>
      </c>
      <c r="N323" s="36" t="str">
        <f t="shared" si="80"/>
        <v/>
      </c>
    </row>
    <row r="324" spans="1:14" x14ac:dyDescent="0.2">
      <c r="A324" s="23"/>
      <c r="B324" s="25" t="s">
        <v>299</v>
      </c>
      <c r="C324" s="35">
        <v>842</v>
      </c>
      <c r="D324" s="29">
        <v>754</v>
      </c>
      <c r="E324" s="29">
        <v>86</v>
      </c>
      <c r="F324" s="29">
        <v>105</v>
      </c>
      <c r="G324" s="30">
        <f t="shared" si="75"/>
        <v>0.17744994731296101</v>
      </c>
      <c r="H324" s="30">
        <f t="shared" si="76"/>
        <v>0.16567787299494616</v>
      </c>
      <c r="I324" s="30">
        <f t="shared" si="77"/>
        <v>2.638036809815951E-2</v>
      </c>
      <c r="J324" s="30">
        <f t="shared" si="78"/>
        <v>3.4057735971456372E-2</v>
      </c>
      <c r="K324" s="30">
        <f t="shared" si="81"/>
        <v>-0.89786223277909738</v>
      </c>
      <c r="L324" s="30">
        <f t="shared" si="82"/>
        <v>-0.86074270557029176</v>
      </c>
      <c r="M324" s="30">
        <f t="shared" si="79"/>
        <v>-0.15932560590094838</v>
      </c>
      <c r="N324" s="36">
        <f t="shared" si="80"/>
        <v>-0.14260602065480113</v>
      </c>
    </row>
    <row r="325" spans="1:14" x14ac:dyDescent="0.2">
      <c r="A325" s="23"/>
      <c r="B325" s="25" t="s">
        <v>300</v>
      </c>
      <c r="C325" s="35">
        <v>32</v>
      </c>
      <c r="D325" s="29">
        <v>12</v>
      </c>
      <c r="E325" s="29">
        <v>1</v>
      </c>
      <c r="F325" s="29">
        <v>0</v>
      </c>
      <c r="G325" s="30">
        <f t="shared" si="75"/>
        <v>6.7439409905163334E-3</v>
      </c>
      <c r="H325" s="30">
        <f t="shared" si="76"/>
        <v>2.6367831245880024E-3</v>
      </c>
      <c r="I325" s="30">
        <f t="shared" si="77"/>
        <v>3.0674846625766873E-4</v>
      </c>
      <c r="J325" s="30" t="str">
        <f t="shared" si="78"/>
        <v/>
      </c>
      <c r="K325" s="30">
        <f t="shared" si="81"/>
        <v>-0.96875</v>
      </c>
      <c r="L325" s="30">
        <f t="shared" si="82"/>
        <v>-1</v>
      </c>
      <c r="M325" s="30">
        <f t="shared" si="79"/>
        <v>-6.5331928345626978E-3</v>
      </c>
      <c r="N325" s="36">
        <f t="shared" si="80"/>
        <v>-2.6367831245880024E-3</v>
      </c>
    </row>
    <row r="326" spans="1:14" x14ac:dyDescent="0.2">
      <c r="A326" s="23"/>
      <c r="B326" s="25" t="s">
        <v>301</v>
      </c>
      <c r="C326" s="35">
        <v>1</v>
      </c>
      <c r="D326" s="29">
        <v>0</v>
      </c>
      <c r="E326" s="29">
        <v>0</v>
      </c>
      <c r="F326" s="29">
        <v>0</v>
      </c>
      <c r="G326" s="30">
        <f t="shared" si="75"/>
        <v>2.1074815595363542E-4</v>
      </c>
      <c r="H326" s="30" t="str">
        <f t="shared" si="76"/>
        <v/>
      </c>
      <c r="I326" s="30" t="str">
        <f t="shared" si="77"/>
        <v/>
      </c>
      <c r="J326" s="30" t="str">
        <f t="shared" si="78"/>
        <v/>
      </c>
      <c r="K326" s="30">
        <f t="shared" si="81"/>
        <v>-1</v>
      </c>
      <c r="L326" s="30" t="str">
        <f t="shared" si="82"/>
        <v xml:space="preserve"> </v>
      </c>
      <c r="M326" s="30">
        <f t="shared" si="79"/>
        <v>-2.1074815595363542E-4</v>
      </c>
      <c r="N326" s="36" t="str">
        <f t="shared" si="80"/>
        <v/>
      </c>
    </row>
    <row r="327" spans="1:14" x14ac:dyDescent="0.2">
      <c r="A327" s="23"/>
      <c r="B327" s="25" t="s">
        <v>302</v>
      </c>
      <c r="C327" s="35">
        <v>249</v>
      </c>
      <c r="D327" s="29">
        <v>685</v>
      </c>
      <c r="E327" s="29">
        <v>476</v>
      </c>
      <c r="F327" s="29">
        <v>553</v>
      </c>
      <c r="G327" s="30">
        <f t="shared" si="75"/>
        <v>5.2476290832455218E-2</v>
      </c>
      <c r="H327" s="30">
        <f t="shared" si="76"/>
        <v>0.15051637002856516</v>
      </c>
      <c r="I327" s="30">
        <f t="shared" si="77"/>
        <v>0.1460122699386503</v>
      </c>
      <c r="J327" s="30">
        <f t="shared" si="78"/>
        <v>0.17937074278300358</v>
      </c>
      <c r="K327" s="30">
        <f t="shared" si="81"/>
        <v>0.91164658634538154</v>
      </c>
      <c r="L327" s="30">
        <f t="shared" si="82"/>
        <v>-0.19270072992700729</v>
      </c>
      <c r="M327" s="30">
        <f t="shared" si="79"/>
        <v>4.7839831401475241E-2</v>
      </c>
      <c r="N327" s="36">
        <f t="shared" si="80"/>
        <v>-2.9004614370468029E-2</v>
      </c>
    </row>
    <row r="328" spans="1:14" x14ac:dyDescent="0.2">
      <c r="A328" s="23"/>
      <c r="B328" s="25" t="s">
        <v>303</v>
      </c>
      <c r="C328" s="35">
        <v>0</v>
      </c>
      <c r="D328" s="29">
        <v>1</v>
      </c>
      <c r="E328" s="29">
        <v>0</v>
      </c>
      <c r="F328" s="29">
        <v>1</v>
      </c>
      <c r="G328" s="30" t="str">
        <f t="shared" si="75"/>
        <v/>
      </c>
      <c r="H328" s="30">
        <f t="shared" si="76"/>
        <v>2.1973192704900023E-4</v>
      </c>
      <c r="I328" s="30" t="str">
        <f t="shared" si="77"/>
        <v/>
      </c>
      <c r="J328" s="30">
        <f t="shared" si="78"/>
        <v>3.243593902043464E-4</v>
      </c>
      <c r="K328" s="30" t="str">
        <f t="shared" si="81"/>
        <v xml:space="preserve"> </v>
      </c>
      <c r="L328" s="30">
        <f t="shared" si="82"/>
        <v>0</v>
      </c>
      <c r="M328" s="30" t="str">
        <f t="shared" si="79"/>
        <v/>
      </c>
      <c r="N328" s="36">
        <f t="shared" si="80"/>
        <v>0</v>
      </c>
    </row>
    <row r="329" spans="1:14" x14ac:dyDescent="0.2">
      <c r="A329" s="23"/>
      <c r="B329" s="25" t="s">
        <v>304</v>
      </c>
      <c r="C329" s="35">
        <v>2</v>
      </c>
      <c r="D329" s="29">
        <v>6</v>
      </c>
      <c r="E329" s="29">
        <v>3</v>
      </c>
      <c r="F329" s="29">
        <v>0</v>
      </c>
      <c r="G329" s="30">
        <f t="shared" si="75"/>
        <v>4.2149631190727084E-4</v>
      </c>
      <c r="H329" s="30">
        <f t="shared" si="76"/>
        <v>1.3183915622940012E-3</v>
      </c>
      <c r="I329" s="30">
        <f t="shared" si="77"/>
        <v>9.2024539877300613E-4</v>
      </c>
      <c r="J329" s="30" t="str">
        <f t="shared" si="78"/>
        <v/>
      </c>
      <c r="K329" s="30">
        <f t="shared" si="81"/>
        <v>0.5</v>
      </c>
      <c r="L329" s="30">
        <f t="shared" si="82"/>
        <v>-1</v>
      </c>
      <c r="M329" s="30">
        <f t="shared" si="79"/>
        <v>2.1074815595363542E-4</v>
      </c>
      <c r="N329" s="36">
        <f t="shared" si="80"/>
        <v>-1.3183915622940012E-3</v>
      </c>
    </row>
    <row r="330" spans="1:14" x14ac:dyDescent="0.2">
      <c r="A330" s="23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23"/>
      <c r="B331" s="25" t="s">
        <v>306</v>
      </c>
      <c r="C331" s="35">
        <v>0</v>
      </c>
      <c r="D331" s="29">
        <v>0</v>
      </c>
      <c r="E331" s="29">
        <v>1</v>
      </c>
      <c r="F331" s="29">
        <v>0</v>
      </c>
      <c r="G331" s="30" t="str">
        <f t="shared" si="75"/>
        <v/>
      </c>
      <c r="H331" s="30" t="str">
        <f t="shared" si="76"/>
        <v/>
      </c>
      <c r="I331" s="30">
        <f t="shared" si="77"/>
        <v>3.0674846625766873E-4</v>
      </c>
      <c r="J331" s="30" t="str">
        <f t="shared" si="78"/>
        <v/>
      </c>
      <c r="K331" s="30">
        <f t="shared" si="81"/>
        <v>1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23"/>
      <c r="B332" s="25" t="s">
        <v>307</v>
      </c>
      <c r="C332" s="35">
        <v>0</v>
      </c>
      <c r="D332" s="29">
        <v>0</v>
      </c>
      <c r="E332" s="29">
        <v>0</v>
      </c>
      <c r="F332" s="29">
        <v>3</v>
      </c>
      <c r="G332" s="30" t="str">
        <f t="shared" si="75"/>
        <v/>
      </c>
      <c r="H332" s="30" t="str">
        <f t="shared" si="76"/>
        <v/>
      </c>
      <c r="I332" s="30" t="str">
        <f t="shared" si="77"/>
        <v/>
      </c>
      <c r="J332" s="30">
        <f t="shared" si="78"/>
        <v>9.7307817061303926E-4</v>
      </c>
      <c r="K332" s="30" t="str">
        <f t="shared" si="81"/>
        <v xml:space="preserve"> </v>
      </c>
      <c r="L332" s="30">
        <f t="shared" si="82"/>
        <v>1</v>
      </c>
      <c r="M332" s="30" t="str">
        <f t="shared" si="79"/>
        <v/>
      </c>
      <c r="N332" s="36" t="str">
        <f t="shared" si="80"/>
        <v/>
      </c>
    </row>
    <row r="333" spans="1:14" x14ac:dyDescent="0.2">
      <c r="A333" s="23"/>
      <c r="B333" s="25" t="s">
        <v>308</v>
      </c>
      <c r="C333" s="35">
        <v>0</v>
      </c>
      <c r="D333" s="29">
        <v>0</v>
      </c>
      <c r="E333" s="29">
        <v>0</v>
      </c>
      <c r="F333" s="29">
        <v>0</v>
      </c>
      <c r="G333" s="30" t="str">
        <f t="shared" si="75"/>
        <v/>
      </c>
      <c r="H333" s="30" t="str">
        <f t="shared" si="76"/>
        <v/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 t="str">
        <f t="shared" si="82"/>
        <v xml:space="preserve"> 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23"/>
      <c r="B334" s="25" t="s">
        <v>309</v>
      </c>
      <c r="C334" s="35">
        <v>0</v>
      </c>
      <c r="D334" s="29">
        <v>0</v>
      </c>
      <c r="E334" s="29">
        <v>0</v>
      </c>
      <c r="F334" s="29">
        <v>0</v>
      </c>
      <c r="G334" s="30" t="str">
        <f t="shared" si="75"/>
        <v/>
      </c>
      <c r="H334" s="30" t="str">
        <f t="shared" si="76"/>
        <v/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 t="str">
        <f t="shared" si="82"/>
        <v xml:space="preserve"> </v>
      </c>
      <c r="M334" s="30" t="str">
        <f t="shared" si="79"/>
        <v/>
      </c>
      <c r="N334" s="36" t="str">
        <f t="shared" si="80"/>
        <v/>
      </c>
    </row>
    <row r="335" spans="1:14" x14ac:dyDescent="0.2">
      <c r="A335" s="23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23"/>
      <c r="B336" s="25" t="s">
        <v>311</v>
      </c>
      <c r="C336" s="35">
        <v>0</v>
      </c>
      <c r="D336" s="29">
        <v>2</v>
      </c>
      <c r="E336" s="29">
        <v>0</v>
      </c>
      <c r="F336" s="29">
        <v>3</v>
      </c>
      <c r="G336" s="30" t="str">
        <f t="shared" si="75"/>
        <v/>
      </c>
      <c r="H336" s="30">
        <f t="shared" si="76"/>
        <v>4.3946385409800046E-4</v>
      </c>
      <c r="I336" s="30" t="str">
        <f t="shared" si="77"/>
        <v/>
      </c>
      <c r="J336" s="30">
        <f t="shared" si="78"/>
        <v>9.7307817061303926E-4</v>
      </c>
      <c r="K336" s="30" t="str">
        <f t="shared" si="81"/>
        <v xml:space="preserve"> </v>
      </c>
      <c r="L336" s="30">
        <f t="shared" si="82"/>
        <v>0.5</v>
      </c>
      <c r="M336" s="30" t="str">
        <f t="shared" si="79"/>
        <v/>
      </c>
      <c r="N336" s="36">
        <f t="shared" si="80"/>
        <v>2.1973192704900023E-4</v>
      </c>
    </row>
    <row r="337" spans="1:14" x14ac:dyDescent="0.2">
      <c r="A337" s="23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23"/>
      <c r="B338" s="25" t="s">
        <v>313</v>
      </c>
      <c r="C338" s="35">
        <v>2</v>
      </c>
      <c r="D338" s="29">
        <v>16</v>
      </c>
      <c r="E338" s="29">
        <v>2</v>
      </c>
      <c r="F338" s="29">
        <v>32</v>
      </c>
      <c r="G338" s="30">
        <f t="shared" si="75"/>
        <v>4.2149631190727084E-4</v>
      </c>
      <c r="H338" s="30">
        <f t="shared" si="76"/>
        <v>3.5157108327840037E-3</v>
      </c>
      <c r="I338" s="30">
        <f t="shared" si="77"/>
        <v>6.1349693251533746E-4</v>
      </c>
      <c r="J338" s="30">
        <f t="shared" si="78"/>
        <v>1.0379500486539085E-2</v>
      </c>
      <c r="K338" s="30">
        <f t="shared" si="81"/>
        <v>0</v>
      </c>
      <c r="L338" s="30">
        <f t="shared" si="82"/>
        <v>1</v>
      </c>
      <c r="M338" s="30">
        <f t="shared" si="79"/>
        <v>0</v>
      </c>
      <c r="N338" s="36">
        <f t="shared" si="80"/>
        <v>3.5157108327840037E-3</v>
      </c>
    </row>
    <row r="339" spans="1:14" ht="26.25" customHeight="1" x14ac:dyDescent="0.2">
      <c r="A339" s="23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23"/>
      <c r="B340" s="25" t="s">
        <v>315</v>
      </c>
      <c r="C340" s="35">
        <v>2</v>
      </c>
      <c r="D340" s="29">
        <v>0</v>
      </c>
      <c r="E340" s="29">
        <v>0</v>
      </c>
      <c r="F340" s="29">
        <v>0</v>
      </c>
      <c r="G340" s="30">
        <f t="shared" si="75"/>
        <v>4.2149631190727084E-4</v>
      </c>
      <c r="H340" s="30" t="str">
        <f t="shared" si="76"/>
        <v/>
      </c>
      <c r="I340" s="30" t="str">
        <f t="shared" si="77"/>
        <v/>
      </c>
      <c r="J340" s="30" t="str">
        <f t="shared" si="78"/>
        <v/>
      </c>
      <c r="K340" s="30">
        <f t="shared" si="81"/>
        <v>-1</v>
      </c>
      <c r="L340" s="30" t="str">
        <f t="shared" si="82"/>
        <v xml:space="preserve"> </v>
      </c>
      <c r="M340" s="30">
        <f t="shared" si="79"/>
        <v>-4.2149631190727084E-4</v>
      </c>
      <c r="N340" s="36" t="str">
        <f t="shared" si="80"/>
        <v/>
      </c>
    </row>
    <row r="341" spans="1:14" ht="26.25" customHeight="1" x14ac:dyDescent="0.2">
      <c r="A341" s="23"/>
      <c r="B341" s="25" t="s">
        <v>316</v>
      </c>
      <c r="C341" s="35">
        <v>0</v>
      </c>
      <c r="D341" s="29">
        <v>0</v>
      </c>
      <c r="E341" s="29">
        <v>0</v>
      </c>
      <c r="F341" s="29">
        <v>0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 t="str">
        <f t="shared" si="82"/>
        <v xml:space="preserve"> 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23"/>
      <c r="B342" s="25" t="s">
        <v>317</v>
      </c>
      <c r="C342" s="35">
        <v>0</v>
      </c>
      <c r="D342" s="29">
        <v>1</v>
      </c>
      <c r="E342" s="29">
        <v>0</v>
      </c>
      <c r="F342" s="29">
        <v>0</v>
      </c>
      <c r="G342" s="30" t="str">
        <f t="shared" si="75"/>
        <v/>
      </c>
      <c r="H342" s="30">
        <f t="shared" si="76"/>
        <v>2.1973192704900023E-4</v>
      </c>
      <c r="I342" s="30" t="str">
        <f t="shared" si="77"/>
        <v/>
      </c>
      <c r="J342" s="30" t="str">
        <f t="shared" si="78"/>
        <v/>
      </c>
      <c r="K342" s="30" t="str">
        <f t="shared" si="81"/>
        <v xml:space="preserve"> </v>
      </c>
      <c r="L342" s="30">
        <f t="shared" si="82"/>
        <v>-1</v>
      </c>
      <c r="M342" s="30" t="str">
        <f t="shared" si="79"/>
        <v/>
      </c>
      <c r="N342" s="36">
        <f t="shared" si="80"/>
        <v>-2.1973192704900023E-4</v>
      </c>
    </row>
    <row r="343" spans="1:14" ht="25.5" x14ac:dyDescent="0.2">
      <c r="A343" s="23"/>
      <c r="B343" s="25" t="s">
        <v>318</v>
      </c>
      <c r="C343" s="35">
        <v>1</v>
      </c>
      <c r="D343" s="29">
        <v>1</v>
      </c>
      <c r="E343" s="29">
        <v>1</v>
      </c>
      <c r="F343" s="29">
        <v>11</v>
      </c>
      <c r="G343" s="30">
        <f t="shared" si="75"/>
        <v>2.1074815595363542E-4</v>
      </c>
      <c r="H343" s="30">
        <f t="shared" si="76"/>
        <v>2.1973192704900023E-4</v>
      </c>
      <c r="I343" s="30">
        <f t="shared" si="77"/>
        <v>3.0674846625766873E-4</v>
      </c>
      <c r="J343" s="30">
        <f t="shared" si="78"/>
        <v>3.5679532922478106E-3</v>
      </c>
      <c r="K343" s="30">
        <f t="shared" si="81"/>
        <v>0</v>
      </c>
      <c r="L343" s="30">
        <f t="shared" si="82"/>
        <v>10</v>
      </c>
      <c r="M343" s="30">
        <f t="shared" si="79"/>
        <v>0</v>
      </c>
      <c r="N343" s="36">
        <f t="shared" si="80"/>
        <v>2.1973192704900025E-3</v>
      </c>
    </row>
    <row r="344" spans="1:14" ht="25.5" x14ac:dyDescent="0.2">
      <c r="A344" s="23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23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23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23"/>
      <c r="B347" s="25" t="s">
        <v>322</v>
      </c>
      <c r="C347" s="35">
        <v>5</v>
      </c>
      <c r="D347" s="29">
        <v>6</v>
      </c>
      <c r="E347" s="29">
        <v>17</v>
      </c>
      <c r="F347" s="29">
        <v>15</v>
      </c>
      <c r="G347" s="30">
        <f t="shared" si="75"/>
        <v>1.053740779768177E-3</v>
      </c>
      <c r="H347" s="30">
        <f t="shared" si="76"/>
        <v>1.3183915622940012E-3</v>
      </c>
      <c r="I347" s="30">
        <f t="shared" si="77"/>
        <v>5.2147239263803684E-3</v>
      </c>
      <c r="J347" s="30">
        <f t="shared" si="78"/>
        <v>4.8653908530651964E-3</v>
      </c>
      <c r="K347" s="30">
        <f t="shared" si="81"/>
        <v>2.4</v>
      </c>
      <c r="L347" s="30">
        <f t="shared" si="82"/>
        <v>1.5</v>
      </c>
      <c r="M347" s="30">
        <f t="shared" si="79"/>
        <v>2.5289778714436247E-3</v>
      </c>
      <c r="N347" s="36">
        <f t="shared" si="80"/>
        <v>1.9775873434410016E-3</v>
      </c>
    </row>
    <row r="348" spans="1:14" x14ac:dyDescent="0.2">
      <c r="A348" s="23"/>
      <c r="B348" s="25" t="s">
        <v>323</v>
      </c>
      <c r="C348" s="35">
        <v>0</v>
      </c>
      <c r="D348" s="29">
        <v>1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>
        <f t="shared" ref="H348:H363" si="84">+IF(D348=0,"",D348/D$188)</f>
        <v>2.1973192704900023E-4</v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>
        <f t="shared" si="82"/>
        <v>-1</v>
      </c>
      <c r="M348" s="30" t="str">
        <f t="shared" ref="M348:M363" si="87">+IF(OR(AND(G348=""),(K348="")),"",G348*K348)</f>
        <v/>
      </c>
      <c r="N348" s="36">
        <f t="shared" ref="N348:N363" si="88">+IF(OR(AND(H348=""),(L348="")),"",H348*L348)</f>
        <v>-2.1973192704900023E-4</v>
      </c>
    </row>
    <row r="349" spans="1:14" ht="25.5" x14ac:dyDescent="0.2">
      <c r="A349" s="23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6.25" customHeight="1" x14ac:dyDescent="0.2">
      <c r="A350" s="23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6.25" customHeight="1" x14ac:dyDescent="0.2">
      <c r="A351" s="23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23"/>
      <c r="B352" s="25" t="s">
        <v>327</v>
      </c>
      <c r="C352" s="35">
        <v>0</v>
      </c>
      <c r="D352" s="29">
        <v>0</v>
      </c>
      <c r="E352" s="29">
        <v>1</v>
      </c>
      <c r="F352" s="29">
        <v>1</v>
      </c>
      <c r="G352" s="30" t="str">
        <f t="shared" si="83"/>
        <v/>
      </c>
      <c r="H352" s="30" t="str">
        <f t="shared" si="84"/>
        <v/>
      </c>
      <c r="I352" s="30">
        <f t="shared" si="85"/>
        <v>3.0674846625766873E-4</v>
      </c>
      <c r="J352" s="30">
        <f t="shared" si="86"/>
        <v>3.243593902043464E-4</v>
      </c>
      <c r="K352" s="30">
        <f t="shared" si="89"/>
        <v>1</v>
      </c>
      <c r="L352" s="30">
        <f t="shared" si="90"/>
        <v>1</v>
      </c>
      <c r="M352" s="30" t="str">
        <f t="shared" si="87"/>
        <v/>
      </c>
      <c r="N352" s="36" t="str">
        <f t="shared" si="88"/>
        <v/>
      </c>
    </row>
    <row r="353" spans="1:14" ht="25.5" x14ac:dyDescent="0.2">
      <c r="A353" s="23"/>
      <c r="B353" s="25" t="s">
        <v>328</v>
      </c>
      <c r="C353" s="35">
        <v>0</v>
      </c>
      <c r="D353" s="29">
        <v>0</v>
      </c>
      <c r="E353" s="29">
        <v>2</v>
      </c>
      <c r="F353" s="29">
        <v>0</v>
      </c>
      <c r="G353" s="30" t="str">
        <f t="shared" si="83"/>
        <v/>
      </c>
      <c r="H353" s="30" t="str">
        <f t="shared" si="84"/>
        <v/>
      </c>
      <c r="I353" s="30">
        <f t="shared" si="85"/>
        <v>6.1349693251533746E-4</v>
      </c>
      <c r="J353" s="30" t="str">
        <f t="shared" si="86"/>
        <v/>
      </c>
      <c r="K353" s="30">
        <f t="shared" si="89"/>
        <v>1</v>
      </c>
      <c r="L353" s="30" t="str">
        <f t="shared" si="90"/>
        <v xml:space="preserve"> </v>
      </c>
      <c r="M353" s="30" t="str">
        <f t="shared" si="87"/>
        <v/>
      </c>
      <c r="N353" s="36" t="str">
        <f t="shared" si="88"/>
        <v/>
      </c>
    </row>
    <row r="354" spans="1:14" ht="25.5" x14ac:dyDescent="0.2">
      <c r="A354" s="23"/>
      <c r="B354" s="25" t="s">
        <v>329</v>
      </c>
      <c r="C354" s="35">
        <v>0</v>
      </c>
      <c r="D354" s="29">
        <v>0</v>
      </c>
      <c r="E354" s="29">
        <v>0</v>
      </c>
      <c r="F354" s="29">
        <v>0</v>
      </c>
      <c r="G354" s="30" t="str">
        <f t="shared" si="83"/>
        <v/>
      </c>
      <c r="H354" s="30" t="str">
        <f t="shared" si="84"/>
        <v/>
      </c>
      <c r="I354" s="30" t="str">
        <f t="shared" si="85"/>
        <v/>
      </c>
      <c r="J354" s="30" t="str">
        <f t="shared" si="86"/>
        <v/>
      </c>
      <c r="K354" s="30" t="str">
        <f t="shared" si="89"/>
        <v xml:space="preserve"> </v>
      </c>
      <c r="L354" s="30" t="str">
        <f t="shared" si="90"/>
        <v xml:space="preserve"> </v>
      </c>
      <c r="M354" s="30" t="str">
        <f t="shared" si="87"/>
        <v/>
      </c>
      <c r="N354" s="36" t="str">
        <f t="shared" si="88"/>
        <v/>
      </c>
    </row>
    <row r="355" spans="1:14" ht="25.5" x14ac:dyDescent="0.2">
      <c r="A355" s="23"/>
      <c r="B355" s="25" t="s">
        <v>330</v>
      </c>
      <c r="C355" s="35">
        <v>0</v>
      </c>
      <c r="D355" s="29">
        <v>0</v>
      </c>
      <c r="E355" s="29">
        <v>0</v>
      </c>
      <c r="F355" s="29">
        <v>0</v>
      </c>
      <c r="G355" s="30" t="str">
        <f t="shared" si="83"/>
        <v/>
      </c>
      <c r="H355" s="30" t="str">
        <f t="shared" si="84"/>
        <v/>
      </c>
      <c r="I355" s="30" t="str">
        <f t="shared" si="85"/>
        <v/>
      </c>
      <c r="J355" s="30" t="str">
        <f t="shared" si="86"/>
        <v/>
      </c>
      <c r="K355" s="30" t="str">
        <f t="shared" si="89"/>
        <v xml:space="preserve"> </v>
      </c>
      <c r="L355" s="30" t="str">
        <f t="shared" si="90"/>
        <v xml:space="preserve"> </v>
      </c>
      <c r="M355" s="30" t="str">
        <f t="shared" si="87"/>
        <v/>
      </c>
      <c r="N355" s="36" t="str">
        <f t="shared" si="88"/>
        <v/>
      </c>
    </row>
    <row r="356" spans="1:14" x14ac:dyDescent="0.2">
      <c r="A356" s="23"/>
      <c r="B356" s="25" t="s">
        <v>331</v>
      </c>
      <c r="C356" s="35">
        <v>0</v>
      </c>
      <c r="D356" s="29">
        <v>0</v>
      </c>
      <c r="E356" s="29">
        <v>0</v>
      </c>
      <c r="F356" s="29">
        <v>0</v>
      </c>
      <c r="G356" s="30" t="str">
        <f t="shared" si="83"/>
        <v/>
      </c>
      <c r="H356" s="30" t="str">
        <f t="shared" si="84"/>
        <v/>
      </c>
      <c r="I356" s="30" t="str">
        <f t="shared" si="85"/>
        <v/>
      </c>
      <c r="J356" s="30" t="str">
        <f t="shared" si="86"/>
        <v/>
      </c>
      <c r="K356" s="30" t="str">
        <f t="shared" si="89"/>
        <v xml:space="preserve"> </v>
      </c>
      <c r="L356" s="30" t="str">
        <f t="shared" si="90"/>
        <v xml:space="preserve"> </v>
      </c>
      <c r="M356" s="30" t="str">
        <f t="shared" si="87"/>
        <v/>
      </c>
      <c r="N356" s="36" t="str">
        <f t="shared" si="88"/>
        <v/>
      </c>
    </row>
    <row r="357" spans="1:14" ht="25.5" x14ac:dyDescent="0.2">
      <c r="A357" s="23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23"/>
      <c r="B358" s="25" t="s">
        <v>333</v>
      </c>
      <c r="C358" s="35">
        <v>0</v>
      </c>
      <c r="D358" s="29">
        <v>0</v>
      </c>
      <c r="E358" s="29">
        <v>0</v>
      </c>
      <c r="F358" s="29">
        <v>0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 t="str">
        <f t="shared" si="90"/>
        <v xml:space="preserve"> 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23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23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23"/>
      <c r="B361" s="25" t="s">
        <v>336</v>
      </c>
      <c r="C361" s="35">
        <v>0</v>
      </c>
      <c r="D361" s="29">
        <v>0</v>
      </c>
      <c r="E361" s="29">
        <v>0</v>
      </c>
      <c r="F361" s="29">
        <v>0</v>
      </c>
      <c r="G361" s="30" t="str">
        <f t="shared" si="83"/>
        <v/>
      </c>
      <c r="H361" s="30" t="str">
        <f t="shared" si="84"/>
        <v/>
      </c>
      <c r="I361" s="30" t="str">
        <f t="shared" si="85"/>
        <v/>
      </c>
      <c r="J361" s="30" t="str">
        <f t="shared" si="86"/>
        <v/>
      </c>
      <c r="K361" s="30" t="str">
        <f t="shared" si="89"/>
        <v xml:space="preserve"> </v>
      </c>
      <c r="L361" s="30" t="str">
        <f t="shared" si="90"/>
        <v xml:space="preserve"> </v>
      </c>
      <c r="M361" s="30" t="str">
        <f t="shared" si="87"/>
        <v/>
      </c>
      <c r="N361" s="36" t="str">
        <f t="shared" si="88"/>
        <v/>
      </c>
    </row>
    <row r="362" spans="1:14" x14ac:dyDescent="0.2">
      <c r="A362" s="23"/>
      <c r="B362" s="25" t="s">
        <v>337</v>
      </c>
      <c r="C362" s="35">
        <v>0</v>
      </c>
      <c r="D362" s="29">
        <v>1</v>
      </c>
      <c r="E362" s="29">
        <v>0</v>
      </c>
      <c r="F362" s="29">
        <v>0</v>
      </c>
      <c r="G362" s="30" t="str">
        <f t="shared" si="83"/>
        <v/>
      </c>
      <c r="H362" s="30">
        <f t="shared" si="84"/>
        <v>2.1973192704900023E-4</v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>
        <f t="shared" si="90"/>
        <v>-1</v>
      </c>
      <c r="M362" s="30" t="str">
        <f t="shared" si="87"/>
        <v/>
      </c>
      <c r="N362" s="36">
        <f t="shared" si="88"/>
        <v>-2.1973192704900023E-4</v>
      </c>
    </row>
    <row r="363" spans="1:14" ht="26.25" thickBot="1" x14ac:dyDescent="0.25">
      <c r="A363" s="23"/>
      <c r="B363" s="26" t="s">
        <v>338</v>
      </c>
      <c r="C363" s="37">
        <v>0</v>
      </c>
      <c r="D363" s="38">
        <v>1</v>
      </c>
      <c r="E363" s="38">
        <v>0</v>
      </c>
      <c r="F363" s="38">
        <v>0</v>
      </c>
      <c r="G363" s="39" t="str">
        <f t="shared" si="83"/>
        <v/>
      </c>
      <c r="H363" s="39">
        <f t="shared" si="84"/>
        <v>2.1973192704900023E-4</v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>
        <f t="shared" si="90"/>
        <v>-1</v>
      </c>
      <c r="M363" s="39" t="str">
        <f t="shared" si="87"/>
        <v/>
      </c>
      <c r="N363" s="40">
        <f t="shared" si="88"/>
        <v>-2.1973192704900023E-4</v>
      </c>
    </row>
    <row r="364" spans="1:14" x14ac:dyDescent="0.2">
      <c r="A364" s="22"/>
    </row>
    <row r="365" spans="1:14" x14ac:dyDescent="0.2">
      <c r="A365" s="22"/>
    </row>
    <row r="366" spans="1:14" x14ac:dyDescent="0.2">
      <c r="A366" s="22"/>
    </row>
    <row r="367" spans="1:14" ht="15.75" thickBot="1" x14ac:dyDescent="0.25">
      <c r="A367" s="22"/>
    </row>
    <row r="368" spans="1:14" ht="29.25" customHeight="1" thickBot="1" x14ac:dyDescent="0.25">
      <c r="A368" s="23"/>
      <c r="B368" s="41" t="s">
        <v>2</v>
      </c>
      <c r="C368" s="44" t="s">
        <v>3</v>
      </c>
      <c r="D368" s="45"/>
      <c r="E368" s="45"/>
      <c r="F368" s="46"/>
      <c r="G368" s="44" t="s">
        <v>4</v>
      </c>
      <c r="H368" s="45"/>
      <c r="I368" s="45"/>
      <c r="J368" s="45"/>
      <c r="K368" s="44" t="s">
        <v>667</v>
      </c>
      <c r="L368" s="47"/>
      <c r="M368" s="44" t="s">
        <v>5</v>
      </c>
      <c r="N368" s="47"/>
    </row>
    <row r="369" spans="1:14" ht="15.75" thickBot="1" x14ac:dyDescent="0.25">
      <c r="A369" s="22"/>
      <c r="B369" s="42"/>
      <c r="C369" s="50">
        <v>2022</v>
      </c>
      <c r="D369" s="46"/>
      <c r="E369" s="51">
        <v>2023</v>
      </c>
      <c r="F369" s="46"/>
      <c r="G369" s="50">
        <v>2022</v>
      </c>
      <c r="H369" s="46"/>
      <c r="I369" s="51">
        <v>2023</v>
      </c>
      <c r="J369" s="46"/>
      <c r="K369" s="48"/>
      <c r="L369" s="49"/>
      <c r="M369" s="48"/>
      <c r="N369" s="49"/>
    </row>
    <row r="370" spans="1:14" ht="15.75" thickBot="1" x14ac:dyDescent="0.25">
      <c r="A370" s="23"/>
      <c r="B370" s="43"/>
      <c r="C370" s="13" t="s">
        <v>6</v>
      </c>
      <c r="D370" s="13" t="s">
        <v>7</v>
      </c>
      <c r="E370" s="13" t="s">
        <v>6</v>
      </c>
      <c r="F370" s="13" t="s">
        <v>7</v>
      </c>
      <c r="G370" s="13" t="s">
        <v>6</v>
      </c>
      <c r="H370" s="13" t="s">
        <v>7</v>
      </c>
      <c r="I370" s="13" t="s">
        <v>6</v>
      </c>
      <c r="J370" s="13" t="s">
        <v>7</v>
      </c>
      <c r="K370" s="13" t="s">
        <v>6</v>
      </c>
      <c r="L370" s="13" t="s">
        <v>7</v>
      </c>
      <c r="M370" s="13" t="s">
        <v>6</v>
      </c>
      <c r="N370" s="13" t="s">
        <v>7</v>
      </c>
    </row>
    <row r="371" spans="1:14" ht="15.75" thickBot="1" x14ac:dyDescent="0.25">
      <c r="A371" s="23"/>
      <c r="B371" s="14" t="s">
        <v>11</v>
      </c>
      <c r="C371" s="27">
        <f>SUM(C372:C604)</f>
        <v>7451</v>
      </c>
      <c r="D371" s="27">
        <f>SUM(D372:D604)</f>
        <v>5862</v>
      </c>
      <c r="E371" s="27">
        <f>SUM(E372:E604)</f>
        <v>7910</v>
      </c>
      <c r="F371" s="27">
        <f>SUM(F372:F604)</f>
        <v>6487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6.160246946718561E-2</v>
      </c>
      <c r="L371" s="28">
        <f>+IF(AND(D371=0,F371=0),"",IF(D371=0,1,IF(F371=0,-1,(F371-D371)/D371)))</f>
        <v>0.10661890139883999</v>
      </c>
      <c r="M371" s="28">
        <f t="shared" ref="M371:M434" si="95">+IF(OR(AND(G371=""),(K371="")),"",G371*K371)</f>
        <v>6.160246946718561E-2</v>
      </c>
      <c r="N371" s="28">
        <f t="shared" ref="N371:N434" si="96">+IF(OR(AND(H371=""),(L371="")),"",H371*L371)</f>
        <v>0.10661890139883999</v>
      </c>
    </row>
    <row r="372" spans="1:14" x14ac:dyDescent="0.2">
      <c r="A372" s="23"/>
      <c r="B372" s="24" t="s">
        <v>339</v>
      </c>
      <c r="C372" s="31">
        <v>18</v>
      </c>
      <c r="D372" s="32">
        <v>1</v>
      </c>
      <c r="E372" s="32">
        <v>20</v>
      </c>
      <c r="F372" s="32">
        <v>4</v>
      </c>
      <c r="G372" s="33">
        <f t="shared" si="91"/>
        <v>2.41578311636022E-3</v>
      </c>
      <c r="H372" s="33">
        <f t="shared" si="92"/>
        <v>1.7059024223814399E-4</v>
      </c>
      <c r="I372" s="33">
        <f t="shared" si="93"/>
        <v>2.5284450063211127E-3</v>
      </c>
      <c r="J372" s="33">
        <f t="shared" si="94"/>
        <v>6.1661785108678901E-4</v>
      </c>
      <c r="K372" s="33">
        <f t="shared" ref="K372:K435" si="97">+IF(AND(C372=0,E372=0)," ",IF(C372=0,1,IF(E372=0,-1,(E372-C372)/C372)))</f>
        <v>0.1111111111111111</v>
      </c>
      <c r="L372" s="33">
        <f t="shared" ref="L372:L435" si="98">+IF(AND(D372=0,F372=0)," ",IF(D372=0,1,IF(F372=0,-1,(F372-D372)/D372)))</f>
        <v>3</v>
      </c>
      <c r="M372" s="33">
        <f t="shared" si="95"/>
        <v>2.6842034626224664E-4</v>
      </c>
      <c r="N372" s="34">
        <f t="shared" si="96"/>
        <v>5.1177072671443195E-4</v>
      </c>
    </row>
    <row r="373" spans="1:14" x14ac:dyDescent="0.2">
      <c r="A373" s="23"/>
      <c r="B373" s="25" t="s">
        <v>340</v>
      </c>
      <c r="C373" s="35">
        <v>5</v>
      </c>
      <c r="D373" s="29">
        <v>3</v>
      </c>
      <c r="E373" s="29">
        <v>7</v>
      </c>
      <c r="F373" s="29">
        <v>4</v>
      </c>
      <c r="G373" s="30">
        <f t="shared" si="91"/>
        <v>6.7105086565561671E-4</v>
      </c>
      <c r="H373" s="30">
        <f t="shared" si="92"/>
        <v>5.1177072671443195E-4</v>
      </c>
      <c r="I373" s="30">
        <f t="shared" si="93"/>
        <v>8.8495575221238937E-4</v>
      </c>
      <c r="J373" s="30">
        <f t="shared" si="94"/>
        <v>6.1661785108678901E-4</v>
      </c>
      <c r="K373" s="30">
        <f t="shared" si="97"/>
        <v>0.4</v>
      </c>
      <c r="L373" s="30">
        <f t="shared" si="98"/>
        <v>0.33333333333333331</v>
      </c>
      <c r="M373" s="30">
        <f t="shared" si="95"/>
        <v>2.6842034626224669E-4</v>
      </c>
      <c r="N373" s="36">
        <f t="shared" si="96"/>
        <v>1.7059024223814396E-4</v>
      </c>
    </row>
    <row r="374" spans="1:14" x14ac:dyDescent="0.2">
      <c r="A374" s="23"/>
      <c r="B374" s="25" t="s">
        <v>341</v>
      </c>
      <c r="C374" s="35">
        <v>311</v>
      </c>
      <c r="D374" s="29">
        <v>263</v>
      </c>
      <c r="E374" s="29">
        <v>90</v>
      </c>
      <c r="F374" s="29">
        <v>62</v>
      </c>
      <c r="G374" s="30">
        <f t="shared" si="91"/>
        <v>4.173936384377936E-2</v>
      </c>
      <c r="H374" s="30">
        <f t="shared" si="92"/>
        <v>4.4865233708631866E-2</v>
      </c>
      <c r="I374" s="30">
        <f t="shared" si="93"/>
        <v>1.1378002528445006E-2</v>
      </c>
      <c r="J374" s="30">
        <f t="shared" si="94"/>
        <v>9.5575766918452286E-3</v>
      </c>
      <c r="K374" s="30">
        <f t="shared" si="97"/>
        <v>-0.71061093247588425</v>
      </c>
      <c r="L374" s="30">
        <f t="shared" si="98"/>
        <v>-0.76425855513307983</v>
      </c>
      <c r="M374" s="30">
        <f t="shared" si="95"/>
        <v>-2.9660448261978261E-2</v>
      </c>
      <c r="N374" s="36">
        <f t="shared" si="96"/>
        <v>-3.4288638689866938E-2</v>
      </c>
    </row>
    <row r="375" spans="1:14" x14ac:dyDescent="0.2">
      <c r="A375" s="23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23"/>
      <c r="B376" s="25" t="s">
        <v>343</v>
      </c>
      <c r="C376" s="35">
        <v>2</v>
      </c>
      <c r="D376" s="29">
        <v>1</v>
      </c>
      <c r="E376" s="29">
        <v>3</v>
      </c>
      <c r="F376" s="29">
        <v>4</v>
      </c>
      <c r="G376" s="30">
        <f t="shared" si="91"/>
        <v>2.6842034626224669E-4</v>
      </c>
      <c r="H376" s="30">
        <f t="shared" si="92"/>
        <v>1.7059024223814399E-4</v>
      </c>
      <c r="I376" s="30">
        <f t="shared" si="93"/>
        <v>3.7926675094816689E-4</v>
      </c>
      <c r="J376" s="30">
        <f t="shared" si="94"/>
        <v>6.1661785108678901E-4</v>
      </c>
      <c r="K376" s="30">
        <f t="shared" si="97"/>
        <v>0.5</v>
      </c>
      <c r="L376" s="30">
        <f t="shared" si="98"/>
        <v>3</v>
      </c>
      <c r="M376" s="30">
        <f t="shared" si="95"/>
        <v>1.3421017313112335E-4</v>
      </c>
      <c r="N376" s="36">
        <f t="shared" si="96"/>
        <v>5.1177072671443195E-4</v>
      </c>
    </row>
    <row r="377" spans="1:14" x14ac:dyDescent="0.2">
      <c r="A377" s="23"/>
      <c r="B377" s="25" t="s">
        <v>344</v>
      </c>
      <c r="C377" s="35">
        <v>530</v>
      </c>
      <c r="D377" s="29">
        <v>374</v>
      </c>
      <c r="E377" s="29">
        <v>258</v>
      </c>
      <c r="F377" s="29">
        <v>187</v>
      </c>
      <c r="G377" s="30">
        <f t="shared" si="91"/>
        <v>7.1131391759495372E-2</v>
      </c>
      <c r="H377" s="30">
        <f t="shared" si="92"/>
        <v>6.3800750597065845E-2</v>
      </c>
      <c r="I377" s="30">
        <f t="shared" si="93"/>
        <v>3.2616940581542353E-2</v>
      </c>
      <c r="J377" s="30">
        <f t="shared" si="94"/>
        <v>2.8826884538307385E-2</v>
      </c>
      <c r="K377" s="30">
        <f t="shared" si="97"/>
        <v>-0.51320754716981132</v>
      </c>
      <c r="L377" s="30">
        <f t="shared" si="98"/>
        <v>-0.5</v>
      </c>
      <c r="M377" s="30">
        <f t="shared" si="95"/>
        <v>-3.6505167091665548E-2</v>
      </c>
      <c r="N377" s="36">
        <f t="shared" si="96"/>
        <v>-3.1900375298532922E-2</v>
      </c>
    </row>
    <row r="378" spans="1:14" x14ac:dyDescent="0.2">
      <c r="A378" s="23"/>
      <c r="B378" s="25" t="s">
        <v>345</v>
      </c>
      <c r="C378" s="35">
        <v>7</v>
      </c>
      <c r="D378" s="29">
        <v>3</v>
      </c>
      <c r="E378" s="29">
        <v>19</v>
      </c>
      <c r="F378" s="29">
        <v>4</v>
      </c>
      <c r="G378" s="30">
        <f t="shared" si="91"/>
        <v>9.3947121191786335E-4</v>
      </c>
      <c r="H378" s="30">
        <f t="shared" si="92"/>
        <v>5.1177072671443195E-4</v>
      </c>
      <c r="I378" s="30">
        <f t="shared" si="93"/>
        <v>2.4020227560050569E-3</v>
      </c>
      <c r="J378" s="30">
        <f t="shared" si="94"/>
        <v>6.1661785108678901E-4</v>
      </c>
      <c r="K378" s="30">
        <f t="shared" si="97"/>
        <v>1.7142857142857142</v>
      </c>
      <c r="L378" s="30">
        <f t="shared" si="98"/>
        <v>0.33333333333333331</v>
      </c>
      <c r="M378" s="30">
        <f t="shared" si="95"/>
        <v>1.6105220775734798E-3</v>
      </c>
      <c r="N378" s="36">
        <f t="shared" si="96"/>
        <v>1.7059024223814396E-4</v>
      </c>
    </row>
    <row r="379" spans="1:14" x14ac:dyDescent="0.2">
      <c r="A379" s="23"/>
      <c r="B379" s="25" t="s">
        <v>346</v>
      </c>
      <c r="C379" s="35">
        <v>6</v>
      </c>
      <c r="D379" s="29">
        <v>6</v>
      </c>
      <c r="E379" s="29">
        <v>1</v>
      </c>
      <c r="F379" s="29">
        <v>2</v>
      </c>
      <c r="G379" s="30">
        <f t="shared" si="91"/>
        <v>8.0526103878674003E-4</v>
      </c>
      <c r="H379" s="30">
        <f t="shared" si="92"/>
        <v>1.0235414534288639E-3</v>
      </c>
      <c r="I379" s="30">
        <f t="shared" si="93"/>
        <v>1.2642225031605562E-4</v>
      </c>
      <c r="J379" s="30">
        <f t="shared" si="94"/>
        <v>3.0830892554339451E-4</v>
      </c>
      <c r="K379" s="30">
        <f t="shared" si="97"/>
        <v>-0.83333333333333337</v>
      </c>
      <c r="L379" s="30">
        <f t="shared" si="98"/>
        <v>-0.66666666666666663</v>
      </c>
      <c r="M379" s="30">
        <f t="shared" si="95"/>
        <v>-6.7105086565561671E-4</v>
      </c>
      <c r="N379" s="36">
        <f t="shared" si="96"/>
        <v>-6.8236096895257586E-4</v>
      </c>
    </row>
    <row r="380" spans="1:14" x14ac:dyDescent="0.2">
      <c r="A380" s="23"/>
      <c r="B380" s="25" t="s">
        <v>347</v>
      </c>
      <c r="C380" s="35">
        <v>4</v>
      </c>
      <c r="D380" s="29">
        <v>1</v>
      </c>
      <c r="E380" s="29">
        <v>4</v>
      </c>
      <c r="F380" s="29">
        <v>3</v>
      </c>
      <c r="G380" s="30">
        <f t="shared" si="91"/>
        <v>5.3684069252449339E-4</v>
      </c>
      <c r="H380" s="30">
        <f t="shared" si="92"/>
        <v>1.7059024223814399E-4</v>
      </c>
      <c r="I380" s="30">
        <f t="shared" si="93"/>
        <v>5.0568900126422248E-4</v>
      </c>
      <c r="J380" s="30">
        <f t="shared" si="94"/>
        <v>4.624633883150917E-4</v>
      </c>
      <c r="K380" s="30">
        <f t="shared" si="97"/>
        <v>0</v>
      </c>
      <c r="L380" s="30">
        <f t="shared" si="98"/>
        <v>2</v>
      </c>
      <c r="M380" s="30">
        <f t="shared" si="95"/>
        <v>0</v>
      </c>
      <c r="N380" s="36">
        <f t="shared" si="96"/>
        <v>3.4118048447628798E-4</v>
      </c>
    </row>
    <row r="381" spans="1:14" x14ac:dyDescent="0.2">
      <c r="A381" s="23"/>
      <c r="B381" s="25" t="s">
        <v>348</v>
      </c>
      <c r="C381" s="35">
        <v>0</v>
      </c>
      <c r="D381" s="29">
        <v>1</v>
      </c>
      <c r="E381" s="29">
        <v>0</v>
      </c>
      <c r="F381" s="29">
        <v>0</v>
      </c>
      <c r="G381" s="30" t="str">
        <f t="shared" si="91"/>
        <v/>
      </c>
      <c r="H381" s="30">
        <f t="shared" si="92"/>
        <v>1.7059024223814399E-4</v>
      </c>
      <c r="I381" s="30" t="str">
        <f t="shared" si="93"/>
        <v/>
      </c>
      <c r="J381" s="30" t="str">
        <f t="shared" si="94"/>
        <v/>
      </c>
      <c r="K381" s="30" t="str">
        <f t="shared" si="97"/>
        <v xml:space="preserve"> </v>
      </c>
      <c r="L381" s="30">
        <f t="shared" si="98"/>
        <v>-1</v>
      </c>
      <c r="M381" s="30" t="str">
        <f t="shared" si="95"/>
        <v/>
      </c>
      <c r="N381" s="36">
        <f t="shared" si="96"/>
        <v>-1.7059024223814399E-4</v>
      </c>
    </row>
    <row r="382" spans="1:14" x14ac:dyDescent="0.2">
      <c r="A382" s="23"/>
      <c r="B382" s="25" t="s">
        <v>349</v>
      </c>
      <c r="C382" s="35">
        <v>1</v>
      </c>
      <c r="D382" s="29">
        <v>0</v>
      </c>
      <c r="E382" s="29">
        <v>0</v>
      </c>
      <c r="F382" s="29">
        <v>0</v>
      </c>
      <c r="G382" s="30">
        <f t="shared" si="91"/>
        <v>1.3421017313112335E-4</v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>
        <f t="shared" si="97"/>
        <v>-1</v>
      </c>
      <c r="L382" s="30" t="str">
        <f t="shared" si="98"/>
        <v xml:space="preserve"> </v>
      </c>
      <c r="M382" s="30">
        <f t="shared" si="95"/>
        <v>-1.3421017313112335E-4</v>
      </c>
      <c r="N382" s="36" t="str">
        <f t="shared" si="96"/>
        <v/>
      </c>
    </row>
    <row r="383" spans="1:14" x14ac:dyDescent="0.2">
      <c r="A383" s="23"/>
      <c r="B383" s="25" t="s">
        <v>350</v>
      </c>
      <c r="C383" s="35">
        <v>485</v>
      </c>
      <c r="D383" s="29">
        <v>352</v>
      </c>
      <c r="E383" s="29">
        <v>532</v>
      </c>
      <c r="F383" s="29">
        <v>391</v>
      </c>
      <c r="G383" s="30">
        <f t="shared" si="91"/>
        <v>6.509193396859482E-2</v>
      </c>
      <c r="H383" s="30">
        <f t="shared" si="92"/>
        <v>6.004776526782668E-2</v>
      </c>
      <c r="I383" s="30">
        <f t="shared" si="93"/>
        <v>6.7256637168141592E-2</v>
      </c>
      <c r="J383" s="30">
        <f t="shared" si="94"/>
        <v>6.0274394943733621E-2</v>
      </c>
      <c r="K383" s="30">
        <f t="shared" si="97"/>
        <v>9.6907216494845363E-2</v>
      </c>
      <c r="L383" s="30">
        <f t="shared" si="98"/>
        <v>0.11079545454545454</v>
      </c>
      <c r="M383" s="30">
        <f t="shared" si="95"/>
        <v>6.307878137162797E-3</v>
      </c>
      <c r="N383" s="36">
        <f t="shared" si="96"/>
        <v>6.6530194472876154E-3</v>
      </c>
    </row>
    <row r="384" spans="1:14" x14ac:dyDescent="0.2">
      <c r="A384" s="23"/>
      <c r="B384" s="25" t="s">
        <v>351</v>
      </c>
      <c r="C384" s="35">
        <v>29</v>
      </c>
      <c r="D384" s="29">
        <v>7</v>
      </c>
      <c r="E384" s="29">
        <v>44</v>
      </c>
      <c r="F384" s="29">
        <v>24</v>
      </c>
      <c r="G384" s="30">
        <f t="shared" si="91"/>
        <v>3.892095020802577E-3</v>
      </c>
      <c r="H384" s="30">
        <f t="shared" si="92"/>
        <v>1.1941316956670079E-3</v>
      </c>
      <c r="I384" s="30">
        <f t="shared" si="93"/>
        <v>5.5625790139064478E-3</v>
      </c>
      <c r="J384" s="30">
        <f t="shared" si="94"/>
        <v>3.6997071065207336E-3</v>
      </c>
      <c r="K384" s="30">
        <f t="shared" si="97"/>
        <v>0.51724137931034486</v>
      </c>
      <c r="L384" s="30">
        <f t="shared" si="98"/>
        <v>2.4285714285714284</v>
      </c>
      <c r="M384" s="30">
        <f t="shared" si="95"/>
        <v>2.0131525969668503E-3</v>
      </c>
      <c r="N384" s="36">
        <f t="shared" si="96"/>
        <v>2.9000341180484474E-3</v>
      </c>
    </row>
    <row r="385" spans="1:14" x14ac:dyDescent="0.2">
      <c r="A385" s="23"/>
      <c r="B385" s="25" t="s">
        <v>352</v>
      </c>
      <c r="C385" s="35">
        <v>1</v>
      </c>
      <c r="D385" s="29">
        <v>0</v>
      </c>
      <c r="E385" s="29">
        <v>0</v>
      </c>
      <c r="F385" s="29">
        <v>1</v>
      </c>
      <c r="G385" s="30">
        <f t="shared" si="91"/>
        <v>1.3421017313112335E-4</v>
      </c>
      <c r="H385" s="30" t="str">
        <f t="shared" si="92"/>
        <v/>
      </c>
      <c r="I385" s="30" t="str">
        <f t="shared" si="93"/>
        <v/>
      </c>
      <c r="J385" s="30">
        <f t="shared" si="94"/>
        <v>1.5415446277169725E-4</v>
      </c>
      <c r="K385" s="30">
        <f t="shared" si="97"/>
        <v>-1</v>
      </c>
      <c r="L385" s="30">
        <f t="shared" si="98"/>
        <v>1</v>
      </c>
      <c r="M385" s="30">
        <f t="shared" si="95"/>
        <v>-1.3421017313112335E-4</v>
      </c>
      <c r="N385" s="36" t="str">
        <f t="shared" si="96"/>
        <v/>
      </c>
    </row>
    <row r="386" spans="1:14" x14ac:dyDescent="0.2">
      <c r="A386" s="23"/>
      <c r="B386" s="25" t="s">
        <v>353</v>
      </c>
      <c r="C386" s="35">
        <v>362</v>
      </c>
      <c r="D386" s="29">
        <v>212</v>
      </c>
      <c r="E386" s="29">
        <v>170</v>
      </c>
      <c r="F386" s="29">
        <v>71</v>
      </c>
      <c r="G386" s="30">
        <f t="shared" si="91"/>
        <v>4.8584082673466651E-2</v>
      </c>
      <c r="H386" s="30">
        <f t="shared" si="92"/>
        <v>3.6165131354486527E-2</v>
      </c>
      <c r="I386" s="30">
        <f t="shared" si="93"/>
        <v>2.1491782553729456E-2</v>
      </c>
      <c r="J386" s="30">
        <f t="shared" si="94"/>
        <v>1.0944966856790504E-2</v>
      </c>
      <c r="K386" s="30">
        <f t="shared" si="97"/>
        <v>-0.53038674033149169</v>
      </c>
      <c r="L386" s="30">
        <f t="shared" si="98"/>
        <v>-0.66509433962264153</v>
      </c>
      <c r="M386" s="30">
        <f t="shared" si="95"/>
        <v>-2.5768353241175681E-2</v>
      </c>
      <c r="N386" s="36">
        <f t="shared" si="96"/>
        <v>-2.4053224155578305E-2</v>
      </c>
    </row>
    <row r="387" spans="1:14" x14ac:dyDescent="0.2">
      <c r="A387" s="23"/>
      <c r="B387" s="25" t="s">
        <v>354</v>
      </c>
      <c r="C387" s="35">
        <v>8</v>
      </c>
      <c r="D387" s="29">
        <v>3</v>
      </c>
      <c r="E387" s="29">
        <v>30</v>
      </c>
      <c r="F387" s="29">
        <v>7</v>
      </c>
      <c r="G387" s="30">
        <f t="shared" si="91"/>
        <v>1.0736813850489868E-3</v>
      </c>
      <c r="H387" s="30">
        <f t="shared" si="92"/>
        <v>5.1177072671443195E-4</v>
      </c>
      <c r="I387" s="30">
        <f t="shared" si="93"/>
        <v>3.7926675094816687E-3</v>
      </c>
      <c r="J387" s="30">
        <f t="shared" si="94"/>
        <v>1.0790812394018807E-3</v>
      </c>
      <c r="K387" s="30">
        <f t="shared" si="97"/>
        <v>2.75</v>
      </c>
      <c r="L387" s="30">
        <f t="shared" si="98"/>
        <v>1.3333333333333333</v>
      </c>
      <c r="M387" s="30">
        <f t="shared" si="95"/>
        <v>2.9526238088847137E-3</v>
      </c>
      <c r="N387" s="36">
        <f t="shared" si="96"/>
        <v>6.8236096895257586E-4</v>
      </c>
    </row>
    <row r="388" spans="1:14" x14ac:dyDescent="0.2">
      <c r="A388" s="23"/>
      <c r="B388" s="25" t="s">
        <v>355</v>
      </c>
      <c r="C388" s="35">
        <v>10</v>
      </c>
      <c r="D388" s="29">
        <v>9</v>
      </c>
      <c r="E388" s="29">
        <v>4</v>
      </c>
      <c r="F388" s="29">
        <v>6</v>
      </c>
      <c r="G388" s="30">
        <f t="shared" si="91"/>
        <v>1.3421017313112334E-3</v>
      </c>
      <c r="H388" s="30">
        <f t="shared" si="92"/>
        <v>1.5353121801432957E-3</v>
      </c>
      <c r="I388" s="30">
        <f t="shared" si="93"/>
        <v>5.0568900126422248E-4</v>
      </c>
      <c r="J388" s="30">
        <f t="shared" si="94"/>
        <v>9.2492677663018341E-4</v>
      </c>
      <c r="K388" s="30">
        <f t="shared" si="97"/>
        <v>-0.6</v>
      </c>
      <c r="L388" s="30">
        <f t="shared" si="98"/>
        <v>-0.33333333333333331</v>
      </c>
      <c r="M388" s="30">
        <f t="shared" si="95"/>
        <v>-8.0526103878674003E-4</v>
      </c>
      <c r="N388" s="36">
        <f t="shared" si="96"/>
        <v>-5.1177072671443184E-4</v>
      </c>
    </row>
    <row r="389" spans="1:14" x14ac:dyDescent="0.2">
      <c r="A389" s="23"/>
      <c r="B389" s="25" t="s">
        <v>356</v>
      </c>
      <c r="C389" s="35">
        <v>0</v>
      </c>
      <c r="D389" s="29">
        <v>1</v>
      </c>
      <c r="E389" s="29">
        <v>86</v>
      </c>
      <c r="F389" s="29">
        <v>90</v>
      </c>
      <c r="G389" s="30" t="str">
        <f t="shared" si="91"/>
        <v/>
      </c>
      <c r="H389" s="30">
        <f t="shared" si="92"/>
        <v>1.7059024223814399E-4</v>
      </c>
      <c r="I389" s="30">
        <f t="shared" si="93"/>
        <v>1.0872313527180783E-2</v>
      </c>
      <c r="J389" s="30">
        <f t="shared" si="94"/>
        <v>1.3873901649452751E-2</v>
      </c>
      <c r="K389" s="30">
        <f t="shared" si="97"/>
        <v>1</v>
      </c>
      <c r="L389" s="30">
        <f t="shared" si="98"/>
        <v>89</v>
      </c>
      <c r="M389" s="30" t="str">
        <f t="shared" si="95"/>
        <v/>
      </c>
      <c r="N389" s="36">
        <f t="shared" si="96"/>
        <v>1.5182531559194815E-2</v>
      </c>
    </row>
    <row r="390" spans="1:14" x14ac:dyDescent="0.2">
      <c r="A390" s="23"/>
      <c r="B390" s="25" t="s">
        <v>357</v>
      </c>
      <c r="C390" s="35">
        <v>1</v>
      </c>
      <c r="D390" s="29">
        <v>0</v>
      </c>
      <c r="E390" s="29">
        <v>0</v>
      </c>
      <c r="F390" s="29">
        <v>0</v>
      </c>
      <c r="G390" s="30">
        <f t="shared" si="91"/>
        <v>1.3421017313112335E-4</v>
      </c>
      <c r="H390" s="30" t="str">
        <f t="shared" si="92"/>
        <v/>
      </c>
      <c r="I390" s="30" t="str">
        <f t="shared" si="93"/>
        <v/>
      </c>
      <c r="J390" s="30" t="str">
        <f t="shared" si="94"/>
        <v/>
      </c>
      <c r="K390" s="30">
        <f t="shared" si="97"/>
        <v>-1</v>
      </c>
      <c r="L390" s="30" t="str">
        <f t="shared" si="98"/>
        <v xml:space="preserve"> </v>
      </c>
      <c r="M390" s="30">
        <f t="shared" si="95"/>
        <v>-1.3421017313112335E-4</v>
      </c>
      <c r="N390" s="36" t="str">
        <f t="shared" si="96"/>
        <v/>
      </c>
    </row>
    <row r="391" spans="1:14" x14ac:dyDescent="0.2">
      <c r="A391" s="23"/>
      <c r="B391" s="25" t="s">
        <v>358</v>
      </c>
      <c r="C391" s="35">
        <v>587</v>
      </c>
      <c r="D391" s="29">
        <v>417</v>
      </c>
      <c r="E391" s="29">
        <v>1703</v>
      </c>
      <c r="F391" s="29">
        <v>1392</v>
      </c>
      <c r="G391" s="30">
        <f t="shared" si="91"/>
        <v>7.8781371627969402E-2</v>
      </c>
      <c r="H391" s="30">
        <f t="shared" si="92"/>
        <v>7.1136131013306042E-2</v>
      </c>
      <c r="I391" s="30">
        <f t="shared" si="93"/>
        <v>0.21529709228824273</v>
      </c>
      <c r="J391" s="30">
        <f t="shared" si="94"/>
        <v>0.21458301217820255</v>
      </c>
      <c r="K391" s="30">
        <f t="shared" si="97"/>
        <v>1.9011925042589437</v>
      </c>
      <c r="L391" s="30">
        <f t="shared" si="98"/>
        <v>2.3381294964028778</v>
      </c>
      <c r="M391" s="30">
        <f t="shared" si="95"/>
        <v>0.14977855321433364</v>
      </c>
      <c r="N391" s="36">
        <f t="shared" si="96"/>
        <v>0.1663254861821904</v>
      </c>
    </row>
    <row r="392" spans="1:14" x14ac:dyDescent="0.2">
      <c r="A392" s="23"/>
      <c r="B392" s="25" t="s">
        <v>359</v>
      </c>
      <c r="C392" s="35">
        <v>0</v>
      </c>
      <c r="D392" s="29">
        <v>0</v>
      </c>
      <c r="E392" s="29">
        <v>2</v>
      </c>
      <c r="F392" s="29">
        <v>2</v>
      </c>
      <c r="G392" s="30" t="str">
        <f t="shared" si="91"/>
        <v/>
      </c>
      <c r="H392" s="30" t="str">
        <f t="shared" si="92"/>
        <v/>
      </c>
      <c r="I392" s="30">
        <f t="shared" si="93"/>
        <v>2.5284450063211124E-4</v>
      </c>
      <c r="J392" s="30">
        <f t="shared" si="94"/>
        <v>3.0830892554339451E-4</v>
      </c>
      <c r="K392" s="30">
        <f t="shared" si="97"/>
        <v>1</v>
      </c>
      <c r="L392" s="30">
        <f t="shared" si="98"/>
        <v>1</v>
      </c>
      <c r="M392" s="30" t="str">
        <f t="shared" si="95"/>
        <v/>
      </c>
      <c r="N392" s="36" t="str">
        <f t="shared" si="96"/>
        <v/>
      </c>
    </row>
    <row r="393" spans="1:14" x14ac:dyDescent="0.2">
      <c r="A393" s="23"/>
      <c r="B393" s="25" t="s">
        <v>360</v>
      </c>
      <c r="C393" s="35">
        <v>0</v>
      </c>
      <c r="D393" s="29">
        <v>0</v>
      </c>
      <c r="E393" s="29">
        <v>0</v>
      </c>
      <c r="F393" s="29">
        <v>0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 t="str">
        <f t="shared" si="94"/>
        <v/>
      </c>
      <c r="K393" s="30" t="str">
        <f t="shared" si="97"/>
        <v xml:space="preserve"> </v>
      </c>
      <c r="L393" s="30" t="str">
        <f t="shared" si="98"/>
        <v xml:space="preserve"> 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23"/>
      <c r="B394" s="25" t="s">
        <v>361</v>
      </c>
      <c r="C394" s="35">
        <v>1</v>
      </c>
      <c r="D394" s="29">
        <v>7</v>
      </c>
      <c r="E394" s="29">
        <v>0</v>
      </c>
      <c r="F394" s="29">
        <v>11</v>
      </c>
      <c r="G394" s="30">
        <f t="shared" si="91"/>
        <v>1.3421017313112335E-4</v>
      </c>
      <c r="H394" s="30">
        <f t="shared" si="92"/>
        <v>1.1941316956670079E-3</v>
      </c>
      <c r="I394" s="30" t="str">
        <f t="shared" si="93"/>
        <v/>
      </c>
      <c r="J394" s="30">
        <f t="shared" si="94"/>
        <v>1.6956990904886697E-3</v>
      </c>
      <c r="K394" s="30">
        <f t="shared" si="97"/>
        <v>-1</v>
      </c>
      <c r="L394" s="30">
        <f t="shared" si="98"/>
        <v>0.5714285714285714</v>
      </c>
      <c r="M394" s="30">
        <f t="shared" si="95"/>
        <v>-1.3421017313112335E-4</v>
      </c>
      <c r="N394" s="36">
        <f t="shared" si="96"/>
        <v>6.8236096895257596E-4</v>
      </c>
    </row>
    <row r="395" spans="1:14" x14ac:dyDescent="0.2">
      <c r="A395" s="23"/>
      <c r="B395" s="25" t="s">
        <v>362</v>
      </c>
      <c r="C395" s="35">
        <v>47</v>
      </c>
      <c r="D395" s="29">
        <v>111</v>
      </c>
      <c r="E395" s="29">
        <v>26</v>
      </c>
      <c r="F395" s="29">
        <v>150</v>
      </c>
      <c r="G395" s="30">
        <f t="shared" si="91"/>
        <v>6.307878137162797E-3</v>
      </c>
      <c r="H395" s="30">
        <f t="shared" si="92"/>
        <v>1.8935516888433982E-2</v>
      </c>
      <c r="I395" s="30">
        <f t="shared" si="93"/>
        <v>3.2869785082174463E-3</v>
      </c>
      <c r="J395" s="30">
        <f t="shared" si="94"/>
        <v>2.3123169415754586E-2</v>
      </c>
      <c r="K395" s="30">
        <f t="shared" si="97"/>
        <v>-0.44680851063829785</v>
      </c>
      <c r="L395" s="30">
        <f t="shared" si="98"/>
        <v>0.35135135135135137</v>
      </c>
      <c r="M395" s="30">
        <f t="shared" si="95"/>
        <v>-2.81841363575359E-3</v>
      </c>
      <c r="N395" s="36">
        <f t="shared" si="96"/>
        <v>6.6530194472876154E-3</v>
      </c>
    </row>
    <row r="396" spans="1:14" x14ac:dyDescent="0.2">
      <c r="A396" s="23"/>
      <c r="B396" s="25" t="s">
        <v>363</v>
      </c>
      <c r="C396" s="35">
        <v>2</v>
      </c>
      <c r="D396" s="29">
        <v>2</v>
      </c>
      <c r="E396" s="29">
        <v>5</v>
      </c>
      <c r="F396" s="29">
        <v>4</v>
      </c>
      <c r="G396" s="30">
        <f t="shared" si="91"/>
        <v>2.6842034626224669E-4</v>
      </c>
      <c r="H396" s="30">
        <f t="shared" si="92"/>
        <v>3.4118048447628798E-4</v>
      </c>
      <c r="I396" s="30">
        <f t="shared" si="93"/>
        <v>6.3211125158027818E-4</v>
      </c>
      <c r="J396" s="30">
        <f t="shared" si="94"/>
        <v>6.1661785108678901E-4</v>
      </c>
      <c r="K396" s="30">
        <f t="shared" si="97"/>
        <v>1.5</v>
      </c>
      <c r="L396" s="30">
        <f t="shared" si="98"/>
        <v>1</v>
      </c>
      <c r="M396" s="30">
        <f t="shared" si="95"/>
        <v>4.0263051939337007E-4</v>
      </c>
      <c r="N396" s="36">
        <f t="shared" si="96"/>
        <v>3.4118048447628798E-4</v>
      </c>
    </row>
    <row r="397" spans="1:14" x14ac:dyDescent="0.2">
      <c r="A397" s="23"/>
      <c r="B397" s="25" t="s">
        <v>364</v>
      </c>
      <c r="C397" s="35">
        <v>0</v>
      </c>
      <c r="D397" s="29">
        <v>0</v>
      </c>
      <c r="E397" s="29">
        <v>1</v>
      </c>
      <c r="F397" s="29">
        <v>0</v>
      </c>
      <c r="G397" s="30" t="str">
        <f t="shared" si="91"/>
        <v/>
      </c>
      <c r="H397" s="30" t="str">
        <f t="shared" si="92"/>
        <v/>
      </c>
      <c r="I397" s="30">
        <f t="shared" si="93"/>
        <v>1.2642225031605562E-4</v>
      </c>
      <c r="J397" s="30" t="str">
        <f t="shared" si="94"/>
        <v/>
      </c>
      <c r="K397" s="30">
        <f t="shared" si="97"/>
        <v>1</v>
      </c>
      <c r="L397" s="30" t="str">
        <f t="shared" si="98"/>
        <v xml:space="preserve"> </v>
      </c>
      <c r="M397" s="30" t="str">
        <f t="shared" si="95"/>
        <v/>
      </c>
      <c r="N397" s="36" t="str">
        <f t="shared" si="96"/>
        <v/>
      </c>
    </row>
    <row r="398" spans="1:14" x14ac:dyDescent="0.2">
      <c r="A398" s="23"/>
      <c r="B398" s="25" t="s">
        <v>365</v>
      </c>
      <c r="C398" s="35">
        <v>0</v>
      </c>
      <c r="D398" s="29">
        <v>0</v>
      </c>
      <c r="E398" s="29">
        <v>0</v>
      </c>
      <c r="F398" s="29">
        <v>0</v>
      </c>
      <c r="G398" s="30" t="str">
        <f t="shared" si="91"/>
        <v/>
      </c>
      <c r="H398" s="30" t="str">
        <f t="shared" si="92"/>
        <v/>
      </c>
      <c r="I398" s="30" t="str">
        <f t="shared" si="93"/>
        <v/>
      </c>
      <c r="J398" s="30" t="str">
        <f t="shared" si="94"/>
        <v/>
      </c>
      <c r="K398" s="30" t="str">
        <f t="shared" si="97"/>
        <v xml:space="preserve"> </v>
      </c>
      <c r="L398" s="30" t="str">
        <f t="shared" si="98"/>
        <v xml:space="preserve"> </v>
      </c>
      <c r="M398" s="30" t="str">
        <f t="shared" si="95"/>
        <v/>
      </c>
      <c r="N398" s="36" t="str">
        <f t="shared" si="96"/>
        <v/>
      </c>
    </row>
    <row r="399" spans="1:14" x14ac:dyDescent="0.2">
      <c r="A399" s="23"/>
      <c r="B399" s="25" t="s">
        <v>366</v>
      </c>
      <c r="C399" s="35">
        <v>0</v>
      </c>
      <c r="D399" s="29">
        <v>0</v>
      </c>
      <c r="E399" s="29">
        <v>0</v>
      </c>
      <c r="F399" s="29">
        <v>0</v>
      </c>
      <c r="G399" s="30" t="str">
        <f t="shared" si="91"/>
        <v/>
      </c>
      <c r="H399" s="30" t="str">
        <f t="shared" si="92"/>
        <v/>
      </c>
      <c r="I399" s="30" t="str">
        <f t="shared" si="93"/>
        <v/>
      </c>
      <c r="J399" s="30" t="str">
        <f t="shared" si="94"/>
        <v/>
      </c>
      <c r="K399" s="30" t="str">
        <f t="shared" si="97"/>
        <v xml:space="preserve"> </v>
      </c>
      <c r="L399" s="30" t="str">
        <f t="shared" si="98"/>
        <v xml:space="preserve"> 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23"/>
      <c r="B400" s="25" t="s">
        <v>367</v>
      </c>
      <c r="C400" s="35">
        <v>1</v>
      </c>
      <c r="D400" s="29">
        <v>1</v>
      </c>
      <c r="E400" s="29">
        <v>1</v>
      </c>
      <c r="F400" s="29">
        <v>4</v>
      </c>
      <c r="G400" s="30">
        <f t="shared" si="91"/>
        <v>1.3421017313112335E-4</v>
      </c>
      <c r="H400" s="30">
        <f t="shared" si="92"/>
        <v>1.7059024223814399E-4</v>
      </c>
      <c r="I400" s="30">
        <f t="shared" si="93"/>
        <v>1.2642225031605562E-4</v>
      </c>
      <c r="J400" s="30">
        <f t="shared" si="94"/>
        <v>6.1661785108678901E-4</v>
      </c>
      <c r="K400" s="30">
        <f t="shared" si="97"/>
        <v>0</v>
      </c>
      <c r="L400" s="30">
        <f t="shared" si="98"/>
        <v>3</v>
      </c>
      <c r="M400" s="30">
        <f t="shared" si="95"/>
        <v>0</v>
      </c>
      <c r="N400" s="36">
        <f t="shared" si="96"/>
        <v>5.1177072671443195E-4</v>
      </c>
    </row>
    <row r="401" spans="1:14" x14ac:dyDescent="0.2">
      <c r="A401" s="23"/>
      <c r="B401" s="25" t="s">
        <v>368</v>
      </c>
      <c r="C401" s="35">
        <v>4</v>
      </c>
      <c r="D401" s="29">
        <v>1</v>
      </c>
      <c r="E401" s="29">
        <v>5</v>
      </c>
      <c r="F401" s="29">
        <v>2</v>
      </c>
      <c r="G401" s="30">
        <f t="shared" si="91"/>
        <v>5.3684069252449339E-4</v>
      </c>
      <c r="H401" s="30">
        <f t="shared" si="92"/>
        <v>1.7059024223814399E-4</v>
      </c>
      <c r="I401" s="30">
        <f t="shared" si="93"/>
        <v>6.3211125158027818E-4</v>
      </c>
      <c r="J401" s="30">
        <f t="shared" si="94"/>
        <v>3.0830892554339451E-4</v>
      </c>
      <c r="K401" s="30">
        <f t="shared" si="97"/>
        <v>0.25</v>
      </c>
      <c r="L401" s="30">
        <f t="shared" si="98"/>
        <v>1</v>
      </c>
      <c r="M401" s="30">
        <f t="shared" si="95"/>
        <v>1.3421017313112335E-4</v>
      </c>
      <c r="N401" s="36">
        <f t="shared" si="96"/>
        <v>1.7059024223814399E-4</v>
      </c>
    </row>
    <row r="402" spans="1:14" x14ac:dyDescent="0.2">
      <c r="A402" s="23"/>
      <c r="B402" s="25" t="s">
        <v>369</v>
      </c>
      <c r="C402" s="35">
        <v>15</v>
      </c>
      <c r="D402" s="29">
        <v>8</v>
      </c>
      <c r="E402" s="29">
        <v>7</v>
      </c>
      <c r="F402" s="29">
        <v>2</v>
      </c>
      <c r="G402" s="30">
        <f t="shared" si="91"/>
        <v>2.0131525969668499E-3</v>
      </c>
      <c r="H402" s="30">
        <f t="shared" si="92"/>
        <v>1.3647219379051519E-3</v>
      </c>
      <c r="I402" s="30">
        <f t="shared" si="93"/>
        <v>8.8495575221238937E-4</v>
      </c>
      <c r="J402" s="30">
        <f t="shared" si="94"/>
        <v>3.0830892554339451E-4</v>
      </c>
      <c r="K402" s="30">
        <f t="shared" si="97"/>
        <v>-0.53333333333333333</v>
      </c>
      <c r="L402" s="30">
        <f t="shared" si="98"/>
        <v>-0.75</v>
      </c>
      <c r="M402" s="30">
        <f t="shared" si="95"/>
        <v>-1.0736813850489866E-3</v>
      </c>
      <c r="N402" s="36">
        <f t="shared" si="96"/>
        <v>-1.0235414534288639E-3</v>
      </c>
    </row>
    <row r="403" spans="1:14" x14ac:dyDescent="0.2">
      <c r="A403" s="23"/>
      <c r="B403" s="25" t="s">
        <v>370</v>
      </c>
      <c r="C403" s="35">
        <v>0</v>
      </c>
      <c r="D403" s="29">
        <v>0</v>
      </c>
      <c r="E403" s="29">
        <v>0</v>
      </c>
      <c r="F403" s="29">
        <v>1</v>
      </c>
      <c r="G403" s="30" t="str">
        <f t="shared" si="91"/>
        <v/>
      </c>
      <c r="H403" s="30" t="str">
        <f t="shared" si="92"/>
        <v/>
      </c>
      <c r="I403" s="30" t="str">
        <f t="shared" si="93"/>
        <v/>
      </c>
      <c r="J403" s="30">
        <f t="shared" si="94"/>
        <v>1.5415446277169725E-4</v>
      </c>
      <c r="K403" s="30" t="str">
        <f t="shared" si="97"/>
        <v xml:space="preserve"> </v>
      </c>
      <c r="L403" s="30">
        <f t="shared" si="98"/>
        <v>1</v>
      </c>
      <c r="M403" s="30" t="str">
        <f t="shared" si="95"/>
        <v/>
      </c>
      <c r="N403" s="36" t="str">
        <f t="shared" si="96"/>
        <v/>
      </c>
    </row>
    <row r="404" spans="1:14" ht="25.5" x14ac:dyDescent="0.2">
      <c r="A404" s="23"/>
      <c r="B404" s="25" t="s">
        <v>371</v>
      </c>
      <c r="C404" s="35">
        <v>0</v>
      </c>
      <c r="D404" s="29">
        <v>9</v>
      </c>
      <c r="E404" s="29">
        <v>0</v>
      </c>
      <c r="F404" s="29">
        <v>0</v>
      </c>
      <c r="G404" s="30" t="str">
        <f t="shared" si="91"/>
        <v/>
      </c>
      <c r="H404" s="30">
        <f t="shared" si="92"/>
        <v>1.5353121801432957E-3</v>
      </c>
      <c r="I404" s="30" t="str">
        <f t="shared" si="93"/>
        <v/>
      </c>
      <c r="J404" s="30" t="str">
        <f t="shared" si="94"/>
        <v/>
      </c>
      <c r="K404" s="30" t="str">
        <f t="shared" si="97"/>
        <v xml:space="preserve"> </v>
      </c>
      <c r="L404" s="30">
        <f t="shared" si="98"/>
        <v>-1</v>
      </c>
      <c r="M404" s="30" t="str">
        <f t="shared" si="95"/>
        <v/>
      </c>
      <c r="N404" s="36">
        <f t="shared" si="96"/>
        <v>-1.5353121801432957E-3</v>
      </c>
    </row>
    <row r="405" spans="1:14" ht="25.5" x14ac:dyDescent="0.2">
      <c r="A405" s="23"/>
      <c r="B405" s="25" t="s">
        <v>372</v>
      </c>
      <c r="C405" s="35">
        <v>54</v>
      </c>
      <c r="D405" s="29">
        <v>40</v>
      </c>
      <c r="E405" s="29">
        <v>206</v>
      </c>
      <c r="F405" s="29">
        <v>255</v>
      </c>
      <c r="G405" s="30">
        <f t="shared" si="91"/>
        <v>7.2473493490806604E-3</v>
      </c>
      <c r="H405" s="30">
        <f t="shared" si="92"/>
        <v>6.823609689525759E-3</v>
      </c>
      <c r="I405" s="30">
        <f t="shared" si="93"/>
        <v>2.604298356510746E-2</v>
      </c>
      <c r="J405" s="30">
        <f t="shared" si="94"/>
        <v>3.9309388006782797E-2</v>
      </c>
      <c r="K405" s="30">
        <f t="shared" si="97"/>
        <v>2.8148148148148149</v>
      </c>
      <c r="L405" s="30">
        <f t="shared" si="98"/>
        <v>5.375</v>
      </c>
      <c r="M405" s="30">
        <f t="shared" si="95"/>
        <v>2.0399946315930749E-2</v>
      </c>
      <c r="N405" s="36">
        <f t="shared" si="96"/>
        <v>3.6676902081200953E-2</v>
      </c>
    </row>
    <row r="406" spans="1:14" x14ac:dyDescent="0.2">
      <c r="A406" s="23"/>
      <c r="B406" s="25" t="s">
        <v>373</v>
      </c>
      <c r="C406" s="35">
        <v>160</v>
      </c>
      <c r="D406" s="29">
        <v>31</v>
      </c>
      <c r="E406" s="29">
        <v>121</v>
      </c>
      <c r="F406" s="29">
        <v>40</v>
      </c>
      <c r="G406" s="30">
        <f t="shared" si="91"/>
        <v>2.1473627700979735E-2</v>
      </c>
      <c r="H406" s="30">
        <f t="shared" si="92"/>
        <v>5.2882975093824633E-3</v>
      </c>
      <c r="I406" s="30">
        <f t="shared" si="93"/>
        <v>1.529709228824273E-2</v>
      </c>
      <c r="J406" s="30">
        <f t="shared" si="94"/>
        <v>6.1661785108678892E-3</v>
      </c>
      <c r="K406" s="30">
        <f t="shared" si="97"/>
        <v>-0.24374999999999999</v>
      </c>
      <c r="L406" s="30">
        <f t="shared" si="98"/>
        <v>0.29032258064516131</v>
      </c>
      <c r="M406" s="30">
        <f t="shared" si="95"/>
        <v>-5.2341967521138105E-3</v>
      </c>
      <c r="N406" s="36">
        <f t="shared" si="96"/>
        <v>1.5353121801432959E-3</v>
      </c>
    </row>
    <row r="407" spans="1:14" x14ac:dyDescent="0.2">
      <c r="A407" s="23"/>
      <c r="B407" s="25" t="s">
        <v>374</v>
      </c>
      <c r="C407" s="35">
        <v>8</v>
      </c>
      <c r="D407" s="29">
        <v>0</v>
      </c>
      <c r="E407" s="29">
        <v>7</v>
      </c>
      <c r="F407" s="29">
        <v>0</v>
      </c>
      <c r="G407" s="30">
        <f t="shared" si="91"/>
        <v>1.0736813850489868E-3</v>
      </c>
      <c r="H407" s="30" t="str">
        <f t="shared" si="92"/>
        <v/>
      </c>
      <c r="I407" s="30">
        <f t="shared" si="93"/>
        <v>8.8495575221238937E-4</v>
      </c>
      <c r="J407" s="30" t="str">
        <f t="shared" si="94"/>
        <v/>
      </c>
      <c r="K407" s="30">
        <f t="shared" si="97"/>
        <v>-0.125</v>
      </c>
      <c r="L407" s="30" t="str">
        <f t="shared" si="98"/>
        <v xml:space="preserve"> </v>
      </c>
      <c r="M407" s="30">
        <f t="shared" si="95"/>
        <v>-1.3421017313112335E-4</v>
      </c>
      <c r="N407" s="36" t="str">
        <f t="shared" si="96"/>
        <v/>
      </c>
    </row>
    <row r="408" spans="1:14" x14ac:dyDescent="0.2">
      <c r="A408" s="23"/>
      <c r="B408" s="25" t="s">
        <v>375</v>
      </c>
      <c r="C408" s="35">
        <v>3</v>
      </c>
      <c r="D408" s="29">
        <v>0</v>
      </c>
      <c r="E408" s="29">
        <v>1</v>
      </c>
      <c r="F408" s="29">
        <v>1</v>
      </c>
      <c r="G408" s="30">
        <f t="shared" si="91"/>
        <v>4.0263051939337001E-4</v>
      </c>
      <c r="H408" s="30" t="str">
        <f t="shared" si="92"/>
        <v/>
      </c>
      <c r="I408" s="30">
        <f t="shared" si="93"/>
        <v>1.2642225031605562E-4</v>
      </c>
      <c r="J408" s="30">
        <f t="shared" si="94"/>
        <v>1.5415446277169725E-4</v>
      </c>
      <c r="K408" s="30">
        <f t="shared" si="97"/>
        <v>-0.66666666666666663</v>
      </c>
      <c r="L408" s="30">
        <f t="shared" si="98"/>
        <v>1</v>
      </c>
      <c r="M408" s="30">
        <f t="shared" si="95"/>
        <v>-2.6842034626224664E-4</v>
      </c>
      <c r="N408" s="36" t="str">
        <f t="shared" si="96"/>
        <v/>
      </c>
    </row>
    <row r="409" spans="1:14" x14ac:dyDescent="0.2">
      <c r="A409" s="23"/>
      <c r="B409" s="25" t="s">
        <v>376</v>
      </c>
      <c r="C409" s="35">
        <v>3</v>
      </c>
      <c r="D409" s="29">
        <v>1</v>
      </c>
      <c r="E409" s="29">
        <v>9</v>
      </c>
      <c r="F409" s="29">
        <v>4</v>
      </c>
      <c r="G409" s="30">
        <f t="shared" si="91"/>
        <v>4.0263051939337001E-4</v>
      </c>
      <c r="H409" s="30">
        <f t="shared" si="92"/>
        <v>1.7059024223814399E-4</v>
      </c>
      <c r="I409" s="30">
        <f t="shared" si="93"/>
        <v>1.1378002528445006E-3</v>
      </c>
      <c r="J409" s="30">
        <f t="shared" si="94"/>
        <v>6.1661785108678901E-4</v>
      </c>
      <c r="K409" s="30">
        <f t="shared" si="97"/>
        <v>2</v>
      </c>
      <c r="L409" s="30">
        <f t="shared" si="98"/>
        <v>3</v>
      </c>
      <c r="M409" s="30">
        <f t="shared" si="95"/>
        <v>8.0526103878674003E-4</v>
      </c>
      <c r="N409" s="36">
        <f t="shared" si="96"/>
        <v>5.1177072671443195E-4</v>
      </c>
    </row>
    <row r="410" spans="1:14" x14ac:dyDescent="0.2">
      <c r="A410" s="23"/>
      <c r="B410" s="25" t="s">
        <v>377</v>
      </c>
      <c r="C410" s="35">
        <v>11</v>
      </c>
      <c r="D410" s="29">
        <v>3</v>
      </c>
      <c r="E410" s="29">
        <v>50</v>
      </c>
      <c r="F410" s="29">
        <v>18</v>
      </c>
      <c r="G410" s="30">
        <f t="shared" si="91"/>
        <v>1.4763119044423566E-3</v>
      </c>
      <c r="H410" s="30">
        <f t="shared" si="92"/>
        <v>5.1177072671443195E-4</v>
      </c>
      <c r="I410" s="30">
        <f t="shared" si="93"/>
        <v>6.321112515802781E-3</v>
      </c>
      <c r="J410" s="30">
        <f t="shared" si="94"/>
        <v>2.7747803298905503E-3</v>
      </c>
      <c r="K410" s="30">
        <f t="shared" si="97"/>
        <v>3.5454545454545454</v>
      </c>
      <c r="L410" s="30">
        <f t="shared" si="98"/>
        <v>5</v>
      </c>
      <c r="M410" s="30">
        <f t="shared" si="95"/>
        <v>5.2341967521138096E-3</v>
      </c>
      <c r="N410" s="36">
        <f t="shared" si="96"/>
        <v>2.5588536335721598E-3</v>
      </c>
    </row>
    <row r="411" spans="1:14" x14ac:dyDescent="0.2">
      <c r="A411" s="23"/>
      <c r="B411" s="25" t="s">
        <v>378</v>
      </c>
      <c r="C411" s="35">
        <v>0</v>
      </c>
      <c r="D411" s="29">
        <v>1</v>
      </c>
      <c r="E411" s="29">
        <v>0</v>
      </c>
      <c r="F411" s="29">
        <v>0</v>
      </c>
      <c r="G411" s="30" t="str">
        <f t="shared" si="91"/>
        <v/>
      </c>
      <c r="H411" s="30">
        <f t="shared" si="92"/>
        <v>1.7059024223814399E-4</v>
      </c>
      <c r="I411" s="30" t="str">
        <f t="shared" si="93"/>
        <v/>
      </c>
      <c r="J411" s="30" t="str">
        <f t="shared" si="94"/>
        <v/>
      </c>
      <c r="K411" s="30" t="str">
        <f t="shared" si="97"/>
        <v xml:space="preserve"> </v>
      </c>
      <c r="L411" s="30">
        <f t="shared" si="98"/>
        <v>-1</v>
      </c>
      <c r="M411" s="30" t="str">
        <f t="shared" si="95"/>
        <v/>
      </c>
      <c r="N411" s="36">
        <f t="shared" si="96"/>
        <v>-1.7059024223814399E-4</v>
      </c>
    </row>
    <row r="412" spans="1:14" x14ac:dyDescent="0.2">
      <c r="A412" s="23"/>
      <c r="B412" s="25" t="s">
        <v>379</v>
      </c>
      <c r="C412" s="35">
        <v>0</v>
      </c>
      <c r="D412" s="29">
        <v>1</v>
      </c>
      <c r="E412" s="29">
        <v>0</v>
      </c>
      <c r="F412" s="29">
        <v>0</v>
      </c>
      <c r="G412" s="30" t="str">
        <f t="shared" si="91"/>
        <v/>
      </c>
      <c r="H412" s="30">
        <f t="shared" si="92"/>
        <v>1.7059024223814399E-4</v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>
        <f t="shared" si="98"/>
        <v>-1</v>
      </c>
      <c r="M412" s="30" t="str">
        <f t="shared" si="95"/>
        <v/>
      </c>
      <c r="N412" s="36">
        <f t="shared" si="96"/>
        <v>-1.7059024223814399E-4</v>
      </c>
    </row>
    <row r="413" spans="1:14" x14ac:dyDescent="0.2">
      <c r="A413" s="23"/>
      <c r="B413" s="25" t="s">
        <v>380</v>
      </c>
      <c r="C413" s="35">
        <v>55</v>
      </c>
      <c r="D413" s="29">
        <v>7</v>
      </c>
      <c r="E413" s="29">
        <v>46</v>
      </c>
      <c r="F413" s="29">
        <v>5</v>
      </c>
      <c r="G413" s="30">
        <f t="shared" si="91"/>
        <v>7.3815595222117836E-3</v>
      </c>
      <c r="H413" s="30">
        <f t="shared" si="92"/>
        <v>1.1941316956670079E-3</v>
      </c>
      <c r="I413" s="30">
        <f t="shared" si="93"/>
        <v>5.8154235145385586E-3</v>
      </c>
      <c r="J413" s="30">
        <f t="shared" si="94"/>
        <v>7.7077231385848616E-4</v>
      </c>
      <c r="K413" s="30">
        <f t="shared" si="97"/>
        <v>-0.16363636363636364</v>
      </c>
      <c r="L413" s="30">
        <f t="shared" si="98"/>
        <v>-0.2857142857142857</v>
      </c>
      <c r="M413" s="30">
        <f t="shared" si="95"/>
        <v>-1.20789155818011E-3</v>
      </c>
      <c r="N413" s="36">
        <f t="shared" si="96"/>
        <v>-3.4118048447628798E-4</v>
      </c>
    </row>
    <row r="414" spans="1:14" x14ac:dyDescent="0.2">
      <c r="A414" s="23"/>
      <c r="B414" s="25" t="s">
        <v>381</v>
      </c>
      <c r="C414" s="35">
        <v>0</v>
      </c>
      <c r="D414" s="29">
        <v>0</v>
      </c>
      <c r="E414" s="29">
        <v>0</v>
      </c>
      <c r="F414" s="29">
        <v>1</v>
      </c>
      <c r="G414" s="30" t="str">
        <f t="shared" si="91"/>
        <v/>
      </c>
      <c r="H414" s="30" t="str">
        <f t="shared" si="92"/>
        <v/>
      </c>
      <c r="I414" s="30" t="str">
        <f t="shared" si="93"/>
        <v/>
      </c>
      <c r="J414" s="30">
        <f t="shared" si="94"/>
        <v>1.5415446277169725E-4</v>
      </c>
      <c r="K414" s="30" t="str">
        <f t="shared" si="97"/>
        <v xml:space="preserve"> </v>
      </c>
      <c r="L414" s="30">
        <f t="shared" si="98"/>
        <v>1</v>
      </c>
      <c r="M414" s="30" t="str">
        <f t="shared" si="95"/>
        <v/>
      </c>
      <c r="N414" s="36" t="str">
        <f t="shared" si="96"/>
        <v/>
      </c>
    </row>
    <row r="415" spans="1:14" x14ac:dyDescent="0.2">
      <c r="A415" s="23"/>
      <c r="B415" s="25" t="s">
        <v>382</v>
      </c>
      <c r="C415" s="35">
        <v>0</v>
      </c>
      <c r="D415" s="29">
        <v>1</v>
      </c>
      <c r="E415" s="29">
        <v>1</v>
      </c>
      <c r="F415" s="29">
        <v>0</v>
      </c>
      <c r="G415" s="30" t="str">
        <f t="shared" si="91"/>
        <v/>
      </c>
      <c r="H415" s="30">
        <f t="shared" si="92"/>
        <v>1.7059024223814399E-4</v>
      </c>
      <c r="I415" s="30">
        <f t="shared" si="93"/>
        <v>1.2642225031605562E-4</v>
      </c>
      <c r="J415" s="30" t="str">
        <f t="shared" si="94"/>
        <v/>
      </c>
      <c r="K415" s="30">
        <f t="shared" si="97"/>
        <v>1</v>
      </c>
      <c r="L415" s="30">
        <f t="shared" si="98"/>
        <v>-1</v>
      </c>
      <c r="M415" s="30" t="str">
        <f t="shared" si="95"/>
        <v/>
      </c>
      <c r="N415" s="36">
        <f t="shared" si="96"/>
        <v>-1.7059024223814399E-4</v>
      </c>
    </row>
    <row r="416" spans="1:14" x14ac:dyDescent="0.2">
      <c r="A416" s="23"/>
      <c r="B416" s="25" t="s">
        <v>383</v>
      </c>
      <c r="C416" s="35">
        <v>2</v>
      </c>
      <c r="D416" s="29">
        <v>1</v>
      </c>
      <c r="E416" s="29">
        <v>1</v>
      </c>
      <c r="F416" s="29">
        <v>5</v>
      </c>
      <c r="G416" s="30">
        <f t="shared" si="91"/>
        <v>2.6842034626224669E-4</v>
      </c>
      <c r="H416" s="30">
        <f t="shared" si="92"/>
        <v>1.7059024223814399E-4</v>
      </c>
      <c r="I416" s="30">
        <f t="shared" si="93"/>
        <v>1.2642225031605562E-4</v>
      </c>
      <c r="J416" s="30">
        <f t="shared" si="94"/>
        <v>7.7077231385848616E-4</v>
      </c>
      <c r="K416" s="30">
        <f t="shared" si="97"/>
        <v>-0.5</v>
      </c>
      <c r="L416" s="30">
        <f t="shared" si="98"/>
        <v>4</v>
      </c>
      <c r="M416" s="30">
        <f t="shared" si="95"/>
        <v>-1.3421017313112335E-4</v>
      </c>
      <c r="N416" s="36">
        <f t="shared" si="96"/>
        <v>6.8236096895257596E-4</v>
      </c>
    </row>
    <row r="417" spans="1:14" x14ac:dyDescent="0.2">
      <c r="A417" s="23"/>
      <c r="B417" s="25" t="s">
        <v>384</v>
      </c>
      <c r="C417" s="35">
        <v>3</v>
      </c>
      <c r="D417" s="29">
        <v>0</v>
      </c>
      <c r="E417" s="29">
        <v>6</v>
      </c>
      <c r="F417" s="29">
        <v>1</v>
      </c>
      <c r="G417" s="30">
        <f t="shared" si="91"/>
        <v>4.0263051939337001E-4</v>
      </c>
      <c r="H417" s="30" t="str">
        <f t="shared" si="92"/>
        <v/>
      </c>
      <c r="I417" s="30">
        <f t="shared" si="93"/>
        <v>7.5853350189633378E-4</v>
      </c>
      <c r="J417" s="30">
        <f t="shared" si="94"/>
        <v>1.5415446277169725E-4</v>
      </c>
      <c r="K417" s="30">
        <f t="shared" si="97"/>
        <v>1</v>
      </c>
      <c r="L417" s="30">
        <f t="shared" si="98"/>
        <v>1</v>
      </c>
      <c r="M417" s="30">
        <f t="shared" si="95"/>
        <v>4.0263051939337001E-4</v>
      </c>
      <c r="N417" s="36" t="str">
        <f t="shared" si="96"/>
        <v/>
      </c>
    </row>
    <row r="418" spans="1:14" x14ac:dyDescent="0.2">
      <c r="A418" s="23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23"/>
      <c r="B419" s="25" t="s">
        <v>386</v>
      </c>
      <c r="C419" s="35">
        <v>2424</v>
      </c>
      <c r="D419" s="29">
        <v>1592</v>
      </c>
      <c r="E419" s="29">
        <v>2970</v>
      </c>
      <c r="F419" s="29">
        <v>1478</v>
      </c>
      <c r="G419" s="30">
        <f t="shared" si="91"/>
        <v>0.325325459669843</v>
      </c>
      <c r="H419" s="30">
        <f t="shared" si="92"/>
        <v>0.27157966564312519</v>
      </c>
      <c r="I419" s="30">
        <f t="shared" si="93"/>
        <v>0.37547408343868521</v>
      </c>
      <c r="J419" s="30">
        <f t="shared" si="94"/>
        <v>0.22784029597656852</v>
      </c>
      <c r="K419" s="30">
        <f t="shared" si="97"/>
        <v>0.22524752475247525</v>
      </c>
      <c r="L419" s="30">
        <f t="shared" si="98"/>
        <v>-7.160804020100503E-2</v>
      </c>
      <c r="M419" s="30">
        <f t="shared" si="95"/>
        <v>7.3278754529593357E-2</v>
      </c>
      <c r="N419" s="36">
        <f t="shared" si="96"/>
        <v>-1.9447287615148412E-2</v>
      </c>
    </row>
    <row r="420" spans="1:14" x14ac:dyDescent="0.2">
      <c r="A420" s="23"/>
      <c r="B420" s="25" t="s">
        <v>387</v>
      </c>
      <c r="C420" s="35">
        <v>0</v>
      </c>
      <c r="D420" s="29">
        <v>0</v>
      </c>
      <c r="E420" s="29">
        <v>3</v>
      </c>
      <c r="F420" s="29">
        <v>4</v>
      </c>
      <c r="G420" s="30" t="str">
        <f t="shared" si="91"/>
        <v/>
      </c>
      <c r="H420" s="30" t="str">
        <f t="shared" si="92"/>
        <v/>
      </c>
      <c r="I420" s="30">
        <f t="shared" si="93"/>
        <v>3.7926675094816689E-4</v>
      </c>
      <c r="J420" s="30">
        <f t="shared" si="94"/>
        <v>6.1661785108678901E-4</v>
      </c>
      <c r="K420" s="30">
        <f t="shared" si="97"/>
        <v>1</v>
      </c>
      <c r="L420" s="30">
        <f t="shared" si="98"/>
        <v>1</v>
      </c>
      <c r="M420" s="30" t="str">
        <f t="shared" si="95"/>
        <v/>
      </c>
      <c r="N420" s="36" t="str">
        <f t="shared" si="96"/>
        <v/>
      </c>
    </row>
    <row r="421" spans="1:14" x14ac:dyDescent="0.2">
      <c r="A421" s="23"/>
      <c r="B421" s="25" t="s">
        <v>388</v>
      </c>
      <c r="C421" s="35">
        <v>0</v>
      </c>
      <c r="D421" s="29">
        <v>0</v>
      </c>
      <c r="E421" s="29">
        <v>0</v>
      </c>
      <c r="F421" s="29">
        <v>0</v>
      </c>
      <c r="G421" s="30" t="str">
        <f t="shared" si="91"/>
        <v/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 t="str">
        <f t="shared" si="97"/>
        <v xml:space="preserve"> </v>
      </c>
      <c r="L421" s="30" t="str">
        <f t="shared" si="98"/>
        <v xml:space="preserve"> 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23"/>
      <c r="B422" s="25" t="s">
        <v>389</v>
      </c>
      <c r="C422" s="35">
        <v>247</v>
      </c>
      <c r="D422" s="29">
        <v>59</v>
      </c>
      <c r="E422" s="29">
        <v>97</v>
      </c>
      <c r="F422" s="29">
        <v>97</v>
      </c>
      <c r="G422" s="30">
        <f t="shared" si="91"/>
        <v>3.3149912763387468E-2</v>
      </c>
      <c r="H422" s="30">
        <f t="shared" si="92"/>
        <v>1.0064824292050495E-2</v>
      </c>
      <c r="I422" s="30">
        <f t="shared" si="93"/>
        <v>1.2262958280657396E-2</v>
      </c>
      <c r="J422" s="30">
        <f t="shared" si="94"/>
        <v>1.4952982888854632E-2</v>
      </c>
      <c r="K422" s="30">
        <f t="shared" si="97"/>
        <v>-0.60728744939271251</v>
      </c>
      <c r="L422" s="30">
        <f t="shared" si="98"/>
        <v>0.64406779661016944</v>
      </c>
      <c r="M422" s="30">
        <f t="shared" si="95"/>
        <v>-2.0131525969668503E-2</v>
      </c>
      <c r="N422" s="36">
        <f t="shared" si="96"/>
        <v>6.4824292050494709E-3</v>
      </c>
    </row>
    <row r="423" spans="1:14" x14ac:dyDescent="0.2">
      <c r="A423" s="23"/>
      <c r="B423" s="25" t="s">
        <v>390</v>
      </c>
      <c r="C423" s="35">
        <v>182</v>
      </c>
      <c r="D423" s="29">
        <v>106</v>
      </c>
      <c r="E423" s="29">
        <v>403</v>
      </c>
      <c r="F423" s="29">
        <v>309</v>
      </c>
      <c r="G423" s="30">
        <f t="shared" si="91"/>
        <v>2.4426251509864449E-2</v>
      </c>
      <c r="H423" s="30">
        <f t="shared" si="92"/>
        <v>1.8082565677243263E-2</v>
      </c>
      <c r="I423" s="30">
        <f t="shared" si="93"/>
        <v>5.0948166877370415E-2</v>
      </c>
      <c r="J423" s="30">
        <f t="shared" si="94"/>
        <v>4.7633728996454447E-2</v>
      </c>
      <c r="K423" s="30">
        <f t="shared" si="97"/>
        <v>1.2142857142857142</v>
      </c>
      <c r="L423" s="30">
        <f t="shared" si="98"/>
        <v>1.9150943396226414</v>
      </c>
      <c r="M423" s="30">
        <f t="shared" si="95"/>
        <v>2.9660448261978258E-2</v>
      </c>
      <c r="N423" s="36">
        <f t="shared" si="96"/>
        <v>3.4629819174343227E-2</v>
      </c>
    </row>
    <row r="424" spans="1:14" x14ac:dyDescent="0.2">
      <c r="A424" s="23"/>
      <c r="B424" s="25" t="s">
        <v>391</v>
      </c>
      <c r="C424" s="35">
        <v>61</v>
      </c>
      <c r="D424" s="29">
        <v>38</v>
      </c>
      <c r="E424" s="29">
        <v>86</v>
      </c>
      <c r="F424" s="29">
        <v>31</v>
      </c>
      <c r="G424" s="30">
        <f t="shared" si="91"/>
        <v>8.1868205609985228E-3</v>
      </c>
      <c r="H424" s="30">
        <f t="shared" si="92"/>
        <v>6.4824292050494709E-3</v>
      </c>
      <c r="I424" s="30">
        <f t="shared" si="93"/>
        <v>1.0872313527180783E-2</v>
      </c>
      <c r="J424" s="30">
        <f t="shared" si="94"/>
        <v>4.7787883459226143E-3</v>
      </c>
      <c r="K424" s="30">
        <f t="shared" si="97"/>
        <v>0.4098360655737705</v>
      </c>
      <c r="L424" s="30">
        <f t="shared" si="98"/>
        <v>-0.18421052631578946</v>
      </c>
      <c r="M424" s="30">
        <f t="shared" si="95"/>
        <v>3.3552543282780833E-3</v>
      </c>
      <c r="N424" s="36">
        <f t="shared" si="96"/>
        <v>-1.1941316956670077E-3</v>
      </c>
    </row>
    <row r="425" spans="1:14" x14ac:dyDescent="0.2">
      <c r="A425" s="23"/>
      <c r="B425" s="25" t="s">
        <v>392</v>
      </c>
      <c r="C425" s="35">
        <v>0</v>
      </c>
      <c r="D425" s="29">
        <v>1</v>
      </c>
      <c r="E425" s="29">
        <v>4</v>
      </c>
      <c r="F425" s="29">
        <v>0</v>
      </c>
      <c r="G425" s="30" t="str">
        <f t="shared" si="91"/>
        <v/>
      </c>
      <c r="H425" s="30">
        <f t="shared" si="92"/>
        <v>1.7059024223814399E-4</v>
      </c>
      <c r="I425" s="30">
        <f t="shared" si="93"/>
        <v>5.0568900126422248E-4</v>
      </c>
      <c r="J425" s="30" t="str">
        <f t="shared" si="94"/>
        <v/>
      </c>
      <c r="K425" s="30">
        <f t="shared" si="97"/>
        <v>1</v>
      </c>
      <c r="L425" s="30">
        <f t="shared" si="98"/>
        <v>-1</v>
      </c>
      <c r="M425" s="30" t="str">
        <f t="shared" si="95"/>
        <v/>
      </c>
      <c r="N425" s="36">
        <f t="shared" si="96"/>
        <v>-1.7059024223814399E-4</v>
      </c>
    </row>
    <row r="426" spans="1:14" x14ac:dyDescent="0.2">
      <c r="A426" s="23"/>
      <c r="B426" s="25" t="s">
        <v>393</v>
      </c>
      <c r="C426" s="35">
        <v>21</v>
      </c>
      <c r="D426" s="29">
        <v>22</v>
      </c>
      <c r="E426" s="29">
        <v>4</v>
      </c>
      <c r="F426" s="29">
        <v>2</v>
      </c>
      <c r="G426" s="30">
        <f t="shared" si="91"/>
        <v>2.81841363575359E-3</v>
      </c>
      <c r="H426" s="30">
        <f t="shared" si="92"/>
        <v>3.7529853292391675E-3</v>
      </c>
      <c r="I426" s="30">
        <f t="shared" si="93"/>
        <v>5.0568900126422248E-4</v>
      </c>
      <c r="J426" s="30">
        <f t="shared" si="94"/>
        <v>3.0830892554339451E-4</v>
      </c>
      <c r="K426" s="30">
        <f t="shared" si="97"/>
        <v>-0.80952380952380953</v>
      </c>
      <c r="L426" s="30">
        <f t="shared" si="98"/>
        <v>-0.90909090909090906</v>
      </c>
      <c r="M426" s="30">
        <f t="shared" si="95"/>
        <v>-2.2815729432290968E-3</v>
      </c>
      <c r="N426" s="36">
        <f t="shared" si="96"/>
        <v>-3.4118048447628795E-3</v>
      </c>
    </row>
    <row r="427" spans="1:14" ht="25.5" x14ac:dyDescent="0.2">
      <c r="A427" s="23"/>
      <c r="B427" s="25" t="s">
        <v>394</v>
      </c>
      <c r="C427" s="35">
        <v>2</v>
      </c>
      <c r="D427" s="29">
        <v>5</v>
      </c>
      <c r="E427" s="29">
        <v>5</v>
      </c>
      <c r="F427" s="29">
        <v>4</v>
      </c>
      <c r="G427" s="30">
        <f t="shared" si="91"/>
        <v>2.6842034626224669E-4</v>
      </c>
      <c r="H427" s="30">
        <f t="shared" si="92"/>
        <v>8.5295121119071987E-4</v>
      </c>
      <c r="I427" s="30">
        <f t="shared" si="93"/>
        <v>6.3211125158027818E-4</v>
      </c>
      <c r="J427" s="30">
        <f t="shared" si="94"/>
        <v>6.1661785108678901E-4</v>
      </c>
      <c r="K427" s="30">
        <f t="shared" si="97"/>
        <v>1.5</v>
      </c>
      <c r="L427" s="30">
        <f t="shared" si="98"/>
        <v>-0.2</v>
      </c>
      <c r="M427" s="30">
        <f t="shared" si="95"/>
        <v>4.0263051939337007E-4</v>
      </c>
      <c r="N427" s="36">
        <f t="shared" si="96"/>
        <v>-1.7059024223814399E-4</v>
      </c>
    </row>
    <row r="428" spans="1:14" x14ac:dyDescent="0.2">
      <c r="A428" s="23"/>
      <c r="B428" s="25" t="s">
        <v>395</v>
      </c>
      <c r="C428" s="35">
        <v>22</v>
      </c>
      <c r="D428" s="29">
        <v>10</v>
      </c>
      <c r="E428" s="29">
        <v>16</v>
      </c>
      <c r="F428" s="29">
        <v>7</v>
      </c>
      <c r="G428" s="30">
        <f t="shared" si="91"/>
        <v>2.9526238088847133E-3</v>
      </c>
      <c r="H428" s="30">
        <f t="shared" si="92"/>
        <v>1.7059024223814397E-3</v>
      </c>
      <c r="I428" s="30">
        <f t="shared" si="93"/>
        <v>2.0227560050568899E-3</v>
      </c>
      <c r="J428" s="30">
        <f t="shared" si="94"/>
        <v>1.0790812394018807E-3</v>
      </c>
      <c r="K428" s="30">
        <f t="shared" si="97"/>
        <v>-0.27272727272727271</v>
      </c>
      <c r="L428" s="30">
        <f t="shared" si="98"/>
        <v>-0.3</v>
      </c>
      <c r="M428" s="30">
        <f t="shared" si="95"/>
        <v>-8.0526103878673992E-4</v>
      </c>
      <c r="N428" s="36">
        <f t="shared" si="96"/>
        <v>-5.1177072671443195E-4</v>
      </c>
    </row>
    <row r="429" spans="1:14" x14ac:dyDescent="0.2">
      <c r="A429" s="23"/>
      <c r="B429" s="25" t="s">
        <v>396</v>
      </c>
      <c r="C429" s="35">
        <v>72</v>
      </c>
      <c r="D429" s="29">
        <v>59</v>
      </c>
      <c r="E429" s="29">
        <v>18</v>
      </c>
      <c r="F429" s="29">
        <v>17</v>
      </c>
      <c r="G429" s="30">
        <f t="shared" si="91"/>
        <v>9.6631324654408799E-3</v>
      </c>
      <c r="H429" s="30">
        <f t="shared" si="92"/>
        <v>1.0064824292050495E-2</v>
      </c>
      <c r="I429" s="30">
        <f t="shared" si="93"/>
        <v>2.2756005056890011E-3</v>
      </c>
      <c r="J429" s="30">
        <f t="shared" si="94"/>
        <v>2.620625867118853E-3</v>
      </c>
      <c r="K429" s="30">
        <f t="shared" si="97"/>
        <v>-0.75</v>
      </c>
      <c r="L429" s="30">
        <f t="shared" si="98"/>
        <v>-0.71186440677966101</v>
      </c>
      <c r="M429" s="30">
        <f t="shared" si="95"/>
        <v>-7.2473493490806604E-3</v>
      </c>
      <c r="N429" s="36">
        <f t="shared" si="96"/>
        <v>-7.164790174002047E-3</v>
      </c>
    </row>
    <row r="430" spans="1:14" x14ac:dyDescent="0.2">
      <c r="A430" s="23"/>
      <c r="B430" s="25" t="s">
        <v>397</v>
      </c>
      <c r="C430" s="35">
        <v>86</v>
      </c>
      <c r="D430" s="29">
        <v>96</v>
      </c>
      <c r="E430" s="29">
        <v>9</v>
      </c>
      <c r="F430" s="29">
        <v>9</v>
      </c>
      <c r="G430" s="30">
        <f t="shared" si="91"/>
        <v>1.1542074889276607E-2</v>
      </c>
      <c r="H430" s="30">
        <f t="shared" si="92"/>
        <v>1.6376663254861822E-2</v>
      </c>
      <c r="I430" s="30">
        <f t="shared" si="93"/>
        <v>1.1378002528445006E-3</v>
      </c>
      <c r="J430" s="30">
        <f t="shared" si="94"/>
        <v>1.3873901649452752E-3</v>
      </c>
      <c r="K430" s="30">
        <f t="shared" si="97"/>
        <v>-0.89534883720930236</v>
      </c>
      <c r="L430" s="30">
        <f t="shared" si="98"/>
        <v>-0.90625</v>
      </c>
      <c r="M430" s="30">
        <f t="shared" si="95"/>
        <v>-1.0334183331096498E-2</v>
      </c>
      <c r="N430" s="36">
        <f t="shared" si="96"/>
        <v>-1.4841351074718526E-2</v>
      </c>
    </row>
    <row r="431" spans="1:14" x14ac:dyDescent="0.2">
      <c r="A431" s="23"/>
      <c r="B431" s="25" t="s">
        <v>398</v>
      </c>
      <c r="C431" s="35">
        <v>0</v>
      </c>
      <c r="D431" s="29">
        <v>1</v>
      </c>
      <c r="E431" s="29">
        <v>0</v>
      </c>
      <c r="F431" s="29">
        <v>0</v>
      </c>
      <c r="G431" s="30" t="str">
        <f t="shared" si="91"/>
        <v/>
      </c>
      <c r="H431" s="30">
        <f t="shared" si="92"/>
        <v>1.7059024223814399E-4</v>
      </c>
      <c r="I431" s="30" t="str">
        <f t="shared" si="93"/>
        <v/>
      </c>
      <c r="J431" s="30" t="str">
        <f t="shared" si="94"/>
        <v/>
      </c>
      <c r="K431" s="30" t="str">
        <f t="shared" si="97"/>
        <v xml:space="preserve"> </v>
      </c>
      <c r="L431" s="30">
        <f t="shared" si="98"/>
        <v>-1</v>
      </c>
      <c r="M431" s="30" t="str">
        <f t="shared" si="95"/>
        <v/>
      </c>
      <c r="N431" s="36">
        <f t="shared" si="96"/>
        <v>-1.7059024223814399E-4</v>
      </c>
    </row>
    <row r="432" spans="1:14" ht="25.5" x14ac:dyDescent="0.2">
      <c r="A432" s="23"/>
      <c r="B432" s="25" t="s">
        <v>399</v>
      </c>
      <c r="C432" s="35">
        <v>0</v>
      </c>
      <c r="D432" s="29">
        <v>0</v>
      </c>
      <c r="E432" s="29">
        <v>19</v>
      </c>
      <c r="F432" s="29">
        <v>39</v>
      </c>
      <c r="G432" s="30" t="str">
        <f t="shared" si="91"/>
        <v/>
      </c>
      <c r="H432" s="30" t="str">
        <f t="shared" si="92"/>
        <v/>
      </c>
      <c r="I432" s="30">
        <f t="shared" si="93"/>
        <v>2.4020227560050569E-3</v>
      </c>
      <c r="J432" s="30">
        <f t="shared" si="94"/>
        <v>6.0120240480961923E-3</v>
      </c>
      <c r="K432" s="30">
        <f t="shared" si="97"/>
        <v>1</v>
      </c>
      <c r="L432" s="30">
        <f t="shared" si="98"/>
        <v>1</v>
      </c>
      <c r="M432" s="30" t="str">
        <f t="shared" si="95"/>
        <v/>
      </c>
      <c r="N432" s="36" t="str">
        <f t="shared" si="96"/>
        <v/>
      </c>
    </row>
    <row r="433" spans="1:14" ht="25.5" x14ac:dyDescent="0.2">
      <c r="A433" s="23"/>
      <c r="B433" s="25" t="s">
        <v>400</v>
      </c>
      <c r="C433" s="35">
        <v>2</v>
      </c>
      <c r="D433" s="29">
        <v>4</v>
      </c>
      <c r="E433" s="29">
        <v>0</v>
      </c>
      <c r="F433" s="29">
        <v>7</v>
      </c>
      <c r="G433" s="30">
        <f t="shared" si="91"/>
        <v>2.6842034626224669E-4</v>
      </c>
      <c r="H433" s="30">
        <f t="shared" si="92"/>
        <v>6.8236096895257596E-4</v>
      </c>
      <c r="I433" s="30" t="str">
        <f t="shared" si="93"/>
        <v/>
      </c>
      <c r="J433" s="30">
        <f t="shared" si="94"/>
        <v>1.0790812394018807E-3</v>
      </c>
      <c r="K433" s="30">
        <f t="shared" si="97"/>
        <v>-1</v>
      </c>
      <c r="L433" s="30">
        <f t="shared" si="98"/>
        <v>0.75</v>
      </c>
      <c r="M433" s="30">
        <f t="shared" si="95"/>
        <v>-2.6842034626224669E-4</v>
      </c>
      <c r="N433" s="36">
        <f t="shared" si="96"/>
        <v>5.1177072671443195E-4</v>
      </c>
    </row>
    <row r="434" spans="1:14" x14ac:dyDescent="0.2">
      <c r="A434" s="23"/>
      <c r="B434" s="25" t="s">
        <v>401</v>
      </c>
      <c r="C434" s="35">
        <v>11</v>
      </c>
      <c r="D434" s="29">
        <v>35</v>
      </c>
      <c r="E434" s="29">
        <v>13</v>
      </c>
      <c r="F434" s="29">
        <v>36</v>
      </c>
      <c r="G434" s="30">
        <f t="shared" si="91"/>
        <v>1.4763119044423566E-3</v>
      </c>
      <c r="H434" s="30">
        <f t="shared" si="92"/>
        <v>5.9706584783350393E-3</v>
      </c>
      <c r="I434" s="30">
        <f t="shared" si="93"/>
        <v>1.6434892541087231E-3</v>
      </c>
      <c r="J434" s="30">
        <f t="shared" si="94"/>
        <v>5.5495606597811007E-3</v>
      </c>
      <c r="K434" s="30">
        <f t="shared" si="97"/>
        <v>0.18181818181818182</v>
      </c>
      <c r="L434" s="30">
        <f t="shared" si="98"/>
        <v>2.8571428571428571E-2</v>
      </c>
      <c r="M434" s="30">
        <f t="shared" si="95"/>
        <v>2.6842034626224669E-4</v>
      </c>
      <c r="N434" s="36">
        <f t="shared" si="96"/>
        <v>1.7059024223814396E-4</v>
      </c>
    </row>
    <row r="435" spans="1:14" x14ac:dyDescent="0.2">
      <c r="A435" s="23"/>
      <c r="B435" s="25" t="s">
        <v>402</v>
      </c>
      <c r="C435" s="35">
        <v>172</v>
      </c>
      <c r="D435" s="29">
        <v>157</v>
      </c>
      <c r="E435" s="29">
        <v>133</v>
      </c>
      <c r="F435" s="29">
        <v>86</v>
      </c>
      <c r="G435" s="30">
        <f t="shared" ref="G435:G498" si="99">+IF(C435=0,"",C435/C$371)</f>
        <v>2.3084149778553213E-2</v>
      </c>
      <c r="H435" s="30">
        <f t="shared" ref="H435:H498" si="100">+IF(D435=0,"",D435/D$371)</f>
        <v>2.6782668031388606E-2</v>
      </c>
      <c r="I435" s="30">
        <f t="shared" ref="I435:I498" si="101">+IF(E435=0,"",E435/E$371)</f>
        <v>1.6814159292035398E-2</v>
      </c>
      <c r="J435" s="30">
        <f t="shared" ref="J435:J498" si="102">+IF(F435=0,"",F435/F$371)</f>
        <v>1.3257283798365964E-2</v>
      </c>
      <c r="K435" s="30">
        <f t="shared" si="97"/>
        <v>-0.22674418604651161</v>
      </c>
      <c r="L435" s="30">
        <f t="shared" si="98"/>
        <v>-0.45222929936305734</v>
      </c>
      <c r="M435" s="30">
        <f t="shared" ref="M435:M498" si="103">+IF(OR(AND(G435=""),(K435="")),"",G435*K435)</f>
        <v>-5.2341967521138096E-3</v>
      </c>
      <c r="N435" s="36">
        <f t="shared" ref="N435:N498" si="104">+IF(OR(AND(H435=""),(L435="")),"",H435*L435)</f>
        <v>-1.2111907198908223E-2</v>
      </c>
    </row>
    <row r="436" spans="1:14" x14ac:dyDescent="0.2">
      <c r="A436" s="23"/>
      <c r="B436" s="25" t="s">
        <v>403</v>
      </c>
      <c r="C436" s="35">
        <v>2</v>
      </c>
      <c r="D436" s="29">
        <v>3</v>
      </c>
      <c r="E436" s="29">
        <v>5</v>
      </c>
      <c r="F436" s="29">
        <v>4</v>
      </c>
      <c r="G436" s="30">
        <f t="shared" si="99"/>
        <v>2.6842034626224669E-4</v>
      </c>
      <c r="H436" s="30">
        <f t="shared" si="100"/>
        <v>5.1177072671443195E-4</v>
      </c>
      <c r="I436" s="30">
        <f t="shared" si="101"/>
        <v>6.3211125158027818E-4</v>
      </c>
      <c r="J436" s="30">
        <f t="shared" si="102"/>
        <v>6.1661785108678901E-4</v>
      </c>
      <c r="K436" s="30">
        <f t="shared" ref="K436:K499" si="105">+IF(AND(C436=0,E436=0)," ",IF(C436=0,1,IF(E436=0,-1,(E436-C436)/C436)))</f>
        <v>1.5</v>
      </c>
      <c r="L436" s="30">
        <f t="shared" ref="L436:L499" si="106">+IF(AND(D436=0,F436=0)," ",IF(D436=0,1,IF(F436=0,-1,(F436-D436)/D436)))</f>
        <v>0.33333333333333331</v>
      </c>
      <c r="M436" s="30">
        <f t="shared" si="103"/>
        <v>4.0263051939337007E-4</v>
      </c>
      <c r="N436" s="36">
        <f t="shared" si="104"/>
        <v>1.7059024223814396E-4</v>
      </c>
    </row>
    <row r="437" spans="1:14" x14ac:dyDescent="0.2">
      <c r="A437" s="23"/>
      <c r="B437" s="25" t="s">
        <v>404</v>
      </c>
      <c r="C437" s="35">
        <v>7</v>
      </c>
      <c r="D437" s="29">
        <v>15</v>
      </c>
      <c r="E437" s="29">
        <v>16</v>
      </c>
      <c r="F437" s="29">
        <v>14</v>
      </c>
      <c r="G437" s="30">
        <f t="shared" si="99"/>
        <v>9.3947121191786335E-4</v>
      </c>
      <c r="H437" s="30">
        <f t="shared" si="100"/>
        <v>2.5588536335721598E-3</v>
      </c>
      <c r="I437" s="30">
        <f t="shared" si="101"/>
        <v>2.0227560050568899E-3</v>
      </c>
      <c r="J437" s="30">
        <f t="shared" si="102"/>
        <v>2.1581624788037613E-3</v>
      </c>
      <c r="K437" s="30">
        <f t="shared" si="105"/>
        <v>1.2857142857142858</v>
      </c>
      <c r="L437" s="30">
        <f t="shared" si="106"/>
        <v>-6.6666666666666666E-2</v>
      </c>
      <c r="M437" s="30">
        <f t="shared" si="103"/>
        <v>1.2078915581801102E-3</v>
      </c>
      <c r="N437" s="36">
        <f t="shared" si="104"/>
        <v>-1.7059024223814399E-4</v>
      </c>
    </row>
    <row r="438" spans="1:14" x14ac:dyDescent="0.2">
      <c r="A438" s="23"/>
      <c r="B438" s="25" t="s">
        <v>405</v>
      </c>
      <c r="C438" s="35">
        <v>11</v>
      </c>
      <c r="D438" s="29">
        <v>9</v>
      </c>
      <c r="E438" s="29">
        <v>5</v>
      </c>
      <c r="F438" s="29">
        <v>4</v>
      </c>
      <c r="G438" s="30">
        <f t="shared" si="99"/>
        <v>1.4763119044423566E-3</v>
      </c>
      <c r="H438" s="30">
        <f t="shared" si="100"/>
        <v>1.5353121801432957E-3</v>
      </c>
      <c r="I438" s="30">
        <f t="shared" si="101"/>
        <v>6.3211125158027818E-4</v>
      </c>
      <c r="J438" s="30">
        <f t="shared" si="102"/>
        <v>6.1661785108678901E-4</v>
      </c>
      <c r="K438" s="30">
        <f t="shared" si="105"/>
        <v>-0.54545454545454541</v>
      </c>
      <c r="L438" s="30">
        <f t="shared" si="106"/>
        <v>-0.55555555555555558</v>
      </c>
      <c r="M438" s="30">
        <f t="shared" si="103"/>
        <v>-8.0526103878673992E-4</v>
      </c>
      <c r="N438" s="36">
        <f t="shared" si="104"/>
        <v>-8.5295121119071987E-4</v>
      </c>
    </row>
    <row r="439" spans="1:14" x14ac:dyDescent="0.2">
      <c r="A439" s="23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23"/>
      <c r="B440" s="25" t="s">
        <v>407</v>
      </c>
      <c r="C440" s="35">
        <v>0</v>
      </c>
      <c r="D440" s="29">
        <v>0</v>
      </c>
      <c r="E440" s="29">
        <v>1</v>
      </c>
      <c r="F440" s="29">
        <v>1</v>
      </c>
      <c r="G440" s="30" t="str">
        <f t="shared" si="99"/>
        <v/>
      </c>
      <c r="H440" s="30" t="str">
        <f t="shared" si="100"/>
        <v/>
      </c>
      <c r="I440" s="30">
        <f t="shared" si="101"/>
        <v>1.2642225031605562E-4</v>
      </c>
      <c r="J440" s="30">
        <f t="shared" si="102"/>
        <v>1.5415446277169725E-4</v>
      </c>
      <c r="K440" s="30">
        <f t="shared" si="105"/>
        <v>1</v>
      </c>
      <c r="L440" s="30">
        <f t="shared" si="106"/>
        <v>1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23"/>
      <c r="B441" s="25" t="s">
        <v>408</v>
      </c>
      <c r="C441" s="35">
        <v>0</v>
      </c>
      <c r="D441" s="29">
        <v>0</v>
      </c>
      <c r="E441" s="29">
        <v>0</v>
      </c>
      <c r="F441" s="29">
        <v>0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23"/>
      <c r="B442" s="25" t="s">
        <v>409</v>
      </c>
      <c r="C442" s="35">
        <v>40</v>
      </c>
      <c r="D442" s="29">
        <v>25</v>
      </c>
      <c r="E442" s="29">
        <v>1</v>
      </c>
      <c r="F442" s="29">
        <v>4</v>
      </c>
      <c r="G442" s="30">
        <f t="shared" si="99"/>
        <v>5.3684069252449337E-3</v>
      </c>
      <c r="H442" s="30">
        <f t="shared" si="100"/>
        <v>4.2647560559535991E-3</v>
      </c>
      <c r="I442" s="30">
        <f t="shared" si="101"/>
        <v>1.2642225031605562E-4</v>
      </c>
      <c r="J442" s="30">
        <f t="shared" si="102"/>
        <v>6.1661785108678901E-4</v>
      </c>
      <c r="K442" s="30">
        <f t="shared" si="105"/>
        <v>-0.97499999999999998</v>
      </c>
      <c r="L442" s="30">
        <f t="shared" si="106"/>
        <v>-0.84</v>
      </c>
      <c r="M442" s="30">
        <f t="shared" si="103"/>
        <v>-5.2341967521138105E-3</v>
      </c>
      <c r="N442" s="36">
        <f t="shared" si="104"/>
        <v>-3.5823950870010231E-3</v>
      </c>
    </row>
    <row r="443" spans="1:14" x14ac:dyDescent="0.2">
      <c r="A443" s="23"/>
      <c r="B443" s="25" t="s">
        <v>410</v>
      </c>
      <c r="C443" s="35">
        <v>0</v>
      </c>
      <c r="D443" s="29">
        <v>0</v>
      </c>
      <c r="E443" s="29">
        <v>1</v>
      </c>
      <c r="F443" s="29">
        <v>1</v>
      </c>
      <c r="G443" s="30" t="str">
        <f t="shared" si="99"/>
        <v/>
      </c>
      <c r="H443" s="30" t="str">
        <f t="shared" si="100"/>
        <v/>
      </c>
      <c r="I443" s="30">
        <f t="shared" si="101"/>
        <v>1.2642225031605562E-4</v>
      </c>
      <c r="J443" s="30">
        <f t="shared" si="102"/>
        <v>1.5415446277169725E-4</v>
      </c>
      <c r="K443" s="30">
        <f t="shared" si="105"/>
        <v>1</v>
      </c>
      <c r="L443" s="30">
        <f t="shared" si="106"/>
        <v>1</v>
      </c>
      <c r="M443" s="30" t="str">
        <f t="shared" si="103"/>
        <v/>
      </c>
      <c r="N443" s="36" t="str">
        <f t="shared" si="104"/>
        <v/>
      </c>
    </row>
    <row r="444" spans="1:14" x14ac:dyDescent="0.2">
      <c r="A444" s="23"/>
      <c r="B444" s="25" t="s">
        <v>411</v>
      </c>
      <c r="C444" s="35">
        <v>0</v>
      </c>
      <c r="D444" s="29">
        <v>1</v>
      </c>
      <c r="E444" s="29">
        <v>0</v>
      </c>
      <c r="F444" s="29">
        <v>2</v>
      </c>
      <c r="G444" s="30" t="str">
        <f t="shared" si="99"/>
        <v/>
      </c>
      <c r="H444" s="30">
        <f t="shared" si="100"/>
        <v>1.7059024223814399E-4</v>
      </c>
      <c r="I444" s="30" t="str">
        <f t="shared" si="101"/>
        <v/>
      </c>
      <c r="J444" s="30">
        <f t="shared" si="102"/>
        <v>3.0830892554339451E-4</v>
      </c>
      <c r="K444" s="30" t="str">
        <f t="shared" si="105"/>
        <v xml:space="preserve"> </v>
      </c>
      <c r="L444" s="30">
        <f t="shared" si="106"/>
        <v>1</v>
      </c>
      <c r="M444" s="30" t="str">
        <f t="shared" si="103"/>
        <v/>
      </c>
      <c r="N444" s="36">
        <f t="shared" si="104"/>
        <v>1.7059024223814399E-4</v>
      </c>
    </row>
    <row r="445" spans="1:14" x14ac:dyDescent="0.2">
      <c r="A445" s="23"/>
      <c r="B445" s="25" t="s">
        <v>412</v>
      </c>
      <c r="C445" s="35">
        <v>0</v>
      </c>
      <c r="D445" s="29">
        <v>22</v>
      </c>
      <c r="E445" s="29">
        <v>1</v>
      </c>
      <c r="F445" s="29">
        <v>34</v>
      </c>
      <c r="G445" s="30" t="str">
        <f t="shared" si="99"/>
        <v/>
      </c>
      <c r="H445" s="30">
        <f t="shared" si="100"/>
        <v>3.7529853292391675E-3</v>
      </c>
      <c r="I445" s="30">
        <f t="shared" si="101"/>
        <v>1.2642225031605562E-4</v>
      </c>
      <c r="J445" s="30">
        <f t="shared" si="102"/>
        <v>5.2412517342377059E-3</v>
      </c>
      <c r="K445" s="30">
        <f t="shared" si="105"/>
        <v>1</v>
      </c>
      <c r="L445" s="30">
        <f t="shared" si="106"/>
        <v>0.54545454545454541</v>
      </c>
      <c r="M445" s="30" t="str">
        <f t="shared" si="103"/>
        <v/>
      </c>
      <c r="N445" s="36">
        <f t="shared" si="104"/>
        <v>2.0470829068577278E-3</v>
      </c>
    </row>
    <row r="446" spans="1:14" x14ac:dyDescent="0.2">
      <c r="A446" s="23"/>
      <c r="B446" s="25" t="s">
        <v>413</v>
      </c>
      <c r="C446" s="35">
        <v>21</v>
      </c>
      <c r="D446" s="29">
        <v>222</v>
      </c>
      <c r="E446" s="29">
        <v>31</v>
      </c>
      <c r="F446" s="29">
        <v>247</v>
      </c>
      <c r="G446" s="30">
        <f t="shared" si="99"/>
        <v>2.81841363575359E-3</v>
      </c>
      <c r="H446" s="30">
        <f t="shared" si="100"/>
        <v>3.7871033776867964E-2</v>
      </c>
      <c r="I446" s="30">
        <f t="shared" si="101"/>
        <v>3.9190897597977245E-3</v>
      </c>
      <c r="J446" s="30">
        <f t="shared" si="102"/>
        <v>3.8076152304609222E-2</v>
      </c>
      <c r="K446" s="30">
        <f t="shared" si="105"/>
        <v>0.47619047619047616</v>
      </c>
      <c r="L446" s="30">
        <f t="shared" si="106"/>
        <v>0.11261261261261261</v>
      </c>
      <c r="M446" s="30">
        <f t="shared" si="103"/>
        <v>1.3421017313112332E-3</v>
      </c>
      <c r="N446" s="36">
        <f t="shared" si="104"/>
        <v>4.2647560559536E-3</v>
      </c>
    </row>
    <row r="447" spans="1:14" ht="24" customHeight="1" x14ac:dyDescent="0.2">
      <c r="A447" s="23"/>
      <c r="B447" s="25" t="s">
        <v>414</v>
      </c>
      <c r="C447" s="35">
        <v>0</v>
      </c>
      <c r="D447" s="29">
        <v>2</v>
      </c>
      <c r="E447" s="29">
        <v>0</v>
      </c>
      <c r="F447" s="29">
        <v>0</v>
      </c>
      <c r="G447" s="30" t="str">
        <f t="shared" si="99"/>
        <v/>
      </c>
      <c r="H447" s="30">
        <f t="shared" si="100"/>
        <v>3.4118048447628798E-4</v>
      </c>
      <c r="I447" s="30" t="str">
        <f t="shared" si="101"/>
        <v/>
      </c>
      <c r="J447" s="30" t="str">
        <f t="shared" si="102"/>
        <v/>
      </c>
      <c r="K447" s="30" t="str">
        <f t="shared" si="105"/>
        <v xml:space="preserve"> </v>
      </c>
      <c r="L447" s="30">
        <f t="shared" si="106"/>
        <v>-1</v>
      </c>
      <c r="M447" s="30" t="str">
        <f t="shared" si="103"/>
        <v/>
      </c>
      <c r="N447" s="36">
        <f t="shared" si="104"/>
        <v>-3.4118048447628798E-4</v>
      </c>
    </row>
    <row r="448" spans="1:14" x14ac:dyDescent="0.2">
      <c r="A448" s="23"/>
      <c r="B448" s="25" t="s">
        <v>415</v>
      </c>
      <c r="C448" s="35">
        <v>443</v>
      </c>
      <c r="D448" s="29">
        <v>21</v>
      </c>
      <c r="E448" s="29">
        <v>80</v>
      </c>
      <c r="F448" s="29">
        <v>9</v>
      </c>
      <c r="G448" s="30">
        <f t="shared" si="99"/>
        <v>5.9455106697087638E-2</v>
      </c>
      <c r="H448" s="30">
        <f t="shared" si="100"/>
        <v>3.5823950870010235E-3</v>
      </c>
      <c r="I448" s="30">
        <f t="shared" si="101"/>
        <v>1.0113780025284451E-2</v>
      </c>
      <c r="J448" s="30">
        <f t="shared" si="102"/>
        <v>1.3873901649452752E-3</v>
      </c>
      <c r="K448" s="30">
        <f t="shared" si="105"/>
        <v>-0.81941309255079009</v>
      </c>
      <c r="L448" s="30">
        <f t="shared" si="106"/>
        <v>-0.5714285714285714</v>
      </c>
      <c r="M448" s="30">
        <f t="shared" si="103"/>
        <v>-4.8718292846597774E-2</v>
      </c>
      <c r="N448" s="36">
        <f t="shared" si="104"/>
        <v>-2.0470829068577278E-3</v>
      </c>
    </row>
    <row r="449" spans="1:14" x14ac:dyDescent="0.2">
      <c r="A449" s="23"/>
      <c r="B449" s="25" t="s">
        <v>416</v>
      </c>
      <c r="C449" s="35">
        <v>8</v>
      </c>
      <c r="D449" s="29">
        <v>0</v>
      </c>
      <c r="E449" s="29">
        <v>24</v>
      </c>
      <c r="F449" s="29">
        <v>0</v>
      </c>
      <c r="G449" s="30">
        <f t="shared" si="99"/>
        <v>1.0736813850489868E-3</v>
      </c>
      <c r="H449" s="30" t="str">
        <f t="shared" si="100"/>
        <v/>
      </c>
      <c r="I449" s="30">
        <f t="shared" si="101"/>
        <v>3.0341340075853351E-3</v>
      </c>
      <c r="J449" s="30" t="str">
        <f t="shared" si="102"/>
        <v/>
      </c>
      <c r="K449" s="30">
        <f t="shared" si="105"/>
        <v>2</v>
      </c>
      <c r="L449" s="30" t="str">
        <f t="shared" si="106"/>
        <v xml:space="preserve"> </v>
      </c>
      <c r="M449" s="30">
        <f t="shared" si="103"/>
        <v>2.1473627700979736E-3</v>
      </c>
      <c r="N449" s="36" t="str">
        <f t="shared" si="104"/>
        <v/>
      </c>
    </row>
    <row r="450" spans="1:14" x14ac:dyDescent="0.2">
      <c r="A450" s="23"/>
      <c r="B450" s="25" t="s">
        <v>417</v>
      </c>
      <c r="C450" s="35">
        <v>41</v>
      </c>
      <c r="D450" s="29">
        <v>55</v>
      </c>
      <c r="E450" s="29">
        <v>51</v>
      </c>
      <c r="F450" s="29">
        <v>12</v>
      </c>
      <c r="G450" s="30">
        <f t="shared" si="99"/>
        <v>5.5026170983760569E-3</v>
      </c>
      <c r="H450" s="30">
        <f t="shared" si="100"/>
        <v>9.3824633230979188E-3</v>
      </c>
      <c r="I450" s="30">
        <f t="shared" si="101"/>
        <v>6.4475347661188372E-3</v>
      </c>
      <c r="J450" s="30">
        <f t="shared" si="102"/>
        <v>1.8498535532603668E-3</v>
      </c>
      <c r="K450" s="30">
        <f t="shared" si="105"/>
        <v>0.24390243902439024</v>
      </c>
      <c r="L450" s="30">
        <f t="shared" si="106"/>
        <v>-0.78181818181818186</v>
      </c>
      <c r="M450" s="30">
        <f t="shared" si="103"/>
        <v>1.3421017313112334E-3</v>
      </c>
      <c r="N450" s="36">
        <f t="shared" si="104"/>
        <v>-7.3353804162401915E-3</v>
      </c>
    </row>
    <row r="451" spans="1:14" x14ac:dyDescent="0.2">
      <c r="A451" s="23"/>
      <c r="B451" s="25" t="s">
        <v>418</v>
      </c>
      <c r="C451" s="35">
        <v>9</v>
      </c>
      <c r="D451" s="29">
        <v>11</v>
      </c>
      <c r="E451" s="29">
        <v>14</v>
      </c>
      <c r="F451" s="29">
        <v>6</v>
      </c>
      <c r="G451" s="30">
        <f t="shared" si="99"/>
        <v>1.20789155818011E-3</v>
      </c>
      <c r="H451" s="30">
        <f t="shared" si="100"/>
        <v>1.8764926646195838E-3</v>
      </c>
      <c r="I451" s="30">
        <f t="shared" si="101"/>
        <v>1.7699115044247787E-3</v>
      </c>
      <c r="J451" s="30">
        <f t="shared" si="102"/>
        <v>9.2492677663018341E-4</v>
      </c>
      <c r="K451" s="30">
        <f t="shared" si="105"/>
        <v>0.55555555555555558</v>
      </c>
      <c r="L451" s="30">
        <f t="shared" si="106"/>
        <v>-0.45454545454545453</v>
      </c>
      <c r="M451" s="30">
        <f t="shared" si="103"/>
        <v>6.7105086565561671E-4</v>
      </c>
      <c r="N451" s="36">
        <f t="shared" si="104"/>
        <v>-8.5295121119071987E-4</v>
      </c>
    </row>
    <row r="452" spans="1:14" x14ac:dyDescent="0.2">
      <c r="A452" s="23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23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23"/>
      <c r="B454" s="25" t="s">
        <v>421</v>
      </c>
      <c r="C454" s="35">
        <v>77</v>
      </c>
      <c r="D454" s="29">
        <v>1</v>
      </c>
      <c r="E454" s="29">
        <v>41</v>
      </c>
      <c r="F454" s="29">
        <v>1</v>
      </c>
      <c r="G454" s="30">
        <f t="shared" si="99"/>
        <v>1.0334183331096498E-2</v>
      </c>
      <c r="H454" s="30">
        <f t="shared" si="100"/>
        <v>1.7059024223814399E-4</v>
      </c>
      <c r="I454" s="30">
        <f t="shared" si="101"/>
        <v>5.1833122629582808E-3</v>
      </c>
      <c r="J454" s="30">
        <f t="shared" si="102"/>
        <v>1.5415446277169725E-4</v>
      </c>
      <c r="K454" s="30">
        <f t="shared" si="105"/>
        <v>-0.46753246753246752</v>
      </c>
      <c r="L454" s="30">
        <f t="shared" si="106"/>
        <v>0</v>
      </c>
      <c r="M454" s="30">
        <f t="shared" si="103"/>
        <v>-4.83156623272044E-3</v>
      </c>
      <c r="N454" s="36">
        <f t="shared" si="104"/>
        <v>0</v>
      </c>
    </row>
    <row r="455" spans="1:14" x14ac:dyDescent="0.2">
      <c r="A455" s="23"/>
      <c r="B455" s="25" t="s">
        <v>422</v>
      </c>
      <c r="C455" s="35">
        <v>21</v>
      </c>
      <c r="D455" s="29">
        <v>0</v>
      </c>
      <c r="E455" s="29">
        <v>9</v>
      </c>
      <c r="F455" s="29">
        <v>0</v>
      </c>
      <c r="G455" s="30">
        <f t="shared" si="99"/>
        <v>2.81841363575359E-3</v>
      </c>
      <c r="H455" s="30" t="str">
        <f t="shared" si="100"/>
        <v/>
      </c>
      <c r="I455" s="30">
        <f t="shared" si="101"/>
        <v>1.1378002528445006E-3</v>
      </c>
      <c r="J455" s="30" t="str">
        <f t="shared" si="102"/>
        <v/>
      </c>
      <c r="K455" s="30">
        <f t="shared" si="105"/>
        <v>-0.5714285714285714</v>
      </c>
      <c r="L455" s="30" t="str">
        <f t="shared" si="106"/>
        <v xml:space="preserve"> </v>
      </c>
      <c r="M455" s="30">
        <f t="shared" si="103"/>
        <v>-1.6105220775734798E-3</v>
      </c>
      <c r="N455" s="36" t="str">
        <f t="shared" si="104"/>
        <v/>
      </c>
    </row>
    <row r="456" spans="1:14" x14ac:dyDescent="0.2">
      <c r="A456" s="23"/>
      <c r="B456" s="25" t="s">
        <v>423</v>
      </c>
      <c r="C456" s="35">
        <v>0</v>
      </c>
      <c r="D456" s="29">
        <v>0</v>
      </c>
      <c r="E456" s="29">
        <v>3</v>
      </c>
      <c r="F456" s="29">
        <v>1</v>
      </c>
      <c r="G456" s="30" t="str">
        <f t="shared" si="99"/>
        <v/>
      </c>
      <c r="H456" s="30" t="str">
        <f t="shared" si="100"/>
        <v/>
      </c>
      <c r="I456" s="30">
        <f t="shared" si="101"/>
        <v>3.7926675094816689E-4</v>
      </c>
      <c r="J456" s="30">
        <f t="shared" si="102"/>
        <v>1.5415446277169725E-4</v>
      </c>
      <c r="K456" s="30">
        <f t="shared" si="105"/>
        <v>1</v>
      </c>
      <c r="L456" s="30">
        <f t="shared" si="106"/>
        <v>1</v>
      </c>
      <c r="M456" s="30" t="str">
        <f t="shared" si="103"/>
        <v/>
      </c>
      <c r="N456" s="36" t="str">
        <f t="shared" si="104"/>
        <v/>
      </c>
    </row>
    <row r="457" spans="1:14" x14ac:dyDescent="0.2">
      <c r="A457" s="23"/>
      <c r="B457" s="25" t="s">
        <v>424</v>
      </c>
      <c r="C457" s="35">
        <v>1</v>
      </c>
      <c r="D457" s="29">
        <v>1</v>
      </c>
      <c r="E457" s="29">
        <v>1</v>
      </c>
      <c r="F457" s="29">
        <v>1</v>
      </c>
      <c r="G457" s="30">
        <f t="shared" si="99"/>
        <v>1.3421017313112335E-4</v>
      </c>
      <c r="H457" s="30">
        <f t="shared" si="100"/>
        <v>1.7059024223814399E-4</v>
      </c>
      <c r="I457" s="30">
        <f t="shared" si="101"/>
        <v>1.2642225031605562E-4</v>
      </c>
      <c r="J457" s="30">
        <f t="shared" si="102"/>
        <v>1.5415446277169725E-4</v>
      </c>
      <c r="K457" s="30">
        <f t="shared" si="105"/>
        <v>0</v>
      </c>
      <c r="L457" s="30">
        <f t="shared" si="106"/>
        <v>0</v>
      </c>
      <c r="M457" s="30">
        <f t="shared" si="103"/>
        <v>0</v>
      </c>
      <c r="N457" s="36">
        <f t="shared" si="104"/>
        <v>0</v>
      </c>
    </row>
    <row r="458" spans="1:14" x14ac:dyDescent="0.2">
      <c r="A458" s="23"/>
      <c r="B458" s="25" t="s">
        <v>425</v>
      </c>
      <c r="C458" s="35">
        <v>0</v>
      </c>
      <c r="D458" s="29">
        <v>0</v>
      </c>
      <c r="E458" s="29">
        <v>1</v>
      </c>
      <c r="F458" s="29">
        <v>1</v>
      </c>
      <c r="G458" s="30" t="str">
        <f t="shared" si="99"/>
        <v/>
      </c>
      <c r="H458" s="30" t="str">
        <f t="shared" si="100"/>
        <v/>
      </c>
      <c r="I458" s="30">
        <f t="shared" si="101"/>
        <v>1.2642225031605562E-4</v>
      </c>
      <c r="J458" s="30">
        <f t="shared" si="102"/>
        <v>1.5415446277169725E-4</v>
      </c>
      <c r="K458" s="30">
        <f t="shared" si="105"/>
        <v>1</v>
      </c>
      <c r="L458" s="30">
        <f t="shared" si="106"/>
        <v>1</v>
      </c>
      <c r="M458" s="30" t="str">
        <f t="shared" si="103"/>
        <v/>
      </c>
      <c r="N458" s="36" t="str">
        <f t="shared" si="104"/>
        <v/>
      </c>
    </row>
    <row r="459" spans="1:14" ht="24.75" customHeight="1" x14ac:dyDescent="0.2">
      <c r="A459" s="23"/>
      <c r="B459" s="25" t="s">
        <v>426</v>
      </c>
      <c r="C459" s="35">
        <v>0</v>
      </c>
      <c r="D459" s="29">
        <v>0</v>
      </c>
      <c r="E459" s="29">
        <v>0</v>
      </c>
      <c r="F459" s="29">
        <v>0</v>
      </c>
      <c r="G459" s="30" t="str">
        <f t="shared" si="99"/>
        <v/>
      </c>
      <c r="H459" s="30" t="str">
        <f t="shared" si="100"/>
        <v/>
      </c>
      <c r="I459" s="30" t="str">
        <f t="shared" si="101"/>
        <v/>
      </c>
      <c r="J459" s="30" t="str">
        <f t="shared" si="102"/>
        <v/>
      </c>
      <c r="K459" s="30" t="str">
        <f t="shared" si="105"/>
        <v xml:space="preserve"> </v>
      </c>
      <c r="L459" s="30" t="str">
        <f t="shared" si="106"/>
        <v xml:space="preserve"> </v>
      </c>
      <c r="M459" s="30" t="str">
        <f t="shared" si="103"/>
        <v/>
      </c>
      <c r="N459" s="36" t="str">
        <f t="shared" si="104"/>
        <v/>
      </c>
    </row>
    <row r="460" spans="1:14" ht="25.5" x14ac:dyDescent="0.2">
      <c r="A460" s="23"/>
      <c r="B460" s="25" t="s">
        <v>427</v>
      </c>
      <c r="C460" s="35">
        <v>2</v>
      </c>
      <c r="D460" s="29">
        <v>33</v>
      </c>
      <c r="E460" s="29">
        <v>6</v>
      </c>
      <c r="F460" s="29">
        <v>53</v>
      </c>
      <c r="G460" s="30">
        <f t="shared" si="99"/>
        <v>2.6842034626224669E-4</v>
      </c>
      <c r="H460" s="30">
        <f t="shared" si="100"/>
        <v>5.6294779938587513E-3</v>
      </c>
      <c r="I460" s="30">
        <f t="shared" si="101"/>
        <v>7.5853350189633378E-4</v>
      </c>
      <c r="J460" s="30">
        <f t="shared" si="102"/>
        <v>8.1701865268999536E-3</v>
      </c>
      <c r="K460" s="30">
        <f t="shared" si="105"/>
        <v>2</v>
      </c>
      <c r="L460" s="30">
        <f t="shared" si="106"/>
        <v>0.60606060606060608</v>
      </c>
      <c r="M460" s="30">
        <f t="shared" si="103"/>
        <v>5.3684069252449339E-4</v>
      </c>
      <c r="N460" s="36">
        <f t="shared" si="104"/>
        <v>3.4118048447628795E-3</v>
      </c>
    </row>
    <row r="461" spans="1:14" x14ac:dyDescent="0.2">
      <c r="A461" s="23"/>
      <c r="B461" s="25" t="s">
        <v>428</v>
      </c>
      <c r="C461" s="35">
        <v>0</v>
      </c>
      <c r="D461" s="29">
        <v>0</v>
      </c>
      <c r="E461" s="29">
        <v>0</v>
      </c>
      <c r="F461" s="29">
        <v>0</v>
      </c>
      <c r="G461" s="30" t="str">
        <f t="shared" si="99"/>
        <v/>
      </c>
      <c r="H461" s="30" t="str">
        <f t="shared" si="100"/>
        <v/>
      </c>
      <c r="I461" s="30" t="str">
        <f t="shared" si="101"/>
        <v/>
      </c>
      <c r="J461" s="30" t="str">
        <f t="shared" si="102"/>
        <v/>
      </c>
      <c r="K461" s="30" t="str">
        <f t="shared" si="105"/>
        <v xml:space="preserve"> </v>
      </c>
      <c r="L461" s="30" t="str">
        <f t="shared" si="106"/>
        <v xml:space="preserve"> </v>
      </c>
      <c r="M461" s="30" t="str">
        <f t="shared" si="103"/>
        <v/>
      </c>
      <c r="N461" s="36" t="str">
        <f t="shared" si="104"/>
        <v/>
      </c>
    </row>
    <row r="462" spans="1:14" ht="25.5" x14ac:dyDescent="0.2">
      <c r="A462" s="23"/>
      <c r="B462" s="25" t="s">
        <v>429</v>
      </c>
      <c r="C462" s="35">
        <v>0</v>
      </c>
      <c r="D462" s="29">
        <v>1</v>
      </c>
      <c r="E462" s="29">
        <v>0</v>
      </c>
      <c r="F462" s="29">
        <v>2</v>
      </c>
      <c r="G462" s="30" t="str">
        <f t="shared" si="99"/>
        <v/>
      </c>
      <c r="H462" s="30">
        <f t="shared" si="100"/>
        <v>1.7059024223814399E-4</v>
      </c>
      <c r="I462" s="30" t="str">
        <f t="shared" si="101"/>
        <v/>
      </c>
      <c r="J462" s="30">
        <f t="shared" si="102"/>
        <v>3.0830892554339451E-4</v>
      </c>
      <c r="K462" s="30" t="str">
        <f t="shared" si="105"/>
        <v xml:space="preserve"> </v>
      </c>
      <c r="L462" s="30">
        <f t="shared" si="106"/>
        <v>1</v>
      </c>
      <c r="M462" s="30" t="str">
        <f t="shared" si="103"/>
        <v/>
      </c>
      <c r="N462" s="36">
        <f t="shared" si="104"/>
        <v>1.7059024223814399E-4</v>
      </c>
    </row>
    <row r="463" spans="1:14" ht="25.5" x14ac:dyDescent="0.2">
      <c r="A463" s="23"/>
      <c r="B463" s="25" t="s">
        <v>430</v>
      </c>
      <c r="C463" s="35">
        <v>0</v>
      </c>
      <c r="D463" s="29">
        <v>0</v>
      </c>
      <c r="E463" s="29">
        <v>0</v>
      </c>
      <c r="F463" s="29">
        <v>0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 t="str">
        <f t="shared" si="106"/>
        <v xml:space="preserve"> 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23"/>
      <c r="B464" s="25" t="s">
        <v>431</v>
      </c>
      <c r="C464" s="35">
        <v>0</v>
      </c>
      <c r="D464" s="29">
        <v>0</v>
      </c>
      <c r="E464" s="29">
        <v>0</v>
      </c>
      <c r="F464" s="29">
        <v>0</v>
      </c>
      <c r="G464" s="30" t="str">
        <f t="shared" si="99"/>
        <v/>
      </c>
      <c r="H464" s="30" t="str">
        <f t="shared" si="100"/>
        <v/>
      </c>
      <c r="I464" s="30" t="str">
        <f t="shared" si="101"/>
        <v/>
      </c>
      <c r="J464" s="30" t="str">
        <f t="shared" si="102"/>
        <v/>
      </c>
      <c r="K464" s="30" t="str">
        <f t="shared" si="105"/>
        <v xml:space="preserve"> </v>
      </c>
      <c r="L464" s="30" t="str">
        <f t="shared" si="106"/>
        <v xml:space="preserve"> </v>
      </c>
      <c r="M464" s="30" t="str">
        <f t="shared" si="103"/>
        <v/>
      </c>
      <c r="N464" s="36" t="str">
        <f t="shared" si="104"/>
        <v/>
      </c>
    </row>
    <row r="465" spans="1:14" x14ac:dyDescent="0.2">
      <c r="A465" s="23"/>
      <c r="B465" s="25" t="s">
        <v>432</v>
      </c>
      <c r="C465" s="35">
        <v>0</v>
      </c>
      <c r="D465" s="29">
        <v>0</v>
      </c>
      <c r="E465" s="29">
        <v>0</v>
      </c>
      <c r="F465" s="29">
        <v>0</v>
      </c>
      <c r="G465" s="30" t="str">
        <f t="shared" si="99"/>
        <v/>
      </c>
      <c r="H465" s="30" t="str">
        <f t="shared" si="100"/>
        <v/>
      </c>
      <c r="I465" s="30" t="str">
        <f t="shared" si="101"/>
        <v/>
      </c>
      <c r="J465" s="30" t="str">
        <f t="shared" si="102"/>
        <v/>
      </c>
      <c r="K465" s="30" t="str">
        <f t="shared" si="105"/>
        <v xml:space="preserve"> </v>
      </c>
      <c r="L465" s="30" t="str">
        <f t="shared" si="106"/>
        <v xml:space="preserve"> </v>
      </c>
      <c r="M465" s="30" t="str">
        <f t="shared" si="103"/>
        <v/>
      </c>
      <c r="N465" s="36" t="str">
        <f t="shared" si="104"/>
        <v/>
      </c>
    </row>
    <row r="466" spans="1:14" x14ac:dyDescent="0.2">
      <c r="A466" s="23"/>
      <c r="B466" s="25" t="s">
        <v>433</v>
      </c>
      <c r="C466" s="35">
        <v>0</v>
      </c>
      <c r="D466" s="29">
        <v>2</v>
      </c>
      <c r="E466" s="29">
        <v>0</v>
      </c>
      <c r="F466" s="29">
        <v>0</v>
      </c>
      <c r="G466" s="30" t="str">
        <f t="shared" si="99"/>
        <v/>
      </c>
      <c r="H466" s="30">
        <f t="shared" si="100"/>
        <v>3.4118048447628798E-4</v>
      </c>
      <c r="I466" s="30" t="str">
        <f t="shared" si="101"/>
        <v/>
      </c>
      <c r="J466" s="30" t="str">
        <f t="shared" si="102"/>
        <v/>
      </c>
      <c r="K466" s="30" t="str">
        <f t="shared" si="105"/>
        <v xml:space="preserve"> </v>
      </c>
      <c r="L466" s="30">
        <f t="shared" si="106"/>
        <v>-1</v>
      </c>
      <c r="M466" s="30" t="str">
        <f t="shared" si="103"/>
        <v/>
      </c>
      <c r="N466" s="36">
        <f t="shared" si="104"/>
        <v>-3.4118048447628798E-4</v>
      </c>
    </row>
    <row r="467" spans="1:14" x14ac:dyDescent="0.2">
      <c r="A467" s="23"/>
      <c r="B467" s="25" t="s">
        <v>434</v>
      </c>
      <c r="C467" s="35">
        <v>0</v>
      </c>
      <c r="D467" s="29">
        <v>2</v>
      </c>
      <c r="E467" s="29">
        <v>0</v>
      </c>
      <c r="F467" s="29">
        <v>1</v>
      </c>
      <c r="G467" s="30" t="str">
        <f t="shared" si="99"/>
        <v/>
      </c>
      <c r="H467" s="30">
        <f t="shared" si="100"/>
        <v>3.4118048447628798E-4</v>
      </c>
      <c r="I467" s="30" t="str">
        <f t="shared" si="101"/>
        <v/>
      </c>
      <c r="J467" s="30">
        <f t="shared" si="102"/>
        <v>1.5415446277169725E-4</v>
      </c>
      <c r="K467" s="30" t="str">
        <f t="shared" si="105"/>
        <v xml:space="preserve"> </v>
      </c>
      <c r="L467" s="30">
        <f t="shared" si="106"/>
        <v>-0.5</v>
      </c>
      <c r="M467" s="30" t="str">
        <f t="shared" si="103"/>
        <v/>
      </c>
      <c r="N467" s="36">
        <f t="shared" si="104"/>
        <v>-1.7059024223814399E-4</v>
      </c>
    </row>
    <row r="468" spans="1:14" x14ac:dyDescent="0.2">
      <c r="A468" s="23"/>
      <c r="B468" s="25" t="s">
        <v>435</v>
      </c>
      <c r="C468" s="35">
        <v>0</v>
      </c>
      <c r="D468" s="29">
        <v>0</v>
      </c>
      <c r="E468" s="29">
        <v>0</v>
      </c>
      <c r="F468" s="29">
        <v>1</v>
      </c>
      <c r="G468" s="30" t="str">
        <f t="shared" si="99"/>
        <v/>
      </c>
      <c r="H468" s="30" t="str">
        <f t="shared" si="100"/>
        <v/>
      </c>
      <c r="I468" s="30" t="str">
        <f t="shared" si="101"/>
        <v/>
      </c>
      <c r="J468" s="30">
        <f t="shared" si="102"/>
        <v>1.5415446277169725E-4</v>
      </c>
      <c r="K468" s="30" t="str">
        <f t="shared" si="105"/>
        <v xml:space="preserve"> </v>
      </c>
      <c r="L468" s="30">
        <f t="shared" si="106"/>
        <v>1</v>
      </c>
      <c r="M468" s="30" t="str">
        <f t="shared" si="103"/>
        <v/>
      </c>
      <c r="N468" s="36" t="str">
        <f t="shared" si="104"/>
        <v/>
      </c>
    </row>
    <row r="469" spans="1:14" x14ac:dyDescent="0.2">
      <c r="A469" s="23"/>
      <c r="B469" s="25" t="s">
        <v>436</v>
      </c>
      <c r="C469" s="35">
        <v>0</v>
      </c>
      <c r="D469" s="29">
        <v>8</v>
      </c>
      <c r="E469" s="29">
        <v>1</v>
      </c>
      <c r="F469" s="29">
        <v>4</v>
      </c>
      <c r="G469" s="30" t="str">
        <f t="shared" si="99"/>
        <v/>
      </c>
      <c r="H469" s="30">
        <f t="shared" si="100"/>
        <v>1.3647219379051519E-3</v>
      </c>
      <c r="I469" s="30">
        <f t="shared" si="101"/>
        <v>1.2642225031605562E-4</v>
      </c>
      <c r="J469" s="30">
        <f t="shared" si="102"/>
        <v>6.1661785108678901E-4</v>
      </c>
      <c r="K469" s="30">
        <f t="shared" si="105"/>
        <v>1</v>
      </c>
      <c r="L469" s="30">
        <f t="shared" si="106"/>
        <v>-0.5</v>
      </c>
      <c r="M469" s="30" t="str">
        <f t="shared" si="103"/>
        <v/>
      </c>
      <c r="N469" s="36">
        <f t="shared" si="104"/>
        <v>-6.8236096895257596E-4</v>
      </c>
    </row>
    <row r="470" spans="1:14" x14ac:dyDescent="0.2">
      <c r="A470" s="23"/>
      <c r="B470" s="25" t="s">
        <v>437</v>
      </c>
      <c r="C470" s="35">
        <v>113</v>
      </c>
      <c r="D470" s="29">
        <v>192</v>
      </c>
      <c r="E470" s="29">
        <v>70</v>
      </c>
      <c r="F470" s="29">
        <v>132</v>
      </c>
      <c r="G470" s="30">
        <f t="shared" si="99"/>
        <v>1.5165749563816937E-2</v>
      </c>
      <c r="H470" s="30">
        <f t="shared" si="100"/>
        <v>3.2753326509723645E-2</v>
      </c>
      <c r="I470" s="30">
        <f t="shared" si="101"/>
        <v>8.8495575221238937E-3</v>
      </c>
      <c r="J470" s="30">
        <f t="shared" si="102"/>
        <v>2.0348389085864036E-2</v>
      </c>
      <c r="K470" s="30">
        <f t="shared" si="105"/>
        <v>-0.38053097345132741</v>
      </c>
      <c r="L470" s="30">
        <f t="shared" si="106"/>
        <v>-0.3125</v>
      </c>
      <c r="M470" s="30">
        <f t="shared" si="103"/>
        <v>-5.7710374446383033E-3</v>
      </c>
      <c r="N470" s="36">
        <f t="shared" si="104"/>
        <v>-1.0235414534288639E-2</v>
      </c>
    </row>
    <row r="471" spans="1:14" x14ac:dyDescent="0.2">
      <c r="A471" s="23"/>
      <c r="B471" s="25" t="s">
        <v>438</v>
      </c>
      <c r="C471" s="35">
        <v>74</v>
      </c>
      <c r="D471" s="29">
        <v>71</v>
      </c>
      <c r="E471" s="29">
        <v>9</v>
      </c>
      <c r="F471" s="29">
        <v>18</v>
      </c>
      <c r="G471" s="30">
        <f t="shared" si="99"/>
        <v>9.9315528117031263E-3</v>
      </c>
      <c r="H471" s="30">
        <f t="shared" si="100"/>
        <v>1.2111907198908223E-2</v>
      </c>
      <c r="I471" s="30">
        <f t="shared" si="101"/>
        <v>1.1378002528445006E-3</v>
      </c>
      <c r="J471" s="30">
        <f t="shared" si="102"/>
        <v>2.7747803298905503E-3</v>
      </c>
      <c r="K471" s="30">
        <f t="shared" si="105"/>
        <v>-0.8783783783783784</v>
      </c>
      <c r="L471" s="30">
        <f t="shared" si="106"/>
        <v>-0.74647887323943662</v>
      </c>
      <c r="M471" s="30">
        <f t="shared" si="103"/>
        <v>-8.7236612535230174E-3</v>
      </c>
      <c r="N471" s="36">
        <f t="shared" si="104"/>
        <v>-9.0412828386216317E-3</v>
      </c>
    </row>
    <row r="472" spans="1:14" x14ac:dyDescent="0.2">
      <c r="A472" s="23"/>
      <c r="B472" s="25" t="s">
        <v>439</v>
      </c>
      <c r="C472" s="35">
        <v>0</v>
      </c>
      <c r="D472" s="29">
        <v>1</v>
      </c>
      <c r="E472" s="29">
        <v>1</v>
      </c>
      <c r="F472" s="29">
        <v>1</v>
      </c>
      <c r="G472" s="30" t="str">
        <f t="shared" si="99"/>
        <v/>
      </c>
      <c r="H472" s="30">
        <f t="shared" si="100"/>
        <v>1.7059024223814399E-4</v>
      </c>
      <c r="I472" s="30">
        <f t="shared" si="101"/>
        <v>1.2642225031605562E-4</v>
      </c>
      <c r="J472" s="30">
        <f t="shared" si="102"/>
        <v>1.5415446277169725E-4</v>
      </c>
      <c r="K472" s="30">
        <f t="shared" si="105"/>
        <v>1</v>
      </c>
      <c r="L472" s="30">
        <f t="shared" si="106"/>
        <v>0</v>
      </c>
      <c r="M472" s="30" t="str">
        <f t="shared" si="103"/>
        <v/>
      </c>
      <c r="N472" s="36">
        <f t="shared" si="104"/>
        <v>0</v>
      </c>
    </row>
    <row r="473" spans="1:14" x14ac:dyDescent="0.2">
      <c r="A473" s="23"/>
      <c r="B473" s="25" t="s">
        <v>440</v>
      </c>
      <c r="C473" s="35">
        <v>210</v>
      </c>
      <c r="D473" s="29">
        <v>206</v>
      </c>
      <c r="E473" s="29">
        <v>36</v>
      </c>
      <c r="F473" s="29">
        <v>46</v>
      </c>
      <c r="G473" s="30">
        <f t="shared" si="99"/>
        <v>2.8184136357535902E-2</v>
      </c>
      <c r="H473" s="30">
        <f t="shared" si="100"/>
        <v>3.514158990105766E-2</v>
      </c>
      <c r="I473" s="30">
        <f t="shared" si="101"/>
        <v>4.5512010113780022E-3</v>
      </c>
      <c r="J473" s="30">
        <f t="shared" si="102"/>
        <v>7.0911052874980734E-3</v>
      </c>
      <c r="K473" s="30">
        <f t="shared" si="105"/>
        <v>-0.82857142857142863</v>
      </c>
      <c r="L473" s="30">
        <f t="shared" si="106"/>
        <v>-0.77669902912621358</v>
      </c>
      <c r="M473" s="30">
        <f t="shared" si="103"/>
        <v>-2.3352570124815463E-2</v>
      </c>
      <c r="N473" s="36">
        <f t="shared" si="104"/>
        <v>-2.7294438758103036E-2</v>
      </c>
    </row>
    <row r="474" spans="1:14" x14ac:dyDescent="0.2">
      <c r="A474" s="23"/>
      <c r="B474" s="25" t="s">
        <v>441</v>
      </c>
      <c r="C474" s="35">
        <v>3</v>
      </c>
      <c r="D474" s="29">
        <v>2</v>
      </c>
      <c r="E474" s="29">
        <v>0</v>
      </c>
      <c r="F474" s="29">
        <v>0</v>
      </c>
      <c r="G474" s="30">
        <f t="shared" si="99"/>
        <v>4.0263051939337001E-4</v>
      </c>
      <c r="H474" s="30">
        <f t="shared" si="100"/>
        <v>3.4118048447628798E-4</v>
      </c>
      <c r="I474" s="30" t="str">
        <f t="shared" si="101"/>
        <v/>
      </c>
      <c r="J474" s="30" t="str">
        <f t="shared" si="102"/>
        <v/>
      </c>
      <c r="K474" s="30">
        <f t="shared" si="105"/>
        <v>-1</v>
      </c>
      <c r="L474" s="30">
        <f t="shared" si="106"/>
        <v>-1</v>
      </c>
      <c r="M474" s="30">
        <f t="shared" si="103"/>
        <v>-4.0263051939337001E-4</v>
      </c>
      <c r="N474" s="36">
        <f t="shared" si="104"/>
        <v>-3.4118048447628798E-4</v>
      </c>
    </row>
    <row r="475" spans="1:14" x14ac:dyDescent="0.2">
      <c r="A475" s="23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23"/>
      <c r="B476" s="25" t="s">
        <v>443</v>
      </c>
      <c r="C476" s="35">
        <v>0</v>
      </c>
      <c r="D476" s="29">
        <v>0</v>
      </c>
      <c r="E476" s="29">
        <v>0</v>
      </c>
      <c r="F476" s="29">
        <v>0</v>
      </c>
      <c r="G476" s="30" t="str">
        <f t="shared" si="99"/>
        <v/>
      </c>
      <c r="H476" s="30" t="str">
        <f t="shared" si="100"/>
        <v/>
      </c>
      <c r="I476" s="30" t="str">
        <f t="shared" si="101"/>
        <v/>
      </c>
      <c r="J476" s="30" t="str">
        <f t="shared" si="102"/>
        <v/>
      </c>
      <c r="K476" s="30" t="str">
        <f t="shared" si="105"/>
        <v xml:space="preserve"> </v>
      </c>
      <c r="L476" s="30" t="str">
        <f t="shared" si="106"/>
        <v xml:space="preserve"> </v>
      </c>
      <c r="M476" s="30" t="str">
        <f t="shared" si="103"/>
        <v/>
      </c>
      <c r="N476" s="36" t="str">
        <f t="shared" si="104"/>
        <v/>
      </c>
    </row>
    <row r="477" spans="1:14" x14ac:dyDescent="0.2">
      <c r="A477" s="23"/>
      <c r="B477" s="25" t="s">
        <v>444</v>
      </c>
      <c r="C477" s="35">
        <v>0</v>
      </c>
      <c r="D477" s="29">
        <v>0</v>
      </c>
      <c r="E477" s="29">
        <v>2</v>
      </c>
      <c r="F477" s="29">
        <v>4</v>
      </c>
      <c r="G477" s="30" t="str">
        <f t="shared" si="99"/>
        <v/>
      </c>
      <c r="H477" s="30" t="str">
        <f t="shared" si="100"/>
        <v/>
      </c>
      <c r="I477" s="30">
        <f t="shared" si="101"/>
        <v>2.5284450063211124E-4</v>
      </c>
      <c r="J477" s="30">
        <f t="shared" si="102"/>
        <v>6.1661785108678901E-4</v>
      </c>
      <c r="K477" s="30">
        <f t="shared" si="105"/>
        <v>1</v>
      </c>
      <c r="L477" s="30">
        <f t="shared" si="106"/>
        <v>1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23"/>
      <c r="B478" s="25" t="s">
        <v>445</v>
      </c>
      <c r="C478" s="35">
        <v>1</v>
      </c>
      <c r="D478" s="29">
        <v>5</v>
      </c>
      <c r="E478" s="29">
        <v>3</v>
      </c>
      <c r="F478" s="29">
        <v>7</v>
      </c>
      <c r="G478" s="30">
        <f t="shared" si="99"/>
        <v>1.3421017313112335E-4</v>
      </c>
      <c r="H478" s="30">
        <f t="shared" si="100"/>
        <v>8.5295121119071987E-4</v>
      </c>
      <c r="I478" s="30">
        <f t="shared" si="101"/>
        <v>3.7926675094816689E-4</v>
      </c>
      <c r="J478" s="30">
        <f t="shared" si="102"/>
        <v>1.0790812394018807E-3</v>
      </c>
      <c r="K478" s="30">
        <f t="shared" si="105"/>
        <v>2</v>
      </c>
      <c r="L478" s="30">
        <f t="shared" si="106"/>
        <v>0.4</v>
      </c>
      <c r="M478" s="30">
        <f t="shared" si="103"/>
        <v>2.6842034626224669E-4</v>
      </c>
      <c r="N478" s="36">
        <f t="shared" si="104"/>
        <v>3.4118048447628798E-4</v>
      </c>
    </row>
    <row r="479" spans="1:14" x14ac:dyDescent="0.2">
      <c r="A479" s="23"/>
      <c r="B479" s="25" t="s">
        <v>446</v>
      </c>
      <c r="C479" s="35">
        <v>1</v>
      </c>
      <c r="D479" s="29">
        <v>0</v>
      </c>
      <c r="E479" s="29">
        <v>0</v>
      </c>
      <c r="F479" s="29">
        <v>0</v>
      </c>
      <c r="G479" s="30">
        <f t="shared" si="99"/>
        <v>1.3421017313112335E-4</v>
      </c>
      <c r="H479" s="30" t="str">
        <f t="shared" si="100"/>
        <v/>
      </c>
      <c r="I479" s="30" t="str">
        <f t="shared" si="101"/>
        <v/>
      </c>
      <c r="J479" s="30" t="str">
        <f t="shared" si="102"/>
        <v/>
      </c>
      <c r="K479" s="30">
        <f t="shared" si="105"/>
        <v>-1</v>
      </c>
      <c r="L479" s="30" t="str">
        <f t="shared" si="106"/>
        <v xml:space="preserve"> </v>
      </c>
      <c r="M479" s="30">
        <f t="shared" si="103"/>
        <v>-1.3421017313112335E-4</v>
      </c>
      <c r="N479" s="36" t="str">
        <f t="shared" si="104"/>
        <v/>
      </c>
    </row>
    <row r="480" spans="1:14" x14ac:dyDescent="0.2">
      <c r="A480" s="23"/>
      <c r="B480" s="25" t="s">
        <v>447</v>
      </c>
      <c r="C480" s="35">
        <v>1</v>
      </c>
      <c r="D480" s="29">
        <v>0</v>
      </c>
      <c r="E480" s="29">
        <v>0</v>
      </c>
      <c r="F480" s="29">
        <v>0</v>
      </c>
      <c r="G480" s="30">
        <f t="shared" si="99"/>
        <v>1.3421017313112335E-4</v>
      </c>
      <c r="H480" s="30" t="str">
        <f t="shared" si="100"/>
        <v/>
      </c>
      <c r="I480" s="30" t="str">
        <f t="shared" si="101"/>
        <v/>
      </c>
      <c r="J480" s="30" t="str">
        <f t="shared" si="102"/>
        <v/>
      </c>
      <c r="K480" s="30">
        <f t="shared" si="105"/>
        <v>-1</v>
      </c>
      <c r="L480" s="30" t="str">
        <f t="shared" si="106"/>
        <v xml:space="preserve"> </v>
      </c>
      <c r="M480" s="30">
        <f t="shared" si="103"/>
        <v>-1.3421017313112335E-4</v>
      </c>
      <c r="N480" s="36" t="str">
        <f t="shared" si="104"/>
        <v/>
      </c>
    </row>
    <row r="481" spans="1:14" ht="26.25" customHeight="1" x14ac:dyDescent="0.2">
      <c r="A481" s="23"/>
      <c r="B481" s="25" t="s">
        <v>448</v>
      </c>
      <c r="C481" s="35">
        <v>22</v>
      </c>
      <c r="D481" s="29">
        <v>57</v>
      </c>
      <c r="E481" s="29">
        <v>2</v>
      </c>
      <c r="F481" s="29">
        <v>6</v>
      </c>
      <c r="G481" s="30">
        <f t="shared" si="99"/>
        <v>2.9526238088847133E-3</v>
      </c>
      <c r="H481" s="30">
        <f t="shared" si="100"/>
        <v>9.723643807574206E-3</v>
      </c>
      <c r="I481" s="30">
        <f t="shared" si="101"/>
        <v>2.5284450063211124E-4</v>
      </c>
      <c r="J481" s="30">
        <f t="shared" si="102"/>
        <v>9.2492677663018341E-4</v>
      </c>
      <c r="K481" s="30">
        <f t="shared" si="105"/>
        <v>-0.90909090909090906</v>
      </c>
      <c r="L481" s="30">
        <f t="shared" si="106"/>
        <v>-0.89473684210526316</v>
      </c>
      <c r="M481" s="30">
        <f t="shared" si="103"/>
        <v>-2.6842034626224664E-3</v>
      </c>
      <c r="N481" s="36">
        <f t="shared" si="104"/>
        <v>-8.7001023541453427E-3</v>
      </c>
    </row>
    <row r="482" spans="1:14" x14ac:dyDescent="0.2">
      <c r="A482" s="23"/>
      <c r="B482" s="25" t="s">
        <v>449</v>
      </c>
      <c r="C482" s="35">
        <v>0</v>
      </c>
      <c r="D482" s="29">
        <v>0</v>
      </c>
      <c r="E482" s="29">
        <v>0</v>
      </c>
      <c r="F482" s="29">
        <v>0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 t="str">
        <f t="shared" si="106"/>
        <v xml:space="preserve"> 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23"/>
      <c r="B483" s="25" t="s">
        <v>450</v>
      </c>
      <c r="C483" s="35">
        <v>0</v>
      </c>
      <c r="D483" s="29">
        <v>0</v>
      </c>
      <c r="E483" s="29">
        <v>1</v>
      </c>
      <c r="F483" s="29">
        <v>33</v>
      </c>
      <c r="G483" s="30" t="str">
        <f t="shared" si="99"/>
        <v/>
      </c>
      <c r="H483" s="30" t="str">
        <f t="shared" si="100"/>
        <v/>
      </c>
      <c r="I483" s="30">
        <f t="shared" si="101"/>
        <v>1.2642225031605562E-4</v>
      </c>
      <c r="J483" s="30">
        <f t="shared" si="102"/>
        <v>5.087097271466009E-3</v>
      </c>
      <c r="K483" s="30">
        <f t="shared" si="105"/>
        <v>1</v>
      </c>
      <c r="L483" s="30">
        <f t="shared" si="106"/>
        <v>1</v>
      </c>
      <c r="M483" s="30" t="str">
        <f t="shared" si="103"/>
        <v/>
      </c>
      <c r="N483" s="36" t="str">
        <f t="shared" si="104"/>
        <v/>
      </c>
    </row>
    <row r="484" spans="1:14" x14ac:dyDescent="0.2">
      <c r="A484" s="23"/>
      <c r="B484" s="25" t="s">
        <v>451</v>
      </c>
      <c r="C484" s="35">
        <v>0</v>
      </c>
      <c r="D484" s="29">
        <v>3</v>
      </c>
      <c r="E484" s="29">
        <v>1</v>
      </c>
      <c r="F484" s="29">
        <v>27</v>
      </c>
      <c r="G484" s="30" t="str">
        <f t="shared" si="99"/>
        <v/>
      </c>
      <c r="H484" s="30">
        <f t="shared" si="100"/>
        <v>5.1177072671443195E-4</v>
      </c>
      <c r="I484" s="30">
        <f t="shared" si="101"/>
        <v>1.2642225031605562E-4</v>
      </c>
      <c r="J484" s="30">
        <f t="shared" si="102"/>
        <v>4.1621704948358257E-3</v>
      </c>
      <c r="K484" s="30">
        <f t="shared" si="105"/>
        <v>1</v>
      </c>
      <c r="L484" s="30">
        <f t="shared" si="106"/>
        <v>8</v>
      </c>
      <c r="M484" s="30" t="str">
        <f t="shared" si="103"/>
        <v/>
      </c>
      <c r="N484" s="36">
        <f t="shared" si="104"/>
        <v>4.0941658137154556E-3</v>
      </c>
    </row>
    <row r="485" spans="1:14" x14ac:dyDescent="0.2">
      <c r="A485" s="23"/>
      <c r="B485" s="25" t="s">
        <v>452</v>
      </c>
      <c r="C485" s="35">
        <v>5</v>
      </c>
      <c r="D485" s="29">
        <v>10</v>
      </c>
      <c r="E485" s="29">
        <v>1</v>
      </c>
      <c r="F485" s="29">
        <v>7</v>
      </c>
      <c r="G485" s="30">
        <f t="shared" si="99"/>
        <v>6.7105086565561671E-4</v>
      </c>
      <c r="H485" s="30">
        <f t="shared" si="100"/>
        <v>1.7059024223814397E-3</v>
      </c>
      <c r="I485" s="30">
        <f t="shared" si="101"/>
        <v>1.2642225031605562E-4</v>
      </c>
      <c r="J485" s="30">
        <f t="shared" si="102"/>
        <v>1.0790812394018807E-3</v>
      </c>
      <c r="K485" s="30">
        <f t="shared" si="105"/>
        <v>-0.8</v>
      </c>
      <c r="L485" s="30">
        <f t="shared" si="106"/>
        <v>-0.3</v>
      </c>
      <c r="M485" s="30">
        <f t="shared" si="103"/>
        <v>-5.3684069252449339E-4</v>
      </c>
      <c r="N485" s="36">
        <f t="shared" si="104"/>
        <v>-5.1177072671443195E-4</v>
      </c>
    </row>
    <row r="486" spans="1:14" ht="25.5" x14ac:dyDescent="0.2">
      <c r="A486" s="23"/>
      <c r="B486" s="25" t="s">
        <v>453</v>
      </c>
      <c r="C486" s="35">
        <v>0</v>
      </c>
      <c r="D486" s="29">
        <v>4</v>
      </c>
      <c r="E486" s="29">
        <v>1</v>
      </c>
      <c r="F486" s="29">
        <v>5</v>
      </c>
      <c r="G486" s="30" t="str">
        <f t="shared" si="99"/>
        <v/>
      </c>
      <c r="H486" s="30">
        <f t="shared" si="100"/>
        <v>6.8236096895257596E-4</v>
      </c>
      <c r="I486" s="30">
        <f t="shared" si="101"/>
        <v>1.2642225031605562E-4</v>
      </c>
      <c r="J486" s="30">
        <f t="shared" si="102"/>
        <v>7.7077231385848616E-4</v>
      </c>
      <c r="K486" s="30">
        <f t="shared" si="105"/>
        <v>1</v>
      </c>
      <c r="L486" s="30">
        <f t="shared" si="106"/>
        <v>0.25</v>
      </c>
      <c r="M486" s="30" t="str">
        <f t="shared" si="103"/>
        <v/>
      </c>
      <c r="N486" s="36">
        <f t="shared" si="104"/>
        <v>1.7059024223814399E-4</v>
      </c>
    </row>
    <row r="487" spans="1:14" ht="25.5" x14ac:dyDescent="0.2">
      <c r="A487" s="23"/>
      <c r="B487" s="25" t="s">
        <v>454</v>
      </c>
      <c r="C487" s="35">
        <v>1</v>
      </c>
      <c r="D487" s="29">
        <v>8</v>
      </c>
      <c r="E487" s="29">
        <v>1</v>
      </c>
      <c r="F487" s="29">
        <v>11</v>
      </c>
      <c r="G487" s="30">
        <f t="shared" si="99"/>
        <v>1.3421017313112335E-4</v>
      </c>
      <c r="H487" s="30">
        <f t="shared" si="100"/>
        <v>1.3647219379051519E-3</v>
      </c>
      <c r="I487" s="30">
        <f t="shared" si="101"/>
        <v>1.2642225031605562E-4</v>
      </c>
      <c r="J487" s="30">
        <f t="shared" si="102"/>
        <v>1.6956990904886697E-3</v>
      </c>
      <c r="K487" s="30">
        <f t="shared" si="105"/>
        <v>0</v>
      </c>
      <c r="L487" s="30">
        <f t="shared" si="106"/>
        <v>0.375</v>
      </c>
      <c r="M487" s="30">
        <f t="shared" si="103"/>
        <v>0</v>
      </c>
      <c r="N487" s="36">
        <f t="shared" si="104"/>
        <v>5.1177072671443195E-4</v>
      </c>
    </row>
    <row r="488" spans="1:14" ht="25.5" x14ac:dyDescent="0.2">
      <c r="A488" s="23"/>
      <c r="B488" s="25" t="s">
        <v>455</v>
      </c>
      <c r="C488" s="35">
        <v>0</v>
      </c>
      <c r="D488" s="29">
        <v>0</v>
      </c>
      <c r="E488" s="29">
        <v>0</v>
      </c>
      <c r="F488" s="29">
        <v>0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23"/>
      <c r="B489" s="25" t="s">
        <v>456</v>
      </c>
      <c r="C489" s="35">
        <v>0</v>
      </c>
      <c r="D489" s="29">
        <v>6</v>
      </c>
      <c r="E489" s="29">
        <v>0</v>
      </c>
      <c r="F489" s="29">
        <v>5</v>
      </c>
      <c r="G489" s="30" t="str">
        <f t="shared" si="99"/>
        <v/>
      </c>
      <c r="H489" s="30">
        <f t="shared" si="100"/>
        <v>1.0235414534288639E-3</v>
      </c>
      <c r="I489" s="30" t="str">
        <f t="shared" si="101"/>
        <v/>
      </c>
      <c r="J489" s="30">
        <f t="shared" si="102"/>
        <v>7.7077231385848616E-4</v>
      </c>
      <c r="K489" s="30" t="str">
        <f t="shared" si="105"/>
        <v xml:space="preserve"> </v>
      </c>
      <c r="L489" s="30">
        <f t="shared" si="106"/>
        <v>-0.16666666666666666</v>
      </c>
      <c r="M489" s="30" t="str">
        <f t="shared" si="103"/>
        <v/>
      </c>
      <c r="N489" s="36">
        <f t="shared" si="104"/>
        <v>-1.7059024223814396E-4</v>
      </c>
    </row>
    <row r="490" spans="1:14" ht="25.5" x14ac:dyDescent="0.2">
      <c r="A490" s="23"/>
      <c r="B490" s="25" t="s">
        <v>457</v>
      </c>
      <c r="C490" s="35">
        <v>0</v>
      </c>
      <c r="D490" s="29">
        <v>0</v>
      </c>
      <c r="E490" s="29">
        <v>0</v>
      </c>
      <c r="F490" s="29">
        <v>0</v>
      </c>
      <c r="G490" s="30" t="str">
        <f t="shared" si="99"/>
        <v/>
      </c>
      <c r="H490" s="30" t="str">
        <f t="shared" si="100"/>
        <v/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 t="str">
        <f t="shared" si="106"/>
        <v xml:space="preserve"> </v>
      </c>
      <c r="M490" s="30" t="str">
        <f t="shared" si="103"/>
        <v/>
      </c>
      <c r="N490" s="36" t="str">
        <f t="shared" si="104"/>
        <v/>
      </c>
    </row>
    <row r="491" spans="1:14" x14ac:dyDescent="0.2">
      <c r="A491" s="23"/>
      <c r="B491" s="25" t="s">
        <v>458</v>
      </c>
      <c r="C491" s="35">
        <v>5</v>
      </c>
      <c r="D491" s="29">
        <v>5</v>
      </c>
      <c r="E491" s="29">
        <v>0</v>
      </c>
      <c r="F491" s="29">
        <v>2</v>
      </c>
      <c r="G491" s="30">
        <f t="shared" si="99"/>
        <v>6.7105086565561671E-4</v>
      </c>
      <c r="H491" s="30">
        <f t="shared" si="100"/>
        <v>8.5295121119071987E-4</v>
      </c>
      <c r="I491" s="30" t="str">
        <f t="shared" si="101"/>
        <v/>
      </c>
      <c r="J491" s="30">
        <f t="shared" si="102"/>
        <v>3.0830892554339451E-4</v>
      </c>
      <c r="K491" s="30">
        <f t="shared" si="105"/>
        <v>-1</v>
      </c>
      <c r="L491" s="30">
        <f t="shared" si="106"/>
        <v>-0.6</v>
      </c>
      <c r="M491" s="30">
        <f t="shared" si="103"/>
        <v>-6.7105086565561671E-4</v>
      </c>
      <c r="N491" s="36">
        <f t="shared" si="104"/>
        <v>-5.1177072671443195E-4</v>
      </c>
    </row>
    <row r="492" spans="1:14" x14ac:dyDescent="0.2">
      <c r="A492" s="23"/>
      <c r="B492" s="25" t="s">
        <v>459</v>
      </c>
      <c r="C492" s="35">
        <v>0</v>
      </c>
      <c r="D492" s="29">
        <v>0</v>
      </c>
      <c r="E492" s="29">
        <v>0</v>
      </c>
      <c r="F492" s="29">
        <v>3</v>
      </c>
      <c r="G492" s="30" t="str">
        <f t="shared" si="99"/>
        <v/>
      </c>
      <c r="H492" s="30" t="str">
        <f t="shared" si="100"/>
        <v/>
      </c>
      <c r="I492" s="30" t="str">
        <f t="shared" si="101"/>
        <v/>
      </c>
      <c r="J492" s="30">
        <f t="shared" si="102"/>
        <v>4.624633883150917E-4</v>
      </c>
      <c r="K492" s="30" t="str">
        <f t="shared" si="105"/>
        <v xml:space="preserve"> </v>
      </c>
      <c r="L492" s="30">
        <f t="shared" si="106"/>
        <v>1</v>
      </c>
      <c r="M492" s="30" t="str">
        <f t="shared" si="103"/>
        <v/>
      </c>
      <c r="N492" s="36" t="str">
        <f t="shared" si="104"/>
        <v/>
      </c>
    </row>
    <row r="493" spans="1:14" x14ac:dyDescent="0.2">
      <c r="A493" s="23"/>
      <c r="B493" s="25" t="s">
        <v>460</v>
      </c>
      <c r="C493" s="35">
        <v>2</v>
      </c>
      <c r="D493" s="29">
        <v>32</v>
      </c>
      <c r="E493" s="29">
        <v>1</v>
      </c>
      <c r="F493" s="29">
        <v>44</v>
      </c>
      <c r="G493" s="30">
        <f t="shared" si="99"/>
        <v>2.6842034626224669E-4</v>
      </c>
      <c r="H493" s="30">
        <f t="shared" si="100"/>
        <v>5.4588877516206077E-3</v>
      </c>
      <c r="I493" s="30">
        <f t="shared" si="101"/>
        <v>1.2642225031605562E-4</v>
      </c>
      <c r="J493" s="30">
        <f t="shared" si="102"/>
        <v>6.7827963619546787E-3</v>
      </c>
      <c r="K493" s="30">
        <f t="shared" si="105"/>
        <v>-0.5</v>
      </c>
      <c r="L493" s="30">
        <f t="shared" si="106"/>
        <v>0.375</v>
      </c>
      <c r="M493" s="30">
        <f t="shared" si="103"/>
        <v>-1.3421017313112335E-4</v>
      </c>
      <c r="N493" s="36">
        <f t="shared" si="104"/>
        <v>2.0470829068577278E-3</v>
      </c>
    </row>
    <row r="494" spans="1:14" x14ac:dyDescent="0.2">
      <c r="A494" s="23"/>
      <c r="B494" s="25" t="s">
        <v>461</v>
      </c>
      <c r="C494" s="35">
        <v>0</v>
      </c>
      <c r="D494" s="29">
        <v>1</v>
      </c>
      <c r="E494" s="29">
        <v>0</v>
      </c>
      <c r="F494" s="29">
        <v>2</v>
      </c>
      <c r="G494" s="30" t="str">
        <f t="shared" si="99"/>
        <v/>
      </c>
      <c r="H494" s="30">
        <f t="shared" si="100"/>
        <v>1.7059024223814399E-4</v>
      </c>
      <c r="I494" s="30" t="str">
        <f t="shared" si="101"/>
        <v/>
      </c>
      <c r="J494" s="30">
        <f t="shared" si="102"/>
        <v>3.0830892554339451E-4</v>
      </c>
      <c r="K494" s="30" t="str">
        <f t="shared" si="105"/>
        <v xml:space="preserve"> </v>
      </c>
      <c r="L494" s="30">
        <f t="shared" si="106"/>
        <v>1</v>
      </c>
      <c r="M494" s="30" t="str">
        <f t="shared" si="103"/>
        <v/>
      </c>
      <c r="N494" s="36">
        <f t="shared" si="104"/>
        <v>1.7059024223814399E-4</v>
      </c>
    </row>
    <row r="495" spans="1:14" x14ac:dyDescent="0.2">
      <c r="A495" s="23"/>
      <c r="B495" s="25" t="s">
        <v>462</v>
      </c>
      <c r="C495" s="35">
        <v>0</v>
      </c>
      <c r="D495" s="29">
        <v>0</v>
      </c>
      <c r="E495" s="29">
        <v>0</v>
      </c>
      <c r="F495" s="29">
        <v>2</v>
      </c>
      <c r="G495" s="30" t="str">
        <f t="shared" si="99"/>
        <v/>
      </c>
      <c r="H495" s="30" t="str">
        <f t="shared" si="100"/>
        <v/>
      </c>
      <c r="I495" s="30" t="str">
        <f t="shared" si="101"/>
        <v/>
      </c>
      <c r="J495" s="30">
        <f t="shared" si="102"/>
        <v>3.0830892554339451E-4</v>
      </c>
      <c r="K495" s="30" t="str">
        <f t="shared" si="105"/>
        <v xml:space="preserve"> </v>
      </c>
      <c r="L495" s="30">
        <f t="shared" si="106"/>
        <v>1</v>
      </c>
      <c r="M495" s="30" t="str">
        <f t="shared" si="103"/>
        <v/>
      </c>
      <c r="N495" s="36" t="str">
        <f t="shared" si="104"/>
        <v/>
      </c>
    </row>
    <row r="496" spans="1:14" x14ac:dyDescent="0.2">
      <c r="A496" s="23"/>
      <c r="B496" s="25" t="s">
        <v>463</v>
      </c>
      <c r="C496" s="35">
        <v>0</v>
      </c>
      <c r="D496" s="29">
        <v>0</v>
      </c>
      <c r="E496" s="29">
        <v>0</v>
      </c>
      <c r="F496" s="29">
        <v>0</v>
      </c>
      <c r="G496" s="30" t="str">
        <f t="shared" si="99"/>
        <v/>
      </c>
      <c r="H496" s="30" t="str">
        <f t="shared" si="100"/>
        <v/>
      </c>
      <c r="I496" s="30" t="str">
        <f t="shared" si="101"/>
        <v/>
      </c>
      <c r="J496" s="30" t="str">
        <f t="shared" si="102"/>
        <v/>
      </c>
      <c r="K496" s="30" t="str">
        <f t="shared" si="105"/>
        <v xml:space="preserve"> </v>
      </c>
      <c r="L496" s="30" t="str">
        <f t="shared" si="106"/>
        <v xml:space="preserve"> </v>
      </c>
      <c r="M496" s="30" t="str">
        <f t="shared" si="103"/>
        <v/>
      </c>
      <c r="N496" s="36" t="str">
        <f t="shared" si="104"/>
        <v/>
      </c>
    </row>
    <row r="497" spans="1:14" x14ac:dyDescent="0.2">
      <c r="A497" s="23"/>
      <c r="B497" s="25" t="s">
        <v>464</v>
      </c>
      <c r="C497" s="35">
        <v>4</v>
      </c>
      <c r="D497" s="29">
        <v>20</v>
      </c>
      <c r="E497" s="29">
        <v>0</v>
      </c>
      <c r="F497" s="29">
        <v>35</v>
      </c>
      <c r="G497" s="30">
        <f t="shared" si="99"/>
        <v>5.3684069252449339E-4</v>
      </c>
      <c r="H497" s="30">
        <f t="shared" si="100"/>
        <v>3.4118048447628795E-3</v>
      </c>
      <c r="I497" s="30" t="str">
        <f t="shared" si="101"/>
        <v/>
      </c>
      <c r="J497" s="30">
        <f t="shared" si="102"/>
        <v>5.3954061970094037E-3</v>
      </c>
      <c r="K497" s="30">
        <f t="shared" si="105"/>
        <v>-1</v>
      </c>
      <c r="L497" s="30">
        <f t="shared" si="106"/>
        <v>0.75</v>
      </c>
      <c r="M497" s="30">
        <f t="shared" si="103"/>
        <v>-5.3684069252449339E-4</v>
      </c>
      <c r="N497" s="36">
        <f t="shared" si="104"/>
        <v>2.5588536335721598E-3</v>
      </c>
    </row>
    <row r="498" spans="1:14" x14ac:dyDescent="0.2">
      <c r="A498" s="23"/>
      <c r="B498" s="25" t="s">
        <v>465</v>
      </c>
      <c r="C498" s="35">
        <v>0</v>
      </c>
      <c r="D498" s="29">
        <v>4</v>
      </c>
      <c r="E498" s="29">
        <v>0</v>
      </c>
      <c r="F498" s="29">
        <v>2</v>
      </c>
      <c r="G498" s="30" t="str">
        <f t="shared" si="99"/>
        <v/>
      </c>
      <c r="H498" s="30">
        <f t="shared" si="100"/>
        <v>6.8236096895257596E-4</v>
      </c>
      <c r="I498" s="30" t="str">
        <f t="shared" si="101"/>
        <v/>
      </c>
      <c r="J498" s="30">
        <f t="shared" si="102"/>
        <v>3.0830892554339451E-4</v>
      </c>
      <c r="K498" s="30" t="str">
        <f t="shared" si="105"/>
        <v xml:space="preserve"> </v>
      </c>
      <c r="L498" s="30">
        <f t="shared" si="106"/>
        <v>-0.5</v>
      </c>
      <c r="M498" s="30" t="str">
        <f t="shared" si="103"/>
        <v/>
      </c>
      <c r="N498" s="36">
        <f t="shared" si="104"/>
        <v>-3.4118048447628798E-4</v>
      </c>
    </row>
    <row r="499" spans="1:14" x14ac:dyDescent="0.2">
      <c r="A499" s="23"/>
      <c r="B499" s="25" t="s">
        <v>466</v>
      </c>
      <c r="C499" s="35">
        <v>2</v>
      </c>
      <c r="D499" s="29">
        <v>63</v>
      </c>
      <c r="E499" s="29">
        <v>2</v>
      </c>
      <c r="F499" s="29">
        <v>74</v>
      </c>
      <c r="G499" s="30">
        <f t="shared" ref="G499:G562" si="107">+IF(C499=0,"",C499/C$371)</f>
        <v>2.6842034626224669E-4</v>
      </c>
      <c r="H499" s="30">
        <f t="shared" ref="H499:H562" si="108">+IF(D499=0,"",D499/D$371)</f>
        <v>1.0747185261003071E-2</v>
      </c>
      <c r="I499" s="30">
        <f t="shared" ref="I499:I562" si="109">+IF(E499=0,"",E499/E$371)</f>
        <v>2.5284450063211124E-4</v>
      </c>
      <c r="J499" s="30">
        <f t="shared" ref="J499:J562" si="110">+IF(F499=0,"",F499/F$371)</f>
        <v>1.1407430245105595E-2</v>
      </c>
      <c r="K499" s="30">
        <f t="shared" si="105"/>
        <v>0</v>
      </c>
      <c r="L499" s="30">
        <f t="shared" si="106"/>
        <v>0.17460317460317459</v>
      </c>
      <c r="M499" s="30">
        <f t="shared" ref="M499:M562" si="111">+IF(OR(AND(G499=""),(K499="")),"",G499*K499)</f>
        <v>0</v>
      </c>
      <c r="N499" s="36">
        <f t="shared" ref="N499:N562" si="112">+IF(OR(AND(H499=""),(L499="")),"",H499*L499)</f>
        <v>1.8764926646195838E-3</v>
      </c>
    </row>
    <row r="500" spans="1:14" x14ac:dyDescent="0.2">
      <c r="A500" s="23"/>
      <c r="B500" s="25" t="s">
        <v>467</v>
      </c>
      <c r="C500" s="35">
        <v>0</v>
      </c>
      <c r="D500" s="29">
        <v>0</v>
      </c>
      <c r="E500" s="29">
        <v>0</v>
      </c>
      <c r="F500" s="29">
        <v>0</v>
      </c>
      <c r="G500" s="30" t="str">
        <f t="shared" si="107"/>
        <v/>
      </c>
      <c r="H500" s="30" t="str">
        <f t="shared" si="108"/>
        <v/>
      </c>
      <c r="I500" s="30" t="str">
        <f t="shared" si="109"/>
        <v/>
      </c>
      <c r="J500" s="30" t="str">
        <f t="shared" si="110"/>
        <v/>
      </c>
      <c r="K500" s="30" t="str">
        <f t="shared" ref="K500:K563" si="113">+IF(AND(C500=0,E500=0)," ",IF(C500=0,1,IF(E500=0,-1,(E500-C500)/C500)))</f>
        <v xml:space="preserve"> </v>
      </c>
      <c r="L500" s="30" t="str">
        <f t="shared" ref="L500:L563" si="114">+IF(AND(D500=0,F500=0)," ",IF(D500=0,1,IF(F500=0,-1,(F500-D500)/D500)))</f>
        <v xml:space="preserve"> </v>
      </c>
      <c r="M500" s="30" t="str">
        <f t="shared" si="111"/>
        <v/>
      </c>
      <c r="N500" s="36" t="str">
        <f t="shared" si="112"/>
        <v/>
      </c>
    </row>
    <row r="501" spans="1:14" x14ac:dyDescent="0.2">
      <c r="A501" s="23"/>
      <c r="B501" s="25" t="s">
        <v>468</v>
      </c>
      <c r="C501" s="35">
        <v>0</v>
      </c>
      <c r="D501" s="29">
        <v>2</v>
      </c>
      <c r="E501" s="29">
        <v>0</v>
      </c>
      <c r="F501" s="29">
        <v>2</v>
      </c>
      <c r="G501" s="30" t="str">
        <f t="shared" si="107"/>
        <v/>
      </c>
      <c r="H501" s="30">
        <f t="shared" si="108"/>
        <v>3.4118048447628798E-4</v>
      </c>
      <c r="I501" s="30" t="str">
        <f t="shared" si="109"/>
        <v/>
      </c>
      <c r="J501" s="30">
        <f t="shared" si="110"/>
        <v>3.0830892554339451E-4</v>
      </c>
      <c r="K501" s="30" t="str">
        <f t="shared" si="113"/>
        <v xml:space="preserve"> </v>
      </c>
      <c r="L501" s="30">
        <f t="shared" si="114"/>
        <v>0</v>
      </c>
      <c r="M501" s="30" t="str">
        <f t="shared" si="111"/>
        <v/>
      </c>
      <c r="N501" s="36">
        <f t="shared" si="112"/>
        <v>0</v>
      </c>
    </row>
    <row r="502" spans="1:14" x14ac:dyDescent="0.2">
      <c r="A502" s="23"/>
      <c r="B502" s="25" t="s">
        <v>469</v>
      </c>
      <c r="C502" s="35">
        <v>0</v>
      </c>
      <c r="D502" s="29">
        <v>0</v>
      </c>
      <c r="E502" s="29">
        <v>0</v>
      </c>
      <c r="F502" s="29">
        <v>0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23"/>
      <c r="B503" s="25" t="s">
        <v>470</v>
      </c>
      <c r="C503" s="35">
        <v>0</v>
      </c>
      <c r="D503" s="29">
        <v>0</v>
      </c>
      <c r="E503" s="29">
        <v>0</v>
      </c>
      <c r="F503" s="29">
        <v>0</v>
      </c>
      <c r="G503" s="30" t="str">
        <f t="shared" si="107"/>
        <v/>
      </c>
      <c r="H503" s="30" t="str">
        <f t="shared" si="108"/>
        <v/>
      </c>
      <c r="I503" s="30" t="str">
        <f t="shared" si="109"/>
        <v/>
      </c>
      <c r="J503" s="30" t="str">
        <f t="shared" si="110"/>
        <v/>
      </c>
      <c r="K503" s="30" t="str">
        <f t="shared" si="113"/>
        <v xml:space="preserve"> </v>
      </c>
      <c r="L503" s="30" t="str">
        <f t="shared" si="114"/>
        <v xml:space="preserve"> </v>
      </c>
      <c r="M503" s="30" t="str">
        <f t="shared" si="111"/>
        <v/>
      </c>
      <c r="N503" s="36" t="str">
        <f t="shared" si="112"/>
        <v/>
      </c>
    </row>
    <row r="504" spans="1:14" x14ac:dyDescent="0.2">
      <c r="A504" s="23"/>
      <c r="B504" s="25" t="s">
        <v>471</v>
      </c>
      <c r="C504" s="35">
        <v>0</v>
      </c>
      <c r="D504" s="29">
        <v>9</v>
      </c>
      <c r="E504" s="29">
        <v>0</v>
      </c>
      <c r="F504" s="29">
        <v>3</v>
      </c>
      <c r="G504" s="30" t="str">
        <f t="shared" si="107"/>
        <v/>
      </c>
      <c r="H504" s="30">
        <f t="shared" si="108"/>
        <v>1.5353121801432957E-3</v>
      </c>
      <c r="I504" s="30" t="str">
        <f t="shared" si="109"/>
        <v/>
      </c>
      <c r="J504" s="30">
        <f t="shared" si="110"/>
        <v>4.624633883150917E-4</v>
      </c>
      <c r="K504" s="30" t="str">
        <f t="shared" si="113"/>
        <v xml:space="preserve"> </v>
      </c>
      <c r="L504" s="30">
        <f t="shared" si="114"/>
        <v>-0.66666666666666663</v>
      </c>
      <c r="M504" s="30" t="str">
        <f t="shared" si="111"/>
        <v/>
      </c>
      <c r="N504" s="36">
        <f t="shared" si="112"/>
        <v>-1.0235414534288637E-3</v>
      </c>
    </row>
    <row r="505" spans="1:14" x14ac:dyDescent="0.2">
      <c r="A505" s="23"/>
      <c r="B505" s="25" t="s">
        <v>472</v>
      </c>
      <c r="C505" s="35">
        <v>0</v>
      </c>
      <c r="D505" s="29">
        <v>1</v>
      </c>
      <c r="E505" s="29">
        <v>0</v>
      </c>
      <c r="F505" s="29">
        <v>0</v>
      </c>
      <c r="G505" s="30" t="str">
        <f t="shared" si="107"/>
        <v/>
      </c>
      <c r="H505" s="30">
        <f t="shared" si="108"/>
        <v>1.7059024223814399E-4</v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>
        <f t="shared" si="114"/>
        <v>-1</v>
      </c>
      <c r="M505" s="30" t="str">
        <f t="shared" si="111"/>
        <v/>
      </c>
      <c r="N505" s="36">
        <f t="shared" si="112"/>
        <v>-1.7059024223814399E-4</v>
      </c>
    </row>
    <row r="506" spans="1:14" x14ac:dyDescent="0.2">
      <c r="A506" s="23"/>
      <c r="B506" s="25" t="s">
        <v>473</v>
      </c>
      <c r="C506" s="35">
        <v>0</v>
      </c>
      <c r="D506" s="29">
        <v>4</v>
      </c>
      <c r="E506" s="29">
        <v>0</v>
      </c>
      <c r="F506" s="29">
        <v>1</v>
      </c>
      <c r="G506" s="30" t="str">
        <f t="shared" si="107"/>
        <v/>
      </c>
      <c r="H506" s="30">
        <f t="shared" si="108"/>
        <v>6.8236096895257596E-4</v>
      </c>
      <c r="I506" s="30" t="str">
        <f t="shared" si="109"/>
        <v/>
      </c>
      <c r="J506" s="30">
        <f t="shared" si="110"/>
        <v>1.5415446277169725E-4</v>
      </c>
      <c r="K506" s="30" t="str">
        <f t="shared" si="113"/>
        <v xml:space="preserve"> </v>
      </c>
      <c r="L506" s="30">
        <f t="shared" si="114"/>
        <v>-0.75</v>
      </c>
      <c r="M506" s="30" t="str">
        <f t="shared" si="111"/>
        <v/>
      </c>
      <c r="N506" s="36">
        <f t="shared" si="112"/>
        <v>-5.1177072671443195E-4</v>
      </c>
    </row>
    <row r="507" spans="1:14" x14ac:dyDescent="0.2">
      <c r="A507" s="23"/>
      <c r="B507" s="25" t="s">
        <v>474</v>
      </c>
      <c r="C507" s="35">
        <v>0</v>
      </c>
      <c r="D507" s="29">
        <v>8</v>
      </c>
      <c r="E507" s="29">
        <v>0</v>
      </c>
      <c r="F507" s="29">
        <v>30</v>
      </c>
      <c r="G507" s="30" t="str">
        <f t="shared" si="107"/>
        <v/>
      </c>
      <c r="H507" s="30">
        <f t="shared" si="108"/>
        <v>1.3647219379051519E-3</v>
      </c>
      <c r="I507" s="30" t="str">
        <f t="shared" si="109"/>
        <v/>
      </c>
      <c r="J507" s="30">
        <f t="shared" si="110"/>
        <v>4.6246338831509174E-3</v>
      </c>
      <c r="K507" s="30" t="str">
        <f t="shared" si="113"/>
        <v xml:space="preserve"> </v>
      </c>
      <c r="L507" s="30">
        <f t="shared" si="114"/>
        <v>2.75</v>
      </c>
      <c r="M507" s="30" t="str">
        <f t="shared" si="111"/>
        <v/>
      </c>
      <c r="N507" s="36">
        <f t="shared" si="112"/>
        <v>3.752985329239168E-3</v>
      </c>
    </row>
    <row r="508" spans="1:14" ht="25.5" x14ac:dyDescent="0.2">
      <c r="A508" s="23"/>
      <c r="B508" s="25" t="s">
        <v>475</v>
      </c>
      <c r="C508" s="35">
        <v>1</v>
      </c>
      <c r="D508" s="29">
        <v>0</v>
      </c>
      <c r="E508" s="29">
        <v>8</v>
      </c>
      <c r="F508" s="29">
        <v>1</v>
      </c>
      <c r="G508" s="30">
        <f t="shared" si="107"/>
        <v>1.3421017313112335E-4</v>
      </c>
      <c r="H508" s="30" t="str">
        <f t="shared" si="108"/>
        <v/>
      </c>
      <c r="I508" s="30">
        <f t="shared" si="109"/>
        <v>1.011378002528445E-3</v>
      </c>
      <c r="J508" s="30">
        <f t="shared" si="110"/>
        <v>1.5415446277169725E-4</v>
      </c>
      <c r="K508" s="30">
        <f t="shared" si="113"/>
        <v>7</v>
      </c>
      <c r="L508" s="30">
        <f t="shared" si="114"/>
        <v>1</v>
      </c>
      <c r="M508" s="30">
        <f t="shared" si="111"/>
        <v>9.3947121191786346E-4</v>
      </c>
      <c r="N508" s="36" t="str">
        <f t="shared" si="112"/>
        <v/>
      </c>
    </row>
    <row r="509" spans="1:14" x14ac:dyDescent="0.2">
      <c r="A509" s="23"/>
      <c r="B509" s="25" t="s">
        <v>476</v>
      </c>
      <c r="C509" s="35">
        <v>0</v>
      </c>
      <c r="D509" s="29">
        <v>3</v>
      </c>
      <c r="E509" s="29">
        <v>0</v>
      </c>
      <c r="F509" s="29">
        <v>5</v>
      </c>
      <c r="G509" s="30" t="str">
        <f t="shared" si="107"/>
        <v/>
      </c>
      <c r="H509" s="30">
        <f t="shared" si="108"/>
        <v>5.1177072671443195E-4</v>
      </c>
      <c r="I509" s="30" t="str">
        <f t="shared" si="109"/>
        <v/>
      </c>
      <c r="J509" s="30">
        <f t="shared" si="110"/>
        <v>7.7077231385848616E-4</v>
      </c>
      <c r="K509" s="30" t="str">
        <f t="shared" si="113"/>
        <v xml:space="preserve"> </v>
      </c>
      <c r="L509" s="30">
        <f t="shared" si="114"/>
        <v>0.66666666666666663</v>
      </c>
      <c r="M509" s="30" t="str">
        <f t="shared" si="111"/>
        <v/>
      </c>
      <c r="N509" s="36">
        <f t="shared" si="112"/>
        <v>3.4118048447628793E-4</v>
      </c>
    </row>
    <row r="510" spans="1:14" x14ac:dyDescent="0.2">
      <c r="A510" s="23"/>
      <c r="B510" s="25" t="s">
        <v>477</v>
      </c>
      <c r="C510" s="35">
        <v>0</v>
      </c>
      <c r="D510" s="29">
        <v>0</v>
      </c>
      <c r="E510" s="29">
        <v>0</v>
      </c>
      <c r="F510" s="29">
        <v>9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>
        <f t="shared" si="110"/>
        <v>1.3873901649452752E-3</v>
      </c>
      <c r="K510" s="30" t="str">
        <f t="shared" si="113"/>
        <v xml:space="preserve"> </v>
      </c>
      <c r="L510" s="30">
        <f t="shared" si="114"/>
        <v>1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23"/>
      <c r="B511" s="25" t="s">
        <v>478</v>
      </c>
      <c r="C511" s="35">
        <v>0</v>
      </c>
      <c r="D511" s="29">
        <v>1</v>
      </c>
      <c r="E511" s="29">
        <v>0</v>
      </c>
      <c r="F511" s="29">
        <v>0</v>
      </c>
      <c r="G511" s="30" t="str">
        <f t="shared" si="107"/>
        <v/>
      </c>
      <c r="H511" s="30">
        <f t="shared" si="108"/>
        <v>1.7059024223814399E-4</v>
      </c>
      <c r="I511" s="30" t="str">
        <f t="shared" si="109"/>
        <v/>
      </c>
      <c r="J511" s="30" t="str">
        <f t="shared" si="110"/>
        <v/>
      </c>
      <c r="K511" s="30" t="str">
        <f t="shared" si="113"/>
        <v xml:space="preserve"> </v>
      </c>
      <c r="L511" s="30">
        <f t="shared" si="114"/>
        <v>-1</v>
      </c>
      <c r="M511" s="30" t="str">
        <f t="shared" si="111"/>
        <v/>
      </c>
      <c r="N511" s="36">
        <f t="shared" si="112"/>
        <v>-1.7059024223814399E-4</v>
      </c>
    </row>
    <row r="512" spans="1:14" x14ac:dyDescent="0.2">
      <c r="A512" s="23"/>
      <c r="B512" s="25" t="s">
        <v>479</v>
      </c>
      <c r="C512" s="35">
        <v>0</v>
      </c>
      <c r="D512" s="29">
        <v>10</v>
      </c>
      <c r="E512" s="29">
        <v>2</v>
      </c>
      <c r="F512" s="29">
        <v>53</v>
      </c>
      <c r="G512" s="30" t="str">
        <f t="shared" si="107"/>
        <v/>
      </c>
      <c r="H512" s="30">
        <f t="shared" si="108"/>
        <v>1.7059024223814397E-3</v>
      </c>
      <c r="I512" s="30">
        <f t="shared" si="109"/>
        <v>2.5284450063211124E-4</v>
      </c>
      <c r="J512" s="30">
        <f t="shared" si="110"/>
        <v>8.1701865268999536E-3</v>
      </c>
      <c r="K512" s="30">
        <f t="shared" si="113"/>
        <v>1</v>
      </c>
      <c r="L512" s="30">
        <f t="shared" si="114"/>
        <v>4.3</v>
      </c>
      <c r="M512" s="30" t="str">
        <f t="shared" si="111"/>
        <v/>
      </c>
      <c r="N512" s="36">
        <f t="shared" si="112"/>
        <v>7.3353804162401906E-3</v>
      </c>
    </row>
    <row r="513" spans="1:14" x14ac:dyDescent="0.2">
      <c r="A513" s="23"/>
      <c r="B513" s="25" t="s">
        <v>480</v>
      </c>
      <c r="C513" s="35">
        <v>0</v>
      </c>
      <c r="D513" s="29">
        <v>2</v>
      </c>
      <c r="E513" s="29">
        <v>0</v>
      </c>
      <c r="F513" s="29">
        <v>3</v>
      </c>
      <c r="G513" s="30" t="str">
        <f t="shared" si="107"/>
        <v/>
      </c>
      <c r="H513" s="30">
        <f t="shared" si="108"/>
        <v>3.4118048447628798E-4</v>
      </c>
      <c r="I513" s="30" t="str">
        <f t="shared" si="109"/>
        <v/>
      </c>
      <c r="J513" s="30">
        <f t="shared" si="110"/>
        <v>4.624633883150917E-4</v>
      </c>
      <c r="K513" s="30" t="str">
        <f t="shared" si="113"/>
        <v xml:space="preserve"> </v>
      </c>
      <c r="L513" s="30">
        <f t="shared" si="114"/>
        <v>0.5</v>
      </c>
      <c r="M513" s="30" t="str">
        <f t="shared" si="111"/>
        <v/>
      </c>
      <c r="N513" s="36">
        <f t="shared" si="112"/>
        <v>1.7059024223814399E-4</v>
      </c>
    </row>
    <row r="514" spans="1:14" x14ac:dyDescent="0.2">
      <c r="A514" s="23"/>
      <c r="B514" s="25" t="s">
        <v>481</v>
      </c>
      <c r="C514" s="35">
        <v>2</v>
      </c>
      <c r="D514" s="29">
        <v>23</v>
      </c>
      <c r="E514" s="29">
        <v>8</v>
      </c>
      <c r="F514" s="29">
        <v>121</v>
      </c>
      <c r="G514" s="30">
        <f t="shared" si="107"/>
        <v>2.6842034626224669E-4</v>
      </c>
      <c r="H514" s="30">
        <f t="shared" si="108"/>
        <v>3.9235755714773111E-3</v>
      </c>
      <c r="I514" s="30">
        <f t="shared" si="109"/>
        <v>1.011378002528445E-3</v>
      </c>
      <c r="J514" s="30">
        <f t="shared" si="110"/>
        <v>1.8652689995375366E-2</v>
      </c>
      <c r="K514" s="30">
        <f t="shared" si="113"/>
        <v>3</v>
      </c>
      <c r="L514" s="30">
        <f t="shared" si="114"/>
        <v>4.2608695652173916</v>
      </c>
      <c r="M514" s="30">
        <f t="shared" si="111"/>
        <v>8.0526103878674014E-4</v>
      </c>
      <c r="N514" s="36">
        <f t="shared" si="112"/>
        <v>1.6717843739338108E-2</v>
      </c>
    </row>
    <row r="515" spans="1:14" x14ac:dyDescent="0.2">
      <c r="A515" s="23"/>
      <c r="B515" s="25" t="s">
        <v>482</v>
      </c>
      <c r="C515" s="35">
        <v>0</v>
      </c>
      <c r="D515" s="29">
        <v>9</v>
      </c>
      <c r="E515" s="29">
        <v>0</v>
      </c>
      <c r="F515" s="29">
        <v>7</v>
      </c>
      <c r="G515" s="30" t="str">
        <f t="shared" si="107"/>
        <v/>
      </c>
      <c r="H515" s="30">
        <f t="shared" si="108"/>
        <v>1.5353121801432957E-3</v>
      </c>
      <c r="I515" s="30" t="str">
        <f t="shared" si="109"/>
        <v/>
      </c>
      <c r="J515" s="30">
        <f t="shared" si="110"/>
        <v>1.0790812394018807E-3</v>
      </c>
      <c r="K515" s="30" t="str">
        <f t="shared" si="113"/>
        <v xml:space="preserve"> </v>
      </c>
      <c r="L515" s="30">
        <f t="shared" si="114"/>
        <v>-0.22222222222222221</v>
      </c>
      <c r="M515" s="30" t="str">
        <f t="shared" si="111"/>
        <v/>
      </c>
      <c r="N515" s="36">
        <f t="shared" si="112"/>
        <v>-3.4118048447628793E-4</v>
      </c>
    </row>
    <row r="516" spans="1:14" x14ac:dyDescent="0.2">
      <c r="A516" s="23"/>
      <c r="B516" s="25" t="s">
        <v>483</v>
      </c>
      <c r="C516" s="35">
        <v>0</v>
      </c>
      <c r="D516" s="29">
        <v>1</v>
      </c>
      <c r="E516" s="29">
        <v>1</v>
      </c>
      <c r="F516" s="29">
        <v>0</v>
      </c>
      <c r="G516" s="30" t="str">
        <f t="shared" si="107"/>
        <v/>
      </c>
      <c r="H516" s="30">
        <f t="shared" si="108"/>
        <v>1.7059024223814399E-4</v>
      </c>
      <c r="I516" s="30">
        <f t="shared" si="109"/>
        <v>1.2642225031605562E-4</v>
      </c>
      <c r="J516" s="30" t="str">
        <f t="shared" si="110"/>
        <v/>
      </c>
      <c r="K516" s="30">
        <f t="shared" si="113"/>
        <v>1</v>
      </c>
      <c r="L516" s="30">
        <f t="shared" si="114"/>
        <v>-1</v>
      </c>
      <c r="M516" s="30" t="str">
        <f t="shared" si="111"/>
        <v/>
      </c>
      <c r="N516" s="36">
        <f t="shared" si="112"/>
        <v>-1.7059024223814399E-4</v>
      </c>
    </row>
    <row r="517" spans="1:14" x14ac:dyDescent="0.2">
      <c r="A517" s="23"/>
      <c r="B517" s="25" t="s">
        <v>484</v>
      </c>
      <c r="C517" s="35">
        <v>1</v>
      </c>
      <c r="D517" s="29">
        <v>27</v>
      </c>
      <c r="E517" s="29">
        <v>17</v>
      </c>
      <c r="F517" s="29">
        <v>21</v>
      </c>
      <c r="G517" s="30">
        <f t="shared" si="107"/>
        <v>1.3421017313112335E-4</v>
      </c>
      <c r="H517" s="30">
        <f t="shared" si="108"/>
        <v>4.6059365404298872E-3</v>
      </c>
      <c r="I517" s="30">
        <f t="shared" si="109"/>
        <v>2.1491782553729457E-3</v>
      </c>
      <c r="J517" s="30">
        <f t="shared" si="110"/>
        <v>3.237243718205642E-3</v>
      </c>
      <c r="K517" s="30">
        <f t="shared" si="113"/>
        <v>16</v>
      </c>
      <c r="L517" s="30">
        <f t="shared" si="114"/>
        <v>-0.22222222222222221</v>
      </c>
      <c r="M517" s="30">
        <f t="shared" si="111"/>
        <v>2.1473627700979736E-3</v>
      </c>
      <c r="N517" s="36">
        <f t="shared" si="112"/>
        <v>-1.0235414534288637E-3</v>
      </c>
    </row>
    <row r="518" spans="1:14" x14ac:dyDescent="0.2">
      <c r="A518" s="23"/>
      <c r="B518" s="25" t="s">
        <v>485</v>
      </c>
      <c r="C518" s="35">
        <v>2</v>
      </c>
      <c r="D518" s="29">
        <v>22</v>
      </c>
      <c r="E518" s="29">
        <v>4</v>
      </c>
      <c r="F518" s="29">
        <v>14</v>
      </c>
      <c r="G518" s="30">
        <f t="shared" si="107"/>
        <v>2.6842034626224669E-4</v>
      </c>
      <c r="H518" s="30">
        <f t="shared" si="108"/>
        <v>3.7529853292391675E-3</v>
      </c>
      <c r="I518" s="30">
        <f t="shared" si="109"/>
        <v>5.0568900126422248E-4</v>
      </c>
      <c r="J518" s="30">
        <f t="shared" si="110"/>
        <v>2.1581624788037613E-3</v>
      </c>
      <c r="K518" s="30">
        <f t="shared" si="113"/>
        <v>1</v>
      </c>
      <c r="L518" s="30">
        <f t="shared" si="114"/>
        <v>-0.36363636363636365</v>
      </c>
      <c r="M518" s="30">
        <f t="shared" si="111"/>
        <v>2.6842034626224669E-4</v>
      </c>
      <c r="N518" s="36">
        <f t="shared" si="112"/>
        <v>-1.3647219379051519E-3</v>
      </c>
    </row>
    <row r="519" spans="1:14" ht="24.75" customHeight="1" x14ac:dyDescent="0.2">
      <c r="A519" s="23"/>
      <c r="B519" s="25" t="s">
        <v>486</v>
      </c>
      <c r="C519" s="35">
        <v>0</v>
      </c>
      <c r="D519" s="29">
        <v>0</v>
      </c>
      <c r="E519" s="29">
        <v>0</v>
      </c>
      <c r="F519" s="29">
        <v>0</v>
      </c>
      <c r="G519" s="30" t="str">
        <f t="shared" si="107"/>
        <v/>
      </c>
      <c r="H519" s="30" t="str">
        <f t="shared" si="108"/>
        <v/>
      </c>
      <c r="I519" s="30" t="str">
        <f t="shared" si="109"/>
        <v/>
      </c>
      <c r="J519" s="30" t="str">
        <f t="shared" si="110"/>
        <v/>
      </c>
      <c r="K519" s="30" t="str">
        <f t="shared" si="113"/>
        <v xml:space="preserve"> </v>
      </c>
      <c r="L519" s="30" t="str">
        <f t="shared" si="114"/>
        <v xml:space="preserve"> 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23"/>
      <c r="B520" s="25" t="s">
        <v>487</v>
      </c>
      <c r="C520" s="35">
        <v>0</v>
      </c>
      <c r="D520" s="29">
        <v>1</v>
      </c>
      <c r="E520" s="29">
        <v>0</v>
      </c>
      <c r="F520" s="29">
        <v>3</v>
      </c>
      <c r="G520" s="30" t="str">
        <f t="shared" si="107"/>
        <v/>
      </c>
      <c r="H520" s="30">
        <f t="shared" si="108"/>
        <v>1.7059024223814399E-4</v>
      </c>
      <c r="I520" s="30" t="str">
        <f t="shared" si="109"/>
        <v/>
      </c>
      <c r="J520" s="30">
        <f t="shared" si="110"/>
        <v>4.624633883150917E-4</v>
      </c>
      <c r="K520" s="30" t="str">
        <f t="shared" si="113"/>
        <v xml:space="preserve"> </v>
      </c>
      <c r="L520" s="30">
        <f t="shared" si="114"/>
        <v>2</v>
      </c>
      <c r="M520" s="30" t="str">
        <f t="shared" si="111"/>
        <v/>
      </c>
      <c r="N520" s="36">
        <f t="shared" si="112"/>
        <v>3.4118048447628798E-4</v>
      </c>
    </row>
    <row r="521" spans="1:14" ht="24.75" customHeight="1" x14ac:dyDescent="0.2">
      <c r="A521" s="23"/>
      <c r="B521" s="25" t="s">
        <v>488</v>
      </c>
      <c r="C521" s="35">
        <v>0</v>
      </c>
      <c r="D521" s="29">
        <v>0</v>
      </c>
      <c r="E521" s="29">
        <v>0</v>
      </c>
      <c r="F521" s="29">
        <v>1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>
        <f t="shared" si="110"/>
        <v>1.5415446277169725E-4</v>
      </c>
      <c r="K521" s="30" t="str">
        <f t="shared" si="113"/>
        <v xml:space="preserve"> </v>
      </c>
      <c r="L521" s="30">
        <f t="shared" si="114"/>
        <v>1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23"/>
      <c r="B522" s="25" t="s">
        <v>489</v>
      </c>
      <c r="C522" s="35">
        <v>0</v>
      </c>
      <c r="D522" s="29">
        <v>0</v>
      </c>
      <c r="E522" s="29">
        <v>0</v>
      </c>
      <c r="F522" s="29">
        <v>0</v>
      </c>
      <c r="G522" s="30" t="str">
        <f t="shared" si="107"/>
        <v/>
      </c>
      <c r="H522" s="30" t="str">
        <f t="shared" si="108"/>
        <v/>
      </c>
      <c r="I522" s="30" t="str">
        <f t="shared" si="109"/>
        <v/>
      </c>
      <c r="J522" s="30" t="str">
        <f t="shared" si="110"/>
        <v/>
      </c>
      <c r="K522" s="30" t="str">
        <f t="shared" si="113"/>
        <v xml:space="preserve"> </v>
      </c>
      <c r="L522" s="30" t="str">
        <f t="shared" si="114"/>
        <v xml:space="preserve"> </v>
      </c>
      <c r="M522" s="30" t="str">
        <f t="shared" si="111"/>
        <v/>
      </c>
      <c r="N522" s="36" t="str">
        <f t="shared" si="112"/>
        <v/>
      </c>
    </row>
    <row r="523" spans="1:14" x14ac:dyDescent="0.2">
      <c r="A523" s="23"/>
      <c r="B523" s="25" t="s">
        <v>490</v>
      </c>
      <c r="C523" s="35">
        <v>0</v>
      </c>
      <c r="D523" s="29">
        <v>2</v>
      </c>
      <c r="E523" s="29">
        <v>0</v>
      </c>
      <c r="F523" s="29">
        <v>0</v>
      </c>
      <c r="G523" s="30" t="str">
        <f t="shared" si="107"/>
        <v/>
      </c>
      <c r="H523" s="30">
        <f t="shared" si="108"/>
        <v>3.4118048447628798E-4</v>
      </c>
      <c r="I523" s="30" t="str">
        <f t="shared" si="109"/>
        <v/>
      </c>
      <c r="J523" s="30" t="str">
        <f t="shared" si="110"/>
        <v/>
      </c>
      <c r="K523" s="30" t="str">
        <f t="shared" si="113"/>
        <v xml:space="preserve"> </v>
      </c>
      <c r="L523" s="30">
        <f t="shared" si="114"/>
        <v>-1</v>
      </c>
      <c r="M523" s="30" t="str">
        <f t="shared" si="111"/>
        <v/>
      </c>
      <c r="N523" s="36">
        <f t="shared" si="112"/>
        <v>-3.4118048447628798E-4</v>
      </c>
    </row>
    <row r="524" spans="1:14" ht="25.5" x14ac:dyDescent="0.2">
      <c r="A524" s="23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23"/>
      <c r="B525" s="25" t="s">
        <v>492</v>
      </c>
      <c r="C525" s="35">
        <v>0</v>
      </c>
      <c r="D525" s="29">
        <v>0</v>
      </c>
      <c r="E525" s="29">
        <v>0</v>
      </c>
      <c r="F525" s="29">
        <v>0</v>
      </c>
      <c r="G525" s="30" t="str">
        <f t="shared" si="107"/>
        <v/>
      </c>
      <c r="H525" s="30" t="str">
        <f t="shared" si="108"/>
        <v/>
      </c>
      <c r="I525" s="30" t="str">
        <f t="shared" si="109"/>
        <v/>
      </c>
      <c r="J525" s="30" t="str">
        <f t="shared" si="110"/>
        <v/>
      </c>
      <c r="K525" s="30" t="str">
        <f t="shared" si="113"/>
        <v xml:space="preserve"> </v>
      </c>
      <c r="L525" s="30" t="str">
        <f t="shared" si="114"/>
        <v xml:space="preserve"> </v>
      </c>
      <c r="M525" s="30" t="str">
        <f t="shared" si="111"/>
        <v/>
      </c>
      <c r="N525" s="36" t="str">
        <f t="shared" si="112"/>
        <v/>
      </c>
    </row>
    <row r="526" spans="1:14" ht="25.5" x14ac:dyDescent="0.2">
      <c r="A526" s="23"/>
      <c r="B526" s="25" t="s">
        <v>493</v>
      </c>
      <c r="C526" s="35">
        <v>0</v>
      </c>
      <c r="D526" s="29">
        <v>1</v>
      </c>
      <c r="E526" s="29">
        <v>0</v>
      </c>
      <c r="F526" s="29">
        <v>0</v>
      </c>
      <c r="G526" s="30" t="str">
        <f t="shared" si="107"/>
        <v/>
      </c>
      <c r="H526" s="30">
        <f t="shared" si="108"/>
        <v>1.7059024223814399E-4</v>
      </c>
      <c r="I526" s="30" t="str">
        <f t="shared" si="109"/>
        <v/>
      </c>
      <c r="J526" s="30" t="str">
        <f t="shared" si="110"/>
        <v/>
      </c>
      <c r="K526" s="30" t="str">
        <f t="shared" si="113"/>
        <v xml:space="preserve"> </v>
      </c>
      <c r="L526" s="30">
        <f t="shared" si="114"/>
        <v>-1</v>
      </c>
      <c r="M526" s="30" t="str">
        <f t="shared" si="111"/>
        <v/>
      </c>
      <c r="N526" s="36">
        <f t="shared" si="112"/>
        <v>-1.7059024223814399E-4</v>
      </c>
    </row>
    <row r="527" spans="1:14" ht="25.5" x14ac:dyDescent="0.2">
      <c r="A527" s="23"/>
      <c r="B527" s="25" t="s">
        <v>494</v>
      </c>
      <c r="C527" s="35">
        <v>0</v>
      </c>
      <c r="D527" s="29">
        <v>0</v>
      </c>
      <c r="E527" s="29">
        <v>0</v>
      </c>
      <c r="F527" s="29">
        <v>0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 t="str">
        <f t="shared" si="114"/>
        <v xml:space="preserve"> 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23"/>
      <c r="B528" s="25" t="s">
        <v>495</v>
      </c>
      <c r="C528" s="35">
        <v>0</v>
      </c>
      <c r="D528" s="29">
        <v>3</v>
      </c>
      <c r="E528" s="29">
        <v>0</v>
      </c>
      <c r="F528" s="29">
        <v>2</v>
      </c>
      <c r="G528" s="30" t="str">
        <f t="shared" si="107"/>
        <v/>
      </c>
      <c r="H528" s="30">
        <f t="shared" si="108"/>
        <v>5.1177072671443195E-4</v>
      </c>
      <c r="I528" s="30" t="str">
        <f t="shared" si="109"/>
        <v/>
      </c>
      <c r="J528" s="30">
        <f t="shared" si="110"/>
        <v>3.0830892554339451E-4</v>
      </c>
      <c r="K528" s="30" t="str">
        <f t="shared" si="113"/>
        <v xml:space="preserve"> </v>
      </c>
      <c r="L528" s="30">
        <f t="shared" si="114"/>
        <v>-0.33333333333333331</v>
      </c>
      <c r="M528" s="30" t="str">
        <f t="shared" si="111"/>
        <v/>
      </c>
      <c r="N528" s="36">
        <f t="shared" si="112"/>
        <v>-1.7059024223814396E-4</v>
      </c>
    </row>
    <row r="529" spans="1:14" x14ac:dyDescent="0.2">
      <c r="A529" s="23"/>
      <c r="B529" s="25" t="s">
        <v>496</v>
      </c>
      <c r="C529" s="35">
        <v>5</v>
      </c>
      <c r="D529" s="29">
        <v>6</v>
      </c>
      <c r="E529" s="29">
        <v>8</v>
      </c>
      <c r="F529" s="29">
        <v>1</v>
      </c>
      <c r="G529" s="30">
        <f t="shared" si="107"/>
        <v>6.7105086565561671E-4</v>
      </c>
      <c r="H529" s="30">
        <f t="shared" si="108"/>
        <v>1.0235414534288639E-3</v>
      </c>
      <c r="I529" s="30">
        <f t="shared" si="109"/>
        <v>1.011378002528445E-3</v>
      </c>
      <c r="J529" s="30">
        <f t="shared" si="110"/>
        <v>1.5415446277169725E-4</v>
      </c>
      <c r="K529" s="30">
        <f t="shared" si="113"/>
        <v>0.6</v>
      </c>
      <c r="L529" s="30">
        <f t="shared" si="114"/>
        <v>-0.83333333333333337</v>
      </c>
      <c r="M529" s="30">
        <f t="shared" si="111"/>
        <v>4.0263051939337001E-4</v>
      </c>
      <c r="N529" s="36">
        <f t="shared" si="112"/>
        <v>-8.5295121119071998E-4</v>
      </c>
    </row>
    <row r="530" spans="1:14" ht="25.5" x14ac:dyDescent="0.2">
      <c r="A530" s="23"/>
      <c r="B530" s="25" t="s">
        <v>497</v>
      </c>
      <c r="C530" s="35">
        <v>0</v>
      </c>
      <c r="D530" s="29">
        <v>0</v>
      </c>
      <c r="E530" s="29">
        <v>0</v>
      </c>
      <c r="F530" s="29">
        <v>2</v>
      </c>
      <c r="G530" s="30" t="str">
        <f t="shared" si="107"/>
        <v/>
      </c>
      <c r="H530" s="30" t="str">
        <f t="shared" si="108"/>
        <v/>
      </c>
      <c r="I530" s="30" t="str">
        <f t="shared" si="109"/>
        <v/>
      </c>
      <c r="J530" s="30">
        <f t="shared" si="110"/>
        <v>3.0830892554339451E-4</v>
      </c>
      <c r="K530" s="30" t="str">
        <f t="shared" si="113"/>
        <v xml:space="preserve"> </v>
      </c>
      <c r="L530" s="30">
        <f t="shared" si="114"/>
        <v>1</v>
      </c>
      <c r="M530" s="30" t="str">
        <f t="shared" si="111"/>
        <v/>
      </c>
      <c r="N530" s="36" t="str">
        <f t="shared" si="112"/>
        <v/>
      </c>
    </row>
    <row r="531" spans="1:14" ht="25.5" x14ac:dyDescent="0.2">
      <c r="A531" s="23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7.75" customHeight="1" x14ac:dyDescent="0.2">
      <c r="A532" s="23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23"/>
      <c r="B533" s="25" t="s">
        <v>500</v>
      </c>
      <c r="C533" s="35">
        <v>0</v>
      </c>
      <c r="D533" s="29">
        <v>0</v>
      </c>
      <c r="E533" s="29">
        <v>0</v>
      </c>
      <c r="F533" s="29">
        <v>0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 t="str">
        <f t="shared" si="110"/>
        <v/>
      </c>
      <c r="K533" s="30" t="str">
        <f t="shared" si="113"/>
        <v xml:space="preserve"> </v>
      </c>
      <c r="L533" s="30" t="str">
        <f t="shared" si="114"/>
        <v xml:space="preserve"> 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23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23"/>
      <c r="B535" s="25" t="s">
        <v>502</v>
      </c>
      <c r="C535" s="35">
        <v>0</v>
      </c>
      <c r="D535" s="29">
        <v>1</v>
      </c>
      <c r="E535" s="29">
        <v>0</v>
      </c>
      <c r="F535" s="29">
        <v>2</v>
      </c>
      <c r="G535" s="30" t="str">
        <f t="shared" si="107"/>
        <v/>
      </c>
      <c r="H535" s="30">
        <f t="shared" si="108"/>
        <v>1.7059024223814399E-4</v>
      </c>
      <c r="I535" s="30" t="str">
        <f t="shared" si="109"/>
        <v/>
      </c>
      <c r="J535" s="30">
        <f t="shared" si="110"/>
        <v>3.0830892554339451E-4</v>
      </c>
      <c r="K535" s="30" t="str">
        <f t="shared" si="113"/>
        <v xml:space="preserve"> </v>
      </c>
      <c r="L535" s="30">
        <f t="shared" si="114"/>
        <v>1</v>
      </c>
      <c r="M535" s="30" t="str">
        <f t="shared" si="111"/>
        <v/>
      </c>
      <c r="N535" s="36">
        <f t="shared" si="112"/>
        <v>1.7059024223814399E-4</v>
      </c>
    </row>
    <row r="536" spans="1:14" x14ac:dyDescent="0.2">
      <c r="A536" s="23"/>
      <c r="B536" s="25" t="s">
        <v>503</v>
      </c>
      <c r="C536" s="35">
        <v>1</v>
      </c>
      <c r="D536" s="29">
        <v>0</v>
      </c>
      <c r="E536" s="29">
        <v>1</v>
      </c>
      <c r="F536" s="29">
        <v>0</v>
      </c>
      <c r="G536" s="30">
        <f t="shared" si="107"/>
        <v>1.3421017313112335E-4</v>
      </c>
      <c r="H536" s="30" t="str">
        <f t="shared" si="108"/>
        <v/>
      </c>
      <c r="I536" s="30">
        <f t="shared" si="109"/>
        <v>1.2642225031605562E-4</v>
      </c>
      <c r="J536" s="30" t="str">
        <f t="shared" si="110"/>
        <v/>
      </c>
      <c r="K536" s="30">
        <f t="shared" si="113"/>
        <v>0</v>
      </c>
      <c r="L536" s="30" t="str">
        <f t="shared" si="114"/>
        <v xml:space="preserve"> </v>
      </c>
      <c r="M536" s="30">
        <f t="shared" si="111"/>
        <v>0</v>
      </c>
      <c r="N536" s="36" t="str">
        <f t="shared" si="112"/>
        <v/>
      </c>
    </row>
    <row r="537" spans="1:14" ht="25.5" x14ac:dyDescent="0.2">
      <c r="A537" s="23"/>
      <c r="B537" s="25" t="s">
        <v>504</v>
      </c>
      <c r="C537" s="35">
        <v>1</v>
      </c>
      <c r="D537" s="29">
        <v>1</v>
      </c>
      <c r="E537" s="29">
        <v>0</v>
      </c>
      <c r="F537" s="29">
        <v>2</v>
      </c>
      <c r="G537" s="30">
        <f t="shared" si="107"/>
        <v>1.3421017313112335E-4</v>
      </c>
      <c r="H537" s="30">
        <f t="shared" si="108"/>
        <v>1.7059024223814399E-4</v>
      </c>
      <c r="I537" s="30" t="str">
        <f t="shared" si="109"/>
        <v/>
      </c>
      <c r="J537" s="30">
        <f t="shared" si="110"/>
        <v>3.0830892554339451E-4</v>
      </c>
      <c r="K537" s="30">
        <f t="shared" si="113"/>
        <v>-1</v>
      </c>
      <c r="L537" s="30">
        <f t="shared" si="114"/>
        <v>1</v>
      </c>
      <c r="M537" s="30">
        <f t="shared" si="111"/>
        <v>-1.3421017313112335E-4</v>
      </c>
      <c r="N537" s="36">
        <f t="shared" si="112"/>
        <v>1.7059024223814399E-4</v>
      </c>
    </row>
    <row r="538" spans="1:14" x14ac:dyDescent="0.2">
      <c r="A538" s="23"/>
      <c r="B538" s="25" t="s">
        <v>505</v>
      </c>
      <c r="C538" s="35">
        <v>0</v>
      </c>
      <c r="D538" s="29">
        <v>1</v>
      </c>
      <c r="E538" s="29">
        <v>0</v>
      </c>
      <c r="F538" s="29">
        <v>0</v>
      </c>
      <c r="G538" s="30" t="str">
        <f t="shared" si="107"/>
        <v/>
      </c>
      <c r="H538" s="30">
        <f t="shared" si="108"/>
        <v>1.7059024223814399E-4</v>
      </c>
      <c r="I538" s="30" t="str">
        <f t="shared" si="109"/>
        <v/>
      </c>
      <c r="J538" s="30" t="str">
        <f t="shared" si="110"/>
        <v/>
      </c>
      <c r="K538" s="30" t="str">
        <f t="shared" si="113"/>
        <v xml:space="preserve"> </v>
      </c>
      <c r="L538" s="30">
        <f t="shared" si="114"/>
        <v>-1</v>
      </c>
      <c r="M538" s="30" t="str">
        <f t="shared" si="111"/>
        <v/>
      </c>
      <c r="N538" s="36">
        <f t="shared" si="112"/>
        <v>-1.7059024223814399E-4</v>
      </c>
    </row>
    <row r="539" spans="1:14" x14ac:dyDescent="0.2">
      <c r="A539" s="23"/>
      <c r="B539" s="25" t="s">
        <v>506</v>
      </c>
      <c r="C539" s="35">
        <v>17</v>
      </c>
      <c r="D539" s="29">
        <v>10</v>
      </c>
      <c r="E539" s="29">
        <v>48</v>
      </c>
      <c r="F539" s="29">
        <v>11</v>
      </c>
      <c r="G539" s="30">
        <f t="shared" si="107"/>
        <v>2.2815729432290968E-3</v>
      </c>
      <c r="H539" s="30">
        <f t="shared" si="108"/>
        <v>1.7059024223814397E-3</v>
      </c>
      <c r="I539" s="30">
        <f t="shared" si="109"/>
        <v>6.0682680151706702E-3</v>
      </c>
      <c r="J539" s="30">
        <f t="shared" si="110"/>
        <v>1.6956990904886697E-3</v>
      </c>
      <c r="K539" s="30">
        <f t="shared" si="113"/>
        <v>1.8235294117647058</v>
      </c>
      <c r="L539" s="30">
        <f t="shared" si="114"/>
        <v>0.1</v>
      </c>
      <c r="M539" s="30">
        <f t="shared" si="111"/>
        <v>4.160515367064823E-3</v>
      </c>
      <c r="N539" s="36">
        <f t="shared" si="112"/>
        <v>1.7059024223814399E-4</v>
      </c>
    </row>
    <row r="540" spans="1:14" x14ac:dyDescent="0.2">
      <c r="A540" s="23"/>
      <c r="B540" s="25" t="s">
        <v>507</v>
      </c>
      <c r="C540" s="35">
        <v>36</v>
      </c>
      <c r="D540" s="29">
        <v>6</v>
      </c>
      <c r="E540" s="29">
        <v>27</v>
      </c>
      <c r="F540" s="29">
        <v>5</v>
      </c>
      <c r="G540" s="30">
        <f t="shared" si="107"/>
        <v>4.83156623272044E-3</v>
      </c>
      <c r="H540" s="30">
        <f t="shared" si="108"/>
        <v>1.0235414534288639E-3</v>
      </c>
      <c r="I540" s="30">
        <f t="shared" si="109"/>
        <v>3.4134007585335021E-3</v>
      </c>
      <c r="J540" s="30">
        <f t="shared" si="110"/>
        <v>7.7077231385848616E-4</v>
      </c>
      <c r="K540" s="30">
        <f t="shared" si="113"/>
        <v>-0.25</v>
      </c>
      <c r="L540" s="30">
        <f t="shared" si="114"/>
        <v>-0.16666666666666666</v>
      </c>
      <c r="M540" s="30">
        <f t="shared" si="111"/>
        <v>-1.20789155818011E-3</v>
      </c>
      <c r="N540" s="36">
        <f t="shared" si="112"/>
        <v>-1.7059024223814396E-4</v>
      </c>
    </row>
    <row r="541" spans="1:14" ht="38.25" x14ac:dyDescent="0.2">
      <c r="A541" s="23"/>
      <c r="B541" s="25" t="s">
        <v>508</v>
      </c>
      <c r="C541" s="35">
        <v>5</v>
      </c>
      <c r="D541" s="29">
        <v>0</v>
      </c>
      <c r="E541" s="29">
        <v>5</v>
      </c>
      <c r="F541" s="29">
        <v>8</v>
      </c>
      <c r="G541" s="30">
        <f t="shared" si="107"/>
        <v>6.7105086565561671E-4</v>
      </c>
      <c r="H541" s="30" t="str">
        <f t="shared" si="108"/>
        <v/>
      </c>
      <c r="I541" s="30">
        <f t="shared" si="109"/>
        <v>6.3211125158027818E-4</v>
      </c>
      <c r="J541" s="30">
        <f t="shared" si="110"/>
        <v>1.233235702173578E-3</v>
      </c>
      <c r="K541" s="30">
        <f t="shared" si="113"/>
        <v>0</v>
      </c>
      <c r="L541" s="30">
        <f t="shared" si="114"/>
        <v>1</v>
      </c>
      <c r="M541" s="30">
        <f t="shared" si="111"/>
        <v>0</v>
      </c>
      <c r="N541" s="36" t="str">
        <f t="shared" si="112"/>
        <v/>
      </c>
    </row>
    <row r="542" spans="1:14" x14ac:dyDescent="0.2">
      <c r="A542" s="23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23"/>
      <c r="B543" s="25" t="s">
        <v>510</v>
      </c>
      <c r="C543" s="35">
        <v>0</v>
      </c>
      <c r="D543" s="29">
        <v>1</v>
      </c>
      <c r="E543" s="29">
        <v>2</v>
      </c>
      <c r="F543" s="29">
        <v>2</v>
      </c>
      <c r="G543" s="30" t="str">
        <f t="shared" si="107"/>
        <v/>
      </c>
      <c r="H543" s="30">
        <f t="shared" si="108"/>
        <v>1.7059024223814399E-4</v>
      </c>
      <c r="I543" s="30">
        <f t="shared" si="109"/>
        <v>2.5284450063211124E-4</v>
      </c>
      <c r="J543" s="30">
        <f t="shared" si="110"/>
        <v>3.0830892554339451E-4</v>
      </c>
      <c r="K543" s="30">
        <f t="shared" si="113"/>
        <v>1</v>
      </c>
      <c r="L543" s="30">
        <f t="shared" si="114"/>
        <v>1</v>
      </c>
      <c r="M543" s="30" t="str">
        <f t="shared" si="111"/>
        <v/>
      </c>
      <c r="N543" s="36">
        <f t="shared" si="112"/>
        <v>1.7059024223814399E-4</v>
      </c>
    </row>
    <row r="544" spans="1:14" ht="25.5" x14ac:dyDescent="0.2">
      <c r="A544" s="23"/>
      <c r="B544" s="25" t="s">
        <v>511</v>
      </c>
      <c r="C544" s="35">
        <v>6</v>
      </c>
      <c r="D544" s="29">
        <v>5</v>
      </c>
      <c r="E544" s="29">
        <v>25</v>
      </c>
      <c r="F544" s="29">
        <v>5</v>
      </c>
      <c r="G544" s="30">
        <f t="shared" si="107"/>
        <v>8.0526103878674003E-4</v>
      </c>
      <c r="H544" s="30">
        <f t="shared" si="108"/>
        <v>8.5295121119071987E-4</v>
      </c>
      <c r="I544" s="30">
        <f t="shared" si="109"/>
        <v>3.1605562579013905E-3</v>
      </c>
      <c r="J544" s="30">
        <f t="shared" si="110"/>
        <v>7.7077231385848616E-4</v>
      </c>
      <c r="K544" s="30">
        <f t="shared" si="113"/>
        <v>3.1666666666666665</v>
      </c>
      <c r="L544" s="30">
        <f t="shared" si="114"/>
        <v>0</v>
      </c>
      <c r="M544" s="30">
        <f t="shared" si="111"/>
        <v>2.5499932894913432E-3</v>
      </c>
      <c r="N544" s="36">
        <f t="shared" si="112"/>
        <v>0</v>
      </c>
    </row>
    <row r="545" spans="1:14" x14ac:dyDescent="0.2">
      <c r="A545" s="23"/>
      <c r="B545" s="25" t="s">
        <v>512</v>
      </c>
      <c r="C545" s="35">
        <v>4</v>
      </c>
      <c r="D545" s="29">
        <v>5</v>
      </c>
      <c r="E545" s="29">
        <v>0</v>
      </c>
      <c r="F545" s="29">
        <v>2</v>
      </c>
      <c r="G545" s="30">
        <f t="shared" si="107"/>
        <v>5.3684069252449339E-4</v>
      </c>
      <c r="H545" s="30">
        <f t="shared" si="108"/>
        <v>8.5295121119071987E-4</v>
      </c>
      <c r="I545" s="30" t="str">
        <f t="shared" si="109"/>
        <v/>
      </c>
      <c r="J545" s="30">
        <f t="shared" si="110"/>
        <v>3.0830892554339451E-4</v>
      </c>
      <c r="K545" s="30">
        <f t="shared" si="113"/>
        <v>-1</v>
      </c>
      <c r="L545" s="30">
        <f t="shared" si="114"/>
        <v>-0.6</v>
      </c>
      <c r="M545" s="30">
        <f t="shared" si="111"/>
        <v>-5.3684069252449339E-4</v>
      </c>
      <c r="N545" s="36">
        <f t="shared" si="112"/>
        <v>-5.1177072671443195E-4</v>
      </c>
    </row>
    <row r="546" spans="1:14" ht="25.5" x14ac:dyDescent="0.2">
      <c r="A546" s="23"/>
      <c r="B546" s="25" t="s">
        <v>513</v>
      </c>
      <c r="C546" s="35">
        <v>1</v>
      </c>
      <c r="D546" s="29">
        <v>4</v>
      </c>
      <c r="E546" s="29">
        <v>2</v>
      </c>
      <c r="F546" s="29">
        <v>1</v>
      </c>
      <c r="G546" s="30">
        <f t="shared" si="107"/>
        <v>1.3421017313112335E-4</v>
      </c>
      <c r="H546" s="30">
        <f t="shared" si="108"/>
        <v>6.8236096895257596E-4</v>
      </c>
      <c r="I546" s="30">
        <f t="shared" si="109"/>
        <v>2.5284450063211124E-4</v>
      </c>
      <c r="J546" s="30">
        <f t="shared" si="110"/>
        <v>1.5415446277169725E-4</v>
      </c>
      <c r="K546" s="30">
        <f t="shared" si="113"/>
        <v>1</v>
      </c>
      <c r="L546" s="30">
        <f t="shared" si="114"/>
        <v>-0.75</v>
      </c>
      <c r="M546" s="30">
        <f t="shared" si="111"/>
        <v>1.3421017313112335E-4</v>
      </c>
      <c r="N546" s="36">
        <f t="shared" si="112"/>
        <v>-5.1177072671443195E-4</v>
      </c>
    </row>
    <row r="547" spans="1:14" ht="25.5" x14ac:dyDescent="0.2">
      <c r="A547" s="23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23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23"/>
      <c r="B549" s="25" t="s">
        <v>516</v>
      </c>
      <c r="C549" s="35">
        <v>0</v>
      </c>
      <c r="D549" s="29">
        <v>0</v>
      </c>
      <c r="E549" s="29">
        <v>0</v>
      </c>
      <c r="F549" s="29">
        <v>0</v>
      </c>
      <c r="G549" s="30" t="str">
        <f t="shared" si="107"/>
        <v/>
      </c>
      <c r="H549" s="30" t="str">
        <f t="shared" si="108"/>
        <v/>
      </c>
      <c r="I549" s="30" t="str">
        <f t="shared" si="109"/>
        <v/>
      </c>
      <c r="J549" s="30" t="str">
        <f t="shared" si="110"/>
        <v/>
      </c>
      <c r="K549" s="30" t="str">
        <f t="shared" si="113"/>
        <v xml:space="preserve"> </v>
      </c>
      <c r="L549" s="30" t="str">
        <f t="shared" si="114"/>
        <v xml:space="preserve"> </v>
      </c>
      <c r="M549" s="30" t="str">
        <f t="shared" si="111"/>
        <v/>
      </c>
      <c r="N549" s="36" t="str">
        <f t="shared" si="112"/>
        <v/>
      </c>
    </row>
    <row r="550" spans="1:14" x14ac:dyDescent="0.2">
      <c r="A550" s="23"/>
      <c r="B550" s="25" t="s">
        <v>517</v>
      </c>
      <c r="C550" s="35">
        <v>0</v>
      </c>
      <c r="D550" s="29">
        <v>0</v>
      </c>
      <c r="E550" s="29">
        <v>1</v>
      </c>
      <c r="F550" s="29">
        <v>0</v>
      </c>
      <c r="G550" s="30" t="str">
        <f t="shared" si="107"/>
        <v/>
      </c>
      <c r="H550" s="30" t="str">
        <f t="shared" si="108"/>
        <v/>
      </c>
      <c r="I550" s="30">
        <f t="shared" si="109"/>
        <v>1.2642225031605562E-4</v>
      </c>
      <c r="J550" s="30" t="str">
        <f t="shared" si="110"/>
        <v/>
      </c>
      <c r="K550" s="30">
        <f t="shared" si="113"/>
        <v>1</v>
      </c>
      <c r="L550" s="30" t="str">
        <f t="shared" si="114"/>
        <v xml:space="preserve"> </v>
      </c>
      <c r="M550" s="30" t="str">
        <f t="shared" si="111"/>
        <v/>
      </c>
      <c r="N550" s="36" t="str">
        <f t="shared" si="112"/>
        <v/>
      </c>
    </row>
    <row r="551" spans="1:14" ht="25.5" x14ac:dyDescent="0.2">
      <c r="A551" s="23"/>
      <c r="B551" s="25" t="s">
        <v>518</v>
      </c>
      <c r="C551" s="35">
        <v>0</v>
      </c>
      <c r="D551" s="29">
        <v>0</v>
      </c>
      <c r="E551" s="29">
        <v>0</v>
      </c>
      <c r="F551" s="29">
        <v>4</v>
      </c>
      <c r="G551" s="30" t="str">
        <f t="shared" si="107"/>
        <v/>
      </c>
      <c r="H551" s="30" t="str">
        <f t="shared" si="108"/>
        <v/>
      </c>
      <c r="I551" s="30" t="str">
        <f t="shared" si="109"/>
        <v/>
      </c>
      <c r="J551" s="30">
        <f t="shared" si="110"/>
        <v>6.1661785108678901E-4</v>
      </c>
      <c r="K551" s="30" t="str">
        <f t="shared" si="113"/>
        <v xml:space="preserve"> </v>
      </c>
      <c r="L551" s="30">
        <f t="shared" si="114"/>
        <v>1</v>
      </c>
      <c r="M551" s="30" t="str">
        <f t="shared" si="111"/>
        <v/>
      </c>
      <c r="N551" s="36" t="str">
        <f t="shared" si="112"/>
        <v/>
      </c>
    </row>
    <row r="552" spans="1:14" ht="25.5" x14ac:dyDescent="0.2">
      <c r="A552" s="23"/>
      <c r="B552" s="25" t="s">
        <v>519</v>
      </c>
      <c r="C552" s="35">
        <v>0</v>
      </c>
      <c r="D552" s="29">
        <v>0</v>
      </c>
      <c r="E552" s="29">
        <v>0</v>
      </c>
      <c r="F552" s="29">
        <v>0</v>
      </c>
      <c r="G552" s="30" t="str">
        <f t="shared" si="107"/>
        <v/>
      </c>
      <c r="H552" s="30" t="str">
        <f t="shared" si="108"/>
        <v/>
      </c>
      <c r="I552" s="30" t="str">
        <f t="shared" si="109"/>
        <v/>
      </c>
      <c r="J552" s="30" t="str">
        <f t="shared" si="110"/>
        <v/>
      </c>
      <c r="K552" s="30" t="str">
        <f t="shared" si="113"/>
        <v xml:space="preserve"> </v>
      </c>
      <c r="L552" s="30" t="str">
        <f t="shared" si="114"/>
        <v xml:space="preserve"> </v>
      </c>
      <c r="M552" s="30" t="str">
        <f t="shared" si="111"/>
        <v/>
      </c>
      <c r="N552" s="36" t="str">
        <f t="shared" si="112"/>
        <v/>
      </c>
    </row>
    <row r="553" spans="1:14" ht="25.5" x14ac:dyDescent="0.2">
      <c r="A553" s="23"/>
      <c r="B553" s="25" t="s">
        <v>520</v>
      </c>
      <c r="C553" s="35">
        <v>0</v>
      </c>
      <c r="D553" s="29">
        <v>1</v>
      </c>
      <c r="E553" s="29">
        <v>0</v>
      </c>
      <c r="F553" s="29">
        <v>0</v>
      </c>
      <c r="G553" s="30" t="str">
        <f t="shared" si="107"/>
        <v/>
      </c>
      <c r="H553" s="30">
        <f t="shared" si="108"/>
        <v>1.7059024223814399E-4</v>
      </c>
      <c r="I553" s="30" t="str">
        <f t="shared" si="109"/>
        <v/>
      </c>
      <c r="J553" s="30" t="str">
        <f t="shared" si="110"/>
        <v/>
      </c>
      <c r="K553" s="30" t="str">
        <f t="shared" si="113"/>
        <v xml:space="preserve"> </v>
      </c>
      <c r="L553" s="30">
        <f t="shared" si="114"/>
        <v>-1</v>
      </c>
      <c r="M553" s="30" t="str">
        <f t="shared" si="111"/>
        <v/>
      </c>
      <c r="N553" s="36">
        <f t="shared" si="112"/>
        <v>-1.7059024223814399E-4</v>
      </c>
    </row>
    <row r="554" spans="1:14" ht="25.5" x14ac:dyDescent="0.2">
      <c r="A554" s="23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23"/>
      <c r="B555" s="25" t="s">
        <v>522</v>
      </c>
      <c r="C555" s="35">
        <v>0</v>
      </c>
      <c r="D555" s="29">
        <v>0</v>
      </c>
      <c r="E555" s="29">
        <v>0</v>
      </c>
      <c r="F555" s="29">
        <v>0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23"/>
      <c r="B556" s="25" t="s">
        <v>523</v>
      </c>
      <c r="C556" s="35">
        <v>0</v>
      </c>
      <c r="D556" s="29">
        <v>0</v>
      </c>
      <c r="E556" s="29">
        <v>0</v>
      </c>
      <c r="F556" s="29">
        <v>1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>
        <f t="shared" si="110"/>
        <v>1.5415446277169725E-4</v>
      </c>
      <c r="K556" s="30" t="str">
        <f t="shared" si="113"/>
        <v xml:space="preserve"> </v>
      </c>
      <c r="L556" s="30">
        <f t="shared" si="114"/>
        <v>1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23"/>
      <c r="B557" s="25" t="s">
        <v>524</v>
      </c>
      <c r="C557" s="35">
        <v>0</v>
      </c>
      <c r="D557" s="29">
        <v>1</v>
      </c>
      <c r="E557" s="29">
        <v>0</v>
      </c>
      <c r="F557" s="29">
        <v>0</v>
      </c>
      <c r="G557" s="30" t="str">
        <f t="shared" si="107"/>
        <v/>
      </c>
      <c r="H557" s="30">
        <f t="shared" si="108"/>
        <v>1.7059024223814399E-4</v>
      </c>
      <c r="I557" s="30" t="str">
        <f t="shared" si="109"/>
        <v/>
      </c>
      <c r="J557" s="30" t="str">
        <f t="shared" si="110"/>
        <v/>
      </c>
      <c r="K557" s="30" t="str">
        <f t="shared" si="113"/>
        <v xml:space="preserve"> </v>
      </c>
      <c r="L557" s="30">
        <f t="shared" si="114"/>
        <v>-1</v>
      </c>
      <c r="M557" s="30" t="str">
        <f t="shared" si="111"/>
        <v/>
      </c>
      <c r="N557" s="36">
        <f t="shared" si="112"/>
        <v>-1.7059024223814399E-4</v>
      </c>
    </row>
    <row r="558" spans="1:14" x14ac:dyDescent="0.2">
      <c r="A558" s="23"/>
      <c r="B558" s="25" t="s">
        <v>525</v>
      </c>
      <c r="C558" s="35">
        <v>0</v>
      </c>
      <c r="D558" s="29">
        <v>0</v>
      </c>
      <c r="E558" s="29">
        <v>0</v>
      </c>
      <c r="F558" s="29">
        <v>3</v>
      </c>
      <c r="G558" s="30" t="str">
        <f t="shared" si="107"/>
        <v/>
      </c>
      <c r="H558" s="30" t="str">
        <f t="shared" si="108"/>
        <v/>
      </c>
      <c r="I558" s="30" t="str">
        <f t="shared" si="109"/>
        <v/>
      </c>
      <c r="J558" s="30">
        <f t="shared" si="110"/>
        <v>4.624633883150917E-4</v>
      </c>
      <c r="K558" s="30" t="str">
        <f t="shared" si="113"/>
        <v xml:space="preserve"> </v>
      </c>
      <c r="L558" s="30">
        <f t="shared" si="114"/>
        <v>1</v>
      </c>
      <c r="M558" s="30" t="str">
        <f t="shared" si="111"/>
        <v/>
      </c>
      <c r="N558" s="36" t="str">
        <f t="shared" si="112"/>
        <v/>
      </c>
    </row>
    <row r="559" spans="1:14" ht="22.5" customHeight="1" x14ac:dyDescent="0.2">
      <c r="A559" s="23"/>
      <c r="B559" s="25" t="s">
        <v>526</v>
      </c>
      <c r="C559" s="35">
        <v>0</v>
      </c>
      <c r="D559" s="29">
        <v>3</v>
      </c>
      <c r="E559" s="29">
        <v>0</v>
      </c>
      <c r="F559" s="29">
        <v>0</v>
      </c>
      <c r="G559" s="30" t="str">
        <f t="shared" si="107"/>
        <v/>
      </c>
      <c r="H559" s="30">
        <f t="shared" si="108"/>
        <v>5.1177072671443195E-4</v>
      </c>
      <c r="I559" s="30" t="str">
        <f t="shared" si="109"/>
        <v/>
      </c>
      <c r="J559" s="30" t="str">
        <f t="shared" si="110"/>
        <v/>
      </c>
      <c r="K559" s="30" t="str">
        <f t="shared" si="113"/>
        <v xml:space="preserve"> </v>
      </c>
      <c r="L559" s="30">
        <f t="shared" si="114"/>
        <v>-1</v>
      </c>
      <c r="M559" s="30" t="str">
        <f t="shared" si="111"/>
        <v/>
      </c>
      <c r="N559" s="36">
        <f t="shared" si="112"/>
        <v>-5.1177072671443195E-4</v>
      </c>
    </row>
    <row r="560" spans="1:14" ht="25.5" x14ac:dyDescent="0.2">
      <c r="A560" s="23"/>
      <c r="B560" s="25" t="s">
        <v>527</v>
      </c>
      <c r="C560" s="35">
        <v>0</v>
      </c>
      <c r="D560" s="29">
        <v>0</v>
      </c>
      <c r="E560" s="29">
        <v>0</v>
      </c>
      <c r="F560" s="29">
        <v>2</v>
      </c>
      <c r="G560" s="30" t="str">
        <f t="shared" si="107"/>
        <v/>
      </c>
      <c r="H560" s="30" t="str">
        <f t="shared" si="108"/>
        <v/>
      </c>
      <c r="I560" s="30" t="str">
        <f t="shared" si="109"/>
        <v/>
      </c>
      <c r="J560" s="30">
        <f t="shared" si="110"/>
        <v>3.0830892554339451E-4</v>
      </c>
      <c r="K560" s="30" t="str">
        <f t="shared" si="113"/>
        <v xml:space="preserve"> </v>
      </c>
      <c r="L560" s="30">
        <f t="shared" si="114"/>
        <v>1</v>
      </c>
      <c r="M560" s="30" t="str">
        <f t="shared" si="111"/>
        <v/>
      </c>
      <c r="N560" s="36" t="str">
        <f t="shared" si="112"/>
        <v/>
      </c>
    </row>
    <row r="561" spans="1:14" x14ac:dyDescent="0.2">
      <c r="A561" s="23"/>
      <c r="B561" s="25" t="s">
        <v>528</v>
      </c>
      <c r="C561" s="35">
        <v>0</v>
      </c>
      <c r="D561" s="29">
        <v>2</v>
      </c>
      <c r="E561" s="29">
        <v>0</v>
      </c>
      <c r="F561" s="29">
        <v>1</v>
      </c>
      <c r="G561" s="30" t="str">
        <f t="shared" si="107"/>
        <v/>
      </c>
      <c r="H561" s="30">
        <f t="shared" si="108"/>
        <v>3.4118048447628798E-4</v>
      </c>
      <c r="I561" s="30" t="str">
        <f t="shared" si="109"/>
        <v/>
      </c>
      <c r="J561" s="30">
        <f t="shared" si="110"/>
        <v>1.5415446277169725E-4</v>
      </c>
      <c r="K561" s="30" t="str">
        <f t="shared" si="113"/>
        <v xml:space="preserve"> </v>
      </c>
      <c r="L561" s="30">
        <f t="shared" si="114"/>
        <v>-0.5</v>
      </c>
      <c r="M561" s="30" t="str">
        <f t="shared" si="111"/>
        <v/>
      </c>
      <c r="N561" s="36">
        <f t="shared" si="112"/>
        <v>-1.7059024223814399E-4</v>
      </c>
    </row>
    <row r="562" spans="1:14" x14ac:dyDescent="0.2">
      <c r="A562" s="23"/>
      <c r="B562" s="25" t="s">
        <v>529</v>
      </c>
      <c r="C562" s="35">
        <v>0</v>
      </c>
      <c r="D562" s="29">
        <v>0</v>
      </c>
      <c r="E562" s="29">
        <v>3</v>
      </c>
      <c r="F562" s="29">
        <v>1</v>
      </c>
      <c r="G562" s="30" t="str">
        <f t="shared" si="107"/>
        <v/>
      </c>
      <c r="H562" s="30" t="str">
        <f t="shared" si="108"/>
        <v/>
      </c>
      <c r="I562" s="30">
        <f t="shared" si="109"/>
        <v>3.7926675094816689E-4</v>
      </c>
      <c r="J562" s="30">
        <f t="shared" si="110"/>
        <v>1.5415446277169725E-4</v>
      </c>
      <c r="K562" s="30">
        <f t="shared" si="113"/>
        <v>1</v>
      </c>
      <c r="L562" s="30">
        <f t="shared" si="114"/>
        <v>1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23"/>
      <c r="B563" s="25" t="s">
        <v>530</v>
      </c>
      <c r="C563" s="35">
        <v>91</v>
      </c>
      <c r="D563" s="29">
        <v>103</v>
      </c>
      <c r="E563" s="29">
        <v>15</v>
      </c>
      <c r="F563" s="29">
        <v>9</v>
      </c>
      <c r="G563" s="30">
        <f t="shared" ref="G563:G604" si="115">+IF(C563=0,"",C563/C$371)</f>
        <v>1.2213125754932224E-2</v>
      </c>
      <c r="H563" s="30">
        <f t="shared" ref="H563:H604" si="116">+IF(D563=0,"",D563/D$371)</f>
        <v>1.757079495052883E-2</v>
      </c>
      <c r="I563" s="30">
        <f t="shared" ref="I563:I604" si="117">+IF(E563=0,"",E563/E$371)</f>
        <v>1.8963337547408343E-3</v>
      </c>
      <c r="J563" s="30">
        <f t="shared" ref="J563:J604" si="118">+IF(F563=0,"",F563/F$371)</f>
        <v>1.3873901649452752E-3</v>
      </c>
      <c r="K563" s="30">
        <f t="shared" si="113"/>
        <v>-0.8351648351648352</v>
      </c>
      <c r="L563" s="30">
        <f t="shared" si="114"/>
        <v>-0.91262135922330101</v>
      </c>
      <c r="M563" s="30">
        <f t="shared" ref="M563:M604" si="119">+IF(OR(AND(G563=""),(K563="")),"",G563*K563)</f>
        <v>-1.0199973157965374E-2</v>
      </c>
      <c r="N563" s="36">
        <f t="shared" ref="N563:N604" si="120">+IF(OR(AND(H563=""),(L563="")),"",H563*L563)</f>
        <v>-1.6035482770385533E-2</v>
      </c>
    </row>
    <row r="564" spans="1:14" x14ac:dyDescent="0.2">
      <c r="A564" s="23"/>
      <c r="B564" s="25" t="s">
        <v>531</v>
      </c>
      <c r="C564" s="35">
        <v>8</v>
      </c>
      <c r="D564" s="29">
        <v>11</v>
      </c>
      <c r="E564" s="29">
        <v>18</v>
      </c>
      <c r="F564" s="29">
        <v>30</v>
      </c>
      <c r="G564" s="30">
        <f t="shared" si="115"/>
        <v>1.0736813850489868E-3</v>
      </c>
      <c r="H564" s="30">
        <f t="shared" si="116"/>
        <v>1.8764926646195838E-3</v>
      </c>
      <c r="I564" s="30">
        <f t="shared" si="117"/>
        <v>2.2756005056890011E-3</v>
      </c>
      <c r="J564" s="30">
        <f t="shared" si="118"/>
        <v>4.6246338831509174E-3</v>
      </c>
      <c r="K564" s="30">
        <f t="shared" ref="K564:K604" si="121">+IF(AND(C564=0,E564=0)," ",IF(C564=0,1,IF(E564=0,-1,(E564-C564)/C564)))</f>
        <v>1.25</v>
      </c>
      <c r="L564" s="30">
        <f t="shared" ref="L564:L604" si="122">+IF(AND(D564=0,F564=0)," ",IF(D564=0,1,IF(F564=0,-1,(F564-D564)/D564)))</f>
        <v>1.7272727272727273</v>
      </c>
      <c r="M564" s="30">
        <f t="shared" si="119"/>
        <v>1.3421017313112334E-3</v>
      </c>
      <c r="N564" s="36">
        <f t="shared" si="120"/>
        <v>3.2412146025247355E-3</v>
      </c>
    </row>
    <row r="565" spans="1:14" ht="25.5" x14ac:dyDescent="0.2">
      <c r="A565" s="23"/>
      <c r="B565" s="25" t="s">
        <v>532</v>
      </c>
      <c r="C565" s="35">
        <v>0</v>
      </c>
      <c r="D565" s="29">
        <v>0</v>
      </c>
      <c r="E565" s="29">
        <v>0</v>
      </c>
      <c r="F565" s="29">
        <v>1</v>
      </c>
      <c r="G565" s="30" t="str">
        <f t="shared" si="115"/>
        <v/>
      </c>
      <c r="H565" s="30" t="str">
        <f t="shared" si="116"/>
        <v/>
      </c>
      <c r="I565" s="30" t="str">
        <f t="shared" si="117"/>
        <v/>
      </c>
      <c r="J565" s="30">
        <f t="shared" si="118"/>
        <v>1.5415446277169725E-4</v>
      </c>
      <c r="K565" s="30" t="str">
        <f t="shared" si="121"/>
        <v xml:space="preserve"> </v>
      </c>
      <c r="L565" s="30">
        <f t="shared" si="122"/>
        <v>1</v>
      </c>
      <c r="M565" s="30" t="str">
        <f t="shared" si="119"/>
        <v/>
      </c>
      <c r="N565" s="36" t="str">
        <f t="shared" si="120"/>
        <v/>
      </c>
    </row>
    <row r="566" spans="1:14" x14ac:dyDescent="0.2">
      <c r="A566" s="23"/>
      <c r="B566" s="25" t="s">
        <v>533</v>
      </c>
      <c r="C566" s="35">
        <v>0</v>
      </c>
      <c r="D566" s="29">
        <v>1</v>
      </c>
      <c r="E566" s="29">
        <v>0</v>
      </c>
      <c r="F566" s="29">
        <v>0</v>
      </c>
      <c r="G566" s="30" t="str">
        <f t="shared" si="115"/>
        <v/>
      </c>
      <c r="H566" s="30">
        <f t="shared" si="116"/>
        <v>1.7059024223814399E-4</v>
      </c>
      <c r="I566" s="30" t="str">
        <f t="shared" si="117"/>
        <v/>
      </c>
      <c r="J566" s="30" t="str">
        <f t="shared" si="118"/>
        <v/>
      </c>
      <c r="K566" s="30" t="str">
        <f t="shared" si="121"/>
        <v xml:space="preserve"> </v>
      </c>
      <c r="L566" s="30">
        <f t="shared" si="122"/>
        <v>-1</v>
      </c>
      <c r="M566" s="30" t="str">
        <f t="shared" si="119"/>
        <v/>
      </c>
      <c r="N566" s="36">
        <f t="shared" si="120"/>
        <v>-1.7059024223814399E-4</v>
      </c>
    </row>
    <row r="567" spans="1:14" x14ac:dyDescent="0.2">
      <c r="A567" s="23"/>
      <c r="B567" s="25" t="s">
        <v>534</v>
      </c>
      <c r="C567" s="35">
        <v>46</v>
      </c>
      <c r="D567" s="29">
        <v>68</v>
      </c>
      <c r="E567" s="29">
        <v>23</v>
      </c>
      <c r="F567" s="29">
        <v>55</v>
      </c>
      <c r="G567" s="30">
        <f t="shared" si="115"/>
        <v>6.1736679640316738E-3</v>
      </c>
      <c r="H567" s="30">
        <f t="shared" si="116"/>
        <v>1.160013647219379E-2</v>
      </c>
      <c r="I567" s="30">
        <f t="shared" si="117"/>
        <v>2.9077117572692793E-3</v>
      </c>
      <c r="J567" s="30">
        <f t="shared" si="118"/>
        <v>8.4784954524433475E-3</v>
      </c>
      <c r="K567" s="30">
        <f t="shared" si="121"/>
        <v>-0.5</v>
      </c>
      <c r="L567" s="30">
        <f t="shared" si="122"/>
        <v>-0.19117647058823528</v>
      </c>
      <c r="M567" s="30">
        <f t="shared" si="119"/>
        <v>-3.0868339820158369E-3</v>
      </c>
      <c r="N567" s="36">
        <f t="shared" si="120"/>
        <v>-2.2176731490958714E-3</v>
      </c>
    </row>
    <row r="568" spans="1:14" x14ac:dyDescent="0.2">
      <c r="A568" s="23"/>
      <c r="B568" s="25" t="s">
        <v>535</v>
      </c>
      <c r="C568" s="35">
        <v>1</v>
      </c>
      <c r="D568" s="29">
        <v>10</v>
      </c>
      <c r="E568" s="29">
        <v>1</v>
      </c>
      <c r="F568" s="29">
        <v>10</v>
      </c>
      <c r="G568" s="30">
        <f t="shared" si="115"/>
        <v>1.3421017313112335E-4</v>
      </c>
      <c r="H568" s="30">
        <f t="shared" si="116"/>
        <v>1.7059024223814397E-3</v>
      </c>
      <c r="I568" s="30">
        <f t="shared" si="117"/>
        <v>1.2642225031605562E-4</v>
      </c>
      <c r="J568" s="30">
        <f t="shared" si="118"/>
        <v>1.5415446277169723E-3</v>
      </c>
      <c r="K568" s="30">
        <f t="shared" si="121"/>
        <v>0</v>
      </c>
      <c r="L568" s="30">
        <f t="shared" si="122"/>
        <v>0</v>
      </c>
      <c r="M568" s="30">
        <f t="shared" si="119"/>
        <v>0</v>
      </c>
      <c r="N568" s="36">
        <f t="shared" si="120"/>
        <v>0</v>
      </c>
    </row>
    <row r="569" spans="1:14" x14ac:dyDescent="0.2">
      <c r="A569" s="23"/>
      <c r="B569" s="25" t="s">
        <v>536</v>
      </c>
      <c r="C569" s="35">
        <v>0</v>
      </c>
      <c r="D569" s="29">
        <v>0</v>
      </c>
      <c r="E569" s="29">
        <v>0</v>
      </c>
      <c r="F569" s="29">
        <v>0</v>
      </c>
      <c r="G569" s="30" t="str">
        <f t="shared" si="115"/>
        <v/>
      </c>
      <c r="H569" s="30" t="str">
        <f t="shared" si="116"/>
        <v/>
      </c>
      <c r="I569" s="30" t="str">
        <f t="shared" si="117"/>
        <v/>
      </c>
      <c r="J569" s="30" t="str">
        <f t="shared" si="118"/>
        <v/>
      </c>
      <c r="K569" s="30" t="str">
        <f t="shared" si="121"/>
        <v xml:space="preserve"> </v>
      </c>
      <c r="L569" s="30" t="str">
        <f t="shared" si="122"/>
        <v xml:space="preserve"> </v>
      </c>
      <c r="M569" s="30" t="str">
        <f t="shared" si="119"/>
        <v/>
      </c>
      <c r="N569" s="36" t="str">
        <f t="shared" si="120"/>
        <v/>
      </c>
    </row>
    <row r="570" spans="1:14" x14ac:dyDescent="0.2">
      <c r="A570" s="23"/>
      <c r="B570" s="25" t="s">
        <v>537</v>
      </c>
      <c r="C570" s="35">
        <v>0</v>
      </c>
      <c r="D570" s="29">
        <v>0</v>
      </c>
      <c r="E570" s="29">
        <v>0</v>
      </c>
      <c r="F570" s="29">
        <v>3</v>
      </c>
      <c r="G570" s="30" t="str">
        <f t="shared" si="115"/>
        <v/>
      </c>
      <c r="H570" s="30" t="str">
        <f t="shared" si="116"/>
        <v/>
      </c>
      <c r="I570" s="30" t="str">
        <f t="shared" si="117"/>
        <v/>
      </c>
      <c r="J570" s="30">
        <f t="shared" si="118"/>
        <v>4.624633883150917E-4</v>
      </c>
      <c r="K570" s="30" t="str">
        <f t="shared" si="121"/>
        <v xml:space="preserve"> </v>
      </c>
      <c r="L570" s="30">
        <f t="shared" si="122"/>
        <v>1</v>
      </c>
      <c r="M570" s="30" t="str">
        <f t="shared" si="119"/>
        <v/>
      </c>
      <c r="N570" s="36" t="str">
        <f t="shared" si="120"/>
        <v/>
      </c>
    </row>
    <row r="571" spans="1:14" x14ac:dyDescent="0.2">
      <c r="A571" s="23"/>
      <c r="B571" s="25" t="s">
        <v>538</v>
      </c>
      <c r="C571" s="35">
        <v>11</v>
      </c>
      <c r="D571" s="29">
        <v>1</v>
      </c>
      <c r="E571" s="29">
        <v>11</v>
      </c>
      <c r="F571" s="29">
        <v>0</v>
      </c>
      <c r="G571" s="30">
        <f t="shared" si="115"/>
        <v>1.4763119044423566E-3</v>
      </c>
      <c r="H571" s="30">
        <f t="shared" si="116"/>
        <v>1.7059024223814399E-4</v>
      </c>
      <c r="I571" s="30">
        <f t="shared" si="117"/>
        <v>1.390644753476612E-3</v>
      </c>
      <c r="J571" s="30" t="str">
        <f t="shared" si="118"/>
        <v/>
      </c>
      <c r="K571" s="30">
        <f t="shared" si="121"/>
        <v>0</v>
      </c>
      <c r="L571" s="30">
        <f t="shared" si="122"/>
        <v>-1</v>
      </c>
      <c r="M571" s="30">
        <f t="shared" si="119"/>
        <v>0</v>
      </c>
      <c r="N571" s="36">
        <f t="shared" si="120"/>
        <v>-1.7059024223814399E-4</v>
      </c>
    </row>
    <row r="572" spans="1:14" x14ac:dyDescent="0.2">
      <c r="A572" s="23"/>
      <c r="B572" s="25" t="s">
        <v>539</v>
      </c>
      <c r="C572" s="35">
        <v>9</v>
      </c>
      <c r="D572" s="29">
        <v>0</v>
      </c>
      <c r="E572" s="29">
        <v>0</v>
      </c>
      <c r="F572" s="29">
        <v>0</v>
      </c>
      <c r="G572" s="30">
        <f t="shared" si="115"/>
        <v>1.20789155818011E-3</v>
      </c>
      <c r="H572" s="30" t="str">
        <f t="shared" si="116"/>
        <v/>
      </c>
      <c r="I572" s="30" t="str">
        <f t="shared" si="117"/>
        <v/>
      </c>
      <c r="J572" s="30" t="str">
        <f t="shared" si="118"/>
        <v/>
      </c>
      <c r="K572" s="30">
        <f t="shared" si="121"/>
        <v>-1</v>
      </c>
      <c r="L572" s="30" t="str">
        <f t="shared" si="122"/>
        <v xml:space="preserve"> </v>
      </c>
      <c r="M572" s="30">
        <f t="shared" si="119"/>
        <v>-1.20789155818011E-3</v>
      </c>
      <c r="N572" s="36" t="str">
        <f t="shared" si="120"/>
        <v/>
      </c>
    </row>
    <row r="573" spans="1:14" x14ac:dyDescent="0.2">
      <c r="A573" s="23"/>
      <c r="B573" s="25" t="s">
        <v>540</v>
      </c>
      <c r="C573" s="35">
        <v>0</v>
      </c>
      <c r="D573" s="29">
        <v>1</v>
      </c>
      <c r="E573" s="29">
        <v>0</v>
      </c>
      <c r="F573" s="29">
        <v>0</v>
      </c>
      <c r="G573" s="30" t="str">
        <f t="shared" si="115"/>
        <v/>
      </c>
      <c r="H573" s="30">
        <f t="shared" si="116"/>
        <v>1.7059024223814399E-4</v>
      </c>
      <c r="I573" s="30" t="str">
        <f t="shared" si="117"/>
        <v/>
      </c>
      <c r="J573" s="30" t="str">
        <f t="shared" si="118"/>
        <v/>
      </c>
      <c r="K573" s="30" t="str">
        <f t="shared" si="121"/>
        <v xml:space="preserve"> </v>
      </c>
      <c r="L573" s="30">
        <f t="shared" si="122"/>
        <v>-1</v>
      </c>
      <c r="M573" s="30" t="str">
        <f t="shared" si="119"/>
        <v/>
      </c>
      <c r="N573" s="36">
        <f t="shared" si="120"/>
        <v>-1.7059024223814399E-4</v>
      </c>
    </row>
    <row r="574" spans="1:14" x14ac:dyDescent="0.2">
      <c r="A574" s="23"/>
      <c r="B574" s="25" t="s">
        <v>541</v>
      </c>
      <c r="C574" s="35">
        <v>0</v>
      </c>
      <c r="D574" s="29">
        <v>0</v>
      </c>
      <c r="E574" s="29">
        <v>0</v>
      </c>
      <c r="F574" s="29">
        <v>0</v>
      </c>
      <c r="G574" s="30" t="str">
        <f t="shared" si="115"/>
        <v/>
      </c>
      <c r="H574" s="30" t="str">
        <f t="shared" si="116"/>
        <v/>
      </c>
      <c r="I574" s="30" t="str">
        <f t="shared" si="117"/>
        <v/>
      </c>
      <c r="J574" s="30" t="str">
        <f t="shared" si="118"/>
        <v/>
      </c>
      <c r="K574" s="30" t="str">
        <f t="shared" si="121"/>
        <v xml:space="preserve"> </v>
      </c>
      <c r="L574" s="30" t="str">
        <f t="shared" si="122"/>
        <v xml:space="preserve"> </v>
      </c>
      <c r="M574" s="30" t="str">
        <f t="shared" si="119"/>
        <v/>
      </c>
      <c r="N574" s="36" t="str">
        <f t="shared" si="120"/>
        <v/>
      </c>
    </row>
    <row r="575" spans="1:14" x14ac:dyDescent="0.2">
      <c r="A575" s="23"/>
      <c r="B575" s="25" t="s">
        <v>542</v>
      </c>
      <c r="C575" s="35">
        <v>1</v>
      </c>
      <c r="D575" s="29">
        <v>0</v>
      </c>
      <c r="E575" s="29">
        <v>0</v>
      </c>
      <c r="F575" s="29">
        <v>0</v>
      </c>
      <c r="G575" s="30">
        <f t="shared" si="115"/>
        <v>1.3421017313112335E-4</v>
      </c>
      <c r="H575" s="30" t="str">
        <f t="shared" si="116"/>
        <v/>
      </c>
      <c r="I575" s="30" t="str">
        <f t="shared" si="117"/>
        <v/>
      </c>
      <c r="J575" s="30" t="str">
        <f t="shared" si="118"/>
        <v/>
      </c>
      <c r="K575" s="30">
        <f t="shared" si="121"/>
        <v>-1</v>
      </c>
      <c r="L575" s="30" t="str">
        <f t="shared" si="122"/>
        <v xml:space="preserve"> </v>
      </c>
      <c r="M575" s="30">
        <f t="shared" si="119"/>
        <v>-1.3421017313112335E-4</v>
      </c>
      <c r="N575" s="36" t="str">
        <f t="shared" si="120"/>
        <v/>
      </c>
    </row>
    <row r="576" spans="1:14" x14ac:dyDescent="0.2">
      <c r="A576" s="23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23"/>
      <c r="B577" s="25" t="s">
        <v>544</v>
      </c>
      <c r="C577" s="35">
        <v>0</v>
      </c>
      <c r="D577" s="29">
        <v>3</v>
      </c>
      <c r="E577" s="29">
        <v>2</v>
      </c>
      <c r="F577" s="29">
        <v>1</v>
      </c>
      <c r="G577" s="30" t="str">
        <f t="shared" si="115"/>
        <v/>
      </c>
      <c r="H577" s="30">
        <f t="shared" si="116"/>
        <v>5.1177072671443195E-4</v>
      </c>
      <c r="I577" s="30">
        <f t="shared" si="117"/>
        <v>2.5284450063211124E-4</v>
      </c>
      <c r="J577" s="30">
        <f t="shared" si="118"/>
        <v>1.5415446277169725E-4</v>
      </c>
      <c r="K577" s="30">
        <f t="shared" si="121"/>
        <v>1</v>
      </c>
      <c r="L577" s="30">
        <f t="shared" si="122"/>
        <v>-0.66666666666666663</v>
      </c>
      <c r="M577" s="30" t="str">
        <f t="shared" si="119"/>
        <v/>
      </c>
      <c r="N577" s="36">
        <f t="shared" si="120"/>
        <v>-3.4118048447628793E-4</v>
      </c>
    </row>
    <row r="578" spans="1:14" ht="25.5" x14ac:dyDescent="0.2">
      <c r="A578" s="23"/>
      <c r="B578" s="25" t="s">
        <v>545</v>
      </c>
      <c r="C578" s="35">
        <v>0</v>
      </c>
      <c r="D578" s="29">
        <v>0</v>
      </c>
      <c r="E578" s="29">
        <v>2</v>
      </c>
      <c r="F578" s="29">
        <v>8</v>
      </c>
      <c r="G578" s="30" t="str">
        <f t="shared" si="115"/>
        <v/>
      </c>
      <c r="H578" s="30" t="str">
        <f t="shared" si="116"/>
        <v/>
      </c>
      <c r="I578" s="30">
        <f t="shared" si="117"/>
        <v>2.5284450063211124E-4</v>
      </c>
      <c r="J578" s="30">
        <f t="shared" si="118"/>
        <v>1.233235702173578E-3</v>
      </c>
      <c r="K578" s="30">
        <f t="shared" si="121"/>
        <v>1</v>
      </c>
      <c r="L578" s="30">
        <f t="shared" si="122"/>
        <v>1</v>
      </c>
      <c r="M578" s="30" t="str">
        <f t="shared" si="119"/>
        <v/>
      </c>
      <c r="N578" s="36" t="str">
        <f t="shared" si="120"/>
        <v/>
      </c>
    </row>
    <row r="579" spans="1:14" x14ac:dyDescent="0.2">
      <c r="A579" s="23"/>
      <c r="B579" s="25" t="s">
        <v>546</v>
      </c>
      <c r="C579" s="35">
        <v>0</v>
      </c>
      <c r="D579" s="29">
        <v>0</v>
      </c>
      <c r="E579" s="29">
        <v>0</v>
      </c>
      <c r="F579" s="29">
        <v>0</v>
      </c>
      <c r="G579" s="30" t="str">
        <f t="shared" si="115"/>
        <v/>
      </c>
      <c r="H579" s="30" t="str">
        <f t="shared" si="116"/>
        <v/>
      </c>
      <c r="I579" s="30" t="str">
        <f t="shared" si="117"/>
        <v/>
      </c>
      <c r="J579" s="30" t="str">
        <f t="shared" si="118"/>
        <v/>
      </c>
      <c r="K579" s="30" t="str">
        <f t="shared" si="121"/>
        <v xml:space="preserve"> </v>
      </c>
      <c r="L579" s="30" t="str">
        <f t="shared" si="122"/>
        <v xml:space="preserve"> 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23"/>
      <c r="B580" s="25" t="s">
        <v>547</v>
      </c>
      <c r="C580" s="35">
        <v>0</v>
      </c>
      <c r="D580" s="29">
        <v>2</v>
      </c>
      <c r="E580" s="29">
        <v>0</v>
      </c>
      <c r="F580" s="29">
        <v>2</v>
      </c>
      <c r="G580" s="30" t="str">
        <f t="shared" si="115"/>
        <v/>
      </c>
      <c r="H580" s="30">
        <f t="shared" si="116"/>
        <v>3.4118048447628798E-4</v>
      </c>
      <c r="I580" s="30" t="str">
        <f t="shared" si="117"/>
        <v/>
      </c>
      <c r="J580" s="30">
        <f t="shared" si="118"/>
        <v>3.0830892554339451E-4</v>
      </c>
      <c r="K580" s="30" t="str">
        <f t="shared" si="121"/>
        <v xml:space="preserve"> </v>
      </c>
      <c r="L580" s="30">
        <f t="shared" si="122"/>
        <v>0</v>
      </c>
      <c r="M580" s="30" t="str">
        <f t="shared" si="119"/>
        <v/>
      </c>
      <c r="N580" s="36">
        <f t="shared" si="120"/>
        <v>0</v>
      </c>
    </row>
    <row r="581" spans="1:14" ht="25.5" x14ac:dyDescent="0.2">
      <c r="A581" s="23"/>
      <c r="B581" s="25" t="s">
        <v>548</v>
      </c>
      <c r="C581" s="35">
        <v>0</v>
      </c>
      <c r="D581" s="29">
        <v>1</v>
      </c>
      <c r="E581" s="29">
        <v>0</v>
      </c>
      <c r="F581" s="29">
        <v>5</v>
      </c>
      <c r="G581" s="30" t="str">
        <f t="shared" si="115"/>
        <v/>
      </c>
      <c r="H581" s="30">
        <f t="shared" si="116"/>
        <v>1.7059024223814399E-4</v>
      </c>
      <c r="I581" s="30" t="str">
        <f t="shared" si="117"/>
        <v/>
      </c>
      <c r="J581" s="30">
        <f t="shared" si="118"/>
        <v>7.7077231385848616E-4</v>
      </c>
      <c r="K581" s="30" t="str">
        <f t="shared" si="121"/>
        <v xml:space="preserve"> </v>
      </c>
      <c r="L581" s="30">
        <f t="shared" si="122"/>
        <v>4</v>
      </c>
      <c r="M581" s="30" t="str">
        <f t="shared" si="119"/>
        <v/>
      </c>
      <c r="N581" s="36">
        <f t="shared" si="120"/>
        <v>6.8236096895257596E-4</v>
      </c>
    </row>
    <row r="582" spans="1:14" x14ac:dyDescent="0.2">
      <c r="A582" s="23"/>
      <c r="B582" s="25" t="s">
        <v>549</v>
      </c>
      <c r="C582" s="35">
        <v>0</v>
      </c>
      <c r="D582" s="29">
        <v>1</v>
      </c>
      <c r="E582" s="29">
        <v>0</v>
      </c>
      <c r="F582" s="29">
        <v>0</v>
      </c>
      <c r="G582" s="30" t="str">
        <f t="shared" si="115"/>
        <v/>
      </c>
      <c r="H582" s="30">
        <f t="shared" si="116"/>
        <v>1.7059024223814399E-4</v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>
        <f t="shared" si="122"/>
        <v>-1</v>
      </c>
      <c r="M582" s="30" t="str">
        <f t="shared" si="119"/>
        <v/>
      </c>
      <c r="N582" s="36">
        <f t="shared" si="120"/>
        <v>-1.7059024223814399E-4</v>
      </c>
    </row>
    <row r="583" spans="1:14" x14ac:dyDescent="0.2">
      <c r="A583" s="23"/>
      <c r="B583" s="25" t="s">
        <v>550</v>
      </c>
      <c r="C583" s="35">
        <v>0</v>
      </c>
      <c r="D583" s="29">
        <v>21</v>
      </c>
      <c r="E583" s="29">
        <v>0</v>
      </c>
      <c r="F583" s="29">
        <v>45</v>
      </c>
      <c r="G583" s="30" t="str">
        <f t="shared" si="115"/>
        <v/>
      </c>
      <c r="H583" s="30">
        <f t="shared" si="116"/>
        <v>3.5823950870010235E-3</v>
      </c>
      <c r="I583" s="30" t="str">
        <f t="shared" si="117"/>
        <v/>
      </c>
      <c r="J583" s="30">
        <f t="shared" si="118"/>
        <v>6.9369508247263756E-3</v>
      </c>
      <c r="K583" s="30" t="str">
        <f t="shared" si="121"/>
        <v xml:space="preserve"> </v>
      </c>
      <c r="L583" s="30">
        <f t="shared" si="122"/>
        <v>1.1428571428571428</v>
      </c>
      <c r="M583" s="30" t="str">
        <f t="shared" si="119"/>
        <v/>
      </c>
      <c r="N583" s="36">
        <f t="shared" si="120"/>
        <v>4.0941658137154556E-3</v>
      </c>
    </row>
    <row r="584" spans="1:14" ht="25.5" x14ac:dyDescent="0.2">
      <c r="A584" s="23"/>
      <c r="B584" s="25" t="s">
        <v>551</v>
      </c>
      <c r="C584" s="35">
        <v>0</v>
      </c>
      <c r="D584" s="29">
        <v>0</v>
      </c>
      <c r="E584" s="29">
        <v>0</v>
      </c>
      <c r="F584" s="29">
        <v>0</v>
      </c>
      <c r="G584" s="30" t="str">
        <f t="shared" si="115"/>
        <v/>
      </c>
      <c r="H584" s="30" t="str">
        <f t="shared" si="116"/>
        <v/>
      </c>
      <c r="I584" s="30" t="str">
        <f t="shared" si="117"/>
        <v/>
      </c>
      <c r="J584" s="30" t="str">
        <f t="shared" si="118"/>
        <v/>
      </c>
      <c r="K584" s="30" t="str">
        <f t="shared" si="121"/>
        <v xml:space="preserve"> </v>
      </c>
      <c r="L584" s="30" t="str">
        <f t="shared" si="122"/>
        <v xml:space="preserve"> </v>
      </c>
      <c r="M584" s="30" t="str">
        <f t="shared" si="119"/>
        <v/>
      </c>
      <c r="N584" s="36" t="str">
        <f t="shared" si="120"/>
        <v/>
      </c>
    </row>
    <row r="585" spans="1:14" x14ac:dyDescent="0.2">
      <c r="A585" s="23"/>
      <c r="B585" s="25" t="s">
        <v>552</v>
      </c>
      <c r="C585" s="35">
        <v>0</v>
      </c>
      <c r="D585" s="29">
        <v>7</v>
      </c>
      <c r="E585" s="29">
        <v>0</v>
      </c>
      <c r="F585" s="29">
        <v>6</v>
      </c>
      <c r="G585" s="30" t="str">
        <f t="shared" si="115"/>
        <v/>
      </c>
      <c r="H585" s="30">
        <f t="shared" si="116"/>
        <v>1.1941316956670079E-3</v>
      </c>
      <c r="I585" s="30" t="str">
        <f t="shared" si="117"/>
        <v/>
      </c>
      <c r="J585" s="30">
        <f t="shared" si="118"/>
        <v>9.2492677663018341E-4</v>
      </c>
      <c r="K585" s="30" t="str">
        <f t="shared" si="121"/>
        <v xml:space="preserve"> </v>
      </c>
      <c r="L585" s="30">
        <f t="shared" si="122"/>
        <v>-0.14285714285714285</v>
      </c>
      <c r="M585" s="30" t="str">
        <f t="shared" si="119"/>
        <v/>
      </c>
      <c r="N585" s="36">
        <f t="shared" si="120"/>
        <v>-1.7059024223814399E-4</v>
      </c>
    </row>
    <row r="586" spans="1:14" x14ac:dyDescent="0.2">
      <c r="A586" s="23"/>
      <c r="B586" s="25" t="s">
        <v>553</v>
      </c>
      <c r="C586" s="35">
        <v>0</v>
      </c>
      <c r="D586" s="29">
        <v>0</v>
      </c>
      <c r="E586" s="29">
        <v>1</v>
      </c>
      <c r="F586" s="29">
        <v>0</v>
      </c>
      <c r="G586" s="30" t="str">
        <f t="shared" si="115"/>
        <v/>
      </c>
      <c r="H586" s="30" t="str">
        <f t="shared" si="116"/>
        <v/>
      </c>
      <c r="I586" s="30">
        <f t="shared" si="117"/>
        <v>1.2642225031605562E-4</v>
      </c>
      <c r="J586" s="30" t="str">
        <f t="shared" si="118"/>
        <v/>
      </c>
      <c r="K586" s="30">
        <f t="shared" si="121"/>
        <v>1</v>
      </c>
      <c r="L586" s="30" t="str">
        <f t="shared" si="122"/>
        <v xml:space="preserve"> </v>
      </c>
      <c r="M586" s="30" t="str">
        <f t="shared" si="119"/>
        <v/>
      </c>
      <c r="N586" s="36" t="str">
        <f t="shared" si="120"/>
        <v/>
      </c>
    </row>
    <row r="587" spans="1:14" x14ac:dyDescent="0.2">
      <c r="A587" s="23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23"/>
      <c r="B588" s="25" t="s">
        <v>555</v>
      </c>
      <c r="C588" s="35">
        <v>3</v>
      </c>
      <c r="D588" s="29">
        <v>78</v>
      </c>
      <c r="E588" s="29">
        <v>0</v>
      </c>
      <c r="F588" s="29">
        <v>67</v>
      </c>
      <c r="G588" s="30">
        <f t="shared" si="115"/>
        <v>4.0263051939337001E-4</v>
      </c>
      <c r="H588" s="30">
        <f t="shared" si="116"/>
        <v>1.3306038894575231E-2</v>
      </c>
      <c r="I588" s="30" t="str">
        <f t="shared" si="117"/>
        <v/>
      </c>
      <c r="J588" s="30">
        <f t="shared" si="118"/>
        <v>1.0328349005703716E-2</v>
      </c>
      <c r="K588" s="30">
        <f t="shared" si="121"/>
        <v>-1</v>
      </c>
      <c r="L588" s="30">
        <f t="shared" si="122"/>
        <v>-0.14102564102564102</v>
      </c>
      <c r="M588" s="30">
        <f t="shared" si="119"/>
        <v>-4.0263051939337001E-4</v>
      </c>
      <c r="N588" s="36">
        <f t="shared" si="120"/>
        <v>-1.8764926646195838E-3</v>
      </c>
    </row>
    <row r="589" spans="1:14" ht="25.5" x14ac:dyDescent="0.2">
      <c r="A589" s="23"/>
      <c r="B589" s="25" t="s">
        <v>556</v>
      </c>
      <c r="C589" s="35">
        <v>3</v>
      </c>
      <c r="D589" s="29">
        <v>25</v>
      </c>
      <c r="E589" s="29">
        <v>0</v>
      </c>
      <c r="F589" s="29">
        <v>16</v>
      </c>
      <c r="G589" s="30">
        <f t="shared" si="115"/>
        <v>4.0263051939337001E-4</v>
      </c>
      <c r="H589" s="30">
        <f t="shared" si="116"/>
        <v>4.2647560559535991E-3</v>
      </c>
      <c r="I589" s="30" t="str">
        <f t="shared" si="117"/>
        <v/>
      </c>
      <c r="J589" s="30">
        <f t="shared" si="118"/>
        <v>2.466471404347156E-3</v>
      </c>
      <c r="K589" s="30">
        <f t="shared" si="121"/>
        <v>-1</v>
      </c>
      <c r="L589" s="30">
        <f t="shared" si="122"/>
        <v>-0.36</v>
      </c>
      <c r="M589" s="30">
        <f t="shared" si="119"/>
        <v>-4.0263051939337001E-4</v>
      </c>
      <c r="N589" s="36">
        <f t="shared" si="120"/>
        <v>-1.5353121801432957E-3</v>
      </c>
    </row>
    <row r="590" spans="1:14" x14ac:dyDescent="0.2">
      <c r="A590" s="23"/>
      <c r="B590" s="25" t="s">
        <v>557</v>
      </c>
      <c r="C590" s="35">
        <v>1</v>
      </c>
      <c r="D590" s="29">
        <v>81</v>
      </c>
      <c r="E590" s="29">
        <v>2</v>
      </c>
      <c r="F590" s="29">
        <v>130</v>
      </c>
      <c r="G590" s="30">
        <f t="shared" si="115"/>
        <v>1.3421017313112335E-4</v>
      </c>
      <c r="H590" s="30">
        <f t="shared" si="116"/>
        <v>1.3817809621289662E-2</v>
      </c>
      <c r="I590" s="30">
        <f t="shared" si="117"/>
        <v>2.5284450063211124E-4</v>
      </c>
      <c r="J590" s="30">
        <f t="shared" si="118"/>
        <v>2.004008016032064E-2</v>
      </c>
      <c r="K590" s="30">
        <f t="shared" si="121"/>
        <v>1</v>
      </c>
      <c r="L590" s="30">
        <f t="shared" si="122"/>
        <v>0.60493827160493829</v>
      </c>
      <c r="M590" s="30">
        <f t="shared" si="119"/>
        <v>1.3421017313112335E-4</v>
      </c>
      <c r="N590" s="36">
        <f t="shared" si="120"/>
        <v>8.3589218696690556E-3</v>
      </c>
    </row>
    <row r="591" spans="1:14" x14ac:dyDescent="0.2">
      <c r="A591" s="23"/>
      <c r="B591" s="25" t="s">
        <v>558</v>
      </c>
      <c r="C591" s="35">
        <v>0</v>
      </c>
      <c r="D591" s="29">
        <v>9</v>
      </c>
      <c r="E591" s="29">
        <v>0</v>
      </c>
      <c r="F591" s="29">
        <v>1</v>
      </c>
      <c r="G591" s="30" t="str">
        <f t="shared" si="115"/>
        <v/>
      </c>
      <c r="H591" s="30">
        <f t="shared" si="116"/>
        <v>1.5353121801432957E-3</v>
      </c>
      <c r="I591" s="30" t="str">
        <f t="shared" si="117"/>
        <v/>
      </c>
      <c r="J591" s="30">
        <f t="shared" si="118"/>
        <v>1.5415446277169725E-4</v>
      </c>
      <c r="K591" s="30" t="str">
        <f t="shared" si="121"/>
        <v xml:space="preserve"> </v>
      </c>
      <c r="L591" s="30">
        <f t="shared" si="122"/>
        <v>-0.88888888888888884</v>
      </c>
      <c r="M591" s="30" t="str">
        <f t="shared" si="119"/>
        <v/>
      </c>
      <c r="N591" s="36">
        <f t="shared" si="120"/>
        <v>-1.3647219379051517E-3</v>
      </c>
    </row>
    <row r="592" spans="1:14" x14ac:dyDescent="0.2">
      <c r="A592" s="23"/>
      <c r="B592" s="25" t="s">
        <v>559</v>
      </c>
      <c r="C592" s="35">
        <v>0</v>
      </c>
      <c r="D592" s="29">
        <v>0</v>
      </c>
      <c r="E592" s="29">
        <v>0</v>
      </c>
      <c r="F592" s="29">
        <v>0</v>
      </c>
      <c r="G592" s="30" t="str">
        <f t="shared" si="115"/>
        <v/>
      </c>
      <c r="H592" s="30" t="str">
        <f t="shared" si="116"/>
        <v/>
      </c>
      <c r="I592" s="30" t="str">
        <f t="shared" si="117"/>
        <v/>
      </c>
      <c r="J592" s="30" t="str">
        <f t="shared" si="118"/>
        <v/>
      </c>
      <c r="K592" s="30" t="str">
        <f t="shared" si="121"/>
        <v xml:space="preserve"> </v>
      </c>
      <c r="L592" s="30" t="str">
        <f t="shared" si="122"/>
        <v xml:space="preserve"> </v>
      </c>
      <c r="M592" s="30" t="str">
        <f t="shared" si="119"/>
        <v/>
      </c>
      <c r="N592" s="36" t="str">
        <f t="shared" si="120"/>
        <v/>
      </c>
    </row>
    <row r="593" spans="1:14" x14ac:dyDescent="0.2">
      <c r="A593" s="23"/>
      <c r="B593" s="25" t="s">
        <v>560</v>
      </c>
      <c r="C593" s="35">
        <v>0</v>
      </c>
      <c r="D593" s="29">
        <v>0</v>
      </c>
      <c r="E593" s="29">
        <v>0</v>
      </c>
      <c r="F593" s="29">
        <v>0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 t="str">
        <f t="shared" si="122"/>
        <v xml:space="preserve"> 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23"/>
      <c r="B594" s="25" t="s">
        <v>561</v>
      </c>
      <c r="C594" s="35">
        <v>0</v>
      </c>
      <c r="D594" s="29">
        <v>0</v>
      </c>
      <c r="E594" s="29">
        <v>0</v>
      </c>
      <c r="F594" s="29">
        <v>0</v>
      </c>
      <c r="G594" s="30" t="str">
        <f t="shared" si="115"/>
        <v/>
      </c>
      <c r="H594" s="30" t="str">
        <f t="shared" si="116"/>
        <v/>
      </c>
      <c r="I594" s="30" t="str">
        <f t="shared" si="117"/>
        <v/>
      </c>
      <c r="J594" s="30" t="str">
        <f t="shared" si="118"/>
        <v/>
      </c>
      <c r="K594" s="30" t="str">
        <f t="shared" si="121"/>
        <v xml:space="preserve"> </v>
      </c>
      <c r="L594" s="30" t="str">
        <f t="shared" si="122"/>
        <v xml:space="preserve"> </v>
      </c>
      <c r="M594" s="30" t="str">
        <f t="shared" si="119"/>
        <v/>
      </c>
      <c r="N594" s="36" t="str">
        <f t="shared" si="120"/>
        <v/>
      </c>
    </row>
    <row r="595" spans="1:14" x14ac:dyDescent="0.2">
      <c r="A595" s="23"/>
      <c r="B595" s="25" t="s">
        <v>562</v>
      </c>
      <c r="C595" s="35">
        <v>22</v>
      </c>
      <c r="D595" s="29">
        <v>42</v>
      </c>
      <c r="E595" s="29">
        <v>1</v>
      </c>
      <c r="F595" s="29">
        <v>2</v>
      </c>
      <c r="G595" s="30">
        <f t="shared" si="115"/>
        <v>2.9526238088847133E-3</v>
      </c>
      <c r="H595" s="30">
        <f t="shared" si="116"/>
        <v>7.164790174002047E-3</v>
      </c>
      <c r="I595" s="30">
        <f t="shared" si="117"/>
        <v>1.2642225031605562E-4</v>
      </c>
      <c r="J595" s="30">
        <f t="shared" si="118"/>
        <v>3.0830892554339451E-4</v>
      </c>
      <c r="K595" s="30">
        <f t="shared" si="121"/>
        <v>-0.95454545454545459</v>
      </c>
      <c r="L595" s="30">
        <f t="shared" si="122"/>
        <v>-0.95238095238095233</v>
      </c>
      <c r="M595" s="30">
        <f t="shared" si="119"/>
        <v>-2.81841363575359E-3</v>
      </c>
      <c r="N595" s="36">
        <f t="shared" si="120"/>
        <v>-6.823609689525759E-3</v>
      </c>
    </row>
    <row r="596" spans="1:14" x14ac:dyDescent="0.2">
      <c r="A596" s="23"/>
      <c r="B596" s="25" t="s">
        <v>563</v>
      </c>
      <c r="C596" s="35">
        <v>0</v>
      </c>
      <c r="D596" s="29">
        <v>10</v>
      </c>
      <c r="E596" s="29">
        <v>0</v>
      </c>
      <c r="F596" s="29">
        <v>1</v>
      </c>
      <c r="G596" s="30" t="str">
        <f t="shared" si="115"/>
        <v/>
      </c>
      <c r="H596" s="30">
        <f t="shared" si="116"/>
        <v>1.7059024223814397E-3</v>
      </c>
      <c r="I596" s="30" t="str">
        <f t="shared" si="117"/>
        <v/>
      </c>
      <c r="J596" s="30">
        <f t="shared" si="118"/>
        <v>1.5415446277169725E-4</v>
      </c>
      <c r="K596" s="30" t="str">
        <f t="shared" si="121"/>
        <v xml:space="preserve"> </v>
      </c>
      <c r="L596" s="30">
        <f t="shared" si="122"/>
        <v>-0.9</v>
      </c>
      <c r="M596" s="30" t="str">
        <f t="shared" si="119"/>
        <v/>
      </c>
      <c r="N596" s="36">
        <f t="shared" si="120"/>
        <v>-1.5353121801432957E-3</v>
      </c>
    </row>
    <row r="597" spans="1:14" x14ac:dyDescent="0.2">
      <c r="A597" s="23"/>
      <c r="B597" s="25" t="s">
        <v>564</v>
      </c>
      <c r="C597" s="35">
        <v>0</v>
      </c>
      <c r="D597" s="29">
        <v>9</v>
      </c>
      <c r="E597" s="29">
        <v>2</v>
      </c>
      <c r="F597" s="29">
        <v>9</v>
      </c>
      <c r="G597" s="30" t="str">
        <f t="shared" si="115"/>
        <v/>
      </c>
      <c r="H597" s="30">
        <f t="shared" si="116"/>
        <v>1.5353121801432957E-3</v>
      </c>
      <c r="I597" s="30">
        <f t="shared" si="117"/>
        <v>2.5284450063211124E-4</v>
      </c>
      <c r="J597" s="30">
        <f t="shared" si="118"/>
        <v>1.3873901649452752E-3</v>
      </c>
      <c r="K597" s="30">
        <f t="shared" si="121"/>
        <v>1</v>
      </c>
      <c r="L597" s="30">
        <f t="shared" si="122"/>
        <v>0</v>
      </c>
      <c r="M597" s="30" t="str">
        <f t="shared" si="119"/>
        <v/>
      </c>
      <c r="N597" s="36">
        <f t="shared" si="120"/>
        <v>0</v>
      </c>
    </row>
    <row r="598" spans="1:14" x14ac:dyDescent="0.2">
      <c r="A598" s="23"/>
      <c r="B598" s="25" t="s">
        <v>565</v>
      </c>
      <c r="C598" s="35">
        <v>0</v>
      </c>
      <c r="D598" s="29">
        <v>3</v>
      </c>
      <c r="E598" s="29">
        <v>1</v>
      </c>
      <c r="F598" s="29">
        <v>2</v>
      </c>
      <c r="G598" s="30" t="str">
        <f t="shared" si="115"/>
        <v/>
      </c>
      <c r="H598" s="30">
        <f t="shared" si="116"/>
        <v>5.1177072671443195E-4</v>
      </c>
      <c r="I598" s="30">
        <f t="shared" si="117"/>
        <v>1.2642225031605562E-4</v>
      </c>
      <c r="J598" s="30">
        <f t="shared" si="118"/>
        <v>3.0830892554339451E-4</v>
      </c>
      <c r="K598" s="30">
        <f t="shared" si="121"/>
        <v>1</v>
      </c>
      <c r="L598" s="30">
        <f t="shared" si="122"/>
        <v>-0.33333333333333331</v>
      </c>
      <c r="M598" s="30" t="str">
        <f t="shared" si="119"/>
        <v/>
      </c>
      <c r="N598" s="36">
        <f t="shared" si="120"/>
        <v>-1.7059024223814396E-4</v>
      </c>
    </row>
    <row r="599" spans="1:14" ht="25.5" x14ac:dyDescent="0.2">
      <c r="A599" s="23"/>
      <c r="B599" s="25" t="s">
        <v>566</v>
      </c>
      <c r="C599" s="35">
        <v>1</v>
      </c>
      <c r="D599" s="29">
        <v>1</v>
      </c>
      <c r="E599" s="29">
        <v>0</v>
      </c>
      <c r="F599" s="29">
        <v>0</v>
      </c>
      <c r="G599" s="30">
        <f t="shared" si="115"/>
        <v>1.3421017313112335E-4</v>
      </c>
      <c r="H599" s="30">
        <f t="shared" si="116"/>
        <v>1.7059024223814399E-4</v>
      </c>
      <c r="I599" s="30" t="str">
        <f t="shared" si="117"/>
        <v/>
      </c>
      <c r="J599" s="30" t="str">
        <f t="shared" si="118"/>
        <v/>
      </c>
      <c r="K599" s="30">
        <f t="shared" si="121"/>
        <v>-1</v>
      </c>
      <c r="L599" s="30">
        <f t="shared" si="122"/>
        <v>-1</v>
      </c>
      <c r="M599" s="30">
        <f t="shared" si="119"/>
        <v>-1.3421017313112335E-4</v>
      </c>
      <c r="N599" s="36">
        <f t="shared" si="120"/>
        <v>-1.7059024223814399E-4</v>
      </c>
    </row>
    <row r="600" spans="1:14" x14ac:dyDescent="0.2">
      <c r="A600" s="23"/>
      <c r="B600" s="25" t="s">
        <v>567</v>
      </c>
      <c r="C600" s="35">
        <v>6</v>
      </c>
      <c r="D600" s="29">
        <v>8</v>
      </c>
      <c r="E600" s="29">
        <v>0</v>
      </c>
      <c r="F600" s="29">
        <v>0</v>
      </c>
      <c r="G600" s="30">
        <f t="shared" si="115"/>
        <v>8.0526103878674003E-4</v>
      </c>
      <c r="H600" s="30">
        <f t="shared" si="116"/>
        <v>1.3647219379051519E-3</v>
      </c>
      <c r="I600" s="30" t="str">
        <f t="shared" si="117"/>
        <v/>
      </c>
      <c r="J600" s="30" t="str">
        <f t="shared" si="118"/>
        <v/>
      </c>
      <c r="K600" s="30">
        <f t="shared" si="121"/>
        <v>-1</v>
      </c>
      <c r="L600" s="30">
        <f t="shared" si="122"/>
        <v>-1</v>
      </c>
      <c r="M600" s="30">
        <f t="shared" si="119"/>
        <v>-8.0526103878674003E-4</v>
      </c>
      <c r="N600" s="36">
        <f t="shared" si="120"/>
        <v>-1.3647219379051519E-3</v>
      </c>
    </row>
    <row r="601" spans="1:14" x14ac:dyDescent="0.2">
      <c r="A601" s="23"/>
      <c r="B601" s="25" t="s">
        <v>568</v>
      </c>
      <c r="C601" s="35">
        <v>0</v>
      </c>
      <c r="D601" s="29">
        <v>0</v>
      </c>
      <c r="E601" s="29">
        <v>0</v>
      </c>
      <c r="F601" s="29">
        <v>1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>
        <f t="shared" si="118"/>
        <v>1.5415446277169725E-4</v>
      </c>
      <c r="K601" s="30" t="str">
        <f t="shared" si="121"/>
        <v xml:space="preserve"> </v>
      </c>
      <c r="L601" s="30">
        <f t="shared" si="122"/>
        <v>1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23"/>
      <c r="B602" s="25" t="s">
        <v>569</v>
      </c>
      <c r="C602" s="35">
        <v>0</v>
      </c>
      <c r="D602" s="29">
        <v>2</v>
      </c>
      <c r="E602" s="29">
        <v>0</v>
      </c>
      <c r="F602" s="29">
        <v>0</v>
      </c>
      <c r="G602" s="30" t="str">
        <f t="shared" si="115"/>
        <v/>
      </c>
      <c r="H602" s="30">
        <f t="shared" si="116"/>
        <v>3.4118048447628798E-4</v>
      </c>
      <c r="I602" s="30" t="str">
        <f t="shared" si="117"/>
        <v/>
      </c>
      <c r="J602" s="30" t="str">
        <f t="shared" si="118"/>
        <v/>
      </c>
      <c r="K602" s="30" t="str">
        <f t="shared" si="121"/>
        <v xml:space="preserve"> </v>
      </c>
      <c r="L602" s="30">
        <f t="shared" si="122"/>
        <v>-1</v>
      </c>
      <c r="M602" s="30" t="str">
        <f t="shared" si="119"/>
        <v/>
      </c>
      <c r="N602" s="36">
        <f t="shared" si="120"/>
        <v>-3.4118048447628798E-4</v>
      </c>
    </row>
    <row r="603" spans="1:14" ht="25.5" x14ac:dyDescent="0.2">
      <c r="A603" s="23"/>
      <c r="B603" s="25" t="s">
        <v>570</v>
      </c>
      <c r="C603" s="35">
        <v>0</v>
      </c>
      <c r="D603" s="29">
        <v>0</v>
      </c>
      <c r="E603" s="29">
        <v>0</v>
      </c>
      <c r="F603" s="29">
        <v>1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>
        <f t="shared" si="118"/>
        <v>1.5415446277169725E-4</v>
      </c>
      <c r="K603" s="30" t="str">
        <f t="shared" si="121"/>
        <v xml:space="preserve"> </v>
      </c>
      <c r="L603" s="30">
        <f t="shared" si="122"/>
        <v>1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23"/>
      <c r="B604" s="26" t="s">
        <v>571</v>
      </c>
      <c r="C604" s="37">
        <v>1</v>
      </c>
      <c r="D604" s="38">
        <v>0</v>
      </c>
      <c r="E604" s="38">
        <v>0</v>
      </c>
      <c r="F604" s="38">
        <v>0</v>
      </c>
      <c r="G604" s="39">
        <f t="shared" si="115"/>
        <v>1.3421017313112335E-4</v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>
        <f t="shared" si="121"/>
        <v>-1</v>
      </c>
      <c r="L604" s="39" t="str">
        <f t="shared" si="122"/>
        <v xml:space="preserve"> </v>
      </c>
      <c r="M604" s="39">
        <f t="shared" si="119"/>
        <v>-1.3421017313112335E-4</v>
      </c>
      <c r="N604" s="40" t="str">
        <f t="shared" si="120"/>
        <v/>
      </c>
    </row>
    <row r="605" spans="1:14" x14ac:dyDescent="0.2">
      <c r="A605" s="22"/>
    </row>
    <row r="606" spans="1:14" x14ac:dyDescent="0.2">
      <c r="A606" s="22"/>
    </row>
    <row r="607" spans="1:14" x14ac:dyDescent="0.2">
      <c r="A607" s="22"/>
    </row>
    <row r="608" spans="1:14" ht="15.75" thickBot="1" x14ac:dyDescent="0.25">
      <c r="A608" s="22"/>
    </row>
    <row r="609" spans="1:14" ht="29.25" customHeight="1" thickBot="1" x14ac:dyDescent="0.25">
      <c r="A609" s="23"/>
      <c r="B609" s="41" t="s">
        <v>2</v>
      </c>
      <c r="C609" s="44" t="s">
        <v>3</v>
      </c>
      <c r="D609" s="45"/>
      <c r="E609" s="45"/>
      <c r="F609" s="46"/>
      <c r="G609" s="44" t="s">
        <v>4</v>
      </c>
      <c r="H609" s="45"/>
      <c r="I609" s="45"/>
      <c r="J609" s="45"/>
      <c r="K609" s="44" t="s">
        <v>667</v>
      </c>
      <c r="L609" s="47"/>
      <c r="M609" s="44" t="s">
        <v>5</v>
      </c>
      <c r="N609" s="47"/>
    </row>
    <row r="610" spans="1:14" ht="15.75" thickBot="1" x14ac:dyDescent="0.25">
      <c r="A610" s="22"/>
      <c r="B610" s="42"/>
      <c r="C610" s="50">
        <v>2022</v>
      </c>
      <c r="D610" s="46"/>
      <c r="E610" s="51">
        <v>2023</v>
      </c>
      <c r="F610" s="46"/>
      <c r="G610" s="50">
        <v>2022</v>
      </c>
      <c r="H610" s="46"/>
      <c r="I610" s="51">
        <v>2023</v>
      </c>
      <c r="J610" s="46"/>
      <c r="K610" s="48"/>
      <c r="L610" s="49"/>
      <c r="M610" s="48"/>
      <c r="N610" s="49"/>
    </row>
    <row r="611" spans="1:14" ht="15.75" thickBot="1" x14ac:dyDescent="0.25">
      <c r="A611" s="23"/>
      <c r="B611" s="43"/>
      <c r="C611" s="13" t="s">
        <v>6</v>
      </c>
      <c r="D611" s="13" t="s">
        <v>7</v>
      </c>
      <c r="E611" s="13" t="s">
        <v>6</v>
      </c>
      <c r="F611" s="13" t="s">
        <v>7</v>
      </c>
      <c r="G611" s="13" t="s">
        <v>6</v>
      </c>
      <c r="H611" s="13" t="s">
        <v>7</v>
      </c>
      <c r="I611" s="13" t="s">
        <v>6</v>
      </c>
      <c r="J611" s="13" t="s">
        <v>7</v>
      </c>
      <c r="K611" s="13" t="s">
        <v>6</v>
      </c>
      <c r="L611" s="13" t="s">
        <v>7</v>
      </c>
      <c r="M611" s="13" t="s">
        <v>6</v>
      </c>
      <c r="N611" s="13" t="s">
        <v>7</v>
      </c>
    </row>
    <row r="612" spans="1:14" ht="15.75" thickBot="1" x14ac:dyDescent="0.25">
      <c r="A612" s="23"/>
      <c r="B612" s="14" t="s">
        <v>12</v>
      </c>
      <c r="C612" s="27">
        <f>SUM(C613:C640)</f>
        <v>1474</v>
      </c>
      <c r="D612" s="27">
        <f>SUM(D613:D640)</f>
        <v>1347</v>
      </c>
      <c r="E612" s="27">
        <f>SUM(E613:E640)</f>
        <v>1210</v>
      </c>
      <c r="F612" s="27">
        <f>SUM(F613:F640)</f>
        <v>1096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-0.17910447761194029</v>
      </c>
      <c r="L612" s="28">
        <f>+IF(AND(D612=0,F612=0),"",IF(D612=0,1,IF(F612=0,-1,(F612-D612)/D612)))</f>
        <v>-0.18634001484780996</v>
      </c>
      <c r="M612" s="28">
        <f t="shared" ref="M612:M640" si="127">+IF(OR(AND(G612=""),(K612="")),"",G612*K612)</f>
        <v>-0.17910447761194029</v>
      </c>
      <c r="N612" s="28">
        <f t="shared" ref="N612:N640" si="128">+IF(OR(AND(H612=""),(L612="")),"",H612*L612)</f>
        <v>-0.18634001484780996</v>
      </c>
    </row>
    <row r="613" spans="1:14" x14ac:dyDescent="0.2">
      <c r="A613" s="23"/>
      <c r="B613" s="24" t="s">
        <v>572</v>
      </c>
      <c r="C613" s="31">
        <v>1</v>
      </c>
      <c r="D613" s="32">
        <v>1</v>
      </c>
      <c r="E613" s="32">
        <v>1</v>
      </c>
      <c r="F613" s="32">
        <v>4</v>
      </c>
      <c r="G613" s="33">
        <f t="shared" si="123"/>
        <v>6.7842605156037987E-4</v>
      </c>
      <c r="H613" s="33">
        <f t="shared" si="124"/>
        <v>7.4239049740163323E-4</v>
      </c>
      <c r="I613" s="33">
        <f t="shared" si="125"/>
        <v>8.2644628099173552E-4</v>
      </c>
      <c r="J613" s="33">
        <f t="shared" si="126"/>
        <v>3.6496350364963502E-3</v>
      </c>
      <c r="K613" s="33">
        <f t="shared" ref="K613:K640" si="129">+IF(AND(C613=0,E613=0)," ",IF(C613=0,1,IF(E613=0,-1,(E613-C613)/C613)))</f>
        <v>0</v>
      </c>
      <c r="L613" s="33">
        <f t="shared" ref="L613:L640" si="130">+IF(AND(D613=0,F613=0)," ",IF(D613=0,1,IF(F613=0,-1,(F613-D613)/D613)))</f>
        <v>3</v>
      </c>
      <c r="M613" s="33">
        <f t="shared" si="127"/>
        <v>0</v>
      </c>
      <c r="N613" s="34">
        <f t="shared" si="128"/>
        <v>2.2271714922048997E-3</v>
      </c>
    </row>
    <row r="614" spans="1:14" x14ac:dyDescent="0.2">
      <c r="A614" s="23"/>
      <c r="B614" s="25" t="s">
        <v>573</v>
      </c>
      <c r="C614" s="35">
        <v>19</v>
      </c>
      <c r="D614" s="29">
        <v>26</v>
      </c>
      <c r="E614" s="29">
        <v>19</v>
      </c>
      <c r="F614" s="29">
        <v>43</v>
      </c>
      <c r="G614" s="30">
        <f t="shared" si="123"/>
        <v>1.2890094979647219E-2</v>
      </c>
      <c r="H614" s="30">
        <f t="shared" si="124"/>
        <v>1.9302152932442463E-2</v>
      </c>
      <c r="I614" s="30">
        <f t="shared" si="125"/>
        <v>1.5702479338842976E-2</v>
      </c>
      <c r="J614" s="30">
        <f t="shared" si="126"/>
        <v>3.9233576642335767E-2</v>
      </c>
      <c r="K614" s="30">
        <f t="shared" si="129"/>
        <v>0</v>
      </c>
      <c r="L614" s="30">
        <f t="shared" si="130"/>
        <v>0.65384615384615385</v>
      </c>
      <c r="M614" s="30">
        <f t="shared" si="127"/>
        <v>0</v>
      </c>
      <c r="N614" s="36">
        <f t="shared" si="128"/>
        <v>1.2620638455827764E-2</v>
      </c>
    </row>
    <row r="615" spans="1:14" ht="25.5" x14ac:dyDescent="0.2">
      <c r="A615" s="23"/>
      <c r="B615" s="25" t="s">
        <v>574</v>
      </c>
      <c r="C615" s="35">
        <v>368</v>
      </c>
      <c r="D615" s="29">
        <v>216</v>
      </c>
      <c r="E615" s="29">
        <v>282</v>
      </c>
      <c r="F615" s="29">
        <v>114</v>
      </c>
      <c r="G615" s="30">
        <f t="shared" si="123"/>
        <v>0.24966078697421981</v>
      </c>
      <c r="H615" s="30">
        <f t="shared" si="124"/>
        <v>0.16035634743875279</v>
      </c>
      <c r="I615" s="30">
        <f t="shared" si="125"/>
        <v>0.23305785123966943</v>
      </c>
      <c r="J615" s="30">
        <f t="shared" si="126"/>
        <v>0.10401459854014598</v>
      </c>
      <c r="K615" s="30">
        <f t="shared" si="129"/>
        <v>-0.23369565217391305</v>
      </c>
      <c r="L615" s="30">
        <f t="shared" si="130"/>
        <v>-0.47222222222222221</v>
      </c>
      <c r="M615" s="30">
        <f t="shared" si="127"/>
        <v>-5.8344640434192678E-2</v>
      </c>
      <c r="N615" s="36">
        <f t="shared" si="128"/>
        <v>-7.5723830734966593E-2</v>
      </c>
    </row>
    <row r="616" spans="1:14" x14ac:dyDescent="0.2">
      <c r="A616" s="23"/>
      <c r="B616" s="25" t="s">
        <v>575</v>
      </c>
      <c r="C616" s="35">
        <v>344</v>
      </c>
      <c r="D616" s="29">
        <v>36</v>
      </c>
      <c r="E616" s="29">
        <v>300</v>
      </c>
      <c r="F616" s="29">
        <v>42</v>
      </c>
      <c r="G616" s="30">
        <f t="shared" si="123"/>
        <v>0.23337856173677068</v>
      </c>
      <c r="H616" s="30">
        <f t="shared" si="124"/>
        <v>2.6726057906458798E-2</v>
      </c>
      <c r="I616" s="30">
        <f t="shared" si="125"/>
        <v>0.24793388429752067</v>
      </c>
      <c r="J616" s="30">
        <f t="shared" si="126"/>
        <v>3.8321167883211681E-2</v>
      </c>
      <c r="K616" s="30">
        <f t="shared" si="129"/>
        <v>-0.12790697674418605</v>
      </c>
      <c r="L616" s="30">
        <f t="shared" si="130"/>
        <v>0.16666666666666666</v>
      </c>
      <c r="M616" s="30">
        <f t="shared" si="127"/>
        <v>-2.9850746268656716E-2</v>
      </c>
      <c r="N616" s="36">
        <f t="shared" si="128"/>
        <v>4.4543429844097994E-3</v>
      </c>
    </row>
    <row r="617" spans="1:14" x14ac:dyDescent="0.2">
      <c r="A617" s="23"/>
      <c r="B617" s="25" t="s">
        <v>576</v>
      </c>
      <c r="C617" s="35">
        <v>41</v>
      </c>
      <c r="D617" s="29">
        <v>35</v>
      </c>
      <c r="E617" s="29">
        <v>265</v>
      </c>
      <c r="F617" s="29">
        <v>59</v>
      </c>
      <c r="G617" s="30">
        <f t="shared" si="123"/>
        <v>2.7815468113975575E-2</v>
      </c>
      <c r="H617" s="30">
        <f t="shared" si="124"/>
        <v>2.5983667409057165E-2</v>
      </c>
      <c r="I617" s="30">
        <f t="shared" si="125"/>
        <v>0.21900826446280991</v>
      </c>
      <c r="J617" s="30">
        <f t="shared" si="126"/>
        <v>5.3832116788321165E-2</v>
      </c>
      <c r="K617" s="30">
        <f t="shared" si="129"/>
        <v>5.4634146341463419</v>
      </c>
      <c r="L617" s="30">
        <f t="shared" si="130"/>
        <v>0.68571428571428572</v>
      </c>
      <c r="M617" s="30">
        <f t="shared" si="127"/>
        <v>0.1519674355495251</v>
      </c>
      <c r="N617" s="36">
        <f t="shared" si="128"/>
        <v>1.7817371937639197E-2</v>
      </c>
    </row>
    <row r="618" spans="1:14" x14ac:dyDescent="0.2">
      <c r="A618" s="23"/>
      <c r="B618" s="25" t="s">
        <v>577</v>
      </c>
      <c r="C618" s="35">
        <v>2</v>
      </c>
      <c r="D618" s="29">
        <v>1</v>
      </c>
      <c r="E618" s="29">
        <v>3</v>
      </c>
      <c r="F618" s="29">
        <v>5</v>
      </c>
      <c r="G618" s="30">
        <f t="shared" si="123"/>
        <v>1.3568521031207597E-3</v>
      </c>
      <c r="H618" s="30">
        <f t="shared" si="124"/>
        <v>7.4239049740163323E-4</v>
      </c>
      <c r="I618" s="30">
        <f t="shared" si="125"/>
        <v>2.4793388429752068E-3</v>
      </c>
      <c r="J618" s="30">
        <f t="shared" si="126"/>
        <v>4.5620437956204376E-3</v>
      </c>
      <c r="K618" s="30">
        <f t="shared" si="129"/>
        <v>0.5</v>
      </c>
      <c r="L618" s="30">
        <f t="shared" si="130"/>
        <v>4</v>
      </c>
      <c r="M618" s="30">
        <f t="shared" si="127"/>
        <v>6.7842605156037987E-4</v>
      </c>
      <c r="N618" s="36">
        <f t="shared" si="128"/>
        <v>2.9695619896065329E-3</v>
      </c>
    </row>
    <row r="619" spans="1:14" x14ac:dyDescent="0.2">
      <c r="A619" s="23"/>
      <c r="B619" s="25" t="s">
        <v>578</v>
      </c>
      <c r="C619" s="35">
        <v>0</v>
      </c>
      <c r="D619" s="29">
        <v>0</v>
      </c>
      <c r="E619" s="29">
        <v>1</v>
      </c>
      <c r="F619" s="29">
        <v>4</v>
      </c>
      <c r="G619" s="30" t="str">
        <f t="shared" si="123"/>
        <v/>
      </c>
      <c r="H619" s="30" t="str">
        <f t="shared" si="124"/>
        <v/>
      </c>
      <c r="I619" s="30">
        <f t="shared" si="125"/>
        <v>8.2644628099173552E-4</v>
      </c>
      <c r="J619" s="30">
        <f t="shared" si="126"/>
        <v>3.6496350364963502E-3</v>
      </c>
      <c r="K619" s="30">
        <f t="shared" si="129"/>
        <v>1</v>
      </c>
      <c r="L619" s="30">
        <f t="shared" si="130"/>
        <v>1</v>
      </c>
      <c r="M619" s="30" t="str">
        <f t="shared" si="127"/>
        <v/>
      </c>
      <c r="N619" s="36" t="str">
        <f t="shared" si="128"/>
        <v/>
      </c>
    </row>
    <row r="620" spans="1:14" x14ac:dyDescent="0.2">
      <c r="A620" s="23"/>
      <c r="B620" s="25" t="s">
        <v>579</v>
      </c>
      <c r="C620" s="35">
        <v>15</v>
      </c>
      <c r="D620" s="29">
        <v>16</v>
      </c>
      <c r="E620" s="29">
        <v>3</v>
      </c>
      <c r="F620" s="29">
        <v>6</v>
      </c>
      <c r="G620" s="30">
        <f t="shared" si="123"/>
        <v>1.0176390773405699E-2</v>
      </c>
      <c r="H620" s="30">
        <f t="shared" si="124"/>
        <v>1.1878247958426132E-2</v>
      </c>
      <c r="I620" s="30">
        <f t="shared" si="125"/>
        <v>2.4793388429752068E-3</v>
      </c>
      <c r="J620" s="30">
        <f t="shared" si="126"/>
        <v>5.4744525547445258E-3</v>
      </c>
      <c r="K620" s="30">
        <f t="shared" si="129"/>
        <v>-0.8</v>
      </c>
      <c r="L620" s="30">
        <f t="shared" si="130"/>
        <v>-0.625</v>
      </c>
      <c r="M620" s="30">
        <f t="shared" si="127"/>
        <v>-8.1411126187245601E-3</v>
      </c>
      <c r="N620" s="36">
        <f t="shared" si="128"/>
        <v>-7.4239049740163323E-3</v>
      </c>
    </row>
    <row r="621" spans="1:14" x14ac:dyDescent="0.2">
      <c r="A621" s="23"/>
      <c r="B621" s="25" t="s">
        <v>580</v>
      </c>
      <c r="C621" s="35">
        <v>5</v>
      </c>
      <c r="D621" s="29">
        <v>1</v>
      </c>
      <c r="E621" s="29">
        <v>2</v>
      </c>
      <c r="F621" s="29">
        <v>0</v>
      </c>
      <c r="G621" s="30">
        <f t="shared" si="123"/>
        <v>3.3921302578018998E-3</v>
      </c>
      <c r="H621" s="30">
        <f t="shared" si="124"/>
        <v>7.4239049740163323E-4</v>
      </c>
      <c r="I621" s="30">
        <f t="shared" si="125"/>
        <v>1.652892561983471E-3</v>
      </c>
      <c r="J621" s="30" t="str">
        <f t="shared" si="126"/>
        <v/>
      </c>
      <c r="K621" s="30">
        <f t="shared" si="129"/>
        <v>-0.6</v>
      </c>
      <c r="L621" s="30">
        <f t="shared" si="130"/>
        <v>-1</v>
      </c>
      <c r="M621" s="30">
        <f t="shared" si="127"/>
        <v>-2.0352781546811396E-3</v>
      </c>
      <c r="N621" s="36">
        <f t="shared" si="128"/>
        <v>-7.4239049740163323E-4</v>
      </c>
    </row>
    <row r="622" spans="1:14" ht="24.75" customHeight="1" x14ac:dyDescent="0.2">
      <c r="A622" s="23"/>
      <c r="B622" s="25" t="s">
        <v>581</v>
      </c>
      <c r="C622" s="35">
        <v>0</v>
      </c>
      <c r="D622" s="29">
        <v>4</v>
      </c>
      <c r="E622" s="29">
        <v>1</v>
      </c>
      <c r="F622" s="29">
        <v>2</v>
      </c>
      <c r="G622" s="30" t="str">
        <f t="shared" si="123"/>
        <v/>
      </c>
      <c r="H622" s="30">
        <f t="shared" si="124"/>
        <v>2.9695619896065329E-3</v>
      </c>
      <c r="I622" s="30">
        <f t="shared" si="125"/>
        <v>8.2644628099173552E-4</v>
      </c>
      <c r="J622" s="30">
        <f t="shared" si="126"/>
        <v>1.8248175182481751E-3</v>
      </c>
      <c r="K622" s="30">
        <f t="shared" si="129"/>
        <v>1</v>
      </c>
      <c r="L622" s="30">
        <f t="shared" si="130"/>
        <v>-0.5</v>
      </c>
      <c r="M622" s="30" t="str">
        <f t="shared" si="127"/>
        <v/>
      </c>
      <c r="N622" s="36">
        <f t="shared" si="128"/>
        <v>-1.4847809948032665E-3</v>
      </c>
    </row>
    <row r="623" spans="1:14" x14ac:dyDescent="0.2">
      <c r="A623" s="23"/>
      <c r="B623" s="25" t="s">
        <v>582</v>
      </c>
      <c r="C623" s="35">
        <v>39</v>
      </c>
      <c r="D623" s="29">
        <v>21</v>
      </c>
      <c r="E623" s="29">
        <v>20</v>
      </c>
      <c r="F623" s="29">
        <v>8</v>
      </c>
      <c r="G623" s="30">
        <f t="shared" si="123"/>
        <v>2.6458616010854818E-2</v>
      </c>
      <c r="H623" s="30">
        <f t="shared" si="124"/>
        <v>1.5590200445434299E-2</v>
      </c>
      <c r="I623" s="30">
        <f t="shared" si="125"/>
        <v>1.6528925619834711E-2</v>
      </c>
      <c r="J623" s="30">
        <f t="shared" si="126"/>
        <v>7.2992700729927005E-3</v>
      </c>
      <c r="K623" s="30">
        <f t="shared" si="129"/>
        <v>-0.48717948717948717</v>
      </c>
      <c r="L623" s="30">
        <f t="shared" si="130"/>
        <v>-0.61904761904761907</v>
      </c>
      <c r="M623" s="30">
        <f t="shared" si="127"/>
        <v>-1.2890094979647219E-2</v>
      </c>
      <c r="N623" s="36">
        <f t="shared" si="128"/>
        <v>-9.6510764662212332E-3</v>
      </c>
    </row>
    <row r="624" spans="1:14" x14ac:dyDescent="0.2">
      <c r="A624" s="23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23"/>
      <c r="B625" s="25" t="s">
        <v>584</v>
      </c>
      <c r="C625" s="35">
        <v>0</v>
      </c>
      <c r="D625" s="29">
        <v>0</v>
      </c>
      <c r="E625" s="29">
        <v>2</v>
      </c>
      <c r="F625" s="29">
        <v>2</v>
      </c>
      <c r="G625" s="30" t="str">
        <f t="shared" si="123"/>
        <v/>
      </c>
      <c r="H625" s="30" t="str">
        <f t="shared" si="124"/>
        <v/>
      </c>
      <c r="I625" s="30">
        <f t="shared" si="125"/>
        <v>1.652892561983471E-3</v>
      </c>
      <c r="J625" s="30">
        <f t="shared" si="126"/>
        <v>1.8248175182481751E-3</v>
      </c>
      <c r="K625" s="30">
        <f t="shared" si="129"/>
        <v>1</v>
      </c>
      <c r="L625" s="30">
        <f t="shared" si="130"/>
        <v>1</v>
      </c>
      <c r="M625" s="30" t="str">
        <f t="shared" si="127"/>
        <v/>
      </c>
      <c r="N625" s="36" t="str">
        <f t="shared" si="128"/>
        <v/>
      </c>
    </row>
    <row r="626" spans="1:14" x14ac:dyDescent="0.2">
      <c r="A626" s="23"/>
      <c r="B626" s="25" t="s">
        <v>585</v>
      </c>
      <c r="C626" s="35">
        <v>0</v>
      </c>
      <c r="D626" s="29">
        <v>1</v>
      </c>
      <c r="E626" s="29">
        <v>0</v>
      </c>
      <c r="F626" s="29">
        <v>6</v>
      </c>
      <c r="G626" s="30" t="str">
        <f t="shared" si="123"/>
        <v/>
      </c>
      <c r="H626" s="30">
        <f t="shared" si="124"/>
        <v>7.4239049740163323E-4</v>
      </c>
      <c r="I626" s="30" t="str">
        <f t="shared" si="125"/>
        <v/>
      </c>
      <c r="J626" s="30">
        <f t="shared" si="126"/>
        <v>5.4744525547445258E-3</v>
      </c>
      <c r="K626" s="30" t="str">
        <f t="shared" si="129"/>
        <v xml:space="preserve"> </v>
      </c>
      <c r="L626" s="30">
        <f t="shared" si="130"/>
        <v>5</v>
      </c>
      <c r="M626" s="30" t="str">
        <f t="shared" si="127"/>
        <v/>
      </c>
      <c r="N626" s="36">
        <f t="shared" si="128"/>
        <v>3.7119524870081661E-3</v>
      </c>
    </row>
    <row r="627" spans="1:14" ht="25.5" x14ac:dyDescent="0.2">
      <c r="A627" s="23"/>
      <c r="B627" s="25" t="s">
        <v>586</v>
      </c>
      <c r="C627" s="35">
        <v>9</v>
      </c>
      <c r="D627" s="29">
        <v>27</v>
      </c>
      <c r="E627" s="29">
        <v>5</v>
      </c>
      <c r="F627" s="29">
        <v>22</v>
      </c>
      <c r="G627" s="30">
        <f t="shared" si="123"/>
        <v>6.1058344640434192E-3</v>
      </c>
      <c r="H627" s="30">
        <f t="shared" si="124"/>
        <v>2.0044543429844099E-2</v>
      </c>
      <c r="I627" s="30">
        <f t="shared" si="125"/>
        <v>4.1322314049586778E-3</v>
      </c>
      <c r="J627" s="30">
        <f t="shared" si="126"/>
        <v>2.0072992700729927E-2</v>
      </c>
      <c r="K627" s="30">
        <f t="shared" si="129"/>
        <v>-0.44444444444444442</v>
      </c>
      <c r="L627" s="30">
        <f t="shared" si="130"/>
        <v>-0.18518518518518517</v>
      </c>
      <c r="M627" s="30">
        <f t="shared" si="127"/>
        <v>-2.7137042062415195E-3</v>
      </c>
      <c r="N627" s="36">
        <f t="shared" si="128"/>
        <v>-3.7119524870081661E-3</v>
      </c>
    </row>
    <row r="628" spans="1:14" x14ac:dyDescent="0.2">
      <c r="A628" s="23"/>
      <c r="B628" s="25" t="s">
        <v>587</v>
      </c>
      <c r="C628" s="35">
        <v>209</v>
      </c>
      <c r="D628" s="29">
        <v>176</v>
      </c>
      <c r="E628" s="29">
        <v>69</v>
      </c>
      <c r="F628" s="29">
        <v>91</v>
      </c>
      <c r="G628" s="30">
        <f t="shared" si="123"/>
        <v>0.1417910447761194</v>
      </c>
      <c r="H628" s="30">
        <f t="shared" si="124"/>
        <v>0.13066072754268745</v>
      </c>
      <c r="I628" s="30">
        <f t="shared" si="125"/>
        <v>5.7024793388429751E-2</v>
      </c>
      <c r="J628" s="30">
        <f t="shared" si="126"/>
        <v>8.3029197080291967E-2</v>
      </c>
      <c r="K628" s="30">
        <f t="shared" si="129"/>
        <v>-0.66985645933014359</v>
      </c>
      <c r="L628" s="30">
        <f t="shared" si="130"/>
        <v>-0.48295454545454547</v>
      </c>
      <c r="M628" s="30">
        <f t="shared" si="127"/>
        <v>-9.4979647218453186E-2</v>
      </c>
      <c r="N628" s="36">
        <f t="shared" si="128"/>
        <v>-6.3103192279138826E-2</v>
      </c>
    </row>
    <row r="629" spans="1:14" x14ac:dyDescent="0.2">
      <c r="A629" s="23"/>
      <c r="B629" s="25" t="s">
        <v>588</v>
      </c>
      <c r="C629" s="35">
        <v>0</v>
      </c>
      <c r="D629" s="29">
        <v>39</v>
      </c>
      <c r="E629" s="29">
        <v>0</v>
      </c>
      <c r="F629" s="29">
        <v>27</v>
      </c>
      <c r="G629" s="30" t="str">
        <f t="shared" si="123"/>
        <v/>
      </c>
      <c r="H629" s="30">
        <f t="shared" si="124"/>
        <v>2.8953229398663696E-2</v>
      </c>
      <c r="I629" s="30" t="str">
        <f t="shared" si="125"/>
        <v/>
      </c>
      <c r="J629" s="30">
        <f t="shared" si="126"/>
        <v>2.4635036496350366E-2</v>
      </c>
      <c r="K629" s="30" t="str">
        <f t="shared" si="129"/>
        <v xml:space="preserve"> </v>
      </c>
      <c r="L629" s="30">
        <f t="shared" si="130"/>
        <v>-0.30769230769230771</v>
      </c>
      <c r="M629" s="30" t="str">
        <f t="shared" si="127"/>
        <v/>
      </c>
      <c r="N629" s="36">
        <f t="shared" si="128"/>
        <v>-8.9086859688195987E-3</v>
      </c>
    </row>
    <row r="630" spans="1:14" x14ac:dyDescent="0.2">
      <c r="A630" s="23"/>
      <c r="B630" s="25" t="s">
        <v>589</v>
      </c>
      <c r="C630" s="35">
        <v>112</v>
      </c>
      <c r="D630" s="29">
        <v>387</v>
      </c>
      <c r="E630" s="29">
        <v>69</v>
      </c>
      <c r="F630" s="29">
        <v>397</v>
      </c>
      <c r="G630" s="30">
        <f t="shared" si="123"/>
        <v>7.5983717774762552E-2</v>
      </c>
      <c r="H630" s="30">
        <f t="shared" si="124"/>
        <v>0.28730512249443207</v>
      </c>
      <c r="I630" s="30">
        <f t="shared" si="125"/>
        <v>5.7024793388429751E-2</v>
      </c>
      <c r="J630" s="30">
        <f t="shared" si="126"/>
        <v>0.36222627737226276</v>
      </c>
      <c r="K630" s="30">
        <f t="shared" si="129"/>
        <v>-0.38392857142857145</v>
      </c>
      <c r="L630" s="30">
        <f t="shared" si="130"/>
        <v>2.5839793281653745E-2</v>
      </c>
      <c r="M630" s="30">
        <f t="shared" si="127"/>
        <v>-2.9172320217096339E-2</v>
      </c>
      <c r="N630" s="36">
        <f t="shared" si="128"/>
        <v>7.4239049740163323E-3</v>
      </c>
    </row>
    <row r="631" spans="1:14" x14ac:dyDescent="0.2">
      <c r="A631" s="23"/>
      <c r="B631" s="25" t="s">
        <v>590</v>
      </c>
      <c r="C631" s="35">
        <v>208</v>
      </c>
      <c r="D631" s="29">
        <v>274</v>
      </c>
      <c r="E631" s="29">
        <v>126</v>
      </c>
      <c r="F631" s="29">
        <v>191</v>
      </c>
      <c r="G631" s="30">
        <f t="shared" si="123"/>
        <v>0.14111261872455902</v>
      </c>
      <c r="H631" s="30">
        <f t="shared" si="124"/>
        <v>0.20341499628804752</v>
      </c>
      <c r="I631" s="30">
        <f t="shared" si="125"/>
        <v>0.10413223140495868</v>
      </c>
      <c r="J631" s="30">
        <f t="shared" si="126"/>
        <v>0.17427007299270073</v>
      </c>
      <c r="K631" s="30">
        <f t="shared" si="129"/>
        <v>-0.39423076923076922</v>
      </c>
      <c r="L631" s="30">
        <f t="shared" si="130"/>
        <v>-0.3029197080291971</v>
      </c>
      <c r="M631" s="30">
        <f t="shared" si="127"/>
        <v>-5.563093622795115E-2</v>
      </c>
      <c r="N631" s="36">
        <f t="shared" si="128"/>
        <v>-6.1618411284335567E-2</v>
      </c>
    </row>
    <row r="632" spans="1:14" x14ac:dyDescent="0.2">
      <c r="A632" s="23"/>
      <c r="B632" s="25" t="s">
        <v>591</v>
      </c>
      <c r="C632" s="35">
        <v>0</v>
      </c>
      <c r="D632" s="29">
        <v>3</v>
      </c>
      <c r="E632" s="29">
        <v>0</v>
      </c>
      <c r="F632" s="29">
        <v>4</v>
      </c>
      <c r="G632" s="30" t="str">
        <f t="shared" si="123"/>
        <v/>
      </c>
      <c r="H632" s="30">
        <f t="shared" si="124"/>
        <v>2.2271714922048997E-3</v>
      </c>
      <c r="I632" s="30" t="str">
        <f t="shared" si="125"/>
        <v/>
      </c>
      <c r="J632" s="30">
        <f t="shared" si="126"/>
        <v>3.6496350364963502E-3</v>
      </c>
      <c r="K632" s="30" t="str">
        <f t="shared" si="129"/>
        <v xml:space="preserve"> </v>
      </c>
      <c r="L632" s="30">
        <f t="shared" si="130"/>
        <v>0.33333333333333331</v>
      </c>
      <c r="M632" s="30" t="str">
        <f t="shared" si="127"/>
        <v/>
      </c>
      <c r="N632" s="36">
        <f t="shared" si="128"/>
        <v>7.4239049740163323E-4</v>
      </c>
    </row>
    <row r="633" spans="1:14" x14ac:dyDescent="0.2">
      <c r="A633" s="23"/>
      <c r="B633" s="25" t="s">
        <v>592</v>
      </c>
      <c r="C633" s="35">
        <v>0</v>
      </c>
      <c r="D633" s="29">
        <v>5</v>
      </c>
      <c r="E633" s="29">
        <v>1</v>
      </c>
      <c r="F633" s="29">
        <v>7</v>
      </c>
      <c r="G633" s="30" t="str">
        <f t="shared" si="123"/>
        <v/>
      </c>
      <c r="H633" s="30">
        <f t="shared" si="124"/>
        <v>3.7119524870081661E-3</v>
      </c>
      <c r="I633" s="30">
        <f t="shared" si="125"/>
        <v>8.2644628099173552E-4</v>
      </c>
      <c r="J633" s="30">
        <f t="shared" si="126"/>
        <v>6.3868613138686131E-3</v>
      </c>
      <c r="K633" s="30">
        <f t="shared" si="129"/>
        <v>1</v>
      </c>
      <c r="L633" s="30">
        <f t="shared" si="130"/>
        <v>0.4</v>
      </c>
      <c r="M633" s="30" t="str">
        <f t="shared" si="127"/>
        <v/>
      </c>
      <c r="N633" s="36">
        <f t="shared" si="128"/>
        <v>1.4847809948032665E-3</v>
      </c>
    </row>
    <row r="634" spans="1:14" ht="25.5" x14ac:dyDescent="0.2">
      <c r="A634" s="23"/>
      <c r="B634" s="25" t="s">
        <v>593</v>
      </c>
      <c r="C634" s="35">
        <v>2</v>
      </c>
      <c r="D634" s="29">
        <v>0</v>
      </c>
      <c r="E634" s="29">
        <v>1</v>
      </c>
      <c r="F634" s="29">
        <v>1</v>
      </c>
      <c r="G634" s="30">
        <f t="shared" si="123"/>
        <v>1.3568521031207597E-3</v>
      </c>
      <c r="H634" s="30" t="str">
        <f t="shared" si="124"/>
        <v/>
      </c>
      <c r="I634" s="30">
        <f t="shared" si="125"/>
        <v>8.2644628099173552E-4</v>
      </c>
      <c r="J634" s="30">
        <f t="shared" si="126"/>
        <v>9.1240875912408756E-4</v>
      </c>
      <c r="K634" s="30">
        <f t="shared" si="129"/>
        <v>-0.5</v>
      </c>
      <c r="L634" s="30">
        <f t="shared" si="130"/>
        <v>1</v>
      </c>
      <c r="M634" s="30">
        <f t="shared" si="127"/>
        <v>-6.7842605156037987E-4</v>
      </c>
      <c r="N634" s="36" t="str">
        <f t="shared" si="128"/>
        <v/>
      </c>
    </row>
    <row r="635" spans="1:14" ht="25.5" x14ac:dyDescent="0.2">
      <c r="A635" s="23"/>
      <c r="B635" s="25" t="s">
        <v>594</v>
      </c>
      <c r="C635" s="35">
        <v>0</v>
      </c>
      <c r="D635" s="29">
        <v>3</v>
      </c>
      <c r="E635" s="29">
        <v>0</v>
      </c>
      <c r="F635" s="29">
        <v>1</v>
      </c>
      <c r="G635" s="30" t="str">
        <f t="shared" si="123"/>
        <v/>
      </c>
      <c r="H635" s="30">
        <f t="shared" si="124"/>
        <v>2.2271714922048997E-3</v>
      </c>
      <c r="I635" s="30" t="str">
        <f t="shared" si="125"/>
        <v/>
      </c>
      <c r="J635" s="30">
        <f t="shared" si="126"/>
        <v>9.1240875912408756E-4</v>
      </c>
      <c r="K635" s="30" t="str">
        <f t="shared" si="129"/>
        <v xml:space="preserve"> </v>
      </c>
      <c r="L635" s="30">
        <f t="shared" si="130"/>
        <v>-0.66666666666666663</v>
      </c>
      <c r="M635" s="30" t="str">
        <f t="shared" si="127"/>
        <v/>
      </c>
      <c r="N635" s="36">
        <f t="shared" si="128"/>
        <v>-1.4847809948032665E-3</v>
      </c>
    </row>
    <row r="636" spans="1:14" x14ac:dyDescent="0.2">
      <c r="A636" s="23"/>
      <c r="B636" s="25" t="s">
        <v>595</v>
      </c>
      <c r="C636" s="35">
        <v>4</v>
      </c>
      <c r="D636" s="29">
        <v>20</v>
      </c>
      <c r="E636" s="29">
        <v>2</v>
      </c>
      <c r="F636" s="29">
        <v>17</v>
      </c>
      <c r="G636" s="30">
        <f t="shared" si="123"/>
        <v>2.7137042062415195E-3</v>
      </c>
      <c r="H636" s="30">
        <f t="shared" si="124"/>
        <v>1.4847809948032665E-2</v>
      </c>
      <c r="I636" s="30">
        <f t="shared" si="125"/>
        <v>1.652892561983471E-3</v>
      </c>
      <c r="J636" s="30">
        <f t="shared" si="126"/>
        <v>1.5510948905109489E-2</v>
      </c>
      <c r="K636" s="30">
        <f t="shared" si="129"/>
        <v>-0.5</v>
      </c>
      <c r="L636" s="30">
        <f t="shared" si="130"/>
        <v>-0.15</v>
      </c>
      <c r="M636" s="30">
        <f t="shared" si="127"/>
        <v>-1.3568521031207597E-3</v>
      </c>
      <c r="N636" s="36">
        <f t="shared" si="128"/>
        <v>-2.2271714922048997E-3</v>
      </c>
    </row>
    <row r="637" spans="1:14" x14ac:dyDescent="0.2">
      <c r="A637" s="23"/>
      <c r="B637" s="25" t="s">
        <v>596</v>
      </c>
      <c r="C637" s="35">
        <v>0</v>
      </c>
      <c r="D637" s="29">
        <v>1</v>
      </c>
      <c r="E637" s="29">
        <v>1</v>
      </c>
      <c r="F637" s="29">
        <v>0</v>
      </c>
      <c r="G637" s="30" t="str">
        <f t="shared" si="123"/>
        <v/>
      </c>
      <c r="H637" s="30">
        <f t="shared" si="124"/>
        <v>7.4239049740163323E-4</v>
      </c>
      <c r="I637" s="30">
        <f t="shared" si="125"/>
        <v>8.2644628099173552E-4</v>
      </c>
      <c r="J637" s="30" t="str">
        <f t="shared" si="126"/>
        <v/>
      </c>
      <c r="K637" s="30">
        <f t="shared" si="129"/>
        <v>1</v>
      </c>
      <c r="L637" s="30">
        <f t="shared" si="130"/>
        <v>-1</v>
      </c>
      <c r="M637" s="30" t="str">
        <f t="shared" si="127"/>
        <v/>
      </c>
      <c r="N637" s="36">
        <f t="shared" si="128"/>
        <v>-7.4239049740163323E-4</v>
      </c>
    </row>
    <row r="638" spans="1:14" ht="25.5" x14ac:dyDescent="0.2">
      <c r="A638" s="23"/>
      <c r="B638" s="25" t="s">
        <v>597</v>
      </c>
      <c r="C638" s="35">
        <v>8</v>
      </c>
      <c r="D638" s="29">
        <v>13</v>
      </c>
      <c r="E638" s="29">
        <v>9</v>
      </c>
      <c r="F638" s="29">
        <v>4</v>
      </c>
      <c r="G638" s="30">
        <f t="shared" si="123"/>
        <v>5.4274084124830389E-3</v>
      </c>
      <c r="H638" s="30">
        <f t="shared" si="124"/>
        <v>9.6510764662212315E-3</v>
      </c>
      <c r="I638" s="30">
        <f t="shared" si="125"/>
        <v>7.4380165289256199E-3</v>
      </c>
      <c r="J638" s="30">
        <f t="shared" si="126"/>
        <v>3.6496350364963502E-3</v>
      </c>
      <c r="K638" s="30">
        <f t="shared" si="129"/>
        <v>0.125</v>
      </c>
      <c r="L638" s="30">
        <f t="shared" si="130"/>
        <v>-0.69230769230769229</v>
      </c>
      <c r="M638" s="30">
        <f t="shared" si="127"/>
        <v>6.7842605156037987E-4</v>
      </c>
      <c r="N638" s="36">
        <f t="shared" si="128"/>
        <v>-6.6815144766146986E-3</v>
      </c>
    </row>
    <row r="639" spans="1:14" ht="25.5" x14ac:dyDescent="0.2">
      <c r="A639" s="23"/>
      <c r="B639" s="25" t="s">
        <v>598</v>
      </c>
      <c r="C639" s="35">
        <v>62</v>
      </c>
      <c r="D639" s="29">
        <v>23</v>
      </c>
      <c r="E639" s="29">
        <v>18</v>
      </c>
      <c r="F639" s="29">
        <v>8</v>
      </c>
      <c r="G639" s="30">
        <f t="shared" si="123"/>
        <v>4.2062415196743558E-2</v>
      </c>
      <c r="H639" s="30">
        <f t="shared" si="124"/>
        <v>1.7074981440237565E-2</v>
      </c>
      <c r="I639" s="30">
        <f t="shared" si="125"/>
        <v>1.487603305785124E-2</v>
      </c>
      <c r="J639" s="30">
        <f t="shared" si="126"/>
        <v>7.2992700729927005E-3</v>
      </c>
      <c r="K639" s="30">
        <f t="shared" si="129"/>
        <v>-0.70967741935483875</v>
      </c>
      <c r="L639" s="30">
        <f t="shared" si="130"/>
        <v>-0.65217391304347827</v>
      </c>
      <c r="M639" s="30">
        <f t="shared" si="127"/>
        <v>-2.9850746268656719E-2</v>
      </c>
      <c r="N639" s="36">
        <f t="shared" si="128"/>
        <v>-1.1135857461024499E-2</v>
      </c>
    </row>
    <row r="640" spans="1:14" ht="26.25" thickBot="1" x14ac:dyDescent="0.25">
      <c r="A640" s="23"/>
      <c r="B640" s="26" t="s">
        <v>599</v>
      </c>
      <c r="C640" s="37">
        <v>26</v>
      </c>
      <c r="D640" s="38">
        <v>18</v>
      </c>
      <c r="E640" s="38">
        <v>10</v>
      </c>
      <c r="F640" s="38">
        <v>31</v>
      </c>
      <c r="G640" s="39">
        <f t="shared" si="123"/>
        <v>1.7639077340569877E-2</v>
      </c>
      <c r="H640" s="39">
        <f t="shared" si="124"/>
        <v>1.3363028953229399E-2</v>
      </c>
      <c r="I640" s="39">
        <f t="shared" si="125"/>
        <v>8.2644628099173556E-3</v>
      </c>
      <c r="J640" s="39">
        <f t="shared" si="126"/>
        <v>2.8284671532846715E-2</v>
      </c>
      <c r="K640" s="39">
        <f t="shared" si="129"/>
        <v>-0.61538461538461542</v>
      </c>
      <c r="L640" s="39">
        <f t="shared" si="130"/>
        <v>0.72222222222222221</v>
      </c>
      <c r="M640" s="39">
        <f t="shared" si="127"/>
        <v>-1.085481682496608E-2</v>
      </c>
      <c r="N640" s="40">
        <f t="shared" si="128"/>
        <v>9.6510764662212332E-3</v>
      </c>
    </row>
    <row r="641" spans="1:2" x14ac:dyDescent="0.2">
      <c r="A641" s="22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2" t="s">
        <v>0</v>
      </c>
      <c r="F1" s="53"/>
      <c r="G1" s="53"/>
      <c r="H1" s="53"/>
      <c r="I1" s="53"/>
      <c r="J1" s="53"/>
      <c r="K1" s="53"/>
      <c r="L1" s="53"/>
      <c r="M1" s="53"/>
      <c r="N1" s="53"/>
    </row>
    <row r="2" spans="1:14" ht="30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55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56" t="s">
        <v>660</v>
      </c>
      <c r="F4" s="57"/>
      <c r="G4" s="57"/>
      <c r="H4" s="57"/>
      <c r="I4" s="57"/>
      <c r="J4" s="57"/>
      <c r="K4" s="57"/>
      <c r="L4" s="57"/>
      <c r="M4" s="57"/>
      <c r="N4" s="57"/>
    </row>
    <row r="5" spans="1:14" ht="20.65" customHeight="1" thickBot="1" x14ac:dyDescent="0.25">
      <c r="B5" s="5"/>
      <c r="E5" s="58"/>
      <c r="F5" s="58"/>
      <c r="G5" s="58"/>
      <c r="H5" s="58"/>
      <c r="I5" s="58"/>
      <c r="J5" s="58"/>
      <c r="K5" s="58"/>
      <c r="L5" s="58"/>
      <c r="M5" s="58"/>
      <c r="N5" s="58"/>
    </row>
    <row r="6" spans="1:14" ht="29.25" customHeight="1" thickBot="1" x14ac:dyDescent="0.25">
      <c r="B6" s="41" t="s">
        <v>2</v>
      </c>
      <c r="C6" s="44" t="s">
        <v>3</v>
      </c>
      <c r="D6" s="45"/>
      <c r="E6" s="45"/>
      <c r="F6" s="46"/>
      <c r="G6" s="44" t="s">
        <v>4</v>
      </c>
      <c r="H6" s="45"/>
      <c r="I6" s="45"/>
      <c r="J6" s="45"/>
      <c r="K6" s="44" t="s">
        <v>667</v>
      </c>
      <c r="L6" s="47"/>
      <c r="M6" s="44" t="s">
        <v>5</v>
      </c>
      <c r="N6" s="47"/>
    </row>
    <row r="7" spans="1:14" ht="20.100000000000001" customHeight="1" thickBot="1" x14ac:dyDescent="0.25">
      <c r="B7" s="42"/>
      <c r="C7" s="50">
        <v>2022</v>
      </c>
      <c r="D7" s="46"/>
      <c r="E7" s="51">
        <v>2023</v>
      </c>
      <c r="F7" s="46"/>
      <c r="G7" s="50">
        <v>2022</v>
      </c>
      <c r="H7" s="46"/>
      <c r="I7" s="51">
        <v>2023</v>
      </c>
      <c r="J7" s="46"/>
      <c r="K7" s="48"/>
      <c r="L7" s="49"/>
      <c r="M7" s="48"/>
      <c r="N7" s="49"/>
    </row>
    <row r="8" spans="1:14" ht="20.100000000000001" customHeight="1" thickBot="1" x14ac:dyDescent="0.25">
      <c r="A8" s="22"/>
      <c r="B8" s="43"/>
      <c r="C8" s="13" t="s">
        <v>6</v>
      </c>
      <c r="D8" s="13" t="s">
        <v>7</v>
      </c>
      <c r="E8" s="13" t="s">
        <v>6</v>
      </c>
      <c r="F8" s="13" t="s">
        <v>7</v>
      </c>
      <c r="G8" s="13" t="s">
        <v>6</v>
      </c>
      <c r="H8" s="13" t="s">
        <v>7</v>
      </c>
      <c r="I8" s="13" t="s">
        <v>6</v>
      </c>
      <c r="J8" s="13" t="s">
        <v>7</v>
      </c>
      <c r="K8" s="13" t="s">
        <v>6</v>
      </c>
      <c r="L8" s="13" t="s">
        <v>7</v>
      </c>
      <c r="M8" s="13" t="s">
        <v>6</v>
      </c>
      <c r="N8" s="13" t="s">
        <v>7</v>
      </c>
    </row>
    <row r="9" spans="1:14" ht="15.75" customHeight="1" thickBot="1" x14ac:dyDescent="0.25">
      <c r="A9" s="22"/>
      <c r="B9" s="14" t="s">
        <v>661</v>
      </c>
      <c r="C9" s="15">
        <f>+C22+C81+C188+C371+C612</f>
        <v>35499</v>
      </c>
      <c r="D9" s="15">
        <f>+D22+D81+D188+D371+D612</f>
        <v>32119</v>
      </c>
      <c r="E9" s="15">
        <f>+E22+E81+E188+E371+E612</f>
        <v>31456</v>
      </c>
      <c r="F9" s="15">
        <f>+F22+F81+F188+F371+F612</f>
        <v>33524</v>
      </c>
      <c r="G9" s="16">
        <f>SUM(G10:G14)</f>
        <v>1</v>
      </c>
      <c r="H9" s="16">
        <f>SUM(H10:H14)</f>
        <v>1</v>
      </c>
      <c r="I9" s="16">
        <f>SUM(I10:I14)</f>
        <v>1</v>
      </c>
      <c r="J9" s="16">
        <f>SUM(J10:J14)</f>
        <v>1</v>
      </c>
      <c r="K9" s="16">
        <f t="shared" ref="K9:L14" si="0">+IF(AND(C9=0,E9=0),"",IF(C9=0,1,IF(E9=0,-1,(E9-C9)/C9)))</f>
        <v>-0.11389053212766556</v>
      </c>
      <c r="L9" s="16">
        <f t="shared" si="0"/>
        <v>4.3743578567203213E-2</v>
      </c>
      <c r="M9" s="16">
        <f t="shared" ref="M9:N14" si="1">+IF(OR(AND(G9=""),(K9="")),"",G9*K9)</f>
        <v>-0.11389053212766556</v>
      </c>
      <c r="N9" s="16">
        <f t="shared" si="1"/>
        <v>4.3743578567203213E-2</v>
      </c>
    </row>
    <row r="10" spans="1:14" x14ac:dyDescent="0.2">
      <c r="A10" s="23"/>
      <c r="B10" s="19" t="s">
        <v>8</v>
      </c>
      <c r="C10" s="17">
        <f>+C22</f>
        <v>254</v>
      </c>
      <c r="D10" s="7">
        <f>+D22</f>
        <v>238</v>
      </c>
      <c r="E10" s="7">
        <f>+E22</f>
        <v>135</v>
      </c>
      <c r="F10" s="7">
        <f>+F22</f>
        <v>221</v>
      </c>
      <c r="G10" s="8">
        <f t="shared" ref="G10:J14" si="2">+C10/C$9</f>
        <v>7.1551311304543794E-3</v>
      </c>
      <c r="H10" s="8">
        <f t="shared" si="2"/>
        <v>7.4099442697468784E-3</v>
      </c>
      <c r="I10" s="8">
        <f t="shared" si="2"/>
        <v>4.2917090539165816E-3</v>
      </c>
      <c r="J10" s="8">
        <f t="shared" si="2"/>
        <v>6.5922920892494928E-3</v>
      </c>
      <c r="K10" s="8">
        <f t="shared" si="0"/>
        <v>-0.46850393700787402</v>
      </c>
      <c r="L10" s="8">
        <f t="shared" si="0"/>
        <v>-7.1428571428571425E-2</v>
      </c>
      <c r="M10" s="8">
        <f t="shared" si="1"/>
        <v>-3.3522071044254768E-3</v>
      </c>
      <c r="N10" s="9">
        <f t="shared" si="1"/>
        <v>-5.2928173355334843E-4</v>
      </c>
    </row>
    <row r="11" spans="1:14" x14ac:dyDescent="0.2">
      <c r="A11" s="23"/>
      <c r="B11" s="20" t="s">
        <v>9</v>
      </c>
      <c r="C11" s="17">
        <f>+C81</f>
        <v>2502</v>
      </c>
      <c r="D11" s="7">
        <f>+D81</f>
        <v>2204</v>
      </c>
      <c r="E11" s="7">
        <f>+E81</f>
        <v>2159</v>
      </c>
      <c r="F11" s="7">
        <f>+F81</f>
        <v>1921</v>
      </c>
      <c r="G11" s="8">
        <f t="shared" si="2"/>
        <v>7.048085861573565E-2</v>
      </c>
      <c r="H11" s="8">
        <f t="shared" si="2"/>
        <v>6.8619820044210592E-2</v>
      </c>
      <c r="I11" s="8">
        <f t="shared" si="2"/>
        <v>6.8635554425228895E-2</v>
      </c>
      <c r="J11" s="8">
        <f t="shared" si="2"/>
        <v>5.7302231237322518E-2</v>
      </c>
      <c r="K11" s="8">
        <f t="shared" si="0"/>
        <v>-0.13709032773780974</v>
      </c>
      <c r="L11" s="8">
        <f t="shared" si="0"/>
        <v>-0.12840290381125227</v>
      </c>
      <c r="M11" s="8">
        <f t="shared" si="1"/>
        <v>-9.662244006873431E-3</v>
      </c>
      <c r="N11" s="9">
        <f t="shared" si="1"/>
        <v>-8.8109841526822132E-3</v>
      </c>
    </row>
    <row r="12" spans="1:14" ht="25.5" x14ac:dyDescent="0.2">
      <c r="A12" s="23"/>
      <c r="B12" s="20" t="s">
        <v>10</v>
      </c>
      <c r="C12" s="17">
        <f>+C188</f>
        <v>6115</v>
      </c>
      <c r="D12" s="7">
        <f>+D188</f>
        <v>5503</v>
      </c>
      <c r="E12" s="7">
        <f>+E188</f>
        <v>4604</v>
      </c>
      <c r="F12" s="7">
        <f>+F188</f>
        <v>5035</v>
      </c>
      <c r="G12" s="8">
        <f t="shared" si="2"/>
        <v>0.17225837347530917</v>
      </c>
      <c r="H12" s="8">
        <f t="shared" si="2"/>
        <v>0.17133161057318097</v>
      </c>
      <c r="I12" s="8">
        <f t="shared" si="2"/>
        <v>0.14636317395727366</v>
      </c>
      <c r="J12" s="8">
        <f t="shared" si="2"/>
        <v>0.15019090800620452</v>
      </c>
      <c r="K12" s="8">
        <f t="shared" si="0"/>
        <v>-0.24709730171708913</v>
      </c>
      <c r="L12" s="8">
        <f t="shared" si="0"/>
        <v>-8.5044521170270768E-2</v>
      </c>
      <c r="M12" s="8">
        <f t="shared" si="1"/>
        <v>-4.2564579283923494E-2</v>
      </c>
      <c r="N12" s="9">
        <f t="shared" si="1"/>
        <v>-1.4570814782527476E-2</v>
      </c>
    </row>
    <row r="13" spans="1:14" x14ac:dyDescent="0.2">
      <c r="A13" s="23"/>
      <c r="B13" s="20" t="s">
        <v>11</v>
      </c>
      <c r="C13" s="17">
        <f>+C371</f>
        <v>19217</v>
      </c>
      <c r="D13" s="7">
        <f>+D371</f>
        <v>17280</v>
      </c>
      <c r="E13" s="7">
        <f>+E371</f>
        <v>16739</v>
      </c>
      <c r="F13" s="7">
        <f>+F371</f>
        <v>16122</v>
      </c>
      <c r="G13" s="8">
        <f t="shared" si="2"/>
        <v>0.54133919265331421</v>
      </c>
      <c r="H13" s="8">
        <f t="shared" si="2"/>
        <v>0.53799931504716836</v>
      </c>
      <c r="I13" s="8">
        <f t="shared" si="2"/>
        <v>0.53214013224821977</v>
      </c>
      <c r="J13" s="8">
        <f t="shared" si="2"/>
        <v>0.48090919937954896</v>
      </c>
      <c r="K13" s="8">
        <f t="shared" si="0"/>
        <v>-0.12894832700213352</v>
      </c>
      <c r="L13" s="8">
        <f t="shared" si="0"/>
        <v>-6.7013888888888887E-2</v>
      </c>
      <c r="M13" s="8">
        <f t="shared" si="1"/>
        <v>-6.9804783233330517E-2</v>
      </c>
      <c r="N13" s="9">
        <f t="shared" si="1"/>
        <v>-3.6053426320869268E-2</v>
      </c>
    </row>
    <row r="14" spans="1:14" ht="15.75" thickBot="1" x14ac:dyDescent="0.25">
      <c r="A14" s="23"/>
      <c r="B14" s="21" t="s">
        <v>12</v>
      </c>
      <c r="C14" s="18">
        <f>+C612</f>
        <v>7411</v>
      </c>
      <c r="D14" s="10">
        <f>+D612</f>
        <v>6894</v>
      </c>
      <c r="E14" s="10">
        <f>+E612</f>
        <v>7819</v>
      </c>
      <c r="F14" s="10">
        <f>+F612</f>
        <v>10225</v>
      </c>
      <c r="G14" s="11">
        <f t="shared" si="2"/>
        <v>0.20876644412518663</v>
      </c>
      <c r="H14" s="11">
        <f t="shared" si="2"/>
        <v>0.2146393100656932</v>
      </c>
      <c r="I14" s="11">
        <f t="shared" si="2"/>
        <v>0.24856943031536113</v>
      </c>
      <c r="J14" s="11">
        <f t="shared" si="2"/>
        <v>0.30500536928767452</v>
      </c>
      <c r="K14" s="11">
        <f t="shared" si="0"/>
        <v>5.5053299149912291E-2</v>
      </c>
      <c r="L14" s="11">
        <f t="shared" si="0"/>
        <v>0.48317377429648972</v>
      </c>
      <c r="M14" s="11">
        <f t="shared" si="1"/>
        <v>1.1493281500887348E-2</v>
      </c>
      <c r="N14" s="12">
        <f t="shared" si="1"/>
        <v>0.10370808555683553</v>
      </c>
    </row>
    <row r="15" spans="1:14" x14ac:dyDescent="0.2">
      <c r="A15" s="22"/>
      <c r="B15" t="s">
        <v>13</v>
      </c>
    </row>
    <row r="16" spans="1:14" x14ac:dyDescent="0.2">
      <c r="A16" s="22"/>
    </row>
    <row r="17" spans="1:14" x14ac:dyDescent="0.2">
      <c r="A17" s="22"/>
    </row>
    <row r="18" spans="1:14" ht="15.75" thickBot="1" x14ac:dyDescent="0.25">
      <c r="A18" s="22"/>
    </row>
    <row r="19" spans="1:14" ht="29.25" customHeight="1" thickBot="1" x14ac:dyDescent="0.25">
      <c r="A19" s="23"/>
      <c r="B19" s="41" t="s">
        <v>2</v>
      </c>
      <c r="C19" s="44" t="s">
        <v>3</v>
      </c>
      <c r="D19" s="45"/>
      <c r="E19" s="45"/>
      <c r="F19" s="46"/>
      <c r="G19" s="44" t="s">
        <v>4</v>
      </c>
      <c r="H19" s="45"/>
      <c r="I19" s="45"/>
      <c r="J19" s="45"/>
      <c r="K19" s="44" t="s">
        <v>667</v>
      </c>
      <c r="L19" s="47"/>
      <c r="M19" s="44" t="s">
        <v>5</v>
      </c>
      <c r="N19" s="47"/>
    </row>
    <row r="20" spans="1:14" ht="15.75" thickBot="1" x14ac:dyDescent="0.25">
      <c r="A20" s="22"/>
      <c r="B20" s="42"/>
      <c r="C20" s="50">
        <v>2022</v>
      </c>
      <c r="D20" s="46"/>
      <c r="E20" s="51">
        <v>2023</v>
      </c>
      <c r="F20" s="46"/>
      <c r="G20" s="50">
        <v>2022</v>
      </c>
      <c r="H20" s="46"/>
      <c r="I20" s="51">
        <v>2023</v>
      </c>
      <c r="J20" s="46"/>
      <c r="K20" s="48"/>
      <c r="L20" s="49"/>
      <c r="M20" s="48"/>
      <c r="N20" s="49"/>
    </row>
    <row r="21" spans="1:14" ht="15.75" thickBot="1" x14ac:dyDescent="0.25">
      <c r="A21" s="23"/>
      <c r="B21" s="43"/>
      <c r="C21" s="13" t="s">
        <v>6</v>
      </c>
      <c r="D21" s="13" t="s">
        <v>7</v>
      </c>
      <c r="E21" s="13" t="s">
        <v>6</v>
      </c>
      <c r="F21" s="13" t="s">
        <v>7</v>
      </c>
      <c r="G21" s="13" t="s">
        <v>6</v>
      </c>
      <c r="H21" s="13" t="s">
        <v>7</v>
      </c>
      <c r="I21" s="13" t="s">
        <v>6</v>
      </c>
      <c r="J21" s="13" t="s">
        <v>7</v>
      </c>
      <c r="K21" s="13" t="s">
        <v>6</v>
      </c>
      <c r="L21" s="13" t="s">
        <v>7</v>
      </c>
      <c r="M21" s="13" t="s">
        <v>6</v>
      </c>
      <c r="N21" s="13" t="s">
        <v>7</v>
      </c>
    </row>
    <row r="22" spans="1:14" ht="15.75" thickBot="1" x14ac:dyDescent="0.25">
      <c r="A22" s="23"/>
      <c r="B22" s="14" t="s">
        <v>8</v>
      </c>
      <c r="C22" s="27">
        <f>SUM(C23:C73)</f>
        <v>254</v>
      </c>
      <c r="D22" s="27">
        <f>SUM(D23:D73)</f>
        <v>238</v>
      </c>
      <c r="E22" s="27">
        <f>SUM(E23:E73)</f>
        <v>135</v>
      </c>
      <c r="F22" s="27">
        <f>SUM(F23:F73)</f>
        <v>221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-0.46850393700787402</v>
      </c>
      <c r="L22" s="28">
        <f>+IF(AND(D22=0,F22=0),"",IF(D22=0,1,IF(F22=0,-1,(F22-D22)/D22)))</f>
        <v>-7.1428571428571425E-2</v>
      </c>
      <c r="M22" s="28">
        <f t="shared" ref="M22:M53" si="7">+IF(OR(AND(G22=""),(K22="")),"",G22*K22)</f>
        <v>-0.46850393700787402</v>
      </c>
      <c r="N22" s="28">
        <f t="shared" ref="N22:N53" si="8">+IF(OR(AND(H22=""),(L22="")),"",H22*L22)</f>
        <v>-7.1428571428571425E-2</v>
      </c>
    </row>
    <row r="23" spans="1:14" x14ac:dyDescent="0.2">
      <c r="A23" s="23"/>
      <c r="B23" s="24" t="s">
        <v>14</v>
      </c>
      <c r="C23" s="31">
        <v>0</v>
      </c>
      <c r="D23" s="32">
        <v>0</v>
      </c>
      <c r="E23" s="32">
        <v>0</v>
      </c>
      <c r="F23" s="32">
        <v>1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>
        <f t="shared" si="6"/>
        <v>4.5248868778280547E-3</v>
      </c>
      <c r="K23" s="33" t="str">
        <f t="shared" ref="K23:K54" si="9">+IF(AND(C23=0,E23=0)," ",IF(C23=0,1,IF(E23=0,-1,(E23-C23)/C23)))</f>
        <v xml:space="preserve"> </v>
      </c>
      <c r="L23" s="33">
        <f t="shared" ref="L23:L54" si="10">+IF(AND(D23=0,F23=0)," ",IF(D23=0,1,IF(F23=0,-1,(F23-D23)/D23)))</f>
        <v>1</v>
      </c>
      <c r="M23" s="33" t="str">
        <f t="shared" si="7"/>
        <v/>
      </c>
      <c r="N23" s="34" t="str">
        <f t="shared" si="8"/>
        <v/>
      </c>
    </row>
    <row r="24" spans="1:14" x14ac:dyDescent="0.2">
      <c r="A24" s="23"/>
      <c r="B24" s="25" t="s">
        <v>15</v>
      </c>
      <c r="C24" s="35">
        <v>38</v>
      </c>
      <c r="D24" s="29">
        <v>23</v>
      </c>
      <c r="E24" s="29">
        <v>11</v>
      </c>
      <c r="F24" s="29">
        <v>13</v>
      </c>
      <c r="G24" s="30">
        <f t="shared" si="3"/>
        <v>0.14960629921259844</v>
      </c>
      <c r="H24" s="30">
        <f t="shared" si="4"/>
        <v>9.6638655462184878E-2</v>
      </c>
      <c r="I24" s="30">
        <f t="shared" si="5"/>
        <v>8.1481481481481488E-2</v>
      </c>
      <c r="J24" s="30">
        <f t="shared" si="6"/>
        <v>5.8823529411764705E-2</v>
      </c>
      <c r="K24" s="30">
        <f t="shared" si="9"/>
        <v>-0.71052631578947367</v>
      </c>
      <c r="L24" s="30">
        <f t="shared" si="10"/>
        <v>-0.43478260869565216</v>
      </c>
      <c r="M24" s="30">
        <f t="shared" si="7"/>
        <v>-0.1062992125984252</v>
      </c>
      <c r="N24" s="36">
        <f t="shared" si="8"/>
        <v>-4.2016806722689079E-2</v>
      </c>
    </row>
    <row r="25" spans="1:14" ht="38.25" x14ac:dyDescent="0.2">
      <c r="A25" s="23"/>
      <c r="B25" s="25" t="s">
        <v>16</v>
      </c>
      <c r="C25" s="35">
        <v>2</v>
      </c>
      <c r="D25" s="29">
        <v>1</v>
      </c>
      <c r="E25" s="29">
        <v>0</v>
      </c>
      <c r="F25" s="29">
        <v>3</v>
      </c>
      <c r="G25" s="30">
        <f t="shared" si="3"/>
        <v>7.874015748031496E-3</v>
      </c>
      <c r="H25" s="30">
        <f t="shared" si="4"/>
        <v>4.2016806722689074E-3</v>
      </c>
      <c r="I25" s="30" t="str">
        <f t="shared" si="5"/>
        <v/>
      </c>
      <c r="J25" s="30">
        <f t="shared" si="6"/>
        <v>1.3574660633484163E-2</v>
      </c>
      <c r="K25" s="30">
        <f t="shared" si="9"/>
        <v>-1</v>
      </c>
      <c r="L25" s="30">
        <f t="shared" si="10"/>
        <v>2</v>
      </c>
      <c r="M25" s="30">
        <f t="shared" si="7"/>
        <v>-7.874015748031496E-3</v>
      </c>
      <c r="N25" s="36">
        <f t="shared" si="8"/>
        <v>8.4033613445378148E-3</v>
      </c>
    </row>
    <row r="26" spans="1:14" ht="38.25" x14ac:dyDescent="0.2">
      <c r="A26" s="23"/>
      <c r="B26" s="25" t="s">
        <v>17</v>
      </c>
      <c r="C26" s="35">
        <v>4</v>
      </c>
      <c r="D26" s="29">
        <v>0</v>
      </c>
      <c r="E26" s="29">
        <v>1</v>
      </c>
      <c r="F26" s="29">
        <v>3</v>
      </c>
      <c r="G26" s="30">
        <f t="shared" si="3"/>
        <v>1.5748031496062992E-2</v>
      </c>
      <c r="H26" s="30" t="str">
        <f t="shared" si="4"/>
        <v/>
      </c>
      <c r="I26" s="30">
        <f t="shared" si="5"/>
        <v>7.4074074074074077E-3</v>
      </c>
      <c r="J26" s="30">
        <f t="shared" si="6"/>
        <v>1.3574660633484163E-2</v>
      </c>
      <c r="K26" s="30">
        <f t="shared" si="9"/>
        <v>-0.75</v>
      </c>
      <c r="L26" s="30">
        <f t="shared" si="10"/>
        <v>1</v>
      </c>
      <c r="M26" s="30">
        <f t="shared" si="7"/>
        <v>-1.1811023622047244E-2</v>
      </c>
      <c r="N26" s="36" t="str">
        <f t="shared" si="8"/>
        <v/>
      </c>
    </row>
    <row r="27" spans="1:14" ht="25.5" x14ac:dyDescent="0.2">
      <c r="A27" s="23"/>
      <c r="B27" s="25" t="s">
        <v>18</v>
      </c>
      <c r="C27" s="35">
        <v>1</v>
      </c>
      <c r="D27" s="29">
        <v>0</v>
      </c>
      <c r="E27" s="29">
        <v>3</v>
      </c>
      <c r="F27" s="29">
        <v>1</v>
      </c>
      <c r="G27" s="30">
        <f t="shared" si="3"/>
        <v>3.937007874015748E-3</v>
      </c>
      <c r="H27" s="30" t="str">
        <f t="shared" si="4"/>
        <v/>
      </c>
      <c r="I27" s="30">
        <f t="shared" si="5"/>
        <v>2.2222222222222223E-2</v>
      </c>
      <c r="J27" s="30">
        <f t="shared" si="6"/>
        <v>4.5248868778280547E-3</v>
      </c>
      <c r="K27" s="30">
        <f t="shared" si="9"/>
        <v>2</v>
      </c>
      <c r="L27" s="30">
        <f t="shared" si="10"/>
        <v>1</v>
      </c>
      <c r="M27" s="30">
        <f t="shared" si="7"/>
        <v>7.874015748031496E-3</v>
      </c>
      <c r="N27" s="36" t="str">
        <f t="shared" si="8"/>
        <v/>
      </c>
    </row>
    <row r="28" spans="1:14" ht="25.5" x14ac:dyDescent="0.2">
      <c r="A28" s="23"/>
      <c r="B28" s="25" t="s">
        <v>19</v>
      </c>
      <c r="C28" s="35">
        <v>3</v>
      </c>
      <c r="D28" s="29">
        <v>5</v>
      </c>
      <c r="E28" s="29">
        <v>6</v>
      </c>
      <c r="F28" s="29">
        <v>13</v>
      </c>
      <c r="G28" s="30">
        <f t="shared" si="3"/>
        <v>1.1811023622047244E-2</v>
      </c>
      <c r="H28" s="30">
        <f t="shared" si="4"/>
        <v>2.100840336134454E-2</v>
      </c>
      <c r="I28" s="30">
        <f t="shared" si="5"/>
        <v>4.4444444444444446E-2</v>
      </c>
      <c r="J28" s="30">
        <f t="shared" si="6"/>
        <v>5.8823529411764705E-2</v>
      </c>
      <c r="K28" s="30">
        <f t="shared" si="9"/>
        <v>1</v>
      </c>
      <c r="L28" s="30">
        <f t="shared" si="10"/>
        <v>1.6</v>
      </c>
      <c r="M28" s="30">
        <f t="shared" si="7"/>
        <v>1.1811023622047244E-2</v>
      </c>
      <c r="N28" s="36">
        <f t="shared" si="8"/>
        <v>3.3613445378151266E-2</v>
      </c>
    </row>
    <row r="29" spans="1:14" ht="25.5" x14ac:dyDescent="0.2">
      <c r="A29" s="23"/>
      <c r="B29" s="25" t="s">
        <v>20</v>
      </c>
      <c r="C29" s="35">
        <v>1</v>
      </c>
      <c r="D29" s="29">
        <v>2</v>
      </c>
      <c r="E29" s="29">
        <v>1</v>
      </c>
      <c r="F29" s="29">
        <v>1</v>
      </c>
      <c r="G29" s="30">
        <f t="shared" si="3"/>
        <v>3.937007874015748E-3</v>
      </c>
      <c r="H29" s="30">
        <f t="shared" si="4"/>
        <v>8.4033613445378148E-3</v>
      </c>
      <c r="I29" s="30">
        <f t="shared" si="5"/>
        <v>7.4074074074074077E-3</v>
      </c>
      <c r="J29" s="30">
        <f t="shared" si="6"/>
        <v>4.5248868778280547E-3</v>
      </c>
      <c r="K29" s="30">
        <f t="shared" si="9"/>
        <v>0</v>
      </c>
      <c r="L29" s="30">
        <f t="shared" si="10"/>
        <v>-0.5</v>
      </c>
      <c r="M29" s="30">
        <f t="shared" si="7"/>
        <v>0</v>
      </c>
      <c r="N29" s="36">
        <f t="shared" si="8"/>
        <v>-4.2016806722689074E-3</v>
      </c>
    </row>
    <row r="30" spans="1:14" x14ac:dyDescent="0.2">
      <c r="A30" s="23"/>
      <c r="B30" s="25" t="s">
        <v>21</v>
      </c>
      <c r="C30" s="35">
        <v>6</v>
      </c>
      <c r="D30" s="29">
        <v>2</v>
      </c>
      <c r="E30" s="29">
        <v>2</v>
      </c>
      <c r="F30" s="29">
        <v>4</v>
      </c>
      <c r="G30" s="30">
        <f t="shared" si="3"/>
        <v>2.3622047244094488E-2</v>
      </c>
      <c r="H30" s="30">
        <f t="shared" si="4"/>
        <v>8.4033613445378148E-3</v>
      </c>
      <c r="I30" s="30">
        <f t="shared" si="5"/>
        <v>1.4814814814814815E-2</v>
      </c>
      <c r="J30" s="30">
        <f t="shared" si="6"/>
        <v>1.8099547511312219E-2</v>
      </c>
      <c r="K30" s="30">
        <f t="shared" si="9"/>
        <v>-0.66666666666666663</v>
      </c>
      <c r="L30" s="30">
        <f t="shared" si="10"/>
        <v>1</v>
      </c>
      <c r="M30" s="30">
        <f t="shared" si="7"/>
        <v>-1.5748031496062992E-2</v>
      </c>
      <c r="N30" s="36">
        <f t="shared" si="8"/>
        <v>8.4033613445378148E-3</v>
      </c>
    </row>
    <row r="31" spans="1:14" x14ac:dyDescent="0.2">
      <c r="A31" s="23"/>
      <c r="B31" s="25" t="s">
        <v>22</v>
      </c>
      <c r="C31" s="35">
        <v>3</v>
      </c>
      <c r="D31" s="29">
        <v>0</v>
      </c>
      <c r="E31" s="29">
        <v>3</v>
      </c>
      <c r="F31" s="29">
        <v>1</v>
      </c>
      <c r="G31" s="30">
        <f t="shared" si="3"/>
        <v>1.1811023622047244E-2</v>
      </c>
      <c r="H31" s="30" t="str">
        <f t="shared" si="4"/>
        <v/>
      </c>
      <c r="I31" s="30">
        <f t="shared" si="5"/>
        <v>2.2222222222222223E-2</v>
      </c>
      <c r="J31" s="30">
        <f t="shared" si="6"/>
        <v>4.5248868778280547E-3</v>
      </c>
      <c r="K31" s="30">
        <f t="shared" si="9"/>
        <v>0</v>
      </c>
      <c r="L31" s="30">
        <f t="shared" si="10"/>
        <v>1</v>
      </c>
      <c r="M31" s="30">
        <f t="shared" si="7"/>
        <v>0</v>
      </c>
      <c r="N31" s="36" t="str">
        <f t="shared" si="8"/>
        <v/>
      </c>
    </row>
    <row r="32" spans="1:14" x14ac:dyDescent="0.2">
      <c r="A32" s="23"/>
      <c r="B32" s="25" t="s">
        <v>23</v>
      </c>
      <c r="C32" s="35">
        <v>2</v>
      </c>
      <c r="D32" s="29">
        <v>3</v>
      </c>
      <c r="E32" s="29">
        <v>1</v>
      </c>
      <c r="F32" s="29">
        <v>2</v>
      </c>
      <c r="G32" s="30">
        <f t="shared" si="3"/>
        <v>7.874015748031496E-3</v>
      </c>
      <c r="H32" s="30">
        <f t="shared" si="4"/>
        <v>1.2605042016806723E-2</v>
      </c>
      <c r="I32" s="30">
        <f t="shared" si="5"/>
        <v>7.4074074074074077E-3</v>
      </c>
      <c r="J32" s="30">
        <f t="shared" si="6"/>
        <v>9.0497737556561094E-3</v>
      </c>
      <c r="K32" s="30">
        <f t="shared" si="9"/>
        <v>-0.5</v>
      </c>
      <c r="L32" s="30">
        <f t="shared" si="10"/>
        <v>-0.33333333333333331</v>
      </c>
      <c r="M32" s="30">
        <f t="shared" si="7"/>
        <v>-3.937007874015748E-3</v>
      </c>
      <c r="N32" s="36">
        <f t="shared" si="8"/>
        <v>-4.2016806722689074E-3</v>
      </c>
    </row>
    <row r="33" spans="1:14" x14ac:dyDescent="0.2">
      <c r="A33" s="23"/>
      <c r="B33" s="25" t="s">
        <v>24</v>
      </c>
      <c r="C33" s="35">
        <v>8</v>
      </c>
      <c r="D33" s="29">
        <v>13</v>
      </c>
      <c r="E33" s="29">
        <v>13</v>
      </c>
      <c r="F33" s="29">
        <v>31</v>
      </c>
      <c r="G33" s="30">
        <f t="shared" si="3"/>
        <v>3.1496062992125984E-2</v>
      </c>
      <c r="H33" s="30">
        <f t="shared" si="4"/>
        <v>5.4621848739495799E-2</v>
      </c>
      <c r="I33" s="30">
        <f t="shared" si="5"/>
        <v>9.6296296296296297E-2</v>
      </c>
      <c r="J33" s="30">
        <f t="shared" si="6"/>
        <v>0.14027149321266968</v>
      </c>
      <c r="K33" s="30">
        <f t="shared" si="9"/>
        <v>0.625</v>
      </c>
      <c r="L33" s="30">
        <f t="shared" si="10"/>
        <v>1.3846153846153846</v>
      </c>
      <c r="M33" s="30">
        <f t="shared" si="7"/>
        <v>1.968503937007874E-2</v>
      </c>
      <c r="N33" s="36">
        <f t="shared" si="8"/>
        <v>7.5630252100840331E-2</v>
      </c>
    </row>
    <row r="34" spans="1:14" ht="25.5" x14ac:dyDescent="0.2">
      <c r="A34" s="23"/>
      <c r="B34" s="25" t="s">
        <v>25</v>
      </c>
      <c r="C34" s="35">
        <v>1</v>
      </c>
      <c r="D34" s="29">
        <v>3</v>
      </c>
      <c r="E34" s="29">
        <v>1</v>
      </c>
      <c r="F34" s="29">
        <v>1</v>
      </c>
      <c r="G34" s="30">
        <f t="shared" si="3"/>
        <v>3.937007874015748E-3</v>
      </c>
      <c r="H34" s="30">
        <f t="shared" si="4"/>
        <v>1.2605042016806723E-2</v>
      </c>
      <c r="I34" s="30">
        <f t="shared" si="5"/>
        <v>7.4074074074074077E-3</v>
      </c>
      <c r="J34" s="30">
        <f t="shared" si="6"/>
        <v>4.5248868778280547E-3</v>
      </c>
      <c r="K34" s="30">
        <f t="shared" si="9"/>
        <v>0</v>
      </c>
      <c r="L34" s="30">
        <f t="shared" si="10"/>
        <v>-0.66666666666666663</v>
      </c>
      <c r="M34" s="30">
        <f t="shared" si="7"/>
        <v>0</v>
      </c>
      <c r="N34" s="36">
        <f t="shared" si="8"/>
        <v>-8.4033613445378148E-3</v>
      </c>
    </row>
    <row r="35" spans="1:14" x14ac:dyDescent="0.2">
      <c r="A35" s="23"/>
      <c r="B35" s="25" t="s">
        <v>26</v>
      </c>
      <c r="C35" s="35">
        <v>4</v>
      </c>
      <c r="D35" s="29">
        <v>3</v>
      </c>
      <c r="E35" s="29">
        <v>0</v>
      </c>
      <c r="F35" s="29">
        <v>4</v>
      </c>
      <c r="G35" s="30">
        <f t="shared" si="3"/>
        <v>1.5748031496062992E-2</v>
      </c>
      <c r="H35" s="30">
        <f t="shared" si="4"/>
        <v>1.2605042016806723E-2</v>
      </c>
      <c r="I35" s="30" t="str">
        <f t="shared" si="5"/>
        <v/>
      </c>
      <c r="J35" s="30">
        <f t="shared" si="6"/>
        <v>1.8099547511312219E-2</v>
      </c>
      <c r="K35" s="30">
        <f t="shared" si="9"/>
        <v>-1</v>
      </c>
      <c r="L35" s="30">
        <f t="shared" si="10"/>
        <v>0.33333333333333331</v>
      </c>
      <c r="M35" s="30">
        <f t="shared" si="7"/>
        <v>-1.5748031496062992E-2</v>
      </c>
      <c r="N35" s="36">
        <f t="shared" si="8"/>
        <v>4.2016806722689074E-3</v>
      </c>
    </row>
    <row r="36" spans="1:14" x14ac:dyDescent="0.2">
      <c r="A36" s="23"/>
      <c r="B36" s="25" t="s">
        <v>27</v>
      </c>
      <c r="C36" s="35">
        <v>0</v>
      </c>
      <c r="D36" s="29">
        <v>2</v>
      </c>
      <c r="E36" s="29">
        <v>1</v>
      </c>
      <c r="F36" s="29">
        <v>1</v>
      </c>
      <c r="G36" s="30" t="str">
        <f t="shared" si="3"/>
        <v/>
      </c>
      <c r="H36" s="30">
        <f t="shared" si="4"/>
        <v>8.4033613445378148E-3</v>
      </c>
      <c r="I36" s="30">
        <f t="shared" si="5"/>
        <v>7.4074074074074077E-3</v>
      </c>
      <c r="J36" s="30">
        <f t="shared" si="6"/>
        <v>4.5248868778280547E-3</v>
      </c>
      <c r="K36" s="30">
        <f t="shared" si="9"/>
        <v>1</v>
      </c>
      <c r="L36" s="30">
        <f t="shared" si="10"/>
        <v>-0.5</v>
      </c>
      <c r="M36" s="30" t="str">
        <f t="shared" si="7"/>
        <v/>
      </c>
      <c r="N36" s="36">
        <f t="shared" si="8"/>
        <v>-4.2016806722689074E-3</v>
      </c>
    </row>
    <row r="37" spans="1:14" x14ac:dyDescent="0.2">
      <c r="A37" s="23"/>
      <c r="B37" s="25" t="s">
        <v>28</v>
      </c>
      <c r="C37" s="35">
        <v>0</v>
      </c>
      <c r="D37" s="29">
        <v>1</v>
      </c>
      <c r="E37" s="29">
        <v>0</v>
      </c>
      <c r="F37" s="29">
        <v>0</v>
      </c>
      <c r="G37" s="30" t="str">
        <f t="shared" si="3"/>
        <v/>
      </c>
      <c r="H37" s="30">
        <f t="shared" si="4"/>
        <v>4.2016806722689074E-3</v>
      </c>
      <c r="I37" s="30" t="str">
        <f t="shared" si="5"/>
        <v/>
      </c>
      <c r="J37" s="30" t="str">
        <f t="shared" si="6"/>
        <v/>
      </c>
      <c r="K37" s="30" t="str">
        <f t="shared" si="9"/>
        <v xml:space="preserve"> </v>
      </c>
      <c r="L37" s="30">
        <f t="shared" si="10"/>
        <v>-1</v>
      </c>
      <c r="M37" s="30" t="str">
        <f t="shared" si="7"/>
        <v/>
      </c>
      <c r="N37" s="36">
        <f t="shared" si="8"/>
        <v>-4.2016806722689074E-3</v>
      </c>
    </row>
    <row r="38" spans="1:14" x14ac:dyDescent="0.2">
      <c r="A38" s="23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23"/>
      <c r="B39" s="25" t="s">
        <v>30</v>
      </c>
      <c r="C39" s="35">
        <v>2</v>
      </c>
      <c r="D39" s="29">
        <v>10</v>
      </c>
      <c r="E39" s="29">
        <v>3</v>
      </c>
      <c r="F39" s="29">
        <v>6</v>
      </c>
      <c r="G39" s="30">
        <f t="shared" si="3"/>
        <v>7.874015748031496E-3</v>
      </c>
      <c r="H39" s="30">
        <f t="shared" si="4"/>
        <v>4.2016806722689079E-2</v>
      </c>
      <c r="I39" s="30">
        <f t="shared" si="5"/>
        <v>2.2222222222222223E-2</v>
      </c>
      <c r="J39" s="30">
        <f t="shared" si="6"/>
        <v>2.7149321266968326E-2</v>
      </c>
      <c r="K39" s="30">
        <f t="shared" si="9"/>
        <v>0.5</v>
      </c>
      <c r="L39" s="30">
        <f t="shared" si="10"/>
        <v>-0.4</v>
      </c>
      <c r="M39" s="30">
        <f t="shared" si="7"/>
        <v>3.937007874015748E-3</v>
      </c>
      <c r="N39" s="36">
        <f t="shared" si="8"/>
        <v>-1.6806722689075633E-2</v>
      </c>
    </row>
    <row r="40" spans="1:14" ht="25.5" x14ac:dyDescent="0.2">
      <c r="A40" s="23"/>
      <c r="B40" s="25" t="s">
        <v>31</v>
      </c>
      <c r="C40" s="35">
        <v>1</v>
      </c>
      <c r="D40" s="29">
        <v>2</v>
      </c>
      <c r="E40" s="29">
        <v>0</v>
      </c>
      <c r="F40" s="29">
        <v>1</v>
      </c>
      <c r="G40" s="30">
        <f t="shared" si="3"/>
        <v>3.937007874015748E-3</v>
      </c>
      <c r="H40" s="30">
        <f t="shared" si="4"/>
        <v>8.4033613445378148E-3</v>
      </c>
      <c r="I40" s="30" t="str">
        <f t="shared" si="5"/>
        <v/>
      </c>
      <c r="J40" s="30">
        <f t="shared" si="6"/>
        <v>4.5248868778280547E-3</v>
      </c>
      <c r="K40" s="30">
        <f t="shared" si="9"/>
        <v>-1</v>
      </c>
      <c r="L40" s="30">
        <f t="shared" si="10"/>
        <v>-0.5</v>
      </c>
      <c r="M40" s="30">
        <f t="shared" si="7"/>
        <v>-3.937007874015748E-3</v>
      </c>
      <c r="N40" s="36">
        <f t="shared" si="8"/>
        <v>-4.2016806722689074E-3</v>
      </c>
    </row>
    <row r="41" spans="1:14" ht="25.5" x14ac:dyDescent="0.2">
      <c r="A41" s="23"/>
      <c r="B41" s="25" t="s">
        <v>32</v>
      </c>
      <c r="C41" s="35">
        <v>1</v>
      </c>
      <c r="D41" s="29">
        <v>3</v>
      </c>
      <c r="E41" s="29">
        <v>0</v>
      </c>
      <c r="F41" s="29">
        <v>3</v>
      </c>
      <c r="G41" s="30">
        <f t="shared" si="3"/>
        <v>3.937007874015748E-3</v>
      </c>
      <c r="H41" s="30">
        <f t="shared" si="4"/>
        <v>1.2605042016806723E-2</v>
      </c>
      <c r="I41" s="30" t="str">
        <f t="shared" si="5"/>
        <v/>
      </c>
      <c r="J41" s="30">
        <f t="shared" si="6"/>
        <v>1.3574660633484163E-2</v>
      </c>
      <c r="K41" s="30">
        <f t="shared" si="9"/>
        <v>-1</v>
      </c>
      <c r="L41" s="30">
        <f t="shared" si="10"/>
        <v>0</v>
      </c>
      <c r="M41" s="30">
        <f t="shared" si="7"/>
        <v>-3.937007874015748E-3</v>
      </c>
      <c r="N41" s="36">
        <f t="shared" si="8"/>
        <v>0</v>
      </c>
    </row>
    <row r="42" spans="1:14" x14ac:dyDescent="0.2">
      <c r="A42" s="23"/>
      <c r="B42" s="25" t="s">
        <v>33</v>
      </c>
      <c r="C42" s="35">
        <v>10</v>
      </c>
      <c r="D42" s="29">
        <v>3</v>
      </c>
      <c r="E42" s="29">
        <v>7</v>
      </c>
      <c r="F42" s="29">
        <v>5</v>
      </c>
      <c r="G42" s="30">
        <f t="shared" si="3"/>
        <v>3.937007874015748E-2</v>
      </c>
      <c r="H42" s="30">
        <f t="shared" si="4"/>
        <v>1.2605042016806723E-2</v>
      </c>
      <c r="I42" s="30">
        <f t="shared" si="5"/>
        <v>5.185185185185185E-2</v>
      </c>
      <c r="J42" s="30">
        <f t="shared" si="6"/>
        <v>2.2624434389140271E-2</v>
      </c>
      <c r="K42" s="30">
        <f t="shared" si="9"/>
        <v>-0.3</v>
      </c>
      <c r="L42" s="30">
        <f t="shared" si="10"/>
        <v>0.66666666666666663</v>
      </c>
      <c r="M42" s="30">
        <f t="shared" si="7"/>
        <v>-1.1811023622047244E-2</v>
      </c>
      <c r="N42" s="36">
        <f t="shared" si="8"/>
        <v>8.4033613445378148E-3</v>
      </c>
    </row>
    <row r="43" spans="1:14" ht="26.25" customHeight="1" x14ac:dyDescent="0.2">
      <c r="A43" s="23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23"/>
      <c r="B44" s="25" t="s">
        <v>35</v>
      </c>
      <c r="C44" s="35">
        <v>1</v>
      </c>
      <c r="D44" s="29">
        <v>0</v>
      </c>
      <c r="E44" s="29">
        <v>3</v>
      </c>
      <c r="F44" s="29">
        <v>1</v>
      </c>
      <c r="G44" s="30">
        <f t="shared" si="3"/>
        <v>3.937007874015748E-3</v>
      </c>
      <c r="H44" s="30" t="str">
        <f t="shared" si="4"/>
        <v/>
      </c>
      <c r="I44" s="30">
        <f t="shared" si="5"/>
        <v>2.2222222222222223E-2</v>
      </c>
      <c r="J44" s="30">
        <f t="shared" si="6"/>
        <v>4.5248868778280547E-3</v>
      </c>
      <c r="K44" s="30">
        <f t="shared" si="9"/>
        <v>2</v>
      </c>
      <c r="L44" s="30">
        <f t="shared" si="10"/>
        <v>1</v>
      </c>
      <c r="M44" s="30">
        <f t="shared" si="7"/>
        <v>7.874015748031496E-3</v>
      </c>
      <c r="N44" s="36" t="str">
        <f t="shared" si="8"/>
        <v/>
      </c>
    </row>
    <row r="45" spans="1:14" x14ac:dyDescent="0.2">
      <c r="A45" s="23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23"/>
      <c r="B46" s="25" t="s">
        <v>37</v>
      </c>
      <c r="C46" s="35">
        <v>0</v>
      </c>
      <c r="D46" s="29">
        <v>0</v>
      </c>
      <c r="E46" s="29">
        <v>0</v>
      </c>
      <c r="F46" s="29">
        <v>3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>
        <f t="shared" si="6"/>
        <v>1.3574660633484163E-2</v>
      </c>
      <c r="K46" s="30" t="str">
        <f t="shared" si="9"/>
        <v xml:space="preserve"> </v>
      </c>
      <c r="L46" s="30">
        <f t="shared" si="10"/>
        <v>1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23"/>
      <c r="B47" s="25" t="s">
        <v>38</v>
      </c>
      <c r="C47" s="35">
        <v>11</v>
      </c>
      <c r="D47" s="29">
        <v>1</v>
      </c>
      <c r="E47" s="29">
        <v>4</v>
      </c>
      <c r="F47" s="29">
        <v>7</v>
      </c>
      <c r="G47" s="30">
        <f t="shared" si="3"/>
        <v>4.3307086614173228E-2</v>
      </c>
      <c r="H47" s="30">
        <f t="shared" si="4"/>
        <v>4.2016806722689074E-3</v>
      </c>
      <c r="I47" s="30">
        <f t="shared" si="5"/>
        <v>2.9629629629629631E-2</v>
      </c>
      <c r="J47" s="30">
        <f t="shared" si="6"/>
        <v>3.1674208144796379E-2</v>
      </c>
      <c r="K47" s="30">
        <f t="shared" si="9"/>
        <v>-0.63636363636363635</v>
      </c>
      <c r="L47" s="30">
        <f t="shared" si="10"/>
        <v>6</v>
      </c>
      <c r="M47" s="30">
        <f t="shared" si="7"/>
        <v>-2.7559055118110236E-2</v>
      </c>
      <c r="N47" s="36">
        <f t="shared" si="8"/>
        <v>2.5210084033613446E-2</v>
      </c>
    </row>
    <row r="48" spans="1:14" ht="25.5" x14ac:dyDescent="0.2">
      <c r="A48" s="23"/>
      <c r="B48" s="25" t="s">
        <v>39</v>
      </c>
      <c r="C48" s="35">
        <v>5</v>
      </c>
      <c r="D48" s="29">
        <v>3</v>
      </c>
      <c r="E48" s="29">
        <v>2</v>
      </c>
      <c r="F48" s="29">
        <v>1</v>
      </c>
      <c r="G48" s="30">
        <f t="shared" si="3"/>
        <v>1.968503937007874E-2</v>
      </c>
      <c r="H48" s="30">
        <f t="shared" si="4"/>
        <v>1.2605042016806723E-2</v>
      </c>
      <c r="I48" s="30">
        <f t="shared" si="5"/>
        <v>1.4814814814814815E-2</v>
      </c>
      <c r="J48" s="30">
        <f t="shared" si="6"/>
        <v>4.5248868778280547E-3</v>
      </c>
      <c r="K48" s="30">
        <f t="shared" si="9"/>
        <v>-0.6</v>
      </c>
      <c r="L48" s="30">
        <f t="shared" si="10"/>
        <v>-0.66666666666666663</v>
      </c>
      <c r="M48" s="30">
        <f t="shared" si="7"/>
        <v>-1.1811023622047244E-2</v>
      </c>
      <c r="N48" s="36">
        <f t="shared" si="8"/>
        <v>-8.4033613445378148E-3</v>
      </c>
    </row>
    <row r="49" spans="1:14" ht="25.5" x14ac:dyDescent="0.2">
      <c r="A49" s="23"/>
      <c r="B49" s="25" t="s">
        <v>40</v>
      </c>
      <c r="C49" s="35">
        <v>1</v>
      </c>
      <c r="D49" s="29">
        <v>0</v>
      </c>
      <c r="E49" s="29">
        <v>0</v>
      </c>
      <c r="F49" s="29">
        <v>0</v>
      </c>
      <c r="G49" s="30">
        <f t="shared" si="3"/>
        <v>3.937007874015748E-3</v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>
        <f t="shared" si="9"/>
        <v>-1</v>
      </c>
      <c r="L49" s="30" t="str">
        <f t="shared" si="10"/>
        <v xml:space="preserve"> </v>
      </c>
      <c r="M49" s="30">
        <f t="shared" si="7"/>
        <v>-3.937007874015748E-3</v>
      </c>
      <c r="N49" s="36" t="str">
        <f t="shared" si="8"/>
        <v/>
      </c>
    </row>
    <row r="50" spans="1:14" x14ac:dyDescent="0.2">
      <c r="A50" s="23"/>
      <c r="B50" s="25" t="s">
        <v>41</v>
      </c>
      <c r="C50" s="35">
        <v>0</v>
      </c>
      <c r="D50" s="29">
        <v>2</v>
      </c>
      <c r="E50" s="29">
        <v>4</v>
      </c>
      <c r="F50" s="29">
        <v>2</v>
      </c>
      <c r="G50" s="30" t="str">
        <f t="shared" si="3"/>
        <v/>
      </c>
      <c r="H50" s="30">
        <f t="shared" si="4"/>
        <v>8.4033613445378148E-3</v>
      </c>
      <c r="I50" s="30">
        <f t="shared" si="5"/>
        <v>2.9629629629629631E-2</v>
      </c>
      <c r="J50" s="30">
        <f t="shared" si="6"/>
        <v>9.0497737556561094E-3</v>
      </c>
      <c r="K50" s="30">
        <f t="shared" si="9"/>
        <v>1</v>
      </c>
      <c r="L50" s="30">
        <f t="shared" si="10"/>
        <v>0</v>
      </c>
      <c r="M50" s="30" t="str">
        <f t="shared" si="7"/>
        <v/>
      </c>
      <c r="N50" s="36">
        <f t="shared" si="8"/>
        <v>0</v>
      </c>
    </row>
    <row r="51" spans="1:14" ht="25.5" x14ac:dyDescent="0.2">
      <c r="A51" s="23"/>
      <c r="B51" s="25" t="s">
        <v>42</v>
      </c>
      <c r="C51" s="35">
        <v>0</v>
      </c>
      <c r="D51" s="29">
        <v>0</v>
      </c>
      <c r="E51" s="29">
        <v>0</v>
      </c>
      <c r="F51" s="29">
        <v>0</v>
      </c>
      <c r="G51" s="30" t="str">
        <f t="shared" si="3"/>
        <v/>
      </c>
      <c r="H51" s="30" t="str">
        <f t="shared" si="4"/>
        <v/>
      </c>
      <c r="I51" s="30" t="str">
        <f t="shared" si="5"/>
        <v/>
      </c>
      <c r="J51" s="30" t="str">
        <f t="shared" si="6"/>
        <v/>
      </c>
      <c r="K51" s="30" t="str">
        <f t="shared" si="9"/>
        <v xml:space="preserve"> </v>
      </c>
      <c r="L51" s="30" t="str">
        <f t="shared" si="10"/>
        <v xml:space="preserve"> </v>
      </c>
      <c r="M51" s="30" t="str">
        <f t="shared" si="7"/>
        <v/>
      </c>
      <c r="N51" s="36" t="str">
        <f t="shared" si="8"/>
        <v/>
      </c>
    </row>
    <row r="52" spans="1:14" ht="25.5" x14ac:dyDescent="0.2">
      <c r="A52" s="23"/>
      <c r="B52" s="25" t="s">
        <v>43</v>
      </c>
      <c r="C52" s="35">
        <v>10</v>
      </c>
      <c r="D52" s="29">
        <v>23</v>
      </c>
      <c r="E52" s="29">
        <v>17</v>
      </c>
      <c r="F52" s="29">
        <v>4</v>
      </c>
      <c r="G52" s="30">
        <f t="shared" si="3"/>
        <v>3.937007874015748E-2</v>
      </c>
      <c r="H52" s="30">
        <f t="shared" si="4"/>
        <v>9.6638655462184878E-2</v>
      </c>
      <c r="I52" s="30">
        <f t="shared" si="5"/>
        <v>0.12592592592592591</v>
      </c>
      <c r="J52" s="30">
        <f t="shared" si="6"/>
        <v>1.8099547511312219E-2</v>
      </c>
      <c r="K52" s="30">
        <f t="shared" si="9"/>
        <v>0.7</v>
      </c>
      <c r="L52" s="30">
        <f t="shared" si="10"/>
        <v>-0.82608695652173914</v>
      </c>
      <c r="M52" s="30">
        <f t="shared" si="7"/>
        <v>2.7559055118110232E-2</v>
      </c>
      <c r="N52" s="36">
        <f t="shared" si="8"/>
        <v>-7.9831932773109252E-2</v>
      </c>
    </row>
    <row r="53" spans="1:14" x14ac:dyDescent="0.2">
      <c r="A53" s="23"/>
      <c r="B53" s="25" t="s">
        <v>44</v>
      </c>
      <c r="C53" s="35">
        <v>34</v>
      </c>
      <c r="D53" s="29">
        <v>25</v>
      </c>
      <c r="E53" s="29">
        <v>9</v>
      </c>
      <c r="F53" s="29">
        <v>16</v>
      </c>
      <c r="G53" s="30">
        <f t="shared" si="3"/>
        <v>0.13385826771653545</v>
      </c>
      <c r="H53" s="30">
        <f t="shared" si="4"/>
        <v>0.10504201680672269</v>
      </c>
      <c r="I53" s="30">
        <f t="shared" si="5"/>
        <v>6.6666666666666666E-2</v>
      </c>
      <c r="J53" s="30">
        <f t="shared" si="6"/>
        <v>7.2398190045248875E-2</v>
      </c>
      <c r="K53" s="30">
        <f t="shared" si="9"/>
        <v>-0.73529411764705888</v>
      </c>
      <c r="L53" s="30">
        <f t="shared" si="10"/>
        <v>-0.36</v>
      </c>
      <c r="M53" s="30">
        <f t="shared" si="7"/>
        <v>-9.842519685039372E-2</v>
      </c>
      <c r="N53" s="36">
        <f t="shared" si="8"/>
        <v>-3.7815126050420166E-2</v>
      </c>
    </row>
    <row r="54" spans="1:14" x14ac:dyDescent="0.2">
      <c r="A54" s="23"/>
      <c r="B54" s="25" t="s">
        <v>45</v>
      </c>
      <c r="C54" s="35">
        <v>1</v>
      </c>
      <c r="D54" s="29">
        <v>2</v>
      </c>
      <c r="E54" s="29">
        <v>0</v>
      </c>
      <c r="F54" s="29">
        <v>0</v>
      </c>
      <c r="G54" s="30">
        <f t="shared" ref="G54:G73" si="11">+IF(C54=0,"",C54/C$22)</f>
        <v>3.937007874015748E-3</v>
      </c>
      <c r="H54" s="30">
        <f t="shared" ref="H54:H73" si="12">+IF(D54=0,"",D54/D$22)</f>
        <v>8.4033613445378148E-3</v>
      </c>
      <c r="I54" s="30" t="str">
        <f t="shared" ref="I54:I73" si="13">+IF(E54=0,"",E54/E$22)</f>
        <v/>
      </c>
      <c r="J54" s="30" t="str">
        <f t="shared" ref="J54:J73" si="14">+IF(F54=0,"",F54/F$22)</f>
        <v/>
      </c>
      <c r="K54" s="30">
        <f t="shared" si="9"/>
        <v>-1</v>
      </c>
      <c r="L54" s="30">
        <f t="shared" si="10"/>
        <v>-1</v>
      </c>
      <c r="M54" s="30">
        <f t="shared" ref="M54:M73" si="15">+IF(OR(AND(G54=""),(K54="")),"",G54*K54)</f>
        <v>-3.937007874015748E-3</v>
      </c>
      <c r="N54" s="36">
        <f t="shared" ref="N54:N73" si="16">+IF(OR(AND(H54=""),(L54="")),"",H54*L54)</f>
        <v>-8.4033613445378148E-3</v>
      </c>
    </row>
    <row r="55" spans="1:14" x14ac:dyDescent="0.2">
      <c r="A55" s="23"/>
      <c r="B55" s="25" t="s">
        <v>46</v>
      </c>
      <c r="C55" s="35">
        <v>0</v>
      </c>
      <c r="D55" s="29">
        <v>1</v>
      </c>
      <c r="E55" s="29">
        <v>0</v>
      </c>
      <c r="F55" s="29">
        <v>1</v>
      </c>
      <c r="G55" s="30" t="str">
        <f t="shared" si="11"/>
        <v/>
      </c>
      <c r="H55" s="30">
        <f t="shared" si="12"/>
        <v>4.2016806722689074E-3</v>
      </c>
      <c r="I55" s="30" t="str">
        <f t="shared" si="13"/>
        <v/>
      </c>
      <c r="J55" s="30">
        <f t="shared" si="14"/>
        <v>4.5248868778280547E-3</v>
      </c>
      <c r="K55" s="30" t="str">
        <f t="shared" ref="K55:K73" si="17">+IF(AND(C55=0,E55=0)," ",IF(C55=0,1,IF(E55=0,-1,(E55-C55)/C55)))</f>
        <v xml:space="preserve"> </v>
      </c>
      <c r="L55" s="30">
        <f t="shared" ref="L55:L73" si="18">+IF(AND(D55=0,F55=0)," ",IF(D55=0,1,IF(F55=0,-1,(F55-D55)/D55)))</f>
        <v>0</v>
      </c>
      <c r="M55" s="30" t="str">
        <f t="shared" si="15"/>
        <v/>
      </c>
      <c r="N55" s="36">
        <f t="shared" si="16"/>
        <v>0</v>
      </c>
    </row>
    <row r="56" spans="1:14" x14ac:dyDescent="0.2">
      <c r="A56" s="23"/>
      <c r="B56" s="25" t="s">
        <v>47</v>
      </c>
      <c r="C56" s="35">
        <v>0</v>
      </c>
      <c r="D56" s="29">
        <v>0</v>
      </c>
      <c r="E56" s="29">
        <v>0</v>
      </c>
      <c r="F56" s="29">
        <v>0</v>
      </c>
      <c r="G56" s="30" t="str">
        <f t="shared" si="11"/>
        <v/>
      </c>
      <c r="H56" s="30" t="str">
        <f t="shared" si="12"/>
        <v/>
      </c>
      <c r="I56" s="30" t="str">
        <f t="shared" si="13"/>
        <v/>
      </c>
      <c r="J56" s="30" t="str">
        <f t="shared" si="14"/>
        <v/>
      </c>
      <c r="K56" s="30" t="str">
        <f t="shared" si="17"/>
        <v xml:space="preserve"> </v>
      </c>
      <c r="L56" s="30" t="str">
        <f t="shared" si="18"/>
        <v xml:space="preserve"> </v>
      </c>
      <c r="M56" s="30" t="str">
        <f t="shared" si="15"/>
        <v/>
      </c>
      <c r="N56" s="36" t="str">
        <f t="shared" si="16"/>
        <v/>
      </c>
    </row>
    <row r="57" spans="1:14" x14ac:dyDescent="0.2">
      <c r="A57" s="23"/>
      <c r="B57" s="25" t="s">
        <v>48</v>
      </c>
      <c r="C57" s="35">
        <v>4</v>
      </c>
      <c r="D57" s="29">
        <v>4</v>
      </c>
      <c r="E57" s="29">
        <v>1</v>
      </c>
      <c r="F57" s="29">
        <v>8</v>
      </c>
      <c r="G57" s="30">
        <f t="shared" si="11"/>
        <v>1.5748031496062992E-2</v>
      </c>
      <c r="H57" s="30">
        <f t="shared" si="12"/>
        <v>1.680672268907563E-2</v>
      </c>
      <c r="I57" s="30">
        <f t="shared" si="13"/>
        <v>7.4074074074074077E-3</v>
      </c>
      <c r="J57" s="30">
        <f t="shared" si="14"/>
        <v>3.6199095022624438E-2</v>
      </c>
      <c r="K57" s="30">
        <f t="shared" si="17"/>
        <v>-0.75</v>
      </c>
      <c r="L57" s="30">
        <f t="shared" si="18"/>
        <v>1</v>
      </c>
      <c r="M57" s="30">
        <f t="shared" si="15"/>
        <v>-1.1811023622047244E-2</v>
      </c>
      <c r="N57" s="36">
        <f t="shared" si="16"/>
        <v>1.680672268907563E-2</v>
      </c>
    </row>
    <row r="58" spans="1:14" x14ac:dyDescent="0.2">
      <c r="A58" s="23"/>
      <c r="B58" s="25" t="s">
        <v>49</v>
      </c>
      <c r="C58" s="35">
        <v>1</v>
      </c>
      <c r="D58" s="29">
        <v>2</v>
      </c>
      <c r="E58" s="29">
        <v>0</v>
      </c>
      <c r="F58" s="29">
        <v>2</v>
      </c>
      <c r="G58" s="30">
        <f t="shared" si="11"/>
        <v>3.937007874015748E-3</v>
      </c>
      <c r="H58" s="30">
        <f t="shared" si="12"/>
        <v>8.4033613445378148E-3</v>
      </c>
      <c r="I58" s="30" t="str">
        <f t="shared" si="13"/>
        <v/>
      </c>
      <c r="J58" s="30">
        <f t="shared" si="14"/>
        <v>9.0497737556561094E-3</v>
      </c>
      <c r="K58" s="30">
        <f t="shared" si="17"/>
        <v>-1</v>
      </c>
      <c r="L58" s="30">
        <f t="shared" si="18"/>
        <v>0</v>
      </c>
      <c r="M58" s="30">
        <f t="shared" si="15"/>
        <v>-3.937007874015748E-3</v>
      </c>
      <c r="N58" s="36">
        <f t="shared" si="16"/>
        <v>0</v>
      </c>
    </row>
    <row r="59" spans="1:14" x14ac:dyDescent="0.2">
      <c r="A59" s="23"/>
      <c r="B59" s="25" t="s">
        <v>50</v>
      </c>
      <c r="C59" s="35">
        <v>0</v>
      </c>
      <c r="D59" s="29">
        <v>2</v>
      </c>
      <c r="E59" s="29">
        <v>1</v>
      </c>
      <c r="F59" s="29">
        <v>1</v>
      </c>
      <c r="G59" s="30" t="str">
        <f t="shared" si="11"/>
        <v/>
      </c>
      <c r="H59" s="30">
        <f t="shared" si="12"/>
        <v>8.4033613445378148E-3</v>
      </c>
      <c r="I59" s="30">
        <f t="shared" si="13"/>
        <v>7.4074074074074077E-3</v>
      </c>
      <c r="J59" s="30">
        <f t="shared" si="14"/>
        <v>4.5248868778280547E-3</v>
      </c>
      <c r="K59" s="30">
        <f t="shared" si="17"/>
        <v>1</v>
      </c>
      <c r="L59" s="30">
        <f t="shared" si="18"/>
        <v>-0.5</v>
      </c>
      <c r="M59" s="30" t="str">
        <f t="shared" si="15"/>
        <v/>
      </c>
      <c r="N59" s="36">
        <f t="shared" si="16"/>
        <v>-4.2016806722689074E-3</v>
      </c>
    </row>
    <row r="60" spans="1:14" x14ac:dyDescent="0.2">
      <c r="A60" s="23"/>
      <c r="B60" s="25" t="s">
        <v>51</v>
      </c>
      <c r="C60" s="35">
        <v>0</v>
      </c>
      <c r="D60" s="29">
        <v>0</v>
      </c>
      <c r="E60" s="29">
        <v>1</v>
      </c>
      <c r="F60" s="29">
        <v>0</v>
      </c>
      <c r="G60" s="30" t="str">
        <f t="shared" si="11"/>
        <v/>
      </c>
      <c r="H60" s="30" t="str">
        <f t="shared" si="12"/>
        <v/>
      </c>
      <c r="I60" s="30">
        <f t="shared" si="13"/>
        <v>7.4074074074074077E-3</v>
      </c>
      <c r="J60" s="30" t="str">
        <f t="shared" si="14"/>
        <v/>
      </c>
      <c r="K60" s="30">
        <f t="shared" si="17"/>
        <v>1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23"/>
      <c r="B61" s="25" t="s">
        <v>52</v>
      </c>
      <c r="C61" s="35">
        <v>1</v>
      </c>
      <c r="D61" s="29">
        <v>0</v>
      </c>
      <c r="E61" s="29">
        <v>0</v>
      </c>
      <c r="F61" s="29">
        <v>2</v>
      </c>
      <c r="G61" s="30">
        <f t="shared" si="11"/>
        <v>3.937007874015748E-3</v>
      </c>
      <c r="H61" s="30" t="str">
        <f t="shared" si="12"/>
        <v/>
      </c>
      <c r="I61" s="30" t="str">
        <f t="shared" si="13"/>
        <v/>
      </c>
      <c r="J61" s="30">
        <f t="shared" si="14"/>
        <v>9.0497737556561094E-3</v>
      </c>
      <c r="K61" s="30">
        <f t="shared" si="17"/>
        <v>-1</v>
      </c>
      <c r="L61" s="30">
        <f t="shared" si="18"/>
        <v>1</v>
      </c>
      <c r="M61" s="30">
        <f t="shared" si="15"/>
        <v>-3.937007874015748E-3</v>
      </c>
      <c r="N61" s="36" t="str">
        <f t="shared" si="16"/>
        <v/>
      </c>
    </row>
    <row r="62" spans="1:14" x14ac:dyDescent="0.2">
      <c r="A62" s="23"/>
      <c r="B62" s="25" t="s">
        <v>53</v>
      </c>
      <c r="C62" s="35">
        <v>5</v>
      </c>
      <c r="D62" s="29">
        <v>1</v>
      </c>
      <c r="E62" s="29">
        <v>2</v>
      </c>
      <c r="F62" s="29">
        <v>4</v>
      </c>
      <c r="G62" s="30">
        <f t="shared" si="11"/>
        <v>1.968503937007874E-2</v>
      </c>
      <c r="H62" s="30">
        <f t="shared" si="12"/>
        <v>4.2016806722689074E-3</v>
      </c>
      <c r="I62" s="30">
        <f t="shared" si="13"/>
        <v>1.4814814814814815E-2</v>
      </c>
      <c r="J62" s="30">
        <f t="shared" si="14"/>
        <v>1.8099547511312219E-2</v>
      </c>
      <c r="K62" s="30">
        <f t="shared" si="17"/>
        <v>-0.6</v>
      </c>
      <c r="L62" s="30">
        <f t="shared" si="18"/>
        <v>3</v>
      </c>
      <c r="M62" s="30">
        <f t="shared" si="15"/>
        <v>-1.1811023622047244E-2</v>
      </c>
      <c r="N62" s="36">
        <f t="shared" si="16"/>
        <v>1.2605042016806723E-2</v>
      </c>
    </row>
    <row r="63" spans="1:14" ht="25.5" x14ac:dyDescent="0.2">
      <c r="A63" s="23"/>
      <c r="B63" s="25" t="s">
        <v>54</v>
      </c>
      <c r="C63" s="35">
        <v>0</v>
      </c>
      <c r="D63" s="29">
        <v>0</v>
      </c>
      <c r="E63" s="29">
        <v>0</v>
      </c>
      <c r="F63" s="29">
        <v>0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 t="str">
        <f t="shared" si="18"/>
        <v xml:space="preserve"> 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23"/>
      <c r="B64" s="25" t="s">
        <v>55</v>
      </c>
      <c r="C64" s="35">
        <v>18</v>
      </c>
      <c r="D64" s="29">
        <v>23</v>
      </c>
      <c r="E64" s="29">
        <v>3</v>
      </c>
      <c r="F64" s="29">
        <v>6</v>
      </c>
      <c r="G64" s="30">
        <f t="shared" si="11"/>
        <v>7.0866141732283464E-2</v>
      </c>
      <c r="H64" s="30">
        <f t="shared" si="12"/>
        <v>9.6638655462184878E-2</v>
      </c>
      <c r="I64" s="30">
        <f t="shared" si="13"/>
        <v>2.2222222222222223E-2</v>
      </c>
      <c r="J64" s="30">
        <f t="shared" si="14"/>
        <v>2.7149321266968326E-2</v>
      </c>
      <c r="K64" s="30">
        <f t="shared" si="17"/>
        <v>-0.83333333333333337</v>
      </c>
      <c r="L64" s="30">
        <f t="shared" si="18"/>
        <v>-0.73913043478260865</v>
      </c>
      <c r="M64" s="30">
        <f t="shared" si="15"/>
        <v>-5.905511811023622E-2</v>
      </c>
      <c r="N64" s="36">
        <f t="shared" si="16"/>
        <v>-7.1428571428571425E-2</v>
      </c>
    </row>
    <row r="65" spans="1:14" x14ac:dyDescent="0.2">
      <c r="A65" s="23"/>
      <c r="B65" s="25" t="s">
        <v>56</v>
      </c>
      <c r="C65" s="35">
        <v>3</v>
      </c>
      <c r="D65" s="29">
        <v>7</v>
      </c>
      <c r="E65" s="29">
        <v>1</v>
      </c>
      <c r="F65" s="29">
        <v>4</v>
      </c>
      <c r="G65" s="30">
        <f t="shared" si="11"/>
        <v>1.1811023622047244E-2</v>
      </c>
      <c r="H65" s="30">
        <f t="shared" si="12"/>
        <v>2.9411764705882353E-2</v>
      </c>
      <c r="I65" s="30">
        <f t="shared" si="13"/>
        <v>7.4074074074074077E-3</v>
      </c>
      <c r="J65" s="30">
        <f t="shared" si="14"/>
        <v>1.8099547511312219E-2</v>
      </c>
      <c r="K65" s="30">
        <f t="shared" si="17"/>
        <v>-0.66666666666666663</v>
      </c>
      <c r="L65" s="30">
        <f t="shared" si="18"/>
        <v>-0.42857142857142855</v>
      </c>
      <c r="M65" s="30">
        <f t="shared" si="15"/>
        <v>-7.874015748031496E-3</v>
      </c>
      <c r="N65" s="36">
        <f t="shared" si="16"/>
        <v>-1.2605042016806721E-2</v>
      </c>
    </row>
    <row r="66" spans="1:14" x14ac:dyDescent="0.2">
      <c r="A66" s="23"/>
      <c r="B66" s="25" t="s">
        <v>57</v>
      </c>
      <c r="C66" s="35">
        <v>1</v>
      </c>
      <c r="D66" s="29">
        <v>6</v>
      </c>
      <c r="E66" s="29">
        <v>1</v>
      </c>
      <c r="F66" s="29">
        <v>2</v>
      </c>
      <c r="G66" s="30">
        <f t="shared" si="11"/>
        <v>3.937007874015748E-3</v>
      </c>
      <c r="H66" s="30">
        <f t="shared" si="12"/>
        <v>2.5210084033613446E-2</v>
      </c>
      <c r="I66" s="30">
        <f t="shared" si="13"/>
        <v>7.4074074074074077E-3</v>
      </c>
      <c r="J66" s="30">
        <f t="shared" si="14"/>
        <v>9.0497737556561094E-3</v>
      </c>
      <c r="K66" s="30">
        <f t="shared" si="17"/>
        <v>0</v>
      </c>
      <c r="L66" s="30">
        <f t="shared" si="18"/>
        <v>-0.66666666666666663</v>
      </c>
      <c r="M66" s="30">
        <f t="shared" si="15"/>
        <v>0</v>
      </c>
      <c r="N66" s="36">
        <f t="shared" si="16"/>
        <v>-1.680672268907563E-2</v>
      </c>
    </row>
    <row r="67" spans="1:14" x14ac:dyDescent="0.2">
      <c r="A67" s="23"/>
      <c r="B67" s="25" t="s">
        <v>58</v>
      </c>
      <c r="C67" s="35">
        <v>61</v>
      </c>
      <c r="D67" s="29">
        <v>49</v>
      </c>
      <c r="E67" s="29">
        <v>22</v>
      </c>
      <c r="F67" s="29">
        <v>37</v>
      </c>
      <c r="G67" s="30">
        <f t="shared" si="11"/>
        <v>0.24015748031496062</v>
      </c>
      <c r="H67" s="30">
        <f t="shared" si="12"/>
        <v>0.20588235294117646</v>
      </c>
      <c r="I67" s="30">
        <f t="shared" si="13"/>
        <v>0.16296296296296298</v>
      </c>
      <c r="J67" s="30">
        <f t="shared" si="14"/>
        <v>0.167420814479638</v>
      </c>
      <c r="K67" s="30">
        <f t="shared" si="17"/>
        <v>-0.63934426229508201</v>
      </c>
      <c r="L67" s="30">
        <f t="shared" si="18"/>
        <v>-0.24489795918367346</v>
      </c>
      <c r="M67" s="30">
        <f t="shared" si="15"/>
        <v>-0.15354330708661418</v>
      </c>
      <c r="N67" s="36">
        <f t="shared" si="16"/>
        <v>-5.0420168067226885E-2</v>
      </c>
    </row>
    <row r="68" spans="1:14" x14ac:dyDescent="0.2">
      <c r="A68" s="23"/>
      <c r="B68" s="25" t="s">
        <v>59</v>
      </c>
      <c r="C68" s="35">
        <v>2</v>
      </c>
      <c r="D68" s="29">
        <v>0</v>
      </c>
      <c r="E68" s="29">
        <v>1</v>
      </c>
      <c r="F68" s="29">
        <v>0</v>
      </c>
      <c r="G68" s="30">
        <f t="shared" si="11"/>
        <v>7.874015748031496E-3</v>
      </c>
      <c r="H68" s="30" t="str">
        <f t="shared" si="12"/>
        <v/>
      </c>
      <c r="I68" s="30">
        <f t="shared" si="13"/>
        <v>7.4074074074074077E-3</v>
      </c>
      <c r="J68" s="30" t="str">
        <f t="shared" si="14"/>
        <v/>
      </c>
      <c r="K68" s="30">
        <f t="shared" si="17"/>
        <v>-0.5</v>
      </c>
      <c r="L68" s="30" t="str">
        <f t="shared" si="18"/>
        <v xml:space="preserve"> </v>
      </c>
      <c r="M68" s="30">
        <f t="shared" si="15"/>
        <v>-3.937007874015748E-3</v>
      </c>
      <c r="N68" s="36" t="str">
        <f t="shared" si="16"/>
        <v/>
      </c>
    </row>
    <row r="69" spans="1:14" x14ac:dyDescent="0.2">
      <c r="A69" s="23"/>
      <c r="B69" s="25" t="s">
        <v>60</v>
      </c>
      <c r="C69" s="35">
        <v>0</v>
      </c>
      <c r="D69" s="29">
        <v>0</v>
      </c>
      <c r="E69" s="29">
        <v>0</v>
      </c>
      <c r="F69" s="29">
        <v>1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>
        <f t="shared" si="14"/>
        <v>4.5248868778280547E-3</v>
      </c>
      <c r="K69" s="30" t="str">
        <f t="shared" si="17"/>
        <v xml:space="preserve"> </v>
      </c>
      <c r="L69" s="30">
        <f t="shared" si="18"/>
        <v>1</v>
      </c>
      <c r="M69" s="30" t="str">
        <f t="shared" si="15"/>
        <v/>
      </c>
      <c r="N69" s="36" t="str">
        <f t="shared" si="16"/>
        <v/>
      </c>
    </row>
    <row r="70" spans="1:14" x14ac:dyDescent="0.2">
      <c r="A70" s="23"/>
      <c r="B70" s="25" t="s">
        <v>61</v>
      </c>
      <c r="C70" s="35">
        <v>6</v>
      </c>
      <c r="D70" s="29">
        <v>3</v>
      </c>
      <c r="E70" s="29">
        <v>4</v>
      </c>
      <c r="F70" s="29">
        <v>7</v>
      </c>
      <c r="G70" s="30">
        <f t="shared" si="11"/>
        <v>2.3622047244094488E-2</v>
      </c>
      <c r="H70" s="30">
        <f t="shared" si="12"/>
        <v>1.2605042016806723E-2</v>
      </c>
      <c r="I70" s="30">
        <f t="shared" si="13"/>
        <v>2.9629629629629631E-2</v>
      </c>
      <c r="J70" s="30">
        <f t="shared" si="14"/>
        <v>3.1674208144796379E-2</v>
      </c>
      <c r="K70" s="30">
        <f t="shared" si="17"/>
        <v>-0.33333333333333331</v>
      </c>
      <c r="L70" s="30">
        <f t="shared" si="18"/>
        <v>1.3333333333333333</v>
      </c>
      <c r="M70" s="30">
        <f t="shared" si="15"/>
        <v>-7.874015748031496E-3</v>
      </c>
      <c r="N70" s="36">
        <f t="shared" si="16"/>
        <v>1.680672268907563E-2</v>
      </c>
    </row>
    <row r="71" spans="1:14" x14ac:dyDescent="0.2">
      <c r="A71" s="23"/>
      <c r="B71" s="25" t="s">
        <v>62</v>
      </c>
      <c r="C71" s="35">
        <v>0</v>
      </c>
      <c r="D71" s="29">
        <v>6</v>
      </c>
      <c r="E71" s="29">
        <v>0</v>
      </c>
      <c r="F71" s="29">
        <v>7</v>
      </c>
      <c r="G71" s="30" t="str">
        <f t="shared" si="11"/>
        <v/>
      </c>
      <c r="H71" s="30">
        <f t="shared" si="12"/>
        <v>2.5210084033613446E-2</v>
      </c>
      <c r="I71" s="30" t="str">
        <f t="shared" si="13"/>
        <v/>
      </c>
      <c r="J71" s="30">
        <f t="shared" si="14"/>
        <v>3.1674208144796379E-2</v>
      </c>
      <c r="K71" s="30" t="str">
        <f t="shared" si="17"/>
        <v xml:space="preserve"> </v>
      </c>
      <c r="L71" s="30">
        <f t="shared" si="18"/>
        <v>0.16666666666666666</v>
      </c>
      <c r="M71" s="30" t="str">
        <f t="shared" si="15"/>
        <v/>
      </c>
      <c r="N71" s="36">
        <f t="shared" si="16"/>
        <v>4.2016806722689074E-3</v>
      </c>
    </row>
    <row r="72" spans="1:14" x14ac:dyDescent="0.2">
      <c r="A72" s="23"/>
      <c r="B72" s="25" t="s">
        <v>63</v>
      </c>
      <c r="C72" s="35">
        <v>2</v>
      </c>
      <c r="D72" s="29">
        <v>1</v>
      </c>
      <c r="E72" s="29">
        <v>2</v>
      </c>
      <c r="F72" s="29">
        <v>8</v>
      </c>
      <c r="G72" s="30">
        <f t="shared" si="11"/>
        <v>7.874015748031496E-3</v>
      </c>
      <c r="H72" s="30">
        <f t="shared" si="12"/>
        <v>4.2016806722689074E-3</v>
      </c>
      <c r="I72" s="30">
        <f t="shared" si="13"/>
        <v>1.4814814814814815E-2</v>
      </c>
      <c r="J72" s="30">
        <f t="shared" si="14"/>
        <v>3.6199095022624438E-2</v>
      </c>
      <c r="K72" s="30">
        <f t="shared" si="17"/>
        <v>0</v>
      </c>
      <c r="L72" s="30">
        <f t="shared" si="18"/>
        <v>7</v>
      </c>
      <c r="M72" s="30">
        <f t="shared" si="15"/>
        <v>0</v>
      </c>
      <c r="N72" s="36">
        <f t="shared" si="16"/>
        <v>2.9411764705882353E-2</v>
      </c>
    </row>
    <row r="73" spans="1:14" ht="15.75" thickBot="1" x14ac:dyDescent="0.25">
      <c r="A73" s="23"/>
      <c r="B73" s="26" t="s">
        <v>64</v>
      </c>
      <c r="C73" s="37">
        <v>0</v>
      </c>
      <c r="D73" s="38">
        <v>1</v>
      </c>
      <c r="E73" s="38">
        <v>4</v>
      </c>
      <c r="F73" s="38">
        <v>3</v>
      </c>
      <c r="G73" s="39" t="str">
        <f t="shared" si="11"/>
        <v/>
      </c>
      <c r="H73" s="39">
        <f t="shared" si="12"/>
        <v>4.2016806722689074E-3</v>
      </c>
      <c r="I73" s="39">
        <f t="shared" si="13"/>
        <v>2.9629629629629631E-2</v>
      </c>
      <c r="J73" s="39">
        <f t="shared" si="14"/>
        <v>1.3574660633484163E-2</v>
      </c>
      <c r="K73" s="39">
        <f t="shared" si="17"/>
        <v>1</v>
      </c>
      <c r="L73" s="39">
        <f t="shared" si="18"/>
        <v>2</v>
      </c>
      <c r="M73" s="39" t="str">
        <f t="shared" si="15"/>
        <v/>
      </c>
      <c r="N73" s="40">
        <f t="shared" si="16"/>
        <v>8.4033613445378148E-3</v>
      </c>
    </row>
    <row r="74" spans="1:14" x14ac:dyDescent="0.2">
      <c r="A74" s="22"/>
    </row>
    <row r="75" spans="1:14" x14ac:dyDescent="0.2">
      <c r="A75" s="22"/>
    </row>
    <row r="76" spans="1:14" x14ac:dyDescent="0.2">
      <c r="A76" s="22"/>
    </row>
    <row r="77" spans="1:14" ht="15.75" thickBot="1" x14ac:dyDescent="0.25">
      <c r="A77" s="22"/>
    </row>
    <row r="78" spans="1:14" ht="29.25" customHeight="1" thickBot="1" x14ac:dyDescent="0.25">
      <c r="A78" s="23"/>
      <c r="B78" s="41" t="s">
        <v>2</v>
      </c>
      <c r="C78" s="44" t="s">
        <v>3</v>
      </c>
      <c r="D78" s="45"/>
      <c r="E78" s="45"/>
      <c r="F78" s="46"/>
      <c r="G78" s="44" t="s">
        <v>4</v>
      </c>
      <c r="H78" s="45"/>
      <c r="I78" s="45"/>
      <c r="J78" s="45"/>
      <c r="K78" s="44" t="s">
        <v>667</v>
      </c>
      <c r="L78" s="47"/>
      <c r="M78" s="44" t="s">
        <v>5</v>
      </c>
      <c r="N78" s="47"/>
    </row>
    <row r="79" spans="1:14" ht="15.75" thickBot="1" x14ac:dyDescent="0.25">
      <c r="A79" s="22"/>
      <c r="B79" s="42"/>
      <c r="C79" s="50">
        <v>2022</v>
      </c>
      <c r="D79" s="46"/>
      <c r="E79" s="51">
        <v>2023</v>
      </c>
      <c r="F79" s="46"/>
      <c r="G79" s="50">
        <v>2022</v>
      </c>
      <c r="H79" s="46"/>
      <c r="I79" s="51">
        <v>2023</v>
      </c>
      <c r="J79" s="46"/>
      <c r="K79" s="48"/>
      <c r="L79" s="49"/>
      <c r="M79" s="48"/>
      <c r="N79" s="49"/>
    </row>
    <row r="80" spans="1:14" ht="15.75" thickBot="1" x14ac:dyDescent="0.25">
      <c r="A80" s="23"/>
      <c r="B80" s="43"/>
      <c r="C80" s="13" t="s">
        <v>6</v>
      </c>
      <c r="D80" s="13" t="s">
        <v>7</v>
      </c>
      <c r="E80" s="13" t="s">
        <v>6</v>
      </c>
      <c r="F80" s="13" t="s">
        <v>7</v>
      </c>
      <c r="G80" s="13" t="s">
        <v>6</v>
      </c>
      <c r="H80" s="13" t="s">
        <v>7</v>
      </c>
      <c r="I80" s="13" t="s">
        <v>6</v>
      </c>
      <c r="J80" s="13" t="s">
        <v>7</v>
      </c>
      <c r="K80" s="13" t="s">
        <v>6</v>
      </c>
      <c r="L80" s="13" t="s">
        <v>7</v>
      </c>
      <c r="M80" s="13" t="s">
        <v>6</v>
      </c>
      <c r="N80" s="13" t="s">
        <v>7</v>
      </c>
    </row>
    <row r="81" spans="1:14" ht="15.75" thickBot="1" x14ac:dyDescent="0.25">
      <c r="A81" s="23"/>
      <c r="B81" s="14" t="s">
        <v>9</v>
      </c>
      <c r="C81" s="27">
        <f>SUM(C82:C180)</f>
        <v>2502</v>
      </c>
      <c r="D81" s="27">
        <f>SUM(D82:D180)</f>
        <v>2204</v>
      </c>
      <c r="E81" s="27">
        <f>SUM(E82:E180)</f>
        <v>2159</v>
      </c>
      <c r="F81" s="27">
        <f>SUM(F82:F180)</f>
        <v>1921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-0.13709032773780974</v>
      </c>
      <c r="L81" s="28">
        <f>+IF(AND(D81=0,F81=0),"",IF(D81=0,1,IF(F81=0,-1,(F81-D81)/D81)))</f>
        <v>-0.12840290381125227</v>
      </c>
      <c r="M81" s="28">
        <f t="shared" ref="M81:M112" si="23">+IF(OR(AND(G81=""),(K81="")),"",G81*K81)</f>
        <v>-0.13709032773780974</v>
      </c>
      <c r="N81" s="28">
        <f t="shared" ref="N81:N112" si="24">+IF(OR(AND(H81=""),(L81="")),"",H81*L81)</f>
        <v>-0.12840290381125227</v>
      </c>
    </row>
    <row r="82" spans="1:14" x14ac:dyDescent="0.2">
      <c r="A82" s="23"/>
      <c r="B82" s="24" t="s">
        <v>65</v>
      </c>
      <c r="C82" s="31">
        <v>57</v>
      </c>
      <c r="D82" s="32">
        <v>27</v>
      </c>
      <c r="E82" s="32">
        <v>223</v>
      </c>
      <c r="F82" s="32">
        <v>102</v>
      </c>
      <c r="G82" s="33">
        <f t="shared" si="19"/>
        <v>2.2781774580335732E-2</v>
      </c>
      <c r="H82" s="33">
        <f t="shared" si="20"/>
        <v>1.2250453720508167E-2</v>
      </c>
      <c r="I82" s="33">
        <f t="shared" si="21"/>
        <v>0.10328855951829551</v>
      </c>
      <c r="J82" s="33">
        <f t="shared" si="22"/>
        <v>5.3097345132743362E-2</v>
      </c>
      <c r="K82" s="33">
        <f t="shared" ref="K82:K113" si="25">+IF(AND(C82=0,E82=0)," ",IF(C82=0,1,IF(E82=0,-1,(E82-C82)/C82)))</f>
        <v>2.9122807017543861</v>
      </c>
      <c r="L82" s="33">
        <f t="shared" ref="L82:L113" si="26">+IF(AND(D82=0,F82=0)," ",IF(D82=0,1,IF(F82=0,-1,(F82-D82)/D82)))</f>
        <v>2.7777777777777777</v>
      </c>
      <c r="M82" s="33">
        <f t="shared" si="23"/>
        <v>6.6346922462030375E-2</v>
      </c>
      <c r="N82" s="34">
        <f t="shared" si="24"/>
        <v>3.4029038112522683E-2</v>
      </c>
    </row>
    <row r="83" spans="1:14" ht="26.25" customHeight="1" x14ac:dyDescent="0.2">
      <c r="A83" s="23"/>
      <c r="B83" s="25" t="s">
        <v>66</v>
      </c>
      <c r="C83" s="35">
        <v>23</v>
      </c>
      <c r="D83" s="29">
        <v>21</v>
      </c>
      <c r="E83" s="29">
        <v>30</v>
      </c>
      <c r="F83" s="29">
        <v>23</v>
      </c>
      <c r="G83" s="30">
        <f t="shared" si="19"/>
        <v>9.1926458832933648E-3</v>
      </c>
      <c r="H83" s="30">
        <f t="shared" si="20"/>
        <v>9.5281306715063515E-3</v>
      </c>
      <c r="I83" s="30">
        <f t="shared" si="21"/>
        <v>1.3895321908290875E-2</v>
      </c>
      <c r="J83" s="30">
        <f t="shared" si="22"/>
        <v>1.1972930765226444E-2</v>
      </c>
      <c r="K83" s="30">
        <f t="shared" si="25"/>
        <v>0.30434782608695654</v>
      </c>
      <c r="L83" s="30">
        <f t="shared" si="26"/>
        <v>9.5238095238095233E-2</v>
      </c>
      <c r="M83" s="30">
        <f t="shared" si="23"/>
        <v>2.7977617905675461E-3</v>
      </c>
      <c r="N83" s="36">
        <f t="shared" si="24"/>
        <v>9.0744101633393815E-4</v>
      </c>
    </row>
    <row r="84" spans="1:14" x14ac:dyDescent="0.2">
      <c r="A84" s="23"/>
      <c r="B84" s="25" t="s">
        <v>67</v>
      </c>
      <c r="C84" s="35">
        <v>7</v>
      </c>
      <c r="D84" s="29">
        <v>14</v>
      </c>
      <c r="E84" s="29">
        <v>12</v>
      </c>
      <c r="F84" s="29">
        <v>10</v>
      </c>
      <c r="G84" s="30">
        <f t="shared" si="19"/>
        <v>2.7977617905675461E-3</v>
      </c>
      <c r="H84" s="30">
        <f t="shared" si="20"/>
        <v>6.3520871143375682E-3</v>
      </c>
      <c r="I84" s="30">
        <f t="shared" si="21"/>
        <v>5.5581287633163501E-3</v>
      </c>
      <c r="J84" s="30">
        <f t="shared" si="22"/>
        <v>5.2056220718375845E-3</v>
      </c>
      <c r="K84" s="30">
        <f t="shared" si="25"/>
        <v>0.7142857142857143</v>
      </c>
      <c r="L84" s="30">
        <f t="shared" si="26"/>
        <v>-0.2857142857142857</v>
      </c>
      <c r="M84" s="30">
        <f t="shared" si="23"/>
        <v>1.9984012789768186E-3</v>
      </c>
      <c r="N84" s="36">
        <f t="shared" si="24"/>
        <v>-1.8148820326678765E-3</v>
      </c>
    </row>
    <row r="85" spans="1:14" x14ac:dyDescent="0.2">
      <c r="A85" s="23"/>
      <c r="B85" s="25" t="s">
        <v>68</v>
      </c>
      <c r="C85" s="35">
        <v>86</v>
      </c>
      <c r="D85" s="29">
        <v>37</v>
      </c>
      <c r="E85" s="29">
        <v>79</v>
      </c>
      <c r="F85" s="29">
        <v>42</v>
      </c>
      <c r="G85" s="30">
        <f t="shared" si="19"/>
        <v>3.4372501998401278E-2</v>
      </c>
      <c r="H85" s="30">
        <f t="shared" si="20"/>
        <v>1.6787658802177859E-2</v>
      </c>
      <c r="I85" s="30">
        <f t="shared" si="21"/>
        <v>3.6591014358499305E-2</v>
      </c>
      <c r="J85" s="30">
        <f t="shared" si="22"/>
        <v>2.1863612701717855E-2</v>
      </c>
      <c r="K85" s="30">
        <f t="shared" si="25"/>
        <v>-8.1395348837209308E-2</v>
      </c>
      <c r="L85" s="30">
        <f t="shared" si="26"/>
        <v>0.13513513513513514</v>
      </c>
      <c r="M85" s="30">
        <f t="shared" si="23"/>
        <v>-2.7977617905675461E-3</v>
      </c>
      <c r="N85" s="36">
        <f t="shared" si="24"/>
        <v>2.2686025408348459E-3</v>
      </c>
    </row>
    <row r="86" spans="1:14" ht="25.5" x14ac:dyDescent="0.2">
      <c r="A86" s="23"/>
      <c r="B86" s="25" t="s">
        <v>69</v>
      </c>
      <c r="C86" s="35">
        <v>164</v>
      </c>
      <c r="D86" s="29">
        <v>107</v>
      </c>
      <c r="E86" s="29">
        <v>171</v>
      </c>
      <c r="F86" s="29">
        <v>129</v>
      </c>
      <c r="G86" s="30">
        <f t="shared" si="19"/>
        <v>6.5547561950439648E-2</v>
      </c>
      <c r="H86" s="30">
        <f t="shared" si="20"/>
        <v>4.8548094373865695E-2</v>
      </c>
      <c r="I86" s="30">
        <f t="shared" si="21"/>
        <v>7.9203334877257989E-2</v>
      </c>
      <c r="J86" s="30">
        <f t="shared" si="22"/>
        <v>6.715252472670484E-2</v>
      </c>
      <c r="K86" s="30">
        <f t="shared" si="25"/>
        <v>4.2682926829268296E-2</v>
      </c>
      <c r="L86" s="30">
        <f t="shared" si="26"/>
        <v>0.20560747663551401</v>
      </c>
      <c r="M86" s="30">
        <f t="shared" si="23"/>
        <v>2.7977617905675461E-3</v>
      </c>
      <c r="N86" s="36">
        <f t="shared" si="24"/>
        <v>9.9818511796733195E-3</v>
      </c>
    </row>
    <row r="87" spans="1:14" x14ac:dyDescent="0.2">
      <c r="A87" s="23"/>
      <c r="B87" s="25" t="s">
        <v>70</v>
      </c>
      <c r="C87" s="35">
        <v>1</v>
      </c>
      <c r="D87" s="29">
        <v>1</v>
      </c>
      <c r="E87" s="29">
        <v>1</v>
      </c>
      <c r="F87" s="29">
        <v>0</v>
      </c>
      <c r="G87" s="30">
        <f t="shared" si="19"/>
        <v>3.996802557953637E-4</v>
      </c>
      <c r="H87" s="30">
        <f t="shared" si="20"/>
        <v>4.5372050816696913E-4</v>
      </c>
      <c r="I87" s="30">
        <f t="shared" si="21"/>
        <v>4.6317739694302917E-4</v>
      </c>
      <c r="J87" s="30" t="str">
        <f t="shared" si="22"/>
        <v/>
      </c>
      <c r="K87" s="30">
        <f t="shared" si="25"/>
        <v>0</v>
      </c>
      <c r="L87" s="30">
        <f t="shared" si="26"/>
        <v>-1</v>
      </c>
      <c r="M87" s="30">
        <f t="shared" si="23"/>
        <v>0</v>
      </c>
      <c r="N87" s="36">
        <f t="shared" si="24"/>
        <v>-4.5372050816696913E-4</v>
      </c>
    </row>
    <row r="88" spans="1:14" x14ac:dyDescent="0.2">
      <c r="A88" s="23"/>
      <c r="B88" s="25" t="s">
        <v>71</v>
      </c>
      <c r="C88" s="35">
        <v>9</v>
      </c>
      <c r="D88" s="29">
        <v>4</v>
      </c>
      <c r="E88" s="29">
        <v>10</v>
      </c>
      <c r="F88" s="29">
        <v>12</v>
      </c>
      <c r="G88" s="30">
        <f t="shared" si="19"/>
        <v>3.5971223021582736E-3</v>
      </c>
      <c r="H88" s="30">
        <f t="shared" si="20"/>
        <v>1.8148820326678765E-3</v>
      </c>
      <c r="I88" s="30">
        <f t="shared" si="21"/>
        <v>4.6317739694302917E-3</v>
      </c>
      <c r="J88" s="30">
        <f t="shared" si="22"/>
        <v>6.2467464862051014E-3</v>
      </c>
      <c r="K88" s="30">
        <f t="shared" si="25"/>
        <v>0.1111111111111111</v>
      </c>
      <c r="L88" s="30">
        <f t="shared" si="26"/>
        <v>2</v>
      </c>
      <c r="M88" s="30">
        <f t="shared" si="23"/>
        <v>3.996802557953637E-4</v>
      </c>
      <c r="N88" s="36">
        <f t="shared" si="24"/>
        <v>3.629764065335753E-3</v>
      </c>
    </row>
    <row r="89" spans="1:14" ht="23.25" customHeight="1" x14ac:dyDescent="0.2">
      <c r="A89" s="23"/>
      <c r="B89" s="25" t="s">
        <v>72</v>
      </c>
      <c r="C89" s="35">
        <v>1</v>
      </c>
      <c r="D89" s="29">
        <v>1</v>
      </c>
      <c r="E89" s="29">
        <v>4</v>
      </c>
      <c r="F89" s="29">
        <v>11</v>
      </c>
      <c r="G89" s="30">
        <f t="shared" si="19"/>
        <v>3.996802557953637E-4</v>
      </c>
      <c r="H89" s="30">
        <f t="shared" si="20"/>
        <v>4.5372050816696913E-4</v>
      </c>
      <c r="I89" s="30">
        <f t="shared" si="21"/>
        <v>1.8527095877721167E-3</v>
      </c>
      <c r="J89" s="30">
        <f t="shared" si="22"/>
        <v>5.726184279021343E-3</v>
      </c>
      <c r="K89" s="30">
        <f t="shared" si="25"/>
        <v>3</v>
      </c>
      <c r="L89" s="30">
        <f t="shared" si="26"/>
        <v>10</v>
      </c>
      <c r="M89" s="30">
        <f t="shared" si="23"/>
        <v>1.199040767386091E-3</v>
      </c>
      <c r="N89" s="36">
        <f t="shared" si="24"/>
        <v>4.5372050816696909E-3</v>
      </c>
    </row>
    <row r="90" spans="1:14" ht="26.25" customHeight="1" x14ac:dyDescent="0.2">
      <c r="A90" s="23"/>
      <c r="B90" s="25" t="s">
        <v>73</v>
      </c>
      <c r="C90" s="35">
        <v>1</v>
      </c>
      <c r="D90" s="29">
        <v>3</v>
      </c>
      <c r="E90" s="29">
        <v>0</v>
      </c>
      <c r="F90" s="29">
        <v>1</v>
      </c>
      <c r="G90" s="30">
        <f t="shared" si="19"/>
        <v>3.996802557953637E-4</v>
      </c>
      <c r="H90" s="30">
        <f t="shared" si="20"/>
        <v>1.3611615245009074E-3</v>
      </c>
      <c r="I90" s="30" t="str">
        <f t="shared" si="21"/>
        <v/>
      </c>
      <c r="J90" s="30">
        <f t="shared" si="22"/>
        <v>5.2056220718375845E-4</v>
      </c>
      <c r="K90" s="30">
        <f t="shared" si="25"/>
        <v>-1</v>
      </c>
      <c r="L90" s="30">
        <f t="shared" si="26"/>
        <v>-0.66666666666666663</v>
      </c>
      <c r="M90" s="30">
        <f t="shared" si="23"/>
        <v>-3.996802557953637E-4</v>
      </c>
      <c r="N90" s="36">
        <f t="shared" si="24"/>
        <v>-9.0744101633393826E-4</v>
      </c>
    </row>
    <row r="91" spans="1:14" x14ac:dyDescent="0.2">
      <c r="A91" s="23"/>
      <c r="B91" s="25" t="s">
        <v>74</v>
      </c>
      <c r="C91" s="35">
        <v>2</v>
      </c>
      <c r="D91" s="29">
        <v>2</v>
      </c>
      <c r="E91" s="29">
        <v>1</v>
      </c>
      <c r="F91" s="29">
        <v>4</v>
      </c>
      <c r="G91" s="30">
        <f t="shared" si="19"/>
        <v>7.993605115907274E-4</v>
      </c>
      <c r="H91" s="30">
        <f t="shared" si="20"/>
        <v>9.0744101633393826E-4</v>
      </c>
      <c r="I91" s="30">
        <f t="shared" si="21"/>
        <v>4.6317739694302917E-4</v>
      </c>
      <c r="J91" s="30">
        <f t="shared" si="22"/>
        <v>2.0822488287350338E-3</v>
      </c>
      <c r="K91" s="30">
        <f t="shared" si="25"/>
        <v>-0.5</v>
      </c>
      <c r="L91" s="30">
        <f t="shared" si="26"/>
        <v>1</v>
      </c>
      <c r="M91" s="30">
        <f t="shared" si="23"/>
        <v>-3.996802557953637E-4</v>
      </c>
      <c r="N91" s="36">
        <f t="shared" si="24"/>
        <v>9.0744101633393826E-4</v>
      </c>
    </row>
    <row r="92" spans="1:14" x14ac:dyDescent="0.2">
      <c r="A92" s="23"/>
      <c r="B92" s="25" t="s">
        <v>75</v>
      </c>
      <c r="C92" s="35">
        <v>2</v>
      </c>
      <c r="D92" s="29">
        <v>12</v>
      </c>
      <c r="E92" s="29">
        <v>3</v>
      </c>
      <c r="F92" s="29">
        <v>5</v>
      </c>
      <c r="G92" s="30">
        <f t="shared" si="19"/>
        <v>7.993605115907274E-4</v>
      </c>
      <c r="H92" s="30">
        <f t="shared" si="20"/>
        <v>5.4446460980036296E-3</v>
      </c>
      <c r="I92" s="30">
        <f t="shared" si="21"/>
        <v>1.3895321908290875E-3</v>
      </c>
      <c r="J92" s="30">
        <f t="shared" si="22"/>
        <v>2.6028110359187923E-3</v>
      </c>
      <c r="K92" s="30">
        <f t="shared" si="25"/>
        <v>0.5</v>
      </c>
      <c r="L92" s="30">
        <f t="shared" si="26"/>
        <v>-0.58333333333333337</v>
      </c>
      <c r="M92" s="30">
        <f t="shared" si="23"/>
        <v>3.996802557953637E-4</v>
      </c>
      <c r="N92" s="36">
        <f t="shared" si="24"/>
        <v>-3.1760435571687841E-3</v>
      </c>
    </row>
    <row r="93" spans="1:14" x14ac:dyDescent="0.2">
      <c r="A93" s="23"/>
      <c r="B93" s="25" t="s">
        <v>76</v>
      </c>
      <c r="C93" s="35">
        <v>0</v>
      </c>
      <c r="D93" s="29">
        <v>5</v>
      </c>
      <c r="E93" s="29">
        <v>0</v>
      </c>
      <c r="F93" s="29">
        <v>1</v>
      </c>
      <c r="G93" s="30" t="str">
        <f t="shared" si="19"/>
        <v/>
      </c>
      <c r="H93" s="30">
        <f t="shared" si="20"/>
        <v>2.2686025408348459E-3</v>
      </c>
      <c r="I93" s="30" t="str">
        <f t="shared" si="21"/>
        <v/>
      </c>
      <c r="J93" s="30">
        <f t="shared" si="22"/>
        <v>5.2056220718375845E-4</v>
      </c>
      <c r="K93" s="30" t="str">
        <f t="shared" si="25"/>
        <v xml:space="preserve"> </v>
      </c>
      <c r="L93" s="30">
        <f t="shared" si="26"/>
        <v>-0.8</v>
      </c>
      <c r="M93" s="30" t="str">
        <f t="shared" si="23"/>
        <v/>
      </c>
      <c r="N93" s="36">
        <f t="shared" si="24"/>
        <v>-1.8148820326678767E-3</v>
      </c>
    </row>
    <row r="94" spans="1:14" x14ac:dyDescent="0.2">
      <c r="A94" s="23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23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23"/>
      <c r="B96" s="25" t="s">
        <v>79</v>
      </c>
      <c r="C96" s="35">
        <v>8</v>
      </c>
      <c r="D96" s="29">
        <v>4</v>
      </c>
      <c r="E96" s="29">
        <v>0</v>
      </c>
      <c r="F96" s="29">
        <v>2</v>
      </c>
      <c r="G96" s="30">
        <f t="shared" si="19"/>
        <v>3.1974420463629096E-3</v>
      </c>
      <c r="H96" s="30">
        <f t="shared" si="20"/>
        <v>1.8148820326678765E-3</v>
      </c>
      <c r="I96" s="30" t="str">
        <f t="shared" si="21"/>
        <v/>
      </c>
      <c r="J96" s="30">
        <f t="shared" si="22"/>
        <v>1.0411244143675169E-3</v>
      </c>
      <c r="K96" s="30">
        <f t="shared" si="25"/>
        <v>-1</v>
      </c>
      <c r="L96" s="30">
        <f t="shared" si="26"/>
        <v>-0.5</v>
      </c>
      <c r="M96" s="30">
        <f t="shared" si="23"/>
        <v>-3.1974420463629096E-3</v>
      </c>
      <c r="N96" s="36">
        <f t="shared" si="24"/>
        <v>-9.0744101633393826E-4</v>
      </c>
    </row>
    <row r="97" spans="1:14" x14ac:dyDescent="0.2">
      <c r="A97" s="23"/>
      <c r="B97" s="25" t="s">
        <v>80</v>
      </c>
      <c r="C97" s="35">
        <v>32</v>
      </c>
      <c r="D97" s="29">
        <v>15</v>
      </c>
      <c r="E97" s="29">
        <v>20</v>
      </c>
      <c r="F97" s="29">
        <v>8</v>
      </c>
      <c r="G97" s="30">
        <f t="shared" si="19"/>
        <v>1.2789768185451638E-2</v>
      </c>
      <c r="H97" s="30">
        <f t="shared" si="20"/>
        <v>6.8058076225045372E-3</v>
      </c>
      <c r="I97" s="30">
        <f t="shared" si="21"/>
        <v>9.2635479388605835E-3</v>
      </c>
      <c r="J97" s="30">
        <f t="shared" si="22"/>
        <v>4.1644976574700676E-3</v>
      </c>
      <c r="K97" s="30">
        <f t="shared" si="25"/>
        <v>-0.375</v>
      </c>
      <c r="L97" s="30">
        <f t="shared" si="26"/>
        <v>-0.46666666666666667</v>
      </c>
      <c r="M97" s="30">
        <f t="shared" si="23"/>
        <v>-4.7961630695443642E-3</v>
      </c>
      <c r="N97" s="36">
        <f t="shared" si="24"/>
        <v>-3.1760435571687841E-3</v>
      </c>
    </row>
    <row r="98" spans="1:14" x14ac:dyDescent="0.2">
      <c r="A98" s="23"/>
      <c r="B98" s="25" t="s">
        <v>81</v>
      </c>
      <c r="C98" s="35">
        <v>0</v>
      </c>
      <c r="D98" s="29">
        <v>1</v>
      </c>
      <c r="E98" s="29">
        <v>0</v>
      </c>
      <c r="F98" s="29">
        <v>2</v>
      </c>
      <c r="G98" s="30" t="str">
        <f t="shared" si="19"/>
        <v/>
      </c>
      <c r="H98" s="30">
        <f t="shared" si="20"/>
        <v>4.5372050816696913E-4</v>
      </c>
      <c r="I98" s="30" t="str">
        <f t="shared" si="21"/>
        <v/>
      </c>
      <c r="J98" s="30">
        <f t="shared" si="22"/>
        <v>1.0411244143675169E-3</v>
      </c>
      <c r="K98" s="30" t="str">
        <f t="shared" si="25"/>
        <v xml:space="preserve"> </v>
      </c>
      <c r="L98" s="30">
        <f t="shared" si="26"/>
        <v>1</v>
      </c>
      <c r="M98" s="30" t="str">
        <f t="shared" si="23"/>
        <v/>
      </c>
      <c r="N98" s="36">
        <f t="shared" si="24"/>
        <v>4.5372050816696913E-4</v>
      </c>
    </row>
    <row r="99" spans="1:14" x14ac:dyDescent="0.2">
      <c r="A99" s="23"/>
      <c r="B99" s="25" t="s">
        <v>82</v>
      </c>
      <c r="C99" s="35">
        <v>23</v>
      </c>
      <c r="D99" s="29">
        <v>27</v>
      </c>
      <c r="E99" s="29">
        <v>8</v>
      </c>
      <c r="F99" s="29">
        <v>26</v>
      </c>
      <c r="G99" s="30">
        <f t="shared" si="19"/>
        <v>9.1926458832933648E-3</v>
      </c>
      <c r="H99" s="30">
        <f t="shared" si="20"/>
        <v>1.2250453720508167E-2</v>
      </c>
      <c r="I99" s="30">
        <f t="shared" si="21"/>
        <v>3.7054191755442334E-3</v>
      </c>
      <c r="J99" s="30">
        <f t="shared" si="22"/>
        <v>1.353461738677772E-2</v>
      </c>
      <c r="K99" s="30">
        <f t="shared" si="25"/>
        <v>-0.65217391304347827</v>
      </c>
      <c r="L99" s="30">
        <f t="shared" si="26"/>
        <v>-3.7037037037037035E-2</v>
      </c>
      <c r="M99" s="30">
        <f t="shared" si="23"/>
        <v>-5.9952038369304557E-3</v>
      </c>
      <c r="N99" s="36">
        <f t="shared" si="24"/>
        <v>-4.5372050816696913E-4</v>
      </c>
    </row>
    <row r="100" spans="1:14" x14ac:dyDescent="0.2">
      <c r="A100" s="23"/>
      <c r="B100" s="25" t="s">
        <v>83</v>
      </c>
      <c r="C100" s="35">
        <v>90</v>
      </c>
      <c r="D100" s="29">
        <v>61</v>
      </c>
      <c r="E100" s="29">
        <v>43</v>
      </c>
      <c r="F100" s="29">
        <v>47</v>
      </c>
      <c r="G100" s="30">
        <f t="shared" si="19"/>
        <v>3.5971223021582732E-2</v>
      </c>
      <c r="H100" s="30">
        <f t="shared" si="20"/>
        <v>2.7676950998185117E-2</v>
      </c>
      <c r="I100" s="30">
        <f t="shared" si="21"/>
        <v>1.9916628068550254E-2</v>
      </c>
      <c r="J100" s="30">
        <f t="shared" si="22"/>
        <v>2.4466423737636647E-2</v>
      </c>
      <c r="K100" s="30">
        <f t="shared" si="25"/>
        <v>-0.52222222222222225</v>
      </c>
      <c r="L100" s="30">
        <f t="shared" si="26"/>
        <v>-0.22950819672131148</v>
      </c>
      <c r="M100" s="30">
        <f t="shared" si="23"/>
        <v>-1.8784972022382093E-2</v>
      </c>
      <c r="N100" s="36">
        <f t="shared" si="24"/>
        <v>-6.3520871143375682E-3</v>
      </c>
    </row>
    <row r="101" spans="1:14" x14ac:dyDescent="0.2">
      <c r="A101" s="23"/>
      <c r="B101" s="25" t="s">
        <v>84</v>
      </c>
      <c r="C101" s="35">
        <v>32</v>
      </c>
      <c r="D101" s="29">
        <v>44</v>
      </c>
      <c r="E101" s="29">
        <v>13</v>
      </c>
      <c r="F101" s="29">
        <v>19</v>
      </c>
      <c r="G101" s="30">
        <f t="shared" si="19"/>
        <v>1.2789768185451638E-2</v>
      </c>
      <c r="H101" s="30">
        <f t="shared" si="20"/>
        <v>1.9963702359346643E-2</v>
      </c>
      <c r="I101" s="30">
        <f t="shared" si="21"/>
        <v>6.0213061602593793E-3</v>
      </c>
      <c r="J101" s="30">
        <f t="shared" si="22"/>
        <v>9.8906819364914106E-3</v>
      </c>
      <c r="K101" s="30">
        <f t="shared" si="25"/>
        <v>-0.59375</v>
      </c>
      <c r="L101" s="30">
        <f t="shared" si="26"/>
        <v>-0.56818181818181823</v>
      </c>
      <c r="M101" s="30">
        <f t="shared" si="23"/>
        <v>-7.5939248601119107E-3</v>
      </c>
      <c r="N101" s="36">
        <f t="shared" si="24"/>
        <v>-1.1343012704174229E-2</v>
      </c>
    </row>
    <row r="102" spans="1:14" x14ac:dyDescent="0.2">
      <c r="A102" s="23"/>
      <c r="B102" s="25" t="s">
        <v>85</v>
      </c>
      <c r="C102" s="35">
        <v>40</v>
      </c>
      <c r="D102" s="29">
        <v>40</v>
      </c>
      <c r="E102" s="29">
        <v>14</v>
      </c>
      <c r="F102" s="29">
        <v>7</v>
      </c>
      <c r="G102" s="30">
        <f t="shared" si="19"/>
        <v>1.5987210231814548E-2</v>
      </c>
      <c r="H102" s="30">
        <f t="shared" si="20"/>
        <v>1.8148820326678767E-2</v>
      </c>
      <c r="I102" s="30">
        <f t="shared" si="21"/>
        <v>6.4844835572024084E-3</v>
      </c>
      <c r="J102" s="30">
        <f t="shared" si="22"/>
        <v>3.6439354502863092E-3</v>
      </c>
      <c r="K102" s="30">
        <f t="shared" si="25"/>
        <v>-0.65</v>
      </c>
      <c r="L102" s="30">
        <f t="shared" si="26"/>
        <v>-0.82499999999999996</v>
      </c>
      <c r="M102" s="30">
        <f t="shared" si="23"/>
        <v>-1.0391686650679457E-2</v>
      </c>
      <c r="N102" s="36">
        <f t="shared" si="24"/>
        <v>-1.4972776769509982E-2</v>
      </c>
    </row>
    <row r="103" spans="1:14" x14ac:dyDescent="0.2">
      <c r="A103" s="23"/>
      <c r="B103" s="25" t="s">
        <v>86</v>
      </c>
      <c r="C103" s="35">
        <v>19</v>
      </c>
      <c r="D103" s="29">
        <v>44</v>
      </c>
      <c r="E103" s="29">
        <v>16</v>
      </c>
      <c r="F103" s="29">
        <v>30</v>
      </c>
      <c r="G103" s="30">
        <f t="shared" si="19"/>
        <v>7.5939248601119107E-3</v>
      </c>
      <c r="H103" s="30">
        <f t="shared" si="20"/>
        <v>1.9963702359346643E-2</v>
      </c>
      <c r="I103" s="30">
        <f t="shared" si="21"/>
        <v>7.4108383510884668E-3</v>
      </c>
      <c r="J103" s="30">
        <f t="shared" si="22"/>
        <v>1.5616866215512754E-2</v>
      </c>
      <c r="K103" s="30">
        <f t="shared" si="25"/>
        <v>-0.15789473684210525</v>
      </c>
      <c r="L103" s="30">
        <f t="shared" si="26"/>
        <v>-0.31818181818181818</v>
      </c>
      <c r="M103" s="30">
        <f t="shared" si="23"/>
        <v>-1.199040767386091E-3</v>
      </c>
      <c r="N103" s="36">
        <f t="shared" si="24"/>
        <v>-6.3520871143375682E-3</v>
      </c>
    </row>
    <row r="104" spans="1:14" x14ac:dyDescent="0.2">
      <c r="A104" s="23"/>
      <c r="B104" s="25" t="s">
        <v>87</v>
      </c>
      <c r="C104" s="35">
        <v>4</v>
      </c>
      <c r="D104" s="29">
        <v>34</v>
      </c>
      <c r="E104" s="29">
        <v>1</v>
      </c>
      <c r="F104" s="29">
        <v>18</v>
      </c>
      <c r="G104" s="30">
        <f t="shared" si="19"/>
        <v>1.5987210231814548E-3</v>
      </c>
      <c r="H104" s="30">
        <f t="shared" si="20"/>
        <v>1.5426497277676952E-2</v>
      </c>
      <c r="I104" s="30">
        <f t="shared" si="21"/>
        <v>4.6317739694302917E-4</v>
      </c>
      <c r="J104" s="30">
        <f t="shared" si="22"/>
        <v>9.3701197293076521E-3</v>
      </c>
      <c r="K104" s="30">
        <f t="shared" si="25"/>
        <v>-0.75</v>
      </c>
      <c r="L104" s="30">
        <f t="shared" si="26"/>
        <v>-0.47058823529411764</v>
      </c>
      <c r="M104" s="30">
        <f t="shared" si="23"/>
        <v>-1.199040767386091E-3</v>
      </c>
      <c r="N104" s="36">
        <f t="shared" si="24"/>
        <v>-7.2595281306715069E-3</v>
      </c>
    </row>
    <row r="105" spans="1:14" x14ac:dyDescent="0.2">
      <c r="A105" s="23"/>
      <c r="B105" s="25" t="s">
        <v>88</v>
      </c>
      <c r="C105" s="35">
        <v>7</v>
      </c>
      <c r="D105" s="29">
        <v>21</v>
      </c>
      <c r="E105" s="29">
        <v>1</v>
      </c>
      <c r="F105" s="29">
        <v>14</v>
      </c>
      <c r="G105" s="30">
        <f t="shared" si="19"/>
        <v>2.7977617905675461E-3</v>
      </c>
      <c r="H105" s="30">
        <f t="shared" si="20"/>
        <v>9.5281306715063515E-3</v>
      </c>
      <c r="I105" s="30">
        <f t="shared" si="21"/>
        <v>4.6317739694302917E-4</v>
      </c>
      <c r="J105" s="30">
        <f t="shared" si="22"/>
        <v>7.2878709005726183E-3</v>
      </c>
      <c r="K105" s="30">
        <f t="shared" si="25"/>
        <v>-0.8571428571428571</v>
      </c>
      <c r="L105" s="30">
        <f t="shared" si="26"/>
        <v>-0.33333333333333331</v>
      </c>
      <c r="M105" s="30">
        <f t="shared" si="23"/>
        <v>-2.3980815347721821E-3</v>
      </c>
      <c r="N105" s="36">
        <f t="shared" si="24"/>
        <v>-3.1760435571687837E-3</v>
      </c>
    </row>
    <row r="106" spans="1:14" x14ac:dyDescent="0.2">
      <c r="A106" s="23"/>
      <c r="B106" s="25" t="s">
        <v>89</v>
      </c>
      <c r="C106" s="35">
        <v>9</v>
      </c>
      <c r="D106" s="29">
        <v>37</v>
      </c>
      <c r="E106" s="29">
        <v>5</v>
      </c>
      <c r="F106" s="29">
        <v>27</v>
      </c>
      <c r="G106" s="30">
        <f t="shared" si="19"/>
        <v>3.5971223021582736E-3</v>
      </c>
      <c r="H106" s="30">
        <f t="shared" si="20"/>
        <v>1.6787658802177859E-2</v>
      </c>
      <c r="I106" s="30">
        <f t="shared" si="21"/>
        <v>2.3158869847151459E-3</v>
      </c>
      <c r="J106" s="30">
        <f t="shared" si="22"/>
        <v>1.4055179593961478E-2</v>
      </c>
      <c r="K106" s="30">
        <f t="shared" si="25"/>
        <v>-0.44444444444444442</v>
      </c>
      <c r="L106" s="30">
        <f t="shared" si="26"/>
        <v>-0.27027027027027029</v>
      </c>
      <c r="M106" s="30">
        <f t="shared" si="23"/>
        <v>-1.5987210231814548E-3</v>
      </c>
      <c r="N106" s="36">
        <f t="shared" si="24"/>
        <v>-4.5372050816696917E-3</v>
      </c>
    </row>
    <row r="107" spans="1:14" x14ac:dyDescent="0.2">
      <c r="A107" s="23"/>
      <c r="B107" s="25" t="s">
        <v>90</v>
      </c>
      <c r="C107" s="35">
        <v>10</v>
      </c>
      <c r="D107" s="29">
        <v>8</v>
      </c>
      <c r="E107" s="29">
        <v>3</v>
      </c>
      <c r="F107" s="29">
        <v>9</v>
      </c>
      <c r="G107" s="30">
        <f t="shared" si="19"/>
        <v>3.9968025579536371E-3</v>
      </c>
      <c r="H107" s="30">
        <f t="shared" si="20"/>
        <v>3.629764065335753E-3</v>
      </c>
      <c r="I107" s="30">
        <f t="shared" si="21"/>
        <v>1.3895321908290875E-3</v>
      </c>
      <c r="J107" s="30">
        <f t="shared" si="22"/>
        <v>4.6850598646538261E-3</v>
      </c>
      <c r="K107" s="30">
        <f t="shared" si="25"/>
        <v>-0.7</v>
      </c>
      <c r="L107" s="30">
        <f t="shared" si="26"/>
        <v>0.125</v>
      </c>
      <c r="M107" s="30">
        <f t="shared" si="23"/>
        <v>-2.7977617905675456E-3</v>
      </c>
      <c r="N107" s="36">
        <f t="shared" si="24"/>
        <v>4.5372050816696913E-4</v>
      </c>
    </row>
    <row r="108" spans="1:14" x14ac:dyDescent="0.2">
      <c r="A108" s="23"/>
      <c r="B108" s="25" t="s">
        <v>91</v>
      </c>
      <c r="C108" s="35">
        <v>2</v>
      </c>
      <c r="D108" s="29">
        <v>25</v>
      </c>
      <c r="E108" s="29">
        <v>2</v>
      </c>
      <c r="F108" s="29">
        <v>14</v>
      </c>
      <c r="G108" s="30">
        <f t="shared" si="19"/>
        <v>7.993605115907274E-4</v>
      </c>
      <c r="H108" s="30">
        <f t="shared" si="20"/>
        <v>1.1343012704174229E-2</v>
      </c>
      <c r="I108" s="30">
        <f t="shared" si="21"/>
        <v>9.2635479388605835E-4</v>
      </c>
      <c r="J108" s="30">
        <f t="shared" si="22"/>
        <v>7.2878709005726183E-3</v>
      </c>
      <c r="K108" s="30">
        <f t="shared" si="25"/>
        <v>0</v>
      </c>
      <c r="L108" s="30">
        <f t="shared" si="26"/>
        <v>-0.44</v>
      </c>
      <c r="M108" s="30">
        <f t="shared" si="23"/>
        <v>0</v>
      </c>
      <c r="N108" s="36">
        <f t="shared" si="24"/>
        <v>-4.9909255898366606E-3</v>
      </c>
    </row>
    <row r="109" spans="1:14" x14ac:dyDescent="0.2">
      <c r="A109" s="23"/>
      <c r="B109" s="25" t="s">
        <v>92</v>
      </c>
      <c r="C109" s="35">
        <v>4</v>
      </c>
      <c r="D109" s="29">
        <v>16</v>
      </c>
      <c r="E109" s="29">
        <v>7</v>
      </c>
      <c r="F109" s="29">
        <v>7</v>
      </c>
      <c r="G109" s="30">
        <f t="shared" si="19"/>
        <v>1.5987210231814548E-3</v>
      </c>
      <c r="H109" s="30">
        <f t="shared" si="20"/>
        <v>7.2595281306715061E-3</v>
      </c>
      <c r="I109" s="30">
        <f t="shared" si="21"/>
        <v>3.2422417786012042E-3</v>
      </c>
      <c r="J109" s="30">
        <f t="shared" si="22"/>
        <v>3.6439354502863092E-3</v>
      </c>
      <c r="K109" s="30">
        <f t="shared" si="25"/>
        <v>0.75</v>
      </c>
      <c r="L109" s="30">
        <f t="shared" si="26"/>
        <v>-0.5625</v>
      </c>
      <c r="M109" s="30">
        <f t="shared" si="23"/>
        <v>1.199040767386091E-3</v>
      </c>
      <c r="N109" s="36">
        <f t="shared" si="24"/>
        <v>-4.0834845735027219E-3</v>
      </c>
    </row>
    <row r="110" spans="1:14" x14ac:dyDescent="0.2">
      <c r="A110" s="23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23"/>
      <c r="B111" s="25" t="s">
        <v>94</v>
      </c>
      <c r="C111" s="35">
        <v>40</v>
      </c>
      <c r="D111" s="29">
        <v>53</v>
      </c>
      <c r="E111" s="29">
        <v>24</v>
      </c>
      <c r="F111" s="29">
        <v>59</v>
      </c>
      <c r="G111" s="30">
        <f t="shared" si="19"/>
        <v>1.5987210231814548E-2</v>
      </c>
      <c r="H111" s="30">
        <f t="shared" si="20"/>
        <v>2.4047186932849365E-2</v>
      </c>
      <c r="I111" s="30">
        <f t="shared" si="21"/>
        <v>1.11162575266327E-2</v>
      </c>
      <c r="J111" s="30">
        <f t="shared" si="22"/>
        <v>3.0713170223841749E-2</v>
      </c>
      <c r="K111" s="30">
        <f t="shared" si="25"/>
        <v>-0.4</v>
      </c>
      <c r="L111" s="30">
        <f t="shared" si="26"/>
        <v>0.11320754716981132</v>
      </c>
      <c r="M111" s="30">
        <f t="shared" si="23"/>
        <v>-6.3948840927258201E-3</v>
      </c>
      <c r="N111" s="36">
        <f t="shared" si="24"/>
        <v>2.7223230490018152E-3</v>
      </c>
    </row>
    <row r="112" spans="1:14" x14ac:dyDescent="0.2">
      <c r="A112" s="23"/>
      <c r="B112" s="25" t="s">
        <v>95</v>
      </c>
      <c r="C112" s="35">
        <v>0</v>
      </c>
      <c r="D112" s="29">
        <v>1</v>
      </c>
      <c r="E112" s="29">
        <v>1</v>
      </c>
      <c r="F112" s="29">
        <v>2</v>
      </c>
      <c r="G112" s="30" t="str">
        <f t="shared" si="19"/>
        <v/>
      </c>
      <c r="H112" s="30">
        <f t="shared" si="20"/>
        <v>4.5372050816696913E-4</v>
      </c>
      <c r="I112" s="30">
        <f t="shared" si="21"/>
        <v>4.6317739694302917E-4</v>
      </c>
      <c r="J112" s="30">
        <f t="shared" si="22"/>
        <v>1.0411244143675169E-3</v>
      </c>
      <c r="K112" s="30">
        <f t="shared" si="25"/>
        <v>1</v>
      </c>
      <c r="L112" s="30">
        <f t="shared" si="26"/>
        <v>1</v>
      </c>
      <c r="M112" s="30" t="str">
        <f t="shared" si="23"/>
        <v/>
      </c>
      <c r="N112" s="36">
        <f t="shared" si="24"/>
        <v>4.5372050816696913E-4</v>
      </c>
    </row>
    <row r="113" spans="1:14" x14ac:dyDescent="0.2">
      <c r="A113" s="23"/>
      <c r="B113" s="25" t="s">
        <v>96</v>
      </c>
      <c r="C113" s="35">
        <v>0</v>
      </c>
      <c r="D113" s="29">
        <v>0</v>
      </c>
      <c r="E113" s="29">
        <v>0</v>
      </c>
      <c r="F113" s="29">
        <v>1</v>
      </c>
      <c r="G113" s="30" t="str">
        <f t="shared" ref="G113:G144" si="27">+IF(C113=0,"",C113/C$81)</f>
        <v/>
      </c>
      <c r="H113" s="30" t="str">
        <f t="shared" ref="H113:H144" si="28">+IF(D113=0,"",D113/D$81)</f>
        <v/>
      </c>
      <c r="I113" s="30" t="str">
        <f t="shared" ref="I113:I144" si="29">+IF(E113=0,"",E113/E$81)</f>
        <v/>
      </c>
      <c r="J113" s="30">
        <f t="shared" ref="J113:J144" si="30">+IF(F113=0,"",F113/F$81)</f>
        <v>5.2056220718375845E-4</v>
      </c>
      <c r="K113" s="30" t="str">
        <f t="shared" si="25"/>
        <v xml:space="preserve"> </v>
      </c>
      <c r="L113" s="30">
        <f t="shared" si="26"/>
        <v>1</v>
      </c>
      <c r="M113" s="30" t="str">
        <f t="shared" ref="M113:M144" si="31">+IF(OR(AND(G113=""),(K113="")),"",G113*K113)</f>
        <v/>
      </c>
      <c r="N113" s="36" t="str">
        <f t="shared" ref="N113:N144" si="32">+IF(OR(AND(H113=""),(L113="")),"",H113*L113)</f>
        <v/>
      </c>
    </row>
    <row r="114" spans="1:14" x14ac:dyDescent="0.2">
      <c r="A114" s="23"/>
      <c r="B114" s="25" t="s">
        <v>97</v>
      </c>
      <c r="C114" s="35">
        <v>0</v>
      </c>
      <c r="D114" s="29">
        <v>3</v>
      </c>
      <c r="E114" s="29">
        <v>0</v>
      </c>
      <c r="F114" s="29">
        <v>0</v>
      </c>
      <c r="G114" s="30" t="str">
        <f t="shared" si="27"/>
        <v/>
      </c>
      <c r="H114" s="30">
        <f t="shared" si="28"/>
        <v>1.3611615245009074E-3</v>
      </c>
      <c r="I114" s="30" t="str">
        <f t="shared" si="29"/>
        <v/>
      </c>
      <c r="J114" s="30" t="str">
        <f t="shared" si="30"/>
        <v/>
      </c>
      <c r="K114" s="30" t="str">
        <f t="shared" ref="K114:K145" si="33">+IF(AND(C114=0,E114=0)," ",IF(C114=0,1,IF(E114=0,-1,(E114-C114)/C114)))</f>
        <v xml:space="preserve"> </v>
      </c>
      <c r="L114" s="30">
        <f t="shared" ref="L114:L145" si="34">+IF(AND(D114=0,F114=0)," ",IF(D114=0,1,IF(F114=0,-1,(F114-D114)/D114)))</f>
        <v>-1</v>
      </c>
      <c r="M114" s="30" t="str">
        <f t="shared" si="31"/>
        <v/>
      </c>
      <c r="N114" s="36">
        <f t="shared" si="32"/>
        <v>-1.3611615245009074E-3</v>
      </c>
    </row>
    <row r="115" spans="1:14" x14ac:dyDescent="0.2">
      <c r="A115" s="23"/>
      <c r="B115" s="25" t="s">
        <v>98</v>
      </c>
      <c r="C115" s="35">
        <v>21</v>
      </c>
      <c r="D115" s="29">
        <v>53</v>
      </c>
      <c r="E115" s="29">
        <v>15</v>
      </c>
      <c r="F115" s="29">
        <v>48</v>
      </c>
      <c r="G115" s="30">
        <f t="shared" si="27"/>
        <v>8.3932853717026377E-3</v>
      </c>
      <c r="H115" s="30">
        <f t="shared" si="28"/>
        <v>2.4047186932849365E-2</v>
      </c>
      <c r="I115" s="30">
        <f t="shared" si="29"/>
        <v>6.9476609541454376E-3</v>
      </c>
      <c r="J115" s="30">
        <f t="shared" si="30"/>
        <v>2.4986985944820406E-2</v>
      </c>
      <c r="K115" s="30">
        <f t="shared" si="33"/>
        <v>-0.2857142857142857</v>
      </c>
      <c r="L115" s="30">
        <f t="shared" si="34"/>
        <v>-9.4339622641509441E-2</v>
      </c>
      <c r="M115" s="30">
        <f t="shared" si="31"/>
        <v>-2.3980815347721821E-3</v>
      </c>
      <c r="N115" s="36">
        <f t="shared" si="32"/>
        <v>-2.2686025408348459E-3</v>
      </c>
    </row>
    <row r="116" spans="1:14" x14ac:dyDescent="0.2">
      <c r="A116" s="23"/>
      <c r="B116" s="25" t="s">
        <v>99</v>
      </c>
      <c r="C116" s="35">
        <v>22</v>
      </c>
      <c r="D116" s="29">
        <v>30</v>
      </c>
      <c r="E116" s="29">
        <v>23</v>
      </c>
      <c r="F116" s="29">
        <v>23</v>
      </c>
      <c r="G116" s="30">
        <f t="shared" si="27"/>
        <v>8.7929656274980013E-3</v>
      </c>
      <c r="H116" s="30">
        <f t="shared" si="28"/>
        <v>1.3611615245009074E-2</v>
      </c>
      <c r="I116" s="30">
        <f t="shared" si="29"/>
        <v>1.0653080129689671E-2</v>
      </c>
      <c r="J116" s="30">
        <f t="shared" si="30"/>
        <v>1.1972930765226444E-2</v>
      </c>
      <c r="K116" s="30">
        <f t="shared" si="33"/>
        <v>4.5454545454545456E-2</v>
      </c>
      <c r="L116" s="30">
        <f t="shared" si="34"/>
        <v>-0.23333333333333334</v>
      </c>
      <c r="M116" s="30">
        <f t="shared" si="31"/>
        <v>3.996802557953637E-4</v>
      </c>
      <c r="N116" s="36">
        <f t="shared" si="32"/>
        <v>-3.1760435571687841E-3</v>
      </c>
    </row>
    <row r="117" spans="1:14" x14ac:dyDescent="0.2">
      <c r="A117" s="23"/>
      <c r="B117" s="25" t="s">
        <v>100</v>
      </c>
      <c r="C117" s="35">
        <v>1</v>
      </c>
      <c r="D117" s="29">
        <v>0</v>
      </c>
      <c r="E117" s="29">
        <v>0</v>
      </c>
      <c r="F117" s="29">
        <v>2</v>
      </c>
      <c r="G117" s="30">
        <f t="shared" si="27"/>
        <v>3.996802557953637E-4</v>
      </c>
      <c r="H117" s="30" t="str">
        <f t="shared" si="28"/>
        <v/>
      </c>
      <c r="I117" s="30" t="str">
        <f t="shared" si="29"/>
        <v/>
      </c>
      <c r="J117" s="30">
        <f t="shared" si="30"/>
        <v>1.0411244143675169E-3</v>
      </c>
      <c r="K117" s="30">
        <f t="shared" si="33"/>
        <v>-1</v>
      </c>
      <c r="L117" s="30">
        <f t="shared" si="34"/>
        <v>1</v>
      </c>
      <c r="M117" s="30">
        <f t="shared" si="31"/>
        <v>-3.996802557953637E-4</v>
      </c>
      <c r="N117" s="36" t="str">
        <f t="shared" si="32"/>
        <v/>
      </c>
    </row>
    <row r="118" spans="1:14" x14ac:dyDescent="0.2">
      <c r="A118" s="23"/>
      <c r="B118" s="25" t="s">
        <v>101</v>
      </c>
      <c r="C118" s="35">
        <v>19</v>
      </c>
      <c r="D118" s="29">
        <v>40</v>
      </c>
      <c r="E118" s="29">
        <v>13</v>
      </c>
      <c r="F118" s="29">
        <v>23</v>
      </c>
      <c r="G118" s="30">
        <f t="shared" si="27"/>
        <v>7.5939248601119107E-3</v>
      </c>
      <c r="H118" s="30">
        <f t="shared" si="28"/>
        <v>1.8148820326678767E-2</v>
      </c>
      <c r="I118" s="30">
        <f t="shared" si="29"/>
        <v>6.0213061602593793E-3</v>
      </c>
      <c r="J118" s="30">
        <f t="shared" si="30"/>
        <v>1.1972930765226444E-2</v>
      </c>
      <c r="K118" s="30">
        <f t="shared" si="33"/>
        <v>-0.31578947368421051</v>
      </c>
      <c r="L118" s="30">
        <f t="shared" si="34"/>
        <v>-0.42499999999999999</v>
      </c>
      <c r="M118" s="30">
        <f t="shared" si="31"/>
        <v>-2.3980815347721821E-3</v>
      </c>
      <c r="N118" s="36">
        <f t="shared" si="32"/>
        <v>-7.7132486388384758E-3</v>
      </c>
    </row>
    <row r="119" spans="1:14" x14ac:dyDescent="0.2">
      <c r="A119" s="23"/>
      <c r="B119" s="25" t="s">
        <v>102</v>
      </c>
      <c r="C119" s="35">
        <v>1</v>
      </c>
      <c r="D119" s="29">
        <v>0</v>
      </c>
      <c r="E119" s="29">
        <v>2</v>
      </c>
      <c r="F119" s="29">
        <v>2</v>
      </c>
      <c r="G119" s="30">
        <f t="shared" si="27"/>
        <v>3.996802557953637E-4</v>
      </c>
      <c r="H119" s="30" t="str">
        <f t="shared" si="28"/>
        <v/>
      </c>
      <c r="I119" s="30">
        <f t="shared" si="29"/>
        <v>9.2635479388605835E-4</v>
      </c>
      <c r="J119" s="30">
        <f t="shared" si="30"/>
        <v>1.0411244143675169E-3</v>
      </c>
      <c r="K119" s="30">
        <f t="shared" si="33"/>
        <v>1</v>
      </c>
      <c r="L119" s="30">
        <f t="shared" si="34"/>
        <v>1</v>
      </c>
      <c r="M119" s="30">
        <f t="shared" si="31"/>
        <v>3.996802557953637E-4</v>
      </c>
      <c r="N119" s="36" t="str">
        <f t="shared" si="32"/>
        <v/>
      </c>
    </row>
    <row r="120" spans="1:14" x14ac:dyDescent="0.2">
      <c r="A120" s="23"/>
      <c r="B120" s="25" t="s">
        <v>103</v>
      </c>
      <c r="C120" s="35">
        <v>3</v>
      </c>
      <c r="D120" s="29">
        <v>2</v>
      </c>
      <c r="E120" s="29">
        <v>0</v>
      </c>
      <c r="F120" s="29">
        <v>6</v>
      </c>
      <c r="G120" s="30">
        <f t="shared" si="27"/>
        <v>1.199040767386091E-3</v>
      </c>
      <c r="H120" s="30">
        <f t="shared" si="28"/>
        <v>9.0744101633393826E-4</v>
      </c>
      <c r="I120" s="30" t="str">
        <f t="shared" si="29"/>
        <v/>
      </c>
      <c r="J120" s="30">
        <f t="shared" si="30"/>
        <v>3.1233732431025507E-3</v>
      </c>
      <c r="K120" s="30">
        <f t="shared" si="33"/>
        <v>-1</v>
      </c>
      <c r="L120" s="30">
        <f t="shared" si="34"/>
        <v>2</v>
      </c>
      <c r="M120" s="30">
        <f t="shared" si="31"/>
        <v>-1.199040767386091E-3</v>
      </c>
      <c r="N120" s="36">
        <f t="shared" si="32"/>
        <v>1.8148820326678765E-3</v>
      </c>
    </row>
    <row r="121" spans="1:14" x14ac:dyDescent="0.2">
      <c r="A121" s="23"/>
      <c r="B121" s="25" t="s">
        <v>104</v>
      </c>
      <c r="C121" s="35">
        <v>5</v>
      </c>
      <c r="D121" s="29">
        <v>12</v>
      </c>
      <c r="E121" s="29">
        <v>4</v>
      </c>
      <c r="F121" s="29">
        <v>6</v>
      </c>
      <c r="G121" s="30">
        <f t="shared" si="27"/>
        <v>1.9984012789768186E-3</v>
      </c>
      <c r="H121" s="30">
        <f t="shared" si="28"/>
        <v>5.4446460980036296E-3</v>
      </c>
      <c r="I121" s="30">
        <f t="shared" si="29"/>
        <v>1.8527095877721167E-3</v>
      </c>
      <c r="J121" s="30">
        <f t="shared" si="30"/>
        <v>3.1233732431025507E-3</v>
      </c>
      <c r="K121" s="30">
        <f t="shared" si="33"/>
        <v>-0.2</v>
      </c>
      <c r="L121" s="30">
        <f t="shared" si="34"/>
        <v>-0.5</v>
      </c>
      <c r="M121" s="30">
        <f t="shared" si="31"/>
        <v>-3.9968025579536375E-4</v>
      </c>
      <c r="N121" s="36">
        <f t="shared" si="32"/>
        <v>-2.7223230490018148E-3</v>
      </c>
    </row>
    <row r="122" spans="1:14" x14ac:dyDescent="0.2">
      <c r="A122" s="23"/>
      <c r="B122" s="25" t="s">
        <v>105</v>
      </c>
      <c r="C122" s="35">
        <v>4</v>
      </c>
      <c r="D122" s="29">
        <v>1</v>
      </c>
      <c r="E122" s="29">
        <v>15</v>
      </c>
      <c r="F122" s="29">
        <v>11</v>
      </c>
      <c r="G122" s="30">
        <f t="shared" si="27"/>
        <v>1.5987210231814548E-3</v>
      </c>
      <c r="H122" s="30">
        <f t="shared" si="28"/>
        <v>4.5372050816696913E-4</v>
      </c>
      <c r="I122" s="30">
        <f t="shared" si="29"/>
        <v>6.9476609541454376E-3</v>
      </c>
      <c r="J122" s="30">
        <f t="shared" si="30"/>
        <v>5.726184279021343E-3</v>
      </c>
      <c r="K122" s="30">
        <f t="shared" si="33"/>
        <v>2.75</v>
      </c>
      <c r="L122" s="30">
        <f t="shared" si="34"/>
        <v>10</v>
      </c>
      <c r="M122" s="30">
        <f t="shared" si="31"/>
        <v>4.3964828137490006E-3</v>
      </c>
      <c r="N122" s="36">
        <f t="shared" si="32"/>
        <v>4.5372050816696909E-3</v>
      </c>
    </row>
    <row r="123" spans="1:14" x14ac:dyDescent="0.2">
      <c r="A123" s="23"/>
      <c r="B123" s="25" t="s">
        <v>106</v>
      </c>
      <c r="C123" s="35">
        <v>97</v>
      </c>
      <c r="D123" s="29">
        <v>157</v>
      </c>
      <c r="E123" s="29">
        <v>46</v>
      </c>
      <c r="F123" s="29">
        <v>108</v>
      </c>
      <c r="G123" s="30">
        <f t="shared" si="27"/>
        <v>3.8768984812150277E-2</v>
      </c>
      <c r="H123" s="30">
        <f t="shared" si="28"/>
        <v>7.1234119782214153E-2</v>
      </c>
      <c r="I123" s="30">
        <f t="shared" si="29"/>
        <v>2.1306160259379342E-2</v>
      </c>
      <c r="J123" s="30">
        <f t="shared" si="30"/>
        <v>5.6220718375845913E-2</v>
      </c>
      <c r="K123" s="30">
        <f t="shared" si="33"/>
        <v>-0.52577319587628868</v>
      </c>
      <c r="L123" s="30">
        <f t="shared" si="34"/>
        <v>-0.31210191082802546</v>
      </c>
      <c r="M123" s="30">
        <f t="shared" si="31"/>
        <v>-2.0383693045563547E-2</v>
      </c>
      <c r="N123" s="36">
        <f t="shared" si="32"/>
        <v>-2.2232304900181486E-2</v>
      </c>
    </row>
    <row r="124" spans="1:14" ht="25.5" x14ac:dyDescent="0.2">
      <c r="A124" s="23"/>
      <c r="B124" s="25" t="s">
        <v>107</v>
      </c>
      <c r="C124" s="35">
        <v>27</v>
      </c>
      <c r="D124" s="29">
        <v>27</v>
      </c>
      <c r="E124" s="29">
        <v>78</v>
      </c>
      <c r="F124" s="29">
        <v>88</v>
      </c>
      <c r="G124" s="30">
        <f t="shared" si="27"/>
        <v>1.0791366906474821E-2</v>
      </c>
      <c r="H124" s="30">
        <f t="shared" si="28"/>
        <v>1.2250453720508167E-2</v>
      </c>
      <c r="I124" s="30">
        <f t="shared" si="29"/>
        <v>3.6127836961556276E-2</v>
      </c>
      <c r="J124" s="30">
        <f t="shared" si="30"/>
        <v>4.5809474232170744E-2</v>
      </c>
      <c r="K124" s="30">
        <f t="shared" si="33"/>
        <v>1.8888888888888888</v>
      </c>
      <c r="L124" s="30">
        <f t="shared" si="34"/>
        <v>2.2592592592592591</v>
      </c>
      <c r="M124" s="30">
        <f t="shared" si="31"/>
        <v>2.0383693045563551E-2</v>
      </c>
      <c r="N124" s="36">
        <f t="shared" si="32"/>
        <v>2.7676950998185117E-2</v>
      </c>
    </row>
    <row r="125" spans="1:14" ht="25.5" x14ac:dyDescent="0.2">
      <c r="A125" s="23"/>
      <c r="B125" s="25" t="s">
        <v>108</v>
      </c>
      <c r="C125" s="35">
        <v>275</v>
      </c>
      <c r="D125" s="29">
        <v>341</v>
      </c>
      <c r="E125" s="29">
        <v>113</v>
      </c>
      <c r="F125" s="29">
        <v>166</v>
      </c>
      <c r="G125" s="30">
        <f t="shared" si="27"/>
        <v>0.10991207034372502</v>
      </c>
      <c r="H125" s="30">
        <f t="shared" si="28"/>
        <v>0.15471869328493648</v>
      </c>
      <c r="I125" s="30">
        <f t="shared" si="29"/>
        <v>5.2339045854562297E-2</v>
      </c>
      <c r="J125" s="30">
        <f t="shared" si="30"/>
        <v>8.6413326392503903E-2</v>
      </c>
      <c r="K125" s="30">
        <f t="shared" si="33"/>
        <v>-0.58909090909090911</v>
      </c>
      <c r="L125" s="30">
        <f t="shared" si="34"/>
        <v>-0.51319648093841641</v>
      </c>
      <c r="M125" s="30">
        <f t="shared" si="31"/>
        <v>-6.4748201438848921E-2</v>
      </c>
      <c r="N125" s="36">
        <f t="shared" si="32"/>
        <v>-7.9401088929219599E-2</v>
      </c>
    </row>
    <row r="126" spans="1:14" x14ac:dyDescent="0.2">
      <c r="A126" s="23"/>
      <c r="B126" s="25" t="s">
        <v>109</v>
      </c>
      <c r="C126" s="35">
        <v>7</v>
      </c>
      <c r="D126" s="29">
        <v>4</v>
      </c>
      <c r="E126" s="29">
        <v>5</v>
      </c>
      <c r="F126" s="29">
        <v>5</v>
      </c>
      <c r="G126" s="30">
        <f t="shared" si="27"/>
        <v>2.7977617905675461E-3</v>
      </c>
      <c r="H126" s="30">
        <f t="shared" si="28"/>
        <v>1.8148820326678765E-3</v>
      </c>
      <c r="I126" s="30">
        <f t="shared" si="29"/>
        <v>2.3158869847151459E-3</v>
      </c>
      <c r="J126" s="30">
        <f t="shared" si="30"/>
        <v>2.6028110359187923E-3</v>
      </c>
      <c r="K126" s="30">
        <f t="shared" si="33"/>
        <v>-0.2857142857142857</v>
      </c>
      <c r="L126" s="30">
        <f t="shared" si="34"/>
        <v>0.25</v>
      </c>
      <c r="M126" s="30">
        <f t="shared" si="31"/>
        <v>-7.993605115907274E-4</v>
      </c>
      <c r="N126" s="36">
        <f t="shared" si="32"/>
        <v>4.5372050816696913E-4</v>
      </c>
    </row>
    <row r="127" spans="1:14" x14ac:dyDescent="0.2">
      <c r="A127" s="23"/>
      <c r="B127" s="25" t="s">
        <v>110</v>
      </c>
      <c r="C127" s="35">
        <v>67</v>
      </c>
      <c r="D127" s="29">
        <v>59</v>
      </c>
      <c r="E127" s="29">
        <v>52</v>
      </c>
      <c r="F127" s="29">
        <v>40</v>
      </c>
      <c r="G127" s="30">
        <f t="shared" si="27"/>
        <v>2.6778577138289367E-2</v>
      </c>
      <c r="H127" s="30">
        <f t="shared" si="28"/>
        <v>2.6769509981851181E-2</v>
      </c>
      <c r="I127" s="30">
        <f t="shared" si="29"/>
        <v>2.4085224641037517E-2</v>
      </c>
      <c r="J127" s="30">
        <f t="shared" si="30"/>
        <v>2.0822488287350338E-2</v>
      </c>
      <c r="K127" s="30">
        <f t="shared" si="33"/>
        <v>-0.22388059701492538</v>
      </c>
      <c r="L127" s="30">
        <f t="shared" si="34"/>
        <v>-0.32203389830508472</v>
      </c>
      <c r="M127" s="30">
        <f t="shared" si="31"/>
        <v>-5.9952038369304557E-3</v>
      </c>
      <c r="N127" s="36">
        <f t="shared" si="32"/>
        <v>-8.6206896551724137E-3</v>
      </c>
    </row>
    <row r="128" spans="1:14" x14ac:dyDescent="0.2">
      <c r="A128" s="23"/>
      <c r="B128" s="25" t="s">
        <v>111</v>
      </c>
      <c r="C128" s="35">
        <v>9</v>
      </c>
      <c r="D128" s="29">
        <v>2</v>
      </c>
      <c r="E128" s="29">
        <v>6</v>
      </c>
      <c r="F128" s="29">
        <v>3</v>
      </c>
      <c r="G128" s="30">
        <f t="shared" si="27"/>
        <v>3.5971223021582736E-3</v>
      </c>
      <c r="H128" s="30">
        <f t="shared" si="28"/>
        <v>9.0744101633393826E-4</v>
      </c>
      <c r="I128" s="30">
        <f t="shared" si="29"/>
        <v>2.779064381658175E-3</v>
      </c>
      <c r="J128" s="30">
        <f t="shared" si="30"/>
        <v>1.5616866215512754E-3</v>
      </c>
      <c r="K128" s="30">
        <f t="shared" si="33"/>
        <v>-0.33333333333333331</v>
      </c>
      <c r="L128" s="30">
        <f t="shared" si="34"/>
        <v>0.5</v>
      </c>
      <c r="M128" s="30">
        <f t="shared" si="31"/>
        <v>-1.199040767386091E-3</v>
      </c>
      <c r="N128" s="36">
        <f t="shared" si="32"/>
        <v>4.5372050816696913E-4</v>
      </c>
    </row>
    <row r="129" spans="1:14" x14ac:dyDescent="0.2">
      <c r="A129" s="23"/>
      <c r="B129" s="25" t="s">
        <v>112</v>
      </c>
      <c r="C129" s="35">
        <v>5</v>
      </c>
      <c r="D129" s="29">
        <v>7</v>
      </c>
      <c r="E129" s="29">
        <v>6</v>
      </c>
      <c r="F129" s="29">
        <v>7</v>
      </c>
      <c r="G129" s="30">
        <f t="shared" si="27"/>
        <v>1.9984012789768186E-3</v>
      </c>
      <c r="H129" s="30">
        <f t="shared" si="28"/>
        <v>3.1760435571687841E-3</v>
      </c>
      <c r="I129" s="30">
        <f t="shared" si="29"/>
        <v>2.779064381658175E-3</v>
      </c>
      <c r="J129" s="30">
        <f t="shared" si="30"/>
        <v>3.6439354502863092E-3</v>
      </c>
      <c r="K129" s="30">
        <f t="shared" si="33"/>
        <v>0.2</v>
      </c>
      <c r="L129" s="30">
        <f t="shared" si="34"/>
        <v>0</v>
      </c>
      <c r="M129" s="30">
        <f t="shared" si="31"/>
        <v>3.9968025579536375E-4</v>
      </c>
      <c r="N129" s="36">
        <f t="shared" si="32"/>
        <v>0</v>
      </c>
    </row>
    <row r="130" spans="1:14" x14ac:dyDescent="0.2">
      <c r="A130" s="23"/>
      <c r="B130" s="25" t="s">
        <v>113</v>
      </c>
      <c r="C130" s="35">
        <v>0</v>
      </c>
      <c r="D130" s="29">
        <v>0</v>
      </c>
      <c r="E130" s="29">
        <v>0</v>
      </c>
      <c r="F130" s="29">
        <v>0</v>
      </c>
      <c r="G130" s="30" t="str">
        <f t="shared" si="27"/>
        <v/>
      </c>
      <c r="H130" s="30" t="str">
        <f t="shared" si="28"/>
        <v/>
      </c>
      <c r="I130" s="30" t="str">
        <f t="shared" si="29"/>
        <v/>
      </c>
      <c r="J130" s="30" t="str">
        <f t="shared" si="30"/>
        <v/>
      </c>
      <c r="K130" s="30" t="str">
        <f t="shared" si="33"/>
        <v xml:space="preserve"> </v>
      </c>
      <c r="L130" s="30" t="str">
        <f t="shared" si="34"/>
        <v xml:space="preserve"> 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23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23"/>
      <c r="B132" s="25" t="s">
        <v>115</v>
      </c>
      <c r="C132" s="35">
        <v>12</v>
      </c>
      <c r="D132" s="29">
        <v>2</v>
      </c>
      <c r="E132" s="29">
        <v>5</v>
      </c>
      <c r="F132" s="29">
        <v>5</v>
      </c>
      <c r="G132" s="30">
        <f t="shared" si="27"/>
        <v>4.7961630695443642E-3</v>
      </c>
      <c r="H132" s="30">
        <f t="shared" si="28"/>
        <v>9.0744101633393826E-4</v>
      </c>
      <c r="I132" s="30">
        <f t="shared" si="29"/>
        <v>2.3158869847151459E-3</v>
      </c>
      <c r="J132" s="30">
        <f t="shared" si="30"/>
        <v>2.6028110359187923E-3</v>
      </c>
      <c r="K132" s="30">
        <f t="shared" si="33"/>
        <v>-0.58333333333333337</v>
      </c>
      <c r="L132" s="30">
        <f t="shared" si="34"/>
        <v>1.5</v>
      </c>
      <c r="M132" s="30">
        <f t="shared" si="31"/>
        <v>-2.7977617905675461E-3</v>
      </c>
      <c r="N132" s="36">
        <f t="shared" si="32"/>
        <v>1.3611615245009074E-3</v>
      </c>
    </row>
    <row r="133" spans="1:14" x14ac:dyDescent="0.2">
      <c r="A133" s="23"/>
      <c r="B133" s="25" t="s">
        <v>116</v>
      </c>
      <c r="C133" s="35">
        <v>19</v>
      </c>
      <c r="D133" s="29">
        <v>4</v>
      </c>
      <c r="E133" s="29">
        <v>15</v>
      </c>
      <c r="F133" s="29">
        <v>9</v>
      </c>
      <c r="G133" s="30">
        <f t="shared" si="27"/>
        <v>7.5939248601119107E-3</v>
      </c>
      <c r="H133" s="30">
        <f t="shared" si="28"/>
        <v>1.8148820326678765E-3</v>
      </c>
      <c r="I133" s="30">
        <f t="shared" si="29"/>
        <v>6.9476609541454376E-3</v>
      </c>
      <c r="J133" s="30">
        <f t="shared" si="30"/>
        <v>4.6850598646538261E-3</v>
      </c>
      <c r="K133" s="30">
        <f t="shared" si="33"/>
        <v>-0.21052631578947367</v>
      </c>
      <c r="L133" s="30">
        <f t="shared" si="34"/>
        <v>1.25</v>
      </c>
      <c r="M133" s="30">
        <f t="shared" si="31"/>
        <v>-1.5987210231814548E-3</v>
      </c>
      <c r="N133" s="36">
        <f t="shared" si="32"/>
        <v>2.2686025408348454E-3</v>
      </c>
    </row>
    <row r="134" spans="1:14" x14ac:dyDescent="0.2">
      <c r="A134" s="23"/>
      <c r="B134" s="25" t="s">
        <v>117</v>
      </c>
      <c r="C134" s="35">
        <v>14</v>
      </c>
      <c r="D134" s="29">
        <v>0</v>
      </c>
      <c r="E134" s="29">
        <v>1</v>
      </c>
      <c r="F134" s="29">
        <v>2</v>
      </c>
      <c r="G134" s="30">
        <f t="shared" si="27"/>
        <v>5.5955235811350921E-3</v>
      </c>
      <c r="H134" s="30" t="str">
        <f t="shared" si="28"/>
        <v/>
      </c>
      <c r="I134" s="30">
        <f t="shared" si="29"/>
        <v>4.6317739694302917E-4</v>
      </c>
      <c r="J134" s="30">
        <f t="shared" si="30"/>
        <v>1.0411244143675169E-3</v>
      </c>
      <c r="K134" s="30">
        <f t="shared" si="33"/>
        <v>-0.9285714285714286</v>
      </c>
      <c r="L134" s="30">
        <f t="shared" si="34"/>
        <v>1</v>
      </c>
      <c r="M134" s="30">
        <f t="shared" si="31"/>
        <v>-5.1958433253397286E-3</v>
      </c>
      <c r="N134" s="36" t="str">
        <f t="shared" si="32"/>
        <v/>
      </c>
    </row>
    <row r="135" spans="1:14" x14ac:dyDescent="0.2">
      <c r="A135" s="23"/>
      <c r="B135" s="25" t="s">
        <v>118</v>
      </c>
      <c r="C135" s="35">
        <v>66</v>
      </c>
      <c r="D135" s="29">
        <v>27</v>
      </c>
      <c r="E135" s="29">
        <v>38</v>
      </c>
      <c r="F135" s="29">
        <v>14</v>
      </c>
      <c r="G135" s="30">
        <f t="shared" si="27"/>
        <v>2.6378896882494004E-2</v>
      </c>
      <c r="H135" s="30">
        <f t="shared" si="28"/>
        <v>1.2250453720508167E-2</v>
      </c>
      <c r="I135" s="30">
        <f t="shared" si="29"/>
        <v>1.7600741083835109E-2</v>
      </c>
      <c r="J135" s="30">
        <f t="shared" si="30"/>
        <v>7.2878709005726183E-3</v>
      </c>
      <c r="K135" s="30">
        <f t="shared" si="33"/>
        <v>-0.42424242424242425</v>
      </c>
      <c r="L135" s="30">
        <f t="shared" si="34"/>
        <v>-0.48148148148148145</v>
      </c>
      <c r="M135" s="30">
        <f t="shared" si="31"/>
        <v>-1.1191047162270184E-2</v>
      </c>
      <c r="N135" s="36">
        <f t="shared" si="32"/>
        <v>-5.8983666061705985E-3</v>
      </c>
    </row>
    <row r="136" spans="1:14" x14ac:dyDescent="0.2">
      <c r="A136" s="23"/>
      <c r="B136" s="25" t="s">
        <v>119</v>
      </c>
      <c r="C136" s="35">
        <v>6</v>
      </c>
      <c r="D136" s="29">
        <v>0</v>
      </c>
      <c r="E136" s="29">
        <v>8</v>
      </c>
      <c r="F136" s="29">
        <v>1</v>
      </c>
      <c r="G136" s="30">
        <f t="shared" si="27"/>
        <v>2.3980815347721821E-3</v>
      </c>
      <c r="H136" s="30" t="str">
        <f t="shared" si="28"/>
        <v/>
      </c>
      <c r="I136" s="30">
        <f t="shared" si="29"/>
        <v>3.7054191755442334E-3</v>
      </c>
      <c r="J136" s="30">
        <f t="shared" si="30"/>
        <v>5.2056220718375845E-4</v>
      </c>
      <c r="K136" s="30">
        <f t="shared" si="33"/>
        <v>0.33333333333333331</v>
      </c>
      <c r="L136" s="30">
        <f t="shared" si="34"/>
        <v>1</v>
      </c>
      <c r="M136" s="30">
        <f t="shared" si="31"/>
        <v>7.9936051159072729E-4</v>
      </c>
      <c r="N136" s="36" t="str">
        <f t="shared" si="32"/>
        <v/>
      </c>
    </row>
    <row r="137" spans="1:14" x14ac:dyDescent="0.2">
      <c r="A137" s="23"/>
      <c r="B137" s="25" t="s">
        <v>120</v>
      </c>
      <c r="C137" s="35">
        <v>141</v>
      </c>
      <c r="D137" s="29">
        <v>44</v>
      </c>
      <c r="E137" s="29">
        <v>121</v>
      </c>
      <c r="F137" s="29">
        <v>20</v>
      </c>
      <c r="G137" s="30">
        <f t="shared" si="27"/>
        <v>5.635491606714628E-2</v>
      </c>
      <c r="H137" s="30">
        <f t="shared" si="28"/>
        <v>1.9963702359346643E-2</v>
      </c>
      <c r="I137" s="30">
        <f t="shared" si="29"/>
        <v>5.604446503010653E-2</v>
      </c>
      <c r="J137" s="30">
        <f t="shared" si="30"/>
        <v>1.0411244143675169E-2</v>
      </c>
      <c r="K137" s="30">
        <f t="shared" si="33"/>
        <v>-0.14184397163120568</v>
      </c>
      <c r="L137" s="30">
        <f t="shared" si="34"/>
        <v>-0.54545454545454541</v>
      </c>
      <c r="M137" s="30">
        <f t="shared" si="31"/>
        <v>-7.9936051159072742E-3</v>
      </c>
      <c r="N137" s="36">
        <f t="shared" si="32"/>
        <v>-1.0889292196007259E-2</v>
      </c>
    </row>
    <row r="138" spans="1:14" x14ac:dyDescent="0.2">
      <c r="A138" s="23"/>
      <c r="B138" s="25" t="s">
        <v>121</v>
      </c>
      <c r="C138" s="35">
        <v>8</v>
      </c>
      <c r="D138" s="29">
        <v>3</v>
      </c>
      <c r="E138" s="29">
        <v>5</v>
      </c>
      <c r="F138" s="29">
        <v>0</v>
      </c>
      <c r="G138" s="30">
        <f t="shared" si="27"/>
        <v>3.1974420463629096E-3</v>
      </c>
      <c r="H138" s="30">
        <f t="shared" si="28"/>
        <v>1.3611615245009074E-3</v>
      </c>
      <c r="I138" s="30">
        <f t="shared" si="29"/>
        <v>2.3158869847151459E-3</v>
      </c>
      <c r="J138" s="30" t="str">
        <f t="shared" si="30"/>
        <v/>
      </c>
      <c r="K138" s="30">
        <f t="shared" si="33"/>
        <v>-0.375</v>
      </c>
      <c r="L138" s="30">
        <f t="shared" si="34"/>
        <v>-1</v>
      </c>
      <c r="M138" s="30">
        <f t="shared" si="31"/>
        <v>-1.199040767386091E-3</v>
      </c>
      <c r="N138" s="36">
        <f t="shared" si="32"/>
        <v>-1.3611615245009074E-3</v>
      </c>
    </row>
    <row r="139" spans="1:14" x14ac:dyDescent="0.2">
      <c r="A139" s="23"/>
      <c r="B139" s="25" t="s">
        <v>122</v>
      </c>
      <c r="C139" s="35">
        <v>136</v>
      </c>
      <c r="D139" s="29">
        <v>41</v>
      </c>
      <c r="E139" s="29">
        <v>86</v>
      </c>
      <c r="F139" s="29">
        <v>27</v>
      </c>
      <c r="G139" s="30">
        <f t="shared" si="27"/>
        <v>5.4356514788169462E-2</v>
      </c>
      <c r="H139" s="30">
        <f t="shared" si="28"/>
        <v>1.8602540834845735E-2</v>
      </c>
      <c r="I139" s="30">
        <f t="shared" si="29"/>
        <v>3.9833256137100509E-2</v>
      </c>
      <c r="J139" s="30">
        <f t="shared" si="30"/>
        <v>1.4055179593961478E-2</v>
      </c>
      <c r="K139" s="30">
        <f t="shared" si="33"/>
        <v>-0.36764705882352944</v>
      </c>
      <c r="L139" s="30">
        <f t="shared" si="34"/>
        <v>-0.34146341463414637</v>
      </c>
      <c r="M139" s="30">
        <f t="shared" si="31"/>
        <v>-1.9984012789768187E-2</v>
      </c>
      <c r="N139" s="36">
        <f t="shared" si="32"/>
        <v>-6.3520871143375682E-3</v>
      </c>
    </row>
    <row r="140" spans="1:14" x14ac:dyDescent="0.2">
      <c r="A140" s="23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23"/>
      <c r="B141" s="25" t="s">
        <v>124</v>
      </c>
      <c r="C141" s="35">
        <v>82</v>
      </c>
      <c r="D141" s="29">
        <v>42</v>
      </c>
      <c r="E141" s="29">
        <v>70</v>
      </c>
      <c r="F141" s="29">
        <v>59</v>
      </c>
      <c r="G141" s="30">
        <f t="shared" si="27"/>
        <v>3.2773780975219824E-2</v>
      </c>
      <c r="H141" s="30">
        <f t="shared" si="28"/>
        <v>1.9056261343012703E-2</v>
      </c>
      <c r="I141" s="30">
        <f t="shared" si="29"/>
        <v>3.2422417786012042E-2</v>
      </c>
      <c r="J141" s="30">
        <f t="shared" si="30"/>
        <v>3.0713170223841749E-2</v>
      </c>
      <c r="K141" s="30">
        <f t="shared" si="33"/>
        <v>-0.14634146341463414</v>
      </c>
      <c r="L141" s="30">
        <f t="shared" si="34"/>
        <v>0.40476190476190477</v>
      </c>
      <c r="M141" s="30">
        <f t="shared" si="31"/>
        <v>-4.7961630695443642E-3</v>
      </c>
      <c r="N141" s="36">
        <f t="shared" si="32"/>
        <v>7.713248638838475E-3</v>
      </c>
    </row>
    <row r="142" spans="1:14" x14ac:dyDescent="0.2">
      <c r="A142" s="23"/>
      <c r="B142" s="25" t="s">
        <v>125</v>
      </c>
      <c r="C142" s="35">
        <v>52</v>
      </c>
      <c r="D142" s="29">
        <v>53</v>
      </c>
      <c r="E142" s="29">
        <v>55</v>
      </c>
      <c r="F142" s="29">
        <v>90</v>
      </c>
      <c r="G142" s="30">
        <f t="shared" si="27"/>
        <v>2.0783373301358914E-2</v>
      </c>
      <c r="H142" s="30">
        <f t="shared" si="28"/>
        <v>2.4047186932849365E-2</v>
      </c>
      <c r="I142" s="30">
        <f t="shared" si="29"/>
        <v>2.5474756831866605E-2</v>
      </c>
      <c r="J142" s="30">
        <f t="shared" si="30"/>
        <v>4.6850598646538261E-2</v>
      </c>
      <c r="K142" s="30">
        <f t="shared" si="33"/>
        <v>5.7692307692307696E-2</v>
      </c>
      <c r="L142" s="30">
        <f t="shared" si="34"/>
        <v>0.69811320754716977</v>
      </c>
      <c r="M142" s="30">
        <f t="shared" si="31"/>
        <v>1.1990407673860913E-3</v>
      </c>
      <c r="N142" s="36">
        <f t="shared" si="32"/>
        <v>1.6787658802177859E-2</v>
      </c>
    </row>
    <row r="143" spans="1:14" x14ac:dyDescent="0.2">
      <c r="A143" s="23"/>
      <c r="B143" s="25" t="s">
        <v>126</v>
      </c>
      <c r="C143" s="35">
        <v>3</v>
      </c>
      <c r="D143" s="29">
        <v>0</v>
      </c>
      <c r="E143" s="29">
        <v>4</v>
      </c>
      <c r="F143" s="29">
        <v>19</v>
      </c>
      <c r="G143" s="30">
        <f t="shared" si="27"/>
        <v>1.199040767386091E-3</v>
      </c>
      <c r="H143" s="30" t="str">
        <f t="shared" si="28"/>
        <v/>
      </c>
      <c r="I143" s="30">
        <f t="shared" si="29"/>
        <v>1.8527095877721167E-3</v>
      </c>
      <c r="J143" s="30">
        <f t="shared" si="30"/>
        <v>9.8906819364914106E-3</v>
      </c>
      <c r="K143" s="30">
        <f t="shared" si="33"/>
        <v>0.33333333333333331</v>
      </c>
      <c r="L143" s="30">
        <f t="shared" si="34"/>
        <v>1</v>
      </c>
      <c r="M143" s="30">
        <f t="shared" si="31"/>
        <v>3.9968025579536365E-4</v>
      </c>
      <c r="N143" s="36" t="str">
        <f t="shared" si="32"/>
        <v/>
      </c>
    </row>
    <row r="144" spans="1:14" ht="25.5" x14ac:dyDescent="0.2">
      <c r="A144" s="23"/>
      <c r="B144" s="25" t="s">
        <v>127</v>
      </c>
      <c r="C144" s="35">
        <v>46</v>
      </c>
      <c r="D144" s="29">
        <v>54</v>
      </c>
      <c r="E144" s="29">
        <v>86</v>
      </c>
      <c r="F144" s="29">
        <v>105</v>
      </c>
      <c r="G144" s="30">
        <f t="shared" si="27"/>
        <v>1.838529176658673E-2</v>
      </c>
      <c r="H144" s="30">
        <f t="shared" si="28"/>
        <v>2.4500907441016333E-2</v>
      </c>
      <c r="I144" s="30">
        <f t="shared" si="29"/>
        <v>3.9833256137100509E-2</v>
      </c>
      <c r="J144" s="30">
        <f t="shared" si="30"/>
        <v>5.4659031754294637E-2</v>
      </c>
      <c r="K144" s="30">
        <f t="shared" si="33"/>
        <v>0.86956521739130432</v>
      </c>
      <c r="L144" s="30">
        <f t="shared" si="34"/>
        <v>0.94444444444444442</v>
      </c>
      <c r="M144" s="30">
        <f t="shared" si="31"/>
        <v>1.5987210231814548E-2</v>
      </c>
      <c r="N144" s="36">
        <f t="shared" si="32"/>
        <v>2.3139745916515426E-2</v>
      </c>
    </row>
    <row r="145" spans="1:14" ht="26.25" customHeight="1" x14ac:dyDescent="0.2">
      <c r="A145" s="23"/>
      <c r="B145" s="25" t="s">
        <v>128</v>
      </c>
      <c r="C145" s="35">
        <v>57</v>
      </c>
      <c r="D145" s="29">
        <v>43</v>
      </c>
      <c r="E145" s="29">
        <v>78</v>
      </c>
      <c r="F145" s="29">
        <v>69</v>
      </c>
      <c r="G145" s="30">
        <f t="shared" ref="G145:G180" si="35">+IF(C145=0,"",C145/C$81)</f>
        <v>2.2781774580335732E-2</v>
      </c>
      <c r="H145" s="30">
        <f t="shared" ref="H145:H180" si="36">+IF(D145=0,"",D145/D$81)</f>
        <v>1.9509981851179675E-2</v>
      </c>
      <c r="I145" s="30">
        <f t="shared" ref="I145:I180" si="37">+IF(E145=0,"",E145/E$81)</f>
        <v>3.6127836961556276E-2</v>
      </c>
      <c r="J145" s="30">
        <f t="shared" ref="J145:J180" si="38">+IF(F145=0,"",F145/F$81)</f>
        <v>3.5918792295679333E-2</v>
      </c>
      <c r="K145" s="30">
        <f t="shared" si="33"/>
        <v>0.36842105263157893</v>
      </c>
      <c r="L145" s="30">
        <f t="shared" si="34"/>
        <v>0.60465116279069764</v>
      </c>
      <c r="M145" s="30">
        <f t="shared" ref="M145:M180" si="39">+IF(OR(AND(G145=""),(K145="")),"",G145*K145)</f>
        <v>8.3932853717026377E-3</v>
      </c>
      <c r="N145" s="36">
        <f t="shared" ref="N145:N180" si="40">+IF(OR(AND(H145=""),(L145="")),"",H145*L145)</f>
        <v>1.1796733212341199E-2</v>
      </c>
    </row>
    <row r="146" spans="1:14" x14ac:dyDescent="0.2">
      <c r="A146" s="23"/>
      <c r="B146" s="25" t="s">
        <v>129</v>
      </c>
      <c r="C146" s="35">
        <v>66</v>
      </c>
      <c r="D146" s="29">
        <v>11</v>
      </c>
      <c r="E146" s="29">
        <v>104</v>
      </c>
      <c r="F146" s="29">
        <v>47</v>
      </c>
      <c r="G146" s="30">
        <f t="shared" si="35"/>
        <v>2.6378896882494004E-2</v>
      </c>
      <c r="H146" s="30">
        <f t="shared" si="36"/>
        <v>4.9909255898366606E-3</v>
      </c>
      <c r="I146" s="30">
        <f t="shared" si="37"/>
        <v>4.8170449282075034E-2</v>
      </c>
      <c r="J146" s="30">
        <f t="shared" si="38"/>
        <v>2.4466423737636647E-2</v>
      </c>
      <c r="K146" s="30">
        <f t="shared" ref="K146:K180" si="41">+IF(AND(C146=0,E146=0)," ",IF(C146=0,1,IF(E146=0,-1,(E146-C146)/C146)))</f>
        <v>0.5757575757575758</v>
      </c>
      <c r="L146" s="30">
        <f t="shared" ref="L146:L180" si="42">+IF(AND(D146=0,F146=0)," ",IF(D146=0,1,IF(F146=0,-1,(F146-D146)/D146)))</f>
        <v>3.2727272727272729</v>
      </c>
      <c r="M146" s="30">
        <f t="shared" si="39"/>
        <v>1.5187849720223821E-2</v>
      </c>
      <c r="N146" s="36">
        <f t="shared" si="40"/>
        <v>1.6333938294010891E-2</v>
      </c>
    </row>
    <row r="147" spans="1:14" x14ac:dyDescent="0.2">
      <c r="A147" s="23"/>
      <c r="B147" s="25" t="s">
        <v>130</v>
      </c>
      <c r="C147" s="35">
        <v>60</v>
      </c>
      <c r="D147" s="29">
        <v>4</v>
      </c>
      <c r="E147" s="29">
        <v>77</v>
      </c>
      <c r="F147" s="29">
        <v>2</v>
      </c>
      <c r="G147" s="30">
        <f t="shared" si="35"/>
        <v>2.3980815347721823E-2</v>
      </c>
      <c r="H147" s="30">
        <f t="shared" si="36"/>
        <v>1.8148820326678765E-3</v>
      </c>
      <c r="I147" s="30">
        <f t="shared" si="37"/>
        <v>3.5664659564613246E-2</v>
      </c>
      <c r="J147" s="30">
        <f t="shared" si="38"/>
        <v>1.0411244143675169E-3</v>
      </c>
      <c r="K147" s="30">
        <f t="shared" si="41"/>
        <v>0.28333333333333333</v>
      </c>
      <c r="L147" s="30">
        <f t="shared" si="42"/>
        <v>-0.5</v>
      </c>
      <c r="M147" s="30">
        <f t="shared" si="39"/>
        <v>6.7945643485211827E-3</v>
      </c>
      <c r="N147" s="36">
        <f t="shared" si="40"/>
        <v>-9.0744101633393826E-4</v>
      </c>
    </row>
    <row r="148" spans="1:14" x14ac:dyDescent="0.2">
      <c r="A148" s="23"/>
      <c r="B148" s="25" t="s">
        <v>131</v>
      </c>
      <c r="C148" s="35">
        <v>6</v>
      </c>
      <c r="D148" s="29">
        <v>5</v>
      </c>
      <c r="E148" s="29">
        <v>13</v>
      </c>
      <c r="F148" s="29">
        <v>2</v>
      </c>
      <c r="G148" s="30">
        <f t="shared" si="35"/>
        <v>2.3980815347721821E-3</v>
      </c>
      <c r="H148" s="30">
        <f t="shared" si="36"/>
        <v>2.2686025408348459E-3</v>
      </c>
      <c r="I148" s="30">
        <f t="shared" si="37"/>
        <v>6.0213061602593793E-3</v>
      </c>
      <c r="J148" s="30">
        <f t="shared" si="38"/>
        <v>1.0411244143675169E-3</v>
      </c>
      <c r="K148" s="30">
        <f t="shared" si="41"/>
        <v>1.1666666666666667</v>
      </c>
      <c r="L148" s="30">
        <f t="shared" si="42"/>
        <v>-0.6</v>
      </c>
      <c r="M148" s="30">
        <f t="shared" si="39"/>
        <v>2.7977617905675461E-3</v>
      </c>
      <c r="N148" s="36">
        <f t="shared" si="40"/>
        <v>-1.3611615245009074E-3</v>
      </c>
    </row>
    <row r="149" spans="1:14" x14ac:dyDescent="0.2">
      <c r="A149" s="23"/>
      <c r="B149" s="25" t="s">
        <v>132</v>
      </c>
      <c r="C149" s="35">
        <v>16</v>
      </c>
      <c r="D149" s="29">
        <v>13</v>
      </c>
      <c r="E149" s="29">
        <v>15</v>
      </c>
      <c r="F149" s="29">
        <v>4</v>
      </c>
      <c r="G149" s="30">
        <f t="shared" si="35"/>
        <v>6.3948840927258192E-3</v>
      </c>
      <c r="H149" s="30">
        <f t="shared" si="36"/>
        <v>5.8983666061705993E-3</v>
      </c>
      <c r="I149" s="30">
        <f t="shared" si="37"/>
        <v>6.9476609541454376E-3</v>
      </c>
      <c r="J149" s="30">
        <f t="shared" si="38"/>
        <v>2.0822488287350338E-3</v>
      </c>
      <c r="K149" s="30">
        <f t="shared" si="41"/>
        <v>-6.25E-2</v>
      </c>
      <c r="L149" s="30">
        <f t="shared" si="42"/>
        <v>-0.69230769230769229</v>
      </c>
      <c r="M149" s="30">
        <f t="shared" si="39"/>
        <v>-3.996802557953637E-4</v>
      </c>
      <c r="N149" s="36">
        <f t="shared" si="40"/>
        <v>-4.0834845735027228E-3</v>
      </c>
    </row>
    <row r="150" spans="1:14" x14ac:dyDescent="0.2">
      <c r="A150" s="23"/>
      <c r="B150" s="25" t="s">
        <v>133</v>
      </c>
      <c r="C150" s="35">
        <v>20</v>
      </c>
      <c r="D150" s="29">
        <v>4</v>
      </c>
      <c r="E150" s="29">
        <v>17</v>
      </c>
      <c r="F150" s="29">
        <v>6</v>
      </c>
      <c r="G150" s="30">
        <f t="shared" si="35"/>
        <v>7.9936051159072742E-3</v>
      </c>
      <c r="H150" s="30">
        <f t="shared" si="36"/>
        <v>1.8148820326678765E-3</v>
      </c>
      <c r="I150" s="30">
        <f t="shared" si="37"/>
        <v>7.874015748031496E-3</v>
      </c>
      <c r="J150" s="30">
        <f t="shared" si="38"/>
        <v>3.1233732431025507E-3</v>
      </c>
      <c r="K150" s="30">
        <f t="shared" si="41"/>
        <v>-0.15</v>
      </c>
      <c r="L150" s="30">
        <f t="shared" si="42"/>
        <v>0.5</v>
      </c>
      <c r="M150" s="30">
        <f t="shared" si="39"/>
        <v>-1.199040767386091E-3</v>
      </c>
      <c r="N150" s="36">
        <f t="shared" si="40"/>
        <v>9.0744101633393826E-4</v>
      </c>
    </row>
    <row r="151" spans="1:14" x14ac:dyDescent="0.2">
      <c r="A151" s="23"/>
      <c r="B151" s="25" t="s">
        <v>134</v>
      </c>
      <c r="C151" s="35">
        <v>0</v>
      </c>
      <c r="D151" s="29">
        <v>2</v>
      </c>
      <c r="E151" s="29">
        <v>0</v>
      </c>
      <c r="F151" s="29">
        <v>1</v>
      </c>
      <c r="G151" s="30" t="str">
        <f t="shared" si="35"/>
        <v/>
      </c>
      <c r="H151" s="30">
        <f t="shared" si="36"/>
        <v>9.0744101633393826E-4</v>
      </c>
      <c r="I151" s="30" t="str">
        <f t="shared" si="37"/>
        <v/>
      </c>
      <c r="J151" s="30">
        <f t="shared" si="38"/>
        <v>5.2056220718375845E-4</v>
      </c>
      <c r="K151" s="30" t="str">
        <f t="shared" si="41"/>
        <v xml:space="preserve"> </v>
      </c>
      <c r="L151" s="30">
        <f t="shared" si="42"/>
        <v>-0.5</v>
      </c>
      <c r="M151" s="30" t="str">
        <f t="shared" si="39"/>
        <v/>
      </c>
      <c r="N151" s="36">
        <f t="shared" si="40"/>
        <v>-4.5372050816696913E-4</v>
      </c>
    </row>
    <row r="152" spans="1:14" x14ac:dyDescent="0.2">
      <c r="A152" s="23"/>
      <c r="B152" s="25" t="s">
        <v>135</v>
      </c>
      <c r="C152" s="35">
        <v>14</v>
      </c>
      <c r="D152" s="29">
        <v>3</v>
      </c>
      <c r="E152" s="29">
        <v>8</v>
      </c>
      <c r="F152" s="29">
        <v>7</v>
      </c>
      <c r="G152" s="30">
        <f t="shared" si="35"/>
        <v>5.5955235811350921E-3</v>
      </c>
      <c r="H152" s="30">
        <f t="shared" si="36"/>
        <v>1.3611615245009074E-3</v>
      </c>
      <c r="I152" s="30">
        <f t="shared" si="37"/>
        <v>3.7054191755442334E-3</v>
      </c>
      <c r="J152" s="30">
        <f t="shared" si="38"/>
        <v>3.6439354502863092E-3</v>
      </c>
      <c r="K152" s="30">
        <f t="shared" si="41"/>
        <v>-0.42857142857142855</v>
      </c>
      <c r="L152" s="30">
        <f t="shared" si="42"/>
        <v>1.3333333333333333</v>
      </c>
      <c r="M152" s="30">
        <f t="shared" si="39"/>
        <v>-2.3980815347721821E-3</v>
      </c>
      <c r="N152" s="36">
        <f t="shared" si="40"/>
        <v>1.8148820326678765E-3</v>
      </c>
    </row>
    <row r="153" spans="1:14" x14ac:dyDescent="0.2">
      <c r="A153" s="23"/>
      <c r="B153" s="25" t="s">
        <v>136</v>
      </c>
      <c r="C153" s="35">
        <v>6</v>
      </c>
      <c r="D153" s="29">
        <v>6</v>
      </c>
      <c r="E153" s="29">
        <v>4</v>
      </c>
      <c r="F153" s="29">
        <v>5</v>
      </c>
      <c r="G153" s="30">
        <f t="shared" si="35"/>
        <v>2.3980815347721821E-3</v>
      </c>
      <c r="H153" s="30">
        <f t="shared" si="36"/>
        <v>2.7223230490018148E-3</v>
      </c>
      <c r="I153" s="30">
        <f t="shared" si="37"/>
        <v>1.8527095877721167E-3</v>
      </c>
      <c r="J153" s="30">
        <f t="shared" si="38"/>
        <v>2.6028110359187923E-3</v>
      </c>
      <c r="K153" s="30">
        <f t="shared" si="41"/>
        <v>-0.33333333333333331</v>
      </c>
      <c r="L153" s="30">
        <f t="shared" si="42"/>
        <v>-0.16666666666666666</v>
      </c>
      <c r="M153" s="30">
        <f t="shared" si="39"/>
        <v>-7.9936051159072729E-4</v>
      </c>
      <c r="N153" s="36">
        <f t="shared" si="40"/>
        <v>-4.5372050816696913E-4</v>
      </c>
    </row>
    <row r="154" spans="1:14" ht="25.5" x14ac:dyDescent="0.2">
      <c r="A154" s="23"/>
      <c r="B154" s="25" t="s">
        <v>137</v>
      </c>
      <c r="C154" s="35">
        <v>13</v>
      </c>
      <c r="D154" s="29">
        <v>5</v>
      </c>
      <c r="E154" s="29">
        <v>7</v>
      </c>
      <c r="F154" s="29">
        <v>9</v>
      </c>
      <c r="G154" s="30">
        <f t="shared" si="35"/>
        <v>5.1958433253397286E-3</v>
      </c>
      <c r="H154" s="30">
        <f t="shared" si="36"/>
        <v>2.2686025408348459E-3</v>
      </c>
      <c r="I154" s="30">
        <f t="shared" si="37"/>
        <v>3.2422417786012042E-3</v>
      </c>
      <c r="J154" s="30">
        <f t="shared" si="38"/>
        <v>4.6850598646538261E-3</v>
      </c>
      <c r="K154" s="30">
        <f t="shared" si="41"/>
        <v>-0.46153846153846156</v>
      </c>
      <c r="L154" s="30">
        <f t="shared" si="42"/>
        <v>0.8</v>
      </c>
      <c r="M154" s="30">
        <f t="shared" si="39"/>
        <v>-2.3980815347721825E-3</v>
      </c>
      <c r="N154" s="36">
        <f t="shared" si="40"/>
        <v>1.8148820326678767E-3</v>
      </c>
    </row>
    <row r="155" spans="1:14" ht="25.5" x14ac:dyDescent="0.2">
      <c r="A155" s="23"/>
      <c r="B155" s="25" t="s">
        <v>138</v>
      </c>
      <c r="C155" s="35">
        <v>12</v>
      </c>
      <c r="D155" s="29">
        <v>5</v>
      </c>
      <c r="E155" s="29">
        <v>11</v>
      </c>
      <c r="F155" s="29">
        <v>3</v>
      </c>
      <c r="G155" s="30">
        <f t="shared" si="35"/>
        <v>4.7961630695443642E-3</v>
      </c>
      <c r="H155" s="30">
        <f t="shared" si="36"/>
        <v>2.2686025408348459E-3</v>
      </c>
      <c r="I155" s="30">
        <f t="shared" si="37"/>
        <v>5.0949513663733209E-3</v>
      </c>
      <c r="J155" s="30">
        <f t="shared" si="38"/>
        <v>1.5616866215512754E-3</v>
      </c>
      <c r="K155" s="30">
        <f t="shared" si="41"/>
        <v>-8.3333333333333329E-2</v>
      </c>
      <c r="L155" s="30">
        <f t="shared" si="42"/>
        <v>-0.4</v>
      </c>
      <c r="M155" s="30">
        <f t="shared" si="39"/>
        <v>-3.9968025579536365E-4</v>
      </c>
      <c r="N155" s="36">
        <f t="shared" si="40"/>
        <v>-9.0744101633393837E-4</v>
      </c>
    </row>
    <row r="156" spans="1:14" ht="25.5" x14ac:dyDescent="0.2">
      <c r="A156" s="23"/>
      <c r="B156" s="25" t="s">
        <v>139</v>
      </c>
      <c r="C156" s="35">
        <v>3</v>
      </c>
      <c r="D156" s="29">
        <v>1</v>
      </c>
      <c r="E156" s="29">
        <v>10</v>
      </c>
      <c r="F156" s="29">
        <v>4</v>
      </c>
      <c r="G156" s="30">
        <f t="shared" si="35"/>
        <v>1.199040767386091E-3</v>
      </c>
      <c r="H156" s="30">
        <f t="shared" si="36"/>
        <v>4.5372050816696913E-4</v>
      </c>
      <c r="I156" s="30">
        <f t="shared" si="37"/>
        <v>4.6317739694302917E-3</v>
      </c>
      <c r="J156" s="30">
        <f t="shared" si="38"/>
        <v>2.0822488287350338E-3</v>
      </c>
      <c r="K156" s="30">
        <f t="shared" si="41"/>
        <v>2.3333333333333335</v>
      </c>
      <c r="L156" s="30">
        <f t="shared" si="42"/>
        <v>3</v>
      </c>
      <c r="M156" s="30">
        <f t="shared" si="39"/>
        <v>2.7977617905675461E-3</v>
      </c>
      <c r="N156" s="36">
        <f t="shared" si="40"/>
        <v>1.3611615245009074E-3</v>
      </c>
    </row>
    <row r="157" spans="1:14" ht="25.5" x14ac:dyDescent="0.2">
      <c r="A157" s="23"/>
      <c r="B157" s="25" t="s">
        <v>140</v>
      </c>
      <c r="C157" s="35">
        <v>2</v>
      </c>
      <c r="D157" s="29">
        <v>0</v>
      </c>
      <c r="E157" s="29">
        <v>4</v>
      </c>
      <c r="F157" s="29">
        <v>3</v>
      </c>
      <c r="G157" s="30">
        <f t="shared" si="35"/>
        <v>7.993605115907274E-4</v>
      </c>
      <c r="H157" s="30" t="str">
        <f t="shared" si="36"/>
        <v/>
      </c>
      <c r="I157" s="30">
        <f t="shared" si="37"/>
        <v>1.8527095877721167E-3</v>
      </c>
      <c r="J157" s="30">
        <f t="shared" si="38"/>
        <v>1.5616866215512754E-3</v>
      </c>
      <c r="K157" s="30">
        <f t="shared" si="41"/>
        <v>1</v>
      </c>
      <c r="L157" s="30">
        <f t="shared" si="42"/>
        <v>1</v>
      </c>
      <c r="M157" s="30">
        <f t="shared" si="39"/>
        <v>7.993605115907274E-4</v>
      </c>
      <c r="N157" s="36" t="str">
        <f t="shared" si="40"/>
        <v/>
      </c>
    </row>
    <row r="158" spans="1:14" ht="25.5" x14ac:dyDescent="0.2">
      <c r="A158" s="23"/>
      <c r="B158" s="25" t="s">
        <v>141</v>
      </c>
      <c r="C158" s="35">
        <v>0</v>
      </c>
      <c r="D158" s="29">
        <v>1</v>
      </c>
      <c r="E158" s="29">
        <v>0</v>
      </c>
      <c r="F158" s="29">
        <v>0</v>
      </c>
      <c r="G158" s="30" t="str">
        <f t="shared" si="35"/>
        <v/>
      </c>
      <c r="H158" s="30">
        <f t="shared" si="36"/>
        <v>4.5372050816696913E-4</v>
      </c>
      <c r="I158" s="30" t="str">
        <f t="shared" si="37"/>
        <v/>
      </c>
      <c r="J158" s="30" t="str">
        <f t="shared" si="38"/>
        <v/>
      </c>
      <c r="K158" s="30" t="str">
        <f t="shared" si="41"/>
        <v xml:space="preserve"> </v>
      </c>
      <c r="L158" s="30">
        <f t="shared" si="42"/>
        <v>-1</v>
      </c>
      <c r="M158" s="30" t="str">
        <f t="shared" si="39"/>
        <v/>
      </c>
      <c r="N158" s="36">
        <f t="shared" si="40"/>
        <v>-4.5372050816696913E-4</v>
      </c>
    </row>
    <row r="159" spans="1:14" x14ac:dyDescent="0.2">
      <c r="A159" s="23"/>
      <c r="B159" s="25" t="s">
        <v>142</v>
      </c>
      <c r="C159" s="35">
        <v>0</v>
      </c>
      <c r="D159" s="29">
        <v>1</v>
      </c>
      <c r="E159" s="29">
        <v>0</v>
      </c>
      <c r="F159" s="29">
        <v>3</v>
      </c>
      <c r="G159" s="30" t="str">
        <f t="shared" si="35"/>
        <v/>
      </c>
      <c r="H159" s="30">
        <f t="shared" si="36"/>
        <v>4.5372050816696913E-4</v>
      </c>
      <c r="I159" s="30" t="str">
        <f t="shared" si="37"/>
        <v/>
      </c>
      <c r="J159" s="30">
        <f t="shared" si="38"/>
        <v>1.5616866215512754E-3</v>
      </c>
      <c r="K159" s="30" t="str">
        <f t="shared" si="41"/>
        <v xml:space="preserve"> </v>
      </c>
      <c r="L159" s="30">
        <f t="shared" si="42"/>
        <v>2</v>
      </c>
      <c r="M159" s="30" t="str">
        <f t="shared" si="39"/>
        <v/>
      </c>
      <c r="N159" s="36">
        <f t="shared" si="40"/>
        <v>9.0744101633393826E-4</v>
      </c>
    </row>
    <row r="160" spans="1:14" x14ac:dyDescent="0.2">
      <c r="A160" s="23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23"/>
      <c r="B161" s="25" t="s">
        <v>144</v>
      </c>
      <c r="C161" s="35">
        <v>3</v>
      </c>
      <c r="D161" s="29">
        <v>2</v>
      </c>
      <c r="E161" s="29">
        <v>6</v>
      </c>
      <c r="F161" s="29">
        <v>6</v>
      </c>
      <c r="G161" s="30">
        <f t="shared" si="35"/>
        <v>1.199040767386091E-3</v>
      </c>
      <c r="H161" s="30">
        <f t="shared" si="36"/>
        <v>9.0744101633393826E-4</v>
      </c>
      <c r="I161" s="30">
        <f t="shared" si="37"/>
        <v>2.779064381658175E-3</v>
      </c>
      <c r="J161" s="30">
        <f t="shared" si="38"/>
        <v>3.1233732431025507E-3</v>
      </c>
      <c r="K161" s="30">
        <f t="shared" si="41"/>
        <v>1</v>
      </c>
      <c r="L161" s="30">
        <f t="shared" si="42"/>
        <v>2</v>
      </c>
      <c r="M161" s="30">
        <f t="shared" si="39"/>
        <v>1.199040767386091E-3</v>
      </c>
      <c r="N161" s="36">
        <f t="shared" si="40"/>
        <v>1.8148820326678765E-3</v>
      </c>
    </row>
    <row r="162" spans="1:14" x14ac:dyDescent="0.2">
      <c r="A162" s="23"/>
      <c r="B162" s="25" t="s">
        <v>145</v>
      </c>
      <c r="C162" s="35">
        <v>0</v>
      </c>
      <c r="D162" s="29">
        <v>0</v>
      </c>
      <c r="E162" s="29">
        <v>0</v>
      </c>
      <c r="F162" s="29">
        <v>0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23"/>
      <c r="B163" s="25" t="s">
        <v>146</v>
      </c>
      <c r="C163" s="35">
        <v>0</v>
      </c>
      <c r="D163" s="29">
        <v>1</v>
      </c>
      <c r="E163" s="29">
        <v>0</v>
      </c>
      <c r="F163" s="29">
        <v>0</v>
      </c>
      <c r="G163" s="30" t="str">
        <f t="shared" si="35"/>
        <v/>
      </c>
      <c r="H163" s="30">
        <f t="shared" si="36"/>
        <v>4.5372050816696913E-4</v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>
        <f t="shared" si="42"/>
        <v>-1</v>
      </c>
      <c r="M163" s="30" t="str">
        <f t="shared" si="39"/>
        <v/>
      </c>
      <c r="N163" s="36">
        <f t="shared" si="40"/>
        <v>-4.5372050816696913E-4</v>
      </c>
    </row>
    <row r="164" spans="1:14" x14ac:dyDescent="0.2">
      <c r="A164" s="23"/>
      <c r="B164" s="25" t="s">
        <v>147</v>
      </c>
      <c r="C164" s="35">
        <v>2</v>
      </c>
      <c r="D164" s="29">
        <v>1</v>
      </c>
      <c r="E164" s="29">
        <v>2</v>
      </c>
      <c r="F164" s="29">
        <v>3</v>
      </c>
      <c r="G164" s="30">
        <f t="shared" si="35"/>
        <v>7.993605115907274E-4</v>
      </c>
      <c r="H164" s="30">
        <f t="shared" si="36"/>
        <v>4.5372050816696913E-4</v>
      </c>
      <c r="I164" s="30">
        <f t="shared" si="37"/>
        <v>9.2635479388605835E-4</v>
      </c>
      <c r="J164" s="30">
        <f t="shared" si="38"/>
        <v>1.5616866215512754E-3</v>
      </c>
      <c r="K164" s="30">
        <f t="shared" si="41"/>
        <v>0</v>
      </c>
      <c r="L164" s="30">
        <f t="shared" si="42"/>
        <v>2</v>
      </c>
      <c r="M164" s="30">
        <f t="shared" si="39"/>
        <v>0</v>
      </c>
      <c r="N164" s="36">
        <f t="shared" si="40"/>
        <v>9.0744101633393826E-4</v>
      </c>
    </row>
    <row r="165" spans="1:14" x14ac:dyDescent="0.2">
      <c r="A165" s="23"/>
      <c r="B165" s="25" t="s">
        <v>148</v>
      </c>
      <c r="C165" s="35">
        <v>1</v>
      </c>
      <c r="D165" s="29">
        <v>9</v>
      </c>
      <c r="E165" s="29">
        <v>1</v>
      </c>
      <c r="F165" s="29">
        <v>4</v>
      </c>
      <c r="G165" s="30">
        <f t="shared" si="35"/>
        <v>3.996802557953637E-4</v>
      </c>
      <c r="H165" s="30">
        <f t="shared" si="36"/>
        <v>4.0834845735027219E-3</v>
      </c>
      <c r="I165" s="30">
        <f t="shared" si="37"/>
        <v>4.6317739694302917E-4</v>
      </c>
      <c r="J165" s="30">
        <f t="shared" si="38"/>
        <v>2.0822488287350338E-3</v>
      </c>
      <c r="K165" s="30">
        <f t="shared" si="41"/>
        <v>0</v>
      </c>
      <c r="L165" s="30">
        <f t="shared" si="42"/>
        <v>-0.55555555555555558</v>
      </c>
      <c r="M165" s="30">
        <f t="shared" si="39"/>
        <v>0</v>
      </c>
      <c r="N165" s="36">
        <f t="shared" si="40"/>
        <v>-2.2686025408348454E-3</v>
      </c>
    </row>
    <row r="166" spans="1:14" x14ac:dyDescent="0.2">
      <c r="A166" s="23"/>
      <c r="B166" s="25" t="s">
        <v>149</v>
      </c>
      <c r="C166" s="35">
        <v>33</v>
      </c>
      <c r="D166" s="29">
        <v>13</v>
      </c>
      <c r="E166" s="29">
        <v>19</v>
      </c>
      <c r="F166" s="29">
        <v>4</v>
      </c>
      <c r="G166" s="30">
        <f t="shared" si="35"/>
        <v>1.3189448441247002E-2</v>
      </c>
      <c r="H166" s="30">
        <f t="shared" si="36"/>
        <v>5.8983666061705993E-3</v>
      </c>
      <c r="I166" s="30">
        <f t="shared" si="37"/>
        <v>8.8003705419175543E-3</v>
      </c>
      <c r="J166" s="30">
        <f t="shared" si="38"/>
        <v>2.0822488287350338E-3</v>
      </c>
      <c r="K166" s="30">
        <f t="shared" si="41"/>
        <v>-0.42424242424242425</v>
      </c>
      <c r="L166" s="30">
        <f t="shared" si="42"/>
        <v>-0.69230769230769229</v>
      </c>
      <c r="M166" s="30">
        <f t="shared" si="39"/>
        <v>-5.5955235811350921E-3</v>
      </c>
      <c r="N166" s="36">
        <f t="shared" si="40"/>
        <v>-4.0834845735027228E-3</v>
      </c>
    </row>
    <row r="167" spans="1:14" x14ac:dyDescent="0.2">
      <c r="A167" s="23"/>
      <c r="B167" s="25" t="s">
        <v>150</v>
      </c>
      <c r="C167" s="35">
        <v>1</v>
      </c>
      <c r="D167" s="29">
        <v>0</v>
      </c>
      <c r="E167" s="29">
        <v>2</v>
      </c>
      <c r="F167" s="29">
        <v>3</v>
      </c>
      <c r="G167" s="30">
        <f t="shared" si="35"/>
        <v>3.996802557953637E-4</v>
      </c>
      <c r="H167" s="30" t="str">
        <f t="shared" si="36"/>
        <v/>
      </c>
      <c r="I167" s="30">
        <f t="shared" si="37"/>
        <v>9.2635479388605835E-4</v>
      </c>
      <c r="J167" s="30">
        <f t="shared" si="38"/>
        <v>1.5616866215512754E-3</v>
      </c>
      <c r="K167" s="30">
        <f t="shared" si="41"/>
        <v>1</v>
      </c>
      <c r="L167" s="30">
        <f t="shared" si="42"/>
        <v>1</v>
      </c>
      <c r="M167" s="30">
        <f t="shared" si="39"/>
        <v>3.996802557953637E-4</v>
      </c>
      <c r="N167" s="36" t="str">
        <f t="shared" si="40"/>
        <v/>
      </c>
    </row>
    <row r="168" spans="1:14" ht="25.5" x14ac:dyDescent="0.2">
      <c r="A168" s="23"/>
      <c r="B168" s="25" t="s">
        <v>151</v>
      </c>
      <c r="C168" s="35">
        <v>7</v>
      </c>
      <c r="D168" s="29">
        <v>8</v>
      </c>
      <c r="E168" s="29">
        <v>3</v>
      </c>
      <c r="F168" s="29">
        <v>3</v>
      </c>
      <c r="G168" s="30">
        <f t="shared" si="35"/>
        <v>2.7977617905675461E-3</v>
      </c>
      <c r="H168" s="30">
        <f t="shared" si="36"/>
        <v>3.629764065335753E-3</v>
      </c>
      <c r="I168" s="30">
        <f t="shared" si="37"/>
        <v>1.3895321908290875E-3</v>
      </c>
      <c r="J168" s="30">
        <f t="shared" si="38"/>
        <v>1.5616866215512754E-3</v>
      </c>
      <c r="K168" s="30">
        <f t="shared" si="41"/>
        <v>-0.5714285714285714</v>
      </c>
      <c r="L168" s="30">
        <f t="shared" si="42"/>
        <v>-0.625</v>
      </c>
      <c r="M168" s="30">
        <f t="shared" si="39"/>
        <v>-1.5987210231814548E-3</v>
      </c>
      <c r="N168" s="36">
        <f t="shared" si="40"/>
        <v>-2.2686025408348454E-3</v>
      </c>
    </row>
    <row r="169" spans="1:14" x14ac:dyDescent="0.2">
      <c r="A169" s="23"/>
      <c r="B169" s="25" t="s">
        <v>152</v>
      </c>
      <c r="C169" s="35">
        <v>3</v>
      </c>
      <c r="D169" s="29">
        <v>2</v>
      </c>
      <c r="E169" s="29">
        <v>1</v>
      </c>
      <c r="F169" s="29">
        <v>3</v>
      </c>
      <c r="G169" s="30">
        <f t="shared" si="35"/>
        <v>1.199040767386091E-3</v>
      </c>
      <c r="H169" s="30">
        <f t="shared" si="36"/>
        <v>9.0744101633393826E-4</v>
      </c>
      <c r="I169" s="30">
        <f t="shared" si="37"/>
        <v>4.6317739694302917E-4</v>
      </c>
      <c r="J169" s="30">
        <f t="shared" si="38"/>
        <v>1.5616866215512754E-3</v>
      </c>
      <c r="K169" s="30">
        <f t="shared" si="41"/>
        <v>-0.66666666666666663</v>
      </c>
      <c r="L169" s="30">
        <f t="shared" si="42"/>
        <v>0.5</v>
      </c>
      <c r="M169" s="30">
        <f t="shared" si="39"/>
        <v>-7.9936051159072729E-4</v>
      </c>
      <c r="N169" s="36">
        <f t="shared" si="40"/>
        <v>4.5372050816696913E-4</v>
      </c>
    </row>
    <row r="170" spans="1:14" ht="25.5" x14ac:dyDescent="0.2">
      <c r="A170" s="23"/>
      <c r="B170" s="25" t="s">
        <v>153</v>
      </c>
      <c r="C170" s="35">
        <v>6</v>
      </c>
      <c r="D170" s="29">
        <v>9</v>
      </c>
      <c r="E170" s="29">
        <v>3</v>
      </c>
      <c r="F170" s="29">
        <v>11</v>
      </c>
      <c r="G170" s="30">
        <f t="shared" si="35"/>
        <v>2.3980815347721821E-3</v>
      </c>
      <c r="H170" s="30">
        <f t="shared" si="36"/>
        <v>4.0834845735027219E-3</v>
      </c>
      <c r="I170" s="30">
        <f t="shared" si="37"/>
        <v>1.3895321908290875E-3</v>
      </c>
      <c r="J170" s="30">
        <f t="shared" si="38"/>
        <v>5.726184279021343E-3</v>
      </c>
      <c r="K170" s="30">
        <f t="shared" si="41"/>
        <v>-0.5</v>
      </c>
      <c r="L170" s="30">
        <f t="shared" si="42"/>
        <v>0.22222222222222221</v>
      </c>
      <c r="M170" s="30">
        <f t="shared" si="39"/>
        <v>-1.199040767386091E-3</v>
      </c>
      <c r="N170" s="36">
        <f t="shared" si="40"/>
        <v>9.0744101633393815E-4</v>
      </c>
    </row>
    <row r="171" spans="1:14" x14ac:dyDescent="0.2">
      <c r="A171" s="23"/>
      <c r="B171" s="25" t="s">
        <v>154</v>
      </c>
      <c r="C171" s="35">
        <v>6</v>
      </c>
      <c r="D171" s="29">
        <v>7</v>
      </c>
      <c r="E171" s="29">
        <v>4</v>
      </c>
      <c r="F171" s="29">
        <v>10</v>
      </c>
      <c r="G171" s="30">
        <f t="shared" si="35"/>
        <v>2.3980815347721821E-3</v>
      </c>
      <c r="H171" s="30">
        <f t="shared" si="36"/>
        <v>3.1760435571687841E-3</v>
      </c>
      <c r="I171" s="30">
        <f t="shared" si="37"/>
        <v>1.8527095877721167E-3</v>
      </c>
      <c r="J171" s="30">
        <f t="shared" si="38"/>
        <v>5.2056220718375845E-3</v>
      </c>
      <c r="K171" s="30">
        <f t="shared" si="41"/>
        <v>-0.33333333333333331</v>
      </c>
      <c r="L171" s="30">
        <f t="shared" si="42"/>
        <v>0.42857142857142855</v>
      </c>
      <c r="M171" s="30">
        <f t="shared" si="39"/>
        <v>-7.9936051159072729E-4</v>
      </c>
      <c r="N171" s="36">
        <f t="shared" si="40"/>
        <v>1.3611615245009074E-3</v>
      </c>
    </row>
    <row r="172" spans="1:14" x14ac:dyDescent="0.2">
      <c r="A172" s="23"/>
      <c r="B172" s="25" t="s">
        <v>155</v>
      </c>
      <c r="C172" s="35">
        <v>1</v>
      </c>
      <c r="D172" s="29">
        <v>3</v>
      </c>
      <c r="E172" s="29">
        <v>1</v>
      </c>
      <c r="F172" s="29">
        <v>2</v>
      </c>
      <c r="G172" s="30">
        <f t="shared" si="35"/>
        <v>3.996802557953637E-4</v>
      </c>
      <c r="H172" s="30">
        <f t="shared" si="36"/>
        <v>1.3611615245009074E-3</v>
      </c>
      <c r="I172" s="30">
        <f t="shared" si="37"/>
        <v>4.6317739694302917E-4</v>
      </c>
      <c r="J172" s="30">
        <f t="shared" si="38"/>
        <v>1.0411244143675169E-3</v>
      </c>
      <c r="K172" s="30">
        <f t="shared" si="41"/>
        <v>0</v>
      </c>
      <c r="L172" s="30">
        <f t="shared" si="42"/>
        <v>-0.33333333333333331</v>
      </c>
      <c r="M172" s="30">
        <f t="shared" si="39"/>
        <v>0</v>
      </c>
      <c r="N172" s="36">
        <f t="shared" si="40"/>
        <v>-4.5372050816696913E-4</v>
      </c>
    </row>
    <row r="173" spans="1:14" x14ac:dyDescent="0.2">
      <c r="A173" s="23"/>
      <c r="B173" s="25" t="s">
        <v>156</v>
      </c>
      <c r="C173" s="35">
        <v>1</v>
      </c>
      <c r="D173" s="29">
        <v>2</v>
      </c>
      <c r="E173" s="29">
        <v>2</v>
      </c>
      <c r="F173" s="29">
        <v>4</v>
      </c>
      <c r="G173" s="30">
        <f t="shared" si="35"/>
        <v>3.996802557953637E-4</v>
      </c>
      <c r="H173" s="30">
        <f t="shared" si="36"/>
        <v>9.0744101633393826E-4</v>
      </c>
      <c r="I173" s="30">
        <f t="shared" si="37"/>
        <v>9.2635479388605835E-4</v>
      </c>
      <c r="J173" s="30">
        <f t="shared" si="38"/>
        <v>2.0822488287350338E-3</v>
      </c>
      <c r="K173" s="30">
        <f t="shared" si="41"/>
        <v>1</v>
      </c>
      <c r="L173" s="30">
        <f t="shared" si="42"/>
        <v>1</v>
      </c>
      <c r="M173" s="30">
        <f t="shared" si="39"/>
        <v>3.996802557953637E-4</v>
      </c>
      <c r="N173" s="36">
        <f t="shared" si="40"/>
        <v>9.0744101633393826E-4</v>
      </c>
    </row>
    <row r="174" spans="1:14" x14ac:dyDescent="0.2">
      <c r="A174" s="23"/>
      <c r="B174" s="25" t="s">
        <v>157</v>
      </c>
      <c r="C174" s="35">
        <v>0</v>
      </c>
      <c r="D174" s="29">
        <v>3</v>
      </c>
      <c r="E174" s="29">
        <v>1</v>
      </c>
      <c r="F174" s="29">
        <v>2</v>
      </c>
      <c r="G174" s="30" t="str">
        <f t="shared" si="35"/>
        <v/>
      </c>
      <c r="H174" s="30">
        <f t="shared" si="36"/>
        <v>1.3611615245009074E-3</v>
      </c>
      <c r="I174" s="30">
        <f t="shared" si="37"/>
        <v>4.6317739694302917E-4</v>
      </c>
      <c r="J174" s="30">
        <f t="shared" si="38"/>
        <v>1.0411244143675169E-3</v>
      </c>
      <c r="K174" s="30">
        <f t="shared" si="41"/>
        <v>1</v>
      </c>
      <c r="L174" s="30">
        <f t="shared" si="42"/>
        <v>-0.33333333333333331</v>
      </c>
      <c r="M174" s="30" t="str">
        <f t="shared" si="39"/>
        <v/>
      </c>
      <c r="N174" s="36">
        <f t="shared" si="40"/>
        <v>-4.5372050816696913E-4</v>
      </c>
    </row>
    <row r="175" spans="1:14" x14ac:dyDescent="0.2">
      <c r="A175" s="23"/>
      <c r="B175" s="25" t="s">
        <v>158</v>
      </c>
      <c r="C175" s="35">
        <v>1</v>
      </c>
      <c r="D175" s="29">
        <v>2</v>
      </c>
      <c r="E175" s="29">
        <v>0</v>
      </c>
      <c r="F175" s="29">
        <v>1</v>
      </c>
      <c r="G175" s="30">
        <f t="shared" si="35"/>
        <v>3.996802557953637E-4</v>
      </c>
      <c r="H175" s="30">
        <f t="shared" si="36"/>
        <v>9.0744101633393826E-4</v>
      </c>
      <c r="I175" s="30" t="str">
        <f t="shared" si="37"/>
        <v/>
      </c>
      <c r="J175" s="30">
        <f t="shared" si="38"/>
        <v>5.2056220718375845E-4</v>
      </c>
      <c r="K175" s="30">
        <f t="shared" si="41"/>
        <v>-1</v>
      </c>
      <c r="L175" s="30">
        <f t="shared" si="42"/>
        <v>-0.5</v>
      </c>
      <c r="M175" s="30">
        <f t="shared" si="39"/>
        <v>-3.996802557953637E-4</v>
      </c>
      <c r="N175" s="36">
        <f t="shared" si="40"/>
        <v>-4.5372050816696913E-4</v>
      </c>
    </row>
    <row r="176" spans="1:14" x14ac:dyDescent="0.2">
      <c r="A176" s="23"/>
      <c r="B176" s="25" t="s">
        <v>159</v>
      </c>
      <c r="C176" s="35">
        <v>1</v>
      </c>
      <c r="D176" s="29">
        <v>3</v>
      </c>
      <c r="E176" s="29">
        <v>0</v>
      </c>
      <c r="F176" s="29">
        <v>3</v>
      </c>
      <c r="G176" s="30">
        <f t="shared" si="35"/>
        <v>3.996802557953637E-4</v>
      </c>
      <c r="H176" s="30">
        <f t="shared" si="36"/>
        <v>1.3611615245009074E-3</v>
      </c>
      <c r="I176" s="30" t="str">
        <f t="shared" si="37"/>
        <v/>
      </c>
      <c r="J176" s="30">
        <f t="shared" si="38"/>
        <v>1.5616866215512754E-3</v>
      </c>
      <c r="K176" s="30">
        <f t="shared" si="41"/>
        <v>-1</v>
      </c>
      <c r="L176" s="30">
        <f t="shared" si="42"/>
        <v>0</v>
      </c>
      <c r="M176" s="30">
        <f t="shared" si="39"/>
        <v>-3.996802557953637E-4</v>
      </c>
      <c r="N176" s="36">
        <f t="shared" si="40"/>
        <v>0</v>
      </c>
    </row>
    <row r="177" spans="1:14" x14ac:dyDescent="0.2">
      <c r="A177" s="23"/>
      <c r="B177" s="25" t="s">
        <v>160</v>
      </c>
      <c r="C177" s="35">
        <v>335</v>
      </c>
      <c r="D177" s="29">
        <v>358</v>
      </c>
      <c r="E177" s="29">
        <v>193</v>
      </c>
      <c r="F177" s="29">
        <v>163</v>
      </c>
      <c r="G177" s="30">
        <f t="shared" si="35"/>
        <v>0.13389288569144683</v>
      </c>
      <c r="H177" s="30">
        <f t="shared" si="36"/>
        <v>0.16243194192377494</v>
      </c>
      <c r="I177" s="30">
        <f t="shared" si="37"/>
        <v>8.9393237610004631E-2</v>
      </c>
      <c r="J177" s="30">
        <f t="shared" si="38"/>
        <v>8.4851639770952628E-2</v>
      </c>
      <c r="K177" s="30">
        <f t="shared" si="41"/>
        <v>-0.42388059701492536</v>
      </c>
      <c r="L177" s="30">
        <f t="shared" si="42"/>
        <v>-0.54469273743016755</v>
      </c>
      <c r="M177" s="30">
        <f t="shared" si="39"/>
        <v>-5.6754596322941643E-2</v>
      </c>
      <c r="N177" s="36">
        <f t="shared" si="40"/>
        <v>-8.8475499092558973E-2</v>
      </c>
    </row>
    <row r="178" spans="1:14" ht="25.5" x14ac:dyDescent="0.2">
      <c r="A178" s="23"/>
      <c r="B178" s="25" t="s">
        <v>161</v>
      </c>
      <c r="C178" s="35">
        <v>5</v>
      </c>
      <c r="D178" s="29">
        <v>4</v>
      </c>
      <c r="E178" s="29">
        <v>9</v>
      </c>
      <c r="F178" s="29">
        <v>13</v>
      </c>
      <c r="G178" s="30">
        <f t="shared" si="35"/>
        <v>1.9984012789768186E-3</v>
      </c>
      <c r="H178" s="30">
        <f t="shared" si="36"/>
        <v>1.8148820326678765E-3</v>
      </c>
      <c r="I178" s="30">
        <f t="shared" si="37"/>
        <v>4.1685965724872626E-3</v>
      </c>
      <c r="J178" s="30">
        <f t="shared" si="38"/>
        <v>6.7673086933888599E-3</v>
      </c>
      <c r="K178" s="30">
        <f t="shared" si="41"/>
        <v>0.8</v>
      </c>
      <c r="L178" s="30">
        <f t="shared" si="42"/>
        <v>2.25</v>
      </c>
      <c r="M178" s="30">
        <f t="shared" si="39"/>
        <v>1.598721023181455E-3</v>
      </c>
      <c r="N178" s="36">
        <f t="shared" si="40"/>
        <v>4.0834845735027219E-3</v>
      </c>
    </row>
    <row r="179" spans="1:14" ht="25.5" x14ac:dyDescent="0.2">
      <c r="A179" s="23"/>
      <c r="B179" s="25" t="s">
        <v>162</v>
      </c>
      <c r="C179" s="35">
        <v>0</v>
      </c>
      <c r="D179" s="29">
        <v>0</v>
      </c>
      <c r="E179" s="29">
        <v>0</v>
      </c>
      <c r="F179" s="29">
        <v>0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23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22"/>
    </row>
    <row r="182" spans="1:14" x14ac:dyDescent="0.2">
      <c r="A182" s="22"/>
    </row>
    <row r="183" spans="1:14" x14ac:dyDescent="0.2">
      <c r="A183" s="22"/>
    </row>
    <row r="184" spans="1:14" ht="15.75" thickBot="1" x14ac:dyDescent="0.25">
      <c r="A184" s="22"/>
    </row>
    <row r="185" spans="1:14" ht="29.25" customHeight="1" thickBot="1" x14ac:dyDescent="0.25">
      <c r="A185" s="23"/>
      <c r="B185" s="41" t="s">
        <v>2</v>
      </c>
      <c r="C185" s="44" t="s">
        <v>3</v>
      </c>
      <c r="D185" s="45"/>
      <c r="E185" s="45"/>
      <c r="F185" s="46"/>
      <c r="G185" s="44" t="s">
        <v>4</v>
      </c>
      <c r="H185" s="45"/>
      <c r="I185" s="45"/>
      <c r="J185" s="45"/>
      <c r="K185" s="44" t="s">
        <v>667</v>
      </c>
      <c r="L185" s="47"/>
      <c r="M185" s="44" t="s">
        <v>5</v>
      </c>
      <c r="N185" s="47"/>
    </row>
    <row r="186" spans="1:14" ht="15.75" thickBot="1" x14ac:dyDescent="0.25">
      <c r="A186" s="22"/>
      <c r="B186" s="42"/>
      <c r="C186" s="50">
        <v>2022</v>
      </c>
      <c r="D186" s="46"/>
      <c r="E186" s="51">
        <v>2023</v>
      </c>
      <c r="F186" s="46"/>
      <c r="G186" s="50">
        <v>2022</v>
      </c>
      <c r="H186" s="46"/>
      <c r="I186" s="51">
        <v>2023</v>
      </c>
      <c r="J186" s="46"/>
      <c r="K186" s="48"/>
      <c r="L186" s="49"/>
      <c r="M186" s="48"/>
      <c r="N186" s="49"/>
    </row>
    <row r="187" spans="1:14" ht="15.75" thickBot="1" x14ac:dyDescent="0.25">
      <c r="A187" s="23"/>
      <c r="B187" s="43"/>
      <c r="C187" s="13" t="s">
        <v>6</v>
      </c>
      <c r="D187" s="13" t="s">
        <v>7</v>
      </c>
      <c r="E187" s="13" t="s">
        <v>6</v>
      </c>
      <c r="F187" s="13" t="s">
        <v>7</v>
      </c>
      <c r="G187" s="13" t="s">
        <v>6</v>
      </c>
      <c r="H187" s="13" t="s">
        <v>7</v>
      </c>
      <c r="I187" s="13" t="s">
        <v>6</v>
      </c>
      <c r="J187" s="13" t="s">
        <v>7</v>
      </c>
      <c r="K187" s="13" t="s">
        <v>6</v>
      </c>
      <c r="L187" s="13" t="s">
        <v>7</v>
      </c>
      <c r="M187" s="13" t="s">
        <v>6</v>
      </c>
      <c r="N187" s="13" t="s">
        <v>7</v>
      </c>
    </row>
    <row r="188" spans="1:14" ht="26.25" thickBot="1" x14ac:dyDescent="0.25">
      <c r="A188" s="23"/>
      <c r="B188" s="14" t="s">
        <v>10</v>
      </c>
      <c r="C188" s="27">
        <f>SUM(C189:C363)</f>
        <v>6115</v>
      </c>
      <c r="D188" s="27">
        <f>SUM(D189:D363)</f>
        <v>5503</v>
      </c>
      <c r="E188" s="27">
        <f>SUM(E189:E363)</f>
        <v>4604</v>
      </c>
      <c r="F188" s="27">
        <f>SUM(F189:F363)</f>
        <v>5035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-0.24709730171708913</v>
      </c>
      <c r="L188" s="28">
        <f>+IF(AND(D188=0,F188=0),"",IF(D188=0,1,IF(F188=0,-1,(F188-D188)/D188)))</f>
        <v>-8.5044521170270768E-2</v>
      </c>
      <c r="M188" s="28">
        <f t="shared" ref="M188:M219" si="47">+IF(OR(AND(G188=""),(K188="")),"",G188*K188)</f>
        <v>-0.24709730171708913</v>
      </c>
      <c r="N188" s="28">
        <f t="shared" ref="N188:N219" si="48">+IF(OR(AND(H188=""),(L188="")),"",H188*L188)</f>
        <v>-8.5044521170270768E-2</v>
      </c>
    </row>
    <row r="189" spans="1:14" ht="24" customHeight="1" x14ac:dyDescent="0.2">
      <c r="A189" s="23"/>
      <c r="B189" s="24" t="s">
        <v>164</v>
      </c>
      <c r="C189" s="31">
        <v>20</v>
      </c>
      <c r="D189" s="32">
        <v>19</v>
      </c>
      <c r="E189" s="32">
        <v>19</v>
      </c>
      <c r="F189" s="32">
        <v>26</v>
      </c>
      <c r="G189" s="33">
        <f t="shared" si="43"/>
        <v>3.2706459525756338E-3</v>
      </c>
      <c r="H189" s="33">
        <f t="shared" si="44"/>
        <v>3.4526621842631291E-3</v>
      </c>
      <c r="I189" s="33">
        <f t="shared" si="45"/>
        <v>4.1268462206776714E-3</v>
      </c>
      <c r="J189" s="33">
        <f t="shared" si="46"/>
        <v>5.1638530287984111E-3</v>
      </c>
      <c r="K189" s="33">
        <f t="shared" ref="K189:K220" si="49">+IF(AND(C189=0,E189=0)," ",IF(C189=0,1,IF(E189=0,-1,(E189-C189)/C189)))</f>
        <v>-0.05</v>
      </c>
      <c r="L189" s="33">
        <f t="shared" ref="L189:L220" si="50">+IF(AND(D189=0,F189=0)," ",IF(D189=0,1,IF(F189=0,-1,(F189-D189)/D189)))</f>
        <v>0.36842105263157893</v>
      </c>
      <c r="M189" s="33">
        <f t="shared" si="47"/>
        <v>-1.6353229762878171E-4</v>
      </c>
      <c r="N189" s="34">
        <f t="shared" si="48"/>
        <v>1.2720334363074686E-3</v>
      </c>
    </row>
    <row r="190" spans="1:14" x14ac:dyDescent="0.2">
      <c r="A190" s="23"/>
      <c r="B190" s="25" t="s">
        <v>165</v>
      </c>
      <c r="C190" s="35">
        <v>43</v>
      </c>
      <c r="D190" s="29">
        <v>3</v>
      </c>
      <c r="E190" s="29">
        <v>5</v>
      </c>
      <c r="F190" s="29">
        <v>3</v>
      </c>
      <c r="G190" s="30">
        <f t="shared" si="43"/>
        <v>7.0318887980376126E-3</v>
      </c>
      <c r="H190" s="30">
        <f t="shared" si="44"/>
        <v>5.4515718698891513E-4</v>
      </c>
      <c r="I190" s="30">
        <f t="shared" si="45"/>
        <v>1.0860121633362294E-3</v>
      </c>
      <c r="J190" s="30">
        <f t="shared" si="46"/>
        <v>5.9582919563058593E-4</v>
      </c>
      <c r="K190" s="30">
        <f t="shared" si="49"/>
        <v>-0.88372093023255816</v>
      </c>
      <c r="L190" s="30">
        <f t="shared" si="50"/>
        <v>0</v>
      </c>
      <c r="M190" s="30">
        <f t="shared" si="47"/>
        <v>-6.2142273098937046E-3</v>
      </c>
      <c r="N190" s="36">
        <f t="shared" si="48"/>
        <v>0</v>
      </c>
    </row>
    <row r="191" spans="1:14" ht="38.25" x14ac:dyDescent="0.2">
      <c r="A191" s="23"/>
      <c r="B191" s="25" t="s">
        <v>166</v>
      </c>
      <c r="C191" s="35">
        <v>6</v>
      </c>
      <c r="D191" s="29">
        <v>11</v>
      </c>
      <c r="E191" s="29">
        <v>3</v>
      </c>
      <c r="F191" s="29">
        <v>5</v>
      </c>
      <c r="G191" s="30">
        <f t="shared" si="43"/>
        <v>9.8119378577269018E-4</v>
      </c>
      <c r="H191" s="30">
        <f t="shared" si="44"/>
        <v>1.9989096856260222E-3</v>
      </c>
      <c r="I191" s="30">
        <f t="shared" si="45"/>
        <v>6.5160729800173766E-4</v>
      </c>
      <c r="J191" s="30">
        <f t="shared" si="46"/>
        <v>9.930486593843098E-4</v>
      </c>
      <c r="K191" s="30">
        <f t="shared" si="49"/>
        <v>-0.5</v>
      </c>
      <c r="L191" s="30">
        <f t="shared" si="50"/>
        <v>-0.54545454545454541</v>
      </c>
      <c r="M191" s="30">
        <f t="shared" si="47"/>
        <v>-4.9059689288634509E-4</v>
      </c>
      <c r="N191" s="36">
        <f t="shared" si="48"/>
        <v>-1.0903143739778303E-3</v>
      </c>
    </row>
    <row r="192" spans="1:14" ht="26.25" customHeight="1" x14ac:dyDescent="0.2">
      <c r="A192" s="23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23"/>
      <c r="B193" s="25" t="s">
        <v>168</v>
      </c>
      <c r="C193" s="35">
        <v>22</v>
      </c>
      <c r="D193" s="29">
        <v>62</v>
      </c>
      <c r="E193" s="29">
        <v>13</v>
      </c>
      <c r="F193" s="29">
        <v>27</v>
      </c>
      <c r="G193" s="30">
        <f t="shared" si="43"/>
        <v>3.5977105478331973E-3</v>
      </c>
      <c r="H193" s="30">
        <f t="shared" si="44"/>
        <v>1.126658186443758E-2</v>
      </c>
      <c r="I193" s="30">
        <f t="shared" si="45"/>
        <v>2.8236316246741965E-3</v>
      </c>
      <c r="J193" s="30">
        <f t="shared" si="46"/>
        <v>5.3624627606752729E-3</v>
      </c>
      <c r="K193" s="30">
        <f t="shared" si="49"/>
        <v>-0.40909090909090912</v>
      </c>
      <c r="L193" s="30">
        <f t="shared" si="50"/>
        <v>-0.56451612903225812</v>
      </c>
      <c r="M193" s="30">
        <f t="shared" si="47"/>
        <v>-1.4717906786590354E-3</v>
      </c>
      <c r="N193" s="36">
        <f t="shared" si="48"/>
        <v>-6.3601671815373441E-3</v>
      </c>
    </row>
    <row r="194" spans="1:14" ht="25.5" x14ac:dyDescent="0.2">
      <c r="A194" s="23"/>
      <c r="B194" s="25" t="s">
        <v>169</v>
      </c>
      <c r="C194" s="35">
        <v>0</v>
      </c>
      <c r="D194" s="29">
        <v>2</v>
      </c>
      <c r="E194" s="29">
        <v>0</v>
      </c>
      <c r="F194" s="29">
        <v>3</v>
      </c>
      <c r="G194" s="30" t="str">
        <f t="shared" si="43"/>
        <v/>
      </c>
      <c r="H194" s="30">
        <f t="shared" si="44"/>
        <v>3.6343812465927677E-4</v>
      </c>
      <c r="I194" s="30" t="str">
        <f t="shared" si="45"/>
        <v/>
      </c>
      <c r="J194" s="30">
        <f t="shared" si="46"/>
        <v>5.9582919563058593E-4</v>
      </c>
      <c r="K194" s="30" t="str">
        <f t="shared" si="49"/>
        <v xml:space="preserve"> </v>
      </c>
      <c r="L194" s="30">
        <f t="shared" si="50"/>
        <v>0.5</v>
      </c>
      <c r="M194" s="30" t="str">
        <f t="shared" si="47"/>
        <v/>
      </c>
      <c r="N194" s="36">
        <f t="shared" si="48"/>
        <v>1.8171906232963838E-4</v>
      </c>
    </row>
    <row r="195" spans="1:14" x14ac:dyDescent="0.2">
      <c r="A195" s="23"/>
      <c r="B195" s="25" t="s">
        <v>170</v>
      </c>
      <c r="C195" s="35">
        <v>1432</v>
      </c>
      <c r="D195" s="29">
        <v>738</v>
      </c>
      <c r="E195" s="29">
        <v>1384</v>
      </c>
      <c r="F195" s="29">
        <v>770</v>
      </c>
      <c r="G195" s="30">
        <f t="shared" si="43"/>
        <v>0.23417825020441538</v>
      </c>
      <c r="H195" s="30">
        <f t="shared" si="44"/>
        <v>0.13410866799927312</v>
      </c>
      <c r="I195" s="30">
        <f t="shared" si="45"/>
        <v>0.30060816681146829</v>
      </c>
      <c r="J195" s="30">
        <f t="shared" si="46"/>
        <v>0.1529294935451837</v>
      </c>
      <c r="K195" s="30">
        <f t="shared" si="49"/>
        <v>-3.3519553072625698E-2</v>
      </c>
      <c r="L195" s="30">
        <f t="shared" si="50"/>
        <v>4.3360433604336043E-2</v>
      </c>
      <c r="M195" s="30">
        <f t="shared" si="47"/>
        <v>-7.8495502861815215E-3</v>
      </c>
      <c r="N195" s="36">
        <f t="shared" si="48"/>
        <v>5.8150099945484283E-3</v>
      </c>
    </row>
    <row r="196" spans="1:14" x14ac:dyDescent="0.2">
      <c r="A196" s="23"/>
      <c r="B196" s="25" t="s">
        <v>171</v>
      </c>
      <c r="C196" s="35">
        <v>3</v>
      </c>
      <c r="D196" s="29">
        <v>1</v>
      </c>
      <c r="E196" s="29">
        <v>3</v>
      </c>
      <c r="F196" s="29">
        <v>5</v>
      </c>
      <c r="G196" s="30">
        <f t="shared" si="43"/>
        <v>4.9059689288634509E-4</v>
      </c>
      <c r="H196" s="30">
        <f t="shared" si="44"/>
        <v>1.8171906232963838E-4</v>
      </c>
      <c r="I196" s="30">
        <f t="shared" si="45"/>
        <v>6.5160729800173766E-4</v>
      </c>
      <c r="J196" s="30">
        <f t="shared" si="46"/>
        <v>9.930486593843098E-4</v>
      </c>
      <c r="K196" s="30">
        <f t="shared" si="49"/>
        <v>0</v>
      </c>
      <c r="L196" s="30">
        <f t="shared" si="50"/>
        <v>4</v>
      </c>
      <c r="M196" s="30">
        <f t="shared" si="47"/>
        <v>0</v>
      </c>
      <c r="N196" s="36">
        <f t="shared" si="48"/>
        <v>7.2687624931855354E-4</v>
      </c>
    </row>
    <row r="197" spans="1:14" x14ac:dyDescent="0.2">
      <c r="A197" s="23"/>
      <c r="B197" s="25" t="s">
        <v>172</v>
      </c>
      <c r="C197" s="35">
        <v>138</v>
      </c>
      <c r="D197" s="29">
        <v>37</v>
      </c>
      <c r="E197" s="29">
        <v>68</v>
      </c>
      <c r="F197" s="29">
        <v>29</v>
      </c>
      <c r="G197" s="30">
        <f t="shared" si="43"/>
        <v>2.2567457072771871E-2</v>
      </c>
      <c r="H197" s="30">
        <f t="shared" si="44"/>
        <v>6.7236053061966198E-3</v>
      </c>
      <c r="I197" s="30">
        <f t="shared" si="45"/>
        <v>1.4769765421372719E-2</v>
      </c>
      <c r="J197" s="30">
        <f t="shared" si="46"/>
        <v>5.7596822244289974E-3</v>
      </c>
      <c r="K197" s="30">
        <f t="shared" si="49"/>
        <v>-0.50724637681159424</v>
      </c>
      <c r="L197" s="30">
        <f t="shared" si="50"/>
        <v>-0.21621621621621623</v>
      </c>
      <c r="M197" s="30">
        <f t="shared" si="47"/>
        <v>-1.1447260834014717E-2</v>
      </c>
      <c r="N197" s="36">
        <f t="shared" si="48"/>
        <v>-1.4537524986371071E-3</v>
      </c>
    </row>
    <row r="198" spans="1:14" x14ac:dyDescent="0.2">
      <c r="A198" s="23"/>
      <c r="B198" s="25" t="s">
        <v>173</v>
      </c>
      <c r="C198" s="35">
        <v>3</v>
      </c>
      <c r="D198" s="29">
        <v>3</v>
      </c>
      <c r="E198" s="29">
        <v>6</v>
      </c>
      <c r="F198" s="29">
        <v>3</v>
      </c>
      <c r="G198" s="30">
        <f t="shared" si="43"/>
        <v>4.9059689288634509E-4</v>
      </c>
      <c r="H198" s="30">
        <f t="shared" si="44"/>
        <v>5.4515718698891513E-4</v>
      </c>
      <c r="I198" s="30">
        <f t="shared" si="45"/>
        <v>1.3032145960034753E-3</v>
      </c>
      <c r="J198" s="30">
        <f t="shared" si="46"/>
        <v>5.9582919563058593E-4</v>
      </c>
      <c r="K198" s="30">
        <f t="shared" si="49"/>
        <v>1</v>
      </c>
      <c r="L198" s="30">
        <f t="shared" si="50"/>
        <v>0</v>
      </c>
      <c r="M198" s="30">
        <f t="shared" si="47"/>
        <v>4.9059689288634509E-4</v>
      </c>
      <c r="N198" s="36">
        <f t="shared" si="48"/>
        <v>0</v>
      </c>
    </row>
    <row r="199" spans="1:14" x14ac:dyDescent="0.2">
      <c r="A199" s="23"/>
      <c r="B199" s="25" t="s">
        <v>174</v>
      </c>
      <c r="C199" s="35">
        <v>1</v>
      </c>
      <c r="D199" s="29">
        <v>0</v>
      </c>
      <c r="E199" s="29">
        <v>1</v>
      </c>
      <c r="F199" s="29">
        <v>1</v>
      </c>
      <c r="G199" s="30">
        <f t="shared" si="43"/>
        <v>1.6353229762878168E-4</v>
      </c>
      <c r="H199" s="30" t="str">
        <f t="shared" si="44"/>
        <v/>
      </c>
      <c r="I199" s="30">
        <f t="shared" si="45"/>
        <v>2.1720243266724586E-4</v>
      </c>
      <c r="J199" s="30">
        <f t="shared" si="46"/>
        <v>1.9860973187686197E-4</v>
      </c>
      <c r="K199" s="30">
        <f t="shared" si="49"/>
        <v>0</v>
      </c>
      <c r="L199" s="30">
        <f t="shared" si="50"/>
        <v>1</v>
      </c>
      <c r="M199" s="30">
        <f t="shared" si="47"/>
        <v>0</v>
      </c>
      <c r="N199" s="36" t="str">
        <f t="shared" si="48"/>
        <v/>
      </c>
    </row>
    <row r="200" spans="1:14" ht="25.5" x14ac:dyDescent="0.2">
      <c r="A200" s="23"/>
      <c r="B200" s="25" t="s">
        <v>175</v>
      </c>
      <c r="C200" s="35">
        <v>1</v>
      </c>
      <c r="D200" s="29">
        <v>1</v>
      </c>
      <c r="E200" s="29">
        <v>1</v>
      </c>
      <c r="F200" s="29">
        <v>2</v>
      </c>
      <c r="G200" s="30">
        <f t="shared" si="43"/>
        <v>1.6353229762878168E-4</v>
      </c>
      <c r="H200" s="30">
        <f t="shared" si="44"/>
        <v>1.8171906232963838E-4</v>
      </c>
      <c r="I200" s="30">
        <f t="shared" si="45"/>
        <v>2.1720243266724586E-4</v>
      </c>
      <c r="J200" s="30">
        <f t="shared" si="46"/>
        <v>3.9721946375372393E-4</v>
      </c>
      <c r="K200" s="30">
        <f t="shared" si="49"/>
        <v>0</v>
      </c>
      <c r="L200" s="30">
        <f t="shared" si="50"/>
        <v>1</v>
      </c>
      <c r="M200" s="30">
        <f t="shared" si="47"/>
        <v>0</v>
      </c>
      <c r="N200" s="36">
        <f t="shared" si="48"/>
        <v>1.8171906232963838E-4</v>
      </c>
    </row>
    <row r="201" spans="1:14" x14ac:dyDescent="0.2">
      <c r="A201" s="23"/>
      <c r="B201" s="25" t="s">
        <v>176</v>
      </c>
      <c r="C201" s="35">
        <v>28</v>
      </c>
      <c r="D201" s="29">
        <v>19</v>
      </c>
      <c r="E201" s="29">
        <v>17</v>
      </c>
      <c r="F201" s="29">
        <v>41</v>
      </c>
      <c r="G201" s="30">
        <f t="shared" si="43"/>
        <v>4.5789043336058868E-3</v>
      </c>
      <c r="H201" s="30">
        <f t="shared" si="44"/>
        <v>3.4526621842631291E-3</v>
      </c>
      <c r="I201" s="30">
        <f t="shared" si="45"/>
        <v>3.6924413553431797E-3</v>
      </c>
      <c r="J201" s="30">
        <f t="shared" si="46"/>
        <v>8.1429990069513403E-3</v>
      </c>
      <c r="K201" s="30">
        <f t="shared" si="49"/>
        <v>-0.39285714285714285</v>
      </c>
      <c r="L201" s="30">
        <f t="shared" si="50"/>
        <v>1.1578947368421053</v>
      </c>
      <c r="M201" s="30">
        <f t="shared" si="47"/>
        <v>-1.7988552739165984E-3</v>
      </c>
      <c r="N201" s="36">
        <f t="shared" si="48"/>
        <v>3.9978193712520444E-3</v>
      </c>
    </row>
    <row r="202" spans="1:14" x14ac:dyDescent="0.2">
      <c r="A202" s="23"/>
      <c r="B202" s="25" t="s">
        <v>177</v>
      </c>
      <c r="C202" s="35">
        <v>73</v>
      </c>
      <c r="D202" s="29">
        <v>39</v>
      </c>
      <c r="E202" s="29">
        <v>49</v>
      </c>
      <c r="F202" s="29">
        <v>17</v>
      </c>
      <c r="G202" s="30">
        <f t="shared" si="43"/>
        <v>1.1937857726901063E-2</v>
      </c>
      <c r="H202" s="30">
        <f t="shared" si="44"/>
        <v>7.0870434308558964E-3</v>
      </c>
      <c r="I202" s="30">
        <f t="shared" si="45"/>
        <v>1.0642919200695048E-2</v>
      </c>
      <c r="J202" s="30">
        <f t="shared" si="46"/>
        <v>3.3763654419066533E-3</v>
      </c>
      <c r="K202" s="30">
        <f t="shared" si="49"/>
        <v>-0.32876712328767121</v>
      </c>
      <c r="L202" s="30">
        <f t="shared" si="50"/>
        <v>-0.5641025641025641</v>
      </c>
      <c r="M202" s="30">
        <f t="shared" si="47"/>
        <v>-3.9247751430907607E-3</v>
      </c>
      <c r="N202" s="36">
        <f t="shared" si="48"/>
        <v>-3.9978193712520444E-3</v>
      </c>
    </row>
    <row r="203" spans="1:14" x14ac:dyDescent="0.2">
      <c r="A203" s="23"/>
      <c r="B203" s="25" t="s">
        <v>178</v>
      </c>
      <c r="C203" s="35">
        <v>179</v>
      </c>
      <c r="D203" s="29">
        <v>88</v>
      </c>
      <c r="E203" s="29">
        <v>253</v>
      </c>
      <c r="F203" s="29">
        <v>168</v>
      </c>
      <c r="G203" s="30">
        <f t="shared" si="43"/>
        <v>2.9272281275551922E-2</v>
      </c>
      <c r="H203" s="30">
        <f t="shared" si="44"/>
        <v>1.5991277485008178E-2</v>
      </c>
      <c r="I203" s="30">
        <f t="shared" si="45"/>
        <v>5.4952215464813207E-2</v>
      </c>
      <c r="J203" s="30">
        <f t="shared" si="46"/>
        <v>3.3366434955312808E-2</v>
      </c>
      <c r="K203" s="30">
        <f t="shared" si="49"/>
        <v>0.41340782122905029</v>
      </c>
      <c r="L203" s="30">
        <f t="shared" si="50"/>
        <v>0.90909090909090906</v>
      </c>
      <c r="M203" s="30">
        <f t="shared" si="47"/>
        <v>1.2101390024529845E-2</v>
      </c>
      <c r="N203" s="36">
        <f t="shared" si="48"/>
        <v>1.4537524986371069E-2</v>
      </c>
    </row>
    <row r="204" spans="1:14" ht="25.5" x14ac:dyDescent="0.2">
      <c r="A204" s="23"/>
      <c r="B204" s="25" t="s">
        <v>179</v>
      </c>
      <c r="C204" s="35">
        <v>174</v>
      </c>
      <c r="D204" s="29">
        <v>104</v>
      </c>
      <c r="E204" s="29">
        <v>60</v>
      </c>
      <c r="F204" s="29">
        <v>43</v>
      </c>
      <c r="G204" s="30">
        <f t="shared" si="43"/>
        <v>2.8454619787408014E-2</v>
      </c>
      <c r="H204" s="30">
        <f t="shared" si="44"/>
        <v>1.889878248228239E-2</v>
      </c>
      <c r="I204" s="30">
        <f t="shared" si="45"/>
        <v>1.3032145960034752E-2</v>
      </c>
      <c r="J204" s="30">
        <f t="shared" si="46"/>
        <v>8.5402184707050639E-3</v>
      </c>
      <c r="K204" s="30">
        <f t="shared" si="49"/>
        <v>-0.65517241379310343</v>
      </c>
      <c r="L204" s="30">
        <f t="shared" si="50"/>
        <v>-0.58653846153846156</v>
      </c>
      <c r="M204" s="30">
        <f t="shared" si="47"/>
        <v>-1.8642681929681111E-2</v>
      </c>
      <c r="N204" s="36">
        <f t="shared" si="48"/>
        <v>-1.1084862802107942E-2</v>
      </c>
    </row>
    <row r="205" spans="1:14" ht="25.5" x14ac:dyDescent="0.2">
      <c r="A205" s="23"/>
      <c r="B205" s="25" t="s">
        <v>180</v>
      </c>
      <c r="C205" s="35">
        <v>3</v>
      </c>
      <c r="D205" s="29">
        <v>1</v>
      </c>
      <c r="E205" s="29">
        <v>1</v>
      </c>
      <c r="F205" s="29">
        <v>0</v>
      </c>
      <c r="G205" s="30">
        <f t="shared" si="43"/>
        <v>4.9059689288634509E-4</v>
      </c>
      <c r="H205" s="30">
        <f t="shared" si="44"/>
        <v>1.8171906232963838E-4</v>
      </c>
      <c r="I205" s="30">
        <f t="shared" si="45"/>
        <v>2.1720243266724586E-4</v>
      </c>
      <c r="J205" s="30" t="str">
        <f t="shared" si="46"/>
        <v/>
      </c>
      <c r="K205" s="30">
        <f t="shared" si="49"/>
        <v>-0.66666666666666663</v>
      </c>
      <c r="L205" s="30">
        <f t="shared" si="50"/>
        <v>-1</v>
      </c>
      <c r="M205" s="30">
        <f t="shared" si="47"/>
        <v>-3.2706459525756336E-4</v>
      </c>
      <c r="N205" s="36">
        <f t="shared" si="48"/>
        <v>-1.8171906232963838E-4</v>
      </c>
    </row>
    <row r="206" spans="1:14" x14ac:dyDescent="0.2">
      <c r="A206" s="23"/>
      <c r="B206" s="25" t="s">
        <v>181</v>
      </c>
      <c r="C206" s="35">
        <v>97</v>
      </c>
      <c r="D206" s="29">
        <v>210</v>
      </c>
      <c r="E206" s="29">
        <v>20</v>
      </c>
      <c r="F206" s="29">
        <v>45</v>
      </c>
      <c r="G206" s="30">
        <f t="shared" si="43"/>
        <v>1.5862632869991823E-2</v>
      </c>
      <c r="H206" s="30">
        <f t="shared" si="44"/>
        <v>3.8161003089224058E-2</v>
      </c>
      <c r="I206" s="30">
        <f t="shared" si="45"/>
        <v>4.3440486533449178E-3</v>
      </c>
      <c r="J206" s="30">
        <f t="shared" si="46"/>
        <v>8.9374379344587893E-3</v>
      </c>
      <c r="K206" s="30">
        <f t="shared" si="49"/>
        <v>-0.79381443298969068</v>
      </c>
      <c r="L206" s="30">
        <f t="shared" si="50"/>
        <v>-0.7857142857142857</v>
      </c>
      <c r="M206" s="30">
        <f t="shared" si="47"/>
        <v>-1.2591986917416189E-2</v>
      </c>
      <c r="N206" s="36">
        <f t="shared" si="48"/>
        <v>-2.998364528439033E-2</v>
      </c>
    </row>
    <row r="207" spans="1:14" x14ac:dyDescent="0.2">
      <c r="A207" s="23"/>
      <c r="B207" s="25" t="s">
        <v>182</v>
      </c>
      <c r="C207" s="35">
        <v>3</v>
      </c>
      <c r="D207" s="29">
        <v>7</v>
      </c>
      <c r="E207" s="29">
        <v>7</v>
      </c>
      <c r="F207" s="29">
        <v>6</v>
      </c>
      <c r="G207" s="30">
        <f t="shared" si="43"/>
        <v>4.9059689288634509E-4</v>
      </c>
      <c r="H207" s="30">
        <f t="shared" si="44"/>
        <v>1.2720334363074686E-3</v>
      </c>
      <c r="I207" s="30">
        <f t="shared" si="45"/>
        <v>1.5204170286707212E-3</v>
      </c>
      <c r="J207" s="30">
        <f t="shared" si="46"/>
        <v>1.1916583912611719E-3</v>
      </c>
      <c r="K207" s="30">
        <f t="shared" si="49"/>
        <v>1.3333333333333333</v>
      </c>
      <c r="L207" s="30">
        <f t="shared" si="50"/>
        <v>-0.14285714285714285</v>
      </c>
      <c r="M207" s="30">
        <f t="shared" si="47"/>
        <v>6.5412919051512672E-4</v>
      </c>
      <c r="N207" s="36">
        <f t="shared" si="48"/>
        <v>-1.8171906232963836E-4</v>
      </c>
    </row>
    <row r="208" spans="1:14" x14ac:dyDescent="0.2">
      <c r="A208" s="23"/>
      <c r="B208" s="25" t="s">
        <v>183</v>
      </c>
      <c r="C208" s="35">
        <v>5</v>
      </c>
      <c r="D208" s="29">
        <v>0</v>
      </c>
      <c r="E208" s="29">
        <v>3</v>
      </c>
      <c r="F208" s="29">
        <v>0</v>
      </c>
      <c r="G208" s="30">
        <f t="shared" si="43"/>
        <v>8.1766148814390845E-4</v>
      </c>
      <c r="H208" s="30" t="str">
        <f t="shared" si="44"/>
        <v/>
      </c>
      <c r="I208" s="30">
        <f t="shared" si="45"/>
        <v>6.5160729800173766E-4</v>
      </c>
      <c r="J208" s="30" t="str">
        <f t="shared" si="46"/>
        <v/>
      </c>
      <c r="K208" s="30">
        <f t="shared" si="49"/>
        <v>-0.4</v>
      </c>
      <c r="L208" s="30" t="str">
        <f t="shared" si="50"/>
        <v xml:space="preserve"> </v>
      </c>
      <c r="M208" s="30">
        <f t="shared" si="47"/>
        <v>-3.2706459525756341E-4</v>
      </c>
      <c r="N208" s="36" t="str">
        <f t="shared" si="48"/>
        <v/>
      </c>
    </row>
    <row r="209" spans="1:14" ht="25.5" x14ac:dyDescent="0.2">
      <c r="A209" s="23"/>
      <c r="B209" s="25" t="s">
        <v>184</v>
      </c>
      <c r="C209" s="35">
        <v>87</v>
      </c>
      <c r="D209" s="29">
        <v>63</v>
      </c>
      <c r="E209" s="29">
        <v>548</v>
      </c>
      <c r="F209" s="29">
        <v>690</v>
      </c>
      <c r="G209" s="30">
        <f t="shared" si="43"/>
        <v>1.4227309893704007E-2</v>
      </c>
      <c r="H209" s="30">
        <f t="shared" si="44"/>
        <v>1.1448300926767218E-2</v>
      </c>
      <c r="I209" s="30">
        <f t="shared" si="45"/>
        <v>0.11902693310165074</v>
      </c>
      <c r="J209" s="30">
        <f t="shared" si="46"/>
        <v>0.13704071499503476</v>
      </c>
      <c r="K209" s="30">
        <f t="shared" si="49"/>
        <v>5.2988505747126435</v>
      </c>
      <c r="L209" s="30">
        <f t="shared" si="50"/>
        <v>9.9523809523809526</v>
      </c>
      <c r="M209" s="30">
        <f t="shared" si="47"/>
        <v>7.5388389206868356E-2</v>
      </c>
      <c r="N209" s="36">
        <f t="shared" si="48"/>
        <v>0.11393785208068327</v>
      </c>
    </row>
    <row r="210" spans="1:14" x14ac:dyDescent="0.2">
      <c r="A210" s="23"/>
      <c r="B210" s="25" t="s">
        <v>185</v>
      </c>
      <c r="C210" s="35">
        <v>88</v>
      </c>
      <c r="D210" s="29">
        <v>50</v>
      </c>
      <c r="E210" s="29">
        <v>110</v>
      </c>
      <c r="F210" s="29">
        <v>73</v>
      </c>
      <c r="G210" s="30">
        <f t="shared" si="43"/>
        <v>1.4390842191332789E-2</v>
      </c>
      <c r="H210" s="30">
        <f t="shared" si="44"/>
        <v>9.0859531164819186E-3</v>
      </c>
      <c r="I210" s="30">
        <f t="shared" si="45"/>
        <v>2.3892267593397045E-2</v>
      </c>
      <c r="J210" s="30">
        <f t="shared" si="46"/>
        <v>1.4498510427010924E-2</v>
      </c>
      <c r="K210" s="30">
        <f t="shared" si="49"/>
        <v>0.25</v>
      </c>
      <c r="L210" s="30">
        <f t="shared" si="50"/>
        <v>0.46</v>
      </c>
      <c r="M210" s="30">
        <f t="shared" si="47"/>
        <v>3.5977105478331973E-3</v>
      </c>
      <c r="N210" s="36">
        <f t="shared" si="48"/>
        <v>4.1795384335816827E-3</v>
      </c>
    </row>
    <row r="211" spans="1:14" x14ac:dyDescent="0.2">
      <c r="A211" s="23"/>
      <c r="B211" s="25" t="s">
        <v>186</v>
      </c>
      <c r="C211" s="35">
        <v>0</v>
      </c>
      <c r="D211" s="29">
        <v>2</v>
      </c>
      <c r="E211" s="29">
        <v>0</v>
      </c>
      <c r="F211" s="29">
        <v>0</v>
      </c>
      <c r="G211" s="30" t="str">
        <f t="shared" si="43"/>
        <v/>
      </c>
      <c r="H211" s="30">
        <f t="shared" si="44"/>
        <v>3.6343812465927677E-4</v>
      </c>
      <c r="I211" s="30" t="str">
        <f t="shared" si="45"/>
        <v/>
      </c>
      <c r="J211" s="30" t="str">
        <f t="shared" si="46"/>
        <v/>
      </c>
      <c r="K211" s="30" t="str">
        <f t="shared" si="49"/>
        <v xml:space="preserve"> </v>
      </c>
      <c r="L211" s="30">
        <f t="shared" si="50"/>
        <v>-1</v>
      </c>
      <c r="M211" s="30" t="str">
        <f t="shared" si="47"/>
        <v/>
      </c>
      <c r="N211" s="36">
        <f t="shared" si="48"/>
        <v>-3.6343812465927677E-4</v>
      </c>
    </row>
    <row r="212" spans="1:14" x14ac:dyDescent="0.2">
      <c r="A212" s="23"/>
      <c r="B212" s="25" t="s">
        <v>187</v>
      </c>
      <c r="C212" s="35">
        <v>0</v>
      </c>
      <c r="D212" s="29">
        <v>0</v>
      </c>
      <c r="E212" s="29">
        <v>0</v>
      </c>
      <c r="F212" s="29">
        <v>2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>
        <f t="shared" si="46"/>
        <v>3.9721946375372393E-4</v>
      </c>
      <c r="K212" s="30" t="str">
        <f t="shared" si="49"/>
        <v xml:space="preserve"> </v>
      </c>
      <c r="L212" s="30">
        <f t="shared" si="50"/>
        <v>1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23"/>
      <c r="B213" s="25" t="s">
        <v>188</v>
      </c>
      <c r="C213" s="35">
        <v>0</v>
      </c>
      <c r="D213" s="29">
        <v>2</v>
      </c>
      <c r="E213" s="29">
        <v>1</v>
      </c>
      <c r="F213" s="29">
        <v>0</v>
      </c>
      <c r="G213" s="30" t="str">
        <f t="shared" si="43"/>
        <v/>
      </c>
      <c r="H213" s="30">
        <f t="shared" si="44"/>
        <v>3.6343812465927677E-4</v>
      </c>
      <c r="I213" s="30">
        <f t="shared" si="45"/>
        <v>2.1720243266724586E-4</v>
      </c>
      <c r="J213" s="30" t="str">
        <f t="shared" si="46"/>
        <v/>
      </c>
      <c r="K213" s="30">
        <f t="shared" si="49"/>
        <v>1</v>
      </c>
      <c r="L213" s="30">
        <f t="shared" si="50"/>
        <v>-1</v>
      </c>
      <c r="M213" s="30" t="str">
        <f t="shared" si="47"/>
        <v/>
      </c>
      <c r="N213" s="36">
        <f t="shared" si="48"/>
        <v>-3.6343812465927677E-4</v>
      </c>
    </row>
    <row r="214" spans="1:14" x14ac:dyDescent="0.2">
      <c r="A214" s="23"/>
      <c r="B214" s="25" t="s">
        <v>189</v>
      </c>
      <c r="C214" s="35">
        <v>3</v>
      </c>
      <c r="D214" s="29">
        <v>0</v>
      </c>
      <c r="E214" s="29">
        <v>2</v>
      </c>
      <c r="F214" s="29">
        <v>1</v>
      </c>
      <c r="G214" s="30">
        <f t="shared" si="43"/>
        <v>4.9059689288634509E-4</v>
      </c>
      <c r="H214" s="30" t="str">
        <f t="shared" si="44"/>
        <v/>
      </c>
      <c r="I214" s="30">
        <f t="shared" si="45"/>
        <v>4.3440486533449172E-4</v>
      </c>
      <c r="J214" s="30">
        <f t="shared" si="46"/>
        <v>1.9860973187686197E-4</v>
      </c>
      <c r="K214" s="30">
        <f t="shared" si="49"/>
        <v>-0.33333333333333331</v>
      </c>
      <c r="L214" s="30">
        <f t="shared" si="50"/>
        <v>1</v>
      </c>
      <c r="M214" s="30">
        <f t="shared" si="47"/>
        <v>-1.6353229762878168E-4</v>
      </c>
      <c r="N214" s="36" t="str">
        <f t="shared" si="48"/>
        <v/>
      </c>
    </row>
    <row r="215" spans="1:14" x14ac:dyDescent="0.2">
      <c r="A215" s="23"/>
      <c r="B215" s="25" t="s">
        <v>190</v>
      </c>
      <c r="C215" s="35">
        <v>201</v>
      </c>
      <c r="D215" s="29">
        <v>129</v>
      </c>
      <c r="E215" s="29">
        <v>122</v>
      </c>
      <c r="F215" s="29">
        <v>86</v>
      </c>
      <c r="G215" s="30">
        <f t="shared" si="43"/>
        <v>3.2869991823385118E-2</v>
      </c>
      <c r="H215" s="30">
        <f t="shared" si="44"/>
        <v>2.3441759040523352E-2</v>
      </c>
      <c r="I215" s="30">
        <f t="shared" si="45"/>
        <v>2.6498696785403997E-2</v>
      </c>
      <c r="J215" s="30">
        <f t="shared" si="46"/>
        <v>1.7080436941410128E-2</v>
      </c>
      <c r="K215" s="30">
        <f t="shared" si="49"/>
        <v>-0.39303482587064675</v>
      </c>
      <c r="L215" s="30">
        <f t="shared" si="50"/>
        <v>-0.33333333333333331</v>
      </c>
      <c r="M215" s="30">
        <f t="shared" si="47"/>
        <v>-1.2919051512673753E-2</v>
      </c>
      <c r="N215" s="36">
        <f t="shared" si="48"/>
        <v>-7.8139196801744505E-3</v>
      </c>
    </row>
    <row r="216" spans="1:14" ht="23.25" customHeight="1" x14ac:dyDescent="0.2">
      <c r="A216" s="23"/>
      <c r="B216" s="25" t="s">
        <v>191</v>
      </c>
      <c r="C216" s="35">
        <v>171</v>
      </c>
      <c r="D216" s="29">
        <v>135</v>
      </c>
      <c r="E216" s="29">
        <v>45</v>
      </c>
      <c r="F216" s="29">
        <v>24</v>
      </c>
      <c r="G216" s="30">
        <f t="shared" si="43"/>
        <v>2.7964022894521667E-2</v>
      </c>
      <c r="H216" s="30">
        <f t="shared" si="44"/>
        <v>2.4532073414501181E-2</v>
      </c>
      <c r="I216" s="30">
        <f t="shared" si="45"/>
        <v>9.7741094700260645E-3</v>
      </c>
      <c r="J216" s="30">
        <f t="shared" si="46"/>
        <v>4.7666335650446874E-3</v>
      </c>
      <c r="K216" s="30">
        <f t="shared" si="49"/>
        <v>-0.73684210526315785</v>
      </c>
      <c r="L216" s="30">
        <f t="shared" si="50"/>
        <v>-0.82222222222222219</v>
      </c>
      <c r="M216" s="30">
        <f t="shared" si="47"/>
        <v>-2.0605069501226491E-2</v>
      </c>
      <c r="N216" s="36">
        <f t="shared" si="48"/>
        <v>-2.0170815918589859E-2</v>
      </c>
    </row>
    <row r="217" spans="1:14" x14ac:dyDescent="0.2">
      <c r="A217" s="23"/>
      <c r="B217" s="25" t="s">
        <v>192</v>
      </c>
      <c r="C217" s="35">
        <v>0</v>
      </c>
      <c r="D217" s="29">
        <v>0</v>
      </c>
      <c r="E217" s="29">
        <v>1</v>
      </c>
      <c r="F217" s="29">
        <v>1</v>
      </c>
      <c r="G217" s="30" t="str">
        <f t="shared" si="43"/>
        <v/>
      </c>
      <c r="H217" s="30" t="str">
        <f t="shared" si="44"/>
        <v/>
      </c>
      <c r="I217" s="30">
        <f t="shared" si="45"/>
        <v>2.1720243266724586E-4</v>
      </c>
      <c r="J217" s="30">
        <f t="shared" si="46"/>
        <v>1.9860973187686197E-4</v>
      </c>
      <c r="K217" s="30">
        <f t="shared" si="49"/>
        <v>1</v>
      </c>
      <c r="L217" s="30">
        <f t="shared" si="50"/>
        <v>1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23"/>
      <c r="B218" s="25" t="s">
        <v>193</v>
      </c>
      <c r="C218" s="35">
        <v>31</v>
      </c>
      <c r="D218" s="29">
        <v>60</v>
      </c>
      <c r="E218" s="29">
        <v>18</v>
      </c>
      <c r="F218" s="29">
        <v>115</v>
      </c>
      <c r="G218" s="30">
        <f t="shared" si="43"/>
        <v>5.0695012264922318E-3</v>
      </c>
      <c r="H218" s="30">
        <f t="shared" si="44"/>
        <v>1.0903143739778303E-2</v>
      </c>
      <c r="I218" s="30">
        <f t="shared" si="45"/>
        <v>3.909643788010426E-3</v>
      </c>
      <c r="J218" s="30">
        <f t="shared" si="46"/>
        <v>2.2840119165839126E-2</v>
      </c>
      <c r="K218" s="30">
        <f t="shared" si="49"/>
        <v>-0.41935483870967744</v>
      </c>
      <c r="L218" s="30">
        <f t="shared" si="50"/>
        <v>0.91666666666666663</v>
      </c>
      <c r="M218" s="30">
        <f t="shared" si="47"/>
        <v>-2.1259198691741619E-3</v>
      </c>
      <c r="N218" s="36">
        <f t="shared" si="48"/>
        <v>9.9945484281301119E-3</v>
      </c>
    </row>
    <row r="219" spans="1:14" x14ac:dyDescent="0.2">
      <c r="A219" s="23"/>
      <c r="B219" s="25" t="s">
        <v>194</v>
      </c>
      <c r="C219" s="35">
        <v>13</v>
      </c>
      <c r="D219" s="29">
        <v>71</v>
      </c>
      <c r="E219" s="29">
        <v>18</v>
      </c>
      <c r="F219" s="29">
        <v>98</v>
      </c>
      <c r="G219" s="30">
        <f t="shared" si="43"/>
        <v>2.1259198691741619E-3</v>
      </c>
      <c r="H219" s="30">
        <f t="shared" si="44"/>
        <v>1.2902053425404325E-2</v>
      </c>
      <c r="I219" s="30">
        <f t="shared" si="45"/>
        <v>3.909643788010426E-3</v>
      </c>
      <c r="J219" s="30">
        <f t="shared" si="46"/>
        <v>1.9463753723932473E-2</v>
      </c>
      <c r="K219" s="30">
        <f t="shared" si="49"/>
        <v>0.38461538461538464</v>
      </c>
      <c r="L219" s="30">
        <f t="shared" si="50"/>
        <v>0.38028169014084506</v>
      </c>
      <c r="M219" s="30">
        <f t="shared" si="47"/>
        <v>8.1766148814390845E-4</v>
      </c>
      <c r="N219" s="36">
        <f t="shared" si="48"/>
        <v>4.9064146829002359E-3</v>
      </c>
    </row>
    <row r="220" spans="1:14" x14ac:dyDescent="0.2">
      <c r="A220" s="23"/>
      <c r="B220" s="25" t="s">
        <v>195</v>
      </c>
      <c r="C220" s="35">
        <v>146</v>
      </c>
      <c r="D220" s="29">
        <v>158</v>
      </c>
      <c r="E220" s="29">
        <v>152</v>
      </c>
      <c r="F220" s="29">
        <v>176</v>
      </c>
      <c r="G220" s="30">
        <f t="shared" ref="G220:G251" si="51">+IF(C220=0,"",C220/C$188)</f>
        <v>2.3875715453802127E-2</v>
      </c>
      <c r="H220" s="30">
        <f t="shared" ref="H220:H251" si="52">+IF(D220=0,"",D220/D$188)</f>
        <v>2.8711611848082862E-2</v>
      </c>
      <c r="I220" s="30">
        <f t="shared" ref="I220:I251" si="53">+IF(E220=0,"",E220/E$188)</f>
        <v>3.3014769765421371E-2</v>
      </c>
      <c r="J220" s="30">
        <f t="shared" ref="J220:J251" si="54">+IF(F220=0,"",F220/F$188)</f>
        <v>3.4955312810327703E-2</v>
      </c>
      <c r="K220" s="30">
        <f t="shared" si="49"/>
        <v>4.1095890410958902E-2</v>
      </c>
      <c r="L220" s="30">
        <f t="shared" si="50"/>
        <v>0.11392405063291139</v>
      </c>
      <c r="M220" s="30">
        <f t="shared" ref="M220:M251" si="55">+IF(OR(AND(G220=""),(K220="")),"",G220*K220)</f>
        <v>9.8119378577269018E-4</v>
      </c>
      <c r="N220" s="36">
        <f t="shared" ref="N220:N251" si="56">+IF(OR(AND(H220=""),(L220="")),"",H220*L220)</f>
        <v>3.2709431219334908E-3</v>
      </c>
    </row>
    <row r="221" spans="1:14" x14ac:dyDescent="0.2">
      <c r="A221" s="23"/>
      <c r="B221" s="25" t="s">
        <v>196</v>
      </c>
      <c r="C221" s="35">
        <v>20</v>
      </c>
      <c r="D221" s="29">
        <v>70</v>
      </c>
      <c r="E221" s="29">
        <v>18</v>
      </c>
      <c r="F221" s="29">
        <v>125</v>
      </c>
      <c r="G221" s="30">
        <f t="shared" si="51"/>
        <v>3.2706459525756338E-3</v>
      </c>
      <c r="H221" s="30">
        <f t="shared" si="52"/>
        <v>1.2720334363074686E-2</v>
      </c>
      <c r="I221" s="30">
        <f t="shared" si="53"/>
        <v>3.909643788010426E-3</v>
      </c>
      <c r="J221" s="30">
        <f t="shared" si="54"/>
        <v>2.4826216484607744E-2</v>
      </c>
      <c r="K221" s="30">
        <f t="shared" ref="K221:K252" si="57">+IF(AND(C221=0,E221=0)," ",IF(C221=0,1,IF(E221=0,-1,(E221-C221)/C221)))</f>
        <v>-0.1</v>
      </c>
      <c r="L221" s="30">
        <f t="shared" ref="L221:L252" si="58">+IF(AND(D221=0,F221=0)," ",IF(D221=0,1,IF(F221=0,-1,(F221-D221)/D221)))</f>
        <v>0.7857142857142857</v>
      </c>
      <c r="M221" s="30">
        <f t="shared" si="55"/>
        <v>-3.2706459525756341E-4</v>
      </c>
      <c r="N221" s="36">
        <f t="shared" si="56"/>
        <v>9.9945484281301102E-3</v>
      </c>
    </row>
    <row r="222" spans="1:14" x14ac:dyDescent="0.2">
      <c r="A222" s="23"/>
      <c r="B222" s="25" t="s">
        <v>197</v>
      </c>
      <c r="C222" s="35">
        <v>31</v>
      </c>
      <c r="D222" s="29">
        <v>68</v>
      </c>
      <c r="E222" s="29">
        <v>3</v>
      </c>
      <c r="F222" s="29">
        <v>28</v>
      </c>
      <c r="G222" s="30">
        <f t="shared" si="51"/>
        <v>5.0695012264922318E-3</v>
      </c>
      <c r="H222" s="30">
        <f t="shared" si="52"/>
        <v>1.235689623841541E-2</v>
      </c>
      <c r="I222" s="30">
        <f t="shared" si="53"/>
        <v>6.5160729800173766E-4</v>
      </c>
      <c r="J222" s="30">
        <f t="shared" si="54"/>
        <v>5.5610724925521347E-3</v>
      </c>
      <c r="K222" s="30">
        <f t="shared" si="57"/>
        <v>-0.90322580645161288</v>
      </c>
      <c r="L222" s="30">
        <f t="shared" si="58"/>
        <v>-0.58823529411764708</v>
      </c>
      <c r="M222" s="30">
        <f t="shared" si="55"/>
        <v>-4.5789043336058868E-3</v>
      </c>
      <c r="N222" s="36">
        <f t="shared" si="56"/>
        <v>-7.2687624931855356E-3</v>
      </c>
    </row>
    <row r="223" spans="1:14" x14ac:dyDescent="0.2">
      <c r="A223" s="23"/>
      <c r="B223" s="25" t="s">
        <v>198</v>
      </c>
      <c r="C223" s="35">
        <v>5</v>
      </c>
      <c r="D223" s="29">
        <v>22</v>
      </c>
      <c r="E223" s="29">
        <v>3</v>
      </c>
      <c r="F223" s="29">
        <v>26</v>
      </c>
      <c r="G223" s="30">
        <f t="shared" si="51"/>
        <v>8.1766148814390845E-4</v>
      </c>
      <c r="H223" s="30">
        <f t="shared" si="52"/>
        <v>3.9978193712520444E-3</v>
      </c>
      <c r="I223" s="30">
        <f t="shared" si="53"/>
        <v>6.5160729800173766E-4</v>
      </c>
      <c r="J223" s="30">
        <f t="shared" si="54"/>
        <v>5.1638530287984111E-3</v>
      </c>
      <c r="K223" s="30">
        <f t="shared" si="57"/>
        <v>-0.4</v>
      </c>
      <c r="L223" s="30">
        <f t="shared" si="58"/>
        <v>0.18181818181818182</v>
      </c>
      <c r="M223" s="30">
        <f t="shared" si="55"/>
        <v>-3.2706459525756341E-4</v>
      </c>
      <c r="N223" s="36">
        <f t="shared" si="56"/>
        <v>7.2687624931855354E-4</v>
      </c>
    </row>
    <row r="224" spans="1:14" x14ac:dyDescent="0.2">
      <c r="A224" s="23"/>
      <c r="B224" s="25" t="s">
        <v>199</v>
      </c>
      <c r="C224" s="35">
        <v>0</v>
      </c>
      <c r="D224" s="29">
        <v>1</v>
      </c>
      <c r="E224" s="29">
        <v>2</v>
      </c>
      <c r="F224" s="29">
        <v>4</v>
      </c>
      <c r="G224" s="30" t="str">
        <f t="shared" si="51"/>
        <v/>
      </c>
      <c r="H224" s="30">
        <f t="shared" si="52"/>
        <v>1.8171906232963838E-4</v>
      </c>
      <c r="I224" s="30">
        <f t="shared" si="53"/>
        <v>4.3440486533449172E-4</v>
      </c>
      <c r="J224" s="30">
        <f t="shared" si="54"/>
        <v>7.9443892750744787E-4</v>
      </c>
      <c r="K224" s="30">
        <f t="shared" si="57"/>
        <v>1</v>
      </c>
      <c r="L224" s="30">
        <f t="shared" si="58"/>
        <v>3</v>
      </c>
      <c r="M224" s="30" t="str">
        <f t="shared" si="55"/>
        <v/>
      </c>
      <c r="N224" s="36">
        <f t="shared" si="56"/>
        <v>5.4515718698891513E-4</v>
      </c>
    </row>
    <row r="225" spans="1:14" x14ac:dyDescent="0.2">
      <c r="A225" s="23"/>
      <c r="B225" s="25" t="s">
        <v>200</v>
      </c>
      <c r="C225" s="35">
        <v>1</v>
      </c>
      <c r="D225" s="29">
        <v>27</v>
      </c>
      <c r="E225" s="29">
        <v>3</v>
      </c>
      <c r="F225" s="29">
        <v>37</v>
      </c>
      <c r="G225" s="30">
        <f t="shared" si="51"/>
        <v>1.6353229762878168E-4</v>
      </c>
      <c r="H225" s="30">
        <f t="shared" si="52"/>
        <v>4.9064146829002359E-3</v>
      </c>
      <c r="I225" s="30">
        <f t="shared" si="53"/>
        <v>6.5160729800173766E-4</v>
      </c>
      <c r="J225" s="30">
        <f t="shared" si="54"/>
        <v>7.3485600794438929E-3</v>
      </c>
      <c r="K225" s="30">
        <f t="shared" si="57"/>
        <v>2</v>
      </c>
      <c r="L225" s="30">
        <f t="shared" si="58"/>
        <v>0.37037037037037035</v>
      </c>
      <c r="M225" s="30">
        <f t="shared" si="55"/>
        <v>3.2706459525756336E-4</v>
      </c>
      <c r="N225" s="36">
        <f t="shared" si="56"/>
        <v>1.8171906232963835E-3</v>
      </c>
    </row>
    <row r="226" spans="1:14" x14ac:dyDescent="0.2">
      <c r="A226" s="23"/>
      <c r="B226" s="25" t="s">
        <v>201</v>
      </c>
      <c r="C226" s="35">
        <v>57</v>
      </c>
      <c r="D226" s="29">
        <v>98</v>
      </c>
      <c r="E226" s="29">
        <v>28</v>
      </c>
      <c r="F226" s="29">
        <v>65</v>
      </c>
      <c r="G226" s="30">
        <f t="shared" si="51"/>
        <v>9.3213409648405555E-3</v>
      </c>
      <c r="H226" s="30">
        <f t="shared" si="52"/>
        <v>1.7808468108304561E-2</v>
      </c>
      <c r="I226" s="30">
        <f t="shared" si="53"/>
        <v>6.0816681146828849E-3</v>
      </c>
      <c r="J226" s="30">
        <f t="shared" si="54"/>
        <v>1.2909632571996028E-2</v>
      </c>
      <c r="K226" s="30">
        <f t="shared" si="57"/>
        <v>-0.50877192982456143</v>
      </c>
      <c r="L226" s="30">
        <f t="shared" si="58"/>
        <v>-0.33673469387755101</v>
      </c>
      <c r="M226" s="30">
        <f t="shared" si="55"/>
        <v>-4.7424366312346687E-3</v>
      </c>
      <c r="N226" s="36">
        <f t="shared" si="56"/>
        <v>-5.9967290568780657E-3</v>
      </c>
    </row>
    <row r="227" spans="1:14" x14ac:dyDescent="0.2">
      <c r="A227" s="23"/>
      <c r="B227" s="25" t="s">
        <v>202</v>
      </c>
      <c r="C227" s="35">
        <v>3</v>
      </c>
      <c r="D227" s="29">
        <v>3</v>
      </c>
      <c r="E227" s="29">
        <v>4</v>
      </c>
      <c r="F227" s="29">
        <v>6</v>
      </c>
      <c r="G227" s="30">
        <f t="shared" si="51"/>
        <v>4.9059689288634509E-4</v>
      </c>
      <c r="H227" s="30">
        <f t="shared" si="52"/>
        <v>5.4515718698891513E-4</v>
      </c>
      <c r="I227" s="30">
        <f t="shared" si="53"/>
        <v>8.6880973066898344E-4</v>
      </c>
      <c r="J227" s="30">
        <f t="shared" si="54"/>
        <v>1.1916583912611719E-3</v>
      </c>
      <c r="K227" s="30">
        <f t="shared" si="57"/>
        <v>0.33333333333333331</v>
      </c>
      <c r="L227" s="30">
        <f t="shared" si="58"/>
        <v>1</v>
      </c>
      <c r="M227" s="30">
        <f t="shared" si="55"/>
        <v>1.6353229762878168E-4</v>
      </c>
      <c r="N227" s="36">
        <f t="shared" si="56"/>
        <v>5.4515718698891513E-4</v>
      </c>
    </row>
    <row r="228" spans="1:14" x14ac:dyDescent="0.2">
      <c r="A228" s="23"/>
      <c r="B228" s="25" t="s">
        <v>203</v>
      </c>
      <c r="C228" s="35">
        <v>1</v>
      </c>
      <c r="D228" s="29">
        <v>0</v>
      </c>
      <c r="E228" s="29">
        <v>0</v>
      </c>
      <c r="F228" s="29">
        <v>2</v>
      </c>
      <c r="G228" s="30">
        <f t="shared" si="51"/>
        <v>1.6353229762878168E-4</v>
      </c>
      <c r="H228" s="30" t="str">
        <f t="shared" si="52"/>
        <v/>
      </c>
      <c r="I228" s="30" t="str">
        <f t="shared" si="53"/>
        <v/>
      </c>
      <c r="J228" s="30">
        <f t="shared" si="54"/>
        <v>3.9721946375372393E-4</v>
      </c>
      <c r="K228" s="30">
        <f t="shared" si="57"/>
        <v>-1</v>
      </c>
      <c r="L228" s="30">
        <f t="shared" si="58"/>
        <v>1</v>
      </c>
      <c r="M228" s="30">
        <f t="shared" si="55"/>
        <v>-1.6353229762878168E-4</v>
      </c>
      <c r="N228" s="36" t="str">
        <f t="shared" si="56"/>
        <v/>
      </c>
    </row>
    <row r="229" spans="1:14" x14ac:dyDescent="0.2">
      <c r="A229" s="23"/>
      <c r="B229" s="25" t="s">
        <v>204</v>
      </c>
      <c r="C229" s="35">
        <v>0</v>
      </c>
      <c r="D229" s="29">
        <v>2</v>
      </c>
      <c r="E229" s="29">
        <v>0</v>
      </c>
      <c r="F229" s="29">
        <v>2</v>
      </c>
      <c r="G229" s="30" t="str">
        <f t="shared" si="51"/>
        <v/>
      </c>
      <c r="H229" s="30">
        <f t="shared" si="52"/>
        <v>3.6343812465927677E-4</v>
      </c>
      <c r="I229" s="30" t="str">
        <f t="shared" si="53"/>
        <v/>
      </c>
      <c r="J229" s="30">
        <f t="shared" si="54"/>
        <v>3.9721946375372393E-4</v>
      </c>
      <c r="K229" s="30" t="str">
        <f t="shared" si="57"/>
        <v xml:space="preserve"> </v>
      </c>
      <c r="L229" s="30">
        <f t="shared" si="58"/>
        <v>0</v>
      </c>
      <c r="M229" s="30" t="str">
        <f t="shared" si="55"/>
        <v/>
      </c>
      <c r="N229" s="36">
        <f t="shared" si="56"/>
        <v>0</v>
      </c>
    </row>
    <row r="230" spans="1:14" ht="25.5" x14ac:dyDescent="0.2">
      <c r="A230" s="23"/>
      <c r="B230" s="25" t="s">
        <v>205</v>
      </c>
      <c r="C230" s="35">
        <v>112</v>
      </c>
      <c r="D230" s="29">
        <v>35</v>
      </c>
      <c r="E230" s="29">
        <v>60</v>
      </c>
      <c r="F230" s="29">
        <v>16</v>
      </c>
      <c r="G230" s="30">
        <f t="shared" si="51"/>
        <v>1.8315617334423547E-2</v>
      </c>
      <c r="H230" s="30">
        <f t="shared" si="52"/>
        <v>6.3601671815373432E-3</v>
      </c>
      <c r="I230" s="30">
        <f t="shared" si="53"/>
        <v>1.3032145960034752E-2</v>
      </c>
      <c r="J230" s="30">
        <f t="shared" si="54"/>
        <v>3.1777557100297915E-3</v>
      </c>
      <c r="K230" s="30">
        <f t="shared" si="57"/>
        <v>-0.4642857142857143</v>
      </c>
      <c r="L230" s="30">
        <f t="shared" si="58"/>
        <v>-0.54285714285714282</v>
      </c>
      <c r="M230" s="30">
        <f t="shared" si="55"/>
        <v>-8.5036794766966475E-3</v>
      </c>
      <c r="N230" s="36">
        <f t="shared" si="56"/>
        <v>-3.4526621842631291E-3</v>
      </c>
    </row>
    <row r="231" spans="1:14" x14ac:dyDescent="0.2">
      <c r="A231" s="23"/>
      <c r="B231" s="25" t="s">
        <v>206</v>
      </c>
      <c r="C231" s="35">
        <v>0</v>
      </c>
      <c r="D231" s="29">
        <v>5</v>
      </c>
      <c r="E231" s="29">
        <v>1</v>
      </c>
      <c r="F231" s="29">
        <v>4</v>
      </c>
      <c r="G231" s="30" t="str">
        <f t="shared" si="51"/>
        <v/>
      </c>
      <c r="H231" s="30">
        <f t="shared" si="52"/>
        <v>9.0859531164819184E-4</v>
      </c>
      <c r="I231" s="30">
        <f t="shared" si="53"/>
        <v>2.1720243266724586E-4</v>
      </c>
      <c r="J231" s="30">
        <f t="shared" si="54"/>
        <v>7.9443892750744787E-4</v>
      </c>
      <c r="K231" s="30">
        <f t="shared" si="57"/>
        <v>1</v>
      </c>
      <c r="L231" s="30">
        <f t="shared" si="58"/>
        <v>-0.2</v>
      </c>
      <c r="M231" s="30" t="str">
        <f t="shared" si="55"/>
        <v/>
      </c>
      <c r="N231" s="36">
        <f t="shared" si="56"/>
        <v>-1.8171906232963838E-4</v>
      </c>
    </row>
    <row r="232" spans="1:14" ht="25.5" x14ac:dyDescent="0.2">
      <c r="A232" s="23"/>
      <c r="B232" s="25" t="s">
        <v>207</v>
      </c>
      <c r="C232" s="35">
        <v>0</v>
      </c>
      <c r="D232" s="29">
        <v>0</v>
      </c>
      <c r="E232" s="29">
        <v>0</v>
      </c>
      <c r="F232" s="29">
        <v>0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23"/>
      <c r="B233" s="25" t="s">
        <v>208</v>
      </c>
      <c r="C233" s="35">
        <v>2</v>
      </c>
      <c r="D233" s="29">
        <v>1</v>
      </c>
      <c r="E233" s="29">
        <v>4</v>
      </c>
      <c r="F233" s="29">
        <v>7</v>
      </c>
      <c r="G233" s="30">
        <f t="shared" si="51"/>
        <v>3.2706459525756336E-4</v>
      </c>
      <c r="H233" s="30">
        <f t="shared" si="52"/>
        <v>1.8171906232963838E-4</v>
      </c>
      <c r="I233" s="30">
        <f t="shared" si="53"/>
        <v>8.6880973066898344E-4</v>
      </c>
      <c r="J233" s="30">
        <f t="shared" si="54"/>
        <v>1.3902681231380337E-3</v>
      </c>
      <c r="K233" s="30">
        <f t="shared" si="57"/>
        <v>1</v>
      </c>
      <c r="L233" s="30">
        <f t="shared" si="58"/>
        <v>6</v>
      </c>
      <c r="M233" s="30">
        <f t="shared" si="55"/>
        <v>3.2706459525756336E-4</v>
      </c>
      <c r="N233" s="36">
        <f t="shared" si="56"/>
        <v>1.0903143739778303E-3</v>
      </c>
    </row>
    <row r="234" spans="1:14" x14ac:dyDescent="0.2">
      <c r="A234" s="23"/>
      <c r="B234" s="25" t="s">
        <v>209</v>
      </c>
      <c r="C234" s="35">
        <v>1</v>
      </c>
      <c r="D234" s="29">
        <v>0</v>
      </c>
      <c r="E234" s="29">
        <v>0</v>
      </c>
      <c r="F234" s="29">
        <v>0</v>
      </c>
      <c r="G234" s="30">
        <f t="shared" si="51"/>
        <v>1.6353229762878168E-4</v>
      </c>
      <c r="H234" s="30" t="str">
        <f t="shared" si="52"/>
        <v/>
      </c>
      <c r="I234" s="30" t="str">
        <f t="shared" si="53"/>
        <v/>
      </c>
      <c r="J234" s="30" t="str">
        <f t="shared" si="54"/>
        <v/>
      </c>
      <c r="K234" s="30">
        <f t="shared" si="57"/>
        <v>-1</v>
      </c>
      <c r="L234" s="30" t="str">
        <f t="shared" si="58"/>
        <v xml:space="preserve"> </v>
      </c>
      <c r="M234" s="30">
        <f t="shared" si="55"/>
        <v>-1.6353229762878168E-4</v>
      </c>
      <c r="N234" s="36" t="str">
        <f t="shared" si="56"/>
        <v/>
      </c>
    </row>
    <row r="235" spans="1:14" x14ac:dyDescent="0.2">
      <c r="A235" s="23"/>
      <c r="B235" s="25" t="s">
        <v>210</v>
      </c>
      <c r="C235" s="35">
        <v>64</v>
      </c>
      <c r="D235" s="29">
        <v>40</v>
      </c>
      <c r="E235" s="29">
        <v>61</v>
      </c>
      <c r="F235" s="29">
        <v>60</v>
      </c>
      <c r="G235" s="30">
        <f t="shared" si="51"/>
        <v>1.0466067048242027E-2</v>
      </c>
      <c r="H235" s="30">
        <f t="shared" si="52"/>
        <v>7.2687624931855347E-3</v>
      </c>
      <c r="I235" s="30">
        <f t="shared" si="53"/>
        <v>1.3249348392701999E-2</v>
      </c>
      <c r="J235" s="30">
        <f t="shared" si="54"/>
        <v>1.1916583912611719E-2</v>
      </c>
      <c r="K235" s="30">
        <f t="shared" si="57"/>
        <v>-4.6875E-2</v>
      </c>
      <c r="L235" s="30">
        <f t="shared" si="58"/>
        <v>0.5</v>
      </c>
      <c r="M235" s="30">
        <f t="shared" si="55"/>
        <v>-4.9059689288634498E-4</v>
      </c>
      <c r="N235" s="36">
        <f t="shared" si="56"/>
        <v>3.6343812465927674E-3</v>
      </c>
    </row>
    <row r="236" spans="1:14" x14ac:dyDescent="0.2">
      <c r="A236" s="23"/>
      <c r="B236" s="25" t="s">
        <v>211</v>
      </c>
      <c r="C236" s="35">
        <v>0</v>
      </c>
      <c r="D236" s="29">
        <v>1</v>
      </c>
      <c r="E236" s="29">
        <v>0</v>
      </c>
      <c r="F236" s="29">
        <v>0</v>
      </c>
      <c r="G236" s="30" t="str">
        <f t="shared" si="51"/>
        <v/>
      </c>
      <c r="H236" s="30">
        <f t="shared" si="52"/>
        <v>1.8171906232963838E-4</v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>
        <f t="shared" si="58"/>
        <v>-1</v>
      </c>
      <c r="M236" s="30" t="str">
        <f t="shared" si="55"/>
        <v/>
      </c>
      <c r="N236" s="36">
        <f t="shared" si="56"/>
        <v>-1.8171906232963838E-4</v>
      </c>
    </row>
    <row r="237" spans="1:14" x14ac:dyDescent="0.2">
      <c r="A237" s="23"/>
      <c r="B237" s="25" t="s">
        <v>212</v>
      </c>
      <c r="C237" s="35">
        <v>3</v>
      </c>
      <c r="D237" s="29">
        <v>2</v>
      </c>
      <c r="E237" s="29">
        <v>0</v>
      </c>
      <c r="F237" s="29">
        <v>0</v>
      </c>
      <c r="G237" s="30">
        <f t="shared" si="51"/>
        <v>4.9059689288634509E-4</v>
      </c>
      <c r="H237" s="30">
        <f t="shared" si="52"/>
        <v>3.6343812465927677E-4</v>
      </c>
      <c r="I237" s="30" t="str">
        <f t="shared" si="53"/>
        <v/>
      </c>
      <c r="J237" s="30" t="str">
        <f t="shared" si="54"/>
        <v/>
      </c>
      <c r="K237" s="30">
        <f t="shared" si="57"/>
        <v>-1</v>
      </c>
      <c r="L237" s="30">
        <f t="shared" si="58"/>
        <v>-1</v>
      </c>
      <c r="M237" s="30">
        <f t="shared" si="55"/>
        <v>-4.9059689288634509E-4</v>
      </c>
      <c r="N237" s="36">
        <f t="shared" si="56"/>
        <v>-3.6343812465927677E-4</v>
      </c>
    </row>
    <row r="238" spans="1:14" x14ac:dyDescent="0.2">
      <c r="A238" s="23"/>
      <c r="B238" s="25" t="s">
        <v>213</v>
      </c>
      <c r="C238" s="35">
        <v>0</v>
      </c>
      <c r="D238" s="29">
        <v>0</v>
      </c>
      <c r="E238" s="29">
        <v>0</v>
      </c>
      <c r="F238" s="29">
        <v>0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 t="str">
        <f t="shared" si="54"/>
        <v/>
      </c>
      <c r="K238" s="30" t="str">
        <f t="shared" si="57"/>
        <v xml:space="preserve"> </v>
      </c>
      <c r="L238" s="30" t="str">
        <f t="shared" si="58"/>
        <v xml:space="preserve"> 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23"/>
      <c r="B239" s="25" t="s">
        <v>214</v>
      </c>
      <c r="C239" s="35">
        <v>1</v>
      </c>
      <c r="D239" s="29">
        <v>0</v>
      </c>
      <c r="E239" s="29">
        <v>1</v>
      </c>
      <c r="F239" s="29">
        <v>2</v>
      </c>
      <c r="G239" s="30">
        <f t="shared" si="51"/>
        <v>1.6353229762878168E-4</v>
      </c>
      <c r="H239" s="30" t="str">
        <f t="shared" si="52"/>
        <v/>
      </c>
      <c r="I239" s="30">
        <f t="shared" si="53"/>
        <v>2.1720243266724586E-4</v>
      </c>
      <c r="J239" s="30">
        <f t="shared" si="54"/>
        <v>3.9721946375372393E-4</v>
      </c>
      <c r="K239" s="30">
        <f t="shared" si="57"/>
        <v>0</v>
      </c>
      <c r="L239" s="30">
        <f t="shared" si="58"/>
        <v>1</v>
      </c>
      <c r="M239" s="30">
        <f t="shared" si="55"/>
        <v>0</v>
      </c>
      <c r="N239" s="36" t="str">
        <f t="shared" si="56"/>
        <v/>
      </c>
    </row>
    <row r="240" spans="1:14" x14ac:dyDescent="0.2">
      <c r="A240" s="23"/>
      <c r="B240" s="25" t="s">
        <v>215</v>
      </c>
      <c r="C240" s="35">
        <v>0</v>
      </c>
      <c r="D240" s="29">
        <v>1</v>
      </c>
      <c r="E240" s="29">
        <v>0</v>
      </c>
      <c r="F240" s="29">
        <v>0</v>
      </c>
      <c r="G240" s="30" t="str">
        <f t="shared" si="51"/>
        <v/>
      </c>
      <c r="H240" s="30">
        <f t="shared" si="52"/>
        <v>1.8171906232963838E-4</v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>
        <f t="shared" si="58"/>
        <v>-1</v>
      </c>
      <c r="M240" s="30" t="str">
        <f t="shared" si="55"/>
        <v/>
      </c>
      <c r="N240" s="36">
        <f t="shared" si="56"/>
        <v>-1.8171906232963838E-4</v>
      </c>
    </row>
    <row r="241" spans="1:14" x14ac:dyDescent="0.2">
      <c r="A241" s="23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23"/>
      <c r="B242" s="25" t="s">
        <v>217</v>
      </c>
      <c r="C242" s="35">
        <v>1408</v>
      </c>
      <c r="D242" s="29">
        <v>1736</v>
      </c>
      <c r="E242" s="29">
        <v>408</v>
      </c>
      <c r="F242" s="29">
        <v>912</v>
      </c>
      <c r="G242" s="30">
        <f t="shared" si="51"/>
        <v>0.23025347506132463</v>
      </c>
      <c r="H242" s="30">
        <f t="shared" si="52"/>
        <v>0.31546429220425221</v>
      </c>
      <c r="I242" s="30">
        <f t="shared" si="53"/>
        <v>8.8618592528236312E-2</v>
      </c>
      <c r="J242" s="30">
        <f t="shared" si="54"/>
        <v>0.1811320754716981</v>
      </c>
      <c r="K242" s="30">
        <f t="shared" si="57"/>
        <v>-0.71022727272727271</v>
      </c>
      <c r="L242" s="30">
        <f t="shared" si="58"/>
        <v>-0.47465437788018433</v>
      </c>
      <c r="M242" s="30">
        <f t="shared" si="55"/>
        <v>-0.16353229762878169</v>
      </c>
      <c r="N242" s="36">
        <f t="shared" si="56"/>
        <v>-0.14973650735962202</v>
      </c>
    </row>
    <row r="243" spans="1:14" x14ac:dyDescent="0.2">
      <c r="A243" s="23"/>
      <c r="B243" s="25" t="s">
        <v>218</v>
      </c>
      <c r="C243" s="35">
        <v>0</v>
      </c>
      <c r="D243" s="29">
        <v>1</v>
      </c>
      <c r="E243" s="29">
        <v>0</v>
      </c>
      <c r="F243" s="29">
        <v>1</v>
      </c>
      <c r="G243" s="30" t="str">
        <f t="shared" si="51"/>
        <v/>
      </c>
      <c r="H243" s="30">
        <f t="shared" si="52"/>
        <v>1.8171906232963838E-4</v>
      </c>
      <c r="I243" s="30" t="str">
        <f t="shared" si="53"/>
        <v/>
      </c>
      <c r="J243" s="30">
        <f t="shared" si="54"/>
        <v>1.9860973187686197E-4</v>
      </c>
      <c r="K243" s="30" t="str">
        <f t="shared" si="57"/>
        <v xml:space="preserve"> </v>
      </c>
      <c r="L243" s="30">
        <f t="shared" si="58"/>
        <v>0</v>
      </c>
      <c r="M243" s="30" t="str">
        <f t="shared" si="55"/>
        <v/>
      </c>
      <c r="N243" s="36">
        <f t="shared" si="56"/>
        <v>0</v>
      </c>
    </row>
    <row r="244" spans="1:14" x14ac:dyDescent="0.2">
      <c r="A244" s="23"/>
      <c r="B244" s="25" t="s">
        <v>219</v>
      </c>
      <c r="C244" s="35">
        <v>8</v>
      </c>
      <c r="D244" s="29">
        <v>1</v>
      </c>
      <c r="E244" s="29">
        <v>2</v>
      </c>
      <c r="F244" s="29">
        <v>0</v>
      </c>
      <c r="G244" s="30">
        <f t="shared" si="51"/>
        <v>1.3082583810302534E-3</v>
      </c>
      <c r="H244" s="30">
        <f t="shared" si="52"/>
        <v>1.8171906232963838E-4</v>
      </c>
      <c r="I244" s="30">
        <f t="shared" si="53"/>
        <v>4.3440486533449172E-4</v>
      </c>
      <c r="J244" s="30" t="str">
        <f t="shared" si="54"/>
        <v/>
      </c>
      <c r="K244" s="30">
        <f t="shared" si="57"/>
        <v>-0.75</v>
      </c>
      <c r="L244" s="30">
        <f t="shared" si="58"/>
        <v>-1</v>
      </c>
      <c r="M244" s="30">
        <f t="shared" si="55"/>
        <v>-9.8119378577268997E-4</v>
      </c>
      <c r="N244" s="36">
        <f t="shared" si="56"/>
        <v>-1.8171906232963838E-4</v>
      </c>
    </row>
    <row r="245" spans="1:14" x14ac:dyDescent="0.2">
      <c r="A245" s="23"/>
      <c r="B245" s="25" t="s">
        <v>220</v>
      </c>
      <c r="C245" s="35">
        <v>2</v>
      </c>
      <c r="D245" s="29">
        <v>2</v>
      </c>
      <c r="E245" s="29">
        <v>2</v>
      </c>
      <c r="F245" s="29">
        <v>2</v>
      </c>
      <c r="G245" s="30">
        <f t="shared" si="51"/>
        <v>3.2706459525756336E-4</v>
      </c>
      <c r="H245" s="30">
        <f t="shared" si="52"/>
        <v>3.6343812465927677E-4</v>
      </c>
      <c r="I245" s="30">
        <f t="shared" si="53"/>
        <v>4.3440486533449172E-4</v>
      </c>
      <c r="J245" s="30">
        <f t="shared" si="54"/>
        <v>3.9721946375372393E-4</v>
      </c>
      <c r="K245" s="30">
        <f t="shared" si="57"/>
        <v>0</v>
      </c>
      <c r="L245" s="30">
        <f t="shared" si="58"/>
        <v>0</v>
      </c>
      <c r="M245" s="30">
        <f t="shared" si="55"/>
        <v>0</v>
      </c>
      <c r="N245" s="36">
        <f t="shared" si="56"/>
        <v>0</v>
      </c>
    </row>
    <row r="246" spans="1:14" x14ac:dyDescent="0.2">
      <c r="A246" s="23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23"/>
      <c r="B247" s="25" t="s">
        <v>222</v>
      </c>
      <c r="C247" s="35">
        <v>1</v>
      </c>
      <c r="D247" s="29">
        <v>0</v>
      </c>
      <c r="E247" s="29">
        <v>0</v>
      </c>
      <c r="F247" s="29">
        <v>0</v>
      </c>
      <c r="G247" s="30">
        <f t="shared" si="51"/>
        <v>1.6353229762878168E-4</v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>
        <f t="shared" si="57"/>
        <v>-1</v>
      </c>
      <c r="L247" s="30" t="str">
        <f t="shared" si="58"/>
        <v xml:space="preserve"> </v>
      </c>
      <c r="M247" s="30">
        <f t="shared" si="55"/>
        <v>-1.6353229762878168E-4</v>
      </c>
      <c r="N247" s="36" t="str">
        <f t="shared" si="56"/>
        <v/>
      </c>
    </row>
    <row r="248" spans="1:14" x14ac:dyDescent="0.2">
      <c r="A248" s="23"/>
      <c r="B248" s="25" t="s">
        <v>223</v>
      </c>
      <c r="C248" s="35">
        <v>14</v>
      </c>
      <c r="D248" s="29">
        <v>3</v>
      </c>
      <c r="E248" s="29">
        <v>22</v>
      </c>
      <c r="F248" s="29">
        <v>7</v>
      </c>
      <c r="G248" s="30">
        <f t="shared" si="51"/>
        <v>2.2894521668029434E-3</v>
      </c>
      <c r="H248" s="30">
        <f t="shared" si="52"/>
        <v>5.4515718698891513E-4</v>
      </c>
      <c r="I248" s="30">
        <f t="shared" si="53"/>
        <v>4.7784535186794095E-3</v>
      </c>
      <c r="J248" s="30">
        <f t="shared" si="54"/>
        <v>1.3902681231380337E-3</v>
      </c>
      <c r="K248" s="30">
        <f t="shared" si="57"/>
        <v>0.5714285714285714</v>
      </c>
      <c r="L248" s="30">
        <f t="shared" si="58"/>
        <v>1.3333333333333333</v>
      </c>
      <c r="M248" s="30">
        <f t="shared" si="55"/>
        <v>1.3082583810302532E-3</v>
      </c>
      <c r="N248" s="36">
        <f t="shared" si="56"/>
        <v>7.2687624931855343E-4</v>
      </c>
    </row>
    <row r="249" spans="1:14" x14ac:dyDescent="0.2">
      <c r="A249" s="23"/>
      <c r="B249" s="25" t="s">
        <v>224</v>
      </c>
      <c r="C249" s="35">
        <v>2</v>
      </c>
      <c r="D249" s="29">
        <v>1</v>
      </c>
      <c r="E249" s="29">
        <v>7</v>
      </c>
      <c r="F249" s="29">
        <v>0</v>
      </c>
      <c r="G249" s="30">
        <f t="shared" si="51"/>
        <v>3.2706459525756336E-4</v>
      </c>
      <c r="H249" s="30">
        <f t="shared" si="52"/>
        <v>1.8171906232963838E-4</v>
      </c>
      <c r="I249" s="30">
        <f t="shared" si="53"/>
        <v>1.5204170286707212E-3</v>
      </c>
      <c r="J249" s="30" t="str">
        <f t="shared" si="54"/>
        <v/>
      </c>
      <c r="K249" s="30">
        <f t="shared" si="57"/>
        <v>2.5</v>
      </c>
      <c r="L249" s="30">
        <f t="shared" si="58"/>
        <v>-1</v>
      </c>
      <c r="M249" s="30">
        <f t="shared" si="55"/>
        <v>8.1766148814390845E-4</v>
      </c>
      <c r="N249" s="36">
        <f t="shared" si="56"/>
        <v>-1.8171906232963838E-4</v>
      </c>
    </row>
    <row r="250" spans="1:14" x14ac:dyDescent="0.2">
      <c r="A250" s="23"/>
      <c r="B250" s="25" t="s">
        <v>225</v>
      </c>
      <c r="C250" s="35">
        <v>0</v>
      </c>
      <c r="D250" s="29">
        <v>0</v>
      </c>
      <c r="E250" s="29">
        <v>0</v>
      </c>
      <c r="F250" s="29">
        <v>3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>
        <f t="shared" si="54"/>
        <v>5.9582919563058593E-4</v>
      </c>
      <c r="K250" s="30" t="str">
        <f t="shared" si="57"/>
        <v xml:space="preserve"> </v>
      </c>
      <c r="L250" s="30">
        <f t="shared" si="58"/>
        <v>1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23"/>
      <c r="B251" s="25" t="s">
        <v>226</v>
      </c>
      <c r="C251" s="35">
        <v>0</v>
      </c>
      <c r="D251" s="29">
        <v>1</v>
      </c>
      <c r="E251" s="29">
        <v>1</v>
      </c>
      <c r="F251" s="29">
        <v>5</v>
      </c>
      <c r="G251" s="30" t="str">
        <f t="shared" si="51"/>
        <v/>
      </c>
      <c r="H251" s="30">
        <f t="shared" si="52"/>
        <v>1.8171906232963838E-4</v>
      </c>
      <c r="I251" s="30">
        <f t="shared" si="53"/>
        <v>2.1720243266724586E-4</v>
      </c>
      <c r="J251" s="30">
        <f t="shared" si="54"/>
        <v>9.930486593843098E-4</v>
      </c>
      <c r="K251" s="30">
        <f t="shared" si="57"/>
        <v>1</v>
      </c>
      <c r="L251" s="30">
        <f t="shared" si="58"/>
        <v>4</v>
      </c>
      <c r="M251" s="30" t="str">
        <f t="shared" si="55"/>
        <v/>
      </c>
      <c r="N251" s="36">
        <f t="shared" si="56"/>
        <v>7.2687624931855354E-4</v>
      </c>
    </row>
    <row r="252" spans="1:14" ht="25.5" x14ac:dyDescent="0.2">
      <c r="A252" s="23"/>
      <c r="B252" s="25" t="s">
        <v>227</v>
      </c>
      <c r="C252" s="35">
        <v>6</v>
      </c>
      <c r="D252" s="29">
        <v>3</v>
      </c>
      <c r="E252" s="29">
        <v>2</v>
      </c>
      <c r="F252" s="29">
        <v>5</v>
      </c>
      <c r="G252" s="30">
        <f t="shared" ref="G252:G283" si="59">+IF(C252=0,"",C252/C$188)</f>
        <v>9.8119378577269018E-4</v>
      </c>
      <c r="H252" s="30">
        <f t="shared" ref="H252:H283" si="60">+IF(D252=0,"",D252/D$188)</f>
        <v>5.4515718698891513E-4</v>
      </c>
      <c r="I252" s="30">
        <f t="shared" ref="I252:I283" si="61">+IF(E252=0,"",E252/E$188)</f>
        <v>4.3440486533449172E-4</v>
      </c>
      <c r="J252" s="30">
        <f t="shared" ref="J252:J283" si="62">+IF(F252=0,"",F252/F$188)</f>
        <v>9.930486593843098E-4</v>
      </c>
      <c r="K252" s="30">
        <f t="shared" si="57"/>
        <v>-0.66666666666666663</v>
      </c>
      <c r="L252" s="30">
        <f t="shared" si="58"/>
        <v>0.66666666666666663</v>
      </c>
      <c r="M252" s="30">
        <f t="shared" ref="M252:M283" si="63">+IF(OR(AND(G252=""),(K252="")),"",G252*K252)</f>
        <v>-6.5412919051512672E-4</v>
      </c>
      <c r="N252" s="36">
        <f t="shared" ref="N252:N283" si="64">+IF(OR(AND(H252=""),(L252="")),"",H252*L252)</f>
        <v>3.6343812465927672E-4</v>
      </c>
    </row>
    <row r="253" spans="1:14" ht="25.5" x14ac:dyDescent="0.2">
      <c r="A253" s="23"/>
      <c r="B253" s="25" t="s">
        <v>228</v>
      </c>
      <c r="C253" s="35">
        <v>6</v>
      </c>
      <c r="D253" s="29">
        <v>1</v>
      </c>
      <c r="E253" s="29">
        <v>29</v>
      </c>
      <c r="F253" s="29">
        <v>26</v>
      </c>
      <c r="G253" s="30">
        <f t="shared" si="59"/>
        <v>9.8119378577269018E-4</v>
      </c>
      <c r="H253" s="30">
        <f t="shared" si="60"/>
        <v>1.8171906232963838E-4</v>
      </c>
      <c r="I253" s="30">
        <f t="shared" si="61"/>
        <v>6.2988705473501303E-3</v>
      </c>
      <c r="J253" s="30">
        <f t="shared" si="62"/>
        <v>5.1638530287984111E-3</v>
      </c>
      <c r="K253" s="30">
        <f t="shared" ref="K253:K284" si="65">+IF(AND(C253=0,E253=0)," ",IF(C253=0,1,IF(E253=0,-1,(E253-C253)/C253)))</f>
        <v>3.8333333333333335</v>
      </c>
      <c r="L253" s="30">
        <f t="shared" ref="L253:L284" si="66">+IF(AND(D253=0,F253=0)," ",IF(D253=0,1,IF(F253=0,-1,(F253-D253)/D253)))</f>
        <v>25</v>
      </c>
      <c r="M253" s="30">
        <f t="shared" si="63"/>
        <v>3.7612428454619792E-3</v>
      </c>
      <c r="N253" s="36">
        <f t="shared" si="64"/>
        <v>4.5429765582409593E-3</v>
      </c>
    </row>
    <row r="254" spans="1:14" x14ac:dyDescent="0.2">
      <c r="A254" s="23"/>
      <c r="B254" s="25" t="s">
        <v>229</v>
      </c>
      <c r="C254" s="35">
        <v>0</v>
      </c>
      <c r="D254" s="29">
        <v>1</v>
      </c>
      <c r="E254" s="29">
        <v>0</v>
      </c>
      <c r="F254" s="29">
        <v>0</v>
      </c>
      <c r="G254" s="30" t="str">
        <f t="shared" si="59"/>
        <v/>
      </c>
      <c r="H254" s="30">
        <f t="shared" si="60"/>
        <v>1.8171906232963838E-4</v>
      </c>
      <c r="I254" s="30" t="str">
        <f t="shared" si="61"/>
        <v/>
      </c>
      <c r="J254" s="30" t="str">
        <f t="shared" si="62"/>
        <v/>
      </c>
      <c r="K254" s="30" t="str">
        <f t="shared" si="65"/>
        <v xml:space="preserve"> </v>
      </c>
      <c r="L254" s="30">
        <f t="shared" si="66"/>
        <v>-1</v>
      </c>
      <c r="M254" s="30" t="str">
        <f t="shared" si="63"/>
        <v/>
      </c>
      <c r="N254" s="36">
        <f t="shared" si="64"/>
        <v>-1.8171906232963838E-4</v>
      </c>
    </row>
    <row r="255" spans="1:14" x14ac:dyDescent="0.2">
      <c r="A255" s="23"/>
      <c r="B255" s="25" t="s">
        <v>230</v>
      </c>
      <c r="C255" s="35">
        <v>46</v>
      </c>
      <c r="D255" s="29">
        <v>15</v>
      </c>
      <c r="E255" s="29">
        <v>64</v>
      </c>
      <c r="F255" s="29">
        <v>16</v>
      </c>
      <c r="G255" s="30">
        <f t="shared" si="59"/>
        <v>7.5224856909239576E-3</v>
      </c>
      <c r="H255" s="30">
        <f t="shared" si="60"/>
        <v>2.7257859349445759E-3</v>
      </c>
      <c r="I255" s="30">
        <f t="shared" si="61"/>
        <v>1.3900955690703735E-2</v>
      </c>
      <c r="J255" s="30">
        <f t="shared" si="62"/>
        <v>3.1777557100297915E-3</v>
      </c>
      <c r="K255" s="30">
        <f t="shared" si="65"/>
        <v>0.39130434782608697</v>
      </c>
      <c r="L255" s="30">
        <f t="shared" si="66"/>
        <v>6.6666666666666666E-2</v>
      </c>
      <c r="M255" s="30">
        <f t="shared" si="63"/>
        <v>2.9435813573180703E-3</v>
      </c>
      <c r="N255" s="36">
        <f t="shared" si="64"/>
        <v>1.8171906232963838E-4</v>
      </c>
    </row>
    <row r="256" spans="1:14" x14ac:dyDescent="0.2">
      <c r="A256" s="23"/>
      <c r="B256" s="25" t="s">
        <v>231</v>
      </c>
      <c r="C256" s="35">
        <v>0</v>
      </c>
      <c r="D256" s="29">
        <v>0</v>
      </c>
      <c r="E256" s="29">
        <v>0</v>
      </c>
      <c r="F256" s="29">
        <v>1</v>
      </c>
      <c r="G256" s="30" t="str">
        <f t="shared" si="59"/>
        <v/>
      </c>
      <c r="H256" s="30" t="str">
        <f t="shared" si="60"/>
        <v/>
      </c>
      <c r="I256" s="30" t="str">
        <f t="shared" si="61"/>
        <v/>
      </c>
      <c r="J256" s="30">
        <f t="shared" si="62"/>
        <v>1.9860973187686197E-4</v>
      </c>
      <c r="K256" s="30" t="str">
        <f t="shared" si="65"/>
        <v xml:space="preserve"> </v>
      </c>
      <c r="L256" s="30">
        <f t="shared" si="66"/>
        <v>1</v>
      </c>
      <c r="M256" s="30" t="str">
        <f t="shared" si="63"/>
        <v/>
      </c>
      <c r="N256" s="36" t="str">
        <f t="shared" si="64"/>
        <v/>
      </c>
    </row>
    <row r="257" spans="1:14" ht="25.5" x14ac:dyDescent="0.2">
      <c r="A257" s="23"/>
      <c r="B257" s="25" t="s">
        <v>232</v>
      </c>
      <c r="C257" s="35">
        <v>0</v>
      </c>
      <c r="D257" s="29">
        <v>3</v>
      </c>
      <c r="E257" s="29">
        <v>1</v>
      </c>
      <c r="F257" s="29">
        <v>1</v>
      </c>
      <c r="G257" s="30" t="str">
        <f t="shared" si="59"/>
        <v/>
      </c>
      <c r="H257" s="30">
        <f t="shared" si="60"/>
        <v>5.4515718698891513E-4</v>
      </c>
      <c r="I257" s="30">
        <f t="shared" si="61"/>
        <v>2.1720243266724586E-4</v>
      </c>
      <c r="J257" s="30">
        <f t="shared" si="62"/>
        <v>1.9860973187686197E-4</v>
      </c>
      <c r="K257" s="30">
        <f t="shared" si="65"/>
        <v>1</v>
      </c>
      <c r="L257" s="30">
        <f t="shared" si="66"/>
        <v>-0.66666666666666663</v>
      </c>
      <c r="M257" s="30" t="str">
        <f t="shared" si="63"/>
        <v/>
      </c>
      <c r="N257" s="36">
        <f t="shared" si="64"/>
        <v>-3.6343812465927672E-4</v>
      </c>
    </row>
    <row r="258" spans="1:14" x14ac:dyDescent="0.2">
      <c r="A258" s="23"/>
      <c r="B258" s="25" t="s">
        <v>233</v>
      </c>
      <c r="C258" s="35">
        <v>4</v>
      </c>
      <c r="D258" s="29">
        <v>21</v>
      </c>
      <c r="E258" s="29">
        <v>8</v>
      </c>
      <c r="F258" s="29">
        <v>14</v>
      </c>
      <c r="G258" s="30">
        <f t="shared" si="59"/>
        <v>6.5412919051512672E-4</v>
      </c>
      <c r="H258" s="30">
        <f t="shared" si="60"/>
        <v>3.8161003089224061E-3</v>
      </c>
      <c r="I258" s="30">
        <f t="shared" si="61"/>
        <v>1.7376194613379669E-3</v>
      </c>
      <c r="J258" s="30">
        <f t="shared" si="62"/>
        <v>2.7805362462760674E-3</v>
      </c>
      <c r="K258" s="30">
        <f t="shared" si="65"/>
        <v>1</v>
      </c>
      <c r="L258" s="30">
        <f t="shared" si="66"/>
        <v>-0.33333333333333331</v>
      </c>
      <c r="M258" s="30">
        <f t="shared" si="63"/>
        <v>6.5412919051512672E-4</v>
      </c>
      <c r="N258" s="36">
        <f t="shared" si="64"/>
        <v>-1.2720334363074686E-3</v>
      </c>
    </row>
    <row r="259" spans="1:14" x14ac:dyDescent="0.2">
      <c r="A259" s="23"/>
      <c r="B259" s="25" t="s">
        <v>234</v>
      </c>
      <c r="C259" s="35">
        <v>0</v>
      </c>
      <c r="D259" s="29">
        <v>0</v>
      </c>
      <c r="E259" s="29">
        <v>0</v>
      </c>
      <c r="F259" s="29">
        <v>2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>
        <f t="shared" si="62"/>
        <v>3.9721946375372393E-4</v>
      </c>
      <c r="K259" s="30" t="str">
        <f t="shared" si="65"/>
        <v xml:space="preserve"> </v>
      </c>
      <c r="L259" s="30">
        <f t="shared" si="66"/>
        <v>1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23"/>
      <c r="B260" s="25" t="s">
        <v>235</v>
      </c>
      <c r="C260" s="35">
        <v>4</v>
      </c>
      <c r="D260" s="29">
        <v>3</v>
      </c>
      <c r="E260" s="29">
        <v>4</v>
      </c>
      <c r="F260" s="29">
        <v>2</v>
      </c>
      <c r="G260" s="30">
        <f t="shared" si="59"/>
        <v>6.5412919051512672E-4</v>
      </c>
      <c r="H260" s="30">
        <f t="shared" si="60"/>
        <v>5.4515718698891513E-4</v>
      </c>
      <c r="I260" s="30">
        <f t="shared" si="61"/>
        <v>8.6880973066898344E-4</v>
      </c>
      <c r="J260" s="30">
        <f t="shared" si="62"/>
        <v>3.9721946375372393E-4</v>
      </c>
      <c r="K260" s="30">
        <f t="shared" si="65"/>
        <v>0</v>
      </c>
      <c r="L260" s="30">
        <f t="shared" si="66"/>
        <v>-0.33333333333333331</v>
      </c>
      <c r="M260" s="30">
        <f t="shared" si="63"/>
        <v>0</v>
      </c>
      <c r="N260" s="36">
        <f t="shared" si="64"/>
        <v>-1.8171906232963836E-4</v>
      </c>
    </row>
    <row r="261" spans="1:14" x14ac:dyDescent="0.2">
      <c r="A261" s="23"/>
      <c r="B261" s="25" t="s">
        <v>236</v>
      </c>
      <c r="C261" s="35">
        <v>27</v>
      </c>
      <c r="D261" s="29">
        <v>12</v>
      </c>
      <c r="E261" s="29">
        <v>14</v>
      </c>
      <c r="F261" s="29">
        <v>18</v>
      </c>
      <c r="G261" s="30">
        <f t="shared" si="59"/>
        <v>4.4153720359771057E-3</v>
      </c>
      <c r="H261" s="30">
        <f t="shared" si="60"/>
        <v>2.1806287479556605E-3</v>
      </c>
      <c r="I261" s="30">
        <f t="shared" si="61"/>
        <v>3.0408340573414424E-3</v>
      </c>
      <c r="J261" s="30">
        <f t="shared" si="62"/>
        <v>3.5749751737835156E-3</v>
      </c>
      <c r="K261" s="30">
        <f t="shared" si="65"/>
        <v>-0.48148148148148145</v>
      </c>
      <c r="L261" s="30">
        <f t="shared" si="66"/>
        <v>0.5</v>
      </c>
      <c r="M261" s="30">
        <f t="shared" si="63"/>
        <v>-2.1259198691741619E-3</v>
      </c>
      <c r="N261" s="36">
        <f t="shared" si="64"/>
        <v>1.0903143739778303E-3</v>
      </c>
    </row>
    <row r="262" spans="1:14" ht="25.5" x14ac:dyDescent="0.2">
      <c r="A262" s="23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23"/>
      <c r="B263" s="25" t="s">
        <v>238</v>
      </c>
      <c r="C263" s="35">
        <v>0</v>
      </c>
      <c r="D263" s="29">
        <v>0</v>
      </c>
      <c r="E263" s="29">
        <v>0</v>
      </c>
      <c r="F263" s="29">
        <v>2</v>
      </c>
      <c r="G263" s="30" t="str">
        <f t="shared" si="59"/>
        <v/>
      </c>
      <c r="H263" s="30" t="str">
        <f t="shared" si="60"/>
        <v/>
      </c>
      <c r="I263" s="30" t="str">
        <f t="shared" si="61"/>
        <v/>
      </c>
      <c r="J263" s="30">
        <f t="shared" si="62"/>
        <v>3.9721946375372393E-4</v>
      </c>
      <c r="K263" s="30" t="str">
        <f t="shared" si="65"/>
        <v xml:space="preserve"> </v>
      </c>
      <c r="L263" s="30">
        <f t="shared" si="66"/>
        <v>1</v>
      </c>
      <c r="M263" s="30" t="str">
        <f t="shared" si="63"/>
        <v/>
      </c>
      <c r="N263" s="36" t="str">
        <f t="shared" si="64"/>
        <v/>
      </c>
    </row>
    <row r="264" spans="1:14" ht="25.5" x14ac:dyDescent="0.2">
      <c r="A264" s="23"/>
      <c r="B264" s="25" t="s">
        <v>239</v>
      </c>
      <c r="C264" s="35">
        <v>0</v>
      </c>
      <c r="D264" s="29">
        <v>0</v>
      </c>
      <c r="E264" s="29">
        <v>7</v>
      </c>
      <c r="F264" s="29">
        <v>5</v>
      </c>
      <c r="G264" s="30" t="str">
        <f t="shared" si="59"/>
        <v/>
      </c>
      <c r="H264" s="30" t="str">
        <f t="shared" si="60"/>
        <v/>
      </c>
      <c r="I264" s="30">
        <f t="shared" si="61"/>
        <v>1.5204170286707212E-3</v>
      </c>
      <c r="J264" s="30">
        <f t="shared" si="62"/>
        <v>9.930486593843098E-4</v>
      </c>
      <c r="K264" s="30">
        <f t="shared" si="65"/>
        <v>1</v>
      </c>
      <c r="L264" s="30">
        <f t="shared" si="66"/>
        <v>1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23"/>
      <c r="B265" s="25" t="s">
        <v>240</v>
      </c>
      <c r="C265" s="35">
        <v>7</v>
      </c>
      <c r="D265" s="29">
        <v>5</v>
      </c>
      <c r="E265" s="29">
        <v>13</v>
      </c>
      <c r="F265" s="29">
        <v>9</v>
      </c>
      <c r="G265" s="30">
        <f t="shared" si="59"/>
        <v>1.1447260834014717E-3</v>
      </c>
      <c r="H265" s="30">
        <f t="shared" si="60"/>
        <v>9.0859531164819184E-4</v>
      </c>
      <c r="I265" s="30">
        <f t="shared" si="61"/>
        <v>2.8236316246741965E-3</v>
      </c>
      <c r="J265" s="30">
        <f t="shared" si="62"/>
        <v>1.7874875868917578E-3</v>
      </c>
      <c r="K265" s="30">
        <f t="shared" si="65"/>
        <v>0.8571428571428571</v>
      </c>
      <c r="L265" s="30">
        <f t="shared" si="66"/>
        <v>0.8</v>
      </c>
      <c r="M265" s="30">
        <f t="shared" si="63"/>
        <v>9.8119378577268997E-4</v>
      </c>
      <c r="N265" s="36">
        <f t="shared" si="64"/>
        <v>7.2687624931855354E-4</v>
      </c>
    </row>
    <row r="266" spans="1:14" x14ac:dyDescent="0.2">
      <c r="A266" s="23"/>
      <c r="B266" s="25" t="s">
        <v>241</v>
      </c>
      <c r="C266" s="35">
        <v>5</v>
      </c>
      <c r="D266" s="29">
        <v>5</v>
      </c>
      <c r="E266" s="29">
        <v>4</v>
      </c>
      <c r="F266" s="29">
        <v>3</v>
      </c>
      <c r="G266" s="30">
        <f t="shared" si="59"/>
        <v>8.1766148814390845E-4</v>
      </c>
      <c r="H266" s="30">
        <f t="shared" si="60"/>
        <v>9.0859531164819184E-4</v>
      </c>
      <c r="I266" s="30">
        <f t="shared" si="61"/>
        <v>8.6880973066898344E-4</v>
      </c>
      <c r="J266" s="30">
        <f t="shared" si="62"/>
        <v>5.9582919563058593E-4</v>
      </c>
      <c r="K266" s="30">
        <f t="shared" si="65"/>
        <v>-0.2</v>
      </c>
      <c r="L266" s="30">
        <f t="shared" si="66"/>
        <v>-0.4</v>
      </c>
      <c r="M266" s="30">
        <f t="shared" si="63"/>
        <v>-1.6353229762878171E-4</v>
      </c>
      <c r="N266" s="36">
        <f t="shared" si="64"/>
        <v>-3.6343812465927677E-4</v>
      </c>
    </row>
    <row r="267" spans="1:14" x14ac:dyDescent="0.2">
      <c r="A267" s="23"/>
      <c r="B267" s="25" t="s">
        <v>242</v>
      </c>
      <c r="C267" s="35">
        <v>8</v>
      </c>
      <c r="D267" s="29">
        <v>11</v>
      </c>
      <c r="E267" s="29">
        <v>6</v>
      </c>
      <c r="F267" s="29">
        <v>8</v>
      </c>
      <c r="G267" s="30">
        <f t="shared" si="59"/>
        <v>1.3082583810302534E-3</v>
      </c>
      <c r="H267" s="30">
        <f t="shared" si="60"/>
        <v>1.9989096856260222E-3</v>
      </c>
      <c r="I267" s="30">
        <f t="shared" si="61"/>
        <v>1.3032145960034753E-3</v>
      </c>
      <c r="J267" s="30">
        <f t="shared" si="62"/>
        <v>1.5888778550148957E-3</v>
      </c>
      <c r="K267" s="30">
        <f t="shared" si="65"/>
        <v>-0.25</v>
      </c>
      <c r="L267" s="30">
        <f t="shared" si="66"/>
        <v>-0.27272727272727271</v>
      </c>
      <c r="M267" s="30">
        <f t="shared" si="63"/>
        <v>-3.2706459525756336E-4</v>
      </c>
      <c r="N267" s="36">
        <f t="shared" si="64"/>
        <v>-5.4515718698891513E-4</v>
      </c>
    </row>
    <row r="268" spans="1:14" x14ac:dyDescent="0.2">
      <c r="A268" s="23"/>
      <c r="B268" s="25" t="s">
        <v>243</v>
      </c>
      <c r="C268" s="35">
        <v>0</v>
      </c>
      <c r="D268" s="29">
        <v>2</v>
      </c>
      <c r="E268" s="29">
        <v>0</v>
      </c>
      <c r="F268" s="29">
        <v>1</v>
      </c>
      <c r="G268" s="30" t="str">
        <f t="shared" si="59"/>
        <v/>
      </c>
      <c r="H268" s="30">
        <f t="shared" si="60"/>
        <v>3.6343812465927677E-4</v>
      </c>
      <c r="I268" s="30" t="str">
        <f t="shared" si="61"/>
        <v/>
      </c>
      <c r="J268" s="30">
        <f t="shared" si="62"/>
        <v>1.9860973187686197E-4</v>
      </c>
      <c r="K268" s="30" t="str">
        <f t="shared" si="65"/>
        <v xml:space="preserve"> </v>
      </c>
      <c r="L268" s="30">
        <f t="shared" si="66"/>
        <v>-0.5</v>
      </c>
      <c r="M268" s="30" t="str">
        <f t="shared" si="63"/>
        <v/>
      </c>
      <c r="N268" s="36">
        <f t="shared" si="64"/>
        <v>-1.8171906232963838E-4</v>
      </c>
    </row>
    <row r="269" spans="1:14" ht="25.5" x14ac:dyDescent="0.2">
      <c r="A269" s="23"/>
      <c r="B269" s="25" t="s">
        <v>244</v>
      </c>
      <c r="C269" s="35">
        <v>8</v>
      </c>
      <c r="D269" s="29">
        <v>8</v>
      </c>
      <c r="E269" s="29">
        <v>2</v>
      </c>
      <c r="F269" s="29">
        <v>0</v>
      </c>
      <c r="G269" s="30">
        <f t="shared" si="59"/>
        <v>1.3082583810302534E-3</v>
      </c>
      <c r="H269" s="30">
        <f t="shared" si="60"/>
        <v>1.4537524986371071E-3</v>
      </c>
      <c r="I269" s="30">
        <f t="shared" si="61"/>
        <v>4.3440486533449172E-4</v>
      </c>
      <c r="J269" s="30" t="str">
        <f t="shared" si="62"/>
        <v/>
      </c>
      <c r="K269" s="30">
        <f t="shared" si="65"/>
        <v>-0.75</v>
      </c>
      <c r="L269" s="30">
        <f t="shared" si="66"/>
        <v>-1</v>
      </c>
      <c r="M269" s="30">
        <f t="shared" si="63"/>
        <v>-9.8119378577268997E-4</v>
      </c>
      <c r="N269" s="36">
        <f t="shared" si="64"/>
        <v>-1.4537524986371071E-3</v>
      </c>
    </row>
    <row r="270" spans="1:14" ht="25.5" x14ac:dyDescent="0.2">
      <c r="A270" s="23"/>
      <c r="B270" s="25" t="s">
        <v>245</v>
      </c>
      <c r="C270" s="35">
        <v>18</v>
      </c>
      <c r="D270" s="29">
        <v>18</v>
      </c>
      <c r="E270" s="29">
        <v>10</v>
      </c>
      <c r="F270" s="29">
        <v>25</v>
      </c>
      <c r="G270" s="30">
        <f t="shared" si="59"/>
        <v>2.9435813573180703E-3</v>
      </c>
      <c r="H270" s="30">
        <f t="shared" si="60"/>
        <v>3.2709431219334908E-3</v>
      </c>
      <c r="I270" s="30">
        <f t="shared" si="61"/>
        <v>2.1720243266724589E-3</v>
      </c>
      <c r="J270" s="30">
        <f t="shared" si="62"/>
        <v>4.9652432969215492E-3</v>
      </c>
      <c r="K270" s="30">
        <f t="shared" si="65"/>
        <v>-0.44444444444444442</v>
      </c>
      <c r="L270" s="30">
        <f t="shared" si="66"/>
        <v>0.3888888888888889</v>
      </c>
      <c r="M270" s="30">
        <f t="shared" si="63"/>
        <v>-1.3082583810302534E-3</v>
      </c>
      <c r="N270" s="36">
        <f t="shared" si="64"/>
        <v>1.2720334363074686E-3</v>
      </c>
    </row>
    <row r="271" spans="1:14" x14ac:dyDescent="0.2">
      <c r="A271" s="23"/>
      <c r="B271" s="25" t="s">
        <v>246</v>
      </c>
      <c r="C271" s="35">
        <v>4</v>
      </c>
      <c r="D271" s="29">
        <v>2</v>
      </c>
      <c r="E271" s="29">
        <v>2</v>
      </c>
      <c r="F271" s="29">
        <v>6</v>
      </c>
      <c r="G271" s="30">
        <f t="shared" si="59"/>
        <v>6.5412919051512672E-4</v>
      </c>
      <c r="H271" s="30">
        <f t="shared" si="60"/>
        <v>3.6343812465927677E-4</v>
      </c>
      <c r="I271" s="30">
        <f t="shared" si="61"/>
        <v>4.3440486533449172E-4</v>
      </c>
      <c r="J271" s="30">
        <f t="shared" si="62"/>
        <v>1.1916583912611719E-3</v>
      </c>
      <c r="K271" s="30">
        <f t="shared" si="65"/>
        <v>-0.5</v>
      </c>
      <c r="L271" s="30">
        <f t="shared" si="66"/>
        <v>2</v>
      </c>
      <c r="M271" s="30">
        <f t="shared" si="63"/>
        <v>-3.2706459525756336E-4</v>
      </c>
      <c r="N271" s="36">
        <f t="shared" si="64"/>
        <v>7.2687624931855354E-4</v>
      </c>
    </row>
    <row r="272" spans="1:14" ht="25.5" x14ac:dyDescent="0.2">
      <c r="A272" s="23"/>
      <c r="B272" s="25" t="s">
        <v>247</v>
      </c>
      <c r="C272" s="35">
        <v>2</v>
      </c>
      <c r="D272" s="29">
        <v>2</v>
      </c>
      <c r="E272" s="29">
        <v>2</v>
      </c>
      <c r="F272" s="29">
        <v>5</v>
      </c>
      <c r="G272" s="30">
        <f t="shared" si="59"/>
        <v>3.2706459525756336E-4</v>
      </c>
      <c r="H272" s="30">
        <f t="shared" si="60"/>
        <v>3.6343812465927677E-4</v>
      </c>
      <c r="I272" s="30">
        <f t="shared" si="61"/>
        <v>4.3440486533449172E-4</v>
      </c>
      <c r="J272" s="30">
        <f t="shared" si="62"/>
        <v>9.930486593843098E-4</v>
      </c>
      <c r="K272" s="30">
        <f t="shared" si="65"/>
        <v>0</v>
      </c>
      <c r="L272" s="30">
        <f t="shared" si="66"/>
        <v>1.5</v>
      </c>
      <c r="M272" s="30">
        <f t="shared" si="63"/>
        <v>0</v>
      </c>
      <c r="N272" s="36">
        <f t="shared" si="64"/>
        <v>5.4515718698891513E-4</v>
      </c>
    </row>
    <row r="273" spans="1:14" x14ac:dyDescent="0.2">
      <c r="A273" s="23"/>
      <c r="B273" s="25" t="s">
        <v>248</v>
      </c>
      <c r="C273" s="35">
        <v>0</v>
      </c>
      <c r="D273" s="29">
        <v>0</v>
      </c>
      <c r="E273" s="29">
        <v>0</v>
      </c>
      <c r="F273" s="29">
        <v>1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>
        <f t="shared" si="62"/>
        <v>1.9860973187686197E-4</v>
      </c>
      <c r="K273" s="30" t="str">
        <f t="shared" si="65"/>
        <v xml:space="preserve"> </v>
      </c>
      <c r="L273" s="30">
        <f t="shared" si="66"/>
        <v>1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23"/>
      <c r="B274" s="25" t="s">
        <v>249</v>
      </c>
      <c r="C274" s="35">
        <v>0</v>
      </c>
      <c r="D274" s="29">
        <v>4</v>
      </c>
      <c r="E274" s="29">
        <v>0</v>
      </c>
      <c r="F274" s="29">
        <v>1</v>
      </c>
      <c r="G274" s="30" t="str">
        <f t="shared" si="59"/>
        <v/>
      </c>
      <c r="H274" s="30">
        <f t="shared" si="60"/>
        <v>7.2687624931855354E-4</v>
      </c>
      <c r="I274" s="30" t="str">
        <f t="shared" si="61"/>
        <v/>
      </c>
      <c r="J274" s="30">
        <f t="shared" si="62"/>
        <v>1.9860973187686197E-4</v>
      </c>
      <c r="K274" s="30" t="str">
        <f t="shared" si="65"/>
        <v xml:space="preserve"> </v>
      </c>
      <c r="L274" s="30">
        <f t="shared" si="66"/>
        <v>-0.75</v>
      </c>
      <c r="M274" s="30" t="str">
        <f t="shared" si="63"/>
        <v/>
      </c>
      <c r="N274" s="36">
        <f t="shared" si="64"/>
        <v>-5.4515718698891513E-4</v>
      </c>
    </row>
    <row r="275" spans="1:14" x14ac:dyDescent="0.2">
      <c r="A275" s="23"/>
      <c r="B275" s="25" t="s">
        <v>250</v>
      </c>
      <c r="C275" s="35">
        <v>4</v>
      </c>
      <c r="D275" s="29">
        <v>3</v>
      </c>
      <c r="E275" s="29">
        <v>2</v>
      </c>
      <c r="F275" s="29">
        <v>1</v>
      </c>
      <c r="G275" s="30">
        <f t="shared" si="59"/>
        <v>6.5412919051512672E-4</v>
      </c>
      <c r="H275" s="30">
        <f t="shared" si="60"/>
        <v>5.4515718698891513E-4</v>
      </c>
      <c r="I275" s="30">
        <f t="shared" si="61"/>
        <v>4.3440486533449172E-4</v>
      </c>
      <c r="J275" s="30">
        <f t="shared" si="62"/>
        <v>1.9860973187686197E-4</v>
      </c>
      <c r="K275" s="30">
        <f t="shared" si="65"/>
        <v>-0.5</v>
      </c>
      <c r="L275" s="30">
        <f t="shared" si="66"/>
        <v>-0.66666666666666663</v>
      </c>
      <c r="M275" s="30">
        <f t="shared" si="63"/>
        <v>-3.2706459525756336E-4</v>
      </c>
      <c r="N275" s="36">
        <f t="shared" si="64"/>
        <v>-3.6343812465927672E-4</v>
      </c>
    </row>
    <row r="276" spans="1:14" ht="25.5" x14ac:dyDescent="0.2">
      <c r="A276" s="23"/>
      <c r="B276" s="25" t="s">
        <v>251</v>
      </c>
      <c r="C276" s="35">
        <v>23</v>
      </c>
      <c r="D276" s="29">
        <v>3</v>
      </c>
      <c r="E276" s="29">
        <v>16</v>
      </c>
      <c r="F276" s="29">
        <v>2</v>
      </c>
      <c r="G276" s="30">
        <f t="shared" si="59"/>
        <v>3.7612428454619788E-3</v>
      </c>
      <c r="H276" s="30">
        <f t="shared" si="60"/>
        <v>5.4515718698891513E-4</v>
      </c>
      <c r="I276" s="30">
        <f t="shared" si="61"/>
        <v>3.4752389226759338E-3</v>
      </c>
      <c r="J276" s="30">
        <f t="shared" si="62"/>
        <v>3.9721946375372393E-4</v>
      </c>
      <c r="K276" s="30">
        <f t="shared" si="65"/>
        <v>-0.30434782608695654</v>
      </c>
      <c r="L276" s="30">
        <f t="shared" si="66"/>
        <v>-0.33333333333333331</v>
      </c>
      <c r="M276" s="30">
        <f t="shared" si="63"/>
        <v>-1.1447260834014719E-3</v>
      </c>
      <c r="N276" s="36">
        <f t="shared" si="64"/>
        <v>-1.8171906232963836E-4</v>
      </c>
    </row>
    <row r="277" spans="1:14" x14ac:dyDescent="0.2">
      <c r="A277" s="23"/>
      <c r="B277" s="25" t="s">
        <v>252</v>
      </c>
      <c r="C277" s="35">
        <v>14</v>
      </c>
      <c r="D277" s="29">
        <v>1</v>
      </c>
      <c r="E277" s="29">
        <v>68</v>
      </c>
      <c r="F277" s="29">
        <v>12</v>
      </c>
      <c r="G277" s="30">
        <f t="shared" si="59"/>
        <v>2.2894521668029434E-3</v>
      </c>
      <c r="H277" s="30">
        <f t="shared" si="60"/>
        <v>1.8171906232963838E-4</v>
      </c>
      <c r="I277" s="30">
        <f t="shared" si="61"/>
        <v>1.4769765421372719E-2</v>
      </c>
      <c r="J277" s="30">
        <f t="shared" si="62"/>
        <v>2.3833167825223437E-3</v>
      </c>
      <c r="K277" s="30">
        <f t="shared" si="65"/>
        <v>3.8571428571428572</v>
      </c>
      <c r="L277" s="30">
        <f t="shared" si="66"/>
        <v>11</v>
      </c>
      <c r="M277" s="30">
        <f t="shared" si="63"/>
        <v>8.8307440719542097E-3</v>
      </c>
      <c r="N277" s="36">
        <f t="shared" si="64"/>
        <v>1.9989096856260222E-3</v>
      </c>
    </row>
    <row r="278" spans="1:14" x14ac:dyDescent="0.2">
      <c r="A278" s="23"/>
      <c r="B278" s="25" t="s">
        <v>253</v>
      </c>
      <c r="C278" s="35">
        <v>1</v>
      </c>
      <c r="D278" s="29">
        <v>1</v>
      </c>
      <c r="E278" s="29">
        <v>0</v>
      </c>
      <c r="F278" s="29">
        <v>2</v>
      </c>
      <c r="G278" s="30">
        <f t="shared" si="59"/>
        <v>1.6353229762878168E-4</v>
      </c>
      <c r="H278" s="30">
        <f t="shared" si="60"/>
        <v>1.8171906232963838E-4</v>
      </c>
      <c r="I278" s="30" t="str">
        <f t="shared" si="61"/>
        <v/>
      </c>
      <c r="J278" s="30">
        <f t="shared" si="62"/>
        <v>3.9721946375372393E-4</v>
      </c>
      <c r="K278" s="30">
        <f t="shared" si="65"/>
        <v>-1</v>
      </c>
      <c r="L278" s="30">
        <f t="shared" si="66"/>
        <v>1</v>
      </c>
      <c r="M278" s="30">
        <f t="shared" si="63"/>
        <v>-1.6353229762878168E-4</v>
      </c>
      <c r="N278" s="36">
        <f t="shared" si="64"/>
        <v>1.8171906232963838E-4</v>
      </c>
    </row>
    <row r="279" spans="1:14" x14ac:dyDescent="0.2">
      <c r="A279" s="23"/>
      <c r="B279" s="25" t="s">
        <v>254</v>
      </c>
      <c r="C279" s="35">
        <v>6</v>
      </c>
      <c r="D279" s="29">
        <v>7</v>
      </c>
      <c r="E279" s="29">
        <v>9</v>
      </c>
      <c r="F279" s="29">
        <v>15</v>
      </c>
      <c r="G279" s="30">
        <f t="shared" si="59"/>
        <v>9.8119378577269018E-4</v>
      </c>
      <c r="H279" s="30">
        <f t="shared" si="60"/>
        <v>1.2720334363074686E-3</v>
      </c>
      <c r="I279" s="30">
        <f t="shared" si="61"/>
        <v>1.954821894005213E-3</v>
      </c>
      <c r="J279" s="30">
        <f t="shared" si="62"/>
        <v>2.9791459781529296E-3</v>
      </c>
      <c r="K279" s="30">
        <f t="shared" si="65"/>
        <v>0.5</v>
      </c>
      <c r="L279" s="30">
        <f t="shared" si="66"/>
        <v>1.1428571428571428</v>
      </c>
      <c r="M279" s="30">
        <f t="shared" si="63"/>
        <v>4.9059689288634509E-4</v>
      </c>
      <c r="N279" s="36">
        <f t="shared" si="64"/>
        <v>1.4537524986371069E-3</v>
      </c>
    </row>
    <row r="280" spans="1:14" x14ac:dyDescent="0.2">
      <c r="A280" s="23"/>
      <c r="B280" s="25" t="s">
        <v>255</v>
      </c>
      <c r="C280" s="35">
        <v>3</v>
      </c>
      <c r="D280" s="29">
        <v>14</v>
      </c>
      <c r="E280" s="29">
        <v>1</v>
      </c>
      <c r="F280" s="29">
        <v>9</v>
      </c>
      <c r="G280" s="30">
        <f t="shared" si="59"/>
        <v>4.9059689288634509E-4</v>
      </c>
      <c r="H280" s="30">
        <f t="shared" si="60"/>
        <v>2.5440668726149371E-3</v>
      </c>
      <c r="I280" s="30">
        <f t="shared" si="61"/>
        <v>2.1720243266724586E-4</v>
      </c>
      <c r="J280" s="30">
        <f t="shared" si="62"/>
        <v>1.7874875868917578E-3</v>
      </c>
      <c r="K280" s="30">
        <f t="shared" si="65"/>
        <v>-0.66666666666666663</v>
      </c>
      <c r="L280" s="30">
        <f t="shared" si="66"/>
        <v>-0.35714285714285715</v>
      </c>
      <c r="M280" s="30">
        <f t="shared" si="63"/>
        <v>-3.2706459525756336E-4</v>
      </c>
      <c r="N280" s="36">
        <f t="shared" si="64"/>
        <v>-9.0859531164819184E-4</v>
      </c>
    </row>
    <row r="281" spans="1:14" x14ac:dyDescent="0.2">
      <c r="A281" s="23"/>
      <c r="B281" s="25" t="s">
        <v>256</v>
      </c>
      <c r="C281" s="35">
        <v>59</v>
      </c>
      <c r="D281" s="29">
        <v>112</v>
      </c>
      <c r="E281" s="29">
        <v>29</v>
      </c>
      <c r="F281" s="29">
        <v>79</v>
      </c>
      <c r="G281" s="30">
        <f t="shared" si="59"/>
        <v>9.6484055600981194E-3</v>
      </c>
      <c r="H281" s="30">
        <f t="shared" si="60"/>
        <v>2.0352534980919497E-2</v>
      </c>
      <c r="I281" s="30">
        <f t="shared" si="61"/>
        <v>6.2988705473501303E-3</v>
      </c>
      <c r="J281" s="30">
        <f t="shared" si="62"/>
        <v>1.5690168818272097E-2</v>
      </c>
      <c r="K281" s="30">
        <f t="shared" si="65"/>
        <v>-0.50847457627118642</v>
      </c>
      <c r="L281" s="30">
        <f t="shared" si="66"/>
        <v>-0.29464285714285715</v>
      </c>
      <c r="M281" s="30">
        <f t="shared" si="63"/>
        <v>-4.9059689288634507E-3</v>
      </c>
      <c r="N281" s="36">
        <f t="shared" si="64"/>
        <v>-5.9967290568780666E-3</v>
      </c>
    </row>
    <row r="282" spans="1:14" x14ac:dyDescent="0.2">
      <c r="A282" s="23"/>
      <c r="B282" s="25" t="s">
        <v>257</v>
      </c>
      <c r="C282" s="35">
        <v>0</v>
      </c>
      <c r="D282" s="29">
        <v>0</v>
      </c>
      <c r="E282" s="29">
        <v>1</v>
      </c>
      <c r="F282" s="29">
        <v>0</v>
      </c>
      <c r="G282" s="30" t="str">
        <f t="shared" si="59"/>
        <v/>
      </c>
      <c r="H282" s="30" t="str">
        <f t="shared" si="60"/>
        <v/>
      </c>
      <c r="I282" s="30">
        <f t="shared" si="61"/>
        <v>2.1720243266724586E-4</v>
      </c>
      <c r="J282" s="30" t="str">
        <f t="shared" si="62"/>
        <v/>
      </c>
      <c r="K282" s="30">
        <f t="shared" si="65"/>
        <v>1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23"/>
      <c r="B283" s="25" t="s">
        <v>258</v>
      </c>
      <c r="C283" s="35">
        <v>0</v>
      </c>
      <c r="D283" s="29">
        <v>2</v>
      </c>
      <c r="E283" s="29">
        <v>1</v>
      </c>
      <c r="F283" s="29">
        <v>0</v>
      </c>
      <c r="G283" s="30" t="str">
        <f t="shared" si="59"/>
        <v/>
      </c>
      <c r="H283" s="30">
        <f t="shared" si="60"/>
        <v>3.6343812465927677E-4</v>
      </c>
      <c r="I283" s="30">
        <f t="shared" si="61"/>
        <v>2.1720243266724586E-4</v>
      </c>
      <c r="J283" s="30" t="str">
        <f t="shared" si="62"/>
        <v/>
      </c>
      <c r="K283" s="30">
        <f t="shared" si="65"/>
        <v>1</v>
      </c>
      <c r="L283" s="30">
        <f t="shared" si="66"/>
        <v>-1</v>
      </c>
      <c r="M283" s="30" t="str">
        <f t="shared" si="63"/>
        <v/>
      </c>
      <c r="N283" s="36">
        <f t="shared" si="64"/>
        <v>-3.6343812465927677E-4</v>
      </c>
    </row>
    <row r="284" spans="1:14" x14ac:dyDescent="0.2">
      <c r="A284" s="23"/>
      <c r="B284" s="25" t="s">
        <v>259</v>
      </c>
      <c r="C284" s="35">
        <v>18</v>
      </c>
      <c r="D284" s="29">
        <v>6</v>
      </c>
      <c r="E284" s="29">
        <v>6</v>
      </c>
      <c r="F284" s="29">
        <v>1</v>
      </c>
      <c r="G284" s="30">
        <f t="shared" ref="G284:G315" si="67">+IF(C284=0,"",C284/C$188)</f>
        <v>2.9435813573180703E-3</v>
      </c>
      <c r="H284" s="30">
        <f t="shared" ref="H284:H315" si="68">+IF(D284=0,"",D284/D$188)</f>
        <v>1.0903143739778303E-3</v>
      </c>
      <c r="I284" s="30">
        <f t="shared" ref="I284:I315" si="69">+IF(E284=0,"",E284/E$188)</f>
        <v>1.3032145960034753E-3</v>
      </c>
      <c r="J284" s="30">
        <f t="shared" ref="J284:J315" si="70">+IF(F284=0,"",F284/F$188)</f>
        <v>1.9860973187686197E-4</v>
      </c>
      <c r="K284" s="30">
        <f t="shared" si="65"/>
        <v>-0.66666666666666663</v>
      </c>
      <c r="L284" s="30">
        <f t="shared" si="66"/>
        <v>-0.83333333333333337</v>
      </c>
      <c r="M284" s="30">
        <f t="shared" ref="M284:M315" si="71">+IF(OR(AND(G284=""),(K284="")),"",G284*K284)</f>
        <v>-1.9623875715453799E-3</v>
      </c>
      <c r="N284" s="36">
        <f t="shared" ref="N284:N315" si="72">+IF(OR(AND(H284=""),(L284="")),"",H284*L284)</f>
        <v>-9.0859531164819195E-4</v>
      </c>
    </row>
    <row r="285" spans="1:14" ht="27" customHeight="1" x14ac:dyDescent="0.2">
      <c r="A285" s="23"/>
      <c r="B285" s="25" t="s">
        <v>260</v>
      </c>
      <c r="C285" s="35">
        <v>8</v>
      </c>
      <c r="D285" s="29">
        <v>3</v>
      </c>
      <c r="E285" s="29">
        <v>0</v>
      </c>
      <c r="F285" s="29">
        <v>8</v>
      </c>
      <c r="G285" s="30">
        <f t="shared" si="67"/>
        <v>1.3082583810302534E-3</v>
      </c>
      <c r="H285" s="30">
        <f t="shared" si="68"/>
        <v>5.4515718698891513E-4</v>
      </c>
      <c r="I285" s="30" t="str">
        <f t="shared" si="69"/>
        <v/>
      </c>
      <c r="J285" s="30">
        <f t="shared" si="70"/>
        <v>1.5888778550148957E-3</v>
      </c>
      <c r="K285" s="30">
        <f t="shared" ref="K285:K316" si="73">+IF(AND(C285=0,E285=0)," ",IF(C285=0,1,IF(E285=0,-1,(E285-C285)/C285)))</f>
        <v>-1</v>
      </c>
      <c r="L285" s="30">
        <f t="shared" ref="L285:L316" si="74">+IF(AND(D285=0,F285=0)," ",IF(D285=0,1,IF(F285=0,-1,(F285-D285)/D285)))</f>
        <v>1.6666666666666667</v>
      </c>
      <c r="M285" s="30">
        <f t="shared" si="71"/>
        <v>-1.3082583810302534E-3</v>
      </c>
      <c r="N285" s="36">
        <f t="shared" si="72"/>
        <v>9.0859531164819195E-4</v>
      </c>
    </row>
    <row r="286" spans="1:14" x14ac:dyDescent="0.2">
      <c r="A286" s="23"/>
      <c r="B286" s="25" t="s">
        <v>261</v>
      </c>
      <c r="C286" s="35">
        <v>3</v>
      </c>
      <c r="D286" s="29">
        <v>1</v>
      </c>
      <c r="E286" s="29">
        <v>7</v>
      </c>
      <c r="F286" s="29">
        <v>0</v>
      </c>
      <c r="G286" s="30">
        <f t="shared" si="67"/>
        <v>4.9059689288634509E-4</v>
      </c>
      <c r="H286" s="30">
        <f t="shared" si="68"/>
        <v>1.8171906232963838E-4</v>
      </c>
      <c r="I286" s="30">
        <f t="shared" si="69"/>
        <v>1.5204170286707212E-3</v>
      </c>
      <c r="J286" s="30" t="str">
        <f t="shared" si="70"/>
        <v/>
      </c>
      <c r="K286" s="30">
        <f t="shared" si="73"/>
        <v>1.3333333333333333</v>
      </c>
      <c r="L286" s="30">
        <f t="shared" si="74"/>
        <v>-1</v>
      </c>
      <c r="M286" s="30">
        <f t="shared" si="71"/>
        <v>6.5412919051512672E-4</v>
      </c>
      <c r="N286" s="36">
        <f t="shared" si="72"/>
        <v>-1.8171906232963838E-4</v>
      </c>
    </row>
    <row r="287" spans="1:14" x14ac:dyDescent="0.2">
      <c r="A287" s="23"/>
      <c r="B287" s="25" t="s">
        <v>262</v>
      </c>
      <c r="C287" s="35">
        <v>3</v>
      </c>
      <c r="D287" s="29">
        <v>10</v>
      </c>
      <c r="E287" s="29">
        <v>0</v>
      </c>
      <c r="F287" s="29">
        <v>0</v>
      </c>
      <c r="G287" s="30">
        <f t="shared" si="67"/>
        <v>4.9059689288634509E-4</v>
      </c>
      <c r="H287" s="30">
        <f t="shared" si="68"/>
        <v>1.8171906232963837E-3</v>
      </c>
      <c r="I287" s="30" t="str">
        <f t="shared" si="69"/>
        <v/>
      </c>
      <c r="J287" s="30" t="str">
        <f t="shared" si="70"/>
        <v/>
      </c>
      <c r="K287" s="30">
        <f t="shared" si="73"/>
        <v>-1</v>
      </c>
      <c r="L287" s="30">
        <f t="shared" si="74"/>
        <v>-1</v>
      </c>
      <c r="M287" s="30">
        <f t="shared" si="71"/>
        <v>-4.9059689288634509E-4</v>
      </c>
      <c r="N287" s="36">
        <f t="shared" si="72"/>
        <v>-1.8171906232963837E-3</v>
      </c>
    </row>
    <row r="288" spans="1:14" x14ac:dyDescent="0.2">
      <c r="A288" s="23"/>
      <c r="B288" s="25" t="s">
        <v>263</v>
      </c>
      <c r="C288" s="35">
        <v>11</v>
      </c>
      <c r="D288" s="29">
        <v>1</v>
      </c>
      <c r="E288" s="29">
        <v>20</v>
      </c>
      <c r="F288" s="29">
        <v>7</v>
      </c>
      <c r="G288" s="30">
        <f t="shared" si="67"/>
        <v>1.7988552739165986E-3</v>
      </c>
      <c r="H288" s="30">
        <f t="shared" si="68"/>
        <v>1.8171906232963838E-4</v>
      </c>
      <c r="I288" s="30">
        <f t="shared" si="69"/>
        <v>4.3440486533449178E-3</v>
      </c>
      <c r="J288" s="30">
        <f t="shared" si="70"/>
        <v>1.3902681231380337E-3</v>
      </c>
      <c r="K288" s="30">
        <f t="shared" si="73"/>
        <v>0.81818181818181823</v>
      </c>
      <c r="L288" s="30">
        <f t="shared" si="74"/>
        <v>6</v>
      </c>
      <c r="M288" s="30">
        <f t="shared" si="71"/>
        <v>1.4717906786590354E-3</v>
      </c>
      <c r="N288" s="36">
        <f t="shared" si="72"/>
        <v>1.0903143739778303E-3</v>
      </c>
    </row>
    <row r="289" spans="1:14" x14ac:dyDescent="0.2">
      <c r="A289" s="23"/>
      <c r="B289" s="25" t="s">
        <v>264</v>
      </c>
      <c r="C289" s="35">
        <v>0</v>
      </c>
      <c r="D289" s="29">
        <v>0</v>
      </c>
      <c r="E289" s="29">
        <v>0</v>
      </c>
      <c r="F289" s="29">
        <v>2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>
        <f t="shared" si="70"/>
        <v>3.9721946375372393E-4</v>
      </c>
      <c r="K289" s="30" t="str">
        <f t="shared" si="73"/>
        <v xml:space="preserve"> </v>
      </c>
      <c r="L289" s="30">
        <f t="shared" si="74"/>
        <v>1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23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23"/>
      <c r="B291" s="25" t="s">
        <v>266</v>
      </c>
      <c r="C291" s="35">
        <v>0</v>
      </c>
      <c r="D291" s="29">
        <v>0</v>
      </c>
      <c r="E291" s="29">
        <v>1</v>
      </c>
      <c r="F291" s="29">
        <v>0</v>
      </c>
      <c r="G291" s="30" t="str">
        <f t="shared" si="67"/>
        <v/>
      </c>
      <c r="H291" s="30" t="str">
        <f t="shared" si="68"/>
        <v/>
      </c>
      <c r="I291" s="30">
        <f t="shared" si="69"/>
        <v>2.1720243266724586E-4</v>
      </c>
      <c r="J291" s="30" t="str">
        <f t="shared" si="70"/>
        <v/>
      </c>
      <c r="K291" s="30">
        <f t="shared" si="73"/>
        <v>1</v>
      </c>
      <c r="L291" s="30" t="str">
        <f t="shared" si="74"/>
        <v xml:space="preserve"> </v>
      </c>
      <c r="M291" s="30" t="str">
        <f t="shared" si="71"/>
        <v/>
      </c>
      <c r="N291" s="36" t="str">
        <f t="shared" si="72"/>
        <v/>
      </c>
    </row>
    <row r="292" spans="1:14" x14ac:dyDescent="0.2">
      <c r="A292" s="23"/>
      <c r="B292" s="25" t="s">
        <v>267</v>
      </c>
      <c r="C292" s="35">
        <v>19</v>
      </c>
      <c r="D292" s="29">
        <v>27</v>
      </c>
      <c r="E292" s="29">
        <v>7</v>
      </c>
      <c r="F292" s="29">
        <v>6</v>
      </c>
      <c r="G292" s="30">
        <f t="shared" si="67"/>
        <v>3.1071136549468518E-3</v>
      </c>
      <c r="H292" s="30">
        <f t="shared" si="68"/>
        <v>4.9064146829002359E-3</v>
      </c>
      <c r="I292" s="30">
        <f t="shared" si="69"/>
        <v>1.5204170286707212E-3</v>
      </c>
      <c r="J292" s="30">
        <f t="shared" si="70"/>
        <v>1.1916583912611719E-3</v>
      </c>
      <c r="K292" s="30">
        <f t="shared" si="73"/>
        <v>-0.63157894736842102</v>
      </c>
      <c r="L292" s="30">
        <f t="shared" si="74"/>
        <v>-0.77777777777777779</v>
      </c>
      <c r="M292" s="30">
        <f t="shared" si="71"/>
        <v>-1.9623875715453799E-3</v>
      </c>
      <c r="N292" s="36">
        <f t="shared" si="72"/>
        <v>-3.8161003089224057E-3</v>
      </c>
    </row>
    <row r="293" spans="1:14" ht="25.5" x14ac:dyDescent="0.2">
      <c r="A293" s="23"/>
      <c r="B293" s="25" t="s">
        <v>268</v>
      </c>
      <c r="C293" s="35">
        <v>134</v>
      </c>
      <c r="D293" s="29">
        <v>107</v>
      </c>
      <c r="E293" s="29">
        <v>42</v>
      </c>
      <c r="F293" s="29">
        <v>57</v>
      </c>
      <c r="G293" s="30">
        <f t="shared" si="67"/>
        <v>2.1913327882256747E-2</v>
      </c>
      <c r="H293" s="30">
        <f t="shared" si="68"/>
        <v>1.9443939669271305E-2</v>
      </c>
      <c r="I293" s="30">
        <f t="shared" si="69"/>
        <v>9.1225021720243264E-3</v>
      </c>
      <c r="J293" s="30">
        <f t="shared" si="70"/>
        <v>1.1320754716981131E-2</v>
      </c>
      <c r="K293" s="30">
        <f t="shared" si="73"/>
        <v>-0.68656716417910446</v>
      </c>
      <c r="L293" s="30">
        <f t="shared" si="74"/>
        <v>-0.46728971962616822</v>
      </c>
      <c r="M293" s="30">
        <f t="shared" si="71"/>
        <v>-1.5044971381847915E-2</v>
      </c>
      <c r="N293" s="36">
        <f t="shared" si="72"/>
        <v>-9.0859531164819186E-3</v>
      </c>
    </row>
    <row r="294" spans="1:14" x14ac:dyDescent="0.2">
      <c r="A294" s="23"/>
      <c r="B294" s="25" t="s">
        <v>269</v>
      </c>
      <c r="C294" s="35">
        <v>9</v>
      </c>
      <c r="D294" s="29">
        <v>7</v>
      </c>
      <c r="E294" s="29">
        <v>12</v>
      </c>
      <c r="F294" s="29">
        <v>11</v>
      </c>
      <c r="G294" s="30">
        <f t="shared" si="67"/>
        <v>1.4717906786590352E-3</v>
      </c>
      <c r="H294" s="30">
        <f t="shared" si="68"/>
        <v>1.2720334363074686E-3</v>
      </c>
      <c r="I294" s="30">
        <f t="shared" si="69"/>
        <v>2.6064291920069507E-3</v>
      </c>
      <c r="J294" s="30">
        <f t="shared" si="70"/>
        <v>2.1847070506454814E-3</v>
      </c>
      <c r="K294" s="30">
        <f t="shared" si="73"/>
        <v>0.33333333333333331</v>
      </c>
      <c r="L294" s="30">
        <f t="shared" si="74"/>
        <v>0.5714285714285714</v>
      </c>
      <c r="M294" s="30">
        <f t="shared" si="71"/>
        <v>4.9059689288634498E-4</v>
      </c>
      <c r="N294" s="36">
        <f t="shared" si="72"/>
        <v>7.2687624931855343E-4</v>
      </c>
    </row>
    <row r="295" spans="1:14" x14ac:dyDescent="0.2">
      <c r="A295" s="23"/>
      <c r="B295" s="25" t="s">
        <v>270</v>
      </c>
      <c r="C295" s="35">
        <v>1</v>
      </c>
      <c r="D295" s="29">
        <v>2</v>
      </c>
      <c r="E295" s="29">
        <v>1</v>
      </c>
      <c r="F295" s="29">
        <v>4</v>
      </c>
      <c r="G295" s="30">
        <f t="shared" si="67"/>
        <v>1.6353229762878168E-4</v>
      </c>
      <c r="H295" s="30">
        <f t="shared" si="68"/>
        <v>3.6343812465927677E-4</v>
      </c>
      <c r="I295" s="30">
        <f t="shared" si="69"/>
        <v>2.1720243266724586E-4</v>
      </c>
      <c r="J295" s="30">
        <f t="shared" si="70"/>
        <v>7.9443892750744787E-4</v>
      </c>
      <c r="K295" s="30">
        <f t="shared" si="73"/>
        <v>0</v>
      </c>
      <c r="L295" s="30">
        <f t="shared" si="74"/>
        <v>1</v>
      </c>
      <c r="M295" s="30">
        <f t="shared" si="71"/>
        <v>0</v>
      </c>
      <c r="N295" s="36">
        <f t="shared" si="72"/>
        <v>3.6343812465927677E-4</v>
      </c>
    </row>
    <row r="296" spans="1:14" x14ac:dyDescent="0.2">
      <c r="A296" s="23"/>
      <c r="B296" s="25" t="s">
        <v>271</v>
      </c>
      <c r="C296" s="35">
        <v>0</v>
      </c>
      <c r="D296" s="29">
        <v>1</v>
      </c>
      <c r="E296" s="29">
        <v>0</v>
      </c>
      <c r="F296" s="29">
        <v>0</v>
      </c>
      <c r="G296" s="30" t="str">
        <f t="shared" si="67"/>
        <v/>
      </c>
      <c r="H296" s="30">
        <f t="shared" si="68"/>
        <v>1.8171906232963838E-4</v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>
        <f t="shared" si="74"/>
        <v>-1</v>
      </c>
      <c r="M296" s="30" t="str">
        <f t="shared" si="71"/>
        <v/>
      </c>
      <c r="N296" s="36">
        <f t="shared" si="72"/>
        <v>-1.8171906232963838E-4</v>
      </c>
    </row>
    <row r="297" spans="1:14" ht="25.5" x14ac:dyDescent="0.2">
      <c r="A297" s="23"/>
      <c r="B297" s="25" t="s">
        <v>272</v>
      </c>
      <c r="C297" s="35">
        <v>14</v>
      </c>
      <c r="D297" s="29">
        <v>6</v>
      </c>
      <c r="E297" s="29">
        <v>13</v>
      </c>
      <c r="F297" s="29">
        <v>3</v>
      </c>
      <c r="G297" s="30">
        <f t="shared" si="67"/>
        <v>2.2894521668029434E-3</v>
      </c>
      <c r="H297" s="30">
        <f t="shared" si="68"/>
        <v>1.0903143739778303E-3</v>
      </c>
      <c r="I297" s="30">
        <f t="shared" si="69"/>
        <v>2.8236316246741965E-3</v>
      </c>
      <c r="J297" s="30">
        <f t="shared" si="70"/>
        <v>5.9582919563058593E-4</v>
      </c>
      <c r="K297" s="30">
        <f t="shared" si="73"/>
        <v>-7.1428571428571425E-2</v>
      </c>
      <c r="L297" s="30">
        <f t="shared" si="74"/>
        <v>-0.5</v>
      </c>
      <c r="M297" s="30">
        <f t="shared" si="71"/>
        <v>-1.6353229762878165E-4</v>
      </c>
      <c r="N297" s="36">
        <f t="shared" si="72"/>
        <v>-5.4515718698891513E-4</v>
      </c>
    </row>
    <row r="298" spans="1:14" x14ac:dyDescent="0.2">
      <c r="A298" s="23"/>
      <c r="B298" s="25" t="s">
        <v>273</v>
      </c>
      <c r="C298" s="35">
        <v>0</v>
      </c>
      <c r="D298" s="29">
        <v>4</v>
      </c>
      <c r="E298" s="29">
        <v>0</v>
      </c>
      <c r="F298" s="29">
        <v>5</v>
      </c>
      <c r="G298" s="30" t="str">
        <f t="shared" si="67"/>
        <v/>
      </c>
      <c r="H298" s="30">
        <f t="shared" si="68"/>
        <v>7.2687624931855354E-4</v>
      </c>
      <c r="I298" s="30" t="str">
        <f t="shared" si="69"/>
        <v/>
      </c>
      <c r="J298" s="30">
        <f t="shared" si="70"/>
        <v>9.930486593843098E-4</v>
      </c>
      <c r="K298" s="30" t="str">
        <f t="shared" si="73"/>
        <v xml:space="preserve"> </v>
      </c>
      <c r="L298" s="30">
        <f t="shared" si="74"/>
        <v>0.25</v>
      </c>
      <c r="M298" s="30" t="str">
        <f t="shared" si="71"/>
        <v/>
      </c>
      <c r="N298" s="36">
        <f t="shared" si="72"/>
        <v>1.8171906232963838E-4</v>
      </c>
    </row>
    <row r="299" spans="1:14" x14ac:dyDescent="0.2">
      <c r="A299" s="23"/>
      <c r="B299" s="25" t="s">
        <v>274</v>
      </c>
      <c r="C299" s="35">
        <v>0</v>
      </c>
      <c r="D299" s="29">
        <v>8</v>
      </c>
      <c r="E299" s="29">
        <v>0</v>
      </c>
      <c r="F299" s="29">
        <v>7</v>
      </c>
      <c r="G299" s="30" t="str">
        <f t="shared" si="67"/>
        <v/>
      </c>
      <c r="H299" s="30">
        <f t="shared" si="68"/>
        <v>1.4537524986371071E-3</v>
      </c>
      <c r="I299" s="30" t="str">
        <f t="shared" si="69"/>
        <v/>
      </c>
      <c r="J299" s="30">
        <f t="shared" si="70"/>
        <v>1.3902681231380337E-3</v>
      </c>
      <c r="K299" s="30" t="str">
        <f t="shared" si="73"/>
        <v xml:space="preserve"> </v>
      </c>
      <c r="L299" s="30">
        <f t="shared" si="74"/>
        <v>-0.125</v>
      </c>
      <c r="M299" s="30" t="str">
        <f t="shared" si="71"/>
        <v/>
      </c>
      <c r="N299" s="36">
        <f t="shared" si="72"/>
        <v>-1.8171906232963838E-4</v>
      </c>
    </row>
    <row r="300" spans="1:14" x14ac:dyDescent="0.2">
      <c r="A300" s="23"/>
      <c r="B300" s="25" t="s">
        <v>275</v>
      </c>
      <c r="C300" s="35">
        <v>5</v>
      </c>
      <c r="D300" s="29">
        <v>33</v>
      </c>
      <c r="E300" s="29">
        <v>2</v>
      </c>
      <c r="F300" s="29">
        <v>12</v>
      </c>
      <c r="G300" s="30">
        <f t="shared" si="67"/>
        <v>8.1766148814390845E-4</v>
      </c>
      <c r="H300" s="30">
        <f t="shared" si="68"/>
        <v>5.9967290568780666E-3</v>
      </c>
      <c r="I300" s="30">
        <f t="shared" si="69"/>
        <v>4.3440486533449172E-4</v>
      </c>
      <c r="J300" s="30">
        <f t="shared" si="70"/>
        <v>2.3833167825223437E-3</v>
      </c>
      <c r="K300" s="30">
        <f t="shared" si="73"/>
        <v>-0.6</v>
      </c>
      <c r="L300" s="30">
        <f t="shared" si="74"/>
        <v>-0.63636363636363635</v>
      </c>
      <c r="M300" s="30">
        <f t="shared" si="71"/>
        <v>-4.9059689288634509E-4</v>
      </c>
      <c r="N300" s="36">
        <f t="shared" si="72"/>
        <v>-3.8161003089224061E-3</v>
      </c>
    </row>
    <row r="301" spans="1:14" x14ac:dyDescent="0.2">
      <c r="A301" s="23"/>
      <c r="B301" s="25" t="s">
        <v>276</v>
      </c>
      <c r="C301" s="35">
        <v>0</v>
      </c>
      <c r="D301" s="29">
        <v>1</v>
      </c>
      <c r="E301" s="29">
        <v>0</v>
      </c>
      <c r="F301" s="29">
        <v>0</v>
      </c>
      <c r="G301" s="30" t="str">
        <f t="shared" si="67"/>
        <v/>
      </c>
      <c r="H301" s="30">
        <f t="shared" si="68"/>
        <v>1.8171906232963838E-4</v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>
        <f t="shared" si="74"/>
        <v>-1</v>
      </c>
      <c r="M301" s="30" t="str">
        <f t="shared" si="71"/>
        <v/>
      </c>
      <c r="N301" s="36">
        <f t="shared" si="72"/>
        <v>-1.8171906232963838E-4</v>
      </c>
    </row>
    <row r="302" spans="1:14" x14ac:dyDescent="0.2">
      <c r="A302" s="23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23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23"/>
      <c r="B304" s="25" t="s">
        <v>279</v>
      </c>
      <c r="C304" s="35">
        <v>34</v>
      </c>
      <c r="D304" s="29">
        <v>35</v>
      </c>
      <c r="E304" s="29">
        <v>14</v>
      </c>
      <c r="F304" s="29">
        <v>25</v>
      </c>
      <c r="G304" s="30">
        <f t="shared" si="67"/>
        <v>5.5600981193785776E-3</v>
      </c>
      <c r="H304" s="30">
        <f t="shared" si="68"/>
        <v>6.3601671815373432E-3</v>
      </c>
      <c r="I304" s="30">
        <f t="shared" si="69"/>
        <v>3.0408340573414424E-3</v>
      </c>
      <c r="J304" s="30">
        <f t="shared" si="70"/>
        <v>4.9652432969215492E-3</v>
      </c>
      <c r="K304" s="30">
        <f t="shared" si="73"/>
        <v>-0.58823529411764708</v>
      </c>
      <c r="L304" s="30">
        <f t="shared" si="74"/>
        <v>-0.2857142857142857</v>
      </c>
      <c r="M304" s="30">
        <f t="shared" si="71"/>
        <v>-3.2706459525756338E-3</v>
      </c>
      <c r="N304" s="36">
        <f t="shared" si="72"/>
        <v>-1.8171906232963837E-3</v>
      </c>
    </row>
    <row r="305" spans="1:14" x14ac:dyDescent="0.2">
      <c r="A305" s="23"/>
      <c r="B305" s="25" t="s">
        <v>280</v>
      </c>
      <c r="C305" s="35">
        <v>0</v>
      </c>
      <c r="D305" s="29">
        <v>1</v>
      </c>
      <c r="E305" s="29">
        <v>2</v>
      </c>
      <c r="F305" s="29">
        <v>1</v>
      </c>
      <c r="G305" s="30" t="str">
        <f t="shared" si="67"/>
        <v/>
      </c>
      <c r="H305" s="30">
        <f t="shared" si="68"/>
        <v>1.8171906232963838E-4</v>
      </c>
      <c r="I305" s="30">
        <f t="shared" si="69"/>
        <v>4.3440486533449172E-4</v>
      </c>
      <c r="J305" s="30">
        <f t="shared" si="70"/>
        <v>1.9860973187686197E-4</v>
      </c>
      <c r="K305" s="30">
        <f t="shared" si="73"/>
        <v>1</v>
      </c>
      <c r="L305" s="30">
        <f t="shared" si="74"/>
        <v>0</v>
      </c>
      <c r="M305" s="30" t="str">
        <f t="shared" si="71"/>
        <v/>
      </c>
      <c r="N305" s="36">
        <f t="shared" si="72"/>
        <v>0</v>
      </c>
    </row>
    <row r="306" spans="1:14" x14ac:dyDescent="0.2">
      <c r="A306" s="23"/>
      <c r="B306" s="25" t="s">
        <v>281</v>
      </c>
      <c r="C306" s="35">
        <v>120</v>
      </c>
      <c r="D306" s="29">
        <v>103</v>
      </c>
      <c r="E306" s="29">
        <v>44</v>
      </c>
      <c r="F306" s="29">
        <v>64</v>
      </c>
      <c r="G306" s="30">
        <f t="shared" si="67"/>
        <v>1.9623875715453803E-2</v>
      </c>
      <c r="H306" s="30">
        <f t="shared" si="68"/>
        <v>1.8717063419952752E-2</v>
      </c>
      <c r="I306" s="30">
        <f t="shared" si="69"/>
        <v>9.5569070373588191E-3</v>
      </c>
      <c r="J306" s="30">
        <f t="shared" si="70"/>
        <v>1.2711022840119166E-2</v>
      </c>
      <c r="K306" s="30">
        <f t="shared" si="73"/>
        <v>-0.6333333333333333</v>
      </c>
      <c r="L306" s="30">
        <f t="shared" si="74"/>
        <v>-0.37864077669902912</v>
      </c>
      <c r="M306" s="30">
        <f t="shared" si="71"/>
        <v>-1.2428454619787407E-2</v>
      </c>
      <c r="N306" s="36">
        <f t="shared" si="72"/>
        <v>-7.0870434308558964E-3</v>
      </c>
    </row>
    <row r="307" spans="1:14" x14ac:dyDescent="0.2">
      <c r="A307" s="23"/>
      <c r="B307" s="25" t="s">
        <v>282</v>
      </c>
      <c r="C307" s="35">
        <v>131</v>
      </c>
      <c r="D307" s="29">
        <v>66</v>
      </c>
      <c r="E307" s="29">
        <v>93</v>
      </c>
      <c r="F307" s="29">
        <v>78</v>
      </c>
      <c r="G307" s="30">
        <f t="shared" si="67"/>
        <v>2.1422730989370399E-2</v>
      </c>
      <c r="H307" s="30">
        <f t="shared" si="68"/>
        <v>1.1993458113756133E-2</v>
      </c>
      <c r="I307" s="30">
        <f t="shared" si="69"/>
        <v>2.0199826238053865E-2</v>
      </c>
      <c r="J307" s="30">
        <f t="shared" si="70"/>
        <v>1.5491559086395233E-2</v>
      </c>
      <c r="K307" s="30">
        <f t="shared" si="73"/>
        <v>-0.29007633587786258</v>
      </c>
      <c r="L307" s="30">
        <f t="shared" si="74"/>
        <v>0.18181818181818182</v>
      </c>
      <c r="M307" s="30">
        <f t="shared" si="71"/>
        <v>-6.2142273098937028E-3</v>
      </c>
      <c r="N307" s="36">
        <f t="shared" si="72"/>
        <v>2.1806287479556605E-3</v>
      </c>
    </row>
    <row r="308" spans="1:14" x14ac:dyDescent="0.2">
      <c r="A308" s="23"/>
      <c r="B308" s="25" t="s">
        <v>283</v>
      </c>
      <c r="C308" s="35">
        <v>12</v>
      </c>
      <c r="D308" s="29">
        <v>3</v>
      </c>
      <c r="E308" s="29">
        <v>9</v>
      </c>
      <c r="F308" s="29">
        <v>5</v>
      </c>
      <c r="G308" s="30">
        <f t="shared" si="67"/>
        <v>1.9623875715453804E-3</v>
      </c>
      <c r="H308" s="30">
        <f t="shared" si="68"/>
        <v>5.4515718698891513E-4</v>
      </c>
      <c r="I308" s="30">
        <f t="shared" si="69"/>
        <v>1.954821894005213E-3</v>
      </c>
      <c r="J308" s="30">
        <f t="shared" si="70"/>
        <v>9.930486593843098E-4</v>
      </c>
      <c r="K308" s="30">
        <f t="shared" si="73"/>
        <v>-0.25</v>
      </c>
      <c r="L308" s="30">
        <f t="shared" si="74"/>
        <v>0.66666666666666663</v>
      </c>
      <c r="M308" s="30">
        <f t="shared" si="71"/>
        <v>-4.9059689288634509E-4</v>
      </c>
      <c r="N308" s="36">
        <f t="shared" si="72"/>
        <v>3.6343812465927672E-4</v>
      </c>
    </row>
    <row r="309" spans="1:14" x14ac:dyDescent="0.2">
      <c r="A309" s="23"/>
      <c r="B309" s="25" t="s">
        <v>284</v>
      </c>
      <c r="C309" s="35">
        <v>11</v>
      </c>
      <c r="D309" s="29">
        <v>15</v>
      </c>
      <c r="E309" s="29">
        <v>11</v>
      </c>
      <c r="F309" s="29">
        <v>13</v>
      </c>
      <c r="G309" s="30">
        <f t="shared" si="67"/>
        <v>1.7988552739165986E-3</v>
      </c>
      <c r="H309" s="30">
        <f t="shared" si="68"/>
        <v>2.7257859349445759E-3</v>
      </c>
      <c r="I309" s="30">
        <f t="shared" si="69"/>
        <v>2.3892267593397048E-3</v>
      </c>
      <c r="J309" s="30">
        <f t="shared" si="70"/>
        <v>2.5819265143992055E-3</v>
      </c>
      <c r="K309" s="30">
        <f t="shared" si="73"/>
        <v>0</v>
      </c>
      <c r="L309" s="30">
        <f t="shared" si="74"/>
        <v>-0.13333333333333333</v>
      </c>
      <c r="M309" s="30">
        <f t="shared" si="71"/>
        <v>0</v>
      </c>
      <c r="N309" s="36">
        <f t="shared" si="72"/>
        <v>-3.6343812465927677E-4</v>
      </c>
    </row>
    <row r="310" spans="1:14" x14ac:dyDescent="0.2">
      <c r="A310" s="23"/>
      <c r="B310" s="25" t="s">
        <v>285</v>
      </c>
      <c r="C310" s="35">
        <v>42</v>
      </c>
      <c r="D310" s="29">
        <v>44</v>
      </c>
      <c r="E310" s="29">
        <v>7</v>
      </c>
      <c r="F310" s="29">
        <v>29</v>
      </c>
      <c r="G310" s="30">
        <f t="shared" si="67"/>
        <v>6.8683565004088306E-3</v>
      </c>
      <c r="H310" s="30">
        <f t="shared" si="68"/>
        <v>7.9956387425040888E-3</v>
      </c>
      <c r="I310" s="30">
        <f t="shared" si="69"/>
        <v>1.5204170286707212E-3</v>
      </c>
      <c r="J310" s="30">
        <f t="shared" si="70"/>
        <v>5.7596822244289974E-3</v>
      </c>
      <c r="K310" s="30">
        <f t="shared" si="73"/>
        <v>-0.83333333333333337</v>
      </c>
      <c r="L310" s="30">
        <f t="shared" si="74"/>
        <v>-0.34090909090909088</v>
      </c>
      <c r="M310" s="30">
        <f t="shared" si="71"/>
        <v>-5.7236304170073587E-3</v>
      </c>
      <c r="N310" s="36">
        <f t="shared" si="72"/>
        <v>-2.7257859349445754E-3</v>
      </c>
    </row>
    <row r="311" spans="1:14" ht="25.5" x14ac:dyDescent="0.2">
      <c r="A311" s="23"/>
      <c r="B311" s="25" t="s">
        <v>286</v>
      </c>
      <c r="C311" s="35">
        <v>17</v>
      </c>
      <c r="D311" s="29">
        <v>9</v>
      </c>
      <c r="E311" s="29">
        <v>37</v>
      </c>
      <c r="F311" s="29">
        <v>22</v>
      </c>
      <c r="G311" s="30">
        <f t="shared" si="67"/>
        <v>2.7800490596892888E-3</v>
      </c>
      <c r="H311" s="30">
        <f t="shared" si="68"/>
        <v>1.6354715609667454E-3</v>
      </c>
      <c r="I311" s="30">
        <f t="shared" si="69"/>
        <v>8.0364900086880974E-3</v>
      </c>
      <c r="J311" s="30">
        <f t="shared" si="70"/>
        <v>4.3694141012909629E-3</v>
      </c>
      <c r="K311" s="30">
        <f t="shared" si="73"/>
        <v>1.1764705882352942</v>
      </c>
      <c r="L311" s="30">
        <f t="shared" si="74"/>
        <v>1.4444444444444444</v>
      </c>
      <c r="M311" s="30">
        <f t="shared" si="71"/>
        <v>3.2706459525756338E-3</v>
      </c>
      <c r="N311" s="36">
        <f t="shared" si="72"/>
        <v>2.3623478102852988E-3</v>
      </c>
    </row>
    <row r="312" spans="1:14" x14ac:dyDescent="0.2">
      <c r="A312" s="23"/>
      <c r="B312" s="25" t="s">
        <v>287</v>
      </c>
      <c r="C312" s="35">
        <v>14</v>
      </c>
      <c r="D312" s="29">
        <v>23</v>
      </c>
      <c r="E312" s="29">
        <v>8</v>
      </c>
      <c r="F312" s="29">
        <v>10</v>
      </c>
      <c r="G312" s="30">
        <f t="shared" si="67"/>
        <v>2.2894521668029434E-3</v>
      </c>
      <c r="H312" s="30">
        <f t="shared" si="68"/>
        <v>4.1795384335816827E-3</v>
      </c>
      <c r="I312" s="30">
        <f t="shared" si="69"/>
        <v>1.7376194613379669E-3</v>
      </c>
      <c r="J312" s="30">
        <f t="shared" si="70"/>
        <v>1.9860973187686196E-3</v>
      </c>
      <c r="K312" s="30">
        <f t="shared" si="73"/>
        <v>-0.42857142857142855</v>
      </c>
      <c r="L312" s="30">
        <f t="shared" si="74"/>
        <v>-0.56521739130434778</v>
      </c>
      <c r="M312" s="30">
        <f t="shared" si="71"/>
        <v>-9.8119378577268997E-4</v>
      </c>
      <c r="N312" s="36">
        <f t="shared" si="72"/>
        <v>-2.3623478102852988E-3</v>
      </c>
    </row>
    <row r="313" spans="1:14" x14ac:dyDescent="0.2">
      <c r="A313" s="23"/>
      <c r="B313" s="25" t="s">
        <v>288</v>
      </c>
      <c r="C313" s="35">
        <v>0</v>
      </c>
      <c r="D313" s="29">
        <v>1</v>
      </c>
      <c r="E313" s="29">
        <v>2</v>
      </c>
      <c r="F313" s="29">
        <v>1</v>
      </c>
      <c r="G313" s="30" t="str">
        <f t="shared" si="67"/>
        <v/>
      </c>
      <c r="H313" s="30">
        <f t="shared" si="68"/>
        <v>1.8171906232963838E-4</v>
      </c>
      <c r="I313" s="30">
        <f t="shared" si="69"/>
        <v>4.3440486533449172E-4</v>
      </c>
      <c r="J313" s="30">
        <f t="shared" si="70"/>
        <v>1.9860973187686197E-4</v>
      </c>
      <c r="K313" s="30">
        <f t="shared" si="73"/>
        <v>1</v>
      </c>
      <c r="L313" s="30">
        <f t="shared" si="74"/>
        <v>0</v>
      </c>
      <c r="M313" s="30" t="str">
        <f t="shared" si="71"/>
        <v/>
      </c>
      <c r="N313" s="36">
        <f t="shared" si="72"/>
        <v>0</v>
      </c>
    </row>
    <row r="314" spans="1:14" x14ac:dyDescent="0.2">
      <c r="A314" s="23"/>
      <c r="B314" s="25" t="s">
        <v>289</v>
      </c>
      <c r="C314" s="35">
        <v>0</v>
      </c>
      <c r="D314" s="29">
        <v>1</v>
      </c>
      <c r="E314" s="29">
        <v>0</v>
      </c>
      <c r="F314" s="29">
        <v>0</v>
      </c>
      <c r="G314" s="30" t="str">
        <f t="shared" si="67"/>
        <v/>
      </c>
      <c r="H314" s="30">
        <f t="shared" si="68"/>
        <v>1.8171906232963838E-4</v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>
        <f t="shared" si="74"/>
        <v>-1</v>
      </c>
      <c r="M314" s="30" t="str">
        <f t="shared" si="71"/>
        <v/>
      </c>
      <c r="N314" s="36">
        <f t="shared" si="72"/>
        <v>-1.8171906232963838E-4</v>
      </c>
    </row>
    <row r="315" spans="1:14" x14ac:dyDescent="0.2">
      <c r="A315" s="23"/>
      <c r="B315" s="25" t="s">
        <v>290</v>
      </c>
      <c r="C315" s="35">
        <v>1</v>
      </c>
      <c r="D315" s="29">
        <v>3</v>
      </c>
      <c r="E315" s="29">
        <v>3</v>
      </c>
      <c r="F315" s="29">
        <v>2</v>
      </c>
      <c r="G315" s="30">
        <f t="shared" si="67"/>
        <v>1.6353229762878168E-4</v>
      </c>
      <c r="H315" s="30">
        <f t="shared" si="68"/>
        <v>5.4515718698891513E-4</v>
      </c>
      <c r="I315" s="30">
        <f t="shared" si="69"/>
        <v>6.5160729800173766E-4</v>
      </c>
      <c r="J315" s="30">
        <f t="shared" si="70"/>
        <v>3.9721946375372393E-4</v>
      </c>
      <c r="K315" s="30">
        <f t="shared" si="73"/>
        <v>2</v>
      </c>
      <c r="L315" s="30">
        <f t="shared" si="74"/>
        <v>-0.33333333333333331</v>
      </c>
      <c r="M315" s="30">
        <f t="shared" si="71"/>
        <v>3.2706459525756336E-4</v>
      </c>
      <c r="N315" s="36">
        <f t="shared" si="72"/>
        <v>-1.8171906232963836E-4</v>
      </c>
    </row>
    <row r="316" spans="1:14" ht="24" customHeight="1" x14ac:dyDescent="0.2">
      <c r="A316" s="23"/>
      <c r="B316" s="25" t="s">
        <v>291</v>
      </c>
      <c r="C316" s="35">
        <v>2</v>
      </c>
      <c r="D316" s="29">
        <v>0</v>
      </c>
      <c r="E316" s="29">
        <v>1</v>
      </c>
      <c r="F316" s="29">
        <v>0</v>
      </c>
      <c r="G316" s="30">
        <f t="shared" ref="G316:G347" si="75">+IF(C316=0,"",C316/C$188)</f>
        <v>3.2706459525756336E-4</v>
      </c>
      <c r="H316" s="30" t="str">
        <f t="shared" ref="H316:H347" si="76">+IF(D316=0,"",D316/D$188)</f>
        <v/>
      </c>
      <c r="I316" s="30">
        <f t="shared" ref="I316:I347" si="77">+IF(E316=0,"",E316/E$188)</f>
        <v>2.1720243266724586E-4</v>
      </c>
      <c r="J316" s="30" t="str">
        <f t="shared" ref="J316:J347" si="78">+IF(F316=0,"",F316/F$188)</f>
        <v/>
      </c>
      <c r="K316" s="30">
        <f t="shared" si="73"/>
        <v>-0.5</v>
      </c>
      <c r="L316" s="30" t="str">
        <f t="shared" si="74"/>
        <v xml:space="preserve"> </v>
      </c>
      <c r="M316" s="30">
        <f t="shared" ref="M316:M347" si="79">+IF(OR(AND(G316=""),(K316="")),"",G316*K316)</f>
        <v>-1.6353229762878168E-4</v>
      </c>
      <c r="N316" s="36" t="str">
        <f t="shared" ref="N316:N347" si="80">+IF(OR(AND(H316=""),(L316="")),"",H316*L316)</f>
        <v/>
      </c>
    </row>
    <row r="317" spans="1:14" x14ac:dyDescent="0.2">
      <c r="A317" s="23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23"/>
      <c r="B318" s="25" t="s">
        <v>293</v>
      </c>
      <c r="C318" s="35">
        <v>54</v>
      </c>
      <c r="D318" s="29">
        <v>26</v>
      </c>
      <c r="E318" s="29">
        <v>73</v>
      </c>
      <c r="F318" s="29">
        <v>57</v>
      </c>
      <c r="G318" s="30">
        <f t="shared" si="75"/>
        <v>8.8307440719542114E-3</v>
      </c>
      <c r="H318" s="30">
        <f t="shared" si="76"/>
        <v>4.7246956205705976E-3</v>
      </c>
      <c r="I318" s="30">
        <f t="shared" si="77"/>
        <v>1.5855777584708949E-2</v>
      </c>
      <c r="J318" s="30">
        <f t="shared" si="78"/>
        <v>1.1320754716981131E-2</v>
      </c>
      <c r="K318" s="30">
        <f t="shared" si="81"/>
        <v>0.35185185185185186</v>
      </c>
      <c r="L318" s="30">
        <f t="shared" si="82"/>
        <v>1.1923076923076923</v>
      </c>
      <c r="M318" s="30">
        <f t="shared" si="79"/>
        <v>3.1071136549468523E-3</v>
      </c>
      <c r="N318" s="36">
        <f t="shared" si="80"/>
        <v>5.6332909322187891E-3</v>
      </c>
    </row>
    <row r="319" spans="1:14" x14ac:dyDescent="0.2">
      <c r="A319" s="23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23"/>
      <c r="B320" s="25" t="s">
        <v>295</v>
      </c>
      <c r="C320" s="35">
        <v>0</v>
      </c>
      <c r="D320" s="29">
        <v>1</v>
      </c>
      <c r="E320" s="29">
        <v>0</v>
      </c>
      <c r="F320" s="29">
        <v>0</v>
      </c>
      <c r="G320" s="30" t="str">
        <f t="shared" si="75"/>
        <v/>
      </c>
      <c r="H320" s="30">
        <f t="shared" si="76"/>
        <v>1.8171906232963838E-4</v>
      </c>
      <c r="I320" s="30" t="str">
        <f t="shared" si="77"/>
        <v/>
      </c>
      <c r="J320" s="30" t="str">
        <f t="shared" si="78"/>
        <v/>
      </c>
      <c r="K320" s="30" t="str">
        <f t="shared" si="81"/>
        <v xml:space="preserve"> </v>
      </c>
      <c r="L320" s="30">
        <f t="shared" si="82"/>
        <v>-1</v>
      </c>
      <c r="M320" s="30" t="str">
        <f t="shared" si="79"/>
        <v/>
      </c>
      <c r="N320" s="36">
        <f t="shared" si="80"/>
        <v>-1.8171906232963838E-4</v>
      </c>
    </row>
    <row r="321" spans="1:14" ht="25.5" x14ac:dyDescent="0.2">
      <c r="A321" s="23"/>
      <c r="B321" s="25" t="s">
        <v>296</v>
      </c>
      <c r="C321" s="35">
        <v>6</v>
      </c>
      <c r="D321" s="29">
        <v>4</v>
      </c>
      <c r="E321" s="29">
        <v>10</v>
      </c>
      <c r="F321" s="29">
        <v>13</v>
      </c>
      <c r="G321" s="30">
        <f t="shared" si="75"/>
        <v>9.8119378577269018E-4</v>
      </c>
      <c r="H321" s="30">
        <f t="shared" si="76"/>
        <v>7.2687624931855354E-4</v>
      </c>
      <c r="I321" s="30">
        <f t="shared" si="77"/>
        <v>2.1720243266724589E-3</v>
      </c>
      <c r="J321" s="30">
        <f t="shared" si="78"/>
        <v>2.5819265143992055E-3</v>
      </c>
      <c r="K321" s="30">
        <f t="shared" si="81"/>
        <v>0.66666666666666663</v>
      </c>
      <c r="L321" s="30">
        <f t="shared" si="82"/>
        <v>2.25</v>
      </c>
      <c r="M321" s="30">
        <f t="shared" si="79"/>
        <v>6.5412919051512672E-4</v>
      </c>
      <c r="N321" s="36">
        <f t="shared" si="80"/>
        <v>1.6354715609667454E-3</v>
      </c>
    </row>
    <row r="322" spans="1:14" x14ac:dyDescent="0.2">
      <c r="A322" s="23"/>
      <c r="B322" s="25" t="s">
        <v>297</v>
      </c>
      <c r="C322" s="35">
        <v>1</v>
      </c>
      <c r="D322" s="29">
        <v>3</v>
      </c>
      <c r="E322" s="29">
        <v>1</v>
      </c>
      <c r="F322" s="29">
        <v>2</v>
      </c>
      <c r="G322" s="30">
        <f t="shared" si="75"/>
        <v>1.6353229762878168E-4</v>
      </c>
      <c r="H322" s="30">
        <f t="shared" si="76"/>
        <v>5.4515718698891513E-4</v>
      </c>
      <c r="I322" s="30">
        <f t="shared" si="77"/>
        <v>2.1720243266724586E-4</v>
      </c>
      <c r="J322" s="30">
        <f t="shared" si="78"/>
        <v>3.9721946375372393E-4</v>
      </c>
      <c r="K322" s="30">
        <f t="shared" si="81"/>
        <v>0</v>
      </c>
      <c r="L322" s="30">
        <f t="shared" si="82"/>
        <v>-0.33333333333333331</v>
      </c>
      <c r="M322" s="30">
        <f t="shared" si="79"/>
        <v>0</v>
      </c>
      <c r="N322" s="36">
        <f t="shared" si="80"/>
        <v>-1.8171906232963836E-4</v>
      </c>
    </row>
    <row r="323" spans="1:14" ht="25.5" x14ac:dyDescent="0.2">
      <c r="A323" s="23"/>
      <c r="B323" s="25" t="s">
        <v>298</v>
      </c>
      <c r="C323" s="35">
        <v>0</v>
      </c>
      <c r="D323" s="29">
        <v>0</v>
      </c>
      <c r="E323" s="29">
        <v>0</v>
      </c>
      <c r="F323" s="29">
        <v>2</v>
      </c>
      <c r="G323" s="30" t="str">
        <f t="shared" si="75"/>
        <v/>
      </c>
      <c r="H323" s="30" t="str">
        <f t="shared" si="76"/>
        <v/>
      </c>
      <c r="I323" s="30" t="str">
        <f t="shared" si="77"/>
        <v/>
      </c>
      <c r="J323" s="30">
        <f t="shared" si="78"/>
        <v>3.9721946375372393E-4</v>
      </c>
      <c r="K323" s="30" t="str">
        <f t="shared" si="81"/>
        <v xml:space="preserve"> </v>
      </c>
      <c r="L323" s="30">
        <f t="shared" si="82"/>
        <v>1</v>
      </c>
      <c r="M323" s="30" t="str">
        <f t="shared" si="79"/>
        <v/>
      </c>
      <c r="N323" s="36" t="str">
        <f t="shared" si="80"/>
        <v/>
      </c>
    </row>
    <row r="324" spans="1:14" x14ac:dyDescent="0.2">
      <c r="A324" s="23"/>
      <c r="B324" s="25" t="s">
        <v>299</v>
      </c>
      <c r="C324" s="35">
        <v>132</v>
      </c>
      <c r="D324" s="29">
        <v>96</v>
      </c>
      <c r="E324" s="29">
        <v>123</v>
      </c>
      <c r="F324" s="29">
        <v>119</v>
      </c>
      <c r="G324" s="30">
        <f t="shared" si="75"/>
        <v>2.1586263286999183E-2</v>
      </c>
      <c r="H324" s="30">
        <f t="shared" si="76"/>
        <v>1.7445029983645284E-2</v>
      </c>
      <c r="I324" s="30">
        <f t="shared" si="77"/>
        <v>2.6715899218071243E-2</v>
      </c>
      <c r="J324" s="30">
        <f t="shared" si="78"/>
        <v>2.3634558093346573E-2</v>
      </c>
      <c r="K324" s="30">
        <f t="shared" si="81"/>
        <v>-6.8181818181818177E-2</v>
      </c>
      <c r="L324" s="30">
        <f t="shared" si="82"/>
        <v>0.23958333333333334</v>
      </c>
      <c r="M324" s="30">
        <f t="shared" si="79"/>
        <v>-1.4717906786590352E-3</v>
      </c>
      <c r="N324" s="36">
        <f t="shared" si="80"/>
        <v>4.1795384335816827E-3</v>
      </c>
    </row>
    <row r="325" spans="1:14" x14ac:dyDescent="0.2">
      <c r="A325" s="23"/>
      <c r="B325" s="25" t="s">
        <v>300</v>
      </c>
      <c r="C325" s="35">
        <v>2</v>
      </c>
      <c r="D325" s="29">
        <v>0</v>
      </c>
      <c r="E325" s="29">
        <v>6</v>
      </c>
      <c r="F325" s="29">
        <v>2</v>
      </c>
      <c r="G325" s="30">
        <f t="shared" si="75"/>
        <v>3.2706459525756336E-4</v>
      </c>
      <c r="H325" s="30" t="str">
        <f t="shared" si="76"/>
        <v/>
      </c>
      <c r="I325" s="30">
        <f t="shared" si="77"/>
        <v>1.3032145960034753E-3</v>
      </c>
      <c r="J325" s="30">
        <f t="shared" si="78"/>
        <v>3.9721946375372393E-4</v>
      </c>
      <c r="K325" s="30">
        <f t="shared" si="81"/>
        <v>2</v>
      </c>
      <c r="L325" s="30">
        <f t="shared" si="82"/>
        <v>1</v>
      </c>
      <c r="M325" s="30">
        <f t="shared" si="79"/>
        <v>6.5412919051512672E-4</v>
      </c>
      <c r="N325" s="36" t="str">
        <f t="shared" si="80"/>
        <v/>
      </c>
    </row>
    <row r="326" spans="1:14" x14ac:dyDescent="0.2">
      <c r="A326" s="23"/>
      <c r="B326" s="25" t="s">
        <v>301</v>
      </c>
      <c r="C326" s="35">
        <v>0</v>
      </c>
      <c r="D326" s="29">
        <v>0</v>
      </c>
      <c r="E326" s="29">
        <v>0</v>
      </c>
      <c r="F326" s="29">
        <v>2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>
        <f t="shared" si="78"/>
        <v>3.9721946375372393E-4</v>
      </c>
      <c r="K326" s="30" t="str">
        <f t="shared" si="81"/>
        <v xml:space="preserve"> </v>
      </c>
      <c r="L326" s="30">
        <f t="shared" si="82"/>
        <v>1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23"/>
      <c r="B327" s="25" t="s">
        <v>302</v>
      </c>
      <c r="C327" s="35">
        <v>268</v>
      </c>
      <c r="D327" s="29">
        <v>297</v>
      </c>
      <c r="E327" s="29">
        <v>150</v>
      </c>
      <c r="F327" s="29">
        <v>333</v>
      </c>
      <c r="G327" s="30">
        <f t="shared" si="75"/>
        <v>4.3826655764513493E-2</v>
      </c>
      <c r="H327" s="30">
        <f t="shared" si="76"/>
        <v>5.3970561511902597E-2</v>
      </c>
      <c r="I327" s="30">
        <f t="shared" si="77"/>
        <v>3.2580364900086881E-2</v>
      </c>
      <c r="J327" s="30">
        <f t="shared" si="78"/>
        <v>6.613704071499503E-2</v>
      </c>
      <c r="K327" s="30">
        <f t="shared" si="81"/>
        <v>-0.44029850746268656</v>
      </c>
      <c r="L327" s="30">
        <f t="shared" si="82"/>
        <v>0.12121212121212122</v>
      </c>
      <c r="M327" s="30">
        <f t="shared" si="79"/>
        <v>-1.9296811120196239E-2</v>
      </c>
      <c r="N327" s="36">
        <f t="shared" si="80"/>
        <v>6.5418862438669815E-3</v>
      </c>
    </row>
    <row r="328" spans="1:14" x14ac:dyDescent="0.2">
      <c r="A328" s="23"/>
      <c r="B328" s="25" t="s">
        <v>303</v>
      </c>
      <c r="C328" s="35">
        <v>1</v>
      </c>
      <c r="D328" s="29">
        <v>1</v>
      </c>
      <c r="E328" s="29">
        <v>0</v>
      </c>
      <c r="F328" s="29">
        <v>1</v>
      </c>
      <c r="G328" s="30">
        <f t="shared" si="75"/>
        <v>1.6353229762878168E-4</v>
      </c>
      <c r="H328" s="30">
        <f t="shared" si="76"/>
        <v>1.8171906232963838E-4</v>
      </c>
      <c r="I328" s="30" t="str">
        <f t="shared" si="77"/>
        <v/>
      </c>
      <c r="J328" s="30">
        <f t="shared" si="78"/>
        <v>1.9860973187686197E-4</v>
      </c>
      <c r="K328" s="30">
        <f t="shared" si="81"/>
        <v>-1</v>
      </c>
      <c r="L328" s="30">
        <f t="shared" si="82"/>
        <v>0</v>
      </c>
      <c r="M328" s="30">
        <f t="shared" si="79"/>
        <v>-1.6353229762878168E-4</v>
      </c>
      <c r="N328" s="36">
        <f t="shared" si="80"/>
        <v>0</v>
      </c>
    </row>
    <row r="329" spans="1:14" x14ac:dyDescent="0.2">
      <c r="A329" s="23"/>
      <c r="B329" s="25" t="s">
        <v>304</v>
      </c>
      <c r="C329" s="35">
        <v>2</v>
      </c>
      <c r="D329" s="29">
        <v>8</v>
      </c>
      <c r="E329" s="29">
        <v>2</v>
      </c>
      <c r="F329" s="29">
        <v>1</v>
      </c>
      <c r="G329" s="30">
        <f t="shared" si="75"/>
        <v>3.2706459525756336E-4</v>
      </c>
      <c r="H329" s="30">
        <f t="shared" si="76"/>
        <v>1.4537524986371071E-3</v>
      </c>
      <c r="I329" s="30">
        <f t="shared" si="77"/>
        <v>4.3440486533449172E-4</v>
      </c>
      <c r="J329" s="30">
        <f t="shared" si="78"/>
        <v>1.9860973187686197E-4</v>
      </c>
      <c r="K329" s="30">
        <f t="shared" si="81"/>
        <v>0</v>
      </c>
      <c r="L329" s="30">
        <f t="shared" si="82"/>
        <v>-0.875</v>
      </c>
      <c r="M329" s="30">
        <f t="shared" si="79"/>
        <v>0</v>
      </c>
      <c r="N329" s="36">
        <f t="shared" si="80"/>
        <v>-1.2720334363074688E-3</v>
      </c>
    </row>
    <row r="330" spans="1:14" x14ac:dyDescent="0.2">
      <c r="A330" s="23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23"/>
      <c r="B331" s="25" t="s">
        <v>306</v>
      </c>
      <c r="C331" s="35">
        <v>1</v>
      </c>
      <c r="D331" s="29">
        <v>1</v>
      </c>
      <c r="E331" s="29">
        <v>0</v>
      </c>
      <c r="F331" s="29">
        <v>0</v>
      </c>
      <c r="G331" s="30">
        <f t="shared" si="75"/>
        <v>1.6353229762878168E-4</v>
      </c>
      <c r="H331" s="30">
        <f t="shared" si="76"/>
        <v>1.8171906232963838E-4</v>
      </c>
      <c r="I331" s="30" t="str">
        <f t="shared" si="77"/>
        <v/>
      </c>
      <c r="J331" s="30" t="str">
        <f t="shared" si="78"/>
        <v/>
      </c>
      <c r="K331" s="30">
        <f t="shared" si="81"/>
        <v>-1</v>
      </c>
      <c r="L331" s="30">
        <f t="shared" si="82"/>
        <v>-1</v>
      </c>
      <c r="M331" s="30">
        <f t="shared" si="79"/>
        <v>-1.6353229762878168E-4</v>
      </c>
      <c r="N331" s="36">
        <f t="shared" si="80"/>
        <v>-1.8171906232963838E-4</v>
      </c>
    </row>
    <row r="332" spans="1:14" x14ac:dyDescent="0.2">
      <c r="A332" s="23"/>
      <c r="B332" s="25" t="s">
        <v>307</v>
      </c>
      <c r="C332" s="35">
        <v>5</v>
      </c>
      <c r="D332" s="29">
        <v>13</v>
      </c>
      <c r="E332" s="29">
        <v>1</v>
      </c>
      <c r="F332" s="29">
        <v>8</v>
      </c>
      <c r="G332" s="30">
        <f t="shared" si="75"/>
        <v>8.1766148814390845E-4</v>
      </c>
      <c r="H332" s="30">
        <f t="shared" si="76"/>
        <v>2.3623478102852988E-3</v>
      </c>
      <c r="I332" s="30">
        <f t="shared" si="77"/>
        <v>2.1720243266724586E-4</v>
      </c>
      <c r="J332" s="30">
        <f t="shared" si="78"/>
        <v>1.5888778550148957E-3</v>
      </c>
      <c r="K332" s="30">
        <f t="shared" si="81"/>
        <v>-0.8</v>
      </c>
      <c r="L332" s="30">
        <f t="shared" si="82"/>
        <v>-0.38461538461538464</v>
      </c>
      <c r="M332" s="30">
        <f t="shared" si="79"/>
        <v>-6.5412919051512682E-4</v>
      </c>
      <c r="N332" s="36">
        <f t="shared" si="80"/>
        <v>-9.0859531164819195E-4</v>
      </c>
    </row>
    <row r="333" spans="1:14" x14ac:dyDescent="0.2">
      <c r="A333" s="23"/>
      <c r="B333" s="25" t="s">
        <v>308</v>
      </c>
      <c r="C333" s="35">
        <v>0</v>
      </c>
      <c r="D333" s="29">
        <v>0</v>
      </c>
      <c r="E333" s="29">
        <v>0</v>
      </c>
      <c r="F333" s="29">
        <v>0</v>
      </c>
      <c r="G333" s="30" t="str">
        <f t="shared" si="75"/>
        <v/>
      </c>
      <c r="H333" s="30" t="str">
        <f t="shared" si="76"/>
        <v/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 t="str">
        <f t="shared" si="82"/>
        <v xml:space="preserve"> 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23"/>
      <c r="B334" s="25" t="s">
        <v>309</v>
      </c>
      <c r="C334" s="35">
        <v>0</v>
      </c>
      <c r="D334" s="29">
        <v>0</v>
      </c>
      <c r="E334" s="29">
        <v>0</v>
      </c>
      <c r="F334" s="29">
        <v>0</v>
      </c>
      <c r="G334" s="30" t="str">
        <f t="shared" si="75"/>
        <v/>
      </c>
      <c r="H334" s="30" t="str">
        <f t="shared" si="76"/>
        <v/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 t="str">
        <f t="shared" si="82"/>
        <v xml:space="preserve"> </v>
      </c>
      <c r="M334" s="30" t="str">
        <f t="shared" si="79"/>
        <v/>
      </c>
      <c r="N334" s="36" t="str">
        <f t="shared" si="80"/>
        <v/>
      </c>
    </row>
    <row r="335" spans="1:14" x14ac:dyDescent="0.2">
      <c r="A335" s="23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23"/>
      <c r="B336" s="25" t="s">
        <v>311</v>
      </c>
      <c r="C336" s="35">
        <v>0</v>
      </c>
      <c r="D336" s="29">
        <v>8</v>
      </c>
      <c r="E336" s="29">
        <v>0</v>
      </c>
      <c r="F336" s="29">
        <v>4</v>
      </c>
      <c r="G336" s="30" t="str">
        <f t="shared" si="75"/>
        <v/>
      </c>
      <c r="H336" s="30">
        <f t="shared" si="76"/>
        <v>1.4537524986371071E-3</v>
      </c>
      <c r="I336" s="30" t="str">
        <f t="shared" si="77"/>
        <v/>
      </c>
      <c r="J336" s="30">
        <f t="shared" si="78"/>
        <v>7.9443892750744787E-4</v>
      </c>
      <c r="K336" s="30" t="str">
        <f t="shared" si="81"/>
        <v xml:space="preserve"> </v>
      </c>
      <c r="L336" s="30">
        <f t="shared" si="82"/>
        <v>-0.5</v>
      </c>
      <c r="M336" s="30" t="str">
        <f t="shared" si="79"/>
        <v/>
      </c>
      <c r="N336" s="36">
        <f t="shared" si="80"/>
        <v>-7.2687624931855354E-4</v>
      </c>
    </row>
    <row r="337" spans="1:14" x14ac:dyDescent="0.2">
      <c r="A337" s="23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23"/>
      <c r="B338" s="25" t="s">
        <v>313</v>
      </c>
      <c r="C338" s="35">
        <v>7</v>
      </c>
      <c r="D338" s="29">
        <v>40</v>
      </c>
      <c r="E338" s="29">
        <v>2</v>
      </c>
      <c r="F338" s="29">
        <v>28</v>
      </c>
      <c r="G338" s="30">
        <f t="shared" si="75"/>
        <v>1.1447260834014717E-3</v>
      </c>
      <c r="H338" s="30">
        <f t="shared" si="76"/>
        <v>7.2687624931855347E-3</v>
      </c>
      <c r="I338" s="30">
        <f t="shared" si="77"/>
        <v>4.3440486533449172E-4</v>
      </c>
      <c r="J338" s="30">
        <f t="shared" si="78"/>
        <v>5.5610724925521347E-3</v>
      </c>
      <c r="K338" s="30">
        <f t="shared" si="81"/>
        <v>-0.7142857142857143</v>
      </c>
      <c r="L338" s="30">
        <f t="shared" si="82"/>
        <v>-0.3</v>
      </c>
      <c r="M338" s="30">
        <f t="shared" si="79"/>
        <v>-8.1766148814390834E-4</v>
      </c>
      <c r="N338" s="36">
        <f t="shared" si="80"/>
        <v>-2.1806287479556605E-3</v>
      </c>
    </row>
    <row r="339" spans="1:14" ht="26.25" customHeight="1" x14ac:dyDescent="0.2">
      <c r="A339" s="23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23"/>
      <c r="B340" s="25" t="s">
        <v>315</v>
      </c>
      <c r="C340" s="35">
        <v>0</v>
      </c>
      <c r="D340" s="29">
        <v>2</v>
      </c>
      <c r="E340" s="29">
        <v>1</v>
      </c>
      <c r="F340" s="29">
        <v>4</v>
      </c>
      <c r="G340" s="30" t="str">
        <f t="shared" si="75"/>
        <v/>
      </c>
      <c r="H340" s="30">
        <f t="shared" si="76"/>
        <v>3.6343812465927677E-4</v>
      </c>
      <c r="I340" s="30">
        <f t="shared" si="77"/>
        <v>2.1720243266724586E-4</v>
      </c>
      <c r="J340" s="30">
        <f t="shared" si="78"/>
        <v>7.9443892750744787E-4</v>
      </c>
      <c r="K340" s="30">
        <f t="shared" si="81"/>
        <v>1</v>
      </c>
      <c r="L340" s="30">
        <f t="shared" si="82"/>
        <v>1</v>
      </c>
      <c r="M340" s="30" t="str">
        <f t="shared" si="79"/>
        <v/>
      </c>
      <c r="N340" s="36">
        <f t="shared" si="80"/>
        <v>3.6343812465927677E-4</v>
      </c>
    </row>
    <row r="341" spans="1:14" ht="26.25" customHeight="1" x14ac:dyDescent="0.2">
      <c r="A341" s="23"/>
      <c r="B341" s="25" t="s">
        <v>316</v>
      </c>
      <c r="C341" s="35">
        <v>1</v>
      </c>
      <c r="D341" s="29">
        <v>1</v>
      </c>
      <c r="E341" s="29">
        <v>0</v>
      </c>
      <c r="F341" s="29">
        <v>1</v>
      </c>
      <c r="G341" s="30">
        <f t="shared" si="75"/>
        <v>1.6353229762878168E-4</v>
      </c>
      <c r="H341" s="30">
        <f t="shared" si="76"/>
        <v>1.8171906232963838E-4</v>
      </c>
      <c r="I341" s="30" t="str">
        <f t="shared" si="77"/>
        <v/>
      </c>
      <c r="J341" s="30">
        <f t="shared" si="78"/>
        <v>1.9860973187686197E-4</v>
      </c>
      <c r="K341" s="30">
        <f t="shared" si="81"/>
        <v>-1</v>
      </c>
      <c r="L341" s="30">
        <f t="shared" si="82"/>
        <v>0</v>
      </c>
      <c r="M341" s="30">
        <f t="shared" si="79"/>
        <v>-1.6353229762878168E-4</v>
      </c>
      <c r="N341" s="36">
        <f t="shared" si="80"/>
        <v>0</v>
      </c>
    </row>
    <row r="342" spans="1:14" ht="25.5" x14ac:dyDescent="0.2">
      <c r="A342" s="23"/>
      <c r="B342" s="25" t="s">
        <v>317</v>
      </c>
      <c r="C342" s="35">
        <v>0</v>
      </c>
      <c r="D342" s="29">
        <v>3</v>
      </c>
      <c r="E342" s="29">
        <v>0</v>
      </c>
      <c r="F342" s="29">
        <v>1</v>
      </c>
      <c r="G342" s="30" t="str">
        <f t="shared" si="75"/>
        <v/>
      </c>
      <c r="H342" s="30">
        <f t="shared" si="76"/>
        <v>5.4515718698891513E-4</v>
      </c>
      <c r="I342" s="30" t="str">
        <f t="shared" si="77"/>
        <v/>
      </c>
      <c r="J342" s="30">
        <f t="shared" si="78"/>
        <v>1.9860973187686197E-4</v>
      </c>
      <c r="K342" s="30" t="str">
        <f t="shared" si="81"/>
        <v xml:space="preserve"> </v>
      </c>
      <c r="L342" s="30">
        <f t="shared" si="82"/>
        <v>-0.66666666666666663</v>
      </c>
      <c r="M342" s="30" t="str">
        <f t="shared" si="79"/>
        <v/>
      </c>
      <c r="N342" s="36">
        <f t="shared" si="80"/>
        <v>-3.6343812465927672E-4</v>
      </c>
    </row>
    <row r="343" spans="1:14" ht="25.5" x14ac:dyDescent="0.2">
      <c r="A343" s="23"/>
      <c r="B343" s="25" t="s">
        <v>318</v>
      </c>
      <c r="C343" s="35">
        <v>8</v>
      </c>
      <c r="D343" s="29">
        <v>16</v>
      </c>
      <c r="E343" s="29">
        <v>6</v>
      </c>
      <c r="F343" s="29">
        <v>0</v>
      </c>
      <c r="G343" s="30">
        <f t="shared" si="75"/>
        <v>1.3082583810302534E-3</v>
      </c>
      <c r="H343" s="30">
        <f t="shared" si="76"/>
        <v>2.9075049972742142E-3</v>
      </c>
      <c r="I343" s="30">
        <f t="shared" si="77"/>
        <v>1.3032145960034753E-3</v>
      </c>
      <c r="J343" s="30" t="str">
        <f t="shared" si="78"/>
        <v/>
      </c>
      <c r="K343" s="30">
        <f t="shared" si="81"/>
        <v>-0.25</v>
      </c>
      <c r="L343" s="30">
        <f t="shared" si="82"/>
        <v>-1</v>
      </c>
      <c r="M343" s="30">
        <f t="shared" si="79"/>
        <v>-3.2706459525756336E-4</v>
      </c>
      <c r="N343" s="36">
        <f t="shared" si="80"/>
        <v>-2.9075049972742142E-3</v>
      </c>
    </row>
    <row r="344" spans="1:14" ht="25.5" x14ac:dyDescent="0.2">
      <c r="A344" s="23"/>
      <c r="B344" s="25" t="s">
        <v>319</v>
      </c>
      <c r="C344" s="35">
        <v>0</v>
      </c>
      <c r="D344" s="29">
        <v>1</v>
      </c>
      <c r="E344" s="29">
        <v>0</v>
      </c>
      <c r="F344" s="29">
        <v>1</v>
      </c>
      <c r="G344" s="30" t="str">
        <f t="shared" si="75"/>
        <v/>
      </c>
      <c r="H344" s="30">
        <f t="shared" si="76"/>
        <v>1.8171906232963838E-4</v>
      </c>
      <c r="I344" s="30" t="str">
        <f t="shared" si="77"/>
        <v/>
      </c>
      <c r="J344" s="30">
        <f t="shared" si="78"/>
        <v>1.9860973187686197E-4</v>
      </c>
      <c r="K344" s="30" t="str">
        <f t="shared" si="81"/>
        <v xml:space="preserve"> </v>
      </c>
      <c r="L344" s="30">
        <f t="shared" si="82"/>
        <v>0</v>
      </c>
      <c r="M344" s="30" t="str">
        <f t="shared" si="79"/>
        <v/>
      </c>
      <c r="N344" s="36">
        <f t="shared" si="80"/>
        <v>0</v>
      </c>
    </row>
    <row r="345" spans="1:14" ht="25.5" x14ac:dyDescent="0.2">
      <c r="A345" s="23"/>
      <c r="B345" s="25" t="s">
        <v>320</v>
      </c>
      <c r="C345" s="35">
        <v>0</v>
      </c>
      <c r="D345" s="29">
        <v>1</v>
      </c>
      <c r="E345" s="29">
        <v>0</v>
      </c>
      <c r="F345" s="29">
        <v>0</v>
      </c>
      <c r="G345" s="30" t="str">
        <f t="shared" si="75"/>
        <v/>
      </c>
      <c r="H345" s="30">
        <f t="shared" si="76"/>
        <v>1.8171906232963838E-4</v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>
        <f t="shared" si="82"/>
        <v>-1</v>
      </c>
      <c r="M345" s="30" t="str">
        <f t="shared" si="79"/>
        <v/>
      </c>
      <c r="N345" s="36">
        <f t="shared" si="80"/>
        <v>-1.8171906232963838E-4</v>
      </c>
    </row>
    <row r="346" spans="1:14" x14ac:dyDescent="0.2">
      <c r="A346" s="23"/>
      <c r="B346" s="25" t="s">
        <v>321</v>
      </c>
      <c r="C346" s="35">
        <v>0</v>
      </c>
      <c r="D346" s="29">
        <v>3</v>
      </c>
      <c r="E346" s="29">
        <v>0</v>
      </c>
      <c r="F346" s="29">
        <v>0</v>
      </c>
      <c r="G346" s="30" t="str">
        <f t="shared" si="75"/>
        <v/>
      </c>
      <c r="H346" s="30">
        <f t="shared" si="76"/>
        <v>5.4515718698891513E-4</v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>
        <f t="shared" si="82"/>
        <v>-1</v>
      </c>
      <c r="M346" s="30" t="str">
        <f t="shared" si="79"/>
        <v/>
      </c>
      <c r="N346" s="36">
        <f t="shared" si="80"/>
        <v>-5.4515718698891513E-4</v>
      </c>
    </row>
    <row r="347" spans="1:14" ht="25.5" x14ac:dyDescent="0.2">
      <c r="A347" s="23"/>
      <c r="B347" s="25" t="s">
        <v>322</v>
      </c>
      <c r="C347" s="35">
        <v>31</v>
      </c>
      <c r="D347" s="29">
        <v>16</v>
      </c>
      <c r="E347" s="29">
        <v>14</v>
      </c>
      <c r="F347" s="29">
        <v>9</v>
      </c>
      <c r="G347" s="30">
        <f t="shared" si="75"/>
        <v>5.0695012264922318E-3</v>
      </c>
      <c r="H347" s="30">
        <f t="shared" si="76"/>
        <v>2.9075049972742142E-3</v>
      </c>
      <c r="I347" s="30">
        <f t="shared" si="77"/>
        <v>3.0408340573414424E-3</v>
      </c>
      <c r="J347" s="30">
        <f t="shared" si="78"/>
        <v>1.7874875868917578E-3</v>
      </c>
      <c r="K347" s="30">
        <f t="shared" si="81"/>
        <v>-0.54838709677419351</v>
      </c>
      <c r="L347" s="30">
        <f t="shared" si="82"/>
        <v>-0.4375</v>
      </c>
      <c r="M347" s="30">
        <f t="shared" si="79"/>
        <v>-2.7800490596892884E-3</v>
      </c>
      <c r="N347" s="36">
        <f t="shared" si="80"/>
        <v>-1.2720334363074688E-3</v>
      </c>
    </row>
    <row r="348" spans="1:14" x14ac:dyDescent="0.2">
      <c r="A348" s="23"/>
      <c r="B348" s="25" t="s">
        <v>323</v>
      </c>
      <c r="C348" s="35">
        <v>0</v>
      </c>
      <c r="D348" s="29">
        <v>1</v>
      </c>
      <c r="E348" s="29">
        <v>1</v>
      </c>
      <c r="F348" s="29">
        <v>1</v>
      </c>
      <c r="G348" s="30" t="str">
        <f t="shared" ref="G348:G363" si="83">+IF(C348=0,"",C348/C$188)</f>
        <v/>
      </c>
      <c r="H348" s="30">
        <f t="shared" ref="H348:H363" si="84">+IF(D348=0,"",D348/D$188)</f>
        <v>1.8171906232963838E-4</v>
      </c>
      <c r="I348" s="30">
        <f t="shared" ref="I348:I363" si="85">+IF(E348=0,"",E348/E$188)</f>
        <v>2.1720243266724586E-4</v>
      </c>
      <c r="J348" s="30">
        <f t="shared" ref="J348:J363" si="86">+IF(F348=0,"",F348/F$188)</f>
        <v>1.9860973187686197E-4</v>
      </c>
      <c r="K348" s="30">
        <f t="shared" si="81"/>
        <v>1</v>
      </c>
      <c r="L348" s="30">
        <f t="shared" si="82"/>
        <v>0</v>
      </c>
      <c r="M348" s="30" t="str">
        <f t="shared" ref="M348:M363" si="87">+IF(OR(AND(G348=""),(K348="")),"",G348*K348)</f>
        <v/>
      </c>
      <c r="N348" s="36">
        <f t="shared" ref="N348:N363" si="88">+IF(OR(AND(H348=""),(L348="")),"",H348*L348)</f>
        <v>0</v>
      </c>
    </row>
    <row r="349" spans="1:14" ht="25.5" x14ac:dyDescent="0.2">
      <c r="A349" s="23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6.25" customHeight="1" x14ac:dyDescent="0.2">
      <c r="A350" s="23"/>
      <c r="B350" s="25" t="s">
        <v>325</v>
      </c>
      <c r="C350" s="35">
        <v>0</v>
      </c>
      <c r="D350" s="29">
        <v>0</v>
      </c>
      <c r="E350" s="29">
        <v>0</v>
      </c>
      <c r="F350" s="29">
        <v>2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>
        <f t="shared" si="86"/>
        <v>3.9721946375372393E-4</v>
      </c>
      <c r="K350" s="30" t="str">
        <f t="shared" si="89"/>
        <v xml:space="preserve"> </v>
      </c>
      <c r="L350" s="30">
        <f t="shared" si="90"/>
        <v>1</v>
      </c>
      <c r="M350" s="30" t="str">
        <f t="shared" si="87"/>
        <v/>
      </c>
      <c r="N350" s="36" t="str">
        <f t="shared" si="88"/>
        <v/>
      </c>
    </row>
    <row r="351" spans="1:14" ht="26.25" customHeight="1" x14ac:dyDescent="0.2">
      <c r="A351" s="23"/>
      <c r="B351" s="25" t="s">
        <v>326</v>
      </c>
      <c r="C351" s="35">
        <v>2</v>
      </c>
      <c r="D351" s="29">
        <v>0</v>
      </c>
      <c r="E351" s="29">
        <v>0</v>
      </c>
      <c r="F351" s="29">
        <v>1</v>
      </c>
      <c r="G351" s="30">
        <f t="shared" si="83"/>
        <v>3.2706459525756336E-4</v>
      </c>
      <c r="H351" s="30" t="str">
        <f t="shared" si="84"/>
        <v/>
      </c>
      <c r="I351" s="30" t="str">
        <f t="shared" si="85"/>
        <v/>
      </c>
      <c r="J351" s="30">
        <f t="shared" si="86"/>
        <v>1.9860973187686197E-4</v>
      </c>
      <c r="K351" s="30">
        <f t="shared" si="89"/>
        <v>-1</v>
      </c>
      <c r="L351" s="30">
        <f t="shared" si="90"/>
        <v>1</v>
      </c>
      <c r="M351" s="30">
        <f t="shared" si="87"/>
        <v>-3.2706459525756336E-4</v>
      </c>
      <c r="N351" s="36" t="str">
        <f t="shared" si="88"/>
        <v/>
      </c>
    </row>
    <row r="352" spans="1:14" ht="25.5" x14ac:dyDescent="0.2">
      <c r="A352" s="23"/>
      <c r="B352" s="25" t="s">
        <v>327</v>
      </c>
      <c r="C352" s="35">
        <v>3</v>
      </c>
      <c r="D352" s="29">
        <v>1</v>
      </c>
      <c r="E352" s="29">
        <v>0</v>
      </c>
      <c r="F352" s="29">
        <v>1</v>
      </c>
      <c r="G352" s="30">
        <f t="shared" si="83"/>
        <v>4.9059689288634509E-4</v>
      </c>
      <c r="H352" s="30">
        <f t="shared" si="84"/>
        <v>1.8171906232963838E-4</v>
      </c>
      <c r="I352" s="30" t="str">
        <f t="shared" si="85"/>
        <v/>
      </c>
      <c r="J352" s="30">
        <f t="shared" si="86"/>
        <v>1.9860973187686197E-4</v>
      </c>
      <c r="K352" s="30">
        <f t="shared" si="89"/>
        <v>-1</v>
      </c>
      <c r="L352" s="30">
        <f t="shared" si="90"/>
        <v>0</v>
      </c>
      <c r="M352" s="30">
        <f t="shared" si="87"/>
        <v>-4.9059689288634509E-4</v>
      </c>
      <c r="N352" s="36">
        <f t="shared" si="88"/>
        <v>0</v>
      </c>
    </row>
    <row r="353" spans="1:14" ht="25.5" x14ac:dyDescent="0.2">
      <c r="A353" s="23"/>
      <c r="B353" s="25" t="s">
        <v>328</v>
      </c>
      <c r="C353" s="35">
        <v>1</v>
      </c>
      <c r="D353" s="29">
        <v>0</v>
      </c>
      <c r="E353" s="29">
        <v>0</v>
      </c>
      <c r="F353" s="29">
        <v>0</v>
      </c>
      <c r="G353" s="30">
        <f t="shared" si="83"/>
        <v>1.6353229762878168E-4</v>
      </c>
      <c r="H353" s="30" t="str">
        <f t="shared" si="84"/>
        <v/>
      </c>
      <c r="I353" s="30" t="str">
        <f t="shared" si="85"/>
        <v/>
      </c>
      <c r="J353" s="30" t="str">
        <f t="shared" si="86"/>
        <v/>
      </c>
      <c r="K353" s="30">
        <f t="shared" si="89"/>
        <v>-1</v>
      </c>
      <c r="L353" s="30" t="str">
        <f t="shared" si="90"/>
        <v xml:space="preserve"> </v>
      </c>
      <c r="M353" s="30">
        <f t="shared" si="87"/>
        <v>-1.6353229762878168E-4</v>
      </c>
      <c r="N353" s="36" t="str">
        <f t="shared" si="88"/>
        <v/>
      </c>
    </row>
    <row r="354" spans="1:14" ht="25.5" x14ac:dyDescent="0.2">
      <c r="A354" s="23"/>
      <c r="B354" s="25" t="s">
        <v>329</v>
      </c>
      <c r="C354" s="35">
        <v>0</v>
      </c>
      <c r="D354" s="29">
        <v>3</v>
      </c>
      <c r="E354" s="29">
        <v>1</v>
      </c>
      <c r="F354" s="29">
        <v>1</v>
      </c>
      <c r="G354" s="30" t="str">
        <f t="shared" si="83"/>
        <v/>
      </c>
      <c r="H354" s="30">
        <f t="shared" si="84"/>
        <v>5.4515718698891513E-4</v>
      </c>
      <c r="I354" s="30">
        <f t="shared" si="85"/>
        <v>2.1720243266724586E-4</v>
      </c>
      <c r="J354" s="30">
        <f t="shared" si="86"/>
        <v>1.9860973187686197E-4</v>
      </c>
      <c r="K354" s="30">
        <f t="shared" si="89"/>
        <v>1</v>
      </c>
      <c r="L354" s="30">
        <f t="shared" si="90"/>
        <v>-0.66666666666666663</v>
      </c>
      <c r="M354" s="30" t="str">
        <f t="shared" si="87"/>
        <v/>
      </c>
      <c r="N354" s="36">
        <f t="shared" si="88"/>
        <v>-3.6343812465927672E-4</v>
      </c>
    </row>
    <row r="355" spans="1:14" ht="25.5" x14ac:dyDescent="0.2">
      <c r="A355" s="23"/>
      <c r="B355" s="25" t="s">
        <v>330</v>
      </c>
      <c r="C355" s="35">
        <v>0</v>
      </c>
      <c r="D355" s="29">
        <v>3</v>
      </c>
      <c r="E355" s="29">
        <v>0</v>
      </c>
      <c r="F355" s="29">
        <v>5</v>
      </c>
      <c r="G355" s="30" t="str">
        <f t="shared" si="83"/>
        <v/>
      </c>
      <c r="H355" s="30">
        <f t="shared" si="84"/>
        <v>5.4515718698891513E-4</v>
      </c>
      <c r="I355" s="30" t="str">
        <f t="shared" si="85"/>
        <v/>
      </c>
      <c r="J355" s="30">
        <f t="shared" si="86"/>
        <v>9.930486593843098E-4</v>
      </c>
      <c r="K355" s="30" t="str">
        <f t="shared" si="89"/>
        <v xml:space="preserve"> </v>
      </c>
      <c r="L355" s="30">
        <f t="shared" si="90"/>
        <v>0.66666666666666663</v>
      </c>
      <c r="M355" s="30" t="str">
        <f t="shared" si="87"/>
        <v/>
      </c>
      <c r="N355" s="36">
        <f t="shared" si="88"/>
        <v>3.6343812465927672E-4</v>
      </c>
    </row>
    <row r="356" spans="1:14" x14ac:dyDescent="0.2">
      <c r="A356" s="23"/>
      <c r="B356" s="25" t="s">
        <v>331</v>
      </c>
      <c r="C356" s="35">
        <v>0</v>
      </c>
      <c r="D356" s="29">
        <v>1</v>
      </c>
      <c r="E356" s="29">
        <v>1</v>
      </c>
      <c r="F356" s="29">
        <v>2</v>
      </c>
      <c r="G356" s="30" t="str">
        <f t="shared" si="83"/>
        <v/>
      </c>
      <c r="H356" s="30">
        <f t="shared" si="84"/>
        <v>1.8171906232963838E-4</v>
      </c>
      <c r="I356" s="30">
        <f t="shared" si="85"/>
        <v>2.1720243266724586E-4</v>
      </c>
      <c r="J356" s="30">
        <f t="shared" si="86"/>
        <v>3.9721946375372393E-4</v>
      </c>
      <c r="K356" s="30">
        <f t="shared" si="89"/>
        <v>1</v>
      </c>
      <c r="L356" s="30">
        <f t="shared" si="90"/>
        <v>1</v>
      </c>
      <c r="M356" s="30" t="str">
        <f t="shared" si="87"/>
        <v/>
      </c>
      <c r="N356" s="36">
        <f t="shared" si="88"/>
        <v>1.8171906232963838E-4</v>
      </c>
    </row>
    <row r="357" spans="1:14" ht="25.5" x14ac:dyDescent="0.2">
      <c r="A357" s="23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23"/>
      <c r="B358" s="25" t="s">
        <v>333</v>
      </c>
      <c r="C358" s="35">
        <v>0</v>
      </c>
      <c r="D358" s="29">
        <v>2</v>
      </c>
      <c r="E358" s="29">
        <v>0</v>
      </c>
      <c r="F358" s="29">
        <v>1</v>
      </c>
      <c r="G358" s="30" t="str">
        <f t="shared" si="83"/>
        <v/>
      </c>
      <c r="H358" s="30">
        <f t="shared" si="84"/>
        <v>3.6343812465927677E-4</v>
      </c>
      <c r="I358" s="30" t="str">
        <f t="shared" si="85"/>
        <v/>
      </c>
      <c r="J358" s="30">
        <f t="shared" si="86"/>
        <v>1.9860973187686197E-4</v>
      </c>
      <c r="K358" s="30" t="str">
        <f t="shared" si="89"/>
        <v xml:space="preserve"> </v>
      </c>
      <c r="L358" s="30">
        <f t="shared" si="90"/>
        <v>-0.5</v>
      </c>
      <c r="M358" s="30" t="str">
        <f t="shared" si="87"/>
        <v/>
      </c>
      <c r="N358" s="36">
        <f t="shared" si="88"/>
        <v>-1.8171906232963838E-4</v>
      </c>
    </row>
    <row r="359" spans="1:14" ht="25.5" x14ac:dyDescent="0.2">
      <c r="A359" s="23"/>
      <c r="B359" s="25" t="s">
        <v>334</v>
      </c>
      <c r="C359" s="35">
        <v>0</v>
      </c>
      <c r="D359" s="29">
        <v>0</v>
      </c>
      <c r="E359" s="29">
        <v>0</v>
      </c>
      <c r="F359" s="29">
        <v>1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>
        <f t="shared" si="86"/>
        <v>1.9860973187686197E-4</v>
      </c>
      <c r="K359" s="30" t="str">
        <f t="shared" si="89"/>
        <v xml:space="preserve"> </v>
      </c>
      <c r="L359" s="30">
        <f t="shared" si="90"/>
        <v>1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23"/>
      <c r="B360" s="25" t="s">
        <v>335</v>
      </c>
      <c r="C360" s="35">
        <v>1</v>
      </c>
      <c r="D360" s="29">
        <v>0</v>
      </c>
      <c r="E360" s="29">
        <v>0</v>
      </c>
      <c r="F360" s="29">
        <v>0</v>
      </c>
      <c r="G360" s="30">
        <f t="shared" si="83"/>
        <v>1.6353229762878168E-4</v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>
        <f t="shared" si="89"/>
        <v>-1</v>
      </c>
      <c r="L360" s="30" t="str">
        <f t="shared" si="90"/>
        <v xml:space="preserve"> </v>
      </c>
      <c r="M360" s="30">
        <f t="shared" si="87"/>
        <v>-1.6353229762878168E-4</v>
      </c>
      <c r="N360" s="36" t="str">
        <f t="shared" si="88"/>
        <v/>
      </c>
    </row>
    <row r="361" spans="1:14" x14ac:dyDescent="0.2">
      <c r="A361" s="23"/>
      <c r="B361" s="25" t="s">
        <v>336</v>
      </c>
      <c r="C361" s="35">
        <v>18</v>
      </c>
      <c r="D361" s="29">
        <v>33</v>
      </c>
      <c r="E361" s="29">
        <v>15</v>
      </c>
      <c r="F361" s="29">
        <v>14</v>
      </c>
      <c r="G361" s="30">
        <f t="shared" si="83"/>
        <v>2.9435813573180703E-3</v>
      </c>
      <c r="H361" s="30">
        <f t="shared" si="84"/>
        <v>5.9967290568780666E-3</v>
      </c>
      <c r="I361" s="30">
        <f t="shared" si="85"/>
        <v>3.2580364900086879E-3</v>
      </c>
      <c r="J361" s="30">
        <f t="shared" si="86"/>
        <v>2.7805362462760674E-3</v>
      </c>
      <c r="K361" s="30">
        <f t="shared" si="89"/>
        <v>-0.16666666666666666</v>
      </c>
      <c r="L361" s="30">
        <f t="shared" si="90"/>
        <v>-0.5757575757575758</v>
      </c>
      <c r="M361" s="30">
        <f t="shared" si="87"/>
        <v>-4.9059689288634498E-4</v>
      </c>
      <c r="N361" s="36">
        <f t="shared" si="88"/>
        <v>-3.4526621842631295E-3</v>
      </c>
    </row>
    <row r="362" spans="1:14" x14ac:dyDescent="0.2">
      <c r="A362" s="23"/>
      <c r="B362" s="25" t="s">
        <v>337</v>
      </c>
      <c r="C362" s="35">
        <v>0</v>
      </c>
      <c r="D362" s="29">
        <v>0</v>
      </c>
      <c r="E362" s="29">
        <v>0</v>
      </c>
      <c r="F362" s="29">
        <v>0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23"/>
      <c r="B363" s="26" t="s">
        <v>338</v>
      </c>
      <c r="C363" s="37">
        <v>0</v>
      </c>
      <c r="D363" s="38">
        <v>2</v>
      </c>
      <c r="E363" s="38">
        <v>0</v>
      </c>
      <c r="F363" s="38">
        <v>0</v>
      </c>
      <c r="G363" s="39" t="str">
        <f t="shared" si="83"/>
        <v/>
      </c>
      <c r="H363" s="39">
        <f t="shared" si="84"/>
        <v>3.6343812465927677E-4</v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>
        <f t="shared" si="90"/>
        <v>-1</v>
      </c>
      <c r="M363" s="39" t="str">
        <f t="shared" si="87"/>
        <v/>
      </c>
      <c r="N363" s="40">
        <f t="shared" si="88"/>
        <v>-3.6343812465927677E-4</v>
      </c>
    </row>
    <row r="364" spans="1:14" x14ac:dyDescent="0.2">
      <c r="A364" s="22"/>
    </row>
    <row r="365" spans="1:14" x14ac:dyDescent="0.2">
      <c r="A365" s="22"/>
    </row>
    <row r="366" spans="1:14" x14ac:dyDescent="0.2">
      <c r="A366" s="22"/>
    </row>
    <row r="367" spans="1:14" ht="15.75" thickBot="1" x14ac:dyDescent="0.25">
      <c r="A367" s="22"/>
    </row>
    <row r="368" spans="1:14" ht="29.25" customHeight="1" thickBot="1" x14ac:dyDescent="0.25">
      <c r="A368" s="23"/>
      <c r="B368" s="41" t="s">
        <v>2</v>
      </c>
      <c r="C368" s="44" t="s">
        <v>3</v>
      </c>
      <c r="D368" s="45"/>
      <c r="E368" s="45"/>
      <c r="F368" s="46"/>
      <c r="G368" s="44" t="s">
        <v>4</v>
      </c>
      <c r="H368" s="45"/>
      <c r="I368" s="45"/>
      <c r="J368" s="45"/>
      <c r="K368" s="44" t="s">
        <v>667</v>
      </c>
      <c r="L368" s="47"/>
      <c r="M368" s="44" t="s">
        <v>5</v>
      </c>
      <c r="N368" s="47"/>
    </row>
    <row r="369" spans="1:14" ht="15.75" thickBot="1" x14ac:dyDescent="0.25">
      <c r="A369" s="22"/>
      <c r="B369" s="42"/>
      <c r="C369" s="50">
        <v>2022</v>
      </c>
      <c r="D369" s="46"/>
      <c r="E369" s="51">
        <v>2023</v>
      </c>
      <c r="F369" s="46"/>
      <c r="G369" s="50">
        <v>2022</v>
      </c>
      <c r="H369" s="46"/>
      <c r="I369" s="51">
        <v>2023</v>
      </c>
      <c r="J369" s="46"/>
      <c r="K369" s="48"/>
      <c r="L369" s="49"/>
      <c r="M369" s="48"/>
      <c r="N369" s="49"/>
    </row>
    <row r="370" spans="1:14" ht="15.75" thickBot="1" x14ac:dyDescent="0.25">
      <c r="A370" s="23"/>
      <c r="B370" s="43"/>
      <c r="C370" s="13" t="s">
        <v>6</v>
      </c>
      <c r="D370" s="13" t="s">
        <v>7</v>
      </c>
      <c r="E370" s="13" t="s">
        <v>6</v>
      </c>
      <c r="F370" s="13" t="s">
        <v>7</v>
      </c>
      <c r="G370" s="13" t="s">
        <v>6</v>
      </c>
      <c r="H370" s="13" t="s">
        <v>7</v>
      </c>
      <c r="I370" s="13" t="s">
        <v>6</v>
      </c>
      <c r="J370" s="13" t="s">
        <v>7</v>
      </c>
      <c r="K370" s="13" t="s">
        <v>6</v>
      </c>
      <c r="L370" s="13" t="s">
        <v>7</v>
      </c>
      <c r="M370" s="13" t="s">
        <v>6</v>
      </c>
      <c r="N370" s="13" t="s">
        <v>7</v>
      </c>
    </row>
    <row r="371" spans="1:14" ht="15.75" thickBot="1" x14ac:dyDescent="0.25">
      <c r="A371" s="23"/>
      <c r="B371" s="14" t="s">
        <v>11</v>
      </c>
      <c r="C371" s="27">
        <f>SUM(C372:C604)</f>
        <v>19217</v>
      </c>
      <c r="D371" s="27">
        <f>SUM(D372:D604)</f>
        <v>17280</v>
      </c>
      <c r="E371" s="27">
        <f>SUM(E372:E604)</f>
        <v>16739</v>
      </c>
      <c r="F371" s="27">
        <f>SUM(F372:F604)</f>
        <v>16122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-0.12894832700213352</v>
      </c>
      <c r="L371" s="28">
        <f>+IF(AND(D371=0,F371=0),"",IF(D371=0,1,IF(F371=0,-1,(F371-D371)/D371)))</f>
        <v>-6.7013888888888887E-2</v>
      </c>
      <c r="M371" s="28">
        <f t="shared" ref="M371:M434" si="95">+IF(OR(AND(G371=""),(K371="")),"",G371*K371)</f>
        <v>-0.12894832700213352</v>
      </c>
      <c r="N371" s="28">
        <f t="shared" ref="N371:N434" si="96">+IF(OR(AND(H371=""),(L371="")),"",H371*L371)</f>
        <v>-6.7013888888888887E-2</v>
      </c>
    </row>
    <row r="372" spans="1:14" x14ac:dyDescent="0.2">
      <c r="A372" s="23"/>
      <c r="B372" s="24" t="s">
        <v>339</v>
      </c>
      <c r="C372" s="31">
        <v>108</v>
      </c>
      <c r="D372" s="32">
        <v>32</v>
      </c>
      <c r="E372" s="32">
        <v>61</v>
      </c>
      <c r="F372" s="32">
        <v>4</v>
      </c>
      <c r="G372" s="33">
        <f t="shared" si="91"/>
        <v>5.6200239371389914E-3</v>
      </c>
      <c r="H372" s="33">
        <f t="shared" si="92"/>
        <v>1.8518518518518519E-3</v>
      </c>
      <c r="I372" s="33">
        <f t="shared" si="93"/>
        <v>3.6441842403966782E-3</v>
      </c>
      <c r="J372" s="33">
        <f t="shared" si="94"/>
        <v>2.4810817516437165E-4</v>
      </c>
      <c r="K372" s="33">
        <f t="shared" ref="K372:K435" si="97">+IF(AND(C372=0,E372=0)," ",IF(C372=0,1,IF(E372=0,-1,(E372-C372)/C372)))</f>
        <v>-0.43518518518518517</v>
      </c>
      <c r="L372" s="33">
        <f t="shared" ref="L372:L435" si="98">+IF(AND(D372=0,F372=0)," ",IF(D372=0,1,IF(F372=0,-1,(F372-D372)/D372)))</f>
        <v>-0.875</v>
      </c>
      <c r="M372" s="33">
        <f t="shared" si="95"/>
        <v>-2.4457511578290054E-3</v>
      </c>
      <c r="N372" s="34">
        <f t="shared" si="96"/>
        <v>-1.6203703703703705E-3</v>
      </c>
    </row>
    <row r="373" spans="1:14" x14ac:dyDescent="0.2">
      <c r="A373" s="23"/>
      <c r="B373" s="25" t="s">
        <v>340</v>
      </c>
      <c r="C373" s="35">
        <v>35</v>
      </c>
      <c r="D373" s="29">
        <v>7</v>
      </c>
      <c r="E373" s="29">
        <v>15</v>
      </c>
      <c r="F373" s="29">
        <v>5</v>
      </c>
      <c r="G373" s="30">
        <f t="shared" si="91"/>
        <v>1.8213040537024511E-3</v>
      </c>
      <c r="H373" s="30">
        <f t="shared" si="92"/>
        <v>4.0509259259259258E-4</v>
      </c>
      <c r="I373" s="30">
        <f t="shared" si="93"/>
        <v>8.9611087878606842E-4</v>
      </c>
      <c r="J373" s="30">
        <f t="shared" si="94"/>
        <v>3.1013521895546456E-4</v>
      </c>
      <c r="K373" s="30">
        <f t="shared" si="97"/>
        <v>-0.5714285714285714</v>
      </c>
      <c r="L373" s="30">
        <f t="shared" si="98"/>
        <v>-0.2857142857142857</v>
      </c>
      <c r="M373" s="30">
        <f t="shared" si="95"/>
        <v>-1.0407451735442578E-3</v>
      </c>
      <c r="N373" s="36">
        <f t="shared" si="96"/>
        <v>-1.1574074074074073E-4</v>
      </c>
    </row>
    <row r="374" spans="1:14" x14ac:dyDescent="0.2">
      <c r="A374" s="23"/>
      <c r="B374" s="25" t="s">
        <v>341</v>
      </c>
      <c r="C374" s="35">
        <v>268</v>
      </c>
      <c r="D374" s="29">
        <v>264</v>
      </c>
      <c r="E374" s="29">
        <v>249</v>
      </c>
      <c r="F374" s="29">
        <v>211</v>
      </c>
      <c r="G374" s="30">
        <f t="shared" si="91"/>
        <v>1.3945985325493054E-2</v>
      </c>
      <c r="H374" s="30">
        <f t="shared" si="92"/>
        <v>1.5277777777777777E-2</v>
      </c>
      <c r="I374" s="30">
        <f t="shared" si="93"/>
        <v>1.4875440587848737E-2</v>
      </c>
      <c r="J374" s="30">
        <f t="shared" si="94"/>
        <v>1.3087706239920605E-2</v>
      </c>
      <c r="K374" s="30">
        <f t="shared" si="97"/>
        <v>-7.0895522388059698E-2</v>
      </c>
      <c r="L374" s="30">
        <f t="shared" si="98"/>
        <v>-0.20075757575757575</v>
      </c>
      <c r="M374" s="30">
        <f t="shared" si="95"/>
        <v>-9.8870791486704488E-4</v>
      </c>
      <c r="N374" s="36">
        <f t="shared" si="96"/>
        <v>-3.0671296296296293E-3</v>
      </c>
    </row>
    <row r="375" spans="1:14" x14ac:dyDescent="0.2">
      <c r="A375" s="23"/>
      <c r="B375" s="25" t="s">
        <v>342</v>
      </c>
      <c r="C375" s="35">
        <v>1</v>
      </c>
      <c r="D375" s="29">
        <v>0</v>
      </c>
      <c r="E375" s="29">
        <v>0</v>
      </c>
      <c r="F375" s="29">
        <v>0</v>
      </c>
      <c r="G375" s="30">
        <f t="shared" si="91"/>
        <v>5.2037258677212886E-5</v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>
        <f t="shared" si="97"/>
        <v>-1</v>
      </c>
      <c r="L375" s="30" t="str">
        <f t="shared" si="98"/>
        <v xml:space="preserve"> </v>
      </c>
      <c r="M375" s="30">
        <f t="shared" si="95"/>
        <v>-5.2037258677212886E-5</v>
      </c>
      <c r="N375" s="36" t="str">
        <f t="shared" si="96"/>
        <v/>
      </c>
    </row>
    <row r="376" spans="1:14" x14ac:dyDescent="0.2">
      <c r="A376" s="23"/>
      <c r="B376" s="25" t="s">
        <v>343</v>
      </c>
      <c r="C376" s="35">
        <v>0</v>
      </c>
      <c r="D376" s="29">
        <v>0</v>
      </c>
      <c r="E376" s="29">
        <v>0</v>
      </c>
      <c r="F376" s="29">
        <v>4</v>
      </c>
      <c r="G376" s="30" t="str">
        <f t="shared" si="91"/>
        <v/>
      </c>
      <c r="H376" s="30" t="str">
        <f t="shared" si="92"/>
        <v/>
      </c>
      <c r="I376" s="30" t="str">
        <f t="shared" si="93"/>
        <v/>
      </c>
      <c r="J376" s="30">
        <f t="shared" si="94"/>
        <v>2.4810817516437165E-4</v>
      </c>
      <c r="K376" s="30" t="str">
        <f t="shared" si="97"/>
        <v xml:space="preserve"> </v>
      </c>
      <c r="L376" s="30">
        <f t="shared" si="98"/>
        <v>1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23"/>
      <c r="B377" s="25" t="s">
        <v>344</v>
      </c>
      <c r="C377" s="35">
        <v>933</v>
      </c>
      <c r="D377" s="29">
        <v>584</v>
      </c>
      <c r="E377" s="29">
        <v>795</v>
      </c>
      <c r="F377" s="29">
        <v>495</v>
      </c>
      <c r="G377" s="30">
        <f t="shared" si="91"/>
        <v>4.8550762345839618E-2</v>
      </c>
      <c r="H377" s="30">
        <f t="shared" si="92"/>
        <v>3.3796296296296297E-2</v>
      </c>
      <c r="I377" s="30">
        <f t="shared" si="93"/>
        <v>4.7493876575661627E-2</v>
      </c>
      <c r="J377" s="30">
        <f t="shared" si="94"/>
        <v>3.0703386676590994E-2</v>
      </c>
      <c r="K377" s="30">
        <f t="shared" si="97"/>
        <v>-0.14790996784565916</v>
      </c>
      <c r="L377" s="30">
        <f t="shared" si="98"/>
        <v>-0.1523972602739726</v>
      </c>
      <c r="M377" s="30">
        <f t="shared" si="95"/>
        <v>-7.1811416974553776E-3</v>
      </c>
      <c r="N377" s="36">
        <f t="shared" si="96"/>
        <v>-5.1504629629629626E-3</v>
      </c>
    </row>
    <row r="378" spans="1:14" x14ac:dyDescent="0.2">
      <c r="A378" s="23"/>
      <c r="B378" s="25" t="s">
        <v>345</v>
      </c>
      <c r="C378" s="35">
        <v>40</v>
      </c>
      <c r="D378" s="29">
        <v>14</v>
      </c>
      <c r="E378" s="29">
        <v>14</v>
      </c>
      <c r="F378" s="29">
        <v>4</v>
      </c>
      <c r="G378" s="30">
        <f t="shared" si="91"/>
        <v>2.0814903470885156E-3</v>
      </c>
      <c r="H378" s="30">
        <f t="shared" si="92"/>
        <v>8.1018518518518516E-4</v>
      </c>
      <c r="I378" s="30">
        <f t="shared" si="93"/>
        <v>8.3637015353366388E-4</v>
      </c>
      <c r="J378" s="30">
        <f t="shared" si="94"/>
        <v>2.4810817516437165E-4</v>
      </c>
      <c r="K378" s="30">
        <f t="shared" si="97"/>
        <v>-0.65</v>
      </c>
      <c r="L378" s="30">
        <f t="shared" si="98"/>
        <v>-0.7142857142857143</v>
      </c>
      <c r="M378" s="30">
        <f t="shared" si="95"/>
        <v>-1.3529687256075352E-3</v>
      </c>
      <c r="N378" s="36">
        <f t="shared" si="96"/>
        <v>-5.7870370370370367E-4</v>
      </c>
    </row>
    <row r="379" spans="1:14" x14ac:dyDescent="0.2">
      <c r="A379" s="23"/>
      <c r="B379" s="25" t="s">
        <v>346</v>
      </c>
      <c r="C379" s="35">
        <v>57</v>
      </c>
      <c r="D379" s="29">
        <v>41</v>
      </c>
      <c r="E379" s="29">
        <v>71</v>
      </c>
      <c r="F379" s="29">
        <v>49</v>
      </c>
      <c r="G379" s="30">
        <f t="shared" si="91"/>
        <v>2.9661237446011344E-3</v>
      </c>
      <c r="H379" s="30">
        <f t="shared" si="92"/>
        <v>2.3726851851851851E-3</v>
      </c>
      <c r="I379" s="30">
        <f t="shared" si="93"/>
        <v>4.2415914929207245E-3</v>
      </c>
      <c r="J379" s="30">
        <f t="shared" si="94"/>
        <v>3.039325145763553E-3</v>
      </c>
      <c r="K379" s="30">
        <f t="shared" si="97"/>
        <v>0.24561403508771928</v>
      </c>
      <c r="L379" s="30">
        <f t="shared" si="98"/>
        <v>0.1951219512195122</v>
      </c>
      <c r="M379" s="30">
        <f t="shared" si="95"/>
        <v>7.2852162148098038E-4</v>
      </c>
      <c r="N379" s="36">
        <f t="shared" si="96"/>
        <v>4.6296296296296298E-4</v>
      </c>
    </row>
    <row r="380" spans="1:14" x14ac:dyDescent="0.2">
      <c r="A380" s="23"/>
      <c r="B380" s="25" t="s">
        <v>347</v>
      </c>
      <c r="C380" s="35">
        <v>20</v>
      </c>
      <c r="D380" s="29">
        <v>7</v>
      </c>
      <c r="E380" s="29">
        <v>5</v>
      </c>
      <c r="F380" s="29">
        <v>9</v>
      </c>
      <c r="G380" s="30">
        <f t="shared" si="91"/>
        <v>1.0407451735442578E-3</v>
      </c>
      <c r="H380" s="30">
        <f t="shared" si="92"/>
        <v>4.0509259259259258E-4</v>
      </c>
      <c r="I380" s="30">
        <f t="shared" si="93"/>
        <v>2.9870362626202281E-4</v>
      </c>
      <c r="J380" s="30">
        <f t="shared" si="94"/>
        <v>5.582433941198362E-4</v>
      </c>
      <c r="K380" s="30">
        <f t="shared" si="97"/>
        <v>-0.75</v>
      </c>
      <c r="L380" s="30">
        <f t="shared" si="98"/>
        <v>0.2857142857142857</v>
      </c>
      <c r="M380" s="30">
        <f t="shared" si="95"/>
        <v>-7.8055888015819328E-4</v>
      </c>
      <c r="N380" s="36">
        <f t="shared" si="96"/>
        <v>1.1574074074074073E-4</v>
      </c>
    </row>
    <row r="381" spans="1:14" x14ac:dyDescent="0.2">
      <c r="A381" s="23"/>
      <c r="B381" s="25" t="s">
        <v>348</v>
      </c>
      <c r="C381" s="35">
        <v>17</v>
      </c>
      <c r="D381" s="29">
        <v>4</v>
      </c>
      <c r="E381" s="29">
        <v>14</v>
      </c>
      <c r="F381" s="29">
        <v>7</v>
      </c>
      <c r="G381" s="30">
        <f t="shared" si="91"/>
        <v>8.8463339751261908E-4</v>
      </c>
      <c r="H381" s="30">
        <f t="shared" si="92"/>
        <v>2.3148148148148149E-4</v>
      </c>
      <c r="I381" s="30">
        <f t="shared" si="93"/>
        <v>8.3637015353366388E-4</v>
      </c>
      <c r="J381" s="30">
        <f t="shared" si="94"/>
        <v>4.3418930653765043E-4</v>
      </c>
      <c r="K381" s="30">
        <f t="shared" si="97"/>
        <v>-0.17647058823529413</v>
      </c>
      <c r="L381" s="30">
        <f t="shared" si="98"/>
        <v>0.75</v>
      </c>
      <c r="M381" s="30">
        <f t="shared" si="95"/>
        <v>-1.5611177603163867E-4</v>
      </c>
      <c r="N381" s="36">
        <f t="shared" si="96"/>
        <v>1.7361111111111112E-4</v>
      </c>
    </row>
    <row r="382" spans="1:14" x14ac:dyDescent="0.2">
      <c r="A382" s="23"/>
      <c r="B382" s="25" t="s">
        <v>349</v>
      </c>
      <c r="C382" s="35">
        <v>0</v>
      </c>
      <c r="D382" s="29">
        <v>0</v>
      </c>
      <c r="E382" s="29">
        <v>0</v>
      </c>
      <c r="F382" s="29">
        <v>1</v>
      </c>
      <c r="G382" s="30" t="str">
        <f t="shared" si="91"/>
        <v/>
      </c>
      <c r="H382" s="30" t="str">
        <f t="shared" si="92"/>
        <v/>
      </c>
      <c r="I382" s="30" t="str">
        <f t="shared" si="93"/>
        <v/>
      </c>
      <c r="J382" s="30">
        <f t="shared" si="94"/>
        <v>6.2027043791092911E-5</v>
      </c>
      <c r="K382" s="30" t="str">
        <f t="shared" si="97"/>
        <v xml:space="preserve"> </v>
      </c>
      <c r="L382" s="30">
        <f t="shared" si="98"/>
        <v>1</v>
      </c>
      <c r="M382" s="30" t="str">
        <f t="shared" si="95"/>
        <v/>
      </c>
      <c r="N382" s="36" t="str">
        <f t="shared" si="96"/>
        <v/>
      </c>
    </row>
    <row r="383" spans="1:14" x14ac:dyDescent="0.2">
      <c r="A383" s="23"/>
      <c r="B383" s="25" t="s">
        <v>350</v>
      </c>
      <c r="C383" s="35">
        <v>3939</v>
      </c>
      <c r="D383" s="29">
        <v>2774</v>
      </c>
      <c r="E383" s="29">
        <v>2734</v>
      </c>
      <c r="F383" s="29">
        <v>2155</v>
      </c>
      <c r="G383" s="30">
        <f t="shared" si="91"/>
        <v>0.20497476192954156</v>
      </c>
      <c r="H383" s="30">
        <f t="shared" si="92"/>
        <v>0.1605324074074074</v>
      </c>
      <c r="I383" s="30">
        <f t="shared" si="93"/>
        <v>0.16333114284007408</v>
      </c>
      <c r="J383" s="30">
        <f t="shared" si="94"/>
        <v>0.13366827936980524</v>
      </c>
      <c r="K383" s="30">
        <f t="shared" si="97"/>
        <v>-0.30591520690530594</v>
      </c>
      <c r="L383" s="30">
        <f t="shared" si="98"/>
        <v>-0.22314347512617158</v>
      </c>
      <c r="M383" s="30">
        <f t="shared" si="95"/>
        <v>-6.2704896706041527E-2</v>
      </c>
      <c r="N383" s="36">
        <f t="shared" si="96"/>
        <v>-3.5821759259259255E-2</v>
      </c>
    </row>
    <row r="384" spans="1:14" x14ac:dyDescent="0.2">
      <c r="A384" s="23"/>
      <c r="B384" s="25" t="s">
        <v>351</v>
      </c>
      <c r="C384" s="35">
        <v>253</v>
      </c>
      <c r="D384" s="29">
        <v>100</v>
      </c>
      <c r="E384" s="29">
        <v>150</v>
      </c>
      <c r="F384" s="29">
        <v>58</v>
      </c>
      <c r="G384" s="30">
        <f t="shared" si="91"/>
        <v>1.316542644533486E-2</v>
      </c>
      <c r="H384" s="30">
        <f t="shared" si="92"/>
        <v>5.7870370370370367E-3</v>
      </c>
      <c r="I384" s="30">
        <f t="shared" si="93"/>
        <v>8.9611087878606853E-3</v>
      </c>
      <c r="J384" s="30">
        <f t="shared" si="94"/>
        <v>3.5975685398833891E-3</v>
      </c>
      <c r="K384" s="30">
        <f t="shared" si="97"/>
        <v>-0.40711462450592883</v>
      </c>
      <c r="L384" s="30">
        <f t="shared" si="98"/>
        <v>-0.42</v>
      </c>
      <c r="M384" s="30">
        <f t="shared" si="95"/>
        <v>-5.3598376437529269E-3</v>
      </c>
      <c r="N384" s="36">
        <f t="shared" si="96"/>
        <v>-2.4305555555555552E-3</v>
      </c>
    </row>
    <row r="385" spans="1:14" x14ac:dyDescent="0.2">
      <c r="A385" s="23"/>
      <c r="B385" s="25" t="s">
        <v>352</v>
      </c>
      <c r="C385" s="35">
        <v>0</v>
      </c>
      <c r="D385" s="29">
        <v>0</v>
      </c>
      <c r="E385" s="29">
        <v>0</v>
      </c>
      <c r="F385" s="29">
        <v>0</v>
      </c>
      <c r="G385" s="30" t="str">
        <f t="shared" si="91"/>
        <v/>
      </c>
      <c r="H385" s="30" t="str">
        <f t="shared" si="92"/>
        <v/>
      </c>
      <c r="I385" s="30" t="str">
        <f t="shared" si="93"/>
        <v/>
      </c>
      <c r="J385" s="30" t="str">
        <f t="shared" si="94"/>
        <v/>
      </c>
      <c r="K385" s="30" t="str">
        <f t="shared" si="97"/>
        <v xml:space="preserve"> </v>
      </c>
      <c r="L385" s="30" t="str">
        <f t="shared" si="98"/>
        <v xml:space="preserve"> 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23"/>
      <c r="B386" s="25" t="s">
        <v>353</v>
      </c>
      <c r="C386" s="35">
        <v>114</v>
      </c>
      <c r="D386" s="29">
        <v>40</v>
      </c>
      <c r="E386" s="29">
        <v>267</v>
      </c>
      <c r="F386" s="29">
        <v>198</v>
      </c>
      <c r="G386" s="30">
        <f t="shared" si="91"/>
        <v>5.9322474892022688E-3</v>
      </c>
      <c r="H386" s="30">
        <f t="shared" si="92"/>
        <v>2.3148148148148147E-3</v>
      </c>
      <c r="I386" s="30">
        <f t="shared" si="93"/>
        <v>1.5950773642392019E-2</v>
      </c>
      <c r="J386" s="30">
        <f t="shared" si="94"/>
        <v>1.2281354670636397E-2</v>
      </c>
      <c r="K386" s="30">
        <f t="shared" si="97"/>
        <v>1.3421052631578947</v>
      </c>
      <c r="L386" s="30">
        <f t="shared" si="98"/>
        <v>3.95</v>
      </c>
      <c r="M386" s="30">
        <f t="shared" si="95"/>
        <v>7.9617005776135702E-3</v>
      </c>
      <c r="N386" s="36">
        <f t="shared" si="96"/>
        <v>9.1435185185185178E-3</v>
      </c>
    </row>
    <row r="387" spans="1:14" x14ac:dyDescent="0.2">
      <c r="A387" s="23"/>
      <c r="B387" s="25" t="s">
        <v>354</v>
      </c>
      <c r="C387" s="35">
        <v>82</v>
      </c>
      <c r="D387" s="29">
        <v>20</v>
      </c>
      <c r="E387" s="29">
        <v>79</v>
      </c>
      <c r="F387" s="29">
        <v>34</v>
      </c>
      <c r="G387" s="30">
        <f t="shared" si="91"/>
        <v>4.2670552115314569E-3</v>
      </c>
      <c r="H387" s="30">
        <f t="shared" si="92"/>
        <v>1.1574074074074073E-3</v>
      </c>
      <c r="I387" s="30">
        <f t="shared" si="93"/>
        <v>4.7195172949399608E-3</v>
      </c>
      <c r="J387" s="30">
        <f t="shared" si="94"/>
        <v>2.1089194888971592E-3</v>
      </c>
      <c r="K387" s="30">
        <f t="shared" si="97"/>
        <v>-3.6585365853658534E-2</v>
      </c>
      <c r="L387" s="30">
        <f t="shared" si="98"/>
        <v>0.7</v>
      </c>
      <c r="M387" s="30">
        <f t="shared" si="95"/>
        <v>-1.5611177603163865E-4</v>
      </c>
      <c r="N387" s="36">
        <f t="shared" si="96"/>
        <v>8.1018518518518505E-4</v>
      </c>
    </row>
    <row r="388" spans="1:14" x14ac:dyDescent="0.2">
      <c r="A388" s="23"/>
      <c r="B388" s="25" t="s">
        <v>355</v>
      </c>
      <c r="C388" s="35">
        <v>42</v>
      </c>
      <c r="D388" s="29">
        <v>40</v>
      </c>
      <c r="E388" s="29">
        <v>19</v>
      </c>
      <c r="F388" s="29">
        <v>24</v>
      </c>
      <c r="G388" s="30">
        <f t="shared" si="91"/>
        <v>2.1855648644429414E-3</v>
      </c>
      <c r="H388" s="30">
        <f t="shared" si="92"/>
        <v>2.3148148148148147E-3</v>
      </c>
      <c r="I388" s="30">
        <f t="shared" si="93"/>
        <v>1.1350737797956867E-3</v>
      </c>
      <c r="J388" s="30">
        <f t="shared" si="94"/>
        <v>1.4886490509862301E-3</v>
      </c>
      <c r="K388" s="30">
        <f t="shared" si="97"/>
        <v>-0.54761904761904767</v>
      </c>
      <c r="L388" s="30">
        <f t="shared" si="98"/>
        <v>-0.4</v>
      </c>
      <c r="M388" s="30">
        <f t="shared" si="95"/>
        <v>-1.1968569495758965E-3</v>
      </c>
      <c r="N388" s="36">
        <f t="shared" si="96"/>
        <v>-9.2592592592592596E-4</v>
      </c>
    </row>
    <row r="389" spans="1:14" x14ac:dyDescent="0.2">
      <c r="A389" s="23"/>
      <c r="B389" s="25" t="s">
        <v>356</v>
      </c>
      <c r="C389" s="35">
        <v>4</v>
      </c>
      <c r="D389" s="29">
        <v>1</v>
      </c>
      <c r="E389" s="29">
        <v>3</v>
      </c>
      <c r="F389" s="29">
        <v>0</v>
      </c>
      <c r="G389" s="30">
        <f t="shared" si="91"/>
        <v>2.0814903470885154E-4</v>
      </c>
      <c r="H389" s="30">
        <f t="shared" si="92"/>
        <v>5.7870370370370373E-5</v>
      </c>
      <c r="I389" s="30">
        <f t="shared" si="93"/>
        <v>1.792221757572137E-4</v>
      </c>
      <c r="J389" s="30" t="str">
        <f t="shared" si="94"/>
        <v/>
      </c>
      <c r="K389" s="30">
        <f t="shared" si="97"/>
        <v>-0.25</v>
      </c>
      <c r="L389" s="30">
        <f t="shared" si="98"/>
        <v>-1</v>
      </c>
      <c r="M389" s="30">
        <f t="shared" si="95"/>
        <v>-5.2037258677212886E-5</v>
      </c>
      <c r="N389" s="36">
        <f t="shared" si="96"/>
        <v>-5.7870370370370373E-5</v>
      </c>
    </row>
    <row r="390" spans="1:14" x14ac:dyDescent="0.2">
      <c r="A390" s="23"/>
      <c r="B390" s="25" t="s">
        <v>357</v>
      </c>
      <c r="C390" s="35">
        <v>10</v>
      </c>
      <c r="D390" s="29">
        <v>6</v>
      </c>
      <c r="E390" s="29">
        <v>0</v>
      </c>
      <c r="F390" s="29">
        <v>0</v>
      </c>
      <c r="G390" s="30">
        <f t="shared" si="91"/>
        <v>5.2037258677212889E-4</v>
      </c>
      <c r="H390" s="30">
        <f t="shared" si="92"/>
        <v>3.4722222222222224E-4</v>
      </c>
      <c r="I390" s="30" t="str">
        <f t="shared" si="93"/>
        <v/>
      </c>
      <c r="J390" s="30" t="str">
        <f t="shared" si="94"/>
        <v/>
      </c>
      <c r="K390" s="30">
        <f t="shared" si="97"/>
        <v>-1</v>
      </c>
      <c r="L390" s="30">
        <f t="shared" si="98"/>
        <v>-1</v>
      </c>
      <c r="M390" s="30">
        <f t="shared" si="95"/>
        <v>-5.2037258677212889E-4</v>
      </c>
      <c r="N390" s="36">
        <f t="shared" si="96"/>
        <v>-3.4722222222222224E-4</v>
      </c>
    </row>
    <row r="391" spans="1:14" x14ac:dyDescent="0.2">
      <c r="A391" s="23"/>
      <c r="B391" s="25" t="s">
        <v>358</v>
      </c>
      <c r="C391" s="35">
        <v>2165</v>
      </c>
      <c r="D391" s="29">
        <v>1710</v>
      </c>
      <c r="E391" s="29">
        <v>3702</v>
      </c>
      <c r="F391" s="29">
        <v>2311</v>
      </c>
      <c r="G391" s="30">
        <f t="shared" si="91"/>
        <v>0.1126606650361659</v>
      </c>
      <c r="H391" s="30">
        <f t="shared" si="92"/>
        <v>9.8958333333333329E-2</v>
      </c>
      <c r="I391" s="30">
        <f t="shared" si="93"/>
        <v>0.22116016488440168</v>
      </c>
      <c r="J391" s="30">
        <f t="shared" si="94"/>
        <v>0.14334449820121573</v>
      </c>
      <c r="K391" s="30">
        <f t="shared" si="97"/>
        <v>0.70993071593533486</v>
      </c>
      <c r="L391" s="30">
        <f t="shared" si="98"/>
        <v>0.35146198830409359</v>
      </c>
      <c r="M391" s="30">
        <f t="shared" si="95"/>
        <v>7.998126658687621E-2</v>
      </c>
      <c r="N391" s="36">
        <f t="shared" si="96"/>
        <v>3.4780092592592592E-2</v>
      </c>
    </row>
    <row r="392" spans="1:14" x14ac:dyDescent="0.2">
      <c r="A392" s="23"/>
      <c r="B392" s="25" t="s">
        <v>359</v>
      </c>
      <c r="C392" s="35">
        <v>4</v>
      </c>
      <c r="D392" s="29">
        <v>1</v>
      </c>
      <c r="E392" s="29">
        <v>4</v>
      </c>
      <c r="F392" s="29">
        <v>7</v>
      </c>
      <c r="G392" s="30">
        <f t="shared" si="91"/>
        <v>2.0814903470885154E-4</v>
      </c>
      <c r="H392" s="30">
        <f t="shared" si="92"/>
        <v>5.7870370370370373E-5</v>
      </c>
      <c r="I392" s="30">
        <f t="shared" si="93"/>
        <v>2.3896290100961827E-4</v>
      </c>
      <c r="J392" s="30">
        <f t="shared" si="94"/>
        <v>4.3418930653765043E-4</v>
      </c>
      <c r="K392" s="30">
        <f t="shared" si="97"/>
        <v>0</v>
      </c>
      <c r="L392" s="30">
        <f t="shared" si="98"/>
        <v>6</v>
      </c>
      <c r="M392" s="30">
        <f t="shared" si="95"/>
        <v>0</v>
      </c>
      <c r="N392" s="36">
        <f t="shared" si="96"/>
        <v>3.4722222222222224E-4</v>
      </c>
    </row>
    <row r="393" spans="1:14" x14ac:dyDescent="0.2">
      <c r="A393" s="23"/>
      <c r="B393" s="25" t="s">
        <v>360</v>
      </c>
      <c r="C393" s="35">
        <v>0</v>
      </c>
      <c r="D393" s="29">
        <v>0</v>
      </c>
      <c r="E393" s="29">
        <v>0</v>
      </c>
      <c r="F393" s="29">
        <v>2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>
        <f t="shared" si="94"/>
        <v>1.2405408758218582E-4</v>
      </c>
      <c r="K393" s="30" t="str">
        <f t="shared" si="97"/>
        <v xml:space="preserve"> </v>
      </c>
      <c r="L393" s="30">
        <f t="shared" si="98"/>
        <v>1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23"/>
      <c r="B394" s="25" t="s">
        <v>361</v>
      </c>
      <c r="C394" s="35">
        <v>4</v>
      </c>
      <c r="D394" s="29">
        <v>44</v>
      </c>
      <c r="E394" s="29">
        <v>4</v>
      </c>
      <c r="F394" s="29">
        <v>36</v>
      </c>
      <c r="G394" s="30">
        <f t="shared" si="91"/>
        <v>2.0814903470885154E-4</v>
      </c>
      <c r="H394" s="30">
        <f t="shared" si="92"/>
        <v>2.5462962962962965E-3</v>
      </c>
      <c r="I394" s="30">
        <f t="shared" si="93"/>
        <v>2.3896290100961827E-4</v>
      </c>
      <c r="J394" s="30">
        <f t="shared" si="94"/>
        <v>2.2329735764793448E-3</v>
      </c>
      <c r="K394" s="30">
        <f t="shared" si="97"/>
        <v>0</v>
      </c>
      <c r="L394" s="30">
        <f t="shared" si="98"/>
        <v>-0.18181818181818182</v>
      </c>
      <c r="M394" s="30">
        <f t="shared" si="95"/>
        <v>0</v>
      </c>
      <c r="N394" s="36">
        <f t="shared" si="96"/>
        <v>-4.6296296296296303E-4</v>
      </c>
    </row>
    <row r="395" spans="1:14" x14ac:dyDescent="0.2">
      <c r="A395" s="23"/>
      <c r="B395" s="25" t="s">
        <v>362</v>
      </c>
      <c r="C395" s="35">
        <v>242</v>
      </c>
      <c r="D395" s="29">
        <v>782</v>
      </c>
      <c r="E395" s="29">
        <v>187</v>
      </c>
      <c r="F395" s="29">
        <v>935</v>
      </c>
      <c r="G395" s="30">
        <f t="shared" si="91"/>
        <v>1.2593016599885518E-2</v>
      </c>
      <c r="H395" s="30">
        <f t="shared" si="92"/>
        <v>4.5254629629629631E-2</v>
      </c>
      <c r="I395" s="30">
        <f t="shared" si="93"/>
        <v>1.1171515622199653E-2</v>
      </c>
      <c r="J395" s="30">
        <f t="shared" si="94"/>
        <v>5.7995285944671876E-2</v>
      </c>
      <c r="K395" s="30">
        <f t="shared" si="97"/>
        <v>-0.22727272727272727</v>
      </c>
      <c r="L395" s="30">
        <f t="shared" si="98"/>
        <v>0.19565217391304349</v>
      </c>
      <c r="M395" s="30">
        <f t="shared" si="95"/>
        <v>-2.8620492272467086E-3</v>
      </c>
      <c r="N395" s="36">
        <f t="shared" si="96"/>
        <v>8.8541666666666664E-3</v>
      </c>
    </row>
    <row r="396" spans="1:14" x14ac:dyDescent="0.2">
      <c r="A396" s="23"/>
      <c r="B396" s="25" t="s">
        <v>363</v>
      </c>
      <c r="C396" s="35">
        <v>17</v>
      </c>
      <c r="D396" s="29">
        <v>15</v>
      </c>
      <c r="E396" s="29">
        <v>25</v>
      </c>
      <c r="F396" s="29">
        <v>18</v>
      </c>
      <c r="G396" s="30">
        <f t="shared" si="91"/>
        <v>8.8463339751261908E-4</v>
      </c>
      <c r="H396" s="30">
        <f t="shared" si="92"/>
        <v>8.6805555555555551E-4</v>
      </c>
      <c r="I396" s="30">
        <f t="shared" si="93"/>
        <v>1.4935181313101141E-3</v>
      </c>
      <c r="J396" s="30">
        <f t="shared" si="94"/>
        <v>1.1164867882396724E-3</v>
      </c>
      <c r="K396" s="30">
        <f t="shared" si="97"/>
        <v>0.47058823529411764</v>
      </c>
      <c r="L396" s="30">
        <f t="shared" si="98"/>
        <v>0.2</v>
      </c>
      <c r="M396" s="30">
        <f t="shared" si="95"/>
        <v>4.1629806941770309E-4</v>
      </c>
      <c r="N396" s="36">
        <f t="shared" si="96"/>
        <v>1.7361111111111112E-4</v>
      </c>
    </row>
    <row r="397" spans="1:14" x14ac:dyDescent="0.2">
      <c r="A397" s="23"/>
      <c r="B397" s="25" t="s">
        <v>364</v>
      </c>
      <c r="C397" s="35">
        <v>1</v>
      </c>
      <c r="D397" s="29">
        <v>2</v>
      </c>
      <c r="E397" s="29">
        <v>4</v>
      </c>
      <c r="F397" s="29">
        <v>0</v>
      </c>
      <c r="G397" s="30">
        <f t="shared" si="91"/>
        <v>5.2037258677212886E-5</v>
      </c>
      <c r="H397" s="30">
        <f t="shared" si="92"/>
        <v>1.1574074074074075E-4</v>
      </c>
      <c r="I397" s="30">
        <f t="shared" si="93"/>
        <v>2.3896290100961827E-4</v>
      </c>
      <c r="J397" s="30" t="str">
        <f t="shared" si="94"/>
        <v/>
      </c>
      <c r="K397" s="30">
        <f t="shared" si="97"/>
        <v>3</v>
      </c>
      <c r="L397" s="30">
        <f t="shared" si="98"/>
        <v>-1</v>
      </c>
      <c r="M397" s="30">
        <f t="shared" si="95"/>
        <v>1.5611177603163865E-4</v>
      </c>
      <c r="N397" s="36">
        <f t="shared" si="96"/>
        <v>-1.1574074074074075E-4</v>
      </c>
    </row>
    <row r="398" spans="1:14" x14ac:dyDescent="0.2">
      <c r="A398" s="23"/>
      <c r="B398" s="25" t="s">
        <v>365</v>
      </c>
      <c r="C398" s="35">
        <v>0</v>
      </c>
      <c r="D398" s="29">
        <v>5</v>
      </c>
      <c r="E398" s="29">
        <v>5</v>
      </c>
      <c r="F398" s="29">
        <v>2</v>
      </c>
      <c r="G398" s="30" t="str">
        <f t="shared" si="91"/>
        <v/>
      </c>
      <c r="H398" s="30">
        <f t="shared" si="92"/>
        <v>2.8935185185185184E-4</v>
      </c>
      <c r="I398" s="30">
        <f t="shared" si="93"/>
        <v>2.9870362626202281E-4</v>
      </c>
      <c r="J398" s="30">
        <f t="shared" si="94"/>
        <v>1.2405408758218582E-4</v>
      </c>
      <c r="K398" s="30">
        <f t="shared" si="97"/>
        <v>1</v>
      </c>
      <c r="L398" s="30">
        <f t="shared" si="98"/>
        <v>-0.6</v>
      </c>
      <c r="M398" s="30" t="str">
        <f t="shared" si="95"/>
        <v/>
      </c>
      <c r="N398" s="36">
        <f t="shared" si="96"/>
        <v>-1.7361111111111109E-4</v>
      </c>
    </row>
    <row r="399" spans="1:14" x14ac:dyDescent="0.2">
      <c r="A399" s="23"/>
      <c r="B399" s="25" t="s">
        <v>366</v>
      </c>
      <c r="C399" s="35">
        <v>0</v>
      </c>
      <c r="D399" s="29">
        <v>0</v>
      </c>
      <c r="E399" s="29">
        <v>1</v>
      </c>
      <c r="F399" s="29">
        <v>0</v>
      </c>
      <c r="G399" s="30" t="str">
        <f t="shared" si="91"/>
        <v/>
      </c>
      <c r="H399" s="30" t="str">
        <f t="shared" si="92"/>
        <v/>
      </c>
      <c r="I399" s="30">
        <f t="shared" si="93"/>
        <v>5.9740725252404567E-5</v>
      </c>
      <c r="J399" s="30" t="str">
        <f t="shared" si="94"/>
        <v/>
      </c>
      <c r="K399" s="30">
        <f t="shared" si="97"/>
        <v>1</v>
      </c>
      <c r="L399" s="30" t="str">
        <f t="shared" si="98"/>
        <v xml:space="preserve"> 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23"/>
      <c r="B400" s="25" t="s">
        <v>367</v>
      </c>
      <c r="C400" s="35">
        <v>2</v>
      </c>
      <c r="D400" s="29">
        <v>0</v>
      </c>
      <c r="E400" s="29">
        <v>1</v>
      </c>
      <c r="F400" s="29">
        <v>6</v>
      </c>
      <c r="G400" s="30">
        <f t="shared" si="91"/>
        <v>1.0407451735442577E-4</v>
      </c>
      <c r="H400" s="30" t="str">
        <f t="shared" si="92"/>
        <v/>
      </c>
      <c r="I400" s="30">
        <f t="shared" si="93"/>
        <v>5.9740725252404567E-5</v>
      </c>
      <c r="J400" s="30">
        <f t="shared" si="94"/>
        <v>3.7216226274655752E-4</v>
      </c>
      <c r="K400" s="30">
        <f t="shared" si="97"/>
        <v>-0.5</v>
      </c>
      <c r="L400" s="30">
        <f t="shared" si="98"/>
        <v>1</v>
      </c>
      <c r="M400" s="30">
        <f t="shared" si="95"/>
        <v>-5.2037258677212886E-5</v>
      </c>
      <c r="N400" s="36" t="str">
        <f t="shared" si="96"/>
        <v/>
      </c>
    </row>
    <row r="401" spans="1:14" x14ac:dyDescent="0.2">
      <c r="A401" s="23"/>
      <c r="B401" s="25" t="s">
        <v>368</v>
      </c>
      <c r="C401" s="35">
        <v>17</v>
      </c>
      <c r="D401" s="29">
        <v>12</v>
      </c>
      <c r="E401" s="29">
        <v>22</v>
      </c>
      <c r="F401" s="29">
        <v>8</v>
      </c>
      <c r="G401" s="30">
        <f t="shared" si="91"/>
        <v>8.8463339751261908E-4</v>
      </c>
      <c r="H401" s="30">
        <f t="shared" si="92"/>
        <v>6.9444444444444447E-4</v>
      </c>
      <c r="I401" s="30">
        <f t="shared" si="93"/>
        <v>1.3142959555529003E-3</v>
      </c>
      <c r="J401" s="30">
        <f t="shared" si="94"/>
        <v>4.9621635032874329E-4</v>
      </c>
      <c r="K401" s="30">
        <f t="shared" si="97"/>
        <v>0.29411764705882354</v>
      </c>
      <c r="L401" s="30">
        <f t="shared" si="98"/>
        <v>-0.33333333333333331</v>
      </c>
      <c r="M401" s="30">
        <f t="shared" si="95"/>
        <v>2.6018629338606444E-4</v>
      </c>
      <c r="N401" s="36">
        <f t="shared" si="96"/>
        <v>-2.3148148148148149E-4</v>
      </c>
    </row>
    <row r="402" spans="1:14" x14ac:dyDescent="0.2">
      <c r="A402" s="23"/>
      <c r="B402" s="25" t="s">
        <v>369</v>
      </c>
      <c r="C402" s="35">
        <v>78</v>
      </c>
      <c r="D402" s="29">
        <v>36</v>
      </c>
      <c r="E402" s="29">
        <v>84</v>
      </c>
      <c r="F402" s="29">
        <v>248</v>
      </c>
      <c r="G402" s="30">
        <f t="shared" si="91"/>
        <v>4.0589061768226053E-3</v>
      </c>
      <c r="H402" s="30">
        <f t="shared" si="92"/>
        <v>2.0833333333333333E-3</v>
      </c>
      <c r="I402" s="30">
        <f t="shared" si="93"/>
        <v>5.0182209212019831E-3</v>
      </c>
      <c r="J402" s="30">
        <f t="shared" si="94"/>
        <v>1.5382706860191043E-2</v>
      </c>
      <c r="K402" s="30">
        <f t="shared" si="97"/>
        <v>7.6923076923076927E-2</v>
      </c>
      <c r="L402" s="30">
        <f t="shared" si="98"/>
        <v>5.8888888888888893</v>
      </c>
      <c r="M402" s="30">
        <f t="shared" si="95"/>
        <v>3.1222355206327734E-4</v>
      </c>
      <c r="N402" s="36">
        <f t="shared" si="96"/>
        <v>1.2268518518518519E-2</v>
      </c>
    </row>
    <row r="403" spans="1:14" x14ac:dyDescent="0.2">
      <c r="A403" s="23"/>
      <c r="B403" s="25" t="s">
        <v>370</v>
      </c>
      <c r="C403" s="35">
        <v>0</v>
      </c>
      <c r="D403" s="29">
        <v>0</v>
      </c>
      <c r="E403" s="29">
        <v>0</v>
      </c>
      <c r="F403" s="29">
        <v>0</v>
      </c>
      <c r="G403" s="30" t="str">
        <f t="shared" si="91"/>
        <v/>
      </c>
      <c r="H403" s="30" t="str">
        <f t="shared" si="92"/>
        <v/>
      </c>
      <c r="I403" s="30" t="str">
        <f t="shared" si="93"/>
        <v/>
      </c>
      <c r="J403" s="30" t="str">
        <f t="shared" si="94"/>
        <v/>
      </c>
      <c r="K403" s="30" t="str">
        <f t="shared" si="97"/>
        <v xml:space="preserve"> </v>
      </c>
      <c r="L403" s="30" t="str">
        <f t="shared" si="98"/>
        <v xml:space="preserve"> </v>
      </c>
      <c r="M403" s="30" t="str">
        <f t="shared" si="95"/>
        <v/>
      </c>
      <c r="N403" s="36" t="str">
        <f t="shared" si="96"/>
        <v/>
      </c>
    </row>
    <row r="404" spans="1:14" ht="25.5" x14ac:dyDescent="0.2">
      <c r="A404" s="23"/>
      <c r="B404" s="25" t="s">
        <v>371</v>
      </c>
      <c r="C404" s="35">
        <v>3</v>
      </c>
      <c r="D404" s="29">
        <v>36</v>
      </c>
      <c r="E404" s="29">
        <v>5</v>
      </c>
      <c r="F404" s="29">
        <v>28</v>
      </c>
      <c r="G404" s="30">
        <f t="shared" si="91"/>
        <v>1.5611177603163865E-4</v>
      </c>
      <c r="H404" s="30">
        <f t="shared" si="92"/>
        <v>2.0833333333333333E-3</v>
      </c>
      <c r="I404" s="30">
        <f t="shared" si="93"/>
        <v>2.9870362626202281E-4</v>
      </c>
      <c r="J404" s="30">
        <f t="shared" si="94"/>
        <v>1.7367572261506017E-3</v>
      </c>
      <c r="K404" s="30">
        <f t="shared" si="97"/>
        <v>0.66666666666666663</v>
      </c>
      <c r="L404" s="30">
        <f t="shared" si="98"/>
        <v>-0.22222222222222221</v>
      </c>
      <c r="M404" s="30">
        <f t="shared" si="95"/>
        <v>1.0407451735442576E-4</v>
      </c>
      <c r="N404" s="36">
        <f t="shared" si="96"/>
        <v>-4.6296296296296293E-4</v>
      </c>
    </row>
    <row r="405" spans="1:14" ht="25.5" x14ac:dyDescent="0.2">
      <c r="A405" s="23"/>
      <c r="B405" s="25" t="s">
        <v>372</v>
      </c>
      <c r="C405" s="35">
        <v>247</v>
      </c>
      <c r="D405" s="29">
        <v>336</v>
      </c>
      <c r="E405" s="29">
        <v>354</v>
      </c>
      <c r="F405" s="29">
        <v>493</v>
      </c>
      <c r="G405" s="30">
        <f t="shared" si="91"/>
        <v>1.2853202893271583E-2</v>
      </c>
      <c r="H405" s="30">
        <f t="shared" si="92"/>
        <v>1.9444444444444445E-2</v>
      </c>
      <c r="I405" s="30">
        <f t="shared" si="93"/>
        <v>2.1148216739351217E-2</v>
      </c>
      <c r="J405" s="30">
        <f t="shared" si="94"/>
        <v>3.0579332589008808E-2</v>
      </c>
      <c r="K405" s="30">
        <f t="shared" si="97"/>
        <v>0.4331983805668016</v>
      </c>
      <c r="L405" s="30">
        <f t="shared" si="98"/>
        <v>0.46726190476190477</v>
      </c>
      <c r="M405" s="30">
        <f t="shared" si="95"/>
        <v>5.5679866784617785E-3</v>
      </c>
      <c r="N405" s="36">
        <f t="shared" si="96"/>
        <v>9.0856481481481483E-3</v>
      </c>
    </row>
    <row r="406" spans="1:14" x14ac:dyDescent="0.2">
      <c r="A406" s="23"/>
      <c r="B406" s="25" t="s">
        <v>373</v>
      </c>
      <c r="C406" s="35">
        <v>497</v>
      </c>
      <c r="D406" s="29">
        <v>100</v>
      </c>
      <c r="E406" s="29">
        <v>327</v>
      </c>
      <c r="F406" s="29">
        <v>52</v>
      </c>
      <c r="G406" s="30">
        <f t="shared" si="91"/>
        <v>2.5862517562574804E-2</v>
      </c>
      <c r="H406" s="30">
        <f t="shared" si="92"/>
        <v>5.7870370370370367E-3</v>
      </c>
      <c r="I406" s="30">
        <f t="shared" si="93"/>
        <v>1.9535217157536294E-2</v>
      </c>
      <c r="J406" s="30">
        <f t="shared" si="94"/>
        <v>3.2254062771368318E-3</v>
      </c>
      <c r="K406" s="30">
        <f t="shared" si="97"/>
        <v>-0.34205231388329982</v>
      </c>
      <c r="L406" s="30">
        <f t="shared" si="98"/>
        <v>-0.48</v>
      </c>
      <c r="M406" s="30">
        <f t="shared" si="95"/>
        <v>-8.8463339751261912E-3</v>
      </c>
      <c r="N406" s="36">
        <f t="shared" si="96"/>
        <v>-2.7777777777777775E-3</v>
      </c>
    </row>
    <row r="407" spans="1:14" x14ac:dyDescent="0.2">
      <c r="A407" s="23"/>
      <c r="B407" s="25" t="s">
        <v>374</v>
      </c>
      <c r="C407" s="35">
        <v>38</v>
      </c>
      <c r="D407" s="29">
        <v>4</v>
      </c>
      <c r="E407" s="29">
        <v>20</v>
      </c>
      <c r="F407" s="29">
        <v>1</v>
      </c>
      <c r="G407" s="30">
        <f t="shared" si="91"/>
        <v>1.9774158297340898E-3</v>
      </c>
      <c r="H407" s="30">
        <f t="shared" si="92"/>
        <v>2.3148148148148149E-4</v>
      </c>
      <c r="I407" s="30">
        <f t="shared" si="93"/>
        <v>1.1948145050480912E-3</v>
      </c>
      <c r="J407" s="30">
        <f t="shared" si="94"/>
        <v>6.2027043791092911E-5</v>
      </c>
      <c r="K407" s="30">
        <f t="shared" si="97"/>
        <v>-0.47368421052631576</v>
      </c>
      <c r="L407" s="30">
        <f t="shared" si="98"/>
        <v>-0.75</v>
      </c>
      <c r="M407" s="30">
        <f t="shared" si="95"/>
        <v>-9.3667065618983198E-4</v>
      </c>
      <c r="N407" s="36">
        <f t="shared" si="96"/>
        <v>-1.7361111111111112E-4</v>
      </c>
    </row>
    <row r="408" spans="1:14" x14ac:dyDescent="0.2">
      <c r="A408" s="23"/>
      <c r="B408" s="25" t="s">
        <v>375</v>
      </c>
      <c r="C408" s="35">
        <v>29</v>
      </c>
      <c r="D408" s="29">
        <v>10</v>
      </c>
      <c r="E408" s="29">
        <v>24</v>
      </c>
      <c r="F408" s="29">
        <v>14</v>
      </c>
      <c r="G408" s="30">
        <f t="shared" si="91"/>
        <v>1.5090805016391737E-3</v>
      </c>
      <c r="H408" s="30">
        <f t="shared" si="92"/>
        <v>5.7870370370370367E-4</v>
      </c>
      <c r="I408" s="30">
        <f t="shared" si="93"/>
        <v>1.4337774060577096E-3</v>
      </c>
      <c r="J408" s="30">
        <f t="shared" si="94"/>
        <v>8.6837861307530087E-4</v>
      </c>
      <c r="K408" s="30">
        <f t="shared" si="97"/>
        <v>-0.17241379310344829</v>
      </c>
      <c r="L408" s="30">
        <f t="shared" si="98"/>
        <v>0.4</v>
      </c>
      <c r="M408" s="30">
        <f t="shared" si="95"/>
        <v>-2.6018629338606444E-4</v>
      </c>
      <c r="N408" s="36">
        <f t="shared" si="96"/>
        <v>2.3148148148148149E-4</v>
      </c>
    </row>
    <row r="409" spans="1:14" x14ac:dyDescent="0.2">
      <c r="A409" s="23"/>
      <c r="B409" s="25" t="s">
        <v>376</v>
      </c>
      <c r="C409" s="35">
        <v>11</v>
      </c>
      <c r="D409" s="29">
        <v>1</v>
      </c>
      <c r="E409" s="29">
        <v>12</v>
      </c>
      <c r="F409" s="29">
        <v>8</v>
      </c>
      <c r="G409" s="30">
        <f t="shared" si="91"/>
        <v>5.7240984544934168E-4</v>
      </c>
      <c r="H409" s="30">
        <f t="shared" si="92"/>
        <v>5.7870370370370373E-5</v>
      </c>
      <c r="I409" s="30">
        <f t="shared" si="93"/>
        <v>7.168887030288548E-4</v>
      </c>
      <c r="J409" s="30">
        <f t="shared" si="94"/>
        <v>4.9621635032874329E-4</v>
      </c>
      <c r="K409" s="30">
        <f t="shared" si="97"/>
        <v>9.0909090909090912E-2</v>
      </c>
      <c r="L409" s="30">
        <f t="shared" si="98"/>
        <v>7</v>
      </c>
      <c r="M409" s="30">
        <f t="shared" si="95"/>
        <v>5.2037258677212879E-5</v>
      </c>
      <c r="N409" s="36">
        <f t="shared" si="96"/>
        <v>4.0509259259259264E-4</v>
      </c>
    </row>
    <row r="410" spans="1:14" x14ac:dyDescent="0.2">
      <c r="A410" s="23"/>
      <c r="B410" s="25" t="s">
        <v>377</v>
      </c>
      <c r="C410" s="35">
        <v>45</v>
      </c>
      <c r="D410" s="29">
        <v>12</v>
      </c>
      <c r="E410" s="29">
        <v>51</v>
      </c>
      <c r="F410" s="29">
        <v>24</v>
      </c>
      <c r="G410" s="30">
        <f t="shared" si="91"/>
        <v>2.3416766404745796E-3</v>
      </c>
      <c r="H410" s="30">
        <f t="shared" si="92"/>
        <v>6.9444444444444447E-4</v>
      </c>
      <c r="I410" s="30">
        <f t="shared" si="93"/>
        <v>3.0467769878726328E-3</v>
      </c>
      <c r="J410" s="30">
        <f t="shared" si="94"/>
        <v>1.4886490509862301E-3</v>
      </c>
      <c r="K410" s="30">
        <f t="shared" si="97"/>
        <v>0.13333333333333333</v>
      </c>
      <c r="L410" s="30">
        <f t="shared" si="98"/>
        <v>1</v>
      </c>
      <c r="M410" s="30">
        <f t="shared" si="95"/>
        <v>3.1222355206327729E-4</v>
      </c>
      <c r="N410" s="36">
        <f t="shared" si="96"/>
        <v>6.9444444444444447E-4</v>
      </c>
    </row>
    <row r="411" spans="1:14" x14ac:dyDescent="0.2">
      <c r="A411" s="23"/>
      <c r="B411" s="25" t="s">
        <v>378</v>
      </c>
      <c r="C411" s="35">
        <v>0</v>
      </c>
      <c r="D411" s="29">
        <v>7</v>
      </c>
      <c r="E411" s="29">
        <v>0</v>
      </c>
      <c r="F411" s="29">
        <v>4</v>
      </c>
      <c r="G411" s="30" t="str">
        <f t="shared" si="91"/>
        <v/>
      </c>
      <c r="H411" s="30">
        <f t="shared" si="92"/>
        <v>4.0509259259259258E-4</v>
      </c>
      <c r="I411" s="30" t="str">
        <f t="shared" si="93"/>
        <v/>
      </c>
      <c r="J411" s="30">
        <f t="shared" si="94"/>
        <v>2.4810817516437165E-4</v>
      </c>
      <c r="K411" s="30" t="str">
        <f t="shared" si="97"/>
        <v xml:space="preserve"> </v>
      </c>
      <c r="L411" s="30">
        <f t="shared" si="98"/>
        <v>-0.42857142857142855</v>
      </c>
      <c r="M411" s="30" t="str">
        <f t="shared" si="95"/>
        <v/>
      </c>
      <c r="N411" s="36">
        <f t="shared" si="96"/>
        <v>-1.7361111111111109E-4</v>
      </c>
    </row>
    <row r="412" spans="1:14" x14ac:dyDescent="0.2">
      <c r="A412" s="23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23"/>
      <c r="B413" s="25" t="s">
        <v>380</v>
      </c>
      <c r="C413" s="35">
        <v>116</v>
      </c>
      <c r="D413" s="29">
        <v>6</v>
      </c>
      <c r="E413" s="29">
        <v>64</v>
      </c>
      <c r="F413" s="29">
        <v>6</v>
      </c>
      <c r="G413" s="30">
        <f t="shared" si="91"/>
        <v>6.0363220065566946E-3</v>
      </c>
      <c r="H413" s="30">
        <f t="shared" si="92"/>
        <v>3.4722222222222224E-4</v>
      </c>
      <c r="I413" s="30">
        <f t="shared" si="93"/>
        <v>3.8234064161538923E-3</v>
      </c>
      <c r="J413" s="30">
        <f t="shared" si="94"/>
        <v>3.7216226274655752E-4</v>
      </c>
      <c r="K413" s="30">
        <f t="shared" si="97"/>
        <v>-0.44827586206896552</v>
      </c>
      <c r="L413" s="30">
        <f t="shared" si="98"/>
        <v>0</v>
      </c>
      <c r="M413" s="30">
        <f t="shared" si="95"/>
        <v>-2.7059374512150699E-3</v>
      </c>
      <c r="N413" s="36">
        <f t="shared" si="96"/>
        <v>0</v>
      </c>
    </row>
    <row r="414" spans="1:14" x14ac:dyDescent="0.2">
      <c r="A414" s="23"/>
      <c r="B414" s="25" t="s">
        <v>381</v>
      </c>
      <c r="C414" s="35">
        <v>3</v>
      </c>
      <c r="D414" s="29">
        <v>7</v>
      </c>
      <c r="E414" s="29">
        <v>2</v>
      </c>
      <c r="F414" s="29">
        <v>6</v>
      </c>
      <c r="G414" s="30">
        <f t="shared" si="91"/>
        <v>1.5611177603163865E-4</v>
      </c>
      <c r="H414" s="30">
        <f t="shared" si="92"/>
        <v>4.0509259259259258E-4</v>
      </c>
      <c r="I414" s="30">
        <f t="shared" si="93"/>
        <v>1.1948145050480913E-4</v>
      </c>
      <c r="J414" s="30">
        <f t="shared" si="94"/>
        <v>3.7216226274655752E-4</v>
      </c>
      <c r="K414" s="30">
        <f t="shared" si="97"/>
        <v>-0.33333333333333331</v>
      </c>
      <c r="L414" s="30">
        <f t="shared" si="98"/>
        <v>-0.14285714285714285</v>
      </c>
      <c r="M414" s="30">
        <f t="shared" si="95"/>
        <v>-5.2037258677212879E-5</v>
      </c>
      <c r="N414" s="36">
        <f t="shared" si="96"/>
        <v>-5.7870370370370366E-5</v>
      </c>
    </row>
    <row r="415" spans="1:14" x14ac:dyDescent="0.2">
      <c r="A415" s="23"/>
      <c r="B415" s="25" t="s">
        <v>382</v>
      </c>
      <c r="C415" s="35">
        <v>1</v>
      </c>
      <c r="D415" s="29">
        <v>0</v>
      </c>
      <c r="E415" s="29">
        <v>0</v>
      </c>
      <c r="F415" s="29">
        <v>1</v>
      </c>
      <c r="G415" s="30">
        <f t="shared" si="91"/>
        <v>5.2037258677212886E-5</v>
      </c>
      <c r="H415" s="30" t="str">
        <f t="shared" si="92"/>
        <v/>
      </c>
      <c r="I415" s="30" t="str">
        <f t="shared" si="93"/>
        <v/>
      </c>
      <c r="J415" s="30">
        <f t="shared" si="94"/>
        <v>6.2027043791092911E-5</v>
      </c>
      <c r="K415" s="30">
        <f t="shared" si="97"/>
        <v>-1</v>
      </c>
      <c r="L415" s="30">
        <f t="shared" si="98"/>
        <v>1</v>
      </c>
      <c r="M415" s="30">
        <f t="shared" si="95"/>
        <v>-5.2037258677212886E-5</v>
      </c>
      <c r="N415" s="36" t="str">
        <f t="shared" si="96"/>
        <v/>
      </c>
    </row>
    <row r="416" spans="1:14" x14ac:dyDescent="0.2">
      <c r="A416" s="23"/>
      <c r="B416" s="25" t="s">
        <v>383</v>
      </c>
      <c r="C416" s="35">
        <v>2</v>
      </c>
      <c r="D416" s="29">
        <v>2</v>
      </c>
      <c r="E416" s="29">
        <v>4</v>
      </c>
      <c r="F416" s="29">
        <v>2</v>
      </c>
      <c r="G416" s="30">
        <f t="shared" si="91"/>
        <v>1.0407451735442577E-4</v>
      </c>
      <c r="H416" s="30">
        <f t="shared" si="92"/>
        <v>1.1574074074074075E-4</v>
      </c>
      <c r="I416" s="30">
        <f t="shared" si="93"/>
        <v>2.3896290100961827E-4</v>
      </c>
      <c r="J416" s="30">
        <f t="shared" si="94"/>
        <v>1.2405408758218582E-4</v>
      </c>
      <c r="K416" s="30">
        <f t="shared" si="97"/>
        <v>1</v>
      </c>
      <c r="L416" s="30">
        <f t="shared" si="98"/>
        <v>0</v>
      </c>
      <c r="M416" s="30">
        <f t="shared" si="95"/>
        <v>1.0407451735442577E-4</v>
      </c>
      <c r="N416" s="36">
        <f t="shared" si="96"/>
        <v>0</v>
      </c>
    </row>
    <row r="417" spans="1:14" x14ac:dyDescent="0.2">
      <c r="A417" s="23"/>
      <c r="B417" s="25" t="s">
        <v>384</v>
      </c>
      <c r="C417" s="35">
        <v>5</v>
      </c>
      <c r="D417" s="29">
        <v>4</v>
      </c>
      <c r="E417" s="29">
        <v>0</v>
      </c>
      <c r="F417" s="29">
        <v>0</v>
      </c>
      <c r="G417" s="30">
        <f t="shared" si="91"/>
        <v>2.6018629338606444E-4</v>
      </c>
      <c r="H417" s="30">
        <f t="shared" si="92"/>
        <v>2.3148148148148149E-4</v>
      </c>
      <c r="I417" s="30" t="str">
        <f t="shared" si="93"/>
        <v/>
      </c>
      <c r="J417" s="30" t="str">
        <f t="shared" si="94"/>
        <v/>
      </c>
      <c r="K417" s="30">
        <f t="shared" si="97"/>
        <v>-1</v>
      </c>
      <c r="L417" s="30">
        <f t="shared" si="98"/>
        <v>-1</v>
      </c>
      <c r="M417" s="30">
        <f t="shared" si="95"/>
        <v>-2.6018629338606444E-4</v>
      </c>
      <c r="N417" s="36">
        <f t="shared" si="96"/>
        <v>-2.3148148148148149E-4</v>
      </c>
    </row>
    <row r="418" spans="1:14" x14ac:dyDescent="0.2">
      <c r="A418" s="23"/>
      <c r="B418" s="25" t="s">
        <v>385</v>
      </c>
      <c r="C418" s="35">
        <v>0</v>
      </c>
      <c r="D418" s="29">
        <v>0</v>
      </c>
      <c r="E418" s="29">
        <v>0</v>
      </c>
      <c r="F418" s="29">
        <v>3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>
        <f t="shared" si="94"/>
        <v>1.8608113137327876E-4</v>
      </c>
      <c r="K418" s="30" t="str">
        <f t="shared" si="97"/>
        <v xml:space="preserve"> </v>
      </c>
      <c r="L418" s="30">
        <f t="shared" si="98"/>
        <v>1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23"/>
      <c r="B419" s="25" t="s">
        <v>386</v>
      </c>
      <c r="C419" s="35">
        <v>2438</v>
      </c>
      <c r="D419" s="29">
        <v>1735</v>
      </c>
      <c r="E419" s="29">
        <v>1922</v>
      </c>
      <c r="F419" s="29">
        <v>1335</v>
      </c>
      <c r="G419" s="30">
        <f t="shared" si="91"/>
        <v>0.126866836655045</v>
      </c>
      <c r="H419" s="30">
        <f t="shared" si="92"/>
        <v>0.10040509259259259</v>
      </c>
      <c r="I419" s="30">
        <f t="shared" si="93"/>
        <v>0.11482167393512158</v>
      </c>
      <c r="J419" s="30">
        <f t="shared" si="94"/>
        <v>8.2806103461109046E-2</v>
      </c>
      <c r="K419" s="30">
        <f t="shared" si="97"/>
        <v>-0.21164889253486463</v>
      </c>
      <c r="L419" s="30">
        <f t="shared" si="98"/>
        <v>-0.23054755043227665</v>
      </c>
      <c r="M419" s="30">
        <f t="shared" si="95"/>
        <v>-2.6851225477441846E-2</v>
      </c>
      <c r="N419" s="36">
        <f t="shared" si="96"/>
        <v>-2.3148148148148147E-2</v>
      </c>
    </row>
    <row r="420" spans="1:14" x14ac:dyDescent="0.2">
      <c r="A420" s="23"/>
      <c r="B420" s="25" t="s">
        <v>387</v>
      </c>
      <c r="C420" s="35">
        <v>87</v>
      </c>
      <c r="D420" s="29">
        <v>72</v>
      </c>
      <c r="E420" s="29">
        <v>5</v>
      </c>
      <c r="F420" s="29">
        <v>4</v>
      </c>
      <c r="G420" s="30">
        <f t="shared" si="91"/>
        <v>4.5272415049175205E-3</v>
      </c>
      <c r="H420" s="30">
        <f t="shared" si="92"/>
        <v>4.1666666666666666E-3</v>
      </c>
      <c r="I420" s="30">
        <f t="shared" si="93"/>
        <v>2.9870362626202281E-4</v>
      </c>
      <c r="J420" s="30">
        <f t="shared" si="94"/>
        <v>2.4810817516437165E-4</v>
      </c>
      <c r="K420" s="30">
        <f t="shared" si="97"/>
        <v>-0.94252873563218387</v>
      </c>
      <c r="L420" s="30">
        <f t="shared" si="98"/>
        <v>-0.94444444444444442</v>
      </c>
      <c r="M420" s="30">
        <f t="shared" si="95"/>
        <v>-4.267055211531456E-3</v>
      </c>
      <c r="N420" s="36">
        <f t="shared" si="96"/>
        <v>-3.9351851851851848E-3</v>
      </c>
    </row>
    <row r="421" spans="1:14" x14ac:dyDescent="0.2">
      <c r="A421" s="23"/>
      <c r="B421" s="25" t="s">
        <v>388</v>
      </c>
      <c r="C421" s="35">
        <v>6</v>
      </c>
      <c r="D421" s="29">
        <v>2</v>
      </c>
      <c r="E421" s="29">
        <v>4</v>
      </c>
      <c r="F421" s="29">
        <v>4</v>
      </c>
      <c r="G421" s="30">
        <f t="shared" si="91"/>
        <v>3.1222355206327729E-4</v>
      </c>
      <c r="H421" s="30">
        <f t="shared" si="92"/>
        <v>1.1574074074074075E-4</v>
      </c>
      <c r="I421" s="30">
        <f t="shared" si="93"/>
        <v>2.3896290100961827E-4</v>
      </c>
      <c r="J421" s="30">
        <f t="shared" si="94"/>
        <v>2.4810817516437165E-4</v>
      </c>
      <c r="K421" s="30">
        <f t="shared" si="97"/>
        <v>-0.33333333333333331</v>
      </c>
      <c r="L421" s="30">
        <f t="shared" si="98"/>
        <v>1</v>
      </c>
      <c r="M421" s="30">
        <f t="shared" si="95"/>
        <v>-1.0407451735442576E-4</v>
      </c>
      <c r="N421" s="36">
        <f t="shared" si="96"/>
        <v>1.1574074074074075E-4</v>
      </c>
    </row>
    <row r="422" spans="1:14" x14ac:dyDescent="0.2">
      <c r="A422" s="23"/>
      <c r="B422" s="25" t="s">
        <v>389</v>
      </c>
      <c r="C422" s="35">
        <v>991</v>
      </c>
      <c r="D422" s="29">
        <v>744</v>
      </c>
      <c r="E422" s="29">
        <v>296</v>
      </c>
      <c r="F422" s="29">
        <v>199</v>
      </c>
      <c r="G422" s="30">
        <f t="shared" si="91"/>
        <v>5.1568923349117966E-2</v>
      </c>
      <c r="H422" s="30">
        <f t="shared" si="92"/>
        <v>4.3055555555555555E-2</v>
      </c>
      <c r="I422" s="30">
        <f t="shared" si="93"/>
        <v>1.7683254674711751E-2</v>
      </c>
      <c r="J422" s="30">
        <f t="shared" si="94"/>
        <v>1.234338171442749E-2</v>
      </c>
      <c r="K422" s="30">
        <f t="shared" si="97"/>
        <v>-0.70131180625630674</v>
      </c>
      <c r="L422" s="30">
        <f t="shared" si="98"/>
        <v>-0.73252688172043012</v>
      </c>
      <c r="M422" s="30">
        <f t="shared" si="95"/>
        <v>-3.6165894780662955E-2</v>
      </c>
      <c r="N422" s="36">
        <f t="shared" si="96"/>
        <v>-3.1539351851851853E-2</v>
      </c>
    </row>
    <row r="423" spans="1:14" x14ac:dyDescent="0.2">
      <c r="A423" s="23"/>
      <c r="B423" s="25" t="s">
        <v>390</v>
      </c>
      <c r="C423" s="35">
        <v>3497</v>
      </c>
      <c r="D423" s="29">
        <v>2402</v>
      </c>
      <c r="E423" s="29">
        <v>2542</v>
      </c>
      <c r="F423" s="29">
        <v>1405</v>
      </c>
      <c r="G423" s="30">
        <f t="shared" si="91"/>
        <v>0.18197429359421347</v>
      </c>
      <c r="H423" s="30">
        <f t="shared" si="92"/>
        <v>0.13900462962962962</v>
      </c>
      <c r="I423" s="30">
        <f t="shared" si="93"/>
        <v>0.15186092359161241</v>
      </c>
      <c r="J423" s="30">
        <f t="shared" si="94"/>
        <v>8.7147996526485541E-2</v>
      </c>
      <c r="K423" s="30">
        <f t="shared" si="97"/>
        <v>-0.27309122104661138</v>
      </c>
      <c r="L423" s="30">
        <f t="shared" si="98"/>
        <v>-0.41507077435470441</v>
      </c>
      <c r="M423" s="30">
        <f t="shared" si="95"/>
        <v>-4.9695582036738309E-2</v>
      </c>
      <c r="N423" s="36">
        <f t="shared" si="96"/>
        <v>-5.7696759259259253E-2</v>
      </c>
    </row>
    <row r="424" spans="1:14" x14ac:dyDescent="0.2">
      <c r="A424" s="23"/>
      <c r="B424" s="25" t="s">
        <v>391</v>
      </c>
      <c r="C424" s="35">
        <v>266</v>
      </c>
      <c r="D424" s="29">
        <v>103</v>
      </c>
      <c r="E424" s="29">
        <v>147</v>
      </c>
      <c r="F424" s="29">
        <v>65</v>
      </c>
      <c r="G424" s="30">
        <f t="shared" si="91"/>
        <v>1.3841910808138628E-2</v>
      </c>
      <c r="H424" s="30">
        <f t="shared" si="92"/>
        <v>5.9606481481481481E-3</v>
      </c>
      <c r="I424" s="30">
        <f t="shared" si="93"/>
        <v>8.7818866121034712E-3</v>
      </c>
      <c r="J424" s="30">
        <f t="shared" si="94"/>
        <v>4.0317578464210396E-3</v>
      </c>
      <c r="K424" s="30">
        <f t="shared" si="97"/>
        <v>-0.44736842105263158</v>
      </c>
      <c r="L424" s="30">
        <f t="shared" si="98"/>
        <v>-0.36893203883495146</v>
      </c>
      <c r="M424" s="30">
        <f t="shared" si="95"/>
        <v>-6.1924337825883333E-3</v>
      </c>
      <c r="N424" s="36">
        <f t="shared" si="96"/>
        <v>-2.1990740740740742E-3</v>
      </c>
    </row>
    <row r="425" spans="1:14" x14ac:dyDescent="0.2">
      <c r="A425" s="23"/>
      <c r="B425" s="25" t="s">
        <v>392</v>
      </c>
      <c r="C425" s="35">
        <v>1</v>
      </c>
      <c r="D425" s="29">
        <v>0</v>
      </c>
      <c r="E425" s="29">
        <v>0</v>
      </c>
      <c r="F425" s="29">
        <v>1</v>
      </c>
      <c r="G425" s="30">
        <f t="shared" si="91"/>
        <v>5.2037258677212886E-5</v>
      </c>
      <c r="H425" s="30" t="str">
        <f t="shared" si="92"/>
        <v/>
      </c>
      <c r="I425" s="30" t="str">
        <f t="shared" si="93"/>
        <v/>
      </c>
      <c r="J425" s="30">
        <f t="shared" si="94"/>
        <v>6.2027043791092911E-5</v>
      </c>
      <c r="K425" s="30">
        <f t="shared" si="97"/>
        <v>-1</v>
      </c>
      <c r="L425" s="30">
        <f t="shared" si="98"/>
        <v>1</v>
      </c>
      <c r="M425" s="30">
        <f t="shared" si="95"/>
        <v>-5.2037258677212886E-5</v>
      </c>
      <c r="N425" s="36" t="str">
        <f t="shared" si="96"/>
        <v/>
      </c>
    </row>
    <row r="426" spans="1:14" x14ac:dyDescent="0.2">
      <c r="A426" s="23"/>
      <c r="B426" s="25" t="s">
        <v>393</v>
      </c>
      <c r="C426" s="35">
        <v>50</v>
      </c>
      <c r="D426" s="29">
        <v>50</v>
      </c>
      <c r="E426" s="29">
        <v>51</v>
      </c>
      <c r="F426" s="29">
        <v>49</v>
      </c>
      <c r="G426" s="30">
        <f t="shared" si="91"/>
        <v>2.6018629338606441E-3</v>
      </c>
      <c r="H426" s="30">
        <f t="shared" si="92"/>
        <v>2.8935185185185184E-3</v>
      </c>
      <c r="I426" s="30">
        <f t="shared" si="93"/>
        <v>3.0467769878726328E-3</v>
      </c>
      <c r="J426" s="30">
        <f t="shared" si="94"/>
        <v>3.039325145763553E-3</v>
      </c>
      <c r="K426" s="30">
        <f t="shared" si="97"/>
        <v>0.02</v>
      </c>
      <c r="L426" s="30">
        <f t="shared" si="98"/>
        <v>-0.02</v>
      </c>
      <c r="M426" s="30">
        <f t="shared" si="95"/>
        <v>5.2037258677212886E-5</v>
      </c>
      <c r="N426" s="36">
        <f t="shared" si="96"/>
        <v>-5.7870370370370366E-5</v>
      </c>
    </row>
    <row r="427" spans="1:14" ht="25.5" x14ac:dyDescent="0.2">
      <c r="A427" s="23"/>
      <c r="B427" s="25" t="s">
        <v>394</v>
      </c>
      <c r="C427" s="35">
        <v>17</v>
      </c>
      <c r="D427" s="29">
        <v>12</v>
      </c>
      <c r="E427" s="29">
        <v>19</v>
      </c>
      <c r="F427" s="29">
        <v>13</v>
      </c>
      <c r="G427" s="30">
        <f t="shared" si="91"/>
        <v>8.8463339751261908E-4</v>
      </c>
      <c r="H427" s="30">
        <f t="shared" si="92"/>
        <v>6.9444444444444447E-4</v>
      </c>
      <c r="I427" s="30">
        <f t="shared" si="93"/>
        <v>1.1350737797956867E-3</v>
      </c>
      <c r="J427" s="30">
        <f t="shared" si="94"/>
        <v>8.0635156928420795E-4</v>
      </c>
      <c r="K427" s="30">
        <f t="shared" si="97"/>
        <v>0.11764705882352941</v>
      </c>
      <c r="L427" s="30">
        <f t="shared" si="98"/>
        <v>8.3333333333333329E-2</v>
      </c>
      <c r="M427" s="30">
        <f t="shared" si="95"/>
        <v>1.0407451735442577E-4</v>
      </c>
      <c r="N427" s="36">
        <f t="shared" si="96"/>
        <v>5.7870370370370373E-5</v>
      </c>
    </row>
    <row r="428" spans="1:14" x14ac:dyDescent="0.2">
      <c r="A428" s="23"/>
      <c r="B428" s="25" t="s">
        <v>395</v>
      </c>
      <c r="C428" s="35">
        <v>15</v>
      </c>
      <c r="D428" s="29">
        <v>9</v>
      </c>
      <c r="E428" s="29">
        <v>7</v>
      </c>
      <c r="F428" s="29">
        <v>3</v>
      </c>
      <c r="G428" s="30">
        <f t="shared" si="91"/>
        <v>7.8055888015819328E-4</v>
      </c>
      <c r="H428" s="30">
        <f t="shared" si="92"/>
        <v>5.2083333333333333E-4</v>
      </c>
      <c r="I428" s="30">
        <f t="shared" si="93"/>
        <v>4.1818507676683194E-4</v>
      </c>
      <c r="J428" s="30">
        <f t="shared" si="94"/>
        <v>1.8608113137327876E-4</v>
      </c>
      <c r="K428" s="30">
        <f t="shared" si="97"/>
        <v>-0.53333333333333333</v>
      </c>
      <c r="L428" s="30">
        <f t="shared" si="98"/>
        <v>-0.66666666666666663</v>
      </c>
      <c r="M428" s="30">
        <f t="shared" si="95"/>
        <v>-4.1629806941770309E-4</v>
      </c>
      <c r="N428" s="36">
        <f t="shared" si="96"/>
        <v>-3.4722222222222218E-4</v>
      </c>
    </row>
    <row r="429" spans="1:14" x14ac:dyDescent="0.2">
      <c r="A429" s="23"/>
      <c r="B429" s="25" t="s">
        <v>396</v>
      </c>
      <c r="C429" s="35">
        <v>37</v>
      </c>
      <c r="D429" s="29">
        <v>42</v>
      </c>
      <c r="E429" s="29">
        <v>4</v>
      </c>
      <c r="F429" s="29">
        <v>1</v>
      </c>
      <c r="G429" s="30">
        <f t="shared" si="91"/>
        <v>1.9253785710568766E-3</v>
      </c>
      <c r="H429" s="30">
        <f t="shared" si="92"/>
        <v>2.4305555555555556E-3</v>
      </c>
      <c r="I429" s="30">
        <f t="shared" si="93"/>
        <v>2.3896290100961827E-4</v>
      </c>
      <c r="J429" s="30">
        <f t="shared" si="94"/>
        <v>6.2027043791092911E-5</v>
      </c>
      <c r="K429" s="30">
        <f t="shared" si="97"/>
        <v>-0.89189189189189189</v>
      </c>
      <c r="L429" s="30">
        <f t="shared" si="98"/>
        <v>-0.97619047619047616</v>
      </c>
      <c r="M429" s="30">
        <f t="shared" si="95"/>
        <v>-1.717229536348025E-3</v>
      </c>
      <c r="N429" s="36">
        <f t="shared" si="96"/>
        <v>-2.3726851851851851E-3</v>
      </c>
    </row>
    <row r="430" spans="1:14" x14ac:dyDescent="0.2">
      <c r="A430" s="23"/>
      <c r="B430" s="25" t="s">
        <v>397</v>
      </c>
      <c r="C430" s="35">
        <v>29</v>
      </c>
      <c r="D430" s="29">
        <v>22</v>
      </c>
      <c r="E430" s="29">
        <v>18</v>
      </c>
      <c r="F430" s="29">
        <v>15</v>
      </c>
      <c r="G430" s="30">
        <f t="shared" si="91"/>
        <v>1.5090805016391737E-3</v>
      </c>
      <c r="H430" s="30">
        <f t="shared" si="92"/>
        <v>1.2731481481481483E-3</v>
      </c>
      <c r="I430" s="30">
        <f t="shared" si="93"/>
        <v>1.0753330545432821E-3</v>
      </c>
      <c r="J430" s="30">
        <f t="shared" si="94"/>
        <v>9.3040565686639378E-4</v>
      </c>
      <c r="K430" s="30">
        <f t="shared" si="97"/>
        <v>-0.37931034482758619</v>
      </c>
      <c r="L430" s="30">
        <f t="shared" si="98"/>
        <v>-0.31818181818181818</v>
      </c>
      <c r="M430" s="30">
        <f t="shared" si="95"/>
        <v>-5.7240984544934168E-4</v>
      </c>
      <c r="N430" s="36">
        <f t="shared" si="96"/>
        <v>-4.0509259259259264E-4</v>
      </c>
    </row>
    <row r="431" spans="1:14" x14ac:dyDescent="0.2">
      <c r="A431" s="23"/>
      <c r="B431" s="25" t="s">
        <v>398</v>
      </c>
      <c r="C431" s="35">
        <v>0</v>
      </c>
      <c r="D431" s="29">
        <v>0</v>
      </c>
      <c r="E431" s="29">
        <v>0</v>
      </c>
      <c r="F431" s="29">
        <v>0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 t="str">
        <f t="shared" si="94"/>
        <v/>
      </c>
      <c r="K431" s="30" t="str">
        <f t="shared" si="97"/>
        <v xml:space="preserve"> </v>
      </c>
      <c r="L431" s="30" t="str">
        <f t="shared" si="98"/>
        <v xml:space="preserve"> 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23"/>
      <c r="B432" s="25" t="s">
        <v>399</v>
      </c>
      <c r="C432" s="35">
        <v>19</v>
      </c>
      <c r="D432" s="29">
        <v>13</v>
      </c>
      <c r="E432" s="29">
        <v>9</v>
      </c>
      <c r="F432" s="29">
        <v>8</v>
      </c>
      <c r="G432" s="30">
        <f t="shared" si="91"/>
        <v>9.8870791486704488E-4</v>
      </c>
      <c r="H432" s="30">
        <f t="shared" si="92"/>
        <v>7.5231481481481482E-4</v>
      </c>
      <c r="I432" s="30">
        <f t="shared" si="93"/>
        <v>5.3766652727164107E-4</v>
      </c>
      <c r="J432" s="30">
        <f t="shared" si="94"/>
        <v>4.9621635032874329E-4</v>
      </c>
      <c r="K432" s="30">
        <f t="shared" si="97"/>
        <v>-0.52631578947368418</v>
      </c>
      <c r="L432" s="30">
        <f t="shared" si="98"/>
        <v>-0.38461538461538464</v>
      </c>
      <c r="M432" s="30">
        <f t="shared" si="95"/>
        <v>-5.2037258677212889E-4</v>
      </c>
      <c r="N432" s="36">
        <f t="shared" si="96"/>
        <v>-2.8935185185185189E-4</v>
      </c>
    </row>
    <row r="433" spans="1:14" ht="25.5" x14ac:dyDescent="0.2">
      <c r="A433" s="23"/>
      <c r="B433" s="25" t="s">
        <v>400</v>
      </c>
      <c r="C433" s="35">
        <v>4</v>
      </c>
      <c r="D433" s="29">
        <v>32</v>
      </c>
      <c r="E433" s="29">
        <v>5</v>
      </c>
      <c r="F433" s="29">
        <v>35</v>
      </c>
      <c r="G433" s="30">
        <f t="shared" si="91"/>
        <v>2.0814903470885154E-4</v>
      </c>
      <c r="H433" s="30">
        <f t="shared" si="92"/>
        <v>1.8518518518518519E-3</v>
      </c>
      <c r="I433" s="30">
        <f t="shared" si="93"/>
        <v>2.9870362626202281E-4</v>
      </c>
      <c r="J433" s="30">
        <f t="shared" si="94"/>
        <v>2.170946532688252E-3</v>
      </c>
      <c r="K433" s="30">
        <f t="shared" si="97"/>
        <v>0.25</v>
      </c>
      <c r="L433" s="30">
        <f t="shared" si="98"/>
        <v>9.375E-2</v>
      </c>
      <c r="M433" s="30">
        <f t="shared" si="95"/>
        <v>5.2037258677212886E-5</v>
      </c>
      <c r="N433" s="36">
        <f t="shared" si="96"/>
        <v>1.7361111111111112E-4</v>
      </c>
    </row>
    <row r="434" spans="1:14" x14ac:dyDescent="0.2">
      <c r="A434" s="23"/>
      <c r="B434" s="25" t="s">
        <v>401</v>
      </c>
      <c r="C434" s="35">
        <v>16</v>
      </c>
      <c r="D434" s="29">
        <v>15</v>
      </c>
      <c r="E434" s="29">
        <v>22</v>
      </c>
      <c r="F434" s="29">
        <v>27</v>
      </c>
      <c r="G434" s="30">
        <f t="shared" si="91"/>
        <v>8.3259613883540618E-4</v>
      </c>
      <c r="H434" s="30">
        <f t="shared" si="92"/>
        <v>8.6805555555555551E-4</v>
      </c>
      <c r="I434" s="30">
        <f t="shared" si="93"/>
        <v>1.3142959555529003E-3</v>
      </c>
      <c r="J434" s="30">
        <f t="shared" si="94"/>
        <v>1.6747301823595087E-3</v>
      </c>
      <c r="K434" s="30">
        <f t="shared" si="97"/>
        <v>0.375</v>
      </c>
      <c r="L434" s="30">
        <f t="shared" si="98"/>
        <v>0.8</v>
      </c>
      <c r="M434" s="30">
        <f t="shared" si="95"/>
        <v>3.1222355206327729E-4</v>
      </c>
      <c r="N434" s="36">
        <f t="shared" si="96"/>
        <v>6.9444444444444447E-4</v>
      </c>
    </row>
    <row r="435" spans="1:14" x14ac:dyDescent="0.2">
      <c r="A435" s="23"/>
      <c r="B435" s="25" t="s">
        <v>402</v>
      </c>
      <c r="C435" s="35">
        <v>161</v>
      </c>
      <c r="D435" s="29">
        <v>104</v>
      </c>
      <c r="E435" s="29">
        <v>143</v>
      </c>
      <c r="F435" s="29">
        <v>110</v>
      </c>
      <c r="G435" s="30">
        <f t="shared" ref="G435:G498" si="99">+IF(C435=0,"",C435/C$371)</f>
        <v>8.3779986470312751E-3</v>
      </c>
      <c r="H435" s="30">
        <f t="shared" ref="H435:H498" si="100">+IF(D435=0,"",D435/D$371)</f>
        <v>6.0185185185185185E-3</v>
      </c>
      <c r="I435" s="30">
        <f t="shared" ref="I435:I498" si="101">+IF(E435=0,"",E435/E$371)</f>
        <v>8.5429237110938531E-3</v>
      </c>
      <c r="J435" s="30">
        <f t="shared" ref="J435:J498" si="102">+IF(F435=0,"",F435/F$371)</f>
        <v>6.8229748170202205E-3</v>
      </c>
      <c r="K435" s="30">
        <f t="shared" si="97"/>
        <v>-0.11180124223602485</v>
      </c>
      <c r="L435" s="30">
        <f t="shared" si="98"/>
        <v>5.7692307692307696E-2</v>
      </c>
      <c r="M435" s="30">
        <f t="shared" ref="M435:M498" si="103">+IF(OR(AND(G435=""),(K435="")),"",G435*K435)</f>
        <v>-9.3667065618983198E-4</v>
      </c>
      <c r="N435" s="36">
        <f t="shared" ref="N435:N498" si="104">+IF(OR(AND(H435=""),(L435="")),"",H435*L435)</f>
        <v>3.4722222222222224E-4</v>
      </c>
    </row>
    <row r="436" spans="1:14" x14ac:dyDescent="0.2">
      <c r="A436" s="23"/>
      <c r="B436" s="25" t="s">
        <v>403</v>
      </c>
      <c r="C436" s="35">
        <v>6</v>
      </c>
      <c r="D436" s="29">
        <v>16</v>
      </c>
      <c r="E436" s="29">
        <v>3</v>
      </c>
      <c r="F436" s="29">
        <v>4</v>
      </c>
      <c r="G436" s="30">
        <f t="shared" si="99"/>
        <v>3.1222355206327729E-4</v>
      </c>
      <c r="H436" s="30">
        <f t="shared" si="100"/>
        <v>9.2592592592592596E-4</v>
      </c>
      <c r="I436" s="30">
        <f t="shared" si="101"/>
        <v>1.792221757572137E-4</v>
      </c>
      <c r="J436" s="30">
        <f t="shared" si="102"/>
        <v>2.4810817516437165E-4</v>
      </c>
      <c r="K436" s="30">
        <f t="shared" ref="K436:K499" si="105">+IF(AND(C436=0,E436=0)," ",IF(C436=0,1,IF(E436=0,-1,(E436-C436)/C436)))</f>
        <v>-0.5</v>
      </c>
      <c r="L436" s="30">
        <f t="shared" ref="L436:L499" si="106">+IF(AND(D436=0,F436=0)," ",IF(D436=0,1,IF(F436=0,-1,(F436-D436)/D436)))</f>
        <v>-0.75</v>
      </c>
      <c r="M436" s="30">
        <f t="shared" si="103"/>
        <v>-1.5611177603163865E-4</v>
      </c>
      <c r="N436" s="36">
        <f t="shared" si="104"/>
        <v>-6.9444444444444447E-4</v>
      </c>
    </row>
    <row r="437" spans="1:14" x14ac:dyDescent="0.2">
      <c r="A437" s="23"/>
      <c r="B437" s="25" t="s">
        <v>404</v>
      </c>
      <c r="C437" s="35">
        <v>37</v>
      </c>
      <c r="D437" s="29">
        <v>65</v>
      </c>
      <c r="E437" s="29">
        <v>61</v>
      </c>
      <c r="F437" s="29">
        <v>23</v>
      </c>
      <c r="G437" s="30">
        <f t="shared" si="99"/>
        <v>1.9253785710568766E-3</v>
      </c>
      <c r="H437" s="30">
        <f t="shared" si="100"/>
        <v>3.7615740740740739E-3</v>
      </c>
      <c r="I437" s="30">
        <f t="shared" si="101"/>
        <v>3.6441842403966782E-3</v>
      </c>
      <c r="J437" s="30">
        <f t="shared" si="102"/>
        <v>1.4266220071951371E-3</v>
      </c>
      <c r="K437" s="30">
        <f t="shared" si="105"/>
        <v>0.64864864864864868</v>
      </c>
      <c r="L437" s="30">
        <f t="shared" si="106"/>
        <v>-0.64615384615384619</v>
      </c>
      <c r="M437" s="30">
        <f t="shared" si="103"/>
        <v>1.2488942082531092E-3</v>
      </c>
      <c r="N437" s="36">
        <f t="shared" si="104"/>
        <v>-2.4305555555555556E-3</v>
      </c>
    </row>
    <row r="438" spans="1:14" x14ac:dyDescent="0.2">
      <c r="A438" s="23"/>
      <c r="B438" s="25" t="s">
        <v>405</v>
      </c>
      <c r="C438" s="35">
        <v>6</v>
      </c>
      <c r="D438" s="29">
        <v>3</v>
      </c>
      <c r="E438" s="29">
        <v>3</v>
      </c>
      <c r="F438" s="29">
        <v>5</v>
      </c>
      <c r="G438" s="30">
        <f t="shared" si="99"/>
        <v>3.1222355206327729E-4</v>
      </c>
      <c r="H438" s="30">
        <f t="shared" si="100"/>
        <v>1.7361111111111112E-4</v>
      </c>
      <c r="I438" s="30">
        <f t="shared" si="101"/>
        <v>1.792221757572137E-4</v>
      </c>
      <c r="J438" s="30">
        <f t="shared" si="102"/>
        <v>3.1013521895546456E-4</v>
      </c>
      <c r="K438" s="30">
        <f t="shared" si="105"/>
        <v>-0.5</v>
      </c>
      <c r="L438" s="30">
        <f t="shared" si="106"/>
        <v>0.66666666666666663</v>
      </c>
      <c r="M438" s="30">
        <f t="shared" si="103"/>
        <v>-1.5611177603163865E-4</v>
      </c>
      <c r="N438" s="36">
        <f t="shared" si="104"/>
        <v>1.1574074074074075E-4</v>
      </c>
    </row>
    <row r="439" spans="1:14" x14ac:dyDescent="0.2">
      <c r="A439" s="23"/>
      <c r="B439" s="25" t="s">
        <v>406</v>
      </c>
      <c r="C439" s="35">
        <v>0</v>
      </c>
      <c r="D439" s="29">
        <v>0</v>
      </c>
      <c r="E439" s="29">
        <v>0</v>
      </c>
      <c r="F439" s="29">
        <v>1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>
        <f t="shared" si="102"/>
        <v>6.2027043791092911E-5</v>
      </c>
      <c r="K439" s="30" t="str">
        <f t="shared" si="105"/>
        <v xml:space="preserve"> </v>
      </c>
      <c r="L439" s="30">
        <f t="shared" si="106"/>
        <v>1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23"/>
      <c r="B440" s="25" t="s">
        <v>407</v>
      </c>
      <c r="C440" s="35">
        <v>0</v>
      </c>
      <c r="D440" s="29">
        <v>0</v>
      </c>
      <c r="E440" s="29">
        <v>0</v>
      </c>
      <c r="F440" s="29">
        <v>0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23"/>
      <c r="B441" s="25" t="s">
        <v>408</v>
      </c>
      <c r="C441" s="35">
        <v>0</v>
      </c>
      <c r="D441" s="29">
        <v>0</v>
      </c>
      <c r="E441" s="29">
        <v>2</v>
      </c>
      <c r="F441" s="29">
        <v>0</v>
      </c>
      <c r="G441" s="30" t="str">
        <f t="shared" si="99"/>
        <v/>
      </c>
      <c r="H441" s="30" t="str">
        <f t="shared" si="100"/>
        <v/>
      </c>
      <c r="I441" s="30">
        <f t="shared" si="101"/>
        <v>1.1948145050480913E-4</v>
      </c>
      <c r="J441" s="30" t="str">
        <f t="shared" si="102"/>
        <v/>
      </c>
      <c r="K441" s="30">
        <f t="shared" si="105"/>
        <v>1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23"/>
      <c r="B442" s="25" t="s">
        <v>409</v>
      </c>
      <c r="C442" s="35">
        <v>403</v>
      </c>
      <c r="D442" s="29">
        <v>394</v>
      </c>
      <c r="E442" s="29">
        <v>646</v>
      </c>
      <c r="F442" s="29">
        <v>904</v>
      </c>
      <c r="G442" s="30">
        <f t="shared" si="99"/>
        <v>2.0971015246916792E-2</v>
      </c>
      <c r="H442" s="30">
        <f t="shared" si="100"/>
        <v>2.2800925925925926E-2</v>
      </c>
      <c r="I442" s="30">
        <f t="shared" si="101"/>
        <v>3.8592508513053347E-2</v>
      </c>
      <c r="J442" s="30">
        <f t="shared" si="102"/>
        <v>5.6072447587147994E-2</v>
      </c>
      <c r="K442" s="30">
        <f t="shared" si="105"/>
        <v>0.60297766749379655</v>
      </c>
      <c r="L442" s="30">
        <f t="shared" si="106"/>
        <v>1.2944162436548223</v>
      </c>
      <c r="M442" s="30">
        <f t="shared" si="103"/>
        <v>1.2645053858562731E-2</v>
      </c>
      <c r="N442" s="36">
        <f t="shared" si="104"/>
        <v>2.9513888888888888E-2</v>
      </c>
    </row>
    <row r="443" spans="1:14" x14ac:dyDescent="0.2">
      <c r="A443" s="23"/>
      <c r="B443" s="25" t="s">
        <v>410</v>
      </c>
      <c r="C443" s="35">
        <v>0</v>
      </c>
      <c r="D443" s="29">
        <v>3</v>
      </c>
      <c r="E443" s="29">
        <v>1</v>
      </c>
      <c r="F443" s="29">
        <v>3</v>
      </c>
      <c r="G443" s="30" t="str">
        <f t="shared" si="99"/>
        <v/>
      </c>
      <c r="H443" s="30">
        <f t="shared" si="100"/>
        <v>1.7361111111111112E-4</v>
      </c>
      <c r="I443" s="30">
        <f t="shared" si="101"/>
        <v>5.9740725252404567E-5</v>
      </c>
      <c r="J443" s="30">
        <f t="shared" si="102"/>
        <v>1.8608113137327876E-4</v>
      </c>
      <c r="K443" s="30">
        <f t="shared" si="105"/>
        <v>1</v>
      </c>
      <c r="L443" s="30">
        <f t="shared" si="106"/>
        <v>0</v>
      </c>
      <c r="M443" s="30" t="str">
        <f t="shared" si="103"/>
        <v/>
      </c>
      <c r="N443" s="36">
        <f t="shared" si="104"/>
        <v>0</v>
      </c>
    </row>
    <row r="444" spans="1:14" x14ac:dyDescent="0.2">
      <c r="A444" s="23"/>
      <c r="B444" s="25" t="s">
        <v>411</v>
      </c>
      <c r="C444" s="35">
        <v>1</v>
      </c>
      <c r="D444" s="29">
        <v>3</v>
      </c>
      <c r="E444" s="29">
        <v>1</v>
      </c>
      <c r="F444" s="29">
        <v>2</v>
      </c>
      <c r="G444" s="30">
        <f t="shared" si="99"/>
        <v>5.2037258677212886E-5</v>
      </c>
      <c r="H444" s="30">
        <f t="shared" si="100"/>
        <v>1.7361111111111112E-4</v>
      </c>
      <c r="I444" s="30">
        <f t="shared" si="101"/>
        <v>5.9740725252404567E-5</v>
      </c>
      <c r="J444" s="30">
        <f t="shared" si="102"/>
        <v>1.2405408758218582E-4</v>
      </c>
      <c r="K444" s="30">
        <f t="shared" si="105"/>
        <v>0</v>
      </c>
      <c r="L444" s="30">
        <f t="shared" si="106"/>
        <v>-0.33333333333333331</v>
      </c>
      <c r="M444" s="30">
        <f t="shared" si="103"/>
        <v>0</v>
      </c>
      <c r="N444" s="36">
        <f t="shared" si="104"/>
        <v>-5.7870370370370373E-5</v>
      </c>
    </row>
    <row r="445" spans="1:14" x14ac:dyDescent="0.2">
      <c r="A445" s="23"/>
      <c r="B445" s="25" t="s">
        <v>412</v>
      </c>
      <c r="C445" s="35">
        <v>0</v>
      </c>
      <c r="D445" s="29">
        <v>88</v>
      </c>
      <c r="E445" s="29">
        <v>2</v>
      </c>
      <c r="F445" s="29">
        <v>29</v>
      </c>
      <c r="G445" s="30" t="str">
        <f t="shared" si="99"/>
        <v/>
      </c>
      <c r="H445" s="30">
        <f t="shared" si="100"/>
        <v>5.092592592592593E-3</v>
      </c>
      <c r="I445" s="30">
        <f t="shared" si="101"/>
        <v>1.1948145050480913E-4</v>
      </c>
      <c r="J445" s="30">
        <f t="shared" si="102"/>
        <v>1.7987842699416945E-3</v>
      </c>
      <c r="K445" s="30">
        <f t="shared" si="105"/>
        <v>1</v>
      </c>
      <c r="L445" s="30">
        <f t="shared" si="106"/>
        <v>-0.67045454545454541</v>
      </c>
      <c r="M445" s="30" t="str">
        <f t="shared" si="103"/>
        <v/>
      </c>
      <c r="N445" s="36">
        <f t="shared" si="104"/>
        <v>-3.414351851851852E-3</v>
      </c>
    </row>
    <row r="446" spans="1:14" x14ac:dyDescent="0.2">
      <c r="A446" s="23"/>
      <c r="B446" s="25" t="s">
        <v>413</v>
      </c>
      <c r="C446" s="35">
        <v>41</v>
      </c>
      <c r="D446" s="29">
        <v>317</v>
      </c>
      <c r="E446" s="29">
        <v>73</v>
      </c>
      <c r="F446" s="29">
        <v>250</v>
      </c>
      <c r="G446" s="30">
        <f t="shared" si="99"/>
        <v>2.1335276057657285E-3</v>
      </c>
      <c r="H446" s="30">
        <f t="shared" si="100"/>
        <v>1.8344907407407407E-2</v>
      </c>
      <c r="I446" s="30">
        <f t="shared" si="101"/>
        <v>4.3610729434255336E-3</v>
      </c>
      <c r="J446" s="30">
        <f t="shared" si="102"/>
        <v>1.5506760947773229E-2</v>
      </c>
      <c r="K446" s="30">
        <f t="shared" si="105"/>
        <v>0.78048780487804881</v>
      </c>
      <c r="L446" s="30">
        <f t="shared" si="106"/>
        <v>-0.2113564668769716</v>
      </c>
      <c r="M446" s="30">
        <f t="shared" si="103"/>
        <v>1.6651922776708126E-3</v>
      </c>
      <c r="N446" s="36">
        <f t="shared" si="104"/>
        <v>-3.8773148148148143E-3</v>
      </c>
    </row>
    <row r="447" spans="1:14" ht="24" customHeight="1" x14ac:dyDescent="0.2">
      <c r="A447" s="23"/>
      <c r="B447" s="25" t="s">
        <v>414</v>
      </c>
      <c r="C447" s="35">
        <v>3</v>
      </c>
      <c r="D447" s="29">
        <v>1</v>
      </c>
      <c r="E447" s="29">
        <v>1</v>
      </c>
      <c r="F447" s="29">
        <v>0</v>
      </c>
      <c r="G447" s="30">
        <f t="shared" si="99"/>
        <v>1.5611177603163865E-4</v>
      </c>
      <c r="H447" s="30">
        <f t="shared" si="100"/>
        <v>5.7870370370370373E-5</v>
      </c>
      <c r="I447" s="30">
        <f t="shared" si="101"/>
        <v>5.9740725252404567E-5</v>
      </c>
      <c r="J447" s="30" t="str">
        <f t="shared" si="102"/>
        <v/>
      </c>
      <c r="K447" s="30">
        <f t="shared" si="105"/>
        <v>-0.66666666666666663</v>
      </c>
      <c r="L447" s="30">
        <f t="shared" si="106"/>
        <v>-1</v>
      </c>
      <c r="M447" s="30">
        <f t="shared" si="103"/>
        <v>-1.0407451735442576E-4</v>
      </c>
      <c r="N447" s="36">
        <f t="shared" si="104"/>
        <v>-5.7870370370370373E-5</v>
      </c>
    </row>
    <row r="448" spans="1:14" x14ac:dyDescent="0.2">
      <c r="A448" s="23"/>
      <c r="B448" s="25" t="s">
        <v>415</v>
      </c>
      <c r="C448" s="35">
        <v>18</v>
      </c>
      <c r="D448" s="29">
        <v>4</v>
      </c>
      <c r="E448" s="29">
        <v>15</v>
      </c>
      <c r="F448" s="29">
        <v>6</v>
      </c>
      <c r="G448" s="30">
        <f t="shared" si="99"/>
        <v>9.3667065618983187E-4</v>
      </c>
      <c r="H448" s="30">
        <f t="shared" si="100"/>
        <v>2.3148148148148149E-4</v>
      </c>
      <c r="I448" s="30">
        <f t="shared" si="101"/>
        <v>8.9611087878606842E-4</v>
      </c>
      <c r="J448" s="30">
        <f t="shared" si="102"/>
        <v>3.7216226274655752E-4</v>
      </c>
      <c r="K448" s="30">
        <f t="shared" si="105"/>
        <v>-0.16666666666666666</v>
      </c>
      <c r="L448" s="30">
        <f t="shared" si="106"/>
        <v>0.5</v>
      </c>
      <c r="M448" s="30">
        <f t="shared" si="103"/>
        <v>-1.5611177603163865E-4</v>
      </c>
      <c r="N448" s="36">
        <f t="shared" si="104"/>
        <v>1.1574074074074075E-4</v>
      </c>
    </row>
    <row r="449" spans="1:14" x14ac:dyDescent="0.2">
      <c r="A449" s="23"/>
      <c r="B449" s="25" t="s">
        <v>416</v>
      </c>
      <c r="C449" s="35">
        <v>30</v>
      </c>
      <c r="D449" s="29">
        <v>5</v>
      </c>
      <c r="E449" s="29">
        <v>16</v>
      </c>
      <c r="F449" s="29">
        <v>1</v>
      </c>
      <c r="G449" s="30">
        <f t="shared" si="99"/>
        <v>1.5611177603163866E-3</v>
      </c>
      <c r="H449" s="30">
        <f t="shared" si="100"/>
        <v>2.8935185185185184E-4</v>
      </c>
      <c r="I449" s="30">
        <f t="shared" si="101"/>
        <v>9.5585160403847307E-4</v>
      </c>
      <c r="J449" s="30">
        <f t="shared" si="102"/>
        <v>6.2027043791092911E-5</v>
      </c>
      <c r="K449" s="30">
        <f t="shared" si="105"/>
        <v>-0.46666666666666667</v>
      </c>
      <c r="L449" s="30">
        <f t="shared" si="106"/>
        <v>-0.8</v>
      </c>
      <c r="M449" s="30">
        <f t="shared" si="103"/>
        <v>-7.2852162148098038E-4</v>
      </c>
      <c r="N449" s="36">
        <f t="shared" si="104"/>
        <v>-2.3148148148148149E-4</v>
      </c>
    </row>
    <row r="450" spans="1:14" x14ac:dyDescent="0.2">
      <c r="A450" s="23"/>
      <c r="B450" s="25" t="s">
        <v>417</v>
      </c>
      <c r="C450" s="35">
        <v>50</v>
      </c>
      <c r="D450" s="29">
        <v>26</v>
      </c>
      <c r="E450" s="29">
        <v>82</v>
      </c>
      <c r="F450" s="29">
        <v>31</v>
      </c>
      <c r="G450" s="30">
        <f t="shared" si="99"/>
        <v>2.6018629338606441E-3</v>
      </c>
      <c r="H450" s="30">
        <f t="shared" si="100"/>
        <v>1.5046296296296296E-3</v>
      </c>
      <c r="I450" s="30">
        <f t="shared" si="101"/>
        <v>4.898739470697174E-3</v>
      </c>
      <c r="J450" s="30">
        <f t="shared" si="102"/>
        <v>1.9228383575238804E-3</v>
      </c>
      <c r="K450" s="30">
        <f t="shared" si="105"/>
        <v>0.64</v>
      </c>
      <c r="L450" s="30">
        <f t="shared" si="106"/>
        <v>0.19230769230769232</v>
      </c>
      <c r="M450" s="30">
        <f t="shared" si="103"/>
        <v>1.6651922776708124E-3</v>
      </c>
      <c r="N450" s="36">
        <f t="shared" si="104"/>
        <v>2.8935185185185189E-4</v>
      </c>
    </row>
    <row r="451" spans="1:14" x14ac:dyDescent="0.2">
      <c r="A451" s="23"/>
      <c r="B451" s="25" t="s">
        <v>418</v>
      </c>
      <c r="C451" s="35">
        <v>17</v>
      </c>
      <c r="D451" s="29">
        <v>13</v>
      </c>
      <c r="E451" s="29">
        <v>5</v>
      </c>
      <c r="F451" s="29">
        <v>6</v>
      </c>
      <c r="G451" s="30">
        <f t="shared" si="99"/>
        <v>8.8463339751261908E-4</v>
      </c>
      <c r="H451" s="30">
        <f t="shared" si="100"/>
        <v>7.5231481481481482E-4</v>
      </c>
      <c r="I451" s="30">
        <f t="shared" si="101"/>
        <v>2.9870362626202281E-4</v>
      </c>
      <c r="J451" s="30">
        <f t="shared" si="102"/>
        <v>3.7216226274655752E-4</v>
      </c>
      <c r="K451" s="30">
        <f t="shared" si="105"/>
        <v>-0.70588235294117652</v>
      </c>
      <c r="L451" s="30">
        <f t="shared" si="106"/>
        <v>-0.53846153846153844</v>
      </c>
      <c r="M451" s="30">
        <f t="shared" si="103"/>
        <v>-6.2444710412655469E-4</v>
      </c>
      <c r="N451" s="36">
        <f t="shared" si="104"/>
        <v>-4.0509259259259258E-4</v>
      </c>
    </row>
    <row r="452" spans="1:14" x14ac:dyDescent="0.2">
      <c r="A452" s="23"/>
      <c r="B452" s="25" t="s">
        <v>419</v>
      </c>
      <c r="C452" s="35">
        <v>0</v>
      </c>
      <c r="D452" s="29">
        <v>1</v>
      </c>
      <c r="E452" s="29">
        <v>0</v>
      </c>
      <c r="F452" s="29">
        <v>0</v>
      </c>
      <c r="G452" s="30" t="str">
        <f t="shared" si="99"/>
        <v/>
      </c>
      <c r="H452" s="30">
        <f t="shared" si="100"/>
        <v>5.7870370370370373E-5</v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>
        <f t="shared" si="106"/>
        <v>-1</v>
      </c>
      <c r="M452" s="30" t="str">
        <f t="shared" si="103"/>
        <v/>
      </c>
      <c r="N452" s="36">
        <f t="shared" si="104"/>
        <v>-5.7870370370370373E-5</v>
      </c>
    </row>
    <row r="453" spans="1:14" x14ac:dyDescent="0.2">
      <c r="A453" s="23"/>
      <c r="B453" s="25" t="s">
        <v>420</v>
      </c>
      <c r="C453" s="35">
        <v>0</v>
      </c>
      <c r="D453" s="29">
        <v>0</v>
      </c>
      <c r="E453" s="29">
        <v>0</v>
      </c>
      <c r="F453" s="29">
        <v>1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>
        <f t="shared" si="102"/>
        <v>6.2027043791092911E-5</v>
      </c>
      <c r="K453" s="30" t="str">
        <f t="shared" si="105"/>
        <v xml:space="preserve"> </v>
      </c>
      <c r="L453" s="30">
        <f t="shared" si="106"/>
        <v>1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23"/>
      <c r="B454" s="25" t="s">
        <v>421</v>
      </c>
      <c r="C454" s="35">
        <v>44</v>
      </c>
      <c r="D454" s="29">
        <v>0</v>
      </c>
      <c r="E454" s="29">
        <v>32</v>
      </c>
      <c r="F454" s="29">
        <v>1</v>
      </c>
      <c r="G454" s="30">
        <f t="shared" si="99"/>
        <v>2.2896393817973667E-3</v>
      </c>
      <c r="H454" s="30" t="str">
        <f t="shared" si="100"/>
        <v/>
      </c>
      <c r="I454" s="30">
        <f t="shared" si="101"/>
        <v>1.9117032080769461E-3</v>
      </c>
      <c r="J454" s="30">
        <f t="shared" si="102"/>
        <v>6.2027043791092911E-5</v>
      </c>
      <c r="K454" s="30">
        <f t="shared" si="105"/>
        <v>-0.27272727272727271</v>
      </c>
      <c r="L454" s="30">
        <f t="shared" si="106"/>
        <v>1</v>
      </c>
      <c r="M454" s="30">
        <f t="shared" si="103"/>
        <v>-6.2444710412655447E-4</v>
      </c>
      <c r="N454" s="36" t="str">
        <f t="shared" si="104"/>
        <v/>
      </c>
    </row>
    <row r="455" spans="1:14" x14ac:dyDescent="0.2">
      <c r="A455" s="23"/>
      <c r="B455" s="25" t="s">
        <v>422</v>
      </c>
      <c r="C455" s="35">
        <v>20</v>
      </c>
      <c r="D455" s="29">
        <v>0</v>
      </c>
      <c r="E455" s="29">
        <v>47</v>
      </c>
      <c r="F455" s="29">
        <v>1</v>
      </c>
      <c r="G455" s="30">
        <f t="shared" si="99"/>
        <v>1.0407451735442578E-3</v>
      </c>
      <c r="H455" s="30" t="str">
        <f t="shared" si="100"/>
        <v/>
      </c>
      <c r="I455" s="30">
        <f t="shared" si="101"/>
        <v>2.8078140868630147E-3</v>
      </c>
      <c r="J455" s="30">
        <f t="shared" si="102"/>
        <v>6.2027043791092911E-5</v>
      </c>
      <c r="K455" s="30">
        <f t="shared" si="105"/>
        <v>1.35</v>
      </c>
      <c r="L455" s="30">
        <f t="shared" si="106"/>
        <v>1</v>
      </c>
      <c r="M455" s="30">
        <f t="shared" si="103"/>
        <v>1.4050059842847481E-3</v>
      </c>
      <c r="N455" s="36" t="str">
        <f t="shared" si="104"/>
        <v/>
      </c>
    </row>
    <row r="456" spans="1:14" x14ac:dyDescent="0.2">
      <c r="A456" s="23"/>
      <c r="B456" s="25" t="s">
        <v>423</v>
      </c>
      <c r="C456" s="35">
        <v>13</v>
      </c>
      <c r="D456" s="29">
        <v>0</v>
      </c>
      <c r="E456" s="29">
        <v>2</v>
      </c>
      <c r="F456" s="29">
        <v>0</v>
      </c>
      <c r="G456" s="30">
        <f t="shared" si="99"/>
        <v>6.7648436280376748E-4</v>
      </c>
      <c r="H456" s="30" t="str">
        <f t="shared" si="100"/>
        <v/>
      </c>
      <c r="I456" s="30">
        <f t="shared" si="101"/>
        <v>1.1948145050480913E-4</v>
      </c>
      <c r="J456" s="30" t="str">
        <f t="shared" si="102"/>
        <v/>
      </c>
      <c r="K456" s="30">
        <f t="shared" si="105"/>
        <v>-0.84615384615384615</v>
      </c>
      <c r="L456" s="30" t="str">
        <f t="shared" si="106"/>
        <v xml:space="preserve"> </v>
      </c>
      <c r="M456" s="30">
        <f t="shared" si="103"/>
        <v>-5.7240984544934168E-4</v>
      </c>
      <c r="N456" s="36" t="str">
        <f t="shared" si="104"/>
        <v/>
      </c>
    </row>
    <row r="457" spans="1:14" x14ac:dyDescent="0.2">
      <c r="A457" s="23"/>
      <c r="B457" s="25" t="s">
        <v>424</v>
      </c>
      <c r="C457" s="35">
        <v>1</v>
      </c>
      <c r="D457" s="29">
        <v>7</v>
      </c>
      <c r="E457" s="29">
        <v>3</v>
      </c>
      <c r="F457" s="29">
        <v>6</v>
      </c>
      <c r="G457" s="30">
        <f t="shared" si="99"/>
        <v>5.2037258677212886E-5</v>
      </c>
      <c r="H457" s="30">
        <f t="shared" si="100"/>
        <v>4.0509259259259258E-4</v>
      </c>
      <c r="I457" s="30">
        <f t="shared" si="101"/>
        <v>1.792221757572137E-4</v>
      </c>
      <c r="J457" s="30">
        <f t="shared" si="102"/>
        <v>3.7216226274655752E-4</v>
      </c>
      <c r="K457" s="30">
        <f t="shared" si="105"/>
        <v>2</v>
      </c>
      <c r="L457" s="30">
        <f t="shared" si="106"/>
        <v>-0.14285714285714285</v>
      </c>
      <c r="M457" s="30">
        <f t="shared" si="103"/>
        <v>1.0407451735442577E-4</v>
      </c>
      <c r="N457" s="36">
        <f t="shared" si="104"/>
        <v>-5.7870370370370366E-5</v>
      </c>
    </row>
    <row r="458" spans="1:14" x14ac:dyDescent="0.2">
      <c r="A458" s="23"/>
      <c r="B458" s="25" t="s">
        <v>425</v>
      </c>
      <c r="C458" s="35">
        <v>1</v>
      </c>
      <c r="D458" s="29">
        <v>6</v>
      </c>
      <c r="E458" s="29">
        <v>1</v>
      </c>
      <c r="F458" s="29">
        <v>3</v>
      </c>
      <c r="G458" s="30">
        <f t="shared" si="99"/>
        <v>5.2037258677212886E-5</v>
      </c>
      <c r="H458" s="30">
        <f t="shared" si="100"/>
        <v>3.4722222222222224E-4</v>
      </c>
      <c r="I458" s="30">
        <f t="shared" si="101"/>
        <v>5.9740725252404567E-5</v>
      </c>
      <c r="J458" s="30">
        <f t="shared" si="102"/>
        <v>1.8608113137327876E-4</v>
      </c>
      <c r="K458" s="30">
        <f t="shared" si="105"/>
        <v>0</v>
      </c>
      <c r="L458" s="30">
        <f t="shared" si="106"/>
        <v>-0.5</v>
      </c>
      <c r="M458" s="30">
        <f t="shared" si="103"/>
        <v>0</v>
      </c>
      <c r="N458" s="36">
        <f t="shared" si="104"/>
        <v>-1.7361111111111112E-4</v>
      </c>
    </row>
    <row r="459" spans="1:14" ht="24.75" customHeight="1" x14ac:dyDescent="0.2">
      <c r="A459" s="23"/>
      <c r="B459" s="25" t="s">
        <v>426</v>
      </c>
      <c r="C459" s="35">
        <v>0</v>
      </c>
      <c r="D459" s="29">
        <v>4</v>
      </c>
      <c r="E459" s="29">
        <v>3</v>
      </c>
      <c r="F459" s="29">
        <v>0</v>
      </c>
      <c r="G459" s="30" t="str">
        <f t="shared" si="99"/>
        <v/>
      </c>
      <c r="H459" s="30">
        <f t="shared" si="100"/>
        <v>2.3148148148148149E-4</v>
      </c>
      <c r="I459" s="30">
        <f t="shared" si="101"/>
        <v>1.792221757572137E-4</v>
      </c>
      <c r="J459" s="30" t="str">
        <f t="shared" si="102"/>
        <v/>
      </c>
      <c r="K459" s="30">
        <f t="shared" si="105"/>
        <v>1</v>
      </c>
      <c r="L459" s="30">
        <f t="shared" si="106"/>
        <v>-1</v>
      </c>
      <c r="M459" s="30" t="str">
        <f t="shared" si="103"/>
        <v/>
      </c>
      <c r="N459" s="36">
        <f t="shared" si="104"/>
        <v>-2.3148148148148149E-4</v>
      </c>
    </row>
    <row r="460" spans="1:14" ht="25.5" x14ac:dyDescent="0.2">
      <c r="A460" s="23"/>
      <c r="B460" s="25" t="s">
        <v>427</v>
      </c>
      <c r="C460" s="35">
        <v>1</v>
      </c>
      <c r="D460" s="29">
        <v>5</v>
      </c>
      <c r="E460" s="29">
        <v>0</v>
      </c>
      <c r="F460" s="29">
        <v>7</v>
      </c>
      <c r="G460" s="30">
        <f t="shared" si="99"/>
        <v>5.2037258677212886E-5</v>
      </c>
      <c r="H460" s="30">
        <f t="shared" si="100"/>
        <v>2.8935185185185184E-4</v>
      </c>
      <c r="I460" s="30" t="str">
        <f t="shared" si="101"/>
        <v/>
      </c>
      <c r="J460" s="30">
        <f t="shared" si="102"/>
        <v>4.3418930653765043E-4</v>
      </c>
      <c r="K460" s="30">
        <f t="shared" si="105"/>
        <v>-1</v>
      </c>
      <c r="L460" s="30">
        <f t="shared" si="106"/>
        <v>0.4</v>
      </c>
      <c r="M460" s="30">
        <f t="shared" si="103"/>
        <v>-5.2037258677212886E-5</v>
      </c>
      <c r="N460" s="36">
        <f t="shared" si="104"/>
        <v>1.1574074074074075E-4</v>
      </c>
    </row>
    <row r="461" spans="1:14" x14ac:dyDescent="0.2">
      <c r="A461" s="23"/>
      <c r="B461" s="25" t="s">
        <v>428</v>
      </c>
      <c r="C461" s="35">
        <v>0</v>
      </c>
      <c r="D461" s="29">
        <v>1</v>
      </c>
      <c r="E461" s="29">
        <v>0</v>
      </c>
      <c r="F461" s="29">
        <v>0</v>
      </c>
      <c r="G461" s="30" t="str">
        <f t="shared" si="99"/>
        <v/>
      </c>
      <c r="H461" s="30">
        <f t="shared" si="100"/>
        <v>5.7870370370370373E-5</v>
      </c>
      <c r="I461" s="30" t="str">
        <f t="shared" si="101"/>
        <v/>
      </c>
      <c r="J461" s="30" t="str">
        <f t="shared" si="102"/>
        <v/>
      </c>
      <c r="K461" s="30" t="str">
        <f t="shared" si="105"/>
        <v xml:space="preserve"> </v>
      </c>
      <c r="L461" s="30">
        <f t="shared" si="106"/>
        <v>-1</v>
      </c>
      <c r="M461" s="30" t="str">
        <f t="shared" si="103"/>
        <v/>
      </c>
      <c r="N461" s="36">
        <f t="shared" si="104"/>
        <v>-5.7870370370370373E-5</v>
      </c>
    </row>
    <row r="462" spans="1:14" ht="25.5" x14ac:dyDescent="0.2">
      <c r="A462" s="23"/>
      <c r="B462" s="25" t="s">
        <v>429</v>
      </c>
      <c r="C462" s="35">
        <v>0</v>
      </c>
      <c r="D462" s="29">
        <v>0</v>
      </c>
      <c r="E462" s="29">
        <v>1</v>
      </c>
      <c r="F462" s="29">
        <v>5</v>
      </c>
      <c r="G462" s="30" t="str">
        <f t="shared" si="99"/>
        <v/>
      </c>
      <c r="H462" s="30" t="str">
        <f t="shared" si="100"/>
        <v/>
      </c>
      <c r="I462" s="30">
        <f t="shared" si="101"/>
        <v>5.9740725252404567E-5</v>
      </c>
      <c r="J462" s="30">
        <f t="shared" si="102"/>
        <v>3.1013521895546456E-4</v>
      </c>
      <c r="K462" s="30">
        <f t="shared" si="105"/>
        <v>1</v>
      </c>
      <c r="L462" s="30">
        <f t="shared" si="106"/>
        <v>1</v>
      </c>
      <c r="M462" s="30" t="str">
        <f t="shared" si="103"/>
        <v/>
      </c>
      <c r="N462" s="36" t="str">
        <f t="shared" si="104"/>
        <v/>
      </c>
    </row>
    <row r="463" spans="1:14" ht="25.5" x14ac:dyDescent="0.2">
      <c r="A463" s="23"/>
      <c r="B463" s="25" t="s">
        <v>430</v>
      </c>
      <c r="C463" s="35">
        <v>0</v>
      </c>
      <c r="D463" s="29">
        <v>0</v>
      </c>
      <c r="E463" s="29">
        <v>1</v>
      </c>
      <c r="F463" s="29">
        <v>0</v>
      </c>
      <c r="G463" s="30" t="str">
        <f t="shared" si="99"/>
        <v/>
      </c>
      <c r="H463" s="30" t="str">
        <f t="shared" si="100"/>
        <v/>
      </c>
      <c r="I463" s="30">
        <f t="shared" si="101"/>
        <v>5.9740725252404567E-5</v>
      </c>
      <c r="J463" s="30" t="str">
        <f t="shared" si="102"/>
        <v/>
      </c>
      <c r="K463" s="30">
        <f t="shared" si="105"/>
        <v>1</v>
      </c>
      <c r="L463" s="30" t="str">
        <f t="shared" si="106"/>
        <v xml:space="preserve"> 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23"/>
      <c r="B464" s="25" t="s">
        <v>431</v>
      </c>
      <c r="C464" s="35">
        <v>1</v>
      </c>
      <c r="D464" s="29">
        <v>0</v>
      </c>
      <c r="E464" s="29">
        <v>0</v>
      </c>
      <c r="F464" s="29">
        <v>1</v>
      </c>
      <c r="G464" s="30">
        <f t="shared" si="99"/>
        <v>5.2037258677212886E-5</v>
      </c>
      <c r="H464" s="30" t="str">
        <f t="shared" si="100"/>
        <v/>
      </c>
      <c r="I464" s="30" t="str">
        <f t="shared" si="101"/>
        <v/>
      </c>
      <c r="J464" s="30">
        <f t="shared" si="102"/>
        <v>6.2027043791092911E-5</v>
      </c>
      <c r="K464" s="30">
        <f t="shared" si="105"/>
        <v>-1</v>
      </c>
      <c r="L464" s="30">
        <f t="shared" si="106"/>
        <v>1</v>
      </c>
      <c r="M464" s="30">
        <f t="shared" si="103"/>
        <v>-5.2037258677212886E-5</v>
      </c>
      <c r="N464" s="36" t="str">
        <f t="shared" si="104"/>
        <v/>
      </c>
    </row>
    <row r="465" spans="1:14" x14ac:dyDescent="0.2">
      <c r="A465" s="23"/>
      <c r="B465" s="25" t="s">
        <v>432</v>
      </c>
      <c r="C465" s="35">
        <v>0</v>
      </c>
      <c r="D465" s="29">
        <v>0</v>
      </c>
      <c r="E465" s="29">
        <v>0</v>
      </c>
      <c r="F465" s="29">
        <v>0</v>
      </c>
      <c r="G465" s="30" t="str">
        <f t="shared" si="99"/>
        <v/>
      </c>
      <c r="H465" s="30" t="str">
        <f t="shared" si="100"/>
        <v/>
      </c>
      <c r="I465" s="30" t="str">
        <f t="shared" si="101"/>
        <v/>
      </c>
      <c r="J465" s="30" t="str">
        <f t="shared" si="102"/>
        <v/>
      </c>
      <c r="K465" s="30" t="str">
        <f t="shared" si="105"/>
        <v xml:space="preserve"> </v>
      </c>
      <c r="L465" s="30" t="str">
        <f t="shared" si="106"/>
        <v xml:space="preserve"> </v>
      </c>
      <c r="M465" s="30" t="str">
        <f t="shared" si="103"/>
        <v/>
      </c>
      <c r="N465" s="36" t="str">
        <f t="shared" si="104"/>
        <v/>
      </c>
    </row>
    <row r="466" spans="1:14" x14ac:dyDescent="0.2">
      <c r="A466" s="23"/>
      <c r="B466" s="25" t="s">
        <v>433</v>
      </c>
      <c r="C466" s="35">
        <v>0</v>
      </c>
      <c r="D466" s="29">
        <v>1</v>
      </c>
      <c r="E466" s="29">
        <v>4</v>
      </c>
      <c r="F466" s="29">
        <v>5</v>
      </c>
      <c r="G466" s="30" t="str">
        <f t="shared" si="99"/>
        <v/>
      </c>
      <c r="H466" s="30">
        <f t="shared" si="100"/>
        <v>5.7870370370370373E-5</v>
      </c>
      <c r="I466" s="30">
        <f t="shared" si="101"/>
        <v>2.3896290100961827E-4</v>
      </c>
      <c r="J466" s="30">
        <f t="shared" si="102"/>
        <v>3.1013521895546456E-4</v>
      </c>
      <c r="K466" s="30">
        <f t="shared" si="105"/>
        <v>1</v>
      </c>
      <c r="L466" s="30">
        <f t="shared" si="106"/>
        <v>4</v>
      </c>
      <c r="M466" s="30" t="str">
        <f t="shared" si="103"/>
        <v/>
      </c>
      <c r="N466" s="36">
        <f t="shared" si="104"/>
        <v>2.3148148148148149E-4</v>
      </c>
    </row>
    <row r="467" spans="1:14" x14ac:dyDescent="0.2">
      <c r="A467" s="23"/>
      <c r="B467" s="25" t="s">
        <v>434</v>
      </c>
      <c r="C467" s="35">
        <v>0</v>
      </c>
      <c r="D467" s="29">
        <v>0</v>
      </c>
      <c r="E467" s="29">
        <v>0</v>
      </c>
      <c r="F467" s="29">
        <v>0</v>
      </c>
      <c r="G467" s="30" t="str">
        <f t="shared" si="99"/>
        <v/>
      </c>
      <c r="H467" s="30" t="str">
        <f t="shared" si="100"/>
        <v/>
      </c>
      <c r="I467" s="30" t="str">
        <f t="shared" si="101"/>
        <v/>
      </c>
      <c r="J467" s="30" t="str">
        <f t="shared" si="102"/>
        <v/>
      </c>
      <c r="K467" s="30" t="str">
        <f t="shared" si="105"/>
        <v xml:space="preserve"> </v>
      </c>
      <c r="L467" s="30" t="str">
        <f t="shared" si="106"/>
        <v xml:space="preserve"> </v>
      </c>
      <c r="M467" s="30" t="str">
        <f t="shared" si="103"/>
        <v/>
      </c>
      <c r="N467" s="36" t="str">
        <f t="shared" si="104"/>
        <v/>
      </c>
    </row>
    <row r="468" spans="1:14" x14ac:dyDescent="0.2">
      <c r="A468" s="23"/>
      <c r="B468" s="25" t="s">
        <v>435</v>
      </c>
      <c r="C468" s="35">
        <v>0</v>
      </c>
      <c r="D468" s="29">
        <v>1</v>
      </c>
      <c r="E468" s="29">
        <v>1</v>
      </c>
      <c r="F468" s="29">
        <v>1</v>
      </c>
      <c r="G468" s="30" t="str">
        <f t="shared" si="99"/>
        <v/>
      </c>
      <c r="H468" s="30">
        <f t="shared" si="100"/>
        <v>5.7870370370370373E-5</v>
      </c>
      <c r="I468" s="30">
        <f t="shared" si="101"/>
        <v>5.9740725252404567E-5</v>
      </c>
      <c r="J468" s="30">
        <f t="shared" si="102"/>
        <v>6.2027043791092911E-5</v>
      </c>
      <c r="K468" s="30">
        <f t="shared" si="105"/>
        <v>1</v>
      </c>
      <c r="L468" s="30">
        <f t="shared" si="106"/>
        <v>0</v>
      </c>
      <c r="M468" s="30" t="str">
        <f t="shared" si="103"/>
        <v/>
      </c>
      <c r="N468" s="36">
        <f t="shared" si="104"/>
        <v>0</v>
      </c>
    </row>
    <row r="469" spans="1:14" x14ac:dyDescent="0.2">
      <c r="A469" s="23"/>
      <c r="B469" s="25" t="s">
        <v>436</v>
      </c>
      <c r="C469" s="35">
        <v>2</v>
      </c>
      <c r="D469" s="29">
        <v>4</v>
      </c>
      <c r="E469" s="29">
        <v>1</v>
      </c>
      <c r="F469" s="29">
        <v>1</v>
      </c>
      <c r="G469" s="30">
        <f t="shared" si="99"/>
        <v>1.0407451735442577E-4</v>
      </c>
      <c r="H469" s="30">
        <f t="shared" si="100"/>
        <v>2.3148148148148149E-4</v>
      </c>
      <c r="I469" s="30">
        <f t="shared" si="101"/>
        <v>5.9740725252404567E-5</v>
      </c>
      <c r="J469" s="30">
        <f t="shared" si="102"/>
        <v>6.2027043791092911E-5</v>
      </c>
      <c r="K469" s="30">
        <f t="shared" si="105"/>
        <v>-0.5</v>
      </c>
      <c r="L469" s="30">
        <f t="shared" si="106"/>
        <v>-0.75</v>
      </c>
      <c r="M469" s="30">
        <f t="shared" si="103"/>
        <v>-5.2037258677212886E-5</v>
      </c>
      <c r="N469" s="36">
        <f t="shared" si="104"/>
        <v>-1.7361111111111112E-4</v>
      </c>
    </row>
    <row r="470" spans="1:14" x14ac:dyDescent="0.2">
      <c r="A470" s="23"/>
      <c r="B470" s="25" t="s">
        <v>437</v>
      </c>
      <c r="C470" s="35">
        <v>42</v>
      </c>
      <c r="D470" s="29">
        <v>127</v>
      </c>
      <c r="E470" s="29">
        <v>114</v>
      </c>
      <c r="F470" s="29">
        <v>579</v>
      </c>
      <c r="G470" s="30">
        <f t="shared" si="99"/>
        <v>2.1855648644429414E-3</v>
      </c>
      <c r="H470" s="30">
        <f t="shared" si="100"/>
        <v>7.3495370370370372E-3</v>
      </c>
      <c r="I470" s="30">
        <f t="shared" si="101"/>
        <v>6.8104426787741201E-3</v>
      </c>
      <c r="J470" s="30">
        <f t="shared" si="102"/>
        <v>3.5913658355042802E-2</v>
      </c>
      <c r="K470" s="30">
        <f t="shared" si="105"/>
        <v>1.7142857142857142</v>
      </c>
      <c r="L470" s="30">
        <f t="shared" si="106"/>
        <v>3.5590551181102361</v>
      </c>
      <c r="M470" s="30">
        <f t="shared" si="103"/>
        <v>3.7466826247593279E-3</v>
      </c>
      <c r="N470" s="36">
        <f t="shared" si="104"/>
        <v>2.6157407407407407E-2</v>
      </c>
    </row>
    <row r="471" spans="1:14" x14ac:dyDescent="0.2">
      <c r="A471" s="23"/>
      <c r="B471" s="25" t="s">
        <v>438</v>
      </c>
      <c r="C471" s="35">
        <v>8</v>
      </c>
      <c r="D471" s="29">
        <v>27</v>
      </c>
      <c r="E471" s="29">
        <v>24</v>
      </c>
      <c r="F471" s="29">
        <v>84</v>
      </c>
      <c r="G471" s="30">
        <f t="shared" si="99"/>
        <v>4.1629806941770309E-4</v>
      </c>
      <c r="H471" s="30">
        <f t="shared" si="100"/>
        <v>1.5625000000000001E-3</v>
      </c>
      <c r="I471" s="30">
        <f t="shared" si="101"/>
        <v>1.4337774060577096E-3</v>
      </c>
      <c r="J471" s="30">
        <f t="shared" si="102"/>
        <v>5.210271678451805E-3</v>
      </c>
      <c r="K471" s="30">
        <f t="shared" si="105"/>
        <v>2</v>
      </c>
      <c r="L471" s="30">
        <f t="shared" si="106"/>
        <v>2.1111111111111112</v>
      </c>
      <c r="M471" s="30">
        <f t="shared" si="103"/>
        <v>8.3259613883540618E-4</v>
      </c>
      <c r="N471" s="36">
        <f t="shared" si="104"/>
        <v>3.2986111111111115E-3</v>
      </c>
    </row>
    <row r="472" spans="1:14" x14ac:dyDescent="0.2">
      <c r="A472" s="23"/>
      <c r="B472" s="25" t="s">
        <v>439</v>
      </c>
      <c r="C472" s="35">
        <v>3</v>
      </c>
      <c r="D472" s="29">
        <v>8</v>
      </c>
      <c r="E472" s="29">
        <v>0</v>
      </c>
      <c r="F472" s="29">
        <v>2</v>
      </c>
      <c r="G472" s="30">
        <f t="shared" si="99"/>
        <v>1.5611177603163865E-4</v>
      </c>
      <c r="H472" s="30">
        <f t="shared" si="100"/>
        <v>4.6296296296296298E-4</v>
      </c>
      <c r="I472" s="30" t="str">
        <f t="shared" si="101"/>
        <v/>
      </c>
      <c r="J472" s="30">
        <f t="shared" si="102"/>
        <v>1.2405408758218582E-4</v>
      </c>
      <c r="K472" s="30">
        <f t="shared" si="105"/>
        <v>-1</v>
      </c>
      <c r="L472" s="30">
        <f t="shared" si="106"/>
        <v>-0.75</v>
      </c>
      <c r="M472" s="30">
        <f t="shared" si="103"/>
        <v>-1.5611177603163865E-4</v>
      </c>
      <c r="N472" s="36">
        <f t="shared" si="104"/>
        <v>-3.4722222222222224E-4</v>
      </c>
    </row>
    <row r="473" spans="1:14" x14ac:dyDescent="0.2">
      <c r="A473" s="23"/>
      <c r="B473" s="25" t="s">
        <v>440</v>
      </c>
      <c r="C473" s="35">
        <v>66</v>
      </c>
      <c r="D473" s="29">
        <v>65</v>
      </c>
      <c r="E473" s="29">
        <v>24</v>
      </c>
      <c r="F473" s="29">
        <v>75</v>
      </c>
      <c r="G473" s="30">
        <f t="shared" si="99"/>
        <v>3.4344590726960505E-3</v>
      </c>
      <c r="H473" s="30">
        <f t="shared" si="100"/>
        <v>3.7615740740740739E-3</v>
      </c>
      <c r="I473" s="30">
        <f t="shared" si="101"/>
        <v>1.4337774060577096E-3</v>
      </c>
      <c r="J473" s="30">
        <f t="shared" si="102"/>
        <v>4.6520282843319685E-3</v>
      </c>
      <c r="K473" s="30">
        <f t="shared" si="105"/>
        <v>-0.63636363636363635</v>
      </c>
      <c r="L473" s="30">
        <f t="shared" si="106"/>
        <v>0.15384615384615385</v>
      </c>
      <c r="M473" s="30">
        <f t="shared" si="103"/>
        <v>-2.1855648644429414E-3</v>
      </c>
      <c r="N473" s="36">
        <f t="shared" si="104"/>
        <v>5.7870370370370367E-4</v>
      </c>
    </row>
    <row r="474" spans="1:14" x14ac:dyDescent="0.2">
      <c r="A474" s="23"/>
      <c r="B474" s="25" t="s">
        <v>441</v>
      </c>
      <c r="C474" s="35">
        <v>1</v>
      </c>
      <c r="D474" s="29">
        <v>0</v>
      </c>
      <c r="E474" s="29">
        <v>0</v>
      </c>
      <c r="F474" s="29">
        <v>0</v>
      </c>
      <c r="G474" s="30">
        <f t="shared" si="99"/>
        <v>5.2037258677212886E-5</v>
      </c>
      <c r="H474" s="30" t="str">
        <f t="shared" si="100"/>
        <v/>
      </c>
      <c r="I474" s="30" t="str">
        <f t="shared" si="101"/>
        <v/>
      </c>
      <c r="J474" s="30" t="str">
        <f t="shared" si="102"/>
        <v/>
      </c>
      <c r="K474" s="30">
        <f t="shared" si="105"/>
        <v>-1</v>
      </c>
      <c r="L474" s="30" t="str">
        <f t="shared" si="106"/>
        <v xml:space="preserve"> </v>
      </c>
      <c r="M474" s="30">
        <f t="shared" si="103"/>
        <v>-5.2037258677212886E-5</v>
      </c>
      <c r="N474" s="36" t="str">
        <f t="shared" si="104"/>
        <v/>
      </c>
    </row>
    <row r="475" spans="1:14" x14ac:dyDescent="0.2">
      <c r="A475" s="23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23"/>
      <c r="B476" s="25" t="s">
        <v>443</v>
      </c>
      <c r="C476" s="35">
        <v>4</v>
      </c>
      <c r="D476" s="29">
        <v>38</v>
      </c>
      <c r="E476" s="29">
        <v>3</v>
      </c>
      <c r="F476" s="29">
        <v>7</v>
      </c>
      <c r="G476" s="30">
        <f t="shared" si="99"/>
        <v>2.0814903470885154E-4</v>
      </c>
      <c r="H476" s="30">
        <f t="shared" si="100"/>
        <v>2.1990740740740742E-3</v>
      </c>
      <c r="I476" s="30">
        <f t="shared" si="101"/>
        <v>1.792221757572137E-4</v>
      </c>
      <c r="J476" s="30">
        <f t="shared" si="102"/>
        <v>4.3418930653765043E-4</v>
      </c>
      <c r="K476" s="30">
        <f t="shared" si="105"/>
        <v>-0.25</v>
      </c>
      <c r="L476" s="30">
        <f t="shared" si="106"/>
        <v>-0.81578947368421051</v>
      </c>
      <c r="M476" s="30">
        <f t="shared" si="103"/>
        <v>-5.2037258677212886E-5</v>
      </c>
      <c r="N476" s="36">
        <f t="shared" si="104"/>
        <v>-1.7939814814814815E-3</v>
      </c>
    </row>
    <row r="477" spans="1:14" x14ac:dyDescent="0.2">
      <c r="A477" s="23"/>
      <c r="B477" s="25" t="s">
        <v>444</v>
      </c>
      <c r="C477" s="35">
        <v>1</v>
      </c>
      <c r="D477" s="29">
        <v>15</v>
      </c>
      <c r="E477" s="29">
        <v>0</v>
      </c>
      <c r="F477" s="29">
        <v>1</v>
      </c>
      <c r="G477" s="30">
        <f t="shared" si="99"/>
        <v>5.2037258677212886E-5</v>
      </c>
      <c r="H477" s="30">
        <f t="shared" si="100"/>
        <v>8.6805555555555551E-4</v>
      </c>
      <c r="I477" s="30" t="str">
        <f t="shared" si="101"/>
        <v/>
      </c>
      <c r="J477" s="30">
        <f t="shared" si="102"/>
        <v>6.2027043791092911E-5</v>
      </c>
      <c r="K477" s="30">
        <f t="shared" si="105"/>
        <v>-1</v>
      </c>
      <c r="L477" s="30">
        <f t="shared" si="106"/>
        <v>-0.93333333333333335</v>
      </c>
      <c r="M477" s="30">
        <f t="shared" si="103"/>
        <v>-5.2037258677212886E-5</v>
      </c>
      <c r="N477" s="36">
        <f t="shared" si="104"/>
        <v>-8.1018518518518516E-4</v>
      </c>
    </row>
    <row r="478" spans="1:14" x14ac:dyDescent="0.2">
      <c r="A478" s="23"/>
      <c r="B478" s="25" t="s">
        <v>445</v>
      </c>
      <c r="C478" s="35">
        <v>5</v>
      </c>
      <c r="D478" s="29">
        <v>4</v>
      </c>
      <c r="E478" s="29">
        <v>8</v>
      </c>
      <c r="F478" s="29">
        <v>20</v>
      </c>
      <c r="G478" s="30">
        <f t="shared" si="99"/>
        <v>2.6018629338606444E-4</v>
      </c>
      <c r="H478" s="30">
        <f t="shared" si="100"/>
        <v>2.3148148148148149E-4</v>
      </c>
      <c r="I478" s="30">
        <f t="shared" si="101"/>
        <v>4.7792580201923653E-4</v>
      </c>
      <c r="J478" s="30">
        <f t="shared" si="102"/>
        <v>1.2405408758218582E-3</v>
      </c>
      <c r="K478" s="30">
        <f t="shared" si="105"/>
        <v>0.6</v>
      </c>
      <c r="L478" s="30">
        <f t="shared" si="106"/>
        <v>4</v>
      </c>
      <c r="M478" s="30">
        <f t="shared" si="103"/>
        <v>1.5611177603163867E-4</v>
      </c>
      <c r="N478" s="36">
        <f t="shared" si="104"/>
        <v>9.2592592592592596E-4</v>
      </c>
    </row>
    <row r="479" spans="1:14" x14ac:dyDescent="0.2">
      <c r="A479" s="23"/>
      <c r="B479" s="25" t="s">
        <v>446</v>
      </c>
      <c r="C479" s="35">
        <v>3</v>
      </c>
      <c r="D479" s="29">
        <v>0</v>
      </c>
      <c r="E479" s="29">
        <v>0</v>
      </c>
      <c r="F479" s="29">
        <v>0</v>
      </c>
      <c r="G479" s="30">
        <f t="shared" si="99"/>
        <v>1.5611177603163865E-4</v>
      </c>
      <c r="H479" s="30" t="str">
        <f t="shared" si="100"/>
        <v/>
      </c>
      <c r="I479" s="30" t="str">
        <f t="shared" si="101"/>
        <v/>
      </c>
      <c r="J479" s="30" t="str">
        <f t="shared" si="102"/>
        <v/>
      </c>
      <c r="K479" s="30">
        <f t="shared" si="105"/>
        <v>-1</v>
      </c>
      <c r="L479" s="30" t="str">
        <f t="shared" si="106"/>
        <v xml:space="preserve"> </v>
      </c>
      <c r="M479" s="30">
        <f t="shared" si="103"/>
        <v>-1.5611177603163865E-4</v>
      </c>
      <c r="N479" s="36" t="str">
        <f t="shared" si="104"/>
        <v/>
      </c>
    </row>
    <row r="480" spans="1:14" x14ac:dyDescent="0.2">
      <c r="A480" s="23"/>
      <c r="B480" s="25" t="s">
        <v>447</v>
      </c>
      <c r="C480" s="35">
        <v>2</v>
      </c>
      <c r="D480" s="29">
        <v>2</v>
      </c>
      <c r="E480" s="29">
        <v>1</v>
      </c>
      <c r="F480" s="29">
        <v>1</v>
      </c>
      <c r="G480" s="30">
        <f t="shared" si="99"/>
        <v>1.0407451735442577E-4</v>
      </c>
      <c r="H480" s="30">
        <f t="shared" si="100"/>
        <v>1.1574074074074075E-4</v>
      </c>
      <c r="I480" s="30">
        <f t="shared" si="101"/>
        <v>5.9740725252404567E-5</v>
      </c>
      <c r="J480" s="30">
        <f t="shared" si="102"/>
        <v>6.2027043791092911E-5</v>
      </c>
      <c r="K480" s="30">
        <f t="shared" si="105"/>
        <v>-0.5</v>
      </c>
      <c r="L480" s="30">
        <f t="shared" si="106"/>
        <v>-0.5</v>
      </c>
      <c r="M480" s="30">
        <f t="shared" si="103"/>
        <v>-5.2037258677212886E-5</v>
      </c>
      <c r="N480" s="36">
        <f t="shared" si="104"/>
        <v>-5.7870370370370373E-5</v>
      </c>
    </row>
    <row r="481" spans="1:14" ht="26.25" customHeight="1" x14ac:dyDescent="0.2">
      <c r="A481" s="23"/>
      <c r="B481" s="25" t="s">
        <v>448</v>
      </c>
      <c r="C481" s="35">
        <v>13</v>
      </c>
      <c r="D481" s="29">
        <v>48</v>
      </c>
      <c r="E481" s="29">
        <v>39</v>
      </c>
      <c r="F481" s="29">
        <v>86</v>
      </c>
      <c r="G481" s="30">
        <f t="shared" si="99"/>
        <v>6.7648436280376748E-4</v>
      </c>
      <c r="H481" s="30">
        <f t="shared" si="100"/>
        <v>2.7777777777777779E-3</v>
      </c>
      <c r="I481" s="30">
        <f t="shared" si="101"/>
        <v>2.3298882848437779E-3</v>
      </c>
      <c r="J481" s="30">
        <f t="shared" si="102"/>
        <v>5.3343257660339906E-3</v>
      </c>
      <c r="K481" s="30">
        <f t="shared" si="105"/>
        <v>2</v>
      </c>
      <c r="L481" s="30">
        <f t="shared" si="106"/>
        <v>0.79166666666666663</v>
      </c>
      <c r="M481" s="30">
        <f t="shared" si="103"/>
        <v>1.352968725607535E-3</v>
      </c>
      <c r="N481" s="36">
        <f t="shared" si="104"/>
        <v>2.1990740740740742E-3</v>
      </c>
    </row>
    <row r="482" spans="1:14" x14ac:dyDescent="0.2">
      <c r="A482" s="23"/>
      <c r="B482" s="25" t="s">
        <v>449</v>
      </c>
      <c r="C482" s="35">
        <v>0</v>
      </c>
      <c r="D482" s="29">
        <v>0</v>
      </c>
      <c r="E482" s="29">
        <v>0</v>
      </c>
      <c r="F482" s="29">
        <v>0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 t="str">
        <f t="shared" si="106"/>
        <v xml:space="preserve"> 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23"/>
      <c r="B483" s="25" t="s">
        <v>450</v>
      </c>
      <c r="C483" s="35">
        <v>7</v>
      </c>
      <c r="D483" s="29">
        <v>75</v>
      </c>
      <c r="E483" s="29">
        <v>7</v>
      </c>
      <c r="F483" s="29">
        <v>99</v>
      </c>
      <c r="G483" s="30">
        <f t="shared" si="99"/>
        <v>3.6426081074049019E-4</v>
      </c>
      <c r="H483" s="30">
        <f t="shared" si="100"/>
        <v>4.340277777777778E-3</v>
      </c>
      <c r="I483" s="30">
        <f t="shared" si="101"/>
        <v>4.1818507676683194E-4</v>
      </c>
      <c r="J483" s="30">
        <f t="shared" si="102"/>
        <v>6.1406773353181983E-3</v>
      </c>
      <c r="K483" s="30">
        <f t="shared" si="105"/>
        <v>0</v>
      </c>
      <c r="L483" s="30">
        <f t="shared" si="106"/>
        <v>0.32</v>
      </c>
      <c r="M483" s="30">
        <f t="shared" si="103"/>
        <v>0</v>
      </c>
      <c r="N483" s="36">
        <f t="shared" si="104"/>
        <v>1.3888888888888889E-3</v>
      </c>
    </row>
    <row r="484" spans="1:14" x14ac:dyDescent="0.2">
      <c r="A484" s="23"/>
      <c r="B484" s="25" t="s">
        <v>451</v>
      </c>
      <c r="C484" s="35">
        <v>100</v>
      </c>
      <c r="D484" s="29">
        <v>259</v>
      </c>
      <c r="E484" s="29">
        <v>8</v>
      </c>
      <c r="F484" s="29">
        <v>79</v>
      </c>
      <c r="G484" s="30">
        <f t="shared" si="99"/>
        <v>5.2037258677212882E-3</v>
      </c>
      <c r="H484" s="30">
        <f t="shared" si="100"/>
        <v>1.4988425925925926E-2</v>
      </c>
      <c r="I484" s="30">
        <f t="shared" si="101"/>
        <v>4.7792580201923653E-4</v>
      </c>
      <c r="J484" s="30">
        <f t="shared" si="102"/>
        <v>4.9001364594963405E-3</v>
      </c>
      <c r="K484" s="30">
        <f t="shared" si="105"/>
        <v>-0.92</v>
      </c>
      <c r="L484" s="30">
        <f t="shared" si="106"/>
        <v>-0.69498069498069504</v>
      </c>
      <c r="M484" s="30">
        <f t="shared" si="103"/>
        <v>-4.787427798303585E-3</v>
      </c>
      <c r="N484" s="36">
        <f t="shared" si="104"/>
        <v>-1.0416666666666668E-2</v>
      </c>
    </row>
    <row r="485" spans="1:14" x14ac:dyDescent="0.2">
      <c r="A485" s="23"/>
      <c r="B485" s="25" t="s">
        <v>452</v>
      </c>
      <c r="C485" s="35">
        <v>11</v>
      </c>
      <c r="D485" s="29">
        <v>44</v>
      </c>
      <c r="E485" s="29">
        <v>7</v>
      </c>
      <c r="F485" s="29">
        <v>50</v>
      </c>
      <c r="G485" s="30">
        <f t="shared" si="99"/>
        <v>5.7240984544934168E-4</v>
      </c>
      <c r="H485" s="30">
        <f t="shared" si="100"/>
        <v>2.5462962962962965E-3</v>
      </c>
      <c r="I485" s="30">
        <f t="shared" si="101"/>
        <v>4.1818507676683194E-4</v>
      </c>
      <c r="J485" s="30">
        <f t="shared" si="102"/>
        <v>3.1013521895546458E-3</v>
      </c>
      <c r="K485" s="30">
        <f t="shared" si="105"/>
        <v>-0.36363636363636365</v>
      </c>
      <c r="L485" s="30">
        <f t="shared" si="106"/>
        <v>0.13636363636363635</v>
      </c>
      <c r="M485" s="30">
        <f t="shared" si="103"/>
        <v>-2.0814903470885152E-4</v>
      </c>
      <c r="N485" s="36">
        <f t="shared" si="104"/>
        <v>3.4722222222222224E-4</v>
      </c>
    </row>
    <row r="486" spans="1:14" ht="25.5" x14ac:dyDescent="0.2">
      <c r="A486" s="23"/>
      <c r="B486" s="25" t="s">
        <v>453</v>
      </c>
      <c r="C486" s="35">
        <v>2</v>
      </c>
      <c r="D486" s="29">
        <v>12</v>
      </c>
      <c r="E486" s="29">
        <v>20</v>
      </c>
      <c r="F486" s="29">
        <v>19</v>
      </c>
      <c r="G486" s="30">
        <f t="shared" si="99"/>
        <v>1.0407451735442577E-4</v>
      </c>
      <c r="H486" s="30">
        <f t="shared" si="100"/>
        <v>6.9444444444444447E-4</v>
      </c>
      <c r="I486" s="30">
        <f t="shared" si="101"/>
        <v>1.1948145050480912E-3</v>
      </c>
      <c r="J486" s="30">
        <f t="shared" si="102"/>
        <v>1.1785138320307654E-3</v>
      </c>
      <c r="K486" s="30">
        <f t="shared" si="105"/>
        <v>9</v>
      </c>
      <c r="L486" s="30">
        <f t="shared" si="106"/>
        <v>0.58333333333333337</v>
      </c>
      <c r="M486" s="30">
        <f t="shared" si="103"/>
        <v>9.3667065618983198E-4</v>
      </c>
      <c r="N486" s="36">
        <f t="shared" si="104"/>
        <v>4.0509259259259264E-4</v>
      </c>
    </row>
    <row r="487" spans="1:14" ht="25.5" x14ac:dyDescent="0.2">
      <c r="A487" s="23"/>
      <c r="B487" s="25" t="s">
        <v>454</v>
      </c>
      <c r="C487" s="35">
        <v>0</v>
      </c>
      <c r="D487" s="29">
        <v>15</v>
      </c>
      <c r="E487" s="29">
        <v>8</v>
      </c>
      <c r="F487" s="29">
        <v>46</v>
      </c>
      <c r="G487" s="30" t="str">
        <f t="shared" si="99"/>
        <v/>
      </c>
      <c r="H487" s="30">
        <f t="shared" si="100"/>
        <v>8.6805555555555551E-4</v>
      </c>
      <c r="I487" s="30">
        <f t="shared" si="101"/>
        <v>4.7792580201923653E-4</v>
      </c>
      <c r="J487" s="30">
        <f t="shared" si="102"/>
        <v>2.8532440143902741E-3</v>
      </c>
      <c r="K487" s="30">
        <f t="shared" si="105"/>
        <v>1</v>
      </c>
      <c r="L487" s="30">
        <f t="shared" si="106"/>
        <v>2.0666666666666669</v>
      </c>
      <c r="M487" s="30" t="str">
        <f t="shared" si="103"/>
        <v/>
      </c>
      <c r="N487" s="36">
        <f t="shared" si="104"/>
        <v>1.7939814814814815E-3</v>
      </c>
    </row>
    <row r="488" spans="1:14" ht="25.5" x14ac:dyDescent="0.2">
      <c r="A488" s="23"/>
      <c r="B488" s="25" t="s">
        <v>455</v>
      </c>
      <c r="C488" s="35">
        <v>0</v>
      </c>
      <c r="D488" s="29">
        <v>1</v>
      </c>
      <c r="E488" s="29">
        <v>0</v>
      </c>
      <c r="F488" s="29">
        <v>0</v>
      </c>
      <c r="G488" s="30" t="str">
        <f t="shared" si="99"/>
        <v/>
      </c>
      <c r="H488" s="30">
        <f t="shared" si="100"/>
        <v>5.7870370370370373E-5</v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>
        <f t="shared" si="106"/>
        <v>-1</v>
      </c>
      <c r="M488" s="30" t="str">
        <f t="shared" si="103"/>
        <v/>
      </c>
      <c r="N488" s="36">
        <f t="shared" si="104"/>
        <v>-5.7870370370370373E-5</v>
      </c>
    </row>
    <row r="489" spans="1:14" x14ac:dyDescent="0.2">
      <c r="A489" s="23"/>
      <c r="B489" s="25" t="s">
        <v>456</v>
      </c>
      <c r="C489" s="35">
        <v>0</v>
      </c>
      <c r="D489" s="29">
        <v>9</v>
      </c>
      <c r="E489" s="29">
        <v>0</v>
      </c>
      <c r="F489" s="29">
        <v>7</v>
      </c>
      <c r="G489" s="30" t="str">
        <f t="shared" si="99"/>
        <v/>
      </c>
      <c r="H489" s="30">
        <f t="shared" si="100"/>
        <v>5.2083333333333333E-4</v>
      </c>
      <c r="I489" s="30" t="str">
        <f t="shared" si="101"/>
        <v/>
      </c>
      <c r="J489" s="30">
        <f t="shared" si="102"/>
        <v>4.3418930653765043E-4</v>
      </c>
      <c r="K489" s="30" t="str">
        <f t="shared" si="105"/>
        <v xml:space="preserve"> </v>
      </c>
      <c r="L489" s="30">
        <f t="shared" si="106"/>
        <v>-0.22222222222222221</v>
      </c>
      <c r="M489" s="30" t="str">
        <f t="shared" si="103"/>
        <v/>
      </c>
      <c r="N489" s="36">
        <f t="shared" si="104"/>
        <v>-1.1574074074074073E-4</v>
      </c>
    </row>
    <row r="490" spans="1:14" ht="25.5" x14ac:dyDescent="0.2">
      <c r="A490" s="23"/>
      <c r="B490" s="25" t="s">
        <v>457</v>
      </c>
      <c r="C490" s="35">
        <v>0</v>
      </c>
      <c r="D490" s="29">
        <v>0</v>
      </c>
      <c r="E490" s="29">
        <v>0</v>
      </c>
      <c r="F490" s="29">
        <v>1</v>
      </c>
      <c r="G490" s="30" t="str">
        <f t="shared" si="99"/>
        <v/>
      </c>
      <c r="H490" s="30" t="str">
        <f t="shared" si="100"/>
        <v/>
      </c>
      <c r="I490" s="30" t="str">
        <f t="shared" si="101"/>
        <v/>
      </c>
      <c r="J490" s="30">
        <f t="shared" si="102"/>
        <v>6.2027043791092911E-5</v>
      </c>
      <c r="K490" s="30" t="str">
        <f t="shared" si="105"/>
        <v xml:space="preserve"> </v>
      </c>
      <c r="L490" s="30">
        <f t="shared" si="106"/>
        <v>1</v>
      </c>
      <c r="M490" s="30" t="str">
        <f t="shared" si="103"/>
        <v/>
      </c>
      <c r="N490" s="36" t="str">
        <f t="shared" si="104"/>
        <v/>
      </c>
    </row>
    <row r="491" spans="1:14" x14ac:dyDescent="0.2">
      <c r="A491" s="23"/>
      <c r="B491" s="25" t="s">
        <v>458</v>
      </c>
      <c r="C491" s="35">
        <v>1</v>
      </c>
      <c r="D491" s="29">
        <v>4</v>
      </c>
      <c r="E491" s="29">
        <v>2</v>
      </c>
      <c r="F491" s="29">
        <v>3</v>
      </c>
      <c r="G491" s="30">
        <f t="shared" si="99"/>
        <v>5.2037258677212886E-5</v>
      </c>
      <c r="H491" s="30">
        <f t="shared" si="100"/>
        <v>2.3148148148148149E-4</v>
      </c>
      <c r="I491" s="30">
        <f t="shared" si="101"/>
        <v>1.1948145050480913E-4</v>
      </c>
      <c r="J491" s="30">
        <f t="shared" si="102"/>
        <v>1.8608113137327876E-4</v>
      </c>
      <c r="K491" s="30">
        <f t="shared" si="105"/>
        <v>1</v>
      </c>
      <c r="L491" s="30">
        <f t="shared" si="106"/>
        <v>-0.25</v>
      </c>
      <c r="M491" s="30">
        <f t="shared" si="103"/>
        <v>5.2037258677212886E-5</v>
      </c>
      <c r="N491" s="36">
        <f t="shared" si="104"/>
        <v>-5.7870370370370373E-5</v>
      </c>
    </row>
    <row r="492" spans="1:14" x14ac:dyDescent="0.2">
      <c r="A492" s="23"/>
      <c r="B492" s="25" t="s">
        <v>459</v>
      </c>
      <c r="C492" s="35">
        <v>0</v>
      </c>
      <c r="D492" s="29">
        <v>8</v>
      </c>
      <c r="E492" s="29">
        <v>1</v>
      </c>
      <c r="F492" s="29">
        <v>2</v>
      </c>
      <c r="G492" s="30" t="str">
        <f t="shared" si="99"/>
        <v/>
      </c>
      <c r="H492" s="30">
        <f t="shared" si="100"/>
        <v>4.6296296296296298E-4</v>
      </c>
      <c r="I492" s="30">
        <f t="shared" si="101"/>
        <v>5.9740725252404567E-5</v>
      </c>
      <c r="J492" s="30">
        <f t="shared" si="102"/>
        <v>1.2405408758218582E-4</v>
      </c>
      <c r="K492" s="30">
        <f t="shared" si="105"/>
        <v>1</v>
      </c>
      <c r="L492" s="30">
        <f t="shared" si="106"/>
        <v>-0.75</v>
      </c>
      <c r="M492" s="30" t="str">
        <f t="shared" si="103"/>
        <v/>
      </c>
      <c r="N492" s="36">
        <f t="shared" si="104"/>
        <v>-3.4722222222222224E-4</v>
      </c>
    </row>
    <row r="493" spans="1:14" x14ac:dyDescent="0.2">
      <c r="A493" s="23"/>
      <c r="B493" s="25" t="s">
        <v>460</v>
      </c>
      <c r="C493" s="35">
        <v>19</v>
      </c>
      <c r="D493" s="29">
        <v>204</v>
      </c>
      <c r="E493" s="29">
        <v>5</v>
      </c>
      <c r="F493" s="29">
        <v>140</v>
      </c>
      <c r="G493" s="30">
        <f t="shared" si="99"/>
        <v>9.8870791486704488E-4</v>
      </c>
      <c r="H493" s="30">
        <f t="shared" si="100"/>
        <v>1.1805555555555555E-2</v>
      </c>
      <c r="I493" s="30">
        <f t="shared" si="101"/>
        <v>2.9870362626202281E-4</v>
      </c>
      <c r="J493" s="30">
        <f t="shared" si="102"/>
        <v>8.683786130753008E-3</v>
      </c>
      <c r="K493" s="30">
        <f t="shared" si="105"/>
        <v>-0.73684210526315785</v>
      </c>
      <c r="L493" s="30">
        <f t="shared" si="106"/>
        <v>-0.31372549019607843</v>
      </c>
      <c r="M493" s="30">
        <f t="shared" si="103"/>
        <v>-7.2852162148098038E-4</v>
      </c>
      <c r="N493" s="36">
        <f t="shared" si="104"/>
        <v>-3.7037037037037034E-3</v>
      </c>
    </row>
    <row r="494" spans="1:14" x14ac:dyDescent="0.2">
      <c r="A494" s="23"/>
      <c r="B494" s="25" t="s">
        <v>461</v>
      </c>
      <c r="C494" s="35">
        <v>30</v>
      </c>
      <c r="D494" s="29">
        <v>44</v>
      </c>
      <c r="E494" s="29">
        <v>1</v>
      </c>
      <c r="F494" s="29">
        <v>8</v>
      </c>
      <c r="G494" s="30">
        <f t="shared" si="99"/>
        <v>1.5611177603163866E-3</v>
      </c>
      <c r="H494" s="30">
        <f t="shared" si="100"/>
        <v>2.5462962962962965E-3</v>
      </c>
      <c r="I494" s="30">
        <f t="shared" si="101"/>
        <v>5.9740725252404567E-5</v>
      </c>
      <c r="J494" s="30">
        <f t="shared" si="102"/>
        <v>4.9621635032874329E-4</v>
      </c>
      <c r="K494" s="30">
        <f t="shared" si="105"/>
        <v>-0.96666666666666667</v>
      </c>
      <c r="L494" s="30">
        <f t="shared" si="106"/>
        <v>-0.81818181818181823</v>
      </c>
      <c r="M494" s="30">
        <f t="shared" si="103"/>
        <v>-1.5090805016391737E-3</v>
      </c>
      <c r="N494" s="36">
        <f t="shared" si="104"/>
        <v>-2.0833333333333337E-3</v>
      </c>
    </row>
    <row r="495" spans="1:14" x14ac:dyDescent="0.2">
      <c r="A495" s="23"/>
      <c r="B495" s="25" t="s">
        <v>462</v>
      </c>
      <c r="C495" s="35">
        <v>1</v>
      </c>
      <c r="D495" s="29">
        <v>4</v>
      </c>
      <c r="E495" s="29">
        <v>0</v>
      </c>
      <c r="F495" s="29">
        <v>1</v>
      </c>
      <c r="G495" s="30">
        <f t="shared" si="99"/>
        <v>5.2037258677212886E-5</v>
      </c>
      <c r="H495" s="30">
        <f t="shared" si="100"/>
        <v>2.3148148148148149E-4</v>
      </c>
      <c r="I495" s="30" t="str">
        <f t="shared" si="101"/>
        <v/>
      </c>
      <c r="J495" s="30">
        <f t="shared" si="102"/>
        <v>6.2027043791092911E-5</v>
      </c>
      <c r="K495" s="30">
        <f t="shared" si="105"/>
        <v>-1</v>
      </c>
      <c r="L495" s="30">
        <f t="shared" si="106"/>
        <v>-0.75</v>
      </c>
      <c r="M495" s="30">
        <f t="shared" si="103"/>
        <v>-5.2037258677212886E-5</v>
      </c>
      <c r="N495" s="36">
        <f t="shared" si="104"/>
        <v>-1.7361111111111112E-4</v>
      </c>
    </row>
    <row r="496" spans="1:14" x14ac:dyDescent="0.2">
      <c r="A496" s="23"/>
      <c r="B496" s="25" t="s">
        <v>463</v>
      </c>
      <c r="C496" s="35">
        <v>0</v>
      </c>
      <c r="D496" s="29">
        <v>1</v>
      </c>
      <c r="E496" s="29">
        <v>0</v>
      </c>
      <c r="F496" s="29">
        <v>0</v>
      </c>
      <c r="G496" s="30" t="str">
        <f t="shared" si="99"/>
        <v/>
      </c>
      <c r="H496" s="30">
        <f t="shared" si="100"/>
        <v>5.7870370370370373E-5</v>
      </c>
      <c r="I496" s="30" t="str">
        <f t="shared" si="101"/>
        <v/>
      </c>
      <c r="J496" s="30" t="str">
        <f t="shared" si="102"/>
        <v/>
      </c>
      <c r="K496" s="30" t="str">
        <f t="shared" si="105"/>
        <v xml:space="preserve"> </v>
      </c>
      <c r="L496" s="30">
        <f t="shared" si="106"/>
        <v>-1</v>
      </c>
      <c r="M496" s="30" t="str">
        <f t="shared" si="103"/>
        <v/>
      </c>
      <c r="N496" s="36">
        <f t="shared" si="104"/>
        <v>-5.7870370370370373E-5</v>
      </c>
    </row>
    <row r="497" spans="1:14" x14ac:dyDescent="0.2">
      <c r="A497" s="23"/>
      <c r="B497" s="25" t="s">
        <v>464</v>
      </c>
      <c r="C497" s="35">
        <v>19</v>
      </c>
      <c r="D497" s="29">
        <v>60</v>
      </c>
      <c r="E497" s="29">
        <v>2</v>
      </c>
      <c r="F497" s="29">
        <v>24</v>
      </c>
      <c r="G497" s="30">
        <f t="shared" si="99"/>
        <v>9.8870791486704488E-4</v>
      </c>
      <c r="H497" s="30">
        <f t="shared" si="100"/>
        <v>3.472222222222222E-3</v>
      </c>
      <c r="I497" s="30">
        <f t="shared" si="101"/>
        <v>1.1948145050480913E-4</v>
      </c>
      <c r="J497" s="30">
        <f t="shared" si="102"/>
        <v>1.4886490509862301E-3</v>
      </c>
      <c r="K497" s="30">
        <f t="shared" si="105"/>
        <v>-0.89473684210526316</v>
      </c>
      <c r="L497" s="30">
        <f t="shared" si="106"/>
        <v>-0.6</v>
      </c>
      <c r="M497" s="30">
        <f t="shared" si="103"/>
        <v>-8.8463339751261908E-4</v>
      </c>
      <c r="N497" s="36">
        <f t="shared" si="104"/>
        <v>-2.0833333333333333E-3</v>
      </c>
    </row>
    <row r="498" spans="1:14" x14ac:dyDescent="0.2">
      <c r="A498" s="23"/>
      <c r="B498" s="25" t="s">
        <v>465</v>
      </c>
      <c r="C498" s="35">
        <v>11</v>
      </c>
      <c r="D498" s="29">
        <v>34</v>
      </c>
      <c r="E498" s="29">
        <v>3</v>
      </c>
      <c r="F498" s="29">
        <v>15</v>
      </c>
      <c r="G498" s="30">
        <f t="shared" si="99"/>
        <v>5.7240984544934168E-4</v>
      </c>
      <c r="H498" s="30">
        <f t="shared" si="100"/>
        <v>1.9675925925925924E-3</v>
      </c>
      <c r="I498" s="30">
        <f t="shared" si="101"/>
        <v>1.792221757572137E-4</v>
      </c>
      <c r="J498" s="30">
        <f t="shared" si="102"/>
        <v>9.3040565686639378E-4</v>
      </c>
      <c r="K498" s="30">
        <f t="shared" si="105"/>
        <v>-0.72727272727272729</v>
      </c>
      <c r="L498" s="30">
        <f t="shared" si="106"/>
        <v>-0.55882352941176472</v>
      </c>
      <c r="M498" s="30">
        <f t="shared" si="103"/>
        <v>-4.1629806941770304E-4</v>
      </c>
      <c r="N498" s="36">
        <f t="shared" si="104"/>
        <v>-1.0995370370370369E-3</v>
      </c>
    </row>
    <row r="499" spans="1:14" x14ac:dyDescent="0.2">
      <c r="A499" s="23"/>
      <c r="B499" s="25" t="s">
        <v>466</v>
      </c>
      <c r="C499" s="35">
        <v>5</v>
      </c>
      <c r="D499" s="29">
        <v>131</v>
      </c>
      <c r="E499" s="29">
        <v>5</v>
      </c>
      <c r="F499" s="29">
        <v>69</v>
      </c>
      <c r="G499" s="30">
        <f t="shared" ref="G499:G562" si="107">+IF(C499=0,"",C499/C$371)</f>
        <v>2.6018629338606444E-4</v>
      </c>
      <c r="H499" s="30">
        <f t="shared" ref="H499:H562" si="108">+IF(D499=0,"",D499/D$371)</f>
        <v>7.5810185185185182E-3</v>
      </c>
      <c r="I499" s="30">
        <f t="shared" ref="I499:I562" si="109">+IF(E499=0,"",E499/E$371)</f>
        <v>2.9870362626202281E-4</v>
      </c>
      <c r="J499" s="30">
        <f t="shared" ref="J499:J562" si="110">+IF(F499=0,"",F499/F$371)</f>
        <v>4.2798660215854116E-3</v>
      </c>
      <c r="K499" s="30">
        <f t="shared" si="105"/>
        <v>0</v>
      </c>
      <c r="L499" s="30">
        <f t="shared" si="106"/>
        <v>-0.47328244274809161</v>
      </c>
      <c r="M499" s="30">
        <f t="shared" ref="M499:M562" si="111">+IF(OR(AND(G499=""),(K499="")),"",G499*K499)</f>
        <v>0</v>
      </c>
      <c r="N499" s="36">
        <f t="shared" ref="N499:N562" si="112">+IF(OR(AND(H499=""),(L499="")),"",H499*L499)</f>
        <v>-3.5879629629629629E-3</v>
      </c>
    </row>
    <row r="500" spans="1:14" x14ac:dyDescent="0.2">
      <c r="A500" s="23"/>
      <c r="B500" s="25" t="s">
        <v>467</v>
      </c>
      <c r="C500" s="35">
        <v>0</v>
      </c>
      <c r="D500" s="29">
        <v>0</v>
      </c>
      <c r="E500" s="29">
        <v>0</v>
      </c>
      <c r="F500" s="29">
        <v>1</v>
      </c>
      <c r="G500" s="30" t="str">
        <f t="shared" si="107"/>
        <v/>
      </c>
      <c r="H500" s="30" t="str">
        <f t="shared" si="108"/>
        <v/>
      </c>
      <c r="I500" s="30" t="str">
        <f t="shared" si="109"/>
        <v/>
      </c>
      <c r="J500" s="30">
        <f t="shared" si="110"/>
        <v>6.2027043791092911E-5</v>
      </c>
      <c r="K500" s="30" t="str">
        <f t="shared" ref="K500:K563" si="113">+IF(AND(C500=0,E500=0)," ",IF(C500=0,1,IF(E500=0,-1,(E500-C500)/C500)))</f>
        <v xml:space="preserve"> </v>
      </c>
      <c r="L500" s="30">
        <f t="shared" ref="L500:L563" si="114">+IF(AND(D500=0,F500=0)," ",IF(D500=0,1,IF(F500=0,-1,(F500-D500)/D500)))</f>
        <v>1</v>
      </c>
      <c r="M500" s="30" t="str">
        <f t="shared" si="111"/>
        <v/>
      </c>
      <c r="N500" s="36" t="str">
        <f t="shared" si="112"/>
        <v/>
      </c>
    </row>
    <row r="501" spans="1:14" x14ac:dyDescent="0.2">
      <c r="A501" s="23"/>
      <c r="B501" s="25" t="s">
        <v>468</v>
      </c>
      <c r="C501" s="35">
        <v>0</v>
      </c>
      <c r="D501" s="29">
        <v>2</v>
      </c>
      <c r="E501" s="29">
        <v>1</v>
      </c>
      <c r="F501" s="29">
        <v>3</v>
      </c>
      <c r="G501" s="30" t="str">
        <f t="shared" si="107"/>
        <v/>
      </c>
      <c r="H501" s="30">
        <f t="shared" si="108"/>
        <v>1.1574074074074075E-4</v>
      </c>
      <c r="I501" s="30">
        <f t="shared" si="109"/>
        <v>5.9740725252404567E-5</v>
      </c>
      <c r="J501" s="30">
        <f t="shared" si="110"/>
        <v>1.8608113137327876E-4</v>
      </c>
      <c r="K501" s="30">
        <f t="shared" si="113"/>
        <v>1</v>
      </c>
      <c r="L501" s="30">
        <f t="shared" si="114"/>
        <v>0.5</v>
      </c>
      <c r="M501" s="30" t="str">
        <f t="shared" si="111"/>
        <v/>
      </c>
      <c r="N501" s="36">
        <f t="shared" si="112"/>
        <v>5.7870370370370373E-5</v>
      </c>
    </row>
    <row r="502" spans="1:14" x14ac:dyDescent="0.2">
      <c r="A502" s="23"/>
      <c r="B502" s="25" t="s">
        <v>469</v>
      </c>
      <c r="C502" s="35">
        <v>0</v>
      </c>
      <c r="D502" s="29">
        <v>0</v>
      </c>
      <c r="E502" s="29">
        <v>0</v>
      </c>
      <c r="F502" s="29">
        <v>1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>
        <f t="shared" si="110"/>
        <v>6.2027043791092911E-5</v>
      </c>
      <c r="K502" s="30" t="str">
        <f t="shared" si="113"/>
        <v xml:space="preserve"> </v>
      </c>
      <c r="L502" s="30">
        <f t="shared" si="114"/>
        <v>1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23"/>
      <c r="B503" s="25" t="s">
        <v>470</v>
      </c>
      <c r="C503" s="35">
        <v>0</v>
      </c>
      <c r="D503" s="29">
        <v>3</v>
      </c>
      <c r="E503" s="29">
        <v>1</v>
      </c>
      <c r="F503" s="29">
        <v>4</v>
      </c>
      <c r="G503" s="30" t="str">
        <f t="shared" si="107"/>
        <v/>
      </c>
      <c r="H503" s="30">
        <f t="shared" si="108"/>
        <v>1.7361111111111112E-4</v>
      </c>
      <c r="I503" s="30">
        <f t="shared" si="109"/>
        <v>5.9740725252404567E-5</v>
      </c>
      <c r="J503" s="30">
        <f t="shared" si="110"/>
        <v>2.4810817516437165E-4</v>
      </c>
      <c r="K503" s="30">
        <f t="shared" si="113"/>
        <v>1</v>
      </c>
      <c r="L503" s="30">
        <f t="shared" si="114"/>
        <v>0.33333333333333331</v>
      </c>
      <c r="M503" s="30" t="str">
        <f t="shared" si="111"/>
        <v/>
      </c>
      <c r="N503" s="36">
        <f t="shared" si="112"/>
        <v>5.7870370370370373E-5</v>
      </c>
    </row>
    <row r="504" spans="1:14" x14ac:dyDescent="0.2">
      <c r="A504" s="23"/>
      <c r="B504" s="25" t="s">
        <v>471</v>
      </c>
      <c r="C504" s="35">
        <v>1</v>
      </c>
      <c r="D504" s="29">
        <v>6</v>
      </c>
      <c r="E504" s="29">
        <v>7</v>
      </c>
      <c r="F504" s="29">
        <v>18</v>
      </c>
      <c r="G504" s="30">
        <f t="shared" si="107"/>
        <v>5.2037258677212886E-5</v>
      </c>
      <c r="H504" s="30">
        <f t="shared" si="108"/>
        <v>3.4722222222222224E-4</v>
      </c>
      <c r="I504" s="30">
        <f t="shared" si="109"/>
        <v>4.1818507676683194E-4</v>
      </c>
      <c r="J504" s="30">
        <f t="shared" si="110"/>
        <v>1.1164867882396724E-3</v>
      </c>
      <c r="K504" s="30">
        <f t="shared" si="113"/>
        <v>6</v>
      </c>
      <c r="L504" s="30">
        <f t="shared" si="114"/>
        <v>2</v>
      </c>
      <c r="M504" s="30">
        <f t="shared" si="111"/>
        <v>3.1222355206327729E-4</v>
      </c>
      <c r="N504" s="36">
        <f t="shared" si="112"/>
        <v>6.9444444444444447E-4</v>
      </c>
    </row>
    <row r="505" spans="1:14" x14ac:dyDescent="0.2">
      <c r="A505" s="23"/>
      <c r="B505" s="25" t="s">
        <v>472</v>
      </c>
      <c r="C505" s="35">
        <v>0</v>
      </c>
      <c r="D505" s="29">
        <v>3</v>
      </c>
      <c r="E505" s="29">
        <v>0</v>
      </c>
      <c r="F505" s="29">
        <v>4</v>
      </c>
      <c r="G505" s="30" t="str">
        <f t="shared" si="107"/>
        <v/>
      </c>
      <c r="H505" s="30">
        <f t="shared" si="108"/>
        <v>1.7361111111111112E-4</v>
      </c>
      <c r="I505" s="30" t="str">
        <f t="shared" si="109"/>
        <v/>
      </c>
      <c r="J505" s="30">
        <f t="shared" si="110"/>
        <v>2.4810817516437165E-4</v>
      </c>
      <c r="K505" s="30" t="str">
        <f t="shared" si="113"/>
        <v xml:space="preserve"> </v>
      </c>
      <c r="L505" s="30">
        <f t="shared" si="114"/>
        <v>0.33333333333333331</v>
      </c>
      <c r="M505" s="30" t="str">
        <f t="shared" si="111"/>
        <v/>
      </c>
      <c r="N505" s="36">
        <f t="shared" si="112"/>
        <v>5.7870370370370373E-5</v>
      </c>
    </row>
    <row r="506" spans="1:14" x14ac:dyDescent="0.2">
      <c r="A506" s="23"/>
      <c r="B506" s="25" t="s">
        <v>473</v>
      </c>
      <c r="C506" s="35">
        <v>1</v>
      </c>
      <c r="D506" s="29">
        <v>9</v>
      </c>
      <c r="E506" s="29">
        <v>0</v>
      </c>
      <c r="F506" s="29">
        <v>3</v>
      </c>
      <c r="G506" s="30">
        <f t="shared" si="107"/>
        <v>5.2037258677212886E-5</v>
      </c>
      <c r="H506" s="30">
        <f t="shared" si="108"/>
        <v>5.2083333333333333E-4</v>
      </c>
      <c r="I506" s="30" t="str">
        <f t="shared" si="109"/>
        <v/>
      </c>
      <c r="J506" s="30">
        <f t="shared" si="110"/>
        <v>1.8608113137327876E-4</v>
      </c>
      <c r="K506" s="30">
        <f t="shared" si="113"/>
        <v>-1</v>
      </c>
      <c r="L506" s="30">
        <f t="shared" si="114"/>
        <v>-0.66666666666666663</v>
      </c>
      <c r="M506" s="30">
        <f t="shared" si="111"/>
        <v>-5.2037258677212886E-5</v>
      </c>
      <c r="N506" s="36">
        <f t="shared" si="112"/>
        <v>-3.4722222222222218E-4</v>
      </c>
    </row>
    <row r="507" spans="1:14" x14ac:dyDescent="0.2">
      <c r="A507" s="23"/>
      <c r="B507" s="25" t="s">
        <v>474</v>
      </c>
      <c r="C507" s="35">
        <v>7</v>
      </c>
      <c r="D507" s="29">
        <v>143</v>
      </c>
      <c r="E507" s="29">
        <v>11</v>
      </c>
      <c r="F507" s="29">
        <v>169</v>
      </c>
      <c r="G507" s="30">
        <f t="shared" si="107"/>
        <v>3.6426081074049019E-4</v>
      </c>
      <c r="H507" s="30">
        <f t="shared" si="108"/>
        <v>8.2754629629629636E-3</v>
      </c>
      <c r="I507" s="30">
        <f t="shared" si="109"/>
        <v>6.5714797777645015E-4</v>
      </c>
      <c r="J507" s="30">
        <f t="shared" si="110"/>
        <v>1.0482570400694703E-2</v>
      </c>
      <c r="K507" s="30">
        <f t="shared" si="113"/>
        <v>0.5714285714285714</v>
      </c>
      <c r="L507" s="30">
        <f t="shared" si="114"/>
        <v>0.18181818181818182</v>
      </c>
      <c r="M507" s="30">
        <f t="shared" si="111"/>
        <v>2.0814903470885152E-4</v>
      </c>
      <c r="N507" s="36">
        <f t="shared" si="112"/>
        <v>1.5046296296296298E-3</v>
      </c>
    </row>
    <row r="508" spans="1:14" ht="25.5" x14ac:dyDescent="0.2">
      <c r="A508" s="23"/>
      <c r="B508" s="25" t="s">
        <v>475</v>
      </c>
      <c r="C508" s="35">
        <v>2</v>
      </c>
      <c r="D508" s="29">
        <v>1</v>
      </c>
      <c r="E508" s="29">
        <v>4</v>
      </c>
      <c r="F508" s="29">
        <v>5</v>
      </c>
      <c r="G508" s="30">
        <f t="shared" si="107"/>
        <v>1.0407451735442577E-4</v>
      </c>
      <c r="H508" s="30">
        <f t="shared" si="108"/>
        <v>5.7870370370370373E-5</v>
      </c>
      <c r="I508" s="30">
        <f t="shared" si="109"/>
        <v>2.3896290100961827E-4</v>
      </c>
      <c r="J508" s="30">
        <f t="shared" si="110"/>
        <v>3.1013521895546456E-4</v>
      </c>
      <c r="K508" s="30">
        <f t="shared" si="113"/>
        <v>1</v>
      </c>
      <c r="L508" s="30">
        <f t="shared" si="114"/>
        <v>4</v>
      </c>
      <c r="M508" s="30">
        <f t="shared" si="111"/>
        <v>1.0407451735442577E-4</v>
      </c>
      <c r="N508" s="36">
        <f t="shared" si="112"/>
        <v>2.3148148148148149E-4</v>
      </c>
    </row>
    <row r="509" spans="1:14" x14ac:dyDescent="0.2">
      <c r="A509" s="23"/>
      <c r="B509" s="25" t="s">
        <v>476</v>
      </c>
      <c r="C509" s="35">
        <v>3</v>
      </c>
      <c r="D509" s="29">
        <v>18</v>
      </c>
      <c r="E509" s="29">
        <v>0</v>
      </c>
      <c r="F509" s="29">
        <v>19</v>
      </c>
      <c r="G509" s="30">
        <f t="shared" si="107"/>
        <v>1.5611177603163865E-4</v>
      </c>
      <c r="H509" s="30">
        <f t="shared" si="108"/>
        <v>1.0416666666666667E-3</v>
      </c>
      <c r="I509" s="30" t="str">
        <f t="shared" si="109"/>
        <v/>
      </c>
      <c r="J509" s="30">
        <f t="shared" si="110"/>
        <v>1.1785138320307654E-3</v>
      </c>
      <c r="K509" s="30">
        <f t="shared" si="113"/>
        <v>-1</v>
      </c>
      <c r="L509" s="30">
        <f t="shared" si="114"/>
        <v>5.5555555555555552E-2</v>
      </c>
      <c r="M509" s="30">
        <f t="shared" si="111"/>
        <v>-1.5611177603163865E-4</v>
      </c>
      <c r="N509" s="36">
        <f t="shared" si="112"/>
        <v>5.7870370370370366E-5</v>
      </c>
    </row>
    <row r="510" spans="1:14" x14ac:dyDescent="0.2">
      <c r="A510" s="23"/>
      <c r="B510" s="25" t="s">
        <v>477</v>
      </c>
      <c r="C510" s="35">
        <v>0</v>
      </c>
      <c r="D510" s="29">
        <v>2</v>
      </c>
      <c r="E510" s="29">
        <v>0</v>
      </c>
      <c r="F510" s="29">
        <v>10</v>
      </c>
      <c r="G510" s="30" t="str">
        <f t="shared" si="107"/>
        <v/>
      </c>
      <c r="H510" s="30">
        <f t="shared" si="108"/>
        <v>1.1574074074074075E-4</v>
      </c>
      <c r="I510" s="30" t="str">
        <f t="shared" si="109"/>
        <v/>
      </c>
      <c r="J510" s="30">
        <f t="shared" si="110"/>
        <v>6.2027043791092911E-4</v>
      </c>
      <c r="K510" s="30" t="str">
        <f t="shared" si="113"/>
        <v xml:space="preserve"> </v>
      </c>
      <c r="L510" s="30">
        <f t="shared" si="114"/>
        <v>4</v>
      </c>
      <c r="M510" s="30" t="str">
        <f t="shared" si="111"/>
        <v/>
      </c>
      <c r="N510" s="36">
        <f t="shared" si="112"/>
        <v>4.6296296296296298E-4</v>
      </c>
    </row>
    <row r="511" spans="1:14" x14ac:dyDescent="0.2">
      <c r="A511" s="23"/>
      <c r="B511" s="25" t="s">
        <v>478</v>
      </c>
      <c r="C511" s="35">
        <v>1</v>
      </c>
      <c r="D511" s="29">
        <v>26</v>
      </c>
      <c r="E511" s="29">
        <v>1</v>
      </c>
      <c r="F511" s="29">
        <v>42</v>
      </c>
      <c r="G511" s="30">
        <f t="shared" si="107"/>
        <v>5.2037258677212886E-5</v>
      </c>
      <c r="H511" s="30">
        <f t="shared" si="108"/>
        <v>1.5046296296296296E-3</v>
      </c>
      <c r="I511" s="30">
        <f t="shared" si="109"/>
        <v>5.9740725252404567E-5</v>
      </c>
      <c r="J511" s="30">
        <f t="shared" si="110"/>
        <v>2.6051358392259025E-3</v>
      </c>
      <c r="K511" s="30">
        <f t="shared" si="113"/>
        <v>0</v>
      </c>
      <c r="L511" s="30">
        <f t="shared" si="114"/>
        <v>0.61538461538461542</v>
      </c>
      <c r="M511" s="30">
        <f t="shared" si="111"/>
        <v>0</v>
      </c>
      <c r="N511" s="36">
        <f t="shared" si="112"/>
        <v>9.2592592592592596E-4</v>
      </c>
    </row>
    <row r="512" spans="1:14" x14ac:dyDescent="0.2">
      <c r="A512" s="23"/>
      <c r="B512" s="25" t="s">
        <v>479</v>
      </c>
      <c r="C512" s="35">
        <v>14</v>
      </c>
      <c r="D512" s="29">
        <v>105</v>
      </c>
      <c r="E512" s="29">
        <v>29</v>
      </c>
      <c r="F512" s="29">
        <v>215</v>
      </c>
      <c r="G512" s="30">
        <f t="shared" si="107"/>
        <v>7.2852162148098038E-4</v>
      </c>
      <c r="H512" s="30">
        <f t="shared" si="108"/>
        <v>6.076388888888889E-3</v>
      </c>
      <c r="I512" s="30">
        <f t="shared" si="109"/>
        <v>1.7324810323197323E-3</v>
      </c>
      <c r="J512" s="30">
        <f t="shared" si="110"/>
        <v>1.3335814415084976E-2</v>
      </c>
      <c r="K512" s="30">
        <f t="shared" si="113"/>
        <v>1.0714285714285714</v>
      </c>
      <c r="L512" s="30">
        <f t="shared" si="114"/>
        <v>1.0476190476190477</v>
      </c>
      <c r="M512" s="30">
        <f t="shared" si="111"/>
        <v>7.8055888015819328E-4</v>
      </c>
      <c r="N512" s="36">
        <f t="shared" si="112"/>
        <v>6.3657407407407413E-3</v>
      </c>
    </row>
    <row r="513" spans="1:14" x14ac:dyDescent="0.2">
      <c r="A513" s="23"/>
      <c r="B513" s="25" t="s">
        <v>480</v>
      </c>
      <c r="C513" s="35">
        <v>0</v>
      </c>
      <c r="D513" s="29">
        <v>13</v>
      </c>
      <c r="E513" s="29">
        <v>0</v>
      </c>
      <c r="F513" s="29">
        <v>26</v>
      </c>
      <c r="G513" s="30" t="str">
        <f t="shared" si="107"/>
        <v/>
      </c>
      <c r="H513" s="30">
        <f t="shared" si="108"/>
        <v>7.5231481481481482E-4</v>
      </c>
      <c r="I513" s="30" t="str">
        <f t="shared" si="109"/>
        <v/>
      </c>
      <c r="J513" s="30">
        <f t="shared" si="110"/>
        <v>1.6127031385684159E-3</v>
      </c>
      <c r="K513" s="30" t="str">
        <f t="shared" si="113"/>
        <v xml:space="preserve"> </v>
      </c>
      <c r="L513" s="30">
        <f t="shared" si="114"/>
        <v>1</v>
      </c>
      <c r="M513" s="30" t="str">
        <f t="shared" si="111"/>
        <v/>
      </c>
      <c r="N513" s="36">
        <f t="shared" si="112"/>
        <v>7.5231481481481482E-4</v>
      </c>
    </row>
    <row r="514" spans="1:14" x14ac:dyDescent="0.2">
      <c r="A514" s="23"/>
      <c r="B514" s="25" t="s">
        <v>481</v>
      </c>
      <c r="C514" s="35">
        <v>18</v>
      </c>
      <c r="D514" s="29">
        <v>59</v>
      </c>
      <c r="E514" s="29">
        <v>1</v>
      </c>
      <c r="F514" s="29">
        <v>53</v>
      </c>
      <c r="G514" s="30">
        <f t="shared" si="107"/>
        <v>9.3667065618983187E-4</v>
      </c>
      <c r="H514" s="30">
        <f t="shared" si="108"/>
        <v>3.414351851851852E-3</v>
      </c>
      <c r="I514" s="30">
        <f t="shared" si="109"/>
        <v>5.9740725252404567E-5</v>
      </c>
      <c r="J514" s="30">
        <f t="shared" si="110"/>
        <v>3.2874333209279246E-3</v>
      </c>
      <c r="K514" s="30">
        <f t="shared" si="113"/>
        <v>-0.94444444444444442</v>
      </c>
      <c r="L514" s="30">
        <f t="shared" si="114"/>
        <v>-0.10169491525423729</v>
      </c>
      <c r="M514" s="30">
        <f t="shared" si="111"/>
        <v>-8.8463339751261897E-4</v>
      </c>
      <c r="N514" s="36">
        <f t="shared" si="112"/>
        <v>-3.4722222222222224E-4</v>
      </c>
    </row>
    <row r="515" spans="1:14" x14ac:dyDescent="0.2">
      <c r="A515" s="23"/>
      <c r="B515" s="25" t="s">
        <v>482</v>
      </c>
      <c r="C515" s="35">
        <v>0</v>
      </c>
      <c r="D515" s="29">
        <v>17</v>
      </c>
      <c r="E515" s="29">
        <v>0</v>
      </c>
      <c r="F515" s="29">
        <v>9</v>
      </c>
      <c r="G515" s="30" t="str">
        <f t="shared" si="107"/>
        <v/>
      </c>
      <c r="H515" s="30">
        <f t="shared" si="108"/>
        <v>9.837962962962962E-4</v>
      </c>
      <c r="I515" s="30" t="str">
        <f t="shared" si="109"/>
        <v/>
      </c>
      <c r="J515" s="30">
        <f t="shared" si="110"/>
        <v>5.582433941198362E-4</v>
      </c>
      <c r="K515" s="30" t="str">
        <f t="shared" si="113"/>
        <v xml:space="preserve"> </v>
      </c>
      <c r="L515" s="30">
        <f t="shared" si="114"/>
        <v>-0.47058823529411764</v>
      </c>
      <c r="M515" s="30" t="str">
        <f t="shared" si="111"/>
        <v/>
      </c>
      <c r="N515" s="36">
        <f t="shared" si="112"/>
        <v>-4.6296296296296293E-4</v>
      </c>
    </row>
    <row r="516" spans="1:14" x14ac:dyDescent="0.2">
      <c r="A516" s="23"/>
      <c r="B516" s="25" t="s">
        <v>483</v>
      </c>
      <c r="C516" s="35">
        <v>0</v>
      </c>
      <c r="D516" s="29">
        <v>1</v>
      </c>
      <c r="E516" s="29">
        <v>0</v>
      </c>
      <c r="F516" s="29">
        <v>2</v>
      </c>
      <c r="G516" s="30" t="str">
        <f t="shared" si="107"/>
        <v/>
      </c>
      <c r="H516" s="30">
        <f t="shared" si="108"/>
        <v>5.7870370370370373E-5</v>
      </c>
      <c r="I516" s="30" t="str">
        <f t="shared" si="109"/>
        <v/>
      </c>
      <c r="J516" s="30">
        <f t="shared" si="110"/>
        <v>1.2405408758218582E-4</v>
      </c>
      <c r="K516" s="30" t="str">
        <f t="shared" si="113"/>
        <v xml:space="preserve"> </v>
      </c>
      <c r="L516" s="30">
        <f t="shared" si="114"/>
        <v>1</v>
      </c>
      <c r="M516" s="30" t="str">
        <f t="shared" si="111"/>
        <v/>
      </c>
      <c r="N516" s="36">
        <f t="shared" si="112"/>
        <v>5.7870370370370373E-5</v>
      </c>
    </row>
    <row r="517" spans="1:14" x14ac:dyDescent="0.2">
      <c r="A517" s="23"/>
      <c r="B517" s="25" t="s">
        <v>484</v>
      </c>
      <c r="C517" s="35">
        <v>0</v>
      </c>
      <c r="D517" s="29">
        <v>16</v>
      </c>
      <c r="E517" s="29">
        <v>2</v>
      </c>
      <c r="F517" s="29">
        <v>37</v>
      </c>
      <c r="G517" s="30" t="str">
        <f t="shared" si="107"/>
        <v/>
      </c>
      <c r="H517" s="30">
        <f t="shared" si="108"/>
        <v>9.2592592592592596E-4</v>
      </c>
      <c r="I517" s="30">
        <f t="shared" si="109"/>
        <v>1.1948145050480913E-4</v>
      </c>
      <c r="J517" s="30">
        <f t="shared" si="110"/>
        <v>2.295000620270438E-3</v>
      </c>
      <c r="K517" s="30">
        <f t="shared" si="113"/>
        <v>1</v>
      </c>
      <c r="L517" s="30">
        <f t="shared" si="114"/>
        <v>1.3125</v>
      </c>
      <c r="M517" s="30" t="str">
        <f t="shared" si="111"/>
        <v/>
      </c>
      <c r="N517" s="36">
        <f t="shared" si="112"/>
        <v>1.2152777777777778E-3</v>
      </c>
    </row>
    <row r="518" spans="1:14" x14ac:dyDescent="0.2">
      <c r="A518" s="23"/>
      <c r="B518" s="25" t="s">
        <v>485</v>
      </c>
      <c r="C518" s="35">
        <v>20</v>
      </c>
      <c r="D518" s="29">
        <v>101</v>
      </c>
      <c r="E518" s="29">
        <v>14</v>
      </c>
      <c r="F518" s="29">
        <v>77</v>
      </c>
      <c r="G518" s="30">
        <f t="shared" si="107"/>
        <v>1.0407451735442578E-3</v>
      </c>
      <c r="H518" s="30">
        <f t="shared" si="108"/>
        <v>5.8449074074074072E-3</v>
      </c>
      <c r="I518" s="30">
        <f t="shared" si="109"/>
        <v>8.3637015353366388E-4</v>
      </c>
      <c r="J518" s="30">
        <f t="shared" si="110"/>
        <v>4.7760823719141549E-3</v>
      </c>
      <c r="K518" s="30">
        <f t="shared" si="113"/>
        <v>-0.3</v>
      </c>
      <c r="L518" s="30">
        <f t="shared" si="114"/>
        <v>-0.23762376237623761</v>
      </c>
      <c r="M518" s="30">
        <f t="shared" si="111"/>
        <v>-3.1222355206327734E-4</v>
      </c>
      <c r="N518" s="36">
        <f t="shared" si="112"/>
        <v>-1.3888888888888887E-3</v>
      </c>
    </row>
    <row r="519" spans="1:14" ht="24.75" customHeight="1" x14ac:dyDescent="0.2">
      <c r="A519" s="23"/>
      <c r="B519" s="25" t="s">
        <v>486</v>
      </c>
      <c r="C519" s="35">
        <v>0</v>
      </c>
      <c r="D519" s="29">
        <v>2</v>
      </c>
      <c r="E519" s="29">
        <v>0</v>
      </c>
      <c r="F519" s="29">
        <v>0</v>
      </c>
      <c r="G519" s="30" t="str">
        <f t="shared" si="107"/>
        <v/>
      </c>
      <c r="H519" s="30">
        <f t="shared" si="108"/>
        <v>1.1574074074074075E-4</v>
      </c>
      <c r="I519" s="30" t="str">
        <f t="shared" si="109"/>
        <v/>
      </c>
      <c r="J519" s="30" t="str">
        <f t="shared" si="110"/>
        <v/>
      </c>
      <c r="K519" s="30" t="str">
        <f t="shared" si="113"/>
        <v xml:space="preserve"> </v>
      </c>
      <c r="L519" s="30">
        <f t="shared" si="114"/>
        <v>-1</v>
      </c>
      <c r="M519" s="30" t="str">
        <f t="shared" si="111"/>
        <v/>
      </c>
      <c r="N519" s="36">
        <f t="shared" si="112"/>
        <v>-1.1574074074074075E-4</v>
      </c>
    </row>
    <row r="520" spans="1:14" ht="25.5" x14ac:dyDescent="0.2">
      <c r="A520" s="23"/>
      <c r="B520" s="25" t="s">
        <v>487</v>
      </c>
      <c r="C520" s="35">
        <v>0</v>
      </c>
      <c r="D520" s="29">
        <v>1</v>
      </c>
      <c r="E520" s="29">
        <v>0</v>
      </c>
      <c r="F520" s="29">
        <v>4</v>
      </c>
      <c r="G520" s="30" t="str">
        <f t="shared" si="107"/>
        <v/>
      </c>
      <c r="H520" s="30">
        <f t="shared" si="108"/>
        <v>5.7870370370370373E-5</v>
      </c>
      <c r="I520" s="30" t="str">
        <f t="shared" si="109"/>
        <v/>
      </c>
      <c r="J520" s="30">
        <f t="shared" si="110"/>
        <v>2.4810817516437165E-4</v>
      </c>
      <c r="K520" s="30" t="str">
        <f t="shared" si="113"/>
        <v xml:space="preserve"> </v>
      </c>
      <c r="L520" s="30">
        <f t="shared" si="114"/>
        <v>3</v>
      </c>
      <c r="M520" s="30" t="str">
        <f t="shared" si="111"/>
        <v/>
      </c>
      <c r="N520" s="36">
        <f t="shared" si="112"/>
        <v>1.7361111111111112E-4</v>
      </c>
    </row>
    <row r="521" spans="1:14" ht="24.75" customHeight="1" x14ac:dyDescent="0.2">
      <c r="A521" s="23"/>
      <c r="B521" s="25" t="s">
        <v>488</v>
      </c>
      <c r="C521" s="35">
        <v>0</v>
      </c>
      <c r="D521" s="29">
        <v>0</v>
      </c>
      <c r="E521" s="29">
        <v>0</v>
      </c>
      <c r="F521" s="29">
        <v>2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>
        <f t="shared" si="110"/>
        <v>1.2405408758218582E-4</v>
      </c>
      <c r="K521" s="30" t="str">
        <f t="shared" si="113"/>
        <v xml:space="preserve"> </v>
      </c>
      <c r="L521" s="30">
        <f t="shared" si="114"/>
        <v>1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23"/>
      <c r="B522" s="25" t="s">
        <v>489</v>
      </c>
      <c r="C522" s="35">
        <v>1</v>
      </c>
      <c r="D522" s="29">
        <v>1</v>
      </c>
      <c r="E522" s="29">
        <v>2</v>
      </c>
      <c r="F522" s="29">
        <v>4</v>
      </c>
      <c r="G522" s="30">
        <f t="shared" si="107"/>
        <v>5.2037258677212886E-5</v>
      </c>
      <c r="H522" s="30">
        <f t="shared" si="108"/>
        <v>5.7870370370370373E-5</v>
      </c>
      <c r="I522" s="30">
        <f t="shared" si="109"/>
        <v>1.1948145050480913E-4</v>
      </c>
      <c r="J522" s="30">
        <f t="shared" si="110"/>
        <v>2.4810817516437165E-4</v>
      </c>
      <c r="K522" s="30">
        <f t="shared" si="113"/>
        <v>1</v>
      </c>
      <c r="L522" s="30">
        <f t="shared" si="114"/>
        <v>3</v>
      </c>
      <c r="M522" s="30">
        <f t="shared" si="111"/>
        <v>5.2037258677212886E-5</v>
      </c>
      <c r="N522" s="36">
        <f t="shared" si="112"/>
        <v>1.7361111111111112E-4</v>
      </c>
    </row>
    <row r="523" spans="1:14" x14ac:dyDescent="0.2">
      <c r="A523" s="23"/>
      <c r="B523" s="25" t="s">
        <v>490</v>
      </c>
      <c r="C523" s="35">
        <v>0</v>
      </c>
      <c r="D523" s="29">
        <v>0</v>
      </c>
      <c r="E523" s="29">
        <v>3</v>
      </c>
      <c r="F523" s="29">
        <v>5</v>
      </c>
      <c r="G523" s="30" t="str">
        <f t="shared" si="107"/>
        <v/>
      </c>
      <c r="H523" s="30" t="str">
        <f t="shared" si="108"/>
        <v/>
      </c>
      <c r="I523" s="30">
        <f t="shared" si="109"/>
        <v>1.792221757572137E-4</v>
      </c>
      <c r="J523" s="30">
        <f t="shared" si="110"/>
        <v>3.1013521895546456E-4</v>
      </c>
      <c r="K523" s="30">
        <f t="shared" si="113"/>
        <v>1</v>
      </c>
      <c r="L523" s="30">
        <f t="shared" si="114"/>
        <v>1</v>
      </c>
      <c r="M523" s="30" t="str">
        <f t="shared" si="111"/>
        <v/>
      </c>
      <c r="N523" s="36" t="str">
        <f t="shared" si="112"/>
        <v/>
      </c>
    </row>
    <row r="524" spans="1:14" ht="25.5" x14ac:dyDescent="0.2">
      <c r="A524" s="23"/>
      <c r="B524" s="25" t="s">
        <v>491</v>
      </c>
      <c r="C524" s="35">
        <v>0</v>
      </c>
      <c r="D524" s="29">
        <v>1</v>
      </c>
      <c r="E524" s="29">
        <v>0</v>
      </c>
      <c r="F524" s="29">
        <v>0</v>
      </c>
      <c r="G524" s="30" t="str">
        <f t="shared" si="107"/>
        <v/>
      </c>
      <c r="H524" s="30">
        <f t="shared" si="108"/>
        <v>5.7870370370370373E-5</v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>
        <f t="shared" si="114"/>
        <v>-1</v>
      </c>
      <c r="M524" s="30" t="str">
        <f t="shared" si="111"/>
        <v/>
      </c>
      <c r="N524" s="36">
        <f t="shared" si="112"/>
        <v>-5.7870370370370373E-5</v>
      </c>
    </row>
    <row r="525" spans="1:14" x14ac:dyDescent="0.2">
      <c r="A525" s="23"/>
      <c r="B525" s="25" t="s">
        <v>492</v>
      </c>
      <c r="C525" s="35">
        <v>2</v>
      </c>
      <c r="D525" s="29">
        <v>2</v>
      </c>
      <c r="E525" s="29">
        <v>0</v>
      </c>
      <c r="F525" s="29">
        <v>1</v>
      </c>
      <c r="G525" s="30">
        <f t="shared" si="107"/>
        <v>1.0407451735442577E-4</v>
      </c>
      <c r="H525" s="30">
        <f t="shared" si="108"/>
        <v>1.1574074074074075E-4</v>
      </c>
      <c r="I525" s="30" t="str">
        <f t="shared" si="109"/>
        <v/>
      </c>
      <c r="J525" s="30">
        <f t="shared" si="110"/>
        <v>6.2027043791092911E-5</v>
      </c>
      <c r="K525" s="30">
        <f t="shared" si="113"/>
        <v>-1</v>
      </c>
      <c r="L525" s="30">
        <f t="shared" si="114"/>
        <v>-0.5</v>
      </c>
      <c r="M525" s="30">
        <f t="shared" si="111"/>
        <v>-1.0407451735442577E-4</v>
      </c>
      <c r="N525" s="36">
        <f t="shared" si="112"/>
        <v>-5.7870370370370373E-5</v>
      </c>
    </row>
    <row r="526" spans="1:14" ht="25.5" x14ac:dyDescent="0.2">
      <c r="A526" s="23"/>
      <c r="B526" s="25" t="s">
        <v>493</v>
      </c>
      <c r="C526" s="35">
        <v>5</v>
      </c>
      <c r="D526" s="29">
        <v>17</v>
      </c>
      <c r="E526" s="29">
        <v>22</v>
      </c>
      <c r="F526" s="29">
        <v>64</v>
      </c>
      <c r="G526" s="30">
        <f t="shared" si="107"/>
        <v>2.6018629338606444E-4</v>
      </c>
      <c r="H526" s="30">
        <f t="shared" si="108"/>
        <v>9.837962962962962E-4</v>
      </c>
      <c r="I526" s="30">
        <f t="shared" si="109"/>
        <v>1.3142959555529003E-3</v>
      </c>
      <c r="J526" s="30">
        <f t="shared" si="110"/>
        <v>3.9697308026299463E-3</v>
      </c>
      <c r="K526" s="30">
        <f t="shared" si="113"/>
        <v>3.4</v>
      </c>
      <c r="L526" s="30">
        <f t="shared" si="114"/>
        <v>2.7647058823529411</v>
      </c>
      <c r="M526" s="30">
        <f t="shared" si="111"/>
        <v>8.8463339751261908E-4</v>
      </c>
      <c r="N526" s="36">
        <f t="shared" si="112"/>
        <v>2.719907407407407E-3</v>
      </c>
    </row>
    <row r="527" spans="1:14" ht="25.5" x14ac:dyDescent="0.2">
      <c r="A527" s="23"/>
      <c r="B527" s="25" t="s">
        <v>494</v>
      </c>
      <c r="C527" s="35">
        <v>2</v>
      </c>
      <c r="D527" s="29">
        <v>3</v>
      </c>
      <c r="E527" s="29">
        <v>1</v>
      </c>
      <c r="F527" s="29">
        <v>5</v>
      </c>
      <c r="G527" s="30">
        <f t="shared" si="107"/>
        <v>1.0407451735442577E-4</v>
      </c>
      <c r="H527" s="30">
        <f t="shared" si="108"/>
        <v>1.7361111111111112E-4</v>
      </c>
      <c r="I527" s="30">
        <f t="shared" si="109"/>
        <v>5.9740725252404567E-5</v>
      </c>
      <c r="J527" s="30">
        <f t="shared" si="110"/>
        <v>3.1013521895546456E-4</v>
      </c>
      <c r="K527" s="30">
        <f t="shared" si="113"/>
        <v>-0.5</v>
      </c>
      <c r="L527" s="30">
        <f t="shared" si="114"/>
        <v>0.66666666666666663</v>
      </c>
      <c r="M527" s="30">
        <f t="shared" si="111"/>
        <v>-5.2037258677212886E-5</v>
      </c>
      <c r="N527" s="36">
        <f t="shared" si="112"/>
        <v>1.1574074074074075E-4</v>
      </c>
    </row>
    <row r="528" spans="1:14" x14ac:dyDescent="0.2">
      <c r="A528" s="23"/>
      <c r="B528" s="25" t="s">
        <v>495</v>
      </c>
      <c r="C528" s="35">
        <v>6</v>
      </c>
      <c r="D528" s="29">
        <v>19</v>
      </c>
      <c r="E528" s="29">
        <v>4</v>
      </c>
      <c r="F528" s="29">
        <v>1</v>
      </c>
      <c r="G528" s="30">
        <f t="shared" si="107"/>
        <v>3.1222355206327729E-4</v>
      </c>
      <c r="H528" s="30">
        <f t="shared" si="108"/>
        <v>1.0995370370370371E-3</v>
      </c>
      <c r="I528" s="30">
        <f t="shared" si="109"/>
        <v>2.3896290100961827E-4</v>
      </c>
      <c r="J528" s="30">
        <f t="shared" si="110"/>
        <v>6.2027043791092911E-5</v>
      </c>
      <c r="K528" s="30">
        <f t="shared" si="113"/>
        <v>-0.33333333333333331</v>
      </c>
      <c r="L528" s="30">
        <f t="shared" si="114"/>
        <v>-0.94736842105263153</v>
      </c>
      <c r="M528" s="30">
        <f t="shared" si="111"/>
        <v>-1.0407451735442576E-4</v>
      </c>
      <c r="N528" s="36">
        <f t="shared" si="112"/>
        <v>-1.0416666666666667E-3</v>
      </c>
    </row>
    <row r="529" spans="1:14" x14ac:dyDescent="0.2">
      <c r="A529" s="23"/>
      <c r="B529" s="25" t="s">
        <v>496</v>
      </c>
      <c r="C529" s="35">
        <v>0</v>
      </c>
      <c r="D529" s="29">
        <v>1</v>
      </c>
      <c r="E529" s="29">
        <v>1</v>
      </c>
      <c r="F529" s="29">
        <v>1</v>
      </c>
      <c r="G529" s="30" t="str">
        <f t="shared" si="107"/>
        <v/>
      </c>
      <c r="H529" s="30">
        <f t="shared" si="108"/>
        <v>5.7870370370370373E-5</v>
      </c>
      <c r="I529" s="30">
        <f t="shared" si="109"/>
        <v>5.9740725252404567E-5</v>
      </c>
      <c r="J529" s="30">
        <f t="shared" si="110"/>
        <v>6.2027043791092911E-5</v>
      </c>
      <c r="K529" s="30">
        <f t="shared" si="113"/>
        <v>1</v>
      </c>
      <c r="L529" s="30">
        <f t="shared" si="114"/>
        <v>0</v>
      </c>
      <c r="M529" s="30" t="str">
        <f t="shared" si="111"/>
        <v/>
      </c>
      <c r="N529" s="36">
        <f t="shared" si="112"/>
        <v>0</v>
      </c>
    </row>
    <row r="530" spans="1:14" ht="25.5" x14ac:dyDescent="0.2">
      <c r="A530" s="23"/>
      <c r="B530" s="25" t="s">
        <v>497</v>
      </c>
      <c r="C530" s="35">
        <v>0</v>
      </c>
      <c r="D530" s="29">
        <v>3</v>
      </c>
      <c r="E530" s="29">
        <v>0</v>
      </c>
      <c r="F530" s="29">
        <v>0</v>
      </c>
      <c r="G530" s="30" t="str">
        <f t="shared" si="107"/>
        <v/>
      </c>
      <c r="H530" s="30">
        <f t="shared" si="108"/>
        <v>1.7361111111111112E-4</v>
      </c>
      <c r="I530" s="30" t="str">
        <f t="shared" si="109"/>
        <v/>
      </c>
      <c r="J530" s="30" t="str">
        <f t="shared" si="110"/>
        <v/>
      </c>
      <c r="K530" s="30" t="str">
        <f t="shared" si="113"/>
        <v xml:space="preserve"> </v>
      </c>
      <c r="L530" s="30">
        <f t="shared" si="114"/>
        <v>-1</v>
      </c>
      <c r="M530" s="30" t="str">
        <f t="shared" si="111"/>
        <v/>
      </c>
      <c r="N530" s="36">
        <f t="shared" si="112"/>
        <v>-1.7361111111111112E-4</v>
      </c>
    </row>
    <row r="531" spans="1:14" ht="25.5" x14ac:dyDescent="0.2">
      <c r="A531" s="23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7.75" customHeight="1" x14ac:dyDescent="0.2">
      <c r="A532" s="23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23"/>
      <c r="B533" s="25" t="s">
        <v>500</v>
      </c>
      <c r="C533" s="35">
        <v>2</v>
      </c>
      <c r="D533" s="29">
        <v>1</v>
      </c>
      <c r="E533" s="29">
        <v>1</v>
      </c>
      <c r="F533" s="29">
        <v>0</v>
      </c>
      <c r="G533" s="30">
        <f t="shared" si="107"/>
        <v>1.0407451735442577E-4</v>
      </c>
      <c r="H533" s="30">
        <f t="shared" si="108"/>
        <v>5.7870370370370373E-5</v>
      </c>
      <c r="I533" s="30">
        <f t="shared" si="109"/>
        <v>5.9740725252404567E-5</v>
      </c>
      <c r="J533" s="30" t="str">
        <f t="shared" si="110"/>
        <v/>
      </c>
      <c r="K533" s="30">
        <f t="shared" si="113"/>
        <v>-0.5</v>
      </c>
      <c r="L533" s="30">
        <f t="shared" si="114"/>
        <v>-1</v>
      </c>
      <c r="M533" s="30">
        <f t="shared" si="111"/>
        <v>-5.2037258677212886E-5</v>
      </c>
      <c r="N533" s="36">
        <f t="shared" si="112"/>
        <v>-5.7870370370370373E-5</v>
      </c>
    </row>
    <row r="534" spans="1:14" ht="25.5" x14ac:dyDescent="0.2">
      <c r="A534" s="23"/>
      <c r="B534" s="25" t="s">
        <v>501</v>
      </c>
      <c r="C534" s="35">
        <v>0</v>
      </c>
      <c r="D534" s="29">
        <v>0</v>
      </c>
      <c r="E534" s="29">
        <v>0</v>
      </c>
      <c r="F534" s="29">
        <v>1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>
        <f t="shared" si="110"/>
        <v>6.2027043791092911E-5</v>
      </c>
      <c r="K534" s="30" t="str">
        <f t="shared" si="113"/>
        <v xml:space="preserve"> </v>
      </c>
      <c r="L534" s="30">
        <f t="shared" si="114"/>
        <v>1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23"/>
      <c r="B535" s="25" t="s">
        <v>502</v>
      </c>
      <c r="C535" s="35">
        <v>49</v>
      </c>
      <c r="D535" s="29">
        <v>63</v>
      </c>
      <c r="E535" s="29">
        <v>3</v>
      </c>
      <c r="F535" s="29">
        <v>1</v>
      </c>
      <c r="G535" s="30">
        <f t="shared" si="107"/>
        <v>2.5498256751834312E-3</v>
      </c>
      <c r="H535" s="30">
        <f t="shared" si="108"/>
        <v>3.6458333333333334E-3</v>
      </c>
      <c r="I535" s="30">
        <f t="shared" si="109"/>
        <v>1.792221757572137E-4</v>
      </c>
      <c r="J535" s="30">
        <f t="shared" si="110"/>
        <v>6.2027043791092911E-5</v>
      </c>
      <c r="K535" s="30">
        <f t="shared" si="113"/>
        <v>-0.93877551020408168</v>
      </c>
      <c r="L535" s="30">
        <f t="shared" si="114"/>
        <v>-0.98412698412698407</v>
      </c>
      <c r="M535" s="30">
        <f t="shared" si="111"/>
        <v>-2.3937138991517925E-3</v>
      </c>
      <c r="N535" s="36">
        <f t="shared" si="112"/>
        <v>-3.5879629629629629E-3</v>
      </c>
    </row>
    <row r="536" spans="1:14" x14ac:dyDescent="0.2">
      <c r="A536" s="23"/>
      <c r="B536" s="25" t="s">
        <v>503</v>
      </c>
      <c r="C536" s="35">
        <v>5</v>
      </c>
      <c r="D536" s="29">
        <v>1</v>
      </c>
      <c r="E536" s="29">
        <v>4</v>
      </c>
      <c r="F536" s="29">
        <v>9</v>
      </c>
      <c r="G536" s="30">
        <f t="shared" si="107"/>
        <v>2.6018629338606444E-4</v>
      </c>
      <c r="H536" s="30">
        <f t="shared" si="108"/>
        <v>5.7870370370370373E-5</v>
      </c>
      <c r="I536" s="30">
        <f t="shared" si="109"/>
        <v>2.3896290100961827E-4</v>
      </c>
      <c r="J536" s="30">
        <f t="shared" si="110"/>
        <v>5.582433941198362E-4</v>
      </c>
      <c r="K536" s="30">
        <f t="shared" si="113"/>
        <v>-0.2</v>
      </c>
      <c r="L536" s="30">
        <f t="shared" si="114"/>
        <v>8</v>
      </c>
      <c r="M536" s="30">
        <f t="shared" si="111"/>
        <v>-5.2037258677212893E-5</v>
      </c>
      <c r="N536" s="36">
        <f t="shared" si="112"/>
        <v>4.6296296296296298E-4</v>
      </c>
    </row>
    <row r="537" spans="1:14" ht="25.5" x14ac:dyDescent="0.2">
      <c r="A537" s="23"/>
      <c r="B537" s="25" t="s">
        <v>504</v>
      </c>
      <c r="C537" s="35">
        <v>2</v>
      </c>
      <c r="D537" s="29">
        <v>0</v>
      </c>
      <c r="E537" s="29">
        <v>1</v>
      </c>
      <c r="F537" s="29">
        <v>2</v>
      </c>
      <c r="G537" s="30">
        <f t="shared" si="107"/>
        <v>1.0407451735442577E-4</v>
      </c>
      <c r="H537" s="30" t="str">
        <f t="shared" si="108"/>
        <v/>
      </c>
      <c r="I537" s="30">
        <f t="shared" si="109"/>
        <v>5.9740725252404567E-5</v>
      </c>
      <c r="J537" s="30">
        <f t="shared" si="110"/>
        <v>1.2405408758218582E-4</v>
      </c>
      <c r="K537" s="30">
        <f t="shared" si="113"/>
        <v>-0.5</v>
      </c>
      <c r="L537" s="30">
        <f t="shared" si="114"/>
        <v>1</v>
      </c>
      <c r="M537" s="30">
        <f t="shared" si="111"/>
        <v>-5.2037258677212886E-5</v>
      </c>
      <c r="N537" s="36" t="str">
        <f t="shared" si="112"/>
        <v/>
      </c>
    </row>
    <row r="538" spans="1:14" x14ac:dyDescent="0.2">
      <c r="A538" s="23"/>
      <c r="B538" s="25" t="s">
        <v>505</v>
      </c>
      <c r="C538" s="35">
        <v>1</v>
      </c>
      <c r="D538" s="29">
        <v>2</v>
      </c>
      <c r="E538" s="29">
        <v>3</v>
      </c>
      <c r="F538" s="29">
        <v>3</v>
      </c>
      <c r="G538" s="30">
        <f t="shared" si="107"/>
        <v>5.2037258677212886E-5</v>
      </c>
      <c r="H538" s="30">
        <f t="shared" si="108"/>
        <v>1.1574074074074075E-4</v>
      </c>
      <c r="I538" s="30">
        <f t="shared" si="109"/>
        <v>1.792221757572137E-4</v>
      </c>
      <c r="J538" s="30">
        <f t="shared" si="110"/>
        <v>1.8608113137327876E-4</v>
      </c>
      <c r="K538" s="30">
        <f t="shared" si="113"/>
        <v>2</v>
      </c>
      <c r="L538" s="30">
        <f t="shared" si="114"/>
        <v>0.5</v>
      </c>
      <c r="M538" s="30">
        <f t="shared" si="111"/>
        <v>1.0407451735442577E-4</v>
      </c>
      <c r="N538" s="36">
        <f t="shared" si="112"/>
        <v>5.7870370370370373E-5</v>
      </c>
    </row>
    <row r="539" spans="1:14" x14ac:dyDescent="0.2">
      <c r="A539" s="23"/>
      <c r="B539" s="25" t="s">
        <v>506</v>
      </c>
      <c r="C539" s="35">
        <v>179</v>
      </c>
      <c r="D539" s="29">
        <v>22</v>
      </c>
      <c r="E539" s="29">
        <v>303</v>
      </c>
      <c r="F539" s="29">
        <v>47</v>
      </c>
      <c r="G539" s="30">
        <f t="shared" si="107"/>
        <v>9.3146693032211056E-3</v>
      </c>
      <c r="H539" s="30">
        <f t="shared" si="108"/>
        <v>1.2731481481481483E-3</v>
      </c>
      <c r="I539" s="30">
        <f t="shared" si="109"/>
        <v>1.8101439751478585E-2</v>
      </c>
      <c r="J539" s="30">
        <f t="shared" si="110"/>
        <v>2.9152710581813669E-3</v>
      </c>
      <c r="K539" s="30">
        <f t="shared" si="113"/>
        <v>0.69273743016759781</v>
      </c>
      <c r="L539" s="30">
        <f t="shared" si="114"/>
        <v>1.1363636363636365</v>
      </c>
      <c r="M539" s="30">
        <f t="shared" si="111"/>
        <v>6.4526200759743978E-3</v>
      </c>
      <c r="N539" s="36">
        <f t="shared" si="112"/>
        <v>1.4467592592592596E-3</v>
      </c>
    </row>
    <row r="540" spans="1:14" x14ac:dyDescent="0.2">
      <c r="A540" s="23"/>
      <c r="B540" s="25" t="s">
        <v>507</v>
      </c>
      <c r="C540" s="35">
        <v>58</v>
      </c>
      <c r="D540" s="29">
        <v>9</v>
      </c>
      <c r="E540" s="29">
        <v>78</v>
      </c>
      <c r="F540" s="29">
        <v>16</v>
      </c>
      <c r="G540" s="30">
        <f t="shared" si="107"/>
        <v>3.0181610032783473E-3</v>
      </c>
      <c r="H540" s="30">
        <f t="shared" si="108"/>
        <v>5.2083333333333333E-4</v>
      </c>
      <c r="I540" s="30">
        <f t="shared" si="109"/>
        <v>4.6597765696875558E-3</v>
      </c>
      <c r="J540" s="30">
        <f t="shared" si="110"/>
        <v>9.9243270065748658E-4</v>
      </c>
      <c r="K540" s="30">
        <f t="shared" si="113"/>
        <v>0.34482758620689657</v>
      </c>
      <c r="L540" s="30">
        <f t="shared" si="114"/>
        <v>0.77777777777777779</v>
      </c>
      <c r="M540" s="30">
        <f t="shared" si="111"/>
        <v>1.0407451735442578E-3</v>
      </c>
      <c r="N540" s="36">
        <f t="shared" si="112"/>
        <v>4.0509259259259258E-4</v>
      </c>
    </row>
    <row r="541" spans="1:14" ht="38.25" x14ac:dyDescent="0.2">
      <c r="A541" s="23"/>
      <c r="B541" s="25" t="s">
        <v>508</v>
      </c>
      <c r="C541" s="35">
        <v>14</v>
      </c>
      <c r="D541" s="29">
        <v>16</v>
      </c>
      <c r="E541" s="29">
        <v>26</v>
      </c>
      <c r="F541" s="29">
        <v>18</v>
      </c>
      <c r="G541" s="30">
        <f t="shared" si="107"/>
        <v>7.2852162148098038E-4</v>
      </c>
      <c r="H541" s="30">
        <f t="shared" si="108"/>
        <v>9.2592592592592596E-4</v>
      </c>
      <c r="I541" s="30">
        <f t="shared" si="109"/>
        <v>1.5532588565625187E-3</v>
      </c>
      <c r="J541" s="30">
        <f t="shared" si="110"/>
        <v>1.1164867882396724E-3</v>
      </c>
      <c r="K541" s="30">
        <f t="shared" si="113"/>
        <v>0.8571428571428571</v>
      </c>
      <c r="L541" s="30">
        <f t="shared" si="114"/>
        <v>0.125</v>
      </c>
      <c r="M541" s="30">
        <f t="shared" si="111"/>
        <v>6.2444710412655458E-4</v>
      </c>
      <c r="N541" s="36">
        <f t="shared" si="112"/>
        <v>1.1574074074074075E-4</v>
      </c>
    </row>
    <row r="542" spans="1:14" x14ac:dyDescent="0.2">
      <c r="A542" s="23"/>
      <c r="B542" s="25" t="s">
        <v>509</v>
      </c>
      <c r="C542" s="35">
        <v>0</v>
      </c>
      <c r="D542" s="29">
        <v>0</v>
      </c>
      <c r="E542" s="29">
        <v>0</v>
      </c>
      <c r="F542" s="29">
        <v>1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>
        <f t="shared" si="110"/>
        <v>6.2027043791092911E-5</v>
      </c>
      <c r="K542" s="30" t="str">
        <f t="shared" si="113"/>
        <v xml:space="preserve"> </v>
      </c>
      <c r="L542" s="30">
        <f t="shared" si="114"/>
        <v>1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23"/>
      <c r="B543" s="25" t="s">
        <v>510</v>
      </c>
      <c r="C543" s="35">
        <v>13</v>
      </c>
      <c r="D543" s="29">
        <v>1</v>
      </c>
      <c r="E543" s="29">
        <v>10</v>
      </c>
      <c r="F543" s="29">
        <v>0</v>
      </c>
      <c r="G543" s="30">
        <f t="shared" si="107"/>
        <v>6.7648436280376748E-4</v>
      </c>
      <c r="H543" s="30">
        <f t="shared" si="108"/>
        <v>5.7870370370370373E-5</v>
      </c>
      <c r="I543" s="30">
        <f t="shared" si="109"/>
        <v>5.9740725252404561E-4</v>
      </c>
      <c r="J543" s="30" t="str">
        <f t="shared" si="110"/>
        <v/>
      </c>
      <c r="K543" s="30">
        <f t="shared" si="113"/>
        <v>-0.23076923076923078</v>
      </c>
      <c r="L543" s="30">
        <f t="shared" si="114"/>
        <v>-1</v>
      </c>
      <c r="M543" s="30">
        <f t="shared" si="111"/>
        <v>-1.5611177603163865E-4</v>
      </c>
      <c r="N543" s="36">
        <f t="shared" si="112"/>
        <v>-5.7870370370370373E-5</v>
      </c>
    </row>
    <row r="544" spans="1:14" ht="25.5" x14ac:dyDescent="0.2">
      <c r="A544" s="23"/>
      <c r="B544" s="25" t="s">
        <v>511</v>
      </c>
      <c r="C544" s="35">
        <v>23</v>
      </c>
      <c r="D544" s="29">
        <v>25</v>
      </c>
      <c r="E544" s="29">
        <v>21</v>
      </c>
      <c r="F544" s="29">
        <v>31</v>
      </c>
      <c r="G544" s="30">
        <f t="shared" si="107"/>
        <v>1.1968569495758963E-3</v>
      </c>
      <c r="H544" s="30">
        <f t="shared" si="108"/>
        <v>1.4467592592592592E-3</v>
      </c>
      <c r="I544" s="30">
        <f t="shared" si="109"/>
        <v>1.2545552303004958E-3</v>
      </c>
      <c r="J544" s="30">
        <f t="shared" si="110"/>
        <v>1.9228383575238804E-3</v>
      </c>
      <c r="K544" s="30">
        <f t="shared" si="113"/>
        <v>-8.6956521739130432E-2</v>
      </c>
      <c r="L544" s="30">
        <f t="shared" si="114"/>
        <v>0.24</v>
      </c>
      <c r="M544" s="30">
        <f t="shared" si="111"/>
        <v>-1.0407451735442576E-4</v>
      </c>
      <c r="N544" s="36">
        <f t="shared" si="112"/>
        <v>3.4722222222222218E-4</v>
      </c>
    </row>
    <row r="545" spans="1:14" x14ac:dyDescent="0.2">
      <c r="A545" s="23"/>
      <c r="B545" s="25" t="s">
        <v>512</v>
      </c>
      <c r="C545" s="35">
        <v>2</v>
      </c>
      <c r="D545" s="29">
        <v>1</v>
      </c>
      <c r="E545" s="29">
        <v>0</v>
      </c>
      <c r="F545" s="29">
        <v>0</v>
      </c>
      <c r="G545" s="30">
        <f t="shared" si="107"/>
        <v>1.0407451735442577E-4</v>
      </c>
      <c r="H545" s="30">
        <f t="shared" si="108"/>
        <v>5.7870370370370373E-5</v>
      </c>
      <c r="I545" s="30" t="str">
        <f t="shared" si="109"/>
        <v/>
      </c>
      <c r="J545" s="30" t="str">
        <f t="shared" si="110"/>
        <v/>
      </c>
      <c r="K545" s="30">
        <f t="shared" si="113"/>
        <v>-1</v>
      </c>
      <c r="L545" s="30">
        <f t="shared" si="114"/>
        <v>-1</v>
      </c>
      <c r="M545" s="30">
        <f t="shared" si="111"/>
        <v>-1.0407451735442577E-4</v>
      </c>
      <c r="N545" s="36">
        <f t="shared" si="112"/>
        <v>-5.7870370370370373E-5</v>
      </c>
    </row>
    <row r="546" spans="1:14" ht="25.5" x14ac:dyDescent="0.2">
      <c r="A546" s="23"/>
      <c r="B546" s="25" t="s">
        <v>513</v>
      </c>
      <c r="C546" s="35">
        <v>9</v>
      </c>
      <c r="D546" s="29">
        <v>9</v>
      </c>
      <c r="E546" s="29">
        <v>6</v>
      </c>
      <c r="F546" s="29">
        <v>16</v>
      </c>
      <c r="G546" s="30">
        <f t="shared" si="107"/>
        <v>4.6833532809491594E-4</v>
      </c>
      <c r="H546" s="30">
        <f t="shared" si="108"/>
        <v>5.2083333333333333E-4</v>
      </c>
      <c r="I546" s="30">
        <f t="shared" si="109"/>
        <v>3.584443515144274E-4</v>
      </c>
      <c r="J546" s="30">
        <f t="shared" si="110"/>
        <v>9.9243270065748658E-4</v>
      </c>
      <c r="K546" s="30">
        <f t="shared" si="113"/>
        <v>-0.33333333333333331</v>
      </c>
      <c r="L546" s="30">
        <f t="shared" si="114"/>
        <v>0.77777777777777779</v>
      </c>
      <c r="M546" s="30">
        <f t="shared" si="111"/>
        <v>-1.5611177603163865E-4</v>
      </c>
      <c r="N546" s="36">
        <f t="shared" si="112"/>
        <v>4.0509259259259258E-4</v>
      </c>
    </row>
    <row r="547" spans="1:14" ht="25.5" x14ac:dyDescent="0.2">
      <c r="A547" s="23"/>
      <c r="B547" s="25" t="s">
        <v>514</v>
      </c>
      <c r="C547" s="35">
        <v>1</v>
      </c>
      <c r="D547" s="29">
        <v>1</v>
      </c>
      <c r="E547" s="29">
        <v>0</v>
      </c>
      <c r="F547" s="29">
        <v>3</v>
      </c>
      <c r="G547" s="30">
        <f t="shared" si="107"/>
        <v>5.2037258677212886E-5</v>
      </c>
      <c r="H547" s="30">
        <f t="shared" si="108"/>
        <v>5.7870370370370373E-5</v>
      </c>
      <c r="I547" s="30" t="str">
        <f t="shared" si="109"/>
        <v/>
      </c>
      <c r="J547" s="30">
        <f t="shared" si="110"/>
        <v>1.8608113137327876E-4</v>
      </c>
      <c r="K547" s="30">
        <f t="shared" si="113"/>
        <v>-1</v>
      </c>
      <c r="L547" s="30">
        <f t="shared" si="114"/>
        <v>2</v>
      </c>
      <c r="M547" s="30">
        <f t="shared" si="111"/>
        <v>-5.2037258677212886E-5</v>
      </c>
      <c r="N547" s="36">
        <f t="shared" si="112"/>
        <v>1.1574074074074075E-4</v>
      </c>
    </row>
    <row r="548" spans="1:14" x14ac:dyDescent="0.2">
      <c r="A548" s="23"/>
      <c r="B548" s="25" t="s">
        <v>515</v>
      </c>
      <c r="C548" s="35">
        <v>0</v>
      </c>
      <c r="D548" s="29">
        <v>2</v>
      </c>
      <c r="E548" s="29">
        <v>0</v>
      </c>
      <c r="F548" s="29">
        <v>1</v>
      </c>
      <c r="G548" s="30" t="str">
        <f t="shared" si="107"/>
        <v/>
      </c>
      <c r="H548" s="30">
        <f t="shared" si="108"/>
        <v>1.1574074074074075E-4</v>
      </c>
      <c r="I548" s="30" t="str">
        <f t="shared" si="109"/>
        <v/>
      </c>
      <c r="J548" s="30">
        <f t="shared" si="110"/>
        <v>6.2027043791092911E-5</v>
      </c>
      <c r="K548" s="30" t="str">
        <f t="shared" si="113"/>
        <v xml:space="preserve"> </v>
      </c>
      <c r="L548" s="30">
        <f t="shared" si="114"/>
        <v>-0.5</v>
      </c>
      <c r="M548" s="30" t="str">
        <f t="shared" si="111"/>
        <v/>
      </c>
      <c r="N548" s="36">
        <f t="shared" si="112"/>
        <v>-5.7870370370370373E-5</v>
      </c>
    </row>
    <row r="549" spans="1:14" x14ac:dyDescent="0.2">
      <c r="A549" s="23"/>
      <c r="B549" s="25" t="s">
        <v>516</v>
      </c>
      <c r="C549" s="35">
        <v>1</v>
      </c>
      <c r="D549" s="29">
        <v>4</v>
      </c>
      <c r="E549" s="29">
        <v>0</v>
      </c>
      <c r="F549" s="29">
        <v>2</v>
      </c>
      <c r="G549" s="30">
        <f t="shared" si="107"/>
        <v>5.2037258677212886E-5</v>
      </c>
      <c r="H549" s="30">
        <f t="shared" si="108"/>
        <v>2.3148148148148149E-4</v>
      </c>
      <c r="I549" s="30" t="str">
        <f t="shared" si="109"/>
        <v/>
      </c>
      <c r="J549" s="30">
        <f t="shared" si="110"/>
        <v>1.2405408758218582E-4</v>
      </c>
      <c r="K549" s="30">
        <f t="shared" si="113"/>
        <v>-1</v>
      </c>
      <c r="L549" s="30">
        <f t="shared" si="114"/>
        <v>-0.5</v>
      </c>
      <c r="M549" s="30">
        <f t="shared" si="111"/>
        <v>-5.2037258677212886E-5</v>
      </c>
      <c r="N549" s="36">
        <f t="shared" si="112"/>
        <v>-1.1574074074074075E-4</v>
      </c>
    </row>
    <row r="550" spans="1:14" x14ac:dyDescent="0.2">
      <c r="A550" s="23"/>
      <c r="B550" s="25" t="s">
        <v>517</v>
      </c>
      <c r="C550" s="35">
        <v>3</v>
      </c>
      <c r="D550" s="29">
        <v>9</v>
      </c>
      <c r="E550" s="29">
        <v>0</v>
      </c>
      <c r="F550" s="29">
        <v>7</v>
      </c>
      <c r="G550" s="30">
        <f t="shared" si="107"/>
        <v>1.5611177603163865E-4</v>
      </c>
      <c r="H550" s="30">
        <f t="shared" si="108"/>
        <v>5.2083333333333333E-4</v>
      </c>
      <c r="I550" s="30" t="str">
        <f t="shared" si="109"/>
        <v/>
      </c>
      <c r="J550" s="30">
        <f t="shared" si="110"/>
        <v>4.3418930653765043E-4</v>
      </c>
      <c r="K550" s="30">
        <f t="shared" si="113"/>
        <v>-1</v>
      </c>
      <c r="L550" s="30">
        <f t="shared" si="114"/>
        <v>-0.22222222222222221</v>
      </c>
      <c r="M550" s="30">
        <f t="shared" si="111"/>
        <v>-1.5611177603163865E-4</v>
      </c>
      <c r="N550" s="36">
        <f t="shared" si="112"/>
        <v>-1.1574074074074073E-4</v>
      </c>
    </row>
    <row r="551" spans="1:14" ht="25.5" x14ac:dyDescent="0.2">
      <c r="A551" s="23"/>
      <c r="B551" s="25" t="s">
        <v>518</v>
      </c>
      <c r="C551" s="35">
        <v>0</v>
      </c>
      <c r="D551" s="29">
        <v>1</v>
      </c>
      <c r="E551" s="29">
        <v>0</v>
      </c>
      <c r="F551" s="29">
        <v>3</v>
      </c>
      <c r="G551" s="30" t="str">
        <f t="shared" si="107"/>
        <v/>
      </c>
      <c r="H551" s="30">
        <f t="shared" si="108"/>
        <v>5.7870370370370373E-5</v>
      </c>
      <c r="I551" s="30" t="str">
        <f t="shared" si="109"/>
        <v/>
      </c>
      <c r="J551" s="30">
        <f t="shared" si="110"/>
        <v>1.8608113137327876E-4</v>
      </c>
      <c r="K551" s="30" t="str">
        <f t="shared" si="113"/>
        <v xml:space="preserve"> </v>
      </c>
      <c r="L551" s="30">
        <f t="shared" si="114"/>
        <v>2</v>
      </c>
      <c r="M551" s="30" t="str">
        <f t="shared" si="111"/>
        <v/>
      </c>
      <c r="N551" s="36">
        <f t="shared" si="112"/>
        <v>1.1574074074074075E-4</v>
      </c>
    </row>
    <row r="552" spans="1:14" ht="25.5" x14ac:dyDescent="0.2">
      <c r="A552" s="23"/>
      <c r="B552" s="25" t="s">
        <v>519</v>
      </c>
      <c r="C552" s="35">
        <v>3</v>
      </c>
      <c r="D552" s="29">
        <v>6</v>
      </c>
      <c r="E552" s="29">
        <v>0</v>
      </c>
      <c r="F552" s="29">
        <v>0</v>
      </c>
      <c r="G552" s="30">
        <f t="shared" si="107"/>
        <v>1.5611177603163865E-4</v>
      </c>
      <c r="H552" s="30">
        <f t="shared" si="108"/>
        <v>3.4722222222222224E-4</v>
      </c>
      <c r="I552" s="30" t="str">
        <f t="shared" si="109"/>
        <v/>
      </c>
      <c r="J552" s="30" t="str">
        <f t="shared" si="110"/>
        <v/>
      </c>
      <c r="K552" s="30">
        <f t="shared" si="113"/>
        <v>-1</v>
      </c>
      <c r="L552" s="30">
        <f t="shared" si="114"/>
        <v>-1</v>
      </c>
      <c r="M552" s="30">
        <f t="shared" si="111"/>
        <v>-1.5611177603163865E-4</v>
      </c>
      <c r="N552" s="36">
        <f t="shared" si="112"/>
        <v>-3.4722222222222224E-4</v>
      </c>
    </row>
    <row r="553" spans="1:14" ht="25.5" x14ac:dyDescent="0.2">
      <c r="A553" s="23"/>
      <c r="B553" s="25" t="s">
        <v>520</v>
      </c>
      <c r="C553" s="35">
        <v>0</v>
      </c>
      <c r="D553" s="29">
        <v>1</v>
      </c>
      <c r="E553" s="29">
        <v>1</v>
      </c>
      <c r="F553" s="29">
        <v>4</v>
      </c>
      <c r="G553" s="30" t="str">
        <f t="shared" si="107"/>
        <v/>
      </c>
      <c r="H553" s="30">
        <f t="shared" si="108"/>
        <v>5.7870370370370373E-5</v>
      </c>
      <c r="I553" s="30">
        <f t="shared" si="109"/>
        <v>5.9740725252404567E-5</v>
      </c>
      <c r="J553" s="30">
        <f t="shared" si="110"/>
        <v>2.4810817516437165E-4</v>
      </c>
      <c r="K553" s="30">
        <f t="shared" si="113"/>
        <v>1</v>
      </c>
      <c r="L553" s="30">
        <f t="shared" si="114"/>
        <v>3</v>
      </c>
      <c r="M553" s="30" t="str">
        <f t="shared" si="111"/>
        <v/>
      </c>
      <c r="N553" s="36">
        <f t="shared" si="112"/>
        <v>1.7361111111111112E-4</v>
      </c>
    </row>
    <row r="554" spans="1:14" ht="25.5" x14ac:dyDescent="0.2">
      <c r="A554" s="23"/>
      <c r="B554" s="25" t="s">
        <v>521</v>
      </c>
      <c r="C554" s="35">
        <v>0</v>
      </c>
      <c r="D554" s="29">
        <v>0</v>
      </c>
      <c r="E554" s="29">
        <v>2</v>
      </c>
      <c r="F554" s="29">
        <v>1</v>
      </c>
      <c r="G554" s="30" t="str">
        <f t="shared" si="107"/>
        <v/>
      </c>
      <c r="H554" s="30" t="str">
        <f t="shared" si="108"/>
        <v/>
      </c>
      <c r="I554" s="30">
        <f t="shared" si="109"/>
        <v>1.1948145050480913E-4</v>
      </c>
      <c r="J554" s="30">
        <f t="shared" si="110"/>
        <v>6.2027043791092911E-5</v>
      </c>
      <c r="K554" s="30">
        <f t="shared" si="113"/>
        <v>1</v>
      </c>
      <c r="L554" s="30">
        <f t="shared" si="114"/>
        <v>1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23"/>
      <c r="B555" s="25" t="s">
        <v>522</v>
      </c>
      <c r="C555" s="35">
        <v>0</v>
      </c>
      <c r="D555" s="29">
        <v>0</v>
      </c>
      <c r="E555" s="29">
        <v>0</v>
      </c>
      <c r="F555" s="29">
        <v>0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23"/>
      <c r="B556" s="25" t="s">
        <v>523</v>
      </c>
      <c r="C556" s="35">
        <v>0</v>
      </c>
      <c r="D556" s="29">
        <v>0</v>
      </c>
      <c r="E556" s="29">
        <v>0</v>
      </c>
      <c r="F556" s="29">
        <v>2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>
        <f t="shared" si="110"/>
        <v>1.2405408758218582E-4</v>
      </c>
      <c r="K556" s="30" t="str">
        <f t="shared" si="113"/>
        <v xml:space="preserve"> </v>
      </c>
      <c r="L556" s="30">
        <f t="shared" si="114"/>
        <v>1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23"/>
      <c r="B557" s="25" t="s">
        <v>524</v>
      </c>
      <c r="C557" s="35">
        <v>5</v>
      </c>
      <c r="D557" s="29">
        <v>6</v>
      </c>
      <c r="E557" s="29">
        <v>0</v>
      </c>
      <c r="F557" s="29">
        <v>1</v>
      </c>
      <c r="G557" s="30">
        <f t="shared" si="107"/>
        <v>2.6018629338606444E-4</v>
      </c>
      <c r="H557" s="30">
        <f t="shared" si="108"/>
        <v>3.4722222222222224E-4</v>
      </c>
      <c r="I557" s="30" t="str">
        <f t="shared" si="109"/>
        <v/>
      </c>
      <c r="J557" s="30">
        <f t="shared" si="110"/>
        <v>6.2027043791092911E-5</v>
      </c>
      <c r="K557" s="30">
        <f t="shared" si="113"/>
        <v>-1</v>
      </c>
      <c r="L557" s="30">
        <f t="shared" si="114"/>
        <v>-0.83333333333333337</v>
      </c>
      <c r="M557" s="30">
        <f t="shared" si="111"/>
        <v>-2.6018629338606444E-4</v>
      </c>
      <c r="N557" s="36">
        <f t="shared" si="112"/>
        <v>-2.8935185185185189E-4</v>
      </c>
    </row>
    <row r="558" spans="1:14" x14ac:dyDescent="0.2">
      <c r="A558" s="23"/>
      <c r="B558" s="25" t="s">
        <v>525</v>
      </c>
      <c r="C558" s="35">
        <v>3</v>
      </c>
      <c r="D558" s="29">
        <v>7</v>
      </c>
      <c r="E558" s="29">
        <v>0</v>
      </c>
      <c r="F558" s="29">
        <v>5</v>
      </c>
      <c r="G558" s="30">
        <f t="shared" si="107"/>
        <v>1.5611177603163865E-4</v>
      </c>
      <c r="H558" s="30">
        <f t="shared" si="108"/>
        <v>4.0509259259259258E-4</v>
      </c>
      <c r="I558" s="30" t="str">
        <f t="shared" si="109"/>
        <v/>
      </c>
      <c r="J558" s="30">
        <f t="shared" si="110"/>
        <v>3.1013521895546456E-4</v>
      </c>
      <c r="K558" s="30">
        <f t="shared" si="113"/>
        <v>-1</v>
      </c>
      <c r="L558" s="30">
        <f t="shared" si="114"/>
        <v>-0.2857142857142857</v>
      </c>
      <c r="M558" s="30">
        <f t="shared" si="111"/>
        <v>-1.5611177603163865E-4</v>
      </c>
      <c r="N558" s="36">
        <f t="shared" si="112"/>
        <v>-1.1574074074074073E-4</v>
      </c>
    </row>
    <row r="559" spans="1:14" ht="22.5" customHeight="1" x14ac:dyDescent="0.2">
      <c r="A559" s="23"/>
      <c r="B559" s="25" t="s">
        <v>526</v>
      </c>
      <c r="C559" s="35">
        <v>1</v>
      </c>
      <c r="D559" s="29">
        <v>2</v>
      </c>
      <c r="E559" s="29">
        <v>2</v>
      </c>
      <c r="F559" s="29">
        <v>1</v>
      </c>
      <c r="G559" s="30">
        <f t="shared" si="107"/>
        <v>5.2037258677212886E-5</v>
      </c>
      <c r="H559" s="30">
        <f t="shared" si="108"/>
        <v>1.1574074074074075E-4</v>
      </c>
      <c r="I559" s="30">
        <f t="shared" si="109"/>
        <v>1.1948145050480913E-4</v>
      </c>
      <c r="J559" s="30">
        <f t="shared" si="110"/>
        <v>6.2027043791092911E-5</v>
      </c>
      <c r="K559" s="30">
        <f t="shared" si="113"/>
        <v>1</v>
      </c>
      <c r="L559" s="30">
        <f t="shared" si="114"/>
        <v>-0.5</v>
      </c>
      <c r="M559" s="30">
        <f t="shared" si="111"/>
        <v>5.2037258677212886E-5</v>
      </c>
      <c r="N559" s="36">
        <f t="shared" si="112"/>
        <v>-5.7870370370370373E-5</v>
      </c>
    </row>
    <row r="560" spans="1:14" ht="25.5" x14ac:dyDescent="0.2">
      <c r="A560" s="23"/>
      <c r="B560" s="25" t="s">
        <v>527</v>
      </c>
      <c r="C560" s="35">
        <v>0</v>
      </c>
      <c r="D560" s="29">
        <v>0</v>
      </c>
      <c r="E560" s="29">
        <v>4</v>
      </c>
      <c r="F560" s="29">
        <v>3</v>
      </c>
      <c r="G560" s="30" t="str">
        <f t="shared" si="107"/>
        <v/>
      </c>
      <c r="H560" s="30" t="str">
        <f t="shared" si="108"/>
        <v/>
      </c>
      <c r="I560" s="30">
        <f t="shared" si="109"/>
        <v>2.3896290100961827E-4</v>
      </c>
      <c r="J560" s="30">
        <f t="shared" si="110"/>
        <v>1.8608113137327876E-4</v>
      </c>
      <c r="K560" s="30">
        <f t="shared" si="113"/>
        <v>1</v>
      </c>
      <c r="L560" s="30">
        <f t="shared" si="114"/>
        <v>1</v>
      </c>
      <c r="M560" s="30" t="str">
        <f t="shared" si="111"/>
        <v/>
      </c>
      <c r="N560" s="36" t="str">
        <f t="shared" si="112"/>
        <v/>
      </c>
    </row>
    <row r="561" spans="1:14" x14ac:dyDescent="0.2">
      <c r="A561" s="23"/>
      <c r="B561" s="25" t="s">
        <v>528</v>
      </c>
      <c r="C561" s="35">
        <v>1</v>
      </c>
      <c r="D561" s="29">
        <v>18</v>
      </c>
      <c r="E561" s="29">
        <v>8</v>
      </c>
      <c r="F561" s="29">
        <v>13</v>
      </c>
      <c r="G561" s="30">
        <f t="shared" si="107"/>
        <v>5.2037258677212886E-5</v>
      </c>
      <c r="H561" s="30">
        <f t="shared" si="108"/>
        <v>1.0416666666666667E-3</v>
      </c>
      <c r="I561" s="30">
        <f t="shared" si="109"/>
        <v>4.7792580201923653E-4</v>
      </c>
      <c r="J561" s="30">
        <f t="shared" si="110"/>
        <v>8.0635156928420795E-4</v>
      </c>
      <c r="K561" s="30">
        <f t="shared" si="113"/>
        <v>7</v>
      </c>
      <c r="L561" s="30">
        <f t="shared" si="114"/>
        <v>-0.27777777777777779</v>
      </c>
      <c r="M561" s="30">
        <f t="shared" si="111"/>
        <v>3.6426081074049019E-4</v>
      </c>
      <c r="N561" s="36">
        <f t="shared" si="112"/>
        <v>-2.8935185185185184E-4</v>
      </c>
    </row>
    <row r="562" spans="1:14" x14ac:dyDescent="0.2">
      <c r="A562" s="23"/>
      <c r="B562" s="25" t="s">
        <v>529</v>
      </c>
      <c r="C562" s="35">
        <v>0</v>
      </c>
      <c r="D562" s="29">
        <v>2</v>
      </c>
      <c r="E562" s="29">
        <v>1</v>
      </c>
      <c r="F562" s="29">
        <v>1</v>
      </c>
      <c r="G562" s="30" t="str">
        <f t="shared" si="107"/>
        <v/>
      </c>
      <c r="H562" s="30">
        <f t="shared" si="108"/>
        <v>1.1574074074074075E-4</v>
      </c>
      <c r="I562" s="30">
        <f t="shared" si="109"/>
        <v>5.9740725252404567E-5</v>
      </c>
      <c r="J562" s="30">
        <f t="shared" si="110"/>
        <v>6.2027043791092911E-5</v>
      </c>
      <c r="K562" s="30">
        <f t="shared" si="113"/>
        <v>1</v>
      </c>
      <c r="L562" s="30">
        <f t="shared" si="114"/>
        <v>-0.5</v>
      </c>
      <c r="M562" s="30" t="str">
        <f t="shared" si="111"/>
        <v/>
      </c>
      <c r="N562" s="36">
        <f t="shared" si="112"/>
        <v>-5.7870370370370373E-5</v>
      </c>
    </row>
    <row r="563" spans="1:14" x14ac:dyDescent="0.2">
      <c r="A563" s="23"/>
      <c r="B563" s="25" t="s">
        <v>530</v>
      </c>
      <c r="C563" s="35">
        <v>42</v>
      </c>
      <c r="D563" s="29">
        <v>51</v>
      </c>
      <c r="E563" s="29">
        <v>28</v>
      </c>
      <c r="F563" s="29">
        <v>29</v>
      </c>
      <c r="G563" s="30">
        <f t="shared" ref="G563:G604" si="115">+IF(C563=0,"",C563/C$371)</f>
        <v>2.1855648644429414E-3</v>
      </c>
      <c r="H563" s="30">
        <f t="shared" ref="H563:H604" si="116">+IF(D563=0,"",D563/D$371)</f>
        <v>2.9513888888888888E-3</v>
      </c>
      <c r="I563" s="30">
        <f t="shared" ref="I563:I604" si="117">+IF(E563=0,"",E563/E$371)</f>
        <v>1.6727403070673278E-3</v>
      </c>
      <c r="J563" s="30">
        <f t="shared" ref="J563:J604" si="118">+IF(F563=0,"",F563/F$371)</f>
        <v>1.7987842699416945E-3</v>
      </c>
      <c r="K563" s="30">
        <f t="shared" si="113"/>
        <v>-0.33333333333333331</v>
      </c>
      <c r="L563" s="30">
        <f t="shared" si="114"/>
        <v>-0.43137254901960786</v>
      </c>
      <c r="M563" s="30">
        <f t="shared" ref="M563:M604" si="119">+IF(OR(AND(G563=""),(K563="")),"",G563*K563)</f>
        <v>-7.2852162148098038E-4</v>
      </c>
      <c r="N563" s="36">
        <f t="shared" ref="N563:N604" si="120">+IF(OR(AND(H563=""),(L563="")),"",H563*L563)</f>
        <v>-1.2731481481481483E-3</v>
      </c>
    </row>
    <row r="564" spans="1:14" x14ac:dyDescent="0.2">
      <c r="A564" s="23"/>
      <c r="B564" s="25" t="s">
        <v>531</v>
      </c>
      <c r="C564" s="35">
        <v>22</v>
      </c>
      <c r="D564" s="29">
        <v>56</v>
      </c>
      <c r="E564" s="29">
        <v>4</v>
      </c>
      <c r="F564" s="29">
        <v>31</v>
      </c>
      <c r="G564" s="30">
        <f t="shared" si="115"/>
        <v>1.1448196908986834E-3</v>
      </c>
      <c r="H564" s="30">
        <f t="shared" si="116"/>
        <v>3.2407407407407406E-3</v>
      </c>
      <c r="I564" s="30">
        <f t="shared" si="117"/>
        <v>2.3896290100961827E-4</v>
      </c>
      <c r="J564" s="30">
        <f t="shared" si="118"/>
        <v>1.9228383575238804E-3</v>
      </c>
      <c r="K564" s="30">
        <f t="shared" ref="K564:K604" si="121">+IF(AND(C564=0,E564=0)," ",IF(C564=0,1,IF(E564=0,-1,(E564-C564)/C564)))</f>
        <v>-0.81818181818181823</v>
      </c>
      <c r="L564" s="30">
        <f t="shared" ref="L564:L604" si="122">+IF(AND(D564=0,F564=0)," ",IF(D564=0,1,IF(F564=0,-1,(F564-D564)/D564)))</f>
        <v>-0.44642857142857145</v>
      </c>
      <c r="M564" s="30">
        <f t="shared" si="119"/>
        <v>-9.3667065618983187E-4</v>
      </c>
      <c r="N564" s="36">
        <f t="shared" si="120"/>
        <v>-1.4467592592592594E-3</v>
      </c>
    </row>
    <row r="565" spans="1:14" ht="25.5" x14ac:dyDescent="0.2">
      <c r="A565" s="23"/>
      <c r="B565" s="25" t="s">
        <v>532</v>
      </c>
      <c r="C565" s="35">
        <v>0</v>
      </c>
      <c r="D565" s="29">
        <v>2</v>
      </c>
      <c r="E565" s="29">
        <v>0</v>
      </c>
      <c r="F565" s="29">
        <v>0</v>
      </c>
      <c r="G565" s="30" t="str">
        <f t="shared" si="115"/>
        <v/>
      </c>
      <c r="H565" s="30">
        <f t="shared" si="116"/>
        <v>1.1574074074074075E-4</v>
      </c>
      <c r="I565" s="30" t="str">
        <f t="shared" si="117"/>
        <v/>
      </c>
      <c r="J565" s="30" t="str">
        <f t="shared" si="118"/>
        <v/>
      </c>
      <c r="K565" s="30" t="str">
        <f t="shared" si="121"/>
        <v xml:space="preserve"> </v>
      </c>
      <c r="L565" s="30">
        <f t="shared" si="122"/>
        <v>-1</v>
      </c>
      <c r="M565" s="30" t="str">
        <f t="shared" si="119"/>
        <v/>
      </c>
      <c r="N565" s="36">
        <f t="shared" si="120"/>
        <v>-1.1574074074074075E-4</v>
      </c>
    </row>
    <row r="566" spans="1:14" x14ac:dyDescent="0.2">
      <c r="A566" s="23"/>
      <c r="B566" s="25" t="s">
        <v>533</v>
      </c>
      <c r="C566" s="35">
        <v>0</v>
      </c>
      <c r="D566" s="29">
        <v>2</v>
      </c>
      <c r="E566" s="29">
        <v>0</v>
      </c>
      <c r="F566" s="29">
        <v>1</v>
      </c>
      <c r="G566" s="30" t="str">
        <f t="shared" si="115"/>
        <v/>
      </c>
      <c r="H566" s="30">
        <f t="shared" si="116"/>
        <v>1.1574074074074075E-4</v>
      </c>
      <c r="I566" s="30" t="str">
        <f t="shared" si="117"/>
        <v/>
      </c>
      <c r="J566" s="30">
        <f t="shared" si="118"/>
        <v>6.2027043791092911E-5</v>
      </c>
      <c r="K566" s="30" t="str">
        <f t="shared" si="121"/>
        <v xml:space="preserve"> </v>
      </c>
      <c r="L566" s="30">
        <f t="shared" si="122"/>
        <v>-0.5</v>
      </c>
      <c r="M566" s="30" t="str">
        <f t="shared" si="119"/>
        <v/>
      </c>
      <c r="N566" s="36">
        <f t="shared" si="120"/>
        <v>-5.7870370370370373E-5</v>
      </c>
    </row>
    <row r="567" spans="1:14" x14ac:dyDescent="0.2">
      <c r="A567" s="23"/>
      <c r="B567" s="25" t="s">
        <v>534</v>
      </c>
      <c r="C567" s="35">
        <v>121</v>
      </c>
      <c r="D567" s="29">
        <v>299</v>
      </c>
      <c r="E567" s="29">
        <v>69</v>
      </c>
      <c r="F567" s="29">
        <v>436</v>
      </c>
      <c r="G567" s="30">
        <f t="shared" si="115"/>
        <v>6.2965082999427591E-3</v>
      </c>
      <c r="H567" s="30">
        <f t="shared" si="116"/>
        <v>1.7303240740740741E-2</v>
      </c>
      <c r="I567" s="30">
        <f t="shared" si="117"/>
        <v>4.1221100424159145E-3</v>
      </c>
      <c r="J567" s="30">
        <f t="shared" si="118"/>
        <v>2.7043791092916512E-2</v>
      </c>
      <c r="K567" s="30">
        <f t="shared" si="121"/>
        <v>-0.42975206611570249</v>
      </c>
      <c r="L567" s="30">
        <f t="shared" si="122"/>
        <v>0.45819397993311034</v>
      </c>
      <c r="M567" s="30">
        <f t="shared" si="119"/>
        <v>-2.7059374512150699E-3</v>
      </c>
      <c r="N567" s="36">
        <f t="shared" si="120"/>
        <v>7.9282407407407409E-3</v>
      </c>
    </row>
    <row r="568" spans="1:14" x14ac:dyDescent="0.2">
      <c r="A568" s="23"/>
      <c r="B568" s="25" t="s">
        <v>535</v>
      </c>
      <c r="C568" s="35">
        <v>32</v>
      </c>
      <c r="D568" s="29">
        <v>171</v>
      </c>
      <c r="E568" s="29">
        <v>9</v>
      </c>
      <c r="F568" s="29">
        <v>86</v>
      </c>
      <c r="G568" s="30">
        <f t="shared" si="115"/>
        <v>1.6651922776708124E-3</v>
      </c>
      <c r="H568" s="30">
        <f t="shared" si="116"/>
        <v>9.8958333333333329E-3</v>
      </c>
      <c r="I568" s="30">
        <f t="shared" si="117"/>
        <v>5.3766652727164107E-4</v>
      </c>
      <c r="J568" s="30">
        <f t="shared" si="118"/>
        <v>5.3343257660339906E-3</v>
      </c>
      <c r="K568" s="30">
        <f t="shared" si="121"/>
        <v>-0.71875</v>
      </c>
      <c r="L568" s="30">
        <f t="shared" si="122"/>
        <v>-0.49707602339181284</v>
      </c>
      <c r="M568" s="30">
        <f t="shared" si="119"/>
        <v>-1.1968569495758965E-3</v>
      </c>
      <c r="N568" s="36">
        <f t="shared" si="120"/>
        <v>-4.9189814814814808E-3</v>
      </c>
    </row>
    <row r="569" spans="1:14" x14ac:dyDescent="0.2">
      <c r="A569" s="23"/>
      <c r="B569" s="25" t="s">
        <v>536</v>
      </c>
      <c r="C569" s="35">
        <v>0</v>
      </c>
      <c r="D569" s="29">
        <v>0</v>
      </c>
      <c r="E569" s="29">
        <v>0</v>
      </c>
      <c r="F569" s="29">
        <v>6</v>
      </c>
      <c r="G569" s="30" t="str">
        <f t="shared" si="115"/>
        <v/>
      </c>
      <c r="H569" s="30" t="str">
        <f t="shared" si="116"/>
        <v/>
      </c>
      <c r="I569" s="30" t="str">
        <f t="shared" si="117"/>
        <v/>
      </c>
      <c r="J569" s="30">
        <f t="shared" si="118"/>
        <v>3.7216226274655752E-4</v>
      </c>
      <c r="K569" s="30" t="str">
        <f t="shared" si="121"/>
        <v xml:space="preserve"> </v>
      </c>
      <c r="L569" s="30">
        <f t="shared" si="122"/>
        <v>1</v>
      </c>
      <c r="M569" s="30" t="str">
        <f t="shared" si="119"/>
        <v/>
      </c>
      <c r="N569" s="36" t="str">
        <f t="shared" si="120"/>
        <v/>
      </c>
    </row>
    <row r="570" spans="1:14" x14ac:dyDescent="0.2">
      <c r="A570" s="23"/>
      <c r="B570" s="25" t="s">
        <v>537</v>
      </c>
      <c r="C570" s="35">
        <v>2</v>
      </c>
      <c r="D570" s="29">
        <v>6</v>
      </c>
      <c r="E570" s="29">
        <v>1</v>
      </c>
      <c r="F570" s="29">
        <v>4</v>
      </c>
      <c r="G570" s="30">
        <f t="shared" si="115"/>
        <v>1.0407451735442577E-4</v>
      </c>
      <c r="H570" s="30">
        <f t="shared" si="116"/>
        <v>3.4722222222222224E-4</v>
      </c>
      <c r="I570" s="30">
        <f t="shared" si="117"/>
        <v>5.9740725252404567E-5</v>
      </c>
      <c r="J570" s="30">
        <f t="shared" si="118"/>
        <v>2.4810817516437165E-4</v>
      </c>
      <c r="K570" s="30">
        <f t="shared" si="121"/>
        <v>-0.5</v>
      </c>
      <c r="L570" s="30">
        <f t="shared" si="122"/>
        <v>-0.33333333333333331</v>
      </c>
      <c r="M570" s="30">
        <f t="shared" si="119"/>
        <v>-5.2037258677212886E-5</v>
      </c>
      <c r="N570" s="36">
        <f t="shared" si="120"/>
        <v>-1.1574074074074075E-4</v>
      </c>
    </row>
    <row r="571" spans="1:14" x14ac:dyDescent="0.2">
      <c r="A571" s="23"/>
      <c r="B571" s="25" t="s">
        <v>538</v>
      </c>
      <c r="C571" s="35">
        <v>38</v>
      </c>
      <c r="D571" s="29">
        <v>4</v>
      </c>
      <c r="E571" s="29">
        <v>20</v>
      </c>
      <c r="F571" s="29">
        <v>2</v>
      </c>
      <c r="G571" s="30">
        <f t="shared" si="115"/>
        <v>1.9774158297340898E-3</v>
      </c>
      <c r="H571" s="30">
        <f t="shared" si="116"/>
        <v>2.3148148148148149E-4</v>
      </c>
      <c r="I571" s="30">
        <f t="shared" si="117"/>
        <v>1.1948145050480912E-3</v>
      </c>
      <c r="J571" s="30">
        <f t="shared" si="118"/>
        <v>1.2405408758218582E-4</v>
      </c>
      <c r="K571" s="30">
        <f t="shared" si="121"/>
        <v>-0.47368421052631576</v>
      </c>
      <c r="L571" s="30">
        <f t="shared" si="122"/>
        <v>-0.5</v>
      </c>
      <c r="M571" s="30">
        <f t="shared" si="119"/>
        <v>-9.3667065618983198E-4</v>
      </c>
      <c r="N571" s="36">
        <f t="shared" si="120"/>
        <v>-1.1574074074074075E-4</v>
      </c>
    </row>
    <row r="572" spans="1:14" x14ac:dyDescent="0.2">
      <c r="A572" s="23"/>
      <c r="B572" s="25" t="s">
        <v>539</v>
      </c>
      <c r="C572" s="35">
        <v>2</v>
      </c>
      <c r="D572" s="29">
        <v>1</v>
      </c>
      <c r="E572" s="29">
        <v>0</v>
      </c>
      <c r="F572" s="29">
        <v>2</v>
      </c>
      <c r="G572" s="30">
        <f t="shared" si="115"/>
        <v>1.0407451735442577E-4</v>
      </c>
      <c r="H572" s="30">
        <f t="shared" si="116"/>
        <v>5.7870370370370373E-5</v>
      </c>
      <c r="I572" s="30" t="str">
        <f t="shared" si="117"/>
        <v/>
      </c>
      <c r="J572" s="30">
        <f t="shared" si="118"/>
        <v>1.2405408758218582E-4</v>
      </c>
      <c r="K572" s="30">
        <f t="shared" si="121"/>
        <v>-1</v>
      </c>
      <c r="L572" s="30">
        <f t="shared" si="122"/>
        <v>1</v>
      </c>
      <c r="M572" s="30">
        <f t="shared" si="119"/>
        <v>-1.0407451735442577E-4</v>
      </c>
      <c r="N572" s="36">
        <f t="shared" si="120"/>
        <v>5.7870370370370373E-5</v>
      </c>
    </row>
    <row r="573" spans="1:14" x14ac:dyDescent="0.2">
      <c r="A573" s="23"/>
      <c r="B573" s="25" t="s">
        <v>540</v>
      </c>
      <c r="C573" s="35">
        <v>2</v>
      </c>
      <c r="D573" s="29">
        <v>11</v>
      </c>
      <c r="E573" s="29">
        <v>1</v>
      </c>
      <c r="F573" s="29">
        <v>3</v>
      </c>
      <c r="G573" s="30">
        <f t="shared" si="115"/>
        <v>1.0407451735442577E-4</v>
      </c>
      <c r="H573" s="30">
        <f t="shared" si="116"/>
        <v>6.3657407407407413E-4</v>
      </c>
      <c r="I573" s="30">
        <f t="shared" si="117"/>
        <v>5.9740725252404567E-5</v>
      </c>
      <c r="J573" s="30">
        <f t="shared" si="118"/>
        <v>1.8608113137327876E-4</v>
      </c>
      <c r="K573" s="30">
        <f t="shared" si="121"/>
        <v>-0.5</v>
      </c>
      <c r="L573" s="30">
        <f t="shared" si="122"/>
        <v>-0.72727272727272729</v>
      </c>
      <c r="M573" s="30">
        <f t="shared" si="119"/>
        <v>-5.2037258677212886E-5</v>
      </c>
      <c r="N573" s="36">
        <f t="shared" si="120"/>
        <v>-4.6296296296296303E-4</v>
      </c>
    </row>
    <row r="574" spans="1:14" x14ac:dyDescent="0.2">
      <c r="A574" s="23"/>
      <c r="B574" s="25" t="s">
        <v>541</v>
      </c>
      <c r="C574" s="35">
        <v>0</v>
      </c>
      <c r="D574" s="29">
        <v>1</v>
      </c>
      <c r="E574" s="29">
        <v>5</v>
      </c>
      <c r="F574" s="29">
        <v>4</v>
      </c>
      <c r="G574" s="30" t="str">
        <f t="shared" si="115"/>
        <v/>
      </c>
      <c r="H574" s="30">
        <f t="shared" si="116"/>
        <v>5.7870370370370373E-5</v>
      </c>
      <c r="I574" s="30">
        <f t="shared" si="117"/>
        <v>2.9870362626202281E-4</v>
      </c>
      <c r="J574" s="30">
        <f t="shared" si="118"/>
        <v>2.4810817516437165E-4</v>
      </c>
      <c r="K574" s="30">
        <f t="shared" si="121"/>
        <v>1</v>
      </c>
      <c r="L574" s="30">
        <f t="shared" si="122"/>
        <v>3</v>
      </c>
      <c r="M574" s="30" t="str">
        <f t="shared" si="119"/>
        <v/>
      </c>
      <c r="N574" s="36">
        <f t="shared" si="120"/>
        <v>1.7361111111111112E-4</v>
      </c>
    </row>
    <row r="575" spans="1:14" x14ac:dyDescent="0.2">
      <c r="A575" s="23"/>
      <c r="B575" s="25" t="s">
        <v>542</v>
      </c>
      <c r="C575" s="35">
        <v>1</v>
      </c>
      <c r="D575" s="29">
        <v>4</v>
      </c>
      <c r="E575" s="29">
        <v>0</v>
      </c>
      <c r="F575" s="29">
        <v>6</v>
      </c>
      <c r="G575" s="30">
        <f t="shared" si="115"/>
        <v>5.2037258677212886E-5</v>
      </c>
      <c r="H575" s="30">
        <f t="shared" si="116"/>
        <v>2.3148148148148149E-4</v>
      </c>
      <c r="I575" s="30" t="str">
        <f t="shared" si="117"/>
        <v/>
      </c>
      <c r="J575" s="30">
        <f t="shared" si="118"/>
        <v>3.7216226274655752E-4</v>
      </c>
      <c r="K575" s="30">
        <f t="shared" si="121"/>
        <v>-1</v>
      </c>
      <c r="L575" s="30">
        <f t="shared" si="122"/>
        <v>0.5</v>
      </c>
      <c r="M575" s="30">
        <f t="shared" si="119"/>
        <v>-5.2037258677212886E-5</v>
      </c>
      <c r="N575" s="36">
        <f t="shared" si="120"/>
        <v>1.1574074074074075E-4</v>
      </c>
    </row>
    <row r="576" spans="1:14" x14ac:dyDescent="0.2">
      <c r="A576" s="23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23"/>
      <c r="B577" s="25" t="s">
        <v>544</v>
      </c>
      <c r="C577" s="35">
        <v>15</v>
      </c>
      <c r="D577" s="29">
        <v>14</v>
      </c>
      <c r="E577" s="29">
        <v>3</v>
      </c>
      <c r="F577" s="29">
        <v>11</v>
      </c>
      <c r="G577" s="30">
        <f t="shared" si="115"/>
        <v>7.8055888015819328E-4</v>
      </c>
      <c r="H577" s="30">
        <f t="shared" si="116"/>
        <v>8.1018518518518516E-4</v>
      </c>
      <c r="I577" s="30">
        <f t="shared" si="117"/>
        <v>1.792221757572137E-4</v>
      </c>
      <c r="J577" s="30">
        <f t="shared" si="118"/>
        <v>6.8229748170202213E-4</v>
      </c>
      <c r="K577" s="30">
        <f t="shared" si="121"/>
        <v>-0.8</v>
      </c>
      <c r="L577" s="30">
        <f t="shared" si="122"/>
        <v>-0.21428571428571427</v>
      </c>
      <c r="M577" s="30">
        <f t="shared" si="119"/>
        <v>-6.2444710412655469E-4</v>
      </c>
      <c r="N577" s="36">
        <f t="shared" si="120"/>
        <v>-1.7361111111111109E-4</v>
      </c>
    </row>
    <row r="578" spans="1:14" ht="25.5" x14ac:dyDescent="0.2">
      <c r="A578" s="23"/>
      <c r="B578" s="25" t="s">
        <v>545</v>
      </c>
      <c r="C578" s="35">
        <v>0</v>
      </c>
      <c r="D578" s="29">
        <v>4</v>
      </c>
      <c r="E578" s="29">
        <v>0</v>
      </c>
      <c r="F578" s="29">
        <v>0</v>
      </c>
      <c r="G578" s="30" t="str">
        <f t="shared" si="115"/>
        <v/>
      </c>
      <c r="H578" s="30">
        <f t="shared" si="116"/>
        <v>2.3148148148148149E-4</v>
      </c>
      <c r="I578" s="30" t="str">
        <f t="shared" si="117"/>
        <v/>
      </c>
      <c r="J578" s="30" t="str">
        <f t="shared" si="118"/>
        <v/>
      </c>
      <c r="K578" s="30" t="str">
        <f t="shared" si="121"/>
        <v xml:space="preserve"> </v>
      </c>
      <c r="L578" s="30">
        <f t="shared" si="122"/>
        <v>-1</v>
      </c>
      <c r="M578" s="30" t="str">
        <f t="shared" si="119"/>
        <v/>
      </c>
      <c r="N578" s="36">
        <f t="shared" si="120"/>
        <v>-2.3148148148148149E-4</v>
      </c>
    </row>
    <row r="579" spans="1:14" x14ac:dyDescent="0.2">
      <c r="A579" s="23"/>
      <c r="B579" s="25" t="s">
        <v>546</v>
      </c>
      <c r="C579" s="35">
        <v>0</v>
      </c>
      <c r="D579" s="29">
        <v>0</v>
      </c>
      <c r="E579" s="29">
        <v>0</v>
      </c>
      <c r="F579" s="29">
        <v>0</v>
      </c>
      <c r="G579" s="30" t="str">
        <f t="shared" si="115"/>
        <v/>
      </c>
      <c r="H579" s="30" t="str">
        <f t="shared" si="116"/>
        <v/>
      </c>
      <c r="I579" s="30" t="str">
        <f t="shared" si="117"/>
        <v/>
      </c>
      <c r="J579" s="30" t="str">
        <f t="shared" si="118"/>
        <v/>
      </c>
      <c r="K579" s="30" t="str">
        <f t="shared" si="121"/>
        <v xml:space="preserve"> </v>
      </c>
      <c r="L579" s="30" t="str">
        <f t="shared" si="122"/>
        <v xml:space="preserve"> 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23"/>
      <c r="B580" s="25" t="s">
        <v>547</v>
      </c>
      <c r="C580" s="35">
        <v>0</v>
      </c>
      <c r="D580" s="29">
        <v>3</v>
      </c>
      <c r="E580" s="29">
        <v>2</v>
      </c>
      <c r="F580" s="29">
        <v>19</v>
      </c>
      <c r="G580" s="30" t="str">
        <f t="shared" si="115"/>
        <v/>
      </c>
      <c r="H580" s="30">
        <f t="shared" si="116"/>
        <v>1.7361111111111112E-4</v>
      </c>
      <c r="I580" s="30">
        <f t="shared" si="117"/>
        <v>1.1948145050480913E-4</v>
      </c>
      <c r="J580" s="30">
        <f t="shared" si="118"/>
        <v>1.1785138320307654E-3</v>
      </c>
      <c r="K580" s="30">
        <f t="shared" si="121"/>
        <v>1</v>
      </c>
      <c r="L580" s="30">
        <f t="shared" si="122"/>
        <v>5.333333333333333</v>
      </c>
      <c r="M580" s="30" t="str">
        <f t="shared" si="119"/>
        <v/>
      </c>
      <c r="N580" s="36">
        <f t="shared" si="120"/>
        <v>9.2592592592592596E-4</v>
      </c>
    </row>
    <row r="581" spans="1:14" ht="25.5" x14ac:dyDescent="0.2">
      <c r="A581" s="23"/>
      <c r="B581" s="25" t="s">
        <v>548</v>
      </c>
      <c r="C581" s="35">
        <v>0</v>
      </c>
      <c r="D581" s="29">
        <v>0</v>
      </c>
      <c r="E581" s="29">
        <v>0</v>
      </c>
      <c r="F581" s="29">
        <v>1</v>
      </c>
      <c r="G581" s="30" t="str">
        <f t="shared" si="115"/>
        <v/>
      </c>
      <c r="H581" s="30" t="str">
        <f t="shared" si="116"/>
        <v/>
      </c>
      <c r="I581" s="30" t="str">
        <f t="shared" si="117"/>
        <v/>
      </c>
      <c r="J581" s="30">
        <f t="shared" si="118"/>
        <v>6.2027043791092911E-5</v>
      </c>
      <c r="K581" s="30" t="str">
        <f t="shared" si="121"/>
        <v xml:space="preserve"> </v>
      </c>
      <c r="L581" s="30">
        <f t="shared" si="122"/>
        <v>1</v>
      </c>
      <c r="M581" s="30" t="str">
        <f t="shared" si="119"/>
        <v/>
      </c>
      <c r="N581" s="36" t="str">
        <f t="shared" si="120"/>
        <v/>
      </c>
    </row>
    <row r="582" spans="1:14" x14ac:dyDescent="0.2">
      <c r="A582" s="23"/>
      <c r="B582" s="25" t="s">
        <v>549</v>
      </c>
      <c r="C582" s="35">
        <v>0</v>
      </c>
      <c r="D582" s="29">
        <v>0</v>
      </c>
      <c r="E582" s="29">
        <v>0</v>
      </c>
      <c r="F582" s="29">
        <v>2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>
        <f t="shared" si="118"/>
        <v>1.2405408758218582E-4</v>
      </c>
      <c r="K582" s="30" t="str">
        <f t="shared" si="121"/>
        <v xml:space="preserve"> </v>
      </c>
      <c r="L582" s="30">
        <f t="shared" si="122"/>
        <v>1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23"/>
      <c r="B583" s="25" t="s">
        <v>550</v>
      </c>
      <c r="C583" s="35">
        <v>1</v>
      </c>
      <c r="D583" s="29">
        <v>21</v>
      </c>
      <c r="E583" s="29">
        <v>1</v>
      </c>
      <c r="F583" s="29">
        <v>14</v>
      </c>
      <c r="G583" s="30">
        <f t="shared" si="115"/>
        <v>5.2037258677212886E-5</v>
      </c>
      <c r="H583" s="30">
        <f t="shared" si="116"/>
        <v>1.2152777777777778E-3</v>
      </c>
      <c r="I583" s="30">
        <f t="shared" si="117"/>
        <v>5.9740725252404567E-5</v>
      </c>
      <c r="J583" s="30">
        <f t="shared" si="118"/>
        <v>8.6837861307530087E-4</v>
      </c>
      <c r="K583" s="30">
        <f t="shared" si="121"/>
        <v>0</v>
      </c>
      <c r="L583" s="30">
        <f t="shared" si="122"/>
        <v>-0.33333333333333331</v>
      </c>
      <c r="M583" s="30">
        <f t="shared" si="119"/>
        <v>0</v>
      </c>
      <c r="N583" s="36">
        <f t="shared" si="120"/>
        <v>-4.0509259259259258E-4</v>
      </c>
    </row>
    <row r="584" spans="1:14" ht="25.5" x14ac:dyDescent="0.2">
      <c r="A584" s="23"/>
      <c r="B584" s="25" t="s">
        <v>551</v>
      </c>
      <c r="C584" s="35">
        <v>0</v>
      </c>
      <c r="D584" s="29">
        <v>4</v>
      </c>
      <c r="E584" s="29">
        <v>1</v>
      </c>
      <c r="F584" s="29">
        <v>2</v>
      </c>
      <c r="G584" s="30" t="str">
        <f t="shared" si="115"/>
        <v/>
      </c>
      <c r="H584" s="30">
        <f t="shared" si="116"/>
        <v>2.3148148148148149E-4</v>
      </c>
      <c r="I584" s="30">
        <f t="shared" si="117"/>
        <v>5.9740725252404567E-5</v>
      </c>
      <c r="J584" s="30">
        <f t="shared" si="118"/>
        <v>1.2405408758218582E-4</v>
      </c>
      <c r="K584" s="30">
        <f t="shared" si="121"/>
        <v>1</v>
      </c>
      <c r="L584" s="30">
        <f t="shared" si="122"/>
        <v>-0.5</v>
      </c>
      <c r="M584" s="30" t="str">
        <f t="shared" si="119"/>
        <v/>
      </c>
      <c r="N584" s="36">
        <f t="shared" si="120"/>
        <v>-1.1574074074074075E-4</v>
      </c>
    </row>
    <row r="585" spans="1:14" x14ac:dyDescent="0.2">
      <c r="A585" s="23"/>
      <c r="B585" s="25" t="s">
        <v>552</v>
      </c>
      <c r="C585" s="35">
        <v>3</v>
      </c>
      <c r="D585" s="29">
        <v>28</v>
      </c>
      <c r="E585" s="29">
        <v>1</v>
      </c>
      <c r="F585" s="29">
        <v>39</v>
      </c>
      <c r="G585" s="30">
        <f t="shared" si="115"/>
        <v>1.5611177603163865E-4</v>
      </c>
      <c r="H585" s="30">
        <f t="shared" si="116"/>
        <v>1.6203703703703703E-3</v>
      </c>
      <c r="I585" s="30">
        <f t="shared" si="117"/>
        <v>5.9740725252404567E-5</v>
      </c>
      <c r="J585" s="30">
        <f t="shared" si="118"/>
        <v>2.4190547078526236E-3</v>
      </c>
      <c r="K585" s="30">
        <f t="shared" si="121"/>
        <v>-0.66666666666666663</v>
      </c>
      <c r="L585" s="30">
        <f t="shared" si="122"/>
        <v>0.39285714285714285</v>
      </c>
      <c r="M585" s="30">
        <f t="shared" si="119"/>
        <v>-1.0407451735442576E-4</v>
      </c>
      <c r="N585" s="36">
        <f t="shared" si="120"/>
        <v>6.3657407407407402E-4</v>
      </c>
    </row>
    <row r="586" spans="1:14" x14ac:dyDescent="0.2">
      <c r="A586" s="23"/>
      <c r="B586" s="25" t="s">
        <v>553</v>
      </c>
      <c r="C586" s="35">
        <v>2</v>
      </c>
      <c r="D586" s="29">
        <v>1</v>
      </c>
      <c r="E586" s="29">
        <v>6</v>
      </c>
      <c r="F586" s="29">
        <v>8</v>
      </c>
      <c r="G586" s="30">
        <f t="shared" si="115"/>
        <v>1.0407451735442577E-4</v>
      </c>
      <c r="H586" s="30">
        <f t="shared" si="116"/>
        <v>5.7870370370370373E-5</v>
      </c>
      <c r="I586" s="30">
        <f t="shared" si="117"/>
        <v>3.584443515144274E-4</v>
      </c>
      <c r="J586" s="30">
        <f t="shared" si="118"/>
        <v>4.9621635032874329E-4</v>
      </c>
      <c r="K586" s="30">
        <f t="shared" si="121"/>
        <v>2</v>
      </c>
      <c r="L586" s="30">
        <f t="shared" si="122"/>
        <v>7</v>
      </c>
      <c r="M586" s="30">
        <f t="shared" si="119"/>
        <v>2.0814903470885154E-4</v>
      </c>
      <c r="N586" s="36">
        <f t="shared" si="120"/>
        <v>4.0509259259259264E-4</v>
      </c>
    </row>
    <row r="587" spans="1:14" x14ac:dyDescent="0.2">
      <c r="A587" s="23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23"/>
      <c r="B588" s="25" t="s">
        <v>555</v>
      </c>
      <c r="C588" s="35">
        <v>3</v>
      </c>
      <c r="D588" s="29">
        <v>210</v>
      </c>
      <c r="E588" s="29">
        <v>17</v>
      </c>
      <c r="F588" s="29">
        <v>199</v>
      </c>
      <c r="G588" s="30">
        <f t="shared" si="115"/>
        <v>1.5611177603163865E-4</v>
      </c>
      <c r="H588" s="30">
        <f t="shared" si="116"/>
        <v>1.2152777777777778E-2</v>
      </c>
      <c r="I588" s="30">
        <f t="shared" si="117"/>
        <v>1.0155923292908776E-3</v>
      </c>
      <c r="J588" s="30">
        <f t="shared" si="118"/>
        <v>1.234338171442749E-2</v>
      </c>
      <c r="K588" s="30">
        <f t="shared" si="121"/>
        <v>4.666666666666667</v>
      </c>
      <c r="L588" s="30">
        <f t="shared" si="122"/>
        <v>-5.2380952380952382E-2</v>
      </c>
      <c r="M588" s="30">
        <f t="shared" si="119"/>
        <v>7.2852162148098038E-4</v>
      </c>
      <c r="N588" s="36">
        <f t="shared" si="120"/>
        <v>-6.3657407407407413E-4</v>
      </c>
    </row>
    <row r="589" spans="1:14" ht="25.5" x14ac:dyDescent="0.2">
      <c r="A589" s="23"/>
      <c r="B589" s="25" t="s">
        <v>556</v>
      </c>
      <c r="C589" s="35">
        <v>1</v>
      </c>
      <c r="D589" s="29">
        <v>68</v>
      </c>
      <c r="E589" s="29">
        <v>1</v>
      </c>
      <c r="F589" s="29">
        <v>45</v>
      </c>
      <c r="G589" s="30">
        <f t="shared" si="115"/>
        <v>5.2037258677212886E-5</v>
      </c>
      <c r="H589" s="30">
        <f t="shared" si="116"/>
        <v>3.9351851851851848E-3</v>
      </c>
      <c r="I589" s="30">
        <f t="shared" si="117"/>
        <v>5.9740725252404567E-5</v>
      </c>
      <c r="J589" s="30">
        <f t="shared" si="118"/>
        <v>2.7912169705991813E-3</v>
      </c>
      <c r="K589" s="30">
        <f t="shared" si="121"/>
        <v>0</v>
      </c>
      <c r="L589" s="30">
        <f t="shared" si="122"/>
        <v>-0.33823529411764708</v>
      </c>
      <c r="M589" s="30">
        <f t="shared" si="119"/>
        <v>0</v>
      </c>
      <c r="N589" s="36">
        <f t="shared" si="120"/>
        <v>-1.3310185185185185E-3</v>
      </c>
    </row>
    <row r="590" spans="1:14" x14ac:dyDescent="0.2">
      <c r="A590" s="23"/>
      <c r="B590" s="25" t="s">
        <v>557</v>
      </c>
      <c r="C590" s="35">
        <v>7</v>
      </c>
      <c r="D590" s="29">
        <v>117</v>
      </c>
      <c r="E590" s="29">
        <v>16</v>
      </c>
      <c r="F590" s="29">
        <v>118</v>
      </c>
      <c r="G590" s="30">
        <f t="shared" si="115"/>
        <v>3.6426081074049019E-4</v>
      </c>
      <c r="H590" s="30">
        <f t="shared" si="116"/>
        <v>6.7708333333333336E-3</v>
      </c>
      <c r="I590" s="30">
        <f t="shared" si="117"/>
        <v>9.5585160403847307E-4</v>
      </c>
      <c r="J590" s="30">
        <f t="shared" si="118"/>
        <v>7.3191911673489637E-3</v>
      </c>
      <c r="K590" s="30">
        <f t="shared" si="121"/>
        <v>1.2857142857142858</v>
      </c>
      <c r="L590" s="30">
        <f t="shared" si="122"/>
        <v>8.5470085470085479E-3</v>
      </c>
      <c r="M590" s="30">
        <f t="shared" si="119"/>
        <v>4.6833532809491599E-4</v>
      </c>
      <c r="N590" s="36">
        <f t="shared" si="120"/>
        <v>5.7870370370370379E-5</v>
      </c>
    </row>
    <row r="591" spans="1:14" x14ac:dyDescent="0.2">
      <c r="A591" s="23"/>
      <c r="B591" s="25" t="s">
        <v>558</v>
      </c>
      <c r="C591" s="35">
        <v>1</v>
      </c>
      <c r="D591" s="29">
        <v>13</v>
      </c>
      <c r="E591" s="29">
        <v>1</v>
      </c>
      <c r="F591" s="29">
        <v>5</v>
      </c>
      <c r="G591" s="30">
        <f t="shared" si="115"/>
        <v>5.2037258677212886E-5</v>
      </c>
      <c r="H591" s="30">
        <f t="shared" si="116"/>
        <v>7.5231481481481482E-4</v>
      </c>
      <c r="I591" s="30">
        <f t="shared" si="117"/>
        <v>5.9740725252404567E-5</v>
      </c>
      <c r="J591" s="30">
        <f t="shared" si="118"/>
        <v>3.1013521895546456E-4</v>
      </c>
      <c r="K591" s="30">
        <f t="shared" si="121"/>
        <v>0</v>
      </c>
      <c r="L591" s="30">
        <f t="shared" si="122"/>
        <v>-0.61538461538461542</v>
      </c>
      <c r="M591" s="30">
        <f t="shared" si="119"/>
        <v>0</v>
      </c>
      <c r="N591" s="36">
        <f t="shared" si="120"/>
        <v>-4.6296296296296298E-4</v>
      </c>
    </row>
    <row r="592" spans="1:14" x14ac:dyDescent="0.2">
      <c r="A592" s="23"/>
      <c r="B592" s="25" t="s">
        <v>559</v>
      </c>
      <c r="C592" s="35">
        <v>0</v>
      </c>
      <c r="D592" s="29">
        <v>1</v>
      </c>
      <c r="E592" s="29">
        <v>0</v>
      </c>
      <c r="F592" s="29">
        <v>3</v>
      </c>
      <c r="G592" s="30" t="str">
        <f t="shared" si="115"/>
        <v/>
      </c>
      <c r="H592" s="30">
        <f t="shared" si="116"/>
        <v>5.7870370370370373E-5</v>
      </c>
      <c r="I592" s="30" t="str">
        <f t="shared" si="117"/>
        <v/>
      </c>
      <c r="J592" s="30">
        <f t="shared" si="118"/>
        <v>1.8608113137327876E-4</v>
      </c>
      <c r="K592" s="30" t="str">
        <f t="shared" si="121"/>
        <v xml:space="preserve"> </v>
      </c>
      <c r="L592" s="30">
        <f t="shared" si="122"/>
        <v>2</v>
      </c>
      <c r="M592" s="30" t="str">
        <f t="shared" si="119"/>
        <v/>
      </c>
      <c r="N592" s="36">
        <f t="shared" si="120"/>
        <v>1.1574074074074075E-4</v>
      </c>
    </row>
    <row r="593" spans="1:14" x14ac:dyDescent="0.2">
      <c r="A593" s="23"/>
      <c r="B593" s="25" t="s">
        <v>560</v>
      </c>
      <c r="C593" s="35">
        <v>0</v>
      </c>
      <c r="D593" s="29">
        <v>0</v>
      </c>
      <c r="E593" s="29">
        <v>2</v>
      </c>
      <c r="F593" s="29">
        <v>7</v>
      </c>
      <c r="G593" s="30" t="str">
        <f t="shared" si="115"/>
        <v/>
      </c>
      <c r="H593" s="30" t="str">
        <f t="shared" si="116"/>
        <v/>
      </c>
      <c r="I593" s="30">
        <f t="shared" si="117"/>
        <v>1.1948145050480913E-4</v>
      </c>
      <c r="J593" s="30">
        <f t="shared" si="118"/>
        <v>4.3418930653765043E-4</v>
      </c>
      <c r="K593" s="30">
        <f t="shared" si="121"/>
        <v>1</v>
      </c>
      <c r="L593" s="30">
        <f t="shared" si="122"/>
        <v>1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23"/>
      <c r="B594" s="25" t="s">
        <v>561</v>
      </c>
      <c r="C594" s="35">
        <v>0</v>
      </c>
      <c r="D594" s="29">
        <v>2</v>
      </c>
      <c r="E594" s="29">
        <v>1</v>
      </c>
      <c r="F594" s="29">
        <v>1</v>
      </c>
      <c r="G594" s="30" t="str">
        <f t="shared" si="115"/>
        <v/>
      </c>
      <c r="H594" s="30">
        <f t="shared" si="116"/>
        <v>1.1574074074074075E-4</v>
      </c>
      <c r="I594" s="30">
        <f t="shared" si="117"/>
        <v>5.9740725252404567E-5</v>
      </c>
      <c r="J594" s="30">
        <f t="shared" si="118"/>
        <v>6.2027043791092911E-5</v>
      </c>
      <c r="K594" s="30">
        <f t="shared" si="121"/>
        <v>1</v>
      </c>
      <c r="L594" s="30">
        <f t="shared" si="122"/>
        <v>-0.5</v>
      </c>
      <c r="M594" s="30" t="str">
        <f t="shared" si="119"/>
        <v/>
      </c>
      <c r="N594" s="36">
        <f t="shared" si="120"/>
        <v>-5.7870370370370373E-5</v>
      </c>
    </row>
    <row r="595" spans="1:14" x14ac:dyDescent="0.2">
      <c r="A595" s="23"/>
      <c r="B595" s="25" t="s">
        <v>562</v>
      </c>
      <c r="C595" s="35">
        <v>4</v>
      </c>
      <c r="D595" s="29">
        <v>27</v>
      </c>
      <c r="E595" s="29">
        <v>9</v>
      </c>
      <c r="F595" s="29">
        <v>9</v>
      </c>
      <c r="G595" s="30">
        <f t="shared" si="115"/>
        <v>2.0814903470885154E-4</v>
      </c>
      <c r="H595" s="30">
        <f t="shared" si="116"/>
        <v>1.5625000000000001E-3</v>
      </c>
      <c r="I595" s="30">
        <f t="shared" si="117"/>
        <v>5.3766652727164107E-4</v>
      </c>
      <c r="J595" s="30">
        <f t="shared" si="118"/>
        <v>5.582433941198362E-4</v>
      </c>
      <c r="K595" s="30">
        <f t="shared" si="121"/>
        <v>1.25</v>
      </c>
      <c r="L595" s="30">
        <f t="shared" si="122"/>
        <v>-0.66666666666666663</v>
      </c>
      <c r="M595" s="30">
        <f t="shared" si="119"/>
        <v>2.6018629338606444E-4</v>
      </c>
      <c r="N595" s="36">
        <f t="shared" si="120"/>
        <v>-1.0416666666666667E-3</v>
      </c>
    </row>
    <row r="596" spans="1:14" x14ac:dyDescent="0.2">
      <c r="A596" s="23"/>
      <c r="B596" s="25" t="s">
        <v>563</v>
      </c>
      <c r="C596" s="35">
        <v>304</v>
      </c>
      <c r="D596" s="29">
        <v>598</v>
      </c>
      <c r="E596" s="29">
        <v>62</v>
      </c>
      <c r="F596" s="29">
        <v>439</v>
      </c>
      <c r="G596" s="30">
        <f t="shared" si="115"/>
        <v>1.5819326637872718E-2</v>
      </c>
      <c r="H596" s="30">
        <f t="shared" si="116"/>
        <v>3.4606481481481481E-2</v>
      </c>
      <c r="I596" s="30">
        <f t="shared" si="117"/>
        <v>3.7039249656490832E-3</v>
      </c>
      <c r="J596" s="30">
        <f t="shared" si="118"/>
        <v>2.722987222428979E-2</v>
      </c>
      <c r="K596" s="30">
        <f t="shared" si="121"/>
        <v>-0.79605263157894735</v>
      </c>
      <c r="L596" s="30">
        <f t="shared" si="122"/>
        <v>-0.26588628762541805</v>
      </c>
      <c r="M596" s="30">
        <f t="shared" si="119"/>
        <v>-1.2593016599885518E-2</v>
      </c>
      <c r="N596" s="36">
        <f t="shared" si="120"/>
        <v>-9.2013888888888892E-3</v>
      </c>
    </row>
    <row r="597" spans="1:14" x14ac:dyDescent="0.2">
      <c r="A597" s="23"/>
      <c r="B597" s="25" t="s">
        <v>564</v>
      </c>
      <c r="C597" s="35">
        <v>18</v>
      </c>
      <c r="D597" s="29">
        <v>132</v>
      </c>
      <c r="E597" s="29">
        <v>8</v>
      </c>
      <c r="F597" s="29">
        <v>123</v>
      </c>
      <c r="G597" s="30">
        <f t="shared" si="115"/>
        <v>9.3667065618983187E-4</v>
      </c>
      <c r="H597" s="30">
        <f t="shared" si="116"/>
        <v>7.6388888888888886E-3</v>
      </c>
      <c r="I597" s="30">
        <f t="shared" si="117"/>
        <v>4.7792580201923653E-4</v>
      </c>
      <c r="J597" s="30">
        <f t="shared" si="118"/>
        <v>7.6293263863044291E-3</v>
      </c>
      <c r="K597" s="30">
        <f t="shared" si="121"/>
        <v>-0.55555555555555558</v>
      </c>
      <c r="L597" s="30">
        <f t="shared" si="122"/>
        <v>-6.8181818181818177E-2</v>
      </c>
      <c r="M597" s="30">
        <f t="shared" si="119"/>
        <v>-5.2037258677212889E-4</v>
      </c>
      <c r="N597" s="36">
        <f t="shared" si="120"/>
        <v>-5.2083333333333333E-4</v>
      </c>
    </row>
    <row r="598" spans="1:14" x14ac:dyDescent="0.2">
      <c r="A598" s="23"/>
      <c r="B598" s="25" t="s">
        <v>565</v>
      </c>
      <c r="C598" s="35">
        <v>0</v>
      </c>
      <c r="D598" s="29">
        <v>2</v>
      </c>
      <c r="E598" s="29">
        <v>0</v>
      </c>
      <c r="F598" s="29">
        <v>1</v>
      </c>
      <c r="G598" s="30" t="str">
        <f t="shared" si="115"/>
        <v/>
      </c>
      <c r="H598" s="30">
        <f t="shared" si="116"/>
        <v>1.1574074074074075E-4</v>
      </c>
      <c r="I598" s="30" t="str">
        <f t="shared" si="117"/>
        <v/>
      </c>
      <c r="J598" s="30">
        <f t="shared" si="118"/>
        <v>6.2027043791092911E-5</v>
      </c>
      <c r="K598" s="30" t="str">
        <f t="shared" si="121"/>
        <v xml:space="preserve"> </v>
      </c>
      <c r="L598" s="30">
        <f t="shared" si="122"/>
        <v>-0.5</v>
      </c>
      <c r="M598" s="30" t="str">
        <f t="shared" si="119"/>
        <v/>
      </c>
      <c r="N598" s="36">
        <f t="shared" si="120"/>
        <v>-5.7870370370370373E-5</v>
      </c>
    </row>
    <row r="599" spans="1:14" ht="25.5" x14ac:dyDescent="0.2">
      <c r="A599" s="23"/>
      <c r="B599" s="25" t="s">
        <v>566</v>
      </c>
      <c r="C599" s="35">
        <v>1</v>
      </c>
      <c r="D599" s="29">
        <v>4</v>
      </c>
      <c r="E599" s="29">
        <v>0</v>
      </c>
      <c r="F599" s="29">
        <v>5</v>
      </c>
      <c r="G599" s="30">
        <f t="shared" si="115"/>
        <v>5.2037258677212886E-5</v>
      </c>
      <c r="H599" s="30">
        <f t="shared" si="116"/>
        <v>2.3148148148148149E-4</v>
      </c>
      <c r="I599" s="30" t="str">
        <f t="shared" si="117"/>
        <v/>
      </c>
      <c r="J599" s="30">
        <f t="shared" si="118"/>
        <v>3.1013521895546456E-4</v>
      </c>
      <c r="K599" s="30">
        <f t="shared" si="121"/>
        <v>-1</v>
      </c>
      <c r="L599" s="30">
        <f t="shared" si="122"/>
        <v>0.25</v>
      </c>
      <c r="M599" s="30">
        <f t="shared" si="119"/>
        <v>-5.2037258677212886E-5</v>
      </c>
      <c r="N599" s="36">
        <f t="shared" si="120"/>
        <v>5.7870370370370373E-5</v>
      </c>
    </row>
    <row r="600" spans="1:14" x14ac:dyDescent="0.2">
      <c r="A600" s="23"/>
      <c r="B600" s="25" t="s">
        <v>567</v>
      </c>
      <c r="C600" s="35">
        <v>0</v>
      </c>
      <c r="D600" s="29">
        <v>4</v>
      </c>
      <c r="E600" s="29">
        <v>7</v>
      </c>
      <c r="F600" s="29">
        <v>7</v>
      </c>
      <c r="G600" s="30" t="str">
        <f t="shared" si="115"/>
        <v/>
      </c>
      <c r="H600" s="30">
        <f t="shared" si="116"/>
        <v>2.3148148148148149E-4</v>
      </c>
      <c r="I600" s="30">
        <f t="shared" si="117"/>
        <v>4.1818507676683194E-4</v>
      </c>
      <c r="J600" s="30">
        <f t="shared" si="118"/>
        <v>4.3418930653765043E-4</v>
      </c>
      <c r="K600" s="30">
        <f t="shared" si="121"/>
        <v>1</v>
      </c>
      <c r="L600" s="30">
        <f t="shared" si="122"/>
        <v>0.75</v>
      </c>
      <c r="M600" s="30" t="str">
        <f t="shared" si="119"/>
        <v/>
      </c>
      <c r="N600" s="36">
        <f t="shared" si="120"/>
        <v>1.7361111111111112E-4</v>
      </c>
    </row>
    <row r="601" spans="1:14" x14ac:dyDescent="0.2">
      <c r="A601" s="23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23"/>
      <c r="B602" s="25" t="s">
        <v>569</v>
      </c>
      <c r="C602" s="35">
        <v>2</v>
      </c>
      <c r="D602" s="29">
        <v>5</v>
      </c>
      <c r="E602" s="29">
        <v>0</v>
      </c>
      <c r="F602" s="29">
        <v>10</v>
      </c>
      <c r="G602" s="30">
        <f t="shared" si="115"/>
        <v>1.0407451735442577E-4</v>
      </c>
      <c r="H602" s="30">
        <f t="shared" si="116"/>
        <v>2.8935185185185184E-4</v>
      </c>
      <c r="I602" s="30" t="str">
        <f t="shared" si="117"/>
        <v/>
      </c>
      <c r="J602" s="30">
        <f t="shared" si="118"/>
        <v>6.2027043791092911E-4</v>
      </c>
      <c r="K602" s="30">
        <f t="shared" si="121"/>
        <v>-1</v>
      </c>
      <c r="L602" s="30">
        <f t="shared" si="122"/>
        <v>1</v>
      </c>
      <c r="M602" s="30">
        <f t="shared" si="119"/>
        <v>-1.0407451735442577E-4</v>
      </c>
      <c r="N602" s="36">
        <f t="shared" si="120"/>
        <v>2.8935185185185184E-4</v>
      </c>
    </row>
    <row r="603" spans="1:14" ht="25.5" x14ac:dyDescent="0.2">
      <c r="A603" s="23"/>
      <c r="B603" s="25" t="s">
        <v>570</v>
      </c>
      <c r="C603" s="35">
        <v>0</v>
      </c>
      <c r="D603" s="29">
        <v>0</v>
      </c>
      <c r="E603" s="29">
        <v>0</v>
      </c>
      <c r="F603" s="29">
        <v>1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>
        <f t="shared" si="118"/>
        <v>6.2027043791092911E-5</v>
      </c>
      <c r="K603" s="30" t="str">
        <f t="shared" si="121"/>
        <v xml:space="preserve"> </v>
      </c>
      <c r="L603" s="30">
        <f t="shared" si="122"/>
        <v>1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23"/>
      <c r="B604" s="26" t="s">
        <v>571</v>
      </c>
      <c r="C604" s="37">
        <v>2</v>
      </c>
      <c r="D604" s="38">
        <v>0</v>
      </c>
      <c r="E604" s="38">
        <v>25</v>
      </c>
      <c r="F604" s="38">
        <v>4</v>
      </c>
      <c r="G604" s="39">
        <f t="shared" si="115"/>
        <v>1.0407451735442577E-4</v>
      </c>
      <c r="H604" s="39" t="str">
        <f t="shared" si="116"/>
        <v/>
      </c>
      <c r="I604" s="39">
        <f t="shared" si="117"/>
        <v>1.4935181313101141E-3</v>
      </c>
      <c r="J604" s="39">
        <f t="shared" si="118"/>
        <v>2.4810817516437165E-4</v>
      </c>
      <c r="K604" s="39">
        <f t="shared" si="121"/>
        <v>11.5</v>
      </c>
      <c r="L604" s="39">
        <f t="shared" si="122"/>
        <v>1</v>
      </c>
      <c r="M604" s="39">
        <f t="shared" si="119"/>
        <v>1.1968569495758965E-3</v>
      </c>
      <c r="N604" s="40" t="str">
        <f t="shared" si="120"/>
        <v/>
      </c>
    </row>
    <row r="605" spans="1:14" x14ac:dyDescent="0.2">
      <c r="A605" s="22"/>
    </row>
    <row r="606" spans="1:14" x14ac:dyDescent="0.2">
      <c r="A606" s="22"/>
    </row>
    <row r="607" spans="1:14" x14ac:dyDescent="0.2">
      <c r="A607" s="22"/>
    </row>
    <row r="608" spans="1:14" ht="15.75" thickBot="1" x14ac:dyDescent="0.25">
      <c r="A608" s="22"/>
    </row>
    <row r="609" spans="1:14" ht="29.25" customHeight="1" thickBot="1" x14ac:dyDescent="0.25">
      <c r="A609" s="23"/>
      <c r="B609" s="41" t="s">
        <v>2</v>
      </c>
      <c r="C609" s="44" t="s">
        <v>3</v>
      </c>
      <c r="D609" s="45"/>
      <c r="E609" s="45"/>
      <c r="F609" s="46"/>
      <c r="G609" s="44" t="s">
        <v>4</v>
      </c>
      <c r="H609" s="45"/>
      <c r="I609" s="45"/>
      <c r="J609" s="45"/>
      <c r="K609" s="44" t="s">
        <v>667</v>
      </c>
      <c r="L609" s="47"/>
      <c r="M609" s="44" t="s">
        <v>5</v>
      </c>
      <c r="N609" s="47"/>
    </row>
    <row r="610" spans="1:14" ht="15.75" thickBot="1" x14ac:dyDescent="0.25">
      <c r="A610" s="22"/>
      <c r="B610" s="42"/>
      <c r="C610" s="50">
        <v>2022</v>
      </c>
      <c r="D610" s="46"/>
      <c r="E610" s="51">
        <v>2023</v>
      </c>
      <c r="F610" s="46"/>
      <c r="G610" s="50">
        <v>2022</v>
      </c>
      <c r="H610" s="46"/>
      <c r="I610" s="51">
        <v>2023</v>
      </c>
      <c r="J610" s="46"/>
      <c r="K610" s="48"/>
      <c r="L610" s="49"/>
      <c r="M610" s="48"/>
      <c r="N610" s="49"/>
    </row>
    <row r="611" spans="1:14" ht="15.75" thickBot="1" x14ac:dyDescent="0.25">
      <c r="A611" s="23"/>
      <c r="B611" s="43"/>
      <c r="C611" s="13" t="s">
        <v>6</v>
      </c>
      <c r="D611" s="13" t="s">
        <v>7</v>
      </c>
      <c r="E611" s="13" t="s">
        <v>6</v>
      </c>
      <c r="F611" s="13" t="s">
        <v>7</v>
      </c>
      <c r="G611" s="13" t="s">
        <v>6</v>
      </c>
      <c r="H611" s="13" t="s">
        <v>7</v>
      </c>
      <c r="I611" s="13" t="s">
        <v>6</v>
      </c>
      <c r="J611" s="13" t="s">
        <v>7</v>
      </c>
      <c r="K611" s="13" t="s">
        <v>6</v>
      </c>
      <c r="L611" s="13" t="s">
        <v>7</v>
      </c>
      <c r="M611" s="13" t="s">
        <v>6</v>
      </c>
      <c r="N611" s="13" t="s">
        <v>7</v>
      </c>
    </row>
    <row r="612" spans="1:14" ht="15.75" thickBot="1" x14ac:dyDescent="0.25">
      <c r="A612" s="23"/>
      <c r="B612" s="14" t="s">
        <v>12</v>
      </c>
      <c r="C612" s="27">
        <f>SUM(C613:C640)</f>
        <v>7411</v>
      </c>
      <c r="D612" s="27">
        <f>SUM(D613:D640)</f>
        <v>6894</v>
      </c>
      <c r="E612" s="27">
        <f>SUM(E613:E640)</f>
        <v>7819</v>
      </c>
      <c r="F612" s="27">
        <f>SUM(F613:F640)</f>
        <v>10225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5.5053299149912291E-2</v>
      </c>
      <c r="L612" s="28">
        <f>+IF(AND(D612=0,F612=0),"",IF(D612=0,1,IF(F612=0,-1,(F612-D612)/D612)))</f>
        <v>0.48317377429648972</v>
      </c>
      <c r="M612" s="28">
        <f t="shared" ref="M612:M640" si="127">+IF(OR(AND(G612=""),(K612="")),"",G612*K612)</f>
        <v>5.5053299149912291E-2</v>
      </c>
      <c r="N612" s="28">
        <f t="shared" ref="N612:N640" si="128">+IF(OR(AND(H612=""),(L612="")),"",H612*L612)</f>
        <v>0.48317377429648972</v>
      </c>
    </row>
    <row r="613" spans="1:14" x14ac:dyDescent="0.2">
      <c r="A613" s="23"/>
      <c r="B613" s="24" t="s">
        <v>572</v>
      </c>
      <c r="C613" s="31">
        <v>3</v>
      </c>
      <c r="D613" s="32">
        <v>4</v>
      </c>
      <c r="E613" s="32">
        <v>3</v>
      </c>
      <c r="F613" s="32">
        <v>9</v>
      </c>
      <c r="G613" s="33">
        <f t="shared" si="123"/>
        <v>4.0480367021994331E-4</v>
      </c>
      <c r="H613" s="33">
        <f t="shared" si="124"/>
        <v>5.8021467943138963E-4</v>
      </c>
      <c r="I613" s="33">
        <f t="shared" si="125"/>
        <v>3.8368077759304259E-4</v>
      </c>
      <c r="J613" s="33">
        <f t="shared" si="126"/>
        <v>8.8019559902200492E-4</v>
      </c>
      <c r="K613" s="33">
        <f t="shared" ref="K613:K640" si="129">+IF(AND(C613=0,E613=0)," ",IF(C613=0,1,IF(E613=0,-1,(E613-C613)/C613)))</f>
        <v>0</v>
      </c>
      <c r="L613" s="33">
        <f t="shared" ref="L613:L640" si="130">+IF(AND(D613=0,F613=0)," ",IF(D613=0,1,IF(F613=0,-1,(F613-D613)/D613)))</f>
        <v>1.25</v>
      </c>
      <c r="M613" s="33">
        <f t="shared" si="127"/>
        <v>0</v>
      </c>
      <c r="N613" s="34">
        <f t="shared" si="128"/>
        <v>7.2526834928923702E-4</v>
      </c>
    </row>
    <row r="614" spans="1:14" x14ac:dyDescent="0.2">
      <c r="A614" s="23"/>
      <c r="B614" s="25" t="s">
        <v>573</v>
      </c>
      <c r="C614" s="35">
        <v>177</v>
      </c>
      <c r="D614" s="29">
        <v>177</v>
      </c>
      <c r="E614" s="29">
        <v>62</v>
      </c>
      <c r="F614" s="29">
        <v>90</v>
      </c>
      <c r="G614" s="30">
        <f t="shared" si="123"/>
        <v>2.3883416542976658E-2</v>
      </c>
      <c r="H614" s="30">
        <f t="shared" si="124"/>
        <v>2.5674499564838991E-2</v>
      </c>
      <c r="I614" s="30">
        <f t="shared" si="125"/>
        <v>7.9294027369228807E-3</v>
      </c>
      <c r="J614" s="30">
        <f t="shared" si="126"/>
        <v>8.8019559902200485E-3</v>
      </c>
      <c r="K614" s="30">
        <f t="shared" si="129"/>
        <v>-0.64971751412429379</v>
      </c>
      <c r="L614" s="30">
        <f t="shared" si="130"/>
        <v>-0.49152542372881358</v>
      </c>
      <c r="M614" s="30">
        <f t="shared" si="127"/>
        <v>-1.5517474025097828E-2</v>
      </c>
      <c r="N614" s="36">
        <f t="shared" si="128"/>
        <v>-1.2619669277632726E-2</v>
      </c>
    </row>
    <row r="615" spans="1:14" ht="25.5" x14ac:dyDescent="0.2">
      <c r="A615" s="23"/>
      <c r="B615" s="25" t="s">
        <v>574</v>
      </c>
      <c r="C615" s="35">
        <v>1263</v>
      </c>
      <c r="D615" s="29">
        <v>292</v>
      </c>
      <c r="E615" s="29">
        <v>935</v>
      </c>
      <c r="F615" s="29">
        <v>257</v>
      </c>
      <c r="G615" s="30">
        <f t="shared" si="123"/>
        <v>0.17042234516259613</v>
      </c>
      <c r="H615" s="30">
        <f t="shared" si="124"/>
        <v>4.2355671598491441E-2</v>
      </c>
      <c r="I615" s="30">
        <f t="shared" si="125"/>
        <v>0.11958050901649828</v>
      </c>
      <c r="J615" s="30">
        <f t="shared" si="126"/>
        <v>2.5134474327628362E-2</v>
      </c>
      <c r="K615" s="30">
        <f t="shared" si="129"/>
        <v>-0.25969912905779891</v>
      </c>
      <c r="L615" s="30">
        <f t="shared" si="130"/>
        <v>-0.11986301369863013</v>
      </c>
      <c r="M615" s="30">
        <f t="shared" si="127"/>
        <v>-4.4258534610713801E-2</v>
      </c>
      <c r="N615" s="36">
        <f t="shared" si="128"/>
        <v>-5.0768784450246586E-3</v>
      </c>
    </row>
    <row r="616" spans="1:14" x14ac:dyDescent="0.2">
      <c r="A616" s="23"/>
      <c r="B616" s="25" t="s">
        <v>575</v>
      </c>
      <c r="C616" s="35">
        <v>1040</v>
      </c>
      <c r="D616" s="29">
        <v>306</v>
      </c>
      <c r="E616" s="29">
        <v>727</v>
      </c>
      <c r="F616" s="29">
        <v>260</v>
      </c>
      <c r="G616" s="30">
        <f t="shared" si="123"/>
        <v>0.14033193900958035</v>
      </c>
      <c r="H616" s="30">
        <f t="shared" si="124"/>
        <v>4.4386422976501305E-2</v>
      </c>
      <c r="I616" s="30">
        <f t="shared" si="125"/>
        <v>9.2978641770047318E-2</v>
      </c>
      <c r="J616" s="30">
        <f t="shared" si="126"/>
        <v>2.5427872860635695E-2</v>
      </c>
      <c r="K616" s="30">
        <f t="shared" si="129"/>
        <v>-0.30096153846153845</v>
      </c>
      <c r="L616" s="30">
        <f t="shared" si="130"/>
        <v>-0.15032679738562091</v>
      </c>
      <c r="M616" s="30">
        <f t="shared" si="127"/>
        <v>-4.2234516259614087E-2</v>
      </c>
      <c r="N616" s="36">
        <f t="shared" si="128"/>
        <v>-6.67246881346098E-3</v>
      </c>
    </row>
    <row r="617" spans="1:14" x14ac:dyDescent="0.2">
      <c r="A617" s="23"/>
      <c r="B617" s="25" t="s">
        <v>576</v>
      </c>
      <c r="C617" s="35">
        <v>75</v>
      </c>
      <c r="D617" s="29">
        <v>75</v>
      </c>
      <c r="E617" s="29">
        <v>145</v>
      </c>
      <c r="F617" s="29">
        <v>57</v>
      </c>
      <c r="G617" s="30">
        <f t="shared" si="123"/>
        <v>1.0120091755498583E-2</v>
      </c>
      <c r="H617" s="30">
        <f t="shared" si="124"/>
        <v>1.0879025239338555E-2</v>
      </c>
      <c r="I617" s="30">
        <f t="shared" si="125"/>
        <v>1.8544570916997058E-2</v>
      </c>
      <c r="J617" s="30">
        <f t="shared" si="126"/>
        <v>5.574572127139364E-3</v>
      </c>
      <c r="K617" s="30">
        <f t="shared" si="129"/>
        <v>0.93333333333333335</v>
      </c>
      <c r="L617" s="30">
        <f t="shared" si="130"/>
        <v>-0.24</v>
      </c>
      <c r="M617" s="30">
        <f t="shared" si="127"/>
        <v>9.4454189717986786E-3</v>
      </c>
      <c r="N617" s="36">
        <f t="shared" si="128"/>
        <v>-2.6109660574412529E-3</v>
      </c>
    </row>
    <row r="618" spans="1:14" x14ac:dyDescent="0.2">
      <c r="A618" s="23"/>
      <c r="B618" s="25" t="s">
        <v>577</v>
      </c>
      <c r="C618" s="35">
        <v>3</v>
      </c>
      <c r="D618" s="29">
        <v>34</v>
      </c>
      <c r="E618" s="29">
        <v>0</v>
      </c>
      <c r="F618" s="29">
        <v>56</v>
      </c>
      <c r="G618" s="30">
        <f t="shared" si="123"/>
        <v>4.0480367021994331E-4</v>
      </c>
      <c r="H618" s="30">
        <f t="shared" si="124"/>
        <v>4.9318247751668114E-3</v>
      </c>
      <c r="I618" s="30" t="str">
        <f t="shared" si="125"/>
        <v/>
      </c>
      <c r="J618" s="30">
        <f t="shared" si="126"/>
        <v>5.4767726161369197E-3</v>
      </c>
      <c r="K618" s="30">
        <f t="shared" si="129"/>
        <v>-1</v>
      </c>
      <c r="L618" s="30">
        <f t="shared" si="130"/>
        <v>0.6470588235294118</v>
      </c>
      <c r="M618" s="30">
        <f t="shared" si="127"/>
        <v>-4.0480367021994331E-4</v>
      </c>
      <c r="N618" s="36">
        <f t="shared" si="128"/>
        <v>3.1911807368726428E-3</v>
      </c>
    </row>
    <row r="619" spans="1:14" x14ac:dyDescent="0.2">
      <c r="A619" s="23"/>
      <c r="B619" s="25" t="s">
        <v>578</v>
      </c>
      <c r="C619" s="35">
        <v>9</v>
      </c>
      <c r="D619" s="29">
        <v>4</v>
      </c>
      <c r="E619" s="29">
        <v>0</v>
      </c>
      <c r="F619" s="29">
        <v>1</v>
      </c>
      <c r="G619" s="30">
        <f t="shared" si="123"/>
        <v>1.2144110106598299E-3</v>
      </c>
      <c r="H619" s="30">
        <f t="shared" si="124"/>
        <v>5.8021467943138963E-4</v>
      </c>
      <c r="I619" s="30" t="str">
        <f t="shared" si="125"/>
        <v/>
      </c>
      <c r="J619" s="30">
        <f t="shared" si="126"/>
        <v>9.7799511002444992E-5</v>
      </c>
      <c r="K619" s="30">
        <f t="shared" si="129"/>
        <v>-1</v>
      </c>
      <c r="L619" s="30">
        <f t="shared" si="130"/>
        <v>-0.75</v>
      </c>
      <c r="M619" s="30">
        <f t="shared" si="127"/>
        <v>-1.2144110106598299E-3</v>
      </c>
      <c r="N619" s="36">
        <f t="shared" si="128"/>
        <v>-4.3516100957354225E-4</v>
      </c>
    </row>
    <row r="620" spans="1:14" x14ac:dyDescent="0.2">
      <c r="A620" s="23"/>
      <c r="B620" s="25" t="s">
        <v>579</v>
      </c>
      <c r="C620" s="35">
        <v>20</v>
      </c>
      <c r="D620" s="29">
        <v>35</v>
      </c>
      <c r="E620" s="29">
        <v>27</v>
      </c>
      <c r="F620" s="29">
        <v>37</v>
      </c>
      <c r="G620" s="30">
        <f t="shared" si="123"/>
        <v>2.698691134799622E-3</v>
      </c>
      <c r="H620" s="30">
        <f t="shared" si="124"/>
        <v>5.0768784450246594E-3</v>
      </c>
      <c r="I620" s="30">
        <f t="shared" si="125"/>
        <v>3.4531269983373832E-3</v>
      </c>
      <c r="J620" s="30">
        <f t="shared" si="126"/>
        <v>3.6185819070904644E-3</v>
      </c>
      <c r="K620" s="30">
        <f t="shared" si="129"/>
        <v>0.35</v>
      </c>
      <c r="L620" s="30">
        <f t="shared" si="130"/>
        <v>5.7142857142857141E-2</v>
      </c>
      <c r="M620" s="30">
        <f t="shared" si="127"/>
        <v>9.4454189717986764E-4</v>
      </c>
      <c r="N620" s="36">
        <f t="shared" si="128"/>
        <v>2.9010733971569482E-4</v>
      </c>
    </row>
    <row r="621" spans="1:14" x14ac:dyDescent="0.2">
      <c r="A621" s="23"/>
      <c r="B621" s="25" t="s">
        <v>580</v>
      </c>
      <c r="C621" s="35">
        <v>7</v>
      </c>
      <c r="D621" s="29">
        <v>4</v>
      </c>
      <c r="E621" s="29">
        <v>5</v>
      </c>
      <c r="F621" s="29">
        <v>4</v>
      </c>
      <c r="G621" s="30">
        <f t="shared" si="123"/>
        <v>9.4454189717986775E-4</v>
      </c>
      <c r="H621" s="30">
        <f t="shared" si="124"/>
        <v>5.8021467943138963E-4</v>
      </c>
      <c r="I621" s="30">
        <f t="shared" si="125"/>
        <v>6.3946796265507101E-4</v>
      </c>
      <c r="J621" s="30">
        <f t="shared" si="126"/>
        <v>3.9119804400977997E-4</v>
      </c>
      <c r="K621" s="30">
        <f t="shared" si="129"/>
        <v>-0.2857142857142857</v>
      </c>
      <c r="L621" s="30">
        <f t="shared" si="130"/>
        <v>0</v>
      </c>
      <c r="M621" s="30">
        <f t="shared" si="127"/>
        <v>-2.6986911347996219E-4</v>
      </c>
      <c r="N621" s="36">
        <f t="shared" si="128"/>
        <v>0</v>
      </c>
    </row>
    <row r="622" spans="1:14" ht="24.75" customHeight="1" x14ac:dyDescent="0.2">
      <c r="A622" s="23"/>
      <c r="B622" s="25" t="s">
        <v>581</v>
      </c>
      <c r="C622" s="35">
        <v>2</v>
      </c>
      <c r="D622" s="29">
        <v>5</v>
      </c>
      <c r="E622" s="29">
        <v>7</v>
      </c>
      <c r="F622" s="29">
        <v>18</v>
      </c>
      <c r="G622" s="30">
        <f t="shared" si="123"/>
        <v>2.6986911347996224E-4</v>
      </c>
      <c r="H622" s="30">
        <f t="shared" si="124"/>
        <v>7.2526834928923702E-4</v>
      </c>
      <c r="I622" s="30">
        <f t="shared" si="125"/>
        <v>8.9525514771709937E-4</v>
      </c>
      <c r="J622" s="30">
        <f t="shared" si="126"/>
        <v>1.7603911980440098E-3</v>
      </c>
      <c r="K622" s="30">
        <f t="shared" si="129"/>
        <v>2.5</v>
      </c>
      <c r="L622" s="30">
        <f t="shared" si="130"/>
        <v>2.6</v>
      </c>
      <c r="M622" s="30">
        <f t="shared" si="127"/>
        <v>6.7467278369990561E-4</v>
      </c>
      <c r="N622" s="36">
        <f t="shared" si="128"/>
        <v>1.8856977081520164E-3</v>
      </c>
    </row>
    <row r="623" spans="1:14" x14ac:dyDescent="0.2">
      <c r="A623" s="23"/>
      <c r="B623" s="25" t="s">
        <v>582</v>
      </c>
      <c r="C623" s="35">
        <v>86</v>
      </c>
      <c r="D623" s="29">
        <v>5</v>
      </c>
      <c r="E623" s="29">
        <v>42</v>
      </c>
      <c r="F623" s="29">
        <v>3</v>
      </c>
      <c r="G623" s="30">
        <f t="shared" si="123"/>
        <v>1.1604371879638375E-2</v>
      </c>
      <c r="H623" s="30">
        <f t="shared" si="124"/>
        <v>7.2526834928923702E-4</v>
      </c>
      <c r="I623" s="30">
        <f t="shared" si="125"/>
        <v>5.3715308863025966E-3</v>
      </c>
      <c r="J623" s="30">
        <f t="shared" si="126"/>
        <v>2.9339853300733499E-4</v>
      </c>
      <c r="K623" s="30">
        <f t="shared" si="129"/>
        <v>-0.51162790697674421</v>
      </c>
      <c r="L623" s="30">
        <f t="shared" si="130"/>
        <v>-0.4</v>
      </c>
      <c r="M623" s="30">
        <f t="shared" si="127"/>
        <v>-5.9371204965591685E-3</v>
      </c>
      <c r="N623" s="36">
        <f t="shared" si="128"/>
        <v>-2.9010733971569482E-4</v>
      </c>
    </row>
    <row r="624" spans="1:14" x14ac:dyDescent="0.2">
      <c r="A624" s="23"/>
      <c r="B624" s="25" t="s">
        <v>583</v>
      </c>
      <c r="C624" s="35">
        <v>0</v>
      </c>
      <c r="D624" s="29">
        <v>0</v>
      </c>
      <c r="E624" s="29">
        <v>0</v>
      </c>
      <c r="F624" s="29">
        <v>1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>
        <f t="shared" si="126"/>
        <v>9.7799511002444992E-5</v>
      </c>
      <c r="K624" s="30" t="str">
        <f t="shared" si="129"/>
        <v xml:space="preserve"> </v>
      </c>
      <c r="L624" s="30">
        <f t="shared" si="130"/>
        <v>1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23"/>
      <c r="B625" s="25" t="s">
        <v>584</v>
      </c>
      <c r="C625" s="35">
        <v>23</v>
      </c>
      <c r="D625" s="29">
        <v>12</v>
      </c>
      <c r="E625" s="29">
        <v>2</v>
      </c>
      <c r="F625" s="29">
        <v>3</v>
      </c>
      <c r="G625" s="30">
        <f t="shared" si="123"/>
        <v>3.1034948050195654E-3</v>
      </c>
      <c r="H625" s="30">
        <f t="shared" si="124"/>
        <v>1.7406440382941688E-3</v>
      </c>
      <c r="I625" s="30">
        <f t="shared" si="125"/>
        <v>2.5578718506202841E-4</v>
      </c>
      <c r="J625" s="30">
        <f t="shared" si="126"/>
        <v>2.9339853300733499E-4</v>
      </c>
      <c r="K625" s="30">
        <f t="shared" si="129"/>
        <v>-0.91304347826086951</v>
      </c>
      <c r="L625" s="30">
        <f t="shared" si="130"/>
        <v>-0.75</v>
      </c>
      <c r="M625" s="30">
        <f t="shared" si="127"/>
        <v>-2.8336256915396031E-3</v>
      </c>
      <c r="N625" s="36">
        <f t="shared" si="128"/>
        <v>-1.3054830287206266E-3</v>
      </c>
    </row>
    <row r="626" spans="1:14" x14ac:dyDescent="0.2">
      <c r="A626" s="23"/>
      <c r="B626" s="25" t="s">
        <v>585</v>
      </c>
      <c r="C626" s="35">
        <v>0</v>
      </c>
      <c r="D626" s="29">
        <v>1</v>
      </c>
      <c r="E626" s="29">
        <v>1</v>
      </c>
      <c r="F626" s="29">
        <v>1</v>
      </c>
      <c r="G626" s="30" t="str">
        <f t="shared" si="123"/>
        <v/>
      </c>
      <c r="H626" s="30">
        <f t="shared" si="124"/>
        <v>1.4505366985784741E-4</v>
      </c>
      <c r="I626" s="30">
        <f t="shared" si="125"/>
        <v>1.2789359253101421E-4</v>
      </c>
      <c r="J626" s="30">
        <f t="shared" si="126"/>
        <v>9.7799511002444992E-5</v>
      </c>
      <c r="K626" s="30">
        <f t="shared" si="129"/>
        <v>1</v>
      </c>
      <c r="L626" s="30">
        <f t="shared" si="130"/>
        <v>0</v>
      </c>
      <c r="M626" s="30" t="str">
        <f t="shared" si="127"/>
        <v/>
      </c>
      <c r="N626" s="36">
        <f t="shared" si="128"/>
        <v>0</v>
      </c>
    </row>
    <row r="627" spans="1:14" ht="25.5" x14ac:dyDescent="0.2">
      <c r="A627" s="23"/>
      <c r="B627" s="25" t="s">
        <v>586</v>
      </c>
      <c r="C627" s="35">
        <v>1</v>
      </c>
      <c r="D627" s="29">
        <v>15</v>
      </c>
      <c r="E627" s="29">
        <v>1</v>
      </c>
      <c r="F627" s="29">
        <v>9</v>
      </c>
      <c r="G627" s="30">
        <f t="shared" si="123"/>
        <v>1.3493455673998112E-4</v>
      </c>
      <c r="H627" s="30">
        <f t="shared" si="124"/>
        <v>2.1758050478677109E-3</v>
      </c>
      <c r="I627" s="30">
        <f t="shared" si="125"/>
        <v>1.2789359253101421E-4</v>
      </c>
      <c r="J627" s="30">
        <f t="shared" si="126"/>
        <v>8.8019559902200492E-4</v>
      </c>
      <c r="K627" s="30">
        <f t="shared" si="129"/>
        <v>0</v>
      </c>
      <c r="L627" s="30">
        <f t="shared" si="130"/>
        <v>-0.4</v>
      </c>
      <c r="M627" s="30">
        <f t="shared" si="127"/>
        <v>0</v>
      </c>
      <c r="N627" s="36">
        <f t="shared" si="128"/>
        <v>-8.703220191470844E-4</v>
      </c>
    </row>
    <row r="628" spans="1:14" x14ac:dyDescent="0.2">
      <c r="A628" s="23"/>
      <c r="B628" s="25" t="s">
        <v>587</v>
      </c>
      <c r="C628" s="35">
        <v>206</v>
      </c>
      <c r="D628" s="29">
        <v>255</v>
      </c>
      <c r="E628" s="29">
        <v>50</v>
      </c>
      <c r="F628" s="29">
        <v>76</v>
      </c>
      <c r="G628" s="30">
        <f t="shared" si="123"/>
        <v>2.7796518688436109E-2</v>
      </c>
      <c r="H628" s="30">
        <f t="shared" si="124"/>
        <v>3.6988685813751088E-2</v>
      </c>
      <c r="I628" s="30">
        <f t="shared" si="125"/>
        <v>6.3946796265507101E-3</v>
      </c>
      <c r="J628" s="30">
        <f t="shared" si="126"/>
        <v>7.4327628361858192E-3</v>
      </c>
      <c r="K628" s="30">
        <f t="shared" si="129"/>
        <v>-0.75728155339805825</v>
      </c>
      <c r="L628" s="30">
        <f t="shared" si="130"/>
        <v>-0.70196078431372544</v>
      </c>
      <c r="M628" s="30">
        <f t="shared" si="127"/>
        <v>-2.1049790851437055E-2</v>
      </c>
      <c r="N628" s="36">
        <f t="shared" si="128"/>
        <v>-2.5964606904554682E-2</v>
      </c>
    </row>
    <row r="629" spans="1:14" x14ac:dyDescent="0.2">
      <c r="A629" s="23"/>
      <c r="B629" s="25" t="s">
        <v>588</v>
      </c>
      <c r="C629" s="35">
        <v>8</v>
      </c>
      <c r="D629" s="29">
        <v>42</v>
      </c>
      <c r="E629" s="29">
        <v>8</v>
      </c>
      <c r="F629" s="29">
        <v>32</v>
      </c>
      <c r="G629" s="30">
        <f t="shared" si="123"/>
        <v>1.079476453919849E-3</v>
      </c>
      <c r="H629" s="30">
        <f t="shared" si="124"/>
        <v>6.0922541340295913E-3</v>
      </c>
      <c r="I629" s="30">
        <f t="shared" si="125"/>
        <v>1.0231487402481137E-3</v>
      </c>
      <c r="J629" s="30">
        <f t="shared" si="126"/>
        <v>3.1295843520782398E-3</v>
      </c>
      <c r="K629" s="30">
        <f t="shared" si="129"/>
        <v>0</v>
      </c>
      <c r="L629" s="30">
        <f t="shared" si="130"/>
        <v>-0.23809523809523808</v>
      </c>
      <c r="M629" s="30">
        <f t="shared" si="127"/>
        <v>0</v>
      </c>
      <c r="N629" s="36">
        <f t="shared" si="128"/>
        <v>-1.450536698578474E-3</v>
      </c>
    </row>
    <row r="630" spans="1:14" x14ac:dyDescent="0.2">
      <c r="A630" s="23"/>
      <c r="B630" s="25" t="s">
        <v>589</v>
      </c>
      <c r="C630" s="35">
        <v>62</v>
      </c>
      <c r="D630" s="29">
        <v>452</v>
      </c>
      <c r="E630" s="29">
        <v>40</v>
      </c>
      <c r="F630" s="29">
        <v>317</v>
      </c>
      <c r="G630" s="30">
        <f t="shared" si="123"/>
        <v>8.3659425178788296E-3</v>
      </c>
      <c r="H630" s="30">
        <f t="shared" si="124"/>
        <v>6.5564258775747022E-2</v>
      </c>
      <c r="I630" s="30">
        <f t="shared" si="125"/>
        <v>5.1157437012405681E-3</v>
      </c>
      <c r="J630" s="30">
        <f t="shared" si="126"/>
        <v>3.100244498777506E-2</v>
      </c>
      <c r="K630" s="30">
        <f t="shared" si="129"/>
        <v>-0.35483870967741937</v>
      </c>
      <c r="L630" s="30">
        <f t="shared" si="130"/>
        <v>-0.29867256637168144</v>
      </c>
      <c r="M630" s="30">
        <f t="shared" si="127"/>
        <v>-2.9685602482795847E-3</v>
      </c>
      <c r="N630" s="36">
        <f t="shared" si="128"/>
        <v>-1.95822454308094E-2</v>
      </c>
    </row>
    <row r="631" spans="1:14" x14ac:dyDescent="0.2">
      <c r="A631" s="23"/>
      <c r="B631" s="25" t="s">
        <v>590</v>
      </c>
      <c r="C631" s="35">
        <v>816</v>
      </c>
      <c r="D631" s="29">
        <v>1045</v>
      </c>
      <c r="E631" s="29">
        <v>1321</v>
      </c>
      <c r="F631" s="29">
        <v>1717</v>
      </c>
      <c r="G631" s="30">
        <f t="shared" si="123"/>
        <v>0.11010659829982458</v>
      </c>
      <c r="H631" s="30">
        <f t="shared" si="124"/>
        <v>0.15158108500145054</v>
      </c>
      <c r="I631" s="30">
        <f t="shared" si="125"/>
        <v>0.16894743573346976</v>
      </c>
      <c r="J631" s="30">
        <f t="shared" si="126"/>
        <v>0.16792176039119805</v>
      </c>
      <c r="K631" s="30">
        <f t="shared" si="129"/>
        <v>0.61887254901960786</v>
      </c>
      <c r="L631" s="30">
        <f t="shared" si="130"/>
        <v>0.64306220095693778</v>
      </c>
      <c r="M631" s="30">
        <f t="shared" si="127"/>
        <v>6.8141951153690455E-2</v>
      </c>
      <c r="N631" s="36">
        <f t="shared" si="128"/>
        <v>9.7476066144473447E-2</v>
      </c>
    </row>
    <row r="632" spans="1:14" x14ac:dyDescent="0.2">
      <c r="A632" s="23"/>
      <c r="B632" s="25" t="s">
        <v>591</v>
      </c>
      <c r="C632" s="35">
        <v>8</v>
      </c>
      <c r="D632" s="29">
        <v>97</v>
      </c>
      <c r="E632" s="29">
        <v>2</v>
      </c>
      <c r="F632" s="29">
        <v>10</v>
      </c>
      <c r="G632" s="30">
        <f t="shared" si="123"/>
        <v>1.079476453919849E-3</v>
      </c>
      <c r="H632" s="30">
        <f t="shared" si="124"/>
        <v>1.4070205976211198E-2</v>
      </c>
      <c r="I632" s="30">
        <f t="shared" si="125"/>
        <v>2.5578718506202841E-4</v>
      </c>
      <c r="J632" s="30">
        <f t="shared" si="126"/>
        <v>9.7799511002444979E-4</v>
      </c>
      <c r="K632" s="30">
        <f t="shared" si="129"/>
        <v>-0.75</v>
      </c>
      <c r="L632" s="30">
        <f t="shared" si="130"/>
        <v>-0.89690721649484539</v>
      </c>
      <c r="M632" s="30">
        <f t="shared" si="127"/>
        <v>-8.0960734043988673E-4</v>
      </c>
      <c r="N632" s="36">
        <f t="shared" si="128"/>
        <v>-1.2619669277632724E-2</v>
      </c>
    </row>
    <row r="633" spans="1:14" x14ac:dyDescent="0.2">
      <c r="A633" s="23"/>
      <c r="B633" s="25" t="s">
        <v>592</v>
      </c>
      <c r="C633" s="35">
        <v>22</v>
      </c>
      <c r="D633" s="29">
        <v>78</v>
      </c>
      <c r="E633" s="29">
        <v>0</v>
      </c>
      <c r="F633" s="29">
        <v>42</v>
      </c>
      <c r="G633" s="30">
        <f t="shared" si="123"/>
        <v>2.9685602482795843E-3</v>
      </c>
      <c r="H633" s="30">
        <f t="shared" si="124"/>
        <v>1.1314186248912098E-2</v>
      </c>
      <c r="I633" s="30" t="str">
        <f t="shared" si="125"/>
        <v/>
      </c>
      <c r="J633" s="30">
        <f t="shared" si="126"/>
        <v>4.1075794621026895E-3</v>
      </c>
      <c r="K633" s="30">
        <f t="shared" si="129"/>
        <v>-1</v>
      </c>
      <c r="L633" s="30">
        <f t="shared" si="130"/>
        <v>-0.46153846153846156</v>
      </c>
      <c r="M633" s="30">
        <f t="shared" si="127"/>
        <v>-2.9685602482795843E-3</v>
      </c>
      <c r="N633" s="36">
        <f t="shared" si="128"/>
        <v>-5.2219321148825066E-3</v>
      </c>
    </row>
    <row r="634" spans="1:14" ht="25.5" x14ac:dyDescent="0.2">
      <c r="A634" s="23"/>
      <c r="B634" s="25" t="s">
        <v>593</v>
      </c>
      <c r="C634" s="35">
        <v>9</v>
      </c>
      <c r="D634" s="29">
        <v>34</v>
      </c>
      <c r="E634" s="29">
        <v>20</v>
      </c>
      <c r="F634" s="29">
        <v>119</v>
      </c>
      <c r="G634" s="30">
        <f t="shared" si="123"/>
        <v>1.2144110106598299E-3</v>
      </c>
      <c r="H634" s="30">
        <f t="shared" si="124"/>
        <v>4.9318247751668114E-3</v>
      </c>
      <c r="I634" s="30">
        <f t="shared" si="125"/>
        <v>2.557871850620284E-3</v>
      </c>
      <c r="J634" s="30">
        <f t="shared" si="126"/>
        <v>1.1638141809290953E-2</v>
      </c>
      <c r="K634" s="30">
        <f t="shared" si="129"/>
        <v>1.2222222222222223</v>
      </c>
      <c r="L634" s="30">
        <f t="shared" si="130"/>
        <v>2.5</v>
      </c>
      <c r="M634" s="30">
        <f t="shared" si="127"/>
        <v>1.4842801241397921E-3</v>
      </c>
      <c r="N634" s="36">
        <f t="shared" si="128"/>
        <v>1.2329561937917028E-2</v>
      </c>
    </row>
    <row r="635" spans="1:14" ht="25.5" x14ac:dyDescent="0.2">
      <c r="A635" s="23"/>
      <c r="B635" s="25" t="s">
        <v>594</v>
      </c>
      <c r="C635" s="35">
        <v>0</v>
      </c>
      <c r="D635" s="29">
        <v>0</v>
      </c>
      <c r="E635" s="29">
        <v>0</v>
      </c>
      <c r="F635" s="29">
        <v>0</v>
      </c>
      <c r="G635" s="30" t="str">
        <f t="shared" si="123"/>
        <v/>
      </c>
      <c r="H635" s="30" t="str">
        <f t="shared" si="124"/>
        <v/>
      </c>
      <c r="I635" s="30" t="str">
        <f t="shared" si="125"/>
        <v/>
      </c>
      <c r="J635" s="30" t="str">
        <f t="shared" si="126"/>
        <v/>
      </c>
      <c r="K635" s="30" t="str">
        <f t="shared" si="129"/>
        <v xml:space="preserve"> </v>
      </c>
      <c r="L635" s="30" t="str">
        <f t="shared" si="130"/>
        <v xml:space="preserve"> 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23"/>
      <c r="B636" s="25" t="s">
        <v>595</v>
      </c>
      <c r="C636" s="35">
        <v>13</v>
      </c>
      <c r="D636" s="29">
        <v>58</v>
      </c>
      <c r="E636" s="29">
        <v>3</v>
      </c>
      <c r="F636" s="29">
        <v>31</v>
      </c>
      <c r="G636" s="30">
        <f t="shared" si="123"/>
        <v>1.7541492376197544E-3</v>
      </c>
      <c r="H636" s="30">
        <f t="shared" si="124"/>
        <v>8.4131128517551494E-3</v>
      </c>
      <c r="I636" s="30">
        <f t="shared" si="125"/>
        <v>3.8368077759304259E-4</v>
      </c>
      <c r="J636" s="30">
        <f t="shared" si="126"/>
        <v>3.0317848410757946E-3</v>
      </c>
      <c r="K636" s="30">
        <f t="shared" si="129"/>
        <v>-0.76923076923076927</v>
      </c>
      <c r="L636" s="30">
        <f t="shared" si="130"/>
        <v>-0.46551724137931033</v>
      </c>
      <c r="M636" s="30">
        <f t="shared" si="127"/>
        <v>-1.3493455673998112E-3</v>
      </c>
      <c r="N636" s="36">
        <f t="shared" si="128"/>
        <v>-3.9164490861618795E-3</v>
      </c>
    </row>
    <row r="637" spans="1:14" x14ac:dyDescent="0.2">
      <c r="A637" s="23"/>
      <c r="B637" s="25" t="s">
        <v>596</v>
      </c>
      <c r="C637" s="35">
        <v>1</v>
      </c>
      <c r="D637" s="29">
        <v>8</v>
      </c>
      <c r="E637" s="29">
        <v>3</v>
      </c>
      <c r="F637" s="29">
        <v>4</v>
      </c>
      <c r="G637" s="30">
        <f t="shared" si="123"/>
        <v>1.3493455673998112E-4</v>
      </c>
      <c r="H637" s="30">
        <f t="shared" si="124"/>
        <v>1.1604293588627793E-3</v>
      </c>
      <c r="I637" s="30">
        <f t="shared" si="125"/>
        <v>3.8368077759304259E-4</v>
      </c>
      <c r="J637" s="30">
        <f t="shared" si="126"/>
        <v>3.9119804400977997E-4</v>
      </c>
      <c r="K637" s="30">
        <f t="shared" si="129"/>
        <v>2</v>
      </c>
      <c r="L637" s="30">
        <f t="shared" si="130"/>
        <v>-0.5</v>
      </c>
      <c r="M637" s="30">
        <f t="shared" si="127"/>
        <v>2.6986911347996224E-4</v>
      </c>
      <c r="N637" s="36">
        <f t="shared" si="128"/>
        <v>-5.8021467943138963E-4</v>
      </c>
    </row>
    <row r="638" spans="1:14" ht="25.5" x14ac:dyDescent="0.2">
      <c r="A638" s="23"/>
      <c r="B638" s="25" t="s">
        <v>597</v>
      </c>
      <c r="C638" s="35">
        <v>5</v>
      </c>
      <c r="D638" s="29">
        <v>6</v>
      </c>
      <c r="E638" s="29">
        <v>3</v>
      </c>
      <c r="F638" s="29">
        <v>7</v>
      </c>
      <c r="G638" s="30">
        <f t="shared" si="123"/>
        <v>6.746727836999055E-4</v>
      </c>
      <c r="H638" s="30">
        <f t="shared" si="124"/>
        <v>8.703220191470844E-4</v>
      </c>
      <c r="I638" s="30">
        <f t="shared" si="125"/>
        <v>3.8368077759304259E-4</v>
      </c>
      <c r="J638" s="30">
        <f t="shared" si="126"/>
        <v>6.8459657701711496E-4</v>
      </c>
      <c r="K638" s="30">
        <f t="shared" si="129"/>
        <v>-0.4</v>
      </c>
      <c r="L638" s="30">
        <f t="shared" si="130"/>
        <v>0.16666666666666666</v>
      </c>
      <c r="M638" s="30">
        <f t="shared" si="127"/>
        <v>-2.6986911347996219E-4</v>
      </c>
      <c r="N638" s="36">
        <f t="shared" si="128"/>
        <v>1.4505366985784738E-4</v>
      </c>
    </row>
    <row r="639" spans="1:14" ht="25.5" x14ac:dyDescent="0.2">
      <c r="A639" s="23"/>
      <c r="B639" s="25" t="s">
        <v>598</v>
      </c>
      <c r="C639" s="35">
        <v>57</v>
      </c>
      <c r="D639" s="29">
        <v>48</v>
      </c>
      <c r="E639" s="29">
        <v>91</v>
      </c>
      <c r="F639" s="29">
        <v>88</v>
      </c>
      <c r="G639" s="30">
        <f t="shared" si="123"/>
        <v>7.6912697341789231E-3</v>
      </c>
      <c r="H639" s="30">
        <f t="shared" si="124"/>
        <v>6.9625761531766752E-3</v>
      </c>
      <c r="I639" s="30">
        <f t="shared" si="125"/>
        <v>1.1638316920322292E-2</v>
      </c>
      <c r="J639" s="30">
        <f t="shared" si="126"/>
        <v>8.6063569682151581E-3</v>
      </c>
      <c r="K639" s="30">
        <f t="shared" si="129"/>
        <v>0.59649122807017541</v>
      </c>
      <c r="L639" s="30">
        <f t="shared" si="130"/>
        <v>0.83333333333333337</v>
      </c>
      <c r="M639" s="30">
        <f t="shared" si="127"/>
        <v>4.5877749291593573E-3</v>
      </c>
      <c r="N639" s="36">
        <f t="shared" si="128"/>
        <v>5.8021467943138961E-3</v>
      </c>
    </row>
    <row r="640" spans="1:14" ht="26.25" thickBot="1" x14ac:dyDescent="0.25">
      <c r="A640" s="23"/>
      <c r="B640" s="26" t="s">
        <v>599</v>
      </c>
      <c r="C640" s="37">
        <v>3495</v>
      </c>
      <c r="D640" s="38">
        <v>3802</v>
      </c>
      <c r="E640" s="38">
        <v>4321</v>
      </c>
      <c r="F640" s="38">
        <v>6976</v>
      </c>
      <c r="G640" s="39">
        <f t="shared" si="123"/>
        <v>0.47159627580623398</v>
      </c>
      <c r="H640" s="39">
        <f t="shared" si="124"/>
        <v>0.55149405279953578</v>
      </c>
      <c r="I640" s="39">
        <f t="shared" si="125"/>
        <v>0.55262821332651235</v>
      </c>
      <c r="J640" s="39">
        <f t="shared" si="126"/>
        <v>0.68224938875305619</v>
      </c>
      <c r="K640" s="39">
        <f t="shared" si="129"/>
        <v>0.23633762517882689</v>
      </c>
      <c r="L640" s="39">
        <f t="shared" si="130"/>
        <v>0.83482377695949506</v>
      </c>
      <c r="M640" s="39">
        <f t="shared" si="127"/>
        <v>0.11145594386722439</v>
      </c>
      <c r="N640" s="40">
        <f t="shared" si="128"/>
        <v>0.46040034812880765</v>
      </c>
    </row>
    <row r="641" spans="1:2" x14ac:dyDescent="0.2">
      <c r="A641" s="22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2" t="s">
        <v>0</v>
      </c>
      <c r="F1" s="53"/>
      <c r="G1" s="53"/>
      <c r="H1" s="53"/>
      <c r="I1" s="53"/>
      <c r="J1" s="53"/>
      <c r="K1" s="53"/>
      <c r="L1" s="53"/>
      <c r="M1" s="53"/>
      <c r="N1" s="53"/>
    </row>
    <row r="2" spans="1:14" ht="30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55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56" t="s">
        <v>662</v>
      </c>
      <c r="F4" s="57"/>
      <c r="G4" s="57"/>
      <c r="H4" s="57"/>
      <c r="I4" s="57"/>
      <c r="J4" s="57"/>
      <c r="K4" s="57"/>
      <c r="L4" s="57"/>
      <c r="M4" s="57"/>
      <c r="N4" s="57"/>
    </row>
    <row r="5" spans="1:14" ht="20.65" customHeight="1" thickBot="1" x14ac:dyDescent="0.25">
      <c r="B5" s="5"/>
      <c r="E5" s="58"/>
      <c r="F5" s="58"/>
      <c r="G5" s="58"/>
      <c r="H5" s="58"/>
      <c r="I5" s="58"/>
      <c r="J5" s="58"/>
      <c r="K5" s="58"/>
      <c r="L5" s="58"/>
      <c r="M5" s="58"/>
      <c r="N5" s="58"/>
    </row>
    <row r="6" spans="1:14" ht="29.25" customHeight="1" thickBot="1" x14ac:dyDescent="0.25">
      <c r="B6" s="41" t="s">
        <v>2</v>
      </c>
      <c r="C6" s="44" t="s">
        <v>3</v>
      </c>
      <c r="D6" s="45"/>
      <c r="E6" s="45"/>
      <c r="F6" s="46"/>
      <c r="G6" s="44" t="s">
        <v>4</v>
      </c>
      <c r="H6" s="45"/>
      <c r="I6" s="45"/>
      <c r="J6" s="45"/>
      <c r="K6" s="44" t="s">
        <v>667</v>
      </c>
      <c r="L6" s="47"/>
      <c r="M6" s="44" t="s">
        <v>5</v>
      </c>
      <c r="N6" s="47"/>
    </row>
    <row r="7" spans="1:14" ht="20.100000000000001" customHeight="1" thickBot="1" x14ac:dyDescent="0.25">
      <c r="B7" s="42"/>
      <c r="C7" s="50">
        <v>2022</v>
      </c>
      <c r="D7" s="46"/>
      <c r="E7" s="51">
        <v>2023</v>
      </c>
      <c r="F7" s="46"/>
      <c r="G7" s="50">
        <v>2022</v>
      </c>
      <c r="H7" s="46"/>
      <c r="I7" s="51">
        <v>2023</v>
      </c>
      <c r="J7" s="46"/>
      <c r="K7" s="48"/>
      <c r="L7" s="49"/>
      <c r="M7" s="48"/>
      <c r="N7" s="49"/>
    </row>
    <row r="8" spans="1:14" ht="20.100000000000001" customHeight="1" thickBot="1" x14ac:dyDescent="0.25">
      <c r="A8" s="22"/>
      <c r="B8" s="43"/>
      <c r="C8" s="13" t="s">
        <v>6</v>
      </c>
      <c r="D8" s="13" t="s">
        <v>7</v>
      </c>
      <c r="E8" s="13" t="s">
        <v>6</v>
      </c>
      <c r="F8" s="13" t="s">
        <v>7</v>
      </c>
      <c r="G8" s="13" t="s">
        <v>6</v>
      </c>
      <c r="H8" s="13" t="s">
        <v>7</v>
      </c>
      <c r="I8" s="13" t="s">
        <v>6</v>
      </c>
      <c r="J8" s="13" t="s">
        <v>7</v>
      </c>
      <c r="K8" s="13" t="s">
        <v>6</v>
      </c>
      <c r="L8" s="13" t="s">
        <v>7</v>
      </c>
      <c r="M8" s="13" t="s">
        <v>6</v>
      </c>
      <c r="N8" s="13" t="s">
        <v>7</v>
      </c>
    </row>
    <row r="9" spans="1:14" ht="15.75" customHeight="1" thickBot="1" x14ac:dyDescent="0.25">
      <c r="A9" s="22"/>
      <c r="B9" s="14" t="s">
        <v>663</v>
      </c>
      <c r="C9" s="15">
        <f>+C22+C81+C188+C371+C612</f>
        <v>358</v>
      </c>
      <c r="D9" s="15">
        <f>+D22+D81+D188+D371+D612</f>
        <v>357</v>
      </c>
      <c r="E9" s="15">
        <f>+E22+E81+E188+E371+E612</f>
        <v>310</v>
      </c>
      <c r="F9" s="15">
        <f>+F22+F81+F188+F371+F612</f>
        <v>451</v>
      </c>
      <c r="G9" s="16">
        <f>SUM(G10:G14)</f>
        <v>1</v>
      </c>
      <c r="H9" s="16">
        <f>SUM(H10:H14)</f>
        <v>1</v>
      </c>
      <c r="I9" s="16">
        <f>SUM(I10:I14)</f>
        <v>1</v>
      </c>
      <c r="J9" s="16">
        <f>SUM(J10:J14)</f>
        <v>1</v>
      </c>
      <c r="K9" s="16">
        <f t="shared" ref="K9:L14" si="0">+IF(AND(C9=0,E9=0),"",IF(C9=0,1,IF(E9=0,-1,(E9-C9)/C9)))</f>
        <v>-0.13407821229050279</v>
      </c>
      <c r="L9" s="16">
        <f t="shared" si="0"/>
        <v>0.26330532212885155</v>
      </c>
      <c r="M9" s="16">
        <f t="shared" ref="M9:N14" si="1">+IF(OR(AND(G9=""),(K9="")),"",G9*K9)</f>
        <v>-0.13407821229050279</v>
      </c>
      <c r="N9" s="16">
        <f t="shared" si="1"/>
        <v>0.26330532212885155</v>
      </c>
    </row>
    <row r="10" spans="1:14" x14ac:dyDescent="0.2">
      <c r="A10" s="23"/>
      <c r="B10" s="19" t="s">
        <v>8</v>
      </c>
      <c r="C10" s="17">
        <f>+C22</f>
        <v>2</v>
      </c>
      <c r="D10" s="7">
        <f>+D22</f>
        <v>1</v>
      </c>
      <c r="E10" s="7">
        <f>+E22</f>
        <v>10</v>
      </c>
      <c r="F10" s="7">
        <f>+F22</f>
        <v>16</v>
      </c>
      <c r="G10" s="8">
        <f t="shared" ref="G10:J14" si="2">+C10/C$9</f>
        <v>5.5865921787709499E-3</v>
      </c>
      <c r="H10" s="8">
        <f t="shared" si="2"/>
        <v>2.8011204481792717E-3</v>
      </c>
      <c r="I10" s="8">
        <f t="shared" si="2"/>
        <v>3.2258064516129031E-2</v>
      </c>
      <c r="J10" s="8">
        <f t="shared" si="2"/>
        <v>3.5476718403547672E-2</v>
      </c>
      <c r="K10" s="8">
        <f t="shared" si="0"/>
        <v>4</v>
      </c>
      <c r="L10" s="8">
        <f t="shared" si="0"/>
        <v>15</v>
      </c>
      <c r="M10" s="8">
        <f t="shared" si="1"/>
        <v>2.23463687150838E-2</v>
      </c>
      <c r="N10" s="9">
        <f t="shared" si="1"/>
        <v>4.2016806722689079E-2</v>
      </c>
    </row>
    <row r="11" spans="1:14" x14ac:dyDescent="0.2">
      <c r="A11" s="23"/>
      <c r="B11" s="20" t="s">
        <v>9</v>
      </c>
      <c r="C11" s="17">
        <f>+C81</f>
        <v>23</v>
      </c>
      <c r="D11" s="7">
        <f>+D81</f>
        <v>41</v>
      </c>
      <c r="E11" s="7">
        <f>+E81</f>
        <v>72</v>
      </c>
      <c r="F11" s="7">
        <f>+F81</f>
        <v>106</v>
      </c>
      <c r="G11" s="8">
        <f t="shared" si="2"/>
        <v>6.4245810055865923E-2</v>
      </c>
      <c r="H11" s="8">
        <f t="shared" si="2"/>
        <v>0.11484593837535013</v>
      </c>
      <c r="I11" s="8">
        <f t="shared" si="2"/>
        <v>0.23225806451612904</v>
      </c>
      <c r="J11" s="8">
        <f t="shared" si="2"/>
        <v>0.23503325942350334</v>
      </c>
      <c r="K11" s="8">
        <f t="shared" si="0"/>
        <v>2.1304347826086958</v>
      </c>
      <c r="L11" s="8">
        <f t="shared" si="0"/>
        <v>1.5853658536585367</v>
      </c>
      <c r="M11" s="8">
        <f t="shared" si="1"/>
        <v>0.13687150837988829</v>
      </c>
      <c r="N11" s="9">
        <f t="shared" si="1"/>
        <v>0.18207282913165265</v>
      </c>
    </row>
    <row r="12" spans="1:14" ht="25.5" x14ac:dyDescent="0.2">
      <c r="A12" s="23"/>
      <c r="B12" s="20" t="s">
        <v>10</v>
      </c>
      <c r="C12" s="17">
        <f>+C188</f>
        <v>36</v>
      </c>
      <c r="D12" s="7">
        <f>+D188</f>
        <v>34</v>
      </c>
      <c r="E12" s="7">
        <f>+E188</f>
        <v>53</v>
      </c>
      <c r="F12" s="7">
        <f>+F188</f>
        <v>117</v>
      </c>
      <c r="G12" s="8">
        <f t="shared" si="2"/>
        <v>0.1005586592178771</v>
      </c>
      <c r="H12" s="8">
        <f t="shared" si="2"/>
        <v>9.5238095238095233E-2</v>
      </c>
      <c r="I12" s="8">
        <f t="shared" si="2"/>
        <v>0.17096774193548386</v>
      </c>
      <c r="J12" s="8">
        <f t="shared" si="2"/>
        <v>0.25942350332594233</v>
      </c>
      <c r="K12" s="8">
        <f t="shared" si="0"/>
        <v>0.47222222222222221</v>
      </c>
      <c r="L12" s="8">
        <f t="shared" si="0"/>
        <v>2.4411764705882355</v>
      </c>
      <c r="M12" s="8">
        <f t="shared" si="1"/>
        <v>4.7486033519553071E-2</v>
      </c>
      <c r="N12" s="9">
        <f t="shared" si="1"/>
        <v>0.23249299719887956</v>
      </c>
    </row>
    <row r="13" spans="1:14" x14ac:dyDescent="0.2">
      <c r="A13" s="23"/>
      <c r="B13" s="20" t="s">
        <v>11</v>
      </c>
      <c r="C13" s="17">
        <f>+C371</f>
        <v>255</v>
      </c>
      <c r="D13" s="7">
        <f>+D371</f>
        <v>280</v>
      </c>
      <c r="E13" s="7">
        <f>+E371</f>
        <v>160</v>
      </c>
      <c r="F13" s="7">
        <f>+F371</f>
        <v>199</v>
      </c>
      <c r="G13" s="8">
        <f t="shared" si="2"/>
        <v>0.71229050279329609</v>
      </c>
      <c r="H13" s="8">
        <f t="shared" si="2"/>
        <v>0.78431372549019607</v>
      </c>
      <c r="I13" s="8">
        <f t="shared" si="2"/>
        <v>0.5161290322580645</v>
      </c>
      <c r="J13" s="8">
        <f t="shared" si="2"/>
        <v>0.44124168514412415</v>
      </c>
      <c r="K13" s="8">
        <f t="shared" si="0"/>
        <v>-0.37254901960784315</v>
      </c>
      <c r="L13" s="8">
        <f t="shared" si="0"/>
        <v>-0.28928571428571431</v>
      </c>
      <c r="M13" s="8">
        <f t="shared" si="1"/>
        <v>-0.26536312849162014</v>
      </c>
      <c r="N13" s="9">
        <f t="shared" si="1"/>
        <v>-0.22689075630252103</v>
      </c>
    </row>
    <row r="14" spans="1:14" ht="15.75" thickBot="1" x14ac:dyDescent="0.25">
      <c r="A14" s="23"/>
      <c r="B14" s="21" t="s">
        <v>12</v>
      </c>
      <c r="C14" s="18">
        <f>+C612</f>
        <v>42</v>
      </c>
      <c r="D14" s="10">
        <f>+D612</f>
        <v>1</v>
      </c>
      <c r="E14" s="10">
        <f>+E612</f>
        <v>15</v>
      </c>
      <c r="F14" s="10">
        <f>+F612</f>
        <v>13</v>
      </c>
      <c r="G14" s="11">
        <f t="shared" si="2"/>
        <v>0.11731843575418995</v>
      </c>
      <c r="H14" s="11">
        <f t="shared" si="2"/>
        <v>2.8011204481792717E-3</v>
      </c>
      <c r="I14" s="11">
        <f t="shared" si="2"/>
        <v>4.8387096774193547E-2</v>
      </c>
      <c r="J14" s="11">
        <f t="shared" si="2"/>
        <v>2.8824833702882482E-2</v>
      </c>
      <c r="K14" s="11">
        <f t="shared" si="0"/>
        <v>-0.6428571428571429</v>
      </c>
      <c r="L14" s="11">
        <f t="shared" si="0"/>
        <v>12</v>
      </c>
      <c r="M14" s="11">
        <f t="shared" si="1"/>
        <v>-7.5418994413407825E-2</v>
      </c>
      <c r="N14" s="12">
        <f t="shared" si="1"/>
        <v>3.3613445378151259E-2</v>
      </c>
    </row>
    <row r="15" spans="1:14" x14ac:dyDescent="0.2">
      <c r="A15" s="22"/>
      <c r="B15" t="s">
        <v>13</v>
      </c>
    </row>
    <row r="16" spans="1:14" x14ac:dyDescent="0.2">
      <c r="A16" s="22"/>
    </row>
    <row r="17" spans="1:14" x14ac:dyDescent="0.2">
      <c r="A17" s="22"/>
    </row>
    <row r="18" spans="1:14" ht="15.75" thickBot="1" x14ac:dyDescent="0.25">
      <c r="A18" s="22"/>
    </row>
    <row r="19" spans="1:14" ht="29.25" customHeight="1" thickBot="1" x14ac:dyDescent="0.25">
      <c r="A19" s="23"/>
      <c r="B19" s="41" t="s">
        <v>2</v>
      </c>
      <c r="C19" s="44" t="s">
        <v>3</v>
      </c>
      <c r="D19" s="45"/>
      <c r="E19" s="45"/>
      <c r="F19" s="46"/>
      <c r="G19" s="44" t="s">
        <v>4</v>
      </c>
      <c r="H19" s="45"/>
      <c r="I19" s="45"/>
      <c r="J19" s="45"/>
      <c r="K19" s="44" t="s">
        <v>667</v>
      </c>
      <c r="L19" s="47"/>
      <c r="M19" s="44" t="s">
        <v>5</v>
      </c>
      <c r="N19" s="47"/>
    </row>
    <row r="20" spans="1:14" ht="15.75" thickBot="1" x14ac:dyDescent="0.25">
      <c r="A20" s="22"/>
      <c r="B20" s="42"/>
      <c r="C20" s="50">
        <v>2022</v>
      </c>
      <c r="D20" s="46"/>
      <c r="E20" s="51">
        <v>2023</v>
      </c>
      <c r="F20" s="46"/>
      <c r="G20" s="50">
        <v>2022</v>
      </c>
      <c r="H20" s="46"/>
      <c r="I20" s="51">
        <v>2023</v>
      </c>
      <c r="J20" s="46"/>
      <c r="K20" s="48"/>
      <c r="L20" s="49"/>
      <c r="M20" s="48"/>
      <c r="N20" s="49"/>
    </row>
    <row r="21" spans="1:14" ht="15.75" thickBot="1" x14ac:dyDescent="0.25">
      <c r="A21" s="23"/>
      <c r="B21" s="43"/>
      <c r="C21" s="13" t="s">
        <v>6</v>
      </c>
      <c r="D21" s="13" t="s">
        <v>7</v>
      </c>
      <c r="E21" s="13" t="s">
        <v>6</v>
      </c>
      <c r="F21" s="13" t="s">
        <v>7</v>
      </c>
      <c r="G21" s="13" t="s">
        <v>6</v>
      </c>
      <c r="H21" s="13" t="s">
        <v>7</v>
      </c>
      <c r="I21" s="13" t="s">
        <v>6</v>
      </c>
      <c r="J21" s="13" t="s">
        <v>7</v>
      </c>
      <c r="K21" s="13" t="s">
        <v>6</v>
      </c>
      <c r="L21" s="13" t="s">
        <v>7</v>
      </c>
      <c r="M21" s="13" t="s">
        <v>6</v>
      </c>
      <c r="N21" s="13" t="s">
        <v>7</v>
      </c>
    </row>
    <row r="22" spans="1:14" ht="15.75" thickBot="1" x14ac:dyDescent="0.25">
      <c r="A22" s="23"/>
      <c r="B22" s="14" t="s">
        <v>8</v>
      </c>
      <c r="C22" s="27">
        <f>SUM(C23:C73)</f>
        <v>2</v>
      </c>
      <c r="D22" s="27">
        <f>SUM(D23:D73)</f>
        <v>1</v>
      </c>
      <c r="E22" s="27">
        <f>SUM(E23:E73)</f>
        <v>10</v>
      </c>
      <c r="F22" s="27">
        <f>SUM(F23:F73)</f>
        <v>16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4</v>
      </c>
      <c r="L22" s="28">
        <f>+IF(AND(D22=0,F22=0),"",IF(D22=0,1,IF(F22=0,-1,(F22-D22)/D22)))</f>
        <v>15</v>
      </c>
      <c r="M22" s="28">
        <f t="shared" ref="M22:M53" si="7">+IF(OR(AND(G22=""),(K22="")),"",G22*K22)</f>
        <v>4</v>
      </c>
      <c r="N22" s="28">
        <f t="shared" ref="N22:N53" si="8">+IF(OR(AND(H22=""),(L22="")),"",H22*L22)</f>
        <v>15</v>
      </c>
    </row>
    <row r="23" spans="1:14" x14ac:dyDescent="0.2">
      <c r="A23" s="23"/>
      <c r="B23" s="24" t="s">
        <v>14</v>
      </c>
      <c r="C23" s="31">
        <v>0</v>
      </c>
      <c r="D23" s="32">
        <v>0</v>
      </c>
      <c r="E23" s="32">
        <v>0</v>
      </c>
      <c r="F23" s="32">
        <v>1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>
        <f t="shared" si="6"/>
        <v>6.25E-2</v>
      </c>
      <c r="K23" s="33" t="str">
        <f t="shared" ref="K23:K54" si="9">+IF(AND(C23=0,E23=0)," ",IF(C23=0,1,IF(E23=0,-1,(E23-C23)/C23)))</f>
        <v xml:space="preserve"> </v>
      </c>
      <c r="L23" s="33">
        <f t="shared" ref="L23:L54" si="10">+IF(AND(D23=0,F23=0)," ",IF(D23=0,1,IF(F23=0,-1,(F23-D23)/D23)))</f>
        <v>1</v>
      </c>
      <c r="M23" s="33" t="str">
        <f t="shared" si="7"/>
        <v/>
      </c>
      <c r="N23" s="34" t="str">
        <f t="shared" si="8"/>
        <v/>
      </c>
    </row>
    <row r="24" spans="1:14" x14ac:dyDescent="0.2">
      <c r="A24" s="23"/>
      <c r="B24" s="25" t="s">
        <v>15</v>
      </c>
      <c r="C24" s="35">
        <v>0</v>
      </c>
      <c r="D24" s="29">
        <v>0</v>
      </c>
      <c r="E24" s="29">
        <v>1</v>
      </c>
      <c r="F24" s="29">
        <v>0</v>
      </c>
      <c r="G24" s="30" t="str">
        <f t="shared" si="3"/>
        <v/>
      </c>
      <c r="H24" s="30" t="str">
        <f t="shared" si="4"/>
        <v/>
      </c>
      <c r="I24" s="30">
        <f t="shared" si="5"/>
        <v>0.1</v>
      </c>
      <c r="J24" s="30" t="str">
        <f t="shared" si="6"/>
        <v/>
      </c>
      <c r="K24" s="30">
        <f t="shared" si="9"/>
        <v>1</v>
      </c>
      <c r="L24" s="30" t="str">
        <f t="shared" si="10"/>
        <v xml:space="preserve"> </v>
      </c>
      <c r="M24" s="30" t="str">
        <f t="shared" si="7"/>
        <v/>
      </c>
      <c r="N24" s="36" t="str">
        <f t="shared" si="8"/>
        <v/>
      </c>
    </row>
    <row r="25" spans="1:14" ht="38.25" x14ac:dyDescent="0.2">
      <c r="A25" s="23"/>
      <c r="B25" s="25" t="s">
        <v>16</v>
      </c>
      <c r="C25" s="35">
        <v>0</v>
      </c>
      <c r="D25" s="29">
        <v>0</v>
      </c>
      <c r="E25" s="29">
        <v>0</v>
      </c>
      <c r="F25" s="29">
        <v>0</v>
      </c>
      <c r="G25" s="30" t="str">
        <f t="shared" si="3"/>
        <v/>
      </c>
      <c r="H25" s="30" t="str">
        <f t="shared" si="4"/>
        <v/>
      </c>
      <c r="I25" s="30" t="str">
        <f t="shared" si="5"/>
        <v/>
      </c>
      <c r="J25" s="30" t="str">
        <f t="shared" si="6"/>
        <v/>
      </c>
      <c r="K25" s="30" t="str">
        <f t="shared" si="9"/>
        <v xml:space="preserve"> </v>
      </c>
      <c r="L25" s="30" t="str">
        <f t="shared" si="10"/>
        <v xml:space="preserve"> 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23"/>
      <c r="B26" s="25" t="s">
        <v>17</v>
      </c>
      <c r="C26" s="35">
        <v>0</v>
      </c>
      <c r="D26" s="29">
        <v>0</v>
      </c>
      <c r="E26" s="29">
        <v>3</v>
      </c>
      <c r="F26" s="29">
        <v>0</v>
      </c>
      <c r="G26" s="30" t="str">
        <f t="shared" si="3"/>
        <v/>
      </c>
      <c r="H26" s="30" t="str">
        <f t="shared" si="4"/>
        <v/>
      </c>
      <c r="I26" s="30">
        <f t="shared" si="5"/>
        <v>0.3</v>
      </c>
      <c r="J26" s="30" t="str">
        <f t="shared" si="6"/>
        <v/>
      </c>
      <c r="K26" s="30">
        <f t="shared" si="9"/>
        <v>1</v>
      </c>
      <c r="L26" s="30" t="str">
        <f t="shared" si="10"/>
        <v xml:space="preserve"> </v>
      </c>
      <c r="M26" s="30" t="str">
        <f t="shared" si="7"/>
        <v/>
      </c>
      <c r="N26" s="36" t="str">
        <f t="shared" si="8"/>
        <v/>
      </c>
    </row>
    <row r="27" spans="1:14" ht="25.5" x14ac:dyDescent="0.2">
      <c r="A27" s="23"/>
      <c r="B27" s="25" t="s">
        <v>18</v>
      </c>
      <c r="C27" s="35">
        <v>0</v>
      </c>
      <c r="D27" s="29">
        <v>0</v>
      </c>
      <c r="E27" s="29">
        <v>0</v>
      </c>
      <c r="F27" s="29">
        <v>0</v>
      </c>
      <c r="G27" s="30" t="str">
        <f t="shared" si="3"/>
        <v/>
      </c>
      <c r="H27" s="30" t="str">
        <f t="shared" si="4"/>
        <v/>
      </c>
      <c r="I27" s="30" t="str">
        <f t="shared" si="5"/>
        <v/>
      </c>
      <c r="J27" s="30" t="str">
        <f t="shared" si="6"/>
        <v/>
      </c>
      <c r="K27" s="30" t="str">
        <f t="shared" si="9"/>
        <v xml:space="preserve"> </v>
      </c>
      <c r="L27" s="30" t="str">
        <f t="shared" si="10"/>
        <v xml:space="preserve"> </v>
      </c>
      <c r="M27" s="30" t="str">
        <f t="shared" si="7"/>
        <v/>
      </c>
      <c r="N27" s="36" t="str">
        <f t="shared" si="8"/>
        <v/>
      </c>
    </row>
    <row r="28" spans="1:14" ht="25.5" x14ac:dyDescent="0.2">
      <c r="A28" s="23"/>
      <c r="B28" s="25" t="s">
        <v>19</v>
      </c>
      <c r="C28" s="35">
        <v>0</v>
      </c>
      <c r="D28" s="29">
        <v>0</v>
      </c>
      <c r="E28" s="29">
        <v>0</v>
      </c>
      <c r="F28" s="29">
        <v>0</v>
      </c>
      <c r="G28" s="30" t="str">
        <f t="shared" si="3"/>
        <v/>
      </c>
      <c r="H28" s="30" t="str">
        <f t="shared" si="4"/>
        <v/>
      </c>
      <c r="I28" s="30" t="str">
        <f t="shared" si="5"/>
        <v/>
      </c>
      <c r="J28" s="30" t="str">
        <f t="shared" si="6"/>
        <v/>
      </c>
      <c r="K28" s="30" t="str">
        <f t="shared" si="9"/>
        <v xml:space="preserve"> </v>
      </c>
      <c r="L28" s="30" t="str">
        <f t="shared" si="10"/>
        <v xml:space="preserve"> </v>
      </c>
      <c r="M28" s="30" t="str">
        <f t="shared" si="7"/>
        <v/>
      </c>
      <c r="N28" s="36" t="str">
        <f t="shared" si="8"/>
        <v/>
      </c>
    </row>
    <row r="29" spans="1:14" ht="25.5" x14ac:dyDescent="0.2">
      <c r="A29" s="23"/>
      <c r="B29" s="25" t="s">
        <v>20</v>
      </c>
      <c r="C29" s="35">
        <v>0</v>
      </c>
      <c r="D29" s="29">
        <v>0</v>
      </c>
      <c r="E29" s="29">
        <v>0</v>
      </c>
      <c r="F29" s="29">
        <v>0</v>
      </c>
      <c r="G29" s="30" t="str">
        <f t="shared" si="3"/>
        <v/>
      </c>
      <c r="H29" s="30" t="str">
        <f t="shared" si="4"/>
        <v/>
      </c>
      <c r="I29" s="30" t="str">
        <f t="shared" si="5"/>
        <v/>
      </c>
      <c r="J29" s="30" t="str">
        <f t="shared" si="6"/>
        <v/>
      </c>
      <c r="K29" s="30" t="str">
        <f t="shared" si="9"/>
        <v xml:space="preserve"> </v>
      </c>
      <c r="L29" s="30" t="str">
        <f t="shared" si="10"/>
        <v xml:space="preserve"> </v>
      </c>
      <c r="M29" s="30" t="str">
        <f t="shared" si="7"/>
        <v/>
      </c>
      <c r="N29" s="36" t="str">
        <f t="shared" si="8"/>
        <v/>
      </c>
    </row>
    <row r="30" spans="1:14" x14ac:dyDescent="0.2">
      <c r="A30" s="23"/>
      <c r="B30" s="25" t="s">
        <v>21</v>
      </c>
      <c r="C30" s="35">
        <v>0</v>
      </c>
      <c r="D30" s="29">
        <v>0</v>
      </c>
      <c r="E30" s="29">
        <v>1</v>
      </c>
      <c r="F30" s="29">
        <v>0</v>
      </c>
      <c r="G30" s="30" t="str">
        <f t="shared" si="3"/>
        <v/>
      </c>
      <c r="H30" s="30" t="str">
        <f t="shared" si="4"/>
        <v/>
      </c>
      <c r="I30" s="30">
        <f t="shared" si="5"/>
        <v>0.1</v>
      </c>
      <c r="J30" s="30" t="str">
        <f t="shared" si="6"/>
        <v/>
      </c>
      <c r="K30" s="30">
        <f t="shared" si="9"/>
        <v>1</v>
      </c>
      <c r="L30" s="30" t="str">
        <f t="shared" si="10"/>
        <v xml:space="preserve"> </v>
      </c>
      <c r="M30" s="30" t="str">
        <f t="shared" si="7"/>
        <v/>
      </c>
      <c r="N30" s="36" t="str">
        <f t="shared" si="8"/>
        <v/>
      </c>
    </row>
    <row r="31" spans="1:14" x14ac:dyDescent="0.2">
      <c r="A31" s="23"/>
      <c r="B31" s="25" t="s">
        <v>22</v>
      </c>
      <c r="C31" s="35">
        <v>0</v>
      </c>
      <c r="D31" s="29">
        <v>0</v>
      </c>
      <c r="E31" s="29">
        <v>0</v>
      </c>
      <c r="F31" s="29">
        <v>0</v>
      </c>
      <c r="G31" s="30" t="str">
        <f t="shared" si="3"/>
        <v/>
      </c>
      <c r="H31" s="30" t="str">
        <f t="shared" si="4"/>
        <v/>
      </c>
      <c r="I31" s="30" t="str">
        <f t="shared" si="5"/>
        <v/>
      </c>
      <c r="J31" s="30" t="str">
        <f t="shared" si="6"/>
        <v/>
      </c>
      <c r="K31" s="30" t="str">
        <f t="shared" si="9"/>
        <v xml:space="preserve"> </v>
      </c>
      <c r="L31" s="30" t="str">
        <f t="shared" si="10"/>
        <v xml:space="preserve"> </v>
      </c>
      <c r="M31" s="30" t="str">
        <f t="shared" si="7"/>
        <v/>
      </c>
      <c r="N31" s="36" t="str">
        <f t="shared" si="8"/>
        <v/>
      </c>
    </row>
    <row r="32" spans="1:14" x14ac:dyDescent="0.2">
      <c r="A32" s="23"/>
      <c r="B32" s="25" t="s">
        <v>23</v>
      </c>
      <c r="C32" s="35">
        <v>0</v>
      </c>
      <c r="D32" s="29">
        <v>0</v>
      </c>
      <c r="E32" s="29">
        <v>0</v>
      </c>
      <c r="F32" s="29">
        <v>0</v>
      </c>
      <c r="G32" s="30" t="str">
        <f t="shared" si="3"/>
        <v/>
      </c>
      <c r="H32" s="30" t="str">
        <f t="shared" si="4"/>
        <v/>
      </c>
      <c r="I32" s="30" t="str">
        <f t="shared" si="5"/>
        <v/>
      </c>
      <c r="J32" s="30" t="str">
        <f t="shared" si="6"/>
        <v/>
      </c>
      <c r="K32" s="30" t="str">
        <f t="shared" si="9"/>
        <v xml:space="preserve"> </v>
      </c>
      <c r="L32" s="30" t="str">
        <f t="shared" si="10"/>
        <v xml:space="preserve"> </v>
      </c>
      <c r="M32" s="30" t="str">
        <f t="shared" si="7"/>
        <v/>
      </c>
      <c r="N32" s="36" t="str">
        <f t="shared" si="8"/>
        <v/>
      </c>
    </row>
    <row r="33" spans="1:14" x14ac:dyDescent="0.2">
      <c r="A33" s="23"/>
      <c r="B33" s="25" t="s">
        <v>24</v>
      </c>
      <c r="C33" s="35">
        <v>0</v>
      </c>
      <c r="D33" s="29">
        <v>0</v>
      </c>
      <c r="E33" s="29">
        <v>0</v>
      </c>
      <c r="F33" s="29">
        <v>0</v>
      </c>
      <c r="G33" s="30" t="str">
        <f t="shared" si="3"/>
        <v/>
      </c>
      <c r="H33" s="30" t="str">
        <f t="shared" si="4"/>
        <v/>
      </c>
      <c r="I33" s="30" t="str">
        <f t="shared" si="5"/>
        <v/>
      </c>
      <c r="J33" s="30" t="str">
        <f t="shared" si="6"/>
        <v/>
      </c>
      <c r="K33" s="30" t="str">
        <f t="shared" si="9"/>
        <v xml:space="preserve"> </v>
      </c>
      <c r="L33" s="30" t="str">
        <f t="shared" si="10"/>
        <v xml:space="preserve"> </v>
      </c>
      <c r="M33" s="30" t="str">
        <f t="shared" si="7"/>
        <v/>
      </c>
      <c r="N33" s="36" t="str">
        <f t="shared" si="8"/>
        <v/>
      </c>
    </row>
    <row r="34" spans="1:14" ht="25.5" x14ac:dyDescent="0.2">
      <c r="A34" s="23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23"/>
      <c r="B35" s="25" t="s">
        <v>26</v>
      </c>
      <c r="C35" s="35">
        <v>0</v>
      </c>
      <c r="D35" s="29">
        <v>0</v>
      </c>
      <c r="E35" s="29">
        <v>0</v>
      </c>
      <c r="F35" s="29">
        <v>0</v>
      </c>
      <c r="G35" s="30" t="str">
        <f t="shared" si="3"/>
        <v/>
      </c>
      <c r="H35" s="30" t="str">
        <f t="shared" si="4"/>
        <v/>
      </c>
      <c r="I35" s="30" t="str">
        <f t="shared" si="5"/>
        <v/>
      </c>
      <c r="J35" s="30" t="str">
        <f t="shared" si="6"/>
        <v/>
      </c>
      <c r="K35" s="30" t="str">
        <f t="shared" si="9"/>
        <v xml:space="preserve"> </v>
      </c>
      <c r="L35" s="30" t="str">
        <f t="shared" si="10"/>
        <v xml:space="preserve"> </v>
      </c>
      <c r="M35" s="30" t="str">
        <f t="shared" si="7"/>
        <v/>
      </c>
      <c r="N35" s="36" t="str">
        <f t="shared" si="8"/>
        <v/>
      </c>
    </row>
    <row r="36" spans="1:14" x14ac:dyDescent="0.2">
      <c r="A36" s="23"/>
      <c r="B36" s="25" t="s">
        <v>27</v>
      </c>
      <c r="C36" s="35">
        <v>0</v>
      </c>
      <c r="D36" s="29">
        <v>0</v>
      </c>
      <c r="E36" s="29">
        <v>1</v>
      </c>
      <c r="F36" s="29">
        <v>0</v>
      </c>
      <c r="G36" s="30" t="str">
        <f t="shared" si="3"/>
        <v/>
      </c>
      <c r="H36" s="30" t="str">
        <f t="shared" si="4"/>
        <v/>
      </c>
      <c r="I36" s="30">
        <f t="shared" si="5"/>
        <v>0.1</v>
      </c>
      <c r="J36" s="30" t="str">
        <f t="shared" si="6"/>
        <v/>
      </c>
      <c r="K36" s="30">
        <f t="shared" si="9"/>
        <v>1</v>
      </c>
      <c r="L36" s="30" t="str">
        <f t="shared" si="10"/>
        <v xml:space="preserve"> </v>
      </c>
      <c r="M36" s="30" t="str">
        <f t="shared" si="7"/>
        <v/>
      </c>
      <c r="N36" s="36" t="str">
        <f t="shared" si="8"/>
        <v/>
      </c>
    </row>
    <row r="37" spans="1:14" x14ac:dyDescent="0.2">
      <c r="A37" s="23"/>
      <c r="B37" s="25" t="s">
        <v>28</v>
      </c>
      <c r="C37" s="35">
        <v>0</v>
      </c>
      <c r="D37" s="29">
        <v>0</v>
      </c>
      <c r="E37" s="29">
        <v>0</v>
      </c>
      <c r="F37" s="29">
        <v>0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 t="str">
        <f t="shared" si="6"/>
        <v/>
      </c>
      <c r="K37" s="30" t="str">
        <f t="shared" si="9"/>
        <v xml:space="preserve"> </v>
      </c>
      <c r="L37" s="30" t="str">
        <f t="shared" si="10"/>
        <v xml:space="preserve"> </v>
      </c>
      <c r="M37" s="30" t="str">
        <f t="shared" si="7"/>
        <v/>
      </c>
      <c r="N37" s="36" t="str">
        <f t="shared" si="8"/>
        <v/>
      </c>
    </row>
    <row r="38" spans="1:14" x14ac:dyDescent="0.2">
      <c r="A38" s="23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23"/>
      <c r="B39" s="25" t="s">
        <v>30</v>
      </c>
      <c r="C39" s="35">
        <v>1</v>
      </c>
      <c r="D39" s="29">
        <v>0</v>
      </c>
      <c r="E39" s="29">
        <v>0</v>
      </c>
      <c r="F39" s="29">
        <v>0</v>
      </c>
      <c r="G39" s="30">
        <f t="shared" si="3"/>
        <v>0.5</v>
      </c>
      <c r="H39" s="30" t="str">
        <f t="shared" si="4"/>
        <v/>
      </c>
      <c r="I39" s="30" t="str">
        <f t="shared" si="5"/>
        <v/>
      </c>
      <c r="J39" s="30" t="str">
        <f t="shared" si="6"/>
        <v/>
      </c>
      <c r="K39" s="30">
        <f t="shared" si="9"/>
        <v>-1</v>
      </c>
      <c r="L39" s="30" t="str">
        <f t="shared" si="10"/>
        <v xml:space="preserve"> </v>
      </c>
      <c r="M39" s="30">
        <f t="shared" si="7"/>
        <v>-0.5</v>
      </c>
      <c r="N39" s="36" t="str">
        <f t="shared" si="8"/>
        <v/>
      </c>
    </row>
    <row r="40" spans="1:14" ht="25.5" x14ac:dyDescent="0.2">
      <c r="A40" s="23"/>
      <c r="B40" s="25" t="s">
        <v>31</v>
      </c>
      <c r="C40" s="35">
        <v>0</v>
      </c>
      <c r="D40" s="29">
        <v>0</v>
      </c>
      <c r="E40" s="29">
        <v>0</v>
      </c>
      <c r="F40" s="29">
        <v>0</v>
      </c>
      <c r="G40" s="30" t="str">
        <f t="shared" si="3"/>
        <v/>
      </c>
      <c r="H40" s="30" t="str">
        <f t="shared" si="4"/>
        <v/>
      </c>
      <c r="I40" s="30" t="str">
        <f t="shared" si="5"/>
        <v/>
      </c>
      <c r="J40" s="30" t="str">
        <f t="shared" si="6"/>
        <v/>
      </c>
      <c r="K40" s="30" t="str">
        <f t="shared" si="9"/>
        <v xml:space="preserve"> </v>
      </c>
      <c r="L40" s="30" t="str">
        <f t="shared" si="10"/>
        <v xml:space="preserve"> </v>
      </c>
      <c r="M40" s="30" t="str">
        <f t="shared" si="7"/>
        <v/>
      </c>
      <c r="N40" s="36" t="str">
        <f t="shared" si="8"/>
        <v/>
      </c>
    </row>
    <row r="41" spans="1:14" ht="25.5" x14ac:dyDescent="0.2">
      <c r="A41" s="23"/>
      <c r="B41" s="25" t="s">
        <v>32</v>
      </c>
      <c r="C41" s="35">
        <v>0</v>
      </c>
      <c r="D41" s="29">
        <v>0</v>
      </c>
      <c r="E41" s="29">
        <v>0</v>
      </c>
      <c r="F41" s="29">
        <v>0</v>
      </c>
      <c r="G41" s="30" t="str">
        <f t="shared" si="3"/>
        <v/>
      </c>
      <c r="H41" s="30" t="str">
        <f t="shared" si="4"/>
        <v/>
      </c>
      <c r="I41" s="30" t="str">
        <f t="shared" si="5"/>
        <v/>
      </c>
      <c r="J41" s="30" t="str">
        <f t="shared" si="6"/>
        <v/>
      </c>
      <c r="K41" s="30" t="str">
        <f t="shared" si="9"/>
        <v xml:space="preserve"> </v>
      </c>
      <c r="L41" s="30" t="str">
        <f t="shared" si="10"/>
        <v xml:space="preserve"> </v>
      </c>
      <c r="M41" s="30" t="str">
        <f t="shared" si="7"/>
        <v/>
      </c>
      <c r="N41" s="36" t="str">
        <f t="shared" si="8"/>
        <v/>
      </c>
    </row>
    <row r="42" spans="1:14" x14ac:dyDescent="0.2">
      <c r="A42" s="23"/>
      <c r="B42" s="25" t="s">
        <v>33</v>
      </c>
      <c r="C42" s="35">
        <v>0</v>
      </c>
      <c r="D42" s="29">
        <v>0</v>
      </c>
      <c r="E42" s="29">
        <v>0</v>
      </c>
      <c r="F42" s="29">
        <v>0</v>
      </c>
      <c r="G42" s="30" t="str">
        <f t="shared" si="3"/>
        <v/>
      </c>
      <c r="H42" s="30" t="str">
        <f t="shared" si="4"/>
        <v/>
      </c>
      <c r="I42" s="30" t="str">
        <f t="shared" si="5"/>
        <v/>
      </c>
      <c r="J42" s="30" t="str">
        <f t="shared" si="6"/>
        <v/>
      </c>
      <c r="K42" s="30" t="str">
        <f t="shared" si="9"/>
        <v xml:space="preserve"> </v>
      </c>
      <c r="L42" s="30" t="str">
        <f t="shared" si="10"/>
        <v xml:space="preserve"> </v>
      </c>
      <c r="M42" s="30" t="str">
        <f t="shared" si="7"/>
        <v/>
      </c>
      <c r="N42" s="36" t="str">
        <f t="shared" si="8"/>
        <v/>
      </c>
    </row>
    <row r="43" spans="1:14" ht="26.25" customHeight="1" x14ac:dyDescent="0.2">
      <c r="A43" s="23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23"/>
      <c r="B44" s="25" t="s">
        <v>35</v>
      </c>
      <c r="C44" s="35">
        <v>0</v>
      </c>
      <c r="D44" s="29">
        <v>0</v>
      </c>
      <c r="E44" s="29">
        <v>0</v>
      </c>
      <c r="F44" s="29">
        <v>1</v>
      </c>
      <c r="G44" s="30" t="str">
        <f t="shared" si="3"/>
        <v/>
      </c>
      <c r="H44" s="30" t="str">
        <f t="shared" si="4"/>
        <v/>
      </c>
      <c r="I44" s="30" t="str">
        <f t="shared" si="5"/>
        <v/>
      </c>
      <c r="J44" s="30">
        <f t="shared" si="6"/>
        <v>6.25E-2</v>
      </c>
      <c r="K44" s="30" t="str">
        <f t="shared" si="9"/>
        <v xml:space="preserve"> </v>
      </c>
      <c r="L44" s="30">
        <f t="shared" si="10"/>
        <v>1</v>
      </c>
      <c r="M44" s="30" t="str">
        <f t="shared" si="7"/>
        <v/>
      </c>
      <c r="N44" s="36" t="str">
        <f t="shared" si="8"/>
        <v/>
      </c>
    </row>
    <row r="45" spans="1:14" x14ac:dyDescent="0.2">
      <c r="A45" s="23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23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23"/>
      <c r="B47" s="25" t="s">
        <v>38</v>
      </c>
      <c r="C47" s="35">
        <v>0</v>
      </c>
      <c r="D47" s="29">
        <v>0</v>
      </c>
      <c r="E47" s="29">
        <v>0</v>
      </c>
      <c r="F47" s="29">
        <v>0</v>
      </c>
      <c r="G47" s="30" t="str">
        <f t="shared" si="3"/>
        <v/>
      </c>
      <c r="H47" s="30" t="str">
        <f t="shared" si="4"/>
        <v/>
      </c>
      <c r="I47" s="30" t="str">
        <f t="shared" si="5"/>
        <v/>
      </c>
      <c r="J47" s="30" t="str">
        <f t="shared" si="6"/>
        <v/>
      </c>
      <c r="K47" s="30" t="str">
        <f t="shared" si="9"/>
        <v xml:space="preserve"> </v>
      </c>
      <c r="L47" s="30" t="str">
        <f t="shared" si="10"/>
        <v xml:space="preserve"> </v>
      </c>
      <c r="M47" s="30" t="str">
        <f t="shared" si="7"/>
        <v/>
      </c>
      <c r="N47" s="36" t="str">
        <f t="shared" si="8"/>
        <v/>
      </c>
    </row>
    <row r="48" spans="1:14" ht="25.5" x14ac:dyDescent="0.2">
      <c r="A48" s="23"/>
      <c r="B48" s="25" t="s">
        <v>39</v>
      </c>
      <c r="C48" s="35">
        <v>0</v>
      </c>
      <c r="D48" s="29">
        <v>0</v>
      </c>
      <c r="E48" s="29">
        <v>0</v>
      </c>
      <c r="F48" s="29">
        <v>0</v>
      </c>
      <c r="G48" s="30" t="str">
        <f t="shared" si="3"/>
        <v/>
      </c>
      <c r="H48" s="30" t="str">
        <f t="shared" si="4"/>
        <v/>
      </c>
      <c r="I48" s="30" t="str">
        <f t="shared" si="5"/>
        <v/>
      </c>
      <c r="J48" s="30" t="str">
        <f t="shared" si="6"/>
        <v/>
      </c>
      <c r="K48" s="30" t="str">
        <f t="shared" si="9"/>
        <v xml:space="preserve"> </v>
      </c>
      <c r="L48" s="30" t="str">
        <f t="shared" si="10"/>
        <v xml:space="preserve"> </v>
      </c>
      <c r="M48" s="30" t="str">
        <f t="shared" si="7"/>
        <v/>
      </c>
      <c r="N48" s="36" t="str">
        <f t="shared" si="8"/>
        <v/>
      </c>
    </row>
    <row r="49" spans="1:14" ht="25.5" x14ac:dyDescent="0.2">
      <c r="A49" s="23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23"/>
      <c r="B50" s="25" t="s">
        <v>41</v>
      </c>
      <c r="C50" s="35">
        <v>0</v>
      </c>
      <c r="D50" s="29">
        <v>0</v>
      </c>
      <c r="E50" s="29">
        <v>0</v>
      </c>
      <c r="F50" s="29">
        <v>0</v>
      </c>
      <c r="G50" s="30" t="str">
        <f t="shared" si="3"/>
        <v/>
      </c>
      <c r="H50" s="30" t="str">
        <f t="shared" si="4"/>
        <v/>
      </c>
      <c r="I50" s="30" t="str">
        <f t="shared" si="5"/>
        <v/>
      </c>
      <c r="J50" s="30" t="str">
        <f t="shared" si="6"/>
        <v/>
      </c>
      <c r="K50" s="30" t="str">
        <f t="shared" si="9"/>
        <v xml:space="preserve"> </v>
      </c>
      <c r="L50" s="30" t="str">
        <f t="shared" si="10"/>
        <v xml:space="preserve"> </v>
      </c>
      <c r="M50" s="30" t="str">
        <f t="shared" si="7"/>
        <v/>
      </c>
      <c r="N50" s="36" t="str">
        <f t="shared" si="8"/>
        <v/>
      </c>
    </row>
    <row r="51" spans="1:14" ht="25.5" x14ac:dyDescent="0.2">
      <c r="A51" s="23"/>
      <c r="B51" s="25" t="s">
        <v>42</v>
      </c>
      <c r="C51" s="35">
        <v>0</v>
      </c>
      <c r="D51" s="29">
        <v>0</v>
      </c>
      <c r="E51" s="29">
        <v>0</v>
      </c>
      <c r="F51" s="29">
        <v>1</v>
      </c>
      <c r="G51" s="30" t="str">
        <f t="shared" si="3"/>
        <v/>
      </c>
      <c r="H51" s="30" t="str">
        <f t="shared" si="4"/>
        <v/>
      </c>
      <c r="I51" s="30" t="str">
        <f t="shared" si="5"/>
        <v/>
      </c>
      <c r="J51" s="30">
        <f t="shared" si="6"/>
        <v>6.25E-2</v>
      </c>
      <c r="K51" s="30" t="str">
        <f t="shared" si="9"/>
        <v xml:space="preserve"> </v>
      </c>
      <c r="L51" s="30">
        <f t="shared" si="10"/>
        <v>1</v>
      </c>
      <c r="M51" s="30" t="str">
        <f t="shared" si="7"/>
        <v/>
      </c>
      <c r="N51" s="36" t="str">
        <f t="shared" si="8"/>
        <v/>
      </c>
    </row>
    <row r="52" spans="1:14" ht="25.5" x14ac:dyDescent="0.2">
      <c r="A52" s="23"/>
      <c r="B52" s="25" t="s">
        <v>43</v>
      </c>
      <c r="C52" s="35">
        <v>0</v>
      </c>
      <c r="D52" s="29">
        <v>0</v>
      </c>
      <c r="E52" s="29">
        <v>0</v>
      </c>
      <c r="F52" s="29">
        <v>0</v>
      </c>
      <c r="G52" s="30" t="str">
        <f t="shared" si="3"/>
        <v/>
      </c>
      <c r="H52" s="30" t="str">
        <f t="shared" si="4"/>
        <v/>
      </c>
      <c r="I52" s="30" t="str">
        <f t="shared" si="5"/>
        <v/>
      </c>
      <c r="J52" s="30" t="str">
        <f t="shared" si="6"/>
        <v/>
      </c>
      <c r="K52" s="30" t="str">
        <f t="shared" si="9"/>
        <v xml:space="preserve"> </v>
      </c>
      <c r="L52" s="30" t="str">
        <f t="shared" si="10"/>
        <v xml:space="preserve"> </v>
      </c>
      <c r="M52" s="30" t="str">
        <f t="shared" si="7"/>
        <v/>
      </c>
      <c r="N52" s="36" t="str">
        <f t="shared" si="8"/>
        <v/>
      </c>
    </row>
    <row r="53" spans="1:14" x14ac:dyDescent="0.2">
      <c r="A53" s="23"/>
      <c r="B53" s="25" t="s">
        <v>44</v>
      </c>
      <c r="C53" s="35">
        <v>0</v>
      </c>
      <c r="D53" s="29">
        <v>0</v>
      </c>
      <c r="E53" s="29">
        <v>0</v>
      </c>
      <c r="F53" s="29">
        <v>0</v>
      </c>
      <c r="G53" s="30" t="str">
        <f t="shared" si="3"/>
        <v/>
      </c>
      <c r="H53" s="30" t="str">
        <f t="shared" si="4"/>
        <v/>
      </c>
      <c r="I53" s="30" t="str">
        <f t="shared" si="5"/>
        <v/>
      </c>
      <c r="J53" s="30" t="str">
        <f t="shared" si="6"/>
        <v/>
      </c>
      <c r="K53" s="30" t="str">
        <f t="shared" si="9"/>
        <v xml:space="preserve"> </v>
      </c>
      <c r="L53" s="30" t="str">
        <f t="shared" si="10"/>
        <v xml:space="preserve"> </v>
      </c>
      <c r="M53" s="30" t="str">
        <f t="shared" si="7"/>
        <v/>
      </c>
      <c r="N53" s="36" t="str">
        <f t="shared" si="8"/>
        <v/>
      </c>
    </row>
    <row r="54" spans="1:14" x14ac:dyDescent="0.2">
      <c r="A54" s="23"/>
      <c r="B54" s="25" t="s">
        <v>45</v>
      </c>
      <c r="C54" s="35">
        <v>0</v>
      </c>
      <c r="D54" s="29">
        <v>0</v>
      </c>
      <c r="E54" s="29">
        <v>0</v>
      </c>
      <c r="F54" s="29">
        <v>0</v>
      </c>
      <c r="G54" s="30" t="str">
        <f t="shared" ref="G54:G73" si="11">+IF(C54=0,"",C54/C$22)</f>
        <v/>
      </c>
      <c r="H54" s="30" t="str">
        <f t="shared" ref="H54:H73" si="12">+IF(D54=0,"",D54/D$22)</f>
        <v/>
      </c>
      <c r="I54" s="30" t="str">
        <f t="shared" ref="I54:I73" si="13">+IF(E54=0,"",E54/E$22)</f>
        <v/>
      </c>
      <c r="J54" s="30" t="str">
        <f t="shared" ref="J54:J73" si="14">+IF(F54=0,"",F54/F$22)</f>
        <v/>
      </c>
      <c r="K54" s="30" t="str">
        <f t="shared" si="9"/>
        <v xml:space="preserve"> </v>
      </c>
      <c r="L54" s="30" t="str">
        <f t="shared" si="10"/>
        <v xml:space="preserve"> </v>
      </c>
      <c r="M54" s="30" t="str">
        <f t="shared" ref="M54:M73" si="15">+IF(OR(AND(G54=""),(K54="")),"",G54*K54)</f>
        <v/>
      </c>
      <c r="N54" s="36" t="str">
        <f t="shared" ref="N54:N73" si="16">+IF(OR(AND(H54=""),(L54="")),"",H54*L54)</f>
        <v/>
      </c>
    </row>
    <row r="55" spans="1:14" x14ac:dyDescent="0.2">
      <c r="A55" s="23"/>
      <c r="B55" s="25" t="s">
        <v>46</v>
      </c>
      <c r="C55" s="35">
        <v>0</v>
      </c>
      <c r="D55" s="29">
        <v>0</v>
      </c>
      <c r="E55" s="29">
        <v>0</v>
      </c>
      <c r="F55" s="29">
        <v>0</v>
      </c>
      <c r="G55" s="30" t="str">
        <f t="shared" si="11"/>
        <v/>
      </c>
      <c r="H55" s="30" t="str">
        <f t="shared" si="12"/>
        <v/>
      </c>
      <c r="I55" s="30" t="str">
        <f t="shared" si="13"/>
        <v/>
      </c>
      <c r="J55" s="30" t="str">
        <f t="shared" si="14"/>
        <v/>
      </c>
      <c r="K55" s="30" t="str">
        <f t="shared" ref="K55:K73" si="17">+IF(AND(C55=0,E55=0)," ",IF(C55=0,1,IF(E55=0,-1,(E55-C55)/C55)))</f>
        <v xml:space="preserve"> </v>
      </c>
      <c r="L55" s="30" t="str">
        <f t="shared" ref="L55:L73" si="18">+IF(AND(D55=0,F55=0)," ",IF(D55=0,1,IF(F55=0,-1,(F55-D55)/D55)))</f>
        <v xml:space="preserve"> </v>
      </c>
      <c r="M55" s="30" t="str">
        <f t="shared" si="15"/>
        <v/>
      </c>
      <c r="N55" s="36" t="str">
        <f t="shared" si="16"/>
        <v/>
      </c>
    </row>
    <row r="56" spans="1:14" x14ac:dyDescent="0.2">
      <c r="A56" s="23"/>
      <c r="B56" s="25" t="s">
        <v>47</v>
      </c>
      <c r="C56" s="35">
        <v>0</v>
      </c>
      <c r="D56" s="29">
        <v>0</v>
      </c>
      <c r="E56" s="29">
        <v>0</v>
      </c>
      <c r="F56" s="29">
        <v>0</v>
      </c>
      <c r="G56" s="30" t="str">
        <f t="shared" si="11"/>
        <v/>
      </c>
      <c r="H56" s="30" t="str">
        <f t="shared" si="12"/>
        <v/>
      </c>
      <c r="I56" s="30" t="str">
        <f t="shared" si="13"/>
        <v/>
      </c>
      <c r="J56" s="30" t="str">
        <f t="shared" si="14"/>
        <v/>
      </c>
      <c r="K56" s="30" t="str">
        <f t="shared" si="17"/>
        <v xml:space="preserve"> </v>
      </c>
      <c r="L56" s="30" t="str">
        <f t="shared" si="18"/>
        <v xml:space="preserve"> </v>
      </c>
      <c r="M56" s="30" t="str">
        <f t="shared" si="15"/>
        <v/>
      </c>
      <c r="N56" s="36" t="str">
        <f t="shared" si="16"/>
        <v/>
      </c>
    </row>
    <row r="57" spans="1:14" x14ac:dyDescent="0.2">
      <c r="A57" s="23"/>
      <c r="B57" s="25" t="s">
        <v>48</v>
      </c>
      <c r="C57" s="35">
        <v>0</v>
      </c>
      <c r="D57" s="29">
        <v>0</v>
      </c>
      <c r="E57" s="29">
        <v>0</v>
      </c>
      <c r="F57" s="29">
        <v>0</v>
      </c>
      <c r="G57" s="30" t="str">
        <f t="shared" si="11"/>
        <v/>
      </c>
      <c r="H57" s="30" t="str">
        <f t="shared" si="12"/>
        <v/>
      </c>
      <c r="I57" s="30" t="str">
        <f t="shared" si="13"/>
        <v/>
      </c>
      <c r="J57" s="30" t="str">
        <f t="shared" si="14"/>
        <v/>
      </c>
      <c r="K57" s="30" t="str">
        <f t="shared" si="17"/>
        <v xml:space="preserve"> </v>
      </c>
      <c r="L57" s="30" t="str">
        <f t="shared" si="18"/>
        <v xml:space="preserve"> </v>
      </c>
      <c r="M57" s="30" t="str">
        <f t="shared" si="15"/>
        <v/>
      </c>
      <c r="N57" s="36" t="str">
        <f t="shared" si="16"/>
        <v/>
      </c>
    </row>
    <row r="58" spans="1:14" x14ac:dyDescent="0.2">
      <c r="A58" s="23"/>
      <c r="B58" s="25" t="s">
        <v>49</v>
      </c>
      <c r="C58" s="35">
        <v>1</v>
      </c>
      <c r="D58" s="29">
        <v>1</v>
      </c>
      <c r="E58" s="29">
        <v>1</v>
      </c>
      <c r="F58" s="29">
        <v>11</v>
      </c>
      <c r="G58" s="30">
        <f t="shared" si="11"/>
        <v>0.5</v>
      </c>
      <c r="H58" s="30">
        <f t="shared" si="12"/>
        <v>1</v>
      </c>
      <c r="I58" s="30">
        <f t="shared" si="13"/>
        <v>0.1</v>
      </c>
      <c r="J58" s="30">
        <f t="shared" si="14"/>
        <v>0.6875</v>
      </c>
      <c r="K58" s="30">
        <f t="shared" si="17"/>
        <v>0</v>
      </c>
      <c r="L58" s="30">
        <f t="shared" si="18"/>
        <v>10</v>
      </c>
      <c r="M58" s="30">
        <f t="shared" si="15"/>
        <v>0</v>
      </c>
      <c r="N58" s="36">
        <f t="shared" si="16"/>
        <v>10</v>
      </c>
    </row>
    <row r="59" spans="1:14" x14ac:dyDescent="0.2">
      <c r="A59" s="23"/>
      <c r="B59" s="25" t="s">
        <v>50</v>
      </c>
      <c r="C59" s="35">
        <v>0</v>
      </c>
      <c r="D59" s="29">
        <v>0</v>
      </c>
      <c r="E59" s="29">
        <v>3</v>
      </c>
      <c r="F59" s="29">
        <v>2</v>
      </c>
      <c r="G59" s="30" t="str">
        <f t="shared" si="11"/>
        <v/>
      </c>
      <c r="H59" s="30" t="str">
        <f t="shared" si="12"/>
        <v/>
      </c>
      <c r="I59" s="30">
        <f t="shared" si="13"/>
        <v>0.3</v>
      </c>
      <c r="J59" s="30">
        <f t="shared" si="14"/>
        <v>0.125</v>
      </c>
      <c r="K59" s="30">
        <f t="shared" si="17"/>
        <v>1</v>
      </c>
      <c r="L59" s="30">
        <f t="shared" si="18"/>
        <v>1</v>
      </c>
      <c r="M59" s="30" t="str">
        <f t="shared" si="15"/>
        <v/>
      </c>
      <c r="N59" s="36" t="str">
        <f t="shared" si="16"/>
        <v/>
      </c>
    </row>
    <row r="60" spans="1:14" x14ac:dyDescent="0.2">
      <c r="A60" s="23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23"/>
      <c r="B61" s="25" t="s">
        <v>52</v>
      </c>
      <c r="C61" s="35">
        <v>0</v>
      </c>
      <c r="D61" s="29">
        <v>0</v>
      </c>
      <c r="E61" s="29">
        <v>0</v>
      </c>
      <c r="F61" s="29">
        <v>0</v>
      </c>
      <c r="G61" s="30" t="str">
        <f t="shared" si="11"/>
        <v/>
      </c>
      <c r="H61" s="30" t="str">
        <f t="shared" si="12"/>
        <v/>
      </c>
      <c r="I61" s="30" t="str">
        <f t="shared" si="13"/>
        <v/>
      </c>
      <c r="J61" s="30" t="str">
        <f t="shared" si="14"/>
        <v/>
      </c>
      <c r="K61" s="30" t="str">
        <f t="shared" si="17"/>
        <v xml:space="preserve"> </v>
      </c>
      <c r="L61" s="30" t="str">
        <f t="shared" si="18"/>
        <v xml:space="preserve"> </v>
      </c>
      <c r="M61" s="30" t="str">
        <f t="shared" si="15"/>
        <v/>
      </c>
      <c r="N61" s="36" t="str">
        <f t="shared" si="16"/>
        <v/>
      </c>
    </row>
    <row r="62" spans="1:14" x14ac:dyDescent="0.2">
      <c r="A62" s="23"/>
      <c r="B62" s="25" t="s">
        <v>53</v>
      </c>
      <c r="C62" s="35">
        <v>0</v>
      </c>
      <c r="D62" s="29">
        <v>0</v>
      </c>
      <c r="E62" s="29">
        <v>0</v>
      </c>
      <c r="F62" s="29">
        <v>0</v>
      </c>
      <c r="G62" s="30" t="str">
        <f t="shared" si="11"/>
        <v/>
      </c>
      <c r="H62" s="30" t="str">
        <f t="shared" si="12"/>
        <v/>
      </c>
      <c r="I62" s="30" t="str">
        <f t="shared" si="13"/>
        <v/>
      </c>
      <c r="J62" s="30" t="str">
        <f t="shared" si="14"/>
        <v/>
      </c>
      <c r="K62" s="30" t="str">
        <f t="shared" si="17"/>
        <v xml:space="preserve"> </v>
      </c>
      <c r="L62" s="30" t="str">
        <f t="shared" si="18"/>
        <v xml:space="preserve"> </v>
      </c>
      <c r="M62" s="30" t="str">
        <f t="shared" si="15"/>
        <v/>
      </c>
      <c r="N62" s="36" t="str">
        <f t="shared" si="16"/>
        <v/>
      </c>
    </row>
    <row r="63" spans="1:14" ht="25.5" x14ac:dyDescent="0.2">
      <c r="A63" s="23"/>
      <c r="B63" s="25" t="s">
        <v>54</v>
      </c>
      <c r="C63" s="35">
        <v>0</v>
      </c>
      <c r="D63" s="29">
        <v>0</v>
      </c>
      <c r="E63" s="29">
        <v>0</v>
      </c>
      <c r="F63" s="29">
        <v>0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 t="str">
        <f t="shared" si="18"/>
        <v xml:space="preserve"> 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23"/>
      <c r="B64" s="25" t="s">
        <v>55</v>
      </c>
      <c r="C64" s="35">
        <v>0</v>
      </c>
      <c r="D64" s="29">
        <v>0</v>
      </c>
      <c r="E64" s="29">
        <v>0</v>
      </c>
      <c r="F64" s="29">
        <v>0</v>
      </c>
      <c r="G64" s="30" t="str">
        <f t="shared" si="11"/>
        <v/>
      </c>
      <c r="H64" s="30" t="str">
        <f t="shared" si="12"/>
        <v/>
      </c>
      <c r="I64" s="30" t="str">
        <f t="shared" si="13"/>
        <v/>
      </c>
      <c r="J64" s="30" t="str">
        <f t="shared" si="14"/>
        <v/>
      </c>
      <c r="K64" s="30" t="str">
        <f t="shared" si="17"/>
        <v xml:space="preserve"> </v>
      </c>
      <c r="L64" s="30" t="str">
        <f t="shared" si="18"/>
        <v xml:space="preserve"> </v>
      </c>
      <c r="M64" s="30" t="str">
        <f t="shared" si="15"/>
        <v/>
      </c>
      <c r="N64" s="36" t="str">
        <f t="shared" si="16"/>
        <v/>
      </c>
    </row>
    <row r="65" spans="1:14" x14ac:dyDescent="0.2">
      <c r="A65" s="23"/>
      <c r="B65" s="25" t="s">
        <v>56</v>
      </c>
      <c r="C65" s="35">
        <v>0</v>
      </c>
      <c r="D65" s="29">
        <v>0</v>
      </c>
      <c r="E65" s="29">
        <v>0</v>
      </c>
      <c r="F65" s="29">
        <v>0</v>
      </c>
      <c r="G65" s="30" t="str">
        <f t="shared" si="11"/>
        <v/>
      </c>
      <c r="H65" s="30" t="str">
        <f t="shared" si="12"/>
        <v/>
      </c>
      <c r="I65" s="30" t="str">
        <f t="shared" si="13"/>
        <v/>
      </c>
      <c r="J65" s="30" t="str">
        <f t="shared" si="14"/>
        <v/>
      </c>
      <c r="K65" s="30" t="str">
        <f t="shared" si="17"/>
        <v xml:space="preserve"> </v>
      </c>
      <c r="L65" s="30" t="str">
        <f t="shared" si="18"/>
        <v xml:space="preserve"> </v>
      </c>
      <c r="M65" s="30" t="str">
        <f t="shared" si="15"/>
        <v/>
      </c>
      <c r="N65" s="36" t="str">
        <f t="shared" si="16"/>
        <v/>
      </c>
    </row>
    <row r="66" spans="1:14" x14ac:dyDescent="0.2">
      <c r="A66" s="23"/>
      <c r="B66" s="25" t="s">
        <v>57</v>
      </c>
      <c r="C66" s="35">
        <v>0</v>
      </c>
      <c r="D66" s="29">
        <v>0</v>
      </c>
      <c r="E66" s="29">
        <v>0</v>
      </c>
      <c r="F66" s="29">
        <v>0</v>
      </c>
      <c r="G66" s="30" t="str">
        <f t="shared" si="11"/>
        <v/>
      </c>
      <c r="H66" s="30" t="str">
        <f t="shared" si="12"/>
        <v/>
      </c>
      <c r="I66" s="30" t="str">
        <f t="shared" si="13"/>
        <v/>
      </c>
      <c r="J66" s="30" t="str">
        <f t="shared" si="14"/>
        <v/>
      </c>
      <c r="K66" s="30" t="str">
        <f t="shared" si="17"/>
        <v xml:space="preserve"> </v>
      </c>
      <c r="L66" s="30" t="str">
        <f t="shared" si="18"/>
        <v xml:space="preserve"> </v>
      </c>
      <c r="M66" s="30" t="str">
        <f t="shared" si="15"/>
        <v/>
      </c>
      <c r="N66" s="36" t="str">
        <f t="shared" si="16"/>
        <v/>
      </c>
    </row>
    <row r="67" spans="1:14" x14ac:dyDescent="0.2">
      <c r="A67" s="23"/>
      <c r="B67" s="25" t="s">
        <v>58</v>
      </c>
      <c r="C67" s="35">
        <v>0</v>
      </c>
      <c r="D67" s="29">
        <v>0</v>
      </c>
      <c r="E67" s="29">
        <v>0</v>
      </c>
      <c r="F67" s="29">
        <v>0</v>
      </c>
      <c r="G67" s="30" t="str">
        <f t="shared" si="11"/>
        <v/>
      </c>
      <c r="H67" s="30" t="str">
        <f t="shared" si="12"/>
        <v/>
      </c>
      <c r="I67" s="30" t="str">
        <f t="shared" si="13"/>
        <v/>
      </c>
      <c r="J67" s="30" t="str">
        <f t="shared" si="14"/>
        <v/>
      </c>
      <c r="K67" s="30" t="str">
        <f t="shared" si="17"/>
        <v xml:space="preserve"> </v>
      </c>
      <c r="L67" s="30" t="str">
        <f t="shared" si="18"/>
        <v xml:space="preserve"> </v>
      </c>
      <c r="M67" s="30" t="str">
        <f t="shared" si="15"/>
        <v/>
      </c>
      <c r="N67" s="36" t="str">
        <f t="shared" si="16"/>
        <v/>
      </c>
    </row>
    <row r="68" spans="1:14" x14ac:dyDescent="0.2">
      <c r="A68" s="23"/>
      <c r="B68" s="25" t="s">
        <v>59</v>
      </c>
      <c r="C68" s="35">
        <v>0</v>
      </c>
      <c r="D68" s="29">
        <v>0</v>
      </c>
      <c r="E68" s="29">
        <v>0</v>
      </c>
      <c r="F68" s="29">
        <v>0</v>
      </c>
      <c r="G68" s="30" t="str">
        <f t="shared" si="11"/>
        <v/>
      </c>
      <c r="H68" s="30" t="str">
        <f t="shared" si="12"/>
        <v/>
      </c>
      <c r="I68" s="30" t="str">
        <f t="shared" si="13"/>
        <v/>
      </c>
      <c r="J68" s="30" t="str">
        <f t="shared" si="14"/>
        <v/>
      </c>
      <c r="K68" s="30" t="str">
        <f t="shared" si="17"/>
        <v xml:space="preserve"> </v>
      </c>
      <c r="L68" s="30" t="str">
        <f t="shared" si="18"/>
        <v xml:space="preserve"> </v>
      </c>
      <c r="M68" s="30" t="str">
        <f t="shared" si="15"/>
        <v/>
      </c>
      <c r="N68" s="36" t="str">
        <f t="shared" si="16"/>
        <v/>
      </c>
    </row>
    <row r="69" spans="1:14" x14ac:dyDescent="0.2">
      <c r="A69" s="23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23"/>
      <c r="B70" s="25" t="s">
        <v>61</v>
      </c>
      <c r="C70" s="35">
        <v>0</v>
      </c>
      <c r="D70" s="29">
        <v>0</v>
      </c>
      <c r="E70" s="29">
        <v>0</v>
      </c>
      <c r="F70" s="29">
        <v>0</v>
      </c>
      <c r="G70" s="30" t="str">
        <f t="shared" si="11"/>
        <v/>
      </c>
      <c r="H70" s="30" t="str">
        <f t="shared" si="12"/>
        <v/>
      </c>
      <c r="I70" s="30" t="str">
        <f t="shared" si="13"/>
        <v/>
      </c>
      <c r="J70" s="30" t="str">
        <f t="shared" si="14"/>
        <v/>
      </c>
      <c r="K70" s="30" t="str">
        <f t="shared" si="17"/>
        <v xml:space="preserve"> </v>
      </c>
      <c r="L70" s="30" t="str">
        <f t="shared" si="18"/>
        <v xml:space="preserve"> </v>
      </c>
      <c r="M70" s="30" t="str">
        <f t="shared" si="15"/>
        <v/>
      </c>
      <c r="N70" s="36" t="str">
        <f t="shared" si="16"/>
        <v/>
      </c>
    </row>
    <row r="71" spans="1:14" x14ac:dyDescent="0.2">
      <c r="A71" s="23"/>
      <c r="B71" s="25" t="s">
        <v>62</v>
      </c>
      <c r="C71" s="35">
        <v>0</v>
      </c>
      <c r="D71" s="29">
        <v>0</v>
      </c>
      <c r="E71" s="29">
        <v>0</v>
      </c>
      <c r="F71" s="29">
        <v>0</v>
      </c>
      <c r="G71" s="30" t="str">
        <f t="shared" si="11"/>
        <v/>
      </c>
      <c r="H71" s="30" t="str">
        <f t="shared" si="12"/>
        <v/>
      </c>
      <c r="I71" s="30" t="str">
        <f t="shared" si="13"/>
        <v/>
      </c>
      <c r="J71" s="30" t="str">
        <f t="shared" si="14"/>
        <v/>
      </c>
      <c r="K71" s="30" t="str">
        <f t="shared" si="17"/>
        <v xml:space="preserve"> </v>
      </c>
      <c r="L71" s="30" t="str">
        <f t="shared" si="18"/>
        <v xml:space="preserve"> </v>
      </c>
      <c r="M71" s="30" t="str">
        <f t="shared" si="15"/>
        <v/>
      </c>
      <c r="N71" s="36" t="str">
        <f t="shared" si="16"/>
        <v/>
      </c>
    </row>
    <row r="72" spans="1:14" x14ac:dyDescent="0.2">
      <c r="A72" s="23"/>
      <c r="B72" s="25" t="s">
        <v>63</v>
      </c>
      <c r="C72" s="35">
        <v>0</v>
      </c>
      <c r="D72" s="29">
        <v>0</v>
      </c>
      <c r="E72" s="29">
        <v>0</v>
      </c>
      <c r="F72" s="29">
        <v>0</v>
      </c>
      <c r="G72" s="30" t="str">
        <f t="shared" si="11"/>
        <v/>
      </c>
      <c r="H72" s="30" t="str">
        <f t="shared" si="12"/>
        <v/>
      </c>
      <c r="I72" s="30" t="str">
        <f t="shared" si="13"/>
        <v/>
      </c>
      <c r="J72" s="30" t="str">
        <f t="shared" si="14"/>
        <v/>
      </c>
      <c r="K72" s="30" t="str">
        <f t="shared" si="17"/>
        <v xml:space="preserve"> </v>
      </c>
      <c r="L72" s="30" t="str">
        <f t="shared" si="18"/>
        <v xml:space="preserve"> </v>
      </c>
      <c r="M72" s="30" t="str">
        <f t="shared" si="15"/>
        <v/>
      </c>
      <c r="N72" s="36" t="str">
        <f t="shared" si="16"/>
        <v/>
      </c>
    </row>
    <row r="73" spans="1:14" ht="15.75" thickBot="1" x14ac:dyDescent="0.25">
      <c r="A73" s="23"/>
      <c r="B73" s="26" t="s">
        <v>64</v>
      </c>
      <c r="C73" s="37">
        <v>0</v>
      </c>
      <c r="D73" s="38">
        <v>0</v>
      </c>
      <c r="E73" s="38">
        <v>0</v>
      </c>
      <c r="F73" s="38">
        <v>0</v>
      </c>
      <c r="G73" s="39" t="str">
        <f t="shared" si="11"/>
        <v/>
      </c>
      <c r="H73" s="39" t="str">
        <f t="shared" si="12"/>
        <v/>
      </c>
      <c r="I73" s="39" t="str">
        <f t="shared" si="13"/>
        <v/>
      </c>
      <c r="J73" s="39" t="str">
        <f t="shared" si="14"/>
        <v/>
      </c>
      <c r="K73" s="39" t="str">
        <f t="shared" si="17"/>
        <v xml:space="preserve"> </v>
      </c>
      <c r="L73" s="39" t="str">
        <f t="shared" si="18"/>
        <v xml:space="preserve"> </v>
      </c>
      <c r="M73" s="39" t="str">
        <f t="shared" si="15"/>
        <v/>
      </c>
      <c r="N73" s="40" t="str">
        <f t="shared" si="16"/>
        <v/>
      </c>
    </row>
    <row r="74" spans="1:14" x14ac:dyDescent="0.2">
      <c r="A74" s="22"/>
    </row>
    <row r="75" spans="1:14" x14ac:dyDescent="0.2">
      <c r="A75" s="22"/>
    </row>
    <row r="76" spans="1:14" x14ac:dyDescent="0.2">
      <c r="A76" s="22"/>
    </row>
    <row r="77" spans="1:14" ht="15.75" thickBot="1" x14ac:dyDescent="0.25">
      <c r="A77" s="22"/>
    </row>
    <row r="78" spans="1:14" ht="29.25" customHeight="1" thickBot="1" x14ac:dyDescent="0.25">
      <c r="A78" s="23"/>
      <c r="B78" s="41" t="s">
        <v>2</v>
      </c>
      <c r="C78" s="44" t="s">
        <v>3</v>
      </c>
      <c r="D78" s="45"/>
      <c r="E78" s="45"/>
      <c r="F78" s="46"/>
      <c r="G78" s="44" t="s">
        <v>4</v>
      </c>
      <c r="H78" s="45"/>
      <c r="I78" s="45"/>
      <c r="J78" s="45"/>
      <c r="K78" s="44" t="s">
        <v>667</v>
      </c>
      <c r="L78" s="47"/>
      <c r="M78" s="44" t="s">
        <v>5</v>
      </c>
      <c r="N78" s="47"/>
    </row>
    <row r="79" spans="1:14" ht="15.75" thickBot="1" x14ac:dyDescent="0.25">
      <c r="A79" s="22"/>
      <c r="B79" s="42"/>
      <c r="C79" s="50">
        <v>2022</v>
      </c>
      <c r="D79" s="46"/>
      <c r="E79" s="51">
        <v>2023</v>
      </c>
      <c r="F79" s="46"/>
      <c r="G79" s="50">
        <v>2022</v>
      </c>
      <c r="H79" s="46"/>
      <c r="I79" s="51">
        <v>2023</v>
      </c>
      <c r="J79" s="46"/>
      <c r="K79" s="48"/>
      <c r="L79" s="49"/>
      <c r="M79" s="48"/>
      <c r="N79" s="49"/>
    </row>
    <row r="80" spans="1:14" ht="15.75" thickBot="1" x14ac:dyDescent="0.25">
      <c r="A80" s="23"/>
      <c r="B80" s="43"/>
      <c r="C80" s="13" t="s">
        <v>6</v>
      </c>
      <c r="D80" s="13" t="s">
        <v>7</v>
      </c>
      <c r="E80" s="13" t="s">
        <v>6</v>
      </c>
      <c r="F80" s="13" t="s">
        <v>7</v>
      </c>
      <c r="G80" s="13" t="s">
        <v>6</v>
      </c>
      <c r="H80" s="13" t="s">
        <v>7</v>
      </c>
      <c r="I80" s="13" t="s">
        <v>6</v>
      </c>
      <c r="J80" s="13" t="s">
        <v>7</v>
      </c>
      <c r="K80" s="13" t="s">
        <v>6</v>
      </c>
      <c r="L80" s="13" t="s">
        <v>7</v>
      </c>
      <c r="M80" s="13" t="s">
        <v>6</v>
      </c>
      <c r="N80" s="13" t="s">
        <v>7</v>
      </c>
    </row>
    <row r="81" spans="1:14" ht="15.75" thickBot="1" x14ac:dyDescent="0.25">
      <c r="A81" s="23"/>
      <c r="B81" s="14" t="s">
        <v>9</v>
      </c>
      <c r="C81" s="27">
        <f>SUM(C82:C180)</f>
        <v>23</v>
      </c>
      <c r="D81" s="27">
        <f>SUM(D82:D180)</f>
        <v>41</v>
      </c>
      <c r="E81" s="27">
        <f>SUM(E82:E180)</f>
        <v>72</v>
      </c>
      <c r="F81" s="27">
        <f>SUM(F82:F180)</f>
        <v>106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2.1304347826086958</v>
      </c>
      <c r="L81" s="28">
        <f>+IF(AND(D81=0,F81=0),"",IF(D81=0,1,IF(F81=0,-1,(F81-D81)/D81)))</f>
        <v>1.5853658536585367</v>
      </c>
      <c r="M81" s="28">
        <f t="shared" ref="M81:M112" si="23">+IF(OR(AND(G81=""),(K81="")),"",G81*K81)</f>
        <v>2.1304347826086958</v>
      </c>
      <c r="N81" s="28">
        <f t="shared" ref="N81:N112" si="24">+IF(OR(AND(H81=""),(L81="")),"",H81*L81)</f>
        <v>1.5853658536585367</v>
      </c>
    </row>
    <row r="82" spans="1:14" x14ac:dyDescent="0.2">
      <c r="A82" s="23"/>
      <c r="B82" s="24" t="s">
        <v>65</v>
      </c>
      <c r="C82" s="31">
        <v>2</v>
      </c>
      <c r="D82" s="32">
        <v>0</v>
      </c>
      <c r="E82" s="32">
        <v>2</v>
      </c>
      <c r="F82" s="32">
        <v>4</v>
      </c>
      <c r="G82" s="33">
        <f t="shared" si="19"/>
        <v>8.6956521739130432E-2</v>
      </c>
      <c r="H82" s="33" t="str">
        <f t="shared" si="20"/>
        <v/>
      </c>
      <c r="I82" s="33">
        <f t="shared" si="21"/>
        <v>2.7777777777777776E-2</v>
      </c>
      <c r="J82" s="33">
        <f t="shared" si="22"/>
        <v>3.7735849056603772E-2</v>
      </c>
      <c r="K82" s="33">
        <f t="shared" ref="K82:K113" si="25">+IF(AND(C82=0,E82=0)," ",IF(C82=0,1,IF(E82=0,-1,(E82-C82)/C82)))</f>
        <v>0</v>
      </c>
      <c r="L82" s="33">
        <f t="shared" ref="L82:L113" si="26">+IF(AND(D82=0,F82=0)," ",IF(D82=0,1,IF(F82=0,-1,(F82-D82)/D82)))</f>
        <v>1</v>
      </c>
      <c r="M82" s="33">
        <f t="shared" si="23"/>
        <v>0</v>
      </c>
      <c r="N82" s="34" t="str">
        <f t="shared" si="24"/>
        <v/>
      </c>
    </row>
    <row r="83" spans="1:14" ht="26.25" customHeight="1" x14ac:dyDescent="0.2">
      <c r="A83" s="23"/>
      <c r="B83" s="25" t="s">
        <v>66</v>
      </c>
      <c r="C83" s="35">
        <v>0</v>
      </c>
      <c r="D83" s="29">
        <v>0</v>
      </c>
      <c r="E83" s="29">
        <v>0</v>
      </c>
      <c r="F83" s="29">
        <v>2</v>
      </c>
      <c r="G83" s="30" t="str">
        <f t="shared" si="19"/>
        <v/>
      </c>
      <c r="H83" s="30" t="str">
        <f t="shared" si="20"/>
        <v/>
      </c>
      <c r="I83" s="30" t="str">
        <f t="shared" si="21"/>
        <v/>
      </c>
      <c r="J83" s="30">
        <f t="shared" si="22"/>
        <v>1.8867924528301886E-2</v>
      </c>
      <c r="K83" s="30" t="str">
        <f t="shared" si="25"/>
        <v xml:space="preserve"> </v>
      </c>
      <c r="L83" s="30">
        <f t="shared" si="26"/>
        <v>1</v>
      </c>
      <c r="M83" s="30" t="str">
        <f t="shared" si="23"/>
        <v/>
      </c>
      <c r="N83" s="36" t="str">
        <f t="shared" si="24"/>
        <v/>
      </c>
    </row>
    <row r="84" spans="1:14" x14ac:dyDescent="0.2">
      <c r="A84" s="23"/>
      <c r="B84" s="25" t="s">
        <v>67</v>
      </c>
      <c r="C84" s="35">
        <v>0</v>
      </c>
      <c r="D84" s="29">
        <v>0</v>
      </c>
      <c r="E84" s="29">
        <v>0</v>
      </c>
      <c r="F84" s="29">
        <v>0</v>
      </c>
      <c r="G84" s="30" t="str">
        <f t="shared" si="19"/>
        <v/>
      </c>
      <c r="H84" s="30" t="str">
        <f t="shared" si="20"/>
        <v/>
      </c>
      <c r="I84" s="30" t="str">
        <f t="shared" si="21"/>
        <v/>
      </c>
      <c r="J84" s="30" t="str">
        <f t="shared" si="22"/>
        <v/>
      </c>
      <c r="K84" s="30" t="str">
        <f t="shared" si="25"/>
        <v xml:space="preserve"> </v>
      </c>
      <c r="L84" s="30" t="str">
        <f t="shared" si="26"/>
        <v xml:space="preserve"> </v>
      </c>
      <c r="M84" s="30" t="str">
        <f t="shared" si="23"/>
        <v/>
      </c>
      <c r="N84" s="36" t="str">
        <f t="shared" si="24"/>
        <v/>
      </c>
    </row>
    <row r="85" spans="1:14" x14ac:dyDescent="0.2">
      <c r="A85" s="23"/>
      <c r="B85" s="25" t="s">
        <v>68</v>
      </c>
      <c r="C85" s="35">
        <v>0</v>
      </c>
      <c r="D85" s="29">
        <v>0</v>
      </c>
      <c r="E85" s="29">
        <v>2</v>
      </c>
      <c r="F85" s="29">
        <v>0</v>
      </c>
      <c r="G85" s="30" t="str">
        <f t="shared" si="19"/>
        <v/>
      </c>
      <c r="H85" s="30" t="str">
        <f t="shared" si="20"/>
        <v/>
      </c>
      <c r="I85" s="30">
        <f t="shared" si="21"/>
        <v>2.7777777777777776E-2</v>
      </c>
      <c r="J85" s="30" t="str">
        <f t="shared" si="22"/>
        <v/>
      </c>
      <c r="K85" s="30">
        <f t="shared" si="25"/>
        <v>1</v>
      </c>
      <c r="L85" s="30" t="str">
        <f t="shared" si="26"/>
        <v xml:space="preserve"> </v>
      </c>
      <c r="M85" s="30" t="str">
        <f t="shared" si="23"/>
        <v/>
      </c>
      <c r="N85" s="36" t="str">
        <f t="shared" si="24"/>
        <v/>
      </c>
    </row>
    <row r="86" spans="1:14" ht="25.5" x14ac:dyDescent="0.2">
      <c r="A86" s="23"/>
      <c r="B86" s="25" t="s">
        <v>69</v>
      </c>
      <c r="C86" s="35">
        <v>1</v>
      </c>
      <c r="D86" s="29">
        <v>0</v>
      </c>
      <c r="E86" s="29">
        <v>0</v>
      </c>
      <c r="F86" s="29">
        <v>2</v>
      </c>
      <c r="G86" s="30">
        <f t="shared" si="19"/>
        <v>4.3478260869565216E-2</v>
      </c>
      <c r="H86" s="30" t="str">
        <f t="shared" si="20"/>
        <v/>
      </c>
      <c r="I86" s="30" t="str">
        <f t="shared" si="21"/>
        <v/>
      </c>
      <c r="J86" s="30">
        <f t="shared" si="22"/>
        <v>1.8867924528301886E-2</v>
      </c>
      <c r="K86" s="30">
        <f t="shared" si="25"/>
        <v>-1</v>
      </c>
      <c r="L86" s="30">
        <f t="shared" si="26"/>
        <v>1</v>
      </c>
      <c r="M86" s="30">
        <f t="shared" si="23"/>
        <v>-4.3478260869565216E-2</v>
      </c>
      <c r="N86" s="36" t="str">
        <f t="shared" si="24"/>
        <v/>
      </c>
    </row>
    <row r="87" spans="1:14" x14ac:dyDescent="0.2">
      <c r="A87" s="23"/>
      <c r="B87" s="25" t="s">
        <v>70</v>
      </c>
      <c r="C87" s="35">
        <v>0</v>
      </c>
      <c r="D87" s="29">
        <v>0</v>
      </c>
      <c r="E87" s="29">
        <v>0</v>
      </c>
      <c r="F87" s="29">
        <v>0</v>
      </c>
      <c r="G87" s="30" t="str">
        <f t="shared" si="19"/>
        <v/>
      </c>
      <c r="H87" s="30" t="str">
        <f t="shared" si="20"/>
        <v/>
      </c>
      <c r="I87" s="30" t="str">
        <f t="shared" si="21"/>
        <v/>
      </c>
      <c r="J87" s="30" t="str">
        <f t="shared" si="22"/>
        <v/>
      </c>
      <c r="K87" s="30" t="str">
        <f t="shared" si="25"/>
        <v xml:space="preserve"> </v>
      </c>
      <c r="L87" s="30" t="str">
        <f t="shared" si="26"/>
        <v xml:space="preserve"> </v>
      </c>
      <c r="M87" s="30" t="str">
        <f t="shared" si="23"/>
        <v/>
      </c>
      <c r="N87" s="36" t="str">
        <f t="shared" si="24"/>
        <v/>
      </c>
    </row>
    <row r="88" spans="1:14" x14ac:dyDescent="0.2">
      <c r="A88" s="23"/>
      <c r="B88" s="25" t="s">
        <v>71</v>
      </c>
      <c r="C88" s="35">
        <v>0</v>
      </c>
      <c r="D88" s="29">
        <v>1</v>
      </c>
      <c r="E88" s="29">
        <v>2</v>
      </c>
      <c r="F88" s="29">
        <v>1</v>
      </c>
      <c r="G88" s="30" t="str">
        <f t="shared" si="19"/>
        <v/>
      </c>
      <c r="H88" s="30">
        <f t="shared" si="20"/>
        <v>2.4390243902439025E-2</v>
      </c>
      <c r="I88" s="30">
        <f t="shared" si="21"/>
        <v>2.7777777777777776E-2</v>
      </c>
      <c r="J88" s="30">
        <f t="shared" si="22"/>
        <v>9.433962264150943E-3</v>
      </c>
      <c r="K88" s="30">
        <f t="shared" si="25"/>
        <v>1</v>
      </c>
      <c r="L88" s="30">
        <f t="shared" si="26"/>
        <v>0</v>
      </c>
      <c r="M88" s="30" t="str">
        <f t="shared" si="23"/>
        <v/>
      </c>
      <c r="N88" s="36">
        <f t="shared" si="24"/>
        <v>0</v>
      </c>
    </row>
    <row r="89" spans="1:14" ht="23.25" customHeight="1" x14ac:dyDescent="0.2">
      <c r="A89" s="23"/>
      <c r="B89" s="25" t="s">
        <v>72</v>
      </c>
      <c r="C89" s="35">
        <v>0</v>
      </c>
      <c r="D89" s="29">
        <v>0</v>
      </c>
      <c r="E89" s="29">
        <v>0</v>
      </c>
      <c r="F89" s="29">
        <v>0</v>
      </c>
      <c r="G89" s="30" t="str">
        <f t="shared" si="19"/>
        <v/>
      </c>
      <c r="H89" s="30" t="str">
        <f t="shared" si="20"/>
        <v/>
      </c>
      <c r="I89" s="30" t="str">
        <f t="shared" si="21"/>
        <v/>
      </c>
      <c r="J89" s="30" t="str">
        <f t="shared" si="22"/>
        <v/>
      </c>
      <c r="K89" s="30" t="str">
        <f t="shared" si="25"/>
        <v xml:space="preserve"> </v>
      </c>
      <c r="L89" s="30" t="str">
        <f t="shared" si="26"/>
        <v xml:space="preserve"> </v>
      </c>
      <c r="M89" s="30" t="str">
        <f t="shared" si="23"/>
        <v/>
      </c>
      <c r="N89" s="36" t="str">
        <f t="shared" si="24"/>
        <v/>
      </c>
    </row>
    <row r="90" spans="1:14" ht="26.25" customHeight="1" x14ac:dyDescent="0.2">
      <c r="A90" s="23"/>
      <c r="B90" s="25" t="s">
        <v>73</v>
      </c>
      <c r="C90" s="35">
        <v>0</v>
      </c>
      <c r="D90" s="29">
        <v>0</v>
      </c>
      <c r="E90" s="29">
        <v>0</v>
      </c>
      <c r="F90" s="29">
        <v>0</v>
      </c>
      <c r="G90" s="30" t="str">
        <f t="shared" si="19"/>
        <v/>
      </c>
      <c r="H90" s="30" t="str">
        <f t="shared" si="20"/>
        <v/>
      </c>
      <c r="I90" s="30" t="str">
        <f t="shared" si="21"/>
        <v/>
      </c>
      <c r="J90" s="30" t="str">
        <f t="shared" si="22"/>
        <v/>
      </c>
      <c r="K90" s="30" t="str">
        <f t="shared" si="25"/>
        <v xml:space="preserve"> </v>
      </c>
      <c r="L90" s="30" t="str">
        <f t="shared" si="26"/>
        <v xml:space="preserve"> </v>
      </c>
      <c r="M90" s="30" t="str">
        <f t="shared" si="23"/>
        <v/>
      </c>
      <c r="N90" s="36" t="str">
        <f t="shared" si="24"/>
        <v/>
      </c>
    </row>
    <row r="91" spans="1:14" x14ac:dyDescent="0.2">
      <c r="A91" s="23"/>
      <c r="B91" s="25" t="s">
        <v>74</v>
      </c>
      <c r="C91" s="35">
        <v>0</v>
      </c>
      <c r="D91" s="29">
        <v>0</v>
      </c>
      <c r="E91" s="29">
        <v>0</v>
      </c>
      <c r="F91" s="29">
        <v>0</v>
      </c>
      <c r="G91" s="30" t="str">
        <f t="shared" si="19"/>
        <v/>
      </c>
      <c r="H91" s="30" t="str">
        <f t="shared" si="20"/>
        <v/>
      </c>
      <c r="I91" s="30" t="str">
        <f t="shared" si="21"/>
        <v/>
      </c>
      <c r="J91" s="30" t="str">
        <f t="shared" si="22"/>
        <v/>
      </c>
      <c r="K91" s="30" t="str">
        <f t="shared" si="25"/>
        <v xml:space="preserve"> </v>
      </c>
      <c r="L91" s="30" t="str">
        <f t="shared" si="26"/>
        <v xml:space="preserve"> </v>
      </c>
      <c r="M91" s="30" t="str">
        <f t="shared" si="23"/>
        <v/>
      </c>
      <c r="N91" s="36" t="str">
        <f t="shared" si="24"/>
        <v/>
      </c>
    </row>
    <row r="92" spans="1:14" x14ac:dyDescent="0.2">
      <c r="A92" s="23"/>
      <c r="B92" s="25" t="s">
        <v>75</v>
      </c>
      <c r="C92" s="35">
        <v>0</v>
      </c>
      <c r="D92" s="29">
        <v>0</v>
      </c>
      <c r="E92" s="29">
        <v>0</v>
      </c>
      <c r="F92" s="29">
        <v>0</v>
      </c>
      <c r="G92" s="30" t="str">
        <f t="shared" si="19"/>
        <v/>
      </c>
      <c r="H92" s="30" t="str">
        <f t="shared" si="20"/>
        <v/>
      </c>
      <c r="I92" s="30" t="str">
        <f t="shared" si="21"/>
        <v/>
      </c>
      <c r="J92" s="30" t="str">
        <f t="shared" si="22"/>
        <v/>
      </c>
      <c r="K92" s="30" t="str">
        <f t="shared" si="25"/>
        <v xml:space="preserve"> </v>
      </c>
      <c r="L92" s="30" t="str">
        <f t="shared" si="26"/>
        <v xml:space="preserve"> </v>
      </c>
      <c r="M92" s="30" t="str">
        <f t="shared" si="23"/>
        <v/>
      </c>
      <c r="N92" s="36" t="str">
        <f t="shared" si="24"/>
        <v/>
      </c>
    </row>
    <row r="93" spans="1:14" x14ac:dyDescent="0.2">
      <c r="A93" s="23"/>
      <c r="B93" s="25" t="s">
        <v>76</v>
      </c>
      <c r="C93" s="35">
        <v>0</v>
      </c>
      <c r="D93" s="29">
        <v>0</v>
      </c>
      <c r="E93" s="29">
        <v>0</v>
      </c>
      <c r="F93" s="29">
        <v>0</v>
      </c>
      <c r="G93" s="30" t="str">
        <f t="shared" si="19"/>
        <v/>
      </c>
      <c r="H93" s="30" t="str">
        <f t="shared" si="20"/>
        <v/>
      </c>
      <c r="I93" s="30" t="str">
        <f t="shared" si="21"/>
        <v/>
      </c>
      <c r="J93" s="30" t="str">
        <f t="shared" si="22"/>
        <v/>
      </c>
      <c r="K93" s="30" t="str">
        <f t="shared" si="25"/>
        <v xml:space="preserve"> </v>
      </c>
      <c r="L93" s="30" t="str">
        <f t="shared" si="26"/>
        <v xml:space="preserve"> </v>
      </c>
      <c r="M93" s="30" t="str">
        <f t="shared" si="23"/>
        <v/>
      </c>
      <c r="N93" s="36" t="str">
        <f t="shared" si="24"/>
        <v/>
      </c>
    </row>
    <row r="94" spans="1:14" x14ac:dyDescent="0.2">
      <c r="A94" s="23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23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23"/>
      <c r="B96" s="25" t="s">
        <v>79</v>
      </c>
      <c r="C96" s="35">
        <v>0</v>
      </c>
      <c r="D96" s="29">
        <v>0</v>
      </c>
      <c r="E96" s="29">
        <v>0</v>
      </c>
      <c r="F96" s="29">
        <v>0</v>
      </c>
      <c r="G96" s="30" t="str">
        <f t="shared" si="19"/>
        <v/>
      </c>
      <c r="H96" s="30" t="str">
        <f t="shared" si="20"/>
        <v/>
      </c>
      <c r="I96" s="30" t="str">
        <f t="shared" si="21"/>
        <v/>
      </c>
      <c r="J96" s="30" t="str">
        <f t="shared" si="22"/>
        <v/>
      </c>
      <c r="K96" s="30" t="str">
        <f t="shared" si="25"/>
        <v xml:space="preserve"> </v>
      </c>
      <c r="L96" s="30" t="str">
        <f t="shared" si="26"/>
        <v xml:space="preserve"> </v>
      </c>
      <c r="M96" s="30" t="str">
        <f t="shared" si="23"/>
        <v/>
      </c>
      <c r="N96" s="36" t="str">
        <f t="shared" si="24"/>
        <v/>
      </c>
    </row>
    <row r="97" spans="1:14" x14ac:dyDescent="0.2">
      <c r="A97" s="23"/>
      <c r="B97" s="25" t="s">
        <v>80</v>
      </c>
      <c r="C97" s="35">
        <v>0</v>
      </c>
      <c r="D97" s="29">
        <v>0</v>
      </c>
      <c r="E97" s="29">
        <v>1</v>
      </c>
      <c r="F97" s="29">
        <v>4</v>
      </c>
      <c r="G97" s="30" t="str">
        <f t="shared" si="19"/>
        <v/>
      </c>
      <c r="H97" s="30" t="str">
        <f t="shared" si="20"/>
        <v/>
      </c>
      <c r="I97" s="30">
        <f t="shared" si="21"/>
        <v>1.3888888888888888E-2</v>
      </c>
      <c r="J97" s="30">
        <f t="shared" si="22"/>
        <v>3.7735849056603772E-2</v>
      </c>
      <c r="K97" s="30">
        <f t="shared" si="25"/>
        <v>1</v>
      </c>
      <c r="L97" s="30">
        <f t="shared" si="26"/>
        <v>1</v>
      </c>
      <c r="M97" s="30" t="str">
        <f t="shared" si="23"/>
        <v/>
      </c>
      <c r="N97" s="36" t="str">
        <f t="shared" si="24"/>
        <v/>
      </c>
    </row>
    <row r="98" spans="1:14" x14ac:dyDescent="0.2">
      <c r="A98" s="23"/>
      <c r="B98" s="25" t="s">
        <v>81</v>
      </c>
      <c r="C98" s="35">
        <v>0</v>
      </c>
      <c r="D98" s="29">
        <v>0</v>
      </c>
      <c r="E98" s="29">
        <v>1</v>
      </c>
      <c r="F98" s="29">
        <v>0</v>
      </c>
      <c r="G98" s="30" t="str">
        <f t="shared" si="19"/>
        <v/>
      </c>
      <c r="H98" s="30" t="str">
        <f t="shared" si="20"/>
        <v/>
      </c>
      <c r="I98" s="30">
        <f t="shared" si="21"/>
        <v>1.3888888888888888E-2</v>
      </c>
      <c r="J98" s="30" t="str">
        <f t="shared" si="22"/>
        <v/>
      </c>
      <c r="K98" s="30">
        <f t="shared" si="25"/>
        <v>1</v>
      </c>
      <c r="L98" s="30" t="str">
        <f t="shared" si="26"/>
        <v xml:space="preserve"> </v>
      </c>
      <c r="M98" s="30" t="str">
        <f t="shared" si="23"/>
        <v/>
      </c>
      <c r="N98" s="36" t="str">
        <f t="shared" si="24"/>
        <v/>
      </c>
    </row>
    <row r="99" spans="1:14" x14ac:dyDescent="0.2">
      <c r="A99" s="23"/>
      <c r="B99" s="25" t="s">
        <v>82</v>
      </c>
      <c r="C99" s="35">
        <v>1</v>
      </c>
      <c r="D99" s="29">
        <v>3</v>
      </c>
      <c r="E99" s="29">
        <v>1</v>
      </c>
      <c r="F99" s="29">
        <v>1</v>
      </c>
      <c r="G99" s="30">
        <f t="shared" si="19"/>
        <v>4.3478260869565216E-2</v>
      </c>
      <c r="H99" s="30">
        <f t="shared" si="20"/>
        <v>7.3170731707317069E-2</v>
      </c>
      <c r="I99" s="30">
        <f t="shared" si="21"/>
        <v>1.3888888888888888E-2</v>
      </c>
      <c r="J99" s="30">
        <f t="shared" si="22"/>
        <v>9.433962264150943E-3</v>
      </c>
      <c r="K99" s="30">
        <f t="shared" si="25"/>
        <v>0</v>
      </c>
      <c r="L99" s="30">
        <f t="shared" si="26"/>
        <v>-0.66666666666666663</v>
      </c>
      <c r="M99" s="30">
        <f t="shared" si="23"/>
        <v>0</v>
      </c>
      <c r="N99" s="36">
        <f t="shared" si="24"/>
        <v>-4.8780487804878044E-2</v>
      </c>
    </row>
    <row r="100" spans="1:14" x14ac:dyDescent="0.2">
      <c r="A100" s="23"/>
      <c r="B100" s="25" t="s">
        <v>83</v>
      </c>
      <c r="C100" s="35">
        <v>1</v>
      </c>
      <c r="D100" s="29">
        <v>1</v>
      </c>
      <c r="E100" s="29">
        <v>0</v>
      </c>
      <c r="F100" s="29">
        <v>0</v>
      </c>
      <c r="G100" s="30">
        <f t="shared" si="19"/>
        <v>4.3478260869565216E-2</v>
      </c>
      <c r="H100" s="30">
        <f t="shared" si="20"/>
        <v>2.4390243902439025E-2</v>
      </c>
      <c r="I100" s="30" t="str">
        <f t="shared" si="21"/>
        <v/>
      </c>
      <c r="J100" s="30" t="str">
        <f t="shared" si="22"/>
        <v/>
      </c>
      <c r="K100" s="30">
        <f t="shared" si="25"/>
        <v>-1</v>
      </c>
      <c r="L100" s="30">
        <f t="shared" si="26"/>
        <v>-1</v>
      </c>
      <c r="M100" s="30">
        <f t="shared" si="23"/>
        <v>-4.3478260869565216E-2</v>
      </c>
      <c r="N100" s="36">
        <f t="shared" si="24"/>
        <v>-2.4390243902439025E-2</v>
      </c>
    </row>
    <row r="101" spans="1:14" x14ac:dyDescent="0.2">
      <c r="A101" s="23"/>
      <c r="B101" s="25" t="s">
        <v>84</v>
      </c>
      <c r="C101" s="35">
        <v>0</v>
      </c>
      <c r="D101" s="29">
        <v>0</v>
      </c>
      <c r="E101" s="29">
        <v>0</v>
      </c>
      <c r="F101" s="29">
        <v>1</v>
      </c>
      <c r="G101" s="30" t="str">
        <f t="shared" si="19"/>
        <v/>
      </c>
      <c r="H101" s="30" t="str">
        <f t="shared" si="20"/>
        <v/>
      </c>
      <c r="I101" s="30" t="str">
        <f t="shared" si="21"/>
        <v/>
      </c>
      <c r="J101" s="30">
        <f t="shared" si="22"/>
        <v>9.433962264150943E-3</v>
      </c>
      <c r="K101" s="30" t="str">
        <f t="shared" si="25"/>
        <v xml:space="preserve"> </v>
      </c>
      <c r="L101" s="30">
        <f t="shared" si="26"/>
        <v>1</v>
      </c>
      <c r="M101" s="30" t="str">
        <f t="shared" si="23"/>
        <v/>
      </c>
      <c r="N101" s="36" t="str">
        <f t="shared" si="24"/>
        <v/>
      </c>
    </row>
    <row r="102" spans="1:14" x14ac:dyDescent="0.2">
      <c r="A102" s="23"/>
      <c r="B102" s="25" t="s">
        <v>85</v>
      </c>
      <c r="C102" s="35">
        <v>0</v>
      </c>
      <c r="D102" s="29">
        <v>0</v>
      </c>
      <c r="E102" s="29">
        <v>0</v>
      </c>
      <c r="F102" s="29">
        <v>0</v>
      </c>
      <c r="G102" s="30" t="str">
        <f t="shared" si="19"/>
        <v/>
      </c>
      <c r="H102" s="30" t="str">
        <f t="shared" si="20"/>
        <v/>
      </c>
      <c r="I102" s="30" t="str">
        <f t="shared" si="21"/>
        <v/>
      </c>
      <c r="J102" s="30" t="str">
        <f t="shared" si="22"/>
        <v/>
      </c>
      <c r="K102" s="30" t="str">
        <f t="shared" si="25"/>
        <v xml:space="preserve"> </v>
      </c>
      <c r="L102" s="30" t="str">
        <f t="shared" si="26"/>
        <v xml:space="preserve"> </v>
      </c>
      <c r="M102" s="30" t="str">
        <f t="shared" si="23"/>
        <v/>
      </c>
      <c r="N102" s="36" t="str">
        <f t="shared" si="24"/>
        <v/>
      </c>
    </row>
    <row r="103" spans="1:14" x14ac:dyDescent="0.2">
      <c r="A103" s="23"/>
      <c r="B103" s="25" t="s">
        <v>86</v>
      </c>
      <c r="C103" s="35">
        <v>1</v>
      </c>
      <c r="D103" s="29">
        <v>5</v>
      </c>
      <c r="E103" s="29">
        <v>1</v>
      </c>
      <c r="F103" s="29">
        <v>4</v>
      </c>
      <c r="G103" s="30">
        <f t="shared" si="19"/>
        <v>4.3478260869565216E-2</v>
      </c>
      <c r="H103" s="30">
        <f t="shared" si="20"/>
        <v>0.12195121951219512</v>
      </c>
      <c r="I103" s="30">
        <f t="shared" si="21"/>
        <v>1.3888888888888888E-2</v>
      </c>
      <c r="J103" s="30">
        <f t="shared" si="22"/>
        <v>3.7735849056603772E-2</v>
      </c>
      <c r="K103" s="30">
        <f t="shared" si="25"/>
        <v>0</v>
      </c>
      <c r="L103" s="30">
        <f t="shared" si="26"/>
        <v>-0.2</v>
      </c>
      <c r="M103" s="30">
        <f t="shared" si="23"/>
        <v>0</v>
      </c>
      <c r="N103" s="36">
        <f t="shared" si="24"/>
        <v>-2.4390243902439025E-2</v>
      </c>
    </row>
    <row r="104" spans="1:14" x14ac:dyDescent="0.2">
      <c r="A104" s="23"/>
      <c r="B104" s="25" t="s">
        <v>87</v>
      </c>
      <c r="C104" s="35">
        <v>0</v>
      </c>
      <c r="D104" s="29">
        <v>0</v>
      </c>
      <c r="E104" s="29">
        <v>0</v>
      </c>
      <c r="F104" s="29">
        <v>0</v>
      </c>
      <c r="G104" s="30" t="str">
        <f t="shared" si="19"/>
        <v/>
      </c>
      <c r="H104" s="30" t="str">
        <f t="shared" si="20"/>
        <v/>
      </c>
      <c r="I104" s="30" t="str">
        <f t="shared" si="21"/>
        <v/>
      </c>
      <c r="J104" s="30" t="str">
        <f t="shared" si="22"/>
        <v/>
      </c>
      <c r="K104" s="30" t="str">
        <f t="shared" si="25"/>
        <v xml:space="preserve"> </v>
      </c>
      <c r="L104" s="30" t="str">
        <f t="shared" si="26"/>
        <v xml:space="preserve"> </v>
      </c>
      <c r="M104" s="30" t="str">
        <f t="shared" si="23"/>
        <v/>
      </c>
      <c r="N104" s="36" t="str">
        <f t="shared" si="24"/>
        <v/>
      </c>
    </row>
    <row r="105" spans="1:14" x14ac:dyDescent="0.2">
      <c r="A105" s="23"/>
      <c r="B105" s="25" t="s">
        <v>88</v>
      </c>
      <c r="C105" s="35">
        <v>0</v>
      </c>
      <c r="D105" s="29">
        <v>1</v>
      </c>
      <c r="E105" s="29">
        <v>0</v>
      </c>
      <c r="F105" s="29">
        <v>0</v>
      </c>
      <c r="G105" s="30" t="str">
        <f t="shared" si="19"/>
        <v/>
      </c>
      <c r="H105" s="30">
        <f t="shared" si="20"/>
        <v>2.4390243902439025E-2</v>
      </c>
      <c r="I105" s="30" t="str">
        <f t="shared" si="21"/>
        <v/>
      </c>
      <c r="J105" s="30" t="str">
        <f t="shared" si="22"/>
        <v/>
      </c>
      <c r="K105" s="30" t="str">
        <f t="shared" si="25"/>
        <v xml:space="preserve"> </v>
      </c>
      <c r="L105" s="30">
        <f t="shared" si="26"/>
        <v>-1</v>
      </c>
      <c r="M105" s="30" t="str">
        <f t="shared" si="23"/>
        <v/>
      </c>
      <c r="N105" s="36">
        <f t="shared" si="24"/>
        <v>-2.4390243902439025E-2</v>
      </c>
    </row>
    <row r="106" spans="1:14" x14ac:dyDescent="0.2">
      <c r="A106" s="23"/>
      <c r="B106" s="25" t="s">
        <v>89</v>
      </c>
      <c r="C106" s="35">
        <v>0</v>
      </c>
      <c r="D106" s="29">
        <v>0</v>
      </c>
      <c r="E106" s="29">
        <v>1</v>
      </c>
      <c r="F106" s="29">
        <v>2</v>
      </c>
      <c r="G106" s="30" t="str">
        <f t="shared" si="19"/>
        <v/>
      </c>
      <c r="H106" s="30" t="str">
        <f t="shared" si="20"/>
        <v/>
      </c>
      <c r="I106" s="30">
        <f t="shared" si="21"/>
        <v>1.3888888888888888E-2</v>
      </c>
      <c r="J106" s="30">
        <f t="shared" si="22"/>
        <v>1.8867924528301886E-2</v>
      </c>
      <c r="K106" s="30">
        <f t="shared" si="25"/>
        <v>1</v>
      </c>
      <c r="L106" s="30">
        <f t="shared" si="26"/>
        <v>1</v>
      </c>
      <c r="M106" s="30" t="str">
        <f t="shared" si="23"/>
        <v/>
      </c>
      <c r="N106" s="36" t="str">
        <f t="shared" si="24"/>
        <v/>
      </c>
    </row>
    <row r="107" spans="1:14" x14ac:dyDescent="0.2">
      <c r="A107" s="23"/>
      <c r="B107" s="25" t="s">
        <v>90</v>
      </c>
      <c r="C107" s="35">
        <v>0</v>
      </c>
      <c r="D107" s="29">
        <v>0</v>
      </c>
      <c r="E107" s="29">
        <v>0</v>
      </c>
      <c r="F107" s="29">
        <v>0</v>
      </c>
      <c r="G107" s="30" t="str">
        <f t="shared" si="19"/>
        <v/>
      </c>
      <c r="H107" s="30" t="str">
        <f t="shared" si="20"/>
        <v/>
      </c>
      <c r="I107" s="30" t="str">
        <f t="shared" si="21"/>
        <v/>
      </c>
      <c r="J107" s="30" t="str">
        <f t="shared" si="22"/>
        <v/>
      </c>
      <c r="K107" s="30" t="str">
        <f t="shared" si="25"/>
        <v xml:space="preserve"> </v>
      </c>
      <c r="L107" s="30" t="str">
        <f t="shared" si="26"/>
        <v xml:space="preserve"> </v>
      </c>
      <c r="M107" s="30" t="str">
        <f t="shared" si="23"/>
        <v/>
      </c>
      <c r="N107" s="36" t="str">
        <f t="shared" si="24"/>
        <v/>
      </c>
    </row>
    <row r="108" spans="1:14" x14ac:dyDescent="0.2">
      <c r="A108" s="23"/>
      <c r="B108" s="25" t="s">
        <v>91</v>
      </c>
      <c r="C108" s="35">
        <v>0</v>
      </c>
      <c r="D108" s="29">
        <v>0</v>
      </c>
      <c r="E108" s="29">
        <v>0</v>
      </c>
      <c r="F108" s="29">
        <v>1</v>
      </c>
      <c r="G108" s="30" t="str">
        <f t="shared" si="19"/>
        <v/>
      </c>
      <c r="H108" s="30" t="str">
        <f t="shared" si="20"/>
        <v/>
      </c>
      <c r="I108" s="30" t="str">
        <f t="shared" si="21"/>
        <v/>
      </c>
      <c r="J108" s="30">
        <f t="shared" si="22"/>
        <v>9.433962264150943E-3</v>
      </c>
      <c r="K108" s="30" t="str">
        <f t="shared" si="25"/>
        <v xml:space="preserve"> </v>
      </c>
      <c r="L108" s="30">
        <f t="shared" si="26"/>
        <v>1</v>
      </c>
      <c r="M108" s="30" t="str">
        <f t="shared" si="23"/>
        <v/>
      </c>
      <c r="N108" s="36" t="str">
        <f t="shared" si="24"/>
        <v/>
      </c>
    </row>
    <row r="109" spans="1:14" x14ac:dyDescent="0.2">
      <c r="A109" s="23"/>
      <c r="B109" s="25" t="s">
        <v>92</v>
      </c>
      <c r="C109" s="35">
        <v>0</v>
      </c>
      <c r="D109" s="29">
        <v>0</v>
      </c>
      <c r="E109" s="29">
        <v>0</v>
      </c>
      <c r="F109" s="29">
        <v>0</v>
      </c>
      <c r="G109" s="30" t="str">
        <f t="shared" si="19"/>
        <v/>
      </c>
      <c r="H109" s="30" t="str">
        <f t="shared" si="20"/>
        <v/>
      </c>
      <c r="I109" s="30" t="str">
        <f t="shared" si="21"/>
        <v/>
      </c>
      <c r="J109" s="30" t="str">
        <f t="shared" si="22"/>
        <v/>
      </c>
      <c r="K109" s="30" t="str">
        <f t="shared" si="25"/>
        <v xml:space="preserve"> </v>
      </c>
      <c r="L109" s="30" t="str">
        <f t="shared" si="26"/>
        <v xml:space="preserve"> </v>
      </c>
      <c r="M109" s="30" t="str">
        <f t="shared" si="23"/>
        <v/>
      </c>
      <c r="N109" s="36" t="str">
        <f t="shared" si="24"/>
        <v/>
      </c>
    </row>
    <row r="110" spans="1:14" x14ac:dyDescent="0.2">
      <c r="A110" s="23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23"/>
      <c r="B111" s="25" t="s">
        <v>94</v>
      </c>
      <c r="C111" s="35">
        <v>0</v>
      </c>
      <c r="D111" s="29">
        <v>1</v>
      </c>
      <c r="E111" s="29">
        <v>0</v>
      </c>
      <c r="F111" s="29">
        <v>0</v>
      </c>
      <c r="G111" s="30" t="str">
        <f t="shared" si="19"/>
        <v/>
      </c>
      <c r="H111" s="30">
        <f t="shared" si="20"/>
        <v>2.4390243902439025E-2</v>
      </c>
      <c r="I111" s="30" t="str">
        <f t="shared" si="21"/>
        <v/>
      </c>
      <c r="J111" s="30" t="str">
        <f t="shared" si="22"/>
        <v/>
      </c>
      <c r="K111" s="30" t="str">
        <f t="shared" si="25"/>
        <v xml:space="preserve"> </v>
      </c>
      <c r="L111" s="30">
        <f t="shared" si="26"/>
        <v>-1</v>
      </c>
      <c r="M111" s="30" t="str">
        <f t="shared" si="23"/>
        <v/>
      </c>
      <c r="N111" s="36">
        <f t="shared" si="24"/>
        <v>-2.4390243902439025E-2</v>
      </c>
    </row>
    <row r="112" spans="1:14" x14ac:dyDescent="0.2">
      <c r="A112" s="23"/>
      <c r="B112" s="25" t="s">
        <v>95</v>
      </c>
      <c r="C112" s="35">
        <v>0</v>
      </c>
      <c r="D112" s="29">
        <v>0</v>
      </c>
      <c r="E112" s="29">
        <v>0</v>
      </c>
      <c r="F112" s="29">
        <v>0</v>
      </c>
      <c r="G112" s="30" t="str">
        <f t="shared" si="19"/>
        <v/>
      </c>
      <c r="H112" s="30" t="str">
        <f t="shared" si="20"/>
        <v/>
      </c>
      <c r="I112" s="30" t="str">
        <f t="shared" si="21"/>
        <v/>
      </c>
      <c r="J112" s="30" t="str">
        <f t="shared" si="22"/>
        <v/>
      </c>
      <c r="K112" s="30" t="str">
        <f t="shared" si="25"/>
        <v xml:space="preserve"> </v>
      </c>
      <c r="L112" s="30" t="str">
        <f t="shared" si="26"/>
        <v xml:space="preserve"> </v>
      </c>
      <c r="M112" s="30" t="str">
        <f t="shared" si="23"/>
        <v/>
      </c>
      <c r="N112" s="36" t="str">
        <f t="shared" si="24"/>
        <v/>
      </c>
    </row>
    <row r="113" spans="1:14" x14ac:dyDescent="0.2">
      <c r="A113" s="23"/>
      <c r="B113" s="25" t="s">
        <v>96</v>
      </c>
      <c r="C113" s="35">
        <v>0</v>
      </c>
      <c r="D113" s="29">
        <v>0</v>
      </c>
      <c r="E113" s="29">
        <v>0</v>
      </c>
      <c r="F113" s="29">
        <v>0</v>
      </c>
      <c r="G113" s="30" t="str">
        <f t="shared" ref="G113:G144" si="27">+IF(C113=0,"",C113/C$81)</f>
        <v/>
      </c>
      <c r="H113" s="30" t="str">
        <f t="shared" ref="H113:H144" si="28">+IF(D113=0,"",D113/D$81)</f>
        <v/>
      </c>
      <c r="I113" s="30" t="str">
        <f t="shared" ref="I113:I144" si="29">+IF(E113=0,"",E113/E$81)</f>
        <v/>
      </c>
      <c r="J113" s="30" t="str">
        <f t="shared" ref="J113:J144" si="30">+IF(F113=0,"",F113/F$81)</f>
        <v/>
      </c>
      <c r="K113" s="30" t="str">
        <f t="shared" si="25"/>
        <v xml:space="preserve"> </v>
      </c>
      <c r="L113" s="30" t="str">
        <f t="shared" si="26"/>
        <v xml:space="preserve"> </v>
      </c>
      <c r="M113" s="30" t="str">
        <f t="shared" ref="M113:M144" si="31">+IF(OR(AND(G113=""),(K113="")),"",G113*K113)</f>
        <v/>
      </c>
      <c r="N113" s="36" t="str">
        <f t="shared" ref="N113:N144" si="32">+IF(OR(AND(H113=""),(L113="")),"",H113*L113)</f>
        <v/>
      </c>
    </row>
    <row r="114" spans="1:14" x14ac:dyDescent="0.2">
      <c r="A114" s="23"/>
      <c r="B114" s="25" t="s">
        <v>97</v>
      </c>
      <c r="C114" s="35">
        <v>0</v>
      </c>
      <c r="D114" s="29">
        <v>0</v>
      </c>
      <c r="E114" s="29">
        <v>0</v>
      </c>
      <c r="F114" s="29">
        <v>0</v>
      </c>
      <c r="G114" s="30" t="str">
        <f t="shared" si="27"/>
        <v/>
      </c>
      <c r="H114" s="30" t="str">
        <f t="shared" si="28"/>
        <v/>
      </c>
      <c r="I114" s="30" t="str">
        <f t="shared" si="29"/>
        <v/>
      </c>
      <c r="J114" s="30" t="str">
        <f t="shared" si="30"/>
        <v/>
      </c>
      <c r="K114" s="30" t="str">
        <f t="shared" ref="K114:K145" si="33">+IF(AND(C114=0,E114=0)," ",IF(C114=0,1,IF(E114=0,-1,(E114-C114)/C114)))</f>
        <v xml:space="preserve"> </v>
      </c>
      <c r="L114" s="30" t="str">
        <f t="shared" ref="L114:L145" si="34">+IF(AND(D114=0,F114=0)," ",IF(D114=0,1,IF(F114=0,-1,(F114-D114)/D114)))</f>
        <v xml:space="preserve"> </v>
      </c>
      <c r="M114" s="30" t="str">
        <f t="shared" si="31"/>
        <v/>
      </c>
      <c r="N114" s="36" t="str">
        <f t="shared" si="32"/>
        <v/>
      </c>
    </row>
    <row r="115" spans="1:14" x14ac:dyDescent="0.2">
      <c r="A115" s="23"/>
      <c r="B115" s="25" t="s">
        <v>98</v>
      </c>
      <c r="C115" s="35">
        <v>0</v>
      </c>
      <c r="D115" s="29">
        <v>2</v>
      </c>
      <c r="E115" s="29">
        <v>1</v>
      </c>
      <c r="F115" s="29">
        <v>5</v>
      </c>
      <c r="G115" s="30" t="str">
        <f t="shared" si="27"/>
        <v/>
      </c>
      <c r="H115" s="30">
        <f t="shared" si="28"/>
        <v>4.878048780487805E-2</v>
      </c>
      <c r="I115" s="30">
        <f t="shared" si="29"/>
        <v>1.3888888888888888E-2</v>
      </c>
      <c r="J115" s="30">
        <f t="shared" si="30"/>
        <v>4.716981132075472E-2</v>
      </c>
      <c r="K115" s="30">
        <f t="shared" si="33"/>
        <v>1</v>
      </c>
      <c r="L115" s="30">
        <f t="shared" si="34"/>
        <v>1.5</v>
      </c>
      <c r="M115" s="30" t="str">
        <f t="shared" si="31"/>
        <v/>
      </c>
      <c r="N115" s="36">
        <f t="shared" si="32"/>
        <v>7.3170731707317083E-2</v>
      </c>
    </row>
    <row r="116" spans="1:14" x14ac:dyDescent="0.2">
      <c r="A116" s="23"/>
      <c r="B116" s="25" t="s">
        <v>99</v>
      </c>
      <c r="C116" s="35">
        <v>0</v>
      </c>
      <c r="D116" s="29">
        <v>2</v>
      </c>
      <c r="E116" s="29">
        <v>0</v>
      </c>
      <c r="F116" s="29">
        <v>2</v>
      </c>
      <c r="G116" s="30" t="str">
        <f t="shared" si="27"/>
        <v/>
      </c>
      <c r="H116" s="30">
        <f t="shared" si="28"/>
        <v>4.878048780487805E-2</v>
      </c>
      <c r="I116" s="30" t="str">
        <f t="shared" si="29"/>
        <v/>
      </c>
      <c r="J116" s="30">
        <f t="shared" si="30"/>
        <v>1.8867924528301886E-2</v>
      </c>
      <c r="K116" s="30" t="str">
        <f t="shared" si="33"/>
        <v xml:space="preserve"> </v>
      </c>
      <c r="L116" s="30">
        <f t="shared" si="34"/>
        <v>0</v>
      </c>
      <c r="M116" s="30" t="str">
        <f t="shared" si="31"/>
        <v/>
      </c>
      <c r="N116" s="36">
        <f t="shared" si="32"/>
        <v>0</v>
      </c>
    </row>
    <row r="117" spans="1:14" x14ac:dyDescent="0.2">
      <c r="A117" s="23"/>
      <c r="B117" s="25" t="s">
        <v>100</v>
      </c>
      <c r="C117" s="35">
        <v>0</v>
      </c>
      <c r="D117" s="29">
        <v>0</v>
      </c>
      <c r="E117" s="29">
        <v>0</v>
      </c>
      <c r="F117" s="29">
        <v>0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 t="str">
        <f t="shared" si="34"/>
        <v xml:space="preserve"> 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23"/>
      <c r="B118" s="25" t="s">
        <v>101</v>
      </c>
      <c r="C118" s="35">
        <v>0</v>
      </c>
      <c r="D118" s="29">
        <v>0</v>
      </c>
      <c r="E118" s="29">
        <v>0</v>
      </c>
      <c r="F118" s="29">
        <v>5</v>
      </c>
      <c r="G118" s="30" t="str">
        <f t="shared" si="27"/>
        <v/>
      </c>
      <c r="H118" s="30" t="str">
        <f t="shared" si="28"/>
        <v/>
      </c>
      <c r="I118" s="30" t="str">
        <f t="shared" si="29"/>
        <v/>
      </c>
      <c r="J118" s="30">
        <f t="shared" si="30"/>
        <v>4.716981132075472E-2</v>
      </c>
      <c r="K118" s="30" t="str">
        <f t="shared" si="33"/>
        <v xml:space="preserve"> </v>
      </c>
      <c r="L118" s="30">
        <f t="shared" si="34"/>
        <v>1</v>
      </c>
      <c r="M118" s="30" t="str">
        <f t="shared" si="31"/>
        <v/>
      </c>
      <c r="N118" s="36" t="str">
        <f t="shared" si="32"/>
        <v/>
      </c>
    </row>
    <row r="119" spans="1:14" x14ac:dyDescent="0.2">
      <c r="A119" s="23"/>
      <c r="B119" s="25" t="s">
        <v>102</v>
      </c>
      <c r="C119" s="35">
        <v>0</v>
      </c>
      <c r="D119" s="29">
        <v>0</v>
      </c>
      <c r="E119" s="29">
        <v>0</v>
      </c>
      <c r="F119" s="29">
        <v>0</v>
      </c>
      <c r="G119" s="30" t="str">
        <f t="shared" si="27"/>
        <v/>
      </c>
      <c r="H119" s="30" t="str">
        <f t="shared" si="28"/>
        <v/>
      </c>
      <c r="I119" s="30" t="str">
        <f t="shared" si="29"/>
        <v/>
      </c>
      <c r="J119" s="30" t="str">
        <f t="shared" si="30"/>
        <v/>
      </c>
      <c r="K119" s="30" t="str">
        <f t="shared" si="33"/>
        <v xml:space="preserve"> </v>
      </c>
      <c r="L119" s="30" t="str">
        <f t="shared" si="34"/>
        <v xml:space="preserve"> 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23"/>
      <c r="B120" s="25" t="s">
        <v>103</v>
      </c>
      <c r="C120" s="35">
        <v>0</v>
      </c>
      <c r="D120" s="29">
        <v>0</v>
      </c>
      <c r="E120" s="29">
        <v>0</v>
      </c>
      <c r="F120" s="29">
        <v>0</v>
      </c>
      <c r="G120" s="30" t="str">
        <f t="shared" si="27"/>
        <v/>
      </c>
      <c r="H120" s="30" t="str">
        <f t="shared" si="28"/>
        <v/>
      </c>
      <c r="I120" s="30" t="str">
        <f t="shared" si="29"/>
        <v/>
      </c>
      <c r="J120" s="30" t="str">
        <f t="shared" si="30"/>
        <v/>
      </c>
      <c r="K120" s="30" t="str">
        <f t="shared" si="33"/>
        <v xml:space="preserve"> </v>
      </c>
      <c r="L120" s="30" t="str">
        <f t="shared" si="34"/>
        <v xml:space="preserve"> </v>
      </c>
      <c r="M120" s="30" t="str">
        <f t="shared" si="31"/>
        <v/>
      </c>
      <c r="N120" s="36" t="str">
        <f t="shared" si="32"/>
        <v/>
      </c>
    </row>
    <row r="121" spans="1:14" x14ac:dyDescent="0.2">
      <c r="A121" s="23"/>
      <c r="B121" s="25" t="s">
        <v>104</v>
      </c>
      <c r="C121" s="35">
        <v>0</v>
      </c>
      <c r="D121" s="29">
        <v>0</v>
      </c>
      <c r="E121" s="29">
        <v>0</v>
      </c>
      <c r="F121" s="29">
        <v>0</v>
      </c>
      <c r="G121" s="30" t="str">
        <f t="shared" si="27"/>
        <v/>
      </c>
      <c r="H121" s="30" t="str">
        <f t="shared" si="28"/>
        <v/>
      </c>
      <c r="I121" s="30" t="str">
        <f t="shared" si="29"/>
        <v/>
      </c>
      <c r="J121" s="30" t="str">
        <f t="shared" si="30"/>
        <v/>
      </c>
      <c r="K121" s="30" t="str">
        <f t="shared" si="33"/>
        <v xml:space="preserve"> </v>
      </c>
      <c r="L121" s="30" t="str">
        <f t="shared" si="34"/>
        <v xml:space="preserve"> </v>
      </c>
      <c r="M121" s="30" t="str">
        <f t="shared" si="31"/>
        <v/>
      </c>
      <c r="N121" s="36" t="str">
        <f t="shared" si="32"/>
        <v/>
      </c>
    </row>
    <row r="122" spans="1:14" x14ac:dyDescent="0.2">
      <c r="A122" s="23"/>
      <c r="B122" s="25" t="s">
        <v>105</v>
      </c>
      <c r="C122" s="35">
        <v>0</v>
      </c>
      <c r="D122" s="29">
        <v>0</v>
      </c>
      <c r="E122" s="29">
        <v>0</v>
      </c>
      <c r="F122" s="29">
        <v>0</v>
      </c>
      <c r="G122" s="30" t="str">
        <f t="shared" si="27"/>
        <v/>
      </c>
      <c r="H122" s="30" t="str">
        <f t="shared" si="28"/>
        <v/>
      </c>
      <c r="I122" s="30" t="str">
        <f t="shared" si="29"/>
        <v/>
      </c>
      <c r="J122" s="30" t="str">
        <f t="shared" si="30"/>
        <v/>
      </c>
      <c r="K122" s="30" t="str">
        <f t="shared" si="33"/>
        <v xml:space="preserve"> </v>
      </c>
      <c r="L122" s="30" t="str">
        <f t="shared" si="34"/>
        <v xml:space="preserve"> </v>
      </c>
      <c r="M122" s="30" t="str">
        <f t="shared" si="31"/>
        <v/>
      </c>
      <c r="N122" s="36" t="str">
        <f t="shared" si="32"/>
        <v/>
      </c>
    </row>
    <row r="123" spans="1:14" x14ac:dyDescent="0.2">
      <c r="A123" s="23"/>
      <c r="B123" s="25" t="s">
        <v>106</v>
      </c>
      <c r="C123" s="35">
        <v>0</v>
      </c>
      <c r="D123" s="29">
        <v>0</v>
      </c>
      <c r="E123" s="29">
        <v>0</v>
      </c>
      <c r="F123" s="29">
        <v>0</v>
      </c>
      <c r="G123" s="30" t="str">
        <f t="shared" si="27"/>
        <v/>
      </c>
      <c r="H123" s="30" t="str">
        <f t="shared" si="28"/>
        <v/>
      </c>
      <c r="I123" s="30" t="str">
        <f t="shared" si="29"/>
        <v/>
      </c>
      <c r="J123" s="30" t="str">
        <f t="shared" si="30"/>
        <v/>
      </c>
      <c r="K123" s="30" t="str">
        <f t="shared" si="33"/>
        <v xml:space="preserve"> </v>
      </c>
      <c r="L123" s="30" t="str">
        <f t="shared" si="34"/>
        <v xml:space="preserve"> </v>
      </c>
      <c r="M123" s="30" t="str">
        <f t="shared" si="31"/>
        <v/>
      </c>
      <c r="N123" s="36" t="str">
        <f t="shared" si="32"/>
        <v/>
      </c>
    </row>
    <row r="124" spans="1:14" ht="25.5" x14ac:dyDescent="0.2">
      <c r="A124" s="23"/>
      <c r="B124" s="25" t="s">
        <v>107</v>
      </c>
      <c r="C124" s="35">
        <v>0</v>
      </c>
      <c r="D124" s="29">
        <v>0</v>
      </c>
      <c r="E124" s="29">
        <v>1</v>
      </c>
      <c r="F124" s="29">
        <v>2</v>
      </c>
      <c r="G124" s="30" t="str">
        <f t="shared" si="27"/>
        <v/>
      </c>
      <c r="H124" s="30" t="str">
        <f t="shared" si="28"/>
        <v/>
      </c>
      <c r="I124" s="30">
        <f t="shared" si="29"/>
        <v>1.3888888888888888E-2</v>
      </c>
      <c r="J124" s="30">
        <f t="shared" si="30"/>
        <v>1.8867924528301886E-2</v>
      </c>
      <c r="K124" s="30">
        <f t="shared" si="33"/>
        <v>1</v>
      </c>
      <c r="L124" s="30">
        <f t="shared" si="34"/>
        <v>1</v>
      </c>
      <c r="M124" s="30" t="str">
        <f t="shared" si="31"/>
        <v/>
      </c>
      <c r="N124" s="36" t="str">
        <f t="shared" si="32"/>
        <v/>
      </c>
    </row>
    <row r="125" spans="1:14" ht="25.5" x14ac:dyDescent="0.2">
      <c r="A125" s="23"/>
      <c r="B125" s="25" t="s">
        <v>108</v>
      </c>
      <c r="C125" s="35">
        <v>0</v>
      </c>
      <c r="D125" s="29">
        <v>0</v>
      </c>
      <c r="E125" s="29">
        <v>0</v>
      </c>
      <c r="F125" s="29">
        <v>0</v>
      </c>
      <c r="G125" s="30" t="str">
        <f t="shared" si="27"/>
        <v/>
      </c>
      <c r="H125" s="30" t="str">
        <f t="shared" si="28"/>
        <v/>
      </c>
      <c r="I125" s="30" t="str">
        <f t="shared" si="29"/>
        <v/>
      </c>
      <c r="J125" s="30" t="str">
        <f t="shared" si="30"/>
        <v/>
      </c>
      <c r="K125" s="30" t="str">
        <f t="shared" si="33"/>
        <v xml:space="preserve"> </v>
      </c>
      <c r="L125" s="30" t="str">
        <f t="shared" si="34"/>
        <v xml:space="preserve"> </v>
      </c>
      <c r="M125" s="30" t="str">
        <f t="shared" si="31"/>
        <v/>
      </c>
      <c r="N125" s="36" t="str">
        <f t="shared" si="32"/>
        <v/>
      </c>
    </row>
    <row r="126" spans="1:14" x14ac:dyDescent="0.2">
      <c r="A126" s="23"/>
      <c r="B126" s="25" t="s">
        <v>109</v>
      </c>
      <c r="C126" s="35">
        <v>1</v>
      </c>
      <c r="D126" s="29">
        <v>2</v>
      </c>
      <c r="E126" s="29">
        <v>6</v>
      </c>
      <c r="F126" s="29">
        <v>3</v>
      </c>
      <c r="G126" s="30">
        <f t="shared" si="27"/>
        <v>4.3478260869565216E-2</v>
      </c>
      <c r="H126" s="30">
        <f t="shared" si="28"/>
        <v>4.878048780487805E-2</v>
      </c>
      <c r="I126" s="30">
        <f t="shared" si="29"/>
        <v>8.3333333333333329E-2</v>
      </c>
      <c r="J126" s="30">
        <f t="shared" si="30"/>
        <v>2.8301886792452831E-2</v>
      </c>
      <c r="K126" s="30">
        <f t="shared" si="33"/>
        <v>5</v>
      </c>
      <c r="L126" s="30">
        <f t="shared" si="34"/>
        <v>0.5</v>
      </c>
      <c r="M126" s="30">
        <f t="shared" si="31"/>
        <v>0.21739130434782608</v>
      </c>
      <c r="N126" s="36">
        <f t="shared" si="32"/>
        <v>2.4390243902439025E-2</v>
      </c>
    </row>
    <row r="127" spans="1:14" x14ac:dyDescent="0.2">
      <c r="A127" s="23"/>
      <c r="B127" s="25" t="s">
        <v>110</v>
      </c>
      <c r="C127" s="35">
        <v>2</v>
      </c>
      <c r="D127" s="29">
        <v>0</v>
      </c>
      <c r="E127" s="29">
        <v>5</v>
      </c>
      <c r="F127" s="29">
        <v>2</v>
      </c>
      <c r="G127" s="30">
        <f t="shared" si="27"/>
        <v>8.6956521739130432E-2</v>
      </c>
      <c r="H127" s="30" t="str">
        <f t="shared" si="28"/>
        <v/>
      </c>
      <c r="I127" s="30">
        <f t="shared" si="29"/>
        <v>6.9444444444444448E-2</v>
      </c>
      <c r="J127" s="30">
        <f t="shared" si="30"/>
        <v>1.8867924528301886E-2</v>
      </c>
      <c r="K127" s="30">
        <f t="shared" si="33"/>
        <v>1.5</v>
      </c>
      <c r="L127" s="30">
        <f t="shared" si="34"/>
        <v>1</v>
      </c>
      <c r="M127" s="30">
        <f t="shared" si="31"/>
        <v>0.13043478260869565</v>
      </c>
      <c r="N127" s="36" t="str">
        <f t="shared" si="32"/>
        <v/>
      </c>
    </row>
    <row r="128" spans="1:14" x14ac:dyDescent="0.2">
      <c r="A128" s="23"/>
      <c r="B128" s="25" t="s">
        <v>111</v>
      </c>
      <c r="C128" s="35">
        <v>0</v>
      </c>
      <c r="D128" s="29">
        <v>1</v>
      </c>
      <c r="E128" s="29">
        <v>0</v>
      </c>
      <c r="F128" s="29">
        <v>0</v>
      </c>
      <c r="G128" s="30" t="str">
        <f t="shared" si="27"/>
        <v/>
      </c>
      <c r="H128" s="30">
        <f t="shared" si="28"/>
        <v>2.4390243902439025E-2</v>
      </c>
      <c r="I128" s="30" t="str">
        <f t="shared" si="29"/>
        <v/>
      </c>
      <c r="J128" s="30" t="str">
        <f t="shared" si="30"/>
        <v/>
      </c>
      <c r="K128" s="30" t="str">
        <f t="shared" si="33"/>
        <v xml:space="preserve"> </v>
      </c>
      <c r="L128" s="30">
        <f t="shared" si="34"/>
        <v>-1</v>
      </c>
      <c r="M128" s="30" t="str">
        <f t="shared" si="31"/>
        <v/>
      </c>
      <c r="N128" s="36">
        <f t="shared" si="32"/>
        <v>-2.4390243902439025E-2</v>
      </c>
    </row>
    <row r="129" spans="1:14" x14ac:dyDescent="0.2">
      <c r="A129" s="23"/>
      <c r="B129" s="25" t="s">
        <v>112</v>
      </c>
      <c r="C129" s="35">
        <v>1</v>
      </c>
      <c r="D129" s="29">
        <v>0</v>
      </c>
      <c r="E129" s="29">
        <v>1</v>
      </c>
      <c r="F129" s="29">
        <v>1</v>
      </c>
      <c r="G129" s="30">
        <f t="shared" si="27"/>
        <v>4.3478260869565216E-2</v>
      </c>
      <c r="H129" s="30" t="str">
        <f t="shared" si="28"/>
        <v/>
      </c>
      <c r="I129" s="30">
        <f t="shared" si="29"/>
        <v>1.3888888888888888E-2</v>
      </c>
      <c r="J129" s="30">
        <f t="shared" si="30"/>
        <v>9.433962264150943E-3</v>
      </c>
      <c r="K129" s="30">
        <f t="shared" si="33"/>
        <v>0</v>
      </c>
      <c r="L129" s="30">
        <f t="shared" si="34"/>
        <v>1</v>
      </c>
      <c r="M129" s="30">
        <f t="shared" si="31"/>
        <v>0</v>
      </c>
      <c r="N129" s="36" t="str">
        <f t="shared" si="32"/>
        <v/>
      </c>
    </row>
    <row r="130" spans="1:14" x14ac:dyDescent="0.2">
      <c r="A130" s="23"/>
      <c r="B130" s="25" t="s">
        <v>113</v>
      </c>
      <c r="C130" s="35">
        <v>0</v>
      </c>
      <c r="D130" s="29">
        <v>0</v>
      </c>
      <c r="E130" s="29">
        <v>0</v>
      </c>
      <c r="F130" s="29">
        <v>1</v>
      </c>
      <c r="G130" s="30" t="str">
        <f t="shared" si="27"/>
        <v/>
      </c>
      <c r="H130" s="30" t="str">
        <f t="shared" si="28"/>
        <v/>
      </c>
      <c r="I130" s="30" t="str">
        <f t="shared" si="29"/>
        <v/>
      </c>
      <c r="J130" s="30">
        <f t="shared" si="30"/>
        <v>9.433962264150943E-3</v>
      </c>
      <c r="K130" s="30" t="str">
        <f t="shared" si="33"/>
        <v xml:space="preserve"> </v>
      </c>
      <c r="L130" s="30">
        <f t="shared" si="34"/>
        <v>1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23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23"/>
      <c r="B132" s="25" t="s">
        <v>115</v>
      </c>
      <c r="C132" s="35">
        <v>0</v>
      </c>
      <c r="D132" s="29">
        <v>0</v>
      </c>
      <c r="E132" s="29">
        <v>0</v>
      </c>
      <c r="F132" s="29">
        <v>0</v>
      </c>
      <c r="G132" s="30" t="str">
        <f t="shared" si="27"/>
        <v/>
      </c>
      <c r="H132" s="30" t="str">
        <f t="shared" si="28"/>
        <v/>
      </c>
      <c r="I132" s="30" t="str">
        <f t="shared" si="29"/>
        <v/>
      </c>
      <c r="J132" s="30" t="str">
        <f t="shared" si="30"/>
        <v/>
      </c>
      <c r="K132" s="30" t="str">
        <f t="shared" si="33"/>
        <v xml:space="preserve"> </v>
      </c>
      <c r="L132" s="30" t="str">
        <f t="shared" si="34"/>
        <v xml:space="preserve"> </v>
      </c>
      <c r="M132" s="30" t="str">
        <f t="shared" si="31"/>
        <v/>
      </c>
      <c r="N132" s="36" t="str">
        <f t="shared" si="32"/>
        <v/>
      </c>
    </row>
    <row r="133" spans="1:14" x14ac:dyDescent="0.2">
      <c r="A133" s="23"/>
      <c r="B133" s="25" t="s">
        <v>116</v>
      </c>
      <c r="C133" s="35">
        <v>1</v>
      </c>
      <c r="D133" s="29">
        <v>0</v>
      </c>
      <c r="E133" s="29">
        <v>0</v>
      </c>
      <c r="F133" s="29">
        <v>0</v>
      </c>
      <c r="G133" s="30">
        <f t="shared" si="27"/>
        <v>4.3478260869565216E-2</v>
      </c>
      <c r="H133" s="30" t="str">
        <f t="shared" si="28"/>
        <v/>
      </c>
      <c r="I133" s="30" t="str">
        <f t="shared" si="29"/>
        <v/>
      </c>
      <c r="J133" s="30" t="str">
        <f t="shared" si="30"/>
        <v/>
      </c>
      <c r="K133" s="30">
        <f t="shared" si="33"/>
        <v>-1</v>
      </c>
      <c r="L133" s="30" t="str">
        <f t="shared" si="34"/>
        <v xml:space="preserve"> </v>
      </c>
      <c r="M133" s="30">
        <f t="shared" si="31"/>
        <v>-4.3478260869565216E-2</v>
      </c>
      <c r="N133" s="36" t="str">
        <f t="shared" si="32"/>
        <v/>
      </c>
    </row>
    <row r="134" spans="1:14" x14ac:dyDescent="0.2">
      <c r="A134" s="23"/>
      <c r="B134" s="25" t="s">
        <v>117</v>
      </c>
      <c r="C134" s="35">
        <v>0</v>
      </c>
      <c r="D134" s="29">
        <v>0</v>
      </c>
      <c r="E134" s="29">
        <v>0</v>
      </c>
      <c r="F134" s="29">
        <v>0</v>
      </c>
      <c r="G134" s="30" t="str">
        <f t="shared" si="27"/>
        <v/>
      </c>
      <c r="H134" s="30" t="str">
        <f t="shared" si="28"/>
        <v/>
      </c>
      <c r="I134" s="30" t="str">
        <f t="shared" si="29"/>
        <v/>
      </c>
      <c r="J134" s="30" t="str">
        <f t="shared" si="30"/>
        <v/>
      </c>
      <c r="K134" s="30" t="str">
        <f t="shared" si="33"/>
        <v xml:space="preserve"> </v>
      </c>
      <c r="L134" s="30" t="str">
        <f t="shared" si="34"/>
        <v xml:space="preserve"> </v>
      </c>
      <c r="M134" s="30" t="str">
        <f t="shared" si="31"/>
        <v/>
      </c>
      <c r="N134" s="36" t="str">
        <f t="shared" si="32"/>
        <v/>
      </c>
    </row>
    <row r="135" spans="1:14" x14ac:dyDescent="0.2">
      <c r="A135" s="23"/>
      <c r="B135" s="25" t="s">
        <v>118</v>
      </c>
      <c r="C135" s="35">
        <v>0</v>
      </c>
      <c r="D135" s="29">
        <v>0</v>
      </c>
      <c r="E135" s="29">
        <v>0</v>
      </c>
      <c r="F135" s="29">
        <v>0</v>
      </c>
      <c r="G135" s="30" t="str">
        <f t="shared" si="27"/>
        <v/>
      </c>
      <c r="H135" s="30" t="str">
        <f t="shared" si="28"/>
        <v/>
      </c>
      <c r="I135" s="30" t="str">
        <f t="shared" si="29"/>
        <v/>
      </c>
      <c r="J135" s="30" t="str">
        <f t="shared" si="30"/>
        <v/>
      </c>
      <c r="K135" s="30" t="str">
        <f t="shared" si="33"/>
        <v xml:space="preserve"> </v>
      </c>
      <c r="L135" s="30" t="str">
        <f t="shared" si="34"/>
        <v xml:space="preserve"> </v>
      </c>
      <c r="M135" s="30" t="str">
        <f t="shared" si="31"/>
        <v/>
      </c>
      <c r="N135" s="36" t="str">
        <f t="shared" si="32"/>
        <v/>
      </c>
    </row>
    <row r="136" spans="1:14" x14ac:dyDescent="0.2">
      <c r="A136" s="23"/>
      <c r="B136" s="25" t="s">
        <v>119</v>
      </c>
      <c r="C136" s="35">
        <v>0</v>
      </c>
      <c r="D136" s="29">
        <v>0</v>
      </c>
      <c r="E136" s="29">
        <v>0</v>
      </c>
      <c r="F136" s="29">
        <v>0</v>
      </c>
      <c r="G136" s="30" t="str">
        <f t="shared" si="27"/>
        <v/>
      </c>
      <c r="H136" s="30" t="str">
        <f t="shared" si="28"/>
        <v/>
      </c>
      <c r="I136" s="30" t="str">
        <f t="shared" si="29"/>
        <v/>
      </c>
      <c r="J136" s="30" t="str">
        <f t="shared" si="30"/>
        <v/>
      </c>
      <c r="K136" s="30" t="str">
        <f t="shared" si="33"/>
        <v xml:space="preserve"> </v>
      </c>
      <c r="L136" s="30" t="str">
        <f t="shared" si="34"/>
        <v xml:space="preserve"> </v>
      </c>
      <c r="M136" s="30" t="str">
        <f t="shared" si="31"/>
        <v/>
      </c>
      <c r="N136" s="36" t="str">
        <f t="shared" si="32"/>
        <v/>
      </c>
    </row>
    <row r="137" spans="1:14" x14ac:dyDescent="0.2">
      <c r="A137" s="23"/>
      <c r="B137" s="25" t="s">
        <v>120</v>
      </c>
      <c r="C137" s="35">
        <v>1</v>
      </c>
      <c r="D137" s="29">
        <v>1</v>
      </c>
      <c r="E137" s="29">
        <v>8</v>
      </c>
      <c r="F137" s="29">
        <v>3</v>
      </c>
      <c r="G137" s="30">
        <f t="shared" si="27"/>
        <v>4.3478260869565216E-2</v>
      </c>
      <c r="H137" s="30">
        <f t="shared" si="28"/>
        <v>2.4390243902439025E-2</v>
      </c>
      <c r="I137" s="30">
        <f t="shared" si="29"/>
        <v>0.1111111111111111</v>
      </c>
      <c r="J137" s="30">
        <f t="shared" si="30"/>
        <v>2.8301886792452831E-2</v>
      </c>
      <c r="K137" s="30">
        <f t="shared" si="33"/>
        <v>7</v>
      </c>
      <c r="L137" s="30">
        <f t="shared" si="34"/>
        <v>2</v>
      </c>
      <c r="M137" s="30">
        <f t="shared" si="31"/>
        <v>0.30434782608695654</v>
      </c>
      <c r="N137" s="36">
        <f t="shared" si="32"/>
        <v>4.878048780487805E-2</v>
      </c>
    </row>
    <row r="138" spans="1:14" x14ac:dyDescent="0.2">
      <c r="A138" s="23"/>
      <c r="B138" s="25" t="s">
        <v>121</v>
      </c>
      <c r="C138" s="35">
        <v>0</v>
      </c>
      <c r="D138" s="29">
        <v>0</v>
      </c>
      <c r="E138" s="29">
        <v>0</v>
      </c>
      <c r="F138" s="29">
        <v>0</v>
      </c>
      <c r="G138" s="30" t="str">
        <f t="shared" si="27"/>
        <v/>
      </c>
      <c r="H138" s="30" t="str">
        <f t="shared" si="28"/>
        <v/>
      </c>
      <c r="I138" s="30" t="str">
        <f t="shared" si="29"/>
        <v/>
      </c>
      <c r="J138" s="30" t="str">
        <f t="shared" si="30"/>
        <v/>
      </c>
      <c r="K138" s="30" t="str">
        <f t="shared" si="33"/>
        <v xml:space="preserve"> </v>
      </c>
      <c r="L138" s="30" t="str">
        <f t="shared" si="34"/>
        <v xml:space="preserve"> </v>
      </c>
      <c r="M138" s="30" t="str">
        <f t="shared" si="31"/>
        <v/>
      </c>
      <c r="N138" s="36" t="str">
        <f t="shared" si="32"/>
        <v/>
      </c>
    </row>
    <row r="139" spans="1:14" x14ac:dyDescent="0.2">
      <c r="A139" s="23"/>
      <c r="B139" s="25" t="s">
        <v>122</v>
      </c>
      <c r="C139" s="35">
        <v>2</v>
      </c>
      <c r="D139" s="29">
        <v>1</v>
      </c>
      <c r="E139" s="29">
        <v>2</v>
      </c>
      <c r="F139" s="29">
        <v>1</v>
      </c>
      <c r="G139" s="30">
        <f t="shared" si="27"/>
        <v>8.6956521739130432E-2</v>
      </c>
      <c r="H139" s="30">
        <f t="shared" si="28"/>
        <v>2.4390243902439025E-2</v>
      </c>
      <c r="I139" s="30">
        <f t="shared" si="29"/>
        <v>2.7777777777777776E-2</v>
      </c>
      <c r="J139" s="30">
        <f t="shared" si="30"/>
        <v>9.433962264150943E-3</v>
      </c>
      <c r="K139" s="30">
        <f t="shared" si="33"/>
        <v>0</v>
      </c>
      <c r="L139" s="30">
        <f t="shared" si="34"/>
        <v>0</v>
      </c>
      <c r="M139" s="30">
        <f t="shared" si="31"/>
        <v>0</v>
      </c>
      <c r="N139" s="36">
        <f t="shared" si="32"/>
        <v>0</v>
      </c>
    </row>
    <row r="140" spans="1:14" x14ac:dyDescent="0.2">
      <c r="A140" s="23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23"/>
      <c r="B141" s="25" t="s">
        <v>124</v>
      </c>
      <c r="C141" s="35">
        <v>1</v>
      </c>
      <c r="D141" s="29">
        <v>5</v>
      </c>
      <c r="E141" s="29">
        <v>6</v>
      </c>
      <c r="F141" s="29">
        <v>13</v>
      </c>
      <c r="G141" s="30">
        <f t="shared" si="27"/>
        <v>4.3478260869565216E-2</v>
      </c>
      <c r="H141" s="30">
        <f t="shared" si="28"/>
        <v>0.12195121951219512</v>
      </c>
      <c r="I141" s="30">
        <f t="shared" si="29"/>
        <v>8.3333333333333329E-2</v>
      </c>
      <c r="J141" s="30">
        <f t="shared" si="30"/>
        <v>0.12264150943396226</v>
      </c>
      <c r="K141" s="30">
        <f t="shared" si="33"/>
        <v>5</v>
      </c>
      <c r="L141" s="30">
        <f t="shared" si="34"/>
        <v>1.6</v>
      </c>
      <c r="M141" s="30">
        <f t="shared" si="31"/>
        <v>0.21739130434782608</v>
      </c>
      <c r="N141" s="36">
        <f t="shared" si="32"/>
        <v>0.1951219512195122</v>
      </c>
    </row>
    <row r="142" spans="1:14" x14ac:dyDescent="0.2">
      <c r="A142" s="23"/>
      <c r="B142" s="25" t="s">
        <v>125</v>
      </c>
      <c r="C142" s="35">
        <v>1</v>
      </c>
      <c r="D142" s="29">
        <v>2</v>
      </c>
      <c r="E142" s="29">
        <v>7</v>
      </c>
      <c r="F142" s="29">
        <v>4</v>
      </c>
      <c r="G142" s="30">
        <f t="shared" si="27"/>
        <v>4.3478260869565216E-2</v>
      </c>
      <c r="H142" s="30">
        <f t="shared" si="28"/>
        <v>4.878048780487805E-2</v>
      </c>
      <c r="I142" s="30">
        <f t="shared" si="29"/>
        <v>9.7222222222222224E-2</v>
      </c>
      <c r="J142" s="30">
        <f t="shared" si="30"/>
        <v>3.7735849056603772E-2</v>
      </c>
      <c r="K142" s="30">
        <f t="shared" si="33"/>
        <v>6</v>
      </c>
      <c r="L142" s="30">
        <f t="shared" si="34"/>
        <v>1</v>
      </c>
      <c r="M142" s="30">
        <f t="shared" si="31"/>
        <v>0.2608695652173913</v>
      </c>
      <c r="N142" s="36">
        <f t="shared" si="32"/>
        <v>4.878048780487805E-2</v>
      </c>
    </row>
    <row r="143" spans="1:14" x14ac:dyDescent="0.2">
      <c r="A143" s="23"/>
      <c r="B143" s="25" t="s">
        <v>126</v>
      </c>
      <c r="C143" s="35">
        <v>0</v>
      </c>
      <c r="D143" s="29">
        <v>0</v>
      </c>
      <c r="E143" s="29">
        <v>0</v>
      </c>
      <c r="F143" s="29">
        <v>0</v>
      </c>
      <c r="G143" s="30" t="str">
        <f t="shared" si="27"/>
        <v/>
      </c>
      <c r="H143" s="30" t="str">
        <f t="shared" si="28"/>
        <v/>
      </c>
      <c r="I143" s="30" t="str">
        <f t="shared" si="29"/>
        <v/>
      </c>
      <c r="J143" s="30" t="str">
        <f t="shared" si="30"/>
        <v/>
      </c>
      <c r="K143" s="30" t="str">
        <f t="shared" si="33"/>
        <v xml:space="preserve"> </v>
      </c>
      <c r="L143" s="30" t="str">
        <f t="shared" si="34"/>
        <v xml:space="preserve"> </v>
      </c>
      <c r="M143" s="30" t="str">
        <f t="shared" si="31"/>
        <v/>
      </c>
      <c r="N143" s="36" t="str">
        <f t="shared" si="32"/>
        <v/>
      </c>
    </row>
    <row r="144" spans="1:14" ht="25.5" x14ac:dyDescent="0.2">
      <c r="A144" s="23"/>
      <c r="B144" s="25" t="s">
        <v>127</v>
      </c>
      <c r="C144" s="35">
        <v>0</v>
      </c>
      <c r="D144" s="29">
        <v>1</v>
      </c>
      <c r="E144" s="29">
        <v>2</v>
      </c>
      <c r="F144" s="29">
        <v>3</v>
      </c>
      <c r="G144" s="30" t="str">
        <f t="shared" si="27"/>
        <v/>
      </c>
      <c r="H144" s="30">
        <f t="shared" si="28"/>
        <v>2.4390243902439025E-2</v>
      </c>
      <c r="I144" s="30">
        <f t="shared" si="29"/>
        <v>2.7777777777777776E-2</v>
      </c>
      <c r="J144" s="30">
        <f t="shared" si="30"/>
        <v>2.8301886792452831E-2</v>
      </c>
      <c r="K144" s="30">
        <f t="shared" si="33"/>
        <v>1</v>
      </c>
      <c r="L144" s="30">
        <f t="shared" si="34"/>
        <v>2</v>
      </c>
      <c r="M144" s="30" t="str">
        <f t="shared" si="31"/>
        <v/>
      </c>
      <c r="N144" s="36">
        <f t="shared" si="32"/>
        <v>4.878048780487805E-2</v>
      </c>
    </row>
    <row r="145" spans="1:14" ht="26.25" customHeight="1" x14ac:dyDescent="0.2">
      <c r="A145" s="23"/>
      <c r="B145" s="25" t="s">
        <v>128</v>
      </c>
      <c r="C145" s="35">
        <v>2</v>
      </c>
      <c r="D145" s="29">
        <v>2</v>
      </c>
      <c r="E145" s="29">
        <v>7</v>
      </c>
      <c r="F145" s="29">
        <v>17</v>
      </c>
      <c r="G145" s="30">
        <f t="shared" ref="G145:G180" si="35">+IF(C145=0,"",C145/C$81)</f>
        <v>8.6956521739130432E-2</v>
      </c>
      <c r="H145" s="30">
        <f t="shared" ref="H145:H180" si="36">+IF(D145=0,"",D145/D$81)</f>
        <v>4.878048780487805E-2</v>
      </c>
      <c r="I145" s="30">
        <f t="shared" ref="I145:I180" si="37">+IF(E145=0,"",E145/E$81)</f>
        <v>9.7222222222222224E-2</v>
      </c>
      <c r="J145" s="30">
        <f t="shared" ref="J145:J180" si="38">+IF(F145=0,"",F145/F$81)</f>
        <v>0.16037735849056603</v>
      </c>
      <c r="K145" s="30">
        <f t="shared" si="33"/>
        <v>2.5</v>
      </c>
      <c r="L145" s="30">
        <f t="shared" si="34"/>
        <v>7.5</v>
      </c>
      <c r="M145" s="30">
        <f t="shared" ref="M145:M180" si="39">+IF(OR(AND(G145=""),(K145="")),"",G145*K145)</f>
        <v>0.21739130434782608</v>
      </c>
      <c r="N145" s="36">
        <f t="shared" ref="N145:N180" si="40">+IF(OR(AND(H145=""),(L145="")),"",H145*L145)</f>
        <v>0.36585365853658536</v>
      </c>
    </row>
    <row r="146" spans="1:14" x14ac:dyDescent="0.2">
      <c r="A146" s="23"/>
      <c r="B146" s="25" t="s">
        <v>129</v>
      </c>
      <c r="C146" s="35">
        <v>4</v>
      </c>
      <c r="D146" s="29">
        <v>8</v>
      </c>
      <c r="E146" s="29">
        <v>3</v>
      </c>
      <c r="F146" s="29">
        <v>3</v>
      </c>
      <c r="G146" s="30">
        <f t="shared" si="35"/>
        <v>0.17391304347826086</v>
      </c>
      <c r="H146" s="30">
        <f t="shared" si="36"/>
        <v>0.1951219512195122</v>
      </c>
      <c r="I146" s="30">
        <f t="shared" si="37"/>
        <v>4.1666666666666664E-2</v>
      </c>
      <c r="J146" s="30">
        <f t="shared" si="38"/>
        <v>2.8301886792452831E-2</v>
      </c>
      <c r="K146" s="30">
        <f t="shared" ref="K146:K180" si="41">+IF(AND(C146=0,E146=0)," ",IF(C146=0,1,IF(E146=0,-1,(E146-C146)/C146)))</f>
        <v>-0.25</v>
      </c>
      <c r="L146" s="30">
        <f t="shared" ref="L146:L180" si="42">+IF(AND(D146=0,F146=0)," ",IF(D146=0,1,IF(F146=0,-1,(F146-D146)/D146)))</f>
        <v>-0.625</v>
      </c>
      <c r="M146" s="30">
        <f t="shared" si="39"/>
        <v>-4.3478260869565216E-2</v>
      </c>
      <c r="N146" s="36">
        <f t="shared" si="40"/>
        <v>-0.12195121951219512</v>
      </c>
    </row>
    <row r="147" spans="1:14" x14ac:dyDescent="0.2">
      <c r="A147" s="23"/>
      <c r="B147" s="25" t="s">
        <v>130</v>
      </c>
      <c r="C147" s="35">
        <v>0</v>
      </c>
      <c r="D147" s="29">
        <v>0</v>
      </c>
      <c r="E147" s="29">
        <v>4</v>
      </c>
      <c r="F147" s="29">
        <v>1</v>
      </c>
      <c r="G147" s="30" t="str">
        <f t="shared" si="35"/>
        <v/>
      </c>
      <c r="H147" s="30" t="str">
        <f t="shared" si="36"/>
        <v/>
      </c>
      <c r="I147" s="30">
        <f t="shared" si="37"/>
        <v>5.5555555555555552E-2</v>
      </c>
      <c r="J147" s="30">
        <f t="shared" si="38"/>
        <v>9.433962264150943E-3</v>
      </c>
      <c r="K147" s="30">
        <f t="shared" si="41"/>
        <v>1</v>
      </c>
      <c r="L147" s="30">
        <f t="shared" si="42"/>
        <v>1</v>
      </c>
      <c r="M147" s="30" t="str">
        <f t="shared" si="39"/>
        <v/>
      </c>
      <c r="N147" s="36" t="str">
        <f t="shared" si="40"/>
        <v/>
      </c>
    </row>
    <row r="148" spans="1:14" x14ac:dyDescent="0.2">
      <c r="A148" s="23"/>
      <c r="B148" s="25" t="s">
        <v>131</v>
      </c>
      <c r="C148" s="35">
        <v>0</v>
      </c>
      <c r="D148" s="29">
        <v>0</v>
      </c>
      <c r="E148" s="29">
        <v>0</v>
      </c>
      <c r="F148" s="29">
        <v>1</v>
      </c>
      <c r="G148" s="30" t="str">
        <f t="shared" si="35"/>
        <v/>
      </c>
      <c r="H148" s="30" t="str">
        <f t="shared" si="36"/>
        <v/>
      </c>
      <c r="I148" s="30" t="str">
        <f t="shared" si="37"/>
        <v/>
      </c>
      <c r="J148" s="30">
        <f t="shared" si="38"/>
        <v>9.433962264150943E-3</v>
      </c>
      <c r="K148" s="30" t="str">
        <f t="shared" si="41"/>
        <v xml:space="preserve"> </v>
      </c>
      <c r="L148" s="30">
        <f t="shared" si="42"/>
        <v>1</v>
      </c>
      <c r="M148" s="30" t="str">
        <f t="shared" si="39"/>
        <v/>
      </c>
      <c r="N148" s="36" t="str">
        <f t="shared" si="40"/>
        <v/>
      </c>
    </row>
    <row r="149" spans="1:14" x14ac:dyDescent="0.2">
      <c r="A149" s="23"/>
      <c r="B149" s="25" t="s">
        <v>132</v>
      </c>
      <c r="C149" s="35">
        <v>0</v>
      </c>
      <c r="D149" s="29">
        <v>0</v>
      </c>
      <c r="E149" s="29">
        <v>0</v>
      </c>
      <c r="F149" s="29">
        <v>0</v>
      </c>
      <c r="G149" s="30" t="str">
        <f t="shared" si="35"/>
        <v/>
      </c>
      <c r="H149" s="30" t="str">
        <f t="shared" si="36"/>
        <v/>
      </c>
      <c r="I149" s="30" t="str">
        <f t="shared" si="37"/>
        <v/>
      </c>
      <c r="J149" s="30" t="str">
        <f t="shared" si="38"/>
        <v/>
      </c>
      <c r="K149" s="30" t="str">
        <f t="shared" si="41"/>
        <v xml:space="preserve"> </v>
      </c>
      <c r="L149" s="30" t="str">
        <f t="shared" si="42"/>
        <v xml:space="preserve"> </v>
      </c>
      <c r="M149" s="30" t="str">
        <f t="shared" si="39"/>
        <v/>
      </c>
      <c r="N149" s="36" t="str">
        <f t="shared" si="40"/>
        <v/>
      </c>
    </row>
    <row r="150" spans="1:14" x14ac:dyDescent="0.2">
      <c r="A150" s="23"/>
      <c r="B150" s="25" t="s">
        <v>133</v>
      </c>
      <c r="C150" s="35">
        <v>0</v>
      </c>
      <c r="D150" s="29">
        <v>0</v>
      </c>
      <c r="E150" s="29">
        <v>1</v>
      </c>
      <c r="F150" s="29">
        <v>0</v>
      </c>
      <c r="G150" s="30" t="str">
        <f t="shared" si="35"/>
        <v/>
      </c>
      <c r="H150" s="30" t="str">
        <f t="shared" si="36"/>
        <v/>
      </c>
      <c r="I150" s="30">
        <f t="shared" si="37"/>
        <v>1.3888888888888888E-2</v>
      </c>
      <c r="J150" s="30" t="str">
        <f t="shared" si="38"/>
        <v/>
      </c>
      <c r="K150" s="30">
        <f t="shared" si="41"/>
        <v>1</v>
      </c>
      <c r="L150" s="30" t="str">
        <f t="shared" si="42"/>
        <v xml:space="preserve"> </v>
      </c>
      <c r="M150" s="30" t="str">
        <f t="shared" si="39"/>
        <v/>
      </c>
      <c r="N150" s="36" t="str">
        <f t="shared" si="40"/>
        <v/>
      </c>
    </row>
    <row r="151" spans="1:14" x14ac:dyDescent="0.2">
      <c r="A151" s="23"/>
      <c r="B151" s="25" t="s">
        <v>134</v>
      </c>
      <c r="C151" s="35">
        <v>0</v>
      </c>
      <c r="D151" s="29">
        <v>0</v>
      </c>
      <c r="E151" s="29">
        <v>0</v>
      </c>
      <c r="F151" s="29">
        <v>0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 t="str">
        <f t="shared" si="42"/>
        <v xml:space="preserve"> 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23"/>
      <c r="B152" s="25" t="s">
        <v>135</v>
      </c>
      <c r="C152" s="35">
        <v>0</v>
      </c>
      <c r="D152" s="29">
        <v>1</v>
      </c>
      <c r="E152" s="29">
        <v>0</v>
      </c>
      <c r="F152" s="29">
        <v>0</v>
      </c>
      <c r="G152" s="30" t="str">
        <f t="shared" si="35"/>
        <v/>
      </c>
      <c r="H152" s="30">
        <f t="shared" si="36"/>
        <v>2.4390243902439025E-2</v>
      </c>
      <c r="I152" s="30" t="str">
        <f t="shared" si="37"/>
        <v/>
      </c>
      <c r="J152" s="30" t="str">
        <f t="shared" si="38"/>
        <v/>
      </c>
      <c r="K152" s="30" t="str">
        <f t="shared" si="41"/>
        <v xml:space="preserve"> </v>
      </c>
      <c r="L152" s="30">
        <f t="shared" si="42"/>
        <v>-1</v>
      </c>
      <c r="M152" s="30" t="str">
        <f t="shared" si="39"/>
        <v/>
      </c>
      <c r="N152" s="36">
        <f t="shared" si="40"/>
        <v>-2.4390243902439025E-2</v>
      </c>
    </row>
    <row r="153" spans="1:14" x14ac:dyDescent="0.2">
      <c r="A153" s="23"/>
      <c r="B153" s="25" t="s">
        <v>136</v>
      </c>
      <c r="C153" s="35">
        <v>0</v>
      </c>
      <c r="D153" s="29">
        <v>0</v>
      </c>
      <c r="E153" s="29">
        <v>0</v>
      </c>
      <c r="F153" s="29">
        <v>1</v>
      </c>
      <c r="G153" s="30" t="str">
        <f t="shared" si="35"/>
        <v/>
      </c>
      <c r="H153" s="30" t="str">
        <f t="shared" si="36"/>
        <v/>
      </c>
      <c r="I153" s="30" t="str">
        <f t="shared" si="37"/>
        <v/>
      </c>
      <c r="J153" s="30">
        <f t="shared" si="38"/>
        <v>9.433962264150943E-3</v>
      </c>
      <c r="K153" s="30" t="str">
        <f t="shared" si="41"/>
        <v xml:space="preserve"> </v>
      </c>
      <c r="L153" s="30">
        <f t="shared" si="42"/>
        <v>1</v>
      </c>
      <c r="M153" s="30" t="str">
        <f t="shared" si="39"/>
        <v/>
      </c>
      <c r="N153" s="36" t="str">
        <f t="shared" si="40"/>
        <v/>
      </c>
    </row>
    <row r="154" spans="1:14" ht="25.5" x14ac:dyDescent="0.2">
      <c r="A154" s="23"/>
      <c r="B154" s="25" t="s">
        <v>137</v>
      </c>
      <c r="C154" s="35">
        <v>0</v>
      </c>
      <c r="D154" s="29">
        <v>0</v>
      </c>
      <c r="E154" s="29">
        <v>0</v>
      </c>
      <c r="F154" s="29">
        <v>2</v>
      </c>
      <c r="G154" s="30" t="str">
        <f t="shared" si="35"/>
        <v/>
      </c>
      <c r="H154" s="30" t="str">
        <f t="shared" si="36"/>
        <v/>
      </c>
      <c r="I154" s="30" t="str">
        <f t="shared" si="37"/>
        <v/>
      </c>
      <c r="J154" s="30">
        <f t="shared" si="38"/>
        <v>1.8867924528301886E-2</v>
      </c>
      <c r="K154" s="30" t="str">
        <f t="shared" si="41"/>
        <v xml:space="preserve"> </v>
      </c>
      <c r="L154" s="30">
        <f t="shared" si="42"/>
        <v>1</v>
      </c>
      <c r="M154" s="30" t="str">
        <f t="shared" si="39"/>
        <v/>
      </c>
      <c r="N154" s="36" t="str">
        <f t="shared" si="40"/>
        <v/>
      </c>
    </row>
    <row r="155" spans="1:14" ht="25.5" x14ac:dyDescent="0.2">
      <c r="A155" s="23"/>
      <c r="B155" s="25" t="s">
        <v>138</v>
      </c>
      <c r="C155" s="35">
        <v>0</v>
      </c>
      <c r="D155" s="29">
        <v>0</v>
      </c>
      <c r="E155" s="29">
        <v>0</v>
      </c>
      <c r="F155" s="29">
        <v>0</v>
      </c>
      <c r="G155" s="30" t="str">
        <f t="shared" si="35"/>
        <v/>
      </c>
      <c r="H155" s="30" t="str">
        <f t="shared" si="36"/>
        <v/>
      </c>
      <c r="I155" s="30" t="str">
        <f t="shared" si="37"/>
        <v/>
      </c>
      <c r="J155" s="30" t="str">
        <f t="shared" si="38"/>
        <v/>
      </c>
      <c r="K155" s="30" t="str">
        <f t="shared" si="41"/>
        <v xml:space="preserve"> </v>
      </c>
      <c r="L155" s="30" t="str">
        <f t="shared" si="42"/>
        <v xml:space="preserve"> </v>
      </c>
      <c r="M155" s="30" t="str">
        <f t="shared" si="39"/>
        <v/>
      </c>
      <c r="N155" s="36" t="str">
        <f t="shared" si="40"/>
        <v/>
      </c>
    </row>
    <row r="156" spans="1:14" ht="25.5" x14ac:dyDescent="0.2">
      <c r="A156" s="23"/>
      <c r="B156" s="25" t="s">
        <v>139</v>
      </c>
      <c r="C156" s="35">
        <v>0</v>
      </c>
      <c r="D156" s="29">
        <v>0</v>
      </c>
      <c r="E156" s="29">
        <v>0</v>
      </c>
      <c r="F156" s="29">
        <v>0</v>
      </c>
      <c r="G156" s="30" t="str">
        <f t="shared" si="35"/>
        <v/>
      </c>
      <c r="H156" s="30" t="str">
        <f t="shared" si="36"/>
        <v/>
      </c>
      <c r="I156" s="30" t="str">
        <f t="shared" si="37"/>
        <v/>
      </c>
      <c r="J156" s="30" t="str">
        <f t="shared" si="38"/>
        <v/>
      </c>
      <c r="K156" s="30" t="str">
        <f t="shared" si="41"/>
        <v xml:space="preserve"> </v>
      </c>
      <c r="L156" s="30" t="str">
        <f t="shared" si="42"/>
        <v xml:space="preserve"> </v>
      </c>
      <c r="M156" s="30" t="str">
        <f t="shared" si="39"/>
        <v/>
      </c>
      <c r="N156" s="36" t="str">
        <f t="shared" si="40"/>
        <v/>
      </c>
    </row>
    <row r="157" spans="1:14" ht="25.5" x14ac:dyDescent="0.2">
      <c r="A157" s="23"/>
      <c r="B157" s="25" t="s">
        <v>140</v>
      </c>
      <c r="C157" s="35">
        <v>0</v>
      </c>
      <c r="D157" s="29">
        <v>0</v>
      </c>
      <c r="E157" s="29">
        <v>0</v>
      </c>
      <c r="F157" s="29">
        <v>0</v>
      </c>
      <c r="G157" s="30" t="str">
        <f t="shared" si="35"/>
        <v/>
      </c>
      <c r="H157" s="30" t="str">
        <f t="shared" si="36"/>
        <v/>
      </c>
      <c r="I157" s="30" t="str">
        <f t="shared" si="37"/>
        <v/>
      </c>
      <c r="J157" s="30" t="str">
        <f t="shared" si="38"/>
        <v/>
      </c>
      <c r="K157" s="30" t="str">
        <f t="shared" si="41"/>
        <v xml:space="preserve"> </v>
      </c>
      <c r="L157" s="30" t="str">
        <f t="shared" si="42"/>
        <v xml:space="preserve"> </v>
      </c>
      <c r="M157" s="30" t="str">
        <f t="shared" si="39"/>
        <v/>
      </c>
      <c r="N157" s="36" t="str">
        <f t="shared" si="40"/>
        <v/>
      </c>
    </row>
    <row r="158" spans="1:14" ht="25.5" x14ac:dyDescent="0.2">
      <c r="A158" s="23"/>
      <c r="B158" s="25" t="s">
        <v>141</v>
      </c>
      <c r="C158" s="35">
        <v>0</v>
      </c>
      <c r="D158" s="29">
        <v>0</v>
      </c>
      <c r="E158" s="29">
        <v>0</v>
      </c>
      <c r="F158" s="29">
        <v>0</v>
      </c>
      <c r="G158" s="30" t="str">
        <f t="shared" si="35"/>
        <v/>
      </c>
      <c r="H158" s="30" t="str">
        <f t="shared" si="36"/>
        <v/>
      </c>
      <c r="I158" s="30" t="str">
        <f t="shared" si="37"/>
        <v/>
      </c>
      <c r="J158" s="30" t="str">
        <f t="shared" si="38"/>
        <v/>
      </c>
      <c r="K158" s="30" t="str">
        <f t="shared" si="41"/>
        <v xml:space="preserve"> </v>
      </c>
      <c r="L158" s="30" t="str">
        <f t="shared" si="42"/>
        <v xml:space="preserve"> </v>
      </c>
      <c r="M158" s="30" t="str">
        <f t="shared" si="39"/>
        <v/>
      </c>
      <c r="N158" s="36" t="str">
        <f t="shared" si="40"/>
        <v/>
      </c>
    </row>
    <row r="159" spans="1:14" x14ac:dyDescent="0.2">
      <c r="A159" s="23"/>
      <c r="B159" s="25" t="s">
        <v>142</v>
      </c>
      <c r="C159" s="35">
        <v>0</v>
      </c>
      <c r="D159" s="29">
        <v>0</v>
      </c>
      <c r="E159" s="29">
        <v>0</v>
      </c>
      <c r="F159" s="29">
        <v>0</v>
      </c>
      <c r="G159" s="30" t="str">
        <f t="shared" si="35"/>
        <v/>
      </c>
      <c r="H159" s="30" t="str">
        <f t="shared" si="36"/>
        <v/>
      </c>
      <c r="I159" s="30" t="str">
        <f t="shared" si="37"/>
        <v/>
      </c>
      <c r="J159" s="30" t="str">
        <f t="shared" si="38"/>
        <v/>
      </c>
      <c r="K159" s="30" t="str">
        <f t="shared" si="41"/>
        <v xml:space="preserve"> </v>
      </c>
      <c r="L159" s="30" t="str">
        <f t="shared" si="42"/>
        <v xml:space="preserve"> </v>
      </c>
      <c r="M159" s="30" t="str">
        <f t="shared" si="39"/>
        <v/>
      </c>
      <c r="N159" s="36" t="str">
        <f t="shared" si="40"/>
        <v/>
      </c>
    </row>
    <row r="160" spans="1:14" x14ac:dyDescent="0.2">
      <c r="A160" s="23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23"/>
      <c r="B161" s="25" t="s">
        <v>144</v>
      </c>
      <c r="C161" s="35">
        <v>0</v>
      </c>
      <c r="D161" s="29">
        <v>0</v>
      </c>
      <c r="E161" s="29">
        <v>0</v>
      </c>
      <c r="F161" s="29">
        <v>0</v>
      </c>
      <c r="G161" s="30" t="str">
        <f t="shared" si="35"/>
        <v/>
      </c>
      <c r="H161" s="30" t="str">
        <f t="shared" si="36"/>
        <v/>
      </c>
      <c r="I161" s="30" t="str">
        <f t="shared" si="37"/>
        <v/>
      </c>
      <c r="J161" s="30" t="str">
        <f t="shared" si="38"/>
        <v/>
      </c>
      <c r="K161" s="30" t="str">
        <f t="shared" si="41"/>
        <v xml:space="preserve"> </v>
      </c>
      <c r="L161" s="30" t="str">
        <f t="shared" si="42"/>
        <v xml:space="preserve"> </v>
      </c>
      <c r="M161" s="30" t="str">
        <f t="shared" si="39"/>
        <v/>
      </c>
      <c r="N161" s="36" t="str">
        <f t="shared" si="40"/>
        <v/>
      </c>
    </row>
    <row r="162" spans="1:14" x14ac:dyDescent="0.2">
      <c r="A162" s="23"/>
      <c r="B162" s="25" t="s">
        <v>145</v>
      </c>
      <c r="C162" s="35">
        <v>0</v>
      </c>
      <c r="D162" s="29">
        <v>0</v>
      </c>
      <c r="E162" s="29">
        <v>0</v>
      </c>
      <c r="F162" s="29">
        <v>0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23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23"/>
      <c r="B164" s="25" t="s">
        <v>147</v>
      </c>
      <c r="C164" s="35">
        <v>0</v>
      </c>
      <c r="D164" s="29">
        <v>0</v>
      </c>
      <c r="E164" s="29">
        <v>3</v>
      </c>
      <c r="F164" s="29">
        <v>3</v>
      </c>
      <c r="G164" s="30" t="str">
        <f t="shared" si="35"/>
        <v/>
      </c>
      <c r="H164" s="30" t="str">
        <f t="shared" si="36"/>
        <v/>
      </c>
      <c r="I164" s="30">
        <f t="shared" si="37"/>
        <v>4.1666666666666664E-2</v>
      </c>
      <c r="J164" s="30">
        <f t="shared" si="38"/>
        <v>2.8301886792452831E-2</v>
      </c>
      <c r="K164" s="30">
        <f t="shared" si="41"/>
        <v>1</v>
      </c>
      <c r="L164" s="30">
        <f t="shared" si="42"/>
        <v>1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23"/>
      <c r="B165" s="25" t="s">
        <v>148</v>
      </c>
      <c r="C165" s="35">
        <v>0</v>
      </c>
      <c r="D165" s="29">
        <v>0</v>
      </c>
      <c r="E165" s="29">
        <v>0</v>
      </c>
      <c r="F165" s="29">
        <v>0</v>
      </c>
      <c r="G165" s="30" t="str">
        <f t="shared" si="35"/>
        <v/>
      </c>
      <c r="H165" s="30" t="str">
        <f t="shared" si="36"/>
        <v/>
      </c>
      <c r="I165" s="30" t="str">
        <f t="shared" si="37"/>
        <v/>
      </c>
      <c r="J165" s="30" t="str">
        <f t="shared" si="38"/>
        <v/>
      </c>
      <c r="K165" s="30" t="str">
        <f t="shared" si="41"/>
        <v xml:space="preserve"> </v>
      </c>
      <c r="L165" s="30" t="str">
        <f t="shared" si="42"/>
        <v xml:space="preserve"> </v>
      </c>
      <c r="M165" s="30" t="str">
        <f t="shared" si="39"/>
        <v/>
      </c>
      <c r="N165" s="36" t="str">
        <f t="shared" si="40"/>
        <v/>
      </c>
    </row>
    <row r="166" spans="1:14" x14ac:dyDescent="0.2">
      <c r="A166" s="23"/>
      <c r="B166" s="25" t="s">
        <v>149</v>
      </c>
      <c r="C166" s="35">
        <v>1</v>
      </c>
      <c r="D166" s="29">
        <v>0</v>
      </c>
      <c r="E166" s="29">
        <v>0</v>
      </c>
      <c r="F166" s="29">
        <v>2</v>
      </c>
      <c r="G166" s="30">
        <f t="shared" si="35"/>
        <v>4.3478260869565216E-2</v>
      </c>
      <c r="H166" s="30" t="str">
        <f t="shared" si="36"/>
        <v/>
      </c>
      <c r="I166" s="30" t="str">
        <f t="shared" si="37"/>
        <v/>
      </c>
      <c r="J166" s="30">
        <f t="shared" si="38"/>
        <v>1.8867924528301886E-2</v>
      </c>
      <c r="K166" s="30">
        <f t="shared" si="41"/>
        <v>-1</v>
      </c>
      <c r="L166" s="30">
        <f t="shared" si="42"/>
        <v>1</v>
      </c>
      <c r="M166" s="30">
        <f t="shared" si="39"/>
        <v>-4.3478260869565216E-2</v>
      </c>
      <c r="N166" s="36" t="str">
        <f t="shared" si="40"/>
        <v/>
      </c>
    </row>
    <row r="167" spans="1:14" x14ac:dyDescent="0.2">
      <c r="A167" s="23"/>
      <c r="B167" s="25" t="s">
        <v>150</v>
      </c>
      <c r="C167" s="35">
        <v>0</v>
      </c>
      <c r="D167" s="29">
        <v>0</v>
      </c>
      <c r="E167" s="29">
        <v>0</v>
      </c>
      <c r="F167" s="29">
        <v>0</v>
      </c>
      <c r="G167" s="30" t="str">
        <f t="shared" si="35"/>
        <v/>
      </c>
      <c r="H167" s="30" t="str">
        <f t="shared" si="36"/>
        <v/>
      </c>
      <c r="I167" s="30" t="str">
        <f t="shared" si="37"/>
        <v/>
      </c>
      <c r="J167" s="30" t="str">
        <f t="shared" si="38"/>
        <v/>
      </c>
      <c r="K167" s="30" t="str">
        <f t="shared" si="41"/>
        <v xml:space="preserve"> </v>
      </c>
      <c r="L167" s="30" t="str">
        <f t="shared" si="42"/>
        <v xml:space="preserve"> </v>
      </c>
      <c r="M167" s="30" t="str">
        <f t="shared" si="39"/>
        <v/>
      </c>
      <c r="N167" s="36" t="str">
        <f t="shared" si="40"/>
        <v/>
      </c>
    </row>
    <row r="168" spans="1:14" ht="25.5" x14ac:dyDescent="0.2">
      <c r="A168" s="23"/>
      <c r="B168" s="25" t="s">
        <v>151</v>
      </c>
      <c r="C168" s="35">
        <v>0</v>
      </c>
      <c r="D168" s="29">
        <v>0</v>
      </c>
      <c r="E168" s="29">
        <v>0</v>
      </c>
      <c r="F168" s="29">
        <v>0</v>
      </c>
      <c r="G168" s="30" t="str">
        <f t="shared" si="35"/>
        <v/>
      </c>
      <c r="H168" s="30" t="str">
        <f t="shared" si="36"/>
        <v/>
      </c>
      <c r="I168" s="30" t="str">
        <f t="shared" si="37"/>
        <v/>
      </c>
      <c r="J168" s="30" t="str">
        <f t="shared" si="38"/>
        <v/>
      </c>
      <c r="K168" s="30" t="str">
        <f t="shared" si="41"/>
        <v xml:space="preserve"> </v>
      </c>
      <c r="L168" s="30" t="str">
        <f t="shared" si="42"/>
        <v xml:space="preserve"> </v>
      </c>
      <c r="M168" s="30" t="str">
        <f t="shared" si="39"/>
        <v/>
      </c>
      <c r="N168" s="36" t="str">
        <f t="shared" si="40"/>
        <v/>
      </c>
    </row>
    <row r="169" spans="1:14" x14ac:dyDescent="0.2">
      <c r="A169" s="23"/>
      <c r="B169" s="25" t="s">
        <v>152</v>
      </c>
      <c r="C169" s="35">
        <v>0</v>
      </c>
      <c r="D169" s="29">
        <v>1</v>
      </c>
      <c r="E169" s="29">
        <v>0</v>
      </c>
      <c r="F169" s="29">
        <v>0</v>
      </c>
      <c r="G169" s="30" t="str">
        <f t="shared" si="35"/>
        <v/>
      </c>
      <c r="H169" s="30">
        <f t="shared" si="36"/>
        <v>2.4390243902439025E-2</v>
      </c>
      <c r="I169" s="30" t="str">
        <f t="shared" si="37"/>
        <v/>
      </c>
      <c r="J169" s="30" t="str">
        <f t="shared" si="38"/>
        <v/>
      </c>
      <c r="K169" s="30" t="str">
        <f t="shared" si="41"/>
        <v xml:space="preserve"> </v>
      </c>
      <c r="L169" s="30">
        <f t="shared" si="42"/>
        <v>-1</v>
      </c>
      <c r="M169" s="30" t="str">
        <f t="shared" si="39"/>
        <v/>
      </c>
      <c r="N169" s="36">
        <f t="shared" si="40"/>
        <v>-2.4390243902439025E-2</v>
      </c>
    </row>
    <row r="170" spans="1:14" ht="25.5" x14ac:dyDescent="0.2">
      <c r="A170" s="23"/>
      <c r="B170" s="25" t="s">
        <v>153</v>
      </c>
      <c r="C170" s="35">
        <v>0</v>
      </c>
      <c r="D170" s="29">
        <v>0</v>
      </c>
      <c r="E170" s="29">
        <v>1</v>
      </c>
      <c r="F170" s="29">
        <v>2</v>
      </c>
      <c r="G170" s="30" t="str">
        <f t="shared" si="35"/>
        <v/>
      </c>
      <c r="H170" s="30" t="str">
        <f t="shared" si="36"/>
        <v/>
      </c>
      <c r="I170" s="30">
        <f t="shared" si="37"/>
        <v>1.3888888888888888E-2</v>
      </c>
      <c r="J170" s="30">
        <f t="shared" si="38"/>
        <v>1.8867924528301886E-2</v>
      </c>
      <c r="K170" s="30">
        <f t="shared" si="41"/>
        <v>1</v>
      </c>
      <c r="L170" s="30">
        <f t="shared" si="42"/>
        <v>1</v>
      </c>
      <c r="M170" s="30" t="str">
        <f t="shared" si="39"/>
        <v/>
      </c>
      <c r="N170" s="36" t="str">
        <f t="shared" si="40"/>
        <v/>
      </c>
    </row>
    <row r="171" spans="1:14" x14ac:dyDescent="0.2">
      <c r="A171" s="23"/>
      <c r="B171" s="25" t="s">
        <v>154</v>
      </c>
      <c r="C171" s="35">
        <v>0</v>
      </c>
      <c r="D171" s="29">
        <v>0</v>
      </c>
      <c r="E171" s="29">
        <v>1</v>
      </c>
      <c r="F171" s="29">
        <v>1</v>
      </c>
      <c r="G171" s="30" t="str">
        <f t="shared" si="35"/>
        <v/>
      </c>
      <c r="H171" s="30" t="str">
        <f t="shared" si="36"/>
        <v/>
      </c>
      <c r="I171" s="30">
        <f t="shared" si="37"/>
        <v>1.3888888888888888E-2</v>
      </c>
      <c r="J171" s="30">
        <f t="shared" si="38"/>
        <v>9.433962264150943E-3</v>
      </c>
      <c r="K171" s="30">
        <f t="shared" si="41"/>
        <v>1</v>
      </c>
      <c r="L171" s="30">
        <f t="shared" si="42"/>
        <v>1</v>
      </c>
      <c r="M171" s="30" t="str">
        <f t="shared" si="39"/>
        <v/>
      </c>
      <c r="N171" s="36" t="str">
        <f t="shared" si="40"/>
        <v/>
      </c>
    </row>
    <row r="172" spans="1:14" x14ac:dyDescent="0.2">
      <c r="A172" s="23"/>
      <c r="B172" s="25" t="s">
        <v>155</v>
      </c>
      <c r="C172" s="35">
        <v>0</v>
      </c>
      <c r="D172" s="29">
        <v>0</v>
      </c>
      <c r="E172" s="29">
        <v>0</v>
      </c>
      <c r="F172" s="29">
        <v>1</v>
      </c>
      <c r="G172" s="30" t="str">
        <f t="shared" si="35"/>
        <v/>
      </c>
      <c r="H172" s="30" t="str">
        <f t="shared" si="36"/>
        <v/>
      </c>
      <c r="I172" s="30" t="str">
        <f t="shared" si="37"/>
        <v/>
      </c>
      <c r="J172" s="30">
        <f t="shared" si="38"/>
        <v>9.433962264150943E-3</v>
      </c>
      <c r="K172" s="30" t="str">
        <f t="shared" si="41"/>
        <v xml:space="preserve"> </v>
      </c>
      <c r="L172" s="30">
        <f t="shared" si="42"/>
        <v>1</v>
      </c>
      <c r="M172" s="30" t="str">
        <f t="shared" si="39"/>
        <v/>
      </c>
      <c r="N172" s="36" t="str">
        <f t="shared" si="40"/>
        <v/>
      </c>
    </row>
    <row r="173" spans="1:14" x14ac:dyDescent="0.2">
      <c r="A173" s="23"/>
      <c r="B173" s="25" t="s">
        <v>156</v>
      </c>
      <c r="C173" s="35">
        <v>0</v>
      </c>
      <c r="D173" s="29">
        <v>0</v>
      </c>
      <c r="E173" s="29">
        <v>0</v>
      </c>
      <c r="F173" s="29">
        <v>1</v>
      </c>
      <c r="G173" s="30" t="str">
        <f t="shared" si="35"/>
        <v/>
      </c>
      <c r="H173" s="30" t="str">
        <f t="shared" si="36"/>
        <v/>
      </c>
      <c r="I173" s="30" t="str">
        <f t="shared" si="37"/>
        <v/>
      </c>
      <c r="J173" s="30">
        <f t="shared" si="38"/>
        <v>9.433962264150943E-3</v>
      </c>
      <c r="K173" s="30" t="str">
        <f t="shared" si="41"/>
        <v xml:space="preserve"> </v>
      </c>
      <c r="L173" s="30">
        <f t="shared" si="42"/>
        <v>1</v>
      </c>
      <c r="M173" s="30" t="str">
        <f t="shared" si="39"/>
        <v/>
      </c>
      <c r="N173" s="36" t="str">
        <f t="shared" si="40"/>
        <v/>
      </c>
    </row>
    <row r="174" spans="1:14" x14ac:dyDescent="0.2">
      <c r="A174" s="23"/>
      <c r="B174" s="25" t="s">
        <v>157</v>
      </c>
      <c r="C174" s="35">
        <v>0</v>
      </c>
      <c r="D174" s="29">
        <v>0</v>
      </c>
      <c r="E174" s="29">
        <v>0</v>
      </c>
      <c r="F174" s="29">
        <v>0</v>
      </c>
      <c r="G174" s="30" t="str">
        <f t="shared" si="35"/>
        <v/>
      </c>
      <c r="H174" s="30" t="str">
        <f t="shared" si="36"/>
        <v/>
      </c>
      <c r="I174" s="30" t="str">
        <f t="shared" si="37"/>
        <v/>
      </c>
      <c r="J174" s="30" t="str">
        <f t="shared" si="38"/>
        <v/>
      </c>
      <c r="K174" s="30" t="str">
        <f t="shared" si="41"/>
        <v xml:space="preserve"> </v>
      </c>
      <c r="L174" s="30" t="str">
        <f t="shared" si="42"/>
        <v xml:space="preserve"> </v>
      </c>
      <c r="M174" s="30" t="str">
        <f t="shared" si="39"/>
        <v/>
      </c>
      <c r="N174" s="36" t="str">
        <f t="shared" si="40"/>
        <v/>
      </c>
    </row>
    <row r="175" spans="1:14" x14ac:dyDescent="0.2">
      <c r="A175" s="23"/>
      <c r="B175" s="25" t="s">
        <v>158</v>
      </c>
      <c r="C175" s="35">
        <v>0</v>
      </c>
      <c r="D175" s="29">
        <v>0</v>
      </c>
      <c r="E175" s="29">
        <v>1</v>
      </c>
      <c r="F175" s="29">
        <v>0</v>
      </c>
      <c r="G175" s="30" t="str">
        <f t="shared" si="35"/>
        <v/>
      </c>
      <c r="H175" s="30" t="str">
        <f t="shared" si="36"/>
        <v/>
      </c>
      <c r="I175" s="30">
        <f t="shared" si="37"/>
        <v>1.3888888888888888E-2</v>
      </c>
      <c r="J175" s="30" t="str">
        <f t="shared" si="38"/>
        <v/>
      </c>
      <c r="K175" s="30">
        <f t="shared" si="41"/>
        <v>1</v>
      </c>
      <c r="L175" s="30" t="str">
        <f t="shared" si="42"/>
        <v xml:space="preserve"> </v>
      </c>
      <c r="M175" s="30" t="str">
        <f t="shared" si="39"/>
        <v/>
      </c>
      <c r="N175" s="36" t="str">
        <f t="shared" si="40"/>
        <v/>
      </c>
    </row>
    <row r="176" spans="1:14" x14ac:dyDescent="0.2">
      <c r="A176" s="23"/>
      <c r="B176" s="25" t="s">
        <v>159</v>
      </c>
      <c r="C176" s="35">
        <v>0</v>
      </c>
      <c r="D176" s="29">
        <v>0</v>
      </c>
      <c r="E176" s="29">
        <v>0</v>
      </c>
      <c r="F176" s="29">
        <v>0</v>
      </c>
      <c r="G176" s="30" t="str">
        <f t="shared" si="35"/>
        <v/>
      </c>
      <c r="H176" s="30" t="str">
        <f t="shared" si="36"/>
        <v/>
      </c>
      <c r="I176" s="30" t="str">
        <f t="shared" si="37"/>
        <v/>
      </c>
      <c r="J176" s="30" t="str">
        <f t="shared" si="38"/>
        <v/>
      </c>
      <c r="K176" s="30" t="str">
        <f t="shared" si="41"/>
        <v xml:space="preserve"> </v>
      </c>
      <c r="L176" s="30" t="str">
        <f t="shared" si="42"/>
        <v xml:space="preserve"> </v>
      </c>
      <c r="M176" s="30" t="str">
        <f t="shared" si="39"/>
        <v/>
      </c>
      <c r="N176" s="36" t="str">
        <f t="shared" si="40"/>
        <v/>
      </c>
    </row>
    <row r="177" spans="1:14" x14ac:dyDescent="0.2">
      <c r="A177" s="23"/>
      <c r="B177" s="25" t="s">
        <v>160</v>
      </c>
      <c r="C177" s="35">
        <v>0</v>
      </c>
      <c r="D177" s="29">
        <v>0</v>
      </c>
      <c r="E177" s="29">
        <v>1</v>
      </c>
      <c r="F177" s="29">
        <v>2</v>
      </c>
      <c r="G177" s="30" t="str">
        <f t="shared" si="35"/>
        <v/>
      </c>
      <c r="H177" s="30" t="str">
        <f t="shared" si="36"/>
        <v/>
      </c>
      <c r="I177" s="30">
        <f t="shared" si="37"/>
        <v>1.3888888888888888E-2</v>
      </c>
      <c r="J177" s="30">
        <f t="shared" si="38"/>
        <v>1.8867924528301886E-2</v>
      </c>
      <c r="K177" s="30">
        <f t="shared" si="41"/>
        <v>1</v>
      </c>
      <c r="L177" s="30">
        <f t="shared" si="42"/>
        <v>1</v>
      </c>
      <c r="M177" s="30" t="str">
        <f t="shared" si="39"/>
        <v/>
      </c>
      <c r="N177" s="36" t="str">
        <f t="shared" si="40"/>
        <v/>
      </c>
    </row>
    <row r="178" spans="1:14" ht="25.5" x14ac:dyDescent="0.2">
      <c r="A178" s="23"/>
      <c r="B178" s="25" t="s">
        <v>161</v>
      </c>
      <c r="C178" s="35">
        <v>0</v>
      </c>
      <c r="D178" s="29">
        <v>0</v>
      </c>
      <c r="E178" s="29">
        <v>0</v>
      </c>
      <c r="F178" s="29">
        <v>2</v>
      </c>
      <c r="G178" s="30" t="str">
        <f t="shared" si="35"/>
        <v/>
      </c>
      <c r="H178" s="30" t="str">
        <f t="shared" si="36"/>
        <v/>
      </c>
      <c r="I178" s="30" t="str">
        <f t="shared" si="37"/>
        <v/>
      </c>
      <c r="J178" s="30">
        <f t="shared" si="38"/>
        <v>1.8867924528301886E-2</v>
      </c>
      <c r="K178" s="30" t="str">
        <f t="shared" si="41"/>
        <v xml:space="preserve"> </v>
      </c>
      <c r="L178" s="30">
        <f t="shared" si="42"/>
        <v>1</v>
      </c>
      <c r="M178" s="30" t="str">
        <f t="shared" si="39"/>
        <v/>
      </c>
      <c r="N178" s="36" t="str">
        <f t="shared" si="40"/>
        <v/>
      </c>
    </row>
    <row r="179" spans="1:14" ht="25.5" x14ac:dyDescent="0.2">
      <c r="A179" s="23"/>
      <c r="B179" s="25" t="s">
        <v>162</v>
      </c>
      <c r="C179" s="35">
        <v>0</v>
      </c>
      <c r="D179" s="29">
        <v>0</v>
      </c>
      <c r="E179" s="29">
        <v>0</v>
      </c>
      <c r="F179" s="29">
        <v>0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23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22"/>
    </row>
    <row r="182" spans="1:14" x14ac:dyDescent="0.2">
      <c r="A182" s="22"/>
    </row>
    <row r="183" spans="1:14" x14ac:dyDescent="0.2">
      <c r="A183" s="22"/>
    </row>
    <row r="184" spans="1:14" ht="15.75" thickBot="1" x14ac:dyDescent="0.25">
      <c r="A184" s="22"/>
    </row>
    <row r="185" spans="1:14" ht="29.25" customHeight="1" thickBot="1" x14ac:dyDescent="0.25">
      <c r="A185" s="23"/>
      <c r="B185" s="41" t="s">
        <v>2</v>
      </c>
      <c r="C185" s="44" t="s">
        <v>3</v>
      </c>
      <c r="D185" s="45"/>
      <c r="E185" s="45"/>
      <c r="F185" s="46"/>
      <c r="G185" s="44" t="s">
        <v>4</v>
      </c>
      <c r="H185" s="45"/>
      <c r="I185" s="45"/>
      <c r="J185" s="45"/>
      <c r="K185" s="44" t="s">
        <v>667</v>
      </c>
      <c r="L185" s="47"/>
      <c r="M185" s="44" t="s">
        <v>5</v>
      </c>
      <c r="N185" s="47"/>
    </row>
    <row r="186" spans="1:14" ht="15.75" thickBot="1" x14ac:dyDescent="0.25">
      <c r="A186" s="22"/>
      <c r="B186" s="42"/>
      <c r="C186" s="50">
        <v>2022</v>
      </c>
      <c r="D186" s="46"/>
      <c r="E186" s="51">
        <v>2023</v>
      </c>
      <c r="F186" s="46"/>
      <c r="G186" s="50">
        <v>2022</v>
      </c>
      <c r="H186" s="46"/>
      <c r="I186" s="51">
        <v>2023</v>
      </c>
      <c r="J186" s="46"/>
      <c r="K186" s="48"/>
      <c r="L186" s="49"/>
      <c r="M186" s="48"/>
      <c r="N186" s="49"/>
    </row>
    <row r="187" spans="1:14" ht="15.75" thickBot="1" x14ac:dyDescent="0.25">
      <c r="A187" s="23"/>
      <c r="B187" s="43"/>
      <c r="C187" s="13" t="s">
        <v>6</v>
      </c>
      <c r="D187" s="13" t="s">
        <v>7</v>
      </c>
      <c r="E187" s="13" t="s">
        <v>6</v>
      </c>
      <c r="F187" s="13" t="s">
        <v>7</v>
      </c>
      <c r="G187" s="13" t="s">
        <v>6</v>
      </c>
      <c r="H187" s="13" t="s">
        <v>7</v>
      </c>
      <c r="I187" s="13" t="s">
        <v>6</v>
      </c>
      <c r="J187" s="13" t="s">
        <v>7</v>
      </c>
      <c r="K187" s="13" t="s">
        <v>6</v>
      </c>
      <c r="L187" s="13" t="s">
        <v>7</v>
      </c>
      <c r="M187" s="13" t="s">
        <v>6</v>
      </c>
      <c r="N187" s="13" t="s">
        <v>7</v>
      </c>
    </row>
    <row r="188" spans="1:14" ht="26.25" thickBot="1" x14ac:dyDescent="0.25">
      <c r="A188" s="23"/>
      <c r="B188" s="14" t="s">
        <v>10</v>
      </c>
      <c r="C188" s="27">
        <f>SUM(C189:C363)</f>
        <v>36</v>
      </c>
      <c r="D188" s="27">
        <f>SUM(D189:D363)</f>
        <v>34</v>
      </c>
      <c r="E188" s="27">
        <f>SUM(E189:E363)</f>
        <v>53</v>
      </c>
      <c r="F188" s="27">
        <f>SUM(F189:F363)</f>
        <v>117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0.47222222222222221</v>
      </c>
      <c r="L188" s="28">
        <f>+IF(AND(D188=0,F188=0),"",IF(D188=0,1,IF(F188=0,-1,(F188-D188)/D188)))</f>
        <v>2.4411764705882355</v>
      </c>
      <c r="M188" s="28">
        <f t="shared" ref="M188:M219" si="47">+IF(OR(AND(G188=""),(K188="")),"",G188*K188)</f>
        <v>0.47222222222222221</v>
      </c>
      <c r="N188" s="28">
        <f t="shared" ref="N188:N219" si="48">+IF(OR(AND(H188=""),(L188="")),"",H188*L188)</f>
        <v>2.4411764705882355</v>
      </c>
    </row>
    <row r="189" spans="1:14" ht="24" customHeight="1" x14ac:dyDescent="0.2">
      <c r="A189" s="23"/>
      <c r="B189" s="24" t="s">
        <v>164</v>
      </c>
      <c r="C189" s="31">
        <v>0</v>
      </c>
      <c r="D189" s="32">
        <v>0</v>
      </c>
      <c r="E189" s="32">
        <v>0</v>
      </c>
      <c r="F189" s="32">
        <v>0</v>
      </c>
      <c r="G189" s="33" t="str">
        <f t="shared" si="43"/>
        <v/>
      </c>
      <c r="H189" s="33" t="str">
        <f t="shared" si="44"/>
        <v/>
      </c>
      <c r="I189" s="33" t="str">
        <f t="shared" si="45"/>
        <v/>
      </c>
      <c r="J189" s="33" t="str">
        <f t="shared" si="46"/>
        <v/>
      </c>
      <c r="K189" s="33" t="str">
        <f t="shared" ref="K189:K220" si="49">+IF(AND(C189=0,E189=0)," ",IF(C189=0,1,IF(E189=0,-1,(E189-C189)/C189)))</f>
        <v xml:space="preserve"> </v>
      </c>
      <c r="L189" s="33" t="str">
        <f t="shared" ref="L189:L220" si="50">+IF(AND(D189=0,F189=0)," ",IF(D189=0,1,IF(F189=0,-1,(F189-D189)/D189)))</f>
        <v xml:space="preserve"> </v>
      </c>
      <c r="M189" s="33" t="str">
        <f t="shared" si="47"/>
        <v/>
      </c>
      <c r="N189" s="34" t="str">
        <f t="shared" si="48"/>
        <v/>
      </c>
    </row>
    <row r="190" spans="1:14" x14ac:dyDescent="0.2">
      <c r="A190" s="23"/>
      <c r="B190" s="25" t="s">
        <v>165</v>
      </c>
      <c r="C190" s="35">
        <v>0</v>
      </c>
      <c r="D190" s="29">
        <v>0</v>
      </c>
      <c r="E190" s="29">
        <v>0</v>
      </c>
      <c r="F190" s="29">
        <v>0</v>
      </c>
      <c r="G190" s="30" t="str">
        <f t="shared" si="43"/>
        <v/>
      </c>
      <c r="H190" s="30" t="str">
        <f t="shared" si="44"/>
        <v/>
      </c>
      <c r="I190" s="30" t="str">
        <f t="shared" si="45"/>
        <v/>
      </c>
      <c r="J190" s="30" t="str">
        <f t="shared" si="46"/>
        <v/>
      </c>
      <c r="K190" s="30" t="str">
        <f t="shared" si="49"/>
        <v xml:space="preserve"> </v>
      </c>
      <c r="L190" s="30" t="str">
        <f t="shared" si="50"/>
        <v xml:space="preserve"> </v>
      </c>
      <c r="M190" s="30" t="str">
        <f t="shared" si="47"/>
        <v/>
      </c>
      <c r="N190" s="36" t="str">
        <f t="shared" si="48"/>
        <v/>
      </c>
    </row>
    <row r="191" spans="1:14" ht="38.25" x14ac:dyDescent="0.2">
      <c r="A191" s="23"/>
      <c r="B191" s="25" t="s">
        <v>166</v>
      </c>
      <c r="C191" s="35">
        <v>0</v>
      </c>
      <c r="D191" s="29">
        <v>0</v>
      </c>
      <c r="E191" s="29">
        <v>0</v>
      </c>
      <c r="F191" s="29">
        <v>0</v>
      </c>
      <c r="G191" s="30" t="str">
        <f t="shared" si="43"/>
        <v/>
      </c>
      <c r="H191" s="30" t="str">
        <f t="shared" si="44"/>
        <v/>
      </c>
      <c r="I191" s="30" t="str">
        <f t="shared" si="45"/>
        <v/>
      </c>
      <c r="J191" s="30" t="str">
        <f t="shared" si="46"/>
        <v/>
      </c>
      <c r="K191" s="30" t="str">
        <f t="shared" si="49"/>
        <v xml:space="preserve"> </v>
      </c>
      <c r="L191" s="30" t="str">
        <f t="shared" si="50"/>
        <v xml:space="preserve"> </v>
      </c>
      <c r="M191" s="30" t="str">
        <f t="shared" si="47"/>
        <v/>
      </c>
      <c r="N191" s="36" t="str">
        <f t="shared" si="48"/>
        <v/>
      </c>
    </row>
    <row r="192" spans="1:14" ht="26.25" customHeight="1" x14ac:dyDescent="0.2">
      <c r="A192" s="23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23"/>
      <c r="B193" s="25" t="s">
        <v>168</v>
      </c>
      <c r="C193" s="35">
        <v>0</v>
      </c>
      <c r="D193" s="29">
        <v>0</v>
      </c>
      <c r="E193" s="29">
        <v>0</v>
      </c>
      <c r="F193" s="29">
        <v>0</v>
      </c>
      <c r="G193" s="30" t="str">
        <f t="shared" si="43"/>
        <v/>
      </c>
      <c r="H193" s="30" t="str">
        <f t="shared" si="44"/>
        <v/>
      </c>
      <c r="I193" s="30" t="str">
        <f t="shared" si="45"/>
        <v/>
      </c>
      <c r="J193" s="30" t="str">
        <f t="shared" si="46"/>
        <v/>
      </c>
      <c r="K193" s="30" t="str">
        <f t="shared" si="49"/>
        <v xml:space="preserve"> </v>
      </c>
      <c r="L193" s="30" t="str">
        <f t="shared" si="50"/>
        <v xml:space="preserve"> </v>
      </c>
      <c r="M193" s="30" t="str">
        <f t="shared" si="47"/>
        <v/>
      </c>
      <c r="N193" s="36" t="str">
        <f t="shared" si="48"/>
        <v/>
      </c>
    </row>
    <row r="194" spans="1:14" ht="25.5" x14ac:dyDescent="0.2">
      <c r="A194" s="23"/>
      <c r="B194" s="25" t="s">
        <v>169</v>
      </c>
      <c r="C194" s="35">
        <v>0</v>
      </c>
      <c r="D194" s="29">
        <v>0</v>
      </c>
      <c r="E194" s="29">
        <v>0</v>
      </c>
      <c r="F194" s="29">
        <v>0</v>
      </c>
      <c r="G194" s="30" t="str">
        <f t="shared" si="43"/>
        <v/>
      </c>
      <c r="H194" s="30" t="str">
        <f t="shared" si="44"/>
        <v/>
      </c>
      <c r="I194" s="30" t="str">
        <f t="shared" si="45"/>
        <v/>
      </c>
      <c r="J194" s="30" t="str">
        <f t="shared" si="46"/>
        <v/>
      </c>
      <c r="K194" s="30" t="str">
        <f t="shared" si="49"/>
        <v xml:space="preserve"> </v>
      </c>
      <c r="L194" s="30" t="str">
        <f t="shared" si="50"/>
        <v xml:space="preserve"> </v>
      </c>
      <c r="M194" s="30" t="str">
        <f t="shared" si="47"/>
        <v/>
      </c>
      <c r="N194" s="36" t="str">
        <f t="shared" si="48"/>
        <v/>
      </c>
    </row>
    <row r="195" spans="1:14" x14ac:dyDescent="0.2">
      <c r="A195" s="23"/>
      <c r="B195" s="25" t="s">
        <v>170</v>
      </c>
      <c r="C195" s="35">
        <v>2</v>
      </c>
      <c r="D195" s="29">
        <v>0</v>
      </c>
      <c r="E195" s="29">
        <v>2</v>
      </c>
      <c r="F195" s="29">
        <v>1</v>
      </c>
      <c r="G195" s="30">
        <f t="shared" si="43"/>
        <v>5.5555555555555552E-2</v>
      </c>
      <c r="H195" s="30" t="str">
        <f t="shared" si="44"/>
        <v/>
      </c>
      <c r="I195" s="30">
        <f t="shared" si="45"/>
        <v>3.7735849056603772E-2</v>
      </c>
      <c r="J195" s="30">
        <f t="shared" si="46"/>
        <v>8.5470085470085479E-3</v>
      </c>
      <c r="K195" s="30">
        <f t="shared" si="49"/>
        <v>0</v>
      </c>
      <c r="L195" s="30">
        <f t="shared" si="50"/>
        <v>1</v>
      </c>
      <c r="M195" s="30">
        <f t="shared" si="47"/>
        <v>0</v>
      </c>
      <c r="N195" s="36" t="str">
        <f t="shared" si="48"/>
        <v/>
      </c>
    </row>
    <row r="196" spans="1:14" x14ac:dyDescent="0.2">
      <c r="A196" s="23"/>
      <c r="B196" s="25" t="s">
        <v>171</v>
      </c>
      <c r="C196" s="35">
        <v>0</v>
      </c>
      <c r="D196" s="29">
        <v>0</v>
      </c>
      <c r="E196" s="29">
        <v>0</v>
      </c>
      <c r="F196" s="29">
        <v>0</v>
      </c>
      <c r="G196" s="30" t="str">
        <f t="shared" si="43"/>
        <v/>
      </c>
      <c r="H196" s="30" t="str">
        <f t="shared" si="44"/>
        <v/>
      </c>
      <c r="I196" s="30" t="str">
        <f t="shared" si="45"/>
        <v/>
      </c>
      <c r="J196" s="30" t="str">
        <f t="shared" si="46"/>
        <v/>
      </c>
      <c r="K196" s="30" t="str">
        <f t="shared" si="49"/>
        <v xml:space="preserve"> </v>
      </c>
      <c r="L196" s="30" t="str">
        <f t="shared" si="50"/>
        <v xml:space="preserve"> </v>
      </c>
      <c r="M196" s="30" t="str">
        <f t="shared" si="47"/>
        <v/>
      </c>
      <c r="N196" s="36" t="str">
        <f t="shared" si="48"/>
        <v/>
      </c>
    </row>
    <row r="197" spans="1:14" x14ac:dyDescent="0.2">
      <c r="A197" s="23"/>
      <c r="B197" s="25" t="s">
        <v>172</v>
      </c>
      <c r="C197" s="35">
        <v>0</v>
      </c>
      <c r="D197" s="29">
        <v>0</v>
      </c>
      <c r="E197" s="29">
        <v>0</v>
      </c>
      <c r="F197" s="29">
        <v>0</v>
      </c>
      <c r="G197" s="30" t="str">
        <f t="shared" si="43"/>
        <v/>
      </c>
      <c r="H197" s="30" t="str">
        <f t="shared" si="44"/>
        <v/>
      </c>
      <c r="I197" s="30" t="str">
        <f t="shared" si="45"/>
        <v/>
      </c>
      <c r="J197" s="30" t="str">
        <f t="shared" si="46"/>
        <v/>
      </c>
      <c r="K197" s="30" t="str">
        <f t="shared" si="49"/>
        <v xml:space="preserve"> </v>
      </c>
      <c r="L197" s="30" t="str">
        <f t="shared" si="50"/>
        <v xml:space="preserve"> </v>
      </c>
      <c r="M197" s="30" t="str">
        <f t="shared" si="47"/>
        <v/>
      </c>
      <c r="N197" s="36" t="str">
        <f t="shared" si="48"/>
        <v/>
      </c>
    </row>
    <row r="198" spans="1:14" x14ac:dyDescent="0.2">
      <c r="A198" s="23"/>
      <c r="B198" s="25" t="s">
        <v>173</v>
      </c>
      <c r="C198" s="35">
        <v>0</v>
      </c>
      <c r="D198" s="29">
        <v>0</v>
      </c>
      <c r="E198" s="29">
        <v>0</v>
      </c>
      <c r="F198" s="29">
        <v>0</v>
      </c>
      <c r="G198" s="30" t="str">
        <f t="shared" si="43"/>
        <v/>
      </c>
      <c r="H198" s="30" t="str">
        <f t="shared" si="44"/>
        <v/>
      </c>
      <c r="I198" s="30" t="str">
        <f t="shared" si="45"/>
        <v/>
      </c>
      <c r="J198" s="30" t="str">
        <f t="shared" si="46"/>
        <v/>
      </c>
      <c r="K198" s="30" t="str">
        <f t="shared" si="49"/>
        <v xml:space="preserve"> </v>
      </c>
      <c r="L198" s="30" t="str">
        <f t="shared" si="50"/>
        <v xml:space="preserve"> </v>
      </c>
      <c r="M198" s="30" t="str">
        <f t="shared" si="47"/>
        <v/>
      </c>
      <c r="N198" s="36" t="str">
        <f t="shared" si="48"/>
        <v/>
      </c>
    </row>
    <row r="199" spans="1:14" x14ac:dyDescent="0.2">
      <c r="A199" s="23"/>
      <c r="B199" s="25" t="s">
        <v>174</v>
      </c>
      <c r="C199" s="35">
        <v>0</v>
      </c>
      <c r="D199" s="29">
        <v>0</v>
      </c>
      <c r="E199" s="29">
        <v>0</v>
      </c>
      <c r="F199" s="29">
        <v>0</v>
      </c>
      <c r="G199" s="30" t="str">
        <f t="shared" si="43"/>
        <v/>
      </c>
      <c r="H199" s="30" t="str">
        <f t="shared" si="44"/>
        <v/>
      </c>
      <c r="I199" s="30" t="str">
        <f t="shared" si="45"/>
        <v/>
      </c>
      <c r="J199" s="30" t="str">
        <f t="shared" si="46"/>
        <v/>
      </c>
      <c r="K199" s="30" t="str">
        <f t="shared" si="49"/>
        <v xml:space="preserve"> </v>
      </c>
      <c r="L199" s="30" t="str">
        <f t="shared" si="50"/>
        <v xml:space="preserve"> </v>
      </c>
      <c r="M199" s="30" t="str">
        <f t="shared" si="47"/>
        <v/>
      </c>
      <c r="N199" s="36" t="str">
        <f t="shared" si="48"/>
        <v/>
      </c>
    </row>
    <row r="200" spans="1:14" ht="25.5" x14ac:dyDescent="0.2">
      <c r="A200" s="23"/>
      <c r="B200" s="25" t="s">
        <v>175</v>
      </c>
      <c r="C200" s="35">
        <v>0</v>
      </c>
      <c r="D200" s="29">
        <v>0</v>
      </c>
      <c r="E200" s="29">
        <v>0</v>
      </c>
      <c r="F200" s="29">
        <v>0</v>
      </c>
      <c r="G200" s="30" t="str">
        <f t="shared" si="43"/>
        <v/>
      </c>
      <c r="H200" s="30" t="str">
        <f t="shared" si="44"/>
        <v/>
      </c>
      <c r="I200" s="30" t="str">
        <f t="shared" si="45"/>
        <v/>
      </c>
      <c r="J200" s="30" t="str">
        <f t="shared" si="46"/>
        <v/>
      </c>
      <c r="K200" s="30" t="str">
        <f t="shared" si="49"/>
        <v xml:space="preserve"> </v>
      </c>
      <c r="L200" s="30" t="str">
        <f t="shared" si="50"/>
        <v xml:space="preserve"> </v>
      </c>
      <c r="M200" s="30" t="str">
        <f t="shared" si="47"/>
        <v/>
      </c>
      <c r="N200" s="36" t="str">
        <f t="shared" si="48"/>
        <v/>
      </c>
    </row>
    <row r="201" spans="1:14" x14ac:dyDescent="0.2">
      <c r="A201" s="23"/>
      <c r="B201" s="25" t="s">
        <v>176</v>
      </c>
      <c r="C201" s="35">
        <v>0</v>
      </c>
      <c r="D201" s="29">
        <v>0</v>
      </c>
      <c r="E201" s="29">
        <v>1</v>
      </c>
      <c r="F201" s="29">
        <v>8</v>
      </c>
      <c r="G201" s="30" t="str">
        <f t="shared" si="43"/>
        <v/>
      </c>
      <c r="H201" s="30" t="str">
        <f t="shared" si="44"/>
        <v/>
      </c>
      <c r="I201" s="30">
        <f t="shared" si="45"/>
        <v>1.8867924528301886E-2</v>
      </c>
      <c r="J201" s="30">
        <f t="shared" si="46"/>
        <v>6.8376068376068383E-2</v>
      </c>
      <c r="K201" s="30">
        <f t="shared" si="49"/>
        <v>1</v>
      </c>
      <c r="L201" s="30">
        <f t="shared" si="50"/>
        <v>1</v>
      </c>
      <c r="M201" s="30" t="str">
        <f t="shared" si="47"/>
        <v/>
      </c>
      <c r="N201" s="36" t="str">
        <f t="shared" si="48"/>
        <v/>
      </c>
    </row>
    <row r="202" spans="1:14" x14ac:dyDescent="0.2">
      <c r="A202" s="23"/>
      <c r="B202" s="25" t="s">
        <v>177</v>
      </c>
      <c r="C202" s="35">
        <v>17</v>
      </c>
      <c r="D202" s="29">
        <v>6</v>
      </c>
      <c r="E202" s="29">
        <v>1</v>
      </c>
      <c r="F202" s="29">
        <v>2</v>
      </c>
      <c r="G202" s="30">
        <f t="shared" si="43"/>
        <v>0.47222222222222221</v>
      </c>
      <c r="H202" s="30">
        <f t="shared" si="44"/>
        <v>0.17647058823529413</v>
      </c>
      <c r="I202" s="30">
        <f t="shared" si="45"/>
        <v>1.8867924528301886E-2</v>
      </c>
      <c r="J202" s="30">
        <f t="shared" si="46"/>
        <v>1.7094017094017096E-2</v>
      </c>
      <c r="K202" s="30">
        <f t="shared" si="49"/>
        <v>-0.94117647058823528</v>
      </c>
      <c r="L202" s="30">
        <f t="shared" si="50"/>
        <v>-0.66666666666666663</v>
      </c>
      <c r="M202" s="30">
        <f t="shared" si="47"/>
        <v>-0.44444444444444442</v>
      </c>
      <c r="N202" s="36">
        <f t="shared" si="48"/>
        <v>-0.11764705882352941</v>
      </c>
    </row>
    <row r="203" spans="1:14" x14ac:dyDescent="0.2">
      <c r="A203" s="23"/>
      <c r="B203" s="25" t="s">
        <v>178</v>
      </c>
      <c r="C203" s="35">
        <v>0</v>
      </c>
      <c r="D203" s="29">
        <v>0</v>
      </c>
      <c r="E203" s="29">
        <v>0</v>
      </c>
      <c r="F203" s="29">
        <v>1</v>
      </c>
      <c r="G203" s="30" t="str">
        <f t="shared" si="43"/>
        <v/>
      </c>
      <c r="H203" s="30" t="str">
        <f t="shared" si="44"/>
        <v/>
      </c>
      <c r="I203" s="30" t="str">
        <f t="shared" si="45"/>
        <v/>
      </c>
      <c r="J203" s="30">
        <f t="shared" si="46"/>
        <v>8.5470085470085479E-3</v>
      </c>
      <c r="K203" s="30" t="str">
        <f t="shared" si="49"/>
        <v xml:space="preserve"> </v>
      </c>
      <c r="L203" s="30">
        <f t="shared" si="50"/>
        <v>1</v>
      </c>
      <c r="M203" s="30" t="str">
        <f t="shared" si="47"/>
        <v/>
      </c>
      <c r="N203" s="36" t="str">
        <f t="shared" si="48"/>
        <v/>
      </c>
    </row>
    <row r="204" spans="1:14" ht="25.5" x14ac:dyDescent="0.2">
      <c r="A204" s="23"/>
      <c r="B204" s="25" t="s">
        <v>179</v>
      </c>
      <c r="C204" s="35">
        <v>0</v>
      </c>
      <c r="D204" s="29">
        <v>0</v>
      </c>
      <c r="E204" s="29">
        <v>0</v>
      </c>
      <c r="F204" s="29">
        <v>0</v>
      </c>
      <c r="G204" s="30" t="str">
        <f t="shared" si="43"/>
        <v/>
      </c>
      <c r="H204" s="30" t="str">
        <f t="shared" si="44"/>
        <v/>
      </c>
      <c r="I204" s="30" t="str">
        <f t="shared" si="45"/>
        <v/>
      </c>
      <c r="J204" s="30" t="str">
        <f t="shared" si="46"/>
        <v/>
      </c>
      <c r="K204" s="30" t="str">
        <f t="shared" si="49"/>
        <v xml:space="preserve"> </v>
      </c>
      <c r="L204" s="30" t="str">
        <f t="shared" si="50"/>
        <v xml:space="preserve"> </v>
      </c>
      <c r="M204" s="30" t="str">
        <f t="shared" si="47"/>
        <v/>
      </c>
      <c r="N204" s="36" t="str">
        <f t="shared" si="48"/>
        <v/>
      </c>
    </row>
    <row r="205" spans="1:14" ht="25.5" x14ac:dyDescent="0.2">
      <c r="A205" s="23"/>
      <c r="B205" s="25" t="s">
        <v>180</v>
      </c>
      <c r="C205" s="35">
        <v>0</v>
      </c>
      <c r="D205" s="29">
        <v>0</v>
      </c>
      <c r="E205" s="29">
        <v>0</v>
      </c>
      <c r="F205" s="29">
        <v>0</v>
      </c>
      <c r="G205" s="30" t="str">
        <f t="shared" si="43"/>
        <v/>
      </c>
      <c r="H205" s="30" t="str">
        <f t="shared" si="44"/>
        <v/>
      </c>
      <c r="I205" s="30" t="str">
        <f t="shared" si="45"/>
        <v/>
      </c>
      <c r="J205" s="30" t="str">
        <f t="shared" si="46"/>
        <v/>
      </c>
      <c r="K205" s="30" t="str">
        <f t="shared" si="49"/>
        <v xml:space="preserve"> </v>
      </c>
      <c r="L205" s="30" t="str">
        <f t="shared" si="50"/>
        <v xml:space="preserve"> </v>
      </c>
      <c r="M205" s="30" t="str">
        <f t="shared" si="47"/>
        <v/>
      </c>
      <c r="N205" s="36" t="str">
        <f t="shared" si="48"/>
        <v/>
      </c>
    </row>
    <row r="206" spans="1:14" x14ac:dyDescent="0.2">
      <c r="A206" s="23"/>
      <c r="B206" s="25" t="s">
        <v>181</v>
      </c>
      <c r="C206" s="35">
        <v>0</v>
      </c>
      <c r="D206" s="29">
        <v>0</v>
      </c>
      <c r="E206" s="29">
        <v>0</v>
      </c>
      <c r="F206" s="29">
        <v>2</v>
      </c>
      <c r="G206" s="30" t="str">
        <f t="shared" si="43"/>
        <v/>
      </c>
      <c r="H206" s="30" t="str">
        <f t="shared" si="44"/>
        <v/>
      </c>
      <c r="I206" s="30" t="str">
        <f t="shared" si="45"/>
        <v/>
      </c>
      <c r="J206" s="30">
        <f t="shared" si="46"/>
        <v>1.7094017094017096E-2</v>
      </c>
      <c r="K206" s="30" t="str">
        <f t="shared" si="49"/>
        <v xml:space="preserve"> </v>
      </c>
      <c r="L206" s="30">
        <f t="shared" si="50"/>
        <v>1</v>
      </c>
      <c r="M206" s="30" t="str">
        <f t="shared" si="47"/>
        <v/>
      </c>
      <c r="N206" s="36" t="str">
        <f t="shared" si="48"/>
        <v/>
      </c>
    </row>
    <row r="207" spans="1:14" x14ac:dyDescent="0.2">
      <c r="A207" s="23"/>
      <c r="B207" s="25" t="s">
        <v>182</v>
      </c>
      <c r="C207" s="35">
        <v>0</v>
      </c>
      <c r="D207" s="29">
        <v>0</v>
      </c>
      <c r="E207" s="29">
        <v>0</v>
      </c>
      <c r="F207" s="29">
        <v>0</v>
      </c>
      <c r="G207" s="30" t="str">
        <f t="shared" si="43"/>
        <v/>
      </c>
      <c r="H207" s="30" t="str">
        <f t="shared" si="44"/>
        <v/>
      </c>
      <c r="I207" s="30" t="str">
        <f t="shared" si="45"/>
        <v/>
      </c>
      <c r="J207" s="30" t="str">
        <f t="shared" si="46"/>
        <v/>
      </c>
      <c r="K207" s="30" t="str">
        <f t="shared" si="49"/>
        <v xml:space="preserve"> </v>
      </c>
      <c r="L207" s="30" t="str">
        <f t="shared" si="50"/>
        <v xml:space="preserve"> </v>
      </c>
      <c r="M207" s="30" t="str">
        <f t="shared" si="47"/>
        <v/>
      </c>
      <c r="N207" s="36" t="str">
        <f t="shared" si="48"/>
        <v/>
      </c>
    </row>
    <row r="208" spans="1:14" x14ac:dyDescent="0.2">
      <c r="A208" s="23"/>
      <c r="B208" s="25" t="s">
        <v>183</v>
      </c>
      <c r="C208" s="35">
        <v>0</v>
      </c>
      <c r="D208" s="29">
        <v>0</v>
      </c>
      <c r="E208" s="29">
        <v>0</v>
      </c>
      <c r="F208" s="29">
        <v>0</v>
      </c>
      <c r="G208" s="30" t="str">
        <f t="shared" si="43"/>
        <v/>
      </c>
      <c r="H208" s="30" t="str">
        <f t="shared" si="44"/>
        <v/>
      </c>
      <c r="I208" s="30" t="str">
        <f t="shared" si="45"/>
        <v/>
      </c>
      <c r="J208" s="30" t="str">
        <f t="shared" si="46"/>
        <v/>
      </c>
      <c r="K208" s="30" t="str">
        <f t="shared" si="49"/>
        <v xml:space="preserve"> </v>
      </c>
      <c r="L208" s="30" t="str">
        <f t="shared" si="50"/>
        <v xml:space="preserve"> </v>
      </c>
      <c r="M208" s="30" t="str">
        <f t="shared" si="47"/>
        <v/>
      </c>
      <c r="N208" s="36" t="str">
        <f t="shared" si="48"/>
        <v/>
      </c>
    </row>
    <row r="209" spans="1:14" ht="25.5" x14ac:dyDescent="0.2">
      <c r="A209" s="23"/>
      <c r="B209" s="25" t="s">
        <v>184</v>
      </c>
      <c r="C209" s="35">
        <v>0</v>
      </c>
      <c r="D209" s="29">
        <v>0</v>
      </c>
      <c r="E209" s="29">
        <v>0</v>
      </c>
      <c r="F209" s="29">
        <v>0</v>
      </c>
      <c r="G209" s="30" t="str">
        <f t="shared" si="43"/>
        <v/>
      </c>
      <c r="H209" s="30" t="str">
        <f t="shared" si="44"/>
        <v/>
      </c>
      <c r="I209" s="30" t="str">
        <f t="shared" si="45"/>
        <v/>
      </c>
      <c r="J209" s="30" t="str">
        <f t="shared" si="46"/>
        <v/>
      </c>
      <c r="K209" s="30" t="str">
        <f t="shared" si="49"/>
        <v xml:space="preserve"> </v>
      </c>
      <c r="L209" s="30" t="str">
        <f t="shared" si="50"/>
        <v xml:space="preserve"> </v>
      </c>
      <c r="M209" s="30" t="str">
        <f t="shared" si="47"/>
        <v/>
      </c>
      <c r="N209" s="36" t="str">
        <f t="shared" si="48"/>
        <v/>
      </c>
    </row>
    <row r="210" spans="1:14" x14ac:dyDescent="0.2">
      <c r="A210" s="23"/>
      <c r="B210" s="25" t="s">
        <v>185</v>
      </c>
      <c r="C210" s="35">
        <v>0</v>
      </c>
      <c r="D210" s="29">
        <v>0</v>
      </c>
      <c r="E210" s="29">
        <v>0</v>
      </c>
      <c r="F210" s="29">
        <v>0</v>
      </c>
      <c r="G210" s="30" t="str">
        <f t="shared" si="43"/>
        <v/>
      </c>
      <c r="H210" s="30" t="str">
        <f t="shared" si="44"/>
        <v/>
      </c>
      <c r="I210" s="30" t="str">
        <f t="shared" si="45"/>
        <v/>
      </c>
      <c r="J210" s="30" t="str">
        <f t="shared" si="46"/>
        <v/>
      </c>
      <c r="K210" s="30" t="str">
        <f t="shared" si="49"/>
        <v xml:space="preserve"> </v>
      </c>
      <c r="L210" s="30" t="str">
        <f t="shared" si="50"/>
        <v xml:space="preserve"> </v>
      </c>
      <c r="M210" s="30" t="str">
        <f t="shared" si="47"/>
        <v/>
      </c>
      <c r="N210" s="36" t="str">
        <f t="shared" si="48"/>
        <v/>
      </c>
    </row>
    <row r="211" spans="1:14" x14ac:dyDescent="0.2">
      <c r="A211" s="23"/>
      <c r="B211" s="25" t="s">
        <v>186</v>
      </c>
      <c r="C211" s="35">
        <v>0</v>
      </c>
      <c r="D211" s="29">
        <v>0</v>
      </c>
      <c r="E211" s="29">
        <v>0</v>
      </c>
      <c r="F211" s="29">
        <v>0</v>
      </c>
      <c r="G211" s="30" t="str">
        <f t="shared" si="43"/>
        <v/>
      </c>
      <c r="H211" s="30" t="str">
        <f t="shared" si="44"/>
        <v/>
      </c>
      <c r="I211" s="30" t="str">
        <f t="shared" si="45"/>
        <v/>
      </c>
      <c r="J211" s="30" t="str">
        <f t="shared" si="46"/>
        <v/>
      </c>
      <c r="K211" s="30" t="str">
        <f t="shared" si="49"/>
        <v xml:space="preserve"> </v>
      </c>
      <c r="L211" s="30" t="str">
        <f t="shared" si="50"/>
        <v xml:space="preserve"> </v>
      </c>
      <c r="M211" s="30" t="str">
        <f t="shared" si="47"/>
        <v/>
      </c>
      <c r="N211" s="36" t="str">
        <f t="shared" si="48"/>
        <v/>
      </c>
    </row>
    <row r="212" spans="1:14" x14ac:dyDescent="0.2">
      <c r="A212" s="23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23"/>
      <c r="B213" s="25" t="s">
        <v>188</v>
      </c>
      <c r="C213" s="35">
        <v>0</v>
      </c>
      <c r="D213" s="29">
        <v>0</v>
      </c>
      <c r="E213" s="29">
        <v>0</v>
      </c>
      <c r="F213" s="29">
        <v>0</v>
      </c>
      <c r="G213" s="30" t="str">
        <f t="shared" si="43"/>
        <v/>
      </c>
      <c r="H213" s="30" t="str">
        <f t="shared" si="44"/>
        <v/>
      </c>
      <c r="I213" s="30" t="str">
        <f t="shared" si="45"/>
        <v/>
      </c>
      <c r="J213" s="30" t="str">
        <f t="shared" si="46"/>
        <v/>
      </c>
      <c r="K213" s="30" t="str">
        <f t="shared" si="49"/>
        <v xml:space="preserve"> </v>
      </c>
      <c r="L213" s="30" t="str">
        <f t="shared" si="50"/>
        <v xml:space="preserve"> </v>
      </c>
      <c r="M213" s="30" t="str">
        <f t="shared" si="47"/>
        <v/>
      </c>
      <c r="N213" s="36" t="str">
        <f t="shared" si="48"/>
        <v/>
      </c>
    </row>
    <row r="214" spans="1:14" x14ac:dyDescent="0.2">
      <c r="A214" s="23"/>
      <c r="B214" s="25" t="s">
        <v>189</v>
      </c>
      <c r="C214" s="35">
        <v>0</v>
      </c>
      <c r="D214" s="29">
        <v>0</v>
      </c>
      <c r="E214" s="29">
        <v>0</v>
      </c>
      <c r="F214" s="29">
        <v>0</v>
      </c>
      <c r="G214" s="30" t="str">
        <f t="shared" si="43"/>
        <v/>
      </c>
      <c r="H214" s="30" t="str">
        <f t="shared" si="44"/>
        <v/>
      </c>
      <c r="I214" s="30" t="str">
        <f t="shared" si="45"/>
        <v/>
      </c>
      <c r="J214" s="30" t="str">
        <f t="shared" si="46"/>
        <v/>
      </c>
      <c r="K214" s="30" t="str">
        <f t="shared" si="49"/>
        <v xml:space="preserve"> </v>
      </c>
      <c r="L214" s="30" t="str">
        <f t="shared" si="50"/>
        <v xml:space="preserve"> </v>
      </c>
      <c r="M214" s="30" t="str">
        <f t="shared" si="47"/>
        <v/>
      </c>
      <c r="N214" s="36" t="str">
        <f t="shared" si="48"/>
        <v/>
      </c>
    </row>
    <row r="215" spans="1:14" x14ac:dyDescent="0.2">
      <c r="A215" s="23"/>
      <c r="B215" s="25" t="s">
        <v>190</v>
      </c>
      <c r="C215" s="35">
        <v>9</v>
      </c>
      <c r="D215" s="29">
        <v>11</v>
      </c>
      <c r="E215" s="29">
        <v>10</v>
      </c>
      <c r="F215" s="29">
        <v>21</v>
      </c>
      <c r="G215" s="30">
        <f t="shared" si="43"/>
        <v>0.25</v>
      </c>
      <c r="H215" s="30">
        <f t="shared" si="44"/>
        <v>0.3235294117647059</v>
      </c>
      <c r="I215" s="30">
        <f t="shared" si="45"/>
        <v>0.18867924528301888</v>
      </c>
      <c r="J215" s="30">
        <f t="shared" si="46"/>
        <v>0.17948717948717949</v>
      </c>
      <c r="K215" s="30">
        <f t="shared" si="49"/>
        <v>0.1111111111111111</v>
      </c>
      <c r="L215" s="30">
        <f t="shared" si="50"/>
        <v>0.90909090909090906</v>
      </c>
      <c r="M215" s="30">
        <f t="shared" si="47"/>
        <v>2.7777777777777776E-2</v>
      </c>
      <c r="N215" s="36">
        <f t="shared" si="48"/>
        <v>0.29411764705882354</v>
      </c>
    </row>
    <row r="216" spans="1:14" ht="23.25" customHeight="1" x14ac:dyDescent="0.2">
      <c r="A216" s="23"/>
      <c r="B216" s="25" t="s">
        <v>191</v>
      </c>
      <c r="C216" s="35">
        <v>0</v>
      </c>
      <c r="D216" s="29">
        <v>0</v>
      </c>
      <c r="E216" s="29">
        <v>0</v>
      </c>
      <c r="F216" s="29">
        <v>1</v>
      </c>
      <c r="G216" s="30" t="str">
        <f t="shared" si="43"/>
        <v/>
      </c>
      <c r="H216" s="30" t="str">
        <f t="shared" si="44"/>
        <v/>
      </c>
      <c r="I216" s="30" t="str">
        <f t="shared" si="45"/>
        <v/>
      </c>
      <c r="J216" s="30">
        <f t="shared" si="46"/>
        <v>8.5470085470085479E-3</v>
      </c>
      <c r="K216" s="30" t="str">
        <f t="shared" si="49"/>
        <v xml:space="preserve"> </v>
      </c>
      <c r="L216" s="30">
        <f t="shared" si="50"/>
        <v>1</v>
      </c>
      <c r="M216" s="30" t="str">
        <f t="shared" si="47"/>
        <v/>
      </c>
      <c r="N216" s="36" t="str">
        <f t="shared" si="48"/>
        <v/>
      </c>
    </row>
    <row r="217" spans="1:14" x14ac:dyDescent="0.2">
      <c r="A217" s="23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23"/>
      <c r="B218" s="25" t="s">
        <v>193</v>
      </c>
      <c r="C218" s="35">
        <v>0</v>
      </c>
      <c r="D218" s="29">
        <v>0</v>
      </c>
      <c r="E218" s="29">
        <v>2</v>
      </c>
      <c r="F218" s="29">
        <v>2</v>
      </c>
      <c r="G218" s="30" t="str">
        <f t="shared" si="43"/>
        <v/>
      </c>
      <c r="H218" s="30" t="str">
        <f t="shared" si="44"/>
        <v/>
      </c>
      <c r="I218" s="30">
        <f t="shared" si="45"/>
        <v>3.7735849056603772E-2</v>
      </c>
      <c r="J218" s="30">
        <f t="shared" si="46"/>
        <v>1.7094017094017096E-2</v>
      </c>
      <c r="K218" s="30">
        <f t="shared" si="49"/>
        <v>1</v>
      </c>
      <c r="L218" s="30">
        <f t="shared" si="50"/>
        <v>1</v>
      </c>
      <c r="M218" s="30" t="str">
        <f t="shared" si="47"/>
        <v/>
      </c>
      <c r="N218" s="36" t="str">
        <f t="shared" si="48"/>
        <v/>
      </c>
    </row>
    <row r="219" spans="1:14" x14ac:dyDescent="0.2">
      <c r="A219" s="23"/>
      <c r="B219" s="25" t="s">
        <v>194</v>
      </c>
      <c r="C219" s="35">
        <v>0</v>
      </c>
      <c r="D219" s="29">
        <v>1</v>
      </c>
      <c r="E219" s="29">
        <v>0</v>
      </c>
      <c r="F219" s="29">
        <v>0</v>
      </c>
      <c r="G219" s="30" t="str">
        <f t="shared" si="43"/>
        <v/>
      </c>
      <c r="H219" s="30">
        <f t="shared" si="44"/>
        <v>2.9411764705882353E-2</v>
      </c>
      <c r="I219" s="30" t="str">
        <f t="shared" si="45"/>
        <v/>
      </c>
      <c r="J219" s="30" t="str">
        <f t="shared" si="46"/>
        <v/>
      </c>
      <c r="K219" s="30" t="str">
        <f t="shared" si="49"/>
        <v xml:space="preserve"> </v>
      </c>
      <c r="L219" s="30">
        <f t="shared" si="50"/>
        <v>-1</v>
      </c>
      <c r="M219" s="30" t="str">
        <f t="shared" si="47"/>
        <v/>
      </c>
      <c r="N219" s="36">
        <f t="shared" si="48"/>
        <v>-2.9411764705882353E-2</v>
      </c>
    </row>
    <row r="220" spans="1:14" x14ac:dyDescent="0.2">
      <c r="A220" s="23"/>
      <c r="B220" s="25" t="s">
        <v>195</v>
      </c>
      <c r="C220" s="35">
        <v>0</v>
      </c>
      <c r="D220" s="29">
        <v>2</v>
      </c>
      <c r="E220" s="29">
        <v>1</v>
      </c>
      <c r="F220" s="29">
        <v>0</v>
      </c>
      <c r="G220" s="30" t="str">
        <f t="shared" ref="G220:G251" si="51">+IF(C220=0,"",C220/C$188)</f>
        <v/>
      </c>
      <c r="H220" s="30">
        <f t="shared" ref="H220:H251" si="52">+IF(D220=0,"",D220/D$188)</f>
        <v>5.8823529411764705E-2</v>
      </c>
      <c r="I220" s="30">
        <f t="shared" ref="I220:I251" si="53">+IF(E220=0,"",E220/E$188)</f>
        <v>1.8867924528301886E-2</v>
      </c>
      <c r="J220" s="30" t="str">
        <f t="shared" ref="J220:J251" si="54">+IF(F220=0,"",F220/F$188)</f>
        <v/>
      </c>
      <c r="K220" s="30">
        <f t="shared" si="49"/>
        <v>1</v>
      </c>
      <c r="L220" s="30">
        <f t="shared" si="50"/>
        <v>-1</v>
      </c>
      <c r="M220" s="30" t="str">
        <f t="shared" ref="M220:M251" si="55">+IF(OR(AND(G220=""),(K220="")),"",G220*K220)</f>
        <v/>
      </c>
      <c r="N220" s="36">
        <f t="shared" ref="N220:N251" si="56">+IF(OR(AND(H220=""),(L220="")),"",H220*L220)</f>
        <v>-5.8823529411764705E-2</v>
      </c>
    </row>
    <row r="221" spans="1:14" x14ac:dyDescent="0.2">
      <c r="A221" s="23"/>
      <c r="B221" s="25" t="s">
        <v>196</v>
      </c>
      <c r="C221" s="35">
        <v>0</v>
      </c>
      <c r="D221" s="29">
        <v>0</v>
      </c>
      <c r="E221" s="29">
        <v>0</v>
      </c>
      <c r="F221" s="29">
        <v>1</v>
      </c>
      <c r="G221" s="30" t="str">
        <f t="shared" si="51"/>
        <v/>
      </c>
      <c r="H221" s="30" t="str">
        <f t="shared" si="52"/>
        <v/>
      </c>
      <c r="I221" s="30" t="str">
        <f t="shared" si="53"/>
        <v/>
      </c>
      <c r="J221" s="30">
        <f t="shared" si="54"/>
        <v>8.5470085470085479E-3</v>
      </c>
      <c r="K221" s="30" t="str">
        <f t="shared" ref="K221:K252" si="57">+IF(AND(C221=0,E221=0)," ",IF(C221=0,1,IF(E221=0,-1,(E221-C221)/C221)))</f>
        <v xml:space="preserve"> </v>
      </c>
      <c r="L221" s="30">
        <f t="shared" ref="L221:L252" si="58">+IF(AND(D221=0,F221=0)," ",IF(D221=0,1,IF(F221=0,-1,(F221-D221)/D221)))</f>
        <v>1</v>
      </c>
      <c r="M221" s="30" t="str">
        <f t="shared" si="55"/>
        <v/>
      </c>
      <c r="N221" s="36" t="str">
        <f t="shared" si="56"/>
        <v/>
      </c>
    </row>
    <row r="222" spans="1:14" x14ac:dyDescent="0.2">
      <c r="A222" s="23"/>
      <c r="B222" s="25" t="s">
        <v>197</v>
      </c>
      <c r="C222" s="35">
        <v>0</v>
      </c>
      <c r="D222" s="29">
        <v>0</v>
      </c>
      <c r="E222" s="29">
        <v>0</v>
      </c>
      <c r="F222" s="29">
        <v>0</v>
      </c>
      <c r="G222" s="30" t="str">
        <f t="shared" si="51"/>
        <v/>
      </c>
      <c r="H222" s="30" t="str">
        <f t="shared" si="52"/>
        <v/>
      </c>
      <c r="I222" s="30" t="str">
        <f t="shared" si="53"/>
        <v/>
      </c>
      <c r="J222" s="30" t="str">
        <f t="shared" si="54"/>
        <v/>
      </c>
      <c r="K222" s="30" t="str">
        <f t="shared" si="57"/>
        <v xml:space="preserve"> </v>
      </c>
      <c r="L222" s="30" t="str">
        <f t="shared" si="58"/>
        <v xml:space="preserve"> </v>
      </c>
      <c r="M222" s="30" t="str">
        <f t="shared" si="55"/>
        <v/>
      </c>
      <c r="N222" s="36" t="str">
        <f t="shared" si="56"/>
        <v/>
      </c>
    </row>
    <row r="223" spans="1:14" x14ac:dyDescent="0.2">
      <c r="A223" s="23"/>
      <c r="B223" s="25" t="s">
        <v>198</v>
      </c>
      <c r="C223" s="35">
        <v>0</v>
      </c>
      <c r="D223" s="29">
        <v>0</v>
      </c>
      <c r="E223" s="29">
        <v>0</v>
      </c>
      <c r="F223" s="29">
        <v>0</v>
      </c>
      <c r="G223" s="30" t="str">
        <f t="shared" si="51"/>
        <v/>
      </c>
      <c r="H223" s="30" t="str">
        <f t="shared" si="52"/>
        <v/>
      </c>
      <c r="I223" s="30" t="str">
        <f t="shared" si="53"/>
        <v/>
      </c>
      <c r="J223" s="30" t="str">
        <f t="shared" si="54"/>
        <v/>
      </c>
      <c r="K223" s="30" t="str">
        <f t="shared" si="57"/>
        <v xml:space="preserve"> </v>
      </c>
      <c r="L223" s="30" t="str">
        <f t="shared" si="58"/>
        <v xml:space="preserve"> </v>
      </c>
      <c r="M223" s="30" t="str">
        <f t="shared" si="55"/>
        <v/>
      </c>
      <c r="N223" s="36" t="str">
        <f t="shared" si="56"/>
        <v/>
      </c>
    </row>
    <row r="224" spans="1:14" x14ac:dyDescent="0.2">
      <c r="A224" s="23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23"/>
      <c r="B225" s="25" t="s">
        <v>200</v>
      </c>
      <c r="C225" s="35">
        <v>0</v>
      </c>
      <c r="D225" s="29">
        <v>0</v>
      </c>
      <c r="E225" s="29">
        <v>0</v>
      </c>
      <c r="F225" s="29">
        <v>0</v>
      </c>
      <c r="G225" s="30" t="str">
        <f t="shared" si="51"/>
        <v/>
      </c>
      <c r="H225" s="30" t="str">
        <f t="shared" si="52"/>
        <v/>
      </c>
      <c r="I225" s="30" t="str">
        <f t="shared" si="53"/>
        <v/>
      </c>
      <c r="J225" s="30" t="str">
        <f t="shared" si="54"/>
        <v/>
      </c>
      <c r="K225" s="30" t="str">
        <f t="shared" si="57"/>
        <v xml:space="preserve"> </v>
      </c>
      <c r="L225" s="30" t="str">
        <f t="shared" si="58"/>
        <v xml:space="preserve"> </v>
      </c>
      <c r="M225" s="30" t="str">
        <f t="shared" si="55"/>
        <v/>
      </c>
      <c r="N225" s="36" t="str">
        <f t="shared" si="56"/>
        <v/>
      </c>
    </row>
    <row r="226" spans="1:14" x14ac:dyDescent="0.2">
      <c r="A226" s="23"/>
      <c r="B226" s="25" t="s">
        <v>201</v>
      </c>
      <c r="C226" s="35">
        <v>0</v>
      </c>
      <c r="D226" s="29">
        <v>0</v>
      </c>
      <c r="E226" s="29">
        <v>0</v>
      </c>
      <c r="F226" s="29">
        <v>1</v>
      </c>
      <c r="G226" s="30" t="str">
        <f t="shared" si="51"/>
        <v/>
      </c>
      <c r="H226" s="30" t="str">
        <f t="shared" si="52"/>
        <v/>
      </c>
      <c r="I226" s="30" t="str">
        <f t="shared" si="53"/>
        <v/>
      </c>
      <c r="J226" s="30">
        <f t="shared" si="54"/>
        <v>8.5470085470085479E-3</v>
      </c>
      <c r="K226" s="30" t="str">
        <f t="shared" si="57"/>
        <v xml:space="preserve"> </v>
      </c>
      <c r="L226" s="30">
        <f t="shared" si="58"/>
        <v>1</v>
      </c>
      <c r="M226" s="30" t="str">
        <f t="shared" si="55"/>
        <v/>
      </c>
      <c r="N226" s="36" t="str">
        <f t="shared" si="56"/>
        <v/>
      </c>
    </row>
    <row r="227" spans="1:14" x14ac:dyDescent="0.2">
      <c r="A227" s="23"/>
      <c r="B227" s="25" t="s">
        <v>202</v>
      </c>
      <c r="C227" s="35">
        <v>0</v>
      </c>
      <c r="D227" s="29">
        <v>0</v>
      </c>
      <c r="E227" s="29">
        <v>0</v>
      </c>
      <c r="F227" s="29">
        <v>0</v>
      </c>
      <c r="G227" s="30" t="str">
        <f t="shared" si="51"/>
        <v/>
      </c>
      <c r="H227" s="30" t="str">
        <f t="shared" si="52"/>
        <v/>
      </c>
      <c r="I227" s="30" t="str">
        <f t="shared" si="53"/>
        <v/>
      </c>
      <c r="J227" s="30" t="str">
        <f t="shared" si="54"/>
        <v/>
      </c>
      <c r="K227" s="30" t="str">
        <f t="shared" si="57"/>
        <v xml:space="preserve"> </v>
      </c>
      <c r="L227" s="30" t="str">
        <f t="shared" si="58"/>
        <v xml:space="preserve"> </v>
      </c>
      <c r="M227" s="30" t="str">
        <f t="shared" si="55"/>
        <v/>
      </c>
      <c r="N227" s="36" t="str">
        <f t="shared" si="56"/>
        <v/>
      </c>
    </row>
    <row r="228" spans="1:14" x14ac:dyDescent="0.2">
      <c r="A228" s="23"/>
      <c r="B228" s="25" t="s">
        <v>203</v>
      </c>
      <c r="C228" s="35">
        <v>0</v>
      </c>
      <c r="D228" s="29">
        <v>0</v>
      </c>
      <c r="E228" s="29">
        <v>0</v>
      </c>
      <c r="F228" s="29">
        <v>0</v>
      </c>
      <c r="G228" s="30" t="str">
        <f t="shared" si="51"/>
        <v/>
      </c>
      <c r="H228" s="30" t="str">
        <f t="shared" si="52"/>
        <v/>
      </c>
      <c r="I228" s="30" t="str">
        <f t="shared" si="53"/>
        <v/>
      </c>
      <c r="J228" s="30" t="str">
        <f t="shared" si="54"/>
        <v/>
      </c>
      <c r="K228" s="30" t="str">
        <f t="shared" si="57"/>
        <v xml:space="preserve"> </v>
      </c>
      <c r="L228" s="30" t="str">
        <f t="shared" si="58"/>
        <v xml:space="preserve"> </v>
      </c>
      <c r="M228" s="30" t="str">
        <f t="shared" si="55"/>
        <v/>
      </c>
      <c r="N228" s="36" t="str">
        <f t="shared" si="56"/>
        <v/>
      </c>
    </row>
    <row r="229" spans="1:14" x14ac:dyDescent="0.2">
      <c r="A229" s="23"/>
      <c r="B229" s="25" t="s">
        <v>204</v>
      </c>
      <c r="C229" s="35">
        <v>0</v>
      </c>
      <c r="D229" s="29">
        <v>0</v>
      </c>
      <c r="E229" s="29">
        <v>0</v>
      </c>
      <c r="F229" s="29">
        <v>0</v>
      </c>
      <c r="G229" s="30" t="str">
        <f t="shared" si="51"/>
        <v/>
      </c>
      <c r="H229" s="30" t="str">
        <f t="shared" si="52"/>
        <v/>
      </c>
      <c r="I229" s="30" t="str">
        <f t="shared" si="53"/>
        <v/>
      </c>
      <c r="J229" s="30" t="str">
        <f t="shared" si="54"/>
        <v/>
      </c>
      <c r="K229" s="30" t="str">
        <f t="shared" si="57"/>
        <v xml:space="preserve"> </v>
      </c>
      <c r="L229" s="30" t="str">
        <f t="shared" si="58"/>
        <v xml:space="preserve"> </v>
      </c>
      <c r="M229" s="30" t="str">
        <f t="shared" si="55"/>
        <v/>
      </c>
      <c r="N229" s="36" t="str">
        <f t="shared" si="56"/>
        <v/>
      </c>
    </row>
    <row r="230" spans="1:14" ht="25.5" x14ac:dyDescent="0.2">
      <c r="A230" s="23"/>
      <c r="B230" s="25" t="s">
        <v>205</v>
      </c>
      <c r="C230" s="35">
        <v>0</v>
      </c>
      <c r="D230" s="29">
        <v>0</v>
      </c>
      <c r="E230" s="29">
        <v>0</v>
      </c>
      <c r="F230" s="29">
        <v>0</v>
      </c>
      <c r="G230" s="30" t="str">
        <f t="shared" si="51"/>
        <v/>
      </c>
      <c r="H230" s="30" t="str">
        <f t="shared" si="52"/>
        <v/>
      </c>
      <c r="I230" s="30" t="str">
        <f t="shared" si="53"/>
        <v/>
      </c>
      <c r="J230" s="30" t="str">
        <f t="shared" si="54"/>
        <v/>
      </c>
      <c r="K230" s="30" t="str">
        <f t="shared" si="57"/>
        <v xml:space="preserve"> </v>
      </c>
      <c r="L230" s="30" t="str">
        <f t="shared" si="58"/>
        <v xml:space="preserve"> </v>
      </c>
      <c r="M230" s="30" t="str">
        <f t="shared" si="55"/>
        <v/>
      </c>
      <c r="N230" s="36" t="str">
        <f t="shared" si="56"/>
        <v/>
      </c>
    </row>
    <row r="231" spans="1:14" x14ac:dyDescent="0.2">
      <c r="A231" s="23"/>
      <c r="B231" s="25" t="s">
        <v>206</v>
      </c>
      <c r="C231" s="35">
        <v>0</v>
      </c>
      <c r="D231" s="29">
        <v>0</v>
      </c>
      <c r="E231" s="29">
        <v>0</v>
      </c>
      <c r="F231" s="29">
        <v>0</v>
      </c>
      <c r="G231" s="30" t="str">
        <f t="shared" si="51"/>
        <v/>
      </c>
      <c r="H231" s="30" t="str">
        <f t="shared" si="52"/>
        <v/>
      </c>
      <c r="I231" s="30" t="str">
        <f t="shared" si="53"/>
        <v/>
      </c>
      <c r="J231" s="30" t="str">
        <f t="shared" si="54"/>
        <v/>
      </c>
      <c r="K231" s="30" t="str">
        <f t="shared" si="57"/>
        <v xml:space="preserve"> </v>
      </c>
      <c r="L231" s="30" t="str">
        <f t="shared" si="58"/>
        <v xml:space="preserve"> </v>
      </c>
      <c r="M231" s="30" t="str">
        <f t="shared" si="55"/>
        <v/>
      </c>
      <c r="N231" s="36" t="str">
        <f t="shared" si="56"/>
        <v/>
      </c>
    </row>
    <row r="232" spans="1:14" ht="25.5" x14ac:dyDescent="0.2">
      <c r="A232" s="23"/>
      <c r="B232" s="25" t="s">
        <v>207</v>
      </c>
      <c r="C232" s="35">
        <v>0</v>
      </c>
      <c r="D232" s="29">
        <v>0</v>
      </c>
      <c r="E232" s="29">
        <v>0</v>
      </c>
      <c r="F232" s="29">
        <v>0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23"/>
      <c r="B233" s="25" t="s">
        <v>208</v>
      </c>
      <c r="C233" s="35">
        <v>0</v>
      </c>
      <c r="D233" s="29">
        <v>0</v>
      </c>
      <c r="E233" s="29">
        <v>0</v>
      </c>
      <c r="F233" s="29">
        <v>0</v>
      </c>
      <c r="G233" s="30" t="str">
        <f t="shared" si="51"/>
        <v/>
      </c>
      <c r="H233" s="30" t="str">
        <f t="shared" si="52"/>
        <v/>
      </c>
      <c r="I233" s="30" t="str">
        <f t="shared" si="53"/>
        <v/>
      </c>
      <c r="J233" s="30" t="str">
        <f t="shared" si="54"/>
        <v/>
      </c>
      <c r="K233" s="30" t="str">
        <f t="shared" si="57"/>
        <v xml:space="preserve"> </v>
      </c>
      <c r="L233" s="30" t="str">
        <f t="shared" si="58"/>
        <v xml:space="preserve"> </v>
      </c>
      <c r="M233" s="30" t="str">
        <f t="shared" si="55"/>
        <v/>
      </c>
      <c r="N233" s="36" t="str">
        <f t="shared" si="56"/>
        <v/>
      </c>
    </row>
    <row r="234" spans="1:14" x14ac:dyDescent="0.2">
      <c r="A234" s="23"/>
      <c r="B234" s="25" t="s">
        <v>209</v>
      </c>
      <c r="C234" s="35">
        <v>0</v>
      </c>
      <c r="D234" s="29">
        <v>0</v>
      </c>
      <c r="E234" s="29">
        <v>0</v>
      </c>
      <c r="F234" s="29">
        <v>0</v>
      </c>
      <c r="G234" s="30" t="str">
        <f t="shared" si="51"/>
        <v/>
      </c>
      <c r="H234" s="30" t="str">
        <f t="shared" si="52"/>
        <v/>
      </c>
      <c r="I234" s="30" t="str">
        <f t="shared" si="53"/>
        <v/>
      </c>
      <c r="J234" s="30" t="str">
        <f t="shared" si="54"/>
        <v/>
      </c>
      <c r="K234" s="30" t="str">
        <f t="shared" si="57"/>
        <v xml:space="preserve"> </v>
      </c>
      <c r="L234" s="30" t="str">
        <f t="shared" si="58"/>
        <v xml:space="preserve"> </v>
      </c>
      <c r="M234" s="30" t="str">
        <f t="shared" si="55"/>
        <v/>
      </c>
      <c r="N234" s="36" t="str">
        <f t="shared" si="56"/>
        <v/>
      </c>
    </row>
    <row r="235" spans="1:14" x14ac:dyDescent="0.2">
      <c r="A235" s="23"/>
      <c r="B235" s="25" t="s">
        <v>210</v>
      </c>
      <c r="C235" s="35">
        <v>0</v>
      </c>
      <c r="D235" s="29">
        <v>1</v>
      </c>
      <c r="E235" s="29">
        <v>0</v>
      </c>
      <c r="F235" s="29">
        <v>0</v>
      </c>
      <c r="G235" s="30" t="str">
        <f t="shared" si="51"/>
        <v/>
      </c>
      <c r="H235" s="30">
        <f t="shared" si="52"/>
        <v>2.9411764705882353E-2</v>
      </c>
      <c r="I235" s="30" t="str">
        <f t="shared" si="53"/>
        <v/>
      </c>
      <c r="J235" s="30" t="str">
        <f t="shared" si="54"/>
        <v/>
      </c>
      <c r="K235" s="30" t="str">
        <f t="shared" si="57"/>
        <v xml:space="preserve"> </v>
      </c>
      <c r="L235" s="30">
        <f t="shared" si="58"/>
        <v>-1</v>
      </c>
      <c r="M235" s="30" t="str">
        <f t="shared" si="55"/>
        <v/>
      </c>
      <c r="N235" s="36">
        <f t="shared" si="56"/>
        <v>-2.9411764705882353E-2</v>
      </c>
    </row>
    <row r="236" spans="1:14" x14ac:dyDescent="0.2">
      <c r="A236" s="23"/>
      <c r="B236" s="25" t="s">
        <v>211</v>
      </c>
      <c r="C236" s="35">
        <v>0</v>
      </c>
      <c r="D236" s="29">
        <v>1</v>
      </c>
      <c r="E236" s="29">
        <v>1</v>
      </c>
      <c r="F236" s="29">
        <v>1</v>
      </c>
      <c r="G236" s="30" t="str">
        <f t="shared" si="51"/>
        <v/>
      </c>
      <c r="H236" s="30">
        <f t="shared" si="52"/>
        <v>2.9411764705882353E-2</v>
      </c>
      <c r="I236" s="30">
        <f t="shared" si="53"/>
        <v>1.8867924528301886E-2</v>
      </c>
      <c r="J236" s="30">
        <f t="shared" si="54"/>
        <v>8.5470085470085479E-3</v>
      </c>
      <c r="K236" s="30">
        <f t="shared" si="57"/>
        <v>1</v>
      </c>
      <c r="L236" s="30">
        <f t="shared" si="58"/>
        <v>0</v>
      </c>
      <c r="M236" s="30" t="str">
        <f t="shared" si="55"/>
        <v/>
      </c>
      <c r="N236" s="36">
        <f t="shared" si="56"/>
        <v>0</v>
      </c>
    </row>
    <row r="237" spans="1:14" x14ac:dyDescent="0.2">
      <c r="A237" s="23"/>
      <c r="B237" s="25" t="s">
        <v>212</v>
      </c>
      <c r="C237" s="35">
        <v>0</v>
      </c>
      <c r="D237" s="29">
        <v>0</v>
      </c>
      <c r="E237" s="29">
        <v>0</v>
      </c>
      <c r="F237" s="29">
        <v>0</v>
      </c>
      <c r="G237" s="30" t="str">
        <f t="shared" si="51"/>
        <v/>
      </c>
      <c r="H237" s="30" t="str">
        <f t="shared" si="52"/>
        <v/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 t="str">
        <f t="shared" si="58"/>
        <v xml:space="preserve"> </v>
      </c>
      <c r="M237" s="30" t="str">
        <f t="shared" si="55"/>
        <v/>
      </c>
      <c r="N237" s="36" t="str">
        <f t="shared" si="56"/>
        <v/>
      </c>
    </row>
    <row r="238" spans="1:14" x14ac:dyDescent="0.2">
      <c r="A238" s="23"/>
      <c r="B238" s="25" t="s">
        <v>213</v>
      </c>
      <c r="C238" s="35">
        <v>0</v>
      </c>
      <c r="D238" s="29">
        <v>0</v>
      </c>
      <c r="E238" s="29">
        <v>0</v>
      </c>
      <c r="F238" s="29">
        <v>0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 t="str">
        <f t="shared" si="54"/>
        <v/>
      </c>
      <c r="K238" s="30" t="str">
        <f t="shared" si="57"/>
        <v xml:space="preserve"> </v>
      </c>
      <c r="L238" s="30" t="str">
        <f t="shared" si="58"/>
        <v xml:space="preserve"> 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23"/>
      <c r="B239" s="25" t="s">
        <v>214</v>
      </c>
      <c r="C239" s="35">
        <v>0</v>
      </c>
      <c r="D239" s="29">
        <v>0</v>
      </c>
      <c r="E239" s="29">
        <v>0</v>
      </c>
      <c r="F239" s="29">
        <v>0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 t="str">
        <f t="shared" si="58"/>
        <v xml:space="preserve"> 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23"/>
      <c r="B240" s="25" t="s">
        <v>215</v>
      </c>
      <c r="C240" s="35">
        <v>0</v>
      </c>
      <c r="D240" s="29">
        <v>0</v>
      </c>
      <c r="E240" s="29">
        <v>0</v>
      </c>
      <c r="F240" s="29">
        <v>0</v>
      </c>
      <c r="G240" s="30" t="str">
        <f t="shared" si="51"/>
        <v/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23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23"/>
      <c r="B242" s="25" t="s">
        <v>217</v>
      </c>
      <c r="C242" s="35">
        <v>0</v>
      </c>
      <c r="D242" s="29">
        <v>0</v>
      </c>
      <c r="E242" s="29">
        <v>2</v>
      </c>
      <c r="F242" s="29">
        <v>5</v>
      </c>
      <c r="G242" s="30" t="str">
        <f t="shared" si="51"/>
        <v/>
      </c>
      <c r="H242" s="30" t="str">
        <f t="shared" si="52"/>
        <v/>
      </c>
      <c r="I242" s="30">
        <f t="shared" si="53"/>
        <v>3.7735849056603772E-2</v>
      </c>
      <c r="J242" s="30">
        <f t="shared" si="54"/>
        <v>4.2735042735042736E-2</v>
      </c>
      <c r="K242" s="30">
        <f t="shared" si="57"/>
        <v>1</v>
      </c>
      <c r="L242" s="30">
        <f t="shared" si="58"/>
        <v>1</v>
      </c>
      <c r="M242" s="30" t="str">
        <f t="shared" si="55"/>
        <v/>
      </c>
      <c r="N242" s="36" t="str">
        <f t="shared" si="56"/>
        <v/>
      </c>
    </row>
    <row r="243" spans="1:14" x14ac:dyDescent="0.2">
      <c r="A243" s="23"/>
      <c r="B243" s="25" t="s">
        <v>218</v>
      </c>
      <c r="C243" s="35">
        <v>0</v>
      </c>
      <c r="D243" s="29">
        <v>0</v>
      </c>
      <c r="E243" s="29">
        <v>1</v>
      </c>
      <c r="F243" s="29">
        <v>3</v>
      </c>
      <c r="G243" s="30" t="str">
        <f t="shared" si="51"/>
        <v/>
      </c>
      <c r="H243" s="30" t="str">
        <f t="shared" si="52"/>
        <v/>
      </c>
      <c r="I243" s="30">
        <f t="shared" si="53"/>
        <v>1.8867924528301886E-2</v>
      </c>
      <c r="J243" s="30">
        <f t="shared" si="54"/>
        <v>2.564102564102564E-2</v>
      </c>
      <c r="K243" s="30">
        <f t="shared" si="57"/>
        <v>1</v>
      </c>
      <c r="L243" s="30">
        <f t="shared" si="58"/>
        <v>1</v>
      </c>
      <c r="M243" s="30" t="str">
        <f t="shared" si="55"/>
        <v/>
      </c>
      <c r="N243" s="36" t="str">
        <f t="shared" si="56"/>
        <v/>
      </c>
    </row>
    <row r="244" spans="1:14" x14ac:dyDescent="0.2">
      <c r="A244" s="23"/>
      <c r="B244" s="25" t="s">
        <v>219</v>
      </c>
      <c r="C244" s="35">
        <v>0</v>
      </c>
      <c r="D244" s="29">
        <v>0</v>
      </c>
      <c r="E244" s="29">
        <v>0</v>
      </c>
      <c r="F244" s="29">
        <v>0</v>
      </c>
      <c r="G244" s="30" t="str">
        <f t="shared" si="51"/>
        <v/>
      </c>
      <c r="H244" s="30" t="str">
        <f t="shared" si="52"/>
        <v/>
      </c>
      <c r="I244" s="30" t="str">
        <f t="shared" si="53"/>
        <v/>
      </c>
      <c r="J244" s="30" t="str">
        <f t="shared" si="54"/>
        <v/>
      </c>
      <c r="K244" s="30" t="str">
        <f t="shared" si="57"/>
        <v xml:space="preserve"> </v>
      </c>
      <c r="L244" s="30" t="str">
        <f t="shared" si="58"/>
        <v xml:space="preserve"> </v>
      </c>
      <c r="M244" s="30" t="str">
        <f t="shared" si="55"/>
        <v/>
      </c>
      <c r="N244" s="36" t="str">
        <f t="shared" si="56"/>
        <v/>
      </c>
    </row>
    <row r="245" spans="1:14" x14ac:dyDescent="0.2">
      <c r="A245" s="23"/>
      <c r="B245" s="25" t="s">
        <v>220</v>
      </c>
      <c r="C245" s="35">
        <v>0</v>
      </c>
      <c r="D245" s="29">
        <v>0</v>
      </c>
      <c r="E245" s="29">
        <v>0</v>
      </c>
      <c r="F245" s="29">
        <v>0</v>
      </c>
      <c r="G245" s="30" t="str">
        <f t="shared" si="51"/>
        <v/>
      </c>
      <c r="H245" s="30" t="str">
        <f t="shared" si="52"/>
        <v/>
      </c>
      <c r="I245" s="30" t="str">
        <f t="shared" si="53"/>
        <v/>
      </c>
      <c r="J245" s="30" t="str">
        <f t="shared" si="54"/>
        <v/>
      </c>
      <c r="K245" s="30" t="str">
        <f t="shared" si="57"/>
        <v xml:space="preserve"> </v>
      </c>
      <c r="L245" s="30" t="str">
        <f t="shared" si="58"/>
        <v xml:space="preserve"> </v>
      </c>
      <c r="M245" s="30" t="str">
        <f t="shared" si="55"/>
        <v/>
      </c>
      <c r="N245" s="36" t="str">
        <f t="shared" si="56"/>
        <v/>
      </c>
    </row>
    <row r="246" spans="1:14" x14ac:dyDescent="0.2">
      <c r="A246" s="23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23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23"/>
      <c r="B248" s="25" t="s">
        <v>223</v>
      </c>
      <c r="C248" s="35">
        <v>0</v>
      </c>
      <c r="D248" s="29">
        <v>0</v>
      </c>
      <c r="E248" s="29">
        <v>0</v>
      </c>
      <c r="F248" s="29">
        <v>0</v>
      </c>
      <c r="G248" s="30" t="str">
        <f t="shared" si="51"/>
        <v/>
      </c>
      <c r="H248" s="30" t="str">
        <f t="shared" si="52"/>
        <v/>
      </c>
      <c r="I248" s="30" t="str">
        <f t="shared" si="53"/>
        <v/>
      </c>
      <c r="J248" s="30" t="str">
        <f t="shared" si="54"/>
        <v/>
      </c>
      <c r="K248" s="30" t="str">
        <f t="shared" si="57"/>
        <v xml:space="preserve"> </v>
      </c>
      <c r="L248" s="30" t="str">
        <f t="shared" si="58"/>
        <v xml:space="preserve"> </v>
      </c>
      <c r="M248" s="30" t="str">
        <f t="shared" si="55"/>
        <v/>
      </c>
      <c r="N248" s="36" t="str">
        <f t="shared" si="56"/>
        <v/>
      </c>
    </row>
    <row r="249" spans="1:14" x14ac:dyDescent="0.2">
      <c r="A249" s="23"/>
      <c r="B249" s="25" t="s">
        <v>224</v>
      </c>
      <c r="C249" s="35">
        <v>0</v>
      </c>
      <c r="D249" s="29">
        <v>0</v>
      </c>
      <c r="E249" s="29">
        <v>0</v>
      </c>
      <c r="F249" s="29">
        <v>0</v>
      </c>
      <c r="G249" s="30" t="str">
        <f t="shared" si="51"/>
        <v/>
      </c>
      <c r="H249" s="30" t="str">
        <f t="shared" si="52"/>
        <v/>
      </c>
      <c r="I249" s="30" t="str">
        <f t="shared" si="53"/>
        <v/>
      </c>
      <c r="J249" s="30" t="str">
        <f t="shared" si="54"/>
        <v/>
      </c>
      <c r="K249" s="30" t="str">
        <f t="shared" si="57"/>
        <v xml:space="preserve"> </v>
      </c>
      <c r="L249" s="30" t="str">
        <f t="shared" si="58"/>
        <v xml:space="preserve"> </v>
      </c>
      <c r="M249" s="30" t="str">
        <f t="shared" si="55"/>
        <v/>
      </c>
      <c r="N249" s="36" t="str">
        <f t="shared" si="56"/>
        <v/>
      </c>
    </row>
    <row r="250" spans="1:14" x14ac:dyDescent="0.2">
      <c r="A250" s="23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23"/>
      <c r="B251" s="25" t="s">
        <v>226</v>
      </c>
      <c r="C251" s="35">
        <v>0</v>
      </c>
      <c r="D251" s="29">
        <v>0</v>
      </c>
      <c r="E251" s="29">
        <v>0</v>
      </c>
      <c r="F251" s="29">
        <v>1</v>
      </c>
      <c r="G251" s="30" t="str">
        <f t="shared" si="51"/>
        <v/>
      </c>
      <c r="H251" s="30" t="str">
        <f t="shared" si="52"/>
        <v/>
      </c>
      <c r="I251" s="30" t="str">
        <f t="shared" si="53"/>
        <v/>
      </c>
      <c r="J251" s="30">
        <f t="shared" si="54"/>
        <v>8.5470085470085479E-3</v>
      </c>
      <c r="K251" s="30" t="str">
        <f t="shared" si="57"/>
        <v xml:space="preserve"> </v>
      </c>
      <c r="L251" s="30">
        <f t="shared" si="58"/>
        <v>1</v>
      </c>
      <c r="M251" s="30" t="str">
        <f t="shared" si="55"/>
        <v/>
      </c>
      <c r="N251" s="36" t="str">
        <f t="shared" si="56"/>
        <v/>
      </c>
    </row>
    <row r="252" spans="1:14" ht="25.5" x14ac:dyDescent="0.2">
      <c r="A252" s="23"/>
      <c r="B252" s="25" t="s">
        <v>227</v>
      </c>
      <c r="C252" s="35">
        <v>0</v>
      </c>
      <c r="D252" s="29">
        <v>0</v>
      </c>
      <c r="E252" s="29">
        <v>1</v>
      </c>
      <c r="F252" s="29">
        <v>0</v>
      </c>
      <c r="G252" s="30" t="str">
        <f t="shared" ref="G252:G283" si="59">+IF(C252=0,"",C252/C$188)</f>
        <v/>
      </c>
      <c r="H252" s="30" t="str">
        <f t="shared" ref="H252:H283" si="60">+IF(D252=0,"",D252/D$188)</f>
        <v/>
      </c>
      <c r="I252" s="30">
        <f t="shared" ref="I252:I283" si="61">+IF(E252=0,"",E252/E$188)</f>
        <v>1.8867924528301886E-2</v>
      </c>
      <c r="J252" s="30" t="str">
        <f t="shared" ref="J252:J283" si="62">+IF(F252=0,"",F252/F$188)</f>
        <v/>
      </c>
      <c r="K252" s="30">
        <f t="shared" si="57"/>
        <v>1</v>
      </c>
      <c r="L252" s="30" t="str">
        <f t="shared" si="58"/>
        <v xml:space="preserve"> </v>
      </c>
      <c r="M252" s="30" t="str">
        <f t="shared" ref="M252:M283" si="63">+IF(OR(AND(G252=""),(K252="")),"",G252*K252)</f>
        <v/>
      </c>
      <c r="N252" s="36" t="str">
        <f t="shared" ref="N252:N283" si="64">+IF(OR(AND(H252=""),(L252="")),"",H252*L252)</f>
        <v/>
      </c>
    </row>
    <row r="253" spans="1:14" ht="25.5" x14ac:dyDescent="0.2">
      <c r="A253" s="23"/>
      <c r="B253" s="25" t="s">
        <v>228</v>
      </c>
      <c r="C253" s="35">
        <v>0</v>
      </c>
      <c r="D253" s="29">
        <v>0</v>
      </c>
      <c r="E253" s="29">
        <v>0</v>
      </c>
      <c r="F253" s="29">
        <v>0</v>
      </c>
      <c r="G253" s="30" t="str">
        <f t="shared" si="59"/>
        <v/>
      </c>
      <c r="H253" s="30" t="str">
        <f t="shared" si="60"/>
        <v/>
      </c>
      <c r="I253" s="30" t="str">
        <f t="shared" si="61"/>
        <v/>
      </c>
      <c r="J253" s="30" t="str">
        <f t="shared" si="62"/>
        <v/>
      </c>
      <c r="K253" s="30" t="str">
        <f t="shared" ref="K253:K284" si="65">+IF(AND(C253=0,E253=0)," ",IF(C253=0,1,IF(E253=0,-1,(E253-C253)/C253)))</f>
        <v xml:space="preserve"> </v>
      </c>
      <c r="L253" s="30" t="str">
        <f t="shared" ref="L253:L284" si="66">+IF(AND(D253=0,F253=0)," ",IF(D253=0,1,IF(F253=0,-1,(F253-D253)/D253)))</f>
        <v xml:space="preserve"> </v>
      </c>
      <c r="M253" s="30" t="str">
        <f t="shared" si="63"/>
        <v/>
      </c>
      <c r="N253" s="36" t="str">
        <f t="shared" si="64"/>
        <v/>
      </c>
    </row>
    <row r="254" spans="1:14" x14ac:dyDescent="0.2">
      <c r="A254" s="23"/>
      <c r="B254" s="25" t="s">
        <v>229</v>
      </c>
      <c r="C254" s="35">
        <v>0</v>
      </c>
      <c r="D254" s="29">
        <v>0</v>
      </c>
      <c r="E254" s="29">
        <v>0</v>
      </c>
      <c r="F254" s="29">
        <v>0</v>
      </c>
      <c r="G254" s="30" t="str">
        <f t="shared" si="59"/>
        <v/>
      </c>
      <c r="H254" s="30" t="str">
        <f t="shared" si="60"/>
        <v/>
      </c>
      <c r="I254" s="30" t="str">
        <f t="shared" si="61"/>
        <v/>
      </c>
      <c r="J254" s="30" t="str">
        <f t="shared" si="62"/>
        <v/>
      </c>
      <c r="K254" s="30" t="str">
        <f t="shared" si="65"/>
        <v xml:space="preserve"> </v>
      </c>
      <c r="L254" s="30" t="str">
        <f t="shared" si="66"/>
        <v xml:space="preserve"> </v>
      </c>
      <c r="M254" s="30" t="str">
        <f t="shared" si="63"/>
        <v/>
      </c>
      <c r="N254" s="36" t="str">
        <f t="shared" si="64"/>
        <v/>
      </c>
    </row>
    <row r="255" spans="1:14" x14ac:dyDescent="0.2">
      <c r="A255" s="23"/>
      <c r="B255" s="25" t="s">
        <v>230</v>
      </c>
      <c r="C255" s="35">
        <v>0</v>
      </c>
      <c r="D255" s="29">
        <v>0</v>
      </c>
      <c r="E255" s="29">
        <v>1</v>
      </c>
      <c r="F255" s="29">
        <v>3</v>
      </c>
      <c r="G255" s="30" t="str">
        <f t="shared" si="59"/>
        <v/>
      </c>
      <c r="H255" s="30" t="str">
        <f t="shared" si="60"/>
        <v/>
      </c>
      <c r="I255" s="30">
        <f t="shared" si="61"/>
        <v>1.8867924528301886E-2</v>
      </c>
      <c r="J255" s="30">
        <f t="shared" si="62"/>
        <v>2.564102564102564E-2</v>
      </c>
      <c r="K255" s="30">
        <f t="shared" si="65"/>
        <v>1</v>
      </c>
      <c r="L255" s="30">
        <f t="shared" si="66"/>
        <v>1</v>
      </c>
      <c r="M255" s="30" t="str">
        <f t="shared" si="63"/>
        <v/>
      </c>
      <c r="N255" s="36" t="str">
        <f t="shared" si="64"/>
        <v/>
      </c>
    </row>
    <row r="256" spans="1:14" x14ac:dyDescent="0.2">
      <c r="A256" s="23"/>
      <c r="B256" s="25" t="s">
        <v>231</v>
      </c>
      <c r="C256" s="35">
        <v>0</v>
      </c>
      <c r="D256" s="29">
        <v>0</v>
      </c>
      <c r="E256" s="29">
        <v>0</v>
      </c>
      <c r="F256" s="29">
        <v>0</v>
      </c>
      <c r="G256" s="30" t="str">
        <f t="shared" si="59"/>
        <v/>
      </c>
      <c r="H256" s="30" t="str">
        <f t="shared" si="60"/>
        <v/>
      </c>
      <c r="I256" s="30" t="str">
        <f t="shared" si="61"/>
        <v/>
      </c>
      <c r="J256" s="30" t="str">
        <f t="shared" si="62"/>
        <v/>
      </c>
      <c r="K256" s="30" t="str">
        <f t="shared" si="65"/>
        <v xml:space="preserve"> </v>
      </c>
      <c r="L256" s="30" t="str">
        <f t="shared" si="66"/>
        <v xml:space="preserve"> </v>
      </c>
      <c r="M256" s="30" t="str">
        <f t="shared" si="63"/>
        <v/>
      </c>
      <c r="N256" s="36" t="str">
        <f t="shared" si="64"/>
        <v/>
      </c>
    </row>
    <row r="257" spans="1:14" ht="25.5" x14ac:dyDescent="0.2">
      <c r="A257" s="23"/>
      <c r="B257" s="25" t="s">
        <v>232</v>
      </c>
      <c r="C257" s="35">
        <v>0</v>
      </c>
      <c r="D257" s="29">
        <v>0</v>
      </c>
      <c r="E257" s="29">
        <v>0</v>
      </c>
      <c r="F257" s="29">
        <v>2</v>
      </c>
      <c r="G257" s="30" t="str">
        <f t="shared" si="59"/>
        <v/>
      </c>
      <c r="H257" s="30" t="str">
        <f t="shared" si="60"/>
        <v/>
      </c>
      <c r="I257" s="30" t="str">
        <f t="shared" si="61"/>
        <v/>
      </c>
      <c r="J257" s="30">
        <f t="shared" si="62"/>
        <v>1.7094017094017096E-2</v>
      </c>
      <c r="K257" s="30" t="str">
        <f t="shared" si="65"/>
        <v xml:space="preserve"> </v>
      </c>
      <c r="L257" s="30">
        <f t="shared" si="66"/>
        <v>1</v>
      </c>
      <c r="M257" s="30" t="str">
        <f t="shared" si="63"/>
        <v/>
      </c>
      <c r="N257" s="36" t="str">
        <f t="shared" si="64"/>
        <v/>
      </c>
    </row>
    <row r="258" spans="1:14" x14ac:dyDescent="0.2">
      <c r="A258" s="23"/>
      <c r="B258" s="25" t="s">
        <v>233</v>
      </c>
      <c r="C258" s="35">
        <v>0</v>
      </c>
      <c r="D258" s="29">
        <v>0</v>
      </c>
      <c r="E258" s="29">
        <v>1</v>
      </c>
      <c r="F258" s="29">
        <v>0</v>
      </c>
      <c r="G258" s="30" t="str">
        <f t="shared" si="59"/>
        <v/>
      </c>
      <c r="H258" s="30" t="str">
        <f t="shared" si="60"/>
        <v/>
      </c>
      <c r="I258" s="30">
        <f t="shared" si="61"/>
        <v>1.8867924528301886E-2</v>
      </c>
      <c r="J258" s="30" t="str">
        <f t="shared" si="62"/>
        <v/>
      </c>
      <c r="K258" s="30">
        <f t="shared" si="65"/>
        <v>1</v>
      </c>
      <c r="L258" s="30" t="str">
        <f t="shared" si="66"/>
        <v xml:space="preserve"> </v>
      </c>
      <c r="M258" s="30" t="str">
        <f t="shared" si="63"/>
        <v/>
      </c>
      <c r="N258" s="36" t="str">
        <f t="shared" si="64"/>
        <v/>
      </c>
    </row>
    <row r="259" spans="1:14" x14ac:dyDescent="0.2">
      <c r="A259" s="23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23"/>
      <c r="B260" s="25" t="s">
        <v>235</v>
      </c>
      <c r="C260" s="35">
        <v>0</v>
      </c>
      <c r="D260" s="29">
        <v>0</v>
      </c>
      <c r="E260" s="29">
        <v>4</v>
      </c>
      <c r="F260" s="29">
        <v>5</v>
      </c>
      <c r="G260" s="30" t="str">
        <f t="shared" si="59"/>
        <v/>
      </c>
      <c r="H260" s="30" t="str">
        <f t="shared" si="60"/>
        <v/>
      </c>
      <c r="I260" s="30">
        <f t="shared" si="61"/>
        <v>7.5471698113207544E-2</v>
      </c>
      <c r="J260" s="30">
        <f t="shared" si="62"/>
        <v>4.2735042735042736E-2</v>
      </c>
      <c r="K260" s="30">
        <f t="shared" si="65"/>
        <v>1</v>
      </c>
      <c r="L260" s="30">
        <f t="shared" si="66"/>
        <v>1</v>
      </c>
      <c r="M260" s="30" t="str">
        <f t="shared" si="63"/>
        <v/>
      </c>
      <c r="N260" s="36" t="str">
        <f t="shared" si="64"/>
        <v/>
      </c>
    </row>
    <row r="261" spans="1:14" x14ac:dyDescent="0.2">
      <c r="A261" s="23"/>
      <c r="B261" s="25" t="s">
        <v>236</v>
      </c>
      <c r="C261" s="35">
        <v>0</v>
      </c>
      <c r="D261" s="29">
        <v>0</v>
      </c>
      <c r="E261" s="29">
        <v>0</v>
      </c>
      <c r="F261" s="29">
        <v>0</v>
      </c>
      <c r="G261" s="30" t="str">
        <f t="shared" si="59"/>
        <v/>
      </c>
      <c r="H261" s="30" t="str">
        <f t="shared" si="60"/>
        <v/>
      </c>
      <c r="I261" s="30" t="str">
        <f t="shared" si="61"/>
        <v/>
      </c>
      <c r="J261" s="30" t="str">
        <f t="shared" si="62"/>
        <v/>
      </c>
      <c r="K261" s="30" t="str">
        <f t="shared" si="65"/>
        <v xml:space="preserve"> </v>
      </c>
      <c r="L261" s="30" t="str">
        <f t="shared" si="66"/>
        <v xml:space="preserve"> </v>
      </c>
      <c r="M261" s="30" t="str">
        <f t="shared" si="63"/>
        <v/>
      </c>
      <c r="N261" s="36" t="str">
        <f t="shared" si="64"/>
        <v/>
      </c>
    </row>
    <row r="262" spans="1:14" ht="25.5" x14ac:dyDescent="0.2">
      <c r="A262" s="23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23"/>
      <c r="B263" s="25" t="s">
        <v>238</v>
      </c>
      <c r="C263" s="35">
        <v>0</v>
      </c>
      <c r="D263" s="29">
        <v>0</v>
      </c>
      <c r="E263" s="29">
        <v>0</v>
      </c>
      <c r="F263" s="29">
        <v>0</v>
      </c>
      <c r="G263" s="30" t="str">
        <f t="shared" si="59"/>
        <v/>
      </c>
      <c r="H263" s="30" t="str">
        <f t="shared" si="60"/>
        <v/>
      </c>
      <c r="I263" s="30" t="str">
        <f t="shared" si="61"/>
        <v/>
      </c>
      <c r="J263" s="30" t="str">
        <f t="shared" si="62"/>
        <v/>
      </c>
      <c r="K263" s="30" t="str">
        <f t="shared" si="65"/>
        <v xml:space="preserve"> </v>
      </c>
      <c r="L263" s="30" t="str">
        <f t="shared" si="66"/>
        <v xml:space="preserve"> </v>
      </c>
      <c r="M263" s="30" t="str">
        <f t="shared" si="63"/>
        <v/>
      </c>
      <c r="N263" s="36" t="str">
        <f t="shared" si="64"/>
        <v/>
      </c>
    </row>
    <row r="264" spans="1:14" ht="25.5" x14ac:dyDescent="0.2">
      <c r="A264" s="23"/>
      <c r="B264" s="25" t="s">
        <v>239</v>
      </c>
      <c r="C264" s="35">
        <v>0</v>
      </c>
      <c r="D264" s="29">
        <v>0</v>
      </c>
      <c r="E264" s="29">
        <v>0</v>
      </c>
      <c r="F264" s="29">
        <v>0</v>
      </c>
      <c r="G264" s="30" t="str">
        <f t="shared" si="59"/>
        <v/>
      </c>
      <c r="H264" s="30" t="str">
        <f t="shared" si="60"/>
        <v/>
      </c>
      <c r="I264" s="30" t="str">
        <f t="shared" si="61"/>
        <v/>
      </c>
      <c r="J264" s="30" t="str">
        <f t="shared" si="62"/>
        <v/>
      </c>
      <c r="K264" s="30" t="str">
        <f t="shared" si="65"/>
        <v xml:space="preserve"> </v>
      </c>
      <c r="L264" s="30" t="str">
        <f t="shared" si="66"/>
        <v xml:space="preserve"> 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23"/>
      <c r="B265" s="25" t="s">
        <v>240</v>
      </c>
      <c r="C265" s="35">
        <v>0</v>
      </c>
      <c r="D265" s="29">
        <v>0</v>
      </c>
      <c r="E265" s="29">
        <v>0</v>
      </c>
      <c r="F265" s="29">
        <v>1</v>
      </c>
      <c r="G265" s="30" t="str">
        <f t="shared" si="59"/>
        <v/>
      </c>
      <c r="H265" s="30" t="str">
        <f t="shared" si="60"/>
        <v/>
      </c>
      <c r="I265" s="30" t="str">
        <f t="shared" si="61"/>
        <v/>
      </c>
      <c r="J265" s="30">
        <f t="shared" si="62"/>
        <v>8.5470085470085479E-3</v>
      </c>
      <c r="K265" s="30" t="str">
        <f t="shared" si="65"/>
        <v xml:space="preserve"> </v>
      </c>
      <c r="L265" s="30">
        <f t="shared" si="66"/>
        <v>1</v>
      </c>
      <c r="M265" s="30" t="str">
        <f t="shared" si="63"/>
        <v/>
      </c>
      <c r="N265" s="36" t="str">
        <f t="shared" si="64"/>
        <v/>
      </c>
    </row>
    <row r="266" spans="1:14" x14ac:dyDescent="0.2">
      <c r="A266" s="23"/>
      <c r="B266" s="25" t="s">
        <v>241</v>
      </c>
      <c r="C266" s="35">
        <v>0</v>
      </c>
      <c r="D266" s="29">
        <v>0</v>
      </c>
      <c r="E266" s="29">
        <v>0</v>
      </c>
      <c r="F266" s="29">
        <v>0</v>
      </c>
      <c r="G266" s="30" t="str">
        <f t="shared" si="59"/>
        <v/>
      </c>
      <c r="H266" s="30" t="str">
        <f t="shared" si="60"/>
        <v/>
      </c>
      <c r="I266" s="30" t="str">
        <f t="shared" si="61"/>
        <v/>
      </c>
      <c r="J266" s="30" t="str">
        <f t="shared" si="62"/>
        <v/>
      </c>
      <c r="K266" s="30" t="str">
        <f t="shared" si="65"/>
        <v xml:space="preserve"> </v>
      </c>
      <c r="L266" s="30" t="str">
        <f t="shared" si="66"/>
        <v xml:space="preserve"> </v>
      </c>
      <c r="M266" s="30" t="str">
        <f t="shared" si="63"/>
        <v/>
      </c>
      <c r="N266" s="36" t="str">
        <f t="shared" si="64"/>
        <v/>
      </c>
    </row>
    <row r="267" spans="1:14" x14ac:dyDescent="0.2">
      <c r="A267" s="23"/>
      <c r="B267" s="25" t="s">
        <v>242</v>
      </c>
      <c r="C267" s="35">
        <v>0</v>
      </c>
      <c r="D267" s="29">
        <v>0</v>
      </c>
      <c r="E267" s="29">
        <v>0</v>
      </c>
      <c r="F267" s="29">
        <v>0</v>
      </c>
      <c r="G267" s="30" t="str">
        <f t="shared" si="59"/>
        <v/>
      </c>
      <c r="H267" s="30" t="str">
        <f t="shared" si="60"/>
        <v/>
      </c>
      <c r="I267" s="30" t="str">
        <f t="shared" si="61"/>
        <v/>
      </c>
      <c r="J267" s="30" t="str">
        <f t="shared" si="62"/>
        <v/>
      </c>
      <c r="K267" s="30" t="str">
        <f t="shared" si="65"/>
        <v xml:space="preserve"> </v>
      </c>
      <c r="L267" s="30" t="str">
        <f t="shared" si="66"/>
        <v xml:space="preserve"> </v>
      </c>
      <c r="M267" s="30" t="str">
        <f t="shared" si="63"/>
        <v/>
      </c>
      <c r="N267" s="36" t="str">
        <f t="shared" si="64"/>
        <v/>
      </c>
    </row>
    <row r="268" spans="1:14" x14ac:dyDescent="0.2">
      <c r="A268" s="23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23"/>
      <c r="B269" s="25" t="s">
        <v>244</v>
      </c>
      <c r="C269" s="35">
        <v>0</v>
      </c>
      <c r="D269" s="29">
        <v>0</v>
      </c>
      <c r="E269" s="29">
        <v>0</v>
      </c>
      <c r="F269" s="29">
        <v>0</v>
      </c>
      <c r="G269" s="30" t="str">
        <f t="shared" si="59"/>
        <v/>
      </c>
      <c r="H269" s="30" t="str">
        <f t="shared" si="60"/>
        <v/>
      </c>
      <c r="I269" s="30" t="str">
        <f t="shared" si="61"/>
        <v/>
      </c>
      <c r="J269" s="30" t="str">
        <f t="shared" si="62"/>
        <v/>
      </c>
      <c r="K269" s="30" t="str">
        <f t="shared" si="65"/>
        <v xml:space="preserve"> </v>
      </c>
      <c r="L269" s="30" t="str">
        <f t="shared" si="66"/>
        <v xml:space="preserve"> </v>
      </c>
      <c r="M269" s="30" t="str">
        <f t="shared" si="63"/>
        <v/>
      </c>
      <c r="N269" s="36" t="str">
        <f t="shared" si="64"/>
        <v/>
      </c>
    </row>
    <row r="270" spans="1:14" ht="25.5" x14ac:dyDescent="0.2">
      <c r="A270" s="23"/>
      <c r="B270" s="25" t="s">
        <v>245</v>
      </c>
      <c r="C270" s="35">
        <v>0</v>
      </c>
      <c r="D270" s="29">
        <v>0</v>
      </c>
      <c r="E270" s="29">
        <v>0</v>
      </c>
      <c r="F270" s="29">
        <v>0</v>
      </c>
      <c r="G270" s="30" t="str">
        <f t="shared" si="59"/>
        <v/>
      </c>
      <c r="H270" s="30" t="str">
        <f t="shared" si="60"/>
        <v/>
      </c>
      <c r="I270" s="30" t="str">
        <f t="shared" si="61"/>
        <v/>
      </c>
      <c r="J270" s="30" t="str">
        <f t="shared" si="62"/>
        <v/>
      </c>
      <c r="K270" s="30" t="str">
        <f t="shared" si="65"/>
        <v xml:space="preserve"> </v>
      </c>
      <c r="L270" s="30" t="str">
        <f t="shared" si="66"/>
        <v xml:space="preserve"> </v>
      </c>
      <c r="M270" s="30" t="str">
        <f t="shared" si="63"/>
        <v/>
      </c>
      <c r="N270" s="36" t="str">
        <f t="shared" si="64"/>
        <v/>
      </c>
    </row>
    <row r="271" spans="1:14" x14ac:dyDescent="0.2">
      <c r="A271" s="23"/>
      <c r="B271" s="25" t="s">
        <v>246</v>
      </c>
      <c r="C271" s="35">
        <v>0</v>
      </c>
      <c r="D271" s="29">
        <v>0</v>
      </c>
      <c r="E271" s="29">
        <v>0</v>
      </c>
      <c r="F271" s="29">
        <v>0</v>
      </c>
      <c r="G271" s="30" t="str">
        <f t="shared" si="59"/>
        <v/>
      </c>
      <c r="H271" s="30" t="str">
        <f t="shared" si="60"/>
        <v/>
      </c>
      <c r="I271" s="30" t="str">
        <f t="shared" si="61"/>
        <v/>
      </c>
      <c r="J271" s="30" t="str">
        <f t="shared" si="62"/>
        <v/>
      </c>
      <c r="K271" s="30" t="str">
        <f t="shared" si="65"/>
        <v xml:space="preserve"> </v>
      </c>
      <c r="L271" s="30" t="str">
        <f t="shared" si="66"/>
        <v xml:space="preserve"> </v>
      </c>
      <c r="M271" s="30" t="str">
        <f t="shared" si="63"/>
        <v/>
      </c>
      <c r="N271" s="36" t="str">
        <f t="shared" si="64"/>
        <v/>
      </c>
    </row>
    <row r="272" spans="1:14" ht="25.5" x14ac:dyDescent="0.2">
      <c r="A272" s="23"/>
      <c r="B272" s="25" t="s">
        <v>247</v>
      </c>
      <c r="C272" s="35">
        <v>0</v>
      </c>
      <c r="D272" s="29">
        <v>0</v>
      </c>
      <c r="E272" s="29">
        <v>0</v>
      </c>
      <c r="F272" s="29">
        <v>0</v>
      </c>
      <c r="G272" s="30" t="str">
        <f t="shared" si="59"/>
        <v/>
      </c>
      <c r="H272" s="30" t="str">
        <f t="shared" si="60"/>
        <v/>
      </c>
      <c r="I272" s="30" t="str">
        <f t="shared" si="61"/>
        <v/>
      </c>
      <c r="J272" s="30" t="str">
        <f t="shared" si="62"/>
        <v/>
      </c>
      <c r="K272" s="30" t="str">
        <f t="shared" si="65"/>
        <v xml:space="preserve"> </v>
      </c>
      <c r="L272" s="30" t="str">
        <f t="shared" si="66"/>
        <v xml:space="preserve"> </v>
      </c>
      <c r="M272" s="30" t="str">
        <f t="shared" si="63"/>
        <v/>
      </c>
      <c r="N272" s="36" t="str">
        <f t="shared" si="64"/>
        <v/>
      </c>
    </row>
    <row r="273" spans="1:14" x14ac:dyDescent="0.2">
      <c r="A273" s="23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23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23"/>
      <c r="B275" s="25" t="s">
        <v>250</v>
      </c>
      <c r="C275" s="35">
        <v>0</v>
      </c>
      <c r="D275" s="29">
        <v>0</v>
      </c>
      <c r="E275" s="29">
        <v>0</v>
      </c>
      <c r="F275" s="29">
        <v>0</v>
      </c>
      <c r="G275" s="30" t="str">
        <f t="shared" si="59"/>
        <v/>
      </c>
      <c r="H275" s="30" t="str">
        <f t="shared" si="60"/>
        <v/>
      </c>
      <c r="I275" s="30" t="str">
        <f t="shared" si="61"/>
        <v/>
      </c>
      <c r="J275" s="30" t="str">
        <f t="shared" si="62"/>
        <v/>
      </c>
      <c r="K275" s="30" t="str">
        <f t="shared" si="65"/>
        <v xml:space="preserve"> </v>
      </c>
      <c r="L275" s="30" t="str">
        <f t="shared" si="66"/>
        <v xml:space="preserve"> </v>
      </c>
      <c r="M275" s="30" t="str">
        <f t="shared" si="63"/>
        <v/>
      </c>
      <c r="N275" s="36" t="str">
        <f t="shared" si="64"/>
        <v/>
      </c>
    </row>
    <row r="276" spans="1:14" ht="25.5" x14ac:dyDescent="0.2">
      <c r="A276" s="23"/>
      <c r="B276" s="25" t="s">
        <v>251</v>
      </c>
      <c r="C276" s="35">
        <v>0</v>
      </c>
      <c r="D276" s="29">
        <v>0</v>
      </c>
      <c r="E276" s="29">
        <v>0</v>
      </c>
      <c r="F276" s="29">
        <v>0</v>
      </c>
      <c r="G276" s="30" t="str">
        <f t="shared" si="59"/>
        <v/>
      </c>
      <c r="H276" s="30" t="str">
        <f t="shared" si="60"/>
        <v/>
      </c>
      <c r="I276" s="30" t="str">
        <f t="shared" si="61"/>
        <v/>
      </c>
      <c r="J276" s="30" t="str">
        <f t="shared" si="62"/>
        <v/>
      </c>
      <c r="K276" s="30" t="str">
        <f t="shared" si="65"/>
        <v xml:space="preserve"> </v>
      </c>
      <c r="L276" s="30" t="str">
        <f t="shared" si="66"/>
        <v xml:space="preserve"> </v>
      </c>
      <c r="M276" s="30" t="str">
        <f t="shared" si="63"/>
        <v/>
      </c>
      <c r="N276" s="36" t="str">
        <f t="shared" si="64"/>
        <v/>
      </c>
    </row>
    <row r="277" spans="1:14" x14ac:dyDescent="0.2">
      <c r="A277" s="23"/>
      <c r="B277" s="25" t="s">
        <v>252</v>
      </c>
      <c r="C277" s="35">
        <v>0</v>
      </c>
      <c r="D277" s="29">
        <v>0</v>
      </c>
      <c r="E277" s="29">
        <v>0</v>
      </c>
      <c r="F277" s="29">
        <v>0</v>
      </c>
      <c r="G277" s="30" t="str">
        <f t="shared" si="59"/>
        <v/>
      </c>
      <c r="H277" s="30" t="str">
        <f t="shared" si="60"/>
        <v/>
      </c>
      <c r="I277" s="30" t="str">
        <f t="shared" si="61"/>
        <v/>
      </c>
      <c r="J277" s="30" t="str">
        <f t="shared" si="62"/>
        <v/>
      </c>
      <c r="K277" s="30" t="str">
        <f t="shared" si="65"/>
        <v xml:space="preserve"> </v>
      </c>
      <c r="L277" s="30" t="str">
        <f t="shared" si="66"/>
        <v xml:space="preserve"> </v>
      </c>
      <c r="M277" s="30" t="str">
        <f t="shared" si="63"/>
        <v/>
      </c>
      <c r="N277" s="36" t="str">
        <f t="shared" si="64"/>
        <v/>
      </c>
    </row>
    <row r="278" spans="1:14" x14ac:dyDescent="0.2">
      <c r="A278" s="23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23"/>
      <c r="B279" s="25" t="s">
        <v>254</v>
      </c>
      <c r="C279" s="35">
        <v>0</v>
      </c>
      <c r="D279" s="29">
        <v>0</v>
      </c>
      <c r="E279" s="29">
        <v>1</v>
      </c>
      <c r="F279" s="29">
        <v>0</v>
      </c>
      <c r="G279" s="30" t="str">
        <f t="shared" si="59"/>
        <v/>
      </c>
      <c r="H279" s="30" t="str">
        <f t="shared" si="60"/>
        <v/>
      </c>
      <c r="I279" s="30">
        <f t="shared" si="61"/>
        <v>1.8867924528301886E-2</v>
      </c>
      <c r="J279" s="30" t="str">
        <f t="shared" si="62"/>
        <v/>
      </c>
      <c r="K279" s="30">
        <f t="shared" si="65"/>
        <v>1</v>
      </c>
      <c r="L279" s="30" t="str">
        <f t="shared" si="66"/>
        <v xml:space="preserve"> </v>
      </c>
      <c r="M279" s="30" t="str">
        <f t="shared" si="63"/>
        <v/>
      </c>
      <c r="N279" s="36" t="str">
        <f t="shared" si="64"/>
        <v/>
      </c>
    </row>
    <row r="280" spans="1:14" x14ac:dyDescent="0.2">
      <c r="A280" s="23"/>
      <c r="B280" s="25" t="s">
        <v>255</v>
      </c>
      <c r="C280" s="35">
        <v>0</v>
      </c>
      <c r="D280" s="29">
        <v>0</v>
      </c>
      <c r="E280" s="29">
        <v>1</v>
      </c>
      <c r="F280" s="29">
        <v>9</v>
      </c>
      <c r="G280" s="30" t="str">
        <f t="shared" si="59"/>
        <v/>
      </c>
      <c r="H280" s="30" t="str">
        <f t="shared" si="60"/>
        <v/>
      </c>
      <c r="I280" s="30">
        <f t="shared" si="61"/>
        <v>1.8867924528301886E-2</v>
      </c>
      <c r="J280" s="30">
        <f t="shared" si="62"/>
        <v>7.6923076923076927E-2</v>
      </c>
      <c r="K280" s="30">
        <f t="shared" si="65"/>
        <v>1</v>
      </c>
      <c r="L280" s="30">
        <f t="shared" si="66"/>
        <v>1</v>
      </c>
      <c r="M280" s="30" t="str">
        <f t="shared" si="63"/>
        <v/>
      </c>
      <c r="N280" s="36" t="str">
        <f t="shared" si="64"/>
        <v/>
      </c>
    </row>
    <row r="281" spans="1:14" x14ac:dyDescent="0.2">
      <c r="A281" s="23"/>
      <c r="B281" s="25" t="s">
        <v>256</v>
      </c>
      <c r="C281" s="35">
        <v>0</v>
      </c>
      <c r="D281" s="29">
        <v>1</v>
      </c>
      <c r="E281" s="29">
        <v>0</v>
      </c>
      <c r="F281" s="29">
        <v>8</v>
      </c>
      <c r="G281" s="30" t="str">
        <f t="shared" si="59"/>
        <v/>
      </c>
      <c r="H281" s="30">
        <f t="shared" si="60"/>
        <v>2.9411764705882353E-2</v>
      </c>
      <c r="I281" s="30" t="str">
        <f t="shared" si="61"/>
        <v/>
      </c>
      <c r="J281" s="30">
        <f t="shared" si="62"/>
        <v>6.8376068376068383E-2</v>
      </c>
      <c r="K281" s="30" t="str">
        <f t="shared" si="65"/>
        <v xml:space="preserve"> </v>
      </c>
      <c r="L281" s="30">
        <f t="shared" si="66"/>
        <v>7</v>
      </c>
      <c r="M281" s="30" t="str">
        <f t="shared" si="63"/>
        <v/>
      </c>
      <c r="N281" s="36">
        <f t="shared" si="64"/>
        <v>0.20588235294117646</v>
      </c>
    </row>
    <row r="282" spans="1:14" x14ac:dyDescent="0.2">
      <c r="A282" s="23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23"/>
      <c r="B283" s="25" t="s">
        <v>258</v>
      </c>
      <c r="C283" s="35">
        <v>0</v>
      </c>
      <c r="D283" s="29">
        <v>0</v>
      </c>
      <c r="E283" s="29">
        <v>0</v>
      </c>
      <c r="F283" s="29">
        <v>0</v>
      </c>
      <c r="G283" s="30" t="str">
        <f t="shared" si="59"/>
        <v/>
      </c>
      <c r="H283" s="30" t="str">
        <f t="shared" si="60"/>
        <v/>
      </c>
      <c r="I283" s="30" t="str">
        <f t="shared" si="61"/>
        <v/>
      </c>
      <c r="J283" s="30" t="str">
        <f t="shared" si="62"/>
        <v/>
      </c>
      <c r="K283" s="30" t="str">
        <f t="shared" si="65"/>
        <v xml:space="preserve"> </v>
      </c>
      <c r="L283" s="30" t="str">
        <f t="shared" si="66"/>
        <v xml:space="preserve"> </v>
      </c>
      <c r="M283" s="30" t="str">
        <f t="shared" si="63"/>
        <v/>
      </c>
      <c r="N283" s="36" t="str">
        <f t="shared" si="64"/>
        <v/>
      </c>
    </row>
    <row r="284" spans="1:14" x14ac:dyDescent="0.2">
      <c r="A284" s="23"/>
      <c r="B284" s="25" t="s">
        <v>259</v>
      </c>
      <c r="C284" s="35">
        <v>6</v>
      </c>
      <c r="D284" s="29">
        <v>5</v>
      </c>
      <c r="E284" s="29">
        <v>4</v>
      </c>
      <c r="F284" s="29">
        <v>0</v>
      </c>
      <c r="G284" s="30">
        <f t="shared" ref="G284:G315" si="67">+IF(C284=0,"",C284/C$188)</f>
        <v>0.16666666666666666</v>
      </c>
      <c r="H284" s="30">
        <f t="shared" ref="H284:H315" si="68">+IF(D284=0,"",D284/D$188)</f>
        <v>0.14705882352941177</v>
      </c>
      <c r="I284" s="30">
        <f t="shared" ref="I284:I315" si="69">+IF(E284=0,"",E284/E$188)</f>
        <v>7.5471698113207544E-2</v>
      </c>
      <c r="J284" s="30" t="str">
        <f t="shared" ref="J284:J315" si="70">+IF(F284=0,"",F284/F$188)</f>
        <v/>
      </c>
      <c r="K284" s="30">
        <f t="shared" si="65"/>
        <v>-0.33333333333333331</v>
      </c>
      <c r="L284" s="30">
        <f t="shared" si="66"/>
        <v>-1</v>
      </c>
      <c r="M284" s="30">
        <f t="shared" ref="M284:M315" si="71">+IF(OR(AND(G284=""),(K284="")),"",G284*K284)</f>
        <v>-5.5555555555555552E-2</v>
      </c>
      <c r="N284" s="36">
        <f t="shared" ref="N284:N315" si="72">+IF(OR(AND(H284=""),(L284="")),"",H284*L284)</f>
        <v>-0.14705882352941177</v>
      </c>
    </row>
    <row r="285" spans="1:14" ht="27" customHeight="1" x14ac:dyDescent="0.2">
      <c r="A285" s="23"/>
      <c r="B285" s="25" t="s">
        <v>260</v>
      </c>
      <c r="C285" s="35">
        <v>0</v>
      </c>
      <c r="D285" s="29">
        <v>0</v>
      </c>
      <c r="E285" s="29">
        <v>2</v>
      </c>
      <c r="F285" s="29">
        <v>0</v>
      </c>
      <c r="G285" s="30" t="str">
        <f t="shared" si="67"/>
        <v/>
      </c>
      <c r="H285" s="30" t="str">
        <f t="shared" si="68"/>
        <v/>
      </c>
      <c r="I285" s="30">
        <f t="shared" si="69"/>
        <v>3.7735849056603772E-2</v>
      </c>
      <c r="J285" s="30" t="str">
        <f t="shared" si="70"/>
        <v/>
      </c>
      <c r="K285" s="30">
        <f t="shared" ref="K285:K316" si="73">+IF(AND(C285=0,E285=0)," ",IF(C285=0,1,IF(E285=0,-1,(E285-C285)/C285)))</f>
        <v>1</v>
      </c>
      <c r="L285" s="30" t="str">
        <f t="shared" ref="L285:L316" si="74">+IF(AND(D285=0,F285=0)," ",IF(D285=0,1,IF(F285=0,-1,(F285-D285)/D285)))</f>
        <v xml:space="preserve"> </v>
      </c>
      <c r="M285" s="30" t="str">
        <f t="shared" si="71"/>
        <v/>
      </c>
      <c r="N285" s="36" t="str">
        <f t="shared" si="72"/>
        <v/>
      </c>
    </row>
    <row r="286" spans="1:14" x14ac:dyDescent="0.2">
      <c r="A286" s="23"/>
      <c r="B286" s="25" t="s">
        <v>261</v>
      </c>
      <c r="C286" s="35">
        <v>0</v>
      </c>
      <c r="D286" s="29">
        <v>0</v>
      </c>
      <c r="E286" s="29">
        <v>0</v>
      </c>
      <c r="F286" s="29">
        <v>0</v>
      </c>
      <c r="G286" s="30" t="str">
        <f t="shared" si="67"/>
        <v/>
      </c>
      <c r="H286" s="30" t="str">
        <f t="shared" si="68"/>
        <v/>
      </c>
      <c r="I286" s="30" t="str">
        <f t="shared" si="69"/>
        <v/>
      </c>
      <c r="J286" s="30" t="str">
        <f t="shared" si="70"/>
        <v/>
      </c>
      <c r="K286" s="30" t="str">
        <f t="shared" si="73"/>
        <v xml:space="preserve"> </v>
      </c>
      <c r="L286" s="30" t="str">
        <f t="shared" si="74"/>
        <v xml:space="preserve"> </v>
      </c>
      <c r="M286" s="30" t="str">
        <f t="shared" si="71"/>
        <v/>
      </c>
      <c r="N286" s="36" t="str">
        <f t="shared" si="72"/>
        <v/>
      </c>
    </row>
    <row r="287" spans="1:14" x14ac:dyDescent="0.2">
      <c r="A287" s="23"/>
      <c r="B287" s="25" t="s">
        <v>262</v>
      </c>
      <c r="C287" s="35">
        <v>0</v>
      </c>
      <c r="D287" s="29">
        <v>0</v>
      </c>
      <c r="E287" s="29">
        <v>0</v>
      </c>
      <c r="F287" s="29">
        <v>0</v>
      </c>
      <c r="G287" s="30" t="str">
        <f t="shared" si="67"/>
        <v/>
      </c>
      <c r="H287" s="30" t="str">
        <f t="shared" si="68"/>
        <v/>
      </c>
      <c r="I287" s="30" t="str">
        <f t="shared" si="69"/>
        <v/>
      </c>
      <c r="J287" s="30" t="str">
        <f t="shared" si="70"/>
        <v/>
      </c>
      <c r="K287" s="30" t="str">
        <f t="shared" si="73"/>
        <v xml:space="preserve"> </v>
      </c>
      <c r="L287" s="30" t="str">
        <f t="shared" si="74"/>
        <v xml:space="preserve"> </v>
      </c>
      <c r="M287" s="30" t="str">
        <f t="shared" si="71"/>
        <v/>
      </c>
      <c r="N287" s="36" t="str">
        <f t="shared" si="72"/>
        <v/>
      </c>
    </row>
    <row r="288" spans="1:14" x14ac:dyDescent="0.2">
      <c r="A288" s="23"/>
      <c r="B288" s="25" t="s">
        <v>263</v>
      </c>
      <c r="C288" s="35">
        <v>0</v>
      </c>
      <c r="D288" s="29">
        <v>0</v>
      </c>
      <c r="E288" s="29">
        <v>0</v>
      </c>
      <c r="F288" s="29">
        <v>1</v>
      </c>
      <c r="G288" s="30" t="str">
        <f t="shared" si="67"/>
        <v/>
      </c>
      <c r="H288" s="30" t="str">
        <f t="shared" si="68"/>
        <v/>
      </c>
      <c r="I288" s="30" t="str">
        <f t="shared" si="69"/>
        <v/>
      </c>
      <c r="J288" s="30">
        <f t="shared" si="70"/>
        <v>8.5470085470085479E-3</v>
      </c>
      <c r="K288" s="30" t="str">
        <f t="shared" si="73"/>
        <v xml:space="preserve"> </v>
      </c>
      <c r="L288" s="30">
        <f t="shared" si="74"/>
        <v>1</v>
      </c>
      <c r="M288" s="30" t="str">
        <f t="shared" si="71"/>
        <v/>
      </c>
      <c r="N288" s="36" t="str">
        <f t="shared" si="72"/>
        <v/>
      </c>
    </row>
    <row r="289" spans="1:14" x14ac:dyDescent="0.2">
      <c r="A289" s="23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23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23"/>
      <c r="B291" s="25" t="s">
        <v>266</v>
      </c>
      <c r="C291" s="35">
        <v>0</v>
      </c>
      <c r="D291" s="29">
        <v>0</v>
      </c>
      <c r="E291" s="29">
        <v>0</v>
      </c>
      <c r="F291" s="29">
        <v>0</v>
      </c>
      <c r="G291" s="30" t="str">
        <f t="shared" si="67"/>
        <v/>
      </c>
      <c r="H291" s="30" t="str">
        <f t="shared" si="68"/>
        <v/>
      </c>
      <c r="I291" s="30" t="str">
        <f t="shared" si="69"/>
        <v/>
      </c>
      <c r="J291" s="30" t="str">
        <f t="shared" si="70"/>
        <v/>
      </c>
      <c r="K291" s="30" t="str">
        <f t="shared" si="73"/>
        <v xml:space="preserve"> </v>
      </c>
      <c r="L291" s="30" t="str">
        <f t="shared" si="74"/>
        <v xml:space="preserve"> </v>
      </c>
      <c r="M291" s="30" t="str">
        <f t="shared" si="71"/>
        <v/>
      </c>
      <c r="N291" s="36" t="str">
        <f t="shared" si="72"/>
        <v/>
      </c>
    </row>
    <row r="292" spans="1:14" x14ac:dyDescent="0.2">
      <c r="A292" s="23"/>
      <c r="B292" s="25" t="s">
        <v>267</v>
      </c>
      <c r="C292" s="35">
        <v>0</v>
      </c>
      <c r="D292" s="29">
        <v>0</v>
      </c>
      <c r="E292" s="29">
        <v>1</v>
      </c>
      <c r="F292" s="29">
        <v>0</v>
      </c>
      <c r="G292" s="30" t="str">
        <f t="shared" si="67"/>
        <v/>
      </c>
      <c r="H292" s="30" t="str">
        <f t="shared" si="68"/>
        <v/>
      </c>
      <c r="I292" s="30">
        <f t="shared" si="69"/>
        <v>1.8867924528301886E-2</v>
      </c>
      <c r="J292" s="30" t="str">
        <f t="shared" si="70"/>
        <v/>
      </c>
      <c r="K292" s="30">
        <f t="shared" si="73"/>
        <v>1</v>
      </c>
      <c r="L292" s="30" t="str">
        <f t="shared" si="74"/>
        <v xml:space="preserve"> </v>
      </c>
      <c r="M292" s="30" t="str">
        <f t="shared" si="71"/>
        <v/>
      </c>
      <c r="N292" s="36" t="str">
        <f t="shared" si="72"/>
        <v/>
      </c>
    </row>
    <row r="293" spans="1:14" ht="25.5" x14ac:dyDescent="0.2">
      <c r="A293" s="23"/>
      <c r="B293" s="25" t="s">
        <v>268</v>
      </c>
      <c r="C293" s="35">
        <v>0</v>
      </c>
      <c r="D293" s="29">
        <v>0</v>
      </c>
      <c r="E293" s="29">
        <v>0</v>
      </c>
      <c r="F293" s="29">
        <v>0</v>
      </c>
      <c r="G293" s="30" t="str">
        <f t="shared" si="67"/>
        <v/>
      </c>
      <c r="H293" s="30" t="str">
        <f t="shared" si="68"/>
        <v/>
      </c>
      <c r="I293" s="30" t="str">
        <f t="shared" si="69"/>
        <v/>
      </c>
      <c r="J293" s="30" t="str">
        <f t="shared" si="70"/>
        <v/>
      </c>
      <c r="K293" s="30" t="str">
        <f t="shared" si="73"/>
        <v xml:space="preserve"> </v>
      </c>
      <c r="L293" s="30" t="str">
        <f t="shared" si="74"/>
        <v xml:space="preserve"> </v>
      </c>
      <c r="M293" s="30" t="str">
        <f t="shared" si="71"/>
        <v/>
      </c>
      <c r="N293" s="36" t="str">
        <f t="shared" si="72"/>
        <v/>
      </c>
    </row>
    <row r="294" spans="1:14" x14ac:dyDescent="0.2">
      <c r="A294" s="23"/>
      <c r="B294" s="25" t="s">
        <v>269</v>
      </c>
      <c r="C294" s="35">
        <v>0</v>
      </c>
      <c r="D294" s="29">
        <v>0</v>
      </c>
      <c r="E294" s="29">
        <v>0</v>
      </c>
      <c r="F294" s="29">
        <v>0</v>
      </c>
      <c r="G294" s="30" t="str">
        <f t="shared" si="67"/>
        <v/>
      </c>
      <c r="H294" s="30" t="str">
        <f t="shared" si="68"/>
        <v/>
      </c>
      <c r="I294" s="30" t="str">
        <f t="shared" si="69"/>
        <v/>
      </c>
      <c r="J294" s="30" t="str">
        <f t="shared" si="70"/>
        <v/>
      </c>
      <c r="K294" s="30" t="str">
        <f t="shared" si="73"/>
        <v xml:space="preserve"> </v>
      </c>
      <c r="L294" s="30" t="str">
        <f t="shared" si="74"/>
        <v xml:space="preserve"> </v>
      </c>
      <c r="M294" s="30" t="str">
        <f t="shared" si="71"/>
        <v/>
      </c>
      <c r="N294" s="36" t="str">
        <f t="shared" si="72"/>
        <v/>
      </c>
    </row>
    <row r="295" spans="1:14" x14ac:dyDescent="0.2">
      <c r="A295" s="23"/>
      <c r="B295" s="25" t="s">
        <v>270</v>
      </c>
      <c r="C295" s="35">
        <v>0</v>
      </c>
      <c r="D295" s="29">
        <v>0</v>
      </c>
      <c r="E295" s="29">
        <v>0</v>
      </c>
      <c r="F295" s="29">
        <v>0</v>
      </c>
      <c r="G295" s="30" t="str">
        <f t="shared" si="67"/>
        <v/>
      </c>
      <c r="H295" s="30" t="str">
        <f t="shared" si="68"/>
        <v/>
      </c>
      <c r="I295" s="30" t="str">
        <f t="shared" si="69"/>
        <v/>
      </c>
      <c r="J295" s="30" t="str">
        <f t="shared" si="70"/>
        <v/>
      </c>
      <c r="K295" s="30" t="str">
        <f t="shared" si="73"/>
        <v xml:space="preserve"> </v>
      </c>
      <c r="L295" s="30" t="str">
        <f t="shared" si="74"/>
        <v xml:space="preserve"> </v>
      </c>
      <c r="M295" s="30" t="str">
        <f t="shared" si="71"/>
        <v/>
      </c>
      <c r="N295" s="36" t="str">
        <f t="shared" si="72"/>
        <v/>
      </c>
    </row>
    <row r="296" spans="1:14" x14ac:dyDescent="0.2">
      <c r="A296" s="23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23"/>
      <c r="B297" s="25" t="s">
        <v>272</v>
      </c>
      <c r="C297" s="35">
        <v>0</v>
      </c>
      <c r="D297" s="29">
        <v>0</v>
      </c>
      <c r="E297" s="29">
        <v>0</v>
      </c>
      <c r="F297" s="29">
        <v>0</v>
      </c>
      <c r="G297" s="30" t="str">
        <f t="shared" si="67"/>
        <v/>
      </c>
      <c r="H297" s="30" t="str">
        <f t="shared" si="68"/>
        <v/>
      </c>
      <c r="I297" s="30" t="str">
        <f t="shared" si="69"/>
        <v/>
      </c>
      <c r="J297" s="30" t="str">
        <f t="shared" si="70"/>
        <v/>
      </c>
      <c r="K297" s="30" t="str">
        <f t="shared" si="73"/>
        <v xml:space="preserve"> </v>
      </c>
      <c r="L297" s="30" t="str">
        <f t="shared" si="74"/>
        <v xml:space="preserve"> </v>
      </c>
      <c r="M297" s="30" t="str">
        <f t="shared" si="71"/>
        <v/>
      </c>
      <c r="N297" s="36" t="str">
        <f t="shared" si="72"/>
        <v/>
      </c>
    </row>
    <row r="298" spans="1:14" x14ac:dyDescent="0.2">
      <c r="A298" s="23"/>
      <c r="B298" s="25" t="s">
        <v>273</v>
      </c>
      <c r="C298" s="35">
        <v>0</v>
      </c>
      <c r="D298" s="29">
        <v>0</v>
      </c>
      <c r="E298" s="29">
        <v>1</v>
      </c>
      <c r="F298" s="29">
        <v>4</v>
      </c>
      <c r="G298" s="30" t="str">
        <f t="shared" si="67"/>
        <v/>
      </c>
      <c r="H298" s="30" t="str">
        <f t="shared" si="68"/>
        <v/>
      </c>
      <c r="I298" s="30">
        <f t="shared" si="69"/>
        <v>1.8867924528301886E-2</v>
      </c>
      <c r="J298" s="30">
        <f t="shared" si="70"/>
        <v>3.4188034188034191E-2</v>
      </c>
      <c r="K298" s="30">
        <f t="shared" si="73"/>
        <v>1</v>
      </c>
      <c r="L298" s="30">
        <f t="shared" si="74"/>
        <v>1</v>
      </c>
      <c r="M298" s="30" t="str">
        <f t="shared" si="71"/>
        <v/>
      </c>
      <c r="N298" s="36" t="str">
        <f t="shared" si="72"/>
        <v/>
      </c>
    </row>
    <row r="299" spans="1:14" x14ac:dyDescent="0.2">
      <c r="A299" s="23"/>
      <c r="B299" s="25" t="s">
        <v>274</v>
      </c>
      <c r="C299" s="35">
        <v>0</v>
      </c>
      <c r="D299" s="29">
        <v>0</v>
      </c>
      <c r="E299" s="29">
        <v>0</v>
      </c>
      <c r="F299" s="29">
        <v>2</v>
      </c>
      <c r="G299" s="30" t="str">
        <f t="shared" si="67"/>
        <v/>
      </c>
      <c r="H299" s="30" t="str">
        <f t="shared" si="68"/>
        <v/>
      </c>
      <c r="I299" s="30" t="str">
        <f t="shared" si="69"/>
        <v/>
      </c>
      <c r="J299" s="30">
        <f t="shared" si="70"/>
        <v>1.7094017094017096E-2</v>
      </c>
      <c r="K299" s="30" t="str">
        <f t="shared" si="73"/>
        <v xml:space="preserve"> </v>
      </c>
      <c r="L299" s="30">
        <f t="shared" si="74"/>
        <v>1</v>
      </c>
      <c r="M299" s="30" t="str">
        <f t="shared" si="71"/>
        <v/>
      </c>
      <c r="N299" s="36" t="str">
        <f t="shared" si="72"/>
        <v/>
      </c>
    </row>
    <row r="300" spans="1:14" x14ac:dyDescent="0.2">
      <c r="A300" s="23"/>
      <c r="B300" s="25" t="s">
        <v>275</v>
      </c>
      <c r="C300" s="35">
        <v>0</v>
      </c>
      <c r="D300" s="29">
        <v>0</v>
      </c>
      <c r="E300" s="29">
        <v>0</v>
      </c>
      <c r="F300" s="29">
        <v>0</v>
      </c>
      <c r="G300" s="30" t="str">
        <f t="shared" si="67"/>
        <v/>
      </c>
      <c r="H300" s="30" t="str">
        <f t="shared" si="68"/>
        <v/>
      </c>
      <c r="I300" s="30" t="str">
        <f t="shared" si="69"/>
        <v/>
      </c>
      <c r="J300" s="30" t="str">
        <f t="shared" si="70"/>
        <v/>
      </c>
      <c r="K300" s="30" t="str">
        <f t="shared" si="73"/>
        <v xml:space="preserve"> </v>
      </c>
      <c r="L300" s="30" t="str">
        <f t="shared" si="74"/>
        <v xml:space="preserve"> </v>
      </c>
      <c r="M300" s="30" t="str">
        <f t="shared" si="71"/>
        <v/>
      </c>
      <c r="N300" s="36" t="str">
        <f t="shared" si="72"/>
        <v/>
      </c>
    </row>
    <row r="301" spans="1:14" x14ac:dyDescent="0.2">
      <c r="A301" s="23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23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23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23"/>
      <c r="B304" s="25" t="s">
        <v>279</v>
      </c>
      <c r="C304" s="35">
        <v>0</v>
      </c>
      <c r="D304" s="29">
        <v>0</v>
      </c>
      <c r="E304" s="29">
        <v>0</v>
      </c>
      <c r="F304" s="29">
        <v>0</v>
      </c>
      <c r="G304" s="30" t="str">
        <f t="shared" si="67"/>
        <v/>
      </c>
      <c r="H304" s="30" t="str">
        <f t="shared" si="68"/>
        <v/>
      </c>
      <c r="I304" s="30" t="str">
        <f t="shared" si="69"/>
        <v/>
      </c>
      <c r="J304" s="30" t="str">
        <f t="shared" si="70"/>
        <v/>
      </c>
      <c r="K304" s="30" t="str">
        <f t="shared" si="73"/>
        <v xml:space="preserve"> </v>
      </c>
      <c r="L304" s="30" t="str">
        <f t="shared" si="74"/>
        <v xml:space="preserve"> </v>
      </c>
      <c r="M304" s="30" t="str">
        <f t="shared" si="71"/>
        <v/>
      </c>
      <c r="N304" s="36" t="str">
        <f t="shared" si="72"/>
        <v/>
      </c>
    </row>
    <row r="305" spans="1:14" x14ac:dyDescent="0.2">
      <c r="A305" s="23"/>
      <c r="B305" s="25" t="s">
        <v>280</v>
      </c>
      <c r="C305" s="35">
        <v>0</v>
      </c>
      <c r="D305" s="29">
        <v>0</v>
      </c>
      <c r="E305" s="29">
        <v>0</v>
      </c>
      <c r="F305" s="29">
        <v>0</v>
      </c>
      <c r="G305" s="30" t="str">
        <f t="shared" si="67"/>
        <v/>
      </c>
      <c r="H305" s="30" t="str">
        <f t="shared" si="68"/>
        <v/>
      </c>
      <c r="I305" s="30" t="str">
        <f t="shared" si="69"/>
        <v/>
      </c>
      <c r="J305" s="30" t="str">
        <f t="shared" si="70"/>
        <v/>
      </c>
      <c r="K305" s="30" t="str">
        <f t="shared" si="73"/>
        <v xml:space="preserve"> </v>
      </c>
      <c r="L305" s="30" t="str">
        <f t="shared" si="74"/>
        <v xml:space="preserve"> </v>
      </c>
      <c r="M305" s="30" t="str">
        <f t="shared" si="71"/>
        <v/>
      </c>
      <c r="N305" s="36" t="str">
        <f t="shared" si="72"/>
        <v/>
      </c>
    </row>
    <row r="306" spans="1:14" x14ac:dyDescent="0.2">
      <c r="A306" s="23"/>
      <c r="B306" s="25" t="s">
        <v>281</v>
      </c>
      <c r="C306" s="35">
        <v>0</v>
      </c>
      <c r="D306" s="29">
        <v>0</v>
      </c>
      <c r="E306" s="29">
        <v>0</v>
      </c>
      <c r="F306" s="29">
        <v>1</v>
      </c>
      <c r="G306" s="30" t="str">
        <f t="shared" si="67"/>
        <v/>
      </c>
      <c r="H306" s="30" t="str">
        <f t="shared" si="68"/>
        <v/>
      </c>
      <c r="I306" s="30" t="str">
        <f t="shared" si="69"/>
        <v/>
      </c>
      <c r="J306" s="30">
        <f t="shared" si="70"/>
        <v>8.5470085470085479E-3</v>
      </c>
      <c r="K306" s="30" t="str">
        <f t="shared" si="73"/>
        <v xml:space="preserve"> </v>
      </c>
      <c r="L306" s="30">
        <f t="shared" si="74"/>
        <v>1</v>
      </c>
      <c r="M306" s="30" t="str">
        <f t="shared" si="71"/>
        <v/>
      </c>
      <c r="N306" s="36" t="str">
        <f t="shared" si="72"/>
        <v/>
      </c>
    </row>
    <row r="307" spans="1:14" x14ac:dyDescent="0.2">
      <c r="A307" s="23"/>
      <c r="B307" s="25" t="s">
        <v>282</v>
      </c>
      <c r="C307" s="35">
        <v>0</v>
      </c>
      <c r="D307" s="29">
        <v>0</v>
      </c>
      <c r="E307" s="29">
        <v>1</v>
      </c>
      <c r="F307" s="29">
        <v>1</v>
      </c>
      <c r="G307" s="30" t="str">
        <f t="shared" si="67"/>
        <v/>
      </c>
      <c r="H307" s="30" t="str">
        <f t="shared" si="68"/>
        <v/>
      </c>
      <c r="I307" s="30">
        <f t="shared" si="69"/>
        <v>1.8867924528301886E-2</v>
      </c>
      <c r="J307" s="30">
        <f t="shared" si="70"/>
        <v>8.5470085470085479E-3</v>
      </c>
      <c r="K307" s="30">
        <f t="shared" si="73"/>
        <v>1</v>
      </c>
      <c r="L307" s="30">
        <f t="shared" si="74"/>
        <v>1</v>
      </c>
      <c r="M307" s="30" t="str">
        <f t="shared" si="71"/>
        <v/>
      </c>
      <c r="N307" s="36" t="str">
        <f t="shared" si="72"/>
        <v/>
      </c>
    </row>
    <row r="308" spans="1:14" x14ac:dyDescent="0.2">
      <c r="A308" s="23"/>
      <c r="B308" s="25" t="s">
        <v>283</v>
      </c>
      <c r="C308" s="35">
        <v>0</v>
      </c>
      <c r="D308" s="29">
        <v>0</v>
      </c>
      <c r="E308" s="29">
        <v>0</v>
      </c>
      <c r="F308" s="29">
        <v>0</v>
      </c>
      <c r="G308" s="30" t="str">
        <f t="shared" si="67"/>
        <v/>
      </c>
      <c r="H308" s="30" t="str">
        <f t="shared" si="68"/>
        <v/>
      </c>
      <c r="I308" s="30" t="str">
        <f t="shared" si="69"/>
        <v/>
      </c>
      <c r="J308" s="30" t="str">
        <f t="shared" si="70"/>
        <v/>
      </c>
      <c r="K308" s="30" t="str">
        <f t="shared" si="73"/>
        <v xml:space="preserve"> </v>
      </c>
      <c r="L308" s="30" t="str">
        <f t="shared" si="74"/>
        <v xml:space="preserve"> </v>
      </c>
      <c r="M308" s="30" t="str">
        <f t="shared" si="71"/>
        <v/>
      </c>
      <c r="N308" s="36" t="str">
        <f t="shared" si="72"/>
        <v/>
      </c>
    </row>
    <row r="309" spans="1:14" x14ac:dyDescent="0.2">
      <c r="A309" s="23"/>
      <c r="B309" s="25" t="s">
        <v>284</v>
      </c>
      <c r="C309" s="35">
        <v>0</v>
      </c>
      <c r="D309" s="29">
        <v>0</v>
      </c>
      <c r="E309" s="29">
        <v>0</v>
      </c>
      <c r="F309" s="29">
        <v>0</v>
      </c>
      <c r="G309" s="30" t="str">
        <f t="shared" si="67"/>
        <v/>
      </c>
      <c r="H309" s="30" t="str">
        <f t="shared" si="68"/>
        <v/>
      </c>
      <c r="I309" s="30" t="str">
        <f t="shared" si="69"/>
        <v/>
      </c>
      <c r="J309" s="30" t="str">
        <f t="shared" si="70"/>
        <v/>
      </c>
      <c r="K309" s="30" t="str">
        <f t="shared" si="73"/>
        <v xml:space="preserve"> </v>
      </c>
      <c r="L309" s="30" t="str">
        <f t="shared" si="74"/>
        <v xml:space="preserve"> </v>
      </c>
      <c r="M309" s="30" t="str">
        <f t="shared" si="71"/>
        <v/>
      </c>
      <c r="N309" s="36" t="str">
        <f t="shared" si="72"/>
        <v/>
      </c>
    </row>
    <row r="310" spans="1:14" x14ac:dyDescent="0.2">
      <c r="A310" s="23"/>
      <c r="B310" s="25" t="s">
        <v>285</v>
      </c>
      <c r="C310" s="35">
        <v>0</v>
      </c>
      <c r="D310" s="29">
        <v>0</v>
      </c>
      <c r="E310" s="29">
        <v>0</v>
      </c>
      <c r="F310" s="29">
        <v>0</v>
      </c>
      <c r="G310" s="30" t="str">
        <f t="shared" si="67"/>
        <v/>
      </c>
      <c r="H310" s="30" t="str">
        <f t="shared" si="68"/>
        <v/>
      </c>
      <c r="I310" s="30" t="str">
        <f t="shared" si="69"/>
        <v/>
      </c>
      <c r="J310" s="30" t="str">
        <f t="shared" si="70"/>
        <v/>
      </c>
      <c r="K310" s="30" t="str">
        <f t="shared" si="73"/>
        <v xml:space="preserve"> </v>
      </c>
      <c r="L310" s="30" t="str">
        <f t="shared" si="74"/>
        <v xml:space="preserve"> </v>
      </c>
      <c r="M310" s="30" t="str">
        <f t="shared" si="71"/>
        <v/>
      </c>
      <c r="N310" s="36" t="str">
        <f t="shared" si="72"/>
        <v/>
      </c>
    </row>
    <row r="311" spans="1:14" ht="25.5" x14ac:dyDescent="0.2">
      <c r="A311" s="23"/>
      <c r="B311" s="25" t="s">
        <v>286</v>
      </c>
      <c r="C311" s="35">
        <v>0</v>
      </c>
      <c r="D311" s="29">
        <v>0</v>
      </c>
      <c r="E311" s="29">
        <v>0</v>
      </c>
      <c r="F311" s="29">
        <v>0</v>
      </c>
      <c r="G311" s="30" t="str">
        <f t="shared" si="67"/>
        <v/>
      </c>
      <c r="H311" s="30" t="str">
        <f t="shared" si="68"/>
        <v/>
      </c>
      <c r="I311" s="30" t="str">
        <f t="shared" si="69"/>
        <v/>
      </c>
      <c r="J311" s="30" t="str">
        <f t="shared" si="70"/>
        <v/>
      </c>
      <c r="K311" s="30" t="str">
        <f t="shared" si="73"/>
        <v xml:space="preserve"> </v>
      </c>
      <c r="L311" s="30" t="str">
        <f t="shared" si="74"/>
        <v xml:space="preserve"> </v>
      </c>
      <c r="M311" s="30" t="str">
        <f t="shared" si="71"/>
        <v/>
      </c>
      <c r="N311" s="36" t="str">
        <f t="shared" si="72"/>
        <v/>
      </c>
    </row>
    <row r="312" spans="1:14" x14ac:dyDescent="0.2">
      <c r="A312" s="23"/>
      <c r="B312" s="25" t="s">
        <v>287</v>
      </c>
      <c r="C312" s="35">
        <v>0</v>
      </c>
      <c r="D312" s="29">
        <v>0</v>
      </c>
      <c r="E312" s="29">
        <v>0</v>
      </c>
      <c r="F312" s="29">
        <v>0</v>
      </c>
      <c r="G312" s="30" t="str">
        <f t="shared" si="67"/>
        <v/>
      </c>
      <c r="H312" s="30" t="str">
        <f t="shared" si="68"/>
        <v/>
      </c>
      <c r="I312" s="30" t="str">
        <f t="shared" si="69"/>
        <v/>
      </c>
      <c r="J312" s="30" t="str">
        <f t="shared" si="70"/>
        <v/>
      </c>
      <c r="K312" s="30" t="str">
        <f t="shared" si="73"/>
        <v xml:space="preserve"> </v>
      </c>
      <c r="L312" s="30" t="str">
        <f t="shared" si="74"/>
        <v xml:space="preserve"> </v>
      </c>
      <c r="M312" s="30" t="str">
        <f t="shared" si="71"/>
        <v/>
      </c>
      <c r="N312" s="36" t="str">
        <f t="shared" si="72"/>
        <v/>
      </c>
    </row>
    <row r="313" spans="1:14" x14ac:dyDescent="0.2">
      <c r="A313" s="23"/>
      <c r="B313" s="25" t="s">
        <v>288</v>
      </c>
      <c r="C313" s="35">
        <v>0</v>
      </c>
      <c r="D313" s="29">
        <v>0</v>
      </c>
      <c r="E313" s="29">
        <v>0</v>
      </c>
      <c r="F313" s="29">
        <v>0</v>
      </c>
      <c r="G313" s="30" t="str">
        <f t="shared" si="67"/>
        <v/>
      </c>
      <c r="H313" s="30" t="str">
        <f t="shared" si="68"/>
        <v/>
      </c>
      <c r="I313" s="30" t="str">
        <f t="shared" si="69"/>
        <v/>
      </c>
      <c r="J313" s="30" t="str">
        <f t="shared" si="70"/>
        <v/>
      </c>
      <c r="K313" s="30" t="str">
        <f t="shared" si="73"/>
        <v xml:space="preserve"> 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23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23"/>
      <c r="B315" s="25" t="s">
        <v>290</v>
      </c>
      <c r="C315" s="35">
        <v>0</v>
      </c>
      <c r="D315" s="29">
        <v>0</v>
      </c>
      <c r="E315" s="29">
        <v>0</v>
      </c>
      <c r="F315" s="29">
        <v>0</v>
      </c>
      <c r="G315" s="30" t="str">
        <f t="shared" si="67"/>
        <v/>
      </c>
      <c r="H315" s="30" t="str">
        <f t="shared" si="68"/>
        <v/>
      </c>
      <c r="I315" s="30" t="str">
        <f t="shared" si="69"/>
        <v/>
      </c>
      <c r="J315" s="30" t="str">
        <f t="shared" si="70"/>
        <v/>
      </c>
      <c r="K315" s="30" t="str">
        <f t="shared" si="73"/>
        <v xml:space="preserve"> </v>
      </c>
      <c r="L315" s="30" t="str">
        <f t="shared" si="74"/>
        <v xml:space="preserve"> </v>
      </c>
      <c r="M315" s="30" t="str">
        <f t="shared" si="71"/>
        <v/>
      </c>
      <c r="N315" s="36" t="str">
        <f t="shared" si="72"/>
        <v/>
      </c>
    </row>
    <row r="316" spans="1:14" ht="24" customHeight="1" x14ac:dyDescent="0.2">
      <c r="A316" s="23"/>
      <c r="B316" s="25" t="s">
        <v>291</v>
      </c>
      <c r="C316" s="35">
        <v>0</v>
      </c>
      <c r="D316" s="29">
        <v>0</v>
      </c>
      <c r="E316" s="29">
        <v>0</v>
      </c>
      <c r="F316" s="29">
        <v>0</v>
      </c>
      <c r="G316" s="30" t="str">
        <f t="shared" ref="G316:G347" si="75">+IF(C316=0,"",C316/C$188)</f>
        <v/>
      </c>
      <c r="H316" s="30" t="str">
        <f t="shared" ref="H316:H347" si="76">+IF(D316=0,"",D316/D$188)</f>
        <v/>
      </c>
      <c r="I316" s="30" t="str">
        <f t="shared" ref="I316:I347" si="77">+IF(E316=0,"",E316/E$188)</f>
        <v/>
      </c>
      <c r="J316" s="30" t="str">
        <f t="shared" ref="J316:J347" si="78">+IF(F316=0,"",F316/F$188)</f>
        <v/>
      </c>
      <c r="K316" s="30" t="str">
        <f t="shared" si="73"/>
        <v xml:space="preserve"> </v>
      </c>
      <c r="L316" s="30" t="str">
        <f t="shared" si="74"/>
        <v xml:space="preserve"> </v>
      </c>
      <c r="M316" s="30" t="str">
        <f t="shared" ref="M316:M347" si="79">+IF(OR(AND(G316=""),(K316="")),"",G316*K316)</f>
        <v/>
      </c>
      <c r="N316" s="36" t="str">
        <f t="shared" ref="N316:N347" si="80">+IF(OR(AND(H316=""),(L316="")),"",H316*L316)</f>
        <v/>
      </c>
    </row>
    <row r="317" spans="1:14" x14ac:dyDescent="0.2">
      <c r="A317" s="23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23"/>
      <c r="B318" s="25" t="s">
        <v>293</v>
      </c>
      <c r="C318" s="35">
        <v>0</v>
      </c>
      <c r="D318" s="29">
        <v>0</v>
      </c>
      <c r="E318" s="29">
        <v>1</v>
      </c>
      <c r="F318" s="29">
        <v>2</v>
      </c>
      <c r="G318" s="30" t="str">
        <f t="shared" si="75"/>
        <v/>
      </c>
      <c r="H318" s="30" t="str">
        <f t="shared" si="76"/>
        <v/>
      </c>
      <c r="I318" s="30">
        <f t="shared" si="77"/>
        <v>1.8867924528301886E-2</v>
      </c>
      <c r="J318" s="30">
        <f t="shared" si="78"/>
        <v>1.7094017094017096E-2</v>
      </c>
      <c r="K318" s="30">
        <f t="shared" si="81"/>
        <v>1</v>
      </c>
      <c r="L318" s="30">
        <f t="shared" si="82"/>
        <v>1</v>
      </c>
      <c r="M318" s="30" t="str">
        <f t="shared" si="79"/>
        <v/>
      </c>
      <c r="N318" s="36" t="str">
        <f t="shared" si="80"/>
        <v/>
      </c>
    </row>
    <row r="319" spans="1:14" x14ac:dyDescent="0.2">
      <c r="A319" s="23"/>
      <c r="B319" s="25" t="s">
        <v>294</v>
      </c>
      <c r="C319" s="35">
        <v>0</v>
      </c>
      <c r="D319" s="29">
        <v>0</v>
      </c>
      <c r="E319" s="29">
        <v>0</v>
      </c>
      <c r="F319" s="29">
        <v>1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>
        <f t="shared" si="78"/>
        <v>8.5470085470085479E-3</v>
      </c>
      <c r="K319" s="30" t="str">
        <f t="shared" si="81"/>
        <v xml:space="preserve"> </v>
      </c>
      <c r="L319" s="30">
        <f t="shared" si="82"/>
        <v>1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23"/>
      <c r="B320" s="25" t="s">
        <v>295</v>
      </c>
      <c r="C320" s="35">
        <v>0</v>
      </c>
      <c r="D320" s="29">
        <v>0</v>
      </c>
      <c r="E320" s="29">
        <v>0</v>
      </c>
      <c r="F320" s="29">
        <v>0</v>
      </c>
      <c r="G320" s="30" t="str">
        <f t="shared" si="75"/>
        <v/>
      </c>
      <c r="H320" s="30" t="str">
        <f t="shared" si="76"/>
        <v/>
      </c>
      <c r="I320" s="30" t="str">
        <f t="shared" si="77"/>
        <v/>
      </c>
      <c r="J320" s="30" t="str">
        <f t="shared" si="78"/>
        <v/>
      </c>
      <c r="K320" s="30" t="str">
        <f t="shared" si="81"/>
        <v xml:space="preserve"> </v>
      </c>
      <c r="L320" s="30" t="str">
        <f t="shared" si="82"/>
        <v xml:space="preserve"> </v>
      </c>
      <c r="M320" s="30" t="str">
        <f t="shared" si="79"/>
        <v/>
      </c>
      <c r="N320" s="36" t="str">
        <f t="shared" si="80"/>
        <v/>
      </c>
    </row>
    <row r="321" spans="1:14" ht="25.5" x14ac:dyDescent="0.2">
      <c r="A321" s="23"/>
      <c r="B321" s="25" t="s">
        <v>296</v>
      </c>
      <c r="C321" s="35">
        <v>0</v>
      </c>
      <c r="D321" s="29">
        <v>0</v>
      </c>
      <c r="E321" s="29">
        <v>0</v>
      </c>
      <c r="F321" s="29">
        <v>0</v>
      </c>
      <c r="G321" s="30" t="str">
        <f t="shared" si="75"/>
        <v/>
      </c>
      <c r="H321" s="30" t="str">
        <f t="shared" si="76"/>
        <v/>
      </c>
      <c r="I321" s="30" t="str">
        <f t="shared" si="77"/>
        <v/>
      </c>
      <c r="J321" s="30" t="str">
        <f t="shared" si="78"/>
        <v/>
      </c>
      <c r="K321" s="30" t="str">
        <f t="shared" si="81"/>
        <v xml:space="preserve"> </v>
      </c>
      <c r="L321" s="30" t="str">
        <f t="shared" si="82"/>
        <v xml:space="preserve"> </v>
      </c>
      <c r="M321" s="30" t="str">
        <f t="shared" si="79"/>
        <v/>
      </c>
      <c r="N321" s="36" t="str">
        <f t="shared" si="80"/>
        <v/>
      </c>
    </row>
    <row r="322" spans="1:14" x14ac:dyDescent="0.2">
      <c r="A322" s="23"/>
      <c r="B322" s="25" t="s">
        <v>297</v>
      </c>
      <c r="C322" s="35">
        <v>0</v>
      </c>
      <c r="D322" s="29">
        <v>0</v>
      </c>
      <c r="E322" s="29">
        <v>0</v>
      </c>
      <c r="F322" s="29">
        <v>0</v>
      </c>
      <c r="G322" s="30" t="str">
        <f t="shared" si="75"/>
        <v/>
      </c>
      <c r="H322" s="30" t="str">
        <f t="shared" si="76"/>
        <v/>
      </c>
      <c r="I322" s="30" t="str">
        <f t="shared" si="77"/>
        <v/>
      </c>
      <c r="J322" s="30" t="str">
        <f t="shared" si="78"/>
        <v/>
      </c>
      <c r="K322" s="30" t="str">
        <f t="shared" si="81"/>
        <v xml:space="preserve"> </v>
      </c>
      <c r="L322" s="30" t="str">
        <f t="shared" si="82"/>
        <v xml:space="preserve"> </v>
      </c>
      <c r="M322" s="30" t="str">
        <f t="shared" si="79"/>
        <v/>
      </c>
      <c r="N322" s="36" t="str">
        <f t="shared" si="80"/>
        <v/>
      </c>
    </row>
    <row r="323" spans="1:14" ht="25.5" x14ac:dyDescent="0.2">
      <c r="A323" s="23"/>
      <c r="B323" s="25" t="s">
        <v>298</v>
      </c>
      <c r="C323" s="35">
        <v>0</v>
      </c>
      <c r="D323" s="29">
        <v>0</v>
      </c>
      <c r="E323" s="29">
        <v>0</v>
      </c>
      <c r="F323" s="29">
        <v>0</v>
      </c>
      <c r="G323" s="30" t="str">
        <f t="shared" si="75"/>
        <v/>
      </c>
      <c r="H323" s="30" t="str">
        <f t="shared" si="76"/>
        <v/>
      </c>
      <c r="I323" s="30" t="str">
        <f t="shared" si="77"/>
        <v/>
      </c>
      <c r="J323" s="30" t="str">
        <f t="shared" si="78"/>
        <v/>
      </c>
      <c r="K323" s="30" t="str">
        <f t="shared" si="81"/>
        <v xml:space="preserve"> </v>
      </c>
      <c r="L323" s="30" t="str">
        <f t="shared" si="82"/>
        <v xml:space="preserve"> </v>
      </c>
      <c r="M323" s="30" t="str">
        <f t="shared" si="79"/>
        <v/>
      </c>
      <c r="N323" s="36" t="str">
        <f t="shared" si="80"/>
        <v/>
      </c>
    </row>
    <row r="324" spans="1:14" x14ac:dyDescent="0.2">
      <c r="A324" s="23"/>
      <c r="B324" s="25" t="s">
        <v>299</v>
      </c>
      <c r="C324" s="35">
        <v>2</v>
      </c>
      <c r="D324" s="29">
        <v>4</v>
      </c>
      <c r="E324" s="29">
        <v>3</v>
      </c>
      <c r="F324" s="29">
        <v>0</v>
      </c>
      <c r="G324" s="30">
        <f t="shared" si="75"/>
        <v>5.5555555555555552E-2</v>
      </c>
      <c r="H324" s="30">
        <f t="shared" si="76"/>
        <v>0.11764705882352941</v>
      </c>
      <c r="I324" s="30">
        <f t="shared" si="77"/>
        <v>5.6603773584905662E-2</v>
      </c>
      <c r="J324" s="30" t="str">
        <f t="shared" si="78"/>
        <v/>
      </c>
      <c r="K324" s="30">
        <f t="shared" si="81"/>
        <v>0.5</v>
      </c>
      <c r="L324" s="30">
        <f t="shared" si="82"/>
        <v>-1</v>
      </c>
      <c r="M324" s="30">
        <f t="shared" si="79"/>
        <v>2.7777777777777776E-2</v>
      </c>
      <c r="N324" s="36">
        <f t="shared" si="80"/>
        <v>-0.11764705882352941</v>
      </c>
    </row>
    <row r="325" spans="1:14" x14ac:dyDescent="0.2">
      <c r="A325" s="23"/>
      <c r="B325" s="25" t="s">
        <v>300</v>
      </c>
      <c r="C325" s="35">
        <v>0</v>
      </c>
      <c r="D325" s="29">
        <v>0</v>
      </c>
      <c r="E325" s="29">
        <v>0</v>
      </c>
      <c r="F325" s="29">
        <v>0</v>
      </c>
      <c r="G325" s="30" t="str">
        <f t="shared" si="75"/>
        <v/>
      </c>
      <c r="H325" s="30" t="str">
        <f t="shared" si="76"/>
        <v/>
      </c>
      <c r="I325" s="30" t="str">
        <f t="shared" si="77"/>
        <v/>
      </c>
      <c r="J325" s="30" t="str">
        <f t="shared" si="78"/>
        <v/>
      </c>
      <c r="K325" s="30" t="str">
        <f t="shared" si="81"/>
        <v xml:space="preserve"> </v>
      </c>
      <c r="L325" s="30" t="str">
        <f t="shared" si="82"/>
        <v xml:space="preserve"> </v>
      </c>
      <c r="M325" s="30" t="str">
        <f t="shared" si="79"/>
        <v/>
      </c>
      <c r="N325" s="36" t="str">
        <f t="shared" si="80"/>
        <v/>
      </c>
    </row>
    <row r="326" spans="1:14" x14ac:dyDescent="0.2">
      <c r="A326" s="23"/>
      <c r="B326" s="25" t="s">
        <v>301</v>
      </c>
      <c r="C326" s="35">
        <v>0</v>
      </c>
      <c r="D326" s="29">
        <v>0</v>
      </c>
      <c r="E326" s="29">
        <v>0</v>
      </c>
      <c r="F326" s="29">
        <v>0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 t="str">
        <f t="shared" si="82"/>
        <v xml:space="preserve"> 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23"/>
      <c r="B327" s="25" t="s">
        <v>302</v>
      </c>
      <c r="C327" s="35">
        <v>0</v>
      </c>
      <c r="D327" s="29">
        <v>1</v>
      </c>
      <c r="E327" s="29">
        <v>10</v>
      </c>
      <c r="F327" s="29">
        <v>27</v>
      </c>
      <c r="G327" s="30" t="str">
        <f t="shared" si="75"/>
        <v/>
      </c>
      <c r="H327" s="30">
        <f t="shared" si="76"/>
        <v>2.9411764705882353E-2</v>
      </c>
      <c r="I327" s="30">
        <f t="shared" si="77"/>
        <v>0.18867924528301888</v>
      </c>
      <c r="J327" s="30">
        <f t="shared" si="78"/>
        <v>0.23076923076923078</v>
      </c>
      <c r="K327" s="30">
        <f t="shared" si="81"/>
        <v>1</v>
      </c>
      <c r="L327" s="30">
        <f t="shared" si="82"/>
        <v>26</v>
      </c>
      <c r="M327" s="30" t="str">
        <f t="shared" si="79"/>
        <v/>
      </c>
      <c r="N327" s="36">
        <f t="shared" si="80"/>
        <v>0.76470588235294112</v>
      </c>
    </row>
    <row r="328" spans="1:14" x14ac:dyDescent="0.2">
      <c r="A328" s="23"/>
      <c r="B328" s="25" t="s">
        <v>303</v>
      </c>
      <c r="C328" s="35">
        <v>0</v>
      </c>
      <c r="D328" s="29">
        <v>0</v>
      </c>
      <c r="E328" s="29">
        <v>0</v>
      </c>
      <c r="F328" s="29">
        <v>0</v>
      </c>
      <c r="G328" s="30" t="str">
        <f t="shared" si="75"/>
        <v/>
      </c>
      <c r="H328" s="30" t="str">
        <f t="shared" si="76"/>
        <v/>
      </c>
      <c r="I328" s="30" t="str">
        <f t="shared" si="77"/>
        <v/>
      </c>
      <c r="J328" s="30" t="str">
        <f t="shared" si="78"/>
        <v/>
      </c>
      <c r="K328" s="30" t="str">
        <f t="shared" si="81"/>
        <v xml:space="preserve"> </v>
      </c>
      <c r="L328" s="30" t="str">
        <f t="shared" si="82"/>
        <v xml:space="preserve"> </v>
      </c>
      <c r="M328" s="30" t="str">
        <f t="shared" si="79"/>
        <v/>
      </c>
      <c r="N328" s="36" t="str">
        <f t="shared" si="80"/>
        <v/>
      </c>
    </row>
    <row r="329" spans="1:14" x14ac:dyDescent="0.2">
      <c r="A329" s="23"/>
      <c r="B329" s="25" t="s">
        <v>304</v>
      </c>
      <c r="C329" s="35">
        <v>0</v>
      </c>
      <c r="D329" s="29">
        <v>0</v>
      </c>
      <c r="E329" s="29">
        <v>0</v>
      </c>
      <c r="F329" s="29">
        <v>0</v>
      </c>
      <c r="G329" s="30" t="str">
        <f t="shared" si="75"/>
        <v/>
      </c>
      <c r="H329" s="30" t="str">
        <f t="shared" si="76"/>
        <v/>
      </c>
      <c r="I329" s="30" t="str">
        <f t="shared" si="77"/>
        <v/>
      </c>
      <c r="J329" s="30" t="str">
        <f t="shared" si="78"/>
        <v/>
      </c>
      <c r="K329" s="30" t="str">
        <f t="shared" si="81"/>
        <v xml:space="preserve"> </v>
      </c>
      <c r="L329" s="30" t="str">
        <f t="shared" si="82"/>
        <v xml:space="preserve"> </v>
      </c>
      <c r="M329" s="30" t="str">
        <f t="shared" si="79"/>
        <v/>
      </c>
      <c r="N329" s="36" t="str">
        <f t="shared" si="80"/>
        <v/>
      </c>
    </row>
    <row r="330" spans="1:14" x14ac:dyDescent="0.2">
      <c r="A330" s="23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23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23"/>
      <c r="B332" s="25" t="s">
        <v>307</v>
      </c>
      <c r="C332" s="35">
        <v>0</v>
      </c>
      <c r="D332" s="29">
        <v>0</v>
      </c>
      <c r="E332" s="29">
        <v>0</v>
      </c>
      <c r="F332" s="29">
        <v>0</v>
      </c>
      <c r="G332" s="30" t="str">
        <f t="shared" si="75"/>
        <v/>
      </c>
      <c r="H332" s="30" t="str">
        <f t="shared" si="76"/>
        <v/>
      </c>
      <c r="I332" s="30" t="str">
        <f t="shared" si="77"/>
        <v/>
      </c>
      <c r="J332" s="30" t="str">
        <f t="shared" si="78"/>
        <v/>
      </c>
      <c r="K332" s="30" t="str">
        <f t="shared" si="81"/>
        <v xml:space="preserve"> </v>
      </c>
      <c r="L332" s="30" t="str">
        <f t="shared" si="82"/>
        <v xml:space="preserve"> </v>
      </c>
      <c r="M332" s="30" t="str">
        <f t="shared" si="79"/>
        <v/>
      </c>
      <c r="N332" s="36" t="str">
        <f t="shared" si="80"/>
        <v/>
      </c>
    </row>
    <row r="333" spans="1:14" x14ac:dyDescent="0.2">
      <c r="A333" s="23"/>
      <c r="B333" s="25" t="s">
        <v>308</v>
      </c>
      <c r="C333" s="35">
        <v>0</v>
      </c>
      <c r="D333" s="29">
        <v>0</v>
      </c>
      <c r="E333" s="29">
        <v>0</v>
      </c>
      <c r="F333" s="29">
        <v>0</v>
      </c>
      <c r="G333" s="30" t="str">
        <f t="shared" si="75"/>
        <v/>
      </c>
      <c r="H333" s="30" t="str">
        <f t="shared" si="76"/>
        <v/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 t="str">
        <f t="shared" si="82"/>
        <v xml:space="preserve"> 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23"/>
      <c r="B334" s="25" t="s">
        <v>309</v>
      </c>
      <c r="C334" s="35">
        <v>0</v>
      </c>
      <c r="D334" s="29">
        <v>0</v>
      </c>
      <c r="E334" s="29">
        <v>0</v>
      </c>
      <c r="F334" s="29">
        <v>0</v>
      </c>
      <c r="G334" s="30" t="str">
        <f t="shared" si="75"/>
        <v/>
      </c>
      <c r="H334" s="30" t="str">
        <f t="shared" si="76"/>
        <v/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 t="str">
        <f t="shared" si="82"/>
        <v xml:space="preserve"> </v>
      </c>
      <c r="M334" s="30" t="str">
        <f t="shared" si="79"/>
        <v/>
      </c>
      <c r="N334" s="36" t="str">
        <f t="shared" si="80"/>
        <v/>
      </c>
    </row>
    <row r="335" spans="1:14" x14ac:dyDescent="0.2">
      <c r="A335" s="23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23"/>
      <c r="B336" s="25" t="s">
        <v>311</v>
      </c>
      <c r="C336" s="35">
        <v>0</v>
      </c>
      <c r="D336" s="29">
        <v>0</v>
      </c>
      <c r="E336" s="29">
        <v>0</v>
      </c>
      <c r="F336" s="29">
        <v>0</v>
      </c>
      <c r="G336" s="30" t="str">
        <f t="shared" si="75"/>
        <v/>
      </c>
      <c r="H336" s="30" t="str">
        <f t="shared" si="76"/>
        <v/>
      </c>
      <c r="I336" s="30" t="str">
        <f t="shared" si="77"/>
        <v/>
      </c>
      <c r="J336" s="30" t="str">
        <f t="shared" si="78"/>
        <v/>
      </c>
      <c r="K336" s="30" t="str">
        <f t="shared" si="81"/>
        <v xml:space="preserve"> </v>
      </c>
      <c r="L336" s="30" t="str">
        <f t="shared" si="82"/>
        <v xml:space="preserve"> </v>
      </c>
      <c r="M336" s="30" t="str">
        <f t="shared" si="79"/>
        <v/>
      </c>
      <c r="N336" s="36" t="str">
        <f t="shared" si="80"/>
        <v/>
      </c>
    </row>
    <row r="337" spans="1:14" x14ac:dyDescent="0.2">
      <c r="A337" s="23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23"/>
      <c r="B338" s="25" t="s">
        <v>313</v>
      </c>
      <c r="C338" s="35">
        <v>0</v>
      </c>
      <c r="D338" s="29">
        <v>1</v>
      </c>
      <c r="E338" s="29">
        <v>0</v>
      </c>
      <c r="F338" s="29">
        <v>0</v>
      </c>
      <c r="G338" s="30" t="str">
        <f t="shared" si="75"/>
        <v/>
      </c>
      <c r="H338" s="30">
        <f t="shared" si="76"/>
        <v>2.9411764705882353E-2</v>
      </c>
      <c r="I338" s="30" t="str">
        <f t="shared" si="77"/>
        <v/>
      </c>
      <c r="J338" s="30" t="str">
        <f t="shared" si="78"/>
        <v/>
      </c>
      <c r="K338" s="30" t="str">
        <f t="shared" si="81"/>
        <v xml:space="preserve"> </v>
      </c>
      <c r="L338" s="30">
        <f t="shared" si="82"/>
        <v>-1</v>
      </c>
      <c r="M338" s="30" t="str">
        <f t="shared" si="79"/>
        <v/>
      </c>
      <c r="N338" s="36">
        <f t="shared" si="80"/>
        <v>-2.9411764705882353E-2</v>
      </c>
    </row>
    <row r="339" spans="1:14" ht="26.25" customHeight="1" x14ac:dyDescent="0.2">
      <c r="A339" s="23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23"/>
      <c r="B340" s="25" t="s">
        <v>315</v>
      </c>
      <c r="C340" s="35">
        <v>0</v>
      </c>
      <c r="D340" s="29">
        <v>0</v>
      </c>
      <c r="E340" s="29">
        <v>0</v>
      </c>
      <c r="F340" s="29">
        <v>0</v>
      </c>
      <c r="G340" s="30" t="str">
        <f t="shared" si="75"/>
        <v/>
      </c>
      <c r="H340" s="30" t="str">
        <f t="shared" si="76"/>
        <v/>
      </c>
      <c r="I340" s="30" t="str">
        <f t="shared" si="77"/>
        <v/>
      </c>
      <c r="J340" s="30" t="str">
        <f t="shared" si="78"/>
        <v/>
      </c>
      <c r="K340" s="30" t="str">
        <f t="shared" si="81"/>
        <v xml:space="preserve"> </v>
      </c>
      <c r="L340" s="30" t="str">
        <f t="shared" si="82"/>
        <v xml:space="preserve"> </v>
      </c>
      <c r="M340" s="30" t="str">
        <f t="shared" si="79"/>
        <v/>
      </c>
      <c r="N340" s="36" t="str">
        <f t="shared" si="80"/>
        <v/>
      </c>
    </row>
    <row r="341" spans="1:14" ht="26.25" customHeight="1" x14ac:dyDescent="0.2">
      <c r="A341" s="23"/>
      <c r="B341" s="25" t="s">
        <v>316</v>
      </c>
      <c r="C341" s="35">
        <v>0</v>
      </c>
      <c r="D341" s="29">
        <v>0</v>
      </c>
      <c r="E341" s="29">
        <v>0</v>
      </c>
      <c r="F341" s="29">
        <v>0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 t="str">
        <f t="shared" si="82"/>
        <v xml:space="preserve"> 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23"/>
      <c r="B342" s="25" t="s">
        <v>317</v>
      </c>
      <c r="C342" s="35">
        <v>0</v>
      </c>
      <c r="D342" s="29">
        <v>0</v>
      </c>
      <c r="E342" s="29">
        <v>0</v>
      </c>
      <c r="F342" s="29">
        <v>0</v>
      </c>
      <c r="G342" s="30" t="str">
        <f t="shared" si="75"/>
        <v/>
      </c>
      <c r="H342" s="30" t="str">
        <f t="shared" si="76"/>
        <v/>
      </c>
      <c r="I342" s="30" t="str">
        <f t="shared" si="77"/>
        <v/>
      </c>
      <c r="J342" s="30" t="str">
        <f t="shared" si="78"/>
        <v/>
      </c>
      <c r="K342" s="30" t="str">
        <f t="shared" si="81"/>
        <v xml:space="preserve"> </v>
      </c>
      <c r="L342" s="30" t="str">
        <f t="shared" si="82"/>
        <v xml:space="preserve"> </v>
      </c>
      <c r="M342" s="30" t="str">
        <f t="shared" si="79"/>
        <v/>
      </c>
      <c r="N342" s="36" t="str">
        <f t="shared" si="80"/>
        <v/>
      </c>
    </row>
    <row r="343" spans="1:14" ht="25.5" x14ac:dyDescent="0.2">
      <c r="A343" s="23"/>
      <c r="B343" s="25" t="s">
        <v>318</v>
      </c>
      <c r="C343" s="35">
        <v>0</v>
      </c>
      <c r="D343" s="29">
        <v>0</v>
      </c>
      <c r="E343" s="29">
        <v>0</v>
      </c>
      <c r="F343" s="29">
        <v>0</v>
      </c>
      <c r="G343" s="30" t="str">
        <f t="shared" si="75"/>
        <v/>
      </c>
      <c r="H343" s="30" t="str">
        <f t="shared" si="76"/>
        <v/>
      </c>
      <c r="I343" s="30" t="str">
        <f t="shared" si="77"/>
        <v/>
      </c>
      <c r="J343" s="30" t="str">
        <f t="shared" si="78"/>
        <v/>
      </c>
      <c r="K343" s="30" t="str">
        <f t="shared" si="81"/>
        <v xml:space="preserve"> </v>
      </c>
      <c r="L343" s="30" t="str">
        <f t="shared" si="82"/>
        <v xml:space="preserve"> </v>
      </c>
      <c r="M343" s="30" t="str">
        <f t="shared" si="79"/>
        <v/>
      </c>
      <c r="N343" s="36" t="str">
        <f t="shared" si="80"/>
        <v/>
      </c>
    </row>
    <row r="344" spans="1:14" ht="25.5" x14ac:dyDescent="0.2">
      <c r="A344" s="23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23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23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23"/>
      <c r="B347" s="25" t="s">
        <v>322</v>
      </c>
      <c r="C347" s="35">
        <v>0</v>
      </c>
      <c r="D347" s="29">
        <v>0</v>
      </c>
      <c r="E347" s="29">
        <v>0</v>
      </c>
      <c r="F347" s="29">
        <v>0</v>
      </c>
      <c r="G347" s="30" t="str">
        <f t="shared" si="75"/>
        <v/>
      </c>
      <c r="H347" s="30" t="str">
        <f t="shared" si="76"/>
        <v/>
      </c>
      <c r="I347" s="30" t="str">
        <f t="shared" si="77"/>
        <v/>
      </c>
      <c r="J347" s="30" t="str">
        <f t="shared" si="78"/>
        <v/>
      </c>
      <c r="K347" s="30" t="str">
        <f t="shared" si="81"/>
        <v xml:space="preserve"> </v>
      </c>
      <c r="L347" s="30" t="str">
        <f t="shared" si="82"/>
        <v xml:space="preserve"> </v>
      </c>
      <c r="M347" s="30" t="str">
        <f t="shared" si="79"/>
        <v/>
      </c>
      <c r="N347" s="36" t="str">
        <f t="shared" si="80"/>
        <v/>
      </c>
    </row>
    <row r="348" spans="1:14" x14ac:dyDescent="0.2">
      <c r="A348" s="23"/>
      <c r="B348" s="25" t="s">
        <v>323</v>
      </c>
      <c r="C348" s="35">
        <v>0</v>
      </c>
      <c r="D348" s="29">
        <v>0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23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6.25" customHeight="1" x14ac:dyDescent="0.2">
      <c r="A350" s="23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6.25" customHeight="1" x14ac:dyDescent="0.2">
      <c r="A351" s="23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23"/>
      <c r="B352" s="25" t="s">
        <v>327</v>
      </c>
      <c r="C352" s="35">
        <v>0</v>
      </c>
      <c r="D352" s="29">
        <v>0</v>
      </c>
      <c r="E352" s="29">
        <v>0</v>
      </c>
      <c r="F352" s="29">
        <v>0</v>
      </c>
      <c r="G352" s="30" t="str">
        <f t="shared" si="83"/>
        <v/>
      </c>
      <c r="H352" s="30" t="str">
        <f t="shared" si="84"/>
        <v/>
      </c>
      <c r="I352" s="30" t="str">
        <f t="shared" si="85"/>
        <v/>
      </c>
      <c r="J352" s="30" t="str">
        <f t="shared" si="86"/>
        <v/>
      </c>
      <c r="K352" s="30" t="str">
        <f t="shared" si="89"/>
        <v xml:space="preserve"> </v>
      </c>
      <c r="L352" s="30" t="str">
        <f t="shared" si="90"/>
        <v xml:space="preserve"> </v>
      </c>
      <c r="M352" s="30" t="str">
        <f t="shared" si="87"/>
        <v/>
      </c>
      <c r="N352" s="36" t="str">
        <f t="shared" si="88"/>
        <v/>
      </c>
    </row>
    <row r="353" spans="1:14" ht="25.5" x14ac:dyDescent="0.2">
      <c r="A353" s="23"/>
      <c r="B353" s="25" t="s">
        <v>328</v>
      </c>
      <c r="C353" s="35">
        <v>0</v>
      </c>
      <c r="D353" s="29">
        <v>0</v>
      </c>
      <c r="E353" s="29">
        <v>0</v>
      </c>
      <c r="F353" s="29">
        <v>0</v>
      </c>
      <c r="G353" s="30" t="str">
        <f t="shared" si="83"/>
        <v/>
      </c>
      <c r="H353" s="30" t="str">
        <f t="shared" si="84"/>
        <v/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 t="str">
        <f t="shared" si="90"/>
        <v xml:space="preserve"> </v>
      </c>
      <c r="M353" s="30" t="str">
        <f t="shared" si="87"/>
        <v/>
      </c>
      <c r="N353" s="36" t="str">
        <f t="shared" si="88"/>
        <v/>
      </c>
    </row>
    <row r="354" spans="1:14" ht="25.5" x14ac:dyDescent="0.2">
      <c r="A354" s="23"/>
      <c r="B354" s="25" t="s">
        <v>329</v>
      </c>
      <c r="C354" s="35">
        <v>0</v>
      </c>
      <c r="D354" s="29">
        <v>0</v>
      </c>
      <c r="E354" s="29">
        <v>0</v>
      </c>
      <c r="F354" s="29">
        <v>0</v>
      </c>
      <c r="G354" s="30" t="str">
        <f t="shared" si="83"/>
        <v/>
      </c>
      <c r="H354" s="30" t="str">
        <f t="shared" si="84"/>
        <v/>
      </c>
      <c r="I354" s="30" t="str">
        <f t="shared" si="85"/>
        <v/>
      </c>
      <c r="J354" s="30" t="str">
        <f t="shared" si="86"/>
        <v/>
      </c>
      <c r="K354" s="30" t="str">
        <f t="shared" si="89"/>
        <v xml:space="preserve"> </v>
      </c>
      <c r="L354" s="30" t="str">
        <f t="shared" si="90"/>
        <v xml:space="preserve"> </v>
      </c>
      <c r="M354" s="30" t="str">
        <f t="shared" si="87"/>
        <v/>
      </c>
      <c r="N354" s="36" t="str">
        <f t="shared" si="88"/>
        <v/>
      </c>
    </row>
    <row r="355" spans="1:14" ht="25.5" x14ac:dyDescent="0.2">
      <c r="A355" s="23"/>
      <c r="B355" s="25" t="s">
        <v>330</v>
      </c>
      <c r="C355" s="35">
        <v>0</v>
      </c>
      <c r="D355" s="29">
        <v>0</v>
      </c>
      <c r="E355" s="29">
        <v>0</v>
      </c>
      <c r="F355" s="29">
        <v>0</v>
      </c>
      <c r="G355" s="30" t="str">
        <f t="shared" si="83"/>
        <v/>
      </c>
      <c r="H355" s="30" t="str">
        <f t="shared" si="84"/>
        <v/>
      </c>
      <c r="I355" s="30" t="str">
        <f t="shared" si="85"/>
        <v/>
      </c>
      <c r="J355" s="30" t="str">
        <f t="shared" si="86"/>
        <v/>
      </c>
      <c r="K355" s="30" t="str">
        <f t="shared" si="89"/>
        <v xml:space="preserve"> </v>
      </c>
      <c r="L355" s="30" t="str">
        <f t="shared" si="90"/>
        <v xml:space="preserve"> </v>
      </c>
      <c r="M355" s="30" t="str">
        <f t="shared" si="87"/>
        <v/>
      </c>
      <c r="N355" s="36" t="str">
        <f t="shared" si="88"/>
        <v/>
      </c>
    </row>
    <row r="356" spans="1:14" x14ac:dyDescent="0.2">
      <c r="A356" s="23"/>
      <c r="B356" s="25" t="s">
        <v>331</v>
      </c>
      <c r="C356" s="35">
        <v>0</v>
      </c>
      <c r="D356" s="29">
        <v>0</v>
      </c>
      <c r="E356" s="29">
        <v>0</v>
      </c>
      <c r="F356" s="29">
        <v>0</v>
      </c>
      <c r="G356" s="30" t="str">
        <f t="shared" si="83"/>
        <v/>
      </c>
      <c r="H356" s="30" t="str">
        <f t="shared" si="84"/>
        <v/>
      </c>
      <c r="I356" s="30" t="str">
        <f t="shared" si="85"/>
        <v/>
      </c>
      <c r="J356" s="30" t="str">
        <f t="shared" si="86"/>
        <v/>
      </c>
      <c r="K356" s="30" t="str">
        <f t="shared" si="89"/>
        <v xml:space="preserve"> </v>
      </c>
      <c r="L356" s="30" t="str">
        <f t="shared" si="90"/>
        <v xml:space="preserve"> </v>
      </c>
      <c r="M356" s="30" t="str">
        <f t="shared" si="87"/>
        <v/>
      </c>
      <c r="N356" s="36" t="str">
        <f t="shared" si="88"/>
        <v/>
      </c>
    </row>
    <row r="357" spans="1:14" ht="25.5" x14ac:dyDescent="0.2">
      <c r="A357" s="23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23"/>
      <c r="B358" s="25" t="s">
        <v>333</v>
      </c>
      <c r="C358" s="35">
        <v>0</v>
      </c>
      <c r="D358" s="29">
        <v>0</v>
      </c>
      <c r="E358" s="29">
        <v>0</v>
      </c>
      <c r="F358" s="29">
        <v>0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 t="str">
        <f t="shared" si="90"/>
        <v xml:space="preserve"> 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23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23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23"/>
      <c r="B361" s="25" t="s">
        <v>336</v>
      </c>
      <c r="C361" s="35">
        <v>0</v>
      </c>
      <c r="D361" s="29">
        <v>0</v>
      </c>
      <c r="E361" s="29">
        <v>0</v>
      </c>
      <c r="F361" s="29">
        <v>0</v>
      </c>
      <c r="G361" s="30" t="str">
        <f t="shared" si="83"/>
        <v/>
      </c>
      <c r="H361" s="30" t="str">
        <f t="shared" si="84"/>
        <v/>
      </c>
      <c r="I361" s="30" t="str">
        <f t="shared" si="85"/>
        <v/>
      </c>
      <c r="J361" s="30" t="str">
        <f t="shared" si="86"/>
        <v/>
      </c>
      <c r="K361" s="30" t="str">
        <f t="shared" si="89"/>
        <v xml:space="preserve"> </v>
      </c>
      <c r="L361" s="30" t="str">
        <f t="shared" si="90"/>
        <v xml:space="preserve"> </v>
      </c>
      <c r="M361" s="30" t="str">
        <f t="shared" si="87"/>
        <v/>
      </c>
      <c r="N361" s="36" t="str">
        <f t="shared" si="88"/>
        <v/>
      </c>
    </row>
    <row r="362" spans="1:14" x14ac:dyDescent="0.2">
      <c r="A362" s="23"/>
      <c r="B362" s="25" t="s">
        <v>337</v>
      </c>
      <c r="C362" s="35">
        <v>0</v>
      </c>
      <c r="D362" s="29">
        <v>0</v>
      </c>
      <c r="E362" s="29">
        <v>0</v>
      </c>
      <c r="F362" s="29">
        <v>0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23"/>
      <c r="B363" s="26" t="s">
        <v>338</v>
      </c>
      <c r="C363" s="37">
        <v>0</v>
      </c>
      <c r="D363" s="38">
        <v>0</v>
      </c>
      <c r="E363" s="38">
        <v>0</v>
      </c>
      <c r="F363" s="38">
        <v>0</v>
      </c>
      <c r="G363" s="39" t="str">
        <f t="shared" si="83"/>
        <v/>
      </c>
      <c r="H363" s="39" t="str">
        <f t="shared" si="84"/>
        <v/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 t="str">
        <f t="shared" si="90"/>
        <v xml:space="preserve"> </v>
      </c>
      <c r="M363" s="39" t="str">
        <f t="shared" si="87"/>
        <v/>
      </c>
      <c r="N363" s="40" t="str">
        <f t="shared" si="88"/>
        <v/>
      </c>
    </row>
    <row r="364" spans="1:14" x14ac:dyDescent="0.2">
      <c r="A364" s="22"/>
    </row>
    <row r="365" spans="1:14" x14ac:dyDescent="0.2">
      <c r="A365" s="22"/>
    </row>
    <row r="366" spans="1:14" x14ac:dyDescent="0.2">
      <c r="A366" s="22"/>
    </row>
    <row r="367" spans="1:14" ht="15.75" thickBot="1" x14ac:dyDescent="0.25">
      <c r="A367" s="22"/>
    </row>
    <row r="368" spans="1:14" ht="29.25" customHeight="1" thickBot="1" x14ac:dyDescent="0.25">
      <c r="A368" s="23"/>
      <c r="B368" s="41" t="s">
        <v>2</v>
      </c>
      <c r="C368" s="44" t="s">
        <v>3</v>
      </c>
      <c r="D368" s="45"/>
      <c r="E368" s="45"/>
      <c r="F368" s="46"/>
      <c r="G368" s="44" t="s">
        <v>4</v>
      </c>
      <c r="H368" s="45"/>
      <c r="I368" s="45"/>
      <c r="J368" s="45"/>
      <c r="K368" s="44" t="s">
        <v>667</v>
      </c>
      <c r="L368" s="47"/>
      <c r="M368" s="44" t="s">
        <v>5</v>
      </c>
      <c r="N368" s="47"/>
    </row>
    <row r="369" spans="1:14" ht="15.75" thickBot="1" x14ac:dyDescent="0.25">
      <c r="A369" s="22"/>
      <c r="B369" s="42"/>
      <c r="C369" s="50">
        <v>2022</v>
      </c>
      <c r="D369" s="46"/>
      <c r="E369" s="51">
        <v>2023</v>
      </c>
      <c r="F369" s="46"/>
      <c r="G369" s="50">
        <v>2022</v>
      </c>
      <c r="H369" s="46"/>
      <c r="I369" s="51">
        <v>2023</v>
      </c>
      <c r="J369" s="46"/>
      <c r="K369" s="48"/>
      <c r="L369" s="49"/>
      <c r="M369" s="48"/>
      <c r="N369" s="49"/>
    </row>
    <row r="370" spans="1:14" ht="15.75" thickBot="1" x14ac:dyDescent="0.25">
      <c r="A370" s="23"/>
      <c r="B370" s="43"/>
      <c r="C370" s="13" t="s">
        <v>6</v>
      </c>
      <c r="D370" s="13" t="s">
        <v>7</v>
      </c>
      <c r="E370" s="13" t="s">
        <v>6</v>
      </c>
      <c r="F370" s="13" t="s">
        <v>7</v>
      </c>
      <c r="G370" s="13" t="s">
        <v>6</v>
      </c>
      <c r="H370" s="13" t="s">
        <v>7</v>
      </c>
      <c r="I370" s="13" t="s">
        <v>6</v>
      </c>
      <c r="J370" s="13" t="s">
        <v>7</v>
      </c>
      <c r="K370" s="13" t="s">
        <v>6</v>
      </c>
      <c r="L370" s="13" t="s">
        <v>7</v>
      </c>
      <c r="M370" s="13" t="s">
        <v>6</v>
      </c>
      <c r="N370" s="13" t="s">
        <v>7</v>
      </c>
    </row>
    <row r="371" spans="1:14" ht="15.75" thickBot="1" x14ac:dyDescent="0.25">
      <c r="A371" s="23"/>
      <c r="B371" s="14" t="s">
        <v>11</v>
      </c>
      <c r="C371" s="27">
        <f>SUM(C372:C604)</f>
        <v>255</v>
      </c>
      <c r="D371" s="27">
        <f>SUM(D372:D604)</f>
        <v>280</v>
      </c>
      <c r="E371" s="27">
        <f>SUM(E372:E604)</f>
        <v>160</v>
      </c>
      <c r="F371" s="27">
        <f>SUM(F372:F604)</f>
        <v>199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-0.37254901960784315</v>
      </c>
      <c r="L371" s="28">
        <f>+IF(AND(D371=0,F371=0),"",IF(D371=0,1,IF(F371=0,-1,(F371-D371)/D371)))</f>
        <v>-0.28928571428571431</v>
      </c>
      <c r="M371" s="28">
        <f t="shared" ref="M371:M434" si="95">+IF(OR(AND(G371=""),(K371="")),"",G371*K371)</f>
        <v>-0.37254901960784315</v>
      </c>
      <c r="N371" s="28">
        <f t="shared" ref="N371:N434" si="96">+IF(OR(AND(H371=""),(L371="")),"",H371*L371)</f>
        <v>-0.28928571428571431</v>
      </c>
    </row>
    <row r="372" spans="1:14" x14ac:dyDescent="0.2">
      <c r="A372" s="23"/>
      <c r="B372" s="24" t="s">
        <v>339</v>
      </c>
      <c r="C372" s="31">
        <v>1</v>
      </c>
      <c r="D372" s="32">
        <v>0</v>
      </c>
      <c r="E372" s="32">
        <v>0</v>
      </c>
      <c r="F372" s="32">
        <v>0</v>
      </c>
      <c r="G372" s="33">
        <f t="shared" si="91"/>
        <v>3.9215686274509803E-3</v>
      </c>
      <c r="H372" s="33" t="str">
        <f t="shared" si="92"/>
        <v/>
      </c>
      <c r="I372" s="33" t="str">
        <f t="shared" si="93"/>
        <v/>
      </c>
      <c r="J372" s="33" t="str">
        <f t="shared" si="94"/>
        <v/>
      </c>
      <c r="K372" s="33">
        <f t="shared" ref="K372:K435" si="97">+IF(AND(C372=0,E372=0)," ",IF(C372=0,1,IF(E372=0,-1,(E372-C372)/C372)))</f>
        <v>-1</v>
      </c>
      <c r="L372" s="33" t="str">
        <f t="shared" ref="L372:L435" si="98">+IF(AND(D372=0,F372=0)," ",IF(D372=0,1,IF(F372=0,-1,(F372-D372)/D372)))</f>
        <v xml:space="preserve"> </v>
      </c>
      <c r="M372" s="33">
        <f t="shared" si="95"/>
        <v>-3.9215686274509803E-3</v>
      </c>
      <c r="N372" s="34" t="str">
        <f t="shared" si="96"/>
        <v/>
      </c>
    </row>
    <row r="373" spans="1:14" x14ac:dyDescent="0.2">
      <c r="A373" s="23"/>
      <c r="B373" s="25" t="s">
        <v>340</v>
      </c>
      <c r="C373" s="35">
        <v>0</v>
      </c>
      <c r="D373" s="29">
        <v>0</v>
      </c>
      <c r="E373" s="29">
        <v>0</v>
      </c>
      <c r="F373" s="29">
        <v>0</v>
      </c>
      <c r="G373" s="30" t="str">
        <f t="shared" si="91"/>
        <v/>
      </c>
      <c r="H373" s="30" t="str">
        <f t="shared" si="92"/>
        <v/>
      </c>
      <c r="I373" s="30" t="str">
        <f t="shared" si="93"/>
        <v/>
      </c>
      <c r="J373" s="30" t="str">
        <f t="shared" si="94"/>
        <v/>
      </c>
      <c r="K373" s="30" t="str">
        <f t="shared" si="97"/>
        <v xml:space="preserve"> </v>
      </c>
      <c r="L373" s="30" t="str">
        <f t="shared" si="98"/>
        <v xml:space="preserve"> </v>
      </c>
      <c r="M373" s="30" t="str">
        <f t="shared" si="95"/>
        <v/>
      </c>
      <c r="N373" s="36" t="str">
        <f t="shared" si="96"/>
        <v/>
      </c>
    </row>
    <row r="374" spans="1:14" x14ac:dyDescent="0.2">
      <c r="A374" s="23"/>
      <c r="B374" s="25" t="s">
        <v>341</v>
      </c>
      <c r="C374" s="35">
        <v>3</v>
      </c>
      <c r="D374" s="29">
        <v>2</v>
      </c>
      <c r="E374" s="29">
        <v>1</v>
      </c>
      <c r="F374" s="29">
        <v>3</v>
      </c>
      <c r="G374" s="30">
        <f t="shared" si="91"/>
        <v>1.1764705882352941E-2</v>
      </c>
      <c r="H374" s="30">
        <f t="shared" si="92"/>
        <v>7.1428571428571426E-3</v>
      </c>
      <c r="I374" s="30">
        <f t="shared" si="93"/>
        <v>6.2500000000000003E-3</v>
      </c>
      <c r="J374" s="30">
        <f t="shared" si="94"/>
        <v>1.507537688442211E-2</v>
      </c>
      <c r="K374" s="30">
        <f t="shared" si="97"/>
        <v>-0.66666666666666663</v>
      </c>
      <c r="L374" s="30">
        <f t="shared" si="98"/>
        <v>0.5</v>
      </c>
      <c r="M374" s="30">
        <f t="shared" si="95"/>
        <v>-7.8431372549019607E-3</v>
      </c>
      <c r="N374" s="36">
        <f t="shared" si="96"/>
        <v>3.5714285714285713E-3</v>
      </c>
    </row>
    <row r="375" spans="1:14" x14ac:dyDescent="0.2">
      <c r="A375" s="23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23"/>
      <c r="B376" s="25" t="s">
        <v>343</v>
      </c>
      <c r="C376" s="35">
        <v>0</v>
      </c>
      <c r="D376" s="29">
        <v>0</v>
      </c>
      <c r="E376" s="29">
        <v>0</v>
      </c>
      <c r="F376" s="29">
        <v>0</v>
      </c>
      <c r="G376" s="30" t="str">
        <f t="shared" si="91"/>
        <v/>
      </c>
      <c r="H376" s="30" t="str">
        <f t="shared" si="92"/>
        <v/>
      </c>
      <c r="I376" s="30" t="str">
        <f t="shared" si="93"/>
        <v/>
      </c>
      <c r="J376" s="30" t="str">
        <f t="shared" si="94"/>
        <v/>
      </c>
      <c r="K376" s="30" t="str">
        <f t="shared" si="97"/>
        <v xml:space="preserve"> </v>
      </c>
      <c r="L376" s="30" t="str">
        <f t="shared" si="98"/>
        <v xml:space="preserve"> 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23"/>
      <c r="B377" s="25" t="s">
        <v>344</v>
      </c>
      <c r="C377" s="35">
        <v>2</v>
      </c>
      <c r="D377" s="29">
        <v>0</v>
      </c>
      <c r="E377" s="29">
        <v>3</v>
      </c>
      <c r="F377" s="29">
        <v>2</v>
      </c>
      <c r="G377" s="30">
        <f t="shared" si="91"/>
        <v>7.8431372549019607E-3</v>
      </c>
      <c r="H377" s="30" t="str">
        <f t="shared" si="92"/>
        <v/>
      </c>
      <c r="I377" s="30">
        <f t="shared" si="93"/>
        <v>1.8749999999999999E-2</v>
      </c>
      <c r="J377" s="30">
        <f t="shared" si="94"/>
        <v>1.0050251256281407E-2</v>
      </c>
      <c r="K377" s="30">
        <f t="shared" si="97"/>
        <v>0.5</v>
      </c>
      <c r="L377" s="30">
        <f t="shared" si="98"/>
        <v>1</v>
      </c>
      <c r="M377" s="30">
        <f t="shared" si="95"/>
        <v>3.9215686274509803E-3</v>
      </c>
      <c r="N377" s="36" t="str">
        <f t="shared" si="96"/>
        <v/>
      </c>
    </row>
    <row r="378" spans="1:14" x14ac:dyDescent="0.2">
      <c r="A378" s="23"/>
      <c r="B378" s="25" t="s">
        <v>345</v>
      </c>
      <c r="C378" s="35">
        <v>0</v>
      </c>
      <c r="D378" s="29">
        <v>0</v>
      </c>
      <c r="E378" s="29">
        <v>0</v>
      </c>
      <c r="F378" s="29">
        <v>0</v>
      </c>
      <c r="G378" s="30" t="str">
        <f t="shared" si="91"/>
        <v/>
      </c>
      <c r="H378" s="30" t="str">
        <f t="shared" si="92"/>
        <v/>
      </c>
      <c r="I378" s="30" t="str">
        <f t="shared" si="93"/>
        <v/>
      </c>
      <c r="J378" s="30" t="str">
        <f t="shared" si="94"/>
        <v/>
      </c>
      <c r="K378" s="30" t="str">
        <f t="shared" si="97"/>
        <v xml:space="preserve"> </v>
      </c>
      <c r="L378" s="30" t="str">
        <f t="shared" si="98"/>
        <v xml:space="preserve"> </v>
      </c>
      <c r="M378" s="30" t="str">
        <f t="shared" si="95"/>
        <v/>
      </c>
      <c r="N378" s="36" t="str">
        <f t="shared" si="96"/>
        <v/>
      </c>
    </row>
    <row r="379" spans="1:14" x14ac:dyDescent="0.2">
      <c r="A379" s="23"/>
      <c r="B379" s="25" t="s">
        <v>346</v>
      </c>
      <c r="C379" s="35">
        <v>0</v>
      </c>
      <c r="D379" s="29">
        <v>0</v>
      </c>
      <c r="E379" s="29">
        <v>0</v>
      </c>
      <c r="F379" s="29">
        <v>0</v>
      </c>
      <c r="G379" s="30" t="str">
        <f t="shared" si="91"/>
        <v/>
      </c>
      <c r="H379" s="30" t="str">
        <f t="shared" si="92"/>
        <v/>
      </c>
      <c r="I379" s="30" t="str">
        <f t="shared" si="93"/>
        <v/>
      </c>
      <c r="J379" s="30" t="str">
        <f t="shared" si="94"/>
        <v/>
      </c>
      <c r="K379" s="30" t="str">
        <f t="shared" si="97"/>
        <v xml:space="preserve"> </v>
      </c>
      <c r="L379" s="30" t="str">
        <f t="shared" si="98"/>
        <v xml:space="preserve"> </v>
      </c>
      <c r="M379" s="30" t="str">
        <f t="shared" si="95"/>
        <v/>
      </c>
      <c r="N379" s="36" t="str">
        <f t="shared" si="96"/>
        <v/>
      </c>
    </row>
    <row r="380" spans="1:14" x14ac:dyDescent="0.2">
      <c r="A380" s="23"/>
      <c r="B380" s="25" t="s">
        <v>347</v>
      </c>
      <c r="C380" s="35">
        <v>0</v>
      </c>
      <c r="D380" s="29">
        <v>0</v>
      </c>
      <c r="E380" s="29">
        <v>0</v>
      </c>
      <c r="F380" s="29">
        <v>0</v>
      </c>
      <c r="G380" s="30" t="str">
        <f t="shared" si="91"/>
        <v/>
      </c>
      <c r="H380" s="30" t="str">
        <f t="shared" si="92"/>
        <v/>
      </c>
      <c r="I380" s="30" t="str">
        <f t="shared" si="93"/>
        <v/>
      </c>
      <c r="J380" s="30" t="str">
        <f t="shared" si="94"/>
        <v/>
      </c>
      <c r="K380" s="30" t="str">
        <f t="shared" si="97"/>
        <v xml:space="preserve"> </v>
      </c>
      <c r="L380" s="30" t="str">
        <f t="shared" si="98"/>
        <v xml:space="preserve"> </v>
      </c>
      <c r="M380" s="30" t="str">
        <f t="shared" si="95"/>
        <v/>
      </c>
      <c r="N380" s="36" t="str">
        <f t="shared" si="96"/>
        <v/>
      </c>
    </row>
    <row r="381" spans="1:14" x14ac:dyDescent="0.2">
      <c r="A381" s="23"/>
      <c r="B381" s="25" t="s">
        <v>348</v>
      </c>
      <c r="C381" s="35">
        <v>0</v>
      </c>
      <c r="D381" s="29">
        <v>0</v>
      </c>
      <c r="E381" s="29">
        <v>0</v>
      </c>
      <c r="F381" s="29">
        <v>0</v>
      </c>
      <c r="G381" s="30" t="str">
        <f t="shared" si="91"/>
        <v/>
      </c>
      <c r="H381" s="30" t="str">
        <f t="shared" si="92"/>
        <v/>
      </c>
      <c r="I381" s="30" t="str">
        <f t="shared" si="93"/>
        <v/>
      </c>
      <c r="J381" s="30" t="str">
        <f t="shared" si="94"/>
        <v/>
      </c>
      <c r="K381" s="30" t="str">
        <f t="shared" si="97"/>
        <v xml:space="preserve"> </v>
      </c>
      <c r="L381" s="30" t="str">
        <f t="shared" si="98"/>
        <v xml:space="preserve"> </v>
      </c>
      <c r="M381" s="30" t="str">
        <f t="shared" si="95"/>
        <v/>
      </c>
      <c r="N381" s="36" t="str">
        <f t="shared" si="96"/>
        <v/>
      </c>
    </row>
    <row r="382" spans="1:14" x14ac:dyDescent="0.2">
      <c r="A382" s="23"/>
      <c r="B382" s="25" t="s">
        <v>349</v>
      </c>
      <c r="C382" s="35">
        <v>0</v>
      </c>
      <c r="D382" s="29">
        <v>0</v>
      </c>
      <c r="E382" s="29">
        <v>0</v>
      </c>
      <c r="F382" s="29">
        <v>0</v>
      </c>
      <c r="G382" s="30" t="str">
        <f t="shared" si="91"/>
        <v/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 t="str">
        <f t="shared" si="97"/>
        <v xml:space="preserve"> </v>
      </c>
      <c r="L382" s="30" t="str">
        <f t="shared" si="98"/>
        <v xml:space="preserve"> </v>
      </c>
      <c r="M382" s="30" t="str">
        <f t="shared" si="95"/>
        <v/>
      </c>
      <c r="N382" s="36" t="str">
        <f t="shared" si="96"/>
        <v/>
      </c>
    </row>
    <row r="383" spans="1:14" x14ac:dyDescent="0.2">
      <c r="A383" s="23"/>
      <c r="B383" s="25" t="s">
        <v>350</v>
      </c>
      <c r="C383" s="35">
        <v>4</v>
      </c>
      <c r="D383" s="29">
        <v>5</v>
      </c>
      <c r="E383" s="29">
        <v>7</v>
      </c>
      <c r="F383" s="29">
        <v>3</v>
      </c>
      <c r="G383" s="30">
        <f t="shared" si="91"/>
        <v>1.5686274509803921E-2</v>
      </c>
      <c r="H383" s="30">
        <f t="shared" si="92"/>
        <v>1.7857142857142856E-2</v>
      </c>
      <c r="I383" s="30">
        <f t="shared" si="93"/>
        <v>4.3749999999999997E-2</v>
      </c>
      <c r="J383" s="30">
        <f t="shared" si="94"/>
        <v>1.507537688442211E-2</v>
      </c>
      <c r="K383" s="30">
        <f t="shared" si="97"/>
        <v>0.75</v>
      </c>
      <c r="L383" s="30">
        <f t="shared" si="98"/>
        <v>-0.4</v>
      </c>
      <c r="M383" s="30">
        <f t="shared" si="95"/>
        <v>1.1764705882352941E-2</v>
      </c>
      <c r="N383" s="36">
        <f t="shared" si="96"/>
        <v>-7.1428571428571426E-3</v>
      </c>
    </row>
    <row r="384" spans="1:14" x14ac:dyDescent="0.2">
      <c r="A384" s="23"/>
      <c r="B384" s="25" t="s">
        <v>351</v>
      </c>
      <c r="C384" s="35">
        <v>0</v>
      </c>
      <c r="D384" s="29">
        <v>0</v>
      </c>
      <c r="E384" s="29">
        <v>0</v>
      </c>
      <c r="F384" s="29">
        <v>0</v>
      </c>
      <c r="G384" s="30" t="str">
        <f t="shared" si="91"/>
        <v/>
      </c>
      <c r="H384" s="30" t="str">
        <f t="shared" si="92"/>
        <v/>
      </c>
      <c r="I384" s="30" t="str">
        <f t="shared" si="93"/>
        <v/>
      </c>
      <c r="J384" s="30" t="str">
        <f t="shared" si="94"/>
        <v/>
      </c>
      <c r="K384" s="30" t="str">
        <f t="shared" si="97"/>
        <v xml:space="preserve"> </v>
      </c>
      <c r="L384" s="30" t="str">
        <f t="shared" si="98"/>
        <v xml:space="preserve"> </v>
      </c>
      <c r="M384" s="30" t="str">
        <f t="shared" si="95"/>
        <v/>
      </c>
      <c r="N384" s="36" t="str">
        <f t="shared" si="96"/>
        <v/>
      </c>
    </row>
    <row r="385" spans="1:14" x14ac:dyDescent="0.2">
      <c r="A385" s="23"/>
      <c r="B385" s="25" t="s">
        <v>352</v>
      </c>
      <c r="C385" s="35">
        <v>0</v>
      </c>
      <c r="D385" s="29">
        <v>0</v>
      </c>
      <c r="E385" s="29">
        <v>0</v>
      </c>
      <c r="F385" s="29">
        <v>0</v>
      </c>
      <c r="G385" s="30" t="str">
        <f t="shared" si="91"/>
        <v/>
      </c>
      <c r="H385" s="30" t="str">
        <f t="shared" si="92"/>
        <v/>
      </c>
      <c r="I385" s="30" t="str">
        <f t="shared" si="93"/>
        <v/>
      </c>
      <c r="J385" s="30" t="str">
        <f t="shared" si="94"/>
        <v/>
      </c>
      <c r="K385" s="30" t="str">
        <f t="shared" si="97"/>
        <v xml:space="preserve"> </v>
      </c>
      <c r="L385" s="30" t="str">
        <f t="shared" si="98"/>
        <v xml:space="preserve"> 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23"/>
      <c r="B386" s="25" t="s">
        <v>353</v>
      </c>
      <c r="C386" s="35">
        <v>1</v>
      </c>
      <c r="D386" s="29">
        <v>0</v>
      </c>
      <c r="E386" s="29">
        <v>0</v>
      </c>
      <c r="F386" s="29">
        <v>2</v>
      </c>
      <c r="G386" s="30">
        <f t="shared" si="91"/>
        <v>3.9215686274509803E-3</v>
      </c>
      <c r="H386" s="30" t="str">
        <f t="shared" si="92"/>
        <v/>
      </c>
      <c r="I386" s="30" t="str">
        <f t="shared" si="93"/>
        <v/>
      </c>
      <c r="J386" s="30">
        <f t="shared" si="94"/>
        <v>1.0050251256281407E-2</v>
      </c>
      <c r="K386" s="30">
        <f t="shared" si="97"/>
        <v>-1</v>
      </c>
      <c r="L386" s="30">
        <f t="shared" si="98"/>
        <v>1</v>
      </c>
      <c r="M386" s="30">
        <f t="shared" si="95"/>
        <v>-3.9215686274509803E-3</v>
      </c>
      <c r="N386" s="36" t="str">
        <f t="shared" si="96"/>
        <v/>
      </c>
    </row>
    <row r="387" spans="1:14" x14ac:dyDescent="0.2">
      <c r="A387" s="23"/>
      <c r="B387" s="25" t="s">
        <v>354</v>
      </c>
      <c r="C387" s="35">
        <v>0</v>
      </c>
      <c r="D387" s="29">
        <v>0</v>
      </c>
      <c r="E387" s="29">
        <v>1</v>
      </c>
      <c r="F387" s="29">
        <v>0</v>
      </c>
      <c r="G387" s="30" t="str">
        <f t="shared" si="91"/>
        <v/>
      </c>
      <c r="H387" s="30" t="str">
        <f t="shared" si="92"/>
        <v/>
      </c>
      <c r="I387" s="30">
        <f t="shared" si="93"/>
        <v>6.2500000000000003E-3</v>
      </c>
      <c r="J387" s="30" t="str">
        <f t="shared" si="94"/>
        <v/>
      </c>
      <c r="K387" s="30">
        <f t="shared" si="97"/>
        <v>1</v>
      </c>
      <c r="L387" s="30" t="str">
        <f t="shared" si="98"/>
        <v xml:space="preserve"> </v>
      </c>
      <c r="M387" s="30" t="str">
        <f t="shared" si="95"/>
        <v/>
      </c>
      <c r="N387" s="36" t="str">
        <f t="shared" si="96"/>
        <v/>
      </c>
    </row>
    <row r="388" spans="1:14" x14ac:dyDescent="0.2">
      <c r="A388" s="23"/>
      <c r="B388" s="25" t="s">
        <v>355</v>
      </c>
      <c r="C388" s="35">
        <v>0</v>
      </c>
      <c r="D388" s="29">
        <v>0</v>
      </c>
      <c r="E388" s="29">
        <v>0</v>
      </c>
      <c r="F388" s="29">
        <v>0</v>
      </c>
      <c r="G388" s="30" t="str">
        <f t="shared" si="91"/>
        <v/>
      </c>
      <c r="H388" s="30" t="str">
        <f t="shared" si="92"/>
        <v/>
      </c>
      <c r="I388" s="30" t="str">
        <f t="shared" si="93"/>
        <v/>
      </c>
      <c r="J388" s="30" t="str">
        <f t="shared" si="94"/>
        <v/>
      </c>
      <c r="K388" s="30" t="str">
        <f t="shared" si="97"/>
        <v xml:space="preserve"> </v>
      </c>
      <c r="L388" s="30" t="str">
        <f t="shared" si="98"/>
        <v xml:space="preserve"> </v>
      </c>
      <c r="M388" s="30" t="str">
        <f t="shared" si="95"/>
        <v/>
      </c>
      <c r="N388" s="36" t="str">
        <f t="shared" si="96"/>
        <v/>
      </c>
    </row>
    <row r="389" spans="1:14" x14ac:dyDescent="0.2">
      <c r="A389" s="23"/>
      <c r="B389" s="25" t="s">
        <v>356</v>
      </c>
      <c r="C389" s="35">
        <v>0</v>
      </c>
      <c r="D389" s="29">
        <v>0</v>
      </c>
      <c r="E389" s="29">
        <v>1</v>
      </c>
      <c r="F389" s="29">
        <v>0</v>
      </c>
      <c r="G389" s="30" t="str">
        <f t="shared" si="91"/>
        <v/>
      </c>
      <c r="H389" s="30" t="str">
        <f t="shared" si="92"/>
        <v/>
      </c>
      <c r="I389" s="30">
        <f t="shared" si="93"/>
        <v>6.2500000000000003E-3</v>
      </c>
      <c r="J389" s="30" t="str">
        <f t="shared" si="94"/>
        <v/>
      </c>
      <c r="K389" s="30">
        <f t="shared" si="97"/>
        <v>1</v>
      </c>
      <c r="L389" s="30" t="str">
        <f t="shared" si="98"/>
        <v xml:space="preserve"> </v>
      </c>
      <c r="M389" s="30" t="str">
        <f t="shared" si="95"/>
        <v/>
      </c>
      <c r="N389" s="36" t="str">
        <f t="shared" si="96"/>
        <v/>
      </c>
    </row>
    <row r="390" spans="1:14" x14ac:dyDescent="0.2">
      <c r="A390" s="23"/>
      <c r="B390" s="25" t="s">
        <v>357</v>
      </c>
      <c r="C390" s="35">
        <v>0</v>
      </c>
      <c r="D390" s="29">
        <v>0</v>
      </c>
      <c r="E390" s="29">
        <v>0</v>
      </c>
      <c r="F390" s="29">
        <v>0</v>
      </c>
      <c r="G390" s="30" t="str">
        <f t="shared" si="91"/>
        <v/>
      </c>
      <c r="H390" s="30" t="str">
        <f t="shared" si="92"/>
        <v/>
      </c>
      <c r="I390" s="30" t="str">
        <f t="shared" si="93"/>
        <v/>
      </c>
      <c r="J390" s="30" t="str">
        <f t="shared" si="94"/>
        <v/>
      </c>
      <c r="K390" s="30" t="str">
        <f t="shared" si="97"/>
        <v xml:space="preserve"> </v>
      </c>
      <c r="L390" s="30" t="str">
        <f t="shared" si="98"/>
        <v xml:space="preserve"> 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23"/>
      <c r="B391" s="25" t="s">
        <v>358</v>
      </c>
      <c r="C391" s="35">
        <v>1</v>
      </c>
      <c r="D391" s="29">
        <v>0</v>
      </c>
      <c r="E391" s="29">
        <v>0</v>
      </c>
      <c r="F391" s="29">
        <v>1</v>
      </c>
      <c r="G391" s="30">
        <f t="shared" si="91"/>
        <v>3.9215686274509803E-3</v>
      </c>
      <c r="H391" s="30" t="str">
        <f t="shared" si="92"/>
        <v/>
      </c>
      <c r="I391" s="30" t="str">
        <f t="shared" si="93"/>
        <v/>
      </c>
      <c r="J391" s="30">
        <f t="shared" si="94"/>
        <v>5.0251256281407036E-3</v>
      </c>
      <c r="K391" s="30">
        <f t="shared" si="97"/>
        <v>-1</v>
      </c>
      <c r="L391" s="30">
        <f t="shared" si="98"/>
        <v>1</v>
      </c>
      <c r="M391" s="30">
        <f t="shared" si="95"/>
        <v>-3.9215686274509803E-3</v>
      </c>
      <c r="N391" s="36" t="str">
        <f t="shared" si="96"/>
        <v/>
      </c>
    </row>
    <row r="392" spans="1:14" x14ac:dyDescent="0.2">
      <c r="A392" s="23"/>
      <c r="B392" s="25" t="s">
        <v>359</v>
      </c>
      <c r="C392" s="35">
        <v>0</v>
      </c>
      <c r="D392" s="29">
        <v>0</v>
      </c>
      <c r="E392" s="29">
        <v>0</v>
      </c>
      <c r="F392" s="29">
        <v>0</v>
      </c>
      <c r="G392" s="30" t="str">
        <f t="shared" si="91"/>
        <v/>
      </c>
      <c r="H392" s="30" t="str">
        <f t="shared" si="92"/>
        <v/>
      </c>
      <c r="I392" s="30" t="str">
        <f t="shared" si="93"/>
        <v/>
      </c>
      <c r="J392" s="30" t="str">
        <f t="shared" si="94"/>
        <v/>
      </c>
      <c r="K392" s="30" t="str">
        <f t="shared" si="97"/>
        <v xml:space="preserve"> </v>
      </c>
      <c r="L392" s="30" t="str">
        <f t="shared" si="98"/>
        <v xml:space="preserve"> </v>
      </c>
      <c r="M392" s="30" t="str">
        <f t="shared" si="95"/>
        <v/>
      </c>
      <c r="N392" s="36" t="str">
        <f t="shared" si="96"/>
        <v/>
      </c>
    </row>
    <row r="393" spans="1:14" x14ac:dyDescent="0.2">
      <c r="A393" s="23"/>
      <c r="B393" s="25" t="s">
        <v>360</v>
      </c>
      <c r="C393" s="35">
        <v>0</v>
      </c>
      <c r="D393" s="29">
        <v>0</v>
      </c>
      <c r="E393" s="29">
        <v>0</v>
      </c>
      <c r="F393" s="29">
        <v>0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 t="str">
        <f t="shared" si="94"/>
        <v/>
      </c>
      <c r="K393" s="30" t="str">
        <f t="shared" si="97"/>
        <v xml:space="preserve"> </v>
      </c>
      <c r="L393" s="30" t="str">
        <f t="shared" si="98"/>
        <v xml:space="preserve"> 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23"/>
      <c r="B394" s="25" t="s">
        <v>361</v>
      </c>
      <c r="C394" s="35">
        <v>0</v>
      </c>
      <c r="D394" s="29">
        <v>0</v>
      </c>
      <c r="E394" s="29">
        <v>0</v>
      </c>
      <c r="F394" s="29">
        <v>0</v>
      </c>
      <c r="G394" s="30" t="str">
        <f t="shared" si="91"/>
        <v/>
      </c>
      <c r="H394" s="30" t="str">
        <f t="shared" si="92"/>
        <v/>
      </c>
      <c r="I394" s="30" t="str">
        <f t="shared" si="93"/>
        <v/>
      </c>
      <c r="J394" s="30" t="str">
        <f t="shared" si="94"/>
        <v/>
      </c>
      <c r="K394" s="30" t="str">
        <f t="shared" si="97"/>
        <v xml:space="preserve"> </v>
      </c>
      <c r="L394" s="30" t="str">
        <f t="shared" si="98"/>
        <v xml:space="preserve"> </v>
      </c>
      <c r="M394" s="30" t="str">
        <f t="shared" si="95"/>
        <v/>
      </c>
      <c r="N394" s="36" t="str">
        <f t="shared" si="96"/>
        <v/>
      </c>
    </row>
    <row r="395" spans="1:14" x14ac:dyDescent="0.2">
      <c r="A395" s="23"/>
      <c r="B395" s="25" t="s">
        <v>362</v>
      </c>
      <c r="C395" s="35">
        <v>0</v>
      </c>
      <c r="D395" s="29">
        <v>0</v>
      </c>
      <c r="E395" s="29">
        <v>0</v>
      </c>
      <c r="F395" s="29">
        <v>0</v>
      </c>
      <c r="G395" s="30" t="str">
        <f t="shared" si="91"/>
        <v/>
      </c>
      <c r="H395" s="30" t="str">
        <f t="shared" si="92"/>
        <v/>
      </c>
      <c r="I395" s="30" t="str">
        <f t="shared" si="93"/>
        <v/>
      </c>
      <c r="J395" s="30" t="str">
        <f t="shared" si="94"/>
        <v/>
      </c>
      <c r="K395" s="30" t="str">
        <f t="shared" si="97"/>
        <v xml:space="preserve"> </v>
      </c>
      <c r="L395" s="30" t="str">
        <f t="shared" si="98"/>
        <v xml:space="preserve"> </v>
      </c>
      <c r="M395" s="30" t="str">
        <f t="shared" si="95"/>
        <v/>
      </c>
      <c r="N395" s="36" t="str">
        <f t="shared" si="96"/>
        <v/>
      </c>
    </row>
    <row r="396" spans="1:14" x14ac:dyDescent="0.2">
      <c r="A396" s="23"/>
      <c r="B396" s="25" t="s">
        <v>363</v>
      </c>
      <c r="C396" s="35">
        <v>0</v>
      </c>
      <c r="D396" s="29">
        <v>0</v>
      </c>
      <c r="E396" s="29">
        <v>0</v>
      </c>
      <c r="F396" s="29">
        <v>0</v>
      </c>
      <c r="G396" s="30" t="str">
        <f t="shared" si="91"/>
        <v/>
      </c>
      <c r="H396" s="30" t="str">
        <f t="shared" si="92"/>
        <v/>
      </c>
      <c r="I396" s="30" t="str">
        <f t="shared" si="93"/>
        <v/>
      </c>
      <c r="J396" s="30" t="str">
        <f t="shared" si="94"/>
        <v/>
      </c>
      <c r="K396" s="30" t="str">
        <f t="shared" si="97"/>
        <v xml:space="preserve"> </v>
      </c>
      <c r="L396" s="30" t="str">
        <f t="shared" si="98"/>
        <v xml:space="preserve"> </v>
      </c>
      <c r="M396" s="30" t="str">
        <f t="shared" si="95"/>
        <v/>
      </c>
      <c r="N396" s="36" t="str">
        <f t="shared" si="96"/>
        <v/>
      </c>
    </row>
    <row r="397" spans="1:14" x14ac:dyDescent="0.2">
      <c r="A397" s="23"/>
      <c r="B397" s="25" t="s">
        <v>364</v>
      </c>
      <c r="C397" s="35">
        <v>0</v>
      </c>
      <c r="D397" s="29">
        <v>0</v>
      </c>
      <c r="E397" s="29">
        <v>0</v>
      </c>
      <c r="F397" s="29">
        <v>0</v>
      </c>
      <c r="G397" s="30" t="str">
        <f t="shared" si="91"/>
        <v/>
      </c>
      <c r="H397" s="30" t="str">
        <f t="shared" si="92"/>
        <v/>
      </c>
      <c r="I397" s="30" t="str">
        <f t="shared" si="93"/>
        <v/>
      </c>
      <c r="J397" s="30" t="str">
        <f t="shared" si="94"/>
        <v/>
      </c>
      <c r="K397" s="30" t="str">
        <f t="shared" si="97"/>
        <v xml:space="preserve"> </v>
      </c>
      <c r="L397" s="30" t="str">
        <f t="shared" si="98"/>
        <v xml:space="preserve"> </v>
      </c>
      <c r="M397" s="30" t="str">
        <f t="shared" si="95"/>
        <v/>
      </c>
      <c r="N397" s="36" t="str">
        <f t="shared" si="96"/>
        <v/>
      </c>
    </row>
    <row r="398" spans="1:14" x14ac:dyDescent="0.2">
      <c r="A398" s="23"/>
      <c r="B398" s="25" t="s">
        <v>365</v>
      </c>
      <c r="C398" s="35">
        <v>0</v>
      </c>
      <c r="D398" s="29">
        <v>0</v>
      </c>
      <c r="E398" s="29">
        <v>0</v>
      </c>
      <c r="F398" s="29">
        <v>0</v>
      </c>
      <c r="G398" s="30" t="str">
        <f t="shared" si="91"/>
        <v/>
      </c>
      <c r="H398" s="30" t="str">
        <f t="shared" si="92"/>
        <v/>
      </c>
      <c r="I398" s="30" t="str">
        <f t="shared" si="93"/>
        <v/>
      </c>
      <c r="J398" s="30" t="str">
        <f t="shared" si="94"/>
        <v/>
      </c>
      <c r="K398" s="30" t="str">
        <f t="shared" si="97"/>
        <v xml:space="preserve"> </v>
      </c>
      <c r="L398" s="30" t="str">
        <f t="shared" si="98"/>
        <v xml:space="preserve"> </v>
      </c>
      <c r="M398" s="30" t="str">
        <f t="shared" si="95"/>
        <v/>
      </c>
      <c r="N398" s="36" t="str">
        <f t="shared" si="96"/>
        <v/>
      </c>
    </row>
    <row r="399" spans="1:14" x14ac:dyDescent="0.2">
      <c r="A399" s="23"/>
      <c r="B399" s="25" t="s">
        <v>366</v>
      </c>
      <c r="C399" s="35">
        <v>0</v>
      </c>
      <c r="D399" s="29">
        <v>0</v>
      </c>
      <c r="E399" s="29">
        <v>0</v>
      </c>
      <c r="F399" s="29">
        <v>0</v>
      </c>
      <c r="G399" s="30" t="str">
        <f t="shared" si="91"/>
        <v/>
      </c>
      <c r="H399" s="30" t="str">
        <f t="shared" si="92"/>
        <v/>
      </c>
      <c r="I399" s="30" t="str">
        <f t="shared" si="93"/>
        <v/>
      </c>
      <c r="J399" s="30" t="str">
        <f t="shared" si="94"/>
        <v/>
      </c>
      <c r="K399" s="30" t="str">
        <f t="shared" si="97"/>
        <v xml:space="preserve"> </v>
      </c>
      <c r="L399" s="30" t="str">
        <f t="shared" si="98"/>
        <v xml:space="preserve"> 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23"/>
      <c r="B400" s="25" t="s">
        <v>367</v>
      </c>
      <c r="C400" s="35">
        <v>0</v>
      </c>
      <c r="D400" s="29">
        <v>1</v>
      </c>
      <c r="E400" s="29">
        <v>1</v>
      </c>
      <c r="F400" s="29">
        <v>1</v>
      </c>
      <c r="G400" s="30" t="str">
        <f t="shared" si="91"/>
        <v/>
      </c>
      <c r="H400" s="30">
        <f t="shared" si="92"/>
        <v>3.5714285714285713E-3</v>
      </c>
      <c r="I400" s="30">
        <f t="shared" si="93"/>
        <v>6.2500000000000003E-3</v>
      </c>
      <c r="J400" s="30">
        <f t="shared" si="94"/>
        <v>5.0251256281407036E-3</v>
      </c>
      <c r="K400" s="30">
        <f t="shared" si="97"/>
        <v>1</v>
      </c>
      <c r="L400" s="30">
        <f t="shared" si="98"/>
        <v>0</v>
      </c>
      <c r="M400" s="30" t="str">
        <f t="shared" si="95"/>
        <v/>
      </c>
      <c r="N400" s="36">
        <f t="shared" si="96"/>
        <v>0</v>
      </c>
    </row>
    <row r="401" spans="1:14" x14ac:dyDescent="0.2">
      <c r="A401" s="23"/>
      <c r="B401" s="25" t="s">
        <v>368</v>
      </c>
      <c r="C401" s="35">
        <v>0</v>
      </c>
      <c r="D401" s="29">
        <v>0</v>
      </c>
      <c r="E401" s="29">
        <v>0</v>
      </c>
      <c r="F401" s="29">
        <v>0</v>
      </c>
      <c r="G401" s="30" t="str">
        <f t="shared" si="91"/>
        <v/>
      </c>
      <c r="H401" s="30" t="str">
        <f t="shared" si="92"/>
        <v/>
      </c>
      <c r="I401" s="30" t="str">
        <f t="shared" si="93"/>
        <v/>
      </c>
      <c r="J401" s="30" t="str">
        <f t="shared" si="94"/>
        <v/>
      </c>
      <c r="K401" s="30" t="str">
        <f t="shared" si="97"/>
        <v xml:space="preserve"> </v>
      </c>
      <c r="L401" s="30" t="str">
        <f t="shared" si="98"/>
        <v xml:space="preserve"> </v>
      </c>
      <c r="M401" s="30" t="str">
        <f t="shared" si="95"/>
        <v/>
      </c>
      <c r="N401" s="36" t="str">
        <f t="shared" si="96"/>
        <v/>
      </c>
    </row>
    <row r="402" spans="1:14" x14ac:dyDescent="0.2">
      <c r="A402" s="23"/>
      <c r="B402" s="25" t="s">
        <v>369</v>
      </c>
      <c r="C402" s="35">
        <v>0</v>
      </c>
      <c r="D402" s="29">
        <v>0</v>
      </c>
      <c r="E402" s="29">
        <v>0</v>
      </c>
      <c r="F402" s="29">
        <v>0</v>
      </c>
      <c r="G402" s="30" t="str">
        <f t="shared" si="91"/>
        <v/>
      </c>
      <c r="H402" s="30" t="str">
        <f t="shared" si="92"/>
        <v/>
      </c>
      <c r="I402" s="30" t="str">
        <f t="shared" si="93"/>
        <v/>
      </c>
      <c r="J402" s="30" t="str">
        <f t="shared" si="94"/>
        <v/>
      </c>
      <c r="K402" s="30" t="str">
        <f t="shared" si="97"/>
        <v xml:space="preserve"> </v>
      </c>
      <c r="L402" s="30" t="str">
        <f t="shared" si="98"/>
        <v xml:space="preserve"> </v>
      </c>
      <c r="M402" s="30" t="str">
        <f t="shared" si="95"/>
        <v/>
      </c>
      <c r="N402" s="36" t="str">
        <f t="shared" si="96"/>
        <v/>
      </c>
    </row>
    <row r="403" spans="1:14" x14ac:dyDescent="0.2">
      <c r="A403" s="23"/>
      <c r="B403" s="25" t="s">
        <v>370</v>
      </c>
      <c r="C403" s="35">
        <v>0</v>
      </c>
      <c r="D403" s="29">
        <v>0</v>
      </c>
      <c r="E403" s="29">
        <v>0</v>
      </c>
      <c r="F403" s="29">
        <v>0</v>
      </c>
      <c r="G403" s="30" t="str">
        <f t="shared" si="91"/>
        <v/>
      </c>
      <c r="H403" s="30" t="str">
        <f t="shared" si="92"/>
        <v/>
      </c>
      <c r="I403" s="30" t="str">
        <f t="shared" si="93"/>
        <v/>
      </c>
      <c r="J403" s="30" t="str">
        <f t="shared" si="94"/>
        <v/>
      </c>
      <c r="K403" s="30" t="str">
        <f t="shared" si="97"/>
        <v xml:space="preserve"> </v>
      </c>
      <c r="L403" s="30" t="str">
        <f t="shared" si="98"/>
        <v xml:space="preserve"> </v>
      </c>
      <c r="M403" s="30" t="str">
        <f t="shared" si="95"/>
        <v/>
      </c>
      <c r="N403" s="36" t="str">
        <f t="shared" si="96"/>
        <v/>
      </c>
    </row>
    <row r="404" spans="1:14" ht="25.5" x14ac:dyDescent="0.2">
      <c r="A404" s="23"/>
      <c r="B404" s="25" t="s">
        <v>371</v>
      </c>
      <c r="C404" s="35">
        <v>0</v>
      </c>
      <c r="D404" s="29">
        <v>0</v>
      </c>
      <c r="E404" s="29">
        <v>0</v>
      </c>
      <c r="F404" s="29">
        <v>0</v>
      </c>
      <c r="G404" s="30" t="str">
        <f t="shared" si="91"/>
        <v/>
      </c>
      <c r="H404" s="30" t="str">
        <f t="shared" si="92"/>
        <v/>
      </c>
      <c r="I404" s="30" t="str">
        <f t="shared" si="93"/>
        <v/>
      </c>
      <c r="J404" s="30" t="str">
        <f t="shared" si="94"/>
        <v/>
      </c>
      <c r="K404" s="30" t="str">
        <f t="shared" si="97"/>
        <v xml:space="preserve"> </v>
      </c>
      <c r="L404" s="30" t="str">
        <f t="shared" si="98"/>
        <v xml:space="preserve"> </v>
      </c>
      <c r="M404" s="30" t="str">
        <f t="shared" si="95"/>
        <v/>
      </c>
      <c r="N404" s="36" t="str">
        <f t="shared" si="96"/>
        <v/>
      </c>
    </row>
    <row r="405" spans="1:14" ht="25.5" x14ac:dyDescent="0.2">
      <c r="A405" s="23"/>
      <c r="B405" s="25" t="s">
        <v>372</v>
      </c>
      <c r="C405" s="35">
        <v>0</v>
      </c>
      <c r="D405" s="29">
        <v>0</v>
      </c>
      <c r="E405" s="29">
        <v>0</v>
      </c>
      <c r="F405" s="29">
        <v>1</v>
      </c>
      <c r="G405" s="30" t="str">
        <f t="shared" si="91"/>
        <v/>
      </c>
      <c r="H405" s="30" t="str">
        <f t="shared" si="92"/>
        <v/>
      </c>
      <c r="I405" s="30" t="str">
        <f t="shared" si="93"/>
        <v/>
      </c>
      <c r="J405" s="30">
        <f t="shared" si="94"/>
        <v>5.0251256281407036E-3</v>
      </c>
      <c r="K405" s="30" t="str">
        <f t="shared" si="97"/>
        <v xml:space="preserve"> </v>
      </c>
      <c r="L405" s="30">
        <f t="shared" si="98"/>
        <v>1</v>
      </c>
      <c r="M405" s="30" t="str">
        <f t="shared" si="95"/>
        <v/>
      </c>
      <c r="N405" s="36" t="str">
        <f t="shared" si="96"/>
        <v/>
      </c>
    </row>
    <row r="406" spans="1:14" x14ac:dyDescent="0.2">
      <c r="A406" s="23"/>
      <c r="B406" s="25" t="s">
        <v>373</v>
      </c>
      <c r="C406" s="35">
        <v>5</v>
      </c>
      <c r="D406" s="29">
        <v>4</v>
      </c>
      <c r="E406" s="29">
        <v>18</v>
      </c>
      <c r="F406" s="29">
        <v>6</v>
      </c>
      <c r="G406" s="30">
        <f t="shared" si="91"/>
        <v>1.9607843137254902E-2</v>
      </c>
      <c r="H406" s="30">
        <f t="shared" si="92"/>
        <v>1.4285714285714285E-2</v>
      </c>
      <c r="I406" s="30">
        <f t="shared" si="93"/>
        <v>0.1125</v>
      </c>
      <c r="J406" s="30">
        <f t="shared" si="94"/>
        <v>3.015075376884422E-2</v>
      </c>
      <c r="K406" s="30">
        <f t="shared" si="97"/>
        <v>2.6</v>
      </c>
      <c r="L406" s="30">
        <f t="shared" si="98"/>
        <v>0.5</v>
      </c>
      <c r="M406" s="30">
        <f t="shared" si="95"/>
        <v>5.0980392156862744E-2</v>
      </c>
      <c r="N406" s="36">
        <f t="shared" si="96"/>
        <v>7.1428571428571426E-3</v>
      </c>
    </row>
    <row r="407" spans="1:14" x14ac:dyDescent="0.2">
      <c r="A407" s="23"/>
      <c r="B407" s="25" t="s">
        <v>374</v>
      </c>
      <c r="C407" s="35">
        <v>0</v>
      </c>
      <c r="D407" s="29">
        <v>0</v>
      </c>
      <c r="E407" s="29">
        <v>1</v>
      </c>
      <c r="F407" s="29">
        <v>0</v>
      </c>
      <c r="G407" s="30" t="str">
        <f t="shared" si="91"/>
        <v/>
      </c>
      <c r="H407" s="30" t="str">
        <f t="shared" si="92"/>
        <v/>
      </c>
      <c r="I407" s="30">
        <f t="shared" si="93"/>
        <v>6.2500000000000003E-3</v>
      </c>
      <c r="J407" s="30" t="str">
        <f t="shared" si="94"/>
        <v/>
      </c>
      <c r="K407" s="30">
        <f t="shared" si="97"/>
        <v>1</v>
      </c>
      <c r="L407" s="30" t="str">
        <f t="shared" si="98"/>
        <v xml:space="preserve"> </v>
      </c>
      <c r="M407" s="30" t="str">
        <f t="shared" si="95"/>
        <v/>
      </c>
      <c r="N407" s="36" t="str">
        <f t="shared" si="96"/>
        <v/>
      </c>
    </row>
    <row r="408" spans="1:14" x14ac:dyDescent="0.2">
      <c r="A408" s="23"/>
      <c r="B408" s="25" t="s">
        <v>375</v>
      </c>
      <c r="C408" s="35">
        <v>1</v>
      </c>
      <c r="D408" s="29">
        <v>0</v>
      </c>
      <c r="E408" s="29">
        <v>0</v>
      </c>
      <c r="F408" s="29">
        <v>0</v>
      </c>
      <c r="G408" s="30">
        <f t="shared" si="91"/>
        <v>3.9215686274509803E-3</v>
      </c>
      <c r="H408" s="30" t="str">
        <f t="shared" si="92"/>
        <v/>
      </c>
      <c r="I408" s="30" t="str">
        <f t="shared" si="93"/>
        <v/>
      </c>
      <c r="J408" s="30" t="str">
        <f t="shared" si="94"/>
        <v/>
      </c>
      <c r="K408" s="30">
        <f t="shared" si="97"/>
        <v>-1</v>
      </c>
      <c r="L408" s="30" t="str">
        <f t="shared" si="98"/>
        <v xml:space="preserve"> </v>
      </c>
      <c r="M408" s="30">
        <f t="shared" si="95"/>
        <v>-3.9215686274509803E-3</v>
      </c>
      <c r="N408" s="36" t="str">
        <f t="shared" si="96"/>
        <v/>
      </c>
    </row>
    <row r="409" spans="1:14" x14ac:dyDescent="0.2">
      <c r="A409" s="23"/>
      <c r="B409" s="25" t="s">
        <v>376</v>
      </c>
      <c r="C409" s="35">
        <v>0</v>
      </c>
      <c r="D409" s="29">
        <v>0</v>
      </c>
      <c r="E409" s="29">
        <v>0</v>
      </c>
      <c r="F409" s="29">
        <v>0</v>
      </c>
      <c r="G409" s="30" t="str">
        <f t="shared" si="91"/>
        <v/>
      </c>
      <c r="H409" s="30" t="str">
        <f t="shared" si="92"/>
        <v/>
      </c>
      <c r="I409" s="30" t="str">
        <f t="shared" si="93"/>
        <v/>
      </c>
      <c r="J409" s="30" t="str">
        <f t="shared" si="94"/>
        <v/>
      </c>
      <c r="K409" s="30" t="str">
        <f t="shared" si="97"/>
        <v xml:space="preserve"> </v>
      </c>
      <c r="L409" s="30" t="str">
        <f t="shared" si="98"/>
        <v xml:space="preserve"> </v>
      </c>
      <c r="M409" s="30" t="str">
        <f t="shared" si="95"/>
        <v/>
      </c>
      <c r="N409" s="36" t="str">
        <f t="shared" si="96"/>
        <v/>
      </c>
    </row>
    <row r="410" spans="1:14" x14ac:dyDescent="0.2">
      <c r="A410" s="23"/>
      <c r="B410" s="25" t="s">
        <v>377</v>
      </c>
      <c r="C410" s="35">
        <v>0</v>
      </c>
      <c r="D410" s="29">
        <v>0</v>
      </c>
      <c r="E410" s="29">
        <v>0</v>
      </c>
      <c r="F410" s="29">
        <v>0</v>
      </c>
      <c r="G410" s="30" t="str">
        <f t="shared" si="91"/>
        <v/>
      </c>
      <c r="H410" s="30" t="str">
        <f t="shared" si="92"/>
        <v/>
      </c>
      <c r="I410" s="30" t="str">
        <f t="shared" si="93"/>
        <v/>
      </c>
      <c r="J410" s="30" t="str">
        <f t="shared" si="94"/>
        <v/>
      </c>
      <c r="K410" s="30" t="str">
        <f t="shared" si="97"/>
        <v xml:space="preserve"> </v>
      </c>
      <c r="L410" s="30" t="str">
        <f t="shared" si="98"/>
        <v xml:space="preserve"> </v>
      </c>
      <c r="M410" s="30" t="str">
        <f t="shared" si="95"/>
        <v/>
      </c>
      <c r="N410" s="36" t="str">
        <f t="shared" si="96"/>
        <v/>
      </c>
    </row>
    <row r="411" spans="1:14" x14ac:dyDescent="0.2">
      <c r="A411" s="23"/>
      <c r="B411" s="25" t="s">
        <v>378</v>
      </c>
      <c r="C411" s="35">
        <v>0</v>
      </c>
      <c r="D411" s="29">
        <v>0</v>
      </c>
      <c r="E411" s="29">
        <v>0</v>
      </c>
      <c r="F411" s="29">
        <v>0</v>
      </c>
      <c r="G411" s="30" t="str">
        <f t="shared" si="91"/>
        <v/>
      </c>
      <c r="H411" s="30" t="str">
        <f t="shared" si="92"/>
        <v/>
      </c>
      <c r="I411" s="30" t="str">
        <f t="shared" si="93"/>
        <v/>
      </c>
      <c r="J411" s="30" t="str">
        <f t="shared" si="94"/>
        <v/>
      </c>
      <c r="K411" s="30" t="str">
        <f t="shared" si="97"/>
        <v xml:space="preserve"> </v>
      </c>
      <c r="L411" s="30" t="str">
        <f t="shared" si="98"/>
        <v xml:space="preserve"> </v>
      </c>
      <c r="M411" s="30" t="str">
        <f t="shared" si="95"/>
        <v/>
      </c>
      <c r="N411" s="36" t="str">
        <f t="shared" si="96"/>
        <v/>
      </c>
    </row>
    <row r="412" spans="1:14" x14ac:dyDescent="0.2">
      <c r="A412" s="23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23"/>
      <c r="B413" s="25" t="s">
        <v>380</v>
      </c>
      <c r="C413" s="35">
        <v>0</v>
      </c>
      <c r="D413" s="29">
        <v>1</v>
      </c>
      <c r="E413" s="29">
        <v>5</v>
      </c>
      <c r="F413" s="29">
        <v>1</v>
      </c>
      <c r="G413" s="30" t="str">
        <f t="shared" si="91"/>
        <v/>
      </c>
      <c r="H413" s="30">
        <f t="shared" si="92"/>
        <v>3.5714285714285713E-3</v>
      </c>
      <c r="I413" s="30">
        <f t="shared" si="93"/>
        <v>3.125E-2</v>
      </c>
      <c r="J413" s="30">
        <f t="shared" si="94"/>
        <v>5.0251256281407036E-3</v>
      </c>
      <c r="K413" s="30">
        <f t="shared" si="97"/>
        <v>1</v>
      </c>
      <c r="L413" s="30">
        <f t="shared" si="98"/>
        <v>0</v>
      </c>
      <c r="M413" s="30" t="str">
        <f t="shared" si="95"/>
        <v/>
      </c>
      <c r="N413" s="36">
        <f t="shared" si="96"/>
        <v>0</v>
      </c>
    </row>
    <row r="414" spans="1:14" x14ac:dyDescent="0.2">
      <c r="A414" s="23"/>
      <c r="B414" s="25" t="s">
        <v>381</v>
      </c>
      <c r="C414" s="35">
        <v>0</v>
      </c>
      <c r="D414" s="29">
        <v>0</v>
      </c>
      <c r="E414" s="29">
        <v>0</v>
      </c>
      <c r="F414" s="29">
        <v>0</v>
      </c>
      <c r="G414" s="30" t="str">
        <f t="shared" si="91"/>
        <v/>
      </c>
      <c r="H414" s="30" t="str">
        <f t="shared" si="92"/>
        <v/>
      </c>
      <c r="I414" s="30" t="str">
        <f t="shared" si="93"/>
        <v/>
      </c>
      <c r="J414" s="30" t="str">
        <f t="shared" si="94"/>
        <v/>
      </c>
      <c r="K414" s="30" t="str">
        <f t="shared" si="97"/>
        <v xml:space="preserve"> </v>
      </c>
      <c r="L414" s="30" t="str">
        <f t="shared" si="98"/>
        <v xml:space="preserve"> </v>
      </c>
      <c r="M414" s="30" t="str">
        <f t="shared" si="95"/>
        <v/>
      </c>
      <c r="N414" s="36" t="str">
        <f t="shared" si="96"/>
        <v/>
      </c>
    </row>
    <row r="415" spans="1:14" x14ac:dyDescent="0.2">
      <c r="A415" s="23"/>
      <c r="B415" s="25" t="s">
        <v>382</v>
      </c>
      <c r="C415" s="35">
        <v>0</v>
      </c>
      <c r="D415" s="29">
        <v>0</v>
      </c>
      <c r="E415" s="29">
        <v>0</v>
      </c>
      <c r="F415" s="29">
        <v>0</v>
      </c>
      <c r="G415" s="30" t="str">
        <f t="shared" si="91"/>
        <v/>
      </c>
      <c r="H415" s="30" t="str">
        <f t="shared" si="92"/>
        <v/>
      </c>
      <c r="I415" s="30" t="str">
        <f t="shared" si="93"/>
        <v/>
      </c>
      <c r="J415" s="30" t="str">
        <f t="shared" si="94"/>
        <v/>
      </c>
      <c r="K415" s="30" t="str">
        <f t="shared" si="97"/>
        <v xml:space="preserve"> </v>
      </c>
      <c r="L415" s="30" t="str">
        <f t="shared" si="98"/>
        <v xml:space="preserve"> </v>
      </c>
      <c r="M415" s="30" t="str">
        <f t="shared" si="95"/>
        <v/>
      </c>
      <c r="N415" s="36" t="str">
        <f t="shared" si="96"/>
        <v/>
      </c>
    </row>
    <row r="416" spans="1:14" x14ac:dyDescent="0.2">
      <c r="A416" s="23"/>
      <c r="B416" s="25" t="s">
        <v>383</v>
      </c>
      <c r="C416" s="35">
        <v>0</v>
      </c>
      <c r="D416" s="29">
        <v>0</v>
      </c>
      <c r="E416" s="29">
        <v>0</v>
      </c>
      <c r="F416" s="29">
        <v>0</v>
      </c>
      <c r="G416" s="30" t="str">
        <f t="shared" si="91"/>
        <v/>
      </c>
      <c r="H416" s="30" t="str">
        <f t="shared" si="92"/>
        <v/>
      </c>
      <c r="I416" s="30" t="str">
        <f t="shared" si="93"/>
        <v/>
      </c>
      <c r="J416" s="30" t="str">
        <f t="shared" si="94"/>
        <v/>
      </c>
      <c r="K416" s="30" t="str">
        <f t="shared" si="97"/>
        <v xml:space="preserve"> </v>
      </c>
      <c r="L416" s="30" t="str">
        <f t="shared" si="98"/>
        <v xml:space="preserve"> </v>
      </c>
      <c r="M416" s="30" t="str">
        <f t="shared" si="95"/>
        <v/>
      </c>
      <c r="N416" s="36" t="str">
        <f t="shared" si="96"/>
        <v/>
      </c>
    </row>
    <row r="417" spans="1:14" x14ac:dyDescent="0.2">
      <c r="A417" s="23"/>
      <c r="B417" s="25" t="s">
        <v>384</v>
      </c>
      <c r="C417" s="35">
        <v>0</v>
      </c>
      <c r="D417" s="29">
        <v>0</v>
      </c>
      <c r="E417" s="29">
        <v>0</v>
      </c>
      <c r="F417" s="29">
        <v>1</v>
      </c>
      <c r="G417" s="30" t="str">
        <f t="shared" si="91"/>
        <v/>
      </c>
      <c r="H417" s="30" t="str">
        <f t="shared" si="92"/>
        <v/>
      </c>
      <c r="I417" s="30" t="str">
        <f t="shared" si="93"/>
        <v/>
      </c>
      <c r="J417" s="30">
        <f t="shared" si="94"/>
        <v>5.0251256281407036E-3</v>
      </c>
      <c r="K417" s="30" t="str">
        <f t="shared" si="97"/>
        <v xml:space="preserve"> </v>
      </c>
      <c r="L417" s="30">
        <f t="shared" si="98"/>
        <v>1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23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23"/>
      <c r="B419" s="25" t="s">
        <v>386</v>
      </c>
      <c r="C419" s="35">
        <v>1</v>
      </c>
      <c r="D419" s="29">
        <v>5</v>
      </c>
      <c r="E419" s="29">
        <v>3</v>
      </c>
      <c r="F419" s="29">
        <v>1</v>
      </c>
      <c r="G419" s="30">
        <f t="shared" si="91"/>
        <v>3.9215686274509803E-3</v>
      </c>
      <c r="H419" s="30">
        <f t="shared" si="92"/>
        <v>1.7857142857142856E-2</v>
      </c>
      <c r="I419" s="30">
        <f t="shared" si="93"/>
        <v>1.8749999999999999E-2</v>
      </c>
      <c r="J419" s="30">
        <f t="shared" si="94"/>
        <v>5.0251256281407036E-3</v>
      </c>
      <c r="K419" s="30">
        <f t="shared" si="97"/>
        <v>2</v>
      </c>
      <c r="L419" s="30">
        <f t="shared" si="98"/>
        <v>-0.8</v>
      </c>
      <c r="M419" s="30">
        <f t="shared" si="95"/>
        <v>7.8431372549019607E-3</v>
      </c>
      <c r="N419" s="36">
        <f t="shared" si="96"/>
        <v>-1.4285714285714285E-2</v>
      </c>
    </row>
    <row r="420" spans="1:14" x14ac:dyDescent="0.2">
      <c r="A420" s="23"/>
      <c r="B420" s="25" t="s">
        <v>387</v>
      </c>
      <c r="C420" s="35">
        <v>0</v>
      </c>
      <c r="D420" s="29">
        <v>0</v>
      </c>
      <c r="E420" s="29">
        <v>0</v>
      </c>
      <c r="F420" s="29">
        <v>0</v>
      </c>
      <c r="G420" s="30" t="str">
        <f t="shared" si="91"/>
        <v/>
      </c>
      <c r="H420" s="30" t="str">
        <f t="shared" si="92"/>
        <v/>
      </c>
      <c r="I420" s="30" t="str">
        <f t="shared" si="93"/>
        <v/>
      </c>
      <c r="J420" s="30" t="str">
        <f t="shared" si="94"/>
        <v/>
      </c>
      <c r="K420" s="30" t="str">
        <f t="shared" si="97"/>
        <v xml:space="preserve"> </v>
      </c>
      <c r="L420" s="30" t="str">
        <f t="shared" si="98"/>
        <v xml:space="preserve"> </v>
      </c>
      <c r="M420" s="30" t="str">
        <f t="shared" si="95"/>
        <v/>
      </c>
      <c r="N420" s="36" t="str">
        <f t="shared" si="96"/>
        <v/>
      </c>
    </row>
    <row r="421" spans="1:14" x14ac:dyDescent="0.2">
      <c r="A421" s="23"/>
      <c r="B421" s="25" t="s">
        <v>388</v>
      </c>
      <c r="C421" s="35">
        <v>0</v>
      </c>
      <c r="D421" s="29">
        <v>0</v>
      </c>
      <c r="E421" s="29">
        <v>0</v>
      </c>
      <c r="F421" s="29">
        <v>0</v>
      </c>
      <c r="G421" s="30" t="str">
        <f t="shared" si="91"/>
        <v/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 t="str">
        <f t="shared" si="97"/>
        <v xml:space="preserve"> </v>
      </c>
      <c r="L421" s="30" t="str">
        <f t="shared" si="98"/>
        <v xml:space="preserve"> 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23"/>
      <c r="B422" s="25" t="s">
        <v>389</v>
      </c>
      <c r="C422" s="35">
        <v>4</v>
      </c>
      <c r="D422" s="29">
        <v>1</v>
      </c>
      <c r="E422" s="29">
        <v>0</v>
      </c>
      <c r="F422" s="29">
        <v>0</v>
      </c>
      <c r="G422" s="30">
        <f t="shared" si="91"/>
        <v>1.5686274509803921E-2</v>
      </c>
      <c r="H422" s="30">
        <f t="shared" si="92"/>
        <v>3.5714285714285713E-3</v>
      </c>
      <c r="I422" s="30" t="str">
        <f t="shared" si="93"/>
        <v/>
      </c>
      <c r="J422" s="30" t="str">
        <f t="shared" si="94"/>
        <v/>
      </c>
      <c r="K422" s="30">
        <f t="shared" si="97"/>
        <v>-1</v>
      </c>
      <c r="L422" s="30">
        <f t="shared" si="98"/>
        <v>-1</v>
      </c>
      <c r="M422" s="30">
        <f t="shared" si="95"/>
        <v>-1.5686274509803921E-2</v>
      </c>
      <c r="N422" s="36">
        <f t="shared" si="96"/>
        <v>-3.5714285714285713E-3</v>
      </c>
    </row>
    <row r="423" spans="1:14" x14ac:dyDescent="0.2">
      <c r="A423" s="23"/>
      <c r="B423" s="25" t="s">
        <v>390</v>
      </c>
      <c r="C423" s="35">
        <v>1</v>
      </c>
      <c r="D423" s="29">
        <v>0</v>
      </c>
      <c r="E423" s="29">
        <v>0</v>
      </c>
      <c r="F423" s="29">
        <v>0</v>
      </c>
      <c r="G423" s="30">
        <f t="shared" si="91"/>
        <v>3.9215686274509803E-3</v>
      </c>
      <c r="H423" s="30" t="str">
        <f t="shared" si="92"/>
        <v/>
      </c>
      <c r="I423" s="30" t="str">
        <f t="shared" si="93"/>
        <v/>
      </c>
      <c r="J423" s="30" t="str">
        <f t="shared" si="94"/>
        <v/>
      </c>
      <c r="K423" s="30">
        <f t="shared" si="97"/>
        <v>-1</v>
      </c>
      <c r="L423" s="30" t="str">
        <f t="shared" si="98"/>
        <v xml:space="preserve"> </v>
      </c>
      <c r="M423" s="30">
        <f t="shared" si="95"/>
        <v>-3.9215686274509803E-3</v>
      </c>
      <c r="N423" s="36" t="str">
        <f t="shared" si="96"/>
        <v/>
      </c>
    </row>
    <row r="424" spans="1:14" x14ac:dyDescent="0.2">
      <c r="A424" s="23"/>
      <c r="B424" s="25" t="s">
        <v>391</v>
      </c>
      <c r="C424" s="35">
        <v>0</v>
      </c>
      <c r="D424" s="29">
        <v>0</v>
      </c>
      <c r="E424" s="29">
        <v>0</v>
      </c>
      <c r="F424" s="29">
        <v>0</v>
      </c>
      <c r="G424" s="30" t="str">
        <f t="shared" si="91"/>
        <v/>
      </c>
      <c r="H424" s="30" t="str">
        <f t="shared" si="92"/>
        <v/>
      </c>
      <c r="I424" s="30" t="str">
        <f t="shared" si="93"/>
        <v/>
      </c>
      <c r="J424" s="30" t="str">
        <f t="shared" si="94"/>
        <v/>
      </c>
      <c r="K424" s="30" t="str">
        <f t="shared" si="97"/>
        <v xml:space="preserve"> </v>
      </c>
      <c r="L424" s="30" t="str">
        <f t="shared" si="98"/>
        <v xml:space="preserve"> </v>
      </c>
      <c r="M424" s="30" t="str">
        <f t="shared" si="95"/>
        <v/>
      </c>
      <c r="N424" s="36" t="str">
        <f t="shared" si="96"/>
        <v/>
      </c>
    </row>
    <row r="425" spans="1:14" x14ac:dyDescent="0.2">
      <c r="A425" s="23"/>
      <c r="B425" s="25" t="s">
        <v>392</v>
      </c>
      <c r="C425" s="35">
        <v>0</v>
      </c>
      <c r="D425" s="29">
        <v>0</v>
      </c>
      <c r="E425" s="29">
        <v>1</v>
      </c>
      <c r="F425" s="29">
        <v>1</v>
      </c>
      <c r="G425" s="30" t="str">
        <f t="shared" si="91"/>
        <v/>
      </c>
      <c r="H425" s="30" t="str">
        <f t="shared" si="92"/>
        <v/>
      </c>
      <c r="I425" s="30">
        <f t="shared" si="93"/>
        <v>6.2500000000000003E-3</v>
      </c>
      <c r="J425" s="30">
        <f t="shared" si="94"/>
        <v>5.0251256281407036E-3</v>
      </c>
      <c r="K425" s="30">
        <f t="shared" si="97"/>
        <v>1</v>
      </c>
      <c r="L425" s="30">
        <f t="shared" si="98"/>
        <v>1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23"/>
      <c r="B426" s="25" t="s">
        <v>393</v>
      </c>
      <c r="C426" s="35">
        <v>0</v>
      </c>
      <c r="D426" s="29">
        <v>0</v>
      </c>
      <c r="E426" s="29">
        <v>0</v>
      </c>
      <c r="F426" s="29">
        <v>0</v>
      </c>
      <c r="G426" s="30" t="str">
        <f t="shared" si="91"/>
        <v/>
      </c>
      <c r="H426" s="30" t="str">
        <f t="shared" si="92"/>
        <v/>
      </c>
      <c r="I426" s="30" t="str">
        <f t="shared" si="93"/>
        <v/>
      </c>
      <c r="J426" s="30" t="str">
        <f t="shared" si="94"/>
        <v/>
      </c>
      <c r="K426" s="30" t="str">
        <f t="shared" si="97"/>
        <v xml:space="preserve"> </v>
      </c>
      <c r="L426" s="30" t="str">
        <f t="shared" si="98"/>
        <v xml:space="preserve"> </v>
      </c>
      <c r="M426" s="30" t="str">
        <f t="shared" si="95"/>
        <v/>
      </c>
      <c r="N426" s="36" t="str">
        <f t="shared" si="96"/>
        <v/>
      </c>
    </row>
    <row r="427" spans="1:14" ht="25.5" x14ac:dyDescent="0.2">
      <c r="A427" s="23"/>
      <c r="B427" s="25" t="s">
        <v>394</v>
      </c>
      <c r="C427" s="35">
        <v>0</v>
      </c>
      <c r="D427" s="29">
        <v>0</v>
      </c>
      <c r="E427" s="29">
        <v>0</v>
      </c>
      <c r="F427" s="29">
        <v>2</v>
      </c>
      <c r="G427" s="30" t="str">
        <f t="shared" si="91"/>
        <v/>
      </c>
      <c r="H427" s="30" t="str">
        <f t="shared" si="92"/>
        <v/>
      </c>
      <c r="I427" s="30" t="str">
        <f t="shared" si="93"/>
        <v/>
      </c>
      <c r="J427" s="30">
        <f t="shared" si="94"/>
        <v>1.0050251256281407E-2</v>
      </c>
      <c r="K427" s="30" t="str">
        <f t="shared" si="97"/>
        <v xml:space="preserve"> </v>
      </c>
      <c r="L427" s="30">
        <f t="shared" si="98"/>
        <v>1</v>
      </c>
      <c r="M427" s="30" t="str">
        <f t="shared" si="95"/>
        <v/>
      </c>
      <c r="N427" s="36" t="str">
        <f t="shared" si="96"/>
        <v/>
      </c>
    </row>
    <row r="428" spans="1:14" x14ac:dyDescent="0.2">
      <c r="A428" s="23"/>
      <c r="B428" s="25" t="s">
        <v>395</v>
      </c>
      <c r="C428" s="35">
        <v>0</v>
      </c>
      <c r="D428" s="29">
        <v>0</v>
      </c>
      <c r="E428" s="29">
        <v>0</v>
      </c>
      <c r="F428" s="29">
        <v>0</v>
      </c>
      <c r="G428" s="30" t="str">
        <f t="shared" si="91"/>
        <v/>
      </c>
      <c r="H428" s="30" t="str">
        <f t="shared" si="92"/>
        <v/>
      </c>
      <c r="I428" s="30" t="str">
        <f t="shared" si="93"/>
        <v/>
      </c>
      <c r="J428" s="30" t="str">
        <f t="shared" si="94"/>
        <v/>
      </c>
      <c r="K428" s="30" t="str">
        <f t="shared" si="97"/>
        <v xml:space="preserve"> </v>
      </c>
      <c r="L428" s="30" t="str">
        <f t="shared" si="98"/>
        <v xml:space="preserve"> </v>
      </c>
      <c r="M428" s="30" t="str">
        <f t="shared" si="95"/>
        <v/>
      </c>
      <c r="N428" s="36" t="str">
        <f t="shared" si="96"/>
        <v/>
      </c>
    </row>
    <row r="429" spans="1:14" x14ac:dyDescent="0.2">
      <c r="A429" s="23"/>
      <c r="B429" s="25" t="s">
        <v>396</v>
      </c>
      <c r="C429" s="35">
        <v>0</v>
      </c>
      <c r="D429" s="29">
        <v>0</v>
      </c>
      <c r="E429" s="29">
        <v>0</v>
      </c>
      <c r="F429" s="29">
        <v>0</v>
      </c>
      <c r="G429" s="30" t="str">
        <f t="shared" si="91"/>
        <v/>
      </c>
      <c r="H429" s="30" t="str">
        <f t="shared" si="92"/>
        <v/>
      </c>
      <c r="I429" s="30" t="str">
        <f t="shared" si="93"/>
        <v/>
      </c>
      <c r="J429" s="30" t="str">
        <f t="shared" si="94"/>
        <v/>
      </c>
      <c r="K429" s="30" t="str">
        <f t="shared" si="97"/>
        <v xml:space="preserve"> </v>
      </c>
      <c r="L429" s="30" t="str">
        <f t="shared" si="98"/>
        <v xml:space="preserve"> </v>
      </c>
      <c r="M429" s="30" t="str">
        <f t="shared" si="95"/>
        <v/>
      </c>
      <c r="N429" s="36" t="str">
        <f t="shared" si="96"/>
        <v/>
      </c>
    </row>
    <row r="430" spans="1:14" x14ac:dyDescent="0.2">
      <c r="A430" s="23"/>
      <c r="B430" s="25" t="s">
        <v>397</v>
      </c>
      <c r="C430" s="35">
        <v>0</v>
      </c>
      <c r="D430" s="29">
        <v>0</v>
      </c>
      <c r="E430" s="29">
        <v>2</v>
      </c>
      <c r="F430" s="29">
        <v>2</v>
      </c>
      <c r="G430" s="30" t="str">
        <f t="shared" si="91"/>
        <v/>
      </c>
      <c r="H430" s="30" t="str">
        <f t="shared" si="92"/>
        <v/>
      </c>
      <c r="I430" s="30">
        <f t="shared" si="93"/>
        <v>1.2500000000000001E-2</v>
      </c>
      <c r="J430" s="30">
        <f t="shared" si="94"/>
        <v>1.0050251256281407E-2</v>
      </c>
      <c r="K430" s="30">
        <f t="shared" si="97"/>
        <v>1</v>
      </c>
      <c r="L430" s="30">
        <f t="shared" si="98"/>
        <v>1</v>
      </c>
      <c r="M430" s="30" t="str">
        <f t="shared" si="95"/>
        <v/>
      </c>
      <c r="N430" s="36" t="str">
        <f t="shared" si="96"/>
        <v/>
      </c>
    </row>
    <row r="431" spans="1:14" x14ac:dyDescent="0.2">
      <c r="A431" s="23"/>
      <c r="B431" s="25" t="s">
        <v>398</v>
      </c>
      <c r="C431" s="35">
        <v>0</v>
      </c>
      <c r="D431" s="29">
        <v>0</v>
      </c>
      <c r="E431" s="29">
        <v>0</v>
      </c>
      <c r="F431" s="29">
        <v>0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 t="str">
        <f t="shared" si="94"/>
        <v/>
      </c>
      <c r="K431" s="30" t="str">
        <f t="shared" si="97"/>
        <v xml:space="preserve"> </v>
      </c>
      <c r="L431" s="30" t="str">
        <f t="shared" si="98"/>
        <v xml:space="preserve"> 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23"/>
      <c r="B432" s="25" t="s">
        <v>399</v>
      </c>
      <c r="C432" s="35">
        <v>0</v>
      </c>
      <c r="D432" s="29">
        <v>0</v>
      </c>
      <c r="E432" s="29">
        <v>0</v>
      </c>
      <c r="F432" s="29">
        <v>0</v>
      </c>
      <c r="G432" s="30" t="str">
        <f t="shared" si="91"/>
        <v/>
      </c>
      <c r="H432" s="30" t="str">
        <f t="shared" si="92"/>
        <v/>
      </c>
      <c r="I432" s="30" t="str">
        <f t="shared" si="93"/>
        <v/>
      </c>
      <c r="J432" s="30" t="str">
        <f t="shared" si="94"/>
        <v/>
      </c>
      <c r="K432" s="30" t="str">
        <f t="shared" si="97"/>
        <v xml:space="preserve"> </v>
      </c>
      <c r="L432" s="30" t="str">
        <f t="shared" si="98"/>
        <v xml:space="preserve"> </v>
      </c>
      <c r="M432" s="30" t="str">
        <f t="shared" si="95"/>
        <v/>
      </c>
      <c r="N432" s="36" t="str">
        <f t="shared" si="96"/>
        <v/>
      </c>
    </row>
    <row r="433" spans="1:14" ht="25.5" x14ac:dyDescent="0.2">
      <c r="A433" s="23"/>
      <c r="B433" s="25" t="s">
        <v>400</v>
      </c>
      <c r="C433" s="35">
        <v>0</v>
      </c>
      <c r="D433" s="29">
        <v>0</v>
      </c>
      <c r="E433" s="29">
        <v>0</v>
      </c>
      <c r="F433" s="29">
        <v>0</v>
      </c>
      <c r="G433" s="30" t="str">
        <f t="shared" si="91"/>
        <v/>
      </c>
      <c r="H433" s="30" t="str">
        <f t="shared" si="92"/>
        <v/>
      </c>
      <c r="I433" s="30" t="str">
        <f t="shared" si="93"/>
        <v/>
      </c>
      <c r="J433" s="30" t="str">
        <f t="shared" si="94"/>
        <v/>
      </c>
      <c r="K433" s="30" t="str">
        <f t="shared" si="97"/>
        <v xml:space="preserve"> </v>
      </c>
      <c r="L433" s="30" t="str">
        <f t="shared" si="98"/>
        <v xml:space="preserve"> </v>
      </c>
      <c r="M433" s="30" t="str">
        <f t="shared" si="95"/>
        <v/>
      </c>
      <c r="N433" s="36" t="str">
        <f t="shared" si="96"/>
        <v/>
      </c>
    </row>
    <row r="434" spans="1:14" x14ac:dyDescent="0.2">
      <c r="A434" s="23"/>
      <c r="B434" s="25" t="s">
        <v>401</v>
      </c>
      <c r="C434" s="35">
        <v>1</v>
      </c>
      <c r="D434" s="29">
        <v>0</v>
      </c>
      <c r="E434" s="29">
        <v>1</v>
      </c>
      <c r="F434" s="29">
        <v>0</v>
      </c>
      <c r="G434" s="30">
        <f t="shared" si="91"/>
        <v>3.9215686274509803E-3</v>
      </c>
      <c r="H434" s="30" t="str">
        <f t="shared" si="92"/>
        <v/>
      </c>
      <c r="I434" s="30">
        <f t="shared" si="93"/>
        <v>6.2500000000000003E-3</v>
      </c>
      <c r="J434" s="30" t="str">
        <f t="shared" si="94"/>
        <v/>
      </c>
      <c r="K434" s="30">
        <f t="shared" si="97"/>
        <v>0</v>
      </c>
      <c r="L434" s="30" t="str">
        <f t="shared" si="98"/>
        <v xml:space="preserve"> </v>
      </c>
      <c r="M434" s="30">
        <f t="shared" si="95"/>
        <v>0</v>
      </c>
      <c r="N434" s="36" t="str">
        <f t="shared" si="96"/>
        <v/>
      </c>
    </row>
    <row r="435" spans="1:14" x14ac:dyDescent="0.2">
      <c r="A435" s="23"/>
      <c r="B435" s="25" t="s">
        <v>402</v>
      </c>
      <c r="C435" s="35">
        <v>0</v>
      </c>
      <c r="D435" s="29">
        <v>0</v>
      </c>
      <c r="E435" s="29">
        <v>0</v>
      </c>
      <c r="F435" s="29">
        <v>0</v>
      </c>
      <c r="G435" s="30" t="str">
        <f t="shared" ref="G435:G498" si="99">+IF(C435=0,"",C435/C$371)</f>
        <v/>
      </c>
      <c r="H435" s="30" t="str">
        <f t="shared" ref="H435:H498" si="100">+IF(D435=0,"",D435/D$371)</f>
        <v/>
      </c>
      <c r="I435" s="30" t="str">
        <f t="shared" ref="I435:I498" si="101">+IF(E435=0,"",E435/E$371)</f>
        <v/>
      </c>
      <c r="J435" s="30" t="str">
        <f t="shared" ref="J435:J498" si="102">+IF(F435=0,"",F435/F$371)</f>
        <v/>
      </c>
      <c r="K435" s="30" t="str">
        <f t="shared" si="97"/>
        <v xml:space="preserve"> </v>
      </c>
      <c r="L435" s="30" t="str">
        <f t="shared" si="98"/>
        <v xml:space="preserve"> </v>
      </c>
      <c r="M435" s="30" t="str">
        <f t="shared" ref="M435:M498" si="103">+IF(OR(AND(G435=""),(K435="")),"",G435*K435)</f>
        <v/>
      </c>
      <c r="N435" s="36" t="str">
        <f t="shared" ref="N435:N498" si="104">+IF(OR(AND(H435=""),(L435="")),"",H435*L435)</f>
        <v/>
      </c>
    </row>
    <row r="436" spans="1:14" x14ac:dyDescent="0.2">
      <c r="A436" s="23"/>
      <c r="B436" s="25" t="s">
        <v>403</v>
      </c>
      <c r="C436" s="35">
        <v>0</v>
      </c>
      <c r="D436" s="29">
        <v>0</v>
      </c>
      <c r="E436" s="29">
        <v>0</v>
      </c>
      <c r="F436" s="29">
        <v>0</v>
      </c>
      <c r="G436" s="30" t="str">
        <f t="shared" si="99"/>
        <v/>
      </c>
      <c r="H436" s="30" t="str">
        <f t="shared" si="100"/>
        <v/>
      </c>
      <c r="I436" s="30" t="str">
        <f t="shared" si="101"/>
        <v/>
      </c>
      <c r="J436" s="30" t="str">
        <f t="shared" si="102"/>
        <v/>
      </c>
      <c r="K436" s="30" t="str">
        <f t="shared" ref="K436:K499" si="105">+IF(AND(C436=0,E436=0)," ",IF(C436=0,1,IF(E436=0,-1,(E436-C436)/C436)))</f>
        <v xml:space="preserve"> </v>
      </c>
      <c r="L436" s="30" t="str">
        <f t="shared" ref="L436:L499" si="106">+IF(AND(D436=0,F436=0)," ",IF(D436=0,1,IF(F436=0,-1,(F436-D436)/D436)))</f>
        <v xml:space="preserve"> </v>
      </c>
      <c r="M436" s="30" t="str">
        <f t="shared" si="103"/>
        <v/>
      </c>
      <c r="N436" s="36" t="str">
        <f t="shared" si="104"/>
        <v/>
      </c>
    </row>
    <row r="437" spans="1:14" x14ac:dyDescent="0.2">
      <c r="A437" s="23"/>
      <c r="B437" s="25" t="s">
        <v>404</v>
      </c>
      <c r="C437" s="35">
        <v>2</v>
      </c>
      <c r="D437" s="29">
        <v>0</v>
      </c>
      <c r="E437" s="29">
        <v>0</v>
      </c>
      <c r="F437" s="29">
        <v>0</v>
      </c>
      <c r="G437" s="30">
        <f t="shared" si="99"/>
        <v>7.8431372549019607E-3</v>
      </c>
      <c r="H437" s="30" t="str">
        <f t="shared" si="100"/>
        <v/>
      </c>
      <c r="I437" s="30" t="str">
        <f t="shared" si="101"/>
        <v/>
      </c>
      <c r="J437" s="30" t="str">
        <f t="shared" si="102"/>
        <v/>
      </c>
      <c r="K437" s="30">
        <f t="shared" si="105"/>
        <v>-1</v>
      </c>
      <c r="L437" s="30" t="str">
        <f t="shared" si="106"/>
        <v xml:space="preserve"> </v>
      </c>
      <c r="M437" s="30">
        <f t="shared" si="103"/>
        <v>-7.8431372549019607E-3</v>
      </c>
      <c r="N437" s="36" t="str">
        <f t="shared" si="104"/>
        <v/>
      </c>
    </row>
    <row r="438" spans="1:14" x14ac:dyDescent="0.2">
      <c r="A438" s="23"/>
      <c r="B438" s="25" t="s">
        <v>405</v>
      </c>
      <c r="C438" s="35">
        <v>0</v>
      </c>
      <c r="D438" s="29">
        <v>0</v>
      </c>
      <c r="E438" s="29">
        <v>0</v>
      </c>
      <c r="F438" s="29">
        <v>0</v>
      </c>
      <c r="G438" s="30" t="str">
        <f t="shared" si="99"/>
        <v/>
      </c>
      <c r="H438" s="30" t="str">
        <f t="shared" si="100"/>
        <v/>
      </c>
      <c r="I438" s="30" t="str">
        <f t="shared" si="101"/>
        <v/>
      </c>
      <c r="J438" s="30" t="str">
        <f t="shared" si="102"/>
        <v/>
      </c>
      <c r="K438" s="30" t="str">
        <f t="shared" si="105"/>
        <v xml:space="preserve"> </v>
      </c>
      <c r="L438" s="30" t="str">
        <f t="shared" si="106"/>
        <v xml:space="preserve"> </v>
      </c>
      <c r="M438" s="30" t="str">
        <f t="shared" si="103"/>
        <v/>
      </c>
      <c r="N438" s="36" t="str">
        <f t="shared" si="104"/>
        <v/>
      </c>
    </row>
    <row r="439" spans="1:14" x14ac:dyDescent="0.2">
      <c r="A439" s="23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23"/>
      <c r="B440" s="25" t="s">
        <v>407</v>
      </c>
      <c r="C440" s="35">
        <v>0</v>
      </c>
      <c r="D440" s="29">
        <v>0</v>
      </c>
      <c r="E440" s="29">
        <v>0</v>
      </c>
      <c r="F440" s="29">
        <v>0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23"/>
      <c r="B441" s="25" t="s">
        <v>408</v>
      </c>
      <c r="C441" s="35">
        <v>0</v>
      </c>
      <c r="D441" s="29">
        <v>0</v>
      </c>
      <c r="E441" s="29">
        <v>0</v>
      </c>
      <c r="F441" s="29">
        <v>0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23"/>
      <c r="B442" s="25" t="s">
        <v>409</v>
      </c>
      <c r="C442" s="35">
        <v>0</v>
      </c>
      <c r="D442" s="29">
        <v>0</v>
      </c>
      <c r="E442" s="29">
        <v>8</v>
      </c>
      <c r="F442" s="29">
        <v>7</v>
      </c>
      <c r="G442" s="30" t="str">
        <f t="shared" si="99"/>
        <v/>
      </c>
      <c r="H442" s="30" t="str">
        <f t="shared" si="100"/>
        <v/>
      </c>
      <c r="I442" s="30">
        <f t="shared" si="101"/>
        <v>0.05</v>
      </c>
      <c r="J442" s="30">
        <f t="shared" si="102"/>
        <v>3.5175879396984924E-2</v>
      </c>
      <c r="K442" s="30">
        <f t="shared" si="105"/>
        <v>1</v>
      </c>
      <c r="L442" s="30">
        <f t="shared" si="106"/>
        <v>1</v>
      </c>
      <c r="M442" s="30" t="str">
        <f t="shared" si="103"/>
        <v/>
      </c>
      <c r="N442" s="36" t="str">
        <f t="shared" si="104"/>
        <v/>
      </c>
    </row>
    <row r="443" spans="1:14" x14ac:dyDescent="0.2">
      <c r="A443" s="23"/>
      <c r="B443" s="25" t="s">
        <v>410</v>
      </c>
      <c r="C443" s="35">
        <v>0</v>
      </c>
      <c r="D443" s="29">
        <v>0</v>
      </c>
      <c r="E443" s="29">
        <v>0</v>
      </c>
      <c r="F443" s="29">
        <v>0</v>
      </c>
      <c r="G443" s="30" t="str">
        <f t="shared" si="99"/>
        <v/>
      </c>
      <c r="H443" s="30" t="str">
        <f t="shared" si="100"/>
        <v/>
      </c>
      <c r="I443" s="30" t="str">
        <f t="shared" si="101"/>
        <v/>
      </c>
      <c r="J443" s="30" t="str">
        <f t="shared" si="102"/>
        <v/>
      </c>
      <c r="K443" s="30" t="str">
        <f t="shared" si="105"/>
        <v xml:space="preserve"> </v>
      </c>
      <c r="L443" s="30" t="str">
        <f t="shared" si="106"/>
        <v xml:space="preserve"> </v>
      </c>
      <c r="M443" s="30" t="str">
        <f t="shared" si="103"/>
        <v/>
      </c>
      <c r="N443" s="36" t="str">
        <f t="shared" si="104"/>
        <v/>
      </c>
    </row>
    <row r="444" spans="1:14" x14ac:dyDescent="0.2">
      <c r="A444" s="23"/>
      <c r="B444" s="25" t="s">
        <v>411</v>
      </c>
      <c r="C444" s="35">
        <v>0</v>
      </c>
      <c r="D444" s="29">
        <v>0</v>
      </c>
      <c r="E444" s="29">
        <v>0</v>
      </c>
      <c r="F444" s="29">
        <v>0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 t="str">
        <f t="shared" si="106"/>
        <v xml:space="preserve"> 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23"/>
      <c r="B445" s="25" t="s">
        <v>412</v>
      </c>
      <c r="C445" s="35">
        <v>0</v>
      </c>
      <c r="D445" s="29">
        <v>0</v>
      </c>
      <c r="E445" s="29">
        <v>2</v>
      </c>
      <c r="F445" s="29">
        <v>33</v>
      </c>
      <c r="G445" s="30" t="str">
        <f t="shared" si="99"/>
        <v/>
      </c>
      <c r="H445" s="30" t="str">
        <f t="shared" si="100"/>
        <v/>
      </c>
      <c r="I445" s="30">
        <f t="shared" si="101"/>
        <v>1.2500000000000001E-2</v>
      </c>
      <c r="J445" s="30">
        <f t="shared" si="102"/>
        <v>0.16582914572864321</v>
      </c>
      <c r="K445" s="30">
        <f t="shared" si="105"/>
        <v>1</v>
      </c>
      <c r="L445" s="30">
        <f t="shared" si="106"/>
        <v>1</v>
      </c>
      <c r="M445" s="30" t="str">
        <f t="shared" si="103"/>
        <v/>
      </c>
      <c r="N445" s="36" t="str">
        <f t="shared" si="104"/>
        <v/>
      </c>
    </row>
    <row r="446" spans="1:14" x14ac:dyDescent="0.2">
      <c r="A446" s="23"/>
      <c r="B446" s="25" t="s">
        <v>413</v>
      </c>
      <c r="C446" s="35">
        <v>0</v>
      </c>
      <c r="D446" s="29">
        <v>0</v>
      </c>
      <c r="E446" s="29">
        <v>1</v>
      </c>
      <c r="F446" s="29">
        <v>8</v>
      </c>
      <c r="G446" s="30" t="str">
        <f t="shared" si="99"/>
        <v/>
      </c>
      <c r="H446" s="30" t="str">
        <f t="shared" si="100"/>
        <v/>
      </c>
      <c r="I446" s="30">
        <f t="shared" si="101"/>
        <v>6.2500000000000003E-3</v>
      </c>
      <c r="J446" s="30">
        <f t="shared" si="102"/>
        <v>4.0201005025125629E-2</v>
      </c>
      <c r="K446" s="30">
        <f t="shared" si="105"/>
        <v>1</v>
      </c>
      <c r="L446" s="30">
        <f t="shared" si="106"/>
        <v>1</v>
      </c>
      <c r="M446" s="30" t="str">
        <f t="shared" si="103"/>
        <v/>
      </c>
      <c r="N446" s="36" t="str">
        <f t="shared" si="104"/>
        <v/>
      </c>
    </row>
    <row r="447" spans="1:14" ht="24" customHeight="1" x14ac:dyDescent="0.2">
      <c r="A447" s="23"/>
      <c r="B447" s="25" t="s">
        <v>414</v>
      </c>
      <c r="C447" s="35">
        <v>0</v>
      </c>
      <c r="D447" s="29">
        <v>0</v>
      </c>
      <c r="E447" s="29">
        <v>0</v>
      </c>
      <c r="F447" s="29">
        <v>0</v>
      </c>
      <c r="G447" s="30" t="str">
        <f t="shared" si="99"/>
        <v/>
      </c>
      <c r="H447" s="30" t="str">
        <f t="shared" si="100"/>
        <v/>
      </c>
      <c r="I447" s="30" t="str">
        <f t="shared" si="101"/>
        <v/>
      </c>
      <c r="J447" s="30" t="str">
        <f t="shared" si="102"/>
        <v/>
      </c>
      <c r="K447" s="30" t="str">
        <f t="shared" si="105"/>
        <v xml:space="preserve"> </v>
      </c>
      <c r="L447" s="30" t="str">
        <f t="shared" si="106"/>
        <v xml:space="preserve"> </v>
      </c>
      <c r="M447" s="30" t="str">
        <f t="shared" si="103"/>
        <v/>
      </c>
      <c r="N447" s="36" t="str">
        <f t="shared" si="104"/>
        <v/>
      </c>
    </row>
    <row r="448" spans="1:14" x14ac:dyDescent="0.2">
      <c r="A448" s="23"/>
      <c r="B448" s="25" t="s">
        <v>415</v>
      </c>
      <c r="C448" s="35">
        <v>0</v>
      </c>
      <c r="D448" s="29">
        <v>0</v>
      </c>
      <c r="E448" s="29">
        <v>0</v>
      </c>
      <c r="F448" s="29">
        <v>0</v>
      </c>
      <c r="G448" s="30" t="str">
        <f t="shared" si="99"/>
        <v/>
      </c>
      <c r="H448" s="30" t="str">
        <f t="shared" si="100"/>
        <v/>
      </c>
      <c r="I448" s="30" t="str">
        <f t="shared" si="101"/>
        <v/>
      </c>
      <c r="J448" s="30" t="str">
        <f t="shared" si="102"/>
        <v/>
      </c>
      <c r="K448" s="30" t="str">
        <f t="shared" si="105"/>
        <v xml:space="preserve"> </v>
      </c>
      <c r="L448" s="30" t="str">
        <f t="shared" si="106"/>
        <v xml:space="preserve"> </v>
      </c>
      <c r="M448" s="30" t="str">
        <f t="shared" si="103"/>
        <v/>
      </c>
      <c r="N448" s="36" t="str">
        <f t="shared" si="104"/>
        <v/>
      </c>
    </row>
    <row r="449" spans="1:14" x14ac:dyDescent="0.2">
      <c r="A449" s="23"/>
      <c r="B449" s="25" t="s">
        <v>416</v>
      </c>
      <c r="C449" s="35">
        <v>1</v>
      </c>
      <c r="D449" s="29">
        <v>0</v>
      </c>
      <c r="E449" s="29">
        <v>1</v>
      </c>
      <c r="F449" s="29">
        <v>0</v>
      </c>
      <c r="G449" s="30">
        <f t="shared" si="99"/>
        <v>3.9215686274509803E-3</v>
      </c>
      <c r="H449" s="30" t="str">
        <f t="shared" si="100"/>
        <v/>
      </c>
      <c r="I449" s="30">
        <f t="shared" si="101"/>
        <v>6.2500000000000003E-3</v>
      </c>
      <c r="J449" s="30" t="str">
        <f t="shared" si="102"/>
        <v/>
      </c>
      <c r="K449" s="30">
        <f t="shared" si="105"/>
        <v>0</v>
      </c>
      <c r="L449" s="30" t="str">
        <f t="shared" si="106"/>
        <v xml:space="preserve"> </v>
      </c>
      <c r="M449" s="30">
        <f t="shared" si="103"/>
        <v>0</v>
      </c>
      <c r="N449" s="36" t="str">
        <f t="shared" si="104"/>
        <v/>
      </c>
    </row>
    <row r="450" spans="1:14" x14ac:dyDescent="0.2">
      <c r="A450" s="23"/>
      <c r="B450" s="25" t="s">
        <v>417</v>
      </c>
      <c r="C450" s="35">
        <v>0</v>
      </c>
      <c r="D450" s="29">
        <v>0</v>
      </c>
      <c r="E450" s="29">
        <v>4</v>
      </c>
      <c r="F450" s="29">
        <v>3</v>
      </c>
      <c r="G450" s="30" t="str">
        <f t="shared" si="99"/>
        <v/>
      </c>
      <c r="H450" s="30" t="str">
        <f t="shared" si="100"/>
        <v/>
      </c>
      <c r="I450" s="30">
        <f t="shared" si="101"/>
        <v>2.5000000000000001E-2</v>
      </c>
      <c r="J450" s="30">
        <f t="shared" si="102"/>
        <v>1.507537688442211E-2</v>
      </c>
      <c r="K450" s="30">
        <f t="shared" si="105"/>
        <v>1</v>
      </c>
      <c r="L450" s="30">
        <f t="shared" si="106"/>
        <v>1</v>
      </c>
      <c r="M450" s="30" t="str">
        <f t="shared" si="103"/>
        <v/>
      </c>
      <c r="N450" s="36" t="str">
        <f t="shared" si="104"/>
        <v/>
      </c>
    </row>
    <row r="451" spans="1:14" x14ac:dyDescent="0.2">
      <c r="A451" s="23"/>
      <c r="B451" s="25" t="s">
        <v>418</v>
      </c>
      <c r="C451" s="35">
        <v>1</v>
      </c>
      <c r="D451" s="29">
        <v>0</v>
      </c>
      <c r="E451" s="29">
        <v>3</v>
      </c>
      <c r="F451" s="29">
        <v>2</v>
      </c>
      <c r="G451" s="30">
        <f t="shared" si="99"/>
        <v>3.9215686274509803E-3</v>
      </c>
      <c r="H451" s="30" t="str">
        <f t="shared" si="100"/>
        <v/>
      </c>
      <c r="I451" s="30">
        <f t="shared" si="101"/>
        <v>1.8749999999999999E-2</v>
      </c>
      <c r="J451" s="30">
        <f t="shared" si="102"/>
        <v>1.0050251256281407E-2</v>
      </c>
      <c r="K451" s="30">
        <f t="shared" si="105"/>
        <v>2</v>
      </c>
      <c r="L451" s="30">
        <f t="shared" si="106"/>
        <v>1</v>
      </c>
      <c r="M451" s="30">
        <f t="shared" si="103"/>
        <v>7.8431372549019607E-3</v>
      </c>
      <c r="N451" s="36" t="str">
        <f t="shared" si="104"/>
        <v/>
      </c>
    </row>
    <row r="452" spans="1:14" x14ac:dyDescent="0.2">
      <c r="A452" s="23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23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23"/>
      <c r="B454" s="25" t="s">
        <v>421</v>
      </c>
      <c r="C454" s="35">
        <v>0</v>
      </c>
      <c r="D454" s="29">
        <v>0</v>
      </c>
      <c r="E454" s="29">
        <v>0</v>
      </c>
      <c r="F454" s="29">
        <v>0</v>
      </c>
      <c r="G454" s="30" t="str">
        <f t="shared" si="99"/>
        <v/>
      </c>
      <c r="H454" s="30" t="str">
        <f t="shared" si="100"/>
        <v/>
      </c>
      <c r="I454" s="30" t="str">
        <f t="shared" si="101"/>
        <v/>
      </c>
      <c r="J454" s="30" t="str">
        <f t="shared" si="102"/>
        <v/>
      </c>
      <c r="K454" s="30" t="str">
        <f t="shared" si="105"/>
        <v xml:space="preserve"> </v>
      </c>
      <c r="L454" s="30" t="str">
        <f t="shared" si="106"/>
        <v xml:space="preserve"> </v>
      </c>
      <c r="M454" s="30" t="str">
        <f t="shared" si="103"/>
        <v/>
      </c>
      <c r="N454" s="36" t="str">
        <f t="shared" si="104"/>
        <v/>
      </c>
    </row>
    <row r="455" spans="1:14" x14ac:dyDescent="0.2">
      <c r="A455" s="23"/>
      <c r="B455" s="25" t="s">
        <v>422</v>
      </c>
      <c r="C455" s="35">
        <v>0</v>
      </c>
      <c r="D455" s="29">
        <v>0</v>
      </c>
      <c r="E455" s="29">
        <v>0</v>
      </c>
      <c r="F455" s="29">
        <v>0</v>
      </c>
      <c r="G455" s="30" t="str">
        <f t="shared" si="99"/>
        <v/>
      </c>
      <c r="H455" s="30" t="str">
        <f t="shared" si="100"/>
        <v/>
      </c>
      <c r="I455" s="30" t="str">
        <f t="shared" si="101"/>
        <v/>
      </c>
      <c r="J455" s="30" t="str">
        <f t="shared" si="102"/>
        <v/>
      </c>
      <c r="K455" s="30" t="str">
        <f t="shared" si="105"/>
        <v xml:space="preserve"> </v>
      </c>
      <c r="L455" s="30" t="str">
        <f t="shared" si="106"/>
        <v xml:space="preserve"> </v>
      </c>
      <c r="M455" s="30" t="str">
        <f t="shared" si="103"/>
        <v/>
      </c>
      <c r="N455" s="36" t="str">
        <f t="shared" si="104"/>
        <v/>
      </c>
    </row>
    <row r="456" spans="1:14" x14ac:dyDescent="0.2">
      <c r="A456" s="23"/>
      <c r="B456" s="25" t="s">
        <v>423</v>
      </c>
      <c r="C456" s="35">
        <v>0</v>
      </c>
      <c r="D456" s="29">
        <v>0</v>
      </c>
      <c r="E456" s="29">
        <v>0</v>
      </c>
      <c r="F456" s="29">
        <v>0</v>
      </c>
      <c r="G456" s="30" t="str">
        <f t="shared" si="99"/>
        <v/>
      </c>
      <c r="H456" s="30" t="str">
        <f t="shared" si="100"/>
        <v/>
      </c>
      <c r="I456" s="30" t="str">
        <f t="shared" si="101"/>
        <v/>
      </c>
      <c r="J456" s="30" t="str">
        <f t="shared" si="102"/>
        <v/>
      </c>
      <c r="K456" s="30" t="str">
        <f t="shared" si="105"/>
        <v xml:space="preserve"> </v>
      </c>
      <c r="L456" s="30" t="str">
        <f t="shared" si="106"/>
        <v xml:space="preserve"> </v>
      </c>
      <c r="M456" s="30" t="str">
        <f t="shared" si="103"/>
        <v/>
      </c>
      <c r="N456" s="36" t="str">
        <f t="shared" si="104"/>
        <v/>
      </c>
    </row>
    <row r="457" spans="1:14" x14ac:dyDescent="0.2">
      <c r="A457" s="23"/>
      <c r="B457" s="25" t="s">
        <v>424</v>
      </c>
      <c r="C457" s="35">
        <v>0</v>
      </c>
      <c r="D457" s="29">
        <v>0</v>
      </c>
      <c r="E457" s="29">
        <v>0</v>
      </c>
      <c r="F457" s="29">
        <v>0</v>
      </c>
      <c r="G457" s="30" t="str">
        <f t="shared" si="99"/>
        <v/>
      </c>
      <c r="H457" s="30" t="str">
        <f t="shared" si="100"/>
        <v/>
      </c>
      <c r="I457" s="30" t="str">
        <f t="shared" si="101"/>
        <v/>
      </c>
      <c r="J457" s="30" t="str">
        <f t="shared" si="102"/>
        <v/>
      </c>
      <c r="K457" s="30" t="str">
        <f t="shared" si="105"/>
        <v xml:space="preserve"> </v>
      </c>
      <c r="L457" s="30" t="str">
        <f t="shared" si="106"/>
        <v xml:space="preserve"> </v>
      </c>
      <c r="M457" s="30" t="str">
        <f t="shared" si="103"/>
        <v/>
      </c>
      <c r="N457" s="36" t="str">
        <f t="shared" si="104"/>
        <v/>
      </c>
    </row>
    <row r="458" spans="1:14" x14ac:dyDescent="0.2">
      <c r="A458" s="23"/>
      <c r="B458" s="25" t="s">
        <v>425</v>
      </c>
      <c r="C458" s="35">
        <v>0</v>
      </c>
      <c r="D458" s="29">
        <v>0</v>
      </c>
      <c r="E458" s="29">
        <v>0</v>
      </c>
      <c r="F458" s="29">
        <v>0</v>
      </c>
      <c r="G458" s="30" t="str">
        <f t="shared" si="99"/>
        <v/>
      </c>
      <c r="H458" s="30" t="str">
        <f t="shared" si="100"/>
        <v/>
      </c>
      <c r="I458" s="30" t="str">
        <f t="shared" si="101"/>
        <v/>
      </c>
      <c r="J458" s="30" t="str">
        <f t="shared" si="102"/>
        <v/>
      </c>
      <c r="K458" s="30" t="str">
        <f t="shared" si="105"/>
        <v xml:space="preserve"> </v>
      </c>
      <c r="L458" s="30" t="str">
        <f t="shared" si="106"/>
        <v xml:space="preserve"> </v>
      </c>
      <c r="M458" s="30" t="str">
        <f t="shared" si="103"/>
        <v/>
      </c>
      <c r="N458" s="36" t="str">
        <f t="shared" si="104"/>
        <v/>
      </c>
    </row>
    <row r="459" spans="1:14" ht="24.75" customHeight="1" x14ac:dyDescent="0.2">
      <c r="A459" s="23"/>
      <c r="B459" s="25" t="s">
        <v>426</v>
      </c>
      <c r="C459" s="35">
        <v>0</v>
      </c>
      <c r="D459" s="29">
        <v>0</v>
      </c>
      <c r="E459" s="29">
        <v>0</v>
      </c>
      <c r="F459" s="29">
        <v>0</v>
      </c>
      <c r="G459" s="30" t="str">
        <f t="shared" si="99"/>
        <v/>
      </c>
      <c r="H459" s="30" t="str">
        <f t="shared" si="100"/>
        <v/>
      </c>
      <c r="I459" s="30" t="str">
        <f t="shared" si="101"/>
        <v/>
      </c>
      <c r="J459" s="30" t="str">
        <f t="shared" si="102"/>
        <v/>
      </c>
      <c r="K459" s="30" t="str">
        <f t="shared" si="105"/>
        <v xml:space="preserve"> </v>
      </c>
      <c r="L459" s="30" t="str">
        <f t="shared" si="106"/>
        <v xml:space="preserve"> </v>
      </c>
      <c r="M459" s="30" t="str">
        <f t="shared" si="103"/>
        <v/>
      </c>
      <c r="N459" s="36" t="str">
        <f t="shared" si="104"/>
        <v/>
      </c>
    </row>
    <row r="460" spans="1:14" ht="25.5" x14ac:dyDescent="0.2">
      <c r="A460" s="23"/>
      <c r="B460" s="25" t="s">
        <v>427</v>
      </c>
      <c r="C460" s="35">
        <v>0</v>
      </c>
      <c r="D460" s="29">
        <v>0</v>
      </c>
      <c r="E460" s="29">
        <v>0</v>
      </c>
      <c r="F460" s="29">
        <v>0</v>
      </c>
      <c r="G460" s="30" t="str">
        <f t="shared" si="99"/>
        <v/>
      </c>
      <c r="H460" s="30" t="str">
        <f t="shared" si="100"/>
        <v/>
      </c>
      <c r="I460" s="30" t="str">
        <f t="shared" si="101"/>
        <v/>
      </c>
      <c r="J460" s="30" t="str">
        <f t="shared" si="102"/>
        <v/>
      </c>
      <c r="K460" s="30" t="str">
        <f t="shared" si="105"/>
        <v xml:space="preserve"> </v>
      </c>
      <c r="L460" s="30" t="str">
        <f t="shared" si="106"/>
        <v xml:space="preserve"> </v>
      </c>
      <c r="M460" s="30" t="str">
        <f t="shared" si="103"/>
        <v/>
      </c>
      <c r="N460" s="36" t="str">
        <f t="shared" si="104"/>
        <v/>
      </c>
    </row>
    <row r="461" spans="1:14" x14ac:dyDescent="0.2">
      <c r="A461" s="23"/>
      <c r="B461" s="25" t="s">
        <v>428</v>
      </c>
      <c r="C461" s="35">
        <v>0</v>
      </c>
      <c r="D461" s="29">
        <v>0</v>
      </c>
      <c r="E461" s="29">
        <v>0</v>
      </c>
      <c r="F461" s="29">
        <v>0</v>
      </c>
      <c r="G461" s="30" t="str">
        <f t="shared" si="99"/>
        <v/>
      </c>
      <c r="H461" s="30" t="str">
        <f t="shared" si="100"/>
        <v/>
      </c>
      <c r="I461" s="30" t="str">
        <f t="shared" si="101"/>
        <v/>
      </c>
      <c r="J461" s="30" t="str">
        <f t="shared" si="102"/>
        <v/>
      </c>
      <c r="K461" s="30" t="str">
        <f t="shared" si="105"/>
        <v xml:space="preserve"> </v>
      </c>
      <c r="L461" s="30" t="str">
        <f t="shared" si="106"/>
        <v xml:space="preserve"> </v>
      </c>
      <c r="M461" s="30" t="str">
        <f t="shared" si="103"/>
        <v/>
      </c>
      <c r="N461" s="36" t="str">
        <f t="shared" si="104"/>
        <v/>
      </c>
    </row>
    <row r="462" spans="1:14" ht="25.5" x14ac:dyDescent="0.2">
      <c r="A462" s="23"/>
      <c r="B462" s="25" t="s">
        <v>429</v>
      </c>
      <c r="C462" s="35">
        <v>0</v>
      </c>
      <c r="D462" s="29">
        <v>0</v>
      </c>
      <c r="E462" s="29">
        <v>0</v>
      </c>
      <c r="F462" s="29">
        <v>0</v>
      </c>
      <c r="G462" s="30" t="str">
        <f t="shared" si="99"/>
        <v/>
      </c>
      <c r="H462" s="30" t="str">
        <f t="shared" si="100"/>
        <v/>
      </c>
      <c r="I462" s="30" t="str">
        <f t="shared" si="101"/>
        <v/>
      </c>
      <c r="J462" s="30" t="str">
        <f t="shared" si="102"/>
        <v/>
      </c>
      <c r="K462" s="30" t="str">
        <f t="shared" si="105"/>
        <v xml:space="preserve"> </v>
      </c>
      <c r="L462" s="30" t="str">
        <f t="shared" si="106"/>
        <v xml:space="preserve"> </v>
      </c>
      <c r="M462" s="30" t="str">
        <f t="shared" si="103"/>
        <v/>
      </c>
      <c r="N462" s="36" t="str">
        <f t="shared" si="104"/>
        <v/>
      </c>
    </row>
    <row r="463" spans="1:14" ht="25.5" x14ac:dyDescent="0.2">
      <c r="A463" s="23"/>
      <c r="B463" s="25" t="s">
        <v>430</v>
      </c>
      <c r="C463" s="35">
        <v>0</v>
      </c>
      <c r="D463" s="29">
        <v>0</v>
      </c>
      <c r="E463" s="29">
        <v>0</v>
      </c>
      <c r="F463" s="29">
        <v>0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 t="str">
        <f t="shared" si="106"/>
        <v xml:space="preserve"> 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23"/>
      <c r="B464" s="25" t="s">
        <v>431</v>
      </c>
      <c r="C464" s="35">
        <v>0</v>
      </c>
      <c r="D464" s="29">
        <v>0</v>
      </c>
      <c r="E464" s="29">
        <v>0</v>
      </c>
      <c r="F464" s="29">
        <v>0</v>
      </c>
      <c r="G464" s="30" t="str">
        <f t="shared" si="99"/>
        <v/>
      </c>
      <c r="H464" s="30" t="str">
        <f t="shared" si="100"/>
        <v/>
      </c>
      <c r="I464" s="30" t="str">
        <f t="shared" si="101"/>
        <v/>
      </c>
      <c r="J464" s="30" t="str">
        <f t="shared" si="102"/>
        <v/>
      </c>
      <c r="K464" s="30" t="str">
        <f t="shared" si="105"/>
        <v xml:space="preserve"> </v>
      </c>
      <c r="L464" s="30" t="str">
        <f t="shared" si="106"/>
        <v xml:space="preserve"> </v>
      </c>
      <c r="M464" s="30" t="str">
        <f t="shared" si="103"/>
        <v/>
      </c>
      <c r="N464" s="36" t="str">
        <f t="shared" si="104"/>
        <v/>
      </c>
    </row>
    <row r="465" spans="1:14" x14ac:dyDescent="0.2">
      <c r="A465" s="23"/>
      <c r="B465" s="25" t="s">
        <v>432</v>
      </c>
      <c r="C465" s="35">
        <v>0</v>
      </c>
      <c r="D465" s="29">
        <v>0</v>
      </c>
      <c r="E465" s="29">
        <v>0</v>
      </c>
      <c r="F465" s="29">
        <v>0</v>
      </c>
      <c r="G465" s="30" t="str">
        <f t="shared" si="99"/>
        <v/>
      </c>
      <c r="H465" s="30" t="str">
        <f t="shared" si="100"/>
        <v/>
      </c>
      <c r="I465" s="30" t="str">
        <f t="shared" si="101"/>
        <v/>
      </c>
      <c r="J465" s="30" t="str">
        <f t="shared" si="102"/>
        <v/>
      </c>
      <c r="K465" s="30" t="str">
        <f t="shared" si="105"/>
        <v xml:space="preserve"> </v>
      </c>
      <c r="L465" s="30" t="str">
        <f t="shared" si="106"/>
        <v xml:space="preserve"> </v>
      </c>
      <c r="M465" s="30" t="str">
        <f t="shared" si="103"/>
        <v/>
      </c>
      <c r="N465" s="36" t="str">
        <f t="shared" si="104"/>
        <v/>
      </c>
    </row>
    <row r="466" spans="1:14" x14ac:dyDescent="0.2">
      <c r="A466" s="23"/>
      <c r="B466" s="25" t="s">
        <v>433</v>
      </c>
      <c r="C466" s="35">
        <v>0</v>
      </c>
      <c r="D466" s="29">
        <v>0</v>
      </c>
      <c r="E466" s="29">
        <v>0</v>
      </c>
      <c r="F466" s="29">
        <v>0</v>
      </c>
      <c r="G466" s="30" t="str">
        <f t="shared" si="99"/>
        <v/>
      </c>
      <c r="H466" s="30" t="str">
        <f t="shared" si="100"/>
        <v/>
      </c>
      <c r="I466" s="30" t="str">
        <f t="shared" si="101"/>
        <v/>
      </c>
      <c r="J466" s="30" t="str">
        <f t="shared" si="102"/>
        <v/>
      </c>
      <c r="K466" s="30" t="str">
        <f t="shared" si="105"/>
        <v xml:space="preserve"> </v>
      </c>
      <c r="L466" s="30" t="str">
        <f t="shared" si="106"/>
        <v xml:space="preserve"> </v>
      </c>
      <c r="M466" s="30" t="str">
        <f t="shared" si="103"/>
        <v/>
      </c>
      <c r="N466" s="36" t="str">
        <f t="shared" si="104"/>
        <v/>
      </c>
    </row>
    <row r="467" spans="1:14" x14ac:dyDescent="0.2">
      <c r="A467" s="23"/>
      <c r="B467" s="25" t="s">
        <v>434</v>
      </c>
      <c r="C467" s="35">
        <v>0</v>
      </c>
      <c r="D467" s="29">
        <v>0</v>
      </c>
      <c r="E467" s="29">
        <v>0</v>
      </c>
      <c r="F467" s="29">
        <v>0</v>
      </c>
      <c r="G467" s="30" t="str">
        <f t="shared" si="99"/>
        <v/>
      </c>
      <c r="H467" s="30" t="str">
        <f t="shared" si="100"/>
        <v/>
      </c>
      <c r="I467" s="30" t="str">
        <f t="shared" si="101"/>
        <v/>
      </c>
      <c r="J467" s="30" t="str">
        <f t="shared" si="102"/>
        <v/>
      </c>
      <c r="K467" s="30" t="str">
        <f t="shared" si="105"/>
        <v xml:space="preserve"> </v>
      </c>
      <c r="L467" s="30" t="str">
        <f t="shared" si="106"/>
        <v xml:space="preserve"> </v>
      </c>
      <c r="M467" s="30" t="str">
        <f t="shared" si="103"/>
        <v/>
      </c>
      <c r="N467" s="36" t="str">
        <f t="shared" si="104"/>
        <v/>
      </c>
    </row>
    <row r="468" spans="1:14" x14ac:dyDescent="0.2">
      <c r="A468" s="23"/>
      <c r="B468" s="25" t="s">
        <v>435</v>
      </c>
      <c r="C468" s="35">
        <v>0</v>
      </c>
      <c r="D468" s="29">
        <v>0</v>
      </c>
      <c r="E468" s="29">
        <v>0</v>
      </c>
      <c r="F468" s="29">
        <v>0</v>
      </c>
      <c r="G468" s="30" t="str">
        <f t="shared" si="99"/>
        <v/>
      </c>
      <c r="H468" s="30" t="str">
        <f t="shared" si="100"/>
        <v/>
      </c>
      <c r="I468" s="30" t="str">
        <f t="shared" si="101"/>
        <v/>
      </c>
      <c r="J468" s="30" t="str">
        <f t="shared" si="102"/>
        <v/>
      </c>
      <c r="K468" s="30" t="str">
        <f t="shared" si="105"/>
        <v xml:space="preserve"> </v>
      </c>
      <c r="L468" s="30" t="str">
        <f t="shared" si="106"/>
        <v xml:space="preserve"> </v>
      </c>
      <c r="M468" s="30" t="str">
        <f t="shared" si="103"/>
        <v/>
      </c>
      <c r="N468" s="36" t="str">
        <f t="shared" si="104"/>
        <v/>
      </c>
    </row>
    <row r="469" spans="1:14" x14ac:dyDescent="0.2">
      <c r="A469" s="23"/>
      <c r="B469" s="25" t="s">
        <v>436</v>
      </c>
      <c r="C469" s="35">
        <v>0</v>
      </c>
      <c r="D469" s="29">
        <v>0</v>
      </c>
      <c r="E469" s="29">
        <v>0</v>
      </c>
      <c r="F469" s="29">
        <v>2</v>
      </c>
      <c r="G469" s="30" t="str">
        <f t="shared" si="99"/>
        <v/>
      </c>
      <c r="H469" s="30" t="str">
        <f t="shared" si="100"/>
        <v/>
      </c>
      <c r="I469" s="30" t="str">
        <f t="shared" si="101"/>
        <v/>
      </c>
      <c r="J469" s="30">
        <f t="shared" si="102"/>
        <v>1.0050251256281407E-2</v>
      </c>
      <c r="K469" s="30" t="str">
        <f t="shared" si="105"/>
        <v xml:space="preserve"> </v>
      </c>
      <c r="L469" s="30">
        <f t="shared" si="106"/>
        <v>1</v>
      </c>
      <c r="M469" s="30" t="str">
        <f t="shared" si="103"/>
        <v/>
      </c>
      <c r="N469" s="36" t="str">
        <f t="shared" si="104"/>
        <v/>
      </c>
    </row>
    <row r="470" spans="1:14" x14ac:dyDescent="0.2">
      <c r="A470" s="23"/>
      <c r="B470" s="25" t="s">
        <v>437</v>
      </c>
      <c r="C470" s="35">
        <v>61</v>
      </c>
      <c r="D470" s="29">
        <v>61</v>
      </c>
      <c r="E470" s="29">
        <v>22</v>
      </c>
      <c r="F470" s="29">
        <v>22</v>
      </c>
      <c r="G470" s="30">
        <f t="shared" si="99"/>
        <v>0.23921568627450981</v>
      </c>
      <c r="H470" s="30">
        <f t="shared" si="100"/>
        <v>0.21785714285714286</v>
      </c>
      <c r="I470" s="30">
        <f t="shared" si="101"/>
        <v>0.13750000000000001</v>
      </c>
      <c r="J470" s="30">
        <f t="shared" si="102"/>
        <v>0.11055276381909548</v>
      </c>
      <c r="K470" s="30">
        <f t="shared" si="105"/>
        <v>-0.63934426229508201</v>
      </c>
      <c r="L470" s="30">
        <f t="shared" si="106"/>
        <v>-0.63934426229508201</v>
      </c>
      <c r="M470" s="30">
        <f t="shared" si="103"/>
        <v>-0.15294117647058825</v>
      </c>
      <c r="N470" s="36">
        <f t="shared" si="104"/>
        <v>-0.13928571428571429</v>
      </c>
    </row>
    <row r="471" spans="1:14" x14ac:dyDescent="0.2">
      <c r="A471" s="23"/>
      <c r="B471" s="25" t="s">
        <v>438</v>
      </c>
      <c r="C471" s="35">
        <v>1</v>
      </c>
      <c r="D471" s="29">
        <v>1</v>
      </c>
      <c r="E471" s="29">
        <v>0</v>
      </c>
      <c r="F471" s="29">
        <v>0</v>
      </c>
      <c r="G471" s="30">
        <f t="shared" si="99"/>
        <v>3.9215686274509803E-3</v>
      </c>
      <c r="H471" s="30">
        <f t="shared" si="100"/>
        <v>3.5714285714285713E-3</v>
      </c>
      <c r="I471" s="30" t="str">
        <f t="shared" si="101"/>
        <v/>
      </c>
      <c r="J471" s="30" t="str">
        <f t="shared" si="102"/>
        <v/>
      </c>
      <c r="K471" s="30">
        <f t="shared" si="105"/>
        <v>-1</v>
      </c>
      <c r="L471" s="30">
        <f t="shared" si="106"/>
        <v>-1</v>
      </c>
      <c r="M471" s="30">
        <f t="shared" si="103"/>
        <v>-3.9215686274509803E-3</v>
      </c>
      <c r="N471" s="36">
        <f t="shared" si="104"/>
        <v>-3.5714285714285713E-3</v>
      </c>
    </row>
    <row r="472" spans="1:14" x14ac:dyDescent="0.2">
      <c r="A472" s="23"/>
      <c r="B472" s="25" t="s">
        <v>439</v>
      </c>
      <c r="C472" s="35">
        <v>0</v>
      </c>
      <c r="D472" s="29">
        <v>0</v>
      </c>
      <c r="E472" s="29">
        <v>0</v>
      </c>
      <c r="F472" s="29">
        <v>0</v>
      </c>
      <c r="G472" s="30" t="str">
        <f t="shared" si="99"/>
        <v/>
      </c>
      <c r="H472" s="30" t="str">
        <f t="shared" si="100"/>
        <v/>
      </c>
      <c r="I472" s="30" t="str">
        <f t="shared" si="101"/>
        <v/>
      </c>
      <c r="J472" s="30" t="str">
        <f t="shared" si="102"/>
        <v/>
      </c>
      <c r="K472" s="30" t="str">
        <f t="shared" si="105"/>
        <v xml:space="preserve"> </v>
      </c>
      <c r="L472" s="30" t="str">
        <f t="shared" si="106"/>
        <v xml:space="preserve"> </v>
      </c>
      <c r="M472" s="30" t="str">
        <f t="shared" si="103"/>
        <v/>
      </c>
      <c r="N472" s="36" t="str">
        <f t="shared" si="104"/>
        <v/>
      </c>
    </row>
    <row r="473" spans="1:14" x14ac:dyDescent="0.2">
      <c r="A473" s="23"/>
      <c r="B473" s="25" t="s">
        <v>440</v>
      </c>
      <c r="C473" s="35">
        <v>164</v>
      </c>
      <c r="D473" s="29">
        <v>194</v>
      </c>
      <c r="E473" s="29">
        <v>70</v>
      </c>
      <c r="F473" s="29">
        <v>88</v>
      </c>
      <c r="G473" s="30">
        <f t="shared" si="99"/>
        <v>0.64313725490196083</v>
      </c>
      <c r="H473" s="30">
        <f t="shared" si="100"/>
        <v>0.69285714285714284</v>
      </c>
      <c r="I473" s="30">
        <f t="shared" si="101"/>
        <v>0.4375</v>
      </c>
      <c r="J473" s="30">
        <f t="shared" si="102"/>
        <v>0.44221105527638194</v>
      </c>
      <c r="K473" s="30">
        <f t="shared" si="105"/>
        <v>-0.57317073170731703</v>
      </c>
      <c r="L473" s="30">
        <f t="shared" si="106"/>
        <v>-0.54639175257731953</v>
      </c>
      <c r="M473" s="30">
        <f t="shared" si="103"/>
        <v>-0.36862745098039218</v>
      </c>
      <c r="N473" s="36">
        <f t="shared" si="104"/>
        <v>-0.3785714285714285</v>
      </c>
    </row>
    <row r="474" spans="1:14" x14ac:dyDescent="0.2">
      <c r="A474" s="23"/>
      <c r="B474" s="25" t="s">
        <v>441</v>
      </c>
      <c r="C474" s="35">
        <v>0</v>
      </c>
      <c r="D474" s="29">
        <v>0</v>
      </c>
      <c r="E474" s="29">
        <v>0</v>
      </c>
      <c r="F474" s="29">
        <v>0</v>
      </c>
      <c r="G474" s="30" t="str">
        <f t="shared" si="99"/>
        <v/>
      </c>
      <c r="H474" s="30" t="str">
        <f t="shared" si="100"/>
        <v/>
      </c>
      <c r="I474" s="30" t="str">
        <f t="shared" si="101"/>
        <v/>
      </c>
      <c r="J474" s="30" t="str">
        <f t="shared" si="102"/>
        <v/>
      </c>
      <c r="K474" s="30" t="str">
        <f t="shared" si="105"/>
        <v xml:space="preserve"> </v>
      </c>
      <c r="L474" s="30" t="str">
        <f t="shared" si="106"/>
        <v xml:space="preserve"> </v>
      </c>
      <c r="M474" s="30" t="str">
        <f t="shared" si="103"/>
        <v/>
      </c>
      <c r="N474" s="36" t="str">
        <f t="shared" si="104"/>
        <v/>
      </c>
    </row>
    <row r="475" spans="1:14" x14ac:dyDescent="0.2">
      <c r="A475" s="23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23"/>
      <c r="B476" s="25" t="s">
        <v>443</v>
      </c>
      <c r="C476" s="35">
        <v>0</v>
      </c>
      <c r="D476" s="29">
        <v>0</v>
      </c>
      <c r="E476" s="29">
        <v>0</v>
      </c>
      <c r="F476" s="29">
        <v>0</v>
      </c>
      <c r="G476" s="30" t="str">
        <f t="shared" si="99"/>
        <v/>
      </c>
      <c r="H476" s="30" t="str">
        <f t="shared" si="100"/>
        <v/>
      </c>
      <c r="I476" s="30" t="str">
        <f t="shared" si="101"/>
        <v/>
      </c>
      <c r="J476" s="30" t="str">
        <f t="shared" si="102"/>
        <v/>
      </c>
      <c r="K476" s="30" t="str">
        <f t="shared" si="105"/>
        <v xml:space="preserve"> </v>
      </c>
      <c r="L476" s="30" t="str">
        <f t="shared" si="106"/>
        <v xml:space="preserve"> </v>
      </c>
      <c r="M476" s="30" t="str">
        <f t="shared" si="103"/>
        <v/>
      </c>
      <c r="N476" s="36" t="str">
        <f t="shared" si="104"/>
        <v/>
      </c>
    </row>
    <row r="477" spans="1:14" x14ac:dyDescent="0.2">
      <c r="A477" s="23"/>
      <c r="B477" s="25" t="s">
        <v>444</v>
      </c>
      <c r="C477" s="35">
        <v>0</v>
      </c>
      <c r="D477" s="29">
        <v>0</v>
      </c>
      <c r="E477" s="29">
        <v>0</v>
      </c>
      <c r="F477" s="29">
        <v>0</v>
      </c>
      <c r="G477" s="30" t="str">
        <f t="shared" si="99"/>
        <v/>
      </c>
      <c r="H477" s="30" t="str">
        <f t="shared" si="100"/>
        <v/>
      </c>
      <c r="I477" s="30" t="str">
        <f t="shared" si="101"/>
        <v/>
      </c>
      <c r="J477" s="30" t="str">
        <f t="shared" si="102"/>
        <v/>
      </c>
      <c r="K477" s="30" t="str">
        <f t="shared" si="105"/>
        <v xml:space="preserve"> </v>
      </c>
      <c r="L477" s="30" t="str">
        <f t="shared" si="106"/>
        <v xml:space="preserve"> 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23"/>
      <c r="B478" s="25" t="s">
        <v>445</v>
      </c>
      <c r="C478" s="35">
        <v>0</v>
      </c>
      <c r="D478" s="29">
        <v>0</v>
      </c>
      <c r="E478" s="29">
        <v>0</v>
      </c>
      <c r="F478" s="29">
        <v>1</v>
      </c>
      <c r="G478" s="30" t="str">
        <f t="shared" si="99"/>
        <v/>
      </c>
      <c r="H478" s="30" t="str">
        <f t="shared" si="100"/>
        <v/>
      </c>
      <c r="I478" s="30" t="str">
        <f t="shared" si="101"/>
        <v/>
      </c>
      <c r="J478" s="30">
        <f t="shared" si="102"/>
        <v>5.0251256281407036E-3</v>
      </c>
      <c r="K478" s="30" t="str">
        <f t="shared" si="105"/>
        <v xml:space="preserve"> </v>
      </c>
      <c r="L478" s="30">
        <f t="shared" si="106"/>
        <v>1</v>
      </c>
      <c r="M478" s="30" t="str">
        <f t="shared" si="103"/>
        <v/>
      </c>
      <c r="N478" s="36" t="str">
        <f t="shared" si="104"/>
        <v/>
      </c>
    </row>
    <row r="479" spans="1:14" x14ac:dyDescent="0.2">
      <c r="A479" s="23"/>
      <c r="B479" s="25" t="s">
        <v>446</v>
      </c>
      <c r="C479" s="35">
        <v>0</v>
      </c>
      <c r="D479" s="29">
        <v>0</v>
      </c>
      <c r="E479" s="29">
        <v>0</v>
      </c>
      <c r="F479" s="29">
        <v>2</v>
      </c>
      <c r="G479" s="30" t="str">
        <f t="shared" si="99"/>
        <v/>
      </c>
      <c r="H479" s="30" t="str">
        <f t="shared" si="100"/>
        <v/>
      </c>
      <c r="I479" s="30" t="str">
        <f t="shared" si="101"/>
        <v/>
      </c>
      <c r="J479" s="30">
        <f t="shared" si="102"/>
        <v>1.0050251256281407E-2</v>
      </c>
      <c r="K479" s="30" t="str">
        <f t="shared" si="105"/>
        <v xml:space="preserve"> </v>
      </c>
      <c r="L479" s="30">
        <f t="shared" si="106"/>
        <v>1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23"/>
      <c r="B480" s="25" t="s">
        <v>447</v>
      </c>
      <c r="C480" s="35">
        <v>0</v>
      </c>
      <c r="D480" s="29">
        <v>0</v>
      </c>
      <c r="E480" s="29">
        <v>0</v>
      </c>
      <c r="F480" s="29">
        <v>0</v>
      </c>
      <c r="G480" s="30" t="str">
        <f t="shared" si="99"/>
        <v/>
      </c>
      <c r="H480" s="30" t="str">
        <f t="shared" si="100"/>
        <v/>
      </c>
      <c r="I480" s="30" t="str">
        <f t="shared" si="101"/>
        <v/>
      </c>
      <c r="J480" s="30" t="str">
        <f t="shared" si="102"/>
        <v/>
      </c>
      <c r="K480" s="30" t="str">
        <f t="shared" si="105"/>
        <v xml:space="preserve"> </v>
      </c>
      <c r="L480" s="30" t="str">
        <f t="shared" si="106"/>
        <v xml:space="preserve"> </v>
      </c>
      <c r="M480" s="30" t="str">
        <f t="shared" si="103"/>
        <v/>
      </c>
      <c r="N480" s="36" t="str">
        <f t="shared" si="104"/>
        <v/>
      </c>
    </row>
    <row r="481" spans="1:14" ht="26.25" customHeight="1" x14ac:dyDescent="0.2">
      <c r="A481" s="23"/>
      <c r="B481" s="25" t="s">
        <v>448</v>
      </c>
      <c r="C481" s="35">
        <v>0</v>
      </c>
      <c r="D481" s="29">
        <v>0</v>
      </c>
      <c r="E481" s="29">
        <v>0</v>
      </c>
      <c r="F481" s="29">
        <v>0</v>
      </c>
      <c r="G481" s="30" t="str">
        <f t="shared" si="99"/>
        <v/>
      </c>
      <c r="H481" s="30" t="str">
        <f t="shared" si="100"/>
        <v/>
      </c>
      <c r="I481" s="30" t="str">
        <f t="shared" si="101"/>
        <v/>
      </c>
      <c r="J481" s="30" t="str">
        <f t="shared" si="102"/>
        <v/>
      </c>
      <c r="K481" s="30" t="str">
        <f t="shared" si="105"/>
        <v xml:space="preserve"> </v>
      </c>
      <c r="L481" s="30" t="str">
        <f t="shared" si="106"/>
        <v xml:space="preserve"> </v>
      </c>
      <c r="M481" s="30" t="str">
        <f t="shared" si="103"/>
        <v/>
      </c>
      <c r="N481" s="36" t="str">
        <f t="shared" si="104"/>
        <v/>
      </c>
    </row>
    <row r="482" spans="1:14" x14ac:dyDescent="0.2">
      <c r="A482" s="23"/>
      <c r="B482" s="25" t="s">
        <v>449</v>
      </c>
      <c r="C482" s="35">
        <v>0</v>
      </c>
      <c r="D482" s="29">
        <v>0</v>
      </c>
      <c r="E482" s="29">
        <v>0</v>
      </c>
      <c r="F482" s="29">
        <v>0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 t="str">
        <f t="shared" si="106"/>
        <v xml:space="preserve"> 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23"/>
      <c r="B483" s="25" t="s">
        <v>450</v>
      </c>
      <c r="C483" s="35">
        <v>0</v>
      </c>
      <c r="D483" s="29">
        <v>0</v>
      </c>
      <c r="E483" s="29">
        <v>0</v>
      </c>
      <c r="F483" s="29">
        <v>0</v>
      </c>
      <c r="G483" s="30" t="str">
        <f t="shared" si="99"/>
        <v/>
      </c>
      <c r="H483" s="30" t="str">
        <f t="shared" si="100"/>
        <v/>
      </c>
      <c r="I483" s="30" t="str">
        <f t="shared" si="101"/>
        <v/>
      </c>
      <c r="J483" s="30" t="str">
        <f t="shared" si="102"/>
        <v/>
      </c>
      <c r="K483" s="30" t="str">
        <f t="shared" si="105"/>
        <v xml:space="preserve"> </v>
      </c>
      <c r="L483" s="30" t="str">
        <f t="shared" si="106"/>
        <v xml:space="preserve"> </v>
      </c>
      <c r="M483" s="30" t="str">
        <f t="shared" si="103"/>
        <v/>
      </c>
      <c r="N483" s="36" t="str">
        <f t="shared" si="104"/>
        <v/>
      </c>
    </row>
    <row r="484" spans="1:14" x14ac:dyDescent="0.2">
      <c r="A484" s="23"/>
      <c r="B484" s="25" t="s">
        <v>451</v>
      </c>
      <c r="C484" s="35">
        <v>0</v>
      </c>
      <c r="D484" s="29">
        <v>0</v>
      </c>
      <c r="E484" s="29">
        <v>0</v>
      </c>
      <c r="F484" s="29">
        <v>0</v>
      </c>
      <c r="G484" s="30" t="str">
        <f t="shared" si="99"/>
        <v/>
      </c>
      <c r="H484" s="30" t="str">
        <f t="shared" si="100"/>
        <v/>
      </c>
      <c r="I484" s="30" t="str">
        <f t="shared" si="101"/>
        <v/>
      </c>
      <c r="J484" s="30" t="str">
        <f t="shared" si="102"/>
        <v/>
      </c>
      <c r="K484" s="30" t="str">
        <f t="shared" si="105"/>
        <v xml:space="preserve"> </v>
      </c>
      <c r="L484" s="30" t="str">
        <f t="shared" si="106"/>
        <v xml:space="preserve"> </v>
      </c>
      <c r="M484" s="30" t="str">
        <f t="shared" si="103"/>
        <v/>
      </c>
      <c r="N484" s="36" t="str">
        <f t="shared" si="104"/>
        <v/>
      </c>
    </row>
    <row r="485" spans="1:14" x14ac:dyDescent="0.2">
      <c r="A485" s="23"/>
      <c r="B485" s="25" t="s">
        <v>452</v>
      </c>
      <c r="C485" s="35">
        <v>0</v>
      </c>
      <c r="D485" s="29">
        <v>0</v>
      </c>
      <c r="E485" s="29">
        <v>0</v>
      </c>
      <c r="F485" s="29">
        <v>0</v>
      </c>
      <c r="G485" s="30" t="str">
        <f t="shared" si="99"/>
        <v/>
      </c>
      <c r="H485" s="30" t="str">
        <f t="shared" si="100"/>
        <v/>
      </c>
      <c r="I485" s="30" t="str">
        <f t="shared" si="101"/>
        <v/>
      </c>
      <c r="J485" s="30" t="str">
        <f t="shared" si="102"/>
        <v/>
      </c>
      <c r="K485" s="30" t="str">
        <f t="shared" si="105"/>
        <v xml:space="preserve"> </v>
      </c>
      <c r="L485" s="30" t="str">
        <f t="shared" si="106"/>
        <v xml:space="preserve"> </v>
      </c>
      <c r="M485" s="30" t="str">
        <f t="shared" si="103"/>
        <v/>
      </c>
      <c r="N485" s="36" t="str">
        <f t="shared" si="104"/>
        <v/>
      </c>
    </row>
    <row r="486" spans="1:14" ht="25.5" x14ac:dyDescent="0.2">
      <c r="A486" s="23"/>
      <c r="B486" s="25" t="s">
        <v>453</v>
      </c>
      <c r="C486" s="35">
        <v>0</v>
      </c>
      <c r="D486" s="29">
        <v>0</v>
      </c>
      <c r="E486" s="29">
        <v>0</v>
      </c>
      <c r="F486" s="29">
        <v>0</v>
      </c>
      <c r="G486" s="30" t="str">
        <f t="shared" si="99"/>
        <v/>
      </c>
      <c r="H486" s="30" t="str">
        <f t="shared" si="100"/>
        <v/>
      </c>
      <c r="I486" s="30" t="str">
        <f t="shared" si="101"/>
        <v/>
      </c>
      <c r="J486" s="30" t="str">
        <f t="shared" si="102"/>
        <v/>
      </c>
      <c r="K486" s="30" t="str">
        <f t="shared" si="105"/>
        <v xml:space="preserve"> </v>
      </c>
      <c r="L486" s="30" t="str">
        <f t="shared" si="106"/>
        <v xml:space="preserve"> </v>
      </c>
      <c r="M486" s="30" t="str">
        <f t="shared" si="103"/>
        <v/>
      </c>
      <c r="N486" s="36" t="str">
        <f t="shared" si="104"/>
        <v/>
      </c>
    </row>
    <row r="487" spans="1:14" ht="25.5" x14ac:dyDescent="0.2">
      <c r="A487" s="23"/>
      <c r="B487" s="25" t="s">
        <v>454</v>
      </c>
      <c r="C487" s="35">
        <v>0</v>
      </c>
      <c r="D487" s="29">
        <v>0</v>
      </c>
      <c r="E487" s="29">
        <v>0</v>
      </c>
      <c r="F487" s="29">
        <v>0</v>
      </c>
      <c r="G487" s="30" t="str">
        <f t="shared" si="99"/>
        <v/>
      </c>
      <c r="H487" s="30" t="str">
        <f t="shared" si="100"/>
        <v/>
      </c>
      <c r="I487" s="30" t="str">
        <f t="shared" si="101"/>
        <v/>
      </c>
      <c r="J487" s="30" t="str">
        <f t="shared" si="102"/>
        <v/>
      </c>
      <c r="K487" s="30" t="str">
        <f t="shared" si="105"/>
        <v xml:space="preserve"> </v>
      </c>
      <c r="L487" s="30" t="str">
        <f t="shared" si="106"/>
        <v xml:space="preserve"> </v>
      </c>
      <c r="M487" s="30" t="str">
        <f t="shared" si="103"/>
        <v/>
      </c>
      <c r="N487" s="36" t="str">
        <f t="shared" si="104"/>
        <v/>
      </c>
    </row>
    <row r="488" spans="1:14" ht="25.5" x14ac:dyDescent="0.2">
      <c r="A488" s="23"/>
      <c r="B488" s="25" t="s">
        <v>455</v>
      </c>
      <c r="C488" s="35">
        <v>0</v>
      </c>
      <c r="D488" s="29">
        <v>0</v>
      </c>
      <c r="E488" s="29">
        <v>0</v>
      </c>
      <c r="F488" s="29">
        <v>0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23"/>
      <c r="B489" s="25" t="s">
        <v>456</v>
      </c>
      <c r="C489" s="35">
        <v>0</v>
      </c>
      <c r="D489" s="29">
        <v>0</v>
      </c>
      <c r="E489" s="29">
        <v>0</v>
      </c>
      <c r="F489" s="29">
        <v>0</v>
      </c>
      <c r="G489" s="30" t="str">
        <f t="shared" si="99"/>
        <v/>
      </c>
      <c r="H489" s="30" t="str">
        <f t="shared" si="100"/>
        <v/>
      </c>
      <c r="I489" s="30" t="str">
        <f t="shared" si="101"/>
        <v/>
      </c>
      <c r="J489" s="30" t="str">
        <f t="shared" si="102"/>
        <v/>
      </c>
      <c r="K489" s="30" t="str">
        <f t="shared" si="105"/>
        <v xml:space="preserve"> </v>
      </c>
      <c r="L489" s="30" t="str">
        <f t="shared" si="106"/>
        <v xml:space="preserve"> </v>
      </c>
      <c r="M489" s="30" t="str">
        <f t="shared" si="103"/>
        <v/>
      </c>
      <c r="N489" s="36" t="str">
        <f t="shared" si="104"/>
        <v/>
      </c>
    </row>
    <row r="490" spans="1:14" ht="25.5" x14ac:dyDescent="0.2">
      <c r="A490" s="23"/>
      <c r="B490" s="25" t="s">
        <v>457</v>
      </c>
      <c r="C490" s="35">
        <v>0</v>
      </c>
      <c r="D490" s="29">
        <v>0</v>
      </c>
      <c r="E490" s="29">
        <v>0</v>
      </c>
      <c r="F490" s="29">
        <v>0</v>
      </c>
      <c r="G490" s="30" t="str">
        <f t="shared" si="99"/>
        <v/>
      </c>
      <c r="H490" s="30" t="str">
        <f t="shared" si="100"/>
        <v/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 t="str">
        <f t="shared" si="106"/>
        <v xml:space="preserve"> </v>
      </c>
      <c r="M490" s="30" t="str">
        <f t="shared" si="103"/>
        <v/>
      </c>
      <c r="N490" s="36" t="str">
        <f t="shared" si="104"/>
        <v/>
      </c>
    </row>
    <row r="491" spans="1:14" x14ac:dyDescent="0.2">
      <c r="A491" s="23"/>
      <c r="B491" s="25" t="s">
        <v>458</v>
      </c>
      <c r="C491" s="35">
        <v>0</v>
      </c>
      <c r="D491" s="29">
        <v>0</v>
      </c>
      <c r="E491" s="29">
        <v>0</v>
      </c>
      <c r="F491" s="29">
        <v>0</v>
      </c>
      <c r="G491" s="30" t="str">
        <f t="shared" si="99"/>
        <v/>
      </c>
      <c r="H491" s="30" t="str">
        <f t="shared" si="100"/>
        <v/>
      </c>
      <c r="I491" s="30" t="str">
        <f t="shared" si="101"/>
        <v/>
      </c>
      <c r="J491" s="30" t="str">
        <f t="shared" si="102"/>
        <v/>
      </c>
      <c r="K491" s="30" t="str">
        <f t="shared" si="105"/>
        <v xml:space="preserve"> </v>
      </c>
      <c r="L491" s="30" t="str">
        <f t="shared" si="106"/>
        <v xml:space="preserve"> </v>
      </c>
      <c r="M491" s="30" t="str">
        <f t="shared" si="103"/>
        <v/>
      </c>
      <c r="N491" s="36" t="str">
        <f t="shared" si="104"/>
        <v/>
      </c>
    </row>
    <row r="492" spans="1:14" x14ac:dyDescent="0.2">
      <c r="A492" s="23"/>
      <c r="B492" s="25" t="s">
        <v>459</v>
      </c>
      <c r="C492" s="35">
        <v>0</v>
      </c>
      <c r="D492" s="29">
        <v>0</v>
      </c>
      <c r="E492" s="29">
        <v>0</v>
      </c>
      <c r="F492" s="29">
        <v>0</v>
      </c>
      <c r="G492" s="30" t="str">
        <f t="shared" si="99"/>
        <v/>
      </c>
      <c r="H492" s="30" t="str">
        <f t="shared" si="100"/>
        <v/>
      </c>
      <c r="I492" s="30" t="str">
        <f t="shared" si="101"/>
        <v/>
      </c>
      <c r="J492" s="30" t="str">
        <f t="shared" si="102"/>
        <v/>
      </c>
      <c r="K492" s="30" t="str">
        <f t="shared" si="105"/>
        <v xml:space="preserve"> </v>
      </c>
      <c r="L492" s="30" t="str">
        <f t="shared" si="106"/>
        <v xml:space="preserve"> </v>
      </c>
      <c r="M492" s="30" t="str">
        <f t="shared" si="103"/>
        <v/>
      </c>
      <c r="N492" s="36" t="str">
        <f t="shared" si="104"/>
        <v/>
      </c>
    </row>
    <row r="493" spans="1:14" x14ac:dyDescent="0.2">
      <c r="A493" s="23"/>
      <c r="B493" s="25" t="s">
        <v>460</v>
      </c>
      <c r="C493" s="35">
        <v>0</v>
      </c>
      <c r="D493" s="29">
        <v>0</v>
      </c>
      <c r="E493" s="29">
        <v>0</v>
      </c>
      <c r="F493" s="29">
        <v>0</v>
      </c>
      <c r="G493" s="30" t="str">
        <f t="shared" si="99"/>
        <v/>
      </c>
      <c r="H493" s="30" t="str">
        <f t="shared" si="100"/>
        <v/>
      </c>
      <c r="I493" s="30" t="str">
        <f t="shared" si="101"/>
        <v/>
      </c>
      <c r="J493" s="30" t="str">
        <f t="shared" si="102"/>
        <v/>
      </c>
      <c r="K493" s="30" t="str">
        <f t="shared" si="105"/>
        <v xml:space="preserve"> </v>
      </c>
      <c r="L493" s="30" t="str">
        <f t="shared" si="106"/>
        <v xml:space="preserve"> </v>
      </c>
      <c r="M493" s="30" t="str">
        <f t="shared" si="103"/>
        <v/>
      </c>
      <c r="N493" s="36" t="str">
        <f t="shared" si="104"/>
        <v/>
      </c>
    </row>
    <row r="494" spans="1:14" x14ac:dyDescent="0.2">
      <c r="A494" s="23"/>
      <c r="B494" s="25" t="s">
        <v>461</v>
      </c>
      <c r="C494" s="35">
        <v>0</v>
      </c>
      <c r="D494" s="29">
        <v>0</v>
      </c>
      <c r="E494" s="29">
        <v>0</v>
      </c>
      <c r="F494" s="29">
        <v>0</v>
      </c>
      <c r="G494" s="30" t="str">
        <f t="shared" si="99"/>
        <v/>
      </c>
      <c r="H494" s="30" t="str">
        <f t="shared" si="100"/>
        <v/>
      </c>
      <c r="I494" s="30" t="str">
        <f t="shared" si="101"/>
        <v/>
      </c>
      <c r="J494" s="30" t="str">
        <f t="shared" si="102"/>
        <v/>
      </c>
      <c r="K494" s="30" t="str">
        <f t="shared" si="105"/>
        <v xml:space="preserve"> </v>
      </c>
      <c r="L494" s="30" t="str">
        <f t="shared" si="106"/>
        <v xml:space="preserve"> </v>
      </c>
      <c r="M494" s="30" t="str">
        <f t="shared" si="103"/>
        <v/>
      </c>
      <c r="N494" s="36" t="str">
        <f t="shared" si="104"/>
        <v/>
      </c>
    </row>
    <row r="495" spans="1:14" x14ac:dyDescent="0.2">
      <c r="A495" s="23"/>
      <c r="B495" s="25" t="s">
        <v>462</v>
      </c>
      <c r="C495" s="35">
        <v>0</v>
      </c>
      <c r="D495" s="29">
        <v>0</v>
      </c>
      <c r="E495" s="29">
        <v>0</v>
      </c>
      <c r="F495" s="29">
        <v>0</v>
      </c>
      <c r="G495" s="30" t="str">
        <f t="shared" si="99"/>
        <v/>
      </c>
      <c r="H495" s="30" t="str">
        <f t="shared" si="100"/>
        <v/>
      </c>
      <c r="I495" s="30" t="str">
        <f t="shared" si="101"/>
        <v/>
      </c>
      <c r="J495" s="30" t="str">
        <f t="shared" si="102"/>
        <v/>
      </c>
      <c r="K495" s="30" t="str">
        <f t="shared" si="105"/>
        <v xml:space="preserve"> </v>
      </c>
      <c r="L495" s="30" t="str">
        <f t="shared" si="106"/>
        <v xml:space="preserve"> </v>
      </c>
      <c r="M495" s="30" t="str">
        <f t="shared" si="103"/>
        <v/>
      </c>
      <c r="N495" s="36" t="str">
        <f t="shared" si="104"/>
        <v/>
      </c>
    </row>
    <row r="496" spans="1:14" x14ac:dyDescent="0.2">
      <c r="A496" s="23"/>
      <c r="B496" s="25" t="s">
        <v>463</v>
      </c>
      <c r="C496" s="35">
        <v>0</v>
      </c>
      <c r="D496" s="29">
        <v>0</v>
      </c>
      <c r="E496" s="29">
        <v>0</v>
      </c>
      <c r="F496" s="29">
        <v>0</v>
      </c>
      <c r="G496" s="30" t="str">
        <f t="shared" si="99"/>
        <v/>
      </c>
      <c r="H496" s="30" t="str">
        <f t="shared" si="100"/>
        <v/>
      </c>
      <c r="I496" s="30" t="str">
        <f t="shared" si="101"/>
        <v/>
      </c>
      <c r="J496" s="30" t="str">
        <f t="shared" si="102"/>
        <v/>
      </c>
      <c r="K496" s="30" t="str">
        <f t="shared" si="105"/>
        <v xml:space="preserve"> </v>
      </c>
      <c r="L496" s="30" t="str">
        <f t="shared" si="106"/>
        <v xml:space="preserve"> </v>
      </c>
      <c r="M496" s="30" t="str">
        <f t="shared" si="103"/>
        <v/>
      </c>
      <c r="N496" s="36" t="str">
        <f t="shared" si="104"/>
        <v/>
      </c>
    </row>
    <row r="497" spans="1:14" x14ac:dyDescent="0.2">
      <c r="A497" s="23"/>
      <c r="B497" s="25" t="s">
        <v>464</v>
      </c>
      <c r="C497" s="35">
        <v>0</v>
      </c>
      <c r="D497" s="29">
        <v>0</v>
      </c>
      <c r="E497" s="29">
        <v>0</v>
      </c>
      <c r="F497" s="29">
        <v>0</v>
      </c>
      <c r="G497" s="30" t="str">
        <f t="shared" si="99"/>
        <v/>
      </c>
      <c r="H497" s="30" t="str">
        <f t="shared" si="100"/>
        <v/>
      </c>
      <c r="I497" s="30" t="str">
        <f t="shared" si="101"/>
        <v/>
      </c>
      <c r="J497" s="30" t="str">
        <f t="shared" si="102"/>
        <v/>
      </c>
      <c r="K497" s="30" t="str">
        <f t="shared" si="105"/>
        <v xml:space="preserve"> </v>
      </c>
      <c r="L497" s="30" t="str">
        <f t="shared" si="106"/>
        <v xml:space="preserve"> </v>
      </c>
      <c r="M497" s="30" t="str">
        <f t="shared" si="103"/>
        <v/>
      </c>
      <c r="N497" s="36" t="str">
        <f t="shared" si="104"/>
        <v/>
      </c>
    </row>
    <row r="498" spans="1:14" x14ac:dyDescent="0.2">
      <c r="A498" s="23"/>
      <c r="B498" s="25" t="s">
        <v>465</v>
      </c>
      <c r="C498" s="35">
        <v>0</v>
      </c>
      <c r="D498" s="29">
        <v>0</v>
      </c>
      <c r="E498" s="29">
        <v>0</v>
      </c>
      <c r="F498" s="29">
        <v>0</v>
      </c>
      <c r="G498" s="30" t="str">
        <f t="shared" si="99"/>
        <v/>
      </c>
      <c r="H498" s="30" t="str">
        <f t="shared" si="100"/>
        <v/>
      </c>
      <c r="I498" s="30" t="str">
        <f t="shared" si="101"/>
        <v/>
      </c>
      <c r="J498" s="30" t="str">
        <f t="shared" si="102"/>
        <v/>
      </c>
      <c r="K498" s="30" t="str">
        <f t="shared" si="105"/>
        <v xml:space="preserve"> </v>
      </c>
      <c r="L498" s="30" t="str">
        <f t="shared" si="106"/>
        <v xml:space="preserve"> </v>
      </c>
      <c r="M498" s="30" t="str">
        <f t="shared" si="103"/>
        <v/>
      </c>
      <c r="N498" s="36" t="str">
        <f t="shared" si="104"/>
        <v/>
      </c>
    </row>
    <row r="499" spans="1:14" x14ac:dyDescent="0.2">
      <c r="A499" s="23"/>
      <c r="B499" s="25" t="s">
        <v>466</v>
      </c>
      <c r="C499" s="35">
        <v>0</v>
      </c>
      <c r="D499" s="29">
        <v>1</v>
      </c>
      <c r="E499" s="29">
        <v>0</v>
      </c>
      <c r="F499" s="29">
        <v>0</v>
      </c>
      <c r="G499" s="30" t="str">
        <f t="shared" ref="G499:G562" si="107">+IF(C499=0,"",C499/C$371)</f>
        <v/>
      </c>
      <c r="H499" s="30">
        <f t="shared" ref="H499:H562" si="108">+IF(D499=0,"",D499/D$371)</f>
        <v>3.5714285714285713E-3</v>
      </c>
      <c r="I499" s="30" t="str">
        <f t="shared" ref="I499:I562" si="109">+IF(E499=0,"",E499/E$371)</f>
        <v/>
      </c>
      <c r="J499" s="30" t="str">
        <f t="shared" ref="J499:J562" si="110">+IF(F499=0,"",F499/F$371)</f>
        <v/>
      </c>
      <c r="K499" s="30" t="str">
        <f t="shared" si="105"/>
        <v xml:space="preserve"> </v>
      </c>
      <c r="L499" s="30">
        <f t="shared" si="106"/>
        <v>-1</v>
      </c>
      <c r="M499" s="30" t="str">
        <f t="shared" ref="M499:M562" si="111">+IF(OR(AND(G499=""),(K499="")),"",G499*K499)</f>
        <v/>
      </c>
      <c r="N499" s="36">
        <f t="shared" ref="N499:N562" si="112">+IF(OR(AND(H499=""),(L499="")),"",H499*L499)</f>
        <v>-3.5714285714285713E-3</v>
      </c>
    </row>
    <row r="500" spans="1:14" x14ac:dyDescent="0.2">
      <c r="A500" s="23"/>
      <c r="B500" s="25" t="s">
        <v>467</v>
      </c>
      <c r="C500" s="35">
        <v>0</v>
      </c>
      <c r="D500" s="29">
        <v>0</v>
      </c>
      <c r="E500" s="29">
        <v>0</v>
      </c>
      <c r="F500" s="29">
        <v>0</v>
      </c>
      <c r="G500" s="30" t="str">
        <f t="shared" si="107"/>
        <v/>
      </c>
      <c r="H500" s="30" t="str">
        <f t="shared" si="108"/>
        <v/>
      </c>
      <c r="I500" s="30" t="str">
        <f t="shared" si="109"/>
        <v/>
      </c>
      <c r="J500" s="30" t="str">
        <f t="shared" si="110"/>
        <v/>
      </c>
      <c r="K500" s="30" t="str">
        <f t="shared" ref="K500:K563" si="113">+IF(AND(C500=0,E500=0)," ",IF(C500=0,1,IF(E500=0,-1,(E500-C500)/C500)))</f>
        <v xml:space="preserve"> </v>
      </c>
      <c r="L500" s="30" t="str">
        <f t="shared" ref="L500:L563" si="114">+IF(AND(D500=0,F500=0)," ",IF(D500=0,1,IF(F500=0,-1,(F500-D500)/D500)))</f>
        <v xml:space="preserve"> </v>
      </c>
      <c r="M500" s="30" t="str">
        <f t="shared" si="111"/>
        <v/>
      </c>
      <c r="N500" s="36" t="str">
        <f t="shared" si="112"/>
        <v/>
      </c>
    </row>
    <row r="501" spans="1:14" x14ac:dyDescent="0.2">
      <c r="A501" s="23"/>
      <c r="B501" s="25" t="s">
        <v>468</v>
      </c>
      <c r="C501" s="35">
        <v>0</v>
      </c>
      <c r="D501" s="29">
        <v>0</v>
      </c>
      <c r="E501" s="29">
        <v>0</v>
      </c>
      <c r="F501" s="29">
        <v>0</v>
      </c>
      <c r="G501" s="30" t="str">
        <f t="shared" si="107"/>
        <v/>
      </c>
      <c r="H501" s="30" t="str">
        <f t="shared" si="108"/>
        <v/>
      </c>
      <c r="I501" s="30" t="str">
        <f t="shared" si="109"/>
        <v/>
      </c>
      <c r="J501" s="30" t="str">
        <f t="shared" si="110"/>
        <v/>
      </c>
      <c r="K501" s="30" t="str">
        <f t="shared" si="113"/>
        <v xml:space="preserve"> </v>
      </c>
      <c r="L501" s="30" t="str">
        <f t="shared" si="114"/>
        <v xml:space="preserve"> </v>
      </c>
      <c r="M501" s="30" t="str">
        <f t="shared" si="111"/>
        <v/>
      </c>
      <c r="N501" s="36" t="str">
        <f t="shared" si="112"/>
        <v/>
      </c>
    </row>
    <row r="502" spans="1:14" x14ac:dyDescent="0.2">
      <c r="A502" s="23"/>
      <c r="B502" s="25" t="s">
        <v>469</v>
      </c>
      <c r="C502" s="35">
        <v>0</v>
      </c>
      <c r="D502" s="29">
        <v>0</v>
      </c>
      <c r="E502" s="29">
        <v>0</v>
      </c>
      <c r="F502" s="29">
        <v>0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23"/>
      <c r="B503" s="25" t="s">
        <v>470</v>
      </c>
      <c r="C503" s="35">
        <v>0</v>
      </c>
      <c r="D503" s="29">
        <v>0</v>
      </c>
      <c r="E503" s="29">
        <v>0</v>
      </c>
      <c r="F503" s="29">
        <v>0</v>
      </c>
      <c r="G503" s="30" t="str">
        <f t="shared" si="107"/>
        <v/>
      </c>
      <c r="H503" s="30" t="str">
        <f t="shared" si="108"/>
        <v/>
      </c>
      <c r="I503" s="30" t="str">
        <f t="shared" si="109"/>
        <v/>
      </c>
      <c r="J503" s="30" t="str">
        <f t="shared" si="110"/>
        <v/>
      </c>
      <c r="K503" s="30" t="str">
        <f t="shared" si="113"/>
        <v xml:space="preserve"> </v>
      </c>
      <c r="L503" s="30" t="str">
        <f t="shared" si="114"/>
        <v xml:space="preserve"> </v>
      </c>
      <c r="M503" s="30" t="str">
        <f t="shared" si="111"/>
        <v/>
      </c>
      <c r="N503" s="36" t="str">
        <f t="shared" si="112"/>
        <v/>
      </c>
    </row>
    <row r="504" spans="1:14" x14ac:dyDescent="0.2">
      <c r="A504" s="23"/>
      <c r="B504" s="25" t="s">
        <v>471</v>
      </c>
      <c r="C504" s="35">
        <v>0</v>
      </c>
      <c r="D504" s="29">
        <v>0</v>
      </c>
      <c r="E504" s="29">
        <v>0</v>
      </c>
      <c r="F504" s="29">
        <v>0</v>
      </c>
      <c r="G504" s="30" t="str">
        <f t="shared" si="107"/>
        <v/>
      </c>
      <c r="H504" s="30" t="str">
        <f t="shared" si="108"/>
        <v/>
      </c>
      <c r="I504" s="30" t="str">
        <f t="shared" si="109"/>
        <v/>
      </c>
      <c r="J504" s="30" t="str">
        <f t="shared" si="110"/>
        <v/>
      </c>
      <c r="K504" s="30" t="str">
        <f t="shared" si="113"/>
        <v xml:space="preserve"> </v>
      </c>
      <c r="L504" s="30" t="str">
        <f t="shared" si="114"/>
        <v xml:space="preserve"> </v>
      </c>
      <c r="M504" s="30" t="str">
        <f t="shared" si="111"/>
        <v/>
      </c>
      <c r="N504" s="36" t="str">
        <f t="shared" si="112"/>
        <v/>
      </c>
    </row>
    <row r="505" spans="1:14" x14ac:dyDescent="0.2">
      <c r="A505" s="23"/>
      <c r="B505" s="25" t="s">
        <v>472</v>
      </c>
      <c r="C505" s="35">
        <v>0</v>
      </c>
      <c r="D505" s="29">
        <v>0</v>
      </c>
      <c r="E505" s="29">
        <v>0</v>
      </c>
      <c r="F505" s="29">
        <v>0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 t="str">
        <f t="shared" si="114"/>
        <v xml:space="preserve"> 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23"/>
      <c r="B506" s="25" t="s">
        <v>473</v>
      </c>
      <c r="C506" s="35">
        <v>0</v>
      </c>
      <c r="D506" s="29">
        <v>0</v>
      </c>
      <c r="E506" s="29">
        <v>0</v>
      </c>
      <c r="F506" s="29">
        <v>0</v>
      </c>
      <c r="G506" s="30" t="str">
        <f t="shared" si="107"/>
        <v/>
      </c>
      <c r="H506" s="30" t="str">
        <f t="shared" si="108"/>
        <v/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 t="str">
        <f t="shared" si="114"/>
        <v xml:space="preserve"> </v>
      </c>
      <c r="M506" s="30" t="str">
        <f t="shared" si="111"/>
        <v/>
      </c>
      <c r="N506" s="36" t="str">
        <f t="shared" si="112"/>
        <v/>
      </c>
    </row>
    <row r="507" spans="1:14" x14ac:dyDescent="0.2">
      <c r="A507" s="23"/>
      <c r="B507" s="25" t="s">
        <v>474</v>
      </c>
      <c r="C507" s="35">
        <v>0</v>
      </c>
      <c r="D507" s="29">
        <v>0</v>
      </c>
      <c r="E507" s="29">
        <v>0</v>
      </c>
      <c r="F507" s="29">
        <v>0</v>
      </c>
      <c r="G507" s="30" t="str">
        <f t="shared" si="107"/>
        <v/>
      </c>
      <c r="H507" s="30" t="str">
        <f t="shared" si="108"/>
        <v/>
      </c>
      <c r="I507" s="30" t="str">
        <f t="shared" si="109"/>
        <v/>
      </c>
      <c r="J507" s="30" t="str">
        <f t="shared" si="110"/>
        <v/>
      </c>
      <c r="K507" s="30" t="str">
        <f t="shared" si="113"/>
        <v xml:space="preserve"> </v>
      </c>
      <c r="L507" s="30" t="str">
        <f t="shared" si="114"/>
        <v xml:space="preserve"> </v>
      </c>
      <c r="M507" s="30" t="str">
        <f t="shared" si="111"/>
        <v/>
      </c>
      <c r="N507" s="36" t="str">
        <f t="shared" si="112"/>
        <v/>
      </c>
    </row>
    <row r="508" spans="1:14" ht="25.5" x14ac:dyDescent="0.2">
      <c r="A508" s="23"/>
      <c r="B508" s="25" t="s">
        <v>475</v>
      </c>
      <c r="C508" s="35">
        <v>0</v>
      </c>
      <c r="D508" s="29">
        <v>0</v>
      </c>
      <c r="E508" s="29">
        <v>0</v>
      </c>
      <c r="F508" s="29">
        <v>0</v>
      </c>
      <c r="G508" s="30" t="str">
        <f t="shared" si="107"/>
        <v/>
      </c>
      <c r="H508" s="30" t="str">
        <f t="shared" si="108"/>
        <v/>
      </c>
      <c r="I508" s="30" t="str">
        <f t="shared" si="109"/>
        <v/>
      </c>
      <c r="J508" s="30" t="str">
        <f t="shared" si="110"/>
        <v/>
      </c>
      <c r="K508" s="30" t="str">
        <f t="shared" si="113"/>
        <v xml:space="preserve"> </v>
      </c>
      <c r="L508" s="30" t="str">
        <f t="shared" si="114"/>
        <v xml:space="preserve"> </v>
      </c>
      <c r="M508" s="30" t="str">
        <f t="shared" si="111"/>
        <v/>
      </c>
      <c r="N508" s="36" t="str">
        <f t="shared" si="112"/>
        <v/>
      </c>
    </row>
    <row r="509" spans="1:14" x14ac:dyDescent="0.2">
      <c r="A509" s="23"/>
      <c r="B509" s="25" t="s">
        <v>476</v>
      </c>
      <c r="C509" s="35">
        <v>0</v>
      </c>
      <c r="D509" s="29">
        <v>0</v>
      </c>
      <c r="E509" s="29">
        <v>0</v>
      </c>
      <c r="F509" s="29">
        <v>0</v>
      </c>
      <c r="G509" s="30" t="str">
        <f t="shared" si="107"/>
        <v/>
      </c>
      <c r="H509" s="30" t="str">
        <f t="shared" si="108"/>
        <v/>
      </c>
      <c r="I509" s="30" t="str">
        <f t="shared" si="109"/>
        <v/>
      </c>
      <c r="J509" s="30" t="str">
        <f t="shared" si="110"/>
        <v/>
      </c>
      <c r="K509" s="30" t="str">
        <f t="shared" si="113"/>
        <v xml:space="preserve"> </v>
      </c>
      <c r="L509" s="30" t="str">
        <f t="shared" si="114"/>
        <v xml:space="preserve"> </v>
      </c>
      <c r="M509" s="30" t="str">
        <f t="shared" si="111"/>
        <v/>
      </c>
      <c r="N509" s="36" t="str">
        <f t="shared" si="112"/>
        <v/>
      </c>
    </row>
    <row r="510" spans="1:14" x14ac:dyDescent="0.2">
      <c r="A510" s="23"/>
      <c r="B510" s="25" t="s">
        <v>477</v>
      </c>
      <c r="C510" s="35">
        <v>0</v>
      </c>
      <c r="D510" s="29">
        <v>0</v>
      </c>
      <c r="E510" s="29">
        <v>0</v>
      </c>
      <c r="F510" s="29">
        <v>0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 t="str">
        <f t="shared" si="110"/>
        <v/>
      </c>
      <c r="K510" s="30" t="str">
        <f t="shared" si="113"/>
        <v xml:space="preserve"> </v>
      </c>
      <c r="L510" s="30" t="str">
        <f t="shared" si="114"/>
        <v xml:space="preserve"> 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23"/>
      <c r="B511" s="25" t="s">
        <v>478</v>
      </c>
      <c r="C511" s="35">
        <v>0</v>
      </c>
      <c r="D511" s="29">
        <v>0</v>
      </c>
      <c r="E511" s="29">
        <v>0</v>
      </c>
      <c r="F511" s="29">
        <v>0</v>
      </c>
      <c r="G511" s="30" t="str">
        <f t="shared" si="107"/>
        <v/>
      </c>
      <c r="H511" s="30" t="str">
        <f t="shared" si="108"/>
        <v/>
      </c>
      <c r="I511" s="30" t="str">
        <f t="shared" si="109"/>
        <v/>
      </c>
      <c r="J511" s="30" t="str">
        <f t="shared" si="110"/>
        <v/>
      </c>
      <c r="K511" s="30" t="str">
        <f t="shared" si="113"/>
        <v xml:space="preserve"> </v>
      </c>
      <c r="L511" s="30" t="str">
        <f t="shared" si="114"/>
        <v xml:space="preserve"> </v>
      </c>
      <c r="M511" s="30" t="str">
        <f t="shared" si="111"/>
        <v/>
      </c>
      <c r="N511" s="36" t="str">
        <f t="shared" si="112"/>
        <v/>
      </c>
    </row>
    <row r="512" spans="1:14" x14ac:dyDescent="0.2">
      <c r="A512" s="23"/>
      <c r="B512" s="25" t="s">
        <v>479</v>
      </c>
      <c r="C512" s="35">
        <v>0</v>
      </c>
      <c r="D512" s="29">
        <v>0</v>
      </c>
      <c r="E512" s="29">
        <v>0</v>
      </c>
      <c r="F512" s="29">
        <v>0</v>
      </c>
      <c r="G512" s="30" t="str">
        <f t="shared" si="107"/>
        <v/>
      </c>
      <c r="H512" s="30" t="str">
        <f t="shared" si="108"/>
        <v/>
      </c>
      <c r="I512" s="30" t="str">
        <f t="shared" si="109"/>
        <v/>
      </c>
      <c r="J512" s="30" t="str">
        <f t="shared" si="110"/>
        <v/>
      </c>
      <c r="K512" s="30" t="str">
        <f t="shared" si="113"/>
        <v xml:space="preserve"> </v>
      </c>
      <c r="L512" s="30" t="str">
        <f t="shared" si="114"/>
        <v xml:space="preserve"> </v>
      </c>
      <c r="M512" s="30" t="str">
        <f t="shared" si="111"/>
        <v/>
      </c>
      <c r="N512" s="36" t="str">
        <f t="shared" si="112"/>
        <v/>
      </c>
    </row>
    <row r="513" spans="1:14" x14ac:dyDescent="0.2">
      <c r="A513" s="23"/>
      <c r="B513" s="25" t="s">
        <v>480</v>
      </c>
      <c r="C513" s="35">
        <v>0</v>
      </c>
      <c r="D513" s="29">
        <v>0</v>
      </c>
      <c r="E513" s="29">
        <v>0</v>
      </c>
      <c r="F513" s="29">
        <v>0</v>
      </c>
      <c r="G513" s="30" t="str">
        <f t="shared" si="107"/>
        <v/>
      </c>
      <c r="H513" s="30" t="str">
        <f t="shared" si="108"/>
        <v/>
      </c>
      <c r="I513" s="30" t="str">
        <f t="shared" si="109"/>
        <v/>
      </c>
      <c r="J513" s="30" t="str">
        <f t="shared" si="110"/>
        <v/>
      </c>
      <c r="K513" s="30" t="str">
        <f t="shared" si="113"/>
        <v xml:space="preserve"> </v>
      </c>
      <c r="L513" s="30" t="str">
        <f t="shared" si="114"/>
        <v xml:space="preserve"> </v>
      </c>
      <c r="M513" s="30" t="str">
        <f t="shared" si="111"/>
        <v/>
      </c>
      <c r="N513" s="36" t="str">
        <f t="shared" si="112"/>
        <v/>
      </c>
    </row>
    <row r="514" spans="1:14" x14ac:dyDescent="0.2">
      <c r="A514" s="23"/>
      <c r="B514" s="25" t="s">
        <v>481</v>
      </c>
      <c r="C514" s="35">
        <v>0</v>
      </c>
      <c r="D514" s="29">
        <v>0</v>
      </c>
      <c r="E514" s="29">
        <v>0</v>
      </c>
      <c r="F514" s="29">
        <v>0</v>
      </c>
      <c r="G514" s="30" t="str">
        <f t="shared" si="107"/>
        <v/>
      </c>
      <c r="H514" s="30" t="str">
        <f t="shared" si="108"/>
        <v/>
      </c>
      <c r="I514" s="30" t="str">
        <f t="shared" si="109"/>
        <v/>
      </c>
      <c r="J514" s="30" t="str">
        <f t="shared" si="110"/>
        <v/>
      </c>
      <c r="K514" s="30" t="str">
        <f t="shared" si="113"/>
        <v xml:space="preserve"> </v>
      </c>
      <c r="L514" s="30" t="str">
        <f t="shared" si="114"/>
        <v xml:space="preserve"> </v>
      </c>
      <c r="M514" s="30" t="str">
        <f t="shared" si="111"/>
        <v/>
      </c>
      <c r="N514" s="36" t="str">
        <f t="shared" si="112"/>
        <v/>
      </c>
    </row>
    <row r="515" spans="1:14" x14ac:dyDescent="0.2">
      <c r="A515" s="23"/>
      <c r="B515" s="25" t="s">
        <v>482</v>
      </c>
      <c r="C515" s="35">
        <v>0</v>
      </c>
      <c r="D515" s="29">
        <v>0</v>
      </c>
      <c r="E515" s="29">
        <v>0</v>
      </c>
      <c r="F515" s="29">
        <v>0</v>
      </c>
      <c r="G515" s="30" t="str">
        <f t="shared" si="107"/>
        <v/>
      </c>
      <c r="H515" s="30" t="str">
        <f t="shared" si="108"/>
        <v/>
      </c>
      <c r="I515" s="30" t="str">
        <f t="shared" si="109"/>
        <v/>
      </c>
      <c r="J515" s="30" t="str">
        <f t="shared" si="110"/>
        <v/>
      </c>
      <c r="K515" s="30" t="str">
        <f t="shared" si="113"/>
        <v xml:space="preserve"> </v>
      </c>
      <c r="L515" s="30" t="str">
        <f t="shared" si="114"/>
        <v xml:space="preserve"> </v>
      </c>
      <c r="M515" s="30" t="str">
        <f t="shared" si="111"/>
        <v/>
      </c>
      <c r="N515" s="36" t="str">
        <f t="shared" si="112"/>
        <v/>
      </c>
    </row>
    <row r="516" spans="1:14" x14ac:dyDescent="0.2">
      <c r="A516" s="23"/>
      <c r="B516" s="25" t="s">
        <v>483</v>
      </c>
      <c r="C516" s="35">
        <v>0</v>
      </c>
      <c r="D516" s="29">
        <v>0</v>
      </c>
      <c r="E516" s="29">
        <v>0</v>
      </c>
      <c r="F516" s="29">
        <v>0</v>
      </c>
      <c r="G516" s="30" t="str">
        <f t="shared" si="107"/>
        <v/>
      </c>
      <c r="H516" s="30" t="str">
        <f t="shared" si="108"/>
        <v/>
      </c>
      <c r="I516" s="30" t="str">
        <f t="shared" si="109"/>
        <v/>
      </c>
      <c r="J516" s="30" t="str">
        <f t="shared" si="110"/>
        <v/>
      </c>
      <c r="K516" s="30" t="str">
        <f t="shared" si="113"/>
        <v xml:space="preserve"> </v>
      </c>
      <c r="L516" s="30" t="str">
        <f t="shared" si="114"/>
        <v xml:space="preserve"> </v>
      </c>
      <c r="M516" s="30" t="str">
        <f t="shared" si="111"/>
        <v/>
      </c>
      <c r="N516" s="36" t="str">
        <f t="shared" si="112"/>
        <v/>
      </c>
    </row>
    <row r="517" spans="1:14" x14ac:dyDescent="0.2">
      <c r="A517" s="23"/>
      <c r="B517" s="25" t="s">
        <v>484</v>
      </c>
      <c r="C517" s="35">
        <v>0</v>
      </c>
      <c r="D517" s="29">
        <v>0</v>
      </c>
      <c r="E517" s="29">
        <v>0</v>
      </c>
      <c r="F517" s="29">
        <v>0</v>
      </c>
      <c r="G517" s="30" t="str">
        <f t="shared" si="107"/>
        <v/>
      </c>
      <c r="H517" s="30" t="str">
        <f t="shared" si="108"/>
        <v/>
      </c>
      <c r="I517" s="30" t="str">
        <f t="shared" si="109"/>
        <v/>
      </c>
      <c r="J517" s="30" t="str">
        <f t="shared" si="110"/>
        <v/>
      </c>
      <c r="K517" s="30" t="str">
        <f t="shared" si="113"/>
        <v xml:space="preserve"> </v>
      </c>
      <c r="L517" s="30" t="str">
        <f t="shared" si="114"/>
        <v xml:space="preserve"> </v>
      </c>
      <c r="M517" s="30" t="str">
        <f t="shared" si="111"/>
        <v/>
      </c>
      <c r="N517" s="36" t="str">
        <f t="shared" si="112"/>
        <v/>
      </c>
    </row>
    <row r="518" spans="1:14" x14ac:dyDescent="0.2">
      <c r="A518" s="23"/>
      <c r="B518" s="25" t="s">
        <v>485</v>
      </c>
      <c r="C518" s="35">
        <v>0</v>
      </c>
      <c r="D518" s="29">
        <v>0</v>
      </c>
      <c r="E518" s="29">
        <v>0</v>
      </c>
      <c r="F518" s="29">
        <v>0</v>
      </c>
      <c r="G518" s="30" t="str">
        <f t="shared" si="107"/>
        <v/>
      </c>
      <c r="H518" s="30" t="str">
        <f t="shared" si="108"/>
        <v/>
      </c>
      <c r="I518" s="30" t="str">
        <f t="shared" si="109"/>
        <v/>
      </c>
      <c r="J518" s="30" t="str">
        <f t="shared" si="110"/>
        <v/>
      </c>
      <c r="K518" s="30" t="str">
        <f t="shared" si="113"/>
        <v xml:space="preserve"> </v>
      </c>
      <c r="L518" s="30" t="str">
        <f t="shared" si="114"/>
        <v xml:space="preserve"> </v>
      </c>
      <c r="M518" s="30" t="str">
        <f t="shared" si="111"/>
        <v/>
      </c>
      <c r="N518" s="36" t="str">
        <f t="shared" si="112"/>
        <v/>
      </c>
    </row>
    <row r="519" spans="1:14" ht="24.75" customHeight="1" x14ac:dyDescent="0.2">
      <c r="A519" s="23"/>
      <c r="B519" s="25" t="s">
        <v>486</v>
      </c>
      <c r="C519" s="35">
        <v>0</v>
      </c>
      <c r="D519" s="29">
        <v>0</v>
      </c>
      <c r="E519" s="29">
        <v>0</v>
      </c>
      <c r="F519" s="29">
        <v>0</v>
      </c>
      <c r="G519" s="30" t="str">
        <f t="shared" si="107"/>
        <v/>
      </c>
      <c r="H519" s="30" t="str">
        <f t="shared" si="108"/>
        <v/>
      </c>
      <c r="I519" s="30" t="str">
        <f t="shared" si="109"/>
        <v/>
      </c>
      <c r="J519" s="30" t="str">
        <f t="shared" si="110"/>
        <v/>
      </c>
      <c r="K519" s="30" t="str">
        <f t="shared" si="113"/>
        <v xml:space="preserve"> </v>
      </c>
      <c r="L519" s="30" t="str">
        <f t="shared" si="114"/>
        <v xml:space="preserve"> 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23"/>
      <c r="B520" s="25" t="s">
        <v>487</v>
      </c>
      <c r="C520" s="35">
        <v>0</v>
      </c>
      <c r="D520" s="29">
        <v>0</v>
      </c>
      <c r="E520" s="29">
        <v>0</v>
      </c>
      <c r="F520" s="29">
        <v>0</v>
      </c>
      <c r="G520" s="30" t="str">
        <f t="shared" si="107"/>
        <v/>
      </c>
      <c r="H520" s="30" t="str">
        <f t="shared" si="108"/>
        <v/>
      </c>
      <c r="I520" s="30" t="str">
        <f t="shared" si="109"/>
        <v/>
      </c>
      <c r="J520" s="30" t="str">
        <f t="shared" si="110"/>
        <v/>
      </c>
      <c r="K520" s="30" t="str">
        <f t="shared" si="113"/>
        <v xml:space="preserve"> </v>
      </c>
      <c r="L520" s="30" t="str">
        <f t="shared" si="114"/>
        <v xml:space="preserve"> </v>
      </c>
      <c r="M520" s="30" t="str">
        <f t="shared" si="111"/>
        <v/>
      </c>
      <c r="N520" s="36" t="str">
        <f t="shared" si="112"/>
        <v/>
      </c>
    </row>
    <row r="521" spans="1:14" ht="24.75" customHeight="1" x14ac:dyDescent="0.2">
      <c r="A521" s="23"/>
      <c r="B521" s="25" t="s">
        <v>488</v>
      </c>
      <c r="C521" s="35">
        <v>0</v>
      </c>
      <c r="D521" s="29">
        <v>0</v>
      </c>
      <c r="E521" s="29">
        <v>0</v>
      </c>
      <c r="F521" s="29">
        <v>0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 t="str">
        <f t="shared" si="114"/>
        <v xml:space="preserve"> 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23"/>
      <c r="B522" s="25" t="s">
        <v>489</v>
      </c>
      <c r="C522" s="35">
        <v>0</v>
      </c>
      <c r="D522" s="29">
        <v>0</v>
      </c>
      <c r="E522" s="29">
        <v>0</v>
      </c>
      <c r="F522" s="29">
        <v>0</v>
      </c>
      <c r="G522" s="30" t="str">
        <f t="shared" si="107"/>
        <v/>
      </c>
      <c r="H522" s="30" t="str">
        <f t="shared" si="108"/>
        <v/>
      </c>
      <c r="I522" s="30" t="str">
        <f t="shared" si="109"/>
        <v/>
      </c>
      <c r="J522" s="30" t="str">
        <f t="shared" si="110"/>
        <v/>
      </c>
      <c r="K522" s="30" t="str">
        <f t="shared" si="113"/>
        <v xml:space="preserve"> </v>
      </c>
      <c r="L522" s="30" t="str">
        <f t="shared" si="114"/>
        <v xml:space="preserve"> </v>
      </c>
      <c r="M522" s="30" t="str">
        <f t="shared" si="111"/>
        <v/>
      </c>
      <c r="N522" s="36" t="str">
        <f t="shared" si="112"/>
        <v/>
      </c>
    </row>
    <row r="523" spans="1:14" x14ac:dyDescent="0.2">
      <c r="A523" s="23"/>
      <c r="B523" s="25" t="s">
        <v>490</v>
      </c>
      <c r="C523" s="35">
        <v>0</v>
      </c>
      <c r="D523" s="29">
        <v>0</v>
      </c>
      <c r="E523" s="29">
        <v>0</v>
      </c>
      <c r="F523" s="29">
        <v>0</v>
      </c>
      <c r="G523" s="30" t="str">
        <f t="shared" si="107"/>
        <v/>
      </c>
      <c r="H523" s="30" t="str">
        <f t="shared" si="108"/>
        <v/>
      </c>
      <c r="I523" s="30" t="str">
        <f t="shared" si="109"/>
        <v/>
      </c>
      <c r="J523" s="30" t="str">
        <f t="shared" si="110"/>
        <v/>
      </c>
      <c r="K523" s="30" t="str">
        <f t="shared" si="113"/>
        <v xml:space="preserve"> </v>
      </c>
      <c r="L523" s="30" t="str">
        <f t="shared" si="114"/>
        <v xml:space="preserve"> </v>
      </c>
      <c r="M523" s="30" t="str">
        <f t="shared" si="111"/>
        <v/>
      </c>
      <c r="N523" s="36" t="str">
        <f t="shared" si="112"/>
        <v/>
      </c>
    </row>
    <row r="524" spans="1:14" ht="25.5" x14ac:dyDescent="0.2">
      <c r="A524" s="23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23"/>
      <c r="B525" s="25" t="s">
        <v>492</v>
      </c>
      <c r="C525" s="35">
        <v>0</v>
      </c>
      <c r="D525" s="29">
        <v>0</v>
      </c>
      <c r="E525" s="29">
        <v>0</v>
      </c>
      <c r="F525" s="29">
        <v>0</v>
      </c>
      <c r="G525" s="30" t="str">
        <f t="shared" si="107"/>
        <v/>
      </c>
      <c r="H525" s="30" t="str">
        <f t="shared" si="108"/>
        <v/>
      </c>
      <c r="I525" s="30" t="str">
        <f t="shared" si="109"/>
        <v/>
      </c>
      <c r="J525" s="30" t="str">
        <f t="shared" si="110"/>
        <v/>
      </c>
      <c r="K525" s="30" t="str">
        <f t="shared" si="113"/>
        <v xml:space="preserve"> </v>
      </c>
      <c r="L525" s="30" t="str">
        <f t="shared" si="114"/>
        <v xml:space="preserve"> </v>
      </c>
      <c r="M525" s="30" t="str">
        <f t="shared" si="111"/>
        <v/>
      </c>
      <c r="N525" s="36" t="str">
        <f t="shared" si="112"/>
        <v/>
      </c>
    </row>
    <row r="526" spans="1:14" ht="25.5" x14ac:dyDescent="0.2">
      <c r="A526" s="23"/>
      <c r="B526" s="25" t="s">
        <v>493</v>
      </c>
      <c r="C526" s="35">
        <v>0</v>
      </c>
      <c r="D526" s="29">
        <v>0</v>
      </c>
      <c r="E526" s="29">
        <v>0</v>
      </c>
      <c r="F526" s="29">
        <v>0</v>
      </c>
      <c r="G526" s="30" t="str">
        <f t="shared" si="107"/>
        <v/>
      </c>
      <c r="H526" s="30" t="str">
        <f t="shared" si="108"/>
        <v/>
      </c>
      <c r="I526" s="30" t="str">
        <f t="shared" si="109"/>
        <v/>
      </c>
      <c r="J526" s="30" t="str">
        <f t="shared" si="110"/>
        <v/>
      </c>
      <c r="K526" s="30" t="str">
        <f t="shared" si="113"/>
        <v xml:space="preserve"> </v>
      </c>
      <c r="L526" s="30" t="str">
        <f t="shared" si="114"/>
        <v xml:space="preserve"> </v>
      </c>
      <c r="M526" s="30" t="str">
        <f t="shared" si="111"/>
        <v/>
      </c>
      <c r="N526" s="36" t="str">
        <f t="shared" si="112"/>
        <v/>
      </c>
    </row>
    <row r="527" spans="1:14" ht="25.5" x14ac:dyDescent="0.2">
      <c r="A527" s="23"/>
      <c r="B527" s="25" t="s">
        <v>494</v>
      </c>
      <c r="C527" s="35">
        <v>0</v>
      </c>
      <c r="D527" s="29">
        <v>0</v>
      </c>
      <c r="E527" s="29">
        <v>0</v>
      </c>
      <c r="F527" s="29">
        <v>0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 t="str">
        <f t="shared" si="114"/>
        <v xml:space="preserve"> 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23"/>
      <c r="B528" s="25" t="s">
        <v>495</v>
      </c>
      <c r="C528" s="35">
        <v>0</v>
      </c>
      <c r="D528" s="29">
        <v>0</v>
      </c>
      <c r="E528" s="29">
        <v>0</v>
      </c>
      <c r="F528" s="29">
        <v>0</v>
      </c>
      <c r="G528" s="30" t="str">
        <f t="shared" si="107"/>
        <v/>
      </c>
      <c r="H528" s="30" t="str">
        <f t="shared" si="108"/>
        <v/>
      </c>
      <c r="I528" s="30" t="str">
        <f t="shared" si="109"/>
        <v/>
      </c>
      <c r="J528" s="30" t="str">
        <f t="shared" si="110"/>
        <v/>
      </c>
      <c r="K528" s="30" t="str">
        <f t="shared" si="113"/>
        <v xml:space="preserve"> </v>
      </c>
      <c r="L528" s="30" t="str">
        <f t="shared" si="114"/>
        <v xml:space="preserve"> </v>
      </c>
      <c r="M528" s="30" t="str">
        <f t="shared" si="111"/>
        <v/>
      </c>
      <c r="N528" s="36" t="str">
        <f t="shared" si="112"/>
        <v/>
      </c>
    </row>
    <row r="529" spans="1:14" x14ac:dyDescent="0.2">
      <c r="A529" s="23"/>
      <c r="B529" s="25" t="s">
        <v>496</v>
      </c>
      <c r="C529" s="35">
        <v>0</v>
      </c>
      <c r="D529" s="29">
        <v>0</v>
      </c>
      <c r="E529" s="29">
        <v>0</v>
      </c>
      <c r="F529" s="29">
        <v>0</v>
      </c>
      <c r="G529" s="30" t="str">
        <f t="shared" si="107"/>
        <v/>
      </c>
      <c r="H529" s="30" t="str">
        <f t="shared" si="108"/>
        <v/>
      </c>
      <c r="I529" s="30" t="str">
        <f t="shared" si="109"/>
        <v/>
      </c>
      <c r="J529" s="30" t="str">
        <f t="shared" si="110"/>
        <v/>
      </c>
      <c r="K529" s="30" t="str">
        <f t="shared" si="113"/>
        <v xml:space="preserve"> </v>
      </c>
      <c r="L529" s="30" t="str">
        <f t="shared" si="114"/>
        <v xml:space="preserve"> </v>
      </c>
      <c r="M529" s="30" t="str">
        <f t="shared" si="111"/>
        <v/>
      </c>
      <c r="N529" s="36" t="str">
        <f t="shared" si="112"/>
        <v/>
      </c>
    </row>
    <row r="530" spans="1:14" ht="25.5" x14ac:dyDescent="0.2">
      <c r="A530" s="23"/>
      <c r="B530" s="25" t="s">
        <v>497</v>
      </c>
      <c r="C530" s="35">
        <v>0</v>
      </c>
      <c r="D530" s="29">
        <v>0</v>
      </c>
      <c r="E530" s="29">
        <v>0</v>
      </c>
      <c r="F530" s="29">
        <v>0</v>
      </c>
      <c r="G530" s="30" t="str">
        <f t="shared" si="107"/>
        <v/>
      </c>
      <c r="H530" s="30" t="str">
        <f t="shared" si="108"/>
        <v/>
      </c>
      <c r="I530" s="30" t="str">
        <f t="shared" si="109"/>
        <v/>
      </c>
      <c r="J530" s="30" t="str">
        <f t="shared" si="110"/>
        <v/>
      </c>
      <c r="K530" s="30" t="str">
        <f t="shared" si="113"/>
        <v xml:space="preserve"> </v>
      </c>
      <c r="L530" s="30" t="str">
        <f t="shared" si="114"/>
        <v xml:space="preserve"> </v>
      </c>
      <c r="M530" s="30" t="str">
        <f t="shared" si="111"/>
        <v/>
      </c>
      <c r="N530" s="36" t="str">
        <f t="shared" si="112"/>
        <v/>
      </c>
    </row>
    <row r="531" spans="1:14" ht="25.5" x14ac:dyDescent="0.2">
      <c r="A531" s="23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7.75" customHeight="1" x14ac:dyDescent="0.2">
      <c r="A532" s="23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23"/>
      <c r="B533" s="25" t="s">
        <v>500</v>
      </c>
      <c r="C533" s="35">
        <v>0</v>
      </c>
      <c r="D533" s="29">
        <v>0</v>
      </c>
      <c r="E533" s="29">
        <v>0</v>
      </c>
      <c r="F533" s="29">
        <v>0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 t="str">
        <f t="shared" si="110"/>
        <v/>
      </c>
      <c r="K533" s="30" t="str">
        <f t="shared" si="113"/>
        <v xml:space="preserve"> </v>
      </c>
      <c r="L533" s="30" t="str">
        <f t="shared" si="114"/>
        <v xml:space="preserve"> 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23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23"/>
      <c r="B535" s="25" t="s">
        <v>502</v>
      </c>
      <c r="C535" s="35">
        <v>0</v>
      </c>
      <c r="D535" s="29">
        <v>0</v>
      </c>
      <c r="E535" s="29">
        <v>0</v>
      </c>
      <c r="F535" s="29">
        <v>0</v>
      </c>
      <c r="G535" s="30" t="str">
        <f t="shared" si="107"/>
        <v/>
      </c>
      <c r="H535" s="30" t="str">
        <f t="shared" si="108"/>
        <v/>
      </c>
      <c r="I535" s="30" t="str">
        <f t="shared" si="109"/>
        <v/>
      </c>
      <c r="J535" s="30" t="str">
        <f t="shared" si="110"/>
        <v/>
      </c>
      <c r="K535" s="30" t="str">
        <f t="shared" si="113"/>
        <v xml:space="preserve"> </v>
      </c>
      <c r="L535" s="30" t="str">
        <f t="shared" si="114"/>
        <v xml:space="preserve"> </v>
      </c>
      <c r="M535" s="30" t="str">
        <f t="shared" si="111"/>
        <v/>
      </c>
      <c r="N535" s="36" t="str">
        <f t="shared" si="112"/>
        <v/>
      </c>
    </row>
    <row r="536" spans="1:14" x14ac:dyDescent="0.2">
      <c r="A536" s="23"/>
      <c r="B536" s="25" t="s">
        <v>503</v>
      </c>
      <c r="C536" s="35">
        <v>0</v>
      </c>
      <c r="D536" s="29">
        <v>0</v>
      </c>
      <c r="E536" s="29">
        <v>0</v>
      </c>
      <c r="F536" s="29">
        <v>0</v>
      </c>
      <c r="G536" s="30" t="str">
        <f t="shared" si="107"/>
        <v/>
      </c>
      <c r="H536" s="30" t="str">
        <f t="shared" si="108"/>
        <v/>
      </c>
      <c r="I536" s="30" t="str">
        <f t="shared" si="109"/>
        <v/>
      </c>
      <c r="J536" s="30" t="str">
        <f t="shared" si="110"/>
        <v/>
      </c>
      <c r="K536" s="30" t="str">
        <f t="shared" si="113"/>
        <v xml:space="preserve"> </v>
      </c>
      <c r="L536" s="30" t="str">
        <f t="shared" si="114"/>
        <v xml:space="preserve"> </v>
      </c>
      <c r="M536" s="30" t="str">
        <f t="shared" si="111"/>
        <v/>
      </c>
      <c r="N536" s="36" t="str">
        <f t="shared" si="112"/>
        <v/>
      </c>
    </row>
    <row r="537" spans="1:14" ht="25.5" x14ac:dyDescent="0.2">
      <c r="A537" s="23"/>
      <c r="B537" s="25" t="s">
        <v>504</v>
      </c>
      <c r="C537" s="35">
        <v>0</v>
      </c>
      <c r="D537" s="29">
        <v>0</v>
      </c>
      <c r="E537" s="29">
        <v>1</v>
      </c>
      <c r="F537" s="29">
        <v>2</v>
      </c>
      <c r="G537" s="30" t="str">
        <f t="shared" si="107"/>
        <v/>
      </c>
      <c r="H537" s="30" t="str">
        <f t="shared" si="108"/>
        <v/>
      </c>
      <c r="I537" s="30">
        <f t="shared" si="109"/>
        <v>6.2500000000000003E-3</v>
      </c>
      <c r="J537" s="30">
        <f t="shared" si="110"/>
        <v>1.0050251256281407E-2</v>
      </c>
      <c r="K537" s="30">
        <f t="shared" si="113"/>
        <v>1</v>
      </c>
      <c r="L537" s="30">
        <f t="shared" si="114"/>
        <v>1</v>
      </c>
      <c r="M537" s="30" t="str">
        <f t="shared" si="111"/>
        <v/>
      </c>
      <c r="N537" s="36" t="str">
        <f t="shared" si="112"/>
        <v/>
      </c>
    </row>
    <row r="538" spans="1:14" x14ac:dyDescent="0.2">
      <c r="A538" s="23"/>
      <c r="B538" s="25" t="s">
        <v>505</v>
      </c>
      <c r="C538" s="35">
        <v>0</v>
      </c>
      <c r="D538" s="29">
        <v>0</v>
      </c>
      <c r="E538" s="29">
        <v>0</v>
      </c>
      <c r="F538" s="29">
        <v>0</v>
      </c>
      <c r="G538" s="30" t="str">
        <f t="shared" si="107"/>
        <v/>
      </c>
      <c r="H538" s="30" t="str">
        <f t="shared" si="108"/>
        <v/>
      </c>
      <c r="I538" s="30" t="str">
        <f t="shared" si="109"/>
        <v/>
      </c>
      <c r="J538" s="30" t="str">
        <f t="shared" si="110"/>
        <v/>
      </c>
      <c r="K538" s="30" t="str">
        <f t="shared" si="113"/>
        <v xml:space="preserve"> </v>
      </c>
      <c r="L538" s="30" t="str">
        <f t="shared" si="114"/>
        <v xml:space="preserve"> </v>
      </c>
      <c r="M538" s="30" t="str">
        <f t="shared" si="111"/>
        <v/>
      </c>
      <c r="N538" s="36" t="str">
        <f t="shared" si="112"/>
        <v/>
      </c>
    </row>
    <row r="539" spans="1:14" x14ac:dyDescent="0.2">
      <c r="A539" s="23"/>
      <c r="B539" s="25" t="s">
        <v>506</v>
      </c>
      <c r="C539" s="35">
        <v>0</v>
      </c>
      <c r="D539" s="29">
        <v>0</v>
      </c>
      <c r="E539" s="29">
        <v>0</v>
      </c>
      <c r="F539" s="29">
        <v>0</v>
      </c>
      <c r="G539" s="30" t="str">
        <f t="shared" si="107"/>
        <v/>
      </c>
      <c r="H539" s="30" t="str">
        <f t="shared" si="108"/>
        <v/>
      </c>
      <c r="I539" s="30" t="str">
        <f t="shared" si="109"/>
        <v/>
      </c>
      <c r="J539" s="30" t="str">
        <f t="shared" si="110"/>
        <v/>
      </c>
      <c r="K539" s="30" t="str">
        <f t="shared" si="113"/>
        <v xml:space="preserve"> </v>
      </c>
      <c r="L539" s="30" t="str">
        <f t="shared" si="114"/>
        <v xml:space="preserve"> </v>
      </c>
      <c r="M539" s="30" t="str">
        <f t="shared" si="111"/>
        <v/>
      </c>
      <c r="N539" s="36" t="str">
        <f t="shared" si="112"/>
        <v/>
      </c>
    </row>
    <row r="540" spans="1:14" x14ac:dyDescent="0.2">
      <c r="A540" s="23"/>
      <c r="B540" s="25" t="s">
        <v>507</v>
      </c>
      <c r="C540" s="35">
        <v>0</v>
      </c>
      <c r="D540" s="29">
        <v>0</v>
      </c>
      <c r="E540" s="29">
        <v>0</v>
      </c>
      <c r="F540" s="29">
        <v>0</v>
      </c>
      <c r="G540" s="30" t="str">
        <f t="shared" si="107"/>
        <v/>
      </c>
      <c r="H540" s="30" t="str">
        <f t="shared" si="108"/>
        <v/>
      </c>
      <c r="I540" s="30" t="str">
        <f t="shared" si="109"/>
        <v/>
      </c>
      <c r="J540" s="30" t="str">
        <f t="shared" si="110"/>
        <v/>
      </c>
      <c r="K540" s="30" t="str">
        <f t="shared" si="113"/>
        <v xml:space="preserve"> </v>
      </c>
      <c r="L540" s="30" t="str">
        <f t="shared" si="114"/>
        <v xml:space="preserve"> </v>
      </c>
      <c r="M540" s="30" t="str">
        <f t="shared" si="111"/>
        <v/>
      </c>
      <c r="N540" s="36" t="str">
        <f t="shared" si="112"/>
        <v/>
      </c>
    </row>
    <row r="541" spans="1:14" ht="38.25" x14ac:dyDescent="0.2">
      <c r="A541" s="23"/>
      <c r="B541" s="25" t="s">
        <v>508</v>
      </c>
      <c r="C541" s="35">
        <v>0</v>
      </c>
      <c r="D541" s="29">
        <v>0</v>
      </c>
      <c r="E541" s="29">
        <v>0</v>
      </c>
      <c r="F541" s="29">
        <v>0</v>
      </c>
      <c r="G541" s="30" t="str">
        <f t="shared" si="107"/>
        <v/>
      </c>
      <c r="H541" s="30" t="str">
        <f t="shared" si="108"/>
        <v/>
      </c>
      <c r="I541" s="30" t="str">
        <f t="shared" si="109"/>
        <v/>
      </c>
      <c r="J541" s="30" t="str">
        <f t="shared" si="110"/>
        <v/>
      </c>
      <c r="K541" s="30" t="str">
        <f t="shared" si="113"/>
        <v xml:space="preserve"> </v>
      </c>
      <c r="L541" s="30" t="str">
        <f t="shared" si="114"/>
        <v xml:space="preserve"> </v>
      </c>
      <c r="M541" s="30" t="str">
        <f t="shared" si="111"/>
        <v/>
      </c>
      <c r="N541" s="36" t="str">
        <f t="shared" si="112"/>
        <v/>
      </c>
    </row>
    <row r="542" spans="1:14" x14ac:dyDescent="0.2">
      <c r="A542" s="23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23"/>
      <c r="B543" s="25" t="s">
        <v>510</v>
      </c>
      <c r="C543" s="35">
        <v>0</v>
      </c>
      <c r="D543" s="29">
        <v>0</v>
      </c>
      <c r="E543" s="29">
        <v>0</v>
      </c>
      <c r="F543" s="29">
        <v>0</v>
      </c>
      <c r="G543" s="30" t="str">
        <f t="shared" si="107"/>
        <v/>
      </c>
      <c r="H543" s="30" t="str">
        <f t="shared" si="108"/>
        <v/>
      </c>
      <c r="I543" s="30" t="str">
        <f t="shared" si="109"/>
        <v/>
      </c>
      <c r="J543" s="30" t="str">
        <f t="shared" si="110"/>
        <v/>
      </c>
      <c r="K543" s="30" t="str">
        <f t="shared" si="113"/>
        <v xml:space="preserve"> </v>
      </c>
      <c r="L543" s="30" t="str">
        <f t="shared" si="114"/>
        <v xml:space="preserve"> </v>
      </c>
      <c r="M543" s="30" t="str">
        <f t="shared" si="111"/>
        <v/>
      </c>
      <c r="N543" s="36" t="str">
        <f t="shared" si="112"/>
        <v/>
      </c>
    </row>
    <row r="544" spans="1:14" ht="25.5" x14ac:dyDescent="0.2">
      <c r="A544" s="23"/>
      <c r="B544" s="25" t="s">
        <v>511</v>
      </c>
      <c r="C544" s="35">
        <v>0</v>
      </c>
      <c r="D544" s="29">
        <v>0</v>
      </c>
      <c r="E544" s="29">
        <v>0</v>
      </c>
      <c r="F544" s="29">
        <v>0</v>
      </c>
      <c r="G544" s="30" t="str">
        <f t="shared" si="107"/>
        <v/>
      </c>
      <c r="H544" s="30" t="str">
        <f t="shared" si="108"/>
        <v/>
      </c>
      <c r="I544" s="30" t="str">
        <f t="shared" si="109"/>
        <v/>
      </c>
      <c r="J544" s="30" t="str">
        <f t="shared" si="110"/>
        <v/>
      </c>
      <c r="K544" s="30" t="str">
        <f t="shared" si="113"/>
        <v xml:space="preserve"> </v>
      </c>
      <c r="L544" s="30" t="str">
        <f t="shared" si="114"/>
        <v xml:space="preserve"> </v>
      </c>
      <c r="M544" s="30" t="str">
        <f t="shared" si="111"/>
        <v/>
      </c>
      <c r="N544" s="36" t="str">
        <f t="shared" si="112"/>
        <v/>
      </c>
    </row>
    <row r="545" spans="1:14" x14ac:dyDescent="0.2">
      <c r="A545" s="23"/>
      <c r="B545" s="25" t="s">
        <v>512</v>
      </c>
      <c r="C545" s="35">
        <v>0</v>
      </c>
      <c r="D545" s="29">
        <v>0</v>
      </c>
      <c r="E545" s="29">
        <v>0</v>
      </c>
      <c r="F545" s="29">
        <v>0</v>
      </c>
      <c r="G545" s="30" t="str">
        <f t="shared" si="107"/>
        <v/>
      </c>
      <c r="H545" s="30" t="str">
        <f t="shared" si="108"/>
        <v/>
      </c>
      <c r="I545" s="30" t="str">
        <f t="shared" si="109"/>
        <v/>
      </c>
      <c r="J545" s="30" t="str">
        <f t="shared" si="110"/>
        <v/>
      </c>
      <c r="K545" s="30" t="str">
        <f t="shared" si="113"/>
        <v xml:space="preserve"> </v>
      </c>
      <c r="L545" s="30" t="str">
        <f t="shared" si="114"/>
        <v xml:space="preserve"> </v>
      </c>
      <c r="M545" s="30" t="str">
        <f t="shared" si="111"/>
        <v/>
      </c>
      <c r="N545" s="36" t="str">
        <f t="shared" si="112"/>
        <v/>
      </c>
    </row>
    <row r="546" spans="1:14" ht="25.5" x14ac:dyDescent="0.2">
      <c r="A546" s="23"/>
      <c r="B546" s="25" t="s">
        <v>513</v>
      </c>
      <c r="C546" s="35">
        <v>0</v>
      </c>
      <c r="D546" s="29">
        <v>0</v>
      </c>
      <c r="E546" s="29">
        <v>0</v>
      </c>
      <c r="F546" s="29">
        <v>0</v>
      </c>
      <c r="G546" s="30" t="str">
        <f t="shared" si="107"/>
        <v/>
      </c>
      <c r="H546" s="30" t="str">
        <f t="shared" si="108"/>
        <v/>
      </c>
      <c r="I546" s="30" t="str">
        <f t="shared" si="109"/>
        <v/>
      </c>
      <c r="J546" s="30" t="str">
        <f t="shared" si="110"/>
        <v/>
      </c>
      <c r="K546" s="30" t="str">
        <f t="shared" si="113"/>
        <v xml:space="preserve"> </v>
      </c>
      <c r="L546" s="30" t="str">
        <f t="shared" si="114"/>
        <v xml:space="preserve"> </v>
      </c>
      <c r="M546" s="30" t="str">
        <f t="shared" si="111"/>
        <v/>
      </c>
      <c r="N546" s="36" t="str">
        <f t="shared" si="112"/>
        <v/>
      </c>
    </row>
    <row r="547" spans="1:14" ht="25.5" x14ac:dyDescent="0.2">
      <c r="A547" s="23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23"/>
      <c r="B548" s="25" t="s">
        <v>515</v>
      </c>
      <c r="C548" s="35">
        <v>0</v>
      </c>
      <c r="D548" s="29">
        <v>0</v>
      </c>
      <c r="E548" s="29">
        <v>1</v>
      </c>
      <c r="F548" s="29">
        <v>0</v>
      </c>
      <c r="G548" s="30" t="str">
        <f t="shared" si="107"/>
        <v/>
      </c>
      <c r="H548" s="30" t="str">
        <f t="shared" si="108"/>
        <v/>
      </c>
      <c r="I548" s="30">
        <f t="shared" si="109"/>
        <v>6.2500000000000003E-3</v>
      </c>
      <c r="J548" s="30" t="str">
        <f t="shared" si="110"/>
        <v/>
      </c>
      <c r="K548" s="30">
        <f t="shared" si="113"/>
        <v>1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23"/>
      <c r="B549" s="25" t="s">
        <v>516</v>
      </c>
      <c r="C549" s="35">
        <v>0</v>
      </c>
      <c r="D549" s="29">
        <v>0</v>
      </c>
      <c r="E549" s="29">
        <v>0</v>
      </c>
      <c r="F549" s="29">
        <v>0</v>
      </c>
      <c r="G549" s="30" t="str">
        <f t="shared" si="107"/>
        <v/>
      </c>
      <c r="H549" s="30" t="str">
        <f t="shared" si="108"/>
        <v/>
      </c>
      <c r="I549" s="30" t="str">
        <f t="shared" si="109"/>
        <v/>
      </c>
      <c r="J549" s="30" t="str">
        <f t="shared" si="110"/>
        <v/>
      </c>
      <c r="K549" s="30" t="str">
        <f t="shared" si="113"/>
        <v xml:space="preserve"> </v>
      </c>
      <c r="L549" s="30" t="str">
        <f t="shared" si="114"/>
        <v xml:space="preserve"> </v>
      </c>
      <c r="M549" s="30" t="str">
        <f t="shared" si="111"/>
        <v/>
      </c>
      <c r="N549" s="36" t="str">
        <f t="shared" si="112"/>
        <v/>
      </c>
    </row>
    <row r="550" spans="1:14" x14ac:dyDescent="0.2">
      <c r="A550" s="23"/>
      <c r="B550" s="25" t="s">
        <v>517</v>
      </c>
      <c r="C550" s="35">
        <v>0</v>
      </c>
      <c r="D550" s="29">
        <v>0</v>
      </c>
      <c r="E550" s="29">
        <v>0</v>
      </c>
      <c r="F550" s="29">
        <v>0</v>
      </c>
      <c r="G550" s="30" t="str">
        <f t="shared" si="107"/>
        <v/>
      </c>
      <c r="H550" s="30" t="str">
        <f t="shared" si="108"/>
        <v/>
      </c>
      <c r="I550" s="30" t="str">
        <f t="shared" si="109"/>
        <v/>
      </c>
      <c r="J550" s="30" t="str">
        <f t="shared" si="110"/>
        <v/>
      </c>
      <c r="K550" s="30" t="str">
        <f t="shared" si="113"/>
        <v xml:space="preserve"> </v>
      </c>
      <c r="L550" s="30" t="str">
        <f t="shared" si="114"/>
        <v xml:space="preserve"> </v>
      </c>
      <c r="M550" s="30" t="str">
        <f t="shared" si="111"/>
        <v/>
      </c>
      <c r="N550" s="36" t="str">
        <f t="shared" si="112"/>
        <v/>
      </c>
    </row>
    <row r="551" spans="1:14" ht="25.5" x14ac:dyDescent="0.2">
      <c r="A551" s="23"/>
      <c r="B551" s="25" t="s">
        <v>518</v>
      </c>
      <c r="C551" s="35">
        <v>0</v>
      </c>
      <c r="D551" s="29">
        <v>0</v>
      </c>
      <c r="E551" s="29">
        <v>0</v>
      </c>
      <c r="F551" s="29">
        <v>0</v>
      </c>
      <c r="G551" s="30" t="str">
        <f t="shared" si="107"/>
        <v/>
      </c>
      <c r="H551" s="30" t="str">
        <f t="shared" si="108"/>
        <v/>
      </c>
      <c r="I551" s="30" t="str">
        <f t="shared" si="109"/>
        <v/>
      </c>
      <c r="J551" s="30" t="str">
        <f t="shared" si="110"/>
        <v/>
      </c>
      <c r="K551" s="30" t="str">
        <f t="shared" si="113"/>
        <v xml:space="preserve"> </v>
      </c>
      <c r="L551" s="30" t="str">
        <f t="shared" si="114"/>
        <v xml:space="preserve"> </v>
      </c>
      <c r="M551" s="30" t="str">
        <f t="shared" si="111"/>
        <v/>
      </c>
      <c r="N551" s="36" t="str">
        <f t="shared" si="112"/>
        <v/>
      </c>
    </row>
    <row r="552" spans="1:14" ht="25.5" x14ac:dyDescent="0.2">
      <c r="A552" s="23"/>
      <c r="B552" s="25" t="s">
        <v>519</v>
      </c>
      <c r="C552" s="35">
        <v>0</v>
      </c>
      <c r="D552" s="29">
        <v>0</v>
      </c>
      <c r="E552" s="29">
        <v>0</v>
      </c>
      <c r="F552" s="29">
        <v>0</v>
      </c>
      <c r="G552" s="30" t="str">
        <f t="shared" si="107"/>
        <v/>
      </c>
      <c r="H552" s="30" t="str">
        <f t="shared" si="108"/>
        <v/>
      </c>
      <c r="I552" s="30" t="str">
        <f t="shared" si="109"/>
        <v/>
      </c>
      <c r="J552" s="30" t="str">
        <f t="shared" si="110"/>
        <v/>
      </c>
      <c r="K552" s="30" t="str">
        <f t="shared" si="113"/>
        <v xml:space="preserve"> </v>
      </c>
      <c r="L552" s="30" t="str">
        <f t="shared" si="114"/>
        <v xml:space="preserve"> </v>
      </c>
      <c r="M552" s="30" t="str">
        <f t="shared" si="111"/>
        <v/>
      </c>
      <c r="N552" s="36" t="str">
        <f t="shared" si="112"/>
        <v/>
      </c>
    </row>
    <row r="553" spans="1:14" ht="25.5" x14ac:dyDescent="0.2">
      <c r="A553" s="23"/>
      <c r="B553" s="25" t="s">
        <v>520</v>
      </c>
      <c r="C553" s="35">
        <v>0</v>
      </c>
      <c r="D553" s="29">
        <v>0</v>
      </c>
      <c r="E553" s="29">
        <v>0</v>
      </c>
      <c r="F553" s="29">
        <v>0</v>
      </c>
      <c r="G553" s="30" t="str">
        <f t="shared" si="107"/>
        <v/>
      </c>
      <c r="H553" s="30" t="str">
        <f t="shared" si="108"/>
        <v/>
      </c>
      <c r="I553" s="30" t="str">
        <f t="shared" si="109"/>
        <v/>
      </c>
      <c r="J553" s="30" t="str">
        <f t="shared" si="110"/>
        <v/>
      </c>
      <c r="K553" s="30" t="str">
        <f t="shared" si="113"/>
        <v xml:space="preserve"> </v>
      </c>
      <c r="L553" s="30" t="str">
        <f t="shared" si="114"/>
        <v xml:space="preserve"> </v>
      </c>
      <c r="M553" s="30" t="str">
        <f t="shared" si="111"/>
        <v/>
      </c>
      <c r="N553" s="36" t="str">
        <f t="shared" si="112"/>
        <v/>
      </c>
    </row>
    <row r="554" spans="1:14" ht="25.5" x14ac:dyDescent="0.2">
      <c r="A554" s="23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23"/>
      <c r="B555" s="25" t="s">
        <v>522</v>
      </c>
      <c r="C555" s="35">
        <v>0</v>
      </c>
      <c r="D555" s="29">
        <v>0</v>
      </c>
      <c r="E555" s="29">
        <v>0</v>
      </c>
      <c r="F555" s="29">
        <v>0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23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23"/>
      <c r="B557" s="25" t="s">
        <v>524</v>
      </c>
      <c r="C557" s="35">
        <v>0</v>
      </c>
      <c r="D557" s="29">
        <v>0</v>
      </c>
      <c r="E557" s="29">
        <v>0</v>
      </c>
      <c r="F557" s="29">
        <v>0</v>
      </c>
      <c r="G557" s="30" t="str">
        <f t="shared" si="107"/>
        <v/>
      </c>
      <c r="H557" s="30" t="str">
        <f t="shared" si="108"/>
        <v/>
      </c>
      <c r="I557" s="30" t="str">
        <f t="shared" si="109"/>
        <v/>
      </c>
      <c r="J557" s="30" t="str">
        <f t="shared" si="110"/>
        <v/>
      </c>
      <c r="K557" s="30" t="str">
        <f t="shared" si="113"/>
        <v xml:space="preserve"> </v>
      </c>
      <c r="L557" s="30" t="str">
        <f t="shared" si="114"/>
        <v xml:space="preserve"> </v>
      </c>
      <c r="M557" s="30" t="str">
        <f t="shared" si="111"/>
        <v/>
      </c>
      <c r="N557" s="36" t="str">
        <f t="shared" si="112"/>
        <v/>
      </c>
    </row>
    <row r="558" spans="1:14" x14ac:dyDescent="0.2">
      <c r="A558" s="23"/>
      <c r="B558" s="25" t="s">
        <v>525</v>
      </c>
      <c r="C558" s="35">
        <v>0</v>
      </c>
      <c r="D558" s="29">
        <v>0</v>
      </c>
      <c r="E558" s="29">
        <v>0</v>
      </c>
      <c r="F558" s="29">
        <v>0</v>
      </c>
      <c r="G558" s="30" t="str">
        <f t="shared" si="107"/>
        <v/>
      </c>
      <c r="H558" s="30" t="str">
        <f t="shared" si="108"/>
        <v/>
      </c>
      <c r="I558" s="30" t="str">
        <f t="shared" si="109"/>
        <v/>
      </c>
      <c r="J558" s="30" t="str">
        <f t="shared" si="110"/>
        <v/>
      </c>
      <c r="K558" s="30" t="str">
        <f t="shared" si="113"/>
        <v xml:space="preserve"> </v>
      </c>
      <c r="L558" s="30" t="str">
        <f t="shared" si="114"/>
        <v xml:space="preserve"> </v>
      </c>
      <c r="M558" s="30" t="str">
        <f t="shared" si="111"/>
        <v/>
      </c>
      <c r="N558" s="36" t="str">
        <f t="shared" si="112"/>
        <v/>
      </c>
    </row>
    <row r="559" spans="1:14" ht="22.5" customHeight="1" x14ac:dyDescent="0.2">
      <c r="A559" s="23"/>
      <c r="B559" s="25" t="s">
        <v>526</v>
      </c>
      <c r="C559" s="35">
        <v>0</v>
      </c>
      <c r="D559" s="29">
        <v>0</v>
      </c>
      <c r="E559" s="29">
        <v>1</v>
      </c>
      <c r="F559" s="29">
        <v>0</v>
      </c>
      <c r="G559" s="30" t="str">
        <f t="shared" si="107"/>
        <v/>
      </c>
      <c r="H559" s="30" t="str">
        <f t="shared" si="108"/>
        <v/>
      </c>
      <c r="I559" s="30">
        <f t="shared" si="109"/>
        <v>6.2500000000000003E-3</v>
      </c>
      <c r="J559" s="30" t="str">
        <f t="shared" si="110"/>
        <v/>
      </c>
      <c r="K559" s="30">
        <f t="shared" si="113"/>
        <v>1</v>
      </c>
      <c r="L559" s="30" t="str">
        <f t="shared" si="114"/>
        <v xml:space="preserve"> </v>
      </c>
      <c r="M559" s="30" t="str">
        <f t="shared" si="111"/>
        <v/>
      </c>
      <c r="N559" s="36" t="str">
        <f t="shared" si="112"/>
        <v/>
      </c>
    </row>
    <row r="560" spans="1:14" ht="25.5" x14ac:dyDescent="0.2">
      <c r="A560" s="23"/>
      <c r="B560" s="25" t="s">
        <v>527</v>
      </c>
      <c r="C560" s="35">
        <v>0</v>
      </c>
      <c r="D560" s="29">
        <v>0</v>
      </c>
      <c r="E560" s="29">
        <v>0</v>
      </c>
      <c r="F560" s="29">
        <v>0</v>
      </c>
      <c r="G560" s="30" t="str">
        <f t="shared" si="107"/>
        <v/>
      </c>
      <c r="H560" s="30" t="str">
        <f t="shared" si="108"/>
        <v/>
      </c>
      <c r="I560" s="30" t="str">
        <f t="shared" si="109"/>
        <v/>
      </c>
      <c r="J560" s="30" t="str">
        <f t="shared" si="110"/>
        <v/>
      </c>
      <c r="K560" s="30" t="str">
        <f t="shared" si="113"/>
        <v xml:space="preserve"> </v>
      </c>
      <c r="L560" s="30" t="str">
        <f t="shared" si="114"/>
        <v xml:space="preserve"> </v>
      </c>
      <c r="M560" s="30" t="str">
        <f t="shared" si="111"/>
        <v/>
      </c>
      <c r="N560" s="36" t="str">
        <f t="shared" si="112"/>
        <v/>
      </c>
    </row>
    <row r="561" spans="1:14" x14ac:dyDescent="0.2">
      <c r="A561" s="23"/>
      <c r="B561" s="25" t="s">
        <v>528</v>
      </c>
      <c r="C561" s="35">
        <v>0</v>
      </c>
      <c r="D561" s="29">
        <v>0</v>
      </c>
      <c r="E561" s="29">
        <v>0</v>
      </c>
      <c r="F561" s="29">
        <v>0</v>
      </c>
      <c r="G561" s="30" t="str">
        <f t="shared" si="107"/>
        <v/>
      </c>
      <c r="H561" s="30" t="str">
        <f t="shared" si="108"/>
        <v/>
      </c>
      <c r="I561" s="30" t="str">
        <f t="shared" si="109"/>
        <v/>
      </c>
      <c r="J561" s="30" t="str">
        <f t="shared" si="110"/>
        <v/>
      </c>
      <c r="K561" s="30" t="str">
        <f t="shared" si="113"/>
        <v xml:space="preserve"> </v>
      </c>
      <c r="L561" s="30" t="str">
        <f t="shared" si="114"/>
        <v xml:space="preserve"> </v>
      </c>
      <c r="M561" s="30" t="str">
        <f t="shared" si="111"/>
        <v/>
      </c>
      <c r="N561" s="36" t="str">
        <f t="shared" si="112"/>
        <v/>
      </c>
    </row>
    <row r="562" spans="1:14" x14ac:dyDescent="0.2">
      <c r="A562" s="23"/>
      <c r="B562" s="25" t="s">
        <v>529</v>
      </c>
      <c r="C562" s="35">
        <v>0</v>
      </c>
      <c r="D562" s="29">
        <v>0</v>
      </c>
      <c r="E562" s="29">
        <v>0</v>
      </c>
      <c r="F562" s="29">
        <v>0</v>
      </c>
      <c r="G562" s="30" t="str">
        <f t="shared" si="107"/>
        <v/>
      </c>
      <c r="H562" s="30" t="str">
        <f t="shared" si="108"/>
        <v/>
      </c>
      <c r="I562" s="30" t="str">
        <f t="shared" si="109"/>
        <v/>
      </c>
      <c r="J562" s="30" t="str">
        <f t="shared" si="110"/>
        <v/>
      </c>
      <c r="K562" s="30" t="str">
        <f t="shared" si="113"/>
        <v xml:space="preserve"> </v>
      </c>
      <c r="L562" s="30" t="str">
        <f t="shared" si="114"/>
        <v xml:space="preserve"> 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23"/>
      <c r="B563" s="25" t="s">
        <v>530</v>
      </c>
      <c r="C563" s="35">
        <v>0</v>
      </c>
      <c r="D563" s="29">
        <v>0</v>
      </c>
      <c r="E563" s="29">
        <v>0</v>
      </c>
      <c r="F563" s="29">
        <v>0</v>
      </c>
      <c r="G563" s="30" t="str">
        <f t="shared" ref="G563:G604" si="115">+IF(C563=0,"",C563/C$371)</f>
        <v/>
      </c>
      <c r="H563" s="30" t="str">
        <f t="shared" ref="H563:H604" si="116">+IF(D563=0,"",D563/D$371)</f>
        <v/>
      </c>
      <c r="I563" s="30" t="str">
        <f t="shared" ref="I563:I604" si="117">+IF(E563=0,"",E563/E$371)</f>
        <v/>
      </c>
      <c r="J563" s="30" t="str">
        <f t="shared" ref="J563:J604" si="118">+IF(F563=0,"",F563/F$371)</f>
        <v/>
      </c>
      <c r="K563" s="30" t="str">
        <f t="shared" si="113"/>
        <v xml:space="preserve"> </v>
      </c>
      <c r="L563" s="30" t="str">
        <f t="shared" si="114"/>
        <v xml:space="preserve"> </v>
      </c>
      <c r="M563" s="30" t="str">
        <f t="shared" ref="M563:M604" si="119">+IF(OR(AND(G563=""),(K563="")),"",G563*K563)</f>
        <v/>
      </c>
      <c r="N563" s="36" t="str">
        <f t="shared" ref="N563:N604" si="120">+IF(OR(AND(H563=""),(L563="")),"",H563*L563)</f>
        <v/>
      </c>
    </row>
    <row r="564" spans="1:14" x14ac:dyDescent="0.2">
      <c r="A564" s="23"/>
      <c r="B564" s="25" t="s">
        <v>531</v>
      </c>
      <c r="C564" s="35">
        <v>0</v>
      </c>
      <c r="D564" s="29">
        <v>0</v>
      </c>
      <c r="E564" s="29">
        <v>0</v>
      </c>
      <c r="F564" s="29">
        <v>1</v>
      </c>
      <c r="G564" s="30" t="str">
        <f t="shared" si="115"/>
        <v/>
      </c>
      <c r="H564" s="30" t="str">
        <f t="shared" si="116"/>
        <v/>
      </c>
      <c r="I564" s="30" t="str">
        <f t="shared" si="117"/>
        <v/>
      </c>
      <c r="J564" s="30">
        <f t="shared" si="118"/>
        <v>5.0251256281407036E-3</v>
      </c>
      <c r="K564" s="30" t="str">
        <f t="shared" ref="K564:K604" si="121">+IF(AND(C564=0,E564=0)," ",IF(C564=0,1,IF(E564=0,-1,(E564-C564)/C564)))</f>
        <v xml:space="preserve"> </v>
      </c>
      <c r="L564" s="30">
        <f t="shared" ref="L564:L604" si="122">+IF(AND(D564=0,F564=0)," ",IF(D564=0,1,IF(F564=0,-1,(F564-D564)/D564)))</f>
        <v>1</v>
      </c>
      <c r="M564" s="30" t="str">
        <f t="shared" si="119"/>
        <v/>
      </c>
      <c r="N564" s="36" t="str">
        <f t="shared" si="120"/>
        <v/>
      </c>
    </row>
    <row r="565" spans="1:14" ht="25.5" x14ac:dyDescent="0.2">
      <c r="A565" s="23"/>
      <c r="B565" s="25" t="s">
        <v>532</v>
      </c>
      <c r="C565" s="35">
        <v>0</v>
      </c>
      <c r="D565" s="29">
        <v>0</v>
      </c>
      <c r="E565" s="29">
        <v>0</v>
      </c>
      <c r="F565" s="29">
        <v>0</v>
      </c>
      <c r="G565" s="30" t="str">
        <f t="shared" si="115"/>
        <v/>
      </c>
      <c r="H565" s="30" t="str">
        <f t="shared" si="116"/>
        <v/>
      </c>
      <c r="I565" s="30" t="str">
        <f t="shared" si="117"/>
        <v/>
      </c>
      <c r="J565" s="30" t="str">
        <f t="shared" si="118"/>
        <v/>
      </c>
      <c r="K565" s="30" t="str">
        <f t="shared" si="121"/>
        <v xml:space="preserve"> </v>
      </c>
      <c r="L565" s="30" t="str">
        <f t="shared" si="122"/>
        <v xml:space="preserve"> </v>
      </c>
      <c r="M565" s="30" t="str">
        <f t="shared" si="119"/>
        <v/>
      </c>
      <c r="N565" s="36" t="str">
        <f t="shared" si="120"/>
        <v/>
      </c>
    </row>
    <row r="566" spans="1:14" x14ac:dyDescent="0.2">
      <c r="A566" s="23"/>
      <c r="B566" s="25" t="s">
        <v>533</v>
      </c>
      <c r="C566" s="35">
        <v>0</v>
      </c>
      <c r="D566" s="29">
        <v>0</v>
      </c>
      <c r="E566" s="29">
        <v>0</v>
      </c>
      <c r="F566" s="29">
        <v>0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 t="str">
        <f t="shared" si="118"/>
        <v/>
      </c>
      <c r="K566" s="30" t="str">
        <f t="shared" si="121"/>
        <v xml:space="preserve"> </v>
      </c>
      <c r="L566" s="30" t="str">
        <f t="shared" si="122"/>
        <v xml:space="preserve"> 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23"/>
      <c r="B567" s="25" t="s">
        <v>534</v>
      </c>
      <c r="C567" s="35">
        <v>0</v>
      </c>
      <c r="D567" s="29">
        <v>0</v>
      </c>
      <c r="E567" s="29">
        <v>0</v>
      </c>
      <c r="F567" s="29">
        <v>1</v>
      </c>
      <c r="G567" s="30" t="str">
        <f t="shared" si="115"/>
        <v/>
      </c>
      <c r="H567" s="30" t="str">
        <f t="shared" si="116"/>
        <v/>
      </c>
      <c r="I567" s="30" t="str">
        <f t="shared" si="117"/>
        <v/>
      </c>
      <c r="J567" s="30">
        <f t="shared" si="118"/>
        <v>5.0251256281407036E-3</v>
      </c>
      <c r="K567" s="30" t="str">
        <f t="shared" si="121"/>
        <v xml:space="preserve"> </v>
      </c>
      <c r="L567" s="30">
        <f t="shared" si="122"/>
        <v>1</v>
      </c>
      <c r="M567" s="30" t="str">
        <f t="shared" si="119"/>
        <v/>
      </c>
      <c r="N567" s="36" t="str">
        <f t="shared" si="120"/>
        <v/>
      </c>
    </row>
    <row r="568" spans="1:14" x14ac:dyDescent="0.2">
      <c r="A568" s="23"/>
      <c r="B568" s="25" t="s">
        <v>535</v>
      </c>
      <c r="C568" s="35">
        <v>0</v>
      </c>
      <c r="D568" s="29">
        <v>0</v>
      </c>
      <c r="E568" s="29">
        <v>0</v>
      </c>
      <c r="F568" s="29">
        <v>0</v>
      </c>
      <c r="G568" s="30" t="str">
        <f t="shared" si="115"/>
        <v/>
      </c>
      <c r="H568" s="30" t="str">
        <f t="shared" si="116"/>
        <v/>
      </c>
      <c r="I568" s="30" t="str">
        <f t="shared" si="117"/>
        <v/>
      </c>
      <c r="J568" s="30" t="str">
        <f t="shared" si="118"/>
        <v/>
      </c>
      <c r="K568" s="30" t="str">
        <f t="shared" si="121"/>
        <v xml:space="preserve"> </v>
      </c>
      <c r="L568" s="30" t="str">
        <f t="shared" si="122"/>
        <v xml:space="preserve"> </v>
      </c>
      <c r="M568" s="30" t="str">
        <f t="shared" si="119"/>
        <v/>
      </c>
      <c r="N568" s="36" t="str">
        <f t="shared" si="120"/>
        <v/>
      </c>
    </row>
    <row r="569" spans="1:14" x14ac:dyDescent="0.2">
      <c r="A569" s="23"/>
      <c r="B569" s="25" t="s">
        <v>536</v>
      </c>
      <c r="C569" s="35">
        <v>0</v>
      </c>
      <c r="D569" s="29">
        <v>0</v>
      </c>
      <c r="E569" s="29">
        <v>0</v>
      </c>
      <c r="F569" s="29">
        <v>0</v>
      </c>
      <c r="G569" s="30" t="str">
        <f t="shared" si="115"/>
        <v/>
      </c>
      <c r="H569" s="30" t="str">
        <f t="shared" si="116"/>
        <v/>
      </c>
      <c r="I569" s="30" t="str">
        <f t="shared" si="117"/>
        <v/>
      </c>
      <c r="J569" s="30" t="str">
        <f t="shared" si="118"/>
        <v/>
      </c>
      <c r="K569" s="30" t="str">
        <f t="shared" si="121"/>
        <v xml:space="preserve"> </v>
      </c>
      <c r="L569" s="30" t="str">
        <f t="shared" si="122"/>
        <v xml:space="preserve"> </v>
      </c>
      <c r="M569" s="30" t="str">
        <f t="shared" si="119"/>
        <v/>
      </c>
      <c r="N569" s="36" t="str">
        <f t="shared" si="120"/>
        <v/>
      </c>
    </row>
    <row r="570" spans="1:14" x14ac:dyDescent="0.2">
      <c r="A570" s="23"/>
      <c r="B570" s="25" t="s">
        <v>537</v>
      </c>
      <c r="C570" s="35">
        <v>0</v>
      </c>
      <c r="D570" s="29">
        <v>0</v>
      </c>
      <c r="E570" s="29">
        <v>0</v>
      </c>
      <c r="F570" s="29">
        <v>0</v>
      </c>
      <c r="G570" s="30" t="str">
        <f t="shared" si="115"/>
        <v/>
      </c>
      <c r="H570" s="30" t="str">
        <f t="shared" si="116"/>
        <v/>
      </c>
      <c r="I570" s="30" t="str">
        <f t="shared" si="117"/>
        <v/>
      </c>
      <c r="J570" s="30" t="str">
        <f t="shared" si="118"/>
        <v/>
      </c>
      <c r="K570" s="30" t="str">
        <f t="shared" si="121"/>
        <v xml:space="preserve"> </v>
      </c>
      <c r="L570" s="30" t="str">
        <f t="shared" si="122"/>
        <v xml:space="preserve"> </v>
      </c>
      <c r="M570" s="30" t="str">
        <f t="shared" si="119"/>
        <v/>
      </c>
      <c r="N570" s="36" t="str">
        <f t="shared" si="120"/>
        <v/>
      </c>
    </row>
    <row r="571" spans="1:14" x14ac:dyDescent="0.2">
      <c r="A571" s="23"/>
      <c r="B571" s="25" t="s">
        <v>538</v>
      </c>
      <c r="C571" s="35">
        <v>0</v>
      </c>
      <c r="D571" s="29">
        <v>0</v>
      </c>
      <c r="E571" s="29">
        <v>1</v>
      </c>
      <c r="F571" s="29">
        <v>0</v>
      </c>
      <c r="G571" s="30" t="str">
        <f t="shared" si="115"/>
        <v/>
      </c>
      <c r="H571" s="30" t="str">
        <f t="shared" si="116"/>
        <v/>
      </c>
      <c r="I571" s="30">
        <f t="shared" si="117"/>
        <v>6.2500000000000003E-3</v>
      </c>
      <c r="J571" s="30" t="str">
        <f t="shared" si="118"/>
        <v/>
      </c>
      <c r="K571" s="30">
        <f t="shared" si="121"/>
        <v>1</v>
      </c>
      <c r="L571" s="30" t="str">
        <f t="shared" si="122"/>
        <v xml:space="preserve"> </v>
      </c>
      <c r="M571" s="30" t="str">
        <f t="shared" si="119"/>
        <v/>
      </c>
      <c r="N571" s="36" t="str">
        <f t="shared" si="120"/>
        <v/>
      </c>
    </row>
    <row r="572" spans="1:14" x14ac:dyDescent="0.2">
      <c r="A572" s="23"/>
      <c r="B572" s="25" t="s">
        <v>539</v>
      </c>
      <c r="C572" s="35">
        <v>0</v>
      </c>
      <c r="D572" s="29">
        <v>0</v>
      </c>
      <c r="E572" s="29">
        <v>0</v>
      </c>
      <c r="F572" s="29">
        <v>0</v>
      </c>
      <c r="G572" s="30" t="str">
        <f t="shared" si="115"/>
        <v/>
      </c>
      <c r="H572" s="30" t="str">
        <f t="shared" si="116"/>
        <v/>
      </c>
      <c r="I572" s="30" t="str">
        <f t="shared" si="117"/>
        <v/>
      </c>
      <c r="J572" s="30" t="str">
        <f t="shared" si="118"/>
        <v/>
      </c>
      <c r="K572" s="30" t="str">
        <f t="shared" si="121"/>
        <v xml:space="preserve"> </v>
      </c>
      <c r="L572" s="30" t="str">
        <f t="shared" si="122"/>
        <v xml:space="preserve"> </v>
      </c>
      <c r="M572" s="30" t="str">
        <f t="shared" si="119"/>
        <v/>
      </c>
      <c r="N572" s="36" t="str">
        <f t="shared" si="120"/>
        <v/>
      </c>
    </row>
    <row r="573" spans="1:14" x14ac:dyDescent="0.2">
      <c r="A573" s="23"/>
      <c r="B573" s="25" t="s">
        <v>540</v>
      </c>
      <c r="C573" s="35">
        <v>0</v>
      </c>
      <c r="D573" s="29">
        <v>0</v>
      </c>
      <c r="E573" s="29">
        <v>0</v>
      </c>
      <c r="F573" s="29">
        <v>0</v>
      </c>
      <c r="G573" s="30" t="str">
        <f t="shared" si="115"/>
        <v/>
      </c>
      <c r="H573" s="30" t="str">
        <f t="shared" si="116"/>
        <v/>
      </c>
      <c r="I573" s="30" t="str">
        <f t="shared" si="117"/>
        <v/>
      </c>
      <c r="J573" s="30" t="str">
        <f t="shared" si="118"/>
        <v/>
      </c>
      <c r="K573" s="30" t="str">
        <f t="shared" si="121"/>
        <v xml:space="preserve"> </v>
      </c>
      <c r="L573" s="30" t="str">
        <f t="shared" si="122"/>
        <v xml:space="preserve"> </v>
      </c>
      <c r="M573" s="30" t="str">
        <f t="shared" si="119"/>
        <v/>
      </c>
      <c r="N573" s="36" t="str">
        <f t="shared" si="120"/>
        <v/>
      </c>
    </row>
    <row r="574" spans="1:14" x14ac:dyDescent="0.2">
      <c r="A574" s="23"/>
      <c r="B574" s="25" t="s">
        <v>541</v>
      </c>
      <c r="C574" s="35">
        <v>0</v>
      </c>
      <c r="D574" s="29">
        <v>0</v>
      </c>
      <c r="E574" s="29">
        <v>0</v>
      </c>
      <c r="F574" s="29">
        <v>0</v>
      </c>
      <c r="G574" s="30" t="str">
        <f t="shared" si="115"/>
        <v/>
      </c>
      <c r="H574" s="30" t="str">
        <f t="shared" si="116"/>
        <v/>
      </c>
      <c r="I574" s="30" t="str">
        <f t="shared" si="117"/>
        <v/>
      </c>
      <c r="J574" s="30" t="str">
        <f t="shared" si="118"/>
        <v/>
      </c>
      <c r="K574" s="30" t="str">
        <f t="shared" si="121"/>
        <v xml:space="preserve"> </v>
      </c>
      <c r="L574" s="30" t="str">
        <f t="shared" si="122"/>
        <v xml:space="preserve"> </v>
      </c>
      <c r="M574" s="30" t="str">
        <f t="shared" si="119"/>
        <v/>
      </c>
      <c r="N574" s="36" t="str">
        <f t="shared" si="120"/>
        <v/>
      </c>
    </row>
    <row r="575" spans="1:14" x14ac:dyDescent="0.2">
      <c r="A575" s="23"/>
      <c r="B575" s="25" t="s">
        <v>542</v>
      </c>
      <c r="C575" s="35">
        <v>0</v>
      </c>
      <c r="D575" s="29">
        <v>0</v>
      </c>
      <c r="E575" s="29">
        <v>0</v>
      </c>
      <c r="F575" s="29">
        <v>0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 t="str">
        <f t="shared" si="122"/>
        <v xml:space="preserve"> 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23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23"/>
      <c r="B577" s="25" t="s">
        <v>544</v>
      </c>
      <c r="C577" s="35">
        <v>0</v>
      </c>
      <c r="D577" s="29">
        <v>0</v>
      </c>
      <c r="E577" s="29">
        <v>0</v>
      </c>
      <c r="F577" s="29">
        <v>0</v>
      </c>
      <c r="G577" s="30" t="str">
        <f t="shared" si="115"/>
        <v/>
      </c>
      <c r="H577" s="30" t="str">
        <f t="shared" si="116"/>
        <v/>
      </c>
      <c r="I577" s="30" t="str">
        <f t="shared" si="117"/>
        <v/>
      </c>
      <c r="J577" s="30" t="str">
        <f t="shared" si="118"/>
        <v/>
      </c>
      <c r="K577" s="30" t="str">
        <f t="shared" si="121"/>
        <v xml:space="preserve"> </v>
      </c>
      <c r="L577" s="30" t="str">
        <f t="shared" si="122"/>
        <v xml:space="preserve"> </v>
      </c>
      <c r="M577" s="30" t="str">
        <f t="shared" si="119"/>
        <v/>
      </c>
      <c r="N577" s="36" t="str">
        <f t="shared" si="120"/>
        <v/>
      </c>
    </row>
    <row r="578" spans="1:14" ht="25.5" x14ac:dyDescent="0.2">
      <c r="A578" s="23"/>
      <c r="B578" s="25" t="s">
        <v>545</v>
      </c>
      <c r="C578" s="35">
        <v>0</v>
      </c>
      <c r="D578" s="29">
        <v>0</v>
      </c>
      <c r="E578" s="29">
        <v>0</v>
      </c>
      <c r="F578" s="29">
        <v>0</v>
      </c>
      <c r="G578" s="30" t="str">
        <f t="shared" si="115"/>
        <v/>
      </c>
      <c r="H578" s="30" t="str">
        <f t="shared" si="116"/>
        <v/>
      </c>
      <c r="I578" s="30" t="str">
        <f t="shared" si="117"/>
        <v/>
      </c>
      <c r="J578" s="30" t="str">
        <f t="shared" si="118"/>
        <v/>
      </c>
      <c r="K578" s="30" t="str">
        <f t="shared" si="121"/>
        <v xml:space="preserve"> </v>
      </c>
      <c r="L578" s="30" t="str">
        <f t="shared" si="122"/>
        <v xml:space="preserve"> </v>
      </c>
      <c r="M578" s="30" t="str">
        <f t="shared" si="119"/>
        <v/>
      </c>
      <c r="N578" s="36" t="str">
        <f t="shared" si="120"/>
        <v/>
      </c>
    </row>
    <row r="579" spans="1:14" x14ac:dyDescent="0.2">
      <c r="A579" s="23"/>
      <c r="B579" s="25" t="s">
        <v>546</v>
      </c>
      <c r="C579" s="35">
        <v>0</v>
      </c>
      <c r="D579" s="29">
        <v>0</v>
      </c>
      <c r="E579" s="29">
        <v>0</v>
      </c>
      <c r="F579" s="29">
        <v>0</v>
      </c>
      <c r="G579" s="30" t="str">
        <f t="shared" si="115"/>
        <v/>
      </c>
      <c r="H579" s="30" t="str">
        <f t="shared" si="116"/>
        <v/>
      </c>
      <c r="I579" s="30" t="str">
        <f t="shared" si="117"/>
        <v/>
      </c>
      <c r="J579" s="30" t="str">
        <f t="shared" si="118"/>
        <v/>
      </c>
      <c r="K579" s="30" t="str">
        <f t="shared" si="121"/>
        <v xml:space="preserve"> </v>
      </c>
      <c r="L579" s="30" t="str">
        <f t="shared" si="122"/>
        <v xml:space="preserve"> 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23"/>
      <c r="B580" s="25" t="s">
        <v>547</v>
      </c>
      <c r="C580" s="35">
        <v>0</v>
      </c>
      <c r="D580" s="29">
        <v>0</v>
      </c>
      <c r="E580" s="29">
        <v>0</v>
      </c>
      <c r="F580" s="29">
        <v>0</v>
      </c>
      <c r="G580" s="30" t="str">
        <f t="shared" si="115"/>
        <v/>
      </c>
      <c r="H580" s="30" t="str">
        <f t="shared" si="116"/>
        <v/>
      </c>
      <c r="I580" s="30" t="str">
        <f t="shared" si="117"/>
        <v/>
      </c>
      <c r="J580" s="30" t="str">
        <f t="shared" si="118"/>
        <v/>
      </c>
      <c r="K580" s="30" t="str">
        <f t="shared" si="121"/>
        <v xml:space="preserve"> </v>
      </c>
      <c r="L580" s="30" t="str">
        <f t="shared" si="122"/>
        <v xml:space="preserve"> </v>
      </c>
      <c r="M580" s="30" t="str">
        <f t="shared" si="119"/>
        <v/>
      </c>
      <c r="N580" s="36" t="str">
        <f t="shared" si="120"/>
        <v/>
      </c>
    </row>
    <row r="581" spans="1:14" ht="25.5" x14ac:dyDescent="0.2">
      <c r="A581" s="23"/>
      <c r="B581" s="25" t="s">
        <v>548</v>
      </c>
      <c r="C581" s="35">
        <v>0</v>
      </c>
      <c r="D581" s="29">
        <v>0</v>
      </c>
      <c r="E581" s="29">
        <v>0</v>
      </c>
      <c r="F581" s="29">
        <v>0</v>
      </c>
      <c r="G581" s="30" t="str">
        <f t="shared" si="115"/>
        <v/>
      </c>
      <c r="H581" s="30" t="str">
        <f t="shared" si="116"/>
        <v/>
      </c>
      <c r="I581" s="30" t="str">
        <f t="shared" si="117"/>
        <v/>
      </c>
      <c r="J581" s="30" t="str">
        <f t="shared" si="118"/>
        <v/>
      </c>
      <c r="K581" s="30" t="str">
        <f t="shared" si="121"/>
        <v xml:space="preserve"> </v>
      </c>
      <c r="L581" s="30" t="str">
        <f t="shared" si="122"/>
        <v xml:space="preserve"> </v>
      </c>
      <c r="M581" s="30" t="str">
        <f t="shared" si="119"/>
        <v/>
      </c>
      <c r="N581" s="36" t="str">
        <f t="shared" si="120"/>
        <v/>
      </c>
    </row>
    <row r="582" spans="1:14" x14ac:dyDescent="0.2">
      <c r="A582" s="23"/>
      <c r="B582" s="25" t="s">
        <v>549</v>
      </c>
      <c r="C582" s="35">
        <v>0</v>
      </c>
      <c r="D582" s="29">
        <v>0</v>
      </c>
      <c r="E582" s="29">
        <v>0</v>
      </c>
      <c r="F582" s="29">
        <v>0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 t="str">
        <f t="shared" si="122"/>
        <v xml:space="preserve"> 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23"/>
      <c r="B583" s="25" t="s">
        <v>550</v>
      </c>
      <c r="C583" s="35">
        <v>0</v>
      </c>
      <c r="D583" s="29">
        <v>0</v>
      </c>
      <c r="E583" s="29">
        <v>0</v>
      </c>
      <c r="F583" s="29">
        <v>0</v>
      </c>
      <c r="G583" s="30" t="str">
        <f t="shared" si="115"/>
        <v/>
      </c>
      <c r="H583" s="30" t="str">
        <f t="shared" si="116"/>
        <v/>
      </c>
      <c r="I583" s="30" t="str">
        <f t="shared" si="117"/>
        <v/>
      </c>
      <c r="J583" s="30" t="str">
        <f t="shared" si="118"/>
        <v/>
      </c>
      <c r="K583" s="30" t="str">
        <f t="shared" si="121"/>
        <v xml:space="preserve"> </v>
      </c>
      <c r="L583" s="30" t="str">
        <f t="shared" si="122"/>
        <v xml:space="preserve"> </v>
      </c>
      <c r="M583" s="30" t="str">
        <f t="shared" si="119"/>
        <v/>
      </c>
      <c r="N583" s="36" t="str">
        <f t="shared" si="120"/>
        <v/>
      </c>
    </row>
    <row r="584" spans="1:14" ht="25.5" x14ac:dyDescent="0.2">
      <c r="A584" s="23"/>
      <c r="B584" s="25" t="s">
        <v>551</v>
      </c>
      <c r="C584" s="35">
        <v>0</v>
      </c>
      <c r="D584" s="29">
        <v>0</v>
      </c>
      <c r="E584" s="29">
        <v>0</v>
      </c>
      <c r="F584" s="29">
        <v>0</v>
      </c>
      <c r="G584" s="30" t="str">
        <f t="shared" si="115"/>
        <v/>
      </c>
      <c r="H584" s="30" t="str">
        <f t="shared" si="116"/>
        <v/>
      </c>
      <c r="I584" s="30" t="str">
        <f t="shared" si="117"/>
        <v/>
      </c>
      <c r="J584" s="30" t="str">
        <f t="shared" si="118"/>
        <v/>
      </c>
      <c r="K584" s="30" t="str">
        <f t="shared" si="121"/>
        <v xml:space="preserve"> </v>
      </c>
      <c r="L584" s="30" t="str">
        <f t="shared" si="122"/>
        <v xml:space="preserve"> </v>
      </c>
      <c r="M584" s="30" t="str">
        <f t="shared" si="119"/>
        <v/>
      </c>
      <c r="N584" s="36" t="str">
        <f t="shared" si="120"/>
        <v/>
      </c>
    </row>
    <row r="585" spans="1:14" x14ac:dyDescent="0.2">
      <c r="A585" s="23"/>
      <c r="B585" s="25" t="s">
        <v>552</v>
      </c>
      <c r="C585" s="35">
        <v>0</v>
      </c>
      <c r="D585" s="29">
        <v>0</v>
      </c>
      <c r="E585" s="29">
        <v>0</v>
      </c>
      <c r="F585" s="29">
        <v>0</v>
      </c>
      <c r="G585" s="30" t="str">
        <f t="shared" si="115"/>
        <v/>
      </c>
      <c r="H585" s="30" t="str">
        <f t="shared" si="116"/>
        <v/>
      </c>
      <c r="I585" s="30" t="str">
        <f t="shared" si="117"/>
        <v/>
      </c>
      <c r="J585" s="30" t="str">
        <f t="shared" si="118"/>
        <v/>
      </c>
      <c r="K585" s="30" t="str">
        <f t="shared" si="121"/>
        <v xml:space="preserve"> </v>
      </c>
      <c r="L585" s="30" t="str">
        <f t="shared" si="122"/>
        <v xml:space="preserve"> </v>
      </c>
      <c r="M585" s="30" t="str">
        <f t="shared" si="119"/>
        <v/>
      </c>
      <c r="N585" s="36" t="str">
        <f t="shared" si="120"/>
        <v/>
      </c>
    </row>
    <row r="586" spans="1:14" x14ac:dyDescent="0.2">
      <c r="A586" s="23"/>
      <c r="B586" s="25" t="s">
        <v>553</v>
      </c>
      <c r="C586" s="35">
        <v>0</v>
      </c>
      <c r="D586" s="29">
        <v>0</v>
      </c>
      <c r="E586" s="29">
        <v>0</v>
      </c>
      <c r="F586" s="29">
        <v>0</v>
      </c>
      <c r="G586" s="30" t="str">
        <f t="shared" si="115"/>
        <v/>
      </c>
      <c r="H586" s="30" t="str">
        <f t="shared" si="116"/>
        <v/>
      </c>
      <c r="I586" s="30" t="str">
        <f t="shared" si="117"/>
        <v/>
      </c>
      <c r="J586" s="30" t="str">
        <f t="shared" si="118"/>
        <v/>
      </c>
      <c r="K586" s="30" t="str">
        <f t="shared" si="121"/>
        <v xml:space="preserve"> </v>
      </c>
      <c r="L586" s="30" t="str">
        <f t="shared" si="122"/>
        <v xml:space="preserve"> </v>
      </c>
      <c r="M586" s="30" t="str">
        <f t="shared" si="119"/>
        <v/>
      </c>
      <c r="N586" s="36" t="str">
        <f t="shared" si="120"/>
        <v/>
      </c>
    </row>
    <row r="587" spans="1:14" x14ac:dyDescent="0.2">
      <c r="A587" s="23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23"/>
      <c r="B588" s="25" t="s">
        <v>555</v>
      </c>
      <c r="C588" s="35">
        <v>0</v>
      </c>
      <c r="D588" s="29">
        <v>1</v>
      </c>
      <c r="E588" s="29">
        <v>0</v>
      </c>
      <c r="F588" s="29">
        <v>0</v>
      </c>
      <c r="G588" s="30" t="str">
        <f t="shared" si="115"/>
        <v/>
      </c>
      <c r="H588" s="30">
        <f t="shared" si="116"/>
        <v>3.5714285714285713E-3</v>
      </c>
      <c r="I588" s="30" t="str">
        <f t="shared" si="117"/>
        <v/>
      </c>
      <c r="J588" s="30" t="str">
        <f t="shared" si="118"/>
        <v/>
      </c>
      <c r="K588" s="30" t="str">
        <f t="shared" si="121"/>
        <v xml:space="preserve"> </v>
      </c>
      <c r="L588" s="30">
        <f t="shared" si="122"/>
        <v>-1</v>
      </c>
      <c r="M588" s="30" t="str">
        <f t="shared" si="119"/>
        <v/>
      </c>
      <c r="N588" s="36">
        <f t="shared" si="120"/>
        <v>-3.5714285714285713E-3</v>
      </c>
    </row>
    <row r="589" spans="1:14" ht="25.5" x14ac:dyDescent="0.2">
      <c r="A589" s="23"/>
      <c r="B589" s="25" t="s">
        <v>556</v>
      </c>
      <c r="C589" s="35">
        <v>0</v>
      </c>
      <c r="D589" s="29">
        <v>1</v>
      </c>
      <c r="E589" s="29">
        <v>0</v>
      </c>
      <c r="F589" s="29">
        <v>0</v>
      </c>
      <c r="G589" s="30" t="str">
        <f t="shared" si="115"/>
        <v/>
      </c>
      <c r="H589" s="30">
        <f t="shared" si="116"/>
        <v>3.5714285714285713E-3</v>
      </c>
      <c r="I589" s="30" t="str">
        <f t="shared" si="117"/>
        <v/>
      </c>
      <c r="J589" s="30" t="str">
        <f t="shared" si="118"/>
        <v/>
      </c>
      <c r="K589" s="30" t="str">
        <f t="shared" si="121"/>
        <v xml:space="preserve"> </v>
      </c>
      <c r="L589" s="30">
        <f t="shared" si="122"/>
        <v>-1</v>
      </c>
      <c r="M589" s="30" t="str">
        <f t="shared" si="119"/>
        <v/>
      </c>
      <c r="N589" s="36">
        <f t="shared" si="120"/>
        <v>-3.5714285714285713E-3</v>
      </c>
    </row>
    <row r="590" spans="1:14" x14ac:dyDescent="0.2">
      <c r="A590" s="23"/>
      <c r="B590" s="25" t="s">
        <v>557</v>
      </c>
      <c r="C590" s="35">
        <v>0</v>
      </c>
      <c r="D590" s="29">
        <v>1</v>
      </c>
      <c r="E590" s="29">
        <v>0</v>
      </c>
      <c r="F590" s="29">
        <v>0</v>
      </c>
      <c r="G590" s="30" t="str">
        <f t="shared" si="115"/>
        <v/>
      </c>
      <c r="H590" s="30">
        <f t="shared" si="116"/>
        <v>3.5714285714285713E-3</v>
      </c>
      <c r="I590" s="30" t="str">
        <f t="shared" si="117"/>
        <v/>
      </c>
      <c r="J590" s="30" t="str">
        <f t="shared" si="118"/>
        <v/>
      </c>
      <c r="K590" s="30" t="str">
        <f t="shared" si="121"/>
        <v xml:space="preserve"> </v>
      </c>
      <c r="L590" s="30">
        <f t="shared" si="122"/>
        <v>-1</v>
      </c>
      <c r="M590" s="30" t="str">
        <f t="shared" si="119"/>
        <v/>
      </c>
      <c r="N590" s="36">
        <f t="shared" si="120"/>
        <v>-3.5714285714285713E-3</v>
      </c>
    </row>
    <row r="591" spans="1:14" x14ac:dyDescent="0.2">
      <c r="A591" s="23"/>
      <c r="B591" s="25" t="s">
        <v>558</v>
      </c>
      <c r="C591" s="35">
        <v>0</v>
      </c>
      <c r="D591" s="29">
        <v>0</v>
      </c>
      <c r="E591" s="29">
        <v>0</v>
      </c>
      <c r="F591" s="29">
        <v>0</v>
      </c>
      <c r="G591" s="30" t="str">
        <f t="shared" si="115"/>
        <v/>
      </c>
      <c r="H591" s="30" t="str">
        <f t="shared" si="116"/>
        <v/>
      </c>
      <c r="I591" s="30" t="str">
        <f t="shared" si="117"/>
        <v/>
      </c>
      <c r="J591" s="30" t="str">
        <f t="shared" si="118"/>
        <v/>
      </c>
      <c r="K591" s="30" t="str">
        <f t="shared" si="121"/>
        <v xml:space="preserve"> </v>
      </c>
      <c r="L591" s="30" t="str">
        <f t="shared" si="122"/>
        <v xml:space="preserve"> </v>
      </c>
      <c r="M591" s="30" t="str">
        <f t="shared" si="119"/>
        <v/>
      </c>
      <c r="N591" s="36" t="str">
        <f t="shared" si="120"/>
        <v/>
      </c>
    </row>
    <row r="592" spans="1:14" x14ac:dyDescent="0.2">
      <c r="A592" s="23"/>
      <c r="B592" s="25" t="s">
        <v>559</v>
      </c>
      <c r="C592" s="35">
        <v>0</v>
      </c>
      <c r="D592" s="29">
        <v>0</v>
      </c>
      <c r="E592" s="29">
        <v>0</v>
      </c>
      <c r="F592" s="29">
        <v>0</v>
      </c>
      <c r="G592" s="30" t="str">
        <f t="shared" si="115"/>
        <v/>
      </c>
      <c r="H592" s="30" t="str">
        <f t="shared" si="116"/>
        <v/>
      </c>
      <c r="I592" s="30" t="str">
        <f t="shared" si="117"/>
        <v/>
      </c>
      <c r="J592" s="30" t="str">
        <f t="shared" si="118"/>
        <v/>
      </c>
      <c r="K592" s="30" t="str">
        <f t="shared" si="121"/>
        <v xml:space="preserve"> </v>
      </c>
      <c r="L592" s="30" t="str">
        <f t="shared" si="122"/>
        <v xml:space="preserve"> </v>
      </c>
      <c r="M592" s="30" t="str">
        <f t="shared" si="119"/>
        <v/>
      </c>
      <c r="N592" s="36" t="str">
        <f t="shared" si="120"/>
        <v/>
      </c>
    </row>
    <row r="593" spans="1:14" x14ac:dyDescent="0.2">
      <c r="A593" s="23"/>
      <c r="B593" s="25" t="s">
        <v>560</v>
      </c>
      <c r="C593" s="35">
        <v>0</v>
      </c>
      <c r="D593" s="29">
        <v>0</v>
      </c>
      <c r="E593" s="29">
        <v>0</v>
      </c>
      <c r="F593" s="29">
        <v>0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 t="str">
        <f t="shared" si="122"/>
        <v xml:space="preserve"> 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23"/>
      <c r="B594" s="25" t="s">
        <v>561</v>
      </c>
      <c r="C594" s="35">
        <v>0</v>
      </c>
      <c r="D594" s="29">
        <v>1</v>
      </c>
      <c r="E594" s="29">
        <v>0</v>
      </c>
      <c r="F594" s="29">
        <v>0</v>
      </c>
      <c r="G594" s="30" t="str">
        <f t="shared" si="115"/>
        <v/>
      </c>
      <c r="H594" s="30">
        <f t="shared" si="116"/>
        <v>3.5714285714285713E-3</v>
      </c>
      <c r="I594" s="30" t="str">
        <f t="shared" si="117"/>
        <v/>
      </c>
      <c r="J594" s="30" t="str">
        <f t="shared" si="118"/>
        <v/>
      </c>
      <c r="K594" s="30" t="str">
        <f t="shared" si="121"/>
        <v xml:space="preserve"> </v>
      </c>
      <c r="L594" s="30">
        <f t="shared" si="122"/>
        <v>-1</v>
      </c>
      <c r="M594" s="30" t="str">
        <f t="shared" si="119"/>
        <v/>
      </c>
      <c r="N594" s="36">
        <f t="shared" si="120"/>
        <v>-3.5714285714285713E-3</v>
      </c>
    </row>
    <row r="595" spans="1:14" x14ac:dyDescent="0.2">
      <c r="A595" s="23"/>
      <c r="B595" s="25" t="s">
        <v>562</v>
      </c>
      <c r="C595" s="35">
        <v>0</v>
      </c>
      <c r="D595" s="29">
        <v>0</v>
      </c>
      <c r="E595" s="29">
        <v>0</v>
      </c>
      <c r="F595" s="29">
        <v>0</v>
      </c>
      <c r="G595" s="30" t="str">
        <f t="shared" si="115"/>
        <v/>
      </c>
      <c r="H595" s="30" t="str">
        <f t="shared" si="116"/>
        <v/>
      </c>
      <c r="I595" s="30" t="str">
        <f t="shared" si="117"/>
        <v/>
      </c>
      <c r="J595" s="30" t="str">
        <f t="shared" si="118"/>
        <v/>
      </c>
      <c r="K595" s="30" t="str">
        <f t="shared" si="121"/>
        <v xml:space="preserve"> </v>
      </c>
      <c r="L595" s="30" t="str">
        <f t="shared" si="122"/>
        <v xml:space="preserve"> </v>
      </c>
      <c r="M595" s="30" t="str">
        <f t="shared" si="119"/>
        <v/>
      </c>
      <c r="N595" s="36" t="str">
        <f t="shared" si="120"/>
        <v/>
      </c>
    </row>
    <row r="596" spans="1:14" x14ac:dyDescent="0.2">
      <c r="A596" s="23"/>
      <c r="B596" s="25" t="s">
        <v>563</v>
      </c>
      <c r="C596" s="35">
        <v>0</v>
      </c>
      <c r="D596" s="29">
        <v>0</v>
      </c>
      <c r="E596" s="29">
        <v>0</v>
      </c>
      <c r="F596" s="29">
        <v>0</v>
      </c>
      <c r="G596" s="30" t="str">
        <f t="shared" si="115"/>
        <v/>
      </c>
      <c r="H596" s="30" t="str">
        <f t="shared" si="116"/>
        <v/>
      </c>
      <c r="I596" s="30" t="str">
        <f t="shared" si="117"/>
        <v/>
      </c>
      <c r="J596" s="30" t="str">
        <f t="shared" si="118"/>
        <v/>
      </c>
      <c r="K596" s="30" t="str">
        <f t="shared" si="121"/>
        <v xml:space="preserve"> </v>
      </c>
      <c r="L596" s="30" t="str">
        <f t="shared" si="122"/>
        <v xml:space="preserve"> </v>
      </c>
      <c r="M596" s="30" t="str">
        <f t="shared" si="119"/>
        <v/>
      </c>
      <c r="N596" s="36" t="str">
        <f t="shared" si="120"/>
        <v/>
      </c>
    </row>
    <row r="597" spans="1:14" x14ac:dyDescent="0.2">
      <c r="A597" s="23"/>
      <c r="B597" s="25" t="s">
        <v>564</v>
      </c>
      <c r="C597" s="35">
        <v>0</v>
      </c>
      <c r="D597" s="29">
        <v>0</v>
      </c>
      <c r="E597" s="29">
        <v>0</v>
      </c>
      <c r="F597" s="29">
        <v>0</v>
      </c>
      <c r="G597" s="30" t="str">
        <f t="shared" si="115"/>
        <v/>
      </c>
      <c r="H597" s="30" t="str">
        <f t="shared" si="116"/>
        <v/>
      </c>
      <c r="I597" s="30" t="str">
        <f t="shared" si="117"/>
        <v/>
      </c>
      <c r="J597" s="30" t="str">
        <f t="shared" si="118"/>
        <v/>
      </c>
      <c r="K597" s="30" t="str">
        <f t="shared" si="121"/>
        <v xml:space="preserve"> </v>
      </c>
      <c r="L597" s="30" t="str">
        <f t="shared" si="122"/>
        <v xml:space="preserve"> </v>
      </c>
      <c r="M597" s="30" t="str">
        <f t="shared" si="119"/>
        <v/>
      </c>
      <c r="N597" s="36" t="str">
        <f t="shared" si="120"/>
        <v/>
      </c>
    </row>
    <row r="598" spans="1:14" x14ac:dyDescent="0.2">
      <c r="A598" s="23"/>
      <c r="B598" s="25" t="s">
        <v>565</v>
      </c>
      <c r="C598" s="35">
        <v>0</v>
      </c>
      <c r="D598" s="29">
        <v>0</v>
      </c>
      <c r="E598" s="29">
        <v>0</v>
      </c>
      <c r="F598" s="29">
        <v>0</v>
      </c>
      <c r="G598" s="30" t="str">
        <f t="shared" si="115"/>
        <v/>
      </c>
      <c r="H598" s="30" t="str">
        <f t="shared" si="116"/>
        <v/>
      </c>
      <c r="I598" s="30" t="str">
        <f t="shared" si="117"/>
        <v/>
      </c>
      <c r="J598" s="30" t="str">
        <f t="shared" si="118"/>
        <v/>
      </c>
      <c r="K598" s="30" t="str">
        <f t="shared" si="121"/>
        <v xml:space="preserve"> </v>
      </c>
      <c r="L598" s="30" t="str">
        <f t="shared" si="122"/>
        <v xml:space="preserve"> </v>
      </c>
      <c r="M598" s="30" t="str">
        <f t="shared" si="119"/>
        <v/>
      </c>
      <c r="N598" s="36" t="str">
        <f t="shared" si="120"/>
        <v/>
      </c>
    </row>
    <row r="599" spans="1:14" ht="25.5" x14ac:dyDescent="0.2">
      <c r="A599" s="23"/>
      <c r="B599" s="25" t="s">
        <v>566</v>
      </c>
      <c r="C599" s="35">
        <v>0</v>
      </c>
      <c r="D599" s="29">
        <v>0</v>
      </c>
      <c r="E599" s="29">
        <v>0</v>
      </c>
      <c r="F599" s="29">
        <v>0</v>
      </c>
      <c r="G599" s="30" t="str">
        <f t="shared" si="115"/>
        <v/>
      </c>
      <c r="H599" s="30" t="str">
        <f t="shared" si="116"/>
        <v/>
      </c>
      <c r="I599" s="30" t="str">
        <f t="shared" si="117"/>
        <v/>
      </c>
      <c r="J599" s="30" t="str">
        <f t="shared" si="118"/>
        <v/>
      </c>
      <c r="K599" s="30" t="str">
        <f t="shared" si="121"/>
        <v xml:space="preserve"> </v>
      </c>
      <c r="L599" s="30" t="str">
        <f t="shared" si="122"/>
        <v xml:space="preserve"> </v>
      </c>
      <c r="M599" s="30" t="str">
        <f t="shared" si="119"/>
        <v/>
      </c>
      <c r="N599" s="36" t="str">
        <f t="shared" si="120"/>
        <v/>
      </c>
    </row>
    <row r="600" spans="1:14" x14ac:dyDescent="0.2">
      <c r="A600" s="23"/>
      <c r="B600" s="25" t="s">
        <v>567</v>
      </c>
      <c r="C600" s="35">
        <v>0</v>
      </c>
      <c r="D600" s="29">
        <v>0</v>
      </c>
      <c r="E600" s="29">
        <v>0</v>
      </c>
      <c r="F600" s="29">
        <v>0</v>
      </c>
      <c r="G600" s="30" t="str">
        <f t="shared" si="115"/>
        <v/>
      </c>
      <c r="H600" s="30" t="str">
        <f t="shared" si="116"/>
        <v/>
      </c>
      <c r="I600" s="30" t="str">
        <f t="shared" si="117"/>
        <v/>
      </c>
      <c r="J600" s="30" t="str">
        <f t="shared" si="118"/>
        <v/>
      </c>
      <c r="K600" s="30" t="str">
        <f t="shared" si="121"/>
        <v xml:space="preserve"> </v>
      </c>
      <c r="L600" s="30" t="str">
        <f t="shared" si="122"/>
        <v xml:space="preserve"> </v>
      </c>
      <c r="M600" s="30" t="str">
        <f t="shared" si="119"/>
        <v/>
      </c>
      <c r="N600" s="36" t="str">
        <f t="shared" si="120"/>
        <v/>
      </c>
    </row>
    <row r="601" spans="1:14" x14ac:dyDescent="0.2">
      <c r="A601" s="23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23"/>
      <c r="B602" s="25" t="s">
        <v>569</v>
      </c>
      <c r="C602" s="35">
        <v>0</v>
      </c>
      <c r="D602" s="29">
        <v>0</v>
      </c>
      <c r="E602" s="29">
        <v>0</v>
      </c>
      <c r="F602" s="29">
        <v>0</v>
      </c>
      <c r="G602" s="30" t="str">
        <f t="shared" si="115"/>
        <v/>
      </c>
      <c r="H602" s="30" t="str">
        <f t="shared" si="116"/>
        <v/>
      </c>
      <c r="I602" s="30" t="str">
        <f t="shared" si="117"/>
        <v/>
      </c>
      <c r="J602" s="30" t="str">
        <f t="shared" si="118"/>
        <v/>
      </c>
      <c r="K602" s="30" t="str">
        <f t="shared" si="121"/>
        <v xml:space="preserve"> </v>
      </c>
      <c r="L602" s="30" t="str">
        <f t="shared" si="122"/>
        <v xml:space="preserve"> </v>
      </c>
      <c r="M602" s="30" t="str">
        <f t="shared" si="119"/>
        <v/>
      </c>
      <c r="N602" s="36" t="str">
        <f t="shared" si="120"/>
        <v/>
      </c>
    </row>
    <row r="603" spans="1:14" ht="25.5" x14ac:dyDescent="0.2">
      <c r="A603" s="23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23"/>
      <c r="B604" s="26" t="s">
        <v>571</v>
      </c>
      <c r="C604" s="37">
        <v>0</v>
      </c>
      <c r="D604" s="38">
        <v>0</v>
      </c>
      <c r="E604" s="38">
        <v>0</v>
      </c>
      <c r="F604" s="38">
        <v>0</v>
      </c>
      <c r="G604" s="39" t="str">
        <f t="shared" si="115"/>
        <v/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 t="str">
        <f t="shared" si="121"/>
        <v xml:space="preserve"> </v>
      </c>
      <c r="L604" s="39" t="str">
        <f t="shared" si="122"/>
        <v xml:space="preserve"> 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22"/>
    </row>
    <row r="606" spans="1:14" x14ac:dyDescent="0.2">
      <c r="A606" s="22"/>
    </row>
    <row r="607" spans="1:14" x14ac:dyDescent="0.2">
      <c r="A607" s="22"/>
    </row>
    <row r="608" spans="1:14" ht="15.75" thickBot="1" x14ac:dyDescent="0.25">
      <c r="A608" s="22"/>
    </row>
    <row r="609" spans="1:14" ht="29.25" customHeight="1" thickBot="1" x14ac:dyDescent="0.25">
      <c r="A609" s="23"/>
      <c r="B609" s="41" t="s">
        <v>2</v>
      </c>
      <c r="C609" s="44" t="s">
        <v>3</v>
      </c>
      <c r="D609" s="45"/>
      <c r="E609" s="45"/>
      <c r="F609" s="46"/>
      <c r="G609" s="44" t="s">
        <v>4</v>
      </c>
      <c r="H609" s="45"/>
      <c r="I609" s="45"/>
      <c r="J609" s="45"/>
      <c r="K609" s="44" t="s">
        <v>667</v>
      </c>
      <c r="L609" s="47"/>
      <c r="M609" s="44" t="s">
        <v>5</v>
      </c>
      <c r="N609" s="47"/>
    </row>
    <row r="610" spans="1:14" ht="15.75" thickBot="1" x14ac:dyDescent="0.25">
      <c r="A610" s="22"/>
      <c r="B610" s="42"/>
      <c r="C610" s="50">
        <v>2022</v>
      </c>
      <c r="D610" s="46"/>
      <c r="E610" s="51">
        <v>2023</v>
      </c>
      <c r="F610" s="46"/>
      <c r="G610" s="50">
        <v>2022</v>
      </c>
      <c r="H610" s="46"/>
      <c r="I610" s="51">
        <v>2023</v>
      </c>
      <c r="J610" s="46"/>
      <c r="K610" s="48"/>
      <c r="L610" s="49"/>
      <c r="M610" s="48"/>
      <c r="N610" s="49"/>
    </row>
    <row r="611" spans="1:14" ht="15.75" thickBot="1" x14ac:dyDescent="0.25">
      <c r="A611" s="23"/>
      <c r="B611" s="43"/>
      <c r="C611" s="13" t="s">
        <v>6</v>
      </c>
      <c r="D611" s="13" t="s">
        <v>7</v>
      </c>
      <c r="E611" s="13" t="s">
        <v>6</v>
      </c>
      <c r="F611" s="13" t="s">
        <v>7</v>
      </c>
      <c r="G611" s="13" t="s">
        <v>6</v>
      </c>
      <c r="H611" s="13" t="s">
        <v>7</v>
      </c>
      <c r="I611" s="13" t="s">
        <v>6</v>
      </c>
      <c r="J611" s="13" t="s">
        <v>7</v>
      </c>
      <c r="K611" s="13" t="s">
        <v>6</v>
      </c>
      <c r="L611" s="13" t="s">
        <v>7</v>
      </c>
      <c r="M611" s="13" t="s">
        <v>6</v>
      </c>
      <c r="N611" s="13" t="s">
        <v>7</v>
      </c>
    </row>
    <row r="612" spans="1:14" ht="15.75" thickBot="1" x14ac:dyDescent="0.25">
      <c r="A612" s="23"/>
      <c r="B612" s="14" t="s">
        <v>12</v>
      </c>
      <c r="C612" s="27">
        <f>SUM(C613:C640)</f>
        <v>42</v>
      </c>
      <c r="D612" s="27">
        <f>SUM(D613:D640)</f>
        <v>1</v>
      </c>
      <c r="E612" s="27">
        <f>SUM(E613:E640)</f>
        <v>15</v>
      </c>
      <c r="F612" s="27">
        <f>SUM(F613:F640)</f>
        <v>13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-0.6428571428571429</v>
      </c>
      <c r="L612" s="28">
        <f>+IF(AND(D612=0,F612=0),"",IF(D612=0,1,IF(F612=0,-1,(F612-D612)/D612)))</f>
        <v>12</v>
      </c>
      <c r="M612" s="28">
        <f t="shared" ref="M612:M640" si="127">+IF(OR(AND(G612=""),(K612="")),"",G612*K612)</f>
        <v>-0.6428571428571429</v>
      </c>
      <c r="N612" s="28">
        <f t="shared" ref="N612:N640" si="128">+IF(OR(AND(H612=""),(L612="")),"",H612*L612)</f>
        <v>12</v>
      </c>
    </row>
    <row r="613" spans="1:14" x14ac:dyDescent="0.2">
      <c r="A613" s="23"/>
      <c r="B613" s="24" t="s">
        <v>572</v>
      </c>
      <c r="C613" s="31">
        <v>0</v>
      </c>
      <c r="D613" s="32">
        <v>0</v>
      </c>
      <c r="E613" s="32">
        <v>0</v>
      </c>
      <c r="F613" s="32">
        <v>0</v>
      </c>
      <c r="G613" s="33" t="str">
        <f t="shared" si="123"/>
        <v/>
      </c>
      <c r="H613" s="33" t="str">
        <f t="shared" si="124"/>
        <v/>
      </c>
      <c r="I613" s="33" t="str">
        <f t="shared" si="125"/>
        <v/>
      </c>
      <c r="J613" s="33" t="str">
        <f t="shared" si="126"/>
        <v/>
      </c>
      <c r="K613" s="33" t="str">
        <f t="shared" ref="K613:K640" si="129">+IF(AND(C613=0,E613=0)," ",IF(C613=0,1,IF(E613=0,-1,(E613-C613)/C613)))</f>
        <v xml:space="preserve"> </v>
      </c>
      <c r="L613" s="33" t="str">
        <f t="shared" ref="L613:L640" si="130">+IF(AND(D613=0,F613=0)," ",IF(D613=0,1,IF(F613=0,-1,(F613-D613)/D613)))</f>
        <v xml:space="preserve"> </v>
      </c>
      <c r="M613" s="33" t="str">
        <f t="shared" si="127"/>
        <v/>
      </c>
      <c r="N613" s="34" t="str">
        <f t="shared" si="128"/>
        <v/>
      </c>
    </row>
    <row r="614" spans="1:14" x14ac:dyDescent="0.2">
      <c r="A614" s="23"/>
      <c r="B614" s="25" t="s">
        <v>573</v>
      </c>
      <c r="C614" s="35">
        <v>0</v>
      </c>
      <c r="D614" s="29">
        <v>0</v>
      </c>
      <c r="E614" s="29">
        <v>0</v>
      </c>
      <c r="F614" s="29">
        <v>0</v>
      </c>
      <c r="G614" s="30" t="str">
        <f t="shared" si="123"/>
        <v/>
      </c>
      <c r="H614" s="30" t="str">
        <f t="shared" si="124"/>
        <v/>
      </c>
      <c r="I614" s="30" t="str">
        <f t="shared" si="125"/>
        <v/>
      </c>
      <c r="J614" s="30" t="str">
        <f t="shared" si="126"/>
        <v/>
      </c>
      <c r="K614" s="30" t="str">
        <f t="shared" si="129"/>
        <v xml:space="preserve"> </v>
      </c>
      <c r="L614" s="30" t="str">
        <f t="shared" si="130"/>
        <v xml:space="preserve"> </v>
      </c>
      <c r="M614" s="30" t="str">
        <f t="shared" si="127"/>
        <v/>
      </c>
      <c r="N614" s="36" t="str">
        <f t="shared" si="128"/>
        <v/>
      </c>
    </row>
    <row r="615" spans="1:14" ht="25.5" x14ac:dyDescent="0.2">
      <c r="A615" s="23"/>
      <c r="B615" s="25" t="s">
        <v>574</v>
      </c>
      <c r="C615" s="35">
        <v>2</v>
      </c>
      <c r="D615" s="29">
        <v>0</v>
      </c>
      <c r="E615" s="29">
        <v>0</v>
      </c>
      <c r="F615" s="29">
        <v>0</v>
      </c>
      <c r="G615" s="30">
        <f t="shared" si="123"/>
        <v>4.7619047619047616E-2</v>
      </c>
      <c r="H615" s="30" t="str">
        <f t="shared" si="124"/>
        <v/>
      </c>
      <c r="I615" s="30" t="str">
        <f t="shared" si="125"/>
        <v/>
      </c>
      <c r="J615" s="30" t="str">
        <f t="shared" si="126"/>
        <v/>
      </c>
      <c r="K615" s="30">
        <f t="shared" si="129"/>
        <v>-1</v>
      </c>
      <c r="L615" s="30" t="str">
        <f t="shared" si="130"/>
        <v xml:space="preserve"> </v>
      </c>
      <c r="M615" s="30">
        <f t="shared" si="127"/>
        <v>-4.7619047619047616E-2</v>
      </c>
      <c r="N615" s="36" t="str">
        <f t="shared" si="128"/>
        <v/>
      </c>
    </row>
    <row r="616" spans="1:14" x14ac:dyDescent="0.2">
      <c r="A616" s="23"/>
      <c r="B616" s="25" t="s">
        <v>575</v>
      </c>
      <c r="C616" s="35">
        <v>29</v>
      </c>
      <c r="D616" s="29">
        <v>0</v>
      </c>
      <c r="E616" s="29">
        <v>7</v>
      </c>
      <c r="F616" s="29">
        <v>0</v>
      </c>
      <c r="G616" s="30">
        <f t="shared" si="123"/>
        <v>0.69047619047619047</v>
      </c>
      <c r="H616" s="30" t="str">
        <f t="shared" si="124"/>
        <v/>
      </c>
      <c r="I616" s="30">
        <f t="shared" si="125"/>
        <v>0.46666666666666667</v>
      </c>
      <c r="J616" s="30" t="str">
        <f t="shared" si="126"/>
        <v/>
      </c>
      <c r="K616" s="30">
        <f t="shared" si="129"/>
        <v>-0.75862068965517238</v>
      </c>
      <c r="L616" s="30" t="str">
        <f t="shared" si="130"/>
        <v xml:space="preserve"> </v>
      </c>
      <c r="M616" s="30">
        <f t="shared" si="127"/>
        <v>-0.52380952380952372</v>
      </c>
      <c r="N616" s="36" t="str">
        <f t="shared" si="128"/>
        <v/>
      </c>
    </row>
    <row r="617" spans="1:14" x14ac:dyDescent="0.2">
      <c r="A617" s="23"/>
      <c r="B617" s="25" t="s">
        <v>576</v>
      </c>
      <c r="C617" s="35">
        <v>9</v>
      </c>
      <c r="D617" s="29">
        <v>0</v>
      </c>
      <c r="E617" s="29">
        <v>5</v>
      </c>
      <c r="F617" s="29">
        <v>0</v>
      </c>
      <c r="G617" s="30">
        <f t="shared" si="123"/>
        <v>0.21428571428571427</v>
      </c>
      <c r="H617" s="30" t="str">
        <f t="shared" si="124"/>
        <v/>
      </c>
      <c r="I617" s="30">
        <f t="shared" si="125"/>
        <v>0.33333333333333331</v>
      </c>
      <c r="J617" s="30" t="str">
        <f t="shared" si="126"/>
        <v/>
      </c>
      <c r="K617" s="30">
        <f t="shared" si="129"/>
        <v>-0.44444444444444442</v>
      </c>
      <c r="L617" s="30" t="str">
        <f t="shared" si="130"/>
        <v xml:space="preserve"> </v>
      </c>
      <c r="M617" s="30">
        <f t="shared" si="127"/>
        <v>-9.5238095238095233E-2</v>
      </c>
      <c r="N617" s="36" t="str">
        <f t="shared" si="128"/>
        <v/>
      </c>
    </row>
    <row r="618" spans="1:14" x14ac:dyDescent="0.2">
      <c r="A618" s="23"/>
      <c r="B618" s="25" t="s">
        <v>577</v>
      </c>
      <c r="C618" s="35">
        <v>0</v>
      </c>
      <c r="D618" s="29">
        <v>0</v>
      </c>
      <c r="E618" s="29">
        <v>0</v>
      </c>
      <c r="F618" s="29">
        <v>0</v>
      </c>
      <c r="G618" s="30" t="str">
        <f t="shared" si="123"/>
        <v/>
      </c>
      <c r="H618" s="30" t="str">
        <f t="shared" si="124"/>
        <v/>
      </c>
      <c r="I618" s="30" t="str">
        <f t="shared" si="125"/>
        <v/>
      </c>
      <c r="J618" s="30" t="str">
        <f t="shared" si="126"/>
        <v/>
      </c>
      <c r="K618" s="30" t="str">
        <f t="shared" si="129"/>
        <v xml:space="preserve"> </v>
      </c>
      <c r="L618" s="30" t="str">
        <f t="shared" si="130"/>
        <v xml:space="preserve"> </v>
      </c>
      <c r="M618" s="30" t="str">
        <f t="shared" si="127"/>
        <v/>
      </c>
      <c r="N618" s="36" t="str">
        <f t="shared" si="128"/>
        <v/>
      </c>
    </row>
    <row r="619" spans="1:14" x14ac:dyDescent="0.2">
      <c r="A619" s="23"/>
      <c r="B619" s="25" t="s">
        <v>578</v>
      </c>
      <c r="C619" s="35">
        <v>0</v>
      </c>
      <c r="D619" s="29">
        <v>0</v>
      </c>
      <c r="E619" s="29">
        <v>0</v>
      </c>
      <c r="F619" s="29">
        <v>0</v>
      </c>
      <c r="G619" s="30" t="str">
        <f t="shared" si="123"/>
        <v/>
      </c>
      <c r="H619" s="30" t="str">
        <f t="shared" si="124"/>
        <v/>
      </c>
      <c r="I619" s="30" t="str">
        <f t="shared" si="125"/>
        <v/>
      </c>
      <c r="J619" s="30" t="str">
        <f t="shared" si="126"/>
        <v/>
      </c>
      <c r="K619" s="30" t="str">
        <f t="shared" si="129"/>
        <v xml:space="preserve"> </v>
      </c>
      <c r="L619" s="30" t="str">
        <f t="shared" si="130"/>
        <v xml:space="preserve"> </v>
      </c>
      <c r="M619" s="30" t="str">
        <f t="shared" si="127"/>
        <v/>
      </c>
      <c r="N619" s="36" t="str">
        <f t="shared" si="128"/>
        <v/>
      </c>
    </row>
    <row r="620" spans="1:14" x14ac:dyDescent="0.2">
      <c r="A620" s="23"/>
      <c r="B620" s="25" t="s">
        <v>579</v>
      </c>
      <c r="C620" s="35">
        <v>1</v>
      </c>
      <c r="D620" s="29">
        <v>0</v>
      </c>
      <c r="E620" s="29">
        <v>0</v>
      </c>
      <c r="F620" s="29">
        <v>1</v>
      </c>
      <c r="G620" s="30">
        <f t="shared" si="123"/>
        <v>2.3809523809523808E-2</v>
      </c>
      <c r="H620" s="30" t="str">
        <f t="shared" si="124"/>
        <v/>
      </c>
      <c r="I620" s="30" t="str">
        <f t="shared" si="125"/>
        <v/>
      </c>
      <c r="J620" s="30">
        <f t="shared" si="126"/>
        <v>7.6923076923076927E-2</v>
      </c>
      <c r="K620" s="30">
        <f t="shared" si="129"/>
        <v>-1</v>
      </c>
      <c r="L620" s="30">
        <f t="shared" si="130"/>
        <v>1</v>
      </c>
      <c r="M620" s="30">
        <f t="shared" si="127"/>
        <v>-2.3809523809523808E-2</v>
      </c>
      <c r="N620" s="36" t="str">
        <f t="shared" si="128"/>
        <v/>
      </c>
    </row>
    <row r="621" spans="1:14" x14ac:dyDescent="0.2">
      <c r="A621" s="23"/>
      <c r="B621" s="25" t="s">
        <v>580</v>
      </c>
      <c r="C621" s="35">
        <v>0</v>
      </c>
      <c r="D621" s="29">
        <v>0</v>
      </c>
      <c r="E621" s="29">
        <v>0</v>
      </c>
      <c r="F621" s="29">
        <v>0</v>
      </c>
      <c r="G621" s="30" t="str">
        <f t="shared" si="123"/>
        <v/>
      </c>
      <c r="H621" s="30" t="str">
        <f t="shared" si="124"/>
        <v/>
      </c>
      <c r="I621" s="30" t="str">
        <f t="shared" si="125"/>
        <v/>
      </c>
      <c r="J621" s="30" t="str">
        <f t="shared" si="126"/>
        <v/>
      </c>
      <c r="K621" s="30" t="str">
        <f t="shared" si="129"/>
        <v xml:space="preserve"> </v>
      </c>
      <c r="L621" s="30" t="str">
        <f t="shared" si="130"/>
        <v xml:space="preserve"> </v>
      </c>
      <c r="M621" s="30" t="str">
        <f t="shared" si="127"/>
        <v/>
      </c>
      <c r="N621" s="36" t="str">
        <f t="shared" si="128"/>
        <v/>
      </c>
    </row>
    <row r="622" spans="1:14" ht="24.75" customHeight="1" x14ac:dyDescent="0.2">
      <c r="A622" s="23"/>
      <c r="B622" s="25" t="s">
        <v>581</v>
      </c>
      <c r="C622" s="35">
        <v>0</v>
      </c>
      <c r="D622" s="29">
        <v>0</v>
      </c>
      <c r="E622" s="29">
        <v>0</v>
      </c>
      <c r="F622" s="29">
        <v>0</v>
      </c>
      <c r="G622" s="30" t="str">
        <f t="shared" si="123"/>
        <v/>
      </c>
      <c r="H622" s="30" t="str">
        <f t="shared" si="124"/>
        <v/>
      </c>
      <c r="I622" s="30" t="str">
        <f t="shared" si="125"/>
        <v/>
      </c>
      <c r="J622" s="30" t="str">
        <f t="shared" si="126"/>
        <v/>
      </c>
      <c r="K622" s="30" t="str">
        <f t="shared" si="129"/>
        <v xml:space="preserve"> </v>
      </c>
      <c r="L622" s="30" t="str">
        <f t="shared" si="130"/>
        <v xml:space="preserve"> </v>
      </c>
      <c r="M622" s="30" t="str">
        <f t="shared" si="127"/>
        <v/>
      </c>
      <c r="N622" s="36" t="str">
        <f t="shared" si="128"/>
        <v/>
      </c>
    </row>
    <row r="623" spans="1:14" x14ac:dyDescent="0.2">
      <c r="A623" s="23"/>
      <c r="B623" s="25" t="s">
        <v>582</v>
      </c>
      <c r="C623" s="35">
        <v>0</v>
      </c>
      <c r="D623" s="29">
        <v>0</v>
      </c>
      <c r="E623" s="29">
        <v>0</v>
      </c>
      <c r="F623" s="29">
        <v>0</v>
      </c>
      <c r="G623" s="30" t="str">
        <f t="shared" si="123"/>
        <v/>
      </c>
      <c r="H623" s="30" t="str">
        <f t="shared" si="124"/>
        <v/>
      </c>
      <c r="I623" s="30" t="str">
        <f t="shared" si="125"/>
        <v/>
      </c>
      <c r="J623" s="30" t="str">
        <f t="shared" si="126"/>
        <v/>
      </c>
      <c r="K623" s="30" t="str">
        <f t="shared" si="129"/>
        <v xml:space="preserve"> </v>
      </c>
      <c r="L623" s="30" t="str">
        <f t="shared" si="130"/>
        <v xml:space="preserve"> </v>
      </c>
      <c r="M623" s="30" t="str">
        <f t="shared" si="127"/>
        <v/>
      </c>
      <c r="N623" s="36" t="str">
        <f t="shared" si="128"/>
        <v/>
      </c>
    </row>
    <row r="624" spans="1:14" x14ac:dyDescent="0.2">
      <c r="A624" s="23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23"/>
      <c r="B625" s="25" t="s">
        <v>584</v>
      </c>
      <c r="C625" s="35">
        <v>0</v>
      </c>
      <c r="D625" s="29">
        <v>0</v>
      </c>
      <c r="E625" s="29">
        <v>0</v>
      </c>
      <c r="F625" s="29">
        <v>0</v>
      </c>
      <c r="G625" s="30" t="str">
        <f t="shared" si="123"/>
        <v/>
      </c>
      <c r="H625" s="30" t="str">
        <f t="shared" si="124"/>
        <v/>
      </c>
      <c r="I625" s="30" t="str">
        <f t="shared" si="125"/>
        <v/>
      </c>
      <c r="J625" s="30" t="str">
        <f t="shared" si="126"/>
        <v/>
      </c>
      <c r="K625" s="30" t="str">
        <f t="shared" si="129"/>
        <v xml:space="preserve"> </v>
      </c>
      <c r="L625" s="30" t="str">
        <f t="shared" si="130"/>
        <v xml:space="preserve"> </v>
      </c>
      <c r="M625" s="30" t="str">
        <f t="shared" si="127"/>
        <v/>
      </c>
      <c r="N625" s="36" t="str">
        <f t="shared" si="128"/>
        <v/>
      </c>
    </row>
    <row r="626" spans="1:14" x14ac:dyDescent="0.2">
      <c r="A626" s="23"/>
      <c r="B626" s="25" t="s">
        <v>585</v>
      </c>
      <c r="C626" s="35">
        <v>0</v>
      </c>
      <c r="D626" s="29">
        <v>0</v>
      </c>
      <c r="E626" s="29">
        <v>0</v>
      </c>
      <c r="F626" s="29">
        <v>0</v>
      </c>
      <c r="G626" s="30" t="str">
        <f t="shared" si="123"/>
        <v/>
      </c>
      <c r="H626" s="30" t="str">
        <f t="shared" si="124"/>
        <v/>
      </c>
      <c r="I626" s="30" t="str">
        <f t="shared" si="125"/>
        <v/>
      </c>
      <c r="J626" s="30" t="str">
        <f t="shared" si="126"/>
        <v/>
      </c>
      <c r="K626" s="30" t="str">
        <f t="shared" si="129"/>
        <v xml:space="preserve"> </v>
      </c>
      <c r="L626" s="30" t="str">
        <f t="shared" si="130"/>
        <v xml:space="preserve"> </v>
      </c>
      <c r="M626" s="30" t="str">
        <f t="shared" si="127"/>
        <v/>
      </c>
      <c r="N626" s="36" t="str">
        <f t="shared" si="128"/>
        <v/>
      </c>
    </row>
    <row r="627" spans="1:14" ht="25.5" x14ac:dyDescent="0.2">
      <c r="A627" s="23"/>
      <c r="B627" s="25" t="s">
        <v>586</v>
      </c>
      <c r="C627" s="35">
        <v>0</v>
      </c>
      <c r="D627" s="29">
        <v>0</v>
      </c>
      <c r="E627" s="29">
        <v>0</v>
      </c>
      <c r="F627" s="29">
        <v>0</v>
      </c>
      <c r="G627" s="30" t="str">
        <f t="shared" si="123"/>
        <v/>
      </c>
      <c r="H627" s="30" t="str">
        <f t="shared" si="124"/>
        <v/>
      </c>
      <c r="I627" s="30" t="str">
        <f t="shared" si="125"/>
        <v/>
      </c>
      <c r="J627" s="30" t="str">
        <f t="shared" si="126"/>
        <v/>
      </c>
      <c r="K627" s="30" t="str">
        <f t="shared" si="129"/>
        <v xml:space="preserve"> </v>
      </c>
      <c r="L627" s="30" t="str">
        <f t="shared" si="130"/>
        <v xml:space="preserve"> </v>
      </c>
      <c r="M627" s="30" t="str">
        <f t="shared" si="127"/>
        <v/>
      </c>
      <c r="N627" s="36" t="str">
        <f t="shared" si="128"/>
        <v/>
      </c>
    </row>
    <row r="628" spans="1:14" x14ac:dyDescent="0.2">
      <c r="A628" s="23"/>
      <c r="B628" s="25" t="s">
        <v>587</v>
      </c>
      <c r="C628" s="35">
        <v>0</v>
      </c>
      <c r="D628" s="29">
        <v>0</v>
      </c>
      <c r="E628" s="29">
        <v>1</v>
      </c>
      <c r="F628" s="29">
        <v>9</v>
      </c>
      <c r="G628" s="30" t="str">
        <f t="shared" si="123"/>
        <v/>
      </c>
      <c r="H628" s="30" t="str">
        <f t="shared" si="124"/>
        <v/>
      </c>
      <c r="I628" s="30">
        <f t="shared" si="125"/>
        <v>6.6666666666666666E-2</v>
      </c>
      <c r="J628" s="30">
        <f t="shared" si="126"/>
        <v>0.69230769230769229</v>
      </c>
      <c r="K628" s="30">
        <f t="shared" si="129"/>
        <v>1</v>
      </c>
      <c r="L628" s="30">
        <f t="shared" si="130"/>
        <v>1</v>
      </c>
      <c r="M628" s="30" t="str">
        <f t="shared" si="127"/>
        <v/>
      </c>
      <c r="N628" s="36" t="str">
        <f t="shared" si="128"/>
        <v/>
      </c>
    </row>
    <row r="629" spans="1:14" x14ac:dyDescent="0.2">
      <c r="A629" s="23"/>
      <c r="B629" s="25" t="s">
        <v>588</v>
      </c>
      <c r="C629" s="35">
        <v>0</v>
      </c>
      <c r="D629" s="29">
        <v>0</v>
      </c>
      <c r="E629" s="29">
        <v>0</v>
      </c>
      <c r="F629" s="29">
        <v>1</v>
      </c>
      <c r="G629" s="30" t="str">
        <f t="shared" si="123"/>
        <v/>
      </c>
      <c r="H629" s="30" t="str">
        <f t="shared" si="124"/>
        <v/>
      </c>
      <c r="I629" s="30" t="str">
        <f t="shared" si="125"/>
        <v/>
      </c>
      <c r="J629" s="30">
        <f t="shared" si="126"/>
        <v>7.6923076923076927E-2</v>
      </c>
      <c r="K629" s="30" t="str">
        <f t="shared" si="129"/>
        <v xml:space="preserve"> </v>
      </c>
      <c r="L629" s="30">
        <f t="shared" si="130"/>
        <v>1</v>
      </c>
      <c r="M629" s="30" t="str">
        <f t="shared" si="127"/>
        <v/>
      </c>
      <c r="N629" s="36" t="str">
        <f t="shared" si="128"/>
        <v/>
      </c>
    </row>
    <row r="630" spans="1:14" x14ac:dyDescent="0.2">
      <c r="A630" s="23"/>
      <c r="B630" s="25" t="s">
        <v>589</v>
      </c>
      <c r="C630" s="35">
        <v>0</v>
      </c>
      <c r="D630" s="29">
        <v>1</v>
      </c>
      <c r="E630" s="29">
        <v>2</v>
      </c>
      <c r="F630" s="29">
        <v>1</v>
      </c>
      <c r="G630" s="30" t="str">
        <f t="shared" si="123"/>
        <v/>
      </c>
      <c r="H630" s="30">
        <f t="shared" si="124"/>
        <v>1</v>
      </c>
      <c r="I630" s="30">
        <f t="shared" si="125"/>
        <v>0.13333333333333333</v>
      </c>
      <c r="J630" s="30">
        <f t="shared" si="126"/>
        <v>7.6923076923076927E-2</v>
      </c>
      <c r="K630" s="30">
        <f t="shared" si="129"/>
        <v>1</v>
      </c>
      <c r="L630" s="30">
        <f t="shared" si="130"/>
        <v>0</v>
      </c>
      <c r="M630" s="30" t="str">
        <f t="shared" si="127"/>
        <v/>
      </c>
      <c r="N630" s="36">
        <f t="shared" si="128"/>
        <v>0</v>
      </c>
    </row>
    <row r="631" spans="1:14" x14ac:dyDescent="0.2">
      <c r="A631" s="23"/>
      <c r="B631" s="25" t="s">
        <v>590</v>
      </c>
      <c r="C631" s="35">
        <v>0</v>
      </c>
      <c r="D631" s="29">
        <v>0</v>
      </c>
      <c r="E631" s="29">
        <v>0</v>
      </c>
      <c r="F631" s="29">
        <v>0</v>
      </c>
      <c r="G631" s="30" t="str">
        <f t="shared" si="123"/>
        <v/>
      </c>
      <c r="H631" s="30" t="str">
        <f t="shared" si="124"/>
        <v/>
      </c>
      <c r="I631" s="30" t="str">
        <f t="shared" si="125"/>
        <v/>
      </c>
      <c r="J631" s="30" t="str">
        <f t="shared" si="126"/>
        <v/>
      </c>
      <c r="K631" s="30" t="str">
        <f t="shared" si="129"/>
        <v xml:space="preserve"> </v>
      </c>
      <c r="L631" s="30" t="str">
        <f t="shared" si="130"/>
        <v xml:space="preserve"> </v>
      </c>
      <c r="M631" s="30" t="str">
        <f t="shared" si="127"/>
        <v/>
      </c>
      <c r="N631" s="36" t="str">
        <f t="shared" si="128"/>
        <v/>
      </c>
    </row>
    <row r="632" spans="1:14" x14ac:dyDescent="0.2">
      <c r="A632" s="23"/>
      <c r="B632" s="25" t="s">
        <v>591</v>
      </c>
      <c r="C632" s="35">
        <v>0</v>
      </c>
      <c r="D632" s="29">
        <v>0</v>
      </c>
      <c r="E632" s="29">
        <v>0</v>
      </c>
      <c r="F632" s="29">
        <v>0</v>
      </c>
      <c r="G632" s="30" t="str">
        <f t="shared" si="123"/>
        <v/>
      </c>
      <c r="H632" s="30" t="str">
        <f t="shared" si="124"/>
        <v/>
      </c>
      <c r="I632" s="30" t="str">
        <f t="shared" si="125"/>
        <v/>
      </c>
      <c r="J632" s="30" t="str">
        <f t="shared" si="126"/>
        <v/>
      </c>
      <c r="K632" s="30" t="str">
        <f t="shared" si="129"/>
        <v xml:space="preserve"> </v>
      </c>
      <c r="L632" s="30" t="str">
        <f t="shared" si="130"/>
        <v xml:space="preserve"> </v>
      </c>
      <c r="M632" s="30" t="str">
        <f t="shared" si="127"/>
        <v/>
      </c>
      <c r="N632" s="36" t="str">
        <f t="shared" si="128"/>
        <v/>
      </c>
    </row>
    <row r="633" spans="1:14" x14ac:dyDescent="0.2">
      <c r="A633" s="23"/>
      <c r="B633" s="25" t="s">
        <v>592</v>
      </c>
      <c r="C633" s="35">
        <v>0</v>
      </c>
      <c r="D633" s="29">
        <v>0</v>
      </c>
      <c r="E633" s="29">
        <v>0</v>
      </c>
      <c r="F633" s="29">
        <v>0</v>
      </c>
      <c r="G633" s="30" t="str">
        <f t="shared" si="123"/>
        <v/>
      </c>
      <c r="H633" s="30" t="str">
        <f t="shared" si="124"/>
        <v/>
      </c>
      <c r="I633" s="30" t="str">
        <f t="shared" si="125"/>
        <v/>
      </c>
      <c r="J633" s="30" t="str">
        <f t="shared" si="126"/>
        <v/>
      </c>
      <c r="K633" s="30" t="str">
        <f t="shared" si="129"/>
        <v xml:space="preserve"> </v>
      </c>
      <c r="L633" s="30" t="str">
        <f t="shared" si="130"/>
        <v xml:space="preserve"> </v>
      </c>
      <c r="M633" s="30" t="str">
        <f t="shared" si="127"/>
        <v/>
      </c>
      <c r="N633" s="36" t="str">
        <f t="shared" si="128"/>
        <v/>
      </c>
    </row>
    <row r="634" spans="1:14" ht="25.5" x14ac:dyDescent="0.2">
      <c r="A634" s="23"/>
      <c r="B634" s="25" t="s">
        <v>593</v>
      </c>
      <c r="C634" s="35">
        <v>0</v>
      </c>
      <c r="D634" s="29">
        <v>0</v>
      </c>
      <c r="E634" s="29">
        <v>0</v>
      </c>
      <c r="F634" s="29">
        <v>1</v>
      </c>
      <c r="G634" s="30" t="str">
        <f t="shared" si="123"/>
        <v/>
      </c>
      <c r="H634" s="30" t="str">
        <f t="shared" si="124"/>
        <v/>
      </c>
      <c r="I634" s="30" t="str">
        <f t="shared" si="125"/>
        <v/>
      </c>
      <c r="J634" s="30">
        <f t="shared" si="126"/>
        <v>7.6923076923076927E-2</v>
      </c>
      <c r="K634" s="30" t="str">
        <f t="shared" si="129"/>
        <v xml:space="preserve"> </v>
      </c>
      <c r="L634" s="30">
        <f t="shared" si="130"/>
        <v>1</v>
      </c>
      <c r="M634" s="30" t="str">
        <f t="shared" si="127"/>
        <v/>
      </c>
      <c r="N634" s="36" t="str">
        <f t="shared" si="128"/>
        <v/>
      </c>
    </row>
    <row r="635" spans="1:14" ht="25.5" x14ac:dyDescent="0.2">
      <c r="A635" s="23"/>
      <c r="B635" s="25" t="s">
        <v>594</v>
      </c>
      <c r="C635" s="35">
        <v>0</v>
      </c>
      <c r="D635" s="29">
        <v>0</v>
      </c>
      <c r="E635" s="29">
        <v>0</v>
      </c>
      <c r="F635" s="29">
        <v>0</v>
      </c>
      <c r="G635" s="30" t="str">
        <f t="shared" si="123"/>
        <v/>
      </c>
      <c r="H635" s="30" t="str">
        <f t="shared" si="124"/>
        <v/>
      </c>
      <c r="I635" s="30" t="str">
        <f t="shared" si="125"/>
        <v/>
      </c>
      <c r="J635" s="30" t="str">
        <f t="shared" si="126"/>
        <v/>
      </c>
      <c r="K635" s="30" t="str">
        <f t="shared" si="129"/>
        <v xml:space="preserve"> </v>
      </c>
      <c r="L635" s="30" t="str">
        <f t="shared" si="130"/>
        <v xml:space="preserve"> 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23"/>
      <c r="B636" s="25" t="s">
        <v>595</v>
      </c>
      <c r="C636" s="35">
        <v>0</v>
      </c>
      <c r="D636" s="29">
        <v>0</v>
      </c>
      <c r="E636" s="29">
        <v>0</v>
      </c>
      <c r="F636" s="29">
        <v>0</v>
      </c>
      <c r="G636" s="30" t="str">
        <f t="shared" si="123"/>
        <v/>
      </c>
      <c r="H636" s="30" t="str">
        <f t="shared" si="124"/>
        <v/>
      </c>
      <c r="I636" s="30" t="str">
        <f t="shared" si="125"/>
        <v/>
      </c>
      <c r="J636" s="30" t="str">
        <f t="shared" si="126"/>
        <v/>
      </c>
      <c r="K636" s="30" t="str">
        <f t="shared" si="129"/>
        <v xml:space="preserve"> </v>
      </c>
      <c r="L636" s="30" t="str">
        <f t="shared" si="130"/>
        <v xml:space="preserve"> </v>
      </c>
      <c r="M636" s="30" t="str">
        <f t="shared" si="127"/>
        <v/>
      </c>
      <c r="N636" s="36" t="str">
        <f t="shared" si="128"/>
        <v/>
      </c>
    </row>
    <row r="637" spans="1:14" x14ac:dyDescent="0.2">
      <c r="A637" s="23"/>
      <c r="B637" s="25" t="s">
        <v>596</v>
      </c>
      <c r="C637" s="35">
        <v>0</v>
      </c>
      <c r="D637" s="29">
        <v>0</v>
      </c>
      <c r="E637" s="29">
        <v>0</v>
      </c>
      <c r="F637" s="29">
        <v>0</v>
      </c>
      <c r="G637" s="30" t="str">
        <f t="shared" si="123"/>
        <v/>
      </c>
      <c r="H637" s="30" t="str">
        <f t="shared" si="124"/>
        <v/>
      </c>
      <c r="I637" s="30" t="str">
        <f t="shared" si="125"/>
        <v/>
      </c>
      <c r="J637" s="30" t="str">
        <f t="shared" si="126"/>
        <v/>
      </c>
      <c r="K637" s="30" t="str">
        <f t="shared" si="129"/>
        <v xml:space="preserve"> </v>
      </c>
      <c r="L637" s="30" t="str">
        <f t="shared" si="130"/>
        <v xml:space="preserve"> </v>
      </c>
      <c r="M637" s="30" t="str">
        <f t="shared" si="127"/>
        <v/>
      </c>
      <c r="N637" s="36" t="str">
        <f t="shared" si="128"/>
        <v/>
      </c>
    </row>
    <row r="638" spans="1:14" ht="25.5" x14ac:dyDescent="0.2">
      <c r="A638" s="23"/>
      <c r="B638" s="25" t="s">
        <v>597</v>
      </c>
      <c r="C638" s="35">
        <v>0</v>
      </c>
      <c r="D638" s="29">
        <v>0</v>
      </c>
      <c r="E638" s="29">
        <v>0</v>
      </c>
      <c r="F638" s="29">
        <v>0</v>
      </c>
      <c r="G638" s="30" t="str">
        <f t="shared" si="123"/>
        <v/>
      </c>
      <c r="H638" s="30" t="str">
        <f t="shared" si="124"/>
        <v/>
      </c>
      <c r="I638" s="30" t="str">
        <f t="shared" si="125"/>
        <v/>
      </c>
      <c r="J638" s="30" t="str">
        <f t="shared" si="126"/>
        <v/>
      </c>
      <c r="K638" s="30" t="str">
        <f t="shared" si="129"/>
        <v xml:space="preserve"> </v>
      </c>
      <c r="L638" s="30" t="str">
        <f t="shared" si="130"/>
        <v xml:space="preserve"> </v>
      </c>
      <c r="M638" s="30" t="str">
        <f t="shared" si="127"/>
        <v/>
      </c>
      <c r="N638" s="36" t="str">
        <f t="shared" si="128"/>
        <v/>
      </c>
    </row>
    <row r="639" spans="1:14" ht="25.5" x14ac:dyDescent="0.2">
      <c r="A639" s="23"/>
      <c r="B639" s="25" t="s">
        <v>598</v>
      </c>
      <c r="C639" s="35">
        <v>1</v>
      </c>
      <c r="D639" s="29">
        <v>0</v>
      </c>
      <c r="E639" s="29">
        <v>0</v>
      </c>
      <c r="F639" s="29">
        <v>0</v>
      </c>
      <c r="G639" s="30">
        <f t="shared" si="123"/>
        <v>2.3809523809523808E-2</v>
      </c>
      <c r="H639" s="30" t="str">
        <f t="shared" si="124"/>
        <v/>
      </c>
      <c r="I639" s="30" t="str">
        <f t="shared" si="125"/>
        <v/>
      </c>
      <c r="J639" s="30" t="str">
        <f t="shared" si="126"/>
        <v/>
      </c>
      <c r="K639" s="30">
        <f t="shared" si="129"/>
        <v>-1</v>
      </c>
      <c r="L639" s="30" t="str">
        <f t="shared" si="130"/>
        <v xml:space="preserve"> </v>
      </c>
      <c r="M639" s="30">
        <f t="shared" si="127"/>
        <v>-2.3809523809523808E-2</v>
      </c>
      <c r="N639" s="36" t="str">
        <f t="shared" si="128"/>
        <v/>
      </c>
    </row>
    <row r="640" spans="1:14" ht="26.25" thickBot="1" x14ac:dyDescent="0.25">
      <c r="A640" s="23"/>
      <c r="B640" s="26" t="s">
        <v>599</v>
      </c>
      <c r="C640" s="37">
        <v>0</v>
      </c>
      <c r="D640" s="38">
        <v>0</v>
      </c>
      <c r="E640" s="38">
        <v>0</v>
      </c>
      <c r="F640" s="38">
        <v>0</v>
      </c>
      <c r="G640" s="39" t="str">
        <f t="shared" si="123"/>
        <v/>
      </c>
      <c r="H640" s="39" t="str">
        <f t="shared" si="124"/>
        <v/>
      </c>
      <c r="I640" s="39" t="str">
        <f t="shared" si="125"/>
        <v/>
      </c>
      <c r="J640" s="39" t="str">
        <f t="shared" si="126"/>
        <v/>
      </c>
      <c r="K640" s="39" t="str">
        <f t="shared" si="129"/>
        <v xml:space="preserve"> </v>
      </c>
      <c r="L640" s="39" t="str">
        <f t="shared" si="130"/>
        <v xml:space="preserve"> </v>
      </c>
      <c r="M640" s="39" t="str">
        <f t="shared" si="127"/>
        <v/>
      </c>
      <c r="N640" s="40" t="str">
        <f t="shared" si="128"/>
        <v/>
      </c>
    </row>
    <row r="641" spans="1:2" x14ac:dyDescent="0.2">
      <c r="A641" s="22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2" t="s">
        <v>0</v>
      </c>
      <c r="F1" s="53"/>
      <c r="G1" s="53"/>
      <c r="H1" s="53"/>
      <c r="I1" s="53"/>
      <c r="J1" s="53"/>
      <c r="K1" s="53"/>
      <c r="L1" s="53"/>
      <c r="M1" s="53"/>
      <c r="N1" s="53"/>
    </row>
    <row r="2" spans="1:14" ht="30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55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56" t="s">
        <v>664</v>
      </c>
      <c r="F4" s="57"/>
      <c r="G4" s="57"/>
      <c r="H4" s="57"/>
      <c r="I4" s="57"/>
      <c r="J4" s="57"/>
      <c r="K4" s="57"/>
      <c r="L4" s="57"/>
      <c r="M4" s="57"/>
      <c r="N4" s="57"/>
    </row>
    <row r="5" spans="1:14" ht="20.65" customHeight="1" thickBot="1" x14ac:dyDescent="0.25">
      <c r="B5" s="5"/>
      <c r="E5" s="58"/>
      <c r="F5" s="58"/>
      <c r="G5" s="58"/>
      <c r="H5" s="58"/>
      <c r="I5" s="58"/>
      <c r="J5" s="58"/>
      <c r="K5" s="58"/>
      <c r="L5" s="58"/>
      <c r="M5" s="58"/>
      <c r="N5" s="58"/>
    </row>
    <row r="6" spans="1:14" ht="29.25" customHeight="1" thickBot="1" x14ac:dyDescent="0.25">
      <c r="B6" s="41" t="s">
        <v>2</v>
      </c>
      <c r="C6" s="44" t="s">
        <v>3</v>
      </c>
      <c r="D6" s="45"/>
      <c r="E6" s="45"/>
      <c r="F6" s="46"/>
      <c r="G6" s="44" t="s">
        <v>4</v>
      </c>
      <c r="H6" s="45"/>
      <c r="I6" s="45"/>
      <c r="J6" s="45"/>
      <c r="K6" s="44" t="s">
        <v>667</v>
      </c>
      <c r="L6" s="47"/>
      <c r="M6" s="44" t="s">
        <v>5</v>
      </c>
      <c r="N6" s="47"/>
    </row>
    <row r="7" spans="1:14" ht="20.100000000000001" customHeight="1" thickBot="1" x14ac:dyDescent="0.25">
      <c r="B7" s="42"/>
      <c r="C7" s="50">
        <v>2022</v>
      </c>
      <c r="D7" s="46"/>
      <c r="E7" s="51">
        <v>2023</v>
      </c>
      <c r="F7" s="46"/>
      <c r="G7" s="50">
        <v>2022</v>
      </c>
      <c r="H7" s="46"/>
      <c r="I7" s="51">
        <v>2023</v>
      </c>
      <c r="J7" s="46"/>
      <c r="K7" s="48"/>
      <c r="L7" s="49"/>
      <c r="M7" s="48"/>
      <c r="N7" s="49"/>
    </row>
    <row r="8" spans="1:14" ht="20.100000000000001" customHeight="1" thickBot="1" x14ac:dyDescent="0.25">
      <c r="A8" s="22"/>
      <c r="B8" s="43"/>
      <c r="C8" s="13" t="s">
        <v>6</v>
      </c>
      <c r="D8" s="13" t="s">
        <v>7</v>
      </c>
      <c r="E8" s="13" t="s">
        <v>6</v>
      </c>
      <c r="F8" s="13" t="s">
        <v>7</v>
      </c>
      <c r="G8" s="13" t="s">
        <v>6</v>
      </c>
      <c r="H8" s="13" t="s">
        <v>7</v>
      </c>
      <c r="I8" s="13" t="s">
        <v>6</v>
      </c>
      <c r="J8" s="13" t="s">
        <v>7</v>
      </c>
      <c r="K8" s="13" t="s">
        <v>6</v>
      </c>
      <c r="L8" s="13" t="s">
        <v>7</v>
      </c>
      <c r="M8" s="13" t="s">
        <v>6</v>
      </c>
      <c r="N8" s="13" t="s">
        <v>7</v>
      </c>
    </row>
    <row r="9" spans="1:14" ht="15.75" customHeight="1" thickBot="1" x14ac:dyDescent="0.25">
      <c r="A9" s="22"/>
      <c r="B9" s="14" t="s">
        <v>665</v>
      </c>
      <c r="C9" s="15">
        <f>+C22+C81+C188+C371+C612</f>
        <v>697</v>
      </c>
      <c r="D9" s="15">
        <f>+D22+D81+D188+D371+D612</f>
        <v>672</v>
      </c>
      <c r="E9" s="15">
        <f>+E22+E81+E188+E371+E612</f>
        <v>710</v>
      </c>
      <c r="F9" s="15">
        <f>+F22+F81+F188+F371+F612</f>
        <v>725</v>
      </c>
      <c r="G9" s="16">
        <f>SUM(G10:G14)</f>
        <v>1</v>
      </c>
      <c r="H9" s="16">
        <f>SUM(H10:H14)</f>
        <v>1</v>
      </c>
      <c r="I9" s="16">
        <f>SUM(I10:I14)</f>
        <v>1</v>
      </c>
      <c r="J9" s="16">
        <f>SUM(J10:J14)</f>
        <v>1</v>
      </c>
      <c r="K9" s="16">
        <f t="shared" ref="K9:L14" si="0">+IF(AND(C9=0,E9=0),"",IF(C9=0,1,IF(E9=0,-1,(E9-C9)/C9)))</f>
        <v>1.8651362984218076E-2</v>
      </c>
      <c r="L9" s="16">
        <f t="shared" si="0"/>
        <v>7.8869047619047616E-2</v>
      </c>
      <c r="M9" s="16">
        <f t="shared" ref="M9:N14" si="1">+IF(OR(AND(G9=""),(K9="")),"",G9*K9)</f>
        <v>1.8651362984218076E-2</v>
      </c>
      <c r="N9" s="16">
        <f t="shared" si="1"/>
        <v>7.8869047619047616E-2</v>
      </c>
    </row>
    <row r="10" spans="1:14" x14ac:dyDescent="0.2">
      <c r="A10" s="23"/>
      <c r="B10" s="19" t="s">
        <v>8</v>
      </c>
      <c r="C10" s="17">
        <f>+C22</f>
        <v>1</v>
      </c>
      <c r="D10" s="7">
        <f>+D22</f>
        <v>3</v>
      </c>
      <c r="E10" s="7">
        <f>+E22</f>
        <v>4</v>
      </c>
      <c r="F10" s="7">
        <f>+F22</f>
        <v>3</v>
      </c>
      <c r="G10" s="8">
        <f t="shared" ref="G10:J14" si="2">+C10/C$9</f>
        <v>1.4347202295552368E-3</v>
      </c>
      <c r="H10" s="8">
        <f t="shared" si="2"/>
        <v>4.464285714285714E-3</v>
      </c>
      <c r="I10" s="8">
        <f t="shared" si="2"/>
        <v>5.6338028169014088E-3</v>
      </c>
      <c r="J10" s="8">
        <f t="shared" si="2"/>
        <v>4.1379310344827587E-3</v>
      </c>
      <c r="K10" s="8">
        <f t="shared" si="0"/>
        <v>3</v>
      </c>
      <c r="L10" s="8">
        <f t="shared" si="0"/>
        <v>0</v>
      </c>
      <c r="M10" s="8">
        <f t="shared" si="1"/>
        <v>4.3041606886657108E-3</v>
      </c>
      <c r="N10" s="9">
        <f t="shared" si="1"/>
        <v>0</v>
      </c>
    </row>
    <row r="11" spans="1:14" x14ac:dyDescent="0.2">
      <c r="A11" s="23"/>
      <c r="B11" s="20" t="s">
        <v>9</v>
      </c>
      <c r="C11" s="17">
        <f>+C81</f>
        <v>14</v>
      </c>
      <c r="D11" s="7">
        <f>+D81</f>
        <v>14</v>
      </c>
      <c r="E11" s="7">
        <f>+E81</f>
        <v>21</v>
      </c>
      <c r="F11" s="7">
        <f>+F81</f>
        <v>11</v>
      </c>
      <c r="G11" s="8">
        <f t="shared" si="2"/>
        <v>2.0086083213773313E-2</v>
      </c>
      <c r="H11" s="8">
        <f t="shared" si="2"/>
        <v>2.0833333333333332E-2</v>
      </c>
      <c r="I11" s="8">
        <f t="shared" si="2"/>
        <v>2.9577464788732393E-2</v>
      </c>
      <c r="J11" s="8">
        <f t="shared" si="2"/>
        <v>1.5172413793103448E-2</v>
      </c>
      <c r="K11" s="8">
        <f t="shared" si="0"/>
        <v>0.5</v>
      </c>
      <c r="L11" s="8">
        <f t="shared" si="0"/>
        <v>-0.21428571428571427</v>
      </c>
      <c r="M11" s="8">
        <f t="shared" si="1"/>
        <v>1.0043041606886656E-2</v>
      </c>
      <c r="N11" s="9">
        <f t="shared" si="1"/>
        <v>-4.464285714285714E-3</v>
      </c>
    </row>
    <row r="12" spans="1:14" ht="25.5" x14ac:dyDescent="0.2">
      <c r="A12" s="23"/>
      <c r="B12" s="20" t="s">
        <v>10</v>
      </c>
      <c r="C12" s="17">
        <f>+C188</f>
        <v>116</v>
      </c>
      <c r="D12" s="7">
        <f>+D188</f>
        <v>163</v>
      </c>
      <c r="E12" s="7">
        <f>+E188</f>
        <v>105</v>
      </c>
      <c r="F12" s="7">
        <f>+F188</f>
        <v>82</v>
      </c>
      <c r="G12" s="8">
        <f t="shared" si="2"/>
        <v>0.16642754662840745</v>
      </c>
      <c r="H12" s="8">
        <f t="shared" si="2"/>
        <v>0.24255952380952381</v>
      </c>
      <c r="I12" s="8">
        <f t="shared" si="2"/>
        <v>0.14788732394366197</v>
      </c>
      <c r="J12" s="8">
        <f t="shared" si="2"/>
        <v>0.11310344827586206</v>
      </c>
      <c r="K12" s="8">
        <f t="shared" si="0"/>
        <v>-9.4827586206896547E-2</v>
      </c>
      <c r="L12" s="8">
        <f t="shared" si="0"/>
        <v>-0.49693251533742333</v>
      </c>
      <c r="M12" s="8">
        <f t="shared" si="1"/>
        <v>-1.5781922525107604E-2</v>
      </c>
      <c r="N12" s="9">
        <f t="shared" si="1"/>
        <v>-0.12053571428571429</v>
      </c>
    </row>
    <row r="13" spans="1:14" x14ac:dyDescent="0.2">
      <c r="A13" s="23"/>
      <c r="B13" s="20" t="s">
        <v>11</v>
      </c>
      <c r="C13" s="17">
        <f>+C371</f>
        <v>345</v>
      </c>
      <c r="D13" s="7">
        <f>+D371</f>
        <v>321</v>
      </c>
      <c r="E13" s="7">
        <f>+E371</f>
        <v>120</v>
      </c>
      <c r="F13" s="7">
        <f>+F371</f>
        <v>111</v>
      </c>
      <c r="G13" s="8">
        <f t="shared" si="2"/>
        <v>0.49497847919655669</v>
      </c>
      <c r="H13" s="8">
        <f t="shared" si="2"/>
        <v>0.47767857142857145</v>
      </c>
      <c r="I13" s="8">
        <f t="shared" si="2"/>
        <v>0.16901408450704225</v>
      </c>
      <c r="J13" s="8">
        <f t="shared" si="2"/>
        <v>0.15310344827586206</v>
      </c>
      <c r="K13" s="8">
        <f t="shared" si="0"/>
        <v>-0.65217391304347827</v>
      </c>
      <c r="L13" s="8">
        <f t="shared" si="0"/>
        <v>-0.65420560747663548</v>
      </c>
      <c r="M13" s="8">
        <f t="shared" si="1"/>
        <v>-0.32281205164992827</v>
      </c>
      <c r="N13" s="9">
        <f t="shared" si="1"/>
        <v>-0.3125</v>
      </c>
    </row>
    <row r="14" spans="1:14" ht="15.75" thickBot="1" x14ac:dyDescent="0.25">
      <c r="A14" s="23"/>
      <c r="B14" s="21" t="s">
        <v>12</v>
      </c>
      <c r="C14" s="18">
        <f>+C612</f>
        <v>221</v>
      </c>
      <c r="D14" s="10">
        <f>+D612</f>
        <v>171</v>
      </c>
      <c r="E14" s="10">
        <f>+E612</f>
        <v>460</v>
      </c>
      <c r="F14" s="10">
        <f>+F612</f>
        <v>518</v>
      </c>
      <c r="G14" s="11">
        <f t="shared" si="2"/>
        <v>0.31707317073170732</v>
      </c>
      <c r="H14" s="11">
        <f t="shared" si="2"/>
        <v>0.2544642857142857</v>
      </c>
      <c r="I14" s="11">
        <f t="shared" si="2"/>
        <v>0.647887323943662</v>
      </c>
      <c r="J14" s="11">
        <f t="shared" si="2"/>
        <v>0.71448275862068966</v>
      </c>
      <c r="K14" s="11">
        <f t="shared" si="0"/>
        <v>1.0814479638009049</v>
      </c>
      <c r="L14" s="11">
        <f t="shared" si="0"/>
        <v>2.0292397660818713</v>
      </c>
      <c r="M14" s="11">
        <f t="shared" si="1"/>
        <v>0.34289813486370158</v>
      </c>
      <c r="N14" s="12">
        <f t="shared" si="1"/>
        <v>0.51636904761904756</v>
      </c>
    </row>
    <row r="15" spans="1:14" x14ac:dyDescent="0.2">
      <c r="A15" s="22"/>
      <c r="B15" t="s">
        <v>13</v>
      </c>
      <c r="C15"/>
      <c r="D15"/>
      <c r="E15"/>
      <c r="F15"/>
      <c r="G15"/>
      <c r="H15"/>
      <c r="I15"/>
      <c r="J15"/>
      <c r="K15"/>
      <c r="L15"/>
      <c r="M15"/>
      <c r="N15"/>
    </row>
    <row r="16" spans="1:14" x14ac:dyDescent="0.2">
      <c r="A16" s="22"/>
    </row>
    <row r="17" spans="1:14" x14ac:dyDescent="0.2">
      <c r="A17" s="22"/>
    </row>
    <row r="18" spans="1:14" ht="15.75" thickBot="1" x14ac:dyDescent="0.25">
      <c r="A18" s="22"/>
    </row>
    <row r="19" spans="1:14" ht="29.25" customHeight="1" thickBot="1" x14ac:dyDescent="0.25">
      <c r="A19" s="23"/>
      <c r="B19" s="41" t="s">
        <v>2</v>
      </c>
      <c r="C19" s="44" t="s">
        <v>3</v>
      </c>
      <c r="D19" s="45"/>
      <c r="E19" s="45"/>
      <c r="F19" s="46"/>
      <c r="G19" s="44" t="s">
        <v>4</v>
      </c>
      <c r="H19" s="45"/>
      <c r="I19" s="45"/>
      <c r="J19" s="45"/>
      <c r="K19" s="44" t="s">
        <v>667</v>
      </c>
      <c r="L19" s="47"/>
      <c r="M19" s="44" t="s">
        <v>5</v>
      </c>
      <c r="N19" s="47"/>
    </row>
    <row r="20" spans="1:14" ht="15.75" thickBot="1" x14ac:dyDescent="0.25">
      <c r="A20" s="22"/>
      <c r="B20" s="42"/>
      <c r="C20" s="50">
        <v>2022</v>
      </c>
      <c r="D20" s="46"/>
      <c r="E20" s="51">
        <v>2023</v>
      </c>
      <c r="F20" s="46"/>
      <c r="G20" s="50">
        <v>2022</v>
      </c>
      <c r="H20" s="46"/>
      <c r="I20" s="51">
        <v>2023</v>
      </c>
      <c r="J20" s="46"/>
      <c r="K20" s="48"/>
      <c r="L20" s="49"/>
      <c r="M20" s="48"/>
      <c r="N20" s="49"/>
    </row>
    <row r="21" spans="1:14" ht="15.75" thickBot="1" x14ac:dyDescent="0.25">
      <c r="A21" s="23"/>
      <c r="B21" s="43"/>
      <c r="C21" s="13" t="s">
        <v>6</v>
      </c>
      <c r="D21" s="13" t="s">
        <v>7</v>
      </c>
      <c r="E21" s="13" t="s">
        <v>6</v>
      </c>
      <c r="F21" s="13" t="s">
        <v>7</v>
      </c>
      <c r="G21" s="13" t="s">
        <v>6</v>
      </c>
      <c r="H21" s="13" t="s">
        <v>7</v>
      </c>
      <c r="I21" s="13" t="s">
        <v>6</v>
      </c>
      <c r="J21" s="13" t="s">
        <v>7</v>
      </c>
      <c r="K21" s="13" t="s">
        <v>6</v>
      </c>
      <c r="L21" s="13" t="s">
        <v>7</v>
      </c>
      <c r="M21" s="13" t="s">
        <v>6</v>
      </c>
      <c r="N21" s="13" t="s">
        <v>7</v>
      </c>
    </row>
    <row r="22" spans="1:14" ht="15.75" thickBot="1" x14ac:dyDescent="0.25">
      <c r="A22" s="23"/>
      <c r="B22" s="14" t="s">
        <v>8</v>
      </c>
      <c r="C22" s="27">
        <f>SUM(C23:C73)</f>
        <v>1</v>
      </c>
      <c r="D22" s="27">
        <f>SUM(D23:D73)</f>
        <v>3</v>
      </c>
      <c r="E22" s="27">
        <f>SUM(E23:E73)</f>
        <v>4</v>
      </c>
      <c r="F22" s="27">
        <f>SUM(F23:F73)</f>
        <v>3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3</v>
      </c>
      <c r="L22" s="28">
        <f>+IF(AND(D22=0,F22=0),"",IF(D22=0,1,IF(F22=0,-1,(F22-D22)/D22)))</f>
        <v>0</v>
      </c>
      <c r="M22" s="28">
        <f t="shared" ref="M22:M53" si="7">+IF(OR(AND(G22=""),(K22="")),"",G22*K22)</f>
        <v>3</v>
      </c>
      <c r="N22" s="28">
        <f t="shared" ref="N22:N53" si="8">+IF(OR(AND(H22=""),(L22="")),"",H22*L22)</f>
        <v>0</v>
      </c>
    </row>
    <row r="23" spans="1:14" x14ac:dyDescent="0.2">
      <c r="A23" s="23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23"/>
      <c r="B24" s="25" t="s">
        <v>15</v>
      </c>
      <c r="C24" s="35">
        <v>0</v>
      </c>
      <c r="D24" s="29">
        <v>0</v>
      </c>
      <c r="E24" s="29">
        <v>0</v>
      </c>
      <c r="F24" s="29">
        <v>0</v>
      </c>
      <c r="G24" s="30" t="str">
        <f t="shared" si="3"/>
        <v/>
      </c>
      <c r="H24" s="30" t="str">
        <f t="shared" si="4"/>
        <v/>
      </c>
      <c r="I24" s="30" t="str">
        <f t="shared" si="5"/>
        <v/>
      </c>
      <c r="J24" s="30" t="str">
        <f t="shared" si="6"/>
        <v/>
      </c>
      <c r="K24" s="30" t="str">
        <f t="shared" si="9"/>
        <v xml:space="preserve"> </v>
      </c>
      <c r="L24" s="30" t="str">
        <f t="shared" si="10"/>
        <v xml:space="preserve"> </v>
      </c>
      <c r="M24" s="30" t="str">
        <f t="shared" si="7"/>
        <v/>
      </c>
      <c r="N24" s="36" t="str">
        <f t="shared" si="8"/>
        <v/>
      </c>
    </row>
    <row r="25" spans="1:14" ht="38.25" x14ac:dyDescent="0.2">
      <c r="A25" s="23"/>
      <c r="B25" s="25" t="s">
        <v>16</v>
      </c>
      <c r="C25" s="35">
        <v>0</v>
      </c>
      <c r="D25" s="29">
        <v>0</v>
      </c>
      <c r="E25" s="29">
        <v>0</v>
      </c>
      <c r="F25" s="29">
        <v>0</v>
      </c>
      <c r="G25" s="30" t="str">
        <f t="shared" si="3"/>
        <v/>
      </c>
      <c r="H25" s="30" t="str">
        <f t="shared" si="4"/>
        <v/>
      </c>
      <c r="I25" s="30" t="str">
        <f t="shared" si="5"/>
        <v/>
      </c>
      <c r="J25" s="30" t="str">
        <f t="shared" si="6"/>
        <v/>
      </c>
      <c r="K25" s="30" t="str">
        <f t="shared" si="9"/>
        <v xml:space="preserve"> </v>
      </c>
      <c r="L25" s="30" t="str">
        <f t="shared" si="10"/>
        <v xml:space="preserve"> 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23"/>
      <c r="B26" s="25" t="s">
        <v>17</v>
      </c>
      <c r="C26" s="35">
        <v>0</v>
      </c>
      <c r="D26" s="29">
        <v>0</v>
      </c>
      <c r="E26" s="29">
        <v>0</v>
      </c>
      <c r="F26" s="29">
        <v>0</v>
      </c>
      <c r="G26" s="30" t="str">
        <f t="shared" si="3"/>
        <v/>
      </c>
      <c r="H26" s="30" t="str">
        <f t="shared" si="4"/>
        <v/>
      </c>
      <c r="I26" s="30" t="str">
        <f t="shared" si="5"/>
        <v/>
      </c>
      <c r="J26" s="30" t="str">
        <f t="shared" si="6"/>
        <v/>
      </c>
      <c r="K26" s="30" t="str">
        <f t="shared" si="9"/>
        <v xml:space="preserve"> </v>
      </c>
      <c r="L26" s="30" t="str">
        <f t="shared" si="10"/>
        <v xml:space="preserve"> </v>
      </c>
      <c r="M26" s="30" t="str">
        <f t="shared" si="7"/>
        <v/>
      </c>
      <c r="N26" s="36" t="str">
        <f t="shared" si="8"/>
        <v/>
      </c>
    </row>
    <row r="27" spans="1:14" ht="25.5" x14ac:dyDescent="0.2">
      <c r="A27" s="23"/>
      <c r="B27" s="25" t="s">
        <v>18</v>
      </c>
      <c r="C27" s="35">
        <v>0</v>
      </c>
      <c r="D27" s="29">
        <v>0</v>
      </c>
      <c r="E27" s="29">
        <v>0</v>
      </c>
      <c r="F27" s="29">
        <v>0</v>
      </c>
      <c r="G27" s="30" t="str">
        <f t="shared" si="3"/>
        <v/>
      </c>
      <c r="H27" s="30" t="str">
        <f t="shared" si="4"/>
        <v/>
      </c>
      <c r="I27" s="30" t="str">
        <f t="shared" si="5"/>
        <v/>
      </c>
      <c r="J27" s="30" t="str">
        <f t="shared" si="6"/>
        <v/>
      </c>
      <c r="K27" s="30" t="str">
        <f t="shared" si="9"/>
        <v xml:space="preserve"> </v>
      </c>
      <c r="L27" s="30" t="str">
        <f t="shared" si="10"/>
        <v xml:space="preserve"> </v>
      </c>
      <c r="M27" s="30" t="str">
        <f t="shared" si="7"/>
        <v/>
      </c>
      <c r="N27" s="36" t="str">
        <f t="shared" si="8"/>
        <v/>
      </c>
    </row>
    <row r="28" spans="1:14" ht="25.5" x14ac:dyDescent="0.2">
      <c r="A28" s="23"/>
      <c r="B28" s="25" t="s">
        <v>19</v>
      </c>
      <c r="C28" s="35">
        <v>0</v>
      </c>
      <c r="D28" s="29">
        <v>0</v>
      </c>
      <c r="E28" s="29">
        <v>0</v>
      </c>
      <c r="F28" s="29">
        <v>0</v>
      </c>
      <c r="G28" s="30" t="str">
        <f t="shared" si="3"/>
        <v/>
      </c>
      <c r="H28" s="30" t="str">
        <f t="shared" si="4"/>
        <v/>
      </c>
      <c r="I28" s="30" t="str">
        <f t="shared" si="5"/>
        <v/>
      </c>
      <c r="J28" s="30" t="str">
        <f t="shared" si="6"/>
        <v/>
      </c>
      <c r="K28" s="30" t="str">
        <f t="shared" si="9"/>
        <v xml:space="preserve"> </v>
      </c>
      <c r="L28" s="30" t="str">
        <f t="shared" si="10"/>
        <v xml:space="preserve"> </v>
      </c>
      <c r="M28" s="30" t="str">
        <f t="shared" si="7"/>
        <v/>
      </c>
      <c r="N28" s="36" t="str">
        <f t="shared" si="8"/>
        <v/>
      </c>
    </row>
    <row r="29" spans="1:14" ht="25.5" x14ac:dyDescent="0.2">
      <c r="A29" s="23"/>
      <c r="B29" s="25" t="s">
        <v>20</v>
      </c>
      <c r="C29" s="35">
        <v>0</v>
      </c>
      <c r="D29" s="29">
        <v>0</v>
      </c>
      <c r="E29" s="29">
        <v>0</v>
      </c>
      <c r="F29" s="29">
        <v>0</v>
      </c>
      <c r="G29" s="30" t="str">
        <f t="shared" si="3"/>
        <v/>
      </c>
      <c r="H29" s="30" t="str">
        <f t="shared" si="4"/>
        <v/>
      </c>
      <c r="I29" s="30" t="str">
        <f t="shared" si="5"/>
        <v/>
      </c>
      <c r="J29" s="30" t="str">
        <f t="shared" si="6"/>
        <v/>
      </c>
      <c r="K29" s="30" t="str">
        <f t="shared" si="9"/>
        <v xml:space="preserve"> </v>
      </c>
      <c r="L29" s="30" t="str">
        <f t="shared" si="10"/>
        <v xml:space="preserve"> </v>
      </c>
      <c r="M29" s="30" t="str">
        <f t="shared" si="7"/>
        <v/>
      </c>
      <c r="N29" s="36" t="str">
        <f t="shared" si="8"/>
        <v/>
      </c>
    </row>
    <row r="30" spans="1:14" x14ac:dyDescent="0.2">
      <c r="A30" s="23"/>
      <c r="B30" s="25" t="s">
        <v>21</v>
      </c>
      <c r="C30" s="35">
        <v>0</v>
      </c>
      <c r="D30" s="29">
        <v>0</v>
      </c>
      <c r="E30" s="29">
        <v>1</v>
      </c>
      <c r="F30" s="29">
        <v>0</v>
      </c>
      <c r="G30" s="30" t="str">
        <f t="shared" si="3"/>
        <v/>
      </c>
      <c r="H30" s="30" t="str">
        <f t="shared" si="4"/>
        <v/>
      </c>
      <c r="I30" s="30">
        <f t="shared" si="5"/>
        <v>0.25</v>
      </c>
      <c r="J30" s="30" t="str">
        <f t="shared" si="6"/>
        <v/>
      </c>
      <c r="K30" s="30">
        <f t="shared" si="9"/>
        <v>1</v>
      </c>
      <c r="L30" s="30" t="str">
        <f t="shared" si="10"/>
        <v xml:space="preserve"> </v>
      </c>
      <c r="M30" s="30" t="str">
        <f t="shared" si="7"/>
        <v/>
      </c>
      <c r="N30" s="36" t="str">
        <f t="shared" si="8"/>
        <v/>
      </c>
    </row>
    <row r="31" spans="1:14" x14ac:dyDescent="0.2">
      <c r="A31" s="23"/>
      <c r="B31" s="25" t="s">
        <v>22</v>
      </c>
      <c r="C31" s="35">
        <v>0</v>
      </c>
      <c r="D31" s="29">
        <v>0</v>
      </c>
      <c r="E31" s="29">
        <v>0</v>
      </c>
      <c r="F31" s="29">
        <v>0</v>
      </c>
      <c r="G31" s="30" t="str">
        <f t="shared" si="3"/>
        <v/>
      </c>
      <c r="H31" s="30" t="str">
        <f t="shared" si="4"/>
        <v/>
      </c>
      <c r="I31" s="30" t="str">
        <f t="shared" si="5"/>
        <v/>
      </c>
      <c r="J31" s="30" t="str">
        <f t="shared" si="6"/>
        <v/>
      </c>
      <c r="K31" s="30" t="str">
        <f t="shared" si="9"/>
        <v xml:space="preserve"> </v>
      </c>
      <c r="L31" s="30" t="str">
        <f t="shared" si="10"/>
        <v xml:space="preserve"> </v>
      </c>
      <c r="M31" s="30" t="str">
        <f t="shared" si="7"/>
        <v/>
      </c>
      <c r="N31" s="36" t="str">
        <f t="shared" si="8"/>
        <v/>
      </c>
    </row>
    <row r="32" spans="1:14" x14ac:dyDescent="0.2">
      <c r="A32" s="23"/>
      <c r="B32" s="25" t="s">
        <v>23</v>
      </c>
      <c r="C32" s="35">
        <v>0</v>
      </c>
      <c r="D32" s="29">
        <v>0</v>
      </c>
      <c r="E32" s="29">
        <v>0</v>
      </c>
      <c r="F32" s="29">
        <v>0</v>
      </c>
      <c r="G32" s="30" t="str">
        <f t="shared" si="3"/>
        <v/>
      </c>
      <c r="H32" s="30" t="str">
        <f t="shared" si="4"/>
        <v/>
      </c>
      <c r="I32" s="30" t="str">
        <f t="shared" si="5"/>
        <v/>
      </c>
      <c r="J32" s="30" t="str">
        <f t="shared" si="6"/>
        <v/>
      </c>
      <c r="K32" s="30" t="str">
        <f t="shared" si="9"/>
        <v xml:space="preserve"> </v>
      </c>
      <c r="L32" s="30" t="str">
        <f t="shared" si="10"/>
        <v xml:space="preserve"> </v>
      </c>
      <c r="M32" s="30" t="str">
        <f t="shared" si="7"/>
        <v/>
      </c>
      <c r="N32" s="36" t="str">
        <f t="shared" si="8"/>
        <v/>
      </c>
    </row>
    <row r="33" spans="1:14" x14ac:dyDescent="0.2">
      <c r="A33" s="23"/>
      <c r="B33" s="25" t="s">
        <v>24</v>
      </c>
      <c r="C33" s="35">
        <v>0</v>
      </c>
      <c r="D33" s="29">
        <v>0</v>
      </c>
      <c r="E33" s="29">
        <v>0</v>
      </c>
      <c r="F33" s="29">
        <v>0</v>
      </c>
      <c r="G33" s="30" t="str">
        <f t="shared" si="3"/>
        <v/>
      </c>
      <c r="H33" s="30" t="str">
        <f t="shared" si="4"/>
        <v/>
      </c>
      <c r="I33" s="30" t="str">
        <f t="shared" si="5"/>
        <v/>
      </c>
      <c r="J33" s="30" t="str">
        <f t="shared" si="6"/>
        <v/>
      </c>
      <c r="K33" s="30" t="str">
        <f t="shared" si="9"/>
        <v xml:space="preserve"> </v>
      </c>
      <c r="L33" s="30" t="str">
        <f t="shared" si="10"/>
        <v xml:space="preserve"> </v>
      </c>
      <c r="M33" s="30" t="str">
        <f t="shared" si="7"/>
        <v/>
      </c>
      <c r="N33" s="36" t="str">
        <f t="shared" si="8"/>
        <v/>
      </c>
    </row>
    <row r="34" spans="1:14" ht="25.5" x14ac:dyDescent="0.2">
      <c r="A34" s="23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23"/>
      <c r="B35" s="25" t="s">
        <v>26</v>
      </c>
      <c r="C35" s="35">
        <v>0</v>
      </c>
      <c r="D35" s="29">
        <v>0</v>
      </c>
      <c r="E35" s="29">
        <v>0</v>
      </c>
      <c r="F35" s="29">
        <v>0</v>
      </c>
      <c r="G35" s="30" t="str">
        <f t="shared" si="3"/>
        <v/>
      </c>
      <c r="H35" s="30" t="str">
        <f t="shared" si="4"/>
        <v/>
      </c>
      <c r="I35" s="30" t="str">
        <f t="shared" si="5"/>
        <v/>
      </c>
      <c r="J35" s="30" t="str">
        <f t="shared" si="6"/>
        <v/>
      </c>
      <c r="K35" s="30" t="str">
        <f t="shared" si="9"/>
        <v xml:space="preserve"> </v>
      </c>
      <c r="L35" s="30" t="str">
        <f t="shared" si="10"/>
        <v xml:space="preserve"> </v>
      </c>
      <c r="M35" s="30" t="str">
        <f t="shared" si="7"/>
        <v/>
      </c>
      <c r="N35" s="36" t="str">
        <f t="shared" si="8"/>
        <v/>
      </c>
    </row>
    <row r="36" spans="1:14" x14ac:dyDescent="0.2">
      <c r="A36" s="23"/>
      <c r="B36" s="25" t="s">
        <v>27</v>
      </c>
      <c r="C36" s="35">
        <v>0</v>
      </c>
      <c r="D36" s="29">
        <v>0</v>
      </c>
      <c r="E36" s="29">
        <v>0</v>
      </c>
      <c r="F36" s="29">
        <v>0</v>
      </c>
      <c r="G36" s="30" t="str">
        <f t="shared" si="3"/>
        <v/>
      </c>
      <c r="H36" s="30" t="str">
        <f t="shared" si="4"/>
        <v/>
      </c>
      <c r="I36" s="30" t="str">
        <f t="shared" si="5"/>
        <v/>
      </c>
      <c r="J36" s="30" t="str">
        <f t="shared" si="6"/>
        <v/>
      </c>
      <c r="K36" s="30" t="str">
        <f t="shared" si="9"/>
        <v xml:space="preserve"> </v>
      </c>
      <c r="L36" s="30" t="str">
        <f t="shared" si="10"/>
        <v xml:space="preserve"> </v>
      </c>
      <c r="M36" s="30" t="str">
        <f t="shared" si="7"/>
        <v/>
      </c>
      <c r="N36" s="36" t="str">
        <f t="shared" si="8"/>
        <v/>
      </c>
    </row>
    <row r="37" spans="1:14" x14ac:dyDescent="0.2">
      <c r="A37" s="23"/>
      <c r="B37" s="25" t="s">
        <v>28</v>
      </c>
      <c r="C37" s="35">
        <v>0</v>
      </c>
      <c r="D37" s="29">
        <v>0</v>
      </c>
      <c r="E37" s="29">
        <v>0</v>
      </c>
      <c r="F37" s="29">
        <v>0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 t="str">
        <f t="shared" si="6"/>
        <v/>
      </c>
      <c r="K37" s="30" t="str">
        <f t="shared" si="9"/>
        <v xml:space="preserve"> </v>
      </c>
      <c r="L37" s="30" t="str">
        <f t="shared" si="10"/>
        <v xml:space="preserve"> </v>
      </c>
      <c r="M37" s="30" t="str">
        <f t="shared" si="7"/>
        <v/>
      </c>
      <c r="N37" s="36" t="str">
        <f t="shared" si="8"/>
        <v/>
      </c>
    </row>
    <row r="38" spans="1:14" x14ac:dyDescent="0.2">
      <c r="A38" s="23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23"/>
      <c r="B39" s="25" t="s">
        <v>30</v>
      </c>
      <c r="C39" s="35">
        <v>0</v>
      </c>
      <c r="D39" s="29">
        <v>1</v>
      </c>
      <c r="E39" s="29">
        <v>0</v>
      </c>
      <c r="F39" s="29">
        <v>0</v>
      </c>
      <c r="G39" s="30" t="str">
        <f t="shared" si="3"/>
        <v/>
      </c>
      <c r="H39" s="30">
        <f t="shared" si="4"/>
        <v>0.33333333333333331</v>
      </c>
      <c r="I39" s="30" t="str">
        <f t="shared" si="5"/>
        <v/>
      </c>
      <c r="J39" s="30" t="str">
        <f t="shared" si="6"/>
        <v/>
      </c>
      <c r="K39" s="30" t="str">
        <f t="shared" si="9"/>
        <v xml:space="preserve"> </v>
      </c>
      <c r="L39" s="30">
        <f t="shared" si="10"/>
        <v>-1</v>
      </c>
      <c r="M39" s="30" t="str">
        <f t="shared" si="7"/>
        <v/>
      </c>
      <c r="N39" s="36">
        <f t="shared" si="8"/>
        <v>-0.33333333333333331</v>
      </c>
    </row>
    <row r="40" spans="1:14" ht="25.5" x14ac:dyDescent="0.2">
      <c r="A40" s="23"/>
      <c r="B40" s="25" t="s">
        <v>31</v>
      </c>
      <c r="C40" s="35">
        <v>0</v>
      </c>
      <c r="D40" s="29">
        <v>0</v>
      </c>
      <c r="E40" s="29">
        <v>0</v>
      </c>
      <c r="F40" s="29">
        <v>0</v>
      </c>
      <c r="G40" s="30" t="str">
        <f t="shared" si="3"/>
        <v/>
      </c>
      <c r="H40" s="30" t="str">
        <f t="shared" si="4"/>
        <v/>
      </c>
      <c r="I40" s="30" t="str">
        <f t="shared" si="5"/>
        <v/>
      </c>
      <c r="J40" s="30" t="str">
        <f t="shared" si="6"/>
        <v/>
      </c>
      <c r="K40" s="30" t="str">
        <f t="shared" si="9"/>
        <v xml:space="preserve"> </v>
      </c>
      <c r="L40" s="30" t="str">
        <f t="shared" si="10"/>
        <v xml:space="preserve"> </v>
      </c>
      <c r="M40" s="30" t="str">
        <f t="shared" si="7"/>
        <v/>
      </c>
      <c r="N40" s="36" t="str">
        <f t="shared" si="8"/>
        <v/>
      </c>
    </row>
    <row r="41" spans="1:14" ht="25.5" x14ac:dyDescent="0.2">
      <c r="A41" s="23"/>
      <c r="B41" s="25" t="s">
        <v>32</v>
      </c>
      <c r="C41" s="35">
        <v>0</v>
      </c>
      <c r="D41" s="29">
        <v>0</v>
      </c>
      <c r="E41" s="29">
        <v>0</v>
      </c>
      <c r="F41" s="29">
        <v>0</v>
      </c>
      <c r="G41" s="30" t="str">
        <f t="shared" si="3"/>
        <v/>
      </c>
      <c r="H41" s="30" t="str">
        <f t="shared" si="4"/>
        <v/>
      </c>
      <c r="I41" s="30" t="str">
        <f t="shared" si="5"/>
        <v/>
      </c>
      <c r="J41" s="30" t="str">
        <f t="shared" si="6"/>
        <v/>
      </c>
      <c r="K41" s="30" t="str">
        <f t="shared" si="9"/>
        <v xml:space="preserve"> </v>
      </c>
      <c r="L41" s="30" t="str">
        <f t="shared" si="10"/>
        <v xml:space="preserve"> </v>
      </c>
      <c r="M41" s="30" t="str">
        <f t="shared" si="7"/>
        <v/>
      </c>
      <c r="N41" s="36" t="str">
        <f t="shared" si="8"/>
        <v/>
      </c>
    </row>
    <row r="42" spans="1:14" x14ac:dyDescent="0.2">
      <c r="A42" s="23"/>
      <c r="B42" s="25" t="s">
        <v>33</v>
      </c>
      <c r="C42" s="35">
        <v>0</v>
      </c>
      <c r="D42" s="29">
        <v>0</v>
      </c>
      <c r="E42" s="29">
        <v>0</v>
      </c>
      <c r="F42" s="29">
        <v>0</v>
      </c>
      <c r="G42" s="30" t="str">
        <f t="shared" si="3"/>
        <v/>
      </c>
      <c r="H42" s="30" t="str">
        <f t="shared" si="4"/>
        <v/>
      </c>
      <c r="I42" s="30" t="str">
        <f t="shared" si="5"/>
        <v/>
      </c>
      <c r="J42" s="30" t="str">
        <f t="shared" si="6"/>
        <v/>
      </c>
      <c r="K42" s="30" t="str">
        <f t="shared" si="9"/>
        <v xml:space="preserve"> </v>
      </c>
      <c r="L42" s="30" t="str">
        <f t="shared" si="10"/>
        <v xml:space="preserve"> </v>
      </c>
      <c r="M42" s="30" t="str">
        <f t="shared" si="7"/>
        <v/>
      </c>
      <c r="N42" s="36" t="str">
        <f t="shared" si="8"/>
        <v/>
      </c>
    </row>
    <row r="43" spans="1:14" ht="26.25" customHeight="1" x14ac:dyDescent="0.2">
      <c r="A43" s="23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23"/>
      <c r="B44" s="25" t="s">
        <v>35</v>
      </c>
      <c r="C44" s="35">
        <v>0</v>
      </c>
      <c r="D44" s="29">
        <v>0</v>
      </c>
      <c r="E44" s="29">
        <v>0</v>
      </c>
      <c r="F44" s="29">
        <v>0</v>
      </c>
      <c r="G44" s="30" t="str">
        <f t="shared" si="3"/>
        <v/>
      </c>
      <c r="H44" s="30" t="str">
        <f t="shared" si="4"/>
        <v/>
      </c>
      <c r="I44" s="30" t="str">
        <f t="shared" si="5"/>
        <v/>
      </c>
      <c r="J44" s="30" t="str">
        <f t="shared" si="6"/>
        <v/>
      </c>
      <c r="K44" s="30" t="str">
        <f t="shared" si="9"/>
        <v xml:space="preserve"> </v>
      </c>
      <c r="L44" s="30" t="str">
        <f t="shared" si="10"/>
        <v xml:space="preserve"> </v>
      </c>
      <c r="M44" s="30" t="str">
        <f t="shared" si="7"/>
        <v/>
      </c>
      <c r="N44" s="36" t="str">
        <f t="shared" si="8"/>
        <v/>
      </c>
    </row>
    <row r="45" spans="1:14" x14ac:dyDescent="0.2">
      <c r="A45" s="23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23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23"/>
      <c r="B47" s="25" t="s">
        <v>38</v>
      </c>
      <c r="C47" s="35">
        <v>0</v>
      </c>
      <c r="D47" s="29">
        <v>0</v>
      </c>
      <c r="E47" s="29">
        <v>0</v>
      </c>
      <c r="F47" s="29">
        <v>0</v>
      </c>
      <c r="G47" s="30" t="str">
        <f t="shared" si="3"/>
        <v/>
      </c>
      <c r="H47" s="30" t="str">
        <f t="shared" si="4"/>
        <v/>
      </c>
      <c r="I47" s="30" t="str">
        <f t="shared" si="5"/>
        <v/>
      </c>
      <c r="J47" s="30" t="str">
        <f t="shared" si="6"/>
        <v/>
      </c>
      <c r="K47" s="30" t="str">
        <f t="shared" si="9"/>
        <v xml:space="preserve"> </v>
      </c>
      <c r="L47" s="30" t="str">
        <f t="shared" si="10"/>
        <v xml:space="preserve"> </v>
      </c>
      <c r="M47" s="30" t="str">
        <f t="shared" si="7"/>
        <v/>
      </c>
      <c r="N47" s="36" t="str">
        <f t="shared" si="8"/>
        <v/>
      </c>
    </row>
    <row r="48" spans="1:14" ht="25.5" x14ac:dyDescent="0.2">
      <c r="A48" s="23"/>
      <c r="B48" s="25" t="s">
        <v>39</v>
      </c>
      <c r="C48" s="35">
        <v>0</v>
      </c>
      <c r="D48" s="29">
        <v>0</v>
      </c>
      <c r="E48" s="29">
        <v>0</v>
      </c>
      <c r="F48" s="29">
        <v>0</v>
      </c>
      <c r="G48" s="30" t="str">
        <f t="shared" si="3"/>
        <v/>
      </c>
      <c r="H48" s="30" t="str">
        <f t="shared" si="4"/>
        <v/>
      </c>
      <c r="I48" s="30" t="str">
        <f t="shared" si="5"/>
        <v/>
      </c>
      <c r="J48" s="30" t="str">
        <f t="shared" si="6"/>
        <v/>
      </c>
      <c r="K48" s="30" t="str">
        <f t="shared" si="9"/>
        <v xml:space="preserve"> </v>
      </c>
      <c r="L48" s="30" t="str">
        <f t="shared" si="10"/>
        <v xml:space="preserve"> </v>
      </c>
      <c r="M48" s="30" t="str">
        <f t="shared" si="7"/>
        <v/>
      </c>
      <c r="N48" s="36" t="str">
        <f t="shared" si="8"/>
        <v/>
      </c>
    </row>
    <row r="49" spans="1:14" ht="25.5" x14ac:dyDescent="0.2">
      <c r="A49" s="23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23"/>
      <c r="B50" s="25" t="s">
        <v>41</v>
      </c>
      <c r="C50" s="35">
        <v>0</v>
      </c>
      <c r="D50" s="29">
        <v>0</v>
      </c>
      <c r="E50" s="29">
        <v>0</v>
      </c>
      <c r="F50" s="29">
        <v>0</v>
      </c>
      <c r="G50" s="30" t="str">
        <f t="shared" si="3"/>
        <v/>
      </c>
      <c r="H50" s="30" t="str">
        <f t="shared" si="4"/>
        <v/>
      </c>
      <c r="I50" s="30" t="str">
        <f t="shared" si="5"/>
        <v/>
      </c>
      <c r="J50" s="30" t="str">
        <f t="shared" si="6"/>
        <v/>
      </c>
      <c r="K50" s="30" t="str">
        <f t="shared" si="9"/>
        <v xml:space="preserve"> </v>
      </c>
      <c r="L50" s="30" t="str">
        <f t="shared" si="10"/>
        <v xml:space="preserve"> </v>
      </c>
      <c r="M50" s="30" t="str">
        <f t="shared" si="7"/>
        <v/>
      </c>
      <c r="N50" s="36" t="str">
        <f t="shared" si="8"/>
        <v/>
      </c>
    </row>
    <row r="51" spans="1:14" ht="25.5" x14ac:dyDescent="0.2">
      <c r="A51" s="23"/>
      <c r="B51" s="25" t="s">
        <v>42</v>
      </c>
      <c r="C51" s="35">
        <v>0</v>
      </c>
      <c r="D51" s="29">
        <v>0</v>
      </c>
      <c r="E51" s="29">
        <v>0</v>
      </c>
      <c r="F51" s="29">
        <v>0</v>
      </c>
      <c r="G51" s="30" t="str">
        <f t="shared" si="3"/>
        <v/>
      </c>
      <c r="H51" s="30" t="str">
        <f t="shared" si="4"/>
        <v/>
      </c>
      <c r="I51" s="30" t="str">
        <f t="shared" si="5"/>
        <v/>
      </c>
      <c r="J51" s="30" t="str">
        <f t="shared" si="6"/>
        <v/>
      </c>
      <c r="K51" s="30" t="str">
        <f t="shared" si="9"/>
        <v xml:space="preserve"> </v>
      </c>
      <c r="L51" s="30" t="str">
        <f t="shared" si="10"/>
        <v xml:space="preserve"> </v>
      </c>
      <c r="M51" s="30" t="str">
        <f t="shared" si="7"/>
        <v/>
      </c>
      <c r="N51" s="36" t="str">
        <f t="shared" si="8"/>
        <v/>
      </c>
    </row>
    <row r="52" spans="1:14" ht="25.5" x14ac:dyDescent="0.2">
      <c r="A52" s="23"/>
      <c r="B52" s="25" t="s">
        <v>43</v>
      </c>
      <c r="C52" s="35">
        <v>0</v>
      </c>
      <c r="D52" s="29">
        <v>0</v>
      </c>
      <c r="E52" s="29">
        <v>0</v>
      </c>
      <c r="F52" s="29">
        <v>1</v>
      </c>
      <c r="G52" s="30" t="str">
        <f t="shared" si="3"/>
        <v/>
      </c>
      <c r="H52" s="30" t="str">
        <f t="shared" si="4"/>
        <v/>
      </c>
      <c r="I52" s="30" t="str">
        <f t="shared" si="5"/>
        <v/>
      </c>
      <c r="J52" s="30">
        <f t="shared" si="6"/>
        <v>0.33333333333333331</v>
      </c>
      <c r="K52" s="30" t="str">
        <f t="shared" si="9"/>
        <v xml:space="preserve"> </v>
      </c>
      <c r="L52" s="30">
        <f t="shared" si="10"/>
        <v>1</v>
      </c>
      <c r="M52" s="30" t="str">
        <f t="shared" si="7"/>
        <v/>
      </c>
      <c r="N52" s="36" t="str">
        <f t="shared" si="8"/>
        <v/>
      </c>
    </row>
    <row r="53" spans="1:14" x14ac:dyDescent="0.2">
      <c r="A53" s="23"/>
      <c r="B53" s="25" t="s">
        <v>44</v>
      </c>
      <c r="C53" s="35">
        <v>0</v>
      </c>
      <c r="D53" s="29">
        <v>0</v>
      </c>
      <c r="E53" s="29">
        <v>0</v>
      </c>
      <c r="F53" s="29">
        <v>0</v>
      </c>
      <c r="G53" s="30" t="str">
        <f t="shared" si="3"/>
        <v/>
      </c>
      <c r="H53" s="30" t="str">
        <f t="shared" si="4"/>
        <v/>
      </c>
      <c r="I53" s="30" t="str">
        <f t="shared" si="5"/>
        <v/>
      </c>
      <c r="J53" s="30" t="str">
        <f t="shared" si="6"/>
        <v/>
      </c>
      <c r="K53" s="30" t="str">
        <f t="shared" si="9"/>
        <v xml:space="preserve"> </v>
      </c>
      <c r="L53" s="30" t="str">
        <f t="shared" si="10"/>
        <v xml:space="preserve"> </v>
      </c>
      <c r="M53" s="30" t="str">
        <f t="shared" si="7"/>
        <v/>
      </c>
      <c r="N53" s="36" t="str">
        <f t="shared" si="8"/>
        <v/>
      </c>
    </row>
    <row r="54" spans="1:14" x14ac:dyDescent="0.2">
      <c r="A54" s="23"/>
      <c r="B54" s="25" t="s">
        <v>45</v>
      </c>
      <c r="C54" s="35">
        <v>0</v>
      </c>
      <c r="D54" s="29">
        <v>0</v>
      </c>
      <c r="E54" s="29">
        <v>0</v>
      </c>
      <c r="F54" s="29">
        <v>0</v>
      </c>
      <c r="G54" s="30" t="str">
        <f t="shared" ref="G54:G73" si="11">+IF(C54=0,"",C54/C$22)</f>
        <v/>
      </c>
      <c r="H54" s="30" t="str">
        <f t="shared" ref="H54:H73" si="12">+IF(D54=0,"",D54/D$22)</f>
        <v/>
      </c>
      <c r="I54" s="30" t="str">
        <f t="shared" ref="I54:I73" si="13">+IF(E54=0,"",E54/E$22)</f>
        <v/>
      </c>
      <c r="J54" s="30" t="str">
        <f t="shared" ref="J54:J73" si="14">+IF(F54=0,"",F54/F$22)</f>
        <v/>
      </c>
      <c r="K54" s="30" t="str">
        <f t="shared" si="9"/>
        <v xml:space="preserve"> </v>
      </c>
      <c r="L54" s="30" t="str">
        <f t="shared" si="10"/>
        <v xml:space="preserve"> </v>
      </c>
      <c r="M54" s="30" t="str">
        <f t="shared" ref="M54:M73" si="15">+IF(OR(AND(G54=""),(K54="")),"",G54*K54)</f>
        <v/>
      </c>
      <c r="N54" s="36" t="str">
        <f t="shared" ref="N54:N73" si="16">+IF(OR(AND(H54=""),(L54="")),"",H54*L54)</f>
        <v/>
      </c>
    </row>
    <row r="55" spans="1:14" x14ac:dyDescent="0.2">
      <c r="A55" s="23"/>
      <c r="B55" s="25" t="s">
        <v>46</v>
      </c>
      <c r="C55" s="35">
        <v>0</v>
      </c>
      <c r="D55" s="29">
        <v>0</v>
      </c>
      <c r="E55" s="29">
        <v>0</v>
      </c>
      <c r="F55" s="29">
        <v>0</v>
      </c>
      <c r="G55" s="30" t="str">
        <f t="shared" si="11"/>
        <v/>
      </c>
      <c r="H55" s="30" t="str">
        <f t="shared" si="12"/>
        <v/>
      </c>
      <c r="I55" s="30" t="str">
        <f t="shared" si="13"/>
        <v/>
      </c>
      <c r="J55" s="30" t="str">
        <f t="shared" si="14"/>
        <v/>
      </c>
      <c r="K55" s="30" t="str">
        <f t="shared" ref="K55:K73" si="17">+IF(AND(C55=0,E55=0)," ",IF(C55=0,1,IF(E55=0,-1,(E55-C55)/C55)))</f>
        <v xml:space="preserve"> </v>
      </c>
      <c r="L55" s="30" t="str">
        <f t="shared" ref="L55:L73" si="18">+IF(AND(D55=0,F55=0)," ",IF(D55=0,1,IF(F55=0,-1,(F55-D55)/D55)))</f>
        <v xml:space="preserve"> </v>
      </c>
      <c r="M55" s="30" t="str">
        <f t="shared" si="15"/>
        <v/>
      </c>
      <c r="N55" s="36" t="str">
        <f t="shared" si="16"/>
        <v/>
      </c>
    </row>
    <row r="56" spans="1:14" x14ac:dyDescent="0.2">
      <c r="A56" s="23"/>
      <c r="B56" s="25" t="s">
        <v>47</v>
      </c>
      <c r="C56" s="35">
        <v>0</v>
      </c>
      <c r="D56" s="29">
        <v>0</v>
      </c>
      <c r="E56" s="29">
        <v>0</v>
      </c>
      <c r="F56" s="29">
        <v>0</v>
      </c>
      <c r="G56" s="30" t="str">
        <f t="shared" si="11"/>
        <v/>
      </c>
      <c r="H56" s="30" t="str">
        <f t="shared" si="12"/>
        <v/>
      </c>
      <c r="I56" s="30" t="str">
        <f t="shared" si="13"/>
        <v/>
      </c>
      <c r="J56" s="30" t="str">
        <f t="shared" si="14"/>
        <v/>
      </c>
      <c r="K56" s="30" t="str">
        <f t="shared" si="17"/>
        <v xml:space="preserve"> </v>
      </c>
      <c r="L56" s="30" t="str">
        <f t="shared" si="18"/>
        <v xml:space="preserve"> </v>
      </c>
      <c r="M56" s="30" t="str">
        <f t="shared" si="15"/>
        <v/>
      </c>
      <c r="N56" s="36" t="str">
        <f t="shared" si="16"/>
        <v/>
      </c>
    </row>
    <row r="57" spans="1:14" x14ac:dyDescent="0.2">
      <c r="A57" s="23"/>
      <c r="B57" s="25" t="s">
        <v>48</v>
      </c>
      <c r="C57" s="35">
        <v>0</v>
      </c>
      <c r="D57" s="29">
        <v>1</v>
      </c>
      <c r="E57" s="29">
        <v>0</v>
      </c>
      <c r="F57" s="29">
        <v>0</v>
      </c>
      <c r="G57" s="30" t="str">
        <f t="shared" si="11"/>
        <v/>
      </c>
      <c r="H57" s="30">
        <f t="shared" si="12"/>
        <v>0.33333333333333331</v>
      </c>
      <c r="I57" s="30" t="str">
        <f t="shared" si="13"/>
        <v/>
      </c>
      <c r="J57" s="30" t="str">
        <f t="shared" si="14"/>
        <v/>
      </c>
      <c r="K57" s="30" t="str">
        <f t="shared" si="17"/>
        <v xml:space="preserve"> </v>
      </c>
      <c r="L57" s="30">
        <f t="shared" si="18"/>
        <v>-1</v>
      </c>
      <c r="M57" s="30" t="str">
        <f t="shared" si="15"/>
        <v/>
      </c>
      <c r="N57" s="36">
        <f t="shared" si="16"/>
        <v>-0.33333333333333331</v>
      </c>
    </row>
    <row r="58" spans="1:14" x14ac:dyDescent="0.2">
      <c r="A58" s="23"/>
      <c r="B58" s="25" t="s">
        <v>49</v>
      </c>
      <c r="C58" s="35">
        <v>0</v>
      </c>
      <c r="D58" s="29">
        <v>0</v>
      </c>
      <c r="E58" s="29">
        <v>0</v>
      </c>
      <c r="F58" s="29">
        <v>0</v>
      </c>
      <c r="G58" s="30" t="str">
        <f t="shared" si="11"/>
        <v/>
      </c>
      <c r="H58" s="30" t="str">
        <f t="shared" si="12"/>
        <v/>
      </c>
      <c r="I58" s="30" t="str">
        <f t="shared" si="13"/>
        <v/>
      </c>
      <c r="J58" s="30" t="str">
        <f t="shared" si="14"/>
        <v/>
      </c>
      <c r="K58" s="30" t="str">
        <f t="shared" si="17"/>
        <v xml:space="preserve"> </v>
      </c>
      <c r="L58" s="30" t="str">
        <f t="shared" si="18"/>
        <v xml:space="preserve"> </v>
      </c>
      <c r="M58" s="30" t="str">
        <f t="shared" si="15"/>
        <v/>
      </c>
      <c r="N58" s="36" t="str">
        <f t="shared" si="16"/>
        <v/>
      </c>
    </row>
    <row r="59" spans="1:14" x14ac:dyDescent="0.2">
      <c r="A59" s="23"/>
      <c r="B59" s="25" t="s">
        <v>50</v>
      </c>
      <c r="C59" s="35">
        <v>0</v>
      </c>
      <c r="D59" s="29">
        <v>0</v>
      </c>
      <c r="E59" s="29">
        <v>0</v>
      </c>
      <c r="F59" s="29">
        <v>0</v>
      </c>
      <c r="G59" s="30" t="str">
        <f t="shared" si="11"/>
        <v/>
      </c>
      <c r="H59" s="30" t="str">
        <f t="shared" si="12"/>
        <v/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 t="str">
        <f t="shared" si="18"/>
        <v xml:space="preserve"> </v>
      </c>
      <c r="M59" s="30" t="str">
        <f t="shared" si="15"/>
        <v/>
      </c>
      <c r="N59" s="36" t="str">
        <f t="shared" si="16"/>
        <v/>
      </c>
    </row>
    <row r="60" spans="1:14" x14ac:dyDescent="0.2">
      <c r="A60" s="23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23"/>
      <c r="B61" s="25" t="s">
        <v>52</v>
      </c>
      <c r="C61" s="35">
        <v>0</v>
      </c>
      <c r="D61" s="29">
        <v>0</v>
      </c>
      <c r="E61" s="29">
        <v>0</v>
      </c>
      <c r="F61" s="29">
        <v>0</v>
      </c>
      <c r="G61" s="30" t="str">
        <f t="shared" si="11"/>
        <v/>
      </c>
      <c r="H61" s="30" t="str">
        <f t="shared" si="12"/>
        <v/>
      </c>
      <c r="I61" s="30" t="str">
        <f t="shared" si="13"/>
        <v/>
      </c>
      <c r="J61" s="30" t="str">
        <f t="shared" si="14"/>
        <v/>
      </c>
      <c r="K61" s="30" t="str">
        <f t="shared" si="17"/>
        <v xml:space="preserve"> </v>
      </c>
      <c r="L61" s="30" t="str">
        <f t="shared" si="18"/>
        <v xml:space="preserve"> </v>
      </c>
      <c r="M61" s="30" t="str">
        <f t="shared" si="15"/>
        <v/>
      </c>
      <c r="N61" s="36" t="str">
        <f t="shared" si="16"/>
        <v/>
      </c>
    </row>
    <row r="62" spans="1:14" x14ac:dyDescent="0.2">
      <c r="A62" s="23"/>
      <c r="B62" s="25" t="s">
        <v>53</v>
      </c>
      <c r="C62" s="35">
        <v>0</v>
      </c>
      <c r="D62" s="29">
        <v>0</v>
      </c>
      <c r="E62" s="29">
        <v>2</v>
      </c>
      <c r="F62" s="29">
        <v>2</v>
      </c>
      <c r="G62" s="30" t="str">
        <f t="shared" si="11"/>
        <v/>
      </c>
      <c r="H62" s="30" t="str">
        <f t="shared" si="12"/>
        <v/>
      </c>
      <c r="I62" s="30">
        <f t="shared" si="13"/>
        <v>0.5</v>
      </c>
      <c r="J62" s="30">
        <f t="shared" si="14"/>
        <v>0.66666666666666663</v>
      </c>
      <c r="K62" s="30">
        <f t="shared" si="17"/>
        <v>1</v>
      </c>
      <c r="L62" s="30">
        <f t="shared" si="18"/>
        <v>1</v>
      </c>
      <c r="M62" s="30" t="str">
        <f t="shared" si="15"/>
        <v/>
      </c>
      <c r="N62" s="36" t="str">
        <f t="shared" si="16"/>
        <v/>
      </c>
    </row>
    <row r="63" spans="1:14" ht="25.5" x14ac:dyDescent="0.2">
      <c r="A63" s="23"/>
      <c r="B63" s="25" t="s">
        <v>54</v>
      </c>
      <c r="C63" s="35">
        <v>0</v>
      </c>
      <c r="D63" s="29">
        <v>0</v>
      </c>
      <c r="E63" s="29">
        <v>0</v>
      </c>
      <c r="F63" s="29">
        <v>0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 t="str">
        <f t="shared" si="18"/>
        <v xml:space="preserve"> 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23"/>
      <c r="B64" s="25" t="s">
        <v>55</v>
      </c>
      <c r="C64" s="35">
        <v>0</v>
      </c>
      <c r="D64" s="29">
        <v>0</v>
      </c>
      <c r="E64" s="29">
        <v>0</v>
      </c>
      <c r="F64" s="29">
        <v>0</v>
      </c>
      <c r="G64" s="30" t="str">
        <f t="shared" si="11"/>
        <v/>
      </c>
      <c r="H64" s="30" t="str">
        <f t="shared" si="12"/>
        <v/>
      </c>
      <c r="I64" s="30" t="str">
        <f t="shared" si="13"/>
        <v/>
      </c>
      <c r="J64" s="30" t="str">
        <f t="shared" si="14"/>
        <v/>
      </c>
      <c r="K64" s="30" t="str">
        <f t="shared" si="17"/>
        <v xml:space="preserve"> </v>
      </c>
      <c r="L64" s="30" t="str">
        <f t="shared" si="18"/>
        <v xml:space="preserve"> </v>
      </c>
      <c r="M64" s="30" t="str">
        <f t="shared" si="15"/>
        <v/>
      </c>
      <c r="N64" s="36" t="str">
        <f t="shared" si="16"/>
        <v/>
      </c>
    </row>
    <row r="65" spans="1:14" x14ac:dyDescent="0.2">
      <c r="A65" s="23"/>
      <c r="B65" s="25" t="s">
        <v>56</v>
      </c>
      <c r="C65" s="35">
        <v>0</v>
      </c>
      <c r="D65" s="29">
        <v>0</v>
      </c>
      <c r="E65" s="29">
        <v>1</v>
      </c>
      <c r="F65" s="29">
        <v>0</v>
      </c>
      <c r="G65" s="30" t="str">
        <f t="shared" si="11"/>
        <v/>
      </c>
      <c r="H65" s="30" t="str">
        <f t="shared" si="12"/>
        <v/>
      </c>
      <c r="I65" s="30">
        <f t="shared" si="13"/>
        <v>0.25</v>
      </c>
      <c r="J65" s="30" t="str">
        <f t="shared" si="14"/>
        <v/>
      </c>
      <c r="K65" s="30">
        <f t="shared" si="17"/>
        <v>1</v>
      </c>
      <c r="L65" s="30" t="str">
        <f t="shared" si="18"/>
        <v xml:space="preserve"> </v>
      </c>
      <c r="M65" s="30" t="str">
        <f t="shared" si="15"/>
        <v/>
      </c>
      <c r="N65" s="36" t="str">
        <f t="shared" si="16"/>
        <v/>
      </c>
    </row>
    <row r="66" spans="1:14" x14ac:dyDescent="0.2">
      <c r="A66" s="23"/>
      <c r="B66" s="25" t="s">
        <v>57</v>
      </c>
      <c r="C66" s="35">
        <v>0</v>
      </c>
      <c r="D66" s="29">
        <v>0</v>
      </c>
      <c r="E66" s="29">
        <v>0</v>
      </c>
      <c r="F66" s="29">
        <v>0</v>
      </c>
      <c r="G66" s="30" t="str">
        <f t="shared" si="11"/>
        <v/>
      </c>
      <c r="H66" s="30" t="str">
        <f t="shared" si="12"/>
        <v/>
      </c>
      <c r="I66" s="30" t="str">
        <f t="shared" si="13"/>
        <v/>
      </c>
      <c r="J66" s="30" t="str">
        <f t="shared" si="14"/>
        <v/>
      </c>
      <c r="K66" s="30" t="str">
        <f t="shared" si="17"/>
        <v xml:space="preserve"> </v>
      </c>
      <c r="L66" s="30" t="str">
        <f t="shared" si="18"/>
        <v xml:space="preserve"> </v>
      </c>
      <c r="M66" s="30" t="str">
        <f t="shared" si="15"/>
        <v/>
      </c>
      <c r="N66" s="36" t="str">
        <f t="shared" si="16"/>
        <v/>
      </c>
    </row>
    <row r="67" spans="1:14" x14ac:dyDescent="0.2">
      <c r="A67" s="23"/>
      <c r="B67" s="25" t="s">
        <v>58</v>
      </c>
      <c r="C67" s="35">
        <v>0</v>
      </c>
      <c r="D67" s="29">
        <v>0</v>
      </c>
      <c r="E67" s="29">
        <v>0</v>
      </c>
      <c r="F67" s="29">
        <v>0</v>
      </c>
      <c r="G67" s="30" t="str">
        <f t="shared" si="11"/>
        <v/>
      </c>
      <c r="H67" s="30" t="str">
        <f t="shared" si="12"/>
        <v/>
      </c>
      <c r="I67" s="30" t="str">
        <f t="shared" si="13"/>
        <v/>
      </c>
      <c r="J67" s="30" t="str">
        <f t="shared" si="14"/>
        <v/>
      </c>
      <c r="K67" s="30" t="str">
        <f t="shared" si="17"/>
        <v xml:space="preserve"> </v>
      </c>
      <c r="L67" s="30" t="str">
        <f t="shared" si="18"/>
        <v xml:space="preserve"> </v>
      </c>
      <c r="M67" s="30" t="str">
        <f t="shared" si="15"/>
        <v/>
      </c>
      <c r="N67" s="36" t="str">
        <f t="shared" si="16"/>
        <v/>
      </c>
    </row>
    <row r="68" spans="1:14" x14ac:dyDescent="0.2">
      <c r="A68" s="23"/>
      <c r="B68" s="25" t="s">
        <v>59</v>
      </c>
      <c r="C68" s="35">
        <v>0</v>
      </c>
      <c r="D68" s="29">
        <v>0</v>
      </c>
      <c r="E68" s="29">
        <v>0</v>
      </c>
      <c r="F68" s="29">
        <v>0</v>
      </c>
      <c r="G68" s="30" t="str">
        <f t="shared" si="11"/>
        <v/>
      </c>
      <c r="H68" s="30" t="str">
        <f t="shared" si="12"/>
        <v/>
      </c>
      <c r="I68" s="30" t="str">
        <f t="shared" si="13"/>
        <v/>
      </c>
      <c r="J68" s="30" t="str">
        <f t="shared" si="14"/>
        <v/>
      </c>
      <c r="K68" s="30" t="str">
        <f t="shared" si="17"/>
        <v xml:space="preserve"> </v>
      </c>
      <c r="L68" s="30" t="str">
        <f t="shared" si="18"/>
        <v xml:space="preserve"> </v>
      </c>
      <c r="M68" s="30" t="str">
        <f t="shared" si="15"/>
        <v/>
      </c>
      <c r="N68" s="36" t="str">
        <f t="shared" si="16"/>
        <v/>
      </c>
    </row>
    <row r="69" spans="1:14" x14ac:dyDescent="0.2">
      <c r="A69" s="23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23"/>
      <c r="B70" s="25" t="s">
        <v>61</v>
      </c>
      <c r="C70" s="35">
        <v>0</v>
      </c>
      <c r="D70" s="29">
        <v>0</v>
      </c>
      <c r="E70" s="29">
        <v>0</v>
      </c>
      <c r="F70" s="29">
        <v>0</v>
      </c>
      <c r="G70" s="30" t="str">
        <f t="shared" si="11"/>
        <v/>
      </c>
      <c r="H70" s="30" t="str">
        <f t="shared" si="12"/>
        <v/>
      </c>
      <c r="I70" s="30" t="str">
        <f t="shared" si="13"/>
        <v/>
      </c>
      <c r="J70" s="30" t="str">
        <f t="shared" si="14"/>
        <v/>
      </c>
      <c r="K70" s="30" t="str">
        <f t="shared" si="17"/>
        <v xml:space="preserve"> </v>
      </c>
      <c r="L70" s="30" t="str">
        <f t="shared" si="18"/>
        <v xml:space="preserve"> </v>
      </c>
      <c r="M70" s="30" t="str">
        <f t="shared" si="15"/>
        <v/>
      </c>
      <c r="N70" s="36" t="str">
        <f t="shared" si="16"/>
        <v/>
      </c>
    </row>
    <row r="71" spans="1:14" x14ac:dyDescent="0.2">
      <c r="A71" s="23"/>
      <c r="B71" s="25" t="s">
        <v>62</v>
      </c>
      <c r="C71" s="35">
        <v>0</v>
      </c>
      <c r="D71" s="29">
        <v>1</v>
      </c>
      <c r="E71" s="29">
        <v>0</v>
      </c>
      <c r="F71" s="29">
        <v>0</v>
      </c>
      <c r="G71" s="30" t="str">
        <f t="shared" si="11"/>
        <v/>
      </c>
      <c r="H71" s="30">
        <f t="shared" si="12"/>
        <v>0.33333333333333331</v>
      </c>
      <c r="I71" s="30" t="str">
        <f t="shared" si="13"/>
        <v/>
      </c>
      <c r="J71" s="30" t="str">
        <f t="shared" si="14"/>
        <v/>
      </c>
      <c r="K71" s="30" t="str">
        <f t="shared" si="17"/>
        <v xml:space="preserve"> </v>
      </c>
      <c r="L71" s="30">
        <f t="shared" si="18"/>
        <v>-1</v>
      </c>
      <c r="M71" s="30" t="str">
        <f t="shared" si="15"/>
        <v/>
      </c>
      <c r="N71" s="36">
        <f t="shared" si="16"/>
        <v>-0.33333333333333331</v>
      </c>
    </row>
    <row r="72" spans="1:14" x14ac:dyDescent="0.2">
      <c r="A72" s="23"/>
      <c r="B72" s="25" t="s">
        <v>63</v>
      </c>
      <c r="C72" s="35">
        <v>0</v>
      </c>
      <c r="D72" s="29">
        <v>0</v>
      </c>
      <c r="E72" s="29">
        <v>0</v>
      </c>
      <c r="F72" s="29">
        <v>0</v>
      </c>
      <c r="G72" s="30" t="str">
        <f t="shared" si="11"/>
        <v/>
      </c>
      <c r="H72" s="30" t="str">
        <f t="shared" si="12"/>
        <v/>
      </c>
      <c r="I72" s="30" t="str">
        <f t="shared" si="13"/>
        <v/>
      </c>
      <c r="J72" s="30" t="str">
        <f t="shared" si="14"/>
        <v/>
      </c>
      <c r="K72" s="30" t="str">
        <f t="shared" si="17"/>
        <v xml:space="preserve"> </v>
      </c>
      <c r="L72" s="30" t="str">
        <f t="shared" si="18"/>
        <v xml:space="preserve"> </v>
      </c>
      <c r="M72" s="30" t="str">
        <f t="shared" si="15"/>
        <v/>
      </c>
      <c r="N72" s="36" t="str">
        <f t="shared" si="16"/>
        <v/>
      </c>
    </row>
    <row r="73" spans="1:14" ht="15.75" thickBot="1" x14ac:dyDescent="0.25">
      <c r="A73" s="23"/>
      <c r="B73" s="26" t="s">
        <v>64</v>
      </c>
      <c r="C73" s="37">
        <v>1</v>
      </c>
      <c r="D73" s="38">
        <v>0</v>
      </c>
      <c r="E73" s="38">
        <v>0</v>
      </c>
      <c r="F73" s="38">
        <v>0</v>
      </c>
      <c r="G73" s="39">
        <f t="shared" si="11"/>
        <v>1</v>
      </c>
      <c r="H73" s="39" t="str">
        <f t="shared" si="12"/>
        <v/>
      </c>
      <c r="I73" s="39" t="str">
        <f t="shared" si="13"/>
        <v/>
      </c>
      <c r="J73" s="39" t="str">
        <f t="shared" si="14"/>
        <v/>
      </c>
      <c r="K73" s="39">
        <f t="shared" si="17"/>
        <v>-1</v>
      </c>
      <c r="L73" s="39" t="str">
        <f t="shared" si="18"/>
        <v xml:space="preserve"> </v>
      </c>
      <c r="M73" s="39">
        <f t="shared" si="15"/>
        <v>-1</v>
      </c>
      <c r="N73" s="40" t="str">
        <f t="shared" si="16"/>
        <v/>
      </c>
    </row>
    <row r="74" spans="1:14" x14ac:dyDescent="0.2">
      <c r="A74" s="22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x14ac:dyDescent="0.2">
      <c r="A75" s="22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x14ac:dyDescent="0.2">
      <c r="A76" s="22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15.75" thickBot="1" x14ac:dyDescent="0.25">
      <c r="A77" s="22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9.25" customHeight="1" thickBot="1" x14ac:dyDescent="0.25">
      <c r="A78" s="23"/>
      <c r="B78" s="41" t="s">
        <v>2</v>
      </c>
      <c r="C78" s="44" t="s">
        <v>3</v>
      </c>
      <c r="D78" s="45"/>
      <c r="E78" s="45"/>
      <c r="F78" s="46"/>
      <c r="G78" s="44" t="s">
        <v>4</v>
      </c>
      <c r="H78" s="45"/>
      <c r="I78" s="45"/>
      <c r="J78" s="45"/>
      <c r="K78" s="44" t="s">
        <v>667</v>
      </c>
      <c r="L78" s="47"/>
      <c r="M78" s="44" t="s">
        <v>5</v>
      </c>
      <c r="N78" s="47"/>
    </row>
    <row r="79" spans="1:14" ht="15.75" thickBot="1" x14ac:dyDescent="0.25">
      <c r="A79" s="22"/>
      <c r="B79" s="42"/>
      <c r="C79" s="50">
        <v>2022</v>
      </c>
      <c r="D79" s="46"/>
      <c r="E79" s="51">
        <v>2023</v>
      </c>
      <c r="F79" s="46"/>
      <c r="G79" s="50">
        <v>2022</v>
      </c>
      <c r="H79" s="46"/>
      <c r="I79" s="51">
        <v>2023</v>
      </c>
      <c r="J79" s="46"/>
      <c r="K79" s="48"/>
      <c r="L79" s="49"/>
      <c r="M79" s="48"/>
      <c r="N79" s="49"/>
    </row>
    <row r="80" spans="1:14" ht="15.75" thickBot="1" x14ac:dyDescent="0.25">
      <c r="A80" s="23"/>
      <c r="B80" s="43"/>
      <c r="C80" s="13" t="s">
        <v>6</v>
      </c>
      <c r="D80" s="13" t="s">
        <v>7</v>
      </c>
      <c r="E80" s="13" t="s">
        <v>6</v>
      </c>
      <c r="F80" s="13" t="s">
        <v>7</v>
      </c>
      <c r="G80" s="13" t="s">
        <v>6</v>
      </c>
      <c r="H80" s="13" t="s">
        <v>7</v>
      </c>
      <c r="I80" s="13" t="s">
        <v>6</v>
      </c>
      <c r="J80" s="13" t="s">
        <v>7</v>
      </c>
      <c r="K80" s="13" t="s">
        <v>6</v>
      </c>
      <c r="L80" s="13" t="s">
        <v>7</v>
      </c>
      <c r="M80" s="13" t="s">
        <v>6</v>
      </c>
      <c r="N80" s="13" t="s">
        <v>7</v>
      </c>
    </row>
    <row r="81" spans="1:14" ht="15.75" thickBot="1" x14ac:dyDescent="0.25">
      <c r="A81" s="23"/>
      <c r="B81" s="14" t="s">
        <v>9</v>
      </c>
      <c r="C81" s="27">
        <f>SUM(C82:C180)</f>
        <v>14</v>
      </c>
      <c r="D81" s="27">
        <f>SUM(D82:D180)</f>
        <v>14</v>
      </c>
      <c r="E81" s="27">
        <f>SUM(E82:E180)</f>
        <v>21</v>
      </c>
      <c r="F81" s="27">
        <f>SUM(F82:F180)</f>
        <v>11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0.5</v>
      </c>
      <c r="L81" s="28">
        <f>+IF(AND(D81=0,F81=0),"",IF(D81=0,1,IF(F81=0,-1,(F81-D81)/D81)))</f>
        <v>-0.21428571428571427</v>
      </c>
      <c r="M81" s="28">
        <f t="shared" ref="M81:M112" si="23">+IF(OR(AND(G81=""),(K81="")),"",G81*K81)</f>
        <v>0.5</v>
      </c>
      <c r="N81" s="28">
        <f t="shared" ref="N81:N112" si="24">+IF(OR(AND(H81=""),(L81="")),"",H81*L81)</f>
        <v>-0.21428571428571427</v>
      </c>
    </row>
    <row r="82" spans="1:14" x14ac:dyDescent="0.2">
      <c r="A82" s="23"/>
      <c r="B82" s="24" t="s">
        <v>65</v>
      </c>
      <c r="C82" s="31">
        <v>0</v>
      </c>
      <c r="D82" s="32">
        <v>0</v>
      </c>
      <c r="E82" s="32">
        <v>0</v>
      </c>
      <c r="F82" s="32">
        <v>0</v>
      </c>
      <c r="G82" s="33" t="str">
        <f t="shared" si="19"/>
        <v/>
      </c>
      <c r="H82" s="33" t="str">
        <f t="shared" si="20"/>
        <v/>
      </c>
      <c r="I82" s="33" t="str">
        <f t="shared" si="21"/>
        <v/>
      </c>
      <c r="J82" s="33" t="str">
        <f t="shared" si="22"/>
        <v/>
      </c>
      <c r="K82" s="33" t="str">
        <f t="shared" ref="K82:K113" si="25">+IF(AND(C82=0,E82=0)," ",IF(C82=0,1,IF(E82=0,-1,(E82-C82)/C82)))</f>
        <v xml:space="preserve"> </v>
      </c>
      <c r="L82" s="33" t="str">
        <f t="shared" ref="L82:L113" si="26">+IF(AND(D82=0,F82=0)," ",IF(D82=0,1,IF(F82=0,-1,(F82-D82)/D82)))</f>
        <v xml:space="preserve"> </v>
      </c>
      <c r="M82" s="33" t="str">
        <f t="shared" si="23"/>
        <v/>
      </c>
      <c r="N82" s="34" t="str">
        <f t="shared" si="24"/>
        <v/>
      </c>
    </row>
    <row r="83" spans="1:14" ht="26.25" customHeight="1" x14ac:dyDescent="0.2">
      <c r="A83" s="23"/>
      <c r="B83" s="25" t="s">
        <v>66</v>
      </c>
      <c r="C83" s="35">
        <v>0</v>
      </c>
      <c r="D83" s="29">
        <v>0</v>
      </c>
      <c r="E83" s="29">
        <v>0</v>
      </c>
      <c r="F83" s="29">
        <v>0</v>
      </c>
      <c r="G83" s="30" t="str">
        <f t="shared" si="19"/>
        <v/>
      </c>
      <c r="H83" s="30" t="str">
        <f t="shared" si="20"/>
        <v/>
      </c>
      <c r="I83" s="30" t="str">
        <f t="shared" si="21"/>
        <v/>
      </c>
      <c r="J83" s="30" t="str">
        <f t="shared" si="22"/>
        <v/>
      </c>
      <c r="K83" s="30" t="str">
        <f t="shared" si="25"/>
        <v xml:space="preserve"> </v>
      </c>
      <c r="L83" s="30" t="str">
        <f t="shared" si="26"/>
        <v xml:space="preserve"> </v>
      </c>
      <c r="M83" s="30" t="str">
        <f t="shared" si="23"/>
        <v/>
      </c>
      <c r="N83" s="36" t="str">
        <f t="shared" si="24"/>
        <v/>
      </c>
    </row>
    <row r="84" spans="1:14" x14ac:dyDescent="0.2">
      <c r="A84" s="23"/>
      <c r="B84" s="25" t="s">
        <v>67</v>
      </c>
      <c r="C84" s="35">
        <v>0</v>
      </c>
      <c r="D84" s="29">
        <v>0</v>
      </c>
      <c r="E84" s="29">
        <v>0</v>
      </c>
      <c r="F84" s="29">
        <v>0</v>
      </c>
      <c r="G84" s="30" t="str">
        <f t="shared" si="19"/>
        <v/>
      </c>
      <c r="H84" s="30" t="str">
        <f t="shared" si="20"/>
        <v/>
      </c>
      <c r="I84" s="30" t="str">
        <f t="shared" si="21"/>
        <v/>
      </c>
      <c r="J84" s="30" t="str">
        <f t="shared" si="22"/>
        <v/>
      </c>
      <c r="K84" s="30" t="str">
        <f t="shared" si="25"/>
        <v xml:space="preserve"> </v>
      </c>
      <c r="L84" s="30" t="str">
        <f t="shared" si="26"/>
        <v xml:space="preserve"> </v>
      </c>
      <c r="M84" s="30" t="str">
        <f t="shared" si="23"/>
        <v/>
      </c>
      <c r="N84" s="36" t="str">
        <f t="shared" si="24"/>
        <v/>
      </c>
    </row>
    <row r="85" spans="1:14" x14ac:dyDescent="0.2">
      <c r="A85" s="23"/>
      <c r="B85" s="25" t="s">
        <v>68</v>
      </c>
      <c r="C85" s="35">
        <v>0</v>
      </c>
      <c r="D85" s="29">
        <v>0</v>
      </c>
      <c r="E85" s="29">
        <v>0</v>
      </c>
      <c r="F85" s="29">
        <v>0</v>
      </c>
      <c r="G85" s="30" t="str">
        <f t="shared" si="19"/>
        <v/>
      </c>
      <c r="H85" s="30" t="str">
        <f t="shared" si="20"/>
        <v/>
      </c>
      <c r="I85" s="30" t="str">
        <f t="shared" si="21"/>
        <v/>
      </c>
      <c r="J85" s="30" t="str">
        <f t="shared" si="22"/>
        <v/>
      </c>
      <c r="K85" s="30" t="str">
        <f t="shared" si="25"/>
        <v xml:space="preserve"> </v>
      </c>
      <c r="L85" s="30" t="str">
        <f t="shared" si="26"/>
        <v xml:space="preserve"> </v>
      </c>
      <c r="M85" s="30" t="str">
        <f t="shared" si="23"/>
        <v/>
      </c>
      <c r="N85" s="36" t="str">
        <f t="shared" si="24"/>
        <v/>
      </c>
    </row>
    <row r="86" spans="1:14" ht="25.5" x14ac:dyDescent="0.2">
      <c r="A86" s="23"/>
      <c r="B86" s="25" t="s">
        <v>69</v>
      </c>
      <c r="C86" s="35">
        <v>1</v>
      </c>
      <c r="D86" s="29">
        <v>2</v>
      </c>
      <c r="E86" s="29">
        <v>1</v>
      </c>
      <c r="F86" s="29">
        <v>0</v>
      </c>
      <c r="G86" s="30">
        <f t="shared" si="19"/>
        <v>7.1428571428571425E-2</v>
      </c>
      <c r="H86" s="30">
        <f t="shared" si="20"/>
        <v>0.14285714285714285</v>
      </c>
      <c r="I86" s="30">
        <f t="shared" si="21"/>
        <v>4.7619047619047616E-2</v>
      </c>
      <c r="J86" s="30" t="str">
        <f t="shared" si="22"/>
        <v/>
      </c>
      <c r="K86" s="30">
        <f t="shared" si="25"/>
        <v>0</v>
      </c>
      <c r="L86" s="30">
        <f t="shared" si="26"/>
        <v>-1</v>
      </c>
      <c r="M86" s="30">
        <f t="shared" si="23"/>
        <v>0</v>
      </c>
      <c r="N86" s="36">
        <f t="shared" si="24"/>
        <v>-0.14285714285714285</v>
      </c>
    </row>
    <row r="87" spans="1:14" x14ac:dyDescent="0.2">
      <c r="A87" s="23"/>
      <c r="B87" s="25" t="s">
        <v>70</v>
      </c>
      <c r="C87" s="35">
        <v>0</v>
      </c>
      <c r="D87" s="29">
        <v>0</v>
      </c>
      <c r="E87" s="29">
        <v>0</v>
      </c>
      <c r="F87" s="29">
        <v>0</v>
      </c>
      <c r="G87" s="30" t="str">
        <f t="shared" si="19"/>
        <v/>
      </c>
      <c r="H87" s="30" t="str">
        <f t="shared" si="20"/>
        <v/>
      </c>
      <c r="I87" s="30" t="str">
        <f t="shared" si="21"/>
        <v/>
      </c>
      <c r="J87" s="30" t="str">
        <f t="shared" si="22"/>
        <v/>
      </c>
      <c r="K87" s="30" t="str">
        <f t="shared" si="25"/>
        <v xml:space="preserve"> </v>
      </c>
      <c r="L87" s="30" t="str">
        <f t="shared" si="26"/>
        <v xml:space="preserve"> </v>
      </c>
      <c r="M87" s="30" t="str">
        <f t="shared" si="23"/>
        <v/>
      </c>
      <c r="N87" s="36" t="str">
        <f t="shared" si="24"/>
        <v/>
      </c>
    </row>
    <row r="88" spans="1:14" x14ac:dyDescent="0.2">
      <c r="A88" s="23"/>
      <c r="B88" s="25" t="s">
        <v>71</v>
      </c>
      <c r="C88" s="35">
        <v>0</v>
      </c>
      <c r="D88" s="29">
        <v>0</v>
      </c>
      <c r="E88" s="29">
        <v>0</v>
      </c>
      <c r="F88" s="29">
        <v>0</v>
      </c>
      <c r="G88" s="30" t="str">
        <f t="shared" si="19"/>
        <v/>
      </c>
      <c r="H88" s="30" t="str">
        <f t="shared" si="20"/>
        <v/>
      </c>
      <c r="I88" s="30" t="str">
        <f t="shared" si="21"/>
        <v/>
      </c>
      <c r="J88" s="30" t="str">
        <f t="shared" si="22"/>
        <v/>
      </c>
      <c r="K88" s="30" t="str">
        <f t="shared" si="25"/>
        <v xml:space="preserve"> </v>
      </c>
      <c r="L88" s="30" t="str">
        <f t="shared" si="26"/>
        <v xml:space="preserve"> </v>
      </c>
      <c r="M88" s="30" t="str">
        <f t="shared" si="23"/>
        <v/>
      </c>
      <c r="N88" s="36" t="str">
        <f t="shared" si="24"/>
        <v/>
      </c>
    </row>
    <row r="89" spans="1:14" ht="23.25" customHeight="1" x14ac:dyDescent="0.2">
      <c r="A89" s="23"/>
      <c r="B89" s="25" t="s">
        <v>72</v>
      </c>
      <c r="C89" s="35">
        <v>0</v>
      </c>
      <c r="D89" s="29">
        <v>0</v>
      </c>
      <c r="E89" s="29">
        <v>0</v>
      </c>
      <c r="F89" s="29">
        <v>0</v>
      </c>
      <c r="G89" s="30" t="str">
        <f t="shared" si="19"/>
        <v/>
      </c>
      <c r="H89" s="30" t="str">
        <f t="shared" si="20"/>
        <v/>
      </c>
      <c r="I89" s="30" t="str">
        <f t="shared" si="21"/>
        <v/>
      </c>
      <c r="J89" s="30" t="str">
        <f t="shared" si="22"/>
        <v/>
      </c>
      <c r="K89" s="30" t="str">
        <f t="shared" si="25"/>
        <v xml:space="preserve"> </v>
      </c>
      <c r="L89" s="30" t="str">
        <f t="shared" si="26"/>
        <v xml:space="preserve"> </v>
      </c>
      <c r="M89" s="30" t="str">
        <f t="shared" si="23"/>
        <v/>
      </c>
      <c r="N89" s="36" t="str">
        <f t="shared" si="24"/>
        <v/>
      </c>
    </row>
    <row r="90" spans="1:14" ht="26.25" customHeight="1" x14ac:dyDescent="0.2">
      <c r="A90" s="23"/>
      <c r="B90" s="25" t="s">
        <v>73</v>
      </c>
      <c r="C90" s="35">
        <v>0</v>
      </c>
      <c r="D90" s="29">
        <v>0</v>
      </c>
      <c r="E90" s="29">
        <v>0</v>
      </c>
      <c r="F90" s="29">
        <v>0</v>
      </c>
      <c r="G90" s="30" t="str">
        <f t="shared" si="19"/>
        <v/>
      </c>
      <c r="H90" s="30" t="str">
        <f t="shared" si="20"/>
        <v/>
      </c>
      <c r="I90" s="30" t="str">
        <f t="shared" si="21"/>
        <v/>
      </c>
      <c r="J90" s="30" t="str">
        <f t="shared" si="22"/>
        <v/>
      </c>
      <c r="K90" s="30" t="str">
        <f t="shared" si="25"/>
        <v xml:space="preserve"> </v>
      </c>
      <c r="L90" s="30" t="str">
        <f t="shared" si="26"/>
        <v xml:space="preserve"> </v>
      </c>
      <c r="M90" s="30" t="str">
        <f t="shared" si="23"/>
        <v/>
      </c>
      <c r="N90" s="36" t="str">
        <f t="shared" si="24"/>
        <v/>
      </c>
    </row>
    <row r="91" spans="1:14" x14ac:dyDescent="0.2">
      <c r="A91" s="23"/>
      <c r="B91" s="25" t="s">
        <v>74</v>
      </c>
      <c r="C91" s="35">
        <v>0</v>
      </c>
      <c r="D91" s="29">
        <v>0</v>
      </c>
      <c r="E91" s="29">
        <v>0</v>
      </c>
      <c r="F91" s="29">
        <v>0</v>
      </c>
      <c r="G91" s="30" t="str">
        <f t="shared" si="19"/>
        <v/>
      </c>
      <c r="H91" s="30" t="str">
        <f t="shared" si="20"/>
        <v/>
      </c>
      <c r="I91" s="30" t="str">
        <f t="shared" si="21"/>
        <v/>
      </c>
      <c r="J91" s="30" t="str">
        <f t="shared" si="22"/>
        <v/>
      </c>
      <c r="K91" s="30" t="str">
        <f t="shared" si="25"/>
        <v xml:space="preserve"> </v>
      </c>
      <c r="L91" s="30" t="str">
        <f t="shared" si="26"/>
        <v xml:space="preserve"> </v>
      </c>
      <c r="M91" s="30" t="str">
        <f t="shared" si="23"/>
        <v/>
      </c>
      <c r="N91" s="36" t="str">
        <f t="shared" si="24"/>
        <v/>
      </c>
    </row>
    <row r="92" spans="1:14" x14ac:dyDescent="0.2">
      <c r="A92" s="23"/>
      <c r="B92" s="25" t="s">
        <v>75</v>
      </c>
      <c r="C92" s="35">
        <v>0</v>
      </c>
      <c r="D92" s="29">
        <v>0</v>
      </c>
      <c r="E92" s="29">
        <v>0</v>
      </c>
      <c r="F92" s="29">
        <v>0</v>
      </c>
      <c r="G92" s="30" t="str">
        <f t="shared" si="19"/>
        <v/>
      </c>
      <c r="H92" s="30" t="str">
        <f t="shared" si="20"/>
        <v/>
      </c>
      <c r="I92" s="30" t="str">
        <f t="shared" si="21"/>
        <v/>
      </c>
      <c r="J92" s="30" t="str">
        <f t="shared" si="22"/>
        <v/>
      </c>
      <c r="K92" s="30" t="str">
        <f t="shared" si="25"/>
        <v xml:space="preserve"> </v>
      </c>
      <c r="L92" s="30" t="str">
        <f t="shared" si="26"/>
        <v xml:space="preserve"> </v>
      </c>
      <c r="M92" s="30" t="str">
        <f t="shared" si="23"/>
        <v/>
      </c>
      <c r="N92" s="36" t="str">
        <f t="shared" si="24"/>
        <v/>
      </c>
    </row>
    <row r="93" spans="1:14" x14ac:dyDescent="0.2">
      <c r="A93" s="23"/>
      <c r="B93" s="25" t="s">
        <v>76</v>
      </c>
      <c r="C93" s="35">
        <v>0</v>
      </c>
      <c r="D93" s="29">
        <v>0</v>
      </c>
      <c r="E93" s="29">
        <v>1</v>
      </c>
      <c r="F93" s="29">
        <v>0</v>
      </c>
      <c r="G93" s="30" t="str">
        <f t="shared" si="19"/>
        <v/>
      </c>
      <c r="H93" s="30" t="str">
        <f t="shared" si="20"/>
        <v/>
      </c>
      <c r="I93" s="30">
        <f t="shared" si="21"/>
        <v>4.7619047619047616E-2</v>
      </c>
      <c r="J93" s="30" t="str">
        <f t="shared" si="22"/>
        <v/>
      </c>
      <c r="K93" s="30">
        <f t="shared" si="25"/>
        <v>1</v>
      </c>
      <c r="L93" s="30" t="str">
        <f t="shared" si="26"/>
        <v xml:space="preserve"> </v>
      </c>
      <c r="M93" s="30" t="str">
        <f t="shared" si="23"/>
        <v/>
      </c>
      <c r="N93" s="36" t="str">
        <f t="shared" si="24"/>
        <v/>
      </c>
    </row>
    <row r="94" spans="1:14" x14ac:dyDescent="0.2">
      <c r="A94" s="23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23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23"/>
      <c r="B96" s="25" t="s">
        <v>79</v>
      </c>
      <c r="C96" s="35">
        <v>0</v>
      </c>
      <c r="D96" s="29">
        <v>0</v>
      </c>
      <c r="E96" s="29">
        <v>0</v>
      </c>
      <c r="F96" s="29">
        <v>0</v>
      </c>
      <c r="G96" s="30" t="str">
        <f t="shared" si="19"/>
        <v/>
      </c>
      <c r="H96" s="30" t="str">
        <f t="shared" si="20"/>
        <v/>
      </c>
      <c r="I96" s="30" t="str">
        <f t="shared" si="21"/>
        <v/>
      </c>
      <c r="J96" s="30" t="str">
        <f t="shared" si="22"/>
        <v/>
      </c>
      <c r="K96" s="30" t="str">
        <f t="shared" si="25"/>
        <v xml:space="preserve"> </v>
      </c>
      <c r="L96" s="30" t="str">
        <f t="shared" si="26"/>
        <v xml:space="preserve"> </v>
      </c>
      <c r="M96" s="30" t="str">
        <f t="shared" si="23"/>
        <v/>
      </c>
      <c r="N96" s="36" t="str">
        <f t="shared" si="24"/>
        <v/>
      </c>
    </row>
    <row r="97" spans="1:14" x14ac:dyDescent="0.2">
      <c r="A97" s="23"/>
      <c r="B97" s="25" t="s">
        <v>80</v>
      </c>
      <c r="C97" s="35">
        <v>1</v>
      </c>
      <c r="D97" s="29">
        <v>0</v>
      </c>
      <c r="E97" s="29">
        <v>1</v>
      </c>
      <c r="F97" s="29">
        <v>2</v>
      </c>
      <c r="G97" s="30">
        <f t="shared" si="19"/>
        <v>7.1428571428571425E-2</v>
      </c>
      <c r="H97" s="30" t="str">
        <f t="shared" si="20"/>
        <v/>
      </c>
      <c r="I97" s="30">
        <f t="shared" si="21"/>
        <v>4.7619047619047616E-2</v>
      </c>
      <c r="J97" s="30">
        <f t="shared" si="22"/>
        <v>0.18181818181818182</v>
      </c>
      <c r="K97" s="30">
        <f t="shared" si="25"/>
        <v>0</v>
      </c>
      <c r="L97" s="30">
        <f t="shared" si="26"/>
        <v>1</v>
      </c>
      <c r="M97" s="30">
        <f t="shared" si="23"/>
        <v>0</v>
      </c>
      <c r="N97" s="36" t="str">
        <f t="shared" si="24"/>
        <v/>
      </c>
    </row>
    <row r="98" spans="1:14" x14ac:dyDescent="0.2">
      <c r="A98" s="23"/>
      <c r="B98" s="25" t="s">
        <v>81</v>
      </c>
      <c r="C98" s="35">
        <v>0</v>
      </c>
      <c r="D98" s="29">
        <v>0</v>
      </c>
      <c r="E98" s="29">
        <v>0</v>
      </c>
      <c r="F98" s="29">
        <v>0</v>
      </c>
      <c r="G98" s="30" t="str">
        <f t="shared" si="19"/>
        <v/>
      </c>
      <c r="H98" s="30" t="str">
        <f t="shared" si="20"/>
        <v/>
      </c>
      <c r="I98" s="30" t="str">
        <f t="shared" si="21"/>
        <v/>
      </c>
      <c r="J98" s="30" t="str">
        <f t="shared" si="22"/>
        <v/>
      </c>
      <c r="K98" s="30" t="str">
        <f t="shared" si="25"/>
        <v xml:space="preserve"> </v>
      </c>
      <c r="L98" s="30" t="str">
        <f t="shared" si="26"/>
        <v xml:space="preserve"> </v>
      </c>
      <c r="M98" s="30" t="str">
        <f t="shared" si="23"/>
        <v/>
      </c>
      <c r="N98" s="36" t="str">
        <f t="shared" si="24"/>
        <v/>
      </c>
    </row>
    <row r="99" spans="1:14" x14ac:dyDescent="0.2">
      <c r="A99" s="23"/>
      <c r="B99" s="25" t="s">
        <v>82</v>
      </c>
      <c r="C99" s="35">
        <v>0</v>
      </c>
      <c r="D99" s="29">
        <v>0</v>
      </c>
      <c r="E99" s="29">
        <v>0</v>
      </c>
      <c r="F99" s="29">
        <v>0</v>
      </c>
      <c r="G99" s="30" t="str">
        <f t="shared" si="19"/>
        <v/>
      </c>
      <c r="H99" s="30" t="str">
        <f t="shared" si="20"/>
        <v/>
      </c>
      <c r="I99" s="30" t="str">
        <f t="shared" si="21"/>
        <v/>
      </c>
      <c r="J99" s="30" t="str">
        <f t="shared" si="22"/>
        <v/>
      </c>
      <c r="K99" s="30" t="str">
        <f t="shared" si="25"/>
        <v xml:space="preserve"> </v>
      </c>
      <c r="L99" s="30" t="str">
        <f t="shared" si="26"/>
        <v xml:space="preserve"> </v>
      </c>
      <c r="M99" s="30" t="str">
        <f t="shared" si="23"/>
        <v/>
      </c>
      <c r="N99" s="36" t="str">
        <f t="shared" si="24"/>
        <v/>
      </c>
    </row>
    <row r="100" spans="1:14" x14ac:dyDescent="0.2">
      <c r="A100" s="23"/>
      <c r="B100" s="25" t="s">
        <v>83</v>
      </c>
      <c r="C100" s="35">
        <v>0</v>
      </c>
      <c r="D100" s="29">
        <v>2</v>
      </c>
      <c r="E100" s="29">
        <v>0</v>
      </c>
      <c r="F100" s="29">
        <v>0</v>
      </c>
      <c r="G100" s="30" t="str">
        <f t="shared" si="19"/>
        <v/>
      </c>
      <c r="H100" s="30">
        <f t="shared" si="20"/>
        <v>0.14285714285714285</v>
      </c>
      <c r="I100" s="30" t="str">
        <f t="shared" si="21"/>
        <v/>
      </c>
      <c r="J100" s="30" t="str">
        <f t="shared" si="22"/>
        <v/>
      </c>
      <c r="K100" s="30" t="str">
        <f t="shared" si="25"/>
        <v xml:space="preserve"> </v>
      </c>
      <c r="L100" s="30">
        <f t="shared" si="26"/>
        <v>-1</v>
      </c>
      <c r="M100" s="30" t="str">
        <f t="shared" si="23"/>
        <v/>
      </c>
      <c r="N100" s="36">
        <f t="shared" si="24"/>
        <v>-0.14285714285714285</v>
      </c>
    </row>
    <row r="101" spans="1:14" x14ac:dyDescent="0.2">
      <c r="A101" s="23"/>
      <c r="B101" s="25" t="s">
        <v>84</v>
      </c>
      <c r="C101" s="35">
        <v>0</v>
      </c>
      <c r="D101" s="29">
        <v>0</v>
      </c>
      <c r="E101" s="29">
        <v>1</v>
      </c>
      <c r="F101" s="29">
        <v>1</v>
      </c>
      <c r="G101" s="30" t="str">
        <f t="shared" si="19"/>
        <v/>
      </c>
      <c r="H101" s="30" t="str">
        <f t="shared" si="20"/>
        <v/>
      </c>
      <c r="I101" s="30">
        <f t="shared" si="21"/>
        <v>4.7619047619047616E-2</v>
      </c>
      <c r="J101" s="30">
        <f t="shared" si="22"/>
        <v>9.0909090909090912E-2</v>
      </c>
      <c r="K101" s="30">
        <f t="shared" si="25"/>
        <v>1</v>
      </c>
      <c r="L101" s="30">
        <f t="shared" si="26"/>
        <v>1</v>
      </c>
      <c r="M101" s="30" t="str">
        <f t="shared" si="23"/>
        <v/>
      </c>
      <c r="N101" s="36" t="str">
        <f t="shared" si="24"/>
        <v/>
      </c>
    </row>
    <row r="102" spans="1:14" x14ac:dyDescent="0.2">
      <c r="A102" s="23"/>
      <c r="B102" s="25" t="s">
        <v>85</v>
      </c>
      <c r="C102" s="35">
        <v>0</v>
      </c>
      <c r="D102" s="29">
        <v>0</v>
      </c>
      <c r="E102" s="29">
        <v>1</v>
      </c>
      <c r="F102" s="29">
        <v>1</v>
      </c>
      <c r="G102" s="30" t="str">
        <f t="shared" si="19"/>
        <v/>
      </c>
      <c r="H102" s="30" t="str">
        <f t="shared" si="20"/>
        <v/>
      </c>
      <c r="I102" s="30">
        <f t="shared" si="21"/>
        <v>4.7619047619047616E-2</v>
      </c>
      <c r="J102" s="30">
        <f t="shared" si="22"/>
        <v>9.0909090909090912E-2</v>
      </c>
      <c r="K102" s="30">
        <f t="shared" si="25"/>
        <v>1</v>
      </c>
      <c r="L102" s="30">
        <f t="shared" si="26"/>
        <v>1</v>
      </c>
      <c r="M102" s="30" t="str">
        <f t="shared" si="23"/>
        <v/>
      </c>
      <c r="N102" s="36" t="str">
        <f t="shared" si="24"/>
        <v/>
      </c>
    </row>
    <row r="103" spans="1:14" x14ac:dyDescent="0.2">
      <c r="A103" s="23"/>
      <c r="B103" s="25" t="s">
        <v>86</v>
      </c>
      <c r="C103" s="35">
        <v>0</v>
      </c>
      <c r="D103" s="29">
        <v>3</v>
      </c>
      <c r="E103" s="29">
        <v>0</v>
      </c>
      <c r="F103" s="29">
        <v>2</v>
      </c>
      <c r="G103" s="30" t="str">
        <f t="shared" si="19"/>
        <v/>
      </c>
      <c r="H103" s="30">
        <f t="shared" si="20"/>
        <v>0.21428571428571427</v>
      </c>
      <c r="I103" s="30" t="str">
        <f t="shared" si="21"/>
        <v/>
      </c>
      <c r="J103" s="30">
        <f t="shared" si="22"/>
        <v>0.18181818181818182</v>
      </c>
      <c r="K103" s="30" t="str">
        <f t="shared" si="25"/>
        <v xml:space="preserve"> </v>
      </c>
      <c r="L103" s="30">
        <f t="shared" si="26"/>
        <v>-0.33333333333333331</v>
      </c>
      <c r="M103" s="30" t="str">
        <f t="shared" si="23"/>
        <v/>
      </c>
      <c r="N103" s="36">
        <f t="shared" si="24"/>
        <v>-7.1428571428571425E-2</v>
      </c>
    </row>
    <row r="104" spans="1:14" x14ac:dyDescent="0.2">
      <c r="A104" s="23"/>
      <c r="B104" s="25" t="s">
        <v>87</v>
      </c>
      <c r="C104" s="35">
        <v>0</v>
      </c>
      <c r="D104" s="29">
        <v>0</v>
      </c>
      <c r="E104" s="29">
        <v>0</v>
      </c>
      <c r="F104" s="29">
        <v>0</v>
      </c>
      <c r="G104" s="30" t="str">
        <f t="shared" si="19"/>
        <v/>
      </c>
      <c r="H104" s="30" t="str">
        <f t="shared" si="20"/>
        <v/>
      </c>
      <c r="I104" s="30" t="str">
        <f t="shared" si="21"/>
        <v/>
      </c>
      <c r="J104" s="30" t="str">
        <f t="shared" si="22"/>
        <v/>
      </c>
      <c r="K104" s="30" t="str">
        <f t="shared" si="25"/>
        <v xml:space="preserve"> </v>
      </c>
      <c r="L104" s="30" t="str">
        <f t="shared" si="26"/>
        <v xml:space="preserve"> </v>
      </c>
      <c r="M104" s="30" t="str">
        <f t="shared" si="23"/>
        <v/>
      </c>
      <c r="N104" s="36" t="str">
        <f t="shared" si="24"/>
        <v/>
      </c>
    </row>
    <row r="105" spans="1:14" x14ac:dyDescent="0.2">
      <c r="A105" s="23"/>
      <c r="B105" s="25" t="s">
        <v>88</v>
      </c>
      <c r="C105" s="35">
        <v>0</v>
      </c>
      <c r="D105" s="29">
        <v>0</v>
      </c>
      <c r="E105" s="29">
        <v>0</v>
      </c>
      <c r="F105" s="29">
        <v>0</v>
      </c>
      <c r="G105" s="30" t="str">
        <f t="shared" si="19"/>
        <v/>
      </c>
      <c r="H105" s="30" t="str">
        <f t="shared" si="20"/>
        <v/>
      </c>
      <c r="I105" s="30" t="str">
        <f t="shared" si="21"/>
        <v/>
      </c>
      <c r="J105" s="30" t="str">
        <f t="shared" si="22"/>
        <v/>
      </c>
      <c r="K105" s="30" t="str">
        <f t="shared" si="25"/>
        <v xml:space="preserve"> </v>
      </c>
      <c r="L105" s="30" t="str">
        <f t="shared" si="26"/>
        <v xml:space="preserve"> </v>
      </c>
      <c r="M105" s="30" t="str">
        <f t="shared" si="23"/>
        <v/>
      </c>
      <c r="N105" s="36" t="str">
        <f t="shared" si="24"/>
        <v/>
      </c>
    </row>
    <row r="106" spans="1:14" x14ac:dyDescent="0.2">
      <c r="A106" s="23"/>
      <c r="B106" s="25" t="s">
        <v>89</v>
      </c>
      <c r="C106" s="35">
        <v>0</v>
      </c>
      <c r="D106" s="29">
        <v>0</v>
      </c>
      <c r="E106" s="29">
        <v>0</v>
      </c>
      <c r="F106" s="29">
        <v>0</v>
      </c>
      <c r="G106" s="30" t="str">
        <f t="shared" si="19"/>
        <v/>
      </c>
      <c r="H106" s="30" t="str">
        <f t="shared" si="20"/>
        <v/>
      </c>
      <c r="I106" s="30" t="str">
        <f t="shared" si="21"/>
        <v/>
      </c>
      <c r="J106" s="30" t="str">
        <f t="shared" si="22"/>
        <v/>
      </c>
      <c r="K106" s="30" t="str">
        <f t="shared" si="25"/>
        <v xml:space="preserve"> </v>
      </c>
      <c r="L106" s="30" t="str">
        <f t="shared" si="26"/>
        <v xml:space="preserve"> </v>
      </c>
      <c r="M106" s="30" t="str">
        <f t="shared" si="23"/>
        <v/>
      </c>
      <c r="N106" s="36" t="str">
        <f t="shared" si="24"/>
        <v/>
      </c>
    </row>
    <row r="107" spans="1:14" x14ac:dyDescent="0.2">
      <c r="A107" s="23"/>
      <c r="B107" s="25" t="s">
        <v>90</v>
      </c>
      <c r="C107" s="35">
        <v>0</v>
      </c>
      <c r="D107" s="29">
        <v>0</v>
      </c>
      <c r="E107" s="29">
        <v>1</v>
      </c>
      <c r="F107" s="29">
        <v>0</v>
      </c>
      <c r="G107" s="30" t="str">
        <f t="shared" si="19"/>
        <v/>
      </c>
      <c r="H107" s="30" t="str">
        <f t="shared" si="20"/>
        <v/>
      </c>
      <c r="I107" s="30">
        <f t="shared" si="21"/>
        <v>4.7619047619047616E-2</v>
      </c>
      <c r="J107" s="30" t="str">
        <f t="shared" si="22"/>
        <v/>
      </c>
      <c r="K107" s="30">
        <f t="shared" si="25"/>
        <v>1</v>
      </c>
      <c r="L107" s="30" t="str">
        <f t="shared" si="26"/>
        <v xml:space="preserve"> </v>
      </c>
      <c r="M107" s="30" t="str">
        <f t="shared" si="23"/>
        <v/>
      </c>
      <c r="N107" s="36" t="str">
        <f t="shared" si="24"/>
        <v/>
      </c>
    </row>
    <row r="108" spans="1:14" x14ac:dyDescent="0.2">
      <c r="A108" s="23"/>
      <c r="B108" s="25" t="s">
        <v>91</v>
      </c>
      <c r="C108" s="35">
        <v>0</v>
      </c>
      <c r="D108" s="29">
        <v>0</v>
      </c>
      <c r="E108" s="29">
        <v>0</v>
      </c>
      <c r="F108" s="29">
        <v>0</v>
      </c>
      <c r="G108" s="30" t="str">
        <f t="shared" si="19"/>
        <v/>
      </c>
      <c r="H108" s="30" t="str">
        <f t="shared" si="20"/>
        <v/>
      </c>
      <c r="I108" s="30" t="str">
        <f t="shared" si="21"/>
        <v/>
      </c>
      <c r="J108" s="30" t="str">
        <f t="shared" si="22"/>
        <v/>
      </c>
      <c r="K108" s="30" t="str">
        <f t="shared" si="25"/>
        <v xml:space="preserve"> </v>
      </c>
      <c r="L108" s="30" t="str">
        <f t="shared" si="26"/>
        <v xml:space="preserve"> </v>
      </c>
      <c r="M108" s="30" t="str">
        <f t="shared" si="23"/>
        <v/>
      </c>
      <c r="N108" s="36" t="str">
        <f t="shared" si="24"/>
        <v/>
      </c>
    </row>
    <row r="109" spans="1:14" x14ac:dyDescent="0.2">
      <c r="A109" s="23"/>
      <c r="B109" s="25" t="s">
        <v>92</v>
      </c>
      <c r="C109" s="35">
        <v>0</v>
      </c>
      <c r="D109" s="29">
        <v>0</v>
      </c>
      <c r="E109" s="29">
        <v>0</v>
      </c>
      <c r="F109" s="29">
        <v>0</v>
      </c>
      <c r="G109" s="30" t="str">
        <f t="shared" si="19"/>
        <v/>
      </c>
      <c r="H109" s="30" t="str">
        <f t="shared" si="20"/>
        <v/>
      </c>
      <c r="I109" s="30" t="str">
        <f t="shared" si="21"/>
        <v/>
      </c>
      <c r="J109" s="30" t="str">
        <f t="shared" si="22"/>
        <v/>
      </c>
      <c r="K109" s="30" t="str">
        <f t="shared" si="25"/>
        <v xml:space="preserve"> </v>
      </c>
      <c r="L109" s="30" t="str">
        <f t="shared" si="26"/>
        <v xml:space="preserve"> </v>
      </c>
      <c r="M109" s="30" t="str">
        <f t="shared" si="23"/>
        <v/>
      </c>
      <c r="N109" s="36" t="str">
        <f t="shared" si="24"/>
        <v/>
      </c>
    </row>
    <row r="110" spans="1:14" x14ac:dyDescent="0.2">
      <c r="A110" s="23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23"/>
      <c r="B111" s="25" t="s">
        <v>94</v>
      </c>
      <c r="C111" s="35">
        <v>0</v>
      </c>
      <c r="D111" s="29">
        <v>1</v>
      </c>
      <c r="E111" s="29">
        <v>0</v>
      </c>
      <c r="F111" s="29">
        <v>0</v>
      </c>
      <c r="G111" s="30" t="str">
        <f t="shared" si="19"/>
        <v/>
      </c>
      <c r="H111" s="30">
        <f t="shared" si="20"/>
        <v>7.1428571428571425E-2</v>
      </c>
      <c r="I111" s="30" t="str">
        <f t="shared" si="21"/>
        <v/>
      </c>
      <c r="J111" s="30" t="str">
        <f t="shared" si="22"/>
        <v/>
      </c>
      <c r="K111" s="30" t="str">
        <f t="shared" si="25"/>
        <v xml:space="preserve"> </v>
      </c>
      <c r="L111" s="30">
        <f t="shared" si="26"/>
        <v>-1</v>
      </c>
      <c r="M111" s="30" t="str">
        <f t="shared" si="23"/>
        <v/>
      </c>
      <c r="N111" s="36">
        <f t="shared" si="24"/>
        <v>-7.1428571428571425E-2</v>
      </c>
    </row>
    <row r="112" spans="1:14" x14ac:dyDescent="0.2">
      <c r="A112" s="23"/>
      <c r="B112" s="25" t="s">
        <v>95</v>
      </c>
      <c r="C112" s="35">
        <v>0</v>
      </c>
      <c r="D112" s="29">
        <v>0</v>
      </c>
      <c r="E112" s="29">
        <v>0</v>
      </c>
      <c r="F112" s="29">
        <v>0</v>
      </c>
      <c r="G112" s="30" t="str">
        <f t="shared" si="19"/>
        <v/>
      </c>
      <c r="H112" s="30" t="str">
        <f t="shared" si="20"/>
        <v/>
      </c>
      <c r="I112" s="30" t="str">
        <f t="shared" si="21"/>
        <v/>
      </c>
      <c r="J112" s="30" t="str">
        <f t="shared" si="22"/>
        <v/>
      </c>
      <c r="K112" s="30" t="str">
        <f t="shared" si="25"/>
        <v xml:space="preserve"> </v>
      </c>
      <c r="L112" s="30" t="str">
        <f t="shared" si="26"/>
        <v xml:space="preserve"> </v>
      </c>
      <c r="M112" s="30" t="str">
        <f t="shared" si="23"/>
        <v/>
      </c>
      <c r="N112" s="36" t="str">
        <f t="shared" si="24"/>
        <v/>
      </c>
    </row>
    <row r="113" spans="1:14" x14ac:dyDescent="0.2">
      <c r="A113" s="23"/>
      <c r="B113" s="25" t="s">
        <v>96</v>
      </c>
      <c r="C113" s="35">
        <v>0</v>
      </c>
      <c r="D113" s="29">
        <v>0</v>
      </c>
      <c r="E113" s="29">
        <v>0</v>
      </c>
      <c r="F113" s="29">
        <v>0</v>
      </c>
      <c r="G113" s="30" t="str">
        <f t="shared" ref="G113:G144" si="27">+IF(C113=0,"",C113/C$81)</f>
        <v/>
      </c>
      <c r="H113" s="30" t="str">
        <f t="shared" ref="H113:H144" si="28">+IF(D113=0,"",D113/D$81)</f>
        <v/>
      </c>
      <c r="I113" s="30" t="str">
        <f t="shared" ref="I113:I144" si="29">+IF(E113=0,"",E113/E$81)</f>
        <v/>
      </c>
      <c r="J113" s="30" t="str">
        <f t="shared" ref="J113:J144" si="30">+IF(F113=0,"",F113/F$81)</f>
        <v/>
      </c>
      <c r="K113" s="30" t="str">
        <f t="shared" si="25"/>
        <v xml:space="preserve"> </v>
      </c>
      <c r="L113" s="30" t="str">
        <f t="shared" si="26"/>
        <v xml:space="preserve"> </v>
      </c>
      <c r="M113" s="30" t="str">
        <f t="shared" ref="M113:M144" si="31">+IF(OR(AND(G113=""),(K113="")),"",G113*K113)</f>
        <v/>
      </c>
      <c r="N113" s="36" t="str">
        <f t="shared" ref="N113:N144" si="32">+IF(OR(AND(H113=""),(L113="")),"",H113*L113)</f>
        <v/>
      </c>
    </row>
    <row r="114" spans="1:14" x14ac:dyDescent="0.2">
      <c r="A114" s="23"/>
      <c r="B114" s="25" t="s">
        <v>97</v>
      </c>
      <c r="C114" s="35">
        <v>0</v>
      </c>
      <c r="D114" s="29">
        <v>0</v>
      </c>
      <c r="E114" s="29">
        <v>0</v>
      </c>
      <c r="F114" s="29">
        <v>0</v>
      </c>
      <c r="G114" s="30" t="str">
        <f t="shared" si="27"/>
        <v/>
      </c>
      <c r="H114" s="30" t="str">
        <f t="shared" si="28"/>
        <v/>
      </c>
      <c r="I114" s="30" t="str">
        <f t="shared" si="29"/>
        <v/>
      </c>
      <c r="J114" s="30" t="str">
        <f t="shared" si="30"/>
        <v/>
      </c>
      <c r="K114" s="30" t="str">
        <f t="shared" ref="K114:K145" si="33">+IF(AND(C114=0,E114=0)," ",IF(C114=0,1,IF(E114=0,-1,(E114-C114)/C114)))</f>
        <v xml:space="preserve"> </v>
      </c>
      <c r="L114" s="30" t="str">
        <f t="shared" ref="L114:L145" si="34">+IF(AND(D114=0,F114=0)," ",IF(D114=0,1,IF(F114=0,-1,(F114-D114)/D114)))</f>
        <v xml:space="preserve"> </v>
      </c>
      <c r="M114" s="30" t="str">
        <f t="shared" si="31"/>
        <v/>
      </c>
      <c r="N114" s="36" t="str">
        <f t="shared" si="32"/>
        <v/>
      </c>
    </row>
    <row r="115" spans="1:14" x14ac:dyDescent="0.2">
      <c r="A115" s="23"/>
      <c r="B115" s="25" t="s">
        <v>98</v>
      </c>
      <c r="C115" s="35">
        <v>0</v>
      </c>
      <c r="D115" s="29">
        <v>0</v>
      </c>
      <c r="E115" s="29">
        <v>0</v>
      </c>
      <c r="F115" s="29">
        <v>0</v>
      </c>
      <c r="G115" s="30" t="str">
        <f t="shared" si="27"/>
        <v/>
      </c>
      <c r="H115" s="30" t="str">
        <f t="shared" si="28"/>
        <v/>
      </c>
      <c r="I115" s="30" t="str">
        <f t="shared" si="29"/>
        <v/>
      </c>
      <c r="J115" s="30" t="str">
        <f t="shared" si="30"/>
        <v/>
      </c>
      <c r="K115" s="30" t="str">
        <f t="shared" si="33"/>
        <v xml:space="preserve"> </v>
      </c>
      <c r="L115" s="30" t="str">
        <f t="shared" si="34"/>
        <v xml:space="preserve"> </v>
      </c>
      <c r="M115" s="30" t="str">
        <f t="shared" si="31"/>
        <v/>
      </c>
      <c r="N115" s="36" t="str">
        <f t="shared" si="32"/>
        <v/>
      </c>
    </row>
    <row r="116" spans="1:14" x14ac:dyDescent="0.2">
      <c r="A116" s="23"/>
      <c r="B116" s="25" t="s">
        <v>99</v>
      </c>
      <c r="C116" s="35">
        <v>1</v>
      </c>
      <c r="D116" s="29">
        <v>0</v>
      </c>
      <c r="E116" s="29">
        <v>1</v>
      </c>
      <c r="F116" s="29">
        <v>0</v>
      </c>
      <c r="G116" s="30">
        <f t="shared" si="27"/>
        <v>7.1428571428571425E-2</v>
      </c>
      <c r="H116" s="30" t="str">
        <f t="shared" si="28"/>
        <v/>
      </c>
      <c r="I116" s="30">
        <f t="shared" si="29"/>
        <v>4.7619047619047616E-2</v>
      </c>
      <c r="J116" s="30" t="str">
        <f t="shared" si="30"/>
        <v/>
      </c>
      <c r="K116" s="30">
        <f t="shared" si="33"/>
        <v>0</v>
      </c>
      <c r="L116" s="30" t="str">
        <f t="shared" si="34"/>
        <v xml:space="preserve"> </v>
      </c>
      <c r="M116" s="30">
        <f t="shared" si="31"/>
        <v>0</v>
      </c>
      <c r="N116" s="36" t="str">
        <f t="shared" si="32"/>
        <v/>
      </c>
    </row>
    <row r="117" spans="1:14" x14ac:dyDescent="0.2">
      <c r="A117" s="23"/>
      <c r="B117" s="25" t="s">
        <v>100</v>
      </c>
      <c r="C117" s="35">
        <v>0</v>
      </c>
      <c r="D117" s="29">
        <v>0</v>
      </c>
      <c r="E117" s="29">
        <v>0</v>
      </c>
      <c r="F117" s="29">
        <v>0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 t="str">
        <f t="shared" si="34"/>
        <v xml:space="preserve"> 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23"/>
      <c r="B118" s="25" t="s">
        <v>101</v>
      </c>
      <c r="C118" s="35">
        <v>0</v>
      </c>
      <c r="D118" s="29">
        <v>1</v>
      </c>
      <c r="E118" s="29">
        <v>0</v>
      </c>
      <c r="F118" s="29">
        <v>0</v>
      </c>
      <c r="G118" s="30" t="str">
        <f t="shared" si="27"/>
        <v/>
      </c>
      <c r="H118" s="30">
        <f t="shared" si="28"/>
        <v>7.1428571428571425E-2</v>
      </c>
      <c r="I118" s="30" t="str">
        <f t="shared" si="29"/>
        <v/>
      </c>
      <c r="J118" s="30" t="str">
        <f t="shared" si="30"/>
        <v/>
      </c>
      <c r="K118" s="30" t="str">
        <f t="shared" si="33"/>
        <v xml:space="preserve"> </v>
      </c>
      <c r="L118" s="30">
        <f t="shared" si="34"/>
        <v>-1</v>
      </c>
      <c r="M118" s="30" t="str">
        <f t="shared" si="31"/>
        <v/>
      </c>
      <c r="N118" s="36">
        <f t="shared" si="32"/>
        <v>-7.1428571428571425E-2</v>
      </c>
    </row>
    <row r="119" spans="1:14" x14ac:dyDescent="0.2">
      <c r="A119" s="23"/>
      <c r="B119" s="25" t="s">
        <v>102</v>
      </c>
      <c r="C119" s="35">
        <v>0</v>
      </c>
      <c r="D119" s="29">
        <v>0</v>
      </c>
      <c r="E119" s="29">
        <v>0</v>
      </c>
      <c r="F119" s="29">
        <v>0</v>
      </c>
      <c r="G119" s="30" t="str">
        <f t="shared" si="27"/>
        <v/>
      </c>
      <c r="H119" s="30" t="str">
        <f t="shared" si="28"/>
        <v/>
      </c>
      <c r="I119" s="30" t="str">
        <f t="shared" si="29"/>
        <v/>
      </c>
      <c r="J119" s="30" t="str">
        <f t="shared" si="30"/>
        <v/>
      </c>
      <c r="K119" s="30" t="str">
        <f t="shared" si="33"/>
        <v xml:space="preserve"> </v>
      </c>
      <c r="L119" s="30" t="str">
        <f t="shared" si="34"/>
        <v xml:space="preserve"> 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23"/>
      <c r="B120" s="25" t="s">
        <v>103</v>
      </c>
      <c r="C120" s="35">
        <v>0</v>
      </c>
      <c r="D120" s="29">
        <v>0</v>
      </c>
      <c r="E120" s="29">
        <v>0</v>
      </c>
      <c r="F120" s="29">
        <v>0</v>
      </c>
      <c r="G120" s="30" t="str">
        <f t="shared" si="27"/>
        <v/>
      </c>
      <c r="H120" s="30" t="str">
        <f t="shared" si="28"/>
        <v/>
      </c>
      <c r="I120" s="30" t="str">
        <f t="shared" si="29"/>
        <v/>
      </c>
      <c r="J120" s="30" t="str">
        <f t="shared" si="30"/>
        <v/>
      </c>
      <c r="K120" s="30" t="str">
        <f t="shared" si="33"/>
        <v xml:space="preserve"> </v>
      </c>
      <c r="L120" s="30" t="str">
        <f t="shared" si="34"/>
        <v xml:space="preserve"> </v>
      </c>
      <c r="M120" s="30" t="str">
        <f t="shared" si="31"/>
        <v/>
      </c>
      <c r="N120" s="36" t="str">
        <f t="shared" si="32"/>
        <v/>
      </c>
    </row>
    <row r="121" spans="1:14" x14ac:dyDescent="0.2">
      <c r="A121" s="23"/>
      <c r="B121" s="25" t="s">
        <v>104</v>
      </c>
      <c r="C121" s="35">
        <v>0</v>
      </c>
      <c r="D121" s="29">
        <v>0</v>
      </c>
      <c r="E121" s="29">
        <v>0</v>
      </c>
      <c r="F121" s="29">
        <v>0</v>
      </c>
      <c r="G121" s="30" t="str">
        <f t="shared" si="27"/>
        <v/>
      </c>
      <c r="H121" s="30" t="str">
        <f t="shared" si="28"/>
        <v/>
      </c>
      <c r="I121" s="30" t="str">
        <f t="shared" si="29"/>
        <v/>
      </c>
      <c r="J121" s="30" t="str">
        <f t="shared" si="30"/>
        <v/>
      </c>
      <c r="K121" s="30" t="str">
        <f t="shared" si="33"/>
        <v xml:space="preserve"> </v>
      </c>
      <c r="L121" s="30" t="str">
        <f t="shared" si="34"/>
        <v xml:space="preserve"> </v>
      </c>
      <c r="M121" s="30" t="str">
        <f t="shared" si="31"/>
        <v/>
      </c>
      <c r="N121" s="36" t="str">
        <f t="shared" si="32"/>
        <v/>
      </c>
    </row>
    <row r="122" spans="1:14" x14ac:dyDescent="0.2">
      <c r="A122" s="23"/>
      <c r="B122" s="25" t="s">
        <v>105</v>
      </c>
      <c r="C122" s="35">
        <v>0</v>
      </c>
      <c r="D122" s="29">
        <v>0</v>
      </c>
      <c r="E122" s="29">
        <v>0</v>
      </c>
      <c r="F122" s="29">
        <v>0</v>
      </c>
      <c r="G122" s="30" t="str">
        <f t="shared" si="27"/>
        <v/>
      </c>
      <c r="H122" s="30" t="str">
        <f t="shared" si="28"/>
        <v/>
      </c>
      <c r="I122" s="30" t="str">
        <f t="shared" si="29"/>
        <v/>
      </c>
      <c r="J122" s="30" t="str">
        <f t="shared" si="30"/>
        <v/>
      </c>
      <c r="K122" s="30" t="str">
        <f t="shared" si="33"/>
        <v xml:space="preserve"> </v>
      </c>
      <c r="L122" s="30" t="str">
        <f t="shared" si="34"/>
        <v xml:space="preserve"> </v>
      </c>
      <c r="M122" s="30" t="str">
        <f t="shared" si="31"/>
        <v/>
      </c>
      <c r="N122" s="36" t="str">
        <f t="shared" si="32"/>
        <v/>
      </c>
    </row>
    <row r="123" spans="1:14" x14ac:dyDescent="0.2">
      <c r="A123" s="23"/>
      <c r="B123" s="25" t="s">
        <v>106</v>
      </c>
      <c r="C123" s="35">
        <v>0</v>
      </c>
      <c r="D123" s="29">
        <v>0</v>
      </c>
      <c r="E123" s="29">
        <v>0</v>
      </c>
      <c r="F123" s="29">
        <v>0</v>
      </c>
      <c r="G123" s="30" t="str">
        <f t="shared" si="27"/>
        <v/>
      </c>
      <c r="H123" s="30" t="str">
        <f t="shared" si="28"/>
        <v/>
      </c>
      <c r="I123" s="30" t="str">
        <f t="shared" si="29"/>
        <v/>
      </c>
      <c r="J123" s="30" t="str">
        <f t="shared" si="30"/>
        <v/>
      </c>
      <c r="K123" s="30" t="str">
        <f t="shared" si="33"/>
        <v xml:space="preserve"> </v>
      </c>
      <c r="L123" s="30" t="str">
        <f t="shared" si="34"/>
        <v xml:space="preserve"> </v>
      </c>
      <c r="M123" s="30" t="str">
        <f t="shared" si="31"/>
        <v/>
      </c>
      <c r="N123" s="36" t="str">
        <f t="shared" si="32"/>
        <v/>
      </c>
    </row>
    <row r="124" spans="1:14" ht="25.5" x14ac:dyDescent="0.2">
      <c r="A124" s="23"/>
      <c r="B124" s="25" t="s">
        <v>107</v>
      </c>
      <c r="C124" s="35">
        <v>0</v>
      </c>
      <c r="D124" s="29">
        <v>0</v>
      </c>
      <c r="E124" s="29">
        <v>0</v>
      </c>
      <c r="F124" s="29">
        <v>0</v>
      </c>
      <c r="G124" s="30" t="str">
        <f t="shared" si="27"/>
        <v/>
      </c>
      <c r="H124" s="30" t="str">
        <f t="shared" si="28"/>
        <v/>
      </c>
      <c r="I124" s="30" t="str">
        <f t="shared" si="29"/>
        <v/>
      </c>
      <c r="J124" s="30" t="str">
        <f t="shared" si="30"/>
        <v/>
      </c>
      <c r="K124" s="30" t="str">
        <f t="shared" si="33"/>
        <v xml:space="preserve"> </v>
      </c>
      <c r="L124" s="30" t="str">
        <f t="shared" si="34"/>
        <v xml:space="preserve"> </v>
      </c>
      <c r="M124" s="30" t="str">
        <f t="shared" si="31"/>
        <v/>
      </c>
      <c r="N124" s="36" t="str">
        <f t="shared" si="32"/>
        <v/>
      </c>
    </row>
    <row r="125" spans="1:14" ht="25.5" x14ac:dyDescent="0.2">
      <c r="A125" s="23"/>
      <c r="B125" s="25" t="s">
        <v>108</v>
      </c>
      <c r="C125" s="35">
        <v>0</v>
      </c>
      <c r="D125" s="29">
        <v>0</v>
      </c>
      <c r="E125" s="29">
        <v>0</v>
      </c>
      <c r="F125" s="29">
        <v>0</v>
      </c>
      <c r="G125" s="30" t="str">
        <f t="shared" si="27"/>
        <v/>
      </c>
      <c r="H125" s="30" t="str">
        <f t="shared" si="28"/>
        <v/>
      </c>
      <c r="I125" s="30" t="str">
        <f t="shared" si="29"/>
        <v/>
      </c>
      <c r="J125" s="30" t="str">
        <f t="shared" si="30"/>
        <v/>
      </c>
      <c r="K125" s="30" t="str">
        <f t="shared" si="33"/>
        <v xml:space="preserve"> </v>
      </c>
      <c r="L125" s="30" t="str">
        <f t="shared" si="34"/>
        <v xml:space="preserve"> </v>
      </c>
      <c r="M125" s="30" t="str">
        <f t="shared" si="31"/>
        <v/>
      </c>
      <c r="N125" s="36" t="str">
        <f t="shared" si="32"/>
        <v/>
      </c>
    </row>
    <row r="126" spans="1:14" x14ac:dyDescent="0.2">
      <c r="A126" s="23"/>
      <c r="B126" s="25" t="s">
        <v>109</v>
      </c>
      <c r="C126" s="35">
        <v>0</v>
      </c>
      <c r="D126" s="29">
        <v>0</v>
      </c>
      <c r="E126" s="29">
        <v>0</v>
      </c>
      <c r="F126" s="29">
        <v>0</v>
      </c>
      <c r="G126" s="30" t="str">
        <f t="shared" si="27"/>
        <v/>
      </c>
      <c r="H126" s="30" t="str">
        <f t="shared" si="28"/>
        <v/>
      </c>
      <c r="I126" s="30" t="str">
        <f t="shared" si="29"/>
        <v/>
      </c>
      <c r="J126" s="30" t="str">
        <f t="shared" si="30"/>
        <v/>
      </c>
      <c r="K126" s="30" t="str">
        <f t="shared" si="33"/>
        <v xml:space="preserve"> </v>
      </c>
      <c r="L126" s="30" t="str">
        <f t="shared" si="34"/>
        <v xml:space="preserve"> </v>
      </c>
      <c r="M126" s="30" t="str">
        <f t="shared" si="31"/>
        <v/>
      </c>
      <c r="N126" s="36" t="str">
        <f t="shared" si="32"/>
        <v/>
      </c>
    </row>
    <row r="127" spans="1:14" x14ac:dyDescent="0.2">
      <c r="A127" s="23"/>
      <c r="B127" s="25" t="s">
        <v>110</v>
      </c>
      <c r="C127" s="35">
        <v>0</v>
      </c>
      <c r="D127" s="29">
        <v>0</v>
      </c>
      <c r="E127" s="29">
        <v>0</v>
      </c>
      <c r="F127" s="29">
        <v>0</v>
      </c>
      <c r="G127" s="30" t="str">
        <f t="shared" si="27"/>
        <v/>
      </c>
      <c r="H127" s="30" t="str">
        <f t="shared" si="28"/>
        <v/>
      </c>
      <c r="I127" s="30" t="str">
        <f t="shared" si="29"/>
        <v/>
      </c>
      <c r="J127" s="30" t="str">
        <f t="shared" si="30"/>
        <v/>
      </c>
      <c r="K127" s="30" t="str">
        <f t="shared" si="33"/>
        <v xml:space="preserve"> </v>
      </c>
      <c r="L127" s="30" t="str">
        <f t="shared" si="34"/>
        <v xml:space="preserve"> </v>
      </c>
      <c r="M127" s="30" t="str">
        <f t="shared" si="31"/>
        <v/>
      </c>
      <c r="N127" s="36" t="str">
        <f t="shared" si="32"/>
        <v/>
      </c>
    </row>
    <row r="128" spans="1:14" x14ac:dyDescent="0.2">
      <c r="A128" s="23"/>
      <c r="B128" s="25" t="s">
        <v>111</v>
      </c>
      <c r="C128" s="35">
        <v>0</v>
      </c>
      <c r="D128" s="29">
        <v>0</v>
      </c>
      <c r="E128" s="29">
        <v>1</v>
      </c>
      <c r="F128" s="29">
        <v>0</v>
      </c>
      <c r="G128" s="30" t="str">
        <f t="shared" si="27"/>
        <v/>
      </c>
      <c r="H128" s="30" t="str">
        <f t="shared" si="28"/>
        <v/>
      </c>
      <c r="I128" s="30">
        <f t="shared" si="29"/>
        <v>4.7619047619047616E-2</v>
      </c>
      <c r="J128" s="30" t="str">
        <f t="shared" si="30"/>
        <v/>
      </c>
      <c r="K128" s="30">
        <f t="shared" si="33"/>
        <v>1</v>
      </c>
      <c r="L128" s="30" t="str">
        <f t="shared" si="34"/>
        <v xml:space="preserve"> </v>
      </c>
      <c r="M128" s="30" t="str">
        <f t="shared" si="31"/>
        <v/>
      </c>
      <c r="N128" s="36" t="str">
        <f t="shared" si="32"/>
        <v/>
      </c>
    </row>
    <row r="129" spans="1:14" x14ac:dyDescent="0.2">
      <c r="A129" s="23"/>
      <c r="B129" s="25" t="s">
        <v>112</v>
      </c>
      <c r="C129" s="35">
        <v>0</v>
      </c>
      <c r="D129" s="29">
        <v>0</v>
      </c>
      <c r="E129" s="29">
        <v>0</v>
      </c>
      <c r="F129" s="29">
        <v>0</v>
      </c>
      <c r="G129" s="30" t="str">
        <f t="shared" si="27"/>
        <v/>
      </c>
      <c r="H129" s="30" t="str">
        <f t="shared" si="28"/>
        <v/>
      </c>
      <c r="I129" s="30" t="str">
        <f t="shared" si="29"/>
        <v/>
      </c>
      <c r="J129" s="30" t="str">
        <f t="shared" si="30"/>
        <v/>
      </c>
      <c r="K129" s="30" t="str">
        <f t="shared" si="33"/>
        <v xml:space="preserve"> </v>
      </c>
      <c r="L129" s="30" t="str">
        <f t="shared" si="34"/>
        <v xml:space="preserve"> </v>
      </c>
      <c r="M129" s="30" t="str">
        <f t="shared" si="31"/>
        <v/>
      </c>
      <c r="N129" s="36" t="str">
        <f t="shared" si="32"/>
        <v/>
      </c>
    </row>
    <row r="130" spans="1:14" x14ac:dyDescent="0.2">
      <c r="A130" s="23"/>
      <c r="B130" s="25" t="s">
        <v>113</v>
      </c>
      <c r="C130" s="35">
        <v>0</v>
      </c>
      <c r="D130" s="29">
        <v>0</v>
      </c>
      <c r="E130" s="29">
        <v>0</v>
      </c>
      <c r="F130" s="29">
        <v>0</v>
      </c>
      <c r="G130" s="30" t="str">
        <f t="shared" si="27"/>
        <v/>
      </c>
      <c r="H130" s="30" t="str">
        <f t="shared" si="28"/>
        <v/>
      </c>
      <c r="I130" s="30" t="str">
        <f t="shared" si="29"/>
        <v/>
      </c>
      <c r="J130" s="30" t="str">
        <f t="shared" si="30"/>
        <v/>
      </c>
      <c r="K130" s="30" t="str">
        <f t="shared" si="33"/>
        <v xml:space="preserve"> </v>
      </c>
      <c r="L130" s="30" t="str">
        <f t="shared" si="34"/>
        <v xml:space="preserve"> 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23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23"/>
      <c r="B132" s="25" t="s">
        <v>115</v>
      </c>
      <c r="C132" s="35">
        <v>0</v>
      </c>
      <c r="D132" s="29">
        <v>0</v>
      </c>
      <c r="E132" s="29">
        <v>0</v>
      </c>
      <c r="F132" s="29">
        <v>0</v>
      </c>
      <c r="G132" s="30" t="str">
        <f t="shared" si="27"/>
        <v/>
      </c>
      <c r="H132" s="30" t="str">
        <f t="shared" si="28"/>
        <v/>
      </c>
      <c r="I132" s="30" t="str">
        <f t="shared" si="29"/>
        <v/>
      </c>
      <c r="J132" s="30" t="str">
        <f t="shared" si="30"/>
        <v/>
      </c>
      <c r="K132" s="30" t="str">
        <f t="shared" si="33"/>
        <v xml:space="preserve"> </v>
      </c>
      <c r="L132" s="30" t="str">
        <f t="shared" si="34"/>
        <v xml:space="preserve"> </v>
      </c>
      <c r="M132" s="30" t="str">
        <f t="shared" si="31"/>
        <v/>
      </c>
      <c r="N132" s="36" t="str">
        <f t="shared" si="32"/>
        <v/>
      </c>
    </row>
    <row r="133" spans="1:14" x14ac:dyDescent="0.2">
      <c r="A133" s="23"/>
      <c r="B133" s="25" t="s">
        <v>116</v>
      </c>
      <c r="C133" s="35">
        <v>2</v>
      </c>
      <c r="D133" s="29">
        <v>0</v>
      </c>
      <c r="E133" s="29">
        <v>0</v>
      </c>
      <c r="F133" s="29">
        <v>0</v>
      </c>
      <c r="G133" s="30">
        <f t="shared" si="27"/>
        <v>0.14285714285714285</v>
      </c>
      <c r="H133" s="30" t="str">
        <f t="shared" si="28"/>
        <v/>
      </c>
      <c r="I133" s="30" t="str">
        <f t="shared" si="29"/>
        <v/>
      </c>
      <c r="J133" s="30" t="str">
        <f t="shared" si="30"/>
        <v/>
      </c>
      <c r="K133" s="30">
        <f t="shared" si="33"/>
        <v>-1</v>
      </c>
      <c r="L133" s="30" t="str">
        <f t="shared" si="34"/>
        <v xml:space="preserve"> </v>
      </c>
      <c r="M133" s="30">
        <f t="shared" si="31"/>
        <v>-0.14285714285714285</v>
      </c>
      <c r="N133" s="36" t="str">
        <f t="shared" si="32"/>
        <v/>
      </c>
    </row>
    <row r="134" spans="1:14" x14ac:dyDescent="0.2">
      <c r="A134" s="23"/>
      <c r="B134" s="25" t="s">
        <v>117</v>
      </c>
      <c r="C134" s="35">
        <v>0</v>
      </c>
      <c r="D134" s="29">
        <v>0</v>
      </c>
      <c r="E134" s="29">
        <v>0</v>
      </c>
      <c r="F134" s="29">
        <v>0</v>
      </c>
      <c r="G134" s="30" t="str">
        <f t="shared" si="27"/>
        <v/>
      </c>
      <c r="H134" s="30" t="str">
        <f t="shared" si="28"/>
        <v/>
      </c>
      <c r="I134" s="30" t="str">
        <f t="shared" si="29"/>
        <v/>
      </c>
      <c r="J134" s="30" t="str">
        <f t="shared" si="30"/>
        <v/>
      </c>
      <c r="K134" s="30" t="str">
        <f t="shared" si="33"/>
        <v xml:space="preserve"> </v>
      </c>
      <c r="L134" s="30" t="str">
        <f t="shared" si="34"/>
        <v xml:space="preserve"> </v>
      </c>
      <c r="M134" s="30" t="str">
        <f t="shared" si="31"/>
        <v/>
      </c>
      <c r="N134" s="36" t="str">
        <f t="shared" si="32"/>
        <v/>
      </c>
    </row>
    <row r="135" spans="1:14" x14ac:dyDescent="0.2">
      <c r="A135" s="23"/>
      <c r="B135" s="25" t="s">
        <v>118</v>
      </c>
      <c r="C135" s="35">
        <v>0</v>
      </c>
      <c r="D135" s="29">
        <v>0</v>
      </c>
      <c r="E135" s="29">
        <v>0</v>
      </c>
      <c r="F135" s="29">
        <v>0</v>
      </c>
      <c r="G135" s="30" t="str">
        <f t="shared" si="27"/>
        <v/>
      </c>
      <c r="H135" s="30" t="str">
        <f t="shared" si="28"/>
        <v/>
      </c>
      <c r="I135" s="30" t="str">
        <f t="shared" si="29"/>
        <v/>
      </c>
      <c r="J135" s="30" t="str">
        <f t="shared" si="30"/>
        <v/>
      </c>
      <c r="K135" s="30" t="str">
        <f t="shared" si="33"/>
        <v xml:space="preserve"> </v>
      </c>
      <c r="L135" s="30" t="str">
        <f t="shared" si="34"/>
        <v xml:space="preserve"> </v>
      </c>
      <c r="M135" s="30" t="str">
        <f t="shared" si="31"/>
        <v/>
      </c>
      <c r="N135" s="36" t="str">
        <f t="shared" si="32"/>
        <v/>
      </c>
    </row>
    <row r="136" spans="1:14" x14ac:dyDescent="0.2">
      <c r="A136" s="23"/>
      <c r="B136" s="25" t="s">
        <v>119</v>
      </c>
      <c r="C136" s="35">
        <v>0</v>
      </c>
      <c r="D136" s="29">
        <v>0</v>
      </c>
      <c r="E136" s="29">
        <v>0</v>
      </c>
      <c r="F136" s="29">
        <v>0</v>
      </c>
      <c r="G136" s="30" t="str">
        <f t="shared" si="27"/>
        <v/>
      </c>
      <c r="H136" s="30" t="str">
        <f t="shared" si="28"/>
        <v/>
      </c>
      <c r="I136" s="30" t="str">
        <f t="shared" si="29"/>
        <v/>
      </c>
      <c r="J136" s="30" t="str">
        <f t="shared" si="30"/>
        <v/>
      </c>
      <c r="K136" s="30" t="str">
        <f t="shared" si="33"/>
        <v xml:space="preserve"> </v>
      </c>
      <c r="L136" s="30" t="str">
        <f t="shared" si="34"/>
        <v xml:space="preserve"> </v>
      </c>
      <c r="M136" s="30" t="str">
        <f t="shared" si="31"/>
        <v/>
      </c>
      <c r="N136" s="36" t="str">
        <f t="shared" si="32"/>
        <v/>
      </c>
    </row>
    <row r="137" spans="1:14" x14ac:dyDescent="0.2">
      <c r="A137" s="23"/>
      <c r="B137" s="25" t="s">
        <v>120</v>
      </c>
      <c r="C137" s="35">
        <v>2</v>
      </c>
      <c r="D137" s="29">
        <v>0</v>
      </c>
      <c r="E137" s="29">
        <v>3</v>
      </c>
      <c r="F137" s="29">
        <v>0</v>
      </c>
      <c r="G137" s="30">
        <f t="shared" si="27"/>
        <v>0.14285714285714285</v>
      </c>
      <c r="H137" s="30" t="str">
        <f t="shared" si="28"/>
        <v/>
      </c>
      <c r="I137" s="30">
        <f t="shared" si="29"/>
        <v>0.14285714285714285</v>
      </c>
      <c r="J137" s="30" t="str">
        <f t="shared" si="30"/>
        <v/>
      </c>
      <c r="K137" s="30">
        <f t="shared" si="33"/>
        <v>0.5</v>
      </c>
      <c r="L137" s="30" t="str">
        <f t="shared" si="34"/>
        <v xml:space="preserve"> </v>
      </c>
      <c r="M137" s="30">
        <f t="shared" si="31"/>
        <v>7.1428571428571425E-2</v>
      </c>
      <c r="N137" s="36" t="str">
        <f t="shared" si="32"/>
        <v/>
      </c>
    </row>
    <row r="138" spans="1:14" x14ac:dyDescent="0.2">
      <c r="A138" s="23"/>
      <c r="B138" s="25" t="s">
        <v>121</v>
      </c>
      <c r="C138" s="35">
        <v>0</v>
      </c>
      <c r="D138" s="29">
        <v>0</v>
      </c>
      <c r="E138" s="29">
        <v>1</v>
      </c>
      <c r="F138" s="29">
        <v>1</v>
      </c>
      <c r="G138" s="30" t="str">
        <f t="shared" si="27"/>
        <v/>
      </c>
      <c r="H138" s="30" t="str">
        <f t="shared" si="28"/>
        <v/>
      </c>
      <c r="I138" s="30">
        <f t="shared" si="29"/>
        <v>4.7619047619047616E-2</v>
      </c>
      <c r="J138" s="30">
        <f t="shared" si="30"/>
        <v>9.0909090909090912E-2</v>
      </c>
      <c r="K138" s="30">
        <f t="shared" si="33"/>
        <v>1</v>
      </c>
      <c r="L138" s="30">
        <f t="shared" si="34"/>
        <v>1</v>
      </c>
      <c r="M138" s="30" t="str">
        <f t="shared" si="31"/>
        <v/>
      </c>
      <c r="N138" s="36" t="str">
        <f t="shared" si="32"/>
        <v/>
      </c>
    </row>
    <row r="139" spans="1:14" x14ac:dyDescent="0.2">
      <c r="A139" s="23"/>
      <c r="B139" s="25" t="s">
        <v>122</v>
      </c>
      <c r="C139" s="35">
        <v>2</v>
      </c>
      <c r="D139" s="29">
        <v>0</v>
      </c>
      <c r="E139" s="29">
        <v>4</v>
      </c>
      <c r="F139" s="29">
        <v>0</v>
      </c>
      <c r="G139" s="30">
        <f t="shared" si="27"/>
        <v>0.14285714285714285</v>
      </c>
      <c r="H139" s="30" t="str">
        <f t="shared" si="28"/>
        <v/>
      </c>
      <c r="I139" s="30">
        <f t="shared" si="29"/>
        <v>0.19047619047619047</v>
      </c>
      <c r="J139" s="30" t="str">
        <f t="shared" si="30"/>
        <v/>
      </c>
      <c r="K139" s="30">
        <f t="shared" si="33"/>
        <v>1</v>
      </c>
      <c r="L139" s="30" t="str">
        <f t="shared" si="34"/>
        <v xml:space="preserve"> </v>
      </c>
      <c r="M139" s="30">
        <f t="shared" si="31"/>
        <v>0.14285714285714285</v>
      </c>
      <c r="N139" s="36" t="str">
        <f t="shared" si="32"/>
        <v/>
      </c>
    </row>
    <row r="140" spans="1:14" x14ac:dyDescent="0.2">
      <c r="A140" s="23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23"/>
      <c r="B141" s="25" t="s">
        <v>124</v>
      </c>
      <c r="C141" s="35">
        <v>0</v>
      </c>
      <c r="D141" s="29">
        <v>1</v>
      </c>
      <c r="E141" s="29">
        <v>0</v>
      </c>
      <c r="F141" s="29">
        <v>0</v>
      </c>
      <c r="G141" s="30" t="str">
        <f t="shared" si="27"/>
        <v/>
      </c>
      <c r="H141" s="30">
        <f t="shared" si="28"/>
        <v>7.1428571428571425E-2</v>
      </c>
      <c r="I141" s="30" t="str">
        <f t="shared" si="29"/>
        <v/>
      </c>
      <c r="J141" s="30" t="str">
        <f t="shared" si="30"/>
        <v/>
      </c>
      <c r="K141" s="30" t="str">
        <f t="shared" si="33"/>
        <v xml:space="preserve"> </v>
      </c>
      <c r="L141" s="30">
        <f t="shared" si="34"/>
        <v>-1</v>
      </c>
      <c r="M141" s="30" t="str">
        <f t="shared" si="31"/>
        <v/>
      </c>
      <c r="N141" s="36">
        <f t="shared" si="32"/>
        <v>-7.1428571428571425E-2</v>
      </c>
    </row>
    <row r="142" spans="1:14" x14ac:dyDescent="0.2">
      <c r="A142" s="23"/>
      <c r="B142" s="25" t="s">
        <v>125</v>
      </c>
      <c r="C142" s="35">
        <v>1</v>
      </c>
      <c r="D142" s="29">
        <v>0</v>
      </c>
      <c r="E142" s="29">
        <v>0</v>
      </c>
      <c r="F142" s="29">
        <v>0</v>
      </c>
      <c r="G142" s="30">
        <f t="shared" si="27"/>
        <v>7.1428571428571425E-2</v>
      </c>
      <c r="H142" s="30" t="str">
        <f t="shared" si="28"/>
        <v/>
      </c>
      <c r="I142" s="30" t="str">
        <f t="shared" si="29"/>
        <v/>
      </c>
      <c r="J142" s="30" t="str">
        <f t="shared" si="30"/>
        <v/>
      </c>
      <c r="K142" s="30">
        <f t="shared" si="33"/>
        <v>-1</v>
      </c>
      <c r="L142" s="30" t="str">
        <f t="shared" si="34"/>
        <v xml:space="preserve"> </v>
      </c>
      <c r="M142" s="30">
        <f t="shared" si="31"/>
        <v>-7.1428571428571425E-2</v>
      </c>
      <c r="N142" s="36" t="str">
        <f t="shared" si="32"/>
        <v/>
      </c>
    </row>
    <row r="143" spans="1:14" x14ac:dyDescent="0.2">
      <c r="A143" s="23"/>
      <c r="B143" s="25" t="s">
        <v>126</v>
      </c>
      <c r="C143" s="35">
        <v>0</v>
      </c>
      <c r="D143" s="29">
        <v>0</v>
      </c>
      <c r="E143" s="29">
        <v>0</v>
      </c>
      <c r="F143" s="29">
        <v>0</v>
      </c>
      <c r="G143" s="30" t="str">
        <f t="shared" si="27"/>
        <v/>
      </c>
      <c r="H143" s="30" t="str">
        <f t="shared" si="28"/>
        <v/>
      </c>
      <c r="I143" s="30" t="str">
        <f t="shared" si="29"/>
        <v/>
      </c>
      <c r="J143" s="30" t="str">
        <f t="shared" si="30"/>
        <v/>
      </c>
      <c r="K143" s="30" t="str">
        <f t="shared" si="33"/>
        <v xml:space="preserve"> </v>
      </c>
      <c r="L143" s="30" t="str">
        <f t="shared" si="34"/>
        <v xml:space="preserve"> </v>
      </c>
      <c r="M143" s="30" t="str">
        <f t="shared" si="31"/>
        <v/>
      </c>
      <c r="N143" s="36" t="str">
        <f t="shared" si="32"/>
        <v/>
      </c>
    </row>
    <row r="144" spans="1:14" ht="25.5" x14ac:dyDescent="0.2">
      <c r="A144" s="23"/>
      <c r="B144" s="25" t="s">
        <v>127</v>
      </c>
      <c r="C144" s="35">
        <v>0</v>
      </c>
      <c r="D144" s="29">
        <v>1</v>
      </c>
      <c r="E144" s="29">
        <v>0</v>
      </c>
      <c r="F144" s="29">
        <v>2</v>
      </c>
      <c r="G144" s="30" t="str">
        <f t="shared" si="27"/>
        <v/>
      </c>
      <c r="H144" s="30">
        <f t="shared" si="28"/>
        <v>7.1428571428571425E-2</v>
      </c>
      <c r="I144" s="30" t="str">
        <f t="shared" si="29"/>
        <v/>
      </c>
      <c r="J144" s="30">
        <f t="shared" si="30"/>
        <v>0.18181818181818182</v>
      </c>
      <c r="K144" s="30" t="str">
        <f t="shared" si="33"/>
        <v xml:space="preserve"> </v>
      </c>
      <c r="L144" s="30">
        <f t="shared" si="34"/>
        <v>1</v>
      </c>
      <c r="M144" s="30" t="str">
        <f t="shared" si="31"/>
        <v/>
      </c>
      <c r="N144" s="36">
        <f t="shared" si="32"/>
        <v>7.1428571428571425E-2</v>
      </c>
    </row>
    <row r="145" spans="1:14" ht="26.25" customHeight="1" x14ac:dyDescent="0.2">
      <c r="A145" s="23"/>
      <c r="B145" s="25" t="s">
        <v>128</v>
      </c>
      <c r="C145" s="35">
        <v>0</v>
      </c>
      <c r="D145" s="29">
        <v>2</v>
      </c>
      <c r="E145" s="29">
        <v>0</v>
      </c>
      <c r="F145" s="29">
        <v>1</v>
      </c>
      <c r="G145" s="30" t="str">
        <f t="shared" ref="G145:G180" si="35">+IF(C145=0,"",C145/C$81)</f>
        <v/>
      </c>
      <c r="H145" s="30">
        <f t="shared" ref="H145:H180" si="36">+IF(D145=0,"",D145/D$81)</f>
        <v>0.14285714285714285</v>
      </c>
      <c r="I145" s="30" t="str">
        <f t="shared" ref="I145:I180" si="37">+IF(E145=0,"",E145/E$81)</f>
        <v/>
      </c>
      <c r="J145" s="30">
        <f t="shared" ref="J145:J180" si="38">+IF(F145=0,"",F145/F$81)</f>
        <v>9.0909090909090912E-2</v>
      </c>
      <c r="K145" s="30" t="str">
        <f t="shared" si="33"/>
        <v xml:space="preserve"> </v>
      </c>
      <c r="L145" s="30">
        <f t="shared" si="34"/>
        <v>-0.5</v>
      </c>
      <c r="M145" s="30" t="str">
        <f t="shared" ref="M145:M180" si="39">+IF(OR(AND(G145=""),(K145="")),"",G145*K145)</f>
        <v/>
      </c>
      <c r="N145" s="36">
        <f t="shared" ref="N145:N180" si="40">+IF(OR(AND(H145=""),(L145="")),"",H145*L145)</f>
        <v>-7.1428571428571425E-2</v>
      </c>
    </row>
    <row r="146" spans="1:14" x14ac:dyDescent="0.2">
      <c r="A146" s="23"/>
      <c r="B146" s="25" t="s">
        <v>129</v>
      </c>
      <c r="C146" s="35">
        <v>1</v>
      </c>
      <c r="D146" s="29">
        <v>1</v>
      </c>
      <c r="E146" s="29">
        <v>3</v>
      </c>
      <c r="F146" s="29">
        <v>0</v>
      </c>
      <c r="G146" s="30">
        <f t="shared" si="35"/>
        <v>7.1428571428571425E-2</v>
      </c>
      <c r="H146" s="30">
        <f t="shared" si="36"/>
        <v>7.1428571428571425E-2</v>
      </c>
      <c r="I146" s="30">
        <f t="shared" si="37"/>
        <v>0.14285714285714285</v>
      </c>
      <c r="J146" s="30" t="str">
        <f t="shared" si="38"/>
        <v/>
      </c>
      <c r="K146" s="30">
        <f t="shared" ref="K146:K180" si="41">+IF(AND(C146=0,E146=0)," ",IF(C146=0,1,IF(E146=0,-1,(E146-C146)/C146)))</f>
        <v>2</v>
      </c>
      <c r="L146" s="30">
        <f t="shared" ref="L146:L180" si="42">+IF(AND(D146=0,F146=0)," ",IF(D146=0,1,IF(F146=0,-1,(F146-D146)/D146)))</f>
        <v>-1</v>
      </c>
      <c r="M146" s="30">
        <f t="shared" si="39"/>
        <v>0.14285714285714285</v>
      </c>
      <c r="N146" s="36">
        <f t="shared" si="40"/>
        <v>-7.1428571428571425E-2</v>
      </c>
    </row>
    <row r="147" spans="1:14" x14ac:dyDescent="0.2">
      <c r="A147" s="23"/>
      <c r="B147" s="25" t="s">
        <v>130</v>
      </c>
      <c r="C147" s="35">
        <v>3</v>
      </c>
      <c r="D147" s="29">
        <v>0</v>
      </c>
      <c r="E147" s="29">
        <v>0</v>
      </c>
      <c r="F147" s="29">
        <v>0</v>
      </c>
      <c r="G147" s="30">
        <f t="shared" si="35"/>
        <v>0.21428571428571427</v>
      </c>
      <c r="H147" s="30" t="str">
        <f t="shared" si="36"/>
        <v/>
      </c>
      <c r="I147" s="30" t="str">
        <f t="shared" si="37"/>
        <v/>
      </c>
      <c r="J147" s="30" t="str">
        <f t="shared" si="38"/>
        <v/>
      </c>
      <c r="K147" s="30">
        <f t="shared" si="41"/>
        <v>-1</v>
      </c>
      <c r="L147" s="30" t="str">
        <f t="shared" si="42"/>
        <v xml:space="preserve"> </v>
      </c>
      <c r="M147" s="30">
        <f t="shared" si="39"/>
        <v>-0.21428571428571427</v>
      </c>
      <c r="N147" s="36" t="str">
        <f t="shared" si="40"/>
        <v/>
      </c>
    </row>
    <row r="148" spans="1:14" x14ac:dyDescent="0.2">
      <c r="A148" s="23"/>
      <c r="B148" s="25" t="s">
        <v>131</v>
      </c>
      <c r="C148" s="35">
        <v>0</v>
      </c>
      <c r="D148" s="29">
        <v>0</v>
      </c>
      <c r="E148" s="29">
        <v>0</v>
      </c>
      <c r="F148" s="29">
        <v>0</v>
      </c>
      <c r="G148" s="30" t="str">
        <f t="shared" si="35"/>
        <v/>
      </c>
      <c r="H148" s="30" t="str">
        <f t="shared" si="36"/>
        <v/>
      </c>
      <c r="I148" s="30" t="str">
        <f t="shared" si="37"/>
        <v/>
      </c>
      <c r="J148" s="30" t="str">
        <f t="shared" si="38"/>
        <v/>
      </c>
      <c r="K148" s="30" t="str">
        <f t="shared" si="41"/>
        <v xml:space="preserve"> </v>
      </c>
      <c r="L148" s="30" t="str">
        <f t="shared" si="42"/>
        <v xml:space="preserve"> </v>
      </c>
      <c r="M148" s="30" t="str">
        <f t="shared" si="39"/>
        <v/>
      </c>
      <c r="N148" s="36" t="str">
        <f t="shared" si="40"/>
        <v/>
      </c>
    </row>
    <row r="149" spans="1:14" x14ac:dyDescent="0.2">
      <c r="A149" s="23"/>
      <c r="B149" s="25" t="s">
        <v>132</v>
      </c>
      <c r="C149" s="35">
        <v>0</v>
      </c>
      <c r="D149" s="29">
        <v>0</v>
      </c>
      <c r="E149" s="29">
        <v>1</v>
      </c>
      <c r="F149" s="29">
        <v>0</v>
      </c>
      <c r="G149" s="30" t="str">
        <f t="shared" si="35"/>
        <v/>
      </c>
      <c r="H149" s="30" t="str">
        <f t="shared" si="36"/>
        <v/>
      </c>
      <c r="I149" s="30">
        <f t="shared" si="37"/>
        <v>4.7619047619047616E-2</v>
      </c>
      <c r="J149" s="30" t="str">
        <f t="shared" si="38"/>
        <v/>
      </c>
      <c r="K149" s="30">
        <f t="shared" si="41"/>
        <v>1</v>
      </c>
      <c r="L149" s="30" t="str">
        <f t="shared" si="42"/>
        <v xml:space="preserve"> </v>
      </c>
      <c r="M149" s="30" t="str">
        <f t="shared" si="39"/>
        <v/>
      </c>
      <c r="N149" s="36" t="str">
        <f t="shared" si="40"/>
        <v/>
      </c>
    </row>
    <row r="150" spans="1:14" x14ac:dyDescent="0.2">
      <c r="A150" s="23"/>
      <c r="B150" s="25" t="s">
        <v>133</v>
      </c>
      <c r="C150" s="35">
        <v>0</v>
      </c>
      <c r="D150" s="29">
        <v>0</v>
      </c>
      <c r="E150" s="29">
        <v>0</v>
      </c>
      <c r="F150" s="29">
        <v>0</v>
      </c>
      <c r="G150" s="30" t="str">
        <f t="shared" si="35"/>
        <v/>
      </c>
      <c r="H150" s="30" t="str">
        <f t="shared" si="36"/>
        <v/>
      </c>
      <c r="I150" s="30" t="str">
        <f t="shared" si="37"/>
        <v/>
      </c>
      <c r="J150" s="30" t="str">
        <f t="shared" si="38"/>
        <v/>
      </c>
      <c r="K150" s="30" t="str">
        <f t="shared" si="41"/>
        <v xml:space="preserve"> </v>
      </c>
      <c r="L150" s="30" t="str">
        <f t="shared" si="42"/>
        <v xml:space="preserve"> </v>
      </c>
      <c r="M150" s="30" t="str">
        <f t="shared" si="39"/>
        <v/>
      </c>
      <c r="N150" s="36" t="str">
        <f t="shared" si="40"/>
        <v/>
      </c>
    </row>
    <row r="151" spans="1:14" x14ac:dyDescent="0.2">
      <c r="A151" s="23"/>
      <c r="B151" s="25" t="s">
        <v>134</v>
      </c>
      <c r="C151" s="35">
        <v>0</v>
      </c>
      <c r="D151" s="29">
        <v>0</v>
      </c>
      <c r="E151" s="29">
        <v>0</v>
      </c>
      <c r="F151" s="29">
        <v>0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 t="str">
        <f t="shared" si="42"/>
        <v xml:space="preserve"> 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23"/>
      <c r="B152" s="25" t="s">
        <v>135</v>
      </c>
      <c r="C152" s="35">
        <v>0</v>
      </c>
      <c r="D152" s="29">
        <v>0</v>
      </c>
      <c r="E152" s="29">
        <v>0</v>
      </c>
      <c r="F152" s="29">
        <v>0</v>
      </c>
      <c r="G152" s="30" t="str">
        <f t="shared" si="35"/>
        <v/>
      </c>
      <c r="H152" s="30" t="str">
        <f t="shared" si="36"/>
        <v/>
      </c>
      <c r="I152" s="30" t="str">
        <f t="shared" si="37"/>
        <v/>
      </c>
      <c r="J152" s="30" t="str">
        <f t="shared" si="38"/>
        <v/>
      </c>
      <c r="K152" s="30" t="str">
        <f t="shared" si="41"/>
        <v xml:space="preserve"> </v>
      </c>
      <c r="L152" s="30" t="str">
        <f t="shared" si="42"/>
        <v xml:space="preserve"> </v>
      </c>
      <c r="M152" s="30" t="str">
        <f t="shared" si="39"/>
        <v/>
      </c>
      <c r="N152" s="36" t="str">
        <f t="shared" si="40"/>
        <v/>
      </c>
    </row>
    <row r="153" spans="1:14" x14ac:dyDescent="0.2">
      <c r="A153" s="23"/>
      <c r="B153" s="25" t="s">
        <v>136</v>
      </c>
      <c r="C153" s="35">
        <v>0</v>
      </c>
      <c r="D153" s="29">
        <v>0</v>
      </c>
      <c r="E153" s="29">
        <v>0</v>
      </c>
      <c r="F153" s="29">
        <v>0</v>
      </c>
      <c r="G153" s="30" t="str">
        <f t="shared" si="35"/>
        <v/>
      </c>
      <c r="H153" s="30" t="str">
        <f t="shared" si="36"/>
        <v/>
      </c>
      <c r="I153" s="30" t="str">
        <f t="shared" si="37"/>
        <v/>
      </c>
      <c r="J153" s="30" t="str">
        <f t="shared" si="38"/>
        <v/>
      </c>
      <c r="K153" s="30" t="str">
        <f t="shared" si="41"/>
        <v xml:space="preserve"> </v>
      </c>
      <c r="L153" s="30" t="str">
        <f t="shared" si="42"/>
        <v xml:space="preserve"> </v>
      </c>
      <c r="M153" s="30" t="str">
        <f t="shared" si="39"/>
        <v/>
      </c>
      <c r="N153" s="36" t="str">
        <f t="shared" si="40"/>
        <v/>
      </c>
    </row>
    <row r="154" spans="1:14" ht="25.5" x14ac:dyDescent="0.2">
      <c r="A154" s="23"/>
      <c r="B154" s="25" t="s">
        <v>137</v>
      </c>
      <c r="C154" s="35">
        <v>0</v>
      </c>
      <c r="D154" s="29">
        <v>0</v>
      </c>
      <c r="E154" s="29">
        <v>0</v>
      </c>
      <c r="F154" s="29">
        <v>0</v>
      </c>
      <c r="G154" s="30" t="str">
        <f t="shared" si="35"/>
        <v/>
      </c>
      <c r="H154" s="30" t="str">
        <f t="shared" si="36"/>
        <v/>
      </c>
      <c r="I154" s="30" t="str">
        <f t="shared" si="37"/>
        <v/>
      </c>
      <c r="J154" s="30" t="str">
        <f t="shared" si="38"/>
        <v/>
      </c>
      <c r="K154" s="30" t="str">
        <f t="shared" si="41"/>
        <v xml:space="preserve"> </v>
      </c>
      <c r="L154" s="30" t="str">
        <f t="shared" si="42"/>
        <v xml:space="preserve"> </v>
      </c>
      <c r="M154" s="30" t="str">
        <f t="shared" si="39"/>
        <v/>
      </c>
      <c r="N154" s="36" t="str">
        <f t="shared" si="40"/>
        <v/>
      </c>
    </row>
    <row r="155" spans="1:14" ht="25.5" x14ac:dyDescent="0.2">
      <c r="A155" s="23"/>
      <c r="B155" s="25" t="s">
        <v>138</v>
      </c>
      <c r="C155" s="35">
        <v>0</v>
      </c>
      <c r="D155" s="29">
        <v>0</v>
      </c>
      <c r="E155" s="29">
        <v>0</v>
      </c>
      <c r="F155" s="29">
        <v>0</v>
      </c>
      <c r="G155" s="30" t="str">
        <f t="shared" si="35"/>
        <v/>
      </c>
      <c r="H155" s="30" t="str">
        <f t="shared" si="36"/>
        <v/>
      </c>
      <c r="I155" s="30" t="str">
        <f t="shared" si="37"/>
        <v/>
      </c>
      <c r="J155" s="30" t="str">
        <f t="shared" si="38"/>
        <v/>
      </c>
      <c r="K155" s="30" t="str">
        <f t="shared" si="41"/>
        <v xml:space="preserve"> </v>
      </c>
      <c r="L155" s="30" t="str">
        <f t="shared" si="42"/>
        <v xml:space="preserve"> </v>
      </c>
      <c r="M155" s="30" t="str">
        <f t="shared" si="39"/>
        <v/>
      </c>
      <c r="N155" s="36" t="str">
        <f t="shared" si="40"/>
        <v/>
      </c>
    </row>
    <row r="156" spans="1:14" ht="25.5" x14ac:dyDescent="0.2">
      <c r="A156" s="23"/>
      <c r="B156" s="25" t="s">
        <v>139</v>
      </c>
      <c r="C156" s="35">
        <v>0</v>
      </c>
      <c r="D156" s="29">
        <v>0</v>
      </c>
      <c r="E156" s="29">
        <v>1</v>
      </c>
      <c r="F156" s="29">
        <v>0</v>
      </c>
      <c r="G156" s="30" t="str">
        <f t="shared" si="35"/>
        <v/>
      </c>
      <c r="H156" s="30" t="str">
        <f t="shared" si="36"/>
        <v/>
      </c>
      <c r="I156" s="30">
        <f t="shared" si="37"/>
        <v>4.7619047619047616E-2</v>
      </c>
      <c r="J156" s="30" t="str">
        <f t="shared" si="38"/>
        <v/>
      </c>
      <c r="K156" s="30">
        <f t="shared" si="41"/>
        <v>1</v>
      </c>
      <c r="L156" s="30" t="str">
        <f t="shared" si="42"/>
        <v xml:space="preserve"> </v>
      </c>
      <c r="M156" s="30" t="str">
        <f t="shared" si="39"/>
        <v/>
      </c>
      <c r="N156" s="36" t="str">
        <f t="shared" si="40"/>
        <v/>
      </c>
    </row>
    <row r="157" spans="1:14" ht="25.5" x14ac:dyDescent="0.2">
      <c r="A157" s="23"/>
      <c r="B157" s="25" t="s">
        <v>140</v>
      </c>
      <c r="C157" s="35">
        <v>0</v>
      </c>
      <c r="D157" s="29">
        <v>0</v>
      </c>
      <c r="E157" s="29">
        <v>0</v>
      </c>
      <c r="F157" s="29">
        <v>0</v>
      </c>
      <c r="G157" s="30" t="str">
        <f t="shared" si="35"/>
        <v/>
      </c>
      <c r="H157" s="30" t="str">
        <f t="shared" si="36"/>
        <v/>
      </c>
      <c r="I157" s="30" t="str">
        <f t="shared" si="37"/>
        <v/>
      </c>
      <c r="J157" s="30" t="str">
        <f t="shared" si="38"/>
        <v/>
      </c>
      <c r="K157" s="30" t="str">
        <f t="shared" si="41"/>
        <v xml:space="preserve"> </v>
      </c>
      <c r="L157" s="30" t="str">
        <f t="shared" si="42"/>
        <v xml:space="preserve"> </v>
      </c>
      <c r="M157" s="30" t="str">
        <f t="shared" si="39"/>
        <v/>
      </c>
      <c r="N157" s="36" t="str">
        <f t="shared" si="40"/>
        <v/>
      </c>
    </row>
    <row r="158" spans="1:14" ht="25.5" x14ac:dyDescent="0.2">
      <c r="A158" s="23"/>
      <c r="B158" s="25" t="s">
        <v>141</v>
      </c>
      <c r="C158" s="35">
        <v>0</v>
      </c>
      <c r="D158" s="29">
        <v>0</v>
      </c>
      <c r="E158" s="29">
        <v>0</v>
      </c>
      <c r="F158" s="29">
        <v>0</v>
      </c>
      <c r="G158" s="30" t="str">
        <f t="shared" si="35"/>
        <v/>
      </c>
      <c r="H158" s="30" t="str">
        <f t="shared" si="36"/>
        <v/>
      </c>
      <c r="I158" s="30" t="str">
        <f t="shared" si="37"/>
        <v/>
      </c>
      <c r="J158" s="30" t="str">
        <f t="shared" si="38"/>
        <v/>
      </c>
      <c r="K158" s="30" t="str">
        <f t="shared" si="41"/>
        <v xml:space="preserve"> </v>
      </c>
      <c r="L158" s="30" t="str">
        <f t="shared" si="42"/>
        <v xml:space="preserve"> </v>
      </c>
      <c r="M158" s="30" t="str">
        <f t="shared" si="39"/>
        <v/>
      </c>
      <c r="N158" s="36" t="str">
        <f t="shared" si="40"/>
        <v/>
      </c>
    </row>
    <row r="159" spans="1:14" x14ac:dyDescent="0.2">
      <c r="A159" s="23"/>
      <c r="B159" s="25" t="s">
        <v>142</v>
      </c>
      <c r="C159" s="35">
        <v>0</v>
      </c>
      <c r="D159" s="29">
        <v>0</v>
      </c>
      <c r="E159" s="29">
        <v>0</v>
      </c>
      <c r="F159" s="29">
        <v>0</v>
      </c>
      <c r="G159" s="30" t="str">
        <f t="shared" si="35"/>
        <v/>
      </c>
      <c r="H159" s="30" t="str">
        <f t="shared" si="36"/>
        <v/>
      </c>
      <c r="I159" s="30" t="str">
        <f t="shared" si="37"/>
        <v/>
      </c>
      <c r="J159" s="30" t="str">
        <f t="shared" si="38"/>
        <v/>
      </c>
      <c r="K159" s="30" t="str">
        <f t="shared" si="41"/>
        <v xml:space="preserve"> </v>
      </c>
      <c r="L159" s="30" t="str">
        <f t="shared" si="42"/>
        <v xml:space="preserve"> </v>
      </c>
      <c r="M159" s="30" t="str">
        <f t="shared" si="39"/>
        <v/>
      </c>
      <c r="N159" s="36" t="str">
        <f t="shared" si="40"/>
        <v/>
      </c>
    </row>
    <row r="160" spans="1:14" x14ac:dyDescent="0.2">
      <c r="A160" s="23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23"/>
      <c r="B161" s="25" t="s">
        <v>144</v>
      </c>
      <c r="C161" s="35">
        <v>0</v>
      </c>
      <c r="D161" s="29">
        <v>0</v>
      </c>
      <c r="E161" s="29">
        <v>0</v>
      </c>
      <c r="F161" s="29">
        <v>0</v>
      </c>
      <c r="G161" s="30" t="str">
        <f t="shared" si="35"/>
        <v/>
      </c>
      <c r="H161" s="30" t="str">
        <f t="shared" si="36"/>
        <v/>
      </c>
      <c r="I161" s="30" t="str">
        <f t="shared" si="37"/>
        <v/>
      </c>
      <c r="J161" s="30" t="str">
        <f t="shared" si="38"/>
        <v/>
      </c>
      <c r="K161" s="30" t="str">
        <f t="shared" si="41"/>
        <v xml:space="preserve"> </v>
      </c>
      <c r="L161" s="30" t="str">
        <f t="shared" si="42"/>
        <v xml:space="preserve"> </v>
      </c>
      <c r="M161" s="30" t="str">
        <f t="shared" si="39"/>
        <v/>
      </c>
      <c r="N161" s="36" t="str">
        <f t="shared" si="40"/>
        <v/>
      </c>
    </row>
    <row r="162" spans="1:14" x14ac:dyDescent="0.2">
      <c r="A162" s="23"/>
      <c r="B162" s="25" t="s">
        <v>145</v>
      </c>
      <c r="C162" s="35">
        <v>0</v>
      </c>
      <c r="D162" s="29">
        <v>0</v>
      </c>
      <c r="E162" s="29">
        <v>0</v>
      </c>
      <c r="F162" s="29">
        <v>0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23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23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23"/>
      <c r="B165" s="25" t="s">
        <v>148</v>
      </c>
      <c r="C165" s="35">
        <v>0</v>
      </c>
      <c r="D165" s="29">
        <v>0</v>
      </c>
      <c r="E165" s="29">
        <v>0</v>
      </c>
      <c r="F165" s="29">
        <v>0</v>
      </c>
      <c r="G165" s="30" t="str">
        <f t="shared" si="35"/>
        <v/>
      </c>
      <c r="H165" s="30" t="str">
        <f t="shared" si="36"/>
        <v/>
      </c>
      <c r="I165" s="30" t="str">
        <f t="shared" si="37"/>
        <v/>
      </c>
      <c r="J165" s="30" t="str">
        <f t="shared" si="38"/>
        <v/>
      </c>
      <c r="K165" s="30" t="str">
        <f t="shared" si="41"/>
        <v xml:space="preserve"> </v>
      </c>
      <c r="L165" s="30" t="str">
        <f t="shared" si="42"/>
        <v xml:space="preserve"> </v>
      </c>
      <c r="M165" s="30" t="str">
        <f t="shared" si="39"/>
        <v/>
      </c>
      <c r="N165" s="36" t="str">
        <f t="shared" si="40"/>
        <v/>
      </c>
    </row>
    <row r="166" spans="1:14" x14ac:dyDescent="0.2">
      <c r="A166" s="23"/>
      <c r="B166" s="25" t="s">
        <v>149</v>
      </c>
      <c r="C166" s="35">
        <v>0</v>
      </c>
      <c r="D166" s="29">
        <v>0</v>
      </c>
      <c r="E166" s="29">
        <v>0</v>
      </c>
      <c r="F166" s="29">
        <v>0</v>
      </c>
      <c r="G166" s="30" t="str">
        <f t="shared" si="35"/>
        <v/>
      </c>
      <c r="H166" s="30" t="str">
        <f t="shared" si="36"/>
        <v/>
      </c>
      <c r="I166" s="30" t="str">
        <f t="shared" si="37"/>
        <v/>
      </c>
      <c r="J166" s="30" t="str">
        <f t="shared" si="38"/>
        <v/>
      </c>
      <c r="K166" s="30" t="str">
        <f t="shared" si="41"/>
        <v xml:space="preserve"> </v>
      </c>
      <c r="L166" s="30" t="str">
        <f t="shared" si="42"/>
        <v xml:space="preserve"> </v>
      </c>
      <c r="M166" s="30" t="str">
        <f t="shared" si="39"/>
        <v/>
      </c>
      <c r="N166" s="36" t="str">
        <f t="shared" si="40"/>
        <v/>
      </c>
    </row>
    <row r="167" spans="1:14" x14ac:dyDescent="0.2">
      <c r="A167" s="23"/>
      <c r="B167" s="25" t="s">
        <v>150</v>
      </c>
      <c r="C167" s="35">
        <v>0</v>
      </c>
      <c r="D167" s="29">
        <v>0</v>
      </c>
      <c r="E167" s="29">
        <v>0</v>
      </c>
      <c r="F167" s="29">
        <v>0</v>
      </c>
      <c r="G167" s="30" t="str">
        <f t="shared" si="35"/>
        <v/>
      </c>
      <c r="H167" s="30" t="str">
        <f t="shared" si="36"/>
        <v/>
      </c>
      <c r="I167" s="30" t="str">
        <f t="shared" si="37"/>
        <v/>
      </c>
      <c r="J167" s="30" t="str">
        <f t="shared" si="38"/>
        <v/>
      </c>
      <c r="K167" s="30" t="str">
        <f t="shared" si="41"/>
        <v xml:space="preserve"> </v>
      </c>
      <c r="L167" s="30" t="str">
        <f t="shared" si="42"/>
        <v xml:space="preserve"> </v>
      </c>
      <c r="M167" s="30" t="str">
        <f t="shared" si="39"/>
        <v/>
      </c>
      <c r="N167" s="36" t="str">
        <f t="shared" si="40"/>
        <v/>
      </c>
    </row>
    <row r="168" spans="1:14" ht="25.5" x14ac:dyDescent="0.2">
      <c r="A168" s="23"/>
      <c r="B168" s="25" t="s">
        <v>151</v>
      </c>
      <c r="C168" s="35">
        <v>0</v>
      </c>
      <c r="D168" s="29">
        <v>0</v>
      </c>
      <c r="E168" s="29">
        <v>0</v>
      </c>
      <c r="F168" s="29">
        <v>0</v>
      </c>
      <c r="G168" s="30" t="str">
        <f t="shared" si="35"/>
        <v/>
      </c>
      <c r="H168" s="30" t="str">
        <f t="shared" si="36"/>
        <v/>
      </c>
      <c r="I168" s="30" t="str">
        <f t="shared" si="37"/>
        <v/>
      </c>
      <c r="J168" s="30" t="str">
        <f t="shared" si="38"/>
        <v/>
      </c>
      <c r="K168" s="30" t="str">
        <f t="shared" si="41"/>
        <v xml:space="preserve"> </v>
      </c>
      <c r="L168" s="30" t="str">
        <f t="shared" si="42"/>
        <v xml:space="preserve"> </v>
      </c>
      <c r="M168" s="30" t="str">
        <f t="shared" si="39"/>
        <v/>
      </c>
      <c r="N168" s="36" t="str">
        <f t="shared" si="40"/>
        <v/>
      </c>
    </row>
    <row r="169" spans="1:14" x14ac:dyDescent="0.2">
      <c r="A169" s="23"/>
      <c r="B169" s="25" t="s">
        <v>152</v>
      </c>
      <c r="C169" s="35">
        <v>0</v>
      </c>
      <c r="D169" s="29">
        <v>0</v>
      </c>
      <c r="E169" s="29">
        <v>0</v>
      </c>
      <c r="F169" s="29">
        <v>0</v>
      </c>
      <c r="G169" s="30" t="str">
        <f t="shared" si="35"/>
        <v/>
      </c>
      <c r="H169" s="30" t="str">
        <f t="shared" si="36"/>
        <v/>
      </c>
      <c r="I169" s="30" t="str">
        <f t="shared" si="37"/>
        <v/>
      </c>
      <c r="J169" s="30" t="str">
        <f t="shared" si="38"/>
        <v/>
      </c>
      <c r="K169" s="30" t="str">
        <f t="shared" si="41"/>
        <v xml:space="preserve"> </v>
      </c>
      <c r="L169" s="30" t="str">
        <f t="shared" si="42"/>
        <v xml:space="preserve"> </v>
      </c>
      <c r="M169" s="30" t="str">
        <f t="shared" si="39"/>
        <v/>
      </c>
      <c r="N169" s="36" t="str">
        <f t="shared" si="40"/>
        <v/>
      </c>
    </row>
    <row r="170" spans="1:14" ht="25.5" x14ac:dyDescent="0.2">
      <c r="A170" s="23"/>
      <c r="B170" s="25" t="s">
        <v>153</v>
      </c>
      <c r="C170" s="35">
        <v>0</v>
      </c>
      <c r="D170" s="29">
        <v>0</v>
      </c>
      <c r="E170" s="29">
        <v>0</v>
      </c>
      <c r="F170" s="29">
        <v>0</v>
      </c>
      <c r="G170" s="30" t="str">
        <f t="shared" si="35"/>
        <v/>
      </c>
      <c r="H170" s="30" t="str">
        <f t="shared" si="36"/>
        <v/>
      </c>
      <c r="I170" s="30" t="str">
        <f t="shared" si="37"/>
        <v/>
      </c>
      <c r="J170" s="30" t="str">
        <f t="shared" si="38"/>
        <v/>
      </c>
      <c r="K170" s="30" t="str">
        <f t="shared" si="41"/>
        <v xml:space="preserve"> </v>
      </c>
      <c r="L170" s="30" t="str">
        <f t="shared" si="42"/>
        <v xml:space="preserve"> </v>
      </c>
      <c r="M170" s="30" t="str">
        <f t="shared" si="39"/>
        <v/>
      </c>
      <c r="N170" s="36" t="str">
        <f t="shared" si="40"/>
        <v/>
      </c>
    </row>
    <row r="171" spans="1:14" x14ac:dyDescent="0.2">
      <c r="A171" s="23"/>
      <c r="B171" s="25" t="s">
        <v>154</v>
      </c>
      <c r="C171" s="35">
        <v>0</v>
      </c>
      <c r="D171" s="29">
        <v>0</v>
      </c>
      <c r="E171" s="29">
        <v>0</v>
      </c>
      <c r="F171" s="29">
        <v>1</v>
      </c>
      <c r="G171" s="30" t="str">
        <f t="shared" si="35"/>
        <v/>
      </c>
      <c r="H171" s="30" t="str">
        <f t="shared" si="36"/>
        <v/>
      </c>
      <c r="I171" s="30" t="str">
        <f t="shared" si="37"/>
        <v/>
      </c>
      <c r="J171" s="30">
        <f t="shared" si="38"/>
        <v>9.0909090909090912E-2</v>
      </c>
      <c r="K171" s="30" t="str">
        <f t="shared" si="41"/>
        <v xml:space="preserve"> </v>
      </c>
      <c r="L171" s="30">
        <f t="shared" si="42"/>
        <v>1</v>
      </c>
      <c r="M171" s="30" t="str">
        <f t="shared" si="39"/>
        <v/>
      </c>
      <c r="N171" s="36" t="str">
        <f t="shared" si="40"/>
        <v/>
      </c>
    </row>
    <row r="172" spans="1:14" x14ac:dyDescent="0.2">
      <c r="A172" s="23"/>
      <c r="B172" s="25" t="s">
        <v>155</v>
      </c>
      <c r="C172" s="35">
        <v>0</v>
      </c>
      <c r="D172" s="29">
        <v>0</v>
      </c>
      <c r="E172" s="29">
        <v>0</v>
      </c>
      <c r="F172" s="29">
        <v>0</v>
      </c>
      <c r="G172" s="30" t="str">
        <f t="shared" si="35"/>
        <v/>
      </c>
      <c r="H172" s="30" t="str">
        <f t="shared" si="36"/>
        <v/>
      </c>
      <c r="I172" s="30" t="str">
        <f t="shared" si="37"/>
        <v/>
      </c>
      <c r="J172" s="30" t="str">
        <f t="shared" si="38"/>
        <v/>
      </c>
      <c r="K172" s="30" t="str">
        <f t="shared" si="41"/>
        <v xml:space="preserve"> </v>
      </c>
      <c r="L172" s="30" t="str">
        <f t="shared" si="42"/>
        <v xml:space="preserve"> </v>
      </c>
      <c r="M172" s="30" t="str">
        <f t="shared" si="39"/>
        <v/>
      </c>
      <c r="N172" s="36" t="str">
        <f t="shared" si="40"/>
        <v/>
      </c>
    </row>
    <row r="173" spans="1:14" x14ac:dyDescent="0.2">
      <c r="A173" s="23"/>
      <c r="B173" s="25" t="s">
        <v>156</v>
      </c>
      <c r="C173" s="35">
        <v>0</v>
      </c>
      <c r="D173" s="29">
        <v>0</v>
      </c>
      <c r="E173" s="29">
        <v>0</v>
      </c>
      <c r="F173" s="29">
        <v>0</v>
      </c>
      <c r="G173" s="30" t="str">
        <f t="shared" si="35"/>
        <v/>
      </c>
      <c r="H173" s="30" t="str">
        <f t="shared" si="36"/>
        <v/>
      </c>
      <c r="I173" s="30" t="str">
        <f t="shared" si="37"/>
        <v/>
      </c>
      <c r="J173" s="30" t="str">
        <f t="shared" si="38"/>
        <v/>
      </c>
      <c r="K173" s="30" t="str">
        <f t="shared" si="41"/>
        <v xml:space="preserve"> </v>
      </c>
      <c r="L173" s="30" t="str">
        <f t="shared" si="42"/>
        <v xml:space="preserve"> </v>
      </c>
      <c r="M173" s="30" t="str">
        <f t="shared" si="39"/>
        <v/>
      </c>
      <c r="N173" s="36" t="str">
        <f t="shared" si="40"/>
        <v/>
      </c>
    </row>
    <row r="174" spans="1:14" x14ac:dyDescent="0.2">
      <c r="A174" s="23"/>
      <c r="B174" s="25" t="s">
        <v>157</v>
      </c>
      <c r="C174" s="35">
        <v>0</v>
      </c>
      <c r="D174" s="29">
        <v>0</v>
      </c>
      <c r="E174" s="29">
        <v>0</v>
      </c>
      <c r="F174" s="29">
        <v>0</v>
      </c>
      <c r="G174" s="30" t="str">
        <f t="shared" si="35"/>
        <v/>
      </c>
      <c r="H174" s="30" t="str">
        <f t="shared" si="36"/>
        <v/>
      </c>
      <c r="I174" s="30" t="str">
        <f t="shared" si="37"/>
        <v/>
      </c>
      <c r="J174" s="30" t="str">
        <f t="shared" si="38"/>
        <v/>
      </c>
      <c r="K174" s="30" t="str">
        <f t="shared" si="41"/>
        <v xml:space="preserve"> </v>
      </c>
      <c r="L174" s="30" t="str">
        <f t="shared" si="42"/>
        <v xml:space="preserve"> </v>
      </c>
      <c r="M174" s="30" t="str">
        <f t="shared" si="39"/>
        <v/>
      </c>
      <c r="N174" s="36" t="str">
        <f t="shared" si="40"/>
        <v/>
      </c>
    </row>
    <row r="175" spans="1:14" x14ac:dyDescent="0.2">
      <c r="A175" s="23"/>
      <c r="B175" s="25" t="s">
        <v>158</v>
      </c>
      <c r="C175" s="35">
        <v>0</v>
      </c>
      <c r="D175" s="29">
        <v>0</v>
      </c>
      <c r="E175" s="29">
        <v>0</v>
      </c>
      <c r="F175" s="29">
        <v>0</v>
      </c>
      <c r="G175" s="30" t="str">
        <f t="shared" si="35"/>
        <v/>
      </c>
      <c r="H175" s="30" t="str">
        <f t="shared" si="36"/>
        <v/>
      </c>
      <c r="I175" s="30" t="str">
        <f t="shared" si="37"/>
        <v/>
      </c>
      <c r="J175" s="30" t="str">
        <f t="shared" si="38"/>
        <v/>
      </c>
      <c r="K175" s="30" t="str">
        <f t="shared" si="41"/>
        <v xml:space="preserve"> </v>
      </c>
      <c r="L175" s="30" t="str">
        <f t="shared" si="42"/>
        <v xml:space="preserve"> </v>
      </c>
      <c r="M175" s="30" t="str">
        <f t="shared" si="39"/>
        <v/>
      </c>
      <c r="N175" s="36" t="str">
        <f t="shared" si="40"/>
        <v/>
      </c>
    </row>
    <row r="176" spans="1:14" x14ac:dyDescent="0.2">
      <c r="A176" s="23"/>
      <c r="B176" s="25" t="s">
        <v>159</v>
      </c>
      <c r="C176" s="35">
        <v>0</v>
      </c>
      <c r="D176" s="29">
        <v>0</v>
      </c>
      <c r="E176" s="29">
        <v>0</v>
      </c>
      <c r="F176" s="29">
        <v>0</v>
      </c>
      <c r="G176" s="30" t="str">
        <f t="shared" si="35"/>
        <v/>
      </c>
      <c r="H176" s="30" t="str">
        <f t="shared" si="36"/>
        <v/>
      </c>
      <c r="I176" s="30" t="str">
        <f t="shared" si="37"/>
        <v/>
      </c>
      <c r="J176" s="30" t="str">
        <f t="shared" si="38"/>
        <v/>
      </c>
      <c r="K176" s="30" t="str">
        <f t="shared" si="41"/>
        <v xml:space="preserve"> </v>
      </c>
      <c r="L176" s="30" t="str">
        <f t="shared" si="42"/>
        <v xml:space="preserve"> </v>
      </c>
      <c r="M176" s="30" t="str">
        <f t="shared" si="39"/>
        <v/>
      </c>
      <c r="N176" s="36" t="str">
        <f t="shared" si="40"/>
        <v/>
      </c>
    </row>
    <row r="177" spans="1:14" x14ac:dyDescent="0.2">
      <c r="A177" s="23"/>
      <c r="B177" s="25" t="s">
        <v>160</v>
      </c>
      <c r="C177" s="35">
        <v>0</v>
      </c>
      <c r="D177" s="29">
        <v>0</v>
      </c>
      <c r="E177" s="29">
        <v>0</v>
      </c>
      <c r="F177" s="29">
        <v>0</v>
      </c>
      <c r="G177" s="30" t="str">
        <f t="shared" si="35"/>
        <v/>
      </c>
      <c r="H177" s="30" t="str">
        <f t="shared" si="36"/>
        <v/>
      </c>
      <c r="I177" s="30" t="str">
        <f t="shared" si="37"/>
        <v/>
      </c>
      <c r="J177" s="30" t="str">
        <f t="shared" si="38"/>
        <v/>
      </c>
      <c r="K177" s="30" t="str">
        <f t="shared" si="41"/>
        <v xml:space="preserve"> </v>
      </c>
      <c r="L177" s="30" t="str">
        <f t="shared" si="42"/>
        <v xml:space="preserve"> </v>
      </c>
      <c r="M177" s="30" t="str">
        <f t="shared" si="39"/>
        <v/>
      </c>
      <c r="N177" s="36" t="str">
        <f t="shared" si="40"/>
        <v/>
      </c>
    </row>
    <row r="178" spans="1:14" ht="25.5" x14ac:dyDescent="0.2">
      <c r="A178" s="23"/>
      <c r="B178" s="25" t="s">
        <v>161</v>
      </c>
      <c r="C178" s="35">
        <v>0</v>
      </c>
      <c r="D178" s="29">
        <v>0</v>
      </c>
      <c r="E178" s="29">
        <v>0</v>
      </c>
      <c r="F178" s="29">
        <v>0</v>
      </c>
      <c r="G178" s="30" t="str">
        <f t="shared" si="35"/>
        <v/>
      </c>
      <c r="H178" s="30" t="str">
        <f t="shared" si="36"/>
        <v/>
      </c>
      <c r="I178" s="30" t="str">
        <f t="shared" si="37"/>
        <v/>
      </c>
      <c r="J178" s="30" t="str">
        <f t="shared" si="38"/>
        <v/>
      </c>
      <c r="K178" s="30" t="str">
        <f t="shared" si="41"/>
        <v xml:space="preserve"> </v>
      </c>
      <c r="L178" s="30" t="str">
        <f t="shared" si="42"/>
        <v xml:space="preserve"> </v>
      </c>
      <c r="M178" s="30" t="str">
        <f t="shared" si="39"/>
        <v/>
      </c>
      <c r="N178" s="36" t="str">
        <f t="shared" si="40"/>
        <v/>
      </c>
    </row>
    <row r="179" spans="1:14" ht="25.5" x14ac:dyDescent="0.2">
      <c r="A179" s="23"/>
      <c r="B179" s="25" t="s">
        <v>162</v>
      </c>
      <c r="C179" s="35">
        <v>0</v>
      </c>
      <c r="D179" s="29">
        <v>0</v>
      </c>
      <c r="E179" s="29">
        <v>0</v>
      </c>
      <c r="F179" s="29">
        <v>0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23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22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x14ac:dyDescent="0.2">
      <c r="A182" s="2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x14ac:dyDescent="0.2">
      <c r="A183" s="22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15.75" thickBot="1" x14ac:dyDescent="0.25">
      <c r="A184" s="22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9.25" customHeight="1" thickBot="1" x14ac:dyDescent="0.25">
      <c r="A185" s="23"/>
      <c r="B185" s="41" t="s">
        <v>2</v>
      </c>
      <c r="C185" s="44" t="s">
        <v>3</v>
      </c>
      <c r="D185" s="45"/>
      <c r="E185" s="45"/>
      <c r="F185" s="46"/>
      <c r="G185" s="44" t="s">
        <v>4</v>
      </c>
      <c r="H185" s="45"/>
      <c r="I185" s="45"/>
      <c r="J185" s="45"/>
      <c r="K185" s="44" t="s">
        <v>667</v>
      </c>
      <c r="L185" s="47"/>
      <c r="M185" s="44" t="s">
        <v>5</v>
      </c>
      <c r="N185" s="47"/>
    </row>
    <row r="186" spans="1:14" ht="15.75" thickBot="1" x14ac:dyDescent="0.25">
      <c r="A186" s="22"/>
      <c r="B186" s="42"/>
      <c r="C186" s="50">
        <v>2022</v>
      </c>
      <c r="D186" s="46"/>
      <c r="E186" s="51">
        <v>2023</v>
      </c>
      <c r="F186" s="46"/>
      <c r="G186" s="50">
        <v>2022</v>
      </c>
      <c r="H186" s="46"/>
      <c r="I186" s="51">
        <v>2023</v>
      </c>
      <c r="J186" s="46"/>
      <c r="K186" s="48"/>
      <c r="L186" s="49"/>
      <c r="M186" s="48"/>
      <c r="N186" s="49"/>
    </row>
    <row r="187" spans="1:14" ht="15.75" thickBot="1" x14ac:dyDescent="0.25">
      <c r="A187" s="23"/>
      <c r="B187" s="43"/>
      <c r="C187" s="13" t="s">
        <v>6</v>
      </c>
      <c r="D187" s="13" t="s">
        <v>7</v>
      </c>
      <c r="E187" s="13" t="s">
        <v>6</v>
      </c>
      <c r="F187" s="13" t="s">
        <v>7</v>
      </c>
      <c r="G187" s="13" t="s">
        <v>6</v>
      </c>
      <c r="H187" s="13" t="s">
        <v>7</v>
      </c>
      <c r="I187" s="13" t="s">
        <v>6</v>
      </c>
      <c r="J187" s="13" t="s">
        <v>7</v>
      </c>
      <c r="K187" s="13" t="s">
        <v>6</v>
      </c>
      <c r="L187" s="13" t="s">
        <v>7</v>
      </c>
      <c r="M187" s="13" t="s">
        <v>6</v>
      </c>
      <c r="N187" s="13" t="s">
        <v>7</v>
      </c>
    </row>
    <row r="188" spans="1:14" ht="26.25" thickBot="1" x14ac:dyDescent="0.25">
      <c r="A188" s="23"/>
      <c r="B188" s="14" t="s">
        <v>10</v>
      </c>
      <c r="C188" s="27">
        <f>SUM(C189:C363)</f>
        <v>116</v>
      </c>
      <c r="D188" s="27">
        <f>SUM(D189:D363)</f>
        <v>163</v>
      </c>
      <c r="E188" s="27">
        <f>SUM(E189:E363)</f>
        <v>105</v>
      </c>
      <c r="F188" s="27">
        <f>SUM(F189:F363)</f>
        <v>82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-9.4827586206896547E-2</v>
      </c>
      <c r="L188" s="28">
        <f>+IF(AND(D188=0,F188=0),"",IF(D188=0,1,IF(F188=0,-1,(F188-D188)/D188)))</f>
        <v>-0.49693251533742333</v>
      </c>
      <c r="M188" s="28">
        <f t="shared" ref="M188:M219" si="47">+IF(OR(AND(G188=""),(K188="")),"",G188*K188)</f>
        <v>-9.4827586206896547E-2</v>
      </c>
      <c r="N188" s="28">
        <f t="shared" ref="N188:N219" si="48">+IF(OR(AND(H188=""),(L188="")),"",H188*L188)</f>
        <v>-0.49693251533742333</v>
      </c>
    </row>
    <row r="189" spans="1:14" ht="24" customHeight="1" x14ac:dyDescent="0.2">
      <c r="A189" s="23"/>
      <c r="B189" s="24" t="s">
        <v>164</v>
      </c>
      <c r="C189" s="31">
        <v>1</v>
      </c>
      <c r="D189" s="32">
        <v>1</v>
      </c>
      <c r="E189" s="32">
        <v>0</v>
      </c>
      <c r="F189" s="32">
        <v>0</v>
      </c>
      <c r="G189" s="33">
        <f t="shared" si="43"/>
        <v>8.6206896551724137E-3</v>
      </c>
      <c r="H189" s="33">
        <f t="shared" si="44"/>
        <v>6.1349693251533744E-3</v>
      </c>
      <c r="I189" s="33" t="str">
        <f t="shared" si="45"/>
        <v/>
      </c>
      <c r="J189" s="33" t="str">
        <f t="shared" si="46"/>
        <v/>
      </c>
      <c r="K189" s="33">
        <f t="shared" ref="K189:K220" si="49">+IF(AND(C189=0,E189=0)," ",IF(C189=0,1,IF(E189=0,-1,(E189-C189)/C189)))</f>
        <v>-1</v>
      </c>
      <c r="L189" s="33">
        <f t="shared" ref="L189:L220" si="50">+IF(AND(D189=0,F189=0)," ",IF(D189=0,1,IF(F189=0,-1,(F189-D189)/D189)))</f>
        <v>-1</v>
      </c>
      <c r="M189" s="33">
        <f t="shared" si="47"/>
        <v>-8.6206896551724137E-3</v>
      </c>
      <c r="N189" s="34">
        <f t="shared" si="48"/>
        <v>-6.1349693251533744E-3</v>
      </c>
    </row>
    <row r="190" spans="1:14" x14ac:dyDescent="0.2">
      <c r="A190" s="23"/>
      <c r="B190" s="25" t="s">
        <v>165</v>
      </c>
      <c r="C190" s="35">
        <v>1</v>
      </c>
      <c r="D190" s="29">
        <v>0</v>
      </c>
      <c r="E190" s="29">
        <v>0</v>
      </c>
      <c r="F190" s="29">
        <v>0</v>
      </c>
      <c r="G190" s="30">
        <f t="shared" si="43"/>
        <v>8.6206896551724137E-3</v>
      </c>
      <c r="H190" s="30" t="str">
        <f t="shared" si="44"/>
        <v/>
      </c>
      <c r="I190" s="30" t="str">
        <f t="shared" si="45"/>
        <v/>
      </c>
      <c r="J190" s="30" t="str">
        <f t="shared" si="46"/>
        <v/>
      </c>
      <c r="K190" s="30">
        <f t="shared" si="49"/>
        <v>-1</v>
      </c>
      <c r="L190" s="30" t="str">
        <f t="shared" si="50"/>
        <v xml:space="preserve"> </v>
      </c>
      <c r="M190" s="30">
        <f t="shared" si="47"/>
        <v>-8.6206896551724137E-3</v>
      </c>
      <c r="N190" s="36" t="str">
        <f t="shared" si="48"/>
        <v/>
      </c>
    </row>
    <row r="191" spans="1:14" ht="38.25" x14ac:dyDescent="0.2">
      <c r="A191" s="23"/>
      <c r="B191" s="25" t="s">
        <v>166</v>
      </c>
      <c r="C191" s="35">
        <v>0</v>
      </c>
      <c r="D191" s="29">
        <v>0</v>
      </c>
      <c r="E191" s="29">
        <v>0</v>
      </c>
      <c r="F191" s="29">
        <v>0</v>
      </c>
      <c r="G191" s="30" t="str">
        <f t="shared" si="43"/>
        <v/>
      </c>
      <c r="H191" s="30" t="str">
        <f t="shared" si="44"/>
        <v/>
      </c>
      <c r="I191" s="30" t="str">
        <f t="shared" si="45"/>
        <v/>
      </c>
      <c r="J191" s="30" t="str">
        <f t="shared" si="46"/>
        <v/>
      </c>
      <c r="K191" s="30" t="str">
        <f t="shared" si="49"/>
        <v xml:space="preserve"> </v>
      </c>
      <c r="L191" s="30" t="str">
        <f t="shared" si="50"/>
        <v xml:space="preserve"> </v>
      </c>
      <c r="M191" s="30" t="str">
        <f t="shared" si="47"/>
        <v/>
      </c>
      <c r="N191" s="36" t="str">
        <f t="shared" si="48"/>
        <v/>
      </c>
    </row>
    <row r="192" spans="1:14" ht="26.25" customHeight="1" x14ac:dyDescent="0.2">
      <c r="A192" s="23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23"/>
      <c r="B193" s="25" t="s">
        <v>168</v>
      </c>
      <c r="C193" s="35">
        <v>0</v>
      </c>
      <c r="D193" s="29">
        <v>0</v>
      </c>
      <c r="E193" s="29">
        <v>0</v>
      </c>
      <c r="F193" s="29">
        <v>0</v>
      </c>
      <c r="G193" s="30" t="str">
        <f t="shared" si="43"/>
        <v/>
      </c>
      <c r="H193" s="30" t="str">
        <f t="shared" si="44"/>
        <v/>
      </c>
      <c r="I193" s="30" t="str">
        <f t="shared" si="45"/>
        <v/>
      </c>
      <c r="J193" s="30" t="str">
        <f t="shared" si="46"/>
        <v/>
      </c>
      <c r="K193" s="30" t="str">
        <f t="shared" si="49"/>
        <v xml:space="preserve"> </v>
      </c>
      <c r="L193" s="30" t="str">
        <f t="shared" si="50"/>
        <v xml:space="preserve"> </v>
      </c>
      <c r="M193" s="30" t="str">
        <f t="shared" si="47"/>
        <v/>
      </c>
      <c r="N193" s="36" t="str">
        <f t="shared" si="48"/>
        <v/>
      </c>
    </row>
    <row r="194" spans="1:14" ht="25.5" x14ac:dyDescent="0.2">
      <c r="A194" s="23"/>
      <c r="B194" s="25" t="s">
        <v>169</v>
      </c>
      <c r="C194" s="35">
        <v>0</v>
      </c>
      <c r="D194" s="29">
        <v>0</v>
      </c>
      <c r="E194" s="29">
        <v>0</v>
      </c>
      <c r="F194" s="29">
        <v>0</v>
      </c>
      <c r="G194" s="30" t="str">
        <f t="shared" si="43"/>
        <v/>
      </c>
      <c r="H194" s="30" t="str">
        <f t="shared" si="44"/>
        <v/>
      </c>
      <c r="I194" s="30" t="str">
        <f t="shared" si="45"/>
        <v/>
      </c>
      <c r="J194" s="30" t="str">
        <f t="shared" si="46"/>
        <v/>
      </c>
      <c r="K194" s="30" t="str">
        <f t="shared" si="49"/>
        <v xml:space="preserve"> </v>
      </c>
      <c r="L194" s="30" t="str">
        <f t="shared" si="50"/>
        <v xml:space="preserve"> </v>
      </c>
      <c r="M194" s="30" t="str">
        <f t="shared" si="47"/>
        <v/>
      </c>
      <c r="N194" s="36" t="str">
        <f t="shared" si="48"/>
        <v/>
      </c>
    </row>
    <row r="195" spans="1:14" x14ac:dyDescent="0.2">
      <c r="A195" s="23"/>
      <c r="B195" s="25" t="s">
        <v>170</v>
      </c>
      <c r="C195" s="35">
        <v>14</v>
      </c>
      <c r="D195" s="29">
        <v>9</v>
      </c>
      <c r="E195" s="29">
        <v>7</v>
      </c>
      <c r="F195" s="29">
        <v>3</v>
      </c>
      <c r="G195" s="30">
        <f t="shared" si="43"/>
        <v>0.1206896551724138</v>
      </c>
      <c r="H195" s="30">
        <f t="shared" si="44"/>
        <v>5.5214723926380369E-2</v>
      </c>
      <c r="I195" s="30">
        <f t="shared" si="45"/>
        <v>6.6666666666666666E-2</v>
      </c>
      <c r="J195" s="30">
        <f t="shared" si="46"/>
        <v>3.6585365853658534E-2</v>
      </c>
      <c r="K195" s="30">
        <f t="shared" si="49"/>
        <v>-0.5</v>
      </c>
      <c r="L195" s="30">
        <f t="shared" si="50"/>
        <v>-0.66666666666666663</v>
      </c>
      <c r="M195" s="30">
        <f t="shared" si="47"/>
        <v>-6.0344827586206899E-2</v>
      </c>
      <c r="N195" s="36">
        <f t="shared" si="48"/>
        <v>-3.6809815950920241E-2</v>
      </c>
    </row>
    <row r="196" spans="1:14" x14ac:dyDescent="0.2">
      <c r="A196" s="23"/>
      <c r="B196" s="25" t="s">
        <v>171</v>
      </c>
      <c r="C196" s="35">
        <v>0</v>
      </c>
      <c r="D196" s="29">
        <v>1</v>
      </c>
      <c r="E196" s="29">
        <v>0</v>
      </c>
      <c r="F196" s="29">
        <v>0</v>
      </c>
      <c r="G196" s="30" t="str">
        <f t="shared" si="43"/>
        <v/>
      </c>
      <c r="H196" s="30">
        <f t="shared" si="44"/>
        <v>6.1349693251533744E-3</v>
      </c>
      <c r="I196" s="30" t="str">
        <f t="shared" si="45"/>
        <v/>
      </c>
      <c r="J196" s="30" t="str">
        <f t="shared" si="46"/>
        <v/>
      </c>
      <c r="K196" s="30" t="str">
        <f t="shared" si="49"/>
        <v xml:space="preserve"> </v>
      </c>
      <c r="L196" s="30">
        <f t="shared" si="50"/>
        <v>-1</v>
      </c>
      <c r="M196" s="30" t="str">
        <f t="shared" si="47"/>
        <v/>
      </c>
      <c r="N196" s="36">
        <f t="shared" si="48"/>
        <v>-6.1349693251533744E-3</v>
      </c>
    </row>
    <row r="197" spans="1:14" x14ac:dyDescent="0.2">
      <c r="A197" s="23"/>
      <c r="B197" s="25" t="s">
        <v>172</v>
      </c>
      <c r="C197" s="35">
        <v>0</v>
      </c>
      <c r="D197" s="29">
        <v>2</v>
      </c>
      <c r="E197" s="29">
        <v>0</v>
      </c>
      <c r="F197" s="29">
        <v>0</v>
      </c>
      <c r="G197" s="30" t="str">
        <f t="shared" si="43"/>
        <v/>
      </c>
      <c r="H197" s="30">
        <f t="shared" si="44"/>
        <v>1.2269938650306749E-2</v>
      </c>
      <c r="I197" s="30" t="str">
        <f t="shared" si="45"/>
        <v/>
      </c>
      <c r="J197" s="30" t="str">
        <f t="shared" si="46"/>
        <v/>
      </c>
      <c r="K197" s="30" t="str">
        <f t="shared" si="49"/>
        <v xml:space="preserve"> </v>
      </c>
      <c r="L197" s="30">
        <f t="shared" si="50"/>
        <v>-1</v>
      </c>
      <c r="M197" s="30" t="str">
        <f t="shared" si="47"/>
        <v/>
      </c>
      <c r="N197" s="36">
        <f t="shared" si="48"/>
        <v>-1.2269938650306749E-2</v>
      </c>
    </row>
    <row r="198" spans="1:14" x14ac:dyDescent="0.2">
      <c r="A198" s="23"/>
      <c r="B198" s="25" t="s">
        <v>173</v>
      </c>
      <c r="C198" s="35">
        <v>0</v>
      </c>
      <c r="D198" s="29">
        <v>0</v>
      </c>
      <c r="E198" s="29">
        <v>0</v>
      </c>
      <c r="F198" s="29">
        <v>0</v>
      </c>
      <c r="G198" s="30" t="str">
        <f t="shared" si="43"/>
        <v/>
      </c>
      <c r="H198" s="30" t="str">
        <f t="shared" si="44"/>
        <v/>
      </c>
      <c r="I198" s="30" t="str">
        <f t="shared" si="45"/>
        <v/>
      </c>
      <c r="J198" s="30" t="str">
        <f t="shared" si="46"/>
        <v/>
      </c>
      <c r="K198" s="30" t="str">
        <f t="shared" si="49"/>
        <v xml:space="preserve"> </v>
      </c>
      <c r="L198" s="30" t="str">
        <f t="shared" si="50"/>
        <v xml:space="preserve"> </v>
      </c>
      <c r="M198" s="30" t="str">
        <f t="shared" si="47"/>
        <v/>
      </c>
      <c r="N198" s="36" t="str">
        <f t="shared" si="48"/>
        <v/>
      </c>
    </row>
    <row r="199" spans="1:14" x14ac:dyDescent="0.2">
      <c r="A199" s="23"/>
      <c r="B199" s="25" t="s">
        <v>174</v>
      </c>
      <c r="C199" s="35">
        <v>0</v>
      </c>
      <c r="D199" s="29">
        <v>0</v>
      </c>
      <c r="E199" s="29">
        <v>0</v>
      </c>
      <c r="F199" s="29">
        <v>0</v>
      </c>
      <c r="G199" s="30" t="str">
        <f t="shared" si="43"/>
        <v/>
      </c>
      <c r="H199" s="30" t="str">
        <f t="shared" si="44"/>
        <v/>
      </c>
      <c r="I199" s="30" t="str">
        <f t="shared" si="45"/>
        <v/>
      </c>
      <c r="J199" s="30" t="str">
        <f t="shared" si="46"/>
        <v/>
      </c>
      <c r="K199" s="30" t="str">
        <f t="shared" si="49"/>
        <v xml:space="preserve"> </v>
      </c>
      <c r="L199" s="30" t="str">
        <f t="shared" si="50"/>
        <v xml:space="preserve"> </v>
      </c>
      <c r="M199" s="30" t="str">
        <f t="shared" si="47"/>
        <v/>
      </c>
      <c r="N199" s="36" t="str">
        <f t="shared" si="48"/>
        <v/>
      </c>
    </row>
    <row r="200" spans="1:14" ht="25.5" x14ac:dyDescent="0.2">
      <c r="A200" s="23"/>
      <c r="B200" s="25" t="s">
        <v>175</v>
      </c>
      <c r="C200" s="35">
        <v>0</v>
      </c>
      <c r="D200" s="29">
        <v>0</v>
      </c>
      <c r="E200" s="29">
        <v>0</v>
      </c>
      <c r="F200" s="29">
        <v>0</v>
      </c>
      <c r="G200" s="30" t="str">
        <f t="shared" si="43"/>
        <v/>
      </c>
      <c r="H200" s="30" t="str">
        <f t="shared" si="44"/>
        <v/>
      </c>
      <c r="I200" s="30" t="str">
        <f t="shared" si="45"/>
        <v/>
      </c>
      <c r="J200" s="30" t="str">
        <f t="shared" si="46"/>
        <v/>
      </c>
      <c r="K200" s="30" t="str">
        <f t="shared" si="49"/>
        <v xml:space="preserve"> </v>
      </c>
      <c r="L200" s="30" t="str">
        <f t="shared" si="50"/>
        <v xml:space="preserve"> </v>
      </c>
      <c r="M200" s="30" t="str">
        <f t="shared" si="47"/>
        <v/>
      </c>
      <c r="N200" s="36" t="str">
        <f t="shared" si="48"/>
        <v/>
      </c>
    </row>
    <row r="201" spans="1:14" x14ac:dyDescent="0.2">
      <c r="A201" s="23"/>
      <c r="B201" s="25" t="s">
        <v>176</v>
      </c>
      <c r="C201" s="35">
        <v>0</v>
      </c>
      <c r="D201" s="29">
        <v>0</v>
      </c>
      <c r="E201" s="29">
        <v>0</v>
      </c>
      <c r="F201" s="29">
        <v>0</v>
      </c>
      <c r="G201" s="30" t="str">
        <f t="shared" si="43"/>
        <v/>
      </c>
      <c r="H201" s="30" t="str">
        <f t="shared" si="44"/>
        <v/>
      </c>
      <c r="I201" s="30" t="str">
        <f t="shared" si="45"/>
        <v/>
      </c>
      <c r="J201" s="30" t="str">
        <f t="shared" si="46"/>
        <v/>
      </c>
      <c r="K201" s="30" t="str">
        <f t="shared" si="49"/>
        <v xml:space="preserve"> </v>
      </c>
      <c r="L201" s="30" t="str">
        <f t="shared" si="50"/>
        <v xml:space="preserve"> </v>
      </c>
      <c r="M201" s="30" t="str">
        <f t="shared" si="47"/>
        <v/>
      </c>
      <c r="N201" s="36" t="str">
        <f t="shared" si="48"/>
        <v/>
      </c>
    </row>
    <row r="202" spans="1:14" x14ac:dyDescent="0.2">
      <c r="A202" s="23"/>
      <c r="B202" s="25" t="s">
        <v>177</v>
      </c>
      <c r="C202" s="35">
        <v>2</v>
      </c>
      <c r="D202" s="29">
        <v>5</v>
      </c>
      <c r="E202" s="29">
        <v>1</v>
      </c>
      <c r="F202" s="29">
        <v>0</v>
      </c>
      <c r="G202" s="30">
        <f t="shared" si="43"/>
        <v>1.7241379310344827E-2</v>
      </c>
      <c r="H202" s="30">
        <f t="shared" si="44"/>
        <v>3.0674846625766871E-2</v>
      </c>
      <c r="I202" s="30">
        <f t="shared" si="45"/>
        <v>9.5238095238095247E-3</v>
      </c>
      <c r="J202" s="30" t="str">
        <f t="shared" si="46"/>
        <v/>
      </c>
      <c r="K202" s="30">
        <f t="shared" si="49"/>
        <v>-0.5</v>
      </c>
      <c r="L202" s="30">
        <f t="shared" si="50"/>
        <v>-1</v>
      </c>
      <c r="M202" s="30">
        <f t="shared" si="47"/>
        <v>-8.6206896551724137E-3</v>
      </c>
      <c r="N202" s="36">
        <f t="shared" si="48"/>
        <v>-3.0674846625766871E-2</v>
      </c>
    </row>
    <row r="203" spans="1:14" x14ac:dyDescent="0.2">
      <c r="A203" s="23"/>
      <c r="B203" s="25" t="s">
        <v>178</v>
      </c>
      <c r="C203" s="35">
        <v>3</v>
      </c>
      <c r="D203" s="29">
        <v>0</v>
      </c>
      <c r="E203" s="29">
        <v>2</v>
      </c>
      <c r="F203" s="29">
        <v>1</v>
      </c>
      <c r="G203" s="30">
        <f t="shared" si="43"/>
        <v>2.5862068965517241E-2</v>
      </c>
      <c r="H203" s="30" t="str">
        <f t="shared" si="44"/>
        <v/>
      </c>
      <c r="I203" s="30">
        <f t="shared" si="45"/>
        <v>1.9047619047619049E-2</v>
      </c>
      <c r="J203" s="30">
        <f t="shared" si="46"/>
        <v>1.2195121951219513E-2</v>
      </c>
      <c r="K203" s="30">
        <f t="shared" si="49"/>
        <v>-0.33333333333333331</v>
      </c>
      <c r="L203" s="30">
        <f t="shared" si="50"/>
        <v>1</v>
      </c>
      <c r="M203" s="30">
        <f t="shared" si="47"/>
        <v>-8.6206896551724137E-3</v>
      </c>
      <c r="N203" s="36" t="str">
        <f t="shared" si="48"/>
        <v/>
      </c>
    </row>
    <row r="204" spans="1:14" ht="25.5" x14ac:dyDescent="0.2">
      <c r="A204" s="23"/>
      <c r="B204" s="25" t="s">
        <v>179</v>
      </c>
      <c r="C204" s="35">
        <v>0</v>
      </c>
      <c r="D204" s="29">
        <v>0</v>
      </c>
      <c r="E204" s="29">
        <v>0</v>
      </c>
      <c r="F204" s="29">
        <v>0</v>
      </c>
      <c r="G204" s="30" t="str">
        <f t="shared" si="43"/>
        <v/>
      </c>
      <c r="H204" s="30" t="str">
        <f t="shared" si="44"/>
        <v/>
      </c>
      <c r="I204" s="30" t="str">
        <f t="shared" si="45"/>
        <v/>
      </c>
      <c r="J204" s="30" t="str">
        <f t="shared" si="46"/>
        <v/>
      </c>
      <c r="K204" s="30" t="str">
        <f t="shared" si="49"/>
        <v xml:space="preserve"> </v>
      </c>
      <c r="L204" s="30" t="str">
        <f t="shared" si="50"/>
        <v xml:space="preserve"> </v>
      </c>
      <c r="M204" s="30" t="str">
        <f t="shared" si="47"/>
        <v/>
      </c>
      <c r="N204" s="36" t="str">
        <f t="shared" si="48"/>
        <v/>
      </c>
    </row>
    <row r="205" spans="1:14" ht="25.5" x14ac:dyDescent="0.2">
      <c r="A205" s="23"/>
      <c r="B205" s="25" t="s">
        <v>180</v>
      </c>
      <c r="C205" s="35">
        <v>0</v>
      </c>
      <c r="D205" s="29">
        <v>0</v>
      </c>
      <c r="E205" s="29">
        <v>0</v>
      </c>
      <c r="F205" s="29">
        <v>0</v>
      </c>
      <c r="G205" s="30" t="str">
        <f t="shared" si="43"/>
        <v/>
      </c>
      <c r="H205" s="30" t="str">
        <f t="shared" si="44"/>
        <v/>
      </c>
      <c r="I205" s="30" t="str">
        <f t="shared" si="45"/>
        <v/>
      </c>
      <c r="J205" s="30" t="str">
        <f t="shared" si="46"/>
        <v/>
      </c>
      <c r="K205" s="30" t="str">
        <f t="shared" si="49"/>
        <v xml:space="preserve"> </v>
      </c>
      <c r="L205" s="30" t="str">
        <f t="shared" si="50"/>
        <v xml:space="preserve"> </v>
      </c>
      <c r="M205" s="30" t="str">
        <f t="shared" si="47"/>
        <v/>
      </c>
      <c r="N205" s="36" t="str">
        <f t="shared" si="48"/>
        <v/>
      </c>
    </row>
    <row r="206" spans="1:14" x14ac:dyDescent="0.2">
      <c r="A206" s="23"/>
      <c r="B206" s="25" t="s">
        <v>181</v>
      </c>
      <c r="C206" s="35">
        <v>0</v>
      </c>
      <c r="D206" s="29">
        <v>0</v>
      </c>
      <c r="E206" s="29">
        <v>0</v>
      </c>
      <c r="F206" s="29">
        <v>0</v>
      </c>
      <c r="G206" s="30" t="str">
        <f t="shared" si="43"/>
        <v/>
      </c>
      <c r="H206" s="30" t="str">
        <f t="shared" si="44"/>
        <v/>
      </c>
      <c r="I206" s="30" t="str">
        <f t="shared" si="45"/>
        <v/>
      </c>
      <c r="J206" s="30" t="str">
        <f t="shared" si="46"/>
        <v/>
      </c>
      <c r="K206" s="30" t="str">
        <f t="shared" si="49"/>
        <v xml:space="preserve"> </v>
      </c>
      <c r="L206" s="30" t="str">
        <f t="shared" si="50"/>
        <v xml:space="preserve"> </v>
      </c>
      <c r="M206" s="30" t="str">
        <f t="shared" si="47"/>
        <v/>
      </c>
      <c r="N206" s="36" t="str">
        <f t="shared" si="48"/>
        <v/>
      </c>
    </row>
    <row r="207" spans="1:14" x14ac:dyDescent="0.2">
      <c r="A207" s="23"/>
      <c r="B207" s="25" t="s">
        <v>182</v>
      </c>
      <c r="C207" s="35">
        <v>0</v>
      </c>
      <c r="D207" s="29">
        <v>0</v>
      </c>
      <c r="E207" s="29">
        <v>0</v>
      </c>
      <c r="F207" s="29">
        <v>0</v>
      </c>
      <c r="G207" s="30" t="str">
        <f t="shared" si="43"/>
        <v/>
      </c>
      <c r="H207" s="30" t="str">
        <f t="shared" si="44"/>
        <v/>
      </c>
      <c r="I207" s="30" t="str">
        <f t="shared" si="45"/>
        <v/>
      </c>
      <c r="J207" s="30" t="str">
        <f t="shared" si="46"/>
        <v/>
      </c>
      <c r="K207" s="30" t="str">
        <f t="shared" si="49"/>
        <v xml:space="preserve"> </v>
      </c>
      <c r="L207" s="30" t="str">
        <f t="shared" si="50"/>
        <v xml:space="preserve"> </v>
      </c>
      <c r="M207" s="30" t="str">
        <f t="shared" si="47"/>
        <v/>
      </c>
      <c r="N207" s="36" t="str">
        <f t="shared" si="48"/>
        <v/>
      </c>
    </row>
    <row r="208" spans="1:14" x14ac:dyDescent="0.2">
      <c r="A208" s="23"/>
      <c r="B208" s="25" t="s">
        <v>183</v>
      </c>
      <c r="C208" s="35">
        <v>0</v>
      </c>
      <c r="D208" s="29">
        <v>0</v>
      </c>
      <c r="E208" s="29">
        <v>0</v>
      </c>
      <c r="F208" s="29">
        <v>0</v>
      </c>
      <c r="G208" s="30" t="str">
        <f t="shared" si="43"/>
        <v/>
      </c>
      <c r="H208" s="30" t="str">
        <f t="shared" si="44"/>
        <v/>
      </c>
      <c r="I208" s="30" t="str">
        <f t="shared" si="45"/>
        <v/>
      </c>
      <c r="J208" s="30" t="str">
        <f t="shared" si="46"/>
        <v/>
      </c>
      <c r="K208" s="30" t="str">
        <f t="shared" si="49"/>
        <v xml:space="preserve"> </v>
      </c>
      <c r="L208" s="30" t="str">
        <f t="shared" si="50"/>
        <v xml:space="preserve"> </v>
      </c>
      <c r="M208" s="30" t="str">
        <f t="shared" si="47"/>
        <v/>
      </c>
      <c r="N208" s="36" t="str">
        <f t="shared" si="48"/>
        <v/>
      </c>
    </row>
    <row r="209" spans="1:14" ht="25.5" x14ac:dyDescent="0.2">
      <c r="A209" s="23"/>
      <c r="B209" s="25" t="s">
        <v>184</v>
      </c>
      <c r="C209" s="35">
        <v>0</v>
      </c>
      <c r="D209" s="29">
        <v>0</v>
      </c>
      <c r="E209" s="29">
        <v>0</v>
      </c>
      <c r="F209" s="29">
        <v>0</v>
      </c>
      <c r="G209" s="30" t="str">
        <f t="shared" si="43"/>
        <v/>
      </c>
      <c r="H209" s="30" t="str">
        <f t="shared" si="44"/>
        <v/>
      </c>
      <c r="I209" s="30" t="str">
        <f t="shared" si="45"/>
        <v/>
      </c>
      <c r="J209" s="30" t="str">
        <f t="shared" si="46"/>
        <v/>
      </c>
      <c r="K209" s="30" t="str">
        <f t="shared" si="49"/>
        <v xml:space="preserve"> </v>
      </c>
      <c r="L209" s="30" t="str">
        <f t="shared" si="50"/>
        <v xml:space="preserve"> </v>
      </c>
      <c r="M209" s="30" t="str">
        <f t="shared" si="47"/>
        <v/>
      </c>
      <c r="N209" s="36" t="str">
        <f t="shared" si="48"/>
        <v/>
      </c>
    </row>
    <row r="210" spans="1:14" x14ac:dyDescent="0.2">
      <c r="A210" s="23"/>
      <c r="B210" s="25" t="s">
        <v>185</v>
      </c>
      <c r="C210" s="35">
        <v>0</v>
      </c>
      <c r="D210" s="29">
        <v>0</v>
      </c>
      <c r="E210" s="29">
        <v>0</v>
      </c>
      <c r="F210" s="29">
        <v>0</v>
      </c>
      <c r="G210" s="30" t="str">
        <f t="shared" si="43"/>
        <v/>
      </c>
      <c r="H210" s="30" t="str">
        <f t="shared" si="44"/>
        <v/>
      </c>
      <c r="I210" s="30" t="str">
        <f t="shared" si="45"/>
        <v/>
      </c>
      <c r="J210" s="30" t="str">
        <f t="shared" si="46"/>
        <v/>
      </c>
      <c r="K210" s="30" t="str">
        <f t="shared" si="49"/>
        <v xml:space="preserve"> </v>
      </c>
      <c r="L210" s="30" t="str">
        <f t="shared" si="50"/>
        <v xml:space="preserve"> </v>
      </c>
      <c r="M210" s="30" t="str">
        <f t="shared" si="47"/>
        <v/>
      </c>
      <c r="N210" s="36" t="str">
        <f t="shared" si="48"/>
        <v/>
      </c>
    </row>
    <row r="211" spans="1:14" x14ac:dyDescent="0.2">
      <c r="A211" s="23"/>
      <c r="B211" s="25" t="s">
        <v>186</v>
      </c>
      <c r="C211" s="35">
        <v>0</v>
      </c>
      <c r="D211" s="29">
        <v>0</v>
      </c>
      <c r="E211" s="29">
        <v>0</v>
      </c>
      <c r="F211" s="29">
        <v>0</v>
      </c>
      <c r="G211" s="30" t="str">
        <f t="shared" si="43"/>
        <v/>
      </c>
      <c r="H211" s="30" t="str">
        <f t="shared" si="44"/>
        <v/>
      </c>
      <c r="I211" s="30" t="str">
        <f t="shared" si="45"/>
        <v/>
      </c>
      <c r="J211" s="30" t="str">
        <f t="shared" si="46"/>
        <v/>
      </c>
      <c r="K211" s="30" t="str">
        <f t="shared" si="49"/>
        <v xml:space="preserve"> </v>
      </c>
      <c r="L211" s="30" t="str">
        <f t="shared" si="50"/>
        <v xml:space="preserve"> </v>
      </c>
      <c r="M211" s="30" t="str">
        <f t="shared" si="47"/>
        <v/>
      </c>
      <c r="N211" s="36" t="str">
        <f t="shared" si="48"/>
        <v/>
      </c>
    </row>
    <row r="212" spans="1:14" x14ac:dyDescent="0.2">
      <c r="A212" s="23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23"/>
      <c r="B213" s="25" t="s">
        <v>188</v>
      </c>
      <c r="C213" s="35">
        <v>0</v>
      </c>
      <c r="D213" s="29">
        <v>0</v>
      </c>
      <c r="E213" s="29">
        <v>0</v>
      </c>
      <c r="F213" s="29">
        <v>0</v>
      </c>
      <c r="G213" s="30" t="str">
        <f t="shared" si="43"/>
        <v/>
      </c>
      <c r="H213" s="30" t="str">
        <f t="shared" si="44"/>
        <v/>
      </c>
      <c r="I213" s="30" t="str">
        <f t="shared" si="45"/>
        <v/>
      </c>
      <c r="J213" s="30" t="str">
        <f t="shared" si="46"/>
        <v/>
      </c>
      <c r="K213" s="30" t="str">
        <f t="shared" si="49"/>
        <v xml:space="preserve"> </v>
      </c>
      <c r="L213" s="30" t="str">
        <f t="shared" si="50"/>
        <v xml:space="preserve"> </v>
      </c>
      <c r="M213" s="30" t="str">
        <f t="shared" si="47"/>
        <v/>
      </c>
      <c r="N213" s="36" t="str">
        <f t="shared" si="48"/>
        <v/>
      </c>
    </row>
    <row r="214" spans="1:14" x14ac:dyDescent="0.2">
      <c r="A214" s="23"/>
      <c r="B214" s="25" t="s">
        <v>189</v>
      </c>
      <c r="C214" s="35">
        <v>0</v>
      </c>
      <c r="D214" s="29">
        <v>0</v>
      </c>
      <c r="E214" s="29">
        <v>0</v>
      </c>
      <c r="F214" s="29">
        <v>0</v>
      </c>
      <c r="G214" s="30" t="str">
        <f t="shared" si="43"/>
        <v/>
      </c>
      <c r="H214" s="30" t="str">
        <f t="shared" si="44"/>
        <v/>
      </c>
      <c r="I214" s="30" t="str">
        <f t="shared" si="45"/>
        <v/>
      </c>
      <c r="J214" s="30" t="str">
        <f t="shared" si="46"/>
        <v/>
      </c>
      <c r="K214" s="30" t="str">
        <f t="shared" si="49"/>
        <v xml:space="preserve"> </v>
      </c>
      <c r="L214" s="30" t="str">
        <f t="shared" si="50"/>
        <v xml:space="preserve"> </v>
      </c>
      <c r="M214" s="30" t="str">
        <f t="shared" si="47"/>
        <v/>
      </c>
      <c r="N214" s="36" t="str">
        <f t="shared" si="48"/>
        <v/>
      </c>
    </row>
    <row r="215" spans="1:14" x14ac:dyDescent="0.2">
      <c r="A215" s="23"/>
      <c r="B215" s="25" t="s">
        <v>190</v>
      </c>
      <c r="C215" s="35">
        <v>3</v>
      </c>
      <c r="D215" s="29">
        <v>18</v>
      </c>
      <c r="E215" s="29">
        <v>0</v>
      </c>
      <c r="F215" s="29">
        <v>0</v>
      </c>
      <c r="G215" s="30">
        <f t="shared" si="43"/>
        <v>2.5862068965517241E-2</v>
      </c>
      <c r="H215" s="30">
        <f t="shared" si="44"/>
        <v>0.11042944785276074</v>
      </c>
      <c r="I215" s="30" t="str">
        <f t="shared" si="45"/>
        <v/>
      </c>
      <c r="J215" s="30" t="str">
        <f t="shared" si="46"/>
        <v/>
      </c>
      <c r="K215" s="30">
        <f t="shared" si="49"/>
        <v>-1</v>
      </c>
      <c r="L215" s="30">
        <f t="shared" si="50"/>
        <v>-1</v>
      </c>
      <c r="M215" s="30">
        <f t="shared" si="47"/>
        <v>-2.5862068965517241E-2</v>
      </c>
      <c r="N215" s="36">
        <f t="shared" si="48"/>
        <v>-0.11042944785276074</v>
      </c>
    </row>
    <row r="216" spans="1:14" ht="23.25" customHeight="1" x14ac:dyDescent="0.2">
      <c r="A216" s="23"/>
      <c r="B216" s="25" t="s">
        <v>191</v>
      </c>
      <c r="C216" s="35">
        <v>23</v>
      </c>
      <c r="D216" s="29">
        <v>12</v>
      </c>
      <c r="E216" s="29">
        <v>2</v>
      </c>
      <c r="F216" s="29">
        <v>0</v>
      </c>
      <c r="G216" s="30">
        <f t="shared" si="43"/>
        <v>0.19827586206896552</v>
      </c>
      <c r="H216" s="30">
        <f t="shared" si="44"/>
        <v>7.3619631901840496E-2</v>
      </c>
      <c r="I216" s="30">
        <f t="shared" si="45"/>
        <v>1.9047619047619049E-2</v>
      </c>
      <c r="J216" s="30" t="str">
        <f t="shared" si="46"/>
        <v/>
      </c>
      <c r="K216" s="30">
        <f t="shared" si="49"/>
        <v>-0.91304347826086951</v>
      </c>
      <c r="L216" s="30">
        <f t="shared" si="50"/>
        <v>-1</v>
      </c>
      <c r="M216" s="30">
        <f t="shared" si="47"/>
        <v>-0.18103448275862069</v>
      </c>
      <c r="N216" s="36">
        <f t="shared" si="48"/>
        <v>-7.3619631901840496E-2</v>
      </c>
    </row>
    <row r="217" spans="1:14" x14ac:dyDescent="0.2">
      <c r="A217" s="23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23"/>
      <c r="B218" s="25" t="s">
        <v>193</v>
      </c>
      <c r="C218" s="35">
        <v>1</v>
      </c>
      <c r="D218" s="29">
        <v>1</v>
      </c>
      <c r="E218" s="29">
        <v>0</v>
      </c>
      <c r="F218" s="29">
        <v>0</v>
      </c>
      <c r="G218" s="30">
        <f t="shared" si="43"/>
        <v>8.6206896551724137E-3</v>
      </c>
      <c r="H218" s="30">
        <f t="shared" si="44"/>
        <v>6.1349693251533744E-3</v>
      </c>
      <c r="I218" s="30" t="str">
        <f t="shared" si="45"/>
        <v/>
      </c>
      <c r="J218" s="30" t="str">
        <f t="shared" si="46"/>
        <v/>
      </c>
      <c r="K218" s="30">
        <f t="shared" si="49"/>
        <v>-1</v>
      </c>
      <c r="L218" s="30">
        <f t="shared" si="50"/>
        <v>-1</v>
      </c>
      <c r="M218" s="30">
        <f t="shared" si="47"/>
        <v>-8.6206896551724137E-3</v>
      </c>
      <c r="N218" s="36">
        <f t="shared" si="48"/>
        <v>-6.1349693251533744E-3</v>
      </c>
    </row>
    <row r="219" spans="1:14" x14ac:dyDescent="0.2">
      <c r="A219" s="23"/>
      <c r="B219" s="25" t="s">
        <v>194</v>
      </c>
      <c r="C219" s="35">
        <v>0</v>
      </c>
      <c r="D219" s="29">
        <v>1</v>
      </c>
      <c r="E219" s="29">
        <v>0</v>
      </c>
      <c r="F219" s="29">
        <v>0</v>
      </c>
      <c r="G219" s="30" t="str">
        <f t="shared" si="43"/>
        <v/>
      </c>
      <c r="H219" s="30">
        <f t="shared" si="44"/>
        <v>6.1349693251533744E-3</v>
      </c>
      <c r="I219" s="30" t="str">
        <f t="shared" si="45"/>
        <v/>
      </c>
      <c r="J219" s="30" t="str">
        <f t="shared" si="46"/>
        <v/>
      </c>
      <c r="K219" s="30" t="str">
        <f t="shared" si="49"/>
        <v xml:space="preserve"> </v>
      </c>
      <c r="L219" s="30">
        <f t="shared" si="50"/>
        <v>-1</v>
      </c>
      <c r="M219" s="30" t="str">
        <f t="shared" si="47"/>
        <v/>
      </c>
      <c r="N219" s="36">
        <f t="shared" si="48"/>
        <v>-6.1349693251533744E-3</v>
      </c>
    </row>
    <row r="220" spans="1:14" x14ac:dyDescent="0.2">
      <c r="A220" s="23"/>
      <c r="B220" s="25" t="s">
        <v>195</v>
      </c>
      <c r="C220" s="35">
        <v>7</v>
      </c>
      <c r="D220" s="29">
        <v>2</v>
      </c>
      <c r="E220" s="29">
        <v>0</v>
      </c>
      <c r="F220" s="29">
        <v>0</v>
      </c>
      <c r="G220" s="30">
        <f t="shared" ref="G220:G251" si="51">+IF(C220=0,"",C220/C$188)</f>
        <v>6.0344827586206899E-2</v>
      </c>
      <c r="H220" s="30">
        <f t="shared" ref="H220:H251" si="52">+IF(D220=0,"",D220/D$188)</f>
        <v>1.2269938650306749E-2</v>
      </c>
      <c r="I220" s="30" t="str">
        <f t="shared" ref="I220:I251" si="53">+IF(E220=0,"",E220/E$188)</f>
        <v/>
      </c>
      <c r="J220" s="30" t="str">
        <f t="shared" ref="J220:J251" si="54">+IF(F220=0,"",F220/F$188)</f>
        <v/>
      </c>
      <c r="K220" s="30">
        <f t="shared" si="49"/>
        <v>-1</v>
      </c>
      <c r="L220" s="30">
        <f t="shared" si="50"/>
        <v>-1</v>
      </c>
      <c r="M220" s="30">
        <f t="shared" ref="M220:M251" si="55">+IF(OR(AND(G220=""),(K220="")),"",G220*K220)</f>
        <v>-6.0344827586206899E-2</v>
      </c>
      <c r="N220" s="36">
        <f t="shared" ref="N220:N251" si="56">+IF(OR(AND(H220=""),(L220="")),"",H220*L220)</f>
        <v>-1.2269938650306749E-2</v>
      </c>
    </row>
    <row r="221" spans="1:14" x14ac:dyDescent="0.2">
      <c r="A221" s="23"/>
      <c r="B221" s="25" t="s">
        <v>196</v>
      </c>
      <c r="C221" s="35">
        <v>2</v>
      </c>
      <c r="D221" s="29">
        <v>1</v>
      </c>
      <c r="E221" s="29">
        <v>0</v>
      </c>
      <c r="F221" s="29">
        <v>2</v>
      </c>
      <c r="G221" s="30">
        <f t="shared" si="51"/>
        <v>1.7241379310344827E-2</v>
      </c>
      <c r="H221" s="30">
        <f t="shared" si="52"/>
        <v>6.1349693251533744E-3</v>
      </c>
      <c r="I221" s="30" t="str">
        <f t="shared" si="53"/>
        <v/>
      </c>
      <c r="J221" s="30">
        <f t="shared" si="54"/>
        <v>2.4390243902439025E-2</v>
      </c>
      <c r="K221" s="30">
        <f t="shared" ref="K221:K252" si="57">+IF(AND(C221=0,E221=0)," ",IF(C221=0,1,IF(E221=0,-1,(E221-C221)/C221)))</f>
        <v>-1</v>
      </c>
      <c r="L221" s="30">
        <f t="shared" ref="L221:L252" si="58">+IF(AND(D221=0,F221=0)," ",IF(D221=0,1,IF(F221=0,-1,(F221-D221)/D221)))</f>
        <v>1</v>
      </c>
      <c r="M221" s="30">
        <f t="shared" si="55"/>
        <v>-1.7241379310344827E-2</v>
      </c>
      <c r="N221" s="36">
        <f t="shared" si="56"/>
        <v>6.1349693251533744E-3</v>
      </c>
    </row>
    <row r="222" spans="1:14" x14ac:dyDescent="0.2">
      <c r="A222" s="23"/>
      <c r="B222" s="25" t="s">
        <v>197</v>
      </c>
      <c r="C222" s="35">
        <v>0</v>
      </c>
      <c r="D222" s="29">
        <v>0</v>
      </c>
      <c r="E222" s="29">
        <v>0</v>
      </c>
      <c r="F222" s="29">
        <v>0</v>
      </c>
      <c r="G222" s="30" t="str">
        <f t="shared" si="51"/>
        <v/>
      </c>
      <c r="H222" s="30" t="str">
        <f t="shared" si="52"/>
        <v/>
      </c>
      <c r="I222" s="30" t="str">
        <f t="shared" si="53"/>
        <v/>
      </c>
      <c r="J222" s="30" t="str">
        <f t="shared" si="54"/>
        <v/>
      </c>
      <c r="K222" s="30" t="str">
        <f t="shared" si="57"/>
        <v xml:space="preserve"> </v>
      </c>
      <c r="L222" s="30" t="str">
        <f t="shared" si="58"/>
        <v xml:space="preserve"> </v>
      </c>
      <c r="M222" s="30" t="str">
        <f t="shared" si="55"/>
        <v/>
      </c>
      <c r="N222" s="36" t="str">
        <f t="shared" si="56"/>
        <v/>
      </c>
    </row>
    <row r="223" spans="1:14" x14ac:dyDescent="0.2">
      <c r="A223" s="23"/>
      <c r="B223" s="25" t="s">
        <v>198</v>
      </c>
      <c r="C223" s="35">
        <v>0</v>
      </c>
      <c r="D223" s="29">
        <v>0</v>
      </c>
      <c r="E223" s="29">
        <v>0</v>
      </c>
      <c r="F223" s="29">
        <v>0</v>
      </c>
      <c r="G223" s="30" t="str">
        <f t="shared" si="51"/>
        <v/>
      </c>
      <c r="H223" s="30" t="str">
        <f t="shared" si="52"/>
        <v/>
      </c>
      <c r="I223" s="30" t="str">
        <f t="shared" si="53"/>
        <v/>
      </c>
      <c r="J223" s="30" t="str">
        <f t="shared" si="54"/>
        <v/>
      </c>
      <c r="K223" s="30" t="str">
        <f t="shared" si="57"/>
        <v xml:space="preserve"> </v>
      </c>
      <c r="L223" s="30" t="str">
        <f t="shared" si="58"/>
        <v xml:space="preserve"> </v>
      </c>
      <c r="M223" s="30" t="str">
        <f t="shared" si="55"/>
        <v/>
      </c>
      <c r="N223" s="36" t="str">
        <f t="shared" si="56"/>
        <v/>
      </c>
    </row>
    <row r="224" spans="1:14" x14ac:dyDescent="0.2">
      <c r="A224" s="23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23"/>
      <c r="B225" s="25" t="s">
        <v>200</v>
      </c>
      <c r="C225" s="35">
        <v>0</v>
      </c>
      <c r="D225" s="29">
        <v>0</v>
      </c>
      <c r="E225" s="29">
        <v>0</v>
      </c>
      <c r="F225" s="29">
        <v>0</v>
      </c>
      <c r="G225" s="30" t="str">
        <f t="shared" si="51"/>
        <v/>
      </c>
      <c r="H225" s="30" t="str">
        <f t="shared" si="52"/>
        <v/>
      </c>
      <c r="I225" s="30" t="str">
        <f t="shared" si="53"/>
        <v/>
      </c>
      <c r="J225" s="30" t="str">
        <f t="shared" si="54"/>
        <v/>
      </c>
      <c r="K225" s="30" t="str">
        <f t="shared" si="57"/>
        <v xml:space="preserve"> </v>
      </c>
      <c r="L225" s="30" t="str">
        <f t="shared" si="58"/>
        <v xml:space="preserve"> </v>
      </c>
      <c r="M225" s="30" t="str">
        <f t="shared" si="55"/>
        <v/>
      </c>
      <c r="N225" s="36" t="str">
        <f t="shared" si="56"/>
        <v/>
      </c>
    </row>
    <row r="226" spans="1:14" x14ac:dyDescent="0.2">
      <c r="A226" s="23"/>
      <c r="B226" s="25" t="s">
        <v>201</v>
      </c>
      <c r="C226" s="35">
        <v>0</v>
      </c>
      <c r="D226" s="29">
        <v>0</v>
      </c>
      <c r="E226" s="29">
        <v>0</v>
      </c>
      <c r="F226" s="29">
        <v>0</v>
      </c>
      <c r="G226" s="30" t="str">
        <f t="shared" si="51"/>
        <v/>
      </c>
      <c r="H226" s="30" t="str">
        <f t="shared" si="52"/>
        <v/>
      </c>
      <c r="I226" s="30" t="str">
        <f t="shared" si="53"/>
        <v/>
      </c>
      <c r="J226" s="30" t="str">
        <f t="shared" si="54"/>
        <v/>
      </c>
      <c r="K226" s="30" t="str">
        <f t="shared" si="57"/>
        <v xml:space="preserve"> </v>
      </c>
      <c r="L226" s="30" t="str">
        <f t="shared" si="58"/>
        <v xml:space="preserve"> </v>
      </c>
      <c r="M226" s="30" t="str">
        <f t="shared" si="55"/>
        <v/>
      </c>
      <c r="N226" s="36" t="str">
        <f t="shared" si="56"/>
        <v/>
      </c>
    </row>
    <row r="227" spans="1:14" x14ac:dyDescent="0.2">
      <c r="A227" s="23"/>
      <c r="B227" s="25" t="s">
        <v>202</v>
      </c>
      <c r="C227" s="35">
        <v>0</v>
      </c>
      <c r="D227" s="29">
        <v>0</v>
      </c>
      <c r="E227" s="29">
        <v>0</v>
      </c>
      <c r="F227" s="29">
        <v>0</v>
      </c>
      <c r="G227" s="30" t="str">
        <f t="shared" si="51"/>
        <v/>
      </c>
      <c r="H227" s="30" t="str">
        <f t="shared" si="52"/>
        <v/>
      </c>
      <c r="I227" s="30" t="str">
        <f t="shared" si="53"/>
        <v/>
      </c>
      <c r="J227" s="30" t="str">
        <f t="shared" si="54"/>
        <v/>
      </c>
      <c r="K227" s="30" t="str">
        <f t="shared" si="57"/>
        <v xml:space="preserve"> </v>
      </c>
      <c r="L227" s="30" t="str">
        <f t="shared" si="58"/>
        <v xml:space="preserve"> </v>
      </c>
      <c r="M227" s="30" t="str">
        <f t="shared" si="55"/>
        <v/>
      </c>
      <c r="N227" s="36" t="str">
        <f t="shared" si="56"/>
        <v/>
      </c>
    </row>
    <row r="228" spans="1:14" x14ac:dyDescent="0.2">
      <c r="A228" s="23"/>
      <c r="B228" s="25" t="s">
        <v>203</v>
      </c>
      <c r="C228" s="35">
        <v>0</v>
      </c>
      <c r="D228" s="29">
        <v>0</v>
      </c>
      <c r="E228" s="29">
        <v>0</v>
      </c>
      <c r="F228" s="29">
        <v>0</v>
      </c>
      <c r="G228" s="30" t="str">
        <f t="shared" si="51"/>
        <v/>
      </c>
      <c r="H228" s="30" t="str">
        <f t="shared" si="52"/>
        <v/>
      </c>
      <c r="I228" s="30" t="str">
        <f t="shared" si="53"/>
        <v/>
      </c>
      <c r="J228" s="30" t="str">
        <f t="shared" si="54"/>
        <v/>
      </c>
      <c r="K228" s="30" t="str">
        <f t="shared" si="57"/>
        <v xml:space="preserve"> </v>
      </c>
      <c r="L228" s="30" t="str">
        <f t="shared" si="58"/>
        <v xml:space="preserve"> </v>
      </c>
      <c r="M228" s="30" t="str">
        <f t="shared" si="55"/>
        <v/>
      </c>
      <c r="N228" s="36" t="str">
        <f t="shared" si="56"/>
        <v/>
      </c>
    </row>
    <row r="229" spans="1:14" x14ac:dyDescent="0.2">
      <c r="A229" s="23"/>
      <c r="B229" s="25" t="s">
        <v>204</v>
      </c>
      <c r="C229" s="35">
        <v>0</v>
      </c>
      <c r="D229" s="29">
        <v>0</v>
      </c>
      <c r="E229" s="29">
        <v>0</v>
      </c>
      <c r="F229" s="29">
        <v>0</v>
      </c>
      <c r="G229" s="30" t="str">
        <f t="shared" si="51"/>
        <v/>
      </c>
      <c r="H229" s="30" t="str">
        <f t="shared" si="52"/>
        <v/>
      </c>
      <c r="I229" s="30" t="str">
        <f t="shared" si="53"/>
        <v/>
      </c>
      <c r="J229" s="30" t="str">
        <f t="shared" si="54"/>
        <v/>
      </c>
      <c r="K229" s="30" t="str">
        <f t="shared" si="57"/>
        <v xml:space="preserve"> </v>
      </c>
      <c r="L229" s="30" t="str">
        <f t="shared" si="58"/>
        <v xml:space="preserve"> </v>
      </c>
      <c r="M229" s="30" t="str">
        <f t="shared" si="55"/>
        <v/>
      </c>
      <c r="N229" s="36" t="str">
        <f t="shared" si="56"/>
        <v/>
      </c>
    </row>
    <row r="230" spans="1:14" ht="25.5" x14ac:dyDescent="0.2">
      <c r="A230" s="23"/>
      <c r="B230" s="25" t="s">
        <v>205</v>
      </c>
      <c r="C230" s="35">
        <v>0</v>
      </c>
      <c r="D230" s="29">
        <v>1</v>
      </c>
      <c r="E230" s="29">
        <v>0</v>
      </c>
      <c r="F230" s="29">
        <v>0</v>
      </c>
      <c r="G230" s="30" t="str">
        <f t="shared" si="51"/>
        <v/>
      </c>
      <c r="H230" s="30">
        <f t="shared" si="52"/>
        <v>6.1349693251533744E-3</v>
      </c>
      <c r="I230" s="30" t="str">
        <f t="shared" si="53"/>
        <v/>
      </c>
      <c r="J230" s="30" t="str">
        <f t="shared" si="54"/>
        <v/>
      </c>
      <c r="K230" s="30" t="str">
        <f t="shared" si="57"/>
        <v xml:space="preserve"> </v>
      </c>
      <c r="L230" s="30">
        <f t="shared" si="58"/>
        <v>-1</v>
      </c>
      <c r="M230" s="30" t="str">
        <f t="shared" si="55"/>
        <v/>
      </c>
      <c r="N230" s="36">
        <f t="shared" si="56"/>
        <v>-6.1349693251533744E-3</v>
      </c>
    </row>
    <row r="231" spans="1:14" x14ac:dyDescent="0.2">
      <c r="A231" s="23"/>
      <c r="B231" s="25" t="s">
        <v>206</v>
      </c>
      <c r="C231" s="35">
        <v>0</v>
      </c>
      <c r="D231" s="29">
        <v>0</v>
      </c>
      <c r="E231" s="29">
        <v>0</v>
      </c>
      <c r="F231" s="29">
        <v>0</v>
      </c>
      <c r="G231" s="30" t="str">
        <f t="shared" si="51"/>
        <v/>
      </c>
      <c r="H231" s="30" t="str">
        <f t="shared" si="52"/>
        <v/>
      </c>
      <c r="I231" s="30" t="str">
        <f t="shared" si="53"/>
        <v/>
      </c>
      <c r="J231" s="30" t="str">
        <f t="shared" si="54"/>
        <v/>
      </c>
      <c r="K231" s="30" t="str">
        <f t="shared" si="57"/>
        <v xml:space="preserve"> </v>
      </c>
      <c r="L231" s="30" t="str">
        <f t="shared" si="58"/>
        <v xml:space="preserve"> </v>
      </c>
      <c r="M231" s="30" t="str">
        <f t="shared" si="55"/>
        <v/>
      </c>
      <c r="N231" s="36" t="str">
        <f t="shared" si="56"/>
        <v/>
      </c>
    </row>
    <row r="232" spans="1:14" ht="25.5" x14ac:dyDescent="0.2">
      <c r="A232" s="23"/>
      <c r="B232" s="25" t="s">
        <v>207</v>
      </c>
      <c r="C232" s="35">
        <v>0</v>
      </c>
      <c r="D232" s="29">
        <v>0</v>
      </c>
      <c r="E232" s="29">
        <v>0</v>
      </c>
      <c r="F232" s="29">
        <v>0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23"/>
      <c r="B233" s="25" t="s">
        <v>208</v>
      </c>
      <c r="C233" s="35">
        <v>0</v>
      </c>
      <c r="D233" s="29">
        <v>0</v>
      </c>
      <c r="E233" s="29">
        <v>0</v>
      </c>
      <c r="F233" s="29">
        <v>0</v>
      </c>
      <c r="G233" s="30" t="str">
        <f t="shared" si="51"/>
        <v/>
      </c>
      <c r="H233" s="30" t="str">
        <f t="shared" si="52"/>
        <v/>
      </c>
      <c r="I233" s="30" t="str">
        <f t="shared" si="53"/>
        <v/>
      </c>
      <c r="J233" s="30" t="str">
        <f t="shared" si="54"/>
        <v/>
      </c>
      <c r="K233" s="30" t="str">
        <f t="shared" si="57"/>
        <v xml:space="preserve"> </v>
      </c>
      <c r="L233" s="30" t="str">
        <f t="shared" si="58"/>
        <v xml:space="preserve"> </v>
      </c>
      <c r="M233" s="30" t="str">
        <f t="shared" si="55"/>
        <v/>
      </c>
      <c r="N233" s="36" t="str">
        <f t="shared" si="56"/>
        <v/>
      </c>
    </row>
    <row r="234" spans="1:14" x14ac:dyDescent="0.2">
      <c r="A234" s="23"/>
      <c r="B234" s="25" t="s">
        <v>209</v>
      </c>
      <c r="C234" s="35">
        <v>0</v>
      </c>
      <c r="D234" s="29">
        <v>0</v>
      </c>
      <c r="E234" s="29">
        <v>0</v>
      </c>
      <c r="F234" s="29">
        <v>0</v>
      </c>
      <c r="G234" s="30" t="str">
        <f t="shared" si="51"/>
        <v/>
      </c>
      <c r="H234" s="30" t="str">
        <f t="shared" si="52"/>
        <v/>
      </c>
      <c r="I234" s="30" t="str">
        <f t="shared" si="53"/>
        <v/>
      </c>
      <c r="J234" s="30" t="str">
        <f t="shared" si="54"/>
        <v/>
      </c>
      <c r="K234" s="30" t="str">
        <f t="shared" si="57"/>
        <v xml:space="preserve"> </v>
      </c>
      <c r="L234" s="30" t="str">
        <f t="shared" si="58"/>
        <v xml:space="preserve"> </v>
      </c>
      <c r="M234" s="30" t="str">
        <f t="shared" si="55"/>
        <v/>
      </c>
      <c r="N234" s="36" t="str">
        <f t="shared" si="56"/>
        <v/>
      </c>
    </row>
    <row r="235" spans="1:14" x14ac:dyDescent="0.2">
      <c r="A235" s="23"/>
      <c r="B235" s="25" t="s">
        <v>210</v>
      </c>
      <c r="C235" s="35">
        <v>0</v>
      </c>
      <c r="D235" s="29">
        <v>1</v>
      </c>
      <c r="E235" s="29">
        <v>0</v>
      </c>
      <c r="F235" s="29">
        <v>0</v>
      </c>
      <c r="G235" s="30" t="str">
        <f t="shared" si="51"/>
        <v/>
      </c>
      <c r="H235" s="30">
        <f t="shared" si="52"/>
        <v>6.1349693251533744E-3</v>
      </c>
      <c r="I235" s="30" t="str">
        <f t="shared" si="53"/>
        <v/>
      </c>
      <c r="J235" s="30" t="str">
        <f t="shared" si="54"/>
        <v/>
      </c>
      <c r="K235" s="30" t="str">
        <f t="shared" si="57"/>
        <v xml:space="preserve"> </v>
      </c>
      <c r="L235" s="30">
        <f t="shared" si="58"/>
        <v>-1</v>
      </c>
      <c r="M235" s="30" t="str">
        <f t="shared" si="55"/>
        <v/>
      </c>
      <c r="N235" s="36">
        <f t="shared" si="56"/>
        <v>-6.1349693251533744E-3</v>
      </c>
    </row>
    <row r="236" spans="1:14" x14ac:dyDescent="0.2">
      <c r="A236" s="23"/>
      <c r="B236" s="25" t="s">
        <v>211</v>
      </c>
      <c r="C236" s="35">
        <v>0</v>
      </c>
      <c r="D236" s="29">
        <v>0</v>
      </c>
      <c r="E236" s="29">
        <v>0</v>
      </c>
      <c r="F236" s="29">
        <v>0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23"/>
      <c r="B237" s="25" t="s">
        <v>212</v>
      </c>
      <c r="C237" s="35">
        <v>0</v>
      </c>
      <c r="D237" s="29">
        <v>1</v>
      </c>
      <c r="E237" s="29">
        <v>0</v>
      </c>
      <c r="F237" s="29">
        <v>0</v>
      </c>
      <c r="G237" s="30" t="str">
        <f t="shared" si="51"/>
        <v/>
      </c>
      <c r="H237" s="30">
        <f t="shared" si="52"/>
        <v>6.1349693251533744E-3</v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>
        <f t="shared" si="58"/>
        <v>-1</v>
      </c>
      <c r="M237" s="30" t="str">
        <f t="shared" si="55"/>
        <v/>
      </c>
      <c r="N237" s="36">
        <f t="shared" si="56"/>
        <v>-6.1349693251533744E-3</v>
      </c>
    </row>
    <row r="238" spans="1:14" x14ac:dyDescent="0.2">
      <c r="A238" s="23"/>
      <c r="B238" s="25" t="s">
        <v>213</v>
      </c>
      <c r="C238" s="35">
        <v>0</v>
      </c>
      <c r="D238" s="29">
        <v>1</v>
      </c>
      <c r="E238" s="29">
        <v>0</v>
      </c>
      <c r="F238" s="29">
        <v>0</v>
      </c>
      <c r="G238" s="30" t="str">
        <f t="shared" si="51"/>
        <v/>
      </c>
      <c r="H238" s="30">
        <f t="shared" si="52"/>
        <v>6.1349693251533744E-3</v>
      </c>
      <c r="I238" s="30" t="str">
        <f t="shared" si="53"/>
        <v/>
      </c>
      <c r="J238" s="30" t="str">
        <f t="shared" si="54"/>
        <v/>
      </c>
      <c r="K238" s="30" t="str">
        <f t="shared" si="57"/>
        <v xml:space="preserve"> </v>
      </c>
      <c r="L238" s="30">
        <f t="shared" si="58"/>
        <v>-1</v>
      </c>
      <c r="M238" s="30" t="str">
        <f t="shared" si="55"/>
        <v/>
      </c>
      <c r="N238" s="36">
        <f t="shared" si="56"/>
        <v>-6.1349693251533744E-3</v>
      </c>
    </row>
    <row r="239" spans="1:14" x14ac:dyDescent="0.2">
      <c r="A239" s="23"/>
      <c r="B239" s="25" t="s">
        <v>214</v>
      </c>
      <c r="C239" s="35">
        <v>0</v>
      </c>
      <c r="D239" s="29">
        <v>0</v>
      </c>
      <c r="E239" s="29">
        <v>0</v>
      </c>
      <c r="F239" s="29">
        <v>0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 t="str">
        <f t="shared" si="58"/>
        <v xml:space="preserve"> 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23"/>
      <c r="B240" s="25" t="s">
        <v>215</v>
      </c>
      <c r="C240" s="35">
        <v>0</v>
      </c>
      <c r="D240" s="29">
        <v>0</v>
      </c>
      <c r="E240" s="29">
        <v>0</v>
      </c>
      <c r="F240" s="29">
        <v>0</v>
      </c>
      <c r="G240" s="30" t="str">
        <f t="shared" si="51"/>
        <v/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23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23"/>
      <c r="B242" s="25" t="s">
        <v>217</v>
      </c>
      <c r="C242" s="35">
        <v>1</v>
      </c>
      <c r="D242" s="29">
        <v>0</v>
      </c>
      <c r="E242" s="29">
        <v>0</v>
      </c>
      <c r="F242" s="29">
        <v>1</v>
      </c>
      <c r="G242" s="30">
        <f t="shared" si="51"/>
        <v>8.6206896551724137E-3</v>
      </c>
      <c r="H242" s="30" t="str">
        <f t="shared" si="52"/>
        <v/>
      </c>
      <c r="I242" s="30" t="str">
        <f t="shared" si="53"/>
        <v/>
      </c>
      <c r="J242" s="30">
        <f t="shared" si="54"/>
        <v>1.2195121951219513E-2</v>
      </c>
      <c r="K242" s="30">
        <f t="shared" si="57"/>
        <v>-1</v>
      </c>
      <c r="L242" s="30">
        <f t="shared" si="58"/>
        <v>1</v>
      </c>
      <c r="M242" s="30">
        <f t="shared" si="55"/>
        <v>-8.6206896551724137E-3</v>
      </c>
      <c r="N242" s="36" t="str">
        <f t="shared" si="56"/>
        <v/>
      </c>
    </row>
    <row r="243" spans="1:14" x14ac:dyDescent="0.2">
      <c r="A243" s="23"/>
      <c r="B243" s="25" t="s">
        <v>218</v>
      </c>
      <c r="C243" s="35">
        <v>0</v>
      </c>
      <c r="D243" s="29">
        <v>0</v>
      </c>
      <c r="E243" s="29">
        <v>0</v>
      </c>
      <c r="F243" s="29">
        <v>0</v>
      </c>
      <c r="G243" s="30" t="str">
        <f t="shared" si="51"/>
        <v/>
      </c>
      <c r="H243" s="30" t="str">
        <f t="shared" si="52"/>
        <v/>
      </c>
      <c r="I243" s="30" t="str">
        <f t="shared" si="53"/>
        <v/>
      </c>
      <c r="J243" s="30" t="str">
        <f t="shared" si="54"/>
        <v/>
      </c>
      <c r="K243" s="30" t="str">
        <f t="shared" si="57"/>
        <v xml:space="preserve"> </v>
      </c>
      <c r="L243" s="30" t="str">
        <f t="shared" si="58"/>
        <v xml:space="preserve"> </v>
      </c>
      <c r="M243" s="30" t="str">
        <f t="shared" si="55"/>
        <v/>
      </c>
      <c r="N243" s="36" t="str">
        <f t="shared" si="56"/>
        <v/>
      </c>
    </row>
    <row r="244" spans="1:14" x14ac:dyDescent="0.2">
      <c r="A244" s="23"/>
      <c r="B244" s="25" t="s">
        <v>219</v>
      </c>
      <c r="C244" s="35">
        <v>0</v>
      </c>
      <c r="D244" s="29">
        <v>0</v>
      </c>
      <c r="E244" s="29">
        <v>0</v>
      </c>
      <c r="F244" s="29">
        <v>0</v>
      </c>
      <c r="G244" s="30" t="str">
        <f t="shared" si="51"/>
        <v/>
      </c>
      <c r="H244" s="30" t="str">
        <f t="shared" si="52"/>
        <v/>
      </c>
      <c r="I244" s="30" t="str">
        <f t="shared" si="53"/>
        <v/>
      </c>
      <c r="J244" s="30" t="str">
        <f t="shared" si="54"/>
        <v/>
      </c>
      <c r="K244" s="30" t="str">
        <f t="shared" si="57"/>
        <v xml:space="preserve"> </v>
      </c>
      <c r="L244" s="30" t="str">
        <f t="shared" si="58"/>
        <v xml:space="preserve"> </v>
      </c>
      <c r="M244" s="30" t="str">
        <f t="shared" si="55"/>
        <v/>
      </c>
      <c r="N244" s="36" t="str">
        <f t="shared" si="56"/>
        <v/>
      </c>
    </row>
    <row r="245" spans="1:14" x14ac:dyDescent="0.2">
      <c r="A245" s="23"/>
      <c r="B245" s="25" t="s">
        <v>220</v>
      </c>
      <c r="C245" s="35">
        <v>0</v>
      </c>
      <c r="D245" s="29">
        <v>0</v>
      </c>
      <c r="E245" s="29">
        <v>0</v>
      </c>
      <c r="F245" s="29">
        <v>0</v>
      </c>
      <c r="G245" s="30" t="str">
        <f t="shared" si="51"/>
        <v/>
      </c>
      <c r="H245" s="30" t="str">
        <f t="shared" si="52"/>
        <v/>
      </c>
      <c r="I245" s="30" t="str">
        <f t="shared" si="53"/>
        <v/>
      </c>
      <c r="J245" s="30" t="str">
        <f t="shared" si="54"/>
        <v/>
      </c>
      <c r="K245" s="30" t="str">
        <f t="shared" si="57"/>
        <v xml:space="preserve"> </v>
      </c>
      <c r="L245" s="30" t="str">
        <f t="shared" si="58"/>
        <v xml:space="preserve"> </v>
      </c>
      <c r="M245" s="30" t="str">
        <f t="shared" si="55"/>
        <v/>
      </c>
      <c r="N245" s="36" t="str">
        <f t="shared" si="56"/>
        <v/>
      </c>
    </row>
    <row r="246" spans="1:14" x14ac:dyDescent="0.2">
      <c r="A246" s="23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23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23"/>
      <c r="B248" s="25" t="s">
        <v>223</v>
      </c>
      <c r="C248" s="35">
        <v>0</v>
      </c>
      <c r="D248" s="29">
        <v>0</v>
      </c>
      <c r="E248" s="29">
        <v>0</v>
      </c>
      <c r="F248" s="29">
        <v>0</v>
      </c>
      <c r="G248" s="30" t="str">
        <f t="shared" si="51"/>
        <v/>
      </c>
      <c r="H248" s="30" t="str">
        <f t="shared" si="52"/>
        <v/>
      </c>
      <c r="I248" s="30" t="str">
        <f t="shared" si="53"/>
        <v/>
      </c>
      <c r="J248" s="30" t="str">
        <f t="shared" si="54"/>
        <v/>
      </c>
      <c r="K248" s="30" t="str">
        <f t="shared" si="57"/>
        <v xml:space="preserve"> </v>
      </c>
      <c r="L248" s="30" t="str">
        <f t="shared" si="58"/>
        <v xml:space="preserve"> </v>
      </c>
      <c r="M248" s="30" t="str">
        <f t="shared" si="55"/>
        <v/>
      </c>
      <c r="N248" s="36" t="str">
        <f t="shared" si="56"/>
        <v/>
      </c>
    </row>
    <row r="249" spans="1:14" x14ac:dyDescent="0.2">
      <c r="A249" s="23"/>
      <c r="B249" s="25" t="s">
        <v>224</v>
      </c>
      <c r="C249" s="35">
        <v>0</v>
      </c>
      <c r="D249" s="29">
        <v>0</v>
      </c>
      <c r="E249" s="29">
        <v>0</v>
      </c>
      <c r="F249" s="29">
        <v>0</v>
      </c>
      <c r="G249" s="30" t="str">
        <f t="shared" si="51"/>
        <v/>
      </c>
      <c r="H249" s="30" t="str">
        <f t="shared" si="52"/>
        <v/>
      </c>
      <c r="I249" s="30" t="str">
        <f t="shared" si="53"/>
        <v/>
      </c>
      <c r="J249" s="30" t="str">
        <f t="shared" si="54"/>
        <v/>
      </c>
      <c r="K249" s="30" t="str">
        <f t="shared" si="57"/>
        <v xml:space="preserve"> </v>
      </c>
      <c r="L249" s="30" t="str">
        <f t="shared" si="58"/>
        <v xml:space="preserve"> </v>
      </c>
      <c r="M249" s="30" t="str">
        <f t="shared" si="55"/>
        <v/>
      </c>
      <c r="N249" s="36" t="str">
        <f t="shared" si="56"/>
        <v/>
      </c>
    </row>
    <row r="250" spans="1:14" x14ac:dyDescent="0.2">
      <c r="A250" s="23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23"/>
      <c r="B251" s="25" t="s">
        <v>226</v>
      </c>
      <c r="C251" s="35">
        <v>0</v>
      </c>
      <c r="D251" s="29">
        <v>0</v>
      </c>
      <c r="E251" s="29">
        <v>0</v>
      </c>
      <c r="F251" s="29">
        <v>0</v>
      </c>
      <c r="G251" s="30" t="str">
        <f t="shared" si="51"/>
        <v/>
      </c>
      <c r="H251" s="30" t="str">
        <f t="shared" si="52"/>
        <v/>
      </c>
      <c r="I251" s="30" t="str">
        <f t="shared" si="53"/>
        <v/>
      </c>
      <c r="J251" s="30" t="str">
        <f t="shared" si="54"/>
        <v/>
      </c>
      <c r="K251" s="30" t="str">
        <f t="shared" si="57"/>
        <v xml:space="preserve"> </v>
      </c>
      <c r="L251" s="30" t="str">
        <f t="shared" si="58"/>
        <v xml:space="preserve"> </v>
      </c>
      <c r="M251" s="30" t="str">
        <f t="shared" si="55"/>
        <v/>
      </c>
      <c r="N251" s="36" t="str">
        <f t="shared" si="56"/>
        <v/>
      </c>
    </row>
    <row r="252" spans="1:14" ht="25.5" x14ac:dyDescent="0.2">
      <c r="A252" s="23"/>
      <c r="B252" s="25" t="s">
        <v>227</v>
      </c>
      <c r="C252" s="35">
        <v>0</v>
      </c>
      <c r="D252" s="29">
        <v>0</v>
      </c>
      <c r="E252" s="29">
        <v>0</v>
      </c>
      <c r="F252" s="29">
        <v>0</v>
      </c>
      <c r="G252" s="30" t="str">
        <f t="shared" ref="G252:G283" si="59">+IF(C252=0,"",C252/C$188)</f>
        <v/>
      </c>
      <c r="H252" s="30" t="str">
        <f t="shared" ref="H252:H283" si="60">+IF(D252=0,"",D252/D$188)</f>
        <v/>
      </c>
      <c r="I252" s="30" t="str">
        <f t="shared" ref="I252:I283" si="61">+IF(E252=0,"",E252/E$188)</f>
        <v/>
      </c>
      <c r="J252" s="30" t="str">
        <f t="shared" ref="J252:J283" si="62">+IF(F252=0,"",F252/F$188)</f>
        <v/>
      </c>
      <c r="K252" s="30" t="str">
        <f t="shared" si="57"/>
        <v xml:space="preserve"> </v>
      </c>
      <c r="L252" s="30" t="str">
        <f t="shared" si="58"/>
        <v xml:space="preserve"> </v>
      </c>
      <c r="M252" s="30" t="str">
        <f t="shared" ref="M252:M283" si="63">+IF(OR(AND(G252=""),(K252="")),"",G252*K252)</f>
        <v/>
      </c>
      <c r="N252" s="36" t="str">
        <f t="shared" ref="N252:N283" si="64">+IF(OR(AND(H252=""),(L252="")),"",H252*L252)</f>
        <v/>
      </c>
    </row>
    <row r="253" spans="1:14" ht="25.5" x14ac:dyDescent="0.2">
      <c r="A253" s="23"/>
      <c r="B253" s="25" t="s">
        <v>228</v>
      </c>
      <c r="C253" s="35">
        <v>0</v>
      </c>
      <c r="D253" s="29">
        <v>0</v>
      </c>
      <c r="E253" s="29">
        <v>0</v>
      </c>
      <c r="F253" s="29">
        <v>0</v>
      </c>
      <c r="G253" s="30" t="str">
        <f t="shared" si="59"/>
        <v/>
      </c>
      <c r="H253" s="30" t="str">
        <f t="shared" si="60"/>
        <v/>
      </c>
      <c r="I253" s="30" t="str">
        <f t="shared" si="61"/>
        <v/>
      </c>
      <c r="J253" s="30" t="str">
        <f t="shared" si="62"/>
        <v/>
      </c>
      <c r="K253" s="30" t="str">
        <f t="shared" ref="K253:K284" si="65">+IF(AND(C253=0,E253=0)," ",IF(C253=0,1,IF(E253=0,-1,(E253-C253)/C253)))</f>
        <v xml:space="preserve"> </v>
      </c>
      <c r="L253" s="30" t="str">
        <f t="shared" ref="L253:L284" si="66">+IF(AND(D253=0,F253=0)," ",IF(D253=0,1,IF(F253=0,-1,(F253-D253)/D253)))</f>
        <v xml:space="preserve"> </v>
      </c>
      <c r="M253" s="30" t="str">
        <f t="shared" si="63"/>
        <v/>
      </c>
      <c r="N253" s="36" t="str">
        <f t="shared" si="64"/>
        <v/>
      </c>
    </row>
    <row r="254" spans="1:14" x14ac:dyDescent="0.2">
      <c r="A254" s="23"/>
      <c r="B254" s="25" t="s">
        <v>229</v>
      </c>
      <c r="C254" s="35">
        <v>0</v>
      </c>
      <c r="D254" s="29">
        <v>1</v>
      </c>
      <c r="E254" s="29">
        <v>0</v>
      </c>
      <c r="F254" s="29">
        <v>0</v>
      </c>
      <c r="G254" s="30" t="str">
        <f t="shared" si="59"/>
        <v/>
      </c>
      <c r="H254" s="30">
        <f t="shared" si="60"/>
        <v>6.1349693251533744E-3</v>
      </c>
      <c r="I254" s="30" t="str">
        <f t="shared" si="61"/>
        <v/>
      </c>
      <c r="J254" s="30" t="str">
        <f t="shared" si="62"/>
        <v/>
      </c>
      <c r="K254" s="30" t="str">
        <f t="shared" si="65"/>
        <v xml:space="preserve"> </v>
      </c>
      <c r="L254" s="30">
        <f t="shared" si="66"/>
        <v>-1</v>
      </c>
      <c r="M254" s="30" t="str">
        <f t="shared" si="63"/>
        <v/>
      </c>
      <c r="N254" s="36">
        <f t="shared" si="64"/>
        <v>-6.1349693251533744E-3</v>
      </c>
    </row>
    <row r="255" spans="1:14" x14ac:dyDescent="0.2">
      <c r="A255" s="23"/>
      <c r="B255" s="25" t="s">
        <v>230</v>
      </c>
      <c r="C255" s="35">
        <v>2</v>
      </c>
      <c r="D255" s="29">
        <v>0</v>
      </c>
      <c r="E255" s="29">
        <v>1</v>
      </c>
      <c r="F255" s="29">
        <v>0</v>
      </c>
      <c r="G255" s="30">
        <f t="shared" si="59"/>
        <v>1.7241379310344827E-2</v>
      </c>
      <c r="H255" s="30" t="str">
        <f t="shared" si="60"/>
        <v/>
      </c>
      <c r="I255" s="30">
        <f t="shared" si="61"/>
        <v>9.5238095238095247E-3</v>
      </c>
      <c r="J255" s="30" t="str">
        <f t="shared" si="62"/>
        <v/>
      </c>
      <c r="K255" s="30">
        <f t="shared" si="65"/>
        <v>-0.5</v>
      </c>
      <c r="L255" s="30" t="str">
        <f t="shared" si="66"/>
        <v xml:space="preserve"> </v>
      </c>
      <c r="M255" s="30">
        <f t="shared" si="63"/>
        <v>-8.6206896551724137E-3</v>
      </c>
      <c r="N255" s="36" t="str">
        <f t="shared" si="64"/>
        <v/>
      </c>
    </row>
    <row r="256" spans="1:14" x14ac:dyDescent="0.2">
      <c r="A256" s="23"/>
      <c r="B256" s="25" t="s">
        <v>231</v>
      </c>
      <c r="C256" s="35">
        <v>0</v>
      </c>
      <c r="D256" s="29">
        <v>0</v>
      </c>
      <c r="E256" s="29">
        <v>0</v>
      </c>
      <c r="F256" s="29">
        <v>0</v>
      </c>
      <c r="G256" s="30" t="str">
        <f t="shared" si="59"/>
        <v/>
      </c>
      <c r="H256" s="30" t="str">
        <f t="shared" si="60"/>
        <v/>
      </c>
      <c r="I256" s="30" t="str">
        <f t="shared" si="61"/>
        <v/>
      </c>
      <c r="J256" s="30" t="str">
        <f t="shared" si="62"/>
        <v/>
      </c>
      <c r="K256" s="30" t="str">
        <f t="shared" si="65"/>
        <v xml:space="preserve"> </v>
      </c>
      <c r="L256" s="30" t="str">
        <f t="shared" si="66"/>
        <v xml:space="preserve"> </v>
      </c>
      <c r="M256" s="30" t="str">
        <f t="shared" si="63"/>
        <v/>
      </c>
      <c r="N256" s="36" t="str">
        <f t="shared" si="64"/>
        <v/>
      </c>
    </row>
    <row r="257" spans="1:14" ht="25.5" x14ac:dyDescent="0.2">
      <c r="A257" s="23"/>
      <c r="B257" s="25" t="s">
        <v>232</v>
      </c>
      <c r="C257" s="35">
        <v>0</v>
      </c>
      <c r="D257" s="29">
        <v>0</v>
      </c>
      <c r="E257" s="29">
        <v>0</v>
      </c>
      <c r="F257" s="29">
        <v>0</v>
      </c>
      <c r="G257" s="30" t="str">
        <f t="shared" si="59"/>
        <v/>
      </c>
      <c r="H257" s="30" t="str">
        <f t="shared" si="60"/>
        <v/>
      </c>
      <c r="I257" s="30" t="str">
        <f t="shared" si="61"/>
        <v/>
      </c>
      <c r="J257" s="30" t="str">
        <f t="shared" si="62"/>
        <v/>
      </c>
      <c r="K257" s="30" t="str">
        <f t="shared" si="65"/>
        <v xml:space="preserve"> </v>
      </c>
      <c r="L257" s="30" t="str">
        <f t="shared" si="66"/>
        <v xml:space="preserve"> </v>
      </c>
      <c r="M257" s="30" t="str">
        <f t="shared" si="63"/>
        <v/>
      </c>
      <c r="N257" s="36" t="str">
        <f t="shared" si="64"/>
        <v/>
      </c>
    </row>
    <row r="258" spans="1:14" x14ac:dyDescent="0.2">
      <c r="A258" s="23"/>
      <c r="B258" s="25" t="s">
        <v>233</v>
      </c>
      <c r="C258" s="35">
        <v>0</v>
      </c>
      <c r="D258" s="29">
        <v>1</v>
      </c>
      <c r="E258" s="29">
        <v>0</v>
      </c>
      <c r="F258" s="29">
        <v>2</v>
      </c>
      <c r="G258" s="30" t="str">
        <f t="shared" si="59"/>
        <v/>
      </c>
      <c r="H258" s="30">
        <f t="shared" si="60"/>
        <v>6.1349693251533744E-3</v>
      </c>
      <c r="I258" s="30" t="str">
        <f t="shared" si="61"/>
        <v/>
      </c>
      <c r="J258" s="30">
        <f t="shared" si="62"/>
        <v>2.4390243902439025E-2</v>
      </c>
      <c r="K258" s="30" t="str">
        <f t="shared" si="65"/>
        <v xml:space="preserve"> </v>
      </c>
      <c r="L258" s="30">
        <f t="shared" si="66"/>
        <v>1</v>
      </c>
      <c r="M258" s="30" t="str">
        <f t="shared" si="63"/>
        <v/>
      </c>
      <c r="N258" s="36">
        <f t="shared" si="64"/>
        <v>6.1349693251533744E-3</v>
      </c>
    </row>
    <row r="259" spans="1:14" x14ac:dyDescent="0.2">
      <c r="A259" s="23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23"/>
      <c r="B260" s="25" t="s">
        <v>235</v>
      </c>
      <c r="C260" s="35">
        <v>0</v>
      </c>
      <c r="D260" s="29">
        <v>0</v>
      </c>
      <c r="E260" s="29">
        <v>0</v>
      </c>
      <c r="F260" s="29">
        <v>0</v>
      </c>
      <c r="G260" s="30" t="str">
        <f t="shared" si="59"/>
        <v/>
      </c>
      <c r="H260" s="30" t="str">
        <f t="shared" si="60"/>
        <v/>
      </c>
      <c r="I260" s="30" t="str">
        <f t="shared" si="61"/>
        <v/>
      </c>
      <c r="J260" s="30" t="str">
        <f t="shared" si="62"/>
        <v/>
      </c>
      <c r="K260" s="30" t="str">
        <f t="shared" si="65"/>
        <v xml:space="preserve"> </v>
      </c>
      <c r="L260" s="30" t="str">
        <f t="shared" si="66"/>
        <v xml:space="preserve"> </v>
      </c>
      <c r="M260" s="30" t="str">
        <f t="shared" si="63"/>
        <v/>
      </c>
      <c r="N260" s="36" t="str">
        <f t="shared" si="64"/>
        <v/>
      </c>
    </row>
    <row r="261" spans="1:14" x14ac:dyDescent="0.2">
      <c r="A261" s="23"/>
      <c r="B261" s="25" t="s">
        <v>236</v>
      </c>
      <c r="C261" s="35">
        <v>0</v>
      </c>
      <c r="D261" s="29">
        <v>0</v>
      </c>
      <c r="E261" s="29">
        <v>0</v>
      </c>
      <c r="F261" s="29">
        <v>0</v>
      </c>
      <c r="G261" s="30" t="str">
        <f t="shared" si="59"/>
        <v/>
      </c>
      <c r="H261" s="30" t="str">
        <f t="shared" si="60"/>
        <v/>
      </c>
      <c r="I261" s="30" t="str">
        <f t="shared" si="61"/>
        <v/>
      </c>
      <c r="J261" s="30" t="str">
        <f t="shared" si="62"/>
        <v/>
      </c>
      <c r="K261" s="30" t="str">
        <f t="shared" si="65"/>
        <v xml:space="preserve"> </v>
      </c>
      <c r="L261" s="30" t="str">
        <f t="shared" si="66"/>
        <v xml:space="preserve"> </v>
      </c>
      <c r="M261" s="30" t="str">
        <f t="shared" si="63"/>
        <v/>
      </c>
      <c r="N261" s="36" t="str">
        <f t="shared" si="64"/>
        <v/>
      </c>
    </row>
    <row r="262" spans="1:14" ht="25.5" x14ac:dyDescent="0.2">
      <c r="A262" s="23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23"/>
      <c r="B263" s="25" t="s">
        <v>238</v>
      </c>
      <c r="C263" s="35">
        <v>0</v>
      </c>
      <c r="D263" s="29">
        <v>0</v>
      </c>
      <c r="E263" s="29">
        <v>0</v>
      </c>
      <c r="F263" s="29">
        <v>0</v>
      </c>
      <c r="G263" s="30" t="str">
        <f t="shared" si="59"/>
        <v/>
      </c>
      <c r="H263" s="30" t="str">
        <f t="shared" si="60"/>
        <v/>
      </c>
      <c r="I263" s="30" t="str">
        <f t="shared" si="61"/>
        <v/>
      </c>
      <c r="J263" s="30" t="str">
        <f t="shared" si="62"/>
        <v/>
      </c>
      <c r="K263" s="30" t="str">
        <f t="shared" si="65"/>
        <v xml:space="preserve"> </v>
      </c>
      <c r="L263" s="30" t="str">
        <f t="shared" si="66"/>
        <v xml:space="preserve"> </v>
      </c>
      <c r="M263" s="30" t="str">
        <f t="shared" si="63"/>
        <v/>
      </c>
      <c r="N263" s="36" t="str">
        <f t="shared" si="64"/>
        <v/>
      </c>
    </row>
    <row r="264" spans="1:14" ht="25.5" x14ac:dyDescent="0.2">
      <c r="A264" s="23"/>
      <c r="B264" s="25" t="s">
        <v>239</v>
      </c>
      <c r="C264" s="35">
        <v>0</v>
      </c>
      <c r="D264" s="29">
        <v>0</v>
      </c>
      <c r="E264" s="29">
        <v>0</v>
      </c>
      <c r="F264" s="29">
        <v>0</v>
      </c>
      <c r="G264" s="30" t="str">
        <f t="shared" si="59"/>
        <v/>
      </c>
      <c r="H264" s="30" t="str">
        <f t="shared" si="60"/>
        <v/>
      </c>
      <c r="I264" s="30" t="str">
        <f t="shared" si="61"/>
        <v/>
      </c>
      <c r="J264" s="30" t="str">
        <f t="shared" si="62"/>
        <v/>
      </c>
      <c r="K264" s="30" t="str">
        <f t="shared" si="65"/>
        <v xml:space="preserve"> </v>
      </c>
      <c r="L264" s="30" t="str">
        <f t="shared" si="66"/>
        <v xml:space="preserve"> 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23"/>
      <c r="B265" s="25" t="s">
        <v>240</v>
      </c>
      <c r="C265" s="35">
        <v>0</v>
      </c>
      <c r="D265" s="29">
        <v>0</v>
      </c>
      <c r="E265" s="29">
        <v>0</v>
      </c>
      <c r="F265" s="29">
        <v>0</v>
      </c>
      <c r="G265" s="30" t="str">
        <f t="shared" si="59"/>
        <v/>
      </c>
      <c r="H265" s="30" t="str">
        <f t="shared" si="60"/>
        <v/>
      </c>
      <c r="I265" s="30" t="str">
        <f t="shared" si="61"/>
        <v/>
      </c>
      <c r="J265" s="30" t="str">
        <f t="shared" si="62"/>
        <v/>
      </c>
      <c r="K265" s="30" t="str">
        <f t="shared" si="65"/>
        <v xml:space="preserve"> </v>
      </c>
      <c r="L265" s="30" t="str">
        <f t="shared" si="66"/>
        <v xml:space="preserve"> </v>
      </c>
      <c r="M265" s="30" t="str">
        <f t="shared" si="63"/>
        <v/>
      </c>
      <c r="N265" s="36" t="str">
        <f t="shared" si="64"/>
        <v/>
      </c>
    </row>
    <row r="266" spans="1:14" x14ac:dyDescent="0.2">
      <c r="A266" s="23"/>
      <c r="B266" s="25" t="s">
        <v>241</v>
      </c>
      <c r="C266" s="35">
        <v>0</v>
      </c>
      <c r="D266" s="29">
        <v>0</v>
      </c>
      <c r="E266" s="29">
        <v>0</v>
      </c>
      <c r="F266" s="29">
        <v>0</v>
      </c>
      <c r="G266" s="30" t="str">
        <f t="shared" si="59"/>
        <v/>
      </c>
      <c r="H266" s="30" t="str">
        <f t="shared" si="60"/>
        <v/>
      </c>
      <c r="I266" s="30" t="str">
        <f t="shared" si="61"/>
        <v/>
      </c>
      <c r="J266" s="30" t="str">
        <f t="shared" si="62"/>
        <v/>
      </c>
      <c r="K266" s="30" t="str">
        <f t="shared" si="65"/>
        <v xml:space="preserve"> </v>
      </c>
      <c r="L266" s="30" t="str">
        <f t="shared" si="66"/>
        <v xml:space="preserve"> </v>
      </c>
      <c r="M266" s="30" t="str">
        <f t="shared" si="63"/>
        <v/>
      </c>
      <c r="N266" s="36" t="str">
        <f t="shared" si="64"/>
        <v/>
      </c>
    </row>
    <row r="267" spans="1:14" x14ac:dyDescent="0.2">
      <c r="A267" s="23"/>
      <c r="B267" s="25" t="s">
        <v>242</v>
      </c>
      <c r="C267" s="35">
        <v>0</v>
      </c>
      <c r="D267" s="29">
        <v>0</v>
      </c>
      <c r="E267" s="29">
        <v>0</v>
      </c>
      <c r="F267" s="29">
        <v>0</v>
      </c>
      <c r="G267" s="30" t="str">
        <f t="shared" si="59"/>
        <v/>
      </c>
      <c r="H267" s="30" t="str">
        <f t="shared" si="60"/>
        <v/>
      </c>
      <c r="I267" s="30" t="str">
        <f t="shared" si="61"/>
        <v/>
      </c>
      <c r="J267" s="30" t="str">
        <f t="shared" si="62"/>
        <v/>
      </c>
      <c r="K267" s="30" t="str">
        <f t="shared" si="65"/>
        <v xml:space="preserve"> </v>
      </c>
      <c r="L267" s="30" t="str">
        <f t="shared" si="66"/>
        <v xml:space="preserve"> </v>
      </c>
      <c r="M267" s="30" t="str">
        <f t="shared" si="63"/>
        <v/>
      </c>
      <c r="N267" s="36" t="str">
        <f t="shared" si="64"/>
        <v/>
      </c>
    </row>
    <row r="268" spans="1:14" x14ac:dyDescent="0.2">
      <c r="A268" s="23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23"/>
      <c r="B269" s="25" t="s">
        <v>244</v>
      </c>
      <c r="C269" s="35">
        <v>0</v>
      </c>
      <c r="D269" s="29">
        <v>0</v>
      </c>
      <c r="E269" s="29">
        <v>0</v>
      </c>
      <c r="F269" s="29">
        <v>0</v>
      </c>
      <c r="G269" s="30" t="str">
        <f t="shared" si="59"/>
        <v/>
      </c>
      <c r="H269" s="30" t="str">
        <f t="shared" si="60"/>
        <v/>
      </c>
      <c r="I269" s="30" t="str">
        <f t="shared" si="61"/>
        <v/>
      </c>
      <c r="J269" s="30" t="str">
        <f t="shared" si="62"/>
        <v/>
      </c>
      <c r="K269" s="30" t="str">
        <f t="shared" si="65"/>
        <v xml:space="preserve"> </v>
      </c>
      <c r="L269" s="30" t="str">
        <f t="shared" si="66"/>
        <v xml:space="preserve"> </v>
      </c>
      <c r="M269" s="30" t="str">
        <f t="shared" si="63"/>
        <v/>
      </c>
      <c r="N269" s="36" t="str">
        <f t="shared" si="64"/>
        <v/>
      </c>
    </row>
    <row r="270" spans="1:14" ht="25.5" x14ac:dyDescent="0.2">
      <c r="A270" s="23"/>
      <c r="B270" s="25" t="s">
        <v>245</v>
      </c>
      <c r="C270" s="35">
        <v>6</v>
      </c>
      <c r="D270" s="29">
        <v>3</v>
      </c>
      <c r="E270" s="29">
        <v>0</v>
      </c>
      <c r="F270" s="29">
        <v>0</v>
      </c>
      <c r="G270" s="30">
        <f t="shared" si="59"/>
        <v>5.1724137931034482E-2</v>
      </c>
      <c r="H270" s="30">
        <f t="shared" si="60"/>
        <v>1.8404907975460124E-2</v>
      </c>
      <c r="I270" s="30" t="str">
        <f t="shared" si="61"/>
        <v/>
      </c>
      <c r="J270" s="30" t="str">
        <f t="shared" si="62"/>
        <v/>
      </c>
      <c r="K270" s="30">
        <f t="shared" si="65"/>
        <v>-1</v>
      </c>
      <c r="L270" s="30">
        <f t="shared" si="66"/>
        <v>-1</v>
      </c>
      <c r="M270" s="30">
        <f t="shared" si="63"/>
        <v>-5.1724137931034482E-2</v>
      </c>
      <c r="N270" s="36">
        <f t="shared" si="64"/>
        <v>-1.8404907975460124E-2</v>
      </c>
    </row>
    <row r="271" spans="1:14" x14ac:dyDescent="0.2">
      <c r="A271" s="23"/>
      <c r="B271" s="25" t="s">
        <v>246</v>
      </c>
      <c r="C271" s="35">
        <v>0</v>
      </c>
      <c r="D271" s="29">
        <v>0</v>
      </c>
      <c r="E271" s="29">
        <v>0</v>
      </c>
      <c r="F271" s="29">
        <v>0</v>
      </c>
      <c r="G271" s="30" t="str">
        <f t="shared" si="59"/>
        <v/>
      </c>
      <c r="H271" s="30" t="str">
        <f t="shared" si="60"/>
        <v/>
      </c>
      <c r="I271" s="30" t="str">
        <f t="shared" si="61"/>
        <v/>
      </c>
      <c r="J271" s="30" t="str">
        <f t="shared" si="62"/>
        <v/>
      </c>
      <c r="K271" s="30" t="str">
        <f t="shared" si="65"/>
        <v xml:space="preserve"> </v>
      </c>
      <c r="L271" s="30" t="str">
        <f t="shared" si="66"/>
        <v xml:space="preserve"> </v>
      </c>
      <c r="M271" s="30" t="str">
        <f t="shared" si="63"/>
        <v/>
      </c>
      <c r="N271" s="36" t="str">
        <f t="shared" si="64"/>
        <v/>
      </c>
    </row>
    <row r="272" spans="1:14" ht="25.5" x14ac:dyDescent="0.2">
      <c r="A272" s="23"/>
      <c r="B272" s="25" t="s">
        <v>247</v>
      </c>
      <c r="C272" s="35">
        <v>0</v>
      </c>
      <c r="D272" s="29">
        <v>0</v>
      </c>
      <c r="E272" s="29">
        <v>0</v>
      </c>
      <c r="F272" s="29">
        <v>0</v>
      </c>
      <c r="G272" s="30" t="str">
        <f t="shared" si="59"/>
        <v/>
      </c>
      <c r="H272" s="30" t="str">
        <f t="shared" si="60"/>
        <v/>
      </c>
      <c r="I272" s="30" t="str">
        <f t="shared" si="61"/>
        <v/>
      </c>
      <c r="J272" s="30" t="str">
        <f t="shared" si="62"/>
        <v/>
      </c>
      <c r="K272" s="30" t="str">
        <f t="shared" si="65"/>
        <v xml:space="preserve"> </v>
      </c>
      <c r="L272" s="30" t="str">
        <f t="shared" si="66"/>
        <v xml:space="preserve"> </v>
      </c>
      <c r="M272" s="30" t="str">
        <f t="shared" si="63"/>
        <v/>
      </c>
      <c r="N272" s="36" t="str">
        <f t="shared" si="64"/>
        <v/>
      </c>
    </row>
    <row r="273" spans="1:14" x14ac:dyDescent="0.2">
      <c r="A273" s="23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23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23"/>
      <c r="B275" s="25" t="s">
        <v>250</v>
      </c>
      <c r="C275" s="35">
        <v>0</v>
      </c>
      <c r="D275" s="29">
        <v>0</v>
      </c>
      <c r="E275" s="29">
        <v>0</v>
      </c>
      <c r="F275" s="29">
        <v>0</v>
      </c>
      <c r="G275" s="30" t="str">
        <f t="shared" si="59"/>
        <v/>
      </c>
      <c r="H275" s="30" t="str">
        <f t="shared" si="60"/>
        <v/>
      </c>
      <c r="I275" s="30" t="str">
        <f t="shared" si="61"/>
        <v/>
      </c>
      <c r="J275" s="30" t="str">
        <f t="shared" si="62"/>
        <v/>
      </c>
      <c r="K275" s="30" t="str">
        <f t="shared" si="65"/>
        <v xml:space="preserve"> </v>
      </c>
      <c r="L275" s="30" t="str">
        <f t="shared" si="66"/>
        <v xml:space="preserve"> </v>
      </c>
      <c r="M275" s="30" t="str">
        <f t="shared" si="63"/>
        <v/>
      </c>
      <c r="N275" s="36" t="str">
        <f t="shared" si="64"/>
        <v/>
      </c>
    </row>
    <row r="276" spans="1:14" ht="25.5" x14ac:dyDescent="0.2">
      <c r="A276" s="23"/>
      <c r="B276" s="25" t="s">
        <v>251</v>
      </c>
      <c r="C276" s="35">
        <v>0</v>
      </c>
      <c r="D276" s="29">
        <v>0</v>
      </c>
      <c r="E276" s="29">
        <v>0</v>
      </c>
      <c r="F276" s="29">
        <v>0</v>
      </c>
      <c r="G276" s="30" t="str">
        <f t="shared" si="59"/>
        <v/>
      </c>
      <c r="H276" s="30" t="str">
        <f t="shared" si="60"/>
        <v/>
      </c>
      <c r="I276" s="30" t="str">
        <f t="shared" si="61"/>
        <v/>
      </c>
      <c r="J276" s="30" t="str">
        <f t="shared" si="62"/>
        <v/>
      </c>
      <c r="K276" s="30" t="str">
        <f t="shared" si="65"/>
        <v xml:space="preserve"> </v>
      </c>
      <c r="L276" s="30" t="str">
        <f t="shared" si="66"/>
        <v xml:space="preserve"> </v>
      </c>
      <c r="M276" s="30" t="str">
        <f t="shared" si="63"/>
        <v/>
      </c>
      <c r="N276" s="36" t="str">
        <f t="shared" si="64"/>
        <v/>
      </c>
    </row>
    <row r="277" spans="1:14" x14ac:dyDescent="0.2">
      <c r="A277" s="23"/>
      <c r="B277" s="25" t="s">
        <v>252</v>
      </c>
      <c r="C277" s="35">
        <v>0</v>
      </c>
      <c r="D277" s="29">
        <v>0</v>
      </c>
      <c r="E277" s="29">
        <v>0</v>
      </c>
      <c r="F277" s="29">
        <v>0</v>
      </c>
      <c r="G277" s="30" t="str">
        <f t="shared" si="59"/>
        <v/>
      </c>
      <c r="H277" s="30" t="str">
        <f t="shared" si="60"/>
        <v/>
      </c>
      <c r="I277" s="30" t="str">
        <f t="shared" si="61"/>
        <v/>
      </c>
      <c r="J277" s="30" t="str">
        <f t="shared" si="62"/>
        <v/>
      </c>
      <c r="K277" s="30" t="str">
        <f t="shared" si="65"/>
        <v xml:space="preserve"> </v>
      </c>
      <c r="L277" s="30" t="str">
        <f t="shared" si="66"/>
        <v xml:space="preserve"> </v>
      </c>
      <c r="M277" s="30" t="str">
        <f t="shared" si="63"/>
        <v/>
      </c>
      <c r="N277" s="36" t="str">
        <f t="shared" si="64"/>
        <v/>
      </c>
    </row>
    <row r="278" spans="1:14" x14ac:dyDescent="0.2">
      <c r="A278" s="23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23"/>
      <c r="B279" s="25" t="s">
        <v>254</v>
      </c>
      <c r="C279" s="35">
        <v>0</v>
      </c>
      <c r="D279" s="29">
        <v>0</v>
      </c>
      <c r="E279" s="29">
        <v>0</v>
      </c>
      <c r="F279" s="29">
        <v>0</v>
      </c>
      <c r="G279" s="30" t="str">
        <f t="shared" si="59"/>
        <v/>
      </c>
      <c r="H279" s="30" t="str">
        <f t="shared" si="60"/>
        <v/>
      </c>
      <c r="I279" s="30" t="str">
        <f t="shared" si="61"/>
        <v/>
      </c>
      <c r="J279" s="30" t="str">
        <f t="shared" si="62"/>
        <v/>
      </c>
      <c r="K279" s="30" t="str">
        <f t="shared" si="65"/>
        <v xml:space="preserve"> </v>
      </c>
      <c r="L279" s="30" t="str">
        <f t="shared" si="66"/>
        <v xml:space="preserve"> </v>
      </c>
      <c r="M279" s="30" t="str">
        <f t="shared" si="63"/>
        <v/>
      </c>
      <c r="N279" s="36" t="str">
        <f t="shared" si="64"/>
        <v/>
      </c>
    </row>
    <row r="280" spans="1:14" x14ac:dyDescent="0.2">
      <c r="A280" s="23"/>
      <c r="B280" s="25" t="s">
        <v>255</v>
      </c>
      <c r="C280" s="35">
        <v>0</v>
      </c>
      <c r="D280" s="29">
        <v>0</v>
      </c>
      <c r="E280" s="29">
        <v>0</v>
      </c>
      <c r="F280" s="29">
        <v>0</v>
      </c>
      <c r="G280" s="30" t="str">
        <f t="shared" si="59"/>
        <v/>
      </c>
      <c r="H280" s="30" t="str">
        <f t="shared" si="60"/>
        <v/>
      </c>
      <c r="I280" s="30" t="str">
        <f t="shared" si="61"/>
        <v/>
      </c>
      <c r="J280" s="30" t="str">
        <f t="shared" si="62"/>
        <v/>
      </c>
      <c r="K280" s="30" t="str">
        <f t="shared" si="65"/>
        <v xml:space="preserve"> </v>
      </c>
      <c r="L280" s="30" t="str">
        <f t="shared" si="66"/>
        <v xml:space="preserve"> </v>
      </c>
      <c r="M280" s="30" t="str">
        <f t="shared" si="63"/>
        <v/>
      </c>
      <c r="N280" s="36" t="str">
        <f t="shared" si="64"/>
        <v/>
      </c>
    </row>
    <row r="281" spans="1:14" x14ac:dyDescent="0.2">
      <c r="A281" s="23"/>
      <c r="B281" s="25" t="s">
        <v>256</v>
      </c>
      <c r="C281" s="35">
        <v>0</v>
      </c>
      <c r="D281" s="29">
        <v>2</v>
      </c>
      <c r="E281" s="29">
        <v>0</v>
      </c>
      <c r="F281" s="29">
        <v>2</v>
      </c>
      <c r="G281" s="30" t="str">
        <f t="shared" si="59"/>
        <v/>
      </c>
      <c r="H281" s="30">
        <f t="shared" si="60"/>
        <v>1.2269938650306749E-2</v>
      </c>
      <c r="I281" s="30" t="str">
        <f t="shared" si="61"/>
        <v/>
      </c>
      <c r="J281" s="30">
        <f t="shared" si="62"/>
        <v>2.4390243902439025E-2</v>
      </c>
      <c r="K281" s="30" t="str">
        <f t="shared" si="65"/>
        <v xml:space="preserve"> </v>
      </c>
      <c r="L281" s="30">
        <f t="shared" si="66"/>
        <v>0</v>
      </c>
      <c r="M281" s="30" t="str">
        <f t="shared" si="63"/>
        <v/>
      </c>
      <c r="N281" s="36">
        <f t="shared" si="64"/>
        <v>0</v>
      </c>
    </row>
    <row r="282" spans="1:14" x14ac:dyDescent="0.2">
      <c r="A282" s="23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23"/>
      <c r="B283" s="25" t="s">
        <v>258</v>
      </c>
      <c r="C283" s="35">
        <v>0</v>
      </c>
      <c r="D283" s="29">
        <v>0</v>
      </c>
      <c r="E283" s="29">
        <v>0</v>
      </c>
      <c r="F283" s="29">
        <v>0</v>
      </c>
      <c r="G283" s="30" t="str">
        <f t="shared" si="59"/>
        <v/>
      </c>
      <c r="H283" s="30" t="str">
        <f t="shared" si="60"/>
        <v/>
      </c>
      <c r="I283" s="30" t="str">
        <f t="shared" si="61"/>
        <v/>
      </c>
      <c r="J283" s="30" t="str">
        <f t="shared" si="62"/>
        <v/>
      </c>
      <c r="K283" s="30" t="str">
        <f t="shared" si="65"/>
        <v xml:space="preserve"> </v>
      </c>
      <c r="L283" s="30" t="str">
        <f t="shared" si="66"/>
        <v xml:space="preserve"> </v>
      </c>
      <c r="M283" s="30" t="str">
        <f t="shared" si="63"/>
        <v/>
      </c>
      <c r="N283" s="36" t="str">
        <f t="shared" si="64"/>
        <v/>
      </c>
    </row>
    <row r="284" spans="1:14" x14ac:dyDescent="0.2">
      <c r="A284" s="23"/>
      <c r="B284" s="25" t="s">
        <v>259</v>
      </c>
      <c r="C284" s="35">
        <v>0</v>
      </c>
      <c r="D284" s="29">
        <v>0</v>
      </c>
      <c r="E284" s="29">
        <v>0</v>
      </c>
      <c r="F284" s="29">
        <v>0</v>
      </c>
      <c r="G284" s="30" t="str">
        <f t="shared" ref="G284:G315" si="67">+IF(C284=0,"",C284/C$188)</f>
        <v/>
      </c>
      <c r="H284" s="30" t="str">
        <f t="shared" ref="H284:H315" si="68">+IF(D284=0,"",D284/D$188)</f>
        <v/>
      </c>
      <c r="I284" s="30" t="str">
        <f t="shared" ref="I284:I315" si="69">+IF(E284=0,"",E284/E$188)</f>
        <v/>
      </c>
      <c r="J284" s="30" t="str">
        <f t="shared" ref="J284:J315" si="70">+IF(F284=0,"",F284/F$188)</f>
        <v/>
      </c>
      <c r="K284" s="30" t="str">
        <f t="shared" si="65"/>
        <v xml:space="preserve"> </v>
      </c>
      <c r="L284" s="30" t="str">
        <f t="shared" si="66"/>
        <v xml:space="preserve"> </v>
      </c>
      <c r="M284" s="30" t="str">
        <f t="shared" ref="M284:M315" si="71">+IF(OR(AND(G284=""),(K284="")),"",G284*K284)</f>
        <v/>
      </c>
      <c r="N284" s="36" t="str">
        <f t="shared" ref="N284:N315" si="72">+IF(OR(AND(H284=""),(L284="")),"",H284*L284)</f>
        <v/>
      </c>
    </row>
    <row r="285" spans="1:14" ht="27" customHeight="1" x14ac:dyDescent="0.2">
      <c r="A285" s="23"/>
      <c r="B285" s="25" t="s">
        <v>260</v>
      </c>
      <c r="C285" s="35">
        <v>1</v>
      </c>
      <c r="D285" s="29">
        <v>0</v>
      </c>
      <c r="E285" s="29">
        <v>1</v>
      </c>
      <c r="F285" s="29">
        <v>0</v>
      </c>
      <c r="G285" s="30">
        <f t="shared" si="67"/>
        <v>8.6206896551724137E-3</v>
      </c>
      <c r="H285" s="30" t="str">
        <f t="shared" si="68"/>
        <v/>
      </c>
      <c r="I285" s="30">
        <f t="shared" si="69"/>
        <v>9.5238095238095247E-3</v>
      </c>
      <c r="J285" s="30" t="str">
        <f t="shared" si="70"/>
        <v/>
      </c>
      <c r="K285" s="30">
        <f t="shared" ref="K285:K316" si="73">+IF(AND(C285=0,E285=0)," ",IF(C285=0,1,IF(E285=0,-1,(E285-C285)/C285)))</f>
        <v>0</v>
      </c>
      <c r="L285" s="30" t="str">
        <f t="shared" ref="L285:L316" si="74">+IF(AND(D285=0,F285=0)," ",IF(D285=0,1,IF(F285=0,-1,(F285-D285)/D285)))</f>
        <v xml:space="preserve"> </v>
      </c>
      <c r="M285" s="30">
        <f t="shared" si="71"/>
        <v>0</v>
      </c>
      <c r="N285" s="36" t="str">
        <f t="shared" si="72"/>
        <v/>
      </c>
    </row>
    <row r="286" spans="1:14" x14ac:dyDescent="0.2">
      <c r="A286" s="23"/>
      <c r="B286" s="25" t="s">
        <v>261</v>
      </c>
      <c r="C286" s="35">
        <v>0</v>
      </c>
      <c r="D286" s="29">
        <v>0</v>
      </c>
      <c r="E286" s="29">
        <v>0</v>
      </c>
      <c r="F286" s="29">
        <v>0</v>
      </c>
      <c r="G286" s="30" t="str">
        <f t="shared" si="67"/>
        <v/>
      </c>
      <c r="H286" s="30" t="str">
        <f t="shared" si="68"/>
        <v/>
      </c>
      <c r="I286" s="30" t="str">
        <f t="shared" si="69"/>
        <v/>
      </c>
      <c r="J286" s="30" t="str">
        <f t="shared" si="70"/>
        <v/>
      </c>
      <c r="K286" s="30" t="str">
        <f t="shared" si="73"/>
        <v xml:space="preserve"> </v>
      </c>
      <c r="L286" s="30" t="str">
        <f t="shared" si="74"/>
        <v xml:space="preserve"> </v>
      </c>
      <c r="M286" s="30" t="str">
        <f t="shared" si="71"/>
        <v/>
      </c>
      <c r="N286" s="36" t="str">
        <f t="shared" si="72"/>
        <v/>
      </c>
    </row>
    <row r="287" spans="1:14" x14ac:dyDescent="0.2">
      <c r="A287" s="23"/>
      <c r="B287" s="25" t="s">
        <v>262</v>
      </c>
      <c r="C287" s="35">
        <v>0</v>
      </c>
      <c r="D287" s="29">
        <v>0</v>
      </c>
      <c r="E287" s="29">
        <v>0</v>
      </c>
      <c r="F287" s="29">
        <v>1</v>
      </c>
      <c r="G287" s="30" t="str">
        <f t="shared" si="67"/>
        <v/>
      </c>
      <c r="H287" s="30" t="str">
        <f t="shared" si="68"/>
        <v/>
      </c>
      <c r="I287" s="30" t="str">
        <f t="shared" si="69"/>
        <v/>
      </c>
      <c r="J287" s="30">
        <f t="shared" si="70"/>
        <v>1.2195121951219513E-2</v>
      </c>
      <c r="K287" s="30" t="str">
        <f t="shared" si="73"/>
        <v xml:space="preserve"> </v>
      </c>
      <c r="L287" s="30">
        <f t="shared" si="74"/>
        <v>1</v>
      </c>
      <c r="M287" s="30" t="str">
        <f t="shared" si="71"/>
        <v/>
      </c>
      <c r="N287" s="36" t="str">
        <f t="shared" si="72"/>
        <v/>
      </c>
    </row>
    <row r="288" spans="1:14" x14ac:dyDescent="0.2">
      <c r="A288" s="23"/>
      <c r="B288" s="25" t="s">
        <v>263</v>
      </c>
      <c r="C288" s="35">
        <v>0</v>
      </c>
      <c r="D288" s="29">
        <v>0</v>
      </c>
      <c r="E288" s="29">
        <v>1</v>
      </c>
      <c r="F288" s="29">
        <v>0</v>
      </c>
      <c r="G288" s="30" t="str">
        <f t="shared" si="67"/>
        <v/>
      </c>
      <c r="H288" s="30" t="str">
        <f t="shared" si="68"/>
        <v/>
      </c>
      <c r="I288" s="30">
        <f t="shared" si="69"/>
        <v>9.5238095238095247E-3</v>
      </c>
      <c r="J288" s="30" t="str">
        <f t="shared" si="70"/>
        <v/>
      </c>
      <c r="K288" s="30">
        <f t="shared" si="73"/>
        <v>1</v>
      </c>
      <c r="L288" s="30" t="str">
        <f t="shared" si="74"/>
        <v xml:space="preserve"> </v>
      </c>
      <c r="M288" s="30" t="str">
        <f t="shared" si="71"/>
        <v/>
      </c>
      <c r="N288" s="36" t="str">
        <f t="shared" si="72"/>
        <v/>
      </c>
    </row>
    <row r="289" spans="1:14" x14ac:dyDescent="0.2">
      <c r="A289" s="23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23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23"/>
      <c r="B291" s="25" t="s">
        <v>266</v>
      </c>
      <c r="C291" s="35">
        <v>1</v>
      </c>
      <c r="D291" s="29">
        <v>0</v>
      </c>
      <c r="E291" s="29">
        <v>0</v>
      </c>
      <c r="F291" s="29">
        <v>0</v>
      </c>
      <c r="G291" s="30">
        <f t="shared" si="67"/>
        <v>8.6206896551724137E-3</v>
      </c>
      <c r="H291" s="30" t="str">
        <f t="shared" si="68"/>
        <v/>
      </c>
      <c r="I291" s="30" t="str">
        <f t="shared" si="69"/>
        <v/>
      </c>
      <c r="J291" s="30" t="str">
        <f t="shared" si="70"/>
        <v/>
      </c>
      <c r="K291" s="30">
        <f t="shared" si="73"/>
        <v>-1</v>
      </c>
      <c r="L291" s="30" t="str">
        <f t="shared" si="74"/>
        <v xml:space="preserve"> </v>
      </c>
      <c r="M291" s="30">
        <f t="shared" si="71"/>
        <v>-8.6206896551724137E-3</v>
      </c>
      <c r="N291" s="36" t="str">
        <f t="shared" si="72"/>
        <v/>
      </c>
    </row>
    <row r="292" spans="1:14" x14ac:dyDescent="0.2">
      <c r="A292" s="23"/>
      <c r="B292" s="25" t="s">
        <v>267</v>
      </c>
      <c r="C292" s="35">
        <v>0</v>
      </c>
      <c r="D292" s="29">
        <v>0</v>
      </c>
      <c r="E292" s="29">
        <v>0</v>
      </c>
      <c r="F292" s="29">
        <v>0</v>
      </c>
      <c r="G292" s="30" t="str">
        <f t="shared" si="67"/>
        <v/>
      </c>
      <c r="H292" s="30" t="str">
        <f t="shared" si="68"/>
        <v/>
      </c>
      <c r="I292" s="30" t="str">
        <f t="shared" si="69"/>
        <v/>
      </c>
      <c r="J292" s="30" t="str">
        <f t="shared" si="70"/>
        <v/>
      </c>
      <c r="K292" s="30" t="str">
        <f t="shared" si="73"/>
        <v xml:space="preserve"> </v>
      </c>
      <c r="L292" s="30" t="str">
        <f t="shared" si="74"/>
        <v xml:space="preserve"> </v>
      </c>
      <c r="M292" s="30" t="str">
        <f t="shared" si="71"/>
        <v/>
      </c>
      <c r="N292" s="36" t="str">
        <f t="shared" si="72"/>
        <v/>
      </c>
    </row>
    <row r="293" spans="1:14" ht="25.5" x14ac:dyDescent="0.2">
      <c r="A293" s="23"/>
      <c r="B293" s="25" t="s">
        <v>268</v>
      </c>
      <c r="C293" s="35">
        <v>2</v>
      </c>
      <c r="D293" s="29">
        <v>0</v>
      </c>
      <c r="E293" s="29">
        <v>0</v>
      </c>
      <c r="F293" s="29">
        <v>1</v>
      </c>
      <c r="G293" s="30">
        <f t="shared" si="67"/>
        <v>1.7241379310344827E-2</v>
      </c>
      <c r="H293" s="30" t="str">
        <f t="shared" si="68"/>
        <v/>
      </c>
      <c r="I293" s="30" t="str">
        <f t="shared" si="69"/>
        <v/>
      </c>
      <c r="J293" s="30">
        <f t="shared" si="70"/>
        <v>1.2195121951219513E-2</v>
      </c>
      <c r="K293" s="30">
        <f t="shared" si="73"/>
        <v>-1</v>
      </c>
      <c r="L293" s="30">
        <f t="shared" si="74"/>
        <v>1</v>
      </c>
      <c r="M293" s="30">
        <f t="shared" si="71"/>
        <v>-1.7241379310344827E-2</v>
      </c>
      <c r="N293" s="36" t="str">
        <f t="shared" si="72"/>
        <v/>
      </c>
    </row>
    <row r="294" spans="1:14" x14ac:dyDescent="0.2">
      <c r="A294" s="23"/>
      <c r="B294" s="25" t="s">
        <v>269</v>
      </c>
      <c r="C294" s="35">
        <v>0</v>
      </c>
      <c r="D294" s="29">
        <v>0</v>
      </c>
      <c r="E294" s="29">
        <v>0</v>
      </c>
      <c r="F294" s="29">
        <v>0</v>
      </c>
      <c r="G294" s="30" t="str">
        <f t="shared" si="67"/>
        <v/>
      </c>
      <c r="H294" s="30" t="str">
        <f t="shared" si="68"/>
        <v/>
      </c>
      <c r="I294" s="30" t="str">
        <f t="shared" si="69"/>
        <v/>
      </c>
      <c r="J294" s="30" t="str">
        <f t="shared" si="70"/>
        <v/>
      </c>
      <c r="K294" s="30" t="str">
        <f t="shared" si="73"/>
        <v xml:space="preserve"> </v>
      </c>
      <c r="L294" s="30" t="str">
        <f t="shared" si="74"/>
        <v xml:space="preserve"> </v>
      </c>
      <c r="M294" s="30" t="str">
        <f t="shared" si="71"/>
        <v/>
      </c>
      <c r="N294" s="36" t="str">
        <f t="shared" si="72"/>
        <v/>
      </c>
    </row>
    <row r="295" spans="1:14" x14ac:dyDescent="0.2">
      <c r="A295" s="23"/>
      <c r="B295" s="25" t="s">
        <v>270</v>
      </c>
      <c r="C295" s="35">
        <v>0</v>
      </c>
      <c r="D295" s="29">
        <v>0</v>
      </c>
      <c r="E295" s="29">
        <v>0</v>
      </c>
      <c r="F295" s="29">
        <v>0</v>
      </c>
      <c r="G295" s="30" t="str">
        <f t="shared" si="67"/>
        <v/>
      </c>
      <c r="H295" s="30" t="str">
        <f t="shared" si="68"/>
        <v/>
      </c>
      <c r="I295" s="30" t="str">
        <f t="shared" si="69"/>
        <v/>
      </c>
      <c r="J295" s="30" t="str">
        <f t="shared" si="70"/>
        <v/>
      </c>
      <c r="K295" s="30" t="str">
        <f t="shared" si="73"/>
        <v xml:space="preserve"> </v>
      </c>
      <c r="L295" s="30" t="str">
        <f t="shared" si="74"/>
        <v xml:space="preserve"> </v>
      </c>
      <c r="M295" s="30" t="str">
        <f t="shared" si="71"/>
        <v/>
      </c>
      <c r="N295" s="36" t="str">
        <f t="shared" si="72"/>
        <v/>
      </c>
    </row>
    <row r="296" spans="1:14" x14ac:dyDescent="0.2">
      <c r="A296" s="23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23"/>
      <c r="B297" s="25" t="s">
        <v>272</v>
      </c>
      <c r="C297" s="35">
        <v>0</v>
      </c>
      <c r="D297" s="29">
        <v>0</v>
      </c>
      <c r="E297" s="29">
        <v>0</v>
      </c>
      <c r="F297" s="29">
        <v>0</v>
      </c>
      <c r="G297" s="30" t="str">
        <f t="shared" si="67"/>
        <v/>
      </c>
      <c r="H297" s="30" t="str">
        <f t="shared" si="68"/>
        <v/>
      </c>
      <c r="I297" s="30" t="str">
        <f t="shared" si="69"/>
        <v/>
      </c>
      <c r="J297" s="30" t="str">
        <f t="shared" si="70"/>
        <v/>
      </c>
      <c r="K297" s="30" t="str">
        <f t="shared" si="73"/>
        <v xml:space="preserve"> </v>
      </c>
      <c r="L297" s="30" t="str">
        <f t="shared" si="74"/>
        <v xml:space="preserve"> </v>
      </c>
      <c r="M297" s="30" t="str">
        <f t="shared" si="71"/>
        <v/>
      </c>
      <c r="N297" s="36" t="str">
        <f t="shared" si="72"/>
        <v/>
      </c>
    </row>
    <row r="298" spans="1:14" x14ac:dyDescent="0.2">
      <c r="A298" s="23"/>
      <c r="B298" s="25" t="s">
        <v>273</v>
      </c>
      <c r="C298" s="35">
        <v>0</v>
      </c>
      <c r="D298" s="29">
        <v>1</v>
      </c>
      <c r="E298" s="29">
        <v>1</v>
      </c>
      <c r="F298" s="29">
        <v>0</v>
      </c>
      <c r="G298" s="30" t="str">
        <f t="shared" si="67"/>
        <v/>
      </c>
      <c r="H298" s="30">
        <f t="shared" si="68"/>
        <v>6.1349693251533744E-3</v>
      </c>
      <c r="I298" s="30">
        <f t="shared" si="69"/>
        <v>9.5238095238095247E-3</v>
      </c>
      <c r="J298" s="30" t="str">
        <f t="shared" si="70"/>
        <v/>
      </c>
      <c r="K298" s="30">
        <f t="shared" si="73"/>
        <v>1</v>
      </c>
      <c r="L298" s="30">
        <f t="shared" si="74"/>
        <v>-1</v>
      </c>
      <c r="M298" s="30" t="str">
        <f t="shared" si="71"/>
        <v/>
      </c>
      <c r="N298" s="36">
        <f t="shared" si="72"/>
        <v>-6.1349693251533744E-3</v>
      </c>
    </row>
    <row r="299" spans="1:14" x14ac:dyDescent="0.2">
      <c r="A299" s="23"/>
      <c r="B299" s="25" t="s">
        <v>274</v>
      </c>
      <c r="C299" s="35">
        <v>0</v>
      </c>
      <c r="D299" s="29">
        <v>0</v>
      </c>
      <c r="E299" s="29">
        <v>0</v>
      </c>
      <c r="F299" s="29">
        <v>0</v>
      </c>
      <c r="G299" s="30" t="str">
        <f t="shared" si="67"/>
        <v/>
      </c>
      <c r="H299" s="30" t="str">
        <f t="shared" si="68"/>
        <v/>
      </c>
      <c r="I299" s="30" t="str">
        <f t="shared" si="69"/>
        <v/>
      </c>
      <c r="J299" s="30" t="str">
        <f t="shared" si="70"/>
        <v/>
      </c>
      <c r="K299" s="30" t="str">
        <f t="shared" si="73"/>
        <v xml:space="preserve"> </v>
      </c>
      <c r="L299" s="30" t="str">
        <f t="shared" si="74"/>
        <v xml:space="preserve"> </v>
      </c>
      <c r="M299" s="30" t="str">
        <f t="shared" si="71"/>
        <v/>
      </c>
      <c r="N299" s="36" t="str">
        <f t="shared" si="72"/>
        <v/>
      </c>
    </row>
    <row r="300" spans="1:14" x14ac:dyDescent="0.2">
      <c r="A300" s="23"/>
      <c r="B300" s="25" t="s">
        <v>275</v>
      </c>
      <c r="C300" s="35">
        <v>0</v>
      </c>
      <c r="D300" s="29">
        <v>0</v>
      </c>
      <c r="E300" s="29">
        <v>0</v>
      </c>
      <c r="F300" s="29">
        <v>0</v>
      </c>
      <c r="G300" s="30" t="str">
        <f t="shared" si="67"/>
        <v/>
      </c>
      <c r="H300" s="30" t="str">
        <f t="shared" si="68"/>
        <v/>
      </c>
      <c r="I300" s="30" t="str">
        <f t="shared" si="69"/>
        <v/>
      </c>
      <c r="J300" s="30" t="str">
        <f t="shared" si="70"/>
        <v/>
      </c>
      <c r="K300" s="30" t="str">
        <f t="shared" si="73"/>
        <v xml:space="preserve"> </v>
      </c>
      <c r="L300" s="30" t="str">
        <f t="shared" si="74"/>
        <v xml:space="preserve"> </v>
      </c>
      <c r="M300" s="30" t="str">
        <f t="shared" si="71"/>
        <v/>
      </c>
      <c r="N300" s="36" t="str">
        <f t="shared" si="72"/>
        <v/>
      </c>
    </row>
    <row r="301" spans="1:14" x14ac:dyDescent="0.2">
      <c r="A301" s="23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23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23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23"/>
      <c r="B304" s="25" t="s">
        <v>279</v>
      </c>
      <c r="C304" s="35">
        <v>0</v>
      </c>
      <c r="D304" s="29">
        <v>0</v>
      </c>
      <c r="E304" s="29">
        <v>0</v>
      </c>
      <c r="F304" s="29">
        <v>0</v>
      </c>
      <c r="G304" s="30" t="str">
        <f t="shared" si="67"/>
        <v/>
      </c>
      <c r="H304" s="30" t="str">
        <f t="shared" si="68"/>
        <v/>
      </c>
      <c r="I304" s="30" t="str">
        <f t="shared" si="69"/>
        <v/>
      </c>
      <c r="J304" s="30" t="str">
        <f t="shared" si="70"/>
        <v/>
      </c>
      <c r="K304" s="30" t="str">
        <f t="shared" si="73"/>
        <v xml:space="preserve"> </v>
      </c>
      <c r="L304" s="30" t="str">
        <f t="shared" si="74"/>
        <v xml:space="preserve"> </v>
      </c>
      <c r="M304" s="30" t="str">
        <f t="shared" si="71"/>
        <v/>
      </c>
      <c r="N304" s="36" t="str">
        <f t="shared" si="72"/>
        <v/>
      </c>
    </row>
    <row r="305" spans="1:14" x14ac:dyDescent="0.2">
      <c r="A305" s="23"/>
      <c r="B305" s="25" t="s">
        <v>280</v>
      </c>
      <c r="C305" s="35">
        <v>0</v>
      </c>
      <c r="D305" s="29">
        <v>0</v>
      </c>
      <c r="E305" s="29">
        <v>0</v>
      </c>
      <c r="F305" s="29">
        <v>0</v>
      </c>
      <c r="G305" s="30" t="str">
        <f t="shared" si="67"/>
        <v/>
      </c>
      <c r="H305" s="30" t="str">
        <f t="shared" si="68"/>
        <v/>
      </c>
      <c r="I305" s="30" t="str">
        <f t="shared" si="69"/>
        <v/>
      </c>
      <c r="J305" s="30" t="str">
        <f t="shared" si="70"/>
        <v/>
      </c>
      <c r="K305" s="30" t="str">
        <f t="shared" si="73"/>
        <v xml:space="preserve"> </v>
      </c>
      <c r="L305" s="30" t="str">
        <f t="shared" si="74"/>
        <v xml:space="preserve"> </v>
      </c>
      <c r="M305" s="30" t="str">
        <f t="shared" si="71"/>
        <v/>
      </c>
      <c r="N305" s="36" t="str">
        <f t="shared" si="72"/>
        <v/>
      </c>
    </row>
    <row r="306" spans="1:14" x14ac:dyDescent="0.2">
      <c r="A306" s="23"/>
      <c r="B306" s="25" t="s">
        <v>281</v>
      </c>
      <c r="C306" s="35">
        <v>0</v>
      </c>
      <c r="D306" s="29">
        <v>0</v>
      </c>
      <c r="E306" s="29">
        <v>0</v>
      </c>
      <c r="F306" s="29">
        <v>0</v>
      </c>
      <c r="G306" s="30" t="str">
        <f t="shared" si="67"/>
        <v/>
      </c>
      <c r="H306" s="30" t="str">
        <f t="shared" si="68"/>
        <v/>
      </c>
      <c r="I306" s="30" t="str">
        <f t="shared" si="69"/>
        <v/>
      </c>
      <c r="J306" s="30" t="str">
        <f t="shared" si="70"/>
        <v/>
      </c>
      <c r="K306" s="30" t="str">
        <f t="shared" si="73"/>
        <v xml:space="preserve"> </v>
      </c>
      <c r="L306" s="30" t="str">
        <f t="shared" si="74"/>
        <v xml:space="preserve"> </v>
      </c>
      <c r="M306" s="30" t="str">
        <f t="shared" si="71"/>
        <v/>
      </c>
      <c r="N306" s="36" t="str">
        <f t="shared" si="72"/>
        <v/>
      </c>
    </row>
    <row r="307" spans="1:14" x14ac:dyDescent="0.2">
      <c r="A307" s="23"/>
      <c r="B307" s="25" t="s">
        <v>282</v>
      </c>
      <c r="C307" s="35">
        <v>0</v>
      </c>
      <c r="D307" s="29">
        <v>0</v>
      </c>
      <c r="E307" s="29">
        <v>0</v>
      </c>
      <c r="F307" s="29">
        <v>0</v>
      </c>
      <c r="G307" s="30" t="str">
        <f t="shared" si="67"/>
        <v/>
      </c>
      <c r="H307" s="30" t="str">
        <f t="shared" si="68"/>
        <v/>
      </c>
      <c r="I307" s="30" t="str">
        <f t="shared" si="69"/>
        <v/>
      </c>
      <c r="J307" s="30" t="str">
        <f t="shared" si="70"/>
        <v/>
      </c>
      <c r="K307" s="30" t="str">
        <f t="shared" si="73"/>
        <v xml:space="preserve"> </v>
      </c>
      <c r="L307" s="30" t="str">
        <f t="shared" si="74"/>
        <v xml:space="preserve"> </v>
      </c>
      <c r="M307" s="30" t="str">
        <f t="shared" si="71"/>
        <v/>
      </c>
      <c r="N307" s="36" t="str">
        <f t="shared" si="72"/>
        <v/>
      </c>
    </row>
    <row r="308" spans="1:14" x14ac:dyDescent="0.2">
      <c r="A308" s="23"/>
      <c r="B308" s="25" t="s">
        <v>283</v>
      </c>
      <c r="C308" s="35">
        <v>0</v>
      </c>
      <c r="D308" s="29">
        <v>0</v>
      </c>
      <c r="E308" s="29">
        <v>0</v>
      </c>
      <c r="F308" s="29">
        <v>0</v>
      </c>
      <c r="G308" s="30" t="str">
        <f t="shared" si="67"/>
        <v/>
      </c>
      <c r="H308" s="30" t="str">
        <f t="shared" si="68"/>
        <v/>
      </c>
      <c r="I308" s="30" t="str">
        <f t="shared" si="69"/>
        <v/>
      </c>
      <c r="J308" s="30" t="str">
        <f t="shared" si="70"/>
        <v/>
      </c>
      <c r="K308" s="30" t="str">
        <f t="shared" si="73"/>
        <v xml:space="preserve"> </v>
      </c>
      <c r="L308" s="30" t="str">
        <f t="shared" si="74"/>
        <v xml:space="preserve"> </v>
      </c>
      <c r="M308" s="30" t="str">
        <f t="shared" si="71"/>
        <v/>
      </c>
      <c r="N308" s="36" t="str">
        <f t="shared" si="72"/>
        <v/>
      </c>
    </row>
    <row r="309" spans="1:14" x14ac:dyDescent="0.2">
      <c r="A309" s="23"/>
      <c r="B309" s="25" t="s">
        <v>284</v>
      </c>
      <c r="C309" s="35">
        <v>0</v>
      </c>
      <c r="D309" s="29">
        <v>0</v>
      </c>
      <c r="E309" s="29">
        <v>0</v>
      </c>
      <c r="F309" s="29">
        <v>0</v>
      </c>
      <c r="G309" s="30" t="str">
        <f t="shared" si="67"/>
        <v/>
      </c>
      <c r="H309" s="30" t="str">
        <f t="shared" si="68"/>
        <v/>
      </c>
      <c r="I309" s="30" t="str">
        <f t="shared" si="69"/>
        <v/>
      </c>
      <c r="J309" s="30" t="str">
        <f t="shared" si="70"/>
        <v/>
      </c>
      <c r="K309" s="30" t="str">
        <f t="shared" si="73"/>
        <v xml:space="preserve"> </v>
      </c>
      <c r="L309" s="30" t="str">
        <f t="shared" si="74"/>
        <v xml:space="preserve"> </v>
      </c>
      <c r="M309" s="30" t="str">
        <f t="shared" si="71"/>
        <v/>
      </c>
      <c r="N309" s="36" t="str">
        <f t="shared" si="72"/>
        <v/>
      </c>
    </row>
    <row r="310" spans="1:14" x14ac:dyDescent="0.2">
      <c r="A310" s="23"/>
      <c r="B310" s="25" t="s">
        <v>285</v>
      </c>
      <c r="C310" s="35">
        <v>2</v>
      </c>
      <c r="D310" s="29">
        <v>0</v>
      </c>
      <c r="E310" s="29">
        <v>0</v>
      </c>
      <c r="F310" s="29">
        <v>0</v>
      </c>
      <c r="G310" s="30">
        <f t="shared" si="67"/>
        <v>1.7241379310344827E-2</v>
      </c>
      <c r="H310" s="30" t="str">
        <f t="shared" si="68"/>
        <v/>
      </c>
      <c r="I310" s="30" t="str">
        <f t="shared" si="69"/>
        <v/>
      </c>
      <c r="J310" s="30" t="str">
        <f t="shared" si="70"/>
        <v/>
      </c>
      <c r="K310" s="30">
        <f t="shared" si="73"/>
        <v>-1</v>
      </c>
      <c r="L310" s="30" t="str">
        <f t="shared" si="74"/>
        <v xml:space="preserve"> </v>
      </c>
      <c r="M310" s="30">
        <f t="shared" si="71"/>
        <v>-1.7241379310344827E-2</v>
      </c>
      <c r="N310" s="36" t="str">
        <f t="shared" si="72"/>
        <v/>
      </c>
    </row>
    <row r="311" spans="1:14" ht="25.5" x14ac:dyDescent="0.2">
      <c r="A311" s="23"/>
      <c r="B311" s="25" t="s">
        <v>286</v>
      </c>
      <c r="C311" s="35">
        <v>0</v>
      </c>
      <c r="D311" s="29">
        <v>2</v>
      </c>
      <c r="E311" s="29">
        <v>0</v>
      </c>
      <c r="F311" s="29">
        <v>0</v>
      </c>
      <c r="G311" s="30" t="str">
        <f t="shared" si="67"/>
        <v/>
      </c>
      <c r="H311" s="30">
        <f t="shared" si="68"/>
        <v>1.2269938650306749E-2</v>
      </c>
      <c r="I311" s="30" t="str">
        <f t="shared" si="69"/>
        <v/>
      </c>
      <c r="J311" s="30" t="str">
        <f t="shared" si="70"/>
        <v/>
      </c>
      <c r="K311" s="30" t="str">
        <f t="shared" si="73"/>
        <v xml:space="preserve"> </v>
      </c>
      <c r="L311" s="30">
        <f t="shared" si="74"/>
        <v>-1</v>
      </c>
      <c r="M311" s="30" t="str">
        <f t="shared" si="71"/>
        <v/>
      </c>
      <c r="N311" s="36">
        <f t="shared" si="72"/>
        <v>-1.2269938650306749E-2</v>
      </c>
    </row>
    <row r="312" spans="1:14" x14ac:dyDescent="0.2">
      <c r="A312" s="23"/>
      <c r="B312" s="25" t="s">
        <v>287</v>
      </c>
      <c r="C312" s="35">
        <v>0</v>
      </c>
      <c r="D312" s="29">
        <v>0</v>
      </c>
      <c r="E312" s="29">
        <v>0</v>
      </c>
      <c r="F312" s="29">
        <v>0</v>
      </c>
      <c r="G312" s="30" t="str">
        <f t="shared" si="67"/>
        <v/>
      </c>
      <c r="H312" s="30" t="str">
        <f t="shared" si="68"/>
        <v/>
      </c>
      <c r="I312" s="30" t="str">
        <f t="shared" si="69"/>
        <v/>
      </c>
      <c r="J312" s="30" t="str">
        <f t="shared" si="70"/>
        <v/>
      </c>
      <c r="K312" s="30" t="str">
        <f t="shared" si="73"/>
        <v xml:space="preserve"> </v>
      </c>
      <c r="L312" s="30" t="str">
        <f t="shared" si="74"/>
        <v xml:space="preserve"> </v>
      </c>
      <c r="M312" s="30" t="str">
        <f t="shared" si="71"/>
        <v/>
      </c>
      <c r="N312" s="36" t="str">
        <f t="shared" si="72"/>
        <v/>
      </c>
    </row>
    <row r="313" spans="1:14" x14ac:dyDescent="0.2">
      <c r="A313" s="23"/>
      <c r="B313" s="25" t="s">
        <v>288</v>
      </c>
      <c r="C313" s="35">
        <v>0</v>
      </c>
      <c r="D313" s="29">
        <v>0</v>
      </c>
      <c r="E313" s="29">
        <v>0</v>
      </c>
      <c r="F313" s="29">
        <v>0</v>
      </c>
      <c r="G313" s="30" t="str">
        <f t="shared" si="67"/>
        <v/>
      </c>
      <c r="H313" s="30" t="str">
        <f t="shared" si="68"/>
        <v/>
      </c>
      <c r="I313" s="30" t="str">
        <f t="shared" si="69"/>
        <v/>
      </c>
      <c r="J313" s="30" t="str">
        <f t="shared" si="70"/>
        <v/>
      </c>
      <c r="K313" s="30" t="str">
        <f t="shared" si="73"/>
        <v xml:space="preserve"> 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23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23"/>
      <c r="B315" s="25" t="s">
        <v>290</v>
      </c>
      <c r="C315" s="35">
        <v>0</v>
      </c>
      <c r="D315" s="29">
        <v>0</v>
      </c>
      <c r="E315" s="29">
        <v>0</v>
      </c>
      <c r="F315" s="29">
        <v>0</v>
      </c>
      <c r="G315" s="30" t="str">
        <f t="shared" si="67"/>
        <v/>
      </c>
      <c r="H315" s="30" t="str">
        <f t="shared" si="68"/>
        <v/>
      </c>
      <c r="I315" s="30" t="str">
        <f t="shared" si="69"/>
        <v/>
      </c>
      <c r="J315" s="30" t="str">
        <f t="shared" si="70"/>
        <v/>
      </c>
      <c r="K315" s="30" t="str">
        <f t="shared" si="73"/>
        <v xml:space="preserve"> </v>
      </c>
      <c r="L315" s="30" t="str">
        <f t="shared" si="74"/>
        <v xml:space="preserve"> </v>
      </c>
      <c r="M315" s="30" t="str">
        <f t="shared" si="71"/>
        <v/>
      </c>
      <c r="N315" s="36" t="str">
        <f t="shared" si="72"/>
        <v/>
      </c>
    </row>
    <row r="316" spans="1:14" ht="24" customHeight="1" x14ac:dyDescent="0.2">
      <c r="A316" s="23"/>
      <c r="B316" s="25" t="s">
        <v>291</v>
      </c>
      <c r="C316" s="35">
        <v>0</v>
      </c>
      <c r="D316" s="29">
        <v>0</v>
      </c>
      <c r="E316" s="29">
        <v>0</v>
      </c>
      <c r="F316" s="29">
        <v>0</v>
      </c>
      <c r="G316" s="30" t="str">
        <f t="shared" ref="G316:G347" si="75">+IF(C316=0,"",C316/C$188)</f>
        <v/>
      </c>
      <c r="H316" s="30" t="str">
        <f t="shared" ref="H316:H347" si="76">+IF(D316=0,"",D316/D$188)</f>
        <v/>
      </c>
      <c r="I316" s="30" t="str">
        <f t="shared" ref="I316:I347" si="77">+IF(E316=0,"",E316/E$188)</f>
        <v/>
      </c>
      <c r="J316" s="30" t="str">
        <f t="shared" ref="J316:J347" si="78">+IF(F316=0,"",F316/F$188)</f>
        <v/>
      </c>
      <c r="K316" s="30" t="str">
        <f t="shared" si="73"/>
        <v xml:space="preserve"> </v>
      </c>
      <c r="L316" s="30" t="str">
        <f t="shared" si="74"/>
        <v xml:space="preserve"> </v>
      </c>
      <c r="M316" s="30" t="str">
        <f t="shared" ref="M316:M347" si="79">+IF(OR(AND(G316=""),(K316="")),"",G316*K316)</f>
        <v/>
      </c>
      <c r="N316" s="36" t="str">
        <f t="shared" ref="N316:N347" si="80">+IF(OR(AND(H316=""),(L316="")),"",H316*L316)</f>
        <v/>
      </c>
    </row>
    <row r="317" spans="1:14" x14ac:dyDescent="0.2">
      <c r="A317" s="23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23"/>
      <c r="B318" s="25" t="s">
        <v>293</v>
      </c>
      <c r="C318" s="35">
        <v>0</v>
      </c>
      <c r="D318" s="29">
        <v>0</v>
      </c>
      <c r="E318" s="29">
        <v>1</v>
      </c>
      <c r="F318" s="29">
        <v>2</v>
      </c>
      <c r="G318" s="30" t="str">
        <f t="shared" si="75"/>
        <v/>
      </c>
      <c r="H318" s="30" t="str">
        <f t="shared" si="76"/>
        <v/>
      </c>
      <c r="I318" s="30">
        <f t="shared" si="77"/>
        <v>9.5238095238095247E-3</v>
      </c>
      <c r="J318" s="30">
        <f t="shared" si="78"/>
        <v>2.4390243902439025E-2</v>
      </c>
      <c r="K318" s="30">
        <f t="shared" si="81"/>
        <v>1</v>
      </c>
      <c r="L318" s="30">
        <f t="shared" si="82"/>
        <v>1</v>
      </c>
      <c r="M318" s="30" t="str">
        <f t="shared" si="79"/>
        <v/>
      </c>
      <c r="N318" s="36" t="str">
        <f t="shared" si="80"/>
        <v/>
      </c>
    </row>
    <row r="319" spans="1:14" x14ac:dyDescent="0.2">
      <c r="A319" s="23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23"/>
      <c r="B320" s="25" t="s">
        <v>295</v>
      </c>
      <c r="C320" s="35">
        <v>0</v>
      </c>
      <c r="D320" s="29">
        <v>0</v>
      </c>
      <c r="E320" s="29">
        <v>0</v>
      </c>
      <c r="F320" s="29">
        <v>0</v>
      </c>
      <c r="G320" s="30" t="str">
        <f t="shared" si="75"/>
        <v/>
      </c>
      <c r="H320" s="30" t="str">
        <f t="shared" si="76"/>
        <v/>
      </c>
      <c r="I320" s="30" t="str">
        <f t="shared" si="77"/>
        <v/>
      </c>
      <c r="J320" s="30" t="str">
        <f t="shared" si="78"/>
        <v/>
      </c>
      <c r="K320" s="30" t="str">
        <f t="shared" si="81"/>
        <v xml:space="preserve"> </v>
      </c>
      <c r="L320" s="30" t="str">
        <f t="shared" si="82"/>
        <v xml:space="preserve"> </v>
      </c>
      <c r="M320" s="30" t="str">
        <f t="shared" si="79"/>
        <v/>
      </c>
      <c r="N320" s="36" t="str">
        <f t="shared" si="80"/>
        <v/>
      </c>
    </row>
    <row r="321" spans="1:14" ht="25.5" x14ac:dyDescent="0.2">
      <c r="A321" s="23"/>
      <c r="B321" s="25" t="s">
        <v>296</v>
      </c>
      <c r="C321" s="35">
        <v>0</v>
      </c>
      <c r="D321" s="29">
        <v>0</v>
      </c>
      <c r="E321" s="29">
        <v>0</v>
      </c>
      <c r="F321" s="29">
        <v>0</v>
      </c>
      <c r="G321" s="30" t="str">
        <f t="shared" si="75"/>
        <v/>
      </c>
      <c r="H321" s="30" t="str">
        <f t="shared" si="76"/>
        <v/>
      </c>
      <c r="I321" s="30" t="str">
        <f t="shared" si="77"/>
        <v/>
      </c>
      <c r="J321" s="30" t="str">
        <f t="shared" si="78"/>
        <v/>
      </c>
      <c r="K321" s="30" t="str">
        <f t="shared" si="81"/>
        <v xml:space="preserve"> </v>
      </c>
      <c r="L321" s="30" t="str">
        <f t="shared" si="82"/>
        <v xml:space="preserve"> </v>
      </c>
      <c r="M321" s="30" t="str">
        <f t="shared" si="79"/>
        <v/>
      </c>
      <c r="N321" s="36" t="str">
        <f t="shared" si="80"/>
        <v/>
      </c>
    </row>
    <row r="322" spans="1:14" x14ac:dyDescent="0.2">
      <c r="A322" s="23"/>
      <c r="B322" s="25" t="s">
        <v>297</v>
      </c>
      <c r="C322" s="35">
        <v>0</v>
      </c>
      <c r="D322" s="29">
        <v>0</v>
      </c>
      <c r="E322" s="29">
        <v>0</v>
      </c>
      <c r="F322" s="29">
        <v>0</v>
      </c>
      <c r="G322" s="30" t="str">
        <f t="shared" si="75"/>
        <v/>
      </c>
      <c r="H322" s="30" t="str">
        <f t="shared" si="76"/>
        <v/>
      </c>
      <c r="I322" s="30" t="str">
        <f t="shared" si="77"/>
        <v/>
      </c>
      <c r="J322" s="30" t="str">
        <f t="shared" si="78"/>
        <v/>
      </c>
      <c r="K322" s="30" t="str">
        <f t="shared" si="81"/>
        <v xml:space="preserve"> </v>
      </c>
      <c r="L322" s="30" t="str">
        <f t="shared" si="82"/>
        <v xml:space="preserve"> </v>
      </c>
      <c r="M322" s="30" t="str">
        <f t="shared" si="79"/>
        <v/>
      </c>
      <c r="N322" s="36" t="str">
        <f t="shared" si="80"/>
        <v/>
      </c>
    </row>
    <row r="323" spans="1:14" ht="25.5" x14ac:dyDescent="0.2">
      <c r="A323" s="23"/>
      <c r="B323" s="25" t="s">
        <v>298</v>
      </c>
      <c r="C323" s="35">
        <v>0</v>
      </c>
      <c r="D323" s="29">
        <v>0</v>
      </c>
      <c r="E323" s="29">
        <v>0</v>
      </c>
      <c r="F323" s="29">
        <v>0</v>
      </c>
      <c r="G323" s="30" t="str">
        <f t="shared" si="75"/>
        <v/>
      </c>
      <c r="H323" s="30" t="str">
        <f t="shared" si="76"/>
        <v/>
      </c>
      <c r="I323" s="30" t="str">
        <f t="shared" si="77"/>
        <v/>
      </c>
      <c r="J323" s="30" t="str">
        <f t="shared" si="78"/>
        <v/>
      </c>
      <c r="K323" s="30" t="str">
        <f t="shared" si="81"/>
        <v xml:space="preserve"> </v>
      </c>
      <c r="L323" s="30" t="str">
        <f t="shared" si="82"/>
        <v xml:space="preserve"> </v>
      </c>
      <c r="M323" s="30" t="str">
        <f t="shared" si="79"/>
        <v/>
      </c>
      <c r="N323" s="36" t="str">
        <f t="shared" si="80"/>
        <v/>
      </c>
    </row>
    <row r="324" spans="1:14" x14ac:dyDescent="0.2">
      <c r="A324" s="23"/>
      <c r="B324" s="25" t="s">
        <v>299</v>
      </c>
      <c r="C324" s="35">
        <v>0</v>
      </c>
      <c r="D324" s="29">
        <v>1</v>
      </c>
      <c r="E324" s="29">
        <v>0</v>
      </c>
      <c r="F324" s="29">
        <v>0</v>
      </c>
      <c r="G324" s="30" t="str">
        <f t="shared" si="75"/>
        <v/>
      </c>
      <c r="H324" s="30">
        <f t="shared" si="76"/>
        <v>6.1349693251533744E-3</v>
      </c>
      <c r="I324" s="30" t="str">
        <f t="shared" si="77"/>
        <v/>
      </c>
      <c r="J324" s="30" t="str">
        <f t="shared" si="78"/>
        <v/>
      </c>
      <c r="K324" s="30" t="str">
        <f t="shared" si="81"/>
        <v xml:space="preserve"> </v>
      </c>
      <c r="L324" s="30">
        <f t="shared" si="82"/>
        <v>-1</v>
      </c>
      <c r="M324" s="30" t="str">
        <f t="shared" si="79"/>
        <v/>
      </c>
      <c r="N324" s="36">
        <f t="shared" si="80"/>
        <v>-6.1349693251533744E-3</v>
      </c>
    </row>
    <row r="325" spans="1:14" x14ac:dyDescent="0.2">
      <c r="A325" s="23"/>
      <c r="B325" s="25" t="s">
        <v>300</v>
      </c>
      <c r="C325" s="35">
        <v>0</v>
      </c>
      <c r="D325" s="29">
        <v>1</v>
      </c>
      <c r="E325" s="29">
        <v>0</v>
      </c>
      <c r="F325" s="29">
        <v>0</v>
      </c>
      <c r="G325" s="30" t="str">
        <f t="shared" si="75"/>
        <v/>
      </c>
      <c r="H325" s="30">
        <f t="shared" si="76"/>
        <v>6.1349693251533744E-3</v>
      </c>
      <c r="I325" s="30" t="str">
        <f t="shared" si="77"/>
        <v/>
      </c>
      <c r="J325" s="30" t="str">
        <f t="shared" si="78"/>
        <v/>
      </c>
      <c r="K325" s="30" t="str">
        <f t="shared" si="81"/>
        <v xml:space="preserve"> </v>
      </c>
      <c r="L325" s="30">
        <f t="shared" si="82"/>
        <v>-1</v>
      </c>
      <c r="M325" s="30" t="str">
        <f t="shared" si="79"/>
        <v/>
      </c>
      <c r="N325" s="36">
        <f t="shared" si="80"/>
        <v>-6.1349693251533744E-3</v>
      </c>
    </row>
    <row r="326" spans="1:14" x14ac:dyDescent="0.2">
      <c r="A326" s="23"/>
      <c r="B326" s="25" t="s">
        <v>301</v>
      </c>
      <c r="C326" s="35">
        <v>0</v>
      </c>
      <c r="D326" s="29">
        <v>0</v>
      </c>
      <c r="E326" s="29">
        <v>0</v>
      </c>
      <c r="F326" s="29">
        <v>0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 t="str">
        <f t="shared" si="82"/>
        <v xml:space="preserve"> 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23"/>
      <c r="B327" s="25" t="s">
        <v>302</v>
      </c>
      <c r="C327" s="35">
        <v>43</v>
      </c>
      <c r="D327" s="29">
        <v>86</v>
      </c>
      <c r="E327" s="29">
        <v>1</v>
      </c>
      <c r="F327" s="29">
        <v>5</v>
      </c>
      <c r="G327" s="30">
        <f t="shared" si="75"/>
        <v>0.37068965517241381</v>
      </c>
      <c r="H327" s="30">
        <f t="shared" si="76"/>
        <v>0.52760736196319014</v>
      </c>
      <c r="I327" s="30">
        <f t="shared" si="77"/>
        <v>9.5238095238095247E-3</v>
      </c>
      <c r="J327" s="30">
        <f t="shared" si="78"/>
        <v>6.097560975609756E-2</v>
      </c>
      <c r="K327" s="30">
        <f t="shared" si="81"/>
        <v>-0.97674418604651159</v>
      </c>
      <c r="L327" s="30">
        <f t="shared" si="82"/>
        <v>-0.94186046511627908</v>
      </c>
      <c r="M327" s="30">
        <f t="shared" si="79"/>
        <v>-0.36206896551724138</v>
      </c>
      <c r="N327" s="36">
        <f t="shared" si="80"/>
        <v>-0.49693251533742328</v>
      </c>
    </row>
    <row r="328" spans="1:14" x14ac:dyDescent="0.2">
      <c r="A328" s="23"/>
      <c r="B328" s="25" t="s">
        <v>303</v>
      </c>
      <c r="C328" s="35">
        <v>0</v>
      </c>
      <c r="D328" s="29">
        <v>0</v>
      </c>
      <c r="E328" s="29">
        <v>0</v>
      </c>
      <c r="F328" s="29">
        <v>0</v>
      </c>
      <c r="G328" s="30" t="str">
        <f t="shared" si="75"/>
        <v/>
      </c>
      <c r="H328" s="30" t="str">
        <f t="shared" si="76"/>
        <v/>
      </c>
      <c r="I328" s="30" t="str">
        <f t="shared" si="77"/>
        <v/>
      </c>
      <c r="J328" s="30" t="str">
        <f t="shared" si="78"/>
        <v/>
      </c>
      <c r="K328" s="30" t="str">
        <f t="shared" si="81"/>
        <v xml:space="preserve"> </v>
      </c>
      <c r="L328" s="30" t="str">
        <f t="shared" si="82"/>
        <v xml:space="preserve"> </v>
      </c>
      <c r="M328" s="30" t="str">
        <f t="shared" si="79"/>
        <v/>
      </c>
      <c r="N328" s="36" t="str">
        <f t="shared" si="80"/>
        <v/>
      </c>
    </row>
    <row r="329" spans="1:14" x14ac:dyDescent="0.2">
      <c r="A329" s="23"/>
      <c r="B329" s="25" t="s">
        <v>304</v>
      </c>
      <c r="C329" s="35">
        <v>1</v>
      </c>
      <c r="D329" s="29">
        <v>5</v>
      </c>
      <c r="E329" s="29">
        <v>87</v>
      </c>
      <c r="F329" s="29">
        <v>62</v>
      </c>
      <c r="G329" s="30">
        <f t="shared" si="75"/>
        <v>8.6206896551724137E-3</v>
      </c>
      <c r="H329" s="30">
        <f t="shared" si="76"/>
        <v>3.0674846625766871E-2</v>
      </c>
      <c r="I329" s="30">
        <f t="shared" si="77"/>
        <v>0.82857142857142863</v>
      </c>
      <c r="J329" s="30">
        <f t="shared" si="78"/>
        <v>0.75609756097560976</v>
      </c>
      <c r="K329" s="30">
        <f t="shared" si="81"/>
        <v>86</v>
      </c>
      <c r="L329" s="30">
        <f t="shared" si="82"/>
        <v>11.4</v>
      </c>
      <c r="M329" s="30">
        <f t="shared" si="79"/>
        <v>0.74137931034482762</v>
      </c>
      <c r="N329" s="36">
        <f t="shared" si="80"/>
        <v>0.34969325153374237</v>
      </c>
    </row>
    <row r="330" spans="1:14" x14ac:dyDescent="0.2">
      <c r="A330" s="23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23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23"/>
      <c r="B332" s="25" t="s">
        <v>307</v>
      </c>
      <c r="C332" s="35">
        <v>0</v>
      </c>
      <c r="D332" s="29">
        <v>0</v>
      </c>
      <c r="E332" s="29">
        <v>0</v>
      </c>
      <c r="F332" s="29">
        <v>0</v>
      </c>
      <c r="G332" s="30" t="str">
        <f t="shared" si="75"/>
        <v/>
      </c>
      <c r="H332" s="30" t="str">
        <f t="shared" si="76"/>
        <v/>
      </c>
      <c r="I332" s="30" t="str">
        <f t="shared" si="77"/>
        <v/>
      </c>
      <c r="J332" s="30" t="str">
        <f t="shared" si="78"/>
        <v/>
      </c>
      <c r="K332" s="30" t="str">
        <f t="shared" si="81"/>
        <v xml:space="preserve"> </v>
      </c>
      <c r="L332" s="30" t="str">
        <f t="shared" si="82"/>
        <v xml:space="preserve"> </v>
      </c>
      <c r="M332" s="30" t="str">
        <f t="shared" si="79"/>
        <v/>
      </c>
      <c r="N332" s="36" t="str">
        <f t="shared" si="80"/>
        <v/>
      </c>
    </row>
    <row r="333" spans="1:14" x14ac:dyDescent="0.2">
      <c r="A333" s="23"/>
      <c r="B333" s="25" t="s">
        <v>308</v>
      </c>
      <c r="C333" s="35">
        <v>0</v>
      </c>
      <c r="D333" s="29">
        <v>0</v>
      </c>
      <c r="E333" s="29">
        <v>0</v>
      </c>
      <c r="F333" s="29">
        <v>0</v>
      </c>
      <c r="G333" s="30" t="str">
        <f t="shared" si="75"/>
        <v/>
      </c>
      <c r="H333" s="30" t="str">
        <f t="shared" si="76"/>
        <v/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 t="str">
        <f t="shared" si="82"/>
        <v xml:space="preserve"> 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23"/>
      <c r="B334" s="25" t="s">
        <v>309</v>
      </c>
      <c r="C334" s="35">
        <v>0</v>
      </c>
      <c r="D334" s="29">
        <v>0</v>
      </c>
      <c r="E334" s="29">
        <v>0</v>
      </c>
      <c r="F334" s="29">
        <v>0</v>
      </c>
      <c r="G334" s="30" t="str">
        <f t="shared" si="75"/>
        <v/>
      </c>
      <c r="H334" s="30" t="str">
        <f t="shared" si="76"/>
        <v/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 t="str">
        <f t="shared" si="82"/>
        <v xml:space="preserve"> </v>
      </c>
      <c r="M334" s="30" t="str">
        <f t="shared" si="79"/>
        <v/>
      </c>
      <c r="N334" s="36" t="str">
        <f t="shared" si="80"/>
        <v/>
      </c>
    </row>
    <row r="335" spans="1:14" x14ac:dyDescent="0.2">
      <c r="A335" s="23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23"/>
      <c r="B336" s="25" t="s">
        <v>311</v>
      </c>
      <c r="C336" s="35">
        <v>0</v>
      </c>
      <c r="D336" s="29">
        <v>0</v>
      </c>
      <c r="E336" s="29">
        <v>0</v>
      </c>
      <c r="F336" s="29">
        <v>0</v>
      </c>
      <c r="G336" s="30" t="str">
        <f t="shared" si="75"/>
        <v/>
      </c>
      <c r="H336" s="30" t="str">
        <f t="shared" si="76"/>
        <v/>
      </c>
      <c r="I336" s="30" t="str">
        <f t="shared" si="77"/>
        <v/>
      </c>
      <c r="J336" s="30" t="str">
        <f t="shared" si="78"/>
        <v/>
      </c>
      <c r="K336" s="30" t="str">
        <f t="shared" si="81"/>
        <v xml:space="preserve"> </v>
      </c>
      <c r="L336" s="30" t="str">
        <f t="shared" si="82"/>
        <v xml:space="preserve"> </v>
      </c>
      <c r="M336" s="30" t="str">
        <f t="shared" si="79"/>
        <v/>
      </c>
      <c r="N336" s="36" t="str">
        <f t="shared" si="80"/>
        <v/>
      </c>
    </row>
    <row r="337" spans="1:14" x14ac:dyDescent="0.2">
      <c r="A337" s="23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23"/>
      <c r="B338" s="25" t="s">
        <v>313</v>
      </c>
      <c r="C338" s="35">
        <v>0</v>
      </c>
      <c r="D338" s="29">
        <v>3</v>
      </c>
      <c r="E338" s="29">
        <v>0</v>
      </c>
      <c r="F338" s="29">
        <v>0</v>
      </c>
      <c r="G338" s="30" t="str">
        <f t="shared" si="75"/>
        <v/>
      </c>
      <c r="H338" s="30">
        <f t="shared" si="76"/>
        <v>1.8404907975460124E-2</v>
      </c>
      <c r="I338" s="30" t="str">
        <f t="shared" si="77"/>
        <v/>
      </c>
      <c r="J338" s="30" t="str">
        <f t="shared" si="78"/>
        <v/>
      </c>
      <c r="K338" s="30" t="str">
        <f t="shared" si="81"/>
        <v xml:space="preserve"> </v>
      </c>
      <c r="L338" s="30">
        <f t="shared" si="82"/>
        <v>-1</v>
      </c>
      <c r="M338" s="30" t="str">
        <f t="shared" si="79"/>
        <v/>
      </c>
      <c r="N338" s="36">
        <f t="shared" si="80"/>
        <v>-1.8404907975460124E-2</v>
      </c>
    </row>
    <row r="339" spans="1:14" ht="26.25" customHeight="1" x14ac:dyDescent="0.2">
      <c r="A339" s="23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23"/>
      <c r="B340" s="25" t="s">
        <v>315</v>
      </c>
      <c r="C340" s="35">
        <v>0</v>
      </c>
      <c r="D340" s="29">
        <v>0</v>
      </c>
      <c r="E340" s="29">
        <v>0</v>
      </c>
      <c r="F340" s="29">
        <v>0</v>
      </c>
      <c r="G340" s="30" t="str">
        <f t="shared" si="75"/>
        <v/>
      </c>
      <c r="H340" s="30" t="str">
        <f t="shared" si="76"/>
        <v/>
      </c>
      <c r="I340" s="30" t="str">
        <f t="shared" si="77"/>
        <v/>
      </c>
      <c r="J340" s="30" t="str">
        <f t="shared" si="78"/>
        <v/>
      </c>
      <c r="K340" s="30" t="str">
        <f t="shared" si="81"/>
        <v xml:space="preserve"> </v>
      </c>
      <c r="L340" s="30" t="str">
        <f t="shared" si="82"/>
        <v xml:space="preserve"> </v>
      </c>
      <c r="M340" s="30" t="str">
        <f t="shared" si="79"/>
        <v/>
      </c>
      <c r="N340" s="36" t="str">
        <f t="shared" si="80"/>
        <v/>
      </c>
    </row>
    <row r="341" spans="1:14" ht="26.25" customHeight="1" x14ac:dyDescent="0.2">
      <c r="A341" s="23"/>
      <c r="B341" s="25" t="s">
        <v>316</v>
      </c>
      <c r="C341" s="35">
        <v>0</v>
      </c>
      <c r="D341" s="29">
        <v>0</v>
      </c>
      <c r="E341" s="29">
        <v>0</v>
      </c>
      <c r="F341" s="29">
        <v>0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 t="str">
        <f t="shared" si="82"/>
        <v xml:space="preserve"> 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23"/>
      <c r="B342" s="25" t="s">
        <v>317</v>
      </c>
      <c r="C342" s="35">
        <v>0</v>
      </c>
      <c r="D342" s="29">
        <v>0</v>
      </c>
      <c r="E342" s="29">
        <v>0</v>
      </c>
      <c r="F342" s="29">
        <v>0</v>
      </c>
      <c r="G342" s="30" t="str">
        <f t="shared" si="75"/>
        <v/>
      </c>
      <c r="H342" s="30" t="str">
        <f t="shared" si="76"/>
        <v/>
      </c>
      <c r="I342" s="30" t="str">
        <f t="shared" si="77"/>
        <v/>
      </c>
      <c r="J342" s="30" t="str">
        <f t="shared" si="78"/>
        <v/>
      </c>
      <c r="K342" s="30" t="str">
        <f t="shared" si="81"/>
        <v xml:space="preserve"> </v>
      </c>
      <c r="L342" s="30" t="str">
        <f t="shared" si="82"/>
        <v xml:space="preserve"> </v>
      </c>
      <c r="M342" s="30" t="str">
        <f t="shared" si="79"/>
        <v/>
      </c>
      <c r="N342" s="36" t="str">
        <f t="shared" si="80"/>
        <v/>
      </c>
    </row>
    <row r="343" spans="1:14" ht="25.5" x14ac:dyDescent="0.2">
      <c r="A343" s="23"/>
      <c r="B343" s="25" t="s">
        <v>318</v>
      </c>
      <c r="C343" s="35">
        <v>0</v>
      </c>
      <c r="D343" s="29">
        <v>0</v>
      </c>
      <c r="E343" s="29">
        <v>0</v>
      </c>
      <c r="F343" s="29">
        <v>0</v>
      </c>
      <c r="G343" s="30" t="str">
        <f t="shared" si="75"/>
        <v/>
      </c>
      <c r="H343" s="30" t="str">
        <f t="shared" si="76"/>
        <v/>
      </c>
      <c r="I343" s="30" t="str">
        <f t="shared" si="77"/>
        <v/>
      </c>
      <c r="J343" s="30" t="str">
        <f t="shared" si="78"/>
        <v/>
      </c>
      <c r="K343" s="30" t="str">
        <f t="shared" si="81"/>
        <v xml:space="preserve"> </v>
      </c>
      <c r="L343" s="30" t="str">
        <f t="shared" si="82"/>
        <v xml:space="preserve"> </v>
      </c>
      <c r="M343" s="30" t="str">
        <f t="shared" si="79"/>
        <v/>
      </c>
      <c r="N343" s="36" t="str">
        <f t="shared" si="80"/>
        <v/>
      </c>
    </row>
    <row r="344" spans="1:14" ht="25.5" x14ac:dyDescent="0.2">
      <c r="A344" s="23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23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23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23"/>
      <c r="B347" s="25" t="s">
        <v>322</v>
      </c>
      <c r="C347" s="35">
        <v>0</v>
      </c>
      <c r="D347" s="29">
        <v>0</v>
      </c>
      <c r="E347" s="29">
        <v>0</v>
      </c>
      <c r="F347" s="29">
        <v>0</v>
      </c>
      <c r="G347" s="30" t="str">
        <f t="shared" si="75"/>
        <v/>
      </c>
      <c r="H347" s="30" t="str">
        <f t="shared" si="76"/>
        <v/>
      </c>
      <c r="I347" s="30" t="str">
        <f t="shared" si="77"/>
        <v/>
      </c>
      <c r="J347" s="30" t="str">
        <f t="shared" si="78"/>
        <v/>
      </c>
      <c r="K347" s="30" t="str">
        <f t="shared" si="81"/>
        <v xml:space="preserve"> </v>
      </c>
      <c r="L347" s="30" t="str">
        <f t="shared" si="82"/>
        <v xml:space="preserve"> </v>
      </c>
      <c r="M347" s="30" t="str">
        <f t="shared" si="79"/>
        <v/>
      </c>
      <c r="N347" s="36" t="str">
        <f t="shared" si="80"/>
        <v/>
      </c>
    </row>
    <row r="348" spans="1:14" x14ac:dyDescent="0.2">
      <c r="A348" s="23"/>
      <c r="B348" s="25" t="s">
        <v>323</v>
      </c>
      <c r="C348" s="35">
        <v>0</v>
      </c>
      <c r="D348" s="29">
        <v>0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23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6.25" customHeight="1" x14ac:dyDescent="0.2">
      <c r="A350" s="23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6.25" customHeight="1" x14ac:dyDescent="0.2">
      <c r="A351" s="23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23"/>
      <c r="B352" s="25" t="s">
        <v>327</v>
      </c>
      <c r="C352" s="35">
        <v>0</v>
      </c>
      <c r="D352" s="29">
        <v>0</v>
      </c>
      <c r="E352" s="29">
        <v>0</v>
      </c>
      <c r="F352" s="29">
        <v>0</v>
      </c>
      <c r="G352" s="30" t="str">
        <f t="shared" si="83"/>
        <v/>
      </c>
      <c r="H352" s="30" t="str">
        <f t="shared" si="84"/>
        <v/>
      </c>
      <c r="I352" s="30" t="str">
        <f t="shared" si="85"/>
        <v/>
      </c>
      <c r="J352" s="30" t="str">
        <f t="shared" si="86"/>
        <v/>
      </c>
      <c r="K352" s="30" t="str">
        <f t="shared" si="89"/>
        <v xml:space="preserve"> </v>
      </c>
      <c r="L352" s="30" t="str">
        <f t="shared" si="90"/>
        <v xml:space="preserve"> </v>
      </c>
      <c r="M352" s="30" t="str">
        <f t="shared" si="87"/>
        <v/>
      </c>
      <c r="N352" s="36" t="str">
        <f t="shared" si="88"/>
        <v/>
      </c>
    </row>
    <row r="353" spans="1:14" ht="25.5" x14ac:dyDescent="0.2">
      <c r="A353" s="23"/>
      <c r="B353" s="25" t="s">
        <v>328</v>
      </c>
      <c r="C353" s="35">
        <v>0</v>
      </c>
      <c r="D353" s="29">
        <v>0</v>
      </c>
      <c r="E353" s="29">
        <v>0</v>
      </c>
      <c r="F353" s="29">
        <v>0</v>
      </c>
      <c r="G353" s="30" t="str">
        <f t="shared" si="83"/>
        <v/>
      </c>
      <c r="H353" s="30" t="str">
        <f t="shared" si="84"/>
        <v/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 t="str">
        <f t="shared" si="90"/>
        <v xml:space="preserve"> </v>
      </c>
      <c r="M353" s="30" t="str">
        <f t="shared" si="87"/>
        <v/>
      </c>
      <c r="N353" s="36" t="str">
        <f t="shared" si="88"/>
        <v/>
      </c>
    </row>
    <row r="354" spans="1:14" ht="25.5" x14ac:dyDescent="0.2">
      <c r="A354" s="23"/>
      <c r="B354" s="25" t="s">
        <v>329</v>
      </c>
      <c r="C354" s="35">
        <v>0</v>
      </c>
      <c r="D354" s="29">
        <v>0</v>
      </c>
      <c r="E354" s="29">
        <v>0</v>
      </c>
      <c r="F354" s="29">
        <v>0</v>
      </c>
      <c r="G354" s="30" t="str">
        <f t="shared" si="83"/>
        <v/>
      </c>
      <c r="H354" s="30" t="str">
        <f t="shared" si="84"/>
        <v/>
      </c>
      <c r="I354" s="30" t="str">
        <f t="shared" si="85"/>
        <v/>
      </c>
      <c r="J354" s="30" t="str">
        <f t="shared" si="86"/>
        <v/>
      </c>
      <c r="K354" s="30" t="str">
        <f t="shared" si="89"/>
        <v xml:space="preserve"> </v>
      </c>
      <c r="L354" s="30" t="str">
        <f t="shared" si="90"/>
        <v xml:space="preserve"> </v>
      </c>
      <c r="M354" s="30" t="str">
        <f t="shared" si="87"/>
        <v/>
      </c>
      <c r="N354" s="36" t="str">
        <f t="shared" si="88"/>
        <v/>
      </c>
    </row>
    <row r="355" spans="1:14" ht="25.5" x14ac:dyDescent="0.2">
      <c r="A355" s="23"/>
      <c r="B355" s="25" t="s">
        <v>330</v>
      </c>
      <c r="C355" s="35">
        <v>0</v>
      </c>
      <c r="D355" s="29">
        <v>0</v>
      </c>
      <c r="E355" s="29">
        <v>0</v>
      </c>
      <c r="F355" s="29">
        <v>0</v>
      </c>
      <c r="G355" s="30" t="str">
        <f t="shared" si="83"/>
        <v/>
      </c>
      <c r="H355" s="30" t="str">
        <f t="shared" si="84"/>
        <v/>
      </c>
      <c r="I355" s="30" t="str">
        <f t="shared" si="85"/>
        <v/>
      </c>
      <c r="J355" s="30" t="str">
        <f t="shared" si="86"/>
        <v/>
      </c>
      <c r="K355" s="30" t="str">
        <f t="shared" si="89"/>
        <v xml:space="preserve"> </v>
      </c>
      <c r="L355" s="30" t="str">
        <f t="shared" si="90"/>
        <v xml:space="preserve"> </v>
      </c>
      <c r="M355" s="30" t="str">
        <f t="shared" si="87"/>
        <v/>
      </c>
      <c r="N355" s="36" t="str">
        <f t="shared" si="88"/>
        <v/>
      </c>
    </row>
    <row r="356" spans="1:14" x14ac:dyDescent="0.2">
      <c r="A356" s="23"/>
      <c r="B356" s="25" t="s">
        <v>331</v>
      </c>
      <c r="C356" s="35">
        <v>0</v>
      </c>
      <c r="D356" s="29">
        <v>0</v>
      </c>
      <c r="E356" s="29">
        <v>0</v>
      </c>
      <c r="F356" s="29">
        <v>0</v>
      </c>
      <c r="G356" s="30" t="str">
        <f t="shared" si="83"/>
        <v/>
      </c>
      <c r="H356" s="30" t="str">
        <f t="shared" si="84"/>
        <v/>
      </c>
      <c r="I356" s="30" t="str">
        <f t="shared" si="85"/>
        <v/>
      </c>
      <c r="J356" s="30" t="str">
        <f t="shared" si="86"/>
        <v/>
      </c>
      <c r="K356" s="30" t="str">
        <f t="shared" si="89"/>
        <v xml:space="preserve"> </v>
      </c>
      <c r="L356" s="30" t="str">
        <f t="shared" si="90"/>
        <v xml:space="preserve"> </v>
      </c>
      <c r="M356" s="30" t="str">
        <f t="shared" si="87"/>
        <v/>
      </c>
      <c r="N356" s="36" t="str">
        <f t="shared" si="88"/>
        <v/>
      </c>
    </row>
    <row r="357" spans="1:14" ht="25.5" x14ac:dyDescent="0.2">
      <c r="A357" s="23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23"/>
      <c r="B358" s="25" t="s">
        <v>333</v>
      </c>
      <c r="C358" s="35">
        <v>0</v>
      </c>
      <c r="D358" s="29">
        <v>0</v>
      </c>
      <c r="E358" s="29">
        <v>0</v>
      </c>
      <c r="F358" s="29">
        <v>0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 t="str">
        <f t="shared" si="90"/>
        <v xml:space="preserve"> 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23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23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23"/>
      <c r="B361" s="25" t="s">
        <v>336</v>
      </c>
      <c r="C361" s="35">
        <v>0</v>
      </c>
      <c r="D361" s="29">
        <v>0</v>
      </c>
      <c r="E361" s="29">
        <v>0</v>
      </c>
      <c r="F361" s="29">
        <v>0</v>
      </c>
      <c r="G361" s="30" t="str">
        <f t="shared" si="83"/>
        <v/>
      </c>
      <c r="H361" s="30" t="str">
        <f t="shared" si="84"/>
        <v/>
      </c>
      <c r="I361" s="30" t="str">
        <f t="shared" si="85"/>
        <v/>
      </c>
      <c r="J361" s="30" t="str">
        <f t="shared" si="86"/>
        <v/>
      </c>
      <c r="K361" s="30" t="str">
        <f t="shared" si="89"/>
        <v xml:space="preserve"> </v>
      </c>
      <c r="L361" s="30" t="str">
        <f t="shared" si="90"/>
        <v xml:space="preserve"> </v>
      </c>
      <c r="M361" s="30" t="str">
        <f t="shared" si="87"/>
        <v/>
      </c>
      <c r="N361" s="36" t="str">
        <f t="shared" si="88"/>
        <v/>
      </c>
    </row>
    <row r="362" spans="1:14" x14ac:dyDescent="0.2">
      <c r="A362" s="23"/>
      <c r="B362" s="25" t="s">
        <v>337</v>
      </c>
      <c r="C362" s="35">
        <v>0</v>
      </c>
      <c r="D362" s="29">
        <v>0</v>
      </c>
      <c r="E362" s="29">
        <v>0</v>
      </c>
      <c r="F362" s="29">
        <v>0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23"/>
      <c r="B363" s="26" t="s">
        <v>338</v>
      </c>
      <c r="C363" s="37">
        <v>0</v>
      </c>
      <c r="D363" s="38">
        <v>0</v>
      </c>
      <c r="E363" s="38">
        <v>0</v>
      </c>
      <c r="F363" s="38">
        <v>0</v>
      </c>
      <c r="G363" s="39" t="str">
        <f t="shared" si="83"/>
        <v/>
      </c>
      <c r="H363" s="39" t="str">
        <f t="shared" si="84"/>
        <v/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 t="str">
        <f t="shared" si="90"/>
        <v xml:space="preserve"> </v>
      </c>
      <c r="M363" s="39" t="str">
        <f t="shared" si="87"/>
        <v/>
      </c>
      <c r="N363" s="40" t="str">
        <f t="shared" si="88"/>
        <v/>
      </c>
    </row>
    <row r="364" spans="1:14" x14ac:dyDescent="0.2">
      <c r="A364" s="22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x14ac:dyDescent="0.2">
      <c r="A365" s="22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x14ac:dyDescent="0.2">
      <c r="A366" s="22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15.75" thickBot="1" x14ac:dyDescent="0.25">
      <c r="A367" s="22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9.25" customHeight="1" thickBot="1" x14ac:dyDescent="0.25">
      <c r="A368" s="23"/>
      <c r="B368" s="41" t="s">
        <v>2</v>
      </c>
      <c r="C368" s="44" t="s">
        <v>3</v>
      </c>
      <c r="D368" s="45"/>
      <c r="E368" s="45"/>
      <c r="F368" s="46"/>
      <c r="G368" s="44" t="s">
        <v>4</v>
      </c>
      <c r="H368" s="45"/>
      <c r="I368" s="45"/>
      <c r="J368" s="45"/>
      <c r="K368" s="44" t="s">
        <v>667</v>
      </c>
      <c r="L368" s="47"/>
      <c r="M368" s="44" t="s">
        <v>5</v>
      </c>
      <c r="N368" s="47"/>
    </row>
    <row r="369" spans="1:14" ht="15.75" thickBot="1" x14ac:dyDescent="0.25">
      <c r="A369" s="22"/>
      <c r="B369" s="42"/>
      <c r="C369" s="50">
        <v>2022</v>
      </c>
      <c r="D369" s="46"/>
      <c r="E369" s="51">
        <v>2023</v>
      </c>
      <c r="F369" s="46"/>
      <c r="G369" s="50">
        <v>2022</v>
      </c>
      <c r="H369" s="46"/>
      <c r="I369" s="51">
        <v>2023</v>
      </c>
      <c r="J369" s="46"/>
      <c r="K369" s="48"/>
      <c r="L369" s="49"/>
      <c r="M369" s="48"/>
      <c r="N369" s="49"/>
    </row>
    <row r="370" spans="1:14" ht="15.75" thickBot="1" x14ac:dyDescent="0.25">
      <c r="A370" s="23"/>
      <c r="B370" s="43"/>
      <c r="C370" s="13" t="s">
        <v>6</v>
      </c>
      <c r="D370" s="13" t="s">
        <v>7</v>
      </c>
      <c r="E370" s="13" t="s">
        <v>6</v>
      </c>
      <c r="F370" s="13" t="s">
        <v>7</v>
      </c>
      <c r="G370" s="13" t="s">
        <v>6</v>
      </c>
      <c r="H370" s="13" t="s">
        <v>7</v>
      </c>
      <c r="I370" s="13" t="s">
        <v>6</v>
      </c>
      <c r="J370" s="13" t="s">
        <v>7</v>
      </c>
      <c r="K370" s="13" t="s">
        <v>6</v>
      </c>
      <c r="L370" s="13" t="s">
        <v>7</v>
      </c>
      <c r="M370" s="13" t="s">
        <v>6</v>
      </c>
      <c r="N370" s="13" t="s">
        <v>7</v>
      </c>
    </row>
    <row r="371" spans="1:14" ht="15.75" thickBot="1" x14ac:dyDescent="0.25">
      <c r="A371" s="23"/>
      <c r="B371" s="14" t="s">
        <v>11</v>
      </c>
      <c r="C371" s="27">
        <f>SUM(C372:C604)</f>
        <v>345</v>
      </c>
      <c r="D371" s="27">
        <f>SUM(D372:D604)</f>
        <v>321</v>
      </c>
      <c r="E371" s="27">
        <f>SUM(E372:E604)</f>
        <v>120</v>
      </c>
      <c r="F371" s="27">
        <f>SUM(F372:F604)</f>
        <v>111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-0.65217391304347827</v>
      </c>
      <c r="L371" s="28">
        <f>+IF(AND(D371=0,F371=0),"",IF(D371=0,1,IF(F371=0,-1,(F371-D371)/D371)))</f>
        <v>-0.65420560747663548</v>
      </c>
      <c r="M371" s="28">
        <f t="shared" ref="M371:M434" si="95">+IF(OR(AND(G371=""),(K371="")),"",G371*K371)</f>
        <v>-0.65217391304347827</v>
      </c>
      <c r="N371" s="28">
        <f t="shared" ref="N371:N434" si="96">+IF(OR(AND(H371=""),(L371="")),"",H371*L371)</f>
        <v>-0.65420560747663548</v>
      </c>
    </row>
    <row r="372" spans="1:14" x14ac:dyDescent="0.2">
      <c r="A372" s="23"/>
      <c r="B372" s="24" t="s">
        <v>339</v>
      </c>
      <c r="C372" s="31">
        <v>1</v>
      </c>
      <c r="D372" s="32">
        <v>0</v>
      </c>
      <c r="E372" s="32">
        <v>0</v>
      </c>
      <c r="F372" s="32">
        <v>0</v>
      </c>
      <c r="G372" s="33">
        <f t="shared" si="91"/>
        <v>2.8985507246376812E-3</v>
      </c>
      <c r="H372" s="33" t="str">
        <f t="shared" si="92"/>
        <v/>
      </c>
      <c r="I372" s="33" t="str">
        <f t="shared" si="93"/>
        <v/>
      </c>
      <c r="J372" s="33" t="str">
        <f t="shared" si="94"/>
        <v/>
      </c>
      <c r="K372" s="33">
        <f t="shared" ref="K372:K435" si="97">+IF(AND(C372=0,E372=0)," ",IF(C372=0,1,IF(E372=0,-1,(E372-C372)/C372)))</f>
        <v>-1</v>
      </c>
      <c r="L372" s="33" t="str">
        <f t="shared" ref="L372:L435" si="98">+IF(AND(D372=0,F372=0)," ",IF(D372=0,1,IF(F372=0,-1,(F372-D372)/D372)))</f>
        <v xml:space="preserve"> </v>
      </c>
      <c r="M372" s="33">
        <f t="shared" si="95"/>
        <v>-2.8985507246376812E-3</v>
      </c>
      <c r="N372" s="34" t="str">
        <f t="shared" si="96"/>
        <v/>
      </c>
    </row>
    <row r="373" spans="1:14" x14ac:dyDescent="0.2">
      <c r="A373" s="23"/>
      <c r="B373" s="25" t="s">
        <v>340</v>
      </c>
      <c r="C373" s="35">
        <v>0</v>
      </c>
      <c r="D373" s="29">
        <v>0</v>
      </c>
      <c r="E373" s="29">
        <v>0</v>
      </c>
      <c r="F373" s="29">
        <v>1</v>
      </c>
      <c r="G373" s="30" t="str">
        <f t="shared" si="91"/>
        <v/>
      </c>
      <c r="H373" s="30" t="str">
        <f t="shared" si="92"/>
        <v/>
      </c>
      <c r="I373" s="30" t="str">
        <f t="shared" si="93"/>
        <v/>
      </c>
      <c r="J373" s="30">
        <f t="shared" si="94"/>
        <v>9.0090090090090089E-3</v>
      </c>
      <c r="K373" s="30" t="str">
        <f t="shared" si="97"/>
        <v xml:space="preserve"> </v>
      </c>
      <c r="L373" s="30">
        <f t="shared" si="98"/>
        <v>1</v>
      </c>
      <c r="M373" s="30" t="str">
        <f t="shared" si="95"/>
        <v/>
      </c>
      <c r="N373" s="36" t="str">
        <f t="shared" si="96"/>
        <v/>
      </c>
    </row>
    <row r="374" spans="1:14" x14ac:dyDescent="0.2">
      <c r="A374" s="23"/>
      <c r="B374" s="25" t="s">
        <v>341</v>
      </c>
      <c r="C374" s="35">
        <v>0</v>
      </c>
      <c r="D374" s="29">
        <v>0</v>
      </c>
      <c r="E374" s="29">
        <v>1</v>
      </c>
      <c r="F374" s="29">
        <v>0</v>
      </c>
      <c r="G374" s="30" t="str">
        <f t="shared" si="91"/>
        <v/>
      </c>
      <c r="H374" s="30" t="str">
        <f t="shared" si="92"/>
        <v/>
      </c>
      <c r="I374" s="30">
        <f t="shared" si="93"/>
        <v>8.3333333333333332E-3</v>
      </c>
      <c r="J374" s="30" t="str">
        <f t="shared" si="94"/>
        <v/>
      </c>
      <c r="K374" s="30">
        <f t="shared" si="97"/>
        <v>1</v>
      </c>
      <c r="L374" s="30" t="str">
        <f t="shared" si="98"/>
        <v xml:space="preserve"> </v>
      </c>
      <c r="M374" s="30" t="str">
        <f t="shared" si="95"/>
        <v/>
      </c>
      <c r="N374" s="36" t="str">
        <f t="shared" si="96"/>
        <v/>
      </c>
    </row>
    <row r="375" spans="1:14" x14ac:dyDescent="0.2">
      <c r="A375" s="23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23"/>
      <c r="B376" s="25" t="s">
        <v>343</v>
      </c>
      <c r="C376" s="35">
        <v>0</v>
      </c>
      <c r="D376" s="29">
        <v>0</v>
      </c>
      <c r="E376" s="29">
        <v>0</v>
      </c>
      <c r="F376" s="29">
        <v>0</v>
      </c>
      <c r="G376" s="30" t="str">
        <f t="shared" si="91"/>
        <v/>
      </c>
      <c r="H376" s="30" t="str">
        <f t="shared" si="92"/>
        <v/>
      </c>
      <c r="I376" s="30" t="str">
        <f t="shared" si="93"/>
        <v/>
      </c>
      <c r="J376" s="30" t="str">
        <f t="shared" si="94"/>
        <v/>
      </c>
      <c r="K376" s="30" t="str">
        <f t="shared" si="97"/>
        <v xml:space="preserve"> </v>
      </c>
      <c r="L376" s="30" t="str">
        <f t="shared" si="98"/>
        <v xml:space="preserve"> 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23"/>
      <c r="B377" s="25" t="s">
        <v>344</v>
      </c>
      <c r="C377" s="35">
        <v>28</v>
      </c>
      <c r="D377" s="29">
        <v>2</v>
      </c>
      <c r="E377" s="29">
        <v>26</v>
      </c>
      <c r="F377" s="29">
        <v>17</v>
      </c>
      <c r="G377" s="30">
        <f t="shared" si="91"/>
        <v>8.1159420289855067E-2</v>
      </c>
      <c r="H377" s="30">
        <f t="shared" si="92"/>
        <v>6.2305295950155761E-3</v>
      </c>
      <c r="I377" s="30">
        <f t="shared" si="93"/>
        <v>0.21666666666666667</v>
      </c>
      <c r="J377" s="30">
        <f t="shared" si="94"/>
        <v>0.15315315315315314</v>
      </c>
      <c r="K377" s="30">
        <f t="shared" si="97"/>
        <v>-7.1428571428571425E-2</v>
      </c>
      <c r="L377" s="30">
        <f t="shared" si="98"/>
        <v>7.5</v>
      </c>
      <c r="M377" s="30">
        <f t="shared" si="95"/>
        <v>-5.7971014492753615E-3</v>
      </c>
      <c r="N377" s="36">
        <f t="shared" si="96"/>
        <v>4.6728971962616821E-2</v>
      </c>
    </row>
    <row r="378" spans="1:14" x14ac:dyDescent="0.2">
      <c r="A378" s="23"/>
      <c r="B378" s="25" t="s">
        <v>345</v>
      </c>
      <c r="C378" s="35">
        <v>0</v>
      </c>
      <c r="D378" s="29">
        <v>0</v>
      </c>
      <c r="E378" s="29">
        <v>0</v>
      </c>
      <c r="F378" s="29">
        <v>0</v>
      </c>
      <c r="G378" s="30" t="str">
        <f t="shared" si="91"/>
        <v/>
      </c>
      <c r="H378" s="30" t="str">
        <f t="shared" si="92"/>
        <v/>
      </c>
      <c r="I378" s="30" t="str">
        <f t="shared" si="93"/>
        <v/>
      </c>
      <c r="J378" s="30" t="str">
        <f t="shared" si="94"/>
        <v/>
      </c>
      <c r="K378" s="30" t="str">
        <f t="shared" si="97"/>
        <v xml:space="preserve"> </v>
      </c>
      <c r="L378" s="30" t="str">
        <f t="shared" si="98"/>
        <v xml:space="preserve"> </v>
      </c>
      <c r="M378" s="30" t="str">
        <f t="shared" si="95"/>
        <v/>
      </c>
      <c r="N378" s="36" t="str">
        <f t="shared" si="96"/>
        <v/>
      </c>
    </row>
    <row r="379" spans="1:14" x14ac:dyDescent="0.2">
      <c r="A379" s="23"/>
      <c r="B379" s="25" t="s">
        <v>346</v>
      </c>
      <c r="C379" s="35">
        <v>0</v>
      </c>
      <c r="D379" s="29">
        <v>0</v>
      </c>
      <c r="E379" s="29">
        <v>0</v>
      </c>
      <c r="F379" s="29">
        <v>0</v>
      </c>
      <c r="G379" s="30" t="str">
        <f t="shared" si="91"/>
        <v/>
      </c>
      <c r="H379" s="30" t="str">
        <f t="shared" si="92"/>
        <v/>
      </c>
      <c r="I379" s="30" t="str">
        <f t="shared" si="93"/>
        <v/>
      </c>
      <c r="J379" s="30" t="str">
        <f t="shared" si="94"/>
        <v/>
      </c>
      <c r="K379" s="30" t="str">
        <f t="shared" si="97"/>
        <v xml:space="preserve"> </v>
      </c>
      <c r="L379" s="30" t="str">
        <f t="shared" si="98"/>
        <v xml:space="preserve"> </v>
      </c>
      <c r="M379" s="30" t="str">
        <f t="shared" si="95"/>
        <v/>
      </c>
      <c r="N379" s="36" t="str">
        <f t="shared" si="96"/>
        <v/>
      </c>
    </row>
    <row r="380" spans="1:14" x14ac:dyDescent="0.2">
      <c r="A380" s="23"/>
      <c r="B380" s="25" t="s">
        <v>347</v>
      </c>
      <c r="C380" s="35">
        <v>0</v>
      </c>
      <c r="D380" s="29">
        <v>0</v>
      </c>
      <c r="E380" s="29">
        <v>0</v>
      </c>
      <c r="F380" s="29">
        <v>0</v>
      </c>
      <c r="G380" s="30" t="str">
        <f t="shared" si="91"/>
        <v/>
      </c>
      <c r="H380" s="30" t="str">
        <f t="shared" si="92"/>
        <v/>
      </c>
      <c r="I380" s="30" t="str">
        <f t="shared" si="93"/>
        <v/>
      </c>
      <c r="J380" s="30" t="str">
        <f t="shared" si="94"/>
        <v/>
      </c>
      <c r="K380" s="30" t="str">
        <f t="shared" si="97"/>
        <v xml:space="preserve"> </v>
      </c>
      <c r="L380" s="30" t="str">
        <f t="shared" si="98"/>
        <v xml:space="preserve"> </v>
      </c>
      <c r="M380" s="30" t="str">
        <f t="shared" si="95"/>
        <v/>
      </c>
      <c r="N380" s="36" t="str">
        <f t="shared" si="96"/>
        <v/>
      </c>
    </row>
    <row r="381" spans="1:14" x14ac:dyDescent="0.2">
      <c r="A381" s="23"/>
      <c r="B381" s="25" t="s">
        <v>348</v>
      </c>
      <c r="C381" s="35">
        <v>0</v>
      </c>
      <c r="D381" s="29">
        <v>0</v>
      </c>
      <c r="E381" s="29">
        <v>0</v>
      </c>
      <c r="F381" s="29">
        <v>0</v>
      </c>
      <c r="G381" s="30" t="str">
        <f t="shared" si="91"/>
        <v/>
      </c>
      <c r="H381" s="30" t="str">
        <f t="shared" si="92"/>
        <v/>
      </c>
      <c r="I381" s="30" t="str">
        <f t="shared" si="93"/>
        <v/>
      </c>
      <c r="J381" s="30" t="str">
        <f t="shared" si="94"/>
        <v/>
      </c>
      <c r="K381" s="30" t="str">
        <f t="shared" si="97"/>
        <v xml:space="preserve"> </v>
      </c>
      <c r="L381" s="30" t="str">
        <f t="shared" si="98"/>
        <v xml:space="preserve"> </v>
      </c>
      <c r="M381" s="30" t="str">
        <f t="shared" si="95"/>
        <v/>
      </c>
      <c r="N381" s="36" t="str">
        <f t="shared" si="96"/>
        <v/>
      </c>
    </row>
    <row r="382" spans="1:14" x14ac:dyDescent="0.2">
      <c r="A382" s="23"/>
      <c r="B382" s="25" t="s">
        <v>349</v>
      </c>
      <c r="C382" s="35">
        <v>0</v>
      </c>
      <c r="D382" s="29">
        <v>0</v>
      </c>
      <c r="E382" s="29">
        <v>0</v>
      </c>
      <c r="F382" s="29">
        <v>0</v>
      </c>
      <c r="G382" s="30" t="str">
        <f t="shared" si="91"/>
        <v/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 t="str">
        <f t="shared" si="97"/>
        <v xml:space="preserve"> </v>
      </c>
      <c r="L382" s="30" t="str">
        <f t="shared" si="98"/>
        <v xml:space="preserve"> </v>
      </c>
      <c r="M382" s="30" t="str">
        <f t="shared" si="95"/>
        <v/>
      </c>
      <c r="N382" s="36" t="str">
        <f t="shared" si="96"/>
        <v/>
      </c>
    </row>
    <row r="383" spans="1:14" x14ac:dyDescent="0.2">
      <c r="A383" s="23"/>
      <c r="B383" s="25" t="s">
        <v>350</v>
      </c>
      <c r="C383" s="35">
        <v>171</v>
      </c>
      <c r="D383" s="29">
        <v>167</v>
      </c>
      <c r="E383" s="29">
        <v>11</v>
      </c>
      <c r="F383" s="29">
        <v>6</v>
      </c>
      <c r="G383" s="30">
        <f t="shared" si="91"/>
        <v>0.4956521739130435</v>
      </c>
      <c r="H383" s="30">
        <f t="shared" si="92"/>
        <v>0.52024922118380057</v>
      </c>
      <c r="I383" s="30">
        <f t="shared" si="93"/>
        <v>9.166666666666666E-2</v>
      </c>
      <c r="J383" s="30">
        <f t="shared" si="94"/>
        <v>5.4054054054054057E-2</v>
      </c>
      <c r="K383" s="30">
        <f t="shared" si="97"/>
        <v>-0.93567251461988299</v>
      </c>
      <c r="L383" s="30">
        <f t="shared" si="98"/>
        <v>-0.9640718562874252</v>
      </c>
      <c r="M383" s="30">
        <f t="shared" si="95"/>
        <v>-0.46376811594202899</v>
      </c>
      <c r="N383" s="36">
        <f t="shared" si="96"/>
        <v>-0.50155763239875384</v>
      </c>
    </row>
    <row r="384" spans="1:14" x14ac:dyDescent="0.2">
      <c r="A384" s="23"/>
      <c r="B384" s="25" t="s">
        <v>351</v>
      </c>
      <c r="C384" s="35">
        <v>0</v>
      </c>
      <c r="D384" s="29">
        <v>0</v>
      </c>
      <c r="E384" s="29">
        <v>0</v>
      </c>
      <c r="F384" s="29">
        <v>0</v>
      </c>
      <c r="G384" s="30" t="str">
        <f t="shared" si="91"/>
        <v/>
      </c>
      <c r="H384" s="30" t="str">
        <f t="shared" si="92"/>
        <v/>
      </c>
      <c r="I384" s="30" t="str">
        <f t="shared" si="93"/>
        <v/>
      </c>
      <c r="J384" s="30" t="str">
        <f t="shared" si="94"/>
        <v/>
      </c>
      <c r="K384" s="30" t="str">
        <f t="shared" si="97"/>
        <v xml:space="preserve"> </v>
      </c>
      <c r="L384" s="30" t="str">
        <f t="shared" si="98"/>
        <v xml:space="preserve"> </v>
      </c>
      <c r="M384" s="30" t="str">
        <f t="shared" si="95"/>
        <v/>
      </c>
      <c r="N384" s="36" t="str">
        <f t="shared" si="96"/>
        <v/>
      </c>
    </row>
    <row r="385" spans="1:14" x14ac:dyDescent="0.2">
      <c r="A385" s="23"/>
      <c r="B385" s="25" t="s">
        <v>352</v>
      </c>
      <c r="C385" s="35">
        <v>0</v>
      </c>
      <c r="D385" s="29">
        <v>0</v>
      </c>
      <c r="E385" s="29">
        <v>0</v>
      </c>
      <c r="F385" s="29">
        <v>0</v>
      </c>
      <c r="G385" s="30" t="str">
        <f t="shared" si="91"/>
        <v/>
      </c>
      <c r="H385" s="30" t="str">
        <f t="shared" si="92"/>
        <v/>
      </c>
      <c r="I385" s="30" t="str">
        <f t="shared" si="93"/>
        <v/>
      </c>
      <c r="J385" s="30" t="str">
        <f t="shared" si="94"/>
        <v/>
      </c>
      <c r="K385" s="30" t="str">
        <f t="shared" si="97"/>
        <v xml:space="preserve"> </v>
      </c>
      <c r="L385" s="30" t="str">
        <f t="shared" si="98"/>
        <v xml:space="preserve"> 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23"/>
      <c r="B386" s="25" t="s">
        <v>353</v>
      </c>
      <c r="C386" s="35">
        <v>6</v>
      </c>
      <c r="D386" s="29">
        <v>2</v>
      </c>
      <c r="E386" s="29">
        <v>1</v>
      </c>
      <c r="F386" s="29">
        <v>0</v>
      </c>
      <c r="G386" s="30">
        <f t="shared" si="91"/>
        <v>1.7391304347826087E-2</v>
      </c>
      <c r="H386" s="30">
        <f t="shared" si="92"/>
        <v>6.2305295950155761E-3</v>
      </c>
      <c r="I386" s="30">
        <f t="shared" si="93"/>
        <v>8.3333333333333332E-3</v>
      </c>
      <c r="J386" s="30" t="str">
        <f t="shared" si="94"/>
        <v/>
      </c>
      <c r="K386" s="30">
        <f t="shared" si="97"/>
        <v>-0.83333333333333337</v>
      </c>
      <c r="L386" s="30">
        <f t="shared" si="98"/>
        <v>-1</v>
      </c>
      <c r="M386" s="30">
        <f t="shared" si="95"/>
        <v>-1.4492753623188406E-2</v>
      </c>
      <c r="N386" s="36">
        <f t="shared" si="96"/>
        <v>-6.2305295950155761E-3</v>
      </c>
    </row>
    <row r="387" spans="1:14" x14ac:dyDescent="0.2">
      <c r="A387" s="23"/>
      <c r="B387" s="25" t="s">
        <v>354</v>
      </c>
      <c r="C387" s="35">
        <v>3</v>
      </c>
      <c r="D387" s="29">
        <v>3</v>
      </c>
      <c r="E387" s="29">
        <v>0</v>
      </c>
      <c r="F387" s="29">
        <v>0</v>
      </c>
      <c r="G387" s="30">
        <f t="shared" si="91"/>
        <v>8.6956521739130436E-3</v>
      </c>
      <c r="H387" s="30">
        <f t="shared" si="92"/>
        <v>9.3457943925233638E-3</v>
      </c>
      <c r="I387" s="30" t="str">
        <f t="shared" si="93"/>
        <v/>
      </c>
      <c r="J387" s="30" t="str">
        <f t="shared" si="94"/>
        <v/>
      </c>
      <c r="K387" s="30">
        <f t="shared" si="97"/>
        <v>-1</v>
      </c>
      <c r="L387" s="30">
        <f t="shared" si="98"/>
        <v>-1</v>
      </c>
      <c r="M387" s="30">
        <f t="shared" si="95"/>
        <v>-8.6956521739130436E-3</v>
      </c>
      <c r="N387" s="36">
        <f t="shared" si="96"/>
        <v>-9.3457943925233638E-3</v>
      </c>
    </row>
    <row r="388" spans="1:14" x14ac:dyDescent="0.2">
      <c r="A388" s="23"/>
      <c r="B388" s="25" t="s">
        <v>355</v>
      </c>
      <c r="C388" s="35">
        <v>0</v>
      </c>
      <c r="D388" s="29">
        <v>0</v>
      </c>
      <c r="E388" s="29">
        <v>0</v>
      </c>
      <c r="F388" s="29">
        <v>0</v>
      </c>
      <c r="G388" s="30" t="str">
        <f t="shared" si="91"/>
        <v/>
      </c>
      <c r="H388" s="30" t="str">
        <f t="shared" si="92"/>
        <v/>
      </c>
      <c r="I388" s="30" t="str">
        <f t="shared" si="93"/>
        <v/>
      </c>
      <c r="J388" s="30" t="str">
        <f t="shared" si="94"/>
        <v/>
      </c>
      <c r="K388" s="30" t="str">
        <f t="shared" si="97"/>
        <v xml:space="preserve"> </v>
      </c>
      <c r="L388" s="30" t="str">
        <f t="shared" si="98"/>
        <v xml:space="preserve"> </v>
      </c>
      <c r="M388" s="30" t="str">
        <f t="shared" si="95"/>
        <v/>
      </c>
      <c r="N388" s="36" t="str">
        <f t="shared" si="96"/>
        <v/>
      </c>
    </row>
    <row r="389" spans="1:14" x14ac:dyDescent="0.2">
      <c r="A389" s="23"/>
      <c r="B389" s="25" t="s">
        <v>356</v>
      </c>
      <c r="C389" s="35">
        <v>0</v>
      </c>
      <c r="D389" s="29">
        <v>0</v>
      </c>
      <c r="E389" s="29">
        <v>0</v>
      </c>
      <c r="F389" s="29">
        <v>0</v>
      </c>
      <c r="G389" s="30" t="str">
        <f t="shared" si="91"/>
        <v/>
      </c>
      <c r="H389" s="30" t="str">
        <f t="shared" si="92"/>
        <v/>
      </c>
      <c r="I389" s="30" t="str">
        <f t="shared" si="93"/>
        <v/>
      </c>
      <c r="J389" s="30" t="str">
        <f t="shared" si="94"/>
        <v/>
      </c>
      <c r="K389" s="30" t="str">
        <f t="shared" si="97"/>
        <v xml:space="preserve"> </v>
      </c>
      <c r="L389" s="30" t="str">
        <f t="shared" si="98"/>
        <v xml:space="preserve"> </v>
      </c>
      <c r="M389" s="30" t="str">
        <f t="shared" si="95"/>
        <v/>
      </c>
      <c r="N389" s="36" t="str">
        <f t="shared" si="96"/>
        <v/>
      </c>
    </row>
    <row r="390" spans="1:14" x14ac:dyDescent="0.2">
      <c r="A390" s="23"/>
      <c r="B390" s="25" t="s">
        <v>357</v>
      </c>
      <c r="C390" s="35">
        <v>0</v>
      </c>
      <c r="D390" s="29">
        <v>0</v>
      </c>
      <c r="E390" s="29">
        <v>0</v>
      </c>
      <c r="F390" s="29">
        <v>0</v>
      </c>
      <c r="G390" s="30" t="str">
        <f t="shared" si="91"/>
        <v/>
      </c>
      <c r="H390" s="30" t="str">
        <f t="shared" si="92"/>
        <v/>
      </c>
      <c r="I390" s="30" t="str">
        <f t="shared" si="93"/>
        <v/>
      </c>
      <c r="J390" s="30" t="str">
        <f t="shared" si="94"/>
        <v/>
      </c>
      <c r="K390" s="30" t="str">
        <f t="shared" si="97"/>
        <v xml:space="preserve"> </v>
      </c>
      <c r="L390" s="30" t="str">
        <f t="shared" si="98"/>
        <v xml:space="preserve"> 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23"/>
      <c r="B391" s="25" t="s">
        <v>358</v>
      </c>
      <c r="C391" s="35">
        <v>3</v>
      </c>
      <c r="D391" s="29">
        <v>5</v>
      </c>
      <c r="E391" s="29">
        <v>4</v>
      </c>
      <c r="F391" s="29">
        <v>5</v>
      </c>
      <c r="G391" s="30">
        <f t="shared" si="91"/>
        <v>8.6956521739130436E-3</v>
      </c>
      <c r="H391" s="30">
        <f t="shared" si="92"/>
        <v>1.5576323987538941E-2</v>
      </c>
      <c r="I391" s="30">
        <f t="shared" si="93"/>
        <v>3.3333333333333333E-2</v>
      </c>
      <c r="J391" s="30">
        <f t="shared" si="94"/>
        <v>4.5045045045045043E-2</v>
      </c>
      <c r="K391" s="30">
        <f t="shared" si="97"/>
        <v>0.33333333333333331</v>
      </c>
      <c r="L391" s="30">
        <f t="shared" si="98"/>
        <v>0</v>
      </c>
      <c r="M391" s="30">
        <f t="shared" si="95"/>
        <v>2.8985507246376812E-3</v>
      </c>
      <c r="N391" s="36">
        <f t="shared" si="96"/>
        <v>0</v>
      </c>
    </row>
    <row r="392" spans="1:14" x14ac:dyDescent="0.2">
      <c r="A392" s="23"/>
      <c r="B392" s="25" t="s">
        <v>359</v>
      </c>
      <c r="C392" s="35">
        <v>0</v>
      </c>
      <c r="D392" s="29">
        <v>0</v>
      </c>
      <c r="E392" s="29">
        <v>0</v>
      </c>
      <c r="F392" s="29">
        <v>0</v>
      </c>
      <c r="G392" s="30" t="str">
        <f t="shared" si="91"/>
        <v/>
      </c>
      <c r="H392" s="30" t="str">
        <f t="shared" si="92"/>
        <v/>
      </c>
      <c r="I392" s="30" t="str">
        <f t="shared" si="93"/>
        <v/>
      </c>
      <c r="J392" s="30" t="str">
        <f t="shared" si="94"/>
        <v/>
      </c>
      <c r="K392" s="30" t="str">
        <f t="shared" si="97"/>
        <v xml:space="preserve"> </v>
      </c>
      <c r="L392" s="30" t="str">
        <f t="shared" si="98"/>
        <v xml:space="preserve"> </v>
      </c>
      <c r="M392" s="30" t="str">
        <f t="shared" si="95"/>
        <v/>
      </c>
      <c r="N392" s="36" t="str">
        <f t="shared" si="96"/>
        <v/>
      </c>
    </row>
    <row r="393" spans="1:14" x14ac:dyDescent="0.2">
      <c r="A393" s="23"/>
      <c r="B393" s="25" t="s">
        <v>360</v>
      </c>
      <c r="C393" s="35">
        <v>0</v>
      </c>
      <c r="D393" s="29">
        <v>0</v>
      </c>
      <c r="E393" s="29">
        <v>0</v>
      </c>
      <c r="F393" s="29">
        <v>0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 t="str">
        <f t="shared" si="94"/>
        <v/>
      </c>
      <c r="K393" s="30" t="str">
        <f t="shared" si="97"/>
        <v xml:space="preserve"> </v>
      </c>
      <c r="L393" s="30" t="str">
        <f t="shared" si="98"/>
        <v xml:space="preserve"> 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23"/>
      <c r="B394" s="25" t="s">
        <v>361</v>
      </c>
      <c r="C394" s="35">
        <v>1</v>
      </c>
      <c r="D394" s="29">
        <v>1</v>
      </c>
      <c r="E394" s="29">
        <v>0</v>
      </c>
      <c r="F394" s="29">
        <v>0</v>
      </c>
      <c r="G394" s="30">
        <f t="shared" si="91"/>
        <v>2.8985507246376812E-3</v>
      </c>
      <c r="H394" s="30">
        <f t="shared" si="92"/>
        <v>3.1152647975077881E-3</v>
      </c>
      <c r="I394" s="30" t="str">
        <f t="shared" si="93"/>
        <v/>
      </c>
      <c r="J394" s="30" t="str">
        <f t="shared" si="94"/>
        <v/>
      </c>
      <c r="K394" s="30">
        <f t="shared" si="97"/>
        <v>-1</v>
      </c>
      <c r="L394" s="30">
        <f t="shared" si="98"/>
        <v>-1</v>
      </c>
      <c r="M394" s="30">
        <f t="shared" si="95"/>
        <v>-2.8985507246376812E-3</v>
      </c>
      <c r="N394" s="36">
        <f t="shared" si="96"/>
        <v>-3.1152647975077881E-3</v>
      </c>
    </row>
    <row r="395" spans="1:14" x14ac:dyDescent="0.2">
      <c r="A395" s="23"/>
      <c r="B395" s="25" t="s">
        <v>362</v>
      </c>
      <c r="C395" s="35">
        <v>0</v>
      </c>
      <c r="D395" s="29">
        <v>1</v>
      </c>
      <c r="E395" s="29">
        <v>0</v>
      </c>
      <c r="F395" s="29">
        <v>0</v>
      </c>
      <c r="G395" s="30" t="str">
        <f t="shared" si="91"/>
        <v/>
      </c>
      <c r="H395" s="30">
        <f t="shared" si="92"/>
        <v>3.1152647975077881E-3</v>
      </c>
      <c r="I395" s="30" t="str">
        <f t="shared" si="93"/>
        <v/>
      </c>
      <c r="J395" s="30" t="str">
        <f t="shared" si="94"/>
        <v/>
      </c>
      <c r="K395" s="30" t="str">
        <f t="shared" si="97"/>
        <v xml:space="preserve"> </v>
      </c>
      <c r="L395" s="30">
        <f t="shared" si="98"/>
        <v>-1</v>
      </c>
      <c r="M395" s="30" t="str">
        <f t="shared" si="95"/>
        <v/>
      </c>
      <c r="N395" s="36">
        <f t="shared" si="96"/>
        <v>-3.1152647975077881E-3</v>
      </c>
    </row>
    <row r="396" spans="1:14" x14ac:dyDescent="0.2">
      <c r="A396" s="23"/>
      <c r="B396" s="25" t="s">
        <v>363</v>
      </c>
      <c r="C396" s="35">
        <v>0</v>
      </c>
      <c r="D396" s="29">
        <v>0</v>
      </c>
      <c r="E396" s="29">
        <v>0</v>
      </c>
      <c r="F396" s="29">
        <v>0</v>
      </c>
      <c r="G396" s="30" t="str">
        <f t="shared" si="91"/>
        <v/>
      </c>
      <c r="H396" s="30" t="str">
        <f t="shared" si="92"/>
        <v/>
      </c>
      <c r="I396" s="30" t="str">
        <f t="shared" si="93"/>
        <v/>
      </c>
      <c r="J396" s="30" t="str">
        <f t="shared" si="94"/>
        <v/>
      </c>
      <c r="K396" s="30" t="str">
        <f t="shared" si="97"/>
        <v xml:space="preserve"> </v>
      </c>
      <c r="L396" s="30" t="str">
        <f t="shared" si="98"/>
        <v xml:space="preserve"> </v>
      </c>
      <c r="M396" s="30" t="str">
        <f t="shared" si="95"/>
        <v/>
      </c>
      <c r="N396" s="36" t="str">
        <f t="shared" si="96"/>
        <v/>
      </c>
    </row>
    <row r="397" spans="1:14" x14ac:dyDescent="0.2">
      <c r="A397" s="23"/>
      <c r="B397" s="25" t="s">
        <v>364</v>
      </c>
      <c r="C397" s="35">
        <v>0</v>
      </c>
      <c r="D397" s="29">
        <v>0</v>
      </c>
      <c r="E397" s="29">
        <v>0</v>
      </c>
      <c r="F397" s="29">
        <v>0</v>
      </c>
      <c r="G397" s="30" t="str">
        <f t="shared" si="91"/>
        <v/>
      </c>
      <c r="H397" s="30" t="str">
        <f t="shared" si="92"/>
        <v/>
      </c>
      <c r="I397" s="30" t="str">
        <f t="shared" si="93"/>
        <v/>
      </c>
      <c r="J397" s="30" t="str">
        <f t="shared" si="94"/>
        <v/>
      </c>
      <c r="K397" s="30" t="str">
        <f t="shared" si="97"/>
        <v xml:space="preserve"> </v>
      </c>
      <c r="L397" s="30" t="str">
        <f t="shared" si="98"/>
        <v xml:space="preserve"> </v>
      </c>
      <c r="M397" s="30" t="str">
        <f t="shared" si="95"/>
        <v/>
      </c>
      <c r="N397" s="36" t="str">
        <f t="shared" si="96"/>
        <v/>
      </c>
    </row>
    <row r="398" spans="1:14" x14ac:dyDescent="0.2">
      <c r="A398" s="23"/>
      <c r="B398" s="25" t="s">
        <v>365</v>
      </c>
      <c r="C398" s="35">
        <v>0</v>
      </c>
      <c r="D398" s="29">
        <v>0</v>
      </c>
      <c r="E398" s="29">
        <v>0</v>
      </c>
      <c r="F398" s="29">
        <v>0</v>
      </c>
      <c r="G398" s="30" t="str">
        <f t="shared" si="91"/>
        <v/>
      </c>
      <c r="H398" s="30" t="str">
        <f t="shared" si="92"/>
        <v/>
      </c>
      <c r="I398" s="30" t="str">
        <f t="shared" si="93"/>
        <v/>
      </c>
      <c r="J398" s="30" t="str">
        <f t="shared" si="94"/>
        <v/>
      </c>
      <c r="K398" s="30" t="str">
        <f t="shared" si="97"/>
        <v xml:space="preserve"> </v>
      </c>
      <c r="L398" s="30" t="str">
        <f t="shared" si="98"/>
        <v xml:space="preserve"> </v>
      </c>
      <c r="M398" s="30" t="str">
        <f t="shared" si="95"/>
        <v/>
      </c>
      <c r="N398" s="36" t="str">
        <f t="shared" si="96"/>
        <v/>
      </c>
    </row>
    <row r="399" spans="1:14" x14ac:dyDescent="0.2">
      <c r="A399" s="23"/>
      <c r="B399" s="25" t="s">
        <v>366</v>
      </c>
      <c r="C399" s="35">
        <v>0</v>
      </c>
      <c r="D399" s="29">
        <v>0</v>
      </c>
      <c r="E399" s="29">
        <v>0</v>
      </c>
      <c r="F399" s="29">
        <v>0</v>
      </c>
      <c r="G399" s="30" t="str">
        <f t="shared" si="91"/>
        <v/>
      </c>
      <c r="H399" s="30" t="str">
        <f t="shared" si="92"/>
        <v/>
      </c>
      <c r="I399" s="30" t="str">
        <f t="shared" si="93"/>
        <v/>
      </c>
      <c r="J399" s="30" t="str">
        <f t="shared" si="94"/>
        <v/>
      </c>
      <c r="K399" s="30" t="str">
        <f t="shared" si="97"/>
        <v xml:space="preserve"> </v>
      </c>
      <c r="L399" s="30" t="str">
        <f t="shared" si="98"/>
        <v xml:space="preserve"> 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23"/>
      <c r="B400" s="25" t="s">
        <v>367</v>
      </c>
      <c r="C400" s="35">
        <v>0</v>
      </c>
      <c r="D400" s="29">
        <v>0</v>
      </c>
      <c r="E400" s="29">
        <v>0</v>
      </c>
      <c r="F400" s="29">
        <v>0</v>
      </c>
      <c r="G400" s="30" t="str">
        <f t="shared" si="91"/>
        <v/>
      </c>
      <c r="H400" s="30" t="str">
        <f t="shared" si="92"/>
        <v/>
      </c>
      <c r="I400" s="30" t="str">
        <f t="shared" si="93"/>
        <v/>
      </c>
      <c r="J400" s="30" t="str">
        <f t="shared" si="94"/>
        <v/>
      </c>
      <c r="K400" s="30" t="str">
        <f t="shared" si="97"/>
        <v xml:space="preserve"> </v>
      </c>
      <c r="L400" s="30" t="str">
        <f t="shared" si="98"/>
        <v xml:space="preserve"> </v>
      </c>
      <c r="M400" s="30" t="str">
        <f t="shared" si="95"/>
        <v/>
      </c>
      <c r="N400" s="36" t="str">
        <f t="shared" si="96"/>
        <v/>
      </c>
    </row>
    <row r="401" spans="1:14" x14ac:dyDescent="0.2">
      <c r="A401" s="23"/>
      <c r="B401" s="25" t="s">
        <v>368</v>
      </c>
      <c r="C401" s="35">
        <v>0</v>
      </c>
      <c r="D401" s="29">
        <v>1</v>
      </c>
      <c r="E401" s="29">
        <v>0</v>
      </c>
      <c r="F401" s="29">
        <v>0</v>
      </c>
      <c r="G401" s="30" t="str">
        <f t="shared" si="91"/>
        <v/>
      </c>
      <c r="H401" s="30">
        <f t="shared" si="92"/>
        <v>3.1152647975077881E-3</v>
      </c>
      <c r="I401" s="30" t="str">
        <f t="shared" si="93"/>
        <v/>
      </c>
      <c r="J401" s="30" t="str">
        <f t="shared" si="94"/>
        <v/>
      </c>
      <c r="K401" s="30" t="str">
        <f t="shared" si="97"/>
        <v xml:space="preserve"> </v>
      </c>
      <c r="L401" s="30">
        <f t="shared" si="98"/>
        <v>-1</v>
      </c>
      <c r="M401" s="30" t="str">
        <f t="shared" si="95"/>
        <v/>
      </c>
      <c r="N401" s="36">
        <f t="shared" si="96"/>
        <v>-3.1152647975077881E-3</v>
      </c>
    </row>
    <row r="402" spans="1:14" x14ac:dyDescent="0.2">
      <c r="A402" s="23"/>
      <c r="B402" s="25" t="s">
        <v>369</v>
      </c>
      <c r="C402" s="35">
        <v>3</v>
      </c>
      <c r="D402" s="29">
        <v>4</v>
      </c>
      <c r="E402" s="29">
        <v>0</v>
      </c>
      <c r="F402" s="29">
        <v>0</v>
      </c>
      <c r="G402" s="30">
        <f t="shared" si="91"/>
        <v>8.6956521739130436E-3</v>
      </c>
      <c r="H402" s="30">
        <f t="shared" si="92"/>
        <v>1.2461059190031152E-2</v>
      </c>
      <c r="I402" s="30" t="str">
        <f t="shared" si="93"/>
        <v/>
      </c>
      <c r="J402" s="30" t="str">
        <f t="shared" si="94"/>
        <v/>
      </c>
      <c r="K402" s="30">
        <f t="shared" si="97"/>
        <v>-1</v>
      </c>
      <c r="L402" s="30">
        <f t="shared" si="98"/>
        <v>-1</v>
      </c>
      <c r="M402" s="30">
        <f t="shared" si="95"/>
        <v>-8.6956521739130436E-3</v>
      </c>
      <c r="N402" s="36">
        <f t="shared" si="96"/>
        <v>-1.2461059190031152E-2</v>
      </c>
    </row>
    <row r="403" spans="1:14" x14ac:dyDescent="0.2">
      <c r="A403" s="23"/>
      <c r="B403" s="25" t="s">
        <v>370</v>
      </c>
      <c r="C403" s="35">
        <v>0</v>
      </c>
      <c r="D403" s="29">
        <v>0</v>
      </c>
      <c r="E403" s="29">
        <v>0</v>
      </c>
      <c r="F403" s="29">
        <v>0</v>
      </c>
      <c r="G403" s="30" t="str">
        <f t="shared" si="91"/>
        <v/>
      </c>
      <c r="H403" s="30" t="str">
        <f t="shared" si="92"/>
        <v/>
      </c>
      <c r="I403" s="30" t="str">
        <f t="shared" si="93"/>
        <v/>
      </c>
      <c r="J403" s="30" t="str">
        <f t="shared" si="94"/>
        <v/>
      </c>
      <c r="K403" s="30" t="str">
        <f t="shared" si="97"/>
        <v xml:space="preserve"> </v>
      </c>
      <c r="L403" s="30" t="str">
        <f t="shared" si="98"/>
        <v xml:space="preserve"> </v>
      </c>
      <c r="M403" s="30" t="str">
        <f t="shared" si="95"/>
        <v/>
      </c>
      <c r="N403" s="36" t="str">
        <f t="shared" si="96"/>
        <v/>
      </c>
    </row>
    <row r="404" spans="1:14" ht="25.5" x14ac:dyDescent="0.2">
      <c r="A404" s="23"/>
      <c r="B404" s="25" t="s">
        <v>371</v>
      </c>
      <c r="C404" s="35">
        <v>0</v>
      </c>
      <c r="D404" s="29">
        <v>0</v>
      </c>
      <c r="E404" s="29">
        <v>0</v>
      </c>
      <c r="F404" s="29">
        <v>0</v>
      </c>
      <c r="G404" s="30" t="str">
        <f t="shared" si="91"/>
        <v/>
      </c>
      <c r="H404" s="30" t="str">
        <f t="shared" si="92"/>
        <v/>
      </c>
      <c r="I404" s="30" t="str">
        <f t="shared" si="93"/>
        <v/>
      </c>
      <c r="J404" s="30" t="str">
        <f t="shared" si="94"/>
        <v/>
      </c>
      <c r="K404" s="30" t="str">
        <f t="shared" si="97"/>
        <v xml:space="preserve"> </v>
      </c>
      <c r="L404" s="30" t="str">
        <f t="shared" si="98"/>
        <v xml:space="preserve"> </v>
      </c>
      <c r="M404" s="30" t="str">
        <f t="shared" si="95"/>
        <v/>
      </c>
      <c r="N404" s="36" t="str">
        <f t="shared" si="96"/>
        <v/>
      </c>
    </row>
    <row r="405" spans="1:14" ht="25.5" x14ac:dyDescent="0.2">
      <c r="A405" s="23"/>
      <c r="B405" s="25" t="s">
        <v>372</v>
      </c>
      <c r="C405" s="35">
        <v>1</v>
      </c>
      <c r="D405" s="29">
        <v>0</v>
      </c>
      <c r="E405" s="29">
        <v>0</v>
      </c>
      <c r="F405" s="29">
        <v>2</v>
      </c>
      <c r="G405" s="30">
        <f t="shared" si="91"/>
        <v>2.8985507246376812E-3</v>
      </c>
      <c r="H405" s="30" t="str">
        <f t="shared" si="92"/>
        <v/>
      </c>
      <c r="I405" s="30" t="str">
        <f t="shared" si="93"/>
        <v/>
      </c>
      <c r="J405" s="30">
        <f t="shared" si="94"/>
        <v>1.8018018018018018E-2</v>
      </c>
      <c r="K405" s="30">
        <f t="shared" si="97"/>
        <v>-1</v>
      </c>
      <c r="L405" s="30">
        <f t="shared" si="98"/>
        <v>1</v>
      </c>
      <c r="M405" s="30">
        <f t="shared" si="95"/>
        <v>-2.8985507246376812E-3</v>
      </c>
      <c r="N405" s="36" t="str">
        <f t="shared" si="96"/>
        <v/>
      </c>
    </row>
    <row r="406" spans="1:14" x14ac:dyDescent="0.2">
      <c r="A406" s="23"/>
      <c r="B406" s="25" t="s">
        <v>373</v>
      </c>
      <c r="C406" s="35">
        <v>4</v>
      </c>
      <c r="D406" s="29">
        <v>0</v>
      </c>
      <c r="E406" s="29">
        <v>6</v>
      </c>
      <c r="F406" s="29">
        <v>3</v>
      </c>
      <c r="G406" s="30">
        <f t="shared" si="91"/>
        <v>1.1594202898550725E-2</v>
      </c>
      <c r="H406" s="30" t="str">
        <f t="shared" si="92"/>
        <v/>
      </c>
      <c r="I406" s="30">
        <f t="shared" si="93"/>
        <v>0.05</v>
      </c>
      <c r="J406" s="30">
        <f t="shared" si="94"/>
        <v>2.7027027027027029E-2</v>
      </c>
      <c r="K406" s="30">
        <f t="shared" si="97"/>
        <v>0.5</v>
      </c>
      <c r="L406" s="30">
        <f t="shared" si="98"/>
        <v>1</v>
      </c>
      <c r="M406" s="30">
        <f t="shared" si="95"/>
        <v>5.7971014492753624E-3</v>
      </c>
      <c r="N406" s="36" t="str">
        <f t="shared" si="96"/>
        <v/>
      </c>
    </row>
    <row r="407" spans="1:14" x14ac:dyDescent="0.2">
      <c r="A407" s="23"/>
      <c r="B407" s="25" t="s">
        <v>374</v>
      </c>
      <c r="C407" s="35">
        <v>2</v>
      </c>
      <c r="D407" s="29">
        <v>0</v>
      </c>
      <c r="E407" s="29">
        <v>1</v>
      </c>
      <c r="F407" s="29">
        <v>0</v>
      </c>
      <c r="G407" s="30">
        <f t="shared" si="91"/>
        <v>5.7971014492753624E-3</v>
      </c>
      <c r="H407" s="30" t="str">
        <f t="shared" si="92"/>
        <v/>
      </c>
      <c r="I407" s="30">
        <f t="shared" si="93"/>
        <v>8.3333333333333332E-3</v>
      </c>
      <c r="J407" s="30" t="str">
        <f t="shared" si="94"/>
        <v/>
      </c>
      <c r="K407" s="30">
        <f t="shared" si="97"/>
        <v>-0.5</v>
      </c>
      <c r="L407" s="30" t="str">
        <f t="shared" si="98"/>
        <v xml:space="preserve"> </v>
      </c>
      <c r="M407" s="30">
        <f t="shared" si="95"/>
        <v>-2.8985507246376812E-3</v>
      </c>
      <c r="N407" s="36" t="str">
        <f t="shared" si="96"/>
        <v/>
      </c>
    </row>
    <row r="408" spans="1:14" x14ac:dyDescent="0.2">
      <c r="A408" s="23"/>
      <c r="B408" s="25" t="s">
        <v>375</v>
      </c>
      <c r="C408" s="35">
        <v>1</v>
      </c>
      <c r="D408" s="29">
        <v>2</v>
      </c>
      <c r="E408" s="29">
        <v>1</v>
      </c>
      <c r="F408" s="29">
        <v>0</v>
      </c>
      <c r="G408" s="30">
        <f t="shared" si="91"/>
        <v>2.8985507246376812E-3</v>
      </c>
      <c r="H408" s="30">
        <f t="shared" si="92"/>
        <v>6.2305295950155761E-3</v>
      </c>
      <c r="I408" s="30">
        <f t="shared" si="93"/>
        <v>8.3333333333333332E-3</v>
      </c>
      <c r="J408" s="30" t="str">
        <f t="shared" si="94"/>
        <v/>
      </c>
      <c r="K408" s="30">
        <f t="shared" si="97"/>
        <v>0</v>
      </c>
      <c r="L408" s="30">
        <f t="shared" si="98"/>
        <v>-1</v>
      </c>
      <c r="M408" s="30">
        <f t="shared" si="95"/>
        <v>0</v>
      </c>
      <c r="N408" s="36">
        <f t="shared" si="96"/>
        <v>-6.2305295950155761E-3</v>
      </c>
    </row>
    <row r="409" spans="1:14" x14ac:dyDescent="0.2">
      <c r="A409" s="23"/>
      <c r="B409" s="25" t="s">
        <v>376</v>
      </c>
      <c r="C409" s="35">
        <v>0</v>
      </c>
      <c r="D409" s="29">
        <v>0</v>
      </c>
      <c r="E409" s="29">
        <v>0</v>
      </c>
      <c r="F409" s="29">
        <v>0</v>
      </c>
      <c r="G409" s="30" t="str">
        <f t="shared" si="91"/>
        <v/>
      </c>
      <c r="H409" s="30" t="str">
        <f t="shared" si="92"/>
        <v/>
      </c>
      <c r="I409" s="30" t="str">
        <f t="shared" si="93"/>
        <v/>
      </c>
      <c r="J409" s="30" t="str">
        <f t="shared" si="94"/>
        <v/>
      </c>
      <c r="K409" s="30" t="str">
        <f t="shared" si="97"/>
        <v xml:space="preserve"> </v>
      </c>
      <c r="L409" s="30" t="str">
        <f t="shared" si="98"/>
        <v xml:space="preserve"> </v>
      </c>
      <c r="M409" s="30" t="str">
        <f t="shared" si="95"/>
        <v/>
      </c>
      <c r="N409" s="36" t="str">
        <f t="shared" si="96"/>
        <v/>
      </c>
    </row>
    <row r="410" spans="1:14" x14ac:dyDescent="0.2">
      <c r="A410" s="23"/>
      <c r="B410" s="25" t="s">
        <v>377</v>
      </c>
      <c r="C410" s="35">
        <v>0</v>
      </c>
      <c r="D410" s="29">
        <v>1</v>
      </c>
      <c r="E410" s="29">
        <v>3</v>
      </c>
      <c r="F410" s="29">
        <v>0</v>
      </c>
      <c r="G410" s="30" t="str">
        <f t="shared" si="91"/>
        <v/>
      </c>
      <c r="H410" s="30">
        <f t="shared" si="92"/>
        <v>3.1152647975077881E-3</v>
      </c>
      <c r="I410" s="30">
        <f t="shared" si="93"/>
        <v>2.5000000000000001E-2</v>
      </c>
      <c r="J410" s="30" t="str">
        <f t="shared" si="94"/>
        <v/>
      </c>
      <c r="K410" s="30">
        <f t="shared" si="97"/>
        <v>1</v>
      </c>
      <c r="L410" s="30">
        <f t="shared" si="98"/>
        <v>-1</v>
      </c>
      <c r="M410" s="30" t="str">
        <f t="shared" si="95"/>
        <v/>
      </c>
      <c r="N410" s="36">
        <f t="shared" si="96"/>
        <v>-3.1152647975077881E-3</v>
      </c>
    </row>
    <row r="411" spans="1:14" x14ac:dyDescent="0.2">
      <c r="A411" s="23"/>
      <c r="B411" s="25" t="s">
        <v>378</v>
      </c>
      <c r="C411" s="35">
        <v>0</v>
      </c>
      <c r="D411" s="29">
        <v>0</v>
      </c>
      <c r="E411" s="29">
        <v>0</v>
      </c>
      <c r="F411" s="29">
        <v>0</v>
      </c>
      <c r="G411" s="30" t="str">
        <f t="shared" si="91"/>
        <v/>
      </c>
      <c r="H411" s="30" t="str">
        <f t="shared" si="92"/>
        <v/>
      </c>
      <c r="I411" s="30" t="str">
        <f t="shared" si="93"/>
        <v/>
      </c>
      <c r="J411" s="30" t="str">
        <f t="shared" si="94"/>
        <v/>
      </c>
      <c r="K411" s="30" t="str">
        <f t="shared" si="97"/>
        <v xml:space="preserve"> </v>
      </c>
      <c r="L411" s="30" t="str">
        <f t="shared" si="98"/>
        <v xml:space="preserve"> </v>
      </c>
      <c r="M411" s="30" t="str">
        <f t="shared" si="95"/>
        <v/>
      </c>
      <c r="N411" s="36" t="str">
        <f t="shared" si="96"/>
        <v/>
      </c>
    </row>
    <row r="412" spans="1:14" x14ac:dyDescent="0.2">
      <c r="A412" s="23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23"/>
      <c r="B413" s="25" t="s">
        <v>380</v>
      </c>
      <c r="C413" s="35">
        <v>8</v>
      </c>
      <c r="D413" s="29">
        <v>1</v>
      </c>
      <c r="E413" s="29">
        <v>18</v>
      </c>
      <c r="F413" s="29">
        <v>5</v>
      </c>
      <c r="G413" s="30">
        <f t="shared" si="91"/>
        <v>2.318840579710145E-2</v>
      </c>
      <c r="H413" s="30">
        <f t="shared" si="92"/>
        <v>3.1152647975077881E-3</v>
      </c>
      <c r="I413" s="30">
        <f t="shared" si="93"/>
        <v>0.15</v>
      </c>
      <c r="J413" s="30">
        <f t="shared" si="94"/>
        <v>4.5045045045045043E-2</v>
      </c>
      <c r="K413" s="30">
        <f t="shared" si="97"/>
        <v>1.25</v>
      </c>
      <c r="L413" s="30">
        <f t="shared" si="98"/>
        <v>4</v>
      </c>
      <c r="M413" s="30">
        <f t="shared" si="95"/>
        <v>2.8985507246376812E-2</v>
      </c>
      <c r="N413" s="36">
        <f t="shared" si="96"/>
        <v>1.2461059190031152E-2</v>
      </c>
    </row>
    <row r="414" spans="1:14" x14ac:dyDescent="0.2">
      <c r="A414" s="23"/>
      <c r="B414" s="25" t="s">
        <v>381</v>
      </c>
      <c r="C414" s="35">
        <v>0</v>
      </c>
      <c r="D414" s="29">
        <v>0</v>
      </c>
      <c r="E414" s="29">
        <v>0</v>
      </c>
      <c r="F414" s="29">
        <v>0</v>
      </c>
      <c r="G414" s="30" t="str">
        <f t="shared" si="91"/>
        <v/>
      </c>
      <c r="H414" s="30" t="str">
        <f t="shared" si="92"/>
        <v/>
      </c>
      <c r="I414" s="30" t="str">
        <f t="shared" si="93"/>
        <v/>
      </c>
      <c r="J414" s="30" t="str">
        <f t="shared" si="94"/>
        <v/>
      </c>
      <c r="K414" s="30" t="str">
        <f t="shared" si="97"/>
        <v xml:space="preserve"> </v>
      </c>
      <c r="L414" s="30" t="str">
        <f t="shared" si="98"/>
        <v xml:space="preserve"> </v>
      </c>
      <c r="M414" s="30" t="str">
        <f t="shared" si="95"/>
        <v/>
      </c>
      <c r="N414" s="36" t="str">
        <f t="shared" si="96"/>
        <v/>
      </c>
    </row>
    <row r="415" spans="1:14" x14ac:dyDescent="0.2">
      <c r="A415" s="23"/>
      <c r="B415" s="25" t="s">
        <v>382</v>
      </c>
      <c r="C415" s="35">
        <v>0</v>
      </c>
      <c r="D415" s="29">
        <v>0</v>
      </c>
      <c r="E415" s="29">
        <v>0</v>
      </c>
      <c r="F415" s="29">
        <v>0</v>
      </c>
      <c r="G415" s="30" t="str">
        <f t="shared" si="91"/>
        <v/>
      </c>
      <c r="H415" s="30" t="str">
        <f t="shared" si="92"/>
        <v/>
      </c>
      <c r="I415" s="30" t="str">
        <f t="shared" si="93"/>
        <v/>
      </c>
      <c r="J415" s="30" t="str">
        <f t="shared" si="94"/>
        <v/>
      </c>
      <c r="K415" s="30" t="str">
        <f t="shared" si="97"/>
        <v xml:space="preserve"> </v>
      </c>
      <c r="L415" s="30" t="str">
        <f t="shared" si="98"/>
        <v xml:space="preserve"> </v>
      </c>
      <c r="M415" s="30" t="str">
        <f t="shared" si="95"/>
        <v/>
      </c>
      <c r="N415" s="36" t="str">
        <f t="shared" si="96"/>
        <v/>
      </c>
    </row>
    <row r="416" spans="1:14" x14ac:dyDescent="0.2">
      <c r="A416" s="23"/>
      <c r="B416" s="25" t="s">
        <v>383</v>
      </c>
      <c r="C416" s="35">
        <v>0</v>
      </c>
      <c r="D416" s="29">
        <v>0</v>
      </c>
      <c r="E416" s="29">
        <v>0</v>
      </c>
      <c r="F416" s="29">
        <v>0</v>
      </c>
      <c r="G416" s="30" t="str">
        <f t="shared" si="91"/>
        <v/>
      </c>
      <c r="H416" s="30" t="str">
        <f t="shared" si="92"/>
        <v/>
      </c>
      <c r="I416" s="30" t="str">
        <f t="shared" si="93"/>
        <v/>
      </c>
      <c r="J416" s="30" t="str">
        <f t="shared" si="94"/>
        <v/>
      </c>
      <c r="K416" s="30" t="str">
        <f t="shared" si="97"/>
        <v xml:space="preserve"> </v>
      </c>
      <c r="L416" s="30" t="str">
        <f t="shared" si="98"/>
        <v xml:space="preserve"> </v>
      </c>
      <c r="M416" s="30" t="str">
        <f t="shared" si="95"/>
        <v/>
      </c>
      <c r="N416" s="36" t="str">
        <f t="shared" si="96"/>
        <v/>
      </c>
    </row>
    <row r="417" spans="1:14" x14ac:dyDescent="0.2">
      <c r="A417" s="23"/>
      <c r="B417" s="25" t="s">
        <v>384</v>
      </c>
      <c r="C417" s="35">
        <v>0</v>
      </c>
      <c r="D417" s="29">
        <v>0</v>
      </c>
      <c r="E417" s="29">
        <v>0</v>
      </c>
      <c r="F417" s="29">
        <v>0</v>
      </c>
      <c r="G417" s="30" t="str">
        <f t="shared" si="91"/>
        <v/>
      </c>
      <c r="H417" s="30" t="str">
        <f t="shared" si="92"/>
        <v/>
      </c>
      <c r="I417" s="30" t="str">
        <f t="shared" si="93"/>
        <v/>
      </c>
      <c r="J417" s="30" t="str">
        <f t="shared" si="94"/>
        <v/>
      </c>
      <c r="K417" s="30" t="str">
        <f t="shared" si="97"/>
        <v xml:space="preserve"> </v>
      </c>
      <c r="L417" s="30" t="str">
        <f t="shared" si="98"/>
        <v xml:space="preserve"> 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23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23"/>
      <c r="B419" s="25" t="s">
        <v>386</v>
      </c>
      <c r="C419" s="35">
        <v>43</v>
      </c>
      <c r="D419" s="29">
        <v>27</v>
      </c>
      <c r="E419" s="29">
        <v>2</v>
      </c>
      <c r="F419" s="29">
        <v>1</v>
      </c>
      <c r="G419" s="30">
        <f t="shared" si="91"/>
        <v>0.1246376811594203</v>
      </c>
      <c r="H419" s="30">
        <f t="shared" si="92"/>
        <v>8.4112149532710276E-2</v>
      </c>
      <c r="I419" s="30">
        <f t="shared" si="93"/>
        <v>1.6666666666666666E-2</v>
      </c>
      <c r="J419" s="30">
        <f t="shared" si="94"/>
        <v>9.0090090090090089E-3</v>
      </c>
      <c r="K419" s="30">
        <f t="shared" si="97"/>
        <v>-0.95348837209302328</v>
      </c>
      <c r="L419" s="30">
        <f t="shared" si="98"/>
        <v>-0.96296296296296291</v>
      </c>
      <c r="M419" s="30">
        <f t="shared" si="95"/>
        <v>-0.11884057971014493</v>
      </c>
      <c r="N419" s="36">
        <f t="shared" si="96"/>
        <v>-8.0996884735202487E-2</v>
      </c>
    </row>
    <row r="420" spans="1:14" x14ac:dyDescent="0.2">
      <c r="A420" s="23"/>
      <c r="B420" s="25" t="s">
        <v>387</v>
      </c>
      <c r="C420" s="35">
        <v>0</v>
      </c>
      <c r="D420" s="29">
        <v>0</v>
      </c>
      <c r="E420" s="29">
        <v>0</v>
      </c>
      <c r="F420" s="29">
        <v>0</v>
      </c>
      <c r="G420" s="30" t="str">
        <f t="shared" si="91"/>
        <v/>
      </c>
      <c r="H420" s="30" t="str">
        <f t="shared" si="92"/>
        <v/>
      </c>
      <c r="I420" s="30" t="str">
        <f t="shared" si="93"/>
        <v/>
      </c>
      <c r="J420" s="30" t="str">
        <f t="shared" si="94"/>
        <v/>
      </c>
      <c r="K420" s="30" t="str">
        <f t="shared" si="97"/>
        <v xml:space="preserve"> </v>
      </c>
      <c r="L420" s="30" t="str">
        <f t="shared" si="98"/>
        <v xml:space="preserve"> </v>
      </c>
      <c r="M420" s="30" t="str">
        <f t="shared" si="95"/>
        <v/>
      </c>
      <c r="N420" s="36" t="str">
        <f t="shared" si="96"/>
        <v/>
      </c>
    </row>
    <row r="421" spans="1:14" x14ac:dyDescent="0.2">
      <c r="A421" s="23"/>
      <c r="B421" s="25" t="s">
        <v>388</v>
      </c>
      <c r="C421" s="35">
        <v>0</v>
      </c>
      <c r="D421" s="29">
        <v>0</v>
      </c>
      <c r="E421" s="29">
        <v>0</v>
      </c>
      <c r="F421" s="29">
        <v>0</v>
      </c>
      <c r="G421" s="30" t="str">
        <f t="shared" si="91"/>
        <v/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 t="str">
        <f t="shared" si="97"/>
        <v xml:space="preserve"> </v>
      </c>
      <c r="L421" s="30" t="str">
        <f t="shared" si="98"/>
        <v xml:space="preserve"> 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23"/>
      <c r="B422" s="25" t="s">
        <v>389</v>
      </c>
      <c r="C422" s="35">
        <v>0</v>
      </c>
      <c r="D422" s="29">
        <v>0</v>
      </c>
      <c r="E422" s="29">
        <v>1</v>
      </c>
      <c r="F422" s="29">
        <v>0</v>
      </c>
      <c r="G422" s="30" t="str">
        <f t="shared" si="91"/>
        <v/>
      </c>
      <c r="H422" s="30" t="str">
        <f t="shared" si="92"/>
        <v/>
      </c>
      <c r="I422" s="30">
        <f t="shared" si="93"/>
        <v>8.3333333333333332E-3</v>
      </c>
      <c r="J422" s="30" t="str">
        <f t="shared" si="94"/>
        <v/>
      </c>
      <c r="K422" s="30">
        <f t="shared" si="97"/>
        <v>1</v>
      </c>
      <c r="L422" s="30" t="str">
        <f t="shared" si="98"/>
        <v xml:space="preserve"> </v>
      </c>
      <c r="M422" s="30" t="str">
        <f t="shared" si="95"/>
        <v/>
      </c>
      <c r="N422" s="36" t="str">
        <f t="shared" si="96"/>
        <v/>
      </c>
    </row>
    <row r="423" spans="1:14" x14ac:dyDescent="0.2">
      <c r="A423" s="23"/>
      <c r="B423" s="25" t="s">
        <v>390</v>
      </c>
      <c r="C423" s="35">
        <v>5</v>
      </c>
      <c r="D423" s="29">
        <v>2</v>
      </c>
      <c r="E423" s="29">
        <v>1</v>
      </c>
      <c r="F423" s="29">
        <v>1</v>
      </c>
      <c r="G423" s="30">
        <f t="shared" si="91"/>
        <v>1.4492753623188406E-2</v>
      </c>
      <c r="H423" s="30">
        <f t="shared" si="92"/>
        <v>6.2305295950155761E-3</v>
      </c>
      <c r="I423" s="30">
        <f t="shared" si="93"/>
        <v>8.3333333333333332E-3</v>
      </c>
      <c r="J423" s="30">
        <f t="shared" si="94"/>
        <v>9.0090090090090089E-3</v>
      </c>
      <c r="K423" s="30">
        <f t="shared" si="97"/>
        <v>-0.8</v>
      </c>
      <c r="L423" s="30">
        <f t="shared" si="98"/>
        <v>-0.5</v>
      </c>
      <c r="M423" s="30">
        <f t="shared" si="95"/>
        <v>-1.1594202898550725E-2</v>
      </c>
      <c r="N423" s="36">
        <f t="shared" si="96"/>
        <v>-3.1152647975077881E-3</v>
      </c>
    </row>
    <row r="424" spans="1:14" x14ac:dyDescent="0.2">
      <c r="A424" s="23"/>
      <c r="B424" s="25" t="s">
        <v>391</v>
      </c>
      <c r="C424" s="35">
        <v>2</v>
      </c>
      <c r="D424" s="29">
        <v>0</v>
      </c>
      <c r="E424" s="29">
        <v>0</v>
      </c>
      <c r="F424" s="29">
        <v>0</v>
      </c>
      <c r="G424" s="30">
        <f t="shared" si="91"/>
        <v>5.7971014492753624E-3</v>
      </c>
      <c r="H424" s="30" t="str">
        <f t="shared" si="92"/>
        <v/>
      </c>
      <c r="I424" s="30" t="str">
        <f t="shared" si="93"/>
        <v/>
      </c>
      <c r="J424" s="30" t="str">
        <f t="shared" si="94"/>
        <v/>
      </c>
      <c r="K424" s="30">
        <f t="shared" si="97"/>
        <v>-1</v>
      </c>
      <c r="L424" s="30" t="str">
        <f t="shared" si="98"/>
        <v xml:space="preserve"> </v>
      </c>
      <c r="M424" s="30">
        <f t="shared" si="95"/>
        <v>-5.7971014492753624E-3</v>
      </c>
      <c r="N424" s="36" t="str">
        <f t="shared" si="96"/>
        <v/>
      </c>
    </row>
    <row r="425" spans="1:14" x14ac:dyDescent="0.2">
      <c r="A425" s="23"/>
      <c r="B425" s="25" t="s">
        <v>392</v>
      </c>
      <c r="C425" s="35">
        <v>0</v>
      </c>
      <c r="D425" s="29">
        <v>0</v>
      </c>
      <c r="E425" s="29">
        <v>0</v>
      </c>
      <c r="F425" s="29">
        <v>0</v>
      </c>
      <c r="G425" s="30" t="str">
        <f t="shared" si="91"/>
        <v/>
      </c>
      <c r="H425" s="30" t="str">
        <f t="shared" si="92"/>
        <v/>
      </c>
      <c r="I425" s="30" t="str">
        <f t="shared" si="93"/>
        <v/>
      </c>
      <c r="J425" s="30" t="str">
        <f t="shared" si="94"/>
        <v/>
      </c>
      <c r="K425" s="30" t="str">
        <f t="shared" si="97"/>
        <v xml:space="preserve"> </v>
      </c>
      <c r="L425" s="30" t="str">
        <f t="shared" si="98"/>
        <v xml:space="preserve"> 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23"/>
      <c r="B426" s="25" t="s">
        <v>393</v>
      </c>
      <c r="C426" s="35">
        <v>0</v>
      </c>
      <c r="D426" s="29">
        <v>0</v>
      </c>
      <c r="E426" s="29">
        <v>0</v>
      </c>
      <c r="F426" s="29">
        <v>0</v>
      </c>
      <c r="G426" s="30" t="str">
        <f t="shared" si="91"/>
        <v/>
      </c>
      <c r="H426" s="30" t="str">
        <f t="shared" si="92"/>
        <v/>
      </c>
      <c r="I426" s="30" t="str">
        <f t="shared" si="93"/>
        <v/>
      </c>
      <c r="J426" s="30" t="str">
        <f t="shared" si="94"/>
        <v/>
      </c>
      <c r="K426" s="30" t="str">
        <f t="shared" si="97"/>
        <v xml:space="preserve"> </v>
      </c>
      <c r="L426" s="30" t="str">
        <f t="shared" si="98"/>
        <v xml:space="preserve"> </v>
      </c>
      <c r="M426" s="30" t="str">
        <f t="shared" si="95"/>
        <v/>
      </c>
      <c r="N426" s="36" t="str">
        <f t="shared" si="96"/>
        <v/>
      </c>
    </row>
    <row r="427" spans="1:14" ht="25.5" x14ac:dyDescent="0.2">
      <c r="A427" s="23"/>
      <c r="B427" s="25" t="s">
        <v>394</v>
      </c>
      <c r="C427" s="35">
        <v>0</v>
      </c>
      <c r="D427" s="29">
        <v>0</v>
      </c>
      <c r="E427" s="29">
        <v>0</v>
      </c>
      <c r="F427" s="29">
        <v>0</v>
      </c>
      <c r="G427" s="30" t="str">
        <f t="shared" si="91"/>
        <v/>
      </c>
      <c r="H427" s="30" t="str">
        <f t="shared" si="92"/>
        <v/>
      </c>
      <c r="I427" s="30" t="str">
        <f t="shared" si="93"/>
        <v/>
      </c>
      <c r="J427" s="30" t="str">
        <f t="shared" si="94"/>
        <v/>
      </c>
      <c r="K427" s="30" t="str">
        <f t="shared" si="97"/>
        <v xml:space="preserve"> </v>
      </c>
      <c r="L427" s="30" t="str">
        <f t="shared" si="98"/>
        <v xml:space="preserve"> </v>
      </c>
      <c r="M427" s="30" t="str">
        <f t="shared" si="95"/>
        <v/>
      </c>
      <c r="N427" s="36" t="str">
        <f t="shared" si="96"/>
        <v/>
      </c>
    </row>
    <row r="428" spans="1:14" x14ac:dyDescent="0.2">
      <c r="A428" s="23"/>
      <c r="B428" s="25" t="s">
        <v>395</v>
      </c>
      <c r="C428" s="35">
        <v>0</v>
      </c>
      <c r="D428" s="29">
        <v>0</v>
      </c>
      <c r="E428" s="29">
        <v>0</v>
      </c>
      <c r="F428" s="29">
        <v>0</v>
      </c>
      <c r="G428" s="30" t="str">
        <f t="shared" si="91"/>
        <v/>
      </c>
      <c r="H428" s="30" t="str">
        <f t="shared" si="92"/>
        <v/>
      </c>
      <c r="I428" s="30" t="str">
        <f t="shared" si="93"/>
        <v/>
      </c>
      <c r="J428" s="30" t="str">
        <f t="shared" si="94"/>
        <v/>
      </c>
      <c r="K428" s="30" t="str">
        <f t="shared" si="97"/>
        <v xml:space="preserve"> </v>
      </c>
      <c r="L428" s="30" t="str">
        <f t="shared" si="98"/>
        <v xml:space="preserve"> </v>
      </c>
      <c r="M428" s="30" t="str">
        <f t="shared" si="95"/>
        <v/>
      </c>
      <c r="N428" s="36" t="str">
        <f t="shared" si="96"/>
        <v/>
      </c>
    </row>
    <row r="429" spans="1:14" x14ac:dyDescent="0.2">
      <c r="A429" s="23"/>
      <c r="B429" s="25" t="s">
        <v>396</v>
      </c>
      <c r="C429" s="35">
        <v>0</v>
      </c>
      <c r="D429" s="29">
        <v>0</v>
      </c>
      <c r="E429" s="29">
        <v>0</v>
      </c>
      <c r="F429" s="29">
        <v>0</v>
      </c>
      <c r="G429" s="30" t="str">
        <f t="shared" si="91"/>
        <v/>
      </c>
      <c r="H429" s="30" t="str">
        <f t="shared" si="92"/>
        <v/>
      </c>
      <c r="I429" s="30" t="str">
        <f t="shared" si="93"/>
        <v/>
      </c>
      <c r="J429" s="30" t="str">
        <f t="shared" si="94"/>
        <v/>
      </c>
      <c r="K429" s="30" t="str">
        <f t="shared" si="97"/>
        <v xml:space="preserve"> </v>
      </c>
      <c r="L429" s="30" t="str">
        <f t="shared" si="98"/>
        <v xml:space="preserve"> </v>
      </c>
      <c r="M429" s="30" t="str">
        <f t="shared" si="95"/>
        <v/>
      </c>
      <c r="N429" s="36" t="str">
        <f t="shared" si="96"/>
        <v/>
      </c>
    </row>
    <row r="430" spans="1:14" x14ac:dyDescent="0.2">
      <c r="A430" s="23"/>
      <c r="B430" s="25" t="s">
        <v>397</v>
      </c>
      <c r="C430" s="35">
        <v>0</v>
      </c>
      <c r="D430" s="29">
        <v>0</v>
      </c>
      <c r="E430" s="29">
        <v>0</v>
      </c>
      <c r="F430" s="29">
        <v>0</v>
      </c>
      <c r="G430" s="30" t="str">
        <f t="shared" si="91"/>
        <v/>
      </c>
      <c r="H430" s="30" t="str">
        <f t="shared" si="92"/>
        <v/>
      </c>
      <c r="I430" s="30" t="str">
        <f t="shared" si="93"/>
        <v/>
      </c>
      <c r="J430" s="30" t="str">
        <f t="shared" si="94"/>
        <v/>
      </c>
      <c r="K430" s="30" t="str">
        <f t="shared" si="97"/>
        <v xml:space="preserve"> </v>
      </c>
      <c r="L430" s="30" t="str">
        <f t="shared" si="98"/>
        <v xml:space="preserve"> </v>
      </c>
      <c r="M430" s="30" t="str">
        <f t="shared" si="95"/>
        <v/>
      </c>
      <c r="N430" s="36" t="str">
        <f t="shared" si="96"/>
        <v/>
      </c>
    </row>
    <row r="431" spans="1:14" x14ac:dyDescent="0.2">
      <c r="A431" s="23"/>
      <c r="B431" s="25" t="s">
        <v>398</v>
      </c>
      <c r="C431" s="35">
        <v>0</v>
      </c>
      <c r="D431" s="29">
        <v>0</v>
      </c>
      <c r="E431" s="29">
        <v>0</v>
      </c>
      <c r="F431" s="29">
        <v>0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 t="str">
        <f t="shared" si="94"/>
        <v/>
      </c>
      <c r="K431" s="30" t="str">
        <f t="shared" si="97"/>
        <v xml:space="preserve"> </v>
      </c>
      <c r="L431" s="30" t="str">
        <f t="shared" si="98"/>
        <v xml:space="preserve"> 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23"/>
      <c r="B432" s="25" t="s">
        <v>399</v>
      </c>
      <c r="C432" s="35">
        <v>0</v>
      </c>
      <c r="D432" s="29">
        <v>0</v>
      </c>
      <c r="E432" s="29">
        <v>0</v>
      </c>
      <c r="F432" s="29">
        <v>0</v>
      </c>
      <c r="G432" s="30" t="str">
        <f t="shared" si="91"/>
        <v/>
      </c>
      <c r="H432" s="30" t="str">
        <f t="shared" si="92"/>
        <v/>
      </c>
      <c r="I432" s="30" t="str">
        <f t="shared" si="93"/>
        <v/>
      </c>
      <c r="J432" s="30" t="str">
        <f t="shared" si="94"/>
        <v/>
      </c>
      <c r="K432" s="30" t="str">
        <f t="shared" si="97"/>
        <v xml:space="preserve"> </v>
      </c>
      <c r="L432" s="30" t="str">
        <f t="shared" si="98"/>
        <v xml:space="preserve"> </v>
      </c>
      <c r="M432" s="30" t="str">
        <f t="shared" si="95"/>
        <v/>
      </c>
      <c r="N432" s="36" t="str">
        <f t="shared" si="96"/>
        <v/>
      </c>
    </row>
    <row r="433" spans="1:14" ht="25.5" x14ac:dyDescent="0.2">
      <c r="A433" s="23"/>
      <c r="B433" s="25" t="s">
        <v>400</v>
      </c>
      <c r="C433" s="35">
        <v>0</v>
      </c>
      <c r="D433" s="29">
        <v>0</v>
      </c>
      <c r="E433" s="29">
        <v>0</v>
      </c>
      <c r="F433" s="29">
        <v>0</v>
      </c>
      <c r="G433" s="30" t="str">
        <f t="shared" si="91"/>
        <v/>
      </c>
      <c r="H433" s="30" t="str">
        <f t="shared" si="92"/>
        <v/>
      </c>
      <c r="I433" s="30" t="str">
        <f t="shared" si="93"/>
        <v/>
      </c>
      <c r="J433" s="30" t="str">
        <f t="shared" si="94"/>
        <v/>
      </c>
      <c r="K433" s="30" t="str">
        <f t="shared" si="97"/>
        <v xml:space="preserve"> </v>
      </c>
      <c r="L433" s="30" t="str">
        <f t="shared" si="98"/>
        <v xml:space="preserve"> </v>
      </c>
      <c r="M433" s="30" t="str">
        <f t="shared" si="95"/>
        <v/>
      </c>
      <c r="N433" s="36" t="str">
        <f t="shared" si="96"/>
        <v/>
      </c>
    </row>
    <row r="434" spans="1:14" x14ac:dyDescent="0.2">
      <c r="A434" s="23"/>
      <c r="B434" s="25" t="s">
        <v>401</v>
      </c>
      <c r="C434" s="35">
        <v>0</v>
      </c>
      <c r="D434" s="29">
        <v>1</v>
      </c>
      <c r="E434" s="29">
        <v>0</v>
      </c>
      <c r="F434" s="29">
        <v>0</v>
      </c>
      <c r="G434" s="30" t="str">
        <f t="shared" si="91"/>
        <v/>
      </c>
      <c r="H434" s="30">
        <f t="shared" si="92"/>
        <v>3.1152647975077881E-3</v>
      </c>
      <c r="I434" s="30" t="str">
        <f t="shared" si="93"/>
        <v/>
      </c>
      <c r="J434" s="30" t="str">
        <f t="shared" si="94"/>
        <v/>
      </c>
      <c r="K434" s="30" t="str">
        <f t="shared" si="97"/>
        <v xml:space="preserve"> </v>
      </c>
      <c r="L434" s="30">
        <f t="shared" si="98"/>
        <v>-1</v>
      </c>
      <c r="M434" s="30" t="str">
        <f t="shared" si="95"/>
        <v/>
      </c>
      <c r="N434" s="36">
        <f t="shared" si="96"/>
        <v>-3.1152647975077881E-3</v>
      </c>
    </row>
    <row r="435" spans="1:14" x14ac:dyDescent="0.2">
      <c r="A435" s="23"/>
      <c r="B435" s="25" t="s">
        <v>402</v>
      </c>
      <c r="C435" s="35">
        <v>0</v>
      </c>
      <c r="D435" s="29">
        <v>0</v>
      </c>
      <c r="E435" s="29">
        <v>0</v>
      </c>
      <c r="F435" s="29">
        <v>0</v>
      </c>
      <c r="G435" s="30" t="str">
        <f t="shared" ref="G435:G498" si="99">+IF(C435=0,"",C435/C$371)</f>
        <v/>
      </c>
      <c r="H435" s="30" t="str">
        <f t="shared" ref="H435:H498" si="100">+IF(D435=0,"",D435/D$371)</f>
        <v/>
      </c>
      <c r="I435" s="30" t="str">
        <f t="shared" ref="I435:I498" si="101">+IF(E435=0,"",E435/E$371)</f>
        <v/>
      </c>
      <c r="J435" s="30" t="str">
        <f t="shared" ref="J435:J498" si="102">+IF(F435=0,"",F435/F$371)</f>
        <v/>
      </c>
      <c r="K435" s="30" t="str">
        <f t="shared" si="97"/>
        <v xml:space="preserve"> </v>
      </c>
      <c r="L435" s="30" t="str">
        <f t="shared" si="98"/>
        <v xml:space="preserve"> </v>
      </c>
      <c r="M435" s="30" t="str">
        <f t="shared" ref="M435:M498" si="103">+IF(OR(AND(G435=""),(K435="")),"",G435*K435)</f>
        <v/>
      </c>
      <c r="N435" s="36" t="str">
        <f t="shared" ref="N435:N498" si="104">+IF(OR(AND(H435=""),(L435="")),"",H435*L435)</f>
        <v/>
      </c>
    </row>
    <row r="436" spans="1:14" x14ac:dyDescent="0.2">
      <c r="A436" s="23"/>
      <c r="B436" s="25" t="s">
        <v>403</v>
      </c>
      <c r="C436" s="35">
        <v>0</v>
      </c>
      <c r="D436" s="29">
        <v>0</v>
      </c>
      <c r="E436" s="29">
        <v>0</v>
      </c>
      <c r="F436" s="29">
        <v>0</v>
      </c>
      <c r="G436" s="30" t="str">
        <f t="shared" si="99"/>
        <v/>
      </c>
      <c r="H436" s="30" t="str">
        <f t="shared" si="100"/>
        <v/>
      </c>
      <c r="I436" s="30" t="str">
        <f t="shared" si="101"/>
        <v/>
      </c>
      <c r="J436" s="30" t="str">
        <f t="shared" si="102"/>
        <v/>
      </c>
      <c r="K436" s="30" t="str">
        <f t="shared" ref="K436:K499" si="105">+IF(AND(C436=0,E436=0)," ",IF(C436=0,1,IF(E436=0,-1,(E436-C436)/C436)))</f>
        <v xml:space="preserve"> </v>
      </c>
      <c r="L436" s="30" t="str">
        <f t="shared" ref="L436:L499" si="106">+IF(AND(D436=0,F436=0)," ",IF(D436=0,1,IF(F436=0,-1,(F436-D436)/D436)))</f>
        <v xml:space="preserve"> </v>
      </c>
      <c r="M436" s="30" t="str">
        <f t="shared" si="103"/>
        <v/>
      </c>
      <c r="N436" s="36" t="str">
        <f t="shared" si="104"/>
        <v/>
      </c>
    </row>
    <row r="437" spans="1:14" x14ac:dyDescent="0.2">
      <c r="A437" s="23"/>
      <c r="B437" s="25" t="s">
        <v>404</v>
      </c>
      <c r="C437" s="35">
        <v>0</v>
      </c>
      <c r="D437" s="29">
        <v>0</v>
      </c>
      <c r="E437" s="29">
        <v>0</v>
      </c>
      <c r="F437" s="29">
        <v>0</v>
      </c>
      <c r="G437" s="30" t="str">
        <f t="shared" si="99"/>
        <v/>
      </c>
      <c r="H437" s="30" t="str">
        <f t="shared" si="100"/>
        <v/>
      </c>
      <c r="I437" s="30" t="str">
        <f t="shared" si="101"/>
        <v/>
      </c>
      <c r="J437" s="30" t="str">
        <f t="shared" si="102"/>
        <v/>
      </c>
      <c r="K437" s="30" t="str">
        <f t="shared" si="105"/>
        <v xml:space="preserve"> </v>
      </c>
      <c r="L437" s="30" t="str">
        <f t="shared" si="106"/>
        <v xml:space="preserve"> </v>
      </c>
      <c r="M437" s="30" t="str">
        <f t="shared" si="103"/>
        <v/>
      </c>
      <c r="N437" s="36" t="str">
        <f t="shared" si="104"/>
        <v/>
      </c>
    </row>
    <row r="438" spans="1:14" x14ac:dyDescent="0.2">
      <c r="A438" s="23"/>
      <c r="B438" s="25" t="s">
        <v>405</v>
      </c>
      <c r="C438" s="35">
        <v>0</v>
      </c>
      <c r="D438" s="29">
        <v>0</v>
      </c>
      <c r="E438" s="29">
        <v>0</v>
      </c>
      <c r="F438" s="29">
        <v>0</v>
      </c>
      <c r="G438" s="30" t="str">
        <f t="shared" si="99"/>
        <v/>
      </c>
      <c r="H438" s="30" t="str">
        <f t="shared" si="100"/>
        <v/>
      </c>
      <c r="I438" s="30" t="str">
        <f t="shared" si="101"/>
        <v/>
      </c>
      <c r="J438" s="30" t="str">
        <f t="shared" si="102"/>
        <v/>
      </c>
      <c r="K438" s="30" t="str">
        <f t="shared" si="105"/>
        <v xml:space="preserve"> </v>
      </c>
      <c r="L438" s="30" t="str">
        <f t="shared" si="106"/>
        <v xml:space="preserve"> </v>
      </c>
      <c r="M438" s="30" t="str">
        <f t="shared" si="103"/>
        <v/>
      </c>
      <c r="N438" s="36" t="str">
        <f t="shared" si="104"/>
        <v/>
      </c>
    </row>
    <row r="439" spans="1:14" x14ac:dyDescent="0.2">
      <c r="A439" s="23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23"/>
      <c r="B440" s="25" t="s">
        <v>407</v>
      </c>
      <c r="C440" s="35">
        <v>0</v>
      </c>
      <c r="D440" s="29">
        <v>0</v>
      </c>
      <c r="E440" s="29">
        <v>0</v>
      </c>
      <c r="F440" s="29">
        <v>0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23"/>
      <c r="B441" s="25" t="s">
        <v>408</v>
      </c>
      <c r="C441" s="35">
        <v>0</v>
      </c>
      <c r="D441" s="29">
        <v>0</v>
      </c>
      <c r="E441" s="29">
        <v>0</v>
      </c>
      <c r="F441" s="29">
        <v>0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23"/>
      <c r="B442" s="25" t="s">
        <v>409</v>
      </c>
      <c r="C442" s="35">
        <v>2</v>
      </c>
      <c r="D442" s="29">
        <v>0</v>
      </c>
      <c r="E442" s="29">
        <v>32</v>
      </c>
      <c r="F442" s="29">
        <v>45</v>
      </c>
      <c r="G442" s="30">
        <f t="shared" si="99"/>
        <v>5.7971014492753624E-3</v>
      </c>
      <c r="H442" s="30" t="str">
        <f t="shared" si="100"/>
        <v/>
      </c>
      <c r="I442" s="30">
        <f t="shared" si="101"/>
        <v>0.26666666666666666</v>
      </c>
      <c r="J442" s="30">
        <f t="shared" si="102"/>
        <v>0.40540540540540543</v>
      </c>
      <c r="K442" s="30">
        <f t="shared" si="105"/>
        <v>15</v>
      </c>
      <c r="L442" s="30">
        <f t="shared" si="106"/>
        <v>1</v>
      </c>
      <c r="M442" s="30">
        <f t="shared" si="103"/>
        <v>8.6956521739130432E-2</v>
      </c>
      <c r="N442" s="36" t="str">
        <f t="shared" si="104"/>
        <v/>
      </c>
    </row>
    <row r="443" spans="1:14" x14ac:dyDescent="0.2">
      <c r="A443" s="23"/>
      <c r="B443" s="25" t="s">
        <v>410</v>
      </c>
      <c r="C443" s="35">
        <v>0</v>
      </c>
      <c r="D443" s="29">
        <v>0</v>
      </c>
      <c r="E443" s="29">
        <v>0</v>
      </c>
      <c r="F443" s="29">
        <v>0</v>
      </c>
      <c r="G443" s="30" t="str">
        <f t="shared" si="99"/>
        <v/>
      </c>
      <c r="H443" s="30" t="str">
        <f t="shared" si="100"/>
        <v/>
      </c>
      <c r="I443" s="30" t="str">
        <f t="shared" si="101"/>
        <v/>
      </c>
      <c r="J443" s="30" t="str">
        <f t="shared" si="102"/>
        <v/>
      </c>
      <c r="K443" s="30" t="str">
        <f t="shared" si="105"/>
        <v xml:space="preserve"> </v>
      </c>
      <c r="L443" s="30" t="str">
        <f t="shared" si="106"/>
        <v xml:space="preserve"> </v>
      </c>
      <c r="M443" s="30" t="str">
        <f t="shared" si="103"/>
        <v/>
      </c>
      <c r="N443" s="36" t="str">
        <f t="shared" si="104"/>
        <v/>
      </c>
    </row>
    <row r="444" spans="1:14" x14ac:dyDescent="0.2">
      <c r="A444" s="23"/>
      <c r="B444" s="25" t="s">
        <v>411</v>
      </c>
      <c r="C444" s="35">
        <v>0</v>
      </c>
      <c r="D444" s="29">
        <v>0</v>
      </c>
      <c r="E444" s="29">
        <v>0</v>
      </c>
      <c r="F444" s="29">
        <v>0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 t="str">
        <f t="shared" si="106"/>
        <v xml:space="preserve"> 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23"/>
      <c r="B445" s="25" t="s">
        <v>412</v>
      </c>
      <c r="C445" s="35">
        <v>0</v>
      </c>
      <c r="D445" s="29">
        <v>0</v>
      </c>
      <c r="E445" s="29">
        <v>0</v>
      </c>
      <c r="F445" s="29">
        <v>2</v>
      </c>
      <c r="G445" s="30" t="str">
        <f t="shared" si="99"/>
        <v/>
      </c>
      <c r="H445" s="30" t="str">
        <f t="shared" si="100"/>
        <v/>
      </c>
      <c r="I445" s="30" t="str">
        <f t="shared" si="101"/>
        <v/>
      </c>
      <c r="J445" s="30">
        <f t="shared" si="102"/>
        <v>1.8018018018018018E-2</v>
      </c>
      <c r="K445" s="30" t="str">
        <f t="shared" si="105"/>
        <v xml:space="preserve"> </v>
      </c>
      <c r="L445" s="30">
        <f t="shared" si="106"/>
        <v>1</v>
      </c>
      <c r="M445" s="30" t="str">
        <f t="shared" si="103"/>
        <v/>
      </c>
      <c r="N445" s="36" t="str">
        <f t="shared" si="104"/>
        <v/>
      </c>
    </row>
    <row r="446" spans="1:14" x14ac:dyDescent="0.2">
      <c r="A446" s="23"/>
      <c r="B446" s="25" t="s">
        <v>413</v>
      </c>
      <c r="C446" s="35">
        <v>5</v>
      </c>
      <c r="D446" s="29">
        <v>20</v>
      </c>
      <c r="E446" s="29">
        <v>2</v>
      </c>
      <c r="F446" s="29">
        <v>11</v>
      </c>
      <c r="G446" s="30">
        <f t="shared" si="99"/>
        <v>1.4492753623188406E-2</v>
      </c>
      <c r="H446" s="30">
        <f t="shared" si="100"/>
        <v>6.2305295950155763E-2</v>
      </c>
      <c r="I446" s="30">
        <f t="shared" si="101"/>
        <v>1.6666666666666666E-2</v>
      </c>
      <c r="J446" s="30">
        <f t="shared" si="102"/>
        <v>9.90990990990991E-2</v>
      </c>
      <c r="K446" s="30">
        <f t="shared" si="105"/>
        <v>-0.6</v>
      </c>
      <c r="L446" s="30">
        <f t="shared" si="106"/>
        <v>-0.45</v>
      </c>
      <c r="M446" s="30">
        <f t="shared" si="103"/>
        <v>-8.6956521739130436E-3</v>
      </c>
      <c r="N446" s="36">
        <f t="shared" si="104"/>
        <v>-2.8037383177570093E-2</v>
      </c>
    </row>
    <row r="447" spans="1:14" ht="24" customHeight="1" x14ac:dyDescent="0.2">
      <c r="A447" s="23"/>
      <c r="B447" s="25" t="s">
        <v>414</v>
      </c>
      <c r="C447" s="35">
        <v>0</v>
      </c>
      <c r="D447" s="29">
        <v>0</v>
      </c>
      <c r="E447" s="29">
        <v>0</v>
      </c>
      <c r="F447" s="29">
        <v>0</v>
      </c>
      <c r="G447" s="30" t="str">
        <f t="shared" si="99"/>
        <v/>
      </c>
      <c r="H447" s="30" t="str">
        <f t="shared" si="100"/>
        <v/>
      </c>
      <c r="I447" s="30" t="str">
        <f t="shared" si="101"/>
        <v/>
      </c>
      <c r="J447" s="30" t="str">
        <f t="shared" si="102"/>
        <v/>
      </c>
      <c r="K447" s="30" t="str">
        <f t="shared" si="105"/>
        <v xml:space="preserve"> </v>
      </c>
      <c r="L447" s="30" t="str">
        <f t="shared" si="106"/>
        <v xml:space="preserve"> </v>
      </c>
      <c r="M447" s="30" t="str">
        <f t="shared" si="103"/>
        <v/>
      </c>
      <c r="N447" s="36" t="str">
        <f t="shared" si="104"/>
        <v/>
      </c>
    </row>
    <row r="448" spans="1:14" x14ac:dyDescent="0.2">
      <c r="A448" s="23"/>
      <c r="B448" s="25" t="s">
        <v>415</v>
      </c>
      <c r="C448" s="35">
        <v>0</v>
      </c>
      <c r="D448" s="29">
        <v>0</v>
      </c>
      <c r="E448" s="29">
        <v>0</v>
      </c>
      <c r="F448" s="29">
        <v>0</v>
      </c>
      <c r="G448" s="30" t="str">
        <f t="shared" si="99"/>
        <v/>
      </c>
      <c r="H448" s="30" t="str">
        <f t="shared" si="100"/>
        <v/>
      </c>
      <c r="I448" s="30" t="str">
        <f t="shared" si="101"/>
        <v/>
      </c>
      <c r="J448" s="30" t="str">
        <f t="shared" si="102"/>
        <v/>
      </c>
      <c r="K448" s="30" t="str">
        <f t="shared" si="105"/>
        <v xml:space="preserve"> </v>
      </c>
      <c r="L448" s="30" t="str">
        <f t="shared" si="106"/>
        <v xml:space="preserve"> </v>
      </c>
      <c r="M448" s="30" t="str">
        <f t="shared" si="103"/>
        <v/>
      </c>
      <c r="N448" s="36" t="str">
        <f t="shared" si="104"/>
        <v/>
      </c>
    </row>
    <row r="449" spans="1:14" x14ac:dyDescent="0.2">
      <c r="A449" s="23"/>
      <c r="B449" s="25" t="s">
        <v>416</v>
      </c>
      <c r="C449" s="35">
        <v>0</v>
      </c>
      <c r="D449" s="29">
        <v>0</v>
      </c>
      <c r="E449" s="29">
        <v>0</v>
      </c>
      <c r="F449" s="29">
        <v>0</v>
      </c>
      <c r="G449" s="30" t="str">
        <f t="shared" si="99"/>
        <v/>
      </c>
      <c r="H449" s="30" t="str">
        <f t="shared" si="100"/>
        <v/>
      </c>
      <c r="I449" s="30" t="str">
        <f t="shared" si="101"/>
        <v/>
      </c>
      <c r="J449" s="30" t="str">
        <f t="shared" si="102"/>
        <v/>
      </c>
      <c r="K449" s="30" t="str">
        <f t="shared" si="105"/>
        <v xml:space="preserve"> </v>
      </c>
      <c r="L449" s="30" t="str">
        <f t="shared" si="106"/>
        <v xml:space="preserve"> </v>
      </c>
      <c r="M449" s="30" t="str">
        <f t="shared" si="103"/>
        <v/>
      </c>
      <c r="N449" s="36" t="str">
        <f t="shared" si="104"/>
        <v/>
      </c>
    </row>
    <row r="450" spans="1:14" x14ac:dyDescent="0.2">
      <c r="A450" s="23"/>
      <c r="B450" s="25" t="s">
        <v>417</v>
      </c>
      <c r="C450" s="35">
        <v>5</v>
      </c>
      <c r="D450" s="29">
        <v>3</v>
      </c>
      <c r="E450" s="29">
        <v>0</v>
      </c>
      <c r="F450" s="29">
        <v>1</v>
      </c>
      <c r="G450" s="30">
        <f t="shared" si="99"/>
        <v>1.4492753623188406E-2</v>
      </c>
      <c r="H450" s="30">
        <f t="shared" si="100"/>
        <v>9.3457943925233638E-3</v>
      </c>
      <c r="I450" s="30" t="str">
        <f t="shared" si="101"/>
        <v/>
      </c>
      <c r="J450" s="30">
        <f t="shared" si="102"/>
        <v>9.0090090090090089E-3</v>
      </c>
      <c r="K450" s="30">
        <f t="shared" si="105"/>
        <v>-1</v>
      </c>
      <c r="L450" s="30">
        <f t="shared" si="106"/>
        <v>-0.66666666666666663</v>
      </c>
      <c r="M450" s="30">
        <f t="shared" si="103"/>
        <v>-1.4492753623188406E-2</v>
      </c>
      <c r="N450" s="36">
        <f t="shared" si="104"/>
        <v>-6.2305295950155753E-3</v>
      </c>
    </row>
    <row r="451" spans="1:14" x14ac:dyDescent="0.2">
      <c r="A451" s="23"/>
      <c r="B451" s="25" t="s">
        <v>418</v>
      </c>
      <c r="C451" s="35">
        <v>0</v>
      </c>
      <c r="D451" s="29">
        <v>0</v>
      </c>
      <c r="E451" s="29">
        <v>0</v>
      </c>
      <c r="F451" s="29">
        <v>0</v>
      </c>
      <c r="G451" s="30" t="str">
        <f t="shared" si="99"/>
        <v/>
      </c>
      <c r="H451" s="30" t="str">
        <f t="shared" si="100"/>
        <v/>
      </c>
      <c r="I451" s="30" t="str">
        <f t="shared" si="101"/>
        <v/>
      </c>
      <c r="J451" s="30" t="str">
        <f t="shared" si="102"/>
        <v/>
      </c>
      <c r="K451" s="30" t="str">
        <f t="shared" si="105"/>
        <v xml:space="preserve"> </v>
      </c>
      <c r="L451" s="30" t="str">
        <f t="shared" si="106"/>
        <v xml:space="preserve"> </v>
      </c>
      <c r="M451" s="30" t="str">
        <f t="shared" si="103"/>
        <v/>
      </c>
      <c r="N451" s="36" t="str">
        <f t="shared" si="104"/>
        <v/>
      </c>
    </row>
    <row r="452" spans="1:14" x14ac:dyDescent="0.2">
      <c r="A452" s="23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23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23"/>
      <c r="B454" s="25" t="s">
        <v>421</v>
      </c>
      <c r="C454" s="35">
        <v>0</v>
      </c>
      <c r="D454" s="29">
        <v>0</v>
      </c>
      <c r="E454" s="29">
        <v>0</v>
      </c>
      <c r="F454" s="29">
        <v>0</v>
      </c>
      <c r="G454" s="30" t="str">
        <f t="shared" si="99"/>
        <v/>
      </c>
      <c r="H454" s="30" t="str">
        <f t="shared" si="100"/>
        <v/>
      </c>
      <c r="I454" s="30" t="str">
        <f t="shared" si="101"/>
        <v/>
      </c>
      <c r="J454" s="30" t="str">
        <f t="shared" si="102"/>
        <v/>
      </c>
      <c r="K454" s="30" t="str">
        <f t="shared" si="105"/>
        <v xml:space="preserve"> </v>
      </c>
      <c r="L454" s="30" t="str">
        <f t="shared" si="106"/>
        <v xml:space="preserve"> </v>
      </c>
      <c r="M454" s="30" t="str">
        <f t="shared" si="103"/>
        <v/>
      </c>
      <c r="N454" s="36" t="str">
        <f t="shared" si="104"/>
        <v/>
      </c>
    </row>
    <row r="455" spans="1:14" x14ac:dyDescent="0.2">
      <c r="A455" s="23"/>
      <c r="B455" s="25" t="s">
        <v>422</v>
      </c>
      <c r="C455" s="35">
        <v>0</v>
      </c>
      <c r="D455" s="29">
        <v>0</v>
      </c>
      <c r="E455" s="29">
        <v>0</v>
      </c>
      <c r="F455" s="29">
        <v>0</v>
      </c>
      <c r="G455" s="30" t="str">
        <f t="shared" si="99"/>
        <v/>
      </c>
      <c r="H455" s="30" t="str">
        <f t="shared" si="100"/>
        <v/>
      </c>
      <c r="I455" s="30" t="str">
        <f t="shared" si="101"/>
        <v/>
      </c>
      <c r="J455" s="30" t="str">
        <f t="shared" si="102"/>
        <v/>
      </c>
      <c r="K455" s="30" t="str">
        <f t="shared" si="105"/>
        <v xml:space="preserve"> </v>
      </c>
      <c r="L455" s="30" t="str">
        <f t="shared" si="106"/>
        <v xml:space="preserve"> </v>
      </c>
      <c r="M455" s="30" t="str">
        <f t="shared" si="103"/>
        <v/>
      </c>
      <c r="N455" s="36" t="str">
        <f t="shared" si="104"/>
        <v/>
      </c>
    </row>
    <row r="456" spans="1:14" x14ac:dyDescent="0.2">
      <c r="A456" s="23"/>
      <c r="B456" s="25" t="s">
        <v>423</v>
      </c>
      <c r="C456" s="35">
        <v>0</v>
      </c>
      <c r="D456" s="29">
        <v>0</v>
      </c>
      <c r="E456" s="29">
        <v>0</v>
      </c>
      <c r="F456" s="29">
        <v>0</v>
      </c>
      <c r="G456" s="30" t="str">
        <f t="shared" si="99"/>
        <v/>
      </c>
      <c r="H456" s="30" t="str">
        <f t="shared" si="100"/>
        <v/>
      </c>
      <c r="I456" s="30" t="str">
        <f t="shared" si="101"/>
        <v/>
      </c>
      <c r="J456" s="30" t="str">
        <f t="shared" si="102"/>
        <v/>
      </c>
      <c r="K456" s="30" t="str">
        <f t="shared" si="105"/>
        <v xml:space="preserve"> </v>
      </c>
      <c r="L456" s="30" t="str">
        <f t="shared" si="106"/>
        <v xml:space="preserve"> </v>
      </c>
      <c r="M456" s="30" t="str">
        <f t="shared" si="103"/>
        <v/>
      </c>
      <c r="N456" s="36" t="str">
        <f t="shared" si="104"/>
        <v/>
      </c>
    </row>
    <row r="457" spans="1:14" x14ac:dyDescent="0.2">
      <c r="A457" s="23"/>
      <c r="B457" s="25" t="s">
        <v>424</v>
      </c>
      <c r="C457" s="35">
        <v>0</v>
      </c>
      <c r="D457" s="29">
        <v>0</v>
      </c>
      <c r="E457" s="29">
        <v>0</v>
      </c>
      <c r="F457" s="29">
        <v>0</v>
      </c>
      <c r="G457" s="30" t="str">
        <f t="shared" si="99"/>
        <v/>
      </c>
      <c r="H457" s="30" t="str">
        <f t="shared" si="100"/>
        <v/>
      </c>
      <c r="I457" s="30" t="str">
        <f t="shared" si="101"/>
        <v/>
      </c>
      <c r="J457" s="30" t="str">
        <f t="shared" si="102"/>
        <v/>
      </c>
      <c r="K457" s="30" t="str">
        <f t="shared" si="105"/>
        <v xml:space="preserve"> </v>
      </c>
      <c r="L457" s="30" t="str">
        <f t="shared" si="106"/>
        <v xml:space="preserve"> </v>
      </c>
      <c r="M457" s="30" t="str">
        <f t="shared" si="103"/>
        <v/>
      </c>
      <c r="N457" s="36" t="str">
        <f t="shared" si="104"/>
        <v/>
      </c>
    </row>
    <row r="458" spans="1:14" x14ac:dyDescent="0.2">
      <c r="A458" s="23"/>
      <c r="B458" s="25" t="s">
        <v>425</v>
      </c>
      <c r="C458" s="35">
        <v>0</v>
      </c>
      <c r="D458" s="29">
        <v>0</v>
      </c>
      <c r="E458" s="29">
        <v>0</v>
      </c>
      <c r="F458" s="29">
        <v>0</v>
      </c>
      <c r="G458" s="30" t="str">
        <f t="shared" si="99"/>
        <v/>
      </c>
      <c r="H458" s="30" t="str">
        <f t="shared" si="100"/>
        <v/>
      </c>
      <c r="I458" s="30" t="str">
        <f t="shared" si="101"/>
        <v/>
      </c>
      <c r="J458" s="30" t="str">
        <f t="shared" si="102"/>
        <v/>
      </c>
      <c r="K458" s="30" t="str">
        <f t="shared" si="105"/>
        <v xml:space="preserve"> </v>
      </c>
      <c r="L458" s="30" t="str">
        <f t="shared" si="106"/>
        <v xml:space="preserve"> </v>
      </c>
      <c r="M458" s="30" t="str">
        <f t="shared" si="103"/>
        <v/>
      </c>
      <c r="N458" s="36" t="str">
        <f t="shared" si="104"/>
        <v/>
      </c>
    </row>
    <row r="459" spans="1:14" ht="24.75" customHeight="1" x14ac:dyDescent="0.2">
      <c r="A459" s="23"/>
      <c r="B459" s="25" t="s">
        <v>426</v>
      </c>
      <c r="C459" s="35">
        <v>0</v>
      </c>
      <c r="D459" s="29">
        <v>0</v>
      </c>
      <c r="E459" s="29">
        <v>0</v>
      </c>
      <c r="F459" s="29">
        <v>0</v>
      </c>
      <c r="G459" s="30" t="str">
        <f t="shared" si="99"/>
        <v/>
      </c>
      <c r="H459" s="30" t="str">
        <f t="shared" si="100"/>
        <v/>
      </c>
      <c r="I459" s="30" t="str">
        <f t="shared" si="101"/>
        <v/>
      </c>
      <c r="J459" s="30" t="str">
        <f t="shared" si="102"/>
        <v/>
      </c>
      <c r="K459" s="30" t="str">
        <f t="shared" si="105"/>
        <v xml:space="preserve"> </v>
      </c>
      <c r="L459" s="30" t="str">
        <f t="shared" si="106"/>
        <v xml:space="preserve"> </v>
      </c>
      <c r="M459" s="30" t="str">
        <f t="shared" si="103"/>
        <v/>
      </c>
      <c r="N459" s="36" t="str">
        <f t="shared" si="104"/>
        <v/>
      </c>
    </row>
    <row r="460" spans="1:14" ht="25.5" x14ac:dyDescent="0.2">
      <c r="A460" s="23"/>
      <c r="B460" s="25" t="s">
        <v>427</v>
      </c>
      <c r="C460" s="35">
        <v>0</v>
      </c>
      <c r="D460" s="29">
        <v>1</v>
      </c>
      <c r="E460" s="29">
        <v>0</v>
      </c>
      <c r="F460" s="29">
        <v>0</v>
      </c>
      <c r="G460" s="30" t="str">
        <f t="shared" si="99"/>
        <v/>
      </c>
      <c r="H460" s="30">
        <f t="shared" si="100"/>
        <v>3.1152647975077881E-3</v>
      </c>
      <c r="I460" s="30" t="str">
        <f t="shared" si="101"/>
        <v/>
      </c>
      <c r="J460" s="30" t="str">
        <f t="shared" si="102"/>
        <v/>
      </c>
      <c r="K460" s="30" t="str">
        <f t="shared" si="105"/>
        <v xml:space="preserve"> </v>
      </c>
      <c r="L460" s="30">
        <f t="shared" si="106"/>
        <v>-1</v>
      </c>
      <c r="M460" s="30" t="str">
        <f t="shared" si="103"/>
        <v/>
      </c>
      <c r="N460" s="36">
        <f t="shared" si="104"/>
        <v>-3.1152647975077881E-3</v>
      </c>
    </row>
    <row r="461" spans="1:14" x14ac:dyDescent="0.2">
      <c r="A461" s="23"/>
      <c r="B461" s="25" t="s">
        <v>428</v>
      </c>
      <c r="C461" s="35">
        <v>0</v>
      </c>
      <c r="D461" s="29">
        <v>0</v>
      </c>
      <c r="E461" s="29">
        <v>0</v>
      </c>
      <c r="F461" s="29">
        <v>0</v>
      </c>
      <c r="G461" s="30" t="str">
        <f t="shared" si="99"/>
        <v/>
      </c>
      <c r="H461" s="30" t="str">
        <f t="shared" si="100"/>
        <v/>
      </c>
      <c r="I461" s="30" t="str">
        <f t="shared" si="101"/>
        <v/>
      </c>
      <c r="J461" s="30" t="str">
        <f t="shared" si="102"/>
        <v/>
      </c>
      <c r="K461" s="30" t="str">
        <f t="shared" si="105"/>
        <v xml:space="preserve"> </v>
      </c>
      <c r="L461" s="30" t="str">
        <f t="shared" si="106"/>
        <v xml:space="preserve"> </v>
      </c>
      <c r="M461" s="30" t="str">
        <f t="shared" si="103"/>
        <v/>
      </c>
      <c r="N461" s="36" t="str">
        <f t="shared" si="104"/>
        <v/>
      </c>
    </row>
    <row r="462" spans="1:14" ht="25.5" x14ac:dyDescent="0.2">
      <c r="A462" s="23"/>
      <c r="B462" s="25" t="s">
        <v>429</v>
      </c>
      <c r="C462" s="35">
        <v>0</v>
      </c>
      <c r="D462" s="29">
        <v>0</v>
      </c>
      <c r="E462" s="29">
        <v>0</v>
      </c>
      <c r="F462" s="29">
        <v>0</v>
      </c>
      <c r="G462" s="30" t="str">
        <f t="shared" si="99"/>
        <v/>
      </c>
      <c r="H462" s="30" t="str">
        <f t="shared" si="100"/>
        <v/>
      </c>
      <c r="I462" s="30" t="str">
        <f t="shared" si="101"/>
        <v/>
      </c>
      <c r="J462" s="30" t="str">
        <f t="shared" si="102"/>
        <v/>
      </c>
      <c r="K462" s="30" t="str">
        <f t="shared" si="105"/>
        <v xml:space="preserve"> </v>
      </c>
      <c r="L462" s="30" t="str">
        <f t="shared" si="106"/>
        <v xml:space="preserve"> </v>
      </c>
      <c r="M462" s="30" t="str">
        <f t="shared" si="103"/>
        <v/>
      </c>
      <c r="N462" s="36" t="str">
        <f t="shared" si="104"/>
        <v/>
      </c>
    </row>
    <row r="463" spans="1:14" ht="25.5" x14ac:dyDescent="0.2">
      <c r="A463" s="23"/>
      <c r="B463" s="25" t="s">
        <v>430</v>
      </c>
      <c r="C463" s="35">
        <v>0</v>
      </c>
      <c r="D463" s="29">
        <v>0</v>
      </c>
      <c r="E463" s="29">
        <v>0</v>
      </c>
      <c r="F463" s="29">
        <v>0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 t="str">
        <f t="shared" si="106"/>
        <v xml:space="preserve"> 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23"/>
      <c r="B464" s="25" t="s">
        <v>431</v>
      </c>
      <c r="C464" s="35">
        <v>0</v>
      </c>
      <c r="D464" s="29">
        <v>0</v>
      </c>
      <c r="E464" s="29">
        <v>0</v>
      </c>
      <c r="F464" s="29">
        <v>0</v>
      </c>
      <c r="G464" s="30" t="str">
        <f t="shared" si="99"/>
        <v/>
      </c>
      <c r="H464" s="30" t="str">
        <f t="shared" si="100"/>
        <v/>
      </c>
      <c r="I464" s="30" t="str">
        <f t="shared" si="101"/>
        <v/>
      </c>
      <c r="J464" s="30" t="str">
        <f t="shared" si="102"/>
        <v/>
      </c>
      <c r="K464" s="30" t="str">
        <f t="shared" si="105"/>
        <v xml:space="preserve"> </v>
      </c>
      <c r="L464" s="30" t="str">
        <f t="shared" si="106"/>
        <v xml:space="preserve"> </v>
      </c>
      <c r="M464" s="30" t="str">
        <f t="shared" si="103"/>
        <v/>
      </c>
      <c r="N464" s="36" t="str">
        <f t="shared" si="104"/>
        <v/>
      </c>
    </row>
    <row r="465" spans="1:14" x14ac:dyDescent="0.2">
      <c r="A465" s="23"/>
      <c r="B465" s="25" t="s">
        <v>432</v>
      </c>
      <c r="C465" s="35">
        <v>0</v>
      </c>
      <c r="D465" s="29">
        <v>0</v>
      </c>
      <c r="E465" s="29">
        <v>0</v>
      </c>
      <c r="F465" s="29">
        <v>0</v>
      </c>
      <c r="G465" s="30" t="str">
        <f t="shared" si="99"/>
        <v/>
      </c>
      <c r="H465" s="30" t="str">
        <f t="shared" si="100"/>
        <v/>
      </c>
      <c r="I465" s="30" t="str">
        <f t="shared" si="101"/>
        <v/>
      </c>
      <c r="J465" s="30" t="str">
        <f t="shared" si="102"/>
        <v/>
      </c>
      <c r="K465" s="30" t="str">
        <f t="shared" si="105"/>
        <v xml:space="preserve"> </v>
      </c>
      <c r="L465" s="30" t="str">
        <f t="shared" si="106"/>
        <v xml:space="preserve"> </v>
      </c>
      <c r="M465" s="30" t="str">
        <f t="shared" si="103"/>
        <v/>
      </c>
      <c r="N465" s="36" t="str">
        <f t="shared" si="104"/>
        <v/>
      </c>
    </row>
    <row r="466" spans="1:14" x14ac:dyDescent="0.2">
      <c r="A466" s="23"/>
      <c r="B466" s="25" t="s">
        <v>433</v>
      </c>
      <c r="C466" s="35">
        <v>0</v>
      </c>
      <c r="D466" s="29">
        <v>0</v>
      </c>
      <c r="E466" s="29">
        <v>0</v>
      </c>
      <c r="F466" s="29">
        <v>0</v>
      </c>
      <c r="G466" s="30" t="str">
        <f t="shared" si="99"/>
        <v/>
      </c>
      <c r="H466" s="30" t="str">
        <f t="shared" si="100"/>
        <v/>
      </c>
      <c r="I466" s="30" t="str">
        <f t="shared" si="101"/>
        <v/>
      </c>
      <c r="J466" s="30" t="str">
        <f t="shared" si="102"/>
        <v/>
      </c>
      <c r="K466" s="30" t="str">
        <f t="shared" si="105"/>
        <v xml:space="preserve"> </v>
      </c>
      <c r="L466" s="30" t="str">
        <f t="shared" si="106"/>
        <v xml:space="preserve"> </v>
      </c>
      <c r="M466" s="30" t="str">
        <f t="shared" si="103"/>
        <v/>
      </c>
      <c r="N466" s="36" t="str">
        <f t="shared" si="104"/>
        <v/>
      </c>
    </row>
    <row r="467" spans="1:14" x14ac:dyDescent="0.2">
      <c r="A467" s="23"/>
      <c r="B467" s="25" t="s">
        <v>434</v>
      </c>
      <c r="C467" s="35">
        <v>0</v>
      </c>
      <c r="D467" s="29">
        <v>0</v>
      </c>
      <c r="E467" s="29">
        <v>0</v>
      </c>
      <c r="F467" s="29">
        <v>0</v>
      </c>
      <c r="G467" s="30" t="str">
        <f t="shared" si="99"/>
        <v/>
      </c>
      <c r="H467" s="30" t="str">
        <f t="shared" si="100"/>
        <v/>
      </c>
      <c r="I467" s="30" t="str">
        <f t="shared" si="101"/>
        <v/>
      </c>
      <c r="J467" s="30" t="str">
        <f t="shared" si="102"/>
        <v/>
      </c>
      <c r="K467" s="30" t="str">
        <f t="shared" si="105"/>
        <v xml:space="preserve"> </v>
      </c>
      <c r="L467" s="30" t="str">
        <f t="shared" si="106"/>
        <v xml:space="preserve"> </v>
      </c>
      <c r="M467" s="30" t="str">
        <f t="shared" si="103"/>
        <v/>
      </c>
      <c r="N467" s="36" t="str">
        <f t="shared" si="104"/>
        <v/>
      </c>
    </row>
    <row r="468" spans="1:14" x14ac:dyDescent="0.2">
      <c r="A468" s="23"/>
      <c r="B468" s="25" t="s">
        <v>435</v>
      </c>
      <c r="C468" s="35">
        <v>0</v>
      </c>
      <c r="D468" s="29">
        <v>0</v>
      </c>
      <c r="E468" s="29">
        <v>0</v>
      </c>
      <c r="F468" s="29">
        <v>0</v>
      </c>
      <c r="G468" s="30" t="str">
        <f t="shared" si="99"/>
        <v/>
      </c>
      <c r="H468" s="30" t="str">
        <f t="shared" si="100"/>
        <v/>
      </c>
      <c r="I468" s="30" t="str">
        <f t="shared" si="101"/>
        <v/>
      </c>
      <c r="J468" s="30" t="str">
        <f t="shared" si="102"/>
        <v/>
      </c>
      <c r="K468" s="30" t="str">
        <f t="shared" si="105"/>
        <v xml:space="preserve"> </v>
      </c>
      <c r="L468" s="30" t="str">
        <f t="shared" si="106"/>
        <v xml:space="preserve"> </v>
      </c>
      <c r="M468" s="30" t="str">
        <f t="shared" si="103"/>
        <v/>
      </c>
      <c r="N468" s="36" t="str">
        <f t="shared" si="104"/>
        <v/>
      </c>
    </row>
    <row r="469" spans="1:14" x14ac:dyDescent="0.2">
      <c r="A469" s="23"/>
      <c r="B469" s="25" t="s">
        <v>436</v>
      </c>
      <c r="C469" s="35">
        <v>0</v>
      </c>
      <c r="D469" s="29">
        <v>2</v>
      </c>
      <c r="E469" s="29">
        <v>0</v>
      </c>
      <c r="F469" s="29">
        <v>0</v>
      </c>
      <c r="G469" s="30" t="str">
        <f t="shared" si="99"/>
        <v/>
      </c>
      <c r="H469" s="30">
        <f t="shared" si="100"/>
        <v>6.2305295950155761E-3</v>
      </c>
      <c r="I469" s="30" t="str">
        <f t="shared" si="101"/>
        <v/>
      </c>
      <c r="J469" s="30" t="str">
        <f t="shared" si="102"/>
        <v/>
      </c>
      <c r="K469" s="30" t="str">
        <f t="shared" si="105"/>
        <v xml:space="preserve"> </v>
      </c>
      <c r="L469" s="30">
        <f t="shared" si="106"/>
        <v>-1</v>
      </c>
      <c r="M469" s="30" t="str">
        <f t="shared" si="103"/>
        <v/>
      </c>
      <c r="N469" s="36">
        <f t="shared" si="104"/>
        <v>-6.2305295950155761E-3</v>
      </c>
    </row>
    <row r="470" spans="1:14" x14ac:dyDescent="0.2">
      <c r="A470" s="23"/>
      <c r="B470" s="25" t="s">
        <v>437</v>
      </c>
      <c r="C470" s="35">
        <v>0</v>
      </c>
      <c r="D470" s="29">
        <v>7</v>
      </c>
      <c r="E470" s="29">
        <v>0</v>
      </c>
      <c r="F470" s="29">
        <v>0</v>
      </c>
      <c r="G470" s="30" t="str">
        <f t="shared" si="99"/>
        <v/>
      </c>
      <c r="H470" s="30">
        <f t="shared" si="100"/>
        <v>2.1806853582554516E-2</v>
      </c>
      <c r="I470" s="30" t="str">
        <f t="shared" si="101"/>
        <v/>
      </c>
      <c r="J470" s="30" t="str">
        <f t="shared" si="102"/>
        <v/>
      </c>
      <c r="K470" s="30" t="str">
        <f t="shared" si="105"/>
        <v xml:space="preserve"> </v>
      </c>
      <c r="L470" s="30">
        <f t="shared" si="106"/>
        <v>-1</v>
      </c>
      <c r="M470" s="30" t="str">
        <f t="shared" si="103"/>
        <v/>
      </c>
      <c r="N470" s="36">
        <f t="shared" si="104"/>
        <v>-2.1806853582554516E-2</v>
      </c>
    </row>
    <row r="471" spans="1:14" x14ac:dyDescent="0.2">
      <c r="A471" s="23"/>
      <c r="B471" s="25" t="s">
        <v>438</v>
      </c>
      <c r="C471" s="35">
        <v>0</v>
      </c>
      <c r="D471" s="29">
        <v>1</v>
      </c>
      <c r="E471" s="29">
        <v>0</v>
      </c>
      <c r="F471" s="29">
        <v>0</v>
      </c>
      <c r="G471" s="30" t="str">
        <f t="shared" si="99"/>
        <v/>
      </c>
      <c r="H471" s="30">
        <f t="shared" si="100"/>
        <v>3.1152647975077881E-3</v>
      </c>
      <c r="I471" s="30" t="str">
        <f t="shared" si="101"/>
        <v/>
      </c>
      <c r="J471" s="30" t="str">
        <f t="shared" si="102"/>
        <v/>
      </c>
      <c r="K471" s="30" t="str">
        <f t="shared" si="105"/>
        <v xml:space="preserve"> </v>
      </c>
      <c r="L471" s="30">
        <f t="shared" si="106"/>
        <v>-1</v>
      </c>
      <c r="M471" s="30" t="str">
        <f t="shared" si="103"/>
        <v/>
      </c>
      <c r="N471" s="36">
        <f t="shared" si="104"/>
        <v>-3.1152647975077881E-3</v>
      </c>
    </row>
    <row r="472" spans="1:14" x14ac:dyDescent="0.2">
      <c r="A472" s="23"/>
      <c r="B472" s="25" t="s">
        <v>439</v>
      </c>
      <c r="C472" s="35">
        <v>1</v>
      </c>
      <c r="D472" s="29">
        <v>2</v>
      </c>
      <c r="E472" s="29">
        <v>1</v>
      </c>
      <c r="F472" s="29">
        <v>0</v>
      </c>
      <c r="G472" s="30">
        <f t="shared" si="99"/>
        <v>2.8985507246376812E-3</v>
      </c>
      <c r="H472" s="30">
        <f t="shared" si="100"/>
        <v>6.2305295950155761E-3</v>
      </c>
      <c r="I472" s="30">
        <f t="shared" si="101"/>
        <v>8.3333333333333332E-3</v>
      </c>
      <c r="J472" s="30" t="str">
        <f t="shared" si="102"/>
        <v/>
      </c>
      <c r="K472" s="30">
        <f t="shared" si="105"/>
        <v>0</v>
      </c>
      <c r="L472" s="30">
        <f t="shared" si="106"/>
        <v>-1</v>
      </c>
      <c r="M472" s="30">
        <f t="shared" si="103"/>
        <v>0</v>
      </c>
      <c r="N472" s="36">
        <f t="shared" si="104"/>
        <v>-6.2305295950155761E-3</v>
      </c>
    </row>
    <row r="473" spans="1:14" x14ac:dyDescent="0.2">
      <c r="A473" s="23"/>
      <c r="B473" s="25" t="s">
        <v>440</v>
      </c>
      <c r="C473" s="35">
        <v>0</v>
      </c>
      <c r="D473" s="29">
        <v>7</v>
      </c>
      <c r="E473" s="29">
        <v>0</v>
      </c>
      <c r="F473" s="29">
        <v>0</v>
      </c>
      <c r="G473" s="30" t="str">
        <f t="shared" si="99"/>
        <v/>
      </c>
      <c r="H473" s="30">
        <f t="shared" si="100"/>
        <v>2.1806853582554516E-2</v>
      </c>
      <c r="I473" s="30" t="str">
        <f t="shared" si="101"/>
        <v/>
      </c>
      <c r="J473" s="30" t="str">
        <f t="shared" si="102"/>
        <v/>
      </c>
      <c r="K473" s="30" t="str">
        <f t="shared" si="105"/>
        <v xml:space="preserve"> </v>
      </c>
      <c r="L473" s="30">
        <f t="shared" si="106"/>
        <v>-1</v>
      </c>
      <c r="M473" s="30" t="str">
        <f t="shared" si="103"/>
        <v/>
      </c>
      <c r="N473" s="36">
        <f t="shared" si="104"/>
        <v>-2.1806853582554516E-2</v>
      </c>
    </row>
    <row r="474" spans="1:14" x14ac:dyDescent="0.2">
      <c r="A474" s="23"/>
      <c r="B474" s="25" t="s">
        <v>441</v>
      </c>
      <c r="C474" s="35">
        <v>0</v>
      </c>
      <c r="D474" s="29">
        <v>0</v>
      </c>
      <c r="E474" s="29">
        <v>0</v>
      </c>
      <c r="F474" s="29">
        <v>0</v>
      </c>
      <c r="G474" s="30" t="str">
        <f t="shared" si="99"/>
        <v/>
      </c>
      <c r="H474" s="30" t="str">
        <f t="shared" si="100"/>
        <v/>
      </c>
      <c r="I474" s="30" t="str">
        <f t="shared" si="101"/>
        <v/>
      </c>
      <c r="J474" s="30" t="str">
        <f t="shared" si="102"/>
        <v/>
      </c>
      <c r="K474" s="30" t="str">
        <f t="shared" si="105"/>
        <v xml:space="preserve"> </v>
      </c>
      <c r="L474" s="30" t="str">
        <f t="shared" si="106"/>
        <v xml:space="preserve"> </v>
      </c>
      <c r="M474" s="30" t="str">
        <f t="shared" si="103"/>
        <v/>
      </c>
      <c r="N474" s="36" t="str">
        <f t="shared" si="104"/>
        <v/>
      </c>
    </row>
    <row r="475" spans="1:14" x14ac:dyDescent="0.2">
      <c r="A475" s="23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23"/>
      <c r="B476" s="25" t="s">
        <v>443</v>
      </c>
      <c r="C476" s="35">
        <v>0</v>
      </c>
      <c r="D476" s="29">
        <v>0</v>
      </c>
      <c r="E476" s="29">
        <v>0</v>
      </c>
      <c r="F476" s="29">
        <v>0</v>
      </c>
      <c r="G476" s="30" t="str">
        <f t="shared" si="99"/>
        <v/>
      </c>
      <c r="H476" s="30" t="str">
        <f t="shared" si="100"/>
        <v/>
      </c>
      <c r="I476" s="30" t="str">
        <f t="shared" si="101"/>
        <v/>
      </c>
      <c r="J476" s="30" t="str">
        <f t="shared" si="102"/>
        <v/>
      </c>
      <c r="K476" s="30" t="str">
        <f t="shared" si="105"/>
        <v xml:space="preserve"> </v>
      </c>
      <c r="L476" s="30" t="str">
        <f t="shared" si="106"/>
        <v xml:space="preserve"> </v>
      </c>
      <c r="M476" s="30" t="str">
        <f t="shared" si="103"/>
        <v/>
      </c>
      <c r="N476" s="36" t="str">
        <f t="shared" si="104"/>
        <v/>
      </c>
    </row>
    <row r="477" spans="1:14" x14ac:dyDescent="0.2">
      <c r="A477" s="23"/>
      <c r="B477" s="25" t="s">
        <v>444</v>
      </c>
      <c r="C477" s="35">
        <v>0</v>
      </c>
      <c r="D477" s="29">
        <v>1</v>
      </c>
      <c r="E477" s="29">
        <v>0</v>
      </c>
      <c r="F477" s="29">
        <v>0</v>
      </c>
      <c r="G477" s="30" t="str">
        <f t="shared" si="99"/>
        <v/>
      </c>
      <c r="H477" s="30">
        <f t="shared" si="100"/>
        <v>3.1152647975077881E-3</v>
      </c>
      <c r="I477" s="30" t="str">
        <f t="shared" si="101"/>
        <v/>
      </c>
      <c r="J477" s="30" t="str">
        <f t="shared" si="102"/>
        <v/>
      </c>
      <c r="K477" s="30" t="str">
        <f t="shared" si="105"/>
        <v xml:space="preserve"> </v>
      </c>
      <c r="L477" s="30">
        <f t="shared" si="106"/>
        <v>-1</v>
      </c>
      <c r="M477" s="30" t="str">
        <f t="shared" si="103"/>
        <v/>
      </c>
      <c r="N477" s="36">
        <f t="shared" si="104"/>
        <v>-3.1152647975077881E-3</v>
      </c>
    </row>
    <row r="478" spans="1:14" x14ac:dyDescent="0.2">
      <c r="A478" s="23"/>
      <c r="B478" s="25" t="s">
        <v>445</v>
      </c>
      <c r="C478" s="35">
        <v>0</v>
      </c>
      <c r="D478" s="29">
        <v>0</v>
      </c>
      <c r="E478" s="29">
        <v>0</v>
      </c>
      <c r="F478" s="29">
        <v>0</v>
      </c>
      <c r="G478" s="30" t="str">
        <f t="shared" si="99"/>
        <v/>
      </c>
      <c r="H478" s="30" t="str">
        <f t="shared" si="100"/>
        <v/>
      </c>
      <c r="I478" s="30" t="str">
        <f t="shared" si="101"/>
        <v/>
      </c>
      <c r="J478" s="30" t="str">
        <f t="shared" si="102"/>
        <v/>
      </c>
      <c r="K478" s="30" t="str">
        <f t="shared" si="105"/>
        <v xml:space="preserve"> </v>
      </c>
      <c r="L478" s="30" t="str">
        <f t="shared" si="106"/>
        <v xml:space="preserve"> </v>
      </c>
      <c r="M478" s="30" t="str">
        <f t="shared" si="103"/>
        <v/>
      </c>
      <c r="N478" s="36" t="str">
        <f t="shared" si="104"/>
        <v/>
      </c>
    </row>
    <row r="479" spans="1:14" x14ac:dyDescent="0.2">
      <c r="A479" s="23"/>
      <c r="B479" s="25" t="s">
        <v>446</v>
      </c>
      <c r="C479" s="35">
        <v>0</v>
      </c>
      <c r="D479" s="29">
        <v>0</v>
      </c>
      <c r="E479" s="29">
        <v>0</v>
      </c>
      <c r="F479" s="29">
        <v>0</v>
      </c>
      <c r="G479" s="30" t="str">
        <f t="shared" si="99"/>
        <v/>
      </c>
      <c r="H479" s="30" t="str">
        <f t="shared" si="100"/>
        <v/>
      </c>
      <c r="I479" s="30" t="str">
        <f t="shared" si="101"/>
        <v/>
      </c>
      <c r="J479" s="30" t="str">
        <f t="shared" si="102"/>
        <v/>
      </c>
      <c r="K479" s="30" t="str">
        <f t="shared" si="105"/>
        <v xml:space="preserve"> </v>
      </c>
      <c r="L479" s="30" t="str">
        <f t="shared" si="106"/>
        <v xml:space="preserve"> 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23"/>
      <c r="B480" s="25" t="s">
        <v>447</v>
      </c>
      <c r="C480" s="35">
        <v>0</v>
      </c>
      <c r="D480" s="29">
        <v>0</v>
      </c>
      <c r="E480" s="29">
        <v>0</v>
      </c>
      <c r="F480" s="29">
        <v>0</v>
      </c>
      <c r="G480" s="30" t="str">
        <f t="shared" si="99"/>
        <v/>
      </c>
      <c r="H480" s="30" t="str">
        <f t="shared" si="100"/>
        <v/>
      </c>
      <c r="I480" s="30" t="str">
        <f t="shared" si="101"/>
        <v/>
      </c>
      <c r="J480" s="30" t="str">
        <f t="shared" si="102"/>
        <v/>
      </c>
      <c r="K480" s="30" t="str">
        <f t="shared" si="105"/>
        <v xml:space="preserve"> </v>
      </c>
      <c r="L480" s="30" t="str">
        <f t="shared" si="106"/>
        <v xml:space="preserve"> </v>
      </c>
      <c r="M480" s="30" t="str">
        <f t="shared" si="103"/>
        <v/>
      </c>
      <c r="N480" s="36" t="str">
        <f t="shared" si="104"/>
        <v/>
      </c>
    </row>
    <row r="481" spans="1:14" ht="26.25" customHeight="1" x14ac:dyDescent="0.2">
      <c r="A481" s="23"/>
      <c r="B481" s="25" t="s">
        <v>448</v>
      </c>
      <c r="C481" s="35">
        <v>0</v>
      </c>
      <c r="D481" s="29">
        <v>0</v>
      </c>
      <c r="E481" s="29">
        <v>0</v>
      </c>
      <c r="F481" s="29">
        <v>0</v>
      </c>
      <c r="G481" s="30" t="str">
        <f t="shared" si="99"/>
        <v/>
      </c>
      <c r="H481" s="30" t="str">
        <f t="shared" si="100"/>
        <v/>
      </c>
      <c r="I481" s="30" t="str">
        <f t="shared" si="101"/>
        <v/>
      </c>
      <c r="J481" s="30" t="str">
        <f t="shared" si="102"/>
        <v/>
      </c>
      <c r="K481" s="30" t="str">
        <f t="shared" si="105"/>
        <v xml:space="preserve"> </v>
      </c>
      <c r="L481" s="30" t="str">
        <f t="shared" si="106"/>
        <v xml:space="preserve"> </v>
      </c>
      <c r="M481" s="30" t="str">
        <f t="shared" si="103"/>
        <v/>
      </c>
      <c r="N481" s="36" t="str">
        <f t="shared" si="104"/>
        <v/>
      </c>
    </row>
    <row r="482" spans="1:14" x14ac:dyDescent="0.2">
      <c r="A482" s="23"/>
      <c r="B482" s="25" t="s">
        <v>449</v>
      </c>
      <c r="C482" s="35">
        <v>0</v>
      </c>
      <c r="D482" s="29">
        <v>0</v>
      </c>
      <c r="E482" s="29">
        <v>0</v>
      </c>
      <c r="F482" s="29">
        <v>0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 t="str">
        <f t="shared" si="106"/>
        <v xml:space="preserve"> 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23"/>
      <c r="B483" s="25" t="s">
        <v>450</v>
      </c>
      <c r="C483" s="35">
        <v>0</v>
      </c>
      <c r="D483" s="29">
        <v>1</v>
      </c>
      <c r="E483" s="29">
        <v>0</v>
      </c>
      <c r="F483" s="29">
        <v>0</v>
      </c>
      <c r="G483" s="30" t="str">
        <f t="shared" si="99"/>
        <v/>
      </c>
      <c r="H483" s="30">
        <f t="shared" si="100"/>
        <v>3.1152647975077881E-3</v>
      </c>
      <c r="I483" s="30" t="str">
        <f t="shared" si="101"/>
        <v/>
      </c>
      <c r="J483" s="30" t="str">
        <f t="shared" si="102"/>
        <v/>
      </c>
      <c r="K483" s="30" t="str">
        <f t="shared" si="105"/>
        <v xml:space="preserve"> </v>
      </c>
      <c r="L483" s="30">
        <f t="shared" si="106"/>
        <v>-1</v>
      </c>
      <c r="M483" s="30" t="str">
        <f t="shared" si="103"/>
        <v/>
      </c>
      <c r="N483" s="36">
        <f t="shared" si="104"/>
        <v>-3.1152647975077881E-3</v>
      </c>
    </row>
    <row r="484" spans="1:14" x14ac:dyDescent="0.2">
      <c r="A484" s="23"/>
      <c r="B484" s="25" t="s">
        <v>451</v>
      </c>
      <c r="C484" s="35">
        <v>0</v>
      </c>
      <c r="D484" s="29">
        <v>1</v>
      </c>
      <c r="E484" s="29">
        <v>0</v>
      </c>
      <c r="F484" s="29">
        <v>0</v>
      </c>
      <c r="G484" s="30" t="str">
        <f t="shared" si="99"/>
        <v/>
      </c>
      <c r="H484" s="30">
        <f t="shared" si="100"/>
        <v>3.1152647975077881E-3</v>
      </c>
      <c r="I484" s="30" t="str">
        <f t="shared" si="101"/>
        <v/>
      </c>
      <c r="J484" s="30" t="str">
        <f t="shared" si="102"/>
        <v/>
      </c>
      <c r="K484" s="30" t="str">
        <f t="shared" si="105"/>
        <v xml:space="preserve"> </v>
      </c>
      <c r="L484" s="30">
        <f t="shared" si="106"/>
        <v>-1</v>
      </c>
      <c r="M484" s="30" t="str">
        <f t="shared" si="103"/>
        <v/>
      </c>
      <c r="N484" s="36">
        <f t="shared" si="104"/>
        <v>-3.1152647975077881E-3</v>
      </c>
    </row>
    <row r="485" spans="1:14" x14ac:dyDescent="0.2">
      <c r="A485" s="23"/>
      <c r="B485" s="25" t="s">
        <v>452</v>
      </c>
      <c r="C485" s="35">
        <v>0</v>
      </c>
      <c r="D485" s="29">
        <v>3</v>
      </c>
      <c r="E485" s="29">
        <v>0</v>
      </c>
      <c r="F485" s="29">
        <v>0</v>
      </c>
      <c r="G485" s="30" t="str">
        <f t="shared" si="99"/>
        <v/>
      </c>
      <c r="H485" s="30">
        <f t="shared" si="100"/>
        <v>9.3457943925233638E-3</v>
      </c>
      <c r="I485" s="30" t="str">
        <f t="shared" si="101"/>
        <v/>
      </c>
      <c r="J485" s="30" t="str">
        <f t="shared" si="102"/>
        <v/>
      </c>
      <c r="K485" s="30" t="str">
        <f t="shared" si="105"/>
        <v xml:space="preserve"> </v>
      </c>
      <c r="L485" s="30">
        <f t="shared" si="106"/>
        <v>-1</v>
      </c>
      <c r="M485" s="30" t="str">
        <f t="shared" si="103"/>
        <v/>
      </c>
      <c r="N485" s="36">
        <f t="shared" si="104"/>
        <v>-9.3457943925233638E-3</v>
      </c>
    </row>
    <row r="486" spans="1:14" ht="25.5" x14ac:dyDescent="0.2">
      <c r="A486" s="23"/>
      <c r="B486" s="25" t="s">
        <v>453</v>
      </c>
      <c r="C486" s="35">
        <v>0</v>
      </c>
      <c r="D486" s="29">
        <v>0</v>
      </c>
      <c r="E486" s="29">
        <v>0</v>
      </c>
      <c r="F486" s="29">
        <v>0</v>
      </c>
      <c r="G486" s="30" t="str">
        <f t="shared" si="99"/>
        <v/>
      </c>
      <c r="H486" s="30" t="str">
        <f t="shared" si="100"/>
        <v/>
      </c>
      <c r="I486" s="30" t="str">
        <f t="shared" si="101"/>
        <v/>
      </c>
      <c r="J486" s="30" t="str">
        <f t="shared" si="102"/>
        <v/>
      </c>
      <c r="K486" s="30" t="str">
        <f t="shared" si="105"/>
        <v xml:space="preserve"> </v>
      </c>
      <c r="L486" s="30" t="str">
        <f t="shared" si="106"/>
        <v xml:space="preserve"> </v>
      </c>
      <c r="M486" s="30" t="str">
        <f t="shared" si="103"/>
        <v/>
      </c>
      <c r="N486" s="36" t="str">
        <f t="shared" si="104"/>
        <v/>
      </c>
    </row>
    <row r="487" spans="1:14" ht="25.5" x14ac:dyDescent="0.2">
      <c r="A487" s="23"/>
      <c r="B487" s="25" t="s">
        <v>454</v>
      </c>
      <c r="C487" s="35">
        <v>0</v>
      </c>
      <c r="D487" s="29">
        <v>0</v>
      </c>
      <c r="E487" s="29">
        <v>1</v>
      </c>
      <c r="F487" s="29">
        <v>1</v>
      </c>
      <c r="G487" s="30" t="str">
        <f t="shared" si="99"/>
        <v/>
      </c>
      <c r="H487" s="30" t="str">
        <f t="shared" si="100"/>
        <v/>
      </c>
      <c r="I487" s="30">
        <f t="shared" si="101"/>
        <v>8.3333333333333332E-3</v>
      </c>
      <c r="J487" s="30">
        <f t="shared" si="102"/>
        <v>9.0090090090090089E-3</v>
      </c>
      <c r="K487" s="30">
        <f t="shared" si="105"/>
        <v>1</v>
      </c>
      <c r="L487" s="30">
        <f t="shared" si="106"/>
        <v>1</v>
      </c>
      <c r="M487" s="30" t="str">
        <f t="shared" si="103"/>
        <v/>
      </c>
      <c r="N487" s="36" t="str">
        <f t="shared" si="104"/>
        <v/>
      </c>
    </row>
    <row r="488" spans="1:14" ht="25.5" x14ac:dyDescent="0.2">
      <c r="A488" s="23"/>
      <c r="B488" s="25" t="s">
        <v>455</v>
      </c>
      <c r="C488" s="35">
        <v>0</v>
      </c>
      <c r="D488" s="29">
        <v>0</v>
      </c>
      <c r="E488" s="29">
        <v>0</v>
      </c>
      <c r="F488" s="29">
        <v>0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23"/>
      <c r="B489" s="25" t="s">
        <v>456</v>
      </c>
      <c r="C489" s="35">
        <v>0</v>
      </c>
      <c r="D489" s="29">
        <v>0</v>
      </c>
      <c r="E489" s="29">
        <v>0</v>
      </c>
      <c r="F489" s="29">
        <v>0</v>
      </c>
      <c r="G489" s="30" t="str">
        <f t="shared" si="99"/>
        <v/>
      </c>
      <c r="H489" s="30" t="str">
        <f t="shared" si="100"/>
        <v/>
      </c>
      <c r="I489" s="30" t="str">
        <f t="shared" si="101"/>
        <v/>
      </c>
      <c r="J489" s="30" t="str">
        <f t="shared" si="102"/>
        <v/>
      </c>
      <c r="K489" s="30" t="str">
        <f t="shared" si="105"/>
        <v xml:space="preserve"> </v>
      </c>
      <c r="L489" s="30" t="str">
        <f t="shared" si="106"/>
        <v xml:space="preserve"> </v>
      </c>
      <c r="M489" s="30" t="str">
        <f t="shared" si="103"/>
        <v/>
      </c>
      <c r="N489" s="36" t="str">
        <f t="shared" si="104"/>
        <v/>
      </c>
    </row>
    <row r="490" spans="1:14" ht="25.5" x14ac:dyDescent="0.2">
      <c r="A490" s="23"/>
      <c r="B490" s="25" t="s">
        <v>457</v>
      </c>
      <c r="C490" s="35">
        <v>0</v>
      </c>
      <c r="D490" s="29">
        <v>0</v>
      </c>
      <c r="E490" s="29">
        <v>0</v>
      </c>
      <c r="F490" s="29">
        <v>0</v>
      </c>
      <c r="G490" s="30" t="str">
        <f t="shared" si="99"/>
        <v/>
      </c>
      <c r="H490" s="30" t="str">
        <f t="shared" si="100"/>
        <v/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 t="str">
        <f t="shared" si="106"/>
        <v xml:space="preserve"> </v>
      </c>
      <c r="M490" s="30" t="str">
        <f t="shared" si="103"/>
        <v/>
      </c>
      <c r="N490" s="36" t="str">
        <f t="shared" si="104"/>
        <v/>
      </c>
    </row>
    <row r="491" spans="1:14" x14ac:dyDescent="0.2">
      <c r="A491" s="23"/>
      <c r="B491" s="25" t="s">
        <v>458</v>
      </c>
      <c r="C491" s="35">
        <v>0</v>
      </c>
      <c r="D491" s="29">
        <v>0</v>
      </c>
      <c r="E491" s="29">
        <v>0</v>
      </c>
      <c r="F491" s="29">
        <v>0</v>
      </c>
      <c r="G491" s="30" t="str">
        <f t="shared" si="99"/>
        <v/>
      </c>
      <c r="H491" s="30" t="str">
        <f t="shared" si="100"/>
        <v/>
      </c>
      <c r="I491" s="30" t="str">
        <f t="shared" si="101"/>
        <v/>
      </c>
      <c r="J491" s="30" t="str">
        <f t="shared" si="102"/>
        <v/>
      </c>
      <c r="K491" s="30" t="str">
        <f t="shared" si="105"/>
        <v xml:space="preserve"> </v>
      </c>
      <c r="L491" s="30" t="str">
        <f t="shared" si="106"/>
        <v xml:space="preserve"> </v>
      </c>
      <c r="M491" s="30" t="str">
        <f t="shared" si="103"/>
        <v/>
      </c>
      <c r="N491" s="36" t="str">
        <f t="shared" si="104"/>
        <v/>
      </c>
    </row>
    <row r="492" spans="1:14" x14ac:dyDescent="0.2">
      <c r="A492" s="23"/>
      <c r="B492" s="25" t="s">
        <v>459</v>
      </c>
      <c r="C492" s="35">
        <v>0</v>
      </c>
      <c r="D492" s="29">
        <v>0</v>
      </c>
      <c r="E492" s="29">
        <v>0</v>
      </c>
      <c r="F492" s="29">
        <v>0</v>
      </c>
      <c r="G492" s="30" t="str">
        <f t="shared" si="99"/>
        <v/>
      </c>
      <c r="H492" s="30" t="str">
        <f t="shared" si="100"/>
        <v/>
      </c>
      <c r="I492" s="30" t="str">
        <f t="shared" si="101"/>
        <v/>
      </c>
      <c r="J492" s="30" t="str">
        <f t="shared" si="102"/>
        <v/>
      </c>
      <c r="K492" s="30" t="str">
        <f t="shared" si="105"/>
        <v xml:space="preserve"> </v>
      </c>
      <c r="L492" s="30" t="str">
        <f t="shared" si="106"/>
        <v xml:space="preserve"> </v>
      </c>
      <c r="M492" s="30" t="str">
        <f t="shared" si="103"/>
        <v/>
      </c>
      <c r="N492" s="36" t="str">
        <f t="shared" si="104"/>
        <v/>
      </c>
    </row>
    <row r="493" spans="1:14" x14ac:dyDescent="0.2">
      <c r="A493" s="23"/>
      <c r="B493" s="25" t="s">
        <v>460</v>
      </c>
      <c r="C493" s="35">
        <v>0</v>
      </c>
      <c r="D493" s="29">
        <v>1</v>
      </c>
      <c r="E493" s="29">
        <v>0</v>
      </c>
      <c r="F493" s="29">
        <v>0</v>
      </c>
      <c r="G493" s="30" t="str">
        <f t="shared" si="99"/>
        <v/>
      </c>
      <c r="H493" s="30">
        <f t="shared" si="100"/>
        <v>3.1152647975077881E-3</v>
      </c>
      <c r="I493" s="30" t="str">
        <f t="shared" si="101"/>
        <v/>
      </c>
      <c r="J493" s="30" t="str">
        <f t="shared" si="102"/>
        <v/>
      </c>
      <c r="K493" s="30" t="str">
        <f t="shared" si="105"/>
        <v xml:space="preserve"> </v>
      </c>
      <c r="L493" s="30">
        <f t="shared" si="106"/>
        <v>-1</v>
      </c>
      <c r="M493" s="30" t="str">
        <f t="shared" si="103"/>
        <v/>
      </c>
      <c r="N493" s="36">
        <f t="shared" si="104"/>
        <v>-3.1152647975077881E-3</v>
      </c>
    </row>
    <row r="494" spans="1:14" x14ac:dyDescent="0.2">
      <c r="A494" s="23"/>
      <c r="B494" s="25" t="s">
        <v>461</v>
      </c>
      <c r="C494" s="35">
        <v>0</v>
      </c>
      <c r="D494" s="29">
        <v>0</v>
      </c>
      <c r="E494" s="29">
        <v>0</v>
      </c>
      <c r="F494" s="29">
        <v>0</v>
      </c>
      <c r="G494" s="30" t="str">
        <f t="shared" si="99"/>
        <v/>
      </c>
      <c r="H494" s="30" t="str">
        <f t="shared" si="100"/>
        <v/>
      </c>
      <c r="I494" s="30" t="str">
        <f t="shared" si="101"/>
        <v/>
      </c>
      <c r="J494" s="30" t="str">
        <f t="shared" si="102"/>
        <v/>
      </c>
      <c r="K494" s="30" t="str">
        <f t="shared" si="105"/>
        <v xml:space="preserve"> </v>
      </c>
      <c r="L494" s="30" t="str">
        <f t="shared" si="106"/>
        <v xml:space="preserve"> </v>
      </c>
      <c r="M494" s="30" t="str">
        <f t="shared" si="103"/>
        <v/>
      </c>
      <c r="N494" s="36" t="str">
        <f t="shared" si="104"/>
        <v/>
      </c>
    </row>
    <row r="495" spans="1:14" x14ac:dyDescent="0.2">
      <c r="A495" s="23"/>
      <c r="B495" s="25" t="s">
        <v>462</v>
      </c>
      <c r="C495" s="35">
        <v>0</v>
      </c>
      <c r="D495" s="29">
        <v>0</v>
      </c>
      <c r="E495" s="29">
        <v>0</v>
      </c>
      <c r="F495" s="29">
        <v>0</v>
      </c>
      <c r="G495" s="30" t="str">
        <f t="shared" si="99"/>
        <v/>
      </c>
      <c r="H495" s="30" t="str">
        <f t="shared" si="100"/>
        <v/>
      </c>
      <c r="I495" s="30" t="str">
        <f t="shared" si="101"/>
        <v/>
      </c>
      <c r="J495" s="30" t="str">
        <f t="shared" si="102"/>
        <v/>
      </c>
      <c r="K495" s="30" t="str">
        <f t="shared" si="105"/>
        <v xml:space="preserve"> </v>
      </c>
      <c r="L495" s="30" t="str">
        <f t="shared" si="106"/>
        <v xml:space="preserve"> </v>
      </c>
      <c r="M495" s="30" t="str">
        <f t="shared" si="103"/>
        <v/>
      </c>
      <c r="N495" s="36" t="str">
        <f t="shared" si="104"/>
        <v/>
      </c>
    </row>
    <row r="496" spans="1:14" x14ac:dyDescent="0.2">
      <c r="A496" s="23"/>
      <c r="B496" s="25" t="s">
        <v>463</v>
      </c>
      <c r="C496" s="35">
        <v>0</v>
      </c>
      <c r="D496" s="29">
        <v>0</v>
      </c>
      <c r="E496" s="29">
        <v>0</v>
      </c>
      <c r="F496" s="29">
        <v>0</v>
      </c>
      <c r="G496" s="30" t="str">
        <f t="shared" si="99"/>
        <v/>
      </c>
      <c r="H496" s="30" t="str">
        <f t="shared" si="100"/>
        <v/>
      </c>
      <c r="I496" s="30" t="str">
        <f t="shared" si="101"/>
        <v/>
      </c>
      <c r="J496" s="30" t="str">
        <f t="shared" si="102"/>
        <v/>
      </c>
      <c r="K496" s="30" t="str">
        <f t="shared" si="105"/>
        <v xml:space="preserve"> </v>
      </c>
      <c r="L496" s="30" t="str">
        <f t="shared" si="106"/>
        <v xml:space="preserve"> </v>
      </c>
      <c r="M496" s="30" t="str">
        <f t="shared" si="103"/>
        <v/>
      </c>
      <c r="N496" s="36" t="str">
        <f t="shared" si="104"/>
        <v/>
      </c>
    </row>
    <row r="497" spans="1:14" x14ac:dyDescent="0.2">
      <c r="A497" s="23"/>
      <c r="B497" s="25" t="s">
        <v>464</v>
      </c>
      <c r="C497" s="35">
        <v>0</v>
      </c>
      <c r="D497" s="29">
        <v>0</v>
      </c>
      <c r="E497" s="29">
        <v>0</v>
      </c>
      <c r="F497" s="29">
        <v>0</v>
      </c>
      <c r="G497" s="30" t="str">
        <f t="shared" si="99"/>
        <v/>
      </c>
      <c r="H497" s="30" t="str">
        <f t="shared" si="100"/>
        <v/>
      </c>
      <c r="I497" s="30" t="str">
        <f t="shared" si="101"/>
        <v/>
      </c>
      <c r="J497" s="30" t="str">
        <f t="shared" si="102"/>
        <v/>
      </c>
      <c r="K497" s="30" t="str">
        <f t="shared" si="105"/>
        <v xml:space="preserve"> </v>
      </c>
      <c r="L497" s="30" t="str">
        <f t="shared" si="106"/>
        <v xml:space="preserve"> </v>
      </c>
      <c r="M497" s="30" t="str">
        <f t="shared" si="103"/>
        <v/>
      </c>
      <c r="N497" s="36" t="str">
        <f t="shared" si="104"/>
        <v/>
      </c>
    </row>
    <row r="498" spans="1:14" x14ac:dyDescent="0.2">
      <c r="A498" s="23"/>
      <c r="B498" s="25" t="s">
        <v>465</v>
      </c>
      <c r="C498" s="35">
        <v>0</v>
      </c>
      <c r="D498" s="29">
        <v>0</v>
      </c>
      <c r="E498" s="29">
        <v>0</v>
      </c>
      <c r="F498" s="29">
        <v>0</v>
      </c>
      <c r="G498" s="30" t="str">
        <f t="shared" si="99"/>
        <v/>
      </c>
      <c r="H498" s="30" t="str">
        <f t="shared" si="100"/>
        <v/>
      </c>
      <c r="I498" s="30" t="str">
        <f t="shared" si="101"/>
        <v/>
      </c>
      <c r="J498" s="30" t="str">
        <f t="shared" si="102"/>
        <v/>
      </c>
      <c r="K498" s="30" t="str">
        <f t="shared" si="105"/>
        <v xml:space="preserve"> </v>
      </c>
      <c r="L498" s="30" t="str">
        <f t="shared" si="106"/>
        <v xml:space="preserve"> </v>
      </c>
      <c r="M498" s="30" t="str">
        <f t="shared" si="103"/>
        <v/>
      </c>
      <c r="N498" s="36" t="str">
        <f t="shared" si="104"/>
        <v/>
      </c>
    </row>
    <row r="499" spans="1:14" x14ac:dyDescent="0.2">
      <c r="A499" s="23"/>
      <c r="B499" s="25" t="s">
        <v>466</v>
      </c>
      <c r="C499" s="35">
        <v>0</v>
      </c>
      <c r="D499" s="29">
        <v>2</v>
      </c>
      <c r="E499" s="29">
        <v>0</v>
      </c>
      <c r="F499" s="29">
        <v>0</v>
      </c>
      <c r="G499" s="30" t="str">
        <f t="shared" ref="G499:G562" si="107">+IF(C499=0,"",C499/C$371)</f>
        <v/>
      </c>
      <c r="H499" s="30">
        <f t="shared" ref="H499:H562" si="108">+IF(D499=0,"",D499/D$371)</f>
        <v>6.2305295950155761E-3</v>
      </c>
      <c r="I499" s="30" t="str">
        <f t="shared" ref="I499:I562" si="109">+IF(E499=0,"",E499/E$371)</f>
        <v/>
      </c>
      <c r="J499" s="30" t="str">
        <f t="shared" ref="J499:J562" si="110">+IF(F499=0,"",F499/F$371)</f>
        <v/>
      </c>
      <c r="K499" s="30" t="str">
        <f t="shared" si="105"/>
        <v xml:space="preserve"> </v>
      </c>
      <c r="L499" s="30">
        <f t="shared" si="106"/>
        <v>-1</v>
      </c>
      <c r="M499" s="30" t="str">
        <f t="shared" ref="M499:M562" si="111">+IF(OR(AND(G499=""),(K499="")),"",G499*K499)</f>
        <v/>
      </c>
      <c r="N499" s="36">
        <f t="shared" ref="N499:N562" si="112">+IF(OR(AND(H499=""),(L499="")),"",H499*L499)</f>
        <v>-6.2305295950155761E-3</v>
      </c>
    </row>
    <row r="500" spans="1:14" x14ac:dyDescent="0.2">
      <c r="A500" s="23"/>
      <c r="B500" s="25" t="s">
        <v>467</v>
      </c>
      <c r="C500" s="35">
        <v>0</v>
      </c>
      <c r="D500" s="29">
        <v>0</v>
      </c>
      <c r="E500" s="29">
        <v>0</v>
      </c>
      <c r="F500" s="29">
        <v>0</v>
      </c>
      <c r="G500" s="30" t="str">
        <f t="shared" si="107"/>
        <v/>
      </c>
      <c r="H500" s="30" t="str">
        <f t="shared" si="108"/>
        <v/>
      </c>
      <c r="I500" s="30" t="str">
        <f t="shared" si="109"/>
        <v/>
      </c>
      <c r="J500" s="30" t="str">
        <f t="shared" si="110"/>
        <v/>
      </c>
      <c r="K500" s="30" t="str">
        <f t="shared" ref="K500:K563" si="113">+IF(AND(C500=0,E500=0)," ",IF(C500=0,1,IF(E500=0,-1,(E500-C500)/C500)))</f>
        <v xml:space="preserve"> </v>
      </c>
      <c r="L500" s="30" t="str">
        <f t="shared" ref="L500:L563" si="114">+IF(AND(D500=0,F500=0)," ",IF(D500=0,1,IF(F500=0,-1,(F500-D500)/D500)))</f>
        <v xml:space="preserve"> </v>
      </c>
      <c r="M500" s="30" t="str">
        <f t="shared" si="111"/>
        <v/>
      </c>
      <c r="N500" s="36" t="str">
        <f t="shared" si="112"/>
        <v/>
      </c>
    </row>
    <row r="501" spans="1:14" x14ac:dyDescent="0.2">
      <c r="A501" s="23"/>
      <c r="B501" s="25" t="s">
        <v>468</v>
      </c>
      <c r="C501" s="35">
        <v>0</v>
      </c>
      <c r="D501" s="29">
        <v>0</v>
      </c>
      <c r="E501" s="29">
        <v>0</v>
      </c>
      <c r="F501" s="29">
        <v>0</v>
      </c>
      <c r="G501" s="30" t="str">
        <f t="shared" si="107"/>
        <v/>
      </c>
      <c r="H501" s="30" t="str">
        <f t="shared" si="108"/>
        <v/>
      </c>
      <c r="I501" s="30" t="str">
        <f t="shared" si="109"/>
        <v/>
      </c>
      <c r="J501" s="30" t="str">
        <f t="shared" si="110"/>
        <v/>
      </c>
      <c r="K501" s="30" t="str">
        <f t="shared" si="113"/>
        <v xml:space="preserve"> </v>
      </c>
      <c r="L501" s="30" t="str">
        <f t="shared" si="114"/>
        <v xml:space="preserve"> </v>
      </c>
      <c r="M501" s="30" t="str">
        <f t="shared" si="111"/>
        <v/>
      </c>
      <c r="N501" s="36" t="str">
        <f t="shared" si="112"/>
        <v/>
      </c>
    </row>
    <row r="502" spans="1:14" x14ac:dyDescent="0.2">
      <c r="A502" s="23"/>
      <c r="B502" s="25" t="s">
        <v>469</v>
      </c>
      <c r="C502" s="35">
        <v>0</v>
      </c>
      <c r="D502" s="29">
        <v>0</v>
      </c>
      <c r="E502" s="29">
        <v>0</v>
      </c>
      <c r="F502" s="29">
        <v>0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23"/>
      <c r="B503" s="25" t="s">
        <v>470</v>
      </c>
      <c r="C503" s="35">
        <v>0</v>
      </c>
      <c r="D503" s="29">
        <v>0</v>
      </c>
      <c r="E503" s="29">
        <v>0</v>
      </c>
      <c r="F503" s="29">
        <v>0</v>
      </c>
      <c r="G503" s="30" t="str">
        <f t="shared" si="107"/>
        <v/>
      </c>
      <c r="H503" s="30" t="str">
        <f t="shared" si="108"/>
        <v/>
      </c>
      <c r="I503" s="30" t="str">
        <f t="shared" si="109"/>
        <v/>
      </c>
      <c r="J503" s="30" t="str">
        <f t="shared" si="110"/>
        <v/>
      </c>
      <c r="K503" s="30" t="str">
        <f t="shared" si="113"/>
        <v xml:space="preserve"> </v>
      </c>
      <c r="L503" s="30" t="str">
        <f t="shared" si="114"/>
        <v xml:space="preserve"> </v>
      </c>
      <c r="M503" s="30" t="str">
        <f t="shared" si="111"/>
        <v/>
      </c>
      <c r="N503" s="36" t="str">
        <f t="shared" si="112"/>
        <v/>
      </c>
    </row>
    <row r="504" spans="1:14" x14ac:dyDescent="0.2">
      <c r="A504" s="23"/>
      <c r="B504" s="25" t="s">
        <v>471</v>
      </c>
      <c r="C504" s="35">
        <v>0</v>
      </c>
      <c r="D504" s="29">
        <v>0</v>
      </c>
      <c r="E504" s="29">
        <v>0</v>
      </c>
      <c r="F504" s="29">
        <v>0</v>
      </c>
      <c r="G504" s="30" t="str">
        <f t="shared" si="107"/>
        <v/>
      </c>
      <c r="H504" s="30" t="str">
        <f t="shared" si="108"/>
        <v/>
      </c>
      <c r="I504" s="30" t="str">
        <f t="shared" si="109"/>
        <v/>
      </c>
      <c r="J504" s="30" t="str">
        <f t="shared" si="110"/>
        <v/>
      </c>
      <c r="K504" s="30" t="str">
        <f t="shared" si="113"/>
        <v xml:space="preserve"> </v>
      </c>
      <c r="L504" s="30" t="str">
        <f t="shared" si="114"/>
        <v xml:space="preserve"> </v>
      </c>
      <c r="M504" s="30" t="str">
        <f t="shared" si="111"/>
        <v/>
      </c>
      <c r="N504" s="36" t="str">
        <f t="shared" si="112"/>
        <v/>
      </c>
    </row>
    <row r="505" spans="1:14" x14ac:dyDescent="0.2">
      <c r="A505" s="23"/>
      <c r="B505" s="25" t="s">
        <v>472</v>
      </c>
      <c r="C505" s="35">
        <v>0</v>
      </c>
      <c r="D505" s="29">
        <v>0</v>
      </c>
      <c r="E505" s="29">
        <v>0</v>
      </c>
      <c r="F505" s="29">
        <v>0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 t="str">
        <f t="shared" si="114"/>
        <v xml:space="preserve"> 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23"/>
      <c r="B506" s="25" t="s">
        <v>473</v>
      </c>
      <c r="C506" s="35">
        <v>0</v>
      </c>
      <c r="D506" s="29">
        <v>1</v>
      </c>
      <c r="E506" s="29">
        <v>0</v>
      </c>
      <c r="F506" s="29">
        <v>0</v>
      </c>
      <c r="G506" s="30" t="str">
        <f t="shared" si="107"/>
        <v/>
      </c>
      <c r="H506" s="30">
        <f t="shared" si="108"/>
        <v>3.1152647975077881E-3</v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>
        <f t="shared" si="114"/>
        <v>-1</v>
      </c>
      <c r="M506" s="30" t="str">
        <f t="shared" si="111"/>
        <v/>
      </c>
      <c r="N506" s="36">
        <f t="shared" si="112"/>
        <v>-3.1152647975077881E-3</v>
      </c>
    </row>
    <row r="507" spans="1:14" x14ac:dyDescent="0.2">
      <c r="A507" s="23"/>
      <c r="B507" s="25" t="s">
        <v>474</v>
      </c>
      <c r="C507" s="35">
        <v>0</v>
      </c>
      <c r="D507" s="29">
        <v>0</v>
      </c>
      <c r="E507" s="29">
        <v>0</v>
      </c>
      <c r="F507" s="29">
        <v>0</v>
      </c>
      <c r="G507" s="30" t="str">
        <f t="shared" si="107"/>
        <v/>
      </c>
      <c r="H507" s="30" t="str">
        <f t="shared" si="108"/>
        <v/>
      </c>
      <c r="I507" s="30" t="str">
        <f t="shared" si="109"/>
        <v/>
      </c>
      <c r="J507" s="30" t="str">
        <f t="shared" si="110"/>
        <v/>
      </c>
      <c r="K507" s="30" t="str">
        <f t="shared" si="113"/>
        <v xml:space="preserve"> </v>
      </c>
      <c r="L507" s="30" t="str">
        <f t="shared" si="114"/>
        <v xml:space="preserve"> </v>
      </c>
      <c r="M507" s="30" t="str">
        <f t="shared" si="111"/>
        <v/>
      </c>
      <c r="N507" s="36" t="str">
        <f t="shared" si="112"/>
        <v/>
      </c>
    </row>
    <row r="508" spans="1:14" ht="25.5" x14ac:dyDescent="0.2">
      <c r="A508" s="23"/>
      <c r="B508" s="25" t="s">
        <v>475</v>
      </c>
      <c r="C508" s="35">
        <v>0</v>
      </c>
      <c r="D508" s="29">
        <v>0</v>
      </c>
      <c r="E508" s="29">
        <v>0</v>
      </c>
      <c r="F508" s="29">
        <v>0</v>
      </c>
      <c r="G508" s="30" t="str">
        <f t="shared" si="107"/>
        <v/>
      </c>
      <c r="H508" s="30" t="str">
        <f t="shared" si="108"/>
        <v/>
      </c>
      <c r="I508" s="30" t="str">
        <f t="shared" si="109"/>
        <v/>
      </c>
      <c r="J508" s="30" t="str">
        <f t="shared" si="110"/>
        <v/>
      </c>
      <c r="K508" s="30" t="str">
        <f t="shared" si="113"/>
        <v xml:space="preserve"> </v>
      </c>
      <c r="L508" s="30" t="str">
        <f t="shared" si="114"/>
        <v xml:space="preserve"> </v>
      </c>
      <c r="M508" s="30" t="str">
        <f t="shared" si="111"/>
        <v/>
      </c>
      <c r="N508" s="36" t="str">
        <f t="shared" si="112"/>
        <v/>
      </c>
    </row>
    <row r="509" spans="1:14" x14ac:dyDescent="0.2">
      <c r="A509" s="23"/>
      <c r="B509" s="25" t="s">
        <v>476</v>
      </c>
      <c r="C509" s="35">
        <v>0</v>
      </c>
      <c r="D509" s="29">
        <v>0</v>
      </c>
      <c r="E509" s="29">
        <v>0</v>
      </c>
      <c r="F509" s="29">
        <v>0</v>
      </c>
      <c r="G509" s="30" t="str">
        <f t="shared" si="107"/>
        <v/>
      </c>
      <c r="H509" s="30" t="str">
        <f t="shared" si="108"/>
        <v/>
      </c>
      <c r="I509" s="30" t="str">
        <f t="shared" si="109"/>
        <v/>
      </c>
      <c r="J509" s="30" t="str">
        <f t="shared" si="110"/>
        <v/>
      </c>
      <c r="K509" s="30" t="str">
        <f t="shared" si="113"/>
        <v xml:space="preserve"> </v>
      </c>
      <c r="L509" s="30" t="str">
        <f t="shared" si="114"/>
        <v xml:space="preserve"> </v>
      </c>
      <c r="M509" s="30" t="str">
        <f t="shared" si="111"/>
        <v/>
      </c>
      <c r="N509" s="36" t="str">
        <f t="shared" si="112"/>
        <v/>
      </c>
    </row>
    <row r="510" spans="1:14" x14ac:dyDescent="0.2">
      <c r="A510" s="23"/>
      <c r="B510" s="25" t="s">
        <v>477</v>
      </c>
      <c r="C510" s="35">
        <v>0</v>
      </c>
      <c r="D510" s="29">
        <v>0</v>
      </c>
      <c r="E510" s="29">
        <v>0</v>
      </c>
      <c r="F510" s="29">
        <v>0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 t="str">
        <f t="shared" si="110"/>
        <v/>
      </c>
      <c r="K510" s="30" t="str">
        <f t="shared" si="113"/>
        <v xml:space="preserve"> </v>
      </c>
      <c r="L510" s="30" t="str">
        <f t="shared" si="114"/>
        <v xml:space="preserve"> 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23"/>
      <c r="B511" s="25" t="s">
        <v>478</v>
      </c>
      <c r="C511" s="35">
        <v>0</v>
      </c>
      <c r="D511" s="29">
        <v>1</v>
      </c>
      <c r="E511" s="29">
        <v>0</v>
      </c>
      <c r="F511" s="29">
        <v>0</v>
      </c>
      <c r="G511" s="30" t="str">
        <f t="shared" si="107"/>
        <v/>
      </c>
      <c r="H511" s="30">
        <f t="shared" si="108"/>
        <v>3.1152647975077881E-3</v>
      </c>
      <c r="I511" s="30" t="str">
        <f t="shared" si="109"/>
        <v/>
      </c>
      <c r="J511" s="30" t="str">
        <f t="shared" si="110"/>
        <v/>
      </c>
      <c r="K511" s="30" t="str">
        <f t="shared" si="113"/>
        <v xml:space="preserve"> </v>
      </c>
      <c r="L511" s="30">
        <f t="shared" si="114"/>
        <v>-1</v>
      </c>
      <c r="M511" s="30" t="str">
        <f t="shared" si="111"/>
        <v/>
      </c>
      <c r="N511" s="36">
        <f t="shared" si="112"/>
        <v>-3.1152647975077881E-3</v>
      </c>
    </row>
    <row r="512" spans="1:14" x14ac:dyDescent="0.2">
      <c r="A512" s="23"/>
      <c r="B512" s="25" t="s">
        <v>479</v>
      </c>
      <c r="C512" s="35">
        <v>0</v>
      </c>
      <c r="D512" s="29">
        <v>2</v>
      </c>
      <c r="E512" s="29">
        <v>0</v>
      </c>
      <c r="F512" s="29">
        <v>0</v>
      </c>
      <c r="G512" s="30" t="str">
        <f t="shared" si="107"/>
        <v/>
      </c>
      <c r="H512" s="30">
        <f t="shared" si="108"/>
        <v>6.2305295950155761E-3</v>
      </c>
      <c r="I512" s="30" t="str">
        <f t="shared" si="109"/>
        <v/>
      </c>
      <c r="J512" s="30" t="str">
        <f t="shared" si="110"/>
        <v/>
      </c>
      <c r="K512" s="30" t="str">
        <f t="shared" si="113"/>
        <v xml:space="preserve"> </v>
      </c>
      <c r="L512" s="30">
        <f t="shared" si="114"/>
        <v>-1</v>
      </c>
      <c r="M512" s="30" t="str">
        <f t="shared" si="111"/>
        <v/>
      </c>
      <c r="N512" s="36">
        <f t="shared" si="112"/>
        <v>-6.2305295950155761E-3</v>
      </c>
    </row>
    <row r="513" spans="1:14" x14ac:dyDescent="0.2">
      <c r="A513" s="23"/>
      <c r="B513" s="25" t="s">
        <v>480</v>
      </c>
      <c r="C513" s="35">
        <v>0</v>
      </c>
      <c r="D513" s="29">
        <v>0</v>
      </c>
      <c r="E513" s="29">
        <v>0</v>
      </c>
      <c r="F513" s="29">
        <v>0</v>
      </c>
      <c r="G513" s="30" t="str">
        <f t="shared" si="107"/>
        <v/>
      </c>
      <c r="H513" s="30" t="str">
        <f t="shared" si="108"/>
        <v/>
      </c>
      <c r="I513" s="30" t="str">
        <f t="shared" si="109"/>
        <v/>
      </c>
      <c r="J513" s="30" t="str">
        <f t="shared" si="110"/>
        <v/>
      </c>
      <c r="K513" s="30" t="str">
        <f t="shared" si="113"/>
        <v xml:space="preserve"> </v>
      </c>
      <c r="L513" s="30" t="str">
        <f t="shared" si="114"/>
        <v xml:space="preserve"> </v>
      </c>
      <c r="M513" s="30" t="str">
        <f t="shared" si="111"/>
        <v/>
      </c>
      <c r="N513" s="36" t="str">
        <f t="shared" si="112"/>
        <v/>
      </c>
    </row>
    <row r="514" spans="1:14" x14ac:dyDescent="0.2">
      <c r="A514" s="23"/>
      <c r="B514" s="25" t="s">
        <v>481</v>
      </c>
      <c r="C514" s="35">
        <v>0</v>
      </c>
      <c r="D514" s="29">
        <v>0</v>
      </c>
      <c r="E514" s="29">
        <v>0</v>
      </c>
      <c r="F514" s="29">
        <v>0</v>
      </c>
      <c r="G514" s="30" t="str">
        <f t="shared" si="107"/>
        <v/>
      </c>
      <c r="H514" s="30" t="str">
        <f t="shared" si="108"/>
        <v/>
      </c>
      <c r="I514" s="30" t="str">
        <f t="shared" si="109"/>
        <v/>
      </c>
      <c r="J514" s="30" t="str">
        <f t="shared" si="110"/>
        <v/>
      </c>
      <c r="K514" s="30" t="str">
        <f t="shared" si="113"/>
        <v xml:space="preserve"> </v>
      </c>
      <c r="L514" s="30" t="str">
        <f t="shared" si="114"/>
        <v xml:space="preserve"> </v>
      </c>
      <c r="M514" s="30" t="str">
        <f t="shared" si="111"/>
        <v/>
      </c>
      <c r="N514" s="36" t="str">
        <f t="shared" si="112"/>
        <v/>
      </c>
    </row>
    <row r="515" spans="1:14" x14ac:dyDescent="0.2">
      <c r="A515" s="23"/>
      <c r="B515" s="25" t="s">
        <v>482</v>
      </c>
      <c r="C515" s="35">
        <v>0</v>
      </c>
      <c r="D515" s="29">
        <v>0</v>
      </c>
      <c r="E515" s="29">
        <v>0</v>
      </c>
      <c r="F515" s="29">
        <v>0</v>
      </c>
      <c r="G515" s="30" t="str">
        <f t="shared" si="107"/>
        <v/>
      </c>
      <c r="H515" s="30" t="str">
        <f t="shared" si="108"/>
        <v/>
      </c>
      <c r="I515" s="30" t="str">
        <f t="shared" si="109"/>
        <v/>
      </c>
      <c r="J515" s="30" t="str">
        <f t="shared" si="110"/>
        <v/>
      </c>
      <c r="K515" s="30" t="str">
        <f t="shared" si="113"/>
        <v xml:space="preserve"> </v>
      </c>
      <c r="L515" s="30" t="str">
        <f t="shared" si="114"/>
        <v xml:space="preserve"> </v>
      </c>
      <c r="M515" s="30" t="str">
        <f t="shared" si="111"/>
        <v/>
      </c>
      <c r="N515" s="36" t="str">
        <f t="shared" si="112"/>
        <v/>
      </c>
    </row>
    <row r="516" spans="1:14" x14ac:dyDescent="0.2">
      <c r="A516" s="23"/>
      <c r="B516" s="25" t="s">
        <v>483</v>
      </c>
      <c r="C516" s="35">
        <v>0</v>
      </c>
      <c r="D516" s="29">
        <v>0</v>
      </c>
      <c r="E516" s="29">
        <v>0</v>
      </c>
      <c r="F516" s="29">
        <v>0</v>
      </c>
      <c r="G516" s="30" t="str">
        <f t="shared" si="107"/>
        <v/>
      </c>
      <c r="H516" s="30" t="str">
        <f t="shared" si="108"/>
        <v/>
      </c>
      <c r="I516" s="30" t="str">
        <f t="shared" si="109"/>
        <v/>
      </c>
      <c r="J516" s="30" t="str">
        <f t="shared" si="110"/>
        <v/>
      </c>
      <c r="K516" s="30" t="str">
        <f t="shared" si="113"/>
        <v xml:space="preserve"> </v>
      </c>
      <c r="L516" s="30" t="str">
        <f t="shared" si="114"/>
        <v xml:space="preserve"> </v>
      </c>
      <c r="M516" s="30" t="str">
        <f t="shared" si="111"/>
        <v/>
      </c>
      <c r="N516" s="36" t="str">
        <f t="shared" si="112"/>
        <v/>
      </c>
    </row>
    <row r="517" spans="1:14" x14ac:dyDescent="0.2">
      <c r="A517" s="23"/>
      <c r="B517" s="25" t="s">
        <v>484</v>
      </c>
      <c r="C517" s="35">
        <v>0</v>
      </c>
      <c r="D517" s="29">
        <v>0</v>
      </c>
      <c r="E517" s="29">
        <v>0</v>
      </c>
      <c r="F517" s="29">
        <v>0</v>
      </c>
      <c r="G517" s="30" t="str">
        <f t="shared" si="107"/>
        <v/>
      </c>
      <c r="H517" s="30" t="str">
        <f t="shared" si="108"/>
        <v/>
      </c>
      <c r="I517" s="30" t="str">
        <f t="shared" si="109"/>
        <v/>
      </c>
      <c r="J517" s="30" t="str">
        <f t="shared" si="110"/>
        <v/>
      </c>
      <c r="K517" s="30" t="str">
        <f t="shared" si="113"/>
        <v xml:space="preserve"> </v>
      </c>
      <c r="L517" s="30" t="str">
        <f t="shared" si="114"/>
        <v xml:space="preserve"> </v>
      </c>
      <c r="M517" s="30" t="str">
        <f t="shared" si="111"/>
        <v/>
      </c>
      <c r="N517" s="36" t="str">
        <f t="shared" si="112"/>
        <v/>
      </c>
    </row>
    <row r="518" spans="1:14" x14ac:dyDescent="0.2">
      <c r="A518" s="23"/>
      <c r="B518" s="25" t="s">
        <v>485</v>
      </c>
      <c r="C518" s="35">
        <v>0</v>
      </c>
      <c r="D518" s="29">
        <v>0</v>
      </c>
      <c r="E518" s="29">
        <v>0</v>
      </c>
      <c r="F518" s="29">
        <v>0</v>
      </c>
      <c r="G518" s="30" t="str">
        <f t="shared" si="107"/>
        <v/>
      </c>
      <c r="H518" s="30" t="str">
        <f t="shared" si="108"/>
        <v/>
      </c>
      <c r="I518" s="30" t="str">
        <f t="shared" si="109"/>
        <v/>
      </c>
      <c r="J518" s="30" t="str">
        <f t="shared" si="110"/>
        <v/>
      </c>
      <c r="K518" s="30" t="str">
        <f t="shared" si="113"/>
        <v xml:space="preserve"> </v>
      </c>
      <c r="L518" s="30" t="str">
        <f t="shared" si="114"/>
        <v xml:space="preserve"> </v>
      </c>
      <c r="M518" s="30" t="str">
        <f t="shared" si="111"/>
        <v/>
      </c>
      <c r="N518" s="36" t="str">
        <f t="shared" si="112"/>
        <v/>
      </c>
    </row>
    <row r="519" spans="1:14" ht="24.75" customHeight="1" x14ac:dyDescent="0.2">
      <c r="A519" s="23"/>
      <c r="B519" s="25" t="s">
        <v>486</v>
      </c>
      <c r="C519" s="35">
        <v>0</v>
      </c>
      <c r="D519" s="29">
        <v>0</v>
      </c>
      <c r="E519" s="29">
        <v>0</v>
      </c>
      <c r="F519" s="29">
        <v>0</v>
      </c>
      <c r="G519" s="30" t="str">
        <f t="shared" si="107"/>
        <v/>
      </c>
      <c r="H519" s="30" t="str">
        <f t="shared" si="108"/>
        <v/>
      </c>
      <c r="I519" s="30" t="str">
        <f t="shared" si="109"/>
        <v/>
      </c>
      <c r="J519" s="30" t="str">
        <f t="shared" si="110"/>
        <v/>
      </c>
      <c r="K519" s="30" t="str">
        <f t="shared" si="113"/>
        <v xml:space="preserve"> </v>
      </c>
      <c r="L519" s="30" t="str">
        <f t="shared" si="114"/>
        <v xml:space="preserve"> 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23"/>
      <c r="B520" s="25" t="s">
        <v>487</v>
      </c>
      <c r="C520" s="35">
        <v>0</v>
      </c>
      <c r="D520" s="29">
        <v>0</v>
      </c>
      <c r="E520" s="29">
        <v>0</v>
      </c>
      <c r="F520" s="29">
        <v>0</v>
      </c>
      <c r="G520" s="30" t="str">
        <f t="shared" si="107"/>
        <v/>
      </c>
      <c r="H520" s="30" t="str">
        <f t="shared" si="108"/>
        <v/>
      </c>
      <c r="I520" s="30" t="str">
        <f t="shared" si="109"/>
        <v/>
      </c>
      <c r="J520" s="30" t="str">
        <f t="shared" si="110"/>
        <v/>
      </c>
      <c r="K520" s="30" t="str">
        <f t="shared" si="113"/>
        <v xml:space="preserve"> </v>
      </c>
      <c r="L520" s="30" t="str">
        <f t="shared" si="114"/>
        <v xml:space="preserve"> </v>
      </c>
      <c r="M520" s="30" t="str">
        <f t="shared" si="111"/>
        <v/>
      </c>
      <c r="N520" s="36" t="str">
        <f t="shared" si="112"/>
        <v/>
      </c>
    </row>
    <row r="521" spans="1:14" ht="24.75" customHeight="1" x14ac:dyDescent="0.2">
      <c r="A521" s="23"/>
      <c r="B521" s="25" t="s">
        <v>488</v>
      </c>
      <c r="C521" s="35">
        <v>0</v>
      </c>
      <c r="D521" s="29">
        <v>0</v>
      </c>
      <c r="E521" s="29">
        <v>0</v>
      </c>
      <c r="F521" s="29">
        <v>0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 t="str">
        <f t="shared" si="114"/>
        <v xml:space="preserve"> 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23"/>
      <c r="B522" s="25" t="s">
        <v>489</v>
      </c>
      <c r="C522" s="35">
        <v>0</v>
      </c>
      <c r="D522" s="29">
        <v>0</v>
      </c>
      <c r="E522" s="29">
        <v>0</v>
      </c>
      <c r="F522" s="29">
        <v>0</v>
      </c>
      <c r="G522" s="30" t="str">
        <f t="shared" si="107"/>
        <v/>
      </c>
      <c r="H522" s="30" t="str">
        <f t="shared" si="108"/>
        <v/>
      </c>
      <c r="I522" s="30" t="str">
        <f t="shared" si="109"/>
        <v/>
      </c>
      <c r="J522" s="30" t="str">
        <f t="shared" si="110"/>
        <v/>
      </c>
      <c r="K522" s="30" t="str">
        <f t="shared" si="113"/>
        <v xml:space="preserve"> </v>
      </c>
      <c r="L522" s="30" t="str">
        <f t="shared" si="114"/>
        <v xml:space="preserve"> </v>
      </c>
      <c r="M522" s="30" t="str">
        <f t="shared" si="111"/>
        <v/>
      </c>
      <c r="N522" s="36" t="str">
        <f t="shared" si="112"/>
        <v/>
      </c>
    </row>
    <row r="523" spans="1:14" x14ac:dyDescent="0.2">
      <c r="A523" s="23"/>
      <c r="B523" s="25" t="s">
        <v>490</v>
      </c>
      <c r="C523" s="35">
        <v>0</v>
      </c>
      <c r="D523" s="29">
        <v>0</v>
      </c>
      <c r="E523" s="29">
        <v>0</v>
      </c>
      <c r="F523" s="29">
        <v>0</v>
      </c>
      <c r="G523" s="30" t="str">
        <f t="shared" si="107"/>
        <v/>
      </c>
      <c r="H523" s="30" t="str">
        <f t="shared" si="108"/>
        <v/>
      </c>
      <c r="I523" s="30" t="str">
        <f t="shared" si="109"/>
        <v/>
      </c>
      <c r="J523" s="30" t="str">
        <f t="shared" si="110"/>
        <v/>
      </c>
      <c r="K523" s="30" t="str">
        <f t="shared" si="113"/>
        <v xml:space="preserve"> </v>
      </c>
      <c r="L523" s="30" t="str">
        <f t="shared" si="114"/>
        <v xml:space="preserve"> </v>
      </c>
      <c r="M523" s="30" t="str">
        <f t="shared" si="111"/>
        <v/>
      </c>
      <c r="N523" s="36" t="str">
        <f t="shared" si="112"/>
        <v/>
      </c>
    </row>
    <row r="524" spans="1:14" ht="25.5" x14ac:dyDescent="0.2">
      <c r="A524" s="23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23"/>
      <c r="B525" s="25" t="s">
        <v>492</v>
      </c>
      <c r="C525" s="35">
        <v>0</v>
      </c>
      <c r="D525" s="29">
        <v>0</v>
      </c>
      <c r="E525" s="29">
        <v>0</v>
      </c>
      <c r="F525" s="29">
        <v>0</v>
      </c>
      <c r="G525" s="30" t="str">
        <f t="shared" si="107"/>
        <v/>
      </c>
      <c r="H525" s="30" t="str">
        <f t="shared" si="108"/>
        <v/>
      </c>
      <c r="I525" s="30" t="str">
        <f t="shared" si="109"/>
        <v/>
      </c>
      <c r="J525" s="30" t="str">
        <f t="shared" si="110"/>
        <v/>
      </c>
      <c r="K525" s="30" t="str">
        <f t="shared" si="113"/>
        <v xml:space="preserve"> </v>
      </c>
      <c r="L525" s="30" t="str">
        <f t="shared" si="114"/>
        <v xml:space="preserve"> </v>
      </c>
      <c r="M525" s="30" t="str">
        <f t="shared" si="111"/>
        <v/>
      </c>
      <c r="N525" s="36" t="str">
        <f t="shared" si="112"/>
        <v/>
      </c>
    </row>
    <row r="526" spans="1:14" ht="25.5" x14ac:dyDescent="0.2">
      <c r="A526" s="23"/>
      <c r="B526" s="25" t="s">
        <v>493</v>
      </c>
      <c r="C526" s="35">
        <v>0</v>
      </c>
      <c r="D526" s="29">
        <v>0</v>
      </c>
      <c r="E526" s="29">
        <v>0</v>
      </c>
      <c r="F526" s="29">
        <v>0</v>
      </c>
      <c r="G526" s="30" t="str">
        <f t="shared" si="107"/>
        <v/>
      </c>
      <c r="H526" s="30" t="str">
        <f t="shared" si="108"/>
        <v/>
      </c>
      <c r="I526" s="30" t="str">
        <f t="shared" si="109"/>
        <v/>
      </c>
      <c r="J526" s="30" t="str">
        <f t="shared" si="110"/>
        <v/>
      </c>
      <c r="K526" s="30" t="str">
        <f t="shared" si="113"/>
        <v xml:space="preserve"> </v>
      </c>
      <c r="L526" s="30" t="str">
        <f t="shared" si="114"/>
        <v xml:space="preserve"> </v>
      </c>
      <c r="M526" s="30" t="str">
        <f t="shared" si="111"/>
        <v/>
      </c>
      <c r="N526" s="36" t="str">
        <f t="shared" si="112"/>
        <v/>
      </c>
    </row>
    <row r="527" spans="1:14" ht="25.5" x14ac:dyDescent="0.2">
      <c r="A527" s="23"/>
      <c r="B527" s="25" t="s">
        <v>494</v>
      </c>
      <c r="C527" s="35">
        <v>0</v>
      </c>
      <c r="D527" s="29">
        <v>0</v>
      </c>
      <c r="E527" s="29">
        <v>0</v>
      </c>
      <c r="F527" s="29">
        <v>0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 t="str">
        <f t="shared" si="114"/>
        <v xml:space="preserve"> 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23"/>
      <c r="B528" s="25" t="s">
        <v>495</v>
      </c>
      <c r="C528" s="35">
        <v>0</v>
      </c>
      <c r="D528" s="29">
        <v>3</v>
      </c>
      <c r="E528" s="29">
        <v>0</v>
      </c>
      <c r="F528" s="29">
        <v>0</v>
      </c>
      <c r="G528" s="30" t="str">
        <f t="shared" si="107"/>
        <v/>
      </c>
      <c r="H528" s="30">
        <f t="shared" si="108"/>
        <v>9.3457943925233638E-3</v>
      </c>
      <c r="I528" s="30" t="str">
        <f t="shared" si="109"/>
        <v/>
      </c>
      <c r="J528" s="30" t="str">
        <f t="shared" si="110"/>
        <v/>
      </c>
      <c r="K528" s="30" t="str">
        <f t="shared" si="113"/>
        <v xml:space="preserve"> </v>
      </c>
      <c r="L528" s="30">
        <f t="shared" si="114"/>
        <v>-1</v>
      </c>
      <c r="M528" s="30" t="str">
        <f t="shared" si="111"/>
        <v/>
      </c>
      <c r="N528" s="36">
        <f t="shared" si="112"/>
        <v>-9.3457943925233638E-3</v>
      </c>
    </row>
    <row r="529" spans="1:14" x14ac:dyDescent="0.2">
      <c r="A529" s="23"/>
      <c r="B529" s="25" t="s">
        <v>496</v>
      </c>
      <c r="C529" s="35">
        <v>0</v>
      </c>
      <c r="D529" s="29">
        <v>0</v>
      </c>
      <c r="E529" s="29">
        <v>0</v>
      </c>
      <c r="F529" s="29">
        <v>0</v>
      </c>
      <c r="G529" s="30" t="str">
        <f t="shared" si="107"/>
        <v/>
      </c>
      <c r="H529" s="30" t="str">
        <f t="shared" si="108"/>
        <v/>
      </c>
      <c r="I529" s="30" t="str">
        <f t="shared" si="109"/>
        <v/>
      </c>
      <c r="J529" s="30" t="str">
        <f t="shared" si="110"/>
        <v/>
      </c>
      <c r="K529" s="30" t="str">
        <f t="shared" si="113"/>
        <v xml:space="preserve"> </v>
      </c>
      <c r="L529" s="30" t="str">
        <f t="shared" si="114"/>
        <v xml:space="preserve"> </v>
      </c>
      <c r="M529" s="30" t="str">
        <f t="shared" si="111"/>
        <v/>
      </c>
      <c r="N529" s="36" t="str">
        <f t="shared" si="112"/>
        <v/>
      </c>
    </row>
    <row r="530" spans="1:14" ht="25.5" x14ac:dyDescent="0.2">
      <c r="A530" s="23"/>
      <c r="B530" s="25" t="s">
        <v>497</v>
      </c>
      <c r="C530" s="35">
        <v>0</v>
      </c>
      <c r="D530" s="29">
        <v>0</v>
      </c>
      <c r="E530" s="29">
        <v>0</v>
      </c>
      <c r="F530" s="29">
        <v>0</v>
      </c>
      <c r="G530" s="30" t="str">
        <f t="shared" si="107"/>
        <v/>
      </c>
      <c r="H530" s="30" t="str">
        <f t="shared" si="108"/>
        <v/>
      </c>
      <c r="I530" s="30" t="str">
        <f t="shared" si="109"/>
        <v/>
      </c>
      <c r="J530" s="30" t="str">
        <f t="shared" si="110"/>
        <v/>
      </c>
      <c r="K530" s="30" t="str">
        <f t="shared" si="113"/>
        <v xml:space="preserve"> </v>
      </c>
      <c r="L530" s="30" t="str">
        <f t="shared" si="114"/>
        <v xml:space="preserve"> </v>
      </c>
      <c r="M530" s="30" t="str">
        <f t="shared" si="111"/>
        <v/>
      </c>
      <c r="N530" s="36" t="str">
        <f t="shared" si="112"/>
        <v/>
      </c>
    </row>
    <row r="531" spans="1:14" ht="25.5" x14ac:dyDescent="0.2">
      <c r="A531" s="23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7.75" customHeight="1" x14ac:dyDescent="0.2">
      <c r="A532" s="23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23"/>
      <c r="B533" s="25" t="s">
        <v>500</v>
      </c>
      <c r="C533" s="35">
        <v>0</v>
      </c>
      <c r="D533" s="29">
        <v>0</v>
      </c>
      <c r="E533" s="29">
        <v>0</v>
      </c>
      <c r="F533" s="29">
        <v>0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 t="str">
        <f t="shared" si="110"/>
        <v/>
      </c>
      <c r="K533" s="30" t="str">
        <f t="shared" si="113"/>
        <v xml:space="preserve"> </v>
      </c>
      <c r="L533" s="30" t="str">
        <f t="shared" si="114"/>
        <v xml:space="preserve"> 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23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23"/>
      <c r="B535" s="25" t="s">
        <v>502</v>
      </c>
      <c r="C535" s="35">
        <v>0</v>
      </c>
      <c r="D535" s="29">
        <v>0</v>
      </c>
      <c r="E535" s="29">
        <v>0</v>
      </c>
      <c r="F535" s="29">
        <v>0</v>
      </c>
      <c r="G535" s="30" t="str">
        <f t="shared" si="107"/>
        <v/>
      </c>
      <c r="H535" s="30" t="str">
        <f t="shared" si="108"/>
        <v/>
      </c>
      <c r="I535" s="30" t="str">
        <f t="shared" si="109"/>
        <v/>
      </c>
      <c r="J535" s="30" t="str">
        <f t="shared" si="110"/>
        <v/>
      </c>
      <c r="K535" s="30" t="str">
        <f t="shared" si="113"/>
        <v xml:space="preserve"> </v>
      </c>
      <c r="L535" s="30" t="str">
        <f t="shared" si="114"/>
        <v xml:space="preserve"> </v>
      </c>
      <c r="M535" s="30" t="str">
        <f t="shared" si="111"/>
        <v/>
      </c>
      <c r="N535" s="36" t="str">
        <f t="shared" si="112"/>
        <v/>
      </c>
    </row>
    <row r="536" spans="1:14" x14ac:dyDescent="0.2">
      <c r="A536" s="23"/>
      <c r="B536" s="25" t="s">
        <v>503</v>
      </c>
      <c r="C536" s="35">
        <v>0</v>
      </c>
      <c r="D536" s="29">
        <v>0</v>
      </c>
      <c r="E536" s="29">
        <v>0</v>
      </c>
      <c r="F536" s="29">
        <v>0</v>
      </c>
      <c r="G536" s="30" t="str">
        <f t="shared" si="107"/>
        <v/>
      </c>
      <c r="H536" s="30" t="str">
        <f t="shared" si="108"/>
        <v/>
      </c>
      <c r="I536" s="30" t="str">
        <f t="shared" si="109"/>
        <v/>
      </c>
      <c r="J536" s="30" t="str">
        <f t="shared" si="110"/>
        <v/>
      </c>
      <c r="K536" s="30" t="str">
        <f t="shared" si="113"/>
        <v xml:space="preserve"> </v>
      </c>
      <c r="L536" s="30" t="str">
        <f t="shared" si="114"/>
        <v xml:space="preserve"> </v>
      </c>
      <c r="M536" s="30" t="str">
        <f t="shared" si="111"/>
        <v/>
      </c>
      <c r="N536" s="36" t="str">
        <f t="shared" si="112"/>
        <v/>
      </c>
    </row>
    <row r="537" spans="1:14" ht="25.5" x14ac:dyDescent="0.2">
      <c r="A537" s="23"/>
      <c r="B537" s="25" t="s">
        <v>504</v>
      </c>
      <c r="C537" s="35">
        <v>0</v>
      </c>
      <c r="D537" s="29">
        <v>0</v>
      </c>
      <c r="E537" s="29">
        <v>0</v>
      </c>
      <c r="F537" s="29">
        <v>0</v>
      </c>
      <c r="G537" s="30" t="str">
        <f t="shared" si="107"/>
        <v/>
      </c>
      <c r="H537" s="30" t="str">
        <f t="shared" si="108"/>
        <v/>
      </c>
      <c r="I537" s="30" t="str">
        <f t="shared" si="109"/>
        <v/>
      </c>
      <c r="J537" s="30" t="str">
        <f t="shared" si="110"/>
        <v/>
      </c>
      <c r="K537" s="30" t="str">
        <f t="shared" si="113"/>
        <v xml:space="preserve"> </v>
      </c>
      <c r="L537" s="30" t="str">
        <f t="shared" si="114"/>
        <v xml:space="preserve"> </v>
      </c>
      <c r="M537" s="30" t="str">
        <f t="shared" si="111"/>
        <v/>
      </c>
      <c r="N537" s="36" t="str">
        <f t="shared" si="112"/>
        <v/>
      </c>
    </row>
    <row r="538" spans="1:14" x14ac:dyDescent="0.2">
      <c r="A538" s="23"/>
      <c r="B538" s="25" t="s">
        <v>505</v>
      </c>
      <c r="C538" s="35">
        <v>0</v>
      </c>
      <c r="D538" s="29">
        <v>0</v>
      </c>
      <c r="E538" s="29">
        <v>0</v>
      </c>
      <c r="F538" s="29">
        <v>0</v>
      </c>
      <c r="G538" s="30" t="str">
        <f t="shared" si="107"/>
        <v/>
      </c>
      <c r="H538" s="30" t="str">
        <f t="shared" si="108"/>
        <v/>
      </c>
      <c r="I538" s="30" t="str">
        <f t="shared" si="109"/>
        <v/>
      </c>
      <c r="J538" s="30" t="str">
        <f t="shared" si="110"/>
        <v/>
      </c>
      <c r="K538" s="30" t="str">
        <f t="shared" si="113"/>
        <v xml:space="preserve"> </v>
      </c>
      <c r="L538" s="30" t="str">
        <f t="shared" si="114"/>
        <v xml:space="preserve"> </v>
      </c>
      <c r="M538" s="30" t="str">
        <f t="shared" si="111"/>
        <v/>
      </c>
      <c r="N538" s="36" t="str">
        <f t="shared" si="112"/>
        <v/>
      </c>
    </row>
    <row r="539" spans="1:14" x14ac:dyDescent="0.2">
      <c r="A539" s="23"/>
      <c r="B539" s="25" t="s">
        <v>506</v>
      </c>
      <c r="C539" s="35">
        <v>0</v>
      </c>
      <c r="D539" s="29">
        <v>0</v>
      </c>
      <c r="E539" s="29">
        <v>0</v>
      </c>
      <c r="F539" s="29">
        <v>0</v>
      </c>
      <c r="G539" s="30" t="str">
        <f t="shared" si="107"/>
        <v/>
      </c>
      <c r="H539" s="30" t="str">
        <f t="shared" si="108"/>
        <v/>
      </c>
      <c r="I539" s="30" t="str">
        <f t="shared" si="109"/>
        <v/>
      </c>
      <c r="J539" s="30" t="str">
        <f t="shared" si="110"/>
        <v/>
      </c>
      <c r="K539" s="30" t="str">
        <f t="shared" si="113"/>
        <v xml:space="preserve"> </v>
      </c>
      <c r="L539" s="30" t="str">
        <f t="shared" si="114"/>
        <v xml:space="preserve"> </v>
      </c>
      <c r="M539" s="30" t="str">
        <f t="shared" si="111"/>
        <v/>
      </c>
      <c r="N539" s="36" t="str">
        <f t="shared" si="112"/>
        <v/>
      </c>
    </row>
    <row r="540" spans="1:14" x14ac:dyDescent="0.2">
      <c r="A540" s="23"/>
      <c r="B540" s="25" t="s">
        <v>507</v>
      </c>
      <c r="C540" s="35">
        <v>0</v>
      </c>
      <c r="D540" s="29">
        <v>0</v>
      </c>
      <c r="E540" s="29">
        <v>0</v>
      </c>
      <c r="F540" s="29">
        <v>0</v>
      </c>
      <c r="G540" s="30" t="str">
        <f t="shared" si="107"/>
        <v/>
      </c>
      <c r="H540" s="30" t="str">
        <f t="shared" si="108"/>
        <v/>
      </c>
      <c r="I540" s="30" t="str">
        <f t="shared" si="109"/>
        <v/>
      </c>
      <c r="J540" s="30" t="str">
        <f t="shared" si="110"/>
        <v/>
      </c>
      <c r="K540" s="30" t="str">
        <f t="shared" si="113"/>
        <v xml:space="preserve"> </v>
      </c>
      <c r="L540" s="30" t="str">
        <f t="shared" si="114"/>
        <v xml:space="preserve"> </v>
      </c>
      <c r="M540" s="30" t="str">
        <f t="shared" si="111"/>
        <v/>
      </c>
      <c r="N540" s="36" t="str">
        <f t="shared" si="112"/>
        <v/>
      </c>
    </row>
    <row r="541" spans="1:14" ht="38.25" x14ac:dyDescent="0.2">
      <c r="A541" s="23"/>
      <c r="B541" s="25" t="s">
        <v>508</v>
      </c>
      <c r="C541" s="35">
        <v>0</v>
      </c>
      <c r="D541" s="29">
        <v>0</v>
      </c>
      <c r="E541" s="29">
        <v>0</v>
      </c>
      <c r="F541" s="29">
        <v>0</v>
      </c>
      <c r="G541" s="30" t="str">
        <f t="shared" si="107"/>
        <v/>
      </c>
      <c r="H541" s="30" t="str">
        <f t="shared" si="108"/>
        <v/>
      </c>
      <c r="I541" s="30" t="str">
        <f t="shared" si="109"/>
        <v/>
      </c>
      <c r="J541" s="30" t="str">
        <f t="shared" si="110"/>
        <v/>
      </c>
      <c r="K541" s="30" t="str">
        <f t="shared" si="113"/>
        <v xml:space="preserve"> </v>
      </c>
      <c r="L541" s="30" t="str">
        <f t="shared" si="114"/>
        <v xml:space="preserve"> </v>
      </c>
      <c r="M541" s="30" t="str">
        <f t="shared" si="111"/>
        <v/>
      </c>
      <c r="N541" s="36" t="str">
        <f t="shared" si="112"/>
        <v/>
      </c>
    </row>
    <row r="542" spans="1:14" x14ac:dyDescent="0.2">
      <c r="A542" s="23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23"/>
      <c r="B543" s="25" t="s">
        <v>510</v>
      </c>
      <c r="C543" s="35">
        <v>0</v>
      </c>
      <c r="D543" s="29">
        <v>0</v>
      </c>
      <c r="E543" s="29">
        <v>0</v>
      </c>
      <c r="F543" s="29">
        <v>0</v>
      </c>
      <c r="G543" s="30" t="str">
        <f t="shared" si="107"/>
        <v/>
      </c>
      <c r="H543" s="30" t="str">
        <f t="shared" si="108"/>
        <v/>
      </c>
      <c r="I543" s="30" t="str">
        <f t="shared" si="109"/>
        <v/>
      </c>
      <c r="J543" s="30" t="str">
        <f t="shared" si="110"/>
        <v/>
      </c>
      <c r="K543" s="30" t="str">
        <f t="shared" si="113"/>
        <v xml:space="preserve"> </v>
      </c>
      <c r="L543" s="30" t="str">
        <f t="shared" si="114"/>
        <v xml:space="preserve"> </v>
      </c>
      <c r="M543" s="30" t="str">
        <f t="shared" si="111"/>
        <v/>
      </c>
      <c r="N543" s="36" t="str">
        <f t="shared" si="112"/>
        <v/>
      </c>
    </row>
    <row r="544" spans="1:14" ht="25.5" x14ac:dyDescent="0.2">
      <c r="A544" s="23"/>
      <c r="B544" s="25" t="s">
        <v>511</v>
      </c>
      <c r="C544" s="35">
        <v>0</v>
      </c>
      <c r="D544" s="29">
        <v>0</v>
      </c>
      <c r="E544" s="29">
        <v>0</v>
      </c>
      <c r="F544" s="29">
        <v>0</v>
      </c>
      <c r="G544" s="30" t="str">
        <f t="shared" si="107"/>
        <v/>
      </c>
      <c r="H544" s="30" t="str">
        <f t="shared" si="108"/>
        <v/>
      </c>
      <c r="I544" s="30" t="str">
        <f t="shared" si="109"/>
        <v/>
      </c>
      <c r="J544" s="30" t="str">
        <f t="shared" si="110"/>
        <v/>
      </c>
      <c r="K544" s="30" t="str">
        <f t="shared" si="113"/>
        <v xml:space="preserve"> </v>
      </c>
      <c r="L544" s="30" t="str">
        <f t="shared" si="114"/>
        <v xml:space="preserve"> </v>
      </c>
      <c r="M544" s="30" t="str">
        <f t="shared" si="111"/>
        <v/>
      </c>
      <c r="N544" s="36" t="str">
        <f t="shared" si="112"/>
        <v/>
      </c>
    </row>
    <row r="545" spans="1:14" x14ac:dyDescent="0.2">
      <c r="A545" s="23"/>
      <c r="B545" s="25" t="s">
        <v>512</v>
      </c>
      <c r="C545" s="35">
        <v>0</v>
      </c>
      <c r="D545" s="29">
        <v>0</v>
      </c>
      <c r="E545" s="29">
        <v>0</v>
      </c>
      <c r="F545" s="29">
        <v>0</v>
      </c>
      <c r="G545" s="30" t="str">
        <f t="shared" si="107"/>
        <v/>
      </c>
      <c r="H545" s="30" t="str">
        <f t="shared" si="108"/>
        <v/>
      </c>
      <c r="I545" s="30" t="str">
        <f t="shared" si="109"/>
        <v/>
      </c>
      <c r="J545" s="30" t="str">
        <f t="shared" si="110"/>
        <v/>
      </c>
      <c r="K545" s="30" t="str">
        <f t="shared" si="113"/>
        <v xml:space="preserve"> </v>
      </c>
      <c r="L545" s="30" t="str">
        <f t="shared" si="114"/>
        <v xml:space="preserve"> </v>
      </c>
      <c r="M545" s="30" t="str">
        <f t="shared" si="111"/>
        <v/>
      </c>
      <c r="N545" s="36" t="str">
        <f t="shared" si="112"/>
        <v/>
      </c>
    </row>
    <row r="546" spans="1:14" ht="25.5" x14ac:dyDescent="0.2">
      <c r="A546" s="23"/>
      <c r="B546" s="25" t="s">
        <v>513</v>
      </c>
      <c r="C546" s="35">
        <v>0</v>
      </c>
      <c r="D546" s="29">
        <v>0</v>
      </c>
      <c r="E546" s="29">
        <v>0</v>
      </c>
      <c r="F546" s="29">
        <v>0</v>
      </c>
      <c r="G546" s="30" t="str">
        <f t="shared" si="107"/>
        <v/>
      </c>
      <c r="H546" s="30" t="str">
        <f t="shared" si="108"/>
        <v/>
      </c>
      <c r="I546" s="30" t="str">
        <f t="shared" si="109"/>
        <v/>
      </c>
      <c r="J546" s="30" t="str">
        <f t="shared" si="110"/>
        <v/>
      </c>
      <c r="K546" s="30" t="str">
        <f t="shared" si="113"/>
        <v xml:space="preserve"> </v>
      </c>
      <c r="L546" s="30" t="str">
        <f t="shared" si="114"/>
        <v xml:space="preserve"> </v>
      </c>
      <c r="M546" s="30" t="str">
        <f t="shared" si="111"/>
        <v/>
      </c>
      <c r="N546" s="36" t="str">
        <f t="shared" si="112"/>
        <v/>
      </c>
    </row>
    <row r="547" spans="1:14" ht="25.5" x14ac:dyDescent="0.2">
      <c r="A547" s="23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23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23"/>
      <c r="B549" s="25" t="s">
        <v>516</v>
      </c>
      <c r="C549" s="35">
        <v>0</v>
      </c>
      <c r="D549" s="29">
        <v>0</v>
      </c>
      <c r="E549" s="29">
        <v>0</v>
      </c>
      <c r="F549" s="29">
        <v>0</v>
      </c>
      <c r="G549" s="30" t="str">
        <f t="shared" si="107"/>
        <v/>
      </c>
      <c r="H549" s="30" t="str">
        <f t="shared" si="108"/>
        <v/>
      </c>
      <c r="I549" s="30" t="str">
        <f t="shared" si="109"/>
        <v/>
      </c>
      <c r="J549" s="30" t="str">
        <f t="shared" si="110"/>
        <v/>
      </c>
      <c r="K549" s="30" t="str">
        <f t="shared" si="113"/>
        <v xml:space="preserve"> </v>
      </c>
      <c r="L549" s="30" t="str">
        <f t="shared" si="114"/>
        <v xml:space="preserve"> </v>
      </c>
      <c r="M549" s="30" t="str">
        <f t="shared" si="111"/>
        <v/>
      </c>
      <c r="N549" s="36" t="str">
        <f t="shared" si="112"/>
        <v/>
      </c>
    </row>
    <row r="550" spans="1:14" x14ac:dyDescent="0.2">
      <c r="A550" s="23"/>
      <c r="B550" s="25" t="s">
        <v>517</v>
      </c>
      <c r="C550" s="35">
        <v>0</v>
      </c>
      <c r="D550" s="29">
        <v>0</v>
      </c>
      <c r="E550" s="29">
        <v>0</v>
      </c>
      <c r="F550" s="29">
        <v>0</v>
      </c>
      <c r="G550" s="30" t="str">
        <f t="shared" si="107"/>
        <v/>
      </c>
      <c r="H550" s="30" t="str">
        <f t="shared" si="108"/>
        <v/>
      </c>
      <c r="I550" s="30" t="str">
        <f t="shared" si="109"/>
        <v/>
      </c>
      <c r="J550" s="30" t="str">
        <f t="shared" si="110"/>
        <v/>
      </c>
      <c r="K550" s="30" t="str">
        <f t="shared" si="113"/>
        <v xml:space="preserve"> </v>
      </c>
      <c r="L550" s="30" t="str">
        <f t="shared" si="114"/>
        <v xml:space="preserve"> </v>
      </c>
      <c r="M550" s="30" t="str">
        <f t="shared" si="111"/>
        <v/>
      </c>
      <c r="N550" s="36" t="str">
        <f t="shared" si="112"/>
        <v/>
      </c>
    </row>
    <row r="551" spans="1:14" ht="25.5" x14ac:dyDescent="0.2">
      <c r="A551" s="23"/>
      <c r="B551" s="25" t="s">
        <v>518</v>
      </c>
      <c r="C551" s="35">
        <v>0</v>
      </c>
      <c r="D551" s="29">
        <v>0</v>
      </c>
      <c r="E551" s="29">
        <v>0</v>
      </c>
      <c r="F551" s="29">
        <v>0</v>
      </c>
      <c r="G551" s="30" t="str">
        <f t="shared" si="107"/>
        <v/>
      </c>
      <c r="H551" s="30" t="str">
        <f t="shared" si="108"/>
        <v/>
      </c>
      <c r="I551" s="30" t="str">
        <f t="shared" si="109"/>
        <v/>
      </c>
      <c r="J551" s="30" t="str">
        <f t="shared" si="110"/>
        <v/>
      </c>
      <c r="K551" s="30" t="str">
        <f t="shared" si="113"/>
        <v xml:space="preserve"> </v>
      </c>
      <c r="L551" s="30" t="str">
        <f t="shared" si="114"/>
        <v xml:space="preserve"> </v>
      </c>
      <c r="M551" s="30" t="str">
        <f t="shared" si="111"/>
        <v/>
      </c>
      <c r="N551" s="36" t="str">
        <f t="shared" si="112"/>
        <v/>
      </c>
    </row>
    <row r="552" spans="1:14" ht="25.5" x14ac:dyDescent="0.2">
      <c r="A552" s="23"/>
      <c r="B552" s="25" t="s">
        <v>519</v>
      </c>
      <c r="C552" s="35">
        <v>0</v>
      </c>
      <c r="D552" s="29">
        <v>0</v>
      </c>
      <c r="E552" s="29">
        <v>0</v>
      </c>
      <c r="F552" s="29">
        <v>0</v>
      </c>
      <c r="G552" s="30" t="str">
        <f t="shared" si="107"/>
        <v/>
      </c>
      <c r="H552" s="30" t="str">
        <f t="shared" si="108"/>
        <v/>
      </c>
      <c r="I552" s="30" t="str">
        <f t="shared" si="109"/>
        <v/>
      </c>
      <c r="J552" s="30" t="str">
        <f t="shared" si="110"/>
        <v/>
      </c>
      <c r="K552" s="30" t="str">
        <f t="shared" si="113"/>
        <v xml:space="preserve"> </v>
      </c>
      <c r="L552" s="30" t="str">
        <f t="shared" si="114"/>
        <v xml:space="preserve"> </v>
      </c>
      <c r="M552" s="30" t="str">
        <f t="shared" si="111"/>
        <v/>
      </c>
      <c r="N552" s="36" t="str">
        <f t="shared" si="112"/>
        <v/>
      </c>
    </row>
    <row r="553" spans="1:14" ht="25.5" x14ac:dyDescent="0.2">
      <c r="A553" s="23"/>
      <c r="B553" s="25" t="s">
        <v>520</v>
      </c>
      <c r="C553" s="35">
        <v>0</v>
      </c>
      <c r="D553" s="29">
        <v>0</v>
      </c>
      <c r="E553" s="29">
        <v>0</v>
      </c>
      <c r="F553" s="29">
        <v>0</v>
      </c>
      <c r="G553" s="30" t="str">
        <f t="shared" si="107"/>
        <v/>
      </c>
      <c r="H553" s="30" t="str">
        <f t="shared" si="108"/>
        <v/>
      </c>
      <c r="I553" s="30" t="str">
        <f t="shared" si="109"/>
        <v/>
      </c>
      <c r="J553" s="30" t="str">
        <f t="shared" si="110"/>
        <v/>
      </c>
      <c r="K553" s="30" t="str">
        <f t="shared" si="113"/>
        <v xml:space="preserve"> </v>
      </c>
      <c r="L553" s="30" t="str">
        <f t="shared" si="114"/>
        <v xml:space="preserve"> </v>
      </c>
      <c r="M553" s="30" t="str">
        <f t="shared" si="111"/>
        <v/>
      </c>
      <c r="N553" s="36" t="str">
        <f t="shared" si="112"/>
        <v/>
      </c>
    </row>
    <row r="554" spans="1:14" ht="25.5" x14ac:dyDescent="0.2">
      <c r="A554" s="23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23"/>
      <c r="B555" s="25" t="s">
        <v>522</v>
      </c>
      <c r="C555" s="35">
        <v>0</v>
      </c>
      <c r="D555" s="29">
        <v>0</v>
      </c>
      <c r="E555" s="29">
        <v>0</v>
      </c>
      <c r="F555" s="29">
        <v>0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23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23"/>
      <c r="B557" s="25" t="s">
        <v>524</v>
      </c>
      <c r="C557" s="35">
        <v>0</v>
      </c>
      <c r="D557" s="29">
        <v>0</v>
      </c>
      <c r="E557" s="29">
        <v>0</v>
      </c>
      <c r="F557" s="29">
        <v>0</v>
      </c>
      <c r="G557" s="30" t="str">
        <f t="shared" si="107"/>
        <v/>
      </c>
      <c r="H557" s="30" t="str">
        <f t="shared" si="108"/>
        <v/>
      </c>
      <c r="I557" s="30" t="str">
        <f t="shared" si="109"/>
        <v/>
      </c>
      <c r="J557" s="30" t="str">
        <f t="shared" si="110"/>
        <v/>
      </c>
      <c r="K557" s="30" t="str">
        <f t="shared" si="113"/>
        <v xml:space="preserve"> </v>
      </c>
      <c r="L557" s="30" t="str">
        <f t="shared" si="114"/>
        <v xml:space="preserve"> </v>
      </c>
      <c r="M557" s="30" t="str">
        <f t="shared" si="111"/>
        <v/>
      </c>
      <c r="N557" s="36" t="str">
        <f t="shared" si="112"/>
        <v/>
      </c>
    </row>
    <row r="558" spans="1:14" x14ac:dyDescent="0.2">
      <c r="A558" s="23"/>
      <c r="B558" s="25" t="s">
        <v>525</v>
      </c>
      <c r="C558" s="35">
        <v>0</v>
      </c>
      <c r="D558" s="29">
        <v>0</v>
      </c>
      <c r="E558" s="29">
        <v>0</v>
      </c>
      <c r="F558" s="29">
        <v>0</v>
      </c>
      <c r="G558" s="30" t="str">
        <f t="shared" si="107"/>
        <v/>
      </c>
      <c r="H558" s="30" t="str">
        <f t="shared" si="108"/>
        <v/>
      </c>
      <c r="I558" s="30" t="str">
        <f t="shared" si="109"/>
        <v/>
      </c>
      <c r="J558" s="30" t="str">
        <f t="shared" si="110"/>
        <v/>
      </c>
      <c r="K558" s="30" t="str">
        <f t="shared" si="113"/>
        <v xml:space="preserve"> </v>
      </c>
      <c r="L558" s="30" t="str">
        <f t="shared" si="114"/>
        <v xml:space="preserve"> </v>
      </c>
      <c r="M558" s="30" t="str">
        <f t="shared" si="111"/>
        <v/>
      </c>
      <c r="N558" s="36" t="str">
        <f t="shared" si="112"/>
        <v/>
      </c>
    </row>
    <row r="559" spans="1:14" ht="22.5" customHeight="1" x14ac:dyDescent="0.2">
      <c r="A559" s="23"/>
      <c r="B559" s="25" t="s">
        <v>526</v>
      </c>
      <c r="C559" s="35">
        <v>0</v>
      </c>
      <c r="D559" s="29">
        <v>0</v>
      </c>
      <c r="E559" s="29">
        <v>0</v>
      </c>
      <c r="F559" s="29">
        <v>0</v>
      </c>
      <c r="G559" s="30" t="str">
        <f t="shared" si="107"/>
        <v/>
      </c>
      <c r="H559" s="30" t="str">
        <f t="shared" si="108"/>
        <v/>
      </c>
      <c r="I559" s="30" t="str">
        <f t="shared" si="109"/>
        <v/>
      </c>
      <c r="J559" s="30" t="str">
        <f t="shared" si="110"/>
        <v/>
      </c>
      <c r="K559" s="30" t="str">
        <f t="shared" si="113"/>
        <v xml:space="preserve"> </v>
      </c>
      <c r="L559" s="30" t="str">
        <f t="shared" si="114"/>
        <v xml:space="preserve"> </v>
      </c>
      <c r="M559" s="30" t="str">
        <f t="shared" si="111"/>
        <v/>
      </c>
      <c r="N559" s="36" t="str">
        <f t="shared" si="112"/>
        <v/>
      </c>
    </row>
    <row r="560" spans="1:14" ht="25.5" x14ac:dyDescent="0.2">
      <c r="A560" s="23"/>
      <c r="B560" s="25" t="s">
        <v>527</v>
      </c>
      <c r="C560" s="35">
        <v>0</v>
      </c>
      <c r="D560" s="29">
        <v>0</v>
      </c>
      <c r="E560" s="29">
        <v>0</v>
      </c>
      <c r="F560" s="29">
        <v>0</v>
      </c>
      <c r="G560" s="30" t="str">
        <f t="shared" si="107"/>
        <v/>
      </c>
      <c r="H560" s="30" t="str">
        <f t="shared" si="108"/>
        <v/>
      </c>
      <c r="I560" s="30" t="str">
        <f t="shared" si="109"/>
        <v/>
      </c>
      <c r="J560" s="30" t="str">
        <f t="shared" si="110"/>
        <v/>
      </c>
      <c r="K560" s="30" t="str">
        <f t="shared" si="113"/>
        <v xml:space="preserve"> </v>
      </c>
      <c r="L560" s="30" t="str">
        <f t="shared" si="114"/>
        <v xml:space="preserve"> </v>
      </c>
      <c r="M560" s="30" t="str">
        <f t="shared" si="111"/>
        <v/>
      </c>
      <c r="N560" s="36" t="str">
        <f t="shared" si="112"/>
        <v/>
      </c>
    </row>
    <row r="561" spans="1:14" x14ac:dyDescent="0.2">
      <c r="A561" s="23"/>
      <c r="B561" s="25" t="s">
        <v>528</v>
      </c>
      <c r="C561" s="35">
        <v>0</v>
      </c>
      <c r="D561" s="29">
        <v>0</v>
      </c>
      <c r="E561" s="29">
        <v>0</v>
      </c>
      <c r="F561" s="29">
        <v>0</v>
      </c>
      <c r="G561" s="30" t="str">
        <f t="shared" si="107"/>
        <v/>
      </c>
      <c r="H561" s="30" t="str">
        <f t="shared" si="108"/>
        <v/>
      </c>
      <c r="I561" s="30" t="str">
        <f t="shared" si="109"/>
        <v/>
      </c>
      <c r="J561" s="30" t="str">
        <f t="shared" si="110"/>
        <v/>
      </c>
      <c r="K561" s="30" t="str">
        <f t="shared" si="113"/>
        <v xml:space="preserve"> </v>
      </c>
      <c r="L561" s="30" t="str">
        <f t="shared" si="114"/>
        <v xml:space="preserve"> </v>
      </c>
      <c r="M561" s="30" t="str">
        <f t="shared" si="111"/>
        <v/>
      </c>
      <c r="N561" s="36" t="str">
        <f t="shared" si="112"/>
        <v/>
      </c>
    </row>
    <row r="562" spans="1:14" x14ac:dyDescent="0.2">
      <c r="A562" s="23"/>
      <c r="B562" s="25" t="s">
        <v>529</v>
      </c>
      <c r="C562" s="35">
        <v>0</v>
      </c>
      <c r="D562" s="29">
        <v>0</v>
      </c>
      <c r="E562" s="29">
        <v>0</v>
      </c>
      <c r="F562" s="29">
        <v>0</v>
      </c>
      <c r="G562" s="30" t="str">
        <f t="shared" si="107"/>
        <v/>
      </c>
      <c r="H562" s="30" t="str">
        <f t="shared" si="108"/>
        <v/>
      </c>
      <c r="I562" s="30" t="str">
        <f t="shared" si="109"/>
        <v/>
      </c>
      <c r="J562" s="30" t="str">
        <f t="shared" si="110"/>
        <v/>
      </c>
      <c r="K562" s="30" t="str">
        <f t="shared" si="113"/>
        <v xml:space="preserve"> </v>
      </c>
      <c r="L562" s="30" t="str">
        <f t="shared" si="114"/>
        <v xml:space="preserve"> 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23"/>
      <c r="B563" s="25" t="s">
        <v>530</v>
      </c>
      <c r="C563" s="35">
        <v>0</v>
      </c>
      <c r="D563" s="29">
        <v>0</v>
      </c>
      <c r="E563" s="29">
        <v>0</v>
      </c>
      <c r="F563" s="29">
        <v>2</v>
      </c>
      <c r="G563" s="30" t="str">
        <f t="shared" ref="G563:G604" si="115">+IF(C563=0,"",C563/C$371)</f>
        <v/>
      </c>
      <c r="H563" s="30" t="str">
        <f t="shared" ref="H563:H604" si="116">+IF(D563=0,"",D563/D$371)</f>
        <v/>
      </c>
      <c r="I563" s="30" t="str">
        <f t="shared" ref="I563:I604" si="117">+IF(E563=0,"",E563/E$371)</f>
        <v/>
      </c>
      <c r="J563" s="30">
        <f t="shared" ref="J563:J604" si="118">+IF(F563=0,"",F563/F$371)</f>
        <v>1.8018018018018018E-2</v>
      </c>
      <c r="K563" s="30" t="str">
        <f t="shared" si="113"/>
        <v xml:space="preserve"> </v>
      </c>
      <c r="L563" s="30">
        <f t="shared" si="114"/>
        <v>1</v>
      </c>
      <c r="M563" s="30" t="str">
        <f t="shared" ref="M563:M604" si="119">+IF(OR(AND(G563=""),(K563="")),"",G563*K563)</f>
        <v/>
      </c>
      <c r="N563" s="36" t="str">
        <f t="shared" ref="N563:N604" si="120">+IF(OR(AND(H563=""),(L563="")),"",H563*L563)</f>
        <v/>
      </c>
    </row>
    <row r="564" spans="1:14" x14ac:dyDescent="0.2">
      <c r="A564" s="23"/>
      <c r="B564" s="25" t="s">
        <v>531</v>
      </c>
      <c r="C564" s="35">
        <v>1</v>
      </c>
      <c r="D564" s="29">
        <v>0</v>
      </c>
      <c r="E564" s="29">
        <v>0</v>
      </c>
      <c r="F564" s="29">
        <v>0</v>
      </c>
      <c r="G564" s="30">
        <f t="shared" si="115"/>
        <v>2.8985507246376812E-3</v>
      </c>
      <c r="H564" s="30" t="str">
        <f t="shared" si="116"/>
        <v/>
      </c>
      <c r="I564" s="30" t="str">
        <f t="shared" si="117"/>
        <v/>
      </c>
      <c r="J564" s="30" t="str">
        <f t="shared" si="118"/>
        <v/>
      </c>
      <c r="K564" s="30">
        <f t="shared" ref="K564:K604" si="121">+IF(AND(C564=0,E564=0)," ",IF(C564=0,1,IF(E564=0,-1,(E564-C564)/C564)))</f>
        <v>-1</v>
      </c>
      <c r="L564" s="30" t="str">
        <f t="shared" ref="L564:L604" si="122">+IF(AND(D564=0,F564=0)," ",IF(D564=0,1,IF(F564=0,-1,(F564-D564)/D564)))</f>
        <v xml:space="preserve"> </v>
      </c>
      <c r="M564" s="30">
        <f t="shared" si="119"/>
        <v>-2.8985507246376812E-3</v>
      </c>
      <c r="N564" s="36" t="str">
        <f t="shared" si="120"/>
        <v/>
      </c>
    </row>
    <row r="565" spans="1:14" ht="25.5" x14ac:dyDescent="0.2">
      <c r="A565" s="23"/>
      <c r="B565" s="25" t="s">
        <v>532</v>
      </c>
      <c r="C565" s="35">
        <v>0</v>
      </c>
      <c r="D565" s="29">
        <v>0</v>
      </c>
      <c r="E565" s="29">
        <v>0</v>
      </c>
      <c r="F565" s="29">
        <v>0</v>
      </c>
      <c r="G565" s="30" t="str">
        <f t="shared" si="115"/>
        <v/>
      </c>
      <c r="H565" s="30" t="str">
        <f t="shared" si="116"/>
        <v/>
      </c>
      <c r="I565" s="30" t="str">
        <f t="shared" si="117"/>
        <v/>
      </c>
      <c r="J565" s="30" t="str">
        <f t="shared" si="118"/>
        <v/>
      </c>
      <c r="K565" s="30" t="str">
        <f t="shared" si="121"/>
        <v xml:space="preserve"> </v>
      </c>
      <c r="L565" s="30" t="str">
        <f t="shared" si="122"/>
        <v xml:space="preserve"> </v>
      </c>
      <c r="M565" s="30" t="str">
        <f t="shared" si="119"/>
        <v/>
      </c>
      <c r="N565" s="36" t="str">
        <f t="shared" si="120"/>
        <v/>
      </c>
    </row>
    <row r="566" spans="1:14" x14ac:dyDescent="0.2">
      <c r="A566" s="23"/>
      <c r="B566" s="25" t="s">
        <v>533</v>
      </c>
      <c r="C566" s="35">
        <v>0</v>
      </c>
      <c r="D566" s="29">
        <v>0</v>
      </c>
      <c r="E566" s="29">
        <v>0</v>
      </c>
      <c r="F566" s="29">
        <v>0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 t="str">
        <f t="shared" si="118"/>
        <v/>
      </c>
      <c r="K566" s="30" t="str">
        <f t="shared" si="121"/>
        <v xml:space="preserve"> </v>
      </c>
      <c r="L566" s="30" t="str">
        <f t="shared" si="122"/>
        <v xml:space="preserve"> 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23"/>
      <c r="B567" s="25" t="s">
        <v>534</v>
      </c>
      <c r="C567" s="35">
        <v>33</v>
      </c>
      <c r="D567" s="29">
        <v>14</v>
      </c>
      <c r="E567" s="29">
        <v>0</v>
      </c>
      <c r="F567" s="29">
        <v>0</v>
      </c>
      <c r="G567" s="30">
        <f t="shared" si="115"/>
        <v>9.5652173913043481E-2</v>
      </c>
      <c r="H567" s="30">
        <f t="shared" si="116"/>
        <v>4.3613707165109032E-2</v>
      </c>
      <c r="I567" s="30" t="str">
        <f t="shared" si="117"/>
        <v/>
      </c>
      <c r="J567" s="30" t="str">
        <f t="shared" si="118"/>
        <v/>
      </c>
      <c r="K567" s="30">
        <f t="shared" si="121"/>
        <v>-1</v>
      </c>
      <c r="L567" s="30">
        <f t="shared" si="122"/>
        <v>-1</v>
      </c>
      <c r="M567" s="30">
        <f t="shared" si="119"/>
        <v>-9.5652173913043481E-2</v>
      </c>
      <c r="N567" s="36">
        <f t="shared" si="120"/>
        <v>-4.3613707165109032E-2</v>
      </c>
    </row>
    <row r="568" spans="1:14" x14ac:dyDescent="0.2">
      <c r="A568" s="23"/>
      <c r="B568" s="25" t="s">
        <v>535</v>
      </c>
      <c r="C568" s="35">
        <v>2</v>
      </c>
      <c r="D568" s="29">
        <v>6</v>
      </c>
      <c r="E568" s="29">
        <v>0</v>
      </c>
      <c r="F568" s="29">
        <v>0</v>
      </c>
      <c r="G568" s="30">
        <f t="shared" si="115"/>
        <v>5.7971014492753624E-3</v>
      </c>
      <c r="H568" s="30">
        <f t="shared" si="116"/>
        <v>1.8691588785046728E-2</v>
      </c>
      <c r="I568" s="30" t="str">
        <f t="shared" si="117"/>
        <v/>
      </c>
      <c r="J568" s="30" t="str">
        <f t="shared" si="118"/>
        <v/>
      </c>
      <c r="K568" s="30">
        <f t="shared" si="121"/>
        <v>-1</v>
      </c>
      <c r="L568" s="30">
        <f t="shared" si="122"/>
        <v>-1</v>
      </c>
      <c r="M568" s="30">
        <f t="shared" si="119"/>
        <v>-5.7971014492753624E-3</v>
      </c>
      <c r="N568" s="36">
        <f t="shared" si="120"/>
        <v>-1.8691588785046728E-2</v>
      </c>
    </row>
    <row r="569" spans="1:14" x14ac:dyDescent="0.2">
      <c r="A569" s="23"/>
      <c r="B569" s="25" t="s">
        <v>536</v>
      </c>
      <c r="C569" s="35">
        <v>0</v>
      </c>
      <c r="D569" s="29">
        <v>0</v>
      </c>
      <c r="E569" s="29">
        <v>0</v>
      </c>
      <c r="F569" s="29">
        <v>0</v>
      </c>
      <c r="G569" s="30" t="str">
        <f t="shared" si="115"/>
        <v/>
      </c>
      <c r="H569" s="30" t="str">
        <f t="shared" si="116"/>
        <v/>
      </c>
      <c r="I569" s="30" t="str">
        <f t="shared" si="117"/>
        <v/>
      </c>
      <c r="J569" s="30" t="str">
        <f t="shared" si="118"/>
        <v/>
      </c>
      <c r="K569" s="30" t="str">
        <f t="shared" si="121"/>
        <v xml:space="preserve"> </v>
      </c>
      <c r="L569" s="30" t="str">
        <f t="shared" si="122"/>
        <v xml:space="preserve"> </v>
      </c>
      <c r="M569" s="30" t="str">
        <f t="shared" si="119"/>
        <v/>
      </c>
      <c r="N569" s="36" t="str">
        <f t="shared" si="120"/>
        <v/>
      </c>
    </row>
    <row r="570" spans="1:14" x14ac:dyDescent="0.2">
      <c r="A570" s="23"/>
      <c r="B570" s="25" t="s">
        <v>537</v>
      </c>
      <c r="C570" s="35">
        <v>0</v>
      </c>
      <c r="D570" s="29">
        <v>0</v>
      </c>
      <c r="E570" s="29">
        <v>0</v>
      </c>
      <c r="F570" s="29">
        <v>0</v>
      </c>
      <c r="G570" s="30" t="str">
        <f t="shared" si="115"/>
        <v/>
      </c>
      <c r="H570" s="30" t="str">
        <f t="shared" si="116"/>
        <v/>
      </c>
      <c r="I570" s="30" t="str">
        <f t="shared" si="117"/>
        <v/>
      </c>
      <c r="J570" s="30" t="str">
        <f t="shared" si="118"/>
        <v/>
      </c>
      <c r="K570" s="30" t="str">
        <f t="shared" si="121"/>
        <v xml:space="preserve"> </v>
      </c>
      <c r="L570" s="30" t="str">
        <f t="shared" si="122"/>
        <v xml:space="preserve"> </v>
      </c>
      <c r="M570" s="30" t="str">
        <f t="shared" si="119"/>
        <v/>
      </c>
      <c r="N570" s="36" t="str">
        <f t="shared" si="120"/>
        <v/>
      </c>
    </row>
    <row r="571" spans="1:14" x14ac:dyDescent="0.2">
      <c r="A571" s="23"/>
      <c r="B571" s="25" t="s">
        <v>538</v>
      </c>
      <c r="C571" s="35">
        <v>14</v>
      </c>
      <c r="D571" s="29">
        <v>2</v>
      </c>
      <c r="E571" s="29">
        <v>7</v>
      </c>
      <c r="F571" s="29">
        <v>0</v>
      </c>
      <c r="G571" s="30">
        <f t="shared" si="115"/>
        <v>4.0579710144927533E-2</v>
      </c>
      <c r="H571" s="30">
        <f t="shared" si="116"/>
        <v>6.2305295950155761E-3</v>
      </c>
      <c r="I571" s="30">
        <f t="shared" si="117"/>
        <v>5.8333333333333334E-2</v>
      </c>
      <c r="J571" s="30" t="str">
        <f t="shared" si="118"/>
        <v/>
      </c>
      <c r="K571" s="30">
        <f t="shared" si="121"/>
        <v>-0.5</v>
      </c>
      <c r="L571" s="30">
        <f t="shared" si="122"/>
        <v>-1</v>
      </c>
      <c r="M571" s="30">
        <f t="shared" si="119"/>
        <v>-2.0289855072463767E-2</v>
      </c>
      <c r="N571" s="36">
        <f t="shared" si="120"/>
        <v>-6.2305295950155761E-3</v>
      </c>
    </row>
    <row r="572" spans="1:14" x14ac:dyDescent="0.2">
      <c r="A572" s="23"/>
      <c r="B572" s="25" t="s">
        <v>539</v>
      </c>
      <c r="C572" s="35">
        <v>0</v>
      </c>
      <c r="D572" s="29">
        <v>1</v>
      </c>
      <c r="E572" s="29">
        <v>0</v>
      </c>
      <c r="F572" s="29">
        <v>0</v>
      </c>
      <c r="G572" s="30" t="str">
        <f t="shared" si="115"/>
        <v/>
      </c>
      <c r="H572" s="30">
        <f t="shared" si="116"/>
        <v>3.1152647975077881E-3</v>
      </c>
      <c r="I572" s="30" t="str">
        <f t="shared" si="117"/>
        <v/>
      </c>
      <c r="J572" s="30" t="str">
        <f t="shared" si="118"/>
        <v/>
      </c>
      <c r="K572" s="30" t="str">
        <f t="shared" si="121"/>
        <v xml:space="preserve"> </v>
      </c>
      <c r="L572" s="30">
        <f t="shared" si="122"/>
        <v>-1</v>
      </c>
      <c r="M572" s="30" t="str">
        <f t="shared" si="119"/>
        <v/>
      </c>
      <c r="N572" s="36">
        <f t="shared" si="120"/>
        <v>-3.1152647975077881E-3</v>
      </c>
    </row>
    <row r="573" spans="1:14" x14ac:dyDescent="0.2">
      <c r="A573" s="23"/>
      <c r="B573" s="25" t="s">
        <v>540</v>
      </c>
      <c r="C573" s="35">
        <v>0</v>
      </c>
      <c r="D573" s="29">
        <v>0</v>
      </c>
      <c r="E573" s="29">
        <v>0</v>
      </c>
      <c r="F573" s="29">
        <v>0</v>
      </c>
      <c r="G573" s="30" t="str">
        <f t="shared" si="115"/>
        <v/>
      </c>
      <c r="H573" s="30" t="str">
        <f t="shared" si="116"/>
        <v/>
      </c>
      <c r="I573" s="30" t="str">
        <f t="shared" si="117"/>
        <v/>
      </c>
      <c r="J573" s="30" t="str">
        <f t="shared" si="118"/>
        <v/>
      </c>
      <c r="K573" s="30" t="str">
        <f t="shared" si="121"/>
        <v xml:space="preserve"> </v>
      </c>
      <c r="L573" s="30" t="str">
        <f t="shared" si="122"/>
        <v xml:space="preserve"> </v>
      </c>
      <c r="M573" s="30" t="str">
        <f t="shared" si="119"/>
        <v/>
      </c>
      <c r="N573" s="36" t="str">
        <f t="shared" si="120"/>
        <v/>
      </c>
    </row>
    <row r="574" spans="1:14" x14ac:dyDescent="0.2">
      <c r="A574" s="23"/>
      <c r="B574" s="25" t="s">
        <v>541</v>
      </c>
      <c r="C574" s="35">
        <v>0</v>
      </c>
      <c r="D574" s="29">
        <v>0</v>
      </c>
      <c r="E574" s="29">
        <v>0</v>
      </c>
      <c r="F574" s="29">
        <v>0</v>
      </c>
      <c r="G574" s="30" t="str">
        <f t="shared" si="115"/>
        <v/>
      </c>
      <c r="H574" s="30" t="str">
        <f t="shared" si="116"/>
        <v/>
      </c>
      <c r="I574" s="30" t="str">
        <f t="shared" si="117"/>
        <v/>
      </c>
      <c r="J574" s="30" t="str">
        <f t="shared" si="118"/>
        <v/>
      </c>
      <c r="K574" s="30" t="str">
        <f t="shared" si="121"/>
        <v xml:space="preserve"> </v>
      </c>
      <c r="L574" s="30" t="str">
        <f t="shared" si="122"/>
        <v xml:space="preserve"> </v>
      </c>
      <c r="M574" s="30" t="str">
        <f t="shared" si="119"/>
        <v/>
      </c>
      <c r="N574" s="36" t="str">
        <f t="shared" si="120"/>
        <v/>
      </c>
    </row>
    <row r="575" spans="1:14" x14ac:dyDescent="0.2">
      <c r="A575" s="23"/>
      <c r="B575" s="25" t="s">
        <v>542</v>
      </c>
      <c r="C575" s="35">
        <v>0</v>
      </c>
      <c r="D575" s="29">
        <v>0</v>
      </c>
      <c r="E575" s="29">
        <v>0</v>
      </c>
      <c r="F575" s="29">
        <v>0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 t="str">
        <f t="shared" si="122"/>
        <v xml:space="preserve"> 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23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23"/>
      <c r="B577" s="25" t="s">
        <v>544</v>
      </c>
      <c r="C577" s="35">
        <v>0</v>
      </c>
      <c r="D577" s="29">
        <v>1</v>
      </c>
      <c r="E577" s="29">
        <v>0</v>
      </c>
      <c r="F577" s="29">
        <v>0</v>
      </c>
      <c r="G577" s="30" t="str">
        <f t="shared" si="115"/>
        <v/>
      </c>
      <c r="H577" s="30">
        <f t="shared" si="116"/>
        <v>3.1152647975077881E-3</v>
      </c>
      <c r="I577" s="30" t="str">
        <f t="shared" si="117"/>
        <v/>
      </c>
      <c r="J577" s="30" t="str">
        <f t="shared" si="118"/>
        <v/>
      </c>
      <c r="K577" s="30" t="str">
        <f t="shared" si="121"/>
        <v xml:space="preserve"> </v>
      </c>
      <c r="L577" s="30">
        <f t="shared" si="122"/>
        <v>-1</v>
      </c>
      <c r="M577" s="30" t="str">
        <f t="shared" si="119"/>
        <v/>
      </c>
      <c r="N577" s="36">
        <f t="shared" si="120"/>
        <v>-3.1152647975077881E-3</v>
      </c>
    </row>
    <row r="578" spans="1:14" ht="25.5" x14ac:dyDescent="0.2">
      <c r="A578" s="23"/>
      <c r="B578" s="25" t="s">
        <v>545</v>
      </c>
      <c r="C578" s="35">
        <v>0</v>
      </c>
      <c r="D578" s="29">
        <v>0</v>
      </c>
      <c r="E578" s="29">
        <v>0</v>
      </c>
      <c r="F578" s="29">
        <v>0</v>
      </c>
      <c r="G578" s="30" t="str">
        <f t="shared" si="115"/>
        <v/>
      </c>
      <c r="H578" s="30" t="str">
        <f t="shared" si="116"/>
        <v/>
      </c>
      <c r="I578" s="30" t="str">
        <f t="shared" si="117"/>
        <v/>
      </c>
      <c r="J578" s="30" t="str">
        <f t="shared" si="118"/>
        <v/>
      </c>
      <c r="K578" s="30" t="str">
        <f t="shared" si="121"/>
        <v xml:space="preserve"> </v>
      </c>
      <c r="L578" s="30" t="str">
        <f t="shared" si="122"/>
        <v xml:space="preserve"> </v>
      </c>
      <c r="M578" s="30" t="str">
        <f t="shared" si="119"/>
        <v/>
      </c>
      <c r="N578" s="36" t="str">
        <f t="shared" si="120"/>
        <v/>
      </c>
    </row>
    <row r="579" spans="1:14" x14ac:dyDescent="0.2">
      <c r="A579" s="23"/>
      <c r="B579" s="25" t="s">
        <v>546</v>
      </c>
      <c r="C579" s="35">
        <v>0</v>
      </c>
      <c r="D579" s="29">
        <v>0</v>
      </c>
      <c r="E579" s="29">
        <v>0</v>
      </c>
      <c r="F579" s="29">
        <v>0</v>
      </c>
      <c r="G579" s="30" t="str">
        <f t="shared" si="115"/>
        <v/>
      </c>
      <c r="H579" s="30" t="str">
        <f t="shared" si="116"/>
        <v/>
      </c>
      <c r="I579" s="30" t="str">
        <f t="shared" si="117"/>
        <v/>
      </c>
      <c r="J579" s="30" t="str">
        <f t="shared" si="118"/>
        <v/>
      </c>
      <c r="K579" s="30" t="str">
        <f t="shared" si="121"/>
        <v xml:space="preserve"> </v>
      </c>
      <c r="L579" s="30" t="str">
        <f t="shared" si="122"/>
        <v xml:space="preserve"> 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23"/>
      <c r="B580" s="25" t="s">
        <v>547</v>
      </c>
      <c r="C580" s="35">
        <v>0</v>
      </c>
      <c r="D580" s="29">
        <v>0</v>
      </c>
      <c r="E580" s="29">
        <v>0</v>
      </c>
      <c r="F580" s="29">
        <v>0</v>
      </c>
      <c r="G580" s="30" t="str">
        <f t="shared" si="115"/>
        <v/>
      </c>
      <c r="H580" s="30" t="str">
        <f t="shared" si="116"/>
        <v/>
      </c>
      <c r="I580" s="30" t="str">
        <f t="shared" si="117"/>
        <v/>
      </c>
      <c r="J580" s="30" t="str">
        <f t="shared" si="118"/>
        <v/>
      </c>
      <c r="K580" s="30" t="str">
        <f t="shared" si="121"/>
        <v xml:space="preserve"> </v>
      </c>
      <c r="L580" s="30" t="str">
        <f t="shared" si="122"/>
        <v xml:space="preserve"> </v>
      </c>
      <c r="M580" s="30" t="str">
        <f t="shared" si="119"/>
        <v/>
      </c>
      <c r="N580" s="36" t="str">
        <f t="shared" si="120"/>
        <v/>
      </c>
    </row>
    <row r="581" spans="1:14" ht="25.5" x14ac:dyDescent="0.2">
      <c r="A581" s="23"/>
      <c r="B581" s="25" t="s">
        <v>548</v>
      </c>
      <c r="C581" s="35">
        <v>0</v>
      </c>
      <c r="D581" s="29">
        <v>0</v>
      </c>
      <c r="E581" s="29">
        <v>0</v>
      </c>
      <c r="F581" s="29">
        <v>0</v>
      </c>
      <c r="G581" s="30" t="str">
        <f t="shared" si="115"/>
        <v/>
      </c>
      <c r="H581" s="30" t="str">
        <f t="shared" si="116"/>
        <v/>
      </c>
      <c r="I581" s="30" t="str">
        <f t="shared" si="117"/>
        <v/>
      </c>
      <c r="J581" s="30" t="str">
        <f t="shared" si="118"/>
        <v/>
      </c>
      <c r="K581" s="30" t="str">
        <f t="shared" si="121"/>
        <v xml:space="preserve"> </v>
      </c>
      <c r="L581" s="30" t="str">
        <f t="shared" si="122"/>
        <v xml:space="preserve"> </v>
      </c>
      <c r="M581" s="30" t="str">
        <f t="shared" si="119"/>
        <v/>
      </c>
      <c r="N581" s="36" t="str">
        <f t="shared" si="120"/>
        <v/>
      </c>
    </row>
    <row r="582" spans="1:14" x14ac:dyDescent="0.2">
      <c r="A582" s="23"/>
      <c r="B582" s="25" t="s">
        <v>549</v>
      </c>
      <c r="C582" s="35">
        <v>0</v>
      </c>
      <c r="D582" s="29">
        <v>0</v>
      </c>
      <c r="E582" s="29">
        <v>0</v>
      </c>
      <c r="F582" s="29">
        <v>0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 t="str">
        <f t="shared" si="122"/>
        <v xml:space="preserve"> 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23"/>
      <c r="B583" s="25" t="s">
        <v>550</v>
      </c>
      <c r="C583" s="35">
        <v>0</v>
      </c>
      <c r="D583" s="29">
        <v>2</v>
      </c>
      <c r="E583" s="29">
        <v>0</v>
      </c>
      <c r="F583" s="29">
        <v>0</v>
      </c>
      <c r="G583" s="30" t="str">
        <f t="shared" si="115"/>
        <v/>
      </c>
      <c r="H583" s="30">
        <f t="shared" si="116"/>
        <v>6.2305295950155761E-3</v>
      </c>
      <c r="I583" s="30" t="str">
        <f t="shared" si="117"/>
        <v/>
      </c>
      <c r="J583" s="30" t="str">
        <f t="shared" si="118"/>
        <v/>
      </c>
      <c r="K583" s="30" t="str">
        <f t="shared" si="121"/>
        <v xml:space="preserve"> </v>
      </c>
      <c r="L583" s="30">
        <f t="shared" si="122"/>
        <v>-1</v>
      </c>
      <c r="M583" s="30" t="str">
        <f t="shared" si="119"/>
        <v/>
      </c>
      <c r="N583" s="36">
        <f t="shared" si="120"/>
        <v>-6.2305295950155761E-3</v>
      </c>
    </row>
    <row r="584" spans="1:14" ht="25.5" x14ac:dyDescent="0.2">
      <c r="A584" s="23"/>
      <c r="B584" s="25" t="s">
        <v>551</v>
      </c>
      <c r="C584" s="35">
        <v>0</v>
      </c>
      <c r="D584" s="29">
        <v>0</v>
      </c>
      <c r="E584" s="29">
        <v>0</v>
      </c>
      <c r="F584" s="29">
        <v>0</v>
      </c>
      <c r="G584" s="30" t="str">
        <f t="shared" si="115"/>
        <v/>
      </c>
      <c r="H584" s="30" t="str">
        <f t="shared" si="116"/>
        <v/>
      </c>
      <c r="I584" s="30" t="str">
        <f t="shared" si="117"/>
        <v/>
      </c>
      <c r="J584" s="30" t="str">
        <f t="shared" si="118"/>
        <v/>
      </c>
      <c r="K584" s="30" t="str">
        <f t="shared" si="121"/>
        <v xml:space="preserve"> </v>
      </c>
      <c r="L584" s="30" t="str">
        <f t="shared" si="122"/>
        <v xml:space="preserve"> </v>
      </c>
      <c r="M584" s="30" t="str">
        <f t="shared" si="119"/>
        <v/>
      </c>
      <c r="N584" s="36" t="str">
        <f t="shared" si="120"/>
        <v/>
      </c>
    </row>
    <row r="585" spans="1:14" x14ac:dyDescent="0.2">
      <c r="A585" s="23"/>
      <c r="B585" s="25" t="s">
        <v>552</v>
      </c>
      <c r="C585" s="35">
        <v>0</v>
      </c>
      <c r="D585" s="29">
        <v>9</v>
      </c>
      <c r="E585" s="29">
        <v>0</v>
      </c>
      <c r="F585" s="29">
        <v>0</v>
      </c>
      <c r="G585" s="30" t="str">
        <f t="shared" si="115"/>
        <v/>
      </c>
      <c r="H585" s="30">
        <f t="shared" si="116"/>
        <v>2.8037383177570093E-2</v>
      </c>
      <c r="I585" s="30" t="str">
        <f t="shared" si="117"/>
        <v/>
      </c>
      <c r="J585" s="30" t="str">
        <f t="shared" si="118"/>
        <v/>
      </c>
      <c r="K585" s="30" t="str">
        <f t="shared" si="121"/>
        <v xml:space="preserve"> </v>
      </c>
      <c r="L585" s="30">
        <f t="shared" si="122"/>
        <v>-1</v>
      </c>
      <c r="M585" s="30" t="str">
        <f t="shared" si="119"/>
        <v/>
      </c>
      <c r="N585" s="36">
        <f t="shared" si="120"/>
        <v>-2.8037383177570093E-2</v>
      </c>
    </row>
    <row r="586" spans="1:14" x14ac:dyDescent="0.2">
      <c r="A586" s="23"/>
      <c r="B586" s="25" t="s">
        <v>553</v>
      </c>
      <c r="C586" s="35">
        <v>0</v>
      </c>
      <c r="D586" s="29">
        <v>0</v>
      </c>
      <c r="E586" s="29">
        <v>0</v>
      </c>
      <c r="F586" s="29">
        <v>0</v>
      </c>
      <c r="G586" s="30" t="str">
        <f t="shared" si="115"/>
        <v/>
      </c>
      <c r="H586" s="30" t="str">
        <f t="shared" si="116"/>
        <v/>
      </c>
      <c r="I586" s="30" t="str">
        <f t="shared" si="117"/>
        <v/>
      </c>
      <c r="J586" s="30" t="str">
        <f t="shared" si="118"/>
        <v/>
      </c>
      <c r="K586" s="30" t="str">
        <f t="shared" si="121"/>
        <v xml:space="preserve"> </v>
      </c>
      <c r="L586" s="30" t="str">
        <f t="shared" si="122"/>
        <v xml:space="preserve"> </v>
      </c>
      <c r="M586" s="30" t="str">
        <f t="shared" si="119"/>
        <v/>
      </c>
      <c r="N586" s="36" t="str">
        <f t="shared" si="120"/>
        <v/>
      </c>
    </row>
    <row r="587" spans="1:14" x14ac:dyDescent="0.2">
      <c r="A587" s="23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23"/>
      <c r="B588" s="25" t="s">
        <v>555</v>
      </c>
      <c r="C588" s="35">
        <v>0</v>
      </c>
      <c r="D588" s="29">
        <v>2</v>
      </c>
      <c r="E588" s="29">
        <v>0</v>
      </c>
      <c r="F588" s="29">
        <v>0</v>
      </c>
      <c r="G588" s="30" t="str">
        <f t="shared" si="115"/>
        <v/>
      </c>
      <c r="H588" s="30">
        <f t="shared" si="116"/>
        <v>6.2305295950155761E-3</v>
      </c>
      <c r="I588" s="30" t="str">
        <f t="shared" si="117"/>
        <v/>
      </c>
      <c r="J588" s="30" t="str">
        <f t="shared" si="118"/>
        <v/>
      </c>
      <c r="K588" s="30" t="str">
        <f t="shared" si="121"/>
        <v xml:space="preserve"> </v>
      </c>
      <c r="L588" s="30">
        <f t="shared" si="122"/>
        <v>-1</v>
      </c>
      <c r="M588" s="30" t="str">
        <f t="shared" si="119"/>
        <v/>
      </c>
      <c r="N588" s="36">
        <f t="shared" si="120"/>
        <v>-6.2305295950155761E-3</v>
      </c>
    </row>
    <row r="589" spans="1:14" ht="25.5" x14ac:dyDescent="0.2">
      <c r="A589" s="23"/>
      <c r="B589" s="25" t="s">
        <v>556</v>
      </c>
      <c r="C589" s="35">
        <v>0</v>
      </c>
      <c r="D589" s="29">
        <v>0</v>
      </c>
      <c r="E589" s="29">
        <v>0</v>
      </c>
      <c r="F589" s="29">
        <v>0</v>
      </c>
      <c r="G589" s="30" t="str">
        <f t="shared" si="115"/>
        <v/>
      </c>
      <c r="H589" s="30" t="str">
        <f t="shared" si="116"/>
        <v/>
      </c>
      <c r="I589" s="30" t="str">
        <f t="shared" si="117"/>
        <v/>
      </c>
      <c r="J589" s="30" t="str">
        <f t="shared" si="118"/>
        <v/>
      </c>
      <c r="K589" s="30" t="str">
        <f t="shared" si="121"/>
        <v xml:space="preserve"> </v>
      </c>
      <c r="L589" s="30" t="str">
        <f t="shared" si="122"/>
        <v xml:space="preserve"> </v>
      </c>
      <c r="M589" s="30" t="str">
        <f t="shared" si="119"/>
        <v/>
      </c>
      <c r="N589" s="36" t="str">
        <f t="shared" si="120"/>
        <v/>
      </c>
    </row>
    <row r="590" spans="1:14" x14ac:dyDescent="0.2">
      <c r="A590" s="23"/>
      <c r="B590" s="25" t="s">
        <v>557</v>
      </c>
      <c r="C590" s="35">
        <v>0</v>
      </c>
      <c r="D590" s="29">
        <v>3</v>
      </c>
      <c r="E590" s="29">
        <v>1</v>
      </c>
      <c r="F590" s="29">
        <v>8</v>
      </c>
      <c r="G590" s="30" t="str">
        <f t="shared" si="115"/>
        <v/>
      </c>
      <c r="H590" s="30">
        <f t="shared" si="116"/>
        <v>9.3457943925233638E-3</v>
      </c>
      <c r="I590" s="30">
        <f t="shared" si="117"/>
        <v>8.3333333333333332E-3</v>
      </c>
      <c r="J590" s="30">
        <f t="shared" si="118"/>
        <v>7.2072072072072071E-2</v>
      </c>
      <c r="K590" s="30">
        <f t="shared" si="121"/>
        <v>1</v>
      </c>
      <c r="L590" s="30">
        <f t="shared" si="122"/>
        <v>1.6666666666666667</v>
      </c>
      <c r="M590" s="30" t="str">
        <f t="shared" si="119"/>
        <v/>
      </c>
      <c r="N590" s="36">
        <f t="shared" si="120"/>
        <v>1.5576323987538941E-2</v>
      </c>
    </row>
    <row r="591" spans="1:14" x14ac:dyDescent="0.2">
      <c r="A591" s="23"/>
      <c r="B591" s="25" t="s">
        <v>558</v>
      </c>
      <c r="C591" s="35">
        <v>0</v>
      </c>
      <c r="D591" s="29">
        <v>0</v>
      </c>
      <c r="E591" s="29">
        <v>0</v>
      </c>
      <c r="F591" s="29">
        <v>0</v>
      </c>
      <c r="G591" s="30" t="str">
        <f t="shared" si="115"/>
        <v/>
      </c>
      <c r="H591" s="30" t="str">
        <f t="shared" si="116"/>
        <v/>
      </c>
      <c r="I591" s="30" t="str">
        <f t="shared" si="117"/>
        <v/>
      </c>
      <c r="J591" s="30" t="str">
        <f t="shared" si="118"/>
        <v/>
      </c>
      <c r="K591" s="30" t="str">
        <f t="shared" si="121"/>
        <v xml:space="preserve"> </v>
      </c>
      <c r="L591" s="30" t="str">
        <f t="shared" si="122"/>
        <v xml:space="preserve"> </v>
      </c>
      <c r="M591" s="30" t="str">
        <f t="shared" si="119"/>
        <v/>
      </c>
      <c r="N591" s="36" t="str">
        <f t="shared" si="120"/>
        <v/>
      </c>
    </row>
    <row r="592" spans="1:14" x14ac:dyDescent="0.2">
      <c r="A592" s="23"/>
      <c r="B592" s="25" t="s">
        <v>559</v>
      </c>
      <c r="C592" s="35">
        <v>0</v>
      </c>
      <c r="D592" s="29">
        <v>0</v>
      </c>
      <c r="E592" s="29">
        <v>0</v>
      </c>
      <c r="F592" s="29">
        <v>0</v>
      </c>
      <c r="G592" s="30" t="str">
        <f t="shared" si="115"/>
        <v/>
      </c>
      <c r="H592" s="30" t="str">
        <f t="shared" si="116"/>
        <v/>
      </c>
      <c r="I592" s="30" t="str">
        <f t="shared" si="117"/>
        <v/>
      </c>
      <c r="J592" s="30" t="str">
        <f t="shared" si="118"/>
        <v/>
      </c>
      <c r="K592" s="30" t="str">
        <f t="shared" si="121"/>
        <v xml:space="preserve"> </v>
      </c>
      <c r="L592" s="30" t="str">
        <f t="shared" si="122"/>
        <v xml:space="preserve"> </v>
      </c>
      <c r="M592" s="30" t="str">
        <f t="shared" si="119"/>
        <v/>
      </c>
      <c r="N592" s="36" t="str">
        <f t="shared" si="120"/>
        <v/>
      </c>
    </row>
    <row r="593" spans="1:14" x14ac:dyDescent="0.2">
      <c r="A593" s="23"/>
      <c r="B593" s="25" t="s">
        <v>560</v>
      </c>
      <c r="C593" s="35">
        <v>0</v>
      </c>
      <c r="D593" s="29">
        <v>0</v>
      </c>
      <c r="E593" s="29">
        <v>0</v>
      </c>
      <c r="F593" s="29">
        <v>0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 t="str">
        <f t="shared" si="122"/>
        <v xml:space="preserve"> 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23"/>
      <c r="B594" s="25" t="s">
        <v>561</v>
      </c>
      <c r="C594" s="35">
        <v>0</v>
      </c>
      <c r="D594" s="29">
        <v>0</v>
      </c>
      <c r="E594" s="29">
        <v>0</v>
      </c>
      <c r="F594" s="29">
        <v>0</v>
      </c>
      <c r="G594" s="30" t="str">
        <f t="shared" si="115"/>
        <v/>
      </c>
      <c r="H594" s="30" t="str">
        <f t="shared" si="116"/>
        <v/>
      </c>
      <c r="I594" s="30" t="str">
        <f t="shared" si="117"/>
        <v/>
      </c>
      <c r="J594" s="30" t="str">
        <f t="shared" si="118"/>
        <v/>
      </c>
      <c r="K594" s="30" t="str">
        <f t="shared" si="121"/>
        <v xml:space="preserve"> </v>
      </c>
      <c r="L594" s="30" t="str">
        <f t="shared" si="122"/>
        <v xml:space="preserve"> </v>
      </c>
      <c r="M594" s="30" t="str">
        <f t="shared" si="119"/>
        <v/>
      </c>
      <c r="N594" s="36" t="str">
        <f t="shared" si="120"/>
        <v/>
      </c>
    </row>
    <row r="595" spans="1:14" x14ac:dyDescent="0.2">
      <c r="A595" s="23"/>
      <c r="B595" s="25" t="s">
        <v>562</v>
      </c>
      <c r="C595" s="35">
        <v>0</v>
      </c>
      <c r="D595" s="29">
        <v>0</v>
      </c>
      <c r="E595" s="29">
        <v>0</v>
      </c>
      <c r="F595" s="29">
        <v>0</v>
      </c>
      <c r="G595" s="30" t="str">
        <f t="shared" si="115"/>
        <v/>
      </c>
      <c r="H595" s="30" t="str">
        <f t="shared" si="116"/>
        <v/>
      </c>
      <c r="I595" s="30" t="str">
        <f t="shared" si="117"/>
        <v/>
      </c>
      <c r="J595" s="30" t="str">
        <f t="shared" si="118"/>
        <v/>
      </c>
      <c r="K595" s="30" t="str">
        <f t="shared" si="121"/>
        <v xml:space="preserve"> </v>
      </c>
      <c r="L595" s="30" t="str">
        <f t="shared" si="122"/>
        <v xml:space="preserve"> </v>
      </c>
      <c r="M595" s="30" t="str">
        <f t="shared" si="119"/>
        <v/>
      </c>
      <c r="N595" s="36" t="str">
        <f t="shared" si="120"/>
        <v/>
      </c>
    </row>
    <row r="596" spans="1:14" x14ac:dyDescent="0.2">
      <c r="A596" s="23"/>
      <c r="B596" s="25" t="s">
        <v>563</v>
      </c>
      <c r="C596" s="35">
        <v>0</v>
      </c>
      <c r="D596" s="29">
        <v>0</v>
      </c>
      <c r="E596" s="29">
        <v>0</v>
      </c>
      <c r="F596" s="29">
        <v>0</v>
      </c>
      <c r="G596" s="30" t="str">
        <f t="shared" si="115"/>
        <v/>
      </c>
      <c r="H596" s="30" t="str">
        <f t="shared" si="116"/>
        <v/>
      </c>
      <c r="I596" s="30" t="str">
        <f t="shared" si="117"/>
        <v/>
      </c>
      <c r="J596" s="30" t="str">
        <f t="shared" si="118"/>
        <v/>
      </c>
      <c r="K596" s="30" t="str">
        <f t="shared" si="121"/>
        <v xml:space="preserve"> </v>
      </c>
      <c r="L596" s="30" t="str">
        <f t="shared" si="122"/>
        <v xml:space="preserve"> </v>
      </c>
      <c r="M596" s="30" t="str">
        <f t="shared" si="119"/>
        <v/>
      </c>
      <c r="N596" s="36" t="str">
        <f t="shared" si="120"/>
        <v/>
      </c>
    </row>
    <row r="597" spans="1:14" x14ac:dyDescent="0.2">
      <c r="A597" s="23"/>
      <c r="B597" s="25" t="s">
        <v>564</v>
      </c>
      <c r="C597" s="35">
        <v>0</v>
      </c>
      <c r="D597" s="29">
        <v>2</v>
      </c>
      <c r="E597" s="29">
        <v>0</v>
      </c>
      <c r="F597" s="29">
        <v>0</v>
      </c>
      <c r="G597" s="30" t="str">
        <f t="shared" si="115"/>
        <v/>
      </c>
      <c r="H597" s="30">
        <f t="shared" si="116"/>
        <v>6.2305295950155761E-3</v>
      </c>
      <c r="I597" s="30" t="str">
        <f t="shared" si="117"/>
        <v/>
      </c>
      <c r="J597" s="30" t="str">
        <f t="shared" si="118"/>
        <v/>
      </c>
      <c r="K597" s="30" t="str">
        <f t="shared" si="121"/>
        <v xml:space="preserve"> </v>
      </c>
      <c r="L597" s="30">
        <f t="shared" si="122"/>
        <v>-1</v>
      </c>
      <c r="M597" s="30" t="str">
        <f t="shared" si="119"/>
        <v/>
      </c>
      <c r="N597" s="36">
        <f t="shared" si="120"/>
        <v>-6.2305295950155761E-3</v>
      </c>
    </row>
    <row r="598" spans="1:14" x14ac:dyDescent="0.2">
      <c r="A598" s="23"/>
      <c r="B598" s="25" t="s">
        <v>565</v>
      </c>
      <c r="C598" s="35">
        <v>0</v>
      </c>
      <c r="D598" s="29">
        <v>0</v>
      </c>
      <c r="E598" s="29">
        <v>0</v>
      </c>
      <c r="F598" s="29">
        <v>0</v>
      </c>
      <c r="G598" s="30" t="str">
        <f t="shared" si="115"/>
        <v/>
      </c>
      <c r="H598" s="30" t="str">
        <f t="shared" si="116"/>
        <v/>
      </c>
      <c r="I598" s="30" t="str">
        <f t="shared" si="117"/>
        <v/>
      </c>
      <c r="J598" s="30" t="str">
        <f t="shared" si="118"/>
        <v/>
      </c>
      <c r="K598" s="30" t="str">
        <f t="shared" si="121"/>
        <v xml:space="preserve"> </v>
      </c>
      <c r="L598" s="30" t="str">
        <f t="shared" si="122"/>
        <v xml:space="preserve"> </v>
      </c>
      <c r="M598" s="30" t="str">
        <f t="shared" si="119"/>
        <v/>
      </c>
      <c r="N598" s="36" t="str">
        <f t="shared" si="120"/>
        <v/>
      </c>
    </row>
    <row r="599" spans="1:14" ht="25.5" x14ac:dyDescent="0.2">
      <c r="A599" s="23"/>
      <c r="B599" s="25" t="s">
        <v>566</v>
      </c>
      <c r="C599" s="35">
        <v>0</v>
      </c>
      <c r="D599" s="29">
        <v>0</v>
      </c>
      <c r="E599" s="29">
        <v>0</v>
      </c>
      <c r="F599" s="29">
        <v>0</v>
      </c>
      <c r="G599" s="30" t="str">
        <f t="shared" si="115"/>
        <v/>
      </c>
      <c r="H599" s="30" t="str">
        <f t="shared" si="116"/>
        <v/>
      </c>
      <c r="I599" s="30" t="str">
        <f t="shared" si="117"/>
        <v/>
      </c>
      <c r="J599" s="30" t="str">
        <f t="shared" si="118"/>
        <v/>
      </c>
      <c r="K599" s="30" t="str">
        <f t="shared" si="121"/>
        <v xml:space="preserve"> </v>
      </c>
      <c r="L599" s="30" t="str">
        <f t="shared" si="122"/>
        <v xml:space="preserve"> </v>
      </c>
      <c r="M599" s="30" t="str">
        <f t="shared" si="119"/>
        <v/>
      </c>
      <c r="N599" s="36" t="str">
        <f t="shared" si="120"/>
        <v/>
      </c>
    </row>
    <row r="600" spans="1:14" x14ac:dyDescent="0.2">
      <c r="A600" s="23"/>
      <c r="B600" s="25" t="s">
        <v>567</v>
      </c>
      <c r="C600" s="35">
        <v>0</v>
      </c>
      <c r="D600" s="29">
        <v>0</v>
      </c>
      <c r="E600" s="29">
        <v>0</v>
      </c>
      <c r="F600" s="29">
        <v>0</v>
      </c>
      <c r="G600" s="30" t="str">
        <f t="shared" si="115"/>
        <v/>
      </c>
      <c r="H600" s="30" t="str">
        <f t="shared" si="116"/>
        <v/>
      </c>
      <c r="I600" s="30" t="str">
        <f t="shared" si="117"/>
        <v/>
      </c>
      <c r="J600" s="30" t="str">
        <f t="shared" si="118"/>
        <v/>
      </c>
      <c r="K600" s="30" t="str">
        <f t="shared" si="121"/>
        <v xml:space="preserve"> </v>
      </c>
      <c r="L600" s="30" t="str">
        <f t="shared" si="122"/>
        <v xml:space="preserve"> </v>
      </c>
      <c r="M600" s="30" t="str">
        <f t="shared" si="119"/>
        <v/>
      </c>
      <c r="N600" s="36" t="str">
        <f t="shared" si="120"/>
        <v/>
      </c>
    </row>
    <row r="601" spans="1:14" x14ac:dyDescent="0.2">
      <c r="A601" s="23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23"/>
      <c r="B602" s="25" t="s">
        <v>569</v>
      </c>
      <c r="C602" s="35">
        <v>0</v>
      </c>
      <c r="D602" s="29">
        <v>0</v>
      </c>
      <c r="E602" s="29">
        <v>0</v>
      </c>
      <c r="F602" s="29">
        <v>0</v>
      </c>
      <c r="G602" s="30" t="str">
        <f t="shared" si="115"/>
        <v/>
      </c>
      <c r="H602" s="30" t="str">
        <f t="shared" si="116"/>
        <v/>
      </c>
      <c r="I602" s="30" t="str">
        <f t="shared" si="117"/>
        <v/>
      </c>
      <c r="J602" s="30" t="str">
        <f t="shared" si="118"/>
        <v/>
      </c>
      <c r="K602" s="30" t="str">
        <f t="shared" si="121"/>
        <v xml:space="preserve"> </v>
      </c>
      <c r="L602" s="30" t="str">
        <f t="shared" si="122"/>
        <v xml:space="preserve"> </v>
      </c>
      <c r="M602" s="30" t="str">
        <f t="shared" si="119"/>
        <v/>
      </c>
      <c r="N602" s="36" t="str">
        <f t="shared" si="120"/>
        <v/>
      </c>
    </row>
    <row r="603" spans="1:14" ht="25.5" x14ac:dyDescent="0.2">
      <c r="A603" s="23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23"/>
      <c r="B604" s="26" t="s">
        <v>571</v>
      </c>
      <c r="C604" s="37">
        <v>0</v>
      </c>
      <c r="D604" s="38">
        <v>0</v>
      </c>
      <c r="E604" s="38">
        <v>0</v>
      </c>
      <c r="F604" s="38">
        <v>0</v>
      </c>
      <c r="G604" s="39" t="str">
        <f t="shared" si="115"/>
        <v/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 t="str">
        <f t="shared" si="121"/>
        <v xml:space="preserve"> </v>
      </c>
      <c r="L604" s="39" t="str">
        <f t="shared" si="122"/>
        <v xml:space="preserve"> 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22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x14ac:dyDescent="0.2">
      <c r="A606" s="22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x14ac:dyDescent="0.2">
      <c r="A607" s="22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15.75" thickBot="1" x14ac:dyDescent="0.25">
      <c r="A608" s="22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9.25" customHeight="1" thickBot="1" x14ac:dyDescent="0.25">
      <c r="A609" s="23"/>
      <c r="B609" s="41" t="s">
        <v>2</v>
      </c>
      <c r="C609" s="44" t="s">
        <v>3</v>
      </c>
      <c r="D609" s="45"/>
      <c r="E609" s="45"/>
      <c r="F609" s="46"/>
      <c r="G609" s="44" t="s">
        <v>4</v>
      </c>
      <c r="H609" s="45"/>
      <c r="I609" s="45"/>
      <c r="J609" s="45"/>
      <c r="K609" s="44" t="s">
        <v>667</v>
      </c>
      <c r="L609" s="47"/>
      <c r="M609" s="44" t="s">
        <v>5</v>
      </c>
      <c r="N609" s="47"/>
    </row>
    <row r="610" spans="1:14" ht="15.75" thickBot="1" x14ac:dyDescent="0.25">
      <c r="A610" s="22"/>
      <c r="B610" s="42"/>
      <c r="C610" s="50">
        <v>2022</v>
      </c>
      <c r="D610" s="46"/>
      <c r="E610" s="51">
        <v>2023</v>
      </c>
      <c r="F610" s="46"/>
      <c r="G610" s="50">
        <v>2022</v>
      </c>
      <c r="H610" s="46"/>
      <c r="I610" s="51">
        <v>2023</v>
      </c>
      <c r="J610" s="46"/>
      <c r="K610" s="48"/>
      <c r="L610" s="49"/>
      <c r="M610" s="48"/>
      <c r="N610" s="49"/>
    </row>
    <row r="611" spans="1:14" ht="15.75" thickBot="1" x14ac:dyDescent="0.25">
      <c r="A611" s="23"/>
      <c r="B611" s="43"/>
      <c r="C611" s="13" t="s">
        <v>6</v>
      </c>
      <c r="D611" s="13" t="s">
        <v>7</v>
      </c>
      <c r="E611" s="13" t="s">
        <v>6</v>
      </c>
      <c r="F611" s="13" t="s">
        <v>7</v>
      </c>
      <c r="G611" s="13" t="s">
        <v>6</v>
      </c>
      <c r="H611" s="13" t="s">
        <v>7</v>
      </c>
      <c r="I611" s="13" t="s">
        <v>6</v>
      </c>
      <c r="J611" s="13" t="s">
        <v>7</v>
      </c>
      <c r="K611" s="13" t="s">
        <v>6</v>
      </c>
      <c r="L611" s="13" t="s">
        <v>7</v>
      </c>
      <c r="M611" s="13" t="s">
        <v>6</v>
      </c>
      <c r="N611" s="13" t="s">
        <v>7</v>
      </c>
    </row>
    <row r="612" spans="1:14" ht="15.75" thickBot="1" x14ac:dyDescent="0.25">
      <c r="A612" s="23"/>
      <c r="B612" s="14" t="s">
        <v>12</v>
      </c>
      <c r="C612" s="27">
        <f>SUM(C613:C640)</f>
        <v>221</v>
      </c>
      <c r="D612" s="27">
        <f>SUM(D613:D640)</f>
        <v>171</v>
      </c>
      <c r="E612" s="27">
        <f>SUM(E613:E640)</f>
        <v>460</v>
      </c>
      <c r="F612" s="27">
        <f>SUM(F613:F640)</f>
        <v>518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1.0814479638009049</v>
      </c>
      <c r="L612" s="28">
        <f>+IF(AND(D612=0,F612=0),"",IF(D612=0,1,IF(F612=0,-1,(F612-D612)/D612)))</f>
        <v>2.0292397660818713</v>
      </c>
      <c r="M612" s="28">
        <f t="shared" ref="M612:M640" si="127">+IF(OR(AND(G612=""),(K612="")),"",G612*K612)</f>
        <v>1.0814479638009049</v>
      </c>
      <c r="N612" s="28">
        <f t="shared" ref="N612:N640" si="128">+IF(OR(AND(H612=""),(L612="")),"",H612*L612)</f>
        <v>2.0292397660818713</v>
      </c>
    </row>
    <row r="613" spans="1:14" x14ac:dyDescent="0.2">
      <c r="A613" s="23"/>
      <c r="B613" s="24" t="s">
        <v>572</v>
      </c>
      <c r="C613" s="31">
        <v>0</v>
      </c>
      <c r="D613" s="32">
        <v>0</v>
      </c>
      <c r="E613" s="32">
        <v>0</v>
      </c>
      <c r="F613" s="32">
        <v>0</v>
      </c>
      <c r="G613" s="33" t="str">
        <f t="shared" si="123"/>
        <v/>
      </c>
      <c r="H613" s="33" t="str">
        <f t="shared" si="124"/>
        <v/>
      </c>
      <c r="I613" s="33" t="str">
        <f t="shared" si="125"/>
        <v/>
      </c>
      <c r="J613" s="33" t="str">
        <f t="shared" si="126"/>
        <v/>
      </c>
      <c r="K613" s="33" t="str">
        <f t="shared" ref="K613:K640" si="129">+IF(AND(C613=0,E613=0)," ",IF(C613=0,1,IF(E613=0,-1,(E613-C613)/C613)))</f>
        <v xml:space="preserve"> </v>
      </c>
      <c r="L613" s="33" t="str">
        <f t="shared" ref="L613:L640" si="130">+IF(AND(D613=0,F613=0)," ",IF(D613=0,1,IF(F613=0,-1,(F613-D613)/D613)))</f>
        <v xml:space="preserve"> </v>
      </c>
      <c r="M613" s="33" t="str">
        <f t="shared" si="127"/>
        <v/>
      </c>
      <c r="N613" s="34" t="str">
        <f t="shared" si="128"/>
        <v/>
      </c>
    </row>
    <row r="614" spans="1:14" x14ac:dyDescent="0.2">
      <c r="A614" s="23"/>
      <c r="B614" s="25" t="s">
        <v>573</v>
      </c>
      <c r="C614" s="35">
        <v>1</v>
      </c>
      <c r="D614" s="29">
        <v>0</v>
      </c>
      <c r="E614" s="29">
        <v>1</v>
      </c>
      <c r="F614" s="29">
        <v>0</v>
      </c>
      <c r="G614" s="30">
        <f t="shared" si="123"/>
        <v>4.5248868778280547E-3</v>
      </c>
      <c r="H614" s="30" t="str">
        <f t="shared" si="124"/>
        <v/>
      </c>
      <c r="I614" s="30">
        <f t="shared" si="125"/>
        <v>2.1739130434782609E-3</v>
      </c>
      <c r="J614" s="30" t="str">
        <f t="shared" si="126"/>
        <v/>
      </c>
      <c r="K614" s="30">
        <f t="shared" si="129"/>
        <v>0</v>
      </c>
      <c r="L614" s="30" t="str">
        <f t="shared" si="130"/>
        <v xml:space="preserve"> </v>
      </c>
      <c r="M614" s="30">
        <f t="shared" si="127"/>
        <v>0</v>
      </c>
      <c r="N614" s="36" t="str">
        <f t="shared" si="128"/>
        <v/>
      </c>
    </row>
    <row r="615" spans="1:14" ht="25.5" x14ac:dyDescent="0.2">
      <c r="A615" s="23"/>
      <c r="B615" s="25" t="s">
        <v>574</v>
      </c>
      <c r="C615" s="35">
        <v>6</v>
      </c>
      <c r="D615" s="29">
        <v>0</v>
      </c>
      <c r="E615" s="29">
        <v>14</v>
      </c>
      <c r="F615" s="29">
        <v>10</v>
      </c>
      <c r="G615" s="30">
        <f t="shared" si="123"/>
        <v>2.7149321266968326E-2</v>
      </c>
      <c r="H615" s="30" t="str">
        <f t="shared" si="124"/>
        <v/>
      </c>
      <c r="I615" s="30">
        <f t="shared" si="125"/>
        <v>3.0434782608695653E-2</v>
      </c>
      <c r="J615" s="30">
        <f t="shared" si="126"/>
        <v>1.9305019305019305E-2</v>
      </c>
      <c r="K615" s="30">
        <f t="shared" si="129"/>
        <v>1.3333333333333333</v>
      </c>
      <c r="L615" s="30">
        <f t="shared" si="130"/>
        <v>1</v>
      </c>
      <c r="M615" s="30">
        <f t="shared" si="127"/>
        <v>3.6199095022624431E-2</v>
      </c>
      <c r="N615" s="36" t="str">
        <f t="shared" si="128"/>
        <v/>
      </c>
    </row>
    <row r="616" spans="1:14" x14ac:dyDescent="0.2">
      <c r="A616" s="23"/>
      <c r="B616" s="25" t="s">
        <v>575</v>
      </c>
      <c r="C616" s="35">
        <v>53</v>
      </c>
      <c r="D616" s="29">
        <v>3</v>
      </c>
      <c r="E616" s="29">
        <v>3</v>
      </c>
      <c r="F616" s="29">
        <v>3</v>
      </c>
      <c r="G616" s="30">
        <f t="shared" si="123"/>
        <v>0.23981900452488689</v>
      </c>
      <c r="H616" s="30">
        <f t="shared" si="124"/>
        <v>1.7543859649122806E-2</v>
      </c>
      <c r="I616" s="30">
        <f t="shared" si="125"/>
        <v>6.5217391304347823E-3</v>
      </c>
      <c r="J616" s="30">
        <f t="shared" si="126"/>
        <v>5.7915057915057912E-3</v>
      </c>
      <c r="K616" s="30">
        <f t="shared" si="129"/>
        <v>-0.94339622641509435</v>
      </c>
      <c r="L616" s="30">
        <f t="shared" si="130"/>
        <v>0</v>
      </c>
      <c r="M616" s="30">
        <f t="shared" si="127"/>
        <v>-0.22624434389140272</v>
      </c>
      <c r="N616" s="36">
        <f t="shared" si="128"/>
        <v>0</v>
      </c>
    </row>
    <row r="617" spans="1:14" x14ac:dyDescent="0.2">
      <c r="A617" s="23"/>
      <c r="B617" s="25" t="s">
        <v>576</v>
      </c>
      <c r="C617" s="35">
        <v>1</v>
      </c>
      <c r="D617" s="29">
        <v>0</v>
      </c>
      <c r="E617" s="29">
        <v>2</v>
      </c>
      <c r="F617" s="29">
        <v>0</v>
      </c>
      <c r="G617" s="30">
        <f t="shared" si="123"/>
        <v>4.5248868778280547E-3</v>
      </c>
      <c r="H617" s="30" t="str">
        <f t="shared" si="124"/>
        <v/>
      </c>
      <c r="I617" s="30">
        <f t="shared" si="125"/>
        <v>4.3478260869565218E-3</v>
      </c>
      <c r="J617" s="30" t="str">
        <f t="shared" si="126"/>
        <v/>
      </c>
      <c r="K617" s="30">
        <f t="shared" si="129"/>
        <v>1</v>
      </c>
      <c r="L617" s="30" t="str">
        <f t="shared" si="130"/>
        <v xml:space="preserve"> </v>
      </c>
      <c r="M617" s="30">
        <f t="shared" si="127"/>
        <v>4.5248868778280547E-3</v>
      </c>
      <c r="N617" s="36" t="str">
        <f t="shared" si="128"/>
        <v/>
      </c>
    </row>
    <row r="618" spans="1:14" x14ac:dyDescent="0.2">
      <c r="A618" s="23"/>
      <c r="B618" s="25" t="s">
        <v>577</v>
      </c>
      <c r="C618" s="35">
        <v>0</v>
      </c>
      <c r="D618" s="29">
        <v>0</v>
      </c>
      <c r="E618" s="29">
        <v>0</v>
      </c>
      <c r="F618" s="29">
        <v>0</v>
      </c>
      <c r="G618" s="30" t="str">
        <f t="shared" si="123"/>
        <v/>
      </c>
      <c r="H618" s="30" t="str">
        <f t="shared" si="124"/>
        <v/>
      </c>
      <c r="I618" s="30" t="str">
        <f t="shared" si="125"/>
        <v/>
      </c>
      <c r="J618" s="30" t="str">
        <f t="shared" si="126"/>
        <v/>
      </c>
      <c r="K618" s="30" t="str">
        <f t="shared" si="129"/>
        <v xml:space="preserve"> </v>
      </c>
      <c r="L618" s="30" t="str">
        <f t="shared" si="130"/>
        <v xml:space="preserve"> </v>
      </c>
      <c r="M618" s="30" t="str">
        <f t="shared" si="127"/>
        <v/>
      </c>
      <c r="N618" s="36" t="str">
        <f t="shared" si="128"/>
        <v/>
      </c>
    </row>
    <row r="619" spans="1:14" x14ac:dyDescent="0.2">
      <c r="A619" s="23"/>
      <c r="B619" s="25" t="s">
        <v>578</v>
      </c>
      <c r="C619" s="35">
        <v>0</v>
      </c>
      <c r="D619" s="29">
        <v>0</v>
      </c>
      <c r="E619" s="29">
        <v>0</v>
      </c>
      <c r="F619" s="29">
        <v>0</v>
      </c>
      <c r="G619" s="30" t="str">
        <f t="shared" si="123"/>
        <v/>
      </c>
      <c r="H619" s="30" t="str">
        <f t="shared" si="124"/>
        <v/>
      </c>
      <c r="I619" s="30" t="str">
        <f t="shared" si="125"/>
        <v/>
      </c>
      <c r="J619" s="30" t="str">
        <f t="shared" si="126"/>
        <v/>
      </c>
      <c r="K619" s="30" t="str">
        <f t="shared" si="129"/>
        <v xml:space="preserve"> </v>
      </c>
      <c r="L619" s="30" t="str">
        <f t="shared" si="130"/>
        <v xml:space="preserve"> </v>
      </c>
      <c r="M619" s="30" t="str">
        <f t="shared" si="127"/>
        <v/>
      </c>
      <c r="N619" s="36" t="str">
        <f t="shared" si="128"/>
        <v/>
      </c>
    </row>
    <row r="620" spans="1:14" x14ac:dyDescent="0.2">
      <c r="A620" s="23"/>
      <c r="B620" s="25" t="s">
        <v>579</v>
      </c>
      <c r="C620" s="35">
        <v>0</v>
      </c>
      <c r="D620" s="29">
        <v>0</v>
      </c>
      <c r="E620" s="29">
        <v>0</v>
      </c>
      <c r="F620" s="29">
        <v>0</v>
      </c>
      <c r="G620" s="30" t="str">
        <f t="shared" si="123"/>
        <v/>
      </c>
      <c r="H620" s="30" t="str">
        <f t="shared" si="124"/>
        <v/>
      </c>
      <c r="I620" s="30" t="str">
        <f t="shared" si="125"/>
        <v/>
      </c>
      <c r="J620" s="30" t="str">
        <f t="shared" si="126"/>
        <v/>
      </c>
      <c r="K620" s="30" t="str">
        <f t="shared" si="129"/>
        <v xml:space="preserve"> </v>
      </c>
      <c r="L620" s="30" t="str">
        <f t="shared" si="130"/>
        <v xml:space="preserve"> </v>
      </c>
      <c r="M620" s="30" t="str">
        <f t="shared" si="127"/>
        <v/>
      </c>
      <c r="N620" s="36" t="str">
        <f t="shared" si="128"/>
        <v/>
      </c>
    </row>
    <row r="621" spans="1:14" x14ac:dyDescent="0.2">
      <c r="A621" s="23"/>
      <c r="B621" s="25" t="s">
        <v>580</v>
      </c>
      <c r="C621" s="35">
        <v>0</v>
      </c>
      <c r="D621" s="29">
        <v>0</v>
      </c>
      <c r="E621" s="29">
        <v>0</v>
      </c>
      <c r="F621" s="29">
        <v>0</v>
      </c>
      <c r="G621" s="30" t="str">
        <f t="shared" si="123"/>
        <v/>
      </c>
      <c r="H621" s="30" t="str">
        <f t="shared" si="124"/>
        <v/>
      </c>
      <c r="I621" s="30" t="str">
        <f t="shared" si="125"/>
        <v/>
      </c>
      <c r="J621" s="30" t="str">
        <f t="shared" si="126"/>
        <v/>
      </c>
      <c r="K621" s="30" t="str">
        <f t="shared" si="129"/>
        <v xml:space="preserve"> </v>
      </c>
      <c r="L621" s="30" t="str">
        <f t="shared" si="130"/>
        <v xml:space="preserve"> </v>
      </c>
      <c r="M621" s="30" t="str">
        <f t="shared" si="127"/>
        <v/>
      </c>
      <c r="N621" s="36" t="str">
        <f t="shared" si="128"/>
        <v/>
      </c>
    </row>
    <row r="622" spans="1:14" ht="24.75" customHeight="1" x14ac:dyDescent="0.2">
      <c r="A622" s="23"/>
      <c r="B622" s="25" t="s">
        <v>581</v>
      </c>
      <c r="C622" s="35">
        <v>0</v>
      </c>
      <c r="D622" s="29">
        <v>0</v>
      </c>
      <c r="E622" s="29">
        <v>0</v>
      </c>
      <c r="F622" s="29">
        <v>0</v>
      </c>
      <c r="G622" s="30" t="str">
        <f t="shared" si="123"/>
        <v/>
      </c>
      <c r="H622" s="30" t="str">
        <f t="shared" si="124"/>
        <v/>
      </c>
      <c r="I622" s="30" t="str">
        <f t="shared" si="125"/>
        <v/>
      </c>
      <c r="J622" s="30" t="str">
        <f t="shared" si="126"/>
        <v/>
      </c>
      <c r="K622" s="30" t="str">
        <f t="shared" si="129"/>
        <v xml:space="preserve"> </v>
      </c>
      <c r="L622" s="30" t="str">
        <f t="shared" si="130"/>
        <v xml:space="preserve"> </v>
      </c>
      <c r="M622" s="30" t="str">
        <f t="shared" si="127"/>
        <v/>
      </c>
      <c r="N622" s="36" t="str">
        <f t="shared" si="128"/>
        <v/>
      </c>
    </row>
    <row r="623" spans="1:14" x14ac:dyDescent="0.2">
      <c r="A623" s="23"/>
      <c r="B623" s="25" t="s">
        <v>582</v>
      </c>
      <c r="C623" s="35">
        <v>0</v>
      </c>
      <c r="D623" s="29">
        <v>0</v>
      </c>
      <c r="E623" s="29">
        <v>0</v>
      </c>
      <c r="F623" s="29">
        <v>0</v>
      </c>
      <c r="G623" s="30" t="str">
        <f t="shared" si="123"/>
        <v/>
      </c>
      <c r="H623" s="30" t="str">
        <f t="shared" si="124"/>
        <v/>
      </c>
      <c r="I623" s="30" t="str">
        <f t="shared" si="125"/>
        <v/>
      </c>
      <c r="J623" s="30" t="str">
        <f t="shared" si="126"/>
        <v/>
      </c>
      <c r="K623" s="30" t="str">
        <f t="shared" si="129"/>
        <v xml:space="preserve"> </v>
      </c>
      <c r="L623" s="30" t="str">
        <f t="shared" si="130"/>
        <v xml:space="preserve"> </v>
      </c>
      <c r="M623" s="30" t="str">
        <f t="shared" si="127"/>
        <v/>
      </c>
      <c r="N623" s="36" t="str">
        <f t="shared" si="128"/>
        <v/>
      </c>
    </row>
    <row r="624" spans="1:14" x14ac:dyDescent="0.2">
      <c r="A624" s="23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23"/>
      <c r="B625" s="25" t="s">
        <v>584</v>
      </c>
      <c r="C625" s="35">
        <v>0</v>
      </c>
      <c r="D625" s="29">
        <v>0</v>
      </c>
      <c r="E625" s="29">
        <v>0</v>
      </c>
      <c r="F625" s="29">
        <v>0</v>
      </c>
      <c r="G625" s="30" t="str">
        <f t="shared" si="123"/>
        <v/>
      </c>
      <c r="H625" s="30" t="str">
        <f t="shared" si="124"/>
        <v/>
      </c>
      <c r="I625" s="30" t="str">
        <f t="shared" si="125"/>
        <v/>
      </c>
      <c r="J625" s="30" t="str">
        <f t="shared" si="126"/>
        <v/>
      </c>
      <c r="K625" s="30" t="str">
        <f t="shared" si="129"/>
        <v xml:space="preserve"> </v>
      </c>
      <c r="L625" s="30" t="str">
        <f t="shared" si="130"/>
        <v xml:space="preserve"> </v>
      </c>
      <c r="M625" s="30" t="str">
        <f t="shared" si="127"/>
        <v/>
      </c>
      <c r="N625" s="36" t="str">
        <f t="shared" si="128"/>
        <v/>
      </c>
    </row>
    <row r="626" spans="1:14" x14ac:dyDescent="0.2">
      <c r="A626" s="23"/>
      <c r="B626" s="25" t="s">
        <v>585</v>
      </c>
      <c r="C626" s="35">
        <v>0</v>
      </c>
      <c r="D626" s="29">
        <v>0</v>
      </c>
      <c r="E626" s="29">
        <v>0</v>
      </c>
      <c r="F626" s="29">
        <v>0</v>
      </c>
      <c r="G626" s="30" t="str">
        <f t="shared" si="123"/>
        <v/>
      </c>
      <c r="H626" s="30" t="str">
        <f t="shared" si="124"/>
        <v/>
      </c>
      <c r="I626" s="30" t="str">
        <f t="shared" si="125"/>
        <v/>
      </c>
      <c r="J626" s="30" t="str">
        <f t="shared" si="126"/>
        <v/>
      </c>
      <c r="K626" s="30" t="str">
        <f t="shared" si="129"/>
        <v xml:space="preserve"> </v>
      </c>
      <c r="L626" s="30" t="str">
        <f t="shared" si="130"/>
        <v xml:space="preserve"> </v>
      </c>
      <c r="M626" s="30" t="str">
        <f t="shared" si="127"/>
        <v/>
      </c>
      <c r="N626" s="36" t="str">
        <f t="shared" si="128"/>
        <v/>
      </c>
    </row>
    <row r="627" spans="1:14" ht="25.5" x14ac:dyDescent="0.2">
      <c r="A627" s="23"/>
      <c r="B627" s="25" t="s">
        <v>586</v>
      </c>
      <c r="C627" s="35">
        <v>0</v>
      </c>
      <c r="D627" s="29">
        <v>0</v>
      </c>
      <c r="E627" s="29">
        <v>0</v>
      </c>
      <c r="F627" s="29">
        <v>0</v>
      </c>
      <c r="G627" s="30" t="str">
        <f t="shared" si="123"/>
        <v/>
      </c>
      <c r="H627" s="30" t="str">
        <f t="shared" si="124"/>
        <v/>
      </c>
      <c r="I627" s="30" t="str">
        <f t="shared" si="125"/>
        <v/>
      </c>
      <c r="J627" s="30" t="str">
        <f t="shared" si="126"/>
        <v/>
      </c>
      <c r="K627" s="30" t="str">
        <f t="shared" si="129"/>
        <v xml:space="preserve"> </v>
      </c>
      <c r="L627" s="30" t="str">
        <f t="shared" si="130"/>
        <v xml:space="preserve"> </v>
      </c>
      <c r="M627" s="30" t="str">
        <f t="shared" si="127"/>
        <v/>
      </c>
      <c r="N627" s="36" t="str">
        <f t="shared" si="128"/>
        <v/>
      </c>
    </row>
    <row r="628" spans="1:14" x14ac:dyDescent="0.2">
      <c r="A628" s="23"/>
      <c r="B628" s="25" t="s">
        <v>587</v>
      </c>
      <c r="C628" s="35">
        <v>26</v>
      </c>
      <c r="D628" s="29">
        <v>21</v>
      </c>
      <c r="E628" s="29">
        <v>16</v>
      </c>
      <c r="F628" s="29">
        <v>16</v>
      </c>
      <c r="G628" s="30">
        <f t="shared" si="123"/>
        <v>0.11764705882352941</v>
      </c>
      <c r="H628" s="30">
        <f t="shared" si="124"/>
        <v>0.12280701754385964</v>
      </c>
      <c r="I628" s="30">
        <f t="shared" si="125"/>
        <v>3.4782608695652174E-2</v>
      </c>
      <c r="J628" s="30">
        <f t="shared" si="126"/>
        <v>3.0888030888030889E-2</v>
      </c>
      <c r="K628" s="30">
        <f t="shared" si="129"/>
        <v>-0.38461538461538464</v>
      </c>
      <c r="L628" s="30">
        <f t="shared" si="130"/>
        <v>-0.23809523809523808</v>
      </c>
      <c r="M628" s="30">
        <f t="shared" si="127"/>
        <v>-4.5248868778280542E-2</v>
      </c>
      <c r="N628" s="36">
        <f t="shared" si="128"/>
        <v>-2.9239766081871343E-2</v>
      </c>
    </row>
    <row r="629" spans="1:14" x14ac:dyDescent="0.2">
      <c r="A629" s="23"/>
      <c r="B629" s="25" t="s">
        <v>588</v>
      </c>
      <c r="C629" s="35">
        <v>51</v>
      </c>
      <c r="D629" s="29">
        <v>63</v>
      </c>
      <c r="E629" s="29">
        <v>285</v>
      </c>
      <c r="F629" s="29">
        <v>328</v>
      </c>
      <c r="G629" s="30">
        <f t="shared" si="123"/>
        <v>0.23076923076923078</v>
      </c>
      <c r="H629" s="30">
        <f t="shared" si="124"/>
        <v>0.36842105263157893</v>
      </c>
      <c r="I629" s="30">
        <f t="shared" si="125"/>
        <v>0.61956521739130432</v>
      </c>
      <c r="J629" s="30">
        <f t="shared" si="126"/>
        <v>0.63320463320463316</v>
      </c>
      <c r="K629" s="30">
        <f t="shared" si="129"/>
        <v>4.5882352941176467</v>
      </c>
      <c r="L629" s="30">
        <f t="shared" si="130"/>
        <v>4.2063492063492065</v>
      </c>
      <c r="M629" s="30">
        <f t="shared" si="127"/>
        <v>1.0588235294117647</v>
      </c>
      <c r="N629" s="36">
        <f t="shared" si="128"/>
        <v>1.5497076023391814</v>
      </c>
    </row>
    <row r="630" spans="1:14" x14ac:dyDescent="0.2">
      <c r="A630" s="23"/>
      <c r="B630" s="25" t="s">
        <v>589</v>
      </c>
      <c r="C630" s="35">
        <v>5</v>
      </c>
      <c r="D630" s="29">
        <v>35</v>
      </c>
      <c r="E630" s="29">
        <v>0</v>
      </c>
      <c r="F630" s="29">
        <v>14</v>
      </c>
      <c r="G630" s="30">
        <f t="shared" si="123"/>
        <v>2.2624434389140271E-2</v>
      </c>
      <c r="H630" s="30">
        <f t="shared" si="124"/>
        <v>0.2046783625730994</v>
      </c>
      <c r="I630" s="30" t="str">
        <f t="shared" si="125"/>
        <v/>
      </c>
      <c r="J630" s="30">
        <f t="shared" si="126"/>
        <v>2.7027027027027029E-2</v>
      </c>
      <c r="K630" s="30">
        <f t="shared" si="129"/>
        <v>-1</v>
      </c>
      <c r="L630" s="30">
        <f t="shared" si="130"/>
        <v>-0.6</v>
      </c>
      <c r="M630" s="30">
        <f t="shared" si="127"/>
        <v>-2.2624434389140271E-2</v>
      </c>
      <c r="N630" s="36">
        <f t="shared" si="128"/>
        <v>-0.12280701754385964</v>
      </c>
    </row>
    <row r="631" spans="1:14" x14ac:dyDescent="0.2">
      <c r="A631" s="23"/>
      <c r="B631" s="25" t="s">
        <v>590</v>
      </c>
      <c r="C631" s="35">
        <v>75</v>
      </c>
      <c r="D631" s="29">
        <v>42</v>
      </c>
      <c r="E631" s="29">
        <v>139</v>
      </c>
      <c r="F631" s="29">
        <v>143</v>
      </c>
      <c r="G631" s="30">
        <f t="shared" si="123"/>
        <v>0.33936651583710409</v>
      </c>
      <c r="H631" s="30">
        <f t="shared" si="124"/>
        <v>0.24561403508771928</v>
      </c>
      <c r="I631" s="30">
        <f t="shared" si="125"/>
        <v>0.30217391304347824</v>
      </c>
      <c r="J631" s="30">
        <f t="shared" si="126"/>
        <v>0.27606177606177607</v>
      </c>
      <c r="K631" s="30">
        <f t="shared" si="129"/>
        <v>0.85333333333333339</v>
      </c>
      <c r="L631" s="30">
        <f t="shared" si="130"/>
        <v>2.4047619047619047</v>
      </c>
      <c r="M631" s="30">
        <f t="shared" si="127"/>
        <v>0.2895927601809955</v>
      </c>
      <c r="N631" s="36">
        <f t="shared" si="128"/>
        <v>0.59064327485380108</v>
      </c>
    </row>
    <row r="632" spans="1:14" x14ac:dyDescent="0.2">
      <c r="A632" s="23"/>
      <c r="B632" s="25" t="s">
        <v>591</v>
      </c>
      <c r="C632" s="35">
        <v>0</v>
      </c>
      <c r="D632" s="29">
        <v>0</v>
      </c>
      <c r="E632" s="29">
        <v>0</v>
      </c>
      <c r="F632" s="29">
        <v>0</v>
      </c>
      <c r="G632" s="30" t="str">
        <f t="shared" si="123"/>
        <v/>
      </c>
      <c r="H632" s="30" t="str">
        <f t="shared" si="124"/>
        <v/>
      </c>
      <c r="I632" s="30" t="str">
        <f t="shared" si="125"/>
        <v/>
      </c>
      <c r="J632" s="30" t="str">
        <f t="shared" si="126"/>
        <v/>
      </c>
      <c r="K632" s="30" t="str">
        <f t="shared" si="129"/>
        <v xml:space="preserve"> </v>
      </c>
      <c r="L632" s="30" t="str">
        <f t="shared" si="130"/>
        <v xml:space="preserve"> </v>
      </c>
      <c r="M632" s="30" t="str">
        <f t="shared" si="127"/>
        <v/>
      </c>
      <c r="N632" s="36" t="str">
        <f t="shared" si="128"/>
        <v/>
      </c>
    </row>
    <row r="633" spans="1:14" x14ac:dyDescent="0.2">
      <c r="A633" s="23"/>
      <c r="B633" s="25" t="s">
        <v>592</v>
      </c>
      <c r="C633" s="35">
        <v>0</v>
      </c>
      <c r="D633" s="29">
        <v>0</v>
      </c>
      <c r="E633" s="29">
        <v>0</v>
      </c>
      <c r="F633" s="29">
        <v>0</v>
      </c>
      <c r="G633" s="30" t="str">
        <f t="shared" si="123"/>
        <v/>
      </c>
      <c r="H633" s="30" t="str">
        <f t="shared" si="124"/>
        <v/>
      </c>
      <c r="I633" s="30" t="str">
        <f t="shared" si="125"/>
        <v/>
      </c>
      <c r="J633" s="30" t="str">
        <f t="shared" si="126"/>
        <v/>
      </c>
      <c r="K633" s="30" t="str">
        <f t="shared" si="129"/>
        <v xml:space="preserve"> </v>
      </c>
      <c r="L633" s="30" t="str">
        <f t="shared" si="130"/>
        <v xml:space="preserve"> </v>
      </c>
      <c r="M633" s="30" t="str">
        <f t="shared" si="127"/>
        <v/>
      </c>
      <c r="N633" s="36" t="str">
        <f t="shared" si="128"/>
        <v/>
      </c>
    </row>
    <row r="634" spans="1:14" ht="25.5" x14ac:dyDescent="0.2">
      <c r="A634" s="23"/>
      <c r="B634" s="25" t="s">
        <v>593</v>
      </c>
      <c r="C634" s="35">
        <v>3</v>
      </c>
      <c r="D634" s="29">
        <v>5</v>
      </c>
      <c r="E634" s="29">
        <v>0</v>
      </c>
      <c r="F634" s="29">
        <v>0</v>
      </c>
      <c r="G634" s="30">
        <f t="shared" si="123"/>
        <v>1.3574660633484163E-2</v>
      </c>
      <c r="H634" s="30">
        <f t="shared" si="124"/>
        <v>2.9239766081871343E-2</v>
      </c>
      <c r="I634" s="30" t="str">
        <f t="shared" si="125"/>
        <v/>
      </c>
      <c r="J634" s="30" t="str">
        <f t="shared" si="126"/>
        <v/>
      </c>
      <c r="K634" s="30">
        <f t="shared" si="129"/>
        <v>-1</v>
      </c>
      <c r="L634" s="30">
        <f t="shared" si="130"/>
        <v>-1</v>
      </c>
      <c r="M634" s="30">
        <f t="shared" si="127"/>
        <v>-1.3574660633484163E-2</v>
      </c>
      <c r="N634" s="36">
        <f t="shared" si="128"/>
        <v>-2.9239766081871343E-2</v>
      </c>
    </row>
    <row r="635" spans="1:14" ht="25.5" x14ac:dyDescent="0.2">
      <c r="A635" s="23"/>
      <c r="B635" s="25" t="s">
        <v>594</v>
      </c>
      <c r="C635" s="35">
        <v>0</v>
      </c>
      <c r="D635" s="29">
        <v>0</v>
      </c>
      <c r="E635" s="29">
        <v>0</v>
      </c>
      <c r="F635" s="29">
        <v>0</v>
      </c>
      <c r="G635" s="30" t="str">
        <f t="shared" si="123"/>
        <v/>
      </c>
      <c r="H635" s="30" t="str">
        <f t="shared" si="124"/>
        <v/>
      </c>
      <c r="I635" s="30" t="str">
        <f t="shared" si="125"/>
        <v/>
      </c>
      <c r="J635" s="30" t="str">
        <f t="shared" si="126"/>
        <v/>
      </c>
      <c r="K635" s="30" t="str">
        <f t="shared" si="129"/>
        <v xml:space="preserve"> </v>
      </c>
      <c r="L635" s="30" t="str">
        <f t="shared" si="130"/>
        <v xml:space="preserve"> 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23"/>
      <c r="B636" s="25" t="s">
        <v>595</v>
      </c>
      <c r="C636" s="35">
        <v>0</v>
      </c>
      <c r="D636" s="29">
        <v>1</v>
      </c>
      <c r="E636" s="29">
        <v>0</v>
      </c>
      <c r="F636" s="29">
        <v>0</v>
      </c>
      <c r="G636" s="30" t="str">
        <f t="shared" si="123"/>
        <v/>
      </c>
      <c r="H636" s="30">
        <f t="shared" si="124"/>
        <v>5.8479532163742687E-3</v>
      </c>
      <c r="I636" s="30" t="str">
        <f t="shared" si="125"/>
        <v/>
      </c>
      <c r="J636" s="30" t="str">
        <f t="shared" si="126"/>
        <v/>
      </c>
      <c r="K636" s="30" t="str">
        <f t="shared" si="129"/>
        <v xml:space="preserve"> </v>
      </c>
      <c r="L636" s="30">
        <f t="shared" si="130"/>
        <v>-1</v>
      </c>
      <c r="M636" s="30" t="str">
        <f t="shared" si="127"/>
        <v/>
      </c>
      <c r="N636" s="36">
        <f t="shared" si="128"/>
        <v>-5.8479532163742687E-3</v>
      </c>
    </row>
    <row r="637" spans="1:14" x14ac:dyDescent="0.2">
      <c r="A637" s="23"/>
      <c r="B637" s="25" t="s">
        <v>596</v>
      </c>
      <c r="C637" s="35">
        <v>0</v>
      </c>
      <c r="D637" s="29">
        <v>0</v>
      </c>
      <c r="E637" s="29">
        <v>0</v>
      </c>
      <c r="F637" s="29">
        <v>0</v>
      </c>
      <c r="G637" s="30" t="str">
        <f t="shared" si="123"/>
        <v/>
      </c>
      <c r="H637" s="30" t="str">
        <f t="shared" si="124"/>
        <v/>
      </c>
      <c r="I637" s="30" t="str">
        <f t="shared" si="125"/>
        <v/>
      </c>
      <c r="J637" s="30" t="str">
        <f t="shared" si="126"/>
        <v/>
      </c>
      <c r="K637" s="30" t="str">
        <f t="shared" si="129"/>
        <v xml:space="preserve"> </v>
      </c>
      <c r="L637" s="30" t="str">
        <f t="shared" si="130"/>
        <v xml:space="preserve"> </v>
      </c>
      <c r="M637" s="30" t="str">
        <f t="shared" si="127"/>
        <v/>
      </c>
      <c r="N637" s="36" t="str">
        <f t="shared" si="128"/>
        <v/>
      </c>
    </row>
    <row r="638" spans="1:14" ht="25.5" x14ac:dyDescent="0.2">
      <c r="A638" s="23"/>
      <c r="B638" s="25" t="s">
        <v>597</v>
      </c>
      <c r="C638" s="35">
        <v>0</v>
      </c>
      <c r="D638" s="29">
        <v>0</v>
      </c>
      <c r="E638" s="29">
        <v>0</v>
      </c>
      <c r="F638" s="29">
        <v>0</v>
      </c>
      <c r="G638" s="30" t="str">
        <f t="shared" si="123"/>
        <v/>
      </c>
      <c r="H638" s="30" t="str">
        <f t="shared" si="124"/>
        <v/>
      </c>
      <c r="I638" s="30" t="str">
        <f t="shared" si="125"/>
        <v/>
      </c>
      <c r="J638" s="30" t="str">
        <f t="shared" si="126"/>
        <v/>
      </c>
      <c r="K638" s="30" t="str">
        <f t="shared" si="129"/>
        <v xml:space="preserve"> </v>
      </c>
      <c r="L638" s="30" t="str">
        <f t="shared" si="130"/>
        <v xml:space="preserve"> </v>
      </c>
      <c r="M638" s="30" t="str">
        <f t="shared" si="127"/>
        <v/>
      </c>
      <c r="N638" s="36" t="str">
        <f t="shared" si="128"/>
        <v/>
      </c>
    </row>
    <row r="639" spans="1:14" ht="25.5" x14ac:dyDescent="0.2">
      <c r="A639" s="23"/>
      <c r="B639" s="25" t="s">
        <v>598</v>
      </c>
      <c r="C639" s="35">
        <v>0</v>
      </c>
      <c r="D639" s="29">
        <v>1</v>
      </c>
      <c r="E639" s="29">
        <v>0</v>
      </c>
      <c r="F639" s="29">
        <v>4</v>
      </c>
      <c r="G639" s="30" t="str">
        <f t="shared" si="123"/>
        <v/>
      </c>
      <c r="H639" s="30">
        <f t="shared" si="124"/>
        <v>5.8479532163742687E-3</v>
      </c>
      <c r="I639" s="30" t="str">
        <f t="shared" si="125"/>
        <v/>
      </c>
      <c r="J639" s="30">
        <f t="shared" si="126"/>
        <v>7.7220077220077222E-3</v>
      </c>
      <c r="K639" s="30" t="str">
        <f t="shared" si="129"/>
        <v xml:space="preserve"> </v>
      </c>
      <c r="L639" s="30">
        <f t="shared" si="130"/>
        <v>3</v>
      </c>
      <c r="M639" s="30" t="str">
        <f t="shared" si="127"/>
        <v/>
      </c>
      <c r="N639" s="36">
        <f t="shared" si="128"/>
        <v>1.7543859649122806E-2</v>
      </c>
    </row>
    <row r="640" spans="1:14" ht="26.25" thickBot="1" x14ac:dyDescent="0.25">
      <c r="A640" s="23"/>
      <c r="B640" s="26" t="s">
        <v>599</v>
      </c>
      <c r="C640" s="37">
        <v>0</v>
      </c>
      <c r="D640" s="38">
        <v>0</v>
      </c>
      <c r="E640" s="38">
        <v>0</v>
      </c>
      <c r="F640" s="38">
        <v>0</v>
      </c>
      <c r="G640" s="39" t="str">
        <f t="shared" si="123"/>
        <v/>
      </c>
      <c r="H640" s="39" t="str">
        <f t="shared" si="124"/>
        <v/>
      </c>
      <c r="I640" s="39" t="str">
        <f t="shared" si="125"/>
        <v/>
      </c>
      <c r="J640" s="39" t="str">
        <f t="shared" si="126"/>
        <v/>
      </c>
      <c r="K640" s="39" t="str">
        <f t="shared" si="129"/>
        <v xml:space="preserve"> </v>
      </c>
      <c r="L640" s="39" t="str">
        <f t="shared" si="130"/>
        <v xml:space="preserve"> </v>
      </c>
      <c r="M640" s="39" t="str">
        <f t="shared" si="127"/>
        <v/>
      </c>
      <c r="N640" s="40" t="str">
        <f t="shared" si="128"/>
        <v/>
      </c>
    </row>
    <row r="641" spans="1:14" x14ac:dyDescent="0.2">
      <c r="A641" s="22"/>
      <c r="B641" t="s">
        <v>13</v>
      </c>
      <c r="C641"/>
      <c r="D641"/>
      <c r="E641"/>
      <c r="F641"/>
      <c r="G641"/>
      <c r="H641"/>
      <c r="I641"/>
      <c r="J641"/>
      <c r="K641"/>
      <c r="L641"/>
      <c r="M641"/>
      <c r="N641"/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2" t="s">
        <v>0</v>
      </c>
      <c r="F1" s="53"/>
      <c r="G1" s="53"/>
      <c r="H1" s="53"/>
      <c r="I1" s="53"/>
      <c r="J1" s="53"/>
      <c r="K1" s="53"/>
      <c r="L1" s="53"/>
      <c r="M1" s="53"/>
      <c r="N1" s="53"/>
    </row>
    <row r="2" spans="1:14" ht="30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55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56" t="s">
        <v>604</v>
      </c>
      <c r="F4" s="57"/>
      <c r="G4" s="57"/>
      <c r="H4" s="57"/>
      <c r="I4" s="57"/>
      <c r="J4" s="57"/>
      <c r="K4" s="57"/>
      <c r="L4" s="57"/>
      <c r="M4" s="57"/>
      <c r="N4" s="57"/>
    </row>
    <row r="5" spans="1:14" ht="20.65" customHeight="1" thickBot="1" x14ac:dyDescent="0.25">
      <c r="A5" s="6"/>
      <c r="B5" s="5"/>
      <c r="E5" s="58"/>
      <c r="F5" s="58"/>
      <c r="G5" s="58"/>
      <c r="H5" s="58"/>
      <c r="I5" s="58"/>
      <c r="J5" s="58"/>
      <c r="K5" s="58"/>
      <c r="L5" s="58"/>
      <c r="M5" s="58"/>
      <c r="N5" s="58"/>
    </row>
    <row r="6" spans="1:14" ht="29.25" customHeight="1" thickBot="1" x14ac:dyDescent="0.25">
      <c r="B6" s="41" t="s">
        <v>2</v>
      </c>
      <c r="C6" s="44" t="s">
        <v>3</v>
      </c>
      <c r="D6" s="45"/>
      <c r="E6" s="45"/>
      <c r="F6" s="46"/>
      <c r="G6" s="44" t="s">
        <v>4</v>
      </c>
      <c r="H6" s="45"/>
      <c r="I6" s="45"/>
      <c r="J6" s="45"/>
      <c r="K6" s="44" t="s">
        <v>667</v>
      </c>
      <c r="L6" s="47"/>
      <c r="M6" s="44" t="s">
        <v>5</v>
      </c>
      <c r="N6" s="47"/>
    </row>
    <row r="7" spans="1:14" ht="20.100000000000001" customHeight="1" thickBot="1" x14ac:dyDescent="0.25">
      <c r="B7" s="42"/>
      <c r="C7" s="50">
        <v>2022</v>
      </c>
      <c r="D7" s="46"/>
      <c r="E7" s="51">
        <v>2023</v>
      </c>
      <c r="F7" s="46"/>
      <c r="G7" s="50">
        <v>2022</v>
      </c>
      <c r="H7" s="46"/>
      <c r="I7" s="51">
        <v>2023</v>
      </c>
      <c r="J7" s="46"/>
      <c r="K7" s="48"/>
      <c r="L7" s="49"/>
      <c r="M7" s="48"/>
      <c r="N7" s="49"/>
    </row>
    <row r="8" spans="1:14" ht="20.100000000000001" customHeight="1" thickBot="1" x14ac:dyDescent="0.25">
      <c r="A8" s="22"/>
      <c r="B8" s="43"/>
      <c r="C8" s="13" t="s">
        <v>6</v>
      </c>
      <c r="D8" s="13" t="s">
        <v>7</v>
      </c>
      <c r="E8" s="13" t="s">
        <v>6</v>
      </c>
      <c r="F8" s="13" t="s">
        <v>7</v>
      </c>
      <c r="G8" s="13" t="s">
        <v>6</v>
      </c>
      <c r="H8" s="13" t="s">
        <v>7</v>
      </c>
      <c r="I8" s="13" t="s">
        <v>6</v>
      </c>
      <c r="J8" s="13" t="s">
        <v>7</v>
      </c>
      <c r="K8" s="13" t="s">
        <v>6</v>
      </c>
      <c r="L8" s="13" t="s">
        <v>7</v>
      </c>
      <c r="M8" s="13" t="s">
        <v>6</v>
      </c>
      <c r="N8" s="13" t="s">
        <v>7</v>
      </c>
    </row>
    <row r="9" spans="1:14" ht="15.75" customHeight="1" thickBot="1" x14ac:dyDescent="0.25">
      <c r="A9" s="22"/>
      <c r="B9" s="14" t="s">
        <v>605</v>
      </c>
      <c r="C9" s="15">
        <f>+C22+C81+C188+C371+C612</f>
        <v>2208</v>
      </c>
      <c r="D9" s="15">
        <f>+D22+D81+D188+D371+D612</f>
        <v>2147</v>
      </c>
      <c r="E9" s="15">
        <f>+E22+E81+E188+E371+E612</f>
        <v>2753</v>
      </c>
      <c r="F9" s="15">
        <f>+F22+F81+F188+F371+F612</f>
        <v>2485</v>
      </c>
      <c r="G9" s="16">
        <f>SUM(G10:G14)</f>
        <v>1</v>
      </c>
      <c r="H9" s="16">
        <f>SUM(H10:H14)</f>
        <v>1</v>
      </c>
      <c r="I9" s="16">
        <f>SUM(I10:I14)</f>
        <v>1</v>
      </c>
      <c r="J9" s="16">
        <f>SUM(J10:J14)</f>
        <v>1</v>
      </c>
      <c r="K9" s="16">
        <f t="shared" ref="K9:L14" si="0">+IF(AND(C9=0,E9=0),"",IF(C9=0,1,IF(E9=0,-1,(E9-C9)/C9)))</f>
        <v>0.24682971014492755</v>
      </c>
      <c r="L9" s="16">
        <f t="shared" si="0"/>
        <v>0.15742897065673031</v>
      </c>
      <c r="M9" s="16">
        <f t="shared" ref="M9:N14" si="1">+IF(OR(AND(G9=""),(K9="")),"",G9*K9)</f>
        <v>0.24682971014492755</v>
      </c>
      <c r="N9" s="16">
        <f t="shared" si="1"/>
        <v>0.15742897065673031</v>
      </c>
    </row>
    <row r="10" spans="1:14" x14ac:dyDescent="0.2">
      <c r="A10" s="23"/>
      <c r="B10" s="19" t="s">
        <v>8</v>
      </c>
      <c r="C10" s="17">
        <f>+C22</f>
        <v>7</v>
      </c>
      <c r="D10" s="7">
        <f>+D22</f>
        <v>16</v>
      </c>
      <c r="E10" s="7">
        <f>+E22</f>
        <v>6</v>
      </c>
      <c r="F10" s="7">
        <f>+F22</f>
        <v>12</v>
      </c>
      <c r="G10" s="8">
        <f t="shared" ref="G10:J14" si="2">+C10/C$9</f>
        <v>3.170289855072464E-3</v>
      </c>
      <c r="H10" s="8">
        <f t="shared" si="2"/>
        <v>7.4522589659990687E-3</v>
      </c>
      <c r="I10" s="8">
        <f t="shared" si="2"/>
        <v>2.179440610243371E-3</v>
      </c>
      <c r="J10" s="8">
        <f t="shared" si="2"/>
        <v>4.82897384305835E-3</v>
      </c>
      <c r="K10" s="8">
        <f t="shared" si="0"/>
        <v>-0.14285714285714285</v>
      </c>
      <c r="L10" s="8">
        <f t="shared" si="0"/>
        <v>-0.25</v>
      </c>
      <c r="M10" s="8">
        <f t="shared" si="1"/>
        <v>-4.5289855072463769E-4</v>
      </c>
      <c r="N10" s="9">
        <f t="shared" si="1"/>
        <v>-1.8630647414997672E-3</v>
      </c>
    </row>
    <row r="11" spans="1:14" x14ac:dyDescent="0.2">
      <c r="A11" s="23"/>
      <c r="B11" s="20" t="s">
        <v>9</v>
      </c>
      <c r="C11" s="17">
        <f>+C81</f>
        <v>258</v>
      </c>
      <c r="D11" s="7">
        <f>+D81</f>
        <v>201</v>
      </c>
      <c r="E11" s="7">
        <f>+E81</f>
        <v>307</v>
      </c>
      <c r="F11" s="7">
        <f>+F81</f>
        <v>231</v>
      </c>
      <c r="G11" s="8">
        <f t="shared" si="2"/>
        <v>0.11684782608695653</v>
      </c>
      <c r="H11" s="8">
        <f t="shared" si="2"/>
        <v>9.3619003260363293E-2</v>
      </c>
      <c r="I11" s="8">
        <f t="shared" si="2"/>
        <v>0.11151471122411914</v>
      </c>
      <c r="J11" s="8">
        <f t="shared" si="2"/>
        <v>9.295774647887324E-2</v>
      </c>
      <c r="K11" s="8">
        <f t="shared" si="0"/>
        <v>0.18992248062015504</v>
      </c>
      <c r="L11" s="8">
        <f t="shared" si="0"/>
        <v>0.14925373134328357</v>
      </c>
      <c r="M11" s="8">
        <f t="shared" si="1"/>
        <v>2.2192028985507248E-2</v>
      </c>
      <c r="N11" s="9">
        <f t="shared" si="1"/>
        <v>1.3972985561248251E-2</v>
      </c>
    </row>
    <row r="12" spans="1:14" ht="25.5" x14ac:dyDescent="0.2">
      <c r="A12" s="23"/>
      <c r="B12" s="20" t="s">
        <v>10</v>
      </c>
      <c r="C12" s="17">
        <f>+C188</f>
        <v>341</v>
      </c>
      <c r="D12" s="7">
        <f>+D188</f>
        <v>276</v>
      </c>
      <c r="E12" s="7">
        <f>+E188</f>
        <v>881</v>
      </c>
      <c r="F12" s="7">
        <f>+F188</f>
        <v>661</v>
      </c>
      <c r="G12" s="8">
        <f t="shared" si="2"/>
        <v>0.15443840579710144</v>
      </c>
      <c r="H12" s="8">
        <f t="shared" si="2"/>
        <v>0.12855146716348392</v>
      </c>
      <c r="I12" s="8">
        <f t="shared" si="2"/>
        <v>0.32001452960406829</v>
      </c>
      <c r="J12" s="8">
        <f t="shared" si="2"/>
        <v>0.2659959758551308</v>
      </c>
      <c r="K12" s="8">
        <f t="shared" si="0"/>
        <v>1.5835777126099706</v>
      </c>
      <c r="L12" s="8">
        <f t="shared" si="0"/>
        <v>1.394927536231884</v>
      </c>
      <c r="M12" s="8">
        <f t="shared" si="1"/>
        <v>0.24456521739130432</v>
      </c>
      <c r="N12" s="9">
        <f t="shared" si="1"/>
        <v>0.17931998136935257</v>
      </c>
    </row>
    <row r="13" spans="1:14" x14ac:dyDescent="0.2">
      <c r="A13" s="23"/>
      <c r="B13" s="20" t="s">
        <v>11</v>
      </c>
      <c r="C13" s="17">
        <f>+C371</f>
        <v>1018</v>
      </c>
      <c r="D13" s="7">
        <f>+D371</f>
        <v>1137</v>
      </c>
      <c r="E13" s="7">
        <f>+E371</f>
        <v>945</v>
      </c>
      <c r="F13" s="7">
        <f>+F371</f>
        <v>1045</v>
      </c>
      <c r="G13" s="8">
        <f t="shared" si="2"/>
        <v>0.46105072463768115</v>
      </c>
      <c r="H13" s="8">
        <f t="shared" si="2"/>
        <v>0.52957615277130876</v>
      </c>
      <c r="I13" s="8">
        <f t="shared" si="2"/>
        <v>0.34326189611333091</v>
      </c>
      <c r="J13" s="8">
        <f t="shared" si="2"/>
        <v>0.42052313883299797</v>
      </c>
      <c r="K13" s="8">
        <f t="shared" si="0"/>
        <v>-7.1709233791748525E-2</v>
      </c>
      <c r="L13" s="8">
        <f t="shared" si="0"/>
        <v>-8.0914687774846089E-2</v>
      </c>
      <c r="M13" s="8">
        <f t="shared" si="1"/>
        <v>-3.3061594202898552E-2</v>
      </c>
      <c r="N13" s="9">
        <f t="shared" si="1"/>
        <v>-4.2850489054494643E-2</v>
      </c>
    </row>
    <row r="14" spans="1:14" ht="15.75" thickBot="1" x14ac:dyDescent="0.25">
      <c r="A14" s="23"/>
      <c r="B14" s="21" t="s">
        <v>12</v>
      </c>
      <c r="C14" s="18">
        <f>+C612</f>
        <v>584</v>
      </c>
      <c r="D14" s="10">
        <f>+D612</f>
        <v>517</v>
      </c>
      <c r="E14" s="10">
        <f>+E612</f>
        <v>614</v>
      </c>
      <c r="F14" s="10">
        <f>+F612</f>
        <v>536</v>
      </c>
      <c r="G14" s="11">
        <f t="shared" si="2"/>
        <v>0.26449275362318841</v>
      </c>
      <c r="H14" s="11">
        <f t="shared" si="2"/>
        <v>0.24080111783884489</v>
      </c>
      <c r="I14" s="11">
        <f t="shared" si="2"/>
        <v>0.22302942244823828</v>
      </c>
      <c r="J14" s="11">
        <f t="shared" si="2"/>
        <v>0.21569416498993962</v>
      </c>
      <c r="K14" s="11">
        <f t="shared" si="0"/>
        <v>5.1369863013698627E-2</v>
      </c>
      <c r="L14" s="11">
        <f t="shared" si="0"/>
        <v>3.6750483558994199E-2</v>
      </c>
      <c r="M14" s="11">
        <f t="shared" si="1"/>
        <v>1.358695652173913E-2</v>
      </c>
      <c r="N14" s="12">
        <f t="shared" si="1"/>
        <v>8.8495575221238937E-3</v>
      </c>
    </row>
    <row r="15" spans="1:14" x14ac:dyDescent="0.2">
      <c r="A15" s="22"/>
      <c r="B15" t="s">
        <v>13</v>
      </c>
    </row>
    <row r="16" spans="1:14" x14ac:dyDescent="0.2">
      <c r="A16" s="22"/>
    </row>
    <row r="17" spans="1:14" x14ac:dyDescent="0.2">
      <c r="A17" s="22"/>
    </row>
    <row r="18" spans="1:14" ht="15.75" thickBot="1" x14ac:dyDescent="0.25">
      <c r="A18" s="22"/>
    </row>
    <row r="19" spans="1:14" ht="29.25" customHeight="1" thickBot="1" x14ac:dyDescent="0.25">
      <c r="A19" s="23"/>
      <c r="B19" s="41" t="s">
        <v>2</v>
      </c>
      <c r="C19" s="44" t="s">
        <v>3</v>
      </c>
      <c r="D19" s="45"/>
      <c r="E19" s="45"/>
      <c r="F19" s="46"/>
      <c r="G19" s="44" t="s">
        <v>4</v>
      </c>
      <c r="H19" s="45"/>
      <c r="I19" s="45"/>
      <c r="J19" s="45"/>
      <c r="K19" s="44" t="s">
        <v>667</v>
      </c>
      <c r="L19" s="47"/>
      <c r="M19" s="44" t="s">
        <v>5</v>
      </c>
      <c r="N19" s="47"/>
    </row>
    <row r="20" spans="1:14" ht="15.75" thickBot="1" x14ac:dyDescent="0.25">
      <c r="A20" s="22"/>
      <c r="B20" s="42"/>
      <c r="C20" s="50">
        <v>2022</v>
      </c>
      <c r="D20" s="46"/>
      <c r="E20" s="51">
        <v>2023</v>
      </c>
      <c r="F20" s="46"/>
      <c r="G20" s="50">
        <v>2022</v>
      </c>
      <c r="H20" s="46"/>
      <c r="I20" s="51">
        <v>2023</v>
      </c>
      <c r="J20" s="46"/>
      <c r="K20" s="48"/>
      <c r="L20" s="49"/>
      <c r="M20" s="48"/>
      <c r="N20" s="49"/>
    </row>
    <row r="21" spans="1:14" ht="15.75" thickBot="1" x14ac:dyDescent="0.25">
      <c r="A21" s="23"/>
      <c r="B21" s="43"/>
      <c r="C21" s="13" t="s">
        <v>6</v>
      </c>
      <c r="D21" s="13" t="s">
        <v>7</v>
      </c>
      <c r="E21" s="13" t="s">
        <v>6</v>
      </c>
      <c r="F21" s="13" t="s">
        <v>7</v>
      </c>
      <c r="G21" s="13" t="s">
        <v>6</v>
      </c>
      <c r="H21" s="13" t="s">
        <v>7</v>
      </c>
      <c r="I21" s="13" t="s">
        <v>6</v>
      </c>
      <c r="J21" s="13" t="s">
        <v>7</v>
      </c>
      <c r="K21" s="13" t="s">
        <v>6</v>
      </c>
      <c r="L21" s="13" t="s">
        <v>7</v>
      </c>
      <c r="M21" s="13" t="s">
        <v>6</v>
      </c>
      <c r="N21" s="13" t="s">
        <v>7</v>
      </c>
    </row>
    <row r="22" spans="1:14" ht="15.75" thickBot="1" x14ac:dyDescent="0.25">
      <c r="A22" s="23"/>
      <c r="B22" s="14" t="s">
        <v>8</v>
      </c>
      <c r="C22" s="27">
        <f>SUM(C23:C73)</f>
        <v>7</v>
      </c>
      <c r="D22" s="27">
        <f>SUM(D23:D73)</f>
        <v>16</v>
      </c>
      <c r="E22" s="27">
        <f>SUM(E23:E73)</f>
        <v>6</v>
      </c>
      <c r="F22" s="27">
        <f>SUM(F23:F73)</f>
        <v>12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-0.14285714285714285</v>
      </c>
      <c r="L22" s="28">
        <f>+IF(AND(D22=0,F22=0),"",IF(D22=0,1,IF(F22=0,-1,(F22-D22)/D22)))</f>
        <v>-0.25</v>
      </c>
      <c r="M22" s="28">
        <f t="shared" ref="M22:M53" si="7">+IF(OR(AND(G22=""),(K22="")),"",G22*K22)</f>
        <v>-0.14285714285714285</v>
      </c>
      <c r="N22" s="28">
        <f t="shared" ref="N22:N53" si="8">+IF(OR(AND(H22=""),(L22="")),"",H22*L22)</f>
        <v>-0.25</v>
      </c>
    </row>
    <row r="23" spans="1:14" x14ac:dyDescent="0.2">
      <c r="A23" s="23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23"/>
      <c r="B24" s="25" t="s">
        <v>15</v>
      </c>
      <c r="C24" s="35">
        <v>0</v>
      </c>
      <c r="D24" s="29">
        <v>1</v>
      </c>
      <c r="E24" s="29">
        <v>1</v>
      </c>
      <c r="F24" s="29">
        <v>2</v>
      </c>
      <c r="G24" s="30" t="str">
        <f t="shared" si="3"/>
        <v/>
      </c>
      <c r="H24" s="30">
        <f t="shared" si="4"/>
        <v>6.25E-2</v>
      </c>
      <c r="I24" s="30">
        <f t="shared" si="5"/>
        <v>0.16666666666666666</v>
      </c>
      <c r="J24" s="30">
        <f t="shared" si="6"/>
        <v>0.16666666666666666</v>
      </c>
      <c r="K24" s="30">
        <f t="shared" si="9"/>
        <v>1</v>
      </c>
      <c r="L24" s="30">
        <f t="shared" si="10"/>
        <v>1</v>
      </c>
      <c r="M24" s="30" t="str">
        <f t="shared" si="7"/>
        <v/>
      </c>
      <c r="N24" s="36">
        <f t="shared" si="8"/>
        <v>6.25E-2</v>
      </c>
    </row>
    <row r="25" spans="1:14" ht="38.25" x14ac:dyDescent="0.2">
      <c r="A25" s="23"/>
      <c r="B25" s="25" t="s">
        <v>16</v>
      </c>
      <c r="C25" s="35">
        <v>0</v>
      </c>
      <c r="D25" s="29">
        <v>0</v>
      </c>
      <c r="E25" s="29">
        <v>0</v>
      </c>
      <c r="F25" s="29">
        <v>0</v>
      </c>
      <c r="G25" s="30" t="str">
        <f t="shared" si="3"/>
        <v/>
      </c>
      <c r="H25" s="30" t="str">
        <f t="shared" si="4"/>
        <v/>
      </c>
      <c r="I25" s="30" t="str">
        <f t="shared" si="5"/>
        <v/>
      </c>
      <c r="J25" s="30" t="str">
        <f t="shared" si="6"/>
        <v/>
      </c>
      <c r="K25" s="30" t="str">
        <f t="shared" si="9"/>
        <v xml:space="preserve"> </v>
      </c>
      <c r="L25" s="30" t="str">
        <f t="shared" si="10"/>
        <v xml:space="preserve"> 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23"/>
      <c r="B26" s="25" t="s">
        <v>17</v>
      </c>
      <c r="C26" s="35">
        <v>0</v>
      </c>
      <c r="D26" s="29">
        <v>0</v>
      </c>
      <c r="E26" s="29">
        <v>0</v>
      </c>
      <c r="F26" s="29">
        <v>0</v>
      </c>
      <c r="G26" s="30" t="str">
        <f t="shared" si="3"/>
        <v/>
      </c>
      <c r="H26" s="30" t="str">
        <f t="shared" si="4"/>
        <v/>
      </c>
      <c r="I26" s="30" t="str">
        <f t="shared" si="5"/>
        <v/>
      </c>
      <c r="J26" s="30" t="str">
        <f t="shared" si="6"/>
        <v/>
      </c>
      <c r="K26" s="30" t="str">
        <f t="shared" si="9"/>
        <v xml:space="preserve"> </v>
      </c>
      <c r="L26" s="30" t="str">
        <f t="shared" si="10"/>
        <v xml:space="preserve"> </v>
      </c>
      <c r="M26" s="30" t="str">
        <f t="shared" si="7"/>
        <v/>
      </c>
      <c r="N26" s="36" t="str">
        <f t="shared" si="8"/>
        <v/>
      </c>
    </row>
    <row r="27" spans="1:14" ht="25.5" x14ac:dyDescent="0.2">
      <c r="A27" s="23"/>
      <c r="B27" s="25" t="s">
        <v>18</v>
      </c>
      <c r="C27" s="35">
        <v>0</v>
      </c>
      <c r="D27" s="29">
        <v>0</v>
      </c>
      <c r="E27" s="29">
        <v>0</v>
      </c>
      <c r="F27" s="29">
        <v>0</v>
      </c>
      <c r="G27" s="30" t="str">
        <f t="shared" si="3"/>
        <v/>
      </c>
      <c r="H27" s="30" t="str">
        <f t="shared" si="4"/>
        <v/>
      </c>
      <c r="I27" s="30" t="str">
        <f t="shared" si="5"/>
        <v/>
      </c>
      <c r="J27" s="30" t="str">
        <f t="shared" si="6"/>
        <v/>
      </c>
      <c r="K27" s="30" t="str">
        <f t="shared" si="9"/>
        <v xml:space="preserve"> </v>
      </c>
      <c r="L27" s="30" t="str">
        <f t="shared" si="10"/>
        <v xml:space="preserve"> </v>
      </c>
      <c r="M27" s="30" t="str">
        <f t="shared" si="7"/>
        <v/>
      </c>
      <c r="N27" s="36" t="str">
        <f t="shared" si="8"/>
        <v/>
      </c>
    </row>
    <row r="28" spans="1:14" ht="25.5" x14ac:dyDescent="0.2">
      <c r="A28" s="23"/>
      <c r="B28" s="25" t="s">
        <v>19</v>
      </c>
      <c r="C28" s="35">
        <v>1</v>
      </c>
      <c r="D28" s="29">
        <v>1</v>
      </c>
      <c r="E28" s="29">
        <v>0</v>
      </c>
      <c r="F28" s="29">
        <v>1</v>
      </c>
      <c r="G28" s="30">
        <f t="shared" si="3"/>
        <v>0.14285714285714285</v>
      </c>
      <c r="H28" s="30">
        <f t="shared" si="4"/>
        <v>6.25E-2</v>
      </c>
      <c r="I28" s="30" t="str">
        <f t="shared" si="5"/>
        <v/>
      </c>
      <c r="J28" s="30">
        <f t="shared" si="6"/>
        <v>8.3333333333333329E-2</v>
      </c>
      <c r="K28" s="30">
        <f t="shared" si="9"/>
        <v>-1</v>
      </c>
      <c r="L28" s="30">
        <f t="shared" si="10"/>
        <v>0</v>
      </c>
      <c r="M28" s="30">
        <f t="shared" si="7"/>
        <v>-0.14285714285714285</v>
      </c>
      <c r="N28" s="36">
        <f t="shared" si="8"/>
        <v>0</v>
      </c>
    </row>
    <row r="29" spans="1:14" ht="25.5" x14ac:dyDescent="0.2">
      <c r="A29" s="23"/>
      <c r="B29" s="25" t="s">
        <v>20</v>
      </c>
      <c r="C29" s="35">
        <v>0</v>
      </c>
      <c r="D29" s="29">
        <v>0</v>
      </c>
      <c r="E29" s="29">
        <v>0</v>
      </c>
      <c r="F29" s="29">
        <v>0</v>
      </c>
      <c r="G29" s="30" t="str">
        <f t="shared" si="3"/>
        <v/>
      </c>
      <c r="H29" s="30" t="str">
        <f t="shared" si="4"/>
        <v/>
      </c>
      <c r="I29" s="30" t="str">
        <f t="shared" si="5"/>
        <v/>
      </c>
      <c r="J29" s="30" t="str">
        <f t="shared" si="6"/>
        <v/>
      </c>
      <c r="K29" s="30" t="str">
        <f t="shared" si="9"/>
        <v xml:space="preserve"> </v>
      </c>
      <c r="L29" s="30" t="str">
        <f t="shared" si="10"/>
        <v xml:space="preserve"> </v>
      </c>
      <c r="M29" s="30" t="str">
        <f t="shared" si="7"/>
        <v/>
      </c>
      <c r="N29" s="36" t="str">
        <f t="shared" si="8"/>
        <v/>
      </c>
    </row>
    <row r="30" spans="1:14" x14ac:dyDescent="0.2">
      <c r="A30" s="23"/>
      <c r="B30" s="25" t="s">
        <v>21</v>
      </c>
      <c r="C30" s="35">
        <v>0</v>
      </c>
      <c r="D30" s="29">
        <v>0</v>
      </c>
      <c r="E30" s="29">
        <v>0</v>
      </c>
      <c r="F30" s="29">
        <v>0</v>
      </c>
      <c r="G30" s="30" t="str">
        <f t="shared" si="3"/>
        <v/>
      </c>
      <c r="H30" s="30" t="str">
        <f t="shared" si="4"/>
        <v/>
      </c>
      <c r="I30" s="30" t="str">
        <f t="shared" si="5"/>
        <v/>
      </c>
      <c r="J30" s="30" t="str">
        <f t="shared" si="6"/>
        <v/>
      </c>
      <c r="K30" s="30" t="str">
        <f t="shared" si="9"/>
        <v xml:space="preserve"> </v>
      </c>
      <c r="L30" s="30" t="str">
        <f t="shared" si="10"/>
        <v xml:space="preserve"> </v>
      </c>
      <c r="M30" s="30" t="str">
        <f t="shared" si="7"/>
        <v/>
      </c>
      <c r="N30" s="36" t="str">
        <f t="shared" si="8"/>
        <v/>
      </c>
    </row>
    <row r="31" spans="1:14" x14ac:dyDescent="0.2">
      <c r="A31" s="23"/>
      <c r="B31" s="25" t="s">
        <v>22</v>
      </c>
      <c r="C31" s="35">
        <v>1</v>
      </c>
      <c r="D31" s="29">
        <v>0</v>
      </c>
      <c r="E31" s="29">
        <v>0</v>
      </c>
      <c r="F31" s="29">
        <v>0</v>
      </c>
      <c r="G31" s="30">
        <f t="shared" si="3"/>
        <v>0.14285714285714285</v>
      </c>
      <c r="H31" s="30" t="str">
        <f t="shared" si="4"/>
        <v/>
      </c>
      <c r="I31" s="30" t="str">
        <f t="shared" si="5"/>
        <v/>
      </c>
      <c r="J31" s="30" t="str">
        <f t="shared" si="6"/>
        <v/>
      </c>
      <c r="K31" s="30">
        <f t="shared" si="9"/>
        <v>-1</v>
      </c>
      <c r="L31" s="30" t="str">
        <f t="shared" si="10"/>
        <v xml:space="preserve"> </v>
      </c>
      <c r="M31" s="30">
        <f t="shared" si="7"/>
        <v>-0.14285714285714285</v>
      </c>
      <c r="N31" s="36" t="str">
        <f t="shared" si="8"/>
        <v/>
      </c>
    </row>
    <row r="32" spans="1:14" x14ac:dyDescent="0.2">
      <c r="A32" s="23"/>
      <c r="B32" s="25" t="s">
        <v>23</v>
      </c>
      <c r="C32" s="35">
        <v>0</v>
      </c>
      <c r="D32" s="29">
        <v>0</v>
      </c>
      <c r="E32" s="29">
        <v>0</v>
      </c>
      <c r="F32" s="29">
        <v>0</v>
      </c>
      <c r="G32" s="30" t="str">
        <f t="shared" si="3"/>
        <v/>
      </c>
      <c r="H32" s="30" t="str">
        <f t="shared" si="4"/>
        <v/>
      </c>
      <c r="I32" s="30" t="str">
        <f t="shared" si="5"/>
        <v/>
      </c>
      <c r="J32" s="30" t="str">
        <f t="shared" si="6"/>
        <v/>
      </c>
      <c r="K32" s="30" t="str">
        <f t="shared" si="9"/>
        <v xml:space="preserve"> </v>
      </c>
      <c r="L32" s="30" t="str">
        <f t="shared" si="10"/>
        <v xml:space="preserve"> </v>
      </c>
      <c r="M32" s="30" t="str">
        <f t="shared" si="7"/>
        <v/>
      </c>
      <c r="N32" s="36" t="str">
        <f t="shared" si="8"/>
        <v/>
      </c>
    </row>
    <row r="33" spans="1:14" x14ac:dyDescent="0.2">
      <c r="A33" s="23"/>
      <c r="B33" s="25" t="s">
        <v>24</v>
      </c>
      <c r="C33" s="35">
        <v>2</v>
      </c>
      <c r="D33" s="29">
        <v>3</v>
      </c>
      <c r="E33" s="29">
        <v>1</v>
      </c>
      <c r="F33" s="29">
        <v>3</v>
      </c>
      <c r="G33" s="30">
        <f t="shared" si="3"/>
        <v>0.2857142857142857</v>
      </c>
      <c r="H33" s="30">
        <f t="shared" si="4"/>
        <v>0.1875</v>
      </c>
      <c r="I33" s="30">
        <f t="shared" si="5"/>
        <v>0.16666666666666666</v>
      </c>
      <c r="J33" s="30">
        <f t="shared" si="6"/>
        <v>0.25</v>
      </c>
      <c r="K33" s="30">
        <f t="shared" si="9"/>
        <v>-0.5</v>
      </c>
      <c r="L33" s="30">
        <f t="shared" si="10"/>
        <v>0</v>
      </c>
      <c r="M33" s="30">
        <f t="shared" si="7"/>
        <v>-0.14285714285714285</v>
      </c>
      <c r="N33" s="36">
        <f t="shared" si="8"/>
        <v>0</v>
      </c>
    </row>
    <row r="34" spans="1:14" ht="25.5" x14ac:dyDescent="0.2">
      <c r="A34" s="23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23"/>
      <c r="B35" s="25" t="s">
        <v>26</v>
      </c>
      <c r="C35" s="35">
        <v>0</v>
      </c>
      <c r="D35" s="29">
        <v>0</v>
      </c>
      <c r="E35" s="29">
        <v>0</v>
      </c>
      <c r="F35" s="29">
        <v>0</v>
      </c>
      <c r="G35" s="30" t="str">
        <f t="shared" si="3"/>
        <v/>
      </c>
      <c r="H35" s="30" t="str">
        <f t="shared" si="4"/>
        <v/>
      </c>
      <c r="I35" s="30" t="str">
        <f t="shared" si="5"/>
        <v/>
      </c>
      <c r="J35" s="30" t="str">
        <f t="shared" si="6"/>
        <v/>
      </c>
      <c r="K35" s="30" t="str">
        <f t="shared" si="9"/>
        <v xml:space="preserve"> </v>
      </c>
      <c r="L35" s="30" t="str">
        <f t="shared" si="10"/>
        <v xml:space="preserve"> </v>
      </c>
      <c r="M35" s="30" t="str">
        <f t="shared" si="7"/>
        <v/>
      </c>
      <c r="N35" s="36" t="str">
        <f t="shared" si="8"/>
        <v/>
      </c>
    </row>
    <row r="36" spans="1:14" x14ac:dyDescent="0.2">
      <c r="A36" s="23"/>
      <c r="B36" s="25" t="s">
        <v>27</v>
      </c>
      <c r="C36" s="35">
        <v>0</v>
      </c>
      <c r="D36" s="29">
        <v>0</v>
      </c>
      <c r="E36" s="29">
        <v>0</v>
      </c>
      <c r="F36" s="29">
        <v>0</v>
      </c>
      <c r="G36" s="30" t="str">
        <f t="shared" si="3"/>
        <v/>
      </c>
      <c r="H36" s="30" t="str">
        <f t="shared" si="4"/>
        <v/>
      </c>
      <c r="I36" s="30" t="str">
        <f t="shared" si="5"/>
        <v/>
      </c>
      <c r="J36" s="30" t="str">
        <f t="shared" si="6"/>
        <v/>
      </c>
      <c r="K36" s="30" t="str">
        <f t="shared" si="9"/>
        <v xml:space="preserve"> </v>
      </c>
      <c r="L36" s="30" t="str">
        <f t="shared" si="10"/>
        <v xml:space="preserve"> </v>
      </c>
      <c r="M36" s="30" t="str">
        <f t="shared" si="7"/>
        <v/>
      </c>
      <c r="N36" s="36" t="str">
        <f t="shared" si="8"/>
        <v/>
      </c>
    </row>
    <row r="37" spans="1:14" x14ac:dyDescent="0.2">
      <c r="A37" s="23"/>
      <c r="B37" s="25" t="s">
        <v>28</v>
      </c>
      <c r="C37" s="35">
        <v>0</v>
      </c>
      <c r="D37" s="29">
        <v>0</v>
      </c>
      <c r="E37" s="29">
        <v>0</v>
      </c>
      <c r="F37" s="29">
        <v>0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 t="str">
        <f t="shared" si="6"/>
        <v/>
      </c>
      <c r="K37" s="30" t="str">
        <f t="shared" si="9"/>
        <v xml:space="preserve"> </v>
      </c>
      <c r="L37" s="30" t="str">
        <f t="shared" si="10"/>
        <v xml:space="preserve"> </v>
      </c>
      <c r="M37" s="30" t="str">
        <f t="shared" si="7"/>
        <v/>
      </c>
      <c r="N37" s="36" t="str">
        <f t="shared" si="8"/>
        <v/>
      </c>
    </row>
    <row r="38" spans="1:14" x14ac:dyDescent="0.2">
      <c r="A38" s="23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23"/>
      <c r="B39" s="25" t="s">
        <v>30</v>
      </c>
      <c r="C39" s="35">
        <v>0</v>
      </c>
      <c r="D39" s="29">
        <v>0</v>
      </c>
      <c r="E39" s="29">
        <v>0</v>
      </c>
      <c r="F39" s="29">
        <v>0</v>
      </c>
      <c r="G39" s="30" t="str">
        <f t="shared" si="3"/>
        <v/>
      </c>
      <c r="H39" s="30" t="str">
        <f t="shared" si="4"/>
        <v/>
      </c>
      <c r="I39" s="30" t="str">
        <f t="shared" si="5"/>
        <v/>
      </c>
      <c r="J39" s="30" t="str">
        <f t="shared" si="6"/>
        <v/>
      </c>
      <c r="K39" s="30" t="str">
        <f t="shared" si="9"/>
        <v xml:space="preserve"> </v>
      </c>
      <c r="L39" s="30" t="str">
        <f t="shared" si="10"/>
        <v xml:space="preserve"> </v>
      </c>
      <c r="M39" s="30" t="str">
        <f t="shared" si="7"/>
        <v/>
      </c>
      <c r="N39" s="36" t="str">
        <f t="shared" si="8"/>
        <v/>
      </c>
    </row>
    <row r="40" spans="1:14" ht="25.5" x14ac:dyDescent="0.2">
      <c r="A40" s="23"/>
      <c r="B40" s="25" t="s">
        <v>31</v>
      </c>
      <c r="C40" s="35">
        <v>0</v>
      </c>
      <c r="D40" s="29">
        <v>0</v>
      </c>
      <c r="E40" s="29">
        <v>0</v>
      </c>
      <c r="F40" s="29">
        <v>0</v>
      </c>
      <c r="G40" s="30" t="str">
        <f t="shared" si="3"/>
        <v/>
      </c>
      <c r="H40" s="30" t="str">
        <f t="shared" si="4"/>
        <v/>
      </c>
      <c r="I40" s="30" t="str">
        <f t="shared" si="5"/>
        <v/>
      </c>
      <c r="J40" s="30" t="str">
        <f t="shared" si="6"/>
        <v/>
      </c>
      <c r="K40" s="30" t="str">
        <f t="shared" si="9"/>
        <v xml:space="preserve"> </v>
      </c>
      <c r="L40" s="30" t="str">
        <f t="shared" si="10"/>
        <v xml:space="preserve"> </v>
      </c>
      <c r="M40" s="30" t="str">
        <f t="shared" si="7"/>
        <v/>
      </c>
      <c r="N40" s="36" t="str">
        <f t="shared" si="8"/>
        <v/>
      </c>
    </row>
    <row r="41" spans="1:14" ht="25.5" x14ac:dyDescent="0.2">
      <c r="A41" s="23"/>
      <c r="B41" s="25" t="s">
        <v>32</v>
      </c>
      <c r="C41" s="35">
        <v>0</v>
      </c>
      <c r="D41" s="29">
        <v>0</v>
      </c>
      <c r="E41" s="29">
        <v>0</v>
      </c>
      <c r="F41" s="29">
        <v>0</v>
      </c>
      <c r="G41" s="30" t="str">
        <f t="shared" si="3"/>
        <v/>
      </c>
      <c r="H41" s="30" t="str">
        <f t="shared" si="4"/>
        <v/>
      </c>
      <c r="I41" s="30" t="str">
        <f t="shared" si="5"/>
        <v/>
      </c>
      <c r="J41" s="30" t="str">
        <f t="shared" si="6"/>
        <v/>
      </c>
      <c r="K41" s="30" t="str">
        <f t="shared" si="9"/>
        <v xml:space="preserve"> </v>
      </c>
      <c r="L41" s="30" t="str">
        <f t="shared" si="10"/>
        <v xml:space="preserve"> </v>
      </c>
      <c r="M41" s="30" t="str">
        <f t="shared" si="7"/>
        <v/>
      </c>
      <c r="N41" s="36" t="str">
        <f t="shared" si="8"/>
        <v/>
      </c>
    </row>
    <row r="42" spans="1:14" x14ac:dyDescent="0.2">
      <c r="A42" s="23"/>
      <c r="B42" s="25" t="s">
        <v>33</v>
      </c>
      <c r="C42" s="35">
        <v>0</v>
      </c>
      <c r="D42" s="29">
        <v>0</v>
      </c>
      <c r="E42" s="29">
        <v>0</v>
      </c>
      <c r="F42" s="29">
        <v>0</v>
      </c>
      <c r="G42" s="30" t="str">
        <f t="shared" si="3"/>
        <v/>
      </c>
      <c r="H42" s="30" t="str">
        <f t="shared" si="4"/>
        <v/>
      </c>
      <c r="I42" s="30" t="str">
        <f t="shared" si="5"/>
        <v/>
      </c>
      <c r="J42" s="30" t="str">
        <f t="shared" si="6"/>
        <v/>
      </c>
      <c r="K42" s="30" t="str">
        <f t="shared" si="9"/>
        <v xml:space="preserve"> </v>
      </c>
      <c r="L42" s="30" t="str">
        <f t="shared" si="10"/>
        <v xml:space="preserve"> </v>
      </c>
      <c r="M42" s="30" t="str">
        <f t="shared" si="7"/>
        <v/>
      </c>
      <c r="N42" s="36" t="str">
        <f t="shared" si="8"/>
        <v/>
      </c>
    </row>
    <row r="43" spans="1:14" ht="26.25" customHeight="1" x14ac:dyDescent="0.2">
      <c r="A43" s="23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23"/>
      <c r="B44" s="25" t="s">
        <v>35</v>
      </c>
      <c r="C44" s="35">
        <v>0</v>
      </c>
      <c r="D44" s="29">
        <v>0</v>
      </c>
      <c r="E44" s="29">
        <v>0</v>
      </c>
      <c r="F44" s="29">
        <v>0</v>
      </c>
      <c r="G44" s="30" t="str">
        <f t="shared" si="3"/>
        <v/>
      </c>
      <c r="H44" s="30" t="str">
        <f t="shared" si="4"/>
        <v/>
      </c>
      <c r="I44" s="30" t="str">
        <f t="shared" si="5"/>
        <v/>
      </c>
      <c r="J44" s="30" t="str">
        <f t="shared" si="6"/>
        <v/>
      </c>
      <c r="K44" s="30" t="str">
        <f t="shared" si="9"/>
        <v xml:space="preserve"> </v>
      </c>
      <c r="L44" s="30" t="str">
        <f t="shared" si="10"/>
        <v xml:space="preserve"> </v>
      </c>
      <c r="M44" s="30" t="str">
        <f t="shared" si="7"/>
        <v/>
      </c>
      <c r="N44" s="36" t="str">
        <f t="shared" si="8"/>
        <v/>
      </c>
    </row>
    <row r="45" spans="1:14" x14ac:dyDescent="0.2">
      <c r="A45" s="23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23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23"/>
      <c r="B47" s="25" t="s">
        <v>38</v>
      </c>
      <c r="C47" s="35">
        <v>1</v>
      </c>
      <c r="D47" s="29">
        <v>1</v>
      </c>
      <c r="E47" s="29">
        <v>0</v>
      </c>
      <c r="F47" s="29">
        <v>1</v>
      </c>
      <c r="G47" s="30">
        <f t="shared" si="3"/>
        <v>0.14285714285714285</v>
      </c>
      <c r="H47" s="30">
        <f t="shared" si="4"/>
        <v>6.25E-2</v>
      </c>
      <c r="I47" s="30" t="str">
        <f t="shared" si="5"/>
        <v/>
      </c>
      <c r="J47" s="30">
        <f t="shared" si="6"/>
        <v>8.3333333333333329E-2</v>
      </c>
      <c r="K47" s="30">
        <f t="shared" si="9"/>
        <v>-1</v>
      </c>
      <c r="L47" s="30">
        <f t="shared" si="10"/>
        <v>0</v>
      </c>
      <c r="M47" s="30">
        <f t="shared" si="7"/>
        <v>-0.14285714285714285</v>
      </c>
      <c r="N47" s="36">
        <f t="shared" si="8"/>
        <v>0</v>
      </c>
    </row>
    <row r="48" spans="1:14" ht="25.5" x14ac:dyDescent="0.2">
      <c r="A48" s="23"/>
      <c r="B48" s="25" t="s">
        <v>39</v>
      </c>
      <c r="C48" s="35">
        <v>0</v>
      </c>
      <c r="D48" s="29">
        <v>0</v>
      </c>
      <c r="E48" s="29">
        <v>0</v>
      </c>
      <c r="F48" s="29">
        <v>0</v>
      </c>
      <c r="G48" s="30" t="str">
        <f t="shared" si="3"/>
        <v/>
      </c>
      <c r="H48" s="30" t="str">
        <f t="shared" si="4"/>
        <v/>
      </c>
      <c r="I48" s="30" t="str">
        <f t="shared" si="5"/>
        <v/>
      </c>
      <c r="J48" s="30" t="str">
        <f t="shared" si="6"/>
        <v/>
      </c>
      <c r="K48" s="30" t="str">
        <f t="shared" si="9"/>
        <v xml:space="preserve"> </v>
      </c>
      <c r="L48" s="30" t="str">
        <f t="shared" si="10"/>
        <v xml:space="preserve"> </v>
      </c>
      <c r="M48" s="30" t="str">
        <f t="shared" si="7"/>
        <v/>
      </c>
      <c r="N48" s="36" t="str">
        <f t="shared" si="8"/>
        <v/>
      </c>
    </row>
    <row r="49" spans="1:14" ht="25.5" x14ac:dyDescent="0.2">
      <c r="A49" s="23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23"/>
      <c r="B50" s="25" t="s">
        <v>41</v>
      </c>
      <c r="C50" s="35">
        <v>0</v>
      </c>
      <c r="D50" s="29">
        <v>0</v>
      </c>
      <c r="E50" s="29">
        <v>0</v>
      </c>
      <c r="F50" s="29">
        <v>0</v>
      </c>
      <c r="G50" s="30" t="str">
        <f t="shared" si="3"/>
        <v/>
      </c>
      <c r="H50" s="30" t="str">
        <f t="shared" si="4"/>
        <v/>
      </c>
      <c r="I50" s="30" t="str">
        <f t="shared" si="5"/>
        <v/>
      </c>
      <c r="J50" s="30" t="str">
        <f t="shared" si="6"/>
        <v/>
      </c>
      <c r="K50" s="30" t="str">
        <f t="shared" si="9"/>
        <v xml:space="preserve"> </v>
      </c>
      <c r="L50" s="30" t="str">
        <f t="shared" si="10"/>
        <v xml:space="preserve"> </v>
      </c>
      <c r="M50" s="30" t="str">
        <f t="shared" si="7"/>
        <v/>
      </c>
      <c r="N50" s="36" t="str">
        <f t="shared" si="8"/>
        <v/>
      </c>
    </row>
    <row r="51" spans="1:14" ht="25.5" x14ac:dyDescent="0.2">
      <c r="A51" s="23"/>
      <c r="B51" s="25" t="s">
        <v>42</v>
      </c>
      <c r="C51" s="35">
        <v>0</v>
      </c>
      <c r="D51" s="29">
        <v>0</v>
      </c>
      <c r="E51" s="29">
        <v>0</v>
      </c>
      <c r="F51" s="29">
        <v>0</v>
      </c>
      <c r="G51" s="30" t="str">
        <f t="shared" si="3"/>
        <v/>
      </c>
      <c r="H51" s="30" t="str">
        <f t="shared" si="4"/>
        <v/>
      </c>
      <c r="I51" s="30" t="str">
        <f t="shared" si="5"/>
        <v/>
      </c>
      <c r="J51" s="30" t="str">
        <f t="shared" si="6"/>
        <v/>
      </c>
      <c r="K51" s="30" t="str">
        <f t="shared" si="9"/>
        <v xml:space="preserve"> </v>
      </c>
      <c r="L51" s="30" t="str">
        <f t="shared" si="10"/>
        <v xml:space="preserve"> </v>
      </c>
      <c r="M51" s="30" t="str">
        <f t="shared" si="7"/>
        <v/>
      </c>
      <c r="N51" s="36" t="str">
        <f t="shared" si="8"/>
        <v/>
      </c>
    </row>
    <row r="52" spans="1:14" ht="25.5" x14ac:dyDescent="0.2">
      <c r="A52" s="23"/>
      <c r="B52" s="25" t="s">
        <v>43</v>
      </c>
      <c r="C52" s="35">
        <v>0</v>
      </c>
      <c r="D52" s="29">
        <v>0</v>
      </c>
      <c r="E52" s="29">
        <v>0</v>
      </c>
      <c r="F52" s="29">
        <v>1</v>
      </c>
      <c r="G52" s="30" t="str">
        <f t="shared" si="3"/>
        <v/>
      </c>
      <c r="H52" s="30" t="str">
        <f t="shared" si="4"/>
        <v/>
      </c>
      <c r="I52" s="30" t="str">
        <f t="shared" si="5"/>
        <v/>
      </c>
      <c r="J52" s="30">
        <f t="shared" si="6"/>
        <v>8.3333333333333329E-2</v>
      </c>
      <c r="K52" s="30" t="str">
        <f t="shared" si="9"/>
        <v xml:space="preserve"> </v>
      </c>
      <c r="L52" s="30">
        <f t="shared" si="10"/>
        <v>1</v>
      </c>
      <c r="M52" s="30" t="str">
        <f t="shared" si="7"/>
        <v/>
      </c>
      <c r="N52" s="36" t="str">
        <f t="shared" si="8"/>
        <v/>
      </c>
    </row>
    <row r="53" spans="1:14" x14ac:dyDescent="0.2">
      <c r="A53" s="23"/>
      <c r="B53" s="25" t="s">
        <v>44</v>
      </c>
      <c r="C53" s="35">
        <v>0</v>
      </c>
      <c r="D53" s="29">
        <v>2</v>
      </c>
      <c r="E53" s="29">
        <v>1</v>
      </c>
      <c r="F53" s="29">
        <v>1</v>
      </c>
      <c r="G53" s="30" t="str">
        <f t="shared" si="3"/>
        <v/>
      </c>
      <c r="H53" s="30">
        <f t="shared" si="4"/>
        <v>0.125</v>
      </c>
      <c r="I53" s="30">
        <f t="shared" si="5"/>
        <v>0.16666666666666666</v>
      </c>
      <c r="J53" s="30">
        <f t="shared" si="6"/>
        <v>8.3333333333333329E-2</v>
      </c>
      <c r="K53" s="30">
        <f t="shared" si="9"/>
        <v>1</v>
      </c>
      <c r="L53" s="30">
        <f t="shared" si="10"/>
        <v>-0.5</v>
      </c>
      <c r="M53" s="30" t="str">
        <f t="shared" si="7"/>
        <v/>
      </c>
      <c r="N53" s="36">
        <f t="shared" si="8"/>
        <v>-6.25E-2</v>
      </c>
    </row>
    <row r="54" spans="1:14" x14ac:dyDescent="0.2">
      <c r="A54" s="23"/>
      <c r="B54" s="25" t="s">
        <v>45</v>
      </c>
      <c r="C54" s="35">
        <v>0</v>
      </c>
      <c r="D54" s="29">
        <v>0</v>
      </c>
      <c r="E54" s="29">
        <v>0</v>
      </c>
      <c r="F54" s="29">
        <v>0</v>
      </c>
      <c r="G54" s="30" t="str">
        <f t="shared" ref="G54:G73" si="11">+IF(C54=0,"",C54/C$22)</f>
        <v/>
      </c>
      <c r="H54" s="30" t="str">
        <f t="shared" ref="H54:H73" si="12">+IF(D54=0,"",D54/D$22)</f>
        <v/>
      </c>
      <c r="I54" s="30" t="str">
        <f t="shared" ref="I54:I73" si="13">+IF(E54=0,"",E54/E$22)</f>
        <v/>
      </c>
      <c r="J54" s="30" t="str">
        <f t="shared" ref="J54:J73" si="14">+IF(F54=0,"",F54/F$22)</f>
        <v/>
      </c>
      <c r="K54" s="30" t="str">
        <f t="shared" si="9"/>
        <v xml:space="preserve"> </v>
      </c>
      <c r="L54" s="30" t="str">
        <f t="shared" si="10"/>
        <v xml:space="preserve"> </v>
      </c>
      <c r="M54" s="30" t="str">
        <f t="shared" ref="M54:M73" si="15">+IF(OR(AND(G54=""),(K54="")),"",G54*K54)</f>
        <v/>
      </c>
      <c r="N54" s="36" t="str">
        <f t="shared" ref="N54:N73" si="16">+IF(OR(AND(H54=""),(L54="")),"",H54*L54)</f>
        <v/>
      </c>
    </row>
    <row r="55" spans="1:14" x14ac:dyDescent="0.2">
      <c r="A55" s="23"/>
      <c r="B55" s="25" t="s">
        <v>46</v>
      </c>
      <c r="C55" s="35">
        <v>0</v>
      </c>
      <c r="D55" s="29">
        <v>0</v>
      </c>
      <c r="E55" s="29">
        <v>0</v>
      </c>
      <c r="F55" s="29">
        <v>0</v>
      </c>
      <c r="G55" s="30" t="str">
        <f t="shared" si="11"/>
        <v/>
      </c>
      <c r="H55" s="30" t="str">
        <f t="shared" si="12"/>
        <v/>
      </c>
      <c r="I55" s="30" t="str">
        <f t="shared" si="13"/>
        <v/>
      </c>
      <c r="J55" s="30" t="str">
        <f t="shared" si="14"/>
        <v/>
      </c>
      <c r="K55" s="30" t="str">
        <f t="shared" ref="K55:K73" si="17">+IF(AND(C55=0,E55=0)," ",IF(C55=0,1,IF(E55=0,-1,(E55-C55)/C55)))</f>
        <v xml:space="preserve"> </v>
      </c>
      <c r="L55" s="30" t="str">
        <f t="shared" ref="L55:L73" si="18">+IF(AND(D55=0,F55=0)," ",IF(D55=0,1,IF(F55=0,-1,(F55-D55)/D55)))</f>
        <v xml:space="preserve"> </v>
      </c>
      <c r="M55" s="30" t="str">
        <f t="shared" si="15"/>
        <v/>
      </c>
      <c r="N55" s="36" t="str">
        <f t="shared" si="16"/>
        <v/>
      </c>
    </row>
    <row r="56" spans="1:14" x14ac:dyDescent="0.2">
      <c r="A56" s="23"/>
      <c r="B56" s="25" t="s">
        <v>47</v>
      </c>
      <c r="C56" s="35">
        <v>0</v>
      </c>
      <c r="D56" s="29">
        <v>0</v>
      </c>
      <c r="E56" s="29">
        <v>0</v>
      </c>
      <c r="F56" s="29">
        <v>0</v>
      </c>
      <c r="G56" s="30" t="str">
        <f t="shared" si="11"/>
        <v/>
      </c>
      <c r="H56" s="30" t="str">
        <f t="shared" si="12"/>
        <v/>
      </c>
      <c r="I56" s="30" t="str">
        <f t="shared" si="13"/>
        <v/>
      </c>
      <c r="J56" s="30" t="str">
        <f t="shared" si="14"/>
        <v/>
      </c>
      <c r="K56" s="30" t="str">
        <f t="shared" si="17"/>
        <v xml:space="preserve"> </v>
      </c>
      <c r="L56" s="30" t="str">
        <f t="shared" si="18"/>
        <v xml:space="preserve"> </v>
      </c>
      <c r="M56" s="30" t="str">
        <f t="shared" si="15"/>
        <v/>
      </c>
      <c r="N56" s="36" t="str">
        <f t="shared" si="16"/>
        <v/>
      </c>
    </row>
    <row r="57" spans="1:14" x14ac:dyDescent="0.2">
      <c r="A57" s="23"/>
      <c r="B57" s="25" t="s">
        <v>48</v>
      </c>
      <c r="C57" s="35">
        <v>0</v>
      </c>
      <c r="D57" s="29">
        <v>0</v>
      </c>
      <c r="E57" s="29">
        <v>0</v>
      </c>
      <c r="F57" s="29">
        <v>0</v>
      </c>
      <c r="G57" s="30" t="str">
        <f t="shared" si="11"/>
        <v/>
      </c>
      <c r="H57" s="30" t="str">
        <f t="shared" si="12"/>
        <v/>
      </c>
      <c r="I57" s="30" t="str">
        <f t="shared" si="13"/>
        <v/>
      </c>
      <c r="J57" s="30" t="str">
        <f t="shared" si="14"/>
        <v/>
      </c>
      <c r="K57" s="30" t="str">
        <f t="shared" si="17"/>
        <v xml:space="preserve"> </v>
      </c>
      <c r="L57" s="30" t="str">
        <f t="shared" si="18"/>
        <v xml:space="preserve"> </v>
      </c>
      <c r="M57" s="30" t="str">
        <f t="shared" si="15"/>
        <v/>
      </c>
      <c r="N57" s="36" t="str">
        <f t="shared" si="16"/>
        <v/>
      </c>
    </row>
    <row r="58" spans="1:14" x14ac:dyDescent="0.2">
      <c r="A58" s="23"/>
      <c r="B58" s="25" t="s">
        <v>49</v>
      </c>
      <c r="C58" s="35">
        <v>0</v>
      </c>
      <c r="D58" s="29">
        <v>1</v>
      </c>
      <c r="E58" s="29">
        <v>0</v>
      </c>
      <c r="F58" s="29">
        <v>0</v>
      </c>
      <c r="G58" s="30" t="str">
        <f t="shared" si="11"/>
        <v/>
      </c>
      <c r="H58" s="30">
        <f t="shared" si="12"/>
        <v>6.25E-2</v>
      </c>
      <c r="I58" s="30" t="str">
        <f t="shared" si="13"/>
        <v/>
      </c>
      <c r="J58" s="30" t="str">
        <f t="shared" si="14"/>
        <v/>
      </c>
      <c r="K58" s="30" t="str">
        <f t="shared" si="17"/>
        <v xml:space="preserve"> </v>
      </c>
      <c r="L58" s="30">
        <f t="shared" si="18"/>
        <v>-1</v>
      </c>
      <c r="M58" s="30" t="str">
        <f t="shared" si="15"/>
        <v/>
      </c>
      <c r="N58" s="36">
        <f t="shared" si="16"/>
        <v>-6.25E-2</v>
      </c>
    </row>
    <row r="59" spans="1:14" x14ac:dyDescent="0.2">
      <c r="A59" s="23"/>
      <c r="B59" s="25" t="s">
        <v>50</v>
      </c>
      <c r="C59" s="35">
        <v>0</v>
      </c>
      <c r="D59" s="29">
        <v>0</v>
      </c>
      <c r="E59" s="29">
        <v>0</v>
      </c>
      <c r="F59" s="29">
        <v>0</v>
      </c>
      <c r="G59" s="30" t="str">
        <f t="shared" si="11"/>
        <v/>
      </c>
      <c r="H59" s="30" t="str">
        <f t="shared" si="12"/>
        <v/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 t="str">
        <f t="shared" si="18"/>
        <v xml:space="preserve"> </v>
      </c>
      <c r="M59" s="30" t="str">
        <f t="shared" si="15"/>
        <v/>
      </c>
      <c r="N59" s="36" t="str">
        <f t="shared" si="16"/>
        <v/>
      </c>
    </row>
    <row r="60" spans="1:14" x14ac:dyDescent="0.2">
      <c r="A60" s="23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23"/>
      <c r="B61" s="25" t="s">
        <v>52</v>
      </c>
      <c r="C61" s="35">
        <v>0</v>
      </c>
      <c r="D61" s="29">
        <v>0</v>
      </c>
      <c r="E61" s="29">
        <v>0</v>
      </c>
      <c r="F61" s="29">
        <v>0</v>
      </c>
      <c r="G61" s="30" t="str">
        <f t="shared" si="11"/>
        <v/>
      </c>
      <c r="H61" s="30" t="str">
        <f t="shared" si="12"/>
        <v/>
      </c>
      <c r="I61" s="30" t="str">
        <f t="shared" si="13"/>
        <v/>
      </c>
      <c r="J61" s="30" t="str">
        <f t="shared" si="14"/>
        <v/>
      </c>
      <c r="K61" s="30" t="str">
        <f t="shared" si="17"/>
        <v xml:space="preserve"> </v>
      </c>
      <c r="L61" s="30" t="str">
        <f t="shared" si="18"/>
        <v xml:space="preserve"> </v>
      </c>
      <c r="M61" s="30" t="str">
        <f t="shared" si="15"/>
        <v/>
      </c>
      <c r="N61" s="36" t="str">
        <f t="shared" si="16"/>
        <v/>
      </c>
    </row>
    <row r="62" spans="1:14" x14ac:dyDescent="0.2">
      <c r="A62" s="23"/>
      <c r="B62" s="25" t="s">
        <v>53</v>
      </c>
      <c r="C62" s="35">
        <v>0</v>
      </c>
      <c r="D62" s="29">
        <v>0</v>
      </c>
      <c r="E62" s="29">
        <v>0</v>
      </c>
      <c r="F62" s="29">
        <v>0</v>
      </c>
      <c r="G62" s="30" t="str">
        <f t="shared" si="11"/>
        <v/>
      </c>
      <c r="H62" s="30" t="str">
        <f t="shared" si="12"/>
        <v/>
      </c>
      <c r="I62" s="30" t="str">
        <f t="shared" si="13"/>
        <v/>
      </c>
      <c r="J62" s="30" t="str">
        <f t="shared" si="14"/>
        <v/>
      </c>
      <c r="K62" s="30" t="str">
        <f t="shared" si="17"/>
        <v xml:space="preserve"> </v>
      </c>
      <c r="L62" s="30" t="str">
        <f t="shared" si="18"/>
        <v xml:space="preserve"> </v>
      </c>
      <c r="M62" s="30" t="str">
        <f t="shared" si="15"/>
        <v/>
      </c>
      <c r="N62" s="36" t="str">
        <f t="shared" si="16"/>
        <v/>
      </c>
    </row>
    <row r="63" spans="1:14" ht="25.5" x14ac:dyDescent="0.2">
      <c r="A63" s="23"/>
      <c r="B63" s="25" t="s">
        <v>54</v>
      </c>
      <c r="C63" s="35">
        <v>0</v>
      </c>
      <c r="D63" s="29">
        <v>0</v>
      </c>
      <c r="E63" s="29">
        <v>0</v>
      </c>
      <c r="F63" s="29">
        <v>0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 t="str">
        <f t="shared" si="18"/>
        <v xml:space="preserve"> 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23"/>
      <c r="B64" s="25" t="s">
        <v>55</v>
      </c>
      <c r="C64" s="35">
        <v>1</v>
      </c>
      <c r="D64" s="29">
        <v>2</v>
      </c>
      <c r="E64" s="29">
        <v>1</v>
      </c>
      <c r="F64" s="29">
        <v>1</v>
      </c>
      <c r="G64" s="30">
        <f t="shared" si="11"/>
        <v>0.14285714285714285</v>
      </c>
      <c r="H64" s="30">
        <f t="shared" si="12"/>
        <v>0.125</v>
      </c>
      <c r="I64" s="30">
        <f t="shared" si="13"/>
        <v>0.16666666666666666</v>
      </c>
      <c r="J64" s="30">
        <f t="shared" si="14"/>
        <v>8.3333333333333329E-2</v>
      </c>
      <c r="K64" s="30">
        <f t="shared" si="17"/>
        <v>0</v>
      </c>
      <c r="L64" s="30">
        <f t="shared" si="18"/>
        <v>-0.5</v>
      </c>
      <c r="M64" s="30">
        <f t="shared" si="15"/>
        <v>0</v>
      </c>
      <c r="N64" s="36">
        <f t="shared" si="16"/>
        <v>-6.25E-2</v>
      </c>
    </row>
    <row r="65" spans="1:14" x14ac:dyDescent="0.2">
      <c r="A65" s="23"/>
      <c r="B65" s="25" t="s">
        <v>56</v>
      </c>
      <c r="C65" s="35">
        <v>0</v>
      </c>
      <c r="D65" s="29">
        <v>0</v>
      </c>
      <c r="E65" s="29">
        <v>0</v>
      </c>
      <c r="F65" s="29">
        <v>0</v>
      </c>
      <c r="G65" s="30" t="str">
        <f t="shared" si="11"/>
        <v/>
      </c>
      <c r="H65" s="30" t="str">
        <f t="shared" si="12"/>
        <v/>
      </c>
      <c r="I65" s="30" t="str">
        <f t="shared" si="13"/>
        <v/>
      </c>
      <c r="J65" s="30" t="str">
        <f t="shared" si="14"/>
        <v/>
      </c>
      <c r="K65" s="30" t="str">
        <f t="shared" si="17"/>
        <v xml:space="preserve"> </v>
      </c>
      <c r="L65" s="30" t="str">
        <f t="shared" si="18"/>
        <v xml:space="preserve"> </v>
      </c>
      <c r="M65" s="30" t="str">
        <f t="shared" si="15"/>
        <v/>
      </c>
      <c r="N65" s="36" t="str">
        <f t="shared" si="16"/>
        <v/>
      </c>
    </row>
    <row r="66" spans="1:14" x14ac:dyDescent="0.2">
      <c r="A66" s="23"/>
      <c r="B66" s="25" t="s">
        <v>57</v>
      </c>
      <c r="C66" s="35">
        <v>0</v>
      </c>
      <c r="D66" s="29">
        <v>0</v>
      </c>
      <c r="E66" s="29">
        <v>0</v>
      </c>
      <c r="F66" s="29">
        <v>0</v>
      </c>
      <c r="G66" s="30" t="str">
        <f t="shared" si="11"/>
        <v/>
      </c>
      <c r="H66" s="30" t="str">
        <f t="shared" si="12"/>
        <v/>
      </c>
      <c r="I66" s="30" t="str">
        <f t="shared" si="13"/>
        <v/>
      </c>
      <c r="J66" s="30" t="str">
        <f t="shared" si="14"/>
        <v/>
      </c>
      <c r="K66" s="30" t="str">
        <f t="shared" si="17"/>
        <v xml:space="preserve"> </v>
      </c>
      <c r="L66" s="30" t="str">
        <f t="shared" si="18"/>
        <v xml:space="preserve"> </v>
      </c>
      <c r="M66" s="30" t="str">
        <f t="shared" si="15"/>
        <v/>
      </c>
      <c r="N66" s="36" t="str">
        <f t="shared" si="16"/>
        <v/>
      </c>
    </row>
    <row r="67" spans="1:14" x14ac:dyDescent="0.2">
      <c r="A67" s="23"/>
      <c r="B67" s="25" t="s">
        <v>58</v>
      </c>
      <c r="C67" s="35">
        <v>0</v>
      </c>
      <c r="D67" s="29">
        <v>1</v>
      </c>
      <c r="E67" s="29">
        <v>0</v>
      </c>
      <c r="F67" s="29">
        <v>1</v>
      </c>
      <c r="G67" s="30" t="str">
        <f t="shared" si="11"/>
        <v/>
      </c>
      <c r="H67" s="30">
        <f t="shared" si="12"/>
        <v>6.25E-2</v>
      </c>
      <c r="I67" s="30" t="str">
        <f t="shared" si="13"/>
        <v/>
      </c>
      <c r="J67" s="30">
        <f t="shared" si="14"/>
        <v>8.3333333333333329E-2</v>
      </c>
      <c r="K67" s="30" t="str">
        <f t="shared" si="17"/>
        <v xml:space="preserve"> </v>
      </c>
      <c r="L67" s="30">
        <f t="shared" si="18"/>
        <v>0</v>
      </c>
      <c r="M67" s="30" t="str">
        <f t="shared" si="15"/>
        <v/>
      </c>
      <c r="N67" s="36">
        <f t="shared" si="16"/>
        <v>0</v>
      </c>
    </row>
    <row r="68" spans="1:14" x14ac:dyDescent="0.2">
      <c r="A68" s="23"/>
      <c r="B68" s="25" t="s">
        <v>59</v>
      </c>
      <c r="C68" s="35">
        <v>0</v>
      </c>
      <c r="D68" s="29">
        <v>0</v>
      </c>
      <c r="E68" s="29">
        <v>0</v>
      </c>
      <c r="F68" s="29">
        <v>0</v>
      </c>
      <c r="G68" s="30" t="str">
        <f t="shared" si="11"/>
        <v/>
      </c>
      <c r="H68" s="30" t="str">
        <f t="shared" si="12"/>
        <v/>
      </c>
      <c r="I68" s="30" t="str">
        <f t="shared" si="13"/>
        <v/>
      </c>
      <c r="J68" s="30" t="str">
        <f t="shared" si="14"/>
        <v/>
      </c>
      <c r="K68" s="30" t="str">
        <f t="shared" si="17"/>
        <v xml:space="preserve"> </v>
      </c>
      <c r="L68" s="30" t="str">
        <f t="shared" si="18"/>
        <v xml:space="preserve"> </v>
      </c>
      <c r="M68" s="30" t="str">
        <f t="shared" si="15"/>
        <v/>
      </c>
      <c r="N68" s="36" t="str">
        <f t="shared" si="16"/>
        <v/>
      </c>
    </row>
    <row r="69" spans="1:14" x14ac:dyDescent="0.2">
      <c r="A69" s="23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23"/>
      <c r="B70" s="25" t="s">
        <v>61</v>
      </c>
      <c r="C70" s="35">
        <v>1</v>
      </c>
      <c r="D70" s="29">
        <v>0</v>
      </c>
      <c r="E70" s="29">
        <v>0</v>
      </c>
      <c r="F70" s="29">
        <v>0</v>
      </c>
      <c r="G70" s="30">
        <f t="shared" si="11"/>
        <v>0.14285714285714285</v>
      </c>
      <c r="H70" s="30" t="str">
        <f t="shared" si="12"/>
        <v/>
      </c>
      <c r="I70" s="30" t="str">
        <f t="shared" si="13"/>
        <v/>
      </c>
      <c r="J70" s="30" t="str">
        <f t="shared" si="14"/>
        <v/>
      </c>
      <c r="K70" s="30">
        <f t="shared" si="17"/>
        <v>-1</v>
      </c>
      <c r="L70" s="30" t="str">
        <f t="shared" si="18"/>
        <v xml:space="preserve"> </v>
      </c>
      <c r="M70" s="30">
        <f t="shared" si="15"/>
        <v>-0.14285714285714285</v>
      </c>
      <c r="N70" s="36" t="str">
        <f t="shared" si="16"/>
        <v/>
      </c>
    </row>
    <row r="71" spans="1:14" x14ac:dyDescent="0.2">
      <c r="A71" s="23"/>
      <c r="B71" s="25" t="s">
        <v>62</v>
      </c>
      <c r="C71" s="35">
        <v>0</v>
      </c>
      <c r="D71" s="29">
        <v>3</v>
      </c>
      <c r="E71" s="29">
        <v>2</v>
      </c>
      <c r="F71" s="29">
        <v>0</v>
      </c>
      <c r="G71" s="30" t="str">
        <f t="shared" si="11"/>
        <v/>
      </c>
      <c r="H71" s="30">
        <f t="shared" si="12"/>
        <v>0.1875</v>
      </c>
      <c r="I71" s="30">
        <f t="shared" si="13"/>
        <v>0.33333333333333331</v>
      </c>
      <c r="J71" s="30" t="str">
        <f t="shared" si="14"/>
        <v/>
      </c>
      <c r="K71" s="30">
        <f t="shared" si="17"/>
        <v>1</v>
      </c>
      <c r="L71" s="30">
        <f t="shared" si="18"/>
        <v>-1</v>
      </c>
      <c r="M71" s="30" t="str">
        <f t="shared" si="15"/>
        <v/>
      </c>
      <c r="N71" s="36">
        <f t="shared" si="16"/>
        <v>-0.1875</v>
      </c>
    </row>
    <row r="72" spans="1:14" x14ac:dyDescent="0.2">
      <c r="A72" s="23"/>
      <c r="B72" s="25" t="s">
        <v>63</v>
      </c>
      <c r="C72" s="35">
        <v>0</v>
      </c>
      <c r="D72" s="29">
        <v>1</v>
      </c>
      <c r="E72" s="29">
        <v>0</v>
      </c>
      <c r="F72" s="29">
        <v>0</v>
      </c>
      <c r="G72" s="30" t="str">
        <f t="shared" si="11"/>
        <v/>
      </c>
      <c r="H72" s="30">
        <f t="shared" si="12"/>
        <v>6.25E-2</v>
      </c>
      <c r="I72" s="30" t="str">
        <f t="shared" si="13"/>
        <v/>
      </c>
      <c r="J72" s="30" t="str">
        <f t="shared" si="14"/>
        <v/>
      </c>
      <c r="K72" s="30" t="str">
        <f t="shared" si="17"/>
        <v xml:space="preserve"> </v>
      </c>
      <c r="L72" s="30">
        <f t="shared" si="18"/>
        <v>-1</v>
      </c>
      <c r="M72" s="30" t="str">
        <f t="shared" si="15"/>
        <v/>
      </c>
      <c r="N72" s="36">
        <f t="shared" si="16"/>
        <v>-6.25E-2</v>
      </c>
    </row>
    <row r="73" spans="1:14" ht="15.75" thickBot="1" x14ac:dyDescent="0.25">
      <c r="A73" s="23"/>
      <c r="B73" s="26" t="s">
        <v>64</v>
      </c>
      <c r="C73" s="37">
        <v>0</v>
      </c>
      <c r="D73" s="38">
        <v>0</v>
      </c>
      <c r="E73" s="38">
        <v>0</v>
      </c>
      <c r="F73" s="38">
        <v>1</v>
      </c>
      <c r="G73" s="39" t="str">
        <f t="shared" si="11"/>
        <v/>
      </c>
      <c r="H73" s="39" t="str">
        <f t="shared" si="12"/>
        <v/>
      </c>
      <c r="I73" s="39" t="str">
        <f t="shared" si="13"/>
        <v/>
      </c>
      <c r="J73" s="39">
        <f t="shared" si="14"/>
        <v>8.3333333333333329E-2</v>
      </c>
      <c r="K73" s="39" t="str">
        <f t="shared" si="17"/>
        <v xml:space="preserve"> </v>
      </c>
      <c r="L73" s="39">
        <f t="shared" si="18"/>
        <v>1</v>
      </c>
      <c r="M73" s="39" t="str">
        <f t="shared" si="15"/>
        <v/>
      </c>
      <c r="N73" s="40" t="str">
        <f t="shared" si="16"/>
        <v/>
      </c>
    </row>
    <row r="74" spans="1:14" x14ac:dyDescent="0.2">
      <c r="A74" s="22"/>
    </row>
    <row r="75" spans="1:14" x14ac:dyDescent="0.2">
      <c r="A75" s="22"/>
    </row>
    <row r="76" spans="1:14" x14ac:dyDescent="0.2">
      <c r="A76" s="22"/>
    </row>
    <row r="77" spans="1:14" ht="15.75" thickBot="1" x14ac:dyDescent="0.25">
      <c r="A77" s="22"/>
    </row>
    <row r="78" spans="1:14" ht="29.25" customHeight="1" thickBot="1" x14ac:dyDescent="0.25">
      <c r="A78" s="23"/>
      <c r="B78" s="41" t="s">
        <v>2</v>
      </c>
      <c r="C78" s="44" t="s">
        <v>3</v>
      </c>
      <c r="D78" s="45"/>
      <c r="E78" s="45"/>
      <c r="F78" s="46"/>
      <c r="G78" s="44" t="s">
        <v>4</v>
      </c>
      <c r="H78" s="45"/>
      <c r="I78" s="45"/>
      <c r="J78" s="45"/>
      <c r="K78" s="44" t="s">
        <v>667</v>
      </c>
      <c r="L78" s="47"/>
      <c r="M78" s="44" t="s">
        <v>5</v>
      </c>
      <c r="N78" s="47"/>
    </row>
    <row r="79" spans="1:14" ht="15.75" thickBot="1" x14ac:dyDescent="0.25">
      <c r="A79" s="22"/>
      <c r="B79" s="42"/>
      <c r="C79" s="50">
        <v>2022</v>
      </c>
      <c r="D79" s="46"/>
      <c r="E79" s="51">
        <v>2023</v>
      </c>
      <c r="F79" s="46"/>
      <c r="G79" s="50">
        <v>2022</v>
      </c>
      <c r="H79" s="46"/>
      <c r="I79" s="51">
        <v>2023</v>
      </c>
      <c r="J79" s="46"/>
      <c r="K79" s="48"/>
      <c r="L79" s="49"/>
      <c r="M79" s="48"/>
      <c r="N79" s="49"/>
    </row>
    <row r="80" spans="1:14" ht="15.75" thickBot="1" x14ac:dyDescent="0.25">
      <c r="A80" s="23"/>
      <c r="B80" s="43"/>
      <c r="C80" s="13" t="s">
        <v>6</v>
      </c>
      <c r="D80" s="13" t="s">
        <v>7</v>
      </c>
      <c r="E80" s="13" t="s">
        <v>6</v>
      </c>
      <c r="F80" s="13" t="s">
        <v>7</v>
      </c>
      <c r="G80" s="13" t="s">
        <v>6</v>
      </c>
      <c r="H80" s="13" t="s">
        <v>7</v>
      </c>
      <c r="I80" s="13" t="s">
        <v>6</v>
      </c>
      <c r="J80" s="13" t="s">
        <v>7</v>
      </c>
      <c r="K80" s="13" t="s">
        <v>6</v>
      </c>
      <c r="L80" s="13" t="s">
        <v>7</v>
      </c>
      <c r="M80" s="13" t="s">
        <v>6</v>
      </c>
      <c r="N80" s="13" t="s">
        <v>7</v>
      </c>
    </row>
    <row r="81" spans="1:14" ht="15.75" thickBot="1" x14ac:dyDescent="0.25">
      <c r="A81" s="23"/>
      <c r="B81" s="14" t="s">
        <v>9</v>
      </c>
      <c r="C81" s="27">
        <f>SUM(C82:C180)</f>
        <v>258</v>
      </c>
      <c r="D81" s="27">
        <f>SUM(D82:D180)</f>
        <v>201</v>
      </c>
      <c r="E81" s="27">
        <f>SUM(E82:E180)</f>
        <v>307</v>
      </c>
      <c r="F81" s="27">
        <f>SUM(F82:F180)</f>
        <v>231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0.18992248062015504</v>
      </c>
      <c r="L81" s="28">
        <f>+IF(AND(D81=0,F81=0),"",IF(D81=0,1,IF(F81=0,-1,(F81-D81)/D81)))</f>
        <v>0.14925373134328357</v>
      </c>
      <c r="M81" s="28">
        <f t="shared" ref="M81:M112" si="23">+IF(OR(AND(G81=""),(K81="")),"",G81*K81)</f>
        <v>0.18992248062015504</v>
      </c>
      <c r="N81" s="28">
        <f t="shared" ref="N81:N112" si="24">+IF(OR(AND(H81=""),(L81="")),"",H81*L81)</f>
        <v>0.14925373134328357</v>
      </c>
    </row>
    <row r="82" spans="1:14" x14ac:dyDescent="0.2">
      <c r="A82" s="23"/>
      <c r="B82" s="24" t="s">
        <v>65</v>
      </c>
      <c r="C82" s="31">
        <v>5</v>
      </c>
      <c r="D82" s="32">
        <v>0</v>
      </c>
      <c r="E82" s="32">
        <v>2</v>
      </c>
      <c r="F82" s="32">
        <v>2</v>
      </c>
      <c r="G82" s="33">
        <f t="shared" si="19"/>
        <v>1.937984496124031E-2</v>
      </c>
      <c r="H82" s="33" t="str">
        <f t="shared" si="20"/>
        <v/>
      </c>
      <c r="I82" s="33">
        <f t="shared" si="21"/>
        <v>6.5146579804560263E-3</v>
      </c>
      <c r="J82" s="33">
        <f t="shared" si="22"/>
        <v>8.658008658008658E-3</v>
      </c>
      <c r="K82" s="33">
        <f t="shared" ref="K82:K113" si="25">+IF(AND(C82=0,E82=0)," ",IF(C82=0,1,IF(E82=0,-1,(E82-C82)/C82)))</f>
        <v>-0.6</v>
      </c>
      <c r="L82" s="33">
        <f t="shared" ref="L82:L113" si="26">+IF(AND(D82=0,F82=0)," ",IF(D82=0,1,IF(F82=0,-1,(F82-D82)/D82)))</f>
        <v>1</v>
      </c>
      <c r="M82" s="33">
        <f t="shared" si="23"/>
        <v>-1.1627906976744186E-2</v>
      </c>
      <c r="N82" s="34" t="str">
        <f t="shared" si="24"/>
        <v/>
      </c>
    </row>
    <row r="83" spans="1:14" ht="26.25" customHeight="1" x14ac:dyDescent="0.2">
      <c r="A83" s="23"/>
      <c r="B83" s="25" t="s">
        <v>66</v>
      </c>
      <c r="C83" s="35">
        <v>30</v>
      </c>
      <c r="D83" s="29">
        <v>24</v>
      </c>
      <c r="E83" s="29">
        <v>0</v>
      </c>
      <c r="F83" s="29">
        <v>0</v>
      </c>
      <c r="G83" s="30">
        <f t="shared" si="19"/>
        <v>0.11627906976744186</v>
      </c>
      <c r="H83" s="30">
        <f t="shared" si="20"/>
        <v>0.11940298507462686</v>
      </c>
      <c r="I83" s="30" t="str">
        <f t="shared" si="21"/>
        <v/>
      </c>
      <c r="J83" s="30" t="str">
        <f t="shared" si="22"/>
        <v/>
      </c>
      <c r="K83" s="30">
        <f t="shared" si="25"/>
        <v>-1</v>
      </c>
      <c r="L83" s="30">
        <f t="shared" si="26"/>
        <v>-1</v>
      </c>
      <c r="M83" s="30">
        <f t="shared" si="23"/>
        <v>-0.11627906976744186</v>
      </c>
      <c r="N83" s="36">
        <f t="shared" si="24"/>
        <v>-0.11940298507462686</v>
      </c>
    </row>
    <row r="84" spans="1:14" x14ac:dyDescent="0.2">
      <c r="A84" s="23"/>
      <c r="B84" s="25" t="s">
        <v>67</v>
      </c>
      <c r="C84" s="35">
        <v>1</v>
      </c>
      <c r="D84" s="29">
        <v>0</v>
      </c>
      <c r="E84" s="29">
        <v>0</v>
      </c>
      <c r="F84" s="29">
        <v>0</v>
      </c>
      <c r="G84" s="30">
        <f t="shared" si="19"/>
        <v>3.875968992248062E-3</v>
      </c>
      <c r="H84" s="30" t="str">
        <f t="shared" si="20"/>
        <v/>
      </c>
      <c r="I84" s="30" t="str">
        <f t="shared" si="21"/>
        <v/>
      </c>
      <c r="J84" s="30" t="str">
        <f t="shared" si="22"/>
        <v/>
      </c>
      <c r="K84" s="30">
        <f t="shared" si="25"/>
        <v>-1</v>
      </c>
      <c r="L84" s="30" t="str">
        <f t="shared" si="26"/>
        <v xml:space="preserve"> </v>
      </c>
      <c r="M84" s="30">
        <f t="shared" si="23"/>
        <v>-3.875968992248062E-3</v>
      </c>
      <c r="N84" s="36" t="str">
        <f t="shared" si="24"/>
        <v/>
      </c>
    </row>
    <row r="85" spans="1:14" x14ac:dyDescent="0.2">
      <c r="A85" s="23"/>
      <c r="B85" s="25" t="s">
        <v>68</v>
      </c>
      <c r="C85" s="35">
        <v>13</v>
      </c>
      <c r="D85" s="29">
        <v>10</v>
      </c>
      <c r="E85" s="29">
        <v>21</v>
      </c>
      <c r="F85" s="29">
        <v>16</v>
      </c>
      <c r="G85" s="30">
        <f t="shared" si="19"/>
        <v>5.0387596899224806E-2</v>
      </c>
      <c r="H85" s="30">
        <f t="shared" si="20"/>
        <v>4.975124378109453E-2</v>
      </c>
      <c r="I85" s="30">
        <f t="shared" si="21"/>
        <v>6.8403908794788276E-2</v>
      </c>
      <c r="J85" s="30">
        <f t="shared" si="22"/>
        <v>6.9264069264069264E-2</v>
      </c>
      <c r="K85" s="30">
        <f t="shared" si="25"/>
        <v>0.61538461538461542</v>
      </c>
      <c r="L85" s="30">
        <f t="shared" si="26"/>
        <v>0.6</v>
      </c>
      <c r="M85" s="30">
        <f t="shared" si="23"/>
        <v>3.1007751937984496E-2</v>
      </c>
      <c r="N85" s="36">
        <f t="shared" si="24"/>
        <v>2.9850746268656716E-2</v>
      </c>
    </row>
    <row r="86" spans="1:14" ht="25.5" x14ac:dyDescent="0.2">
      <c r="A86" s="23"/>
      <c r="B86" s="25" t="s">
        <v>69</v>
      </c>
      <c r="C86" s="35">
        <v>44</v>
      </c>
      <c r="D86" s="29">
        <v>28</v>
      </c>
      <c r="E86" s="29">
        <v>79</v>
      </c>
      <c r="F86" s="29">
        <v>60</v>
      </c>
      <c r="G86" s="30">
        <f t="shared" si="19"/>
        <v>0.17054263565891473</v>
      </c>
      <c r="H86" s="30">
        <f t="shared" si="20"/>
        <v>0.13930348258706468</v>
      </c>
      <c r="I86" s="30">
        <f t="shared" si="21"/>
        <v>0.25732899022801303</v>
      </c>
      <c r="J86" s="30">
        <f t="shared" si="22"/>
        <v>0.25974025974025972</v>
      </c>
      <c r="K86" s="30">
        <f t="shared" si="25"/>
        <v>0.79545454545454541</v>
      </c>
      <c r="L86" s="30">
        <f t="shared" si="26"/>
        <v>1.1428571428571428</v>
      </c>
      <c r="M86" s="30">
        <f t="shared" si="23"/>
        <v>0.13565891472868216</v>
      </c>
      <c r="N86" s="36">
        <f t="shared" si="24"/>
        <v>0.15920398009950248</v>
      </c>
    </row>
    <row r="87" spans="1:14" x14ac:dyDescent="0.2">
      <c r="A87" s="23"/>
      <c r="B87" s="25" t="s">
        <v>70</v>
      </c>
      <c r="C87" s="35">
        <v>0</v>
      </c>
      <c r="D87" s="29">
        <v>1</v>
      </c>
      <c r="E87" s="29">
        <v>0</v>
      </c>
      <c r="F87" s="29">
        <v>0</v>
      </c>
      <c r="G87" s="30" t="str">
        <f t="shared" si="19"/>
        <v/>
      </c>
      <c r="H87" s="30">
        <f t="shared" si="20"/>
        <v>4.9751243781094526E-3</v>
      </c>
      <c r="I87" s="30" t="str">
        <f t="shared" si="21"/>
        <v/>
      </c>
      <c r="J87" s="30" t="str">
        <f t="shared" si="22"/>
        <v/>
      </c>
      <c r="K87" s="30" t="str">
        <f t="shared" si="25"/>
        <v xml:space="preserve"> </v>
      </c>
      <c r="L87" s="30">
        <f t="shared" si="26"/>
        <v>-1</v>
      </c>
      <c r="M87" s="30" t="str">
        <f t="shared" si="23"/>
        <v/>
      </c>
      <c r="N87" s="36">
        <f t="shared" si="24"/>
        <v>-4.9751243781094526E-3</v>
      </c>
    </row>
    <row r="88" spans="1:14" x14ac:dyDescent="0.2">
      <c r="A88" s="23"/>
      <c r="B88" s="25" t="s">
        <v>71</v>
      </c>
      <c r="C88" s="35">
        <v>2</v>
      </c>
      <c r="D88" s="29">
        <v>0</v>
      </c>
      <c r="E88" s="29">
        <v>0</v>
      </c>
      <c r="F88" s="29">
        <v>1</v>
      </c>
      <c r="G88" s="30">
        <f t="shared" si="19"/>
        <v>7.7519379844961239E-3</v>
      </c>
      <c r="H88" s="30" t="str">
        <f t="shared" si="20"/>
        <v/>
      </c>
      <c r="I88" s="30" t="str">
        <f t="shared" si="21"/>
        <v/>
      </c>
      <c r="J88" s="30">
        <f t="shared" si="22"/>
        <v>4.329004329004329E-3</v>
      </c>
      <c r="K88" s="30">
        <f t="shared" si="25"/>
        <v>-1</v>
      </c>
      <c r="L88" s="30">
        <f t="shared" si="26"/>
        <v>1</v>
      </c>
      <c r="M88" s="30">
        <f t="shared" si="23"/>
        <v>-7.7519379844961239E-3</v>
      </c>
      <c r="N88" s="36" t="str">
        <f t="shared" si="24"/>
        <v/>
      </c>
    </row>
    <row r="89" spans="1:14" ht="23.25" customHeight="1" x14ac:dyDescent="0.2">
      <c r="A89" s="23"/>
      <c r="B89" s="25" t="s">
        <v>72</v>
      </c>
      <c r="C89" s="35">
        <v>0</v>
      </c>
      <c r="D89" s="29">
        <v>0</v>
      </c>
      <c r="E89" s="29">
        <v>0</v>
      </c>
      <c r="F89" s="29">
        <v>0</v>
      </c>
      <c r="G89" s="30" t="str">
        <f t="shared" si="19"/>
        <v/>
      </c>
      <c r="H89" s="30" t="str">
        <f t="shared" si="20"/>
        <v/>
      </c>
      <c r="I89" s="30" t="str">
        <f t="shared" si="21"/>
        <v/>
      </c>
      <c r="J89" s="30" t="str">
        <f t="shared" si="22"/>
        <v/>
      </c>
      <c r="K89" s="30" t="str">
        <f t="shared" si="25"/>
        <v xml:space="preserve"> </v>
      </c>
      <c r="L89" s="30" t="str">
        <f t="shared" si="26"/>
        <v xml:space="preserve"> </v>
      </c>
      <c r="M89" s="30" t="str">
        <f t="shared" si="23"/>
        <v/>
      </c>
      <c r="N89" s="36" t="str">
        <f t="shared" si="24"/>
        <v/>
      </c>
    </row>
    <row r="90" spans="1:14" ht="26.25" customHeight="1" x14ac:dyDescent="0.2">
      <c r="A90" s="23"/>
      <c r="B90" s="25" t="s">
        <v>73</v>
      </c>
      <c r="C90" s="35">
        <v>0</v>
      </c>
      <c r="D90" s="29">
        <v>0</v>
      </c>
      <c r="E90" s="29">
        <v>0</v>
      </c>
      <c r="F90" s="29">
        <v>0</v>
      </c>
      <c r="G90" s="30" t="str">
        <f t="shared" si="19"/>
        <v/>
      </c>
      <c r="H90" s="30" t="str">
        <f t="shared" si="20"/>
        <v/>
      </c>
      <c r="I90" s="30" t="str">
        <f t="shared" si="21"/>
        <v/>
      </c>
      <c r="J90" s="30" t="str">
        <f t="shared" si="22"/>
        <v/>
      </c>
      <c r="K90" s="30" t="str">
        <f t="shared" si="25"/>
        <v xml:space="preserve"> </v>
      </c>
      <c r="L90" s="30" t="str">
        <f t="shared" si="26"/>
        <v xml:space="preserve"> </v>
      </c>
      <c r="M90" s="30" t="str">
        <f t="shared" si="23"/>
        <v/>
      </c>
      <c r="N90" s="36" t="str">
        <f t="shared" si="24"/>
        <v/>
      </c>
    </row>
    <row r="91" spans="1:14" x14ac:dyDescent="0.2">
      <c r="A91" s="23"/>
      <c r="B91" s="25" t="s">
        <v>74</v>
      </c>
      <c r="C91" s="35">
        <v>0</v>
      </c>
      <c r="D91" s="29">
        <v>0</v>
      </c>
      <c r="E91" s="29">
        <v>0</v>
      </c>
      <c r="F91" s="29">
        <v>0</v>
      </c>
      <c r="G91" s="30" t="str">
        <f t="shared" si="19"/>
        <v/>
      </c>
      <c r="H91" s="30" t="str">
        <f t="shared" si="20"/>
        <v/>
      </c>
      <c r="I91" s="30" t="str">
        <f t="shared" si="21"/>
        <v/>
      </c>
      <c r="J91" s="30" t="str">
        <f t="shared" si="22"/>
        <v/>
      </c>
      <c r="K91" s="30" t="str">
        <f t="shared" si="25"/>
        <v xml:space="preserve"> </v>
      </c>
      <c r="L91" s="30" t="str">
        <f t="shared" si="26"/>
        <v xml:space="preserve"> </v>
      </c>
      <c r="M91" s="30" t="str">
        <f t="shared" si="23"/>
        <v/>
      </c>
      <c r="N91" s="36" t="str">
        <f t="shared" si="24"/>
        <v/>
      </c>
    </row>
    <row r="92" spans="1:14" x14ac:dyDescent="0.2">
      <c r="A92" s="23"/>
      <c r="B92" s="25" t="s">
        <v>75</v>
      </c>
      <c r="C92" s="35">
        <v>0</v>
      </c>
      <c r="D92" s="29">
        <v>1</v>
      </c>
      <c r="E92" s="29">
        <v>1</v>
      </c>
      <c r="F92" s="29">
        <v>0</v>
      </c>
      <c r="G92" s="30" t="str">
        <f t="shared" si="19"/>
        <v/>
      </c>
      <c r="H92" s="30">
        <f t="shared" si="20"/>
        <v>4.9751243781094526E-3</v>
      </c>
      <c r="I92" s="30">
        <f t="shared" si="21"/>
        <v>3.2573289902280132E-3</v>
      </c>
      <c r="J92" s="30" t="str">
        <f t="shared" si="22"/>
        <v/>
      </c>
      <c r="K92" s="30">
        <f t="shared" si="25"/>
        <v>1</v>
      </c>
      <c r="L92" s="30">
        <f t="shared" si="26"/>
        <v>-1</v>
      </c>
      <c r="M92" s="30" t="str">
        <f t="shared" si="23"/>
        <v/>
      </c>
      <c r="N92" s="36">
        <f t="shared" si="24"/>
        <v>-4.9751243781094526E-3</v>
      </c>
    </row>
    <row r="93" spans="1:14" x14ac:dyDescent="0.2">
      <c r="A93" s="23"/>
      <c r="B93" s="25" t="s">
        <v>76</v>
      </c>
      <c r="C93" s="35">
        <v>1</v>
      </c>
      <c r="D93" s="29">
        <v>0</v>
      </c>
      <c r="E93" s="29">
        <v>0</v>
      </c>
      <c r="F93" s="29">
        <v>2</v>
      </c>
      <c r="G93" s="30">
        <f t="shared" si="19"/>
        <v>3.875968992248062E-3</v>
      </c>
      <c r="H93" s="30" t="str">
        <f t="shared" si="20"/>
        <v/>
      </c>
      <c r="I93" s="30" t="str">
        <f t="shared" si="21"/>
        <v/>
      </c>
      <c r="J93" s="30">
        <f t="shared" si="22"/>
        <v>8.658008658008658E-3</v>
      </c>
      <c r="K93" s="30">
        <f t="shared" si="25"/>
        <v>-1</v>
      </c>
      <c r="L93" s="30">
        <f t="shared" si="26"/>
        <v>1</v>
      </c>
      <c r="M93" s="30">
        <f t="shared" si="23"/>
        <v>-3.875968992248062E-3</v>
      </c>
      <c r="N93" s="36" t="str">
        <f t="shared" si="24"/>
        <v/>
      </c>
    </row>
    <row r="94" spans="1:14" x14ac:dyDescent="0.2">
      <c r="A94" s="23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23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23"/>
      <c r="B96" s="25" t="s">
        <v>79</v>
      </c>
      <c r="C96" s="35">
        <v>0</v>
      </c>
      <c r="D96" s="29">
        <v>0</v>
      </c>
      <c r="E96" s="29">
        <v>0</v>
      </c>
      <c r="F96" s="29">
        <v>0</v>
      </c>
      <c r="G96" s="30" t="str">
        <f t="shared" si="19"/>
        <v/>
      </c>
      <c r="H96" s="30" t="str">
        <f t="shared" si="20"/>
        <v/>
      </c>
      <c r="I96" s="30" t="str">
        <f t="shared" si="21"/>
        <v/>
      </c>
      <c r="J96" s="30" t="str">
        <f t="shared" si="22"/>
        <v/>
      </c>
      <c r="K96" s="30" t="str">
        <f t="shared" si="25"/>
        <v xml:space="preserve"> </v>
      </c>
      <c r="L96" s="30" t="str">
        <f t="shared" si="26"/>
        <v xml:space="preserve"> </v>
      </c>
      <c r="M96" s="30" t="str">
        <f t="shared" si="23"/>
        <v/>
      </c>
      <c r="N96" s="36" t="str">
        <f t="shared" si="24"/>
        <v/>
      </c>
    </row>
    <row r="97" spans="1:14" x14ac:dyDescent="0.2">
      <c r="A97" s="23"/>
      <c r="B97" s="25" t="s">
        <v>80</v>
      </c>
      <c r="C97" s="35">
        <v>4</v>
      </c>
      <c r="D97" s="29">
        <v>2</v>
      </c>
      <c r="E97" s="29">
        <v>3</v>
      </c>
      <c r="F97" s="29">
        <v>1</v>
      </c>
      <c r="G97" s="30">
        <f t="shared" si="19"/>
        <v>1.5503875968992248E-2</v>
      </c>
      <c r="H97" s="30">
        <f t="shared" si="20"/>
        <v>9.9502487562189053E-3</v>
      </c>
      <c r="I97" s="30">
        <f t="shared" si="21"/>
        <v>9.7719869706840382E-3</v>
      </c>
      <c r="J97" s="30">
        <f t="shared" si="22"/>
        <v>4.329004329004329E-3</v>
      </c>
      <c r="K97" s="30">
        <f t="shared" si="25"/>
        <v>-0.25</v>
      </c>
      <c r="L97" s="30">
        <f t="shared" si="26"/>
        <v>-0.5</v>
      </c>
      <c r="M97" s="30">
        <f t="shared" si="23"/>
        <v>-3.875968992248062E-3</v>
      </c>
      <c r="N97" s="36">
        <f t="shared" si="24"/>
        <v>-4.9751243781094526E-3</v>
      </c>
    </row>
    <row r="98" spans="1:14" x14ac:dyDescent="0.2">
      <c r="A98" s="23"/>
      <c r="B98" s="25" t="s">
        <v>81</v>
      </c>
      <c r="C98" s="35">
        <v>0</v>
      </c>
      <c r="D98" s="29">
        <v>0</v>
      </c>
      <c r="E98" s="29">
        <v>1</v>
      </c>
      <c r="F98" s="29">
        <v>1</v>
      </c>
      <c r="G98" s="30" t="str">
        <f t="shared" si="19"/>
        <v/>
      </c>
      <c r="H98" s="30" t="str">
        <f t="shared" si="20"/>
        <v/>
      </c>
      <c r="I98" s="30">
        <f t="shared" si="21"/>
        <v>3.2573289902280132E-3</v>
      </c>
      <c r="J98" s="30">
        <f t="shared" si="22"/>
        <v>4.329004329004329E-3</v>
      </c>
      <c r="K98" s="30">
        <f t="shared" si="25"/>
        <v>1</v>
      </c>
      <c r="L98" s="30">
        <f t="shared" si="26"/>
        <v>1</v>
      </c>
      <c r="M98" s="30" t="str">
        <f t="shared" si="23"/>
        <v/>
      </c>
      <c r="N98" s="36" t="str">
        <f t="shared" si="24"/>
        <v/>
      </c>
    </row>
    <row r="99" spans="1:14" x14ac:dyDescent="0.2">
      <c r="A99" s="23"/>
      <c r="B99" s="25" t="s">
        <v>82</v>
      </c>
      <c r="C99" s="35">
        <v>6</v>
      </c>
      <c r="D99" s="29">
        <v>7</v>
      </c>
      <c r="E99" s="29">
        <v>19</v>
      </c>
      <c r="F99" s="29">
        <v>14</v>
      </c>
      <c r="G99" s="30">
        <f t="shared" si="19"/>
        <v>2.3255813953488372E-2</v>
      </c>
      <c r="H99" s="30">
        <f t="shared" si="20"/>
        <v>3.482587064676617E-2</v>
      </c>
      <c r="I99" s="30">
        <f t="shared" si="21"/>
        <v>6.1889250814332247E-2</v>
      </c>
      <c r="J99" s="30">
        <f t="shared" si="22"/>
        <v>6.0606060606060608E-2</v>
      </c>
      <c r="K99" s="30">
        <f t="shared" si="25"/>
        <v>2.1666666666666665</v>
      </c>
      <c r="L99" s="30">
        <f t="shared" si="26"/>
        <v>1</v>
      </c>
      <c r="M99" s="30">
        <f t="shared" si="23"/>
        <v>5.0387596899224806E-2</v>
      </c>
      <c r="N99" s="36">
        <f t="shared" si="24"/>
        <v>3.482587064676617E-2</v>
      </c>
    </row>
    <row r="100" spans="1:14" x14ac:dyDescent="0.2">
      <c r="A100" s="23"/>
      <c r="B100" s="25" t="s">
        <v>83</v>
      </c>
      <c r="C100" s="35">
        <v>4</v>
      </c>
      <c r="D100" s="29">
        <v>0</v>
      </c>
      <c r="E100" s="29">
        <v>3</v>
      </c>
      <c r="F100" s="29">
        <v>1</v>
      </c>
      <c r="G100" s="30">
        <f t="shared" si="19"/>
        <v>1.5503875968992248E-2</v>
      </c>
      <c r="H100" s="30" t="str">
        <f t="shared" si="20"/>
        <v/>
      </c>
      <c r="I100" s="30">
        <f t="shared" si="21"/>
        <v>9.7719869706840382E-3</v>
      </c>
      <c r="J100" s="30">
        <f t="shared" si="22"/>
        <v>4.329004329004329E-3</v>
      </c>
      <c r="K100" s="30">
        <f t="shared" si="25"/>
        <v>-0.25</v>
      </c>
      <c r="L100" s="30">
        <f t="shared" si="26"/>
        <v>1</v>
      </c>
      <c r="M100" s="30">
        <f t="shared" si="23"/>
        <v>-3.875968992248062E-3</v>
      </c>
      <c r="N100" s="36" t="str">
        <f t="shared" si="24"/>
        <v/>
      </c>
    </row>
    <row r="101" spans="1:14" x14ac:dyDescent="0.2">
      <c r="A101" s="23"/>
      <c r="B101" s="25" t="s">
        <v>84</v>
      </c>
      <c r="C101" s="35">
        <v>0</v>
      </c>
      <c r="D101" s="29">
        <v>2</v>
      </c>
      <c r="E101" s="29">
        <v>4</v>
      </c>
      <c r="F101" s="29">
        <v>1</v>
      </c>
      <c r="G101" s="30" t="str">
        <f t="shared" si="19"/>
        <v/>
      </c>
      <c r="H101" s="30">
        <f t="shared" si="20"/>
        <v>9.9502487562189053E-3</v>
      </c>
      <c r="I101" s="30">
        <f t="shared" si="21"/>
        <v>1.3029315960912053E-2</v>
      </c>
      <c r="J101" s="30">
        <f t="shared" si="22"/>
        <v>4.329004329004329E-3</v>
      </c>
      <c r="K101" s="30">
        <f t="shared" si="25"/>
        <v>1</v>
      </c>
      <c r="L101" s="30">
        <f t="shared" si="26"/>
        <v>-0.5</v>
      </c>
      <c r="M101" s="30" t="str">
        <f t="shared" si="23"/>
        <v/>
      </c>
      <c r="N101" s="36">
        <f t="shared" si="24"/>
        <v>-4.9751243781094526E-3</v>
      </c>
    </row>
    <row r="102" spans="1:14" x14ac:dyDescent="0.2">
      <c r="A102" s="23"/>
      <c r="B102" s="25" t="s">
        <v>85</v>
      </c>
      <c r="C102" s="35">
        <v>0</v>
      </c>
      <c r="D102" s="29">
        <v>0</v>
      </c>
      <c r="E102" s="29">
        <v>0</v>
      </c>
      <c r="F102" s="29">
        <v>1</v>
      </c>
      <c r="G102" s="30" t="str">
        <f t="shared" si="19"/>
        <v/>
      </c>
      <c r="H102" s="30" t="str">
        <f t="shared" si="20"/>
        <v/>
      </c>
      <c r="I102" s="30" t="str">
        <f t="shared" si="21"/>
        <v/>
      </c>
      <c r="J102" s="30">
        <f t="shared" si="22"/>
        <v>4.329004329004329E-3</v>
      </c>
      <c r="K102" s="30" t="str">
        <f t="shared" si="25"/>
        <v xml:space="preserve"> </v>
      </c>
      <c r="L102" s="30">
        <f t="shared" si="26"/>
        <v>1</v>
      </c>
      <c r="M102" s="30" t="str">
        <f t="shared" si="23"/>
        <v/>
      </c>
      <c r="N102" s="36" t="str">
        <f t="shared" si="24"/>
        <v/>
      </c>
    </row>
    <row r="103" spans="1:14" x14ac:dyDescent="0.2">
      <c r="A103" s="23"/>
      <c r="B103" s="25" t="s">
        <v>86</v>
      </c>
      <c r="C103" s="35">
        <v>4</v>
      </c>
      <c r="D103" s="29">
        <v>15</v>
      </c>
      <c r="E103" s="29">
        <v>6</v>
      </c>
      <c r="F103" s="29">
        <v>12</v>
      </c>
      <c r="G103" s="30">
        <f t="shared" si="19"/>
        <v>1.5503875968992248E-2</v>
      </c>
      <c r="H103" s="30">
        <f t="shared" si="20"/>
        <v>7.4626865671641784E-2</v>
      </c>
      <c r="I103" s="30">
        <f t="shared" si="21"/>
        <v>1.9543973941368076E-2</v>
      </c>
      <c r="J103" s="30">
        <f t="shared" si="22"/>
        <v>5.1948051948051951E-2</v>
      </c>
      <c r="K103" s="30">
        <f t="shared" si="25"/>
        <v>0.5</v>
      </c>
      <c r="L103" s="30">
        <f t="shared" si="26"/>
        <v>-0.2</v>
      </c>
      <c r="M103" s="30">
        <f t="shared" si="23"/>
        <v>7.7519379844961239E-3</v>
      </c>
      <c r="N103" s="36">
        <f t="shared" si="24"/>
        <v>-1.4925373134328358E-2</v>
      </c>
    </row>
    <row r="104" spans="1:14" x14ac:dyDescent="0.2">
      <c r="A104" s="23"/>
      <c r="B104" s="25" t="s">
        <v>87</v>
      </c>
      <c r="C104" s="35">
        <v>0</v>
      </c>
      <c r="D104" s="29">
        <v>1</v>
      </c>
      <c r="E104" s="29">
        <v>0</v>
      </c>
      <c r="F104" s="29">
        <v>1</v>
      </c>
      <c r="G104" s="30" t="str">
        <f t="shared" si="19"/>
        <v/>
      </c>
      <c r="H104" s="30">
        <f t="shared" si="20"/>
        <v>4.9751243781094526E-3</v>
      </c>
      <c r="I104" s="30" t="str">
        <f t="shared" si="21"/>
        <v/>
      </c>
      <c r="J104" s="30">
        <f t="shared" si="22"/>
        <v>4.329004329004329E-3</v>
      </c>
      <c r="K104" s="30" t="str">
        <f t="shared" si="25"/>
        <v xml:space="preserve"> </v>
      </c>
      <c r="L104" s="30">
        <f t="shared" si="26"/>
        <v>0</v>
      </c>
      <c r="M104" s="30" t="str">
        <f t="shared" si="23"/>
        <v/>
      </c>
      <c r="N104" s="36">
        <f t="shared" si="24"/>
        <v>0</v>
      </c>
    </row>
    <row r="105" spans="1:14" x14ac:dyDescent="0.2">
      <c r="A105" s="23"/>
      <c r="B105" s="25" t="s">
        <v>88</v>
      </c>
      <c r="C105" s="35">
        <v>0</v>
      </c>
      <c r="D105" s="29">
        <v>2</v>
      </c>
      <c r="E105" s="29">
        <v>0</v>
      </c>
      <c r="F105" s="29">
        <v>6</v>
      </c>
      <c r="G105" s="30" t="str">
        <f t="shared" si="19"/>
        <v/>
      </c>
      <c r="H105" s="30">
        <f t="shared" si="20"/>
        <v>9.9502487562189053E-3</v>
      </c>
      <c r="I105" s="30" t="str">
        <f t="shared" si="21"/>
        <v/>
      </c>
      <c r="J105" s="30">
        <f t="shared" si="22"/>
        <v>2.5974025974025976E-2</v>
      </c>
      <c r="K105" s="30" t="str">
        <f t="shared" si="25"/>
        <v xml:space="preserve"> </v>
      </c>
      <c r="L105" s="30">
        <f t="shared" si="26"/>
        <v>2</v>
      </c>
      <c r="M105" s="30" t="str">
        <f t="shared" si="23"/>
        <v/>
      </c>
      <c r="N105" s="36">
        <f t="shared" si="24"/>
        <v>1.9900497512437811E-2</v>
      </c>
    </row>
    <row r="106" spans="1:14" x14ac:dyDescent="0.2">
      <c r="A106" s="23"/>
      <c r="B106" s="25" t="s">
        <v>89</v>
      </c>
      <c r="C106" s="35">
        <v>0</v>
      </c>
      <c r="D106" s="29">
        <v>2</v>
      </c>
      <c r="E106" s="29">
        <v>0</v>
      </c>
      <c r="F106" s="29">
        <v>1</v>
      </c>
      <c r="G106" s="30" t="str">
        <f t="shared" si="19"/>
        <v/>
      </c>
      <c r="H106" s="30">
        <f t="shared" si="20"/>
        <v>9.9502487562189053E-3</v>
      </c>
      <c r="I106" s="30" t="str">
        <f t="shared" si="21"/>
        <v/>
      </c>
      <c r="J106" s="30">
        <f t="shared" si="22"/>
        <v>4.329004329004329E-3</v>
      </c>
      <c r="K106" s="30" t="str">
        <f t="shared" si="25"/>
        <v xml:space="preserve"> </v>
      </c>
      <c r="L106" s="30">
        <f t="shared" si="26"/>
        <v>-0.5</v>
      </c>
      <c r="M106" s="30" t="str">
        <f t="shared" si="23"/>
        <v/>
      </c>
      <c r="N106" s="36">
        <f t="shared" si="24"/>
        <v>-4.9751243781094526E-3</v>
      </c>
    </row>
    <row r="107" spans="1:14" x14ac:dyDescent="0.2">
      <c r="A107" s="23"/>
      <c r="B107" s="25" t="s">
        <v>90</v>
      </c>
      <c r="C107" s="35">
        <v>0</v>
      </c>
      <c r="D107" s="29">
        <v>0</v>
      </c>
      <c r="E107" s="29">
        <v>1</v>
      </c>
      <c r="F107" s="29">
        <v>0</v>
      </c>
      <c r="G107" s="30" t="str">
        <f t="shared" si="19"/>
        <v/>
      </c>
      <c r="H107" s="30" t="str">
        <f t="shared" si="20"/>
        <v/>
      </c>
      <c r="I107" s="30">
        <f t="shared" si="21"/>
        <v>3.2573289902280132E-3</v>
      </c>
      <c r="J107" s="30" t="str">
        <f t="shared" si="22"/>
        <v/>
      </c>
      <c r="K107" s="30">
        <f t="shared" si="25"/>
        <v>1</v>
      </c>
      <c r="L107" s="30" t="str">
        <f t="shared" si="26"/>
        <v xml:space="preserve"> </v>
      </c>
      <c r="M107" s="30" t="str">
        <f t="shared" si="23"/>
        <v/>
      </c>
      <c r="N107" s="36" t="str">
        <f t="shared" si="24"/>
        <v/>
      </c>
    </row>
    <row r="108" spans="1:14" x14ac:dyDescent="0.2">
      <c r="A108" s="23"/>
      <c r="B108" s="25" t="s">
        <v>91</v>
      </c>
      <c r="C108" s="35">
        <v>0</v>
      </c>
      <c r="D108" s="29">
        <v>1</v>
      </c>
      <c r="E108" s="29">
        <v>0</v>
      </c>
      <c r="F108" s="29">
        <v>2</v>
      </c>
      <c r="G108" s="30" t="str">
        <f t="shared" si="19"/>
        <v/>
      </c>
      <c r="H108" s="30">
        <f t="shared" si="20"/>
        <v>4.9751243781094526E-3</v>
      </c>
      <c r="I108" s="30" t="str">
        <f t="shared" si="21"/>
        <v/>
      </c>
      <c r="J108" s="30">
        <f t="shared" si="22"/>
        <v>8.658008658008658E-3</v>
      </c>
      <c r="K108" s="30" t="str">
        <f t="shared" si="25"/>
        <v xml:space="preserve"> </v>
      </c>
      <c r="L108" s="30">
        <f t="shared" si="26"/>
        <v>1</v>
      </c>
      <c r="M108" s="30" t="str">
        <f t="shared" si="23"/>
        <v/>
      </c>
      <c r="N108" s="36">
        <f t="shared" si="24"/>
        <v>4.9751243781094526E-3</v>
      </c>
    </row>
    <row r="109" spans="1:14" x14ac:dyDescent="0.2">
      <c r="A109" s="23"/>
      <c r="B109" s="25" t="s">
        <v>92</v>
      </c>
      <c r="C109" s="35">
        <v>1</v>
      </c>
      <c r="D109" s="29">
        <v>1</v>
      </c>
      <c r="E109" s="29">
        <v>2</v>
      </c>
      <c r="F109" s="29">
        <v>0</v>
      </c>
      <c r="G109" s="30">
        <f t="shared" si="19"/>
        <v>3.875968992248062E-3</v>
      </c>
      <c r="H109" s="30">
        <f t="shared" si="20"/>
        <v>4.9751243781094526E-3</v>
      </c>
      <c r="I109" s="30">
        <f t="shared" si="21"/>
        <v>6.5146579804560263E-3</v>
      </c>
      <c r="J109" s="30" t="str">
        <f t="shared" si="22"/>
        <v/>
      </c>
      <c r="K109" s="30">
        <f t="shared" si="25"/>
        <v>1</v>
      </c>
      <c r="L109" s="30">
        <f t="shared" si="26"/>
        <v>-1</v>
      </c>
      <c r="M109" s="30">
        <f t="shared" si="23"/>
        <v>3.875968992248062E-3</v>
      </c>
      <c r="N109" s="36">
        <f t="shared" si="24"/>
        <v>-4.9751243781094526E-3</v>
      </c>
    </row>
    <row r="110" spans="1:14" x14ac:dyDescent="0.2">
      <c r="A110" s="23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23"/>
      <c r="B111" s="25" t="s">
        <v>94</v>
      </c>
      <c r="C111" s="35">
        <v>1</v>
      </c>
      <c r="D111" s="29">
        <v>7</v>
      </c>
      <c r="E111" s="29">
        <v>2</v>
      </c>
      <c r="F111" s="29">
        <v>1</v>
      </c>
      <c r="G111" s="30">
        <f t="shared" si="19"/>
        <v>3.875968992248062E-3</v>
      </c>
      <c r="H111" s="30">
        <f t="shared" si="20"/>
        <v>3.482587064676617E-2</v>
      </c>
      <c r="I111" s="30">
        <f t="shared" si="21"/>
        <v>6.5146579804560263E-3</v>
      </c>
      <c r="J111" s="30">
        <f t="shared" si="22"/>
        <v>4.329004329004329E-3</v>
      </c>
      <c r="K111" s="30">
        <f t="shared" si="25"/>
        <v>1</v>
      </c>
      <c r="L111" s="30">
        <f t="shared" si="26"/>
        <v>-0.8571428571428571</v>
      </c>
      <c r="M111" s="30">
        <f t="shared" si="23"/>
        <v>3.875968992248062E-3</v>
      </c>
      <c r="N111" s="36">
        <f t="shared" si="24"/>
        <v>-2.9850746268656716E-2</v>
      </c>
    </row>
    <row r="112" spans="1:14" x14ac:dyDescent="0.2">
      <c r="A112" s="23"/>
      <c r="B112" s="25" t="s">
        <v>95</v>
      </c>
      <c r="C112" s="35">
        <v>0</v>
      </c>
      <c r="D112" s="29">
        <v>0</v>
      </c>
      <c r="E112" s="29">
        <v>0</v>
      </c>
      <c r="F112" s="29">
        <v>0</v>
      </c>
      <c r="G112" s="30" t="str">
        <f t="shared" si="19"/>
        <v/>
      </c>
      <c r="H112" s="30" t="str">
        <f t="shared" si="20"/>
        <v/>
      </c>
      <c r="I112" s="30" t="str">
        <f t="shared" si="21"/>
        <v/>
      </c>
      <c r="J112" s="30" t="str">
        <f t="shared" si="22"/>
        <v/>
      </c>
      <c r="K112" s="30" t="str">
        <f t="shared" si="25"/>
        <v xml:space="preserve"> </v>
      </c>
      <c r="L112" s="30" t="str">
        <f t="shared" si="26"/>
        <v xml:space="preserve"> </v>
      </c>
      <c r="M112" s="30" t="str">
        <f t="shared" si="23"/>
        <v/>
      </c>
      <c r="N112" s="36" t="str">
        <f t="shared" si="24"/>
        <v/>
      </c>
    </row>
    <row r="113" spans="1:14" x14ac:dyDescent="0.2">
      <c r="A113" s="23"/>
      <c r="B113" s="25" t="s">
        <v>96</v>
      </c>
      <c r="C113" s="35">
        <v>0</v>
      </c>
      <c r="D113" s="29">
        <v>0</v>
      </c>
      <c r="E113" s="29">
        <v>0</v>
      </c>
      <c r="F113" s="29">
        <v>0</v>
      </c>
      <c r="G113" s="30" t="str">
        <f t="shared" ref="G113:G144" si="27">+IF(C113=0,"",C113/C$81)</f>
        <v/>
      </c>
      <c r="H113" s="30" t="str">
        <f t="shared" ref="H113:H144" si="28">+IF(D113=0,"",D113/D$81)</f>
        <v/>
      </c>
      <c r="I113" s="30" t="str">
        <f t="shared" ref="I113:I144" si="29">+IF(E113=0,"",E113/E$81)</f>
        <v/>
      </c>
      <c r="J113" s="30" t="str">
        <f t="shared" ref="J113:J144" si="30">+IF(F113=0,"",F113/F$81)</f>
        <v/>
      </c>
      <c r="K113" s="30" t="str">
        <f t="shared" si="25"/>
        <v xml:space="preserve"> </v>
      </c>
      <c r="L113" s="30" t="str">
        <f t="shared" si="26"/>
        <v xml:space="preserve"> </v>
      </c>
      <c r="M113" s="30" t="str">
        <f t="shared" ref="M113:M144" si="31">+IF(OR(AND(G113=""),(K113="")),"",G113*K113)</f>
        <v/>
      </c>
      <c r="N113" s="36" t="str">
        <f t="shared" ref="N113:N144" si="32">+IF(OR(AND(H113=""),(L113="")),"",H113*L113)</f>
        <v/>
      </c>
    </row>
    <row r="114" spans="1:14" x14ac:dyDescent="0.2">
      <c r="A114" s="23"/>
      <c r="B114" s="25" t="s">
        <v>97</v>
      </c>
      <c r="C114" s="35">
        <v>2</v>
      </c>
      <c r="D114" s="29">
        <v>0</v>
      </c>
      <c r="E114" s="29">
        <v>0</v>
      </c>
      <c r="F114" s="29">
        <v>0</v>
      </c>
      <c r="G114" s="30">
        <f t="shared" si="27"/>
        <v>7.7519379844961239E-3</v>
      </c>
      <c r="H114" s="30" t="str">
        <f t="shared" si="28"/>
        <v/>
      </c>
      <c r="I114" s="30" t="str">
        <f t="shared" si="29"/>
        <v/>
      </c>
      <c r="J114" s="30" t="str">
        <f t="shared" si="30"/>
        <v/>
      </c>
      <c r="K114" s="30">
        <f t="shared" ref="K114:K145" si="33">+IF(AND(C114=0,E114=0)," ",IF(C114=0,1,IF(E114=0,-1,(E114-C114)/C114)))</f>
        <v>-1</v>
      </c>
      <c r="L114" s="30" t="str">
        <f t="shared" ref="L114:L145" si="34">+IF(AND(D114=0,F114=0)," ",IF(D114=0,1,IF(F114=0,-1,(F114-D114)/D114)))</f>
        <v xml:space="preserve"> </v>
      </c>
      <c r="M114" s="30">
        <f t="shared" si="31"/>
        <v>-7.7519379844961239E-3</v>
      </c>
      <c r="N114" s="36" t="str">
        <f t="shared" si="32"/>
        <v/>
      </c>
    </row>
    <row r="115" spans="1:14" x14ac:dyDescent="0.2">
      <c r="A115" s="23"/>
      <c r="B115" s="25" t="s">
        <v>98</v>
      </c>
      <c r="C115" s="35">
        <v>0</v>
      </c>
      <c r="D115" s="29">
        <v>5</v>
      </c>
      <c r="E115" s="29">
        <v>1</v>
      </c>
      <c r="F115" s="29">
        <v>3</v>
      </c>
      <c r="G115" s="30" t="str">
        <f t="shared" si="27"/>
        <v/>
      </c>
      <c r="H115" s="30">
        <f t="shared" si="28"/>
        <v>2.4875621890547265E-2</v>
      </c>
      <c r="I115" s="30">
        <f t="shared" si="29"/>
        <v>3.2573289902280132E-3</v>
      </c>
      <c r="J115" s="30">
        <f t="shared" si="30"/>
        <v>1.2987012987012988E-2</v>
      </c>
      <c r="K115" s="30">
        <f t="shared" si="33"/>
        <v>1</v>
      </c>
      <c r="L115" s="30">
        <f t="shared" si="34"/>
        <v>-0.4</v>
      </c>
      <c r="M115" s="30" t="str">
        <f t="shared" si="31"/>
        <v/>
      </c>
      <c r="N115" s="36">
        <f t="shared" si="32"/>
        <v>-9.950248756218907E-3</v>
      </c>
    </row>
    <row r="116" spans="1:14" x14ac:dyDescent="0.2">
      <c r="A116" s="23"/>
      <c r="B116" s="25" t="s">
        <v>99</v>
      </c>
      <c r="C116" s="35">
        <v>3</v>
      </c>
      <c r="D116" s="29">
        <v>6</v>
      </c>
      <c r="E116" s="29">
        <v>6</v>
      </c>
      <c r="F116" s="29">
        <v>2</v>
      </c>
      <c r="G116" s="30">
        <f t="shared" si="27"/>
        <v>1.1627906976744186E-2</v>
      </c>
      <c r="H116" s="30">
        <f t="shared" si="28"/>
        <v>2.9850746268656716E-2</v>
      </c>
      <c r="I116" s="30">
        <f t="shared" si="29"/>
        <v>1.9543973941368076E-2</v>
      </c>
      <c r="J116" s="30">
        <f t="shared" si="30"/>
        <v>8.658008658008658E-3</v>
      </c>
      <c r="K116" s="30">
        <f t="shared" si="33"/>
        <v>1</v>
      </c>
      <c r="L116" s="30">
        <f t="shared" si="34"/>
        <v>-0.66666666666666663</v>
      </c>
      <c r="M116" s="30">
        <f t="shared" si="31"/>
        <v>1.1627906976744186E-2</v>
      </c>
      <c r="N116" s="36">
        <f t="shared" si="32"/>
        <v>-1.9900497512437811E-2</v>
      </c>
    </row>
    <row r="117" spans="1:14" x14ac:dyDescent="0.2">
      <c r="A117" s="23"/>
      <c r="B117" s="25" t="s">
        <v>100</v>
      </c>
      <c r="C117" s="35">
        <v>0</v>
      </c>
      <c r="D117" s="29">
        <v>0</v>
      </c>
      <c r="E117" s="29">
        <v>0</v>
      </c>
      <c r="F117" s="29">
        <v>0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 t="str">
        <f t="shared" si="34"/>
        <v xml:space="preserve"> 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23"/>
      <c r="B118" s="25" t="s">
        <v>101</v>
      </c>
      <c r="C118" s="35">
        <v>0</v>
      </c>
      <c r="D118" s="29">
        <v>1</v>
      </c>
      <c r="E118" s="29">
        <v>5</v>
      </c>
      <c r="F118" s="29">
        <v>8</v>
      </c>
      <c r="G118" s="30" t="str">
        <f t="shared" si="27"/>
        <v/>
      </c>
      <c r="H118" s="30">
        <f t="shared" si="28"/>
        <v>4.9751243781094526E-3</v>
      </c>
      <c r="I118" s="30">
        <f t="shared" si="29"/>
        <v>1.6286644951140065E-2</v>
      </c>
      <c r="J118" s="30">
        <f t="shared" si="30"/>
        <v>3.4632034632034632E-2</v>
      </c>
      <c r="K118" s="30">
        <f t="shared" si="33"/>
        <v>1</v>
      </c>
      <c r="L118" s="30">
        <f t="shared" si="34"/>
        <v>7</v>
      </c>
      <c r="M118" s="30" t="str">
        <f t="shared" si="31"/>
        <v/>
      </c>
      <c r="N118" s="36">
        <f t="shared" si="32"/>
        <v>3.482587064676617E-2</v>
      </c>
    </row>
    <row r="119" spans="1:14" x14ac:dyDescent="0.2">
      <c r="A119" s="23"/>
      <c r="B119" s="25" t="s">
        <v>102</v>
      </c>
      <c r="C119" s="35">
        <v>0</v>
      </c>
      <c r="D119" s="29">
        <v>0</v>
      </c>
      <c r="E119" s="29">
        <v>0</v>
      </c>
      <c r="F119" s="29">
        <v>1</v>
      </c>
      <c r="G119" s="30" t="str">
        <f t="shared" si="27"/>
        <v/>
      </c>
      <c r="H119" s="30" t="str">
        <f t="shared" si="28"/>
        <v/>
      </c>
      <c r="I119" s="30" t="str">
        <f t="shared" si="29"/>
        <v/>
      </c>
      <c r="J119" s="30">
        <f t="shared" si="30"/>
        <v>4.329004329004329E-3</v>
      </c>
      <c r="K119" s="30" t="str">
        <f t="shared" si="33"/>
        <v xml:space="preserve"> </v>
      </c>
      <c r="L119" s="30">
        <f t="shared" si="34"/>
        <v>1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23"/>
      <c r="B120" s="25" t="s">
        <v>103</v>
      </c>
      <c r="C120" s="35">
        <v>0</v>
      </c>
      <c r="D120" s="29">
        <v>0</v>
      </c>
      <c r="E120" s="29">
        <v>0</v>
      </c>
      <c r="F120" s="29">
        <v>0</v>
      </c>
      <c r="G120" s="30" t="str">
        <f t="shared" si="27"/>
        <v/>
      </c>
      <c r="H120" s="30" t="str">
        <f t="shared" si="28"/>
        <v/>
      </c>
      <c r="I120" s="30" t="str">
        <f t="shared" si="29"/>
        <v/>
      </c>
      <c r="J120" s="30" t="str">
        <f t="shared" si="30"/>
        <v/>
      </c>
      <c r="K120" s="30" t="str">
        <f t="shared" si="33"/>
        <v xml:space="preserve"> </v>
      </c>
      <c r="L120" s="30" t="str">
        <f t="shared" si="34"/>
        <v xml:space="preserve"> </v>
      </c>
      <c r="M120" s="30" t="str">
        <f t="shared" si="31"/>
        <v/>
      </c>
      <c r="N120" s="36" t="str">
        <f t="shared" si="32"/>
        <v/>
      </c>
    </row>
    <row r="121" spans="1:14" x14ac:dyDescent="0.2">
      <c r="A121" s="23"/>
      <c r="B121" s="25" t="s">
        <v>104</v>
      </c>
      <c r="C121" s="35">
        <v>0</v>
      </c>
      <c r="D121" s="29">
        <v>0</v>
      </c>
      <c r="E121" s="29">
        <v>1</v>
      </c>
      <c r="F121" s="29">
        <v>0</v>
      </c>
      <c r="G121" s="30" t="str">
        <f t="shared" si="27"/>
        <v/>
      </c>
      <c r="H121" s="30" t="str">
        <f t="shared" si="28"/>
        <v/>
      </c>
      <c r="I121" s="30">
        <f t="shared" si="29"/>
        <v>3.2573289902280132E-3</v>
      </c>
      <c r="J121" s="30" t="str">
        <f t="shared" si="30"/>
        <v/>
      </c>
      <c r="K121" s="30">
        <f t="shared" si="33"/>
        <v>1</v>
      </c>
      <c r="L121" s="30" t="str">
        <f t="shared" si="34"/>
        <v xml:space="preserve"> </v>
      </c>
      <c r="M121" s="30" t="str">
        <f t="shared" si="31"/>
        <v/>
      </c>
      <c r="N121" s="36" t="str">
        <f t="shared" si="32"/>
        <v/>
      </c>
    </row>
    <row r="122" spans="1:14" x14ac:dyDescent="0.2">
      <c r="A122" s="23"/>
      <c r="B122" s="25" t="s">
        <v>105</v>
      </c>
      <c r="C122" s="35">
        <v>0</v>
      </c>
      <c r="D122" s="29">
        <v>0</v>
      </c>
      <c r="E122" s="29">
        <v>0</v>
      </c>
      <c r="F122" s="29">
        <v>0</v>
      </c>
      <c r="G122" s="30" t="str">
        <f t="shared" si="27"/>
        <v/>
      </c>
      <c r="H122" s="30" t="str">
        <f t="shared" si="28"/>
        <v/>
      </c>
      <c r="I122" s="30" t="str">
        <f t="shared" si="29"/>
        <v/>
      </c>
      <c r="J122" s="30" t="str">
        <f t="shared" si="30"/>
        <v/>
      </c>
      <c r="K122" s="30" t="str">
        <f t="shared" si="33"/>
        <v xml:space="preserve"> </v>
      </c>
      <c r="L122" s="30" t="str">
        <f t="shared" si="34"/>
        <v xml:space="preserve"> </v>
      </c>
      <c r="M122" s="30" t="str">
        <f t="shared" si="31"/>
        <v/>
      </c>
      <c r="N122" s="36" t="str">
        <f t="shared" si="32"/>
        <v/>
      </c>
    </row>
    <row r="123" spans="1:14" x14ac:dyDescent="0.2">
      <c r="A123" s="23"/>
      <c r="B123" s="25" t="s">
        <v>106</v>
      </c>
      <c r="C123" s="35">
        <v>7</v>
      </c>
      <c r="D123" s="29">
        <v>6</v>
      </c>
      <c r="E123" s="29">
        <v>2</v>
      </c>
      <c r="F123" s="29">
        <v>2</v>
      </c>
      <c r="G123" s="30">
        <f t="shared" si="27"/>
        <v>2.7131782945736434E-2</v>
      </c>
      <c r="H123" s="30">
        <f t="shared" si="28"/>
        <v>2.9850746268656716E-2</v>
      </c>
      <c r="I123" s="30">
        <f t="shared" si="29"/>
        <v>6.5146579804560263E-3</v>
      </c>
      <c r="J123" s="30">
        <f t="shared" si="30"/>
        <v>8.658008658008658E-3</v>
      </c>
      <c r="K123" s="30">
        <f t="shared" si="33"/>
        <v>-0.7142857142857143</v>
      </c>
      <c r="L123" s="30">
        <f t="shared" si="34"/>
        <v>-0.66666666666666663</v>
      </c>
      <c r="M123" s="30">
        <f t="shared" si="31"/>
        <v>-1.937984496124031E-2</v>
      </c>
      <c r="N123" s="36">
        <f t="shared" si="32"/>
        <v>-1.9900497512437811E-2</v>
      </c>
    </row>
    <row r="124" spans="1:14" ht="25.5" x14ac:dyDescent="0.2">
      <c r="A124" s="23"/>
      <c r="B124" s="25" t="s">
        <v>107</v>
      </c>
      <c r="C124" s="35">
        <v>26</v>
      </c>
      <c r="D124" s="29">
        <v>30</v>
      </c>
      <c r="E124" s="29">
        <v>13</v>
      </c>
      <c r="F124" s="29">
        <v>23</v>
      </c>
      <c r="G124" s="30">
        <f t="shared" si="27"/>
        <v>0.10077519379844961</v>
      </c>
      <c r="H124" s="30">
        <f t="shared" si="28"/>
        <v>0.14925373134328357</v>
      </c>
      <c r="I124" s="30">
        <f t="shared" si="29"/>
        <v>4.2345276872964167E-2</v>
      </c>
      <c r="J124" s="30">
        <f t="shared" si="30"/>
        <v>9.9567099567099568E-2</v>
      </c>
      <c r="K124" s="30">
        <f t="shared" si="33"/>
        <v>-0.5</v>
      </c>
      <c r="L124" s="30">
        <f t="shared" si="34"/>
        <v>-0.23333333333333334</v>
      </c>
      <c r="M124" s="30">
        <f t="shared" si="31"/>
        <v>-5.0387596899224806E-2</v>
      </c>
      <c r="N124" s="36">
        <f t="shared" si="32"/>
        <v>-3.4825870646766163E-2</v>
      </c>
    </row>
    <row r="125" spans="1:14" ht="25.5" x14ac:dyDescent="0.2">
      <c r="A125" s="23"/>
      <c r="B125" s="25" t="s">
        <v>108</v>
      </c>
      <c r="C125" s="35">
        <v>1</v>
      </c>
      <c r="D125" s="29">
        <v>11</v>
      </c>
      <c r="E125" s="29">
        <v>22</v>
      </c>
      <c r="F125" s="29">
        <v>22</v>
      </c>
      <c r="G125" s="30">
        <f t="shared" si="27"/>
        <v>3.875968992248062E-3</v>
      </c>
      <c r="H125" s="30">
        <f t="shared" si="28"/>
        <v>5.4726368159203981E-2</v>
      </c>
      <c r="I125" s="30">
        <f t="shared" si="29"/>
        <v>7.1661237785016291E-2</v>
      </c>
      <c r="J125" s="30">
        <f t="shared" si="30"/>
        <v>9.5238095238095233E-2</v>
      </c>
      <c r="K125" s="30">
        <f t="shared" si="33"/>
        <v>21</v>
      </c>
      <c r="L125" s="30">
        <f t="shared" si="34"/>
        <v>1</v>
      </c>
      <c r="M125" s="30">
        <f t="shared" si="31"/>
        <v>8.1395348837209308E-2</v>
      </c>
      <c r="N125" s="36">
        <f t="shared" si="32"/>
        <v>5.4726368159203981E-2</v>
      </c>
    </row>
    <row r="126" spans="1:14" x14ac:dyDescent="0.2">
      <c r="A126" s="23"/>
      <c r="B126" s="25" t="s">
        <v>109</v>
      </c>
      <c r="C126" s="35">
        <v>0</v>
      </c>
      <c r="D126" s="29">
        <v>1</v>
      </c>
      <c r="E126" s="29">
        <v>0</v>
      </c>
      <c r="F126" s="29">
        <v>0</v>
      </c>
      <c r="G126" s="30" t="str">
        <f t="shared" si="27"/>
        <v/>
      </c>
      <c r="H126" s="30">
        <f t="shared" si="28"/>
        <v>4.9751243781094526E-3</v>
      </c>
      <c r="I126" s="30" t="str">
        <f t="shared" si="29"/>
        <v/>
      </c>
      <c r="J126" s="30" t="str">
        <f t="shared" si="30"/>
        <v/>
      </c>
      <c r="K126" s="30" t="str">
        <f t="shared" si="33"/>
        <v xml:space="preserve"> </v>
      </c>
      <c r="L126" s="30">
        <f t="shared" si="34"/>
        <v>-1</v>
      </c>
      <c r="M126" s="30" t="str">
        <f t="shared" si="31"/>
        <v/>
      </c>
      <c r="N126" s="36">
        <f t="shared" si="32"/>
        <v>-4.9751243781094526E-3</v>
      </c>
    </row>
    <row r="127" spans="1:14" x14ac:dyDescent="0.2">
      <c r="A127" s="23"/>
      <c r="B127" s="25" t="s">
        <v>110</v>
      </c>
      <c r="C127" s="35">
        <v>4</v>
      </c>
      <c r="D127" s="29">
        <v>3</v>
      </c>
      <c r="E127" s="29">
        <v>3</v>
      </c>
      <c r="F127" s="29">
        <v>3</v>
      </c>
      <c r="G127" s="30">
        <f t="shared" si="27"/>
        <v>1.5503875968992248E-2</v>
      </c>
      <c r="H127" s="30">
        <f t="shared" si="28"/>
        <v>1.4925373134328358E-2</v>
      </c>
      <c r="I127" s="30">
        <f t="shared" si="29"/>
        <v>9.7719869706840382E-3</v>
      </c>
      <c r="J127" s="30">
        <f t="shared" si="30"/>
        <v>1.2987012987012988E-2</v>
      </c>
      <c r="K127" s="30">
        <f t="shared" si="33"/>
        <v>-0.25</v>
      </c>
      <c r="L127" s="30">
        <f t="shared" si="34"/>
        <v>0</v>
      </c>
      <c r="M127" s="30">
        <f t="shared" si="31"/>
        <v>-3.875968992248062E-3</v>
      </c>
      <c r="N127" s="36">
        <f t="shared" si="32"/>
        <v>0</v>
      </c>
    </row>
    <row r="128" spans="1:14" x14ac:dyDescent="0.2">
      <c r="A128" s="23"/>
      <c r="B128" s="25" t="s">
        <v>111</v>
      </c>
      <c r="C128" s="35">
        <v>2</v>
      </c>
      <c r="D128" s="29">
        <v>0</v>
      </c>
      <c r="E128" s="29">
        <v>2</v>
      </c>
      <c r="F128" s="29">
        <v>1</v>
      </c>
      <c r="G128" s="30">
        <f t="shared" si="27"/>
        <v>7.7519379844961239E-3</v>
      </c>
      <c r="H128" s="30" t="str">
        <f t="shared" si="28"/>
        <v/>
      </c>
      <c r="I128" s="30">
        <f t="shared" si="29"/>
        <v>6.5146579804560263E-3</v>
      </c>
      <c r="J128" s="30">
        <f t="shared" si="30"/>
        <v>4.329004329004329E-3</v>
      </c>
      <c r="K128" s="30">
        <f t="shared" si="33"/>
        <v>0</v>
      </c>
      <c r="L128" s="30">
        <f t="shared" si="34"/>
        <v>1</v>
      </c>
      <c r="M128" s="30">
        <f t="shared" si="31"/>
        <v>0</v>
      </c>
      <c r="N128" s="36" t="str">
        <f t="shared" si="32"/>
        <v/>
      </c>
    </row>
    <row r="129" spans="1:14" x14ac:dyDescent="0.2">
      <c r="A129" s="23"/>
      <c r="B129" s="25" t="s">
        <v>112</v>
      </c>
      <c r="C129" s="35">
        <v>1</v>
      </c>
      <c r="D129" s="29">
        <v>3</v>
      </c>
      <c r="E129" s="29">
        <v>0</v>
      </c>
      <c r="F129" s="29">
        <v>4</v>
      </c>
      <c r="G129" s="30">
        <f t="shared" si="27"/>
        <v>3.875968992248062E-3</v>
      </c>
      <c r="H129" s="30">
        <f t="shared" si="28"/>
        <v>1.4925373134328358E-2</v>
      </c>
      <c r="I129" s="30" t="str">
        <f t="shared" si="29"/>
        <v/>
      </c>
      <c r="J129" s="30">
        <f t="shared" si="30"/>
        <v>1.7316017316017316E-2</v>
      </c>
      <c r="K129" s="30">
        <f t="shared" si="33"/>
        <v>-1</v>
      </c>
      <c r="L129" s="30">
        <f t="shared" si="34"/>
        <v>0.33333333333333331</v>
      </c>
      <c r="M129" s="30">
        <f t="shared" si="31"/>
        <v>-3.875968992248062E-3</v>
      </c>
      <c r="N129" s="36">
        <f t="shared" si="32"/>
        <v>4.9751243781094526E-3</v>
      </c>
    </row>
    <row r="130" spans="1:14" x14ac:dyDescent="0.2">
      <c r="A130" s="23"/>
      <c r="B130" s="25" t="s">
        <v>113</v>
      </c>
      <c r="C130" s="35">
        <v>0</v>
      </c>
      <c r="D130" s="29">
        <v>0</v>
      </c>
      <c r="E130" s="29">
        <v>0</v>
      </c>
      <c r="F130" s="29">
        <v>0</v>
      </c>
      <c r="G130" s="30" t="str">
        <f t="shared" si="27"/>
        <v/>
      </c>
      <c r="H130" s="30" t="str">
        <f t="shared" si="28"/>
        <v/>
      </c>
      <c r="I130" s="30" t="str">
        <f t="shared" si="29"/>
        <v/>
      </c>
      <c r="J130" s="30" t="str">
        <f t="shared" si="30"/>
        <v/>
      </c>
      <c r="K130" s="30" t="str">
        <f t="shared" si="33"/>
        <v xml:space="preserve"> </v>
      </c>
      <c r="L130" s="30" t="str">
        <f t="shared" si="34"/>
        <v xml:space="preserve"> 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23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23"/>
      <c r="B132" s="25" t="s">
        <v>115</v>
      </c>
      <c r="C132" s="35">
        <v>1</v>
      </c>
      <c r="D132" s="29">
        <v>0</v>
      </c>
      <c r="E132" s="29">
        <v>0</v>
      </c>
      <c r="F132" s="29">
        <v>0</v>
      </c>
      <c r="G132" s="30">
        <f t="shared" si="27"/>
        <v>3.875968992248062E-3</v>
      </c>
      <c r="H132" s="30" t="str">
        <f t="shared" si="28"/>
        <v/>
      </c>
      <c r="I132" s="30" t="str">
        <f t="shared" si="29"/>
        <v/>
      </c>
      <c r="J132" s="30" t="str">
        <f t="shared" si="30"/>
        <v/>
      </c>
      <c r="K132" s="30">
        <f t="shared" si="33"/>
        <v>-1</v>
      </c>
      <c r="L132" s="30" t="str">
        <f t="shared" si="34"/>
        <v xml:space="preserve"> </v>
      </c>
      <c r="M132" s="30">
        <f t="shared" si="31"/>
        <v>-3.875968992248062E-3</v>
      </c>
      <c r="N132" s="36" t="str">
        <f t="shared" si="32"/>
        <v/>
      </c>
    </row>
    <row r="133" spans="1:14" x14ac:dyDescent="0.2">
      <c r="A133" s="23"/>
      <c r="B133" s="25" t="s">
        <v>116</v>
      </c>
      <c r="C133" s="35">
        <v>15</v>
      </c>
      <c r="D133" s="29">
        <v>1</v>
      </c>
      <c r="E133" s="29">
        <v>14</v>
      </c>
      <c r="F133" s="29">
        <v>3</v>
      </c>
      <c r="G133" s="30">
        <f t="shared" si="27"/>
        <v>5.8139534883720929E-2</v>
      </c>
      <c r="H133" s="30">
        <f t="shared" si="28"/>
        <v>4.9751243781094526E-3</v>
      </c>
      <c r="I133" s="30">
        <f t="shared" si="29"/>
        <v>4.5602605863192182E-2</v>
      </c>
      <c r="J133" s="30">
        <f t="shared" si="30"/>
        <v>1.2987012987012988E-2</v>
      </c>
      <c r="K133" s="30">
        <f t="shared" si="33"/>
        <v>-6.6666666666666666E-2</v>
      </c>
      <c r="L133" s="30">
        <f t="shared" si="34"/>
        <v>2</v>
      </c>
      <c r="M133" s="30">
        <f t="shared" si="31"/>
        <v>-3.875968992248062E-3</v>
      </c>
      <c r="N133" s="36">
        <f t="shared" si="32"/>
        <v>9.9502487562189053E-3</v>
      </c>
    </row>
    <row r="134" spans="1:14" x14ac:dyDescent="0.2">
      <c r="A134" s="23"/>
      <c r="B134" s="25" t="s">
        <v>117</v>
      </c>
      <c r="C134" s="35">
        <v>3</v>
      </c>
      <c r="D134" s="29">
        <v>1</v>
      </c>
      <c r="E134" s="29">
        <v>3</v>
      </c>
      <c r="F134" s="29">
        <v>0</v>
      </c>
      <c r="G134" s="30">
        <f t="shared" si="27"/>
        <v>1.1627906976744186E-2</v>
      </c>
      <c r="H134" s="30">
        <f t="shared" si="28"/>
        <v>4.9751243781094526E-3</v>
      </c>
      <c r="I134" s="30">
        <f t="shared" si="29"/>
        <v>9.7719869706840382E-3</v>
      </c>
      <c r="J134" s="30" t="str">
        <f t="shared" si="30"/>
        <v/>
      </c>
      <c r="K134" s="30">
        <f t="shared" si="33"/>
        <v>0</v>
      </c>
      <c r="L134" s="30">
        <f t="shared" si="34"/>
        <v>-1</v>
      </c>
      <c r="M134" s="30">
        <f t="shared" si="31"/>
        <v>0</v>
      </c>
      <c r="N134" s="36">
        <f t="shared" si="32"/>
        <v>-4.9751243781094526E-3</v>
      </c>
    </row>
    <row r="135" spans="1:14" x14ac:dyDescent="0.2">
      <c r="A135" s="23"/>
      <c r="B135" s="25" t="s">
        <v>118</v>
      </c>
      <c r="C135" s="35">
        <v>4</v>
      </c>
      <c r="D135" s="29">
        <v>1</v>
      </c>
      <c r="E135" s="29">
        <v>6</v>
      </c>
      <c r="F135" s="29">
        <v>0</v>
      </c>
      <c r="G135" s="30">
        <f t="shared" si="27"/>
        <v>1.5503875968992248E-2</v>
      </c>
      <c r="H135" s="30">
        <f t="shared" si="28"/>
        <v>4.9751243781094526E-3</v>
      </c>
      <c r="I135" s="30">
        <f t="shared" si="29"/>
        <v>1.9543973941368076E-2</v>
      </c>
      <c r="J135" s="30" t="str">
        <f t="shared" si="30"/>
        <v/>
      </c>
      <c r="K135" s="30">
        <f t="shared" si="33"/>
        <v>0.5</v>
      </c>
      <c r="L135" s="30">
        <f t="shared" si="34"/>
        <v>-1</v>
      </c>
      <c r="M135" s="30">
        <f t="shared" si="31"/>
        <v>7.7519379844961239E-3</v>
      </c>
      <c r="N135" s="36">
        <f t="shared" si="32"/>
        <v>-4.9751243781094526E-3</v>
      </c>
    </row>
    <row r="136" spans="1:14" x14ac:dyDescent="0.2">
      <c r="A136" s="23"/>
      <c r="B136" s="25" t="s">
        <v>119</v>
      </c>
      <c r="C136" s="35">
        <v>2</v>
      </c>
      <c r="D136" s="29">
        <v>1</v>
      </c>
      <c r="E136" s="29">
        <v>3</v>
      </c>
      <c r="F136" s="29">
        <v>0</v>
      </c>
      <c r="G136" s="30">
        <f t="shared" si="27"/>
        <v>7.7519379844961239E-3</v>
      </c>
      <c r="H136" s="30">
        <f t="shared" si="28"/>
        <v>4.9751243781094526E-3</v>
      </c>
      <c r="I136" s="30">
        <f t="shared" si="29"/>
        <v>9.7719869706840382E-3</v>
      </c>
      <c r="J136" s="30" t="str">
        <f t="shared" si="30"/>
        <v/>
      </c>
      <c r="K136" s="30">
        <f t="shared" si="33"/>
        <v>0.5</v>
      </c>
      <c r="L136" s="30">
        <f t="shared" si="34"/>
        <v>-1</v>
      </c>
      <c r="M136" s="30">
        <f t="shared" si="31"/>
        <v>3.875968992248062E-3</v>
      </c>
      <c r="N136" s="36">
        <f t="shared" si="32"/>
        <v>-4.9751243781094526E-3</v>
      </c>
    </row>
    <row r="137" spans="1:14" x14ac:dyDescent="0.2">
      <c r="A137" s="23"/>
      <c r="B137" s="25" t="s">
        <v>120</v>
      </c>
      <c r="C137" s="35">
        <v>2</v>
      </c>
      <c r="D137" s="29">
        <v>2</v>
      </c>
      <c r="E137" s="29">
        <v>10</v>
      </c>
      <c r="F137" s="29">
        <v>4</v>
      </c>
      <c r="G137" s="30">
        <f t="shared" si="27"/>
        <v>7.7519379844961239E-3</v>
      </c>
      <c r="H137" s="30">
        <f t="shared" si="28"/>
        <v>9.9502487562189053E-3</v>
      </c>
      <c r="I137" s="30">
        <f t="shared" si="29"/>
        <v>3.2573289902280131E-2</v>
      </c>
      <c r="J137" s="30">
        <f t="shared" si="30"/>
        <v>1.7316017316017316E-2</v>
      </c>
      <c r="K137" s="30">
        <f t="shared" si="33"/>
        <v>4</v>
      </c>
      <c r="L137" s="30">
        <f t="shared" si="34"/>
        <v>1</v>
      </c>
      <c r="M137" s="30">
        <f t="shared" si="31"/>
        <v>3.1007751937984496E-2</v>
      </c>
      <c r="N137" s="36">
        <f t="shared" si="32"/>
        <v>9.9502487562189053E-3</v>
      </c>
    </row>
    <row r="138" spans="1:14" x14ac:dyDescent="0.2">
      <c r="A138" s="23"/>
      <c r="B138" s="25" t="s">
        <v>121</v>
      </c>
      <c r="C138" s="35">
        <v>0</v>
      </c>
      <c r="D138" s="29">
        <v>0</v>
      </c>
      <c r="E138" s="29">
        <v>0</v>
      </c>
      <c r="F138" s="29">
        <v>0</v>
      </c>
      <c r="G138" s="30" t="str">
        <f t="shared" si="27"/>
        <v/>
      </c>
      <c r="H138" s="30" t="str">
        <f t="shared" si="28"/>
        <v/>
      </c>
      <c r="I138" s="30" t="str">
        <f t="shared" si="29"/>
        <v/>
      </c>
      <c r="J138" s="30" t="str">
        <f t="shared" si="30"/>
        <v/>
      </c>
      <c r="K138" s="30" t="str">
        <f t="shared" si="33"/>
        <v xml:space="preserve"> </v>
      </c>
      <c r="L138" s="30" t="str">
        <f t="shared" si="34"/>
        <v xml:space="preserve"> </v>
      </c>
      <c r="M138" s="30" t="str">
        <f t="shared" si="31"/>
        <v/>
      </c>
      <c r="N138" s="36" t="str">
        <f t="shared" si="32"/>
        <v/>
      </c>
    </row>
    <row r="139" spans="1:14" x14ac:dyDescent="0.2">
      <c r="A139" s="23"/>
      <c r="B139" s="25" t="s">
        <v>122</v>
      </c>
      <c r="C139" s="35">
        <v>21</v>
      </c>
      <c r="D139" s="29">
        <v>1</v>
      </c>
      <c r="E139" s="29">
        <v>23</v>
      </c>
      <c r="F139" s="29">
        <v>5</v>
      </c>
      <c r="G139" s="30">
        <f t="shared" si="27"/>
        <v>8.1395348837209308E-2</v>
      </c>
      <c r="H139" s="30">
        <f t="shared" si="28"/>
        <v>4.9751243781094526E-3</v>
      </c>
      <c r="I139" s="30">
        <f t="shared" si="29"/>
        <v>7.4918566775244305E-2</v>
      </c>
      <c r="J139" s="30">
        <f t="shared" si="30"/>
        <v>2.1645021645021644E-2</v>
      </c>
      <c r="K139" s="30">
        <f t="shared" si="33"/>
        <v>9.5238095238095233E-2</v>
      </c>
      <c r="L139" s="30">
        <f t="shared" si="34"/>
        <v>4</v>
      </c>
      <c r="M139" s="30">
        <f t="shared" si="31"/>
        <v>7.7519379844961239E-3</v>
      </c>
      <c r="N139" s="36">
        <f t="shared" si="32"/>
        <v>1.9900497512437811E-2</v>
      </c>
    </row>
    <row r="140" spans="1:14" x14ac:dyDescent="0.2">
      <c r="A140" s="23"/>
      <c r="B140" s="25" t="s">
        <v>123</v>
      </c>
      <c r="C140" s="35">
        <v>0</v>
      </c>
      <c r="D140" s="29">
        <v>0</v>
      </c>
      <c r="E140" s="29">
        <v>1</v>
      </c>
      <c r="F140" s="29">
        <v>0</v>
      </c>
      <c r="G140" s="30" t="str">
        <f t="shared" si="27"/>
        <v/>
      </c>
      <c r="H140" s="30" t="str">
        <f t="shared" si="28"/>
        <v/>
      </c>
      <c r="I140" s="30">
        <f t="shared" si="29"/>
        <v>3.2573289902280132E-3</v>
      </c>
      <c r="J140" s="30" t="str">
        <f t="shared" si="30"/>
        <v/>
      </c>
      <c r="K140" s="30">
        <f t="shared" si="33"/>
        <v>1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23"/>
      <c r="B141" s="25" t="s">
        <v>124</v>
      </c>
      <c r="C141" s="35">
        <v>3</v>
      </c>
      <c r="D141" s="29">
        <v>1</v>
      </c>
      <c r="E141" s="29">
        <v>13</v>
      </c>
      <c r="F141" s="29">
        <v>7</v>
      </c>
      <c r="G141" s="30">
        <f t="shared" si="27"/>
        <v>1.1627906976744186E-2</v>
      </c>
      <c r="H141" s="30">
        <f t="shared" si="28"/>
        <v>4.9751243781094526E-3</v>
      </c>
      <c r="I141" s="30">
        <f t="shared" si="29"/>
        <v>4.2345276872964167E-2</v>
      </c>
      <c r="J141" s="30">
        <f t="shared" si="30"/>
        <v>3.0303030303030304E-2</v>
      </c>
      <c r="K141" s="30">
        <f t="shared" si="33"/>
        <v>3.3333333333333335</v>
      </c>
      <c r="L141" s="30">
        <f t="shared" si="34"/>
        <v>6</v>
      </c>
      <c r="M141" s="30">
        <f t="shared" si="31"/>
        <v>3.875968992248062E-2</v>
      </c>
      <c r="N141" s="36">
        <f t="shared" si="32"/>
        <v>2.9850746268656716E-2</v>
      </c>
    </row>
    <row r="142" spans="1:14" x14ac:dyDescent="0.2">
      <c r="A142" s="23"/>
      <c r="B142" s="25" t="s">
        <v>125</v>
      </c>
      <c r="C142" s="35">
        <v>3</v>
      </c>
      <c r="D142" s="29">
        <v>2</v>
      </c>
      <c r="E142" s="29">
        <v>5</v>
      </c>
      <c r="F142" s="29">
        <v>0</v>
      </c>
      <c r="G142" s="30">
        <f t="shared" si="27"/>
        <v>1.1627906976744186E-2</v>
      </c>
      <c r="H142" s="30">
        <f t="shared" si="28"/>
        <v>9.9502487562189053E-3</v>
      </c>
      <c r="I142" s="30">
        <f t="shared" si="29"/>
        <v>1.6286644951140065E-2</v>
      </c>
      <c r="J142" s="30" t="str">
        <f t="shared" si="30"/>
        <v/>
      </c>
      <c r="K142" s="30">
        <f t="shared" si="33"/>
        <v>0.66666666666666663</v>
      </c>
      <c r="L142" s="30">
        <f t="shared" si="34"/>
        <v>-1</v>
      </c>
      <c r="M142" s="30">
        <f t="shared" si="31"/>
        <v>7.7519379844961239E-3</v>
      </c>
      <c r="N142" s="36">
        <f t="shared" si="32"/>
        <v>-9.9502487562189053E-3</v>
      </c>
    </row>
    <row r="143" spans="1:14" x14ac:dyDescent="0.2">
      <c r="A143" s="23"/>
      <c r="B143" s="25" t="s">
        <v>126</v>
      </c>
      <c r="C143" s="35">
        <v>1</v>
      </c>
      <c r="D143" s="29">
        <v>0</v>
      </c>
      <c r="E143" s="29">
        <v>0</v>
      </c>
      <c r="F143" s="29">
        <v>0</v>
      </c>
      <c r="G143" s="30">
        <f t="shared" si="27"/>
        <v>3.875968992248062E-3</v>
      </c>
      <c r="H143" s="30" t="str">
        <f t="shared" si="28"/>
        <v/>
      </c>
      <c r="I143" s="30" t="str">
        <f t="shared" si="29"/>
        <v/>
      </c>
      <c r="J143" s="30" t="str">
        <f t="shared" si="30"/>
        <v/>
      </c>
      <c r="K143" s="30">
        <f t="shared" si="33"/>
        <v>-1</v>
      </c>
      <c r="L143" s="30" t="str">
        <f t="shared" si="34"/>
        <v xml:space="preserve"> </v>
      </c>
      <c r="M143" s="30">
        <f t="shared" si="31"/>
        <v>-3.875968992248062E-3</v>
      </c>
      <c r="N143" s="36" t="str">
        <f t="shared" si="32"/>
        <v/>
      </c>
    </row>
    <row r="144" spans="1:14" ht="25.5" x14ac:dyDescent="0.2">
      <c r="A144" s="23"/>
      <c r="B144" s="25" t="s">
        <v>127</v>
      </c>
      <c r="C144" s="35">
        <v>4</v>
      </c>
      <c r="D144" s="29">
        <v>3</v>
      </c>
      <c r="E144" s="29">
        <v>1</v>
      </c>
      <c r="F144" s="29">
        <v>4</v>
      </c>
      <c r="G144" s="30">
        <f t="shared" si="27"/>
        <v>1.5503875968992248E-2</v>
      </c>
      <c r="H144" s="30">
        <f t="shared" si="28"/>
        <v>1.4925373134328358E-2</v>
      </c>
      <c r="I144" s="30">
        <f t="shared" si="29"/>
        <v>3.2573289902280132E-3</v>
      </c>
      <c r="J144" s="30">
        <f t="shared" si="30"/>
        <v>1.7316017316017316E-2</v>
      </c>
      <c r="K144" s="30">
        <f t="shared" si="33"/>
        <v>-0.75</v>
      </c>
      <c r="L144" s="30">
        <f t="shared" si="34"/>
        <v>0.33333333333333331</v>
      </c>
      <c r="M144" s="30">
        <f t="shared" si="31"/>
        <v>-1.1627906976744186E-2</v>
      </c>
      <c r="N144" s="36">
        <f t="shared" si="32"/>
        <v>4.9751243781094526E-3</v>
      </c>
    </row>
    <row r="145" spans="1:14" ht="26.25" customHeight="1" x14ac:dyDescent="0.2">
      <c r="A145" s="23"/>
      <c r="B145" s="25" t="s">
        <v>128</v>
      </c>
      <c r="C145" s="35">
        <v>5</v>
      </c>
      <c r="D145" s="29">
        <v>4</v>
      </c>
      <c r="E145" s="29">
        <v>3</v>
      </c>
      <c r="F145" s="29">
        <v>5</v>
      </c>
      <c r="G145" s="30">
        <f t="shared" ref="G145:G180" si="35">+IF(C145=0,"",C145/C$81)</f>
        <v>1.937984496124031E-2</v>
      </c>
      <c r="H145" s="30">
        <f t="shared" ref="H145:H180" si="36">+IF(D145=0,"",D145/D$81)</f>
        <v>1.9900497512437811E-2</v>
      </c>
      <c r="I145" s="30">
        <f t="shared" ref="I145:I180" si="37">+IF(E145=0,"",E145/E$81)</f>
        <v>9.7719869706840382E-3</v>
      </c>
      <c r="J145" s="30">
        <f t="shared" ref="J145:J180" si="38">+IF(F145=0,"",F145/F$81)</f>
        <v>2.1645021645021644E-2</v>
      </c>
      <c r="K145" s="30">
        <f t="shared" si="33"/>
        <v>-0.4</v>
      </c>
      <c r="L145" s="30">
        <f t="shared" si="34"/>
        <v>0.25</v>
      </c>
      <c r="M145" s="30">
        <f t="shared" ref="M145:M180" si="39">+IF(OR(AND(G145=""),(K145="")),"",G145*K145)</f>
        <v>-7.7519379844961239E-3</v>
      </c>
      <c r="N145" s="36">
        <f t="shared" ref="N145:N180" si="40">+IF(OR(AND(H145=""),(L145="")),"",H145*L145)</f>
        <v>4.9751243781094526E-3</v>
      </c>
    </row>
    <row r="146" spans="1:14" x14ac:dyDescent="0.2">
      <c r="A146" s="23"/>
      <c r="B146" s="25" t="s">
        <v>129</v>
      </c>
      <c r="C146" s="35">
        <v>5</v>
      </c>
      <c r="D146" s="29">
        <v>3</v>
      </c>
      <c r="E146" s="29">
        <v>9</v>
      </c>
      <c r="F146" s="29">
        <v>3</v>
      </c>
      <c r="G146" s="30">
        <f t="shared" si="35"/>
        <v>1.937984496124031E-2</v>
      </c>
      <c r="H146" s="30">
        <f t="shared" si="36"/>
        <v>1.4925373134328358E-2</v>
      </c>
      <c r="I146" s="30">
        <f t="shared" si="37"/>
        <v>2.9315960912052116E-2</v>
      </c>
      <c r="J146" s="30">
        <f t="shared" si="38"/>
        <v>1.2987012987012988E-2</v>
      </c>
      <c r="K146" s="30">
        <f t="shared" ref="K146:K180" si="41">+IF(AND(C146=0,E146=0)," ",IF(C146=0,1,IF(E146=0,-1,(E146-C146)/C146)))</f>
        <v>0.8</v>
      </c>
      <c r="L146" s="30">
        <f t="shared" ref="L146:L180" si="42">+IF(AND(D146=0,F146=0)," ",IF(D146=0,1,IF(F146=0,-1,(F146-D146)/D146)))</f>
        <v>0</v>
      </c>
      <c r="M146" s="30">
        <f t="shared" si="39"/>
        <v>1.5503875968992248E-2</v>
      </c>
      <c r="N146" s="36">
        <f t="shared" si="40"/>
        <v>0</v>
      </c>
    </row>
    <row r="147" spans="1:14" x14ac:dyDescent="0.2">
      <c r="A147" s="23"/>
      <c r="B147" s="25" t="s">
        <v>130</v>
      </c>
      <c r="C147" s="35">
        <v>15</v>
      </c>
      <c r="D147" s="29">
        <v>3</v>
      </c>
      <c r="E147" s="29">
        <v>10</v>
      </c>
      <c r="F147" s="29">
        <v>0</v>
      </c>
      <c r="G147" s="30">
        <f t="shared" si="35"/>
        <v>5.8139534883720929E-2</v>
      </c>
      <c r="H147" s="30">
        <f t="shared" si="36"/>
        <v>1.4925373134328358E-2</v>
      </c>
      <c r="I147" s="30">
        <f t="shared" si="37"/>
        <v>3.2573289902280131E-2</v>
      </c>
      <c r="J147" s="30" t="str">
        <f t="shared" si="38"/>
        <v/>
      </c>
      <c r="K147" s="30">
        <f t="shared" si="41"/>
        <v>-0.33333333333333331</v>
      </c>
      <c r="L147" s="30">
        <f t="shared" si="42"/>
        <v>-1</v>
      </c>
      <c r="M147" s="30">
        <f t="shared" si="39"/>
        <v>-1.937984496124031E-2</v>
      </c>
      <c r="N147" s="36">
        <f t="shared" si="40"/>
        <v>-1.4925373134328358E-2</v>
      </c>
    </row>
    <row r="148" spans="1:14" x14ac:dyDescent="0.2">
      <c r="A148" s="23"/>
      <c r="B148" s="25" t="s">
        <v>131</v>
      </c>
      <c r="C148" s="35">
        <v>0</v>
      </c>
      <c r="D148" s="29">
        <v>0</v>
      </c>
      <c r="E148" s="29">
        <v>0</v>
      </c>
      <c r="F148" s="29">
        <v>0</v>
      </c>
      <c r="G148" s="30" t="str">
        <f t="shared" si="35"/>
        <v/>
      </c>
      <c r="H148" s="30" t="str">
        <f t="shared" si="36"/>
        <v/>
      </c>
      <c r="I148" s="30" t="str">
        <f t="shared" si="37"/>
        <v/>
      </c>
      <c r="J148" s="30" t="str">
        <f t="shared" si="38"/>
        <v/>
      </c>
      <c r="K148" s="30" t="str">
        <f t="shared" si="41"/>
        <v xml:space="preserve"> </v>
      </c>
      <c r="L148" s="30" t="str">
        <f t="shared" si="42"/>
        <v xml:space="preserve"> </v>
      </c>
      <c r="M148" s="30" t="str">
        <f t="shared" si="39"/>
        <v/>
      </c>
      <c r="N148" s="36" t="str">
        <f t="shared" si="40"/>
        <v/>
      </c>
    </row>
    <row r="149" spans="1:14" x14ac:dyDescent="0.2">
      <c r="A149" s="23"/>
      <c r="B149" s="25" t="s">
        <v>132</v>
      </c>
      <c r="C149" s="35">
        <v>2</v>
      </c>
      <c r="D149" s="29">
        <v>1</v>
      </c>
      <c r="E149" s="29">
        <v>2</v>
      </c>
      <c r="F149" s="29">
        <v>1</v>
      </c>
      <c r="G149" s="30">
        <f t="shared" si="35"/>
        <v>7.7519379844961239E-3</v>
      </c>
      <c r="H149" s="30">
        <f t="shared" si="36"/>
        <v>4.9751243781094526E-3</v>
      </c>
      <c r="I149" s="30">
        <f t="shared" si="37"/>
        <v>6.5146579804560263E-3</v>
      </c>
      <c r="J149" s="30">
        <f t="shared" si="38"/>
        <v>4.329004329004329E-3</v>
      </c>
      <c r="K149" s="30">
        <f t="shared" si="41"/>
        <v>0</v>
      </c>
      <c r="L149" s="30">
        <f t="shared" si="42"/>
        <v>0</v>
      </c>
      <c r="M149" s="30">
        <f t="shared" si="39"/>
        <v>0</v>
      </c>
      <c r="N149" s="36">
        <f t="shared" si="40"/>
        <v>0</v>
      </c>
    </row>
    <row r="150" spans="1:14" x14ac:dyDescent="0.2">
      <c r="A150" s="23"/>
      <c r="B150" s="25" t="s">
        <v>133</v>
      </c>
      <c r="C150" s="35">
        <v>2</v>
      </c>
      <c r="D150" s="29">
        <v>0</v>
      </c>
      <c r="E150" s="29">
        <v>2</v>
      </c>
      <c r="F150" s="29">
        <v>2</v>
      </c>
      <c r="G150" s="30">
        <f t="shared" si="35"/>
        <v>7.7519379844961239E-3</v>
      </c>
      <c r="H150" s="30" t="str">
        <f t="shared" si="36"/>
        <v/>
      </c>
      <c r="I150" s="30">
        <f t="shared" si="37"/>
        <v>6.5146579804560263E-3</v>
      </c>
      <c r="J150" s="30">
        <f t="shared" si="38"/>
        <v>8.658008658008658E-3</v>
      </c>
      <c r="K150" s="30">
        <f t="shared" si="41"/>
        <v>0</v>
      </c>
      <c r="L150" s="30">
        <f t="shared" si="42"/>
        <v>1</v>
      </c>
      <c r="M150" s="30">
        <f t="shared" si="39"/>
        <v>0</v>
      </c>
      <c r="N150" s="36" t="str">
        <f t="shared" si="40"/>
        <v/>
      </c>
    </row>
    <row r="151" spans="1:14" x14ac:dyDescent="0.2">
      <c r="A151" s="23"/>
      <c r="B151" s="25" t="s">
        <v>134</v>
      </c>
      <c r="C151" s="35">
        <v>0</v>
      </c>
      <c r="D151" s="29">
        <v>0</v>
      </c>
      <c r="E151" s="29">
        <v>0</v>
      </c>
      <c r="F151" s="29">
        <v>0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 t="str">
        <f t="shared" si="42"/>
        <v xml:space="preserve"> 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23"/>
      <c r="B152" s="25" t="s">
        <v>135</v>
      </c>
      <c r="C152" s="35">
        <v>0</v>
      </c>
      <c r="D152" s="29">
        <v>0</v>
      </c>
      <c r="E152" s="29">
        <v>1</v>
      </c>
      <c r="F152" s="29">
        <v>0</v>
      </c>
      <c r="G152" s="30" t="str">
        <f t="shared" si="35"/>
        <v/>
      </c>
      <c r="H152" s="30" t="str">
        <f t="shared" si="36"/>
        <v/>
      </c>
      <c r="I152" s="30">
        <f t="shared" si="37"/>
        <v>3.2573289902280132E-3</v>
      </c>
      <c r="J152" s="30" t="str">
        <f t="shared" si="38"/>
        <v/>
      </c>
      <c r="K152" s="30">
        <f t="shared" si="41"/>
        <v>1</v>
      </c>
      <c r="L152" s="30" t="str">
        <f t="shared" si="42"/>
        <v xml:space="preserve"> </v>
      </c>
      <c r="M152" s="30" t="str">
        <f t="shared" si="39"/>
        <v/>
      </c>
      <c r="N152" s="36" t="str">
        <f t="shared" si="40"/>
        <v/>
      </c>
    </row>
    <row r="153" spans="1:14" x14ac:dyDescent="0.2">
      <c r="A153" s="23"/>
      <c r="B153" s="25" t="s">
        <v>136</v>
      </c>
      <c r="C153" s="35">
        <v>1</v>
      </c>
      <c r="D153" s="29">
        <v>0</v>
      </c>
      <c r="E153" s="29">
        <v>0</v>
      </c>
      <c r="F153" s="29">
        <v>0</v>
      </c>
      <c r="G153" s="30">
        <f t="shared" si="35"/>
        <v>3.875968992248062E-3</v>
      </c>
      <c r="H153" s="30" t="str">
        <f t="shared" si="36"/>
        <v/>
      </c>
      <c r="I153" s="30" t="str">
        <f t="shared" si="37"/>
        <v/>
      </c>
      <c r="J153" s="30" t="str">
        <f t="shared" si="38"/>
        <v/>
      </c>
      <c r="K153" s="30">
        <f t="shared" si="41"/>
        <v>-1</v>
      </c>
      <c r="L153" s="30" t="str">
        <f t="shared" si="42"/>
        <v xml:space="preserve"> </v>
      </c>
      <c r="M153" s="30">
        <f t="shared" si="39"/>
        <v>-3.875968992248062E-3</v>
      </c>
      <c r="N153" s="36" t="str">
        <f t="shared" si="40"/>
        <v/>
      </c>
    </row>
    <row r="154" spans="1:14" ht="25.5" x14ac:dyDescent="0.2">
      <c r="A154" s="23"/>
      <c r="B154" s="25" t="s">
        <v>137</v>
      </c>
      <c r="C154" s="35">
        <v>0</v>
      </c>
      <c r="D154" s="29">
        <v>0</v>
      </c>
      <c r="E154" s="29">
        <v>0</v>
      </c>
      <c r="F154" s="29">
        <v>1</v>
      </c>
      <c r="G154" s="30" t="str">
        <f t="shared" si="35"/>
        <v/>
      </c>
      <c r="H154" s="30" t="str">
        <f t="shared" si="36"/>
        <v/>
      </c>
      <c r="I154" s="30" t="str">
        <f t="shared" si="37"/>
        <v/>
      </c>
      <c r="J154" s="30">
        <f t="shared" si="38"/>
        <v>4.329004329004329E-3</v>
      </c>
      <c r="K154" s="30" t="str">
        <f t="shared" si="41"/>
        <v xml:space="preserve"> </v>
      </c>
      <c r="L154" s="30">
        <f t="shared" si="42"/>
        <v>1</v>
      </c>
      <c r="M154" s="30" t="str">
        <f t="shared" si="39"/>
        <v/>
      </c>
      <c r="N154" s="36" t="str">
        <f t="shared" si="40"/>
        <v/>
      </c>
    </row>
    <row r="155" spans="1:14" ht="25.5" x14ac:dyDescent="0.2">
      <c r="A155" s="23"/>
      <c r="B155" s="25" t="s">
        <v>138</v>
      </c>
      <c r="C155" s="35">
        <v>1</v>
      </c>
      <c r="D155" s="29">
        <v>0</v>
      </c>
      <c r="E155" s="29">
        <v>0</v>
      </c>
      <c r="F155" s="29">
        <v>1</v>
      </c>
      <c r="G155" s="30">
        <f t="shared" si="35"/>
        <v>3.875968992248062E-3</v>
      </c>
      <c r="H155" s="30" t="str">
        <f t="shared" si="36"/>
        <v/>
      </c>
      <c r="I155" s="30" t="str">
        <f t="shared" si="37"/>
        <v/>
      </c>
      <c r="J155" s="30">
        <f t="shared" si="38"/>
        <v>4.329004329004329E-3</v>
      </c>
      <c r="K155" s="30">
        <f t="shared" si="41"/>
        <v>-1</v>
      </c>
      <c r="L155" s="30">
        <f t="shared" si="42"/>
        <v>1</v>
      </c>
      <c r="M155" s="30">
        <f t="shared" si="39"/>
        <v>-3.875968992248062E-3</v>
      </c>
      <c r="N155" s="36" t="str">
        <f t="shared" si="40"/>
        <v/>
      </c>
    </row>
    <row r="156" spans="1:14" ht="25.5" x14ac:dyDescent="0.2">
      <c r="A156" s="23"/>
      <c r="B156" s="25" t="s">
        <v>139</v>
      </c>
      <c r="C156" s="35">
        <v>1</v>
      </c>
      <c r="D156" s="29">
        <v>0</v>
      </c>
      <c r="E156" s="29">
        <v>0</v>
      </c>
      <c r="F156" s="29">
        <v>1</v>
      </c>
      <c r="G156" s="30">
        <f t="shared" si="35"/>
        <v>3.875968992248062E-3</v>
      </c>
      <c r="H156" s="30" t="str">
        <f t="shared" si="36"/>
        <v/>
      </c>
      <c r="I156" s="30" t="str">
        <f t="shared" si="37"/>
        <v/>
      </c>
      <c r="J156" s="30">
        <f t="shared" si="38"/>
        <v>4.329004329004329E-3</v>
      </c>
      <c r="K156" s="30">
        <f t="shared" si="41"/>
        <v>-1</v>
      </c>
      <c r="L156" s="30">
        <f t="shared" si="42"/>
        <v>1</v>
      </c>
      <c r="M156" s="30">
        <f t="shared" si="39"/>
        <v>-3.875968992248062E-3</v>
      </c>
      <c r="N156" s="36" t="str">
        <f t="shared" si="40"/>
        <v/>
      </c>
    </row>
    <row r="157" spans="1:14" ht="25.5" x14ac:dyDescent="0.2">
      <c r="A157" s="23"/>
      <c r="B157" s="25" t="s">
        <v>140</v>
      </c>
      <c r="C157" s="35">
        <v>2</v>
      </c>
      <c r="D157" s="29">
        <v>0</v>
      </c>
      <c r="E157" s="29">
        <v>0</v>
      </c>
      <c r="F157" s="29">
        <v>0</v>
      </c>
      <c r="G157" s="30">
        <f t="shared" si="35"/>
        <v>7.7519379844961239E-3</v>
      </c>
      <c r="H157" s="30" t="str">
        <f t="shared" si="36"/>
        <v/>
      </c>
      <c r="I157" s="30" t="str">
        <f t="shared" si="37"/>
        <v/>
      </c>
      <c r="J157" s="30" t="str">
        <f t="shared" si="38"/>
        <v/>
      </c>
      <c r="K157" s="30">
        <f t="shared" si="41"/>
        <v>-1</v>
      </c>
      <c r="L157" s="30" t="str">
        <f t="shared" si="42"/>
        <v xml:space="preserve"> </v>
      </c>
      <c r="M157" s="30">
        <f t="shared" si="39"/>
        <v>-7.7519379844961239E-3</v>
      </c>
      <c r="N157" s="36" t="str">
        <f t="shared" si="40"/>
        <v/>
      </c>
    </row>
    <row r="158" spans="1:14" ht="25.5" x14ac:dyDescent="0.2">
      <c r="A158" s="23"/>
      <c r="B158" s="25" t="s">
        <v>141</v>
      </c>
      <c r="C158" s="35">
        <v>0</v>
      </c>
      <c r="D158" s="29">
        <v>0</v>
      </c>
      <c r="E158" s="29">
        <v>0</v>
      </c>
      <c r="F158" s="29">
        <v>0</v>
      </c>
      <c r="G158" s="30" t="str">
        <f t="shared" si="35"/>
        <v/>
      </c>
      <c r="H158" s="30" t="str">
        <f t="shared" si="36"/>
        <v/>
      </c>
      <c r="I158" s="30" t="str">
        <f t="shared" si="37"/>
        <v/>
      </c>
      <c r="J158" s="30" t="str">
        <f t="shared" si="38"/>
        <v/>
      </c>
      <c r="K158" s="30" t="str">
        <f t="shared" si="41"/>
        <v xml:space="preserve"> </v>
      </c>
      <c r="L158" s="30" t="str">
        <f t="shared" si="42"/>
        <v xml:space="preserve"> </v>
      </c>
      <c r="M158" s="30" t="str">
        <f t="shared" si="39"/>
        <v/>
      </c>
      <c r="N158" s="36" t="str">
        <f t="shared" si="40"/>
        <v/>
      </c>
    </row>
    <row r="159" spans="1:14" x14ac:dyDescent="0.2">
      <c r="A159" s="23"/>
      <c r="B159" s="25" t="s">
        <v>142</v>
      </c>
      <c r="C159" s="35">
        <v>0</v>
      </c>
      <c r="D159" s="29">
        <v>0</v>
      </c>
      <c r="E159" s="29">
        <v>0</v>
      </c>
      <c r="F159" s="29">
        <v>0</v>
      </c>
      <c r="G159" s="30" t="str">
        <f t="shared" si="35"/>
        <v/>
      </c>
      <c r="H159" s="30" t="str">
        <f t="shared" si="36"/>
        <v/>
      </c>
      <c r="I159" s="30" t="str">
        <f t="shared" si="37"/>
        <v/>
      </c>
      <c r="J159" s="30" t="str">
        <f t="shared" si="38"/>
        <v/>
      </c>
      <c r="K159" s="30" t="str">
        <f t="shared" si="41"/>
        <v xml:space="preserve"> </v>
      </c>
      <c r="L159" s="30" t="str">
        <f t="shared" si="42"/>
        <v xml:space="preserve"> </v>
      </c>
      <c r="M159" s="30" t="str">
        <f t="shared" si="39"/>
        <v/>
      </c>
      <c r="N159" s="36" t="str">
        <f t="shared" si="40"/>
        <v/>
      </c>
    </row>
    <row r="160" spans="1:14" x14ac:dyDescent="0.2">
      <c r="A160" s="23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23"/>
      <c r="B161" s="25" t="s">
        <v>144</v>
      </c>
      <c r="C161" s="35">
        <v>0</v>
      </c>
      <c r="D161" s="29">
        <v>1</v>
      </c>
      <c r="E161" s="29">
        <v>0</v>
      </c>
      <c r="F161" s="29">
        <v>0</v>
      </c>
      <c r="G161" s="30" t="str">
        <f t="shared" si="35"/>
        <v/>
      </c>
      <c r="H161" s="30">
        <f t="shared" si="36"/>
        <v>4.9751243781094526E-3</v>
      </c>
      <c r="I161" s="30" t="str">
        <f t="shared" si="37"/>
        <v/>
      </c>
      <c r="J161" s="30" t="str">
        <f t="shared" si="38"/>
        <v/>
      </c>
      <c r="K161" s="30" t="str">
        <f t="shared" si="41"/>
        <v xml:space="preserve"> </v>
      </c>
      <c r="L161" s="30">
        <f t="shared" si="42"/>
        <v>-1</v>
      </c>
      <c r="M161" s="30" t="str">
        <f t="shared" si="39"/>
        <v/>
      </c>
      <c r="N161" s="36">
        <f t="shared" si="40"/>
        <v>-4.9751243781094526E-3</v>
      </c>
    </row>
    <row r="162" spans="1:14" x14ac:dyDescent="0.2">
      <c r="A162" s="23"/>
      <c r="B162" s="25" t="s">
        <v>145</v>
      </c>
      <c r="C162" s="35">
        <v>0</v>
      </c>
      <c r="D162" s="29">
        <v>0</v>
      </c>
      <c r="E162" s="29">
        <v>0</v>
      </c>
      <c r="F162" s="29">
        <v>0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23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23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23"/>
      <c r="B165" s="25" t="s">
        <v>148</v>
      </c>
      <c r="C165" s="35">
        <v>0</v>
      </c>
      <c r="D165" s="29">
        <v>0</v>
      </c>
      <c r="E165" s="29">
        <v>0</v>
      </c>
      <c r="F165" s="29">
        <v>0</v>
      </c>
      <c r="G165" s="30" t="str">
        <f t="shared" si="35"/>
        <v/>
      </c>
      <c r="H165" s="30" t="str">
        <f t="shared" si="36"/>
        <v/>
      </c>
      <c r="I165" s="30" t="str">
        <f t="shared" si="37"/>
        <v/>
      </c>
      <c r="J165" s="30" t="str">
        <f t="shared" si="38"/>
        <v/>
      </c>
      <c r="K165" s="30" t="str">
        <f t="shared" si="41"/>
        <v xml:space="preserve"> </v>
      </c>
      <c r="L165" s="30" t="str">
        <f t="shared" si="42"/>
        <v xml:space="preserve"> </v>
      </c>
      <c r="M165" s="30" t="str">
        <f t="shared" si="39"/>
        <v/>
      </c>
      <c r="N165" s="36" t="str">
        <f t="shared" si="40"/>
        <v/>
      </c>
    </row>
    <row r="166" spans="1:14" x14ac:dyDescent="0.2">
      <c r="A166" s="23"/>
      <c r="B166" s="25" t="s">
        <v>149</v>
      </c>
      <c r="C166" s="35">
        <v>1</v>
      </c>
      <c r="D166" s="29">
        <v>2</v>
      </c>
      <c r="E166" s="29">
        <v>1</v>
      </c>
      <c r="F166" s="29">
        <v>0</v>
      </c>
      <c r="G166" s="30">
        <f t="shared" si="35"/>
        <v>3.875968992248062E-3</v>
      </c>
      <c r="H166" s="30">
        <f t="shared" si="36"/>
        <v>9.9502487562189053E-3</v>
      </c>
      <c r="I166" s="30">
        <f t="shared" si="37"/>
        <v>3.2573289902280132E-3</v>
      </c>
      <c r="J166" s="30" t="str">
        <f t="shared" si="38"/>
        <v/>
      </c>
      <c r="K166" s="30">
        <f t="shared" si="41"/>
        <v>0</v>
      </c>
      <c r="L166" s="30">
        <f t="shared" si="42"/>
        <v>-1</v>
      </c>
      <c r="M166" s="30">
        <f t="shared" si="39"/>
        <v>0</v>
      </c>
      <c r="N166" s="36">
        <f t="shared" si="40"/>
        <v>-9.9502487562189053E-3</v>
      </c>
    </row>
    <row r="167" spans="1:14" x14ac:dyDescent="0.2">
      <c r="A167" s="23"/>
      <c r="B167" s="25" t="s">
        <v>150</v>
      </c>
      <c r="C167" s="35">
        <v>0</v>
      </c>
      <c r="D167" s="29">
        <v>0</v>
      </c>
      <c r="E167" s="29">
        <v>0</v>
      </c>
      <c r="F167" s="29">
        <v>0</v>
      </c>
      <c r="G167" s="30" t="str">
        <f t="shared" si="35"/>
        <v/>
      </c>
      <c r="H167" s="30" t="str">
        <f t="shared" si="36"/>
        <v/>
      </c>
      <c r="I167" s="30" t="str">
        <f t="shared" si="37"/>
        <v/>
      </c>
      <c r="J167" s="30" t="str">
        <f t="shared" si="38"/>
        <v/>
      </c>
      <c r="K167" s="30" t="str">
        <f t="shared" si="41"/>
        <v xml:space="preserve"> </v>
      </c>
      <c r="L167" s="30" t="str">
        <f t="shared" si="42"/>
        <v xml:space="preserve"> </v>
      </c>
      <c r="M167" s="30" t="str">
        <f t="shared" si="39"/>
        <v/>
      </c>
      <c r="N167" s="36" t="str">
        <f t="shared" si="40"/>
        <v/>
      </c>
    </row>
    <row r="168" spans="1:14" ht="25.5" x14ac:dyDescent="0.2">
      <c r="A168" s="23"/>
      <c r="B168" s="25" t="s">
        <v>151</v>
      </c>
      <c r="C168" s="35">
        <v>1</v>
      </c>
      <c r="D168" s="29">
        <v>0</v>
      </c>
      <c r="E168" s="29">
        <v>1</v>
      </c>
      <c r="F168" s="29">
        <v>0</v>
      </c>
      <c r="G168" s="30">
        <f t="shared" si="35"/>
        <v>3.875968992248062E-3</v>
      </c>
      <c r="H168" s="30" t="str">
        <f t="shared" si="36"/>
        <v/>
      </c>
      <c r="I168" s="30">
        <f t="shared" si="37"/>
        <v>3.2573289902280132E-3</v>
      </c>
      <c r="J168" s="30" t="str">
        <f t="shared" si="38"/>
        <v/>
      </c>
      <c r="K168" s="30">
        <f t="shared" si="41"/>
        <v>0</v>
      </c>
      <c r="L168" s="30" t="str">
        <f t="shared" si="42"/>
        <v xml:space="preserve"> </v>
      </c>
      <c r="M168" s="30">
        <f t="shared" si="39"/>
        <v>0</v>
      </c>
      <c r="N168" s="36" t="str">
        <f t="shared" si="40"/>
        <v/>
      </c>
    </row>
    <row r="169" spans="1:14" x14ac:dyDescent="0.2">
      <c r="A169" s="23"/>
      <c r="B169" s="25" t="s">
        <v>152</v>
      </c>
      <c r="C169" s="35">
        <v>0</v>
      </c>
      <c r="D169" s="29">
        <v>1</v>
      </c>
      <c r="E169" s="29">
        <v>0</v>
      </c>
      <c r="F169" s="29">
        <v>1</v>
      </c>
      <c r="G169" s="30" t="str">
        <f t="shared" si="35"/>
        <v/>
      </c>
      <c r="H169" s="30">
        <f t="shared" si="36"/>
        <v>4.9751243781094526E-3</v>
      </c>
      <c r="I169" s="30" t="str">
        <f t="shared" si="37"/>
        <v/>
      </c>
      <c r="J169" s="30">
        <f t="shared" si="38"/>
        <v>4.329004329004329E-3</v>
      </c>
      <c r="K169" s="30" t="str">
        <f t="shared" si="41"/>
        <v xml:space="preserve"> </v>
      </c>
      <c r="L169" s="30">
        <f t="shared" si="42"/>
        <v>0</v>
      </c>
      <c r="M169" s="30" t="str">
        <f t="shared" si="39"/>
        <v/>
      </c>
      <c r="N169" s="36">
        <f t="shared" si="40"/>
        <v>0</v>
      </c>
    </row>
    <row r="170" spans="1:14" ht="25.5" x14ac:dyDescent="0.2">
      <c r="A170" s="23"/>
      <c r="B170" s="25" t="s">
        <v>153</v>
      </c>
      <c r="C170" s="35">
        <v>0</v>
      </c>
      <c r="D170" s="29">
        <v>0</v>
      </c>
      <c r="E170" s="29">
        <v>0</v>
      </c>
      <c r="F170" s="29">
        <v>0</v>
      </c>
      <c r="G170" s="30" t="str">
        <f t="shared" si="35"/>
        <v/>
      </c>
      <c r="H170" s="30" t="str">
        <f t="shared" si="36"/>
        <v/>
      </c>
      <c r="I170" s="30" t="str">
        <f t="shared" si="37"/>
        <v/>
      </c>
      <c r="J170" s="30" t="str">
        <f t="shared" si="38"/>
        <v/>
      </c>
      <c r="K170" s="30" t="str">
        <f t="shared" si="41"/>
        <v xml:space="preserve"> </v>
      </c>
      <c r="L170" s="30" t="str">
        <f t="shared" si="42"/>
        <v xml:space="preserve"> </v>
      </c>
      <c r="M170" s="30" t="str">
        <f t="shared" si="39"/>
        <v/>
      </c>
      <c r="N170" s="36" t="str">
        <f t="shared" si="40"/>
        <v/>
      </c>
    </row>
    <row r="171" spans="1:14" x14ac:dyDescent="0.2">
      <c r="A171" s="23"/>
      <c r="B171" s="25" t="s">
        <v>154</v>
      </c>
      <c r="C171" s="35">
        <v>0</v>
      </c>
      <c r="D171" s="29">
        <v>2</v>
      </c>
      <c r="E171" s="29">
        <v>0</v>
      </c>
      <c r="F171" s="29">
        <v>0</v>
      </c>
      <c r="G171" s="30" t="str">
        <f t="shared" si="35"/>
        <v/>
      </c>
      <c r="H171" s="30">
        <f t="shared" si="36"/>
        <v>9.9502487562189053E-3</v>
      </c>
      <c r="I171" s="30" t="str">
        <f t="shared" si="37"/>
        <v/>
      </c>
      <c r="J171" s="30" t="str">
        <f t="shared" si="38"/>
        <v/>
      </c>
      <c r="K171" s="30" t="str">
        <f t="shared" si="41"/>
        <v xml:space="preserve"> </v>
      </c>
      <c r="L171" s="30">
        <f t="shared" si="42"/>
        <v>-1</v>
      </c>
      <c r="M171" s="30" t="str">
        <f t="shared" si="39"/>
        <v/>
      </c>
      <c r="N171" s="36">
        <f t="shared" si="40"/>
        <v>-9.9502487562189053E-3</v>
      </c>
    </row>
    <row r="172" spans="1:14" x14ac:dyDescent="0.2">
      <c r="A172" s="23"/>
      <c r="B172" s="25" t="s">
        <v>155</v>
      </c>
      <c r="C172" s="35">
        <v>0</v>
      </c>
      <c r="D172" s="29">
        <v>0</v>
      </c>
      <c r="E172" s="29">
        <v>0</v>
      </c>
      <c r="F172" s="29">
        <v>0</v>
      </c>
      <c r="G172" s="30" t="str">
        <f t="shared" si="35"/>
        <v/>
      </c>
      <c r="H172" s="30" t="str">
        <f t="shared" si="36"/>
        <v/>
      </c>
      <c r="I172" s="30" t="str">
        <f t="shared" si="37"/>
        <v/>
      </c>
      <c r="J172" s="30" t="str">
        <f t="shared" si="38"/>
        <v/>
      </c>
      <c r="K172" s="30" t="str">
        <f t="shared" si="41"/>
        <v xml:space="preserve"> </v>
      </c>
      <c r="L172" s="30" t="str">
        <f t="shared" si="42"/>
        <v xml:space="preserve"> </v>
      </c>
      <c r="M172" s="30" t="str">
        <f t="shared" si="39"/>
        <v/>
      </c>
      <c r="N172" s="36" t="str">
        <f t="shared" si="40"/>
        <v/>
      </c>
    </row>
    <row r="173" spans="1:14" x14ac:dyDescent="0.2">
      <c r="A173" s="23"/>
      <c r="B173" s="25" t="s">
        <v>156</v>
      </c>
      <c r="C173" s="35">
        <v>0</v>
      </c>
      <c r="D173" s="29">
        <v>0</v>
      </c>
      <c r="E173" s="29">
        <v>0</v>
      </c>
      <c r="F173" s="29">
        <v>0</v>
      </c>
      <c r="G173" s="30" t="str">
        <f t="shared" si="35"/>
        <v/>
      </c>
      <c r="H173" s="30" t="str">
        <f t="shared" si="36"/>
        <v/>
      </c>
      <c r="I173" s="30" t="str">
        <f t="shared" si="37"/>
        <v/>
      </c>
      <c r="J173" s="30" t="str">
        <f t="shared" si="38"/>
        <v/>
      </c>
      <c r="K173" s="30" t="str">
        <f t="shared" si="41"/>
        <v xml:space="preserve"> </v>
      </c>
      <c r="L173" s="30" t="str">
        <f t="shared" si="42"/>
        <v xml:space="preserve"> </v>
      </c>
      <c r="M173" s="30" t="str">
        <f t="shared" si="39"/>
        <v/>
      </c>
      <c r="N173" s="36" t="str">
        <f t="shared" si="40"/>
        <v/>
      </c>
    </row>
    <row r="174" spans="1:14" x14ac:dyDescent="0.2">
      <c r="A174" s="23"/>
      <c r="B174" s="25" t="s">
        <v>157</v>
      </c>
      <c r="C174" s="35">
        <v>1</v>
      </c>
      <c r="D174" s="29">
        <v>1</v>
      </c>
      <c r="E174" s="29">
        <v>0</v>
      </c>
      <c r="F174" s="29">
        <v>0</v>
      </c>
      <c r="G174" s="30">
        <f t="shared" si="35"/>
        <v>3.875968992248062E-3</v>
      </c>
      <c r="H174" s="30">
        <f t="shared" si="36"/>
        <v>4.9751243781094526E-3</v>
      </c>
      <c r="I174" s="30" t="str">
        <f t="shared" si="37"/>
        <v/>
      </c>
      <c r="J174" s="30" t="str">
        <f t="shared" si="38"/>
        <v/>
      </c>
      <c r="K174" s="30">
        <f t="shared" si="41"/>
        <v>-1</v>
      </c>
      <c r="L174" s="30">
        <f t="shared" si="42"/>
        <v>-1</v>
      </c>
      <c r="M174" s="30">
        <f t="shared" si="39"/>
        <v>-3.875968992248062E-3</v>
      </c>
      <c r="N174" s="36">
        <f t="shared" si="40"/>
        <v>-4.9751243781094526E-3</v>
      </c>
    </row>
    <row r="175" spans="1:14" x14ac:dyDescent="0.2">
      <c r="A175" s="23"/>
      <c r="B175" s="25" t="s">
        <v>158</v>
      </c>
      <c r="C175" s="35">
        <v>0</v>
      </c>
      <c r="D175" s="29">
        <v>0</v>
      </c>
      <c r="E175" s="29">
        <v>0</v>
      </c>
      <c r="F175" s="29">
        <v>0</v>
      </c>
      <c r="G175" s="30" t="str">
        <f t="shared" si="35"/>
        <v/>
      </c>
      <c r="H175" s="30" t="str">
        <f t="shared" si="36"/>
        <v/>
      </c>
      <c r="I175" s="30" t="str">
        <f t="shared" si="37"/>
        <v/>
      </c>
      <c r="J175" s="30" t="str">
        <f t="shared" si="38"/>
        <v/>
      </c>
      <c r="K175" s="30" t="str">
        <f t="shared" si="41"/>
        <v xml:space="preserve"> </v>
      </c>
      <c r="L175" s="30" t="str">
        <f t="shared" si="42"/>
        <v xml:space="preserve"> </v>
      </c>
      <c r="M175" s="30" t="str">
        <f t="shared" si="39"/>
        <v/>
      </c>
      <c r="N175" s="36" t="str">
        <f t="shared" si="40"/>
        <v/>
      </c>
    </row>
    <row r="176" spans="1:14" x14ac:dyDescent="0.2">
      <c r="A176" s="23"/>
      <c r="B176" s="25" t="s">
        <v>159</v>
      </c>
      <c r="C176" s="35">
        <v>0</v>
      </c>
      <c r="D176" s="29">
        <v>0</v>
      </c>
      <c r="E176" s="29">
        <v>0</v>
      </c>
      <c r="F176" s="29">
        <v>0</v>
      </c>
      <c r="G176" s="30" t="str">
        <f t="shared" si="35"/>
        <v/>
      </c>
      <c r="H176" s="30" t="str">
        <f t="shared" si="36"/>
        <v/>
      </c>
      <c r="I176" s="30" t="str">
        <f t="shared" si="37"/>
        <v/>
      </c>
      <c r="J176" s="30" t="str">
        <f t="shared" si="38"/>
        <v/>
      </c>
      <c r="K176" s="30" t="str">
        <f t="shared" si="41"/>
        <v xml:space="preserve"> </v>
      </c>
      <c r="L176" s="30" t="str">
        <f t="shared" si="42"/>
        <v xml:space="preserve"> </v>
      </c>
      <c r="M176" s="30" t="str">
        <f t="shared" si="39"/>
        <v/>
      </c>
      <c r="N176" s="36" t="str">
        <f t="shared" si="40"/>
        <v/>
      </c>
    </row>
    <row r="177" spans="1:14" x14ac:dyDescent="0.2">
      <c r="A177" s="23"/>
      <c r="B177" s="25" t="s">
        <v>160</v>
      </c>
      <c r="C177" s="35">
        <v>0</v>
      </c>
      <c r="D177" s="29">
        <v>0</v>
      </c>
      <c r="E177" s="29">
        <v>0</v>
      </c>
      <c r="F177" s="29">
        <v>1</v>
      </c>
      <c r="G177" s="30" t="str">
        <f t="shared" si="35"/>
        <v/>
      </c>
      <c r="H177" s="30" t="str">
        <f t="shared" si="36"/>
        <v/>
      </c>
      <c r="I177" s="30" t="str">
        <f t="shared" si="37"/>
        <v/>
      </c>
      <c r="J177" s="30">
        <f t="shared" si="38"/>
        <v>4.329004329004329E-3</v>
      </c>
      <c r="K177" s="30" t="str">
        <f t="shared" si="41"/>
        <v xml:space="preserve"> </v>
      </c>
      <c r="L177" s="30">
        <f t="shared" si="42"/>
        <v>1</v>
      </c>
      <c r="M177" s="30" t="str">
        <f t="shared" si="39"/>
        <v/>
      </c>
      <c r="N177" s="36" t="str">
        <f t="shared" si="40"/>
        <v/>
      </c>
    </row>
    <row r="178" spans="1:14" ht="25.5" x14ac:dyDescent="0.2">
      <c r="A178" s="23"/>
      <c r="B178" s="25" t="s">
        <v>161</v>
      </c>
      <c r="C178" s="35">
        <v>0</v>
      </c>
      <c r="D178" s="29">
        <v>0</v>
      </c>
      <c r="E178" s="29">
        <v>0</v>
      </c>
      <c r="F178" s="29">
        <v>0</v>
      </c>
      <c r="G178" s="30" t="str">
        <f t="shared" si="35"/>
        <v/>
      </c>
      <c r="H178" s="30" t="str">
        <f t="shared" si="36"/>
        <v/>
      </c>
      <c r="I178" s="30" t="str">
        <f t="shared" si="37"/>
        <v/>
      </c>
      <c r="J178" s="30" t="str">
        <f t="shared" si="38"/>
        <v/>
      </c>
      <c r="K178" s="30" t="str">
        <f t="shared" si="41"/>
        <v xml:space="preserve"> </v>
      </c>
      <c r="L178" s="30" t="str">
        <f t="shared" si="42"/>
        <v xml:space="preserve"> </v>
      </c>
      <c r="M178" s="30" t="str">
        <f t="shared" si="39"/>
        <v/>
      </c>
      <c r="N178" s="36" t="str">
        <f t="shared" si="40"/>
        <v/>
      </c>
    </row>
    <row r="179" spans="1:14" ht="25.5" x14ac:dyDescent="0.2">
      <c r="A179" s="23"/>
      <c r="B179" s="25" t="s">
        <v>162</v>
      </c>
      <c r="C179" s="35">
        <v>0</v>
      </c>
      <c r="D179" s="29">
        <v>0</v>
      </c>
      <c r="E179" s="29">
        <v>0</v>
      </c>
      <c r="F179" s="29">
        <v>0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23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22"/>
    </row>
    <row r="182" spans="1:14" x14ac:dyDescent="0.2">
      <c r="A182" s="22"/>
    </row>
    <row r="183" spans="1:14" x14ac:dyDescent="0.2">
      <c r="A183" s="22"/>
    </row>
    <row r="184" spans="1:14" ht="15.75" thickBot="1" x14ac:dyDescent="0.25">
      <c r="A184" s="22"/>
    </row>
    <row r="185" spans="1:14" ht="29.25" customHeight="1" thickBot="1" x14ac:dyDescent="0.25">
      <c r="A185" s="23"/>
      <c r="B185" s="41" t="s">
        <v>2</v>
      </c>
      <c r="C185" s="44" t="s">
        <v>3</v>
      </c>
      <c r="D185" s="45"/>
      <c r="E185" s="45"/>
      <c r="F185" s="46"/>
      <c r="G185" s="44" t="s">
        <v>4</v>
      </c>
      <c r="H185" s="45"/>
      <c r="I185" s="45"/>
      <c r="J185" s="45"/>
      <c r="K185" s="44" t="s">
        <v>667</v>
      </c>
      <c r="L185" s="47"/>
      <c r="M185" s="44" t="s">
        <v>5</v>
      </c>
      <c r="N185" s="47"/>
    </row>
    <row r="186" spans="1:14" ht="15.75" thickBot="1" x14ac:dyDescent="0.25">
      <c r="A186" s="22"/>
      <c r="B186" s="42"/>
      <c r="C186" s="50">
        <v>2022</v>
      </c>
      <c r="D186" s="46"/>
      <c r="E186" s="51">
        <v>2023</v>
      </c>
      <c r="F186" s="46"/>
      <c r="G186" s="50">
        <v>2022</v>
      </c>
      <c r="H186" s="46"/>
      <c r="I186" s="51">
        <v>2023</v>
      </c>
      <c r="J186" s="46"/>
      <c r="K186" s="48"/>
      <c r="L186" s="49"/>
      <c r="M186" s="48"/>
      <c r="N186" s="49"/>
    </row>
    <row r="187" spans="1:14" ht="15.75" thickBot="1" x14ac:dyDescent="0.25">
      <c r="A187" s="23"/>
      <c r="B187" s="43"/>
      <c r="C187" s="13" t="s">
        <v>6</v>
      </c>
      <c r="D187" s="13" t="s">
        <v>7</v>
      </c>
      <c r="E187" s="13" t="s">
        <v>6</v>
      </c>
      <c r="F187" s="13" t="s">
        <v>7</v>
      </c>
      <c r="G187" s="13" t="s">
        <v>6</v>
      </c>
      <c r="H187" s="13" t="s">
        <v>7</v>
      </c>
      <c r="I187" s="13" t="s">
        <v>6</v>
      </c>
      <c r="J187" s="13" t="s">
        <v>7</v>
      </c>
      <c r="K187" s="13" t="s">
        <v>6</v>
      </c>
      <c r="L187" s="13" t="s">
        <v>7</v>
      </c>
      <c r="M187" s="13" t="s">
        <v>6</v>
      </c>
      <c r="N187" s="13" t="s">
        <v>7</v>
      </c>
    </row>
    <row r="188" spans="1:14" ht="26.25" thickBot="1" x14ac:dyDescent="0.25">
      <c r="A188" s="23"/>
      <c r="B188" s="14" t="s">
        <v>10</v>
      </c>
      <c r="C188" s="27">
        <f>SUM(C189:C363)</f>
        <v>341</v>
      </c>
      <c r="D188" s="27">
        <f>SUM(D189:D363)</f>
        <v>276</v>
      </c>
      <c r="E188" s="27">
        <f>SUM(E189:E363)</f>
        <v>881</v>
      </c>
      <c r="F188" s="27">
        <f>SUM(F189:F363)</f>
        <v>661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1.5835777126099706</v>
      </c>
      <c r="L188" s="28">
        <f>+IF(AND(D188=0,F188=0),"",IF(D188=0,1,IF(F188=0,-1,(F188-D188)/D188)))</f>
        <v>1.394927536231884</v>
      </c>
      <c r="M188" s="28">
        <f t="shared" ref="M188:M219" si="47">+IF(OR(AND(G188=""),(K188="")),"",G188*K188)</f>
        <v>1.5835777126099706</v>
      </c>
      <c r="N188" s="28">
        <f t="shared" ref="N188:N219" si="48">+IF(OR(AND(H188=""),(L188="")),"",H188*L188)</f>
        <v>1.394927536231884</v>
      </c>
    </row>
    <row r="189" spans="1:14" ht="24" customHeight="1" x14ac:dyDescent="0.2">
      <c r="A189" s="23"/>
      <c r="B189" s="24" t="s">
        <v>164</v>
      </c>
      <c r="C189" s="31">
        <v>0</v>
      </c>
      <c r="D189" s="32">
        <v>0</v>
      </c>
      <c r="E189" s="32">
        <v>3</v>
      </c>
      <c r="F189" s="32">
        <v>0</v>
      </c>
      <c r="G189" s="33" t="str">
        <f t="shared" si="43"/>
        <v/>
      </c>
      <c r="H189" s="33" t="str">
        <f t="shared" si="44"/>
        <v/>
      </c>
      <c r="I189" s="33">
        <f t="shared" si="45"/>
        <v>3.4052213393870601E-3</v>
      </c>
      <c r="J189" s="33" t="str">
        <f t="shared" si="46"/>
        <v/>
      </c>
      <c r="K189" s="33">
        <f t="shared" ref="K189:K220" si="49">+IF(AND(C189=0,E189=0)," ",IF(C189=0,1,IF(E189=0,-1,(E189-C189)/C189)))</f>
        <v>1</v>
      </c>
      <c r="L189" s="33" t="str">
        <f t="shared" ref="L189:L220" si="50">+IF(AND(D189=0,F189=0)," ",IF(D189=0,1,IF(F189=0,-1,(F189-D189)/D189)))</f>
        <v xml:space="preserve"> </v>
      </c>
      <c r="M189" s="33" t="str">
        <f t="shared" si="47"/>
        <v/>
      </c>
      <c r="N189" s="34" t="str">
        <f t="shared" si="48"/>
        <v/>
      </c>
    </row>
    <row r="190" spans="1:14" x14ac:dyDescent="0.2">
      <c r="A190" s="23"/>
      <c r="B190" s="25" t="s">
        <v>165</v>
      </c>
      <c r="C190" s="35">
        <v>0</v>
      </c>
      <c r="D190" s="29">
        <v>0</v>
      </c>
      <c r="E190" s="29">
        <v>0</v>
      </c>
      <c r="F190" s="29">
        <v>0</v>
      </c>
      <c r="G190" s="30" t="str">
        <f t="shared" si="43"/>
        <v/>
      </c>
      <c r="H190" s="30" t="str">
        <f t="shared" si="44"/>
        <v/>
      </c>
      <c r="I190" s="30" t="str">
        <f t="shared" si="45"/>
        <v/>
      </c>
      <c r="J190" s="30" t="str">
        <f t="shared" si="46"/>
        <v/>
      </c>
      <c r="K190" s="30" t="str">
        <f t="shared" si="49"/>
        <v xml:space="preserve"> </v>
      </c>
      <c r="L190" s="30" t="str">
        <f t="shared" si="50"/>
        <v xml:space="preserve"> </v>
      </c>
      <c r="M190" s="30" t="str">
        <f t="shared" si="47"/>
        <v/>
      </c>
      <c r="N190" s="36" t="str">
        <f t="shared" si="48"/>
        <v/>
      </c>
    </row>
    <row r="191" spans="1:14" ht="38.25" x14ac:dyDescent="0.2">
      <c r="A191" s="23"/>
      <c r="B191" s="25" t="s">
        <v>166</v>
      </c>
      <c r="C191" s="35">
        <v>0</v>
      </c>
      <c r="D191" s="29">
        <v>0</v>
      </c>
      <c r="E191" s="29">
        <v>4</v>
      </c>
      <c r="F191" s="29">
        <v>4</v>
      </c>
      <c r="G191" s="30" t="str">
        <f t="shared" si="43"/>
        <v/>
      </c>
      <c r="H191" s="30" t="str">
        <f t="shared" si="44"/>
        <v/>
      </c>
      <c r="I191" s="30">
        <f t="shared" si="45"/>
        <v>4.5402951191827468E-3</v>
      </c>
      <c r="J191" s="30">
        <f t="shared" si="46"/>
        <v>6.0514372163388806E-3</v>
      </c>
      <c r="K191" s="30">
        <f t="shared" si="49"/>
        <v>1</v>
      </c>
      <c r="L191" s="30">
        <f t="shared" si="50"/>
        <v>1</v>
      </c>
      <c r="M191" s="30" t="str">
        <f t="shared" si="47"/>
        <v/>
      </c>
      <c r="N191" s="36" t="str">
        <f t="shared" si="48"/>
        <v/>
      </c>
    </row>
    <row r="192" spans="1:14" ht="26.25" customHeight="1" x14ac:dyDescent="0.2">
      <c r="A192" s="23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23"/>
      <c r="B193" s="25" t="s">
        <v>168</v>
      </c>
      <c r="C193" s="35">
        <v>1</v>
      </c>
      <c r="D193" s="29">
        <v>2</v>
      </c>
      <c r="E193" s="29">
        <v>3</v>
      </c>
      <c r="F193" s="29">
        <v>3</v>
      </c>
      <c r="G193" s="30">
        <f t="shared" si="43"/>
        <v>2.9325513196480938E-3</v>
      </c>
      <c r="H193" s="30">
        <f t="shared" si="44"/>
        <v>7.246376811594203E-3</v>
      </c>
      <c r="I193" s="30">
        <f t="shared" si="45"/>
        <v>3.4052213393870601E-3</v>
      </c>
      <c r="J193" s="30">
        <f t="shared" si="46"/>
        <v>4.5385779122541605E-3</v>
      </c>
      <c r="K193" s="30">
        <f t="shared" si="49"/>
        <v>2</v>
      </c>
      <c r="L193" s="30">
        <f t="shared" si="50"/>
        <v>0.5</v>
      </c>
      <c r="M193" s="30">
        <f t="shared" si="47"/>
        <v>5.8651026392961877E-3</v>
      </c>
      <c r="N193" s="36">
        <f t="shared" si="48"/>
        <v>3.6231884057971015E-3</v>
      </c>
    </row>
    <row r="194" spans="1:14" ht="25.5" x14ac:dyDescent="0.2">
      <c r="A194" s="23"/>
      <c r="B194" s="25" t="s">
        <v>169</v>
      </c>
      <c r="C194" s="35">
        <v>0</v>
      </c>
      <c r="D194" s="29">
        <v>0</v>
      </c>
      <c r="E194" s="29">
        <v>0</v>
      </c>
      <c r="F194" s="29">
        <v>0</v>
      </c>
      <c r="G194" s="30" t="str">
        <f t="shared" si="43"/>
        <v/>
      </c>
      <c r="H194" s="30" t="str">
        <f t="shared" si="44"/>
        <v/>
      </c>
      <c r="I194" s="30" t="str">
        <f t="shared" si="45"/>
        <v/>
      </c>
      <c r="J194" s="30" t="str">
        <f t="shared" si="46"/>
        <v/>
      </c>
      <c r="K194" s="30" t="str">
        <f t="shared" si="49"/>
        <v xml:space="preserve"> </v>
      </c>
      <c r="L194" s="30" t="str">
        <f t="shared" si="50"/>
        <v xml:space="preserve"> </v>
      </c>
      <c r="M194" s="30" t="str">
        <f t="shared" si="47"/>
        <v/>
      </c>
      <c r="N194" s="36" t="str">
        <f t="shared" si="48"/>
        <v/>
      </c>
    </row>
    <row r="195" spans="1:14" x14ac:dyDescent="0.2">
      <c r="A195" s="23"/>
      <c r="B195" s="25" t="s">
        <v>170</v>
      </c>
      <c r="C195" s="35">
        <v>67</v>
      </c>
      <c r="D195" s="29">
        <v>24</v>
      </c>
      <c r="E195" s="29">
        <v>265</v>
      </c>
      <c r="F195" s="29">
        <v>213</v>
      </c>
      <c r="G195" s="30">
        <f t="shared" si="43"/>
        <v>0.19648093841642228</v>
      </c>
      <c r="H195" s="30">
        <f t="shared" si="44"/>
        <v>8.6956521739130432E-2</v>
      </c>
      <c r="I195" s="30">
        <f t="shared" si="45"/>
        <v>0.300794551645857</v>
      </c>
      <c r="J195" s="30">
        <f t="shared" si="46"/>
        <v>0.32223903177004537</v>
      </c>
      <c r="K195" s="30">
        <f t="shared" si="49"/>
        <v>2.955223880597015</v>
      </c>
      <c r="L195" s="30">
        <f t="shared" si="50"/>
        <v>7.875</v>
      </c>
      <c r="M195" s="30">
        <f t="shared" si="47"/>
        <v>0.58064516129032262</v>
      </c>
      <c r="N195" s="36">
        <f t="shared" si="48"/>
        <v>0.68478260869565211</v>
      </c>
    </row>
    <row r="196" spans="1:14" x14ac:dyDescent="0.2">
      <c r="A196" s="23"/>
      <c r="B196" s="25" t="s">
        <v>171</v>
      </c>
      <c r="C196" s="35">
        <v>0</v>
      </c>
      <c r="D196" s="29">
        <v>0</v>
      </c>
      <c r="E196" s="29">
        <v>0</v>
      </c>
      <c r="F196" s="29">
        <v>0</v>
      </c>
      <c r="G196" s="30" t="str">
        <f t="shared" si="43"/>
        <v/>
      </c>
      <c r="H196" s="30" t="str">
        <f t="shared" si="44"/>
        <v/>
      </c>
      <c r="I196" s="30" t="str">
        <f t="shared" si="45"/>
        <v/>
      </c>
      <c r="J196" s="30" t="str">
        <f t="shared" si="46"/>
        <v/>
      </c>
      <c r="K196" s="30" t="str">
        <f t="shared" si="49"/>
        <v xml:space="preserve"> </v>
      </c>
      <c r="L196" s="30" t="str">
        <f t="shared" si="50"/>
        <v xml:space="preserve"> </v>
      </c>
      <c r="M196" s="30" t="str">
        <f t="shared" si="47"/>
        <v/>
      </c>
      <c r="N196" s="36" t="str">
        <f t="shared" si="48"/>
        <v/>
      </c>
    </row>
    <row r="197" spans="1:14" x14ac:dyDescent="0.2">
      <c r="A197" s="23"/>
      <c r="B197" s="25" t="s">
        <v>172</v>
      </c>
      <c r="C197" s="35">
        <v>14</v>
      </c>
      <c r="D197" s="29">
        <v>9</v>
      </c>
      <c r="E197" s="29">
        <v>40</v>
      </c>
      <c r="F197" s="29">
        <v>17</v>
      </c>
      <c r="G197" s="30">
        <f t="shared" si="43"/>
        <v>4.1055718475073312E-2</v>
      </c>
      <c r="H197" s="30">
        <f t="shared" si="44"/>
        <v>3.2608695652173912E-2</v>
      </c>
      <c r="I197" s="30">
        <f t="shared" si="45"/>
        <v>4.5402951191827468E-2</v>
      </c>
      <c r="J197" s="30">
        <f t="shared" si="46"/>
        <v>2.5718608169440244E-2</v>
      </c>
      <c r="K197" s="30">
        <f t="shared" si="49"/>
        <v>1.8571428571428572</v>
      </c>
      <c r="L197" s="30">
        <f t="shared" si="50"/>
        <v>0.88888888888888884</v>
      </c>
      <c r="M197" s="30">
        <f t="shared" si="47"/>
        <v>7.6246334310850442E-2</v>
      </c>
      <c r="N197" s="36">
        <f t="shared" si="48"/>
        <v>2.8985507246376808E-2</v>
      </c>
    </row>
    <row r="198" spans="1:14" x14ac:dyDescent="0.2">
      <c r="A198" s="23"/>
      <c r="B198" s="25" t="s">
        <v>173</v>
      </c>
      <c r="C198" s="35">
        <v>1</v>
      </c>
      <c r="D198" s="29">
        <v>0</v>
      </c>
      <c r="E198" s="29">
        <v>0</v>
      </c>
      <c r="F198" s="29">
        <v>0</v>
      </c>
      <c r="G198" s="30">
        <f t="shared" si="43"/>
        <v>2.9325513196480938E-3</v>
      </c>
      <c r="H198" s="30" t="str">
        <f t="shared" si="44"/>
        <v/>
      </c>
      <c r="I198" s="30" t="str">
        <f t="shared" si="45"/>
        <v/>
      </c>
      <c r="J198" s="30" t="str">
        <f t="shared" si="46"/>
        <v/>
      </c>
      <c r="K198" s="30">
        <f t="shared" si="49"/>
        <v>-1</v>
      </c>
      <c r="L198" s="30" t="str">
        <f t="shared" si="50"/>
        <v xml:space="preserve"> </v>
      </c>
      <c r="M198" s="30">
        <f t="shared" si="47"/>
        <v>-2.9325513196480938E-3</v>
      </c>
      <c r="N198" s="36" t="str">
        <f t="shared" si="48"/>
        <v/>
      </c>
    </row>
    <row r="199" spans="1:14" x14ac:dyDescent="0.2">
      <c r="A199" s="23"/>
      <c r="B199" s="25" t="s">
        <v>174</v>
      </c>
      <c r="C199" s="35">
        <v>0</v>
      </c>
      <c r="D199" s="29">
        <v>0</v>
      </c>
      <c r="E199" s="29">
        <v>0</v>
      </c>
      <c r="F199" s="29">
        <v>0</v>
      </c>
      <c r="G199" s="30" t="str">
        <f t="shared" si="43"/>
        <v/>
      </c>
      <c r="H199" s="30" t="str">
        <f t="shared" si="44"/>
        <v/>
      </c>
      <c r="I199" s="30" t="str">
        <f t="shared" si="45"/>
        <v/>
      </c>
      <c r="J199" s="30" t="str">
        <f t="shared" si="46"/>
        <v/>
      </c>
      <c r="K199" s="30" t="str">
        <f t="shared" si="49"/>
        <v xml:space="preserve"> </v>
      </c>
      <c r="L199" s="30" t="str">
        <f t="shared" si="50"/>
        <v xml:space="preserve"> </v>
      </c>
      <c r="M199" s="30" t="str">
        <f t="shared" si="47"/>
        <v/>
      </c>
      <c r="N199" s="36" t="str">
        <f t="shared" si="48"/>
        <v/>
      </c>
    </row>
    <row r="200" spans="1:14" ht="25.5" x14ac:dyDescent="0.2">
      <c r="A200" s="23"/>
      <c r="B200" s="25" t="s">
        <v>175</v>
      </c>
      <c r="C200" s="35">
        <v>0</v>
      </c>
      <c r="D200" s="29">
        <v>1</v>
      </c>
      <c r="E200" s="29">
        <v>0</v>
      </c>
      <c r="F200" s="29">
        <v>0</v>
      </c>
      <c r="G200" s="30" t="str">
        <f t="shared" si="43"/>
        <v/>
      </c>
      <c r="H200" s="30">
        <f t="shared" si="44"/>
        <v>3.6231884057971015E-3</v>
      </c>
      <c r="I200" s="30" t="str">
        <f t="shared" si="45"/>
        <v/>
      </c>
      <c r="J200" s="30" t="str">
        <f t="shared" si="46"/>
        <v/>
      </c>
      <c r="K200" s="30" t="str">
        <f t="shared" si="49"/>
        <v xml:space="preserve"> </v>
      </c>
      <c r="L200" s="30">
        <f t="shared" si="50"/>
        <v>-1</v>
      </c>
      <c r="M200" s="30" t="str">
        <f t="shared" si="47"/>
        <v/>
      </c>
      <c r="N200" s="36">
        <f t="shared" si="48"/>
        <v>-3.6231884057971015E-3</v>
      </c>
    </row>
    <row r="201" spans="1:14" x14ac:dyDescent="0.2">
      <c r="A201" s="23"/>
      <c r="B201" s="25" t="s">
        <v>176</v>
      </c>
      <c r="C201" s="35">
        <v>0</v>
      </c>
      <c r="D201" s="29">
        <v>0</v>
      </c>
      <c r="E201" s="29">
        <v>0</v>
      </c>
      <c r="F201" s="29">
        <v>0</v>
      </c>
      <c r="G201" s="30" t="str">
        <f t="shared" si="43"/>
        <v/>
      </c>
      <c r="H201" s="30" t="str">
        <f t="shared" si="44"/>
        <v/>
      </c>
      <c r="I201" s="30" t="str">
        <f t="shared" si="45"/>
        <v/>
      </c>
      <c r="J201" s="30" t="str">
        <f t="shared" si="46"/>
        <v/>
      </c>
      <c r="K201" s="30" t="str">
        <f t="shared" si="49"/>
        <v xml:space="preserve"> </v>
      </c>
      <c r="L201" s="30" t="str">
        <f t="shared" si="50"/>
        <v xml:space="preserve"> </v>
      </c>
      <c r="M201" s="30" t="str">
        <f t="shared" si="47"/>
        <v/>
      </c>
      <c r="N201" s="36" t="str">
        <f t="shared" si="48"/>
        <v/>
      </c>
    </row>
    <row r="202" spans="1:14" x14ac:dyDescent="0.2">
      <c r="A202" s="23"/>
      <c r="B202" s="25" t="s">
        <v>177</v>
      </c>
      <c r="C202" s="35">
        <v>4</v>
      </c>
      <c r="D202" s="29">
        <v>0</v>
      </c>
      <c r="E202" s="29">
        <v>4</v>
      </c>
      <c r="F202" s="29">
        <v>1</v>
      </c>
      <c r="G202" s="30">
        <f t="shared" si="43"/>
        <v>1.1730205278592375E-2</v>
      </c>
      <c r="H202" s="30" t="str">
        <f t="shared" si="44"/>
        <v/>
      </c>
      <c r="I202" s="30">
        <f t="shared" si="45"/>
        <v>4.5402951191827468E-3</v>
      </c>
      <c r="J202" s="30">
        <f t="shared" si="46"/>
        <v>1.5128593040847202E-3</v>
      </c>
      <c r="K202" s="30">
        <f t="shared" si="49"/>
        <v>0</v>
      </c>
      <c r="L202" s="30">
        <f t="shared" si="50"/>
        <v>1</v>
      </c>
      <c r="M202" s="30">
        <f t="shared" si="47"/>
        <v>0</v>
      </c>
      <c r="N202" s="36" t="str">
        <f t="shared" si="48"/>
        <v/>
      </c>
    </row>
    <row r="203" spans="1:14" x14ac:dyDescent="0.2">
      <c r="A203" s="23"/>
      <c r="B203" s="25" t="s">
        <v>178</v>
      </c>
      <c r="C203" s="35">
        <v>10</v>
      </c>
      <c r="D203" s="29">
        <v>5</v>
      </c>
      <c r="E203" s="29">
        <v>27</v>
      </c>
      <c r="F203" s="29">
        <v>23</v>
      </c>
      <c r="G203" s="30">
        <f t="shared" si="43"/>
        <v>2.932551319648094E-2</v>
      </c>
      <c r="H203" s="30">
        <f t="shared" si="44"/>
        <v>1.8115942028985508E-2</v>
      </c>
      <c r="I203" s="30">
        <f t="shared" si="45"/>
        <v>3.0646992054483541E-2</v>
      </c>
      <c r="J203" s="30">
        <f t="shared" si="46"/>
        <v>3.4795763993948563E-2</v>
      </c>
      <c r="K203" s="30">
        <f t="shared" si="49"/>
        <v>1.7</v>
      </c>
      <c r="L203" s="30">
        <f t="shared" si="50"/>
        <v>3.6</v>
      </c>
      <c r="M203" s="30">
        <f t="shared" si="47"/>
        <v>4.98533724340176E-2</v>
      </c>
      <c r="N203" s="36">
        <f t="shared" si="48"/>
        <v>6.5217391304347824E-2</v>
      </c>
    </row>
    <row r="204" spans="1:14" ht="25.5" x14ac:dyDescent="0.2">
      <c r="A204" s="23"/>
      <c r="B204" s="25" t="s">
        <v>179</v>
      </c>
      <c r="C204" s="35">
        <v>3</v>
      </c>
      <c r="D204" s="29">
        <v>2</v>
      </c>
      <c r="E204" s="29">
        <v>0</v>
      </c>
      <c r="F204" s="29">
        <v>2</v>
      </c>
      <c r="G204" s="30">
        <f t="shared" si="43"/>
        <v>8.7976539589442824E-3</v>
      </c>
      <c r="H204" s="30">
        <f t="shared" si="44"/>
        <v>7.246376811594203E-3</v>
      </c>
      <c r="I204" s="30" t="str">
        <f t="shared" si="45"/>
        <v/>
      </c>
      <c r="J204" s="30">
        <f t="shared" si="46"/>
        <v>3.0257186081694403E-3</v>
      </c>
      <c r="K204" s="30">
        <f t="shared" si="49"/>
        <v>-1</v>
      </c>
      <c r="L204" s="30">
        <f t="shared" si="50"/>
        <v>0</v>
      </c>
      <c r="M204" s="30">
        <f t="shared" si="47"/>
        <v>-8.7976539589442824E-3</v>
      </c>
      <c r="N204" s="36">
        <f t="shared" si="48"/>
        <v>0</v>
      </c>
    </row>
    <row r="205" spans="1:14" ht="25.5" x14ac:dyDescent="0.2">
      <c r="A205" s="23"/>
      <c r="B205" s="25" t="s">
        <v>180</v>
      </c>
      <c r="C205" s="35">
        <v>0</v>
      </c>
      <c r="D205" s="29">
        <v>0</v>
      </c>
      <c r="E205" s="29">
        <v>0</v>
      </c>
      <c r="F205" s="29">
        <v>0</v>
      </c>
      <c r="G205" s="30" t="str">
        <f t="shared" si="43"/>
        <v/>
      </c>
      <c r="H205" s="30" t="str">
        <f t="shared" si="44"/>
        <v/>
      </c>
      <c r="I205" s="30" t="str">
        <f t="shared" si="45"/>
        <v/>
      </c>
      <c r="J205" s="30" t="str">
        <f t="shared" si="46"/>
        <v/>
      </c>
      <c r="K205" s="30" t="str">
        <f t="shared" si="49"/>
        <v xml:space="preserve"> </v>
      </c>
      <c r="L205" s="30" t="str">
        <f t="shared" si="50"/>
        <v xml:space="preserve"> </v>
      </c>
      <c r="M205" s="30" t="str">
        <f t="shared" si="47"/>
        <v/>
      </c>
      <c r="N205" s="36" t="str">
        <f t="shared" si="48"/>
        <v/>
      </c>
    </row>
    <row r="206" spans="1:14" x14ac:dyDescent="0.2">
      <c r="A206" s="23"/>
      <c r="B206" s="25" t="s">
        <v>181</v>
      </c>
      <c r="C206" s="35">
        <v>0</v>
      </c>
      <c r="D206" s="29">
        <v>0</v>
      </c>
      <c r="E206" s="29">
        <v>0</v>
      </c>
      <c r="F206" s="29">
        <v>0</v>
      </c>
      <c r="G206" s="30" t="str">
        <f t="shared" si="43"/>
        <v/>
      </c>
      <c r="H206" s="30" t="str">
        <f t="shared" si="44"/>
        <v/>
      </c>
      <c r="I206" s="30" t="str">
        <f t="shared" si="45"/>
        <v/>
      </c>
      <c r="J206" s="30" t="str">
        <f t="shared" si="46"/>
        <v/>
      </c>
      <c r="K206" s="30" t="str">
        <f t="shared" si="49"/>
        <v xml:space="preserve"> </v>
      </c>
      <c r="L206" s="30" t="str">
        <f t="shared" si="50"/>
        <v xml:space="preserve"> </v>
      </c>
      <c r="M206" s="30" t="str">
        <f t="shared" si="47"/>
        <v/>
      </c>
      <c r="N206" s="36" t="str">
        <f t="shared" si="48"/>
        <v/>
      </c>
    </row>
    <row r="207" spans="1:14" x14ac:dyDescent="0.2">
      <c r="A207" s="23"/>
      <c r="B207" s="25" t="s">
        <v>182</v>
      </c>
      <c r="C207" s="35">
        <v>0</v>
      </c>
      <c r="D207" s="29">
        <v>0</v>
      </c>
      <c r="E207" s="29">
        <v>0</v>
      </c>
      <c r="F207" s="29">
        <v>0</v>
      </c>
      <c r="G207" s="30" t="str">
        <f t="shared" si="43"/>
        <v/>
      </c>
      <c r="H207" s="30" t="str">
        <f t="shared" si="44"/>
        <v/>
      </c>
      <c r="I207" s="30" t="str">
        <f t="shared" si="45"/>
        <v/>
      </c>
      <c r="J207" s="30" t="str">
        <f t="shared" si="46"/>
        <v/>
      </c>
      <c r="K207" s="30" t="str">
        <f t="shared" si="49"/>
        <v xml:space="preserve"> </v>
      </c>
      <c r="L207" s="30" t="str">
        <f t="shared" si="50"/>
        <v xml:space="preserve"> </v>
      </c>
      <c r="M207" s="30" t="str">
        <f t="shared" si="47"/>
        <v/>
      </c>
      <c r="N207" s="36" t="str">
        <f t="shared" si="48"/>
        <v/>
      </c>
    </row>
    <row r="208" spans="1:14" x14ac:dyDescent="0.2">
      <c r="A208" s="23"/>
      <c r="B208" s="25" t="s">
        <v>183</v>
      </c>
      <c r="C208" s="35">
        <v>0</v>
      </c>
      <c r="D208" s="29">
        <v>0</v>
      </c>
      <c r="E208" s="29">
        <v>0</v>
      </c>
      <c r="F208" s="29">
        <v>0</v>
      </c>
      <c r="G208" s="30" t="str">
        <f t="shared" si="43"/>
        <v/>
      </c>
      <c r="H208" s="30" t="str">
        <f t="shared" si="44"/>
        <v/>
      </c>
      <c r="I208" s="30" t="str">
        <f t="shared" si="45"/>
        <v/>
      </c>
      <c r="J208" s="30" t="str">
        <f t="shared" si="46"/>
        <v/>
      </c>
      <c r="K208" s="30" t="str">
        <f t="shared" si="49"/>
        <v xml:space="preserve"> </v>
      </c>
      <c r="L208" s="30" t="str">
        <f t="shared" si="50"/>
        <v xml:space="preserve"> </v>
      </c>
      <c r="M208" s="30" t="str">
        <f t="shared" si="47"/>
        <v/>
      </c>
      <c r="N208" s="36" t="str">
        <f t="shared" si="48"/>
        <v/>
      </c>
    </row>
    <row r="209" spans="1:14" ht="25.5" x14ac:dyDescent="0.2">
      <c r="A209" s="23"/>
      <c r="B209" s="25" t="s">
        <v>184</v>
      </c>
      <c r="C209" s="35">
        <v>31</v>
      </c>
      <c r="D209" s="29">
        <v>13</v>
      </c>
      <c r="E209" s="29">
        <v>21</v>
      </c>
      <c r="F209" s="29">
        <v>8</v>
      </c>
      <c r="G209" s="30">
        <f t="shared" si="43"/>
        <v>9.0909090909090912E-2</v>
      </c>
      <c r="H209" s="30">
        <f t="shared" si="44"/>
        <v>4.710144927536232E-2</v>
      </c>
      <c r="I209" s="30">
        <f t="shared" si="45"/>
        <v>2.383654937570942E-2</v>
      </c>
      <c r="J209" s="30">
        <f t="shared" si="46"/>
        <v>1.2102874432677761E-2</v>
      </c>
      <c r="K209" s="30">
        <f t="shared" si="49"/>
        <v>-0.32258064516129031</v>
      </c>
      <c r="L209" s="30">
        <f t="shared" si="50"/>
        <v>-0.38461538461538464</v>
      </c>
      <c r="M209" s="30">
        <f t="shared" si="47"/>
        <v>-2.932551319648094E-2</v>
      </c>
      <c r="N209" s="36">
        <f t="shared" si="48"/>
        <v>-1.8115942028985508E-2</v>
      </c>
    </row>
    <row r="210" spans="1:14" x14ac:dyDescent="0.2">
      <c r="A210" s="23"/>
      <c r="B210" s="25" t="s">
        <v>185</v>
      </c>
      <c r="C210" s="35">
        <v>1</v>
      </c>
      <c r="D210" s="29">
        <v>1</v>
      </c>
      <c r="E210" s="29">
        <v>0</v>
      </c>
      <c r="F210" s="29">
        <v>0</v>
      </c>
      <c r="G210" s="30">
        <f t="shared" si="43"/>
        <v>2.9325513196480938E-3</v>
      </c>
      <c r="H210" s="30">
        <f t="shared" si="44"/>
        <v>3.6231884057971015E-3</v>
      </c>
      <c r="I210" s="30" t="str">
        <f t="shared" si="45"/>
        <v/>
      </c>
      <c r="J210" s="30" t="str">
        <f t="shared" si="46"/>
        <v/>
      </c>
      <c r="K210" s="30">
        <f t="shared" si="49"/>
        <v>-1</v>
      </c>
      <c r="L210" s="30">
        <f t="shared" si="50"/>
        <v>-1</v>
      </c>
      <c r="M210" s="30">
        <f t="shared" si="47"/>
        <v>-2.9325513196480938E-3</v>
      </c>
      <c r="N210" s="36">
        <f t="shared" si="48"/>
        <v>-3.6231884057971015E-3</v>
      </c>
    </row>
    <row r="211" spans="1:14" x14ac:dyDescent="0.2">
      <c r="A211" s="23"/>
      <c r="B211" s="25" t="s">
        <v>186</v>
      </c>
      <c r="C211" s="35">
        <v>0</v>
      </c>
      <c r="D211" s="29">
        <v>0</v>
      </c>
      <c r="E211" s="29">
        <v>0</v>
      </c>
      <c r="F211" s="29">
        <v>0</v>
      </c>
      <c r="G211" s="30" t="str">
        <f t="shared" si="43"/>
        <v/>
      </c>
      <c r="H211" s="30" t="str">
        <f t="shared" si="44"/>
        <v/>
      </c>
      <c r="I211" s="30" t="str">
        <f t="shared" si="45"/>
        <v/>
      </c>
      <c r="J211" s="30" t="str">
        <f t="shared" si="46"/>
        <v/>
      </c>
      <c r="K211" s="30" t="str">
        <f t="shared" si="49"/>
        <v xml:space="preserve"> </v>
      </c>
      <c r="L211" s="30" t="str">
        <f t="shared" si="50"/>
        <v xml:space="preserve"> </v>
      </c>
      <c r="M211" s="30" t="str">
        <f t="shared" si="47"/>
        <v/>
      </c>
      <c r="N211" s="36" t="str">
        <f t="shared" si="48"/>
        <v/>
      </c>
    </row>
    <row r="212" spans="1:14" x14ac:dyDescent="0.2">
      <c r="A212" s="23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23"/>
      <c r="B213" s="25" t="s">
        <v>188</v>
      </c>
      <c r="C213" s="35">
        <v>0</v>
      </c>
      <c r="D213" s="29">
        <v>0</v>
      </c>
      <c r="E213" s="29">
        <v>0</v>
      </c>
      <c r="F213" s="29">
        <v>0</v>
      </c>
      <c r="G213" s="30" t="str">
        <f t="shared" si="43"/>
        <v/>
      </c>
      <c r="H213" s="30" t="str">
        <f t="shared" si="44"/>
        <v/>
      </c>
      <c r="I213" s="30" t="str">
        <f t="shared" si="45"/>
        <v/>
      </c>
      <c r="J213" s="30" t="str">
        <f t="shared" si="46"/>
        <v/>
      </c>
      <c r="K213" s="30" t="str">
        <f t="shared" si="49"/>
        <v xml:space="preserve"> </v>
      </c>
      <c r="L213" s="30" t="str">
        <f t="shared" si="50"/>
        <v xml:space="preserve"> </v>
      </c>
      <c r="M213" s="30" t="str">
        <f t="shared" si="47"/>
        <v/>
      </c>
      <c r="N213" s="36" t="str">
        <f t="shared" si="48"/>
        <v/>
      </c>
    </row>
    <row r="214" spans="1:14" x14ac:dyDescent="0.2">
      <c r="A214" s="23"/>
      <c r="B214" s="25" t="s">
        <v>189</v>
      </c>
      <c r="C214" s="35">
        <v>0</v>
      </c>
      <c r="D214" s="29">
        <v>0</v>
      </c>
      <c r="E214" s="29">
        <v>0</v>
      </c>
      <c r="F214" s="29">
        <v>0</v>
      </c>
      <c r="G214" s="30" t="str">
        <f t="shared" si="43"/>
        <v/>
      </c>
      <c r="H214" s="30" t="str">
        <f t="shared" si="44"/>
        <v/>
      </c>
      <c r="I214" s="30" t="str">
        <f t="shared" si="45"/>
        <v/>
      </c>
      <c r="J214" s="30" t="str">
        <f t="shared" si="46"/>
        <v/>
      </c>
      <c r="K214" s="30" t="str">
        <f t="shared" si="49"/>
        <v xml:space="preserve"> </v>
      </c>
      <c r="L214" s="30" t="str">
        <f t="shared" si="50"/>
        <v xml:space="preserve"> </v>
      </c>
      <c r="M214" s="30" t="str">
        <f t="shared" si="47"/>
        <v/>
      </c>
      <c r="N214" s="36" t="str">
        <f t="shared" si="48"/>
        <v/>
      </c>
    </row>
    <row r="215" spans="1:14" x14ac:dyDescent="0.2">
      <c r="A215" s="23"/>
      <c r="B215" s="25" t="s">
        <v>190</v>
      </c>
      <c r="C215" s="35">
        <v>1</v>
      </c>
      <c r="D215" s="29">
        <v>1</v>
      </c>
      <c r="E215" s="29">
        <v>7</v>
      </c>
      <c r="F215" s="29">
        <v>11</v>
      </c>
      <c r="G215" s="30">
        <f t="shared" si="43"/>
        <v>2.9325513196480938E-3</v>
      </c>
      <c r="H215" s="30">
        <f t="shared" si="44"/>
        <v>3.6231884057971015E-3</v>
      </c>
      <c r="I215" s="30">
        <f t="shared" si="45"/>
        <v>7.9455164585698068E-3</v>
      </c>
      <c r="J215" s="30">
        <f t="shared" si="46"/>
        <v>1.6641452344931921E-2</v>
      </c>
      <c r="K215" s="30">
        <f t="shared" si="49"/>
        <v>6</v>
      </c>
      <c r="L215" s="30">
        <f t="shared" si="50"/>
        <v>10</v>
      </c>
      <c r="M215" s="30">
        <f t="shared" si="47"/>
        <v>1.7595307917888561E-2</v>
      </c>
      <c r="N215" s="36">
        <f t="shared" si="48"/>
        <v>3.6231884057971016E-2</v>
      </c>
    </row>
    <row r="216" spans="1:14" ht="23.25" customHeight="1" x14ac:dyDescent="0.2">
      <c r="A216" s="23"/>
      <c r="B216" s="25" t="s">
        <v>191</v>
      </c>
      <c r="C216" s="35">
        <v>3</v>
      </c>
      <c r="D216" s="29">
        <v>0</v>
      </c>
      <c r="E216" s="29">
        <v>2</v>
      </c>
      <c r="F216" s="29">
        <v>0</v>
      </c>
      <c r="G216" s="30">
        <f t="shared" si="43"/>
        <v>8.7976539589442824E-3</v>
      </c>
      <c r="H216" s="30" t="str">
        <f t="shared" si="44"/>
        <v/>
      </c>
      <c r="I216" s="30">
        <f t="shared" si="45"/>
        <v>2.2701475595913734E-3</v>
      </c>
      <c r="J216" s="30" t="str">
        <f t="shared" si="46"/>
        <v/>
      </c>
      <c r="K216" s="30">
        <f t="shared" si="49"/>
        <v>-0.33333333333333331</v>
      </c>
      <c r="L216" s="30" t="str">
        <f t="shared" si="50"/>
        <v xml:space="preserve"> </v>
      </c>
      <c r="M216" s="30">
        <f t="shared" si="47"/>
        <v>-2.9325513196480938E-3</v>
      </c>
      <c r="N216" s="36" t="str">
        <f t="shared" si="48"/>
        <v/>
      </c>
    </row>
    <row r="217" spans="1:14" x14ac:dyDescent="0.2">
      <c r="A217" s="23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23"/>
      <c r="B218" s="25" t="s">
        <v>193</v>
      </c>
      <c r="C218" s="35">
        <v>2</v>
      </c>
      <c r="D218" s="29">
        <v>3</v>
      </c>
      <c r="E218" s="29">
        <v>1</v>
      </c>
      <c r="F218" s="29">
        <v>5</v>
      </c>
      <c r="G218" s="30">
        <f t="shared" si="43"/>
        <v>5.8651026392961877E-3</v>
      </c>
      <c r="H218" s="30">
        <f t="shared" si="44"/>
        <v>1.0869565217391304E-2</v>
      </c>
      <c r="I218" s="30">
        <f t="shared" si="45"/>
        <v>1.1350737797956867E-3</v>
      </c>
      <c r="J218" s="30">
        <f t="shared" si="46"/>
        <v>7.5642965204236008E-3</v>
      </c>
      <c r="K218" s="30">
        <f t="shared" si="49"/>
        <v>-0.5</v>
      </c>
      <c r="L218" s="30">
        <f t="shared" si="50"/>
        <v>0.66666666666666663</v>
      </c>
      <c r="M218" s="30">
        <f t="shared" si="47"/>
        <v>-2.9325513196480938E-3</v>
      </c>
      <c r="N218" s="36">
        <f t="shared" si="48"/>
        <v>7.2463768115942021E-3</v>
      </c>
    </row>
    <row r="219" spans="1:14" x14ac:dyDescent="0.2">
      <c r="A219" s="23"/>
      <c r="B219" s="25" t="s">
        <v>194</v>
      </c>
      <c r="C219" s="35">
        <v>0</v>
      </c>
      <c r="D219" s="29">
        <v>13</v>
      </c>
      <c r="E219" s="29">
        <v>1</v>
      </c>
      <c r="F219" s="29">
        <v>9</v>
      </c>
      <c r="G219" s="30" t="str">
        <f t="shared" si="43"/>
        <v/>
      </c>
      <c r="H219" s="30">
        <f t="shared" si="44"/>
        <v>4.710144927536232E-2</v>
      </c>
      <c r="I219" s="30">
        <f t="shared" si="45"/>
        <v>1.1350737797956867E-3</v>
      </c>
      <c r="J219" s="30">
        <f t="shared" si="46"/>
        <v>1.3615733736762481E-2</v>
      </c>
      <c r="K219" s="30">
        <f t="shared" si="49"/>
        <v>1</v>
      </c>
      <c r="L219" s="30">
        <f t="shared" si="50"/>
        <v>-0.30769230769230771</v>
      </c>
      <c r="M219" s="30" t="str">
        <f t="shared" si="47"/>
        <v/>
      </c>
      <c r="N219" s="36">
        <f t="shared" si="48"/>
        <v>-1.4492753623188408E-2</v>
      </c>
    </row>
    <row r="220" spans="1:14" x14ac:dyDescent="0.2">
      <c r="A220" s="23"/>
      <c r="B220" s="25" t="s">
        <v>195</v>
      </c>
      <c r="C220" s="35">
        <v>5</v>
      </c>
      <c r="D220" s="29">
        <v>4</v>
      </c>
      <c r="E220" s="29">
        <v>6</v>
      </c>
      <c r="F220" s="29">
        <v>1</v>
      </c>
      <c r="G220" s="30">
        <f t="shared" ref="G220:G251" si="51">+IF(C220=0,"",C220/C$188)</f>
        <v>1.466275659824047E-2</v>
      </c>
      <c r="H220" s="30">
        <f t="shared" ref="H220:H251" si="52">+IF(D220=0,"",D220/D$188)</f>
        <v>1.4492753623188406E-2</v>
      </c>
      <c r="I220" s="30">
        <f t="shared" ref="I220:I251" si="53">+IF(E220=0,"",E220/E$188)</f>
        <v>6.8104426787741201E-3</v>
      </c>
      <c r="J220" s="30">
        <f t="shared" ref="J220:J251" si="54">+IF(F220=0,"",F220/F$188)</f>
        <v>1.5128593040847202E-3</v>
      </c>
      <c r="K220" s="30">
        <f t="shared" si="49"/>
        <v>0.2</v>
      </c>
      <c r="L220" s="30">
        <f t="shared" si="50"/>
        <v>-0.75</v>
      </c>
      <c r="M220" s="30">
        <f t="shared" ref="M220:M251" si="55">+IF(OR(AND(G220=""),(K220="")),"",G220*K220)</f>
        <v>2.9325513196480943E-3</v>
      </c>
      <c r="N220" s="36">
        <f t="shared" ref="N220:N251" si="56">+IF(OR(AND(H220=""),(L220="")),"",H220*L220)</f>
        <v>-1.0869565217391304E-2</v>
      </c>
    </row>
    <row r="221" spans="1:14" x14ac:dyDescent="0.2">
      <c r="A221" s="23"/>
      <c r="B221" s="25" t="s">
        <v>196</v>
      </c>
      <c r="C221" s="35">
        <v>2</v>
      </c>
      <c r="D221" s="29">
        <v>7</v>
      </c>
      <c r="E221" s="29">
        <v>5</v>
      </c>
      <c r="F221" s="29">
        <v>37</v>
      </c>
      <c r="G221" s="30">
        <f t="shared" si="51"/>
        <v>5.8651026392961877E-3</v>
      </c>
      <c r="H221" s="30">
        <f t="shared" si="52"/>
        <v>2.5362318840579712E-2</v>
      </c>
      <c r="I221" s="30">
        <f t="shared" si="53"/>
        <v>5.6753688989784334E-3</v>
      </c>
      <c r="J221" s="30">
        <f t="shared" si="54"/>
        <v>5.5975794251134643E-2</v>
      </c>
      <c r="K221" s="30">
        <f t="shared" ref="K221:K252" si="57">+IF(AND(C221=0,E221=0)," ",IF(C221=0,1,IF(E221=0,-1,(E221-C221)/C221)))</f>
        <v>1.5</v>
      </c>
      <c r="L221" s="30">
        <f t="shared" ref="L221:L252" si="58">+IF(AND(D221=0,F221=0)," ",IF(D221=0,1,IF(F221=0,-1,(F221-D221)/D221)))</f>
        <v>4.2857142857142856</v>
      </c>
      <c r="M221" s="30">
        <f t="shared" si="55"/>
        <v>8.7976539589442806E-3</v>
      </c>
      <c r="N221" s="36">
        <f t="shared" si="56"/>
        <v>0.10869565217391304</v>
      </c>
    </row>
    <row r="222" spans="1:14" x14ac:dyDescent="0.2">
      <c r="A222" s="23"/>
      <c r="B222" s="25" t="s">
        <v>197</v>
      </c>
      <c r="C222" s="35">
        <v>0</v>
      </c>
      <c r="D222" s="29">
        <v>0</v>
      </c>
      <c r="E222" s="29">
        <v>0</v>
      </c>
      <c r="F222" s="29">
        <v>1</v>
      </c>
      <c r="G222" s="30" t="str">
        <f t="shared" si="51"/>
        <v/>
      </c>
      <c r="H222" s="30" t="str">
        <f t="shared" si="52"/>
        <v/>
      </c>
      <c r="I222" s="30" t="str">
        <f t="shared" si="53"/>
        <v/>
      </c>
      <c r="J222" s="30">
        <f t="shared" si="54"/>
        <v>1.5128593040847202E-3</v>
      </c>
      <c r="K222" s="30" t="str">
        <f t="shared" si="57"/>
        <v xml:space="preserve"> </v>
      </c>
      <c r="L222" s="30">
        <f t="shared" si="58"/>
        <v>1</v>
      </c>
      <c r="M222" s="30" t="str">
        <f t="shared" si="55"/>
        <v/>
      </c>
      <c r="N222" s="36" t="str">
        <f t="shared" si="56"/>
        <v/>
      </c>
    </row>
    <row r="223" spans="1:14" x14ac:dyDescent="0.2">
      <c r="A223" s="23"/>
      <c r="B223" s="25" t="s">
        <v>198</v>
      </c>
      <c r="C223" s="35">
        <v>0</v>
      </c>
      <c r="D223" s="29">
        <v>0</v>
      </c>
      <c r="E223" s="29">
        <v>1</v>
      </c>
      <c r="F223" s="29">
        <v>0</v>
      </c>
      <c r="G223" s="30" t="str">
        <f t="shared" si="51"/>
        <v/>
      </c>
      <c r="H223" s="30" t="str">
        <f t="shared" si="52"/>
        <v/>
      </c>
      <c r="I223" s="30">
        <f t="shared" si="53"/>
        <v>1.1350737797956867E-3</v>
      </c>
      <c r="J223" s="30" t="str">
        <f t="shared" si="54"/>
        <v/>
      </c>
      <c r="K223" s="30">
        <f t="shared" si="57"/>
        <v>1</v>
      </c>
      <c r="L223" s="30" t="str">
        <f t="shared" si="58"/>
        <v xml:space="preserve"> </v>
      </c>
      <c r="M223" s="30" t="str">
        <f t="shared" si="55"/>
        <v/>
      </c>
      <c r="N223" s="36" t="str">
        <f t="shared" si="56"/>
        <v/>
      </c>
    </row>
    <row r="224" spans="1:14" x14ac:dyDescent="0.2">
      <c r="A224" s="23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23"/>
      <c r="B225" s="25" t="s">
        <v>200</v>
      </c>
      <c r="C225" s="35">
        <v>1</v>
      </c>
      <c r="D225" s="29">
        <v>1</v>
      </c>
      <c r="E225" s="29">
        <v>1</v>
      </c>
      <c r="F225" s="29">
        <v>3</v>
      </c>
      <c r="G225" s="30">
        <f t="shared" si="51"/>
        <v>2.9325513196480938E-3</v>
      </c>
      <c r="H225" s="30">
        <f t="shared" si="52"/>
        <v>3.6231884057971015E-3</v>
      </c>
      <c r="I225" s="30">
        <f t="shared" si="53"/>
        <v>1.1350737797956867E-3</v>
      </c>
      <c r="J225" s="30">
        <f t="shared" si="54"/>
        <v>4.5385779122541605E-3</v>
      </c>
      <c r="K225" s="30">
        <f t="shared" si="57"/>
        <v>0</v>
      </c>
      <c r="L225" s="30">
        <f t="shared" si="58"/>
        <v>2</v>
      </c>
      <c r="M225" s="30">
        <f t="shared" si="55"/>
        <v>0</v>
      </c>
      <c r="N225" s="36">
        <f t="shared" si="56"/>
        <v>7.246376811594203E-3</v>
      </c>
    </row>
    <row r="226" spans="1:14" x14ac:dyDescent="0.2">
      <c r="A226" s="23"/>
      <c r="B226" s="25" t="s">
        <v>201</v>
      </c>
      <c r="C226" s="35">
        <v>2</v>
      </c>
      <c r="D226" s="29">
        <v>1</v>
      </c>
      <c r="E226" s="29">
        <v>2</v>
      </c>
      <c r="F226" s="29">
        <v>1</v>
      </c>
      <c r="G226" s="30">
        <f t="shared" si="51"/>
        <v>5.8651026392961877E-3</v>
      </c>
      <c r="H226" s="30">
        <f t="shared" si="52"/>
        <v>3.6231884057971015E-3</v>
      </c>
      <c r="I226" s="30">
        <f t="shared" si="53"/>
        <v>2.2701475595913734E-3</v>
      </c>
      <c r="J226" s="30">
        <f t="shared" si="54"/>
        <v>1.5128593040847202E-3</v>
      </c>
      <c r="K226" s="30">
        <f t="shared" si="57"/>
        <v>0</v>
      </c>
      <c r="L226" s="30">
        <f t="shared" si="58"/>
        <v>0</v>
      </c>
      <c r="M226" s="30">
        <f t="shared" si="55"/>
        <v>0</v>
      </c>
      <c r="N226" s="36">
        <f t="shared" si="56"/>
        <v>0</v>
      </c>
    </row>
    <row r="227" spans="1:14" x14ac:dyDescent="0.2">
      <c r="A227" s="23"/>
      <c r="B227" s="25" t="s">
        <v>202</v>
      </c>
      <c r="C227" s="35">
        <v>0</v>
      </c>
      <c r="D227" s="29">
        <v>0</v>
      </c>
      <c r="E227" s="29">
        <v>0</v>
      </c>
      <c r="F227" s="29">
        <v>3</v>
      </c>
      <c r="G227" s="30" t="str">
        <f t="shared" si="51"/>
        <v/>
      </c>
      <c r="H227" s="30" t="str">
        <f t="shared" si="52"/>
        <v/>
      </c>
      <c r="I227" s="30" t="str">
        <f t="shared" si="53"/>
        <v/>
      </c>
      <c r="J227" s="30">
        <f t="shared" si="54"/>
        <v>4.5385779122541605E-3</v>
      </c>
      <c r="K227" s="30" t="str">
        <f t="shared" si="57"/>
        <v xml:space="preserve"> </v>
      </c>
      <c r="L227" s="30">
        <f t="shared" si="58"/>
        <v>1</v>
      </c>
      <c r="M227" s="30" t="str">
        <f t="shared" si="55"/>
        <v/>
      </c>
      <c r="N227" s="36" t="str">
        <f t="shared" si="56"/>
        <v/>
      </c>
    </row>
    <row r="228" spans="1:14" x14ac:dyDescent="0.2">
      <c r="A228" s="23"/>
      <c r="B228" s="25" t="s">
        <v>203</v>
      </c>
      <c r="C228" s="35">
        <v>0</v>
      </c>
      <c r="D228" s="29">
        <v>0</v>
      </c>
      <c r="E228" s="29">
        <v>0</v>
      </c>
      <c r="F228" s="29">
        <v>0</v>
      </c>
      <c r="G228" s="30" t="str">
        <f t="shared" si="51"/>
        <v/>
      </c>
      <c r="H228" s="30" t="str">
        <f t="shared" si="52"/>
        <v/>
      </c>
      <c r="I228" s="30" t="str">
        <f t="shared" si="53"/>
        <v/>
      </c>
      <c r="J228" s="30" t="str">
        <f t="shared" si="54"/>
        <v/>
      </c>
      <c r="K228" s="30" t="str">
        <f t="shared" si="57"/>
        <v xml:space="preserve"> </v>
      </c>
      <c r="L228" s="30" t="str">
        <f t="shared" si="58"/>
        <v xml:space="preserve"> </v>
      </c>
      <c r="M228" s="30" t="str">
        <f t="shared" si="55"/>
        <v/>
      </c>
      <c r="N228" s="36" t="str">
        <f t="shared" si="56"/>
        <v/>
      </c>
    </row>
    <row r="229" spans="1:14" x14ac:dyDescent="0.2">
      <c r="A229" s="23"/>
      <c r="B229" s="25" t="s">
        <v>204</v>
      </c>
      <c r="C229" s="35">
        <v>0</v>
      </c>
      <c r="D229" s="29">
        <v>0</v>
      </c>
      <c r="E229" s="29">
        <v>0</v>
      </c>
      <c r="F229" s="29">
        <v>0</v>
      </c>
      <c r="G229" s="30" t="str">
        <f t="shared" si="51"/>
        <v/>
      </c>
      <c r="H229" s="30" t="str">
        <f t="shared" si="52"/>
        <v/>
      </c>
      <c r="I229" s="30" t="str">
        <f t="shared" si="53"/>
        <v/>
      </c>
      <c r="J229" s="30" t="str">
        <f t="shared" si="54"/>
        <v/>
      </c>
      <c r="K229" s="30" t="str">
        <f t="shared" si="57"/>
        <v xml:space="preserve"> </v>
      </c>
      <c r="L229" s="30" t="str">
        <f t="shared" si="58"/>
        <v xml:space="preserve"> </v>
      </c>
      <c r="M229" s="30" t="str">
        <f t="shared" si="55"/>
        <v/>
      </c>
      <c r="N229" s="36" t="str">
        <f t="shared" si="56"/>
        <v/>
      </c>
    </row>
    <row r="230" spans="1:14" ht="25.5" x14ac:dyDescent="0.2">
      <c r="A230" s="23"/>
      <c r="B230" s="25" t="s">
        <v>205</v>
      </c>
      <c r="C230" s="35">
        <v>7</v>
      </c>
      <c r="D230" s="29">
        <v>4</v>
      </c>
      <c r="E230" s="29">
        <v>8</v>
      </c>
      <c r="F230" s="29">
        <v>2</v>
      </c>
      <c r="G230" s="30">
        <f t="shared" si="51"/>
        <v>2.0527859237536656E-2</v>
      </c>
      <c r="H230" s="30">
        <f t="shared" si="52"/>
        <v>1.4492753623188406E-2</v>
      </c>
      <c r="I230" s="30">
        <f t="shared" si="53"/>
        <v>9.0805902383654935E-3</v>
      </c>
      <c r="J230" s="30">
        <f t="shared" si="54"/>
        <v>3.0257186081694403E-3</v>
      </c>
      <c r="K230" s="30">
        <f t="shared" si="57"/>
        <v>0.14285714285714285</v>
      </c>
      <c r="L230" s="30">
        <f t="shared" si="58"/>
        <v>-0.5</v>
      </c>
      <c r="M230" s="30">
        <f t="shared" si="55"/>
        <v>2.9325513196480934E-3</v>
      </c>
      <c r="N230" s="36">
        <f t="shared" si="56"/>
        <v>-7.246376811594203E-3</v>
      </c>
    </row>
    <row r="231" spans="1:14" x14ac:dyDescent="0.2">
      <c r="A231" s="23"/>
      <c r="B231" s="25" t="s">
        <v>206</v>
      </c>
      <c r="C231" s="35">
        <v>0</v>
      </c>
      <c r="D231" s="29">
        <v>0</v>
      </c>
      <c r="E231" s="29">
        <v>0</v>
      </c>
      <c r="F231" s="29">
        <v>0</v>
      </c>
      <c r="G231" s="30" t="str">
        <f t="shared" si="51"/>
        <v/>
      </c>
      <c r="H231" s="30" t="str">
        <f t="shared" si="52"/>
        <v/>
      </c>
      <c r="I231" s="30" t="str">
        <f t="shared" si="53"/>
        <v/>
      </c>
      <c r="J231" s="30" t="str">
        <f t="shared" si="54"/>
        <v/>
      </c>
      <c r="K231" s="30" t="str">
        <f t="shared" si="57"/>
        <v xml:space="preserve"> </v>
      </c>
      <c r="L231" s="30" t="str">
        <f t="shared" si="58"/>
        <v xml:space="preserve"> </v>
      </c>
      <c r="M231" s="30" t="str">
        <f t="shared" si="55"/>
        <v/>
      </c>
      <c r="N231" s="36" t="str">
        <f t="shared" si="56"/>
        <v/>
      </c>
    </row>
    <row r="232" spans="1:14" ht="25.5" x14ac:dyDescent="0.2">
      <c r="A232" s="23"/>
      <c r="B232" s="25" t="s">
        <v>207</v>
      </c>
      <c r="C232" s="35">
        <v>0</v>
      </c>
      <c r="D232" s="29">
        <v>0</v>
      </c>
      <c r="E232" s="29">
        <v>0</v>
      </c>
      <c r="F232" s="29">
        <v>0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23"/>
      <c r="B233" s="25" t="s">
        <v>208</v>
      </c>
      <c r="C233" s="35">
        <v>0</v>
      </c>
      <c r="D233" s="29">
        <v>0</v>
      </c>
      <c r="E233" s="29">
        <v>0</v>
      </c>
      <c r="F233" s="29">
        <v>0</v>
      </c>
      <c r="G233" s="30" t="str">
        <f t="shared" si="51"/>
        <v/>
      </c>
      <c r="H233" s="30" t="str">
        <f t="shared" si="52"/>
        <v/>
      </c>
      <c r="I233" s="30" t="str">
        <f t="shared" si="53"/>
        <v/>
      </c>
      <c r="J233" s="30" t="str">
        <f t="shared" si="54"/>
        <v/>
      </c>
      <c r="K233" s="30" t="str">
        <f t="shared" si="57"/>
        <v xml:space="preserve"> </v>
      </c>
      <c r="L233" s="30" t="str">
        <f t="shared" si="58"/>
        <v xml:space="preserve"> </v>
      </c>
      <c r="M233" s="30" t="str">
        <f t="shared" si="55"/>
        <v/>
      </c>
      <c r="N233" s="36" t="str">
        <f t="shared" si="56"/>
        <v/>
      </c>
    </row>
    <row r="234" spans="1:14" x14ac:dyDescent="0.2">
      <c r="A234" s="23"/>
      <c r="B234" s="25" t="s">
        <v>209</v>
      </c>
      <c r="C234" s="35">
        <v>1</v>
      </c>
      <c r="D234" s="29">
        <v>2</v>
      </c>
      <c r="E234" s="29">
        <v>0</v>
      </c>
      <c r="F234" s="29">
        <v>0</v>
      </c>
      <c r="G234" s="30">
        <f t="shared" si="51"/>
        <v>2.9325513196480938E-3</v>
      </c>
      <c r="H234" s="30">
        <f t="shared" si="52"/>
        <v>7.246376811594203E-3</v>
      </c>
      <c r="I234" s="30" t="str">
        <f t="shared" si="53"/>
        <v/>
      </c>
      <c r="J234" s="30" t="str">
        <f t="shared" si="54"/>
        <v/>
      </c>
      <c r="K234" s="30">
        <f t="shared" si="57"/>
        <v>-1</v>
      </c>
      <c r="L234" s="30">
        <f t="shared" si="58"/>
        <v>-1</v>
      </c>
      <c r="M234" s="30">
        <f t="shared" si="55"/>
        <v>-2.9325513196480938E-3</v>
      </c>
      <c r="N234" s="36">
        <f t="shared" si="56"/>
        <v>-7.246376811594203E-3</v>
      </c>
    </row>
    <row r="235" spans="1:14" x14ac:dyDescent="0.2">
      <c r="A235" s="23"/>
      <c r="B235" s="25" t="s">
        <v>210</v>
      </c>
      <c r="C235" s="35">
        <v>6</v>
      </c>
      <c r="D235" s="29">
        <v>2</v>
      </c>
      <c r="E235" s="29">
        <v>4</v>
      </c>
      <c r="F235" s="29">
        <v>1</v>
      </c>
      <c r="G235" s="30">
        <f t="shared" si="51"/>
        <v>1.7595307917888565E-2</v>
      </c>
      <c r="H235" s="30">
        <f t="shared" si="52"/>
        <v>7.246376811594203E-3</v>
      </c>
      <c r="I235" s="30">
        <f t="shared" si="53"/>
        <v>4.5402951191827468E-3</v>
      </c>
      <c r="J235" s="30">
        <f t="shared" si="54"/>
        <v>1.5128593040847202E-3</v>
      </c>
      <c r="K235" s="30">
        <f t="shared" si="57"/>
        <v>-0.33333333333333331</v>
      </c>
      <c r="L235" s="30">
        <f t="shared" si="58"/>
        <v>-0.5</v>
      </c>
      <c r="M235" s="30">
        <f t="shared" si="55"/>
        <v>-5.8651026392961877E-3</v>
      </c>
      <c r="N235" s="36">
        <f t="shared" si="56"/>
        <v>-3.6231884057971015E-3</v>
      </c>
    </row>
    <row r="236" spans="1:14" x14ac:dyDescent="0.2">
      <c r="A236" s="23"/>
      <c r="B236" s="25" t="s">
        <v>211</v>
      </c>
      <c r="C236" s="35">
        <v>0</v>
      </c>
      <c r="D236" s="29">
        <v>0</v>
      </c>
      <c r="E236" s="29">
        <v>0</v>
      </c>
      <c r="F236" s="29">
        <v>0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23"/>
      <c r="B237" s="25" t="s">
        <v>212</v>
      </c>
      <c r="C237" s="35">
        <v>0</v>
      </c>
      <c r="D237" s="29">
        <v>0</v>
      </c>
      <c r="E237" s="29">
        <v>0</v>
      </c>
      <c r="F237" s="29">
        <v>0</v>
      </c>
      <c r="G237" s="30" t="str">
        <f t="shared" si="51"/>
        <v/>
      </c>
      <c r="H237" s="30" t="str">
        <f t="shared" si="52"/>
        <v/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 t="str">
        <f t="shared" si="58"/>
        <v xml:space="preserve"> </v>
      </c>
      <c r="M237" s="30" t="str">
        <f t="shared" si="55"/>
        <v/>
      </c>
      <c r="N237" s="36" t="str">
        <f t="shared" si="56"/>
        <v/>
      </c>
    </row>
    <row r="238" spans="1:14" x14ac:dyDescent="0.2">
      <c r="A238" s="23"/>
      <c r="B238" s="25" t="s">
        <v>213</v>
      </c>
      <c r="C238" s="35">
        <v>0</v>
      </c>
      <c r="D238" s="29">
        <v>0</v>
      </c>
      <c r="E238" s="29">
        <v>0</v>
      </c>
      <c r="F238" s="29">
        <v>0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 t="str">
        <f t="shared" si="54"/>
        <v/>
      </c>
      <c r="K238" s="30" t="str">
        <f t="shared" si="57"/>
        <v xml:space="preserve"> </v>
      </c>
      <c r="L238" s="30" t="str">
        <f t="shared" si="58"/>
        <v xml:space="preserve"> 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23"/>
      <c r="B239" s="25" t="s">
        <v>214</v>
      </c>
      <c r="C239" s="35">
        <v>0</v>
      </c>
      <c r="D239" s="29">
        <v>0</v>
      </c>
      <c r="E239" s="29">
        <v>0</v>
      </c>
      <c r="F239" s="29">
        <v>0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 t="str">
        <f t="shared" si="58"/>
        <v xml:space="preserve"> 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23"/>
      <c r="B240" s="25" t="s">
        <v>215</v>
      </c>
      <c r="C240" s="35">
        <v>0</v>
      </c>
      <c r="D240" s="29">
        <v>0</v>
      </c>
      <c r="E240" s="29">
        <v>0</v>
      </c>
      <c r="F240" s="29">
        <v>0</v>
      </c>
      <c r="G240" s="30" t="str">
        <f t="shared" si="51"/>
        <v/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23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23"/>
      <c r="B242" s="25" t="s">
        <v>217</v>
      </c>
      <c r="C242" s="35">
        <v>58</v>
      </c>
      <c r="D242" s="29">
        <v>41</v>
      </c>
      <c r="E242" s="29">
        <v>111</v>
      </c>
      <c r="F242" s="29">
        <v>81</v>
      </c>
      <c r="G242" s="30">
        <f t="shared" si="51"/>
        <v>0.17008797653958943</v>
      </c>
      <c r="H242" s="30">
        <f t="shared" si="52"/>
        <v>0.14855072463768115</v>
      </c>
      <c r="I242" s="30">
        <f t="shared" si="53"/>
        <v>0.12599318955732122</v>
      </c>
      <c r="J242" s="30">
        <f t="shared" si="54"/>
        <v>0.12254160363086233</v>
      </c>
      <c r="K242" s="30">
        <f t="shared" si="57"/>
        <v>0.91379310344827591</v>
      </c>
      <c r="L242" s="30">
        <f t="shared" si="58"/>
        <v>0.97560975609756095</v>
      </c>
      <c r="M242" s="30">
        <f t="shared" si="55"/>
        <v>0.15542521994134897</v>
      </c>
      <c r="N242" s="36">
        <f t="shared" si="56"/>
        <v>0.14492753623188404</v>
      </c>
    </row>
    <row r="243" spans="1:14" x14ac:dyDescent="0.2">
      <c r="A243" s="23"/>
      <c r="B243" s="25" t="s">
        <v>218</v>
      </c>
      <c r="C243" s="35">
        <v>0</v>
      </c>
      <c r="D243" s="29">
        <v>0</v>
      </c>
      <c r="E243" s="29">
        <v>0</v>
      </c>
      <c r="F243" s="29">
        <v>0</v>
      </c>
      <c r="G243" s="30" t="str">
        <f t="shared" si="51"/>
        <v/>
      </c>
      <c r="H243" s="30" t="str">
        <f t="shared" si="52"/>
        <v/>
      </c>
      <c r="I243" s="30" t="str">
        <f t="shared" si="53"/>
        <v/>
      </c>
      <c r="J243" s="30" t="str">
        <f t="shared" si="54"/>
        <v/>
      </c>
      <c r="K243" s="30" t="str">
        <f t="shared" si="57"/>
        <v xml:space="preserve"> </v>
      </c>
      <c r="L243" s="30" t="str">
        <f t="shared" si="58"/>
        <v xml:space="preserve"> </v>
      </c>
      <c r="M243" s="30" t="str">
        <f t="shared" si="55"/>
        <v/>
      </c>
      <c r="N243" s="36" t="str">
        <f t="shared" si="56"/>
        <v/>
      </c>
    </row>
    <row r="244" spans="1:14" x14ac:dyDescent="0.2">
      <c r="A244" s="23"/>
      <c r="B244" s="25" t="s">
        <v>219</v>
      </c>
      <c r="C244" s="35">
        <v>0</v>
      </c>
      <c r="D244" s="29">
        <v>0</v>
      </c>
      <c r="E244" s="29">
        <v>0</v>
      </c>
      <c r="F244" s="29">
        <v>0</v>
      </c>
      <c r="G244" s="30" t="str">
        <f t="shared" si="51"/>
        <v/>
      </c>
      <c r="H244" s="30" t="str">
        <f t="shared" si="52"/>
        <v/>
      </c>
      <c r="I244" s="30" t="str">
        <f t="shared" si="53"/>
        <v/>
      </c>
      <c r="J244" s="30" t="str">
        <f t="shared" si="54"/>
        <v/>
      </c>
      <c r="K244" s="30" t="str">
        <f t="shared" si="57"/>
        <v xml:space="preserve"> </v>
      </c>
      <c r="L244" s="30" t="str">
        <f t="shared" si="58"/>
        <v xml:space="preserve"> </v>
      </c>
      <c r="M244" s="30" t="str">
        <f t="shared" si="55"/>
        <v/>
      </c>
      <c r="N244" s="36" t="str">
        <f t="shared" si="56"/>
        <v/>
      </c>
    </row>
    <row r="245" spans="1:14" x14ac:dyDescent="0.2">
      <c r="A245" s="23"/>
      <c r="B245" s="25" t="s">
        <v>220</v>
      </c>
      <c r="C245" s="35">
        <v>0</v>
      </c>
      <c r="D245" s="29">
        <v>0</v>
      </c>
      <c r="E245" s="29">
        <v>0</v>
      </c>
      <c r="F245" s="29">
        <v>0</v>
      </c>
      <c r="G245" s="30" t="str">
        <f t="shared" si="51"/>
        <v/>
      </c>
      <c r="H245" s="30" t="str">
        <f t="shared" si="52"/>
        <v/>
      </c>
      <c r="I245" s="30" t="str">
        <f t="shared" si="53"/>
        <v/>
      </c>
      <c r="J245" s="30" t="str">
        <f t="shared" si="54"/>
        <v/>
      </c>
      <c r="K245" s="30" t="str">
        <f t="shared" si="57"/>
        <v xml:space="preserve"> </v>
      </c>
      <c r="L245" s="30" t="str">
        <f t="shared" si="58"/>
        <v xml:space="preserve"> </v>
      </c>
      <c r="M245" s="30" t="str">
        <f t="shared" si="55"/>
        <v/>
      </c>
      <c r="N245" s="36" t="str">
        <f t="shared" si="56"/>
        <v/>
      </c>
    </row>
    <row r="246" spans="1:14" x14ac:dyDescent="0.2">
      <c r="A246" s="23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23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23"/>
      <c r="B248" s="25" t="s">
        <v>223</v>
      </c>
      <c r="C248" s="35">
        <v>1</v>
      </c>
      <c r="D248" s="29">
        <v>0</v>
      </c>
      <c r="E248" s="29">
        <v>0</v>
      </c>
      <c r="F248" s="29">
        <v>1</v>
      </c>
      <c r="G248" s="30">
        <f t="shared" si="51"/>
        <v>2.9325513196480938E-3</v>
      </c>
      <c r="H248" s="30" t="str">
        <f t="shared" si="52"/>
        <v/>
      </c>
      <c r="I248" s="30" t="str">
        <f t="shared" si="53"/>
        <v/>
      </c>
      <c r="J248" s="30">
        <f t="shared" si="54"/>
        <v>1.5128593040847202E-3</v>
      </c>
      <c r="K248" s="30">
        <f t="shared" si="57"/>
        <v>-1</v>
      </c>
      <c r="L248" s="30">
        <f t="shared" si="58"/>
        <v>1</v>
      </c>
      <c r="M248" s="30">
        <f t="shared" si="55"/>
        <v>-2.9325513196480938E-3</v>
      </c>
      <c r="N248" s="36" t="str">
        <f t="shared" si="56"/>
        <v/>
      </c>
    </row>
    <row r="249" spans="1:14" x14ac:dyDescent="0.2">
      <c r="A249" s="23"/>
      <c r="B249" s="25" t="s">
        <v>224</v>
      </c>
      <c r="C249" s="35">
        <v>1</v>
      </c>
      <c r="D249" s="29">
        <v>0</v>
      </c>
      <c r="E249" s="29">
        <v>0</v>
      </c>
      <c r="F249" s="29">
        <v>0</v>
      </c>
      <c r="G249" s="30">
        <f t="shared" si="51"/>
        <v>2.9325513196480938E-3</v>
      </c>
      <c r="H249" s="30" t="str">
        <f t="shared" si="52"/>
        <v/>
      </c>
      <c r="I249" s="30" t="str">
        <f t="shared" si="53"/>
        <v/>
      </c>
      <c r="J249" s="30" t="str">
        <f t="shared" si="54"/>
        <v/>
      </c>
      <c r="K249" s="30">
        <f t="shared" si="57"/>
        <v>-1</v>
      </c>
      <c r="L249" s="30" t="str">
        <f t="shared" si="58"/>
        <v xml:space="preserve"> </v>
      </c>
      <c r="M249" s="30">
        <f t="shared" si="55"/>
        <v>-2.9325513196480938E-3</v>
      </c>
      <c r="N249" s="36" t="str">
        <f t="shared" si="56"/>
        <v/>
      </c>
    </row>
    <row r="250" spans="1:14" x14ac:dyDescent="0.2">
      <c r="A250" s="23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23"/>
      <c r="B251" s="25" t="s">
        <v>226</v>
      </c>
      <c r="C251" s="35">
        <v>0</v>
      </c>
      <c r="D251" s="29">
        <v>0</v>
      </c>
      <c r="E251" s="29">
        <v>0</v>
      </c>
      <c r="F251" s="29">
        <v>0</v>
      </c>
      <c r="G251" s="30" t="str">
        <f t="shared" si="51"/>
        <v/>
      </c>
      <c r="H251" s="30" t="str">
        <f t="shared" si="52"/>
        <v/>
      </c>
      <c r="I251" s="30" t="str">
        <f t="shared" si="53"/>
        <v/>
      </c>
      <c r="J251" s="30" t="str">
        <f t="shared" si="54"/>
        <v/>
      </c>
      <c r="K251" s="30" t="str">
        <f t="shared" si="57"/>
        <v xml:space="preserve"> </v>
      </c>
      <c r="L251" s="30" t="str">
        <f t="shared" si="58"/>
        <v xml:space="preserve"> </v>
      </c>
      <c r="M251" s="30" t="str">
        <f t="shared" si="55"/>
        <v/>
      </c>
      <c r="N251" s="36" t="str">
        <f t="shared" si="56"/>
        <v/>
      </c>
    </row>
    <row r="252" spans="1:14" ht="25.5" x14ac:dyDescent="0.2">
      <c r="A252" s="23"/>
      <c r="B252" s="25" t="s">
        <v>227</v>
      </c>
      <c r="C252" s="35">
        <v>0</v>
      </c>
      <c r="D252" s="29">
        <v>1</v>
      </c>
      <c r="E252" s="29">
        <v>0</v>
      </c>
      <c r="F252" s="29">
        <v>1</v>
      </c>
      <c r="G252" s="30" t="str">
        <f t="shared" ref="G252:G283" si="59">+IF(C252=0,"",C252/C$188)</f>
        <v/>
      </c>
      <c r="H252" s="30">
        <f t="shared" ref="H252:H283" si="60">+IF(D252=0,"",D252/D$188)</f>
        <v>3.6231884057971015E-3</v>
      </c>
      <c r="I252" s="30" t="str">
        <f t="shared" ref="I252:I283" si="61">+IF(E252=0,"",E252/E$188)</f>
        <v/>
      </c>
      <c r="J252" s="30">
        <f t="shared" ref="J252:J283" si="62">+IF(F252=0,"",F252/F$188)</f>
        <v>1.5128593040847202E-3</v>
      </c>
      <c r="K252" s="30" t="str">
        <f t="shared" si="57"/>
        <v xml:space="preserve"> </v>
      </c>
      <c r="L252" s="30">
        <f t="shared" si="58"/>
        <v>0</v>
      </c>
      <c r="M252" s="30" t="str">
        <f t="shared" ref="M252:M283" si="63">+IF(OR(AND(G252=""),(K252="")),"",G252*K252)</f>
        <v/>
      </c>
      <c r="N252" s="36">
        <f t="shared" ref="N252:N283" si="64">+IF(OR(AND(H252=""),(L252="")),"",H252*L252)</f>
        <v>0</v>
      </c>
    </row>
    <row r="253" spans="1:14" ht="25.5" x14ac:dyDescent="0.2">
      <c r="A253" s="23"/>
      <c r="B253" s="25" t="s">
        <v>228</v>
      </c>
      <c r="C253" s="35">
        <v>2</v>
      </c>
      <c r="D253" s="29">
        <v>0</v>
      </c>
      <c r="E253" s="29">
        <v>1</v>
      </c>
      <c r="F253" s="29">
        <v>0</v>
      </c>
      <c r="G253" s="30">
        <f t="shared" si="59"/>
        <v>5.8651026392961877E-3</v>
      </c>
      <c r="H253" s="30" t="str">
        <f t="shared" si="60"/>
        <v/>
      </c>
      <c r="I253" s="30">
        <f t="shared" si="61"/>
        <v>1.1350737797956867E-3</v>
      </c>
      <c r="J253" s="30" t="str">
        <f t="shared" si="62"/>
        <v/>
      </c>
      <c r="K253" s="30">
        <f t="shared" ref="K253:K284" si="65">+IF(AND(C253=0,E253=0)," ",IF(C253=0,1,IF(E253=0,-1,(E253-C253)/C253)))</f>
        <v>-0.5</v>
      </c>
      <c r="L253" s="30" t="str">
        <f t="shared" ref="L253:L284" si="66">+IF(AND(D253=0,F253=0)," ",IF(D253=0,1,IF(F253=0,-1,(F253-D253)/D253)))</f>
        <v xml:space="preserve"> </v>
      </c>
      <c r="M253" s="30">
        <f t="shared" si="63"/>
        <v>-2.9325513196480938E-3</v>
      </c>
      <c r="N253" s="36" t="str">
        <f t="shared" si="64"/>
        <v/>
      </c>
    </row>
    <row r="254" spans="1:14" x14ac:dyDescent="0.2">
      <c r="A254" s="23"/>
      <c r="B254" s="25" t="s">
        <v>229</v>
      </c>
      <c r="C254" s="35">
        <v>0</v>
      </c>
      <c r="D254" s="29">
        <v>0</v>
      </c>
      <c r="E254" s="29">
        <v>0</v>
      </c>
      <c r="F254" s="29">
        <v>0</v>
      </c>
      <c r="G254" s="30" t="str">
        <f t="shared" si="59"/>
        <v/>
      </c>
      <c r="H254" s="30" t="str">
        <f t="shared" si="60"/>
        <v/>
      </c>
      <c r="I254" s="30" t="str">
        <f t="shared" si="61"/>
        <v/>
      </c>
      <c r="J254" s="30" t="str">
        <f t="shared" si="62"/>
        <v/>
      </c>
      <c r="K254" s="30" t="str">
        <f t="shared" si="65"/>
        <v xml:space="preserve"> </v>
      </c>
      <c r="L254" s="30" t="str">
        <f t="shared" si="66"/>
        <v xml:space="preserve"> </v>
      </c>
      <c r="M254" s="30" t="str">
        <f t="shared" si="63"/>
        <v/>
      </c>
      <c r="N254" s="36" t="str">
        <f t="shared" si="64"/>
        <v/>
      </c>
    </row>
    <row r="255" spans="1:14" x14ac:dyDescent="0.2">
      <c r="A255" s="23"/>
      <c r="B255" s="25" t="s">
        <v>230</v>
      </c>
      <c r="C255" s="35">
        <v>8</v>
      </c>
      <c r="D255" s="29">
        <v>1</v>
      </c>
      <c r="E255" s="29">
        <v>9</v>
      </c>
      <c r="F255" s="29">
        <v>0</v>
      </c>
      <c r="G255" s="30">
        <f t="shared" si="59"/>
        <v>2.3460410557184751E-2</v>
      </c>
      <c r="H255" s="30">
        <f t="shared" si="60"/>
        <v>3.6231884057971015E-3</v>
      </c>
      <c r="I255" s="30">
        <f t="shared" si="61"/>
        <v>1.021566401816118E-2</v>
      </c>
      <c r="J255" s="30" t="str">
        <f t="shared" si="62"/>
        <v/>
      </c>
      <c r="K255" s="30">
        <f t="shared" si="65"/>
        <v>0.125</v>
      </c>
      <c r="L255" s="30">
        <f t="shared" si="66"/>
        <v>-1</v>
      </c>
      <c r="M255" s="30">
        <f t="shared" si="63"/>
        <v>2.9325513196480938E-3</v>
      </c>
      <c r="N255" s="36">
        <f t="shared" si="64"/>
        <v>-3.6231884057971015E-3</v>
      </c>
    </row>
    <row r="256" spans="1:14" x14ac:dyDescent="0.2">
      <c r="A256" s="23"/>
      <c r="B256" s="25" t="s">
        <v>231</v>
      </c>
      <c r="C256" s="35">
        <v>0</v>
      </c>
      <c r="D256" s="29">
        <v>0</v>
      </c>
      <c r="E256" s="29">
        <v>0</v>
      </c>
      <c r="F256" s="29">
        <v>0</v>
      </c>
      <c r="G256" s="30" t="str">
        <f t="shared" si="59"/>
        <v/>
      </c>
      <c r="H256" s="30" t="str">
        <f t="shared" si="60"/>
        <v/>
      </c>
      <c r="I256" s="30" t="str">
        <f t="shared" si="61"/>
        <v/>
      </c>
      <c r="J256" s="30" t="str">
        <f t="shared" si="62"/>
        <v/>
      </c>
      <c r="K256" s="30" t="str">
        <f t="shared" si="65"/>
        <v xml:space="preserve"> </v>
      </c>
      <c r="L256" s="30" t="str">
        <f t="shared" si="66"/>
        <v xml:space="preserve"> </v>
      </c>
      <c r="M256" s="30" t="str">
        <f t="shared" si="63"/>
        <v/>
      </c>
      <c r="N256" s="36" t="str">
        <f t="shared" si="64"/>
        <v/>
      </c>
    </row>
    <row r="257" spans="1:14" ht="25.5" x14ac:dyDescent="0.2">
      <c r="A257" s="23"/>
      <c r="B257" s="25" t="s">
        <v>232</v>
      </c>
      <c r="C257" s="35">
        <v>0</v>
      </c>
      <c r="D257" s="29">
        <v>0</v>
      </c>
      <c r="E257" s="29">
        <v>0</v>
      </c>
      <c r="F257" s="29">
        <v>0</v>
      </c>
      <c r="G257" s="30" t="str">
        <f t="shared" si="59"/>
        <v/>
      </c>
      <c r="H257" s="30" t="str">
        <f t="shared" si="60"/>
        <v/>
      </c>
      <c r="I257" s="30" t="str">
        <f t="shared" si="61"/>
        <v/>
      </c>
      <c r="J257" s="30" t="str">
        <f t="shared" si="62"/>
        <v/>
      </c>
      <c r="K257" s="30" t="str">
        <f t="shared" si="65"/>
        <v xml:space="preserve"> </v>
      </c>
      <c r="L257" s="30" t="str">
        <f t="shared" si="66"/>
        <v xml:space="preserve"> </v>
      </c>
      <c r="M257" s="30" t="str">
        <f t="shared" si="63"/>
        <v/>
      </c>
      <c r="N257" s="36" t="str">
        <f t="shared" si="64"/>
        <v/>
      </c>
    </row>
    <row r="258" spans="1:14" x14ac:dyDescent="0.2">
      <c r="A258" s="23"/>
      <c r="B258" s="25" t="s">
        <v>233</v>
      </c>
      <c r="C258" s="35">
        <v>1</v>
      </c>
      <c r="D258" s="29">
        <v>1</v>
      </c>
      <c r="E258" s="29">
        <v>0</v>
      </c>
      <c r="F258" s="29">
        <v>2</v>
      </c>
      <c r="G258" s="30">
        <f t="shared" si="59"/>
        <v>2.9325513196480938E-3</v>
      </c>
      <c r="H258" s="30">
        <f t="shared" si="60"/>
        <v>3.6231884057971015E-3</v>
      </c>
      <c r="I258" s="30" t="str">
        <f t="shared" si="61"/>
        <v/>
      </c>
      <c r="J258" s="30">
        <f t="shared" si="62"/>
        <v>3.0257186081694403E-3</v>
      </c>
      <c r="K258" s="30">
        <f t="shared" si="65"/>
        <v>-1</v>
      </c>
      <c r="L258" s="30">
        <f t="shared" si="66"/>
        <v>1</v>
      </c>
      <c r="M258" s="30">
        <f t="shared" si="63"/>
        <v>-2.9325513196480938E-3</v>
      </c>
      <c r="N258" s="36">
        <f t="shared" si="64"/>
        <v>3.6231884057971015E-3</v>
      </c>
    </row>
    <row r="259" spans="1:14" x14ac:dyDescent="0.2">
      <c r="A259" s="23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23"/>
      <c r="B260" s="25" t="s">
        <v>235</v>
      </c>
      <c r="C260" s="35">
        <v>0</v>
      </c>
      <c r="D260" s="29">
        <v>0</v>
      </c>
      <c r="E260" s="29">
        <v>1</v>
      </c>
      <c r="F260" s="29">
        <v>1</v>
      </c>
      <c r="G260" s="30" t="str">
        <f t="shared" si="59"/>
        <v/>
      </c>
      <c r="H260" s="30" t="str">
        <f t="shared" si="60"/>
        <v/>
      </c>
      <c r="I260" s="30">
        <f t="shared" si="61"/>
        <v>1.1350737797956867E-3</v>
      </c>
      <c r="J260" s="30">
        <f t="shared" si="62"/>
        <v>1.5128593040847202E-3</v>
      </c>
      <c r="K260" s="30">
        <f t="shared" si="65"/>
        <v>1</v>
      </c>
      <c r="L260" s="30">
        <f t="shared" si="66"/>
        <v>1</v>
      </c>
      <c r="M260" s="30" t="str">
        <f t="shared" si="63"/>
        <v/>
      </c>
      <c r="N260" s="36" t="str">
        <f t="shared" si="64"/>
        <v/>
      </c>
    </row>
    <row r="261" spans="1:14" x14ac:dyDescent="0.2">
      <c r="A261" s="23"/>
      <c r="B261" s="25" t="s">
        <v>236</v>
      </c>
      <c r="C261" s="35">
        <v>1</v>
      </c>
      <c r="D261" s="29">
        <v>1</v>
      </c>
      <c r="E261" s="29">
        <v>2</v>
      </c>
      <c r="F261" s="29">
        <v>0</v>
      </c>
      <c r="G261" s="30">
        <f t="shared" si="59"/>
        <v>2.9325513196480938E-3</v>
      </c>
      <c r="H261" s="30">
        <f t="shared" si="60"/>
        <v>3.6231884057971015E-3</v>
      </c>
      <c r="I261" s="30">
        <f t="shared" si="61"/>
        <v>2.2701475595913734E-3</v>
      </c>
      <c r="J261" s="30" t="str">
        <f t="shared" si="62"/>
        <v/>
      </c>
      <c r="K261" s="30">
        <f t="shared" si="65"/>
        <v>1</v>
      </c>
      <c r="L261" s="30">
        <f t="shared" si="66"/>
        <v>-1</v>
      </c>
      <c r="M261" s="30">
        <f t="shared" si="63"/>
        <v>2.9325513196480938E-3</v>
      </c>
      <c r="N261" s="36">
        <f t="shared" si="64"/>
        <v>-3.6231884057971015E-3</v>
      </c>
    </row>
    <row r="262" spans="1:14" ht="25.5" x14ac:dyDescent="0.2">
      <c r="A262" s="23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23"/>
      <c r="B263" s="25" t="s">
        <v>238</v>
      </c>
      <c r="C263" s="35">
        <v>0</v>
      </c>
      <c r="D263" s="29">
        <v>0</v>
      </c>
      <c r="E263" s="29">
        <v>0</v>
      </c>
      <c r="F263" s="29">
        <v>0</v>
      </c>
      <c r="G263" s="30" t="str">
        <f t="shared" si="59"/>
        <v/>
      </c>
      <c r="H263" s="30" t="str">
        <f t="shared" si="60"/>
        <v/>
      </c>
      <c r="I263" s="30" t="str">
        <f t="shared" si="61"/>
        <v/>
      </c>
      <c r="J263" s="30" t="str">
        <f t="shared" si="62"/>
        <v/>
      </c>
      <c r="K263" s="30" t="str">
        <f t="shared" si="65"/>
        <v xml:space="preserve"> </v>
      </c>
      <c r="L263" s="30" t="str">
        <f t="shared" si="66"/>
        <v xml:space="preserve"> </v>
      </c>
      <c r="M263" s="30" t="str">
        <f t="shared" si="63"/>
        <v/>
      </c>
      <c r="N263" s="36" t="str">
        <f t="shared" si="64"/>
        <v/>
      </c>
    </row>
    <row r="264" spans="1:14" ht="25.5" x14ac:dyDescent="0.2">
      <c r="A264" s="23"/>
      <c r="B264" s="25" t="s">
        <v>239</v>
      </c>
      <c r="C264" s="35">
        <v>0</v>
      </c>
      <c r="D264" s="29">
        <v>0</v>
      </c>
      <c r="E264" s="29">
        <v>1</v>
      </c>
      <c r="F264" s="29">
        <v>0</v>
      </c>
      <c r="G264" s="30" t="str">
        <f t="shared" si="59"/>
        <v/>
      </c>
      <c r="H264" s="30" t="str">
        <f t="shared" si="60"/>
        <v/>
      </c>
      <c r="I264" s="30">
        <f t="shared" si="61"/>
        <v>1.1350737797956867E-3</v>
      </c>
      <c r="J264" s="30" t="str">
        <f t="shared" si="62"/>
        <v/>
      </c>
      <c r="K264" s="30">
        <f t="shared" si="65"/>
        <v>1</v>
      </c>
      <c r="L264" s="30" t="str">
        <f t="shared" si="66"/>
        <v xml:space="preserve"> 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23"/>
      <c r="B265" s="25" t="s">
        <v>240</v>
      </c>
      <c r="C265" s="35">
        <v>0</v>
      </c>
      <c r="D265" s="29">
        <v>2</v>
      </c>
      <c r="E265" s="29">
        <v>0</v>
      </c>
      <c r="F265" s="29">
        <v>0</v>
      </c>
      <c r="G265" s="30" t="str">
        <f t="shared" si="59"/>
        <v/>
      </c>
      <c r="H265" s="30">
        <f t="shared" si="60"/>
        <v>7.246376811594203E-3</v>
      </c>
      <c r="I265" s="30" t="str">
        <f t="shared" si="61"/>
        <v/>
      </c>
      <c r="J265" s="30" t="str">
        <f t="shared" si="62"/>
        <v/>
      </c>
      <c r="K265" s="30" t="str">
        <f t="shared" si="65"/>
        <v xml:space="preserve"> </v>
      </c>
      <c r="L265" s="30">
        <f t="shared" si="66"/>
        <v>-1</v>
      </c>
      <c r="M265" s="30" t="str">
        <f t="shared" si="63"/>
        <v/>
      </c>
      <c r="N265" s="36">
        <f t="shared" si="64"/>
        <v>-7.246376811594203E-3</v>
      </c>
    </row>
    <row r="266" spans="1:14" x14ac:dyDescent="0.2">
      <c r="A266" s="23"/>
      <c r="B266" s="25" t="s">
        <v>241</v>
      </c>
      <c r="C266" s="35">
        <v>0</v>
      </c>
      <c r="D266" s="29">
        <v>0</v>
      </c>
      <c r="E266" s="29">
        <v>0</v>
      </c>
      <c r="F266" s="29">
        <v>1</v>
      </c>
      <c r="G266" s="30" t="str">
        <f t="shared" si="59"/>
        <v/>
      </c>
      <c r="H266" s="30" t="str">
        <f t="shared" si="60"/>
        <v/>
      </c>
      <c r="I266" s="30" t="str">
        <f t="shared" si="61"/>
        <v/>
      </c>
      <c r="J266" s="30">
        <f t="shared" si="62"/>
        <v>1.5128593040847202E-3</v>
      </c>
      <c r="K266" s="30" t="str">
        <f t="shared" si="65"/>
        <v xml:space="preserve"> </v>
      </c>
      <c r="L266" s="30">
        <f t="shared" si="66"/>
        <v>1</v>
      </c>
      <c r="M266" s="30" t="str">
        <f t="shared" si="63"/>
        <v/>
      </c>
      <c r="N266" s="36" t="str">
        <f t="shared" si="64"/>
        <v/>
      </c>
    </row>
    <row r="267" spans="1:14" x14ac:dyDescent="0.2">
      <c r="A267" s="23"/>
      <c r="B267" s="25" t="s">
        <v>242</v>
      </c>
      <c r="C267" s="35">
        <v>1</v>
      </c>
      <c r="D267" s="29">
        <v>0</v>
      </c>
      <c r="E267" s="29">
        <v>1</v>
      </c>
      <c r="F267" s="29">
        <v>0</v>
      </c>
      <c r="G267" s="30">
        <f t="shared" si="59"/>
        <v>2.9325513196480938E-3</v>
      </c>
      <c r="H267" s="30" t="str">
        <f t="shared" si="60"/>
        <v/>
      </c>
      <c r="I267" s="30">
        <f t="shared" si="61"/>
        <v>1.1350737797956867E-3</v>
      </c>
      <c r="J267" s="30" t="str">
        <f t="shared" si="62"/>
        <v/>
      </c>
      <c r="K267" s="30">
        <f t="shared" si="65"/>
        <v>0</v>
      </c>
      <c r="L267" s="30" t="str">
        <f t="shared" si="66"/>
        <v xml:space="preserve"> </v>
      </c>
      <c r="M267" s="30">
        <f t="shared" si="63"/>
        <v>0</v>
      </c>
      <c r="N267" s="36" t="str">
        <f t="shared" si="64"/>
        <v/>
      </c>
    </row>
    <row r="268" spans="1:14" x14ac:dyDescent="0.2">
      <c r="A268" s="23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23"/>
      <c r="B269" s="25" t="s">
        <v>244</v>
      </c>
      <c r="C269" s="35">
        <v>0</v>
      </c>
      <c r="D269" s="29">
        <v>0</v>
      </c>
      <c r="E269" s="29">
        <v>0</v>
      </c>
      <c r="F269" s="29">
        <v>0</v>
      </c>
      <c r="G269" s="30" t="str">
        <f t="shared" si="59"/>
        <v/>
      </c>
      <c r="H269" s="30" t="str">
        <f t="shared" si="60"/>
        <v/>
      </c>
      <c r="I269" s="30" t="str">
        <f t="shared" si="61"/>
        <v/>
      </c>
      <c r="J269" s="30" t="str">
        <f t="shared" si="62"/>
        <v/>
      </c>
      <c r="K269" s="30" t="str">
        <f t="shared" si="65"/>
        <v xml:space="preserve"> </v>
      </c>
      <c r="L269" s="30" t="str">
        <f t="shared" si="66"/>
        <v xml:space="preserve"> </v>
      </c>
      <c r="M269" s="30" t="str">
        <f t="shared" si="63"/>
        <v/>
      </c>
      <c r="N269" s="36" t="str">
        <f t="shared" si="64"/>
        <v/>
      </c>
    </row>
    <row r="270" spans="1:14" ht="25.5" x14ac:dyDescent="0.2">
      <c r="A270" s="23"/>
      <c r="B270" s="25" t="s">
        <v>245</v>
      </c>
      <c r="C270" s="35">
        <v>2</v>
      </c>
      <c r="D270" s="29">
        <v>0</v>
      </c>
      <c r="E270" s="29">
        <v>7</v>
      </c>
      <c r="F270" s="29">
        <v>0</v>
      </c>
      <c r="G270" s="30">
        <f t="shared" si="59"/>
        <v>5.8651026392961877E-3</v>
      </c>
      <c r="H270" s="30" t="str">
        <f t="shared" si="60"/>
        <v/>
      </c>
      <c r="I270" s="30">
        <f t="shared" si="61"/>
        <v>7.9455164585698068E-3</v>
      </c>
      <c r="J270" s="30" t="str">
        <f t="shared" si="62"/>
        <v/>
      </c>
      <c r="K270" s="30">
        <f t="shared" si="65"/>
        <v>2.5</v>
      </c>
      <c r="L270" s="30" t="str">
        <f t="shared" si="66"/>
        <v xml:space="preserve"> </v>
      </c>
      <c r="M270" s="30">
        <f t="shared" si="63"/>
        <v>1.466275659824047E-2</v>
      </c>
      <c r="N270" s="36" t="str">
        <f t="shared" si="64"/>
        <v/>
      </c>
    </row>
    <row r="271" spans="1:14" x14ac:dyDescent="0.2">
      <c r="A271" s="23"/>
      <c r="B271" s="25" t="s">
        <v>246</v>
      </c>
      <c r="C271" s="35">
        <v>0</v>
      </c>
      <c r="D271" s="29">
        <v>2</v>
      </c>
      <c r="E271" s="29">
        <v>0</v>
      </c>
      <c r="F271" s="29">
        <v>0</v>
      </c>
      <c r="G271" s="30" t="str">
        <f t="shared" si="59"/>
        <v/>
      </c>
      <c r="H271" s="30">
        <f t="shared" si="60"/>
        <v>7.246376811594203E-3</v>
      </c>
      <c r="I271" s="30" t="str">
        <f t="shared" si="61"/>
        <v/>
      </c>
      <c r="J271" s="30" t="str">
        <f t="shared" si="62"/>
        <v/>
      </c>
      <c r="K271" s="30" t="str">
        <f t="shared" si="65"/>
        <v xml:space="preserve"> </v>
      </c>
      <c r="L271" s="30">
        <f t="shared" si="66"/>
        <v>-1</v>
      </c>
      <c r="M271" s="30" t="str">
        <f t="shared" si="63"/>
        <v/>
      </c>
      <c r="N271" s="36">
        <f t="shared" si="64"/>
        <v>-7.246376811594203E-3</v>
      </c>
    </row>
    <row r="272" spans="1:14" ht="25.5" x14ac:dyDescent="0.2">
      <c r="A272" s="23"/>
      <c r="B272" s="25" t="s">
        <v>247</v>
      </c>
      <c r="C272" s="35">
        <v>1</v>
      </c>
      <c r="D272" s="29">
        <v>1</v>
      </c>
      <c r="E272" s="29">
        <v>0</v>
      </c>
      <c r="F272" s="29">
        <v>0</v>
      </c>
      <c r="G272" s="30">
        <f t="shared" si="59"/>
        <v>2.9325513196480938E-3</v>
      </c>
      <c r="H272" s="30">
        <f t="shared" si="60"/>
        <v>3.6231884057971015E-3</v>
      </c>
      <c r="I272" s="30" t="str">
        <f t="shared" si="61"/>
        <v/>
      </c>
      <c r="J272" s="30" t="str">
        <f t="shared" si="62"/>
        <v/>
      </c>
      <c r="K272" s="30">
        <f t="shared" si="65"/>
        <v>-1</v>
      </c>
      <c r="L272" s="30">
        <f t="shared" si="66"/>
        <v>-1</v>
      </c>
      <c r="M272" s="30">
        <f t="shared" si="63"/>
        <v>-2.9325513196480938E-3</v>
      </c>
      <c r="N272" s="36">
        <f t="shared" si="64"/>
        <v>-3.6231884057971015E-3</v>
      </c>
    </row>
    <row r="273" spans="1:14" x14ac:dyDescent="0.2">
      <c r="A273" s="23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23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23"/>
      <c r="B275" s="25" t="s">
        <v>250</v>
      </c>
      <c r="C275" s="35">
        <v>0</v>
      </c>
      <c r="D275" s="29">
        <v>0</v>
      </c>
      <c r="E275" s="29">
        <v>0</v>
      </c>
      <c r="F275" s="29">
        <v>0</v>
      </c>
      <c r="G275" s="30" t="str">
        <f t="shared" si="59"/>
        <v/>
      </c>
      <c r="H275" s="30" t="str">
        <f t="shared" si="60"/>
        <v/>
      </c>
      <c r="I275" s="30" t="str">
        <f t="shared" si="61"/>
        <v/>
      </c>
      <c r="J275" s="30" t="str">
        <f t="shared" si="62"/>
        <v/>
      </c>
      <c r="K275" s="30" t="str">
        <f t="shared" si="65"/>
        <v xml:space="preserve"> </v>
      </c>
      <c r="L275" s="30" t="str">
        <f t="shared" si="66"/>
        <v xml:space="preserve"> </v>
      </c>
      <c r="M275" s="30" t="str">
        <f t="shared" si="63"/>
        <v/>
      </c>
      <c r="N275" s="36" t="str">
        <f t="shared" si="64"/>
        <v/>
      </c>
    </row>
    <row r="276" spans="1:14" ht="25.5" x14ac:dyDescent="0.2">
      <c r="A276" s="23"/>
      <c r="B276" s="25" t="s">
        <v>251</v>
      </c>
      <c r="C276" s="35">
        <v>0</v>
      </c>
      <c r="D276" s="29">
        <v>1</v>
      </c>
      <c r="E276" s="29">
        <v>4</v>
      </c>
      <c r="F276" s="29">
        <v>0</v>
      </c>
      <c r="G276" s="30" t="str">
        <f t="shared" si="59"/>
        <v/>
      </c>
      <c r="H276" s="30">
        <f t="shared" si="60"/>
        <v>3.6231884057971015E-3</v>
      </c>
      <c r="I276" s="30">
        <f t="shared" si="61"/>
        <v>4.5402951191827468E-3</v>
      </c>
      <c r="J276" s="30" t="str">
        <f t="shared" si="62"/>
        <v/>
      </c>
      <c r="K276" s="30">
        <f t="shared" si="65"/>
        <v>1</v>
      </c>
      <c r="L276" s="30">
        <f t="shared" si="66"/>
        <v>-1</v>
      </c>
      <c r="M276" s="30" t="str">
        <f t="shared" si="63"/>
        <v/>
      </c>
      <c r="N276" s="36">
        <f t="shared" si="64"/>
        <v>-3.6231884057971015E-3</v>
      </c>
    </row>
    <row r="277" spans="1:14" x14ac:dyDescent="0.2">
      <c r="A277" s="23"/>
      <c r="B277" s="25" t="s">
        <v>252</v>
      </c>
      <c r="C277" s="35">
        <v>1</v>
      </c>
      <c r="D277" s="29">
        <v>0</v>
      </c>
      <c r="E277" s="29">
        <v>9</v>
      </c>
      <c r="F277" s="29">
        <v>1</v>
      </c>
      <c r="G277" s="30">
        <f t="shared" si="59"/>
        <v>2.9325513196480938E-3</v>
      </c>
      <c r="H277" s="30" t="str">
        <f t="shared" si="60"/>
        <v/>
      </c>
      <c r="I277" s="30">
        <f t="shared" si="61"/>
        <v>1.021566401816118E-2</v>
      </c>
      <c r="J277" s="30">
        <f t="shared" si="62"/>
        <v>1.5128593040847202E-3</v>
      </c>
      <c r="K277" s="30">
        <f t="shared" si="65"/>
        <v>8</v>
      </c>
      <c r="L277" s="30">
        <f t="shared" si="66"/>
        <v>1</v>
      </c>
      <c r="M277" s="30">
        <f t="shared" si="63"/>
        <v>2.3460410557184751E-2</v>
      </c>
      <c r="N277" s="36" t="str">
        <f t="shared" si="64"/>
        <v/>
      </c>
    </row>
    <row r="278" spans="1:14" x14ac:dyDescent="0.2">
      <c r="A278" s="23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23"/>
      <c r="B279" s="25" t="s">
        <v>254</v>
      </c>
      <c r="C279" s="35">
        <v>0</v>
      </c>
      <c r="D279" s="29">
        <v>0</v>
      </c>
      <c r="E279" s="29">
        <v>0</v>
      </c>
      <c r="F279" s="29">
        <v>0</v>
      </c>
      <c r="G279" s="30" t="str">
        <f t="shared" si="59"/>
        <v/>
      </c>
      <c r="H279" s="30" t="str">
        <f t="shared" si="60"/>
        <v/>
      </c>
      <c r="I279" s="30" t="str">
        <f t="shared" si="61"/>
        <v/>
      </c>
      <c r="J279" s="30" t="str">
        <f t="shared" si="62"/>
        <v/>
      </c>
      <c r="K279" s="30" t="str">
        <f t="shared" si="65"/>
        <v xml:space="preserve"> </v>
      </c>
      <c r="L279" s="30" t="str">
        <f t="shared" si="66"/>
        <v xml:space="preserve"> </v>
      </c>
      <c r="M279" s="30" t="str">
        <f t="shared" si="63"/>
        <v/>
      </c>
      <c r="N279" s="36" t="str">
        <f t="shared" si="64"/>
        <v/>
      </c>
    </row>
    <row r="280" spans="1:14" x14ac:dyDescent="0.2">
      <c r="A280" s="23"/>
      <c r="B280" s="25" t="s">
        <v>255</v>
      </c>
      <c r="C280" s="35">
        <v>0</v>
      </c>
      <c r="D280" s="29">
        <v>0</v>
      </c>
      <c r="E280" s="29">
        <v>0</v>
      </c>
      <c r="F280" s="29">
        <v>0</v>
      </c>
      <c r="G280" s="30" t="str">
        <f t="shared" si="59"/>
        <v/>
      </c>
      <c r="H280" s="30" t="str">
        <f t="shared" si="60"/>
        <v/>
      </c>
      <c r="I280" s="30" t="str">
        <f t="shared" si="61"/>
        <v/>
      </c>
      <c r="J280" s="30" t="str">
        <f t="shared" si="62"/>
        <v/>
      </c>
      <c r="K280" s="30" t="str">
        <f t="shared" si="65"/>
        <v xml:space="preserve"> </v>
      </c>
      <c r="L280" s="30" t="str">
        <f t="shared" si="66"/>
        <v xml:space="preserve"> </v>
      </c>
      <c r="M280" s="30" t="str">
        <f t="shared" si="63"/>
        <v/>
      </c>
      <c r="N280" s="36" t="str">
        <f t="shared" si="64"/>
        <v/>
      </c>
    </row>
    <row r="281" spans="1:14" x14ac:dyDescent="0.2">
      <c r="A281" s="23"/>
      <c r="B281" s="25" t="s">
        <v>256</v>
      </c>
      <c r="C281" s="35">
        <v>0</v>
      </c>
      <c r="D281" s="29">
        <v>3</v>
      </c>
      <c r="E281" s="29">
        <v>0</v>
      </c>
      <c r="F281" s="29">
        <v>0</v>
      </c>
      <c r="G281" s="30" t="str">
        <f t="shared" si="59"/>
        <v/>
      </c>
      <c r="H281" s="30">
        <f t="shared" si="60"/>
        <v>1.0869565217391304E-2</v>
      </c>
      <c r="I281" s="30" t="str">
        <f t="shared" si="61"/>
        <v/>
      </c>
      <c r="J281" s="30" t="str">
        <f t="shared" si="62"/>
        <v/>
      </c>
      <c r="K281" s="30" t="str">
        <f t="shared" si="65"/>
        <v xml:space="preserve"> </v>
      </c>
      <c r="L281" s="30">
        <f t="shared" si="66"/>
        <v>-1</v>
      </c>
      <c r="M281" s="30" t="str">
        <f t="shared" si="63"/>
        <v/>
      </c>
      <c r="N281" s="36">
        <f t="shared" si="64"/>
        <v>-1.0869565217391304E-2</v>
      </c>
    </row>
    <row r="282" spans="1:14" x14ac:dyDescent="0.2">
      <c r="A282" s="23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23"/>
      <c r="B283" s="25" t="s">
        <v>258</v>
      </c>
      <c r="C283" s="35">
        <v>0</v>
      </c>
      <c r="D283" s="29">
        <v>0</v>
      </c>
      <c r="E283" s="29">
        <v>0</v>
      </c>
      <c r="F283" s="29">
        <v>0</v>
      </c>
      <c r="G283" s="30" t="str">
        <f t="shared" si="59"/>
        <v/>
      </c>
      <c r="H283" s="30" t="str">
        <f t="shared" si="60"/>
        <v/>
      </c>
      <c r="I283" s="30" t="str">
        <f t="shared" si="61"/>
        <v/>
      </c>
      <c r="J283" s="30" t="str">
        <f t="shared" si="62"/>
        <v/>
      </c>
      <c r="K283" s="30" t="str">
        <f t="shared" si="65"/>
        <v xml:space="preserve"> </v>
      </c>
      <c r="L283" s="30" t="str">
        <f t="shared" si="66"/>
        <v xml:space="preserve"> </v>
      </c>
      <c r="M283" s="30" t="str">
        <f t="shared" si="63"/>
        <v/>
      </c>
      <c r="N283" s="36" t="str">
        <f t="shared" si="64"/>
        <v/>
      </c>
    </row>
    <row r="284" spans="1:14" x14ac:dyDescent="0.2">
      <c r="A284" s="23"/>
      <c r="B284" s="25" t="s">
        <v>259</v>
      </c>
      <c r="C284" s="35">
        <v>4</v>
      </c>
      <c r="D284" s="29">
        <v>0</v>
      </c>
      <c r="E284" s="29">
        <v>0</v>
      </c>
      <c r="F284" s="29">
        <v>0</v>
      </c>
      <c r="G284" s="30">
        <f t="shared" ref="G284:G315" si="67">+IF(C284=0,"",C284/C$188)</f>
        <v>1.1730205278592375E-2</v>
      </c>
      <c r="H284" s="30" t="str">
        <f t="shared" ref="H284:H315" si="68">+IF(D284=0,"",D284/D$188)</f>
        <v/>
      </c>
      <c r="I284" s="30" t="str">
        <f t="shared" ref="I284:I315" si="69">+IF(E284=0,"",E284/E$188)</f>
        <v/>
      </c>
      <c r="J284" s="30" t="str">
        <f t="shared" ref="J284:J315" si="70">+IF(F284=0,"",F284/F$188)</f>
        <v/>
      </c>
      <c r="K284" s="30">
        <f t="shared" si="65"/>
        <v>-1</v>
      </c>
      <c r="L284" s="30" t="str">
        <f t="shared" si="66"/>
        <v xml:space="preserve"> </v>
      </c>
      <c r="M284" s="30">
        <f t="shared" ref="M284:M315" si="71">+IF(OR(AND(G284=""),(K284="")),"",G284*K284)</f>
        <v>-1.1730205278592375E-2</v>
      </c>
      <c r="N284" s="36" t="str">
        <f t="shared" ref="N284:N315" si="72">+IF(OR(AND(H284=""),(L284="")),"",H284*L284)</f>
        <v/>
      </c>
    </row>
    <row r="285" spans="1:14" ht="27" customHeight="1" x14ac:dyDescent="0.2">
      <c r="A285" s="23"/>
      <c r="B285" s="25" t="s">
        <v>260</v>
      </c>
      <c r="C285" s="35">
        <v>0</v>
      </c>
      <c r="D285" s="29">
        <v>1</v>
      </c>
      <c r="E285" s="29">
        <v>0</v>
      </c>
      <c r="F285" s="29">
        <v>0</v>
      </c>
      <c r="G285" s="30" t="str">
        <f t="shared" si="67"/>
        <v/>
      </c>
      <c r="H285" s="30">
        <f t="shared" si="68"/>
        <v>3.6231884057971015E-3</v>
      </c>
      <c r="I285" s="30" t="str">
        <f t="shared" si="69"/>
        <v/>
      </c>
      <c r="J285" s="30" t="str">
        <f t="shared" si="70"/>
        <v/>
      </c>
      <c r="K285" s="30" t="str">
        <f t="shared" ref="K285:K316" si="73">+IF(AND(C285=0,E285=0)," ",IF(C285=0,1,IF(E285=0,-1,(E285-C285)/C285)))</f>
        <v xml:space="preserve"> </v>
      </c>
      <c r="L285" s="30">
        <f t="shared" ref="L285:L316" si="74">+IF(AND(D285=0,F285=0)," ",IF(D285=0,1,IF(F285=0,-1,(F285-D285)/D285)))</f>
        <v>-1</v>
      </c>
      <c r="M285" s="30" t="str">
        <f t="shared" si="71"/>
        <v/>
      </c>
      <c r="N285" s="36">
        <f t="shared" si="72"/>
        <v>-3.6231884057971015E-3</v>
      </c>
    </row>
    <row r="286" spans="1:14" x14ac:dyDescent="0.2">
      <c r="A286" s="23"/>
      <c r="B286" s="25" t="s">
        <v>261</v>
      </c>
      <c r="C286" s="35">
        <v>0</v>
      </c>
      <c r="D286" s="29">
        <v>0</v>
      </c>
      <c r="E286" s="29">
        <v>0</v>
      </c>
      <c r="F286" s="29">
        <v>0</v>
      </c>
      <c r="G286" s="30" t="str">
        <f t="shared" si="67"/>
        <v/>
      </c>
      <c r="H286" s="30" t="str">
        <f t="shared" si="68"/>
        <v/>
      </c>
      <c r="I286" s="30" t="str">
        <f t="shared" si="69"/>
        <v/>
      </c>
      <c r="J286" s="30" t="str">
        <f t="shared" si="70"/>
        <v/>
      </c>
      <c r="K286" s="30" t="str">
        <f t="shared" si="73"/>
        <v xml:space="preserve"> </v>
      </c>
      <c r="L286" s="30" t="str">
        <f t="shared" si="74"/>
        <v xml:space="preserve"> </v>
      </c>
      <c r="M286" s="30" t="str">
        <f t="shared" si="71"/>
        <v/>
      </c>
      <c r="N286" s="36" t="str">
        <f t="shared" si="72"/>
        <v/>
      </c>
    </row>
    <row r="287" spans="1:14" x14ac:dyDescent="0.2">
      <c r="A287" s="23"/>
      <c r="B287" s="25" t="s">
        <v>262</v>
      </c>
      <c r="C287" s="35">
        <v>0</v>
      </c>
      <c r="D287" s="29">
        <v>1</v>
      </c>
      <c r="E287" s="29">
        <v>0</v>
      </c>
      <c r="F287" s="29">
        <v>1</v>
      </c>
      <c r="G287" s="30" t="str">
        <f t="shared" si="67"/>
        <v/>
      </c>
      <c r="H287" s="30">
        <f t="shared" si="68"/>
        <v>3.6231884057971015E-3</v>
      </c>
      <c r="I287" s="30" t="str">
        <f t="shared" si="69"/>
        <v/>
      </c>
      <c r="J287" s="30">
        <f t="shared" si="70"/>
        <v>1.5128593040847202E-3</v>
      </c>
      <c r="K287" s="30" t="str">
        <f t="shared" si="73"/>
        <v xml:space="preserve"> </v>
      </c>
      <c r="L287" s="30">
        <f t="shared" si="74"/>
        <v>0</v>
      </c>
      <c r="M287" s="30" t="str">
        <f t="shared" si="71"/>
        <v/>
      </c>
      <c r="N287" s="36">
        <f t="shared" si="72"/>
        <v>0</v>
      </c>
    </row>
    <row r="288" spans="1:14" x14ac:dyDescent="0.2">
      <c r="A288" s="23"/>
      <c r="B288" s="25" t="s">
        <v>263</v>
      </c>
      <c r="C288" s="35">
        <v>0</v>
      </c>
      <c r="D288" s="29">
        <v>0</v>
      </c>
      <c r="E288" s="29">
        <v>2</v>
      </c>
      <c r="F288" s="29">
        <v>0</v>
      </c>
      <c r="G288" s="30" t="str">
        <f t="shared" si="67"/>
        <v/>
      </c>
      <c r="H288" s="30" t="str">
        <f t="shared" si="68"/>
        <v/>
      </c>
      <c r="I288" s="30">
        <f t="shared" si="69"/>
        <v>2.2701475595913734E-3</v>
      </c>
      <c r="J288" s="30" t="str">
        <f t="shared" si="70"/>
        <v/>
      </c>
      <c r="K288" s="30">
        <f t="shared" si="73"/>
        <v>1</v>
      </c>
      <c r="L288" s="30" t="str">
        <f t="shared" si="74"/>
        <v xml:space="preserve"> </v>
      </c>
      <c r="M288" s="30" t="str">
        <f t="shared" si="71"/>
        <v/>
      </c>
      <c r="N288" s="36" t="str">
        <f t="shared" si="72"/>
        <v/>
      </c>
    </row>
    <row r="289" spans="1:14" x14ac:dyDescent="0.2">
      <c r="A289" s="23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23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23"/>
      <c r="B291" s="25" t="s">
        <v>266</v>
      </c>
      <c r="C291" s="35">
        <v>0</v>
      </c>
      <c r="D291" s="29">
        <v>0</v>
      </c>
      <c r="E291" s="29">
        <v>0</v>
      </c>
      <c r="F291" s="29">
        <v>0</v>
      </c>
      <c r="G291" s="30" t="str">
        <f t="shared" si="67"/>
        <v/>
      </c>
      <c r="H291" s="30" t="str">
        <f t="shared" si="68"/>
        <v/>
      </c>
      <c r="I291" s="30" t="str">
        <f t="shared" si="69"/>
        <v/>
      </c>
      <c r="J291" s="30" t="str">
        <f t="shared" si="70"/>
        <v/>
      </c>
      <c r="K291" s="30" t="str">
        <f t="shared" si="73"/>
        <v xml:space="preserve"> </v>
      </c>
      <c r="L291" s="30" t="str">
        <f t="shared" si="74"/>
        <v xml:space="preserve"> </v>
      </c>
      <c r="M291" s="30" t="str">
        <f t="shared" si="71"/>
        <v/>
      </c>
      <c r="N291" s="36" t="str">
        <f t="shared" si="72"/>
        <v/>
      </c>
    </row>
    <row r="292" spans="1:14" x14ac:dyDescent="0.2">
      <c r="A292" s="23"/>
      <c r="B292" s="25" t="s">
        <v>267</v>
      </c>
      <c r="C292" s="35">
        <v>2</v>
      </c>
      <c r="D292" s="29">
        <v>0</v>
      </c>
      <c r="E292" s="29">
        <v>0</v>
      </c>
      <c r="F292" s="29">
        <v>0</v>
      </c>
      <c r="G292" s="30">
        <f t="shared" si="67"/>
        <v>5.8651026392961877E-3</v>
      </c>
      <c r="H292" s="30" t="str">
        <f t="shared" si="68"/>
        <v/>
      </c>
      <c r="I292" s="30" t="str">
        <f t="shared" si="69"/>
        <v/>
      </c>
      <c r="J292" s="30" t="str">
        <f t="shared" si="70"/>
        <v/>
      </c>
      <c r="K292" s="30">
        <f t="shared" si="73"/>
        <v>-1</v>
      </c>
      <c r="L292" s="30" t="str">
        <f t="shared" si="74"/>
        <v xml:space="preserve"> </v>
      </c>
      <c r="M292" s="30">
        <f t="shared" si="71"/>
        <v>-5.8651026392961877E-3</v>
      </c>
      <c r="N292" s="36" t="str">
        <f t="shared" si="72"/>
        <v/>
      </c>
    </row>
    <row r="293" spans="1:14" ht="25.5" x14ac:dyDescent="0.2">
      <c r="A293" s="23"/>
      <c r="B293" s="25" t="s">
        <v>268</v>
      </c>
      <c r="C293" s="35">
        <v>4</v>
      </c>
      <c r="D293" s="29">
        <v>3</v>
      </c>
      <c r="E293" s="29">
        <v>2</v>
      </c>
      <c r="F293" s="29">
        <v>4</v>
      </c>
      <c r="G293" s="30">
        <f t="shared" si="67"/>
        <v>1.1730205278592375E-2</v>
      </c>
      <c r="H293" s="30">
        <f t="shared" si="68"/>
        <v>1.0869565217391304E-2</v>
      </c>
      <c r="I293" s="30">
        <f t="shared" si="69"/>
        <v>2.2701475595913734E-3</v>
      </c>
      <c r="J293" s="30">
        <f t="shared" si="70"/>
        <v>6.0514372163388806E-3</v>
      </c>
      <c r="K293" s="30">
        <f t="shared" si="73"/>
        <v>-0.5</v>
      </c>
      <c r="L293" s="30">
        <f t="shared" si="74"/>
        <v>0.33333333333333331</v>
      </c>
      <c r="M293" s="30">
        <f t="shared" si="71"/>
        <v>-5.8651026392961877E-3</v>
      </c>
      <c r="N293" s="36">
        <f t="shared" si="72"/>
        <v>3.6231884057971011E-3</v>
      </c>
    </row>
    <row r="294" spans="1:14" x14ac:dyDescent="0.2">
      <c r="A294" s="23"/>
      <c r="B294" s="25" t="s">
        <v>269</v>
      </c>
      <c r="C294" s="35">
        <v>2</v>
      </c>
      <c r="D294" s="29">
        <v>0</v>
      </c>
      <c r="E294" s="29">
        <v>1</v>
      </c>
      <c r="F294" s="29">
        <v>0</v>
      </c>
      <c r="G294" s="30">
        <f t="shared" si="67"/>
        <v>5.8651026392961877E-3</v>
      </c>
      <c r="H294" s="30" t="str">
        <f t="shared" si="68"/>
        <v/>
      </c>
      <c r="I294" s="30">
        <f t="shared" si="69"/>
        <v>1.1350737797956867E-3</v>
      </c>
      <c r="J294" s="30" t="str">
        <f t="shared" si="70"/>
        <v/>
      </c>
      <c r="K294" s="30">
        <f t="shared" si="73"/>
        <v>-0.5</v>
      </c>
      <c r="L294" s="30" t="str">
        <f t="shared" si="74"/>
        <v xml:space="preserve"> </v>
      </c>
      <c r="M294" s="30">
        <f t="shared" si="71"/>
        <v>-2.9325513196480938E-3</v>
      </c>
      <c r="N294" s="36" t="str">
        <f t="shared" si="72"/>
        <v/>
      </c>
    </row>
    <row r="295" spans="1:14" x14ac:dyDescent="0.2">
      <c r="A295" s="23"/>
      <c r="B295" s="25" t="s">
        <v>270</v>
      </c>
      <c r="C295" s="35">
        <v>0</v>
      </c>
      <c r="D295" s="29">
        <v>0</v>
      </c>
      <c r="E295" s="29">
        <v>0</v>
      </c>
      <c r="F295" s="29">
        <v>0</v>
      </c>
      <c r="G295" s="30" t="str">
        <f t="shared" si="67"/>
        <v/>
      </c>
      <c r="H295" s="30" t="str">
        <f t="shared" si="68"/>
        <v/>
      </c>
      <c r="I295" s="30" t="str">
        <f t="shared" si="69"/>
        <v/>
      </c>
      <c r="J295" s="30" t="str">
        <f t="shared" si="70"/>
        <v/>
      </c>
      <c r="K295" s="30" t="str">
        <f t="shared" si="73"/>
        <v xml:space="preserve"> </v>
      </c>
      <c r="L295" s="30" t="str">
        <f t="shared" si="74"/>
        <v xml:space="preserve"> </v>
      </c>
      <c r="M295" s="30" t="str">
        <f t="shared" si="71"/>
        <v/>
      </c>
      <c r="N295" s="36" t="str">
        <f t="shared" si="72"/>
        <v/>
      </c>
    </row>
    <row r="296" spans="1:14" x14ac:dyDescent="0.2">
      <c r="A296" s="23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23"/>
      <c r="B297" s="25" t="s">
        <v>272</v>
      </c>
      <c r="C297" s="35">
        <v>1</v>
      </c>
      <c r="D297" s="29">
        <v>0</v>
      </c>
      <c r="E297" s="29">
        <v>0</v>
      </c>
      <c r="F297" s="29">
        <v>0</v>
      </c>
      <c r="G297" s="30">
        <f t="shared" si="67"/>
        <v>2.9325513196480938E-3</v>
      </c>
      <c r="H297" s="30" t="str">
        <f t="shared" si="68"/>
        <v/>
      </c>
      <c r="I297" s="30" t="str">
        <f t="shared" si="69"/>
        <v/>
      </c>
      <c r="J297" s="30" t="str">
        <f t="shared" si="70"/>
        <v/>
      </c>
      <c r="K297" s="30">
        <f t="shared" si="73"/>
        <v>-1</v>
      </c>
      <c r="L297" s="30" t="str">
        <f t="shared" si="74"/>
        <v xml:space="preserve"> </v>
      </c>
      <c r="M297" s="30">
        <f t="shared" si="71"/>
        <v>-2.9325513196480938E-3</v>
      </c>
      <c r="N297" s="36" t="str">
        <f t="shared" si="72"/>
        <v/>
      </c>
    </row>
    <row r="298" spans="1:14" x14ac:dyDescent="0.2">
      <c r="A298" s="23"/>
      <c r="B298" s="25" t="s">
        <v>273</v>
      </c>
      <c r="C298" s="35">
        <v>0</v>
      </c>
      <c r="D298" s="29">
        <v>0</v>
      </c>
      <c r="E298" s="29">
        <v>0</v>
      </c>
      <c r="F298" s="29">
        <v>0</v>
      </c>
      <c r="G298" s="30" t="str">
        <f t="shared" si="67"/>
        <v/>
      </c>
      <c r="H298" s="30" t="str">
        <f t="shared" si="68"/>
        <v/>
      </c>
      <c r="I298" s="30" t="str">
        <f t="shared" si="69"/>
        <v/>
      </c>
      <c r="J298" s="30" t="str">
        <f t="shared" si="70"/>
        <v/>
      </c>
      <c r="K298" s="30" t="str">
        <f t="shared" si="73"/>
        <v xml:space="preserve"> </v>
      </c>
      <c r="L298" s="30" t="str">
        <f t="shared" si="74"/>
        <v xml:space="preserve"> </v>
      </c>
      <c r="M298" s="30" t="str">
        <f t="shared" si="71"/>
        <v/>
      </c>
      <c r="N298" s="36" t="str">
        <f t="shared" si="72"/>
        <v/>
      </c>
    </row>
    <row r="299" spans="1:14" x14ac:dyDescent="0.2">
      <c r="A299" s="23"/>
      <c r="B299" s="25" t="s">
        <v>274</v>
      </c>
      <c r="C299" s="35">
        <v>0</v>
      </c>
      <c r="D299" s="29">
        <v>1</v>
      </c>
      <c r="E299" s="29">
        <v>0</v>
      </c>
      <c r="F299" s="29">
        <v>0</v>
      </c>
      <c r="G299" s="30" t="str">
        <f t="shared" si="67"/>
        <v/>
      </c>
      <c r="H299" s="30">
        <f t="shared" si="68"/>
        <v>3.6231884057971015E-3</v>
      </c>
      <c r="I299" s="30" t="str">
        <f t="shared" si="69"/>
        <v/>
      </c>
      <c r="J299" s="30" t="str">
        <f t="shared" si="70"/>
        <v/>
      </c>
      <c r="K299" s="30" t="str">
        <f t="shared" si="73"/>
        <v xml:space="preserve"> </v>
      </c>
      <c r="L299" s="30">
        <f t="shared" si="74"/>
        <v>-1</v>
      </c>
      <c r="M299" s="30" t="str">
        <f t="shared" si="71"/>
        <v/>
      </c>
      <c r="N299" s="36">
        <f t="shared" si="72"/>
        <v>-3.6231884057971015E-3</v>
      </c>
    </row>
    <row r="300" spans="1:14" x14ac:dyDescent="0.2">
      <c r="A300" s="23"/>
      <c r="B300" s="25" t="s">
        <v>275</v>
      </c>
      <c r="C300" s="35">
        <v>0</v>
      </c>
      <c r="D300" s="29">
        <v>2</v>
      </c>
      <c r="E300" s="29">
        <v>1</v>
      </c>
      <c r="F300" s="29">
        <v>1</v>
      </c>
      <c r="G300" s="30" t="str">
        <f t="shared" si="67"/>
        <v/>
      </c>
      <c r="H300" s="30">
        <f t="shared" si="68"/>
        <v>7.246376811594203E-3</v>
      </c>
      <c r="I300" s="30">
        <f t="shared" si="69"/>
        <v>1.1350737797956867E-3</v>
      </c>
      <c r="J300" s="30">
        <f t="shared" si="70"/>
        <v>1.5128593040847202E-3</v>
      </c>
      <c r="K300" s="30">
        <f t="shared" si="73"/>
        <v>1</v>
      </c>
      <c r="L300" s="30">
        <f t="shared" si="74"/>
        <v>-0.5</v>
      </c>
      <c r="M300" s="30" t="str">
        <f t="shared" si="71"/>
        <v/>
      </c>
      <c r="N300" s="36">
        <f t="shared" si="72"/>
        <v>-3.6231884057971015E-3</v>
      </c>
    </row>
    <row r="301" spans="1:14" x14ac:dyDescent="0.2">
      <c r="A301" s="23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23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23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23"/>
      <c r="B304" s="25" t="s">
        <v>279</v>
      </c>
      <c r="C304" s="35">
        <v>9</v>
      </c>
      <c r="D304" s="29">
        <v>4</v>
      </c>
      <c r="E304" s="29">
        <v>0</v>
      </c>
      <c r="F304" s="29">
        <v>0</v>
      </c>
      <c r="G304" s="30">
        <f t="shared" si="67"/>
        <v>2.6392961876832845E-2</v>
      </c>
      <c r="H304" s="30">
        <f t="shared" si="68"/>
        <v>1.4492753623188406E-2</v>
      </c>
      <c r="I304" s="30" t="str">
        <f t="shared" si="69"/>
        <v/>
      </c>
      <c r="J304" s="30" t="str">
        <f t="shared" si="70"/>
        <v/>
      </c>
      <c r="K304" s="30">
        <f t="shared" si="73"/>
        <v>-1</v>
      </c>
      <c r="L304" s="30">
        <f t="shared" si="74"/>
        <v>-1</v>
      </c>
      <c r="M304" s="30">
        <f t="shared" si="71"/>
        <v>-2.6392961876832845E-2</v>
      </c>
      <c r="N304" s="36">
        <f t="shared" si="72"/>
        <v>-1.4492753623188406E-2</v>
      </c>
    </row>
    <row r="305" spans="1:14" x14ac:dyDescent="0.2">
      <c r="A305" s="23"/>
      <c r="B305" s="25" t="s">
        <v>280</v>
      </c>
      <c r="C305" s="35">
        <v>0</v>
      </c>
      <c r="D305" s="29">
        <v>1</v>
      </c>
      <c r="E305" s="29">
        <v>0</v>
      </c>
      <c r="F305" s="29">
        <v>0</v>
      </c>
      <c r="G305" s="30" t="str">
        <f t="shared" si="67"/>
        <v/>
      </c>
      <c r="H305" s="30">
        <f t="shared" si="68"/>
        <v>3.6231884057971015E-3</v>
      </c>
      <c r="I305" s="30" t="str">
        <f t="shared" si="69"/>
        <v/>
      </c>
      <c r="J305" s="30" t="str">
        <f t="shared" si="70"/>
        <v/>
      </c>
      <c r="K305" s="30" t="str">
        <f t="shared" si="73"/>
        <v xml:space="preserve"> </v>
      </c>
      <c r="L305" s="30">
        <f t="shared" si="74"/>
        <v>-1</v>
      </c>
      <c r="M305" s="30" t="str">
        <f t="shared" si="71"/>
        <v/>
      </c>
      <c r="N305" s="36">
        <f t="shared" si="72"/>
        <v>-3.6231884057971015E-3</v>
      </c>
    </row>
    <row r="306" spans="1:14" x14ac:dyDescent="0.2">
      <c r="A306" s="23"/>
      <c r="B306" s="25" t="s">
        <v>281</v>
      </c>
      <c r="C306" s="35">
        <v>20</v>
      </c>
      <c r="D306" s="29">
        <v>6</v>
      </c>
      <c r="E306" s="29">
        <v>2</v>
      </c>
      <c r="F306" s="29">
        <v>1</v>
      </c>
      <c r="G306" s="30">
        <f t="shared" si="67"/>
        <v>5.865102639296188E-2</v>
      </c>
      <c r="H306" s="30">
        <f t="shared" si="68"/>
        <v>2.1739130434782608E-2</v>
      </c>
      <c r="I306" s="30">
        <f t="shared" si="69"/>
        <v>2.2701475595913734E-3</v>
      </c>
      <c r="J306" s="30">
        <f t="shared" si="70"/>
        <v>1.5128593040847202E-3</v>
      </c>
      <c r="K306" s="30">
        <f t="shared" si="73"/>
        <v>-0.9</v>
      </c>
      <c r="L306" s="30">
        <f t="shared" si="74"/>
        <v>-0.83333333333333337</v>
      </c>
      <c r="M306" s="30">
        <f t="shared" si="71"/>
        <v>-5.2785923753665691E-2</v>
      </c>
      <c r="N306" s="36">
        <f t="shared" si="72"/>
        <v>-1.8115942028985508E-2</v>
      </c>
    </row>
    <row r="307" spans="1:14" x14ac:dyDescent="0.2">
      <c r="A307" s="23"/>
      <c r="B307" s="25" t="s">
        <v>282</v>
      </c>
      <c r="C307" s="35">
        <v>0</v>
      </c>
      <c r="D307" s="29">
        <v>1</v>
      </c>
      <c r="E307" s="29">
        <v>0</v>
      </c>
      <c r="F307" s="29">
        <v>0</v>
      </c>
      <c r="G307" s="30" t="str">
        <f t="shared" si="67"/>
        <v/>
      </c>
      <c r="H307" s="30">
        <f t="shared" si="68"/>
        <v>3.6231884057971015E-3</v>
      </c>
      <c r="I307" s="30" t="str">
        <f t="shared" si="69"/>
        <v/>
      </c>
      <c r="J307" s="30" t="str">
        <f t="shared" si="70"/>
        <v/>
      </c>
      <c r="K307" s="30" t="str">
        <f t="shared" si="73"/>
        <v xml:space="preserve"> </v>
      </c>
      <c r="L307" s="30">
        <f t="shared" si="74"/>
        <v>-1</v>
      </c>
      <c r="M307" s="30" t="str">
        <f t="shared" si="71"/>
        <v/>
      </c>
      <c r="N307" s="36">
        <f t="shared" si="72"/>
        <v>-3.6231884057971015E-3</v>
      </c>
    </row>
    <row r="308" spans="1:14" x14ac:dyDescent="0.2">
      <c r="A308" s="23"/>
      <c r="B308" s="25" t="s">
        <v>283</v>
      </c>
      <c r="C308" s="35">
        <v>0</v>
      </c>
      <c r="D308" s="29">
        <v>0</v>
      </c>
      <c r="E308" s="29">
        <v>0</v>
      </c>
      <c r="F308" s="29">
        <v>0</v>
      </c>
      <c r="G308" s="30" t="str">
        <f t="shared" si="67"/>
        <v/>
      </c>
      <c r="H308" s="30" t="str">
        <f t="shared" si="68"/>
        <v/>
      </c>
      <c r="I308" s="30" t="str">
        <f t="shared" si="69"/>
        <v/>
      </c>
      <c r="J308" s="30" t="str">
        <f t="shared" si="70"/>
        <v/>
      </c>
      <c r="K308" s="30" t="str">
        <f t="shared" si="73"/>
        <v xml:space="preserve"> </v>
      </c>
      <c r="L308" s="30" t="str">
        <f t="shared" si="74"/>
        <v xml:space="preserve"> </v>
      </c>
      <c r="M308" s="30" t="str">
        <f t="shared" si="71"/>
        <v/>
      </c>
      <c r="N308" s="36" t="str">
        <f t="shared" si="72"/>
        <v/>
      </c>
    </row>
    <row r="309" spans="1:14" x14ac:dyDescent="0.2">
      <c r="A309" s="23"/>
      <c r="B309" s="25" t="s">
        <v>284</v>
      </c>
      <c r="C309" s="35">
        <v>0</v>
      </c>
      <c r="D309" s="29">
        <v>1</v>
      </c>
      <c r="E309" s="29">
        <v>2</v>
      </c>
      <c r="F309" s="29">
        <v>0</v>
      </c>
      <c r="G309" s="30" t="str">
        <f t="shared" si="67"/>
        <v/>
      </c>
      <c r="H309" s="30">
        <f t="shared" si="68"/>
        <v>3.6231884057971015E-3</v>
      </c>
      <c r="I309" s="30">
        <f t="shared" si="69"/>
        <v>2.2701475595913734E-3</v>
      </c>
      <c r="J309" s="30" t="str">
        <f t="shared" si="70"/>
        <v/>
      </c>
      <c r="K309" s="30">
        <f t="shared" si="73"/>
        <v>1</v>
      </c>
      <c r="L309" s="30">
        <f t="shared" si="74"/>
        <v>-1</v>
      </c>
      <c r="M309" s="30" t="str">
        <f t="shared" si="71"/>
        <v/>
      </c>
      <c r="N309" s="36">
        <f t="shared" si="72"/>
        <v>-3.6231884057971015E-3</v>
      </c>
    </row>
    <row r="310" spans="1:14" x14ac:dyDescent="0.2">
      <c r="A310" s="23"/>
      <c r="B310" s="25" t="s">
        <v>285</v>
      </c>
      <c r="C310" s="35">
        <v>23</v>
      </c>
      <c r="D310" s="29">
        <v>28</v>
      </c>
      <c r="E310" s="29">
        <v>0</v>
      </c>
      <c r="F310" s="29">
        <v>0</v>
      </c>
      <c r="G310" s="30">
        <f t="shared" si="67"/>
        <v>6.7448680351906154E-2</v>
      </c>
      <c r="H310" s="30">
        <f t="shared" si="68"/>
        <v>0.10144927536231885</v>
      </c>
      <c r="I310" s="30" t="str">
        <f t="shared" si="69"/>
        <v/>
      </c>
      <c r="J310" s="30" t="str">
        <f t="shared" si="70"/>
        <v/>
      </c>
      <c r="K310" s="30">
        <f t="shared" si="73"/>
        <v>-1</v>
      </c>
      <c r="L310" s="30">
        <f t="shared" si="74"/>
        <v>-1</v>
      </c>
      <c r="M310" s="30">
        <f t="shared" si="71"/>
        <v>-6.7448680351906154E-2</v>
      </c>
      <c r="N310" s="36">
        <f t="shared" si="72"/>
        <v>-0.10144927536231885</v>
      </c>
    </row>
    <row r="311" spans="1:14" ht="25.5" x14ac:dyDescent="0.2">
      <c r="A311" s="23"/>
      <c r="B311" s="25" t="s">
        <v>286</v>
      </c>
      <c r="C311" s="35">
        <v>0</v>
      </c>
      <c r="D311" s="29">
        <v>1</v>
      </c>
      <c r="E311" s="29">
        <v>0</v>
      </c>
      <c r="F311" s="29">
        <v>0</v>
      </c>
      <c r="G311" s="30" t="str">
        <f t="shared" si="67"/>
        <v/>
      </c>
      <c r="H311" s="30">
        <f t="shared" si="68"/>
        <v>3.6231884057971015E-3</v>
      </c>
      <c r="I311" s="30" t="str">
        <f t="shared" si="69"/>
        <v/>
      </c>
      <c r="J311" s="30" t="str">
        <f t="shared" si="70"/>
        <v/>
      </c>
      <c r="K311" s="30" t="str">
        <f t="shared" si="73"/>
        <v xml:space="preserve"> </v>
      </c>
      <c r="L311" s="30">
        <f t="shared" si="74"/>
        <v>-1</v>
      </c>
      <c r="M311" s="30" t="str">
        <f t="shared" si="71"/>
        <v/>
      </c>
      <c r="N311" s="36">
        <f t="shared" si="72"/>
        <v>-3.6231884057971015E-3</v>
      </c>
    </row>
    <row r="312" spans="1:14" x14ac:dyDescent="0.2">
      <c r="A312" s="23"/>
      <c r="B312" s="25" t="s">
        <v>287</v>
      </c>
      <c r="C312" s="35">
        <v>2</v>
      </c>
      <c r="D312" s="29">
        <v>5</v>
      </c>
      <c r="E312" s="29">
        <v>0</v>
      </c>
      <c r="F312" s="29">
        <v>2</v>
      </c>
      <c r="G312" s="30">
        <f t="shared" si="67"/>
        <v>5.8651026392961877E-3</v>
      </c>
      <c r="H312" s="30">
        <f t="shared" si="68"/>
        <v>1.8115942028985508E-2</v>
      </c>
      <c r="I312" s="30" t="str">
        <f t="shared" si="69"/>
        <v/>
      </c>
      <c r="J312" s="30">
        <f t="shared" si="70"/>
        <v>3.0257186081694403E-3</v>
      </c>
      <c r="K312" s="30">
        <f t="shared" si="73"/>
        <v>-1</v>
      </c>
      <c r="L312" s="30">
        <f t="shared" si="74"/>
        <v>-0.6</v>
      </c>
      <c r="M312" s="30">
        <f t="shared" si="71"/>
        <v>-5.8651026392961877E-3</v>
      </c>
      <c r="N312" s="36">
        <f t="shared" si="72"/>
        <v>-1.0869565217391304E-2</v>
      </c>
    </row>
    <row r="313" spans="1:14" x14ac:dyDescent="0.2">
      <c r="A313" s="23"/>
      <c r="B313" s="25" t="s">
        <v>288</v>
      </c>
      <c r="C313" s="35">
        <v>0</v>
      </c>
      <c r="D313" s="29">
        <v>0</v>
      </c>
      <c r="E313" s="29">
        <v>0</v>
      </c>
      <c r="F313" s="29">
        <v>0</v>
      </c>
      <c r="G313" s="30" t="str">
        <f t="shared" si="67"/>
        <v/>
      </c>
      <c r="H313" s="30" t="str">
        <f t="shared" si="68"/>
        <v/>
      </c>
      <c r="I313" s="30" t="str">
        <f t="shared" si="69"/>
        <v/>
      </c>
      <c r="J313" s="30" t="str">
        <f t="shared" si="70"/>
        <v/>
      </c>
      <c r="K313" s="30" t="str">
        <f t="shared" si="73"/>
        <v xml:space="preserve"> 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23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23"/>
      <c r="B315" s="25" t="s">
        <v>290</v>
      </c>
      <c r="C315" s="35">
        <v>0</v>
      </c>
      <c r="D315" s="29">
        <v>0</v>
      </c>
      <c r="E315" s="29">
        <v>0</v>
      </c>
      <c r="F315" s="29">
        <v>0</v>
      </c>
      <c r="G315" s="30" t="str">
        <f t="shared" si="67"/>
        <v/>
      </c>
      <c r="H315" s="30" t="str">
        <f t="shared" si="68"/>
        <v/>
      </c>
      <c r="I315" s="30" t="str">
        <f t="shared" si="69"/>
        <v/>
      </c>
      <c r="J315" s="30" t="str">
        <f t="shared" si="70"/>
        <v/>
      </c>
      <c r="K315" s="30" t="str">
        <f t="shared" si="73"/>
        <v xml:space="preserve"> </v>
      </c>
      <c r="L315" s="30" t="str">
        <f t="shared" si="74"/>
        <v xml:space="preserve"> </v>
      </c>
      <c r="M315" s="30" t="str">
        <f t="shared" si="71"/>
        <v/>
      </c>
      <c r="N315" s="36" t="str">
        <f t="shared" si="72"/>
        <v/>
      </c>
    </row>
    <row r="316" spans="1:14" ht="24" customHeight="1" x14ac:dyDescent="0.2">
      <c r="A316" s="23"/>
      <c r="B316" s="25" t="s">
        <v>291</v>
      </c>
      <c r="C316" s="35">
        <v>0</v>
      </c>
      <c r="D316" s="29">
        <v>0</v>
      </c>
      <c r="E316" s="29">
        <v>0</v>
      </c>
      <c r="F316" s="29">
        <v>0</v>
      </c>
      <c r="G316" s="30" t="str">
        <f t="shared" ref="G316:G347" si="75">+IF(C316=0,"",C316/C$188)</f>
        <v/>
      </c>
      <c r="H316" s="30" t="str">
        <f t="shared" ref="H316:H347" si="76">+IF(D316=0,"",D316/D$188)</f>
        <v/>
      </c>
      <c r="I316" s="30" t="str">
        <f t="shared" ref="I316:I347" si="77">+IF(E316=0,"",E316/E$188)</f>
        <v/>
      </c>
      <c r="J316" s="30" t="str">
        <f t="shared" ref="J316:J347" si="78">+IF(F316=0,"",F316/F$188)</f>
        <v/>
      </c>
      <c r="K316" s="30" t="str">
        <f t="shared" si="73"/>
        <v xml:space="preserve"> </v>
      </c>
      <c r="L316" s="30" t="str">
        <f t="shared" si="74"/>
        <v xml:space="preserve"> </v>
      </c>
      <c r="M316" s="30" t="str">
        <f t="shared" ref="M316:M347" si="79">+IF(OR(AND(G316=""),(K316="")),"",G316*K316)</f>
        <v/>
      </c>
      <c r="N316" s="36" t="str">
        <f t="shared" ref="N316:N347" si="80">+IF(OR(AND(H316=""),(L316="")),"",H316*L316)</f>
        <v/>
      </c>
    </row>
    <row r="317" spans="1:14" x14ac:dyDescent="0.2">
      <c r="A317" s="23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23"/>
      <c r="B318" s="25" t="s">
        <v>293</v>
      </c>
      <c r="C318" s="35">
        <v>1</v>
      </c>
      <c r="D318" s="29">
        <v>0</v>
      </c>
      <c r="E318" s="29">
        <v>0</v>
      </c>
      <c r="F318" s="29">
        <v>0</v>
      </c>
      <c r="G318" s="30">
        <f t="shared" si="75"/>
        <v>2.9325513196480938E-3</v>
      </c>
      <c r="H318" s="30" t="str">
        <f t="shared" si="76"/>
        <v/>
      </c>
      <c r="I318" s="30" t="str">
        <f t="shared" si="77"/>
        <v/>
      </c>
      <c r="J318" s="30" t="str">
        <f t="shared" si="78"/>
        <v/>
      </c>
      <c r="K318" s="30">
        <f t="shared" si="81"/>
        <v>-1</v>
      </c>
      <c r="L318" s="30" t="str">
        <f t="shared" si="82"/>
        <v xml:space="preserve"> </v>
      </c>
      <c r="M318" s="30">
        <f t="shared" si="79"/>
        <v>-2.9325513196480938E-3</v>
      </c>
      <c r="N318" s="36" t="str">
        <f t="shared" si="80"/>
        <v/>
      </c>
    </row>
    <row r="319" spans="1:14" x14ac:dyDescent="0.2">
      <c r="A319" s="23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23"/>
      <c r="B320" s="25" t="s">
        <v>295</v>
      </c>
      <c r="C320" s="35">
        <v>0</v>
      </c>
      <c r="D320" s="29">
        <v>0</v>
      </c>
      <c r="E320" s="29">
        <v>0</v>
      </c>
      <c r="F320" s="29">
        <v>0</v>
      </c>
      <c r="G320" s="30" t="str">
        <f t="shared" si="75"/>
        <v/>
      </c>
      <c r="H320" s="30" t="str">
        <f t="shared" si="76"/>
        <v/>
      </c>
      <c r="I320" s="30" t="str">
        <f t="shared" si="77"/>
        <v/>
      </c>
      <c r="J320" s="30" t="str">
        <f t="shared" si="78"/>
        <v/>
      </c>
      <c r="K320" s="30" t="str">
        <f t="shared" si="81"/>
        <v xml:space="preserve"> </v>
      </c>
      <c r="L320" s="30" t="str">
        <f t="shared" si="82"/>
        <v xml:space="preserve"> </v>
      </c>
      <c r="M320" s="30" t="str">
        <f t="shared" si="79"/>
        <v/>
      </c>
      <c r="N320" s="36" t="str">
        <f t="shared" si="80"/>
        <v/>
      </c>
    </row>
    <row r="321" spans="1:14" ht="25.5" x14ac:dyDescent="0.2">
      <c r="A321" s="23"/>
      <c r="B321" s="25" t="s">
        <v>296</v>
      </c>
      <c r="C321" s="35">
        <v>1</v>
      </c>
      <c r="D321" s="29">
        <v>7</v>
      </c>
      <c r="E321" s="29">
        <v>1</v>
      </c>
      <c r="F321" s="29">
        <v>1</v>
      </c>
      <c r="G321" s="30">
        <f t="shared" si="75"/>
        <v>2.9325513196480938E-3</v>
      </c>
      <c r="H321" s="30">
        <f t="shared" si="76"/>
        <v>2.5362318840579712E-2</v>
      </c>
      <c r="I321" s="30">
        <f t="shared" si="77"/>
        <v>1.1350737797956867E-3</v>
      </c>
      <c r="J321" s="30">
        <f t="shared" si="78"/>
        <v>1.5128593040847202E-3</v>
      </c>
      <c r="K321" s="30">
        <f t="shared" si="81"/>
        <v>0</v>
      </c>
      <c r="L321" s="30">
        <f t="shared" si="82"/>
        <v>-0.8571428571428571</v>
      </c>
      <c r="M321" s="30">
        <f t="shared" si="79"/>
        <v>0</v>
      </c>
      <c r="N321" s="36">
        <f t="shared" si="80"/>
        <v>-2.1739130434782608E-2</v>
      </c>
    </row>
    <row r="322" spans="1:14" x14ac:dyDescent="0.2">
      <c r="A322" s="23"/>
      <c r="B322" s="25" t="s">
        <v>297</v>
      </c>
      <c r="C322" s="35">
        <v>0</v>
      </c>
      <c r="D322" s="29">
        <v>0</v>
      </c>
      <c r="E322" s="29">
        <v>0</v>
      </c>
      <c r="F322" s="29">
        <v>0</v>
      </c>
      <c r="G322" s="30" t="str">
        <f t="shared" si="75"/>
        <v/>
      </c>
      <c r="H322" s="30" t="str">
        <f t="shared" si="76"/>
        <v/>
      </c>
      <c r="I322" s="30" t="str">
        <f t="shared" si="77"/>
        <v/>
      </c>
      <c r="J322" s="30" t="str">
        <f t="shared" si="78"/>
        <v/>
      </c>
      <c r="K322" s="30" t="str">
        <f t="shared" si="81"/>
        <v xml:space="preserve"> </v>
      </c>
      <c r="L322" s="30" t="str">
        <f t="shared" si="82"/>
        <v xml:space="preserve"> </v>
      </c>
      <c r="M322" s="30" t="str">
        <f t="shared" si="79"/>
        <v/>
      </c>
      <c r="N322" s="36" t="str">
        <f t="shared" si="80"/>
        <v/>
      </c>
    </row>
    <row r="323" spans="1:14" ht="25.5" x14ac:dyDescent="0.2">
      <c r="A323" s="23"/>
      <c r="B323" s="25" t="s">
        <v>298</v>
      </c>
      <c r="C323" s="35">
        <v>0</v>
      </c>
      <c r="D323" s="29">
        <v>1</v>
      </c>
      <c r="E323" s="29">
        <v>0</v>
      </c>
      <c r="F323" s="29">
        <v>0</v>
      </c>
      <c r="G323" s="30" t="str">
        <f t="shared" si="75"/>
        <v/>
      </c>
      <c r="H323" s="30">
        <f t="shared" si="76"/>
        <v>3.6231884057971015E-3</v>
      </c>
      <c r="I323" s="30" t="str">
        <f t="shared" si="77"/>
        <v/>
      </c>
      <c r="J323" s="30" t="str">
        <f t="shared" si="78"/>
        <v/>
      </c>
      <c r="K323" s="30" t="str">
        <f t="shared" si="81"/>
        <v xml:space="preserve"> </v>
      </c>
      <c r="L323" s="30">
        <f t="shared" si="82"/>
        <v>-1</v>
      </c>
      <c r="M323" s="30" t="str">
        <f t="shared" si="79"/>
        <v/>
      </c>
      <c r="N323" s="36">
        <f t="shared" si="80"/>
        <v>-3.6231884057971015E-3</v>
      </c>
    </row>
    <row r="324" spans="1:14" x14ac:dyDescent="0.2">
      <c r="A324" s="23"/>
      <c r="B324" s="25" t="s">
        <v>299</v>
      </c>
      <c r="C324" s="35">
        <v>2</v>
      </c>
      <c r="D324" s="29">
        <v>2</v>
      </c>
      <c r="E324" s="29">
        <v>81</v>
      </c>
      <c r="F324" s="29">
        <v>37</v>
      </c>
      <c r="G324" s="30">
        <f t="shared" si="75"/>
        <v>5.8651026392961877E-3</v>
      </c>
      <c r="H324" s="30">
        <f t="shared" si="76"/>
        <v>7.246376811594203E-3</v>
      </c>
      <c r="I324" s="30">
        <f t="shared" si="77"/>
        <v>9.1940976163450622E-2</v>
      </c>
      <c r="J324" s="30">
        <f t="shared" si="78"/>
        <v>5.5975794251134643E-2</v>
      </c>
      <c r="K324" s="30">
        <f t="shared" si="81"/>
        <v>39.5</v>
      </c>
      <c r="L324" s="30">
        <f t="shared" si="82"/>
        <v>17.5</v>
      </c>
      <c r="M324" s="30">
        <f t="shared" si="79"/>
        <v>0.2316715542521994</v>
      </c>
      <c r="N324" s="36">
        <f t="shared" si="80"/>
        <v>0.12681159420289856</v>
      </c>
    </row>
    <row r="325" spans="1:14" x14ac:dyDescent="0.2">
      <c r="A325" s="23"/>
      <c r="B325" s="25" t="s">
        <v>300</v>
      </c>
      <c r="C325" s="35">
        <v>1</v>
      </c>
      <c r="D325" s="29">
        <v>3</v>
      </c>
      <c r="E325" s="29">
        <v>40</v>
      </c>
      <c r="F325" s="29">
        <v>36</v>
      </c>
      <c r="G325" s="30">
        <f t="shared" si="75"/>
        <v>2.9325513196480938E-3</v>
      </c>
      <c r="H325" s="30">
        <f t="shared" si="76"/>
        <v>1.0869565217391304E-2</v>
      </c>
      <c r="I325" s="30">
        <f t="shared" si="77"/>
        <v>4.5402951191827468E-2</v>
      </c>
      <c r="J325" s="30">
        <f t="shared" si="78"/>
        <v>5.4462934947049922E-2</v>
      </c>
      <c r="K325" s="30">
        <f t="shared" si="81"/>
        <v>39</v>
      </c>
      <c r="L325" s="30">
        <f t="shared" si="82"/>
        <v>11</v>
      </c>
      <c r="M325" s="30">
        <f t="shared" si="79"/>
        <v>0.11436950146627566</v>
      </c>
      <c r="N325" s="36">
        <f t="shared" si="80"/>
        <v>0.11956521739130435</v>
      </c>
    </row>
    <row r="326" spans="1:14" x14ac:dyDescent="0.2">
      <c r="A326" s="23"/>
      <c r="B326" s="25" t="s">
        <v>301</v>
      </c>
      <c r="C326" s="35">
        <v>0</v>
      </c>
      <c r="D326" s="29">
        <v>0</v>
      </c>
      <c r="E326" s="29">
        <v>0</v>
      </c>
      <c r="F326" s="29">
        <v>0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 t="str">
        <f t="shared" si="82"/>
        <v xml:space="preserve"> 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23"/>
      <c r="B327" s="25" t="s">
        <v>302</v>
      </c>
      <c r="C327" s="35">
        <v>25</v>
      </c>
      <c r="D327" s="29">
        <v>47</v>
      </c>
      <c r="E327" s="29">
        <v>195</v>
      </c>
      <c r="F327" s="29">
        <v>136</v>
      </c>
      <c r="G327" s="30">
        <f t="shared" si="75"/>
        <v>7.331378299120235E-2</v>
      </c>
      <c r="H327" s="30">
        <f t="shared" si="76"/>
        <v>0.17028985507246377</v>
      </c>
      <c r="I327" s="30">
        <f t="shared" si="77"/>
        <v>0.2213393870601589</v>
      </c>
      <c r="J327" s="30">
        <f t="shared" si="78"/>
        <v>0.20574886535552195</v>
      </c>
      <c r="K327" s="30">
        <f t="shared" si="81"/>
        <v>6.8</v>
      </c>
      <c r="L327" s="30">
        <f t="shared" si="82"/>
        <v>1.8936170212765957</v>
      </c>
      <c r="M327" s="30">
        <f t="shared" si="79"/>
        <v>0.49853372434017595</v>
      </c>
      <c r="N327" s="36">
        <f t="shared" si="80"/>
        <v>0.32246376811594202</v>
      </c>
    </row>
    <row r="328" spans="1:14" x14ac:dyDescent="0.2">
      <c r="A328" s="23"/>
      <c r="B328" s="25" t="s">
        <v>303</v>
      </c>
      <c r="C328" s="35">
        <v>1</v>
      </c>
      <c r="D328" s="29">
        <v>1</v>
      </c>
      <c r="E328" s="29">
        <v>0</v>
      </c>
      <c r="F328" s="29">
        <v>0</v>
      </c>
      <c r="G328" s="30">
        <f t="shared" si="75"/>
        <v>2.9325513196480938E-3</v>
      </c>
      <c r="H328" s="30">
        <f t="shared" si="76"/>
        <v>3.6231884057971015E-3</v>
      </c>
      <c r="I328" s="30" t="str">
        <f t="shared" si="77"/>
        <v/>
      </c>
      <c r="J328" s="30" t="str">
        <f t="shared" si="78"/>
        <v/>
      </c>
      <c r="K328" s="30">
        <f t="shared" si="81"/>
        <v>-1</v>
      </c>
      <c r="L328" s="30">
        <f t="shared" si="82"/>
        <v>-1</v>
      </c>
      <c r="M328" s="30">
        <f t="shared" si="79"/>
        <v>-2.9325513196480938E-3</v>
      </c>
      <c r="N328" s="36">
        <f t="shared" si="80"/>
        <v>-3.6231884057971015E-3</v>
      </c>
    </row>
    <row r="329" spans="1:14" x14ac:dyDescent="0.2">
      <c r="A329" s="23"/>
      <c r="B329" s="25" t="s">
        <v>304</v>
      </c>
      <c r="C329" s="35">
        <v>0</v>
      </c>
      <c r="D329" s="29">
        <v>0</v>
      </c>
      <c r="E329" s="29">
        <v>0</v>
      </c>
      <c r="F329" s="29">
        <v>0</v>
      </c>
      <c r="G329" s="30" t="str">
        <f t="shared" si="75"/>
        <v/>
      </c>
      <c r="H329" s="30" t="str">
        <f t="shared" si="76"/>
        <v/>
      </c>
      <c r="I329" s="30" t="str">
        <f t="shared" si="77"/>
        <v/>
      </c>
      <c r="J329" s="30" t="str">
        <f t="shared" si="78"/>
        <v/>
      </c>
      <c r="K329" s="30" t="str">
        <f t="shared" si="81"/>
        <v xml:space="preserve"> </v>
      </c>
      <c r="L329" s="30" t="str">
        <f t="shared" si="82"/>
        <v xml:space="preserve"> </v>
      </c>
      <c r="M329" s="30" t="str">
        <f t="shared" si="79"/>
        <v/>
      </c>
      <c r="N329" s="36" t="str">
        <f t="shared" si="80"/>
        <v/>
      </c>
    </row>
    <row r="330" spans="1:14" x14ac:dyDescent="0.2">
      <c r="A330" s="23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23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23"/>
      <c r="B332" s="25" t="s">
        <v>307</v>
      </c>
      <c r="C332" s="35">
        <v>0</v>
      </c>
      <c r="D332" s="29">
        <v>0</v>
      </c>
      <c r="E332" s="29">
        <v>1</v>
      </c>
      <c r="F332" s="29">
        <v>0</v>
      </c>
      <c r="G332" s="30" t="str">
        <f t="shared" si="75"/>
        <v/>
      </c>
      <c r="H332" s="30" t="str">
        <f t="shared" si="76"/>
        <v/>
      </c>
      <c r="I332" s="30">
        <f t="shared" si="77"/>
        <v>1.1350737797956867E-3</v>
      </c>
      <c r="J332" s="30" t="str">
        <f t="shared" si="78"/>
        <v/>
      </c>
      <c r="K332" s="30">
        <f t="shared" si="81"/>
        <v>1</v>
      </c>
      <c r="L332" s="30" t="str">
        <f t="shared" si="82"/>
        <v xml:space="preserve"> </v>
      </c>
      <c r="M332" s="30" t="str">
        <f t="shared" si="79"/>
        <v/>
      </c>
      <c r="N332" s="36" t="str">
        <f t="shared" si="80"/>
        <v/>
      </c>
    </row>
    <row r="333" spans="1:14" x14ac:dyDescent="0.2">
      <c r="A333" s="23"/>
      <c r="B333" s="25" t="s">
        <v>308</v>
      </c>
      <c r="C333" s="35">
        <v>0</v>
      </c>
      <c r="D333" s="29">
        <v>0</v>
      </c>
      <c r="E333" s="29">
        <v>0</v>
      </c>
      <c r="F333" s="29">
        <v>0</v>
      </c>
      <c r="G333" s="30" t="str">
        <f t="shared" si="75"/>
        <v/>
      </c>
      <c r="H333" s="30" t="str">
        <f t="shared" si="76"/>
        <v/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 t="str">
        <f t="shared" si="82"/>
        <v xml:space="preserve"> 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23"/>
      <c r="B334" s="25" t="s">
        <v>309</v>
      </c>
      <c r="C334" s="35">
        <v>0</v>
      </c>
      <c r="D334" s="29">
        <v>0</v>
      </c>
      <c r="E334" s="29">
        <v>0</v>
      </c>
      <c r="F334" s="29">
        <v>0</v>
      </c>
      <c r="G334" s="30" t="str">
        <f t="shared" si="75"/>
        <v/>
      </c>
      <c r="H334" s="30" t="str">
        <f t="shared" si="76"/>
        <v/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 t="str">
        <f t="shared" si="82"/>
        <v xml:space="preserve"> </v>
      </c>
      <c r="M334" s="30" t="str">
        <f t="shared" si="79"/>
        <v/>
      </c>
      <c r="N334" s="36" t="str">
        <f t="shared" si="80"/>
        <v/>
      </c>
    </row>
    <row r="335" spans="1:14" x14ac:dyDescent="0.2">
      <c r="A335" s="23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23"/>
      <c r="B336" s="25" t="s">
        <v>311</v>
      </c>
      <c r="C336" s="35">
        <v>1</v>
      </c>
      <c r="D336" s="29">
        <v>0</v>
      </c>
      <c r="E336" s="29">
        <v>0</v>
      </c>
      <c r="F336" s="29">
        <v>0</v>
      </c>
      <c r="G336" s="30">
        <f t="shared" si="75"/>
        <v>2.9325513196480938E-3</v>
      </c>
      <c r="H336" s="30" t="str">
        <f t="shared" si="76"/>
        <v/>
      </c>
      <c r="I336" s="30" t="str">
        <f t="shared" si="77"/>
        <v/>
      </c>
      <c r="J336" s="30" t="str">
        <f t="shared" si="78"/>
        <v/>
      </c>
      <c r="K336" s="30">
        <f t="shared" si="81"/>
        <v>-1</v>
      </c>
      <c r="L336" s="30" t="str">
        <f t="shared" si="82"/>
        <v xml:space="preserve"> </v>
      </c>
      <c r="M336" s="30">
        <f t="shared" si="79"/>
        <v>-2.9325513196480938E-3</v>
      </c>
      <c r="N336" s="36" t="str">
        <f t="shared" si="80"/>
        <v/>
      </c>
    </row>
    <row r="337" spans="1:14" x14ac:dyDescent="0.2">
      <c r="A337" s="23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23"/>
      <c r="B338" s="25" t="s">
        <v>313</v>
      </c>
      <c r="C338" s="35">
        <v>0</v>
      </c>
      <c r="D338" s="29">
        <v>9</v>
      </c>
      <c r="E338" s="29">
        <v>1</v>
      </c>
      <c r="F338" s="29">
        <v>7</v>
      </c>
      <c r="G338" s="30" t="str">
        <f t="shared" si="75"/>
        <v/>
      </c>
      <c r="H338" s="30">
        <f t="shared" si="76"/>
        <v>3.2608695652173912E-2</v>
      </c>
      <c r="I338" s="30">
        <f t="shared" si="77"/>
        <v>1.1350737797956867E-3</v>
      </c>
      <c r="J338" s="30">
        <f t="shared" si="78"/>
        <v>1.059001512859304E-2</v>
      </c>
      <c r="K338" s="30">
        <f t="shared" si="81"/>
        <v>1</v>
      </c>
      <c r="L338" s="30">
        <f t="shared" si="82"/>
        <v>-0.22222222222222221</v>
      </c>
      <c r="M338" s="30" t="str">
        <f t="shared" si="79"/>
        <v/>
      </c>
      <c r="N338" s="36">
        <f t="shared" si="80"/>
        <v>-7.2463768115942021E-3</v>
      </c>
    </row>
    <row r="339" spans="1:14" ht="26.25" customHeight="1" x14ac:dyDescent="0.2">
      <c r="A339" s="23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23"/>
      <c r="B340" s="25" t="s">
        <v>315</v>
      </c>
      <c r="C340" s="35">
        <v>0</v>
      </c>
      <c r="D340" s="29">
        <v>1</v>
      </c>
      <c r="E340" s="29">
        <v>0</v>
      </c>
      <c r="F340" s="29">
        <v>2</v>
      </c>
      <c r="G340" s="30" t="str">
        <f t="shared" si="75"/>
        <v/>
      </c>
      <c r="H340" s="30">
        <f t="shared" si="76"/>
        <v>3.6231884057971015E-3</v>
      </c>
      <c r="I340" s="30" t="str">
        <f t="shared" si="77"/>
        <v/>
      </c>
      <c r="J340" s="30">
        <f t="shared" si="78"/>
        <v>3.0257186081694403E-3</v>
      </c>
      <c r="K340" s="30" t="str">
        <f t="shared" si="81"/>
        <v xml:space="preserve"> </v>
      </c>
      <c r="L340" s="30">
        <f t="shared" si="82"/>
        <v>1</v>
      </c>
      <c r="M340" s="30" t="str">
        <f t="shared" si="79"/>
        <v/>
      </c>
      <c r="N340" s="36">
        <f t="shared" si="80"/>
        <v>3.6231884057971015E-3</v>
      </c>
    </row>
    <row r="341" spans="1:14" ht="26.25" customHeight="1" x14ac:dyDescent="0.2">
      <c r="A341" s="23"/>
      <c r="B341" s="25" t="s">
        <v>316</v>
      </c>
      <c r="C341" s="35">
        <v>0</v>
      </c>
      <c r="D341" s="29">
        <v>0</v>
      </c>
      <c r="E341" s="29">
        <v>0</v>
      </c>
      <c r="F341" s="29">
        <v>0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 t="str">
        <f t="shared" si="82"/>
        <v xml:space="preserve"> 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23"/>
      <c r="B342" s="25" t="s">
        <v>317</v>
      </c>
      <c r="C342" s="35">
        <v>0</v>
      </c>
      <c r="D342" s="29">
        <v>0</v>
      </c>
      <c r="E342" s="29">
        <v>0</v>
      </c>
      <c r="F342" s="29">
        <v>0</v>
      </c>
      <c r="G342" s="30" t="str">
        <f t="shared" si="75"/>
        <v/>
      </c>
      <c r="H342" s="30" t="str">
        <f t="shared" si="76"/>
        <v/>
      </c>
      <c r="I342" s="30" t="str">
        <f t="shared" si="77"/>
        <v/>
      </c>
      <c r="J342" s="30" t="str">
        <f t="shared" si="78"/>
        <v/>
      </c>
      <c r="K342" s="30" t="str">
        <f t="shared" si="81"/>
        <v xml:space="preserve"> </v>
      </c>
      <c r="L342" s="30" t="str">
        <f t="shared" si="82"/>
        <v xml:space="preserve"> </v>
      </c>
      <c r="M342" s="30" t="str">
        <f t="shared" si="79"/>
        <v/>
      </c>
      <c r="N342" s="36" t="str">
        <f t="shared" si="80"/>
        <v/>
      </c>
    </row>
    <row r="343" spans="1:14" ht="25.5" x14ac:dyDescent="0.2">
      <c r="A343" s="23"/>
      <c r="B343" s="25" t="s">
        <v>318</v>
      </c>
      <c r="C343" s="35">
        <v>1</v>
      </c>
      <c r="D343" s="29">
        <v>0</v>
      </c>
      <c r="E343" s="29">
        <v>1</v>
      </c>
      <c r="F343" s="29">
        <v>0</v>
      </c>
      <c r="G343" s="30">
        <f t="shared" si="75"/>
        <v>2.9325513196480938E-3</v>
      </c>
      <c r="H343" s="30" t="str">
        <f t="shared" si="76"/>
        <v/>
      </c>
      <c r="I343" s="30">
        <f t="shared" si="77"/>
        <v>1.1350737797956867E-3</v>
      </c>
      <c r="J343" s="30" t="str">
        <f t="shared" si="78"/>
        <v/>
      </c>
      <c r="K343" s="30">
        <f t="shared" si="81"/>
        <v>0</v>
      </c>
      <c r="L343" s="30" t="str">
        <f t="shared" si="82"/>
        <v xml:space="preserve"> </v>
      </c>
      <c r="M343" s="30">
        <f t="shared" si="79"/>
        <v>0</v>
      </c>
      <c r="N343" s="36" t="str">
        <f t="shared" si="80"/>
        <v/>
      </c>
    </row>
    <row r="344" spans="1:14" ht="25.5" x14ac:dyDescent="0.2">
      <c r="A344" s="23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23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23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23"/>
      <c r="B347" s="25" t="s">
        <v>322</v>
      </c>
      <c r="C347" s="35">
        <v>0</v>
      </c>
      <c r="D347" s="29">
        <v>0</v>
      </c>
      <c r="E347" s="29">
        <v>0</v>
      </c>
      <c r="F347" s="29">
        <v>0</v>
      </c>
      <c r="G347" s="30" t="str">
        <f t="shared" si="75"/>
        <v/>
      </c>
      <c r="H347" s="30" t="str">
        <f t="shared" si="76"/>
        <v/>
      </c>
      <c r="I347" s="30" t="str">
        <f t="shared" si="77"/>
        <v/>
      </c>
      <c r="J347" s="30" t="str">
        <f t="shared" si="78"/>
        <v/>
      </c>
      <c r="K347" s="30" t="str">
        <f t="shared" si="81"/>
        <v xml:space="preserve"> </v>
      </c>
      <c r="L347" s="30" t="str">
        <f t="shared" si="82"/>
        <v xml:space="preserve"> </v>
      </c>
      <c r="M347" s="30" t="str">
        <f t="shared" si="79"/>
        <v/>
      </c>
      <c r="N347" s="36" t="str">
        <f t="shared" si="80"/>
        <v/>
      </c>
    </row>
    <row r="348" spans="1:14" x14ac:dyDescent="0.2">
      <c r="A348" s="23"/>
      <c r="B348" s="25" t="s">
        <v>323</v>
      </c>
      <c r="C348" s="35">
        <v>0</v>
      </c>
      <c r="D348" s="29">
        <v>0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23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6.25" customHeight="1" x14ac:dyDescent="0.2">
      <c r="A350" s="23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6.25" customHeight="1" x14ac:dyDescent="0.2">
      <c r="A351" s="23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23"/>
      <c r="B352" s="25" t="s">
        <v>327</v>
      </c>
      <c r="C352" s="35">
        <v>2</v>
      </c>
      <c r="D352" s="29">
        <v>0</v>
      </c>
      <c r="E352" s="29">
        <v>0</v>
      </c>
      <c r="F352" s="29">
        <v>0</v>
      </c>
      <c r="G352" s="30">
        <f t="shared" si="83"/>
        <v>5.8651026392961877E-3</v>
      </c>
      <c r="H352" s="30" t="str">
        <f t="shared" si="84"/>
        <v/>
      </c>
      <c r="I352" s="30" t="str">
        <f t="shared" si="85"/>
        <v/>
      </c>
      <c r="J352" s="30" t="str">
        <f t="shared" si="86"/>
        <v/>
      </c>
      <c r="K352" s="30">
        <f t="shared" si="89"/>
        <v>-1</v>
      </c>
      <c r="L352" s="30" t="str">
        <f t="shared" si="90"/>
        <v xml:space="preserve"> </v>
      </c>
      <c r="M352" s="30">
        <f t="shared" si="87"/>
        <v>-5.8651026392961877E-3</v>
      </c>
      <c r="N352" s="36" t="str">
        <f t="shared" si="88"/>
        <v/>
      </c>
    </row>
    <row r="353" spans="1:14" ht="25.5" x14ac:dyDescent="0.2">
      <c r="A353" s="23"/>
      <c r="B353" s="25" t="s">
        <v>328</v>
      </c>
      <c r="C353" s="35">
        <v>0</v>
      </c>
      <c r="D353" s="29">
        <v>0</v>
      </c>
      <c r="E353" s="29">
        <v>0</v>
      </c>
      <c r="F353" s="29">
        <v>0</v>
      </c>
      <c r="G353" s="30" t="str">
        <f t="shared" si="83"/>
        <v/>
      </c>
      <c r="H353" s="30" t="str">
        <f t="shared" si="84"/>
        <v/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 t="str">
        <f t="shared" si="90"/>
        <v xml:space="preserve"> </v>
      </c>
      <c r="M353" s="30" t="str">
        <f t="shared" si="87"/>
        <v/>
      </c>
      <c r="N353" s="36" t="str">
        <f t="shared" si="88"/>
        <v/>
      </c>
    </row>
    <row r="354" spans="1:14" ht="25.5" x14ac:dyDescent="0.2">
      <c r="A354" s="23"/>
      <c r="B354" s="25" t="s">
        <v>329</v>
      </c>
      <c r="C354" s="35">
        <v>0</v>
      </c>
      <c r="D354" s="29">
        <v>0</v>
      </c>
      <c r="E354" s="29">
        <v>0</v>
      </c>
      <c r="F354" s="29">
        <v>0</v>
      </c>
      <c r="G354" s="30" t="str">
        <f t="shared" si="83"/>
        <v/>
      </c>
      <c r="H354" s="30" t="str">
        <f t="shared" si="84"/>
        <v/>
      </c>
      <c r="I354" s="30" t="str">
        <f t="shared" si="85"/>
        <v/>
      </c>
      <c r="J354" s="30" t="str">
        <f t="shared" si="86"/>
        <v/>
      </c>
      <c r="K354" s="30" t="str">
        <f t="shared" si="89"/>
        <v xml:space="preserve"> </v>
      </c>
      <c r="L354" s="30" t="str">
        <f t="shared" si="90"/>
        <v xml:space="preserve"> </v>
      </c>
      <c r="M354" s="30" t="str">
        <f t="shared" si="87"/>
        <v/>
      </c>
      <c r="N354" s="36" t="str">
        <f t="shared" si="88"/>
        <v/>
      </c>
    </row>
    <row r="355" spans="1:14" ht="25.5" x14ac:dyDescent="0.2">
      <c r="A355" s="23"/>
      <c r="B355" s="25" t="s">
        <v>330</v>
      </c>
      <c r="C355" s="35">
        <v>0</v>
      </c>
      <c r="D355" s="29">
        <v>0</v>
      </c>
      <c r="E355" s="29">
        <v>0</v>
      </c>
      <c r="F355" s="29">
        <v>0</v>
      </c>
      <c r="G355" s="30" t="str">
        <f t="shared" si="83"/>
        <v/>
      </c>
      <c r="H355" s="30" t="str">
        <f t="shared" si="84"/>
        <v/>
      </c>
      <c r="I355" s="30" t="str">
        <f t="shared" si="85"/>
        <v/>
      </c>
      <c r="J355" s="30" t="str">
        <f t="shared" si="86"/>
        <v/>
      </c>
      <c r="K355" s="30" t="str">
        <f t="shared" si="89"/>
        <v xml:space="preserve"> </v>
      </c>
      <c r="L355" s="30" t="str">
        <f t="shared" si="90"/>
        <v xml:space="preserve"> </v>
      </c>
      <c r="M355" s="30" t="str">
        <f t="shared" si="87"/>
        <v/>
      </c>
      <c r="N355" s="36" t="str">
        <f t="shared" si="88"/>
        <v/>
      </c>
    </row>
    <row r="356" spans="1:14" x14ac:dyDescent="0.2">
      <c r="A356" s="23"/>
      <c r="B356" s="25" t="s">
        <v>331</v>
      </c>
      <c r="C356" s="35">
        <v>0</v>
      </c>
      <c r="D356" s="29">
        <v>0</v>
      </c>
      <c r="E356" s="29">
        <v>0</v>
      </c>
      <c r="F356" s="29">
        <v>0</v>
      </c>
      <c r="G356" s="30" t="str">
        <f t="shared" si="83"/>
        <v/>
      </c>
      <c r="H356" s="30" t="str">
        <f t="shared" si="84"/>
        <v/>
      </c>
      <c r="I356" s="30" t="str">
        <f t="shared" si="85"/>
        <v/>
      </c>
      <c r="J356" s="30" t="str">
        <f t="shared" si="86"/>
        <v/>
      </c>
      <c r="K356" s="30" t="str">
        <f t="shared" si="89"/>
        <v xml:space="preserve"> </v>
      </c>
      <c r="L356" s="30" t="str">
        <f t="shared" si="90"/>
        <v xml:space="preserve"> </v>
      </c>
      <c r="M356" s="30" t="str">
        <f t="shared" si="87"/>
        <v/>
      </c>
      <c r="N356" s="36" t="str">
        <f t="shared" si="88"/>
        <v/>
      </c>
    </row>
    <row r="357" spans="1:14" ht="25.5" x14ac:dyDescent="0.2">
      <c r="A357" s="23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23"/>
      <c r="B358" s="25" t="s">
        <v>333</v>
      </c>
      <c r="C358" s="35">
        <v>0</v>
      </c>
      <c r="D358" s="29">
        <v>0</v>
      </c>
      <c r="E358" s="29">
        <v>0</v>
      </c>
      <c r="F358" s="29">
        <v>0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 t="str">
        <f t="shared" si="90"/>
        <v xml:space="preserve"> 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23"/>
      <c r="B359" s="25" t="s">
        <v>334</v>
      </c>
      <c r="C359" s="35">
        <v>0</v>
      </c>
      <c r="D359" s="29">
        <v>1</v>
      </c>
      <c r="E359" s="29">
        <v>0</v>
      </c>
      <c r="F359" s="29">
        <v>0</v>
      </c>
      <c r="G359" s="30" t="str">
        <f t="shared" si="83"/>
        <v/>
      </c>
      <c r="H359" s="30">
        <f t="shared" si="84"/>
        <v>3.6231884057971015E-3</v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>
        <f t="shared" si="90"/>
        <v>-1</v>
      </c>
      <c r="M359" s="30" t="str">
        <f t="shared" si="87"/>
        <v/>
      </c>
      <c r="N359" s="36">
        <f t="shared" si="88"/>
        <v>-3.6231884057971015E-3</v>
      </c>
    </row>
    <row r="360" spans="1:14" ht="25.5" x14ac:dyDescent="0.2">
      <c r="A360" s="23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23"/>
      <c r="B361" s="25" t="s">
        <v>336</v>
      </c>
      <c r="C361" s="35">
        <v>0</v>
      </c>
      <c r="D361" s="29">
        <v>0</v>
      </c>
      <c r="E361" s="29">
        <v>0</v>
      </c>
      <c r="F361" s="29">
        <v>0</v>
      </c>
      <c r="G361" s="30" t="str">
        <f t="shared" si="83"/>
        <v/>
      </c>
      <c r="H361" s="30" t="str">
        <f t="shared" si="84"/>
        <v/>
      </c>
      <c r="I361" s="30" t="str">
        <f t="shared" si="85"/>
        <v/>
      </c>
      <c r="J361" s="30" t="str">
        <f t="shared" si="86"/>
        <v/>
      </c>
      <c r="K361" s="30" t="str">
        <f t="shared" si="89"/>
        <v xml:space="preserve"> </v>
      </c>
      <c r="L361" s="30" t="str">
        <f t="shared" si="90"/>
        <v xml:space="preserve"> </v>
      </c>
      <c r="M361" s="30" t="str">
        <f t="shared" si="87"/>
        <v/>
      </c>
      <c r="N361" s="36" t="str">
        <f t="shared" si="88"/>
        <v/>
      </c>
    </row>
    <row r="362" spans="1:14" x14ac:dyDescent="0.2">
      <c r="A362" s="23"/>
      <c r="B362" s="25" t="s">
        <v>337</v>
      </c>
      <c r="C362" s="35">
        <v>0</v>
      </c>
      <c r="D362" s="29">
        <v>0</v>
      </c>
      <c r="E362" s="29">
        <v>0</v>
      </c>
      <c r="F362" s="29">
        <v>0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23"/>
      <c r="B363" s="26" t="s">
        <v>338</v>
      </c>
      <c r="C363" s="37">
        <v>0</v>
      </c>
      <c r="D363" s="38">
        <v>0</v>
      </c>
      <c r="E363" s="38">
        <v>0</v>
      </c>
      <c r="F363" s="38">
        <v>0</v>
      </c>
      <c r="G363" s="39" t="str">
        <f t="shared" si="83"/>
        <v/>
      </c>
      <c r="H363" s="39" t="str">
        <f t="shared" si="84"/>
        <v/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 t="str">
        <f t="shared" si="90"/>
        <v xml:space="preserve"> </v>
      </c>
      <c r="M363" s="39" t="str">
        <f t="shared" si="87"/>
        <v/>
      </c>
      <c r="N363" s="40" t="str">
        <f t="shared" si="88"/>
        <v/>
      </c>
    </row>
    <row r="364" spans="1:14" x14ac:dyDescent="0.2">
      <c r="A364" s="22"/>
    </row>
    <row r="365" spans="1:14" x14ac:dyDescent="0.2">
      <c r="A365" s="22"/>
    </row>
    <row r="366" spans="1:14" x14ac:dyDescent="0.2">
      <c r="A366" s="22"/>
    </row>
    <row r="367" spans="1:14" ht="15.75" thickBot="1" x14ac:dyDescent="0.25">
      <c r="A367" s="22"/>
    </row>
    <row r="368" spans="1:14" ht="29.25" customHeight="1" thickBot="1" x14ac:dyDescent="0.25">
      <c r="A368" s="23"/>
      <c r="B368" s="41" t="s">
        <v>2</v>
      </c>
      <c r="C368" s="44" t="s">
        <v>3</v>
      </c>
      <c r="D368" s="45"/>
      <c r="E368" s="45"/>
      <c r="F368" s="46"/>
      <c r="G368" s="44" t="s">
        <v>4</v>
      </c>
      <c r="H368" s="45"/>
      <c r="I368" s="45"/>
      <c r="J368" s="45"/>
      <c r="K368" s="44" t="s">
        <v>667</v>
      </c>
      <c r="L368" s="47"/>
      <c r="M368" s="44" t="s">
        <v>5</v>
      </c>
      <c r="N368" s="47"/>
    </row>
    <row r="369" spans="1:14" ht="15.75" thickBot="1" x14ac:dyDescent="0.25">
      <c r="A369" s="22"/>
      <c r="B369" s="42"/>
      <c r="C369" s="50">
        <v>2022</v>
      </c>
      <c r="D369" s="46"/>
      <c r="E369" s="51">
        <v>2023</v>
      </c>
      <c r="F369" s="46"/>
      <c r="G369" s="50">
        <v>2022</v>
      </c>
      <c r="H369" s="46"/>
      <c r="I369" s="51">
        <v>2023</v>
      </c>
      <c r="J369" s="46"/>
      <c r="K369" s="48"/>
      <c r="L369" s="49"/>
      <c r="M369" s="48"/>
      <c r="N369" s="49"/>
    </row>
    <row r="370" spans="1:14" ht="15.75" thickBot="1" x14ac:dyDescent="0.25">
      <c r="A370" s="23"/>
      <c r="B370" s="43"/>
      <c r="C370" s="13" t="s">
        <v>6</v>
      </c>
      <c r="D370" s="13" t="s">
        <v>7</v>
      </c>
      <c r="E370" s="13" t="s">
        <v>6</v>
      </c>
      <c r="F370" s="13" t="s">
        <v>7</v>
      </c>
      <c r="G370" s="13" t="s">
        <v>6</v>
      </c>
      <c r="H370" s="13" t="s">
        <v>7</v>
      </c>
      <c r="I370" s="13" t="s">
        <v>6</v>
      </c>
      <c r="J370" s="13" t="s">
        <v>7</v>
      </c>
      <c r="K370" s="13" t="s">
        <v>6</v>
      </c>
      <c r="L370" s="13" t="s">
        <v>7</v>
      </c>
      <c r="M370" s="13" t="s">
        <v>6</v>
      </c>
      <c r="N370" s="13" t="s">
        <v>7</v>
      </c>
    </row>
    <row r="371" spans="1:14" ht="15.75" thickBot="1" x14ac:dyDescent="0.25">
      <c r="A371" s="23"/>
      <c r="B371" s="14" t="s">
        <v>11</v>
      </c>
      <c r="C371" s="27">
        <f>SUM(C372:C604)</f>
        <v>1018</v>
      </c>
      <c r="D371" s="27">
        <f>SUM(D372:D604)</f>
        <v>1137</v>
      </c>
      <c r="E371" s="27">
        <f>SUM(E372:E604)</f>
        <v>945</v>
      </c>
      <c r="F371" s="27">
        <f>SUM(F372:F604)</f>
        <v>1045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-7.1709233791748525E-2</v>
      </c>
      <c r="L371" s="28">
        <f>+IF(AND(D371=0,F371=0),"",IF(D371=0,1,IF(F371=0,-1,(F371-D371)/D371)))</f>
        <v>-8.0914687774846089E-2</v>
      </c>
      <c r="M371" s="28">
        <f t="shared" ref="M371:M434" si="95">+IF(OR(AND(G371=""),(K371="")),"",G371*K371)</f>
        <v>-7.1709233791748525E-2</v>
      </c>
      <c r="N371" s="28">
        <f t="shared" ref="N371:N434" si="96">+IF(OR(AND(H371=""),(L371="")),"",H371*L371)</f>
        <v>-8.0914687774846089E-2</v>
      </c>
    </row>
    <row r="372" spans="1:14" x14ac:dyDescent="0.2">
      <c r="A372" s="23"/>
      <c r="B372" s="24" t="s">
        <v>339</v>
      </c>
      <c r="C372" s="31">
        <v>14</v>
      </c>
      <c r="D372" s="32">
        <v>1</v>
      </c>
      <c r="E372" s="32">
        <v>11</v>
      </c>
      <c r="F372" s="32">
        <v>1</v>
      </c>
      <c r="G372" s="33">
        <f t="shared" si="91"/>
        <v>1.37524557956778E-2</v>
      </c>
      <c r="H372" s="33">
        <f t="shared" si="92"/>
        <v>8.7950747581354446E-4</v>
      </c>
      <c r="I372" s="33">
        <f t="shared" si="93"/>
        <v>1.164021164021164E-2</v>
      </c>
      <c r="J372" s="33">
        <f t="shared" si="94"/>
        <v>9.5693779904306223E-4</v>
      </c>
      <c r="K372" s="33">
        <f t="shared" ref="K372:K435" si="97">+IF(AND(C372=0,E372=0)," ",IF(C372=0,1,IF(E372=0,-1,(E372-C372)/C372)))</f>
        <v>-0.21428571428571427</v>
      </c>
      <c r="L372" s="33">
        <f t="shared" ref="L372:L435" si="98">+IF(AND(D372=0,F372=0)," ",IF(D372=0,1,IF(F372=0,-1,(F372-D372)/D372)))</f>
        <v>0</v>
      </c>
      <c r="M372" s="33">
        <f t="shared" si="95"/>
        <v>-2.9469548133595285E-3</v>
      </c>
      <c r="N372" s="34">
        <f t="shared" si="96"/>
        <v>0</v>
      </c>
    </row>
    <row r="373" spans="1:14" x14ac:dyDescent="0.2">
      <c r="A373" s="23"/>
      <c r="B373" s="25" t="s">
        <v>340</v>
      </c>
      <c r="C373" s="35">
        <v>0</v>
      </c>
      <c r="D373" s="29">
        <v>0</v>
      </c>
      <c r="E373" s="29">
        <v>0</v>
      </c>
      <c r="F373" s="29">
        <v>1</v>
      </c>
      <c r="G373" s="30" t="str">
        <f t="shared" si="91"/>
        <v/>
      </c>
      <c r="H373" s="30" t="str">
        <f t="shared" si="92"/>
        <v/>
      </c>
      <c r="I373" s="30" t="str">
        <f t="shared" si="93"/>
        <v/>
      </c>
      <c r="J373" s="30">
        <f t="shared" si="94"/>
        <v>9.5693779904306223E-4</v>
      </c>
      <c r="K373" s="30" t="str">
        <f t="shared" si="97"/>
        <v xml:space="preserve"> </v>
      </c>
      <c r="L373" s="30">
        <f t="shared" si="98"/>
        <v>1</v>
      </c>
      <c r="M373" s="30" t="str">
        <f t="shared" si="95"/>
        <v/>
      </c>
      <c r="N373" s="36" t="str">
        <f t="shared" si="96"/>
        <v/>
      </c>
    </row>
    <row r="374" spans="1:14" x14ac:dyDescent="0.2">
      <c r="A374" s="23"/>
      <c r="B374" s="25" t="s">
        <v>341</v>
      </c>
      <c r="C374" s="35">
        <v>1</v>
      </c>
      <c r="D374" s="29">
        <v>0</v>
      </c>
      <c r="E374" s="29">
        <v>0</v>
      </c>
      <c r="F374" s="29">
        <v>1</v>
      </c>
      <c r="G374" s="30">
        <f t="shared" si="91"/>
        <v>9.8231827111984276E-4</v>
      </c>
      <c r="H374" s="30" t="str">
        <f t="shared" si="92"/>
        <v/>
      </c>
      <c r="I374" s="30" t="str">
        <f t="shared" si="93"/>
        <v/>
      </c>
      <c r="J374" s="30">
        <f t="shared" si="94"/>
        <v>9.5693779904306223E-4</v>
      </c>
      <c r="K374" s="30">
        <f t="shared" si="97"/>
        <v>-1</v>
      </c>
      <c r="L374" s="30">
        <f t="shared" si="98"/>
        <v>1</v>
      </c>
      <c r="M374" s="30">
        <f t="shared" si="95"/>
        <v>-9.8231827111984276E-4</v>
      </c>
      <c r="N374" s="36" t="str">
        <f t="shared" si="96"/>
        <v/>
      </c>
    </row>
    <row r="375" spans="1:14" x14ac:dyDescent="0.2">
      <c r="A375" s="23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23"/>
      <c r="B376" s="25" t="s">
        <v>343</v>
      </c>
      <c r="C376" s="35">
        <v>0</v>
      </c>
      <c r="D376" s="29">
        <v>0</v>
      </c>
      <c r="E376" s="29">
        <v>0</v>
      </c>
      <c r="F376" s="29">
        <v>0</v>
      </c>
      <c r="G376" s="30" t="str">
        <f t="shared" si="91"/>
        <v/>
      </c>
      <c r="H376" s="30" t="str">
        <f t="shared" si="92"/>
        <v/>
      </c>
      <c r="I376" s="30" t="str">
        <f t="shared" si="93"/>
        <v/>
      </c>
      <c r="J376" s="30" t="str">
        <f t="shared" si="94"/>
        <v/>
      </c>
      <c r="K376" s="30" t="str">
        <f t="shared" si="97"/>
        <v xml:space="preserve"> </v>
      </c>
      <c r="L376" s="30" t="str">
        <f t="shared" si="98"/>
        <v xml:space="preserve"> 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23"/>
      <c r="B377" s="25" t="s">
        <v>344</v>
      </c>
      <c r="C377" s="35">
        <v>13</v>
      </c>
      <c r="D377" s="29">
        <v>8</v>
      </c>
      <c r="E377" s="29">
        <v>11</v>
      </c>
      <c r="F377" s="29">
        <v>4</v>
      </c>
      <c r="G377" s="30">
        <f t="shared" si="91"/>
        <v>1.2770137524557957E-2</v>
      </c>
      <c r="H377" s="30">
        <f t="shared" si="92"/>
        <v>7.0360598065083556E-3</v>
      </c>
      <c r="I377" s="30">
        <f t="shared" si="93"/>
        <v>1.164021164021164E-2</v>
      </c>
      <c r="J377" s="30">
        <f t="shared" si="94"/>
        <v>3.8277511961722489E-3</v>
      </c>
      <c r="K377" s="30">
        <f t="shared" si="97"/>
        <v>-0.15384615384615385</v>
      </c>
      <c r="L377" s="30">
        <f t="shared" si="98"/>
        <v>-0.5</v>
      </c>
      <c r="M377" s="30">
        <f t="shared" si="95"/>
        <v>-1.964636542239686E-3</v>
      </c>
      <c r="N377" s="36">
        <f t="shared" si="96"/>
        <v>-3.5180299032541778E-3</v>
      </c>
    </row>
    <row r="378" spans="1:14" x14ac:dyDescent="0.2">
      <c r="A378" s="23"/>
      <c r="B378" s="25" t="s">
        <v>345</v>
      </c>
      <c r="C378" s="35">
        <v>1</v>
      </c>
      <c r="D378" s="29">
        <v>1</v>
      </c>
      <c r="E378" s="29">
        <v>3</v>
      </c>
      <c r="F378" s="29">
        <v>0</v>
      </c>
      <c r="G378" s="30">
        <f t="shared" si="91"/>
        <v>9.8231827111984276E-4</v>
      </c>
      <c r="H378" s="30">
        <f t="shared" si="92"/>
        <v>8.7950747581354446E-4</v>
      </c>
      <c r="I378" s="30">
        <f t="shared" si="93"/>
        <v>3.1746031746031746E-3</v>
      </c>
      <c r="J378" s="30" t="str">
        <f t="shared" si="94"/>
        <v/>
      </c>
      <c r="K378" s="30">
        <f t="shared" si="97"/>
        <v>2</v>
      </c>
      <c r="L378" s="30">
        <f t="shared" si="98"/>
        <v>-1</v>
      </c>
      <c r="M378" s="30">
        <f t="shared" si="95"/>
        <v>1.9646365422396855E-3</v>
      </c>
      <c r="N378" s="36">
        <f t="shared" si="96"/>
        <v>-8.7950747581354446E-4</v>
      </c>
    </row>
    <row r="379" spans="1:14" x14ac:dyDescent="0.2">
      <c r="A379" s="23"/>
      <c r="B379" s="25" t="s">
        <v>346</v>
      </c>
      <c r="C379" s="35">
        <v>0</v>
      </c>
      <c r="D379" s="29">
        <v>0</v>
      </c>
      <c r="E379" s="29">
        <v>0</v>
      </c>
      <c r="F379" s="29">
        <v>0</v>
      </c>
      <c r="G379" s="30" t="str">
        <f t="shared" si="91"/>
        <v/>
      </c>
      <c r="H379" s="30" t="str">
        <f t="shared" si="92"/>
        <v/>
      </c>
      <c r="I379" s="30" t="str">
        <f t="shared" si="93"/>
        <v/>
      </c>
      <c r="J379" s="30" t="str">
        <f t="shared" si="94"/>
        <v/>
      </c>
      <c r="K379" s="30" t="str">
        <f t="shared" si="97"/>
        <v xml:space="preserve"> </v>
      </c>
      <c r="L379" s="30" t="str">
        <f t="shared" si="98"/>
        <v xml:space="preserve"> </v>
      </c>
      <c r="M379" s="30" t="str">
        <f t="shared" si="95"/>
        <v/>
      </c>
      <c r="N379" s="36" t="str">
        <f t="shared" si="96"/>
        <v/>
      </c>
    </row>
    <row r="380" spans="1:14" x14ac:dyDescent="0.2">
      <c r="A380" s="23"/>
      <c r="B380" s="25" t="s">
        <v>347</v>
      </c>
      <c r="C380" s="35">
        <v>2</v>
      </c>
      <c r="D380" s="29">
        <v>1</v>
      </c>
      <c r="E380" s="29">
        <v>0</v>
      </c>
      <c r="F380" s="29">
        <v>1</v>
      </c>
      <c r="G380" s="30">
        <f t="shared" si="91"/>
        <v>1.9646365422396855E-3</v>
      </c>
      <c r="H380" s="30">
        <f t="shared" si="92"/>
        <v>8.7950747581354446E-4</v>
      </c>
      <c r="I380" s="30" t="str">
        <f t="shared" si="93"/>
        <v/>
      </c>
      <c r="J380" s="30">
        <f t="shared" si="94"/>
        <v>9.5693779904306223E-4</v>
      </c>
      <c r="K380" s="30">
        <f t="shared" si="97"/>
        <v>-1</v>
      </c>
      <c r="L380" s="30">
        <f t="shared" si="98"/>
        <v>0</v>
      </c>
      <c r="M380" s="30">
        <f t="shared" si="95"/>
        <v>-1.9646365422396855E-3</v>
      </c>
      <c r="N380" s="36">
        <f t="shared" si="96"/>
        <v>0</v>
      </c>
    </row>
    <row r="381" spans="1:14" x14ac:dyDescent="0.2">
      <c r="A381" s="23"/>
      <c r="B381" s="25" t="s">
        <v>348</v>
      </c>
      <c r="C381" s="35">
        <v>0</v>
      </c>
      <c r="D381" s="29">
        <v>0</v>
      </c>
      <c r="E381" s="29">
        <v>0</v>
      </c>
      <c r="F381" s="29">
        <v>0</v>
      </c>
      <c r="G381" s="30" t="str">
        <f t="shared" si="91"/>
        <v/>
      </c>
      <c r="H381" s="30" t="str">
        <f t="shared" si="92"/>
        <v/>
      </c>
      <c r="I381" s="30" t="str">
        <f t="shared" si="93"/>
        <v/>
      </c>
      <c r="J381" s="30" t="str">
        <f t="shared" si="94"/>
        <v/>
      </c>
      <c r="K381" s="30" t="str">
        <f t="shared" si="97"/>
        <v xml:space="preserve"> </v>
      </c>
      <c r="L381" s="30" t="str">
        <f t="shared" si="98"/>
        <v xml:space="preserve"> </v>
      </c>
      <c r="M381" s="30" t="str">
        <f t="shared" si="95"/>
        <v/>
      </c>
      <c r="N381" s="36" t="str">
        <f t="shared" si="96"/>
        <v/>
      </c>
    </row>
    <row r="382" spans="1:14" x14ac:dyDescent="0.2">
      <c r="A382" s="23"/>
      <c r="B382" s="25" t="s">
        <v>349</v>
      </c>
      <c r="C382" s="35">
        <v>0</v>
      </c>
      <c r="D382" s="29">
        <v>1</v>
      </c>
      <c r="E382" s="29">
        <v>0</v>
      </c>
      <c r="F382" s="29">
        <v>0</v>
      </c>
      <c r="G382" s="30" t="str">
        <f t="shared" si="91"/>
        <v/>
      </c>
      <c r="H382" s="30">
        <f t="shared" si="92"/>
        <v>8.7950747581354446E-4</v>
      </c>
      <c r="I382" s="30" t="str">
        <f t="shared" si="93"/>
        <v/>
      </c>
      <c r="J382" s="30" t="str">
        <f t="shared" si="94"/>
        <v/>
      </c>
      <c r="K382" s="30" t="str">
        <f t="shared" si="97"/>
        <v xml:space="preserve"> </v>
      </c>
      <c r="L382" s="30">
        <f t="shared" si="98"/>
        <v>-1</v>
      </c>
      <c r="M382" s="30" t="str">
        <f t="shared" si="95"/>
        <v/>
      </c>
      <c r="N382" s="36">
        <f t="shared" si="96"/>
        <v>-8.7950747581354446E-4</v>
      </c>
    </row>
    <row r="383" spans="1:14" x14ac:dyDescent="0.2">
      <c r="A383" s="23"/>
      <c r="B383" s="25" t="s">
        <v>350</v>
      </c>
      <c r="C383" s="35">
        <v>65</v>
      </c>
      <c r="D383" s="29">
        <v>22</v>
      </c>
      <c r="E383" s="29">
        <v>119</v>
      </c>
      <c r="F383" s="29">
        <v>45</v>
      </c>
      <c r="G383" s="30">
        <f t="shared" si="91"/>
        <v>6.3850687622789781E-2</v>
      </c>
      <c r="H383" s="30">
        <f t="shared" si="92"/>
        <v>1.9349164467897976E-2</v>
      </c>
      <c r="I383" s="30">
        <f t="shared" si="93"/>
        <v>0.12592592592592591</v>
      </c>
      <c r="J383" s="30">
        <f t="shared" si="94"/>
        <v>4.3062200956937802E-2</v>
      </c>
      <c r="K383" s="30">
        <f t="shared" si="97"/>
        <v>0.83076923076923082</v>
      </c>
      <c r="L383" s="30">
        <f t="shared" si="98"/>
        <v>1.0454545454545454</v>
      </c>
      <c r="M383" s="30">
        <f t="shared" si="95"/>
        <v>5.304518664047151E-2</v>
      </c>
      <c r="N383" s="36">
        <f t="shared" si="96"/>
        <v>2.0228671943711519E-2</v>
      </c>
    </row>
    <row r="384" spans="1:14" x14ac:dyDescent="0.2">
      <c r="A384" s="23"/>
      <c r="B384" s="25" t="s">
        <v>351</v>
      </c>
      <c r="C384" s="35">
        <v>3</v>
      </c>
      <c r="D384" s="29">
        <v>1</v>
      </c>
      <c r="E384" s="29">
        <v>5</v>
      </c>
      <c r="F384" s="29">
        <v>1</v>
      </c>
      <c r="G384" s="30">
        <f t="shared" si="91"/>
        <v>2.9469548133595285E-3</v>
      </c>
      <c r="H384" s="30">
        <f t="shared" si="92"/>
        <v>8.7950747581354446E-4</v>
      </c>
      <c r="I384" s="30">
        <f t="shared" si="93"/>
        <v>5.2910052910052907E-3</v>
      </c>
      <c r="J384" s="30">
        <f t="shared" si="94"/>
        <v>9.5693779904306223E-4</v>
      </c>
      <c r="K384" s="30">
        <f t="shared" si="97"/>
        <v>0.66666666666666663</v>
      </c>
      <c r="L384" s="30">
        <f t="shared" si="98"/>
        <v>0</v>
      </c>
      <c r="M384" s="30">
        <f t="shared" si="95"/>
        <v>1.9646365422396855E-3</v>
      </c>
      <c r="N384" s="36">
        <f t="shared" si="96"/>
        <v>0</v>
      </c>
    </row>
    <row r="385" spans="1:14" x14ac:dyDescent="0.2">
      <c r="A385" s="23"/>
      <c r="B385" s="25" t="s">
        <v>352</v>
      </c>
      <c r="C385" s="35">
        <v>0</v>
      </c>
      <c r="D385" s="29">
        <v>0</v>
      </c>
      <c r="E385" s="29">
        <v>0</v>
      </c>
      <c r="F385" s="29">
        <v>0</v>
      </c>
      <c r="G385" s="30" t="str">
        <f t="shared" si="91"/>
        <v/>
      </c>
      <c r="H385" s="30" t="str">
        <f t="shared" si="92"/>
        <v/>
      </c>
      <c r="I385" s="30" t="str">
        <f t="shared" si="93"/>
        <v/>
      </c>
      <c r="J385" s="30" t="str">
        <f t="shared" si="94"/>
        <v/>
      </c>
      <c r="K385" s="30" t="str">
        <f t="shared" si="97"/>
        <v xml:space="preserve"> </v>
      </c>
      <c r="L385" s="30" t="str">
        <f t="shared" si="98"/>
        <v xml:space="preserve"> 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23"/>
      <c r="B386" s="25" t="s">
        <v>353</v>
      </c>
      <c r="C386" s="35">
        <v>11</v>
      </c>
      <c r="D386" s="29">
        <v>7</v>
      </c>
      <c r="E386" s="29">
        <v>7</v>
      </c>
      <c r="F386" s="29">
        <v>1</v>
      </c>
      <c r="G386" s="30">
        <f t="shared" si="91"/>
        <v>1.0805500982318271E-2</v>
      </c>
      <c r="H386" s="30">
        <f t="shared" si="92"/>
        <v>6.156552330694811E-3</v>
      </c>
      <c r="I386" s="30">
        <f t="shared" si="93"/>
        <v>7.4074074074074077E-3</v>
      </c>
      <c r="J386" s="30">
        <f t="shared" si="94"/>
        <v>9.5693779904306223E-4</v>
      </c>
      <c r="K386" s="30">
        <f t="shared" si="97"/>
        <v>-0.36363636363636365</v>
      </c>
      <c r="L386" s="30">
        <f t="shared" si="98"/>
        <v>-0.8571428571428571</v>
      </c>
      <c r="M386" s="30">
        <f t="shared" si="95"/>
        <v>-3.929273084479371E-3</v>
      </c>
      <c r="N386" s="36">
        <f t="shared" si="96"/>
        <v>-5.2770448548812663E-3</v>
      </c>
    </row>
    <row r="387" spans="1:14" x14ac:dyDescent="0.2">
      <c r="A387" s="23"/>
      <c r="B387" s="25" t="s">
        <v>354</v>
      </c>
      <c r="C387" s="35">
        <v>1</v>
      </c>
      <c r="D387" s="29">
        <v>2</v>
      </c>
      <c r="E387" s="29">
        <v>0</v>
      </c>
      <c r="F387" s="29">
        <v>1</v>
      </c>
      <c r="G387" s="30">
        <f t="shared" si="91"/>
        <v>9.8231827111984276E-4</v>
      </c>
      <c r="H387" s="30">
        <f t="shared" si="92"/>
        <v>1.7590149516270889E-3</v>
      </c>
      <c r="I387" s="30" t="str">
        <f t="shared" si="93"/>
        <v/>
      </c>
      <c r="J387" s="30">
        <f t="shared" si="94"/>
        <v>9.5693779904306223E-4</v>
      </c>
      <c r="K387" s="30">
        <f t="shared" si="97"/>
        <v>-1</v>
      </c>
      <c r="L387" s="30">
        <f t="shared" si="98"/>
        <v>-0.5</v>
      </c>
      <c r="M387" s="30">
        <f t="shared" si="95"/>
        <v>-9.8231827111984276E-4</v>
      </c>
      <c r="N387" s="36">
        <f t="shared" si="96"/>
        <v>-8.7950747581354446E-4</v>
      </c>
    </row>
    <row r="388" spans="1:14" x14ac:dyDescent="0.2">
      <c r="A388" s="23"/>
      <c r="B388" s="25" t="s">
        <v>355</v>
      </c>
      <c r="C388" s="35">
        <v>0</v>
      </c>
      <c r="D388" s="29">
        <v>0</v>
      </c>
      <c r="E388" s="29">
        <v>0</v>
      </c>
      <c r="F388" s="29">
        <v>0</v>
      </c>
      <c r="G388" s="30" t="str">
        <f t="shared" si="91"/>
        <v/>
      </c>
      <c r="H388" s="30" t="str">
        <f t="shared" si="92"/>
        <v/>
      </c>
      <c r="I388" s="30" t="str">
        <f t="shared" si="93"/>
        <v/>
      </c>
      <c r="J388" s="30" t="str">
        <f t="shared" si="94"/>
        <v/>
      </c>
      <c r="K388" s="30" t="str">
        <f t="shared" si="97"/>
        <v xml:space="preserve"> </v>
      </c>
      <c r="L388" s="30" t="str">
        <f t="shared" si="98"/>
        <v xml:space="preserve"> </v>
      </c>
      <c r="M388" s="30" t="str">
        <f t="shared" si="95"/>
        <v/>
      </c>
      <c r="N388" s="36" t="str">
        <f t="shared" si="96"/>
        <v/>
      </c>
    </row>
    <row r="389" spans="1:14" x14ac:dyDescent="0.2">
      <c r="A389" s="23"/>
      <c r="B389" s="25" t="s">
        <v>356</v>
      </c>
      <c r="C389" s="35">
        <v>0</v>
      </c>
      <c r="D389" s="29">
        <v>0</v>
      </c>
      <c r="E389" s="29">
        <v>0</v>
      </c>
      <c r="F389" s="29">
        <v>0</v>
      </c>
      <c r="G389" s="30" t="str">
        <f t="shared" si="91"/>
        <v/>
      </c>
      <c r="H389" s="30" t="str">
        <f t="shared" si="92"/>
        <v/>
      </c>
      <c r="I389" s="30" t="str">
        <f t="shared" si="93"/>
        <v/>
      </c>
      <c r="J389" s="30" t="str">
        <f t="shared" si="94"/>
        <v/>
      </c>
      <c r="K389" s="30" t="str">
        <f t="shared" si="97"/>
        <v xml:space="preserve"> </v>
      </c>
      <c r="L389" s="30" t="str">
        <f t="shared" si="98"/>
        <v xml:space="preserve"> </v>
      </c>
      <c r="M389" s="30" t="str">
        <f t="shared" si="95"/>
        <v/>
      </c>
      <c r="N389" s="36" t="str">
        <f t="shared" si="96"/>
        <v/>
      </c>
    </row>
    <row r="390" spans="1:14" x14ac:dyDescent="0.2">
      <c r="A390" s="23"/>
      <c r="B390" s="25" t="s">
        <v>357</v>
      </c>
      <c r="C390" s="35">
        <v>0</v>
      </c>
      <c r="D390" s="29">
        <v>0</v>
      </c>
      <c r="E390" s="29">
        <v>0</v>
      </c>
      <c r="F390" s="29">
        <v>0</v>
      </c>
      <c r="G390" s="30" t="str">
        <f t="shared" si="91"/>
        <v/>
      </c>
      <c r="H390" s="30" t="str">
        <f t="shared" si="92"/>
        <v/>
      </c>
      <c r="I390" s="30" t="str">
        <f t="shared" si="93"/>
        <v/>
      </c>
      <c r="J390" s="30" t="str">
        <f t="shared" si="94"/>
        <v/>
      </c>
      <c r="K390" s="30" t="str">
        <f t="shared" si="97"/>
        <v xml:space="preserve"> </v>
      </c>
      <c r="L390" s="30" t="str">
        <f t="shared" si="98"/>
        <v xml:space="preserve"> 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23"/>
      <c r="B391" s="25" t="s">
        <v>358</v>
      </c>
      <c r="C391" s="35">
        <v>30</v>
      </c>
      <c r="D391" s="29">
        <v>24</v>
      </c>
      <c r="E391" s="29">
        <v>75</v>
      </c>
      <c r="F391" s="29">
        <v>49</v>
      </c>
      <c r="G391" s="30">
        <f t="shared" si="91"/>
        <v>2.9469548133595286E-2</v>
      </c>
      <c r="H391" s="30">
        <f t="shared" si="92"/>
        <v>2.1108179419525065E-2</v>
      </c>
      <c r="I391" s="30">
        <f t="shared" si="93"/>
        <v>7.9365079365079361E-2</v>
      </c>
      <c r="J391" s="30">
        <f t="shared" si="94"/>
        <v>4.6889952153110051E-2</v>
      </c>
      <c r="K391" s="30">
        <f t="shared" si="97"/>
        <v>1.5</v>
      </c>
      <c r="L391" s="30">
        <f t="shared" si="98"/>
        <v>1.0416666666666667</v>
      </c>
      <c r="M391" s="30">
        <f t="shared" si="95"/>
        <v>4.4204322200392929E-2</v>
      </c>
      <c r="N391" s="36">
        <f t="shared" si="96"/>
        <v>2.1987686895338612E-2</v>
      </c>
    </row>
    <row r="392" spans="1:14" x14ac:dyDescent="0.2">
      <c r="A392" s="23"/>
      <c r="B392" s="25" t="s">
        <v>359</v>
      </c>
      <c r="C392" s="35">
        <v>0</v>
      </c>
      <c r="D392" s="29">
        <v>0</v>
      </c>
      <c r="E392" s="29">
        <v>1</v>
      </c>
      <c r="F392" s="29">
        <v>0</v>
      </c>
      <c r="G392" s="30" t="str">
        <f t="shared" si="91"/>
        <v/>
      </c>
      <c r="H392" s="30" t="str">
        <f t="shared" si="92"/>
        <v/>
      </c>
      <c r="I392" s="30">
        <f t="shared" si="93"/>
        <v>1.0582010582010583E-3</v>
      </c>
      <c r="J392" s="30" t="str">
        <f t="shared" si="94"/>
        <v/>
      </c>
      <c r="K392" s="30">
        <f t="shared" si="97"/>
        <v>1</v>
      </c>
      <c r="L392" s="30" t="str">
        <f t="shared" si="98"/>
        <v xml:space="preserve"> </v>
      </c>
      <c r="M392" s="30" t="str">
        <f t="shared" si="95"/>
        <v/>
      </c>
      <c r="N392" s="36" t="str">
        <f t="shared" si="96"/>
        <v/>
      </c>
    </row>
    <row r="393" spans="1:14" x14ac:dyDescent="0.2">
      <c r="A393" s="23"/>
      <c r="B393" s="25" t="s">
        <v>360</v>
      </c>
      <c r="C393" s="35">
        <v>0</v>
      </c>
      <c r="D393" s="29">
        <v>0</v>
      </c>
      <c r="E393" s="29">
        <v>0</v>
      </c>
      <c r="F393" s="29">
        <v>0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 t="str">
        <f t="shared" si="94"/>
        <v/>
      </c>
      <c r="K393" s="30" t="str">
        <f t="shared" si="97"/>
        <v xml:space="preserve"> </v>
      </c>
      <c r="L393" s="30" t="str">
        <f t="shared" si="98"/>
        <v xml:space="preserve"> 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23"/>
      <c r="B394" s="25" t="s">
        <v>361</v>
      </c>
      <c r="C394" s="35">
        <v>1</v>
      </c>
      <c r="D394" s="29">
        <v>2</v>
      </c>
      <c r="E394" s="29">
        <v>0</v>
      </c>
      <c r="F394" s="29">
        <v>0</v>
      </c>
      <c r="G394" s="30">
        <f t="shared" si="91"/>
        <v>9.8231827111984276E-4</v>
      </c>
      <c r="H394" s="30">
        <f t="shared" si="92"/>
        <v>1.7590149516270889E-3</v>
      </c>
      <c r="I394" s="30" t="str">
        <f t="shared" si="93"/>
        <v/>
      </c>
      <c r="J394" s="30" t="str">
        <f t="shared" si="94"/>
        <v/>
      </c>
      <c r="K394" s="30">
        <f t="shared" si="97"/>
        <v>-1</v>
      </c>
      <c r="L394" s="30">
        <f t="shared" si="98"/>
        <v>-1</v>
      </c>
      <c r="M394" s="30">
        <f t="shared" si="95"/>
        <v>-9.8231827111984276E-4</v>
      </c>
      <c r="N394" s="36">
        <f t="shared" si="96"/>
        <v>-1.7590149516270889E-3</v>
      </c>
    </row>
    <row r="395" spans="1:14" x14ac:dyDescent="0.2">
      <c r="A395" s="23"/>
      <c r="B395" s="25" t="s">
        <v>362</v>
      </c>
      <c r="C395" s="35">
        <v>3</v>
      </c>
      <c r="D395" s="29">
        <v>11</v>
      </c>
      <c r="E395" s="29">
        <v>2</v>
      </c>
      <c r="F395" s="29">
        <v>9</v>
      </c>
      <c r="G395" s="30">
        <f t="shared" si="91"/>
        <v>2.9469548133595285E-3</v>
      </c>
      <c r="H395" s="30">
        <f t="shared" si="92"/>
        <v>9.6745822339489879E-3</v>
      </c>
      <c r="I395" s="30">
        <f t="shared" si="93"/>
        <v>2.1164021164021165E-3</v>
      </c>
      <c r="J395" s="30">
        <f t="shared" si="94"/>
        <v>8.6124401913875593E-3</v>
      </c>
      <c r="K395" s="30">
        <f t="shared" si="97"/>
        <v>-0.33333333333333331</v>
      </c>
      <c r="L395" s="30">
        <f t="shared" si="98"/>
        <v>-0.18181818181818182</v>
      </c>
      <c r="M395" s="30">
        <f t="shared" si="95"/>
        <v>-9.8231827111984276E-4</v>
      </c>
      <c r="N395" s="36">
        <f t="shared" si="96"/>
        <v>-1.7590149516270887E-3</v>
      </c>
    </row>
    <row r="396" spans="1:14" x14ac:dyDescent="0.2">
      <c r="A396" s="23"/>
      <c r="B396" s="25" t="s">
        <v>363</v>
      </c>
      <c r="C396" s="35">
        <v>0</v>
      </c>
      <c r="D396" s="29">
        <v>0</v>
      </c>
      <c r="E396" s="29">
        <v>0</v>
      </c>
      <c r="F396" s="29">
        <v>2</v>
      </c>
      <c r="G396" s="30" t="str">
        <f t="shared" si="91"/>
        <v/>
      </c>
      <c r="H396" s="30" t="str">
        <f t="shared" si="92"/>
        <v/>
      </c>
      <c r="I396" s="30" t="str">
        <f t="shared" si="93"/>
        <v/>
      </c>
      <c r="J396" s="30">
        <f t="shared" si="94"/>
        <v>1.9138755980861245E-3</v>
      </c>
      <c r="K396" s="30" t="str">
        <f t="shared" si="97"/>
        <v xml:space="preserve"> </v>
      </c>
      <c r="L396" s="30">
        <f t="shared" si="98"/>
        <v>1</v>
      </c>
      <c r="M396" s="30" t="str">
        <f t="shared" si="95"/>
        <v/>
      </c>
      <c r="N396" s="36" t="str">
        <f t="shared" si="96"/>
        <v/>
      </c>
    </row>
    <row r="397" spans="1:14" x14ac:dyDescent="0.2">
      <c r="A397" s="23"/>
      <c r="B397" s="25" t="s">
        <v>364</v>
      </c>
      <c r="C397" s="35">
        <v>0</v>
      </c>
      <c r="D397" s="29">
        <v>0</v>
      </c>
      <c r="E397" s="29">
        <v>0</v>
      </c>
      <c r="F397" s="29">
        <v>0</v>
      </c>
      <c r="G397" s="30" t="str">
        <f t="shared" si="91"/>
        <v/>
      </c>
      <c r="H397" s="30" t="str">
        <f t="shared" si="92"/>
        <v/>
      </c>
      <c r="I397" s="30" t="str">
        <f t="shared" si="93"/>
        <v/>
      </c>
      <c r="J397" s="30" t="str">
        <f t="shared" si="94"/>
        <v/>
      </c>
      <c r="K397" s="30" t="str">
        <f t="shared" si="97"/>
        <v xml:space="preserve"> </v>
      </c>
      <c r="L397" s="30" t="str">
        <f t="shared" si="98"/>
        <v xml:space="preserve"> </v>
      </c>
      <c r="M397" s="30" t="str">
        <f t="shared" si="95"/>
        <v/>
      </c>
      <c r="N397" s="36" t="str">
        <f t="shared" si="96"/>
        <v/>
      </c>
    </row>
    <row r="398" spans="1:14" x14ac:dyDescent="0.2">
      <c r="A398" s="23"/>
      <c r="B398" s="25" t="s">
        <v>365</v>
      </c>
      <c r="C398" s="35">
        <v>0</v>
      </c>
      <c r="D398" s="29">
        <v>0</v>
      </c>
      <c r="E398" s="29">
        <v>0</v>
      </c>
      <c r="F398" s="29">
        <v>0</v>
      </c>
      <c r="G398" s="30" t="str">
        <f t="shared" si="91"/>
        <v/>
      </c>
      <c r="H398" s="30" t="str">
        <f t="shared" si="92"/>
        <v/>
      </c>
      <c r="I398" s="30" t="str">
        <f t="shared" si="93"/>
        <v/>
      </c>
      <c r="J398" s="30" t="str">
        <f t="shared" si="94"/>
        <v/>
      </c>
      <c r="K398" s="30" t="str">
        <f t="shared" si="97"/>
        <v xml:space="preserve"> </v>
      </c>
      <c r="L398" s="30" t="str">
        <f t="shared" si="98"/>
        <v xml:space="preserve"> </v>
      </c>
      <c r="M398" s="30" t="str">
        <f t="shared" si="95"/>
        <v/>
      </c>
      <c r="N398" s="36" t="str">
        <f t="shared" si="96"/>
        <v/>
      </c>
    </row>
    <row r="399" spans="1:14" x14ac:dyDescent="0.2">
      <c r="A399" s="23"/>
      <c r="B399" s="25" t="s">
        <v>366</v>
      </c>
      <c r="C399" s="35">
        <v>0</v>
      </c>
      <c r="D399" s="29">
        <v>0</v>
      </c>
      <c r="E399" s="29">
        <v>0</v>
      </c>
      <c r="F399" s="29">
        <v>0</v>
      </c>
      <c r="G399" s="30" t="str">
        <f t="shared" si="91"/>
        <v/>
      </c>
      <c r="H399" s="30" t="str">
        <f t="shared" si="92"/>
        <v/>
      </c>
      <c r="I399" s="30" t="str">
        <f t="shared" si="93"/>
        <v/>
      </c>
      <c r="J399" s="30" t="str">
        <f t="shared" si="94"/>
        <v/>
      </c>
      <c r="K399" s="30" t="str">
        <f t="shared" si="97"/>
        <v xml:space="preserve"> </v>
      </c>
      <c r="L399" s="30" t="str">
        <f t="shared" si="98"/>
        <v xml:space="preserve"> 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23"/>
      <c r="B400" s="25" t="s">
        <v>367</v>
      </c>
      <c r="C400" s="35">
        <v>0</v>
      </c>
      <c r="D400" s="29">
        <v>0</v>
      </c>
      <c r="E400" s="29">
        <v>1</v>
      </c>
      <c r="F400" s="29">
        <v>0</v>
      </c>
      <c r="G400" s="30" t="str">
        <f t="shared" si="91"/>
        <v/>
      </c>
      <c r="H400" s="30" t="str">
        <f t="shared" si="92"/>
        <v/>
      </c>
      <c r="I400" s="30">
        <f t="shared" si="93"/>
        <v>1.0582010582010583E-3</v>
      </c>
      <c r="J400" s="30" t="str">
        <f t="shared" si="94"/>
        <v/>
      </c>
      <c r="K400" s="30">
        <f t="shared" si="97"/>
        <v>1</v>
      </c>
      <c r="L400" s="30" t="str">
        <f t="shared" si="98"/>
        <v xml:space="preserve"> </v>
      </c>
      <c r="M400" s="30" t="str">
        <f t="shared" si="95"/>
        <v/>
      </c>
      <c r="N400" s="36" t="str">
        <f t="shared" si="96"/>
        <v/>
      </c>
    </row>
    <row r="401" spans="1:14" x14ac:dyDescent="0.2">
      <c r="A401" s="23"/>
      <c r="B401" s="25" t="s">
        <v>368</v>
      </c>
      <c r="C401" s="35">
        <v>2</v>
      </c>
      <c r="D401" s="29">
        <v>0</v>
      </c>
      <c r="E401" s="29">
        <v>1</v>
      </c>
      <c r="F401" s="29">
        <v>1</v>
      </c>
      <c r="G401" s="30">
        <f t="shared" si="91"/>
        <v>1.9646365422396855E-3</v>
      </c>
      <c r="H401" s="30" t="str">
        <f t="shared" si="92"/>
        <v/>
      </c>
      <c r="I401" s="30">
        <f t="shared" si="93"/>
        <v>1.0582010582010583E-3</v>
      </c>
      <c r="J401" s="30">
        <f t="shared" si="94"/>
        <v>9.5693779904306223E-4</v>
      </c>
      <c r="K401" s="30">
        <f t="shared" si="97"/>
        <v>-0.5</v>
      </c>
      <c r="L401" s="30">
        <f t="shared" si="98"/>
        <v>1</v>
      </c>
      <c r="M401" s="30">
        <f t="shared" si="95"/>
        <v>-9.8231827111984276E-4</v>
      </c>
      <c r="N401" s="36" t="str">
        <f t="shared" si="96"/>
        <v/>
      </c>
    </row>
    <row r="402" spans="1:14" x14ac:dyDescent="0.2">
      <c r="A402" s="23"/>
      <c r="B402" s="25" t="s">
        <v>369</v>
      </c>
      <c r="C402" s="35">
        <v>2</v>
      </c>
      <c r="D402" s="29">
        <v>3</v>
      </c>
      <c r="E402" s="29">
        <v>3</v>
      </c>
      <c r="F402" s="29">
        <v>0</v>
      </c>
      <c r="G402" s="30">
        <f t="shared" si="91"/>
        <v>1.9646365422396855E-3</v>
      </c>
      <c r="H402" s="30">
        <f t="shared" si="92"/>
        <v>2.6385224274406332E-3</v>
      </c>
      <c r="I402" s="30">
        <f t="shared" si="93"/>
        <v>3.1746031746031746E-3</v>
      </c>
      <c r="J402" s="30" t="str">
        <f t="shared" si="94"/>
        <v/>
      </c>
      <c r="K402" s="30">
        <f t="shared" si="97"/>
        <v>0.5</v>
      </c>
      <c r="L402" s="30">
        <f t="shared" si="98"/>
        <v>-1</v>
      </c>
      <c r="M402" s="30">
        <f t="shared" si="95"/>
        <v>9.8231827111984276E-4</v>
      </c>
      <c r="N402" s="36">
        <f t="shared" si="96"/>
        <v>-2.6385224274406332E-3</v>
      </c>
    </row>
    <row r="403" spans="1:14" x14ac:dyDescent="0.2">
      <c r="A403" s="23"/>
      <c r="B403" s="25" t="s">
        <v>370</v>
      </c>
      <c r="C403" s="35">
        <v>0</v>
      </c>
      <c r="D403" s="29">
        <v>0</v>
      </c>
      <c r="E403" s="29">
        <v>0</v>
      </c>
      <c r="F403" s="29">
        <v>0</v>
      </c>
      <c r="G403" s="30" t="str">
        <f t="shared" si="91"/>
        <v/>
      </c>
      <c r="H403" s="30" t="str">
        <f t="shared" si="92"/>
        <v/>
      </c>
      <c r="I403" s="30" t="str">
        <f t="shared" si="93"/>
        <v/>
      </c>
      <c r="J403" s="30" t="str">
        <f t="shared" si="94"/>
        <v/>
      </c>
      <c r="K403" s="30" t="str">
        <f t="shared" si="97"/>
        <v xml:space="preserve"> </v>
      </c>
      <c r="L403" s="30" t="str">
        <f t="shared" si="98"/>
        <v xml:space="preserve"> </v>
      </c>
      <c r="M403" s="30" t="str">
        <f t="shared" si="95"/>
        <v/>
      </c>
      <c r="N403" s="36" t="str">
        <f t="shared" si="96"/>
        <v/>
      </c>
    </row>
    <row r="404" spans="1:14" ht="25.5" x14ac:dyDescent="0.2">
      <c r="A404" s="23"/>
      <c r="B404" s="25" t="s">
        <v>371</v>
      </c>
      <c r="C404" s="35">
        <v>0</v>
      </c>
      <c r="D404" s="29">
        <v>0</v>
      </c>
      <c r="E404" s="29">
        <v>0</v>
      </c>
      <c r="F404" s="29">
        <v>0</v>
      </c>
      <c r="G404" s="30" t="str">
        <f t="shared" si="91"/>
        <v/>
      </c>
      <c r="H404" s="30" t="str">
        <f t="shared" si="92"/>
        <v/>
      </c>
      <c r="I404" s="30" t="str">
        <f t="shared" si="93"/>
        <v/>
      </c>
      <c r="J404" s="30" t="str">
        <f t="shared" si="94"/>
        <v/>
      </c>
      <c r="K404" s="30" t="str">
        <f t="shared" si="97"/>
        <v xml:space="preserve"> </v>
      </c>
      <c r="L404" s="30" t="str">
        <f t="shared" si="98"/>
        <v xml:space="preserve"> </v>
      </c>
      <c r="M404" s="30" t="str">
        <f t="shared" si="95"/>
        <v/>
      </c>
      <c r="N404" s="36" t="str">
        <f t="shared" si="96"/>
        <v/>
      </c>
    </row>
    <row r="405" spans="1:14" ht="25.5" x14ac:dyDescent="0.2">
      <c r="A405" s="23"/>
      <c r="B405" s="25" t="s">
        <v>372</v>
      </c>
      <c r="C405" s="35">
        <v>36</v>
      </c>
      <c r="D405" s="29">
        <v>24</v>
      </c>
      <c r="E405" s="29">
        <v>29</v>
      </c>
      <c r="F405" s="29">
        <v>54</v>
      </c>
      <c r="G405" s="30">
        <f t="shared" si="91"/>
        <v>3.536345776031434E-2</v>
      </c>
      <c r="H405" s="30">
        <f t="shared" si="92"/>
        <v>2.1108179419525065E-2</v>
      </c>
      <c r="I405" s="30">
        <f t="shared" si="93"/>
        <v>3.0687830687830688E-2</v>
      </c>
      <c r="J405" s="30">
        <f t="shared" si="94"/>
        <v>5.1674641148325359E-2</v>
      </c>
      <c r="K405" s="30">
        <f t="shared" si="97"/>
        <v>-0.19444444444444445</v>
      </c>
      <c r="L405" s="30">
        <f t="shared" si="98"/>
        <v>1.25</v>
      </c>
      <c r="M405" s="30">
        <f t="shared" si="95"/>
        <v>-6.8762278978389E-3</v>
      </c>
      <c r="N405" s="36">
        <f t="shared" si="96"/>
        <v>2.638522427440633E-2</v>
      </c>
    </row>
    <row r="406" spans="1:14" x14ac:dyDescent="0.2">
      <c r="A406" s="23"/>
      <c r="B406" s="25" t="s">
        <v>373</v>
      </c>
      <c r="C406" s="35">
        <v>65</v>
      </c>
      <c r="D406" s="29">
        <v>13</v>
      </c>
      <c r="E406" s="29">
        <v>59</v>
      </c>
      <c r="F406" s="29">
        <v>15</v>
      </c>
      <c r="G406" s="30">
        <f t="shared" si="91"/>
        <v>6.3850687622789781E-2</v>
      </c>
      <c r="H406" s="30">
        <f t="shared" si="92"/>
        <v>1.1433597185576077E-2</v>
      </c>
      <c r="I406" s="30">
        <f t="shared" si="93"/>
        <v>6.2433862433862432E-2</v>
      </c>
      <c r="J406" s="30">
        <f t="shared" si="94"/>
        <v>1.4354066985645933E-2</v>
      </c>
      <c r="K406" s="30">
        <f t="shared" si="97"/>
        <v>-9.2307692307692313E-2</v>
      </c>
      <c r="L406" s="30">
        <f t="shared" si="98"/>
        <v>0.15384615384615385</v>
      </c>
      <c r="M406" s="30">
        <f t="shared" si="95"/>
        <v>-5.893909626719057E-3</v>
      </c>
      <c r="N406" s="36">
        <f t="shared" si="96"/>
        <v>1.7590149516270889E-3</v>
      </c>
    </row>
    <row r="407" spans="1:14" x14ac:dyDescent="0.2">
      <c r="A407" s="23"/>
      <c r="B407" s="25" t="s">
        <v>374</v>
      </c>
      <c r="C407" s="35">
        <v>1</v>
      </c>
      <c r="D407" s="29">
        <v>0</v>
      </c>
      <c r="E407" s="29">
        <v>4</v>
      </c>
      <c r="F407" s="29">
        <v>1</v>
      </c>
      <c r="G407" s="30">
        <f t="shared" si="91"/>
        <v>9.8231827111984276E-4</v>
      </c>
      <c r="H407" s="30" t="str">
        <f t="shared" si="92"/>
        <v/>
      </c>
      <c r="I407" s="30">
        <f t="shared" si="93"/>
        <v>4.2328042328042331E-3</v>
      </c>
      <c r="J407" s="30">
        <f t="shared" si="94"/>
        <v>9.5693779904306223E-4</v>
      </c>
      <c r="K407" s="30">
        <f t="shared" si="97"/>
        <v>3</v>
      </c>
      <c r="L407" s="30">
        <f t="shared" si="98"/>
        <v>1</v>
      </c>
      <c r="M407" s="30">
        <f t="shared" si="95"/>
        <v>2.9469548133595281E-3</v>
      </c>
      <c r="N407" s="36" t="str">
        <f t="shared" si="96"/>
        <v/>
      </c>
    </row>
    <row r="408" spans="1:14" x14ac:dyDescent="0.2">
      <c r="A408" s="23"/>
      <c r="B408" s="25" t="s">
        <v>375</v>
      </c>
      <c r="C408" s="35">
        <v>1</v>
      </c>
      <c r="D408" s="29">
        <v>1</v>
      </c>
      <c r="E408" s="29">
        <v>4</v>
      </c>
      <c r="F408" s="29">
        <v>0</v>
      </c>
      <c r="G408" s="30">
        <f t="shared" si="91"/>
        <v>9.8231827111984276E-4</v>
      </c>
      <c r="H408" s="30">
        <f t="shared" si="92"/>
        <v>8.7950747581354446E-4</v>
      </c>
      <c r="I408" s="30">
        <f t="shared" si="93"/>
        <v>4.2328042328042331E-3</v>
      </c>
      <c r="J408" s="30" t="str">
        <f t="shared" si="94"/>
        <v/>
      </c>
      <c r="K408" s="30">
        <f t="shared" si="97"/>
        <v>3</v>
      </c>
      <c r="L408" s="30">
        <f t="shared" si="98"/>
        <v>-1</v>
      </c>
      <c r="M408" s="30">
        <f t="shared" si="95"/>
        <v>2.9469548133595281E-3</v>
      </c>
      <c r="N408" s="36">
        <f t="shared" si="96"/>
        <v>-8.7950747581354446E-4</v>
      </c>
    </row>
    <row r="409" spans="1:14" x14ac:dyDescent="0.2">
      <c r="A409" s="23"/>
      <c r="B409" s="25" t="s">
        <v>376</v>
      </c>
      <c r="C409" s="35">
        <v>0</v>
      </c>
      <c r="D409" s="29">
        <v>0</v>
      </c>
      <c r="E409" s="29">
        <v>2</v>
      </c>
      <c r="F409" s="29">
        <v>0</v>
      </c>
      <c r="G409" s="30" t="str">
        <f t="shared" si="91"/>
        <v/>
      </c>
      <c r="H409" s="30" t="str">
        <f t="shared" si="92"/>
        <v/>
      </c>
      <c r="I409" s="30">
        <f t="shared" si="93"/>
        <v>2.1164021164021165E-3</v>
      </c>
      <c r="J409" s="30" t="str">
        <f t="shared" si="94"/>
        <v/>
      </c>
      <c r="K409" s="30">
        <f t="shared" si="97"/>
        <v>1</v>
      </c>
      <c r="L409" s="30" t="str">
        <f t="shared" si="98"/>
        <v xml:space="preserve"> </v>
      </c>
      <c r="M409" s="30" t="str">
        <f t="shared" si="95"/>
        <v/>
      </c>
      <c r="N409" s="36" t="str">
        <f t="shared" si="96"/>
        <v/>
      </c>
    </row>
    <row r="410" spans="1:14" x14ac:dyDescent="0.2">
      <c r="A410" s="23"/>
      <c r="B410" s="25" t="s">
        <v>377</v>
      </c>
      <c r="C410" s="35">
        <v>9</v>
      </c>
      <c r="D410" s="29">
        <v>2</v>
      </c>
      <c r="E410" s="29">
        <v>12</v>
      </c>
      <c r="F410" s="29">
        <v>3</v>
      </c>
      <c r="G410" s="30">
        <f t="shared" si="91"/>
        <v>8.840864440078585E-3</v>
      </c>
      <c r="H410" s="30">
        <f t="shared" si="92"/>
        <v>1.7590149516270889E-3</v>
      </c>
      <c r="I410" s="30">
        <f t="shared" si="93"/>
        <v>1.2698412698412698E-2</v>
      </c>
      <c r="J410" s="30">
        <f t="shared" si="94"/>
        <v>2.8708133971291866E-3</v>
      </c>
      <c r="K410" s="30">
        <f t="shared" si="97"/>
        <v>0.33333333333333331</v>
      </c>
      <c r="L410" s="30">
        <f t="shared" si="98"/>
        <v>0.5</v>
      </c>
      <c r="M410" s="30">
        <f t="shared" si="95"/>
        <v>2.9469548133595281E-3</v>
      </c>
      <c r="N410" s="36">
        <f t="shared" si="96"/>
        <v>8.7950747581354446E-4</v>
      </c>
    </row>
    <row r="411" spans="1:14" x14ac:dyDescent="0.2">
      <c r="A411" s="23"/>
      <c r="B411" s="25" t="s">
        <v>378</v>
      </c>
      <c r="C411" s="35">
        <v>0</v>
      </c>
      <c r="D411" s="29">
        <v>0</v>
      </c>
      <c r="E411" s="29">
        <v>0</v>
      </c>
      <c r="F411" s="29">
        <v>0</v>
      </c>
      <c r="G411" s="30" t="str">
        <f t="shared" si="91"/>
        <v/>
      </c>
      <c r="H411" s="30" t="str">
        <f t="shared" si="92"/>
        <v/>
      </c>
      <c r="I411" s="30" t="str">
        <f t="shared" si="93"/>
        <v/>
      </c>
      <c r="J411" s="30" t="str">
        <f t="shared" si="94"/>
        <v/>
      </c>
      <c r="K411" s="30" t="str">
        <f t="shared" si="97"/>
        <v xml:space="preserve"> </v>
      </c>
      <c r="L411" s="30" t="str">
        <f t="shared" si="98"/>
        <v xml:space="preserve"> </v>
      </c>
      <c r="M411" s="30" t="str">
        <f t="shared" si="95"/>
        <v/>
      </c>
      <c r="N411" s="36" t="str">
        <f t="shared" si="96"/>
        <v/>
      </c>
    </row>
    <row r="412" spans="1:14" x14ac:dyDescent="0.2">
      <c r="A412" s="23"/>
      <c r="B412" s="25" t="s">
        <v>379</v>
      </c>
      <c r="C412" s="35">
        <v>0</v>
      </c>
      <c r="D412" s="29">
        <v>0</v>
      </c>
      <c r="E412" s="29">
        <v>0</v>
      </c>
      <c r="F412" s="29">
        <v>1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>
        <f t="shared" si="94"/>
        <v>9.5693779904306223E-4</v>
      </c>
      <c r="K412" s="30" t="str">
        <f t="shared" si="97"/>
        <v xml:space="preserve"> </v>
      </c>
      <c r="L412" s="30">
        <f t="shared" si="98"/>
        <v>1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23"/>
      <c r="B413" s="25" t="s">
        <v>380</v>
      </c>
      <c r="C413" s="35">
        <v>44</v>
      </c>
      <c r="D413" s="29">
        <v>4</v>
      </c>
      <c r="E413" s="29">
        <v>31</v>
      </c>
      <c r="F413" s="29">
        <v>3</v>
      </c>
      <c r="G413" s="30">
        <f t="shared" si="91"/>
        <v>4.3222003929273084E-2</v>
      </c>
      <c r="H413" s="30">
        <f t="shared" si="92"/>
        <v>3.5180299032541778E-3</v>
      </c>
      <c r="I413" s="30">
        <f t="shared" si="93"/>
        <v>3.2804232804232801E-2</v>
      </c>
      <c r="J413" s="30">
        <f t="shared" si="94"/>
        <v>2.8708133971291866E-3</v>
      </c>
      <c r="K413" s="30">
        <f t="shared" si="97"/>
        <v>-0.29545454545454547</v>
      </c>
      <c r="L413" s="30">
        <f t="shared" si="98"/>
        <v>-0.25</v>
      </c>
      <c r="M413" s="30">
        <f t="shared" si="95"/>
        <v>-1.2770137524557957E-2</v>
      </c>
      <c r="N413" s="36">
        <f t="shared" si="96"/>
        <v>-8.7950747581354446E-4</v>
      </c>
    </row>
    <row r="414" spans="1:14" x14ac:dyDescent="0.2">
      <c r="A414" s="23"/>
      <c r="B414" s="25" t="s">
        <v>381</v>
      </c>
      <c r="C414" s="35">
        <v>0</v>
      </c>
      <c r="D414" s="29">
        <v>0</v>
      </c>
      <c r="E414" s="29">
        <v>0</v>
      </c>
      <c r="F414" s="29">
        <v>0</v>
      </c>
      <c r="G414" s="30" t="str">
        <f t="shared" si="91"/>
        <v/>
      </c>
      <c r="H414" s="30" t="str">
        <f t="shared" si="92"/>
        <v/>
      </c>
      <c r="I414" s="30" t="str">
        <f t="shared" si="93"/>
        <v/>
      </c>
      <c r="J414" s="30" t="str">
        <f t="shared" si="94"/>
        <v/>
      </c>
      <c r="K414" s="30" t="str">
        <f t="shared" si="97"/>
        <v xml:space="preserve"> </v>
      </c>
      <c r="L414" s="30" t="str">
        <f t="shared" si="98"/>
        <v xml:space="preserve"> </v>
      </c>
      <c r="M414" s="30" t="str">
        <f t="shared" si="95"/>
        <v/>
      </c>
      <c r="N414" s="36" t="str">
        <f t="shared" si="96"/>
        <v/>
      </c>
    </row>
    <row r="415" spans="1:14" x14ac:dyDescent="0.2">
      <c r="A415" s="23"/>
      <c r="B415" s="25" t="s">
        <v>382</v>
      </c>
      <c r="C415" s="35">
        <v>0</v>
      </c>
      <c r="D415" s="29">
        <v>0</v>
      </c>
      <c r="E415" s="29">
        <v>0</v>
      </c>
      <c r="F415" s="29">
        <v>0</v>
      </c>
      <c r="G415" s="30" t="str">
        <f t="shared" si="91"/>
        <v/>
      </c>
      <c r="H415" s="30" t="str">
        <f t="shared" si="92"/>
        <v/>
      </c>
      <c r="I415" s="30" t="str">
        <f t="shared" si="93"/>
        <v/>
      </c>
      <c r="J415" s="30" t="str">
        <f t="shared" si="94"/>
        <v/>
      </c>
      <c r="K415" s="30" t="str">
        <f t="shared" si="97"/>
        <v xml:space="preserve"> </v>
      </c>
      <c r="L415" s="30" t="str">
        <f t="shared" si="98"/>
        <v xml:space="preserve"> </v>
      </c>
      <c r="M415" s="30" t="str">
        <f t="shared" si="95"/>
        <v/>
      </c>
      <c r="N415" s="36" t="str">
        <f t="shared" si="96"/>
        <v/>
      </c>
    </row>
    <row r="416" spans="1:14" x14ac:dyDescent="0.2">
      <c r="A416" s="23"/>
      <c r="B416" s="25" t="s">
        <v>383</v>
      </c>
      <c r="C416" s="35">
        <v>0</v>
      </c>
      <c r="D416" s="29">
        <v>0</v>
      </c>
      <c r="E416" s="29">
        <v>0</v>
      </c>
      <c r="F416" s="29">
        <v>0</v>
      </c>
      <c r="G416" s="30" t="str">
        <f t="shared" si="91"/>
        <v/>
      </c>
      <c r="H416" s="30" t="str">
        <f t="shared" si="92"/>
        <v/>
      </c>
      <c r="I416" s="30" t="str">
        <f t="shared" si="93"/>
        <v/>
      </c>
      <c r="J416" s="30" t="str">
        <f t="shared" si="94"/>
        <v/>
      </c>
      <c r="K416" s="30" t="str">
        <f t="shared" si="97"/>
        <v xml:space="preserve"> </v>
      </c>
      <c r="L416" s="30" t="str">
        <f t="shared" si="98"/>
        <v xml:space="preserve"> </v>
      </c>
      <c r="M416" s="30" t="str">
        <f t="shared" si="95"/>
        <v/>
      </c>
      <c r="N416" s="36" t="str">
        <f t="shared" si="96"/>
        <v/>
      </c>
    </row>
    <row r="417" spans="1:14" x14ac:dyDescent="0.2">
      <c r="A417" s="23"/>
      <c r="B417" s="25" t="s">
        <v>384</v>
      </c>
      <c r="C417" s="35">
        <v>0</v>
      </c>
      <c r="D417" s="29">
        <v>0</v>
      </c>
      <c r="E417" s="29">
        <v>0</v>
      </c>
      <c r="F417" s="29">
        <v>0</v>
      </c>
      <c r="G417" s="30" t="str">
        <f t="shared" si="91"/>
        <v/>
      </c>
      <c r="H417" s="30" t="str">
        <f t="shared" si="92"/>
        <v/>
      </c>
      <c r="I417" s="30" t="str">
        <f t="shared" si="93"/>
        <v/>
      </c>
      <c r="J417" s="30" t="str">
        <f t="shared" si="94"/>
        <v/>
      </c>
      <c r="K417" s="30" t="str">
        <f t="shared" si="97"/>
        <v xml:space="preserve"> </v>
      </c>
      <c r="L417" s="30" t="str">
        <f t="shared" si="98"/>
        <v xml:space="preserve"> 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23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23"/>
      <c r="B419" s="25" t="s">
        <v>386</v>
      </c>
      <c r="C419" s="35">
        <v>37</v>
      </c>
      <c r="D419" s="29">
        <v>27</v>
      </c>
      <c r="E419" s="29">
        <v>66</v>
      </c>
      <c r="F419" s="29">
        <v>48</v>
      </c>
      <c r="G419" s="30">
        <f t="shared" si="91"/>
        <v>3.6345776031434185E-2</v>
      </c>
      <c r="H419" s="30">
        <f t="shared" si="92"/>
        <v>2.3746701846965697E-2</v>
      </c>
      <c r="I419" s="30">
        <f t="shared" si="93"/>
        <v>6.9841269841269843E-2</v>
      </c>
      <c r="J419" s="30">
        <f t="shared" si="94"/>
        <v>4.5933014354066985E-2</v>
      </c>
      <c r="K419" s="30">
        <f t="shared" si="97"/>
        <v>0.78378378378378377</v>
      </c>
      <c r="L419" s="30">
        <f t="shared" si="98"/>
        <v>0.77777777777777779</v>
      </c>
      <c r="M419" s="30">
        <f t="shared" si="95"/>
        <v>2.8487229862475441E-2</v>
      </c>
      <c r="N419" s="36">
        <f t="shared" si="96"/>
        <v>1.8469656992084433E-2</v>
      </c>
    </row>
    <row r="420" spans="1:14" x14ac:dyDescent="0.2">
      <c r="A420" s="23"/>
      <c r="B420" s="25" t="s">
        <v>387</v>
      </c>
      <c r="C420" s="35">
        <v>0</v>
      </c>
      <c r="D420" s="29">
        <v>0</v>
      </c>
      <c r="E420" s="29">
        <v>0</v>
      </c>
      <c r="F420" s="29">
        <v>0</v>
      </c>
      <c r="G420" s="30" t="str">
        <f t="shared" si="91"/>
        <v/>
      </c>
      <c r="H420" s="30" t="str">
        <f t="shared" si="92"/>
        <v/>
      </c>
      <c r="I420" s="30" t="str">
        <f t="shared" si="93"/>
        <v/>
      </c>
      <c r="J420" s="30" t="str">
        <f t="shared" si="94"/>
        <v/>
      </c>
      <c r="K420" s="30" t="str">
        <f t="shared" si="97"/>
        <v xml:space="preserve"> </v>
      </c>
      <c r="L420" s="30" t="str">
        <f t="shared" si="98"/>
        <v xml:space="preserve"> </v>
      </c>
      <c r="M420" s="30" t="str">
        <f t="shared" si="95"/>
        <v/>
      </c>
      <c r="N420" s="36" t="str">
        <f t="shared" si="96"/>
        <v/>
      </c>
    </row>
    <row r="421" spans="1:14" x14ac:dyDescent="0.2">
      <c r="A421" s="23"/>
      <c r="B421" s="25" t="s">
        <v>388</v>
      </c>
      <c r="C421" s="35">
        <v>0</v>
      </c>
      <c r="D421" s="29">
        <v>0</v>
      </c>
      <c r="E421" s="29">
        <v>0</v>
      </c>
      <c r="F421" s="29">
        <v>0</v>
      </c>
      <c r="G421" s="30" t="str">
        <f t="shared" si="91"/>
        <v/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 t="str">
        <f t="shared" si="97"/>
        <v xml:space="preserve"> </v>
      </c>
      <c r="L421" s="30" t="str">
        <f t="shared" si="98"/>
        <v xml:space="preserve"> 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23"/>
      <c r="B422" s="25" t="s">
        <v>389</v>
      </c>
      <c r="C422" s="35">
        <v>57</v>
      </c>
      <c r="D422" s="29">
        <v>31</v>
      </c>
      <c r="E422" s="29">
        <v>16</v>
      </c>
      <c r="F422" s="29">
        <v>16</v>
      </c>
      <c r="G422" s="30">
        <f t="shared" si="91"/>
        <v>5.5992141453831044E-2</v>
      </c>
      <c r="H422" s="30">
        <f t="shared" si="92"/>
        <v>2.7264731750219876E-2</v>
      </c>
      <c r="I422" s="30">
        <f t="shared" si="93"/>
        <v>1.6931216931216932E-2</v>
      </c>
      <c r="J422" s="30">
        <f t="shared" si="94"/>
        <v>1.5311004784688996E-2</v>
      </c>
      <c r="K422" s="30">
        <f t="shared" si="97"/>
        <v>-0.7192982456140351</v>
      </c>
      <c r="L422" s="30">
        <f t="shared" si="98"/>
        <v>-0.4838709677419355</v>
      </c>
      <c r="M422" s="30">
        <f t="shared" si="95"/>
        <v>-4.0275049115913557E-2</v>
      </c>
      <c r="N422" s="36">
        <f t="shared" si="96"/>
        <v>-1.3192612137203167E-2</v>
      </c>
    </row>
    <row r="423" spans="1:14" x14ac:dyDescent="0.2">
      <c r="A423" s="23"/>
      <c r="B423" s="25" t="s">
        <v>390</v>
      </c>
      <c r="C423" s="35">
        <v>119</v>
      </c>
      <c r="D423" s="29">
        <v>56</v>
      </c>
      <c r="E423" s="29">
        <v>71</v>
      </c>
      <c r="F423" s="29">
        <v>29</v>
      </c>
      <c r="G423" s="30">
        <f t="shared" si="91"/>
        <v>0.1168958742632613</v>
      </c>
      <c r="H423" s="30">
        <f t="shared" si="92"/>
        <v>4.9252418645558488E-2</v>
      </c>
      <c r="I423" s="30">
        <f t="shared" si="93"/>
        <v>7.5132275132275134E-2</v>
      </c>
      <c r="J423" s="30">
        <f t="shared" si="94"/>
        <v>2.7751196172248804E-2</v>
      </c>
      <c r="K423" s="30">
        <f t="shared" si="97"/>
        <v>-0.40336134453781514</v>
      </c>
      <c r="L423" s="30">
        <f t="shared" si="98"/>
        <v>-0.48214285714285715</v>
      </c>
      <c r="M423" s="30">
        <f t="shared" si="95"/>
        <v>-4.7151277013752456E-2</v>
      </c>
      <c r="N423" s="36">
        <f t="shared" si="96"/>
        <v>-2.3746701846965701E-2</v>
      </c>
    </row>
    <row r="424" spans="1:14" x14ac:dyDescent="0.2">
      <c r="A424" s="23"/>
      <c r="B424" s="25" t="s">
        <v>391</v>
      </c>
      <c r="C424" s="35">
        <v>66</v>
      </c>
      <c r="D424" s="29">
        <v>56</v>
      </c>
      <c r="E424" s="29">
        <v>4</v>
      </c>
      <c r="F424" s="29">
        <v>4</v>
      </c>
      <c r="G424" s="30">
        <f t="shared" si="91"/>
        <v>6.4833005893909626E-2</v>
      </c>
      <c r="H424" s="30">
        <f t="shared" si="92"/>
        <v>4.9252418645558488E-2</v>
      </c>
      <c r="I424" s="30">
        <f t="shared" si="93"/>
        <v>4.2328042328042331E-3</v>
      </c>
      <c r="J424" s="30">
        <f t="shared" si="94"/>
        <v>3.8277511961722489E-3</v>
      </c>
      <c r="K424" s="30">
        <f t="shared" si="97"/>
        <v>-0.93939393939393945</v>
      </c>
      <c r="L424" s="30">
        <f t="shared" si="98"/>
        <v>-0.9285714285714286</v>
      </c>
      <c r="M424" s="30">
        <f t="shared" si="95"/>
        <v>-6.0903732809430261E-2</v>
      </c>
      <c r="N424" s="36">
        <f t="shared" si="96"/>
        <v>-4.5734388742304309E-2</v>
      </c>
    </row>
    <row r="425" spans="1:14" x14ac:dyDescent="0.2">
      <c r="A425" s="23"/>
      <c r="B425" s="25" t="s">
        <v>392</v>
      </c>
      <c r="C425" s="35">
        <v>0</v>
      </c>
      <c r="D425" s="29">
        <v>0</v>
      </c>
      <c r="E425" s="29">
        <v>0</v>
      </c>
      <c r="F425" s="29">
        <v>0</v>
      </c>
      <c r="G425" s="30" t="str">
        <f t="shared" si="91"/>
        <v/>
      </c>
      <c r="H425" s="30" t="str">
        <f t="shared" si="92"/>
        <v/>
      </c>
      <c r="I425" s="30" t="str">
        <f t="shared" si="93"/>
        <v/>
      </c>
      <c r="J425" s="30" t="str">
        <f t="shared" si="94"/>
        <v/>
      </c>
      <c r="K425" s="30" t="str">
        <f t="shared" si="97"/>
        <v xml:space="preserve"> </v>
      </c>
      <c r="L425" s="30" t="str">
        <f t="shared" si="98"/>
        <v xml:space="preserve"> 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23"/>
      <c r="B426" s="25" t="s">
        <v>393</v>
      </c>
      <c r="C426" s="35">
        <v>4</v>
      </c>
      <c r="D426" s="29">
        <v>2</v>
      </c>
      <c r="E426" s="29">
        <v>0</v>
      </c>
      <c r="F426" s="29">
        <v>0</v>
      </c>
      <c r="G426" s="30">
        <f t="shared" si="91"/>
        <v>3.929273084479371E-3</v>
      </c>
      <c r="H426" s="30">
        <f t="shared" si="92"/>
        <v>1.7590149516270889E-3</v>
      </c>
      <c r="I426" s="30" t="str">
        <f t="shared" si="93"/>
        <v/>
      </c>
      <c r="J426" s="30" t="str">
        <f t="shared" si="94"/>
        <v/>
      </c>
      <c r="K426" s="30">
        <f t="shared" si="97"/>
        <v>-1</v>
      </c>
      <c r="L426" s="30">
        <f t="shared" si="98"/>
        <v>-1</v>
      </c>
      <c r="M426" s="30">
        <f t="shared" si="95"/>
        <v>-3.929273084479371E-3</v>
      </c>
      <c r="N426" s="36">
        <f t="shared" si="96"/>
        <v>-1.7590149516270889E-3</v>
      </c>
    </row>
    <row r="427" spans="1:14" ht="25.5" x14ac:dyDescent="0.2">
      <c r="A427" s="23"/>
      <c r="B427" s="25" t="s">
        <v>394</v>
      </c>
      <c r="C427" s="35">
        <v>0</v>
      </c>
      <c r="D427" s="29">
        <v>0</v>
      </c>
      <c r="E427" s="29">
        <v>0</v>
      </c>
      <c r="F427" s="29">
        <v>2</v>
      </c>
      <c r="G427" s="30" t="str">
        <f t="shared" si="91"/>
        <v/>
      </c>
      <c r="H427" s="30" t="str">
        <f t="shared" si="92"/>
        <v/>
      </c>
      <c r="I427" s="30" t="str">
        <f t="shared" si="93"/>
        <v/>
      </c>
      <c r="J427" s="30">
        <f t="shared" si="94"/>
        <v>1.9138755980861245E-3</v>
      </c>
      <c r="K427" s="30" t="str">
        <f t="shared" si="97"/>
        <v xml:space="preserve"> </v>
      </c>
      <c r="L427" s="30">
        <f t="shared" si="98"/>
        <v>1</v>
      </c>
      <c r="M427" s="30" t="str">
        <f t="shared" si="95"/>
        <v/>
      </c>
      <c r="N427" s="36" t="str">
        <f t="shared" si="96"/>
        <v/>
      </c>
    </row>
    <row r="428" spans="1:14" x14ac:dyDescent="0.2">
      <c r="A428" s="23"/>
      <c r="B428" s="25" t="s">
        <v>395</v>
      </c>
      <c r="C428" s="35">
        <v>6</v>
      </c>
      <c r="D428" s="29">
        <v>2</v>
      </c>
      <c r="E428" s="29">
        <v>0</v>
      </c>
      <c r="F428" s="29">
        <v>1</v>
      </c>
      <c r="G428" s="30">
        <f t="shared" si="91"/>
        <v>5.893909626719057E-3</v>
      </c>
      <c r="H428" s="30">
        <f t="shared" si="92"/>
        <v>1.7590149516270889E-3</v>
      </c>
      <c r="I428" s="30" t="str">
        <f t="shared" si="93"/>
        <v/>
      </c>
      <c r="J428" s="30">
        <f t="shared" si="94"/>
        <v>9.5693779904306223E-4</v>
      </c>
      <c r="K428" s="30">
        <f t="shared" si="97"/>
        <v>-1</v>
      </c>
      <c r="L428" s="30">
        <f t="shared" si="98"/>
        <v>-0.5</v>
      </c>
      <c r="M428" s="30">
        <f t="shared" si="95"/>
        <v>-5.893909626719057E-3</v>
      </c>
      <c r="N428" s="36">
        <f t="shared" si="96"/>
        <v>-8.7950747581354446E-4</v>
      </c>
    </row>
    <row r="429" spans="1:14" x14ac:dyDescent="0.2">
      <c r="A429" s="23"/>
      <c r="B429" s="25" t="s">
        <v>396</v>
      </c>
      <c r="C429" s="35">
        <v>0</v>
      </c>
      <c r="D429" s="29">
        <v>0</v>
      </c>
      <c r="E429" s="29">
        <v>0</v>
      </c>
      <c r="F429" s="29">
        <v>0</v>
      </c>
      <c r="G429" s="30" t="str">
        <f t="shared" si="91"/>
        <v/>
      </c>
      <c r="H429" s="30" t="str">
        <f t="shared" si="92"/>
        <v/>
      </c>
      <c r="I429" s="30" t="str">
        <f t="shared" si="93"/>
        <v/>
      </c>
      <c r="J429" s="30" t="str">
        <f t="shared" si="94"/>
        <v/>
      </c>
      <c r="K429" s="30" t="str">
        <f t="shared" si="97"/>
        <v xml:space="preserve"> </v>
      </c>
      <c r="L429" s="30" t="str">
        <f t="shared" si="98"/>
        <v xml:space="preserve"> </v>
      </c>
      <c r="M429" s="30" t="str">
        <f t="shared" si="95"/>
        <v/>
      </c>
      <c r="N429" s="36" t="str">
        <f t="shared" si="96"/>
        <v/>
      </c>
    </row>
    <row r="430" spans="1:14" x14ac:dyDescent="0.2">
      <c r="A430" s="23"/>
      <c r="B430" s="25" t="s">
        <v>397</v>
      </c>
      <c r="C430" s="35">
        <v>1</v>
      </c>
      <c r="D430" s="29">
        <v>3</v>
      </c>
      <c r="E430" s="29">
        <v>0</v>
      </c>
      <c r="F430" s="29">
        <v>0</v>
      </c>
      <c r="G430" s="30">
        <f t="shared" si="91"/>
        <v>9.8231827111984276E-4</v>
      </c>
      <c r="H430" s="30">
        <f t="shared" si="92"/>
        <v>2.6385224274406332E-3</v>
      </c>
      <c r="I430" s="30" t="str">
        <f t="shared" si="93"/>
        <v/>
      </c>
      <c r="J430" s="30" t="str">
        <f t="shared" si="94"/>
        <v/>
      </c>
      <c r="K430" s="30">
        <f t="shared" si="97"/>
        <v>-1</v>
      </c>
      <c r="L430" s="30">
        <f t="shared" si="98"/>
        <v>-1</v>
      </c>
      <c r="M430" s="30">
        <f t="shared" si="95"/>
        <v>-9.8231827111984276E-4</v>
      </c>
      <c r="N430" s="36">
        <f t="shared" si="96"/>
        <v>-2.6385224274406332E-3</v>
      </c>
    </row>
    <row r="431" spans="1:14" x14ac:dyDescent="0.2">
      <c r="A431" s="23"/>
      <c r="B431" s="25" t="s">
        <v>398</v>
      </c>
      <c r="C431" s="35">
        <v>0</v>
      </c>
      <c r="D431" s="29">
        <v>0</v>
      </c>
      <c r="E431" s="29">
        <v>0</v>
      </c>
      <c r="F431" s="29">
        <v>0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 t="str">
        <f t="shared" si="94"/>
        <v/>
      </c>
      <c r="K431" s="30" t="str">
        <f t="shared" si="97"/>
        <v xml:space="preserve"> </v>
      </c>
      <c r="L431" s="30" t="str">
        <f t="shared" si="98"/>
        <v xml:space="preserve"> 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23"/>
      <c r="B432" s="25" t="s">
        <v>399</v>
      </c>
      <c r="C432" s="35">
        <v>0</v>
      </c>
      <c r="D432" s="29">
        <v>0</v>
      </c>
      <c r="E432" s="29">
        <v>0</v>
      </c>
      <c r="F432" s="29">
        <v>0</v>
      </c>
      <c r="G432" s="30" t="str">
        <f t="shared" si="91"/>
        <v/>
      </c>
      <c r="H432" s="30" t="str">
        <f t="shared" si="92"/>
        <v/>
      </c>
      <c r="I432" s="30" t="str">
        <f t="shared" si="93"/>
        <v/>
      </c>
      <c r="J432" s="30" t="str">
        <f t="shared" si="94"/>
        <v/>
      </c>
      <c r="K432" s="30" t="str">
        <f t="shared" si="97"/>
        <v xml:space="preserve"> </v>
      </c>
      <c r="L432" s="30" t="str">
        <f t="shared" si="98"/>
        <v xml:space="preserve"> </v>
      </c>
      <c r="M432" s="30" t="str">
        <f t="shared" si="95"/>
        <v/>
      </c>
      <c r="N432" s="36" t="str">
        <f t="shared" si="96"/>
        <v/>
      </c>
    </row>
    <row r="433" spans="1:14" ht="25.5" x14ac:dyDescent="0.2">
      <c r="A433" s="23"/>
      <c r="B433" s="25" t="s">
        <v>400</v>
      </c>
      <c r="C433" s="35">
        <v>0</v>
      </c>
      <c r="D433" s="29">
        <v>0</v>
      </c>
      <c r="E433" s="29">
        <v>0</v>
      </c>
      <c r="F433" s="29">
        <v>0</v>
      </c>
      <c r="G433" s="30" t="str">
        <f t="shared" si="91"/>
        <v/>
      </c>
      <c r="H433" s="30" t="str">
        <f t="shared" si="92"/>
        <v/>
      </c>
      <c r="I433" s="30" t="str">
        <f t="shared" si="93"/>
        <v/>
      </c>
      <c r="J433" s="30" t="str">
        <f t="shared" si="94"/>
        <v/>
      </c>
      <c r="K433" s="30" t="str">
        <f t="shared" si="97"/>
        <v xml:space="preserve"> </v>
      </c>
      <c r="L433" s="30" t="str">
        <f t="shared" si="98"/>
        <v xml:space="preserve"> </v>
      </c>
      <c r="M433" s="30" t="str">
        <f t="shared" si="95"/>
        <v/>
      </c>
      <c r="N433" s="36" t="str">
        <f t="shared" si="96"/>
        <v/>
      </c>
    </row>
    <row r="434" spans="1:14" x14ac:dyDescent="0.2">
      <c r="A434" s="23"/>
      <c r="B434" s="25" t="s">
        <v>401</v>
      </c>
      <c r="C434" s="35">
        <v>15</v>
      </c>
      <c r="D434" s="29">
        <v>6</v>
      </c>
      <c r="E434" s="29">
        <v>3</v>
      </c>
      <c r="F434" s="29">
        <v>5</v>
      </c>
      <c r="G434" s="30">
        <f t="shared" si="91"/>
        <v>1.4734774066797643E-2</v>
      </c>
      <c r="H434" s="30">
        <f t="shared" si="92"/>
        <v>5.2770448548812663E-3</v>
      </c>
      <c r="I434" s="30">
        <f t="shared" si="93"/>
        <v>3.1746031746031746E-3</v>
      </c>
      <c r="J434" s="30">
        <f t="shared" si="94"/>
        <v>4.7846889952153108E-3</v>
      </c>
      <c r="K434" s="30">
        <f t="shared" si="97"/>
        <v>-0.8</v>
      </c>
      <c r="L434" s="30">
        <f t="shared" si="98"/>
        <v>-0.16666666666666666</v>
      </c>
      <c r="M434" s="30">
        <f t="shared" si="95"/>
        <v>-1.1787819253438116E-2</v>
      </c>
      <c r="N434" s="36">
        <f t="shared" si="96"/>
        <v>-8.7950747581354435E-4</v>
      </c>
    </row>
    <row r="435" spans="1:14" x14ac:dyDescent="0.2">
      <c r="A435" s="23"/>
      <c r="B435" s="25" t="s">
        <v>402</v>
      </c>
      <c r="C435" s="35">
        <v>11</v>
      </c>
      <c r="D435" s="29">
        <v>5</v>
      </c>
      <c r="E435" s="29">
        <v>7</v>
      </c>
      <c r="F435" s="29">
        <v>2</v>
      </c>
      <c r="G435" s="30">
        <f t="shared" ref="G435:G498" si="99">+IF(C435=0,"",C435/C$371)</f>
        <v>1.0805500982318271E-2</v>
      </c>
      <c r="H435" s="30">
        <f t="shared" ref="H435:H498" si="100">+IF(D435=0,"",D435/D$371)</f>
        <v>4.3975373790677225E-3</v>
      </c>
      <c r="I435" s="30">
        <f t="shared" ref="I435:I498" si="101">+IF(E435=0,"",E435/E$371)</f>
        <v>7.4074074074074077E-3</v>
      </c>
      <c r="J435" s="30">
        <f t="shared" ref="J435:J498" si="102">+IF(F435=0,"",F435/F$371)</f>
        <v>1.9138755980861245E-3</v>
      </c>
      <c r="K435" s="30">
        <f t="shared" si="97"/>
        <v>-0.36363636363636365</v>
      </c>
      <c r="L435" s="30">
        <f t="shared" si="98"/>
        <v>-0.6</v>
      </c>
      <c r="M435" s="30">
        <f t="shared" ref="M435:M498" si="103">+IF(OR(AND(G435=""),(K435="")),"",G435*K435)</f>
        <v>-3.929273084479371E-3</v>
      </c>
      <c r="N435" s="36">
        <f t="shared" ref="N435:N498" si="104">+IF(OR(AND(H435=""),(L435="")),"",H435*L435)</f>
        <v>-2.6385224274406336E-3</v>
      </c>
    </row>
    <row r="436" spans="1:14" x14ac:dyDescent="0.2">
      <c r="A436" s="23"/>
      <c r="B436" s="25" t="s">
        <v>403</v>
      </c>
      <c r="C436" s="35">
        <v>1</v>
      </c>
      <c r="D436" s="29">
        <v>0</v>
      </c>
      <c r="E436" s="29">
        <v>0</v>
      </c>
      <c r="F436" s="29">
        <v>0</v>
      </c>
      <c r="G436" s="30">
        <f t="shared" si="99"/>
        <v>9.8231827111984276E-4</v>
      </c>
      <c r="H436" s="30" t="str">
        <f t="shared" si="100"/>
        <v/>
      </c>
      <c r="I436" s="30" t="str">
        <f t="shared" si="101"/>
        <v/>
      </c>
      <c r="J436" s="30" t="str">
        <f t="shared" si="102"/>
        <v/>
      </c>
      <c r="K436" s="30">
        <f t="shared" ref="K436:K499" si="105">+IF(AND(C436=0,E436=0)," ",IF(C436=0,1,IF(E436=0,-1,(E436-C436)/C436)))</f>
        <v>-1</v>
      </c>
      <c r="L436" s="30" t="str">
        <f t="shared" ref="L436:L499" si="106">+IF(AND(D436=0,F436=0)," ",IF(D436=0,1,IF(F436=0,-1,(F436-D436)/D436)))</f>
        <v xml:space="preserve"> </v>
      </c>
      <c r="M436" s="30">
        <f t="shared" si="103"/>
        <v>-9.8231827111984276E-4</v>
      </c>
      <c r="N436" s="36" t="str">
        <f t="shared" si="104"/>
        <v/>
      </c>
    </row>
    <row r="437" spans="1:14" x14ac:dyDescent="0.2">
      <c r="A437" s="23"/>
      <c r="B437" s="25" t="s">
        <v>404</v>
      </c>
      <c r="C437" s="35">
        <v>2</v>
      </c>
      <c r="D437" s="29">
        <v>3</v>
      </c>
      <c r="E437" s="29">
        <v>7</v>
      </c>
      <c r="F437" s="29">
        <v>3</v>
      </c>
      <c r="G437" s="30">
        <f t="shared" si="99"/>
        <v>1.9646365422396855E-3</v>
      </c>
      <c r="H437" s="30">
        <f t="shared" si="100"/>
        <v>2.6385224274406332E-3</v>
      </c>
      <c r="I437" s="30">
        <f t="shared" si="101"/>
        <v>7.4074074074074077E-3</v>
      </c>
      <c r="J437" s="30">
        <f t="shared" si="102"/>
        <v>2.8708133971291866E-3</v>
      </c>
      <c r="K437" s="30">
        <f t="shared" si="105"/>
        <v>2.5</v>
      </c>
      <c r="L437" s="30">
        <f t="shared" si="106"/>
        <v>0</v>
      </c>
      <c r="M437" s="30">
        <f t="shared" si="103"/>
        <v>4.911591355599214E-3</v>
      </c>
      <c r="N437" s="36">
        <f t="shared" si="104"/>
        <v>0</v>
      </c>
    </row>
    <row r="438" spans="1:14" x14ac:dyDescent="0.2">
      <c r="A438" s="23"/>
      <c r="B438" s="25" t="s">
        <v>405</v>
      </c>
      <c r="C438" s="35">
        <v>0</v>
      </c>
      <c r="D438" s="29">
        <v>0</v>
      </c>
      <c r="E438" s="29">
        <v>0</v>
      </c>
      <c r="F438" s="29">
        <v>0</v>
      </c>
      <c r="G438" s="30" t="str">
        <f t="shared" si="99"/>
        <v/>
      </c>
      <c r="H438" s="30" t="str">
        <f t="shared" si="100"/>
        <v/>
      </c>
      <c r="I438" s="30" t="str">
        <f t="shared" si="101"/>
        <v/>
      </c>
      <c r="J438" s="30" t="str">
        <f t="shared" si="102"/>
        <v/>
      </c>
      <c r="K438" s="30" t="str">
        <f t="shared" si="105"/>
        <v xml:space="preserve"> </v>
      </c>
      <c r="L438" s="30" t="str">
        <f t="shared" si="106"/>
        <v xml:space="preserve"> </v>
      </c>
      <c r="M438" s="30" t="str">
        <f t="shared" si="103"/>
        <v/>
      </c>
      <c r="N438" s="36" t="str">
        <f t="shared" si="104"/>
        <v/>
      </c>
    </row>
    <row r="439" spans="1:14" x14ac:dyDescent="0.2">
      <c r="A439" s="23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23"/>
      <c r="B440" s="25" t="s">
        <v>407</v>
      </c>
      <c r="C440" s="35">
        <v>0</v>
      </c>
      <c r="D440" s="29">
        <v>0</v>
      </c>
      <c r="E440" s="29">
        <v>0</v>
      </c>
      <c r="F440" s="29">
        <v>0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23"/>
      <c r="B441" s="25" t="s">
        <v>408</v>
      </c>
      <c r="C441" s="35">
        <v>0</v>
      </c>
      <c r="D441" s="29">
        <v>0</v>
      </c>
      <c r="E441" s="29">
        <v>0</v>
      </c>
      <c r="F441" s="29">
        <v>0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23"/>
      <c r="B442" s="25" t="s">
        <v>409</v>
      </c>
      <c r="C442" s="35">
        <v>2</v>
      </c>
      <c r="D442" s="29">
        <v>0</v>
      </c>
      <c r="E442" s="29">
        <v>0</v>
      </c>
      <c r="F442" s="29">
        <v>0</v>
      </c>
      <c r="G442" s="30">
        <f t="shared" si="99"/>
        <v>1.9646365422396855E-3</v>
      </c>
      <c r="H442" s="30" t="str">
        <f t="shared" si="100"/>
        <v/>
      </c>
      <c r="I442" s="30" t="str">
        <f t="shared" si="101"/>
        <v/>
      </c>
      <c r="J442" s="30" t="str">
        <f t="shared" si="102"/>
        <v/>
      </c>
      <c r="K442" s="30">
        <f t="shared" si="105"/>
        <v>-1</v>
      </c>
      <c r="L442" s="30" t="str">
        <f t="shared" si="106"/>
        <v xml:space="preserve"> </v>
      </c>
      <c r="M442" s="30">
        <f t="shared" si="103"/>
        <v>-1.9646365422396855E-3</v>
      </c>
      <c r="N442" s="36" t="str">
        <f t="shared" si="104"/>
        <v/>
      </c>
    </row>
    <row r="443" spans="1:14" x14ac:dyDescent="0.2">
      <c r="A443" s="23"/>
      <c r="B443" s="25" t="s">
        <v>410</v>
      </c>
      <c r="C443" s="35">
        <v>0</v>
      </c>
      <c r="D443" s="29">
        <v>0</v>
      </c>
      <c r="E443" s="29">
        <v>1</v>
      </c>
      <c r="F443" s="29">
        <v>0</v>
      </c>
      <c r="G443" s="30" t="str">
        <f t="shared" si="99"/>
        <v/>
      </c>
      <c r="H443" s="30" t="str">
        <f t="shared" si="100"/>
        <v/>
      </c>
      <c r="I443" s="30">
        <f t="shared" si="101"/>
        <v>1.0582010582010583E-3</v>
      </c>
      <c r="J443" s="30" t="str">
        <f t="shared" si="102"/>
        <v/>
      </c>
      <c r="K443" s="30">
        <f t="shared" si="105"/>
        <v>1</v>
      </c>
      <c r="L443" s="30" t="str">
        <f t="shared" si="106"/>
        <v xml:space="preserve"> </v>
      </c>
      <c r="M443" s="30" t="str">
        <f t="shared" si="103"/>
        <v/>
      </c>
      <c r="N443" s="36" t="str">
        <f t="shared" si="104"/>
        <v/>
      </c>
    </row>
    <row r="444" spans="1:14" x14ac:dyDescent="0.2">
      <c r="A444" s="23"/>
      <c r="B444" s="25" t="s">
        <v>411</v>
      </c>
      <c r="C444" s="35">
        <v>0</v>
      </c>
      <c r="D444" s="29">
        <v>0</v>
      </c>
      <c r="E444" s="29">
        <v>0</v>
      </c>
      <c r="F444" s="29">
        <v>0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 t="str">
        <f t="shared" si="106"/>
        <v xml:space="preserve"> 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23"/>
      <c r="B445" s="25" t="s">
        <v>412</v>
      </c>
      <c r="C445" s="35">
        <v>2</v>
      </c>
      <c r="D445" s="29">
        <v>58</v>
      </c>
      <c r="E445" s="29">
        <v>0</v>
      </c>
      <c r="F445" s="29">
        <v>3</v>
      </c>
      <c r="G445" s="30">
        <f t="shared" si="99"/>
        <v>1.9646365422396855E-3</v>
      </c>
      <c r="H445" s="30">
        <f t="shared" si="100"/>
        <v>5.1011433597185574E-2</v>
      </c>
      <c r="I445" s="30" t="str">
        <f t="shared" si="101"/>
        <v/>
      </c>
      <c r="J445" s="30">
        <f t="shared" si="102"/>
        <v>2.8708133971291866E-3</v>
      </c>
      <c r="K445" s="30">
        <f t="shared" si="105"/>
        <v>-1</v>
      </c>
      <c r="L445" s="30">
        <f t="shared" si="106"/>
        <v>-0.94827586206896552</v>
      </c>
      <c r="M445" s="30">
        <f t="shared" si="103"/>
        <v>-1.9646365422396855E-3</v>
      </c>
      <c r="N445" s="36">
        <f t="shared" si="104"/>
        <v>-4.8372911169744938E-2</v>
      </c>
    </row>
    <row r="446" spans="1:14" x14ac:dyDescent="0.2">
      <c r="A446" s="23"/>
      <c r="B446" s="25" t="s">
        <v>413</v>
      </c>
      <c r="C446" s="35">
        <v>38</v>
      </c>
      <c r="D446" s="29">
        <v>82</v>
      </c>
      <c r="E446" s="29">
        <v>20</v>
      </c>
      <c r="F446" s="29">
        <v>61</v>
      </c>
      <c r="G446" s="30">
        <f t="shared" si="99"/>
        <v>3.732809430255403E-2</v>
      </c>
      <c r="H446" s="30">
        <f t="shared" si="100"/>
        <v>7.2119613016710646E-2</v>
      </c>
      <c r="I446" s="30">
        <f t="shared" si="101"/>
        <v>2.1164021164021163E-2</v>
      </c>
      <c r="J446" s="30">
        <f t="shared" si="102"/>
        <v>5.8373205741626792E-2</v>
      </c>
      <c r="K446" s="30">
        <f t="shared" si="105"/>
        <v>-0.47368421052631576</v>
      </c>
      <c r="L446" s="30">
        <f t="shared" si="106"/>
        <v>-0.25609756097560976</v>
      </c>
      <c r="M446" s="30">
        <f t="shared" si="103"/>
        <v>-1.768172888015717E-2</v>
      </c>
      <c r="N446" s="36">
        <f t="shared" si="104"/>
        <v>-1.8469656992084433E-2</v>
      </c>
    </row>
    <row r="447" spans="1:14" ht="24" customHeight="1" x14ac:dyDescent="0.2">
      <c r="A447" s="23"/>
      <c r="B447" s="25" t="s">
        <v>414</v>
      </c>
      <c r="C447" s="35">
        <v>0</v>
      </c>
      <c r="D447" s="29">
        <v>0</v>
      </c>
      <c r="E447" s="29">
        <v>0</v>
      </c>
      <c r="F447" s="29">
        <v>0</v>
      </c>
      <c r="G447" s="30" t="str">
        <f t="shared" si="99"/>
        <v/>
      </c>
      <c r="H447" s="30" t="str">
        <f t="shared" si="100"/>
        <v/>
      </c>
      <c r="I447" s="30" t="str">
        <f t="shared" si="101"/>
        <v/>
      </c>
      <c r="J447" s="30" t="str">
        <f t="shared" si="102"/>
        <v/>
      </c>
      <c r="K447" s="30" t="str">
        <f t="shared" si="105"/>
        <v xml:space="preserve"> </v>
      </c>
      <c r="L447" s="30" t="str">
        <f t="shared" si="106"/>
        <v xml:space="preserve"> </v>
      </c>
      <c r="M447" s="30" t="str">
        <f t="shared" si="103"/>
        <v/>
      </c>
      <c r="N447" s="36" t="str">
        <f t="shared" si="104"/>
        <v/>
      </c>
    </row>
    <row r="448" spans="1:14" x14ac:dyDescent="0.2">
      <c r="A448" s="23"/>
      <c r="B448" s="25" t="s">
        <v>415</v>
      </c>
      <c r="C448" s="35">
        <v>51</v>
      </c>
      <c r="D448" s="29">
        <v>11</v>
      </c>
      <c r="E448" s="29">
        <v>11</v>
      </c>
      <c r="F448" s="29">
        <v>1</v>
      </c>
      <c r="G448" s="30">
        <f t="shared" si="99"/>
        <v>5.0098231827111983E-2</v>
      </c>
      <c r="H448" s="30">
        <f t="shared" si="100"/>
        <v>9.6745822339489879E-3</v>
      </c>
      <c r="I448" s="30">
        <f t="shared" si="101"/>
        <v>1.164021164021164E-2</v>
      </c>
      <c r="J448" s="30">
        <f t="shared" si="102"/>
        <v>9.5693779904306223E-4</v>
      </c>
      <c r="K448" s="30">
        <f t="shared" si="105"/>
        <v>-0.78431372549019607</v>
      </c>
      <c r="L448" s="30">
        <f t="shared" si="106"/>
        <v>-0.90909090909090906</v>
      </c>
      <c r="M448" s="30">
        <f t="shared" si="103"/>
        <v>-3.9292730844793712E-2</v>
      </c>
      <c r="N448" s="36">
        <f t="shared" si="104"/>
        <v>-8.7950747581354433E-3</v>
      </c>
    </row>
    <row r="449" spans="1:14" x14ac:dyDescent="0.2">
      <c r="A449" s="23"/>
      <c r="B449" s="25" t="s">
        <v>416</v>
      </c>
      <c r="C449" s="35">
        <v>4</v>
      </c>
      <c r="D449" s="29">
        <v>0</v>
      </c>
      <c r="E449" s="29">
        <v>2</v>
      </c>
      <c r="F449" s="29">
        <v>0</v>
      </c>
      <c r="G449" s="30">
        <f t="shared" si="99"/>
        <v>3.929273084479371E-3</v>
      </c>
      <c r="H449" s="30" t="str">
        <f t="shared" si="100"/>
        <v/>
      </c>
      <c r="I449" s="30">
        <f t="shared" si="101"/>
        <v>2.1164021164021165E-3</v>
      </c>
      <c r="J449" s="30" t="str">
        <f t="shared" si="102"/>
        <v/>
      </c>
      <c r="K449" s="30">
        <f t="shared" si="105"/>
        <v>-0.5</v>
      </c>
      <c r="L449" s="30" t="str">
        <f t="shared" si="106"/>
        <v xml:space="preserve"> </v>
      </c>
      <c r="M449" s="30">
        <f t="shared" si="103"/>
        <v>-1.9646365422396855E-3</v>
      </c>
      <c r="N449" s="36" t="str">
        <f t="shared" si="104"/>
        <v/>
      </c>
    </row>
    <row r="450" spans="1:14" x14ac:dyDescent="0.2">
      <c r="A450" s="23"/>
      <c r="B450" s="25" t="s">
        <v>417</v>
      </c>
      <c r="C450" s="35">
        <v>40</v>
      </c>
      <c r="D450" s="29">
        <v>3</v>
      </c>
      <c r="E450" s="29">
        <v>6</v>
      </c>
      <c r="F450" s="29">
        <v>0</v>
      </c>
      <c r="G450" s="30">
        <f t="shared" si="99"/>
        <v>3.9292730844793712E-2</v>
      </c>
      <c r="H450" s="30">
        <f t="shared" si="100"/>
        <v>2.6385224274406332E-3</v>
      </c>
      <c r="I450" s="30">
        <f t="shared" si="101"/>
        <v>6.3492063492063492E-3</v>
      </c>
      <c r="J450" s="30" t="str">
        <f t="shared" si="102"/>
        <v/>
      </c>
      <c r="K450" s="30">
        <f t="shared" si="105"/>
        <v>-0.85</v>
      </c>
      <c r="L450" s="30">
        <f t="shared" si="106"/>
        <v>-1</v>
      </c>
      <c r="M450" s="30">
        <f t="shared" si="103"/>
        <v>-3.3398821218074658E-2</v>
      </c>
      <c r="N450" s="36">
        <f t="shared" si="104"/>
        <v>-2.6385224274406332E-3</v>
      </c>
    </row>
    <row r="451" spans="1:14" x14ac:dyDescent="0.2">
      <c r="A451" s="23"/>
      <c r="B451" s="25" t="s">
        <v>418</v>
      </c>
      <c r="C451" s="35">
        <v>2</v>
      </c>
      <c r="D451" s="29">
        <v>10</v>
      </c>
      <c r="E451" s="29">
        <v>2</v>
      </c>
      <c r="F451" s="29">
        <v>2</v>
      </c>
      <c r="G451" s="30">
        <f t="shared" si="99"/>
        <v>1.9646365422396855E-3</v>
      </c>
      <c r="H451" s="30">
        <f t="shared" si="100"/>
        <v>8.795074758135445E-3</v>
      </c>
      <c r="I451" s="30">
        <f t="shared" si="101"/>
        <v>2.1164021164021165E-3</v>
      </c>
      <c r="J451" s="30">
        <f t="shared" si="102"/>
        <v>1.9138755980861245E-3</v>
      </c>
      <c r="K451" s="30">
        <f t="shared" si="105"/>
        <v>0</v>
      </c>
      <c r="L451" s="30">
        <f t="shared" si="106"/>
        <v>-0.8</v>
      </c>
      <c r="M451" s="30">
        <f t="shared" si="103"/>
        <v>0</v>
      </c>
      <c r="N451" s="36">
        <f t="shared" si="104"/>
        <v>-7.0360598065083565E-3</v>
      </c>
    </row>
    <row r="452" spans="1:14" x14ac:dyDescent="0.2">
      <c r="A452" s="23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23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23"/>
      <c r="B454" s="25" t="s">
        <v>421</v>
      </c>
      <c r="C454" s="35">
        <v>1</v>
      </c>
      <c r="D454" s="29">
        <v>0</v>
      </c>
      <c r="E454" s="29">
        <v>2</v>
      </c>
      <c r="F454" s="29">
        <v>0</v>
      </c>
      <c r="G454" s="30">
        <f t="shared" si="99"/>
        <v>9.8231827111984276E-4</v>
      </c>
      <c r="H454" s="30" t="str">
        <f t="shared" si="100"/>
        <v/>
      </c>
      <c r="I454" s="30">
        <f t="shared" si="101"/>
        <v>2.1164021164021165E-3</v>
      </c>
      <c r="J454" s="30" t="str">
        <f t="shared" si="102"/>
        <v/>
      </c>
      <c r="K454" s="30">
        <f t="shared" si="105"/>
        <v>1</v>
      </c>
      <c r="L454" s="30" t="str">
        <f t="shared" si="106"/>
        <v xml:space="preserve"> </v>
      </c>
      <c r="M454" s="30">
        <f t="shared" si="103"/>
        <v>9.8231827111984276E-4</v>
      </c>
      <c r="N454" s="36" t="str">
        <f t="shared" si="104"/>
        <v/>
      </c>
    </row>
    <row r="455" spans="1:14" x14ac:dyDescent="0.2">
      <c r="A455" s="23"/>
      <c r="B455" s="25" t="s">
        <v>422</v>
      </c>
      <c r="C455" s="35">
        <v>0</v>
      </c>
      <c r="D455" s="29">
        <v>0</v>
      </c>
      <c r="E455" s="29">
        <v>1</v>
      </c>
      <c r="F455" s="29">
        <v>0</v>
      </c>
      <c r="G455" s="30" t="str">
        <f t="shared" si="99"/>
        <v/>
      </c>
      <c r="H455" s="30" t="str">
        <f t="shared" si="100"/>
        <v/>
      </c>
      <c r="I455" s="30">
        <f t="shared" si="101"/>
        <v>1.0582010582010583E-3</v>
      </c>
      <c r="J455" s="30" t="str">
        <f t="shared" si="102"/>
        <v/>
      </c>
      <c r="K455" s="30">
        <f t="shared" si="105"/>
        <v>1</v>
      </c>
      <c r="L455" s="30" t="str">
        <f t="shared" si="106"/>
        <v xml:space="preserve"> </v>
      </c>
      <c r="M455" s="30" t="str">
        <f t="shared" si="103"/>
        <v/>
      </c>
      <c r="N455" s="36" t="str">
        <f t="shared" si="104"/>
        <v/>
      </c>
    </row>
    <row r="456" spans="1:14" x14ac:dyDescent="0.2">
      <c r="A456" s="23"/>
      <c r="B456" s="25" t="s">
        <v>423</v>
      </c>
      <c r="C456" s="35">
        <v>0</v>
      </c>
      <c r="D456" s="29">
        <v>0</v>
      </c>
      <c r="E456" s="29">
        <v>0</v>
      </c>
      <c r="F456" s="29">
        <v>0</v>
      </c>
      <c r="G456" s="30" t="str">
        <f t="shared" si="99"/>
        <v/>
      </c>
      <c r="H456" s="30" t="str">
        <f t="shared" si="100"/>
        <v/>
      </c>
      <c r="I456" s="30" t="str">
        <f t="shared" si="101"/>
        <v/>
      </c>
      <c r="J456" s="30" t="str">
        <f t="shared" si="102"/>
        <v/>
      </c>
      <c r="K456" s="30" t="str">
        <f t="shared" si="105"/>
        <v xml:space="preserve"> </v>
      </c>
      <c r="L456" s="30" t="str">
        <f t="shared" si="106"/>
        <v xml:space="preserve"> </v>
      </c>
      <c r="M456" s="30" t="str">
        <f t="shared" si="103"/>
        <v/>
      </c>
      <c r="N456" s="36" t="str">
        <f t="shared" si="104"/>
        <v/>
      </c>
    </row>
    <row r="457" spans="1:14" x14ac:dyDescent="0.2">
      <c r="A457" s="23"/>
      <c r="B457" s="25" t="s">
        <v>424</v>
      </c>
      <c r="C457" s="35">
        <v>0</v>
      </c>
      <c r="D457" s="29">
        <v>0</v>
      </c>
      <c r="E457" s="29">
        <v>0</v>
      </c>
      <c r="F457" s="29">
        <v>1</v>
      </c>
      <c r="G457" s="30" t="str">
        <f t="shared" si="99"/>
        <v/>
      </c>
      <c r="H457" s="30" t="str">
        <f t="shared" si="100"/>
        <v/>
      </c>
      <c r="I457" s="30" t="str">
        <f t="shared" si="101"/>
        <v/>
      </c>
      <c r="J457" s="30">
        <f t="shared" si="102"/>
        <v>9.5693779904306223E-4</v>
      </c>
      <c r="K457" s="30" t="str">
        <f t="shared" si="105"/>
        <v xml:space="preserve"> </v>
      </c>
      <c r="L457" s="30">
        <f t="shared" si="106"/>
        <v>1</v>
      </c>
      <c r="M457" s="30" t="str">
        <f t="shared" si="103"/>
        <v/>
      </c>
      <c r="N457" s="36" t="str">
        <f t="shared" si="104"/>
        <v/>
      </c>
    </row>
    <row r="458" spans="1:14" x14ac:dyDescent="0.2">
      <c r="A458" s="23"/>
      <c r="B458" s="25" t="s">
        <v>425</v>
      </c>
      <c r="C458" s="35">
        <v>0</v>
      </c>
      <c r="D458" s="29">
        <v>0</v>
      </c>
      <c r="E458" s="29">
        <v>0</v>
      </c>
      <c r="F458" s="29">
        <v>0</v>
      </c>
      <c r="G458" s="30" t="str">
        <f t="shared" si="99"/>
        <v/>
      </c>
      <c r="H458" s="30" t="str">
        <f t="shared" si="100"/>
        <v/>
      </c>
      <c r="I458" s="30" t="str">
        <f t="shared" si="101"/>
        <v/>
      </c>
      <c r="J458" s="30" t="str">
        <f t="shared" si="102"/>
        <v/>
      </c>
      <c r="K458" s="30" t="str">
        <f t="shared" si="105"/>
        <v xml:space="preserve"> </v>
      </c>
      <c r="L458" s="30" t="str">
        <f t="shared" si="106"/>
        <v xml:space="preserve"> </v>
      </c>
      <c r="M458" s="30" t="str">
        <f t="shared" si="103"/>
        <v/>
      </c>
      <c r="N458" s="36" t="str">
        <f t="shared" si="104"/>
        <v/>
      </c>
    </row>
    <row r="459" spans="1:14" ht="24.75" customHeight="1" x14ac:dyDescent="0.2">
      <c r="A459" s="23"/>
      <c r="B459" s="25" t="s">
        <v>426</v>
      </c>
      <c r="C459" s="35">
        <v>0</v>
      </c>
      <c r="D459" s="29">
        <v>0</v>
      </c>
      <c r="E459" s="29">
        <v>0</v>
      </c>
      <c r="F459" s="29">
        <v>0</v>
      </c>
      <c r="G459" s="30" t="str">
        <f t="shared" si="99"/>
        <v/>
      </c>
      <c r="H459" s="30" t="str">
        <f t="shared" si="100"/>
        <v/>
      </c>
      <c r="I459" s="30" t="str">
        <f t="shared" si="101"/>
        <v/>
      </c>
      <c r="J459" s="30" t="str">
        <f t="shared" si="102"/>
        <v/>
      </c>
      <c r="K459" s="30" t="str">
        <f t="shared" si="105"/>
        <v xml:space="preserve"> </v>
      </c>
      <c r="L459" s="30" t="str">
        <f t="shared" si="106"/>
        <v xml:space="preserve"> </v>
      </c>
      <c r="M459" s="30" t="str">
        <f t="shared" si="103"/>
        <v/>
      </c>
      <c r="N459" s="36" t="str">
        <f t="shared" si="104"/>
        <v/>
      </c>
    </row>
    <row r="460" spans="1:14" ht="25.5" x14ac:dyDescent="0.2">
      <c r="A460" s="23"/>
      <c r="B460" s="25" t="s">
        <v>427</v>
      </c>
      <c r="C460" s="35">
        <v>56</v>
      </c>
      <c r="D460" s="29">
        <v>245</v>
      </c>
      <c r="E460" s="29">
        <v>31</v>
      </c>
      <c r="F460" s="29">
        <v>94</v>
      </c>
      <c r="G460" s="30">
        <f t="shared" si="99"/>
        <v>5.50098231827112E-2</v>
      </c>
      <c r="H460" s="30">
        <f t="shared" si="100"/>
        <v>0.21547933157431839</v>
      </c>
      <c r="I460" s="30">
        <f t="shared" si="101"/>
        <v>3.2804232804232801E-2</v>
      </c>
      <c r="J460" s="30">
        <f t="shared" si="102"/>
        <v>8.9952153110047853E-2</v>
      </c>
      <c r="K460" s="30">
        <f t="shared" si="105"/>
        <v>-0.44642857142857145</v>
      </c>
      <c r="L460" s="30">
        <f t="shared" si="106"/>
        <v>-0.61632653061224485</v>
      </c>
      <c r="M460" s="30">
        <f t="shared" si="103"/>
        <v>-2.4557956777996073E-2</v>
      </c>
      <c r="N460" s="36">
        <f t="shared" si="104"/>
        <v>-0.13280562884784519</v>
      </c>
    </row>
    <row r="461" spans="1:14" x14ac:dyDescent="0.2">
      <c r="A461" s="23"/>
      <c r="B461" s="25" t="s">
        <v>428</v>
      </c>
      <c r="C461" s="35">
        <v>0</v>
      </c>
      <c r="D461" s="29">
        <v>0</v>
      </c>
      <c r="E461" s="29">
        <v>0</v>
      </c>
      <c r="F461" s="29">
        <v>0</v>
      </c>
      <c r="G461" s="30" t="str">
        <f t="shared" si="99"/>
        <v/>
      </c>
      <c r="H461" s="30" t="str">
        <f t="shared" si="100"/>
        <v/>
      </c>
      <c r="I461" s="30" t="str">
        <f t="shared" si="101"/>
        <v/>
      </c>
      <c r="J461" s="30" t="str">
        <f t="shared" si="102"/>
        <v/>
      </c>
      <c r="K461" s="30" t="str">
        <f t="shared" si="105"/>
        <v xml:space="preserve"> </v>
      </c>
      <c r="L461" s="30" t="str">
        <f t="shared" si="106"/>
        <v xml:space="preserve"> </v>
      </c>
      <c r="M461" s="30" t="str">
        <f t="shared" si="103"/>
        <v/>
      </c>
      <c r="N461" s="36" t="str">
        <f t="shared" si="104"/>
        <v/>
      </c>
    </row>
    <row r="462" spans="1:14" ht="25.5" x14ac:dyDescent="0.2">
      <c r="A462" s="23"/>
      <c r="B462" s="25" t="s">
        <v>429</v>
      </c>
      <c r="C462" s="35">
        <v>0</v>
      </c>
      <c r="D462" s="29">
        <v>1</v>
      </c>
      <c r="E462" s="29">
        <v>0</v>
      </c>
      <c r="F462" s="29">
        <v>0</v>
      </c>
      <c r="G462" s="30" t="str">
        <f t="shared" si="99"/>
        <v/>
      </c>
      <c r="H462" s="30">
        <f t="shared" si="100"/>
        <v>8.7950747581354446E-4</v>
      </c>
      <c r="I462" s="30" t="str">
        <f t="shared" si="101"/>
        <v/>
      </c>
      <c r="J462" s="30" t="str">
        <f t="shared" si="102"/>
        <v/>
      </c>
      <c r="K462" s="30" t="str">
        <f t="shared" si="105"/>
        <v xml:space="preserve"> </v>
      </c>
      <c r="L462" s="30">
        <f t="shared" si="106"/>
        <v>-1</v>
      </c>
      <c r="M462" s="30" t="str">
        <f t="shared" si="103"/>
        <v/>
      </c>
      <c r="N462" s="36">
        <f t="shared" si="104"/>
        <v>-8.7950747581354446E-4</v>
      </c>
    </row>
    <row r="463" spans="1:14" ht="25.5" x14ac:dyDescent="0.2">
      <c r="A463" s="23"/>
      <c r="B463" s="25" t="s">
        <v>430</v>
      </c>
      <c r="C463" s="35">
        <v>0</v>
      </c>
      <c r="D463" s="29">
        <v>0</v>
      </c>
      <c r="E463" s="29">
        <v>0</v>
      </c>
      <c r="F463" s="29">
        <v>1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>
        <f t="shared" si="102"/>
        <v>9.5693779904306223E-4</v>
      </c>
      <c r="K463" s="30" t="str">
        <f t="shared" si="105"/>
        <v xml:space="preserve"> </v>
      </c>
      <c r="L463" s="30">
        <f t="shared" si="106"/>
        <v>1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23"/>
      <c r="B464" s="25" t="s">
        <v>431</v>
      </c>
      <c r="C464" s="35">
        <v>0</v>
      </c>
      <c r="D464" s="29">
        <v>1</v>
      </c>
      <c r="E464" s="29">
        <v>0</v>
      </c>
      <c r="F464" s="29">
        <v>0</v>
      </c>
      <c r="G464" s="30" t="str">
        <f t="shared" si="99"/>
        <v/>
      </c>
      <c r="H464" s="30">
        <f t="shared" si="100"/>
        <v>8.7950747581354446E-4</v>
      </c>
      <c r="I464" s="30" t="str">
        <f t="shared" si="101"/>
        <v/>
      </c>
      <c r="J464" s="30" t="str">
        <f t="shared" si="102"/>
        <v/>
      </c>
      <c r="K464" s="30" t="str">
        <f t="shared" si="105"/>
        <v xml:space="preserve"> </v>
      </c>
      <c r="L464" s="30">
        <f t="shared" si="106"/>
        <v>-1</v>
      </c>
      <c r="M464" s="30" t="str">
        <f t="shared" si="103"/>
        <v/>
      </c>
      <c r="N464" s="36">
        <f t="shared" si="104"/>
        <v>-8.7950747581354446E-4</v>
      </c>
    </row>
    <row r="465" spans="1:14" x14ac:dyDescent="0.2">
      <c r="A465" s="23"/>
      <c r="B465" s="25" t="s">
        <v>432</v>
      </c>
      <c r="C465" s="35">
        <v>0</v>
      </c>
      <c r="D465" s="29">
        <v>0</v>
      </c>
      <c r="E465" s="29">
        <v>0</v>
      </c>
      <c r="F465" s="29">
        <v>0</v>
      </c>
      <c r="G465" s="30" t="str">
        <f t="shared" si="99"/>
        <v/>
      </c>
      <c r="H465" s="30" t="str">
        <f t="shared" si="100"/>
        <v/>
      </c>
      <c r="I465" s="30" t="str">
        <f t="shared" si="101"/>
        <v/>
      </c>
      <c r="J465" s="30" t="str">
        <f t="shared" si="102"/>
        <v/>
      </c>
      <c r="K465" s="30" t="str">
        <f t="shared" si="105"/>
        <v xml:space="preserve"> </v>
      </c>
      <c r="L465" s="30" t="str">
        <f t="shared" si="106"/>
        <v xml:space="preserve"> </v>
      </c>
      <c r="M465" s="30" t="str">
        <f t="shared" si="103"/>
        <v/>
      </c>
      <c r="N465" s="36" t="str">
        <f t="shared" si="104"/>
        <v/>
      </c>
    </row>
    <row r="466" spans="1:14" x14ac:dyDescent="0.2">
      <c r="A466" s="23"/>
      <c r="B466" s="25" t="s">
        <v>433</v>
      </c>
      <c r="C466" s="35">
        <v>1</v>
      </c>
      <c r="D466" s="29">
        <v>0</v>
      </c>
      <c r="E466" s="29">
        <v>0</v>
      </c>
      <c r="F466" s="29">
        <v>0</v>
      </c>
      <c r="G466" s="30">
        <f t="shared" si="99"/>
        <v>9.8231827111984276E-4</v>
      </c>
      <c r="H466" s="30" t="str">
        <f t="shared" si="100"/>
        <v/>
      </c>
      <c r="I466" s="30" t="str">
        <f t="shared" si="101"/>
        <v/>
      </c>
      <c r="J466" s="30" t="str">
        <f t="shared" si="102"/>
        <v/>
      </c>
      <c r="K466" s="30">
        <f t="shared" si="105"/>
        <v>-1</v>
      </c>
      <c r="L466" s="30" t="str">
        <f t="shared" si="106"/>
        <v xml:space="preserve"> </v>
      </c>
      <c r="M466" s="30">
        <f t="shared" si="103"/>
        <v>-9.8231827111984276E-4</v>
      </c>
      <c r="N466" s="36" t="str">
        <f t="shared" si="104"/>
        <v/>
      </c>
    </row>
    <row r="467" spans="1:14" x14ac:dyDescent="0.2">
      <c r="A467" s="23"/>
      <c r="B467" s="25" t="s">
        <v>434</v>
      </c>
      <c r="C467" s="35">
        <v>0</v>
      </c>
      <c r="D467" s="29">
        <v>11</v>
      </c>
      <c r="E467" s="29">
        <v>0</v>
      </c>
      <c r="F467" s="29">
        <v>10</v>
      </c>
      <c r="G467" s="30" t="str">
        <f t="shared" si="99"/>
        <v/>
      </c>
      <c r="H467" s="30">
        <f t="shared" si="100"/>
        <v>9.6745822339489879E-3</v>
      </c>
      <c r="I467" s="30" t="str">
        <f t="shared" si="101"/>
        <v/>
      </c>
      <c r="J467" s="30">
        <f t="shared" si="102"/>
        <v>9.5693779904306216E-3</v>
      </c>
      <c r="K467" s="30" t="str">
        <f t="shared" si="105"/>
        <v xml:space="preserve"> </v>
      </c>
      <c r="L467" s="30">
        <f t="shared" si="106"/>
        <v>-9.0909090909090912E-2</v>
      </c>
      <c r="M467" s="30" t="str">
        <f t="shared" si="103"/>
        <v/>
      </c>
      <c r="N467" s="36">
        <f t="shared" si="104"/>
        <v>-8.7950747581354435E-4</v>
      </c>
    </row>
    <row r="468" spans="1:14" x14ac:dyDescent="0.2">
      <c r="A468" s="23"/>
      <c r="B468" s="25" t="s">
        <v>435</v>
      </c>
      <c r="C468" s="35">
        <v>0</v>
      </c>
      <c r="D468" s="29">
        <v>0</v>
      </c>
      <c r="E468" s="29">
        <v>0</v>
      </c>
      <c r="F468" s="29">
        <v>0</v>
      </c>
      <c r="G468" s="30" t="str">
        <f t="shared" si="99"/>
        <v/>
      </c>
      <c r="H468" s="30" t="str">
        <f t="shared" si="100"/>
        <v/>
      </c>
      <c r="I468" s="30" t="str">
        <f t="shared" si="101"/>
        <v/>
      </c>
      <c r="J468" s="30" t="str">
        <f t="shared" si="102"/>
        <v/>
      </c>
      <c r="K468" s="30" t="str">
        <f t="shared" si="105"/>
        <v xml:space="preserve"> </v>
      </c>
      <c r="L468" s="30" t="str">
        <f t="shared" si="106"/>
        <v xml:space="preserve"> </v>
      </c>
      <c r="M468" s="30" t="str">
        <f t="shared" si="103"/>
        <v/>
      </c>
      <c r="N468" s="36" t="str">
        <f t="shared" si="104"/>
        <v/>
      </c>
    </row>
    <row r="469" spans="1:14" x14ac:dyDescent="0.2">
      <c r="A469" s="23"/>
      <c r="B469" s="25" t="s">
        <v>436</v>
      </c>
      <c r="C469" s="35">
        <v>5</v>
      </c>
      <c r="D469" s="29">
        <v>12</v>
      </c>
      <c r="E469" s="29">
        <v>7</v>
      </c>
      <c r="F469" s="29">
        <v>8</v>
      </c>
      <c r="G469" s="30">
        <f t="shared" si="99"/>
        <v>4.911591355599214E-3</v>
      </c>
      <c r="H469" s="30">
        <f t="shared" si="100"/>
        <v>1.0554089709762533E-2</v>
      </c>
      <c r="I469" s="30">
        <f t="shared" si="101"/>
        <v>7.4074074074074077E-3</v>
      </c>
      <c r="J469" s="30">
        <f t="shared" si="102"/>
        <v>7.6555023923444978E-3</v>
      </c>
      <c r="K469" s="30">
        <f t="shared" si="105"/>
        <v>0.4</v>
      </c>
      <c r="L469" s="30">
        <f t="shared" si="106"/>
        <v>-0.33333333333333331</v>
      </c>
      <c r="M469" s="30">
        <f t="shared" si="103"/>
        <v>1.9646365422396855E-3</v>
      </c>
      <c r="N469" s="36">
        <f t="shared" si="104"/>
        <v>-3.5180299032541774E-3</v>
      </c>
    </row>
    <row r="470" spans="1:14" x14ac:dyDescent="0.2">
      <c r="A470" s="23"/>
      <c r="B470" s="25" t="s">
        <v>437</v>
      </c>
      <c r="C470" s="35">
        <v>5</v>
      </c>
      <c r="D470" s="29">
        <v>3</v>
      </c>
      <c r="E470" s="29">
        <v>1</v>
      </c>
      <c r="F470" s="29">
        <v>1</v>
      </c>
      <c r="G470" s="30">
        <f t="shared" si="99"/>
        <v>4.911591355599214E-3</v>
      </c>
      <c r="H470" s="30">
        <f t="shared" si="100"/>
        <v>2.6385224274406332E-3</v>
      </c>
      <c r="I470" s="30">
        <f t="shared" si="101"/>
        <v>1.0582010582010583E-3</v>
      </c>
      <c r="J470" s="30">
        <f t="shared" si="102"/>
        <v>9.5693779904306223E-4</v>
      </c>
      <c r="K470" s="30">
        <f t="shared" si="105"/>
        <v>-0.8</v>
      </c>
      <c r="L470" s="30">
        <f t="shared" si="106"/>
        <v>-0.66666666666666663</v>
      </c>
      <c r="M470" s="30">
        <f t="shared" si="103"/>
        <v>-3.929273084479371E-3</v>
      </c>
      <c r="N470" s="36">
        <f t="shared" si="104"/>
        <v>-1.7590149516270887E-3</v>
      </c>
    </row>
    <row r="471" spans="1:14" x14ac:dyDescent="0.2">
      <c r="A471" s="23"/>
      <c r="B471" s="25" t="s">
        <v>438</v>
      </c>
      <c r="C471" s="35">
        <v>15</v>
      </c>
      <c r="D471" s="29">
        <v>28</v>
      </c>
      <c r="E471" s="29">
        <v>31</v>
      </c>
      <c r="F471" s="29">
        <v>33</v>
      </c>
      <c r="G471" s="30">
        <f t="shared" si="99"/>
        <v>1.4734774066797643E-2</v>
      </c>
      <c r="H471" s="30">
        <f t="shared" si="100"/>
        <v>2.4626209322779244E-2</v>
      </c>
      <c r="I471" s="30">
        <f t="shared" si="101"/>
        <v>3.2804232804232801E-2</v>
      </c>
      <c r="J471" s="30">
        <f t="shared" si="102"/>
        <v>3.1578947368421054E-2</v>
      </c>
      <c r="K471" s="30">
        <f t="shared" si="105"/>
        <v>1.0666666666666667</v>
      </c>
      <c r="L471" s="30">
        <f t="shared" si="106"/>
        <v>0.17857142857142858</v>
      </c>
      <c r="M471" s="30">
        <f t="shared" si="103"/>
        <v>1.5717092337917484E-2</v>
      </c>
      <c r="N471" s="36">
        <f t="shared" si="104"/>
        <v>4.3975373790677225E-3</v>
      </c>
    </row>
    <row r="472" spans="1:14" x14ac:dyDescent="0.2">
      <c r="A472" s="23"/>
      <c r="B472" s="25" t="s">
        <v>439</v>
      </c>
      <c r="C472" s="35">
        <v>0</v>
      </c>
      <c r="D472" s="29">
        <v>0</v>
      </c>
      <c r="E472" s="29">
        <v>0</v>
      </c>
      <c r="F472" s="29">
        <v>0</v>
      </c>
      <c r="G472" s="30" t="str">
        <f t="shared" si="99"/>
        <v/>
      </c>
      <c r="H472" s="30" t="str">
        <f t="shared" si="100"/>
        <v/>
      </c>
      <c r="I472" s="30" t="str">
        <f t="shared" si="101"/>
        <v/>
      </c>
      <c r="J472" s="30" t="str">
        <f t="shared" si="102"/>
        <v/>
      </c>
      <c r="K472" s="30" t="str">
        <f t="shared" si="105"/>
        <v xml:space="preserve"> </v>
      </c>
      <c r="L472" s="30" t="str">
        <f t="shared" si="106"/>
        <v xml:space="preserve"> </v>
      </c>
      <c r="M472" s="30" t="str">
        <f t="shared" si="103"/>
        <v/>
      </c>
      <c r="N472" s="36" t="str">
        <f t="shared" si="104"/>
        <v/>
      </c>
    </row>
    <row r="473" spans="1:14" x14ac:dyDescent="0.2">
      <c r="A473" s="23"/>
      <c r="B473" s="25" t="s">
        <v>440</v>
      </c>
      <c r="C473" s="35">
        <v>60</v>
      </c>
      <c r="D473" s="29">
        <v>48</v>
      </c>
      <c r="E473" s="29">
        <v>126</v>
      </c>
      <c r="F473" s="29">
        <v>117</v>
      </c>
      <c r="G473" s="30">
        <f t="shared" si="99"/>
        <v>5.8939096267190572E-2</v>
      </c>
      <c r="H473" s="30">
        <f t="shared" si="100"/>
        <v>4.221635883905013E-2</v>
      </c>
      <c r="I473" s="30">
        <f t="shared" si="101"/>
        <v>0.13333333333333333</v>
      </c>
      <c r="J473" s="30">
        <f t="shared" si="102"/>
        <v>0.11196172248803828</v>
      </c>
      <c r="K473" s="30">
        <f t="shared" si="105"/>
        <v>1.1000000000000001</v>
      </c>
      <c r="L473" s="30">
        <f t="shared" si="106"/>
        <v>1.4375</v>
      </c>
      <c r="M473" s="30">
        <f t="shared" si="103"/>
        <v>6.483300589390964E-2</v>
      </c>
      <c r="N473" s="36">
        <f t="shared" si="104"/>
        <v>6.068601583113456E-2</v>
      </c>
    </row>
    <row r="474" spans="1:14" x14ac:dyDescent="0.2">
      <c r="A474" s="23"/>
      <c r="B474" s="25" t="s">
        <v>441</v>
      </c>
      <c r="C474" s="35">
        <v>0</v>
      </c>
      <c r="D474" s="29">
        <v>0</v>
      </c>
      <c r="E474" s="29">
        <v>0</v>
      </c>
      <c r="F474" s="29">
        <v>0</v>
      </c>
      <c r="G474" s="30" t="str">
        <f t="shared" si="99"/>
        <v/>
      </c>
      <c r="H474" s="30" t="str">
        <f t="shared" si="100"/>
        <v/>
      </c>
      <c r="I474" s="30" t="str">
        <f t="shared" si="101"/>
        <v/>
      </c>
      <c r="J474" s="30" t="str">
        <f t="shared" si="102"/>
        <v/>
      </c>
      <c r="K474" s="30" t="str">
        <f t="shared" si="105"/>
        <v xml:space="preserve"> </v>
      </c>
      <c r="L474" s="30" t="str">
        <f t="shared" si="106"/>
        <v xml:space="preserve"> </v>
      </c>
      <c r="M474" s="30" t="str">
        <f t="shared" si="103"/>
        <v/>
      </c>
      <c r="N474" s="36" t="str">
        <f t="shared" si="104"/>
        <v/>
      </c>
    </row>
    <row r="475" spans="1:14" x14ac:dyDescent="0.2">
      <c r="A475" s="23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23"/>
      <c r="B476" s="25" t="s">
        <v>443</v>
      </c>
      <c r="C476" s="35">
        <v>0</v>
      </c>
      <c r="D476" s="29">
        <v>0</v>
      </c>
      <c r="E476" s="29">
        <v>0</v>
      </c>
      <c r="F476" s="29">
        <v>0</v>
      </c>
      <c r="G476" s="30" t="str">
        <f t="shared" si="99"/>
        <v/>
      </c>
      <c r="H476" s="30" t="str">
        <f t="shared" si="100"/>
        <v/>
      </c>
      <c r="I476" s="30" t="str">
        <f t="shared" si="101"/>
        <v/>
      </c>
      <c r="J476" s="30" t="str">
        <f t="shared" si="102"/>
        <v/>
      </c>
      <c r="K476" s="30" t="str">
        <f t="shared" si="105"/>
        <v xml:space="preserve"> </v>
      </c>
      <c r="L476" s="30" t="str">
        <f t="shared" si="106"/>
        <v xml:space="preserve"> </v>
      </c>
      <c r="M476" s="30" t="str">
        <f t="shared" si="103"/>
        <v/>
      </c>
      <c r="N476" s="36" t="str">
        <f t="shared" si="104"/>
        <v/>
      </c>
    </row>
    <row r="477" spans="1:14" x14ac:dyDescent="0.2">
      <c r="A477" s="23"/>
      <c r="B477" s="25" t="s">
        <v>444</v>
      </c>
      <c r="C477" s="35">
        <v>0</v>
      </c>
      <c r="D477" s="29">
        <v>1</v>
      </c>
      <c r="E477" s="29">
        <v>0</v>
      </c>
      <c r="F477" s="29">
        <v>1</v>
      </c>
      <c r="G477" s="30" t="str">
        <f t="shared" si="99"/>
        <v/>
      </c>
      <c r="H477" s="30">
        <f t="shared" si="100"/>
        <v>8.7950747581354446E-4</v>
      </c>
      <c r="I477" s="30" t="str">
        <f t="shared" si="101"/>
        <v/>
      </c>
      <c r="J477" s="30">
        <f t="shared" si="102"/>
        <v>9.5693779904306223E-4</v>
      </c>
      <c r="K477" s="30" t="str">
        <f t="shared" si="105"/>
        <v xml:space="preserve"> </v>
      </c>
      <c r="L477" s="30">
        <f t="shared" si="106"/>
        <v>0</v>
      </c>
      <c r="M477" s="30" t="str">
        <f t="shared" si="103"/>
        <v/>
      </c>
      <c r="N477" s="36">
        <f t="shared" si="104"/>
        <v>0</v>
      </c>
    </row>
    <row r="478" spans="1:14" x14ac:dyDescent="0.2">
      <c r="A478" s="23"/>
      <c r="B478" s="25" t="s">
        <v>445</v>
      </c>
      <c r="C478" s="35">
        <v>0</v>
      </c>
      <c r="D478" s="29">
        <v>0</v>
      </c>
      <c r="E478" s="29">
        <v>0</v>
      </c>
      <c r="F478" s="29">
        <v>0</v>
      </c>
      <c r="G478" s="30" t="str">
        <f t="shared" si="99"/>
        <v/>
      </c>
      <c r="H478" s="30" t="str">
        <f t="shared" si="100"/>
        <v/>
      </c>
      <c r="I478" s="30" t="str">
        <f t="shared" si="101"/>
        <v/>
      </c>
      <c r="J478" s="30" t="str">
        <f t="shared" si="102"/>
        <v/>
      </c>
      <c r="K478" s="30" t="str">
        <f t="shared" si="105"/>
        <v xml:space="preserve"> </v>
      </c>
      <c r="L478" s="30" t="str">
        <f t="shared" si="106"/>
        <v xml:space="preserve"> </v>
      </c>
      <c r="M478" s="30" t="str">
        <f t="shared" si="103"/>
        <v/>
      </c>
      <c r="N478" s="36" t="str">
        <f t="shared" si="104"/>
        <v/>
      </c>
    </row>
    <row r="479" spans="1:14" x14ac:dyDescent="0.2">
      <c r="A479" s="23"/>
      <c r="B479" s="25" t="s">
        <v>446</v>
      </c>
      <c r="C479" s="35">
        <v>0</v>
      </c>
      <c r="D479" s="29">
        <v>0</v>
      </c>
      <c r="E479" s="29">
        <v>0</v>
      </c>
      <c r="F479" s="29">
        <v>0</v>
      </c>
      <c r="G479" s="30" t="str">
        <f t="shared" si="99"/>
        <v/>
      </c>
      <c r="H479" s="30" t="str">
        <f t="shared" si="100"/>
        <v/>
      </c>
      <c r="I479" s="30" t="str">
        <f t="shared" si="101"/>
        <v/>
      </c>
      <c r="J479" s="30" t="str">
        <f t="shared" si="102"/>
        <v/>
      </c>
      <c r="K479" s="30" t="str">
        <f t="shared" si="105"/>
        <v xml:space="preserve"> </v>
      </c>
      <c r="L479" s="30" t="str">
        <f t="shared" si="106"/>
        <v xml:space="preserve"> 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23"/>
      <c r="B480" s="25" t="s">
        <v>447</v>
      </c>
      <c r="C480" s="35">
        <v>0</v>
      </c>
      <c r="D480" s="29">
        <v>0</v>
      </c>
      <c r="E480" s="29">
        <v>0</v>
      </c>
      <c r="F480" s="29">
        <v>0</v>
      </c>
      <c r="G480" s="30" t="str">
        <f t="shared" si="99"/>
        <v/>
      </c>
      <c r="H480" s="30" t="str">
        <f t="shared" si="100"/>
        <v/>
      </c>
      <c r="I480" s="30" t="str">
        <f t="shared" si="101"/>
        <v/>
      </c>
      <c r="J480" s="30" t="str">
        <f t="shared" si="102"/>
        <v/>
      </c>
      <c r="K480" s="30" t="str">
        <f t="shared" si="105"/>
        <v xml:space="preserve"> </v>
      </c>
      <c r="L480" s="30" t="str">
        <f t="shared" si="106"/>
        <v xml:space="preserve"> </v>
      </c>
      <c r="M480" s="30" t="str">
        <f t="shared" si="103"/>
        <v/>
      </c>
      <c r="N480" s="36" t="str">
        <f t="shared" si="104"/>
        <v/>
      </c>
    </row>
    <row r="481" spans="1:14" ht="26.25" customHeight="1" x14ac:dyDescent="0.2">
      <c r="A481" s="23"/>
      <c r="B481" s="25" t="s">
        <v>448</v>
      </c>
      <c r="C481" s="35">
        <v>0</v>
      </c>
      <c r="D481" s="29">
        <v>1</v>
      </c>
      <c r="E481" s="29">
        <v>0</v>
      </c>
      <c r="F481" s="29">
        <v>3</v>
      </c>
      <c r="G481" s="30" t="str">
        <f t="shared" si="99"/>
        <v/>
      </c>
      <c r="H481" s="30">
        <f t="shared" si="100"/>
        <v>8.7950747581354446E-4</v>
      </c>
      <c r="I481" s="30" t="str">
        <f t="shared" si="101"/>
        <v/>
      </c>
      <c r="J481" s="30">
        <f t="shared" si="102"/>
        <v>2.8708133971291866E-3</v>
      </c>
      <c r="K481" s="30" t="str">
        <f t="shared" si="105"/>
        <v xml:space="preserve"> </v>
      </c>
      <c r="L481" s="30">
        <f t="shared" si="106"/>
        <v>2</v>
      </c>
      <c r="M481" s="30" t="str">
        <f t="shared" si="103"/>
        <v/>
      </c>
      <c r="N481" s="36">
        <f t="shared" si="104"/>
        <v>1.7590149516270889E-3</v>
      </c>
    </row>
    <row r="482" spans="1:14" x14ac:dyDescent="0.2">
      <c r="A482" s="23"/>
      <c r="B482" s="25" t="s">
        <v>449</v>
      </c>
      <c r="C482" s="35">
        <v>0</v>
      </c>
      <c r="D482" s="29">
        <v>0</v>
      </c>
      <c r="E482" s="29">
        <v>0</v>
      </c>
      <c r="F482" s="29">
        <v>0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 t="str">
        <f t="shared" si="106"/>
        <v xml:space="preserve"> 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23"/>
      <c r="B483" s="25" t="s">
        <v>450</v>
      </c>
      <c r="C483" s="35">
        <v>0</v>
      </c>
      <c r="D483" s="29">
        <v>1</v>
      </c>
      <c r="E483" s="29">
        <v>0</v>
      </c>
      <c r="F483" s="29">
        <v>5</v>
      </c>
      <c r="G483" s="30" t="str">
        <f t="shared" si="99"/>
        <v/>
      </c>
      <c r="H483" s="30">
        <f t="shared" si="100"/>
        <v>8.7950747581354446E-4</v>
      </c>
      <c r="I483" s="30" t="str">
        <f t="shared" si="101"/>
        <v/>
      </c>
      <c r="J483" s="30">
        <f t="shared" si="102"/>
        <v>4.7846889952153108E-3</v>
      </c>
      <c r="K483" s="30" t="str">
        <f t="shared" si="105"/>
        <v xml:space="preserve"> </v>
      </c>
      <c r="L483" s="30">
        <f t="shared" si="106"/>
        <v>4</v>
      </c>
      <c r="M483" s="30" t="str">
        <f t="shared" si="103"/>
        <v/>
      </c>
      <c r="N483" s="36">
        <f t="shared" si="104"/>
        <v>3.5180299032541778E-3</v>
      </c>
    </row>
    <row r="484" spans="1:14" x14ac:dyDescent="0.2">
      <c r="A484" s="23"/>
      <c r="B484" s="25" t="s">
        <v>451</v>
      </c>
      <c r="C484" s="35">
        <v>1</v>
      </c>
      <c r="D484" s="29">
        <v>1</v>
      </c>
      <c r="E484" s="29">
        <v>0</v>
      </c>
      <c r="F484" s="29">
        <v>10</v>
      </c>
      <c r="G484" s="30">
        <f t="shared" si="99"/>
        <v>9.8231827111984276E-4</v>
      </c>
      <c r="H484" s="30">
        <f t="shared" si="100"/>
        <v>8.7950747581354446E-4</v>
      </c>
      <c r="I484" s="30" t="str">
        <f t="shared" si="101"/>
        <v/>
      </c>
      <c r="J484" s="30">
        <f t="shared" si="102"/>
        <v>9.5693779904306216E-3</v>
      </c>
      <c r="K484" s="30">
        <f t="shared" si="105"/>
        <v>-1</v>
      </c>
      <c r="L484" s="30">
        <f t="shared" si="106"/>
        <v>9</v>
      </c>
      <c r="M484" s="30">
        <f t="shared" si="103"/>
        <v>-9.8231827111984276E-4</v>
      </c>
      <c r="N484" s="36">
        <f t="shared" si="104"/>
        <v>7.9155672823219003E-3</v>
      </c>
    </row>
    <row r="485" spans="1:14" x14ac:dyDescent="0.2">
      <c r="A485" s="23"/>
      <c r="B485" s="25" t="s">
        <v>452</v>
      </c>
      <c r="C485" s="35">
        <v>1</v>
      </c>
      <c r="D485" s="29">
        <v>4</v>
      </c>
      <c r="E485" s="29">
        <v>0</v>
      </c>
      <c r="F485" s="29">
        <v>6</v>
      </c>
      <c r="G485" s="30">
        <f t="shared" si="99"/>
        <v>9.8231827111984276E-4</v>
      </c>
      <c r="H485" s="30">
        <f t="shared" si="100"/>
        <v>3.5180299032541778E-3</v>
      </c>
      <c r="I485" s="30" t="str">
        <f t="shared" si="101"/>
        <v/>
      </c>
      <c r="J485" s="30">
        <f t="shared" si="102"/>
        <v>5.7416267942583732E-3</v>
      </c>
      <c r="K485" s="30">
        <f t="shared" si="105"/>
        <v>-1</v>
      </c>
      <c r="L485" s="30">
        <f t="shared" si="106"/>
        <v>0.5</v>
      </c>
      <c r="M485" s="30">
        <f t="shared" si="103"/>
        <v>-9.8231827111984276E-4</v>
      </c>
      <c r="N485" s="36">
        <f t="shared" si="104"/>
        <v>1.7590149516270889E-3</v>
      </c>
    </row>
    <row r="486" spans="1:14" ht="25.5" x14ac:dyDescent="0.2">
      <c r="A486" s="23"/>
      <c r="B486" s="25" t="s">
        <v>453</v>
      </c>
      <c r="C486" s="35">
        <v>0</v>
      </c>
      <c r="D486" s="29">
        <v>1</v>
      </c>
      <c r="E486" s="29">
        <v>0</v>
      </c>
      <c r="F486" s="29">
        <v>0</v>
      </c>
      <c r="G486" s="30" t="str">
        <f t="shared" si="99"/>
        <v/>
      </c>
      <c r="H486" s="30">
        <f t="shared" si="100"/>
        <v>8.7950747581354446E-4</v>
      </c>
      <c r="I486" s="30" t="str">
        <f t="shared" si="101"/>
        <v/>
      </c>
      <c r="J486" s="30" t="str">
        <f t="shared" si="102"/>
        <v/>
      </c>
      <c r="K486" s="30" t="str">
        <f t="shared" si="105"/>
        <v xml:space="preserve"> </v>
      </c>
      <c r="L486" s="30">
        <f t="shared" si="106"/>
        <v>-1</v>
      </c>
      <c r="M486" s="30" t="str">
        <f t="shared" si="103"/>
        <v/>
      </c>
      <c r="N486" s="36">
        <f t="shared" si="104"/>
        <v>-8.7950747581354446E-4</v>
      </c>
    </row>
    <row r="487" spans="1:14" ht="25.5" x14ac:dyDescent="0.2">
      <c r="A487" s="23"/>
      <c r="B487" s="25" t="s">
        <v>454</v>
      </c>
      <c r="C487" s="35">
        <v>0</v>
      </c>
      <c r="D487" s="29">
        <v>1</v>
      </c>
      <c r="E487" s="29">
        <v>0</v>
      </c>
      <c r="F487" s="29">
        <v>2</v>
      </c>
      <c r="G487" s="30" t="str">
        <f t="shared" si="99"/>
        <v/>
      </c>
      <c r="H487" s="30">
        <f t="shared" si="100"/>
        <v>8.7950747581354446E-4</v>
      </c>
      <c r="I487" s="30" t="str">
        <f t="shared" si="101"/>
        <v/>
      </c>
      <c r="J487" s="30">
        <f t="shared" si="102"/>
        <v>1.9138755980861245E-3</v>
      </c>
      <c r="K487" s="30" t="str">
        <f t="shared" si="105"/>
        <v xml:space="preserve"> </v>
      </c>
      <c r="L487" s="30">
        <f t="shared" si="106"/>
        <v>1</v>
      </c>
      <c r="M487" s="30" t="str">
        <f t="shared" si="103"/>
        <v/>
      </c>
      <c r="N487" s="36">
        <f t="shared" si="104"/>
        <v>8.7950747581354446E-4</v>
      </c>
    </row>
    <row r="488" spans="1:14" ht="25.5" x14ac:dyDescent="0.2">
      <c r="A488" s="23"/>
      <c r="B488" s="25" t="s">
        <v>455</v>
      </c>
      <c r="C488" s="35">
        <v>0</v>
      </c>
      <c r="D488" s="29">
        <v>0</v>
      </c>
      <c r="E488" s="29">
        <v>0</v>
      </c>
      <c r="F488" s="29">
        <v>0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23"/>
      <c r="B489" s="25" t="s">
        <v>456</v>
      </c>
      <c r="C489" s="35">
        <v>0</v>
      </c>
      <c r="D489" s="29">
        <v>1</v>
      </c>
      <c r="E489" s="29">
        <v>0</v>
      </c>
      <c r="F489" s="29">
        <v>1</v>
      </c>
      <c r="G489" s="30" t="str">
        <f t="shared" si="99"/>
        <v/>
      </c>
      <c r="H489" s="30">
        <f t="shared" si="100"/>
        <v>8.7950747581354446E-4</v>
      </c>
      <c r="I489" s="30" t="str">
        <f t="shared" si="101"/>
        <v/>
      </c>
      <c r="J489" s="30">
        <f t="shared" si="102"/>
        <v>9.5693779904306223E-4</v>
      </c>
      <c r="K489" s="30" t="str">
        <f t="shared" si="105"/>
        <v xml:space="preserve"> </v>
      </c>
      <c r="L489" s="30">
        <f t="shared" si="106"/>
        <v>0</v>
      </c>
      <c r="M489" s="30" t="str">
        <f t="shared" si="103"/>
        <v/>
      </c>
      <c r="N489" s="36">
        <f t="shared" si="104"/>
        <v>0</v>
      </c>
    </row>
    <row r="490" spans="1:14" ht="25.5" x14ac:dyDescent="0.2">
      <c r="A490" s="23"/>
      <c r="B490" s="25" t="s">
        <v>457</v>
      </c>
      <c r="C490" s="35">
        <v>0</v>
      </c>
      <c r="D490" s="29">
        <v>0</v>
      </c>
      <c r="E490" s="29">
        <v>0</v>
      </c>
      <c r="F490" s="29">
        <v>0</v>
      </c>
      <c r="G490" s="30" t="str">
        <f t="shared" si="99"/>
        <v/>
      </c>
      <c r="H490" s="30" t="str">
        <f t="shared" si="100"/>
        <v/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 t="str">
        <f t="shared" si="106"/>
        <v xml:space="preserve"> </v>
      </c>
      <c r="M490" s="30" t="str">
        <f t="shared" si="103"/>
        <v/>
      </c>
      <c r="N490" s="36" t="str">
        <f t="shared" si="104"/>
        <v/>
      </c>
    </row>
    <row r="491" spans="1:14" x14ac:dyDescent="0.2">
      <c r="A491" s="23"/>
      <c r="B491" s="25" t="s">
        <v>458</v>
      </c>
      <c r="C491" s="35">
        <v>0</v>
      </c>
      <c r="D491" s="29">
        <v>0</v>
      </c>
      <c r="E491" s="29">
        <v>0</v>
      </c>
      <c r="F491" s="29">
        <v>0</v>
      </c>
      <c r="G491" s="30" t="str">
        <f t="shared" si="99"/>
        <v/>
      </c>
      <c r="H491" s="30" t="str">
        <f t="shared" si="100"/>
        <v/>
      </c>
      <c r="I491" s="30" t="str">
        <f t="shared" si="101"/>
        <v/>
      </c>
      <c r="J491" s="30" t="str">
        <f t="shared" si="102"/>
        <v/>
      </c>
      <c r="K491" s="30" t="str">
        <f t="shared" si="105"/>
        <v xml:space="preserve"> </v>
      </c>
      <c r="L491" s="30" t="str">
        <f t="shared" si="106"/>
        <v xml:space="preserve"> </v>
      </c>
      <c r="M491" s="30" t="str">
        <f t="shared" si="103"/>
        <v/>
      </c>
      <c r="N491" s="36" t="str">
        <f t="shared" si="104"/>
        <v/>
      </c>
    </row>
    <row r="492" spans="1:14" x14ac:dyDescent="0.2">
      <c r="A492" s="23"/>
      <c r="B492" s="25" t="s">
        <v>459</v>
      </c>
      <c r="C492" s="35">
        <v>0</v>
      </c>
      <c r="D492" s="29">
        <v>2</v>
      </c>
      <c r="E492" s="29">
        <v>0</v>
      </c>
      <c r="F492" s="29">
        <v>2</v>
      </c>
      <c r="G492" s="30" t="str">
        <f t="shared" si="99"/>
        <v/>
      </c>
      <c r="H492" s="30">
        <f t="shared" si="100"/>
        <v>1.7590149516270889E-3</v>
      </c>
      <c r="I492" s="30" t="str">
        <f t="shared" si="101"/>
        <v/>
      </c>
      <c r="J492" s="30">
        <f t="shared" si="102"/>
        <v>1.9138755980861245E-3</v>
      </c>
      <c r="K492" s="30" t="str">
        <f t="shared" si="105"/>
        <v xml:space="preserve"> </v>
      </c>
      <c r="L492" s="30">
        <f t="shared" si="106"/>
        <v>0</v>
      </c>
      <c r="M492" s="30" t="str">
        <f t="shared" si="103"/>
        <v/>
      </c>
      <c r="N492" s="36">
        <f t="shared" si="104"/>
        <v>0</v>
      </c>
    </row>
    <row r="493" spans="1:14" x14ac:dyDescent="0.2">
      <c r="A493" s="23"/>
      <c r="B493" s="25" t="s">
        <v>460</v>
      </c>
      <c r="C493" s="35">
        <v>7</v>
      </c>
      <c r="D493" s="29">
        <v>32</v>
      </c>
      <c r="E493" s="29">
        <v>5</v>
      </c>
      <c r="F493" s="29">
        <v>28</v>
      </c>
      <c r="G493" s="30">
        <f t="shared" si="99"/>
        <v>6.8762278978389E-3</v>
      </c>
      <c r="H493" s="30">
        <f t="shared" si="100"/>
        <v>2.8144239226033423E-2</v>
      </c>
      <c r="I493" s="30">
        <f t="shared" si="101"/>
        <v>5.2910052910052907E-3</v>
      </c>
      <c r="J493" s="30">
        <f t="shared" si="102"/>
        <v>2.6794258373205742E-2</v>
      </c>
      <c r="K493" s="30">
        <f t="shared" si="105"/>
        <v>-0.2857142857142857</v>
      </c>
      <c r="L493" s="30">
        <f t="shared" si="106"/>
        <v>-0.125</v>
      </c>
      <c r="M493" s="30">
        <f t="shared" si="103"/>
        <v>-1.9646365422396855E-3</v>
      </c>
      <c r="N493" s="36">
        <f t="shared" si="104"/>
        <v>-3.5180299032541778E-3</v>
      </c>
    </row>
    <row r="494" spans="1:14" x14ac:dyDescent="0.2">
      <c r="A494" s="23"/>
      <c r="B494" s="25" t="s">
        <v>461</v>
      </c>
      <c r="C494" s="35">
        <v>0</v>
      </c>
      <c r="D494" s="29">
        <v>4</v>
      </c>
      <c r="E494" s="29">
        <v>0</v>
      </c>
      <c r="F494" s="29">
        <v>2</v>
      </c>
      <c r="G494" s="30" t="str">
        <f t="shared" si="99"/>
        <v/>
      </c>
      <c r="H494" s="30">
        <f t="shared" si="100"/>
        <v>3.5180299032541778E-3</v>
      </c>
      <c r="I494" s="30" t="str">
        <f t="shared" si="101"/>
        <v/>
      </c>
      <c r="J494" s="30">
        <f t="shared" si="102"/>
        <v>1.9138755980861245E-3</v>
      </c>
      <c r="K494" s="30" t="str">
        <f t="shared" si="105"/>
        <v xml:space="preserve"> </v>
      </c>
      <c r="L494" s="30">
        <f t="shared" si="106"/>
        <v>-0.5</v>
      </c>
      <c r="M494" s="30" t="str">
        <f t="shared" si="103"/>
        <v/>
      </c>
      <c r="N494" s="36">
        <f t="shared" si="104"/>
        <v>-1.7590149516270889E-3</v>
      </c>
    </row>
    <row r="495" spans="1:14" x14ac:dyDescent="0.2">
      <c r="A495" s="23"/>
      <c r="B495" s="25" t="s">
        <v>462</v>
      </c>
      <c r="C495" s="35">
        <v>0</v>
      </c>
      <c r="D495" s="29">
        <v>1</v>
      </c>
      <c r="E495" s="29">
        <v>0</v>
      </c>
      <c r="F495" s="29">
        <v>0</v>
      </c>
      <c r="G495" s="30" t="str">
        <f t="shared" si="99"/>
        <v/>
      </c>
      <c r="H495" s="30">
        <f t="shared" si="100"/>
        <v>8.7950747581354446E-4</v>
      </c>
      <c r="I495" s="30" t="str">
        <f t="shared" si="101"/>
        <v/>
      </c>
      <c r="J495" s="30" t="str">
        <f t="shared" si="102"/>
        <v/>
      </c>
      <c r="K495" s="30" t="str">
        <f t="shared" si="105"/>
        <v xml:space="preserve"> </v>
      </c>
      <c r="L495" s="30">
        <f t="shared" si="106"/>
        <v>-1</v>
      </c>
      <c r="M495" s="30" t="str">
        <f t="shared" si="103"/>
        <v/>
      </c>
      <c r="N495" s="36">
        <f t="shared" si="104"/>
        <v>-8.7950747581354446E-4</v>
      </c>
    </row>
    <row r="496" spans="1:14" x14ac:dyDescent="0.2">
      <c r="A496" s="23"/>
      <c r="B496" s="25" t="s">
        <v>463</v>
      </c>
      <c r="C496" s="35">
        <v>0</v>
      </c>
      <c r="D496" s="29">
        <v>1</v>
      </c>
      <c r="E496" s="29">
        <v>0</v>
      </c>
      <c r="F496" s="29">
        <v>0</v>
      </c>
      <c r="G496" s="30" t="str">
        <f t="shared" si="99"/>
        <v/>
      </c>
      <c r="H496" s="30">
        <f t="shared" si="100"/>
        <v>8.7950747581354446E-4</v>
      </c>
      <c r="I496" s="30" t="str">
        <f t="shared" si="101"/>
        <v/>
      </c>
      <c r="J496" s="30" t="str">
        <f t="shared" si="102"/>
        <v/>
      </c>
      <c r="K496" s="30" t="str">
        <f t="shared" si="105"/>
        <v xml:space="preserve"> </v>
      </c>
      <c r="L496" s="30">
        <f t="shared" si="106"/>
        <v>-1</v>
      </c>
      <c r="M496" s="30" t="str">
        <f t="shared" si="103"/>
        <v/>
      </c>
      <c r="N496" s="36">
        <f t="shared" si="104"/>
        <v>-8.7950747581354446E-4</v>
      </c>
    </row>
    <row r="497" spans="1:14" x14ac:dyDescent="0.2">
      <c r="A497" s="23"/>
      <c r="B497" s="25" t="s">
        <v>464</v>
      </c>
      <c r="C497" s="35">
        <v>0</v>
      </c>
      <c r="D497" s="29">
        <v>4</v>
      </c>
      <c r="E497" s="29">
        <v>0</v>
      </c>
      <c r="F497" s="29">
        <v>2</v>
      </c>
      <c r="G497" s="30" t="str">
        <f t="shared" si="99"/>
        <v/>
      </c>
      <c r="H497" s="30">
        <f t="shared" si="100"/>
        <v>3.5180299032541778E-3</v>
      </c>
      <c r="I497" s="30" t="str">
        <f t="shared" si="101"/>
        <v/>
      </c>
      <c r="J497" s="30">
        <f t="shared" si="102"/>
        <v>1.9138755980861245E-3</v>
      </c>
      <c r="K497" s="30" t="str">
        <f t="shared" si="105"/>
        <v xml:space="preserve"> </v>
      </c>
      <c r="L497" s="30">
        <f t="shared" si="106"/>
        <v>-0.5</v>
      </c>
      <c r="M497" s="30" t="str">
        <f t="shared" si="103"/>
        <v/>
      </c>
      <c r="N497" s="36">
        <f t="shared" si="104"/>
        <v>-1.7590149516270889E-3</v>
      </c>
    </row>
    <row r="498" spans="1:14" x14ac:dyDescent="0.2">
      <c r="A498" s="23"/>
      <c r="B498" s="25" t="s">
        <v>465</v>
      </c>
      <c r="C498" s="35">
        <v>0</v>
      </c>
      <c r="D498" s="29">
        <v>2</v>
      </c>
      <c r="E498" s="29">
        <v>9</v>
      </c>
      <c r="F498" s="29">
        <v>5</v>
      </c>
      <c r="G498" s="30" t="str">
        <f t="shared" si="99"/>
        <v/>
      </c>
      <c r="H498" s="30">
        <f t="shared" si="100"/>
        <v>1.7590149516270889E-3</v>
      </c>
      <c r="I498" s="30">
        <f t="shared" si="101"/>
        <v>9.5238095238095247E-3</v>
      </c>
      <c r="J498" s="30">
        <f t="shared" si="102"/>
        <v>4.7846889952153108E-3</v>
      </c>
      <c r="K498" s="30">
        <f t="shared" si="105"/>
        <v>1</v>
      </c>
      <c r="L498" s="30">
        <f t="shared" si="106"/>
        <v>1.5</v>
      </c>
      <c r="M498" s="30" t="str">
        <f t="shared" si="103"/>
        <v/>
      </c>
      <c r="N498" s="36">
        <f t="shared" si="104"/>
        <v>2.6385224274406332E-3</v>
      </c>
    </row>
    <row r="499" spans="1:14" x14ac:dyDescent="0.2">
      <c r="A499" s="23"/>
      <c r="B499" s="25" t="s">
        <v>466</v>
      </c>
      <c r="C499" s="35">
        <v>1</v>
      </c>
      <c r="D499" s="29">
        <v>45</v>
      </c>
      <c r="E499" s="29">
        <v>0</v>
      </c>
      <c r="F499" s="29">
        <v>28</v>
      </c>
      <c r="G499" s="30">
        <f t="shared" ref="G499:G562" si="107">+IF(C499=0,"",C499/C$371)</f>
        <v>9.8231827111984276E-4</v>
      </c>
      <c r="H499" s="30">
        <f t="shared" ref="H499:H562" si="108">+IF(D499=0,"",D499/D$371)</f>
        <v>3.9577836411609502E-2</v>
      </c>
      <c r="I499" s="30" t="str">
        <f t="shared" ref="I499:I562" si="109">+IF(E499=0,"",E499/E$371)</f>
        <v/>
      </c>
      <c r="J499" s="30">
        <f t="shared" ref="J499:J562" si="110">+IF(F499=0,"",F499/F$371)</f>
        <v>2.6794258373205742E-2</v>
      </c>
      <c r="K499" s="30">
        <f t="shared" si="105"/>
        <v>-1</v>
      </c>
      <c r="L499" s="30">
        <f t="shared" si="106"/>
        <v>-0.37777777777777777</v>
      </c>
      <c r="M499" s="30">
        <f t="shared" ref="M499:M562" si="111">+IF(OR(AND(G499=""),(K499="")),"",G499*K499)</f>
        <v>-9.8231827111984276E-4</v>
      </c>
      <c r="N499" s="36">
        <f t="shared" ref="N499:N562" si="112">+IF(OR(AND(H499=""),(L499="")),"",H499*L499)</f>
        <v>-1.4951627088830256E-2</v>
      </c>
    </row>
    <row r="500" spans="1:14" x14ac:dyDescent="0.2">
      <c r="A500" s="23"/>
      <c r="B500" s="25" t="s">
        <v>467</v>
      </c>
      <c r="C500" s="35">
        <v>0</v>
      </c>
      <c r="D500" s="29">
        <v>0</v>
      </c>
      <c r="E500" s="29">
        <v>0</v>
      </c>
      <c r="F500" s="29">
        <v>0</v>
      </c>
      <c r="G500" s="30" t="str">
        <f t="shared" si="107"/>
        <v/>
      </c>
      <c r="H500" s="30" t="str">
        <f t="shared" si="108"/>
        <v/>
      </c>
      <c r="I500" s="30" t="str">
        <f t="shared" si="109"/>
        <v/>
      </c>
      <c r="J500" s="30" t="str">
        <f t="shared" si="110"/>
        <v/>
      </c>
      <c r="K500" s="30" t="str">
        <f t="shared" ref="K500:K563" si="113">+IF(AND(C500=0,E500=0)," ",IF(C500=0,1,IF(E500=0,-1,(E500-C500)/C500)))</f>
        <v xml:space="preserve"> </v>
      </c>
      <c r="L500" s="30" t="str">
        <f t="shared" ref="L500:L563" si="114">+IF(AND(D500=0,F500=0)," ",IF(D500=0,1,IF(F500=0,-1,(F500-D500)/D500)))</f>
        <v xml:space="preserve"> </v>
      </c>
      <c r="M500" s="30" t="str">
        <f t="shared" si="111"/>
        <v/>
      </c>
      <c r="N500" s="36" t="str">
        <f t="shared" si="112"/>
        <v/>
      </c>
    </row>
    <row r="501" spans="1:14" x14ac:dyDescent="0.2">
      <c r="A501" s="23"/>
      <c r="B501" s="25" t="s">
        <v>468</v>
      </c>
      <c r="C501" s="35">
        <v>0</v>
      </c>
      <c r="D501" s="29">
        <v>0</v>
      </c>
      <c r="E501" s="29">
        <v>0</v>
      </c>
      <c r="F501" s="29">
        <v>0</v>
      </c>
      <c r="G501" s="30" t="str">
        <f t="shared" si="107"/>
        <v/>
      </c>
      <c r="H501" s="30" t="str">
        <f t="shared" si="108"/>
        <v/>
      </c>
      <c r="I501" s="30" t="str">
        <f t="shared" si="109"/>
        <v/>
      </c>
      <c r="J501" s="30" t="str">
        <f t="shared" si="110"/>
        <v/>
      </c>
      <c r="K501" s="30" t="str">
        <f t="shared" si="113"/>
        <v xml:space="preserve"> </v>
      </c>
      <c r="L501" s="30" t="str">
        <f t="shared" si="114"/>
        <v xml:space="preserve"> </v>
      </c>
      <c r="M501" s="30" t="str">
        <f t="shared" si="111"/>
        <v/>
      </c>
      <c r="N501" s="36" t="str">
        <f t="shared" si="112"/>
        <v/>
      </c>
    </row>
    <row r="502" spans="1:14" x14ac:dyDescent="0.2">
      <c r="A502" s="23"/>
      <c r="B502" s="25" t="s">
        <v>469</v>
      </c>
      <c r="C502" s="35">
        <v>0</v>
      </c>
      <c r="D502" s="29">
        <v>0</v>
      </c>
      <c r="E502" s="29">
        <v>0</v>
      </c>
      <c r="F502" s="29">
        <v>0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23"/>
      <c r="B503" s="25" t="s">
        <v>470</v>
      </c>
      <c r="C503" s="35">
        <v>0</v>
      </c>
      <c r="D503" s="29">
        <v>1</v>
      </c>
      <c r="E503" s="29">
        <v>0</v>
      </c>
      <c r="F503" s="29">
        <v>0</v>
      </c>
      <c r="G503" s="30" t="str">
        <f t="shared" si="107"/>
        <v/>
      </c>
      <c r="H503" s="30">
        <f t="shared" si="108"/>
        <v>8.7950747581354446E-4</v>
      </c>
      <c r="I503" s="30" t="str">
        <f t="shared" si="109"/>
        <v/>
      </c>
      <c r="J503" s="30" t="str">
        <f t="shared" si="110"/>
        <v/>
      </c>
      <c r="K503" s="30" t="str">
        <f t="shared" si="113"/>
        <v xml:space="preserve"> </v>
      </c>
      <c r="L503" s="30">
        <f t="shared" si="114"/>
        <v>-1</v>
      </c>
      <c r="M503" s="30" t="str">
        <f t="shared" si="111"/>
        <v/>
      </c>
      <c r="N503" s="36">
        <f t="shared" si="112"/>
        <v>-8.7950747581354446E-4</v>
      </c>
    </row>
    <row r="504" spans="1:14" x14ac:dyDescent="0.2">
      <c r="A504" s="23"/>
      <c r="B504" s="25" t="s">
        <v>471</v>
      </c>
      <c r="C504" s="35">
        <v>0</v>
      </c>
      <c r="D504" s="29">
        <v>2</v>
      </c>
      <c r="E504" s="29">
        <v>0</v>
      </c>
      <c r="F504" s="29">
        <v>0</v>
      </c>
      <c r="G504" s="30" t="str">
        <f t="shared" si="107"/>
        <v/>
      </c>
      <c r="H504" s="30">
        <f t="shared" si="108"/>
        <v>1.7590149516270889E-3</v>
      </c>
      <c r="I504" s="30" t="str">
        <f t="shared" si="109"/>
        <v/>
      </c>
      <c r="J504" s="30" t="str">
        <f t="shared" si="110"/>
        <v/>
      </c>
      <c r="K504" s="30" t="str">
        <f t="shared" si="113"/>
        <v xml:space="preserve"> </v>
      </c>
      <c r="L504" s="30">
        <f t="shared" si="114"/>
        <v>-1</v>
      </c>
      <c r="M504" s="30" t="str">
        <f t="shared" si="111"/>
        <v/>
      </c>
      <c r="N504" s="36">
        <f t="shared" si="112"/>
        <v>-1.7590149516270889E-3</v>
      </c>
    </row>
    <row r="505" spans="1:14" x14ac:dyDescent="0.2">
      <c r="A505" s="23"/>
      <c r="B505" s="25" t="s">
        <v>472</v>
      </c>
      <c r="C505" s="35">
        <v>0</v>
      </c>
      <c r="D505" s="29">
        <v>0</v>
      </c>
      <c r="E505" s="29">
        <v>0</v>
      </c>
      <c r="F505" s="29">
        <v>0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 t="str">
        <f t="shared" si="114"/>
        <v xml:space="preserve"> 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23"/>
      <c r="B506" s="25" t="s">
        <v>473</v>
      </c>
      <c r="C506" s="35">
        <v>0</v>
      </c>
      <c r="D506" s="29">
        <v>0</v>
      </c>
      <c r="E506" s="29">
        <v>0</v>
      </c>
      <c r="F506" s="29">
        <v>0</v>
      </c>
      <c r="G506" s="30" t="str">
        <f t="shared" si="107"/>
        <v/>
      </c>
      <c r="H506" s="30" t="str">
        <f t="shared" si="108"/>
        <v/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 t="str">
        <f t="shared" si="114"/>
        <v xml:space="preserve"> </v>
      </c>
      <c r="M506" s="30" t="str">
        <f t="shared" si="111"/>
        <v/>
      </c>
      <c r="N506" s="36" t="str">
        <f t="shared" si="112"/>
        <v/>
      </c>
    </row>
    <row r="507" spans="1:14" x14ac:dyDescent="0.2">
      <c r="A507" s="23"/>
      <c r="B507" s="25" t="s">
        <v>474</v>
      </c>
      <c r="C507" s="35">
        <v>11</v>
      </c>
      <c r="D507" s="29">
        <v>15</v>
      </c>
      <c r="E507" s="29">
        <v>0</v>
      </c>
      <c r="F507" s="29">
        <v>3</v>
      </c>
      <c r="G507" s="30">
        <f t="shared" si="107"/>
        <v>1.0805500982318271E-2</v>
      </c>
      <c r="H507" s="30">
        <f t="shared" si="108"/>
        <v>1.3192612137203167E-2</v>
      </c>
      <c r="I507" s="30" t="str">
        <f t="shared" si="109"/>
        <v/>
      </c>
      <c r="J507" s="30">
        <f t="shared" si="110"/>
        <v>2.8708133971291866E-3</v>
      </c>
      <c r="K507" s="30">
        <f t="shared" si="113"/>
        <v>-1</v>
      </c>
      <c r="L507" s="30">
        <f t="shared" si="114"/>
        <v>-0.8</v>
      </c>
      <c r="M507" s="30">
        <f t="shared" si="111"/>
        <v>-1.0805500982318271E-2</v>
      </c>
      <c r="N507" s="36">
        <f t="shared" si="112"/>
        <v>-1.0554089709762534E-2</v>
      </c>
    </row>
    <row r="508" spans="1:14" ht="25.5" x14ac:dyDescent="0.2">
      <c r="A508" s="23"/>
      <c r="B508" s="25" t="s">
        <v>475</v>
      </c>
      <c r="C508" s="35">
        <v>0</v>
      </c>
      <c r="D508" s="29">
        <v>0</v>
      </c>
      <c r="E508" s="29">
        <v>0</v>
      </c>
      <c r="F508" s="29">
        <v>0</v>
      </c>
      <c r="G508" s="30" t="str">
        <f t="shared" si="107"/>
        <v/>
      </c>
      <c r="H508" s="30" t="str">
        <f t="shared" si="108"/>
        <v/>
      </c>
      <c r="I508" s="30" t="str">
        <f t="shared" si="109"/>
        <v/>
      </c>
      <c r="J508" s="30" t="str">
        <f t="shared" si="110"/>
        <v/>
      </c>
      <c r="K508" s="30" t="str">
        <f t="shared" si="113"/>
        <v xml:space="preserve"> </v>
      </c>
      <c r="L508" s="30" t="str">
        <f t="shared" si="114"/>
        <v xml:space="preserve"> </v>
      </c>
      <c r="M508" s="30" t="str">
        <f t="shared" si="111"/>
        <v/>
      </c>
      <c r="N508" s="36" t="str">
        <f t="shared" si="112"/>
        <v/>
      </c>
    </row>
    <row r="509" spans="1:14" x14ac:dyDescent="0.2">
      <c r="A509" s="23"/>
      <c r="B509" s="25" t="s">
        <v>476</v>
      </c>
      <c r="C509" s="35">
        <v>0</v>
      </c>
      <c r="D509" s="29">
        <v>0</v>
      </c>
      <c r="E509" s="29">
        <v>0</v>
      </c>
      <c r="F509" s="29">
        <v>0</v>
      </c>
      <c r="G509" s="30" t="str">
        <f t="shared" si="107"/>
        <v/>
      </c>
      <c r="H509" s="30" t="str">
        <f t="shared" si="108"/>
        <v/>
      </c>
      <c r="I509" s="30" t="str">
        <f t="shared" si="109"/>
        <v/>
      </c>
      <c r="J509" s="30" t="str">
        <f t="shared" si="110"/>
        <v/>
      </c>
      <c r="K509" s="30" t="str">
        <f t="shared" si="113"/>
        <v xml:space="preserve"> </v>
      </c>
      <c r="L509" s="30" t="str">
        <f t="shared" si="114"/>
        <v xml:space="preserve"> </v>
      </c>
      <c r="M509" s="30" t="str">
        <f t="shared" si="111"/>
        <v/>
      </c>
      <c r="N509" s="36" t="str">
        <f t="shared" si="112"/>
        <v/>
      </c>
    </row>
    <row r="510" spans="1:14" x14ac:dyDescent="0.2">
      <c r="A510" s="23"/>
      <c r="B510" s="25" t="s">
        <v>477</v>
      </c>
      <c r="C510" s="35">
        <v>0</v>
      </c>
      <c r="D510" s="29">
        <v>1</v>
      </c>
      <c r="E510" s="29">
        <v>0</v>
      </c>
      <c r="F510" s="29">
        <v>0</v>
      </c>
      <c r="G510" s="30" t="str">
        <f t="shared" si="107"/>
        <v/>
      </c>
      <c r="H510" s="30">
        <f t="shared" si="108"/>
        <v>8.7950747581354446E-4</v>
      </c>
      <c r="I510" s="30" t="str">
        <f t="shared" si="109"/>
        <v/>
      </c>
      <c r="J510" s="30" t="str">
        <f t="shared" si="110"/>
        <v/>
      </c>
      <c r="K510" s="30" t="str">
        <f t="shared" si="113"/>
        <v xml:space="preserve"> </v>
      </c>
      <c r="L510" s="30">
        <f t="shared" si="114"/>
        <v>-1</v>
      </c>
      <c r="M510" s="30" t="str">
        <f t="shared" si="111"/>
        <v/>
      </c>
      <c r="N510" s="36">
        <f t="shared" si="112"/>
        <v>-8.7950747581354446E-4</v>
      </c>
    </row>
    <row r="511" spans="1:14" x14ac:dyDescent="0.2">
      <c r="A511" s="23"/>
      <c r="B511" s="25" t="s">
        <v>478</v>
      </c>
      <c r="C511" s="35">
        <v>0</v>
      </c>
      <c r="D511" s="29">
        <v>0</v>
      </c>
      <c r="E511" s="29">
        <v>0</v>
      </c>
      <c r="F511" s="29">
        <v>0</v>
      </c>
      <c r="G511" s="30" t="str">
        <f t="shared" si="107"/>
        <v/>
      </c>
      <c r="H511" s="30" t="str">
        <f t="shared" si="108"/>
        <v/>
      </c>
      <c r="I511" s="30" t="str">
        <f t="shared" si="109"/>
        <v/>
      </c>
      <c r="J511" s="30" t="str">
        <f t="shared" si="110"/>
        <v/>
      </c>
      <c r="K511" s="30" t="str">
        <f t="shared" si="113"/>
        <v xml:space="preserve"> </v>
      </c>
      <c r="L511" s="30" t="str">
        <f t="shared" si="114"/>
        <v xml:space="preserve"> </v>
      </c>
      <c r="M511" s="30" t="str">
        <f t="shared" si="111"/>
        <v/>
      </c>
      <c r="N511" s="36" t="str">
        <f t="shared" si="112"/>
        <v/>
      </c>
    </row>
    <row r="512" spans="1:14" x14ac:dyDescent="0.2">
      <c r="A512" s="23"/>
      <c r="B512" s="25" t="s">
        <v>479</v>
      </c>
      <c r="C512" s="35">
        <v>0</v>
      </c>
      <c r="D512" s="29">
        <v>8</v>
      </c>
      <c r="E512" s="29">
        <v>0</v>
      </c>
      <c r="F512" s="29">
        <v>5</v>
      </c>
      <c r="G512" s="30" t="str">
        <f t="shared" si="107"/>
        <v/>
      </c>
      <c r="H512" s="30">
        <f t="shared" si="108"/>
        <v>7.0360598065083556E-3</v>
      </c>
      <c r="I512" s="30" t="str">
        <f t="shared" si="109"/>
        <v/>
      </c>
      <c r="J512" s="30">
        <f t="shared" si="110"/>
        <v>4.7846889952153108E-3</v>
      </c>
      <c r="K512" s="30" t="str">
        <f t="shared" si="113"/>
        <v xml:space="preserve"> </v>
      </c>
      <c r="L512" s="30">
        <f t="shared" si="114"/>
        <v>-0.375</v>
      </c>
      <c r="M512" s="30" t="str">
        <f t="shared" si="111"/>
        <v/>
      </c>
      <c r="N512" s="36">
        <f t="shared" si="112"/>
        <v>-2.6385224274406332E-3</v>
      </c>
    </row>
    <row r="513" spans="1:14" x14ac:dyDescent="0.2">
      <c r="A513" s="23"/>
      <c r="B513" s="25" t="s">
        <v>480</v>
      </c>
      <c r="C513" s="35">
        <v>0</v>
      </c>
      <c r="D513" s="29">
        <v>0</v>
      </c>
      <c r="E513" s="29">
        <v>0</v>
      </c>
      <c r="F513" s="29">
        <v>0</v>
      </c>
      <c r="G513" s="30" t="str">
        <f t="shared" si="107"/>
        <v/>
      </c>
      <c r="H513" s="30" t="str">
        <f t="shared" si="108"/>
        <v/>
      </c>
      <c r="I513" s="30" t="str">
        <f t="shared" si="109"/>
        <v/>
      </c>
      <c r="J513" s="30" t="str">
        <f t="shared" si="110"/>
        <v/>
      </c>
      <c r="K513" s="30" t="str">
        <f t="shared" si="113"/>
        <v xml:space="preserve"> </v>
      </c>
      <c r="L513" s="30" t="str">
        <f t="shared" si="114"/>
        <v xml:space="preserve"> </v>
      </c>
      <c r="M513" s="30" t="str">
        <f t="shared" si="111"/>
        <v/>
      </c>
      <c r="N513" s="36" t="str">
        <f t="shared" si="112"/>
        <v/>
      </c>
    </row>
    <row r="514" spans="1:14" x14ac:dyDescent="0.2">
      <c r="A514" s="23"/>
      <c r="B514" s="25" t="s">
        <v>481</v>
      </c>
      <c r="C514" s="35">
        <v>0</v>
      </c>
      <c r="D514" s="29">
        <v>26</v>
      </c>
      <c r="E514" s="29">
        <v>2</v>
      </c>
      <c r="F514" s="29">
        <v>29</v>
      </c>
      <c r="G514" s="30" t="str">
        <f t="shared" si="107"/>
        <v/>
      </c>
      <c r="H514" s="30">
        <f t="shared" si="108"/>
        <v>2.2867194371152155E-2</v>
      </c>
      <c r="I514" s="30">
        <f t="shared" si="109"/>
        <v>2.1164021164021165E-3</v>
      </c>
      <c r="J514" s="30">
        <f t="shared" si="110"/>
        <v>2.7751196172248804E-2</v>
      </c>
      <c r="K514" s="30">
        <f t="shared" si="113"/>
        <v>1</v>
      </c>
      <c r="L514" s="30">
        <f t="shared" si="114"/>
        <v>0.11538461538461539</v>
      </c>
      <c r="M514" s="30" t="str">
        <f t="shared" si="111"/>
        <v/>
      </c>
      <c r="N514" s="36">
        <f t="shared" si="112"/>
        <v>2.6385224274406332E-3</v>
      </c>
    </row>
    <row r="515" spans="1:14" x14ac:dyDescent="0.2">
      <c r="A515" s="23"/>
      <c r="B515" s="25" t="s">
        <v>482</v>
      </c>
      <c r="C515" s="35">
        <v>0</v>
      </c>
      <c r="D515" s="29">
        <v>0</v>
      </c>
      <c r="E515" s="29">
        <v>0</v>
      </c>
      <c r="F515" s="29">
        <v>0</v>
      </c>
      <c r="G515" s="30" t="str">
        <f t="shared" si="107"/>
        <v/>
      </c>
      <c r="H515" s="30" t="str">
        <f t="shared" si="108"/>
        <v/>
      </c>
      <c r="I515" s="30" t="str">
        <f t="shared" si="109"/>
        <v/>
      </c>
      <c r="J515" s="30" t="str">
        <f t="shared" si="110"/>
        <v/>
      </c>
      <c r="K515" s="30" t="str">
        <f t="shared" si="113"/>
        <v xml:space="preserve"> </v>
      </c>
      <c r="L515" s="30" t="str">
        <f t="shared" si="114"/>
        <v xml:space="preserve"> </v>
      </c>
      <c r="M515" s="30" t="str">
        <f t="shared" si="111"/>
        <v/>
      </c>
      <c r="N515" s="36" t="str">
        <f t="shared" si="112"/>
        <v/>
      </c>
    </row>
    <row r="516" spans="1:14" x14ac:dyDescent="0.2">
      <c r="A516" s="23"/>
      <c r="B516" s="25" t="s">
        <v>483</v>
      </c>
      <c r="C516" s="35">
        <v>0</v>
      </c>
      <c r="D516" s="29">
        <v>0</v>
      </c>
      <c r="E516" s="29">
        <v>0</v>
      </c>
      <c r="F516" s="29">
        <v>0</v>
      </c>
      <c r="G516" s="30" t="str">
        <f t="shared" si="107"/>
        <v/>
      </c>
      <c r="H516" s="30" t="str">
        <f t="shared" si="108"/>
        <v/>
      </c>
      <c r="I516" s="30" t="str">
        <f t="shared" si="109"/>
        <v/>
      </c>
      <c r="J516" s="30" t="str">
        <f t="shared" si="110"/>
        <v/>
      </c>
      <c r="K516" s="30" t="str">
        <f t="shared" si="113"/>
        <v xml:space="preserve"> </v>
      </c>
      <c r="L516" s="30" t="str">
        <f t="shared" si="114"/>
        <v xml:space="preserve"> </v>
      </c>
      <c r="M516" s="30" t="str">
        <f t="shared" si="111"/>
        <v/>
      </c>
      <c r="N516" s="36" t="str">
        <f t="shared" si="112"/>
        <v/>
      </c>
    </row>
    <row r="517" spans="1:14" x14ac:dyDescent="0.2">
      <c r="A517" s="23"/>
      <c r="B517" s="25" t="s">
        <v>484</v>
      </c>
      <c r="C517" s="35">
        <v>0</v>
      </c>
      <c r="D517" s="29">
        <v>0</v>
      </c>
      <c r="E517" s="29">
        <v>0</v>
      </c>
      <c r="F517" s="29">
        <v>0</v>
      </c>
      <c r="G517" s="30" t="str">
        <f t="shared" si="107"/>
        <v/>
      </c>
      <c r="H517" s="30" t="str">
        <f t="shared" si="108"/>
        <v/>
      </c>
      <c r="I517" s="30" t="str">
        <f t="shared" si="109"/>
        <v/>
      </c>
      <c r="J517" s="30" t="str">
        <f t="shared" si="110"/>
        <v/>
      </c>
      <c r="K517" s="30" t="str">
        <f t="shared" si="113"/>
        <v xml:space="preserve"> </v>
      </c>
      <c r="L517" s="30" t="str">
        <f t="shared" si="114"/>
        <v xml:space="preserve"> </v>
      </c>
      <c r="M517" s="30" t="str">
        <f t="shared" si="111"/>
        <v/>
      </c>
      <c r="N517" s="36" t="str">
        <f t="shared" si="112"/>
        <v/>
      </c>
    </row>
    <row r="518" spans="1:14" x14ac:dyDescent="0.2">
      <c r="A518" s="23"/>
      <c r="B518" s="25" t="s">
        <v>485</v>
      </c>
      <c r="C518" s="35">
        <v>1</v>
      </c>
      <c r="D518" s="29">
        <v>5</v>
      </c>
      <c r="E518" s="29">
        <v>46</v>
      </c>
      <c r="F518" s="29">
        <v>51</v>
      </c>
      <c r="G518" s="30">
        <f t="shared" si="107"/>
        <v>9.8231827111984276E-4</v>
      </c>
      <c r="H518" s="30">
        <f t="shared" si="108"/>
        <v>4.3975373790677225E-3</v>
      </c>
      <c r="I518" s="30">
        <f t="shared" si="109"/>
        <v>4.867724867724868E-2</v>
      </c>
      <c r="J518" s="30">
        <f t="shared" si="110"/>
        <v>4.8803827751196169E-2</v>
      </c>
      <c r="K518" s="30">
        <f t="shared" si="113"/>
        <v>45</v>
      </c>
      <c r="L518" s="30">
        <f t="shared" si="114"/>
        <v>9.1999999999999993</v>
      </c>
      <c r="M518" s="30">
        <f t="shared" si="111"/>
        <v>4.4204322200392922E-2</v>
      </c>
      <c r="N518" s="36">
        <f t="shared" si="112"/>
        <v>4.0457343887423045E-2</v>
      </c>
    </row>
    <row r="519" spans="1:14" ht="24.75" customHeight="1" x14ac:dyDescent="0.2">
      <c r="A519" s="23"/>
      <c r="B519" s="25" t="s">
        <v>486</v>
      </c>
      <c r="C519" s="35">
        <v>0</v>
      </c>
      <c r="D519" s="29">
        <v>0</v>
      </c>
      <c r="E519" s="29">
        <v>0</v>
      </c>
      <c r="F519" s="29">
        <v>0</v>
      </c>
      <c r="G519" s="30" t="str">
        <f t="shared" si="107"/>
        <v/>
      </c>
      <c r="H519" s="30" t="str">
        <f t="shared" si="108"/>
        <v/>
      </c>
      <c r="I519" s="30" t="str">
        <f t="shared" si="109"/>
        <v/>
      </c>
      <c r="J519" s="30" t="str">
        <f t="shared" si="110"/>
        <v/>
      </c>
      <c r="K519" s="30" t="str">
        <f t="shared" si="113"/>
        <v xml:space="preserve"> </v>
      </c>
      <c r="L519" s="30" t="str">
        <f t="shared" si="114"/>
        <v xml:space="preserve"> 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23"/>
      <c r="B520" s="25" t="s">
        <v>487</v>
      </c>
      <c r="C520" s="35">
        <v>0</v>
      </c>
      <c r="D520" s="29">
        <v>1</v>
      </c>
      <c r="E520" s="29">
        <v>0</v>
      </c>
      <c r="F520" s="29">
        <v>0</v>
      </c>
      <c r="G520" s="30" t="str">
        <f t="shared" si="107"/>
        <v/>
      </c>
      <c r="H520" s="30">
        <f t="shared" si="108"/>
        <v>8.7950747581354446E-4</v>
      </c>
      <c r="I520" s="30" t="str">
        <f t="shared" si="109"/>
        <v/>
      </c>
      <c r="J520" s="30" t="str">
        <f t="shared" si="110"/>
        <v/>
      </c>
      <c r="K520" s="30" t="str">
        <f t="shared" si="113"/>
        <v xml:space="preserve"> </v>
      </c>
      <c r="L520" s="30">
        <f t="shared" si="114"/>
        <v>-1</v>
      </c>
      <c r="M520" s="30" t="str">
        <f t="shared" si="111"/>
        <v/>
      </c>
      <c r="N520" s="36">
        <f t="shared" si="112"/>
        <v>-8.7950747581354446E-4</v>
      </c>
    </row>
    <row r="521" spans="1:14" ht="24.75" customHeight="1" x14ac:dyDescent="0.2">
      <c r="A521" s="23"/>
      <c r="B521" s="25" t="s">
        <v>488</v>
      </c>
      <c r="C521" s="35">
        <v>0</v>
      </c>
      <c r="D521" s="29">
        <v>0</v>
      </c>
      <c r="E521" s="29">
        <v>0</v>
      </c>
      <c r="F521" s="29">
        <v>0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 t="str">
        <f t="shared" si="114"/>
        <v xml:space="preserve"> 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23"/>
      <c r="B522" s="25" t="s">
        <v>489</v>
      </c>
      <c r="C522" s="35">
        <v>0</v>
      </c>
      <c r="D522" s="29">
        <v>0</v>
      </c>
      <c r="E522" s="29">
        <v>0</v>
      </c>
      <c r="F522" s="29">
        <v>1</v>
      </c>
      <c r="G522" s="30" t="str">
        <f t="shared" si="107"/>
        <v/>
      </c>
      <c r="H522" s="30" t="str">
        <f t="shared" si="108"/>
        <v/>
      </c>
      <c r="I522" s="30" t="str">
        <f t="shared" si="109"/>
        <v/>
      </c>
      <c r="J522" s="30">
        <f t="shared" si="110"/>
        <v>9.5693779904306223E-4</v>
      </c>
      <c r="K522" s="30" t="str">
        <f t="shared" si="113"/>
        <v xml:space="preserve"> </v>
      </c>
      <c r="L522" s="30">
        <f t="shared" si="114"/>
        <v>1</v>
      </c>
      <c r="M522" s="30" t="str">
        <f t="shared" si="111"/>
        <v/>
      </c>
      <c r="N522" s="36" t="str">
        <f t="shared" si="112"/>
        <v/>
      </c>
    </row>
    <row r="523" spans="1:14" x14ac:dyDescent="0.2">
      <c r="A523" s="23"/>
      <c r="B523" s="25" t="s">
        <v>490</v>
      </c>
      <c r="C523" s="35">
        <v>0</v>
      </c>
      <c r="D523" s="29">
        <v>0</v>
      </c>
      <c r="E523" s="29">
        <v>0</v>
      </c>
      <c r="F523" s="29">
        <v>0</v>
      </c>
      <c r="G523" s="30" t="str">
        <f t="shared" si="107"/>
        <v/>
      </c>
      <c r="H523" s="30" t="str">
        <f t="shared" si="108"/>
        <v/>
      </c>
      <c r="I523" s="30" t="str">
        <f t="shared" si="109"/>
        <v/>
      </c>
      <c r="J523" s="30" t="str">
        <f t="shared" si="110"/>
        <v/>
      </c>
      <c r="K523" s="30" t="str">
        <f t="shared" si="113"/>
        <v xml:space="preserve"> </v>
      </c>
      <c r="L523" s="30" t="str">
        <f t="shared" si="114"/>
        <v xml:space="preserve"> </v>
      </c>
      <c r="M523" s="30" t="str">
        <f t="shared" si="111"/>
        <v/>
      </c>
      <c r="N523" s="36" t="str">
        <f t="shared" si="112"/>
        <v/>
      </c>
    </row>
    <row r="524" spans="1:14" ht="25.5" x14ac:dyDescent="0.2">
      <c r="A524" s="23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23"/>
      <c r="B525" s="25" t="s">
        <v>492</v>
      </c>
      <c r="C525" s="35">
        <v>0</v>
      </c>
      <c r="D525" s="29">
        <v>0</v>
      </c>
      <c r="E525" s="29">
        <v>0</v>
      </c>
      <c r="F525" s="29">
        <v>0</v>
      </c>
      <c r="G525" s="30" t="str">
        <f t="shared" si="107"/>
        <v/>
      </c>
      <c r="H525" s="30" t="str">
        <f t="shared" si="108"/>
        <v/>
      </c>
      <c r="I525" s="30" t="str">
        <f t="shared" si="109"/>
        <v/>
      </c>
      <c r="J525" s="30" t="str">
        <f t="shared" si="110"/>
        <v/>
      </c>
      <c r="K525" s="30" t="str">
        <f t="shared" si="113"/>
        <v xml:space="preserve"> </v>
      </c>
      <c r="L525" s="30" t="str">
        <f t="shared" si="114"/>
        <v xml:space="preserve"> </v>
      </c>
      <c r="M525" s="30" t="str">
        <f t="shared" si="111"/>
        <v/>
      </c>
      <c r="N525" s="36" t="str">
        <f t="shared" si="112"/>
        <v/>
      </c>
    </row>
    <row r="526" spans="1:14" ht="25.5" x14ac:dyDescent="0.2">
      <c r="A526" s="23"/>
      <c r="B526" s="25" t="s">
        <v>493</v>
      </c>
      <c r="C526" s="35">
        <v>0</v>
      </c>
      <c r="D526" s="29">
        <v>0</v>
      </c>
      <c r="E526" s="29">
        <v>0</v>
      </c>
      <c r="F526" s="29">
        <v>0</v>
      </c>
      <c r="G526" s="30" t="str">
        <f t="shared" si="107"/>
        <v/>
      </c>
      <c r="H526" s="30" t="str">
        <f t="shared" si="108"/>
        <v/>
      </c>
      <c r="I526" s="30" t="str">
        <f t="shared" si="109"/>
        <v/>
      </c>
      <c r="J526" s="30" t="str">
        <f t="shared" si="110"/>
        <v/>
      </c>
      <c r="K526" s="30" t="str">
        <f t="shared" si="113"/>
        <v xml:space="preserve"> </v>
      </c>
      <c r="L526" s="30" t="str">
        <f t="shared" si="114"/>
        <v xml:space="preserve"> </v>
      </c>
      <c r="M526" s="30" t="str">
        <f t="shared" si="111"/>
        <v/>
      </c>
      <c r="N526" s="36" t="str">
        <f t="shared" si="112"/>
        <v/>
      </c>
    </row>
    <row r="527" spans="1:14" ht="25.5" x14ac:dyDescent="0.2">
      <c r="A527" s="23"/>
      <c r="B527" s="25" t="s">
        <v>494</v>
      </c>
      <c r="C527" s="35">
        <v>0</v>
      </c>
      <c r="D527" s="29">
        <v>0</v>
      </c>
      <c r="E527" s="29">
        <v>0</v>
      </c>
      <c r="F527" s="29">
        <v>0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 t="str">
        <f t="shared" si="114"/>
        <v xml:space="preserve"> 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23"/>
      <c r="B528" s="25" t="s">
        <v>495</v>
      </c>
      <c r="C528" s="35">
        <v>0</v>
      </c>
      <c r="D528" s="29">
        <v>2</v>
      </c>
      <c r="E528" s="29">
        <v>0</v>
      </c>
      <c r="F528" s="29">
        <v>2</v>
      </c>
      <c r="G528" s="30" t="str">
        <f t="shared" si="107"/>
        <v/>
      </c>
      <c r="H528" s="30">
        <f t="shared" si="108"/>
        <v>1.7590149516270889E-3</v>
      </c>
      <c r="I528" s="30" t="str">
        <f t="shared" si="109"/>
        <v/>
      </c>
      <c r="J528" s="30">
        <f t="shared" si="110"/>
        <v>1.9138755980861245E-3</v>
      </c>
      <c r="K528" s="30" t="str">
        <f t="shared" si="113"/>
        <v xml:space="preserve"> </v>
      </c>
      <c r="L528" s="30">
        <f t="shared" si="114"/>
        <v>0</v>
      </c>
      <c r="M528" s="30" t="str">
        <f t="shared" si="111"/>
        <v/>
      </c>
      <c r="N528" s="36">
        <f t="shared" si="112"/>
        <v>0</v>
      </c>
    </row>
    <row r="529" spans="1:14" x14ac:dyDescent="0.2">
      <c r="A529" s="23"/>
      <c r="B529" s="25" t="s">
        <v>496</v>
      </c>
      <c r="C529" s="35">
        <v>0</v>
      </c>
      <c r="D529" s="29">
        <v>0</v>
      </c>
      <c r="E529" s="29">
        <v>0</v>
      </c>
      <c r="F529" s="29">
        <v>0</v>
      </c>
      <c r="G529" s="30" t="str">
        <f t="shared" si="107"/>
        <v/>
      </c>
      <c r="H529" s="30" t="str">
        <f t="shared" si="108"/>
        <v/>
      </c>
      <c r="I529" s="30" t="str">
        <f t="shared" si="109"/>
        <v/>
      </c>
      <c r="J529" s="30" t="str">
        <f t="shared" si="110"/>
        <v/>
      </c>
      <c r="K529" s="30" t="str">
        <f t="shared" si="113"/>
        <v xml:space="preserve"> </v>
      </c>
      <c r="L529" s="30" t="str">
        <f t="shared" si="114"/>
        <v xml:space="preserve"> </v>
      </c>
      <c r="M529" s="30" t="str">
        <f t="shared" si="111"/>
        <v/>
      </c>
      <c r="N529" s="36" t="str">
        <f t="shared" si="112"/>
        <v/>
      </c>
    </row>
    <row r="530" spans="1:14" ht="25.5" x14ac:dyDescent="0.2">
      <c r="A530" s="23"/>
      <c r="B530" s="25" t="s">
        <v>497</v>
      </c>
      <c r="C530" s="35">
        <v>0</v>
      </c>
      <c r="D530" s="29">
        <v>0</v>
      </c>
      <c r="E530" s="29">
        <v>0</v>
      </c>
      <c r="F530" s="29">
        <v>0</v>
      </c>
      <c r="G530" s="30" t="str">
        <f t="shared" si="107"/>
        <v/>
      </c>
      <c r="H530" s="30" t="str">
        <f t="shared" si="108"/>
        <v/>
      </c>
      <c r="I530" s="30" t="str">
        <f t="shared" si="109"/>
        <v/>
      </c>
      <c r="J530" s="30" t="str">
        <f t="shared" si="110"/>
        <v/>
      </c>
      <c r="K530" s="30" t="str">
        <f t="shared" si="113"/>
        <v xml:space="preserve"> </v>
      </c>
      <c r="L530" s="30" t="str">
        <f t="shared" si="114"/>
        <v xml:space="preserve"> </v>
      </c>
      <c r="M530" s="30" t="str">
        <f t="shared" si="111"/>
        <v/>
      </c>
      <c r="N530" s="36" t="str">
        <f t="shared" si="112"/>
        <v/>
      </c>
    </row>
    <row r="531" spans="1:14" ht="25.5" x14ac:dyDescent="0.2">
      <c r="A531" s="23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7.75" customHeight="1" x14ac:dyDescent="0.2">
      <c r="A532" s="23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23"/>
      <c r="B533" s="25" t="s">
        <v>500</v>
      </c>
      <c r="C533" s="35">
        <v>0</v>
      </c>
      <c r="D533" s="29">
        <v>0</v>
      </c>
      <c r="E533" s="29">
        <v>0</v>
      </c>
      <c r="F533" s="29">
        <v>0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 t="str">
        <f t="shared" si="110"/>
        <v/>
      </c>
      <c r="K533" s="30" t="str">
        <f t="shared" si="113"/>
        <v xml:space="preserve"> </v>
      </c>
      <c r="L533" s="30" t="str">
        <f t="shared" si="114"/>
        <v xml:space="preserve"> 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23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23"/>
      <c r="B535" s="25" t="s">
        <v>502</v>
      </c>
      <c r="C535" s="35">
        <v>0</v>
      </c>
      <c r="D535" s="29">
        <v>0</v>
      </c>
      <c r="E535" s="29">
        <v>0</v>
      </c>
      <c r="F535" s="29">
        <v>0</v>
      </c>
      <c r="G535" s="30" t="str">
        <f t="shared" si="107"/>
        <v/>
      </c>
      <c r="H535" s="30" t="str">
        <f t="shared" si="108"/>
        <v/>
      </c>
      <c r="I535" s="30" t="str">
        <f t="shared" si="109"/>
        <v/>
      </c>
      <c r="J535" s="30" t="str">
        <f t="shared" si="110"/>
        <v/>
      </c>
      <c r="K535" s="30" t="str">
        <f t="shared" si="113"/>
        <v xml:space="preserve"> </v>
      </c>
      <c r="L535" s="30" t="str">
        <f t="shared" si="114"/>
        <v xml:space="preserve"> </v>
      </c>
      <c r="M535" s="30" t="str">
        <f t="shared" si="111"/>
        <v/>
      </c>
      <c r="N535" s="36" t="str">
        <f t="shared" si="112"/>
        <v/>
      </c>
    </row>
    <row r="536" spans="1:14" x14ac:dyDescent="0.2">
      <c r="A536" s="23"/>
      <c r="B536" s="25" t="s">
        <v>503</v>
      </c>
      <c r="C536" s="35">
        <v>0</v>
      </c>
      <c r="D536" s="29">
        <v>1</v>
      </c>
      <c r="E536" s="29">
        <v>0</v>
      </c>
      <c r="F536" s="29">
        <v>0</v>
      </c>
      <c r="G536" s="30" t="str">
        <f t="shared" si="107"/>
        <v/>
      </c>
      <c r="H536" s="30">
        <f t="shared" si="108"/>
        <v>8.7950747581354446E-4</v>
      </c>
      <c r="I536" s="30" t="str">
        <f t="shared" si="109"/>
        <v/>
      </c>
      <c r="J536" s="30" t="str">
        <f t="shared" si="110"/>
        <v/>
      </c>
      <c r="K536" s="30" t="str">
        <f t="shared" si="113"/>
        <v xml:space="preserve"> </v>
      </c>
      <c r="L536" s="30">
        <f t="shared" si="114"/>
        <v>-1</v>
      </c>
      <c r="M536" s="30" t="str">
        <f t="shared" si="111"/>
        <v/>
      </c>
      <c r="N536" s="36">
        <f t="shared" si="112"/>
        <v>-8.7950747581354446E-4</v>
      </c>
    </row>
    <row r="537" spans="1:14" ht="25.5" x14ac:dyDescent="0.2">
      <c r="A537" s="23"/>
      <c r="B537" s="25" t="s">
        <v>504</v>
      </c>
      <c r="C537" s="35">
        <v>0</v>
      </c>
      <c r="D537" s="29">
        <v>0</v>
      </c>
      <c r="E537" s="29">
        <v>0</v>
      </c>
      <c r="F537" s="29">
        <v>0</v>
      </c>
      <c r="G537" s="30" t="str">
        <f t="shared" si="107"/>
        <v/>
      </c>
      <c r="H537" s="30" t="str">
        <f t="shared" si="108"/>
        <v/>
      </c>
      <c r="I537" s="30" t="str">
        <f t="shared" si="109"/>
        <v/>
      </c>
      <c r="J537" s="30" t="str">
        <f t="shared" si="110"/>
        <v/>
      </c>
      <c r="K537" s="30" t="str">
        <f t="shared" si="113"/>
        <v xml:space="preserve"> </v>
      </c>
      <c r="L537" s="30" t="str">
        <f t="shared" si="114"/>
        <v xml:space="preserve"> </v>
      </c>
      <c r="M537" s="30" t="str">
        <f t="shared" si="111"/>
        <v/>
      </c>
      <c r="N537" s="36" t="str">
        <f t="shared" si="112"/>
        <v/>
      </c>
    </row>
    <row r="538" spans="1:14" x14ac:dyDescent="0.2">
      <c r="A538" s="23"/>
      <c r="B538" s="25" t="s">
        <v>505</v>
      </c>
      <c r="C538" s="35">
        <v>0</v>
      </c>
      <c r="D538" s="29">
        <v>0</v>
      </c>
      <c r="E538" s="29">
        <v>0</v>
      </c>
      <c r="F538" s="29">
        <v>0</v>
      </c>
      <c r="G538" s="30" t="str">
        <f t="shared" si="107"/>
        <v/>
      </c>
      <c r="H538" s="30" t="str">
        <f t="shared" si="108"/>
        <v/>
      </c>
      <c r="I538" s="30" t="str">
        <f t="shared" si="109"/>
        <v/>
      </c>
      <c r="J538" s="30" t="str">
        <f t="shared" si="110"/>
        <v/>
      </c>
      <c r="K538" s="30" t="str">
        <f t="shared" si="113"/>
        <v xml:space="preserve"> </v>
      </c>
      <c r="L538" s="30" t="str">
        <f t="shared" si="114"/>
        <v xml:space="preserve"> </v>
      </c>
      <c r="M538" s="30" t="str">
        <f t="shared" si="111"/>
        <v/>
      </c>
      <c r="N538" s="36" t="str">
        <f t="shared" si="112"/>
        <v/>
      </c>
    </row>
    <row r="539" spans="1:14" x14ac:dyDescent="0.2">
      <c r="A539" s="23"/>
      <c r="B539" s="25" t="s">
        <v>506</v>
      </c>
      <c r="C539" s="35">
        <v>1</v>
      </c>
      <c r="D539" s="29">
        <v>1</v>
      </c>
      <c r="E539" s="29">
        <v>12</v>
      </c>
      <c r="F539" s="29">
        <v>0</v>
      </c>
      <c r="G539" s="30">
        <f t="shared" si="107"/>
        <v>9.8231827111984276E-4</v>
      </c>
      <c r="H539" s="30">
        <f t="shared" si="108"/>
        <v>8.7950747581354446E-4</v>
      </c>
      <c r="I539" s="30">
        <f t="shared" si="109"/>
        <v>1.2698412698412698E-2</v>
      </c>
      <c r="J539" s="30" t="str">
        <f t="shared" si="110"/>
        <v/>
      </c>
      <c r="K539" s="30">
        <f t="shared" si="113"/>
        <v>11</v>
      </c>
      <c r="L539" s="30">
        <f t="shared" si="114"/>
        <v>-1</v>
      </c>
      <c r="M539" s="30">
        <f t="shared" si="111"/>
        <v>1.0805500982318271E-2</v>
      </c>
      <c r="N539" s="36">
        <f t="shared" si="112"/>
        <v>-8.7950747581354446E-4</v>
      </c>
    </row>
    <row r="540" spans="1:14" x14ac:dyDescent="0.2">
      <c r="A540" s="23"/>
      <c r="B540" s="25" t="s">
        <v>507</v>
      </c>
      <c r="C540" s="35">
        <v>51</v>
      </c>
      <c r="D540" s="29">
        <v>0</v>
      </c>
      <c r="E540" s="29">
        <v>38</v>
      </c>
      <c r="F540" s="29">
        <v>2</v>
      </c>
      <c r="G540" s="30">
        <f t="shared" si="107"/>
        <v>5.0098231827111983E-2</v>
      </c>
      <c r="H540" s="30" t="str">
        <f t="shared" si="108"/>
        <v/>
      </c>
      <c r="I540" s="30">
        <f t="shared" si="109"/>
        <v>4.0211640211640212E-2</v>
      </c>
      <c r="J540" s="30">
        <f t="shared" si="110"/>
        <v>1.9138755980861245E-3</v>
      </c>
      <c r="K540" s="30">
        <f t="shared" si="113"/>
        <v>-0.25490196078431371</v>
      </c>
      <c r="L540" s="30">
        <f t="shared" si="114"/>
        <v>1</v>
      </c>
      <c r="M540" s="30">
        <f t="shared" si="111"/>
        <v>-1.2770137524557955E-2</v>
      </c>
      <c r="N540" s="36" t="str">
        <f t="shared" si="112"/>
        <v/>
      </c>
    </row>
    <row r="541" spans="1:14" ht="38.25" x14ac:dyDescent="0.2">
      <c r="A541" s="23"/>
      <c r="B541" s="25" t="s">
        <v>508</v>
      </c>
      <c r="C541" s="35">
        <v>1</v>
      </c>
      <c r="D541" s="29">
        <v>0</v>
      </c>
      <c r="E541" s="29">
        <v>0</v>
      </c>
      <c r="F541" s="29">
        <v>0</v>
      </c>
      <c r="G541" s="30">
        <f t="shared" si="107"/>
        <v>9.8231827111984276E-4</v>
      </c>
      <c r="H541" s="30" t="str">
        <f t="shared" si="108"/>
        <v/>
      </c>
      <c r="I541" s="30" t="str">
        <f t="shared" si="109"/>
        <v/>
      </c>
      <c r="J541" s="30" t="str">
        <f t="shared" si="110"/>
        <v/>
      </c>
      <c r="K541" s="30">
        <f t="shared" si="113"/>
        <v>-1</v>
      </c>
      <c r="L541" s="30" t="str">
        <f t="shared" si="114"/>
        <v xml:space="preserve"> </v>
      </c>
      <c r="M541" s="30">
        <f t="shared" si="111"/>
        <v>-9.8231827111984276E-4</v>
      </c>
      <c r="N541" s="36" t="str">
        <f t="shared" si="112"/>
        <v/>
      </c>
    </row>
    <row r="542" spans="1:14" x14ac:dyDescent="0.2">
      <c r="A542" s="23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23"/>
      <c r="B543" s="25" t="s">
        <v>510</v>
      </c>
      <c r="C543" s="35">
        <v>0</v>
      </c>
      <c r="D543" s="29">
        <v>0</v>
      </c>
      <c r="E543" s="29">
        <v>2</v>
      </c>
      <c r="F543" s="29">
        <v>1</v>
      </c>
      <c r="G543" s="30" t="str">
        <f t="shared" si="107"/>
        <v/>
      </c>
      <c r="H543" s="30" t="str">
        <f t="shared" si="108"/>
        <v/>
      </c>
      <c r="I543" s="30">
        <f t="shared" si="109"/>
        <v>2.1164021164021165E-3</v>
      </c>
      <c r="J543" s="30">
        <f t="shared" si="110"/>
        <v>9.5693779904306223E-4</v>
      </c>
      <c r="K543" s="30">
        <f t="shared" si="113"/>
        <v>1</v>
      </c>
      <c r="L543" s="30">
        <f t="shared" si="114"/>
        <v>1</v>
      </c>
      <c r="M543" s="30" t="str">
        <f t="shared" si="111"/>
        <v/>
      </c>
      <c r="N543" s="36" t="str">
        <f t="shared" si="112"/>
        <v/>
      </c>
    </row>
    <row r="544" spans="1:14" ht="25.5" x14ac:dyDescent="0.2">
      <c r="A544" s="23"/>
      <c r="B544" s="25" t="s">
        <v>511</v>
      </c>
      <c r="C544" s="35">
        <v>2</v>
      </c>
      <c r="D544" s="29">
        <v>1</v>
      </c>
      <c r="E544" s="29">
        <v>0</v>
      </c>
      <c r="F544" s="29">
        <v>0</v>
      </c>
      <c r="G544" s="30">
        <f t="shared" si="107"/>
        <v>1.9646365422396855E-3</v>
      </c>
      <c r="H544" s="30">
        <f t="shared" si="108"/>
        <v>8.7950747581354446E-4</v>
      </c>
      <c r="I544" s="30" t="str">
        <f t="shared" si="109"/>
        <v/>
      </c>
      <c r="J544" s="30" t="str">
        <f t="shared" si="110"/>
        <v/>
      </c>
      <c r="K544" s="30">
        <f t="shared" si="113"/>
        <v>-1</v>
      </c>
      <c r="L544" s="30">
        <f t="shared" si="114"/>
        <v>-1</v>
      </c>
      <c r="M544" s="30">
        <f t="shared" si="111"/>
        <v>-1.9646365422396855E-3</v>
      </c>
      <c r="N544" s="36">
        <f t="shared" si="112"/>
        <v>-8.7950747581354446E-4</v>
      </c>
    </row>
    <row r="545" spans="1:14" x14ac:dyDescent="0.2">
      <c r="A545" s="23"/>
      <c r="B545" s="25" t="s">
        <v>512</v>
      </c>
      <c r="C545" s="35">
        <v>0</v>
      </c>
      <c r="D545" s="29">
        <v>0</v>
      </c>
      <c r="E545" s="29">
        <v>0</v>
      </c>
      <c r="F545" s="29">
        <v>0</v>
      </c>
      <c r="G545" s="30" t="str">
        <f t="shared" si="107"/>
        <v/>
      </c>
      <c r="H545" s="30" t="str">
        <f t="shared" si="108"/>
        <v/>
      </c>
      <c r="I545" s="30" t="str">
        <f t="shared" si="109"/>
        <v/>
      </c>
      <c r="J545" s="30" t="str">
        <f t="shared" si="110"/>
        <v/>
      </c>
      <c r="K545" s="30" t="str">
        <f t="shared" si="113"/>
        <v xml:space="preserve"> </v>
      </c>
      <c r="L545" s="30" t="str">
        <f t="shared" si="114"/>
        <v xml:space="preserve"> </v>
      </c>
      <c r="M545" s="30" t="str">
        <f t="shared" si="111"/>
        <v/>
      </c>
      <c r="N545" s="36" t="str">
        <f t="shared" si="112"/>
        <v/>
      </c>
    </row>
    <row r="546" spans="1:14" ht="25.5" x14ac:dyDescent="0.2">
      <c r="A546" s="23"/>
      <c r="B546" s="25" t="s">
        <v>513</v>
      </c>
      <c r="C546" s="35">
        <v>1</v>
      </c>
      <c r="D546" s="29">
        <v>0</v>
      </c>
      <c r="E546" s="29">
        <v>0</v>
      </c>
      <c r="F546" s="29">
        <v>0</v>
      </c>
      <c r="G546" s="30">
        <f t="shared" si="107"/>
        <v>9.8231827111984276E-4</v>
      </c>
      <c r="H546" s="30" t="str">
        <f t="shared" si="108"/>
        <v/>
      </c>
      <c r="I546" s="30" t="str">
        <f t="shared" si="109"/>
        <v/>
      </c>
      <c r="J546" s="30" t="str">
        <f t="shared" si="110"/>
        <v/>
      </c>
      <c r="K546" s="30">
        <f t="shared" si="113"/>
        <v>-1</v>
      </c>
      <c r="L546" s="30" t="str">
        <f t="shared" si="114"/>
        <v xml:space="preserve"> </v>
      </c>
      <c r="M546" s="30">
        <f t="shared" si="111"/>
        <v>-9.8231827111984276E-4</v>
      </c>
      <c r="N546" s="36" t="str">
        <f t="shared" si="112"/>
        <v/>
      </c>
    </row>
    <row r="547" spans="1:14" ht="25.5" x14ac:dyDescent="0.2">
      <c r="A547" s="23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23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23"/>
      <c r="B549" s="25" t="s">
        <v>516</v>
      </c>
      <c r="C549" s="35">
        <v>0</v>
      </c>
      <c r="D549" s="29">
        <v>0</v>
      </c>
      <c r="E549" s="29">
        <v>0</v>
      </c>
      <c r="F549" s="29">
        <v>0</v>
      </c>
      <c r="G549" s="30" t="str">
        <f t="shared" si="107"/>
        <v/>
      </c>
      <c r="H549" s="30" t="str">
        <f t="shared" si="108"/>
        <v/>
      </c>
      <c r="I549" s="30" t="str">
        <f t="shared" si="109"/>
        <v/>
      </c>
      <c r="J549" s="30" t="str">
        <f t="shared" si="110"/>
        <v/>
      </c>
      <c r="K549" s="30" t="str">
        <f t="shared" si="113"/>
        <v xml:space="preserve"> </v>
      </c>
      <c r="L549" s="30" t="str">
        <f t="shared" si="114"/>
        <v xml:space="preserve"> </v>
      </c>
      <c r="M549" s="30" t="str">
        <f t="shared" si="111"/>
        <v/>
      </c>
      <c r="N549" s="36" t="str">
        <f t="shared" si="112"/>
        <v/>
      </c>
    </row>
    <row r="550" spans="1:14" x14ac:dyDescent="0.2">
      <c r="A550" s="23"/>
      <c r="B550" s="25" t="s">
        <v>517</v>
      </c>
      <c r="C550" s="35">
        <v>0</v>
      </c>
      <c r="D550" s="29">
        <v>1</v>
      </c>
      <c r="E550" s="29">
        <v>7</v>
      </c>
      <c r="F550" s="29">
        <v>17</v>
      </c>
      <c r="G550" s="30" t="str">
        <f t="shared" si="107"/>
        <v/>
      </c>
      <c r="H550" s="30">
        <f t="shared" si="108"/>
        <v>8.7950747581354446E-4</v>
      </c>
      <c r="I550" s="30">
        <f t="shared" si="109"/>
        <v>7.4074074074074077E-3</v>
      </c>
      <c r="J550" s="30">
        <f t="shared" si="110"/>
        <v>1.6267942583732056E-2</v>
      </c>
      <c r="K550" s="30">
        <f t="shared" si="113"/>
        <v>1</v>
      </c>
      <c r="L550" s="30">
        <f t="shared" si="114"/>
        <v>16</v>
      </c>
      <c r="M550" s="30" t="str">
        <f t="shared" si="111"/>
        <v/>
      </c>
      <c r="N550" s="36">
        <f t="shared" si="112"/>
        <v>1.4072119613016711E-2</v>
      </c>
    </row>
    <row r="551" spans="1:14" ht="25.5" x14ac:dyDescent="0.2">
      <c r="A551" s="23"/>
      <c r="B551" s="25" t="s">
        <v>518</v>
      </c>
      <c r="C551" s="35">
        <v>0</v>
      </c>
      <c r="D551" s="29">
        <v>0</v>
      </c>
      <c r="E551" s="29">
        <v>3</v>
      </c>
      <c r="F551" s="29">
        <v>0</v>
      </c>
      <c r="G551" s="30" t="str">
        <f t="shared" si="107"/>
        <v/>
      </c>
      <c r="H551" s="30" t="str">
        <f t="shared" si="108"/>
        <v/>
      </c>
      <c r="I551" s="30">
        <f t="shared" si="109"/>
        <v>3.1746031746031746E-3</v>
      </c>
      <c r="J551" s="30" t="str">
        <f t="shared" si="110"/>
        <v/>
      </c>
      <c r="K551" s="30">
        <f t="shared" si="113"/>
        <v>1</v>
      </c>
      <c r="L551" s="30" t="str">
        <f t="shared" si="114"/>
        <v xml:space="preserve"> </v>
      </c>
      <c r="M551" s="30" t="str">
        <f t="shared" si="111"/>
        <v/>
      </c>
      <c r="N551" s="36" t="str">
        <f t="shared" si="112"/>
        <v/>
      </c>
    </row>
    <row r="552" spans="1:14" ht="25.5" x14ac:dyDescent="0.2">
      <c r="A552" s="23"/>
      <c r="B552" s="25" t="s">
        <v>519</v>
      </c>
      <c r="C552" s="35">
        <v>0</v>
      </c>
      <c r="D552" s="29">
        <v>0</v>
      </c>
      <c r="E552" s="29">
        <v>0</v>
      </c>
      <c r="F552" s="29">
        <v>0</v>
      </c>
      <c r="G552" s="30" t="str">
        <f t="shared" si="107"/>
        <v/>
      </c>
      <c r="H552" s="30" t="str">
        <f t="shared" si="108"/>
        <v/>
      </c>
      <c r="I552" s="30" t="str">
        <f t="shared" si="109"/>
        <v/>
      </c>
      <c r="J552" s="30" t="str">
        <f t="shared" si="110"/>
        <v/>
      </c>
      <c r="K552" s="30" t="str">
        <f t="shared" si="113"/>
        <v xml:space="preserve"> </v>
      </c>
      <c r="L552" s="30" t="str">
        <f t="shared" si="114"/>
        <v xml:space="preserve"> </v>
      </c>
      <c r="M552" s="30" t="str">
        <f t="shared" si="111"/>
        <v/>
      </c>
      <c r="N552" s="36" t="str">
        <f t="shared" si="112"/>
        <v/>
      </c>
    </row>
    <row r="553" spans="1:14" ht="25.5" x14ac:dyDescent="0.2">
      <c r="A553" s="23"/>
      <c r="B553" s="25" t="s">
        <v>520</v>
      </c>
      <c r="C553" s="35">
        <v>0</v>
      </c>
      <c r="D553" s="29">
        <v>1</v>
      </c>
      <c r="E553" s="29">
        <v>0</v>
      </c>
      <c r="F553" s="29">
        <v>0</v>
      </c>
      <c r="G553" s="30" t="str">
        <f t="shared" si="107"/>
        <v/>
      </c>
      <c r="H553" s="30">
        <f t="shared" si="108"/>
        <v>8.7950747581354446E-4</v>
      </c>
      <c r="I553" s="30" t="str">
        <f t="shared" si="109"/>
        <v/>
      </c>
      <c r="J553" s="30" t="str">
        <f t="shared" si="110"/>
        <v/>
      </c>
      <c r="K553" s="30" t="str">
        <f t="shared" si="113"/>
        <v xml:space="preserve"> </v>
      </c>
      <c r="L553" s="30">
        <f t="shared" si="114"/>
        <v>-1</v>
      </c>
      <c r="M553" s="30" t="str">
        <f t="shared" si="111"/>
        <v/>
      </c>
      <c r="N553" s="36">
        <f t="shared" si="112"/>
        <v>-8.7950747581354446E-4</v>
      </c>
    </row>
    <row r="554" spans="1:14" ht="25.5" x14ac:dyDescent="0.2">
      <c r="A554" s="23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23"/>
      <c r="B555" s="25" t="s">
        <v>522</v>
      </c>
      <c r="C555" s="35">
        <v>0</v>
      </c>
      <c r="D555" s="29">
        <v>0</v>
      </c>
      <c r="E555" s="29">
        <v>0</v>
      </c>
      <c r="F555" s="29">
        <v>0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23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23"/>
      <c r="B557" s="25" t="s">
        <v>524</v>
      </c>
      <c r="C557" s="35">
        <v>0</v>
      </c>
      <c r="D557" s="29">
        <v>0</v>
      </c>
      <c r="E557" s="29">
        <v>0</v>
      </c>
      <c r="F557" s="29">
        <v>0</v>
      </c>
      <c r="G557" s="30" t="str">
        <f t="shared" si="107"/>
        <v/>
      </c>
      <c r="H557" s="30" t="str">
        <f t="shared" si="108"/>
        <v/>
      </c>
      <c r="I557" s="30" t="str">
        <f t="shared" si="109"/>
        <v/>
      </c>
      <c r="J557" s="30" t="str">
        <f t="shared" si="110"/>
        <v/>
      </c>
      <c r="K557" s="30" t="str">
        <f t="shared" si="113"/>
        <v xml:space="preserve"> </v>
      </c>
      <c r="L557" s="30" t="str">
        <f t="shared" si="114"/>
        <v xml:space="preserve"> </v>
      </c>
      <c r="M557" s="30" t="str">
        <f t="shared" si="111"/>
        <v/>
      </c>
      <c r="N557" s="36" t="str">
        <f t="shared" si="112"/>
        <v/>
      </c>
    </row>
    <row r="558" spans="1:14" x14ac:dyDescent="0.2">
      <c r="A558" s="23"/>
      <c r="B558" s="25" t="s">
        <v>525</v>
      </c>
      <c r="C558" s="35">
        <v>14</v>
      </c>
      <c r="D558" s="29">
        <v>13</v>
      </c>
      <c r="E558" s="29">
        <v>0</v>
      </c>
      <c r="F558" s="29">
        <v>0</v>
      </c>
      <c r="G558" s="30">
        <f t="shared" si="107"/>
        <v>1.37524557956778E-2</v>
      </c>
      <c r="H558" s="30">
        <f t="shared" si="108"/>
        <v>1.1433597185576077E-2</v>
      </c>
      <c r="I558" s="30" t="str">
        <f t="shared" si="109"/>
        <v/>
      </c>
      <c r="J558" s="30" t="str">
        <f t="shared" si="110"/>
        <v/>
      </c>
      <c r="K558" s="30">
        <f t="shared" si="113"/>
        <v>-1</v>
      </c>
      <c r="L558" s="30">
        <f t="shared" si="114"/>
        <v>-1</v>
      </c>
      <c r="M558" s="30">
        <f t="shared" si="111"/>
        <v>-1.37524557956778E-2</v>
      </c>
      <c r="N558" s="36">
        <f t="shared" si="112"/>
        <v>-1.1433597185576077E-2</v>
      </c>
    </row>
    <row r="559" spans="1:14" ht="22.5" customHeight="1" x14ac:dyDescent="0.2">
      <c r="A559" s="23"/>
      <c r="B559" s="25" t="s">
        <v>526</v>
      </c>
      <c r="C559" s="35">
        <v>0</v>
      </c>
      <c r="D559" s="29">
        <v>0</v>
      </c>
      <c r="E559" s="29">
        <v>0</v>
      </c>
      <c r="F559" s="29">
        <v>0</v>
      </c>
      <c r="G559" s="30" t="str">
        <f t="shared" si="107"/>
        <v/>
      </c>
      <c r="H559" s="30" t="str">
        <f t="shared" si="108"/>
        <v/>
      </c>
      <c r="I559" s="30" t="str">
        <f t="shared" si="109"/>
        <v/>
      </c>
      <c r="J559" s="30" t="str">
        <f t="shared" si="110"/>
        <v/>
      </c>
      <c r="K559" s="30" t="str">
        <f t="shared" si="113"/>
        <v xml:space="preserve"> </v>
      </c>
      <c r="L559" s="30" t="str">
        <f t="shared" si="114"/>
        <v xml:space="preserve"> </v>
      </c>
      <c r="M559" s="30" t="str">
        <f t="shared" si="111"/>
        <v/>
      </c>
      <c r="N559" s="36" t="str">
        <f t="shared" si="112"/>
        <v/>
      </c>
    </row>
    <row r="560" spans="1:14" ht="25.5" x14ac:dyDescent="0.2">
      <c r="A560" s="23"/>
      <c r="B560" s="25" t="s">
        <v>527</v>
      </c>
      <c r="C560" s="35">
        <v>0</v>
      </c>
      <c r="D560" s="29">
        <v>0</v>
      </c>
      <c r="E560" s="29">
        <v>0</v>
      </c>
      <c r="F560" s="29">
        <v>0</v>
      </c>
      <c r="G560" s="30" t="str">
        <f t="shared" si="107"/>
        <v/>
      </c>
      <c r="H560" s="30" t="str">
        <f t="shared" si="108"/>
        <v/>
      </c>
      <c r="I560" s="30" t="str">
        <f t="shared" si="109"/>
        <v/>
      </c>
      <c r="J560" s="30" t="str">
        <f t="shared" si="110"/>
        <v/>
      </c>
      <c r="K560" s="30" t="str">
        <f t="shared" si="113"/>
        <v xml:space="preserve"> </v>
      </c>
      <c r="L560" s="30" t="str">
        <f t="shared" si="114"/>
        <v xml:space="preserve"> </v>
      </c>
      <c r="M560" s="30" t="str">
        <f t="shared" si="111"/>
        <v/>
      </c>
      <c r="N560" s="36" t="str">
        <f t="shared" si="112"/>
        <v/>
      </c>
    </row>
    <row r="561" spans="1:14" x14ac:dyDescent="0.2">
      <c r="A561" s="23"/>
      <c r="B561" s="25" t="s">
        <v>528</v>
      </c>
      <c r="C561" s="35">
        <v>0</v>
      </c>
      <c r="D561" s="29">
        <v>3</v>
      </c>
      <c r="E561" s="29">
        <v>0</v>
      </c>
      <c r="F561" s="29">
        <v>2</v>
      </c>
      <c r="G561" s="30" t="str">
        <f t="shared" si="107"/>
        <v/>
      </c>
      <c r="H561" s="30">
        <f t="shared" si="108"/>
        <v>2.6385224274406332E-3</v>
      </c>
      <c r="I561" s="30" t="str">
        <f t="shared" si="109"/>
        <v/>
      </c>
      <c r="J561" s="30">
        <f t="shared" si="110"/>
        <v>1.9138755980861245E-3</v>
      </c>
      <c r="K561" s="30" t="str">
        <f t="shared" si="113"/>
        <v xml:space="preserve"> </v>
      </c>
      <c r="L561" s="30">
        <f t="shared" si="114"/>
        <v>-0.33333333333333331</v>
      </c>
      <c r="M561" s="30" t="str">
        <f t="shared" si="111"/>
        <v/>
      </c>
      <c r="N561" s="36">
        <f t="shared" si="112"/>
        <v>-8.7950747581354435E-4</v>
      </c>
    </row>
    <row r="562" spans="1:14" x14ac:dyDescent="0.2">
      <c r="A562" s="23"/>
      <c r="B562" s="25" t="s">
        <v>529</v>
      </c>
      <c r="C562" s="35">
        <v>0</v>
      </c>
      <c r="D562" s="29">
        <v>0</v>
      </c>
      <c r="E562" s="29">
        <v>0</v>
      </c>
      <c r="F562" s="29">
        <v>0</v>
      </c>
      <c r="G562" s="30" t="str">
        <f t="shared" si="107"/>
        <v/>
      </c>
      <c r="H562" s="30" t="str">
        <f t="shared" si="108"/>
        <v/>
      </c>
      <c r="I562" s="30" t="str">
        <f t="shared" si="109"/>
        <v/>
      </c>
      <c r="J562" s="30" t="str">
        <f t="shared" si="110"/>
        <v/>
      </c>
      <c r="K562" s="30" t="str">
        <f t="shared" si="113"/>
        <v xml:space="preserve"> </v>
      </c>
      <c r="L562" s="30" t="str">
        <f t="shared" si="114"/>
        <v xml:space="preserve"> 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23"/>
      <c r="B563" s="25" t="s">
        <v>530</v>
      </c>
      <c r="C563" s="35">
        <v>1</v>
      </c>
      <c r="D563" s="29">
        <v>0</v>
      </c>
      <c r="E563" s="29">
        <v>2</v>
      </c>
      <c r="F563" s="29">
        <v>4</v>
      </c>
      <c r="G563" s="30">
        <f t="shared" ref="G563:G604" si="115">+IF(C563=0,"",C563/C$371)</f>
        <v>9.8231827111984276E-4</v>
      </c>
      <c r="H563" s="30" t="str">
        <f t="shared" ref="H563:H604" si="116">+IF(D563=0,"",D563/D$371)</f>
        <v/>
      </c>
      <c r="I563" s="30">
        <f t="shared" ref="I563:I604" si="117">+IF(E563=0,"",E563/E$371)</f>
        <v>2.1164021164021165E-3</v>
      </c>
      <c r="J563" s="30">
        <f t="shared" ref="J563:J604" si="118">+IF(F563=0,"",F563/F$371)</f>
        <v>3.8277511961722489E-3</v>
      </c>
      <c r="K563" s="30">
        <f t="shared" si="113"/>
        <v>1</v>
      </c>
      <c r="L563" s="30">
        <f t="shared" si="114"/>
        <v>1</v>
      </c>
      <c r="M563" s="30">
        <f t="shared" ref="M563:M604" si="119">+IF(OR(AND(G563=""),(K563="")),"",G563*K563)</f>
        <v>9.8231827111984276E-4</v>
      </c>
      <c r="N563" s="36" t="str">
        <f t="shared" ref="N563:N604" si="120">+IF(OR(AND(H563=""),(L563="")),"",H563*L563)</f>
        <v/>
      </c>
    </row>
    <row r="564" spans="1:14" x14ac:dyDescent="0.2">
      <c r="A564" s="23"/>
      <c r="B564" s="25" t="s">
        <v>531</v>
      </c>
      <c r="C564" s="35">
        <v>3</v>
      </c>
      <c r="D564" s="29">
        <v>2</v>
      </c>
      <c r="E564" s="29">
        <v>2</v>
      </c>
      <c r="F564" s="29">
        <v>1</v>
      </c>
      <c r="G564" s="30">
        <f t="shared" si="115"/>
        <v>2.9469548133595285E-3</v>
      </c>
      <c r="H564" s="30">
        <f t="shared" si="116"/>
        <v>1.7590149516270889E-3</v>
      </c>
      <c r="I564" s="30">
        <f t="shared" si="117"/>
        <v>2.1164021164021165E-3</v>
      </c>
      <c r="J564" s="30">
        <f t="shared" si="118"/>
        <v>9.5693779904306223E-4</v>
      </c>
      <c r="K564" s="30">
        <f t="shared" ref="K564:K604" si="121">+IF(AND(C564=0,E564=0)," ",IF(C564=0,1,IF(E564=0,-1,(E564-C564)/C564)))</f>
        <v>-0.33333333333333331</v>
      </c>
      <c r="L564" s="30">
        <f t="shared" ref="L564:L604" si="122">+IF(AND(D564=0,F564=0)," ",IF(D564=0,1,IF(F564=0,-1,(F564-D564)/D564)))</f>
        <v>-0.5</v>
      </c>
      <c r="M564" s="30">
        <f t="shared" si="119"/>
        <v>-9.8231827111984276E-4</v>
      </c>
      <c r="N564" s="36">
        <f t="shared" si="120"/>
        <v>-8.7950747581354446E-4</v>
      </c>
    </row>
    <row r="565" spans="1:14" ht="25.5" x14ac:dyDescent="0.2">
      <c r="A565" s="23"/>
      <c r="B565" s="25" t="s">
        <v>532</v>
      </c>
      <c r="C565" s="35">
        <v>0</v>
      </c>
      <c r="D565" s="29">
        <v>2</v>
      </c>
      <c r="E565" s="29">
        <v>0</v>
      </c>
      <c r="F565" s="29">
        <v>0</v>
      </c>
      <c r="G565" s="30" t="str">
        <f t="shared" si="115"/>
        <v/>
      </c>
      <c r="H565" s="30">
        <f t="shared" si="116"/>
        <v>1.7590149516270889E-3</v>
      </c>
      <c r="I565" s="30" t="str">
        <f t="shared" si="117"/>
        <v/>
      </c>
      <c r="J565" s="30" t="str">
        <f t="shared" si="118"/>
        <v/>
      </c>
      <c r="K565" s="30" t="str">
        <f t="shared" si="121"/>
        <v xml:space="preserve"> </v>
      </c>
      <c r="L565" s="30">
        <f t="shared" si="122"/>
        <v>-1</v>
      </c>
      <c r="M565" s="30" t="str">
        <f t="shared" si="119"/>
        <v/>
      </c>
      <c r="N565" s="36">
        <f t="shared" si="120"/>
        <v>-1.7590149516270889E-3</v>
      </c>
    </row>
    <row r="566" spans="1:14" x14ac:dyDescent="0.2">
      <c r="A566" s="23"/>
      <c r="B566" s="25" t="s">
        <v>533</v>
      </c>
      <c r="C566" s="35">
        <v>0</v>
      </c>
      <c r="D566" s="29">
        <v>0</v>
      </c>
      <c r="E566" s="29">
        <v>0</v>
      </c>
      <c r="F566" s="29">
        <v>0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 t="str">
        <f t="shared" si="118"/>
        <v/>
      </c>
      <c r="K566" s="30" t="str">
        <f t="shared" si="121"/>
        <v xml:space="preserve"> </v>
      </c>
      <c r="L566" s="30" t="str">
        <f t="shared" si="122"/>
        <v xml:space="preserve"> 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23"/>
      <c r="B567" s="25" t="s">
        <v>534</v>
      </c>
      <c r="C567" s="35">
        <v>4</v>
      </c>
      <c r="D567" s="29">
        <v>16</v>
      </c>
      <c r="E567" s="29">
        <v>14</v>
      </c>
      <c r="F567" s="29">
        <v>30</v>
      </c>
      <c r="G567" s="30">
        <f t="shared" si="115"/>
        <v>3.929273084479371E-3</v>
      </c>
      <c r="H567" s="30">
        <f t="shared" si="116"/>
        <v>1.4072119613016711E-2</v>
      </c>
      <c r="I567" s="30">
        <f t="shared" si="117"/>
        <v>1.4814814814814815E-2</v>
      </c>
      <c r="J567" s="30">
        <f t="shared" si="118"/>
        <v>2.8708133971291867E-2</v>
      </c>
      <c r="K567" s="30">
        <f t="shared" si="121"/>
        <v>2.5</v>
      </c>
      <c r="L567" s="30">
        <f t="shared" si="122"/>
        <v>0.875</v>
      </c>
      <c r="M567" s="30">
        <f t="shared" si="119"/>
        <v>9.823182711198428E-3</v>
      </c>
      <c r="N567" s="36">
        <f t="shared" si="120"/>
        <v>1.2313104661389622E-2</v>
      </c>
    </row>
    <row r="568" spans="1:14" x14ac:dyDescent="0.2">
      <c r="A568" s="23"/>
      <c r="B568" s="25" t="s">
        <v>535</v>
      </c>
      <c r="C568" s="35">
        <v>0</v>
      </c>
      <c r="D568" s="29">
        <v>8</v>
      </c>
      <c r="E568" s="29">
        <v>1</v>
      </c>
      <c r="F568" s="29">
        <v>8</v>
      </c>
      <c r="G568" s="30" t="str">
        <f t="shared" si="115"/>
        <v/>
      </c>
      <c r="H568" s="30">
        <f t="shared" si="116"/>
        <v>7.0360598065083556E-3</v>
      </c>
      <c r="I568" s="30">
        <f t="shared" si="117"/>
        <v>1.0582010582010583E-3</v>
      </c>
      <c r="J568" s="30">
        <f t="shared" si="118"/>
        <v>7.6555023923444978E-3</v>
      </c>
      <c r="K568" s="30">
        <f t="shared" si="121"/>
        <v>1</v>
      </c>
      <c r="L568" s="30">
        <f t="shared" si="122"/>
        <v>0</v>
      </c>
      <c r="M568" s="30" t="str">
        <f t="shared" si="119"/>
        <v/>
      </c>
      <c r="N568" s="36">
        <f t="shared" si="120"/>
        <v>0</v>
      </c>
    </row>
    <row r="569" spans="1:14" x14ac:dyDescent="0.2">
      <c r="A569" s="23"/>
      <c r="B569" s="25" t="s">
        <v>536</v>
      </c>
      <c r="C569" s="35">
        <v>0</v>
      </c>
      <c r="D569" s="29">
        <v>0</v>
      </c>
      <c r="E569" s="29">
        <v>0</v>
      </c>
      <c r="F569" s="29">
        <v>0</v>
      </c>
      <c r="G569" s="30" t="str">
        <f t="shared" si="115"/>
        <v/>
      </c>
      <c r="H569" s="30" t="str">
        <f t="shared" si="116"/>
        <v/>
      </c>
      <c r="I569" s="30" t="str">
        <f t="shared" si="117"/>
        <v/>
      </c>
      <c r="J569" s="30" t="str">
        <f t="shared" si="118"/>
        <v/>
      </c>
      <c r="K569" s="30" t="str">
        <f t="shared" si="121"/>
        <v xml:space="preserve"> </v>
      </c>
      <c r="L569" s="30" t="str">
        <f t="shared" si="122"/>
        <v xml:space="preserve"> </v>
      </c>
      <c r="M569" s="30" t="str">
        <f t="shared" si="119"/>
        <v/>
      </c>
      <c r="N569" s="36" t="str">
        <f t="shared" si="120"/>
        <v/>
      </c>
    </row>
    <row r="570" spans="1:14" x14ac:dyDescent="0.2">
      <c r="A570" s="23"/>
      <c r="B570" s="25" t="s">
        <v>537</v>
      </c>
      <c r="C570" s="35">
        <v>0</v>
      </c>
      <c r="D570" s="29">
        <v>0</v>
      </c>
      <c r="E570" s="29">
        <v>0</v>
      </c>
      <c r="F570" s="29">
        <v>0</v>
      </c>
      <c r="G570" s="30" t="str">
        <f t="shared" si="115"/>
        <v/>
      </c>
      <c r="H570" s="30" t="str">
        <f t="shared" si="116"/>
        <v/>
      </c>
      <c r="I570" s="30" t="str">
        <f t="shared" si="117"/>
        <v/>
      </c>
      <c r="J570" s="30" t="str">
        <f t="shared" si="118"/>
        <v/>
      </c>
      <c r="K570" s="30" t="str">
        <f t="shared" si="121"/>
        <v xml:space="preserve"> </v>
      </c>
      <c r="L570" s="30" t="str">
        <f t="shared" si="122"/>
        <v xml:space="preserve"> </v>
      </c>
      <c r="M570" s="30" t="str">
        <f t="shared" si="119"/>
        <v/>
      </c>
      <c r="N570" s="36" t="str">
        <f t="shared" si="120"/>
        <v/>
      </c>
    </row>
    <row r="571" spans="1:14" x14ac:dyDescent="0.2">
      <c r="A571" s="23"/>
      <c r="B571" s="25" t="s">
        <v>538</v>
      </c>
      <c r="C571" s="35">
        <v>5</v>
      </c>
      <c r="D571" s="29">
        <v>1</v>
      </c>
      <c r="E571" s="29">
        <v>3</v>
      </c>
      <c r="F571" s="29">
        <v>0</v>
      </c>
      <c r="G571" s="30">
        <f t="shared" si="115"/>
        <v>4.911591355599214E-3</v>
      </c>
      <c r="H571" s="30">
        <f t="shared" si="116"/>
        <v>8.7950747581354446E-4</v>
      </c>
      <c r="I571" s="30">
        <f t="shared" si="117"/>
        <v>3.1746031746031746E-3</v>
      </c>
      <c r="J571" s="30" t="str">
        <f t="shared" si="118"/>
        <v/>
      </c>
      <c r="K571" s="30">
        <f t="shared" si="121"/>
        <v>-0.4</v>
      </c>
      <c r="L571" s="30">
        <f t="shared" si="122"/>
        <v>-1</v>
      </c>
      <c r="M571" s="30">
        <f t="shared" si="119"/>
        <v>-1.9646365422396855E-3</v>
      </c>
      <c r="N571" s="36">
        <f t="shared" si="120"/>
        <v>-8.7950747581354446E-4</v>
      </c>
    </row>
    <row r="572" spans="1:14" x14ac:dyDescent="0.2">
      <c r="A572" s="23"/>
      <c r="B572" s="25" t="s">
        <v>539</v>
      </c>
      <c r="C572" s="35">
        <v>0</v>
      </c>
      <c r="D572" s="29">
        <v>0</v>
      </c>
      <c r="E572" s="29">
        <v>0</v>
      </c>
      <c r="F572" s="29">
        <v>0</v>
      </c>
      <c r="G572" s="30" t="str">
        <f t="shared" si="115"/>
        <v/>
      </c>
      <c r="H572" s="30" t="str">
        <f t="shared" si="116"/>
        <v/>
      </c>
      <c r="I572" s="30" t="str">
        <f t="shared" si="117"/>
        <v/>
      </c>
      <c r="J572" s="30" t="str">
        <f t="shared" si="118"/>
        <v/>
      </c>
      <c r="K572" s="30" t="str">
        <f t="shared" si="121"/>
        <v xml:space="preserve"> </v>
      </c>
      <c r="L572" s="30" t="str">
        <f t="shared" si="122"/>
        <v xml:space="preserve"> </v>
      </c>
      <c r="M572" s="30" t="str">
        <f t="shared" si="119"/>
        <v/>
      </c>
      <c r="N572" s="36" t="str">
        <f t="shared" si="120"/>
        <v/>
      </c>
    </row>
    <row r="573" spans="1:14" x14ac:dyDescent="0.2">
      <c r="A573" s="23"/>
      <c r="B573" s="25" t="s">
        <v>540</v>
      </c>
      <c r="C573" s="35">
        <v>0</v>
      </c>
      <c r="D573" s="29">
        <v>0</v>
      </c>
      <c r="E573" s="29">
        <v>1</v>
      </c>
      <c r="F573" s="29">
        <v>0</v>
      </c>
      <c r="G573" s="30" t="str">
        <f t="shared" si="115"/>
        <v/>
      </c>
      <c r="H573" s="30" t="str">
        <f t="shared" si="116"/>
        <v/>
      </c>
      <c r="I573" s="30">
        <f t="shared" si="117"/>
        <v>1.0582010582010583E-3</v>
      </c>
      <c r="J573" s="30" t="str">
        <f t="shared" si="118"/>
        <v/>
      </c>
      <c r="K573" s="30">
        <f t="shared" si="121"/>
        <v>1</v>
      </c>
      <c r="L573" s="30" t="str">
        <f t="shared" si="122"/>
        <v xml:space="preserve"> </v>
      </c>
      <c r="M573" s="30" t="str">
        <f t="shared" si="119"/>
        <v/>
      </c>
      <c r="N573" s="36" t="str">
        <f t="shared" si="120"/>
        <v/>
      </c>
    </row>
    <row r="574" spans="1:14" x14ac:dyDescent="0.2">
      <c r="A574" s="23"/>
      <c r="B574" s="25" t="s">
        <v>541</v>
      </c>
      <c r="C574" s="35">
        <v>0</v>
      </c>
      <c r="D574" s="29">
        <v>6</v>
      </c>
      <c r="E574" s="29">
        <v>0</v>
      </c>
      <c r="F574" s="29">
        <v>0</v>
      </c>
      <c r="G574" s="30" t="str">
        <f t="shared" si="115"/>
        <v/>
      </c>
      <c r="H574" s="30">
        <f t="shared" si="116"/>
        <v>5.2770448548812663E-3</v>
      </c>
      <c r="I574" s="30" t="str">
        <f t="shared" si="117"/>
        <v/>
      </c>
      <c r="J574" s="30" t="str">
        <f t="shared" si="118"/>
        <v/>
      </c>
      <c r="K574" s="30" t="str">
        <f t="shared" si="121"/>
        <v xml:space="preserve"> </v>
      </c>
      <c r="L574" s="30">
        <f t="shared" si="122"/>
        <v>-1</v>
      </c>
      <c r="M574" s="30" t="str">
        <f t="shared" si="119"/>
        <v/>
      </c>
      <c r="N574" s="36">
        <f t="shared" si="120"/>
        <v>-5.2770448548812663E-3</v>
      </c>
    </row>
    <row r="575" spans="1:14" x14ac:dyDescent="0.2">
      <c r="A575" s="23"/>
      <c r="B575" s="25" t="s">
        <v>542</v>
      </c>
      <c r="C575" s="35">
        <v>0</v>
      </c>
      <c r="D575" s="29">
        <v>0</v>
      </c>
      <c r="E575" s="29">
        <v>0</v>
      </c>
      <c r="F575" s="29">
        <v>0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 t="str">
        <f t="shared" si="122"/>
        <v xml:space="preserve"> 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23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23"/>
      <c r="B577" s="25" t="s">
        <v>544</v>
      </c>
      <c r="C577" s="35">
        <v>0</v>
      </c>
      <c r="D577" s="29">
        <v>0</v>
      </c>
      <c r="E577" s="29">
        <v>0</v>
      </c>
      <c r="F577" s="29">
        <v>1</v>
      </c>
      <c r="G577" s="30" t="str">
        <f t="shared" si="115"/>
        <v/>
      </c>
      <c r="H577" s="30" t="str">
        <f t="shared" si="116"/>
        <v/>
      </c>
      <c r="I577" s="30" t="str">
        <f t="shared" si="117"/>
        <v/>
      </c>
      <c r="J577" s="30">
        <f t="shared" si="118"/>
        <v>9.5693779904306223E-4</v>
      </c>
      <c r="K577" s="30" t="str">
        <f t="shared" si="121"/>
        <v xml:space="preserve"> </v>
      </c>
      <c r="L577" s="30">
        <f t="shared" si="122"/>
        <v>1</v>
      </c>
      <c r="M577" s="30" t="str">
        <f t="shared" si="119"/>
        <v/>
      </c>
      <c r="N577" s="36" t="str">
        <f t="shared" si="120"/>
        <v/>
      </c>
    </row>
    <row r="578" spans="1:14" ht="25.5" x14ac:dyDescent="0.2">
      <c r="A578" s="23"/>
      <c r="B578" s="25" t="s">
        <v>545</v>
      </c>
      <c r="C578" s="35">
        <v>1</v>
      </c>
      <c r="D578" s="29">
        <v>1</v>
      </c>
      <c r="E578" s="29">
        <v>0</v>
      </c>
      <c r="F578" s="29">
        <v>0</v>
      </c>
      <c r="G578" s="30">
        <f t="shared" si="115"/>
        <v>9.8231827111984276E-4</v>
      </c>
      <c r="H578" s="30">
        <f t="shared" si="116"/>
        <v>8.7950747581354446E-4</v>
      </c>
      <c r="I578" s="30" t="str">
        <f t="shared" si="117"/>
        <v/>
      </c>
      <c r="J578" s="30" t="str">
        <f t="shared" si="118"/>
        <v/>
      </c>
      <c r="K578" s="30">
        <f t="shared" si="121"/>
        <v>-1</v>
      </c>
      <c r="L578" s="30">
        <f t="shared" si="122"/>
        <v>-1</v>
      </c>
      <c r="M578" s="30">
        <f t="shared" si="119"/>
        <v>-9.8231827111984276E-4</v>
      </c>
      <c r="N578" s="36">
        <f t="shared" si="120"/>
        <v>-8.7950747581354446E-4</v>
      </c>
    </row>
    <row r="579" spans="1:14" x14ac:dyDescent="0.2">
      <c r="A579" s="23"/>
      <c r="B579" s="25" t="s">
        <v>546</v>
      </c>
      <c r="C579" s="35">
        <v>0</v>
      </c>
      <c r="D579" s="29">
        <v>0</v>
      </c>
      <c r="E579" s="29">
        <v>0</v>
      </c>
      <c r="F579" s="29">
        <v>0</v>
      </c>
      <c r="G579" s="30" t="str">
        <f t="shared" si="115"/>
        <v/>
      </c>
      <c r="H579" s="30" t="str">
        <f t="shared" si="116"/>
        <v/>
      </c>
      <c r="I579" s="30" t="str">
        <f t="shared" si="117"/>
        <v/>
      </c>
      <c r="J579" s="30" t="str">
        <f t="shared" si="118"/>
        <v/>
      </c>
      <c r="K579" s="30" t="str">
        <f t="shared" si="121"/>
        <v xml:space="preserve"> </v>
      </c>
      <c r="L579" s="30" t="str">
        <f t="shared" si="122"/>
        <v xml:space="preserve"> 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23"/>
      <c r="B580" s="25" t="s">
        <v>547</v>
      </c>
      <c r="C580" s="35">
        <v>0</v>
      </c>
      <c r="D580" s="29">
        <v>1</v>
      </c>
      <c r="E580" s="29">
        <v>0</v>
      </c>
      <c r="F580" s="29">
        <v>1</v>
      </c>
      <c r="G580" s="30" t="str">
        <f t="shared" si="115"/>
        <v/>
      </c>
      <c r="H580" s="30">
        <f t="shared" si="116"/>
        <v>8.7950747581354446E-4</v>
      </c>
      <c r="I580" s="30" t="str">
        <f t="shared" si="117"/>
        <v/>
      </c>
      <c r="J580" s="30">
        <f t="shared" si="118"/>
        <v>9.5693779904306223E-4</v>
      </c>
      <c r="K580" s="30" t="str">
        <f t="shared" si="121"/>
        <v xml:space="preserve"> </v>
      </c>
      <c r="L580" s="30">
        <f t="shared" si="122"/>
        <v>0</v>
      </c>
      <c r="M580" s="30" t="str">
        <f t="shared" si="119"/>
        <v/>
      </c>
      <c r="N580" s="36">
        <f t="shared" si="120"/>
        <v>0</v>
      </c>
    </row>
    <row r="581" spans="1:14" ht="25.5" x14ac:dyDescent="0.2">
      <c r="A581" s="23"/>
      <c r="B581" s="25" t="s">
        <v>548</v>
      </c>
      <c r="C581" s="35">
        <v>0</v>
      </c>
      <c r="D581" s="29">
        <v>0</v>
      </c>
      <c r="E581" s="29">
        <v>0</v>
      </c>
      <c r="F581" s="29">
        <v>0</v>
      </c>
      <c r="G581" s="30" t="str">
        <f t="shared" si="115"/>
        <v/>
      </c>
      <c r="H581" s="30" t="str">
        <f t="shared" si="116"/>
        <v/>
      </c>
      <c r="I581" s="30" t="str">
        <f t="shared" si="117"/>
        <v/>
      </c>
      <c r="J581" s="30" t="str">
        <f t="shared" si="118"/>
        <v/>
      </c>
      <c r="K581" s="30" t="str">
        <f t="shared" si="121"/>
        <v xml:space="preserve"> </v>
      </c>
      <c r="L581" s="30" t="str">
        <f t="shared" si="122"/>
        <v xml:space="preserve"> </v>
      </c>
      <c r="M581" s="30" t="str">
        <f t="shared" si="119"/>
        <v/>
      </c>
      <c r="N581" s="36" t="str">
        <f t="shared" si="120"/>
        <v/>
      </c>
    </row>
    <row r="582" spans="1:14" x14ac:dyDescent="0.2">
      <c r="A582" s="23"/>
      <c r="B582" s="25" t="s">
        <v>549</v>
      </c>
      <c r="C582" s="35">
        <v>0</v>
      </c>
      <c r="D582" s="29">
        <v>0</v>
      </c>
      <c r="E582" s="29">
        <v>0</v>
      </c>
      <c r="F582" s="29">
        <v>0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 t="str">
        <f t="shared" si="122"/>
        <v xml:space="preserve"> 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23"/>
      <c r="B583" s="25" t="s">
        <v>550</v>
      </c>
      <c r="C583" s="35">
        <v>1</v>
      </c>
      <c r="D583" s="29">
        <v>6</v>
      </c>
      <c r="E583" s="29">
        <v>1</v>
      </c>
      <c r="F583" s="29">
        <v>6</v>
      </c>
      <c r="G583" s="30">
        <f t="shared" si="115"/>
        <v>9.8231827111984276E-4</v>
      </c>
      <c r="H583" s="30">
        <f t="shared" si="116"/>
        <v>5.2770448548812663E-3</v>
      </c>
      <c r="I583" s="30">
        <f t="shared" si="117"/>
        <v>1.0582010582010583E-3</v>
      </c>
      <c r="J583" s="30">
        <f t="shared" si="118"/>
        <v>5.7416267942583732E-3</v>
      </c>
      <c r="K583" s="30">
        <f t="shared" si="121"/>
        <v>0</v>
      </c>
      <c r="L583" s="30">
        <f t="shared" si="122"/>
        <v>0</v>
      </c>
      <c r="M583" s="30">
        <f t="shared" si="119"/>
        <v>0</v>
      </c>
      <c r="N583" s="36">
        <f t="shared" si="120"/>
        <v>0</v>
      </c>
    </row>
    <row r="584" spans="1:14" ht="25.5" x14ac:dyDescent="0.2">
      <c r="A584" s="23"/>
      <c r="B584" s="25" t="s">
        <v>551</v>
      </c>
      <c r="C584" s="35">
        <v>0</v>
      </c>
      <c r="D584" s="29">
        <v>0</v>
      </c>
      <c r="E584" s="29">
        <v>0</v>
      </c>
      <c r="F584" s="29">
        <v>0</v>
      </c>
      <c r="G584" s="30" t="str">
        <f t="shared" si="115"/>
        <v/>
      </c>
      <c r="H584" s="30" t="str">
        <f t="shared" si="116"/>
        <v/>
      </c>
      <c r="I584" s="30" t="str">
        <f t="shared" si="117"/>
        <v/>
      </c>
      <c r="J584" s="30" t="str">
        <f t="shared" si="118"/>
        <v/>
      </c>
      <c r="K584" s="30" t="str">
        <f t="shared" si="121"/>
        <v xml:space="preserve"> </v>
      </c>
      <c r="L584" s="30" t="str">
        <f t="shared" si="122"/>
        <v xml:space="preserve"> </v>
      </c>
      <c r="M584" s="30" t="str">
        <f t="shared" si="119"/>
        <v/>
      </c>
      <c r="N584" s="36" t="str">
        <f t="shared" si="120"/>
        <v/>
      </c>
    </row>
    <row r="585" spans="1:14" x14ac:dyDescent="0.2">
      <c r="A585" s="23"/>
      <c r="B585" s="25" t="s">
        <v>552</v>
      </c>
      <c r="C585" s="35">
        <v>0</v>
      </c>
      <c r="D585" s="29">
        <v>1</v>
      </c>
      <c r="E585" s="29">
        <v>0</v>
      </c>
      <c r="F585" s="29">
        <v>0</v>
      </c>
      <c r="G585" s="30" t="str">
        <f t="shared" si="115"/>
        <v/>
      </c>
      <c r="H585" s="30">
        <f t="shared" si="116"/>
        <v>8.7950747581354446E-4</v>
      </c>
      <c r="I585" s="30" t="str">
        <f t="shared" si="117"/>
        <v/>
      </c>
      <c r="J585" s="30" t="str">
        <f t="shared" si="118"/>
        <v/>
      </c>
      <c r="K585" s="30" t="str">
        <f t="shared" si="121"/>
        <v xml:space="preserve"> </v>
      </c>
      <c r="L585" s="30">
        <f t="shared" si="122"/>
        <v>-1</v>
      </c>
      <c r="M585" s="30" t="str">
        <f t="shared" si="119"/>
        <v/>
      </c>
      <c r="N585" s="36">
        <f t="shared" si="120"/>
        <v>-8.7950747581354446E-4</v>
      </c>
    </row>
    <row r="586" spans="1:14" x14ac:dyDescent="0.2">
      <c r="A586" s="23"/>
      <c r="B586" s="25" t="s">
        <v>553</v>
      </c>
      <c r="C586" s="35">
        <v>0</v>
      </c>
      <c r="D586" s="29">
        <v>1</v>
      </c>
      <c r="E586" s="29">
        <v>1</v>
      </c>
      <c r="F586" s="29">
        <v>2</v>
      </c>
      <c r="G586" s="30" t="str">
        <f t="shared" si="115"/>
        <v/>
      </c>
      <c r="H586" s="30">
        <f t="shared" si="116"/>
        <v>8.7950747581354446E-4</v>
      </c>
      <c r="I586" s="30">
        <f t="shared" si="117"/>
        <v>1.0582010582010583E-3</v>
      </c>
      <c r="J586" s="30">
        <f t="shared" si="118"/>
        <v>1.9138755980861245E-3</v>
      </c>
      <c r="K586" s="30">
        <f t="shared" si="121"/>
        <v>1</v>
      </c>
      <c r="L586" s="30">
        <f t="shared" si="122"/>
        <v>1</v>
      </c>
      <c r="M586" s="30" t="str">
        <f t="shared" si="119"/>
        <v/>
      </c>
      <c r="N586" s="36">
        <f t="shared" si="120"/>
        <v>8.7950747581354446E-4</v>
      </c>
    </row>
    <row r="587" spans="1:14" x14ac:dyDescent="0.2">
      <c r="A587" s="23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23"/>
      <c r="B588" s="25" t="s">
        <v>555</v>
      </c>
      <c r="C588" s="35">
        <v>1</v>
      </c>
      <c r="D588" s="29">
        <v>21</v>
      </c>
      <c r="E588" s="29">
        <v>1</v>
      </c>
      <c r="F588" s="29">
        <v>44</v>
      </c>
      <c r="G588" s="30">
        <f t="shared" si="115"/>
        <v>9.8231827111984276E-4</v>
      </c>
      <c r="H588" s="30">
        <f t="shared" si="116"/>
        <v>1.8469656992084433E-2</v>
      </c>
      <c r="I588" s="30">
        <f t="shared" si="117"/>
        <v>1.0582010582010583E-3</v>
      </c>
      <c r="J588" s="30">
        <f t="shared" si="118"/>
        <v>4.2105263157894736E-2</v>
      </c>
      <c r="K588" s="30">
        <f t="shared" si="121"/>
        <v>0</v>
      </c>
      <c r="L588" s="30">
        <f t="shared" si="122"/>
        <v>1.0952380952380953</v>
      </c>
      <c r="M588" s="30">
        <f t="shared" si="119"/>
        <v>0</v>
      </c>
      <c r="N588" s="36">
        <f t="shared" si="120"/>
        <v>2.0228671943711522E-2</v>
      </c>
    </row>
    <row r="589" spans="1:14" ht="25.5" x14ac:dyDescent="0.2">
      <c r="A589" s="23"/>
      <c r="B589" s="25" t="s">
        <v>556</v>
      </c>
      <c r="C589" s="35">
        <v>0</v>
      </c>
      <c r="D589" s="29">
        <v>4</v>
      </c>
      <c r="E589" s="29">
        <v>0</v>
      </c>
      <c r="F589" s="29">
        <v>19</v>
      </c>
      <c r="G589" s="30" t="str">
        <f t="shared" si="115"/>
        <v/>
      </c>
      <c r="H589" s="30">
        <f t="shared" si="116"/>
        <v>3.5180299032541778E-3</v>
      </c>
      <c r="I589" s="30" t="str">
        <f t="shared" si="117"/>
        <v/>
      </c>
      <c r="J589" s="30">
        <f t="shared" si="118"/>
        <v>1.8181818181818181E-2</v>
      </c>
      <c r="K589" s="30" t="str">
        <f t="shared" si="121"/>
        <v xml:space="preserve"> </v>
      </c>
      <c r="L589" s="30">
        <f t="shared" si="122"/>
        <v>3.75</v>
      </c>
      <c r="M589" s="30" t="str">
        <f t="shared" si="119"/>
        <v/>
      </c>
      <c r="N589" s="36">
        <f t="shared" si="120"/>
        <v>1.3192612137203167E-2</v>
      </c>
    </row>
    <row r="590" spans="1:14" x14ac:dyDescent="0.2">
      <c r="A590" s="23"/>
      <c r="B590" s="25" t="s">
        <v>557</v>
      </c>
      <c r="C590" s="35">
        <v>3</v>
      </c>
      <c r="D590" s="29">
        <v>37</v>
      </c>
      <c r="E590" s="29">
        <v>0</v>
      </c>
      <c r="F590" s="29">
        <v>75</v>
      </c>
      <c r="G590" s="30">
        <f t="shared" si="115"/>
        <v>2.9469548133595285E-3</v>
      </c>
      <c r="H590" s="30">
        <f t="shared" si="116"/>
        <v>3.2541776605101144E-2</v>
      </c>
      <c r="I590" s="30" t="str">
        <f t="shared" si="117"/>
        <v/>
      </c>
      <c r="J590" s="30">
        <f t="shared" si="118"/>
        <v>7.1770334928229665E-2</v>
      </c>
      <c r="K590" s="30">
        <f t="shared" si="121"/>
        <v>-1</v>
      </c>
      <c r="L590" s="30">
        <f t="shared" si="122"/>
        <v>1.027027027027027</v>
      </c>
      <c r="M590" s="30">
        <f t="shared" si="119"/>
        <v>-2.9469548133595285E-3</v>
      </c>
      <c r="N590" s="36">
        <f t="shared" si="120"/>
        <v>3.3421284080914687E-2</v>
      </c>
    </row>
    <row r="591" spans="1:14" x14ac:dyDescent="0.2">
      <c r="A591" s="23"/>
      <c r="B591" s="25" t="s">
        <v>558</v>
      </c>
      <c r="C591" s="35">
        <v>0</v>
      </c>
      <c r="D591" s="29">
        <v>5</v>
      </c>
      <c r="E591" s="29">
        <v>0</v>
      </c>
      <c r="F591" s="29">
        <v>0</v>
      </c>
      <c r="G591" s="30" t="str">
        <f t="shared" si="115"/>
        <v/>
      </c>
      <c r="H591" s="30">
        <f t="shared" si="116"/>
        <v>4.3975373790677225E-3</v>
      </c>
      <c r="I591" s="30" t="str">
        <f t="shared" si="117"/>
        <v/>
      </c>
      <c r="J591" s="30" t="str">
        <f t="shared" si="118"/>
        <v/>
      </c>
      <c r="K591" s="30" t="str">
        <f t="shared" si="121"/>
        <v xml:space="preserve"> </v>
      </c>
      <c r="L591" s="30">
        <f t="shared" si="122"/>
        <v>-1</v>
      </c>
      <c r="M591" s="30" t="str">
        <f t="shared" si="119"/>
        <v/>
      </c>
      <c r="N591" s="36">
        <f t="shared" si="120"/>
        <v>-4.3975373790677225E-3</v>
      </c>
    </row>
    <row r="592" spans="1:14" x14ac:dyDescent="0.2">
      <c r="A592" s="23"/>
      <c r="B592" s="25" t="s">
        <v>559</v>
      </c>
      <c r="C592" s="35">
        <v>0</v>
      </c>
      <c r="D592" s="29">
        <v>0</v>
      </c>
      <c r="E592" s="29">
        <v>0</v>
      </c>
      <c r="F592" s="29">
        <v>0</v>
      </c>
      <c r="G592" s="30" t="str">
        <f t="shared" si="115"/>
        <v/>
      </c>
      <c r="H592" s="30" t="str">
        <f t="shared" si="116"/>
        <v/>
      </c>
      <c r="I592" s="30" t="str">
        <f t="shared" si="117"/>
        <v/>
      </c>
      <c r="J592" s="30" t="str">
        <f t="shared" si="118"/>
        <v/>
      </c>
      <c r="K592" s="30" t="str">
        <f t="shared" si="121"/>
        <v xml:space="preserve"> </v>
      </c>
      <c r="L592" s="30" t="str">
        <f t="shared" si="122"/>
        <v xml:space="preserve"> </v>
      </c>
      <c r="M592" s="30" t="str">
        <f t="shared" si="119"/>
        <v/>
      </c>
      <c r="N592" s="36" t="str">
        <f t="shared" si="120"/>
        <v/>
      </c>
    </row>
    <row r="593" spans="1:14" x14ac:dyDescent="0.2">
      <c r="A593" s="23"/>
      <c r="B593" s="25" t="s">
        <v>560</v>
      </c>
      <c r="C593" s="35">
        <v>0</v>
      </c>
      <c r="D593" s="29">
        <v>0</v>
      </c>
      <c r="E593" s="29">
        <v>0</v>
      </c>
      <c r="F593" s="29">
        <v>0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 t="str">
        <f t="shared" si="122"/>
        <v xml:space="preserve"> 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23"/>
      <c r="B594" s="25" t="s">
        <v>561</v>
      </c>
      <c r="C594" s="35">
        <v>0</v>
      </c>
      <c r="D594" s="29">
        <v>0</v>
      </c>
      <c r="E594" s="29">
        <v>0</v>
      </c>
      <c r="F594" s="29">
        <v>0</v>
      </c>
      <c r="G594" s="30" t="str">
        <f t="shared" si="115"/>
        <v/>
      </c>
      <c r="H594" s="30" t="str">
        <f t="shared" si="116"/>
        <v/>
      </c>
      <c r="I594" s="30" t="str">
        <f t="shared" si="117"/>
        <v/>
      </c>
      <c r="J594" s="30" t="str">
        <f t="shared" si="118"/>
        <v/>
      </c>
      <c r="K594" s="30" t="str">
        <f t="shared" si="121"/>
        <v xml:space="preserve"> </v>
      </c>
      <c r="L594" s="30" t="str">
        <f t="shared" si="122"/>
        <v xml:space="preserve"> </v>
      </c>
      <c r="M594" s="30" t="str">
        <f t="shared" si="119"/>
        <v/>
      </c>
      <c r="N594" s="36" t="str">
        <f t="shared" si="120"/>
        <v/>
      </c>
    </row>
    <row r="595" spans="1:14" x14ac:dyDescent="0.2">
      <c r="A595" s="23"/>
      <c r="B595" s="25" t="s">
        <v>562</v>
      </c>
      <c r="C595" s="35">
        <v>0</v>
      </c>
      <c r="D595" s="29">
        <v>0</v>
      </c>
      <c r="E595" s="29">
        <v>0</v>
      </c>
      <c r="F595" s="29">
        <v>0</v>
      </c>
      <c r="G595" s="30" t="str">
        <f t="shared" si="115"/>
        <v/>
      </c>
      <c r="H595" s="30" t="str">
        <f t="shared" si="116"/>
        <v/>
      </c>
      <c r="I595" s="30" t="str">
        <f t="shared" si="117"/>
        <v/>
      </c>
      <c r="J595" s="30" t="str">
        <f t="shared" si="118"/>
        <v/>
      </c>
      <c r="K595" s="30" t="str">
        <f t="shared" si="121"/>
        <v xml:space="preserve"> </v>
      </c>
      <c r="L595" s="30" t="str">
        <f t="shared" si="122"/>
        <v xml:space="preserve"> </v>
      </c>
      <c r="M595" s="30" t="str">
        <f t="shared" si="119"/>
        <v/>
      </c>
      <c r="N595" s="36" t="str">
        <f t="shared" si="120"/>
        <v/>
      </c>
    </row>
    <row r="596" spans="1:14" x14ac:dyDescent="0.2">
      <c r="A596" s="23"/>
      <c r="B596" s="25" t="s">
        <v>563</v>
      </c>
      <c r="C596" s="35">
        <v>0</v>
      </c>
      <c r="D596" s="29">
        <v>0</v>
      </c>
      <c r="E596" s="29">
        <v>0</v>
      </c>
      <c r="F596" s="29">
        <v>0</v>
      </c>
      <c r="G596" s="30" t="str">
        <f t="shared" si="115"/>
        <v/>
      </c>
      <c r="H596" s="30" t="str">
        <f t="shared" si="116"/>
        <v/>
      </c>
      <c r="I596" s="30" t="str">
        <f t="shared" si="117"/>
        <v/>
      </c>
      <c r="J596" s="30" t="str">
        <f t="shared" si="118"/>
        <v/>
      </c>
      <c r="K596" s="30" t="str">
        <f t="shared" si="121"/>
        <v xml:space="preserve"> </v>
      </c>
      <c r="L596" s="30" t="str">
        <f t="shared" si="122"/>
        <v xml:space="preserve"> </v>
      </c>
      <c r="M596" s="30" t="str">
        <f t="shared" si="119"/>
        <v/>
      </c>
      <c r="N596" s="36" t="str">
        <f t="shared" si="120"/>
        <v/>
      </c>
    </row>
    <row r="597" spans="1:14" x14ac:dyDescent="0.2">
      <c r="A597" s="23"/>
      <c r="B597" s="25" t="s">
        <v>564</v>
      </c>
      <c r="C597" s="35">
        <v>1</v>
      </c>
      <c r="D597" s="29">
        <v>6</v>
      </c>
      <c r="E597" s="29">
        <v>0</v>
      </c>
      <c r="F597" s="29">
        <v>2</v>
      </c>
      <c r="G597" s="30">
        <f t="shared" si="115"/>
        <v>9.8231827111984276E-4</v>
      </c>
      <c r="H597" s="30">
        <f t="shared" si="116"/>
        <v>5.2770448548812663E-3</v>
      </c>
      <c r="I597" s="30" t="str">
        <f t="shared" si="117"/>
        <v/>
      </c>
      <c r="J597" s="30">
        <f t="shared" si="118"/>
        <v>1.9138755980861245E-3</v>
      </c>
      <c r="K597" s="30">
        <f t="shared" si="121"/>
        <v>-1</v>
      </c>
      <c r="L597" s="30">
        <f t="shared" si="122"/>
        <v>-0.66666666666666663</v>
      </c>
      <c r="M597" s="30">
        <f t="shared" si="119"/>
        <v>-9.8231827111984276E-4</v>
      </c>
      <c r="N597" s="36">
        <f t="shared" si="120"/>
        <v>-3.5180299032541774E-3</v>
      </c>
    </row>
    <row r="598" spans="1:14" x14ac:dyDescent="0.2">
      <c r="A598" s="23"/>
      <c r="B598" s="25" t="s">
        <v>565</v>
      </c>
      <c r="C598" s="35">
        <v>0</v>
      </c>
      <c r="D598" s="29">
        <v>3</v>
      </c>
      <c r="E598" s="29">
        <v>0</v>
      </c>
      <c r="F598" s="29">
        <v>8</v>
      </c>
      <c r="G598" s="30" t="str">
        <f t="shared" si="115"/>
        <v/>
      </c>
      <c r="H598" s="30">
        <f t="shared" si="116"/>
        <v>2.6385224274406332E-3</v>
      </c>
      <c r="I598" s="30" t="str">
        <f t="shared" si="117"/>
        <v/>
      </c>
      <c r="J598" s="30">
        <f t="shared" si="118"/>
        <v>7.6555023923444978E-3</v>
      </c>
      <c r="K598" s="30" t="str">
        <f t="shared" si="121"/>
        <v xml:space="preserve"> </v>
      </c>
      <c r="L598" s="30">
        <f t="shared" si="122"/>
        <v>1.6666666666666667</v>
      </c>
      <c r="M598" s="30" t="str">
        <f t="shared" si="119"/>
        <v/>
      </c>
      <c r="N598" s="36">
        <f t="shared" si="120"/>
        <v>4.3975373790677225E-3</v>
      </c>
    </row>
    <row r="599" spans="1:14" ht="25.5" x14ac:dyDescent="0.2">
      <c r="A599" s="23"/>
      <c r="B599" s="25" t="s">
        <v>566</v>
      </c>
      <c r="C599" s="35">
        <v>0</v>
      </c>
      <c r="D599" s="29">
        <v>0</v>
      </c>
      <c r="E599" s="29">
        <v>0</v>
      </c>
      <c r="F599" s="29">
        <v>0</v>
      </c>
      <c r="G599" s="30" t="str">
        <f t="shared" si="115"/>
        <v/>
      </c>
      <c r="H599" s="30" t="str">
        <f t="shared" si="116"/>
        <v/>
      </c>
      <c r="I599" s="30" t="str">
        <f t="shared" si="117"/>
        <v/>
      </c>
      <c r="J599" s="30" t="str">
        <f t="shared" si="118"/>
        <v/>
      </c>
      <c r="K599" s="30" t="str">
        <f t="shared" si="121"/>
        <v xml:space="preserve"> </v>
      </c>
      <c r="L599" s="30" t="str">
        <f t="shared" si="122"/>
        <v xml:space="preserve"> </v>
      </c>
      <c r="M599" s="30" t="str">
        <f t="shared" si="119"/>
        <v/>
      </c>
      <c r="N599" s="36" t="str">
        <f t="shared" si="120"/>
        <v/>
      </c>
    </row>
    <row r="600" spans="1:14" x14ac:dyDescent="0.2">
      <c r="A600" s="23"/>
      <c r="B600" s="25" t="s">
        <v>567</v>
      </c>
      <c r="C600" s="35">
        <v>0</v>
      </c>
      <c r="D600" s="29">
        <v>0</v>
      </c>
      <c r="E600" s="29">
        <v>0</v>
      </c>
      <c r="F600" s="29">
        <v>0</v>
      </c>
      <c r="G600" s="30" t="str">
        <f t="shared" si="115"/>
        <v/>
      </c>
      <c r="H600" s="30" t="str">
        <f t="shared" si="116"/>
        <v/>
      </c>
      <c r="I600" s="30" t="str">
        <f t="shared" si="117"/>
        <v/>
      </c>
      <c r="J600" s="30" t="str">
        <f t="shared" si="118"/>
        <v/>
      </c>
      <c r="K600" s="30" t="str">
        <f t="shared" si="121"/>
        <v xml:space="preserve"> </v>
      </c>
      <c r="L600" s="30" t="str">
        <f t="shared" si="122"/>
        <v xml:space="preserve"> </v>
      </c>
      <c r="M600" s="30" t="str">
        <f t="shared" si="119"/>
        <v/>
      </c>
      <c r="N600" s="36" t="str">
        <f t="shared" si="120"/>
        <v/>
      </c>
    </row>
    <row r="601" spans="1:14" x14ac:dyDescent="0.2">
      <c r="A601" s="23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23"/>
      <c r="B602" s="25" t="s">
        <v>569</v>
      </c>
      <c r="C602" s="35">
        <v>0</v>
      </c>
      <c r="D602" s="29">
        <v>0</v>
      </c>
      <c r="E602" s="29">
        <v>0</v>
      </c>
      <c r="F602" s="29">
        <v>0</v>
      </c>
      <c r="G602" s="30" t="str">
        <f t="shared" si="115"/>
        <v/>
      </c>
      <c r="H602" s="30" t="str">
        <f t="shared" si="116"/>
        <v/>
      </c>
      <c r="I602" s="30" t="str">
        <f t="shared" si="117"/>
        <v/>
      </c>
      <c r="J602" s="30" t="str">
        <f t="shared" si="118"/>
        <v/>
      </c>
      <c r="K602" s="30" t="str">
        <f t="shared" si="121"/>
        <v xml:space="preserve"> </v>
      </c>
      <c r="L602" s="30" t="str">
        <f t="shared" si="122"/>
        <v xml:space="preserve"> </v>
      </c>
      <c r="M602" s="30" t="str">
        <f t="shared" si="119"/>
        <v/>
      </c>
      <c r="N602" s="36" t="str">
        <f t="shared" si="120"/>
        <v/>
      </c>
    </row>
    <row r="603" spans="1:14" ht="25.5" x14ac:dyDescent="0.2">
      <c r="A603" s="23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23"/>
      <c r="B604" s="26" t="s">
        <v>571</v>
      </c>
      <c r="C604" s="37">
        <v>0</v>
      </c>
      <c r="D604" s="38">
        <v>0</v>
      </c>
      <c r="E604" s="38">
        <v>0</v>
      </c>
      <c r="F604" s="38">
        <v>0</v>
      </c>
      <c r="G604" s="39" t="str">
        <f t="shared" si="115"/>
        <v/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 t="str">
        <f t="shared" si="121"/>
        <v xml:space="preserve"> </v>
      </c>
      <c r="L604" s="39" t="str">
        <f t="shared" si="122"/>
        <v xml:space="preserve"> 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22"/>
    </row>
    <row r="606" spans="1:14" x14ac:dyDescent="0.2">
      <c r="A606" s="22"/>
    </row>
    <row r="607" spans="1:14" x14ac:dyDescent="0.2">
      <c r="A607" s="22"/>
    </row>
    <row r="608" spans="1:14" ht="15.75" thickBot="1" x14ac:dyDescent="0.25">
      <c r="A608" s="22"/>
    </row>
    <row r="609" spans="1:14" ht="29.25" customHeight="1" thickBot="1" x14ac:dyDescent="0.25">
      <c r="A609" s="23"/>
      <c r="B609" s="41" t="s">
        <v>2</v>
      </c>
      <c r="C609" s="44" t="s">
        <v>3</v>
      </c>
      <c r="D609" s="45"/>
      <c r="E609" s="45"/>
      <c r="F609" s="46"/>
      <c r="G609" s="44" t="s">
        <v>4</v>
      </c>
      <c r="H609" s="45"/>
      <c r="I609" s="45"/>
      <c r="J609" s="45"/>
      <c r="K609" s="44" t="s">
        <v>667</v>
      </c>
      <c r="L609" s="47"/>
      <c r="M609" s="44" t="s">
        <v>5</v>
      </c>
      <c r="N609" s="47"/>
    </row>
    <row r="610" spans="1:14" ht="15.75" thickBot="1" x14ac:dyDescent="0.25">
      <c r="A610" s="22"/>
      <c r="B610" s="42"/>
      <c r="C610" s="50">
        <v>2022</v>
      </c>
      <c r="D610" s="46"/>
      <c r="E610" s="51">
        <v>2023</v>
      </c>
      <c r="F610" s="46"/>
      <c r="G610" s="50">
        <v>2022</v>
      </c>
      <c r="H610" s="46"/>
      <c r="I610" s="51">
        <v>2023</v>
      </c>
      <c r="J610" s="46"/>
      <c r="K610" s="48"/>
      <c r="L610" s="49"/>
      <c r="M610" s="48"/>
      <c r="N610" s="49"/>
    </row>
    <row r="611" spans="1:14" ht="15.75" thickBot="1" x14ac:dyDescent="0.25">
      <c r="A611" s="23"/>
      <c r="B611" s="43"/>
      <c r="C611" s="13" t="s">
        <v>6</v>
      </c>
      <c r="D611" s="13" t="s">
        <v>7</v>
      </c>
      <c r="E611" s="13" t="s">
        <v>6</v>
      </c>
      <c r="F611" s="13" t="s">
        <v>7</v>
      </c>
      <c r="G611" s="13" t="s">
        <v>6</v>
      </c>
      <c r="H611" s="13" t="s">
        <v>7</v>
      </c>
      <c r="I611" s="13" t="s">
        <v>6</v>
      </c>
      <c r="J611" s="13" t="s">
        <v>7</v>
      </c>
      <c r="K611" s="13" t="s">
        <v>6</v>
      </c>
      <c r="L611" s="13" t="s">
        <v>7</v>
      </c>
      <c r="M611" s="13" t="s">
        <v>6</v>
      </c>
      <c r="N611" s="13" t="s">
        <v>7</v>
      </c>
    </row>
    <row r="612" spans="1:14" ht="15.75" thickBot="1" x14ac:dyDescent="0.25">
      <c r="A612" s="23"/>
      <c r="B612" s="14" t="s">
        <v>12</v>
      </c>
      <c r="C612" s="27">
        <f>SUM(C613:C640)</f>
        <v>584</v>
      </c>
      <c r="D612" s="27">
        <f>SUM(D613:D640)</f>
        <v>517</v>
      </c>
      <c r="E612" s="27">
        <f>SUM(E613:E640)</f>
        <v>614</v>
      </c>
      <c r="F612" s="27">
        <f>SUM(F613:F640)</f>
        <v>536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5.1369863013698627E-2</v>
      </c>
      <c r="L612" s="28">
        <f>+IF(AND(D612=0,F612=0),"",IF(D612=0,1,IF(F612=0,-1,(F612-D612)/D612)))</f>
        <v>3.6750483558994199E-2</v>
      </c>
      <c r="M612" s="28">
        <f t="shared" ref="M612:M640" si="127">+IF(OR(AND(G612=""),(K612="")),"",G612*K612)</f>
        <v>5.1369863013698627E-2</v>
      </c>
      <c r="N612" s="28">
        <f t="shared" ref="N612:N640" si="128">+IF(OR(AND(H612=""),(L612="")),"",H612*L612)</f>
        <v>3.6750483558994199E-2</v>
      </c>
    </row>
    <row r="613" spans="1:14" x14ac:dyDescent="0.2">
      <c r="A613" s="23"/>
      <c r="B613" s="24" t="s">
        <v>572</v>
      </c>
      <c r="C613" s="31">
        <v>0</v>
      </c>
      <c r="D613" s="32">
        <v>0</v>
      </c>
      <c r="E613" s="32">
        <v>0</v>
      </c>
      <c r="F613" s="32">
        <v>4</v>
      </c>
      <c r="G613" s="33" t="str">
        <f t="shared" si="123"/>
        <v/>
      </c>
      <c r="H613" s="33" t="str">
        <f t="shared" si="124"/>
        <v/>
      </c>
      <c r="I613" s="33" t="str">
        <f t="shared" si="125"/>
        <v/>
      </c>
      <c r="J613" s="33">
        <f t="shared" si="126"/>
        <v>7.462686567164179E-3</v>
      </c>
      <c r="K613" s="33" t="str">
        <f t="shared" ref="K613:K640" si="129">+IF(AND(C613=0,E613=0)," ",IF(C613=0,1,IF(E613=0,-1,(E613-C613)/C613)))</f>
        <v xml:space="preserve"> </v>
      </c>
      <c r="L613" s="33">
        <f t="shared" ref="L613:L640" si="130">+IF(AND(D613=0,F613=0)," ",IF(D613=0,1,IF(F613=0,-1,(F613-D613)/D613)))</f>
        <v>1</v>
      </c>
      <c r="M613" s="33" t="str">
        <f t="shared" si="127"/>
        <v/>
      </c>
      <c r="N613" s="34" t="str">
        <f t="shared" si="128"/>
        <v/>
      </c>
    </row>
    <row r="614" spans="1:14" x14ac:dyDescent="0.2">
      <c r="A614" s="23"/>
      <c r="B614" s="25" t="s">
        <v>573</v>
      </c>
      <c r="C614" s="35">
        <v>2</v>
      </c>
      <c r="D614" s="29">
        <v>2</v>
      </c>
      <c r="E614" s="29">
        <v>1</v>
      </c>
      <c r="F614" s="29">
        <v>2</v>
      </c>
      <c r="G614" s="30">
        <f t="shared" si="123"/>
        <v>3.4246575342465752E-3</v>
      </c>
      <c r="H614" s="30">
        <f t="shared" si="124"/>
        <v>3.8684719535783366E-3</v>
      </c>
      <c r="I614" s="30">
        <f t="shared" si="125"/>
        <v>1.6286644951140066E-3</v>
      </c>
      <c r="J614" s="30">
        <f t="shared" si="126"/>
        <v>3.7313432835820895E-3</v>
      </c>
      <c r="K614" s="30">
        <f t="shared" si="129"/>
        <v>-0.5</v>
      </c>
      <c r="L614" s="30">
        <f t="shared" si="130"/>
        <v>0</v>
      </c>
      <c r="M614" s="30">
        <f t="shared" si="127"/>
        <v>-1.7123287671232876E-3</v>
      </c>
      <c r="N614" s="36">
        <f t="shared" si="128"/>
        <v>0</v>
      </c>
    </row>
    <row r="615" spans="1:14" ht="25.5" x14ac:dyDescent="0.2">
      <c r="A615" s="23"/>
      <c r="B615" s="25" t="s">
        <v>574</v>
      </c>
      <c r="C615" s="35">
        <v>60</v>
      </c>
      <c r="D615" s="29">
        <v>15</v>
      </c>
      <c r="E615" s="29">
        <v>65</v>
      </c>
      <c r="F615" s="29">
        <v>46</v>
      </c>
      <c r="G615" s="30">
        <f t="shared" si="123"/>
        <v>0.10273972602739725</v>
      </c>
      <c r="H615" s="30">
        <f t="shared" si="124"/>
        <v>2.9013539651837523E-2</v>
      </c>
      <c r="I615" s="30">
        <f t="shared" si="125"/>
        <v>0.10586319218241043</v>
      </c>
      <c r="J615" s="30">
        <f t="shared" si="126"/>
        <v>8.5820895522388058E-2</v>
      </c>
      <c r="K615" s="30">
        <f t="shared" si="129"/>
        <v>8.3333333333333329E-2</v>
      </c>
      <c r="L615" s="30">
        <f t="shared" si="130"/>
        <v>2.0666666666666669</v>
      </c>
      <c r="M615" s="30">
        <f t="shared" si="127"/>
        <v>8.5616438356164379E-3</v>
      </c>
      <c r="N615" s="36">
        <f t="shared" si="128"/>
        <v>5.9961315280464222E-2</v>
      </c>
    </row>
    <row r="616" spans="1:14" x14ac:dyDescent="0.2">
      <c r="A616" s="23"/>
      <c r="B616" s="25" t="s">
        <v>575</v>
      </c>
      <c r="C616" s="35">
        <v>259</v>
      </c>
      <c r="D616" s="29">
        <v>72</v>
      </c>
      <c r="E616" s="29">
        <v>176</v>
      </c>
      <c r="F616" s="29">
        <v>9</v>
      </c>
      <c r="G616" s="30">
        <f t="shared" si="123"/>
        <v>0.4434931506849315</v>
      </c>
      <c r="H616" s="30">
        <f t="shared" si="124"/>
        <v>0.13926499032882012</v>
      </c>
      <c r="I616" s="30">
        <f t="shared" si="125"/>
        <v>0.28664495114006516</v>
      </c>
      <c r="J616" s="30">
        <f t="shared" si="126"/>
        <v>1.6791044776119403E-2</v>
      </c>
      <c r="K616" s="30">
        <f t="shared" si="129"/>
        <v>-0.32046332046332049</v>
      </c>
      <c r="L616" s="30">
        <f t="shared" si="130"/>
        <v>-0.875</v>
      </c>
      <c r="M616" s="30">
        <f t="shared" si="127"/>
        <v>-0.14212328767123289</v>
      </c>
      <c r="N616" s="36">
        <f t="shared" si="128"/>
        <v>-0.1218568665377176</v>
      </c>
    </row>
    <row r="617" spans="1:14" x14ac:dyDescent="0.2">
      <c r="A617" s="23"/>
      <c r="B617" s="25" t="s">
        <v>576</v>
      </c>
      <c r="C617" s="35">
        <v>77</v>
      </c>
      <c r="D617" s="29">
        <v>10</v>
      </c>
      <c r="E617" s="29">
        <v>134</v>
      </c>
      <c r="F617" s="29">
        <v>5</v>
      </c>
      <c r="G617" s="30">
        <f t="shared" si="123"/>
        <v>0.13184931506849315</v>
      </c>
      <c r="H617" s="30">
        <f t="shared" si="124"/>
        <v>1.9342359767891684E-2</v>
      </c>
      <c r="I617" s="30">
        <f t="shared" si="125"/>
        <v>0.21824104234527689</v>
      </c>
      <c r="J617" s="30">
        <f t="shared" si="126"/>
        <v>9.3283582089552231E-3</v>
      </c>
      <c r="K617" s="30">
        <f t="shared" si="129"/>
        <v>0.74025974025974028</v>
      </c>
      <c r="L617" s="30">
        <f t="shared" si="130"/>
        <v>-0.5</v>
      </c>
      <c r="M617" s="30">
        <f t="shared" si="127"/>
        <v>9.7602739726027399E-2</v>
      </c>
      <c r="N617" s="36">
        <f t="shared" si="128"/>
        <v>-9.6711798839458421E-3</v>
      </c>
    </row>
    <row r="618" spans="1:14" x14ac:dyDescent="0.2">
      <c r="A618" s="23"/>
      <c r="B618" s="25" t="s">
        <v>577</v>
      </c>
      <c r="C618" s="35">
        <v>0</v>
      </c>
      <c r="D618" s="29">
        <v>0</v>
      </c>
      <c r="E618" s="29">
        <v>1</v>
      </c>
      <c r="F618" s="29">
        <v>0</v>
      </c>
      <c r="G618" s="30" t="str">
        <f t="shared" si="123"/>
        <v/>
      </c>
      <c r="H618" s="30" t="str">
        <f t="shared" si="124"/>
        <v/>
      </c>
      <c r="I618" s="30">
        <f t="shared" si="125"/>
        <v>1.6286644951140066E-3</v>
      </c>
      <c r="J618" s="30" t="str">
        <f t="shared" si="126"/>
        <v/>
      </c>
      <c r="K618" s="30">
        <f t="shared" si="129"/>
        <v>1</v>
      </c>
      <c r="L618" s="30" t="str">
        <f t="shared" si="130"/>
        <v xml:space="preserve"> </v>
      </c>
      <c r="M618" s="30" t="str">
        <f t="shared" si="127"/>
        <v/>
      </c>
      <c r="N618" s="36" t="str">
        <f t="shared" si="128"/>
        <v/>
      </c>
    </row>
    <row r="619" spans="1:14" x14ac:dyDescent="0.2">
      <c r="A619" s="23"/>
      <c r="B619" s="25" t="s">
        <v>578</v>
      </c>
      <c r="C619" s="35">
        <v>0</v>
      </c>
      <c r="D619" s="29">
        <v>3</v>
      </c>
      <c r="E619" s="29">
        <v>0</v>
      </c>
      <c r="F619" s="29">
        <v>0</v>
      </c>
      <c r="G619" s="30" t="str">
        <f t="shared" si="123"/>
        <v/>
      </c>
      <c r="H619" s="30">
        <f t="shared" si="124"/>
        <v>5.8027079303675051E-3</v>
      </c>
      <c r="I619" s="30" t="str">
        <f t="shared" si="125"/>
        <v/>
      </c>
      <c r="J619" s="30" t="str">
        <f t="shared" si="126"/>
        <v/>
      </c>
      <c r="K619" s="30" t="str">
        <f t="shared" si="129"/>
        <v xml:space="preserve"> </v>
      </c>
      <c r="L619" s="30">
        <f t="shared" si="130"/>
        <v>-1</v>
      </c>
      <c r="M619" s="30" t="str">
        <f t="shared" si="127"/>
        <v/>
      </c>
      <c r="N619" s="36">
        <f t="shared" si="128"/>
        <v>-5.8027079303675051E-3</v>
      </c>
    </row>
    <row r="620" spans="1:14" x14ac:dyDescent="0.2">
      <c r="A620" s="23"/>
      <c r="B620" s="25" t="s">
        <v>579</v>
      </c>
      <c r="C620" s="35">
        <v>0</v>
      </c>
      <c r="D620" s="29">
        <v>0</v>
      </c>
      <c r="E620" s="29">
        <v>0</v>
      </c>
      <c r="F620" s="29">
        <v>0</v>
      </c>
      <c r="G620" s="30" t="str">
        <f t="shared" si="123"/>
        <v/>
      </c>
      <c r="H620" s="30" t="str">
        <f t="shared" si="124"/>
        <v/>
      </c>
      <c r="I620" s="30" t="str">
        <f t="shared" si="125"/>
        <v/>
      </c>
      <c r="J620" s="30" t="str">
        <f t="shared" si="126"/>
        <v/>
      </c>
      <c r="K620" s="30" t="str">
        <f t="shared" si="129"/>
        <v xml:space="preserve"> </v>
      </c>
      <c r="L620" s="30" t="str">
        <f t="shared" si="130"/>
        <v xml:space="preserve"> </v>
      </c>
      <c r="M620" s="30" t="str">
        <f t="shared" si="127"/>
        <v/>
      </c>
      <c r="N620" s="36" t="str">
        <f t="shared" si="128"/>
        <v/>
      </c>
    </row>
    <row r="621" spans="1:14" x14ac:dyDescent="0.2">
      <c r="A621" s="23"/>
      <c r="B621" s="25" t="s">
        <v>580</v>
      </c>
      <c r="C621" s="35">
        <v>0</v>
      </c>
      <c r="D621" s="29">
        <v>0</v>
      </c>
      <c r="E621" s="29">
        <v>0</v>
      </c>
      <c r="F621" s="29">
        <v>0</v>
      </c>
      <c r="G621" s="30" t="str">
        <f t="shared" si="123"/>
        <v/>
      </c>
      <c r="H621" s="30" t="str">
        <f t="shared" si="124"/>
        <v/>
      </c>
      <c r="I621" s="30" t="str">
        <f t="shared" si="125"/>
        <v/>
      </c>
      <c r="J621" s="30" t="str">
        <f t="shared" si="126"/>
        <v/>
      </c>
      <c r="K621" s="30" t="str">
        <f t="shared" si="129"/>
        <v xml:space="preserve"> </v>
      </c>
      <c r="L621" s="30" t="str">
        <f t="shared" si="130"/>
        <v xml:space="preserve"> </v>
      </c>
      <c r="M621" s="30" t="str">
        <f t="shared" si="127"/>
        <v/>
      </c>
      <c r="N621" s="36" t="str">
        <f t="shared" si="128"/>
        <v/>
      </c>
    </row>
    <row r="622" spans="1:14" ht="24.75" customHeight="1" x14ac:dyDescent="0.2">
      <c r="A622" s="23"/>
      <c r="B622" s="25" t="s">
        <v>581</v>
      </c>
      <c r="C622" s="35">
        <v>0</v>
      </c>
      <c r="D622" s="29">
        <v>0</v>
      </c>
      <c r="E622" s="29">
        <v>0</v>
      </c>
      <c r="F622" s="29">
        <v>0</v>
      </c>
      <c r="G622" s="30" t="str">
        <f t="shared" si="123"/>
        <v/>
      </c>
      <c r="H622" s="30" t="str">
        <f t="shared" si="124"/>
        <v/>
      </c>
      <c r="I622" s="30" t="str">
        <f t="shared" si="125"/>
        <v/>
      </c>
      <c r="J622" s="30" t="str">
        <f t="shared" si="126"/>
        <v/>
      </c>
      <c r="K622" s="30" t="str">
        <f t="shared" si="129"/>
        <v xml:space="preserve"> </v>
      </c>
      <c r="L622" s="30" t="str">
        <f t="shared" si="130"/>
        <v xml:space="preserve"> </v>
      </c>
      <c r="M622" s="30" t="str">
        <f t="shared" si="127"/>
        <v/>
      </c>
      <c r="N622" s="36" t="str">
        <f t="shared" si="128"/>
        <v/>
      </c>
    </row>
    <row r="623" spans="1:14" x14ac:dyDescent="0.2">
      <c r="A623" s="23"/>
      <c r="B623" s="25" t="s">
        <v>582</v>
      </c>
      <c r="C623" s="35">
        <v>0</v>
      </c>
      <c r="D623" s="29">
        <v>0</v>
      </c>
      <c r="E623" s="29">
        <v>1</v>
      </c>
      <c r="F623" s="29">
        <v>0</v>
      </c>
      <c r="G623" s="30" t="str">
        <f t="shared" si="123"/>
        <v/>
      </c>
      <c r="H623" s="30" t="str">
        <f t="shared" si="124"/>
        <v/>
      </c>
      <c r="I623" s="30">
        <f t="shared" si="125"/>
        <v>1.6286644951140066E-3</v>
      </c>
      <c r="J623" s="30" t="str">
        <f t="shared" si="126"/>
        <v/>
      </c>
      <c r="K623" s="30">
        <f t="shared" si="129"/>
        <v>1</v>
      </c>
      <c r="L623" s="30" t="str">
        <f t="shared" si="130"/>
        <v xml:space="preserve"> </v>
      </c>
      <c r="M623" s="30" t="str">
        <f t="shared" si="127"/>
        <v/>
      </c>
      <c r="N623" s="36" t="str">
        <f t="shared" si="128"/>
        <v/>
      </c>
    </row>
    <row r="624" spans="1:14" x14ac:dyDescent="0.2">
      <c r="A624" s="23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23"/>
      <c r="B625" s="25" t="s">
        <v>584</v>
      </c>
      <c r="C625" s="35">
        <v>0</v>
      </c>
      <c r="D625" s="29">
        <v>0</v>
      </c>
      <c r="E625" s="29">
        <v>0</v>
      </c>
      <c r="F625" s="29">
        <v>3</v>
      </c>
      <c r="G625" s="30" t="str">
        <f t="shared" si="123"/>
        <v/>
      </c>
      <c r="H625" s="30" t="str">
        <f t="shared" si="124"/>
        <v/>
      </c>
      <c r="I625" s="30" t="str">
        <f t="shared" si="125"/>
        <v/>
      </c>
      <c r="J625" s="30">
        <f t="shared" si="126"/>
        <v>5.597014925373134E-3</v>
      </c>
      <c r="K625" s="30" t="str">
        <f t="shared" si="129"/>
        <v xml:space="preserve"> </v>
      </c>
      <c r="L625" s="30">
        <f t="shared" si="130"/>
        <v>1</v>
      </c>
      <c r="M625" s="30" t="str">
        <f t="shared" si="127"/>
        <v/>
      </c>
      <c r="N625" s="36" t="str">
        <f t="shared" si="128"/>
        <v/>
      </c>
    </row>
    <row r="626" spans="1:14" x14ac:dyDescent="0.2">
      <c r="A626" s="23"/>
      <c r="B626" s="25" t="s">
        <v>585</v>
      </c>
      <c r="C626" s="35">
        <v>0</v>
      </c>
      <c r="D626" s="29">
        <v>0</v>
      </c>
      <c r="E626" s="29">
        <v>0</v>
      </c>
      <c r="F626" s="29">
        <v>0</v>
      </c>
      <c r="G626" s="30" t="str">
        <f t="shared" si="123"/>
        <v/>
      </c>
      <c r="H626" s="30" t="str">
        <f t="shared" si="124"/>
        <v/>
      </c>
      <c r="I626" s="30" t="str">
        <f t="shared" si="125"/>
        <v/>
      </c>
      <c r="J626" s="30" t="str">
        <f t="shared" si="126"/>
        <v/>
      </c>
      <c r="K626" s="30" t="str">
        <f t="shared" si="129"/>
        <v xml:space="preserve"> </v>
      </c>
      <c r="L626" s="30" t="str">
        <f t="shared" si="130"/>
        <v xml:space="preserve"> </v>
      </c>
      <c r="M626" s="30" t="str">
        <f t="shared" si="127"/>
        <v/>
      </c>
      <c r="N626" s="36" t="str">
        <f t="shared" si="128"/>
        <v/>
      </c>
    </row>
    <row r="627" spans="1:14" ht="25.5" x14ac:dyDescent="0.2">
      <c r="A627" s="23"/>
      <c r="B627" s="25" t="s">
        <v>586</v>
      </c>
      <c r="C627" s="35">
        <v>21</v>
      </c>
      <c r="D627" s="29">
        <v>40</v>
      </c>
      <c r="E627" s="29">
        <v>8</v>
      </c>
      <c r="F627" s="29">
        <v>146</v>
      </c>
      <c r="G627" s="30">
        <f t="shared" si="123"/>
        <v>3.5958904109589039E-2</v>
      </c>
      <c r="H627" s="30">
        <f t="shared" si="124"/>
        <v>7.7369439071566737E-2</v>
      </c>
      <c r="I627" s="30">
        <f t="shared" si="125"/>
        <v>1.3029315960912053E-2</v>
      </c>
      <c r="J627" s="30">
        <f t="shared" si="126"/>
        <v>0.27238805970149255</v>
      </c>
      <c r="K627" s="30">
        <f t="shared" si="129"/>
        <v>-0.61904761904761907</v>
      </c>
      <c r="L627" s="30">
        <f t="shared" si="130"/>
        <v>2.65</v>
      </c>
      <c r="M627" s="30">
        <f t="shared" si="127"/>
        <v>-2.2260273972602738E-2</v>
      </c>
      <c r="N627" s="36">
        <f t="shared" si="128"/>
        <v>0.20502901353965183</v>
      </c>
    </row>
    <row r="628" spans="1:14" x14ac:dyDescent="0.2">
      <c r="A628" s="23"/>
      <c r="B628" s="25" t="s">
        <v>587</v>
      </c>
      <c r="C628" s="35">
        <v>77</v>
      </c>
      <c r="D628" s="29">
        <v>69</v>
      </c>
      <c r="E628" s="29">
        <v>155</v>
      </c>
      <c r="F628" s="29">
        <v>118</v>
      </c>
      <c r="G628" s="30">
        <f t="shared" si="123"/>
        <v>0.13184931506849315</v>
      </c>
      <c r="H628" s="30">
        <f t="shared" si="124"/>
        <v>0.13346228239845262</v>
      </c>
      <c r="I628" s="30">
        <f t="shared" si="125"/>
        <v>0.25244299674267101</v>
      </c>
      <c r="J628" s="30">
        <f t="shared" si="126"/>
        <v>0.22014925373134328</v>
      </c>
      <c r="K628" s="30">
        <f t="shared" si="129"/>
        <v>1.0129870129870129</v>
      </c>
      <c r="L628" s="30">
        <f t="shared" si="130"/>
        <v>0.71014492753623193</v>
      </c>
      <c r="M628" s="30">
        <f t="shared" si="127"/>
        <v>0.13356164383561642</v>
      </c>
      <c r="N628" s="36">
        <f t="shared" si="128"/>
        <v>9.4777562862669251E-2</v>
      </c>
    </row>
    <row r="629" spans="1:14" x14ac:dyDescent="0.2">
      <c r="A629" s="23"/>
      <c r="B629" s="25" t="s">
        <v>588</v>
      </c>
      <c r="C629" s="35">
        <v>0</v>
      </c>
      <c r="D629" s="29">
        <v>0</v>
      </c>
      <c r="E629" s="29">
        <v>0</v>
      </c>
      <c r="F629" s="29">
        <v>2</v>
      </c>
      <c r="G629" s="30" t="str">
        <f t="shared" si="123"/>
        <v/>
      </c>
      <c r="H629" s="30" t="str">
        <f t="shared" si="124"/>
        <v/>
      </c>
      <c r="I629" s="30" t="str">
        <f t="shared" si="125"/>
        <v/>
      </c>
      <c r="J629" s="30">
        <f t="shared" si="126"/>
        <v>3.7313432835820895E-3</v>
      </c>
      <c r="K629" s="30" t="str">
        <f t="shared" si="129"/>
        <v xml:space="preserve"> </v>
      </c>
      <c r="L629" s="30">
        <f t="shared" si="130"/>
        <v>1</v>
      </c>
      <c r="M629" s="30" t="str">
        <f t="shared" si="127"/>
        <v/>
      </c>
      <c r="N629" s="36" t="str">
        <f t="shared" si="128"/>
        <v/>
      </c>
    </row>
    <row r="630" spans="1:14" x14ac:dyDescent="0.2">
      <c r="A630" s="23"/>
      <c r="B630" s="25" t="s">
        <v>589</v>
      </c>
      <c r="C630" s="35">
        <v>38</v>
      </c>
      <c r="D630" s="29">
        <v>232</v>
      </c>
      <c r="E630" s="29">
        <v>44</v>
      </c>
      <c r="F630" s="29">
        <v>145</v>
      </c>
      <c r="G630" s="30">
        <f t="shared" si="123"/>
        <v>6.5068493150684928E-2</v>
      </c>
      <c r="H630" s="30">
        <f t="shared" si="124"/>
        <v>0.44874274661508706</v>
      </c>
      <c r="I630" s="30">
        <f t="shared" si="125"/>
        <v>7.1661237785016291E-2</v>
      </c>
      <c r="J630" s="30">
        <f t="shared" si="126"/>
        <v>0.27052238805970147</v>
      </c>
      <c r="K630" s="30">
        <f t="shared" si="129"/>
        <v>0.15789473684210525</v>
      </c>
      <c r="L630" s="30">
        <f t="shared" si="130"/>
        <v>-0.375</v>
      </c>
      <c r="M630" s="30">
        <f t="shared" si="127"/>
        <v>1.0273972602739725E-2</v>
      </c>
      <c r="N630" s="36">
        <f t="shared" si="128"/>
        <v>-0.16827852998065765</v>
      </c>
    </row>
    <row r="631" spans="1:14" x14ac:dyDescent="0.2">
      <c r="A631" s="23"/>
      <c r="B631" s="25" t="s">
        <v>590</v>
      </c>
      <c r="C631" s="35">
        <v>34</v>
      </c>
      <c r="D631" s="29">
        <v>40</v>
      </c>
      <c r="E631" s="29">
        <v>12</v>
      </c>
      <c r="F631" s="29">
        <v>16</v>
      </c>
      <c r="G631" s="30">
        <f t="shared" si="123"/>
        <v>5.8219178082191778E-2</v>
      </c>
      <c r="H631" s="30">
        <f t="shared" si="124"/>
        <v>7.7369439071566737E-2</v>
      </c>
      <c r="I631" s="30">
        <f t="shared" si="125"/>
        <v>1.9543973941368076E-2</v>
      </c>
      <c r="J631" s="30">
        <f t="shared" si="126"/>
        <v>2.9850746268656716E-2</v>
      </c>
      <c r="K631" s="30">
        <f t="shared" si="129"/>
        <v>-0.6470588235294118</v>
      </c>
      <c r="L631" s="30">
        <f t="shared" si="130"/>
        <v>-0.6</v>
      </c>
      <c r="M631" s="30">
        <f t="shared" si="127"/>
        <v>-3.7671232876712327E-2</v>
      </c>
      <c r="N631" s="36">
        <f t="shared" si="128"/>
        <v>-4.6421663442940041E-2</v>
      </c>
    </row>
    <row r="632" spans="1:14" x14ac:dyDescent="0.2">
      <c r="A632" s="23"/>
      <c r="B632" s="25" t="s">
        <v>591</v>
      </c>
      <c r="C632" s="35">
        <v>0</v>
      </c>
      <c r="D632" s="29">
        <v>0</v>
      </c>
      <c r="E632" s="29">
        <v>0</v>
      </c>
      <c r="F632" s="29">
        <v>1</v>
      </c>
      <c r="G632" s="30" t="str">
        <f t="shared" si="123"/>
        <v/>
      </c>
      <c r="H632" s="30" t="str">
        <f t="shared" si="124"/>
        <v/>
      </c>
      <c r="I632" s="30" t="str">
        <f t="shared" si="125"/>
        <v/>
      </c>
      <c r="J632" s="30">
        <f t="shared" si="126"/>
        <v>1.8656716417910447E-3</v>
      </c>
      <c r="K632" s="30" t="str">
        <f t="shared" si="129"/>
        <v xml:space="preserve"> </v>
      </c>
      <c r="L632" s="30">
        <f t="shared" si="130"/>
        <v>1</v>
      </c>
      <c r="M632" s="30" t="str">
        <f t="shared" si="127"/>
        <v/>
      </c>
      <c r="N632" s="36" t="str">
        <f t="shared" si="128"/>
        <v/>
      </c>
    </row>
    <row r="633" spans="1:14" x14ac:dyDescent="0.2">
      <c r="A633" s="23"/>
      <c r="B633" s="25" t="s">
        <v>592</v>
      </c>
      <c r="C633" s="35">
        <v>0</v>
      </c>
      <c r="D633" s="29">
        <v>4</v>
      </c>
      <c r="E633" s="29">
        <v>0</v>
      </c>
      <c r="F633" s="29">
        <v>2</v>
      </c>
      <c r="G633" s="30" t="str">
        <f t="shared" si="123"/>
        <v/>
      </c>
      <c r="H633" s="30">
        <f t="shared" si="124"/>
        <v>7.7369439071566732E-3</v>
      </c>
      <c r="I633" s="30" t="str">
        <f t="shared" si="125"/>
        <v/>
      </c>
      <c r="J633" s="30">
        <f t="shared" si="126"/>
        <v>3.7313432835820895E-3</v>
      </c>
      <c r="K633" s="30" t="str">
        <f t="shared" si="129"/>
        <v xml:space="preserve"> </v>
      </c>
      <c r="L633" s="30">
        <f t="shared" si="130"/>
        <v>-0.5</v>
      </c>
      <c r="M633" s="30" t="str">
        <f t="shared" si="127"/>
        <v/>
      </c>
      <c r="N633" s="36">
        <f t="shared" si="128"/>
        <v>-3.8684719535783366E-3</v>
      </c>
    </row>
    <row r="634" spans="1:14" ht="25.5" x14ac:dyDescent="0.2">
      <c r="A634" s="23"/>
      <c r="B634" s="25" t="s">
        <v>593</v>
      </c>
      <c r="C634" s="35">
        <v>0</v>
      </c>
      <c r="D634" s="29">
        <v>0</v>
      </c>
      <c r="E634" s="29">
        <v>1</v>
      </c>
      <c r="F634" s="29">
        <v>1</v>
      </c>
      <c r="G634" s="30" t="str">
        <f t="shared" si="123"/>
        <v/>
      </c>
      <c r="H634" s="30" t="str">
        <f t="shared" si="124"/>
        <v/>
      </c>
      <c r="I634" s="30">
        <f t="shared" si="125"/>
        <v>1.6286644951140066E-3</v>
      </c>
      <c r="J634" s="30">
        <f t="shared" si="126"/>
        <v>1.8656716417910447E-3</v>
      </c>
      <c r="K634" s="30">
        <f t="shared" si="129"/>
        <v>1</v>
      </c>
      <c r="L634" s="30">
        <f t="shared" si="130"/>
        <v>1</v>
      </c>
      <c r="M634" s="30" t="str">
        <f t="shared" si="127"/>
        <v/>
      </c>
      <c r="N634" s="36" t="str">
        <f t="shared" si="128"/>
        <v/>
      </c>
    </row>
    <row r="635" spans="1:14" ht="25.5" x14ac:dyDescent="0.2">
      <c r="A635" s="23"/>
      <c r="B635" s="25" t="s">
        <v>594</v>
      </c>
      <c r="C635" s="35">
        <v>0</v>
      </c>
      <c r="D635" s="29">
        <v>0</v>
      </c>
      <c r="E635" s="29">
        <v>0</v>
      </c>
      <c r="F635" s="29">
        <v>0</v>
      </c>
      <c r="G635" s="30" t="str">
        <f t="shared" si="123"/>
        <v/>
      </c>
      <c r="H635" s="30" t="str">
        <f t="shared" si="124"/>
        <v/>
      </c>
      <c r="I635" s="30" t="str">
        <f t="shared" si="125"/>
        <v/>
      </c>
      <c r="J635" s="30" t="str">
        <f t="shared" si="126"/>
        <v/>
      </c>
      <c r="K635" s="30" t="str">
        <f t="shared" si="129"/>
        <v xml:space="preserve"> </v>
      </c>
      <c r="L635" s="30" t="str">
        <f t="shared" si="130"/>
        <v xml:space="preserve"> 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23"/>
      <c r="B636" s="25" t="s">
        <v>595</v>
      </c>
      <c r="C636" s="35">
        <v>4</v>
      </c>
      <c r="D636" s="29">
        <v>27</v>
      </c>
      <c r="E636" s="29">
        <v>11</v>
      </c>
      <c r="F636" s="29">
        <v>34</v>
      </c>
      <c r="G636" s="30">
        <f t="shared" si="123"/>
        <v>6.8493150684931503E-3</v>
      </c>
      <c r="H636" s="30">
        <f t="shared" si="124"/>
        <v>5.2224371373307543E-2</v>
      </c>
      <c r="I636" s="30">
        <f t="shared" si="125"/>
        <v>1.7915309446254073E-2</v>
      </c>
      <c r="J636" s="30">
        <f t="shared" si="126"/>
        <v>6.3432835820895525E-2</v>
      </c>
      <c r="K636" s="30">
        <f t="shared" si="129"/>
        <v>1.75</v>
      </c>
      <c r="L636" s="30">
        <f t="shared" si="130"/>
        <v>0.25925925925925924</v>
      </c>
      <c r="M636" s="30">
        <f t="shared" si="127"/>
        <v>1.1986301369863013E-2</v>
      </c>
      <c r="N636" s="36">
        <f t="shared" si="128"/>
        <v>1.3539651837524177E-2</v>
      </c>
    </row>
    <row r="637" spans="1:14" x14ac:dyDescent="0.2">
      <c r="A637" s="23"/>
      <c r="B637" s="25" t="s">
        <v>596</v>
      </c>
      <c r="C637" s="35">
        <v>1</v>
      </c>
      <c r="D637" s="29">
        <v>0</v>
      </c>
      <c r="E637" s="29">
        <v>0</v>
      </c>
      <c r="F637" s="29">
        <v>0</v>
      </c>
      <c r="G637" s="30">
        <f t="shared" si="123"/>
        <v>1.7123287671232876E-3</v>
      </c>
      <c r="H637" s="30" t="str">
        <f t="shared" si="124"/>
        <v/>
      </c>
      <c r="I637" s="30" t="str">
        <f t="shared" si="125"/>
        <v/>
      </c>
      <c r="J637" s="30" t="str">
        <f t="shared" si="126"/>
        <v/>
      </c>
      <c r="K637" s="30">
        <f t="shared" si="129"/>
        <v>-1</v>
      </c>
      <c r="L637" s="30" t="str">
        <f t="shared" si="130"/>
        <v xml:space="preserve"> </v>
      </c>
      <c r="M637" s="30">
        <f t="shared" si="127"/>
        <v>-1.7123287671232876E-3</v>
      </c>
      <c r="N637" s="36" t="str">
        <f t="shared" si="128"/>
        <v/>
      </c>
    </row>
    <row r="638" spans="1:14" ht="25.5" x14ac:dyDescent="0.2">
      <c r="A638" s="23"/>
      <c r="B638" s="25" t="s">
        <v>597</v>
      </c>
      <c r="C638" s="35">
        <v>0</v>
      </c>
      <c r="D638" s="29">
        <v>0</v>
      </c>
      <c r="E638" s="29">
        <v>0</v>
      </c>
      <c r="F638" s="29">
        <v>0</v>
      </c>
      <c r="G638" s="30" t="str">
        <f t="shared" si="123"/>
        <v/>
      </c>
      <c r="H638" s="30" t="str">
        <f t="shared" si="124"/>
        <v/>
      </c>
      <c r="I638" s="30" t="str">
        <f t="shared" si="125"/>
        <v/>
      </c>
      <c r="J638" s="30" t="str">
        <f t="shared" si="126"/>
        <v/>
      </c>
      <c r="K638" s="30" t="str">
        <f t="shared" si="129"/>
        <v xml:space="preserve"> </v>
      </c>
      <c r="L638" s="30" t="str">
        <f t="shared" si="130"/>
        <v xml:space="preserve"> </v>
      </c>
      <c r="M638" s="30" t="str">
        <f t="shared" si="127"/>
        <v/>
      </c>
      <c r="N638" s="36" t="str">
        <f t="shared" si="128"/>
        <v/>
      </c>
    </row>
    <row r="639" spans="1:14" ht="25.5" x14ac:dyDescent="0.2">
      <c r="A639" s="23"/>
      <c r="B639" s="25" t="s">
        <v>598</v>
      </c>
      <c r="C639" s="35">
        <v>11</v>
      </c>
      <c r="D639" s="29">
        <v>1</v>
      </c>
      <c r="E639" s="29">
        <v>2</v>
      </c>
      <c r="F639" s="29">
        <v>1</v>
      </c>
      <c r="G639" s="30">
        <f t="shared" si="123"/>
        <v>1.8835616438356163E-2</v>
      </c>
      <c r="H639" s="30">
        <f t="shared" si="124"/>
        <v>1.9342359767891683E-3</v>
      </c>
      <c r="I639" s="30">
        <f t="shared" si="125"/>
        <v>3.2573289902280132E-3</v>
      </c>
      <c r="J639" s="30">
        <f t="shared" si="126"/>
        <v>1.8656716417910447E-3</v>
      </c>
      <c r="K639" s="30">
        <f t="shared" si="129"/>
        <v>-0.81818181818181823</v>
      </c>
      <c r="L639" s="30">
        <f t="shared" si="130"/>
        <v>0</v>
      </c>
      <c r="M639" s="30">
        <f t="shared" si="127"/>
        <v>-1.541095890410959E-2</v>
      </c>
      <c r="N639" s="36">
        <f t="shared" si="128"/>
        <v>0</v>
      </c>
    </row>
    <row r="640" spans="1:14" ht="26.25" thickBot="1" x14ac:dyDescent="0.25">
      <c r="A640" s="23"/>
      <c r="B640" s="26" t="s">
        <v>599</v>
      </c>
      <c r="C640" s="37">
        <v>0</v>
      </c>
      <c r="D640" s="38">
        <v>2</v>
      </c>
      <c r="E640" s="38">
        <v>3</v>
      </c>
      <c r="F640" s="38">
        <v>1</v>
      </c>
      <c r="G640" s="39" t="str">
        <f t="shared" si="123"/>
        <v/>
      </c>
      <c r="H640" s="39">
        <f t="shared" si="124"/>
        <v>3.8684719535783366E-3</v>
      </c>
      <c r="I640" s="39">
        <f t="shared" si="125"/>
        <v>4.8859934853420191E-3</v>
      </c>
      <c r="J640" s="39">
        <f t="shared" si="126"/>
        <v>1.8656716417910447E-3</v>
      </c>
      <c r="K640" s="39">
        <f t="shared" si="129"/>
        <v>1</v>
      </c>
      <c r="L640" s="39">
        <f t="shared" si="130"/>
        <v>-0.5</v>
      </c>
      <c r="M640" s="39" t="str">
        <f t="shared" si="127"/>
        <v/>
      </c>
      <c r="N640" s="40">
        <f t="shared" si="128"/>
        <v>-1.9342359767891683E-3</v>
      </c>
    </row>
    <row r="641" spans="1:2" x14ac:dyDescent="0.2">
      <c r="A641" s="22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2" t="s">
        <v>0</v>
      </c>
      <c r="F1" s="53"/>
      <c r="G1" s="53"/>
      <c r="H1" s="53"/>
      <c r="I1" s="53"/>
      <c r="J1" s="53"/>
      <c r="K1" s="53"/>
      <c r="L1" s="53"/>
      <c r="M1" s="53"/>
      <c r="N1" s="53"/>
    </row>
    <row r="2" spans="1:14" ht="30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55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56" t="s">
        <v>606</v>
      </c>
      <c r="F4" s="57"/>
      <c r="G4" s="57"/>
      <c r="H4" s="57"/>
      <c r="I4" s="57"/>
      <c r="J4" s="57"/>
      <c r="K4" s="57"/>
      <c r="L4" s="57"/>
      <c r="M4" s="57"/>
      <c r="N4" s="57"/>
    </row>
    <row r="5" spans="1:14" ht="20.65" customHeight="1" thickBot="1" x14ac:dyDescent="0.25">
      <c r="B5" s="5"/>
      <c r="E5" s="58"/>
      <c r="F5" s="58"/>
      <c r="G5" s="58"/>
      <c r="H5" s="58"/>
      <c r="I5" s="58"/>
      <c r="J5" s="58"/>
      <c r="K5" s="58"/>
      <c r="L5" s="58"/>
      <c r="M5" s="58"/>
      <c r="N5" s="58"/>
    </row>
    <row r="6" spans="1:14" ht="29.25" customHeight="1" thickBot="1" x14ac:dyDescent="0.25">
      <c r="B6" s="41" t="s">
        <v>2</v>
      </c>
      <c r="C6" s="44" t="s">
        <v>3</v>
      </c>
      <c r="D6" s="45"/>
      <c r="E6" s="45"/>
      <c r="F6" s="46"/>
      <c r="G6" s="44" t="s">
        <v>4</v>
      </c>
      <c r="H6" s="45"/>
      <c r="I6" s="45"/>
      <c r="J6" s="45"/>
      <c r="K6" s="44" t="s">
        <v>667</v>
      </c>
      <c r="L6" s="47"/>
      <c r="M6" s="44" t="s">
        <v>5</v>
      </c>
      <c r="N6" s="47"/>
    </row>
    <row r="7" spans="1:14" ht="20.100000000000001" customHeight="1" thickBot="1" x14ac:dyDescent="0.25">
      <c r="B7" s="42"/>
      <c r="C7" s="50">
        <v>2022</v>
      </c>
      <c r="D7" s="46"/>
      <c r="E7" s="51">
        <v>2023</v>
      </c>
      <c r="F7" s="46"/>
      <c r="G7" s="50">
        <v>2022</v>
      </c>
      <c r="H7" s="46"/>
      <c r="I7" s="51">
        <v>2023</v>
      </c>
      <c r="J7" s="46"/>
      <c r="K7" s="48"/>
      <c r="L7" s="49"/>
      <c r="M7" s="48"/>
      <c r="N7" s="49"/>
    </row>
    <row r="8" spans="1:14" ht="20.100000000000001" customHeight="1" thickBot="1" x14ac:dyDescent="0.25">
      <c r="A8" s="22"/>
      <c r="B8" s="43"/>
      <c r="C8" s="13" t="s">
        <v>6</v>
      </c>
      <c r="D8" s="13" t="s">
        <v>7</v>
      </c>
      <c r="E8" s="13" t="s">
        <v>6</v>
      </c>
      <c r="F8" s="13" t="s">
        <v>7</v>
      </c>
      <c r="G8" s="13" t="s">
        <v>6</v>
      </c>
      <c r="H8" s="13" t="s">
        <v>7</v>
      </c>
      <c r="I8" s="13" t="s">
        <v>6</v>
      </c>
      <c r="J8" s="13" t="s">
        <v>7</v>
      </c>
      <c r="K8" s="13" t="s">
        <v>6</v>
      </c>
      <c r="L8" s="13" t="s">
        <v>7</v>
      </c>
      <c r="M8" s="13" t="s">
        <v>6</v>
      </c>
      <c r="N8" s="13" t="s">
        <v>7</v>
      </c>
    </row>
    <row r="9" spans="1:14" ht="15.75" customHeight="1" thickBot="1" x14ac:dyDescent="0.25">
      <c r="A9" s="22"/>
      <c r="B9" s="14" t="s">
        <v>607</v>
      </c>
      <c r="C9" s="15">
        <f>+C22+C81+C188+C371+C612</f>
        <v>27344</v>
      </c>
      <c r="D9" s="15">
        <f>+D22+D81+D188+D371+D612</f>
        <v>22804</v>
      </c>
      <c r="E9" s="15">
        <f>+E22+E81+E188+E371+E612</f>
        <v>17755</v>
      </c>
      <c r="F9" s="15">
        <f>+F22+F81+F188+F371+F612</f>
        <v>18562</v>
      </c>
      <c r="G9" s="16">
        <f>SUM(G10:G14)</f>
        <v>1</v>
      </c>
      <c r="H9" s="16">
        <f>SUM(H10:H14)</f>
        <v>1</v>
      </c>
      <c r="I9" s="16">
        <f>SUM(I10:I14)</f>
        <v>1</v>
      </c>
      <c r="J9" s="16">
        <f>SUM(J10:J14)</f>
        <v>1</v>
      </c>
      <c r="K9" s="16">
        <f t="shared" ref="K9:L14" si="0">+IF(AND(C9=0,E9=0),"",IF(C9=0,1,IF(E9=0,-1,(E9-C9)/C9)))</f>
        <v>-0.35068022235225277</v>
      </c>
      <c r="L9" s="16">
        <f t="shared" si="0"/>
        <v>-0.18601999649184353</v>
      </c>
      <c r="M9" s="16">
        <f t="shared" ref="M9:N14" si="1">+IF(OR(AND(G9=""),(K9="")),"",G9*K9)</f>
        <v>-0.35068022235225277</v>
      </c>
      <c r="N9" s="16">
        <f t="shared" si="1"/>
        <v>-0.18601999649184353</v>
      </c>
    </row>
    <row r="10" spans="1:14" x14ac:dyDescent="0.2">
      <c r="A10" s="23"/>
      <c r="B10" s="19" t="s">
        <v>8</v>
      </c>
      <c r="C10" s="17">
        <f>+C22</f>
        <v>460</v>
      </c>
      <c r="D10" s="7">
        <f>+D22</f>
        <v>531</v>
      </c>
      <c r="E10" s="7">
        <f>+E22</f>
        <v>317</v>
      </c>
      <c r="F10" s="7">
        <f>+F22</f>
        <v>512</v>
      </c>
      <c r="G10" s="8">
        <f t="shared" ref="G10:J14" si="2">+C10/C$9</f>
        <v>1.6822703335283792E-2</v>
      </c>
      <c r="H10" s="8">
        <f t="shared" si="2"/>
        <v>2.3285388528328364E-2</v>
      </c>
      <c r="I10" s="8">
        <f t="shared" si="2"/>
        <v>1.785412559842298E-2</v>
      </c>
      <c r="J10" s="8">
        <f t="shared" si="2"/>
        <v>2.7583234565240814E-2</v>
      </c>
      <c r="K10" s="8">
        <f t="shared" si="0"/>
        <v>-0.31086956521739129</v>
      </c>
      <c r="L10" s="8">
        <f t="shared" si="0"/>
        <v>-3.5781544256120526E-2</v>
      </c>
      <c r="M10" s="8">
        <f t="shared" si="1"/>
        <v>-5.2296664716208309E-3</v>
      </c>
      <c r="N10" s="9">
        <f t="shared" si="1"/>
        <v>-8.3318716014734253E-4</v>
      </c>
    </row>
    <row r="11" spans="1:14" x14ac:dyDescent="0.2">
      <c r="A11" s="23"/>
      <c r="B11" s="20" t="s">
        <v>9</v>
      </c>
      <c r="C11" s="17">
        <f>+C81</f>
        <v>1578</v>
      </c>
      <c r="D11" s="7">
        <f>+D81</f>
        <v>1586</v>
      </c>
      <c r="E11" s="7">
        <f>+E81</f>
        <v>1412</v>
      </c>
      <c r="F11" s="7">
        <f>+F81</f>
        <v>1455</v>
      </c>
      <c r="G11" s="8">
        <f t="shared" si="2"/>
        <v>5.7709186658864833E-2</v>
      </c>
      <c r="H11" s="8">
        <f t="shared" si="2"/>
        <v>6.9549201894404486E-2</v>
      </c>
      <c r="I11" s="8">
        <f t="shared" si="2"/>
        <v>7.9526893832723183E-2</v>
      </c>
      <c r="J11" s="8">
        <f t="shared" si="2"/>
        <v>7.8385949789893328E-2</v>
      </c>
      <c r="K11" s="8">
        <f t="shared" si="0"/>
        <v>-0.10519645120405577</v>
      </c>
      <c r="L11" s="8">
        <f t="shared" si="0"/>
        <v>-8.2597730138713743E-2</v>
      </c>
      <c r="M11" s="8">
        <f t="shared" si="1"/>
        <v>-6.0708016383850209E-3</v>
      </c>
      <c r="N11" s="9">
        <f t="shared" si="1"/>
        <v>-5.7446062094369402E-3</v>
      </c>
    </row>
    <row r="12" spans="1:14" ht="25.5" x14ac:dyDescent="0.2">
      <c r="A12" s="23"/>
      <c r="B12" s="20" t="s">
        <v>10</v>
      </c>
      <c r="C12" s="17">
        <f>+C188</f>
        <v>3237</v>
      </c>
      <c r="D12" s="7">
        <f>+D188</f>
        <v>3156</v>
      </c>
      <c r="E12" s="7">
        <f>+E188</f>
        <v>2282</v>
      </c>
      <c r="F12" s="7">
        <f>+F188</f>
        <v>2444</v>
      </c>
      <c r="G12" s="8">
        <f t="shared" si="2"/>
        <v>0.1183806319485079</v>
      </c>
      <c r="H12" s="8">
        <f t="shared" si="2"/>
        <v>0.13839677249605331</v>
      </c>
      <c r="I12" s="8">
        <f t="shared" si="2"/>
        <v>0.12852717544353703</v>
      </c>
      <c r="J12" s="8">
        <f t="shared" si="2"/>
        <v>0.13166684624501671</v>
      </c>
      <c r="K12" s="8">
        <f t="shared" si="0"/>
        <v>-0.29502625888168055</v>
      </c>
      <c r="L12" s="8">
        <f t="shared" si="0"/>
        <v>-0.2256020278833967</v>
      </c>
      <c r="M12" s="8">
        <f t="shared" si="1"/>
        <v>-3.4925394967817436E-2</v>
      </c>
      <c r="N12" s="9">
        <f t="shared" si="1"/>
        <v>-3.1222592527626727E-2</v>
      </c>
    </row>
    <row r="13" spans="1:14" x14ac:dyDescent="0.2">
      <c r="A13" s="23"/>
      <c r="B13" s="20" t="s">
        <v>11</v>
      </c>
      <c r="C13" s="17">
        <f>+C371</f>
        <v>19565</v>
      </c>
      <c r="D13" s="7">
        <f>+D371</f>
        <v>15249</v>
      </c>
      <c r="E13" s="7">
        <f>+E371</f>
        <v>12727</v>
      </c>
      <c r="F13" s="7">
        <f>+F371</f>
        <v>12670</v>
      </c>
      <c r="G13" s="8">
        <f t="shared" si="2"/>
        <v>0.7155134581626682</v>
      </c>
      <c r="H13" s="8">
        <f t="shared" si="2"/>
        <v>0.66869847395193827</v>
      </c>
      <c r="I13" s="8">
        <f t="shared" si="2"/>
        <v>0.71681216558715855</v>
      </c>
      <c r="J13" s="8">
        <f t="shared" si="2"/>
        <v>0.68257730847968967</v>
      </c>
      <c r="K13" s="8">
        <f t="shared" si="0"/>
        <v>-0.3495016611295681</v>
      </c>
      <c r="L13" s="8">
        <f t="shared" si="0"/>
        <v>-0.16912584431766017</v>
      </c>
      <c r="M13" s="8">
        <f t="shared" si="1"/>
        <v>-0.25007314218841425</v>
      </c>
      <c r="N13" s="9">
        <f t="shared" si="1"/>
        <v>-0.11309419400105244</v>
      </c>
    </row>
    <row r="14" spans="1:14" ht="15.75" thickBot="1" x14ac:dyDescent="0.25">
      <c r="A14" s="23"/>
      <c r="B14" s="21" t="s">
        <v>12</v>
      </c>
      <c r="C14" s="18">
        <f>+C612</f>
        <v>2504</v>
      </c>
      <c r="D14" s="10">
        <f>+D612</f>
        <v>2282</v>
      </c>
      <c r="E14" s="10">
        <f>+E612</f>
        <v>1017</v>
      </c>
      <c r="F14" s="10">
        <f>+F612</f>
        <v>1481</v>
      </c>
      <c r="G14" s="11">
        <f t="shared" si="2"/>
        <v>9.1574019894675243E-2</v>
      </c>
      <c r="H14" s="11">
        <f t="shared" si="2"/>
        <v>0.10007016312927557</v>
      </c>
      <c r="I14" s="11">
        <f t="shared" si="2"/>
        <v>5.7279639538158268E-2</v>
      </c>
      <c r="J14" s="11">
        <f t="shared" si="2"/>
        <v>7.9786660920159472E-2</v>
      </c>
      <c r="K14" s="11">
        <f t="shared" si="0"/>
        <v>-0.59384984025559107</v>
      </c>
      <c r="L14" s="11">
        <f t="shared" si="0"/>
        <v>-0.35100788781770376</v>
      </c>
      <c r="M14" s="11">
        <f t="shared" si="1"/>
        <v>-5.4381217086015211E-2</v>
      </c>
      <c r="N14" s="12">
        <f t="shared" si="1"/>
        <v>-3.5125416593580074E-2</v>
      </c>
    </row>
    <row r="15" spans="1:14" x14ac:dyDescent="0.2">
      <c r="A15" s="22"/>
      <c r="B15" t="s">
        <v>13</v>
      </c>
    </row>
    <row r="16" spans="1:14" x14ac:dyDescent="0.2">
      <c r="A16" s="22"/>
    </row>
    <row r="17" spans="1:14" x14ac:dyDescent="0.2">
      <c r="A17" s="22"/>
    </row>
    <row r="18" spans="1:14" ht="15.75" thickBot="1" x14ac:dyDescent="0.25">
      <c r="A18" s="22"/>
    </row>
    <row r="19" spans="1:14" ht="29.25" customHeight="1" thickBot="1" x14ac:dyDescent="0.25">
      <c r="A19" s="23"/>
      <c r="B19" s="41" t="s">
        <v>2</v>
      </c>
      <c r="C19" s="44" t="s">
        <v>3</v>
      </c>
      <c r="D19" s="45"/>
      <c r="E19" s="45"/>
      <c r="F19" s="46"/>
      <c r="G19" s="44" t="s">
        <v>4</v>
      </c>
      <c r="H19" s="45"/>
      <c r="I19" s="45"/>
      <c r="J19" s="45"/>
      <c r="K19" s="44" t="s">
        <v>667</v>
      </c>
      <c r="L19" s="47"/>
      <c r="M19" s="44" t="s">
        <v>5</v>
      </c>
      <c r="N19" s="47"/>
    </row>
    <row r="20" spans="1:14" ht="15.75" thickBot="1" x14ac:dyDescent="0.25">
      <c r="A20" s="22"/>
      <c r="B20" s="42"/>
      <c r="C20" s="50">
        <v>2022</v>
      </c>
      <c r="D20" s="46"/>
      <c r="E20" s="51">
        <v>2023</v>
      </c>
      <c r="F20" s="46"/>
      <c r="G20" s="50">
        <v>2022</v>
      </c>
      <c r="H20" s="46"/>
      <c r="I20" s="51">
        <v>2023</v>
      </c>
      <c r="J20" s="46"/>
      <c r="K20" s="48"/>
      <c r="L20" s="49"/>
      <c r="M20" s="48"/>
      <c r="N20" s="49"/>
    </row>
    <row r="21" spans="1:14" ht="15.75" thickBot="1" x14ac:dyDescent="0.25">
      <c r="A21" s="23"/>
      <c r="B21" s="43"/>
      <c r="C21" s="13" t="s">
        <v>6</v>
      </c>
      <c r="D21" s="13" t="s">
        <v>7</v>
      </c>
      <c r="E21" s="13" t="s">
        <v>6</v>
      </c>
      <c r="F21" s="13" t="s">
        <v>7</v>
      </c>
      <c r="G21" s="13" t="s">
        <v>6</v>
      </c>
      <c r="H21" s="13" t="s">
        <v>7</v>
      </c>
      <c r="I21" s="13" t="s">
        <v>6</v>
      </c>
      <c r="J21" s="13" t="s">
        <v>7</v>
      </c>
      <c r="K21" s="13" t="s">
        <v>6</v>
      </c>
      <c r="L21" s="13" t="s">
        <v>7</v>
      </c>
      <c r="M21" s="13" t="s">
        <v>6</v>
      </c>
      <c r="N21" s="13" t="s">
        <v>7</v>
      </c>
    </row>
    <row r="22" spans="1:14" ht="15.75" thickBot="1" x14ac:dyDescent="0.25">
      <c r="A22" s="23"/>
      <c r="B22" s="14" t="s">
        <v>8</v>
      </c>
      <c r="C22" s="27">
        <f>SUM(C23:C73)</f>
        <v>460</v>
      </c>
      <c r="D22" s="27">
        <f>SUM(D23:D73)</f>
        <v>531</v>
      </c>
      <c r="E22" s="27">
        <f>SUM(E23:E73)</f>
        <v>317</v>
      </c>
      <c r="F22" s="27">
        <f>SUM(F23:F73)</f>
        <v>512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-0.31086956521739129</v>
      </c>
      <c r="L22" s="28">
        <f>+IF(AND(D22=0,F22=0),"",IF(D22=0,1,IF(F22=0,-1,(F22-D22)/D22)))</f>
        <v>-3.5781544256120526E-2</v>
      </c>
      <c r="M22" s="28">
        <f t="shared" ref="M22:M53" si="7">+IF(OR(AND(G22=""),(K22="")),"",G22*K22)</f>
        <v>-0.31086956521739129</v>
      </c>
      <c r="N22" s="28">
        <f t="shared" ref="N22:N53" si="8">+IF(OR(AND(H22=""),(L22="")),"",H22*L22)</f>
        <v>-3.5781544256120526E-2</v>
      </c>
    </row>
    <row r="23" spans="1:14" x14ac:dyDescent="0.2">
      <c r="A23" s="23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23"/>
      <c r="B24" s="25" t="s">
        <v>15</v>
      </c>
      <c r="C24" s="35">
        <v>6</v>
      </c>
      <c r="D24" s="29">
        <v>2</v>
      </c>
      <c r="E24" s="29">
        <v>1</v>
      </c>
      <c r="F24" s="29">
        <v>1</v>
      </c>
      <c r="G24" s="30">
        <f t="shared" si="3"/>
        <v>1.3043478260869565E-2</v>
      </c>
      <c r="H24" s="30">
        <f t="shared" si="4"/>
        <v>3.766478342749529E-3</v>
      </c>
      <c r="I24" s="30">
        <f t="shared" si="5"/>
        <v>3.1545741324921135E-3</v>
      </c>
      <c r="J24" s="30">
        <f t="shared" si="6"/>
        <v>1.953125E-3</v>
      </c>
      <c r="K24" s="30">
        <f t="shared" si="9"/>
        <v>-0.83333333333333337</v>
      </c>
      <c r="L24" s="30">
        <f t="shared" si="10"/>
        <v>-0.5</v>
      </c>
      <c r="M24" s="30">
        <f t="shared" si="7"/>
        <v>-1.0869565217391304E-2</v>
      </c>
      <c r="N24" s="36">
        <f t="shared" si="8"/>
        <v>-1.8832391713747645E-3</v>
      </c>
    </row>
    <row r="25" spans="1:14" ht="38.25" x14ac:dyDescent="0.2">
      <c r="A25" s="23"/>
      <c r="B25" s="25" t="s">
        <v>16</v>
      </c>
      <c r="C25" s="35">
        <v>0</v>
      </c>
      <c r="D25" s="29">
        <v>1</v>
      </c>
      <c r="E25" s="29">
        <v>0</v>
      </c>
      <c r="F25" s="29">
        <v>1</v>
      </c>
      <c r="G25" s="30" t="str">
        <f t="shared" si="3"/>
        <v/>
      </c>
      <c r="H25" s="30">
        <f t="shared" si="4"/>
        <v>1.8832391713747645E-3</v>
      </c>
      <c r="I25" s="30" t="str">
        <f t="shared" si="5"/>
        <v/>
      </c>
      <c r="J25" s="30">
        <f t="shared" si="6"/>
        <v>1.953125E-3</v>
      </c>
      <c r="K25" s="30" t="str">
        <f t="shared" si="9"/>
        <v xml:space="preserve"> </v>
      </c>
      <c r="L25" s="30">
        <f t="shared" si="10"/>
        <v>0</v>
      </c>
      <c r="M25" s="30" t="str">
        <f t="shared" si="7"/>
        <v/>
      </c>
      <c r="N25" s="36">
        <f t="shared" si="8"/>
        <v>0</v>
      </c>
    </row>
    <row r="26" spans="1:14" ht="38.25" x14ac:dyDescent="0.2">
      <c r="A26" s="23"/>
      <c r="B26" s="25" t="s">
        <v>17</v>
      </c>
      <c r="C26" s="35">
        <v>0</v>
      </c>
      <c r="D26" s="29">
        <v>1</v>
      </c>
      <c r="E26" s="29">
        <v>0</v>
      </c>
      <c r="F26" s="29">
        <v>1</v>
      </c>
      <c r="G26" s="30" t="str">
        <f t="shared" si="3"/>
        <v/>
      </c>
      <c r="H26" s="30">
        <f t="shared" si="4"/>
        <v>1.8832391713747645E-3</v>
      </c>
      <c r="I26" s="30" t="str">
        <f t="shared" si="5"/>
        <v/>
      </c>
      <c r="J26" s="30">
        <f t="shared" si="6"/>
        <v>1.953125E-3</v>
      </c>
      <c r="K26" s="30" t="str">
        <f t="shared" si="9"/>
        <v xml:space="preserve"> </v>
      </c>
      <c r="L26" s="30">
        <f t="shared" si="10"/>
        <v>0</v>
      </c>
      <c r="M26" s="30" t="str">
        <f t="shared" si="7"/>
        <v/>
      </c>
      <c r="N26" s="36">
        <f t="shared" si="8"/>
        <v>0</v>
      </c>
    </row>
    <row r="27" spans="1:14" ht="25.5" x14ac:dyDescent="0.2">
      <c r="A27" s="23"/>
      <c r="B27" s="25" t="s">
        <v>18</v>
      </c>
      <c r="C27" s="35">
        <v>1</v>
      </c>
      <c r="D27" s="29">
        <v>0</v>
      </c>
      <c r="E27" s="29">
        <v>1</v>
      </c>
      <c r="F27" s="29">
        <v>2</v>
      </c>
      <c r="G27" s="30">
        <f t="shared" si="3"/>
        <v>2.1739130434782609E-3</v>
      </c>
      <c r="H27" s="30" t="str">
        <f t="shared" si="4"/>
        <v/>
      </c>
      <c r="I27" s="30">
        <f t="shared" si="5"/>
        <v>3.1545741324921135E-3</v>
      </c>
      <c r="J27" s="30">
        <f t="shared" si="6"/>
        <v>3.90625E-3</v>
      </c>
      <c r="K27" s="30">
        <f t="shared" si="9"/>
        <v>0</v>
      </c>
      <c r="L27" s="30">
        <f t="shared" si="10"/>
        <v>1</v>
      </c>
      <c r="M27" s="30">
        <f t="shared" si="7"/>
        <v>0</v>
      </c>
      <c r="N27" s="36" t="str">
        <f t="shared" si="8"/>
        <v/>
      </c>
    </row>
    <row r="28" spans="1:14" ht="25.5" x14ac:dyDescent="0.2">
      <c r="A28" s="23"/>
      <c r="B28" s="25" t="s">
        <v>19</v>
      </c>
      <c r="C28" s="35">
        <v>0</v>
      </c>
      <c r="D28" s="29">
        <v>1</v>
      </c>
      <c r="E28" s="29">
        <v>1</v>
      </c>
      <c r="F28" s="29">
        <v>2</v>
      </c>
      <c r="G28" s="30" t="str">
        <f t="shared" si="3"/>
        <v/>
      </c>
      <c r="H28" s="30">
        <f t="shared" si="4"/>
        <v>1.8832391713747645E-3</v>
      </c>
      <c r="I28" s="30">
        <f t="shared" si="5"/>
        <v>3.1545741324921135E-3</v>
      </c>
      <c r="J28" s="30">
        <f t="shared" si="6"/>
        <v>3.90625E-3</v>
      </c>
      <c r="K28" s="30">
        <f t="shared" si="9"/>
        <v>1</v>
      </c>
      <c r="L28" s="30">
        <f t="shared" si="10"/>
        <v>1</v>
      </c>
      <c r="M28" s="30" t="str">
        <f t="shared" si="7"/>
        <v/>
      </c>
      <c r="N28" s="36">
        <f t="shared" si="8"/>
        <v>1.8832391713747645E-3</v>
      </c>
    </row>
    <row r="29" spans="1:14" ht="25.5" x14ac:dyDescent="0.2">
      <c r="A29" s="23"/>
      <c r="B29" s="25" t="s">
        <v>20</v>
      </c>
      <c r="C29" s="35">
        <v>1</v>
      </c>
      <c r="D29" s="29">
        <v>0</v>
      </c>
      <c r="E29" s="29">
        <v>1</v>
      </c>
      <c r="F29" s="29">
        <v>0</v>
      </c>
      <c r="G29" s="30">
        <f t="shared" si="3"/>
        <v>2.1739130434782609E-3</v>
      </c>
      <c r="H29" s="30" t="str">
        <f t="shared" si="4"/>
        <v/>
      </c>
      <c r="I29" s="30">
        <f t="shared" si="5"/>
        <v>3.1545741324921135E-3</v>
      </c>
      <c r="J29" s="30" t="str">
        <f t="shared" si="6"/>
        <v/>
      </c>
      <c r="K29" s="30">
        <f t="shared" si="9"/>
        <v>0</v>
      </c>
      <c r="L29" s="30" t="str">
        <f t="shared" si="10"/>
        <v xml:space="preserve"> </v>
      </c>
      <c r="M29" s="30">
        <f t="shared" si="7"/>
        <v>0</v>
      </c>
      <c r="N29" s="36" t="str">
        <f t="shared" si="8"/>
        <v/>
      </c>
    </row>
    <row r="30" spans="1:14" x14ac:dyDescent="0.2">
      <c r="A30" s="23"/>
      <c r="B30" s="25" t="s">
        <v>21</v>
      </c>
      <c r="C30" s="35">
        <v>3</v>
      </c>
      <c r="D30" s="29">
        <v>1</v>
      </c>
      <c r="E30" s="29">
        <v>1</v>
      </c>
      <c r="F30" s="29">
        <v>1</v>
      </c>
      <c r="G30" s="30">
        <f t="shared" si="3"/>
        <v>6.5217391304347823E-3</v>
      </c>
      <c r="H30" s="30">
        <f t="shared" si="4"/>
        <v>1.8832391713747645E-3</v>
      </c>
      <c r="I30" s="30">
        <f t="shared" si="5"/>
        <v>3.1545741324921135E-3</v>
      </c>
      <c r="J30" s="30">
        <f t="shared" si="6"/>
        <v>1.953125E-3</v>
      </c>
      <c r="K30" s="30">
        <f t="shared" si="9"/>
        <v>-0.66666666666666663</v>
      </c>
      <c r="L30" s="30">
        <f t="shared" si="10"/>
        <v>0</v>
      </c>
      <c r="M30" s="30">
        <f t="shared" si="7"/>
        <v>-4.3478260869565209E-3</v>
      </c>
      <c r="N30" s="36">
        <f t="shared" si="8"/>
        <v>0</v>
      </c>
    </row>
    <row r="31" spans="1:14" x14ac:dyDescent="0.2">
      <c r="A31" s="23"/>
      <c r="B31" s="25" t="s">
        <v>22</v>
      </c>
      <c r="C31" s="35">
        <v>3</v>
      </c>
      <c r="D31" s="29">
        <v>3</v>
      </c>
      <c r="E31" s="29">
        <v>1</v>
      </c>
      <c r="F31" s="29">
        <v>0</v>
      </c>
      <c r="G31" s="30">
        <f t="shared" si="3"/>
        <v>6.5217391304347823E-3</v>
      </c>
      <c r="H31" s="30">
        <f t="shared" si="4"/>
        <v>5.6497175141242938E-3</v>
      </c>
      <c r="I31" s="30">
        <f t="shared" si="5"/>
        <v>3.1545741324921135E-3</v>
      </c>
      <c r="J31" s="30" t="str">
        <f t="shared" si="6"/>
        <v/>
      </c>
      <c r="K31" s="30">
        <f t="shared" si="9"/>
        <v>-0.66666666666666663</v>
      </c>
      <c r="L31" s="30">
        <f t="shared" si="10"/>
        <v>-1</v>
      </c>
      <c r="M31" s="30">
        <f t="shared" si="7"/>
        <v>-4.3478260869565209E-3</v>
      </c>
      <c r="N31" s="36">
        <f t="shared" si="8"/>
        <v>-5.6497175141242938E-3</v>
      </c>
    </row>
    <row r="32" spans="1:14" x14ac:dyDescent="0.2">
      <c r="A32" s="23"/>
      <c r="B32" s="25" t="s">
        <v>23</v>
      </c>
      <c r="C32" s="35">
        <v>3</v>
      </c>
      <c r="D32" s="29">
        <v>2</v>
      </c>
      <c r="E32" s="29">
        <v>2</v>
      </c>
      <c r="F32" s="29">
        <v>3</v>
      </c>
      <c r="G32" s="30">
        <f t="shared" si="3"/>
        <v>6.5217391304347823E-3</v>
      </c>
      <c r="H32" s="30">
        <f t="shared" si="4"/>
        <v>3.766478342749529E-3</v>
      </c>
      <c r="I32" s="30">
        <f t="shared" si="5"/>
        <v>6.3091482649842269E-3</v>
      </c>
      <c r="J32" s="30">
        <f t="shared" si="6"/>
        <v>5.859375E-3</v>
      </c>
      <c r="K32" s="30">
        <f t="shared" si="9"/>
        <v>-0.33333333333333331</v>
      </c>
      <c r="L32" s="30">
        <f t="shared" si="10"/>
        <v>0.5</v>
      </c>
      <c r="M32" s="30">
        <f t="shared" si="7"/>
        <v>-2.1739130434782605E-3</v>
      </c>
      <c r="N32" s="36">
        <f t="shared" si="8"/>
        <v>1.8832391713747645E-3</v>
      </c>
    </row>
    <row r="33" spans="1:14" x14ac:dyDescent="0.2">
      <c r="A33" s="23"/>
      <c r="B33" s="25" t="s">
        <v>24</v>
      </c>
      <c r="C33" s="35">
        <v>6</v>
      </c>
      <c r="D33" s="29">
        <v>6</v>
      </c>
      <c r="E33" s="29">
        <v>45</v>
      </c>
      <c r="F33" s="29">
        <v>68</v>
      </c>
      <c r="G33" s="30">
        <f t="shared" si="3"/>
        <v>1.3043478260869565E-2</v>
      </c>
      <c r="H33" s="30">
        <f t="shared" si="4"/>
        <v>1.1299435028248588E-2</v>
      </c>
      <c r="I33" s="30">
        <f t="shared" si="5"/>
        <v>0.14195583596214512</v>
      </c>
      <c r="J33" s="30">
        <f t="shared" si="6"/>
        <v>0.1328125</v>
      </c>
      <c r="K33" s="30">
        <f t="shared" si="9"/>
        <v>6.5</v>
      </c>
      <c r="L33" s="30">
        <f t="shared" si="10"/>
        <v>10.333333333333334</v>
      </c>
      <c r="M33" s="30">
        <f t="shared" si="7"/>
        <v>8.478260869565217E-2</v>
      </c>
      <c r="N33" s="36">
        <f t="shared" si="8"/>
        <v>0.11676082862523542</v>
      </c>
    </row>
    <row r="34" spans="1:14" ht="25.5" x14ac:dyDescent="0.2">
      <c r="A34" s="23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23"/>
      <c r="B35" s="25" t="s">
        <v>26</v>
      </c>
      <c r="C35" s="35">
        <v>2</v>
      </c>
      <c r="D35" s="29">
        <v>0</v>
      </c>
      <c r="E35" s="29">
        <v>1</v>
      </c>
      <c r="F35" s="29">
        <v>0</v>
      </c>
      <c r="G35" s="30">
        <f t="shared" si="3"/>
        <v>4.3478260869565218E-3</v>
      </c>
      <c r="H35" s="30" t="str">
        <f t="shared" si="4"/>
        <v/>
      </c>
      <c r="I35" s="30">
        <f t="shared" si="5"/>
        <v>3.1545741324921135E-3</v>
      </c>
      <c r="J35" s="30" t="str">
        <f t="shared" si="6"/>
        <v/>
      </c>
      <c r="K35" s="30">
        <f t="shared" si="9"/>
        <v>-0.5</v>
      </c>
      <c r="L35" s="30" t="str">
        <f t="shared" si="10"/>
        <v xml:space="preserve"> </v>
      </c>
      <c r="M35" s="30">
        <f t="shared" si="7"/>
        <v>-2.1739130434782609E-3</v>
      </c>
      <c r="N35" s="36" t="str">
        <f t="shared" si="8"/>
        <v/>
      </c>
    </row>
    <row r="36" spans="1:14" x14ac:dyDescent="0.2">
      <c r="A36" s="23"/>
      <c r="B36" s="25" t="s">
        <v>27</v>
      </c>
      <c r="C36" s="35">
        <v>1</v>
      </c>
      <c r="D36" s="29">
        <v>2</v>
      </c>
      <c r="E36" s="29">
        <v>1</v>
      </c>
      <c r="F36" s="29">
        <v>1</v>
      </c>
      <c r="G36" s="30">
        <f t="shared" si="3"/>
        <v>2.1739130434782609E-3</v>
      </c>
      <c r="H36" s="30">
        <f t="shared" si="4"/>
        <v>3.766478342749529E-3</v>
      </c>
      <c r="I36" s="30">
        <f t="shared" si="5"/>
        <v>3.1545741324921135E-3</v>
      </c>
      <c r="J36" s="30">
        <f t="shared" si="6"/>
        <v>1.953125E-3</v>
      </c>
      <c r="K36" s="30">
        <f t="shared" si="9"/>
        <v>0</v>
      </c>
      <c r="L36" s="30">
        <f t="shared" si="10"/>
        <v>-0.5</v>
      </c>
      <c r="M36" s="30">
        <f t="shared" si="7"/>
        <v>0</v>
      </c>
      <c r="N36" s="36">
        <f t="shared" si="8"/>
        <v>-1.8832391713747645E-3</v>
      </c>
    </row>
    <row r="37" spans="1:14" x14ac:dyDescent="0.2">
      <c r="A37" s="23"/>
      <c r="B37" s="25" t="s">
        <v>28</v>
      </c>
      <c r="C37" s="35">
        <v>1</v>
      </c>
      <c r="D37" s="29">
        <v>1</v>
      </c>
      <c r="E37" s="29">
        <v>0</v>
      </c>
      <c r="F37" s="29">
        <v>1</v>
      </c>
      <c r="G37" s="30">
        <f t="shared" si="3"/>
        <v>2.1739130434782609E-3</v>
      </c>
      <c r="H37" s="30">
        <f t="shared" si="4"/>
        <v>1.8832391713747645E-3</v>
      </c>
      <c r="I37" s="30" t="str">
        <f t="shared" si="5"/>
        <v/>
      </c>
      <c r="J37" s="30">
        <f t="shared" si="6"/>
        <v>1.953125E-3</v>
      </c>
      <c r="K37" s="30">
        <f t="shared" si="9"/>
        <v>-1</v>
      </c>
      <c r="L37" s="30">
        <f t="shared" si="10"/>
        <v>0</v>
      </c>
      <c r="M37" s="30">
        <f t="shared" si="7"/>
        <v>-2.1739130434782609E-3</v>
      </c>
      <c r="N37" s="36">
        <f t="shared" si="8"/>
        <v>0</v>
      </c>
    </row>
    <row r="38" spans="1:14" x14ac:dyDescent="0.2">
      <c r="A38" s="23"/>
      <c r="B38" s="25" t="s">
        <v>29</v>
      </c>
      <c r="C38" s="35">
        <v>0</v>
      </c>
      <c r="D38" s="29">
        <v>1</v>
      </c>
      <c r="E38" s="29">
        <v>0</v>
      </c>
      <c r="F38" s="29">
        <v>0</v>
      </c>
      <c r="G38" s="30" t="str">
        <f t="shared" si="3"/>
        <v/>
      </c>
      <c r="H38" s="30">
        <f t="shared" si="4"/>
        <v>1.8832391713747645E-3</v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>
        <f t="shared" si="10"/>
        <v>-1</v>
      </c>
      <c r="M38" s="30" t="str">
        <f t="shared" si="7"/>
        <v/>
      </c>
      <c r="N38" s="36">
        <f t="shared" si="8"/>
        <v>-1.8832391713747645E-3</v>
      </c>
    </row>
    <row r="39" spans="1:14" x14ac:dyDescent="0.2">
      <c r="A39" s="23"/>
      <c r="B39" s="25" t="s">
        <v>30</v>
      </c>
      <c r="C39" s="35">
        <v>4</v>
      </c>
      <c r="D39" s="29">
        <v>9</v>
      </c>
      <c r="E39" s="29">
        <v>0</v>
      </c>
      <c r="F39" s="29">
        <v>4</v>
      </c>
      <c r="G39" s="30">
        <f t="shared" si="3"/>
        <v>8.6956521739130436E-3</v>
      </c>
      <c r="H39" s="30">
        <f t="shared" si="4"/>
        <v>1.6949152542372881E-2</v>
      </c>
      <c r="I39" s="30" t="str">
        <f t="shared" si="5"/>
        <v/>
      </c>
      <c r="J39" s="30">
        <f t="shared" si="6"/>
        <v>7.8125E-3</v>
      </c>
      <c r="K39" s="30">
        <f t="shared" si="9"/>
        <v>-1</v>
      </c>
      <c r="L39" s="30">
        <f t="shared" si="10"/>
        <v>-0.55555555555555558</v>
      </c>
      <c r="M39" s="30">
        <f t="shared" si="7"/>
        <v>-8.6956521739130436E-3</v>
      </c>
      <c r="N39" s="36">
        <f t="shared" si="8"/>
        <v>-9.4161958568738241E-3</v>
      </c>
    </row>
    <row r="40" spans="1:14" ht="25.5" x14ac:dyDescent="0.2">
      <c r="A40" s="23"/>
      <c r="B40" s="25" t="s">
        <v>31</v>
      </c>
      <c r="C40" s="35">
        <v>0</v>
      </c>
      <c r="D40" s="29">
        <v>0</v>
      </c>
      <c r="E40" s="29">
        <v>0</v>
      </c>
      <c r="F40" s="29">
        <v>0</v>
      </c>
      <c r="G40" s="30" t="str">
        <f t="shared" si="3"/>
        <v/>
      </c>
      <c r="H40" s="30" t="str">
        <f t="shared" si="4"/>
        <v/>
      </c>
      <c r="I40" s="30" t="str">
        <f t="shared" si="5"/>
        <v/>
      </c>
      <c r="J40" s="30" t="str">
        <f t="shared" si="6"/>
        <v/>
      </c>
      <c r="K40" s="30" t="str">
        <f t="shared" si="9"/>
        <v xml:space="preserve"> </v>
      </c>
      <c r="L40" s="30" t="str">
        <f t="shared" si="10"/>
        <v xml:space="preserve"> </v>
      </c>
      <c r="M40" s="30" t="str">
        <f t="shared" si="7"/>
        <v/>
      </c>
      <c r="N40" s="36" t="str">
        <f t="shared" si="8"/>
        <v/>
      </c>
    </row>
    <row r="41" spans="1:14" ht="25.5" x14ac:dyDescent="0.2">
      <c r="A41" s="23"/>
      <c r="B41" s="25" t="s">
        <v>32</v>
      </c>
      <c r="C41" s="35">
        <v>1</v>
      </c>
      <c r="D41" s="29">
        <v>4</v>
      </c>
      <c r="E41" s="29">
        <v>0</v>
      </c>
      <c r="F41" s="29">
        <v>3</v>
      </c>
      <c r="G41" s="30">
        <f t="shared" si="3"/>
        <v>2.1739130434782609E-3</v>
      </c>
      <c r="H41" s="30">
        <f t="shared" si="4"/>
        <v>7.5329566854990581E-3</v>
      </c>
      <c r="I41" s="30" t="str">
        <f t="shared" si="5"/>
        <v/>
      </c>
      <c r="J41" s="30">
        <f t="shared" si="6"/>
        <v>5.859375E-3</v>
      </c>
      <c r="K41" s="30">
        <f t="shared" si="9"/>
        <v>-1</v>
      </c>
      <c r="L41" s="30">
        <f t="shared" si="10"/>
        <v>-0.25</v>
      </c>
      <c r="M41" s="30">
        <f t="shared" si="7"/>
        <v>-2.1739130434782609E-3</v>
      </c>
      <c r="N41" s="36">
        <f t="shared" si="8"/>
        <v>-1.8832391713747645E-3</v>
      </c>
    </row>
    <row r="42" spans="1:14" x14ac:dyDescent="0.2">
      <c r="A42" s="23"/>
      <c r="B42" s="25" t="s">
        <v>33</v>
      </c>
      <c r="C42" s="35">
        <v>5</v>
      </c>
      <c r="D42" s="29">
        <v>1</v>
      </c>
      <c r="E42" s="29">
        <v>5</v>
      </c>
      <c r="F42" s="29">
        <v>2</v>
      </c>
      <c r="G42" s="30">
        <f t="shared" si="3"/>
        <v>1.0869565217391304E-2</v>
      </c>
      <c r="H42" s="30">
        <f t="shared" si="4"/>
        <v>1.8832391713747645E-3</v>
      </c>
      <c r="I42" s="30">
        <f t="shared" si="5"/>
        <v>1.5772870662460567E-2</v>
      </c>
      <c r="J42" s="30">
        <f t="shared" si="6"/>
        <v>3.90625E-3</v>
      </c>
      <c r="K42" s="30">
        <f t="shared" si="9"/>
        <v>0</v>
      </c>
      <c r="L42" s="30">
        <f t="shared" si="10"/>
        <v>1</v>
      </c>
      <c r="M42" s="30">
        <f t="shared" si="7"/>
        <v>0</v>
      </c>
      <c r="N42" s="36">
        <f t="shared" si="8"/>
        <v>1.8832391713747645E-3</v>
      </c>
    </row>
    <row r="43" spans="1:14" ht="26.25" customHeight="1" x14ac:dyDescent="0.2">
      <c r="A43" s="23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23"/>
      <c r="B44" s="25" t="s">
        <v>35</v>
      </c>
      <c r="C44" s="35">
        <v>4</v>
      </c>
      <c r="D44" s="29">
        <v>2</v>
      </c>
      <c r="E44" s="29">
        <v>2</v>
      </c>
      <c r="F44" s="29">
        <v>1</v>
      </c>
      <c r="G44" s="30">
        <f t="shared" si="3"/>
        <v>8.6956521739130436E-3</v>
      </c>
      <c r="H44" s="30">
        <f t="shared" si="4"/>
        <v>3.766478342749529E-3</v>
      </c>
      <c r="I44" s="30">
        <f t="shared" si="5"/>
        <v>6.3091482649842269E-3</v>
      </c>
      <c r="J44" s="30">
        <f t="shared" si="6"/>
        <v>1.953125E-3</v>
      </c>
      <c r="K44" s="30">
        <f t="shared" si="9"/>
        <v>-0.5</v>
      </c>
      <c r="L44" s="30">
        <f t="shared" si="10"/>
        <v>-0.5</v>
      </c>
      <c r="M44" s="30">
        <f t="shared" si="7"/>
        <v>-4.3478260869565218E-3</v>
      </c>
      <c r="N44" s="36">
        <f t="shared" si="8"/>
        <v>-1.8832391713747645E-3</v>
      </c>
    </row>
    <row r="45" spans="1:14" x14ac:dyDescent="0.2">
      <c r="A45" s="23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23"/>
      <c r="B46" s="25" t="s">
        <v>37</v>
      </c>
      <c r="C46" s="35">
        <v>0</v>
      </c>
      <c r="D46" s="29">
        <v>2</v>
      </c>
      <c r="E46" s="29">
        <v>0</v>
      </c>
      <c r="F46" s="29">
        <v>0</v>
      </c>
      <c r="G46" s="30" t="str">
        <f t="shared" si="3"/>
        <v/>
      </c>
      <c r="H46" s="30">
        <f t="shared" si="4"/>
        <v>3.766478342749529E-3</v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>
        <f t="shared" si="10"/>
        <v>-1</v>
      </c>
      <c r="M46" s="30" t="str">
        <f t="shared" si="7"/>
        <v/>
      </c>
      <c r="N46" s="36">
        <f t="shared" si="8"/>
        <v>-3.766478342749529E-3</v>
      </c>
    </row>
    <row r="47" spans="1:14" ht="25.5" x14ac:dyDescent="0.2">
      <c r="A47" s="23"/>
      <c r="B47" s="25" t="s">
        <v>38</v>
      </c>
      <c r="C47" s="35">
        <v>0</v>
      </c>
      <c r="D47" s="29">
        <v>4</v>
      </c>
      <c r="E47" s="29">
        <v>5</v>
      </c>
      <c r="F47" s="29">
        <v>2</v>
      </c>
      <c r="G47" s="30" t="str">
        <f t="shared" si="3"/>
        <v/>
      </c>
      <c r="H47" s="30">
        <f t="shared" si="4"/>
        <v>7.5329566854990581E-3</v>
      </c>
      <c r="I47" s="30">
        <f t="shared" si="5"/>
        <v>1.5772870662460567E-2</v>
      </c>
      <c r="J47" s="30">
        <f t="shared" si="6"/>
        <v>3.90625E-3</v>
      </c>
      <c r="K47" s="30">
        <f t="shared" si="9"/>
        <v>1</v>
      </c>
      <c r="L47" s="30">
        <f t="shared" si="10"/>
        <v>-0.5</v>
      </c>
      <c r="M47" s="30" t="str">
        <f t="shared" si="7"/>
        <v/>
      </c>
      <c r="N47" s="36">
        <f t="shared" si="8"/>
        <v>-3.766478342749529E-3</v>
      </c>
    </row>
    <row r="48" spans="1:14" ht="25.5" x14ac:dyDescent="0.2">
      <c r="A48" s="23"/>
      <c r="B48" s="25" t="s">
        <v>39</v>
      </c>
      <c r="C48" s="35">
        <v>3</v>
      </c>
      <c r="D48" s="29">
        <v>1</v>
      </c>
      <c r="E48" s="29">
        <v>5</v>
      </c>
      <c r="F48" s="29">
        <v>2</v>
      </c>
      <c r="G48" s="30">
        <f t="shared" si="3"/>
        <v>6.5217391304347823E-3</v>
      </c>
      <c r="H48" s="30">
        <f t="shared" si="4"/>
        <v>1.8832391713747645E-3</v>
      </c>
      <c r="I48" s="30">
        <f t="shared" si="5"/>
        <v>1.5772870662460567E-2</v>
      </c>
      <c r="J48" s="30">
        <f t="shared" si="6"/>
        <v>3.90625E-3</v>
      </c>
      <c r="K48" s="30">
        <f t="shared" si="9"/>
        <v>0.66666666666666663</v>
      </c>
      <c r="L48" s="30">
        <f t="shared" si="10"/>
        <v>1</v>
      </c>
      <c r="M48" s="30">
        <f t="shared" si="7"/>
        <v>4.3478260869565209E-3</v>
      </c>
      <c r="N48" s="36">
        <f t="shared" si="8"/>
        <v>1.8832391713747645E-3</v>
      </c>
    </row>
    <row r="49" spans="1:14" ht="25.5" x14ac:dyDescent="0.2">
      <c r="A49" s="23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23"/>
      <c r="B50" s="25" t="s">
        <v>41</v>
      </c>
      <c r="C50" s="35">
        <v>11</v>
      </c>
      <c r="D50" s="29">
        <v>23</v>
      </c>
      <c r="E50" s="29">
        <v>1</v>
      </c>
      <c r="F50" s="29">
        <v>1</v>
      </c>
      <c r="G50" s="30">
        <f t="shared" si="3"/>
        <v>2.391304347826087E-2</v>
      </c>
      <c r="H50" s="30">
        <f t="shared" si="4"/>
        <v>4.3314500941619587E-2</v>
      </c>
      <c r="I50" s="30">
        <f t="shared" si="5"/>
        <v>3.1545741324921135E-3</v>
      </c>
      <c r="J50" s="30">
        <f t="shared" si="6"/>
        <v>1.953125E-3</v>
      </c>
      <c r="K50" s="30">
        <f t="shared" si="9"/>
        <v>-0.90909090909090906</v>
      </c>
      <c r="L50" s="30">
        <f t="shared" si="10"/>
        <v>-0.95652173913043481</v>
      </c>
      <c r="M50" s="30">
        <f t="shared" si="7"/>
        <v>-2.1739130434782608E-2</v>
      </c>
      <c r="N50" s="36">
        <f t="shared" si="8"/>
        <v>-4.1431261770244823E-2</v>
      </c>
    </row>
    <row r="51" spans="1:14" ht="25.5" x14ac:dyDescent="0.2">
      <c r="A51" s="23"/>
      <c r="B51" s="25" t="s">
        <v>42</v>
      </c>
      <c r="C51" s="35">
        <v>15</v>
      </c>
      <c r="D51" s="29">
        <v>9</v>
      </c>
      <c r="E51" s="29">
        <v>0</v>
      </c>
      <c r="F51" s="29">
        <v>2</v>
      </c>
      <c r="G51" s="30">
        <f t="shared" si="3"/>
        <v>3.2608695652173912E-2</v>
      </c>
      <c r="H51" s="30">
        <f t="shared" si="4"/>
        <v>1.6949152542372881E-2</v>
      </c>
      <c r="I51" s="30" t="str">
        <f t="shared" si="5"/>
        <v/>
      </c>
      <c r="J51" s="30">
        <f t="shared" si="6"/>
        <v>3.90625E-3</v>
      </c>
      <c r="K51" s="30">
        <f t="shared" si="9"/>
        <v>-1</v>
      </c>
      <c r="L51" s="30">
        <f t="shared" si="10"/>
        <v>-0.77777777777777779</v>
      </c>
      <c r="M51" s="30">
        <f t="shared" si="7"/>
        <v>-3.2608695652173912E-2</v>
      </c>
      <c r="N51" s="36">
        <f t="shared" si="8"/>
        <v>-1.3182674199623353E-2</v>
      </c>
    </row>
    <row r="52" spans="1:14" ht="25.5" x14ac:dyDescent="0.2">
      <c r="A52" s="23"/>
      <c r="B52" s="25" t="s">
        <v>43</v>
      </c>
      <c r="C52" s="35">
        <v>51</v>
      </c>
      <c r="D52" s="29">
        <v>72</v>
      </c>
      <c r="E52" s="29">
        <v>9</v>
      </c>
      <c r="F52" s="29">
        <v>24</v>
      </c>
      <c r="G52" s="30">
        <f t="shared" si="3"/>
        <v>0.1108695652173913</v>
      </c>
      <c r="H52" s="30">
        <f t="shared" si="4"/>
        <v>0.13559322033898305</v>
      </c>
      <c r="I52" s="30">
        <f t="shared" si="5"/>
        <v>2.8391167192429023E-2</v>
      </c>
      <c r="J52" s="30">
        <f t="shared" si="6"/>
        <v>4.6875E-2</v>
      </c>
      <c r="K52" s="30">
        <f t="shared" si="9"/>
        <v>-0.82352941176470584</v>
      </c>
      <c r="L52" s="30">
        <f t="shared" si="10"/>
        <v>-0.66666666666666663</v>
      </c>
      <c r="M52" s="30">
        <f t="shared" si="7"/>
        <v>-9.1304347826086957E-2</v>
      </c>
      <c r="N52" s="36">
        <f t="shared" si="8"/>
        <v>-9.03954802259887E-2</v>
      </c>
    </row>
    <row r="53" spans="1:14" x14ac:dyDescent="0.2">
      <c r="A53" s="23"/>
      <c r="B53" s="25" t="s">
        <v>44</v>
      </c>
      <c r="C53" s="35">
        <v>15</v>
      </c>
      <c r="D53" s="29">
        <v>10</v>
      </c>
      <c r="E53" s="29">
        <v>31</v>
      </c>
      <c r="F53" s="29">
        <v>24</v>
      </c>
      <c r="G53" s="30">
        <f t="shared" si="3"/>
        <v>3.2608695652173912E-2</v>
      </c>
      <c r="H53" s="30">
        <f t="shared" si="4"/>
        <v>1.8832391713747645E-2</v>
      </c>
      <c r="I53" s="30">
        <f t="shared" si="5"/>
        <v>9.7791798107255523E-2</v>
      </c>
      <c r="J53" s="30">
        <f t="shared" si="6"/>
        <v>4.6875E-2</v>
      </c>
      <c r="K53" s="30">
        <f t="shared" si="9"/>
        <v>1.0666666666666667</v>
      </c>
      <c r="L53" s="30">
        <f t="shared" si="10"/>
        <v>1.4</v>
      </c>
      <c r="M53" s="30">
        <f t="shared" si="7"/>
        <v>3.4782608695652174E-2</v>
      </c>
      <c r="N53" s="36">
        <f t="shared" si="8"/>
        <v>2.6365348399246702E-2</v>
      </c>
    </row>
    <row r="54" spans="1:14" x14ac:dyDescent="0.2">
      <c r="A54" s="23"/>
      <c r="B54" s="25" t="s">
        <v>45</v>
      </c>
      <c r="C54" s="35">
        <v>2</v>
      </c>
      <c r="D54" s="29">
        <v>3</v>
      </c>
      <c r="E54" s="29">
        <v>1</v>
      </c>
      <c r="F54" s="29">
        <v>1</v>
      </c>
      <c r="G54" s="30">
        <f t="shared" ref="G54:G73" si="11">+IF(C54=0,"",C54/C$22)</f>
        <v>4.3478260869565218E-3</v>
      </c>
      <c r="H54" s="30">
        <f t="shared" ref="H54:H73" si="12">+IF(D54=0,"",D54/D$22)</f>
        <v>5.6497175141242938E-3</v>
      </c>
      <c r="I54" s="30">
        <f t="shared" ref="I54:I73" si="13">+IF(E54=0,"",E54/E$22)</f>
        <v>3.1545741324921135E-3</v>
      </c>
      <c r="J54" s="30">
        <f t="shared" ref="J54:J73" si="14">+IF(F54=0,"",F54/F$22)</f>
        <v>1.953125E-3</v>
      </c>
      <c r="K54" s="30">
        <f t="shared" si="9"/>
        <v>-0.5</v>
      </c>
      <c r="L54" s="30">
        <f t="shared" si="10"/>
        <v>-0.66666666666666663</v>
      </c>
      <c r="M54" s="30">
        <f t="shared" ref="M54:M73" si="15">+IF(OR(AND(G54=""),(K54="")),"",G54*K54)</f>
        <v>-2.1739130434782609E-3</v>
      </c>
      <c r="N54" s="36">
        <f t="shared" ref="N54:N73" si="16">+IF(OR(AND(H54=""),(L54="")),"",H54*L54)</f>
        <v>-3.766478342749529E-3</v>
      </c>
    </row>
    <row r="55" spans="1:14" x14ac:dyDescent="0.2">
      <c r="A55" s="23"/>
      <c r="B55" s="25" t="s">
        <v>46</v>
      </c>
      <c r="C55" s="35">
        <v>3</v>
      </c>
      <c r="D55" s="29">
        <v>0</v>
      </c>
      <c r="E55" s="29">
        <v>1</v>
      </c>
      <c r="F55" s="29">
        <v>1</v>
      </c>
      <c r="G55" s="30">
        <f t="shared" si="11"/>
        <v>6.5217391304347823E-3</v>
      </c>
      <c r="H55" s="30" t="str">
        <f t="shared" si="12"/>
        <v/>
      </c>
      <c r="I55" s="30">
        <f t="shared" si="13"/>
        <v>3.1545741324921135E-3</v>
      </c>
      <c r="J55" s="30">
        <f t="shared" si="14"/>
        <v>1.953125E-3</v>
      </c>
      <c r="K55" s="30">
        <f t="shared" ref="K55:K73" si="17">+IF(AND(C55=0,E55=0)," ",IF(C55=0,1,IF(E55=0,-1,(E55-C55)/C55)))</f>
        <v>-0.66666666666666663</v>
      </c>
      <c r="L55" s="30">
        <f t="shared" ref="L55:L73" si="18">+IF(AND(D55=0,F55=0)," ",IF(D55=0,1,IF(F55=0,-1,(F55-D55)/D55)))</f>
        <v>1</v>
      </c>
      <c r="M55" s="30">
        <f t="shared" si="15"/>
        <v>-4.3478260869565209E-3</v>
      </c>
      <c r="N55" s="36" t="str">
        <f t="shared" si="16"/>
        <v/>
      </c>
    </row>
    <row r="56" spans="1:14" x14ac:dyDescent="0.2">
      <c r="A56" s="23"/>
      <c r="B56" s="25" t="s">
        <v>47</v>
      </c>
      <c r="C56" s="35">
        <v>0</v>
      </c>
      <c r="D56" s="29">
        <v>0</v>
      </c>
      <c r="E56" s="29">
        <v>0</v>
      </c>
      <c r="F56" s="29">
        <v>0</v>
      </c>
      <c r="G56" s="30" t="str">
        <f t="shared" si="11"/>
        <v/>
      </c>
      <c r="H56" s="30" t="str">
        <f t="shared" si="12"/>
        <v/>
      </c>
      <c r="I56" s="30" t="str">
        <f t="shared" si="13"/>
        <v/>
      </c>
      <c r="J56" s="30" t="str">
        <f t="shared" si="14"/>
        <v/>
      </c>
      <c r="K56" s="30" t="str">
        <f t="shared" si="17"/>
        <v xml:space="preserve"> </v>
      </c>
      <c r="L56" s="30" t="str">
        <f t="shared" si="18"/>
        <v xml:space="preserve"> </v>
      </c>
      <c r="M56" s="30" t="str">
        <f t="shared" si="15"/>
        <v/>
      </c>
      <c r="N56" s="36" t="str">
        <f t="shared" si="16"/>
        <v/>
      </c>
    </row>
    <row r="57" spans="1:14" x14ac:dyDescent="0.2">
      <c r="A57" s="23"/>
      <c r="B57" s="25" t="s">
        <v>48</v>
      </c>
      <c r="C57" s="35">
        <v>0</v>
      </c>
      <c r="D57" s="29">
        <v>3</v>
      </c>
      <c r="E57" s="29">
        <v>3</v>
      </c>
      <c r="F57" s="29">
        <v>3</v>
      </c>
      <c r="G57" s="30" t="str">
        <f t="shared" si="11"/>
        <v/>
      </c>
      <c r="H57" s="30">
        <f t="shared" si="12"/>
        <v>5.6497175141242938E-3</v>
      </c>
      <c r="I57" s="30">
        <f t="shared" si="13"/>
        <v>9.4637223974763408E-3</v>
      </c>
      <c r="J57" s="30">
        <f t="shared" si="14"/>
        <v>5.859375E-3</v>
      </c>
      <c r="K57" s="30">
        <f t="shared" si="17"/>
        <v>1</v>
      </c>
      <c r="L57" s="30">
        <f t="shared" si="18"/>
        <v>0</v>
      </c>
      <c r="M57" s="30" t="str">
        <f t="shared" si="15"/>
        <v/>
      </c>
      <c r="N57" s="36">
        <f t="shared" si="16"/>
        <v>0</v>
      </c>
    </row>
    <row r="58" spans="1:14" x14ac:dyDescent="0.2">
      <c r="A58" s="23"/>
      <c r="B58" s="25" t="s">
        <v>49</v>
      </c>
      <c r="C58" s="35">
        <v>0</v>
      </c>
      <c r="D58" s="29">
        <v>0</v>
      </c>
      <c r="E58" s="29">
        <v>0</v>
      </c>
      <c r="F58" s="29">
        <v>11</v>
      </c>
      <c r="G58" s="30" t="str">
        <f t="shared" si="11"/>
        <v/>
      </c>
      <c r="H58" s="30" t="str">
        <f t="shared" si="12"/>
        <v/>
      </c>
      <c r="I58" s="30" t="str">
        <f t="shared" si="13"/>
        <v/>
      </c>
      <c r="J58" s="30">
        <f t="shared" si="14"/>
        <v>2.1484375E-2</v>
      </c>
      <c r="K58" s="30" t="str">
        <f t="shared" si="17"/>
        <v xml:space="preserve"> </v>
      </c>
      <c r="L58" s="30">
        <f t="shared" si="18"/>
        <v>1</v>
      </c>
      <c r="M58" s="30" t="str">
        <f t="shared" si="15"/>
        <v/>
      </c>
      <c r="N58" s="36" t="str">
        <f t="shared" si="16"/>
        <v/>
      </c>
    </row>
    <row r="59" spans="1:14" x14ac:dyDescent="0.2">
      <c r="A59" s="23"/>
      <c r="B59" s="25" t="s">
        <v>50</v>
      </c>
      <c r="C59" s="35">
        <v>0</v>
      </c>
      <c r="D59" s="29">
        <v>0</v>
      </c>
      <c r="E59" s="29">
        <v>0</v>
      </c>
      <c r="F59" s="29">
        <v>2</v>
      </c>
      <c r="G59" s="30" t="str">
        <f t="shared" si="11"/>
        <v/>
      </c>
      <c r="H59" s="30" t="str">
        <f t="shared" si="12"/>
        <v/>
      </c>
      <c r="I59" s="30" t="str">
        <f t="shared" si="13"/>
        <v/>
      </c>
      <c r="J59" s="30">
        <f t="shared" si="14"/>
        <v>3.90625E-3</v>
      </c>
      <c r="K59" s="30" t="str">
        <f t="shared" si="17"/>
        <v xml:space="preserve"> </v>
      </c>
      <c r="L59" s="30">
        <f t="shared" si="18"/>
        <v>1</v>
      </c>
      <c r="M59" s="30" t="str">
        <f t="shared" si="15"/>
        <v/>
      </c>
      <c r="N59" s="36" t="str">
        <f t="shared" si="16"/>
        <v/>
      </c>
    </row>
    <row r="60" spans="1:14" x14ac:dyDescent="0.2">
      <c r="A60" s="23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23"/>
      <c r="B61" s="25" t="s">
        <v>52</v>
      </c>
      <c r="C61" s="35">
        <v>0</v>
      </c>
      <c r="D61" s="29">
        <v>0</v>
      </c>
      <c r="E61" s="29">
        <v>0</v>
      </c>
      <c r="F61" s="29">
        <v>1</v>
      </c>
      <c r="G61" s="30" t="str">
        <f t="shared" si="11"/>
        <v/>
      </c>
      <c r="H61" s="30" t="str">
        <f t="shared" si="12"/>
        <v/>
      </c>
      <c r="I61" s="30" t="str">
        <f t="shared" si="13"/>
        <v/>
      </c>
      <c r="J61" s="30">
        <f t="shared" si="14"/>
        <v>1.953125E-3</v>
      </c>
      <c r="K61" s="30" t="str">
        <f t="shared" si="17"/>
        <v xml:space="preserve"> </v>
      </c>
      <c r="L61" s="30">
        <f t="shared" si="18"/>
        <v>1</v>
      </c>
      <c r="M61" s="30" t="str">
        <f t="shared" si="15"/>
        <v/>
      </c>
      <c r="N61" s="36" t="str">
        <f t="shared" si="16"/>
        <v/>
      </c>
    </row>
    <row r="62" spans="1:14" x14ac:dyDescent="0.2">
      <c r="A62" s="23"/>
      <c r="B62" s="25" t="s">
        <v>53</v>
      </c>
      <c r="C62" s="35">
        <v>4</v>
      </c>
      <c r="D62" s="29">
        <v>2</v>
      </c>
      <c r="E62" s="29">
        <v>2</v>
      </c>
      <c r="F62" s="29">
        <v>0</v>
      </c>
      <c r="G62" s="30">
        <f t="shared" si="11"/>
        <v>8.6956521739130436E-3</v>
      </c>
      <c r="H62" s="30">
        <f t="shared" si="12"/>
        <v>3.766478342749529E-3</v>
      </c>
      <c r="I62" s="30">
        <f t="shared" si="13"/>
        <v>6.3091482649842269E-3</v>
      </c>
      <c r="J62" s="30" t="str">
        <f t="shared" si="14"/>
        <v/>
      </c>
      <c r="K62" s="30">
        <f t="shared" si="17"/>
        <v>-0.5</v>
      </c>
      <c r="L62" s="30">
        <f t="shared" si="18"/>
        <v>-1</v>
      </c>
      <c r="M62" s="30">
        <f t="shared" si="15"/>
        <v>-4.3478260869565218E-3</v>
      </c>
      <c r="N62" s="36">
        <f t="shared" si="16"/>
        <v>-3.766478342749529E-3</v>
      </c>
    </row>
    <row r="63" spans="1:14" ht="25.5" x14ac:dyDescent="0.2">
      <c r="A63" s="23"/>
      <c r="B63" s="25" t="s">
        <v>54</v>
      </c>
      <c r="C63" s="35">
        <v>0</v>
      </c>
      <c r="D63" s="29">
        <v>0</v>
      </c>
      <c r="E63" s="29">
        <v>0</v>
      </c>
      <c r="F63" s="29">
        <v>0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 t="str">
        <f t="shared" si="18"/>
        <v xml:space="preserve"> 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23"/>
      <c r="B64" s="25" t="s">
        <v>55</v>
      </c>
      <c r="C64" s="35">
        <v>215</v>
      </c>
      <c r="D64" s="29">
        <v>183</v>
      </c>
      <c r="E64" s="29">
        <v>28</v>
      </c>
      <c r="F64" s="29">
        <v>28</v>
      </c>
      <c r="G64" s="30">
        <f t="shared" si="11"/>
        <v>0.46739130434782611</v>
      </c>
      <c r="H64" s="30">
        <f t="shared" si="12"/>
        <v>0.34463276836158191</v>
      </c>
      <c r="I64" s="30">
        <f t="shared" si="13"/>
        <v>8.8328075709779186E-2</v>
      </c>
      <c r="J64" s="30">
        <f t="shared" si="14"/>
        <v>5.46875E-2</v>
      </c>
      <c r="K64" s="30">
        <f t="shared" si="17"/>
        <v>-0.86976744186046506</v>
      </c>
      <c r="L64" s="30">
        <f t="shared" si="18"/>
        <v>-0.84699453551912574</v>
      </c>
      <c r="M64" s="30">
        <f t="shared" si="15"/>
        <v>-0.40652173913043477</v>
      </c>
      <c r="N64" s="36">
        <f t="shared" si="16"/>
        <v>-0.29190207156308851</v>
      </c>
    </row>
    <row r="65" spans="1:14" x14ac:dyDescent="0.2">
      <c r="A65" s="23"/>
      <c r="B65" s="25" t="s">
        <v>56</v>
      </c>
      <c r="C65" s="35">
        <v>26</v>
      </c>
      <c r="D65" s="29">
        <v>97</v>
      </c>
      <c r="E65" s="29">
        <v>20</v>
      </c>
      <c r="F65" s="29">
        <v>53</v>
      </c>
      <c r="G65" s="30">
        <f t="shared" si="11"/>
        <v>5.6521739130434782E-2</v>
      </c>
      <c r="H65" s="30">
        <f t="shared" si="12"/>
        <v>0.18267419962335216</v>
      </c>
      <c r="I65" s="30">
        <f t="shared" si="13"/>
        <v>6.3091482649842268E-2</v>
      </c>
      <c r="J65" s="30">
        <f t="shared" si="14"/>
        <v>0.103515625</v>
      </c>
      <c r="K65" s="30">
        <f t="shared" si="17"/>
        <v>-0.23076923076923078</v>
      </c>
      <c r="L65" s="30">
        <f t="shared" si="18"/>
        <v>-0.45360824742268041</v>
      </c>
      <c r="M65" s="30">
        <f t="shared" si="15"/>
        <v>-1.3043478260869566E-2</v>
      </c>
      <c r="N65" s="36">
        <f t="shared" si="16"/>
        <v>-8.2862523540489633E-2</v>
      </c>
    </row>
    <row r="66" spans="1:14" x14ac:dyDescent="0.2">
      <c r="A66" s="23"/>
      <c r="B66" s="25" t="s">
        <v>57</v>
      </c>
      <c r="C66" s="35">
        <v>0</v>
      </c>
      <c r="D66" s="29">
        <v>5</v>
      </c>
      <c r="E66" s="29">
        <v>0</v>
      </c>
      <c r="F66" s="29">
        <v>3</v>
      </c>
      <c r="G66" s="30" t="str">
        <f t="shared" si="11"/>
        <v/>
      </c>
      <c r="H66" s="30">
        <f t="shared" si="12"/>
        <v>9.4161958568738224E-3</v>
      </c>
      <c r="I66" s="30" t="str">
        <f t="shared" si="13"/>
        <v/>
      </c>
      <c r="J66" s="30">
        <f t="shared" si="14"/>
        <v>5.859375E-3</v>
      </c>
      <c r="K66" s="30" t="str">
        <f t="shared" si="17"/>
        <v xml:space="preserve"> </v>
      </c>
      <c r="L66" s="30">
        <f t="shared" si="18"/>
        <v>-0.4</v>
      </c>
      <c r="M66" s="30" t="str">
        <f t="shared" si="15"/>
        <v/>
      </c>
      <c r="N66" s="36">
        <f t="shared" si="16"/>
        <v>-3.766478342749529E-3</v>
      </c>
    </row>
    <row r="67" spans="1:14" x14ac:dyDescent="0.2">
      <c r="A67" s="23"/>
      <c r="B67" s="25" t="s">
        <v>58</v>
      </c>
      <c r="C67" s="35">
        <v>40</v>
      </c>
      <c r="D67" s="29">
        <v>44</v>
      </c>
      <c r="E67" s="29">
        <v>128</v>
      </c>
      <c r="F67" s="29">
        <v>235</v>
      </c>
      <c r="G67" s="30">
        <f t="shared" si="11"/>
        <v>8.6956521739130432E-2</v>
      </c>
      <c r="H67" s="30">
        <f t="shared" si="12"/>
        <v>8.2862523540489647E-2</v>
      </c>
      <c r="I67" s="30">
        <f t="shared" si="13"/>
        <v>0.40378548895899052</v>
      </c>
      <c r="J67" s="30">
        <f t="shared" si="14"/>
        <v>0.458984375</v>
      </c>
      <c r="K67" s="30">
        <f t="shared" si="17"/>
        <v>2.2000000000000002</v>
      </c>
      <c r="L67" s="30">
        <f t="shared" si="18"/>
        <v>4.3409090909090908</v>
      </c>
      <c r="M67" s="30">
        <f t="shared" si="15"/>
        <v>0.19130434782608696</v>
      </c>
      <c r="N67" s="36">
        <f t="shared" si="16"/>
        <v>0.35969868173258007</v>
      </c>
    </row>
    <row r="68" spans="1:14" x14ac:dyDescent="0.2">
      <c r="A68" s="23"/>
      <c r="B68" s="25" t="s">
        <v>59</v>
      </c>
      <c r="C68" s="35">
        <v>5</v>
      </c>
      <c r="D68" s="29">
        <v>2</v>
      </c>
      <c r="E68" s="29">
        <v>9</v>
      </c>
      <c r="F68" s="29">
        <v>7</v>
      </c>
      <c r="G68" s="30">
        <f t="shared" si="11"/>
        <v>1.0869565217391304E-2</v>
      </c>
      <c r="H68" s="30">
        <f t="shared" si="12"/>
        <v>3.766478342749529E-3</v>
      </c>
      <c r="I68" s="30">
        <f t="shared" si="13"/>
        <v>2.8391167192429023E-2</v>
      </c>
      <c r="J68" s="30">
        <f t="shared" si="14"/>
        <v>1.3671875E-2</v>
      </c>
      <c r="K68" s="30">
        <f t="shared" si="17"/>
        <v>0.8</v>
      </c>
      <c r="L68" s="30">
        <f t="shared" si="18"/>
        <v>2.5</v>
      </c>
      <c r="M68" s="30">
        <f t="shared" si="15"/>
        <v>8.6956521739130436E-3</v>
      </c>
      <c r="N68" s="36">
        <f t="shared" si="16"/>
        <v>9.4161958568738224E-3</v>
      </c>
    </row>
    <row r="69" spans="1:14" x14ac:dyDescent="0.2">
      <c r="A69" s="23"/>
      <c r="B69" s="25" t="s">
        <v>60</v>
      </c>
      <c r="C69" s="35">
        <v>7</v>
      </c>
      <c r="D69" s="29">
        <v>9</v>
      </c>
      <c r="E69" s="29">
        <v>0</v>
      </c>
      <c r="F69" s="29">
        <v>0</v>
      </c>
      <c r="G69" s="30">
        <f t="shared" si="11"/>
        <v>1.5217391304347827E-2</v>
      </c>
      <c r="H69" s="30">
        <f t="shared" si="12"/>
        <v>1.6949152542372881E-2</v>
      </c>
      <c r="I69" s="30" t="str">
        <f t="shared" si="13"/>
        <v/>
      </c>
      <c r="J69" s="30" t="str">
        <f t="shared" si="14"/>
        <v/>
      </c>
      <c r="K69" s="30">
        <f t="shared" si="17"/>
        <v>-1</v>
      </c>
      <c r="L69" s="30">
        <f t="shared" si="18"/>
        <v>-1</v>
      </c>
      <c r="M69" s="30">
        <f t="shared" si="15"/>
        <v>-1.5217391304347827E-2</v>
      </c>
      <c r="N69" s="36">
        <f t="shared" si="16"/>
        <v>-1.6949152542372881E-2</v>
      </c>
    </row>
    <row r="70" spans="1:14" x14ac:dyDescent="0.2">
      <c r="A70" s="23"/>
      <c r="B70" s="25" t="s">
        <v>61</v>
      </c>
      <c r="C70" s="35">
        <v>13</v>
      </c>
      <c r="D70" s="29">
        <v>5</v>
      </c>
      <c r="E70" s="29">
        <v>9</v>
      </c>
      <c r="F70" s="29">
        <v>3</v>
      </c>
      <c r="G70" s="30">
        <f t="shared" si="11"/>
        <v>2.8260869565217391E-2</v>
      </c>
      <c r="H70" s="30">
        <f t="shared" si="12"/>
        <v>9.4161958568738224E-3</v>
      </c>
      <c r="I70" s="30">
        <f t="shared" si="13"/>
        <v>2.8391167192429023E-2</v>
      </c>
      <c r="J70" s="30">
        <f t="shared" si="14"/>
        <v>5.859375E-3</v>
      </c>
      <c r="K70" s="30">
        <f t="shared" si="17"/>
        <v>-0.30769230769230771</v>
      </c>
      <c r="L70" s="30">
        <f t="shared" si="18"/>
        <v>-0.4</v>
      </c>
      <c r="M70" s="30">
        <f t="shared" si="15"/>
        <v>-8.6956521739130436E-3</v>
      </c>
      <c r="N70" s="36">
        <f t="shared" si="16"/>
        <v>-3.766478342749529E-3</v>
      </c>
    </row>
    <row r="71" spans="1:14" x14ac:dyDescent="0.2">
      <c r="A71" s="23"/>
      <c r="B71" s="25" t="s">
        <v>62</v>
      </c>
      <c r="C71" s="35">
        <v>3</v>
      </c>
      <c r="D71" s="29">
        <v>6</v>
      </c>
      <c r="E71" s="29">
        <v>1</v>
      </c>
      <c r="F71" s="29">
        <v>13</v>
      </c>
      <c r="G71" s="30">
        <f t="shared" si="11"/>
        <v>6.5217391304347823E-3</v>
      </c>
      <c r="H71" s="30">
        <f t="shared" si="12"/>
        <v>1.1299435028248588E-2</v>
      </c>
      <c r="I71" s="30">
        <f t="shared" si="13"/>
        <v>3.1545741324921135E-3</v>
      </c>
      <c r="J71" s="30">
        <f t="shared" si="14"/>
        <v>2.5390625E-2</v>
      </c>
      <c r="K71" s="30">
        <f t="shared" si="17"/>
        <v>-0.66666666666666663</v>
      </c>
      <c r="L71" s="30">
        <f t="shared" si="18"/>
        <v>1.1666666666666667</v>
      </c>
      <c r="M71" s="30">
        <f t="shared" si="15"/>
        <v>-4.3478260869565209E-3</v>
      </c>
      <c r="N71" s="36">
        <f t="shared" si="16"/>
        <v>1.3182674199623353E-2</v>
      </c>
    </row>
    <row r="72" spans="1:14" x14ac:dyDescent="0.2">
      <c r="A72" s="23"/>
      <c r="B72" s="25" t="s">
        <v>63</v>
      </c>
      <c r="C72" s="35">
        <v>4</v>
      </c>
      <c r="D72" s="29">
        <v>11</v>
      </c>
      <c r="E72" s="29">
        <v>0</v>
      </c>
      <c r="F72" s="29">
        <v>2</v>
      </c>
      <c r="G72" s="30">
        <f t="shared" si="11"/>
        <v>8.6956521739130436E-3</v>
      </c>
      <c r="H72" s="30">
        <f t="shared" si="12"/>
        <v>2.0715630885122412E-2</v>
      </c>
      <c r="I72" s="30" t="str">
        <f t="shared" si="13"/>
        <v/>
      </c>
      <c r="J72" s="30">
        <f t="shared" si="14"/>
        <v>3.90625E-3</v>
      </c>
      <c r="K72" s="30">
        <f t="shared" si="17"/>
        <v>-1</v>
      </c>
      <c r="L72" s="30">
        <f t="shared" si="18"/>
        <v>-0.81818181818181823</v>
      </c>
      <c r="M72" s="30">
        <f t="shared" si="15"/>
        <v>-8.6956521739130436E-3</v>
      </c>
      <c r="N72" s="36">
        <f t="shared" si="16"/>
        <v>-1.6949152542372885E-2</v>
      </c>
    </row>
    <row r="73" spans="1:14" ht="15.75" thickBot="1" x14ac:dyDescent="0.25">
      <c r="A73" s="23"/>
      <c r="B73" s="26" t="s">
        <v>64</v>
      </c>
      <c r="C73" s="37">
        <v>2</v>
      </c>
      <c r="D73" s="38">
        <v>3</v>
      </c>
      <c r="E73" s="38">
        <v>2</v>
      </c>
      <c r="F73" s="38">
        <v>3</v>
      </c>
      <c r="G73" s="39">
        <f t="shared" si="11"/>
        <v>4.3478260869565218E-3</v>
      </c>
      <c r="H73" s="39">
        <f t="shared" si="12"/>
        <v>5.6497175141242938E-3</v>
      </c>
      <c r="I73" s="39">
        <f t="shared" si="13"/>
        <v>6.3091482649842269E-3</v>
      </c>
      <c r="J73" s="39">
        <f t="shared" si="14"/>
        <v>5.859375E-3</v>
      </c>
      <c r="K73" s="39">
        <f t="shared" si="17"/>
        <v>0</v>
      </c>
      <c r="L73" s="39">
        <f t="shared" si="18"/>
        <v>0</v>
      </c>
      <c r="M73" s="39">
        <f t="shared" si="15"/>
        <v>0</v>
      </c>
      <c r="N73" s="40">
        <f t="shared" si="16"/>
        <v>0</v>
      </c>
    </row>
    <row r="74" spans="1:14" x14ac:dyDescent="0.2">
      <c r="A74" s="22"/>
    </row>
    <row r="75" spans="1:14" x14ac:dyDescent="0.2">
      <c r="A75" s="22"/>
    </row>
    <row r="76" spans="1:14" x14ac:dyDescent="0.2">
      <c r="A76" s="22"/>
    </row>
    <row r="77" spans="1:14" ht="15.75" thickBot="1" x14ac:dyDescent="0.25">
      <c r="A77" s="22"/>
    </row>
    <row r="78" spans="1:14" ht="29.25" customHeight="1" thickBot="1" x14ac:dyDescent="0.25">
      <c r="A78" s="23"/>
      <c r="B78" s="41" t="s">
        <v>2</v>
      </c>
      <c r="C78" s="44" t="s">
        <v>3</v>
      </c>
      <c r="D78" s="45"/>
      <c r="E78" s="45"/>
      <c r="F78" s="46"/>
      <c r="G78" s="44" t="s">
        <v>4</v>
      </c>
      <c r="H78" s="45"/>
      <c r="I78" s="45"/>
      <c r="J78" s="45"/>
      <c r="K78" s="44" t="s">
        <v>667</v>
      </c>
      <c r="L78" s="47"/>
      <c r="M78" s="44" t="s">
        <v>5</v>
      </c>
      <c r="N78" s="47"/>
    </row>
    <row r="79" spans="1:14" ht="15.75" thickBot="1" x14ac:dyDescent="0.25">
      <c r="A79" s="22"/>
      <c r="B79" s="42"/>
      <c r="C79" s="50">
        <v>2022</v>
      </c>
      <c r="D79" s="46"/>
      <c r="E79" s="51">
        <v>2023</v>
      </c>
      <c r="F79" s="46"/>
      <c r="G79" s="50">
        <v>2022</v>
      </c>
      <c r="H79" s="46"/>
      <c r="I79" s="51">
        <v>2023</v>
      </c>
      <c r="J79" s="46"/>
      <c r="K79" s="48"/>
      <c r="L79" s="49"/>
      <c r="M79" s="48"/>
      <c r="N79" s="49"/>
    </row>
    <row r="80" spans="1:14" ht="15.75" thickBot="1" x14ac:dyDescent="0.25">
      <c r="A80" s="23"/>
      <c r="B80" s="43"/>
      <c r="C80" s="13" t="s">
        <v>6</v>
      </c>
      <c r="D80" s="13" t="s">
        <v>7</v>
      </c>
      <c r="E80" s="13" t="s">
        <v>6</v>
      </c>
      <c r="F80" s="13" t="s">
        <v>7</v>
      </c>
      <c r="G80" s="13" t="s">
        <v>6</v>
      </c>
      <c r="H80" s="13" t="s">
        <v>7</v>
      </c>
      <c r="I80" s="13" t="s">
        <v>6</v>
      </c>
      <c r="J80" s="13" t="s">
        <v>7</v>
      </c>
      <c r="K80" s="13" t="s">
        <v>6</v>
      </c>
      <c r="L80" s="13" t="s">
        <v>7</v>
      </c>
      <c r="M80" s="13" t="s">
        <v>6</v>
      </c>
      <c r="N80" s="13" t="s">
        <v>7</v>
      </c>
    </row>
    <row r="81" spans="1:14" ht="15.75" thickBot="1" x14ac:dyDescent="0.25">
      <c r="A81" s="23"/>
      <c r="B81" s="14" t="s">
        <v>9</v>
      </c>
      <c r="C81" s="27">
        <f>SUM(C82:C180)</f>
        <v>1578</v>
      </c>
      <c r="D81" s="27">
        <f>SUM(D82:D180)</f>
        <v>1586</v>
      </c>
      <c r="E81" s="27">
        <f>SUM(E82:E180)</f>
        <v>1412</v>
      </c>
      <c r="F81" s="27">
        <f>SUM(F82:F180)</f>
        <v>1455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-0.10519645120405577</v>
      </c>
      <c r="L81" s="28">
        <f>+IF(AND(D81=0,F81=0),"",IF(D81=0,1,IF(F81=0,-1,(F81-D81)/D81)))</f>
        <v>-8.2597730138713743E-2</v>
      </c>
      <c r="M81" s="28">
        <f t="shared" ref="M81:M112" si="23">+IF(OR(AND(G81=""),(K81="")),"",G81*K81)</f>
        <v>-0.10519645120405577</v>
      </c>
      <c r="N81" s="28">
        <f t="shared" ref="N81:N112" si="24">+IF(OR(AND(H81=""),(L81="")),"",H81*L81)</f>
        <v>-8.2597730138713743E-2</v>
      </c>
    </row>
    <row r="82" spans="1:14" x14ac:dyDescent="0.2">
      <c r="A82" s="23"/>
      <c r="B82" s="24" t="s">
        <v>65</v>
      </c>
      <c r="C82" s="31">
        <v>15</v>
      </c>
      <c r="D82" s="32">
        <v>17</v>
      </c>
      <c r="E82" s="32">
        <v>15</v>
      </c>
      <c r="F82" s="32">
        <v>17</v>
      </c>
      <c r="G82" s="33">
        <f t="shared" si="19"/>
        <v>9.5057034220532317E-3</v>
      </c>
      <c r="H82" s="33">
        <f t="shared" si="20"/>
        <v>1.0718789407313998E-2</v>
      </c>
      <c r="I82" s="33">
        <f t="shared" si="21"/>
        <v>1.0623229461756374E-2</v>
      </c>
      <c r="J82" s="33">
        <f t="shared" si="22"/>
        <v>1.1683848797250859E-2</v>
      </c>
      <c r="K82" s="33">
        <f t="shared" ref="K82:K113" si="25">+IF(AND(C82=0,E82=0)," ",IF(C82=0,1,IF(E82=0,-1,(E82-C82)/C82)))</f>
        <v>0</v>
      </c>
      <c r="L82" s="33">
        <f t="shared" ref="L82:L113" si="26">+IF(AND(D82=0,F82=0)," ",IF(D82=0,1,IF(F82=0,-1,(F82-D82)/D82)))</f>
        <v>0</v>
      </c>
      <c r="M82" s="33">
        <f t="shared" si="23"/>
        <v>0</v>
      </c>
      <c r="N82" s="34">
        <f t="shared" si="24"/>
        <v>0</v>
      </c>
    </row>
    <row r="83" spans="1:14" ht="26.25" customHeight="1" x14ac:dyDescent="0.2">
      <c r="A83" s="23"/>
      <c r="B83" s="25" t="s">
        <v>66</v>
      </c>
      <c r="C83" s="35">
        <v>7</v>
      </c>
      <c r="D83" s="29">
        <v>5</v>
      </c>
      <c r="E83" s="29">
        <v>13</v>
      </c>
      <c r="F83" s="29">
        <v>8</v>
      </c>
      <c r="G83" s="30">
        <f t="shared" si="19"/>
        <v>4.4359949302915083E-3</v>
      </c>
      <c r="H83" s="30">
        <f t="shared" si="20"/>
        <v>3.1525851197982345E-3</v>
      </c>
      <c r="I83" s="30">
        <f t="shared" si="21"/>
        <v>9.2067988668555235E-3</v>
      </c>
      <c r="J83" s="30">
        <f t="shared" si="22"/>
        <v>5.4982817869415812E-3</v>
      </c>
      <c r="K83" s="30">
        <f t="shared" si="25"/>
        <v>0.8571428571428571</v>
      </c>
      <c r="L83" s="30">
        <f t="shared" si="26"/>
        <v>0.6</v>
      </c>
      <c r="M83" s="30">
        <f t="shared" si="23"/>
        <v>3.8022813688212928E-3</v>
      </c>
      <c r="N83" s="36">
        <f t="shared" si="24"/>
        <v>1.8915510718789407E-3</v>
      </c>
    </row>
    <row r="84" spans="1:14" x14ac:dyDescent="0.2">
      <c r="A84" s="23"/>
      <c r="B84" s="25" t="s">
        <v>67</v>
      </c>
      <c r="C84" s="35">
        <v>4</v>
      </c>
      <c r="D84" s="29">
        <v>4</v>
      </c>
      <c r="E84" s="29">
        <v>5</v>
      </c>
      <c r="F84" s="29">
        <v>7</v>
      </c>
      <c r="G84" s="30">
        <f t="shared" si="19"/>
        <v>2.5348542458808617E-3</v>
      </c>
      <c r="H84" s="30">
        <f t="shared" si="20"/>
        <v>2.5220680958385876E-3</v>
      </c>
      <c r="I84" s="30">
        <f t="shared" si="21"/>
        <v>3.5410764872521247E-3</v>
      </c>
      <c r="J84" s="30">
        <f t="shared" si="22"/>
        <v>4.8109965635738834E-3</v>
      </c>
      <c r="K84" s="30">
        <f t="shared" si="25"/>
        <v>0.25</v>
      </c>
      <c r="L84" s="30">
        <f t="shared" si="26"/>
        <v>0.75</v>
      </c>
      <c r="M84" s="30">
        <f t="shared" si="23"/>
        <v>6.3371356147021542E-4</v>
      </c>
      <c r="N84" s="36">
        <f t="shared" si="24"/>
        <v>1.8915510718789407E-3</v>
      </c>
    </row>
    <row r="85" spans="1:14" x14ac:dyDescent="0.2">
      <c r="A85" s="23"/>
      <c r="B85" s="25" t="s">
        <v>68</v>
      </c>
      <c r="C85" s="35">
        <v>202</v>
      </c>
      <c r="D85" s="29">
        <v>93</v>
      </c>
      <c r="E85" s="29">
        <v>77</v>
      </c>
      <c r="F85" s="29">
        <v>24</v>
      </c>
      <c r="G85" s="30">
        <f t="shared" si="19"/>
        <v>0.12801013941698353</v>
      </c>
      <c r="H85" s="30">
        <f t="shared" si="20"/>
        <v>5.8638083228247165E-2</v>
      </c>
      <c r="I85" s="30">
        <f t="shared" si="21"/>
        <v>5.4532577903682718E-2</v>
      </c>
      <c r="J85" s="30">
        <f t="shared" si="22"/>
        <v>1.6494845360824743E-2</v>
      </c>
      <c r="K85" s="30">
        <f t="shared" si="25"/>
        <v>-0.61881188118811881</v>
      </c>
      <c r="L85" s="30">
        <f t="shared" si="26"/>
        <v>-0.74193548387096775</v>
      </c>
      <c r="M85" s="30">
        <f t="shared" si="23"/>
        <v>-7.9214195183776939E-2</v>
      </c>
      <c r="N85" s="36">
        <f t="shared" si="24"/>
        <v>-4.3505674653215635E-2</v>
      </c>
    </row>
    <row r="86" spans="1:14" ht="25.5" x14ac:dyDescent="0.2">
      <c r="A86" s="23"/>
      <c r="B86" s="25" t="s">
        <v>69</v>
      </c>
      <c r="C86" s="35">
        <v>43</v>
      </c>
      <c r="D86" s="29">
        <v>30</v>
      </c>
      <c r="E86" s="29">
        <v>35</v>
      </c>
      <c r="F86" s="29">
        <v>26</v>
      </c>
      <c r="G86" s="30">
        <f t="shared" si="19"/>
        <v>2.7249683143219267E-2</v>
      </c>
      <c r="H86" s="30">
        <f t="shared" si="20"/>
        <v>1.8915510718789406E-2</v>
      </c>
      <c r="I86" s="30">
        <f t="shared" si="21"/>
        <v>2.4787535410764873E-2</v>
      </c>
      <c r="J86" s="30">
        <f t="shared" si="22"/>
        <v>1.7869415807560136E-2</v>
      </c>
      <c r="K86" s="30">
        <f t="shared" si="25"/>
        <v>-0.18604651162790697</v>
      </c>
      <c r="L86" s="30">
        <f t="shared" si="26"/>
        <v>-0.13333333333333333</v>
      </c>
      <c r="M86" s="30">
        <f t="shared" si="23"/>
        <v>-5.0697084917617243E-3</v>
      </c>
      <c r="N86" s="36">
        <f t="shared" si="24"/>
        <v>-2.5220680958385876E-3</v>
      </c>
    </row>
    <row r="87" spans="1:14" x14ac:dyDescent="0.2">
      <c r="A87" s="23"/>
      <c r="B87" s="25" t="s">
        <v>70</v>
      </c>
      <c r="C87" s="35">
        <v>0</v>
      </c>
      <c r="D87" s="29">
        <v>0</v>
      </c>
      <c r="E87" s="29">
        <v>0</v>
      </c>
      <c r="F87" s="29">
        <v>0</v>
      </c>
      <c r="G87" s="30" t="str">
        <f t="shared" si="19"/>
        <v/>
      </c>
      <c r="H87" s="30" t="str">
        <f t="shared" si="20"/>
        <v/>
      </c>
      <c r="I87" s="30" t="str">
        <f t="shared" si="21"/>
        <v/>
      </c>
      <c r="J87" s="30" t="str">
        <f t="shared" si="22"/>
        <v/>
      </c>
      <c r="K87" s="30" t="str">
        <f t="shared" si="25"/>
        <v xml:space="preserve"> </v>
      </c>
      <c r="L87" s="30" t="str">
        <f t="shared" si="26"/>
        <v xml:space="preserve"> </v>
      </c>
      <c r="M87" s="30" t="str">
        <f t="shared" si="23"/>
        <v/>
      </c>
      <c r="N87" s="36" t="str">
        <f t="shared" si="24"/>
        <v/>
      </c>
    </row>
    <row r="88" spans="1:14" x14ac:dyDescent="0.2">
      <c r="A88" s="23"/>
      <c r="B88" s="25" t="s">
        <v>71</v>
      </c>
      <c r="C88" s="35">
        <v>52</v>
      </c>
      <c r="D88" s="29">
        <v>29</v>
      </c>
      <c r="E88" s="29">
        <v>364</v>
      </c>
      <c r="F88" s="29">
        <v>451</v>
      </c>
      <c r="G88" s="30">
        <f t="shared" si="19"/>
        <v>3.2953105196451206E-2</v>
      </c>
      <c r="H88" s="30">
        <f t="shared" si="20"/>
        <v>1.8284993694829759E-2</v>
      </c>
      <c r="I88" s="30">
        <f t="shared" si="21"/>
        <v>0.25779036827195467</v>
      </c>
      <c r="J88" s="30">
        <f t="shared" si="22"/>
        <v>0.30996563573883162</v>
      </c>
      <c r="K88" s="30">
        <f t="shared" si="25"/>
        <v>6</v>
      </c>
      <c r="L88" s="30">
        <f t="shared" si="26"/>
        <v>14.551724137931034</v>
      </c>
      <c r="M88" s="30">
        <f t="shared" si="23"/>
        <v>0.19771863117870725</v>
      </c>
      <c r="N88" s="36">
        <f t="shared" si="24"/>
        <v>0.26607818411097095</v>
      </c>
    </row>
    <row r="89" spans="1:14" ht="23.25" customHeight="1" x14ac:dyDescent="0.2">
      <c r="A89" s="23"/>
      <c r="B89" s="25" t="s">
        <v>72</v>
      </c>
      <c r="C89" s="35">
        <v>0</v>
      </c>
      <c r="D89" s="29">
        <v>2</v>
      </c>
      <c r="E89" s="29">
        <v>1</v>
      </c>
      <c r="F89" s="29">
        <v>1</v>
      </c>
      <c r="G89" s="30" t="str">
        <f t="shared" si="19"/>
        <v/>
      </c>
      <c r="H89" s="30">
        <f t="shared" si="20"/>
        <v>1.2610340479192938E-3</v>
      </c>
      <c r="I89" s="30">
        <f t="shared" si="21"/>
        <v>7.0821529745042496E-4</v>
      </c>
      <c r="J89" s="30">
        <f t="shared" si="22"/>
        <v>6.8728522336769765E-4</v>
      </c>
      <c r="K89" s="30">
        <f t="shared" si="25"/>
        <v>1</v>
      </c>
      <c r="L89" s="30">
        <f t="shared" si="26"/>
        <v>-0.5</v>
      </c>
      <c r="M89" s="30" t="str">
        <f t="shared" si="23"/>
        <v/>
      </c>
      <c r="N89" s="36">
        <f t="shared" si="24"/>
        <v>-6.3051702395964691E-4</v>
      </c>
    </row>
    <row r="90" spans="1:14" ht="26.25" customHeight="1" x14ac:dyDescent="0.2">
      <c r="A90" s="23"/>
      <c r="B90" s="25" t="s">
        <v>73</v>
      </c>
      <c r="C90" s="35">
        <v>13</v>
      </c>
      <c r="D90" s="29">
        <v>21</v>
      </c>
      <c r="E90" s="29">
        <v>4</v>
      </c>
      <c r="F90" s="29">
        <v>8</v>
      </c>
      <c r="G90" s="30">
        <f t="shared" si="19"/>
        <v>8.2382762991128015E-3</v>
      </c>
      <c r="H90" s="30">
        <f t="shared" si="20"/>
        <v>1.3240857503152586E-2</v>
      </c>
      <c r="I90" s="30">
        <f t="shared" si="21"/>
        <v>2.8328611898016999E-3</v>
      </c>
      <c r="J90" s="30">
        <f t="shared" si="22"/>
        <v>5.4982817869415812E-3</v>
      </c>
      <c r="K90" s="30">
        <f t="shared" si="25"/>
        <v>-0.69230769230769229</v>
      </c>
      <c r="L90" s="30">
        <f t="shared" si="26"/>
        <v>-0.61904761904761907</v>
      </c>
      <c r="M90" s="30">
        <f t="shared" si="23"/>
        <v>-5.7034220532319393E-3</v>
      </c>
      <c r="N90" s="36">
        <f t="shared" si="24"/>
        <v>-8.1967213114754103E-3</v>
      </c>
    </row>
    <row r="91" spans="1:14" x14ac:dyDescent="0.2">
      <c r="A91" s="23"/>
      <c r="B91" s="25" t="s">
        <v>74</v>
      </c>
      <c r="C91" s="35">
        <v>0</v>
      </c>
      <c r="D91" s="29">
        <v>2</v>
      </c>
      <c r="E91" s="29">
        <v>0</v>
      </c>
      <c r="F91" s="29">
        <v>0</v>
      </c>
      <c r="G91" s="30" t="str">
        <f t="shared" si="19"/>
        <v/>
      </c>
      <c r="H91" s="30">
        <f t="shared" si="20"/>
        <v>1.2610340479192938E-3</v>
      </c>
      <c r="I91" s="30" t="str">
        <f t="shared" si="21"/>
        <v/>
      </c>
      <c r="J91" s="30" t="str">
        <f t="shared" si="22"/>
        <v/>
      </c>
      <c r="K91" s="30" t="str">
        <f t="shared" si="25"/>
        <v xml:space="preserve"> </v>
      </c>
      <c r="L91" s="30">
        <f t="shared" si="26"/>
        <v>-1</v>
      </c>
      <c r="M91" s="30" t="str">
        <f t="shared" si="23"/>
        <v/>
      </c>
      <c r="N91" s="36">
        <f t="shared" si="24"/>
        <v>-1.2610340479192938E-3</v>
      </c>
    </row>
    <row r="92" spans="1:14" x14ac:dyDescent="0.2">
      <c r="A92" s="23"/>
      <c r="B92" s="25" t="s">
        <v>75</v>
      </c>
      <c r="C92" s="35">
        <v>1</v>
      </c>
      <c r="D92" s="29">
        <v>4</v>
      </c>
      <c r="E92" s="29">
        <v>0</v>
      </c>
      <c r="F92" s="29">
        <v>3</v>
      </c>
      <c r="G92" s="30">
        <f t="shared" si="19"/>
        <v>6.3371356147021542E-4</v>
      </c>
      <c r="H92" s="30">
        <f t="shared" si="20"/>
        <v>2.5220680958385876E-3</v>
      </c>
      <c r="I92" s="30" t="str">
        <f t="shared" si="21"/>
        <v/>
      </c>
      <c r="J92" s="30">
        <f t="shared" si="22"/>
        <v>2.0618556701030928E-3</v>
      </c>
      <c r="K92" s="30">
        <f t="shared" si="25"/>
        <v>-1</v>
      </c>
      <c r="L92" s="30">
        <f t="shared" si="26"/>
        <v>-0.25</v>
      </c>
      <c r="M92" s="30">
        <f t="shared" si="23"/>
        <v>-6.3371356147021542E-4</v>
      </c>
      <c r="N92" s="36">
        <f t="shared" si="24"/>
        <v>-6.3051702395964691E-4</v>
      </c>
    </row>
    <row r="93" spans="1:14" x14ac:dyDescent="0.2">
      <c r="A93" s="23"/>
      <c r="B93" s="25" t="s">
        <v>76</v>
      </c>
      <c r="C93" s="35">
        <v>2</v>
      </c>
      <c r="D93" s="29">
        <v>1</v>
      </c>
      <c r="E93" s="29">
        <v>2</v>
      </c>
      <c r="F93" s="29">
        <v>4</v>
      </c>
      <c r="G93" s="30">
        <f t="shared" si="19"/>
        <v>1.2674271229404308E-3</v>
      </c>
      <c r="H93" s="30">
        <f t="shared" si="20"/>
        <v>6.3051702395964691E-4</v>
      </c>
      <c r="I93" s="30">
        <f t="shared" si="21"/>
        <v>1.4164305949008499E-3</v>
      </c>
      <c r="J93" s="30">
        <f t="shared" si="22"/>
        <v>2.7491408934707906E-3</v>
      </c>
      <c r="K93" s="30">
        <f t="shared" si="25"/>
        <v>0</v>
      </c>
      <c r="L93" s="30">
        <f t="shared" si="26"/>
        <v>3</v>
      </c>
      <c r="M93" s="30">
        <f t="shared" si="23"/>
        <v>0</v>
      </c>
      <c r="N93" s="36">
        <f t="shared" si="24"/>
        <v>1.8915510718789407E-3</v>
      </c>
    </row>
    <row r="94" spans="1:14" x14ac:dyDescent="0.2">
      <c r="A94" s="23"/>
      <c r="B94" s="25" t="s">
        <v>77</v>
      </c>
      <c r="C94" s="35">
        <v>0</v>
      </c>
      <c r="D94" s="29">
        <v>0</v>
      </c>
      <c r="E94" s="29">
        <v>0</v>
      </c>
      <c r="F94" s="29">
        <v>1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>
        <f t="shared" si="22"/>
        <v>6.8728522336769765E-4</v>
      </c>
      <c r="K94" s="30" t="str">
        <f t="shared" si="25"/>
        <v xml:space="preserve"> </v>
      </c>
      <c r="L94" s="30">
        <f t="shared" si="26"/>
        <v>1</v>
      </c>
      <c r="M94" s="30" t="str">
        <f t="shared" si="23"/>
        <v/>
      </c>
      <c r="N94" s="36" t="str">
        <f t="shared" si="24"/>
        <v/>
      </c>
    </row>
    <row r="95" spans="1:14" x14ac:dyDescent="0.2">
      <c r="A95" s="23"/>
      <c r="B95" s="25" t="s">
        <v>78</v>
      </c>
      <c r="C95" s="35">
        <v>0</v>
      </c>
      <c r="D95" s="29">
        <v>0</v>
      </c>
      <c r="E95" s="29">
        <v>0</v>
      </c>
      <c r="F95" s="29">
        <v>1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>
        <f t="shared" si="22"/>
        <v>6.8728522336769765E-4</v>
      </c>
      <c r="K95" s="30" t="str">
        <f t="shared" si="25"/>
        <v xml:space="preserve"> </v>
      </c>
      <c r="L95" s="30">
        <f t="shared" si="26"/>
        <v>1</v>
      </c>
      <c r="M95" s="30" t="str">
        <f t="shared" si="23"/>
        <v/>
      </c>
      <c r="N95" s="36" t="str">
        <f t="shared" si="24"/>
        <v/>
      </c>
    </row>
    <row r="96" spans="1:14" x14ac:dyDescent="0.2">
      <c r="A96" s="23"/>
      <c r="B96" s="25" t="s">
        <v>79</v>
      </c>
      <c r="C96" s="35">
        <v>1</v>
      </c>
      <c r="D96" s="29">
        <v>1</v>
      </c>
      <c r="E96" s="29">
        <v>1</v>
      </c>
      <c r="F96" s="29">
        <v>0</v>
      </c>
      <c r="G96" s="30">
        <f t="shared" si="19"/>
        <v>6.3371356147021542E-4</v>
      </c>
      <c r="H96" s="30">
        <f t="shared" si="20"/>
        <v>6.3051702395964691E-4</v>
      </c>
      <c r="I96" s="30">
        <f t="shared" si="21"/>
        <v>7.0821529745042496E-4</v>
      </c>
      <c r="J96" s="30" t="str">
        <f t="shared" si="22"/>
        <v/>
      </c>
      <c r="K96" s="30">
        <f t="shared" si="25"/>
        <v>0</v>
      </c>
      <c r="L96" s="30">
        <f t="shared" si="26"/>
        <v>-1</v>
      </c>
      <c r="M96" s="30">
        <f t="shared" si="23"/>
        <v>0</v>
      </c>
      <c r="N96" s="36">
        <f t="shared" si="24"/>
        <v>-6.3051702395964691E-4</v>
      </c>
    </row>
    <row r="97" spans="1:14" x14ac:dyDescent="0.2">
      <c r="A97" s="23"/>
      <c r="B97" s="25" t="s">
        <v>80</v>
      </c>
      <c r="C97" s="35">
        <v>16</v>
      </c>
      <c r="D97" s="29">
        <v>5</v>
      </c>
      <c r="E97" s="29">
        <v>13</v>
      </c>
      <c r="F97" s="29">
        <v>7</v>
      </c>
      <c r="G97" s="30">
        <f t="shared" si="19"/>
        <v>1.0139416983523447E-2</v>
      </c>
      <c r="H97" s="30">
        <f t="shared" si="20"/>
        <v>3.1525851197982345E-3</v>
      </c>
      <c r="I97" s="30">
        <f t="shared" si="21"/>
        <v>9.2067988668555235E-3</v>
      </c>
      <c r="J97" s="30">
        <f t="shared" si="22"/>
        <v>4.8109965635738834E-3</v>
      </c>
      <c r="K97" s="30">
        <f t="shared" si="25"/>
        <v>-0.1875</v>
      </c>
      <c r="L97" s="30">
        <f t="shared" si="26"/>
        <v>0.4</v>
      </c>
      <c r="M97" s="30">
        <f t="shared" si="23"/>
        <v>-1.9011406844106462E-3</v>
      </c>
      <c r="N97" s="36">
        <f t="shared" si="24"/>
        <v>1.2610340479192938E-3</v>
      </c>
    </row>
    <row r="98" spans="1:14" x14ac:dyDescent="0.2">
      <c r="A98" s="23"/>
      <c r="B98" s="25" t="s">
        <v>81</v>
      </c>
      <c r="C98" s="35">
        <v>0</v>
      </c>
      <c r="D98" s="29">
        <v>0</v>
      </c>
      <c r="E98" s="29">
        <v>0</v>
      </c>
      <c r="F98" s="29">
        <v>0</v>
      </c>
      <c r="G98" s="30" t="str">
        <f t="shared" si="19"/>
        <v/>
      </c>
      <c r="H98" s="30" t="str">
        <f t="shared" si="20"/>
        <v/>
      </c>
      <c r="I98" s="30" t="str">
        <f t="shared" si="21"/>
        <v/>
      </c>
      <c r="J98" s="30" t="str">
        <f t="shared" si="22"/>
        <v/>
      </c>
      <c r="K98" s="30" t="str">
        <f t="shared" si="25"/>
        <v xml:space="preserve"> </v>
      </c>
      <c r="L98" s="30" t="str">
        <f t="shared" si="26"/>
        <v xml:space="preserve"> </v>
      </c>
      <c r="M98" s="30" t="str">
        <f t="shared" si="23"/>
        <v/>
      </c>
      <c r="N98" s="36" t="str">
        <f t="shared" si="24"/>
        <v/>
      </c>
    </row>
    <row r="99" spans="1:14" x14ac:dyDescent="0.2">
      <c r="A99" s="23"/>
      <c r="B99" s="25" t="s">
        <v>82</v>
      </c>
      <c r="C99" s="35">
        <v>3</v>
      </c>
      <c r="D99" s="29">
        <v>3</v>
      </c>
      <c r="E99" s="29">
        <v>5</v>
      </c>
      <c r="F99" s="29">
        <v>2</v>
      </c>
      <c r="G99" s="30">
        <f t="shared" si="19"/>
        <v>1.9011406844106464E-3</v>
      </c>
      <c r="H99" s="30">
        <f t="shared" si="20"/>
        <v>1.8915510718789407E-3</v>
      </c>
      <c r="I99" s="30">
        <f t="shared" si="21"/>
        <v>3.5410764872521247E-3</v>
      </c>
      <c r="J99" s="30">
        <f t="shared" si="22"/>
        <v>1.3745704467353953E-3</v>
      </c>
      <c r="K99" s="30">
        <f t="shared" si="25"/>
        <v>0.66666666666666663</v>
      </c>
      <c r="L99" s="30">
        <f t="shared" si="26"/>
        <v>-0.33333333333333331</v>
      </c>
      <c r="M99" s="30">
        <f t="shared" si="23"/>
        <v>1.2674271229404308E-3</v>
      </c>
      <c r="N99" s="36">
        <f t="shared" si="24"/>
        <v>-6.3051702395964691E-4</v>
      </c>
    </row>
    <row r="100" spans="1:14" x14ac:dyDescent="0.2">
      <c r="A100" s="23"/>
      <c r="B100" s="25" t="s">
        <v>83</v>
      </c>
      <c r="C100" s="35">
        <v>37</v>
      </c>
      <c r="D100" s="29">
        <v>47</v>
      </c>
      <c r="E100" s="29">
        <v>61</v>
      </c>
      <c r="F100" s="29">
        <v>51</v>
      </c>
      <c r="G100" s="30">
        <f t="shared" si="19"/>
        <v>2.3447401774397972E-2</v>
      </c>
      <c r="H100" s="30">
        <f t="shared" si="20"/>
        <v>2.9634300126103404E-2</v>
      </c>
      <c r="I100" s="30">
        <f t="shared" si="21"/>
        <v>4.320113314447592E-2</v>
      </c>
      <c r="J100" s="30">
        <f t="shared" si="22"/>
        <v>3.5051546391752578E-2</v>
      </c>
      <c r="K100" s="30">
        <f t="shared" si="25"/>
        <v>0.64864864864864868</v>
      </c>
      <c r="L100" s="30">
        <f t="shared" si="26"/>
        <v>8.5106382978723402E-2</v>
      </c>
      <c r="M100" s="30">
        <f t="shared" si="23"/>
        <v>1.5209125475285173E-2</v>
      </c>
      <c r="N100" s="36">
        <f t="shared" si="24"/>
        <v>2.5220680958385876E-3</v>
      </c>
    </row>
    <row r="101" spans="1:14" x14ac:dyDescent="0.2">
      <c r="A101" s="23"/>
      <c r="B101" s="25" t="s">
        <v>84</v>
      </c>
      <c r="C101" s="35">
        <v>5</v>
      </c>
      <c r="D101" s="29">
        <v>3</v>
      </c>
      <c r="E101" s="29">
        <v>13</v>
      </c>
      <c r="F101" s="29">
        <v>9</v>
      </c>
      <c r="G101" s="30">
        <f t="shared" si="19"/>
        <v>3.1685678073510772E-3</v>
      </c>
      <c r="H101" s="30">
        <f t="shared" si="20"/>
        <v>1.8915510718789407E-3</v>
      </c>
      <c r="I101" s="30">
        <f t="shared" si="21"/>
        <v>9.2067988668555235E-3</v>
      </c>
      <c r="J101" s="30">
        <f t="shared" si="22"/>
        <v>6.1855670103092781E-3</v>
      </c>
      <c r="K101" s="30">
        <f t="shared" si="25"/>
        <v>1.6</v>
      </c>
      <c r="L101" s="30">
        <f t="shared" si="26"/>
        <v>2</v>
      </c>
      <c r="M101" s="30">
        <f t="shared" si="23"/>
        <v>5.0697084917617243E-3</v>
      </c>
      <c r="N101" s="36">
        <f t="shared" si="24"/>
        <v>3.7831021437578815E-3</v>
      </c>
    </row>
    <row r="102" spans="1:14" x14ac:dyDescent="0.2">
      <c r="A102" s="23"/>
      <c r="B102" s="25" t="s">
        <v>85</v>
      </c>
      <c r="C102" s="35">
        <v>0</v>
      </c>
      <c r="D102" s="29">
        <v>0</v>
      </c>
      <c r="E102" s="29">
        <v>2</v>
      </c>
      <c r="F102" s="29">
        <v>0</v>
      </c>
      <c r="G102" s="30" t="str">
        <f t="shared" si="19"/>
        <v/>
      </c>
      <c r="H102" s="30" t="str">
        <f t="shared" si="20"/>
        <v/>
      </c>
      <c r="I102" s="30">
        <f t="shared" si="21"/>
        <v>1.4164305949008499E-3</v>
      </c>
      <c r="J102" s="30" t="str">
        <f t="shared" si="22"/>
        <v/>
      </c>
      <c r="K102" s="30">
        <f t="shared" si="25"/>
        <v>1</v>
      </c>
      <c r="L102" s="30" t="str">
        <f t="shared" si="26"/>
        <v xml:space="preserve"> </v>
      </c>
      <c r="M102" s="30" t="str">
        <f t="shared" si="23"/>
        <v/>
      </c>
      <c r="N102" s="36" t="str">
        <f t="shared" si="24"/>
        <v/>
      </c>
    </row>
    <row r="103" spans="1:14" x14ac:dyDescent="0.2">
      <c r="A103" s="23"/>
      <c r="B103" s="25" t="s">
        <v>86</v>
      </c>
      <c r="C103" s="35">
        <v>18</v>
      </c>
      <c r="D103" s="29">
        <v>51</v>
      </c>
      <c r="E103" s="29">
        <v>12</v>
      </c>
      <c r="F103" s="29">
        <v>30</v>
      </c>
      <c r="G103" s="30">
        <f t="shared" si="19"/>
        <v>1.1406844106463879E-2</v>
      </c>
      <c r="H103" s="30">
        <f t="shared" si="20"/>
        <v>3.215636822194199E-2</v>
      </c>
      <c r="I103" s="30">
        <f t="shared" si="21"/>
        <v>8.4985835694051E-3</v>
      </c>
      <c r="J103" s="30">
        <f t="shared" si="22"/>
        <v>2.0618556701030927E-2</v>
      </c>
      <c r="K103" s="30">
        <f t="shared" si="25"/>
        <v>-0.33333333333333331</v>
      </c>
      <c r="L103" s="30">
        <f t="shared" si="26"/>
        <v>-0.41176470588235292</v>
      </c>
      <c r="M103" s="30">
        <f t="shared" si="23"/>
        <v>-3.8022813688212928E-3</v>
      </c>
      <c r="N103" s="36">
        <f t="shared" si="24"/>
        <v>-1.3240857503152584E-2</v>
      </c>
    </row>
    <row r="104" spans="1:14" x14ac:dyDescent="0.2">
      <c r="A104" s="23"/>
      <c r="B104" s="25" t="s">
        <v>87</v>
      </c>
      <c r="C104" s="35">
        <v>6</v>
      </c>
      <c r="D104" s="29">
        <v>36</v>
      </c>
      <c r="E104" s="29">
        <v>3</v>
      </c>
      <c r="F104" s="29">
        <v>22</v>
      </c>
      <c r="G104" s="30">
        <f t="shared" si="19"/>
        <v>3.8022813688212928E-3</v>
      </c>
      <c r="H104" s="30">
        <f t="shared" si="20"/>
        <v>2.269861286254729E-2</v>
      </c>
      <c r="I104" s="30">
        <f t="shared" si="21"/>
        <v>2.124645892351275E-3</v>
      </c>
      <c r="J104" s="30">
        <f t="shared" si="22"/>
        <v>1.5120274914089347E-2</v>
      </c>
      <c r="K104" s="30">
        <f t="shared" si="25"/>
        <v>-0.5</v>
      </c>
      <c r="L104" s="30">
        <f t="shared" si="26"/>
        <v>-0.3888888888888889</v>
      </c>
      <c r="M104" s="30">
        <f t="shared" si="23"/>
        <v>-1.9011406844106464E-3</v>
      </c>
      <c r="N104" s="36">
        <f t="shared" si="24"/>
        <v>-8.8272383354350576E-3</v>
      </c>
    </row>
    <row r="105" spans="1:14" x14ac:dyDescent="0.2">
      <c r="A105" s="23"/>
      <c r="B105" s="25" t="s">
        <v>88</v>
      </c>
      <c r="C105" s="35">
        <v>5</v>
      </c>
      <c r="D105" s="29">
        <v>35</v>
      </c>
      <c r="E105" s="29">
        <v>1</v>
      </c>
      <c r="F105" s="29">
        <v>11</v>
      </c>
      <c r="G105" s="30">
        <f t="shared" si="19"/>
        <v>3.1685678073510772E-3</v>
      </c>
      <c r="H105" s="30">
        <f t="shared" si="20"/>
        <v>2.2068095838587643E-2</v>
      </c>
      <c r="I105" s="30">
        <f t="shared" si="21"/>
        <v>7.0821529745042496E-4</v>
      </c>
      <c r="J105" s="30">
        <f t="shared" si="22"/>
        <v>7.5601374570446736E-3</v>
      </c>
      <c r="K105" s="30">
        <f t="shared" si="25"/>
        <v>-0.8</v>
      </c>
      <c r="L105" s="30">
        <f t="shared" si="26"/>
        <v>-0.68571428571428572</v>
      </c>
      <c r="M105" s="30">
        <f t="shared" si="23"/>
        <v>-2.5348542458808621E-3</v>
      </c>
      <c r="N105" s="36">
        <f t="shared" si="24"/>
        <v>-1.5132408575031528E-2</v>
      </c>
    </row>
    <row r="106" spans="1:14" x14ac:dyDescent="0.2">
      <c r="A106" s="23"/>
      <c r="B106" s="25" t="s">
        <v>89</v>
      </c>
      <c r="C106" s="35">
        <v>4</v>
      </c>
      <c r="D106" s="29">
        <v>9</v>
      </c>
      <c r="E106" s="29">
        <v>1</v>
      </c>
      <c r="F106" s="29">
        <v>4</v>
      </c>
      <c r="G106" s="30">
        <f t="shared" si="19"/>
        <v>2.5348542458808617E-3</v>
      </c>
      <c r="H106" s="30">
        <f t="shared" si="20"/>
        <v>5.6746532156368226E-3</v>
      </c>
      <c r="I106" s="30">
        <f t="shared" si="21"/>
        <v>7.0821529745042496E-4</v>
      </c>
      <c r="J106" s="30">
        <f t="shared" si="22"/>
        <v>2.7491408934707906E-3</v>
      </c>
      <c r="K106" s="30">
        <f t="shared" si="25"/>
        <v>-0.75</v>
      </c>
      <c r="L106" s="30">
        <f t="shared" si="26"/>
        <v>-0.55555555555555558</v>
      </c>
      <c r="M106" s="30">
        <f t="shared" si="23"/>
        <v>-1.9011406844106462E-3</v>
      </c>
      <c r="N106" s="36">
        <f t="shared" si="24"/>
        <v>-3.152585119798235E-3</v>
      </c>
    </row>
    <row r="107" spans="1:14" x14ac:dyDescent="0.2">
      <c r="A107" s="23"/>
      <c r="B107" s="25" t="s">
        <v>90</v>
      </c>
      <c r="C107" s="35">
        <v>4</v>
      </c>
      <c r="D107" s="29">
        <v>8</v>
      </c>
      <c r="E107" s="29">
        <v>3</v>
      </c>
      <c r="F107" s="29">
        <v>3</v>
      </c>
      <c r="G107" s="30">
        <f t="shared" si="19"/>
        <v>2.5348542458808617E-3</v>
      </c>
      <c r="H107" s="30">
        <f t="shared" si="20"/>
        <v>5.0441361916771753E-3</v>
      </c>
      <c r="I107" s="30">
        <f t="shared" si="21"/>
        <v>2.124645892351275E-3</v>
      </c>
      <c r="J107" s="30">
        <f t="shared" si="22"/>
        <v>2.0618556701030928E-3</v>
      </c>
      <c r="K107" s="30">
        <f t="shared" si="25"/>
        <v>-0.25</v>
      </c>
      <c r="L107" s="30">
        <f t="shared" si="26"/>
        <v>-0.625</v>
      </c>
      <c r="M107" s="30">
        <f t="shared" si="23"/>
        <v>-6.3371356147021542E-4</v>
      </c>
      <c r="N107" s="36">
        <f t="shared" si="24"/>
        <v>-3.1525851197982345E-3</v>
      </c>
    </row>
    <row r="108" spans="1:14" x14ac:dyDescent="0.2">
      <c r="A108" s="23"/>
      <c r="B108" s="25" t="s">
        <v>91</v>
      </c>
      <c r="C108" s="35">
        <v>2</v>
      </c>
      <c r="D108" s="29">
        <v>28</v>
      </c>
      <c r="E108" s="29">
        <v>1</v>
      </c>
      <c r="F108" s="29">
        <v>5</v>
      </c>
      <c r="G108" s="30">
        <f t="shared" si="19"/>
        <v>1.2674271229404308E-3</v>
      </c>
      <c r="H108" s="30">
        <f t="shared" si="20"/>
        <v>1.7654476670870115E-2</v>
      </c>
      <c r="I108" s="30">
        <f t="shared" si="21"/>
        <v>7.0821529745042496E-4</v>
      </c>
      <c r="J108" s="30">
        <f t="shared" si="22"/>
        <v>3.4364261168384879E-3</v>
      </c>
      <c r="K108" s="30">
        <f t="shared" si="25"/>
        <v>-0.5</v>
      </c>
      <c r="L108" s="30">
        <f t="shared" si="26"/>
        <v>-0.8214285714285714</v>
      </c>
      <c r="M108" s="30">
        <f t="shared" si="23"/>
        <v>-6.3371356147021542E-4</v>
      </c>
      <c r="N108" s="36">
        <f t="shared" si="24"/>
        <v>-1.450189155107188E-2</v>
      </c>
    </row>
    <row r="109" spans="1:14" x14ac:dyDescent="0.2">
      <c r="A109" s="23"/>
      <c r="B109" s="25" t="s">
        <v>92</v>
      </c>
      <c r="C109" s="35">
        <v>0</v>
      </c>
      <c r="D109" s="29">
        <v>14</v>
      </c>
      <c r="E109" s="29">
        <v>1</v>
      </c>
      <c r="F109" s="29">
        <v>3</v>
      </c>
      <c r="G109" s="30" t="str">
        <f t="shared" si="19"/>
        <v/>
      </c>
      <c r="H109" s="30">
        <f t="shared" si="20"/>
        <v>8.8272383354350576E-3</v>
      </c>
      <c r="I109" s="30">
        <f t="shared" si="21"/>
        <v>7.0821529745042496E-4</v>
      </c>
      <c r="J109" s="30">
        <f t="shared" si="22"/>
        <v>2.0618556701030928E-3</v>
      </c>
      <c r="K109" s="30">
        <f t="shared" si="25"/>
        <v>1</v>
      </c>
      <c r="L109" s="30">
        <f t="shared" si="26"/>
        <v>-0.7857142857142857</v>
      </c>
      <c r="M109" s="30" t="str">
        <f t="shared" si="23"/>
        <v/>
      </c>
      <c r="N109" s="36">
        <f t="shared" si="24"/>
        <v>-6.9356872635561164E-3</v>
      </c>
    </row>
    <row r="110" spans="1:14" x14ac:dyDescent="0.2">
      <c r="A110" s="23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23"/>
      <c r="B111" s="25" t="s">
        <v>94</v>
      </c>
      <c r="C111" s="35">
        <v>29</v>
      </c>
      <c r="D111" s="29">
        <v>53</v>
      </c>
      <c r="E111" s="29">
        <v>22</v>
      </c>
      <c r="F111" s="29">
        <v>39</v>
      </c>
      <c r="G111" s="30">
        <f t="shared" si="19"/>
        <v>1.8377693282636248E-2</v>
      </c>
      <c r="H111" s="30">
        <f t="shared" si="20"/>
        <v>3.3417402269861285E-2</v>
      </c>
      <c r="I111" s="30">
        <f t="shared" si="21"/>
        <v>1.5580736543909348E-2</v>
      </c>
      <c r="J111" s="30">
        <f t="shared" si="22"/>
        <v>2.6804123711340205E-2</v>
      </c>
      <c r="K111" s="30">
        <f t="shared" si="25"/>
        <v>-0.2413793103448276</v>
      </c>
      <c r="L111" s="30">
        <f t="shared" si="26"/>
        <v>-0.26415094339622641</v>
      </c>
      <c r="M111" s="30">
        <f t="shared" si="23"/>
        <v>-4.4359949302915083E-3</v>
      </c>
      <c r="N111" s="36">
        <f t="shared" si="24"/>
        <v>-8.8272383354350559E-3</v>
      </c>
    </row>
    <row r="112" spans="1:14" x14ac:dyDescent="0.2">
      <c r="A112" s="23"/>
      <c r="B112" s="25" t="s">
        <v>95</v>
      </c>
      <c r="C112" s="35">
        <v>0</v>
      </c>
      <c r="D112" s="29">
        <v>0</v>
      </c>
      <c r="E112" s="29">
        <v>0</v>
      </c>
      <c r="F112" s="29">
        <v>0</v>
      </c>
      <c r="G112" s="30" t="str">
        <f t="shared" si="19"/>
        <v/>
      </c>
      <c r="H112" s="30" t="str">
        <f t="shared" si="20"/>
        <v/>
      </c>
      <c r="I112" s="30" t="str">
        <f t="shared" si="21"/>
        <v/>
      </c>
      <c r="J112" s="30" t="str">
        <f t="shared" si="22"/>
        <v/>
      </c>
      <c r="K112" s="30" t="str">
        <f t="shared" si="25"/>
        <v xml:space="preserve"> </v>
      </c>
      <c r="L112" s="30" t="str">
        <f t="shared" si="26"/>
        <v xml:space="preserve"> </v>
      </c>
      <c r="M112" s="30" t="str">
        <f t="shared" si="23"/>
        <v/>
      </c>
      <c r="N112" s="36" t="str">
        <f t="shared" si="24"/>
        <v/>
      </c>
    </row>
    <row r="113" spans="1:14" x14ac:dyDescent="0.2">
      <c r="A113" s="23"/>
      <c r="B113" s="25" t="s">
        <v>96</v>
      </c>
      <c r="C113" s="35">
        <v>0</v>
      </c>
      <c r="D113" s="29">
        <v>0</v>
      </c>
      <c r="E113" s="29">
        <v>0</v>
      </c>
      <c r="F113" s="29">
        <v>0</v>
      </c>
      <c r="G113" s="30" t="str">
        <f t="shared" ref="G113:G144" si="27">+IF(C113=0,"",C113/C$81)</f>
        <v/>
      </c>
      <c r="H113" s="30" t="str">
        <f t="shared" ref="H113:H144" si="28">+IF(D113=0,"",D113/D$81)</f>
        <v/>
      </c>
      <c r="I113" s="30" t="str">
        <f t="shared" ref="I113:I144" si="29">+IF(E113=0,"",E113/E$81)</f>
        <v/>
      </c>
      <c r="J113" s="30" t="str">
        <f t="shared" ref="J113:J144" si="30">+IF(F113=0,"",F113/F$81)</f>
        <v/>
      </c>
      <c r="K113" s="30" t="str">
        <f t="shared" si="25"/>
        <v xml:space="preserve"> </v>
      </c>
      <c r="L113" s="30" t="str">
        <f t="shared" si="26"/>
        <v xml:space="preserve"> </v>
      </c>
      <c r="M113" s="30" t="str">
        <f t="shared" ref="M113:M144" si="31">+IF(OR(AND(G113=""),(K113="")),"",G113*K113)</f>
        <v/>
      </c>
      <c r="N113" s="36" t="str">
        <f t="shared" ref="N113:N144" si="32">+IF(OR(AND(H113=""),(L113="")),"",H113*L113)</f>
        <v/>
      </c>
    </row>
    <row r="114" spans="1:14" x14ac:dyDescent="0.2">
      <c r="A114" s="23"/>
      <c r="B114" s="25" t="s">
        <v>97</v>
      </c>
      <c r="C114" s="35">
        <v>2</v>
      </c>
      <c r="D114" s="29">
        <v>1</v>
      </c>
      <c r="E114" s="29">
        <v>0</v>
      </c>
      <c r="F114" s="29">
        <v>0</v>
      </c>
      <c r="G114" s="30">
        <f t="shared" si="27"/>
        <v>1.2674271229404308E-3</v>
      </c>
      <c r="H114" s="30">
        <f t="shared" si="28"/>
        <v>6.3051702395964691E-4</v>
      </c>
      <c r="I114" s="30" t="str">
        <f t="shared" si="29"/>
        <v/>
      </c>
      <c r="J114" s="30" t="str">
        <f t="shared" si="30"/>
        <v/>
      </c>
      <c r="K114" s="30">
        <f t="shared" ref="K114:K145" si="33">+IF(AND(C114=0,E114=0)," ",IF(C114=0,1,IF(E114=0,-1,(E114-C114)/C114)))</f>
        <v>-1</v>
      </c>
      <c r="L114" s="30">
        <f t="shared" ref="L114:L145" si="34">+IF(AND(D114=0,F114=0)," ",IF(D114=0,1,IF(F114=0,-1,(F114-D114)/D114)))</f>
        <v>-1</v>
      </c>
      <c r="M114" s="30">
        <f t="shared" si="31"/>
        <v>-1.2674271229404308E-3</v>
      </c>
      <c r="N114" s="36">
        <f t="shared" si="32"/>
        <v>-6.3051702395964691E-4</v>
      </c>
    </row>
    <row r="115" spans="1:14" x14ac:dyDescent="0.2">
      <c r="A115" s="23"/>
      <c r="B115" s="25" t="s">
        <v>98</v>
      </c>
      <c r="C115" s="35">
        <v>5</v>
      </c>
      <c r="D115" s="29">
        <v>43</v>
      </c>
      <c r="E115" s="29">
        <v>2</v>
      </c>
      <c r="F115" s="29">
        <v>17</v>
      </c>
      <c r="G115" s="30">
        <f t="shared" si="27"/>
        <v>3.1685678073510772E-3</v>
      </c>
      <c r="H115" s="30">
        <f t="shared" si="28"/>
        <v>2.7112232030264818E-2</v>
      </c>
      <c r="I115" s="30">
        <f t="shared" si="29"/>
        <v>1.4164305949008499E-3</v>
      </c>
      <c r="J115" s="30">
        <f t="shared" si="30"/>
        <v>1.1683848797250859E-2</v>
      </c>
      <c r="K115" s="30">
        <f t="shared" si="33"/>
        <v>-0.6</v>
      </c>
      <c r="L115" s="30">
        <f t="shared" si="34"/>
        <v>-0.60465116279069764</v>
      </c>
      <c r="M115" s="30">
        <f t="shared" si="31"/>
        <v>-1.9011406844106462E-3</v>
      </c>
      <c r="N115" s="36">
        <f t="shared" si="32"/>
        <v>-1.6393442622950821E-2</v>
      </c>
    </row>
    <row r="116" spans="1:14" x14ac:dyDescent="0.2">
      <c r="A116" s="23"/>
      <c r="B116" s="25" t="s">
        <v>99</v>
      </c>
      <c r="C116" s="35">
        <v>21</v>
      </c>
      <c r="D116" s="29">
        <v>15</v>
      </c>
      <c r="E116" s="29">
        <v>9</v>
      </c>
      <c r="F116" s="29">
        <v>8</v>
      </c>
      <c r="G116" s="30">
        <f t="shared" si="27"/>
        <v>1.3307984790874524E-2</v>
      </c>
      <c r="H116" s="30">
        <f t="shared" si="28"/>
        <v>9.4577553593947032E-3</v>
      </c>
      <c r="I116" s="30">
        <f t="shared" si="29"/>
        <v>6.3739376770538241E-3</v>
      </c>
      <c r="J116" s="30">
        <f t="shared" si="30"/>
        <v>5.4982817869415812E-3</v>
      </c>
      <c r="K116" s="30">
        <f t="shared" si="33"/>
        <v>-0.5714285714285714</v>
      </c>
      <c r="L116" s="30">
        <f t="shared" si="34"/>
        <v>-0.46666666666666667</v>
      </c>
      <c r="M116" s="30">
        <f t="shared" si="31"/>
        <v>-7.6045627376425846E-3</v>
      </c>
      <c r="N116" s="36">
        <f t="shared" si="32"/>
        <v>-4.4136191677175279E-3</v>
      </c>
    </row>
    <row r="117" spans="1:14" x14ac:dyDescent="0.2">
      <c r="A117" s="23"/>
      <c r="B117" s="25" t="s">
        <v>100</v>
      </c>
      <c r="C117" s="35">
        <v>0</v>
      </c>
      <c r="D117" s="29">
        <v>3</v>
      </c>
      <c r="E117" s="29">
        <v>0</v>
      </c>
      <c r="F117" s="29">
        <v>1</v>
      </c>
      <c r="G117" s="30" t="str">
        <f t="shared" si="27"/>
        <v/>
      </c>
      <c r="H117" s="30">
        <f t="shared" si="28"/>
        <v>1.8915510718789407E-3</v>
      </c>
      <c r="I117" s="30" t="str">
        <f t="shared" si="29"/>
        <v/>
      </c>
      <c r="J117" s="30">
        <f t="shared" si="30"/>
        <v>6.8728522336769765E-4</v>
      </c>
      <c r="K117" s="30" t="str">
        <f t="shared" si="33"/>
        <v xml:space="preserve"> </v>
      </c>
      <c r="L117" s="30">
        <f t="shared" si="34"/>
        <v>-0.66666666666666663</v>
      </c>
      <c r="M117" s="30" t="str">
        <f t="shared" si="31"/>
        <v/>
      </c>
      <c r="N117" s="36">
        <f t="shared" si="32"/>
        <v>-1.2610340479192938E-3</v>
      </c>
    </row>
    <row r="118" spans="1:14" x14ac:dyDescent="0.2">
      <c r="A118" s="23"/>
      <c r="B118" s="25" t="s">
        <v>101</v>
      </c>
      <c r="C118" s="35">
        <v>11</v>
      </c>
      <c r="D118" s="29">
        <v>17</v>
      </c>
      <c r="E118" s="29">
        <v>14</v>
      </c>
      <c r="F118" s="29">
        <v>17</v>
      </c>
      <c r="G118" s="30">
        <f t="shared" si="27"/>
        <v>6.9708491761723704E-3</v>
      </c>
      <c r="H118" s="30">
        <f t="shared" si="28"/>
        <v>1.0718789407313998E-2</v>
      </c>
      <c r="I118" s="30">
        <f t="shared" si="29"/>
        <v>9.9150141643059488E-3</v>
      </c>
      <c r="J118" s="30">
        <f t="shared" si="30"/>
        <v>1.1683848797250859E-2</v>
      </c>
      <c r="K118" s="30">
        <f t="shared" si="33"/>
        <v>0.27272727272727271</v>
      </c>
      <c r="L118" s="30">
        <f t="shared" si="34"/>
        <v>0</v>
      </c>
      <c r="M118" s="30">
        <f t="shared" si="31"/>
        <v>1.9011406844106464E-3</v>
      </c>
      <c r="N118" s="36">
        <f t="shared" si="32"/>
        <v>0</v>
      </c>
    </row>
    <row r="119" spans="1:14" x14ac:dyDescent="0.2">
      <c r="A119" s="23"/>
      <c r="B119" s="25" t="s">
        <v>102</v>
      </c>
      <c r="C119" s="35">
        <v>0</v>
      </c>
      <c r="D119" s="29">
        <v>1</v>
      </c>
      <c r="E119" s="29">
        <v>2</v>
      </c>
      <c r="F119" s="29">
        <v>0</v>
      </c>
      <c r="G119" s="30" t="str">
        <f t="shared" si="27"/>
        <v/>
      </c>
      <c r="H119" s="30">
        <f t="shared" si="28"/>
        <v>6.3051702395964691E-4</v>
      </c>
      <c r="I119" s="30">
        <f t="shared" si="29"/>
        <v>1.4164305949008499E-3</v>
      </c>
      <c r="J119" s="30" t="str">
        <f t="shared" si="30"/>
        <v/>
      </c>
      <c r="K119" s="30">
        <f t="shared" si="33"/>
        <v>1</v>
      </c>
      <c r="L119" s="30">
        <f t="shared" si="34"/>
        <v>-1</v>
      </c>
      <c r="M119" s="30" t="str">
        <f t="shared" si="31"/>
        <v/>
      </c>
      <c r="N119" s="36">
        <f t="shared" si="32"/>
        <v>-6.3051702395964691E-4</v>
      </c>
    </row>
    <row r="120" spans="1:14" x14ac:dyDescent="0.2">
      <c r="A120" s="23"/>
      <c r="B120" s="25" t="s">
        <v>103</v>
      </c>
      <c r="C120" s="35">
        <v>0</v>
      </c>
      <c r="D120" s="29">
        <v>5</v>
      </c>
      <c r="E120" s="29">
        <v>0</v>
      </c>
      <c r="F120" s="29">
        <v>0</v>
      </c>
      <c r="G120" s="30" t="str">
        <f t="shared" si="27"/>
        <v/>
      </c>
      <c r="H120" s="30">
        <f t="shared" si="28"/>
        <v>3.1525851197982345E-3</v>
      </c>
      <c r="I120" s="30" t="str">
        <f t="shared" si="29"/>
        <v/>
      </c>
      <c r="J120" s="30" t="str">
        <f t="shared" si="30"/>
        <v/>
      </c>
      <c r="K120" s="30" t="str">
        <f t="shared" si="33"/>
        <v xml:space="preserve"> </v>
      </c>
      <c r="L120" s="30">
        <f t="shared" si="34"/>
        <v>-1</v>
      </c>
      <c r="M120" s="30" t="str">
        <f t="shared" si="31"/>
        <v/>
      </c>
      <c r="N120" s="36">
        <f t="shared" si="32"/>
        <v>-3.1525851197982345E-3</v>
      </c>
    </row>
    <row r="121" spans="1:14" x14ac:dyDescent="0.2">
      <c r="A121" s="23"/>
      <c r="B121" s="25" t="s">
        <v>104</v>
      </c>
      <c r="C121" s="35">
        <v>3</v>
      </c>
      <c r="D121" s="29">
        <v>3</v>
      </c>
      <c r="E121" s="29">
        <v>1</v>
      </c>
      <c r="F121" s="29">
        <v>1</v>
      </c>
      <c r="G121" s="30">
        <f t="shared" si="27"/>
        <v>1.9011406844106464E-3</v>
      </c>
      <c r="H121" s="30">
        <f t="shared" si="28"/>
        <v>1.8915510718789407E-3</v>
      </c>
      <c r="I121" s="30">
        <f t="shared" si="29"/>
        <v>7.0821529745042496E-4</v>
      </c>
      <c r="J121" s="30">
        <f t="shared" si="30"/>
        <v>6.8728522336769765E-4</v>
      </c>
      <c r="K121" s="30">
        <f t="shared" si="33"/>
        <v>-0.66666666666666663</v>
      </c>
      <c r="L121" s="30">
        <f t="shared" si="34"/>
        <v>-0.66666666666666663</v>
      </c>
      <c r="M121" s="30">
        <f t="shared" si="31"/>
        <v>-1.2674271229404308E-3</v>
      </c>
      <c r="N121" s="36">
        <f t="shared" si="32"/>
        <v>-1.2610340479192938E-3</v>
      </c>
    </row>
    <row r="122" spans="1:14" x14ac:dyDescent="0.2">
      <c r="A122" s="23"/>
      <c r="B122" s="25" t="s">
        <v>105</v>
      </c>
      <c r="C122" s="35">
        <v>1</v>
      </c>
      <c r="D122" s="29">
        <v>1</v>
      </c>
      <c r="E122" s="29">
        <v>3</v>
      </c>
      <c r="F122" s="29">
        <v>3</v>
      </c>
      <c r="G122" s="30">
        <f t="shared" si="27"/>
        <v>6.3371356147021542E-4</v>
      </c>
      <c r="H122" s="30">
        <f t="shared" si="28"/>
        <v>6.3051702395964691E-4</v>
      </c>
      <c r="I122" s="30">
        <f t="shared" si="29"/>
        <v>2.124645892351275E-3</v>
      </c>
      <c r="J122" s="30">
        <f t="shared" si="30"/>
        <v>2.0618556701030928E-3</v>
      </c>
      <c r="K122" s="30">
        <f t="shared" si="33"/>
        <v>2</v>
      </c>
      <c r="L122" s="30">
        <f t="shared" si="34"/>
        <v>2</v>
      </c>
      <c r="M122" s="30">
        <f t="shared" si="31"/>
        <v>1.2674271229404308E-3</v>
      </c>
      <c r="N122" s="36">
        <f t="shared" si="32"/>
        <v>1.2610340479192938E-3</v>
      </c>
    </row>
    <row r="123" spans="1:14" x14ac:dyDescent="0.2">
      <c r="A123" s="23"/>
      <c r="B123" s="25" t="s">
        <v>106</v>
      </c>
      <c r="C123" s="35">
        <v>98</v>
      </c>
      <c r="D123" s="29">
        <v>296</v>
      </c>
      <c r="E123" s="29">
        <v>73</v>
      </c>
      <c r="F123" s="29">
        <v>189</v>
      </c>
      <c r="G123" s="30">
        <f t="shared" si="27"/>
        <v>6.2103929024081114E-2</v>
      </c>
      <c r="H123" s="30">
        <f t="shared" si="28"/>
        <v>0.18663303909205547</v>
      </c>
      <c r="I123" s="30">
        <f t="shared" si="29"/>
        <v>5.1699716713881017E-2</v>
      </c>
      <c r="J123" s="30">
        <f t="shared" si="30"/>
        <v>0.12989690721649486</v>
      </c>
      <c r="K123" s="30">
        <f t="shared" si="33"/>
        <v>-0.25510204081632654</v>
      </c>
      <c r="L123" s="30">
        <f t="shared" si="34"/>
        <v>-0.36148648648648651</v>
      </c>
      <c r="M123" s="30">
        <f t="shared" si="31"/>
        <v>-1.5842839036755388E-2</v>
      </c>
      <c r="N123" s="36">
        <f t="shared" si="32"/>
        <v>-6.7465321563682221E-2</v>
      </c>
    </row>
    <row r="124" spans="1:14" ht="25.5" x14ac:dyDescent="0.2">
      <c r="A124" s="23"/>
      <c r="B124" s="25" t="s">
        <v>107</v>
      </c>
      <c r="C124" s="35">
        <v>33</v>
      </c>
      <c r="D124" s="29">
        <v>48</v>
      </c>
      <c r="E124" s="29">
        <v>4</v>
      </c>
      <c r="F124" s="29">
        <v>18</v>
      </c>
      <c r="G124" s="30">
        <f t="shared" si="27"/>
        <v>2.0912547528517109E-2</v>
      </c>
      <c r="H124" s="30">
        <f t="shared" si="28"/>
        <v>3.0264817150063052E-2</v>
      </c>
      <c r="I124" s="30">
        <f t="shared" si="29"/>
        <v>2.8328611898016999E-3</v>
      </c>
      <c r="J124" s="30">
        <f t="shared" si="30"/>
        <v>1.2371134020618556E-2</v>
      </c>
      <c r="K124" s="30">
        <f t="shared" si="33"/>
        <v>-0.87878787878787878</v>
      </c>
      <c r="L124" s="30">
        <f t="shared" si="34"/>
        <v>-0.625</v>
      </c>
      <c r="M124" s="30">
        <f t="shared" si="31"/>
        <v>-1.8377693282636248E-2</v>
      </c>
      <c r="N124" s="36">
        <f t="shared" si="32"/>
        <v>-1.8915510718789406E-2</v>
      </c>
    </row>
    <row r="125" spans="1:14" ht="25.5" x14ac:dyDescent="0.2">
      <c r="A125" s="23"/>
      <c r="B125" s="25" t="s">
        <v>108</v>
      </c>
      <c r="C125" s="35">
        <v>97</v>
      </c>
      <c r="D125" s="29">
        <v>141</v>
      </c>
      <c r="E125" s="29">
        <v>26</v>
      </c>
      <c r="F125" s="29">
        <v>72</v>
      </c>
      <c r="G125" s="30">
        <f t="shared" si="27"/>
        <v>6.1470215462610903E-2</v>
      </c>
      <c r="H125" s="30">
        <f t="shared" si="28"/>
        <v>8.890290037831021E-2</v>
      </c>
      <c r="I125" s="30">
        <f t="shared" si="29"/>
        <v>1.8413597733711047E-2</v>
      </c>
      <c r="J125" s="30">
        <f t="shared" si="30"/>
        <v>4.9484536082474224E-2</v>
      </c>
      <c r="K125" s="30">
        <f t="shared" si="33"/>
        <v>-0.73195876288659789</v>
      </c>
      <c r="L125" s="30">
        <f t="shared" si="34"/>
        <v>-0.48936170212765956</v>
      </c>
      <c r="M125" s="30">
        <f t="shared" si="31"/>
        <v>-4.4993662864385296E-2</v>
      </c>
      <c r="N125" s="36">
        <f t="shared" si="32"/>
        <v>-4.3505674653215635E-2</v>
      </c>
    </row>
    <row r="126" spans="1:14" x14ac:dyDescent="0.2">
      <c r="A126" s="23"/>
      <c r="B126" s="25" t="s">
        <v>109</v>
      </c>
      <c r="C126" s="35">
        <v>1</v>
      </c>
      <c r="D126" s="29">
        <v>7</v>
      </c>
      <c r="E126" s="29">
        <v>1</v>
      </c>
      <c r="F126" s="29">
        <v>5</v>
      </c>
      <c r="G126" s="30">
        <f t="shared" si="27"/>
        <v>6.3371356147021542E-4</v>
      </c>
      <c r="H126" s="30">
        <f t="shared" si="28"/>
        <v>4.4136191677175288E-3</v>
      </c>
      <c r="I126" s="30">
        <f t="shared" si="29"/>
        <v>7.0821529745042496E-4</v>
      </c>
      <c r="J126" s="30">
        <f t="shared" si="30"/>
        <v>3.4364261168384879E-3</v>
      </c>
      <c r="K126" s="30">
        <f t="shared" si="33"/>
        <v>0</v>
      </c>
      <c r="L126" s="30">
        <f t="shared" si="34"/>
        <v>-0.2857142857142857</v>
      </c>
      <c r="M126" s="30">
        <f t="shared" si="31"/>
        <v>0</v>
      </c>
      <c r="N126" s="36">
        <f t="shared" si="32"/>
        <v>-1.2610340479192938E-3</v>
      </c>
    </row>
    <row r="127" spans="1:14" x14ac:dyDescent="0.2">
      <c r="A127" s="23"/>
      <c r="B127" s="25" t="s">
        <v>110</v>
      </c>
      <c r="C127" s="35">
        <v>74</v>
      </c>
      <c r="D127" s="29">
        <v>42</v>
      </c>
      <c r="E127" s="29">
        <v>23</v>
      </c>
      <c r="F127" s="29">
        <v>16</v>
      </c>
      <c r="G127" s="30">
        <f t="shared" si="27"/>
        <v>4.6894803548795945E-2</v>
      </c>
      <c r="H127" s="30">
        <f t="shared" si="28"/>
        <v>2.6481715006305171E-2</v>
      </c>
      <c r="I127" s="30">
        <f t="shared" si="29"/>
        <v>1.6288951841359773E-2</v>
      </c>
      <c r="J127" s="30">
        <f t="shared" si="30"/>
        <v>1.0996563573883162E-2</v>
      </c>
      <c r="K127" s="30">
        <f t="shared" si="33"/>
        <v>-0.68918918918918914</v>
      </c>
      <c r="L127" s="30">
        <f t="shared" si="34"/>
        <v>-0.61904761904761907</v>
      </c>
      <c r="M127" s="30">
        <f t="shared" si="31"/>
        <v>-3.2319391634980987E-2</v>
      </c>
      <c r="N127" s="36">
        <f t="shared" si="32"/>
        <v>-1.6393442622950821E-2</v>
      </c>
    </row>
    <row r="128" spans="1:14" x14ac:dyDescent="0.2">
      <c r="A128" s="23"/>
      <c r="B128" s="25" t="s">
        <v>111</v>
      </c>
      <c r="C128" s="35">
        <v>10</v>
      </c>
      <c r="D128" s="29">
        <v>6</v>
      </c>
      <c r="E128" s="29">
        <v>7</v>
      </c>
      <c r="F128" s="29">
        <v>3</v>
      </c>
      <c r="G128" s="30">
        <f t="shared" si="27"/>
        <v>6.3371356147021544E-3</v>
      </c>
      <c r="H128" s="30">
        <f t="shared" si="28"/>
        <v>3.7831021437578815E-3</v>
      </c>
      <c r="I128" s="30">
        <f t="shared" si="29"/>
        <v>4.9575070821529744E-3</v>
      </c>
      <c r="J128" s="30">
        <f t="shared" si="30"/>
        <v>2.0618556701030928E-3</v>
      </c>
      <c r="K128" s="30">
        <f t="shared" si="33"/>
        <v>-0.3</v>
      </c>
      <c r="L128" s="30">
        <f t="shared" si="34"/>
        <v>-0.5</v>
      </c>
      <c r="M128" s="30">
        <f t="shared" si="31"/>
        <v>-1.9011406844106462E-3</v>
      </c>
      <c r="N128" s="36">
        <f t="shared" si="32"/>
        <v>-1.8915510718789407E-3</v>
      </c>
    </row>
    <row r="129" spans="1:14" x14ac:dyDescent="0.2">
      <c r="A129" s="23"/>
      <c r="B129" s="25" t="s">
        <v>112</v>
      </c>
      <c r="C129" s="35">
        <v>0</v>
      </c>
      <c r="D129" s="29">
        <v>1</v>
      </c>
      <c r="E129" s="29">
        <v>0</v>
      </c>
      <c r="F129" s="29">
        <v>1</v>
      </c>
      <c r="G129" s="30" t="str">
        <f t="shared" si="27"/>
        <v/>
      </c>
      <c r="H129" s="30">
        <f t="shared" si="28"/>
        <v>6.3051702395964691E-4</v>
      </c>
      <c r="I129" s="30" t="str">
        <f t="shared" si="29"/>
        <v/>
      </c>
      <c r="J129" s="30">
        <f t="shared" si="30"/>
        <v>6.8728522336769765E-4</v>
      </c>
      <c r="K129" s="30" t="str">
        <f t="shared" si="33"/>
        <v xml:space="preserve"> </v>
      </c>
      <c r="L129" s="30">
        <f t="shared" si="34"/>
        <v>0</v>
      </c>
      <c r="M129" s="30" t="str">
        <f t="shared" si="31"/>
        <v/>
      </c>
      <c r="N129" s="36">
        <f t="shared" si="32"/>
        <v>0</v>
      </c>
    </row>
    <row r="130" spans="1:14" x14ac:dyDescent="0.2">
      <c r="A130" s="23"/>
      <c r="B130" s="25" t="s">
        <v>113</v>
      </c>
      <c r="C130" s="35">
        <v>0</v>
      </c>
      <c r="D130" s="29">
        <v>0</v>
      </c>
      <c r="E130" s="29">
        <v>0</v>
      </c>
      <c r="F130" s="29">
        <v>0</v>
      </c>
      <c r="G130" s="30" t="str">
        <f t="shared" si="27"/>
        <v/>
      </c>
      <c r="H130" s="30" t="str">
        <f t="shared" si="28"/>
        <v/>
      </c>
      <c r="I130" s="30" t="str">
        <f t="shared" si="29"/>
        <v/>
      </c>
      <c r="J130" s="30" t="str">
        <f t="shared" si="30"/>
        <v/>
      </c>
      <c r="K130" s="30" t="str">
        <f t="shared" si="33"/>
        <v xml:space="preserve"> </v>
      </c>
      <c r="L130" s="30" t="str">
        <f t="shared" si="34"/>
        <v xml:space="preserve"> 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23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23"/>
      <c r="B132" s="25" t="s">
        <v>115</v>
      </c>
      <c r="C132" s="35">
        <v>5</v>
      </c>
      <c r="D132" s="29">
        <v>3</v>
      </c>
      <c r="E132" s="29">
        <v>7</v>
      </c>
      <c r="F132" s="29">
        <v>5</v>
      </c>
      <c r="G132" s="30">
        <f t="shared" si="27"/>
        <v>3.1685678073510772E-3</v>
      </c>
      <c r="H132" s="30">
        <f t="shared" si="28"/>
        <v>1.8915510718789407E-3</v>
      </c>
      <c r="I132" s="30">
        <f t="shared" si="29"/>
        <v>4.9575070821529744E-3</v>
      </c>
      <c r="J132" s="30">
        <f t="shared" si="30"/>
        <v>3.4364261168384879E-3</v>
      </c>
      <c r="K132" s="30">
        <f t="shared" si="33"/>
        <v>0.4</v>
      </c>
      <c r="L132" s="30">
        <f t="shared" si="34"/>
        <v>0.66666666666666663</v>
      </c>
      <c r="M132" s="30">
        <f t="shared" si="31"/>
        <v>1.2674271229404311E-3</v>
      </c>
      <c r="N132" s="36">
        <f t="shared" si="32"/>
        <v>1.2610340479192938E-3</v>
      </c>
    </row>
    <row r="133" spans="1:14" x14ac:dyDescent="0.2">
      <c r="A133" s="23"/>
      <c r="B133" s="25" t="s">
        <v>116</v>
      </c>
      <c r="C133" s="35">
        <v>22</v>
      </c>
      <c r="D133" s="29">
        <v>0</v>
      </c>
      <c r="E133" s="29">
        <v>9</v>
      </c>
      <c r="F133" s="29">
        <v>1</v>
      </c>
      <c r="G133" s="30">
        <f t="shared" si="27"/>
        <v>1.3941698352344741E-2</v>
      </c>
      <c r="H133" s="30" t="str">
        <f t="shared" si="28"/>
        <v/>
      </c>
      <c r="I133" s="30">
        <f t="shared" si="29"/>
        <v>6.3739376770538241E-3</v>
      </c>
      <c r="J133" s="30">
        <f t="shared" si="30"/>
        <v>6.8728522336769765E-4</v>
      </c>
      <c r="K133" s="30">
        <f t="shared" si="33"/>
        <v>-0.59090909090909094</v>
      </c>
      <c r="L133" s="30">
        <f t="shared" si="34"/>
        <v>1</v>
      </c>
      <c r="M133" s="30">
        <f t="shared" si="31"/>
        <v>-8.2382762991128015E-3</v>
      </c>
      <c r="N133" s="36" t="str">
        <f t="shared" si="32"/>
        <v/>
      </c>
    </row>
    <row r="134" spans="1:14" x14ac:dyDescent="0.2">
      <c r="A134" s="23"/>
      <c r="B134" s="25" t="s">
        <v>117</v>
      </c>
      <c r="C134" s="35">
        <v>3</v>
      </c>
      <c r="D134" s="29">
        <v>0</v>
      </c>
      <c r="E134" s="29">
        <v>2</v>
      </c>
      <c r="F134" s="29">
        <v>1</v>
      </c>
      <c r="G134" s="30">
        <f t="shared" si="27"/>
        <v>1.9011406844106464E-3</v>
      </c>
      <c r="H134" s="30" t="str">
        <f t="shared" si="28"/>
        <v/>
      </c>
      <c r="I134" s="30">
        <f t="shared" si="29"/>
        <v>1.4164305949008499E-3</v>
      </c>
      <c r="J134" s="30">
        <f t="shared" si="30"/>
        <v>6.8728522336769765E-4</v>
      </c>
      <c r="K134" s="30">
        <f t="shared" si="33"/>
        <v>-0.33333333333333331</v>
      </c>
      <c r="L134" s="30">
        <f t="shared" si="34"/>
        <v>1</v>
      </c>
      <c r="M134" s="30">
        <f t="shared" si="31"/>
        <v>-6.3371356147021542E-4</v>
      </c>
      <c r="N134" s="36" t="str">
        <f t="shared" si="32"/>
        <v/>
      </c>
    </row>
    <row r="135" spans="1:14" x14ac:dyDescent="0.2">
      <c r="A135" s="23"/>
      <c r="B135" s="25" t="s">
        <v>118</v>
      </c>
      <c r="C135" s="35">
        <v>31</v>
      </c>
      <c r="D135" s="29">
        <v>7</v>
      </c>
      <c r="E135" s="29">
        <v>11</v>
      </c>
      <c r="F135" s="29">
        <v>2</v>
      </c>
      <c r="G135" s="30">
        <f t="shared" si="27"/>
        <v>1.9645120405576678E-2</v>
      </c>
      <c r="H135" s="30">
        <f t="shared" si="28"/>
        <v>4.4136191677175288E-3</v>
      </c>
      <c r="I135" s="30">
        <f t="shared" si="29"/>
        <v>7.7903682719546738E-3</v>
      </c>
      <c r="J135" s="30">
        <f t="shared" si="30"/>
        <v>1.3745704467353953E-3</v>
      </c>
      <c r="K135" s="30">
        <f t="shared" si="33"/>
        <v>-0.64516129032258063</v>
      </c>
      <c r="L135" s="30">
        <f t="shared" si="34"/>
        <v>-0.7142857142857143</v>
      </c>
      <c r="M135" s="30">
        <f t="shared" si="31"/>
        <v>-1.2674271229404309E-2</v>
      </c>
      <c r="N135" s="36">
        <f t="shared" si="32"/>
        <v>-3.152585119798235E-3</v>
      </c>
    </row>
    <row r="136" spans="1:14" x14ac:dyDescent="0.2">
      <c r="A136" s="23"/>
      <c r="B136" s="25" t="s">
        <v>119</v>
      </c>
      <c r="C136" s="35">
        <v>2</v>
      </c>
      <c r="D136" s="29">
        <v>0</v>
      </c>
      <c r="E136" s="29">
        <v>4</v>
      </c>
      <c r="F136" s="29">
        <v>1</v>
      </c>
      <c r="G136" s="30">
        <f t="shared" si="27"/>
        <v>1.2674271229404308E-3</v>
      </c>
      <c r="H136" s="30" t="str">
        <f t="shared" si="28"/>
        <v/>
      </c>
      <c r="I136" s="30">
        <f t="shared" si="29"/>
        <v>2.8328611898016999E-3</v>
      </c>
      <c r="J136" s="30">
        <f t="shared" si="30"/>
        <v>6.8728522336769765E-4</v>
      </c>
      <c r="K136" s="30">
        <f t="shared" si="33"/>
        <v>1</v>
      </c>
      <c r="L136" s="30">
        <f t="shared" si="34"/>
        <v>1</v>
      </c>
      <c r="M136" s="30">
        <f t="shared" si="31"/>
        <v>1.2674271229404308E-3</v>
      </c>
      <c r="N136" s="36" t="str">
        <f t="shared" si="32"/>
        <v/>
      </c>
    </row>
    <row r="137" spans="1:14" x14ac:dyDescent="0.2">
      <c r="A137" s="23"/>
      <c r="B137" s="25" t="s">
        <v>120</v>
      </c>
      <c r="C137" s="35">
        <v>51</v>
      </c>
      <c r="D137" s="29">
        <v>11</v>
      </c>
      <c r="E137" s="29">
        <v>40</v>
      </c>
      <c r="F137" s="29">
        <v>8</v>
      </c>
      <c r="G137" s="30">
        <f t="shared" si="27"/>
        <v>3.2319391634980987E-2</v>
      </c>
      <c r="H137" s="30">
        <f t="shared" si="28"/>
        <v>6.9356872635561164E-3</v>
      </c>
      <c r="I137" s="30">
        <f t="shared" si="29"/>
        <v>2.8328611898016998E-2</v>
      </c>
      <c r="J137" s="30">
        <f t="shared" si="30"/>
        <v>5.4982817869415812E-3</v>
      </c>
      <c r="K137" s="30">
        <f t="shared" si="33"/>
        <v>-0.21568627450980393</v>
      </c>
      <c r="L137" s="30">
        <f t="shared" si="34"/>
        <v>-0.27272727272727271</v>
      </c>
      <c r="M137" s="30">
        <f t="shared" si="31"/>
        <v>-6.9708491761723704E-3</v>
      </c>
      <c r="N137" s="36">
        <f t="shared" si="32"/>
        <v>-1.8915510718789407E-3</v>
      </c>
    </row>
    <row r="138" spans="1:14" x14ac:dyDescent="0.2">
      <c r="A138" s="23"/>
      <c r="B138" s="25" t="s">
        <v>121</v>
      </c>
      <c r="C138" s="35">
        <v>6</v>
      </c>
      <c r="D138" s="29">
        <v>1</v>
      </c>
      <c r="E138" s="29">
        <v>8</v>
      </c>
      <c r="F138" s="29">
        <v>1</v>
      </c>
      <c r="G138" s="30">
        <f t="shared" si="27"/>
        <v>3.8022813688212928E-3</v>
      </c>
      <c r="H138" s="30">
        <f t="shared" si="28"/>
        <v>6.3051702395964691E-4</v>
      </c>
      <c r="I138" s="30">
        <f t="shared" si="29"/>
        <v>5.6657223796033997E-3</v>
      </c>
      <c r="J138" s="30">
        <f t="shared" si="30"/>
        <v>6.8728522336769765E-4</v>
      </c>
      <c r="K138" s="30">
        <f t="shared" si="33"/>
        <v>0.33333333333333331</v>
      </c>
      <c r="L138" s="30">
        <f t="shared" si="34"/>
        <v>0</v>
      </c>
      <c r="M138" s="30">
        <f t="shared" si="31"/>
        <v>1.2674271229404308E-3</v>
      </c>
      <c r="N138" s="36">
        <f t="shared" si="32"/>
        <v>0</v>
      </c>
    </row>
    <row r="139" spans="1:14" x14ac:dyDescent="0.2">
      <c r="A139" s="23"/>
      <c r="B139" s="25" t="s">
        <v>122</v>
      </c>
      <c r="C139" s="35">
        <v>75</v>
      </c>
      <c r="D139" s="29">
        <v>16</v>
      </c>
      <c r="E139" s="29">
        <v>83</v>
      </c>
      <c r="F139" s="29">
        <v>14</v>
      </c>
      <c r="G139" s="30">
        <f t="shared" si="27"/>
        <v>4.7528517110266157E-2</v>
      </c>
      <c r="H139" s="30">
        <f t="shared" si="28"/>
        <v>1.0088272383354351E-2</v>
      </c>
      <c r="I139" s="30">
        <f t="shared" si="29"/>
        <v>5.8781869688385266E-2</v>
      </c>
      <c r="J139" s="30">
        <f t="shared" si="30"/>
        <v>9.6219931271477668E-3</v>
      </c>
      <c r="K139" s="30">
        <f t="shared" si="33"/>
        <v>0.10666666666666667</v>
      </c>
      <c r="L139" s="30">
        <f t="shared" si="34"/>
        <v>-0.125</v>
      </c>
      <c r="M139" s="30">
        <f t="shared" si="31"/>
        <v>5.0697084917617234E-3</v>
      </c>
      <c r="N139" s="36">
        <f t="shared" si="32"/>
        <v>-1.2610340479192938E-3</v>
      </c>
    </row>
    <row r="140" spans="1:14" x14ac:dyDescent="0.2">
      <c r="A140" s="23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23"/>
      <c r="B141" s="25" t="s">
        <v>124</v>
      </c>
      <c r="C141" s="35">
        <v>54</v>
      </c>
      <c r="D141" s="29">
        <v>45</v>
      </c>
      <c r="E141" s="29">
        <v>56</v>
      </c>
      <c r="F141" s="29">
        <v>52</v>
      </c>
      <c r="G141" s="30">
        <f t="shared" si="27"/>
        <v>3.4220532319391636E-2</v>
      </c>
      <c r="H141" s="30">
        <f t="shared" si="28"/>
        <v>2.837326607818411E-2</v>
      </c>
      <c r="I141" s="30">
        <f t="shared" si="29"/>
        <v>3.9660056657223795E-2</v>
      </c>
      <c r="J141" s="30">
        <f t="shared" si="30"/>
        <v>3.5738831615120273E-2</v>
      </c>
      <c r="K141" s="30">
        <f t="shared" si="33"/>
        <v>3.7037037037037035E-2</v>
      </c>
      <c r="L141" s="30">
        <f t="shared" si="34"/>
        <v>0.15555555555555556</v>
      </c>
      <c r="M141" s="30">
        <f t="shared" si="31"/>
        <v>1.2674271229404308E-3</v>
      </c>
      <c r="N141" s="36">
        <f t="shared" si="32"/>
        <v>4.4136191677175279E-3</v>
      </c>
    </row>
    <row r="142" spans="1:14" x14ac:dyDescent="0.2">
      <c r="A142" s="23"/>
      <c r="B142" s="25" t="s">
        <v>125</v>
      </c>
      <c r="C142" s="35">
        <v>38</v>
      </c>
      <c r="D142" s="29">
        <v>36</v>
      </c>
      <c r="E142" s="29">
        <v>46</v>
      </c>
      <c r="F142" s="29">
        <v>29</v>
      </c>
      <c r="G142" s="30">
        <f t="shared" si="27"/>
        <v>2.4081115335868188E-2</v>
      </c>
      <c r="H142" s="30">
        <f t="shared" si="28"/>
        <v>2.269861286254729E-2</v>
      </c>
      <c r="I142" s="30">
        <f t="shared" si="29"/>
        <v>3.2577903682719546E-2</v>
      </c>
      <c r="J142" s="30">
        <f t="shared" si="30"/>
        <v>1.9931271477663229E-2</v>
      </c>
      <c r="K142" s="30">
        <f t="shared" si="33"/>
        <v>0.21052631578947367</v>
      </c>
      <c r="L142" s="30">
        <f t="shared" si="34"/>
        <v>-0.19444444444444445</v>
      </c>
      <c r="M142" s="30">
        <f t="shared" si="31"/>
        <v>5.0697084917617234E-3</v>
      </c>
      <c r="N142" s="36">
        <f t="shared" si="32"/>
        <v>-4.4136191677175288E-3</v>
      </c>
    </row>
    <row r="143" spans="1:14" x14ac:dyDescent="0.2">
      <c r="A143" s="23"/>
      <c r="B143" s="25" t="s">
        <v>126</v>
      </c>
      <c r="C143" s="35">
        <v>1</v>
      </c>
      <c r="D143" s="29">
        <v>0</v>
      </c>
      <c r="E143" s="29">
        <v>3</v>
      </c>
      <c r="F143" s="29">
        <v>0</v>
      </c>
      <c r="G143" s="30">
        <f t="shared" si="27"/>
        <v>6.3371356147021542E-4</v>
      </c>
      <c r="H143" s="30" t="str">
        <f t="shared" si="28"/>
        <v/>
      </c>
      <c r="I143" s="30">
        <f t="shared" si="29"/>
        <v>2.124645892351275E-3</v>
      </c>
      <c r="J143" s="30" t="str">
        <f t="shared" si="30"/>
        <v/>
      </c>
      <c r="K143" s="30">
        <f t="shared" si="33"/>
        <v>2</v>
      </c>
      <c r="L143" s="30" t="str">
        <f t="shared" si="34"/>
        <v xml:space="preserve"> </v>
      </c>
      <c r="M143" s="30">
        <f t="shared" si="31"/>
        <v>1.2674271229404308E-3</v>
      </c>
      <c r="N143" s="36" t="str">
        <f t="shared" si="32"/>
        <v/>
      </c>
    </row>
    <row r="144" spans="1:14" ht="25.5" x14ac:dyDescent="0.2">
      <c r="A144" s="23"/>
      <c r="B144" s="25" t="s">
        <v>127</v>
      </c>
      <c r="C144" s="35">
        <v>72</v>
      </c>
      <c r="D144" s="29">
        <v>55</v>
      </c>
      <c r="E144" s="29">
        <v>37</v>
      </c>
      <c r="F144" s="29">
        <v>38</v>
      </c>
      <c r="G144" s="30">
        <f t="shared" si="27"/>
        <v>4.5627376425855515E-2</v>
      </c>
      <c r="H144" s="30">
        <f t="shared" si="28"/>
        <v>3.467843631778058E-2</v>
      </c>
      <c r="I144" s="30">
        <f t="shared" si="29"/>
        <v>2.6203966005665724E-2</v>
      </c>
      <c r="J144" s="30">
        <f t="shared" si="30"/>
        <v>2.6116838487972509E-2</v>
      </c>
      <c r="K144" s="30">
        <f t="shared" si="33"/>
        <v>-0.4861111111111111</v>
      </c>
      <c r="L144" s="30">
        <f t="shared" si="34"/>
        <v>-0.30909090909090908</v>
      </c>
      <c r="M144" s="30">
        <f t="shared" si="31"/>
        <v>-2.2179974651457542E-2</v>
      </c>
      <c r="N144" s="36">
        <f t="shared" si="32"/>
        <v>-1.0718789407313998E-2</v>
      </c>
    </row>
    <row r="145" spans="1:14" ht="26.25" customHeight="1" x14ac:dyDescent="0.2">
      <c r="A145" s="23"/>
      <c r="B145" s="25" t="s">
        <v>128</v>
      </c>
      <c r="C145" s="35">
        <v>41</v>
      </c>
      <c r="D145" s="29">
        <v>34</v>
      </c>
      <c r="E145" s="29">
        <v>33</v>
      </c>
      <c r="F145" s="29">
        <v>40</v>
      </c>
      <c r="G145" s="30">
        <f t="shared" ref="G145:G180" si="35">+IF(C145=0,"",C145/C$81)</f>
        <v>2.5982256020278833E-2</v>
      </c>
      <c r="H145" s="30">
        <f t="shared" ref="H145:H180" si="36">+IF(D145=0,"",D145/D$81)</f>
        <v>2.1437578814627996E-2</v>
      </c>
      <c r="I145" s="30">
        <f t="shared" ref="I145:I180" si="37">+IF(E145=0,"",E145/E$81)</f>
        <v>2.3371104815864022E-2</v>
      </c>
      <c r="J145" s="30">
        <f t="shared" ref="J145:J180" si="38">+IF(F145=0,"",F145/F$81)</f>
        <v>2.7491408934707903E-2</v>
      </c>
      <c r="K145" s="30">
        <f t="shared" si="33"/>
        <v>-0.1951219512195122</v>
      </c>
      <c r="L145" s="30">
        <f t="shared" si="34"/>
        <v>0.17647058823529413</v>
      </c>
      <c r="M145" s="30">
        <f t="shared" ref="M145:M180" si="39">+IF(OR(AND(G145=""),(K145="")),"",G145*K145)</f>
        <v>-5.0697084917617234E-3</v>
      </c>
      <c r="N145" s="36">
        <f t="shared" ref="N145:N180" si="40">+IF(OR(AND(H145=""),(L145="")),"",H145*L145)</f>
        <v>3.7831021437578819E-3</v>
      </c>
    </row>
    <row r="146" spans="1:14" x14ac:dyDescent="0.2">
      <c r="A146" s="23"/>
      <c r="B146" s="25" t="s">
        <v>129</v>
      </c>
      <c r="C146" s="35">
        <v>58</v>
      </c>
      <c r="D146" s="29">
        <v>42</v>
      </c>
      <c r="E146" s="29">
        <v>47</v>
      </c>
      <c r="F146" s="29">
        <v>13</v>
      </c>
      <c r="G146" s="30">
        <f t="shared" si="35"/>
        <v>3.6755386565272496E-2</v>
      </c>
      <c r="H146" s="30">
        <f t="shared" si="36"/>
        <v>2.6481715006305171E-2</v>
      </c>
      <c r="I146" s="30">
        <f t="shared" si="37"/>
        <v>3.3286118980169969E-2</v>
      </c>
      <c r="J146" s="30">
        <f t="shared" si="38"/>
        <v>8.9347079037800682E-3</v>
      </c>
      <c r="K146" s="30">
        <f t="shared" ref="K146:K180" si="41">+IF(AND(C146=0,E146=0)," ",IF(C146=0,1,IF(E146=0,-1,(E146-C146)/C146)))</f>
        <v>-0.18965517241379309</v>
      </c>
      <c r="L146" s="30">
        <f t="shared" ref="L146:L180" si="42">+IF(AND(D146=0,F146=0)," ",IF(D146=0,1,IF(F146=0,-1,(F146-D146)/D146)))</f>
        <v>-0.69047619047619047</v>
      </c>
      <c r="M146" s="30">
        <f t="shared" si="39"/>
        <v>-6.9708491761723695E-3</v>
      </c>
      <c r="N146" s="36">
        <f t="shared" si="40"/>
        <v>-1.8284993694829759E-2</v>
      </c>
    </row>
    <row r="147" spans="1:14" x14ac:dyDescent="0.2">
      <c r="A147" s="23"/>
      <c r="B147" s="25" t="s">
        <v>130</v>
      </c>
      <c r="C147" s="35">
        <v>37</v>
      </c>
      <c r="D147" s="29">
        <v>1</v>
      </c>
      <c r="E147" s="29">
        <v>33</v>
      </c>
      <c r="F147" s="29">
        <v>0</v>
      </c>
      <c r="G147" s="30">
        <f t="shared" si="35"/>
        <v>2.3447401774397972E-2</v>
      </c>
      <c r="H147" s="30">
        <f t="shared" si="36"/>
        <v>6.3051702395964691E-4</v>
      </c>
      <c r="I147" s="30">
        <f t="shared" si="37"/>
        <v>2.3371104815864022E-2</v>
      </c>
      <c r="J147" s="30" t="str">
        <f t="shared" si="38"/>
        <v/>
      </c>
      <c r="K147" s="30">
        <f t="shared" si="41"/>
        <v>-0.10810810810810811</v>
      </c>
      <c r="L147" s="30">
        <f t="shared" si="42"/>
        <v>-1</v>
      </c>
      <c r="M147" s="30">
        <f t="shared" si="39"/>
        <v>-2.5348542458808621E-3</v>
      </c>
      <c r="N147" s="36">
        <f t="shared" si="40"/>
        <v>-6.3051702395964691E-4</v>
      </c>
    </row>
    <row r="148" spans="1:14" x14ac:dyDescent="0.2">
      <c r="A148" s="23"/>
      <c r="B148" s="25" t="s">
        <v>131</v>
      </c>
      <c r="C148" s="35">
        <v>2</v>
      </c>
      <c r="D148" s="29">
        <v>1</v>
      </c>
      <c r="E148" s="29">
        <v>0</v>
      </c>
      <c r="F148" s="29">
        <v>1</v>
      </c>
      <c r="G148" s="30">
        <f t="shared" si="35"/>
        <v>1.2674271229404308E-3</v>
      </c>
      <c r="H148" s="30">
        <f t="shared" si="36"/>
        <v>6.3051702395964691E-4</v>
      </c>
      <c r="I148" s="30" t="str">
        <f t="shared" si="37"/>
        <v/>
      </c>
      <c r="J148" s="30">
        <f t="shared" si="38"/>
        <v>6.8728522336769765E-4</v>
      </c>
      <c r="K148" s="30">
        <f t="shared" si="41"/>
        <v>-1</v>
      </c>
      <c r="L148" s="30">
        <f t="shared" si="42"/>
        <v>0</v>
      </c>
      <c r="M148" s="30">
        <f t="shared" si="39"/>
        <v>-1.2674271229404308E-3</v>
      </c>
      <c r="N148" s="36">
        <f t="shared" si="40"/>
        <v>0</v>
      </c>
    </row>
    <row r="149" spans="1:14" x14ac:dyDescent="0.2">
      <c r="A149" s="23"/>
      <c r="B149" s="25" t="s">
        <v>132</v>
      </c>
      <c r="C149" s="35">
        <v>5</v>
      </c>
      <c r="D149" s="29">
        <v>1</v>
      </c>
      <c r="E149" s="29">
        <v>12</v>
      </c>
      <c r="F149" s="29">
        <v>5</v>
      </c>
      <c r="G149" s="30">
        <f t="shared" si="35"/>
        <v>3.1685678073510772E-3</v>
      </c>
      <c r="H149" s="30">
        <f t="shared" si="36"/>
        <v>6.3051702395964691E-4</v>
      </c>
      <c r="I149" s="30">
        <f t="shared" si="37"/>
        <v>8.4985835694051E-3</v>
      </c>
      <c r="J149" s="30">
        <f t="shared" si="38"/>
        <v>3.4364261168384879E-3</v>
      </c>
      <c r="K149" s="30">
        <f t="shared" si="41"/>
        <v>1.4</v>
      </c>
      <c r="L149" s="30">
        <f t="shared" si="42"/>
        <v>4</v>
      </c>
      <c r="M149" s="30">
        <f t="shared" si="39"/>
        <v>4.4359949302915074E-3</v>
      </c>
      <c r="N149" s="36">
        <f t="shared" si="40"/>
        <v>2.5220680958385876E-3</v>
      </c>
    </row>
    <row r="150" spans="1:14" x14ac:dyDescent="0.2">
      <c r="A150" s="23"/>
      <c r="B150" s="25" t="s">
        <v>133</v>
      </c>
      <c r="C150" s="35">
        <v>3</v>
      </c>
      <c r="D150" s="29">
        <v>0</v>
      </c>
      <c r="E150" s="29">
        <v>5</v>
      </c>
      <c r="F150" s="29">
        <v>5</v>
      </c>
      <c r="G150" s="30">
        <f t="shared" si="35"/>
        <v>1.9011406844106464E-3</v>
      </c>
      <c r="H150" s="30" t="str">
        <f t="shared" si="36"/>
        <v/>
      </c>
      <c r="I150" s="30">
        <f t="shared" si="37"/>
        <v>3.5410764872521247E-3</v>
      </c>
      <c r="J150" s="30">
        <f t="shared" si="38"/>
        <v>3.4364261168384879E-3</v>
      </c>
      <c r="K150" s="30">
        <f t="shared" si="41"/>
        <v>0.66666666666666663</v>
      </c>
      <c r="L150" s="30">
        <f t="shared" si="42"/>
        <v>1</v>
      </c>
      <c r="M150" s="30">
        <f t="shared" si="39"/>
        <v>1.2674271229404308E-3</v>
      </c>
      <c r="N150" s="36" t="str">
        <f t="shared" si="40"/>
        <v/>
      </c>
    </row>
    <row r="151" spans="1:14" x14ac:dyDescent="0.2">
      <c r="A151" s="23"/>
      <c r="B151" s="25" t="s">
        <v>134</v>
      </c>
      <c r="C151" s="35">
        <v>0</v>
      </c>
      <c r="D151" s="29">
        <v>0</v>
      </c>
      <c r="E151" s="29">
        <v>0</v>
      </c>
      <c r="F151" s="29">
        <v>0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 t="str">
        <f t="shared" si="42"/>
        <v xml:space="preserve"> 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23"/>
      <c r="B152" s="25" t="s">
        <v>135</v>
      </c>
      <c r="C152" s="35">
        <v>2</v>
      </c>
      <c r="D152" s="29">
        <v>1</v>
      </c>
      <c r="E152" s="29">
        <v>2</v>
      </c>
      <c r="F152" s="29">
        <v>1</v>
      </c>
      <c r="G152" s="30">
        <f t="shared" si="35"/>
        <v>1.2674271229404308E-3</v>
      </c>
      <c r="H152" s="30">
        <f t="shared" si="36"/>
        <v>6.3051702395964691E-4</v>
      </c>
      <c r="I152" s="30">
        <f t="shared" si="37"/>
        <v>1.4164305949008499E-3</v>
      </c>
      <c r="J152" s="30">
        <f t="shared" si="38"/>
        <v>6.8728522336769765E-4</v>
      </c>
      <c r="K152" s="30">
        <f t="shared" si="41"/>
        <v>0</v>
      </c>
      <c r="L152" s="30">
        <f t="shared" si="42"/>
        <v>0</v>
      </c>
      <c r="M152" s="30">
        <f t="shared" si="39"/>
        <v>0</v>
      </c>
      <c r="N152" s="36">
        <f t="shared" si="40"/>
        <v>0</v>
      </c>
    </row>
    <row r="153" spans="1:14" x14ac:dyDescent="0.2">
      <c r="A153" s="23"/>
      <c r="B153" s="25" t="s">
        <v>136</v>
      </c>
      <c r="C153" s="35">
        <v>2</v>
      </c>
      <c r="D153" s="29">
        <v>3</v>
      </c>
      <c r="E153" s="29">
        <v>1</v>
      </c>
      <c r="F153" s="29">
        <v>1</v>
      </c>
      <c r="G153" s="30">
        <f t="shared" si="35"/>
        <v>1.2674271229404308E-3</v>
      </c>
      <c r="H153" s="30">
        <f t="shared" si="36"/>
        <v>1.8915510718789407E-3</v>
      </c>
      <c r="I153" s="30">
        <f t="shared" si="37"/>
        <v>7.0821529745042496E-4</v>
      </c>
      <c r="J153" s="30">
        <f t="shared" si="38"/>
        <v>6.8728522336769765E-4</v>
      </c>
      <c r="K153" s="30">
        <f t="shared" si="41"/>
        <v>-0.5</v>
      </c>
      <c r="L153" s="30">
        <f t="shared" si="42"/>
        <v>-0.66666666666666663</v>
      </c>
      <c r="M153" s="30">
        <f t="shared" si="39"/>
        <v>-6.3371356147021542E-4</v>
      </c>
      <c r="N153" s="36">
        <f t="shared" si="40"/>
        <v>-1.2610340479192938E-3</v>
      </c>
    </row>
    <row r="154" spans="1:14" ht="25.5" x14ac:dyDescent="0.2">
      <c r="A154" s="23"/>
      <c r="B154" s="25" t="s">
        <v>137</v>
      </c>
      <c r="C154" s="35">
        <v>8</v>
      </c>
      <c r="D154" s="29">
        <v>5</v>
      </c>
      <c r="E154" s="29">
        <v>5</v>
      </c>
      <c r="F154" s="29">
        <v>7</v>
      </c>
      <c r="G154" s="30">
        <f t="shared" si="35"/>
        <v>5.0697084917617234E-3</v>
      </c>
      <c r="H154" s="30">
        <f t="shared" si="36"/>
        <v>3.1525851197982345E-3</v>
      </c>
      <c r="I154" s="30">
        <f t="shared" si="37"/>
        <v>3.5410764872521247E-3</v>
      </c>
      <c r="J154" s="30">
        <f t="shared" si="38"/>
        <v>4.8109965635738834E-3</v>
      </c>
      <c r="K154" s="30">
        <f t="shared" si="41"/>
        <v>-0.375</v>
      </c>
      <c r="L154" s="30">
        <f t="shared" si="42"/>
        <v>0.4</v>
      </c>
      <c r="M154" s="30">
        <f t="shared" si="39"/>
        <v>-1.9011406844106462E-3</v>
      </c>
      <c r="N154" s="36">
        <f t="shared" si="40"/>
        <v>1.2610340479192938E-3</v>
      </c>
    </row>
    <row r="155" spans="1:14" ht="25.5" x14ac:dyDescent="0.2">
      <c r="A155" s="23"/>
      <c r="B155" s="25" t="s">
        <v>138</v>
      </c>
      <c r="C155" s="35">
        <v>22</v>
      </c>
      <c r="D155" s="29">
        <v>22</v>
      </c>
      <c r="E155" s="29">
        <v>11</v>
      </c>
      <c r="F155" s="29">
        <v>14</v>
      </c>
      <c r="G155" s="30">
        <f t="shared" si="35"/>
        <v>1.3941698352344741E-2</v>
      </c>
      <c r="H155" s="30">
        <f t="shared" si="36"/>
        <v>1.3871374527112233E-2</v>
      </c>
      <c r="I155" s="30">
        <f t="shared" si="37"/>
        <v>7.7903682719546738E-3</v>
      </c>
      <c r="J155" s="30">
        <f t="shared" si="38"/>
        <v>9.6219931271477668E-3</v>
      </c>
      <c r="K155" s="30">
        <f t="shared" si="41"/>
        <v>-0.5</v>
      </c>
      <c r="L155" s="30">
        <f t="shared" si="42"/>
        <v>-0.36363636363636365</v>
      </c>
      <c r="M155" s="30">
        <f t="shared" si="39"/>
        <v>-6.9708491761723704E-3</v>
      </c>
      <c r="N155" s="36">
        <f t="shared" si="40"/>
        <v>-5.0441361916771761E-3</v>
      </c>
    </row>
    <row r="156" spans="1:14" ht="25.5" x14ac:dyDescent="0.2">
      <c r="A156" s="23"/>
      <c r="B156" s="25" t="s">
        <v>139</v>
      </c>
      <c r="C156" s="35">
        <v>2</v>
      </c>
      <c r="D156" s="29">
        <v>0</v>
      </c>
      <c r="E156" s="29">
        <v>3</v>
      </c>
      <c r="F156" s="29">
        <v>4</v>
      </c>
      <c r="G156" s="30">
        <f t="shared" si="35"/>
        <v>1.2674271229404308E-3</v>
      </c>
      <c r="H156" s="30" t="str">
        <f t="shared" si="36"/>
        <v/>
      </c>
      <c r="I156" s="30">
        <f t="shared" si="37"/>
        <v>2.124645892351275E-3</v>
      </c>
      <c r="J156" s="30">
        <f t="shared" si="38"/>
        <v>2.7491408934707906E-3</v>
      </c>
      <c r="K156" s="30">
        <f t="shared" si="41"/>
        <v>0.5</v>
      </c>
      <c r="L156" s="30">
        <f t="shared" si="42"/>
        <v>1</v>
      </c>
      <c r="M156" s="30">
        <f t="shared" si="39"/>
        <v>6.3371356147021542E-4</v>
      </c>
      <c r="N156" s="36" t="str">
        <f t="shared" si="40"/>
        <v/>
      </c>
    </row>
    <row r="157" spans="1:14" ht="25.5" x14ac:dyDescent="0.2">
      <c r="A157" s="23"/>
      <c r="B157" s="25" t="s">
        <v>140</v>
      </c>
      <c r="C157" s="35">
        <v>1</v>
      </c>
      <c r="D157" s="29">
        <v>2</v>
      </c>
      <c r="E157" s="29">
        <v>4</v>
      </c>
      <c r="F157" s="29">
        <v>4</v>
      </c>
      <c r="G157" s="30">
        <f t="shared" si="35"/>
        <v>6.3371356147021542E-4</v>
      </c>
      <c r="H157" s="30">
        <f t="shared" si="36"/>
        <v>1.2610340479192938E-3</v>
      </c>
      <c r="I157" s="30">
        <f t="shared" si="37"/>
        <v>2.8328611898016999E-3</v>
      </c>
      <c r="J157" s="30">
        <f t="shared" si="38"/>
        <v>2.7491408934707906E-3</v>
      </c>
      <c r="K157" s="30">
        <f t="shared" si="41"/>
        <v>3</v>
      </c>
      <c r="L157" s="30">
        <f t="shared" si="42"/>
        <v>1</v>
      </c>
      <c r="M157" s="30">
        <f t="shared" si="39"/>
        <v>1.9011406844106462E-3</v>
      </c>
      <c r="N157" s="36">
        <f t="shared" si="40"/>
        <v>1.2610340479192938E-3</v>
      </c>
    </row>
    <row r="158" spans="1:14" ht="25.5" x14ac:dyDescent="0.2">
      <c r="A158" s="23"/>
      <c r="B158" s="25" t="s">
        <v>141</v>
      </c>
      <c r="C158" s="35">
        <v>0</v>
      </c>
      <c r="D158" s="29">
        <v>0</v>
      </c>
      <c r="E158" s="29">
        <v>1</v>
      </c>
      <c r="F158" s="29">
        <v>1</v>
      </c>
      <c r="G158" s="30" t="str">
        <f t="shared" si="35"/>
        <v/>
      </c>
      <c r="H158" s="30" t="str">
        <f t="shared" si="36"/>
        <v/>
      </c>
      <c r="I158" s="30">
        <f t="shared" si="37"/>
        <v>7.0821529745042496E-4</v>
      </c>
      <c r="J158" s="30">
        <f t="shared" si="38"/>
        <v>6.8728522336769765E-4</v>
      </c>
      <c r="K158" s="30">
        <f t="shared" si="41"/>
        <v>1</v>
      </c>
      <c r="L158" s="30">
        <f t="shared" si="42"/>
        <v>1</v>
      </c>
      <c r="M158" s="30" t="str">
        <f t="shared" si="39"/>
        <v/>
      </c>
      <c r="N158" s="36" t="str">
        <f t="shared" si="40"/>
        <v/>
      </c>
    </row>
    <row r="159" spans="1:14" x14ac:dyDescent="0.2">
      <c r="A159" s="23"/>
      <c r="B159" s="25" t="s">
        <v>142</v>
      </c>
      <c r="C159" s="35">
        <v>1</v>
      </c>
      <c r="D159" s="29">
        <v>0</v>
      </c>
      <c r="E159" s="29">
        <v>0</v>
      </c>
      <c r="F159" s="29">
        <v>0</v>
      </c>
      <c r="G159" s="30">
        <f t="shared" si="35"/>
        <v>6.3371356147021542E-4</v>
      </c>
      <c r="H159" s="30" t="str">
        <f t="shared" si="36"/>
        <v/>
      </c>
      <c r="I159" s="30" t="str">
        <f t="shared" si="37"/>
        <v/>
      </c>
      <c r="J159" s="30" t="str">
        <f t="shared" si="38"/>
        <v/>
      </c>
      <c r="K159" s="30">
        <f t="shared" si="41"/>
        <v>-1</v>
      </c>
      <c r="L159" s="30" t="str">
        <f t="shared" si="42"/>
        <v xml:space="preserve"> </v>
      </c>
      <c r="M159" s="30">
        <f t="shared" si="39"/>
        <v>-6.3371356147021542E-4</v>
      </c>
      <c r="N159" s="36" t="str">
        <f t="shared" si="40"/>
        <v/>
      </c>
    </row>
    <row r="160" spans="1:14" x14ac:dyDescent="0.2">
      <c r="A160" s="23"/>
      <c r="B160" s="25" t="s">
        <v>143</v>
      </c>
      <c r="C160" s="35">
        <v>0</v>
      </c>
      <c r="D160" s="29">
        <v>0</v>
      </c>
      <c r="E160" s="29">
        <v>0</v>
      </c>
      <c r="F160" s="29">
        <v>1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>
        <f t="shared" si="38"/>
        <v>6.8728522336769765E-4</v>
      </c>
      <c r="K160" s="30" t="str">
        <f t="shared" si="41"/>
        <v xml:space="preserve"> </v>
      </c>
      <c r="L160" s="30">
        <f t="shared" si="42"/>
        <v>1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23"/>
      <c r="B161" s="25" t="s">
        <v>144</v>
      </c>
      <c r="C161" s="35">
        <v>1</v>
      </c>
      <c r="D161" s="29">
        <v>0</v>
      </c>
      <c r="E161" s="29">
        <v>0</v>
      </c>
      <c r="F161" s="29">
        <v>0</v>
      </c>
      <c r="G161" s="30">
        <f t="shared" si="35"/>
        <v>6.3371356147021542E-4</v>
      </c>
      <c r="H161" s="30" t="str">
        <f t="shared" si="36"/>
        <v/>
      </c>
      <c r="I161" s="30" t="str">
        <f t="shared" si="37"/>
        <v/>
      </c>
      <c r="J161" s="30" t="str">
        <f t="shared" si="38"/>
        <v/>
      </c>
      <c r="K161" s="30">
        <f t="shared" si="41"/>
        <v>-1</v>
      </c>
      <c r="L161" s="30" t="str">
        <f t="shared" si="42"/>
        <v xml:space="preserve"> </v>
      </c>
      <c r="M161" s="30">
        <f t="shared" si="39"/>
        <v>-6.3371356147021542E-4</v>
      </c>
      <c r="N161" s="36" t="str">
        <f t="shared" si="40"/>
        <v/>
      </c>
    </row>
    <row r="162" spans="1:14" x14ac:dyDescent="0.2">
      <c r="A162" s="23"/>
      <c r="B162" s="25" t="s">
        <v>145</v>
      </c>
      <c r="C162" s="35">
        <v>0</v>
      </c>
      <c r="D162" s="29">
        <v>0</v>
      </c>
      <c r="E162" s="29">
        <v>0</v>
      </c>
      <c r="F162" s="29">
        <v>0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23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23"/>
      <c r="B164" s="25" t="s">
        <v>147</v>
      </c>
      <c r="C164" s="35">
        <v>1</v>
      </c>
      <c r="D164" s="29">
        <v>0</v>
      </c>
      <c r="E164" s="29">
        <v>0</v>
      </c>
      <c r="F164" s="29">
        <v>0</v>
      </c>
      <c r="G164" s="30">
        <f t="shared" si="35"/>
        <v>6.3371356147021542E-4</v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>
        <f t="shared" si="41"/>
        <v>-1</v>
      </c>
      <c r="L164" s="30" t="str">
        <f t="shared" si="42"/>
        <v xml:space="preserve"> </v>
      </c>
      <c r="M164" s="30">
        <f t="shared" si="39"/>
        <v>-6.3371356147021542E-4</v>
      </c>
      <c r="N164" s="36" t="str">
        <f t="shared" si="40"/>
        <v/>
      </c>
    </row>
    <row r="165" spans="1:14" x14ac:dyDescent="0.2">
      <c r="A165" s="23"/>
      <c r="B165" s="25" t="s">
        <v>148</v>
      </c>
      <c r="C165" s="35">
        <v>0</v>
      </c>
      <c r="D165" s="29">
        <v>1</v>
      </c>
      <c r="E165" s="29">
        <v>2</v>
      </c>
      <c r="F165" s="29">
        <v>4</v>
      </c>
      <c r="G165" s="30" t="str">
        <f t="shared" si="35"/>
        <v/>
      </c>
      <c r="H165" s="30">
        <f t="shared" si="36"/>
        <v>6.3051702395964691E-4</v>
      </c>
      <c r="I165" s="30">
        <f t="shared" si="37"/>
        <v>1.4164305949008499E-3</v>
      </c>
      <c r="J165" s="30">
        <f t="shared" si="38"/>
        <v>2.7491408934707906E-3</v>
      </c>
      <c r="K165" s="30">
        <f t="shared" si="41"/>
        <v>1</v>
      </c>
      <c r="L165" s="30">
        <f t="shared" si="42"/>
        <v>3</v>
      </c>
      <c r="M165" s="30" t="str">
        <f t="shared" si="39"/>
        <v/>
      </c>
      <c r="N165" s="36">
        <f t="shared" si="40"/>
        <v>1.8915510718789407E-3</v>
      </c>
    </row>
    <row r="166" spans="1:14" x14ac:dyDescent="0.2">
      <c r="A166" s="23"/>
      <c r="B166" s="25" t="s">
        <v>149</v>
      </c>
      <c r="C166" s="35">
        <v>15</v>
      </c>
      <c r="D166" s="29">
        <v>6</v>
      </c>
      <c r="E166" s="29">
        <v>8</v>
      </c>
      <c r="F166" s="29">
        <v>4</v>
      </c>
      <c r="G166" s="30">
        <f t="shared" si="35"/>
        <v>9.5057034220532317E-3</v>
      </c>
      <c r="H166" s="30">
        <f t="shared" si="36"/>
        <v>3.7831021437578815E-3</v>
      </c>
      <c r="I166" s="30">
        <f t="shared" si="37"/>
        <v>5.6657223796033997E-3</v>
      </c>
      <c r="J166" s="30">
        <f t="shared" si="38"/>
        <v>2.7491408934707906E-3</v>
      </c>
      <c r="K166" s="30">
        <f t="shared" si="41"/>
        <v>-0.46666666666666667</v>
      </c>
      <c r="L166" s="30">
        <f t="shared" si="42"/>
        <v>-0.33333333333333331</v>
      </c>
      <c r="M166" s="30">
        <f t="shared" si="39"/>
        <v>-4.4359949302915083E-3</v>
      </c>
      <c r="N166" s="36">
        <f t="shared" si="40"/>
        <v>-1.2610340479192938E-3</v>
      </c>
    </row>
    <row r="167" spans="1:14" x14ac:dyDescent="0.2">
      <c r="A167" s="23"/>
      <c r="B167" s="25" t="s">
        <v>150</v>
      </c>
      <c r="C167" s="35">
        <v>0</v>
      </c>
      <c r="D167" s="29">
        <v>1</v>
      </c>
      <c r="E167" s="29">
        <v>0</v>
      </c>
      <c r="F167" s="29">
        <v>1</v>
      </c>
      <c r="G167" s="30" t="str">
        <f t="shared" si="35"/>
        <v/>
      </c>
      <c r="H167" s="30">
        <f t="shared" si="36"/>
        <v>6.3051702395964691E-4</v>
      </c>
      <c r="I167" s="30" t="str">
        <f t="shared" si="37"/>
        <v/>
      </c>
      <c r="J167" s="30">
        <f t="shared" si="38"/>
        <v>6.8728522336769765E-4</v>
      </c>
      <c r="K167" s="30" t="str">
        <f t="shared" si="41"/>
        <v xml:space="preserve"> </v>
      </c>
      <c r="L167" s="30">
        <f t="shared" si="42"/>
        <v>0</v>
      </c>
      <c r="M167" s="30" t="str">
        <f t="shared" si="39"/>
        <v/>
      </c>
      <c r="N167" s="36">
        <f t="shared" si="40"/>
        <v>0</v>
      </c>
    </row>
    <row r="168" spans="1:14" ht="25.5" x14ac:dyDescent="0.2">
      <c r="A168" s="23"/>
      <c r="B168" s="25" t="s">
        <v>151</v>
      </c>
      <c r="C168" s="35">
        <v>2</v>
      </c>
      <c r="D168" s="29">
        <v>1</v>
      </c>
      <c r="E168" s="29">
        <v>5</v>
      </c>
      <c r="F168" s="29">
        <v>4</v>
      </c>
      <c r="G168" s="30">
        <f t="shared" si="35"/>
        <v>1.2674271229404308E-3</v>
      </c>
      <c r="H168" s="30">
        <f t="shared" si="36"/>
        <v>6.3051702395964691E-4</v>
      </c>
      <c r="I168" s="30">
        <f t="shared" si="37"/>
        <v>3.5410764872521247E-3</v>
      </c>
      <c r="J168" s="30">
        <f t="shared" si="38"/>
        <v>2.7491408934707906E-3</v>
      </c>
      <c r="K168" s="30">
        <f t="shared" si="41"/>
        <v>1.5</v>
      </c>
      <c r="L168" s="30">
        <f t="shared" si="42"/>
        <v>3</v>
      </c>
      <c r="M168" s="30">
        <f t="shared" si="39"/>
        <v>1.9011406844106462E-3</v>
      </c>
      <c r="N168" s="36">
        <f t="shared" si="40"/>
        <v>1.8915510718789407E-3</v>
      </c>
    </row>
    <row r="169" spans="1:14" x14ac:dyDescent="0.2">
      <c r="A169" s="23"/>
      <c r="B169" s="25" t="s">
        <v>152</v>
      </c>
      <c r="C169" s="35">
        <v>4</v>
      </c>
      <c r="D169" s="29">
        <v>4</v>
      </c>
      <c r="E169" s="29">
        <v>0</v>
      </c>
      <c r="F169" s="29">
        <v>1</v>
      </c>
      <c r="G169" s="30">
        <f t="shared" si="35"/>
        <v>2.5348542458808617E-3</v>
      </c>
      <c r="H169" s="30">
        <f t="shared" si="36"/>
        <v>2.5220680958385876E-3</v>
      </c>
      <c r="I169" s="30" t="str">
        <f t="shared" si="37"/>
        <v/>
      </c>
      <c r="J169" s="30">
        <f t="shared" si="38"/>
        <v>6.8728522336769765E-4</v>
      </c>
      <c r="K169" s="30">
        <f t="shared" si="41"/>
        <v>-1</v>
      </c>
      <c r="L169" s="30">
        <f t="shared" si="42"/>
        <v>-0.75</v>
      </c>
      <c r="M169" s="30">
        <f t="shared" si="39"/>
        <v>-2.5348542458808617E-3</v>
      </c>
      <c r="N169" s="36">
        <f t="shared" si="40"/>
        <v>-1.8915510718789407E-3</v>
      </c>
    </row>
    <row r="170" spans="1:14" ht="25.5" x14ac:dyDescent="0.2">
      <c r="A170" s="23"/>
      <c r="B170" s="25" t="s">
        <v>153</v>
      </c>
      <c r="C170" s="35">
        <v>8</v>
      </c>
      <c r="D170" s="29">
        <v>6</v>
      </c>
      <c r="E170" s="29">
        <v>1</v>
      </c>
      <c r="F170" s="29">
        <v>1</v>
      </c>
      <c r="G170" s="30">
        <f t="shared" si="35"/>
        <v>5.0697084917617234E-3</v>
      </c>
      <c r="H170" s="30">
        <f t="shared" si="36"/>
        <v>3.7831021437578815E-3</v>
      </c>
      <c r="I170" s="30">
        <f t="shared" si="37"/>
        <v>7.0821529745042496E-4</v>
      </c>
      <c r="J170" s="30">
        <f t="shared" si="38"/>
        <v>6.8728522336769765E-4</v>
      </c>
      <c r="K170" s="30">
        <f t="shared" si="41"/>
        <v>-0.875</v>
      </c>
      <c r="L170" s="30">
        <f t="shared" si="42"/>
        <v>-0.83333333333333337</v>
      </c>
      <c r="M170" s="30">
        <f t="shared" si="39"/>
        <v>-4.4359949302915083E-3</v>
      </c>
      <c r="N170" s="36">
        <f t="shared" si="40"/>
        <v>-3.1525851197982345E-3</v>
      </c>
    </row>
    <row r="171" spans="1:14" x14ac:dyDescent="0.2">
      <c r="A171" s="23"/>
      <c r="B171" s="25" t="s">
        <v>154</v>
      </c>
      <c r="C171" s="35">
        <v>1</v>
      </c>
      <c r="D171" s="29">
        <v>1</v>
      </c>
      <c r="E171" s="29">
        <v>0</v>
      </c>
      <c r="F171" s="29">
        <v>2</v>
      </c>
      <c r="G171" s="30">
        <f t="shared" si="35"/>
        <v>6.3371356147021542E-4</v>
      </c>
      <c r="H171" s="30">
        <f t="shared" si="36"/>
        <v>6.3051702395964691E-4</v>
      </c>
      <c r="I171" s="30" t="str">
        <f t="shared" si="37"/>
        <v/>
      </c>
      <c r="J171" s="30">
        <f t="shared" si="38"/>
        <v>1.3745704467353953E-3</v>
      </c>
      <c r="K171" s="30">
        <f t="shared" si="41"/>
        <v>-1</v>
      </c>
      <c r="L171" s="30">
        <f t="shared" si="42"/>
        <v>1</v>
      </c>
      <c r="M171" s="30">
        <f t="shared" si="39"/>
        <v>-6.3371356147021542E-4</v>
      </c>
      <c r="N171" s="36">
        <f t="shared" si="40"/>
        <v>6.3051702395964691E-4</v>
      </c>
    </row>
    <row r="172" spans="1:14" x14ac:dyDescent="0.2">
      <c r="A172" s="23"/>
      <c r="B172" s="25" t="s">
        <v>155</v>
      </c>
      <c r="C172" s="35">
        <v>0</v>
      </c>
      <c r="D172" s="29">
        <v>0</v>
      </c>
      <c r="E172" s="29">
        <v>1</v>
      </c>
      <c r="F172" s="29">
        <v>1</v>
      </c>
      <c r="G172" s="30" t="str">
        <f t="shared" si="35"/>
        <v/>
      </c>
      <c r="H172" s="30" t="str">
        <f t="shared" si="36"/>
        <v/>
      </c>
      <c r="I172" s="30">
        <f t="shared" si="37"/>
        <v>7.0821529745042496E-4</v>
      </c>
      <c r="J172" s="30">
        <f t="shared" si="38"/>
        <v>6.8728522336769765E-4</v>
      </c>
      <c r="K172" s="30">
        <f t="shared" si="41"/>
        <v>1</v>
      </c>
      <c r="L172" s="30">
        <f t="shared" si="42"/>
        <v>1</v>
      </c>
      <c r="M172" s="30" t="str">
        <f t="shared" si="39"/>
        <v/>
      </c>
      <c r="N172" s="36" t="str">
        <f t="shared" si="40"/>
        <v/>
      </c>
    </row>
    <row r="173" spans="1:14" x14ac:dyDescent="0.2">
      <c r="A173" s="23"/>
      <c r="B173" s="25" t="s">
        <v>156</v>
      </c>
      <c r="C173" s="35">
        <v>0</v>
      </c>
      <c r="D173" s="29">
        <v>0</v>
      </c>
      <c r="E173" s="29">
        <v>1</v>
      </c>
      <c r="F173" s="29">
        <v>0</v>
      </c>
      <c r="G173" s="30" t="str">
        <f t="shared" si="35"/>
        <v/>
      </c>
      <c r="H173" s="30" t="str">
        <f t="shared" si="36"/>
        <v/>
      </c>
      <c r="I173" s="30">
        <f t="shared" si="37"/>
        <v>7.0821529745042496E-4</v>
      </c>
      <c r="J173" s="30" t="str">
        <f t="shared" si="38"/>
        <v/>
      </c>
      <c r="K173" s="30">
        <f t="shared" si="41"/>
        <v>1</v>
      </c>
      <c r="L173" s="30" t="str">
        <f t="shared" si="42"/>
        <v xml:space="preserve"> </v>
      </c>
      <c r="M173" s="30" t="str">
        <f t="shared" si="39"/>
        <v/>
      </c>
      <c r="N173" s="36" t="str">
        <f t="shared" si="40"/>
        <v/>
      </c>
    </row>
    <row r="174" spans="1:14" x14ac:dyDescent="0.2">
      <c r="A174" s="23"/>
      <c r="B174" s="25" t="s">
        <v>157</v>
      </c>
      <c r="C174" s="35">
        <v>1</v>
      </c>
      <c r="D174" s="29">
        <v>0</v>
      </c>
      <c r="E174" s="29">
        <v>0</v>
      </c>
      <c r="F174" s="29">
        <v>5</v>
      </c>
      <c r="G174" s="30">
        <f t="shared" si="35"/>
        <v>6.3371356147021542E-4</v>
      </c>
      <c r="H174" s="30" t="str">
        <f t="shared" si="36"/>
        <v/>
      </c>
      <c r="I174" s="30" t="str">
        <f t="shared" si="37"/>
        <v/>
      </c>
      <c r="J174" s="30">
        <f t="shared" si="38"/>
        <v>3.4364261168384879E-3</v>
      </c>
      <c r="K174" s="30">
        <f t="shared" si="41"/>
        <v>-1</v>
      </c>
      <c r="L174" s="30">
        <f t="shared" si="42"/>
        <v>1</v>
      </c>
      <c r="M174" s="30">
        <f t="shared" si="39"/>
        <v>-6.3371356147021542E-4</v>
      </c>
      <c r="N174" s="36" t="str">
        <f t="shared" si="40"/>
        <v/>
      </c>
    </row>
    <row r="175" spans="1:14" x14ac:dyDescent="0.2">
      <c r="A175" s="23"/>
      <c r="B175" s="25" t="s">
        <v>158</v>
      </c>
      <c r="C175" s="35">
        <v>1</v>
      </c>
      <c r="D175" s="29">
        <v>1</v>
      </c>
      <c r="E175" s="29">
        <v>0</v>
      </c>
      <c r="F175" s="29">
        <v>1</v>
      </c>
      <c r="G175" s="30">
        <f t="shared" si="35"/>
        <v>6.3371356147021542E-4</v>
      </c>
      <c r="H175" s="30">
        <f t="shared" si="36"/>
        <v>6.3051702395964691E-4</v>
      </c>
      <c r="I175" s="30" t="str">
        <f t="shared" si="37"/>
        <v/>
      </c>
      <c r="J175" s="30">
        <f t="shared" si="38"/>
        <v>6.8728522336769765E-4</v>
      </c>
      <c r="K175" s="30">
        <f t="shared" si="41"/>
        <v>-1</v>
      </c>
      <c r="L175" s="30">
        <f t="shared" si="42"/>
        <v>0</v>
      </c>
      <c r="M175" s="30">
        <f t="shared" si="39"/>
        <v>-6.3371356147021542E-4</v>
      </c>
      <c r="N175" s="36">
        <f t="shared" si="40"/>
        <v>0</v>
      </c>
    </row>
    <row r="176" spans="1:14" x14ac:dyDescent="0.2">
      <c r="A176" s="23"/>
      <c r="B176" s="25" t="s">
        <v>159</v>
      </c>
      <c r="C176" s="35">
        <v>1</v>
      </c>
      <c r="D176" s="29">
        <v>0</v>
      </c>
      <c r="E176" s="29">
        <v>0</v>
      </c>
      <c r="F176" s="29">
        <v>1</v>
      </c>
      <c r="G176" s="30">
        <f t="shared" si="35"/>
        <v>6.3371356147021542E-4</v>
      </c>
      <c r="H176" s="30" t="str">
        <f t="shared" si="36"/>
        <v/>
      </c>
      <c r="I176" s="30" t="str">
        <f t="shared" si="37"/>
        <v/>
      </c>
      <c r="J176" s="30">
        <f t="shared" si="38"/>
        <v>6.8728522336769765E-4</v>
      </c>
      <c r="K176" s="30">
        <f t="shared" si="41"/>
        <v>-1</v>
      </c>
      <c r="L176" s="30">
        <f t="shared" si="42"/>
        <v>1</v>
      </c>
      <c r="M176" s="30">
        <f t="shared" si="39"/>
        <v>-6.3371356147021542E-4</v>
      </c>
      <c r="N176" s="36" t="str">
        <f t="shared" si="40"/>
        <v/>
      </c>
    </row>
    <row r="177" spans="1:14" x14ac:dyDescent="0.2">
      <c r="A177" s="23"/>
      <c r="B177" s="25" t="s">
        <v>160</v>
      </c>
      <c r="C177" s="35">
        <v>173</v>
      </c>
      <c r="D177" s="29">
        <v>148</v>
      </c>
      <c r="E177" s="29">
        <v>110</v>
      </c>
      <c r="F177" s="29">
        <v>91</v>
      </c>
      <c r="G177" s="30">
        <f t="shared" si="35"/>
        <v>0.10963244613434728</v>
      </c>
      <c r="H177" s="30">
        <f t="shared" si="36"/>
        <v>9.3316519546027737E-2</v>
      </c>
      <c r="I177" s="30">
        <f t="shared" si="37"/>
        <v>7.7903682719546744E-2</v>
      </c>
      <c r="J177" s="30">
        <f t="shared" si="38"/>
        <v>6.2542955326460481E-2</v>
      </c>
      <c r="K177" s="30">
        <f t="shared" si="41"/>
        <v>-0.36416184971098264</v>
      </c>
      <c r="L177" s="30">
        <f t="shared" si="42"/>
        <v>-0.38513513513513514</v>
      </c>
      <c r="M177" s="30">
        <f t="shared" si="39"/>
        <v>-3.9923954372623575E-2</v>
      </c>
      <c r="N177" s="36">
        <f t="shared" si="40"/>
        <v>-3.5939470365699874E-2</v>
      </c>
    </row>
    <row r="178" spans="1:14" ht="25.5" x14ac:dyDescent="0.2">
      <c r="A178" s="23"/>
      <c r="B178" s="25" t="s">
        <v>161</v>
      </c>
      <c r="C178" s="35">
        <v>0</v>
      </c>
      <c r="D178" s="29">
        <v>0</v>
      </c>
      <c r="E178" s="29">
        <v>1</v>
      </c>
      <c r="F178" s="29">
        <v>2</v>
      </c>
      <c r="G178" s="30" t="str">
        <f t="shared" si="35"/>
        <v/>
      </c>
      <c r="H178" s="30" t="str">
        <f t="shared" si="36"/>
        <v/>
      </c>
      <c r="I178" s="30">
        <f t="shared" si="37"/>
        <v>7.0821529745042496E-4</v>
      </c>
      <c r="J178" s="30">
        <f t="shared" si="38"/>
        <v>1.3745704467353953E-3</v>
      </c>
      <c r="K178" s="30">
        <f t="shared" si="41"/>
        <v>1</v>
      </c>
      <c r="L178" s="30">
        <f t="shared" si="42"/>
        <v>1</v>
      </c>
      <c r="M178" s="30" t="str">
        <f t="shared" si="39"/>
        <v/>
      </c>
      <c r="N178" s="36" t="str">
        <f t="shared" si="40"/>
        <v/>
      </c>
    </row>
    <row r="179" spans="1:14" ht="25.5" x14ac:dyDescent="0.2">
      <c r="A179" s="23"/>
      <c r="B179" s="25" t="s">
        <v>162</v>
      </c>
      <c r="C179" s="35">
        <v>1</v>
      </c>
      <c r="D179" s="29">
        <v>0</v>
      </c>
      <c r="E179" s="29">
        <v>0</v>
      </c>
      <c r="F179" s="29">
        <v>0</v>
      </c>
      <c r="G179" s="30">
        <f t="shared" si="35"/>
        <v>6.3371356147021542E-4</v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>
        <f t="shared" si="41"/>
        <v>-1</v>
      </c>
      <c r="L179" s="30" t="str">
        <f t="shared" si="42"/>
        <v xml:space="preserve"> </v>
      </c>
      <c r="M179" s="30">
        <f t="shared" si="39"/>
        <v>-6.3371356147021542E-4</v>
      </c>
      <c r="N179" s="36" t="str">
        <f t="shared" si="40"/>
        <v/>
      </c>
    </row>
    <row r="180" spans="1:14" ht="15.75" thickBot="1" x14ac:dyDescent="0.25">
      <c r="A180" s="23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22"/>
    </row>
    <row r="182" spans="1:14" x14ac:dyDescent="0.2">
      <c r="A182" s="22"/>
    </row>
    <row r="183" spans="1:14" x14ac:dyDescent="0.2">
      <c r="A183" s="22"/>
    </row>
    <row r="184" spans="1:14" ht="15.75" thickBot="1" x14ac:dyDescent="0.25">
      <c r="A184" s="22"/>
    </row>
    <row r="185" spans="1:14" ht="29.25" customHeight="1" thickBot="1" x14ac:dyDescent="0.25">
      <c r="A185" s="23"/>
      <c r="B185" s="41" t="s">
        <v>2</v>
      </c>
      <c r="C185" s="44" t="s">
        <v>3</v>
      </c>
      <c r="D185" s="45"/>
      <c r="E185" s="45"/>
      <c r="F185" s="46"/>
      <c r="G185" s="44" t="s">
        <v>4</v>
      </c>
      <c r="H185" s="45"/>
      <c r="I185" s="45"/>
      <c r="J185" s="45"/>
      <c r="K185" s="44" t="s">
        <v>667</v>
      </c>
      <c r="L185" s="47"/>
      <c r="M185" s="44" t="s">
        <v>5</v>
      </c>
      <c r="N185" s="47"/>
    </row>
    <row r="186" spans="1:14" ht="15.75" thickBot="1" x14ac:dyDescent="0.25">
      <c r="A186" s="22"/>
      <c r="B186" s="42"/>
      <c r="C186" s="50">
        <v>2022</v>
      </c>
      <c r="D186" s="46"/>
      <c r="E186" s="51">
        <v>2023</v>
      </c>
      <c r="F186" s="46"/>
      <c r="G186" s="50">
        <v>2022</v>
      </c>
      <c r="H186" s="46"/>
      <c r="I186" s="51">
        <v>2023</v>
      </c>
      <c r="J186" s="46"/>
      <c r="K186" s="48"/>
      <c r="L186" s="49"/>
      <c r="M186" s="48"/>
      <c r="N186" s="49"/>
    </row>
    <row r="187" spans="1:14" ht="15.75" thickBot="1" x14ac:dyDescent="0.25">
      <c r="A187" s="23"/>
      <c r="B187" s="43"/>
      <c r="C187" s="13" t="s">
        <v>6</v>
      </c>
      <c r="D187" s="13" t="s">
        <v>7</v>
      </c>
      <c r="E187" s="13" t="s">
        <v>6</v>
      </c>
      <c r="F187" s="13" t="s">
        <v>7</v>
      </c>
      <c r="G187" s="13" t="s">
        <v>6</v>
      </c>
      <c r="H187" s="13" t="s">
        <v>7</v>
      </c>
      <c r="I187" s="13" t="s">
        <v>6</v>
      </c>
      <c r="J187" s="13" t="s">
        <v>7</v>
      </c>
      <c r="K187" s="13" t="s">
        <v>6</v>
      </c>
      <c r="L187" s="13" t="s">
        <v>7</v>
      </c>
      <c r="M187" s="13" t="s">
        <v>6</v>
      </c>
      <c r="N187" s="13" t="s">
        <v>7</v>
      </c>
    </row>
    <row r="188" spans="1:14" ht="26.25" thickBot="1" x14ac:dyDescent="0.25">
      <c r="A188" s="23"/>
      <c r="B188" s="14" t="s">
        <v>10</v>
      </c>
      <c r="C188" s="27">
        <f>SUM(C189:C363)</f>
        <v>3237</v>
      </c>
      <c r="D188" s="27">
        <f>SUM(D189:D363)</f>
        <v>3156</v>
      </c>
      <c r="E188" s="27">
        <f>SUM(E189:E363)</f>
        <v>2282</v>
      </c>
      <c r="F188" s="27">
        <f>SUM(F189:F363)</f>
        <v>2444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-0.29502625888168055</v>
      </c>
      <c r="L188" s="28">
        <f>+IF(AND(D188=0,F188=0),"",IF(D188=0,1,IF(F188=0,-1,(F188-D188)/D188)))</f>
        <v>-0.2256020278833967</v>
      </c>
      <c r="M188" s="28">
        <f t="shared" ref="M188:M219" si="47">+IF(OR(AND(G188=""),(K188="")),"",G188*K188)</f>
        <v>-0.29502625888168055</v>
      </c>
      <c r="N188" s="28">
        <f t="shared" ref="N188:N219" si="48">+IF(OR(AND(H188=""),(L188="")),"",H188*L188)</f>
        <v>-0.2256020278833967</v>
      </c>
    </row>
    <row r="189" spans="1:14" ht="24" customHeight="1" x14ac:dyDescent="0.2">
      <c r="A189" s="23"/>
      <c r="B189" s="24" t="s">
        <v>164</v>
      </c>
      <c r="C189" s="31">
        <v>17</v>
      </c>
      <c r="D189" s="32">
        <v>11</v>
      </c>
      <c r="E189" s="32">
        <v>5</v>
      </c>
      <c r="F189" s="32">
        <v>5</v>
      </c>
      <c r="G189" s="33">
        <f t="shared" si="43"/>
        <v>5.2517763361136852E-3</v>
      </c>
      <c r="H189" s="33">
        <f t="shared" si="44"/>
        <v>3.4854245880861852E-3</v>
      </c>
      <c r="I189" s="33">
        <f t="shared" si="45"/>
        <v>2.1910604732690623E-3</v>
      </c>
      <c r="J189" s="33">
        <f t="shared" si="46"/>
        <v>2.0458265139116204E-3</v>
      </c>
      <c r="K189" s="33">
        <f t="shared" ref="K189:K220" si="49">+IF(AND(C189=0,E189=0)," ",IF(C189=0,1,IF(E189=0,-1,(E189-C189)/C189)))</f>
        <v>-0.70588235294117652</v>
      </c>
      <c r="L189" s="33">
        <f t="shared" ref="L189:L220" si="50">+IF(AND(D189=0,F189=0)," ",IF(D189=0,1,IF(F189=0,-1,(F189-D189)/D189)))</f>
        <v>-0.54545454545454541</v>
      </c>
      <c r="M189" s="33">
        <f t="shared" si="47"/>
        <v>-3.7071362372567192E-3</v>
      </c>
      <c r="N189" s="34">
        <f t="shared" si="48"/>
        <v>-1.9011406844106464E-3</v>
      </c>
    </row>
    <row r="190" spans="1:14" x14ac:dyDescent="0.2">
      <c r="A190" s="23"/>
      <c r="B190" s="25" t="s">
        <v>165</v>
      </c>
      <c r="C190" s="35">
        <v>4</v>
      </c>
      <c r="D190" s="29">
        <v>0</v>
      </c>
      <c r="E190" s="29">
        <v>2</v>
      </c>
      <c r="F190" s="29">
        <v>0</v>
      </c>
      <c r="G190" s="30">
        <f t="shared" si="43"/>
        <v>1.2357120790855731E-3</v>
      </c>
      <c r="H190" s="30" t="str">
        <f t="shared" si="44"/>
        <v/>
      </c>
      <c r="I190" s="30">
        <f t="shared" si="45"/>
        <v>8.7642418930762491E-4</v>
      </c>
      <c r="J190" s="30" t="str">
        <f t="shared" si="46"/>
        <v/>
      </c>
      <c r="K190" s="30">
        <f t="shared" si="49"/>
        <v>-0.5</v>
      </c>
      <c r="L190" s="30" t="str">
        <f t="shared" si="50"/>
        <v xml:space="preserve"> </v>
      </c>
      <c r="M190" s="30">
        <f t="shared" si="47"/>
        <v>-6.1785603954278654E-4</v>
      </c>
      <c r="N190" s="36" t="str">
        <f t="shared" si="48"/>
        <v/>
      </c>
    </row>
    <row r="191" spans="1:14" ht="38.25" x14ac:dyDescent="0.2">
      <c r="A191" s="23"/>
      <c r="B191" s="25" t="s">
        <v>166</v>
      </c>
      <c r="C191" s="35">
        <v>2</v>
      </c>
      <c r="D191" s="29">
        <v>7</v>
      </c>
      <c r="E191" s="29">
        <v>1</v>
      </c>
      <c r="F191" s="29">
        <v>5</v>
      </c>
      <c r="G191" s="30">
        <f t="shared" si="43"/>
        <v>6.1785603954278654E-4</v>
      </c>
      <c r="H191" s="30">
        <f t="shared" si="44"/>
        <v>2.2179974651457541E-3</v>
      </c>
      <c r="I191" s="30">
        <f t="shared" si="45"/>
        <v>4.3821209465381246E-4</v>
      </c>
      <c r="J191" s="30">
        <f t="shared" si="46"/>
        <v>2.0458265139116204E-3</v>
      </c>
      <c r="K191" s="30">
        <f t="shared" si="49"/>
        <v>-0.5</v>
      </c>
      <c r="L191" s="30">
        <f t="shared" si="50"/>
        <v>-0.2857142857142857</v>
      </c>
      <c r="M191" s="30">
        <f t="shared" si="47"/>
        <v>-3.0892801977139327E-4</v>
      </c>
      <c r="N191" s="36">
        <f t="shared" si="48"/>
        <v>-6.3371356147021542E-4</v>
      </c>
    </row>
    <row r="192" spans="1:14" ht="26.25" customHeight="1" x14ac:dyDescent="0.2">
      <c r="A192" s="23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23"/>
      <c r="B193" s="25" t="s">
        <v>168</v>
      </c>
      <c r="C193" s="35">
        <v>19</v>
      </c>
      <c r="D193" s="29">
        <v>44</v>
      </c>
      <c r="E193" s="29">
        <v>12</v>
      </c>
      <c r="F193" s="29">
        <v>24</v>
      </c>
      <c r="G193" s="30">
        <f t="shared" si="43"/>
        <v>5.8696323756564717E-3</v>
      </c>
      <c r="H193" s="30">
        <f t="shared" si="44"/>
        <v>1.3941698352344741E-2</v>
      </c>
      <c r="I193" s="30">
        <f t="shared" si="45"/>
        <v>5.2585451358457495E-3</v>
      </c>
      <c r="J193" s="30">
        <f t="shared" si="46"/>
        <v>9.8199672667757774E-3</v>
      </c>
      <c r="K193" s="30">
        <f t="shared" si="49"/>
        <v>-0.36842105263157893</v>
      </c>
      <c r="L193" s="30">
        <f t="shared" si="50"/>
        <v>-0.45454545454545453</v>
      </c>
      <c r="M193" s="30">
        <f t="shared" si="47"/>
        <v>-2.1624961383997525E-3</v>
      </c>
      <c r="N193" s="36">
        <f t="shared" si="48"/>
        <v>-6.3371356147021544E-3</v>
      </c>
    </row>
    <row r="194" spans="1:14" ht="25.5" x14ac:dyDescent="0.2">
      <c r="A194" s="23"/>
      <c r="B194" s="25" t="s">
        <v>169</v>
      </c>
      <c r="C194" s="35">
        <v>4</v>
      </c>
      <c r="D194" s="29">
        <v>8</v>
      </c>
      <c r="E194" s="29">
        <v>0</v>
      </c>
      <c r="F194" s="29">
        <v>2</v>
      </c>
      <c r="G194" s="30">
        <f t="shared" si="43"/>
        <v>1.2357120790855731E-3</v>
      </c>
      <c r="H194" s="30">
        <f t="shared" si="44"/>
        <v>2.5348542458808617E-3</v>
      </c>
      <c r="I194" s="30" t="str">
        <f t="shared" si="45"/>
        <v/>
      </c>
      <c r="J194" s="30">
        <f t="shared" si="46"/>
        <v>8.1833060556464816E-4</v>
      </c>
      <c r="K194" s="30">
        <f t="shared" si="49"/>
        <v>-1</v>
      </c>
      <c r="L194" s="30">
        <f t="shared" si="50"/>
        <v>-0.75</v>
      </c>
      <c r="M194" s="30">
        <f t="shared" si="47"/>
        <v>-1.2357120790855731E-3</v>
      </c>
      <c r="N194" s="36">
        <f t="shared" si="48"/>
        <v>-1.9011406844106462E-3</v>
      </c>
    </row>
    <row r="195" spans="1:14" x14ac:dyDescent="0.2">
      <c r="A195" s="23"/>
      <c r="B195" s="25" t="s">
        <v>170</v>
      </c>
      <c r="C195" s="35">
        <v>350</v>
      </c>
      <c r="D195" s="29">
        <v>142</v>
      </c>
      <c r="E195" s="29">
        <v>512</v>
      </c>
      <c r="F195" s="29">
        <v>379</v>
      </c>
      <c r="G195" s="30">
        <f t="shared" si="43"/>
        <v>0.10812480691998765</v>
      </c>
      <c r="H195" s="30">
        <f t="shared" si="44"/>
        <v>4.4993662864385296E-2</v>
      </c>
      <c r="I195" s="30">
        <f t="shared" si="45"/>
        <v>0.22436459246275198</v>
      </c>
      <c r="J195" s="30">
        <f t="shared" si="46"/>
        <v>0.15507364975450083</v>
      </c>
      <c r="K195" s="30">
        <f t="shared" si="49"/>
        <v>0.46285714285714286</v>
      </c>
      <c r="L195" s="30">
        <f t="shared" si="50"/>
        <v>1.6690140845070423</v>
      </c>
      <c r="M195" s="30">
        <f t="shared" si="47"/>
        <v>5.0046339202965709E-2</v>
      </c>
      <c r="N195" s="36">
        <f t="shared" si="48"/>
        <v>7.5095057034220536E-2</v>
      </c>
    </row>
    <row r="196" spans="1:14" x14ac:dyDescent="0.2">
      <c r="A196" s="23"/>
      <c r="B196" s="25" t="s">
        <v>171</v>
      </c>
      <c r="C196" s="35">
        <v>2</v>
      </c>
      <c r="D196" s="29">
        <v>0</v>
      </c>
      <c r="E196" s="29">
        <v>1</v>
      </c>
      <c r="F196" s="29">
        <v>2</v>
      </c>
      <c r="G196" s="30">
        <f t="shared" si="43"/>
        <v>6.1785603954278654E-4</v>
      </c>
      <c r="H196" s="30" t="str">
        <f t="shared" si="44"/>
        <v/>
      </c>
      <c r="I196" s="30">
        <f t="shared" si="45"/>
        <v>4.3821209465381246E-4</v>
      </c>
      <c r="J196" s="30">
        <f t="shared" si="46"/>
        <v>8.1833060556464816E-4</v>
      </c>
      <c r="K196" s="30">
        <f t="shared" si="49"/>
        <v>-0.5</v>
      </c>
      <c r="L196" s="30">
        <f t="shared" si="50"/>
        <v>1</v>
      </c>
      <c r="M196" s="30">
        <f t="shared" si="47"/>
        <v>-3.0892801977139327E-4</v>
      </c>
      <c r="N196" s="36" t="str">
        <f t="shared" si="48"/>
        <v/>
      </c>
    </row>
    <row r="197" spans="1:14" x14ac:dyDescent="0.2">
      <c r="A197" s="23"/>
      <c r="B197" s="25" t="s">
        <v>172</v>
      </c>
      <c r="C197" s="35">
        <v>44</v>
      </c>
      <c r="D197" s="29">
        <v>6</v>
      </c>
      <c r="E197" s="29">
        <v>70</v>
      </c>
      <c r="F197" s="29">
        <v>18</v>
      </c>
      <c r="G197" s="30">
        <f t="shared" si="43"/>
        <v>1.3592832869941304E-2</v>
      </c>
      <c r="H197" s="30">
        <f t="shared" si="44"/>
        <v>1.9011406844106464E-3</v>
      </c>
      <c r="I197" s="30">
        <f t="shared" si="45"/>
        <v>3.0674846625766871E-2</v>
      </c>
      <c r="J197" s="30">
        <f t="shared" si="46"/>
        <v>7.3649754500818331E-3</v>
      </c>
      <c r="K197" s="30">
        <f t="shared" si="49"/>
        <v>0.59090909090909094</v>
      </c>
      <c r="L197" s="30">
        <f t="shared" si="50"/>
        <v>2</v>
      </c>
      <c r="M197" s="30">
        <f t="shared" si="47"/>
        <v>8.0321285140562259E-3</v>
      </c>
      <c r="N197" s="36">
        <f t="shared" si="48"/>
        <v>3.8022813688212928E-3</v>
      </c>
    </row>
    <row r="198" spans="1:14" x14ac:dyDescent="0.2">
      <c r="A198" s="23"/>
      <c r="B198" s="25" t="s">
        <v>173</v>
      </c>
      <c r="C198" s="35">
        <v>15</v>
      </c>
      <c r="D198" s="29">
        <v>6</v>
      </c>
      <c r="E198" s="29">
        <v>2</v>
      </c>
      <c r="F198" s="29">
        <v>4</v>
      </c>
      <c r="G198" s="30">
        <f t="shared" si="43"/>
        <v>4.6339202965708986E-3</v>
      </c>
      <c r="H198" s="30">
        <f t="shared" si="44"/>
        <v>1.9011406844106464E-3</v>
      </c>
      <c r="I198" s="30">
        <f t="shared" si="45"/>
        <v>8.7642418930762491E-4</v>
      </c>
      <c r="J198" s="30">
        <f t="shared" si="46"/>
        <v>1.6366612111292963E-3</v>
      </c>
      <c r="K198" s="30">
        <f t="shared" si="49"/>
        <v>-0.8666666666666667</v>
      </c>
      <c r="L198" s="30">
        <f t="shared" si="50"/>
        <v>-0.33333333333333331</v>
      </c>
      <c r="M198" s="30">
        <f t="shared" si="47"/>
        <v>-4.0160642570281121E-3</v>
      </c>
      <c r="N198" s="36">
        <f t="shared" si="48"/>
        <v>-6.3371356147021542E-4</v>
      </c>
    </row>
    <row r="199" spans="1:14" x14ac:dyDescent="0.2">
      <c r="A199" s="23"/>
      <c r="B199" s="25" t="s">
        <v>174</v>
      </c>
      <c r="C199" s="35">
        <v>0</v>
      </c>
      <c r="D199" s="29">
        <v>0</v>
      </c>
      <c r="E199" s="29">
        <v>0</v>
      </c>
      <c r="F199" s="29">
        <v>0</v>
      </c>
      <c r="G199" s="30" t="str">
        <f t="shared" si="43"/>
        <v/>
      </c>
      <c r="H199" s="30" t="str">
        <f t="shared" si="44"/>
        <v/>
      </c>
      <c r="I199" s="30" t="str">
        <f t="shared" si="45"/>
        <v/>
      </c>
      <c r="J199" s="30" t="str">
        <f t="shared" si="46"/>
        <v/>
      </c>
      <c r="K199" s="30" t="str">
        <f t="shared" si="49"/>
        <v xml:space="preserve"> </v>
      </c>
      <c r="L199" s="30" t="str">
        <f t="shared" si="50"/>
        <v xml:space="preserve"> </v>
      </c>
      <c r="M199" s="30" t="str">
        <f t="shared" si="47"/>
        <v/>
      </c>
      <c r="N199" s="36" t="str">
        <f t="shared" si="48"/>
        <v/>
      </c>
    </row>
    <row r="200" spans="1:14" ht="25.5" x14ac:dyDescent="0.2">
      <c r="A200" s="23"/>
      <c r="B200" s="25" t="s">
        <v>175</v>
      </c>
      <c r="C200" s="35">
        <v>0</v>
      </c>
      <c r="D200" s="29">
        <v>1</v>
      </c>
      <c r="E200" s="29">
        <v>0</v>
      </c>
      <c r="F200" s="29">
        <v>1</v>
      </c>
      <c r="G200" s="30" t="str">
        <f t="shared" si="43"/>
        <v/>
      </c>
      <c r="H200" s="30">
        <f t="shared" si="44"/>
        <v>3.1685678073510771E-4</v>
      </c>
      <c r="I200" s="30" t="str">
        <f t="shared" si="45"/>
        <v/>
      </c>
      <c r="J200" s="30">
        <f t="shared" si="46"/>
        <v>4.0916530278232408E-4</v>
      </c>
      <c r="K200" s="30" t="str">
        <f t="shared" si="49"/>
        <v xml:space="preserve"> </v>
      </c>
      <c r="L200" s="30">
        <f t="shared" si="50"/>
        <v>0</v>
      </c>
      <c r="M200" s="30" t="str">
        <f t="shared" si="47"/>
        <v/>
      </c>
      <c r="N200" s="36">
        <f t="shared" si="48"/>
        <v>0</v>
      </c>
    </row>
    <row r="201" spans="1:14" x14ac:dyDescent="0.2">
      <c r="A201" s="23"/>
      <c r="B201" s="25" t="s">
        <v>176</v>
      </c>
      <c r="C201" s="35">
        <v>14</v>
      </c>
      <c r="D201" s="29">
        <v>6</v>
      </c>
      <c r="E201" s="29">
        <v>29</v>
      </c>
      <c r="F201" s="29">
        <v>21</v>
      </c>
      <c r="G201" s="30">
        <f t="shared" si="43"/>
        <v>4.3249922767995058E-3</v>
      </c>
      <c r="H201" s="30">
        <f t="shared" si="44"/>
        <v>1.9011406844106464E-3</v>
      </c>
      <c r="I201" s="30">
        <f t="shared" si="45"/>
        <v>1.2708150744960562E-2</v>
      </c>
      <c r="J201" s="30">
        <f t="shared" si="46"/>
        <v>8.5924713584288048E-3</v>
      </c>
      <c r="K201" s="30">
        <f t="shared" si="49"/>
        <v>1.0714285714285714</v>
      </c>
      <c r="L201" s="30">
        <f t="shared" si="50"/>
        <v>2.5</v>
      </c>
      <c r="M201" s="30">
        <f t="shared" si="47"/>
        <v>4.6339202965708986E-3</v>
      </c>
      <c r="N201" s="36">
        <f t="shared" si="48"/>
        <v>4.7528517110266158E-3</v>
      </c>
    </row>
    <row r="202" spans="1:14" x14ac:dyDescent="0.2">
      <c r="A202" s="23"/>
      <c r="B202" s="25" t="s">
        <v>177</v>
      </c>
      <c r="C202" s="35">
        <v>26</v>
      </c>
      <c r="D202" s="29">
        <v>16</v>
      </c>
      <c r="E202" s="29">
        <v>82</v>
      </c>
      <c r="F202" s="29">
        <v>54</v>
      </c>
      <c r="G202" s="30">
        <f t="shared" si="43"/>
        <v>8.0321285140562242E-3</v>
      </c>
      <c r="H202" s="30">
        <f t="shared" si="44"/>
        <v>5.0697084917617234E-3</v>
      </c>
      <c r="I202" s="30">
        <f t="shared" si="45"/>
        <v>3.5933391761612622E-2</v>
      </c>
      <c r="J202" s="30">
        <f t="shared" si="46"/>
        <v>2.20949263502455E-2</v>
      </c>
      <c r="K202" s="30">
        <f t="shared" si="49"/>
        <v>2.1538461538461537</v>
      </c>
      <c r="L202" s="30">
        <f t="shared" si="50"/>
        <v>2.375</v>
      </c>
      <c r="M202" s="30">
        <f t="shared" si="47"/>
        <v>1.729996910719802E-2</v>
      </c>
      <c r="N202" s="36">
        <f t="shared" si="48"/>
        <v>1.2040557667934094E-2</v>
      </c>
    </row>
    <row r="203" spans="1:14" x14ac:dyDescent="0.2">
      <c r="A203" s="23"/>
      <c r="B203" s="25" t="s">
        <v>178</v>
      </c>
      <c r="C203" s="35">
        <v>23</v>
      </c>
      <c r="D203" s="29">
        <v>16</v>
      </c>
      <c r="E203" s="29">
        <v>57</v>
      </c>
      <c r="F203" s="29">
        <v>47</v>
      </c>
      <c r="G203" s="30">
        <f t="shared" si="43"/>
        <v>7.1053444547420448E-3</v>
      </c>
      <c r="H203" s="30">
        <f t="shared" si="44"/>
        <v>5.0697084917617234E-3</v>
      </c>
      <c r="I203" s="30">
        <f t="shared" si="45"/>
        <v>2.497808939526731E-2</v>
      </c>
      <c r="J203" s="30">
        <f t="shared" si="46"/>
        <v>1.9230769230769232E-2</v>
      </c>
      <c r="K203" s="30">
        <f t="shared" si="49"/>
        <v>1.4782608695652173</v>
      </c>
      <c r="L203" s="30">
        <f t="shared" si="50"/>
        <v>1.9375</v>
      </c>
      <c r="M203" s="30">
        <f t="shared" si="47"/>
        <v>1.050355267222737E-2</v>
      </c>
      <c r="N203" s="36">
        <f t="shared" si="48"/>
        <v>9.8225602027883392E-3</v>
      </c>
    </row>
    <row r="204" spans="1:14" ht="25.5" x14ac:dyDescent="0.2">
      <c r="A204" s="23"/>
      <c r="B204" s="25" t="s">
        <v>179</v>
      </c>
      <c r="C204" s="35">
        <v>22</v>
      </c>
      <c r="D204" s="29">
        <v>13</v>
      </c>
      <c r="E204" s="29">
        <v>64</v>
      </c>
      <c r="F204" s="29">
        <v>43</v>
      </c>
      <c r="G204" s="30">
        <f t="shared" si="43"/>
        <v>6.7964164349706519E-3</v>
      </c>
      <c r="H204" s="30">
        <f t="shared" si="44"/>
        <v>4.1191381495564007E-3</v>
      </c>
      <c r="I204" s="30">
        <f t="shared" si="45"/>
        <v>2.8045574057843997E-2</v>
      </c>
      <c r="J204" s="30">
        <f t="shared" si="46"/>
        <v>1.7594108019639936E-2</v>
      </c>
      <c r="K204" s="30">
        <f t="shared" si="49"/>
        <v>1.9090909090909092</v>
      </c>
      <c r="L204" s="30">
        <f t="shared" si="50"/>
        <v>2.3076923076923075</v>
      </c>
      <c r="M204" s="30">
        <f t="shared" si="47"/>
        <v>1.2974976830398518E-2</v>
      </c>
      <c r="N204" s="36">
        <f t="shared" si="48"/>
        <v>9.5057034220532317E-3</v>
      </c>
    </row>
    <row r="205" spans="1:14" ht="25.5" x14ac:dyDescent="0.2">
      <c r="A205" s="23"/>
      <c r="B205" s="25" t="s">
        <v>180</v>
      </c>
      <c r="C205" s="35">
        <v>1</v>
      </c>
      <c r="D205" s="29">
        <v>0</v>
      </c>
      <c r="E205" s="29">
        <v>1</v>
      </c>
      <c r="F205" s="29">
        <v>1</v>
      </c>
      <c r="G205" s="30">
        <f t="shared" si="43"/>
        <v>3.0892801977139327E-4</v>
      </c>
      <c r="H205" s="30" t="str">
        <f t="shared" si="44"/>
        <v/>
      </c>
      <c r="I205" s="30">
        <f t="shared" si="45"/>
        <v>4.3821209465381246E-4</v>
      </c>
      <c r="J205" s="30">
        <f t="shared" si="46"/>
        <v>4.0916530278232408E-4</v>
      </c>
      <c r="K205" s="30">
        <f t="shared" si="49"/>
        <v>0</v>
      </c>
      <c r="L205" s="30">
        <f t="shared" si="50"/>
        <v>1</v>
      </c>
      <c r="M205" s="30">
        <f t="shared" si="47"/>
        <v>0</v>
      </c>
      <c r="N205" s="36" t="str">
        <f t="shared" si="48"/>
        <v/>
      </c>
    </row>
    <row r="206" spans="1:14" x14ac:dyDescent="0.2">
      <c r="A206" s="23"/>
      <c r="B206" s="25" t="s">
        <v>181</v>
      </c>
      <c r="C206" s="35">
        <v>6</v>
      </c>
      <c r="D206" s="29">
        <v>5</v>
      </c>
      <c r="E206" s="29">
        <v>1</v>
      </c>
      <c r="F206" s="29">
        <v>2</v>
      </c>
      <c r="G206" s="30">
        <f t="shared" si="43"/>
        <v>1.8535681186283596E-3</v>
      </c>
      <c r="H206" s="30">
        <f t="shared" si="44"/>
        <v>1.5842839036755386E-3</v>
      </c>
      <c r="I206" s="30">
        <f t="shared" si="45"/>
        <v>4.3821209465381246E-4</v>
      </c>
      <c r="J206" s="30">
        <f t="shared" si="46"/>
        <v>8.1833060556464816E-4</v>
      </c>
      <c r="K206" s="30">
        <f t="shared" si="49"/>
        <v>-0.83333333333333337</v>
      </c>
      <c r="L206" s="30">
        <f t="shared" si="50"/>
        <v>-0.6</v>
      </c>
      <c r="M206" s="30">
        <f t="shared" si="47"/>
        <v>-1.5446400988569664E-3</v>
      </c>
      <c r="N206" s="36">
        <f t="shared" si="48"/>
        <v>-9.5057034220532308E-4</v>
      </c>
    </row>
    <row r="207" spans="1:14" x14ac:dyDescent="0.2">
      <c r="A207" s="23"/>
      <c r="B207" s="25" t="s">
        <v>182</v>
      </c>
      <c r="C207" s="35">
        <v>2</v>
      </c>
      <c r="D207" s="29">
        <v>2</v>
      </c>
      <c r="E207" s="29">
        <v>4</v>
      </c>
      <c r="F207" s="29">
        <v>0</v>
      </c>
      <c r="G207" s="30">
        <f t="shared" si="43"/>
        <v>6.1785603954278654E-4</v>
      </c>
      <c r="H207" s="30">
        <f t="shared" si="44"/>
        <v>6.3371356147021542E-4</v>
      </c>
      <c r="I207" s="30">
        <f t="shared" si="45"/>
        <v>1.7528483786152498E-3</v>
      </c>
      <c r="J207" s="30" t="str">
        <f t="shared" si="46"/>
        <v/>
      </c>
      <c r="K207" s="30">
        <f t="shared" si="49"/>
        <v>1</v>
      </c>
      <c r="L207" s="30">
        <f t="shared" si="50"/>
        <v>-1</v>
      </c>
      <c r="M207" s="30">
        <f t="shared" si="47"/>
        <v>6.1785603954278654E-4</v>
      </c>
      <c r="N207" s="36">
        <f t="shared" si="48"/>
        <v>-6.3371356147021542E-4</v>
      </c>
    </row>
    <row r="208" spans="1:14" x14ac:dyDescent="0.2">
      <c r="A208" s="23"/>
      <c r="B208" s="25" t="s">
        <v>183</v>
      </c>
      <c r="C208" s="35">
        <v>0</v>
      </c>
      <c r="D208" s="29">
        <v>0</v>
      </c>
      <c r="E208" s="29">
        <v>0</v>
      </c>
      <c r="F208" s="29">
        <v>0</v>
      </c>
      <c r="G208" s="30" t="str">
        <f t="shared" si="43"/>
        <v/>
      </c>
      <c r="H208" s="30" t="str">
        <f t="shared" si="44"/>
        <v/>
      </c>
      <c r="I208" s="30" t="str">
        <f t="shared" si="45"/>
        <v/>
      </c>
      <c r="J208" s="30" t="str">
        <f t="shared" si="46"/>
        <v/>
      </c>
      <c r="K208" s="30" t="str">
        <f t="shared" si="49"/>
        <v xml:space="preserve"> </v>
      </c>
      <c r="L208" s="30" t="str">
        <f t="shared" si="50"/>
        <v xml:space="preserve"> </v>
      </c>
      <c r="M208" s="30" t="str">
        <f t="shared" si="47"/>
        <v/>
      </c>
      <c r="N208" s="36" t="str">
        <f t="shared" si="48"/>
        <v/>
      </c>
    </row>
    <row r="209" spans="1:14" ht="25.5" x14ac:dyDescent="0.2">
      <c r="A209" s="23"/>
      <c r="B209" s="25" t="s">
        <v>184</v>
      </c>
      <c r="C209" s="35">
        <v>43</v>
      </c>
      <c r="D209" s="29">
        <v>20</v>
      </c>
      <c r="E209" s="29">
        <v>12</v>
      </c>
      <c r="F209" s="29">
        <v>14</v>
      </c>
      <c r="G209" s="30">
        <f t="shared" si="43"/>
        <v>1.3283904850169911E-2</v>
      </c>
      <c r="H209" s="30">
        <f t="shared" si="44"/>
        <v>6.3371356147021544E-3</v>
      </c>
      <c r="I209" s="30">
        <f t="shared" si="45"/>
        <v>5.2585451358457495E-3</v>
      </c>
      <c r="J209" s="30">
        <f t="shared" si="46"/>
        <v>5.7283142389525366E-3</v>
      </c>
      <c r="K209" s="30">
        <f t="shared" si="49"/>
        <v>-0.72093023255813948</v>
      </c>
      <c r="L209" s="30">
        <f t="shared" si="50"/>
        <v>-0.3</v>
      </c>
      <c r="M209" s="30">
        <f t="shared" si="47"/>
        <v>-9.5767686129131918E-3</v>
      </c>
      <c r="N209" s="36">
        <f t="shared" si="48"/>
        <v>-1.9011406844106462E-3</v>
      </c>
    </row>
    <row r="210" spans="1:14" x14ac:dyDescent="0.2">
      <c r="A210" s="23"/>
      <c r="B210" s="25" t="s">
        <v>185</v>
      </c>
      <c r="C210" s="35">
        <v>163</v>
      </c>
      <c r="D210" s="29">
        <v>115</v>
      </c>
      <c r="E210" s="29">
        <v>33</v>
      </c>
      <c r="F210" s="29">
        <v>27</v>
      </c>
      <c r="G210" s="30">
        <f t="shared" si="43"/>
        <v>5.0355267222737102E-2</v>
      </c>
      <c r="H210" s="30">
        <f t="shared" si="44"/>
        <v>3.6438529784537391E-2</v>
      </c>
      <c r="I210" s="30">
        <f t="shared" si="45"/>
        <v>1.4460999123575811E-2</v>
      </c>
      <c r="J210" s="30">
        <f t="shared" si="46"/>
        <v>1.104746317512275E-2</v>
      </c>
      <c r="K210" s="30">
        <f t="shared" si="49"/>
        <v>-0.7975460122699386</v>
      </c>
      <c r="L210" s="30">
        <f t="shared" si="50"/>
        <v>-0.76521739130434785</v>
      </c>
      <c r="M210" s="30">
        <f t="shared" si="47"/>
        <v>-4.0160642570281124E-2</v>
      </c>
      <c r="N210" s="36">
        <f t="shared" si="48"/>
        <v>-2.7883396704689482E-2</v>
      </c>
    </row>
    <row r="211" spans="1:14" x14ac:dyDescent="0.2">
      <c r="A211" s="23"/>
      <c r="B211" s="25" t="s">
        <v>186</v>
      </c>
      <c r="C211" s="35">
        <v>0</v>
      </c>
      <c r="D211" s="29">
        <v>0</v>
      </c>
      <c r="E211" s="29">
        <v>0</v>
      </c>
      <c r="F211" s="29">
        <v>0</v>
      </c>
      <c r="G211" s="30" t="str">
        <f t="shared" si="43"/>
        <v/>
      </c>
      <c r="H211" s="30" t="str">
        <f t="shared" si="44"/>
        <v/>
      </c>
      <c r="I211" s="30" t="str">
        <f t="shared" si="45"/>
        <v/>
      </c>
      <c r="J211" s="30" t="str">
        <f t="shared" si="46"/>
        <v/>
      </c>
      <c r="K211" s="30" t="str">
        <f t="shared" si="49"/>
        <v xml:space="preserve"> </v>
      </c>
      <c r="L211" s="30" t="str">
        <f t="shared" si="50"/>
        <v xml:space="preserve"> </v>
      </c>
      <c r="M211" s="30" t="str">
        <f t="shared" si="47"/>
        <v/>
      </c>
      <c r="N211" s="36" t="str">
        <f t="shared" si="48"/>
        <v/>
      </c>
    </row>
    <row r="212" spans="1:14" x14ac:dyDescent="0.2">
      <c r="A212" s="23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23"/>
      <c r="B213" s="25" t="s">
        <v>188</v>
      </c>
      <c r="C213" s="35">
        <v>2</v>
      </c>
      <c r="D213" s="29">
        <v>11</v>
      </c>
      <c r="E213" s="29">
        <v>0</v>
      </c>
      <c r="F213" s="29">
        <v>8</v>
      </c>
      <c r="G213" s="30">
        <f t="shared" si="43"/>
        <v>6.1785603954278654E-4</v>
      </c>
      <c r="H213" s="30">
        <f t="shared" si="44"/>
        <v>3.4854245880861852E-3</v>
      </c>
      <c r="I213" s="30" t="str">
        <f t="shared" si="45"/>
        <v/>
      </c>
      <c r="J213" s="30">
        <f t="shared" si="46"/>
        <v>3.2733224222585926E-3</v>
      </c>
      <c r="K213" s="30">
        <f t="shared" si="49"/>
        <v>-1</v>
      </c>
      <c r="L213" s="30">
        <f t="shared" si="50"/>
        <v>-0.27272727272727271</v>
      </c>
      <c r="M213" s="30">
        <f t="shared" si="47"/>
        <v>-6.1785603954278654E-4</v>
      </c>
      <c r="N213" s="36">
        <f t="shared" si="48"/>
        <v>-9.5057034220532319E-4</v>
      </c>
    </row>
    <row r="214" spans="1:14" x14ac:dyDescent="0.2">
      <c r="A214" s="23"/>
      <c r="B214" s="25" t="s">
        <v>189</v>
      </c>
      <c r="C214" s="35">
        <v>4</v>
      </c>
      <c r="D214" s="29">
        <v>0</v>
      </c>
      <c r="E214" s="29">
        <v>4</v>
      </c>
      <c r="F214" s="29">
        <v>2</v>
      </c>
      <c r="G214" s="30">
        <f t="shared" si="43"/>
        <v>1.2357120790855731E-3</v>
      </c>
      <c r="H214" s="30" t="str">
        <f t="shared" si="44"/>
        <v/>
      </c>
      <c r="I214" s="30">
        <f t="shared" si="45"/>
        <v>1.7528483786152498E-3</v>
      </c>
      <c r="J214" s="30">
        <f t="shared" si="46"/>
        <v>8.1833060556464816E-4</v>
      </c>
      <c r="K214" s="30">
        <f t="shared" si="49"/>
        <v>0</v>
      </c>
      <c r="L214" s="30">
        <f t="shared" si="50"/>
        <v>1</v>
      </c>
      <c r="M214" s="30">
        <f t="shared" si="47"/>
        <v>0</v>
      </c>
      <c r="N214" s="36" t="str">
        <f t="shared" si="48"/>
        <v/>
      </c>
    </row>
    <row r="215" spans="1:14" x14ac:dyDescent="0.2">
      <c r="A215" s="23"/>
      <c r="B215" s="25" t="s">
        <v>190</v>
      </c>
      <c r="C215" s="35">
        <v>210</v>
      </c>
      <c r="D215" s="29">
        <v>190</v>
      </c>
      <c r="E215" s="29">
        <v>88</v>
      </c>
      <c r="F215" s="29">
        <v>82</v>
      </c>
      <c r="G215" s="30">
        <f t="shared" si="43"/>
        <v>6.4874884151992579E-2</v>
      </c>
      <c r="H215" s="30">
        <f t="shared" si="44"/>
        <v>6.0202788339670466E-2</v>
      </c>
      <c r="I215" s="30">
        <f t="shared" si="45"/>
        <v>3.8562664329535493E-2</v>
      </c>
      <c r="J215" s="30">
        <f t="shared" si="46"/>
        <v>3.3551554828150573E-2</v>
      </c>
      <c r="K215" s="30">
        <f t="shared" si="49"/>
        <v>-0.580952380952381</v>
      </c>
      <c r="L215" s="30">
        <f t="shared" si="50"/>
        <v>-0.56842105263157894</v>
      </c>
      <c r="M215" s="30">
        <f t="shared" si="47"/>
        <v>-3.7689218412109975E-2</v>
      </c>
      <c r="N215" s="36">
        <f t="shared" si="48"/>
        <v>-3.4220532319391629E-2</v>
      </c>
    </row>
    <row r="216" spans="1:14" ht="23.25" customHeight="1" x14ac:dyDescent="0.2">
      <c r="A216" s="23"/>
      <c r="B216" s="25" t="s">
        <v>191</v>
      </c>
      <c r="C216" s="35">
        <v>212</v>
      </c>
      <c r="D216" s="29">
        <v>153</v>
      </c>
      <c r="E216" s="29">
        <v>9</v>
      </c>
      <c r="F216" s="29">
        <v>20</v>
      </c>
      <c r="G216" s="30">
        <f t="shared" si="43"/>
        <v>6.5492740191535379E-2</v>
      </c>
      <c r="H216" s="30">
        <f t="shared" si="44"/>
        <v>4.8479087452471481E-2</v>
      </c>
      <c r="I216" s="30">
        <f t="shared" si="45"/>
        <v>3.9439088518843117E-3</v>
      </c>
      <c r="J216" s="30">
        <f t="shared" si="46"/>
        <v>8.1833060556464818E-3</v>
      </c>
      <c r="K216" s="30">
        <f t="shared" si="49"/>
        <v>-0.95754716981132071</v>
      </c>
      <c r="L216" s="30">
        <f t="shared" si="50"/>
        <v>-0.86928104575163401</v>
      </c>
      <c r="M216" s="30">
        <f t="shared" si="47"/>
        <v>-6.2712388013592829E-2</v>
      </c>
      <c r="N216" s="36">
        <f t="shared" si="48"/>
        <v>-4.214195183776933E-2</v>
      </c>
    </row>
    <row r="217" spans="1:14" x14ac:dyDescent="0.2">
      <c r="A217" s="23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23"/>
      <c r="B218" s="25" t="s">
        <v>193</v>
      </c>
      <c r="C218" s="35">
        <v>36</v>
      </c>
      <c r="D218" s="29">
        <v>75</v>
      </c>
      <c r="E218" s="29">
        <v>7</v>
      </c>
      <c r="F218" s="29">
        <v>24</v>
      </c>
      <c r="G218" s="30">
        <f t="shared" si="43"/>
        <v>1.1121408711770158E-2</v>
      </c>
      <c r="H218" s="30">
        <f t="shared" si="44"/>
        <v>2.3764258555133078E-2</v>
      </c>
      <c r="I218" s="30">
        <f t="shared" si="45"/>
        <v>3.0674846625766872E-3</v>
      </c>
      <c r="J218" s="30">
        <f t="shared" si="46"/>
        <v>9.8199672667757774E-3</v>
      </c>
      <c r="K218" s="30">
        <f t="shared" si="49"/>
        <v>-0.80555555555555558</v>
      </c>
      <c r="L218" s="30">
        <f t="shared" si="50"/>
        <v>-0.68</v>
      </c>
      <c r="M218" s="30">
        <f t="shared" si="47"/>
        <v>-8.9589125733704044E-3</v>
      </c>
      <c r="N218" s="36">
        <f t="shared" si="48"/>
        <v>-1.6159695817490494E-2</v>
      </c>
    </row>
    <row r="219" spans="1:14" x14ac:dyDescent="0.2">
      <c r="A219" s="23"/>
      <c r="B219" s="25" t="s">
        <v>194</v>
      </c>
      <c r="C219" s="35">
        <v>3</v>
      </c>
      <c r="D219" s="29">
        <v>32</v>
      </c>
      <c r="E219" s="29">
        <v>3</v>
      </c>
      <c r="F219" s="29">
        <v>109</v>
      </c>
      <c r="G219" s="30">
        <f t="shared" si="43"/>
        <v>9.2678405931417981E-4</v>
      </c>
      <c r="H219" s="30">
        <f t="shared" si="44"/>
        <v>1.0139416983523447E-2</v>
      </c>
      <c r="I219" s="30">
        <f t="shared" si="45"/>
        <v>1.3146362839614374E-3</v>
      </c>
      <c r="J219" s="30">
        <f t="shared" si="46"/>
        <v>4.4599018003273323E-2</v>
      </c>
      <c r="K219" s="30">
        <f t="shared" si="49"/>
        <v>0</v>
      </c>
      <c r="L219" s="30">
        <f t="shared" si="50"/>
        <v>2.40625</v>
      </c>
      <c r="M219" s="30">
        <f t="shared" si="47"/>
        <v>0</v>
      </c>
      <c r="N219" s="36">
        <f t="shared" si="48"/>
        <v>2.4397972116603293E-2</v>
      </c>
    </row>
    <row r="220" spans="1:14" x14ac:dyDescent="0.2">
      <c r="A220" s="23"/>
      <c r="B220" s="25" t="s">
        <v>195</v>
      </c>
      <c r="C220" s="35">
        <v>349</v>
      </c>
      <c r="D220" s="29">
        <v>392</v>
      </c>
      <c r="E220" s="29">
        <v>102</v>
      </c>
      <c r="F220" s="29">
        <v>99</v>
      </c>
      <c r="G220" s="30">
        <f t="shared" ref="G220:G251" si="51">+IF(C220=0,"",C220/C$188)</f>
        <v>0.10781587890021625</v>
      </c>
      <c r="H220" s="30">
        <f t="shared" ref="H220:H251" si="52">+IF(D220=0,"",D220/D$188)</f>
        <v>0.12420785804816223</v>
      </c>
      <c r="I220" s="30">
        <f t="shared" ref="I220:I251" si="53">+IF(E220=0,"",E220/E$188)</f>
        <v>4.4697633654688866E-2</v>
      </c>
      <c r="J220" s="30">
        <f t="shared" ref="J220:J251" si="54">+IF(F220=0,"",F220/F$188)</f>
        <v>4.0507364975450079E-2</v>
      </c>
      <c r="K220" s="30">
        <f t="shared" si="49"/>
        <v>-0.70773638968481378</v>
      </c>
      <c r="L220" s="30">
        <f t="shared" si="50"/>
        <v>-0.74744897959183676</v>
      </c>
      <c r="M220" s="30">
        <f t="shared" ref="M220:M251" si="55">+IF(OR(AND(G220=""),(K220="")),"",G220*K220)</f>
        <v>-7.6305220883534142E-2</v>
      </c>
      <c r="N220" s="36">
        <f t="shared" ref="N220:N251" si="56">+IF(OR(AND(H220=""),(L220="")),"",H220*L220)</f>
        <v>-9.2839036755386573E-2</v>
      </c>
    </row>
    <row r="221" spans="1:14" x14ac:dyDescent="0.2">
      <c r="A221" s="23"/>
      <c r="B221" s="25" t="s">
        <v>196</v>
      </c>
      <c r="C221" s="35">
        <v>12</v>
      </c>
      <c r="D221" s="29">
        <v>86</v>
      </c>
      <c r="E221" s="29">
        <v>9</v>
      </c>
      <c r="F221" s="29">
        <v>55</v>
      </c>
      <c r="G221" s="30">
        <f t="shared" si="51"/>
        <v>3.7071362372567192E-3</v>
      </c>
      <c r="H221" s="30">
        <f t="shared" si="52"/>
        <v>2.7249683143219267E-2</v>
      </c>
      <c r="I221" s="30">
        <f t="shared" si="53"/>
        <v>3.9439088518843117E-3</v>
      </c>
      <c r="J221" s="30">
        <f t="shared" si="54"/>
        <v>2.2504091653027823E-2</v>
      </c>
      <c r="K221" s="30">
        <f t="shared" ref="K221:K252" si="57">+IF(AND(C221=0,E221=0)," ",IF(C221=0,1,IF(E221=0,-1,(E221-C221)/C221)))</f>
        <v>-0.25</v>
      </c>
      <c r="L221" s="30">
        <f t="shared" ref="L221:L252" si="58">+IF(AND(D221=0,F221=0)," ",IF(D221=0,1,IF(F221=0,-1,(F221-D221)/D221)))</f>
        <v>-0.36046511627906974</v>
      </c>
      <c r="M221" s="30">
        <f t="shared" si="55"/>
        <v>-9.2678405931417981E-4</v>
      </c>
      <c r="N221" s="36">
        <f t="shared" si="56"/>
        <v>-9.8225602027883392E-3</v>
      </c>
    </row>
    <row r="222" spans="1:14" x14ac:dyDescent="0.2">
      <c r="A222" s="23"/>
      <c r="B222" s="25" t="s">
        <v>197</v>
      </c>
      <c r="C222" s="35">
        <v>0</v>
      </c>
      <c r="D222" s="29">
        <v>3</v>
      </c>
      <c r="E222" s="29">
        <v>6</v>
      </c>
      <c r="F222" s="29">
        <v>14</v>
      </c>
      <c r="G222" s="30" t="str">
        <f t="shared" si="51"/>
        <v/>
      </c>
      <c r="H222" s="30">
        <f t="shared" si="52"/>
        <v>9.5057034220532319E-4</v>
      </c>
      <c r="I222" s="30">
        <f t="shared" si="53"/>
        <v>2.6292725679228747E-3</v>
      </c>
      <c r="J222" s="30">
        <f t="shared" si="54"/>
        <v>5.7283142389525366E-3</v>
      </c>
      <c r="K222" s="30">
        <f t="shared" si="57"/>
        <v>1</v>
      </c>
      <c r="L222" s="30">
        <f t="shared" si="58"/>
        <v>3.6666666666666665</v>
      </c>
      <c r="M222" s="30" t="str">
        <f t="shared" si="55"/>
        <v/>
      </c>
      <c r="N222" s="36">
        <f t="shared" si="56"/>
        <v>3.4854245880861848E-3</v>
      </c>
    </row>
    <row r="223" spans="1:14" x14ac:dyDescent="0.2">
      <c r="A223" s="23"/>
      <c r="B223" s="25" t="s">
        <v>198</v>
      </c>
      <c r="C223" s="35">
        <v>2</v>
      </c>
      <c r="D223" s="29">
        <v>6</v>
      </c>
      <c r="E223" s="29">
        <v>3</v>
      </c>
      <c r="F223" s="29">
        <v>49</v>
      </c>
      <c r="G223" s="30">
        <f t="shared" si="51"/>
        <v>6.1785603954278654E-4</v>
      </c>
      <c r="H223" s="30">
        <f t="shared" si="52"/>
        <v>1.9011406844106464E-3</v>
      </c>
      <c r="I223" s="30">
        <f t="shared" si="53"/>
        <v>1.3146362839614374E-3</v>
      </c>
      <c r="J223" s="30">
        <f t="shared" si="54"/>
        <v>2.0049099836333878E-2</v>
      </c>
      <c r="K223" s="30">
        <f t="shared" si="57"/>
        <v>0.5</v>
      </c>
      <c r="L223" s="30">
        <f t="shared" si="58"/>
        <v>7.166666666666667</v>
      </c>
      <c r="M223" s="30">
        <f t="shared" si="55"/>
        <v>3.0892801977139327E-4</v>
      </c>
      <c r="N223" s="36">
        <f t="shared" si="56"/>
        <v>1.3624841571609633E-2</v>
      </c>
    </row>
    <row r="224" spans="1:14" x14ac:dyDescent="0.2">
      <c r="A224" s="23"/>
      <c r="B224" s="25" t="s">
        <v>199</v>
      </c>
      <c r="C224" s="35">
        <v>0</v>
      </c>
      <c r="D224" s="29">
        <v>0</v>
      </c>
      <c r="E224" s="29">
        <v>0</v>
      </c>
      <c r="F224" s="29">
        <v>2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>
        <f t="shared" si="54"/>
        <v>8.1833060556464816E-4</v>
      </c>
      <c r="K224" s="30" t="str">
        <f t="shared" si="57"/>
        <v xml:space="preserve"> </v>
      </c>
      <c r="L224" s="30">
        <f t="shared" si="58"/>
        <v>1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23"/>
      <c r="B225" s="25" t="s">
        <v>200</v>
      </c>
      <c r="C225" s="35">
        <v>1</v>
      </c>
      <c r="D225" s="29">
        <v>16</v>
      </c>
      <c r="E225" s="29">
        <v>1</v>
      </c>
      <c r="F225" s="29">
        <v>6</v>
      </c>
      <c r="G225" s="30">
        <f t="shared" si="51"/>
        <v>3.0892801977139327E-4</v>
      </c>
      <c r="H225" s="30">
        <f t="shared" si="52"/>
        <v>5.0697084917617234E-3</v>
      </c>
      <c r="I225" s="30">
        <f t="shared" si="53"/>
        <v>4.3821209465381246E-4</v>
      </c>
      <c r="J225" s="30">
        <f t="shared" si="54"/>
        <v>2.4549918166939444E-3</v>
      </c>
      <c r="K225" s="30">
        <f t="shared" si="57"/>
        <v>0</v>
      </c>
      <c r="L225" s="30">
        <f t="shared" si="58"/>
        <v>-0.625</v>
      </c>
      <c r="M225" s="30">
        <f t="shared" si="55"/>
        <v>0</v>
      </c>
      <c r="N225" s="36">
        <f t="shared" si="56"/>
        <v>-3.1685678073510772E-3</v>
      </c>
    </row>
    <row r="226" spans="1:14" x14ac:dyDescent="0.2">
      <c r="A226" s="23"/>
      <c r="B226" s="25" t="s">
        <v>201</v>
      </c>
      <c r="C226" s="35">
        <v>62</v>
      </c>
      <c r="D226" s="29">
        <v>73</v>
      </c>
      <c r="E226" s="29">
        <v>39</v>
      </c>
      <c r="F226" s="29">
        <v>35</v>
      </c>
      <c r="G226" s="30">
        <f t="shared" si="51"/>
        <v>1.9153537225826384E-2</v>
      </c>
      <c r="H226" s="30">
        <f t="shared" si="52"/>
        <v>2.3130544993662863E-2</v>
      </c>
      <c r="I226" s="30">
        <f t="shared" si="53"/>
        <v>1.7090271691498685E-2</v>
      </c>
      <c r="J226" s="30">
        <f t="shared" si="54"/>
        <v>1.4320785597381341E-2</v>
      </c>
      <c r="K226" s="30">
        <f t="shared" si="57"/>
        <v>-0.37096774193548387</v>
      </c>
      <c r="L226" s="30">
        <f t="shared" si="58"/>
        <v>-0.52054794520547942</v>
      </c>
      <c r="M226" s="30">
        <f t="shared" si="55"/>
        <v>-7.1053444547420457E-3</v>
      </c>
      <c r="N226" s="36">
        <f t="shared" si="56"/>
        <v>-1.2040557667934092E-2</v>
      </c>
    </row>
    <row r="227" spans="1:14" x14ac:dyDescent="0.2">
      <c r="A227" s="23"/>
      <c r="B227" s="25" t="s">
        <v>202</v>
      </c>
      <c r="C227" s="35">
        <v>0</v>
      </c>
      <c r="D227" s="29">
        <v>4</v>
      </c>
      <c r="E227" s="29">
        <v>0</v>
      </c>
      <c r="F227" s="29">
        <v>3</v>
      </c>
      <c r="G227" s="30" t="str">
        <f t="shared" si="51"/>
        <v/>
      </c>
      <c r="H227" s="30">
        <f t="shared" si="52"/>
        <v>1.2674271229404308E-3</v>
      </c>
      <c r="I227" s="30" t="str">
        <f t="shared" si="53"/>
        <v/>
      </c>
      <c r="J227" s="30">
        <f t="shared" si="54"/>
        <v>1.2274959083469722E-3</v>
      </c>
      <c r="K227" s="30" t="str">
        <f t="shared" si="57"/>
        <v xml:space="preserve"> </v>
      </c>
      <c r="L227" s="30">
        <f t="shared" si="58"/>
        <v>-0.25</v>
      </c>
      <c r="M227" s="30" t="str">
        <f t="shared" si="55"/>
        <v/>
      </c>
      <c r="N227" s="36">
        <f t="shared" si="56"/>
        <v>-3.1685678073510771E-4</v>
      </c>
    </row>
    <row r="228" spans="1:14" x14ac:dyDescent="0.2">
      <c r="A228" s="23"/>
      <c r="B228" s="25" t="s">
        <v>203</v>
      </c>
      <c r="C228" s="35">
        <v>0</v>
      </c>
      <c r="D228" s="29">
        <v>1</v>
      </c>
      <c r="E228" s="29">
        <v>0</v>
      </c>
      <c r="F228" s="29">
        <v>0</v>
      </c>
      <c r="G228" s="30" t="str">
        <f t="shared" si="51"/>
        <v/>
      </c>
      <c r="H228" s="30">
        <f t="shared" si="52"/>
        <v>3.1685678073510771E-4</v>
      </c>
      <c r="I228" s="30" t="str">
        <f t="shared" si="53"/>
        <v/>
      </c>
      <c r="J228" s="30" t="str">
        <f t="shared" si="54"/>
        <v/>
      </c>
      <c r="K228" s="30" t="str">
        <f t="shared" si="57"/>
        <v xml:space="preserve"> </v>
      </c>
      <c r="L228" s="30">
        <f t="shared" si="58"/>
        <v>-1</v>
      </c>
      <c r="M228" s="30" t="str">
        <f t="shared" si="55"/>
        <v/>
      </c>
      <c r="N228" s="36">
        <f t="shared" si="56"/>
        <v>-3.1685678073510771E-4</v>
      </c>
    </row>
    <row r="229" spans="1:14" x14ac:dyDescent="0.2">
      <c r="A229" s="23"/>
      <c r="B229" s="25" t="s">
        <v>204</v>
      </c>
      <c r="C229" s="35">
        <v>0</v>
      </c>
      <c r="D229" s="29">
        <v>44</v>
      </c>
      <c r="E229" s="29">
        <v>0</v>
      </c>
      <c r="F229" s="29">
        <v>2</v>
      </c>
      <c r="G229" s="30" t="str">
        <f t="shared" si="51"/>
        <v/>
      </c>
      <c r="H229" s="30">
        <f t="shared" si="52"/>
        <v>1.3941698352344741E-2</v>
      </c>
      <c r="I229" s="30" t="str">
        <f t="shared" si="53"/>
        <v/>
      </c>
      <c r="J229" s="30">
        <f t="shared" si="54"/>
        <v>8.1833060556464816E-4</v>
      </c>
      <c r="K229" s="30" t="str">
        <f t="shared" si="57"/>
        <v xml:space="preserve"> </v>
      </c>
      <c r="L229" s="30">
        <f t="shared" si="58"/>
        <v>-0.95454545454545459</v>
      </c>
      <c r="M229" s="30" t="str">
        <f t="shared" si="55"/>
        <v/>
      </c>
      <c r="N229" s="36">
        <f t="shared" si="56"/>
        <v>-1.3307984790874526E-2</v>
      </c>
    </row>
    <row r="230" spans="1:14" ht="25.5" x14ac:dyDescent="0.2">
      <c r="A230" s="23"/>
      <c r="B230" s="25" t="s">
        <v>205</v>
      </c>
      <c r="C230" s="35">
        <v>30</v>
      </c>
      <c r="D230" s="29">
        <v>47</v>
      </c>
      <c r="E230" s="29">
        <v>48</v>
      </c>
      <c r="F230" s="29">
        <v>39</v>
      </c>
      <c r="G230" s="30">
        <f t="shared" si="51"/>
        <v>9.2678405931417972E-3</v>
      </c>
      <c r="H230" s="30">
        <f t="shared" si="52"/>
        <v>1.4892268694550063E-2</v>
      </c>
      <c r="I230" s="30">
        <f t="shared" si="53"/>
        <v>2.1034180543382998E-2</v>
      </c>
      <c r="J230" s="30">
        <f t="shared" si="54"/>
        <v>1.5957446808510637E-2</v>
      </c>
      <c r="K230" s="30">
        <f t="shared" si="57"/>
        <v>0.6</v>
      </c>
      <c r="L230" s="30">
        <f t="shared" si="58"/>
        <v>-0.1702127659574468</v>
      </c>
      <c r="M230" s="30">
        <f t="shared" si="55"/>
        <v>5.560704355885078E-3</v>
      </c>
      <c r="N230" s="36">
        <f t="shared" si="56"/>
        <v>-2.5348542458808617E-3</v>
      </c>
    </row>
    <row r="231" spans="1:14" x14ac:dyDescent="0.2">
      <c r="A231" s="23"/>
      <c r="B231" s="25" t="s">
        <v>206</v>
      </c>
      <c r="C231" s="35">
        <v>0</v>
      </c>
      <c r="D231" s="29">
        <v>5</v>
      </c>
      <c r="E231" s="29">
        <v>1</v>
      </c>
      <c r="F231" s="29">
        <v>2</v>
      </c>
      <c r="G231" s="30" t="str">
        <f t="shared" si="51"/>
        <v/>
      </c>
      <c r="H231" s="30">
        <f t="shared" si="52"/>
        <v>1.5842839036755386E-3</v>
      </c>
      <c r="I231" s="30">
        <f t="shared" si="53"/>
        <v>4.3821209465381246E-4</v>
      </c>
      <c r="J231" s="30">
        <f t="shared" si="54"/>
        <v>8.1833060556464816E-4</v>
      </c>
      <c r="K231" s="30">
        <f t="shared" si="57"/>
        <v>1</v>
      </c>
      <c r="L231" s="30">
        <f t="shared" si="58"/>
        <v>-0.6</v>
      </c>
      <c r="M231" s="30" t="str">
        <f t="shared" si="55"/>
        <v/>
      </c>
      <c r="N231" s="36">
        <f t="shared" si="56"/>
        <v>-9.5057034220532308E-4</v>
      </c>
    </row>
    <row r="232" spans="1:14" ht="25.5" x14ac:dyDescent="0.2">
      <c r="A232" s="23"/>
      <c r="B232" s="25" t="s">
        <v>207</v>
      </c>
      <c r="C232" s="35">
        <v>0</v>
      </c>
      <c r="D232" s="29">
        <v>1</v>
      </c>
      <c r="E232" s="29">
        <v>0</v>
      </c>
      <c r="F232" s="29">
        <v>0</v>
      </c>
      <c r="G232" s="30" t="str">
        <f t="shared" si="51"/>
        <v/>
      </c>
      <c r="H232" s="30">
        <f t="shared" si="52"/>
        <v>3.1685678073510771E-4</v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>
        <f t="shared" si="58"/>
        <v>-1</v>
      </c>
      <c r="M232" s="30" t="str">
        <f t="shared" si="55"/>
        <v/>
      </c>
      <c r="N232" s="36">
        <f t="shared" si="56"/>
        <v>-3.1685678073510771E-4</v>
      </c>
    </row>
    <row r="233" spans="1:14" ht="25.5" x14ac:dyDescent="0.2">
      <c r="A233" s="23"/>
      <c r="B233" s="25" t="s">
        <v>208</v>
      </c>
      <c r="C233" s="35">
        <v>0</v>
      </c>
      <c r="D233" s="29">
        <v>0</v>
      </c>
      <c r="E233" s="29">
        <v>0</v>
      </c>
      <c r="F233" s="29">
        <v>0</v>
      </c>
      <c r="G233" s="30" t="str">
        <f t="shared" si="51"/>
        <v/>
      </c>
      <c r="H233" s="30" t="str">
        <f t="shared" si="52"/>
        <v/>
      </c>
      <c r="I233" s="30" t="str">
        <f t="shared" si="53"/>
        <v/>
      </c>
      <c r="J233" s="30" t="str">
        <f t="shared" si="54"/>
        <v/>
      </c>
      <c r="K233" s="30" t="str">
        <f t="shared" si="57"/>
        <v xml:space="preserve"> </v>
      </c>
      <c r="L233" s="30" t="str">
        <f t="shared" si="58"/>
        <v xml:space="preserve"> </v>
      </c>
      <c r="M233" s="30" t="str">
        <f t="shared" si="55"/>
        <v/>
      </c>
      <c r="N233" s="36" t="str">
        <f t="shared" si="56"/>
        <v/>
      </c>
    </row>
    <row r="234" spans="1:14" x14ac:dyDescent="0.2">
      <c r="A234" s="23"/>
      <c r="B234" s="25" t="s">
        <v>209</v>
      </c>
      <c r="C234" s="35">
        <v>0</v>
      </c>
      <c r="D234" s="29">
        <v>0</v>
      </c>
      <c r="E234" s="29">
        <v>0</v>
      </c>
      <c r="F234" s="29">
        <v>0</v>
      </c>
      <c r="G234" s="30" t="str">
        <f t="shared" si="51"/>
        <v/>
      </c>
      <c r="H234" s="30" t="str">
        <f t="shared" si="52"/>
        <v/>
      </c>
      <c r="I234" s="30" t="str">
        <f t="shared" si="53"/>
        <v/>
      </c>
      <c r="J234" s="30" t="str">
        <f t="shared" si="54"/>
        <v/>
      </c>
      <c r="K234" s="30" t="str">
        <f t="shared" si="57"/>
        <v xml:space="preserve"> </v>
      </c>
      <c r="L234" s="30" t="str">
        <f t="shared" si="58"/>
        <v xml:space="preserve"> </v>
      </c>
      <c r="M234" s="30" t="str">
        <f t="shared" si="55"/>
        <v/>
      </c>
      <c r="N234" s="36" t="str">
        <f t="shared" si="56"/>
        <v/>
      </c>
    </row>
    <row r="235" spans="1:14" x14ac:dyDescent="0.2">
      <c r="A235" s="23"/>
      <c r="B235" s="25" t="s">
        <v>210</v>
      </c>
      <c r="C235" s="35">
        <v>44</v>
      </c>
      <c r="D235" s="29">
        <v>41</v>
      </c>
      <c r="E235" s="29">
        <v>20</v>
      </c>
      <c r="F235" s="29">
        <v>15</v>
      </c>
      <c r="G235" s="30">
        <f t="shared" si="51"/>
        <v>1.3592832869941304E-2</v>
      </c>
      <c r="H235" s="30">
        <f t="shared" si="52"/>
        <v>1.2991128010139416E-2</v>
      </c>
      <c r="I235" s="30">
        <f t="shared" si="53"/>
        <v>8.7642418930762491E-3</v>
      </c>
      <c r="J235" s="30">
        <f t="shared" si="54"/>
        <v>6.1374795417348605E-3</v>
      </c>
      <c r="K235" s="30">
        <f t="shared" si="57"/>
        <v>-0.54545454545454541</v>
      </c>
      <c r="L235" s="30">
        <f t="shared" si="58"/>
        <v>-0.63414634146341464</v>
      </c>
      <c r="M235" s="30">
        <f t="shared" si="55"/>
        <v>-7.4142724745134376E-3</v>
      </c>
      <c r="N235" s="36">
        <f t="shared" si="56"/>
        <v>-8.2382762991128015E-3</v>
      </c>
    </row>
    <row r="236" spans="1:14" x14ac:dyDescent="0.2">
      <c r="A236" s="23"/>
      <c r="B236" s="25" t="s">
        <v>211</v>
      </c>
      <c r="C236" s="35">
        <v>0</v>
      </c>
      <c r="D236" s="29">
        <v>0</v>
      </c>
      <c r="E236" s="29">
        <v>0</v>
      </c>
      <c r="F236" s="29">
        <v>0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23"/>
      <c r="B237" s="25" t="s">
        <v>212</v>
      </c>
      <c r="C237" s="35">
        <v>0</v>
      </c>
      <c r="D237" s="29">
        <v>0</v>
      </c>
      <c r="E237" s="29">
        <v>0</v>
      </c>
      <c r="F237" s="29">
        <v>0</v>
      </c>
      <c r="G237" s="30" t="str">
        <f t="shared" si="51"/>
        <v/>
      </c>
      <c r="H237" s="30" t="str">
        <f t="shared" si="52"/>
        <v/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 t="str">
        <f t="shared" si="58"/>
        <v xml:space="preserve"> </v>
      </c>
      <c r="M237" s="30" t="str">
        <f t="shared" si="55"/>
        <v/>
      </c>
      <c r="N237" s="36" t="str">
        <f t="shared" si="56"/>
        <v/>
      </c>
    </row>
    <row r="238" spans="1:14" x14ac:dyDescent="0.2">
      <c r="A238" s="23"/>
      <c r="B238" s="25" t="s">
        <v>213</v>
      </c>
      <c r="C238" s="35">
        <v>0</v>
      </c>
      <c r="D238" s="29">
        <v>1</v>
      </c>
      <c r="E238" s="29">
        <v>0</v>
      </c>
      <c r="F238" s="29">
        <v>1</v>
      </c>
      <c r="G238" s="30" t="str">
        <f t="shared" si="51"/>
        <v/>
      </c>
      <c r="H238" s="30">
        <f t="shared" si="52"/>
        <v>3.1685678073510771E-4</v>
      </c>
      <c r="I238" s="30" t="str">
        <f t="shared" si="53"/>
        <v/>
      </c>
      <c r="J238" s="30">
        <f t="shared" si="54"/>
        <v>4.0916530278232408E-4</v>
      </c>
      <c r="K238" s="30" t="str">
        <f t="shared" si="57"/>
        <v xml:space="preserve"> </v>
      </c>
      <c r="L238" s="30">
        <f t="shared" si="58"/>
        <v>0</v>
      </c>
      <c r="M238" s="30" t="str">
        <f t="shared" si="55"/>
        <v/>
      </c>
      <c r="N238" s="36">
        <f t="shared" si="56"/>
        <v>0</v>
      </c>
    </row>
    <row r="239" spans="1:14" x14ac:dyDescent="0.2">
      <c r="A239" s="23"/>
      <c r="B239" s="25" t="s">
        <v>214</v>
      </c>
      <c r="C239" s="35">
        <v>0</v>
      </c>
      <c r="D239" s="29">
        <v>1</v>
      </c>
      <c r="E239" s="29">
        <v>0</v>
      </c>
      <c r="F239" s="29">
        <v>1</v>
      </c>
      <c r="G239" s="30" t="str">
        <f t="shared" si="51"/>
        <v/>
      </c>
      <c r="H239" s="30">
        <f t="shared" si="52"/>
        <v>3.1685678073510771E-4</v>
      </c>
      <c r="I239" s="30" t="str">
        <f t="shared" si="53"/>
        <v/>
      </c>
      <c r="J239" s="30">
        <f t="shared" si="54"/>
        <v>4.0916530278232408E-4</v>
      </c>
      <c r="K239" s="30" t="str">
        <f t="shared" si="57"/>
        <v xml:space="preserve"> </v>
      </c>
      <c r="L239" s="30">
        <f t="shared" si="58"/>
        <v>0</v>
      </c>
      <c r="M239" s="30" t="str">
        <f t="shared" si="55"/>
        <v/>
      </c>
      <c r="N239" s="36">
        <f t="shared" si="56"/>
        <v>0</v>
      </c>
    </row>
    <row r="240" spans="1:14" x14ac:dyDescent="0.2">
      <c r="A240" s="23"/>
      <c r="B240" s="25" t="s">
        <v>215</v>
      </c>
      <c r="C240" s="35">
        <v>0</v>
      </c>
      <c r="D240" s="29">
        <v>0</v>
      </c>
      <c r="E240" s="29">
        <v>0</v>
      </c>
      <c r="F240" s="29">
        <v>0</v>
      </c>
      <c r="G240" s="30" t="str">
        <f t="shared" si="51"/>
        <v/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23"/>
      <c r="B241" s="25" t="s">
        <v>216</v>
      </c>
      <c r="C241" s="35">
        <v>0</v>
      </c>
      <c r="D241" s="29">
        <v>1</v>
      </c>
      <c r="E241" s="29">
        <v>0</v>
      </c>
      <c r="F241" s="29">
        <v>0</v>
      </c>
      <c r="G241" s="30" t="str">
        <f t="shared" si="51"/>
        <v/>
      </c>
      <c r="H241" s="30">
        <f t="shared" si="52"/>
        <v>3.1685678073510771E-4</v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>
        <f t="shared" si="58"/>
        <v>-1</v>
      </c>
      <c r="M241" s="30" t="str">
        <f t="shared" si="55"/>
        <v/>
      </c>
      <c r="N241" s="36">
        <f t="shared" si="56"/>
        <v>-3.1685678073510771E-4</v>
      </c>
    </row>
    <row r="242" spans="1:14" x14ac:dyDescent="0.2">
      <c r="A242" s="23"/>
      <c r="B242" s="25" t="s">
        <v>217</v>
      </c>
      <c r="C242" s="35">
        <v>402</v>
      </c>
      <c r="D242" s="29">
        <v>571</v>
      </c>
      <c r="E242" s="29">
        <v>111</v>
      </c>
      <c r="F242" s="29">
        <v>276</v>
      </c>
      <c r="G242" s="30">
        <f t="shared" si="51"/>
        <v>0.12418906394810009</v>
      </c>
      <c r="H242" s="30">
        <f t="shared" si="52"/>
        <v>0.18092522179974652</v>
      </c>
      <c r="I242" s="30">
        <f t="shared" si="53"/>
        <v>4.8641542506573182E-2</v>
      </c>
      <c r="J242" s="30">
        <f t="shared" si="54"/>
        <v>0.11292962356792144</v>
      </c>
      <c r="K242" s="30">
        <f t="shared" si="57"/>
        <v>-0.72388059701492535</v>
      </c>
      <c r="L242" s="30">
        <f t="shared" si="58"/>
        <v>-0.5166374781085814</v>
      </c>
      <c r="M242" s="30">
        <f t="shared" si="55"/>
        <v>-8.989805375347544E-2</v>
      </c>
      <c r="N242" s="36">
        <f t="shared" si="56"/>
        <v>-9.347275031685677E-2</v>
      </c>
    </row>
    <row r="243" spans="1:14" x14ac:dyDescent="0.2">
      <c r="A243" s="23"/>
      <c r="B243" s="25" t="s">
        <v>218</v>
      </c>
      <c r="C243" s="35">
        <v>3</v>
      </c>
      <c r="D243" s="29">
        <v>0</v>
      </c>
      <c r="E243" s="29">
        <v>1</v>
      </c>
      <c r="F243" s="29">
        <v>1</v>
      </c>
      <c r="G243" s="30">
        <f t="shared" si="51"/>
        <v>9.2678405931417981E-4</v>
      </c>
      <c r="H243" s="30" t="str">
        <f t="shared" si="52"/>
        <v/>
      </c>
      <c r="I243" s="30">
        <f t="shared" si="53"/>
        <v>4.3821209465381246E-4</v>
      </c>
      <c r="J243" s="30">
        <f t="shared" si="54"/>
        <v>4.0916530278232408E-4</v>
      </c>
      <c r="K243" s="30">
        <f t="shared" si="57"/>
        <v>-0.66666666666666663</v>
      </c>
      <c r="L243" s="30">
        <f t="shared" si="58"/>
        <v>1</v>
      </c>
      <c r="M243" s="30">
        <f t="shared" si="55"/>
        <v>-6.1785603954278654E-4</v>
      </c>
      <c r="N243" s="36" t="str">
        <f t="shared" si="56"/>
        <v/>
      </c>
    </row>
    <row r="244" spans="1:14" x14ac:dyDescent="0.2">
      <c r="A244" s="23"/>
      <c r="B244" s="25" t="s">
        <v>219</v>
      </c>
      <c r="C244" s="35">
        <v>0</v>
      </c>
      <c r="D244" s="29">
        <v>0</v>
      </c>
      <c r="E244" s="29">
        <v>1</v>
      </c>
      <c r="F244" s="29">
        <v>0</v>
      </c>
      <c r="G244" s="30" t="str">
        <f t="shared" si="51"/>
        <v/>
      </c>
      <c r="H244" s="30" t="str">
        <f t="shared" si="52"/>
        <v/>
      </c>
      <c r="I244" s="30">
        <f t="shared" si="53"/>
        <v>4.3821209465381246E-4</v>
      </c>
      <c r="J244" s="30" t="str">
        <f t="shared" si="54"/>
        <v/>
      </c>
      <c r="K244" s="30">
        <f t="shared" si="57"/>
        <v>1</v>
      </c>
      <c r="L244" s="30" t="str">
        <f t="shared" si="58"/>
        <v xml:space="preserve"> </v>
      </c>
      <c r="M244" s="30" t="str">
        <f t="shared" si="55"/>
        <v/>
      </c>
      <c r="N244" s="36" t="str">
        <f t="shared" si="56"/>
        <v/>
      </c>
    </row>
    <row r="245" spans="1:14" x14ac:dyDescent="0.2">
      <c r="A245" s="23"/>
      <c r="B245" s="25" t="s">
        <v>220</v>
      </c>
      <c r="C245" s="35">
        <v>4</v>
      </c>
      <c r="D245" s="29">
        <v>1</v>
      </c>
      <c r="E245" s="29">
        <v>0</v>
      </c>
      <c r="F245" s="29">
        <v>0</v>
      </c>
      <c r="G245" s="30">
        <f t="shared" si="51"/>
        <v>1.2357120790855731E-3</v>
      </c>
      <c r="H245" s="30">
        <f t="shared" si="52"/>
        <v>3.1685678073510771E-4</v>
      </c>
      <c r="I245" s="30" t="str">
        <f t="shared" si="53"/>
        <v/>
      </c>
      <c r="J245" s="30" t="str">
        <f t="shared" si="54"/>
        <v/>
      </c>
      <c r="K245" s="30">
        <f t="shared" si="57"/>
        <v>-1</v>
      </c>
      <c r="L245" s="30">
        <f t="shared" si="58"/>
        <v>-1</v>
      </c>
      <c r="M245" s="30">
        <f t="shared" si="55"/>
        <v>-1.2357120790855731E-3</v>
      </c>
      <c r="N245" s="36">
        <f t="shared" si="56"/>
        <v>-3.1685678073510771E-4</v>
      </c>
    </row>
    <row r="246" spans="1:14" x14ac:dyDescent="0.2">
      <c r="A246" s="23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23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23"/>
      <c r="B248" s="25" t="s">
        <v>223</v>
      </c>
      <c r="C248" s="35">
        <v>75</v>
      </c>
      <c r="D248" s="29">
        <v>30</v>
      </c>
      <c r="E248" s="29">
        <v>14</v>
      </c>
      <c r="F248" s="29">
        <v>16</v>
      </c>
      <c r="G248" s="30">
        <f t="shared" si="51"/>
        <v>2.3169601482854494E-2</v>
      </c>
      <c r="H248" s="30">
        <f t="shared" si="52"/>
        <v>9.5057034220532317E-3</v>
      </c>
      <c r="I248" s="30">
        <f t="shared" si="53"/>
        <v>6.1349693251533744E-3</v>
      </c>
      <c r="J248" s="30">
        <f t="shared" si="54"/>
        <v>6.5466448445171853E-3</v>
      </c>
      <c r="K248" s="30">
        <f t="shared" si="57"/>
        <v>-0.81333333333333335</v>
      </c>
      <c r="L248" s="30">
        <f t="shared" si="58"/>
        <v>-0.46666666666666667</v>
      </c>
      <c r="M248" s="30">
        <f t="shared" si="55"/>
        <v>-1.8844609206054987E-2</v>
      </c>
      <c r="N248" s="36">
        <f t="shared" si="56"/>
        <v>-4.4359949302915083E-3</v>
      </c>
    </row>
    <row r="249" spans="1:14" x14ac:dyDescent="0.2">
      <c r="A249" s="23"/>
      <c r="B249" s="25" t="s">
        <v>224</v>
      </c>
      <c r="C249" s="35">
        <v>3</v>
      </c>
      <c r="D249" s="29">
        <v>0</v>
      </c>
      <c r="E249" s="29">
        <v>2</v>
      </c>
      <c r="F249" s="29">
        <v>0</v>
      </c>
      <c r="G249" s="30">
        <f t="shared" si="51"/>
        <v>9.2678405931417981E-4</v>
      </c>
      <c r="H249" s="30" t="str">
        <f t="shared" si="52"/>
        <v/>
      </c>
      <c r="I249" s="30">
        <f t="shared" si="53"/>
        <v>8.7642418930762491E-4</v>
      </c>
      <c r="J249" s="30" t="str">
        <f t="shared" si="54"/>
        <v/>
      </c>
      <c r="K249" s="30">
        <f t="shared" si="57"/>
        <v>-0.33333333333333331</v>
      </c>
      <c r="L249" s="30" t="str">
        <f t="shared" si="58"/>
        <v xml:space="preserve"> </v>
      </c>
      <c r="M249" s="30">
        <f t="shared" si="55"/>
        <v>-3.0892801977139327E-4</v>
      </c>
      <c r="N249" s="36" t="str">
        <f t="shared" si="56"/>
        <v/>
      </c>
    </row>
    <row r="250" spans="1:14" x14ac:dyDescent="0.2">
      <c r="A250" s="23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23"/>
      <c r="B251" s="25" t="s">
        <v>226</v>
      </c>
      <c r="C251" s="35">
        <v>2</v>
      </c>
      <c r="D251" s="29">
        <v>0</v>
      </c>
      <c r="E251" s="29">
        <v>1</v>
      </c>
      <c r="F251" s="29">
        <v>0</v>
      </c>
      <c r="G251" s="30">
        <f t="shared" si="51"/>
        <v>6.1785603954278654E-4</v>
      </c>
      <c r="H251" s="30" t="str">
        <f t="shared" si="52"/>
        <v/>
      </c>
      <c r="I251" s="30">
        <f t="shared" si="53"/>
        <v>4.3821209465381246E-4</v>
      </c>
      <c r="J251" s="30" t="str">
        <f t="shared" si="54"/>
        <v/>
      </c>
      <c r="K251" s="30">
        <f t="shared" si="57"/>
        <v>-0.5</v>
      </c>
      <c r="L251" s="30" t="str">
        <f t="shared" si="58"/>
        <v xml:space="preserve"> </v>
      </c>
      <c r="M251" s="30">
        <f t="shared" si="55"/>
        <v>-3.0892801977139327E-4</v>
      </c>
      <c r="N251" s="36" t="str">
        <f t="shared" si="56"/>
        <v/>
      </c>
    </row>
    <row r="252" spans="1:14" ht="25.5" x14ac:dyDescent="0.2">
      <c r="A252" s="23"/>
      <c r="B252" s="25" t="s">
        <v>227</v>
      </c>
      <c r="C252" s="35">
        <v>3</v>
      </c>
      <c r="D252" s="29">
        <v>3</v>
      </c>
      <c r="E252" s="29">
        <v>1</v>
      </c>
      <c r="F252" s="29">
        <v>3</v>
      </c>
      <c r="G252" s="30">
        <f t="shared" ref="G252:G283" si="59">+IF(C252=0,"",C252/C$188)</f>
        <v>9.2678405931417981E-4</v>
      </c>
      <c r="H252" s="30">
        <f t="shared" ref="H252:H283" si="60">+IF(D252=0,"",D252/D$188)</f>
        <v>9.5057034220532319E-4</v>
      </c>
      <c r="I252" s="30">
        <f t="shared" ref="I252:I283" si="61">+IF(E252=0,"",E252/E$188)</f>
        <v>4.3821209465381246E-4</v>
      </c>
      <c r="J252" s="30">
        <f t="shared" ref="J252:J283" si="62">+IF(F252=0,"",F252/F$188)</f>
        <v>1.2274959083469722E-3</v>
      </c>
      <c r="K252" s="30">
        <f t="shared" si="57"/>
        <v>-0.66666666666666663</v>
      </c>
      <c r="L252" s="30">
        <f t="shared" si="58"/>
        <v>0</v>
      </c>
      <c r="M252" s="30">
        <f t="shared" ref="M252:M283" si="63">+IF(OR(AND(G252=""),(K252="")),"",G252*K252)</f>
        <v>-6.1785603954278654E-4</v>
      </c>
      <c r="N252" s="36">
        <f t="shared" ref="N252:N283" si="64">+IF(OR(AND(H252=""),(L252="")),"",H252*L252)</f>
        <v>0</v>
      </c>
    </row>
    <row r="253" spans="1:14" ht="25.5" x14ac:dyDescent="0.2">
      <c r="A253" s="23"/>
      <c r="B253" s="25" t="s">
        <v>228</v>
      </c>
      <c r="C253" s="35">
        <v>1</v>
      </c>
      <c r="D253" s="29">
        <v>0</v>
      </c>
      <c r="E253" s="29">
        <v>3</v>
      </c>
      <c r="F253" s="29">
        <v>1</v>
      </c>
      <c r="G253" s="30">
        <f t="shared" si="59"/>
        <v>3.0892801977139327E-4</v>
      </c>
      <c r="H253" s="30" t="str">
        <f t="shared" si="60"/>
        <v/>
      </c>
      <c r="I253" s="30">
        <f t="shared" si="61"/>
        <v>1.3146362839614374E-3</v>
      </c>
      <c r="J253" s="30">
        <f t="shared" si="62"/>
        <v>4.0916530278232408E-4</v>
      </c>
      <c r="K253" s="30">
        <f t="shared" ref="K253:K284" si="65">+IF(AND(C253=0,E253=0)," ",IF(C253=0,1,IF(E253=0,-1,(E253-C253)/C253)))</f>
        <v>2</v>
      </c>
      <c r="L253" s="30">
        <f t="shared" ref="L253:L284" si="66">+IF(AND(D253=0,F253=0)," ",IF(D253=0,1,IF(F253=0,-1,(F253-D253)/D253)))</f>
        <v>1</v>
      </c>
      <c r="M253" s="30">
        <f t="shared" si="63"/>
        <v>6.1785603954278654E-4</v>
      </c>
      <c r="N253" s="36" t="str">
        <f t="shared" si="64"/>
        <v/>
      </c>
    </row>
    <row r="254" spans="1:14" x14ac:dyDescent="0.2">
      <c r="A254" s="23"/>
      <c r="B254" s="25" t="s">
        <v>229</v>
      </c>
      <c r="C254" s="35">
        <v>0</v>
      </c>
      <c r="D254" s="29">
        <v>0</v>
      </c>
      <c r="E254" s="29">
        <v>0</v>
      </c>
      <c r="F254" s="29">
        <v>0</v>
      </c>
      <c r="G254" s="30" t="str">
        <f t="shared" si="59"/>
        <v/>
      </c>
      <c r="H254" s="30" t="str">
        <f t="shared" si="60"/>
        <v/>
      </c>
      <c r="I254" s="30" t="str">
        <f t="shared" si="61"/>
        <v/>
      </c>
      <c r="J254" s="30" t="str">
        <f t="shared" si="62"/>
        <v/>
      </c>
      <c r="K254" s="30" t="str">
        <f t="shared" si="65"/>
        <v xml:space="preserve"> </v>
      </c>
      <c r="L254" s="30" t="str">
        <f t="shared" si="66"/>
        <v xml:space="preserve"> </v>
      </c>
      <c r="M254" s="30" t="str">
        <f t="shared" si="63"/>
        <v/>
      </c>
      <c r="N254" s="36" t="str">
        <f t="shared" si="64"/>
        <v/>
      </c>
    </row>
    <row r="255" spans="1:14" x14ac:dyDescent="0.2">
      <c r="A255" s="23"/>
      <c r="B255" s="25" t="s">
        <v>230</v>
      </c>
      <c r="C255" s="35">
        <v>18</v>
      </c>
      <c r="D255" s="29">
        <v>3</v>
      </c>
      <c r="E255" s="29">
        <v>9</v>
      </c>
      <c r="F255" s="29">
        <v>2</v>
      </c>
      <c r="G255" s="30">
        <f t="shared" si="59"/>
        <v>5.5607043558850789E-3</v>
      </c>
      <c r="H255" s="30">
        <f t="shared" si="60"/>
        <v>9.5057034220532319E-4</v>
      </c>
      <c r="I255" s="30">
        <f t="shared" si="61"/>
        <v>3.9439088518843117E-3</v>
      </c>
      <c r="J255" s="30">
        <f t="shared" si="62"/>
        <v>8.1833060556464816E-4</v>
      </c>
      <c r="K255" s="30">
        <f t="shared" si="65"/>
        <v>-0.5</v>
      </c>
      <c r="L255" s="30">
        <f t="shared" si="66"/>
        <v>-0.33333333333333331</v>
      </c>
      <c r="M255" s="30">
        <f t="shared" si="63"/>
        <v>-2.7803521779425394E-3</v>
      </c>
      <c r="N255" s="36">
        <f t="shared" si="64"/>
        <v>-3.1685678073510771E-4</v>
      </c>
    </row>
    <row r="256" spans="1:14" x14ac:dyDescent="0.2">
      <c r="A256" s="23"/>
      <c r="B256" s="25" t="s">
        <v>231</v>
      </c>
      <c r="C256" s="35">
        <v>1</v>
      </c>
      <c r="D256" s="29">
        <v>0</v>
      </c>
      <c r="E256" s="29">
        <v>2</v>
      </c>
      <c r="F256" s="29">
        <v>0</v>
      </c>
      <c r="G256" s="30">
        <f t="shared" si="59"/>
        <v>3.0892801977139327E-4</v>
      </c>
      <c r="H256" s="30" t="str">
        <f t="shared" si="60"/>
        <v/>
      </c>
      <c r="I256" s="30">
        <f t="shared" si="61"/>
        <v>8.7642418930762491E-4</v>
      </c>
      <c r="J256" s="30" t="str">
        <f t="shared" si="62"/>
        <v/>
      </c>
      <c r="K256" s="30">
        <f t="shared" si="65"/>
        <v>1</v>
      </c>
      <c r="L256" s="30" t="str">
        <f t="shared" si="66"/>
        <v xml:space="preserve"> </v>
      </c>
      <c r="M256" s="30">
        <f t="shared" si="63"/>
        <v>3.0892801977139327E-4</v>
      </c>
      <c r="N256" s="36" t="str">
        <f t="shared" si="64"/>
        <v/>
      </c>
    </row>
    <row r="257" spans="1:14" ht="25.5" x14ac:dyDescent="0.2">
      <c r="A257" s="23"/>
      <c r="B257" s="25" t="s">
        <v>232</v>
      </c>
      <c r="C257" s="35">
        <v>2</v>
      </c>
      <c r="D257" s="29">
        <v>0</v>
      </c>
      <c r="E257" s="29">
        <v>2</v>
      </c>
      <c r="F257" s="29">
        <v>1</v>
      </c>
      <c r="G257" s="30">
        <f t="shared" si="59"/>
        <v>6.1785603954278654E-4</v>
      </c>
      <c r="H257" s="30" t="str">
        <f t="shared" si="60"/>
        <v/>
      </c>
      <c r="I257" s="30">
        <f t="shared" si="61"/>
        <v>8.7642418930762491E-4</v>
      </c>
      <c r="J257" s="30">
        <f t="shared" si="62"/>
        <v>4.0916530278232408E-4</v>
      </c>
      <c r="K257" s="30">
        <f t="shared" si="65"/>
        <v>0</v>
      </c>
      <c r="L257" s="30">
        <f t="shared" si="66"/>
        <v>1</v>
      </c>
      <c r="M257" s="30">
        <f t="shared" si="63"/>
        <v>0</v>
      </c>
      <c r="N257" s="36" t="str">
        <f t="shared" si="64"/>
        <v/>
      </c>
    </row>
    <row r="258" spans="1:14" x14ac:dyDescent="0.2">
      <c r="A258" s="23"/>
      <c r="B258" s="25" t="s">
        <v>233</v>
      </c>
      <c r="C258" s="35">
        <v>12</v>
      </c>
      <c r="D258" s="29">
        <v>12</v>
      </c>
      <c r="E258" s="29">
        <v>5</v>
      </c>
      <c r="F258" s="29">
        <v>6</v>
      </c>
      <c r="G258" s="30">
        <f t="shared" si="59"/>
        <v>3.7071362372567192E-3</v>
      </c>
      <c r="H258" s="30">
        <f t="shared" si="60"/>
        <v>3.8022813688212928E-3</v>
      </c>
      <c r="I258" s="30">
        <f t="shared" si="61"/>
        <v>2.1910604732690623E-3</v>
      </c>
      <c r="J258" s="30">
        <f t="shared" si="62"/>
        <v>2.4549918166939444E-3</v>
      </c>
      <c r="K258" s="30">
        <f t="shared" si="65"/>
        <v>-0.58333333333333337</v>
      </c>
      <c r="L258" s="30">
        <f t="shared" si="66"/>
        <v>-0.5</v>
      </c>
      <c r="M258" s="30">
        <f t="shared" si="63"/>
        <v>-2.1624961383997529E-3</v>
      </c>
      <c r="N258" s="36">
        <f t="shared" si="64"/>
        <v>-1.9011406844106464E-3</v>
      </c>
    </row>
    <row r="259" spans="1:14" x14ac:dyDescent="0.2">
      <c r="A259" s="23"/>
      <c r="B259" s="25" t="s">
        <v>234</v>
      </c>
      <c r="C259" s="35">
        <v>0</v>
      </c>
      <c r="D259" s="29">
        <v>0</v>
      </c>
      <c r="E259" s="29">
        <v>0</v>
      </c>
      <c r="F259" s="29">
        <v>1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>
        <f t="shared" si="62"/>
        <v>4.0916530278232408E-4</v>
      </c>
      <c r="K259" s="30" t="str">
        <f t="shared" si="65"/>
        <v xml:space="preserve"> </v>
      </c>
      <c r="L259" s="30">
        <f t="shared" si="66"/>
        <v>1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23"/>
      <c r="B260" s="25" t="s">
        <v>235</v>
      </c>
      <c r="C260" s="35">
        <v>1</v>
      </c>
      <c r="D260" s="29">
        <v>2</v>
      </c>
      <c r="E260" s="29">
        <v>5</v>
      </c>
      <c r="F260" s="29">
        <v>1</v>
      </c>
      <c r="G260" s="30">
        <f t="shared" si="59"/>
        <v>3.0892801977139327E-4</v>
      </c>
      <c r="H260" s="30">
        <f t="shared" si="60"/>
        <v>6.3371356147021542E-4</v>
      </c>
      <c r="I260" s="30">
        <f t="shared" si="61"/>
        <v>2.1910604732690623E-3</v>
      </c>
      <c r="J260" s="30">
        <f t="shared" si="62"/>
        <v>4.0916530278232408E-4</v>
      </c>
      <c r="K260" s="30">
        <f t="shared" si="65"/>
        <v>4</v>
      </c>
      <c r="L260" s="30">
        <f t="shared" si="66"/>
        <v>-0.5</v>
      </c>
      <c r="M260" s="30">
        <f t="shared" si="63"/>
        <v>1.2357120790855731E-3</v>
      </c>
      <c r="N260" s="36">
        <f t="shared" si="64"/>
        <v>-3.1685678073510771E-4</v>
      </c>
    </row>
    <row r="261" spans="1:14" x14ac:dyDescent="0.2">
      <c r="A261" s="23"/>
      <c r="B261" s="25" t="s">
        <v>236</v>
      </c>
      <c r="C261" s="35">
        <v>154</v>
      </c>
      <c r="D261" s="29">
        <v>132</v>
      </c>
      <c r="E261" s="29">
        <v>6</v>
      </c>
      <c r="F261" s="29">
        <v>1</v>
      </c>
      <c r="G261" s="30">
        <f t="shared" si="59"/>
        <v>4.7574915044794566E-2</v>
      </c>
      <c r="H261" s="30">
        <f t="shared" si="60"/>
        <v>4.1825095057034217E-2</v>
      </c>
      <c r="I261" s="30">
        <f t="shared" si="61"/>
        <v>2.6292725679228747E-3</v>
      </c>
      <c r="J261" s="30">
        <f t="shared" si="62"/>
        <v>4.0916530278232408E-4</v>
      </c>
      <c r="K261" s="30">
        <f t="shared" si="65"/>
        <v>-0.96103896103896103</v>
      </c>
      <c r="L261" s="30">
        <f t="shared" si="66"/>
        <v>-0.99242424242424243</v>
      </c>
      <c r="M261" s="30">
        <f t="shared" si="63"/>
        <v>-4.5721346926166209E-2</v>
      </c>
      <c r="N261" s="36">
        <f t="shared" si="64"/>
        <v>-4.1508238276299111E-2</v>
      </c>
    </row>
    <row r="262" spans="1:14" ht="25.5" x14ac:dyDescent="0.2">
      <c r="A262" s="23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23"/>
      <c r="B263" s="25" t="s">
        <v>238</v>
      </c>
      <c r="C263" s="35">
        <v>0</v>
      </c>
      <c r="D263" s="29">
        <v>0</v>
      </c>
      <c r="E263" s="29">
        <v>0</v>
      </c>
      <c r="F263" s="29">
        <v>0</v>
      </c>
      <c r="G263" s="30" t="str">
        <f t="shared" si="59"/>
        <v/>
      </c>
      <c r="H263" s="30" t="str">
        <f t="shared" si="60"/>
        <v/>
      </c>
      <c r="I263" s="30" t="str">
        <f t="shared" si="61"/>
        <v/>
      </c>
      <c r="J263" s="30" t="str">
        <f t="shared" si="62"/>
        <v/>
      </c>
      <c r="K263" s="30" t="str">
        <f t="shared" si="65"/>
        <v xml:space="preserve"> </v>
      </c>
      <c r="L263" s="30" t="str">
        <f t="shared" si="66"/>
        <v xml:space="preserve"> </v>
      </c>
      <c r="M263" s="30" t="str">
        <f t="shared" si="63"/>
        <v/>
      </c>
      <c r="N263" s="36" t="str">
        <f t="shared" si="64"/>
        <v/>
      </c>
    </row>
    <row r="264" spans="1:14" ht="25.5" x14ac:dyDescent="0.2">
      <c r="A264" s="23"/>
      <c r="B264" s="25" t="s">
        <v>239</v>
      </c>
      <c r="C264" s="35">
        <v>0</v>
      </c>
      <c r="D264" s="29">
        <v>0</v>
      </c>
      <c r="E264" s="29">
        <v>0</v>
      </c>
      <c r="F264" s="29">
        <v>0</v>
      </c>
      <c r="G264" s="30" t="str">
        <f t="shared" si="59"/>
        <v/>
      </c>
      <c r="H264" s="30" t="str">
        <f t="shared" si="60"/>
        <v/>
      </c>
      <c r="I264" s="30" t="str">
        <f t="shared" si="61"/>
        <v/>
      </c>
      <c r="J264" s="30" t="str">
        <f t="shared" si="62"/>
        <v/>
      </c>
      <c r="K264" s="30" t="str">
        <f t="shared" si="65"/>
        <v xml:space="preserve"> </v>
      </c>
      <c r="L264" s="30" t="str">
        <f t="shared" si="66"/>
        <v xml:space="preserve"> 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23"/>
      <c r="B265" s="25" t="s">
        <v>240</v>
      </c>
      <c r="C265" s="35">
        <v>1</v>
      </c>
      <c r="D265" s="29">
        <v>2</v>
      </c>
      <c r="E265" s="29">
        <v>4</v>
      </c>
      <c r="F265" s="29">
        <v>1</v>
      </c>
      <c r="G265" s="30">
        <f t="shared" si="59"/>
        <v>3.0892801977139327E-4</v>
      </c>
      <c r="H265" s="30">
        <f t="shared" si="60"/>
        <v>6.3371356147021542E-4</v>
      </c>
      <c r="I265" s="30">
        <f t="shared" si="61"/>
        <v>1.7528483786152498E-3</v>
      </c>
      <c r="J265" s="30">
        <f t="shared" si="62"/>
        <v>4.0916530278232408E-4</v>
      </c>
      <c r="K265" s="30">
        <f t="shared" si="65"/>
        <v>3</v>
      </c>
      <c r="L265" s="30">
        <f t="shared" si="66"/>
        <v>-0.5</v>
      </c>
      <c r="M265" s="30">
        <f t="shared" si="63"/>
        <v>9.2678405931417981E-4</v>
      </c>
      <c r="N265" s="36">
        <f t="shared" si="64"/>
        <v>-3.1685678073510771E-4</v>
      </c>
    </row>
    <row r="266" spans="1:14" x14ac:dyDescent="0.2">
      <c r="A266" s="23"/>
      <c r="B266" s="25" t="s">
        <v>241</v>
      </c>
      <c r="C266" s="35">
        <v>0</v>
      </c>
      <c r="D266" s="29">
        <v>0</v>
      </c>
      <c r="E266" s="29">
        <v>2</v>
      </c>
      <c r="F266" s="29">
        <v>2</v>
      </c>
      <c r="G266" s="30" t="str">
        <f t="shared" si="59"/>
        <v/>
      </c>
      <c r="H266" s="30" t="str">
        <f t="shared" si="60"/>
        <v/>
      </c>
      <c r="I266" s="30">
        <f t="shared" si="61"/>
        <v>8.7642418930762491E-4</v>
      </c>
      <c r="J266" s="30">
        <f t="shared" si="62"/>
        <v>8.1833060556464816E-4</v>
      </c>
      <c r="K266" s="30">
        <f t="shared" si="65"/>
        <v>1</v>
      </c>
      <c r="L266" s="30">
        <f t="shared" si="66"/>
        <v>1</v>
      </c>
      <c r="M266" s="30" t="str">
        <f t="shared" si="63"/>
        <v/>
      </c>
      <c r="N266" s="36" t="str">
        <f t="shared" si="64"/>
        <v/>
      </c>
    </row>
    <row r="267" spans="1:14" x14ac:dyDescent="0.2">
      <c r="A267" s="23"/>
      <c r="B267" s="25" t="s">
        <v>242</v>
      </c>
      <c r="C267" s="35">
        <v>4</v>
      </c>
      <c r="D267" s="29">
        <v>3</v>
      </c>
      <c r="E267" s="29">
        <v>1</v>
      </c>
      <c r="F267" s="29">
        <v>1</v>
      </c>
      <c r="G267" s="30">
        <f t="shared" si="59"/>
        <v>1.2357120790855731E-3</v>
      </c>
      <c r="H267" s="30">
        <f t="shared" si="60"/>
        <v>9.5057034220532319E-4</v>
      </c>
      <c r="I267" s="30">
        <f t="shared" si="61"/>
        <v>4.3821209465381246E-4</v>
      </c>
      <c r="J267" s="30">
        <f t="shared" si="62"/>
        <v>4.0916530278232408E-4</v>
      </c>
      <c r="K267" s="30">
        <f t="shared" si="65"/>
        <v>-0.75</v>
      </c>
      <c r="L267" s="30">
        <f t="shared" si="66"/>
        <v>-0.66666666666666663</v>
      </c>
      <c r="M267" s="30">
        <f t="shared" si="63"/>
        <v>-9.2678405931417981E-4</v>
      </c>
      <c r="N267" s="36">
        <f t="shared" si="64"/>
        <v>-6.3371356147021542E-4</v>
      </c>
    </row>
    <row r="268" spans="1:14" x14ac:dyDescent="0.2">
      <c r="A268" s="23"/>
      <c r="B268" s="25" t="s">
        <v>243</v>
      </c>
      <c r="C268" s="35">
        <v>0</v>
      </c>
      <c r="D268" s="29">
        <v>3</v>
      </c>
      <c r="E268" s="29">
        <v>0</v>
      </c>
      <c r="F268" s="29">
        <v>1</v>
      </c>
      <c r="G268" s="30" t="str">
        <f t="shared" si="59"/>
        <v/>
      </c>
      <c r="H268" s="30">
        <f t="shared" si="60"/>
        <v>9.5057034220532319E-4</v>
      </c>
      <c r="I268" s="30" t="str">
        <f t="shared" si="61"/>
        <v/>
      </c>
      <c r="J268" s="30">
        <f t="shared" si="62"/>
        <v>4.0916530278232408E-4</v>
      </c>
      <c r="K268" s="30" t="str">
        <f t="shared" si="65"/>
        <v xml:space="preserve"> </v>
      </c>
      <c r="L268" s="30">
        <f t="shared" si="66"/>
        <v>-0.66666666666666663</v>
      </c>
      <c r="M268" s="30" t="str">
        <f t="shared" si="63"/>
        <v/>
      </c>
      <c r="N268" s="36">
        <f t="shared" si="64"/>
        <v>-6.3371356147021542E-4</v>
      </c>
    </row>
    <row r="269" spans="1:14" ht="25.5" x14ac:dyDescent="0.2">
      <c r="A269" s="23"/>
      <c r="B269" s="25" t="s">
        <v>244</v>
      </c>
      <c r="C269" s="35">
        <v>1</v>
      </c>
      <c r="D269" s="29">
        <v>0</v>
      </c>
      <c r="E269" s="29">
        <v>2</v>
      </c>
      <c r="F269" s="29">
        <v>1</v>
      </c>
      <c r="G269" s="30">
        <f t="shared" si="59"/>
        <v>3.0892801977139327E-4</v>
      </c>
      <c r="H269" s="30" t="str">
        <f t="shared" si="60"/>
        <v/>
      </c>
      <c r="I269" s="30">
        <f t="shared" si="61"/>
        <v>8.7642418930762491E-4</v>
      </c>
      <c r="J269" s="30">
        <f t="shared" si="62"/>
        <v>4.0916530278232408E-4</v>
      </c>
      <c r="K269" s="30">
        <f t="shared" si="65"/>
        <v>1</v>
      </c>
      <c r="L269" s="30">
        <f t="shared" si="66"/>
        <v>1</v>
      </c>
      <c r="M269" s="30">
        <f t="shared" si="63"/>
        <v>3.0892801977139327E-4</v>
      </c>
      <c r="N269" s="36" t="str">
        <f t="shared" si="64"/>
        <v/>
      </c>
    </row>
    <row r="270" spans="1:14" ht="25.5" x14ac:dyDescent="0.2">
      <c r="A270" s="23"/>
      <c r="B270" s="25" t="s">
        <v>245</v>
      </c>
      <c r="C270" s="35">
        <v>77</v>
      </c>
      <c r="D270" s="29">
        <v>51</v>
      </c>
      <c r="E270" s="29">
        <v>115</v>
      </c>
      <c r="F270" s="29">
        <v>61</v>
      </c>
      <c r="G270" s="30">
        <f t="shared" si="59"/>
        <v>2.3787457522397283E-2</v>
      </c>
      <c r="H270" s="30">
        <f t="shared" si="60"/>
        <v>1.6159695817490494E-2</v>
      </c>
      <c r="I270" s="30">
        <f t="shared" si="61"/>
        <v>5.0394390885188434E-2</v>
      </c>
      <c r="J270" s="30">
        <f t="shared" si="62"/>
        <v>2.4959083469721768E-2</v>
      </c>
      <c r="K270" s="30">
        <f t="shared" si="65"/>
        <v>0.4935064935064935</v>
      </c>
      <c r="L270" s="30">
        <f t="shared" si="66"/>
        <v>0.19607843137254902</v>
      </c>
      <c r="M270" s="30">
        <f t="shared" si="63"/>
        <v>1.1739264751312945E-2</v>
      </c>
      <c r="N270" s="36">
        <f t="shared" si="64"/>
        <v>3.1685678073510772E-3</v>
      </c>
    </row>
    <row r="271" spans="1:14" x14ac:dyDescent="0.2">
      <c r="A271" s="23"/>
      <c r="B271" s="25" t="s">
        <v>246</v>
      </c>
      <c r="C271" s="35">
        <v>0</v>
      </c>
      <c r="D271" s="29">
        <v>1</v>
      </c>
      <c r="E271" s="29">
        <v>0</v>
      </c>
      <c r="F271" s="29">
        <v>3</v>
      </c>
      <c r="G271" s="30" t="str">
        <f t="shared" si="59"/>
        <v/>
      </c>
      <c r="H271" s="30">
        <f t="shared" si="60"/>
        <v>3.1685678073510771E-4</v>
      </c>
      <c r="I271" s="30" t="str">
        <f t="shared" si="61"/>
        <v/>
      </c>
      <c r="J271" s="30">
        <f t="shared" si="62"/>
        <v>1.2274959083469722E-3</v>
      </c>
      <c r="K271" s="30" t="str">
        <f t="shared" si="65"/>
        <v xml:space="preserve"> </v>
      </c>
      <c r="L271" s="30">
        <f t="shared" si="66"/>
        <v>2</v>
      </c>
      <c r="M271" s="30" t="str">
        <f t="shared" si="63"/>
        <v/>
      </c>
      <c r="N271" s="36">
        <f t="shared" si="64"/>
        <v>6.3371356147021542E-4</v>
      </c>
    </row>
    <row r="272" spans="1:14" ht="25.5" x14ac:dyDescent="0.2">
      <c r="A272" s="23"/>
      <c r="B272" s="25" t="s">
        <v>247</v>
      </c>
      <c r="C272" s="35">
        <v>1</v>
      </c>
      <c r="D272" s="29">
        <v>0</v>
      </c>
      <c r="E272" s="29">
        <v>0</v>
      </c>
      <c r="F272" s="29">
        <v>0</v>
      </c>
      <c r="G272" s="30">
        <f t="shared" si="59"/>
        <v>3.0892801977139327E-4</v>
      </c>
      <c r="H272" s="30" t="str">
        <f t="shared" si="60"/>
        <v/>
      </c>
      <c r="I272" s="30" t="str">
        <f t="shared" si="61"/>
        <v/>
      </c>
      <c r="J272" s="30" t="str">
        <f t="shared" si="62"/>
        <v/>
      </c>
      <c r="K272" s="30">
        <f t="shared" si="65"/>
        <v>-1</v>
      </c>
      <c r="L272" s="30" t="str">
        <f t="shared" si="66"/>
        <v xml:space="preserve"> </v>
      </c>
      <c r="M272" s="30">
        <f t="shared" si="63"/>
        <v>-3.0892801977139327E-4</v>
      </c>
      <c r="N272" s="36" t="str">
        <f t="shared" si="64"/>
        <v/>
      </c>
    </row>
    <row r="273" spans="1:14" x14ac:dyDescent="0.2">
      <c r="A273" s="23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23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23"/>
      <c r="B275" s="25" t="s">
        <v>250</v>
      </c>
      <c r="C275" s="35">
        <v>12</v>
      </c>
      <c r="D275" s="29">
        <v>0</v>
      </c>
      <c r="E275" s="29">
        <v>2</v>
      </c>
      <c r="F275" s="29">
        <v>1</v>
      </c>
      <c r="G275" s="30">
        <f t="shared" si="59"/>
        <v>3.7071362372567192E-3</v>
      </c>
      <c r="H275" s="30" t="str">
        <f t="shared" si="60"/>
        <v/>
      </c>
      <c r="I275" s="30">
        <f t="shared" si="61"/>
        <v>8.7642418930762491E-4</v>
      </c>
      <c r="J275" s="30">
        <f t="shared" si="62"/>
        <v>4.0916530278232408E-4</v>
      </c>
      <c r="K275" s="30">
        <f t="shared" si="65"/>
        <v>-0.83333333333333337</v>
      </c>
      <c r="L275" s="30">
        <f t="shared" si="66"/>
        <v>1</v>
      </c>
      <c r="M275" s="30">
        <f t="shared" si="63"/>
        <v>-3.0892801977139327E-3</v>
      </c>
      <c r="N275" s="36" t="str">
        <f t="shared" si="64"/>
        <v/>
      </c>
    </row>
    <row r="276" spans="1:14" ht="25.5" x14ac:dyDescent="0.2">
      <c r="A276" s="23"/>
      <c r="B276" s="25" t="s">
        <v>251</v>
      </c>
      <c r="C276" s="35">
        <v>18</v>
      </c>
      <c r="D276" s="29">
        <v>5</v>
      </c>
      <c r="E276" s="29">
        <v>6</v>
      </c>
      <c r="F276" s="29">
        <v>3</v>
      </c>
      <c r="G276" s="30">
        <f t="shared" si="59"/>
        <v>5.5607043558850789E-3</v>
      </c>
      <c r="H276" s="30">
        <f t="shared" si="60"/>
        <v>1.5842839036755386E-3</v>
      </c>
      <c r="I276" s="30">
        <f t="shared" si="61"/>
        <v>2.6292725679228747E-3</v>
      </c>
      <c r="J276" s="30">
        <f t="shared" si="62"/>
        <v>1.2274959083469722E-3</v>
      </c>
      <c r="K276" s="30">
        <f t="shared" si="65"/>
        <v>-0.66666666666666663</v>
      </c>
      <c r="L276" s="30">
        <f t="shared" si="66"/>
        <v>-0.4</v>
      </c>
      <c r="M276" s="30">
        <f t="shared" si="63"/>
        <v>-3.7071362372567192E-3</v>
      </c>
      <c r="N276" s="36">
        <f t="shared" si="64"/>
        <v>-6.3371356147021553E-4</v>
      </c>
    </row>
    <row r="277" spans="1:14" x14ac:dyDescent="0.2">
      <c r="A277" s="23"/>
      <c r="B277" s="25" t="s">
        <v>252</v>
      </c>
      <c r="C277" s="35">
        <v>200</v>
      </c>
      <c r="D277" s="29">
        <v>25</v>
      </c>
      <c r="E277" s="29">
        <v>5</v>
      </c>
      <c r="F277" s="29">
        <v>0</v>
      </c>
      <c r="G277" s="30">
        <f t="shared" si="59"/>
        <v>6.1785603954278651E-2</v>
      </c>
      <c r="H277" s="30">
        <f t="shared" si="60"/>
        <v>7.9214195183776939E-3</v>
      </c>
      <c r="I277" s="30">
        <f t="shared" si="61"/>
        <v>2.1910604732690623E-3</v>
      </c>
      <c r="J277" s="30" t="str">
        <f t="shared" si="62"/>
        <v/>
      </c>
      <c r="K277" s="30">
        <f t="shared" si="65"/>
        <v>-0.97499999999999998</v>
      </c>
      <c r="L277" s="30">
        <f t="shared" si="66"/>
        <v>-1</v>
      </c>
      <c r="M277" s="30">
        <f t="shared" si="63"/>
        <v>-6.0240963855421686E-2</v>
      </c>
      <c r="N277" s="36">
        <f t="shared" si="64"/>
        <v>-7.9214195183776939E-3</v>
      </c>
    </row>
    <row r="278" spans="1:14" x14ac:dyDescent="0.2">
      <c r="A278" s="23"/>
      <c r="B278" s="25" t="s">
        <v>253</v>
      </c>
      <c r="C278" s="35">
        <v>0</v>
      </c>
      <c r="D278" s="29">
        <v>2</v>
      </c>
      <c r="E278" s="29">
        <v>2</v>
      </c>
      <c r="F278" s="29">
        <v>0</v>
      </c>
      <c r="G278" s="30" t="str">
        <f t="shared" si="59"/>
        <v/>
      </c>
      <c r="H278" s="30">
        <f t="shared" si="60"/>
        <v>6.3371356147021542E-4</v>
      </c>
      <c r="I278" s="30">
        <f t="shared" si="61"/>
        <v>8.7642418930762491E-4</v>
      </c>
      <c r="J278" s="30" t="str">
        <f t="shared" si="62"/>
        <v/>
      </c>
      <c r="K278" s="30">
        <f t="shared" si="65"/>
        <v>1</v>
      </c>
      <c r="L278" s="30">
        <f t="shared" si="66"/>
        <v>-1</v>
      </c>
      <c r="M278" s="30" t="str">
        <f t="shared" si="63"/>
        <v/>
      </c>
      <c r="N278" s="36">
        <f t="shared" si="64"/>
        <v>-6.3371356147021542E-4</v>
      </c>
    </row>
    <row r="279" spans="1:14" x14ac:dyDescent="0.2">
      <c r="A279" s="23"/>
      <c r="B279" s="25" t="s">
        <v>254</v>
      </c>
      <c r="C279" s="35">
        <v>0</v>
      </c>
      <c r="D279" s="29">
        <v>2</v>
      </c>
      <c r="E279" s="29">
        <v>3</v>
      </c>
      <c r="F279" s="29">
        <v>3</v>
      </c>
      <c r="G279" s="30" t="str">
        <f t="shared" si="59"/>
        <v/>
      </c>
      <c r="H279" s="30">
        <f t="shared" si="60"/>
        <v>6.3371356147021542E-4</v>
      </c>
      <c r="I279" s="30">
        <f t="shared" si="61"/>
        <v>1.3146362839614374E-3</v>
      </c>
      <c r="J279" s="30">
        <f t="shared" si="62"/>
        <v>1.2274959083469722E-3</v>
      </c>
      <c r="K279" s="30">
        <f t="shared" si="65"/>
        <v>1</v>
      </c>
      <c r="L279" s="30">
        <f t="shared" si="66"/>
        <v>0.5</v>
      </c>
      <c r="M279" s="30" t="str">
        <f t="shared" si="63"/>
        <v/>
      </c>
      <c r="N279" s="36">
        <f t="shared" si="64"/>
        <v>3.1685678073510771E-4</v>
      </c>
    </row>
    <row r="280" spans="1:14" x14ac:dyDescent="0.2">
      <c r="A280" s="23"/>
      <c r="B280" s="25" t="s">
        <v>255</v>
      </c>
      <c r="C280" s="35">
        <v>0</v>
      </c>
      <c r="D280" s="29">
        <v>2</v>
      </c>
      <c r="E280" s="29">
        <v>0</v>
      </c>
      <c r="F280" s="29">
        <v>0</v>
      </c>
      <c r="G280" s="30" t="str">
        <f t="shared" si="59"/>
        <v/>
      </c>
      <c r="H280" s="30">
        <f t="shared" si="60"/>
        <v>6.3371356147021542E-4</v>
      </c>
      <c r="I280" s="30" t="str">
        <f t="shared" si="61"/>
        <v/>
      </c>
      <c r="J280" s="30" t="str">
        <f t="shared" si="62"/>
        <v/>
      </c>
      <c r="K280" s="30" t="str">
        <f t="shared" si="65"/>
        <v xml:space="preserve"> </v>
      </c>
      <c r="L280" s="30">
        <f t="shared" si="66"/>
        <v>-1</v>
      </c>
      <c r="M280" s="30" t="str">
        <f t="shared" si="63"/>
        <v/>
      </c>
      <c r="N280" s="36">
        <f t="shared" si="64"/>
        <v>-6.3371356147021542E-4</v>
      </c>
    </row>
    <row r="281" spans="1:14" x14ac:dyDescent="0.2">
      <c r="A281" s="23"/>
      <c r="B281" s="25" t="s">
        <v>256</v>
      </c>
      <c r="C281" s="35">
        <v>14</v>
      </c>
      <c r="D281" s="29">
        <v>104</v>
      </c>
      <c r="E281" s="29">
        <v>10</v>
      </c>
      <c r="F281" s="29">
        <v>55</v>
      </c>
      <c r="G281" s="30">
        <f t="shared" si="59"/>
        <v>4.3249922767995058E-3</v>
      </c>
      <c r="H281" s="30">
        <f t="shared" si="60"/>
        <v>3.2953105196451206E-2</v>
      </c>
      <c r="I281" s="30">
        <f t="shared" si="61"/>
        <v>4.3821209465381246E-3</v>
      </c>
      <c r="J281" s="30">
        <f t="shared" si="62"/>
        <v>2.2504091653027823E-2</v>
      </c>
      <c r="K281" s="30">
        <f t="shared" si="65"/>
        <v>-0.2857142857142857</v>
      </c>
      <c r="L281" s="30">
        <f t="shared" si="66"/>
        <v>-0.47115384615384615</v>
      </c>
      <c r="M281" s="30">
        <f t="shared" si="63"/>
        <v>-1.2357120790855731E-3</v>
      </c>
      <c r="N281" s="36">
        <f t="shared" si="64"/>
        <v>-1.5525982256020279E-2</v>
      </c>
    </row>
    <row r="282" spans="1:14" x14ac:dyDescent="0.2">
      <c r="A282" s="23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23"/>
      <c r="B283" s="25" t="s">
        <v>258</v>
      </c>
      <c r="C283" s="35">
        <v>0</v>
      </c>
      <c r="D283" s="29">
        <v>0</v>
      </c>
      <c r="E283" s="29">
        <v>0</v>
      </c>
      <c r="F283" s="29">
        <v>0</v>
      </c>
      <c r="G283" s="30" t="str">
        <f t="shared" si="59"/>
        <v/>
      </c>
      <c r="H283" s="30" t="str">
        <f t="shared" si="60"/>
        <v/>
      </c>
      <c r="I283" s="30" t="str">
        <f t="shared" si="61"/>
        <v/>
      </c>
      <c r="J283" s="30" t="str">
        <f t="shared" si="62"/>
        <v/>
      </c>
      <c r="K283" s="30" t="str">
        <f t="shared" si="65"/>
        <v xml:space="preserve"> </v>
      </c>
      <c r="L283" s="30" t="str">
        <f t="shared" si="66"/>
        <v xml:space="preserve"> </v>
      </c>
      <c r="M283" s="30" t="str">
        <f t="shared" si="63"/>
        <v/>
      </c>
      <c r="N283" s="36" t="str">
        <f t="shared" si="64"/>
        <v/>
      </c>
    </row>
    <row r="284" spans="1:14" x14ac:dyDescent="0.2">
      <c r="A284" s="23"/>
      <c r="B284" s="25" t="s">
        <v>259</v>
      </c>
      <c r="C284" s="35">
        <v>6</v>
      </c>
      <c r="D284" s="29">
        <v>1</v>
      </c>
      <c r="E284" s="29">
        <v>1</v>
      </c>
      <c r="F284" s="29">
        <v>1</v>
      </c>
      <c r="G284" s="30">
        <f t="shared" ref="G284:G315" si="67">+IF(C284=0,"",C284/C$188)</f>
        <v>1.8535681186283596E-3</v>
      </c>
      <c r="H284" s="30">
        <f t="shared" ref="H284:H315" si="68">+IF(D284=0,"",D284/D$188)</f>
        <v>3.1685678073510771E-4</v>
      </c>
      <c r="I284" s="30">
        <f t="shared" ref="I284:I315" si="69">+IF(E284=0,"",E284/E$188)</f>
        <v>4.3821209465381246E-4</v>
      </c>
      <c r="J284" s="30">
        <f t="shared" ref="J284:J315" si="70">+IF(F284=0,"",F284/F$188)</f>
        <v>4.0916530278232408E-4</v>
      </c>
      <c r="K284" s="30">
        <f t="shared" si="65"/>
        <v>-0.83333333333333337</v>
      </c>
      <c r="L284" s="30">
        <f t="shared" si="66"/>
        <v>0</v>
      </c>
      <c r="M284" s="30">
        <f t="shared" ref="M284:M315" si="71">+IF(OR(AND(G284=""),(K284="")),"",G284*K284)</f>
        <v>-1.5446400988569664E-3</v>
      </c>
      <c r="N284" s="36">
        <f t="shared" ref="N284:N315" si="72">+IF(OR(AND(H284=""),(L284="")),"",H284*L284)</f>
        <v>0</v>
      </c>
    </row>
    <row r="285" spans="1:14" ht="27" customHeight="1" x14ac:dyDescent="0.2">
      <c r="A285" s="23"/>
      <c r="B285" s="25" t="s">
        <v>260</v>
      </c>
      <c r="C285" s="35">
        <v>74</v>
      </c>
      <c r="D285" s="29">
        <v>33</v>
      </c>
      <c r="E285" s="29">
        <v>5</v>
      </c>
      <c r="F285" s="29">
        <v>2</v>
      </c>
      <c r="G285" s="30">
        <f t="shared" si="67"/>
        <v>2.2860673463083101E-2</v>
      </c>
      <c r="H285" s="30">
        <f t="shared" si="68"/>
        <v>1.0456273764258554E-2</v>
      </c>
      <c r="I285" s="30">
        <f t="shared" si="69"/>
        <v>2.1910604732690623E-3</v>
      </c>
      <c r="J285" s="30">
        <f t="shared" si="70"/>
        <v>8.1833060556464816E-4</v>
      </c>
      <c r="K285" s="30">
        <f t="shared" ref="K285:K316" si="73">+IF(AND(C285=0,E285=0)," ",IF(C285=0,1,IF(E285=0,-1,(E285-C285)/C285)))</f>
        <v>-0.93243243243243246</v>
      </c>
      <c r="L285" s="30">
        <f t="shared" ref="L285:L316" si="74">+IF(AND(D285=0,F285=0)," ",IF(D285=0,1,IF(F285=0,-1,(F285-D285)/D285)))</f>
        <v>-0.93939393939393945</v>
      </c>
      <c r="M285" s="30">
        <f t="shared" si="71"/>
        <v>-2.1316033364226137E-2</v>
      </c>
      <c r="N285" s="36">
        <f t="shared" si="72"/>
        <v>-9.8225602027883392E-3</v>
      </c>
    </row>
    <row r="286" spans="1:14" x14ac:dyDescent="0.2">
      <c r="A286" s="23"/>
      <c r="B286" s="25" t="s">
        <v>261</v>
      </c>
      <c r="C286" s="35">
        <v>3</v>
      </c>
      <c r="D286" s="29">
        <v>10</v>
      </c>
      <c r="E286" s="29">
        <v>2</v>
      </c>
      <c r="F286" s="29">
        <v>0</v>
      </c>
      <c r="G286" s="30">
        <f t="shared" si="67"/>
        <v>9.2678405931417981E-4</v>
      </c>
      <c r="H286" s="30">
        <f t="shared" si="68"/>
        <v>3.1685678073510772E-3</v>
      </c>
      <c r="I286" s="30">
        <f t="shared" si="69"/>
        <v>8.7642418930762491E-4</v>
      </c>
      <c r="J286" s="30" t="str">
        <f t="shared" si="70"/>
        <v/>
      </c>
      <c r="K286" s="30">
        <f t="shared" si="73"/>
        <v>-0.33333333333333331</v>
      </c>
      <c r="L286" s="30">
        <f t="shared" si="74"/>
        <v>-1</v>
      </c>
      <c r="M286" s="30">
        <f t="shared" si="71"/>
        <v>-3.0892801977139327E-4</v>
      </c>
      <c r="N286" s="36">
        <f t="shared" si="72"/>
        <v>-3.1685678073510772E-3</v>
      </c>
    </row>
    <row r="287" spans="1:14" x14ac:dyDescent="0.2">
      <c r="A287" s="23"/>
      <c r="B287" s="25" t="s">
        <v>262</v>
      </c>
      <c r="C287" s="35">
        <v>2</v>
      </c>
      <c r="D287" s="29">
        <v>8</v>
      </c>
      <c r="E287" s="29">
        <v>0</v>
      </c>
      <c r="F287" s="29">
        <v>1</v>
      </c>
      <c r="G287" s="30">
        <f t="shared" si="67"/>
        <v>6.1785603954278654E-4</v>
      </c>
      <c r="H287" s="30">
        <f t="shared" si="68"/>
        <v>2.5348542458808617E-3</v>
      </c>
      <c r="I287" s="30" t="str">
        <f t="shared" si="69"/>
        <v/>
      </c>
      <c r="J287" s="30">
        <f t="shared" si="70"/>
        <v>4.0916530278232408E-4</v>
      </c>
      <c r="K287" s="30">
        <f t="shared" si="73"/>
        <v>-1</v>
      </c>
      <c r="L287" s="30">
        <f t="shared" si="74"/>
        <v>-0.875</v>
      </c>
      <c r="M287" s="30">
        <f t="shared" si="71"/>
        <v>-6.1785603954278654E-4</v>
      </c>
      <c r="N287" s="36">
        <f t="shared" si="72"/>
        <v>-2.2179974651457541E-3</v>
      </c>
    </row>
    <row r="288" spans="1:14" x14ac:dyDescent="0.2">
      <c r="A288" s="23"/>
      <c r="B288" s="25" t="s">
        <v>263</v>
      </c>
      <c r="C288" s="35">
        <v>0</v>
      </c>
      <c r="D288" s="29">
        <v>0</v>
      </c>
      <c r="E288" s="29">
        <v>0</v>
      </c>
      <c r="F288" s="29">
        <v>0</v>
      </c>
      <c r="G288" s="30" t="str">
        <f t="shared" si="67"/>
        <v/>
      </c>
      <c r="H288" s="30" t="str">
        <f t="shared" si="68"/>
        <v/>
      </c>
      <c r="I288" s="30" t="str">
        <f t="shared" si="69"/>
        <v/>
      </c>
      <c r="J288" s="30" t="str">
        <f t="shared" si="70"/>
        <v/>
      </c>
      <c r="K288" s="30" t="str">
        <f t="shared" si="73"/>
        <v xml:space="preserve"> </v>
      </c>
      <c r="L288" s="30" t="str">
        <f t="shared" si="74"/>
        <v xml:space="preserve"> </v>
      </c>
      <c r="M288" s="30" t="str">
        <f t="shared" si="71"/>
        <v/>
      </c>
      <c r="N288" s="36" t="str">
        <f t="shared" si="72"/>
        <v/>
      </c>
    </row>
    <row r="289" spans="1:14" x14ac:dyDescent="0.2">
      <c r="A289" s="23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23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23"/>
      <c r="B291" s="25" t="s">
        <v>266</v>
      </c>
      <c r="C291" s="35">
        <v>0</v>
      </c>
      <c r="D291" s="29">
        <v>0</v>
      </c>
      <c r="E291" s="29">
        <v>6</v>
      </c>
      <c r="F291" s="29">
        <v>6</v>
      </c>
      <c r="G291" s="30" t="str">
        <f t="shared" si="67"/>
        <v/>
      </c>
      <c r="H291" s="30" t="str">
        <f t="shared" si="68"/>
        <v/>
      </c>
      <c r="I291" s="30">
        <f t="shared" si="69"/>
        <v>2.6292725679228747E-3</v>
      </c>
      <c r="J291" s="30">
        <f t="shared" si="70"/>
        <v>2.4549918166939444E-3</v>
      </c>
      <c r="K291" s="30">
        <f t="shared" si="73"/>
        <v>1</v>
      </c>
      <c r="L291" s="30">
        <f t="shared" si="74"/>
        <v>1</v>
      </c>
      <c r="M291" s="30" t="str">
        <f t="shared" si="71"/>
        <v/>
      </c>
      <c r="N291" s="36" t="str">
        <f t="shared" si="72"/>
        <v/>
      </c>
    </row>
    <row r="292" spans="1:14" x14ac:dyDescent="0.2">
      <c r="A292" s="23"/>
      <c r="B292" s="25" t="s">
        <v>267</v>
      </c>
      <c r="C292" s="35">
        <v>4</v>
      </c>
      <c r="D292" s="29">
        <v>7</v>
      </c>
      <c r="E292" s="29">
        <v>1</v>
      </c>
      <c r="F292" s="29">
        <v>1</v>
      </c>
      <c r="G292" s="30">
        <f t="shared" si="67"/>
        <v>1.2357120790855731E-3</v>
      </c>
      <c r="H292" s="30">
        <f t="shared" si="68"/>
        <v>2.2179974651457541E-3</v>
      </c>
      <c r="I292" s="30">
        <f t="shared" si="69"/>
        <v>4.3821209465381246E-4</v>
      </c>
      <c r="J292" s="30">
        <f t="shared" si="70"/>
        <v>4.0916530278232408E-4</v>
      </c>
      <c r="K292" s="30">
        <f t="shared" si="73"/>
        <v>-0.75</v>
      </c>
      <c r="L292" s="30">
        <f t="shared" si="74"/>
        <v>-0.8571428571428571</v>
      </c>
      <c r="M292" s="30">
        <f t="shared" si="71"/>
        <v>-9.2678405931417981E-4</v>
      </c>
      <c r="N292" s="36">
        <f t="shared" si="72"/>
        <v>-1.9011406844106464E-3</v>
      </c>
    </row>
    <row r="293" spans="1:14" ht="25.5" x14ac:dyDescent="0.2">
      <c r="A293" s="23"/>
      <c r="B293" s="25" t="s">
        <v>268</v>
      </c>
      <c r="C293" s="35">
        <v>39</v>
      </c>
      <c r="D293" s="29">
        <v>34</v>
      </c>
      <c r="E293" s="29">
        <v>33</v>
      </c>
      <c r="F293" s="29">
        <v>13</v>
      </c>
      <c r="G293" s="30">
        <f t="shared" si="67"/>
        <v>1.2048192771084338E-2</v>
      </c>
      <c r="H293" s="30">
        <f t="shared" si="68"/>
        <v>1.0773130544993664E-2</v>
      </c>
      <c r="I293" s="30">
        <f t="shared" si="69"/>
        <v>1.4460999123575811E-2</v>
      </c>
      <c r="J293" s="30">
        <f t="shared" si="70"/>
        <v>5.3191489361702126E-3</v>
      </c>
      <c r="K293" s="30">
        <f t="shared" si="73"/>
        <v>-0.15384615384615385</v>
      </c>
      <c r="L293" s="30">
        <f t="shared" si="74"/>
        <v>-0.61764705882352944</v>
      </c>
      <c r="M293" s="30">
        <f t="shared" si="71"/>
        <v>-1.8535681186283598E-3</v>
      </c>
      <c r="N293" s="36">
        <f t="shared" si="72"/>
        <v>-6.6539923954372629E-3</v>
      </c>
    </row>
    <row r="294" spans="1:14" x14ac:dyDescent="0.2">
      <c r="A294" s="23"/>
      <c r="B294" s="25" t="s">
        <v>269</v>
      </c>
      <c r="C294" s="35">
        <v>10</v>
      </c>
      <c r="D294" s="29">
        <v>4</v>
      </c>
      <c r="E294" s="29">
        <v>3</v>
      </c>
      <c r="F294" s="29">
        <v>0</v>
      </c>
      <c r="G294" s="30">
        <f t="shared" si="67"/>
        <v>3.0892801977139327E-3</v>
      </c>
      <c r="H294" s="30">
        <f t="shared" si="68"/>
        <v>1.2674271229404308E-3</v>
      </c>
      <c r="I294" s="30">
        <f t="shared" si="69"/>
        <v>1.3146362839614374E-3</v>
      </c>
      <c r="J294" s="30" t="str">
        <f t="shared" si="70"/>
        <v/>
      </c>
      <c r="K294" s="30">
        <f t="shared" si="73"/>
        <v>-0.7</v>
      </c>
      <c r="L294" s="30">
        <f t="shared" si="74"/>
        <v>-1</v>
      </c>
      <c r="M294" s="30">
        <f t="shared" si="71"/>
        <v>-2.1624961383997529E-3</v>
      </c>
      <c r="N294" s="36">
        <f t="shared" si="72"/>
        <v>-1.2674271229404308E-3</v>
      </c>
    </row>
    <row r="295" spans="1:14" x14ac:dyDescent="0.2">
      <c r="A295" s="23"/>
      <c r="B295" s="25" t="s">
        <v>270</v>
      </c>
      <c r="C295" s="35">
        <v>1</v>
      </c>
      <c r="D295" s="29">
        <v>4</v>
      </c>
      <c r="E295" s="29">
        <v>1</v>
      </c>
      <c r="F295" s="29">
        <v>1</v>
      </c>
      <c r="G295" s="30">
        <f t="shared" si="67"/>
        <v>3.0892801977139327E-4</v>
      </c>
      <c r="H295" s="30">
        <f t="shared" si="68"/>
        <v>1.2674271229404308E-3</v>
      </c>
      <c r="I295" s="30">
        <f t="shared" si="69"/>
        <v>4.3821209465381246E-4</v>
      </c>
      <c r="J295" s="30">
        <f t="shared" si="70"/>
        <v>4.0916530278232408E-4</v>
      </c>
      <c r="K295" s="30">
        <f t="shared" si="73"/>
        <v>0</v>
      </c>
      <c r="L295" s="30">
        <f t="shared" si="74"/>
        <v>-0.75</v>
      </c>
      <c r="M295" s="30">
        <f t="shared" si="71"/>
        <v>0</v>
      </c>
      <c r="N295" s="36">
        <f t="shared" si="72"/>
        <v>-9.5057034220532308E-4</v>
      </c>
    </row>
    <row r="296" spans="1:14" x14ac:dyDescent="0.2">
      <c r="A296" s="23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23"/>
      <c r="B297" s="25" t="s">
        <v>272</v>
      </c>
      <c r="C297" s="35">
        <v>2</v>
      </c>
      <c r="D297" s="29">
        <v>0</v>
      </c>
      <c r="E297" s="29">
        <v>4</v>
      </c>
      <c r="F297" s="29">
        <v>1</v>
      </c>
      <c r="G297" s="30">
        <f t="shared" si="67"/>
        <v>6.1785603954278654E-4</v>
      </c>
      <c r="H297" s="30" t="str">
        <f t="shared" si="68"/>
        <v/>
      </c>
      <c r="I297" s="30">
        <f t="shared" si="69"/>
        <v>1.7528483786152498E-3</v>
      </c>
      <c r="J297" s="30">
        <f t="shared" si="70"/>
        <v>4.0916530278232408E-4</v>
      </c>
      <c r="K297" s="30">
        <f t="shared" si="73"/>
        <v>1</v>
      </c>
      <c r="L297" s="30">
        <f t="shared" si="74"/>
        <v>1</v>
      </c>
      <c r="M297" s="30">
        <f t="shared" si="71"/>
        <v>6.1785603954278654E-4</v>
      </c>
      <c r="N297" s="36" t="str">
        <f t="shared" si="72"/>
        <v/>
      </c>
    </row>
    <row r="298" spans="1:14" x14ac:dyDescent="0.2">
      <c r="A298" s="23"/>
      <c r="B298" s="25" t="s">
        <v>273</v>
      </c>
      <c r="C298" s="35">
        <v>2</v>
      </c>
      <c r="D298" s="29">
        <v>4</v>
      </c>
      <c r="E298" s="29">
        <v>0</v>
      </c>
      <c r="F298" s="29">
        <v>4</v>
      </c>
      <c r="G298" s="30">
        <f t="shared" si="67"/>
        <v>6.1785603954278654E-4</v>
      </c>
      <c r="H298" s="30">
        <f t="shared" si="68"/>
        <v>1.2674271229404308E-3</v>
      </c>
      <c r="I298" s="30" t="str">
        <f t="shared" si="69"/>
        <v/>
      </c>
      <c r="J298" s="30">
        <f t="shared" si="70"/>
        <v>1.6366612111292963E-3</v>
      </c>
      <c r="K298" s="30">
        <f t="shared" si="73"/>
        <v>-1</v>
      </c>
      <c r="L298" s="30">
        <f t="shared" si="74"/>
        <v>0</v>
      </c>
      <c r="M298" s="30">
        <f t="shared" si="71"/>
        <v>-6.1785603954278654E-4</v>
      </c>
      <c r="N298" s="36">
        <f t="shared" si="72"/>
        <v>0</v>
      </c>
    </row>
    <row r="299" spans="1:14" x14ac:dyDescent="0.2">
      <c r="A299" s="23"/>
      <c r="B299" s="25" t="s">
        <v>274</v>
      </c>
      <c r="C299" s="35">
        <v>1</v>
      </c>
      <c r="D299" s="29">
        <v>10</v>
      </c>
      <c r="E299" s="29">
        <v>1</v>
      </c>
      <c r="F299" s="29">
        <v>3</v>
      </c>
      <c r="G299" s="30">
        <f t="shared" si="67"/>
        <v>3.0892801977139327E-4</v>
      </c>
      <c r="H299" s="30">
        <f t="shared" si="68"/>
        <v>3.1685678073510772E-3</v>
      </c>
      <c r="I299" s="30">
        <f t="shared" si="69"/>
        <v>4.3821209465381246E-4</v>
      </c>
      <c r="J299" s="30">
        <f t="shared" si="70"/>
        <v>1.2274959083469722E-3</v>
      </c>
      <c r="K299" s="30">
        <f t="shared" si="73"/>
        <v>0</v>
      </c>
      <c r="L299" s="30">
        <f t="shared" si="74"/>
        <v>-0.7</v>
      </c>
      <c r="M299" s="30">
        <f t="shared" si="71"/>
        <v>0</v>
      </c>
      <c r="N299" s="36">
        <f t="shared" si="72"/>
        <v>-2.2179974651457537E-3</v>
      </c>
    </row>
    <row r="300" spans="1:14" x14ac:dyDescent="0.2">
      <c r="A300" s="23"/>
      <c r="B300" s="25" t="s">
        <v>275</v>
      </c>
      <c r="C300" s="35">
        <v>1</v>
      </c>
      <c r="D300" s="29">
        <v>6</v>
      </c>
      <c r="E300" s="29">
        <v>3</v>
      </c>
      <c r="F300" s="29">
        <v>1</v>
      </c>
      <c r="G300" s="30">
        <f t="shared" si="67"/>
        <v>3.0892801977139327E-4</v>
      </c>
      <c r="H300" s="30">
        <f t="shared" si="68"/>
        <v>1.9011406844106464E-3</v>
      </c>
      <c r="I300" s="30">
        <f t="shared" si="69"/>
        <v>1.3146362839614374E-3</v>
      </c>
      <c r="J300" s="30">
        <f t="shared" si="70"/>
        <v>4.0916530278232408E-4</v>
      </c>
      <c r="K300" s="30">
        <f t="shared" si="73"/>
        <v>2</v>
      </c>
      <c r="L300" s="30">
        <f t="shared" si="74"/>
        <v>-0.83333333333333337</v>
      </c>
      <c r="M300" s="30">
        <f t="shared" si="71"/>
        <v>6.1785603954278654E-4</v>
      </c>
      <c r="N300" s="36">
        <f t="shared" si="72"/>
        <v>-1.5842839036755386E-3</v>
      </c>
    </row>
    <row r="301" spans="1:14" x14ac:dyDescent="0.2">
      <c r="A301" s="23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23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23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23"/>
      <c r="B304" s="25" t="s">
        <v>279</v>
      </c>
      <c r="C304" s="35">
        <v>3</v>
      </c>
      <c r="D304" s="29">
        <v>3</v>
      </c>
      <c r="E304" s="29">
        <v>0</v>
      </c>
      <c r="F304" s="29">
        <v>2</v>
      </c>
      <c r="G304" s="30">
        <f t="shared" si="67"/>
        <v>9.2678405931417981E-4</v>
      </c>
      <c r="H304" s="30">
        <f t="shared" si="68"/>
        <v>9.5057034220532319E-4</v>
      </c>
      <c r="I304" s="30" t="str">
        <f t="shared" si="69"/>
        <v/>
      </c>
      <c r="J304" s="30">
        <f t="shared" si="70"/>
        <v>8.1833060556464816E-4</v>
      </c>
      <c r="K304" s="30">
        <f t="shared" si="73"/>
        <v>-1</v>
      </c>
      <c r="L304" s="30">
        <f t="shared" si="74"/>
        <v>-0.33333333333333331</v>
      </c>
      <c r="M304" s="30">
        <f t="shared" si="71"/>
        <v>-9.2678405931417981E-4</v>
      </c>
      <c r="N304" s="36">
        <f t="shared" si="72"/>
        <v>-3.1685678073510771E-4</v>
      </c>
    </row>
    <row r="305" spans="1:14" x14ac:dyDescent="0.2">
      <c r="A305" s="23"/>
      <c r="B305" s="25" t="s">
        <v>280</v>
      </c>
      <c r="C305" s="35">
        <v>1</v>
      </c>
      <c r="D305" s="29">
        <v>2</v>
      </c>
      <c r="E305" s="29">
        <v>1</v>
      </c>
      <c r="F305" s="29">
        <v>0</v>
      </c>
      <c r="G305" s="30">
        <f t="shared" si="67"/>
        <v>3.0892801977139327E-4</v>
      </c>
      <c r="H305" s="30">
        <f t="shared" si="68"/>
        <v>6.3371356147021542E-4</v>
      </c>
      <c r="I305" s="30">
        <f t="shared" si="69"/>
        <v>4.3821209465381246E-4</v>
      </c>
      <c r="J305" s="30" t="str">
        <f t="shared" si="70"/>
        <v/>
      </c>
      <c r="K305" s="30">
        <f t="shared" si="73"/>
        <v>0</v>
      </c>
      <c r="L305" s="30">
        <f t="shared" si="74"/>
        <v>-1</v>
      </c>
      <c r="M305" s="30">
        <f t="shared" si="71"/>
        <v>0</v>
      </c>
      <c r="N305" s="36">
        <f t="shared" si="72"/>
        <v>-6.3371356147021542E-4</v>
      </c>
    </row>
    <row r="306" spans="1:14" x14ac:dyDescent="0.2">
      <c r="A306" s="23"/>
      <c r="B306" s="25" t="s">
        <v>281</v>
      </c>
      <c r="C306" s="35">
        <v>38</v>
      </c>
      <c r="D306" s="29">
        <v>25</v>
      </c>
      <c r="E306" s="29">
        <v>27</v>
      </c>
      <c r="F306" s="29">
        <v>11</v>
      </c>
      <c r="G306" s="30">
        <f t="shared" si="67"/>
        <v>1.1739264751312943E-2</v>
      </c>
      <c r="H306" s="30">
        <f t="shared" si="68"/>
        <v>7.9214195183776939E-3</v>
      </c>
      <c r="I306" s="30">
        <f t="shared" si="69"/>
        <v>1.1831726555652936E-2</v>
      </c>
      <c r="J306" s="30">
        <f t="shared" si="70"/>
        <v>4.5008183306055648E-3</v>
      </c>
      <c r="K306" s="30">
        <f t="shared" si="73"/>
        <v>-0.28947368421052633</v>
      </c>
      <c r="L306" s="30">
        <f t="shared" si="74"/>
        <v>-0.56000000000000005</v>
      </c>
      <c r="M306" s="30">
        <f t="shared" si="71"/>
        <v>-3.398208217485326E-3</v>
      </c>
      <c r="N306" s="36">
        <f t="shared" si="72"/>
        <v>-4.4359949302915092E-3</v>
      </c>
    </row>
    <row r="307" spans="1:14" x14ac:dyDescent="0.2">
      <c r="A307" s="23"/>
      <c r="B307" s="25" t="s">
        <v>282</v>
      </c>
      <c r="C307" s="35">
        <v>53</v>
      </c>
      <c r="D307" s="29">
        <v>36</v>
      </c>
      <c r="E307" s="29">
        <v>332</v>
      </c>
      <c r="F307" s="29">
        <v>273</v>
      </c>
      <c r="G307" s="30">
        <f t="shared" si="67"/>
        <v>1.6373185047883845E-2</v>
      </c>
      <c r="H307" s="30">
        <f t="shared" si="68"/>
        <v>1.1406844106463879E-2</v>
      </c>
      <c r="I307" s="30">
        <f t="shared" si="69"/>
        <v>0.14548641542506574</v>
      </c>
      <c r="J307" s="30">
        <f t="shared" si="70"/>
        <v>0.11170212765957446</v>
      </c>
      <c r="K307" s="30">
        <f t="shared" si="73"/>
        <v>5.2641509433962268</v>
      </c>
      <c r="L307" s="30">
        <f t="shared" si="74"/>
        <v>6.583333333333333</v>
      </c>
      <c r="M307" s="30">
        <f t="shared" si="71"/>
        <v>8.619091751621874E-2</v>
      </c>
      <c r="N307" s="36">
        <f t="shared" si="72"/>
        <v>7.5095057034220536E-2</v>
      </c>
    </row>
    <row r="308" spans="1:14" x14ac:dyDescent="0.2">
      <c r="A308" s="23"/>
      <c r="B308" s="25" t="s">
        <v>283</v>
      </c>
      <c r="C308" s="35">
        <v>8</v>
      </c>
      <c r="D308" s="29">
        <v>18</v>
      </c>
      <c r="E308" s="29">
        <v>0</v>
      </c>
      <c r="F308" s="29">
        <v>3</v>
      </c>
      <c r="G308" s="30">
        <f t="shared" si="67"/>
        <v>2.4714241581711462E-3</v>
      </c>
      <c r="H308" s="30">
        <f t="shared" si="68"/>
        <v>5.7034220532319393E-3</v>
      </c>
      <c r="I308" s="30" t="str">
        <f t="shared" si="69"/>
        <v/>
      </c>
      <c r="J308" s="30">
        <f t="shared" si="70"/>
        <v>1.2274959083469722E-3</v>
      </c>
      <c r="K308" s="30">
        <f t="shared" si="73"/>
        <v>-1</v>
      </c>
      <c r="L308" s="30">
        <f t="shared" si="74"/>
        <v>-0.83333333333333337</v>
      </c>
      <c r="M308" s="30">
        <f t="shared" si="71"/>
        <v>-2.4714241581711462E-3</v>
      </c>
      <c r="N308" s="36">
        <f t="shared" si="72"/>
        <v>-4.7528517110266167E-3</v>
      </c>
    </row>
    <row r="309" spans="1:14" x14ac:dyDescent="0.2">
      <c r="A309" s="23"/>
      <c r="B309" s="25" t="s">
        <v>284</v>
      </c>
      <c r="C309" s="35">
        <v>11</v>
      </c>
      <c r="D309" s="29">
        <v>5</v>
      </c>
      <c r="E309" s="29">
        <v>3</v>
      </c>
      <c r="F309" s="29">
        <v>2</v>
      </c>
      <c r="G309" s="30">
        <f t="shared" si="67"/>
        <v>3.398208217485326E-3</v>
      </c>
      <c r="H309" s="30">
        <f t="shared" si="68"/>
        <v>1.5842839036755386E-3</v>
      </c>
      <c r="I309" s="30">
        <f t="shared" si="69"/>
        <v>1.3146362839614374E-3</v>
      </c>
      <c r="J309" s="30">
        <f t="shared" si="70"/>
        <v>8.1833060556464816E-4</v>
      </c>
      <c r="K309" s="30">
        <f t="shared" si="73"/>
        <v>-0.72727272727272729</v>
      </c>
      <c r="L309" s="30">
        <f t="shared" si="74"/>
        <v>-0.6</v>
      </c>
      <c r="M309" s="30">
        <f t="shared" si="71"/>
        <v>-2.4714241581711462E-3</v>
      </c>
      <c r="N309" s="36">
        <f t="shared" si="72"/>
        <v>-9.5057034220532308E-4</v>
      </c>
    </row>
    <row r="310" spans="1:14" x14ac:dyDescent="0.2">
      <c r="A310" s="23"/>
      <c r="B310" s="25" t="s">
        <v>285</v>
      </c>
      <c r="C310" s="35">
        <v>37</v>
      </c>
      <c r="D310" s="29">
        <v>17</v>
      </c>
      <c r="E310" s="29">
        <v>1</v>
      </c>
      <c r="F310" s="29">
        <v>1</v>
      </c>
      <c r="G310" s="30">
        <f t="shared" si="67"/>
        <v>1.1430336731541551E-2</v>
      </c>
      <c r="H310" s="30">
        <f t="shared" si="68"/>
        <v>5.3865652724968318E-3</v>
      </c>
      <c r="I310" s="30">
        <f t="shared" si="69"/>
        <v>4.3821209465381246E-4</v>
      </c>
      <c r="J310" s="30">
        <f t="shared" si="70"/>
        <v>4.0916530278232408E-4</v>
      </c>
      <c r="K310" s="30">
        <f t="shared" si="73"/>
        <v>-0.97297297297297303</v>
      </c>
      <c r="L310" s="30">
        <f t="shared" si="74"/>
        <v>-0.94117647058823528</v>
      </c>
      <c r="M310" s="30">
        <f t="shared" si="71"/>
        <v>-1.1121408711770158E-2</v>
      </c>
      <c r="N310" s="36">
        <f t="shared" si="72"/>
        <v>-5.0697084917617243E-3</v>
      </c>
    </row>
    <row r="311" spans="1:14" ht="25.5" x14ac:dyDescent="0.2">
      <c r="A311" s="23"/>
      <c r="B311" s="25" t="s">
        <v>286</v>
      </c>
      <c r="C311" s="35">
        <v>15</v>
      </c>
      <c r="D311" s="29">
        <v>5</v>
      </c>
      <c r="E311" s="29">
        <v>16</v>
      </c>
      <c r="F311" s="29">
        <v>20</v>
      </c>
      <c r="G311" s="30">
        <f t="shared" si="67"/>
        <v>4.6339202965708986E-3</v>
      </c>
      <c r="H311" s="30">
        <f t="shared" si="68"/>
        <v>1.5842839036755386E-3</v>
      </c>
      <c r="I311" s="30">
        <f t="shared" si="69"/>
        <v>7.0113935144609993E-3</v>
      </c>
      <c r="J311" s="30">
        <f t="shared" si="70"/>
        <v>8.1833060556464818E-3</v>
      </c>
      <c r="K311" s="30">
        <f t="shared" si="73"/>
        <v>6.6666666666666666E-2</v>
      </c>
      <c r="L311" s="30">
        <f t="shared" si="74"/>
        <v>3</v>
      </c>
      <c r="M311" s="30">
        <f t="shared" si="71"/>
        <v>3.0892801977139322E-4</v>
      </c>
      <c r="N311" s="36">
        <f t="shared" si="72"/>
        <v>4.7528517110266158E-3</v>
      </c>
    </row>
    <row r="312" spans="1:14" x14ac:dyDescent="0.2">
      <c r="A312" s="23"/>
      <c r="B312" s="25" t="s">
        <v>287</v>
      </c>
      <c r="C312" s="35">
        <v>1</v>
      </c>
      <c r="D312" s="29">
        <v>10</v>
      </c>
      <c r="E312" s="29">
        <v>16</v>
      </c>
      <c r="F312" s="29">
        <v>5</v>
      </c>
      <c r="G312" s="30">
        <f t="shared" si="67"/>
        <v>3.0892801977139327E-4</v>
      </c>
      <c r="H312" s="30">
        <f t="shared" si="68"/>
        <v>3.1685678073510772E-3</v>
      </c>
      <c r="I312" s="30">
        <f t="shared" si="69"/>
        <v>7.0113935144609993E-3</v>
      </c>
      <c r="J312" s="30">
        <f t="shared" si="70"/>
        <v>2.0458265139116204E-3</v>
      </c>
      <c r="K312" s="30">
        <f t="shared" si="73"/>
        <v>15</v>
      </c>
      <c r="L312" s="30">
        <f t="shared" si="74"/>
        <v>-0.5</v>
      </c>
      <c r="M312" s="30">
        <f t="shared" si="71"/>
        <v>4.6339202965708995E-3</v>
      </c>
      <c r="N312" s="36">
        <f t="shared" si="72"/>
        <v>-1.5842839036755386E-3</v>
      </c>
    </row>
    <row r="313" spans="1:14" x14ac:dyDescent="0.2">
      <c r="A313" s="23"/>
      <c r="B313" s="25" t="s">
        <v>288</v>
      </c>
      <c r="C313" s="35">
        <v>0</v>
      </c>
      <c r="D313" s="29">
        <v>0</v>
      </c>
      <c r="E313" s="29">
        <v>1</v>
      </c>
      <c r="F313" s="29">
        <v>2</v>
      </c>
      <c r="G313" s="30" t="str">
        <f t="shared" si="67"/>
        <v/>
      </c>
      <c r="H313" s="30" t="str">
        <f t="shared" si="68"/>
        <v/>
      </c>
      <c r="I313" s="30">
        <f t="shared" si="69"/>
        <v>4.3821209465381246E-4</v>
      </c>
      <c r="J313" s="30">
        <f t="shared" si="70"/>
        <v>8.1833060556464816E-4</v>
      </c>
      <c r="K313" s="30">
        <f t="shared" si="73"/>
        <v>1</v>
      </c>
      <c r="L313" s="30">
        <f t="shared" si="74"/>
        <v>1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23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23"/>
      <c r="B315" s="25" t="s">
        <v>290</v>
      </c>
      <c r="C315" s="35">
        <v>0</v>
      </c>
      <c r="D315" s="29">
        <v>0</v>
      </c>
      <c r="E315" s="29">
        <v>1</v>
      </c>
      <c r="F315" s="29">
        <v>0</v>
      </c>
      <c r="G315" s="30" t="str">
        <f t="shared" si="67"/>
        <v/>
      </c>
      <c r="H315" s="30" t="str">
        <f t="shared" si="68"/>
        <v/>
      </c>
      <c r="I315" s="30">
        <f t="shared" si="69"/>
        <v>4.3821209465381246E-4</v>
      </c>
      <c r="J315" s="30" t="str">
        <f t="shared" si="70"/>
        <v/>
      </c>
      <c r="K315" s="30">
        <f t="shared" si="73"/>
        <v>1</v>
      </c>
      <c r="L315" s="30" t="str">
        <f t="shared" si="74"/>
        <v xml:space="preserve"> </v>
      </c>
      <c r="M315" s="30" t="str">
        <f t="shared" si="71"/>
        <v/>
      </c>
      <c r="N315" s="36" t="str">
        <f t="shared" si="72"/>
        <v/>
      </c>
    </row>
    <row r="316" spans="1:14" ht="24" customHeight="1" x14ac:dyDescent="0.2">
      <c r="A316" s="23"/>
      <c r="B316" s="25" t="s">
        <v>291</v>
      </c>
      <c r="C316" s="35">
        <v>0</v>
      </c>
      <c r="D316" s="29">
        <v>0</v>
      </c>
      <c r="E316" s="29">
        <v>0</v>
      </c>
      <c r="F316" s="29">
        <v>1</v>
      </c>
      <c r="G316" s="30" t="str">
        <f t="shared" ref="G316:G347" si="75">+IF(C316=0,"",C316/C$188)</f>
        <v/>
      </c>
      <c r="H316" s="30" t="str">
        <f t="shared" ref="H316:H347" si="76">+IF(D316=0,"",D316/D$188)</f>
        <v/>
      </c>
      <c r="I316" s="30" t="str">
        <f t="shared" ref="I316:I347" si="77">+IF(E316=0,"",E316/E$188)</f>
        <v/>
      </c>
      <c r="J316" s="30">
        <f t="shared" ref="J316:J347" si="78">+IF(F316=0,"",F316/F$188)</f>
        <v>4.0916530278232408E-4</v>
      </c>
      <c r="K316" s="30" t="str">
        <f t="shared" si="73"/>
        <v xml:space="preserve"> </v>
      </c>
      <c r="L316" s="30">
        <f t="shared" si="74"/>
        <v>1</v>
      </c>
      <c r="M316" s="30" t="str">
        <f t="shared" ref="M316:M347" si="79">+IF(OR(AND(G316=""),(K316="")),"",G316*K316)</f>
        <v/>
      </c>
      <c r="N316" s="36" t="str">
        <f t="shared" ref="N316:N347" si="80">+IF(OR(AND(H316=""),(L316="")),"",H316*L316)</f>
        <v/>
      </c>
    </row>
    <row r="317" spans="1:14" x14ac:dyDescent="0.2">
      <c r="A317" s="23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23"/>
      <c r="B318" s="25" t="s">
        <v>293</v>
      </c>
      <c r="C318" s="35">
        <v>1</v>
      </c>
      <c r="D318" s="29">
        <v>0</v>
      </c>
      <c r="E318" s="29">
        <v>1</v>
      </c>
      <c r="F318" s="29">
        <v>1</v>
      </c>
      <c r="G318" s="30">
        <f t="shared" si="75"/>
        <v>3.0892801977139327E-4</v>
      </c>
      <c r="H318" s="30" t="str">
        <f t="shared" si="76"/>
        <v/>
      </c>
      <c r="I318" s="30">
        <f t="shared" si="77"/>
        <v>4.3821209465381246E-4</v>
      </c>
      <c r="J318" s="30">
        <f t="shared" si="78"/>
        <v>4.0916530278232408E-4</v>
      </c>
      <c r="K318" s="30">
        <f t="shared" si="81"/>
        <v>0</v>
      </c>
      <c r="L318" s="30">
        <f t="shared" si="82"/>
        <v>1</v>
      </c>
      <c r="M318" s="30">
        <f t="shared" si="79"/>
        <v>0</v>
      </c>
      <c r="N318" s="36" t="str">
        <f t="shared" si="80"/>
        <v/>
      </c>
    </row>
    <row r="319" spans="1:14" x14ac:dyDescent="0.2">
      <c r="A319" s="23"/>
      <c r="B319" s="25" t="s">
        <v>294</v>
      </c>
      <c r="C319" s="35">
        <v>0</v>
      </c>
      <c r="D319" s="29">
        <v>1</v>
      </c>
      <c r="E319" s="29">
        <v>0</v>
      </c>
      <c r="F319" s="29">
        <v>0</v>
      </c>
      <c r="G319" s="30" t="str">
        <f t="shared" si="75"/>
        <v/>
      </c>
      <c r="H319" s="30">
        <f t="shared" si="76"/>
        <v>3.1685678073510771E-4</v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>
        <f t="shared" si="82"/>
        <v>-1</v>
      </c>
      <c r="M319" s="30" t="str">
        <f t="shared" si="79"/>
        <v/>
      </c>
      <c r="N319" s="36">
        <f t="shared" si="80"/>
        <v>-3.1685678073510771E-4</v>
      </c>
    </row>
    <row r="320" spans="1:14" x14ac:dyDescent="0.2">
      <c r="A320" s="23"/>
      <c r="B320" s="25" t="s">
        <v>295</v>
      </c>
      <c r="C320" s="35">
        <v>1</v>
      </c>
      <c r="D320" s="29">
        <v>3</v>
      </c>
      <c r="E320" s="29">
        <v>0</v>
      </c>
      <c r="F320" s="29">
        <v>0</v>
      </c>
      <c r="G320" s="30">
        <f t="shared" si="75"/>
        <v>3.0892801977139327E-4</v>
      </c>
      <c r="H320" s="30">
        <f t="shared" si="76"/>
        <v>9.5057034220532319E-4</v>
      </c>
      <c r="I320" s="30" t="str">
        <f t="shared" si="77"/>
        <v/>
      </c>
      <c r="J320" s="30" t="str">
        <f t="shared" si="78"/>
        <v/>
      </c>
      <c r="K320" s="30">
        <f t="shared" si="81"/>
        <v>-1</v>
      </c>
      <c r="L320" s="30">
        <f t="shared" si="82"/>
        <v>-1</v>
      </c>
      <c r="M320" s="30">
        <f t="shared" si="79"/>
        <v>-3.0892801977139327E-4</v>
      </c>
      <c r="N320" s="36">
        <f t="shared" si="80"/>
        <v>-9.5057034220532319E-4</v>
      </c>
    </row>
    <row r="321" spans="1:14" ht="25.5" x14ac:dyDescent="0.2">
      <c r="A321" s="23"/>
      <c r="B321" s="25" t="s">
        <v>296</v>
      </c>
      <c r="C321" s="35">
        <v>3</v>
      </c>
      <c r="D321" s="29">
        <v>0</v>
      </c>
      <c r="E321" s="29">
        <v>0</v>
      </c>
      <c r="F321" s="29">
        <v>0</v>
      </c>
      <c r="G321" s="30">
        <f t="shared" si="75"/>
        <v>9.2678405931417981E-4</v>
      </c>
      <c r="H321" s="30" t="str">
        <f t="shared" si="76"/>
        <v/>
      </c>
      <c r="I321" s="30" t="str">
        <f t="shared" si="77"/>
        <v/>
      </c>
      <c r="J321" s="30" t="str">
        <f t="shared" si="78"/>
        <v/>
      </c>
      <c r="K321" s="30">
        <f t="shared" si="81"/>
        <v>-1</v>
      </c>
      <c r="L321" s="30" t="str">
        <f t="shared" si="82"/>
        <v xml:space="preserve"> </v>
      </c>
      <c r="M321" s="30">
        <f t="shared" si="79"/>
        <v>-9.2678405931417981E-4</v>
      </c>
      <c r="N321" s="36" t="str">
        <f t="shared" si="80"/>
        <v/>
      </c>
    </row>
    <row r="322" spans="1:14" x14ac:dyDescent="0.2">
      <c r="A322" s="23"/>
      <c r="B322" s="25" t="s">
        <v>297</v>
      </c>
      <c r="C322" s="35">
        <v>0</v>
      </c>
      <c r="D322" s="29">
        <v>1</v>
      </c>
      <c r="E322" s="29">
        <v>0</v>
      </c>
      <c r="F322" s="29">
        <v>0</v>
      </c>
      <c r="G322" s="30" t="str">
        <f t="shared" si="75"/>
        <v/>
      </c>
      <c r="H322" s="30">
        <f t="shared" si="76"/>
        <v>3.1685678073510771E-4</v>
      </c>
      <c r="I322" s="30" t="str">
        <f t="shared" si="77"/>
        <v/>
      </c>
      <c r="J322" s="30" t="str">
        <f t="shared" si="78"/>
        <v/>
      </c>
      <c r="K322" s="30" t="str">
        <f t="shared" si="81"/>
        <v xml:space="preserve"> </v>
      </c>
      <c r="L322" s="30">
        <f t="shared" si="82"/>
        <v>-1</v>
      </c>
      <c r="M322" s="30" t="str">
        <f t="shared" si="79"/>
        <v/>
      </c>
      <c r="N322" s="36">
        <f t="shared" si="80"/>
        <v>-3.1685678073510771E-4</v>
      </c>
    </row>
    <row r="323" spans="1:14" ht="25.5" x14ac:dyDescent="0.2">
      <c r="A323" s="23"/>
      <c r="B323" s="25" t="s">
        <v>298</v>
      </c>
      <c r="C323" s="35">
        <v>0</v>
      </c>
      <c r="D323" s="29">
        <v>0</v>
      </c>
      <c r="E323" s="29">
        <v>0</v>
      </c>
      <c r="F323" s="29">
        <v>0</v>
      </c>
      <c r="G323" s="30" t="str">
        <f t="shared" si="75"/>
        <v/>
      </c>
      <c r="H323" s="30" t="str">
        <f t="shared" si="76"/>
        <v/>
      </c>
      <c r="I323" s="30" t="str">
        <f t="shared" si="77"/>
        <v/>
      </c>
      <c r="J323" s="30" t="str">
        <f t="shared" si="78"/>
        <v/>
      </c>
      <c r="K323" s="30" t="str">
        <f t="shared" si="81"/>
        <v xml:space="preserve"> </v>
      </c>
      <c r="L323" s="30" t="str">
        <f t="shared" si="82"/>
        <v xml:space="preserve"> </v>
      </c>
      <c r="M323" s="30" t="str">
        <f t="shared" si="79"/>
        <v/>
      </c>
      <c r="N323" s="36" t="str">
        <f t="shared" si="80"/>
        <v/>
      </c>
    </row>
    <row r="324" spans="1:14" x14ac:dyDescent="0.2">
      <c r="A324" s="23"/>
      <c r="B324" s="25" t="s">
        <v>299</v>
      </c>
      <c r="C324" s="35">
        <v>36</v>
      </c>
      <c r="D324" s="29">
        <v>20</v>
      </c>
      <c r="E324" s="29">
        <v>13</v>
      </c>
      <c r="F324" s="29">
        <v>17</v>
      </c>
      <c r="G324" s="30">
        <f t="shared" si="75"/>
        <v>1.1121408711770158E-2</v>
      </c>
      <c r="H324" s="30">
        <f t="shared" si="76"/>
        <v>6.3371356147021544E-3</v>
      </c>
      <c r="I324" s="30">
        <f t="shared" si="77"/>
        <v>5.6967572304995615E-3</v>
      </c>
      <c r="J324" s="30">
        <f t="shared" si="78"/>
        <v>6.9558101472995092E-3</v>
      </c>
      <c r="K324" s="30">
        <f t="shared" si="81"/>
        <v>-0.63888888888888884</v>
      </c>
      <c r="L324" s="30">
        <f t="shared" si="82"/>
        <v>-0.15</v>
      </c>
      <c r="M324" s="30">
        <f t="shared" si="79"/>
        <v>-7.1053444547420448E-3</v>
      </c>
      <c r="N324" s="36">
        <f t="shared" si="80"/>
        <v>-9.5057034220532308E-4</v>
      </c>
    </row>
    <row r="325" spans="1:14" x14ac:dyDescent="0.2">
      <c r="A325" s="23"/>
      <c r="B325" s="25" t="s">
        <v>300</v>
      </c>
      <c r="C325" s="35">
        <v>0</v>
      </c>
      <c r="D325" s="29">
        <v>1</v>
      </c>
      <c r="E325" s="29">
        <v>0</v>
      </c>
      <c r="F325" s="29">
        <v>0</v>
      </c>
      <c r="G325" s="30" t="str">
        <f t="shared" si="75"/>
        <v/>
      </c>
      <c r="H325" s="30">
        <f t="shared" si="76"/>
        <v>3.1685678073510771E-4</v>
      </c>
      <c r="I325" s="30" t="str">
        <f t="shared" si="77"/>
        <v/>
      </c>
      <c r="J325" s="30" t="str">
        <f t="shared" si="78"/>
        <v/>
      </c>
      <c r="K325" s="30" t="str">
        <f t="shared" si="81"/>
        <v xml:space="preserve"> </v>
      </c>
      <c r="L325" s="30">
        <f t="shared" si="82"/>
        <v>-1</v>
      </c>
      <c r="M325" s="30" t="str">
        <f t="shared" si="79"/>
        <v/>
      </c>
      <c r="N325" s="36">
        <f t="shared" si="80"/>
        <v>-3.1685678073510771E-4</v>
      </c>
    </row>
    <row r="326" spans="1:14" x14ac:dyDescent="0.2">
      <c r="A326" s="23"/>
      <c r="B326" s="25" t="s">
        <v>301</v>
      </c>
      <c r="C326" s="35">
        <v>0</v>
      </c>
      <c r="D326" s="29">
        <v>1</v>
      </c>
      <c r="E326" s="29">
        <v>2</v>
      </c>
      <c r="F326" s="29">
        <v>0</v>
      </c>
      <c r="G326" s="30" t="str">
        <f t="shared" si="75"/>
        <v/>
      </c>
      <c r="H326" s="30">
        <f t="shared" si="76"/>
        <v>3.1685678073510771E-4</v>
      </c>
      <c r="I326" s="30">
        <f t="shared" si="77"/>
        <v>8.7642418930762491E-4</v>
      </c>
      <c r="J326" s="30" t="str">
        <f t="shared" si="78"/>
        <v/>
      </c>
      <c r="K326" s="30">
        <f t="shared" si="81"/>
        <v>1</v>
      </c>
      <c r="L326" s="30">
        <f t="shared" si="82"/>
        <v>-1</v>
      </c>
      <c r="M326" s="30" t="str">
        <f t="shared" si="79"/>
        <v/>
      </c>
      <c r="N326" s="36">
        <f t="shared" si="80"/>
        <v>-3.1685678073510771E-4</v>
      </c>
    </row>
    <row r="327" spans="1:14" x14ac:dyDescent="0.2">
      <c r="A327" s="23"/>
      <c r="B327" s="25" t="s">
        <v>302</v>
      </c>
      <c r="C327" s="35">
        <v>12</v>
      </c>
      <c r="D327" s="29">
        <v>43</v>
      </c>
      <c r="E327" s="29">
        <v>146</v>
      </c>
      <c r="F327" s="29">
        <v>243</v>
      </c>
      <c r="G327" s="30">
        <f t="shared" si="75"/>
        <v>3.7071362372567192E-3</v>
      </c>
      <c r="H327" s="30">
        <f t="shared" si="76"/>
        <v>1.3624841571609633E-2</v>
      </c>
      <c r="I327" s="30">
        <f t="shared" si="77"/>
        <v>6.3978965819456612E-2</v>
      </c>
      <c r="J327" s="30">
        <f t="shared" si="78"/>
        <v>9.9427168576104744E-2</v>
      </c>
      <c r="K327" s="30">
        <f t="shared" si="81"/>
        <v>11.166666666666666</v>
      </c>
      <c r="L327" s="30">
        <f t="shared" si="82"/>
        <v>4.6511627906976747</v>
      </c>
      <c r="M327" s="30">
        <f t="shared" si="79"/>
        <v>4.1396354649366696E-2</v>
      </c>
      <c r="N327" s="36">
        <f t="shared" si="80"/>
        <v>6.3371356147021551E-2</v>
      </c>
    </row>
    <row r="328" spans="1:14" x14ac:dyDescent="0.2">
      <c r="A328" s="23"/>
      <c r="B328" s="25" t="s">
        <v>303</v>
      </c>
      <c r="C328" s="35">
        <v>0</v>
      </c>
      <c r="D328" s="29">
        <v>1</v>
      </c>
      <c r="E328" s="29">
        <v>1</v>
      </c>
      <c r="F328" s="29">
        <v>0</v>
      </c>
      <c r="G328" s="30" t="str">
        <f t="shared" si="75"/>
        <v/>
      </c>
      <c r="H328" s="30">
        <f t="shared" si="76"/>
        <v>3.1685678073510771E-4</v>
      </c>
      <c r="I328" s="30">
        <f t="shared" si="77"/>
        <v>4.3821209465381246E-4</v>
      </c>
      <c r="J328" s="30" t="str">
        <f t="shared" si="78"/>
        <v/>
      </c>
      <c r="K328" s="30">
        <f t="shared" si="81"/>
        <v>1</v>
      </c>
      <c r="L328" s="30">
        <f t="shared" si="82"/>
        <v>-1</v>
      </c>
      <c r="M328" s="30" t="str">
        <f t="shared" si="79"/>
        <v/>
      </c>
      <c r="N328" s="36">
        <f t="shared" si="80"/>
        <v>-3.1685678073510771E-4</v>
      </c>
    </row>
    <row r="329" spans="1:14" x14ac:dyDescent="0.2">
      <c r="A329" s="23"/>
      <c r="B329" s="25" t="s">
        <v>304</v>
      </c>
      <c r="C329" s="35">
        <v>0</v>
      </c>
      <c r="D329" s="29">
        <v>1</v>
      </c>
      <c r="E329" s="29">
        <v>0</v>
      </c>
      <c r="F329" s="29">
        <v>1</v>
      </c>
      <c r="G329" s="30" t="str">
        <f t="shared" si="75"/>
        <v/>
      </c>
      <c r="H329" s="30">
        <f t="shared" si="76"/>
        <v>3.1685678073510771E-4</v>
      </c>
      <c r="I329" s="30" t="str">
        <f t="shared" si="77"/>
        <v/>
      </c>
      <c r="J329" s="30">
        <f t="shared" si="78"/>
        <v>4.0916530278232408E-4</v>
      </c>
      <c r="K329" s="30" t="str">
        <f t="shared" si="81"/>
        <v xml:space="preserve"> </v>
      </c>
      <c r="L329" s="30">
        <f t="shared" si="82"/>
        <v>0</v>
      </c>
      <c r="M329" s="30" t="str">
        <f t="shared" si="79"/>
        <v/>
      </c>
      <c r="N329" s="36">
        <f t="shared" si="80"/>
        <v>0</v>
      </c>
    </row>
    <row r="330" spans="1:14" x14ac:dyDescent="0.2">
      <c r="A330" s="23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23"/>
      <c r="B331" s="25" t="s">
        <v>306</v>
      </c>
      <c r="C331" s="35">
        <v>0</v>
      </c>
      <c r="D331" s="29">
        <v>11</v>
      </c>
      <c r="E331" s="29">
        <v>0</v>
      </c>
      <c r="F331" s="29">
        <v>0</v>
      </c>
      <c r="G331" s="30" t="str">
        <f t="shared" si="75"/>
        <v/>
      </c>
      <c r="H331" s="30">
        <f t="shared" si="76"/>
        <v>3.4854245880861852E-3</v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>
        <f t="shared" si="82"/>
        <v>-1</v>
      </c>
      <c r="M331" s="30" t="str">
        <f t="shared" si="79"/>
        <v/>
      </c>
      <c r="N331" s="36">
        <f t="shared" si="80"/>
        <v>-3.4854245880861852E-3</v>
      </c>
    </row>
    <row r="332" spans="1:14" x14ac:dyDescent="0.2">
      <c r="A332" s="23"/>
      <c r="B332" s="25" t="s">
        <v>307</v>
      </c>
      <c r="C332" s="35">
        <v>0</v>
      </c>
      <c r="D332" s="29">
        <v>10</v>
      </c>
      <c r="E332" s="29">
        <v>1</v>
      </c>
      <c r="F332" s="29">
        <v>3</v>
      </c>
      <c r="G332" s="30" t="str">
        <f t="shared" si="75"/>
        <v/>
      </c>
      <c r="H332" s="30">
        <f t="shared" si="76"/>
        <v>3.1685678073510772E-3</v>
      </c>
      <c r="I332" s="30">
        <f t="shared" si="77"/>
        <v>4.3821209465381246E-4</v>
      </c>
      <c r="J332" s="30">
        <f t="shared" si="78"/>
        <v>1.2274959083469722E-3</v>
      </c>
      <c r="K332" s="30">
        <f t="shared" si="81"/>
        <v>1</v>
      </c>
      <c r="L332" s="30">
        <f t="shared" si="82"/>
        <v>-0.7</v>
      </c>
      <c r="M332" s="30" t="str">
        <f t="shared" si="79"/>
        <v/>
      </c>
      <c r="N332" s="36">
        <f t="shared" si="80"/>
        <v>-2.2179974651457537E-3</v>
      </c>
    </row>
    <row r="333" spans="1:14" x14ac:dyDescent="0.2">
      <c r="A333" s="23"/>
      <c r="B333" s="25" t="s">
        <v>308</v>
      </c>
      <c r="C333" s="35">
        <v>0</v>
      </c>
      <c r="D333" s="29">
        <v>4</v>
      </c>
      <c r="E333" s="29">
        <v>0</v>
      </c>
      <c r="F333" s="29">
        <v>0</v>
      </c>
      <c r="G333" s="30" t="str">
        <f t="shared" si="75"/>
        <v/>
      </c>
      <c r="H333" s="30">
        <f t="shared" si="76"/>
        <v>1.2674271229404308E-3</v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>
        <f t="shared" si="82"/>
        <v>-1</v>
      </c>
      <c r="M333" s="30" t="str">
        <f t="shared" si="79"/>
        <v/>
      </c>
      <c r="N333" s="36">
        <f t="shared" si="80"/>
        <v>-1.2674271229404308E-3</v>
      </c>
    </row>
    <row r="334" spans="1:14" ht="25.5" x14ac:dyDescent="0.2">
      <c r="A334" s="23"/>
      <c r="B334" s="25" t="s">
        <v>309</v>
      </c>
      <c r="C334" s="35">
        <v>0</v>
      </c>
      <c r="D334" s="29">
        <v>0</v>
      </c>
      <c r="E334" s="29">
        <v>0</v>
      </c>
      <c r="F334" s="29">
        <v>0</v>
      </c>
      <c r="G334" s="30" t="str">
        <f t="shared" si="75"/>
        <v/>
      </c>
      <c r="H334" s="30" t="str">
        <f t="shared" si="76"/>
        <v/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 t="str">
        <f t="shared" si="82"/>
        <v xml:space="preserve"> </v>
      </c>
      <c r="M334" s="30" t="str">
        <f t="shared" si="79"/>
        <v/>
      </c>
      <c r="N334" s="36" t="str">
        <f t="shared" si="80"/>
        <v/>
      </c>
    </row>
    <row r="335" spans="1:14" x14ac:dyDescent="0.2">
      <c r="A335" s="23"/>
      <c r="B335" s="25" t="s">
        <v>310</v>
      </c>
      <c r="C335" s="35">
        <v>0</v>
      </c>
      <c r="D335" s="29">
        <v>8</v>
      </c>
      <c r="E335" s="29">
        <v>0</v>
      </c>
      <c r="F335" s="29">
        <v>0</v>
      </c>
      <c r="G335" s="30" t="str">
        <f t="shared" si="75"/>
        <v/>
      </c>
      <c r="H335" s="30">
        <f t="shared" si="76"/>
        <v>2.5348542458808617E-3</v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>
        <f t="shared" si="82"/>
        <v>-1</v>
      </c>
      <c r="M335" s="30" t="str">
        <f t="shared" si="79"/>
        <v/>
      </c>
      <c r="N335" s="36">
        <f t="shared" si="80"/>
        <v>-2.5348542458808617E-3</v>
      </c>
    </row>
    <row r="336" spans="1:14" x14ac:dyDescent="0.2">
      <c r="A336" s="23"/>
      <c r="B336" s="25" t="s">
        <v>311</v>
      </c>
      <c r="C336" s="35">
        <v>2</v>
      </c>
      <c r="D336" s="29">
        <v>24</v>
      </c>
      <c r="E336" s="29">
        <v>2</v>
      </c>
      <c r="F336" s="29">
        <v>34</v>
      </c>
      <c r="G336" s="30">
        <f t="shared" si="75"/>
        <v>6.1785603954278654E-4</v>
      </c>
      <c r="H336" s="30">
        <f t="shared" si="76"/>
        <v>7.6045627376425855E-3</v>
      </c>
      <c r="I336" s="30">
        <f t="shared" si="77"/>
        <v>8.7642418930762491E-4</v>
      </c>
      <c r="J336" s="30">
        <f t="shared" si="78"/>
        <v>1.3911620294599018E-2</v>
      </c>
      <c r="K336" s="30">
        <f t="shared" si="81"/>
        <v>0</v>
      </c>
      <c r="L336" s="30">
        <f t="shared" si="82"/>
        <v>0.41666666666666669</v>
      </c>
      <c r="M336" s="30">
        <f t="shared" si="79"/>
        <v>0</v>
      </c>
      <c r="N336" s="36">
        <f t="shared" si="80"/>
        <v>3.1685678073510772E-3</v>
      </c>
    </row>
    <row r="337" spans="1:14" x14ac:dyDescent="0.2">
      <c r="A337" s="23"/>
      <c r="B337" s="25" t="s">
        <v>312</v>
      </c>
      <c r="C337" s="35">
        <v>0</v>
      </c>
      <c r="D337" s="29">
        <v>1</v>
      </c>
      <c r="E337" s="29">
        <v>0</v>
      </c>
      <c r="F337" s="29">
        <v>0</v>
      </c>
      <c r="G337" s="30" t="str">
        <f t="shared" si="75"/>
        <v/>
      </c>
      <c r="H337" s="30">
        <f t="shared" si="76"/>
        <v>3.1685678073510771E-4</v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>
        <f t="shared" si="82"/>
        <v>-1</v>
      </c>
      <c r="M337" s="30" t="str">
        <f t="shared" si="79"/>
        <v/>
      </c>
      <c r="N337" s="36">
        <f t="shared" si="80"/>
        <v>-3.1685678073510771E-4</v>
      </c>
    </row>
    <row r="338" spans="1:14" ht="25.5" x14ac:dyDescent="0.2">
      <c r="A338" s="23"/>
      <c r="B338" s="25" t="s">
        <v>313</v>
      </c>
      <c r="C338" s="35">
        <v>5</v>
      </c>
      <c r="D338" s="29">
        <v>23</v>
      </c>
      <c r="E338" s="29">
        <v>45</v>
      </c>
      <c r="F338" s="29">
        <v>93</v>
      </c>
      <c r="G338" s="30">
        <f t="shared" si="75"/>
        <v>1.5446400988569664E-3</v>
      </c>
      <c r="H338" s="30">
        <f t="shared" si="76"/>
        <v>7.287705956907478E-3</v>
      </c>
      <c r="I338" s="30">
        <f t="shared" si="77"/>
        <v>1.9719544259421559E-2</v>
      </c>
      <c r="J338" s="30">
        <f t="shared" si="78"/>
        <v>3.8052373158756141E-2</v>
      </c>
      <c r="K338" s="30">
        <f t="shared" si="81"/>
        <v>8</v>
      </c>
      <c r="L338" s="30">
        <f t="shared" si="82"/>
        <v>3.0434782608695654</v>
      </c>
      <c r="M338" s="30">
        <f t="shared" si="79"/>
        <v>1.2357120790855731E-2</v>
      </c>
      <c r="N338" s="36">
        <f t="shared" si="80"/>
        <v>2.2179974651457542E-2</v>
      </c>
    </row>
    <row r="339" spans="1:14" ht="26.25" customHeight="1" x14ac:dyDescent="0.2">
      <c r="A339" s="23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23"/>
      <c r="B340" s="25" t="s">
        <v>315</v>
      </c>
      <c r="C340" s="35">
        <v>0</v>
      </c>
      <c r="D340" s="29">
        <v>3</v>
      </c>
      <c r="E340" s="29">
        <v>4</v>
      </c>
      <c r="F340" s="29">
        <v>8</v>
      </c>
      <c r="G340" s="30" t="str">
        <f t="shared" si="75"/>
        <v/>
      </c>
      <c r="H340" s="30">
        <f t="shared" si="76"/>
        <v>9.5057034220532319E-4</v>
      </c>
      <c r="I340" s="30">
        <f t="shared" si="77"/>
        <v>1.7528483786152498E-3</v>
      </c>
      <c r="J340" s="30">
        <f t="shared" si="78"/>
        <v>3.2733224222585926E-3</v>
      </c>
      <c r="K340" s="30">
        <f t="shared" si="81"/>
        <v>1</v>
      </c>
      <c r="L340" s="30">
        <f t="shared" si="82"/>
        <v>1.6666666666666667</v>
      </c>
      <c r="M340" s="30" t="str">
        <f t="shared" si="79"/>
        <v/>
      </c>
      <c r="N340" s="36">
        <f t="shared" si="80"/>
        <v>1.5842839036755386E-3</v>
      </c>
    </row>
    <row r="341" spans="1:14" ht="26.25" customHeight="1" x14ac:dyDescent="0.2">
      <c r="A341" s="23"/>
      <c r="B341" s="25" t="s">
        <v>316</v>
      </c>
      <c r="C341" s="35">
        <v>1</v>
      </c>
      <c r="D341" s="29">
        <v>0</v>
      </c>
      <c r="E341" s="29">
        <v>0</v>
      </c>
      <c r="F341" s="29">
        <v>0</v>
      </c>
      <c r="G341" s="30">
        <f t="shared" si="75"/>
        <v>3.0892801977139327E-4</v>
      </c>
      <c r="H341" s="30" t="str">
        <f t="shared" si="76"/>
        <v/>
      </c>
      <c r="I341" s="30" t="str">
        <f t="shared" si="77"/>
        <v/>
      </c>
      <c r="J341" s="30" t="str">
        <f t="shared" si="78"/>
        <v/>
      </c>
      <c r="K341" s="30">
        <f t="shared" si="81"/>
        <v>-1</v>
      </c>
      <c r="L341" s="30" t="str">
        <f t="shared" si="82"/>
        <v xml:space="preserve"> </v>
      </c>
      <c r="M341" s="30">
        <f t="shared" si="79"/>
        <v>-3.0892801977139327E-4</v>
      </c>
      <c r="N341" s="36" t="str">
        <f t="shared" si="80"/>
        <v/>
      </c>
    </row>
    <row r="342" spans="1:14" ht="25.5" x14ac:dyDescent="0.2">
      <c r="A342" s="23"/>
      <c r="B342" s="25" t="s">
        <v>317</v>
      </c>
      <c r="C342" s="35">
        <v>0</v>
      </c>
      <c r="D342" s="29">
        <v>0</v>
      </c>
      <c r="E342" s="29">
        <v>0</v>
      </c>
      <c r="F342" s="29">
        <v>1</v>
      </c>
      <c r="G342" s="30" t="str">
        <f t="shared" si="75"/>
        <v/>
      </c>
      <c r="H342" s="30" t="str">
        <f t="shared" si="76"/>
        <v/>
      </c>
      <c r="I342" s="30" t="str">
        <f t="shared" si="77"/>
        <v/>
      </c>
      <c r="J342" s="30">
        <f t="shared" si="78"/>
        <v>4.0916530278232408E-4</v>
      </c>
      <c r="K342" s="30" t="str">
        <f t="shared" si="81"/>
        <v xml:space="preserve"> </v>
      </c>
      <c r="L342" s="30">
        <f t="shared" si="82"/>
        <v>1</v>
      </c>
      <c r="M342" s="30" t="str">
        <f t="shared" si="79"/>
        <v/>
      </c>
      <c r="N342" s="36" t="str">
        <f t="shared" si="80"/>
        <v/>
      </c>
    </row>
    <row r="343" spans="1:14" ht="25.5" x14ac:dyDescent="0.2">
      <c r="A343" s="23"/>
      <c r="B343" s="25" t="s">
        <v>318</v>
      </c>
      <c r="C343" s="35">
        <v>12</v>
      </c>
      <c r="D343" s="29">
        <v>6</v>
      </c>
      <c r="E343" s="29">
        <v>5</v>
      </c>
      <c r="F343" s="29">
        <v>8</v>
      </c>
      <c r="G343" s="30">
        <f t="shared" si="75"/>
        <v>3.7071362372567192E-3</v>
      </c>
      <c r="H343" s="30">
        <f t="shared" si="76"/>
        <v>1.9011406844106464E-3</v>
      </c>
      <c r="I343" s="30">
        <f t="shared" si="77"/>
        <v>2.1910604732690623E-3</v>
      </c>
      <c r="J343" s="30">
        <f t="shared" si="78"/>
        <v>3.2733224222585926E-3</v>
      </c>
      <c r="K343" s="30">
        <f t="shared" si="81"/>
        <v>-0.58333333333333337</v>
      </c>
      <c r="L343" s="30">
        <f t="shared" si="82"/>
        <v>0.33333333333333331</v>
      </c>
      <c r="M343" s="30">
        <f t="shared" si="79"/>
        <v>-2.1624961383997529E-3</v>
      </c>
      <c r="N343" s="36">
        <f t="shared" si="80"/>
        <v>6.3371356147021542E-4</v>
      </c>
    </row>
    <row r="344" spans="1:14" ht="25.5" x14ac:dyDescent="0.2">
      <c r="A344" s="23"/>
      <c r="B344" s="25" t="s">
        <v>319</v>
      </c>
      <c r="C344" s="35">
        <v>0</v>
      </c>
      <c r="D344" s="29">
        <v>1</v>
      </c>
      <c r="E344" s="29">
        <v>0</v>
      </c>
      <c r="F344" s="29">
        <v>0</v>
      </c>
      <c r="G344" s="30" t="str">
        <f t="shared" si="75"/>
        <v/>
      </c>
      <c r="H344" s="30">
        <f t="shared" si="76"/>
        <v>3.1685678073510771E-4</v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>
        <f t="shared" si="82"/>
        <v>-1</v>
      </c>
      <c r="M344" s="30" t="str">
        <f t="shared" si="79"/>
        <v/>
      </c>
      <c r="N344" s="36">
        <f t="shared" si="80"/>
        <v>-3.1685678073510771E-4</v>
      </c>
    </row>
    <row r="345" spans="1:14" ht="25.5" x14ac:dyDescent="0.2">
      <c r="A345" s="23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23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23"/>
      <c r="B347" s="25" t="s">
        <v>322</v>
      </c>
      <c r="C347" s="35">
        <v>15</v>
      </c>
      <c r="D347" s="29">
        <v>4</v>
      </c>
      <c r="E347" s="29">
        <v>7</v>
      </c>
      <c r="F347" s="29">
        <v>11</v>
      </c>
      <c r="G347" s="30">
        <f t="shared" si="75"/>
        <v>4.6339202965708986E-3</v>
      </c>
      <c r="H347" s="30">
        <f t="shared" si="76"/>
        <v>1.2674271229404308E-3</v>
      </c>
      <c r="I347" s="30">
        <f t="shared" si="77"/>
        <v>3.0674846625766872E-3</v>
      </c>
      <c r="J347" s="30">
        <f t="shared" si="78"/>
        <v>4.5008183306055648E-3</v>
      </c>
      <c r="K347" s="30">
        <f t="shared" si="81"/>
        <v>-0.53333333333333333</v>
      </c>
      <c r="L347" s="30">
        <f t="shared" si="82"/>
        <v>1.75</v>
      </c>
      <c r="M347" s="30">
        <f t="shared" si="79"/>
        <v>-2.4714241581711457E-3</v>
      </c>
      <c r="N347" s="36">
        <f t="shared" si="80"/>
        <v>2.2179974651457541E-3</v>
      </c>
    </row>
    <row r="348" spans="1:14" x14ac:dyDescent="0.2">
      <c r="A348" s="23"/>
      <c r="B348" s="25" t="s">
        <v>323</v>
      </c>
      <c r="C348" s="35">
        <v>0</v>
      </c>
      <c r="D348" s="29">
        <v>0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23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6.25" customHeight="1" x14ac:dyDescent="0.2">
      <c r="A350" s="23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6.25" customHeight="1" x14ac:dyDescent="0.2">
      <c r="A351" s="23"/>
      <c r="B351" s="25" t="s">
        <v>326</v>
      </c>
      <c r="C351" s="35">
        <v>0</v>
      </c>
      <c r="D351" s="29">
        <v>1</v>
      </c>
      <c r="E351" s="29">
        <v>0</v>
      </c>
      <c r="F351" s="29">
        <v>0</v>
      </c>
      <c r="G351" s="30" t="str">
        <f t="shared" si="83"/>
        <v/>
      </c>
      <c r="H351" s="30">
        <f t="shared" si="84"/>
        <v>3.1685678073510771E-4</v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>
        <f t="shared" si="90"/>
        <v>-1</v>
      </c>
      <c r="M351" s="30" t="str">
        <f t="shared" si="87"/>
        <v/>
      </c>
      <c r="N351" s="36">
        <f t="shared" si="88"/>
        <v>-3.1685678073510771E-4</v>
      </c>
    </row>
    <row r="352" spans="1:14" ht="25.5" x14ac:dyDescent="0.2">
      <c r="A352" s="23"/>
      <c r="B352" s="25" t="s">
        <v>327</v>
      </c>
      <c r="C352" s="35">
        <v>6</v>
      </c>
      <c r="D352" s="29">
        <v>0</v>
      </c>
      <c r="E352" s="29">
        <v>54</v>
      </c>
      <c r="F352" s="29">
        <v>1</v>
      </c>
      <c r="G352" s="30">
        <f t="shared" si="83"/>
        <v>1.8535681186283596E-3</v>
      </c>
      <c r="H352" s="30" t="str">
        <f t="shared" si="84"/>
        <v/>
      </c>
      <c r="I352" s="30">
        <f t="shared" si="85"/>
        <v>2.3663453111305872E-2</v>
      </c>
      <c r="J352" s="30">
        <f t="shared" si="86"/>
        <v>4.0916530278232408E-4</v>
      </c>
      <c r="K352" s="30">
        <f t="shared" si="89"/>
        <v>8</v>
      </c>
      <c r="L352" s="30">
        <f t="shared" si="90"/>
        <v>1</v>
      </c>
      <c r="M352" s="30">
        <f t="shared" si="87"/>
        <v>1.4828544949026877E-2</v>
      </c>
      <c r="N352" s="36" t="str">
        <f t="shared" si="88"/>
        <v/>
      </c>
    </row>
    <row r="353" spans="1:14" ht="25.5" x14ac:dyDescent="0.2">
      <c r="A353" s="23"/>
      <c r="B353" s="25" t="s">
        <v>328</v>
      </c>
      <c r="C353" s="35">
        <v>30</v>
      </c>
      <c r="D353" s="29">
        <v>120</v>
      </c>
      <c r="E353" s="29">
        <v>0</v>
      </c>
      <c r="F353" s="29">
        <v>0</v>
      </c>
      <c r="G353" s="30">
        <f t="shared" si="83"/>
        <v>9.2678405931417972E-3</v>
      </c>
      <c r="H353" s="30">
        <f t="shared" si="84"/>
        <v>3.8022813688212927E-2</v>
      </c>
      <c r="I353" s="30" t="str">
        <f t="shared" si="85"/>
        <v/>
      </c>
      <c r="J353" s="30" t="str">
        <f t="shared" si="86"/>
        <v/>
      </c>
      <c r="K353" s="30">
        <f t="shared" si="89"/>
        <v>-1</v>
      </c>
      <c r="L353" s="30">
        <f t="shared" si="90"/>
        <v>-1</v>
      </c>
      <c r="M353" s="30">
        <f t="shared" si="87"/>
        <v>-9.2678405931417972E-3</v>
      </c>
      <c r="N353" s="36">
        <f t="shared" si="88"/>
        <v>-3.8022813688212927E-2</v>
      </c>
    </row>
    <row r="354" spans="1:14" ht="25.5" x14ac:dyDescent="0.2">
      <c r="A354" s="23"/>
      <c r="B354" s="25" t="s">
        <v>329</v>
      </c>
      <c r="C354" s="35">
        <v>0</v>
      </c>
      <c r="D354" s="29">
        <v>20</v>
      </c>
      <c r="E354" s="29">
        <v>0</v>
      </c>
      <c r="F354" s="29">
        <v>0</v>
      </c>
      <c r="G354" s="30" t="str">
        <f t="shared" si="83"/>
        <v/>
      </c>
      <c r="H354" s="30">
        <f t="shared" si="84"/>
        <v>6.3371356147021544E-3</v>
      </c>
      <c r="I354" s="30" t="str">
        <f t="shared" si="85"/>
        <v/>
      </c>
      <c r="J354" s="30" t="str">
        <f t="shared" si="86"/>
        <v/>
      </c>
      <c r="K354" s="30" t="str">
        <f t="shared" si="89"/>
        <v xml:space="preserve"> </v>
      </c>
      <c r="L354" s="30">
        <f t="shared" si="90"/>
        <v>-1</v>
      </c>
      <c r="M354" s="30" t="str">
        <f t="shared" si="87"/>
        <v/>
      </c>
      <c r="N354" s="36">
        <f t="shared" si="88"/>
        <v>-6.3371356147021544E-3</v>
      </c>
    </row>
    <row r="355" spans="1:14" ht="25.5" x14ac:dyDescent="0.2">
      <c r="A355" s="23"/>
      <c r="B355" s="25" t="s">
        <v>330</v>
      </c>
      <c r="C355" s="35">
        <v>0</v>
      </c>
      <c r="D355" s="29">
        <v>2</v>
      </c>
      <c r="E355" s="29">
        <v>0</v>
      </c>
      <c r="F355" s="29">
        <v>3</v>
      </c>
      <c r="G355" s="30" t="str">
        <f t="shared" si="83"/>
        <v/>
      </c>
      <c r="H355" s="30">
        <f t="shared" si="84"/>
        <v>6.3371356147021542E-4</v>
      </c>
      <c r="I355" s="30" t="str">
        <f t="shared" si="85"/>
        <v/>
      </c>
      <c r="J355" s="30">
        <f t="shared" si="86"/>
        <v>1.2274959083469722E-3</v>
      </c>
      <c r="K355" s="30" t="str">
        <f t="shared" si="89"/>
        <v xml:space="preserve"> </v>
      </c>
      <c r="L355" s="30">
        <f t="shared" si="90"/>
        <v>0.5</v>
      </c>
      <c r="M355" s="30" t="str">
        <f t="shared" si="87"/>
        <v/>
      </c>
      <c r="N355" s="36">
        <f t="shared" si="88"/>
        <v>3.1685678073510771E-4</v>
      </c>
    </row>
    <row r="356" spans="1:14" x14ac:dyDescent="0.2">
      <c r="A356" s="23"/>
      <c r="B356" s="25" t="s">
        <v>331</v>
      </c>
      <c r="C356" s="35">
        <v>0</v>
      </c>
      <c r="D356" s="29">
        <v>4</v>
      </c>
      <c r="E356" s="29">
        <v>0</v>
      </c>
      <c r="F356" s="29">
        <v>0</v>
      </c>
      <c r="G356" s="30" t="str">
        <f t="shared" si="83"/>
        <v/>
      </c>
      <c r="H356" s="30">
        <f t="shared" si="84"/>
        <v>1.2674271229404308E-3</v>
      </c>
      <c r="I356" s="30" t="str">
        <f t="shared" si="85"/>
        <v/>
      </c>
      <c r="J356" s="30" t="str">
        <f t="shared" si="86"/>
        <v/>
      </c>
      <c r="K356" s="30" t="str">
        <f t="shared" si="89"/>
        <v xml:space="preserve"> </v>
      </c>
      <c r="L356" s="30">
        <f t="shared" si="90"/>
        <v>-1</v>
      </c>
      <c r="M356" s="30" t="str">
        <f t="shared" si="87"/>
        <v/>
      </c>
      <c r="N356" s="36">
        <f t="shared" si="88"/>
        <v>-1.2674271229404308E-3</v>
      </c>
    </row>
    <row r="357" spans="1:14" ht="25.5" x14ac:dyDescent="0.2">
      <c r="A357" s="23"/>
      <c r="B357" s="25" t="s">
        <v>332</v>
      </c>
      <c r="C357" s="35">
        <v>0</v>
      </c>
      <c r="D357" s="29">
        <v>0</v>
      </c>
      <c r="E357" s="29">
        <v>0</v>
      </c>
      <c r="F357" s="29">
        <v>2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>
        <f t="shared" si="86"/>
        <v>8.1833060556464816E-4</v>
      </c>
      <c r="K357" s="30" t="str">
        <f t="shared" si="89"/>
        <v xml:space="preserve"> </v>
      </c>
      <c r="L357" s="30">
        <f t="shared" si="90"/>
        <v>1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23"/>
      <c r="B358" s="25" t="s">
        <v>333</v>
      </c>
      <c r="C358" s="35">
        <v>0</v>
      </c>
      <c r="D358" s="29">
        <v>1</v>
      </c>
      <c r="E358" s="29">
        <v>0</v>
      </c>
      <c r="F358" s="29">
        <v>0</v>
      </c>
      <c r="G358" s="30" t="str">
        <f t="shared" si="83"/>
        <v/>
      </c>
      <c r="H358" s="30">
        <f t="shared" si="84"/>
        <v>3.1685678073510771E-4</v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>
        <f t="shared" si="90"/>
        <v>-1</v>
      </c>
      <c r="M358" s="30" t="str">
        <f t="shared" si="87"/>
        <v/>
      </c>
      <c r="N358" s="36">
        <f t="shared" si="88"/>
        <v>-3.1685678073510771E-4</v>
      </c>
    </row>
    <row r="359" spans="1:14" ht="25.5" x14ac:dyDescent="0.2">
      <c r="A359" s="23"/>
      <c r="B359" s="25" t="s">
        <v>334</v>
      </c>
      <c r="C359" s="35">
        <v>1</v>
      </c>
      <c r="D359" s="29">
        <v>1</v>
      </c>
      <c r="E359" s="29">
        <v>0</v>
      </c>
      <c r="F359" s="29">
        <v>1</v>
      </c>
      <c r="G359" s="30">
        <f t="shared" si="83"/>
        <v>3.0892801977139327E-4</v>
      </c>
      <c r="H359" s="30">
        <f t="shared" si="84"/>
        <v>3.1685678073510771E-4</v>
      </c>
      <c r="I359" s="30" t="str">
        <f t="shared" si="85"/>
        <v/>
      </c>
      <c r="J359" s="30">
        <f t="shared" si="86"/>
        <v>4.0916530278232408E-4</v>
      </c>
      <c r="K359" s="30">
        <f t="shared" si="89"/>
        <v>-1</v>
      </c>
      <c r="L359" s="30">
        <f t="shared" si="90"/>
        <v>0</v>
      </c>
      <c r="M359" s="30">
        <f t="shared" si="87"/>
        <v>-3.0892801977139327E-4</v>
      </c>
      <c r="N359" s="36">
        <f t="shared" si="88"/>
        <v>0</v>
      </c>
    </row>
    <row r="360" spans="1:14" ht="25.5" x14ac:dyDescent="0.2">
      <c r="A360" s="23"/>
      <c r="B360" s="25" t="s">
        <v>335</v>
      </c>
      <c r="C360" s="35">
        <v>0</v>
      </c>
      <c r="D360" s="29">
        <v>0</v>
      </c>
      <c r="E360" s="29">
        <v>0</v>
      </c>
      <c r="F360" s="29">
        <v>2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>
        <f t="shared" si="86"/>
        <v>8.1833060556464816E-4</v>
      </c>
      <c r="K360" s="30" t="str">
        <f t="shared" si="89"/>
        <v xml:space="preserve"> </v>
      </c>
      <c r="L360" s="30">
        <f t="shared" si="90"/>
        <v>1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23"/>
      <c r="B361" s="25" t="s">
        <v>336</v>
      </c>
      <c r="C361" s="35">
        <v>30</v>
      </c>
      <c r="D361" s="29">
        <v>17</v>
      </c>
      <c r="E361" s="29">
        <v>0</v>
      </c>
      <c r="F361" s="29">
        <v>3</v>
      </c>
      <c r="G361" s="30">
        <f t="shared" si="83"/>
        <v>9.2678405931417972E-3</v>
      </c>
      <c r="H361" s="30">
        <f t="shared" si="84"/>
        <v>5.3865652724968318E-3</v>
      </c>
      <c r="I361" s="30" t="str">
        <f t="shared" si="85"/>
        <v/>
      </c>
      <c r="J361" s="30">
        <f t="shared" si="86"/>
        <v>1.2274959083469722E-3</v>
      </c>
      <c r="K361" s="30">
        <f t="shared" si="89"/>
        <v>-1</v>
      </c>
      <c r="L361" s="30">
        <f t="shared" si="90"/>
        <v>-0.82352941176470584</v>
      </c>
      <c r="M361" s="30">
        <f t="shared" si="87"/>
        <v>-9.2678405931417972E-3</v>
      </c>
      <c r="N361" s="36">
        <f t="shared" si="88"/>
        <v>-4.4359949302915083E-3</v>
      </c>
    </row>
    <row r="362" spans="1:14" x14ac:dyDescent="0.2">
      <c r="A362" s="23"/>
      <c r="B362" s="25" t="s">
        <v>337</v>
      </c>
      <c r="C362" s="35">
        <v>1</v>
      </c>
      <c r="D362" s="29">
        <v>0</v>
      </c>
      <c r="E362" s="29">
        <v>0</v>
      </c>
      <c r="F362" s="29">
        <v>0</v>
      </c>
      <c r="G362" s="30">
        <f t="shared" si="83"/>
        <v>3.0892801977139327E-4</v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>
        <f t="shared" si="89"/>
        <v>-1</v>
      </c>
      <c r="L362" s="30" t="str">
        <f t="shared" si="90"/>
        <v xml:space="preserve"> </v>
      </c>
      <c r="M362" s="30">
        <f t="shared" si="87"/>
        <v>-3.0892801977139327E-4</v>
      </c>
      <c r="N362" s="36" t="str">
        <f t="shared" si="88"/>
        <v/>
      </c>
    </row>
    <row r="363" spans="1:14" ht="26.25" thickBot="1" x14ac:dyDescent="0.25">
      <c r="A363" s="23"/>
      <c r="B363" s="26" t="s">
        <v>338</v>
      </c>
      <c r="C363" s="37">
        <v>36</v>
      </c>
      <c r="D363" s="38">
        <v>26</v>
      </c>
      <c r="E363" s="38">
        <v>0</v>
      </c>
      <c r="F363" s="38">
        <v>0</v>
      </c>
      <c r="G363" s="39">
        <f t="shared" si="83"/>
        <v>1.1121408711770158E-2</v>
      </c>
      <c r="H363" s="39">
        <f t="shared" si="84"/>
        <v>8.2382762991128015E-3</v>
      </c>
      <c r="I363" s="39" t="str">
        <f t="shared" si="85"/>
        <v/>
      </c>
      <c r="J363" s="39" t="str">
        <f t="shared" si="86"/>
        <v/>
      </c>
      <c r="K363" s="39">
        <f t="shared" si="89"/>
        <v>-1</v>
      </c>
      <c r="L363" s="39">
        <f t="shared" si="90"/>
        <v>-1</v>
      </c>
      <c r="M363" s="39">
        <f t="shared" si="87"/>
        <v>-1.1121408711770158E-2</v>
      </c>
      <c r="N363" s="40">
        <f t="shared" si="88"/>
        <v>-8.2382762991128015E-3</v>
      </c>
    </row>
    <row r="364" spans="1:14" x14ac:dyDescent="0.2">
      <c r="A364" s="22"/>
    </row>
    <row r="365" spans="1:14" x14ac:dyDescent="0.2">
      <c r="A365" s="22"/>
    </row>
    <row r="366" spans="1:14" x14ac:dyDescent="0.2">
      <c r="A366" s="22"/>
    </row>
    <row r="367" spans="1:14" ht="15.75" thickBot="1" x14ac:dyDescent="0.25">
      <c r="A367" s="22"/>
    </row>
    <row r="368" spans="1:14" ht="29.25" customHeight="1" thickBot="1" x14ac:dyDescent="0.25">
      <c r="A368" s="23"/>
      <c r="B368" s="41" t="s">
        <v>2</v>
      </c>
      <c r="C368" s="44" t="s">
        <v>3</v>
      </c>
      <c r="D368" s="45"/>
      <c r="E368" s="45"/>
      <c r="F368" s="46"/>
      <c r="G368" s="44" t="s">
        <v>4</v>
      </c>
      <c r="H368" s="45"/>
      <c r="I368" s="45"/>
      <c r="J368" s="45"/>
      <c r="K368" s="44" t="s">
        <v>667</v>
      </c>
      <c r="L368" s="47"/>
      <c r="M368" s="44" t="s">
        <v>5</v>
      </c>
      <c r="N368" s="47"/>
    </row>
    <row r="369" spans="1:14" ht="15.75" thickBot="1" x14ac:dyDescent="0.25">
      <c r="A369" s="22"/>
      <c r="B369" s="42"/>
      <c r="C369" s="50">
        <v>2022</v>
      </c>
      <c r="D369" s="46"/>
      <c r="E369" s="51">
        <v>2023</v>
      </c>
      <c r="F369" s="46"/>
      <c r="G369" s="50">
        <v>2022</v>
      </c>
      <c r="H369" s="46"/>
      <c r="I369" s="51">
        <v>2023</v>
      </c>
      <c r="J369" s="46"/>
      <c r="K369" s="48"/>
      <c r="L369" s="49"/>
      <c r="M369" s="48"/>
      <c r="N369" s="49"/>
    </row>
    <row r="370" spans="1:14" ht="15.75" thickBot="1" x14ac:dyDescent="0.25">
      <c r="A370" s="23"/>
      <c r="B370" s="43"/>
      <c r="C370" s="13" t="s">
        <v>6</v>
      </c>
      <c r="D370" s="13" t="s">
        <v>7</v>
      </c>
      <c r="E370" s="13" t="s">
        <v>6</v>
      </c>
      <c r="F370" s="13" t="s">
        <v>7</v>
      </c>
      <c r="G370" s="13" t="s">
        <v>6</v>
      </c>
      <c r="H370" s="13" t="s">
        <v>7</v>
      </c>
      <c r="I370" s="13" t="s">
        <v>6</v>
      </c>
      <c r="J370" s="13" t="s">
        <v>7</v>
      </c>
      <c r="K370" s="13" t="s">
        <v>6</v>
      </c>
      <c r="L370" s="13" t="s">
        <v>7</v>
      </c>
      <c r="M370" s="13" t="s">
        <v>6</v>
      </c>
      <c r="N370" s="13" t="s">
        <v>7</v>
      </c>
    </row>
    <row r="371" spans="1:14" ht="15.75" thickBot="1" x14ac:dyDescent="0.25">
      <c r="A371" s="23"/>
      <c r="B371" s="14" t="s">
        <v>11</v>
      </c>
      <c r="C371" s="27">
        <f>SUM(C372:C604)</f>
        <v>19565</v>
      </c>
      <c r="D371" s="27">
        <f>SUM(D372:D604)</f>
        <v>15249</v>
      </c>
      <c r="E371" s="27">
        <f>SUM(E372:E604)</f>
        <v>12727</v>
      </c>
      <c r="F371" s="27">
        <f>SUM(F372:F604)</f>
        <v>12670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-0.3495016611295681</v>
      </c>
      <c r="L371" s="28">
        <f>+IF(AND(D371=0,F371=0),"",IF(D371=0,1,IF(F371=0,-1,(F371-D371)/D371)))</f>
        <v>-0.16912584431766017</v>
      </c>
      <c r="M371" s="28">
        <f t="shared" ref="M371:M434" si="95">+IF(OR(AND(G371=""),(K371="")),"",G371*K371)</f>
        <v>-0.3495016611295681</v>
      </c>
      <c r="N371" s="28">
        <f t="shared" ref="N371:N434" si="96">+IF(OR(AND(H371=""),(L371="")),"",H371*L371)</f>
        <v>-0.16912584431766017</v>
      </c>
    </row>
    <row r="372" spans="1:14" x14ac:dyDescent="0.2">
      <c r="A372" s="23"/>
      <c r="B372" s="24" t="s">
        <v>339</v>
      </c>
      <c r="C372" s="31">
        <v>57</v>
      </c>
      <c r="D372" s="32">
        <v>1</v>
      </c>
      <c r="E372" s="32">
        <v>88</v>
      </c>
      <c r="F372" s="32">
        <v>130</v>
      </c>
      <c r="G372" s="33">
        <f t="shared" si="91"/>
        <v>2.9133657040633786E-3</v>
      </c>
      <c r="H372" s="33">
        <f t="shared" si="92"/>
        <v>6.5578070693160203E-5</v>
      </c>
      <c r="I372" s="33">
        <f t="shared" si="93"/>
        <v>6.9144338807260158E-3</v>
      </c>
      <c r="J372" s="33">
        <f t="shared" si="94"/>
        <v>1.0260457774269928E-2</v>
      </c>
      <c r="K372" s="33">
        <f t="shared" ref="K372:K435" si="97">+IF(AND(C372=0,E372=0)," ",IF(C372=0,1,IF(E372=0,-1,(E372-C372)/C372)))</f>
        <v>0.54385964912280704</v>
      </c>
      <c r="L372" s="33">
        <f t="shared" ref="L372:L435" si="98">+IF(AND(D372=0,F372=0)," ",IF(D372=0,1,IF(F372=0,-1,(F372-D372)/D372)))</f>
        <v>129</v>
      </c>
      <c r="M372" s="33">
        <f t="shared" si="95"/>
        <v>1.5844620495783287E-3</v>
      </c>
      <c r="N372" s="34">
        <f t="shared" si="96"/>
        <v>8.4595711194176658E-3</v>
      </c>
    </row>
    <row r="373" spans="1:14" x14ac:dyDescent="0.2">
      <c r="A373" s="23"/>
      <c r="B373" s="25" t="s">
        <v>340</v>
      </c>
      <c r="C373" s="35">
        <v>29</v>
      </c>
      <c r="D373" s="29">
        <v>6</v>
      </c>
      <c r="E373" s="29">
        <v>17</v>
      </c>
      <c r="F373" s="29">
        <v>8</v>
      </c>
      <c r="G373" s="30">
        <f t="shared" si="91"/>
        <v>1.482238691541017E-3</v>
      </c>
      <c r="H373" s="30">
        <f t="shared" si="92"/>
        <v>3.9346842415896122E-4</v>
      </c>
      <c r="I373" s="30">
        <f t="shared" si="93"/>
        <v>1.3357429087766167E-3</v>
      </c>
      <c r="J373" s="30">
        <f t="shared" si="94"/>
        <v>6.3141278610891866E-4</v>
      </c>
      <c r="K373" s="30">
        <f t="shared" si="97"/>
        <v>-0.41379310344827586</v>
      </c>
      <c r="L373" s="30">
        <f t="shared" si="98"/>
        <v>0.33333333333333331</v>
      </c>
      <c r="M373" s="30">
        <f t="shared" si="95"/>
        <v>-6.1334014822386914E-4</v>
      </c>
      <c r="N373" s="36">
        <f t="shared" si="96"/>
        <v>1.3115614138632041E-4</v>
      </c>
    </row>
    <row r="374" spans="1:14" x14ac:dyDescent="0.2">
      <c r="A374" s="23"/>
      <c r="B374" s="25" t="s">
        <v>341</v>
      </c>
      <c r="C374" s="35">
        <v>3</v>
      </c>
      <c r="D374" s="29">
        <v>7</v>
      </c>
      <c r="E374" s="29">
        <v>4</v>
      </c>
      <c r="F374" s="29">
        <v>4</v>
      </c>
      <c r="G374" s="30">
        <f t="shared" si="91"/>
        <v>1.5333503705596728E-4</v>
      </c>
      <c r="H374" s="30">
        <f t="shared" si="92"/>
        <v>4.5904649485212147E-4</v>
      </c>
      <c r="I374" s="30">
        <f t="shared" si="93"/>
        <v>3.1429244912390981E-4</v>
      </c>
      <c r="J374" s="30">
        <f t="shared" si="94"/>
        <v>3.1570639305445933E-4</v>
      </c>
      <c r="K374" s="30">
        <f t="shared" si="97"/>
        <v>0.33333333333333331</v>
      </c>
      <c r="L374" s="30">
        <f t="shared" si="98"/>
        <v>-0.42857142857142855</v>
      </c>
      <c r="M374" s="30">
        <f t="shared" si="95"/>
        <v>5.1111679018655762E-5</v>
      </c>
      <c r="N374" s="36">
        <f t="shared" si="96"/>
        <v>-1.9673421207948061E-4</v>
      </c>
    </row>
    <row r="375" spans="1:14" x14ac:dyDescent="0.2">
      <c r="A375" s="23"/>
      <c r="B375" s="25" t="s">
        <v>342</v>
      </c>
      <c r="C375" s="35">
        <v>10</v>
      </c>
      <c r="D375" s="29">
        <v>1</v>
      </c>
      <c r="E375" s="29">
        <v>1</v>
      </c>
      <c r="F375" s="29">
        <v>1</v>
      </c>
      <c r="G375" s="30">
        <f t="shared" si="91"/>
        <v>5.1111679018655762E-4</v>
      </c>
      <c r="H375" s="30">
        <f t="shared" si="92"/>
        <v>6.5578070693160203E-5</v>
      </c>
      <c r="I375" s="30">
        <f t="shared" si="93"/>
        <v>7.8573112280977452E-5</v>
      </c>
      <c r="J375" s="30">
        <f t="shared" si="94"/>
        <v>7.8926598263614833E-5</v>
      </c>
      <c r="K375" s="30">
        <f t="shared" si="97"/>
        <v>-0.9</v>
      </c>
      <c r="L375" s="30">
        <f t="shared" si="98"/>
        <v>0</v>
      </c>
      <c r="M375" s="30">
        <f t="shared" si="95"/>
        <v>-4.6000511116790185E-4</v>
      </c>
      <c r="N375" s="36">
        <f t="shared" si="96"/>
        <v>0</v>
      </c>
    </row>
    <row r="376" spans="1:14" x14ac:dyDescent="0.2">
      <c r="A376" s="23"/>
      <c r="B376" s="25" t="s">
        <v>343</v>
      </c>
      <c r="C376" s="35">
        <v>0</v>
      </c>
      <c r="D376" s="29">
        <v>0</v>
      </c>
      <c r="E376" s="29">
        <v>0</v>
      </c>
      <c r="F376" s="29">
        <v>0</v>
      </c>
      <c r="G376" s="30" t="str">
        <f t="shared" si="91"/>
        <v/>
      </c>
      <c r="H376" s="30" t="str">
        <f t="shared" si="92"/>
        <v/>
      </c>
      <c r="I376" s="30" t="str">
        <f t="shared" si="93"/>
        <v/>
      </c>
      <c r="J376" s="30" t="str">
        <f t="shared" si="94"/>
        <v/>
      </c>
      <c r="K376" s="30" t="str">
        <f t="shared" si="97"/>
        <v xml:space="preserve"> </v>
      </c>
      <c r="L376" s="30" t="str">
        <f t="shared" si="98"/>
        <v xml:space="preserve"> 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23"/>
      <c r="B377" s="25" t="s">
        <v>344</v>
      </c>
      <c r="C377" s="35">
        <v>122</v>
      </c>
      <c r="D377" s="29">
        <v>103</v>
      </c>
      <c r="E377" s="29">
        <v>150</v>
      </c>
      <c r="F377" s="29">
        <v>152</v>
      </c>
      <c r="G377" s="30">
        <f t="shared" si="91"/>
        <v>6.2356248402760028E-3</v>
      </c>
      <c r="H377" s="30">
        <f t="shared" si="92"/>
        <v>6.7545412813955017E-3</v>
      </c>
      <c r="I377" s="30">
        <f t="shared" si="93"/>
        <v>1.1785966842146618E-2</v>
      </c>
      <c r="J377" s="30">
        <f t="shared" si="94"/>
        <v>1.1996842936069455E-2</v>
      </c>
      <c r="K377" s="30">
        <f t="shared" si="97"/>
        <v>0.22950819672131148</v>
      </c>
      <c r="L377" s="30">
        <f t="shared" si="98"/>
        <v>0.47572815533980584</v>
      </c>
      <c r="M377" s="30">
        <f t="shared" si="95"/>
        <v>1.4311270125223613E-3</v>
      </c>
      <c r="N377" s="36">
        <f t="shared" si="96"/>
        <v>3.2133254639648504E-3</v>
      </c>
    </row>
    <row r="378" spans="1:14" x14ac:dyDescent="0.2">
      <c r="A378" s="23"/>
      <c r="B378" s="25" t="s">
        <v>345</v>
      </c>
      <c r="C378" s="35">
        <v>36</v>
      </c>
      <c r="D378" s="29">
        <v>16</v>
      </c>
      <c r="E378" s="29">
        <v>19</v>
      </c>
      <c r="F378" s="29">
        <v>11</v>
      </c>
      <c r="G378" s="30">
        <f t="shared" si="91"/>
        <v>1.8400204446716074E-3</v>
      </c>
      <c r="H378" s="30">
        <f t="shared" si="92"/>
        <v>1.0492491310905632E-3</v>
      </c>
      <c r="I378" s="30">
        <f t="shared" si="93"/>
        <v>1.4928891333385716E-3</v>
      </c>
      <c r="J378" s="30">
        <f t="shared" si="94"/>
        <v>8.6819258089976324E-4</v>
      </c>
      <c r="K378" s="30">
        <f t="shared" si="97"/>
        <v>-0.47222222222222221</v>
      </c>
      <c r="L378" s="30">
        <f t="shared" si="98"/>
        <v>-0.3125</v>
      </c>
      <c r="M378" s="30">
        <f t="shared" si="95"/>
        <v>-8.6889854331714789E-4</v>
      </c>
      <c r="N378" s="36">
        <f t="shared" si="96"/>
        <v>-3.2789035346580101E-4</v>
      </c>
    </row>
    <row r="379" spans="1:14" x14ac:dyDescent="0.2">
      <c r="A379" s="23"/>
      <c r="B379" s="25" t="s">
        <v>346</v>
      </c>
      <c r="C379" s="35">
        <v>19</v>
      </c>
      <c r="D379" s="29">
        <v>23</v>
      </c>
      <c r="E379" s="29">
        <v>3</v>
      </c>
      <c r="F379" s="29">
        <v>4</v>
      </c>
      <c r="G379" s="30">
        <f t="shared" si="91"/>
        <v>9.7112190135445952E-4</v>
      </c>
      <c r="H379" s="30">
        <f t="shared" si="92"/>
        <v>1.5082956259426848E-3</v>
      </c>
      <c r="I379" s="30">
        <f t="shared" si="93"/>
        <v>2.3571933684293236E-4</v>
      </c>
      <c r="J379" s="30">
        <f t="shared" si="94"/>
        <v>3.1570639305445933E-4</v>
      </c>
      <c r="K379" s="30">
        <f t="shared" si="97"/>
        <v>-0.84210526315789469</v>
      </c>
      <c r="L379" s="30">
        <f t="shared" si="98"/>
        <v>-0.82608695652173914</v>
      </c>
      <c r="M379" s="30">
        <f t="shared" si="95"/>
        <v>-8.1778686429849218E-4</v>
      </c>
      <c r="N379" s="36">
        <f t="shared" si="96"/>
        <v>-1.245983343170044E-3</v>
      </c>
    </row>
    <row r="380" spans="1:14" x14ac:dyDescent="0.2">
      <c r="A380" s="23"/>
      <c r="B380" s="25" t="s">
        <v>347</v>
      </c>
      <c r="C380" s="35">
        <v>20</v>
      </c>
      <c r="D380" s="29">
        <v>17</v>
      </c>
      <c r="E380" s="29">
        <v>3</v>
      </c>
      <c r="F380" s="29">
        <v>5</v>
      </c>
      <c r="G380" s="30">
        <f t="shared" si="91"/>
        <v>1.0222335803731152E-3</v>
      </c>
      <c r="H380" s="30">
        <f t="shared" si="92"/>
        <v>1.1148272017837235E-3</v>
      </c>
      <c r="I380" s="30">
        <f t="shared" si="93"/>
        <v>2.3571933684293236E-4</v>
      </c>
      <c r="J380" s="30">
        <f t="shared" si="94"/>
        <v>3.9463299131807419E-4</v>
      </c>
      <c r="K380" s="30">
        <f t="shared" si="97"/>
        <v>-0.85</v>
      </c>
      <c r="L380" s="30">
        <f t="shared" si="98"/>
        <v>-0.70588235294117652</v>
      </c>
      <c r="M380" s="30">
        <f t="shared" si="95"/>
        <v>-8.6889854331714789E-4</v>
      </c>
      <c r="N380" s="36">
        <f t="shared" si="96"/>
        <v>-7.8693684831792254E-4</v>
      </c>
    </row>
    <row r="381" spans="1:14" x14ac:dyDescent="0.2">
      <c r="A381" s="23"/>
      <c r="B381" s="25" t="s">
        <v>348</v>
      </c>
      <c r="C381" s="35">
        <v>4</v>
      </c>
      <c r="D381" s="29">
        <v>2</v>
      </c>
      <c r="E381" s="29">
        <v>7</v>
      </c>
      <c r="F381" s="29">
        <v>3</v>
      </c>
      <c r="G381" s="30">
        <f t="shared" si="91"/>
        <v>2.0444671607462305E-4</v>
      </c>
      <c r="H381" s="30">
        <f t="shared" si="92"/>
        <v>1.3115614138632041E-4</v>
      </c>
      <c r="I381" s="30">
        <f t="shared" si="93"/>
        <v>5.5001178596684216E-4</v>
      </c>
      <c r="J381" s="30">
        <f t="shared" si="94"/>
        <v>2.3677979479084452E-4</v>
      </c>
      <c r="K381" s="30">
        <f t="shared" si="97"/>
        <v>0.75</v>
      </c>
      <c r="L381" s="30">
        <f t="shared" si="98"/>
        <v>0.5</v>
      </c>
      <c r="M381" s="30">
        <f t="shared" si="95"/>
        <v>1.5333503705596728E-4</v>
      </c>
      <c r="N381" s="36">
        <f t="shared" si="96"/>
        <v>6.5578070693160203E-5</v>
      </c>
    </row>
    <row r="382" spans="1:14" x14ac:dyDescent="0.2">
      <c r="A382" s="23"/>
      <c r="B382" s="25" t="s">
        <v>349</v>
      </c>
      <c r="C382" s="35">
        <v>1</v>
      </c>
      <c r="D382" s="29">
        <v>0</v>
      </c>
      <c r="E382" s="29">
        <v>0</v>
      </c>
      <c r="F382" s="29">
        <v>0</v>
      </c>
      <c r="G382" s="30">
        <f t="shared" si="91"/>
        <v>5.1111679018655762E-5</v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>
        <f t="shared" si="97"/>
        <v>-1</v>
      </c>
      <c r="L382" s="30" t="str">
        <f t="shared" si="98"/>
        <v xml:space="preserve"> </v>
      </c>
      <c r="M382" s="30">
        <f t="shared" si="95"/>
        <v>-5.1111679018655762E-5</v>
      </c>
      <c r="N382" s="36" t="str">
        <f t="shared" si="96"/>
        <v/>
      </c>
    </row>
    <row r="383" spans="1:14" x14ac:dyDescent="0.2">
      <c r="A383" s="23"/>
      <c r="B383" s="25" t="s">
        <v>350</v>
      </c>
      <c r="C383" s="35">
        <v>420</v>
      </c>
      <c r="D383" s="29">
        <v>231</v>
      </c>
      <c r="E383" s="29">
        <v>228</v>
      </c>
      <c r="F383" s="29">
        <v>163</v>
      </c>
      <c r="G383" s="30">
        <f t="shared" si="91"/>
        <v>2.1466905187835419E-2</v>
      </c>
      <c r="H383" s="30">
        <f t="shared" si="92"/>
        <v>1.5148534330120008E-2</v>
      </c>
      <c r="I383" s="30">
        <f t="shared" si="93"/>
        <v>1.7914669600062858E-2</v>
      </c>
      <c r="J383" s="30">
        <f t="shared" si="94"/>
        <v>1.2865035516969218E-2</v>
      </c>
      <c r="K383" s="30">
        <f t="shared" si="97"/>
        <v>-0.45714285714285713</v>
      </c>
      <c r="L383" s="30">
        <f t="shared" si="98"/>
        <v>-0.2943722943722944</v>
      </c>
      <c r="M383" s="30">
        <f t="shared" si="95"/>
        <v>-9.8134423715819062E-3</v>
      </c>
      <c r="N383" s="36">
        <f t="shared" si="96"/>
        <v>-4.459308807134894E-3</v>
      </c>
    </row>
    <row r="384" spans="1:14" x14ac:dyDescent="0.2">
      <c r="A384" s="23"/>
      <c r="B384" s="25" t="s">
        <v>351</v>
      </c>
      <c r="C384" s="35">
        <v>70</v>
      </c>
      <c r="D384" s="29">
        <v>12</v>
      </c>
      <c r="E384" s="29">
        <v>52</v>
      </c>
      <c r="F384" s="29">
        <v>23</v>
      </c>
      <c r="G384" s="30">
        <f t="shared" si="91"/>
        <v>3.5778175313059034E-3</v>
      </c>
      <c r="H384" s="30">
        <f t="shared" si="92"/>
        <v>7.8693684831792243E-4</v>
      </c>
      <c r="I384" s="30">
        <f t="shared" si="93"/>
        <v>4.0858018386108275E-3</v>
      </c>
      <c r="J384" s="30">
        <f t="shared" si="94"/>
        <v>1.8153117600631413E-3</v>
      </c>
      <c r="K384" s="30">
        <f t="shared" si="97"/>
        <v>-0.25714285714285712</v>
      </c>
      <c r="L384" s="30">
        <f t="shared" si="98"/>
        <v>0.91666666666666663</v>
      </c>
      <c r="M384" s="30">
        <f t="shared" si="95"/>
        <v>-9.200102223358036E-4</v>
      </c>
      <c r="N384" s="36">
        <f t="shared" si="96"/>
        <v>7.2135877762476218E-4</v>
      </c>
    </row>
    <row r="385" spans="1:14" x14ac:dyDescent="0.2">
      <c r="A385" s="23"/>
      <c r="B385" s="25" t="s">
        <v>352</v>
      </c>
      <c r="C385" s="35">
        <v>1</v>
      </c>
      <c r="D385" s="29">
        <v>0</v>
      </c>
      <c r="E385" s="29">
        <v>1</v>
      </c>
      <c r="F385" s="29">
        <v>2</v>
      </c>
      <c r="G385" s="30">
        <f t="shared" si="91"/>
        <v>5.1111679018655762E-5</v>
      </c>
      <c r="H385" s="30" t="str">
        <f t="shared" si="92"/>
        <v/>
      </c>
      <c r="I385" s="30">
        <f t="shared" si="93"/>
        <v>7.8573112280977452E-5</v>
      </c>
      <c r="J385" s="30">
        <f t="shared" si="94"/>
        <v>1.5785319652722967E-4</v>
      </c>
      <c r="K385" s="30">
        <f t="shared" si="97"/>
        <v>0</v>
      </c>
      <c r="L385" s="30">
        <f t="shared" si="98"/>
        <v>1</v>
      </c>
      <c r="M385" s="30">
        <f t="shared" si="95"/>
        <v>0</v>
      </c>
      <c r="N385" s="36" t="str">
        <f t="shared" si="96"/>
        <v/>
      </c>
    </row>
    <row r="386" spans="1:14" x14ac:dyDescent="0.2">
      <c r="A386" s="23"/>
      <c r="B386" s="25" t="s">
        <v>353</v>
      </c>
      <c r="C386" s="35">
        <v>104</v>
      </c>
      <c r="D386" s="29">
        <v>73</v>
      </c>
      <c r="E386" s="29">
        <v>113</v>
      </c>
      <c r="F386" s="29">
        <v>136</v>
      </c>
      <c r="G386" s="30">
        <f t="shared" si="91"/>
        <v>5.3156146179401996E-3</v>
      </c>
      <c r="H386" s="30">
        <f t="shared" si="92"/>
        <v>4.7871991606006949E-3</v>
      </c>
      <c r="I386" s="30">
        <f t="shared" si="93"/>
        <v>8.878761687750451E-3</v>
      </c>
      <c r="J386" s="30">
        <f t="shared" si="94"/>
        <v>1.0734017363851617E-2</v>
      </c>
      <c r="K386" s="30">
        <f t="shared" si="97"/>
        <v>8.6538461538461536E-2</v>
      </c>
      <c r="L386" s="30">
        <f t="shared" si="98"/>
        <v>0.86301369863013699</v>
      </c>
      <c r="M386" s="30">
        <f t="shared" si="95"/>
        <v>4.6000511116790185E-4</v>
      </c>
      <c r="N386" s="36">
        <f t="shared" si="96"/>
        <v>4.1314184536690932E-3</v>
      </c>
    </row>
    <row r="387" spans="1:14" x14ac:dyDescent="0.2">
      <c r="A387" s="23"/>
      <c r="B387" s="25" t="s">
        <v>354</v>
      </c>
      <c r="C387" s="35">
        <v>162</v>
      </c>
      <c r="D387" s="29">
        <v>43</v>
      </c>
      <c r="E387" s="29">
        <v>55</v>
      </c>
      <c r="F387" s="29">
        <v>9</v>
      </c>
      <c r="G387" s="30">
        <f t="shared" si="91"/>
        <v>8.2800920010222337E-3</v>
      </c>
      <c r="H387" s="30">
        <f t="shared" si="92"/>
        <v>2.8198570398058889E-3</v>
      </c>
      <c r="I387" s="30">
        <f t="shared" si="93"/>
        <v>4.3215211754537601E-3</v>
      </c>
      <c r="J387" s="30">
        <f t="shared" si="94"/>
        <v>7.1033938437253352E-4</v>
      </c>
      <c r="K387" s="30">
        <f t="shared" si="97"/>
        <v>-0.66049382716049387</v>
      </c>
      <c r="L387" s="30">
        <f t="shared" si="98"/>
        <v>-0.79069767441860461</v>
      </c>
      <c r="M387" s="30">
        <f t="shared" si="95"/>
        <v>-5.4689496549961674E-3</v>
      </c>
      <c r="N387" s="36">
        <f t="shared" si="96"/>
        <v>-2.229654403567447E-3</v>
      </c>
    </row>
    <row r="388" spans="1:14" x14ac:dyDescent="0.2">
      <c r="A388" s="23"/>
      <c r="B388" s="25" t="s">
        <v>355</v>
      </c>
      <c r="C388" s="35">
        <v>16</v>
      </c>
      <c r="D388" s="29">
        <v>8</v>
      </c>
      <c r="E388" s="29">
        <v>8</v>
      </c>
      <c r="F388" s="29">
        <v>4</v>
      </c>
      <c r="G388" s="30">
        <f t="shared" si="91"/>
        <v>8.1778686429849218E-4</v>
      </c>
      <c r="H388" s="30">
        <f t="shared" si="92"/>
        <v>5.2462456554528162E-4</v>
      </c>
      <c r="I388" s="30">
        <f t="shared" si="93"/>
        <v>6.2858489824781962E-4</v>
      </c>
      <c r="J388" s="30">
        <f t="shared" si="94"/>
        <v>3.1570639305445933E-4</v>
      </c>
      <c r="K388" s="30">
        <f t="shared" si="97"/>
        <v>-0.5</v>
      </c>
      <c r="L388" s="30">
        <f t="shared" si="98"/>
        <v>-0.5</v>
      </c>
      <c r="M388" s="30">
        <f t="shared" si="95"/>
        <v>-4.0889343214924609E-4</v>
      </c>
      <c r="N388" s="36">
        <f t="shared" si="96"/>
        <v>-2.6231228277264081E-4</v>
      </c>
    </row>
    <row r="389" spans="1:14" x14ac:dyDescent="0.2">
      <c r="A389" s="23"/>
      <c r="B389" s="25" t="s">
        <v>356</v>
      </c>
      <c r="C389" s="35">
        <v>40</v>
      </c>
      <c r="D389" s="29">
        <v>20</v>
      </c>
      <c r="E389" s="29">
        <v>1</v>
      </c>
      <c r="F389" s="29">
        <v>0</v>
      </c>
      <c r="G389" s="30">
        <f t="shared" si="91"/>
        <v>2.0444671607462305E-3</v>
      </c>
      <c r="H389" s="30">
        <f t="shared" si="92"/>
        <v>1.3115614138632041E-3</v>
      </c>
      <c r="I389" s="30">
        <f t="shared" si="93"/>
        <v>7.8573112280977452E-5</v>
      </c>
      <c r="J389" s="30" t="str">
        <f t="shared" si="94"/>
        <v/>
      </c>
      <c r="K389" s="30">
        <f t="shared" si="97"/>
        <v>-0.97499999999999998</v>
      </c>
      <c r="L389" s="30">
        <f t="shared" si="98"/>
        <v>-1</v>
      </c>
      <c r="M389" s="30">
        <f t="shared" si="95"/>
        <v>-1.9933554817275745E-3</v>
      </c>
      <c r="N389" s="36">
        <f t="shared" si="96"/>
        <v>-1.3115614138632041E-3</v>
      </c>
    </row>
    <row r="390" spans="1:14" x14ac:dyDescent="0.2">
      <c r="A390" s="23"/>
      <c r="B390" s="25" t="s">
        <v>357</v>
      </c>
      <c r="C390" s="35">
        <v>0</v>
      </c>
      <c r="D390" s="29">
        <v>2</v>
      </c>
      <c r="E390" s="29">
        <v>0</v>
      </c>
      <c r="F390" s="29">
        <v>0</v>
      </c>
      <c r="G390" s="30" t="str">
        <f t="shared" si="91"/>
        <v/>
      </c>
      <c r="H390" s="30">
        <f t="shared" si="92"/>
        <v>1.3115614138632041E-4</v>
      </c>
      <c r="I390" s="30" t="str">
        <f t="shared" si="93"/>
        <v/>
      </c>
      <c r="J390" s="30" t="str">
        <f t="shared" si="94"/>
        <v/>
      </c>
      <c r="K390" s="30" t="str">
        <f t="shared" si="97"/>
        <v xml:space="preserve"> </v>
      </c>
      <c r="L390" s="30">
        <f t="shared" si="98"/>
        <v>-1</v>
      </c>
      <c r="M390" s="30" t="str">
        <f t="shared" si="95"/>
        <v/>
      </c>
      <c r="N390" s="36">
        <f t="shared" si="96"/>
        <v>-1.3115614138632041E-4</v>
      </c>
    </row>
    <row r="391" spans="1:14" x14ac:dyDescent="0.2">
      <c r="A391" s="23"/>
      <c r="B391" s="25" t="s">
        <v>358</v>
      </c>
      <c r="C391" s="35">
        <v>5664</v>
      </c>
      <c r="D391" s="29">
        <v>4283</v>
      </c>
      <c r="E391" s="29">
        <v>1478</v>
      </c>
      <c r="F391" s="29">
        <v>982</v>
      </c>
      <c r="G391" s="30">
        <f t="shared" si="91"/>
        <v>0.28949654996166624</v>
      </c>
      <c r="H391" s="30">
        <f t="shared" si="92"/>
        <v>0.28087087677880518</v>
      </c>
      <c r="I391" s="30">
        <f t="shared" si="93"/>
        <v>0.11613105995128467</v>
      </c>
      <c r="J391" s="30">
        <f t="shared" si="94"/>
        <v>7.7505919494869777E-2</v>
      </c>
      <c r="K391" s="30">
        <f t="shared" si="97"/>
        <v>-0.73905367231638419</v>
      </c>
      <c r="L391" s="30">
        <f t="shared" si="98"/>
        <v>-0.77072145692271776</v>
      </c>
      <c r="M391" s="30">
        <f t="shared" si="95"/>
        <v>-0.21395348837209302</v>
      </c>
      <c r="N391" s="36">
        <f t="shared" si="96"/>
        <v>-0.21647321135812186</v>
      </c>
    </row>
    <row r="392" spans="1:14" x14ac:dyDescent="0.2">
      <c r="A392" s="23"/>
      <c r="B392" s="25" t="s">
        <v>359</v>
      </c>
      <c r="C392" s="35">
        <v>3</v>
      </c>
      <c r="D392" s="29">
        <v>1</v>
      </c>
      <c r="E392" s="29">
        <v>0</v>
      </c>
      <c r="F392" s="29">
        <v>0</v>
      </c>
      <c r="G392" s="30">
        <f t="shared" si="91"/>
        <v>1.5333503705596728E-4</v>
      </c>
      <c r="H392" s="30">
        <f t="shared" si="92"/>
        <v>6.5578070693160203E-5</v>
      </c>
      <c r="I392" s="30" t="str">
        <f t="shared" si="93"/>
        <v/>
      </c>
      <c r="J392" s="30" t="str">
        <f t="shared" si="94"/>
        <v/>
      </c>
      <c r="K392" s="30">
        <f t="shared" si="97"/>
        <v>-1</v>
      </c>
      <c r="L392" s="30">
        <f t="shared" si="98"/>
        <v>-1</v>
      </c>
      <c r="M392" s="30">
        <f t="shared" si="95"/>
        <v>-1.5333503705596728E-4</v>
      </c>
      <c r="N392" s="36">
        <f t="shared" si="96"/>
        <v>-6.5578070693160203E-5</v>
      </c>
    </row>
    <row r="393" spans="1:14" x14ac:dyDescent="0.2">
      <c r="A393" s="23"/>
      <c r="B393" s="25" t="s">
        <v>360</v>
      </c>
      <c r="C393" s="35">
        <v>0</v>
      </c>
      <c r="D393" s="29">
        <v>0</v>
      </c>
      <c r="E393" s="29">
        <v>1</v>
      </c>
      <c r="F393" s="29">
        <v>0</v>
      </c>
      <c r="G393" s="30" t="str">
        <f t="shared" si="91"/>
        <v/>
      </c>
      <c r="H393" s="30" t="str">
        <f t="shared" si="92"/>
        <v/>
      </c>
      <c r="I393" s="30">
        <f t="shared" si="93"/>
        <v>7.8573112280977452E-5</v>
      </c>
      <c r="J393" s="30" t="str">
        <f t="shared" si="94"/>
        <v/>
      </c>
      <c r="K393" s="30">
        <f t="shared" si="97"/>
        <v>1</v>
      </c>
      <c r="L393" s="30" t="str">
        <f t="shared" si="98"/>
        <v xml:space="preserve"> 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23"/>
      <c r="B394" s="25" t="s">
        <v>361</v>
      </c>
      <c r="C394" s="35">
        <v>1</v>
      </c>
      <c r="D394" s="29">
        <v>16</v>
      </c>
      <c r="E394" s="29">
        <v>0</v>
      </c>
      <c r="F394" s="29">
        <v>16</v>
      </c>
      <c r="G394" s="30">
        <f t="shared" si="91"/>
        <v>5.1111679018655762E-5</v>
      </c>
      <c r="H394" s="30">
        <f t="shared" si="92"/>
        <v>1.0492491310905632E-3</v>
      </c>
      <c r="I394" s="30" t="str">
        <f t="shared" si="93"/>
        <v/>
      </c>
      <c r="J394" s="30">
        <f t="shared" si="94"/>
        <v>1.2628255722178373E-3</v>
      </c>
      <c r="K394" s="30">
        <f t="shared" si="97"/>
        <v>-1</v>
      </c>
      <c r="L394" s="30">
        <f t="shared" si="98"/>
        <v>0</v>
      </c>
      <c r="M394" s="30">
        <f t="shared" si="95"/>
        <v>-5.1111679018655762E-5</v>
      </c>
      <c r="N394" s="36">
        <f t="shared" si="96"/>
        <v>0</v>
      </c>
    </row>
    <row r="395" spans="1:14" x14ac:dyDescent="0.2">
      <c r="A395" s="23"/>
      <c r="B395" s="25" t="s">
        <v>362</v>
      </c>
      <c r="C395" s="35">
        <v>121</v>
      </c>
      <c r="D395" s="29">
        <v>479</v>
      </c>
      <c r="E395" s="29">
        <v>52</v>
      </c>
      <c r="F395" s="29">
        <v>161</v>
      </c>
      <c r="G395" s="30">
        <f t="shared" si="91"/>
        <v>6.1845131612573469E-3</v>
      </c>
      <c r="H395" s="30">
        <f t="shared" si="92"/>
        <v>3.1411895862023739E-2</v>
      </c>
      <c r="I395" s="30">
        <f t="shared" si="93"/>
        <v>4.0858018386108275E-3</v>
      </c>
      <c r="J395" s="30">
        <f t="shared" si="94"/>
        <v>1.270718232044199E-2</v>
      </c>
      <c r="K395" s="30">
        <f t="shared" si="97"/>
        <v>-0.57024793388429751</v>
      </c>
      <c r="L395" s="30">
        <f t="shared" si="98"/>
        <v>-0.66388308977035493</v>
      </c>
      <c r="M395" s="30">
        <f t="shared" si="95"/>
        <v>-3.5267058522872475E-3</v>
      </c>
      <c r="N395" s="36">
        <f t="shared" si="96"/>
        <v>-2.0853826480424945E-2</v>
      </c>
    </row>
    <row r="396" spans="1:14" x14ac:dyDescent="0.2">
      <c r="A396" s="23"/>
      <c r="B396" s="25" t="s">
        <v>363</v>
      </c>
      <c r="C396" s="35">
        <v>42</v>
      </c>
      <c r="D396" s="29">
        <v>71</v>
      </c>
      <c r="E396" s="29">
        <v>19</v>
      </c>
      <c r="F396" s="29">
        <v>19</v>
      </c>
      <c r="G396" s="30">
        <f t="shared" si="91"/>
        <v>2.1466905187835419E-3</v>
      </c>
      <c r="H396" s="30">
        <f t="shared" si="92"/>
        <v>4.6560430192143743E-3</v>
      </c>
      <c r="I396" s="30">
        <f t="shared" si="93"/>
        <v>1.4928891333385716E-3</v>
      </c>
      <c r="J396" s="30">
        <f t="shared" si="94"/>
        <v>1.4996053670086819E-3</v>
      </c>
      <c r="K396" s="30">
        <f t="shared" si="97"/>
        <v>-0.54761904761904767</v>
      </c>
      <c r="L396" s="30">
        <f t="shared" si="98"/>
        <v>-0.73239436619718312</v>
      </c>
      <c r="M396" s="30">
        <f t="shared" si="95"/>
        <v>-1.1755686174290826E-3</v>
      </c>
      <c r="N396" s="36">
        <f t="shared" si="96"/>
        <v>-3.4100596760443308E-3</v>
      </c>
    </row>
    <row r="397" spans="1:14" x14ac:dyDescent="0.2">
      <c r="A397" s="23"/>
      <c r="B397" s="25" t="s">
        <v>364</v>
      </c>
      <c r="C397" s="35">
        <v>1</v>
      </c>
      <c r="D397" s="29">
        <v>0</v>
      </c>
      <c r="E397" s="29">
        <v>0</v>
      </c>
      <c r="F397" s="29">
        <v>0</v>
      </c>
      <c r="G397" s="30">
        <f t="shared" si="91"/>
        <v>5.1111679018655762E-5</v>
      </c>
      <c r="H397" s="30" t="str">
        <f t="shared" si="92"/>
        <v/>
      </c>
      <c r="I397" s="30" t="str">
        <f t="shared" si="93"/>
        <v/>
      </c>
      <c r="J397" s="30" t="str">
        <f t="shared" si="94"/>
        <v/>
      </c>
      <c r="K397" s="30">
        <f t="shared" si="97"/>
        <v>-1</v>
      </c>
      <c r="L397" s="30" t="str">
        <f t="shared" si="98"/>
        <v xml:space="preserve"> </v>
      </c>
      <c r="M397" s="30">
        <f t="shared" si="95"/>
        <v>-5.1111679018655762E-5</v>
      </c>
      <c r="N397" s="36" t="str">
        <f t="shared" si="96"/>
        <v/>
      </c>
    </row>
    <row r="398" spans="1:14" x14ac:dyDescent="0.2">
      <c r="A398" s="23"/>
      <c r="B398" s="25" t="s">
        <v>365</v>
      </c>
      <c r="C398" s="35">
        <v>0</v>
      </c>
      <c r="D398" s="29">
        <v>8</v>
      </c>
      <c r="E398" s="29">
        <v>0</v>
      </c>
      <c r="F398" s="29">
        <v>2</v>
      </c>
      <c r="G398" s="30" t="str">
        <f t="shared" si="91"/>
        <v/>
      </c>
      <c r="H398" s="30">
        <f t="shared" si="92"/>
        <v>5.2462456554528162E-4</v>
      </c>
      <c r="I398" s="30" t="str">
        <f t="shared" si="93"/>
        <v/>
      </c>
      <c r="J398" s="30">
        <f t="shared" si="94"/>
        <v>1.5785319652722967E-4</v>
      </c>
      <c r="K398" s="30" t="str">
        <f t="shared" si="97"/>
        <v xml:space="preserve"> </v>
      </c>
      <c r="L398" s="30">
        <f t="shared" si="98"/>
        <v>-0.75</v>
      </c>
      <c r="M398" s="30" t="str">
        <f t="shared" si="95"/>
        <v/>
      </c>
      <c r="N398" s="36">
        <f t="shared" si="96"/>
        <v>-3.9346842415896122E-4</v>
      </c>
    </row>
    <row r="399" spans="1:14" x14ac:dyDescent="0.2">
      <c r="A399" s="23"/>
      <c r="B399" s="25" t="s">
        <v>366</v>
      </c>
      <c r="C399" s="35">
        <v>5</v>
      </c>
      <c r="D399" s="29">
        <v>4</v>
      </c>
      <c r="E399" s="29">
        <v>0</v>
      </c>
      <c r="F399" s="29">
        <v>0</v>
      </c>
      <c r="G399" s="30">
        <f t="shared" si="91"/>
        <v>2.5555839509327881E-4</v>
      </c>
      <c r="H399" s="30">
        <f t="shared" si="92"/>
        <v>2.6231228277264081E-4</v>
      </c>
      <c r="I399" s="30" t="str">
        <f t="shared" si="93"/>
        <v/>
      </c>
      <c r="J399" s="30" t="str">
        <f t="shared" si="94"/>
        <v/>
      </c>
      <c r="K399" s="30">
        <f t="shared" si="97"/>
        <v>-1</v>
      </c>
      <c r="L399" s="30">
        <f t="shared" si="98"/>
        <v>-1</v>
      </c>
      <c r="M399" s="30">
        <f t="shared" si="95"/>
        <v>-2.5555839509327881E-4</v>
      </c>
      <c r="N399" s="36">
        <f t="shared" si="96"/>
        <v>-2.6231228277264081E-4</v>
      </c>
    </row>
    <row r="400" spans="1:14" x14ac:dyDescent="0.2">
      <c r="A400" s="23"/>
      <c r="B400" s="25" t="s">
        <v>367</v>
      </c>
      <c r="C400" s="35">
        <v>2</v>
      </c>
      <c r="D400" s="29">
        <v>1</v>
      </c>
      <c r="E400" s="29">
        <v>1</v>
      </c>
      <c r="F400" s="29">
        <v>2</v>
      </c>
      <c r="G400" s="30">
        <f t="shared" si="91"/>
        <v>1.0222335803731152E-4</v>
      </c>
      <c r="H400" s="30">
        <f t="shared" si="92"/>
        <v>6.5578070693160203E-5</v>
      </c>
      <c r="I400" s="30">
        <f t="shared" si="93"/>
        <v>7.8573112280977452E-5</v>
      </c>
      <c r="J400" s="30">
        <f t="shared" si="94"/>
        <v>1.5785319652722967E-4</v>
      </c>
      <c r="K400" s="30">
        <f t="shared" si="97"/>
        <v>-0.5</v>
      </c>
      <c r="L400" s="30">
        <f t="shared" si="98"/>
        <v>1</v>
      </c>
      <c r="M400" s="30">
        <f t="shared" si="95"/>
        <v>-5.1111679018655762E-5</v>
      </c>
      <c r="N400" s="36">
        <f t="shared" si="96"/>
        <v>6.5578070693160203E-5</v>
      </c>
    </row>
    <row r="401" spans="1:14" x14ac:dyDescent="0.2">
      <c r="A401" s="23"/>
      <c r="B401" s="25" t="s">
        <v>368</v>
      </c>
      <c r="C401" s="35">
        <v>72</v>
      </c>
      <c r="D401" s="29">
        <v>71</v>
      </c>
      <c r="E401" s="29">
        <v>15</v>
      </c>
      <c r="F401" s="29">
        <v>3</v>
      </c>
      <c r="G401" s="30">
        <f t="shared" si="91"/>
        <v>3.6800408893432148E-3</v>
      </c>
      <c r="H401" s="30">
        <f t="shared" si="92"/>
        <v>4.6560430192143743E-3</v>
      </c>
      <c r="I401" s="30">
        <f t="shared" si="93"/>
        <v>1.1785966842146618E-3</v>
      </c>
      <c r="J401" s="30">
        <f t="shared" si="94"/>
        <v>2.3677979479084452E-4</v>
      </c>
      <c r="K401" s="30">
        <f t="shared" si="97"/>
        <v>-0.79166666666666663</v>
      </c>
      <c r="L401" s="30">
        <f t="shared" si="98"/>
        <v>-0.95774647887323938</v>
      </c>
      <c r="M401" s="30">
        <f t="shared" si="95"/>
        <v>-2.9133657040633781E-3</v>
      </c>
      <c r="N401" s="36">
        <f t="shared" si="96"/>
        <v>-4.4593088071348931E-3</v>
      </c>
    </row>
    <row r="402" spans="1:14" x14ac:dyDescent="0.2">
      <c r="A402" s="23"/>
      <c r="B402" s="25" t="s">
        <v>369</v>
      </c>
      <c r="C402" s="35">
        <v>70</v>
      </c>
      <c r="D402" s="29">
        <v>35</v>
      </c>
      <c r="E402" s="29">
        <v>41</v>
      </c>
      <c r="F402" s="29">
        <v>23</v>
      </c>
      <c r="G402" s="30">
        <f t="shared" si="91"/>
        <v>3.5778175313059034E-3</v>
      </c>
      <c r="H402" s="30">
        <f t="shared" si="92"/>
        <v>2.2952324742606073E-3</v>
      </c>
      <c r="I402" s="30">
        <f t="shared" si="93"/>
        <v>3.2214976035200753E-3</v>
      </c>
      <c r="J402" s="30">
        <f t="shared" si="94"/>
        <v>1.8153117600631413E-3</v>
      </c>
      <c r="K402" s="30">
        <f t="shared" si="97"/>
        <v>-0.41428571428571431</v>
      </c>
      <c r="L402" s="30">
        <f t="shared" si="98"/>
        <v>-0.34285714285714286</v>
      </c>
      <c r="M402" s="30">
        <f t="shared" si="95"/>
        <v>-1.4822386915410172E-3</v>
      </c>
      <c r="N402" s="36">
        <f t="shared" si="96"/>
        <v>-7.8693684831792254E-4</v>
      </c>
    </row>
    <row r="403" spans="1:14" x14ac:dyDescent="0.2">
      <c r="A403" s="23"/>
      <c r="B403" s="25" t="s">
        <v>370</v>
      </c>
      <c r="C403" s="35">
        <v>0</v>
      </c>
      <c r="D403" s="29">
        <v>1</v>
      </c>
      <c r="E403" s="29">
        <v>0</v>
      </c>
      <c r="F403" s="29">
        <v>6</v>
      </c>
      <c r="G403" s="30" t="str">
        <f t="shared" si="91"/>
        <v/>
      </c>
      <c r="H403" s="30">
        <f t="shared" si="92"/>
        <v>6.5578070693160203E-5</v>
      </c>
      <c r="I403" s="30" t="str">
        <f t="shared" si="93"/>
        <v/>
      </c>
      <c r="J403" s="30">
        <f t="shared" si="94"/>
        <v>4.7355958958168905E-4</v>
      </c>
      <c r="K403" s="30" t="str">
        <f t="shared" si="97"/>
        <v xml:space="preserve"> </v>
      </c>
      <c r="L403" s="30">
        <f t="shared" si="98"/>
        <v>5</v>
      </c>
      <c r="M403" s="30" t="str">
        <f t="shared" si="95"/>
        <v/>
      </c>
      <c r="N403" s="36">
        <f t="shared" si="96"/>
        <v>3.2789035346580101E-4</v>
      </c>
    </row>
    <row r="404" spans="1:14" ht="25.5" x14ac:dyDescent="0.2">
      <c r="A404" s="23"/>
      <c r="B404" s="25" t="s">
        <v>371</v>
      </c>
      <c r="C404" s="35">
        <v>1</v>
      </c>
      <c r="D404" s="29">
        <v>7</v>
      </c>
      <c r="E404" s="29">
        <v>1</v>
      </c>
      <c r="F404" s="29">
        <v>17</v>
      </c>
      <c r="G404" s="30">
        <f t="shared" si="91"/>
        <v>5.1111679018655762E-5</v>
      </c>
      <c r="H404" s="30">
        <f t="shared" si="92"/>
        <v>4.5904649485212147E-4</v>
      </c>
      <c r="I404" s="30">
        <f t="shared" si="93"/>
        <v>7.8573112280977452E-5</v>
      </c>
      <c r="J404" s="30">
        <f t="shared" si="94"/>
        <v>1.3417521704814522E-3</v>
      </c>
      <c r="K404" s="30">
        <f t="shared" si="97"/>
        <v>0</v>
      </c>
      <c r="L404" s="30">
        <f t="shared" si="98"/>
        <v>1.4285714285714286</v>
      </c>
      <c r="M404" s="30">
        <f t="shared" si="95"/>
        <v>0</v>
      </c>
      <c r="N404" s="36">
        <f t="shared" si="96"/>
        <v>6.5578070693160214E-4</v>
      </c>
    </row>
    <row r="405" spans="1:14" ht="25.5" x14ac:dyDescent="0.2">
      <c r="A405" s="23"/>
      <c r="B405" s="25" t="s">
        <v>372</v>
      </c>
      <c r="C405" s="35">
        <v>95</v>
      </c>
      <c r="D405" s="29">
        <v>120</v>
      </c>
      <c r="E405" s="29">
        <v>17</v>
      </c>
      <c r="F405" s="29">
        <v>38</v>
      </c>
      <c r="G405" s="30">
        <f t="shared" si="91"/>
        <v>4.8556095067722972E-3</v>
      </c>
      <c r="H405" s="30">
        <f t="shared" si="92"/>
        <v>7.8693684831792256E-3</v>
      </c>
      <c r="I405" s="30">
        <f t="shared" si="93"/>
        <v>1.3357429087766167E-3</v>
      </c>
      <c r="J405" s="30">
        <f t="shared" si="94"/>
        <v>2.9992107340173638E-3</v>
      </c>
      <c r="K405" s="30">
        <f t="shared" si="97"/>
        <v>-0.82105263157894737</v>
      </c>
      <c r="L405" s="30">
        <f t="shared" si="98"/>
        <v>-0.68333333333333335</v>
      </c>
      <c r="M405" s="30">
        <f t="shared" si="95"/>
        <v>-3.9867109634551491E-3</v>
      </c>
      <c r="N405" s="36">
        <f t="shared" si="96"/>
        <v>-5.3774017968391376E-3</v>
      </c>
    </row>
    <row r="406" spans="1:14" x14ac:dyDescent="0.2">
      <c r="A406" s="23"/>
      <c r="B406" s="25" t="s">
        <v>373</v>
      </c>
      <c r="C406" s="35">
        <v>226</v>
      </c>
      <c r="D406" s="29">
        <v>29</v>
      </c>
      <c r="E406" s="29">
        <v>146</v>
      </c>
      <c r="F406" s="29">
        <v>21</v>
      </c>
      <c r="G406" s="30">
        <f t="shared" si="91"/>
        <v>1.1551239458216202E-2</v>
      </c>
      <c r="H406" s="30">
        <f t="shared" si="92"/>
        <v>1.9017640501016459E-3</v>
      </c>
      <c r="I406" s="30">
        <f t="shared" si="93"/>
        <v>1.1471674393022708E-2</v>
      </c>
      <c r="J406" s="30">
        <f t="shared" si="94"/>
        <v>1.6574585635359116E-3</v>
      </c>
      <c r="K406" s="30">
        <f t="shared" si="97"/>
        <v>-0.35398230088495575</v>
      </c>
      <c r="L406" s="30">
        <f t="shared" si="98"/>
        <v>-0.27586206896551724</v>
      </c>
      <c r="M406" s="30">
        <f t="shared" si="95"/>
        <v>-4.0889343214924609E-3</v>
      </c>
      <c r="N406" s="36">
        <f t="shared" si="96"/>
        <v>-5.2462456554528162E-4</v>
      </c>
    </row>
    <row r="407" spans="1:14" x14ac:dyDescent="0.2">
      <c r="A407" s="23"/>
      <c r="B407" s="25" t="s">
        <v>374</v>
      </c>
      <c r="C407" s="35">
        <v>28</v>
      </c>
      <c r="D407" s="29">
        <v>1</v>
      </c>
      <c r="E407" s="29">
        <v>7</v>
      </c>
      <c r="F407" s="29">
        <v>1</v>
      </c>
      <c r="G407" s="30">
        <f t="shared" si="91"/>
        <v>1.4311270125223613E-3</v>
      </c>
      <c r="H407" s="30">
        <f t="shared" si="92"/>
        <v>6.5578070693160203E-5</v>
      </c>
      <c r="I407" s="30">
        <f t="shared" si="93"/>
        <v>5.5001178596684216E-4</v>
      </c>
      <c r="J407" s="30">
        <f t="shared" si="94"/>
        <v>7.8926598263614833E-5</v>
      </c>
      <c r="K407" s="30">
        <f t="shared" si="97"/>
        <v>-0.75</v>
      </c>
      <c r="L407" s="30">
        <f t="shared" si="98"/>
        <v>0</v>
      </c>
      <c r="M407" s="30">
        <f t="shared" si="95"/>
        <v>-1.0733452593917709E-3</v>
      </c>
      <c r="N407" s="36">
        <f t="shared" si="96"/>
        <v>0</v>
      </c>
    </row>
    <row r="408" spans="1:14" x14ac:dyDescent="0.2">
      <c r="A408" s="23"/>
      <c r="B408" s="25" t="s">
        <v>375</v>
      </c>
      <c r="C408" s="35">
        <v>73</v>
      </c>
      <c r="D408" s="29">
        <v>12</v>
      </c>
      <c r="E408" s="29">
        <v>11</v>
      </c>
      <c r="F408" s="29">
        <v>3</v>
      </c>
      <c r="G408" s="30">
        <f t="shared" si="91"/>
        <v>3.7311525683618708E-3</v>
      </c>
      <c r="H408" s="30">
        <f t="shared" si="92"/>
        <v>7.8693684831792243E-4</v>
      </c>
      <c r="I408" s="30">
        <f t="shared" si="93"/>
        <v>8.6430423509075197E-4</v>
      </c>
      <c r="J408" s="30">
        <f t="shared" si="94"/>
        <v>2.3677979479084452E-4</v>
      </c>
      <c r="K408" s="30">
        <f t="shared" si="97"/>
        <v>-0.84931506849315064</v>
      </c>
      <c r="L408" s="30">
        <f t="shared" si="98"/>
        <v>-0.75</v>
      </c>
      <c r="M408" s="30">
        <f t="shared" si="95"/>
        <v>-3.1689240991566573E-3</v>
      </c>
      <c r="N408" s="36">
        <f t="shared" si="96"/>
        <v>-5.9020263623844188E-4</v>
      </c>
    </row>
    <row r="409" spans="1:14" x14ac:dyDescent="0.2">
      <c r="A409" s="23"/>
      <c r="B409" s="25" t="s">
        <v>376</v>
      </c>
      <c r="C409" s="35">
        <v>23</v>
      </c>
      <c r="D409" s="29">
        <v>1</v>
      </c>
      <c r="E409" s="29">
        <v>2</v>
      </c>
      <c r="F409" s="29">
        <v>8</v>
      </c>
      <c r="G409" s="30">
        <f t="shared" si="91"/>
        <v>1.1755686174290826E-3</v>
      </c>
      <c r="H409" s="30">
        <f t="shared" si="92"/>
        <v>6.5578070693160203E-5</v>
      </c>
      <c r="I409" s="30">
        <f t="shared" si="93"/>
        <v>1.571462245619549E-4</v>
      </c>
      <c r="J409" s="30">
        <f t="shared" si="94"/>
        <v>6.3141278610891866E-4</v>
      </c>
      <c r="K409" s="30">
        <f t="shared" si="97"/>
        <v>-0.91304347826086951</v>
      </c>
      <c r="L409" s="30">
        <f t="shared" si="98"/>
        <v>7</v>
      </c>
      <c r="M409" s="30">
        <f t="shared" si="95"/>
        <v>-1.0733452593917709E-3</v>
      </c>
      <c r="N409" s="36">
        <f t="shared" si="96"/>
        <v>4.5904649485212142E-4</v>
      </c>
    </row>
    <row r="410" spans="1:14" x14ac:dyDescent="0.2">
      <c r="A410" s="23"/>
      <c r="B410" s="25" t="s">
        <v>377</v>
      </c>
      <c r="C410" s="35">
        <v>198</v>
      </c>
      <c r="D410" s="29">
        <v>64</v>
      </c>
      <c r="E410" s="29">
        <v>86</v>
      </c>
      <c r="F410" s="29">
        <v>21</v>
      </c>
      <c r="G410" s="30">
        <f t="shared" si="91"/>
        <v>1.0120112445693842E-2</v>
      </c>
      <c r="H410" s="30">
        <f t="shared" si="92"/>
        <v>4.196996524362253E-3</v>
      </c>
      <c r="I410" s="30">
        <f t="shared" si="93"/>
        <v>6.7572876561640604E-3</v>
      </c>
      <c r="J410" s="30">
        <f t="shared" si="94"/>
        <v>1.6574585635359116E-3</v>
      </c>
      <c r="K410" s="30">
        <f t="shared" si="97"/>
        <v>-0.56565656565656564</v>
      </c>
      <c r="L410" s="30">
        <f t="shared" si="98"/>
        <v>-0.671875</v>
      </c>
      <c r="M410" s="30">
        <f t="shared" si="95"/>
        <v>-5.7245080500894453E-3</v>
      </c>
      <c r="N410" s="36">
        <f t="shared" si="96"/>
        <v>-2.8198570398058889E-3</v>
      </c>
    </row>
    <row r="411" spans="1:14" x14ac:dyDescent="0.2">
      <c r="A411" s="23"/>
      <c r="B411" s="25" t="s">
        <v>378</v>
      </c>
      <c r="C411" s="35">
        <v>0</v>
      </c>
      <c r="D411" s="29">
        <v>0</v>
      </c>
      <c r="E411" s="29">
        <v>0</v>
      </c>
      <c r="F411" s="29">
        <v>1</v>
      </c>
      <c r="G411" s="30" t="str">
        <f t="shared" si="91"/>
        <v/>
      </c>
      <c r="H411" s="30" t="str">
        <f t="shared" si="92"/>
        <v/>
      </c>
      <c r="I411" s="30" t="str">
        <f t="shared" si="93"/>
        <v/>
      </c>
      <c r="J411" s="30">
        <f t="shared" si="94"/>
        <v>7.8926598263614833E-5</v>
      </c>
      <c r="K411" s="30" t="str">
        <f t="shared" si="97"/>
        <v xml:space="preserve"> </v>
      </c>
      <c r="L411" s="30">
        <f t="shared" si="98"/>
        <v>1</v>
      </c>
      <c r="M411" s="30" t="str">
        <f t="shared" si="95"/>
        <v/>
      </c>
      <c r="N411" s="36" t="str">
        <f t="shared" si="96"/>
        <v/>
      </c>
    </row>
    <row r="412" spans="1:14" x14ac:dyDescent="0.2">
      <c r="A412" s="23"/>
      <c r="B412" s="25" t="s">
        <v>379</v>
      </c>
      <c r="C412" s="35">
        <v>0</v>
      </c>
      <c r="D412" s="29">
        <v>0</v>
      </c>
      <c r="E412" s="29">
        <v>1</v>
      </c>
      <c r="F412" s="29">
        <v>0</v>
      </c>
      <c r="G412" s="30" t="str">
        <f t="shared" si="91"/>
        <v/>
      </c>
      <c r="H412" s="30" t="str">
        <f t="shared" si="92"/>
        <v/>
      </c>
      <c r="I412" s="30">
        <f t="shared" si="93"/>
        <v>7.8573112280977452E-5</v>
      </c>
      <c r="J412" s="30" t="str">
        <f t="shared" si="94"/>
        <v/>
      </c>
      <c r="K412" s="30">
        <f t="shared" si="97"/>
        <v>1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23"/>
      <c r="B413" s="25" t="s">
        <v>380</v>
      </c>
      <c r="C413" s="35">
        <v>126</v>
      </c>
      <c r="D413" s="29">
        <v>2</v>
      </c>
      <c r="E413" s="29">
        <v>43</v>
      </c>
      <c r="F413" s="29">
        <v>3</v>
      </c>
      <c r="G413" s="30">
        <f t="shared" si="91"/>
        <v>6.4400715563506265E-3</v>
      </c>
      <c r="H413" s="30">
        <f t="shared" si="92"/>
        <v>1.3115614138632041E-4</v>
      </c>
      <c r="I413" s="30">
        <f t="shared" si="93"/>
        <v>3.3786438280820302E-3</v>
      </c>
      <c r="J413" s="30">
        <f t="shared" si="94"/>
        <v>2.3677979479084452E-4</v>
      </c>
      <c r="K413" s="30">
        <f t="shared" si="97"/>
        <v>-0.65873015873015872</v>
      </c>
      <c r="L413" s="30">
        <f t="shared" si="98"/>
        <v>0.5</v>
      </c>
      <c r="M413" s="30">
        <f t="shared" si="95"/>
        <v>-4.2422693585484287E-3</v>
      </c>
      <c r="N413" s="36">
        <f t="shared" si="96"/>
        <v>6.5578070693160203E-5</v>
      </c>
    </row>
    <row r="414" spans="1:14" x14ac:dyDescent="0.2">
      <c r="A414" s="23"/>
      <c r="B414" s="25" t="s">
        <v>381</v>
      </c>
      <c r="C414" s="35">
        <v>0</v>
      </c>
      <c r="D414" s="29">
        <v>23</v>
      </c>
      <c r="E414" s="29">
        <v>0</v>
      </c>
      <c r="F414" s="29">
        <v>1</v>
      </c>
      <c r="G414" s="30" t="str">
        <f t="shared" si="91"/>
        <v/>
      </c>
      <c r="H414" s="30">
        <f t="shared" si="92"/>
        <v>1.5082956259426848E-3</v>
      </c>
      <c r="I414" s="30" t="str">
        <f t="shared" si="93"/>
        <v/>
      </c>
      <c r="J414" s="30">
        <f t="shared" si="94"/>
        <v>7.8926598263614833E-5</v>
      </c>
      <c r="K414" s="30" t="str">
        <f t="shared" si="97"/>
        <v xml:space="preserve"> </v>
      </c>
      <c r="L414" s="30">
        <f t="shared" si="98"/>
        <v>-0.95652173913043481</v>
      </c>
      <c r="M414" s="30" t="str">
        <f t="shared" si="95"/>
        <v/>
      </c>
      <c r="N414" s="36">
        <f t="shared" si="96"/>
        <v>-1.4427175552495246E-3</v>
      </c>
    </row>
    <row r="415" spans="1:14" x14ac:dyDescent="0.2">
      <c r="A415" s="23"/>
      <c r="B415" s="25" t="s">
        <v>382</v>
      </c>
      <c r="C415" s="35">
        <v>4</v>
      </c>
      <c r="D415" s="29">
        <v>12</v>
      </c>
      <c r="E415" s="29">
        <v>0</v>
      </c>
      <c r="F415" s="29">
        <v>1</v>
      </c>
      <c r="G415" s="30">
        <f t="shared" si="91"/>
        <v>2.0444671607462305E-4</v>
      </c>
      <c r="H415" s="30">
        <f t="shared" si="92"/>
        <v>7.8693684831792243E-4</v>
      </c>
      <c r="I415" s="30" t="str">
        <f t="shared" si="93"/>
        <v/>
      </c>
      <c r="J415" s="30">
        <f t="shared" si="94"/>
        <v>7.8926598263614833E-5</v>
      </c>
      <c r="K415" s="30">
        <f t="shared" si="97"/>
        <v>-1</v>
      </c>
      <c r="L415" s="30">
        <f t="shared" si="98"/>
        <v>-0.91666666666666663</v>
      </c>
      <c r="M415" s="30">
        <f t="shared" si="95"/>
        <v>-2.0444671607462305E-4</v>
      </c>
      <c r="N415" s="36">
        <f t="shared" si="96"/>
        <v>-7.2135877762476218E-4</v>
      </c>
    </row>
    <row r="416" spans="1:14" x14ac:dyDescent="0.2">
      <c r="A416" s="23"/>
      <c r="B416" s="25" t="s">
        <v>383</v>
      </c>
      <c r="C416" s="35">
        <v>4</v>
      </c>
      <c r="D416" s="29">
        <v>15</v>
      </c>
      <c r="E416" s="29">
        <v>27</v>
      </c>
      <c r="F416" s="29">
        <v>12</v>
      </c>
      <c r="G416" s="30">
        <f t="shared" si="91"/>
        <v>2.0444671607462305E-4</v>
      </c>
      <c r="H416" s="30">
        <f t="shared" si="92"/>
        <v>9.8367106039740321E-4</v>
      </c>
      <c r="I416" s="30">
        <f t="shared" si="93"/>
        <v>2.121474031586391E-3</v>
      </c>
      <c r="J416" s="30">
        <f t="shared" si="94"/>
        <v>9.471191791633781E-4</v>
      </c>
      <c r="K416" s="30">
        <f t="shared" si="97"/>
        <v>5.75</v>
      </c>
      <c r="L416" s="30">
        <f t="shared" si="98"/>
        <v>-0.2</v>
      </c>
      <c r="M416" s="30">
        <f t="shared" si="95"/>
        <v>1.1755686174290826E-3</v>
      </c>
      <c r="N416" s="36">
        <f t="shared" si="96"/>
        <v>-1.9673421207948066E-4</v>
      </c>
    </row>
    <row r="417" spans="1:14" x14ac:dyDescent="0.2">
      <c r="A417" s="23"/>
      <c r="B417" s="25" t="s">
        <v>384</v>
      </c>
      <c r="C417" s="35">
        <v>0</v>
      </c>
      <c r="D417" s="29">
        <v>0</v>
      </c>
      <c r="E417" s="29">
        <v>1</v>
      </c>
      <c r="F417" s="29">
        <v>0</v>
      </c>
      <c r="G417" s="30" t="str">
        <f t="shared" si="91"/>
        <v/>
      </c>
      <c r="H417" s="30" t="str">
        <f t="shared" si="92"/>
        <v/>
      </c>
      <c r="I417" s="30">
        <f t="shared" si="93"/>
        <v>7.8573112280977452E-5</v>
      </c>
      <c r="J417" s="30" t="str">
        <f t="shared" si="94"/>
        <v/>
      </c>
      <c r="K417" s="30">
        <f t="shared" si="97"/>
        <v>1</v>
      </c>
      <c r="L417" s="30" t="str">
        <f t="shared" si="98"/>
        <v xml:space="preserve"> 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23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23"/>
      <c r="B419" s="25" t="s">
        <v>386</v>
      </c>
      <c r="C419" s="35">
        <v>9304</v>
      </c>
      <c r="D419" s="29">
        <v>5559</v>
      </c>
      <c r="E419" s="29">
        <v>8860</v>
      </c>
      <c r="F419" s="29">
        <v>7496</v>
      </c>
      <c r="G419" s="30">
        <f t="shared" si="91"/>
        <v>0.47554306158957321</v>
      </c>
      <c r="H419" s="30">
        <f t="shared" si="92"/>
        <v>0.36454849498327757</v>
      </c>
      <c r="I419" s="30">
        <f t="shared" si="93"/>
        <v>0.69615777480946017</v>
      </c>
      <c r="J419" s="30">
        <f t="shared" si="94"/>
        <v>0.5916337805840568</v>
      </c>
      <c r="K419" s="30">
        <f t="shared" si="97"/>
        <v>-4.772141014617369E-2</v>
      </c>
      <c r="L419" s="30">
        <f t="shared" si="98"/>
        <v>0.34844396474186007</v>
      </c>
      <c r="M419" s="30">
        <f t="shared" si="95"/>
        <v>-2.2693585484283157E-2</v>
      </c>
      <c r="N419" s="36">
        <f t="shared" si="96"/>
        <v>0.12702472293265132</v>
      </c>
    </row>
    <row r="420" spans="1:14" x14ac:dyDescent="0.2">
      <c r="A420" s="23"/>
      <c r="B420" s="25" t="s">
        <v>387</v>
      </c>
      <c r="C420" s="35">
        <v>6</v>
      </c>
      <c r="D420" s="29">
        <v>5</v>
      </c>
      <c r="E420" s="29">
        <v>6</v>
      </c>
      <c r="F420" s="29">
        <v>13</v>
      </c>
      <c r="G420" s="30">
        <f t="shared" si="91"/>
        <v>3.0667007411193457E-4</v>
      </c>
      <c r="H420" s="30">
        <f t="shared" si="92"/>
        <v>3.2789035346580101E-4</v>
      </c>
      <c r="I420" s="30">
        <f t="shared" si="93"/>
        <v>4.7143867368586471E-4</v>
      </c>
      <c r="J420" s="30">
        <f t="shared" si="94"/>
        <v>1.026045777426993E-3</v>
      </c>
      <c r="K420" s="30">
        <f t="shared" si="97"/>
        <v>0</v>
      </c>
      <c r="L420" s="30">
        <f t="shared" si="98"/>
        <v>1.6</v>
      </c>
      <c r="M420" s="30">
        <f t="shared" si="95"/>
        <v>0</v>
      </c>
      <c r="N420" s="36">
        <f t="shared" si="96"/>
        <v>5.2462456554528162E-4</v>
      </c>
    </row>
    <row r="421" spans="1:14" x14ac:dyDescent="0.2">
      <c r="A421" s="23"/>
      <c r="B421" s="25" t="s">
        <v>388</v>
      </c>
      <c r="C421" s="35">
        <v>0</v>
      </c>
      <c r="D421" s="29">
        <v>0</v>
      </c>
      <c r="E421" s="29">
        <v>0</v>
      </c>
      <c r="F421" s="29">
        <v>1</v>
      </c>
      <c r="G421" s="30" t="str">
        <f t="shared" si="91"/>
        <v/>
      </c>
      <c r="H421" s="30" t="str">
        <f t="shared" si="92"/>
        <v/>
      </c>
      <c r="I421" s="30" t="str">
        <f t="shared" si="93"/>
        <v/>
      </c>
      <c r="J421" s="30">
        <f t="shared" si="94"/>
        <v>7.8926598263614833E-5</v>
      </c>
      <c r="K421" s="30" t="str">
        <f t="shared" si="97"/>
        <v xml:space="preserve"> </v>
      </c>
      <c r="L421" s="30">
        <f t="shared" si="98"/>
        <v>1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23"/>
      <c r="B422" s="25" t="s">
        <v>389</v>
      </c>
      <c r="C422" s="35">
        <v>60</v>
      </c>
      <c r="D422" s="29">
        <v>31</v>
      </c>
      <c r="E422" s="29">
        <v>29</v>
      </c>
      <c r="F422" s="29">
        <v>14</v>
      </c>
      <c r="G422" s="30">
        <f t="shared" si="91"/>
        <v>3.0667007411193459E-3</v>
      </c>
      <c r="H422" s="30">
        <f t="shared" si="92"/>
        <v>2.0329201914879662E-3</v>
      </c>
      <c r="I422" s="30">
        <f t="shared" si="93"/>
        <v>2.2786202561483459E-3</v>
      </c>
      <c r="J422" s="30">
        <f t="shared" si="94"/>
        <v>1.1049723756906078E-3</v>
      </c>
      <c r="K422" s="30">
        <f t="shared" si="97"/>
        <v>-0.51666666666666672</v>
      </c>
      <c r="L422" s="30">
        <f t="shared" si="98"/>
        <v>-0.54838709677419351</v>
      </c>
      <c r="M422" s="30">
        <f t="shared" si="95"/>
        <v>-1.5844620495783289E-3</v>
      </c>
      <c r="N422" s="36">
        <f t="shared" si="96"/>
        <v>-1.1148272017837233E-3</v>
      </c>
    </row>
    <row r="423" spans="1:14" x14ac:dyDescent="0.2">
      <c r="A423" s="23"/>
      <c r="B423" s="25" t="s">
        <v>390</v>
      </c>
      <c r="C423" s="35">
        <v>646</v>
      </c>
      <c r="D423" s="29">
        <v>307</v>
      </c>
      <c r="E423" s="29">
        <v>352</v>
      </c>
      <c r="F423" s="29">
        <v>274</v>
      </c>
      <c r="G423" s="30">
        <f t="shared" si="91"/>
        <v>3.3018144646051621E-2</v>
      </c>
      <c r="H423" s="30">
        <f t="shared" si="92"/>
        <v>2.0132467702800184E-2</v>
      </c>
      <c r="I423" s="30">
        <f t="shared" si="93"/>
        <v>2.7657735522904063E-2</v>
      </c>
      <c r="J423" s="30">
        <f t="shared" si="94"/>
        <v>2.1625887924230466E-2</v>
      </c>
      <c r="K423" s="30">
        <f t="shared" si="97"/>
        <v>-0.45510835913312692</v>
      </c>
      <c r="L423" s="30">
        <f t="shared" si="98"/>
        <v>-0.10749185667752444</v>
      </c>
      <c r="M423" s="30">
        <f t="shared" si="95"/>
        <v>-1.5026833631484793E-2</v>
      </c>
      <c r="N423" s="36">
        <f t="shared" si="96"/>
        <v>-2.1640763328742872E-3</v>
      </c>
    </row>
    <row r="424" spans="1:14" x14ac:dyDescent="0.2">
      <c r="A424" s="23"/>
      <c r="B424" s="25" t="s">
        <v>391</v>
      </c>
      <c r="C424" s="35">
        <v>63</v>
      </c>
      <c r="D424" s="29">
        <v>22</v>
      </c>
      <c r="E424" s="29">
        <v>44</v>
      </c>
      <c r="F424" s="29">
        <v>20</v>
      </c>
      <c r="G424" s="30">
        <f t="shared" si="91"/>
        <v>3.2200357781753132E-3</v>
      </c>
      <c r="H424" s="30">
        <f t="shared" si="92"/>
        <v>1.4427175552495246E-3</v>
      </c>
      <c r="I424" s="30">
        <f t="shared" si="93"/>
        <v>3.4572169403630079E-3</v>
      </c>
      <c r="J424" s="30">
        <f t="shared" si="94"/>
        <v>1.5785319652722968E-3</v>
      </c>
      <c r="K424" s="30">
        <f t="shared" si="97"/>
        <v>-0.30158730158730157</v>
      </c>
      <c r="L424" s="30">
        <f t="shared" si="98"/>
        <v>-9.0909090909090912E-2</v>
      </c>
      <c r="M424" s="30">
        <f t="shared" si="95"/>
        <v>-9.7112190135445952E-4</v>
      </c>
      <c r="N424" s="36">
        <f t="shared" si="96"/>
        <v>-1.3115614138632041E-4</v>
      </c>
    </row>
    <row r="425" spans="1:14" x14ac:dyDescent="0.2">
      <c r="A425" s="23"/>
      <c r="B425" s="25" t="s">
        <v>392</v>
      </c>
      <c r="C425" s="35">
        <v>0</v>
      </c>
      <c r="D425" s="29">
        <v>0</v>
      </c>
      <c r="E425" s="29">
        <v>0</v>
      </c>
      <c r="F425" s="29">
        <v>0</v>
      </c>
      <c r="G425" s="30" t="str">
        <f t="shared" si="91"/>
        <v/>
      </c>
      <c r="H425" s="30" t="str">
        <f t="shared" si="92"/>
        <v/>
      </c>
      <c r="I425" s="30" t="str">
        <f t="shared" si="93"/>
        <v/>
      </c>
      <c r="J425" s="30" t="str">
        <f t="shared" si="94"/>
        <v/>
      </c>
      <c r="K425" s="30" t="str">
        <f t="shared" si="97"/>
        <v xml:space="preserve"> </v>
      </c>
      <c r="L425" s="30" t="str">
        <f t="shared" si="98"/>
        <v xml:space="preserve"> 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23"/>
      <c r="B426" s="25" t="s">
        <v>393</v>
      </c>
      <c r="C426" s="35">
        <v>11</v>
      </c>
      <c r="D426" s="29">
        <v>5</v>
      </c>
      <c r="E426" s="29">
        <v>3</v>
      </c>
      <c r="F426" s="29">
        <v>0</v>
      </c>
      <c r="G426" s="30">
        <f t="shared" si="91"/>
        <v>5.6222846920521343E-4</v>
      </c>
      <c r="H426" s="30">
        <f t="shared" si="92"/>
        <v>3.2789035346580101E-4</v>
      </c>
      <c r="I426" s="30">
        <f t="shared" si="93"/>
        <v>2.3571933684293236E-4</v>
      </c>
      <c r="J426" s="30" t="str">
        <f t="shared" si="94"/>
        <v/>
      </c>
      <c r="K426" s="30">
        <f t="shared" si="97"/>
        <v>-0.72727272727272729</v>
      </c>
      <c r="L426" s="30">
        <f t="shared" si="98"/>
        <v>-1</v>
      </c>
      <c r="M426" s="30">
        <f t="shared" si="95"/>
        <v>-4.0889343214924615E-4</v>
      </c>
      <c r="N426" s="36">
        <f t="shared" si="96"/>
        <v>-3.2789035346580101E-4</v>
      </c>
    </row>
    <row r="427" spans="1:14" ht="25.5" x14ac:dyDescent="0.2">
      <c r="A427" s="23"/>
      <c r="B427" s="25" t="s">
        <v>394</v>
      </c>
      <c r="C427" s="35">
        <v>32</v>
      </c>
      <c r="D427" s="29">
        <v>27</v>
      </c>
      <c r="E427" s="29">
        <v>38</v>
      </c>
      <c r="F427" s="29">
        <v>31</v>
      </c>
      <c r="G427" s="30">
        <f t="shared" si="91"/>
        <v>1.6355737285969844E-3</v>
      </c>
      <c r="H427" s="30">
        <f t="shared" si="92"/>
        <v>1.7706079087153256E-3</v>
      </c>
      <c r="I427" s="30">
        <f t="shared" si="93"/>
        <v>2.9857782666771432E-3</v>
      </c>
      <c r="J427" s="30">
        <f t="shared" si="94"/>
        <v>2.4467245461720598E-3</v>
      </c>
      <c r="K427" s="30">
        <f t="shared" si="97"/>
        <v>0.1875</v>
      </c>
      <c r="L427" s="30">
        <f t="shared" si="98"/>
        <v>0.14814814814814814</v>
      </c>
      <c r="M427" s="30">
        <f t="shared" si="95"/>
        <v>3.0667007411193457E-4</v>
      </c>
      <c r="N427" s="36">
        <f t="shared" si="96"/>
        <v>2.6231228277264081E-4</v>
      </c>
    </row>
    <row r="428" spans="1:14" x14ac:dyDescent="0.2">
      <c r="A428" s="23"/>
      <c r="B428" s="25" t="s">
        <v>395</v>
      </c>
      <c r="C428" s="35">
        <v>53</v>
      </c>
      <c r="D428" s="29">
        <v>31</v>
      </c>
      <c r="E428" s="29">
        <v>25</v>
      </c>
      <c r="F428" s="29">
        <v>7</v>
      </c>
      <c r="G428" s="30">
        <f t="shared" si="91"/>
        <v>2.7089189879887553E-3</v>
      </c>
      <c r="H428" s="30">
        <f t="shared" si="92"/>
        <v>2.0329201914879662E-3</v>
      </c>
      <c r="I428" s="30">
        <f t="shared" si="93"/>
        <v>1.9643278070244361E-3</v>
      </c>
      <c r="J428" s="30">
        <f t="shared" si="94"/>
        <v>5.5248618784530391E-4</v>
      </c>
      <c r="K428" s="30">
        <f t="shared" si="97"/>
        <v>-0.52830188679245282</v>
      </c>
      <c r="L428" s="30">
        <f t="shared" si="98"/>
        <v>-0.77419354838709675</v>
      </c>
      <c r="M428" s="30">
        <f t="shared" si="95"/>
        <v>-1.4311270125223613E-3</v>
      </c>
      <c r="N428" s="36">
        <f t="shared" si="96"/>
        <v>-1.5738736966358449E-3</v>
      </c>
    </row>
    <row r="429" spans="1:14" x14ac:dyDescent="0.2">
      <c r="A429" s="23"/>
      <c r="B429" s="25" t="s">
        <v>396</v>
      </c>
      <c r="C429" s="35">
        <v>15</v>
      </c>
      <c r="D429" s="29">
        <v>6</v>
      </c>
      <c r="E429" s="29">
        <v>5</v>
      </c>
      <c r="F429" s="29">
        <v>2</v>
      </c>
      <c r="G429" s="30">
        <f t="shared" si="91"/>
        <v>7.6667518527983648E-4</v>
      </c>
      <c r="H429" s="30">
        <f t="shared" si="92"/>
        <v>3.9346842415896122E-4</v>
      </c>
      <c r="I429" s="30">
        <f t="shared" si="93"/>
        <v>3.9286556140488726E-4</v>
      </c>
      <c r="J429" s="30">
        <f t="shared" si="94"/>
        <v>1.5785319652722967E-4</v>
      </c>
      <c r="K429" s="30">
        <f t="shared" si="97"/>
        <v>-0.66666666666666663</v>
      </c>
      <c r="L429" s="30">
        <f t="shared" si="98"/>
        <v>-0.66666666666666663</v>
      </c>
      <c r="M429" s="30">
        <f t="shared" si="95"/>
        <v>-5.1111679018655762E-4</v>
      </c>
      <c r="N429" s="36">
        <f t="shared" si="96"/>
        <v>-2.6231228277264081E-4</v>
      </c>
    </row>
    <row r="430" spans="1:14" x14ac:dyDescent="0.2">
      <c r="A430" s="23"/>
      <c r="B430" s="25" t="s">
        <v>397</v>
      </c>
      <c r="C430" s="35">
        <v>3</v>
      </c>
      <c r="D430" s="29">
        <v>12</v>
      </c>
      <c r="E430" s="29">
        <v>1</v>
      </c>
      <c r="F430" s="29">
        <v>3</v>
      </c>
      <c r="G430" s="30">
        <f t="shared" si="91"/>
        <v>1.5333503705596728E-4</v>
      </c>
      <c r="H430" s="30">
        <f t="shared" si="92"/>
        <v>7.8693684831792243E-4</v>
      </c>
      <c r="I430" s="30">
        <f t="shared" si="93"/>
        <v>7.8573112280977452E-5</v>
      </c>
      <c r="J430" s="30">
        <f t="shared" si="94"/>
        <v>2.3677979479084452E-4</v>
      </c>
      <c r="K430" s="30">
        <f t="shared" si="97"/>
        <v>-0.66666666666666663</v>
      </c>
      <c r="L430" s="30">
        <f t="shared" si="98"/>
        <v>-0.75</v>
      </c>
      <c r="M430" s="30">
        <f t="shared" si="95"/>
        <v>-1.0222335803731152E-4</v>
      </c>
      <c r="N430" s="36">
        <f t="shared" si="96"/>
        <v>-5.9020263623844188E-4</v>
      </c>
    </row>
    <row r="431" spans="1:14" x14ac:dyDescent="0.2">
      <c r="A431" s="23"/>
      <c r="B431" s="25" t="s">
        <v>398</v>
      </c>
      <c r="C431" s="35">
        <v>0</v>
      </c>
      <c r="D431" s="29">
        <v>0</v>
      </c>
      <c r="E431" s="29">
        <v>0</v>
      </c>
      <c r="F431" s="29">
        <v>0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 t="str">
        <f t="shared" si="94"/>
        <v/>
      </c>
      <c r="K431" s="30" t="str">
        <f t="shared" si="97"/>
        <v xml:space="preserve"> </v>
      </c>
      <c r="L431" s="30" t="str">
        <f t="shared" si="98"/>
        <v xml:space="preserve"> 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23"/>
      <c r="B432" s="25" t="s">
        <v>399</v>
      </c>
      <c r="C432" s="35">
        <v>4</v>
      </c>
      <c r="D432" s="29">
        <v>1</v>
      </c>
      <c r="E432" s="29">
        <v>2</v>
      </c>
      <c r="F432" s="29">
        <v>1</v>
      </c>
      <c r="G432" s="30">
        <f t="shared" si="91"/>
        <v>2.0444671607462305E-4</v>
      </c>
      <c r="H432" s="30">
        <f t="shared" si="92"/>
        <v>6.5578070693160203E-5</v>
      </c>
      <c r="I432" s="30">
        <f t="shared" si="93"/>
        <v>1.571462245619549E-4</v>
      </c>
      <c r="J432" s="30">
        <f t="shared" si="94"/>
        <v>7.8926598263614833E-5</v>
      </c>
      <c r="K432" s="30">
        <f t="shared" si="97"/>
        <v>-0.5</v>
      </c>
      <c r="L432" s="30">
        <f t="shared" si="98"/>
        <v>0</v>
      </c>
      <c r="M432" s="30">
        <f t="shared" si="95"/>
        <v>-1.0222335803731152E-4</v>
      </c>
      <c r="N432" s="36">
        <f t="shared" si="96"/>
        <v>0</v>
      </c>
    </row>
    <row r="433" spans="1:14" ht="25.5" x14ac:dyDescent="0.2">
      <c r="A433" s="23"/>
      <c r="B433" s="25" t="s">
        <v>400</v>
      </c>
      <c r="C433" s="35">
        <v>8</v>
      </c>
      <c r="D433" s="29">
        <v>62</v>
      </c>
      <c r="E433" s="29">
        <v>3</v>
      </c>
      <c r="F433" s="29">
        <v>7</v>
      </c>
      <c r="G433" s="30">
        <f t="shared" si="91"/>
        <v>4.0889343214924609E-4</v>
      </c>
      <c r="H433" s="30">
        <f t="shared" si="92"/>
        <v>4.0658403829759325E-3</v>
      </c>
      <c r="I433" s="30">
        <f t="shared" si="93"/>
        <v>2.3571933684293236E-4</v>
      </c>
      <c r="J433" s="30">
        <f t="shared" si="94"/>
        <v>5.5248618784530391E-4</v>
      </c>
      <c r="K433" s="30">
        <f t="shared" si="97"/>
        <v>-0.625</v>
      </c>
      <c r="L433" s="30">
        <f t="shared" si="98"/>
        <v>-0.88709677419354838</v>
      </c>
      <c r="M433" s="30">
        <f t="shared" si="95"/>
        <v>-2.5555839509327881E-4</v>
      </c>
      <c r="N433" s="36">
        <f t="shared" si="96"/>
        <v>-3.6067938881238111E-3</v>
      </c>
    </row>
    <row r="434" spans="1:14" x14ac:dyDescent="0.2">
      <c r="A434" s="23"/>
      <c r="B434" s="25" t="s">
        <v>401</v>
      </c>
      <c r="C434" s="35">
        <v>8</v>
      </c>
      <c r="D434" s="29">
        <v>23</v>
      </c>
      <c r="E434" s="29">
        <v>36</v>
      </c>
      <c r="F434" s="29">
        <v>11</v>
      </c>
      <c r="G434" s="30">
        <f t="shared" si="91"/>
        <v>4.0889343214924609E-4</v>
      </c>
      <c r="H434" s="30">
        <f t="shared" si="92"/>
        <v>1.5082956259426848E-3</v>
      </c>
      <c r="I434" s="30">
        <f t="shared" si="93"/>
        <v>2.8286320421151883E-3</v>
      </c>
      <c r="J434" s="30">
        <f t="shared" si="94"/>
        <v>8.6819258089976324E-4</v>
      </c>
      <c r="K434" s="30">
        <f t="shared" si="97"/>
        <v>3.5</v>
      </c>
      <c r="L434" s="30">
        <f t="shared" si="98"/>
        <v>-0.52173913043478259</v>
      </c>
      <c r="M434" s="30">
        <f t="shared" si="95"/>
        <v>1.4311270125223613E-3</v>
      </c>
      <c r="N434" s="36">
        <f t="shared" si="96"/>
        <v>-7.8693684831792254E-4</v>
      </c>
    </row>
    <row r="435" spans="1:14" x14ac:dyDescent="0.2">
      <c r="A435" s="23"/>
      <c r="B435" s="25" t="s">
        <v>402</v>
      </c>
      <c r="C435" s="35">
        <v>46</v>
      </c>
      <c r="D435" s="29">
        <v>33</v>
      </c>
      <c r="E435" s="29">
        <v>31</v>
      </c>
      <c r="F435" s="29">
        <v>24</v>
      </c>
      <c r="G435" s="30">
        <f t="shared" ref="G435:G498" si="99">+IF(C435=0,"",C435/C$371)</f>
        <v>2.3511372348581651E-3</v>
      </c>
      <c r="H435" s="30">
        <f t="shared" ref="H435:H498" si="100">+IF(D435=0,"",D435/D$371)</f>
        <v>2.1640763328742867E-3</v>
      </c>
      <c r="I435" s="30">
        <f t="shared" ref="I435:I498" si="101">+IF(E435=0,"",E435/E$371)</f>
        <v>2.4357664807103008E-3</v>
      </c>
      <c r="J435" s="30">
        <f t="shared" ref="J435:J498" si="102">+IF(F435=0,"",F435/F$371)</f>
        <v>1.8942383583267562E-3</v>
      </c>
      <c r="K435" s="30">
        <f t="shared" si="97"/>
        <v>-0.32608695652173914</v>
      </c>
      <c r="L435" s="30">
        <f t="shared" si="98"/>
        <v>-0.27272727272727271</v>
      </c>
      <c r="M435" s="30">
        <f t="shared" ref="M435:M498" si="103">+IF(OR(AND(G435=""),(K435="")),"",G435*K435)</f>
        <v>-7.6667518527983648E-4</v>
      </c>
      <c r="N435" s="36">
        <f t="shared" ref="N435:N498" si="104">+IF(OR(AND(H435=""),(L435="")),"",H435*L435)</f>
        <v>-5.9020263623844177E-4</v>
      </c>
    </row>
    <row r="436" spans="1:14" x14ac:dyDescent="0.2">
      <c r="A436" s="23"/>
      <c r="B436" s="25" t="s">
        <v>403</v>
      </c>
      <c r="C436" s="35">
        <v>1</v>
      </c>
      <c r="D436" s="29">
        <v>4</v>
      </c>
      <c r="E436" s="29">
        <v>3</v>
      </c>
      <c r="F436" s="29">
        <v>2</v>
      </c>
      <c r="G436" s="30">
        <f t="shared" si="99"/>
        <v>5.1111679018655762E-5</v>
      </c>
      <c r="H436" s="30">
        <f t="shared" si="100"/>
        <v>2.6231228277264081E-4</v>
      </c>
      <c r="I436" s="30">
        <f t="shared" si="101"/>
        <v>2.3571933684293236E-4</v>
      </c>
      <c r="J436" s="30">
        <f t="shared" si="102"/>
        <v>1.5785319652722967E-4</v>
      </c>
      <c r="K436" s="30">
        <f t="shared" ref="K436:K499" si="105">+IF(AND(C436=0,E436=0)," ",IF(C436=0,1,IF(E436=0,-1,(E436-C436)/C436)))</f>
        <v>2</v>
      </c>
      <c r="L436" s="30">
        <f t="shared" ref="L436:L499" si="106">+IF(AND(D436=0,F436=0)," ",IF(D436=0,1,IF(F436=0,-1,(F436-D436)/D436)))</f>
        <v>-0.5</v>
      </c>
      <c r="M436" s="30">
        <f t="shared" si="103"/>
        <v>1.0222335803731152E-4</v>
      </c>
      <c r="N436" s="36">
        <f t="shared" si="104"/>
        <v>-1.3115614138632041E-4</v>
      </c>
    </row>
    <row r="437" spans="1:14" x14ac:dyDescent="0.2">
      <c r="A437" s="23"/>
      <c r="B437" s="25" t="s">
        <v>404</v>
      </c>
      <c r="C437" s="35">
        <v>136</v>
      </c>
      <c r="D437" s="29">
        <v>37</v>
      </c>
      <c r="E437" s="29">
        <v>83</v>
      </c>
      <c r="F437" s="29">
        <v>119</v>
      </c>
      <c r="G437" s="30">
        <f t="shared" si="99"/>
        <v>6.951188346537184E-3</v>
      </c>
      <c r="H437" s="30">
        <f t="shared" si="100"/>
        <v>2.4263886156469278E-3</v>
      </c>
      <c r="I437" s="30">
        <f t="shared" si="101"/>
        <v>6.5215683193211287E-3</v>
      </c>
      <c r="J437" s="30">
        <f t="shared" si="102"/>
        <v>9.3922651933701657E-3</v>
      </c>
      <c r="K437" s="30">
        <f t="shared" si="105"/>
        <v>-0.38970588235294118</v>
      </c>
      <c r="L437" s="30">
        <f t="shared" si="106"/>
        <v>2.2162162162162162</v>
      </c>
      <c r="M437" s="30">
        <f t="shared" si="103"/>
        <v>-2.7089189879887557E-3</v>
      </c>
      <c r="N437" s="36">
        <f t="shared" si="104"/>
        <v>5.3774017968391376E-3</v>
      </c>
    </row>
    <row r="438" spans="1:14" x14ac:dyDescent="0.2">
      <c r="A438" s="23"/>
      <c r="B438" s="25" t="s">
        <v>405</v>
      </c>
      <c r="C438" s="35">
        <v>2</v>
      </c>
      <c r="D438" s="29">
        <v>8</v>
      </c>
      <c r="E438" s="29">
        <v>25</v>
      </c>
      <c r="F438" s="29">
        <v>27</v>
      </c>
      <c r="G438" s="30">
        <f t="shared" si="99"/>
        <v>1.0222335803731152E-4</v>
      </c>
      <c r="H438" s="30">
        <f t="shared" si="100"/>
        <v>5.2462456554528162E-4</v>
      </c>
      <c r="I438" s="30">
        <f t="shared" si="101"/>
        <v>1.9643278070244361E-3</v>
      </c>
      <c r="J438" s="30">
        <f t="shared" si="102"/>
        <v>2.1310181531176008E-3</v>
      </c>
      <c r="K438" s="30">
        <f t="shared" si="105"/>
        <v>11.5</v>
      </c>
      <c r="L438" s="30">
        <f t="shared" si="106"/>
        <v>2.375</v>
      </c>
      <c r="M438" s="30">
        <f t="shared" si="103"/>
        <v>1.1755686174290826E-3</v>
      </c>
      <c r="N438" s="36">
        <f t="shared" si="104"/>
        <v>1.2459833431700438E-3</v>
      </c>
    </row>
    <row r="439" spans="1:14" x14ac:dyDescent="0.2">
      <c r="A439" s="23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23"/>
      <c r="B440" s="25" t="s">
        <v>407</v>
      </c>
      <c r="C440" s="35">
        <v>1</v>
      </c>
      <c r="D440" s="29">
        <v>0</v>
      </c>
      <c r="E440" s="29">
        <v>0</v>
      </c>
      <c r="F440" s="29">
        <v>0</v>
      </c>
      <c r="G440" s="30">
        <f t="shared" si="99"/>
        <v>5.1111679018655762E-5</v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>
        <f t="shared" si="105"/>
        <v>-1</v>
      </c>
      <c r="L440" s="30" t="str">
        <f t="shared" si="106"/>
        <v xml:space="preserve"> </v>
      </c>
      <c r="M440" s="30">
        <f t="shared" si="103"/>
        <v>-5.1111679018655762E-5</v>
      </c>
      <c r="N440" s="36" t="str">
        <f t="shared" si="104"/>
        <v/>
      </c>
    </row>
    <row r="441" spans="1:14" x14ac:dyDescent="0.2">
      <c r="A441" s="23"/>
      <c r="B441" s="25" t="s">
        <v>408</v>
      </c>
      <c r="C441" s="35">
        <v>0</v>
      </c>
      <c r="D441" s="29">
        <v>0</v>
      </c>
      <c r="E441" s="29">
        <v>1</v>
      </c>
      <c r="F441" s="29">
        <v>0</v>
      </c>
      <c r="G441" s="30" t="str">
        <f t="shared" si="99"/>
        <v/>
      </c>
      <c r="H441" s="30" t="str">
        <f t="shared" si="100"/>
        <v/>
      </c>
      <c r="I441" s="30">
        <f t="shared" si="101"/>
        <v>7.8573112280977452E-5</v>
      </c>
      <c r="J441" s="30" t="str">
        <f t="shared" si="102"/>
        <v/>
      </c>
      <c r="K441" s="30">
        <f t="shared" si="105"/>
        <v>1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23"/>
      <c r="B442" s="25" t="s">
        <v>409</v>
      </c>
      <c r="C442" s="35">
        <v>0</v>
      </c>
      <c r="D442" s="29">
        <v>1</v>
      </c>
      <c r="E442" s="29">
        <v>1</v>
      </c>
      <c r="F442" s="29">
        <v>1</v>
      </c>
      <c r="G442" s="30" t="str">
        <f t="shared" si="99"/>
        <v/>
      </c>
      <c r="H442" s="30">
        <f t="shared" si="100"/>
        <v>6.5578070693160203E-5</v>
      </c>
      <c r="I442" s="30">
        <f t="shared" si="101"/>
        <v>7.8573112280977452E-5</v>
      </c>
      <c r="J442" s="30">
        <f t="shared" si="102"/>
        <v>7.8926598263614833E-5</v>
      </c>
      <c r="K442" s="30">
        <f t="shared" si="105"/>
        <v>1</v>
      </c>
      <c r="L442" s="30">
        <f t="shared" si="106"/>
        <v>0</v>
      </c>
      <c r="M442" s="30" t="str">
        <f t="shared" si="103"/>
        <v/>
      </c>
      <c r="N442" s="36">
        <f t="shared" si="104"/>
        <v>0</v>
      </c>
    </row>
    <row r="443" spans="1:14" x14ac:dyDescent="0.2">
      <c r="A443" s="23"/>
      <c r="B443" s="25" t="s">
        <v>410</v>
      </c>
      <c r="C443" s="35">
        <v>0</v>
      </c>
      <c r="D443" s="29">
        <v>1</v>
      </c>
      <c r="E443" s="29">
        <v>0</v>
      </c>
      <c r="F443" s="29">
        <v>0</v>
      </c>
      <c r="G443" s="30" t="str">
        <f t="shared" si="99"/>
        <v/>
      </c>
      <c r="H443" s="30">
        <f t="shared" si="100"/>
        <v>6.5578070693160203E-5</v>
      </c>
      <c r="I443" s="30" t="str">
        <f t="shared" si="101"/>
        <v/>
      </c>
      <c r="J443" s="30" t="str">
        <f t="shared" si="102"/>
        <v/>
      </c>
      <c r="K443" s="30" t="str">
        <f t="shared" si="105"/>
        <v xml:space="preserve"> </v>
      </c>
      <c r="L443" s="30">
        <f t="shared" si="106"/>
        <v>-1</v>
      </c>
      <c r="M443" s="30" t="str">
        <f t="shared" si="103"/>
        <v/>
      </c>
      <c r="N443" s="36">
        <f t="shared" si="104"/>
        <v>-6.5578070693160203E-5</v>
      </c>
    </row>
    <row r="444" spans="1:14" x14ac:dyDescent="0.2">
      <c r="A444" s="23"/>
      <c r="B444" s="25" t="s">
        <v>411</v>
      </c>
      <c r="C444" s="35">
        <v>0</v>
      </c>
      <c r="D444" s="29">
        <v>0</v>
      </c>
      <c r="E444" s="29">
        <v>0</v>
      </c>
      <c r="F444" s="29">
        <v>0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 t="str">
        <f t="shared" si="106"/>
        <v xml:space="preserve"> 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23"/>
      <c r="B445" s="25" t="s">
        <v>412</v>
      </c>
      <c r="C445" s="35">
        <v>0</v>
      </c>
      <c r="D445" s="29">
        <v>4</v>
      </c>
      <c r="E445" s="29">
        <v>0</v>
      </c>
      <c r="F445" s="29">
        <v>25</v>
      </c>
      <c r="G445" s="30" t="str">
        <f t="shared" si="99"/>
        <v/>
      </c>
      <c r="H445" s="30">
        <f t="shared" si="100"/>
        <v>2.6231228277264081E-4</v>
      </c>
      <c r="I445" s="30" t="str">
        <f t="shared" si="101"/>
        <v/>
      </c>
      <c r="J445" s="30">
        <f t="shared" si="102"/>
        <v>1.9731649565903711E-3</v>
      </c>
      <c r="K445" s="30" t="str">
        <f t="shared" si="105"/>
        <v xml:space="preserve"> </v>
      </c>
      <c r="L445" s="30">
        <f t="shared" si="106"/>
        <v>5.25</v>
      </c>
      <c r="M445" s="30" t="str">
        <f t="shared" si="103"/>
        <v/>
      </c>
      <c r="N445" s="36">
        <f t="shared" si="104"/>
        <v>1.3771394845563643E-3</v>
      </c>
    </row>
    <row r="446" spans="1:14" x14ac:dyDescent="0.2">
      <c r="A446" s="23"/>
      <c r="B446" s="25" t="s">
        <v>413</v>
      </c>
      <c r="C446" s="35">
        <v>40</v>
      </c>
      <c r="D446" s="29">
        <v>176</v>
      </c>
      <c r="E446" s="29">
        <v>82</v>
      </c>
      <c r="F446" s="29">
        <v>405</v>
      </c>
      <c r="G446" s="30">
        <f t="shared" si="99"/>
        <v>2.0444671607462305E-3</v>
      </c>
      <c r="H446" s="30">
        <f t="shared" si="100"/>
        <v>1.1541740441996197E-2</v>
      </c>
      <c r="I446" s="30">
        <f t="shared" si="101"/>
        <v>6.4429952070401506E-3</v>
      </c>
      <c r="J446" s="30">
        <f t="shared" si="102"/>
        <v>3.1965272296764012E-2</v>
      </c>
      <c r="K446" s="30">
        <f t="shared" si="105"/>
        <v>1.05</v>
      </c>
      <c r="L446" s="30">
        <f t="shared" si="106"/>
        <v>1.3011363636363635</v>
      </c>
      <c r="M446" s="30">
        <f t="shared" si="103"/>
        <v>2.1466905187835419E-3</v>
      </c>
      <c r="N446" s="36">
        <f t="shared" si="104"/>
        <v>1.5017378188733686E-2</v>
      </c>
    </row>
    <row r="447" spans="1:14" ht="24" customHeight="1" x14ac:dyDescent="0.2">
      <c r="A447" s="23"/>
      <c r="B447" s="25" t="s">
        <v>414</v>
      </c>
      <c r="C447" s="35">
        <v>1</v>
      </c>
      <c r="D447" s="29">
        <v>0</v>
      </c>
      <c r="E447" s="29">
        <v>0</v>
      </c>
      <c r="F447" s="29">
        <v>0</v>
      </c>
      <c r="G447" s="30">
        <f t="shared" si="99"/>
        <v>5.1111679018655762E-5</v>
      </c>
      <c r="H447" s="30" t="str">
        <f t="shared" si="100"/>
        <v/>
      </c>
      <c r="I447" s="30" t="str">
        <f t="shared" si="101"/>
        <v/>
      </c>
      <c r="J447" s="30" t="str">
        <f t="shared" si="102"/>
        <v/>
      </c>
      <c r="K447" s="30">
        <f t="shared" si="105"/>
        <v>-1</v>
      </c>
      <c r="L447" s="30" t="str">
        <f t="shared" si="106"/>
        <v xml:space="preserve"> </v>
      </c>
      <c r="M447" s="30">
        <f t="shared" si="103"/>
        <v>-5.1111679018655762E-5</v>
      </c>
      <c r="N447" s="36" t="str">
        <f t="shared" si="104"/>
        <v/>
      </c>
    </row>
    <row r="448" spans="1:14" x14ac:dyDescent="0.2">
      <c r="A448" s="23"/>
      <c r="B448" s="25" t="s">
        <v>415</v>
      </c>
      <c r="C448" s="35">
        <v>17</v>
      </c>
      <c r="D448" s="29">
        <v>2</v>
      </c>
      <c r="E448" s="29">
        <v>3</v>
      </c>
      <c r="F448" s="29">
        <v>0</v>
      </c>
      <c r="G448" s="30">
        <f t="shared" si="99"/>
        <v>8.68898543317148E-4</v>
      </c>
      <c r="H448" s="30">
        <f t="shared" si="100"/>
        <v>1.3115614138632041E-4</v>
      </c>
      <c r="I448" s="30">
        <f t="shared" si="101"/>
        <v>2.3571933684293236E-4</v>
      </c>
      <c r="J448" s="30" t="str">
        <f t="shared" si="102"/>
        <v/>
      </c>
      <c r="K448" s="30">
        <f t="shared" si="105"/>
        <v>-0.82352941176470584</v>
      </c>
      <c r="L448" s="30">
        <f t="shared" si="106"/>
        <v>-1</v>
      </c>
      <c r="M448" s="30">
        <f t="shared" si="103"/>
        <v>-7.1556350626118066E-4</v>
      </c>
      <c r="N448" s="36">
        <f t="shared" si="104"/>
        <v>-1.3115614138632041E-4</v>
      </c>
    </row>
    <row r="449" spans="1:14" x14ac:dyDescent="0.2">
      <c r="A449" s="23"/>
      <c r="B449" s="25" t="s">
        <v>416</v>
      </c>
      <c r="C449" s="35">
        <v>9</v>
      </c>
      <c r="D449" s="29">
        <v>0</v>
      </c>
      <c r="E449" s="29">
        <v>5</v>
      </c>
      <c r="F449" s="29">
        <v>0</v>
      </c>
      <c r="G449" s="30">
        <f t="shared" si="99"/>
        <v>4.6000511116790185E-4</v>
      </c>
      <c r="H449" s="30" t="str">
        <f t="shared" si="100"/>
        <v/>
      </c>
      <c r="I449" s="30">
        <f t="shared" si="101"/>
        <v>3.9286556140488726E-4</v>
      </c>
      <c r="J449" s="30" t="str">
        <f t="shared" si="102"/>
        <v/>
      </c>
      <c r="K449" s="30">
        <f t="shared" si="105"/>
        <v>-0.44444444444444442</v>
      </c>
      <c r="L449" s="30" t="str">
        <f t="shared" si="106"/>
        <v xml:space="preserve"> </v>
      </c>
      <c r="M449" s="30">
        <f t="shared" si="103"/>
        <v>-2.0444671607462305E-4</v>
      </c>
      <c r="N449" s="36" t="str">
        <f t="shared" si="104"/>
        <v/>
      </c>
    </row>
    <row r="450" spans="1:14" x14ac:dyDescent="0.2">
      <c r="A450" s="23"/>
      <c r="B450" s="25" t="s">
        <v>417</v>
      </c>
      <c r="C450" s="35">
        <v>23</v>
      </c>
      <c r="D450" s="29">
        <v>5</v>
      </c>
      <c r="E450" s="29">
        <v>11</v>
      </c>
      <c r="F450" s="29">
        <v>3</v>
      </c>
      <c r="G450" s="30">
        <f t="shared" si="99"/>
        <v>1.1755686174290826E-3</v>
      </c>
      <c r="H450" s="30">
        <f t="shared" si="100"/>
        <v>3.2789035346580101E-4</v>
      </c>
      <c r="I450" s="30">
        <f t="shared" si="101"/>
        <v>8.6430423509075197E-4</v>
      </c>
      <c r="J450" s="30">
        <f t="shared" si="102"/>
        <v>2.3677979479084452E-4</v>
      </c>
      <c r="K450" s="30">
        <f t="shared" si="105"/>
        <v>-0.52173913043478259</v>
      </c>
      <c r="L450" s="30">
        <f t="shared" si="106"/>
        <v>-0.4</v>
      </c>
      <c r="M450" s="30">
        <f t="shared" si="103"/>
        <v>-6.1334014822386914E-4</v>
      </c>
      <c r="N450" s="36">
        <f t="shared" si="104"/>
        <v>-1.3115614138632041E-4</v>
      </c>
    </row>
    <row r="451" spans="1:14" x14ac:dyDescent="0.2">
      <c r="A451" s="23"/>
      <c r="B451" s="25" t="s">
        <v>418</v>
      </c>
      <c r="C451" s="35">
        <v>3</v>
      </c>
      <c r="D451" s="29">
        <v>0</v>
      </c>
      <c r="E451" s="29">
        <v>1</v>
      </c>
      <c r="F451" s="29">
        <v>2</v>
      </c>
      <c r="G451" s="30">
        <f t="shared" si="99"/>
        <v>1.5333503705596728E-4</v>
      </c>
      <c r="H451" s="30" t="str">
        <f t="shared" si="100"/>
        <v/>
      </c>
      <c r="I451" s="30">
        <f t="shared" si="101"/>
        <v>7.8573112280977452E-5</v>
      </c>
      <c r="J451" s="30">
        <f t="shared" si="102"/>
        <v>1.5785319652722967E-4</v>
      </c>
      <c r="K451" s="30">
        <f t="shared" si="105"/>
        <v>-0.66666666666666663</v>
      </c>
      <c r="L451" s="30">
        <f t="shared" si="106"/>
        <v>1</v>
      </c>
      <c r="M451" s="30">
        <f t="shared" si="103"/>
        <v>-1.0222335803731152E-4</v>
      </c>
      <c r="N451" s="36" t="str">
        <f t="shared" si="104"/>
        <v/>
      </c>
    </row>
    <row r="452" spans="1:14" x14ac:dyDescent="0.2">
      <c r="A452" s="23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23"/>
      <c r="B453" s="25" t="s">
        <v>420</v>
      </c>
      <c r="C453" s="35">
        <v>1</v>
      </c>
      <c r="D453" s="29">
        <v>0</v>
      </c>
      <c r="E453" s="29">
        <v>0</v>
      </c>
      <c r="F453" s="29">
        <v>0</v>
      </c>
      <c r="G453" s="30">
        <f t="shared" si="99"/>
        <v>5.1111679018655762E-5</v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>
        <f t="shared" si="105"/>
        <v>-1</v>
      </c>
      <c r="L453" s="30" t="str">
        <f t="shared" si="106"/>
        <v xml:space="preserve"> </v>
      </c>
      <c r="M453" s="30">
        <f t="shared" si="103"/>
        <v>-5.1111679018655762E-5</v>
      </c>
      <c r="N453" s="36" t="str">
        <f t="shared" si="104"/>
        <v/>
      </c>
    </row>
    <row r="454" spans="1:14" x14ac:dyDescent="0.2">
      <c r="A454" s="23"/>
      <c r="B454" s="25" t="s">
        <v>421</v>
      </c>
      <c r="C454" s="35">
        <v>7</v>
      </c>
      <c r="D454" s="29">
        <v>0</v>
      </c>
      <c r="E454" s="29">
        <v>7</v>
      </c>
      <c r="F454" s="29">
        <v>1</v>
      </c>
      <c r="G454" s="30">
        <f t="shared" si="99"/>
        <v>3.5778175313059033E-4</v>
      </c>
      <c r="H454" s="30" t="str">
        <f t="shared" si="100"/>
        <v/>
      </c>
      <c r="I454" s="30">
        <f t="shared" si="101"/>
        <v>5.5001178596684216E-4</v>
      </c>
      <c r="J454" s="30">
        <f t="shared" si="102"/>
        <v>7.8926598263614833E-5</v>
      </c>
      <c r="K454" s="30">
        <f t="shared" si="105"/>
        <v>0</v>
      </c>
      <c r="L454" s="30">
        <f t="shared" si="106"/>
        <v>1</v>
      </c>
      <c r="M454" s="30">
        <f t="shared" si="103"/>
        <v>0</v>
      </c>
      <c r="N454" s="36" t="str">
        <f t="shared" si="104"/>
        <v/>
      </c>
    </row>
    <row r="455" spans="1:14" x14ac:dyDescent="0.2">
      <c r="A455" s="23"/>
      <c r="B455" s="25" t="s">
        <v>422</v>
      </c>
      <c r="C455" s="35">
        <v>28</v>
      </c>
      <c r="D455" s="29">
        <v>1</v>
      </c>
      <c r="E455" s="29">
        <v>7</v>
      </c>
      <c r="F455" s="29">
        <v>0</v>
      </c>
      <c r="G455" s="30">
        <f t="shared" si="99"/>
        <v>1.4311270125223613E-3</v>
      </c>
      <c r="H455" s="30">
        <f t="shared" si="100"/>
        <v>6.5578070693160203E-5</v>
      </c>
      <c r="I455" s="30">
        <f t="shared" si="101"/>
        <v>5.5001178596684216E-4</v>
      </c>
      <c r="J455" s="30" t="str">
        <f t="shared" si="102"/>
        <v/>
      </c>
      <c r="K455" s="30">
        <f t="shared" si="105"/>
        <v>-0.75</v>
      </c>
      <c r="L455" s="30">
        <f t="shared" si="106"/>
        <v>-1</v>
      </c>
      <c r="M455" s="30">
        <f t="shared" si="103"/>
        <v>-1.0733452593917709E-3</v>
      </c>
      <c r="N455" s="36">
        <f t="shared" si="104"/>
        <v>-6.5578070693160203E-5</v>
      </c>
    </row>
    <row r="456" spans="1:14" x14ac:dyDescent="0.2">
      <c r="A456" s="23"/>
      <c r="B456" s="25" t="s">
        <v>423</v>
      </c>
      <c r="C456" s="35">
        <v>3</v>
      </c>
      <c r="D456" s="29">
        <v>0</v>
      </c>
      <c r="E456" s="29">
        <v>1</v>
      </c>
      <c r="F456" s="29">
        <v>0</v>
      </c>
      <c r="G456" s="30">
        <f t="shared" si="99"/>
        <v>1.5333503705596728E-4</v>
      </c>
      <c r="H456" s="30" t="str">
        <f t="shared" si="100"/>
        <v/>
      </c>
      <c r="I456" s="30">
        <f t="shared" si="101"/>
        <v>7.8573112280977452E-5</v>
      </c>
      <c r="J456" s="30" t="str">
        <f t="shared" si="102"/>
        <v/>
      </c>
      <c r="K456" s="30">
        <f t="shared" si="105"/>
        <v>-0.66666666666666663</v>
      </c>
      <c r="L456" s="30" t="str">
        <f t="shared" si="106"/>
        <v xml:space="preserve"> </v>
      </c>
      <c r="M456" s="30">
        <f t="shared" si="103"/>
        <v>-1.0222335803731152E-4</v>
      </c>
      <c r="N456" s="36" t="str">
        <f t="shared" si="104"/>
        <v/>
      </c>
    </row>
    <row r="457" spans="1:14" x14ac:dyDescent="0.2">
      <c r="A457" s="23"/>
      <c r="B457" s="25" t="s">
        <v>424</v>
      </c>
      <c r="C457" s="35">
        <v>0</v>
      </c>
      <c r="D457" s="29">
        <v>2</v>
      </c>
      <c r="E457" s="29">
        <v>1</v>
      </c>
      <c r="F457" s="29">
        <v>7</v>
      </c>
      <c r="G457" s="30" t="str">
        <f t="shared" si="99"/>
        <v/>
      </c>
      <c r="H457" s="30">
        <f t="shared" si="100"/>
        <v>1.3115614138632041E-4</v>
      </c>
      <c r="I457" s="30">
        <f t="shared" si="101"/>
        <v>7.8573112280977452E-5</v>
      </c>
      <c r="J457" s="30">
        <f t="shared" si="102"/>
        <v>5.5248618784530391E-4</v>
      </c>
      <c r="K457" s="30">
        <f t="shared" si="105"/>
        <v>1</v>
      </c>
      <c r="L457" s="30">
        <f t="shared" si="106"/>
        <v>2.5</v>
      </c>
      <c r="M457" s="30" t="str">
        <f t="shared" si="103"/>
        <v/>
      </c>
      <c r="N457" s="36">
        <f t="shared" si="104"/>
        <v>3.2789035346580101E-4</v>
      </c>
    </row>
    <row r="458" spans="1:14" x14ac:dyDescent="0.2">
      <c r="A458" s="23"/>
      <c r="B458" s="25" t="s">
        <v>425</v>
      </c>
      <c r="C458" s="35">
        <v>0</v>
      </c>
      <c r="D458" s="29">
        <v>2</v>
      </c>
      <c r="E458" s="29">
        <v>0</v>
      </c>
      <c r="F458" s="29">
        <v>0</v>
      </c>
      <c r="G458" s="30" t="str">
        <f t="shared" si="99"/>
        <v/>
      </c>
      <c r="H458" s="30">
        <f t="shared" si="100"/>
        <v>1.3115614138632041E-4</v>
      </c>
      <c r="I458" s="30" t="str">
        <f t="shared" si="101"/>
        <v/>
      </c>
      <c r="J458" s="30" t="str">
        <f t="shared" si="102"/>
        <v/>
      </c>
      <c r="K458" s="30" t="str">
        <f t="shared" si="105"/>
        <v xml:space="preserve"> </v>
      </c>
      <c r="L458" s="30">
        <f t="shared" si="106"/>
        <v>-1</v>
      </c>
      <c r="M458" s="30" t="str">
        <f t="shared" si="103"/>
        <v/>
      </c>
      <c r="N458" s="36">
        <f t="shared" si="104"/>
        <v>-1.3115614138632041E-4</v>
      </c>
    </row>
    <row r="459" spans="1:14" ht="24.75" customHeight="1" x14ac:dyDescent="0.2">
      <c r="A459" s="23"/>
      <c r="B459" s="25" t="s">
        <v>426</v>
      </c>
      <c r="C459" s="35">
        <v>0</v>
      </c>
      <c r="D459" s="29">
        <v>0</v>
      </c>
      <c r="E459" s="29">
        <v>0</v>
      </c>
      <c r="F459" s="29">
        <v>2</v>
      </c>
      <c r="G459" s="30" t="str">
        <f t="shared" si="99"/>
        <v/>
      </c>
      <c r="H459" s="30" t="str">
        <f t="shared" si="100"/>
        <v/>
      </c>
      <c r="I459" s="30" t="str">
        <f t="shared" si="101"/>
        <v/>
      </c>
      <c r="J459" s="30">
        <f t="shared" si="102"/>
        <v>1.5785319652722967E-4</v>
      </c>
      <c r="K459" s="30" t="str">
        <f t="shared" si="105"/>
        <v xml:space="preserve"> </v>
      </c>
      <c r="L459" s="30">
        <f t="shared" si="106"/>
        <v>1</v>
      </c>
      <c r="M459" s="30" t="str">
        <f t="shared" si="103"/>
        <v/>
      </c>
      <c r="N459" s="36" t="str">
        <f t="shared" si="104"/>
        <v/>
      </c>
    </row>
    <row r="460" spans="1:14" ht="25.5" x14ac:dyDescent="0.2">
      <c r="A460" s="23"/>
      <c r="B460" s="25" t="s">
        <v>427</v>
      </c>
      <c r="C460" s="35">
        <v>1</v>
      </c>
      <c r="D460" s="29">
        <v>22</v>
      </c>
      <c r="E460" s="29">
        <v>6</v>
      </c>
      <c r="F460" s="29">
        <v>13</v>
      </c>
      <c r="G460" s="30">
        <f t="shared" si="99"/>
        <v>5.1111679018655762E-5</v>
      </c>
      <c r="H460" s="30">
        <f t="shared" si="100"/>
        <v>1.4427175552495246E-3</v>
      </c>
      <c r="I460" s="30">
        <f t="shared" si="101"/>
        <v>4.7143867368586471E-4</v>
      </c>
      <c r="J460" s="30">
        <f t="shared" si="102"/>
        <v>1.026045777426993E-3</v>
      </c>
      <c r="K460" s="30">
        <f t="shared" si="105"/>
        <v>5</v>
      </c>
      <c r="L460" s="30">
        <f t="shared" si="106"/>
        <v>-0.40909090909090912</v>
      </c>
      <c r="M460" s="30">
        <f t="shared" si="103"/>
        <v>2.5555839509327881E-4</v>
      </c>
      <c r="N460" s="36">
        <f t="shared" si="104"/>
        <v>-5.9020263623844188E-4</v>
      </c>
    </row>
    <row r="461" spans="1:14" x14ac:dyDescent="0.2">
      <c r="A461" s="23"/>
      <c r="B461" s="25" t="s">
        <v>428</v>
      </c>
      <c r="C461" s="35">
        <v>0</v>
      </c>
      <c r="D461" s="29">
        <v>1</v>
      </c>
      <c r="E461" s="29">
        <v>0</v>
      </c>
      <c r="F461" s="29">
        <v>1</v>
      </c>
      <c r="G461" s="30" t="str">
        <f t="shared" si="99"/>
        <v/>
      </c>
      <c r="H461" s="30">
        <f t="shared" si="100"/>
        <v>6.5578070693160203E-5</v>
      </c>
      <c r="I461" s="30" t="str">
        <f t="shared" si="101"/>
        <v/>
      </c>
      <c r="J461" s="30">
        <f t="shared" si="102"/>
        <v>7.8926598263614833E-5</v>
      </c>
      <c r="K461" s="30" t="str">
        <f t="shared" si="105"/>
        <v xml:space="preserve"> </v>
      </c>
      <c r="L461" s="30">
        <f t="shared" si="106"/>
        <v>0</v>
      </c>
      <c r="M461" s="30" t="str">
        <f t="shared" si="103"/>
        <v/>
      </c>
      <c r="N461" s="36">
        <f t="shared" si="104"/>
        <v>0</v>
      </c>
    </row>
    <row r="462" spans="1:14" ht="25.5" x14ac:dyDescent="0.2">
      <c r="A462" s="23"/>
      <c r="B462" s="25" t="s">
        <v>429</v>
      </c>
      <c r="C462" s="35">
        <v>2</v>
      </c>
      <c r="D462" s="29">
        <v>1</v>
      </c>
      <c r="E462" s="29">
        <v>1</v>
      </c>
      <c r="F462" s="29">
        <v>0</v>
      </c>
      <c r="G462" s="30">
        <f t="shared" si="99"/>
        <v>1.0222335803731152E-4</v>
      </c>
      <c r="H462" s="30">
        <f t="shared" si="100"/>
        <v>6.5578070693160203E-5</v>
      </c>
      <c r="I462" s="30">
        <f t="shared" si="101"/>
        <v>7.8573112280977452E-5</v>
      </c>
      <c r="J462" s="30" t="str">
        <f t="shared" si="102"/>
        <v/>
      </c>
      <c r="K462" s="30">
        <f t="shared" si="105"/>
        <v>-0.5</v>
      </c>
      <c r="L462" s="30">
        <f t="shared" si="106"/>
        <v>-1</v>
      </c>
      <c r="M462" s="30">
        <f t="shared" si="103"/>
        <v>-5.1111679018655762E-5</v>
      </c>
      <c r="N462" s="36">
        <f t="shared" si="104"/>
        <v>-6.5578070693160203E-5</v>
      </c>
    </row>
    <row r="463" spans="1:14" ht="25.5" x14ac:dyDescent="0.2">
      <c r="A463" s="23"/>
      <c r="B463" s="25" t="s">
        <v>430</v>
      </c>
      <c r="C463" s="35">
        <v>0</v>
      </c>
      <c r="D463" s="29">
        <v>0</v>
      </c>
      <c r="E463" s="29">
        <v>0</v>
      </c>
      <c r="F463" s="29">
        <v>0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 t="str">
        <f t="shared" si="106"/>
        <v xml:space="preserve"> 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23"/>
      <c r="B464" s="25" t="s">
        <v>431</v>
      </c>
      <c r="C464" s="35">
        <v>0</v>
      </c>
      <c r="D464" s="29">
        <v>2</v>
      </c>
      <c r="E464" s="29">
        <v>0</v>
      </c>
      <c r="F464" s="29">
        <v>2</v>
      </c>
      <c r="G464" s="30" t="str">
        <f t="shared" si="99"/>
        <v/>
      </c>
      <c r="H464" s="30">
        <f t="shared" si="100"/>
        <v>1.3115614138632041E-4</v>
      </c>
      <c r="I464" s="30" t="str">
        <f t="shared" si="101"/>
        <v/>
      </c>
      <c r="J464" s="30">
        <f t="shared" si="102"/>
        <v>1.5785319652722967E-4</v>
      </c>
      <c r="K464" s="30" t="str">
        <f t="shared" si="105"/>
        <v xml:space="preserve"> </v>
      </c>
      <c r="L464" s="30">
        <f t="shared" si="106"/>
        <v>0</v>
      </c>
      <c r="M464" s="30" t="str">
        <f t="shared" si="103"/>
        <v/>
      </c>
      <c r="N464" s="36">
        <f t="shared" si="104"/>
        <v>0</v>
      </c>
    </row>
    <row r="465" spans="1:14" x14ac:dyDescent="0.2">
      <c r="A465" s="23"/>
      <c r="B465" s="25" t="s">
        <v>432</v>
      </c>
      <c r="C465" s="35">
        <v>0</v>
      </c>
      <c r="D465" s="29">
        <v>2</v>
      </c>
      <c r="E465" s="29">
        <v>1</v>
      </c>
      <c r="F465" s="29">
        <v>0</v>
      </c>
      <c r="G465" s="30" t="str">
        <f t="shared" si="99"/>
        <v/>
      </c>
      <c r="H465" s="30">
        <f t="shared" si="100"/>
        <v>1.3115614138632041E-4</v>
      </c>
      <c r="I465" s="30">
        <f t="shared" si="101"/>
        <v>7.8573112280977452E-5</v>
      </c>
      <c r="J465" s="30" t="str">
        <f t="shared" si="102"/>
        <v/>
      </c>
      <c r="K465" s="30">
        <f t="shared" si="105"/>
        <v>1</v>
      </c>
      <c r="L465" s="30">
        <f t="shared" si="106"/>
        <v>-1</v>
      </c>
      <c r="M465" s="30" t="str">
        <f t="shared" si="103"/>
        <v/>
      </c>
      <c r="N465" s="36">
        <f t="shared" si="104"/>
        <v>-1.3115614138632041E-4</v>
      </c>
    </row>
    <row r="466" spans="1:14" x14ac:dyDescent="0.2">
      <c r="A466" s="23"/>
      <c r="B466" s="25" t="s">
        <v>433</v>
      </c>
      <c r="C466" s="35">
        <v>2</v>
      </c>
      <c r="D466" s="29">
        <v>3</v>
      </c>
      <c r="E466" s="29">
        <v>1</v>
      </c>
      <c r="F466" s="29">
        <v>3</v>
      </c>
      <c r="G466" s="30">
        <f t="shared" si="99"/>
        <v>1.0222335803731152E-4</v>
      </c>
      <c r="H466" s="30">
        <f t="shared" si="100"/>
        <v>1.9673421207948061E-4</v>
      </c>
      <c r="I466" s="30">
        <f t="shared" si="101"/>
        <v>7.8573112280977452E-5</v>
      </c>
      <c r="J466" s="30">
        <f t="shared" si="102"/>
        <v>2.3677979479084452E-4</v>
      </c>
      <c r="K466" s="30">
        <f t="shared" si="105"/>
        <v>-0.5</v>
      </c>
      <c r="L466" s="30">
        <f t="shared" si="106"/>
        <v>0</v>
      </c>
      <c r="M466" s="30">
        <f t="shared" si="103"/>
        <v>-5.1111679018655762E-5</v>
      </c>
      <c r="N466" s="36">
        <f t="shared" si="104"/>
        <v>0</v>
      </c>
    </row>
    <row r="467" spans="1:14" x14ac:dyDescent="0.2">
      <c r="A467" s="23"/>
      <c r="B467" s="25" t="s">
        <v>434</v>
      </c>
      <c r="C467" s="35">
        <v>0</v>
      </c>
      <c r="D467" s="29">
        <v>2</v>
      </c>
      <c r="E467" s="29">
        <v>0</v>
      </c>
      <c r="F467" s="29">
        <v>0</v>
      </c>
      <c r="G467" s="30" t="str">
        <f t="shared" si="99"/>
        <v/>
      </c>
      <c r="H467" s="30">
        <f t="shared" si="100"/>
        <v>1.3115614138632041E-4</v>
      </c>
      <c r="I467" s="30" t="str">
        <f t="shared" si="101"/>
        <v/>
      </c>
      <c r="J467" s="30" t="str">
        <f t="shared" si="102"/>
        <v/>
      </c>
      <c r="K467" s="30" t="str">
        <f t="shared" si="105"/>
        <v xml:space="preserve"> </v>
      </c>
      <c r="L467" s="30">
        <f t="shared" si="106"/>
        <v>-1</v>
      </c>
      <c r="M467" s="30" t="str">
        <f t="shared" si="103"/>
        <v/>
      </c>
      <c r="N467" s="36">
        <f t="shared" si="104"/>
        <v>-1.3115614138632041E-4</v>
      </c>
    </row>
    <row r="468" spans="1:14" x14ac:dyDescent="0.2">
      <c r="A468" s="23"/>
      <c r="B468" s="25" t="s">
        <v>435</v>
      </c>
      <c r="C468" s="35">
        <v>0</v>
      </c>
      <c r="D468" s="29">
        <v>0</v>
      </c>
      <c r="E468" s="29">
        <v>0</v>
      </c>
      <c r="F468" s="29">
        <v>2</v>
      </c>
      <c r="G468" s="30" t="str">
        <f t="shared" si="99"/>
        <v/>
      </c>
      <c r="H468" s="30" t="str">
        <f t="shared" si="100"/>
        <v/>
      </c>
      <c r="I468" s="30" t="str">
        <f t="shared" si="101"/>
        <v/>
      </c>
      <c r="J468" s="30">
        <f t="shared" si="102"/>
        <v>1.5785319652722967E-4</v>
      </c>
      <c r="K468" s="30" t="str">
        <f t="shared" si="105"/>
        <v xml:space="preserve"> </v>
      </c>
      <c r="L468" s="30">
        <f t="shared" si="106"/>
        <v>1</v>
      </c>
      <c r="M468" s="30" t="str">
        <f t="shared" si="103"/>
        <v/>
      </c>
      <c r="N468" s="36" t="str">
        <f t="shared" si="104"/>
        <v/>
      </c>
    </row>
    <row r="469" spans="1:14" x14ac:dyDescent="0.2">
      <c r="A469" s="23"/>
      <c r="B469" s="25" t="s">
        <v>436</v>
      </c>
      <c r="C469" s="35">
        <v>1</v>
      </c>
      <c r="D469" s="29">
        <v>7</v>
      </c>
      <c r="E469" s="29">
        <v>0</v>
      </c>
      <c r="F469" s="29">
        <v>0</v>
      </c>
      <c r="G469" s="30">
        <f t="shared" si="99"/>
        <v>5.1111679018655762E-5</v>
      </c>
      <c r="H469" s="30">
        <f t="shared" si="100"/>
        <v>4.5904649485212147E-4</v>
      </c>
      <c r="I469" s="30" t="str">
        <f t="shared" si="101"/>
        <v/>
      </c>
      <c r="J469" s="30" t="str">
        <f t="shared" si="102"/>
        <v/>
      </c>
      <c r="K469" s="30">
        <f t="shared" si="105"/>
        <v>-1</v>
      </c>
      <c r="L469" s="30">
        <f t="shared" si="106"/>
        <v>-1</v>
      </c>
      <c r="M469" s="30">
        <f t="shared" si="103"/>
        <v>-5.1111679018655762E-5</v>
      </c>
      <c r="N469" s="36">
        <f t="shared" si="104"/>
        <v>-4.5904649485212147E-4</v>
      </c>
    </row>
    <row r="470" spans="1:14" x14ac:dyDescent="0.2">
      <c r="A470" s="23"/>
      <c r="B470" s="25" t="s">
        <v>437</v>
      </c>
      <c r="C470" s="35">
        <v>30</v>
      </c>
      <c r="D470" s="29">
        <v>88</v>
      </c>
      <c r="E470" s="29">
        <v>24</v>
      </c>
      <c r="F470" s="29">
        <v>98</v>
      </c>
      <c r="G470" s="30">
        <f t="shared" si="99"/>
        <v>1.533350370559673E-3</v>
      </c>
      <c r="H470" s="30">
        <f t="shared" si="100"/>
        <v>5.7708702209980983E-3</v>
      </c>
      <c r="I470" s="30">
        <f t="shared" si="101"/>
        <v>1.8857546947434588E-3</v>
      </c>
      <c r="J470" s="30">
        <f t="shared" si="102"/>
        <v>7.7348066298342545E-3</v>
      </c>
      <c r="K470" s="30">
        <f t="shared" si="105"/>
        <v>-0.2</v>
      </c>
      <c r="L470" s="30">
        <f t="shared" si="106"/>
        <v>0.11363636363636363</v>
      </c>
      <c r="M470" s="30">
        <f t="shared" si="103"/>
        <v>-3.0667007411193462E-4</v>
      </c>
      <c r="N470" s="36">
        <f t="shared" si="104"/>
        <v>6.5578070693160203E-4</v>
      </c>
    </row>
    <row r="471" spans="1:14" x14ac:dyDescent="0.2">
      <c r="A471" s="23"/>
      <c r="B471" s="25" t="s">
        <v>438</v>
      </c>
      <c r="C471" s="35">
        <v>1</v>
      </c>
      <c r="D471" s="29">
        <v>1</v>
      </c>
      <c r="E471" s="29">
        <v>1</v>
      </c>
      <c r="F471" s="29">
        <v>2</v>
      </c>
      <c r="G471" s="30">
        <f t="shared" si="99"/>
        <v>5.1111679018655762E-5</v>
      </c>
      <c r="H471" s="30">
        <f t="shared" si="100"/>
        <v>6.5578070693160203E-5</v>
      </c>
      <c r="I471" s="30">
        <f t="shared" si="101"/>
        <v>7.8573112280977452E-5</v>
      </c>
      <c r="J471" s="30">
        <f t="shared" si="102"/>
        <v>1.5785319652722967E-4</v>
      </c>
      <c r="K471" s="30">
        <f t="shared" si="105"/>
        <v>0</v>
      </c>
      <c r="L471" s="30">
        <f t="shared" si="106"/>
        <v>1</v>
      </c>
      <c r="M471" s="30">
        <f t="shared" si="103"/>
        <v>0</v>
      </c>
      <c r="N471" s="36">
        <f t="shared" si="104"/>
        <v>6.5578070693160203E-5</v>
      </c>
    </row>
    <row r="472" spans="1:14" x14ac:dyDescent="0.2">
      <c r="A472" s="23"/>
      <c r="B472" s="25" t="s">
        <v>439</v>
      </c>
      <c r="C472" s="35">
        <v>2</v>
      </c>
      <c r="D472" s="29">
        <v>0</v>
      </c>
      <c r="E472" s="29">
        <v>0</v>
      </c>
      <c r="F472" s="29">
        <v>0</v>
      </c>
      <c r="G472" s="30">
        <f t="shared" si="99"/>
        <v>1.0222335803731152E-4</v>
      </c>
      <c r="H472" s="30" t="str">
        <f t="shared" si="100"/>
        <v/>
      </c>
      <c r="I472" s="30" t="str">
        <f t="shared" si="101"/>
        <v/>
      </c>
      <c r="J472" s="30" t="str">
        <f t="shared" si="102"/>
        <v/>
      </c>
      <c r="K472" s="30">
        <f t="shared" si="105"/>
        <v>-1</v>
      </c>
      <c r="L472" s="30" t="str">
        <f t="shared" si="106"/>
        <v xml:space="preserve"> </v>
      </c>
      <c r="M472" s="30">
        <f t="shared" si="103"/>
        <v>-1.0222335803731152E-4</v>
      </c>
      <c r="N472" s="36" t="str">
        <f t="shared" si="104"/>
        <v/>
      </c>
    </row>
    <row r="473" spans="1:14" x14ac:dyDescent="0.2">
      <c r="A473" s="23"/>
      <c r="B473" s="25" t="s">
        <v>440</v>
      </c>
      <c r="C473" s="35">
        <v>2</v>
      </c>
      <c r="D473" s="29">
        <v>5</v>
      </c>
      <c r="E473" s="29">
        <v>0</v>
      </c>
      <c r="F473" s="29">
        <v>9</v>
      </c>
      <c r="G473" s="30">
        <f t="shared" si="99"/>
        <v>1.0222335803731152E-4</v>
      </c>
      <c r="H473" s="30">
        <f t="shared" si="100"/>
        <v>3.2789035346580101E-4</v>
      </c>
      <c r="I473" s="30" t="str">
        <f t="shared" si="101"/>
        <v/>
      </c>
      <c r="J473" s="30">
        <f t="shared" si="102"/>
        <v>7.1033938437253352E-4</v>
      </c>
      <c r="K473" s="30">
        <f t="shared" si="105"/>
        <v>-1</v>
      </c>
      <c r="L473" s="30">
        <f t="shared" si="106"/>
        <v>0.8</v>
      </c>
      <c r="M473" s="30">
        <f t="shared" si="103"/>
        <v>-1.0222335803731152E-4</v>
      </c>
      <c r="N473" s="36">
        <f t="shared" si="104"/>
        <v>2.6231228277264081E-4</v>
      </c>
    </row>
    <row r="474" spans="1:14" x14ac:dyDescent="0.2">
      <c r="A474" s="23"/>
      <c r="B474" s="25" t="s">
        <v>441</v>
      </c>
      <c r="C474" s="35">
        <v>0</v>
      </c>
      <c r="D474" s="29">
        <v>0</v>
      </c>
      <c r="E474" s="29">
        <v>0</v>
      </c>
      <c r="F474" s="29">
        <v>0</v>
      </c>
      <c r="G474" s="30" t="str">
        <f t="shared" si="99"/>
        <v/>
      </c>
      <c r="H474" s="30" t="str">
        <f t="shared" si="100"/>
        <v/>
      </c>
      <c r="I474" s="30" t="str">
        <f t="shared" si="101"/>
        <v/>
      </c>
      <c r="J474" s="30" t="str">
        <f t="shared" si="102"/>
        <v/>
      </c>
      <c r="K474" s="30" t="str">
        <f t="shared" si="105"/>
        <v xml:space="preserve"> </v>
      </c>
      <c r="L474" s="30" t="str">
        <f t="shared" si="106"/>
        <v xml:space="preserve"> </v>
      </c>
      <c r="M474" s="30" t="str">
        <f t="shared" si="103"/>
        <v/>
      </c>
      <c r="N474" s="36" t="str">
        <f t="shared" si="104"/>
        <v/>
      </c>
    </row>
    <row r="475" spans="1:14" x14ac:dyDescent="0.2">
      <c r="A475" s="23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23"/>
      <c r="B476" s="25" t="s">
        <v>443</v>
      </c>
      <c r="C476" s="35">
        <v>0</v>
      </c>
      <c r="D476" s="29">
        <v>0</v>
      </c>
      <c r="E476" s="29">
        <v>0</v>
      </c>
      <c r="F476" s="29">
        <v>0</v>
      </c>
      <c r="G476" s="30" t="str">
        <f t="shared" si="99"/>
        <v/>
      </c>
      <c r="H476" s="30" t="str">
        <f t="shared" si="100"/>
        <v/>
      </c>
      <c r="I476" s="30" t="str">
        <f t="shared" si="101"/>
        <v/>
      </c>
      <c r="J476" s="30" t="str">
        <f t="shared" si="102"/>
        <v/>
      </c>
      <c r="K476" s="30" t="str">
        <f t="shared" si="105"/>
        <v xml:space="preserve"> </v>
      </c>
      <c r="L476" s="30" t="str">
        <f t="shared" si="106"/>
        <v xml:space="preserve"> </v>
      </c>
      <c r="M476" s="30" t="str">
        <f t="shared" si="103"/>
        <v/>
      </c>
      <c r="N476" s="36" t="str">
        <f t="shared" si="104"/>
        <v/>
      </c>
    </row>
    <row r="477" spans="1:14" x14ac:dyDescent="0.2">
      <c r="A477" s="23"/>
      <c r="B477" s="25" t="s">
        <v>444</v>
      </c>
      <c r="C477" s="35">
        <v>0</v>
      </c>
      <c r="D477" s="29">
        <v>0</v>
      </c>
      <c r="E477" s="29">
        <v>0</v>
      </c>
      <c r="F477" s="29">
        <v>1</v>
      </c>
      <c r="G477" s="30" t="str">
        <f t="shared" si="99"/>
        <v/>
      </c>
      <c r="H477" s="30" t="str">
        <f t="shared" si="100"/>
        <v/>
      </c>
      <c r="I477" s="30" t="str">
        <f t="shared" si="101"/>
        <v/>
      </c>
      <c r="J477" s="30">
        <f t="shared" si="102"/>
        <v>7.8926598263614833E-5</v>
      </c>
      <c r="K477" s="30" t="str">
        <f t="shared" si="105"/>
        <v xml:space="preserve"> </v>
      </c>
      <c r="L477" s="30">
        <f t="shared" si="106"/>
        <v>1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23"/>
      <c r="B478" s="25" t="s">
        <v>445</v>
      </c>
      <c r="C478" s="35">
        <v>5</v>
      </c>
      <c r="D478" s="29">
        <v>2</v>
      </c>
      <c r="E478" s="29">
        <v>2</v>
      </c>
      <c r="F478" s="29">
        <v>11</v>
      </c>
      <c r="G478" s="30">
        <f t="shared" si="99"/>
        <v>2.5555839509327881E-4</v>
      </c>
      <c r="H478" s="30">
        <f t="shared" si="100"/>
        <v>1.3115614138632041E-4</v>
      </c>
      <c r="I478" s="30">
        <f t="shared" si="101"/>
        <v>1.571462245619549E-4</v>
      </c>
      <c r="J478" s="30">
        <f t="shared" si="102"/>
        <v>8.6819258089976324E-4</v>
      </c>
      <c r="K478" s="30">
        <f t="shared" si="105"/>
        <v>-0.6</v>
      </c>
      <c r="L478" s="30">
        <f t="shared" si="106"/>
        <v>4.5</v>
      </c>
      <c r="M478" s="30">
        <f t="shared" si="103"/>
        <v>-1.5333503705596728E-4</v>
      </c>
      <c r="N478" s="36">
        <f t="shared" si="104"/>
        <v>5.9020263623844188E-4</v>
      </c>
    </row>
    <row r="479" spans="1:14" x14ac:dyDescent="0.2">
      <c r="A479" s="23"/>
      <c r="B479" s="25" t="s">
        <v>446</v>
      </c>
      <c r="C479" s="35">
        <v>30</v>
      </c>
      <c r="D479" s="29">
        <v>50</v>
      </c>
      <c r="E479" s="29">
        <v>0</v>
      </c>
      <c r="F479" s="29">
        <v>0</v>
      </c>
      <c r="G479" s="30">
        <f t="shared" si="99"/>
        <v>1.533350370559673E-3</v>
      </c>
      <c r="H479" s="30">
        <f t="shared" si="100"/>
        <v>3.2789035346580103E-3</v>
      </c>
      <c r="I479" s="30" t="str">
        <f t="shared" si="101"/>
        <v/>
      </c>
      <c r="J479" s="30" t="str">
        <f t="shared" si="102"/>
        <v/>
      </c>
      <c r="K479" s="30">
        <f t="shared" si="105"/>
        <v>-1</v>
      </c>
      <c r="L479" s="30">
        <f t="shared" si="106"/>
        <v>-1</v>
      </c>
      <c r="M479" s="30">
        <f t="shared" si="103"/>
        <v>-1.533350370559673E-3</v>
      </c>
      <c r="N479" s="36">
        <f t="shared" si="104"/>
        <v>-3.2789035346580103E-3</v>
      </c>
    </row>
    <row r="480" spans="1:14" x14ac:dyDescent="0.2">
      <c r="A480" s="23"/>
      <c r="B480" s="25" t="s">
        <v>447</v>
      </c>
      <c r="C480" s="35">
        <v>4</v>
      </c>
      <c r="D480" s="29">
        <v>13</v>
      </c>
      <c r="E480" s="29">
        <v>0</v>
      </c>
      <c r="F480" s="29">
        <v>0</v>
      </c>
      <c r="G480" s="30">
        <f t="shared" si="99"/>
        <v>2.0444671607462305E-4</v>
      </c>
      <c r="H480" s="30">
        <f t="shared" si="100"/>
        <v>8.5251491901108269E-4</v>
      </c>
      <c r="I480" s="30" t="str">
        <f t="shared" si="101"/>
        <v/>
      </c>
      <c r="J480" s="30" t="str">
        <f t="shared" si="102"/>
        <v/>
      </c>
      <c r="K480" s="30">
        <f t="shared" si="105"/>
        <v>-1</v>
      </c>
      <c r="L480" s="30">
        <f t="shared" si="106"/>
        <v>-1</v>
      </c>
      <c r="M480" s="30">
        <f t="shared" si="103"/>
        <v>-2.0444671607462305E-4</v>
      </c>
      <c r="N480" s="36">
        <f t="shared" si="104"/>
        <v>-8.5251491901108269E-4</v>
      </c>
    </row>
    <row r="481" spans="1:14" ht="26.25" customHeight="1" x14ac:dyDescent="0.2">
      <c r="A481" s="23"/>
      <c r="B481" s="25" t="s">
        <v>448</v>
      </c>
      <c r="C481" s="35">
        <v>2</v>
      </c>
      <c r="D481" s="29">
        <v>23</v>
      </c>
      <c r="E481" s="29">
        <v>1</v>
      </c>
      <c r="F481" s="29">
        <v>39</v>
      </c>
      <c r="G481" s="30">
        <f t="shared" si="99"/>
        <v>1.0222335803731152E-4</v>
      </c>
      <c r="H481" s="30">
        <f t="shared" si="100"/>
        <v>1.5082956259426848E-3</v>
      </c>
      <c r="I481" s="30">
        <f t="shared" si="101"/>
        <v>7.8573112280977452E-5</v>
      </c>
      <c r="J481" s="30">
        <f t="shared" si="102"/>
        <v>3.0781373322809787E-3</v>
      </c>
      <c r="K481" s="30">
        <f t="shared" si="105"/>
        <v>-0.5</v>
      </c>
      <c r="L481" s="30">
        <f t="shared" si="106"/>
        <v>0.69565217391304346</v>
      </c>
      <c r="M481" s="30">
        <f t="shared" si="103"/>
        <v>-5.1111679018655762E-5</v>
      </c>
      <c r="N481" s="36">
        <f t="shared" si="104"/>
        <v>1.0492491310905632E-3</v>
      </c>
    </row>
    <row r="482" spans="1:14" x14ac:dyDescent="0.2">
      <c r="A482" s="23"/>
      <c r="B482" s="25" t="s">
        <v>449</v>
      </c>
      <c r="C482" s="35">
        <v>0</v>
      </c>
      <c r="D482" s="29">
        <v>1</v>
      </c>
      <c r="E482" s="29">
        <v>0</v>
      </c>
      <c r="F482" s="29">
        <v>0</v>
      </c>
      <c r="G482" s="30" t="str">
        <f t="shared" si="99"/>
        <v/>
      </c>
      <c r="H482" s="30">
        <f t="shared" si="100"/>
        <v>6.5578070693160203E-5</v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>
        <f t="shared" si="106"/>
        <v>-1</v>
      </c>
      <c r="M482" s="30" t="str">
        <f t="shared" si="103"/>
        <v/>
      </c>
      <c r="N482" s="36">
        <f t="shared" si="104"/>
        <v>-6.5578070693160203E-5</v>
      </c>
    </row>
    <row r="483" spans="1:14" x14ac:dyDescent="0.2">
      <c r="A483" s="23"/>
      <c r="B483" s="25" t="s">
        <v>450</v>
      </c>
      <c r="C483" s="35">
        <v>0</v>
      </c>
      <c r="D483" s="29">
        <v>17</v>
      </c>
      <c r="E483" s="29">
        <v>2</v>
      </c>
      <c r="F483" s="29">
        <v>36</v>
      </c>
      <c r="G483" s="30" t="str">
        <f t="shared" si="99"/>
        <v/>
      </c>
      <c r="H483" s="30">
        <f t="shared" si="100"/>
        <v>1.1148272017837235E-3</v>
      </c>
      <c r="I483" s="30">
        <f t="shared" si="101"/>
        <v>1.571462245619549E-4</v>
      </c>
      <c r="J483" s="30">
        <f t="shared" si="102"/>
        <v>2.8413575374901341E-3</v>
      </c>
      <c r="K483" s="30">
        <f t="shared" si="105"/>
        <v>1</v>
      </c>
      <c r="L483" s="30">
        <f t="shared" si="106"/>
        <v>1.1176470588235294</v>
      </c>
      <c r="M483" s="30" t="str">
        <f t="shared" si="103"/>
        <v/>
      </c>
      <c r="N483" s="36">
        <f t="shared" si="104"/>
        <v>1.245983343170044E-3</v>
      </c>
    </row>
    <row r="484" spans="1:14" x14ac:dyDescent="0.2">
      <c r="A484" s="23"/>
      <c r="B484" s="25" t="s">
        <v>451</v>
      </c>
      <c r="C484" s="35">
        <v>20</v>
      </c>
      <c r="D484" s="29">
        <v>128</v>
      </c>
      <c r="E484" s="29">
        <v>1</v>
      </c>
      <c r="F484" s="29">
        <v>38</v>
      </c>
      <c r="G484" s="30">
        <f t="shared" si="99"/>
        <v>1.0222335803731152E-3</v>
      </c>
      <c r="H484" s="30">
        <f t="shared" si="100"/>
        <v>8.393993048724506E-3</v>
      </c>
      <c r="I484" s="30">
        <f t="shared" si="101"/>
        <v>7.8573112280977452E-5</v>
      </c>
      <c r="J484" s="30">
        <f t="shared" si="102"/>
        <v>2.9992107340173638E-3</v>
      </c>
      <c r="K484" s="30">
        <f t="shared" si="105"/>
        <v>-0.95</v>
      </c>
      <c r="L484" s="30">
        <f t="shared" si="106"/>
        <v>-0.703125</v>
      </c>
      <c r="M484" s="30">
        <f t="shared" si="103"/>
        <v>-9.7112190135445941E-4</v>
      </c>
      <c r="N484" s="36">
        <f t="shared" si="104"/>
        <v>-5.9020263623844179E-3</v>
      </c>
    </row>
    <row r="485" spans="1:14" x14ac:dyDescent="0.2">
      <c r="A485" s="23"/>
      <c r="B485" s="25" t="s">
        <v>452</v>
      </c>
      <c r="C485" s="35">
        <v>0</v>
      </c>
      <c r="D485" s="29">
        <v>6</v>
      </c>
      <c r="E485" s="29">
        <v>0</v>
      </c>
      <c r="F485" s="29">
        <v>17</v>
      </c>
      <c r="G485" s="30" t="str">
        <f t="shared" si="99"/>
        <v/>
      </c>
      <c r="H485" s="30">
        <f t="shared" si="100"/>
        <v>3.9346842415896122E-4</v>
      </c>
      <c r="I485" s="30" t="str">
        <f t="shared" si="101"/>
        <v/>
      </c>
      <c r="J485" s="30">
        <f t="shared" si="102"/>
        <v>1.3417521704814522E-3</v>
      </c>
      <c r="K485" s="30" t="str">
        <f t="shared" si="105"/>
        <v xml:space="preserve"> </v>
      </c>
      <c r="L485" s="30">
        <f t="shared" si="106"/>
        <v>1.8333333333333333</v>
      </c>
      <c r="M485" s="30" t="str">
        <f t="shared" si="103"/>
        <v/>
      </c>
      <c r="N485" s="36">
        <f t="shared" si="104"/>
        <v>7.2135877762476218E-4</v>
      </c>
    </row>
    <row r="486" spans="1:14" ht="25.5" x14ac:dyDescent="0.2">
      <c r="A486" s="23"/>
      <c r="B486" s="25" t="s">
        <v>453</v>
      </c>
      <c r="C486" s="35">
        <v>0</v>
      </c>
      <c r="D486" s="29">
        <v>15</v>
      </c>
      <c r="E486" s="29">
        <v>0</v>
      </c>
      <c r="F486" s="29">
        <v>11</v>
      </c>
      <c r="G486" s="30" t="str">
        <f t="shared" si="99"/>
        <v/>
      </c>
      <c r="H486" s="30">
        <f t="shared" si="100"/>
        <v>9.8367106039740321E-4</v>
      </c>
      <c r="I486" s="30" t="str">
        <f t="shared" si="101"/>
        <v/>
      </c>
      <c r="J486" s="30">
        <f t="shared" si="102"/>
        <v>8.6819258089976324E-4</v>
      </c>
      <c r="K486" s="30" t="str">
        <f t="shared" si="105"/>
        <v xml:space="preserve"> </v>
      </c>
      <c r="L486" s="30">
        <f t="shared" si="106"/>
        <v>-0.26666666666666666</v>
      </c>
      <c r="M486" s="30" t="str">
        <f t="shared" si="103"/>
        <v/>
      </c>
      <c r="N486" s="36">
        <f t="shared" si="104"/>
        <v>-2.6231228277264087E-4</v>
      </c>
    </row>
    <row r="487" spans="1:14" ht="25.5" x14ac:dyDescent="0.2">
      <c r="A487" s="23"/>
      <c r="B487" s="25" t="s">
        <v>454</v>
      </c>
      <c r="C487" s="35">
        <v>0</v>
      </c>
      <c r="D487" s="29">
        <v>11</v>
      </c>
      <c r="E487" s="29">
        <v>5</v>
      </c>
      <c r="F487" s="29">
        <v>4</v>
      </c>
      <c r="G487" s="30" t="str">
        <f t="shared" si="99"/>
        <v/>
      </c>
      <c r="H487" s="30">
        <f t="shared" si="100"/>
        <v>7.2135877762476229E-4</v>
      </c>
      <c r="I487" s="30">
        <f t="shared" si="101"/>
        <v>3.9286556140488726E-4</v>
      </c>
      <c r="J487" s="30">
        <f t="shared" si="102"/>
        <v>3.1570639305445933E-4</v>
      </c>
      <c r="K487" s="30">
        <f t="shared" si="105"/>
        <v>1</v>
      </c>
      <c r="L487" s="30">
        <f t="shared" si="106"/>
        <v>-0.63636363636363635</v>
      </c>
      <c r="M487" s="30" t="str">
        <f t="shared" si="103"/>
        <v/>
      </c>
      <c r="N487" s="36">
        <f t="shared" si="104"/>
        <v>-4.5904649485212147E-4</v>
      </c>
    </row>
    <row r="488" spans="1:14" ht="25.5" x14ac:dyDescent="0.2">
      <c r="A488" s="23"/>
      <c r="B488" s="25" t="s">
        <v>455</v>
      </c>
      <c r="C488" s="35">
        <v>0</v>
      </c>
      <c r="D488" s="29">
        <v>0</v>
      </c>
      <c r="E488" s="29">
        <v>1</v>
      </c>
      <c r="F488" s="29">
        <v>0</v>
      </c>
      <c r="G488" s="30" t="str">
        <f t="shared" si="99"/>
        <v/>
      </c>
      <c r="H488" s="30" t="str">
        <f t="shared" si="100"/>
        <v/>
      </c>
      <c r="I488" s="30">
        <f t="shared" si="101"/>
        <v>7.8573112280977452E-5</v>
      </c>
      <c r="J488" s="30" t="str">
        <f t="shared" si="102"/>
        <v/>
      </c>
      <c r="K488" s="30">
        <f t="shared" si="105"/>
        <v>1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23"/>
      <c r="B489" s="25" t="s">
        <v>456</v>
      </c>
      <c r="C489" s="35">
        <v>0</v>
      </c>
      <c r="D489" s="29">
        <v>9</v>
      </c>
      <c r="E489" s="29">
        <v>0</v>
      </c>
      <c r="F489" s="29">
        <v>2</v>
      </c>
      <c r="G489" s="30" t="str">
        <f t="shared" si="99"/>
        <v/>
      </c>
      <c r="H489" s="30">
        <f t="shared" si="100"/>
        <v>5.9020263623844188E-4</v>
      </c>
      <c r="I489" s="30" t="str">
        <f t="shared" si="101"/>
        <v/>
      </c>
      <c r="J489" s="30">
        <f t="shared" si="102"/>
        <v>1.5785319652722967E-4</v>
      </c>
      <c r="K489" s="30" t="str">
        <f t="shared" si="105"/>
        <v xml:space="preserve"> </v>
      </c>
      <c r="L489" s="30">
        <f t="shared" si="106"/>
        <v>-0.77777777777777779</v>
      </c>
      <c r="M489" s="30" t="str">
        <f t="shared" si="103"/>
        <v/>
      </c>
      <c r="N489" s="36">
        <f t="shared" si="104"/>
        <v>-4.5904649485212147E-4</v>
      </c>
    </row>
    <row r="490" spans="1:14" ht="25.5" x14ac:dyDescent="0.2">
      <c r="A490" s="23"/>
      <c r="B490" s="25" t="s">
        <v>457</v>
      </c>
      <c r="C490" s="35">
        <v>0</v>
      </c>
      <c r="D490" s="29">
        <v>1</v>
      </c>
      <c r="E490" s="29">
        <v>0</v>
      </c>
      <c r="F490" s="29">
        <v>0</v>
      </c>
      <c r="G490" s="30" t="str">
        <f t="shared" si="99"/>
        <v/>
      </c>
      <c r="H490" s="30">
        <f t="shared" si="100"/>
        <v>6.5578070693160203E-5</v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>
        <f t="shared" si="106"/>
        <v>-1</v>
      </c>
      <c r="M490" s="30" t="str">
        <f t="shared" si="103"/>
        <v/>
      </c>
      <c r="N490" s="36">
        <f t="shared" si="104"/>
        <v>-6.5578070693160203E-5</v>
      </c>
    </row>
    <row r="491" spans="1:14" x14ac:dyDescent="0.2">
      <c r="A491" s="23"/>
      <c r="B491" s="25" t="s">
        <v>458</v>
      </c>
      <c r="C491" s="35">
        <v>0</v>
      </c>
      <c r="D491" s="29">
        <v>2</v>
      </c>
      <c r="E491" s="29">
        <v>0</v>
      </c>
      <c r="F491" s="29">
        <v>0</v>
      </c>
      <c r="G491" s="30" t="str">
        <f t="shared" si="99"/>
        <v/>
      </c>
      <c r="H491" s="30">
        <f t="shared" si="100"/>
        <v>1.3115614138632041E-4</v>
      </c>
      <c r="I491" s="30" t="str">
        <f t="shared" si="101"/>
        <v/>
      </c>
      <c r="J491" s="30" t="str">
        <f t="shared" si="102"/>
        <v/>
      </c>
      <c r="K491" s="30" t="str">
        <f t="shared" si="105"/>
        <v xml:space="preserve"> </v>
      </c>
      <c r="L491" s="30">
        <f t="shared" si="106"/>
        <v>-1</v>
      </c>
      <c r="M491" s="30" t="str">
        <f t="shared" si="103"/>
        <v/>
      </c>
      <c r="N491" s="36">
        <f t="shared" si="104"/>
        <v>-1.3115614138632041E-4</v>
      </c>
    </row>
    <row r="492" spans="1:14" x14ac:dyDescent="0.2">
      <c r="A492" s="23"/>
      <c r="B492" s="25" t="s">
        <v>459</v>
      </c>
      <c r="C492" s="35">
        <v>0</v>
      </c>
      <c r="D492" s="29">
        <v>2</v>
      </c>
      <c r="E492" s="29">
        <v>0</v>
      </c>
      <c r="F492" s="29">
        <v>1</v>
      </c>
      <c r="G492" s="30" t="str">
        <f t="shared" si="99"/>
        <v/>
      </c>
      <c r="H492" s="30">
        <f t="shared" si="100"/>
        <v>1.3115614138632041E-4</v>
      </c>
      <c r="I492" s="30" t="str">
        <f t="shared" si="101"/>
        <v/>
      </c>
      <c r="J492" s="30">
        <f t="shared" si="102"/>
        <v>7.8926598263614833E-5</v>
      </c>
      <c r="K492" s="30" t="str">
        <f t="shared" si="105"/>
        <v xml:space="preserve"> </v>
      </c>
      <c r="L492" s="30">
        <f t="shared" si="106"/>
        <v>-0.5</v>
      </c>
      <c r="M492" s="30" t="str">
        <f t="shared" si="103"/>
        <v/>
      </c>
      <c r="N492" s="36">
        <f t="shared" si="104"/>
        <v>-6.5578070693160203E-5</v>
      </c>
    </row>
    <row r="493" spans="1:14" x14ac:dyDescent="0.2">
      <c r="A493" s="23"/>
      <c r="B493" s="25" t="s">
        <v>460</v>
      </c>
      <c r="C493" s="35">
        <v>4</v>
      </c>
      <c r="D493" s="29">
        <v>95</v>
      </c>
      <c r="E493" s="29">
        <v>16</v>
      </c>
      <c r="F493" s="29">
        <v>223</v>
      </c>
      <c r="G493" s="30">
        <f t="shared" si="99"/>
        <v>2.0444671607462305E-4</v>
      </c>
      <c r="H493" s="30">
        <f t="shared" si="100"/>
        <v>6.2299167158502197E-3</v>
      </c>
      <c r="I493" s="30">
        <f t="shared" si="101"/>
        <v>1.2571697964956392E-3</v>
      </c>
      <c r="J493" s="30">
        <f t="shared" si="102"/>
        <v>1.7600631412786109E-2</v>
      </c>
      <c r="K493" s="30">
        <f t="shared" si="105"/>
        <v>3</v>
      </c>
      <c r="L493" s="30">
        <f t="shared" si="106"/>
        <v>1.3473684210526315</v>
      </c>
      <c r="M493" s="30">
        <f t="shared" si="103"/>
        <v>6.1334014822386914E-4</v>
      </c>
      <c r="N493" s="36">
        <f t="shared" si="104"/>
        <v>8.393993048724506E-3</v>
      </c>
    </row>
    <row r="494" spans="1:14" x14ac:dyDescent="0.2">
      <c r="A494" s="23"/>
      <c r="B494" s="25" t="s">
        <v>461</v>
      </c>
      <c r="C494" s="35">
        <v>0</v>
      </c>
      <c r="D494" s="29">
        <v>20</v>
      </c>
      <c r="E494" s="29">
        <v>0</v>
      </c>
      <c r="F494" s="29">
        <v>8</v>
      </c>
      <c r="G494" s="30" t="str">
        <f t="shared" si="99"/>
        <v/>
      </c>
      <c r="H494" s="30">
        <f t="shared" si="100"/>
        <v>1.3115614138632041E-3</v>
      </c>
      <c r="I494" s="30" t="str">
        <f t="shared" si="101"/>
        <v/>
      </c>
      <c r="J494" s="30">
        <f t="shared" si="102"/>
        <v>6.3141278610891866E-4</v>
      </c>
      <c r="K494" s="30" t="str">
        <f t="shared" si="105"/>
        <v xml:space="preserve"> </v>
      </c>
      <c r="L494" s="30">
        <f t="shared" si="106"/>
        <v>-0.6</v>
      </c>
      <c r="M494" s="30" t="str">
        <f t="shared" si="103"/>
        <v/>
      </c>
      <c r="N494" s="36">
        <f t="shared" si="104"/>
        <v>-7.8693684831792243E-4</v>
      </c>
    </row>
    <row r="495" spans="1:14" x14ac:dyDescent="0.2">
      <c r="A495" s="23"/>
      <c r="B495" s="25" t="s">
        <v>462</v>
      </c>
      <c r="C495" s="35">
        <v>0</v>
      </c>
      <c r="D495" s="29">
        <v>3</v>
      </c>
      <c r="E495" s="29">
        <v>0</v>
      </c>
      <c r="F495" s="29">
        <v>2</v>
      </c>
      <c r="G495" s="30" t="str">
        <f t="shared" si="99"/>
        <v/>
      </c>
      <c r="H495" s="30">
        <f t="shared" si="100"/>
        <v>1.9673421207948061E-4</v>
      </c>
      <c r="I495" s="30" t="str">
        <f t="shared" si="101"/>
        <v/>
      </c>
      <c r="J495" s="30">
        <f t="shared" si="102"/>
        <v>1.5785319652722967E-4</v>
      </c>
      <c r="K495" s="30" t="str">
        <f t="shared" si="105"/>
        <v xml:space="preserve"> </v>
      </c>
      <c r="L495" s="30">
        <f t="shared" si="106"/>
        <v>-0.33333333333333331</v>
      </c>
      <c r="M495" s="30" t="str">
        <f t="shared" si="103"/>
        <v/>
      </c>
      <c r="N495" s="36">
        <f t="shared" si="104"/>
        <v>-6.5578070693160203E-5</v>
      </c>
    </row>
    <row r="496" spans="1:14" x14ac:dyDescent="0.2">
      <c r="A496" s="23"/>
      <c r="B496" s="25" t="s">
        <v>463</v>
      </c>
      <c r="C496" s="35">
        <v>0</v>
      </c>
      <c r="D496" s="29">
        <v>0</v>
      </c>
      <c r="E496" s="29">
        <v>0</v>
      </c>
      <c r="F496" s="29">
        <v>1</v>
      </c>
      <c r="G496" s="30" t="str">
        <f t="shared" si="99"/>
        <v/>
      </c>
      <c r="H496" s="30" t="str">
        <f t="shared" si="100"/>
        <v/>
      </c>
      <c r="I496" s="30" t="str">
        <f t="shared" si="101"/>
        <v/>
      </c>
      <c r="J496" s="30">
        <f t="shared" si="102"/>
        <v>7.8926598263614833E-5</v>
      </c>
      <c r="K496" s="30" t="str">
        <f t="shared" si="105"/>
        <v xml:space="preserve"> </v>
      </c>
      <c r="L496" s="30">
        <f t="shared" si="106"/>
        <v>1</v>
      </c>
      <c r="M496" s="30" t="str">
        <f t="shared" si="103"/>
        <v/>
      </c>
      <c r="N496" s="36" t="str">
        <f t="shared" si="104"/>
        <v/>
      </c>
    </row>
    <row r="497" spans="1:14" x14ac:dyDescent="0.2">
      <c r="A497" s="23"/>
      <c r="B497" s="25" t="s">
        <v>464</v>
      </c>
      <c r="C497" s="35">
        <v>0</v>
      </c>
      <c r="D497" s="29">
        <v>19</v>
      </c>
      <c r="E497" s="29">
        <v>2</v>
      </c>
      <c r="F497" s="29">
        <v>24</v>
      </c>
      <c r="G497" s="30" t="str">
        <f t="shared" si="99"/>
        <v/>
      </c>
      <c r="H497" s="30">
        <f t="shared" si="100"/>
        <v>1.245983343170044E-3</v>
      </c>
      <c r="I497" s="30">
        <f t="shared" si="101"/>
        <v>1.571462245619549E-4</v>
      </c>
      <c r="J497" s="30">
        <f t="shared" si="102"/>
        <v>1.8942383583267562E-3</v>
      </c>
      <c r="K497" s="30">
        <f t="shared" si="105"/>
        <v>1</v>
      </c>
      <c r="L497" s="30">
        <f t="shared" si="106"/>
        <v>0.26315789473684209</v>
      </c>
      <c r="M497" s="30" t="str">
        <f t="shared" si="103"/>
        <v/>
      </c>
      <c r="N497" s="36">
        <f t="shared" si="104"/>
        <v>3.2789035346580101E-4</v>
      </c>
    </row>
    <row r="498" spans="1:14" x14ac:dyDescent="0.2">
      <c r="A498" s="23"/>
      <c r="B498" s="25" t="s">
        <v>465</v>
      </c>
      <c r="C498" s="35">
        <v>2</v>
      </c>
      <c r="D498" s="29">
        <v>21</v>
      </c>
      <c r="E498" s="29">
        <v>0</v>
      </c>
      <c r="F498" s="29">
        <v>13</v>
      </c>
      <c r="G498" s="30">
        <f t="shared" si="99"/>
        <v>1.0222335803731152E-4</v>
      </c>
      <c r="H498" s="30">
        <f t="shared" si="100"/>
        <v>1.3771394845563643E-3</v>
      </c>
      <c r="I498" s="30" t="str">
        <f t="shared" si="101"/>
        <v/>
      </c>
      <c r="J498" s="30">
        <f t="shared" si="102"/>
        <v>1.026045777426993E-3</v>
      </c>
      <c r="K498" s="30">
        <f t="shared" si="105"/>
        <v>-1</v>
      </c>
      <c r="L498" s="30">
        <f t="shared" si="106"/>
        <v>-0.38095238095238093</v>
      </c>
      <c r="M498" s="30">
        <f t="shared" si="103"/>
        <v>-1.0222335803731152E-4</v>
      </c>
      <c r="N498" s="36">
        <f t="shared" si="104"/>
        <v>-5.2462456554528162E-4</v>
      </c>
    </row>
    <row r="499" spans="1:14" x14ac:dyDescent="0.2">
      <c r="A499" s="23"/>
      <c r="B499" s="25" t="s">
        <v>466</v>
      </c>
      <c r="C499" s="35">
        <v>8</v>
      </c>
      <c r="D499" s="29">
        <v>69</v>
      </c>
      <c r="E499" s="29">
        <v>1</v>
      </c>
      <c r="F499" s="29">
        <v>48</v>
      </c>
      <c r="G499" s="30">
        <f t="shared" ref="G499:G562" si="107">+IF(C499=0,"",C499/C$371)</f>
        <v>4.0889343214924609E-4</v>
      </c>
      <c r="H499" s="30">
        <f t="shared" ref="H499:H562" si="108">+IF(D499=0,"",D499/D$371)</f>
        <v>4.5248868778280547E-3</v>
      </c>
      <c r="I499" s="30">
        <f t="shared" ref="I499:I562" si="109">+IF(E499=0,"",E499/E$371)</f>
        <v>7.8573112280977452E-5</v>
      </c>
      <c r="J499" s="30">
        <f t="shared" ref="J499:J562" si="110">+IF(F499=0,"",F499/F$371)</f>
        <v>3.7884767166535124E-3</v>
      </c>
      <c r="K499" s="30">
        <f t="shared" si="105"/>
        <v>-0.875</v>
      </c>
      <c r="L499" s="30">
        <f t="shared" si="106"/>
        <v>-0.30434782608695654</v>
      </c>
      <c r="M499" s="30">
        <f t="shared" ref="M499:M562" si="111">+IF(OR(AND(G499=""),(K499="")),"",G499*K499)</f>
        <v>-3.5778175313059033E-4</v>
      </c>
      <c r="N499" s="36">
        <f t="shared" ref="N499:N562" si="112">+IF(OR(AND(H499=""),(L499="")),"",H499*L499)</f>
        <v>-1.3771394845563645E-3</v>
      </c>
    </row>
    <row r="500" spans="1:14" x14ac:dyDescent="0.2">
      <c r="A500" s="23"/>
      <c r="B500" s="25" t="s">
        <v>467</v>
      </c>
      <c r="C500" s="35">
        <v>0</v>
      </c>
      <c r="D500" s="29">
        <v>0</v>
      </c>
      <c r="E500" s="29">
        <v>0</v>
      </c>
      <c r="F500" s="29">
        <v>0</v>
      </c>
      <c r="G500" s="30" t="str">
        <f t="shared" si="107"/>
        <v/>
      </c>
      <c r="H500" s="30" t="str">
        <f t="shared" si="108"/>
        <v/>
      </c>
      <c r="I500" s="30" t="str">
        <f t="shared" si="109"/>
        <v/>
      </c>
      <c r="J500" s="30" t="str">
        <f t="shared" si="110"/>
        <v/>
      </c>
      <c r="K500" s="30" t="str">
        <f t="shared" ref="K500:K563" si="113">+IF(AND(C500=0,E500=0)," ",IF(C500=0,1,IF(E500=0,-1,(E500-C500)/C500)))</f>
        <v xml:space="preserve"> </v>
      </c>
      <c r="L500" s="30" t="str">
        <f t="shared" ref="L500:L563" si="114">+IF(AND(D500=0,F500=0)," ",IF(D500=0,1,IF(F500=0,-1,(F500-D500)/D500)))</f>
        <v xml:space="preserve"> </v>
      </c>
      <c r="M500" s="30" t="str">
        <f t="shared" si="111"/>
        <v/>
      </c>
      <c r="N500" s="36" t="str">
        <f t="shared" si="112"/>
        <v/>
      </c>
    </row>
    <row r="501" spans="1:14" x14ac:dyDescent="0.2">
      <c r="A501" s="23"/>
      <c r="B501" s="25" t="s">
        <v>468</v>
      </c>
      <c r="C501" s="35">
        <v>0</v>
      </c>
      <c r="D501" s="29">
        <v>3</v>
      </c>
      <c r="E501" s="29">
        <v>0</v>
      </c>
      <c r="F501" s="29">
        <v>0</v>
      </c>
      <c r="G501" s="30" t="str">
        <f t="shared" si="107"/>
        <v/>
      </c>
      <c r="H501" s="30">
        <f t="shared" si="108"/>
        <v>1.9673421207948061E-4</v>
      </c>
      <c r="I501" s="30" t="str">
        <f t="shared" si="109"/>
        <v/>
      </c>
      <c r="J501" s="30" t="str">
        <f t="shared" si="110"/>
        <v/>
      </c>
      <c r="K501" s="30" t="str">
        <f t="shared" si="113"/>
        <v xml:space="preserve"> </v>
      </c>
      <c r="L501" s="30">
        <f t="shared" si="114"/>
        <v>-1</v>
      </c>
      <c r="M501" s="30" t="str">
        <f t="shared" si="111"/>
        <v/>
      </c>
      <c r="N501" s="36">
        <f t="shared" si="112"/>
        <v>-1.9673421207948061E-4</v>
      </c>
    </row>
    <row r="502" spans="1:14" x14ac:dyDescent="0.2">
      <c r="A502" s="23"/>
      <c r="B502" s="25" t="s">
        <v>469</v>
      </c>
      <c r="C502" s="35">
        <v>0</v>
      </c>
      <c r="D502" s="29">
        <v>1</v>
      </c>
      <c r="E502" s="29">
        <v>0</v>
      </c>
      <c r="F502" s="29">
        <v>0</v>
      </c>
      <c r="G502" s="30" t="str">
        <f t="shared" si="107"/>
        <v/>
      </c>
      <c r="H502" s="30">
        <f t="shared" si="108"/>
        <v>6.5578070693160203E-5</v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>
        <f t="shared" si="114"/>
        <v>-1</v>
      </c>
      <c r="M502" s="30" t="str">
        <f t="shared" si="111"/>
        <v/>
      </c>
      <c r="N502" s="36">
        <f t="shared" si="112"/>
        <v>-6.5578070693160203E-5</v>
      </c>
    </row>
    <row r="503" spans="1:14" x14ac:dyDescent="0.2">
      <c r="A503" s="23"/>
      <c r="B503" s="25" t="s">
        <v>470</v>
      </c>
      <c r="C503" s="35">
        <v>0</v>
      </c>
      <c r="D503" s="29">
        <v>4</v>
      </c>
      <c r="E503" s="29">
        <v>1</v>
      </c>
      <c r="F503" s="29">
        <v>2</v>
      </c>
      <c r="G503" s="30" t="str">
        <f t="shared" si="107"/>
        <v/>
      </c>
      <c r="H503" s="30">
        <f t="shared" si="108"/>
        <v>2.6231228277264081E-4</v>
      </c>
      <c r="I503" s="30">
        <f t="shared" si="109"/>
        <v>7.8573112280977452E-5</v>
      </c>
      <c r="J503" s="30">
        <f t="shared" si="110"/>
        <v>1.5785319652722967E-4</v>
      </c>
      <c r="K503" s="30">
        <f t="shared" si="113"/>
        <v>1</v>
      </c>
      <c r="L503" s="30">
        <f t="shared" si="114"/>
        <v>-0.5</v>
      </c>
      <c r="M503" s="30" t="str">
        <f t="shared" si="111"/>
        <v/>
      </c>
      <c r="N503" s="36">
        <f t="shared" si="112"/>
        <v>-1.3115614138632041E-4</v>
      </c>
    </row>
    <row r="504" spans="1:14" x14ac:dyDescent="0.2">
      <c r="A504" s="23"/>
      <c r="B504" s="25" t="s">
        <v>471</v>
      </c>
      <c r="C504" s="35">
        <v>0</v>
      </c>
      <c r="D504" s="29">
        <v>4</v>
      </c>
      <c r="E504" s="29">
        <v>0</v>
      </c>
      <c r="F504" s="29">
        <v>2</v>
      </c>
      <c r="G504" s="30" t="str">
        <f t="shared" si="107"/>
        <v/>
      </c>
      <c r="H504" s="30">
        <f t="shared" si="108"/>
        <v>2.6231228277264081E-4</v>
      </c>
      <c r="I504" s="30" t="str">
        <f t="shared" si="109"/>
        <v/>
      </c>
      <c r="J504" s="30">
        <f t="shared" si="110"/>
        <v>1.5785319652722967E-4</v>
      </c>
      <c r="K504" s="30" t="str">
        <f t="shared" si="113"/>
        <v xml:space="preserve"> </v>
      </c>
      <c r="L504" s="30">
        <f t="shared" si="114"/>
        <v>-0.5</v>
      </c>
      <c r="M504" s="30" t="str">
        <f t="shared" si="111"/>
        <v/>
      </c>
      <c r="N504" s="36">
        <f t="shared" si="112"/>
        <v>-1.3115614138632041E-4</v>
      </c>
    </row>
    <row r="505" spans="1:14" x14ac:dyDescent="0.2">
      <c r="A505" s="23"/>
      <c r="B505" s="25" t="s">
        <v>472</v>
      </c>
      <c r="C505" s="35">
        <v>0</v>
      </c>
      <c r="D505" s="29">
        <v>0</v>
      </c>
      <c r="E505" s="29">
        <v>0</v>
      </c>
      <c r="F505" s="29">
        <v>2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>
        <f t="shared" si="110"/>
        <v>1.5785319652722967E-4</v>
      </c>
      <c r="K505" s="30" t="str">
        <f t="shared" si="113"/>
        <v xml:space="preserve"> </v>
      </c>
      <c r="L505" s="30">
        <f t="shared" si="114"/>
        <v>1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23"/>
      <c r="B506" s="25" t="s">
        <v>473</v>
      </c>
      <c r="C506" s="35">
        <v>0</v>
      </c>
      <c r="D506" s="29">
        <v>6</v>
      </c>
      <c r="E506" s="29">
        <v>0</v>
      </c>
      <c r="F506" s="29">
        <v>0</v>
      </c>
      <c r="G506" s="30" t="str">
        <f t="shared" si="107"/>
        <v/>
      </c>
      <c r="H506" s="30">
        <f t="shared" si="108"/>
        <v>3.9346842415896122E-4</v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>
        <f t="shared" si="114"/>
        <v>-1</v>
      </c>
      <c r="M506" s="30" t="str">
        <f t="shared" si="111"/>
        <v/>
      </c>
      <c r="N506" s="36">
        <f t="shared" si="112"/>
        <v>-3.9346842415896122E-4</v>
      </c>
    </row>
    <row r="507" spans="1:14" x14ac:dyDescent="0.2">
      <c r="A507" s="23"/>
      <c r="B507" s="25" t="s">
        <v>474</v>
      </c>
      <c r="C507" s="35">
        <v>8</v>
      </c>
      <c r="D507" s="29">
        <v>120</v>
      </c>
      <c r="E507" s="29">
        <v>7</v>
      </c>
      <c r="F507" s="29">
        <v>200</v>
      </c>
      <c r="G507" s="30">
        <f t="shared" si="107"/>
        <v>4.0889343214924609E-4</v>
      </c>
      <c r="H507" s="30">
        <f t="shared" si="108"/>
        <v>7.8693684831792256E-3</v>
      </c>
      <c r="I507" s="30">
        <f t="shared" si="109"/>
        <v>5.5001178596684216E-4</v>
      </c>
      <c r="J507" s="30">
        <f t="shared" si="110"/>
        <v>1.5785319652722968E-2</v>
      </c>
      <c r="K507" s="30">
        <f t="shared" si="113"/>
        <v>-0.125</v>
      </c>
      <c r="L507" s="30">
        <f t="shared" si="114"/>
        <v>0.66666666666666663</v>
      </c>
      <c r="M507" s="30">
        <f t="shared" si="111"/>
        <v>-5.1111679018655762E-5</v>
      </c>
      <c r="N507" s="36">
        <f t="shared" si="112"/>
        <v>5.2462456554528171E-3</v>
      </c>
    </row>
    <row r="508" spans="1:14" ht="25.5" x14ac:dyDescent="0.2">
      <c r="A508" s="23"/>
      <c r="B508" s="25" t="s">
        <v>475</v>
      </c>
      <c r="C508" s="35">
        <v>21</v>
      </c>
      <c r="D508" s="29">
        <v>47</v>
      </c>
      <c r="E508" s="29">
        <v>8</v>
      </c>
      <c r="F508" s="29">
        <v>0</v>
      </c>
      <c r="G508" s="30">
        <f t="shared" si="107"/>
        <v>1.0733452593917709E-3</v>
      </c>
      <c r="H508" s="30">
        <f t="shared" si="108"/>
        <v>3.0821693225785299E-3</v>
      </c>
      <c r="I508" s="30">
        <f t="shared" si="109"/>
        <v>6.2858489824781962E-4</v>
      </c>
      <c r="J508" s="30" t="str">
        <f t="shared" si="110"/>
        <v/>
      </c>
      <c r="K508" s="30">
        <f t="shared" si="113"/>
        <v>-0.61904761904761907</v>
      </c>
      <c r="L508" s="30">
        <f t="shared" si="114"/>
        <v>-1</v>
      </c>
      <c r="M508" s="30">
        <f t="shared" si="111"/>
        <v>-6.6445182724252485E-4</v>
      </c>
      <c r="N508" s="36">
        <f t="shared" si="112"/>
        <v>-3.0821693225785299E-3</v>
      </c>
    </row>
    <row r="509" spans="1:14" x14ac:dyDescent="0.2">
      <c r="A509" s="23"/>
      <c r="B509" s="25" t="s">
        <v>476</v>
      </c>
      <c r="C509" s="35">
        <v>1</v>
      </c>
      <c r="D509" s="29">
        <v>16</v>
      </c>
      <c r="E509" s="29">
        <v>0</v>
      </c>
      <c r="F509" s="29">
        <v>11</v>
      </c>
      <c r="G509" s="30">
        <f t="shared" si="107"/>
        <v>5.1111679018655762E-5</v>
      </c>
      <c r="H509" s="30">
        <f t="shared" si="108"/>
        <v>1.0492491310905632E-3</v>
      </c>
      <c r="I509" s="30" t="str">
        <f t="shared" si="109"/>
        <v/>
      </c>
      <c r="J509" s="30">
        <f t="shared" si="110"/>
        <v>8.6819258089976324E-4</v>
      </c>
      <c r="K509" s="30">
        <f t="shared" si="113"/>
        <v>-1</v>
      </c>
      <c r="L509" s="30">
        <f t="shared" si="114"/>
        <v>-0.3125</v>
      </c>
      <c r="M509" s="30">
        <f t="shared" si="111"/>
        <v>-5.1111679018655762E-5</v>
      </c>
      <c r="N509" s="36">
        <f t="shared" si="112"/>
        <v>-3.2789035346580101E-4</v>
      </c>
    </row>
    <row r="510" spans="1:14" x14ac:dyDescent="0.2">
      <c r="A510" s="23"/>
      <c r="B510" s="25" t="s">
        <v>477</v>
      </c>
      <c r="C510" s="35">
        <v>1</v>
      </c>
      <c r="D510" s="29">
        <v>45</v>
      </c>
      <c r="E510" s="29">
        <v>0</v>
      </c>
      <c r="F510" s="29">
        <v>14</v>
      </c>
      <c r="G510" s="30">
        <f t="shared" si="107"/>
        <v>5.1111679018655762E-5</v>
      </c>
      <c r="H510" s="30">
        <f t="shared" si="108"/>
        <v>2.9510131811922094E-3</v>
      </c>
      <c r="I510" s="30" t="str">
        <f t="shared" si="109"/>
        <v/>
      </c>
      <c r="J510" s="30">
        <f t="shared" si="110"/>
        <v>1.1049723756906078E-3</v>
      </c>
      <c r="K510" s="30">
        <f t="shared" si="113"/>
        <v>-1</v>
      </c>
      <c r="L510" s="30">
        <f t="shared" si="114"/>
        <v>-0.68888888888888888</v>
      </c>
      <c r="M510" s="30">
        <f t="shared" si="111"/>
        <v>-5.1111679018655762E-5</v>
      </c>
      <c r="N510" s="36">
        <f t="shared" si="112"/>
        <v>-2.0329201914879667E-3</v>
      </c>
    </row>
    <row r="511" spans="1:14" x14ac:dyDescent="0.2">
      <c r="A511" s="23"/>
      <c r="B511" s="25" t="s">
        <v>478</v>
      </c>
      <c r="C511" s="35">
        <v>0</v>
      </c>
      <c r="D511" s="29">
        <v>67</v>
      </c>
      <c r="E511" s="29">
        <v>0</v>
      </c>
      <c r="F511" s="29">
        <v>78</v>
      </c>
      <c r="G511" s="30" t="str">
        <f t="shared" si="107"/>
        <v/>
      </c>
      <c r="H511" s="30">
        <f t="shared" si="108"/>
        <v>4.3937307364417342E-3</v>
      </c>
      <c r="I511" s="30" t="str">
        <f t="shared" si="109"/>
        <v/>
      </c>
      <c r="J511" s="30">
        <f t="shared" si="110"/>
        <v>6.1562746645619573E-3</v>
      </c>
      <c r="K511" s="30" t="str">
        <f t="shared" si="113"/>
        <v xml:space="preserve"> </v>
      </c>
      <c r="L511" s="30">
        <f t="shared" si="114"/>
        <v>0.16417910447761194</v>
      </c>
      <c r="M511" s="30" t="str">
        <f t="shared" si="111"/>
        <v/>
      </c>
      <c r="N511" s="36">
        <f t="shared" si="112"/>
        <v>7.2135877762476229E-4</v>
      </c>
    </row>
    <row r="512" spans="1:14" x14ac:dyDescent="0.2">
      <c r="A512" s="23"/>
      <c r="B512" s="25" t="s">
        <v>479</v>
      </c>
      <c r="C512" s="35">
        <v>24</v>
      </c>
      <c r="D512" s="29">
        <v>348</v>
      </c>
      <c r="E512" s="29">
        <v>12</v>
      </c>
      <c r="F512" s="29">
        <v>39</v>
      </c>
      <c r="G512" s="30">
        <f t="shared" si="107"/>
        <v>1.2266802964477383E-3</v>
      </c>
      <c r="H512" s="30">
        <f t="shared" si="108"/>
        <v>2.282116860121975E-2</v>
      </c>
      <c r="I512" s="30">
        <f t="shared" si="109"/>
        <v>9.4287734737172942E-4</v>
      </c>
      <c r="J512" s="30">
        <f t="shared" si="110"/>
        <v>3.0781373322809787E-3</v>
      </c>
      <c r="K512" s="30">
        <f t="shared" si="113"/>
        <v>-0.5</v>
      </c>
      <c r="L512" s="30">
        <f t="shared" si="114"/>
        <v>-0.88793103448275867</v>
      </c>
      <c r="M512" s="30">
        <f t="shared" si="111"/>
        <v>-6.1334014822386914E-4</v>
      </c>
      <c r="N512" s="36">
        <f t="shared" si="112"/>
        <v>-2.0263623844186503E-2</v>
      </c>
    </row>
    <row r="513" spans="1:14" x14ac:dyDescent="0.2">
      <c r="A513" s="23"/>
      <c r="B513" s="25" t="s">
        <v>480</v>
      </c>
      <c r="C513" s="35">
        <v>6</v>
      </c>
      <c r="D513" s="29">
        <v>25</v>
      </c>
      <c r="E513" s="29">
        <v>0</v>
      </c>
      <c r="F513" s="29">
        <v>2</v>
      </c>
      <c r="G513" s="30">
        <f t="shared" si="107"/>
        <v>3.0667007411193457E-4</v>
      </c>
      <c r="H513" s="30">
        <f t="shared" si="108"/>
        <v>1.6394517673290051E-3</v>
      </c>
      <c r="I513" s="30" t="str">
        <f t="shared" si="109"/>
        <v/>
      </c>
      <c r="J513" s="30">
        <f t="shared" si="110"/>
        <v>1.5785319652722967E-4</v>
      </c>
      <c r="K513" s="30">
        <f t="shared" si="113"/>
        <v>-1</v>
      </c>
      <c r="L513" s="30">
        <f t="shared" si="114"/>
        <v>-0.92</v>
      </c>
      <c r="M513" s="30">
        <f t="shared" si="111"/>
        <v>-3.0667007411193457E-4</v>
      </c>
      <c r="N513" s="36">
        <f t="shared" si="112"/>
        <v>-1.5082956259426848E-3</v>
      </c>
    </row>
    <row r="514" spans="1:14" x14ac:dyDescent="0.2">
      <c r="A514" s="23"/>
      <c r="B514" s="25" t="s">
        <v>481</v>
      </c>
      <c r="C514" s="35">
        <v>18</v>
      </c>
      <c r="D514" s="29">
        <v>116</v>
      </c>
      <c r="E514" s="29">
        <v>0</v>
      </c>
      <c r="F514" s="29">
        <v>10</v>
      </c>
      <c r="G514" s="30">
        <f t="shared" si="107"/>
        <v>9.2001022233580371E-4</v>
      </c>
      <c r="H514" s="30">
        <f t="shared" si="108"/>
        <v>7.6070562004065837E-3</v>
      </c>
      <c r="I514" s="30" t="str">
        <f t="shared" si="109"/>
        <v/>
      </c>
      <c r="J514" s="30">
        <f t="shared" si="110"/>
        <v>7.8926598263614838E-4</v>
      </c>
      <c r="K514" s="30">
        <f t="shared" si="113"/>
        <v>-1</v>
      </c>
      <c r="L514" s="30">
        <f t="shared" si="114"/>
        <v>-0.91379310344827591</v>
      </c>
      <c r="M514" s="30">
        <f t="shared" si="111"/>
        <v>-9.2001022233580371E-4</v>
      </c>
      <c r="N514" s="36">
        <f t="shared" si="112"/>
        <v>-6.951275493474982E-3</v>
      </c>
    </row>
    <row r="515" spans="1:14" x14ac:dyDescent="0.2">
      <c r="A515" s="23"/>
      <c r="B515" s="25" t="s">
        <v>482</v>
      </c>
      <c r="C515" s="35">
        <v>0</v>
      </c>
      <c r="D515" s="29">
        <v>1</v>
      </c>
      <c r="E515" s="29">
        <v>0</v>
      </c>
      <c r="F515" s="29">
        <v>4</v>
      </c>
      <c r="G515" s="30" t="str">
        <f t="shared" si="107"/>
        <v/>
      </c>
      <c r="H515" s="30">
        <f t="shared" si="108"/>
        <v>6.5578070693160203E-5</v>
      </c>
      <c r="I515" s="30" t="str">
        <f t="shared" si="109"/>
        <v/>
      </c>
      <c r="J515" s="30">
        <f t="shared" si="110"/>
        <v>3.1570639305445933E-4</v>
      </c>
      <c r="K515" s="30" t="str">
        <f t="shared" si="113"/>
        <v xml:space="preserve"> </v>
      </c>
      <c r="L515" s="30">
        <f t="shared" si="114"/>
        <v>3</v>
      </c>
      <c r="M515" s="30" t="str">
        <f t="shared" si="111"/>
        <v/>
      </c>
      <c r="N515" s="36">
        <f t="shared" si="112"/>
        <v>1.9673421207948061E-4</v>
      </c>
    </row>
    <row r="516" spans="1:14" x14ac:dyDescent="0.2">
      <c r="A516" s="23"/>
      <c r="B516" s="25" t="s">
        <v>483</v>
      </c>
      <c r="C516" s="35">
        <v>0</v>
      </c>
      <c r="D516" s="29">
        <v>0</v>
      </c>
      <c r="E516" s="29">
        <v>0</v>
      </c>
      <c r="F516" s="29">
        <v>0</v>
      </c>
      <c r="G516" s="30" t="str">
        <f t="shared" si="107"/>
        <v/>
      </c>
      <c r="H516" s="30" t="str">
        <f t="shared" si="108"/>
        <v/>
      </c>
      <c r="I516" s="30" t="str">
        <f t="shared" si="109"/>
        <v/>
      </c>
      <c r="J516" s="30" t="str">
        <f t="shared" si="110"/>
        <v/>
      </c>
      <c r="K516" s="30" t="str">
        <f t="shared" si="113"/>
        <v xml:space="preserve"> </v>
      </c>
      <c r="L516" s="30" t="str">
        <f t="shared" si="114"/>
        <v xml:space="preserve"> </v>
      </c>
      <c r="M516" s="30" t="str">
        <f t="shared" si="111"/>
        <v/>
      </c>
      <c r="N516" s="36" t="str">
        <f t="shared" si="112"/>
        <v/>
      </c>
    </row>
    <row r="517" spans="1:14" x14ac:dyDescent="0.2">
      <c r="A517" s="23"/>
      <c r="B517" s="25" t="s">
        <v>484</v>
      </c>
      <c r="C517" s="35">
        <v>2</v>
      </c>
      <c r="D517" s="29">
        <v>42</v>
      </c>
      <c r="E517" s="29">
        <v>0</v>
      </c>
      <c r="F517" s="29">
        <v>15</v>
      </c>
      <c r="G517" s="30">
        <f t="shared" si="107"/>
        <v>1.0222335803731152E-4</v>
      </c>
      <c r="H517" s="30">
        <f t="shared" si="108"/>
        <v>2.7542789691127286E-3</v>
      </c>
      <c r="I517" s="30" t="str">
        <f t="shared" si="109"/>
        <v/>
      </c>
      <c r="J517" s="30">
        <f t="shared" si="110"/>
        <v>1.1838989739542227E-3</v>
      </c>
      <c r="K517" s="30">
        <f t="shared" si="113"/>
        <v>-1</v>
      </c>
      <c r="L517" s="30">
        <f t="shared" si="114"/>
        <v>-0.6428571428571429</v>
      </c>
      <c r="M517" s="30">
        <f t="shared" si="111"/>
        <v>-1.0222335803731152E-4</v>
      </c>
      <c r="N517" s="36">
        <f t="shared" si="112"/>
        <v>-1.7706079087153256E-3</v>
      </c>
    </row>
    <row r="518" spans="1:14" x14ac:dyDescent="0.2">
      <c r="A518" s="23"/>
      <c r="B518" s="25" t="s">
        <v>485</v>
      </c>
      <c r="C518" s="35">
        <v>116</v>
      </c>
      <c r="D518" s="29">
        <v>238</v>
      </c>
      <c r="E518" s="29">
        <v>19</v>
      </c>
      <c r="F518" s="29">
        <v>163</v>
      </c>
      <c r="G518" s="30">
        <f t="shared" si="107"/>
        <v>5.9289547661640681E-3</v>
      </c>
      <c r="H518" s="30">
        <f t="shared" si="108"/>
        <v>1.560758082497213E-2</v>
      </c>
      <c r="I518" s="30">
        <f t="shared" si="109"/>
        <v>1.4928891333385716E-3</v>
      </c>
      <c r="J518" s="30">
        <f t="shared" si="110"/>
        <v>1.2865035516969218E-2</v>
      </c>
      <c r="K518" s="30">
        <f t="shared" si="113"/>
        <v>-0.83620689655172409</v>
      </c>
      <c r="L518" s="30">
        <f t="shared" si="114"/>
        <v>-0.31512605042016806</v>
      </c>
      <c r="M518" s="30">
        <f t="shared" si="111"/>
        <v>-4.9578328648096082E-3</v>
      </c>
      <c r="N518" s="36">
        <f t="shared" si="112"/>
        <v>-4.9183553019870154E-3</v>
      </c>
    </row>
    <row r="519" spans="1:14" ht="24.75" customHeight="1" x14ac:dyDescent="0.2">
      <c r="A519" s="23"/>
      <c r="B519" s="25" t="s">
        <v>486</v>
      </c>
      <c r="C519" s="35">
        <v>0</v>
      </c>
      <c r="D519" s="29">
        <v>1</v>
      </c>
      <c r="E519" s="29">
        <v>0</v>
      </c>
      <c r="F519" s="29">
        <v>0</v>
      </c>
      <c r="G519" s="30" t="str">
        <f t="shared" si="107"/>
        <v/>
      </c>
      <c r="H519" s="30">
        <f t="shared" si="108"/>
        <v>6.5578070693160203E-5</v>
      </c>
      <c r="I519" s="30" t="str">
        <f t="shared" si="109"/>
        <v/>
      </c>
      <c r="J519" s="30" t="str">
        <f t="shared" si="110"/>
        <v/>
      </c>
      <c r="K519" s="30" t="str">
        <f t="shared" si="113"/>
        <v xml:space="preserve"> </v>
      </c>
      <c r="L519" s="30">
        <f t="shared" si="114"/>
        <v>-1</v>
      </c>
      <c r="M519" s="30" t="str">
        <f t="shared" si="111"/>
        <v/>
      </c>
      <c r="N519" s="36">
        <f t="shared" si="112"/>
        <v>-6.5578070693160203E-5</v>
      </c>
    </row>
    <row r="520" spans="1:14" ht="25.5" x14ac:dyDescent="0.2">
      <c r="A520" s="23"/>
      <c r="B520" s="25" t="s">
        <v>487</v>
      </c>
      <c r="C520" s="35">
        <v>1</v>
      </c>
      <c r="D520" s="29">
        <v>1</v>
      </c>
      <c r="E520" s="29">
        <v>0</v>
      </c>
      <c r="F520" s="29">
        <v>0</v>
      </c>
      <c r="G520" s="30">
        <f t="shared" si="107"/>
        <v>5.1111679018655762E-5</v>
      </c>
      <c r="H520" s="30">
        <f t="shared" si="108"/>
        <v>6.5578070693160203E-5</v>
      </c>
      <c r="I520" s="30" t="str">
        <f t="shared" si="109"/>
        <v/>
      </c>
      <c r="J520" s="30" t="str">
        <f t="shared" si="110"/>
        <v/>
      </c>
      <c r="K520" s="30">
        <f t="shared" si="113"/>
        <v>-1</v>
      </c>
      <c r="L520" s="30">
        <f t="shared" si="114"/>
        <v>-1</v>
      </c>
      <c r="M520" s="30">
        <f t="shared" si="111"/>
        <v>-5.1111679018655762E-5</v>
      </c>
      <c r="N520" s="36">
        <f t="shared" si="112"/>
        <v>-6.5578070693160203E-5</v>
      </c>
    </row>
    <row r="521" spans="1:14" ht="24.75" customHeight="1" x14ac:dyDescent="0.2">
      <c r="A521" s="23"/>
      <c r="B521" s="25" t="s">
        <v>488</v>
      </c>
      <c r="C521" s="35">
        <v>0</v>
      </c>
      <c r="D521" s="29">
        <v>0</v>
      </c>
      <c r="E521" s="29">
        <v>0</v>
      </c>
      <c r="F521" s="29">
        <v>0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 t="str">
        <f t="shared" si="114"/>
        <v xml:space="preserve"> 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23"/>
      <c r="B522" s="25" t="s">
        <v>489</v>
      </c>
      <c r="C522" s="35">
        <v>0</v>
      </c>
      <c r="D522" s="29">
        <v>0</v>
      </c>
      <c r="E522" s="29">
        <v>1</v>
      </c>
      <c r="F522" s="29">
        <v>0</v>
      </c>
      <c r="G522" s="30" t="str">
        <f t="shared" si="107"/>
        <v/>
      </c>
      <c r="H522" s="30" t="str">
        <f t="shared" si="108"/>
        <v/>
      </c>
      <c r="I522" s="30">
        <f t="shared" si="109"/>
        <v>7.8573112280977452E-5</v>
      </c>
      <c r="J522" s="30" t="str">
        <f t="shared" si="110"/>
        <v/>
      </c>
      <c r="K522" s="30">
        <f t="shared" si="113"/>
        <v>1</v>
      </c>
      <c r="L522" s="30" t="str">
        <f t="shared" si="114"/>
        <v xml:space="preserve"> </v>
      </c>
      <c r="M522" s="30" t="str">
        <f t="shared" si="111"/>
        <v/>
      </c>
      <c r="N522" s="36" t="str">
        <f t="shared" si="112"/>
        <v/>
      </c>
    </row>
    <row r="523" spans="1:14" x14ac:dyDescent="0.2">
      <c r="A523" s="23"/>
      <c r="B523" s="25" t="s">
        <v>490</v>
      </c>
      <c r="C523" s="35">
        <v>0</v>
      </c>
      <c r="D523" s="29">
        <v>4</v>
      </c>
      <c r="E523" s="29">
        <v>1</v>
      </c>
      <c r="F523" s="29">
        <v>3</v>
      </c>
      <c r="G523" s="30" t="str">
        <f t="shared" si="107"/>
        <v/>
      </c>
      <c r="H523" s="30">
        <f t="shared" si="108"/>
        <v>2.6231228277264081E-4</v>
      </c>
      <c r="I523" s="30">
        <f t="shared" si="109"/>
        <v>7.8573112280977452E-5</v>
      </c>
      <c r="J523" s="30">
        <f t="shared" si="110"/>
        <v>2.3677979479084452E-4</v>
      </c>
      <c r="K523" s="30">
        <f t="shared" si="113"/>
        <v>1</v>
      </c>
      <c r="L523" s="30">
        <f t="shared" si="114"/>
        <v>-0.25</v>
      </c>
      <c r="M523" s="30" t="str">
        <f t="shared" si="111"/>
        <v/>
      </c>
      <c r="N523" s="36">
        <f t="shared" si="112"/>
        <v>-6.5578070693160203E-5</v>
      </c>
    </row>
    <row r="524" spans="1:14" ht="25.5" x14ac:dyDescent="0.2">
      <c r="A524" s="23"/>
      <c r="B524" s="25" t="s">
        <v>491</v>
      </c>
      <c r="C524" s="35">
        <v>0</v>
      </c>
      <c r="D524" s="29">
        <v>1</v>
      </c>
      <c r="E524" s="29">
        <v>0</v>
      </c>
      <c r="F524" s="29">
        <v>1</v>
      </c>
      <c r="G524" s="30" t="str">
        <f t="shared" si="107"/>
        <v/>
      </c>
      <c r="H524" s="30">
        <f t="shared" si="108"/>
        <v>6.5578070693160203E-5</v>
      </c>
      <c r="I524" s="30" t="str">
        <f t="shared" si="109"/>
        <v/>
      </c>
      <c r="J524" s="30">
        <f t="shared" si="110"/>
        <v>7.8926598263614833E-5</v>
      </c>
      <c r="K524" s="30" t="str">
        <f t="shared" si="113"/>
        <v xml:space="preserve"> </v>
      </c>
      <c r="L524" s="30">
        <f t="shared" si="114"/>
        <v>0</v>
      </c>
      <c r="M524" s="30" t="str">
        <f t="shared" si="111"/>
        <v/>
      </c>
      <c r="N524" s="36">
        <f t="shared" si="112"/>
        <v>0</v>
      </c>
    </row>
    <row r="525" spans="1:14" x14ac:dyDescent="0.2">
      <c r="A525" s="23"/>
      <c r="B525" s="25" t="s">
        <v>492</v>
      </c>
      <c r="C525" s="35">
        <v>0</v>
      </c>
      <c r="D525" s="29">
        <v>5</v>
      </c>
      <c r="E525" s="29">
        <v>0</v>
      </c>
      <c r="F525" s="29">
        <v>2</v>
      </c>
      <c r="G525" s="30" t="str">
        <f t="shared" si="107"/>
        <v/>
      </c>
      <c r="H525" s="30">
        <f t="shared" si="108"/>
        <v>3.2789035346580101E-4</v>
      </c>
      <c r="I525" s="30" t="str">
        <f t="shared" si="109"/>
        <v/>
      </c>
      <c r="J525" s="30">
        <f t="shared" si="110"/>
        <v>1.5785319652722967E-4</v>
      </c>
      <c r="K525" s="30" t="str">
        <f t="shared" si="113"/>
        <v xml:space="preserve"> </v>
      </c>
      <c r="L525" s="30">
        <f t="shared" si="114"/>
        <v>-0.6</v>
      </c>
      <c r="M525" s="30" t="str">
        <f t="shared" si="111"/>
        <v/>
      </c>
      <c r="N525" s="36">
        <f t="shared" si="112"/>
        <v>-1.9673421207948061E-4</v>
      </c>
    </row>
    <row r="526" spans="1:14" ht="25.5" x14ac:dyDescent="0.2">
      <c r="A526" s="23"/>
      <c r="B526" s="25" t="s">
        <v>493</v>
      </c>
      <c r="C526" s="35">
        <v>1</v>
      </c>
      <c r="D526" s="29">
        <v>5</v>
      </c>
      <c r="E526" s="29">
        <v>1</v>
      </c>
      <c r="F526" s="29">
        <v>5</v>
      </c>
      <c r="G526" s="30">
        <f t="shared" si="107"/>
        <v>5.1111679018655762E-5</v>
      </c>
      <c r="H526" s="30">
        <f t="shared" si="108"/>
        <v>3.2789035346580101E-4</v>
      </c>
      <c r="I526" s="30">
        <f t="shared" si="109"/>
        <v>7.8573112280977452E-5</v>
      </c>
      <c r="J526" s="30">
        <f t="shared" si="110"/>
        <v>3.9463299131807419E-4</v>
      </c>
      <c r="K526" s="30">
        <f t="shared" si="113"/>
        <v>0</v>
      </c>
      <c r="L526" s="30">
        <f t="shared" si="114"/>
        <v>0</v>
      </c>
      <c r="M526" s="30">
        <f t="shared" si="111"/>
        <v>0</v>
      </c>
      <c r="N526" s="36">
        <f t="shared" si="112"/>
        <v>0</v>
      </c>
    </row>
    <row r="527" spans="1:14" ht="25.5" x14ac:dyDescent="0.2">
      <c r="A527" s="23"/>
      <c r="B527" s="25" t="s">
        <v>494</v>
      </c>
      <c r="C527" s="35">
        <v>0</v>
      </c>
      <c r="D527" s="29">
        <v>0</v>
      </c>
      <c r="E527" s="29">
        <v>0</v>
      </c>
      <c r="F527" s="29">
        <v>0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 t="str">
        <f t="shared" si="114"/>
        <v xml:space="preserve"> 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23"/>
      <c r="B528" s="25" t="s">
        <v>495</v>
      </c>
      <c r="C528" s="35">
        <v>2</v>
      </c>
      <c r="D528" s="29">
        <v>13</v>
      </c>
      <c r="E528" s="29">
        <v>0</v>
      </c>
      <c r="F528" s="29">
        <v>1</v>
      </c>
      <c r="G528" s="30">
        <f t="shared" si="107"/>
        <v>1.0222335803731152E-4</v>
      </c>
      <c r="H528" s="30">
        <f t="shared" si="108"/>
        <v>8.5251491901108269E-4</v>
      </c>
      <c r="I528" s="30" t="str">
        <f t="shared" si="109"/>
        <v/>
      </c>
      <c r="J528" s="30">
        <f t="shared" si="110"/>
        <v>7.8926598263614833E-5</v>
      </c>
      <c r="K528" s="30">
        <f t="shared" si="113"/>
        <v>-1</v>
      </c>
      <c r="L528" s="30">
        <f t="shared" si="114"/>
        <v>-0.92307692307692313</v>
      </c>
      <c r="M528" s="30">
        <f t="shared" si="111"/>
        <v>-1.0222335803731152E-4</v>
      </c>
      <c r="N528" s="36">
        <f t="shared" si="112"/>
        <v>-7.8693684831792254E-4</v>
      </c>
    </row>
    <row r="529" spans="1:14" x14ac:dyDescent="0.2">
      <c r="A529" s="23"/>
      <c r="B529" s="25" t="s">
        <v>496</v>
      </c>
      <c r="C529" s="35">
        <v>0</v>
      </c>
      <c r="D529" s="29">
        <v>2</v>
      </c>
      <c r="E529" s="29">
        <v>0</v>
      </c>
      <c r="F529" s="29">
        <v>1</v>
      </c>
      <c r="G529" s="30" t="str">
        <f t="shared" si="107"/>
        <v/>
      </c>
      <c r="H529" s="30">
        <f t="shared" si="108"/>
        <v>1.3115614138632041E-4</v>
      </c>
      <c r="I529" s="30" t="str">
        <f t="shared" si="109"/>
        <v/>
      </c>
      <c r="J529" s="30">
        <f t="shared" si="110"/>
        <v>7.8926598263614833E-5</v>
      </c>
      <c r="K529" s="30" t="str">
        <f t="shared" si="113"/>
        <v xml:space="preserve"> </v>
      </c>
      <c r="L529" s="30">
        <f t="shared" si="114"/>
        <v>-0.5</v>
      </c>
      <c r="M529" s="30" t="str">
        <f t="shared" si="111"/>
        <v/>
      </c>
      <c r="N529" s="36">
        <f t="shared" si="112"/>
        <v>-6.5578070693160203E-5</v>
      </c>
    </row>
    <row r="530" spans="1:14" ht="25.5" x14ac:dyDescent="0.2">
      <c r="A530" s="23"/>
      <c r="B530" s="25" t="s">
        <v>497</v>
      </c>
      <c r="C530" s="35">
        <v>0</v>
      </c>
      <c r="D530" s="29">
        <v>8</v>
      </c>
      <c r="E530" s="29">
        <v>0</v>
      </c>
      <c r="F530" s="29">
        <v>7</v>
      </c>
      <c r="G530" s="30" t="str">
        <f t="shared" si="107"/>
        <v/>
      </c>
      <c r="H530" s="30">
        <f t="shared" si="108"/>
        <v>5.2462456554528162E-4</v>
      </c>
      <c r="I530" s="30" t="str">
        <f t="shared" si="109"/>
        <v/>
      </c>
      <c r="J530" s="30">
        <f t="shared" si="110"/>
        <v>5.5248618784530391E-4</v>
      </c>
      <c r="K530" s="30" t="str">
        <f t="shared" si="113"/>
        <v xml:space="preserve"> </v>
      </c>
      <c r="L530" s="30">
        <f t="shared" si="114"/>
        <v>-0.125</v>
      </c>
      <c r="M530" s="30" t="str">
        <f t="shared" si="111"/>
        <v/>
      </c>
      <c r="N530" s="36">
        <f t="shared" si="112"/>
        <v>-6.5578070693160203E-5</v>
      </c>
    </row>
    <row r="531" spans="1:14" ht="25.5" x14ac:dyDescent="0.2">
      <c r="A531" s="23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7.75" customHeight="1" x14ac:dyDescent="0.2">
      <c r="A532" s="23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23"/>
      <c r="B533" s="25" t="s">
        <v>500</v>
      </c>
      <c r="C533" s="35">
        <v>0</v>
      </c>
      <c r="D533" s="29">
        <v>0</v>
      </c>
      <c r="E533" s="29">
        <v>0</v>
      </c>
      <c r="F533" s="29">
        <v>0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 t="str">
        <f t="shared" si="110"/>
        <v/>
      </c>
      <c r="K533" s="30" t="str">
        <f t="shared" si="113"/>
        <v xml:space="preserve"> </v>
      </c>
      <c r="L533" s="30" t="str">
        <f t="shared" si="114"/>
        <v xml:space="preserve"> 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23"/>
      <c r="B534" s="25" t="s">
        <v>501</v>
      </c>
      <c r="C534" s="35">
        <v>0</v>
      </c>
      <c r="D534" s="29">
        <v>1</v>
      </c>
      <c r="E534" s="29">
        <v>0</v>
      </c>
      <c r="F534" s="29">
        <v>0</v>
      </c>
      <c r="G534" s="30" t="str">
        <f t="shared" si="107"/>
        <v/>
      </c>
      <c r="H534" s="30">
        <f t="shared" si="108"/>
        <v>6.5578070693160203E-5</v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>
        <f t="shared" si="114"/>
        <v>-1</v>
      </c>
      <c r="M534" s="30" t="str">
        <f t="shared" si="111"/>
        <v/>
      </c>
      <c r="N534" s="36">
        <f t="shared" si="112"/>
        <v>-6.5578070693160203E-5</v>
      </c>
    </row>
    <row r="535" spans="1:14" ht="25.5" x14ac:dyDescent="0.2">
      <c r="A535" s="23"/>
      <c r="B535" s="25" t="s">
        <v>502</v>
      </c>
      <c r="C535" s="35">
        <v>3</v>
      </c>
      <c r="D535" s="29">
        <v>1</v>
      </c>
      <c r="E535" s="29">
        <v>5</v>
      </c>
      <c r="F535" s="29">
        <v>4</v>
      </c>
      <c r="G535" s="30">
        <f t="shared" si="107"/>
        <v>1.5333503705596728E-4</v>
      </c>
      <c r="H535" s="30">
        <f t="shared" si="108"/>
        <v>6.5578070693160203E-5</v>
      </c>
      <c r="I535" s="30">
        <f t="shared" si="109"/>
        <v>3.9286556140488726E-4</v>
      </c>
      <c r="J535" s="30">
        <f t="shared" si="110"/>
        <v>3.1570639305445933E-4</v>
      </c>
      <c r="K535" s="30">
        <f t="shared" si="113"/>
        <v>0.66666666666666663</v>
      </c>
      <c r="L535" s="30">
        <f t="shared" si="114"/>
        <v>3</v>
      </c>
      <c r="M535" s="30">
        <f t="shared" si="111"/>
        <v>1.0222335803731152E-4</v>
      </c>
      <c r="N535" s="36">
        <f t="shared" si="112"/>
        <v>1.9673421207948061E-4</v>
      </c>
    </row>
    <row r="536" spans="1:14" x14ac:dyDescent="0.2">
      <c r="A536" s="23"/>
      <c r="B536" s="25" t="s">
        <v>503</v>
      </c>
      <c r="C536" s="35">
        <v>0</v>
      </c>
      <c r="D536" s="29">
        <v>1</v>
      </c>
      <c r="E536" s="29">
        <v>0</v>
      </c>
      <c r="F536" s="29">
        <v>0</v>
      </c>
      <c r="G536" s="30" t="str">
        <f t="shared" si="107"/>
        <v/>
      </c>
      <c r="H536" s="30">
        <f t="shared" si="108"/>
        <v>6.5578070693160203E-5</v>
      </c>
      <c r="I536" s="30" t="str">
        <f t="shared" si="109"/>
        <v/>
      </c>
      <c r="J536" s="30" t="str">
        <f t="shared" si="110"/>
        <v/>
      </c>
      <c r="K536" s="30" t="str">
        <f t="shared" si="113"/>
        <v xml:space="preserve"> </v>
      </c>
      <c r="L536" s="30">
        <f t="shared" si="114"/>
        <v>-1</v>
      </c>
      <c r="M536" s="30" t="str">
        <f t="shared" si="111"/>
        <v/>
      </c>
      <c r="N536" s="36">
        <f t="shared" si="112"/>
        <v>-6.5578070693160203E-5</v>
      </c>
    </row>
    <row r="537" spans="1:14" ht="25.5" x14ac:dyDescent="0.2">
      <c r="A537" s="23"/>
      <c r="B537" s="25" t="s">
        <v>504</v>
      </c>
      <c r="C537" s="35">
        <v>1</v>
      </c>
      <c r="D537" s="29">
        <v>1</v>
      </c>
      <c r="E537" s="29">
        <v>3</v>
      </c>
      <c r="F537" s="29">
        <v>3</v>
      </c>
      <c r="G537" s="30">
        <f t="shared" si="107"/>
        <v>5.1111679018655762E-5</v>
      </c>
      <c r="H537" s="30">
        <f t="shared" si="108"/>
        <v>6.5578070693160203E-5</v>
      </c>
      <c r="I537" s="30">
        <f t="shared" si="109"/>
        <v>2.3571933684293236E-4</v>
      </c>
      <c r="J537" s="30">
        <f t="shared" si="110"/>
        <v>2.3677979479084452E-4</v>
      </c>
      <c r="K537" s="30">
        <f t="shared" si="113"/>
        <v>2</v>
      </c>
      <c r="L537" s="30">
        <f t="shared" si="114"/>
        <v>2</v>
      </c>
      <c r="M537" s="30">
        <f t="shared" si="111"/>
        <v>1.0222335803731152E-4</v>
      </c>
      <c r="N537" s="36">
        <f t="shared" si="112"/>
        <v>1.3115614138632041E-4</v>
      </c>
    </row>
    <row r="538" spans="1:14" x14ac:dyDescent="0.2">
      <c r="A538" s="23"/>
      <c r="B538" s="25" t="s">
        <v>505</v>
      </c>
      <c r="C538" s="35">
        <v>83</v>
      </c>
      <c r="D538" s="29">
        <v>8</v>
      </c>
      <c r="E538" s="29">
        <v>1</v>
      </c>
      <c r="F538" s="29">
        <v>1</v>
      </c>
      <c r="G538" s="30">
        <f t="shared" si="107"/>
        <v>4.2422693585484287E-3</v>
      </c>
      <c r="H538" s="30">
        <f t="shared" si="108"/>
        <v>5.2462456554528162E-4</v>
      </c>
      <c r="I538" s="30">
        <f t="shared" si="109"/>
        <v>7.8573112280977452E-5</v>
      </c>
      <c r="J538" s="30">
        <f t="shared" si="110"/>
        <v>7.8926598263614833E-5</v>
      </c>
      <c r="K538" s="30">
        <f t="shared" si="113"/>
        <v>-0.98795180722891562</v>
      </c>
      <c r="L538" s="30">
        <f t="shared" si="114"/>
        <v>-0.875</v>
      </c>
      <c r="M538" s="30">
        <f t="shared" si="111"/>
        <v>-4.1911576795297728E-3</v>
      </c>
      <c r="N538" s="36">
        <f t="shared" si="112"/>
        <v>-4.5904649485212142E-4</v>
      </c>
    </row>
    <row r="539" spans="1:14" x14ac:dyDescent="0.2">
      <c r="A539" s="23"/>
      <c r="B539" s="25" t="s">
        <v>506</v>
      </c>
      <c r="C539" s="35">
        <v>30</v>
      </c>
      <c r="D539" s="29">
        <v>6</v>
      </c>
      <c r="E539" s="29">
        <v>10</v>
      </c>
      <c r="F539" s="29">
        <v>5</v>
      </c>
      <c r="G539" s="30">
        <f t="shared" si="107"/>
        <v>1.533350370559673E-3</v>
      </c>
      <c r="H539" s="30">
        <f t="shared" si="108"/>
        <v>3.9346842415896122E-4</v>
      </c>
      <c r="I539" s="30">
        <f t="shared" si="109"/>
        <v>7.8573112280977452E-4</v>
      </c>
      <c r="J539" s="30">
        <f t="shared" si="110"/>
        <v>3.9463299131807419E-4</v>
      </c>
      <c r="K539" s="30">
        <f t="shared" si="113"/>
        <v>-0.66666666666666663</v>
      </c>
      <c r="L539" s="30">
        <f t="shared" si="114"/>
        <v>-0.16666666666666666</v>
      </c>
      <c r="M539" s="30">
        <f t="shared" si="111"/>
        <v>-1.0222335803731152E-3</v>
      </c>
      <c r="N539" s="36">
        <f t="shared" si="112"/>
        <v>-6.5578070693160203E-5</v>
      </c>
    </row>
    <row r="540" spans="1:14" x14ac:dyDescent="0.2">
      <c r="A540" s="23"/>
      <c r="B540" s="25" t="s">
        <v>507</v>
      </c>
      <c r="C540" s="35">
        <v>79</v>
      </c>
      <c r="D540" s="29">
        <v>19</v>
      </c>
      <c r="E540" s="29">
        <v>19</v>
      </c>
      <c r="F540" s="29">
        <v>11</v>
      </c>
      <c r="G540" s="30">
        <f t="shared" si="107"/>
        <v>4.037822642473805E-3</v>
      </c>
      <c r="H540" s="30">
        <f t="shared" si="108"/>
        <v>1.245983343170044E-3</v>
      </c>
      <c r="I540" s="30">
        <f t="shared" si="109"/>
        <v>1.4928891333385716E-3</v>
      </c>
      <c r="J540" s="30">
        <f t="shared" si="110"/>
        <v>8.6819258089976324E-4</v>
      </c>
      <c r="K540" s="30">
        <f t="shared" si="113"/>
        <v>-0.759493670886076</v>
      </c>
      <c r="L540" s="30">
        <f t="shared" si="114"/>
        <v>-0.42105263157894735</v>
      </c>
      <c r="M540" s="30">
        <f t="shared" si="111"/>
        <v>-3.0667007411193459E-3</v>
      </c>
      <c r="N540" s="36">
        <f t="shared" si="112"/>
        <v>-5.2462456554528162E-4</v>
      </c>
    </row>
    <row r="541" spans="1:14" ht="38.25" x14ac:dyDescent="0.2">
      <c r="A541" s="23"/>
      <c r="B541" s="25" t="s">
        <v>508</v>
      </c>
      <c r="C541" s="35">
        <v>35</v>
      </c>
      <c r="D541" s="29">
        <v>3</v>
      </c>
      <c r="E541" s="29">
        <v>1</v>
      </c>
      <c r="F541" s="29">
        <v>0</v>
      </c>
      <c r="G541" s="30">
        <f t="shared" si="107"/>
        <v>1.7889087656529517E-3</v>
      </c>
      <c r="H541" s="30">
        <f t="shared" si="108"/>
        <v>1.9673421207948061E-4</v>
      </c>
      <c r="I541" s="30">
        <f t="shared" si="109"/>
        <v>7.8573112280977452E-5</v>
      </c>
      <c r="J541" s="30" t="str">
        <f t="shared" si="110"/>
        <v/>
      </c>
      <c r="K541" s="30">
        <f t="shared" si="113"/>
        <v>-0.97142857142857142</v>
      </c>
      <c r="L541" s="30">
        <f t="shared" si="114"/>
        <v>-1</v>
      </c>
      <c r="M541" s="30">
        <f t="shared" si="111"/>
        <v>-1.737797086634296E-3</v>
      </c>
      <c r="N541" s="36">
        <f t="shared" si="112"/>
        <v>-1.9673421207948061E-4</v>
      </c>
    </row>
    <row r="542" spans="1:14" x14ac:dyDescent="0.2">
      <c r="A542" s="23"/>
      <c r="B542" s="25" t="s">
        <v>509</v>
      </c>
      <c r="C542" s="35">
        <v>0</v>
      </c>
      <c r="D542" s="29">
        <v>1</v>
      </c>
      <c r="E542" s="29">
        <v>0</v>
      </c>
      <c r="F542" s="29">
        <v>0</v>
      </c>
      <c r="G542" s="30" t="str">
        <f t="shared" si="107"/>
        <v/>
      </c>
      <c r="H542" s="30">
        <f t="shared" si="108"/>
        <v>6.5578070693160203E-5</v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>
        <f t="shared" si="114"/>
        <v>-1</v>
      </c>
      <c r="M542" s="30" t="str">
        <f t="shared" si="111"/>
        <v/>
      </c>
      <c r="N542" s="36">
        <f t="shared" si="112"/>
        <v>-6.5578070693160203E-5</v>
      </c>
    </row>
    <row r="543" spans="1:14" ht="25.5" x14ac:dyDescent="0.2">
      <c r="A543" s="23"/>
      <c r="B543" s="25" t="s">
        <v>510</v>
      </c>
      <c r="C543" s="35">
        <v>88</v>
      </c>
      <c r="D543" s="29">
        <v>2</v>
      </c>
      <c r="E543" s="29">
        <v>2</v>
      </c>
      <c r="F543" s="29">
        <v>0</v>
      </c>
      <c r="G543" s="30">
        <f t="shared" si="107"/>
        <v>4.4978277536417074E-3</v>
      </c>
      <c r="H543" s="30">
        <f t="shared" si="108"/>
        <v>1.3115614138632041E-4</v>
      </c>
      <c r="I543" s="30">
        <f t="shared" si="109"/>
        <v>1.571462245619549E-4</v>
      </c>
      <c r="J543" s="30" t="str">
        <f t="shared" si="110"/>
        <v/>
      </c>
      <c r="K543" s="30">
        <f t="shared" si="113"/>
        <v>-0.97727272727272729</v>
      </c>
      <c r="L543" s="30">
        <f t="shared" si="114"/>
        <v>-1</v>
      </c>
      <c r="M543" s="30">
        <f t="shared" si="111"/>
        <v>-4.3956043956043956E-3</v>
      </c>
      <c r="N543" s="36">
        <f t="shared" si="112"/>
        <v>-1.3115614138632041E-4</v>
      </c>
    </row>
    <row r="544" spans="1:14" ht="25.5" x14ac:dyDescent="0.2">
      <c r="A544" s="23"/>
      <c r="B544" s="25" t="s">
        <v>511</v>
      </c>
      <c r="C544" s="35">
        <v>81</v>
      </c>
      <c r="D544" s="29">
        <v>37</v>
      </c>
      <c r="E544" s="29">
        <v>4</v>
      </c>
      <c r="F544" s="29">
        <v>14</v>
      </c>
      <c r="G544" s="30">
        <f t="shared" si="107"/>
        <v>4.1400460005111168E-3</v>
      </c>
      <c r="H544" s="30">
        <f t="shared" si="108"/>
        <v>2.4263886156469278E-3</v>
      </c>
      <c r="I544" s="30">
        <f t="shared" si="109"/>
        <v>3.1429244912390981E-4</v>
      </c>
      <c r="J544" s="30">
        <f t="shared" si="110"/>
        <v>1.1049723756906078E-3</v>
      </c>
      <c r="K544" s="30">
        <f t="shared" si="113"/>
        <v>-0.95061728395061729</v>
      </c>
      <c r="L544" s="30">
        <f t="shared" si="114"/>
        <v>-0.6216216216216216</v>
      </c>
      <c r="M544" s="30">
        <f t="shared" si="111"/>
        <v>-3.935599284436494E-3</v>
      </c>
      <c r="N544" s="36">
        <f t="shared" si="112"/>
        <v>-1.5082956259426848E-3</v>
      </c>
    </row>
    <row r="545" spans="1:14" x14ac:dyDescent="0.2">
      <c r="A545" s="23"/>
      <c r="B545" s="25" t="s">
        <v>512</v>
      </c>
      <c r="C545" s="35">
        <v>7</v>
      </c>
      <c r="D545" s="29">
        <v>9</v>
      </c>
      <c r="E545" s="29">
        <v>0</v>
      </c>
      <c r="F545" s="29">
        <v>0</v>
      </c>
      <c r="G545" s="30">
        <f t="shared" si="107"/>
        <v>3.5778175313059033E-4</v>
      </c>
      <c r="H545" s="30">
        <f t="shared" si="108"/>
        <v>5.9020263623844188E-4</v>
      </c>
      <c r="I545" s="30" t="str">
        <f t="shared" si="109"/>
        <v/>
      </c>
      <c r="J545" s="30" t="str">
        <f t="shared" si="110"/>
        <v/>
      </c>
      <c r="K545" s="30">
        <f t="shared" si="113"/>
        <v>-1</v>
      </c>
      <c r="L545" s="30">
        <f t="shared" si="114"/>
        <v>-1</v>
      </c>
      <c r="M545" s="30">
        <f t="shared" si="111"/>
        <v>-3.5778175313059033E-4</v>
      </c>
      <c r="N545" s="36">
        <f t="shared" si="112"/>
        <v>-5.9020263623844188E-4</v>
      </c>
    </row>
    <row r="546" spans="1:14" ht="25.5" x14ac:dyDescent="0.2">
      <c r="A546" s="23"/>
      <c r="B546" s="25" t="s">
        <v>513</v>
      </c>
      <c r="C546" s="35">
        <v>111</v>
      </c>
      <c r="D546" s="29">
        <v>77</v>
      </c>
      <c r="E546" s="29">
        <v>6</v>
      </c>
      <c r="F546" s="29">
        <v>13</v>
      </c>
      <c r="G546" s="30">
        <f t="shared" si="107"/>
        <v>5.6733963710707894E-3</v>
      </c>
      <c r="H546" s="30">
        <f t="shared" si="108"/>
        <v>5.0495114433733359E-3</v>
      </c>
      <c r="I546" s="30">
        <f t="shared" si="109"/>
        <v>4.7143867368586471E-4</v>
      </c>
      <c r="J546" s="30">
        <f t="shared" si="110"/>
        <v>1.026045777426993E-3</v>
      </c>
      <c r="K546" s="30">
        <f t="shared" si="113"/>
        <v>-0.94594594594594594</v>
      </c>
      <c r="L546" s="30">
        <f t="shared" si="114"/>
        <v>-0.83116883116883122</v>
      </c>
      <c r="M546" s="30">
        <f t="shared" si="111"/>
        <v>-5.3667262969588547E-3</v>
      </c>
      <c r="N546" s="36">
        <f t="shared" si="112"/>
        <v>-4.1969965243622539E-3</v>
      </c>
    </row>
    <row r="547" spans="1:14" ht="25.5" x14ac:dyDescent="0.2">
      <c r="A547" s="23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23"/>
      <c r="B548" s="25" t="s">
        <v>515</v>
      </c>
      <c r="C548" s="35">
        <v>0</v>
      </c>
      <c r="D548" s="29">
        <v>0</v>
      </c>
      <c r="E548" s="29">
        <v>0</v>
      </c>
      <c r="F548" s="29">
        <v>3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>
        <f t="shared" si="110"/>
        <v>2.3677979479084452E-4</v>
      </c>
      <c r="K548" s="30" t="str">
        <f t="shared" si="113"/>
        <v xml:space="preserve"> </v>
      </c>
      <c r="L548" s="30">
        <f t="shared" si="114"/>
        <v>1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23"/>
      <c r="B549" s="25" t="s">
        <v>516</v>
      </c>
      <c r="C549" s="35">
        <v>0</v>
      </c>
      <c r="D549" s="29">
        <v>1</v>
      </c>
      <c r="E549" s="29">
        <v>16</v>
      </c>
      <c r="F549" s="29">
        <v>13</v>
      </c>
      <c r="G549" s="30" t="str">
        <f t="shared" si="107"/>
        <v/>
      </c>
      <c r="H549" s="30">
        <f t="shared" si="108"/>
        <v>6.5578070693160203E-5</v>
      </c>
      <c r="I549" s="30">
        <f t="shared" si="109"/>
        <v>1.2571697964956392E-3</v>
      </c>
      <c r="J549" s="30">
        <f t="shared" si="110"/>
        <v>1.026045777426993E-3</v>
      </c>
      <c r="K549" s="30">
        <f t="shared" si="113"/>
        <v>1</v>
      </c>
      <c r="L549" s="30">
        <f t="shared" si="114"/>
        <v>12</v>
      </c>
      <c r="M549" s="30" t="str">
        <f t="shared" si="111"/>
        <v/>
      </c>
      <c r="N549" s="36">
        <f t="shared" si="112"/>
        <v>7.8693684831792243E-4</v>
      </c>
    </row>
    <row r="550" spans="1:14" x14ac:dyDescent="0.2">
      <c r="A550" s="23"/>
      <c r="B550" s="25" t="s">
        <v>517</v>
      </c>
      <c r="C550" s="35">
        <v>0</v>
      </c>
      <c r="D550" s="29">
        <v>11</v>
      </c>
      <c r="E550" s="29">
        <v>0</v>
      </c>
      <c r="F550" s="29">
        <v>4</v>
      </c>
      <c r="G550" s="30" t="str">
        <f t="shared" si="107"/>
        <v/>
      </c>
      <c r="H550" s="30">
        <f t="shared" si="108"/>
        <v>7.2135877762476229E-4</v>
      </c>
      <c r="I550" s="30" t="str">
        <f t="shared" si="109"/>
        <v/>
      </c>
      <c r="J550" s="30">
        <f t="shared" si="110"/>
        <v>3.1570639305445933E-4</v>
      </c>
      <c r="K550" s="30" t="str">
        <f t="shared" si="113"/>
        <v xml:space="preserve"> </v>
      </c>
      <c r="L550" s="30">
        <f t="shared" si="114"/>
        <v>-0.63636363636363635</v>
      </c>
      <c r="M550" s="30" t="str">
        <f t="shared" si="111"/>
        <v/>
      </c>
      <c r="N550" s="36">
        <f t="shared" si="112"/>
        <v>-4.5904649485212147E-4</v>
      </c>
    </row>
    <row r="551" spans="1:14" ht="25.5" x14ac:dyDescent="0.2">
      <c r="A551" s="23"/>
      <c r="B551" s="25" t="s">
        <v>518</v>
      </c>
      <c r="C551" s="35">
        <v>2</v>
      </c>
      <c r="D551" s="29">
        <v>20</v>
      </c>
      <c r="E551" s="29">
        <v>1</v>
      </c>
      <c r="F551" s="29">
        <v>2</v>
      </c>
      <c r="G551" s="30">
        <f t="shared" si="107"/>
        <v>1.0222335803731152E-4</v>
      </c>
      <c r="H551" s="30">
        <f t="shared" si="108"/>
        <v>1.3115614138632041E-3</v>
      </c>
      <c r="I551" s="30">
        <f t="shared" si="109"/>
        <v>7.8573112280977452E-5</v>
      </c>
      <c r="J551" s="30">
        <f t="shared" si="110"/>
        <v>1.5785319652722967E-4</v>
      </c>
      <c r="K551" s="30">
        <f t="shared" si="113"/>
        <v>-0.5</v>
      </c>
      <c r="L551" s="30">
        <f t="shared" si="114"/>
        <v>-0.9</v>
      </c>
      <c r="M551" s="30">
        <f t="shared" si="111"/>
        <v>-5.1111679018655762E-5</v>
      </c>
      <c r="N551" s="36">
        <f t="shared" si="112"/>
        <v>-1.1804052724768838E-3</v>
      </c>
    </row>
    <row r="552" spans="1:14" ht="25.5" x14ac:dyDescent="0.2">
      <c r="A552" s="23"/>
      <c r="B552" s="25" t="s">
        <v>519</v>
      </c>
      <c r="C552" s="35">
        <v>0</v>
      </c>
      <c r="D552" s="29">
        <v>0</v>
      </c>
      <c r="E552" s="29">
        <v>0</v>
      </c>
      <c r="F552" s="29">
        <v>1</v>
      </c>
      <c r="G552" s="30" t="str">
        <f t="shared" si="107"/>
        <v/>
      </c>
      <c r="H552" s="30" t="str">
        <f t="shared" si="108"/>
        <v/>
      </c>
      <c r="I552" s="30" t="str">
        <f t="shared" si="109"/>
        <v/>
      </c>
      <c r="J552" s="30">
        <f t="shared" si="110"/>
        <v>7.8926598263614833E-5</v>
      </c>
      <c r="K552" s="30" t="str">
        <f t="shared" si="113"/>
        <v xml:space="preserve"> </v>
      </c>
      <c r="L552" s="30">
        <f t="shared" si="114"/>
        <v>1</v>
      </c>
      <c r="M552" s="30" t="str">
        <f t="shared" si="111"/>
        <v/>
      </c>
      <c r="N552" s="36" t="str">
        <f t="shared" si="112"/>
        <v/>
      </c>
    </row>
    <row r="553" spans="1:14" ht="25.5" x14ac:dyDescent="0.2">
      <c r="A553" s="23"/>
      <c r="B553" s="25" t="s">
        <v>520</v>
      </c>
      <c r="C553" s="35">
        <v>4</v>
      </c>
      <c r="D553" s="29">
        <v>24</v>
      </c>
      <c r="E553" s="29">
        <v>0</v>
      </c>
      <c r="F553" s="29">
        <v>0</v>
      </c>
      <c r="G553" s="30">
        <f t="shared" si="107"/>
        <v>2.0444671607462305E-4</v>
      </c>
      <c r="H553" s="30">
        <f t="shared" si="108"/>
        <v>1.5738736966358449E-3</v>
      </c>
      <c r="I553" s="30" t="str">
        <f t="shared" si="109"/>
        <v/>
      </c>
      <c r="J553" s="30" t="str">
        <f t="shared" si="110"/>
        <v/>
      </c>
      <c r="K553" s="30">
        <f t="shared" si="113"/>
        <v>-1</v>
      </c>
      <c r="L553" s="30">
        <f t="shared" si="114"/>
        <v>-1</v>
      </c>
      <c r="M553" s="30">
        <f t="shared" si="111"/>
        <v>-2.0444671607462305E-4</v>
      </c>
      <c r="N553" s="36">
        <f t="shared" si="112"/>
        <v>-1.5738736966358449E-3</v>
      </c>
    </row>
    <row r="554" spans="1:14" ht="25.5" x14ac:dyDescent="0.2">
      <c r="A554" s="23"/>
      <c r="B554" s="25" t="s">
        <v>521</v>
      </c>
      <c r="C554" s="35">
        <v>0</v>
      </c>
      <c r="D554" s="29">
        <v>0</v>
      </c>
      <c r="E554" s="29">
        <v>0</v>
      </c>
      <c r="F554" s="29">
        <v>2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>
        <f t="shared" si="110"/>
        <v>1.5785319652722967E-4</v>
      </c>
      <c r="K554" s="30" t="str">
        <f t="shared" si="113"/>
        <v xml:space="preserve"> </v>
      </c>
      <c r="L554" s="30">
        <f t="shared" si="114"/>
        <v>1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23"/>
      <c r="B555" s="25" t="s">
        <v>522</v>
      </c>
      <c r="C555" s="35">
        <v>0</v>
      </c>
      <c r="D555" s="29">
        <v>1</v>
      </c>
      <c r="E555" s="29">
        <v>0</v>
      </c>
      <c r="F555" s="29">
        <v>0</v>
      </c>
      <c r="G555" s="30" t="str">
        <f t="shared" si="107"/>
        <v/>
      </c>
      <c r="H555" s="30">
        <f t="shared" si="108"/>
        <v>6.5578070693160203E-5</v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>
        <f t="shared" si="114"/>
        <v>-1</v>
      </c>
      <c r="M555" s="30" t="str">
        <f t="shared" si="111"/>
        <v/>
      </c>
      <c r="N555" s="36">
        <f t="shared" si="112"/>
        <v>-6.5578070693160203E-5</v>
      </c>
    </row>
    <row r="556" spans="1:14" x14ac:dyDescent="0.2">
      <c r="A556" s="23"/>
      <c r="B556" s="25" t="s">
        <v>523</v>
      </c>
      <c r="C556" s="35">
        <v>0</v>
      </c>
      <c r="D556" s="29">
        <v>4</v>
      </c>
      <c r="E556" s="29">
        <v>0</v>
      </c>
      <c r="F556" s="29">
        <v>0</v>
      </c>
      <c r="G556" s="30" t="str">
        <f t="shared" si="107"/>
        <v/>
      </c>
      <c r="H556" s="30">
        <f t="shared" si="108"/>
        <v>2.6231228277264081E-4</v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>
        <f t="shared" si="114"/>
        <v>-1</v>
      </c>
      <c r="M556" s="30" t="str">
        <f t="shared" si="111"/>
        <v/>
      </c>
      <c r="N556" s="36">
        <f t="shared" si="112"/>
        <v>-2.6231228277264081E-4</v>
      </c>
    </row>
    <row r="557" spans="1:14" ht="25.5" x14ac:dyDescent="0.2">
      <c r="A557" s="23"/>
      <c r="B557" s="25" t="s">
        <v>524</v>
      </c>
      <c r="C557" s="35">
        <v>5</v>
      </c>
      <c r="D557" s="29">
        <v>19</v>
      </c>
      <c r="E557" s="29">
        <v>0</v>
      </c>
      <c r="F557" s="29">
        <v>1</v>
      </c>
      <c r="G557" s="30">
        <f t="shared" si="107"/>
        <v>2.5555839509327881E-4</v>
      </c>
      <c r="H557" s="30">
        <f t="shared" si="108"/>
        <v>1.245983343170044E-3</v>
      </c>
      <c r="I557" s="30" t="str">
        <f t="shared" si="109"/>
        <v/>
      </c>
      <c r="J557" s="30">
        <f t="shared" si="110"/>
        <v>7.8926598263614833E-5</v>
      </c>
      <c r="K557" s="30">
        <f t="shared" si="113"/>
        <v>-1</v>
      </c>
      <c r="L557" s="30">
        <f t="shared" si="114"/>
        <v>-0.94736842105263153</v>
      </c>
      <c r="M557" s="30">
        <f t="shared" si="111"/>
        <v>-2.5555839509327881E-4</v>
      </c>
      <c r="N557" s="36">
        <f t="shared" si="112"/>
        <v>-1.1804052724768838E-3</v>
      </c>
    </row>
    <row r="558" spans="1:14" x14ac:dyDescent="0.2">
      <c r="A558" s="23"/>
      <c r="B558" s="25" t="s">
        <v>525</v>
      </c>
      <c r="C558" s="35">
        <v>5</v>
      </c>
      <c r="D558" s="29">
        <v>58</v>
      </c>
      <c r="E558" s="29">
        <v>0</v>
      </c>
      <c r="F558" s="29">
        <v>18</v>
      </c>
      <c r="G558" s="30">
        <f t="shared" si="107"/>
        <v>2.5555839509327881E-4</v>
      </c>
      <c r="H558" s="30">
        <f t="shared" si="108"/>
        <v>3.8035281002032919E-3</v>
      </c>
      <c r="I558" s="30" t="str">
        <f t="shared" si="109"/>
        <v/>
      </c>
      <c r="J558" s="30">
        <f t="shared" si="110"/>
        <v>1.420678768745067E-3</v>
      </c>
      <c r="K558" s="30">
        <f t="shared" si="113"/>
        <v>-1</v>
      </c>
      <c r="L558" s="30">
        <f t="shared" si="114"/>
        <v>-0.68965517241379315</v>
      </c>
      <c r="M558" s="30">
        <f t="shared" si="111"/>
        <v>-2.5555839509327881E-4</v>
      </c>
      <c r="N558" s="36">
        <f t="shared" si="112"/>
        <v>-2.6231228277264085E-3</v>
      </c>
    </row>
    <row r="559" spans="1:14" ht="22.5" customHeight="1" x14ac:dyDescent="0.2">
      <c r="A559" s="23"/>
      <c r="B559" s="25" t="s">
        <v>526</v>
      </c>
      <c r="C559" s="35">
        <v>2</v>
      </c>
      <c r="D559" s="29">
        <v>4</v>
      </c>
      <c r="E559" s="29">
        <v>0</v>
      </c>
      <c r="F559" s="29">
        <v>3</v>
      </c>
      <c r="G559" s="30">
        <f t="shared" si="107"/>
        <v>1.0222335803731152E-4</v>
      </c>
      <c r="H559" s="30">
        <f t="shared" si="108"/>
        <v>2.6231228277264081E-4</v>
      </c>
      <c r="I559" s="30" t="str">
        <f t="shared" si="109"/>
        <v/>
      </c>
      <c r="J559" s="30">
        <f t="shared" si="110"/>
        <v>2.3677979479084452E-4</v>
      </c>
      <c r="K559" s="30">
        <f t="shared" si="113"/>
        <v>-1</v>
      </c>
      <c r="L559" s="30">
        <f t="shared" si="114"/>
        <v>-0.25</v>
      </c>
      <c r="M559" s="30">
        <f t="shared" si="111"/>
        <v>-1.0222335803731152E-4</v>
      </c>
      <c r="N559" s="36">
        <f t="shared" si="112"/>
        <v>-6.5578070693160203E-5</v>
      </c>
    </row>
    <row r="560" spans="1:14" ht="25.5" x14ac:dyDescent="0.2">
      <c r="A560" s="23"/>
      <c r="B560" s="25" t="s">
        <v>527</v>
      </c>
      <c r="C560" s="35">
        <v>0</v>
      </c>
      <c r="D560" s="29">
        <v>1</v>
      </c>
      <c r="E560" s="29">
        <v>0</v>
      </c>
      <c r="F560" s="29">
        <v>0</v>
      </c>
      <c r="G560" s="30" t="str">
        <f t="shared" si="107"/>
        <v/>
      </c>
      <c r="H560" s="30">
        <f t="shared" si="108"/>
        <v>6.5578070693160203E-5</v>
      </c>
      <c r="I560" s="30" t="str">
        <f t="shared" si="109"/>
        <v/>
      </c>
      <c r="J560" s="30" t="str">
        <f t="shared" si="110"/>
        <v/>
      </c>
      <c r="K560" s="30" t="str">
        <f t="shared" si="113"/>
        <v xml:space="preserve"> </v>
      </c>
      <c r="L560" s="30">
        <f t="shared" si="114"/>
        <v>-1</v>
      </c>
      <c r="M560" s="30" t="str">
        <f t="shared" si="111"/>
        <v/>
      </c>
      <c r="N560" s="36">
        <f t="shared" si="112"/>
        <v>-6.5578070693160203E-5</v>
      </c>
    </row>
    <row r="561" spans="1:14" x14ac:dyDescent="0.2">
      <c r="A561" s="23"/>
      <c r="B561" s="25" t="s">
        <v>528</v>
      </c>
      <c r="C561" s="35">
        <v>1</v>
      </c>
      <c r="D561" s="29">
        <v>10</v>
      </c>
      <c r="E561" s="29">
        <v>0</v>
      </c>
      <c r="F561" s="29">
        <v>7</v>
      </c>
      <c r="G561" s="30">
        <f t="shared" si="107"/>
        <v>5.1111679018655762E-5</v>
      </c>
      <c r="H561" s="30">
        <f t="shared" si="108"/>
        <v>6.5578070693160203E-4</v>
      </c>
      <c r="I561" s="30" t="str">
        <f t="shared" si="109"/>
        <v/>
      </c>
      <c r="J561" s="30">
        <f t="shared" si="110"/>
        <v>5.5248618784530391E-4</v>
      </c>
      <c r="K561" s="30">
        <f t="shared" si="113"/>
        <v>-1</v>
      </c>
      <c r="L561" s="30">
        <f t="shared" si="114"/>
        <v>-0.3</v>
      </c>
      <c r="M561" s="30">
        <f t="shared" si="111"/>
        <v>-5.1111679018655762E-5</v>
      </c>
      <c r="N561" s="36">
        <f t="shared" si="112"/>
        <v>-1.9673421207948061E-4</v>
      </c>
    </row>
    <row r="562" spans="1:14" x14ac:dyDescent="0.2">
      <c r="A562" s="23"/>
      <c r="B562" s="25" t="s">
        <v>529</v>
      </c>
      <c r="C562" s="35">
        <v>0</v>
      </c>
      <c r="D562" s="29">
        <v>0</v>
      </c>
      <c r="E562" s="29">
        <v>0</v>
      </c>
      <c r="F562" s="29">
        <v>15</v>
      </c>
      <c r="G562" s="30" t="str">
        <f t="shared" si="107"/>
        <v/>
      </c>
      <c r="H562" s="30" t="str">
        <f t="shared" si="108"/>
        <v/>
      </c>
      <c r="I562" s="30" t="str">
        <f t="shared" si="109"/>
        <v/>
      </c>
      <c r="J562" s="30">
        <f t="shared" si="110"/>
        <v>1.1838989739542227E-3</v>
      </c>
      <c r="K562" s="30" t="str">
        <f t="shared" si="113"/>
        <v xml:space="preserve"> </v>
      </c>
      <c r="L562" s="30">
        <f t="shared" si="114"/>
        <v>1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23"/>
      <c r="B563" s="25" t="s">
        <v>530</v>
      </c>
      <c r="C563" s="35">
        <v>29</v>
      </c>
      <c r="D563" s="29">
        <v>42</v>
      </c>
      <c r="E563" s="29">
        <v>7</v>
      </c>
      <c r="F563" s="29">
        <v>10</v>
      </c>
      <c r="G563" s="30">
        <f t="shared" ref="G563:G604" si="115">+IF(C563=0,"",C563/C$371)</f>
        <v>1.482238691541017E-3</v>
      </c>
      <c r="H563" s="30">
        <f t="shared" ref="H563:H604" si="116">+IF(D563=0,"",D563/D$371)</f>
        <v>2.7542789691127286E-3</v>
      </c>
      <c r="I563" s="30">
        <f t="shared" ref="I563:I604" si="117">+IF(E563=0,"",E563/E$371)</f>
        <v>5.5001178596684216E-4</v>
      </c>
      <c r="J563" s="30">
        <f t="shared" ref="J563:J604" si="118">+IF(F563=0,"",F563/F$371)</f>
        <v>7.8926598263614838E-4</v>
      </c>
      <c r="K563" s="30">
        <f t="shared" si="113"/>
        <v>-0.75862068965517238</v>
      </c>
      <c r="L563" s="30">
        <f t="shared" si="114"/>
        <v>-0.76190476190476186</v>
      </c>
      <c r="M563" s="30">
        <f t="shared" ref="M563:M604" si="119">+IF(OR(AND(G563=""),(K563="")),"",G563*K563)</f>
        <v>-1.1244569384104266E-3</v>
      </c>
      <c r="N563" s="36">
        <f t="shared" ref="N563:N604" si="120">+IF(OR(AND(H563=""),(L563="")),"",H563*L563)</f>
        <v>-2.0984982621811265E-3</v>
      </c>
    </row>
    <row r="564" spans="1:14" x14ac:dyDescent="0.2">
      <c r="A564" s="23"/>
      <c r="B564" s="25" t="s">
        <v>531</v>
      </c>
      <c r="C564" s="35">
        <v>103</v>
      </c>
      <c r="D564" s="29">
        <v>201</v>
      </c>
      <c r="E564" s="29">
        <v>87</v>
      </c>
      <c r="F564" s="29">
        <v>147</v>
      </c>
      <c r="G564" s="30">
        <f t="shared" si="115"/>
        <v>5.2645029389215437E-3</v>
      </c>
      <c r="H564" s="30">
        <f t="shared" si="116"/>
        <v>1.3181192209325201E-2</v>
      </c>
      <c r="I564" s="30">
        <f t="shared" si="117"/>
        <v>6.8358607684450385E-3</v>
      </c>
      <c r="J564" s="30">
        <f t="shared" si="118"/>
        <v>1.1602209944751382E-2</v>
      </c>
      <c r="K564" s="30">
        <f t="shared" ref="K564:K604" si="121">+IF(AND(C564=0,E564=0)," ",IF(C564=0,1,IF(E564=0,-1,(E564-C564)/C564)))</f>
        <v>-0.1553398058252427</v>
      </c>
      <c r="L564" s="30">
        <f t="shared" ref="L564:L604" si="122">+IF(AND(D564=0,F564=0)," ",IF(D564=0,1,IF(F564=0,-1,(F564-D564)/D564)))</f>
        <v>-0.26865671641791045</v>
      </c>
      <c r="M564" s="30">
        <f t="shared" si="119"/>
        <v>-8.1778686429849218E-4</v>
      </c>
      <c r="N564" s="36">
        <f t="shared" si="120"/>
        <v>-3.5412158174306508E-3</v>
      </c>
    </row>
    <row r="565" spans="1:14" ht="25.5" x14ac:dyDescent="0.2">
      <c r="A565" s="23"/>
      <c r="B565" s="25" t="s">
        <v>532</v>
      </c>
      <c r="C565" s="35">
        <v>0</v>
      </c>
      <c r="D565" s="29">
        <v>9</v>
      </c>
      <c r="E565" s="29">
        <v>0</v>
      </c>
      <c r="F565" s="29">
        <v>0</v>
      </c>
      <c r="G565" s="30" t="str">
        <f t="shared" si="115"/>
        <v/>
      </c>
      <c r="H565" s="30">
        <f t="shared" si="116"/>
        <v>5.9020263623844188E-4</v>
      </c>
      <c r="I565" s="30" t="str">
        <f t="shared" si="117"/>
        <v/>
      </c>
      <c r="J565" s="30" t="str">
        <f t="shared" si="118"/>
        <v/>
      </c>
      <c r="K565" s="30" t="str">
        <f t="shared" si="121"/>
        <v xml:space="preserve"> </v>
      </c>
      <c r="L565" s="30">
        <f t="shared" si="122"/>
        <v>-1</v>
      </c>
      <c r="M565" s="30" t="str">
        <f t="shared" si="119"/>
        <v/>
      </c>
      <c r="N565" s="36">
        <f t="shared" si="120"/>
        <v>-5.9020263623844188E-4</v>
      </c>
    </row>
    <row r="566" spans="1:14" x14ac:dyDescent="0.2">
      <c r="A566" s="23"/>
      <c r="B566" s="25" t="s">
        <v>533</v>
      </c>
      <c r="C566" s="35">
        <v>23</v>
      </c>
      <c r="D566" s="29">
        <v>14</v>
      </c>
      <c r="E566" s="29">
        <v>0</v>
      </c>
      <c r="F566" s="29">
        <v>1</v>
      </c>
      <c r="G566" s="30">
        <f t="shared" si="115"/>
        <v>1.1755686174290826E-3</v>
      </c>
      <c r="H566" s="30">
        <f t="shared" si="116"/>
        <v>9.1809298970424295E-4</v>
      </c>
      <c r="I566" s="30" t="str">
        <f t="shared" si="117"/>
        <v/>
      </c>
      <c r="J566" s="30">
        <f t="shared" si="118"/>
        <v>7.8926598263614833E-5</v>
      </c>
      <c r="K566" s="30">
        <f t="shared" si="121"/>
        <v>-1</v>
      </c>
      <c r="L566" s="30">
        <f t="shared" si="122"/>
        <v>-0.9285714285714286</v>
      </c>
      <c r="M566" s="30">
        <f t="shared" si="119"/>
        <v>-1.1755686174290826E-3</v>
      </c>
      <c r="N566" s="36">
        <f t="shared" si="120"/>
        <v>-8.525149190110828E-4</v>
      </c>
    </row>
    <row r="567" spans="1:14" x14ac:dyDescent="0.2">
      <c r="A567" s="23"/>
      <c r="B567" s="25" t="s">
        <v>534</v>
      </c>
      <c r="C567" s="35">
        <v>93</v>
      </c>
      <c r="D567" s="29">
        <v>212</v>
      </c>
      <c r="E567" s="29">
        <v>30</v>
      </c>
      <c r="F567" s="29">
        <v>168</v>
      </c>
      <c r="G567" s="30">
        <f t="shared" si="115"/>
        <v>4.7533861487349862E-3</v>
      </c>
      <c r="H567" s="30">
        <f t="shared" si="116"/>
        <v>1.3902550986949964E-2</v>
      </c>
      <c r="I567" s="30">
        <f t="shared" si="117"/>
        <v>2.3571933684293236E-3</v>
      </c>
      <c r="J567" s="30">
        <f t="shared" si="118"/>
        <v>1.3259668508287293E-2</v>
      </c>
      <c r="K567" s="30">
        <f t="shared" si="121"/>
        <v>-0.67741935483870963</v>
      </c>
      <c r="L567" s="30">
        <f t="shared" si="122"/>
        <v>-0.20754716981132076</v>
      </c>
      <c r="M567" s="30">
        <f t="shared" si="119"/>
        <v>-3.2200357781753128E-3</v>
      </c>
      <c r="N567" s="36">
        <f t="shared" si="120"/>
        <v>-2.8854351104990491E-3</v>
      </c>
    </row>
    <row r="568" spans="1:14" x14ac:dyDescent="0.2">
      <c r="A568" s="23"/>
      <c r="B568" s="25" t="s">
        <v>535</v>
      </c>
      <c r="C568" s="35">
        <v>2</v>
      </c>
      <c r="D568" s="29">
        <v>31</v>
      </c>
      <c r="E568" s="29">
        <v>0</v>
      </c>
      <c r="F568" s="29">
        <v>23</v>
      </c>
      <c r="G568" s="30">
        <f t="shared" si="115"/>
        <v>1.0222335803731152E-4</v>
      </c>
      <c r="H568" s="30">
        <f t="shared" si="116"/>
        <v>2.0329201914879662E-3</v>
      </c>
      <c r="I568" s="30" t="str">
        <f t="shared" si="117"/>
        <v/>
      </c>
      <c r="J568" s="30">
        <f t="shared" si="118"/>
        <v>1.8153117600631413E-3</v>
      </c>
      <c r="K568" s="30">
        <f t="shared" si="121"/>
        <v>-1</v>
      </c>
      <c r="L568" s="30">
        <f t="shared" si="122"/>
        <v>-0.25806451612903225</v>
      </c>
      <c r="M568" s="30">
        <f t="shared" si="119"/>
        <v>-1.0222335803731152E-4</v>
      </c>
      <c r="N568" s="36">
        <f t="shared" si="120"/>
        <v>-5.2462456554528162E-4</v>
      </c>
    </row>
    <row r="569" spans="1:14" x14ac:dyDescent="0.2">
      <c r="A569" s="23"/>
      <c r="B569" s="25" t="s">
        <v>536</v>
      </c>
      <c r="C569" s="35">
        <v>0</v>
      </c>
      <c r="D569" s="29">
        <v>0</v>
      </c>
      <c r="E569" s="29">
        <v>0</v>
      </c>
      <c r="F569" s="29">
        <v>1</v>
      </c>
      <c r="G569" s="30" t="str">
        <f t="shared" si="115"/>
        <v/>
      </c>
      <c r="H569" s="30" t="str">
        <f t="shared" si="116"/>
        <v/>
      </c>
      <c r="I569" s="30" t="str">
        <f t="shared" si="117"/>
        <v/>
      </c>
      <c r="J569" s="30">
        <f t="shared" si="118"/>
        <v>7.8926598263614833E-5</v>
      </c>
      <c r="K569" s="30" t="str">
        <f t="shared" si="121"/>
        <v xml:space="preserve"> </v>
      </c>
      <c r="L569" s="30">
        <f t="shared" si="122"/>
        <v>1</v>
      </c>
      <c r="M569" s="30" t="str">
        <f t="shared" si="119"/>
        <v/>
      </c>
      <c r="N569" s="36" t="str">
        <f t="shared" si="120"/>
        <v/>
      </c>
    </row>
    <row r="570" spans="1:14" x14ac:dyDescent="0.2">
      <c r="A570" s="23"/>
      <c r="B570" s="25" t="s">
        <v>537</v>
      </c>
      <c r="C570" s="35">
        <v>1</v>
      </c>
      <c r="D570" s="29">
        <v>12</v>
      </c>
      <c r="E570" s="29">
        <v>0</v>
      </c>
      <c r="F570" s="29">
        <v>1</v>
      </c>
      <c r="G570" s="30">
        <f t="shared" si="115"/>
        <v>5.1111679018655762E-5</v>
      </c>
      <c r="H570" s="30">
        <f t="shared" si="116"/>
        <v>7.8693684831792243E-4</v>
      </c>
      <c r="I570" s="30" t="str">
        <f t="shared" si="117"/>
        <v/>
      </c>
      <c r="J570" s="30">
        <f t="shared" si="118"/>
        <v>7.8926598263614833E-5</v>
      </c>
      <c r="K570" s="30">
        <f t="shared" si="121"/>
        <v>-1</v>
      </c>
      <c r="L570" s="30">
        <f t="shared" si="122"/>
        <v>-0.91666666666666663</v>
      </c>
      <c r="M570" s="30">
        <f t="shared" si="119"/>
        <v>-5.1111679018655762E-5</v>
      </c>
      <c r="N570" s="36">
        <f t="shared" si="120"/>
        <v>-7.2135877762476218E-4</v>
      </c>
    </row>
    <row r="571" spans="1:14" x14ac:dyDescent="0.2">
      <c r="A571" s="23"/>
      <c r="B571" s="25" t="s">
        <v>538</v>
      </c>
      <c r="C571" s="35">
        <v>19</v>
      </c>
      <c r="D571" s="29">
        <v>1</v>
      </c>
      <c r="E571" s="29">
        <v>5</v>
      </c>
      <c r="F571" s="29">
        <v>0</v>
      </c>
      <c r="G571" s="30">
        <f t="shared" si="115"/>
        <v>9.7112190135445952E-4</v>
      </c>
      <c r="H571" s="30">
        <f t="shared" si="116"/>
        <v>6.5578070693160203E-5</v>
      </c>
      <c r="I571" s="30">
        <f t="shared" si="117"/>
        <v>3.9286556140488726E-4</v>
      </c>
      <c r="J571" s="30" t="str">
        <f t="shared" si="118"/>
        <v/>
      </c>
      <c r="K571" s="30">
        <f t="shared" si="121"/>
        <v>-0.73684210526315785</v>
      </c>
      <c r="L571" s="30">
        <f t="shared" si="122"/>
        <v>-1</v>
      </c>
      <c r="M571" s="30">
        <f t="shared" si="119"/>
        <v>-7.1556350626118066E-4</v>
      </c>
      <c r="N571" s="36">
        <f t="shared" si="120"/>
        <v>-6.5578070693160203E-5</v>
      </c>
    </row>
    <row r="572" spans="1:14" x14ac:dyDescent="0.2">
      <c r="A572" s="23"/>
      <c r="B572" s="25" t="s">
        <v>539</v>
      </c>
      <c r="C572" s="35">
        <v>0</v>
      </c>
      <c r="D572" s="29">
        <v>1</v>
      </c>
      <c r="E572" s="29">
        <v>0</v>
      </c>
      <c r="F572" s="29">
        <v>0</v>
      </c>
      <c r="G572" s="30" t="str">
        <f t="shared" si="115"/>
        <v/>
      </c>
      <c r="H572" s="30">
        <f t="shared" si="116"/>
        <v>6.5578070693160203E-5</v>
      </c>
      <c r="I572" s="30" t="str">
        <f t="shared" si="117"/>
        <v/>
      </c>
      <c r="J572" s="30" t="str">
        <f t="shared" si="118"/>
        <v/>
      </c>
      <c r="K572" s="30" t="str">
        <f t="shared" si="121"/>
        <v xml:space="preserve"> </v>
      </c>
      <c r="L572" s="30">
        <f t="shared" si="122"/>
        <v>-1</v>
      </c>
      <c r="M572" s="30" t="str">
        <f t="shared" si="119"/>
        <v/>
      </c>
      <c r="N572" s="36">
        <f t="shared" si="120"/>
        <v>-6.5578070693160203E-5</v>
      </c>
    </row>
    <row r="573" spans="1:14" x14ac:dyDescent="0.2">
      <c r="A573" s="23"/>
      <c r="B573" s="25" t="s">
        <v>540</v>
      </c>
      <c r="C573" s="35">
        <v>3</v>
      </c>
      <c r="D573" s="29">
        <v>0</v>
      </c>
      <c r="E573" s="29">
        <v>0</v>
      </c>
      <c r="F573" s="29">
        <v>1</v>
      </c>
      <c r="G573" s="30">
        <f t="shared" si="115"/>
        <v>1.5333503705596728E-4</v>
      </c>
      <c r="H573" s="30" t="str">
        <f t="shared" si="116"/>
        <v/>
      </c>
      <c r="I573" s="30" t="str">
        <f t="shared" si="117"/>
        <v/>
      </c>
      <c r="J573" s="30">
        <f t="shared" si="118"/>
        <v>7.8926598263614833E-5</v>
      </c>
      <c r="K573" s="30">
        <f t="shared" si="121"/>
        <v>-1</v>
      </c>
      <c r="L573" s="30">
        <f t="shared" si="122"/>
        <v>1</v>
      </c>
      <c r="M573" s="30">
        <f t="shared" si="119"/>
        <v>-1.5333503705596728E-4</v>
      </c>
      <c r="N573" s="36" t="str">
        <f t="shared" si="120"/>
        <v/>
      </c>
    </row>
    <row r="574" spans="1:14" x14ac:dyDescent="0.2">
      <c r="A574" s="23"/>
      <c r="B574" s="25" t="s">
        <v>541</v>
      </c>
      <c r="C574" s="35">
        <v>0</v>
      </c>
      <c r="D574" s="29">
        <v>13</v>
      </c>
      <c r="E574" s="29">
        <v>0</v>
      </c>
      <c r="F574" s="29">
        <v>0</v>
      </c>
      <c r="G574" s="30" t="str">
        <f t="shared" si="115"/>
        <v/>
      </c>
      <c r="H574" s="30">
        <f t="shared" si="116"/>
        <v>8.5251491901108269E-4</v>
      </c>
      <c r="I574" s="30" t="str">
        <f t="shared" si="117"/>
        <v/>
      </c>
      <c r="J574" s="30" t="str">
        <f t="shared" si="118"/>
        <v/>
      </c>
      <c r="K574" s="30" t="str">
        <f t="shared" si="121"/>
        <v xml:space="preserve"> </v>
      </c>
      <c r="L574" s="30">
        <f t="shared" si="122"/>
        <v>-1</v>
      </c>
      <c r="M574" s="30" t="str">
        <f t="shared" si="119"/>
        <v/>
      </c>
      <c r="N574" s="36">
        <f t="shared" si="120"/>
        <v>-8.5251491901108269E-4</v>
      </c>
    </row>
    <row r="575" spans="1:14" x14ac:dyDescent="0.2">
      <c r="A575" s="23"/>
      <c r="B575" s="25" t="s">
        <v>542</v>
      </c>
      <c r="C575" s="35">
        <v>0</v>
      </c>
      <c r="D575" s="29">
        <v>0</v>
      </c>
      <c r="E575" s="29">
        <v>6</v>
      </c>
      <c r="F575" s="29">
        <v>3</v>
      </c>
      <c r="G575" s="30" t="str">
        <f t="shared" si="115"/>
        <v/>
      </c>
      <c r="H575" s="30" t="str">
        <f t="shared" si="116"/>
        <v/>
      </c>
      <c r="I575" s="30">
        <f t="shared" si="117"/>
        <v>4.7143867368586471E-4</v>
      </c>
      <c r="J575" s="30">
        <f t="shared" si="118"/>
        <v>2.3677979479084452E-4</v>
      </c>
      <c r="K575" s="30">
        <f t="shared" si="121"/>
        <v>1</v>
      </c>
      <c r="L575" s="30">
        <f t="shared" si="122"/>
        <v>1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23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23"/>
      <c r="B577" s="25" t="s">
        <v>544</v>
      </c>
      <c r="C577" s="35">
        <v>1</v>
      </c>
      <c r="D577" s="29">
        <v>11</v>
      </c>
      <c r="E577" s="29">
        <v>0</v>
      </c>
      <c r="F577" s="29">
        <v>2</v>
      </c>
      <c r="G577" s="30">
        <f t="shared" si="115"/>
        <v>5.1111679018655762E-5</v>
      </c>
      <c r="H577" s="30">
        <f t="shared" si="116"/>
        <v>7.2135877762476229E-4</v>
      </c>
      <c r="I577" s="30" t="str">
        <f t="shared" si="117"/>
        <v/>
      </c>
      <c r="J577" s="30">
        <f t="shared" si="118"/>
        <v>1.5785319652722967E-4</v>
      </c>
      <c r="K577" s="30">
        <f t="shared" si="121"/>
        <v>-1</v>
      </c>
      <c r="L577" s="30">
        <f t="shared" si="122"/>
        <v>-0.81818181818181823</v>
      </c>
      <c r="M577" s="30">
        <f t="shared" si="119"/>
        <v>-5.1111679018655762E-5</v>
      </c>
      <c r="N577" s="36">
        <f t="shared" si="120"/>
        <v>-5.9020263623844188E-4</v>
      </c>
    </row>
    <row r="578" spans="1:14" ht="25.5" x14ac:dyDescent="0.2">
      <c r="A578" s="23"/>
      <c r="B578" s="25" t="s">
        <v>545</v>
      </c>
      <c r="C578" s="35">
        <v>2</v>
      </c>
      <c r="D578" s="29">
        <v>8</v>
      </c>
      <c r="E578" s="29">
        <v>2</v>
      </c>
      <c r="F578" s="29">
        <v>31</v>
      </c>
      <c r="G578" s="30">
        <f t="shared" si="115"/>
        <v>1.0222335803731152E-4</v>
      </c>
      <c r="H578" s="30">
        <f t="shared" si="116"/>
        <v>5.2462456554528162E-4</v>
      </c>
      <c r="I578" s="30">
        <f t="shared" si="117"/>
        <v>1.571462245619549E-4</v>
      </c>
      <c r="J578" s="30">
        <f t="shared" si="118"/>
        <v>2.4467245461720598E-3</v>
      </c>
      <c r="K578" s="30">
        <f t="shared" si="121"/>
        <v>0</v>
      </c>
      <c r="L578" s="30">
        <f t="shared" si="122"/>
        <v>2.875</v>
      </c>
      <c r="M578" s="30">
        <f t="shared" si="119"/>
        <v>0</v>
      </c>
      <c r="N578" s="36">
        <f t="shared" si="120"/>
        <v>1.5082956259426846E-3</v>
      </c>
    </row>
    <row r="579" spans="1:14" x14ac:dyDescent="0.2">
      <c r="A579" s="23"/>
      <c r="B579" s="25" t="s">
        <v>546</v>
      </c>
      <c r="C579" s="35">
        <v>1</v>
      </c>
      <c r="D579" s="29">
        <v>0</v>
      </c>
      <c r="E579" s="29">
        <v>0</v>
      </c>
      <c r="F579" s="29">
        <v>0</v>
      </c>
      <c r="G579" s="30">
        <f t="shared" si="115"/>
        <v>5.1111679018655762E-5</v>
      </c>
      <c r="H579" s="30" t="str">
        <f t="shared" si="116"/>
        <v/>
      </c>
      <c r="I579" s="30" t="str">
        <f t="shared" si="117"/>
        <v/>
      </c>
      <c r="J579" s="30" t="str">
        <f t="shared" si="118"/>
        <v/>
      </c>
      <c r="K579" s="30">
        <f t="shared" si="121"/>
        <v>-1</v>
      </c>
      <c r="L579" s="30" t="str">
        <f t="shared" si="122"/>
        <v xml:space="preserve"> </v>
      </c>
      <c r="M579" s="30">
        <f t="shared" si="119"/>
        <v>-5.1111679018655762E-5</v>
      </c>
      <c r="N579" s="36" t="str">
        <f t="shared" si="120"/>
        <v/>
      </c>
    </row>
    <row r="580" spans="1:14" x14ac:dyDescent="0.2">
      <c r="A580" s="23"/>
      <c r="B580" s="25" t="s">
        <v>547</v>
      </c>
      <c r="C580" s="35">
        <v>0</v>
      </c>
      <c r="D580" s="29">
        <v>3</v>
      </c>
      <c r="E580" s="29">
        <v>0</v>
      </c>
      <c r="F580" s="29">
        <v>11</v>
      </c>
      <c r="G580" s="30" t="str">
        <f t="shared" si="115"/>
        <v/>
      </c>
      <c r="H580" s="30">
        <f t="shared" si="116"/>
        <v>1.9673421207948061E-4</v>
      </c>
      <c r="I580" s="30" t="str">
        <f t="shared" si="117"/>
        <v/>
      </c>
      <c r="J580" s="30">
        <f t="shared" si="118"/>
        <v>8.6819258089976324E-4</v>
      </c>
      <c r="K580" s="30" t="str">
        <f t="shared" si="121"/>
        <v xml:space="preserve"> </v>
      </c>
      <c r="L580" s="30">
        <f t="shared" si="122"/>
        <v>2.6666666666666665</v>
      </c>
      <c r="M580" s="30" t="str">
        <f t="shared" si="119"/>
        <v/>
      </c>
      <c r="N580" s="36">
        <f t="shared" si="120"/>
        <v>5.2462456554528162E-4</v>
      </c>
    </row>
    <row r="581" spans="1:14" ht="25.5" x14ac:dyDescent="0.2">
      <c r="A581" s="23"/>
      <c r="B581" s="25" t="s">
        <v>548</v>
      </c>
      <c r="C581" s="35">
        <v>0</v>
      </c>
      <c r="D581" s="29">
        <v>1</v>
      </c>
      <c r="E581" s="29">
        <v>0</v>
      </c>
      <c r="F581" s="29">
        <v>0</v>
      </c>
      <c r="G581" s="30" t="str">
        <f t="shared" si="115"/>
        <v/>
      </c>
      <c r="H581" s="30">
        <f t="shared" si="116"/>
        <v>6.5578070693160203E-5</v>
      </c>
      <c r="I581" s="30" t="str">
        <f t="shared" si="117"/>
        <v/>
      </c>
      <c r="J581" s="30" t="str">
        <f t="shared" si="118"/>
        <v/>
      </c>
      <c r="K581" s="30" t="str">
        <f t="shared" si="121"/>
        <v xml:space="preserve"> </v>
      </c>
      <c r="L581" s="30">
        <f t="shared" si="122"/>
        <v>-1</v>
      </c>
      <c r="M581" s="30" t="str">
        <f t="shared" si="119"/>
        <v/>
      </c>
      <c r="N581" s="36">
        <f t="shared" si="120"/>
        <v>-6.5578070693160203E-5</v>
      </c>
    </row>
    <row r="582" spans="1:14" x14ac:dyDescent="0.2">
      <c r="A582" s="23"/>
      <c r="B582" s="25" t="s">
        <v>549</v>
      </c>
      <c r="C582" s="35">
        <v>0</v>
      </c>
      <c r="D582" s="29">
        <v>0</v>
      </c>
      <c r="E582" s="29">
        <v>0</v>
      </c>
      <c r="F582" s="29">
        <v>0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 t="str">
        <f t="shared" si="122"/>
        <v xml:space="preserve"> 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23"/>
      <c r="B583" s="25" t="s">
        <v>550</v>
      </c>
      <c r="C583" s="35">
        <v>2</v>
      </c>
      <c r="D583" s="29">
        <v>64</v>
      </c>
      <c r="E583" s="29">
        <v>1</v>
      </c>
      <c r="F583" s="29">
        <v>21</v>
      </c>
      <c r="G583" s="30">
        <f t="shared" si="115"/>
        <v>1.0222335803731152E-4</v>
      </c>
      <c r="H583" s="30">
        <f t="shared" si="116"/>
        <v>4.196996524362253E-3</v>
      </c>
      <c r="I583" s="30">
        <f t="shared" si="117"/>
        <v>7.8573112280977452E-5</v>
      </c>
      <c r="J583" s="30">
        <f t="shared" si="118"/>
        <v>1.6574585635359116E-3</v>
      </c>
      <c r="K583" s="30">
        <f t="shared" si="121"/>
        <v>-0.5</v>
      </c>
      <c r="L583" s="30">
        <f t="shared" si="122"/>
        <v>-0.671875</v>
      </c>
      <c r="M583" s="30">
        <f t="shared" si="119"/>
        <v>-5.1111679018655762E-5</v>
      </c>
      <c r="N583" s="36">
        <f t="shared" si="120"/>
        <v>-2.8198570398058889E-3</v>
      </c>
    </row>
    <row r="584" spans="1:14" ht="25.5" x14ac:dyDescent="0.2">
      <c r="A584" s="23"/>
      <c r="B584" s="25" t="s">
        <v>551</v>
      </c>
      <c r="C584" s="35">
        <v>0</v>
      </c>
      <c r="D584" s="29">
        <v>0</v>
      </c>
      <c r="E584" s="29">
        <v>0</v>
      </c>
      <c r="F584" s="29">
        <v>0</v>
      </c>
      <c r="G584" s="30" t="str">
        <f t="shared" si="115"/>
        <v/>
      </c>
      <c r="H584" s="30" t="str">
        <f t="shared" si="116"/>
        <v/>
      </c>
      <c r="I584" s="30" t="str">
        <f t="shared" si="117"/>
        <v/>
      </c>
      <c r="J584" s="30" t="str">
        <f t="shared" si="118"/>
        <v/>
      </c>
      <c r="K584" s="30" t="str">
        <f t="shared" si="121"/>
        <v xml:space="preserve"> </v>
      </c>
      <c r="L584" s="30" t="str">
        <f t="shared" si="122"/>
        <v xml:space="preserve"> </v>
      </c>
      <c r="M584" s="30" t="str">
        <f t="shared" si="119"/>
        <v/>
      </c>
      <c r="N584" s="36" t="str">
        <f t="shared" si="120"/>
        <v/>
      </c>
    </row>
    <row r="585" spans="1:14" x14ac:dyDescent="0.2">
      <c r="A585" s="23"/>
      <c r="B585" s="25" t="s">
        <v>552</v>
      </c>
      <c r="C585" s="35">
        <v>0</v>
      </c>
      <c r="D585" s="29">
        <v>2</v>
      </c>
      <c r="E585" s="29">
        <v>0</v>
      </c>
      <c r="F585" s="29">
        <v>5</v>
      </c>
      <c r="G585" s="30" t="str">
        <f t="shared" si="115"/>
        <v/>
      </c>
      <c r="H585" s="30">
        <f t="shared" si="116"/>
        <v>1.3115614138632041E-4</v>
      </c>
      <c r="I585" s="30" t="str">
        <f t="shared" si="117"/>
        <v/>
      </c>
      <c r="J585" s="30">
        <f t="shared" si="118"/>
        <v>3.9463299131807419E-4</v>
      </c>
      <c r="K585" s="30" t="str">
        <f t="shared" si="121"/>
        <v xml:space="preserve"> </v>
      </c>
      <c r="L585" s="30">
        <f t="shared" si="122"/>
        <v>1.5</v>
      </c>
      <c r="M585" s="30" t="str">
        <f t="shared" si="119"/>
        <v/>
      </c>
      <c r="N585" s="36">
        <f t="shared" si="120"/>
        <v>1.9673421207948061E-4</v>
      </c>
    </row>
    <row r="586" spans="1:14" x14ac:dyDescent="0.2">
      <c r="A586" s="23"/>
      <c r="B586" s="25" t="s">
        <v>553</v>
      </c>
      <c r="C586" s="35">
        <v>0</v>
      </c>
      <c r="D586" s="29">
        <v>0</v>
      </c>
      <c r="E586" s="29">
        <v>18</v>
      </c>
      <c r="F586" s="29">
        <v>26</v>
      </c>
      <c r="G586" s="30" t="str">
        <f t="shared" si="115"/>
        <v/>
      </c>
      <c r="H586" s="30" t="str">
        <f t="shared" si="116"/>
        <v/>
      </c>
      <c r="I586" s="30">
        <f t="shared" si="117"/>
        <v>1.4143160210575941E-3</v>
      </c>
      <c r="J586" s="30">
        <f t="shared" si="118"/>
        <v>2.0520915548539859E-3</v>
      </c>
      <c r="K586" s="30">
        <f t="shared" si="121"/>
        <v>1</v>
      </c>
      <c r="L586" s="30">
        <f t="shared" si="122"/>
        <v>1</v>
      </c>
      <c r="M586" s="30" t="str">
        <f t="shared" si="119"/>
        <v/>
      </c>
      <c r="N586" s="36" t="str">
        <f t="shared" si="120"/>
        <v/>
      </c>
    </row>
    <row r="587" spans="1:14" x14ac:dyDescent="0.2">
      <c r="A587" s="23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23"/>
      <c r="B588" s="25" t="s">
        <v>555</v>
      </c>
      <c r="C588" s="35">
        <v>2</v>
      </c>
      <c r="D588" s="29">
        <v>55</v>
      </c>
      <c r="E588" s="29">
        <v>1</v>
      </c>
      <c r="F588" s="29">
        <v>30</v>
      </c>
      <c r="G588" s="30">
        <f t="shared" si="115"/>
        <v>1.0222335803731152E-4</v>
      </c>
      <c r="H588" s="30">
        <f t="shared" si="116"/>
        <v>3.6067938881238115E-3</v>
      </c>
      <c r="I588" s="30">
        <f t="shared" si="117"/>
        <v>7.8573112280977452E-5</v>
      </c>
      <c r="J588" s="30">
        <f t="shared" si="118"/>
        <v>2.3677979479084454E-3</v>
      </c>
      <c r="K588" s="30">
        <f t="shared" si="121"/>
        <v>-0.5</v>
      </c>
      <c r="L588" s="30">
        <f t="shared" si="122"/>
        <v>-0.45454545454545453</v>
      </c>
      <c r="M588" s="30">
        <f t="shared" si="119"/>
        <v>-5.1111679018655762E-5</v>
      </c>
      <c r="N588" s="36">
        <f t="shared" si="120"/>
        <v>-1.6394517673290051E-3</v>
      </c>
    </row>
    <row r="589" spans="1:14" ht="25.5" x14ac:dyDescent="0.2">
      <c r="A589" s="23"/>
      <c r="B589" s="25" t="s">
        <v>556</v>
      </c>
      <c r="C589" s="35">
        <v>0</v>
      </c>
      <c r="D589" s="29">
        <v>31</v>
      </c>
      <c r="E589" s="29">
        <v>4</v>
      </c>
      <c r="F589" s="29">
        <v>69</v>
      </c>
      <c r="G589" s="30" t="str">
        <f t="shared" si="115"/>
        <v/>
      </c>
      <c r="H589" s="30">
        <f t="shared" si="116"/>
        <v>2.0329201914879662E-3</v>
      </c>
      <c r="I589" s="30">
        <f t="shared" si="117"/>
        <v>3.1429244912390981E-4</v>
      </c>
      <c r="J589" s="30">
        <f t="shared" si="118"/>
        <v>5.4459352801894236E-3</v>
      </c>
      <c r="K589" s="30">
        <f t="shared" si="121"/>
        <v>1</v>
      </c>
      <c r="L589" s="30">
        <f t="shared" si="122"/>
        <v>1.2258064516129032</v>
      </c>
      <c r="M589" s="30" t="str">
        <f t="shared" si="119"/>
        <v/>
      </c>
      <c r="N589" s="36">
        <f t="shared" si="120"/>
        <v>2.4919666863400876E-3</v>
      </c>
    </row>
    <row r="590" spans="1:14" x14ac:dyDescent="0.2">
      <c r="A590" s="23"/>
      <c r="B590" s="25" t="s">
        <v>557</v>
      </c>
      <c r="C590" s="35">
        <v>3</v>
      </c>
      <c r="D590" s="29">
        <v>75</v>
      </c>
      <c r="E590" s="29">
        <v>1</v>
      </c>
      <c r="F590" s="29">
        <v>130</v>
      </c>
      <c r="G590" s="30">
        <f t="shared" si="115"/>
        <v>1.5333503705596728E-4</v>
      </c>
      <c r="H590" s="30">
        <f t="shared" si="116"/>
        <v>4.9183553019870154E-3</v>
      </c>
      <c r="I590" s="30">
        <f t="shared" si="117"/>
        <v>7.8573112280977452E-5</v>
      </c>
      <c r="J590" s="30">
        <f t="shared" si="118"/>
        <v>1.0260457774269928E-2</v>
      </c>
      <c r="K590" s="30">
        <f t="shared" si="121"/>
        <v>-0.66666666666666663</v>
      </c>
      <c r="L590" s="30">
        <f t="shared" si="122"/>
        <v>0.73333333333333328</v>
      </c>
      <c r="M590" s="30">
        <f t="shared" si="119"/>
        <v>-1.0222335803731152E-4</v>
      </c>
      <c r="N590" s="36">
        <f t="shared" si="120"/>
        <v>3.6067938881238111E-3</v>
      </c>
    </row>
    <row r="591" spans="1:14" x14ac:dyDescent="0.2">
      <c r="A591" s="23"/>
      <c r="B591" s="25" t="s">
        <v>558</v>
      </c>
      <c r="C591" s="35">
        <v>0</v>
      </c>
      <c r="D591" s="29">
        <v>9</v>
      </c>
      <c r="E591" s="29">
        <v>0</v>
      </c>
      <c r="F591" s="29">
        <v>3</v>
      </c>
      <c r="G591" s="30" t="str">
        <f t="shared" si="115"/>
        <v/>
      </c>
      <c r="H591" s="30">
        <f t="shared" si="116"/>
        <v>5.9020263623844188E-4</v>
      </c>
      <c r="I591" s="30" t="str">
        <f t="shared" si="117"/>
        <v/>
      </c>
      <c r="J591" s="30">
        <f t="shared" si="118"/>
        <v>2.3677979479084452E-4</v>
      </c>
      <c r="K591" s="30" t="str">
        <f t="shared" si="121"/>
        <v xml:space="preserve"> </v>
      </c>
      <c r="L591" s="30">
        <f t="shared" si="122"/>
        <v>-0.66666666666666663</v>
      </c>
      <c r="M591" s="30" t="str">
        <f t="shared" si="119"/>
        <v/>
      </c>
      <c r="N591" s="36">
        <f t="shared" si="120"/>
        <v>-3.9346842415896122E-4</v>
      </c>
    </row>
    <row r="592" spans="1:14" x14ac:dyDescent="0.2">
      <c r="A592" s="23"/>
      <c r="B592" s="25" t="s">
        <v>559</v>
      </c>
      <c r="C592" s="35">
        <v>0</v>
      </c>
      <c r="D592" s="29">
        <v>0</v>
      </c>
      <c r="E592" s="29">
        <v>0</v>
      </c>
      <c r="F592" s="29">
        <v>1</v>
      </c>
      <c r="G592" s="30" t="str">
        <f t="shared" si="115"/>
        <v/>
      </c>
      <c r="H592" s="30" t="str">
        <f t="shared" si="116"/>
        <v/>
      </c>
      <c r="I592" s="30" t="str">
        <f t="shared" si="117"/>
        <v/>
      </c>
      <c r="J592" s="30">
        <f t="shared" si="118"/>
        <v>7.8926598263614833E-5</v>
      </c>
      <c r="K592" s="30" t="str">
        <f t="shared" si="121"/>
        <v xml:space="preserve"> </v>
      </c>
      <c r="L592" s="30">
        <f t="shared" si="122"/>
        <v>1</v>
      </c>
      <c r="M592" s="30" t="str">
        <f t="shared" si="119"/>
        <v/>
      </c>
      <c r="N592" s="36" t="str">
        <f t="shared" si="120"/>
        <v/>
      </c>
    </row>
    <row r="593" spans="1:14" x14ac:dyDescent="0.2">
      <c r="A593" s="23"/>
      <c r="B593" s="25" t="s">
        <v>560</v>
      </c>
      <c r="C593" s="35">
        <v>0</v>
      </c>
      <c r="D593" s="29">
        <v>0</v>
      </c>
      <c r="E593" s="29">
        <v>0</v>
      </c>
      <c r="F593" s="29">
        <v>0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 t="str">
        <f t="shared" si="122"/>
        <v xml:space="preserve"> 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23"/>
      <c r="B594" s="25" t="s">
        <v>561</v>
      </c>
      <c r="C594" s="35">
        <v>0</v>
      </c>
      <c r="D594" s="29">
        <v>0</v>
      </c>
      <c r="E594" s="29">
        <v>0</v>
      </c>
      <c r="F594" s="29">
        <v>1</v>
      </c>
      <c r="G594" s="30" t="str">
        <f t="shared" si="115"/>
        <v/>
      </c>
      <c r="H594" s="30" t="str">
        <f t="shared" si="116"/>
        <v/>
      </c>
      <c r="I594" s="30" t="str">
        <f t="shared" si="117"/>
        <v/>
      </c>
      <c r="J594" s="30">
        <f t="shared" si="118"/>
        <v>7.8926598263614833E-5</v>
      </c>
      <c r="K594" s="30" t="str">
        <f t="shared" si="121"/>
        <v xml:space="preserve"> </v>
      </c>
      <c r="L594" s="30">
        <f t="shared" si="122"/>
        <v>1</v>
      </c>
      <c r="M594" s="30" t="str">
        <f t="shared" si="119"/>
        <v/>
      </c>
      <c r="N594" s="36" t="str">
        <f t="shared" si="120"/>
        <v/>
      </c>
    </row>
    <row r="595" spans="1:14" x14ac:dyDescent="0.2">
      <c r="A595" s="23"/>
      <c r="B595" s="25" t="s">
        <v>562</v>
      </c>
      <c r="C595" s="35">
        <v>2</v>
      </c>
      <c r="D595" s="29">
        <v>3</v>
      </c>
      <c r="E595" s="29">
        <v>1</v>
      </c>
      <c r="F595" s="29">
        <v>6</v>
      </c>
      <c r="G595" s="30">
        <f t="shared" si="115"/>
        <v>1.0222335803731152E-4</v>
      </c>
      <c r="H595" s="30">
        <f t="shared" si="116"/>
        <v>1.9673421207948061E-4</v>
      </c>
      <c r="I595" s="30">
        <f t="shared" si="117"/>
        <v>7.8573112280977452E-5</v>
      </c>
      <c r="J595" s="30">
        <f t="shared" si="118"/>
        <v>4.7355958958168905E-4</v>
      </c>
      <c r="K595" s="30">
        <f t="shared" si="121"/>
        <v>-0.5</v>
      </c>
      <c r="L595" s="30">
        <f t="shared" si="122"/>
        <v>1</v>
      </c>
      <c r="M595" s="30">
        <f t="shared" si="119"/>
        <v>-5.1111679018655762E-5</v>
      </c>
      <c r="N595" s="36">
        <f t="shared" si="120"/>
        <v>1.9673421207948061E-4</v>
      </c>
    </row>
    <row r="596" spans="1:14" x14ac:dyDescent="0.2">
      <c r="A596" s="23"/>
      <c r="B596" s="25" t="s">
        <v>563</v>
      </c>
      <c r="C596" s="35">
        <v>1</v>
      </c>
      <c r="D596" s="29">
        <v>7</v>
      </c>
      <c r="E596" s="29">
        <v>0</v>
      </c>
      <c r="F596" s="29">
        <v>7</v>
      </c>
      <c r="G596" s="30">
        <f t="shared" si="115"/>
        <v>5.1111679018655762E-5</v>
      </c>
      <c r="H596" s="30">
        <f t="shared" si="116"/>
        <v>4.5904649485212147E-4</v>
      </c>
      <c r="I596" s="30" t="str">
        <f t="shared" si="117"/>
        <v/>
      </c>
      <c r="J596" s="30">
        <f t="shared" si="118"/>
        <v>5.5248618784530391E-4</v>
      </c>
      <c r="K596" s="30">
        <f t="shared" si="121"/>
        <v>-1</v>
      </c>
      <c r="L596" s="30">
        <f t="shared" si="122"/>
        <v>0</v>
      </c>
      <c r="M596" s="30">
        <f t="shared" si="119"/>
        <v>-5.1111679018655762E-5</v>
      </c>
      <c r="N596" s="36">
        <f t="shared" si="120"/>
        <v>0</v>
      </c>
    </row>
    <row r="597" spans="1:14" x14ac:dyDescent="0.2">
      <c r="A597" s="23"/>
      <c r="B597" s="25" t="s">
        <v>564</v>
      </c>
      <c r="C597" s="35">
        <v>7</v>
      </c>
      <c r="D597" s="29">
        <v>163</v>
      </c>
      <c r="E597" s="29">
        <v>8</v>
      </c>
      <c r="F597" s="29">
        <v>169</v>
      </c>
      <c r="G597" s="30">
        <f t="shared" si="115"/>
        <v>3.5778175313059033E-4</v>
      </c>
      <c r="H597" s="30">
        <f t="shared" si="116"/>
        <v>1.0689225522985114E-2</v>
      </c>
      <c r="I597" s="30">
        <f t="shared" si="117"/>
        <v>6.2858489824781962E-4</v>
      </c>
      <c r="J597" s="30">
        <f t="shared" si="118"/>
        <v>1.3338595106550907E-2</v>
      </c>
      <c r="K597" s="30">
        <f t="shared" si="121"/>
        <v>0.14285714285714285</v>
      </c>
      <c r="L597" s="30">
        <f t="shared" si="122"/>
        <v>3.6809815950920248E-2</v>
      </c>
      <c r="M597" s="30">
        <f t="shared" si="119"/>
        <v>5.1111679018655762E-5</v>
      </c>
      <c r="N597" s="36">
        <f t="shared" si="120"/>
        <v>3.9346842415896127E-4</v>
      </c>
    </row>
    <row r="598" spans="1:14" x14ac:dyDescent="0.2">
      <c r="A598" s="23"/>
      <c r="B598" s="25" t="s">
        <v>565</v>
      </c>
      <c r="C598" s="35">
        <v>0</v>
      </c>
      <c r="D598" s="29">
        <v>2</v>
      </c>
      <c r="E598" s="29">
        <v>1</v>
      </c>
      <c r="F598" s="29">
        <v>4</v>
      </c>
      <c r="G598" s="30" t="str">
        <f t="shared" si="115"/>
        <v/>
      </c>
      <c r="H598" s="30">
        <f t="shared" si="116"/>
        <v>1.3115614138632041E-4</v>
      </c>
      <c r="I598" s="30">
        <f t="shared" si="117"/>
        <v>7.8573112280977452E-5</v>
      </c>
      <c r="J598" s="30">
        <f t="shared" si="118"/>
        <v>3.1570639305445933E-4</v>
      </c>
      <c r="K598" s="30">
        <f t="shared" si="121"/>
        <v>1</v>
      </c>
      <c r="L598" s="30">
        <f t="shared" si="122"/>
        <v>1</v>
      </c>
      <c r="M598" s="30" t="str">
        <f t="shared" si="119"/>
        <v/>
      </c>
      <c r="N598" s="36">
        <f t="shared" si="120"/>
        <v>1.3115614138632041E-4</v>
      </c>
    </row>
    <row r="599" spans="1:14" ht="25.5" x14ac:dyDescent="0.2">
      <c r="A599" s="23"/>
      <c r="B599" s="25" t="s">
        <v>566</v>
      </c>
      <c r="C599" s="35">
        <v>1</v>
      </c>
      <c r="D599" s="29">
        <v>0</v>
      </c>
      <c r="E599" s="29">
        <v>0</v>
      </c>
      <c r="F599" s="29">
        <v>1</v>
      </c>
      <c r="G599" s="30">
        <f t="shared" si="115"/>
        <v>5.1111679018655762E-5</v>
      </c>
      <c r="H599" s="30" t="str">
        <f t="shared" si="116"/>
        <v/>
      </c>
      <c r="I599" s="30" t="str">
        <f t="shared" si="117"/>
        <v/>
      </c>
      <c r="J599" s="30">
        <f t="shared" si="118"/>
        <v>7.8926598263614833E-5</v>
      </c>
      <c r="K599" s="30">
        <f t="shared" si="121"/>
        <v>-1</v>
      </c>
      <c r="L599" s="30">
        <f t="shared" si="122"/>
        <v>1</v>
      </c>
      <c r="M599" s="30">
        <f t="shared" si="119"/>
        <v>-5.1111679018655762E-5</v>
      </c>
      <c r="N599" s="36" t="str">
        <f t="shared" si="120"/>
        <v/>
      </c>
    </row>
    <row r="600" spans="1:14" x14ac:dyDescent="0.2">
      <c r="A600" s="23"/>
      <c r="B600" s="25" t="s">
        <v>567</v>
      </c>
      <c r="C600" s="35">
        <v>1</v>
      </c>
      <c r="D600" s="29">
        <v>6</v>
      </c>
      <c r="E600" s="29">
        <v>1</v>
      </c>
      <c r="F600" s="29">
        <v>12</v>
      </c>
      <c r="G600" s="30">
        <f t="shared" si="115"/>
        <v>5.1111679018655762E-5</v>
      </c>
      <c r="H600" s="30">
        <f t="shared" si="116"/>
        <v>3.9346842415896122E-4</v>
      </c>
      <c r="I600" s="30">
        <f t="shared" si="117"/>
        <v>7.8573112280977452E-5</v>
      </c>
      <c r="J600" s="30">
        <f t="shared" si="118"/>
        <v>9.471191791633781E-4</v>
      </c>
      <c r="K600" s="30">
        <f t="shared" si="121"/>
        <v>0</v>
      </c>
      <c r="L600" s="30">
        <f t="shared" si="122"/>
        <v>1</v>
      </c>
      <c r="M600" s="30">
        <f t="shared" si="119"/>
        <v>0</v>
      </c>
      <c r="N600" s="36">
        <f t="shared" si="120"/>
        <v>3.9346842415896122E-4</v>
      </c>
    </row>
    <row r="601" spans="1:14" x14ac:dyDescent="0.2">
      <c r="A601" s="23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23"/>
      <c r="B602" s="25" t="s">
        <v>569</v>
      </c>
      <c r="C602" s="35">
        <v>0</v>
      </c>
      <c r="D602" s="29">
        <v>2</v>
      </c>
      <c r="E602" s="29">
        <v>0</v>
      </c>
      <c r="F602" s="29">
        <v>0</v>
      </c>
      <c r="G602" s="30" t="str">
        <f t="shared" si="115"/>
        <v/>
      </c>
      <c r="H602" s="30">
        <f t="shared" si="116"/>
        <v>1.3115614138632041E-4</v>
      </c>
      <c r="I602" s="30" t="str">
        <f t="shared" si="117"/>
        <v/>
      </c>
      <c r="J602" s="30" t="str">
        <f t="shared" si="118"/>
        <v/>
      </c>
      <c r="K602" s="30" t="str">
        <f t="shared" si="121"/>
        <v xml:space="preserve"> </v>
      </c>
      <c r="L602" s="30">
        <f t="shared" si="122"/>
        <v>-1</v>
      </c>
      <c r="M602" s="30" t="str">
        <f t="shared" si="119"/>
        <v/>
      </c>
      <c r="N602" s="36">
        <f t="shared" si="120"/>
        <v>-1.3115614138632041E-4</v>
      </c>
    </row>
    <row r="603" spans="1:14" ht="25.5" x14ac:dyDescent="0.2">
      <c r="A603" s="23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23"/>
      <c r="B604" s="26" t="s">
        <v>571</v>
      </c>
      <c r="C604" s="37">
        <v>11</v>
      </c>
      <c r="D604" s="38">
        <v>0</v>
      </c>
      <c r="E604" s="38">
        <v>6</v>
      </c>
      <c r="F604" s="38">
        <v>1</v>
      </c>
      <c r="G604" s="39">
        <f t="shared" si="115"/>
        <v>5.6222846920521343E-4</v>
      </c>
      <c r="H604" s="39" t="str">
        <f t="shared" si="116"/>
        <v/>
      </c>
      <c r="I604" s="39">
        <f t="shared" si="117"/>
        <v>4.7143867368586471E-4</v>
      </c>
      <c r="J604" s="39">
        <f t="shared" si="118"/>
        <v>7.8926598263614833E-5</v>
      </c>
      <c r="K604" s="39">
        <f t="shared" si="121"/>
        <v>-0.45454545454545453</v>
      </c>
      <c r="L604" s="39">
        <f t="shared" si="122"/>
        <v>1</v>
      </c>
      <c r="M604" s="39">
        <f t="shared" si="119"/>
        <v>-2.5555839509327881E-4</v>
      </c>
      <c r="N604" s="40" t="str">
        <f t="shared" si="120"/>
        <v/>
      </c>
    </row>
    <row r="605" spans="1:14" x14ac:dyDescent="0.2">
      <c r="A605" s="22"/>
    </row>
    <row r="606" spans="1:14" x14ac:dyDescent="0.2">
      <c r="A606" s="22"/>
    </row>
    <row r="607" spans="1:14" x14ac:dyDescent="0.2">
      <c r="A607" s="22"/>
    </row>
    <row r="608" spans="1:14" ht="15.75" thickBot="1" x14ac:dyDescent="0.25">
      <c r="A608" s="22"/>
    </row>
    <row r="609" spans="1:14" ht="29.25" customHeight="1" thickBot="1" x14ac:dyDescent="0.25">
      <c r="A609" s="23"/>
      <c r="B609" s="41" t="s">
        <v>2</v>
      </c>
      <c r="C609" s="44" t="s">
        <v>3</v>
      </c>
      <c r="D609" s="45"/>
      <c r="E609" s="45"/>
      <c r="F609" s="46"/>
      <c r="G609" s="44" t="s">
        <v>4</v>
      </c>
      <c r="H609" s="45"/>
      <c r="I609" s="45"/>
      <c r="J609" s="45"/>
      <c r="K609" s="44" t="s">
        <v>667</v>
      </c>
      <c r="L609" s="47"/>
      <c r="M609" s="44" t="s">
        <v>5</v>
      </c>
      <c r="N609" s="47"/>
    </row>
    <row r="610" spans="1:14" ht="15.75" thickBot="1" x14ac:dyDescent="0.25">
      <c r="A610" s="22"/>
      <c r="B610" s="42"/>
      <c r="C610" s="50">
        <v>2022</v>
      </c>
      <c r="D610" s="46"/>
      <c r="E610" s="51">
        <v>2023</v>
      </c>
      <c r="F610" s="46"/>
      <c r="G610" s="50">
        <v>2022</v>
      </c>
      <c r="H610" s="46"/>
      <c r="I610" s="51">
        <v>2023</v>
      </c>
      <c r="J610" s="46"/>
      <c r="K610" s="48"/>
      <c r="L610" s="49"/>
      <c r="M610" s="48"/>
      <c r="N610" s="49"/>
    </row>
    <row r="611" spans="1:14" ht="15.75" thickBot="1" x14ac:dyDescent="0.25">
      <c r="A611" s="23"/>
      <c r="B611" s="43"/>
      <c r="C611" s="13" t="s">
        <v>6</v>
      </c>
      <c r="D611" s="13" t="s">
        <v>7</v>
      </c>
      <c r="E611" s="13" t="s">
        <v>6</v>
      </c>
      <c r="F611" s="13" t="s">
        <v>7</v>
      </c>
      <c r="G611" s="13" t="s">
        <v>6</v>
      </c>
      <c r="H611" s="13" t="s">
        <v>7</v>
      </c>
      <c r="I611" s="13" t="s">
        <v>6</v>
      </c>
      <c r="J611" s="13" t="s">
        <v>7</v>
      </c>
      <c r="K611" s="13" t="s">
        <v>6</v>
      </c>
      <c r="L611" s="13" t="s">
        <v>7</v>
      </c>
      <c r="M611" s="13" t="s">
        <v>6</v>
      </c>
      <c r="N611" s="13" t="s">
        <v>7</v>
      </c>
    </row>
    <row r="612" spans="1:14" ht="15.75" thickBot="1" x14ac:dyDescent="0.25">
      <c r="A612" s="23"/>
      <c r="B612" s="14" t="s">
        <v>12</v>
      </c>
      <c r="C612" s="27">
        <f>SUM(C613:C640)</f>
        <v>2504</v>
      </c>
      <c r="D612" s="27">
        <f>SUM(D613:D640)</f>
        <v>2282</v>
      </c>
      <c r="E612" s="27">
        <f>SUM(E613:E640)</f>
        <v>1017</v>
      </c>
      <c r="F612" s="27">
        <f>SUM(F613:F640)</f>
        <v>1481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-0.59384984025559107</v>
      </c>
      <c r="L612" s="28">
        <f>+IF(AND(D612=0,F612=0),"",IF(D612=0,1,IF(F612=0,-1,(F612-D612)/D612)))</f>
        <v>-0.35100788781770376</v>
      </c>
      <c r="M612" s="28">
        <f t="shared" ref="M612:M640" si="127">+IF(OR(AND(G612=""),(K612="")),"",G612*K612)</f>
        <v>-0.59384984025559107</v>
      </c>
      <c r="N612" s="28">
        <f t="shared" ref="N612:N640" si="128">+IF(OR(AND(H612=""),(L612="")),"",H612*L612)</f>
        <v>-0.35100788781770376</v>
      </c>
    </row>
    <row r="613" spans="1:14" x14ac:dyDescent="0.2">
      <c r="A613" s="23"/>
      <c r="B613" s="24" t="s">
        <v>572</v>
      </c>
      <c r="C613" s="31">
        <v>1</v>
      </c>
      <c r="D613" s="32">
        <v>4</v>
      </c>
      <c r="E613" s="32">
        <v>0</v>
      </c>
      <c r="F613" s="32">
        <v>3</v>
      </c>
      <c r="G613" s="33">
        <f t="shared" si="123"/>
        <v>3.9936102236421724E-4</v>
      </c>
      <c r="H613" s="33">
        <f t="shared" si="124"/>
        <v>1.7528483786152498E-3</v>
      </c>
      <c r="I613" s="33" t="str">
        <f t="shared" si="125"/>
        <v/>
      </c>
      <c r="J613" s="33">
        <f t="shared" si="126"/>
        <v>2.0256583389601621E-3</v>
      </c>
      <c r="K613" s="33">
        <f t="shared" ref="K613:K640" si="129">+IF(AND(C613=0,E613=0)," ",IF(C613=0,1,IF(E613=0,-1,(E613-C613)/C613)))</f>
        <v>-1</v>
      </c>
      <c r="L613" s="33">
        <f t="shared" ref="L613:L640" si="130">+IF(AND(D613=0,F613=0)," ",IF(D613=0,1,IF(F613=0,-1,(F613-D613)/D613)))</f>
        <v>-0.25</v>
      </c>
      <c r="M613" s="33">
        <f t="shared" si="127"/>
        <v>-3.9936102236421724E-4</v>
      </c>
      <c r="N613" s="34">
        <f t="shared" si="128"/>
        <v>-4.3821209465381246E-4</v>
      </c>
    </row>
    <row r="614" spans="1:14" x14ac:dyDescent="0.2">
      <c r="A614" s="23"/>
      <c r="B614" s="25" t="s">
        <v>573</v>
      </c>
      <c r="C614" s="35">
        <v>21</v>
      </c>
      <c r="D614" s="29">
        <v>22</v>
      </c>
      <c r="E614" s="29">
        <v>1</v>
      </c>
      <c r="F614" s="29">
        <v>7</v>
      </c>
      <c r="G614" s="30">
        <f t="shared" si="123"/>
        <v>8.386581469648562E-3</v>
      </c>
      <c r="H614" s="30">
        <f t="shared" si="124"/>
        <v>9.6406660823838732E-3</v>
      </c>
      <c r="I614" s="30">
        <f t="shared" si="125"/>
        <v>9.8328416912487715E-4</v>
      </c>
      <c r="J614" s="30">
        <f t="shared" si="126"/>
        <v>4.7265361242403783E-3</v>
      </c>
      <c r="K614" s="30">
        <f t="shared" si="129"/>
        <v>-0.95238095238095233</v>
      </c>
      <c r="L614" s="30">
        <f t="shared" si="130"/>
        <v>-0.68181818181818177</v>
      </c>
      <c r="M614" s="30">
        <f t="shared" si="127"/>
        <v>-7.9872204472843447E-3</v>
      </c>
      <c r="N614" s="36">
        <f t="shared" si="128"/>
        <v>-6.5731814198071855E-3</v>
      </c>
    </row>
    <row r="615" spans="1:14" ht="25.5" x14ac:dyDescent="0.2">
      <c r="A615" s="23"/>
      <c r="B615" s="25" t="s">
        <v>574</v>
      </c>
      <c r="C615" s="35">
        <v>495</v>
      </c>
      <c r="D615" s="29">
        <v>256</v>
      </c>
      <c r="E615" s="29">
        <v>305</v>
      </c>
      <c r="F615" s="29">
        <v>170</v>
      </c>
      <c r="G615" s="30">
        <f t="shared" si="123"/>
        <v>0.19768370607028754</v>
      </c>
      <c r="H615" s="30">
        <f t="shared" si="124"/>
        <v>0.11218229623137599</v>
      </c>
      <c r="I615" s="30">
        <f t="shared" si="125"/>
        <v>0.2999016715830875</v>
      </c>
      <c r="J615" s="30">
        <f t="shared" si="126"/>
        <v>0.11478730587440918</v>
      </c>
      <c r="K615" s="30">
        <f t="shared" si="129"/>
        <v>-0.38383838383838381</v>
      </c>
      <c r="L615" s="30">
        <f t="shared" si="130"/>
        <v>-0.3359375</v>
      </c>
      <c r="M615" s="30">
        <f t="shared" si="127"/>
        <v>-7.5878594249201278E-2</v>
      </c>
      <c r="N615" s="36">
        <f t="shared" si="128"/>
        <v>-3.7686240140227874E-2</v>
      </c>
    </row>
    <row r="616" spans="1:14" x14ac:dyDescent="0.2">
      <c r="A616" s="23"/>
      <c r="B616" s="25" t="s">
        <v>575</v>
      </c>
      <c r="C616" s="35">
        <v>1155</v>
      </c>
      <c r="D616" s="29">
        <v>389</v>
      </c>
      <c r="E616" s="29">
        <v>240</v>
      </c>
      <c r="F616" s="29">
        <v>104</v>
      </c>
      <c r="G616" s="30">
        <f t="shared" si="123"/>
        <v>0.46126198083067094</v>
      </c>
      <c r="H616" s="30">
        <f t="shared" si="124"/>
        <v>0.17046450482033304</v>
      </c>
      <c r="I616" s="30">
        <f t="shared" si="125"/>
        <v>0.2359882005899705</v>
      </c>
      <c r="J616" s="30">
        <f t="shared" si="126"/>
        <v>7.0222822417285613E-2</v>
      </c>
      <c r="K616" s="30">
        <f t="shared" si="129"/>
        <v>-0.79220779220779225</v>
      </c>
      <c r="L616" s="30">
        <f t="shared" si="130"/>
        <v>-0.73264781491002573</v>
      </c>
      <c r="M616" s="30">
        <f t="shared" si="127"/>
        <v>-0.36541533546325883</v>
      </c>
      <c r="N616" s="36">
        <f t="shared" si="128"/>
        <v>-0.12489044697633656</v>
      </c>
    </row>
    <row r="617" spans="1:14" x14ac:dyDescent="0.2">
      <c r="A617" s="23"/>
      <c r="B617" s="25" t="s">
        <v>576</v>
      </c>
      <c r="C617" s="35">
        <v>145</v>
      </c>
      <c r="D617" s="29">
        <v>79</v>
      </c>
      <c r="E617" s="29">
        <v>124</v>
      </c>
      <c r="F617" s="29">
        <v>76</v>
      </c>
      <c r="G617" s="30">
        <f t="shared" si="123"/>
        <v>5.7907348242811504E-2</v>
      </c>
      <c r="H617" s="30">
        <f t="shared" si="124"/>
        <v>3.4618755477651184E-2</v>
      </c>
      <c r="I617" s="30">
        <f t="shared" si="125"/>
        <v>0.12192723697148476</v>
      </c>
      <c r="J617" s="30">
        <f t="shared" si="126"/>
        <v>5.1316677920324107E-2</v>
      </c>
      <c r="K617" s="30">
        <f t="shared" si="129"/>
        <v>-0.14482758620689656</v>
      </c>
      <c r="L617" s="30">
        <f t="shared" si="130"/>
        <v>-3.7974683544303799E-2</v>
      </c>
      <c r="M617" s="30">
        <f t="shared" si="127"/>
        <v>-8.3865814696485637E-3</v>
      </c>
      <c r="N617" s="36">
        <f t="shared" si="128"/>
        <v>-1.3146362839614374E-3</v>
      </c>
    </row>
    <row r="618" spans="1:14" x14ac:dyDescent="0.2">
      <c r="A618" s="23"/>
      <c r="B618" s="25" t="s">
        <v>577</v>
      </c>
      <c r="C618" s="35">
        <v>0</v>
      </c>
      <c r="D618" s="29">
        <v>2</v>
      </c>
      <c r="E618" s="29">
        <v>0</v>
      </c>
      <c r="F618" s="29">
        <v>2</v>
      </c>
      <c r="G618" s="30" t="str">
        <f t="shared" si="123"/>
        <v/>
      </c>
      <c r="H618" s="30">
        <f t="shared" si="124"/>
        <v>8.7642418930762491E-4</v>
      </c>
      <c r="I618" s="30" t="str">
        <f t="shared" si="125"/>
        <v/>
      </c>
      <c r="J618" s="30">
        <f t="shared" si="126"/>
        <v>1.3504388926401081E-3</v>
      </c>
      <c r="K618" s="30" t="str">
        <f t="shared" si="129"/>
        <v xml:space="preserve"> </v>
      </c>
      <c r="L618" s="30">
        <f t="shared" si="130"/>
        <v>0</v>
      </c>
      <c r="M618" s="30" t="str">
        <f t="shared" si="127"/>
        <v/>
      </c>
      <c r="N618" s="36">
        <f t="shared" si="128"/>
        <v>0</v>
      </c>
    </row>
    <row r="619" spans="1:14" x14ac:dyDescent="0.2">
      <c r="A619" s="23"/>
      <c r="B619" s="25" t="s">
        <v>578</v>
      </c>
      <c r="C619" s="35">
        <v>0</v>
      </c>
      <c r="D619" s="29">
        <v>20</v>
      </c>
      <c r="E619" s="29">
        <v>0</v>
      </c>
      <c r="F619" s="29">
        <v>4</v>
      </c>
      <c r="G619" s="30" t="str">
        <f t="shared" si="123"/>
        <v/>
      </c>
      <c r="H619" s="30">
        <f t="shared" si="124"/>
        <v>8.7642418930762491E-3</v>
      </c>
      <c r="I619" s="30" t="str">
        <f t="shared" si="125"/>
        <v/>
      </c>
      <c r="J619" s="30">
        <f t="shared" si="126"/>
        <v>2.7008777852802163E-3</v>
      </c>
      <c r="K619" s="30" t="str">
        <f t="shared" si="129"/>
        <v xml:space="preserve"> </v>
      </c>
      <c r="L619" s="30">
        <f t="shared" si="130"/>
        <v>-0.8</v>
      </c>
      <c r="M619" s="30" t="str">
        <f t="shared" si="127"/>
        <v/>
      </c>
      <c r="N619" s="36">
        <f t="shared" si="128"/>
        <v>-7.0113935144609993E-3</v>
      </c>
    </row>
    <row r="620" spans="1:14" x14ac:dyDescent="0.2">
      <c r="A620" s="23"/>
      <c r="B620" s="25" t="s">
        <v>579</v>
      </c>
      <c r="C620" s="35">
        <v>1</v>
      </c>
      <c r="D620" s="29">
        <v>4</v>
      </c>
      <c r="E620" s="29">
        <v>0</v>
      </c>
      <c r="F620" s="29">
        <v>3</v>
      </c>
      <c r="G620" s="30">
        <f t="shared" si="123"/>
        <v>3.9936102236421724E-4</v>
      </c>
      <c r="H620" s="30">
        <f t="shared" si="124"/>
        <v>1.7528483786152498E-3</v>
      </c>
      <c r="I620" s="30" t="str">
        <f t="shared" si="125"/>
        <v/>
      </c>
      <c r="J620" s="30">
        <f t="shared" si="126"/>
        <v>2.0256583389601621E-3</v>
      </c>
      <c r="K620" s="30">
        <f t="shared" si="129"/>
        <v>-1</v>
      </c>
      <c r="L620" s="30">
        <f t="shared" si="130"/>
        <v>-0.25</v>
      </c>
      <c r="M620" s="30">
        <f t="shared" si="127"/>
        <v>-3.9936102236421724E-4</v>
      </c>
      <c r="N620" s="36">
        <f t="shared" si="128"/>
        <v>-4.3821209465381246E-4</v>
      </c>
    </row>
    <row r="621" spans="1:14" x14ac:dyDescent="0.2">
      <c r="A621" s="23"/>
      <c r="B621" s="25" t="s">
        <v>580</v>
      </c>
      <c r="C621" s="35">
        <v>1</v>
      </c>
      <c r="D621" s="29">
        <v>2</v>
      </c>
      <c r="E621" s="29">
        <v>1</v>
      </c>
      <c r="F621" s="29">
        <v>2</v>
      </c>
      <c r="G621" s="30">
        <f t="shared" si="123"/>
        <v>3.9936102236421724E-4</v>
      </c>
      <c r="H621" s="30">
        <f t="shared" si="124"/>
        <v>8.7642418930762491E-4</v>
      </c>
      <c r="I621" s="30">
        <f t="shared" si="125"/>
        <v>9.8328416912487715E-4</v>
      </c>
      <c r="J621" s="30">
        <f t="shared" si="126"/>
        <v>1.3504388926401081E-3</v>
      </c>
      <c r="K621" s="30">
        <f t="shared" si="129"/>
        <v>0</v>
      </c>
      <c r="L621" s="30">
        <f t="shared" si="130"/>
        <v>0</v>
      </c>
      <c r="M621" s="30">
        <f t="shared" si="127"/>
        <v>0</v>
      </c>
      <c r="N621" s="36">
        <f t="shared" si="128"/>
        <v>0</v>
      </c>
    </row>
    <row r="622" spans="1:14" ht="24.75" customHeight="1" x14ac:dyDescent="0.2">
      <c r="A622" s="23"/>
      <c r="B622" s="25" t="s">
        <v>581</v>
      </c>
      <c r="C622" s="35">
        <v>1</v>
      </c>
      <c r="D622" s="29">
        <v>12</v>
      </c>
      <c r="E622" s="29">
        <v>2</v>
      </c>
      <c r="F622" s="29">
        <v>3</v>
      </c>
      <c r="G622" s="30">
        <f t="shared" si="123"/>
        <v>3.9936102236421724E-4</v>
      </c>
      <c r="H622" s="30">
        <f t="shared" si="124"/>
        <v>5.2585451358457495E-3</v>
      </c>
      <c r="I622" s="30">
        <f t="shared" si="125"/>
        <v>1.9665683382497543E-3</v>
      </c>
      <c r="J622" s="30">
        <f t="shared" si="126"/>
        <v>2.0256583389601621E-3</v>
      </c>
      <c r="K622" s="30">
        <f t="shared" si="129"/>
        <v>1</v>
      </c>
      <c r="L622" s="30">
        <f t="shared" si="130"/>
        <v>-0.75</v>
      </c>
      <c r="M622" s="30">
        <f t="shared" si="127"/>
        <v>3.9936102236421724E-4</v>
      </c>
      <c r="N622" s="36">
        <f t="shared" si="128"/>
        <v>-3.9439088518843125E-3</v>
      </c>
    </row>
    <row r="623" spans="1:14" x14ac:dyDescent="0.2">
      <c r="A623" s="23"/>
      <c r="B623" s="25" t="s">
        <v>582</v>
      </c>
      <c r="C623" s="35">
        <v>16</v>
      </c>
      <c r="D623" s="29">
        <v>3</v>
      </c>
      <c r="E623" s="29">
        <v>26</v>
      </c>
      <c r="F623" s="29">
        <v>5</v>
      </c>
      <c r="G623" s="30">
        <f t="shared" si="123"/>
        <v>6.3897763578274758E-3</v>
      </c>
      <c r="H623" s="30">
        <f t="shared" si="124"/>
        <v>1.3146362839614374E-3</v>
      </c>
      <c r="I623" s="30">
        <f t="shared" si="125"/>
        <v>2.5565388397246803E-2</v>
      </c>
      <c r="J623" s="30">
        <f t="shared" si="126"/>
        <v>3.37609723160027E-3</v>
      </c>
      <c r="K623" s="30">
        <f t="shared" si="129"/>
        <v>0.625</v>
      </c>
      <c r="L623" s="30">
        <f t="shared" si="130"/>
        <v>0.66666666666666663</v>
      </c>
      <c r="M623" s="30">
        <f t="shared" si="127"/>
        <v>3.9936102236421724E-3</v>
      </c>
      <c r="N623" s="36">
        <f t="shared" si="128"/>
        <v>8.7642418930762491E-4</v>
      </c>
    </row>
    <row r="624" spans="1:14" x14ac:dyDescent="0.2">
      <c r="A624" s="23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23"/>
      <c r="B625" s="25" t="s">
        <v>584</v>
      </c>
      <c r="C625" s="35">
        <v>0</v>
      </c>
      <c r="D625" s="29">
        <v>4</v>
      </c>
      <c r="E625" s="29">
        <v>1</v>
      </c>
      <c r="F625" s="29">
        <v>1</v>
      </c>
      <c r="G625" s="30" t="str">
        <f t="shared" si="123"/>
        <v/>
      </c>
      <c r="H625" s="30">
        <f t="shared" si="124"/>
        <v>1.7528483786152498E-3</v>
      </c>
      <c r="I625" s="30">
        <f t="shared" si="125"/>
        <v>9.8328416912487715E-4</v>
      </c>
      <c r="J625" s="30">
        <f t="shared" si="126"/>
        <v>6.7521944632005406E-4</v>
      </c>
      <c r="K625" s="30">
        <f t="shared" si="129"/>
        <v>1</v>
      </c>
      <c r="L625" s="30">
        <f t="shared" si="130"/>
        <v>-0.75</v>
      </c>
      <c r="M625" s="30" t="str">
        <f t="shared" si="127"/>
        <v/>
      </c>
      <c r="N625" s="36">
        <f t="shared" si="128"/>
        <v>-1.3146362839614374E-3</v>
      </c>
    </row>
    <row r="626" spans="1:14" x14ac:dyDescent="0.2">
      <c r="A626" s="23"/>
      <c r="B626" s="25" t="s">
        <v>585</v>
      </c>
      <c r="C626" s="35">
        <v>0</v>
      </c>
      <c r="D626" s="29">
        <v>0</v>
      </c>
      <c r="E626" s="29">
        <v>0</v>
      </c>
      <c r="F626" s="29">
        <v>1</v>
      </c>
      <c r="G626" s="30" t="str">
        <f t="shared" si="123"/>
        <v/>
      </c>
      <c r="H626" s="30" t="str">
        <f t="shared" si="124"/>
        <v/>
      </c>
      <c r="I626" s="30" t="str">
        <f t="shared" si="125"/>
        <v/>
      </c>
      <c r="J626" s="30">
        <f t="shared" si="126"/>
        <v>6.7521944632005406E-4</v>
      </c>
      <c r="K626" s="30" t="str">
        <f t="shared" si="129"/>
        <v xml:space="preserve"> </v>
      </c>
      <c r="L626" s="30">
        <f t="shared" si="130"/>
        <v>1</v>
      </c>
      <c r="M626" s="30" t="str">
        <f t="shared" si="127"/>
        <v/>
      </c>
      <c r="N626" s="36" t="str">
        <f t="shared" si="128"/>
        <v/>
      </c>
    </row>
    <row r="627" spans="1:14" ht="25.5" x14ac:dyDescent="0.2">
      <c r="A627" s="23"/>
      <c r="B627" s="25" t="s">
        <v>586</v>
      </c>
      <c r="C627" s="35">
        <v>13</v>
      </c>
      <c r="D627" s="29">
        <v>56</v>
      </c>
      <c r="E627" s="29">
        <v>77</v>
      </c>
      <c r="F627" s="29">
        <v>73</v>
      </c>
      <c r="G627" s="30">
        <f t="shared" si="123"/>
        <v>5.1916932907348241E-3</v>
      </c>
      <c r="H627" s="30">
        <f t="shared" si="124"/>
        <v>2.4539877300613498E-2</v>
      </c>
      <c r="I627" s="30">
        <f t="shared" si="125"/>
        <v>7.571288102261553E-2</v>
      </c>
      <c r="J627" s="30">
        <f t="shared" si="126"/>
        <v>4.9291019581363942E-2</v>
      </c>
      <c r="K627" s="30">
        <f t="shared" si="129"/>
        <v>4.9230769230769234</v>
      </c>
      <c r="L627" s="30">
        <f t="shared" si="130"/>
        <v>0.30357142857142855</v>
      </c>
      <c r="M627" s="30">
        <f t="shared" si="127"/>
        <v>2.5559105431309903E-2</v>
      </c>
      <c r="N627" s="36">
        <f t="shared" si="128"/>
        <v>7.4496056091148113E-3</v>
      </c>
    </row>
    <row r="628" spans="1:14" x14ac:dyDescent="0.2">
      <c r="A628" s="23"/>
      <c r="B628" s="25" t="s">
        <v>587</v>
      </c>
      <c r="C628" s="35">
        <v>5</v>
      </c>
      <c r="D628" s="29">
        <v>30</v>
      </c>
      <c r="E628" s="29">
        <v>6</v>
      </c>
      <c r="F628" s="29">
        <v>26</v>
      </c>
      <c r="G628" s="30">
        <f t="shared" si="123"/>
        <v>1.9968051118210862E-3</v>
      </c>
      <c r="H628" s="30">
        <f t="shared" si="124"/>
        <v>1.3146362839614373E-2</v>
      </c>
      <c r="I628" s="30">
        <f t="shared" si="125"/>
        <v>5.8997050147492625E-3</v>
      </c>
      <c r="J628" s="30">
        <f t="shared" si="126"/>
        <v>1.7555705604321403E-2</v>
      </c>
      <c r="K628" s="30">
        <f t="shared" si="129"/>
        <v>0.2</v>
      </c>
      <c r="L628" s="30">
        <f t="shared" si="130"/>
        <v>-0.13333333333333333</v>
      </c>
      <c r="M628" s="30">
        <f t="shared" si="127"/>
        <v>3.9936102236421724E-4</v>
      </c>
      <c r="N628" s="36">
        <f t="shared" si="128"/>
        <v>-1.7528483786152496E-3</v>
      </c>
    </row>
    <row r="629" spans="1:14" x14ac:dyDescent="0.2">
      <c r="A629" s="23"/>
      <c r="B629" s="25" t="s">
        <v>588</v>
      </c>
      <c r="C629" s="35">
        <v>4</v>
      </c>
      <c r="D629" s="29">
        <v>27</v>
      </c>
      <c r="E629" s="29">
        <v>12</v>
      </c>
      <c r="F629" s="29">
        <v>36</v>
      </c>
      <c r="G629" s="30">
        <f t="shared" si="123"/>
        <v>1.5974440894568689E-3</v>
      </c>
      <c r="H629" s="30">
        <f t="shared" si="124"/>
        <v>1.1831726555652936E-2</v>
      </c>
      <c r="I629" s="30">
        <f t="shared" si="125"/>
        <v>1.1799410029498525E-2</v>
      </c>
      <c r="J629" s="30">
        <f t="shared" si="126"/>
        <v>2.4307900067521943E-2</v>
      </c>
      <c r="K629" s="30">
        <f t="shared" si="129"/>
        <v>2</v>
      </c>
      <c r="L629" s="30">
        <f t="shared" si="130"/>
        <v>0.33333333333333331</v>
      </c>
      <c r="M629" s="30">
        <f t="shared" si="127"/>
        <v>3.1948881789137379E-3</v>
      </c>
      <c r="N629" s="36">
        <f t="shared" si="128"/>
        <v>3.9439088518843117E-3</v>
      </c>
    </row>
    <row r="630" spans="1:14" x14ac:dyDescent="0.2">
      <c r="A630" s="23"/>
      <c r="B630" s="25" t="s">
        <v>589</v>
      </c>
      <c r="C630" s="35">
        <v>77</v>
      </c>
      <c r="D630" s="29">
        <v>653</v>
      </c>
      <c r="E630" s="29">
        <v>61</v>
      </c>
      <c r="F630" s="29">
        <v>610</v>
      </c>
      <c r="G630" s="30">
        <f t="shared" si="123"/>
        <v>3.0750798722044729E-2</v>
      </c>
      <c r="H630" s="30">
        <f t="shared" si="124"/>
        <v>0.28615249780893953</v>
      </c>
      <c r="I630" s="30">
        <f t="shared" si="125"/>
        <v>5.9980334316617499E-2</v>
      </c>
      <c r="J630" s="30">
        <f t="shared" si="126"/>
        <v>0.41188386225523294</v>
      </c>
      <c r="K630" s="30">
        <f t="shared" si="129"/>
        <v>-0.20779220779220781</v>
      </c>
      <c r="L630" s="30">
        <f t="shared" si="130"/>
        <v>-6.5849923430321589E-2</v>
      </c>
      <c r="M630" s="30">
        <f t="shared" si="127"/>
        <v>-6.3897763578274766E-3</v>
      </c>
      <c r="N630" s="36">
        <f t="shared" si="128"/>
        <v>-1.8843120070113933E-2</v>
      </c>
    </row>
    <row r="631" spans="1:14" x14ac:dyDescent="0.2">
      <c r="A631" s="23"/>
      <c r="B631" s="25" t="s">
        <v>590</v>
      </c>
      <c r="C631" s="35">
        <v>63</v>
      </c>
      <c r="D631" s="29">
        <v>173</v>
      </c>
      <c r="E631" s="29">
        <v>52</v>
      </c>
      <c r="F631" s="29">
        <v>92</v>
      </c>
      <c r="G631" s="30">
        <f t="shared" si="123"/>
        <v>2.5159744408945688E-2</v>
      </c>
      <c r="H631" s="30">
        <f t="shared" si="124"/>
        <v>7.5810692375109553E-2</v>
      </c>
      <c r="I631" s="30">
        <f t="shared" si="125"/>
        <v>5.1130776794493606E-2</v>
      </c>
      <c r="J631" s="30">
        <f t="shared" si="126"/>
        <v>6.2120189061444966E-2</v>
      </c>
      <c r="K631" s="30">
        <f t="shared" si="129"/>
        <v>-0.17460317460317459</v>
      </c>
      <c r="L631" s="30">
        <f t="shared" si="130"/>
        <v>-0.46820809248554912</v>
      </c>
      <c r="M631" s="30">
        <f t="shared" si="127"/>
        <v>-4.3929712460063896E-3</v>
      </c>
      <c r="N631" s="36">
        <f t="shared" si="128"/>
        <v>-3.5495179666958809E-2</v>
      </c>
    </row>
    <row r="632" spans="1:14" x14ac:dyDescent="0.2">
      <c r="A632" s="23"/>
      <c r="B632" s="25" t="s">
        <v>591</v>
      </c>
      <c r="C632" s="35">
        <v>1</v>
      </c>
      <c r="D632" s="29">
        <v>15</v>
      </c>
      <c r="E632" s="29">
        <v>0</v>
      </c>
      <c r="F632" s="29">
        <v>11</v>
      </c>
      <c r="G632" s="30">
        <f t="shared" si="123"/>
        <v>3.9936102236421724E-4</v>
      </c>
      <c r="H632" s="30">
        <f t="shared" si="124"/>
        <v>6.5731814198071864E-3</v>
      </c>
      <c r="I632" s="30" t="str">
        <f t="shared" si="125"/>
        <v/>
      </c>
      <c r="J632" s="30">
        <f t="shared" si="126"/>
        <v>7.4274139095205942E-3</v>
      </c>
      <c r="K632" s="30">
        <f t="shared" si="129"/>
        <v>-1</v>
      </c>
      <c r="L632" s="30">
        <f t="shared" si="130"/>
        <v>-0.26666666666666666</v>
      </c>
      <c r="M632" s="30">
        <f t="shared" si="127"/>
        <v>-3.9936102236421724E-4</v>
      </c>
      <c r="N632" s="36">
        <f t="shared" si="128"/>
        <v>-1.7528483786152496E-3</v>
      </c>
    </row>
    <row r="633" spans="1:14" x14ac:dyDescent="0.2">
      <c r="A633" s="23"/>
      <c r="B633" s="25" t="s">
        <v>592</v>
      </c>
      <c r="C633" s="35">
        <v>0</v>
      </c>
      <c r="D633" s="29">
        <v>26</v>
      </c>
      <c r="E633" s="29">
        <v>0</v>
      </c>
      <c r="F633" s="29">
        <v>11</v>
      </c>
      <c r="G633" s="30" t="str">
        <f t="shared" si="123"/>
        <v/>
      </c>
      <c r="H633" s="30">
        <f t="shared" si="124"/>
        <v>1.1393514460999123E-2</v>
      </c>
      <c r="I633" s="30" t="str">
        <f t="shared" si="125"/>
        <v/>
      </c>
      <c r="J633" s="30">
        <f t="shared" si="126"/>
        <v>7.4274139095205942E-3</v>
      </c>
      <c r="K633" s="30" t="str">
        <f t="shared" si="129"/>
        <v xml:space="preserve"> </v>
      </c>
      <c r="L633" s="30">
        <f t="shared" si="130"/>
        <v>-0.57692307692307687</v>
      </c>
      <c r="M633" s="30" t="str">
        <f t="shared" si="127"/>
        <v/>
      </c>
      <c r="N633" s="36">
        <f t="shared" si="128"/>
        <v>-6.5731814198071855E-3</v>
      </c>
    </row>
    <row r="634" spans="1:14" ht="25.5" x14ac:dyDescent="0.2">
      <c r="A634" s="23"/>
      <c r="B634" s="25" t="s">
        <v>593</v>
      </c>
      <c r="C634" s="35">
        <v>2</v>
      </c>
      <c r="D634" s="29">
        <v>2</v>
      </c>
      <c r="E634" s="29">
        <v>3</v>
      </c>
      <c r="F634" s="29">
        <v>21</v>
      </c>
      <c r="G634" s="30">
        <f t="shared" si="123"/>
        <v>7.9872204472843447E-4</v>
      </c>
      <c r="H634" s="30">
        <f t="shared" si="124"/>
        <v>8.7642418930762491E-4</v>
      </c>
      <c r="I634" s="30">
        <f t="shared" si="125"/>
        <v>2.9498525073746312E-3</v>
      </c>
      <c r="J634" s="30">
        <f t="shared" si="126"/>
        <v>1.4179608372721135E-2</v>
      </c>
      <c r="K634" s="30">
        <f t="shared" si="129"/>
        <v>0.5</v>
      </c>
      <c r="L634" s="30">
        <f t="shared" si="130"/>
        <v>9.5</v>
      </c>
      <c r="M634" s="30">
        <f t="shared" si="127"/>
        <v>3.9936102236421724E-4</v>
      </c>
      <c r="N634" s="36">
        <f t="shared" si="128"/>
        <v>8.3260297984224362E-3</v>
      </c>
    </row>
    <row r="635" spans="1:14" ht="25.5" x14ac:dyDescent="0.2">
      <c r="A635" s="23"/>
      <c r="B635" s="25" t="s">
        <v>594</v>
      </c>
      <c r="C635" s="35">
        <v>3</v>
      </c>
      <c r="D635" s="29">
        <v>3</v>
      </c>
      <c r="E635" s="29">
        <v>0</v>
      </c>
      <c r="F635" s="29">
        <v>2</v>
      </c>
      <c r="G635" s="30">
        <f t="shared" si="123"/>
        <v>1.1980830670926517E-3</v>
      </c>
      <c r="H635" s="30">
        <f t="shared" si="124"/>
        <v>1.3146362839614374E-3</v>
      </c>
      <c r="I635" s="30" t="str">
        <f t="shared" si="125"/>
        <v/>
      </c>
      <c r="J635" s="30">
        <f t="shared" si="126"/>
        <v>1.3504388926401081E-3</v>
      </c>
      <c r="K635" s="30">
        <f t="shared" si="129"/>
        <v>-1</v>
      </c>
      <c r="L635" s="30">
        <f t="shared" si="130"/>
        <v>-0.33333333333333331</v>
      </c>
      <c r="M635" s="30">
        <f t="shared" si="127"/>
        <v>-1.1980830670926517E-3</v>
      </c>
      <c r="N635" s="36">
        <f t="shared" si="128"/>
        <v>-4.3821209465381246E-4</v>
      </c>
    </row>
    <row r="636" spans="1:14" x14ac:dyDescent="0.2">
      <c r="A636" s="23"/>
      <c r="B636" s="25" t="s">
        <v>595</v>
      </c>
      <c r="C636" s="35">
        <v>1</v>
      </c>
      <c r="D636" s="29">
        <v>23</v>
      </c>
      <c r="E636" s="29">
        <v>1</v>
      </c>
      <c r="F636" s="29">
        <v>44</v>
      </c>
      <c r="G636" s="30">
        <f t="shared" si="123"/>
        <v>3.9936102236421724E-4</v>
      </c>
      <c r="H636" s="30">
        <f t="shared" si="124"/>
        <v>1.0078878177037686E-2</v>
      </c>
      <c r="I636" s="30">
        <f t="shared" si="125"/>
        <v>9.8328416912487715E-4</v>
      </c>
      <c r="J636" s="30">
        <f t="shared" si="126"/>
        <v>2.9709655638082377E-2</v>
      </c>
      <c r="K636" s="30">
        <f t="shared" si="129"/>
        <v>0</v>
      </c>
      <c r="L636" s="30">
        <f t="shared" si="130"/>
        <v>0.91304347826086951</v>
      </c>
      <c r="M636" s="30">
        <f t="shared" si="127"/>
        <v>0</v>
      </c>
      <c r="N636" s="36">
        <f t="shared" si="128"/>
        <v>9.2024539877300603E-3</v>
      </c>
    </row>
    <row r="637" spans="1:14" x14ac:dyDescent="0.2">
      <c r="A637" s="23"/>
      <c r="B637" s="25" t="s">
        <v>596</v>
      </c>
      <c r="C637" s="35">
        <v>1</v>
      </c>
      <c r="D637" s="29">
        <v>1</v>
      </c>
      <c r="E637" s="29">
        <v>0</v>
      </c>
      <c r="F637" s="29">
        <v>2</v>
      </c>
      <c r="G637" s="30">
        <f t="shared" si="123"/>
        <v>3.9936102236421724E-4</v>
      </c>
      <c r="H637" s="30">
        <f t="shared" si="124"/>
        <v>4.3821209465381246E-4</v>
      </c>
      <c r="I637" s="30" t="str">
        <f t="shared" si="125"/>
        <v/>
      </c>
      <c r="J637" s="30">
        <f t="shared" si="126"/>
        <v>1.3504388926401081E-3</v>
      </c>
      <c r="K637" s="30">
        <f t="shared" si="129"/>
        <v>-1</v>
      </c>
      <c r="L637" s="30">
        <f t="shared" si="130"/>
        <v>1</v>
      </c>
      <c r="M637" s="30">
        <f t="shared" si="127"/>
        <v>-3.9936102236421724E-4</v>
      </c>
      <c r="N637" s="36">
        <f t="shared" si="128"/>
        <v>4.3821209465381246E-4</v>
      </c>
    </row>
    <row r="638" spans="1:14" ht="25.5" x14ac:dyDescent="0.2">
      <c r="A638" s="23"/>
      <c r="B638" s="25" t="s">
        <v>597</v>
      </c>
      <c r="C638" s="35">
        <v>227</v>
      </c>
      <c r="D638" s="29">
        <v>154</v>
      </c>
      <c r="E638" s="29">
        <v>34</v>
      </c>
      <c r="F638" s="29">
        <v>13</v>
      </c>
      <c r="G638" s="30">
        <f t="shared" si="123"/>
        <v>9.0654952076677314E-2</v>
      </c>
      <c r="H638" s="30">
        <f t="shared" si="124"/>
        <v>6.7484662576687116E-2</v>
      </c>
      <c r="I638" s="30">
        <f t="shared" si="125"/>
        <v>3.3431661750245818E-2</v>
      </c>
      <c r="J638" s="30">
        <f t="shared" si="126"/>
        <v>8.7778528021607016E-3</v>
      </c>
      <c r="K638" s="30">
        <f t="shared" si="129"/>
        <v>-0.85022026431718056</v>
      </c>
      <c r="L638" s="30">
        <f t="shared" si="130"/>
        <v>-0.91558441558441561</v>
      </c>
      <c r="M638" s="30">
        <f t="shared" si="127"/>
        <v>-7.7076677316293918E-2</v>
      </c>
      <c r="N638" s="36">
        <f t="shared" si="128"/>
        <v>-6.1787905346187555E-2</v>
      </c>
    </row>
    <row r="639" spans="1:14" ht="25.5" x14ac:dyDescent="0.2">
      <c r="A639" s="23"/>
      <c r="B639" s="25" t="s">
        <v>598</v>
      </c>
      <c r="C639" s="35">
        <v>75</v>
      </c>
      <c r="D639" s="29">
        <v>43</v>
      </c>
      <c r="E639" s="29">
        <v>11</v>
      </c>
      <c r="F639" s="29">
        <v>12</v>
      </c>
      <c r="G639" s="30">
        <f t="shared" si="123"/>
        <v>2.9952076677316294E-2</v>
      </c>
      <c r="H639" s="30">
        <f t="shared" si="124"/>
        <v>1.8843120070113933E-2</v>
      </c>
      <c r="I639" s="30">
        <f t="shared" si="125"/>
        <v>1.0816125860373648E-2</v>
      </c>
      <c r="J639" s="30">
        <f t="shared" si="126"/>
        <v>8.1026333558406483E-3</v>
      </c>
      <c r="K639" s="30">
        <f t="shared" si="129"/>
        <v>-0.85333333333333339</v>
      </c>
      <c r="L639" s="30">
        <f t="shared" si="130"/>
        <v>-0.72093023255813948</v>
      </c>
      <c r="M639" s="30">
        <f t="shared" si="127"/>
        <v>-2.5559105431309907E-2</v>
      </c>
      <c r="N639" s="36">
        <f t="shared" si="128"/>
        <v>-1.3584574934268184E-2</v>
      </c>
    </row>
    <row r="640" spans="1:14" ht="26.25" thickBot="1" x14ac:dyDescent="0.25">
      <c r="A640" s="23"/>
      <c r="B640" s="26" t="s">
        <v>599</v>
      </c>
      <c r="C640" s="37">
        <v>196</v>
      </c>
      <c r="D640" s="38">
        <v>279</v>
      </c>
      <c r="E640" s="38">
        <v>60</v>
      </c>
      <c r="F640" s="38">
        <v>147</v>
      </c>
      <c r="G640" s="39">
        <f t="shared" si="123"/>
        <v>7.8274760383386585E-2</v>
      </c>
      <c r="H640" s="39">
        <f t="shared" si="124"/>
        <v>0.12226117440841368</v>
      </c>
      <c r="I640" s="39">
        <f t="shared" si="125"/>
        <v>5.8997050147492625E-2</v>
      </c>
      <c r="J640" s="39">
        <f t="shared" si="126"/>
        <v>9.9257258609047938E-2</v>
      </c>
      <c r="K640" s="39">
        <f t="shared" si="129"/>
        <v>-0.69387755102040816</v>
      </c>
      <c r="L640" s="39">
        <f t="shared" si="130"/>
        <v>-0.4731182795698925</v>
      </c>
      <c r="M640" s="39">
        <f t="shared" si="127"/>
        <v>-5.4313099041533551E-2</v>
      </c>
      <c r="N640" s="40">
        <f t="shared" si="128"/>
        <v>-5.7843996494303246E-2</v>
      </c>
    </row>
    <row r="641" spans="1:2" x14ac:dyDescent="0.2">
      <c r="A641" s="22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2" t="s">
        <v>0</v>
      </c>
      <c r="F1" s="53"/>
      <c r="G1" s="53"/>
      <c r="H1" s="53"/>
      <c r="I1" s="53"/>
      <c r="J1" s="53"/>
      <c r="K1" s="53"/>
      <c r="L1" s="53"/>
      <c r="M1" s="53"/>
      <c r="N1" s="53"/>
    </row>
    <row r="2" spans="1:14" ht="30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55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56" t="s">
        <v>608</v>
      </c>
      <c r="F4" s="57"/>
      <c r="G4" s="57"/>
      <c r="H4" s="57"/>
      <c r="I4" s="57"/>
      <c r="J4" s="57"/>
      <c r="K4" s="57"/>
      <c r="L4" s="57"/>
      <c r="M4" s="57"/>
      <c r="N4" s="57"/>
    </row>
    <row r="5" spans="1:14" ht="20.65" customHeight="1" thickBot="1" x14ac:dyDescent="0.25">
      <c r="B5" s="5"/>
      <c r="E5" s="58"/>
      <c r="F5" s="58"/>
      <c r="G5" s="58"/>
      <c r="H5" s="58"/>
      <c r="I5" s="58"/>
      <c r="J5" s="58"/>
      <c r="K5" s="58"/>
      <c r="L5" s="58"/>
      <c r="M5" s="58"/>
      <c r="N5" s="58"/>
    </row>
    <row r="6" spans="1:14" ht="29.25" customHeight="1" thickBot="1" x14ac:dyDescent="0.25">
      <c r="B6" s="41" t="s">
        <v>2</v>
      </c>
      <c r="C6" s="44" t="s">
        <v>3</v>
      </c>
      <c r="D6" s="45"/>
      <c r="E6" s="45"/>
      <c r="F6" s="46"/>
      <c r="G6" s="44" t="s">
        <v>4</v>
      </c>
      <c r="H6" s="45"/>
      <c r="I6" s="45"/>
      <c r="J6" s="45"/>
      <c r="K6" s="44" t="s">
        <v>667</v>
      </c>
      <c r="L6" s="47"/>
      <c r="M6" s="44" t="s">
        <v>5</v>
      </c>
      <c r="N6" s="47"/>
    </row>
    <row r="7" spans="1:14" ht="20.100000000000001" customHeight="1" thickBot="1" x14ac:dyDescent="0.25">
      <c r="B7" s="42"/>
      <c r="C7" s="50">
        <v>2022</v>
      </c>
      <c r="D7" s="46"/>
      <c r="E7" s="51">
        <v>2023</v>
      </c>
      <c r="F7" s="46"/>
      <c r="G7" s="50">
        <v>2022</v>
      </c>
      <c r="H7" s="46"/>
      <c r="I7" s="51">
        <v>2023</v>
      </c>
      <c r="J7" s="46"/>
      <c r="K7" s="48"/>
      <c r="L7" s="49"/>
      <c r="M7" s="48"/>
      <c r="N7" s="49"/>
    </row>
    <row r="8" spans="1:14" ht="20.100000000000001" customHeight="1" thickBot="1" x14ac:dyDescent="0.25">
      <c r="A8" s="22"/>
      <c r="B8" s="43"/>
      <c r="C8" s="13" t="s">
        <v>6</v>
      </c>
      <c r="D8" s="13" t="s">
        <v>7</v>
      </c>
      <c r="E8" s="13" t="s">
        <v>6</v>
      </c>
      <c r="F8" s="13" t="s">
        <v>7</v>
      </c>
      <c r="G8" s="13" t="s">
        <v>6</v>
      </c>
      <c r="H8" s="13" t="s">
        <v>7</v>
      </c>
      <c r="I8" s="13" t="s">
        <v>6</v>
      </c>
      <c r="J8" s="13" t="s">
        <v>7</v>
      </c>
      <c r="K8" s="13" t="s">
        <v>6</v>
      </c>
      <c r="L8" s="13" t="s">
        <v>7</v>
      </c>
      <c r="M8" s="13" t="s">
        <v>6</v>
      </c>
      <c r="N8" s="13" t="s">
        <v>7</v>
      </c>
    </row>
    <row r="9" spans="1:14" ht="15.75" customHeight="1" thickBot="1" x14ac:dyDescent="0.25">
      <c r="A9" s="22"/>
      <c r="B9" s="14" t="s">
        <v>609</v>
      </c>
      <c r="C9" s="15">
        <f>+C22+C81+C188+C371+C612</f>
        <v>101997</v>
      </c>
      <c r="D9" s="15">
        <f>+D22+D81+D188+D371+D612</f>
        <v>87704</v>
      </c>
      <c r="E9" s="15">
        <f>+E22+E81+E188+E371+E612</f>
        <v>81148</v>
      </c>
      <c r="F9" s="15">
        <f>+F22+F81+F188+F371+F612</f>
        <v>88499</v>
      </c>
      <c r="G9" s="16">
        <f>SUM(G10:G14)</f>
        <v>1</v>
      </c>
      <c r="H9" s="16">
        <f>SUM(H10:H14)</f>
        <v>1</v>
      </c>
      <c r="I9" s="16">
        <f>SUM(I10:I14)</f>
        <v>1</v>
      </c>
      <c r="J9" s="16">
        <f>SUM(J10:J14)</f>
        <v>1</v>
      </c>
      <c r="K9" s="16">
        <f t="shared" ref="K9:L14" si="0">+IF(AND(C9=0,E9=0),"",IF(C9=0,1,IF(E9=0,-1,(E9-C9)/C9)))</f>
        <v>-0.20440797278351325</v>
      </c>
      <c r="L9" s="16">
        <f t="shared" si="0"/>
        <v>9.0645808629024899E-3</v>
      </c>
      <c r="M9" s="16">
        <f t="shared" ref="M9:N14" si="1">+IF(OR(AND(G9=""),(K9="")),"",G9*K9)</f>
        <v>-0.20440797278351325</v>
      </c>
      <c r="N9" s="16">
        <f t="shared" si="1"/>
        <v>9.0645808629024899E-3</v>
      </c>
    </row>
    <row r="10" spans="1:14" x14ac:dyDescent="0.2">
      <c r="A10" s="23"/>
      <c r="B10" s="19" t="s">
        <v>8</v>
      </c>
      <c r="C10" s="17">
        <f>+C22</f>
        <v>1746</v>
      </c>
      <c r="D10" s="7">
        <f>+D22</f>
        <v>1312</v>
      </c>
      <c r="E10" s="7">
        <f>+E22</f>
        <v>658</v>
      </c>
      <c r="F10" s="7">
        <f>+F22</f>
        <v>741</v>
      </c>
      <c r="G10" s="8">
        <f t="shared" ref="G10:J14" si="2">+C10/C$9</f>
        <v>1.7118150533839232E-2</v>
      </c>
      <c r="H10" s="8">
        <f t="shared" si="2"/>
        <v>1.4959408920915808E-2</v>
      </c>
      <c r="I10" s="8">
        <f t="shared" si="2"/>
        <v>8.1086410016266569E-3</v>
      </c>
      <c r="J10" s="8">
        <f t="shared" si="2"/>
        <v>8.372975965830122E-3</v>
      </c>
      <c r="K10" s="8">
        <f t="shared" si="0"/>
        <v>-0.62313860252004583</v>
      </c>
      <c r="L10" s="8">
        <f t="shared" si="0"/>
        <v>-0.43521341463414637</v>
      </c>
      <c r="M10" s="8">
        <f t="shared" si="1"/>
        <v>-1.0666980401384356E-2</v>
      </c>
      <c r="N10" s="9">
        <f t="shared" si="1"/>
        <v>-6.5105354373802792E-3</v>
      </c>
    </row>
    <row r="11" spans="1:14" x14ac:dyDescent="0.2">
      <c r="A11" s="23"/>
      <c r="B11" s="20" t="s">
        <v>9</v>
      </c>
      <c r="C11" s="17">
        <f>+C81</f>
        <v>6094</v>
      </c>
      <c r="D11" s="7">
        <f>+D81</f>
        <v>6419</v>
      </c>
      <c r="E11" s="7">
        <f>+E81</f>
        <v>7585</v>
      </c>
      <c r="F11" s="7">
        <f>+F81</f>
        <v>8373</v>
      </c>
      <c r="G11" s="8">
        <f t="shared" si="2"/>
        <v>5.9746855299665676E-2</v>
      </c>
      <c r="H11" s="8">
        <f t="shared" si="2"/>
        <v>7.3189364225120859E-2</v>
      </c>
      <c r="I11" s="8">
        <f t="shared" si="2"/>
        <v>9.3471188445802725E-2</v>
      </c>
      <c r="J11" s="8">
        <f t="shared" si="2"/>
        <v>9.461123854506831E-2</v>
      </c>
      <c r="K11" s="8">
        <f t="shared" si="0"/>
        <v>0.24466688546110929</v>
      </c>
      <c r="L11" s="8">
        <f t="shared" si="0"/>
        <v>0.30440878641532948</v>
      </c>
      <c r="M11" s="8">
        <f t="shared" si="1"/>
        <v>1.4618077002264772E-2</v>
      </c>
      <c r="N11" s="9">
        <f t="shared" si="1"/>
        <v>2.2279485542278571E-2</v>
      </c>
    </row>
    <row r="12" spans="1:14" ht="25.5" x14ac:dyDescent="0.2">
      <c r="A12" s="23"/>
      <c r="B12" s="20" t="s">
        <v>10</v>
      </c>
      <c r="C12" s="17">
        <f>+C188</f>
        <v>5679</v>
      </c>
      <c r="D12" s="7">
        <f>+D188</f>
        <v>6365</v>
      </c>
      <c r="E12" s="7">
        <f>+E188</f>
        <v>7851</v>
      </c>
      <c r="F12" s="7">
        <f>+F188</f>
        <v>8420</v>
      </c>
      <c r="G12" s="8">
        <f t="shared" si="2"/>
        <v>5.5678108179652346E-2</v>
      </c>
      <c r="H12" s="8">
        <f t="shared" si="2"/>
        <v>7.2573656845753898E-2</v>
      </c>
      <c r="I12" s="8">
        <f t="shared" si="2"/>
        <v>9.674914970177946E-2</v>
      </c>
      <c r="J12" s="8">
        <f t="shared" si="2"/>
        <v>9.5142317992293696E-2</v>
      </c>
      <c r="K12" s="8">
        <f t="shared" si="0"/>
        <v>0.38246170100369781</v>
      </c>
      <c r="L12" s="8">
        <f t="shared" si="0"/>
        <v>0.32285938727415553</v>
      </c>
      <c r="M12" s="8">
        <f t="shared" si="1"/>
        <v>2.1294743963057736E-2</v>
      </c>
      <c r="N12" s="9">
        <f t="shared" si="1"/>
        <v>2.3431086381464926E-2</v>
      </c>
    </row>
    <row r="13" spans="1:14" x14ac:dyDescent="0.2">
      <c r="A13" s="23"/>
      <c r="B13" s="20" t="s">
        <v>11</v>
      </c>
      <c r="C13" s="17">
        <f>+C371</f>
        <v>67847</v>
      </c>
      <c r="D13" s="7">
        <f>+D371</f>
        <v>61566</v>
      </c>
      <c r="E13" s="7">
        <f>+E371</f>
        <v>56632</v>
      </c>
      <c r="F13" s="7">
        <f>+F371</f>
        <v>64367</v>
      </c>
      <c r="G13" s="8">
        <f t="shared" si="2"/>
        <v>0.66518623096757745</v>
      </c>
      <c r="H13" s="8">
        <f t="shared" si="2"/>
        <v>0.70197482440937697</v>
      </c>
      <c r="I13" s="8">
        <f t="shared" si="2"/>
        <v>0.69788534529501656</v>
      </c>
      <c r="J13" s="8">
        <f t="shared" si="2"/>
        <v>0.72731895275652836</v>
      </c>
      <c r="K13" s="8">
        <f t="shared" si="0"/>
        <v>-0.16529839197016818</v>
      </c>
      <c r="L13" s="8">
        <f t="shared" si="0"/>
        <v>4.5495890588961439E-2</v>
      </c>
      <c r="M13" s="8">
        <f t="shared" si="1"/>
        <v>-0.10995421433963744</v>
      </c>
      <c r="N13" s="9">
        <f t="shared" si="1"/>
        <v>3.1936969807534431E-2</v>
      </c>
    </row>
    <row r="14" spans="1:14" ht="15.75" thickBot="1" x14ac:dyDescent="0.25">
      <c r="A14" s="23"/>
      <c r="B14" s="21" t="s">
        <v>12</v>
      </c>
      <c r="C14" s="18">
        <f>+C612</f>
        <v>20631</v>
      </c>
      <c r="D14" s="10">
        <f>+D612</f>
        <v>12042</v>
      </c>
      <c r="E14" s="10">
        <f>+E612</f>
        <v>8422</v>
      </c>
      <c r="F14" s="10">
        <f>+F612</f>
        <v>6598</v>
      </c>
      <c r="G14" s="11">
        <f t="shared" si="2"/>
        <v>0.20227065501926528</v>
      </c>
      <c r="H14" s="11">
        <f t="shared" si="2"/>
        <v>0.13730274559883243</v>
      </c>
      <c r="I14" s="11">
        <f t="shared" si="2"/>
        <v>0.10378567555577463</v>
      </c>
      <c r="J14" s="11">
        <f t="shared" si="2"/>
        <v>7.4554514740279548E-2</v>
      </c>
      <c r="K14" s="11">
        <f t="shared" si="0"/>
        <v>-0.59177936115554264</v>
      </c>
      <c r="L14" s="11">
        <f t="shared" si="0"/>
        <v>-0.45208437136688256</v>
      </c>
      <c r="M14" s="11">
        <f t="shared" si="1"/>
        <v>-0.11969959900781396</v>
      </c>
      <c r="N14" s="12">
        <f t="shared" si="1"/>
        <v>-6.2072425430995164E-2</v>
      </c>
    </row>
    <row r="15" spans="1:14" x14ac:dyDescent="0.2">
      <c r="A15" s="22"/>
      <c r="B15" t="s">
        <v>13</v>
      </c>
    </row>
    <row r="16" spans="1:14" x14ac:dyDescent="0.2">
      <c r="A16" s="22"/>
    </row>
    <row r="17" spans="1:14" x14ac:dyDescent="0.2">
      <c r="A17" s="22"/>
    </row>
    <row r="18" spans="1:14" ht="15.75" thickBot="1" x14ac:dyDescent="0.25">
      <c r="A18" s="22"/>
    </row>
    <row r="19" spans="1:14" ht="29.25" customHeight="1" thickBot="1" x14ac:dyDescent="0.25">
      <c r="A19" s="23"/>
      <c r="B19" s="41" t="s">
        <v>2</v>
      </c>
      <c r="C19" s="44" t="s">
        <v>3</v>
      </c>
      <c r="D19" s="45"/>
      <c r="E19" s="45"/>
      <c r="F19" s="46"/>
      <c r="G19" s="44" t="s">
        <v>4</v>
      </c>
      <c r="H19" s="45"/>
      <c r="I19" s="45"/>
      <c r="J19" s="45"/>
      <c r="K19" s="44" t="s">
        <v>667</v>
      </c>
      <c r="L19" s="47"/>
      <c r="M19" s="44" t="s">
        <v>5</v>
      </c>
      <c r="N19" s="47"/>
    </row>
    <row r="20" spans="1:14" ht="15.75" thickBot="1" x14ac:dyDescent="0.25">
      <c r="A20" s="22"/>
      <c r="B20" s="42"/>
      <c r="C20" s="50">
        <v>2022</v>
      </c>
      <c r="D20" s="46"/>
      <c r="E20" s="51">
        <v>2023</v>
      </c>
      <c r="F20" s="46"/>
      <c r="G20" s="50">
        <v>2022</v>
      </c>
      <c r="H20" s="46"/>
      <c r="I20" s="51">
        <v>2023</v>
      </c>
      <c r="J20" s="46"/>
      <c r="K20" s="48"/>
      <c r="L20" s="49"/>
      <c r="M20" s="48"/>
      <c r="N20" s="49"/>
    </row>
    <row r="21" spans="1:14" ht="15.75" thickBot="1" x14ac:dyDescent="0.25">
      <c r="A21" s="23"/>
      <c r="B21" s="43"/>
      <c r="C21" s="13" t="s">
        <v>6</v>
      </c>
      <c r="D21" s="13" t="s">
        <v>7</v>
      </c>
      <c r="E21" s="13" t="s">
        <v>6</v>
      </c>
      <c r="F21" s="13" t="s">
        <v>7</v>
      </c>
      <c r="G21" s="13" t="s">
        <v>6</v>
      </c>
      <c r="H21" s="13" t="s">
        <v>7</v>
      </c>
      <c r="I21" s="13" t="s">
        <v>6</v>
      </c>
      <c r="J21" s="13" t="s">
        <v>7</v>
      </c>
      <c r="K21" s="13" t="s">
        <v>6</v>
      </c>
      <c r="L21" s="13" t="s">
        <v>7</v>
      </c>
      <c r="M21" s="13" t="s">
        <v>6</v>
      </c>
      <c r="N21" s="13" t="s">
        <v>7</v>
      </c>
    </row>
    <row r="22" spans="1:14" ht="15.75" thickBot="1" x14ac:dyDescent="0.25">
      <c r="A22" s="23"/>
      <c r="B22" s="14" t="s">
        <v>8</v>
      </c>
      <c r="C22" s="27">
        <f>SUM(C23:C73)</f>
        <v>1746</v>
      </c>
      <c r="D22" s="27">
        <f>SUM(D23:D73)</f>
        <v>1312</v>
      </c>
      <c r="E22" s="27">
        <f>SUM(E23:E73)</f>
        <v>658</v>
      </c>
      <c r="F22" s="27">
        <f>SUM(F23:F73)</f>
        <v>741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-0.62313860252004583</v>
      </c>
      <c r="L22" s="28">
        <f>+IF(AND(D22=0,F22=0),"",IF(D22=0,1,IF(F22=0,-1,(F22-D22)/D22)))</f>
        <v>-0.43521341463414637</v>
      </c>
      <c r="M22" s="28">
        <f t="shared" ref="M22:M53" si="7">+IF(OR(AND(G22=""),(K22="")),"",G22*K22)</f>
        <v>-0.62313860252004583</v>
      </c>
      <c r="N22" s="28">
        <f t="shared" ref="N22:N53" si="8">+IF(OR(AND(H22=""),(L22="")),"",H22*L22)</f>
        <v>-0.43521341463414637</v>
      </c>
    </row>
    <row r="23" spans="1:14" x14ac:dyDescent="0.2">
      <c r="A23" s="23"/>
      <c r="B23" s="24" t="s">
        <v>14</v>
      </c>
      <c r="C23" s="31">
        <v>0</v>
      </c>
      <c r="D23" s="32">
        <v>1</v>
      </c>
      <c r="E23" s="32">
        <v>0</v>
      </c>
      <c r="F23" s="32">
        <v>1</v>
      </c>
      <c r="G23" s="33" t="str">
        <f t="shared" si="3"/>
        <v/>
      </c>
      <c r="H23" s="33">
        <f t="shared" si="4"/>
        <v>7.6219512195121954E-4</v>
      </c>
      <c r="I23" s="33" t="str">
        <f t="shared" si="5"/>
        <v/>
      </c>
      <c r="J23" s="33">
        <f t="shared" si="6"/>
        <v>1.3495276653171389E-3</v>
      </c>
      <c r="K23" s="33" t="str">
        <f t="shared" ref="K23:K54" si="9">+IF(AND(C23=0,E23=0)," ",IF(C23=0,1,IF(E23=0,-1,(E23-C23)/C23)))</f>
        <v xml:space="preserve"> </v>
      </c>
      <c r="L23" s="33">
        <f t="shared" ref="L23:L54" si="10">+IF(AND(D23=0,F23=0)," ",IF(D23=0,1,IF(F23=0,-1,(F23-D23)/D23)))</f>
        <v>0</v>
      </c>
      <c r="M23" s="33" t="str">
        <f t="shared" si="7"/>
        <v/>
      </c>
      <c r="N23" s="34">
        <f t="shared" si="8"/>
        <v>0</v>
      </c>
    </row>
    <row r="24" spans="1:14" x14ac:dyDescent="0.2">
      <c r="A24" s="23"/>
      <c r="B24" s="25" t="s">
        <v>15</v>
      </c>
      <c r="C24" s="35">
        <v>16</v>
      </c>
      <c r="D24" s="29">
        <v>6</v>
      </c>
      <c r="E24" s="29">
        <v>12</v>
      </c>
      <c r="F24" s="29">
        <v>14</v>
      </c>
      <c r="G24" s="30">
        <f t="shared" si="3"/>
        <v>9.1638029782359683E-3</v>
      </c>
      <c r="H24" s="30">
        <f t="shared" si="4"/>
        <v>4.5731707317073168E-3</v>
      </c>
      <c r="I24" s="30">
        <f t="shared" si="5"/>
        <v>1.82370820668693E-2</v>
      </c>
      <c r="J24" s="30">
        <f t="shared" si="6"/>
        <v>1.8893387314439947E-2</v>
      </c>
      <c r="K24" s="30">
        <f t="shared" si="9"/>
        <v>-0.25</v>
      </c>
      <c r="L24" s="30">
        <f t="shared" si="10"/>
        <v>1.3333333333333333</v>
      </c>
      <c r="M24" s="30">
        <f t="shared" si="7"/>
        <v>-2.2909507445589921E-3</v>
      </c>
      <c r="N24" s="36">
        <f t="shared" si="8"/>
        <v>6.0975609756097554E-3</v>
      </c>
    </row>
    <row r="25" spans="1:14" ht="38.25" x14ac:dyDescent="0.2">
      <c r="A25" s="23"/>
      <c r="B25" s="25" t="s">
        <v>16</v>
      </c>
      <c r="C25" s="35">
        <v>6</v>
      </c>
      <c r="D25" s="29">
        <v>8</v>
      </c>
      <c r="E25" s="29">
        <v>3</v>
      </c>
      <c r="F25" s="29">
        <v>3</v>
      </c>
      <c r="G25" s="30">
        <f t="shared" si="3"/>
        <v>3.4364261168384879E-3</v>
      </c>
      <c r="H25" s="30">
        <f t="shared" si="4"/>
        <v>6.0975609756097563E-3</v>
      </c>
      <c r="I25" s="30">
        <f t="shared" si="5"/>
        <v>4.559270516717325E-3</v>
      </c>
      <c r="J25" s="30">
        <f t="shared" si="6"/>
        <v>4.048582995951417E-3</v>
      </c>
      <c r="K25" s="30">
        <f t="shared" si="9"/>
        <v>-0.5</v>
      </c>
      <c r="L25" s="30">
        <f t="shared" si="10"/>
        <v>-0.625</v>
      </c>
      <c r="M25" s="30">
        <f t="shared" si="7"/>
        <v>-1.718213058419244E-3</v>
      </c>
      <c r="N25" s="36">
        <f t="shared" si="8"/>
        <v>-3.8109756097560975E-3</v>
      </c>
    </row>
    <row r="26" spans="1:14" ht="38.25" x14ac:dyDescent="0.2">
      <c r="A26" s="23"/>
      <c r="B26" s="25" t="s">
        <v>17</v>
      </c>
      <c r="C26" s="35">
        <v>5</v>
      </c>
      <c r="D26" s="29">
        <v>3</v>
      </c>
      <c r="E26" s="29">
        <v>3</v>
      </c>
      <c r="F26" s="29">
        <v>5</v>
      </c>
      <c r="G26" s="30">
        <f t="shared" si="3"/>
        <v>2.8636884306987398E-3</v>
      </c>
      <c r="H26" s="30">
        <f t="shared" si="4"/>
        <v>2.2865853658536584E-3</v>
      </c>
      <c r="I26" s="30">
        <f t="shared" si="5"/>
        <v>4.559270516717325E-3</v>
      </c>
      <c r="J26" s="30">
        <f t="shared" si="6"/>
        <v>6.7476383265856954E-3</v>
      </c>
      <c r="K26" s="30">
        <f t="shared" si="9"/>
        <v>-0.4</v>
      </c>
      <c r="L26" s="30">
        <f t="shared" si="10"/>
        <v>0.66666666666666663</v>
      </c>
      <c r="M26" s="30">
        <f t="shared" si="7"/>
        <v>-1.145475372279496E-3</v>
      </c>
      <c r="N26" s="36">
        <f t="shared" si="8"/>
        <v>1.5243902439024389E-3</v>
      </c>
    </row>
    <row r="27" spans="1:14" ht="25.5" x14ac:dyDescent="0.2">
      <c r="A27" s="23"/>
      <c r="B27" s="25" t="s">
        <v>18</v>
      </c>
      <c r="C27" s="35">
        <v>7</v>
      </c>
      <c r="D27" s="29">
        <v>10</v>
      </c>
      <c r="E27" s="29">
        <v>3</v>
      </c>
      <c r="F27" s="29">
        <v>4</v>
      </c>
      <c r="G27" s="30">
        <f t="shared" si="3"/>
        <v>4.0091638029782356E-3</v>
      </c>
      <c r="H27" s="30">
        <f t="shared" si="4"/>
        <v>7.621951219512195E-3</v>
      </c>
      <c r="I27" s="30">
        <f t="shared" si="5"/>
        <v>4.559270516717325E-3</v>
      </c>
      <c r="J27" s="30">
        <f t="shared" si="6"/>
        <v>5.3981106612685558E-3</v>
      </c>
      <c r="K27" s="30">
        <f t="shared" si="9"/>
        <v>-0.5714285714285714</v>
      </c>
      <c r="L27" s="30">
        <f t="shared" si="10"/>
        <v>-0.6</v>
      </c>
      <c r="M27" s="30">
        <f t="shared" si="7"/>
        <v>-2.2909507445589916E-3</v>
      </c>
      <c r="N27" s="36">
        <f t="shared" si="8"/>
        <v>-4.5731707317073168E-3</v>
      </c>
    </row>
    <row r="28" spans="1:14" ht="25.5" x14ac:dyDescent="0.2">
      <c r="A28" s="23"/>
      <c r="B28" s="25" t="s">
        <v>19</v>
      </c>
      <c r="C28" s="35">
        <v>3</v>
      </c>
      <c r="D28" s="29">
        <v>9</v>
      </c>
      <c r="E28" s="29">
        <v>2</v>
      </c>
      <c r="F28" s="29">
        <v>9</v>
      </c>
      <c r="G28" s="30">
        <f t="shared" si="3"/>
        <v>1.718213058419244E-3</v>
      </c>
      <c r="H28" s="30">
        <f t="shared" si="4"/>
        <v>6.8597560975609756E-3</v>
      </c>
      <c r="I28" s="30">
        <f t="shared" si="5"/>
        <v>3.0395136778115501E-3</v>
      </c>
      <c r="J28" s="30">
        <f t="shared" si="6"/>
        <v>1.2145748987854251E-2</v>
      </c>
      <c r="K28" s="30">
        <f t="shared" si="9"/>
        <v>-0.33333333333333331</v>
      </c>
      <c r="L28" s="30">
        <f t="shared" si="10"/>
        <v>0</v>
      </c>
      <c r="M28" s="30">
        <f t="shared" si="7"/>
        <v>-5.7273768613974791E-4</v>
      </c>
      <c r="N28" s="36">
        <f t="shared" si="8"/>
        <v>0</v>
      </c>
    </row>
    <row r="29" spans="1:14" ht="25.5" x14ac:dyDescent="0.2">
      <c r="A29" s="23"/>
      <c r="B29" s="25" t="s">
        <v>20</v>
      </c>
      <c r="C29" s="35">
        <v>247</v>
      </c>
      <c r="D29" s="29">
        <v>130</v>
      </c>
      <c r="E29" s="29">
        <v>3</v>
      </c>
      <c r="F29" s="29">
        <v>4</v>
      </c>
      <c r="G29" s="30">
        <f t="shared" si="3"/>
        <v>0.14146620847651775</v>
      </c>
      <c r="H29" s="30">
        <f t="shared" si="4"/>
        <v>9.9085365853658541E-2</v>
      </c>
      <c r="I29" s="30">
        <f t="shared" si="5"/>
        <v>4.559270516717325E-3</v>
      </c>
      <c r="J29" s="30">
        <f t="shared" si="6"/>
        <v>5.3981106612685558E-3</v>
      </c>
      <c r="K29" s="30">
        <f t="shared" si="9"/>
        <v>-0.98785425101214575</v>
      </c>
      <c r="L29" s="30">
        <f t="shared" si="10"/>
        <v>-0.96923076923076923</v>
      </c>
      <c r="M29" s="30">
        <f t="shared" si="7"/>
        <v>-0.13974799541809851</v>
      </c>
      <c r="N29" s="36">
        <f t="shared" si="8"/>
        <v>-9.6036585365853661E-2</v>
      </c>
    </row>
    <row r="30" spans="1:14" x14ac:dyDescent="0.2">
      <c r="A30" s="23"/>
      <c r="B30" s="25" t="s">
        <v>21</v>
      </c>
      <c r="C30" s="35">
        <v>13</v>
      </c>
      <c r="D30" s="29">
        <v>8</v>
      </c>
      <c r="E30" s="29">
        <v>10</v>
      </c>
      <c r="F30" s="29">
        <v>13</v>
      </c>
      <c r="G30" s="30">
        <f t="shared" si="3"/>
        <v>7.4455899198167235E-3</v>
      </c>
      <c r="H30" s="30">
        <f t="shared" si="4"/>
        <v>6.0975609756097563E-3</v>
      </c>
      <c r="I30" s="30">
        <f t="shared" si="5"/>
        <v>1.5197568389057751E-2</v>
      </c>
      <c r="J30" s="30">
        <f t="shared" si="6"/>
        <v>1.7543859649122806E-2</v>
      </c>
      <c r="K30" s="30">
        <f t="shared" si="9"/>
        <v>-0.23076923076923078</v>
      </c>
      <c r="L30" s="30">
        <f t="shared" si="10"/>
        <v>0.625</v>
      </c>
      <c r="M30" s="30">
        <f t="shared" si="7"/>
        <v>-1.718213058419244E-3</v>
      </c>
      <c r="N30" s="36">
        <f t="shared" si="8"/>
        <v>3.8109756097560975E-3</v>
      </c>
    </row>
    <row r="31" spans="1:14" x14ac:dyDescent="0.2">
      <c r="A31" s="23"/>
      <c r="B31" s="25" t="s">
        <v>22</v>
      </c>
      <c r="C31" s="35">
        <v>14</v>
      </c>
      <c r="D31" s="29">
        <v>7</v>
      </c>
      <c r="E31" s="29">
        <v>6</v>
      </c>
      <c r="F31" s="29">
        <v>3</v>
      </c>
      <c r="G31" s="30">
        <f t="shared" si="3"/>
        <v>8.0183276059564712E-3</v>
      </c>
      <c r="H31" s="30">
        <f t="shared" si="4"/>
        <v>5.335365853658537E-3</v>
      </c>
      <c r="I31" s="30">
        <f t="shared" si="5"/>
        <v>9.11854103343465E-3</v>
      </c>
      <c r="J31" s="30">
        <f t="shared" si="6"/>
        <v>4.048582995951417E-3</v>
      </c>
      <c r="K31" s="30">
        <f t="shared" si="9"/>
        <v>-0.5714285714285714</v>
      </c>
      <c r="L31" s="30">
        <f t="shared" si="10"/>
        <v>-0.5714285714285714</v>
      </c>
      <c r="M31" s="30">
        <f t="shared" si="7"/>
        <v>-4.5819014891179833E-3</v>
      </c>
      <c r="N31" s="36">
        <f t="shared" si="8"/>
        <v>-3.0487804878048782E-3</v>
      </c>
    </row>
    <row r="32" spans="1:14" x14ac:dyDescent="0.2">
      <c r="A32" s="23"/>
      <c r="B32" s="25" t="s">
        <v>23</v>
      </c>
      <c r="C32" s="35">
        <v>10</v>
      </c>
      <c r="D32" s="29">
        <v>16</v>
      </c>
      <c r="E32" s="29">
        <v>5</v>
      </c>
      <c r="F32" s="29">
        <v>5</v>
      </c>
      <c r="G32" s="30">
        <f t="shared" si="3"/>
        <v>5.7273768613974796E-3</v>
      </c>
      <c r="H32" s="30">
        <f t="shared" si="4"/>
        <v>1.2195121951219513E-2</v>
      </c>
      <c r="I32" s="30">
        <f t="shared" si="5"/>
        <v>7.5987841945288756E-3</v>
      </c>
      <c r="J32" s="30">
        <f t="shared" si="6"/>
        <v>6.7476383265856954E-3</v>
      </c>
      <c r="K32" s="30">
        <f t="shared" si="9"/>
        <v>-0.5</v>
      </c>
      <c r="L32" s="30">
        <f t="shared" si="10"/>
        <v>-0.6875</v>
      </c>
      <c r="M32" s="30">
        <f t="shared" si="7"/>
        <v>-2.8636884306987398E-3</v>
      </c>
      <c r="N32" s="36">
        <f t="shared" si="8"/>
        <v>-8.3841463414634151E-3</v>
      </c>
    </row>
    <row r="33" spans="1:14" x14ac:dyDescent="0.2">
      <c r="A33" s="23"/>
      <c r="B33" s="25" t="s">
        <v>24</v>
      </c>
      <c r="C33" s="35">
        <v>43</v>
      </c>
      <c r="D33" s="29">
        <v>42</v>
      </c>
      <c r="E33" s="29">
        <v>26</v>
      </c>
      <c r="F33" s="29">
        <v>34</v>
      </c>
      <c r="G33" s="30">
        <f t="shared" si="3"/>
        <v>2.4627720504009163E-2</v>
      </c>
      <c r="H33" s="30">
        <f t="shared" si="4"/>
        <v>3.201219512195122E-2</v>
      </c>
      <c r="I33" s="30">
        <f t="shared" si="5"/>
        <v>3.9513677811550151E-2</v>
      </c>
      <c r="J33" s="30">
        <f t="shared" si="6"/>
        <v>4.5883940620782729E-2</v>
      </c>
      <c r="K33" s="30">
        <f t="shared" si="9"/>
        <v>-0.39534883720930231</v>
      </c>
      <c r="L33" s="30">
        <f t="shared" si="10"/>
        <v>-0.19047619047619047</v>
      </c>
      <c r="M33" s="30">
        <f t="shared" si="7"/>
        <v>-9.7365406643757143E-3</v>
      </c>
      <c r="N33" s="36">
        <f t="shared" si="8"/>
        <v>-6.0975609756097563E-3</v>
      </c>
    </row>
    <row r="34" spans="1:14" ht="25.5" x14ac:dyDescent="0.2">
      <c r="A34" s="23"/>
      <c r="B34" s="25" t="s">
        <v>25</v>
      </c>
      <c r="C34" s="35">
        <v>4</v>
      </c>
      <c r="D34" s="29">
        <v>1</v>
      </c>
      <c r="E34" s="29">
        <v>2</v>
      </c>
      <c r="F34" s="29">
        <v>2</v>
      </c>
      <c r="G34" s="30">
        <f t="shared" si="3"/>
        <v>2.2909507445589921E-3</v>
      </c>
      <c r="H34" s="30">
        <f t="shared" si="4"/>
        <v>7.6219512195121954E-4</v>
      </c>
      <c r="I34" s="30">
        <f t="shared" si="5"/>
        <v>3.0395136778115501E-3</v>
      </c>
      <c r="J34" s="30">
        <f t="shared" si="6"/>
        <v>2.6990553306342779E-3</v>
      </c>
      <c r="K34" s="30">
        <f t="shared" si="9"/>
        <v>-0.5</v>
      </c>
      <c r="L34" s="30">
        <f t="shared" si="10"/>
        <v>1</v>
      </c>
      <c r="M34" s="30">
        <f t="shared" si="7"/>
        <v>-1.145475372279496E-3</v>
      </c>
      <c r="N34" s="36">
        <f t="shared" si="8"/>
        <v>7.6219512195121954E-4</v>
      </c>
    </row>
    <row r="35" spans="1:14" x14ac:dyDescent="0.2">
      <c r="A35" s="23"/>
      <c r="B35" s="25" t="s">
        <v>26</v>
      </c>
      <c r="C35" s="35">
        <v>10</v>
      </c>
      <c r="D35" s="29">
        <v>14</v>
      </c>
      <c r="E35" s="29">
        <v>2</v>
      </c>
      <c r="F35" s="29">
        <v>6</v>
      </c>
      <c r="G35" s="30">
        <f t="shared" si="3"/>
        <v>5.7273768613974796E-3</v>
      </c>
      <c r="H35" s="30">
        <f t="shared" si="4"/>
        <v>1.0670731707317074E-2</v>
      </c>
      <c r="I35" s="30">
        <f t="shared" si="5"/>
        <v>3.0395136778115501E-3</v>
      </c>
      <c r="J35" s="30">
        <f t="shared" si="6"/>
        <v>8.0971659919028341E-3</v>
      </c>
      <c r="K35" s="30">
        <f t="shared" si="9"/>
        <v>-0.8</v>
      </c>
      <c r="L35" s="30">
        <f t="shared" si="10"/>
        <v>-0.5714285714285714</v>
      </c>
      <c r="M35" s="30">
        <f t="shared" si="7"/>
        <v>-4.5819014891179842E-3</v>
      </c>
      <c r="N35" s="36">
        <f t="shared" si="8"/>
        <v>-6.0975609756097563E-3</v>
      </c>
    </row>
    <row r="36" spans="1:14" x14ac:dyDescent="0.2">
      <c r="A36" s="23"/>
      <c r="B36" s="25" t="s">
        <v>27</v>
      </c>
      <c r="C36" s="35">
        <v>4</v>
      </c>
      <c r="D36" s="29">
        <v>7</v>
      </c>
      <c r="E36" s="29">
        <v>1</v>
      </c>
      <c r="F36" s="29">
        <v>8</v>
      </c>
      <c r="G36" s="30">
        <f t="shared" si="3"/>
        <v>2.2909507445589921E-3</v>
      </c>
      <c r="H36" s="30">
        <f t="shared" si="4"/>
        <v>5.335365853658537E-3</v>
      </c>
      <c r="I36" s="30">
        <f t="shared" si="5"/>
        <v>1.5197568389057751E-3</v>
      </c>
      <c r="J36" s="30">
        <f t="shared" si="6"/>
        <v>1.0796221322537112E-2</v>
      </c>
      <c r="K36" s="30">
        <f t="shared" si="9"/>
        <v>-0.75</v>
      </c>
      <c r="L36" s="30">
        <f t="shared" si="10"/>
        <v>0.14285714285714285</v>
      </c>
      <c r="M36" s="30">
        <f t="shared" si="7"/>
        <v>-1.718213058419244E-3</v>
      </c>
      <c r="N36" s="36">
        <f t="shared" si="8"/>
        <v>7.6219512195121954E-4</v>
      </c>
    </row>
    <row r="37" spans="1:14" x14ac:dyDescent="0.2">
      <c r="A37" s="23"/>
      <c r="B37" s="25" t="s">
        <v>28</v>
      </c>
      <c r="C37" s="35">
        <v>3</v>
      </c>
      <c r="D37" s="29">
        <v>2</v>
      </c>
      <c r="E37" s="29">
        <v>0</v>
      </c>
      <c r="F37" s="29">
        <v>3</v>
      </c>
      <c r="G37" s="30">
        <f t="shared" si="3"/>
        <v>1.718213058419244E-3</v>
      </c>
      <c r="H37" s="30">
        <f t="shared" si="4"/>
        <v>1.5243902439024391E-3</v>
      </c>
      <c r="I37" s="30" t="str">
        <f t="shared" si="5"/>
        <v/>
      </c>
      <c r="J37" s="30">
        <f t="shared" si="6"/>
        <v>4.048582995951417E-3</v>
      </c>
      <c r="K37" s="30">
        <f t="shared" si="9"/>
        <v>-1</v>
      </c>
      <c r="L37" s="30">
        <f t="shared" si="10"/>
        <v>0.5</v>
      </c>
      <c r="M37" s="30">
        <f t="shared" si="7"/>
        <v>-1.718213058419244E-3</v>
      </c>
      <c r="N37" s="36">
        <f t="shared" si="8"/>
        <v>7.6219512195121954E-4</v>
      </c>
    </row>
    <row r="38" spans="1:14" x14ac:dyDescent="0.2">
      <c r="A38" s="23"/>
      <c r="B38" s="25" t="s">
        <v>29</v>
      </c>
      <c r="C38" s="35">
        <v>1</v>
      </c>
      <c r="D38" s="29">
        <v>3</v>
      </c>
      <c r="E38" s="29">
        <v>0</v>
      </c>
      <c r="F38" s="29">
        <v>0</v>
      </c>
      <c r="G38" s="30">
        <f t="shared" si="3"/>
        <v>5.7273768613974802E-4</v>
      </c>
      <c r="H38" s="30">
        <f t="shared" si="4"/>
        <v>2.2865853658536584E-3</v>
      </c>
      <c r="I38" s="30" t="str">
        <f t="shared" si="5"/>
        <v/>
      </c>
      <c r="J38" s="30" t="str">
        <f t="shared" si="6"/>
        <v/>
      </c>
      <c r="K38" s="30">
        <f t="shared" si="9"/>
        <v>-1</v>
      </c>
      <c r="L38" s="30">
        <f t="shared" si="10"/>
        <v>-1</v>
      </c>
      <c r="M38" s="30">
        <f t="shared" si="7"/>
        <v>-5.7273768613974802E-4</v>
      </c>
      <c r="N38" s="36">
        <f t="shared" si="8"/>
        <v>-2.2865853658536584E-3</v>
      </c>
    </row>
    <row r="39" spans="1:14" x14ac:dyDescent="0.2">
      <c r="A39" s="23"/>
      <c r="B39" s="25" t="s">
        <v>30</v>
      </c>
      <c r="C39" s="35">
        <v>18</v>
      </c>
      <c r="D39" s="29">
        <v>25</v>
      </c>
      <c r="E39" s="29">
        <v>9</v>
      </c>
      <c r="F39" s="29">
        <v>21</v>
      </c>
      <c r="G39" s="30">
        <f t="shared" si="3"/>
        <v>1.0309278350515464E-2</v>
      </c>
      <c r="H39" s="30">
        <f t="shared" si="4"/>
        <v>1.9054878048780487E-2</v>
      </c>
      <c r="I39" s="30">
        <f t="shared" si="5"/>
        <v>1.3677811550151976E-2</v>
      </c>
      <c r="J39" s="30">
        <f t="shared" si="6"/>
        <v>2.8340080971659919E-2</v>
      </c>
      <c r="K39" s="30">
        <f t="shared" si="9"/>
        <v>-0.5</v>
      </c>
      <c r="L39" s="30">
        <f t="shared" si="10"/>
        <v>-0.16</v>
      </c>
      <c r="M39" s="30">
        <f t="shared" si="7"/>
        <v>-5.1546391752577319E-3</v>
      </c>
      <c r="N39" s="36">
        <f t="shared" si="8"/>
        <v>-3.0487804878048782E-3</v>
      </c>
    </row>
    <row r="40" spans="1:14" ht="25.5" x14ac:dyDescent="0.2">
      <c r="A40" s="23"/>
      <c r="B40" s="25" t="s">
        <v>31</v>
      </c>
      <c r="C40" s="35">
        <v>2</v>
      </c>
      <c r="D40" s="29">
        <v>4</v>
      </c>
      <c r="E40" s="29">
        <v>2</v>
      </c>
      <c r="F40" s="29">
        <v>2</v>
      </c>
      <c r="G40" s="30">
        <f t="shared" si="3"/>
        <v>1.145475372279496E-3</v>
      </c>
      <c r="H40" s="30">
        <f t="shared" si="4"/>
        <v>3.0487804878048782E-3</v>
      </c>
      <c r="I40" s="30">
        <f t="shared" si="5"/>
        <v>3.0395136778115501E-3</v>
      </c>
      <c r="J40" s="30">
        <f t="shared" si="6"/>
        <v>2.6990553306342779E-3</v>
      </c>
      <c r="K40" s="30">
        <f t="shared" si="9"/>
        <v>0</v>
      </c>
      <c r="L40" s="30">
        <f t="shared" si="10"/>
        <v>-0.5</v>
      </c>
      <c r="M40" s="30">
        <f t="shared" si="7"/>
        <v>0</v>
      </c>
      <c r="N40" s="36">
        <f t="shared" si="8"/>
        <v>-1.5243902439024391E-3</v>
      </c>
    </row>
    <row r="41" spans="1:14" ht="25.5" x14ac:dyDescent="0.2">
      <c r="A41" s="23"/>
      <c r="B41" s="25" t="s">
        <v>32</v>
      </c>
      <c r="C41" s="35">
        <v>4</v>
      </c>
      <c r="D41" s="29">
        <v>9</v>
      </c>
      <c r="E41" s="29">
        <v>2</v>
      </c>
      <c r="F41" s="29">
        <v>3</v>
      </c>
      <c r="G41" s="30">
        <f t="shared" si="3"/>
        <v>2.2909507445589921E-3</v>
      </c>
      <c r="H41" s="30">
        <f t="shared" si="4"/>
        <v>6.8597560975609756E-3</v>
      </c>
      <c r="I41" s="30">
        <f t="shared" si="5"/>
        <v>3.0395136778115501E-3</v>
      </c>
      <c r="J41" s="30">
        <f t="shared" si="6"/>
        <v>4.048582995951417E-3</v>
      </c>
      <c r="K41" s="30">
        <f t="shared" si="9"/>
        <v>-0.5</v>
      </c>
      <c r="L41" s="30">
        <f t="shared" si="10"/>
        <v>-0.66666666666666663</v>
      </c>
      <c r="M41" s="30">
        <f t="shared" si="7"/>
        <v>-1.145475372279496E-3</v>
      </c>
      <c r="N41" s="36">
        <f t="shared" si="8"/>
        <v>-4.5731707317073168E-3</v>
      </c>
    </row>
    <row r="42" spans="1:14" x14ac:dyDescent="0.2">
      <c r="A42" s="23"/>
      <c r="B42" s="25" t="s">
        <v>33</v>
      </c>
      <c r="C42" s="35">
        <v>18</v>
      </c>
      <c r="D42" s="29">
        <v>10</v>
      </c>
      <c r="E42" s="29">
        <v>15</v>
      </c>
      <c r="F42" s="29">
        <v>14</v>
      </c>
      <c r="G42" s="30">
        <f t="shared" si="3"/>
        <v>1.0309278350515464E-2</v>
      </c>
      <c r="H42" s="30">
        <f t="shared" si="4"/>
        <v>7.621951219512195E-3</v>
      </c>
      <c r="I42" s="30">
        <f t="shared" si="5"/>
        <v>2.2796352583586626E-2</v>
      </c>
      <c r="J42" s="30">
        <f t="shared" si="6"/>
        <v>1.8893387314439947E-2</v>
      </c>
      <c r="K42" s="30">
        <f t="shared" si="9"/>
        <v>-0.16666666666666666</v>
      </c>
      <c r="L42" s="30">
        <f t="shared" si="10"/>
        <v>0.4</v>
      </c>
      <c r="M42" s="30">
        <f t="shared" si="7"/>
        <v>-1.718213058419244E-3</v>
      </c>
      <c r="N42" s="36">
        <f t="shared" si="8"/>
        <v>3.0487804878048782E-3</v>
      </c>
    </row>
    <row r="43" spans="1:14" ht="26.25" customHeight="1" x14ac:dyDescent="0.2">
      <c r="A43" s="23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23"/>
      <c r="B44" s="25" t="s">
        <v>35</v>
      </c>
      <c r="C44" s="35">
        <v>8</v>
      </c>
      <c r="D44" s="29">
        <v>4</v>
      </c>
      <c r="E44" s="29">
        <v>1</v>
      </c>
      <c r="F44" s="29">
        <v>5</v>
      </c>
      <c r="G44" s="30">
        <f t="shared" si="3"/>
        <v>4.5819014891179842E-3</v>
      </c>
      <c r="H44" s="30">
        <f t="shared" si="4"/>
        <v>3.0487804878048782E-3</v>
      </c>
      <c r="I44" s="30">
        <f t="shared" si="5"/>
        <v>1.5197568389057751E-3</v>
      </c>
      <c r="J44" s="30">
        <f t="shared" si="6"/>
        <v>6.7476383265856954E-3</v>
      </c>
      <c r="K44" s="30">
        <f t="shared" si="9"/>
        <v>-0.875</v>
      </c>
      <c r="L44" s="30">
        <f t="shared" si="10"/>
        <v>0.25</v>
      </c>
      <c r="M44" s="30">
        <f t="shared" si="7"/>
        <v>-4.0091638029782365E-3</v>
      </c>
      <c r="N44" s="36">
        <f t="shared" si="8"/>
        <v>7.6219512195121954E-4</v>
      </c>
    </row>
    <row r="45" spans="1:14" x14ac:dyDescent="0.2">
      <c r="A45" s="23"/>
      <c r="B45" s="25" t="s">
        <v>36</v>
      </c>
      <c r="C45" s="35">
        <v>0</v>
      </c>
      <c r="D45" s="29">
        <v>1</v>
      </c>
      <c r="E45" s="29">
        <v>0</v>
      </c>
      <c r="F45" s="29">
        <v>0</v>
      </c>
      <c r="G45" s="30" t="str">
        <f t="shared" si="3"/>
        <v/>
      </c>
      <c r="H45" s="30">
        <f t="shared" si="4"/>
        <v>7.6219512195121954E-4</v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>
        <f t="shared" si="10"/>
        <v>-1</v>
      </c>
      <c r="M45" s="30" t="str">
        <f t="shared" si="7"/>
        <v/>
      </c>
      <c r="N45" s="36">
        <f t="shared" si="8"/>
        <v>-7.6219512195121954E-4</v>
      </c>
    </row>
    <row r="46" spans="1:14" x14ac:dyDescent="0.2">
      <c r="A46" s="23"/>
      <c r="B46" s="25" t="s">
        <v>37</v>
      </c>
      <c r="C46" s="35">
        <v>0</v>
      </c>
      <c r="D46" s="29">
        <v>2</v>
      </c>
      <c r="E46" s="29">
        <v>0</v>
      </c>
      <c r="F46" s="29">
        <v>2</v>
      </c>
      <c r="G46" s="30" t="str">
        <f t="shared" si="3"/>
        <v/>
      </c>
      <c r="H46" s="30">
        <f t="shared" si="4"/>
        <v>1.5243902439024391E-3</v>
      </c>
      <c r="I46" s="30" t="str">
        <f t="shared" si="5"/>
        <v/>
      </c>
      <c r="J46" s="30">
        <f t="shared" si="6"/>
        <v>2.6990553306342779E-3</v>
      </c>
      <c r="K46" s="30" t="str">
        <f t="shared" si="9"/>
        <v xml:space="preserve"> </v>
      </c>
      <c r="L46" s="30">
        <f t="shared" si="10"/>
        <v>0</v>
      </c>
      <c r="M46" s="30" t="str">
        <f t="shared" si="7"/>
        <v/>
      </c>
      <c r="N46" s="36">
        <f t="shared" si="8"/>
        <v>0</v>
      </c>
    </row>
    <row r="47" spans="1:14" ht="25.5" x14ac:dyDescent="0.2">
      <c r="A47" s="23"/>
      <c r="B47" s="25" t="s">
        <v>38</v>
      </c>
      <c r="C47" s="35">
        <v>8</v>
      </c>
      <c r="D47" s="29">
        <v>8</v>
      </c>
      <c r="E47" s="29">
        <v>25</v>
      </c>
      <c r="F47" s="29">
        <v>15</v>
      </c>
      <c r="G47" s="30">
        <f t="shared" si="3"/>
        <v>4.5819014891179842E-3</v>
      </c>
      <c r="H47" s="30">
        <f t="shared" si="4"/>
        <v>6.0975609756097563E-3</v>
      </c>
      <c r="I47" s="30">
        <f t="shared" si="5"/>
        <v>3.7993920972644375E-2</v>
      </c>
      <c r="J47" s="30">
        <f t="shared" si="6"/>
        <v>2.0242914979757085E-2</v>
      </c>
      <c r="K47" s="30">
        <f t="shared" si="9"/>
        <v>2.125</v>
      </c>
      <c r="L47" s="30">
        <f t="shared" si="10"/>
        <v>0.875</v>
      </c>
      <c r="M47" s="30">
        <f t="shared" si="7"/>
        <v>9.736540664375716E-3</v>
      </c>
      <c r="N47" s="36">
        <f t="shared" si="8"/>
        <v>5.335365853658537E-3</v>
      </c>
    </row>
    <row r="48" spans="1:14" ht="25.5" x14ac:dyDescent="0.2">
      <c r="A48" s="23"/>
      <c r="B48" s="25" t="s">
        <v>39</v>
      </c>
      <c r="C48" s="35">
        <v>8</v>
      </c>
      <c r="D48" s="29">
        <v>7</v>
      </c>
      <c r="E48" s="29">
        <v>7</v>
      </c>
      <c r="F48" s="29">
        <v>5</v>
      </c>
      <c r="G48" s="30">
        <f t="shared" si="3"/>
        <v>4.5819014891179842E-3</v>
      </c>
      <c r="H48" s="30">
        <f t="shared" si="4"/>
        <v>5.335365853658537E-3</v>
      </c>
      <c r="I48" s="30">
        <f t="shared" si="5"/>
        <v>1.0638297872340425E-2</v>
      </c>
      <c r="J48" s="30">
        <f t="shared" si="6"/>
        <v>6.7476383265856954E-3</v>
      </c>
      <c r="K48" s="30">
        <f t="shared" si="9"/>
        <v>-0.125</v>
      </c>
      <c r="L48" s="30">
        <f t="shared" si="10"/>
        <v>-0.2857142857142857</v>
      </c>
      <c r="M48" s="30">
        <f t="shared" si="7"/>
        <v>-5.7273768613974802E-4</v>
      </c>
      <c r="N48" s="36">
        <f t="shared" si="8"/>
        <v>-1.5243902439024391E-3</v>
      </c>
    </row>
    <row r="49" spans="1:14" ht="25.5" x14ac:dyDescent="0.2">
      <c r="A49" s="23"/>
      <c r="B49" s="25" t="s">
        <v>40</v>
      </c>
      <c r="C49" s="35">
        <v>0</v>
      </c>
      <c r="D49" s="29">
        <v>1</v>
      </c>
      <c r="E49" s="29">
        <v>0</v>
      </c>
      <c r="F49" s="29">
        <v>1</v>
      </c>
      <c r="G49" s="30" t="str">
        <f t="shared" si="3"/>
        <v/>
      </c>
      <c r="H49" s="30">
        <f t="shared" si="4"/>
        <v>7.6219512195121954E-4</v>
      </c>
      <c r="I49" s="30" t="str">
        <f t="shared" si="5"/>
        <v/>
      </c>
      <c r="J49" s="30">
        <f t="shared" si="6"/>
        <v>1.3495276653171389E-3</v>
      </c>
      <c r="K49" s="30" t="str">
        <f t="shared" si="9"/>
        <v xml:space="preserve"> </v>
      </c>
      <c r="L49" s="30">
        <f t="shared" si="10"/>
        <v>0</v>
      </c>
      <c r="M49" s="30" t="str">
        <f t="shared" si="7"/>
        <v/>
      </c>
      <c r="N49" s="36">
        <f t="shared" si="8"/>
        <v>0</v>
      </c>
    </row>
    <row r="50" spans="1:14" x14ac:dyDescent="0.2">
      <c r="A50" s="23"/>
      <c r="B50" s="25" t="s">
        <v>41</v>
      </c>
      <c r="C50" s="35">
        <v>10</v>
      </c>
      <c r="D50" s="29">
        <v>3</v>
      </c>
      <c r="E50" s="29">
        <v>3</v>
      </c>
      <c r="F50" s="29">
        <v>1</v>
      </c>
      <c r="G50" s="30">
        <f t="shared" si="3"/>
        <v>5.7273768613974796E-3</v>
      </c>
      <c r="H50" s="30">
        <f t="shared" si="4"/>
        <v>2.2865853658536584E-3</v>
      </c>
      <c r="I50" s="30">
        <f t="shared" si="5"/>
        <v>4.559270516717325E-3</v>
      </c>
      <c r="J50" s="30">
        <f t="shared" si="6"/>
        <v>1.3495276653171389E-3</v>
      </c>
      <c r="K50" s="30">
        <f t="shared" si="9"/>
        <v>-0.7</v>
      </c>
      <c r="L50" s="30">
        <f t="shared" si="10"/>
        <v>-0.66666666666666663</v>
      </c>
      <c r="M50" s="30">
        <f t="shared" si="7"/>
        <v>-4.0091638029782356E-3</v>
      </c>
      <c r="N50" s="36">
        <f t="shared" si="8"/>
        <v>-1.5243902439024389E-3</v>
      </c>
    </row>
    <row r="51" spans="1:14" ht="25.5" x14ac:dyDescent="0.2">
      <c r="A51" s="23"/>
      <c r="B51" s="25" t="s">
        <v>42</v>
      </c>
      <c r="C51" s="35">
        <v>10</v>
      </c>
      <c r="D51" s="29">
        <v>9</v>
      </c>
      <c r="E51" s="29">
        <v>5</v>
      </c>
      <c r="F51" s="29">
        <v>4</v>
      </c>
      <c r="G51" s="30">
        <f t="shared" si="3"/>
        <v>5.7273768613974796E-3</v>
      </c>
      <c r="H51" s="30">
        <f t="shared" si="4"/>
        <v>6.8597560975609756E-3</v>
      </c>
      <c r="I51" s="30">
        <f t="shared" si="5"/>
        <v>7.5987841945288756E-3</v>
      </c>
      <c r="J51" s="30">
        <f t="shared" si="6"/>
        <v>5.3981106612685558E-3</v>
      </c>
      <c r="K51" s="30">
        <f t="shared" si="9"/>
        <v>-0.5</v>
      </c>
      <c r="L51" s="30">
        <f t="shared" si="10"/>
        <v>-0.55555555555555558</v>
      </c>
      <c r="M51" s="30">
        <f t="shared" si="7"/>
        <v>-2.8636884306987398E-3</v>
      </c>
      <c r="N51" s="36">
        <f t="shared" si="8"/>
        <v>-3.8109756097560979E-3</v>
      </c>
    </row>
    <row r="52" spans="1:14" ht="25.5" x14ac:dyDescent="0.2">
      <c r="A52" s="23"/>
      <c r="B52" s="25" t="s">
        <v>43</v>
      </c>
      <c r="C52" s="35">
        <v>25</v>
      </c>
      <c r="D52" s="29">
        <v>37</v>
      </c>
      <c r="E52" s="29">
        <v>15</v>
      </c>
      <c r="F52" s="29">
        <v>20</v>
      </c>
      <c r="G52" s="30">
        <f t="shared" si="3"/>
        <v>1.4318442153493699E-2</v>
      </c>
      <c r="H52" s="30">
        <f t="shared" si="4"/>
        <v>2.8201219512195123E-2</v>
      </c>
      <c r="I52" s="30">
        <f t="shared" si="5"/>
        <v>2.2796352583586626E-2</v>
      </c>
      <c r="J52" s="30">
        <f t="shared" si="6"/>
        <v>2.6990553306342781E-2</v>
      </c>
      <c r="K52" s="30">
        <f t="shared" si="9"/>
        <v>-0.4</v>
      </c>
      <c r="L52" s="30">
        <f t="shared" si="10"/>
        <v>-0.45945945945945948</v>
      </c>
      <c r="M52" s="30">
        <f t="shared" si="7"/>
        <v>-5.7273768613974804E-3</v>
      </c>
      <c r="N52" s="36">
        <f t="shared" si="8"/>
        <v>-1.2957317073170733E-2</v>
      </c>
    </row>
    <row r="53" spans="1:14" x14ac:dyDescent="0.2">
      <c r="A53" s="23"/>
      <c r="B53" s="25" t="s">
        <v>44</v>
      </c>
      <c r="C53" s="35">
        <v>32</v>
      </c>
      <c r="D53" s="29">
        <v>26</v>
      </c>
      <c r="E53" s="29">
        <v>28</v>
      </c>
      <c r="F53" s="29">
        <v>29</v>
      </c>
      <c r="G53" s="30">
        <f t="shared" si="3"/>
        <v>1.8327605956471937E-2</v>
      </c>
      <c r="H53" s="30">
        <f t="shared" si="4"/>
        <v>1.9817073170731708E-2</v>
      </c>
      <c r="I53" s="30">
        <f t="shared" si="5"/>
        <v>4.2553191489361701E-2</v>
      </c>
      <c r="J53" s="30">
        <f t="shared" si="6"/>
        <v>3.9136302294197033E-2</v>
      </c>
      <c r="K53" s="30">
        <f t="shared" si="9"/>
        <v>-0.125</v>
      </c>
      <c r="L53" s="30">
        <f t="shared" si="10"/>
        <v>0.11538461538461539</v>
      </c>
      <c r="M53" s="30">
        <f t="shared" si="7"/>
        <v>-2.2909507445589921E-3</v>
      </c>
      <c r="N53" s="36">
        <f t="shared" si="8"/>
        <v>2.2865853658536588E-3</v>
      </c>
    </row>
    <row r="54" spans="1:14" x14ac:dyDescent="0.2">
      <c r="A54" s="23"/>
      <c r="B54" s="25" t="s">
        <v>45</v>
      </c>
      <c r="C54" s="35">
        <v>11</v>
      </c>
      <c r="D54" s="29">
        <v>7</v>
      </c>
      <c r="E54" s="29">
        <v>11</v>
      </c>
      <c r="F54" s="29">
        <v>5</v>
      </c>
      <c r="G54" s="30">
        <f t="shared" ref="G54:G73" si="11">+IF(C54=0,"",C54/C$22)</f>
        <v>6.3001145475372281E-3</v>
      </c>
      <c r="H54" s="30">
        <f t="shared" ref="H54:H73" si="12">+IF(D54=0,"",D54/D$22)</f>
        <v>5.335365853658537E-3</v>
      </c>
      <c r="I54" s="30">
        <f t="shared" ref="I54:I73" si="13">+IF(E54=0,"",E54/E$22)</f>
        <v>1.6717325227963525E-2</v>
      </c>
      <c r="J54" s="30">
        <f t="shared" ref="J54:J73" si="14">+IF(F54=0,"",F54/F$22)</f>
        <v>6.7476383265856954E-3</v>
      </c>
      <c r="K54" s="30">
        <f t="shared" si="9"/>
        <v>0</v>
      </c>
      <c r="L54" s="30">
        <f t="shared" si="10"/>
        <v>-0.2857142857142857</v>
      </c>
      <c r="M54" s="30">
        <f t="shared" ref="M54:M73" si="15">+IF(OR(AND(G54=""),(K54="")),"",G54*K54)</f>
        <v>0</v>
      </c>
      <c r="N54" s="36">
        <f t="shared" ref="N54:N73" si="16">+IF(OR(AND(H54=""),(L54="")),"",H54*L54)</f>
        <v>-1.5243902439024391E-3</v>
      </c>
    </row>
    <row r="55" spans="1:14" x14ac:dyDescent="0.2">
      <c r="A55" s="23"/>
      <c r="B55" s="25" t="s">
        <v>46</v>
      </c>
      <c r="C55" s="35">
        <v>1</v>
      </c>
      <c r="D55" s="29">
        <v>2</v>
      </c>
      <c r="E55" s="29">
        <v>1</v>
      </c>
      <c r="F55" s="29">
        <v>0</v>
      </c>
      <c r="G55" s="30">
        <f t="shared" si="11"/>
        <v>5.7273768613974802E-4</v>
      </c>
      <c r="H55" s="30">
        <f t="shared" si="12"/>
        <v>1.5243902439024391E-3</v>
      </c>
      <c r="I55" s="30">
        <f t="shared" si="13"/>
        <v>1.5197568389057751E-3</v>
      </c>
      <c r="J55" s="30" t="str">
        <f t="shared" si="14"/>
        <v/>
      </c>
      <c r="K55" s="30">
        <f t="shared" ref="K55:K73" si="17">+IF(AND(C55=0,E55=0)," ",IF(C55=0,1,IF(E55=0,-1,(E55-C55)/C55)))</f>
        <v>0</v>
      </c>
      <c r="L55" s="30">
        <f t="shared" ref="L55:L73" si="18">+IF(AND(D55=0,F55=0)," ",IF(D55=0,1,IF(F55=0,-1,(F55-D55)/D55)))</f>
        <v>-1</v>
      </c>
      <c r="M55" s="30">
        <f t="shared" si="15"/>
        <v>0</v>
      </c>
      <c r="N55" s="36">
        <f t="shared" si="16"/>
        <v>-1.5243902439024391E-3</v>
      </c>
    </row>
    <row r="56" spans="1:14" x14ac:dyDescent="0.2">
      <c r="A56" s="23"/>
      <c r="B56" s="25" t="s">
        <v>47</v>
      </c>
      <c r="C56" s="35">
        <v>2</v>
      </c>
      <c r="D56" s="29">
        <v>3</v>
      </c>
      <c r="E56" s="29">
        <v>1</v>
      </c>
      <c r="F56" s="29">
        <v>3</v>
      </c>
      <c r="G56" s="30">
        <f t="shared" si="11"/>
        <v>1.145475372279496E-3</v>
      </c>
      <c r="H56" s="30">
        <f t="shared" si="12"/>
        <v>2.2865853658536584E-3</v>
      </c>
      <c r="I56" s="30">
        <f t="shared" si="13"/>
        <v>1.5197568389057751E-3</v>
      </c>
      <c r="J56" s="30">
        <f t="shared" si="14"/>
        <v>4.048582995951417E-3</v>
      </c>
      <c r="K56" s="30">
        <f t="shared" si="17"/>
        <v>-0.5</v>
      </c>
      <c r="L56" s="30">
        <f t="shared" si="18"/>
        <v>0</v>
      </c>
      <c r="M56" s="30">
        <f t="shared" si="15"/>
        <v>-5.7273768613974802E-4</v>
      </c>
      <c r="N56" s="36">
        <f t="shared" si="16"/>
        <v>0</v>
      </c>
    </row>
    <row r="57" spans="1:14" x14ac:dyDescent="0.2">
      <c r="A57" s="23"/>
      <c r="B57" s="25" t="s">
        <v>48</v>
      </c>
      <c r="C57" s="35">
        <v>35</v>
      </c>
      <c r="D57" s="29">
        <v>16</v>
      </c>
      <c r="E57" s="29">
        <v>26</v>
      </c>
      <c r="F57" s="29">
        <v>18</v>
      </c>
      <c r="G57" s="30">
        <f t="shared" si="11"/>
        <v>2.0045819014891181E-2</v>
      </c>
      <c r="H57" s="30">
        <f t="shared" si="12"/>
        <v>1.2195121951219513E-2</v>
      </c>
      <c r="I57" s="30">
        <f t="shared" si="13"/>
        <v>3.9513677811550151E-2</v>
      </c>
      <c r="J57" s="30">
        <f t="shared" si="14"/>
        <v>2.4291497975708502E-2</v>
      </c>
      <c r="K57" s="30">
        <f t="shared" si="17"/>
        <v>-0.25714285714285712</v>
      </c>
      <c r="L57" s="30">
        <f t="shared" si="18"/>
        <v>0.125</v>
      </c>
      <c r="M57" s="30">
        <f t="shared" si="15"/>
        <v>-5.1546391752577319E-3</v>
      </c>
      <c r="N57" s="36">
        <f t="shared" si="16"/>
        <v>1.5243902439024391E-3</v>
      </c>
    </row>
    <row r="58" spans="1:14" x14ac:dyDescent="0.2">
      <c r="A58" s="23"/>
      <c r="B58" s="25" t="s">
        <v>49</v>
      </c>
      <c r="C58" s="35">
        <v>7</v>
      </c>
      <c r="D58" s="29">
        <v>23</v>
      </c>
      <c r="E58" s="29">
        <v>8</v>
      </c>
      <c r="F58" s="29">
        <v>95</v>
      </c>
      <c r="G58" s="30">
        <f t="shared" si="11"/>
        <v>4.0091638029782356E-3</v>
      </c>
      <c r="H58" s="30">
        <f t="shared" si="12"/>
        <v>1.753048780487805E-2</v>
      </c>
      <c r="I58" s="30">
        <f t="shared" si="13"/>
        <v>1.2158054711246201E-2</v>
      </c>
      <c r="J58" s="30">
        <f t="shared" si="14"/>
        <v>0.12820512820512819</v>
      </c>
      <c r="K58" s="30">
        <f t="shared" si="17"/>
        <v>0.14285714285714285</v>
      </c>
      <c r="L58" s="30">
        <f t="shared" si="18"/>
        <v>3.1304347826086958</v>
      </c>
      <c r="M58" s="30">
        <f t="shared" si="15"/>
        <v>5.7273768613974791E-4</v>
      </c>
      <c r="N58" s="36">
        <f t="shared" si="16"/>
        <v>5.4878048780487812E-2</v>
      </c>
    </row>
    <row r="59" spans="1:14" x14ac:dyDescent="0.2">
      <c r="A59" s="23"/>
      <c r="B59" s="25" t="s">
        <v>50</v>
      </c>
      <c r="C59" s="35">
        <v>2</v>
      </c>
      <c r="D59" s="29">
        <v>4</v>
      </c>
      <c r="E59" s="29">
        <v>7</v>
      </c>
      <c r="F59" s="29">
        <v>19</v>
      </c>
      <c r="G59" s="30">
        <f t="shared" si="11"/>
        <v>1.145475372279496E-3</v>
      </c>
      <c r="H59" s="30">
        <f t="shared" si="12"/>
        <v>3.0487804878048782E-3</v>
      </c>
      <c r="I59" s="30">
        <f t="shared" si="13"/>
        <v>1.0638297872340425E-2</v>
      </c>
      <c r="J59" s="30">
        <f t="shared" si="14"/>
        <v>2.564102564102564E-2</v>
      </c>
      <c r="K59" s="30">
        <f t="shared" si="17"/>
        <v>2.5</v>
      </c>
      <c r="L59" s="30">
        <f t="shared" si="18"/>
        <v>3.75</v>
      </c>
      <c r="M59" s="30">
        <f t="shared" si="15"/>
        <v>2.8636884306987402E-3</v>
      </c>
      <c r="N59" s="36">
        <f t="shared" si="16"/>
        <v>1.1432926829268292E-2</v>
      </c>
    </row>
    <row r="60" spans="1:14" x14ac:dyDescent="0.2">
      <c r="A60" s="23"/>
      <c r="B60" s="25" t="s">
        <v>51</v>
      </c>
      <c r="C60" s="35">
        <v>0</v>
      </c>
      <c r="D60" s="29">
        <v>1</v>
      </c>
      <c r="E60" s="29">
        <v>0</v>
      </c>
      <c r="F60" s="29">
        <v>1</v>
      </c>
      <c r="G60" s="30" t="str">
        <f t="shared" si="11"/>
        <v/>
      </c>
      <c r="H60" s="30">
        <f t="shared" si="12"/>
        <v>7.6219512195121954E-4</v>
      </c>
      <c r="I60" s="30" t="str">
        <f t="shared" si="13"/>
        <v/>
      </c>
      <c r="J60" s="30">
        <f t="shared" si="14"/>
        <v>1.3495276653171389E-3</v>
      </c>
      <c r="K60" s="30" t="str">
        <f t="shared" si="17"/>
        <v xml:space="preserve"> </v>
      </c>
      <c r="L60" s="30">
        <f t="shared" si="18"/>
        <v>0</v>
      </c>
      <c r="M60" s="30" t="str">
        <f t="shared" si="15"/>
        <v/>
      </c>
      <c r="N60" s="36">
        <f t="shared" si="16"/>
        <v>0</v>
      </c>
    </row>
    <row r="61" spans="1:14" x14ac:dyDescent="0.2">
      <c r="A61" s="23"/>
      <c r="B61" s="25" t="s">
        <v>52</v>
      </c>
      <c r="C61" s="35">
        <v>0</v>
      </c>
      <c r="D61" s="29">
        <v>1</v>
      </c>
      <c r="E61" s="29">
        <v>2</v>
      </c>
      <c r="F61" s="29">
        <v>2</v>
      </c>
      <c r="G61" s="30" t="str">
        <f t="shared" si="11"/>
        <v/>
      </c>
      <c r="H61" s="30">
        <f t="shared" si="12"/>
        <v>7.6219512195121954E-4</v>
      </c>
      <c r="I61" s="30">
        <f t="shared" si="13"/>
        <v>3.0395136778115501E-3</v>
      </c>
      <c r="J61" s="30">
        <f t="shared" si="14"/>
        <v>2.6990553306342779E-3</v>
      </c>
      <c r="K61" s="30">
        <f t="shared" si="17"/>
        <v>1</v>
      </c>
      <c r="L61" s="30">
        <f t="shared" si="18"/>
        <v>1</v>
      </c>
      <c r="M61" s="30" t="str">
        <f t="shared" si="15"/>
        <v/>
      </c>
      <c r="N61" s="36">
        <f t="shared" si="16"/>
        <v>7.6219512195121954E-4</v>
      </c>
    </row>
    <row r="62" spans="1:14" x14ac:dyDescent="0.2">
      <c r="A62" s="23"/>
      <c r="B62" s="25" t="s">
        <v>53</v>
      </c>
      <c r="C62" s="35">
        <v>37</v>
      </c>
      <c r="D62" s="29">
        <v>18</v>
      </c>
      <c r="E62" s="29">
        <v>64</v>
      </c>
      <c r="F62" s="29">
        <v>5</v>
      </c>
      <c r="G62" s="30">
        <f t="shared" si="11"/>
        <v>2.1191294387170677E-2</v>
      </c>
      <c r="H62" s="30">
        <f t="shared" si="12"/>
        <v>1.3719512195121951E-2</v>
      </c>
      <c r="I62" s="30">
        <f t="shared" si="13"/>
        <v>9.7264437689969604E-2</v>
      </c>
      <c r="J62" s="30">
        <f t="shared" si="14"/>
        <v>6.7476383265856954E-3</v>
      </c>
      <c r="K62" s="30">
        <f t="shared" si="17"/>
        <v>0.72972972972972971</v>
      </c>
      <c r="L62" s="30">
        <f t="shared" si="18"/>
        <v>-0.72222222222222221</v>
      </c>
      <c r="M62" s="30">
        <f t="shared" si="15"/>
        <v>1.5463917525773196E-2</v>
      </c>
      <c r="N62" s="36">
        <f t="shared" si="16"/>
        <v>-9.9085365853658538E-3</v>
      </c>
    </row>
    <row r="63" spans="1:14" ht="25.5" x14ac:dyDescent="0.2">
      <c r="A63" s="23"/>
      <c r="B63" s="25" t="s">
        <v>54</v>
      </c>
      <c r="C63" s="35">
        <v>0</v>
      </c>
      <c r="D63" s="29">
        <v>3</v>
      </c>
      <c r="E63" s="29">
        <v>0</v>
      </c>
      <c r="F63" s="29">
        <v>2</v>
      </c>
      <c r="G63" s="30" t="str">
        <f t="shared" si="11"/>
        <v/>
      </c>
      <c r="H63" s="30">
        <f t="shared" si="12"/>
        <v>2.2865853658536584E-3</v>
      </c>
      <c r="I63" s="30" t="str">
        <f t="shared" si="13"/>
        <v/>
      </c>
      <c r="J63" s="30">
        <f t="shared" si="14"/>
        <v>2.6990553306342779E-3</v>
      </c>
      <c r="K63" s="30" t="str">
        <f t="shared" si="17"/>
        <v xml:space="preserve"> </v>
      </c>
      <c r="L63" s="30">
        <f t="shared" si="18"/>
        <v>-0.33333333333333331</v>
      </c>
      <c r="M63" s="30" t="str">
        <f t="shared" si="15"/>
        <v/>
      </c>
      <c r="N63" s="36">
        <f t="shared" si="16"/>
        <v>-7.6219512195121943E-4</v>
      </c>
    </row>
    <row r="64" spans="1:14" ht="25.5" x14ac:dyDescent="0.2">
      <c r="A64" s="23"/>
      <c r="B64" s="25" t="s">
        <v>55</v>
      </c>
      <c r="C64" s="35">
        <v>4</v>
      </c>
      <c r="D64" s="29">
        <v>4</v>
      </c>
      <c r="E64" s="29">
        <v>4</v>
      </c>
      <c r="F64" s="29">
        <v>4</v>
      </c>
      <c r="G64" s="30">
        <f t="shared" si="11"/>
        <v>2.2909507445589921E-3</v>
      </c>
      <c r="H64" s="30">
        <f t="shared" si="12"/>
        <v>3.0487804878048782E-3</v>
      </c>
      <c r="I64" s="30">
        <f t="shared" si="13"/>
        <v>6.0790273556231003E-3</v>
      </c>
      <c r="J64" s="30">
        <f t="shared" si="14"/>
        <v>5.3981106612685558E-3</v>
      </c>
      <c r="K64" s="30">
        <f t="shared" si="17"/>
        <v>0</v>
      </c>
      <c r="L64" s="30">
        <f t="shared" si="18"/>
        <v>0</v>
      </c>
      <c r="M64" s="30">
        <f t="shared" si="15"/>
        <v>0</v>
      </c>
      <c r="N64" s="36">
        <f t="shared" si="16"/>
        <v>0</v>
      </c>
    </row>
    <row r="65" spans="1:14" x14ac:dyDescent="0.2">
      <c r="A65" s="23"/>
      <c r="B65" s="25" t="s">
        <v>56</v>
      </c>
      <c r="C65" s="35">
        <v>0</v>
      </c>
      <c r="D65" s="29">
        <v>13</v>
      </c>
      <c r="E65" s="29">
        <v>1</v>
      </c>
      <c r="F65" s="29">
        <v>6</v>
      </c>
      <c r="G65" s="30" t="str">
        <f t="shared" si="11"/>
        <v/>
      </c>
      <c r="H65" s="30">
        <f t="shared" si="12"/>
        <v>9.9085365853658538E-3</v>
      </c>
      <c r="I65" s="30">
        <f t="shared" si="13"/>
        <v>1.5197568389057751E-3</v>
      </c>
      <c r="J65" s="30">
        <f t="shared" si="14"/>
        <v>8.0971659919028341E-3</v>
      </c>
      <c r="K65" s="30">
        <f t="shared" si="17"/>
        <v>1</v>
      </c>
      <c r="L65" s="30">
        <f t="shared" si="18"/>
        <v>-0.53846153846153844</v>
      </c>
      <c r="M65" s="30" t="str">
        <f t="shared" si="15"/>
        <v/>
      </c>
      <c r="N65" s="36">
        <f t="shared" si="16"/>
        <v>-5.3353658536585361E-3</v>
      </c>
    </row>
    <row r="66" spans="1:14" x14ac:dyDescent="0.2">
      <c r="A66" s="23"/>
      <c r="B66" s="25" t="s">
        <v>57</v>
      </c>
      <c r="C66" s="35">
        <v>2</v>
      </c>
      <c r="D66" s="29">
        <v>2</v>
      </c>
      <c r="E66" s="29">
        <v>19</v>
      </c>
      <c r="F66" s="29">
        <v>7</v>
      </c>
      <c r="G66" s="30">
        <f t="shared" si="11"/>
        <v>1.145475372279496E-3</v>
      </c>
      <c r="H66" s="30">
        <f t="shared" si="12"/>
        <v>1.5243902439024391E-3</v>
      </c>
      <c r="I66" s="30">
        <f t="shared" si="13"/>
        <v>2.8875379939209727E-2</v>
      </c>
      <c r="J66" s="30">
        <f t="shared" si="14"/>
        <v>9.4466936572199737E-3</v>
      </c>
      <c r="K66" s="30">
        <f t="shared" si="17"/>
        <v>8.5</v>
      </c>
      <c r="L66" s="30">
        <f t="shared" si="18"/>
        <v>2.5</v>
      </c>
      <c r="M66" s="30">
        <f t="shared" si="15"/>
        <v>9.736540664375716E-3</v>
      </c>
      <c r="N66" s="36">
        <f t="shared" si="16"/>
        <v>3.8109756097560975E-3</v>
      </c>
    </row>
    <row r="67" spans="1:14" x14ac:dyDescent="0.2">
      <c r="A67" s="23"/>
      <c r="B67" s="25" t="s">
        <v>58</v>
      </c>
      <c r="C67" s="35">
        <v>55</v>
      </c>
      <c r="D67" s="29">
        <v>136</v>
      </c>
      <c r="E67" s="29">
        <v>305</v>
      </c>
      <c r="F67" s="29">
        <v>304</v>
      </c>
      <c r="G67" s="30">
        <f t="shared" si="11"/>
        <v>3.1500572737686139E-2</v>
      </c>
      <c r="H67" s="30">
        <f t="shared" si="12"/>
        <v>0.10365853658536585</v>
      </c>
      <c r="I67" s="30">
        <f t="shared" si="13"/>
        <v>0.46352583586626139</v>
      </c>
      <c r="J67" s="30">
        <f t="shared" si="14"/>
        <v>0.41025641025641024</v>
      </c>
      <c r="K67" s="30">
        <f t="shared" si="17"/>
        <v>4.5454545454545459</v>
      </c>
      <c r="L67" s="30">
        <f t="shared" si="18"/>
        <v>1.2352941176470589</v>
      </c>
      <c r="M67" s="30">
        <f t="shared" si="15"/>
        <v>0.14318442153493702</v>
      </c>
      <c r="N67" s="36">
        <f t="shared" si="16"/>
        <v>0.12804878048780488</v>
      </c>
    </row>
    <row r="68" spans="1:14" x14ac:dyDescent="0.2">
      <c r="A68" s="23"/>
      <c r="B68" s="25" t="s">
        <v>59</v>
      </c>
      <c r="C68" s="35">
        <v>8</v>
      </c>
      <c r="D68" s="29">
        <v>10</v>
      </c>
      <c r="E68" s="29">
        <v>5</v>
      </c>
      <c r="F68" s="29">
        <v>2</v>
      </c>
      <c r="G68" s="30">
        <f t="shared" si="11"/>
        <v>4.5819014891179842E-3</v>
      </c>
      <c r="H68" s="30">
        <f t="shared" si="12"/>
        <v>7.621951219512195E-3</v>
      </c>
      <c r="I68" s="30">
        <f t="shared" si="13"/>
        <v>7.5987841945288756E-3</v>
      </c>
      <c r="J68" s="30">
        <f t="shared" si="14"/>
        <v>2.6990553306342779E-3</v>
      </c>
      <c r="K68" s="30">
        <f t="shared" si="17"/>
        <v>-0.375</v>
      </c>
      <c r="L68" s="30">
        <f t="shared" si="18"/>
        <v>-0.8</v>
      </c>
      <c r="M68" s="30">
        <f t="shared" si="15"/>
        <v>-1.718213058419244E-3</v>
      </c>
      <c r="N68" s="36">
        <f t="shared" si="16"/>
        <v>-6.0975609756097563E-3</v>
      </c>
    </row>
    <row r="69" spans="1:14" x14ac:dyDescent="0.2">
      <c r="A69" s="23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23"/>
      <c r="B70" s="25" t="s">
        <v>61</v>
      </c>
      <c r="C70" s="35">
        <v>1032</v>
      </c>
      <c r="D70" s="29">
        <v>608</v>
      </c>
      <c r="E70" s="29">
        <v>7</v>
      </c>
      <c r="F70" s="29">
        <v>13</v>
      </c>
      <c r="G70" s="30">
        <f t="shared" si="11"/>
        <v>0.59106529209621994</v>
      </c>
      <c r="H70" s="30">
        <f t="shared" si="12"/>
        <v>0.46341463414634149</v>
      </c>
      <c r="I70" s="30">
        <f t="shared" si="13"/>
        <v>1.0638297872340425E-2</v>
      </c>
      <c r="J70" s="30">
        <f t="shared" si="14"/>
        <v>1.7543859649122806E-2</v>
      </c>
      <c r="K70" s="30">
        <f t="shared" si="17"/>
        <v>-0.99321705426356588</v>
      </c>
      <c r="L70" s="30">
        <f t="shared" si="18"/>
        <v>-0.97861842105263153</v>
      </c>
      <c r="M70" s="30">
        <f t="shared" si="15"/>
        <v>-0.58705612829324172</v>
      </c>
      <c r="N70" s="36">
        <f t="shared" si="16"/>
        <v>-0.4535060975609756</v>
      </c>
    </row>
    <row r="71" spans="1:14" x14ac:dyDescent="0.2">
      <c r="A71" s="23"/>
      <c r="B71" s="25" t="s">
        <v>62</v>
      </c>
      <c r="C71" s="35">
        <v>2</v>
      </c>
      <c r="D71" s="29">
        <v>17</v>
      </c>
      <c r="E71" s="29">
        <v>2</v>
      </c>
      <c r="F71" s="29">
        <v>3</v>
      </c>
      <c r="G71" s="30">
        <f t="shared" si="11"/>
        <v>1.145475372279496E-3</v>
      </c>
      <c r="H71" s="30">
        <f t="shared" si="12"/>
        <v>1.2957317073170731E-2</v>
      </c>
      <c r="I71" s="30">
        <f t="shared" si="13"/>
        <v>3.0395136778115501E-3</v>
      </c>
      <c r="J71" s="30">
        <f t="shared" si="14"/>
        <v>4.048582995951417E-3</v>
      </c>
      <c r="K71" s="30">
        <f t="shared" si="17"/>
        <v>0</v>
      </c>
      <c r="L71" s="30">
        <f t="shared" si="18"/>
        <v>-0.82352941176470584</v>
      </c>
      <c r="M71" s="30">
        <f t="shared" si="15"/>
        <v>0</v>
      </c>
      <c r="N71" s="36">
        <f t="shared" si="16"/>
        <v>-1.0670731707317072E-2</v>
      </c>
    </row>
    <row r="72" spans="1:14" x14ac:dyDescent="0.2">
      <c r="A72" s="23"/>
      <c r="B72" s="25" t="s">
        <v>63</v>
      </c>
      <c r="C72" s="35">
        <v>10</v>
      </c>
      <c r="D72" s="29">
        <v>18</v>
      </c>
      <c r="E72" s="29">
        <v>3</v>
      </c>
      <c r="F72" s="29">
        <v>12</v>
      </c>
      <c r="G72" s="30">
        <f t="shared" si="11"/>
        <v>5.7273768613974796E-3</v>
      </c>
      <c r="H72" s="30">
        <f t="shared" si="12"/>
        <v>1.3719512195121951E-2</v>
      </c>
      <c r="I72" s="30">
        <f t="shared" si="13"/>
        <v>4.559270516717325E-3</v>
      </c>
      <c r="J72" s="30">
        <f t="shared" si="14"/>
        <v>1.6194331983805668E-2</v>
      </c>
      <c r="K72" s="30">
        <f t="shared" si="17"/>
        <v>-0.7</v>
      </c>
      <c r="L72" s="30">
        <f t="shared" si="18"/>
        <v>-0.33333333333333331</v>
      </c>
      <c r="M72" s="30">
        <f t="shared" si="15"/>
        <v>-4.0091638029782356E-3</v>
      </c>
      <c r="N72" s="36">
        <f t="shared" si="16"/>
        <v>-4.5731707317073168E-3</v>
      </c>
    </row>
    <row r="73" spans="1:14" ht="15.75" thickBot="1" x14ac:dyDescent="0.25">
      <c r="A73" s="23"/>
      <c r="B73" s="26" t="s">
        <v>64</v>
      </c>
      <c r="C73" s="37">
        <v>9</v>
      </c>
      <c r="D73" s="38">
        <v>13</v>
      </c>
      <c r="E73" s="38">
        <v>2</v>
      </c>
      <c r="F73" s="38">
        <v>4</v>
      </c>
      <c r="G73" s="39">
        <f t="shared" si="11"/>
        <v>5.1546391752577319E-3</v>
      </c>
      <c r="H73" s="39">
        <f t="shared" si="12"/>
        <v>9.9085365853658538E-3</v>
      </c>
      <c r="I73" s="39">
        <f t="shared" si="13"/>
        <v>3.0395136778115501E-3</v>
      </c>
      <c r="J73" s="39">
        <f t="shared" si="14"/>
        <v>5.3981106612685558E-3</v>
      </c>
      <c r="K73" s="39">
        <f t="shared" si="17"/>
        <v>-0.77777777777777779</v>
      </c>
      <c r="L73" s="39">
        <f t="shared" si="18"/>
        <v>-0.69230769230769229</v>
      </c>
      <c r="M73" s="39">
        <f t="shared" si="15"/>
        <v>-4.0091638029782356E-3</v>
      </c>
      <c r="N73" s="40">
        <f t="shared" si="16"/>
        <v>-6.8597560975609756E-3</v>
      </c>
    </row>
    <row r="74" spans="1:14" x14ac:dyDescent="0.2">
      <c r="A74" s="22"/>
    </row>
    <row r="75" spans="1:14" x14ac:dyDescent="0.2">
      <c r="A75" s="22"/>
    </row>
    <row r="76" spans="1:14" x14ac:dyDescent="0.2">
      <c r="A76" s="22"/>
    </row>
    <row r="77" spans="1:14" ht="15.75" thickBot="1" x14ac:dyDescent="0.25">
      <c r="A77" s="22"/>
    </row>
    <row r="78" spans="1:14" ht="29.25" customHeight="1" thickBot="1" x14ac:dyDescent="0.25">
      <c r="A78" s="23"/>
      <c r="B78" s="41" t="s">
        <v>2</v>
      </c>
      <c r="C78" s="44" t="s">
        <v>3</v>
      </c>
      <c r="D78" s="45"/>
      <c r="E78" s="45"/>
      <c r="F78" s="46"/>
      <c r="G78" s="44" t="s">
        <v>4</v>
      </c>
      <c r="H78" s="45"/>
      <c r="I78" s="45"/>
      <c r="J78" s="45"/>
      <c r="K78" s="44" t="s">
        <v>667</v>
      </c>
      <c r="L78" s="47"/>
      <c r="M78" s="44" t="s">
        <v>5</v>
      </c>
      <c r="N78" s="47"/>
    </row>
    <row r="79" spans="1:14" ht="15.75" thickBot="1" x14ac:dyDescent="0.25">
      <c r="A79" s="22"/>
      <c r="B79" s="42"/>
      <c r="C79" s="50">
        <v>2022</v>
      </c>
      <c r="D79" s="46"/>
      <c r="E79" s="51">
        <v>2023</v>
      </c>
      <c r="F79" s="46"/>
      <c r="G79" s="50">
        <v>2022</v>
      </c>
      <c r="H79" s="46"/>
      <c r="I79" s="51">
        <v>2023</v>
      </c>
      <c r="J79" s="46"/>
      <c r="K79" s="48"/>
      <c r="L79" s="49"/>
      <c r="M79" s="48"/>
      <c r="N79" s="49"/>
    </row>
    <row r="80" spans="1:14" ht="15.75" thickBot="1" x14ac:dyDescent="0.25">
      <c r="A80" s="23"/>
      <c r="B80" s="43"/>
      <c r="C80" s="13" t="s">
        <v>6</v>
      </c>
      <c r="D80" s="13" t="s">
        <v>7</v>
      </c>
      <c r="E80" s="13" t="s">
        <v>6</v>
      </c>
      <c r="F80" s="13" t="s">
        <v>7</v>
      </c>
      <c r="G80" s="13" t="s">
        <v>6</v>
      </c>
      <c r="H80" s="13" t="s">
        <v>7</v>
      </c>
      <c r="I80" s="13" t="s">
        <v>6</v>
      </c>
      <c r="J80" s="13" t="s">
        <v>7</v>
      </c>
      <c r="K80" s="13" t="s">
        <v>6</v>
      </c>
      <c r="L80" s="13" t="s">
        <v>7</v>
      </c>
      <c r="M80" s="13" t="s">
        <v>6</v>
      </c>
      <c r="N80" s="13" t="s">
        <v>7</v>
      </c>
    </row>
    <row r="81" spans="1:14" ht="15.75" thickBot="1" x14ac:dyDescent="0.25">
      <c r="A81" s="23"/>
      <c r="B81" s="14" t="s">
        <v>9</v>
      </c>
      <c r="C81" s="27">
        <f>SUM(C82:C180)</f>
        <v>6094</v>
      </c>
      <c r="D81" s="27">
        <f>SUM(D82:D180)</f>
        <v>6419</v>
      </c>
      <c r="E81" s="27">
        <f>SUM(E82:E180)</f>
        <v>7585</v>
      </c>
      <c r="F81" s="27">
        <f>SUM(F82:F180)</f>
        <v>8373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0.24466688546110929</v>
      </c>
      <c r="L81" s="28">
        <f>+IF(AND(D81=0,F81=0),"",IF(D81=0,1,IF(F81=0,-1,(F81-D81)/D81)))</f>
        <v>0.30440878641532948</v>
      </c>
      <c r="M81" s="28">
        <f t="shared" ref="M81:M112" si="23">+IF(OR(AND(G81=""),(K81="")),"",G81*K81)</f>
        <v>0.24466688546110929</v>
      </c>
      <c r="N81" s="28">
        <f t="shared" ref="N81:N112" si="24">+IF(OR(AND(H81=""),(L81="")),"",H81*L81)</f>
        <v>0.30440878641532948</v>
      </c>
    </row>
    <row r="82" spans="1:14" x14ac:dyDescent="0.2">
      <c r="A82" s="23"/>
      <c r="B82" s="24" t="s">
        <v>65</v>
      </c>
      <c r="C82" s="31">
        <v>148</v>
      </c>
      <c r="D82" s="32">
        <v>118</v>
      </c>
      <c r="E82" s="32">
        <v>207</v>
      </c>
      <c r="F82" s="32">
        <v>153</v>
      </c>
      <c r="G82" s="33">
        <f t="shared" si="19"/>
        <v>2.4286183130948474E-2</v>
      </c>
      <c r="H82" s="33">
        <f t="shared" si="20"/>
        <v>1.8382925689359713E-2</v>
      </c>
      <c r="I82" s="33">
        <f t="shared" si="21"/>
        <v>2.7290705339485827E-2</v>
      </c>
      <c r="J82" s="33">
        <f t="shared" si="22"/>
        <v>1.8273020422787532E-2</v>
      </c>
      <c r="K82" s="33">
        <f t="shared" ref="K82:K113" si="25">+IF(AND(C82=0,E82=0)," ",IF(C82=0,1,IF(E82=0,-1,(E82-C82)/C82)))</f>
        <v>0.39864864864864863</v>
      </c>
      <c r="L82" s="33">
        <f t="shared" ref="L82:L113" si="26">+IF(AND(D82=0,F82=0)," ",IF(D82=0,1,IF(F82=0,-1,(F82-D82)/D82)))</f>
        <v>0.29661016949152541</v>
      </c>
      <c r="M82" s="33">
        <f t="shared" si="23"/>
        <v>9.681654085986216E-3</v>
      </c>
      <c r="N82" s="34">
        <f t="shared" si="24"/>
        <v>5.4525627044711015E-3</v>
      </c>
    </row>
    <row r="83" spans="1:14" ht="26.25" customHeight="1" x14ac:dyDescent="0.2">
      <c r="A83" s="23"/>
      <c r="B83" s="25" t="s">
        <v>66</v>
      </c>
      <c r="C83" s="35">
        <v>87</v>
      </c>
      <c r="D83" s="29">
        <v>79</v>
      </c>
      <c r="E83" s="29">
        <v>91</v>
      </c>
      <c r="F83" s="29">
        <v>114</v>
      </c>
      <c r="G83" s="30">
        <f t="shared" si="19"/>
        <v>1.4276337381030521E-2</v>
      </c>
      <c r="H83" s="30">
        <f t="shared" si="20"/>
        <v>1.2307212961520486E-2</v>
      </c>
      <c r="I83" s="30">
        <f t="shared" si="21"/>
        <v>1.1997363216875412E-2</v>
      </c>
      <c r="J83" s="30">
        <f t="shared" si="22"/>
        <v>1.3615191687567181E-2</v>
      </c>
      <c r="K83" s="30">
        <f t="shared" si="25"/>
        <v>4.5977011494252873E-2</v>
      </c>
      <c r="L83" s="30">
        <f t="shared" si="26"/>
        <v>0.44303797468354428</v>
      </c>
      <c r="M83" s="30">
        <f t="shared" si="23"/>
        <v>6.5638332786347223E-4</v>
      </c>
      <c r="N83" s="36">
        <f t="shared" si="24"/>
        <v>5.4525627044711015E-3</v>
      </c>
    </row>
    <row r="84" spans="1:14" x14ac:dyDescent="0.2">
      <c r="A84" s="23"/>
      <c r="B84" s="25" t="s">
        <v>67</v>
      </c>
      <c r="C84" s="35">
        <v>18</v>
      </c>
      <c r="D84" s="29">
        <v>22</v>
      </c>
      <c r="E84" s="29">
        <v>29</v>
      </c>
      <c r="F84" s="29">
        <v>20</v>
      </c>
      <c r="G84" s="30">
        <f t="shared" si="19"/>
        <v>2.9537249753856252E-3</v>
      </c>
      <c r="H84" s="30">
        <f t="shared" si="20"/>
        <v>3.4273251285246924E-3</v>
      </c>
      <c r="I84" s="30">
        <f t="shared" si="21"/>
        <v>3.8233355306526036E-3</v>
      </c>
      <c r="J84" s="30">
        <f t="shared" si="22"/>
        <v>2.3886301206258211E-3</v>
      </c>
      <c r="K84" s="30">
        <f t="shared" si="25"/>
        <v>0.61111111111111116</v>
      </c>
      <c r="L84" s="30">
        <f t="shared" si="26"/>
        <v>-9.0909090909090912E-2</v>
      </c>
      <c r="M84" s="30">
        <f t="shared" si="23"/>
        <v>1.8050541516245488E-3</v>
      </c>
      <c r="N84" s="36">
        <f t="shared" si="24"/>
        <v>-3.1157501168406298E-4</v>
      </c>
    </row>
    <row r="85" spans="1:14" x14ac:dyDescent="0.2">
      <c r="A85" s="23"/>
      <c r="B85" s="25" t="s">
        <v>68</v>
      </c>
      <c r="C85" s="35">
        <v>329</v>
      </c>
      <c r="D85" s="29">
        <v>139</v>
      </c>
      <c r="E85" s="29">
        <v>305</v>
      </c>
      <c r="F85" s="29">
        <v>168</v>
      </c>
      <c r="G85" s="30">
        <f t="shared" si="19"/>
        <v>5.3987528716770594E-2</v>
      </c>
      <c r="H85" s="30">
        <f t="shared" si="20"/>
        <v>2.1654463312042373E-2</v>
      </c>
      <c r="I85" s="30">
        <f t="shared" si="21"/>
        <v>4.0210942649967038E-2</v>
      </c>
      <c r="J85" s="30">
        <f t="shared" si="22"/>
        <v>2.0064493013256898E-2</v>
      </c>
      <c r="K85" s="30">
        <f t="shared" si="25"/>
        <v>-7.29483282674772E-2</v>
      </c>
      <c r="L85" s="30">
        <f t="shared" si="26"/>
        <v>0.20863309352517986</v>
      </c>
      <c r="M85" s="30">
        <f t="shared" si="23"/>
        <v>-3.9382999671808338E-3</v>
      </c>
      <c r="N85" s="36">
        <f t="shared" si="24"/>
        <v>4.5178376694189129E-3</v>
      </c>
    </row>
    <row r="86" spans="1:14" ht="25.5" x14ac:dyDescent="0.2">
      <c r="A86" s="23"/>
      <c r="B86" s="25" t="s">
        <v>69</v>
      </c>
      <c r="C86" s="35">
        <v>455</v>
      </c>
      <c r="D86" s="29">
        <v>376</v>
      </c>
      <c r="E86" s="29">
        <v>376</v>
      </c>
      <c r="F86" s="29">
        <v>306</v>
      </c>
      <c r="G86" s="30">
        <f t="shared" si="19"/>
        <v>7.4663603544469964E-2</v>
      </c>
      <c r="H86" s="30">
        <f t="shared" si="20"/>
        <v>5.8576102196603835E-2</v>
      </c>
      <c r="I86" s="30">
        <f t="shared" si="21"/>
        <v>4.9571522742254452E-2</v>
      </c>
      <c r="J86" s="30">
        <f t="shared" si="22"/>
        <v>3.6546040845575063E-2</v>
      </c>
      <c r="K86" s="30">
        <f t="shared" si="25"/>
        <v>-0.17362637362637362</v>
      </c>
      <c r="L86" s="30">
        <f t="shared" si="26"/>
        <v>-0.18617021276595744</v>
      </c>
      <c r="M86" s="30">
        <f t="shared" si="23"/>
        <v>-1.2963570725303577E-2</v>
      </c>
      <c r="N86" s="36">
        <f t="shared" si="24"/>
        <v>-1.0905125408942203E-2</v>
      </c>
    </row>
    <row r="87" spans="1:14" x14ac:dyDescent="0.2">
      <c r="A87" s="23"/>
      <c r="B87" s="25" t="s">
        <v>70</v>
      </c>
      <c r="C87" s="35">
        <v>3</v>
      </c>
      <c r="D87" s="29">
        <v>0</v>
      </c>
      <c r="E87" s="29">
        <v>0</v>
      </c>
      <c r="F87" s="29">
        <v>1</v>
      </c>
      <c r="G87" s="30">
        <f t="shared" si="19"/>
        <v>4.9228749589760423E-4</v>
      </c>
      <c r="H87" s="30" t="str">
        <f t="shared" si="20"/>
        <v/>
      </c>
      <c r="I87" s="30" t="str">
        <f t="shared" si="21"/>
        <v/>
      </c>
      <c r="J87" s="30">
        <f t="shared" si="22"/>
        <v>1.1943150603129105E-4</v>
      </c>
      <c r="K87" s="30">
        <f t="shared" si="25"/>
        <v>-1</v>
      </c>
      <c r="L87" s="30">
        <f t="shared" si="26"/>
        <v>1</v>
      </c>
      <c r="M87" s="30">
        <f t="shared" si="23"/>
        <v>-4.9228749589760423E-4</v>
      </c>
      <c r="N87" s="36" t="str">
        <f t="shared" si="24"/>
        <v/>
      </c>
    </row>
    <row r="88" spans="1:14" x14ac:dyDescent="0.2">
      <c r="A88" s="23"/>
      <c r="B88" s="25" t="s">
        <v>71</v>
      </c>
      <c r="C88" s="35">
        <v>38</v>
      </c>
      <c r="D88" s="29">
        <v>28</v>
      </c>
      <c r="E88" s="29">
        <v>62</v>
      </c>
      <c r="F88" s="29">
        <v>96</v>
      </c>
      <c r="G88" s="30">
        <f t="shared" si="19"/>
        <v>6.2356416147029865E-3</v>
      </c>
      <c r="H88" s="30">
        <f t="shared" si="20"/>
        <v>4.3620501635768813E-3</v>
      </c>
      <c r="I88" s="30">
        <f t="shared" si="21"/>
        <v>8.1740276862228081E-3</v>
      </c>
      <c r="J88" s="30">
        <f t="shared" si="22"/>
        <v>1.146542457900394E-2</v>
      </c>
      <c r="K88" s="30">
        <f t="shared" si="25"/>
        <v>0.63157894736842102</v>
      </c>
      <c r="L88" s="30">
        <f t="shared" si="26"/>
        <v>2.4285714285714284</v>
      </c>
      <c r="M88" s="30">
        <f t="shared" si="23"/>
        <v>3.938299967180833E-3</v>
      </c>
      <c r="N88" s="36">
        <f t="shared" si="24"/>
        <v>1.059355039725814E-2</v>
      </c>
    </row>
    <row r="89" spans="1:14" ht="23.25" customHeight="1" x14ac:dyDescent="0.2">
      <c r="A89" s="23"/>
      <c r="B89" s="25" t="s">
        <v>72</v>
      </c>
      <c r="C89" s="35">
        <v>13</v>
      </c>
      <c r="D89" s="29">
        <v>5</v>
      </c>
      <c r="E89" s="29">
        <v>7</v>
      </c>
      <c r="F89" s="29">
        <v>14</v>
      </c>
      <c r="G89" s="30">
        <f t="shared" si="19"/>
        <v>2.133245815556285E-3</v>
      </c>
      <c r="H89" s="30">
        <f t="shared" si="20"/>
        <v>7.789375292101573E-4</v>
      </c>
      <c r="I89" s="30">
        <f t="shared" si="21"/>
        <v>9.2287409360580091E-4</v>
      </c>
      <c r="J89" s="30">
        <f t="shared" si="22"/>
        <v>1.6720410844380748E-3</v>
      </c>
      <c r="K89" s="30">
        <f t="shared" si="25"/>
        <v>-0.46153846153846156</v>
      </c>
      <c r="L89" s="30">
        <f t="shared" si="26"/>
        <v>1.8</v>
      </c>
      <c r="M89" s="30">
        <f t="shared" si="23"/>
        <v>-9.8457499179520846E-4</v>
      </c>
      <c r="N89" s="36">
        <f t="shared" si="24"/>
        <v>1.4020875525782833E-3</v>
      </c>
    </row>
    <row r="90" spans="1:14" ht="26.25" customHeight="1" x14ac:dyDescent="0.2">
      <c r="A90" s="23"/>
      <c r="B90" s="25" t="s">
        <v>73</v>
      </c>
      <c r="C90" s="35">
        <v>0</v>
      </c>
      <c r="D90" s="29">
        <v>1</v>
      </c>
      <c r="E90" s="29">
        <v>0</v>
      </c>
      <c r="F90" s="29">
        <v>2</v>
      </c>
      <c r="G90" s="30" t="str">
        <f t="shared" si="19"/>
        <v/>
      </c>
      <c r="H90" s="30">
        <f t="shared" si="20"/>
        <v>1.5578750584203146E-4</v>
      </c>
      <c r="I90" s="30" t="str">
        <f t="shared" si="21"/>
        <v/>
      </c>
      <c r="J90" s="30">
        <f t="shared" si="22"/>
        <v>2.388630120625821E-4</v>
      </c>
      <c r="K90" s="30" t="str">
        <f t="shared" si="25"/>
        <v xml:space="preserve"> </v>
      </c>
      <c r="L90" s="30">
        <f t="shared" si="26"/>
        <v>1</v>
      </c>
      <c r="M90" s="30" t="str">
        <f t="shared" si="23"/>
        <v/>
      </c>
      <c r="N90" s="36">
        <f t="shared" si="24"/>
        <v>1.5578750584203146E-4</v>
      </c>
    </row>
    <row r="91" spans="1:14" x14ac:dyDescent="0.2">
      <c r="A91" s="23"/>
      <c r="B91" s="25" t="s">
        <v>74</v>
      </c>
      <c r="C91" s="35">
        <v>6</v>
      </c>
      <c r="D91" s="29">
        <v>13</v>
      </c>
      <c r="E91" s="29">
        <v>8</v>
      </c>
      <c r="F91" s="29">
        <v>13</v>
      </c>
      <c r="G91" s="30">
        <f t="shared" si="19"/>
        <v>9.8457499179520846E-4</v>
      </c>
      <c r="H91" s="30">
        <f t="shared" si="20"/>
        <v>2.0252375759464091E-3</v>
      </c>
      <c r="I91" s="30">
        <f t="shared" si="21"/>
        <v>1.054713249835201E-3</v>
      </c>
      <c r="J91" s="30">
        <f t="shared" si="22"/>
        <v>1.5526095784067838E-3</v>
      </c>
      <c r="K91" s="30">
        <f t="shared" si="25"/>
        <v>0.33333333333333331</v>
      </c>
      <c r="L91" s="30">
        <f t="shared" si="26"/>
        <v>0</v>
      </c>
      <c r="M91" s="30">
        <f t="shared" si="23"/>
        <v>3.2819166393173612E-4</v>
      </c>
      <c r="N91" s="36">
        <f t="shared" si="24"/>
        <v>0</v>
      </c>
    </row>
    <row r="92" spans="1:14" x14ac:dyDescent="0.2">
      <c r="A92" s="23"/>
      <c r="B92" s="25" t="s">
        <v>75</v>
      </c>
      <c r="C92" s="35">
        <v>18</v>
      </c>
      <c r="D92" s="29">
        <v>15</v>
      </c>
      <c r="E92" s="29">
        <v>17</v>
      </c>
      <c r="F92" s="29">
        <v>16</v>
      </c>
      <c r="G92" s="30">
        <f t="shared" si="19"/>
        <v>2.9537249753856252E-3</v>
      </c>
      <c r="H92" s="30">
        <f t="shared" si="20"/>
        <v>2.3368125876304722E-3</v>
      </c>
      <c r="I92" s="30">
        <f t="shared" si="21"/>
        <v>2.2412656558998025E-3</v>
      </c>
      <c r="J92" s="30">
        <f t="shared" si="22"/>
        <v>1.9109040965006568E-3</v>
      </c>
      <c r="K92" s="30">
        <f t="shared" si="25"/>
        <v>-5.5555555555555552E-2</v>
      </c>
      <c r="L92" s="30">
        <f t="shared" si="26"/>
        <v>6.6666666666666666E-2</v>
      </c>
      <c r="M92" s="30">
        <f t="shared" si="23"/>
        <v>-1.6409583196586806E-4</v>
      </c>
      <c r="N92" s="36">
        <f t="shared" si="24"/>
        <v>1.5578750584203149E-4</v>
      </c>
    </row>
    <row r="93" spans="1:14" x14ac:dyDescent="0.2">
      <c r="A93" s="23"/>
      <c r="B93" s="25" t="s">
        <v>76</v>
      </c>
      <c r="C93" s="35">
        <v>7</v>
      </c>
      <c r="D93" s="29">
        <v>30</v>
      </c>
      <c r="E93" s="29">
        <v>13</v>
      </c>
      <c r="F93" s="29">
        <v>22</v>
      </c>
      <c r="G93" s="30">
        <f t="shared" si="19"/>
        <v>1.1486708237610766E-3</v>
      </c>
      <c r="H93" s="30">
        <f t="shared" si="20"/>
        <v>4.6736251752609445E-3</v>
      </c>
      <c r="I93" s="30">
        <f t="shared" si="21"/>
        <v>1.7139090309822016E-3</v>
      </c>
      <c r="J93" s="30">
        <f t="shared" si="22"/>
        <v>2.6274931326884031E-3</v>
      </c>
      <c r="K93" s="30">
        <f t="shared" si="25"/>
        <v>0.8571428571428571</v>
      </c>
      <c r="L93" s="30">
        <f t="shared" si="26"/>
        <v>-0.26666666666666666</v>
      </c>
      <c r="M93" s="30">
        <f t="shared" si="23"/>
        <v>9.8457499179520846E-4</v>
      </c>
      <c r="N93" s="36">
        <f t="shared" si="24"/>
        <v>-1.2463000467362519E-3</v>
      </c>
    </row>
    <row r="94" spans="1:14" x14ac:dyDescent="0.2">
      <c r="A94" s="23"/>
      <c r="B94" s="25" t="s">
        <v>77</v>
      </c>
      <c r="C94" s="35">
        <v>0</v>
      </c>
      <c r="D94" s="29">
        <v>1</v>
      </c>
      <c r="E94" s="29">
        <v>0</v>
      </c>
      <c r="F94" s="29">
        <v>0</v>
      </c>
      <c r="G94" s="30" t="str">
        <f t="shared" si="19"/>
        <v/>
      </c>
      <c r="H94" s="30">
        <f t="shared" si="20"/>
        <v>1.5578750584203146E-4</v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>
        <f t="shared" si="26"/>
        <v>-1</v>
      </c>
      <c r="M94" s="30" t="str">
        <f t="shared" si="23"/>
        <v/>
      </c>
      <c r="N94" s="36">
        <f t="shared" si="24"/>
        <v>-1.5578750584203146E-4</v>
      </c>
    </row>
    <row r="95" spans="1:14" x14ac:dyDescent="0.2">
      <c r="A95" s="23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23"/>
      <c r="B96" s="25" t="s">
        <v>79</v>
      </c>
      <c r="C96" s="35">
        <v>4</v>
      </c>
      <c r="D96" s="29">
        <v>4</v>
      </c>
      <c r="E96" s="29">
        <v>5</v>
      </c>
      <c r="F96" s="29">
        <v>14</v>
      </c>
      <c r="G96" s="30">
        <f t="shared" si="19"/>
        <v>6.5638332786347223E-4</v>
      </c>
      <c r="H96" s="30">
        <f t="shared" si="20"/>
        <v>6.2315002336812584E-4</v>
      </c>
      <c r="I96" s="30">
        <f t="shared" si="21"/>
        <v>6.5919578114700061E-4</v>
      </c>
      <c r="J96" s="30">
        <f t="shared" si="22"/>
        <v>1.6720410844380748E-3</v>
      </c>
      <c r="K96" s="30">
        <f t="shared" si="25"/>
        <v>0.25</v>
      </c>
      <c r="L96" s="30">
        <f t="shared" si="26"/>
        <v>2.5</v>
      </c>
      <c r="M96" s="30">
        <f t="shared" si="23"/>
        <v>1.6409583196586806E-4</v>
      </c>
      <c r="N96" s="36">
        <f t="shared" si="24"/>
        <v>1.5578750584203146E-3</v>
      </c>
    </row>
    <row r="97" spans="1:14" x14ac:dyDescent="0.2">
      <c r="A97" s="23"/>
      <c r="B97" s="25" t="s">
        <v>80</v>
      </c>
      <c r="C97" s="35">
        <v>91</v>
      </c>
      <c r="D97" s="29">
        <v>40</v>
      </c>
      <c r="E97" s="29">
        <v>111</v>
      </c>
      <c r="F97" s="29">
        <v>64</v>
      </c>
      <c r="G97" s="30">
        <f t="shared" si="19"/>
        <v>1.4932720708893994E-2</v>
      </c>
      <c r="H97" s="30">
        <f t="shared" si="20"/>
        <v>6.2315002336812584E-3</v>
      </c>
      <c r="I97" s="30">
        <f t="shared" si="21"/>
        <v>1.4634146341463415E-2</v>
      </c>
      <c r="J97" s="30">
        <f t="shared" si="22"/>
        <v>7.6436163860026272E-3</v>
      </c>
      <c r="K97" s="30">
        <f t="shared" si="25"/>
        <v>0.21978021978021978</v>
      </c>
      <c r="L97" s="30">
        <f t="shared" si="26"/>
        <v>0.6</v>
      </c>
      <c r="M97" s="30">
        <f t="shared" si="23"/>
        <v>3.2819166393173614E-3</v>
      </c>
      <c r="N97" s="36">
        <f t="shared" si="24"/>
        <v>3.7389001402087551E-3</v>
      </c>
    </row>
    <row r="98" spans="1:14" x14ac:dyDescent="0.2">
      <c r="A98" s="23"/>
      <c r="B98" s="25" t="s">
        <v>81</v>
      </c>
      <c r="C98" s="35">
        <v>8</v>
      </c>
      <c r="D98" s="29">
        <v>7</v>
      </c>
      <c r="E98" s="29">
        <v>15</v>
      </c>
      <c r="F98" s="29">
        <v>10</v>
      </c>
      <c r="G98" s="30">
        <f t="shared" si="19"/>
        <v>1.3127666557269445E-3</v>
      </c>
      <c r="H98" s="30">
        <f t="shared" si="20"/>
        <v>1.0905125408942203E-3</v>
      </c>
      <c r="I98" s="30">
        <f t="shared" si="21"/>
        <v>1.977587343441002E-3</v>
      </c>
      <c r="J98" s="30">
        <f t="shared" si="22"/>
        <v>1.1943150603129105E-3</v>
      </c>
      <c r="K98" s="30">
        <f t="shared" si="25"/>
        <v>0.875</v>
      </c>
      <c r="L98" s="30">
        <f t="shared" si="26"/>
        <v>0.42857142857142855</v>
      </c>
      <c r="M98" s="30">
        <f t="shared" si="23"/>
        <v>1.1486708237610764E-3</v>
      </c>
      <c r="N98" s="36">
        <f t="shared" si="24"/>
        <v>4.6736251752609438E-4</v>
      </c>
    </row>
    <row r="99" spans="1:14" x14ac:dyDescent="0.2">
      <c r="A99" s="23"/>
      <c r="B99" s="25" t="s">
        <v>82</v>
      </c>
      <c r="C99" s="35">
        <v>33</v>
      </c>
      <c r="D99" s="29">
        <v>49</v>
      </c>
      <c r="E99" s="29">
        <v>67</v>
      </c>
      <c r="F99" s="29">
        <v>63</v>
      </c>
      <c r="G99" s="30">
        <f t="shared" si="19"/>
        <v>5.415162454873646E-3</v>
      </c>
      <c r="H99" s="30">
        <f t="shared" si="20"/>
        <v>7.6335877862595417E-3</v>
      </c>
      <c r="I99" s="30">
        <f t="shared" si="21"/>
        <v>8.8332234673698089E-3</v>
      </c>
      <c r="J99" s="30">
        <f t="shared" si="22"/>
        <v>7.5241848799713369E-3</v>
      </c>
      <c r="K99" s="30">
        <f t="shared" si="25"/>
        <v>1.0303030303030303</v>
      </c>
      <c r="L99" s="30">
        <f t="shared" si="26"/>
        <v>0.2857142857142857</v>
      </c>
      <c r="M99" s="30">
        <f t="shared" si="23"/>
        <v>5.5792582868395141E-3</v>
      </c>
      <c r="N99" s="36">
        <f t="shared" si="24"/>
        <v>2.1810250817884402E-3</v>
      </c>
    </row>
    <row r="100" spans="1:14" x14ac:dyDescent="0.2">
      <c r="A100" s="23"/>
      <c r="B100" s="25" t="s">
        <v>83</v>
      </c>
      <c r="C100" s="35">
        <v>170</v>
      </c>
      <c r="D100" s="29">
        <v>131</v>
      </c>
      <c r="E100" s="29">
        <v>166</v>
      </c>
      <c r="F100" s="29">
        <v>110</v>
      </c>
      <c r="G100" s="30">
        <f t="shared" si="19"/>
        <v>2.789629143419757E-2</v>
      </c>
      <c r="H100" s="30">
        <f t="shared" si="20"/>
        <v>2.0408163265306121E-2</v>
      </c>
      <c r="I100" s="30">
        <f t="shared" si="21"/>
        <v>2.1885299934080421E-2</v>
      </c>
      <c r="J100" s="30">
        <f t="shared" si="22"/>
        <v>1.3137465663442016E-2</v>
      </c>
      <c r="K100" s="30">
        <f t="shared" si="25"/>
        <v>-2.3529411764705882E-2</v>
      </c>
      <c r="L100" s="30">
        <f t="shared" si="26"/>
        <v>-0.16030534351145037</v>
      </c>
      <c r="M100" s="30">
        <f t="shared" si="23"/>
        <v>-6.5638332786347223E-4</v>
      </c>
      <c r="N100" s="36">
        <f t="shared" si="24"/>
        <v>-3.2715376226826604E-3</v>
      </c>
    </row>
    <row r="101" spans="1:14" x14ac:dyDescent="0.2">
      <c r="A101" s="23"/>
      <c r="B101" s="25" t="s">
        <v>84</v>
      </c>
      <c r="C101" s="35">
        <v>19</v>
      </c>
      <c r="D101" s="29">
        <v>13</v>
      </c>
      <c r="E101" s="29">
        <v>12</v>
      </c>
      <c r="F101" s="29">
        <v>31</v>
      </c>
      <c r="G101" s="30">
        <f t="shared" si="19"/>
        <v>3.1178208073514933E-3</v>
      </c>
      <c r="H101" s="30">
        <f t="shared" si="20"/>
        <v>2.0252375759464091E-3</v>
      </c>
      <c r="I101" s="30">
        <f t="shared" si="21"/>
        <v>1.5820698747528016E-3</v>
      </c>
      <c r="J101" s="30">
        <f t="shared" si="22"/>
        <v>3.7023766869700228E-3</v>
      </c>
      <c r="K101" s="30">
        <f t="shared" si="25"/>
        <v>-0.36842105263157893</v>
      </c>
      <c r="L101" s="30">
        <f t="shared" si="26"/>
        <v>1.3846153846153846</v>
      </c>
      <c r="M101" s="30">
        <f t="shared" si="23"/>
        <v>-1.1486708237610764E-3</v>
      </c>
      <c r="N101" s="36">
        <f t="shared" si="24"/>
        <v>2.8041751051565665E-3</v>
      </c>
    </row>
    <row r="102" spans="1:14" x14ac:dyDescent="0.2">
      <c r="A102" s="23"/>
      <c r="B102" s="25" t="s">
        <v>85</v>
      </c>
      <c r="C102" s="35">
        <v>1</v>
      </c>
      <c r="D102" s="29">
        <v>1</v>
      </c>
      <c r="E102" s="29">
        <v>3</v>
      </c>
      <c r="F102" s="29">
        <v>7</v>
      </c>
      <c r="G102" s="30">
        <f t="shared" si="19"/>
        <v>1.6409583196586806E-4</v>
      </c>
      <c r="H102" s="30">
        <f t="shared" si="20"/>
        <v>1.5578750584203146E-4</v>
      </c>
      <c r="I102" s="30">
        <f t="shared" si="21"/>
        <v>3.9551746868820041E-4</v>
      </c>
      <c r="J102" s="30">
        <f t="shared" si="22"/>
        <v>8.3602054221903739E-4</v>
      </c>
      <c r="K102" s="30">
        <f t="shared" si="25"/>
        <v>2</v>
      </c>
      <c r="L102" s="30">
        <f t="shared" si="26"/>
        <v>6</v>
      </c>
      <c r="M102" s="30">
        <f t="shared" si="23"/>
        <v>3.2819166393173612E-4</v>
      </c>
      <c r="N102" s="36">
        <f t="shared" si="24"/>
        <v>9.3472503505218876E-4</v>
      </c>
    </row>
    <row r="103" spans="1:14" x14ac:dyDescent="0.2">
      <c r="A103" s="23"/>
      <c r="B103" s="25" t="s">
        <v>86</v>
      </c>
      <c r="C103" s="35">
        <v>122</v>
      </c>
      <c r="D103" s="29">
        <v>256</v>
      </c>
      <c r="E103" s="29">
        <v>73</v>
      </c>
      <c r="F103" s="29">
        <v>176</v>
      </c>
      <c r="G103" s="30">
        <f t="shared" si="19"/>
        <v>2.0019691499835904E-2</v>
      </c>
      <c r="H103" s="30">
        <f t="shared" si="20"/>
        <v>3.9881601495560054E-2</v>
      </c>
      <c r="I103" s="30">
        <f t="shared" si="21"/>
        <v>9.6242584047462089E-3</v>
      </c>
      <c r="J103" s="30">
        <f t="shared" si="22"/>
        <v>2.1019945061507225E-2</v>
      </c>
      <c r="K103" s="30">
        <f t="shared" si="25"/>
        <v>-0.40163934426229508</v>
      </c>
      <c r="L103" s="30">
        <f t="shared" si="26"/>
        <v>-0.3125</v>
      </c>
      <c r="M103" s="30">
        <f t="shared" si="23"/>
        <v>-8.0406957663275349E-3</v>
      </c>
      <c r="N103" s="36">
        <f t="shared" si="24"/>
        <v>-1.2463000467362517E-2</v>
      </c>
    </row>
    <row r="104" spans="1:14" x14ac:dyDescent="0.2">
      <c r="A104" s="23"/>
      <c r="B104" s="25" t="s">
        <v>87</v>
      </c>
      <c r="C104" s="35">
        <v>7</v>
      </c>
      <c r="D104" s="29">
        <v>165</v>
      </c>
      <c r="E104" s="29">
        <v>5</v>
      </c>
      <c r="F104" s="29">
        <v>82</v>
      </c>
      <c r="G104" s="30">
        <f t="shared" si="19"/>
        <v>1.1486708237610766E-3</v>
      </c>
      <c r="H104" s="30">
        <f t="shared" si="20"/>
        <v>2.5704938463935192E-2</v>
      </c>
      <c r="I104" s="30">
        <f t="shared" si="21"/>
        <v>6.5919578114700061E-4</v>
      </c>
      <c r="J104" s="30">
        <f t="shared" si="22"/>
        <v>9.7933834945658667E-3</v>
      </c>
      <c r="K104" s="30">
        <f t="shared" si="25"/>
        <v>-0.2857142857142857</v>
      </c>
      <c r="L104" s="30">
        <f t="shared" si="26"/>
        <v>-0.50303030303030305</v>
      </c>
      <c r="M104" s="30">
        <f t="shared" si="23"/>
        <v>-3.2819166393173617E-4</v>
      </c>
      <c r="N104" s="36">
        <f t="shared" si="24"/>
        <v>-1.2930362984888612E-2</v>
      </c>
    </row>
    <row r="105" spans="1:14" x14ac:dyDescent="0.2">
      <c r="A105" s="23"/>
      <c r="B105" s="25" t="s">
        <v>88</v>
      </c>
      <c r="C105" s="35">
        <v>19</v>
      </c>
      <c r="D105" s="29">
        <v>94</v>
      </c>
      <c r="E105" s="29">
        <v>18</v>
      </c>
      <c r="F105" s="29">
        <v>84</v>
      </c>
      <c r="G105" s="30">
        <f t="shared" si="19"/>
        <v>3.1178208073514933E-3</v>
      </c>
      <c r="H105" s="30">
        <f t="shared" si="20"/>
        <v>1.4644025549150959E-2</v>
      </c>
      <c r="I105" s="30">
        <f t="shared" si="21"/>
        <v>2.3731048121292024E-3</v>
      </c>
      <c r="J105" s="30">
        <f t="shared" si="22"/>
        <v>1.0032246506628449E-2</v>
      </c>
      <c r="K105" s="30">
        <f t="shared" si="25"/>
        <v>-5.2631578947368418E-2</v>
      </c>
      <c r="L105" s="30">
        <f t="shared" si="26"/>
        <v>-0.10638297872340426</v>
      </c>
      <c r="M105" s="30">
        <f t="shared" si="23"/>
        <v>-1.6409583196586806E-4</v>
      </c>
      <c r="N105" s="36">
        <f t="shared" si="24"/>
        <v>-1.5578750584203148E-3</v>
      </c>
    </row>
    <row r="106" spans="1:14" x14ac:dyDescent="0.2">
      <c r="A106" s="23"/>
      <c r="B106" s="25" t="s">
        <v>89</v>
      </c>
      <c r="C106" s="35">
        <v>35</v>
      </c>
      <c r="D106" s="29">
        <v>72</v>
      </c>
      <c r="E106" s="29">
        <v>24</v>
      </c>
      <c r="F106" s="29">
        <v>75</v>
      </c>
      <c r="G106" s="30">
        <f t="shared" si="19"/>
        <v>5.7433541188053822E-3</v>
      </c>
      <c r="H106" s="30">
        <f t="shared" si="20"/>
        <v>1.1216700420626266E-2</v>
      </c>
      <c r="I106" s="30">
        <f t="shared" si="21"/>
        <v>3.1641397495056033E-3</v>
      </c>
      <c r="J106" s="30">
        <f t="shared" si="22"/>
        <v>8.9573629523468298E-3</v>
      </c>
      <c r="K106" s="30">
        <f t="shared" si="25"/>
        <v>-0.31428571428571428</v>
      </c>
      <c r="L106" s="30">
        <f t="shared" si="26"/>
        <v>4.1666666666666664E-2</v>
      </c>
      <c r="M106" s="30">
        <f t="shared" si="23"/>
        <v>-1.8050541516245486E-3</v>
      </c>
      <c r="N106" s="36">
        <f t="shared" si="24"/>
        <v>4.6736251752609438E-4</v>
      </c>
    </row>
    <row r="107" spans="1:14" x14ac:dyDescent="0.2">
      <c r="A107" s="23"/>
      <c r="B107" s="25" t="s">
        <v>90</v>
      </c>
      <c r="C107" s="35">
        <v>36</v>
      </c>
      <c r="D107" s="29">
        <v>43</v>
      </c>
      <c r="E107" s="29">
        <v>32</v>
      </c>
      <c r="F107" s="29">
        <v>37</v>
      </c>
      <c r="G107" s="30">
        <f t="shared" si="19"/>
        <v>5.9074499507712503E-3</v>
      </c>
      <c r="H107" s="30">
        <f t="shared" si="20"/>
        <v>6.6988627512073531E-3</v>
      </c>
      <c r="I107" s="30">
        <f t="shared" si="21"/>
        <v>4.2188529993408041E-3</v>
      </c>
      <c r="J107" s="30">
        <f t="shared" si="22"/>
        <v>4.4189657231577693E-3</v>
      </c>
      <c r="K107" s="30">
        <f t="shared" si="25"/>
        <v>-0.1111111111111111</v>
      </c>
      <c r="L107" s="30">
        <f t="shared" si="26"/>
        <v>-0.13953488372093023</v>
      </c>
      <c r="M107" s="30">
        <f t="shared" si="23"/>
        <v>-6.5638332786347223E-4</v>
      </c>
      <c r="N107" s="36">
        <f t="shared" si="24"/>
        <v>-9.3472503505218876E-4</v>
      </c>
    </row>
    <row r="108" spans="1:14" x14ac:dyDescent="0.2">
      <c r="A108" s="23"/>
      <c r="B108" s="25" t="s">
        <v>91</v>
      </c>
      <c r="C108" s="35">
        <v>22</v>
      </c>
      <c r="D108" s="29">
        <v>142</v>
      </c>
      <c r="E108" s="29">
        <v>12</v>
      </c>
      <c r="F108" s="29">
        <v>113</v>
      </c>
      <c r="G108" s="30">
        <f t="shared" si="19"/>
        <v>3.6101083032490976E-3</v>
      </c>
      <c r="H108" s="30">
        <f t="shared" si="20"/>
        <v>2.2121825829568467E-2</v>
      </c>
      <c r="I108" s="30">
        <f t="shared" si="21"/>
        <v>1.5820698747528016E-3</v>
      </c>
      <c r="J108" s="30">
        <f t="shared" si="22"/>
        <v>1.3495760181535889E-2</v>
      </c>
      <c r="K108" s="30">
        <f t="shared" si="25"/>
        <v>-0.45454545454545453</v>
      </c>
      <c r="L108" s="30">
        <f t="shared" si="26"/>
        <v>-0.20422535211267606</v>
      </c>
      <c r="M108" s="30">
        <f t="shared" si="23"/>
        <v>-1.6409583196586807E-3</v>
      </c>
      <c r="N108" s="36">
        <f t="shared" si="24"/>
        <v>-4.517837669418912E-3</v>
      </c>
    </row>
    <row r="109" spans="1:14" x14ac:dyDescent="0.2">
      <c r="A109" s="23"/>
      <c r="B109" s="25" t="s">
        <v>92</v>
      </c>
      <c r="C109" s="35">
        <v>26</v>
      </c>
      <c r="D109" s="29">
        <v>64</v>
      </c>
      <c r="E109" s="29">
        <v>14</v>
      </c>
      <c r="F109" s="29">
        <v>52</v>
      </c>
      <c r="G109" s="30">
        <f t="shared" si="19"/>
        <v>4.2664916311125701E-3</v>
      </c>
      <c r="H109" s="30">
        <f t="shared" si="20"/>
        <v>9.9704003738900135E-3</v>
      </c>
      <c r="I109" s="30">
        <f t="shared" si="21"/>
        <v>1.8457481872116018E-3</v>
      </c>
      <c r="J109" s="30">
        <f t="shared" si="22"/>
        <v>6.2104383136271351E-3</v>
      </c>
      <c r="K109" s="30">
        <f t="shared" si="25"/>
        <v>-0.46153846153846156</v>
      </c>
      <c r="L109" s="30">
        <f t="shared" si="26"/>
        <v>-0.1875</v>
      </c>
      <c r="M109" s="30">
        <f t="shared" si="23"/>
        <v>-1.9691499835904169E-3</v>
      </c>
      <c r="N109" s="36">
        <f t="shared" si="24"/>
        <v>-1.8694500701043775E-3</v>
      </c>
    </row>
    <row r="110" spans="1:14" x14ac:dyDescent="0.2">
      <c r="A110" s="23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23"/>
      <c r="B111" s="25" t="s">
        <v>94</v>
      </c>
      <c r="C111" s="35">
        <v>160</v>
      </c>
      <c r="D111" s="29">
        <v>203</v>
      </c>
      <c r="E111" s="29">
        <v>114</v>
      </c>
      <c r="F111" s="29">
        <v>129</v>
      </c>
      <c r="G111" s="30">
        <f t="shared" si="19"/>
        <v>2.6255333114538891E-2</v>
      </c>
      <c r="H111" s="30">
        <f t="shared" si="20"/>
        <v>3.162486368593239E-2</v>
      </c>
      <c r="I111" s="30">
        <f t="shared" si="21"/>
        <v>1.5029663810151615E-2</v>
      </c>
      <c r="J111" s="30">
        <f t="shared" si="22"/>
        <v>1.5406664278036546E-2</v>
      </c>
      <c r="K111" s="30">
        <f t="shared" si="25"/>
        <v>-0.28749999999999998</v>
      </c>
      <c r="L111" s="30">
        <f t="shared" si="26"/>
        <v>-0.3645320197044335</v>
      </c>
      <c r="M111" s="30">
        <f t="shared" si="23"/>
        <v>-7.5484082704299306E-3</v>
      </c>
      <c r="N111" s="36">
        <f t="shared" si="24"/>
        <v>-1.1528275432310329E-2</v>
      </c>
    </row>
    <row r="112" spans="1:14" x14ac:dyDescent="0.2">
      <c r="A112" s="23"/>
      <c r="B112" s="25" t="s">
        <v>95</v>
      </c>
      <c r="C112" s="35">
        <v>1</v>
      </c>
      <c r="D112" s="29">
        <v>4</v>
      </c>
      <c r="E112" s="29">
        <v>0</v>
      </c>
      <c r="F112" s="29">
        <v>1</v>
      </c>
      <c r="G112" s="30">
        <f t="shared" si="19"/>
        <v>1.6409583196586806E-4</v>
      </c>
      <c r="H112" s="30">
        <f t="shared" si="20"/>
        <v>6.2315002336812584E-4</v>
      </c>
      <c r="I112" s="30" t="str">
        <f t="shared" si="21"/>
        <v/>
      </c>
      <c r="J112" s="30">
        <f t="shared" si="22"/>
        <v>1.1943150603129105E-4</v>
      </c>
      <c r="K112" s="30">
        <f t="shared" si="25"/>
        <v>-1</v>
      </c>
      <c r="L112" s="30">
        <f t="shared" si="26"/>
        <v>-0.75</v>
      </c>
      <c r="M112" s="30">
        <f t="shared" si="23"/>
        <v>-1.6409583196586806E-4</v>
      </c>
      <c r="N112" s="36">
        <f t="shared" si="24"/>
        <v>-4.6736251752609438E-4</v>
      </c>
    </row>
    <row r="113" spans="1:14" x14ac:dyDescent="0.2">
      <c r="A113" s="23"/>
      <c r="B113" s="25" t="s">
        <v>96</v>
      </c>
      <c r="C113" s="35">
        <v>0</v>
      </c>
      <c r="D113" s="29">
        <v>4</v>
      </c>
      <c r="E113" s="29">
        <v>1</v>
      </c>
      <c r="F113" s="29">
        <v>2</v>
      </c>
      <c r="G113" s="30" t="str">
        <f t="shared" ref="G113:G144" si="27">+IF(C113=0,"",C113/C$81)</f>
        <v/>
      </c>
      <c r="H113" s="30">
        <f t="shared" ref="H113:H144" si="28">+IF(D113=0,"",D113/D$81)</f>
        <v>6.2315002336812584E-4</v>
      </c>
      <c r="I113" s="30">
        <f t="shared" ref="I113:I144" si="29">+IF(E113=0,"",E113/E$81)</f>
        <v>1.3183915622940013E-4</v>
      </c>
      <c r="J113" s="30">
        <f t="shared" ref="J113:J144" si="30">+IF(F113=0,"",F113/F$81)</f>
        <v>2.388630120625821E-4</v>
      </c>
      <c r="K113" s="30">
        <f t="shared" si="25"/>
        <v>1</v>
      </c>
      <c r="L113" s="30">
        <f t="shared" si="26"/>
        <v>-0.5</v>
      </c>
      <c r="M113" s="30" t="str">
        <f t="shared" ref="M113:M144" si="31">+IF(OR(AND(G113=""),(K113="")),"",G113*K113)</f>
        <v/>
      </c>
      <c r="N113" s="36">
        <f t="shared" ref="N113:N144" si="32">+IF(OR(AND(H113=""),(L113="")),"",H113*L113)</f>
        <v>-3.1157501168406292E-4</v>
      </c>
    </row>
    <row r="114" spans="1:14" x14ac:dyDescent="0.2">
      <c r="A114" s="23"/>
      <c r="B114" s="25" t="s">
        <v>97</v>
      </c>
      <c r="C114" s="35">
        <v>9</v>
      </c>
      <c r="D114" s="29">
        <v>30</v>
      </c>
      <c r="E114" s="29">
        <v>8</v>
      </c>
      <c r="F114" s="29">
        <v>19</v>
      </c>
      <c r="G114" s="30">
        <f t="shared" si="27"/>
        <v>1.4768624876928126E-3</v>
      </c>
      <c r="H114" s="30">
        <f t="shared" si="28"/>
        <v>4.6736251752609445E-3</v>
      </c>
      <c r="I114" s="30">
        <f t="shared" si="29"/>
        <v>1.054713249835201E-3</v>
      </c>
      <c r="J114" s="30">
        <f t="shared" si="30"/>
        <v>2.2691986145945298E-3</v>
      </c>
      <c r="K114" s="30">
        <f t="shared" ref="K114:K145" si="33">+IF(AND(C114=0,E114=0)," ",IF(C114=0,1,IF(E114=0,-1,(E114-C114)/C114)))</f>
        <v>-0.1111111111111111</v>
      </c>
      <c r="L114" s="30">
        <f t="shared" ref="L114:L145" si="34">+IF(AND(D114=0,F114=0)," ",IF(D114=0,1,IF(F114=0,-1,(F114-D114)/D114)))</f>
        <v>-0.36666666666666664</v>
      </c>
      <c r="M114" s="30">
        <f t="shared" si="31"/>
        <v>-1.6409583196586806E-4</v>
      </c>
      <c r="N114" s="36">
        <f t="shared" si="32"/>
        <v>-1.7136625642623462E-3</v>
      </c>
    </row>
    <row r="115" spans="1:14" x14ac:dyDescent="0.2">
      <c r="A115" s="23"/>
      <c r="B115" s="25" t="s">
        <v>98</v>
      </c>
      <c r="C115" s="35">
        <v>93</v>
      </c>
      <c r="D115" s="29">
        <v>316</v>
      </c>
      <c r="E115" s="29">
        <v>142</v>
      </c>
      <c r="F115" s="29">
        <v>383</v>
      </c>
      <c r="G115" s="30">
        <f t="shared" si="27"/>
        <v>1.526091237282573E-2</v>
      </c>
      <c r="H115" s="30">
        <f t="shared" si="28"/>
        <v>4.9228851846081945E-2</v>
      </c>
      <c r="I115" s="30">
        <f t="shared" si="29"/>
        <v>1.8721160184574818E-2</v>
      </c>
      <c r="J115" s="30">
        <f t="shared" si="30"/>
        <v>4.5742266809984472E-2</v>
      </c>
      <c r="K115" s="30">
        <f t="shared" si="33"/>
        <v>0.5268817204301075</v>
      </c>
      <c r="L115" s="30">
        <f t="shared" si="34"/>
        <v>0.21202531645569619</v>
      </c>
      <c r="M115" s="30">
        <f t="shared" si="31"/>
        <v>8.0406957663275349E-3</v>
      </c>
      <c r="N115" s="36">
        <f t="shared" si="32"/>
        <v>1.0437762891416107E-2</v>
      </c>
    </row>
    <row r="116" spans="1:14" x14ac:dyDescent="0.2">
      <c r="A116" s="23"/>
      <c r="B116" s="25" t="s">
        <v>99</v>
      </c>
      <c r="C116" s="35">
        <v>106</v>
      </c>
      <c r="D116" s="29">
        <v>87</v>
      </c>
      <c r="E116" s="29">
        <v>161</v>
      </c>
      <c r="F116" s="29">
        <v>108</v>
      </c>
      <c r="G116" s="30">
        <f t="shared" si="27"/>
        <v>1.7394158188382015E-2</v>
      </c>
      <c r="H116" s="30">
        <f t="shared" si="28"/>
        <v>1.3553513008256737E-2</v>
      </c>
      <c r="I116" s="30">
        <f t="shared" si="29"/>
        <v>2.1226104152933422E-2</v>
      </c>
      <c r="J116" s="30">
        <f t="shared" si="30"/>
        <v>1.2898602651379433E-2</v>
      </c>
      <c r="K116" s="30">
        <f t="shared" si="33"/>
        <v>0.51886792452830188</v>
      </c>
      <c r="L116" s="30">
        <f t="shared" si="34"/>
        <v>0.2413793103448276</v>
      </c>
      <c r="M116" s="30">
        <f t="shared" si="31"/>
        <v>9.0252707581227436E-3</v>
      </c>
      <c r="N116" s="36">
        <f t="shared" si="32"/>
        <v>3.2715376226826608E-3</v>
      </c>
    </row>
    <row r="117" spans="1:14" x14ac:dyDescent="0.2">
      <c r="A117" s="23"/>
      <c r="B117" s="25" t="s">
        <v>100</v>
      </c>
      <c r="C117" s="35">
        <v>1</v>
      </c>
      <c r="D117" s="29">
        <v>11</v>
      </c>
      <c r="E117" s="29">
        <v>3</v>
      </c>
      <c r="F117" s="29">
        <v>17</v>
      </c>
      <c r="G117" s="30">
        <f t="shared" si="27"/>
        <v>1.6409583196586806E-4</v>
      </c>
      <c r="H117" s="30">
        <f t="shared" si="28"/>
        <v>1.7136625642623462E-3</v>
      </c>
      <c r="I117" s="30">
        <f t="shared" si="29"/>
        <v>3.9551746868820041E-4</v>
      </c>
      <c r="J117" s="30">
        <f t="shared" si="30"/>
        <v>2.0303356025319478E-3</v>
      </c>
      <c r="K117" s="30">
        <f t="shared" si="33"/>
        <v>2</v>
      </c>
      <c r="L117" s="30">
        <f t="shared" si="34"/>
        <v>0.54545454545454541</v>
      </c>
      <c r="M117" s="30">
        <f t="shared" si="31"/>
        <v>3.2819166393173612E-4</v>
      </c>
      <c r="N117" s="36">
        <f t="shared" si="32"/>
        <v>9.3472503505218876E-4</v>
      </c>
    </row>
    <row r="118" spans="1:14" x14ac:dyDescent="0.2">
      <c r="A118" s="23"/>
      <c r="B118" s="25" t="s">
        <v>101</v>
      </c>
      <c r="C118" s="35">
        <v>128</v>
      </c>
      <c r="D118" s="29">
        <v>211</v>
      </c>
      <c r="E118" s="29">
        <v>122</v>
      </c>
      <c r="F118" s="29">
        <v>198</v>
      </c>
      <c r="G118" s="30">
        <f t="shared" si="27"/>
        <v>2.1004266491631111E-2</v>
      </c>
      <c r="H118" s="30">
        <f t="shared" si="28"/>
        <v>3.2871163732668643E-2</v>
      </c>
      <c r="I118" s="30">
        <f t="shared" si="29"/>
        <v>1.6084377059986815E-2</v>
      </c>
      <c r="J118" s="30">
        <f t="shared" si="30"/>
        <v>2.3647438194195628E-2</v>
      </c>
      <c r="K118" s="30">
        <f t="shared" si="33"/>
        <v>-4.6875E-2</v>
      </c>
      <c r="L118" s="30">
        <f t="shared" si="34"/>
        <v>-6.1611374407582936E-2</v>
      </c>
      <c r="M118" s="30">
        <f t="shared" si="31"/>
        <v>-9.8457499179520824E-4</v>
      </c>
      <c r="N118" s="36">
        <f t="shared" si="32"/>
        <v>-2.0252375759464091E-3</v>
      </c>
    </row>
    <row r="119" spans="1:14" x14ac:dyDescent="0.2">
      <c r="A119" s="23"/>
      <c r="B119" s="25" t="s">
        <v>102</v>
      </c>
      <c r="C119" s="35">
        <v>0</v>
      </c>
      <c r="D119" s="29">
        <v>4</v>
      </c>
      <c r="E119" s="29">
        <v>4</v>
      </c>
      <c r="F119" s="29">
        <v>8</v>
      </c>
      <c r="G119" s="30" t="str">
        <f t="shared" si="27"/>
        <v/>
      </c>
      <c r="H119" s="30">
        <f t="shared" si="28"/>
        <v>6.2315002336812584E-4</v>
      </c>
      <c r="I119" s="30">
        <f t="shared" si="29"/>
        <v>5.2735662491760051E-4</v>
      </c>
      <c r="J119" s="30">
        <f t="shared" si="30"/>
        <v>9.554520482503284E-4</v>
      </c>
      <c r="K119" s="30">
        <f t="shared" si="33"/>
        <v>1</v>
      </c>
      <c r="L119" s="30">
        <f t="shared" si="34"/>
        <v>1</v>
      </c>
      <c r="M119" s="30" t="str">
        <f t="shared" si="31"/>
        <v/>
      </c>
      <c r="N119" s="36">
        <f t="shared" si="32"/>
        <v>6.2315002336812584E-4</v>
      </c>
    </row>
    <row r="120" spans="1:14" x14ac:dyDescent="0.2">
      <c r="A120" s="23"/>
      <c r="B120" s="25" t="s">
        <v>103</v>
      </c>
      <c r="C120" s="35">
        <v>7</v>
      </c>
      <c r="D120" s="29">
        <v>24</v>
      </c>
      <c r="E120" s="29">
        <v>20</v>
      </c>
      <c r="F120" s="29">
        <v>22</v>
      </c>
      <c r="G120" s="30">
        <f t="shared" si="27"/>
        <v>1.1486708237610766E-3</v>
      </c>
      <c r="H120" s="30">
        <f t="shared" si="28"/>
        <v>3.7389001402087551E-3</v>
      </c>
      <c r="I120" s="30">
        <f t="shared" si="29"/>
        <v>2.6367831245880024E-3</v>
      </c>
      <c r="J120" s="30">
        <f t="shared" si="30"/>
        <v>2.6274931326884031E-3</v>
      </c>
      <c r="K120" s="30">
        <f t="shared" si="33"/>
        <v>1.8571428571428572</v>
      </c>
      <c r="L120" s="30">
        <f t="shared" si="34"/>
        <v>-8.3333333333333329E-2</v>
      </c>
      <c r="M120" s="30">
        <f t="shared" si="31"/>
        <v>2.133245815556285E-3</v>
      </c>
      <c r="N120" s="36">
        <f t="shared" si="32"/>
        <v>-3.1157501168406292E-4</v>
      </c>
    </row>
    <row r="121" spans="1:14" x14ac:dyDescent="0.2">
      <c r="A121" s="23"/>
      <c r="B121" s="25" t="s">
        <v>104</v>
      </c>
      <c r="C121" s="35">
        <v>25</v>
      </c>
      <c r="D121" s="29">
        <v>41</v>
      </c>
      <c r="E121" s="29">
        <v>16</v>
      </c>
      <c r="F121" s="29">
        <v>35</v>
      </c>
      <c r="G121" s="30">
        <f t="shared" si="27"/>
        <v>4.1023957991467019E-3</v>
      </c>
      <c r="H121" s="30">
        <f t="shared" si="28"/>
        <v>6.38728773952329E-3</v>
      </c>
      <c r="I121" s="30">
        <f t="shared" si="29"/>
        <v>2.109426499670402E-3</v>
      </c>
      <c r="J121" s="30">
        <f t="shared" si="30"/>
        <v>4.1801027110951869E-3</v>
      </c>
      <c r="K121" s="30">
        <f t="shared" si="33"/>
        <v>-0.36</v>
      </c>
      <c r="L121" s="30">
        <f t="shared" si="34"/>
        <v>-0.14634146341463414</v>
      </c>
      <c r="M121" s="30">
        <f t="shared" si="31"/>
        <v>-1.4768624876928126E-3</v>
      </c>
      <c r="N121" s="36">
        <f t="shared" si="32"/>
        <v>-9.3472503505218876E-4</v>
      </c>
    </row>
    <row r="122" spans="1:14" x14ac:dyDescent="0.2">
      <c r="A122" s="23"/>
      <c r="B122" s="25" t="s">
        <v>105</v>
      </c>
      <c r="C122" s="35">
        <v>31</v>
      </c>
      <c r="D122" s="29">
        <v>32</v>
      </c>
      <c r="E122" s="29">
        <v>12</v>
      </c>
      <c r="F122" s="29">
        <v>10</v>
      </c>
      <c r="G122" s="30">
        <f t="shared" si="27"/>
        <v>5.0869707909419097E-3</v>
      </c>
      <c r="H122" s="30">
        <f t="shared" si="28"/>
        <v>4.9852001869450067E-3</v>
      </c>
      <c r="I122" s="30">
        <f t="shared" si="29"/>
        <v>1.5820698747528016E-3</v>
      </c>
      <c r="J122" s="30">
        <f t="shared" si="30"/>
        <v>1.1943150603129105E-3</v>
      </c>
      <c r="K122" s="30">
        <f t="shared" si="33"/>
        <v>-0.61290322580645162</v>
      </c>
      <c r="L122" s="30">
        <f t="shared" si="34"/>
        <v>-0.6875</v>
      </c>
      <c r="M122" s="30">
        <f t="shared" si="31"/>
        <v>-3.1178208073514933E-3</v>
      </c>
      <c r="N122" s="36">
        <f t="shared" si="32"/>
        <v>-3.4273251285246919E-3</v>
      </c>
    </row>
    <row r="123" spans="1:14" x14ac:dyDescent="0.2">
      <c r="A123" s="23"/>
      <c r="B123" s="25" t="s">
        <v>106</v>
      </c>
      <c r="C123" s="35">
        <v>214</v>
      </c>
      <c r="D123" s="29">
        <v>499</v>
      </c>
      <c r="E123" s="29">
        <v>516</v>
      </c>
      <c r="F123" s="29">
        <v>1078</v>
      </c>
      <c r="G123" s="30">
        <f t="shared" si="27"/>
        <v>3.5116508040695764E-2</v>
      </c>
      <c r="H123" s="30">
        <f t="shared" si="28"/>
        <v>7.7737965415173707E-2</v>
      </c>
      <c r="I123" s="30">
        <f t="shared" si="29"/>
        <v>6.8029004614370461E-2</v>
      </c>
      <c r="J123" s="30">
        <f t="shared" si="30"/>
        <v>0.12874716350173177</v>
      </c>
      <c r="K123" s="30">
        <f t="shared" si="33"/>
        <v>1.4112149532710281</v>
      </c>
      <c r="L123" s="30">
        <f t="shared" si="34"/>
        <v>1.1603206412825651</v>
      </c>
      <c r="M123" s="30">
        <f t="shared" si="31"/>
        <v>4.9556941253692158E-2</v>
      </c>
      <c r="N123" s="36">
        <f t="shared" si="32"/>
        <v>9.0200965882536219E-2</v>
      </c>
    </row>
    <row r="124" spans="1:14" ht="25.5" x14ac:dyDescent="0.2">
      <c r="A124" s="23"/>
      <c r="B124" s="25" t="s">
        <v>107</v>
      </c>
      <c r="C124" s="35">
        <v>143</v>
      </c>
      <c r="D124" s="29">
        <v>399</v>
      </c>
      <c r="E124" s="29">
        <v>275</v>
      </c>
      <c r="F124" s="29">
        <v>470</v>
      </c>
      <c r="G124" s="30">
        <f t="shared" si="27"/>
        <v>2.3465703971119134E-2</v>
      </c>
      <c r="H124" s="30">
        <f t="shared" si="28"/>
        <v>6.2159214830970554E-2</v>
      </c>
      <c r="I124" s="30">
        <f t="shared" si="29"/>
        <v>3.6255767963085037E-2</v>
      </c>
      <c r="J124" s="30">
        <f t="shared" si="30"/>
        <v>5.6132807834706797E-2</v>
      </c>
      <c r="K124" s="30">
        <f t="shared" si="33"/>
        <v>0.92307692307692313</v>
      </c>
      <c r="L124" s="30">
        <f t="shared" si="34"/>
        <v>0.17794486215538846</v>
      </c>
      <c r="M124" s="30">
        <f t="shared" si="31"/>
        <v>2.1660649819494587E-2</v>
      </c>
      <c r="N124" s="36">
        <f t="shared" si="32"/>
        <v>1.1060912914784234E-2</v>
      </c>
    </row>
    <row r="125" spans="1:14" ht="25.5" x14ac:dyDescent="0.2">
      <c r="A125" s="23"/>
      <c r="B125" s="25" t="s">
        <v>108</v>
      </c>
      <c r="C125" s="35">
        <v>157</v>
      </c>
      <c r="D125" s="29">
        <v>484</v>
      </c>
      <c r="E125" s="29">
        <v>958</v>
      </c>
      <c r="F125" s="29">
        <v>1623</v>
      </c>
      <c r="G125" s="30">
        <f t="shared" si="27"/>
        <v>2.5763045618641286E-2</v>
      </c>
      <c r="H125" s="30">
        <f t="shared" si="28"/>
        <v>7.5401152827543227E-2</v>
      </c>
      <c r="I125" s="30">
        <f t="shared" si="29"/>
        <v>0.12630191166776533</v>
      </c>
      <c r="J125" s="30">
        <f t="shared" si="30"/>
        <v>0.19383733428878538</v>
      </c>
      <c r="K125" s="30">
        <f t="shared" si="33"/>
        <v>5.1019108280254777</v>
      </c>
      <c r="L125" s="30">
        <f t="shared" si="34"/>
        <v>2.3533057851239669</v>
      </c>
      <c r="M125" s="30">
        <f t="shared" si="31"/>
        <v>0.13144076140466032</v>
      </c>
      <c r="N125" s="36">
        <f t="shared" si="32"/>
        <v>0.17744196915407384</v>
      </c>
    </row>
    <row r="126" spans="1:14" x14ac:dyDescent="0.2">
      <c r="A126" s="23"/>
      <c r="B126" s="25" t="s">
        <v>109</v>
      </c>
      <c r="C126" s="35">
        <v>40</v>
      </c>
      <c r="D126" s="29">
        <v>23</v>
      </c>
      <c r="E126" s="29">
        <v>44</v>
      </c>
      <c r="F126" s="29">
        <v>23</v>
      </c>
      <c r="G126" s="30">
        <f t="shared" si="27"/>
        <v>6.5638332786347228E-3</v>
      </c>
      <c r="H126" s="30">
        <f t="shared" si="28"/>
        <v>3.5831126343667239E-3</v>
      </c>
      <c r="I126" s="30">
        <f t="shared" si="29"/>
        <v>5.8009228740936057E-3</v>
      </c>
      <c r="J126" s="30">
        <f t="shared" si="30"/>
        <v>2.7469246387196943E-3</v>
      </c>
      <c r="K126" s="30">
        <f t="shared" si="33"/>
        <v>0.1</v>
      </c>
      <c r="L126" s="30">
        <f t="shared" si="34"/>
        <v>0</v>
      </c>
      <c r="M126" s="30">
        <f t="shared" si="31"/>
        <v>6.5638332786347234E-4</v>
      </c>
      <c r="N126" s="36">
        <f t="shared" si="32"/>
        <v>0</v>
      </c>
    </row>
    <row r="127" spans="1:14" x14ac:dyDescent="0.2">
      <c r="A127" s="23"/>
      <c r="B127" s="25" t="s">
        <v>110</v>
      </c>
      <c r="C127" s="35">
        <v>118</v>
      </c>
      <c r="D127" s="29">
        <v>78</v>
      </c>
      <c r="E127" s="29">
        <v>63</v>
      </c>
      <c r="F127" s="29">
        <v>48</v>
      </c>
      <c r="G127" s="30">
        <f t="shared" si="27"/>
        <v>1.9363308171972432E-2</v>
      </c>
      <c r="H127" s="30">
        <f t="shared" si="28"/>
        <v>1.2151425455678454E-2</v>
      </c>
      <c r="I127" s="30">
        <f t="shared" si="29"/>
        <v>8.305866842452209E-3</v>
      </c>
      <c r="J127" s="30">
        <f t="shared" si="30"/>
        <v>5.7327122895019702E-3</v>
      </c>
      <c r="K127" s="30">
        <f t="shared" si="33"/>
        <v>-0.46610169491525422</v>
      </c>
      <c r="L127" s="30">
        <f t="shared" si="34"/>
        <v>-0.38461538461538464</v>
      </c>
      <c r="M127" s="30">
        <f t="shared" si="31"/>
        <v>-9.0252707581227436E-3</v>
      </c>
      <c r="N127" s="36">
        <f t="shared" si="32"/>
        <v>-4.6736251752609436E-3</v>
      </c>
    </row>
    <row r="128" spans="1:14" x14ac:dyDescent="0.2">
      <c r="A128" s="23"/>
      <c r="B128" s="25" t="s">
        <v>111</v>
      </c>
      <c r="C128" s="35">
        <v>22</v>
      </c>
      <c r="D128" s="29">
        <v>14</v>
      </c>
      <c r="E128" s="29">
        <v>33</v>
      </c>
      <c r="F128" s="29">
        <v>15</v>
      </c>
      <c r="G128" s="30">
        <f t="shared" si="27"/>
        <v>3.6101083032490976E-3</v>
      </c>
      <c r="H128" s="30">
        <f t="shared" si="28"/>
        <v>2.1810250817884407E-3</v>
      </c>
      <c r="I128" s="30">
        <f t="shared" si="29"/>
        <v>4.350692155570204E-3</v>
      </c>
      <c r="J128" s="30">
        <f t="shared" si="30"/>
        <v>1.7914725904693658E-3</v>
      </c>
      <c r="K128" s="30">
        <f t="shared" si="33"/>
        <v>0.5</v>
      </c>
      <c r="L128" s="30">
        <f t="shared" si="34"/>
        <v>7.1428571428571425E-2</v>
      </c>
      <c r="M128" s="30">
        <f t="shared" si="31"/>
        <v>1.8050541516245488E-3</v>
      </c>
      <c r="N128" s="36">
        <f t="shared" si="32"/>
        <v>1.5578750584203146E-4</v>
      </c>
    </row>
    <row r="129" spans="1:14" x14ac:dyDescent="0.2">
      <c r="A129" s="23"/>
      <c r="B129" s="25" t="s">
        <v>112</v>
      </c>
      <c r="C129" s="35">
        <v>41</v>
      </c>
      <c r="D129" s="29">
        <v>18</v>
      </c>
      <c r="E129" s="29">
        <v>46</v>
      </c>
      <c r="F129" s="29">
        <v>16</v>
      </c>
      <c r="G129" s="30">
        <f t="shared" si="27"/>
        <v>6.7279291106005909E-3</v>
      </c>
      <c r="H129" s="30">
        <f t="shared" si="28"/>
        <v>2.8041751051565665E-3</v>
      </c>
      <c r="I129" s="30">
        <f t="shared" si="29"/>
        <v>6.0646011865524057E-3</v>
      </c>
      <c r="J129" s="30">
        <f t="shared" si="30"/>
        <v>1.9109040965006568E-3</v>
      </c>
      <c r="K129" s="30">
        <f t="shared" si="33"/>
        <v>0.12195121951219512</v>
      </c>
      <c r="L129" s="30">
        <f t="shared" si="34"/>
        <v>-0.1111111111111111</v>
      </c>
      <c r="M129" s="30">
        <f t="shared" si="31"/>
        <v>8.2047915982934034E-4</v>
      </c>
      <c r="N129" s="36">
        <f t="shared" si="32"/>
        <v>-3.1157501168406292E-4</v>
      </c>
    </row>
    <row r="130" spans="1:14" x14ac:dyDescent="0.2">
      <c r="A130" s="23"/>
      <c r="B130" s="25" t="s">
        <v>113</v>
      </c>
      <c r="C130" s="35">
        <v>0</v>
      </c>
      <c r="D130" s="29">
        <v>0</v>
      </c>
      <c r="E130" s="29">
        <v>6</v>
      </c>
      <c r="F130" s="29">
        <v>2</v>
      </c>
      <c r="G130" s="30" t="str">
        <f t="shared" si="27"/>
        <v/>
      </c>
      <c r="H130" s="30" t="str">
        <f t="shared" si="28"/>
        <v/>
      </c>
      <c r="I130" s="30">
        <f t="shared" si="29"/>
        <v>7.9103493737640081E-4</v>
      </c>
      <c r="J130" s="30">
        <f t="shared" si="30"/>
        <v>2.388630120625821E-4</v>
      </c>
      <c r="K130" s="30">
        <f t="shared" si="33"/>
        <v>1</v>
      </c>
      <c r="L130" s="30">
        <f t="shared" si="34"/>
        <v>1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23"/>
      <c r="B131" s="25" t="s">
        <v>114</v>
      </c>
      <c r="C131" s="35">
        <v>0</v>
      </c>
      <c r="D131" s="29">
        <v>1</v>
      </c>
      <c r="E131" s="29">
        <v>0</v>
      </c>
      <c r="F131" s="29">
        <v>0</v>
      </c>
      <c r="G131" s="30" t="str">
        <f t="shared" si="27"/>
        <v/>
      </c>
      <c r="H131" s="30">
        <f t="shared" si="28"/>
        <v>1.5578750584203146E-4</v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>
        <f t="shared" si="34"/>
        <v>-1</v>
      </c>
      <c r="M131" s="30" t="str">
        <f t="shared" si="31"/>
        <v/>
      </c>
      <c r="N131" s="36">
        <f t="shared" si="32"/>
        <v>-1.5578750584203146E-4</v>
      </c>
    </row>
    <row r="132" spans="1:14" x14ac:dyDescent="0.2">
      <c r="A132" s="23"/>
      <c r="B132" s="25" t="s">
        <v>115</v>
      </c>
      <c r="C132" s="35">
        <v>13</v>
      </c>
      <c r="D132" s="29">
        <v>14</v>
      </c>
      <c r="E132" s="29">
        <v>12</v>
      </c>
      <c r="F132" s="29">
        <v>9</v>
      </c>
      <c r="G132" s="30">
        <f t="shared" si="27"/>
        <v>2.133245815556285E-3</v>
      </c>
      <c r="H132" s="30">
        <f t="shared" si="28"/>
        <v>2.1810250817884407E-3</v>
      </c>
      <c r="I132" s="30">
        <f t="shared" si="29"/>
        <v>1.5820698747528016E-3</v>
      </c>
      <c r="J132" s="30">
        <f t="shared" si="30"/>
        <v>1.0748835542816195E-3</v>
      </c>
      <c r="K132" s="30">
        <f t="shared" si="33"/>
        <v>-7.6923076923076927E-2</v>
      </c>
      <c r="L132" s="30">
        <f t="shared" si="34"/>
        <v>-0.35714285714285715</v>
      </c>
      <c r="M132" s="30">
        <f t="shared" si="31"/>
        <v>-1.6409583196586809E-4</v>
      </c>
      <c r="N132" s="36">
        <f t="shared" si="32"/>
        <v>-7.7893752921015741E-4</v>
      </c>
    </row>
    <row r="133" spans="1:14" x14ac:dyDescent="0.2">
      <c r="A133" s="23"/>
      <c r="B133" s="25" t="s">
        <v>116</v>
      </c>
      <c r="C133" s="35">
        <v>21</v>
      </c>
      <c r="D133" s="29">
        <v>6</v>
      </c>
      <c r="E133" s="29">
        <v>22</v>
      </c>
      <c r="F133" s="29">
        <v>6</v>
      </c>
      <c r="G133" s="30">
        <f t="shared" si="27"/>
        <v>3.4460124712832295E-3</v>
      </c>
      <c r="H133" s="30">
        <f t="shared" si="28"/>
        <v>9.3472503505218876E-4</v>
      </c>
      <c r="I133" s="30">
        <f t="shared" si="29"/>
        <v>2.9004614370468028E-3</v>
      </c>
      <c r="J133" s="30">
        <f t="shared" si="30"/>
        <v>7.1658903618774627E-4</v>
      </c>
      <c r="K133" s="30">
        <f t="shared" si="33"/>
        <v>4.7619047619047616E-2</v>
      </c>
      <c r="L133" s="30">
        <f t="shared" si="34"/>
        <v>0</v>
      </c>
      <c r="M133" s="30">
        <f t="shared" si="31"/>
        <v>1.6409583196586806E-4</v>
      </c>
      <c r="N133" s="36">
        <f t="shared" si="32"/>
        <v>0</v>
      </c>
    </row>
    <row r="134" spans="1:14" x14ac:dyDescent="0.2">
      <c r="A134" s="23"/>
      <c r="B134" s="25" t="s">
        <v>117</v>
      </c>
      <c r="C134" s="35">
        <v>13</v>
      </c>
      <c r="D134" s="29">
        <v>4</v>
      </c>
      <c r="E134" s="29">
        <v>15</v>
      </c>
      <c r="F134" s="29">
        <v>20</v>
      </c>
      <c r="G134" s="30">
        <f t="shared" si="27"/>
        <v>2.133245815556285E-3</v>
      </c>
      <c r="H134" s="30">
        <f t="shared" si="28"/>
        <v>6.2315002336812584E-4</v>
      </c>
      <c r="I134" s="30">
        <f t="shared" si="29"/>
        <v>1.977587343441002E-3</v>
      </c>
      <c r="J134" s="30">
        <f t="shared" si="30"/>
        <v>2.3886301206258211E-3</v>
      </c>
      <c r="K134" s="30">
        <f t="shared" si="33"/>
        <v>0.15384615384615385</v>
      </c>
      <c r="L134" s="30">
        <f t="shared" si="34"/>
        <v>4</v>
      </c>
      <c r="M134" s="30">
        <f t="shared" si="31"/>
        <v>3.2819166393173617E-4</v>
      </c>
      <c r="N134" s="36">
        <f t="shared" si="32"/>
        <v>2.4926000934725034E-3</v>
      </c>
    </row>
    <row r="135" spans="1:14" x14ac:dyDescent="0.2">
      <c r="A135" s="23"/>
      <c r="B135" s="25" t="s">
        <v>118</v>
      </c>
      <c r="C135" s="35">
        <v>67</v>
      </c>
      <c r="D135" s="29">
        <v>21</v>
      </c>
      <c r="E135" s="29">
        <v>73</v>
      </c>
      <c r="F135" s="29">
        <v>21</v>
      </c>
      <c r="G135" s="30">
        <f t="shared" si="27"/>
        <v>1.0994420741713161E-2</v>
      </c>
      <c r="H135" s="30">
        <f t="shared" si="28"/>
        <v>3.2715376226826608E-3</v>
      </c>
      <c r="I135" s="30">
        <f t="shared" si="29"/>
        <v>9.6242584047462089E-3</v>
      </c>
      <c r="J135" s="30">
        <f t="shared" si="30"/>
        <v>2.5080616266571123E-3</v>
      </c>
      <c r="K135" s="30">
        <f t="shared" si="33"/>
        <v>8.9552238805970144E-2</v>
      </c>
      <c r="L135" s="30">
        <f t="shared" si="34"/>
        <v>0</v>
      </c>
      <c r="M135" s="30">
        <f t="shared" si="31"/>
        <v>9.8457499179520846E-4</v>
      </c>
      <c r="N135" s="36">
        <f t="shared" si="32"/>
        <v>0</v>
      </c>
    </row>
    <row r="136" spans="1:14" x14ac:dyDescent="0.2">
      <c r="A136" s="23"/>
      <c r="B136" s="25" t="s">
        <v>119</v>
      </c>
      <c r="C136" s="35">
        <v>8</v>
      </c>
      <c r="D136" s="29">
        <v>3</v>
      </c>
      <c r="E136" s="29">
        <v>24</v>
      </c>
      <c r="F136" s="29">
        <v>5</v>
      </c>
      <c r="G136" s="30">
        <f t="shared" si="27"/>
        <v>1.3127666557269445E-3</v>
      </c>
      <c r="H136" s="30">
        <f t="shared" si="28"/>
        <v>4.6736251752609438E-4</v>
      </c>
      <c r="I136" s="30">
        <f t="shared" si="29"/>
        <v>3.1641397495056033E-3</v>
      </c>
      <c r="J136" s="30">
        <f t="shared" si="30"/>
        <v>5.9715753015645526E-4</v>
      </c>
      <c r="K136" s="30">
        <f t="shared" si="33"/>
        <v>2</v>
      </c>
      <c r="L136" s="30">
        <f t="shared" si="34"/>
        <v>0.66666666666666663</v>
      </c>
      <c r="M136" s="30">
        <f t="shared" si="31"/>
        <v>2.6255333114538889E-3</v>
      </c>
      <c r="N136" s="36">
        <f t="shared" si="32"/>
        <v>3.1157501168406292E-4</v>
      </c>
    </row>
    <row r="137" spans="1:14" x14ac:dyDescent="0.2">
      <c r="A137" s="23"/>
      <c r="B137" s="25" t="s">
        <v>120</v>
      </c>
      <c r="C137" s="35">
        <v>305</v>
      </c>
      <c r="D137" s="29">
        <v>89</v>
      </c>
      <c r="E137" s="29">
        <v>157</v>
      </c>
      <c r="F137" s="29">
        <v>53</v>
      </c>
      <c r="G137" s="30">
        <f t="shared" si="27"/>
        <v>5.0049228749589759E-2</v>
      </c>
      <c r="H137" s="30">
        <f t="shared" si="28"/>
        <v>1.38650880199408E-2</v>
      </c>
      <c r="I137" s="30">
        <f t="shared" si="29"/>
        <v>2.0698747528015822E-2</v>
      </c>
      <c r="J137" s="30">
        <f t="shared" si="30"/>
        <v>6.3298698196584263E-3</v>
      </c>
      <c r="K137" s="30">
        <f t="shared" si="33"/>
        <v>-0.48524590163934428</v>
      </c>
      <c r="L137" s="30">
        <f t="shared" si="34"/>
        <v>-0.4044943820224719</v>
      </c>
      <c r="M137" s="30">
        <f t="shared" si="31"/>
        <v>-2.4286183130948474E-2</v>
      </c>
      <c r="N137" s="36">
        <f t="shared" si="32"/>
        <v>-5.6083502103131322E-3</v>
      </c>
    </row>
    <row r="138" spans="1:14" x14ac:dyDescent="0.2">
      <c r="A138" s="23"/>
      <c r="B138" s="25" t="s">
        <v>121</v>
      </c>
      <c r="C138" s="35">
        <v>26</v>
      </c>
      <c r="D138" s="29">
        <v>5</v>
      </c>
      <c r="E138" s="29">
        <v>26</v>
      </c>
      <c r="F138" s="29">
        <v>13</v>
      </c>
      <c r="G138" s="30">
        <f t="shared" si="27"/>
        <v>4.2664916311125701E-3</v>
      </c>
      <c r="H138" s="30">
        <f t="shared" si="28"/>
        <v>7.789375292101573E-4</v>
      </c>
      <c r="I138" s="30">
        <f t="shared" si="29"/>
        <v>3.4278180619644032E-3</v>
      </c>
      <c r="J138" s="30">
        <f t="shared" si="30"/>
        <v>1.5526095784067838E-3</v>
      </c>
      <c r="K138" s="30">
        <f t="shared" si="33"/>
        <v>0</v>
      </c>
      <c r="L138" s="30">
        <f t="shared" si="34"/>
        <v>1.6</v>
      </c>
      <c r="M138" s="30">
        <f t="shared" si="31"/>
        <v>0</v>
      </c>
      <c r="N138" s="36">
        <f t="shared" si="32"/>
        <v>1.2463000467362517E-3</v>
      </c>
    </row>
    <row r="139" spans="1:14" x14ac:dyDescent="0.2">
      <c r="A139" s="23"/>
      <c r="B139" s="25" t="s">
        <v>122</v>
      </c>
      <c r="C139" s="35">
        <v>482</v>
      </c>
      <c r="D139" s="29">
        <v>102</v>
      </c>
      <c r="E139" s="29">
        <v>399</v>
      </c>
      <c r="F139" s="29">
        <v>124</v>
      </c>
      <c r="G139" s="30">
        <f t="shared" si="27"/>
        <v>7.9094191007548414E-2</v>
      </c>
      <c r="H139" s="30">
        <f t="shared" si="28"/>
        <v>1.5890325595887211E-2</v>
      </c>
      <c r="I139" s="30">
        <f t="shared" si="29"/>
        <v>5.2603823335530653E-2</v>
      </c>
      <c r="J139" s="30">
        <f t="shared" si="30"/>
        <v>1.4809506747880091E-2</v>
      </c>
      <c r="K139" s="30">
        <f t="shared" si="33"/>
        <v>-0.17219917012448133</v>
      </c>
      <c r="L139" s="30">
        <f t="shared" si="34"/>
        <v>0.21568627450980393</v>
      </c>
      <c r="M139" s="30">
        <f t="shared" si="31"/>
        <v>-1.3619954053167051E-2</v>
      </c>
      <c r="N139" s="36">
        <f t="shared" si="32"/>
        <v>3.4273251285246928E-3</v>
      </c>
    </row>
    <row r="140" spans="1:14" x14ac:dyDescent="0.2">
      <c r="A140" s="23"/>
      <c r="B140" s="25" t="s">
        <v>123</v>
      </c>
      <c r="C140" s="35">
        <v>0</v>
      </c>
      <c r="D140" s="29">
        <v>0</v>
      </c>
      <c r="E140" s="29">
        <v>0</v>
      </c>
      <c r="F140" s="29">
        <v>4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>
        <f t="shared" si="30"/>
        <v>4.777260241251642E-4</v>
      </c>
      <c r="K140" s="30" t="str">
        <f t="shared" si="33"/>
        <v xml:space="preserve"> </v>
      </c>
      <c r="L140" s="30">
        <f t="shared" si="34"/>
        <v>1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23"/>
      <c r="B141" s="25" t="s">
        <v>124</v>
      </c>
      <c r="C141" s="35">
        <v>326</v>
      </c>
      <c r="D141" s="29">
        <v>220</v>
      </c>
      <c r="E141" s="29">
        <v>358</v>
      </c>
      <c r="F141" s="29">
        <v>269</v>
      </c>
      <c r="G141" s="30">
        <f t="shared" si="27"/>
        <v>5.3495241220872992E-2</v>
      </c>
      <c r="H141" s="30">
        <f t="shared" si="28"/>
        <v>3.4273251285246921E-2</v>
      </c>
      <c r="I141" s="30">
        <f t="shared" si="29"/>
        <v>4.7198417930125247E-2</v>
      </c>
      <c r="J141" s="30">
        <f t="shared" si="30"/>
        <v>3.2127075122417297E-2</v>
      </c>
      <c r="K141" s="30">
        <f t="shared" si="33"/>
        <v>9.815950920245399E-2</v>
      </c>
      <c r="L141" s="30">
        <f t="shared" si="34"/>
        <v>0.22272727272727272</v>
      </c>
      <c r="M141" s="30">
        <f t="shared" si="31"/>
        <v>5.2510666229077787E-3</v>
      </c>
      <c r="N141" s="36">
        <f t="shared" si="32"/>
        <v>7.6335877862595408E-3</v>
      </c>
    </row>
    <row r="142" spans="1:14" x14ac:dyDescent="0.2">
      <c r="A142" s="23"/>
      <c r="B142" s="25" t="s">
        <v>125</v>
      </c>
      <c r="C142" s="35">
        <v>157</v>
      </c>
      <c r="D142" s="29">
        <v>157</v>
      </c>
      <c r="E142" s="29">
        <v>149</v>
      </c>
      <c r="F142" s="29">
        <v>149</v>
      </c>
      <c r="G142" s="30">
        <f t="shared" si="27"/>
        <v>2.5763045618641286E-2</v>
      </c>
      <c r="H142" s="30">
        <f t="shared" si="28"/>
        <v>2.445863841719894E-2</v>
      </c>
      <c r="I142" s="30">
        <f t="shared" si="29"/>
        <v>1.9644034278180619E-2</v>
      </c>
      <c r="J142" s="30">
        <f t="shared" si="30"/>
        <v>1.7795294398662367E-2</v>
      </c>
      <c r="K142" s="30">
        <f t="shared" si="33"/>
        <v>-5.0955414012738856E-2</v>
      </c>
      <c r="L142" s="30">
        <f t="shared" si="34"/>
        <v>-5.0955414012738856E-2</v>
      </c>
      <c r="M142" s="30">
        <f t="shared" si="31"/>
        <v>-1.3127666557269445E-3</v>
      </c>
      <c r="N142" s="36">
        <f t="shared" si="32"/>
        <v>-1.2463000467362517E-3</v>
      </c>
    </row>
    <row r="143" spans="1:14" x14ac:dyDescent="0.2">
      <c r="A143" s="23"/>
      <c r="B143" s="25" t="s">
        <v>126</v>
      </c>
      <c r="C143" s="35">
        <v>4</v>
      </c>
      <c r="D143" s="29">
        <v>8</v>
      </c>
      <c r="E143" s="29">
        <v>9</v>
      </c>
      <c r="F143" s="29">
        <v>1</v>
      </c>
      <c r="G143" s="30">
        <f t="shared" si="27"/>
        <v>6.5638332786347223E-4</v>
      </c>
      <c r="H143" s="30">
        <f t="shared" si="28"/>
        <v>1.2463000467362517E-3</v>
      </c>
      <c r="I143" s="30">
        <f t="shared" si="29"/>
        <v>1.1865524060646012E-3</v>
      </c>
      <c r="J143" s="30">
        <f t="shared" si="30"/>
        <v>1.1943150603129105E-4</v>
      </c>
      <c r="K143" s="30">
        <f t="shared" si="33"/>
        <v>1.25</v>
      </c>
      <c r="L143" s="30">
        <f t="shared" si="34"/>
        <v>-0.875</v>
      </c>
      <c r="M143" s="30">
        <f t="shared" si="31"/>
        <v>8.2047915982934034E-4</v>
      </c>
      <c r="N143" s="36">
        <f t="shared" si="32"/>
        <v>-1.0905125408942201E-3</v>
      </c>
    </row>
    <row r="144" spans="1:14" ht="25.5" x14ac:dyDescent="0.2">
      <c r="A144" s="23"/>
      <c r="B144" s="25" t="s">
        <v>127</v>
      </c>
      <c r="C144" s="35">
        <v>139</v>
      </c>
      <c r="D144" s="29">
        <v>115</v>
      </c>
      <c r="E144" s="29">
        <v>149</v>
      </c>
      <c r="F144" s="29">
        <v>142</v>
      </c>
      <c r="G144" s="30">
        <f t="shared" si="27"/>
        <v>2.2809320643255662E-2</v>
      </c>
      <c r="H144" s="30">
        <f t="shared" si="28"/>
        <v>1.7915563171833619E-2</v>
      </c>
      <c r="I144" s="30">
        <f t="shared" si="29"/>
        <v>1.9644034278180619E-2</v>
      </c>
      <c r="J144" s="30">
        <f t="shared" si="30"/>
        <v>1.695927385644333E-2</v>
      </c>
      <c r="K144" s="30">
        <f t="shared" si="33"/>
        <v>7.1942446043165464E-2</v>
      </c>
      <c r="L144" s="30">
        <f t="shared" si="34"/>
        <v>0.23478260869565218</v>
      </c>
      <c r="M144" s="30">
        <f t="shared" si="31"/>
        <v>1.6409583196586807E-3</v>
      </c>
      <c r="N144" s="36">
        <f t="shared" si="32"/>
        <v>4.2062626577348498E-3</v>
      </c>
    </row>
    <row r="145" spans="1:14" ht="26.25" customHeight="1" x14ac:dyDescent="0.2">
      <c r="A145" s="23"/>
      <c r="B145" s="25" t="s">
        <v>128</v>
      </c>
      <c r="C145" s="35">
        <v>167</v>
      </c>
      <c r="D145" s="29">
        <v>146</v>
      </c>
      <c r="E145" s="29">
        <v>223</v>
      </c>
      <c r="F145" s="29">
        <v>238</v>
      </c>
      <c r="G145" s="30">
        <f t="shared" ref="G145:G180" si="35">+IF(C145=0,"",C145/C$81)</f>
        <v>2.7404003938299969E-2</v>
      </c>
      <c r="H145" s="30">
        <f t="shared" ref="H145:H180" si="36">+IF(D145=0,"",D145/D$81)</f>
        <v>2.2744975852936593E-2</v>
      </c>
      <c r="I145" s="30">
        <f t="shared" ref="I145:I180" si="37">+IF(E145=0,"",E145/E$81)</f>
        <v>2.940013183915623E-2</v>
      </c>
      <c r="J145" s="30">
        <f t="shared" ref="J145:J180" si="38">+IF(F145=0,"",F145/F$81)</f>
        <v>2.842469843544727E-2</v>
      </c>
      <c r="K145" s="30">
        <f t="shared" si="33"/>
        <v>0.33532934131736525</v>
      </c>
      <c r="L145" s="30">
        <f t="shared" si="34"/>
        <v>0.63013698630136983</v>
      </c>
      <c r="M145" s="30">
        <f t="shared" ref="M145:M180" si="39">+IF(OR(AND(G145=""),(K145="")),"",G145*K145)</f>
        <v>9.1893665900886108E-3</v>
      </c>
      <c r="N145" s="36">
        <f t="shared" ref="N145:N180" si="40">+IF(OR(AND(H145=""),(L145="")),"",H145*L145)</f>
        <v>1.4332450537466894E-2</v>
      </c>
    </row>
    <row r="146" spans="1:14" x14ac:dyDescent="0.2">
      <c r="A146" s="23"/>
      <c r="B146" s="25" t="s">
        <v>129</v>
      </c>
      <c r="C146" s="35">
        <v>163</v>
      </c>
      <c r="D146" s="29">
        <v>84</v>
      </c>
      <c r="E146" s="29">
        <v>185</v>
      </c>
      <c r="F146" s="29">
        <v>88</v>
      </c>
      <c r="G146" s="30">
        <f t="shared" si="35"/>
        <v>2.6747620610436496E-2</v>
      </c>
      <c r="H146" s="30">
        <f t="shared" si="36"/>
        <v>1.3086150490730643E-2</v>
      </c>
      <c r="I146" s="30">
        <f t="shared" si="37"/>
        <v>2.4390243902439025E-2</v>
      </c>
      <c r="J146" s="30">
        <f t="shared" si="38"/>
        <v>1.0509972530753612E-2</v>
      </c>
      <c r="K146" s="30">
        <f t="shared" ref="K146:K180" si="41">+IF(AND(C146=0,E146=0)," ",IF(C146=0,1,IF(E146=0,-1,(E146-C146)/C146)))</f>
        <v>0.13496932515337423</v>
      </c>
      <c r="L146" s="30">
        <f t="shared" ref="L146:L180" si="42">+IF(AND(D146=0,F146=0)," ",IF(D146=0,1,IF(F146=0,-1,(F146-D146)/D146)))</f>
        <v>4.7619047619047616E-2</v>
      </c>
      <c r="M146" s="30">
        <f t="shared" si="39"/>
        <v>3.6101083032490976E-3</v>
      </c>
      <c r="N146" s="36">
        <f t="shared" si="40"/>
        <v>6.2315002336812584E-4</v>
      </c>
    </row>
    <row r="147" spans="1:14" x14ac:dyDescent="0.2">
      <c r="A147" s="23"/>
      <c r="B147" s="25" t="s">
        <v>130</v>
      </c>
      <c r="C147" s="35">
        <v>158</v>
      </c>
      <c r="D147" s="29">
        <v>6</v>
      </c>
      <c r="E147" s="29">
        <v>197</v>
      </c>
      <c r="F147" s="29">
        <v>12</v>
      </c>
      <c r="G147" s="30">
        <f t="shared" si="35"/>
        <v>2.5927141450607153E-2</v>
      </c>
      <c r="H147" s="30">
        <f t="shared" si="36"/>
        <v>9.3472503505218876E-4</v>
      </c>
      <c r="I147" s="30">
        <f t="shared" si="37"/>
        <v>2.5972313777191825E-2</v>
      </c>
      <c r="J147" s="30">
        <f t="shared" si="38"/>
        <v>1.4331780723754925E-3</v>
      </c>
      <c r="K147" s="30">
        <f t="shared" si="41"/>
        <v>0.24683544303797469</v>
      </c>
      <c r="L147" s="30">
        <f t="shared" si="42"/>
        <v>1</v>
      </c>
      <c r="M147" s="30">
        <f t="shared" si="39"/>
        <v>6.3997374466688546E-3</v>
      </c>
      <c r="N147" s="36">
        <f t="shared" si="40"/>
        <v>9.3472503505218876E-4</v>
      </c>
    </row>
    <row r="148" spans="1:14" x14ac:dyDescent="0.2">
      <c r="A148" s="23"/>
      <c r="B148" s="25" t="s">
        <v>131</v>
      </c>
      <c r="C148" s="35">
        <v>6</v>
      </c>
      <c r="D148" s="29">
        <v>4</v>
      </c>
      <c r="E148" s="29">
        <v>12</v>
      </c>
      <c r="F148" s="29">
        <v>8</v>
      </c>
      <c r="G148" s="30">
        <f t="shared" si="35"/>
        <v>9.8457499179520846E-4</v>
      </c>
      <c r="H148" s="30">
        <f t="shared" si="36"/>
        <v>6.2315002336812584E-4</v>
      </c>
      <c r="I148" s="30">
        <f t="shared" si="37"/>
        <v>1.5820698747528016E-3</v>
      </c>
      <c r="J148" s="30">
        <f t="shared" si="38"/>
        <v>9.554520482503284E-4</v>
      </c>
      <c r="K148" s="30">
        <f t="shared" si="41"/>
        <v>1</v>
      </c>
      <c r="L148" s="30">
        <f t="shared" si="42"/>
        <v>1</v>
      </c>
      <c r="M148" s="30">
        <f t="shared" si="39"/>
        <v>9.8457499179520846E-4</v>
      </c>
      <c r="N148" s="36">
        <f t="shared" si="40"/>
        <v>6.2315002336812584E-4</v>
      </c>
    </row>
    <row r="149" spans="1:14" x14ac:dyDescent="0.2">
      <c r="A149" s="23"/>
      <c r="B149" s="25" t="s">
        <v>132</v>
      </c>
      <c r="C149" s="35">
        <v>44</v>
      </c>
      <c r="D149" s="29">
        <v>98</v>
      </c>
      <c r="E149" s="29">
        <v>24</v>
      </c>
      <c r="F149" s="29">
        <v>13</v>
      </c>
      <c r="G149" s="30">
        <f t="shared" si="35"/>
        <v>7.2202166064981952E-3</v>
      </c>
      <c r="H149" s="30">
        <f t="shared" si="36"/>
        <v>1.5267175572519083E-2</v>
      </c>
      <c r="I149" s="30">
        <f t="shared" si="37"/>
        <v>3.1641397495056033E-3</v>
      </c>
      <c r="J149" s="30">
        <f t="shared" si="38"/>
        <v>1.5526095784067838E-3</v>
      </c>
      <c r="K149" s="30">
        <f t="shared" si="41"/>
        <v>-0.45454545454545453</v>
      </c>
      <c r="L149" s="30">
        <f t="shared" si="42"/>
        <v>-0.86734693877551017</v>
      </c>
      <c r="M149" s="30">
        <f t="shared" si="39"/>
        <v>-3.2819166393173614E-3</v>
      </c>
      <c r="N149" s="36">
        <f t="shared" si="40"/>
        <v>-1.3241937996572674E-2</v>
      </c>
    </row>
    <row r="150" spans="1:14" x14ac:dyDescent="0.2">
      <c r="A150" s="23"/>
      <c r="B150" s="25" t="s">
        <v>133</v>
      </c>
      <c r="C150" s="35">
        <v>30</v>
      </c>
      <c r="D150" s="29">
        <v>5</v>
      </c>
      <c r="E150" s="29">
        <v>26</v>
      </c>
      <c r="F150" s="29">
        <v>8</v>
      </c>
      <c r="G150" s="30">
        <f t="shared" si="35"/>
        <v>4.9228749589760416E-3</v>
      </c>
      <c r="H150" s="30">
        <f t="shared" si="36"/>
        <v>7.789375292101573E-4</v>
      </c>
      <c r="I150" s="30">
        <f t="shared" si="37"/>
        <v>3.4278180619644032E-3</v>
      </c>
      <c r="J150" s="30">
        <f t="shared" si="38"/>
        <v>9.554520482503284E-4</v>
      </c>
      <c r="K150" s="30">
        <f t="shared" si="41"/>
        <v>-0.13333333333333333</v>
      </c>
      <c r="L150" s="30">
        <f t="shared" si="42"/>
        <v>0.6</v>
      </c>
      <c r="M150" s="30">
        <f t="shared" si="39"/>
        <v>-6.5638332786347223E-4</v>
      </c>
      <c r="N150" s="36">
        <f t="shared" si="40"/>
        <v>4.6736251752609438E-4</v>
      </c>
    </row>
    <row r="151" spans="1:14" x14ac:dyDescent="0.2">
      <c r="A151" s="23"/>
      <c r="B151" s="25" t="s">
        <v>134</v>
      </c>
      <c r="C151" s="35">
        <v>0</v>
      </c>
      <c r="D151" s="29">
        <v>1</v>
      </c>
      <c r="E151" s="29">
        <v>0</v>
      </c>
      <c r="F151" s="29">
        <v>1</v>
      </c>
      <c r="G151" s="30" t="str">
        <f t="shared" si="35"/>
        <v/>
      </c>
      <c r="H151" s="30">
        <f t="shared" si="36"/>
        <v>1.5578750584203146E-4</v>
      </c>
      <c r="I151" s="30" t="str">
        <f t="shared" si="37"/>
        <v/>
      </c>
      <c r="J151" s="30">
        <f t="shared" si="38"/>
        <v>1.1943150603129105E-4</v>
      </c>
      <c r="K151" s="30" t="str">
        <f t="shared" si="41"/>
        <v xml:space="preserve"> </v>
      </c>
      <c r="L151" s="30">
        <f t="shared" si="42"/>
        <v>0</v>
      </c>
      <c r="M151" s="30" t="str">
        <f t="shared" si="39"/>
        <v/>
      </c>
      <c r="N151" s="36">
        <f t="shared" si="40"/>
        <v>0</v>
      </c>
    </row>
    <row r="152" spans="1:14" x14ac:dyDescent="0.2">
      <c r="A152" s="23"/>
      <c r="B152" s="25" t="s">
        <v>135</v>
      </c>
      <c r="C152" s="35">
        <v>25</v>
      </c>
      <c r="D152" s="29">
        <v>15</v>
      </c>
      <c r="E152" s="29">
        <v>42</v>
      </c>
      <c r="F152" s="29">
        <v>44</v>
      </c>
      <c r="G152" s="30">
        <f t="shared" si="35"/>
        <v>4.1023957991467019E-3</v>
      </c>
      <c r="H152" s="30">
        <f t="shared" si="36"/>
        <v>2.3368125876304722E-3</v>
      </c>
      <c r="I152" s="30">
        <f t="shared" si="37"/>
        <v>5.5372445616348057E-3</v>
      </c>
      <c r="J152" s="30">
        <f t="shared" si="38"/>
        <v>5.2549862653768062E-3</v>
      </c>
      <c r="K152" s="30">
        <f t="shared" si="41"/>
        <v>0.68</v>
      </c>
      <c r="L152" s="30">
        <f t="shared" si="42"/>
        <v>1.9333333333333333</v>
      </c>
      <c r="M152" s="30">
        <f t="shared" si="39"/>
        <v>2.7896291434197575E-3</v>
      </c>
      <c r="N152" s="36">
        <f t="shared" si="40"/>
        <v>4.5178376694189129E-3</v>
      </c>
    </row>
    <row r="153" spans="1:14" x14ac:dyDescent="0.2">
      <c r="A153" s="23"/>
      <c r="B153" s="25" t="s">
        <v>136</v>
      </c>
      <c r="C153" s="35">
        <v>33</v>
      </c>
      <c r="D153" s="29">
        <v>25</v>
      </c>
      <c r="E153" s="29">
        <v>41</v>
      </c>
      <c r="F153" s="29">
        <v>41</v>
      </c>
      <c r="G153" s="30">
        <f t="shared" si="35"/>
        <v>5.415162454873646E-3</v>
      </c>
      <c r="H153" s="30">
        <f t="shared" si="36"/>
        <v>3.8946876460507866E-3</v>
      </c>
      <c r="I153" s="30">
        <f t="shared" si="37"/>
        <v>5.4054054054054057E-3</v>
      </c>
      <c r="J153" s="30">
        <f t="shared" si="38"/>
        <v>4.8966917472829333E-3</v>
      </c>
      <c r="K153" s="30">
        <f t="shared" si="41"/>
        <v>0.24242424242424243</v>
      </c>
      <c r="L153" s="30">
        <f t="shared" si="42"/>
        <v>0.64</v>
      </c>
      <c r="M153" s="30">
        <f t="shared" si="39"/>
        <v>1.3127666557269445E-3</v>
      </c>
      <c r="N153" s="36">
        <f t="shared" si="40"/>
        <v>2.4926000934725034E-3</v>
      </c>
    </row>
    <row r="154" spans="1:14" ht="25.5" x14ac:dyDescent="0.2">
      <c r="A154" s="23"/>
      <c r="B154" s="25" t="s">
        <v>137</v>
      </c>
      <c r="C154" s="35">
        <v>67</v>
      </c>
      <c r="D154" s="29">
        <v>74</v>
      </c>
      <c r="E154" s="29">
        <v>145</v>
      </c>
      <c r="F154" s="29">
        <v>118</v>
      </c>
      <c r="G154" s="30">
        <f t="shared" si="35"/>
        <v>1.0994420741713161E-2</v>
      </c>
      <c r="H154" s="30">
        <f t="shared" si="36"/>
        <v>1.1528275432310329E-2</v>
      </c>
      <c r="I154" s="30">
        <f t="shared" si="37"/>
        <v>1.9116677653263019E-2</v>
      </c>
      <c r="J154" s="30">
        <f t="shared" si="38"/>
        <v>1.4092917711692344E-2</v>
      </c>
      <c r="K154" s="30">
        <f t="shared" si="41"/>
        <v>1.164179104477612</v>
      </c>
      <c r="L154" s="30">
        <f t="shared" si="42"/>
        <v>0.59459459459459463</v>
      </c>
      <c r="M154" s="30">
        <f t="shared" si="39"/>
        <v>1.2799474893337709E-2</v>
      </c>
      <c r="N154" s="36">
        <f t="shared" si="40"/>
        <v>6.8546502570493856E-3</v>
      </c>
    </row>
    <row r="155" spans="1:14" ht="25.5" x14ac:dyDescent="0.2">
      <c r="A155" s="23"/>
      <c r="B155" s="25" t="s">
        <v>138</v>
      </c>
      <c r="C155" s="35">
        <v>78</v>
      </c>
      <c r="D155" s="29">
        <v>58</v>
      </c>
      <c r="E155" s="29">
        <v>73</v>
      </c>
      <c r="F155" s="29">
        <v>41</v>
      </c>
      <c r="G155" s="30">
        <f t="shared" si="35"/>
        <v>1.2799474893337709E-2</v>
      </c>
      <c r="H155" s="30">
        <f t="shared" si="36"/>
        <v>9.0356753388378258E-3</v>
      </c>
      <c r="I155" s="30">
        <f t="shared" si="37"/>
        <v>9.6242584047462089E-3</v>
      </c>
      <c r="J155" s="30">
        <f t="shared" si="38"/>
        <v>4.8966917472829333E-3</v>
      </c>
      <c r="K155" s="30">
        <f t="shared" si="41"/>
        <v>-6.4102564102564097E-2</v>
      </c>
      <c r="L155" s="30">
        <f t="shared" si="42"/>
        <v>-0.29310344827586204</v>
      </c>
      <c r="M155" s="30">
        <f t="shared" si="39"/>
        <v>-8.2047915982934024E-4</v>
      </c>
      <c r="N155" s="36">
        <f t="shared" si="40"/>
        <v>-2.6483875993145349E-3</v>
      </c>
    </row>
    <row r="156" spans="1:14" ht="25.5" x14ac:dyDescent="0.2">
      <c r="A156" s="23"/>
      <c r="B156" s="25" t="s">
        <v>139</v>
      </c>
      <c r="C156" s="35">
        <v>23</v>
      </c>
      <c r="D156" s="29">
        <v>17</v>
      </c>
      <c r="E156" s="29">
        <v>46</v>
      </c>
      <c r="F156" s="29">
        <v>39</v>
      </c>
      <c r="G156" s="30">
        <f t="shared" si="35"/>
        <v>3.7742041352149657E-3</v>
      </c>
      <c r="H156" s="30">
        <f t="shared" si="36"/>
        <v>2.6483875993145349E-3</v>
      </c>
      <c r="I156" s="30">
        <f t="shared" si="37"/>
        <v>6.0646011865524057E-3</v>
      </c>
      <c r="J156" s="30">
        <f t="shared" si="38"/>
        <v>4.6578287352203509E-3</v>
      </c>
      <c r="K156" s="30">
        <f t="shared" si="41"/>
        <v>1</v>
      </c>
      <c r="L156" s="30">
        <f t="shared" si="42"/>
        <v>1.2941176470588236</v>
      </c>
      <c r="M156" s="30">
        <f t="shared" si="39"/>
        <v>3.7742041352149657E-3</v>
      </c>
      <c r="N156" s="36">
        <f t="shared" si="40"/>
        <v>3.4273251285246924E-3</v>
      </c>
    </row>
    <row r="157" spans="1:14" ht="25.5" x14ac:dyDescent="0.2">
      <c r="A157" s="23"/>
      <c r="B157" s="25" t="s">
        <v>140</v>
      </c>
      <c r="C157" s="35">
        <v>33</v>
      </c>
      <c r="D157" s="29">
        <v>16</v>
      </c>
      <c r="E157" s="29">
        <v>63</v>
      </c>
      <c r="F157" s="29">
        <v>45</v>
      </c>
      <c r="G157" s="30">
        <f t="shared" si="35"/>
        <v>5.415162454873646E-3</v>
      </c>
      <c r="H157" s="30">
        <f t="shared" si="36"/>
        <v>2.4926000934725034E-3</v>
      </c>
      <c r="I157" s="30">
        <f t="shared" si="37"/>
        <v>8.305866842452209E-3</v>
      </c>
      <c r="J157" s="30">
        <f t="shared" si="38"/>
        <v>5.3744177714080974E-3</v>
      </c>
      <c r="K157" s="30">
        <f t="shared" si="41"/>
        <v>0.90909090909090906</v>
      </c>
      <c r="L157" s="30">
        <f t="shared" si="42"/>
        <v>1.8125</v>
      </c>
      <c r="M157" s="30">
        <f t="shared" si="39"/>
        <v>4.9228749589760416E-3</v>
      </c>
      <c r="N157" s="36">
        <f t="shared" si="40"/>
        <v>4.517837669418912E-3</v>
      </c>
    </row>
    <row r="158" spans="1:14" ht="25.5" x14ac:dyDescent="0.2">
      <c r="A158" s="23"/>
      <c r="B158" s="25" t="s">
        <v>141</v>
      </c>
      <c r="C158" s="35">
        <v>7</v>
      </c>
      <c r="D158" s="29">
        <v>6</v>
      </c>
      <c r="E158" s="29">
        <v>8</v>
      </c>
      <c r="F158" s="29">
        <v>9</v>
      </c>
      <c r="G158" s="30">
        <f t="shared" si="35"/>
        <v>1.1486708237610766E-3</v>
      </c>
      <c r="H158" s="30">
        <f t="shared" si="36"/>
        <v>9.3472503505218876E-4</v>
      </c>
      <c r="I158" s="30">
        <f t="shared" si="37"/>
        <v>1.054713249835201E-3</v>
      </c>
      <c r="J158" s="30">
        <f t="shared" si="38"/>
        <v>1.0748835542816195E-3</v>
      </c>
      <c r="K158" s="30">
        <f t="shared" si="41"/>
        <v>0.14285714285714285</v>
      </c>
      <c r="L158" s="30">
        <f t="shared" si="42"/>
        <v>0.5</v>
      </c>
      <c r="M158" s="30">
        <f t="shared" si="39"/>
        <v>1.6409583196586809E-4</v>
      </c>
      <c r="N158" s="36">
        <f t="shared" si="40"/>
        <v>4.6736251752609438E-4</v>
      </c>
    </row>
    <row r="159" spans="1:14" x14ac:dyDescent="0.2">
      <c r="A159" s="23"/>
      <c r="B159" s="25" t="s">
        <v>142</v>
      </c>
      <c r="C159" s="35">
        <v>7</v>
      </c>
      <c r="D159" s="29">
        <v>6</v>
      </c>
      <c r="E159" s="29">
        <v>3</v>
      </c>
      <c r="F159" s="29">
        <v>5</v>
      </c>
      <c r="G159" s="30">
        <f t="shared" si="35"/>
        <v>1.1486708237610766E-3</v>
      </c>
      <c r="H159" s="30">
        <f t="shared" si="36"/>
        <v>9.3472503505218876E-4</v>
      </c>
      <c r="I159" s="30">
        <f t="shared" si="37"/>
        <v>3.9551746868820041E-4</v>
      </c>
      <c r="J159" s="30">
        <f t="shared" si="38"/>
        <v>5.9715753015645526E-4</v>
      </c>
      <c r="K159" s="30">
        <f t="shared" si="41"/>
        <v>-0.5714285714285714</v>
      </c>
      <c r="L159" s="30">
        <f t="shared" si="42"/>
        <v>-0.16666666666666666</v>
      </c>
      <c r="M159" s="30">
        <f t="shared" si="39"/>
        <v>-6.5638332786347234E-4</v>
      </c>
      <c r="N159" s="36">
        <f t="shared" si="40"/>
        <v>-1.5578750584203146E-4</v>
      </c>
    </row>
    <row r="160" spans="1:14" x14ac:dyDescent="0.2">
      <c r="A160" s="23"/>
      <c r="B160" s="25" t="s">
        <v>143</v>
      </c>
      <c r="C160" s="35">
        <v>1</v>
      </c>
      <c r="D160" s="29">
        <v>6</v>
      </c>
      <c r="E160" s="29">
        <v>4</v>
      </c>
      <c r="F160" s="29">
        <v>1</v>
      </c>
      <c r="G160" s="30">
        <f t="shared" si="35"/>
        <v>1.6409583196586806E-4</v>
      </c>
      <c r="H160" s="30">
        <f t="shared" si="36"/>
        <v>9.3472503505218876E-4</v>
      </c>
      <c r="I160" s="30">
        <f t="shared" si="37"/>
        <v>5.2735662491760051E-4</v>
      </c>
      <c r="J160" s="30">
        <f t="shared" si="38"/>
        <v>1.1943150603129105E-4</v>
      </c>
      <c r="K160" s="30">
        <f t="shared" si="41"/>
        <v>3</v>
      </c>
      <c r="L160" s="30">
        <f t="shared" si="42"/>
        <v>-0.83333333333333337</v>
      </c>
      <c r="M160" s="30">
        <f t="shared" si="39"/>
        <v>4.9228749589760412E-4</v>
      </c>
      <c r="N160" s="36">
        <f t="shared" si="40"/>
        <v>-7.789375292101573E-4</v>
      </c>
    </row>
    <row r="161" spans="1:14" x14ac:dyDescent="0.2">
      <c r="A161" s="23"/>
      <c r="B161" s="25" t="s">
        <v>144</v>
      </c>
      <c r="C161" s="35">
        <v>9</v>
      </c>
      <c r="D161" s="29">
        <v>11</v>
      </c>
      <c r="E161" s="29">
        <v>7</v>
      </c>
      <c r="F161" s="29">
        <v>5</v>
      </c>
      <c r="G161" s="30">
        <f t="shared" si="35"/>
        <v>1.4768624876928126E-3</v>
      </c>
      <c r="H161" s="30">
        <f t="shared" si="36"/>
        <v>1.7136625642623462E-3</v>
      </c>
      <c r="I161" s="30">
        <f t="shared" si="37"/>
        <v>9.2287409360580091E-4</v>
      </c>
      <c r="J161" s="30">
        <f t="shared" si="38"/>
        <v>5.9715753015645526E-4</v>
      </c>
      <c r="K161" s="30">
        <f t="shared" si="41"/>
        <v>-0.22222222222222221</v>
      </c>
      <c r="L161" s="30">
        <f t="shared" si="42"/>
        <v>-0.54545454545454541</v>
      </c>
      <c r="M161" s="30">
        <f t="shared" si="39"/>
        <v>-3.2819166393173612E-4</v>
      </c>
      <c r="N161" s="36">
        <f t="shared" si="40"/>
        <v>-9.3472503505218876E-4</v>
      </c>
    </row>
    <row r="162" spans="1:14" x14ac:dyDescent="0.2">
      <c r="A162" s="23"/>
      <c r="B162" s="25" t="s">
        <v>145</v>
      </c>
      <c r="C162" s="35">
        <v>1</v>
      </c>
      <c r="D162" s="29">
        <v>1</v>
      </c>
      <c r="E162" s="29">
        <v>0</v>
      </c>
      <c r="F162" s="29">
        <v>2</v>
      </c>
      <c r="G162" s="30">
        <f t="shared" si="35"/>
        <v>1.6409583196586806E-4</v>
      </c>
      <c r="H162" s="30">
        <f t="shared" si="36"/>
        <v>1.5578750584203146E-4</v>
      </c>
      <c r="I162" s="30" t="str">
        <f t="shared" si="37"/>
        <v/>
      </c>
      <c r="J162" s="30">
        <f t="shared" si="38"/>
        <v>2.388630120625821E-4</v>
      </c>
      <c r="K162" s="30">
        <f t="shared" si="41"/>
        <v>-1</v>
      </c>
      <c r="L162" s="30">
        <f t="shared" si="42"/>
        <v>1</v>
      </c>
      <c r="M162" s="30">
        <f t="shared" si="39"/>
        <v>-1.6409583196586806E-4</v>
      </c>
      <c r="N162" s="36">
        <f t="shared" si="40"/>
        <v>1.5578750584203146E-4</v>
      </c>
    </row>
    <row r="163" spans="1:14" x14ac:dyDescent="0.2">
      <c r="A163" s="23"/>
      <c r="B163" s="25" t="s">
        <v>146</v>
      </c>
      <c r="C163" s="35">
        <v>1</v>
      </c>
      <c r="D163" s="29">
        <v>0</v>
      </c>
      <c r="E163" s="29">
        <v>1</v>
      </c>
      <c r="F163" s="29">
        <v>1</v>
      </c>
      <c r="G163" s="30">
        <f t="shared" si="35"/>
        <v>1.6409583196586806E-4</v>
      </c>
      <c r="H163" s="30" t="str">
        <f t="shared" si="36"/>
        <v/>
      </c>
      <c r="I163" s="30">
        <f t="shared" si="37"/>
        <v>1.3183915622940013E-4</v>
      </c>
      <c r="J163" s="30">
        <f t="shared" si="38"/>
        <v>1.1943150603129105E-4</v>
      </c>
      <c r="K163" s="30">
        <f t="shared" si="41"/>
        <v>0</v>
      </c>
      <c r="L163" s="30">
        <f t="shared" si="42"/>
        <v>1</v>
      </c>
      <c r="M163" s="30">
        <f t="shared" si="39"/>
        <v>0</v>
      </c>
      <c r="N163" s="36" t="str">
        <f t="shared" si="40"/>
        <v/>
      </c>
    </row>
    <row r="164" spans="1:14" x14ac:dyDescent="0.2">
      <c r="A164" s="23"/>
      <c r="B164" s="25" t="s">
        <v>147</v>
      </c>
      <c r="C164" s="35">
        <v>2</v>
      </c>
      <c r="D164" s="29">
        <v>10</v>
      </c>
      <c r="E164" s="29">
        <v>11</v>
      </c>
      <c r="F164" s="29">
        <v>6</v>
      </c>
      <c r="G164" s="30">
        <f t="shared" si="35"/>
        <v>3.2819166393173612E-4</v>
      </c>
      <c r="H164" s="30">
        <f t="shared" si="36"/>
        <v>1.5578750584203146E-3</v>
      </c>
      <c r="I164" s="30">
        <f t="shared" si="37"/>
        <v>1.4502307185234014E-3</v>
      </c>
      <c r="J164" s="30">
        <f t="shared" si="38"/>
        <v>7.1658903618774627E-4</v>
      </c>
      <c r="K164" s="30">
        <f t="shared" si="41"/>
        <v>4.5</v>
      </c>
      <c r="L164" s="30">
        <f t="shared" si="42"/>
        <v>-0.4</v>
      </c>
      <c r="M164" s="30">
        <f t="shared" si="39"/>
        <v>1.4768624876928126E-3</v>
      </c>
      <c r="N164" s="36">
        <f t="shared" si="40"/>
        <v>-6.2315002336812584E-4</v>
      </c>
    </row>
    <row r="165" spans="1:14" x14ac:dyDescent="0.2">
      <c r="A165" s="23"/>
      <c r="B165" s="25" t="s">
        <v>148</v>
      </c>
      <c r="C165" s="35">
        <v>17</v>
      </c>
      <c r="D165" s="29">
        <v>29</v>
      </c>
      <c r="E165" s="29">
        <v>12</v>
      </c>
      <c r="F165" s="29">
        <v>26</v>
      </c>
      <c r="G165" s="30">
        <f t="shared" si="35"/>
        <v>2.789629143419757E-3</v>
      </c>
      <c r="H165" s="30">
        <f t="shared" si="36"/>
        <v>4.5178376694189129E-3</v>
      </c>
      <c r="I165" s="30">
        <f t="shared" si="37"/>
        <v>1.5820698747528016E-3</v>
      </c>
      <c r="J165" s="30">
        <f t="shared" si="38"/>
        <v>3.1052191568135675E-3</v>
      </c>
      <c r="K165" s="30">
        <f t="shared" si="41"/>
        <v>-0.29411764705882354</v>
      </c>
      <c r="L165" s="30">
        <f t="shared" si="42"/>
        <v>-0.10344827586206896</v>
      </c>
      <c r="M165" s="30">
        <f t="shared" si="39"/>
        <v>-8.2047915982934034E-4</v>
      </c>
      <c r="N165" s="36">
        <f t="shared" si="40"/>
        <v>-4.6736251752609444E-4</v>
      </c>
    </row>
    <row r="166" spans="1:14" x14ac:dyDescent="0.2">
      <c r="A166" s="23"/>
      <c r="B166" s="25" t="s">
        <v>149</v>
      </c>
      <c r="C166" s="35">
        <v>118</v>
      </c>
      <c r="D166" s="29">
        <v>75</v>
      </c>
      <c r="E166" s="29">
        <v>90</v>
      </c>
      <c r="F166" s="29">
        <v>69</v>
      </c>
      <c r="G166" s="30">
        <f t="shared" si="35"/>
        <v>1.9363308171972432E-2</v>
      </c>
      <c r="H166" s="30">
        <f t="shared" si="36"/>
        <v>1.168406293815236E-2</v>
      </c>
      <c r="I166" s="30">
        <f t="shared" si="37"/>
        <v>1.1865524060646011E-2</v>
      </c>
      <c r="J166" s="30">
        <f t="shared" si="38"/>
        <v>8.2407739161590825E-3</v>
      </c>
      <c r="K166" s="30">
        <f t="shared" si="41"/>
        <v>-0.23728813559322035</v>
      </c>
      <c r="L166" s="30">
        <f t="shared" si="42"/>
        <v>-0.08</v>
      </c>
      <c r="M166" s="30">
        <f t="shared" si="39"/>
        <v>-4.5946832950443063E-3</v>
      </c>
      <c r="N166" s="36">
        <f t="shared" si="40"/>
        <v>-9.3472503505218876E-4</v>
      </c>
    </row>
    <row r="167" spans="1:14" x14ac:dyDescent="0.2">
      <c r="A167" s="23"/>
      <c r="B167" s="25" t="s">
        <v>150</v>
      </c>
      <c r="C167" s="35">
        <v>7</v>
      </c>
      <c r="D167" s="29">
        <v>6</v>
      </c>
      <c r="E167" s="29">
        <v>5</v>
      </c>
      <c r="F167" s="29">
        <v>11</v>
      </c>
      <c r="G167" s="30">
        <f t="shared" si="35"/>
        <v>1.1486708237610766E-3</v>
      </c>
      <c r="H167" s="30">
        <f t="shared" si="36"/>
        <v>9.3472503505218876E-4</v>
      </c>
      <c r="I167" s="30">
        <f t="shared" si="37"/>
        <v>6.5919578114700061E-4</v>
      </c>
      <c r="J167" s="30">
        <f t="shared" si="38"/>
        <v>1.3137465663442015E-3</v>
      </c>
      <c r="K167" s="30">
        <f t="shared" si="41"/>
        <v>-0.2857142857142857</v>
      </c>
      <c r="L167" s="30">
        <f t="shared" si="42"/>
        <v>0.83333333333333337</v>
      </c>
      <c r="M167" s="30">
        <f t="shared" si="39"/>
        <v>-3.2819166393173617E-4</v>
      </c>
      <c r="N167" s="36">
        <f t="shared" si="40"/>
        <v>7.789375292101573E-4</v>
      </c>
    </row>
    <row r="168" spans="1:14" ht="25.5" x14ac:dyDescent="0.2">
      <c r="A168" s="23"/>
      <c r="B168" s="25" t="s">
        <v>151</v>
      </c>
      <c r="C168" s="35">
        <v>44</v>
      </c>
      <c r="D168" s="29">
        <v>25</v>
      </c>
      <c r="E168" s="29">
        <v>123</v>
      </c>
      <c r="F168" s="29">
        <v>56</v>
      </c>
      <c r="G168" s="30">
        <f t="shared" si="35"/>
        <v>7.2202166064981952E-3</v>
      </c>
      <c r="H168" s="30">
        <f t="shared" si="36"/>
        <v>3.8946876460507866E-3</v>
      </c>
      <c r="I168" s="30">
        <f t="shared" si="37"/>
        <v>1.6216216216216217E-2</v>
      </c>
      <c r="J168" s="30">
        <f t="shared" si="38"/>
        <v>6.6881643377522991E-3</v>
      </c>
      <c r="K168" s="30">
        <f t="shared" si="41"/>
        <v>1.7954545454545454</v>
      </c>
      <c r="L168" s="30">
        <f t="shared" si="42"/>
        <v>1.24</v>
      </c>
      <c r="M168" s="30">
        <f t="shared" si="39"/>
        <v>1.2963570725303578E-2</v>
      </c>
      <c r="N168" s="36">
        <f t="shared" si="40"/>
        <v>4.8294126811029752E-3</v>
      </c>
    </row>
    <row r="169" spans="1:14" x14ac:dyDescent="0.2">
      <c r="A169" s="23"/>
      <c r="B169" s="25" t="s">
        <v>152</v>
      </c>
      <c r="C169" s="35">
        <v>14</v>
      </c>
      <c r="D169" s="29">
        <v>18</v>
      </c>
      <c r="E169" s="29">
        <v>17</v>
      </c>
      <c r="F169" s="29">
        <v>24</v>
      </c>
      <c r="G169" s="30">
        <f t="shared" si="35"/>
        <v>2.2973416475221531E-3</v>
      </c>
      <c r="H169" s="30">
        <f t="shared" si="36"/>
        <v>2.8041751051565665E-3</v>
      </c>
      <c r="I169" s="30">
        <f t="shared" si="37"/>
        <v>2.2412656558998025E-3</v>
      </c>
      <c r="J169" s="30">
        <f t="shared" si="38"/>
        <v>2.8663561447509851E-3</v>
      </c>
      <c r="K169" s="30">
        <f t="shared" si="41"/>
        <v>0.21428571428571427</v>
      </c>
      <c r="L169" s="30">
        <f t="shared" si="42"/>
        <v>0.33333333333333331</v>
      </c>
      <c r="M169" s="30">
        <f t="shared" si="39"/>
        <v>4.9228749589760423E-4</v>
      </c>
      <c r="N169" s="36">
        <f t="shared" si="40"/>
        <v>9.3472503505218876E-4</v>
      </c>
    </row>
    <row r="170" spans="1:14" ht="25.5" x14ac:dyDescent="0.2">
      <c r="A170" s="23"/>
      <c r="B170" s="25" t="s">
        <v>153</v>
      </c>
      <c r="C170" s="35">
        <v>44</v>
      </c>
      <c r="D170" s="29">
        <v>72</v>
      </c>
      <c r="E170" s="29">
        <v>54</v>
      </c>
      <c r="F170" s="29">
        <v>99</v>
      </c>
      <c r="G170" s="30">
        <f t="shared" si="35"/>
        <v>7.2202166064981952E-3</v>
      </c>
      <c r="H170" s="30">
        <f t="shared" si="36"/>
        <v>1.1216700420626266E-2</v>
      </c>
      <c r="I170" s="30">
        <f t="shared" si="37"/>
        <v>7.1193144363876073E-3</v>
      </c>
      <c r="J170" s="30">
        <f t="shared" si="38"/>
        <v>1.1823719097097814E-2</v>
      </c>
      <c r="K170" s="30">
        <f t="shared" si="41"/>
        <v>0.22727272727272727</v>
      </c>
      <c r="L170" s="30">
        <f t="shared" si="42"/>
        <v>0.375</v>
      </c>
      <c r="M170" s="30">
        <f t="shared" si="39"/>
        <v>1.6409583196586807E-3</v>
      </c>
      <c r="N170" s="36">
        <f t="shared" si="40"/>
        <v>4.2062626577348498E-3</v>
      </c>
    </row>
    <row r="171" spans="1:14" x14ac:dyDescent="0.2">
      <c r="A171" s="23"/>
      <c r="B171" s="25" t="s">
        <v>154</v>
      </c>
      <c r="C171" s="35">
        <v>17</v>
      </c>
      <c r="D171" s="29">
        <v>25</v>
      </c>
      <c r="E171" s="29">
        <v>17</v>
      </c>
      <c r="F171" s="29">
        <v>46</v>
      </c>
      <c r="G171" s="30">
        <f t="shared" si="35"/>
        <v>2.789629143419757E-3</v>
      </c>
      <c r="H171" s="30">
        <f t="shared" si="36"/>
        <v>3.8946876460507866E-3</v>
      </c>
      <c r="I171" s="30">
        <f t="shared" si="37"/>
        <v>2.2412656558998025E-3</v>
      </c>
      <c r="J171" s="30">
        <f t="shared" si="38"/>
        <v>5.4938492774393886E-3</v>
      </c>
      <c r="K171" s="30">
        <f t="shared" si="41"/>
        <v>0</v>
      </c>
      <c r="L171" s="30">
        <f t="shared" si="42"/>
        <v>0.84</v>
      </c>
      <c r="M171" s="30">
        <f t="shared" si="39"/>
        <v>0</v>
      </c>
      <c r="N171" s="36">
        <f t="shared" si="40"/>
        <v>3.2715376226826608E-3</v>
      </c>
    </row>
    <row r="172" spans="1:14" x14ac:dyDescent="0.2">
      <c r="A172" s="23"/>
      <c r="B172" s="25" t="s">
        <v>155</v>
      </c>
      <c r="C172" s="35">
        <v>24</v>
      </c>
      <c r="D172" s="29">
        <v>10</v>
      </c>
      <c r="E172" s="29">
        <v>54</v>
      </c>
      <c r="F172" s="29">
        <v>25</v>
      </c>
      <c r="G172" s="30">
        <f t="shared" si="35"/>
        <v>3.9382999671808338E-3</v>
      </c>
      <c r="H172" s="30">
        <f t="shared" si="36"/>
        <v>1.5578750584203146E-3</v>
      </c>
      <c r="I172" s="30">
        <f t="shared" si="37"/>
        <v>7.1193144363876073E-3</v>
      </c>
      <c r="J172" s="30">
        <f t="shared" si="38"/>
        <v>2.9857876507822763E-3</v>
      </c>
      <c r="K172" s="30">
        <f t="shared" si="41"/>
        <v>1.25</v>
      </c>
      <c r="L172" s="30">
        <f t="shared" si="42"/>
        <v>1.5</v>
      </c>
      <c r="M172" s="30">
        <f t="shared" si="39"/>
        <v>4.9228749589760425E-3</v>
      </c>
      <c r="N172" s="36">
        <f t="shared" si="40"/>
        <v>2.3368125876304718E-3</v>
      </c>
    </row>
    <row r="173" spans="1:14" x14ac:dyDescent="0.2">
      <c r="A173" s="23"/>
      <c r="B173" s="25" t="s">
        <v>156</v>
      </c>
      <c r="C173" s="35">
        <v>40</v>
      </c>
      <c r="D173" s="29">
        <v>38</v>
      </c>
      <c r="E173" s="29">
        <v>16</v>
      </c>
      <c r="F173" s="29">
        <v>8</v>
      </c>
      <c r="G173" s="30">
        <f t="shared" si="35"/>
        <v>6.5638332786347228E-3</v>
      </c>
      <c r="H173" s="30">
        <f t="shared" si="36"/>
        <v>5.9199252219971962E-3</v>
      </c>
      <c r="I173" s="30">
        <f t="shared" si="37"/>
        <v>2.109426499670402E-3</v>
      </c>
      <c r="J173" s="30">
        <f t="shared" si="38"/>
        <v>9.554520482503284E-4</v>
      </c>
      <c r="K173" s="30">
        <f t="shared" si="41"/>
        <v>-0.6</v>
      </c>
      <c r="L173" s="30">
        <f t="shared" si="42"/>
        <v>-0.78947368421052633</v>
      </c>
      <c r="M173" s="30">
        <f t="shared" si="39"/>
        <v>-3.9382999671808338E-3</v>
      </c>
      <c r="N173" s="36">
        <f t="shared" si="40"/>
        <v>-4.6736251752609445E-3</v>
      </c>
    </row>
    <row r="174" spans="1:14" x14ac:dyDescent="0.2">
      <c r="A174" s="23"/>
      <c r="B174" s="25" t="s">
        <v>157</v>
      </c>
      <c r="C174" s="35">
        <v>14</v>
      </c>
      <c r="D174" s="29">
        <v>6</v>
      </c>
      <c r="E174" s="29">
        <v>16</v>
      </c>
      <c r="F174" s="29">
        <v>13</v>
      </c>
      <c r="G174" s="30">
        <f t="shared" si="35"/>
        <v>2.2973416475221531E-3</v>
      </c>
      <c r="H174" s="30">
        <f t="shared" si="36"/>
        <v>9.3472503505218876E-4</v>
      </c>
      <c r="I174" s="30">
        <f t="shared" si="37"/>
        <v>2.109426499670402E-3</v>
      </c>
      <c r="J174" s="30">
        <f t="shared" si="38"/>
        <v>1.5526095784067838E-3</v>
      </c>
      <c r="K174" s="30">
        <f t="shared" si="41"/>
        <v>0.14285714285714285</v>
      </c>
      <c r="L174" s="30">
        <f t="shared" si="42"/>
        <v>1.1666666666666667</v>
      </c>
      <c r="M174" s="30">
        <f t="shared" si="39"/>
        <v>3.2819166393173617E-4</v>
      </c>
      <c r="N174" s="36">
        <f t="shared" si="40"/>
        <v>1.0905125408942203E-3</v>
      </c>
    </row>
    <row r="175" spans="1:14" x14ac:dyDescent="0.2">
      <c r="A175" s="23"/>
      <c r="B175" s="25" t="s">
        <v>158</v>
      </c>
      <c r="C175" s="35">
        <v>3</v>
      </c>
      <c r="D175" s="29">
        <v>4</v>
      </c>
      <c r="E175" s="29">
        <v>5</v>
      </c>
      <c r="F175" s="29">
        <v>7</v>
      </c>
      <c r="G175" s="30">
        <f t="shared" si="35"/>
        <v>4.9228749589760423E-4</v>
      </c>
      <c r="H175" s="30">
        <f t="shared" si="36"/>
        <v>6.2315002336812584E-4</v>
      </c>
      <c r="I175" s="30">
        <f t="shared" si="37"/>
        <v>6.5919578114700061E-4</v>
      </c>
      <c r="J175" s="30">
        <f t="shared" si="38"/>
        <v>8.3602054221903739E-4</v>
      </c>
      <c r="K175" s="30">
        <f t="shared" si="41"/>
        <v>0.66666666666666663</v>
      </c>
      <c r="L175" s="30">
        <f t="shared" si="42"/>
        <v>0.75</v>
      </c>
      <c r="M175" s="30">
        <f t="shared" si="39"/>
        <v>3.2819166393173612E-4</v>
      </c>
      <c r="N175" s="36">
        <f t="shared" si="40"/>
        <v>4.6736251752609438E-4</v>
      </c>
    </row>
    <row r="176" spans="1:14" x14ac:dyDescent="0.2">
      <c r="A176" s="23"/>
      <c r="B176" s="25" t="s">
        <v>159</v>
      </c>
      <c r="C176" s="35">
        <v>15</v>
      </c>
      <c r="D176" s="29">
        <v>21</v>
      </c>
      <c r="E176" s="29">
        <v>54</v>
      </c>
      <c r="F176" s="29">
        <v>44</v>
      </c>
      <c r="G176" s="30">
        <f t="shared" si="35"/>
        <v>2.4614374794880208E-3</v>
      </c>
      <c r="H176" s="30">
        <f t="shared" si="36"/>
        <v>3.2715376226826608E-3</v>
      </c>
      <c r="I176" s="30">
        <f t="shared" si="37"/>
        <v>7.1193144363876073E-3</v>
      </c>
      <c r="J176" s="30">
        <f t="shared" si="38"/>
        <v>5.2549862653768062E-3</v>
      </c>
      <c r="K176" s="30">
        <f t="shared" si="41"/>
        <v>2.6</v>
      </c>
      <c r="L176" s="30">
        <f t="shared" si="42"/>
        <v>1.0952380952380953</v>
      </c>
      <c r="M176" s="30">
        <f t="shared" si="39"/>
        <v>6.3997374466688546E-3</v>
      </c>
      <c r="N176" s="36">
        <f t="shared" si="40"/>
        <v>3.5831126343667239E-3</v>
      </c>
    </row>
    <row r="177" spans="1:14" x14ac:dyDescent="0.2">
      <c r="A177" s="23"/>
      <c r="B177" s="25" t="s">
        <v>160</v>
      </c>
      <c r="C177" s="35">
        <v>307</v>
      </c>
      <c r="D177" s="29">
        <v>356</v>
      </c>
      <c r="E177" s="29">
        <v>402</v>
      </c>
      <c r="F177" s="29">
        <v>353</v>
      </c>
      <c r="G177" s="30">
        <f t="shared" si="35"/>
        <v>5.0377420413521494E-2</v>
      </c>
      <c r="H177" s="30">
        <f t="shared" si="36"/>
        <v>5.54603520797632E-2</v>
      </c>
      <c r="I177" s="30">
        <f t="shared" si="37"/>
        <v>5.299934080421885E-2</v>
      </c>
      <c r="J177" s="30">
        <f t="shared" si="38"/>
        <v>4.2159321629045746E-2</v>
      </c>
      <c r="K177" s="30">
        <f t="shared" si="41"/>
        <v>0.30944625407166126</v>
      </c>
      <c r="L177" s="30">
        <f t="shared" si="42"/>
        <v>-8.4269662921348312E-3</v>
      </c>
      <c r="M177" s="30">
        <f t="shared" si="39"/>
        <v>1.5589104036757466E-2</v>
      </c>
      <c r="N177" s="36">
        <f t="shared" si="40"/>
        <v>-4.6736251752609438E-4</v>
      </c>
    </row>
    <row r="178" spans="1:14" ht="25.5" x14ac:dyDescent="0.2">
      <c r="A178" s="23"/>
      <c r="B178" s="25" t="s">
        <v>161</v>
      </c>
      <c r="C178" s="35">
        <v>0</v>
      </c>
      <c r="D178" s="29">
        <v>8</v>
      </c>
      <c r="E178" s="29">
        <v>0</v>
      </c>
      <c r="F178" s="29">
        <v>0</v>
      </c>
      <c r="G178" s="30" t="str">
        <f t="shared" si="35"/>
        <v/>
      </c>
      <c r="H178" s="30">
        <f t="shared" si="36"/>
        <v>1.2463000467362517E-3</v>
      </c>
      <c r="I178" s="30" t="str">
        <f t="shared" si="37"/>
        <v/>
      </c>
      <c r="J178" s="30" t="str">
        <f t="shared" si="38"/>
        <v/>
      </c>
      <c r="K178" s="30" t="str">
        <f t="shared" si="41"/>
        <v xml:space="preserve"> </v>
      </c>
      <c r="L178" s="30">
        <f t="shared" si="42"/>
        <v>-1</v>
      </c>
      <c r="M178" s="30" t="str">
        <f t="shared" si="39"/>
        <v/>
      </c>
      <c r="N178" s="36">
        <f t="shared" si="40"/>
        <v>-1.2463000467362517E-3</v>
      </c>
    </row>
    <row r="179" spans="1:14" ht="25.5" x14ac:dyDescent="0.2">
      <c r="A179" s="23"/>
      <c r="B179" s="25" t="s">
        <v>162</v>
      </c>
      <c r="C179" s="35">
        <v>3</v>
      </c>
      <c r="D179" s="29">
        <v>2</v>
      </c>
      <c r="E179" s="29">
        <v>0</v>
      </c>
      <c r="F179" s="29">
        <v>1</v>
      </c>
      <c r="G179" s="30">
        <f t="shared" si="35"/>
        <v>4.9228749589760423E-4</v>
      </c>
      <c r="H179" s="30">
        <f t="shared" si="36"/>
        <v>3.1157501168406292E-4</v>
      </c>
      <c r="I179" s="30" t="str">
        <f t="shared" si="37"/>
        <v/>
      </c>
      <c r="J179" s="30">
        <f t="shared" si="38"/>
        <v>1.1943150603129105E-4</v>
      </c>
      <c r="K179" s="30">
        <f t="shared" si="41"/>
        <v>-1</v>
      </c>
      <c r="L179" s="30">
        <f t="shared" si="42"/>
        <v>-0.5</v>
      </c>
      <c r="M179" s="30">
        <f t="shared" si="39"/>
        <v>-4.9228749589760423E-4</v>
      </c>
      <c r="N179" s="36">
        <f t="shared" si="40"/>
        <v>-1.5578750584203146E-4</v>
      </c>
    </row>
    <row r="180" spans="1:14" ht="15.75" thickBot="1" x14ac:dyDescent="0.25">
      <c r="A180" s="23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22"/>
    </row>
    <row r="182" spans="1:14" x14ac:dyDescent="0.2">
      <c r="A182" s="22"/>
    </row>
    <row r="183" spans="1:14" x14ac:dyDescent="0.2">
      <c r="A183" s="22"/>
    </row>
    <row r="184" spans="1:14" ht="15.75" thickBot="1" x14ac:dyDescent="0.25">
      <c r="A184" s="22"/>
    </row>
    <row r="185" spans="1:14" ht="29.25" customHeight="1" thickBot="1" x14ac:dyDescent="0.25">
      <c r="A185" s="23"/>
      <c r="B185" s="41" t="s">
        <v>2</v>
      </c>
      <c r="C185" s="44" t="s">
        <v>3</v>
      </c>
      <c r="D185" s="45"/>
      <c r="E185" s="45"/>
      <c r="F185" s="46"/>
      <c r="G185" s="44" t="s">
        <v>4</v>
      </c>
      <c r="H185" s="45"/>
      <c r="I185" s="45"/>
      <c r="J185" s="45"/>
      <c r="K185" s="44" t="s">
        <v>667</v>
      </c>
      <c r="L185" s="47"/>
      <c r="M185" s="44" t="s">
        <v>5</v>
      </c>
      <c r="N185" s="47"/>
    </row>
    <row r="186" spans="1:14" ht="15.75" thickBot="1" x14ac:dyDescent="0.25">
      <c r="A186" s="22"/>
      <c r="B186" s="42"/>
      <c r="C186" s="50">
        <v>2022</v>
      </c>
      <c r="D186" s="46"/>
      <c r="E186" s="51">
        <v>2023</v>
      </c>
      <c r="F186" s="46"/>
      <c r="G186" s="50">
        <v>2022</v>
      </c>
      <c r="H186" s="46"/>
      <c r="I186" s="51">
        <v>2023</v>
      </c>
      <c r="J186" s="46"/>
      <c r="K186" s="48"/>
      <c r="L186" s="49"/>
      <c r="M186" s="48"/>
      <c r="N186" s="49"/>
    </row>
    <row r="187" spans="1:14" ht="15.75" thickBot="1" x14ac:dyDescent="0.25">
      <c r="A187" s="23"/>
      <c r="B187" s="43"/>
      <c r="C187" s="13" t="s">
        <v>6</v>
      </c>
      <c r="D187" s="13" t="s">
        <v>7</v>
      </c>
      <c r="E187" s="13" t="s">
        <v>6</v>
      </c>
      <c r="F187" s="13" t="s">
        <v>7</v>
      </c>
      <c r="G187" s="13" t="s">
        <v>6</v>
      </c>
      <c r="H187" s="13" t="s">
        <v>7</v>
      </c>
      <c r="I187" s="13" t="s">
        <v>6</v>
      </c>
      <c r="J187" s="13" t="s">
        <v>7</v>
      </c>
      <c r="K187" s="13" t="s">
        <v>6</v>
      </c>
      <c r="L187" s="13" t="s">
        <v>7</v>
      </c>
      <c r="M187" s="13" t="s">
        <v>6</v>
      </c>
      <c r="N187" s="13" t="s">
        <v>7</v>
      </c>
    </row>
    <row r="188" spans="1:14" ht="26.25" thickBot="1" x14ac:dyDescent="0.25">
      <c r="A188" s="23"/>
      <c r="B188" s="14" t="s">
        <v>10</v>
      </c>
      <c r="C188" s="27">
        <f>SUM(C189:C363)</f>
        <v>5679</v>
      </c>
      <c r="D188" s="27">
        <f>SUM(D189:D363)</f>
        <v>6365</v>
      </c>
      <c r="E188" s="27">
        <f>SUM(E189:E363)</f>
        <v>7851</v>
      </c>
      <c r="F188" s="27">
        <f>SUM(F189:F363)</f>
        <v>8420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0.38246170100369781</v>
      </c>
      <c r="L188" s="28">
        <f>+IF(AND(D188=0,F188=0),"",IF(D188=0,1,IF(F188=0,-1,(F188-D188)/D188)))</f>
        <v>0.32285938727415553</v>
      </c>
      <c r="M188" s="28">
        <f t="shared" ref="M188:M219" si="47">+IF(OR(AND(G188=""),(K188="")),"",G188*K188)</f>
        <v>0.38246170100369781</v>
      </c>
      <c r="N188" s="28">
        <f t="shared" ref="N188:N219" si="48">+IF(OR(AND(H188=""),(L188="")),"",H188*L188)</f>
        <v>0.32285938727415553</v>
      </c>
    </row>
    <row r="189" spans="1:14" ht="24" customHeight="1" x14ac:dyDescent="0.2">
      <c r="A189" s="23"/>
      <c r="B189" s="24" t="s">
        <v>164</v>
      </c>
      <c r="C189" s="31">
        <v>34</v>
      </c>
      <c r="D189" s="32">
        <v>44</v>
      </c>
      <c r="E189" s="32">
        <v>23</v>
      </c>
      <c r="F189" s="32">
        <v>29</v>
      </c>
      <c r="G189" s="33">
        <f t="shared" si="43"/>
        <v>5.9869695368902978E-3</v>
      </c>
      <c r="H189" s="33">
        <f t="shared" si="44"/>
        <v>6.9128043990573452E-3</v>
      </c>
      <c r="I189" s="33">
        <f t="shared" si="45"/>
        <v>2.9295631129792384E-3</v>
      </c>
      <c r="J189" s="33">
        <f t="shared" si="46"/>
        <v>3.4441805225653207E-3</v>
      </c>
      <c r="K189" s="33">
        <f t="shared" ref="K189:K220" si="49">+IF(AND(C189=0,E189=0)," ",IF(C189=0,1,IF(E189=0,-1,(E189-C189)/C189)))</f>
        <v>-0.3235294117647059</v>
      </c>
      <c r="L189" s="33">
        <f t="shared" ref="L189:L220" si="50">+IF(AND(D189=0,F189=0)," ",IF(D189=0,1,IF(F189=0,-1,(F189-D189)/D189)))</f>
        <v>-0.34090909090909088</v>
      </c>
      <c r="M189" s="33">
        <f t="shared" si="47"/>
        <v>-1.9369607325233316E-3</v>
      </c>
      <c r="N189" s="34">
        <f t="shared" si="48"/>
        <v>-2.3566378633150037E-3</v>
      </c>
    </row>
    <row r="190" spans="1:14" x14ac:dyDescent="0.2">
      <c r="A190" s="23"/>
      <c r="B190" s="25" t="s">
        <v>165</v>
      </c>
      <c r="C190" s="35">
        <v>16</v>
      </c>
      <c r="D190" s="29">
        <v>6</v>
      </c>
      <c r="E190" s="29">
        <v>8</v>
      </c>
      <c r="F190" s="29">
        <v>8</v>
      </c>
      <c r="G190" s="30">
        <f t="shared" si="43"/>
        <v>2.817397429124846E-3</v>
      </c>
      <c r="H190" s="30">
        <f t="shared" si="44"/>
        <v>9.4265514532600159E-4</v>
      </c>
      <c r="I190" s="30">
        <f t="shared" si="45"/>
        <v>1.0189784740797351E-3</v>
      </c>
      <c r="J190" s="30">
        <f t="shared" si="46"/>
        <v>9.501187648456057E-4</v>
      </c>
      <c r="K190" s="30">
        <f t="shared" si="49"/>
        <v>-0.5</v>
      </c>
      <c r="L190" s="30">
        <f t="shared" si="50"/>
        <v>0.33333333333333331</v>
      </c>
      <c r="M190" s="30">
        <f t="shared" si="47"/>
        <v>-1.408698714562423E-3</v>
      </c>
      <c r="N190" s="36">
        <f t="shared" si="48"/>
        <v>3.1421838177533385E-4</v>
      </c>
    </row>
    <row r="191" spans="1:14" ht="38.25" x14ac:dyDescent="0.2">
      <c r="A191" s="23"/>
      <c r="B191" s="25" t="s">
        <v>166</v>
      </c>
      <c r="C191" s="35">
        <v>22</v>
      </c>
      <c r="D191" s="29">
        <v>29</v>
      </c>
      <c r="E191" s="29">
        <v>14</v>
      </c>
      <c r="F191" s="29">
        <v>20</v>
      </c>
      <c r="G191" s="30">
        <f t="shared" si="43"/>
        <v>3.8739214650466633E-3</v>
      </c>
      <c r="H191" s="30">
        <f t="shared" si="44"/>
        <v>4.5561665357423406E-3</v>
      </c>
      <c r="I191" s="30">
        <f t="shared" si="45"/>
        <v>1.7832123296395363E-3</v>
      </c>
      <c r="J191" s="30">
        <f t="shared" si="46"/>
        <v>2.3752969121140144E-3</v>
      </c>
      <c r="K191" s="30">
        <f t="shared" si="49"/>
        <v>-0.36363636363636365</v>
      </c>
      <c r="L191" s="30">
        <f t="shared" si="50"/>
        <v>-0.31034482758620691</v>
      </c>
      <c r="M191" s="30">
        <f t="shared" si="47"/>
        <v>-1.408698714562423E-3</v>
      </c>
      <c r="N191" s="36">
        <f t="shared" si="48"/>
        <v>-1.4139827179890023E-3</v>
      </c>
    </row>
    <row r="192" spans="1:14" ht="26.25" customHeight="1" x14ac:dyDescent="0.2">
      <c r="A192" s="23"/>
      <c r="B192" s="25" t="s">
        <v>167</v>
      </c>
      <c r="C192" s="35">
        <v>0</v>
      </c>
      <c r="D192" s="29">
        <v>0</v>
      </c>
      <c r="E192" s="29">
        <v>0</v>
      </c>
      <c r="F192" s="29">
        <v>1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>
        <f t="shared" si="46"/>
        <v>1.1876484560570071E-4</v>
      </c>
      <c r="K192" s="30" t="str">
        <f t="shared" si="49"/>
        <v xml:space="preserve"> </v>
      </c>
      <c r="L192" s="30">
        <f t="shared" si="50"/>
        <v>1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23"/>
      <c r="B193" s="25" t="s">
        <v>168</v>
      </c>
      <c r="C193" s="35">
        <v>41</v>
      </c>
      <c r="D193" s="29">
        <v>107</v>
      </c>
      <c r="E193" s="29">
        <v>148</v>
      </c>
      <c r="F193" s="29">
        <v>175</v>
      </c>
      <c r="G193" s="30">
        <f t="shared" si="43"/>
        <v>7.219580912132418E-3</v>
      </c>
      <c r="H193" s="30">
        <f t="shared" si="44"/>
        <v>1.681068342498036E-2</v>
      </c>
      <c r="I193" s="30">
        <f t="shared" si="45"/>
        <v>1.8851101770475099E-2</v>
      </c>
      <c r="J193" s="30">
        <f t="shared" si="46"/>
        <v>2.0783847980997625E-2</v>
      </c>
      <c r="K193" s="30">
        <f t="shared" si="49"/>
        <v>2.6097560975609757</v>
      </c>
      <c r="L193" s="30">
        <f t="shared" si="50"/>
        <v>0.63551401869158874</v>
      </c>
      <c r="M193" s="30">
        <f t="shared" si="47"/>
        <v>1.8841345307272408E-2</v>
      </c>
      <c r="N193" s="36">
        <f t="shared" si="48"/>
        <v>1.068342498036135E-2</v>
      </c>
    </row>
    <row r="194" spans="1:14" ht="25.5" x14ac:dyDescent="0.2">
      <c r="A194" s="23"/>
      <c r="B194" s="25" t="s">
        <v>169</v>
      </c>
      <c r="C194" s="35">
        <v>5</v>
      </c>
      <c r="D194" s="29">
        <v>18</v>
      </c>
      <c r="E194" s="29">
        <v>6</v>
      </c>
      <c r="F194" s="29">
        <v>11</v>
      </c>
      <c r="G194" s="30">
        <f t="shared" si="43"/>
        <v>8.8043669660151438E-4</v>
      </c>
      <c r="H194" s="30">
        <f t="shared" si="44"/>
        <v>2.8279654359780046E-3</v>
      </c>
      <c r="I194" s="30">
        <f t="shared" si="45"/>
        <v>7.6423385555980129E-4</v>
      </c>
      <c r="J194" s="30">
        <f t="shared" si="46"/>
        <v>1.3064133016627078E-3</v>
      </c>
      <c r="K194" s="30">
        <f t="shared" si="49"/>
        <v>0.2</v>
      </c>
      <c r="L194" s="30">
        <f t="shared" si="50"/>
        <v>-0.3888888888888889</v>
      </c>
      <c r="M194" s="30">
        <f t="shared" si="47"/>
        <v>1.7608733932030288E-4</v>
      </c>
      <c r="N194" s="36">
        <f t="shared" si="48"/>
        <v>-1.0997643362136685E-3</v>
      </c>
    </row>
    <row r="195" spans="1:14" x14ac:dyDescent="0.2">
      <c r="A195" s="23"/>
      <c r="B195" s="25" t="s">
        <v>170</v>
      </c>
      <c r="C195" s="35">
        <v>963</v>
      </c>
      <c r="D195" s="29">
        <v>586</v>
      </c>
      <c r="E195" s="29">
        <v>1382</v>
      </c>
      <c r="F195" s="29">
        <v>915</v>
      </c>
      <c r="G195" s="30">
        <f t="shared" si="43"/>
        <v>0.16957210776545167</v>
      </c>
      <c r="H195" s="30">
        <f t="shared" si="44"/>
        <v>9.2065985860172825E-2</v>
      </c>
      <c r="I195" s="30">
        <f t="shared" si="45"/>
        <v>0.17602853139727423</v>
      </c>
      <c r="J195" s="30">
        <f t="shared" si="46"/>
        <v>0.10866983372921615</v>
      </c>
      <c r="K195" s="30">
        <f t="shared" si="49"/>
        <v>0.43509865005192105</v>
      </c>
      <c r="L195" s="30">
        <f t="shared" si="50"/>
        <v>0.56143344709897613</v>
      </c>
      <c r="M195" s="30">
        <f t="shared" si="47"/>
        <v>7.3780595175206909E-2</v>
      </c>
      <c r="N195" s="36">
        <f t="shared" si="48"/>
        <v>5.1688923802042423E-2</v>
      </c>
    </row>
    <row r="196" spans="1:14" x14ac:dyDescent="0.2">
      <c r="A196" s="23"/>
      <c r="B196" s="25" t="s">
        <v>171</v>
      </c>
      <c r="C196" s="35">
        <v>37</v>
      </c>
      <c r="D196" s="29">
        <v>22</v>
      </c>
      <c r="E196" s="29">
        <v>166</v>
      </c>
      <c r="F196" s="29">
        <v>84</v>
      </c>
      <c r="G196" s="30">
        <f t="shared" si="43"/>
        <v>6.5152315548512064E-3</v>
      </c>
      <c r="H196" s="30">
        <f t="shared" si="44"/>
        <v>3.4564021995286726E-3</v>
      </c>
      <c r="I196" s="30">
        <f t="shared" si="45"/>
        <v>2.1143803337154501E-2</v>
      </c>
      <c r="J196" s="30">
        <f t="shared" si="46"/>
        <v>9.9762470308788591E-3</v>
      </c>
      <c r="K196" s="30">
        <f t="shared" si="49"/>
        <v>3.4864864864864864</v>
      </c>
      <c r="L196" s="30">
        <f t="shared" si="50"/>
        <v>2.8181818181818183</v>
      </c>
      <c r="M196" s="30">
        <f t="shared" si="47"/>
        <v>2.2715266772319071E-2</v>
      </c>
      <c r="N196" s="36">
        <f t="shared" si="48"/>
        <v>9.7407698350353497E-3</v>
      </c>
    </row>
    <row r="197" spans="1:14" x14ac:dyDescent="0.2">
      <c r="A197" s="23"/>
      <c r="B197" s="25" t="s">
        <v>172</v>
      </c>
      <c r="C197" s="35">
        <v>260</v>
      </c>
      <c r="D197" s="29">
        <v>83</v>
      </c>
      <c r="E197" s="29">
        <v>244</v>
      </c>
      <c r="F197" s="29">
        <v>164</v>
      </c>
      <c r="G197" s="30">
        <f t="shared" si="43"/>
        <v>4.5782708223278748E-2</v>
      </c>
      <c r="H197" s="30">
        <f t="shared" si="44"/>
        <v>1.3040062843676354E-2</v>
      </c>
      <c r="I197" s="30">
        <f t="shared" si="45"/>
        <v>3.1078843459431918E-2</v>
      </c>
      <c r="J197" s="30">
        <f t="shared" si="46"/>
        <v>1.9477434679334917E-2</v>
      </c>
      <c r="K197" s="30">
        <f t="shared" si="49"/>
        <v>-6.1538461538461542E-2</v>
      </c>
      <c r="L197" s="30">
        <f t="shared" si="50"/>
        <v>0.97590361445783136</v>
      </c>
      <c r="M197" s="30">
        <f t="shared" si="47"/>
        <v>-2.817397429124846E-3</v>
      </c>
      <c r="N197" s="36">
        <f t="shared" si="48"/>
        <v>1.2725844461901021E-2</v>
      </c>
    </row>
    <row r="198" spans="1:14" x14ac:dyDescent="0.2">
      <c r="A198" s="23"/>
      <c r="B198" s="25" t="s">
        <v>173</v>
      </c>
      <c r="C198" s="35">
        <v>15</v>
      </c>
      <c r="D198" s="29">
        <v>20</v>
      </c>
      <c r="E198" s="29">
        <v>13</v>
      </c>
      <c r="F198" s="29">
        <v>13</v>
      </c>
      <c r="G198" s="30">
        <f t="shared" si="43"/>
        <v>2.6413100898045432E-3</v>
      </c>
      <c r="H198" s="30">
        <f t="shared" si="44"/>
        <v>3.1421838177533388E-3</v>
      </c>
      <c r="I198" s="30">
        <f t="shared" si="45"/>
        <v>1.6558400203795696E-3</v>
      </c>
      <c r="J198" s="30">
        <f t="shared" si="46"/>
        <v>1.5439429928741093E-3</v>
      </c>
      <c r="K198" s="30">
        <f t="shared" si="49"/>
        <v>-0.13333333333333333</v>
      </c>
      <c r="L198" s="30">
        <f t="shared" si="50"/>
        <v>-0.35</v>
      </c>
      <c r="M198" s="30">
        <f t="shared" si="47"/>
        <v>-3.5217467864060575E-4</v>
      </c>
      <c r="N198" s="36">
        <f t="shared" si="48"/>
        <v>-1.0997643362136685E-3</v>
      </c>
    </row>
    <row r="199" spans="1:14" x14ac:dyDescent="0.2">
      <c r="A199" s="23"/>
      <c r="B199" s="25" t="s">
        <v>174</v>
      </c>
      <c r="C199" s="35">
        <v>3</v>
      </c>
      <c r="D199" s="29">
        <v>3</v>
      </c>
      <c r="E199" s="29">
        <v>1</v>
      </c>
      <c r="F199" s="29">
        <v>2</v>
      </c>
      <c r="G199" s="30">
        <f t="shared" si="43"/>
        <v>5.2826201796090863E-4</v>
      </c>
      <c r="H199" s="30">
        <f t="shared" si="44"/>
        <v>4.713275726630008E-4</v>
      </c>
      <c r="I199" s="30">
        <f t="shared" si="45"/>
        <v>1.2737230925996689E-4</v>
      </c>
      <c r="J199" s="30">
        <f t="shared" si="46"/>
        <v>2.3752969121140142E-4</v>
      </c>
      <c r="K199" s="30">
        <f t="shared" si="49"/>
        <v>-0.66666666666666663</v>
      </c>
      <c r="L199" s="30">
        <f t="shared" si="50"/>
        <v>-0.33333333333333331</v>
      </c>
      <c r="M199" s="30">
        <f t="shared" si="47"/>
        <v>-3.5217467864060575E-4</v>
      </c>
      <c r="N199" s="36">
        <f t="shared" si="48"/>
        <v>-1.5710919088766692E-4</v>
      </c>
    </row>
    <row r="200" spans="1:14" ht="25.5" x14ac:dyDescent="0.2">
      <c r="A200" s="23"/>
      <c r="B200" s="25" t="s">
        <v>175</v>
      </c>
      <c r="C200" s="35">
        <v>1</v>
      </c>
      <c r="D200" s="29">
        <v>4</v>
      </c>
      <c r="E200" s="29">
        <v>0</v>
      </c>
      <c r="F200" s="29">
        <v>0</v>
      </c>
      <c r="G200" s="30">
        <f t="shared" si="43"/>
        <v>1.7608733932030288E-4</v>
      </c>
      <c r="H200" s="30">
        <f t="shared" si="44"/>
        <v>6.2843676355066769E-4</v>
      </c>
      <c r="I200" s="30" t="str">
        <f t="shared" si="45"/>
        <v/>
      </c>
      <c r="J200" s="30" t="str">
        <f t="shared" si="46"/>
        <v/>
      </c>
      <c r="K200" s="30">
        <f t="shared" si="49"/>
        <v>-1</v>
      </c>
      <c r="L200" s="30">
        <f t="shared" si="50"/>
        <v>-1</v>
      </c>
      <c r="M200" s="30">
        <f t="shared" si="47"/>
        <v>-1.7608733932030288E-4</v>
      </c>
      <c r="N200" s="36">
        <f t="shared" si="48"/>
        <v>-6.2843676355066769E-4</v>
      </c>
    </row>
    <row r="201" spans="1:14" x14ac:dyDescent="0.2">
      <c r="A201" s="23"/>
      <c r="B201" s="25" t="s">
        <v>176</v>
      </c>
      <c r="C201" s="35">
        <v>56</v>
      </c>
      <c r="D201" s="29">
        <v>55</v>
      </c>
      <c r="E201" s="29">
        <v>180</v>
      </c>
      <c r="F201" s="29">
        <v>156</v>
      </c>
      <c r="G201" s="30">
        <f t="shared" si="43"/>
        <v>9.8608910019369611E-3</v>
      </c>
      <c r="H201" s="30">
        <f t="shared" si="44"/>
        <v>8.6410054988216804E-3</v>
      </c>
      <c r="I201" s="30">
        <f t="shared" si="45"/>
        <v>2.2927015666794039E-2</v>
      </c>
      <c r="J201" s="30">
        <f t="shared" si="46"/>
        <v>1.852731591448931E-2</v>
      </c>
      <c r="K201" s="30">
        <f t="shared" si="49"/>
        <v>2.2142857142857144</v>
      </c>
      <c r="L201" s="30">
        <f t="shared" si="50"/>
        <v>1.8363636363636364</v>
      </c>
      <c r="M201" s="30">
        <f t="shared" si="47"/>
        <v>2.1834830075717557E-2</v>
      </c>
      <c r="N201" s="36">
        <f t="shared" si="48"/>
        <v>1.5868028279654358E-2</v>
      </c>
    </row>
    <row r="202" spans="1:14" x14ac:dyDescent="0.2">
      <c r="A202" s="23"/>
      <c r="B202" s="25" t="s">
        <v>177</v>
      </c>
      <c r="C202" s="35">
        <v>76</v>
      </c>
      <c r="D202" s="29">
        <v>46</v>
      </c>
      <c r="E202" s="29">
        <v>45</v>
      </c>
      <c r="F202" s="29">
        <v>32</v>
      </c>
      <c r="G202" s="30">
        <f t="shared" si="43"/>
        <v>1.3382637788343019E-2</v>
      </c>
      <c r="H202" s="30">
        <f t="shared" si="44"/>
        <v>7.2270227808326785E-3</v>
      </c>
      <c r="I202" s="30">
        <f t="shared" si="45"/>
        <v>5.7317539166985097E-3</v>
      </c>
      <c r="J202" s="30">
        <f t="shared" si="46"/>
        <v>3.8004750593824228E-3</v>
      </c>
      <c r="K202" s="30">
        <f t="shared" si="49"/>
        <v>-0.40789473684210525</v>
      </c>
      <c r="L202" s="30">
        <f t="shared" si="50"/>
        <v>-0.30434782608695654</v>
      </c>
      <c r="M202" s="30">
        <f t="shared" si="47"/>
        <v>-5.4587075189293892E-3</v>
      </c>
      <c r="N202" s="36">
        <f t="shared" si="48"/>
        <v>-2.199528672427337E-3</v>
      </c>
    </row>
    <row r="203" spans="1:14" x14ac:dyDescent="0.2">
      <c r="A203" s="23"/>
      <c r="B203" s="25" t="s">
        <v>178</v>
      </c>
      <c r="C203" s="35">
        <v>319</v>
      </c>
      <c r="D203" s="29">
        <v>221</v>
      </c>
      <c r="E203" s="29">
        <v>480</v>
      </c>
      <c r="F203" s="29">
        <v>437</v>
      </c>
      <c r="G203" s="30">
        <f t="shared" si="43"/>
        <v>5.6171861243176614E-2</v>
      </c>
      <c r="H203" s="30">
        <f t="shared" si="44"/>
        <v>3.4721131186174391E-2</v>
      </c>
      <c r="I203" s="30">
        <f t="shared" si="45"/>
        <v>6.1138708444784105E-2</v>
      </c>
      <c r="J203" s="30">
        <f t="shared" si="46"/>
        <v>5.1900237529691209E-2</v>
      </c>
      <c r="K203" s="30">
        <f t="shared" si="49"/>
        <v>0.50470219435736674</v>
      </c>
      <c r="L203" s="30">
        <f t="shared" si="50"/>
        <v>0.9773755656108597</v>
      </c>
      <c r="M203" s="30">
        <f t="shared" si="47"/>
        <v>2.835006163056876E-2</v>
      </c>
      <c r="N203" s="36">
        <f t="shared" si="48"/>
        <v>3.3935585231736058E-2</v>
      </c>
    </row>
    <row r="204" spans="1:14" ht="25.5" x14ac:dyDescent="0.2">
      <c r="A204" s="23"/>
      <c r="B204" s="25" t="s">
        <v>179</v>
      </c>
      <c r="C204" s="35">
        <v>215</v>
      </c>
      <c r="D204" s="29">
        <v>182</v>
      </c>
      <c r="E204" s="29">
        <v>297</v>
      </c>
      <c r="F204" s="29">
        <v>258</v>
      </c>
      <c r="G204" s="30">
        <f t="shared" si="43"/>
        <v>3.7858777953865115E-2</v>
      </c>
      <c r="H204" s="30">
        <f t="shared" si="44"/>
        <v>2.8593872741555382E-2</v>
      </c>
      <c r="I204" s="30">
        <f t="shared" si="45"/>
        <v>3.7829575850210163E-2</v>
      </c>
      <c r="J204" s="30">
        <f t="shared" si="46"/>
        <v>3.0641330166270783E-2</v>
      </c>
      <c r="K204" s="30">
        <f t="shared" si="49"/>
        <v>0.38139534883720932</v>
      </c>
      <c r="L204" s="30">
        <f t="shared" si="50"/>
        <v>0.4175824175824176</v>
      </c>
      <c r="M204" s="30">
        <f t="shared" si="47"/>
        <v>1.4439161824264836E-2</v>
      </c>
      <c r="N204" s="36">
        <f t="shared" si="48"/>
        <v>1.1940298507462688E-2</v>
      </c>
    </row>
    <row r="205" spans="1:14" ht="25.5" x14ac:dyDescent="0.2">
      <c r="A205" s="23"/>
      <c r="B205" s="25" t="s">
        <v>180</v>
      </c>
      <c r="C205" s="35">
        <v>21</v>
      </c>
      <c r="D205" s="29">
        <v>23</v>
      </c>
      <c r="E205" s="29">
        <v>19</v>
      </c>
      <c r="F205" s="29">
        <v>14</v>
      </c>
      <c r="G205" s="30">
        <f t="shared" si="43"/>
        <v>3.6978341257263604E-3</v>
      </c>
      <c r="H205" s="30">
        <f t="shared" si="44"/>
        <v>3.6135113904163393E-3</v>
      </c>
      <c r="I205" s="30">
        <f t="shared" si="45"/>
        <v>2.420073875939371E-3</v>
      </c>
      <c r="J205" s="30">
        <f t="shared" si="46"/>
        <v>1.6627078384798099E-3</v>
      </c>
      <c r="K205" s="30">
        <f t="shared" si="49"/>
        <v>-9.5238095238095233E-2</v>
      </c>
      <c r="L205" s="30">
        <f t="shared" si="50"/>
        <v>-0.39130434782608697</v>
      </c>
      <c r="M205" s="30">
        <f t="shared" si="47"/>
        <v>-3.5217467864060575E-4</v>
      </c>
      <c r="N205" s="36">
        <f t="shared" si="48"/>
        <v>-1.4139827179890023E-3</v>
      </c>
    </row>
    <row r="206" spans="1:14" x14ac:dyDescent="0.2">
      <c r="A206" s="23"/>
      <c r="B206" s="25" t="s">
        <v>181</v>
      </c>
      <c r="C206" s="35">
        <v>8</v>
      </c>
      <c r="D206" s="29">
        <v>10</v>
      </c>
      <c r="E206" s="29">
        <v>4</v>
      </c>
      <c r="F206" s="29">
        <v>4</v>
      </c>
      <c r="G206" s="30">
        <f t="shared" si="43"/>
        <v>1.408698714562423E-3</v>
      </c>
      <c r="H206" s="30">
        <f t="shared" si="44"/>
        <v>1.5710919088766694E-3</v>
      </c>
      <c r="I206" s="30">
        <f t="shared" si="45"/>
        <v>5.0948923703986757E-4</v>
      </c>
      <c r="J206" s="30">
        <f t="shared" si="46"/>
        <v>4.7505938242280285E-4</v>
      </c>
      <c r="K206" s="30">
        <f t="shared" si="49"/>
        <v>-0.5</v>
      </c>
      <c r="L206" s="30">
        <f t="shared" si="50"/>
        <v>-0.6</v>
      </c>
      <c r="M206" s="30">
        <f t="shared" si="47"/>
        <v>-7.0434935728121151E-4</v>
      </c>
      <c r="N206" s="36">
        <f t="shared" si="48"/>
        <v>-9.4265514532600159E-4</v>
      </c>
    </row>
    <row r="207" spans="1:14" x14ac:dyDescent="0.2">
      <c r="A207" s="23"/>
      <c r="B207" s="25" t="s">
        <v>182</v>
      </c>
      <c r="C207" s="35">
        <v>23</v>
      </c>
      <c r="D207" s="29">
        <v>16</v>
      </c>
      <c r="E207" s="29">
        <v>9</v>
      </c>
      <c r="F207" s="29">
        <v>15</v>
      </c>
      <c r="G207" s="30">
        <f t="shared" si="43"/>
        <v>4.0500088043669662E-3</v>
      </c>
      <c r="H207" s="30">
        <f t="shared" si="44"/>
        <v>2.5137470542026708E-3</v>
      </c>
      <c r="I207" s="30">
        <f t="shared" si="45"/>
        <v>1.1463507833397019E-3</v>
      </c>
      <c r="J207" s="30">
        <f t="shared" si="46"/>
        <v>1.7814726840855108E-3</v>
      </c>
      <c r="K207" s="30">
        <f t="shared" si="49"/>
        <v>-0.60869565217391308</v>
      </c>
      <c r="L207" s="30">
        <f t="shared" si="50"/>
        <v>-6.25E-2</v>
      </c>
      <c r="M207" s="30">
        <f t="shared" si="47"/>
        <v>-2.4652227504842403E-3</v>
      </c>
      <c r="N207" s="36">
        <f t="shared" si="48"/>
        <v>-1.5710919088766692E-4</v>
      </c>
    </row>
    <row r="208" spans="1:14" x14ac:dyDescent="0.2">
      <c r="A208" s="23"/>
      <c r="B208" s="25" t="s">
        <v>183</v>
      </c>
      <c r="C208" s="35">
        <v>13</v>
      </c>
      <c r="D208" s="29">
        <v>7</v>
      </c>
      <c r="E208" s="29">
        <v>4</v>
      </c>
      <c r="F208" s="29">
        <v>1</v>
      </c>
      <c r="G208" s="30">
        <f t="shared" si="43"/>
        <v>2.2891354111639374E-3</v>
      </c>
      <c r="H208" s="30">
        <f t="shared" si="44"/>
        <v>1.0997643362136685E-3</v>
      </c>
      <c r="I208" s="30">
        <f t="shared" si="45"/>
        <v>5.0948923703986757E-4</v>
      </c>
      <c r="J208" s="30">
        <f t="shared" si="46"/>
        <v>1.1876484560570071E-4</v>
      </c>
      <c r="K208" s="30">
        <f t="shared" si="49"/>
        <v>-0.69230769230769229</v>
      </c>
      <c r="L208" s="30">
        <f t="shared" si="50"/>
        <v>-0.8571428571428571</v>
      </c>
      <c r="M208" s="30">
        <f t="shared" si="47"/>
        <v>-1.5847860538827259E-3</v>
      </c>
      <c r="N208" s="36">
        <f t="shared" si="48"/>
        <v>-9.4265514532600148E-4</v>
      </c>
    </row>
    <row r="209" spans="1:14" ht="25.5" x14ac:dyDescent="0.2">
      <c r="A209" s="23"/>
      <c r="B209" s="25" t="s">
        <v>184</v>
      </c>
      <c r="C209" s="35">
        <v>207</v>
      </c>
      <c r="D209" s="29">
        <v>141</v>
      </c>
      <c r="E209" s="29">
        <v>264</v>
      </c>
      <c r="F209" s="29">
        <v>132</v>
      </c>
      <c r="G209" s="30">
        <f t="shared" si="43"/>
        <v>3.6450079239302692E-2</v>
      </c>
      <c r="H209" s="30">
        <f t="shared" si="44"/>
        <v>2.2152395915161036E-2</v>
      </c>
      <c r="I209" s="30">
        <f t="shared" si="45"/>
        <v>3.3626289644631255E-2</v>
      </c>
      <c r="J209" s="30">
        <f t="shared" si="46"/>
        <v>1.5676959619952493E-2</v>
      </c>
      <c r="K209" s="30">
        <f t="shared" si="49"/>
        <v>0.27536231884057971</v>
      </c>
      <c r="L209" s="30">
        <f t="shared" si="50"/>
        <v>-6.3829787234042548E-2</v>
      </c>
      <c r="M209" s="30">
        <f t="shared" si="47"/>
        <v>1.0036978341257262E-2</v>
      </c>
      <c r="N209" s="36">
        <f t="shared" si="48"/>
        <v>-1.4139827179890021E-3</v>
      </c>
    </row>
    <row r="210" spans="1:14" x14ac:dyDescent="0.2">
      <c r="A210" s="23"/>
      <c r="B210" s="25" t="s">
        <v>185</v>
      </c>
      <c r="C210" s="35">
        <v>82</v>
      </c>
      <c r="D210" s="29">
        <v>59</v>
      </c>
      <c r="E210" s="29">
        <v>64</v>
      </c>
      <c r="F210" s="29">
        <v>38</v>
      </c>
      <c r="G210" s="30">
        <f t="shared" si="43"/>
        <v>1.4439161824264836E-2</v>
      </c>
      <c r="H210" s="30">
        <f t="shared" si="44"/>
        <v>9.2694422623723488E-3</v>
      </c>
      <c r="I210" s="30">
        <f t="shared" si="45"/>
        <v>8.1518277926378811E-3</v>
      </c>
      <c r="J210" s="30">
        <f t="shared" si="46"/>
        <v>4.513064133016627E-3</v>
      </c>
      <c r="K210" s="30">
        <f t="shared" si="49"/>
        <v>-0.21951219512195122</v>
      </c>
      <c r="L210" s="30">
        <f t="shared" si="50"/>
        <v>-0.3559322033898305</v>
      </c>
      <c r="M210" s="30">
        <f t="shared" si="47"/>
        <v>-3.1695721077654518E-3</v>
      </c>
      <c r="N210" s="36">
        <f t="shared" si="48"/>
        <v>-3.2992930086410055E-3</v>
      </c>
    </row>
    <row r="211" spans="1:14" x14ac:dyDescent="0.2">
      <c r="A211" s="23"/>
      <c r="B211" s="25" t="s">
        <v>186</v>
      </c>
      <c r="C211" s="35">
        <v>2</v>
      </c>
      <c r="D211" s="29">
        <v>3</v>
      </c>
      <c r="E211" s="29">
        <v>4</v>
      </c>
      <c r="F211" s="29">
        <v>2</v>
      </c>
      <c r="G211" s="30">
        <f t="shared" si="43"/>
        <v>3.5217467864060575E-4</v>
      </c>
      <c r="H211" s="30">
        <f t="shared" si="44"/>
        <v>4.713275726630008E-4</v>
      </c>
      <c r="I211" s="30">
        <f t="shared" si="45"/>
        <v>5.0948923703986757E-4</v>
      </c>
      <c r="J211" s="30">
        <f t="shared" si="46"/>
        <v>2.3752969121140142E-4</v>
      </c>
      <c r="K211" s="30">
        <f t="shared" si="49"/>
        <v>1</v>
      </c>
      <c r="L211" s="30">
        <f t="shared" si="50"/>
        <v>-0.33333333333333331</v>
      </c>
      <c r="M211" s="30">
        <f t="shared" si="47"/>
        <v>3.5217467864060575E-4</v>
      </c>
      <c r="N211" s="36">
        <f t="shared" si="48"/>
        <v>-1.5710919088766692E-4</v>
      </c>
    </row>
    <row r="212" spans="1:14" x14ac:dyDescent="0.2">
      <c r="A212" s="23"/>
      <c r="B212" s="25" t="s">
        <v>187</v>
      </c>
      <c r="C212" s="35">
        <v>0</v>
      </c>
      <c r="D212" s="29">
        <v>1</v>
      </c>
      <c r="E212" s="29">
        <v>0</v>
      </c>
      <c r="F212" s="29">
        <v>0</v>
      </c>
      <c r="G212" s="30" t="str">
        <f t="shared" si="43"/>
        <v/>
      </c>
      <c r="H212" s="30">
        <f t="shared" si="44"/>
        <v>1.5710919088766692E-4</v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>
        <f t="shared" si="50"/>
        <v>-1</v>
      </c>
      <c r="M212" s="30" t="str">
        <f t="shared" si="47"/>
        <v/>
      </c>
      <c r="N212" s="36">
        <f t="shared" si="48"/>
        <v>-1.5710919088766692E-4</v>
      </c>
    </row>
    <row r="213" spans="1:14" x14ac:dyDescent="0.2">
      <c r="A213" s="23"/>
      <c r="B213" s="25" t="s">
        <v>188</v>
      </c>
      <c r="C213" s="35">
        <v>5</v>
      </c>
      <c r="D213" s="29">
        <v>21</v>
      </c>
      <c r="E213" s="29">
        <v>15</v>
      </c>
      <c r="F213" s="29">
        <v>13</v>
      </c>
      <c r="G213" s="30">
        <f t="shared" si="43"/>
        <v>8.8043669660151438E-4</v>
      </c>
      <c r="H213" s="30">
        <f t="shared" si="44"/>
        <v>3.2992930086410055E-3</v>
      </c>
      <c r="I213" s="30">
        <f t="shared" si="45"/>
        <v>1.9105846388995033E-3</v>
      </c>
      <c r="J213" s="30">
        <f t="shared" si="46"/>
        <v>1.5439429928741093E-3</v>
      </c>
      <c r="K213" s="30">
        <f t="shared" si="49"/>
        <v>2</v>
      </c>
      <c r="L213" s="30">
        <f t="shared" si="50"/>
        <v>-0.38095238095238093</v>
      </c>
      <c r="M213" s="30">
        <f t="shared" si="47"/>
        <v>1.7608733932030288E-3</v>
      </c>
      <c r="N213" s="36">
        <f t="shared" si="48"/>
        <v>-1.2568735271013354E-3</v>
      </c>
    </row>
    <row r="214" spans="1:14" x14ac:dyDescent="0.2">
      <c r="A214" s="23"/>
      <c r="B214" s="25" t="s">
        <v>189</v>
      </c>
      <c r="C214" s="35">
        <v>8</v>
      </c>
      <c r="D214" s="29">
        <v>6</v>
      </c>
      <c r="E214" s="29">
        <v>13</v>
      </c>
      <c r="F214" s="29">
        <v>3</v>
      </c>
      <c r="G214" s="30">
        <f t="shared" si="43"/>
        <v>1.408698714562423E-3</v>
      </c>
      <c r="H214" s="30">
        <f t="shared" si="44"/>
        <v>9.4265514532600159E-4</v>
      </c>
      <c r="I214" s="30">
        <f t="shared" si="45"/>
        <v>1.6558400203795696E-3</v>
      </c>
      <c r="J214" s="30">
        <f t="shared" si="46"/>
        <v>3.5629453681710216E-4</v>
      </c>
      <c r="K214" s="30">
        <f t="shared" si="49"/>
        <v>0.625</v>
      </c>
      <c r="L214" s="30">
        <f t="shared" si="50"/>
        <v>-0.5</v>
      </c>
      <c r="M214" s="30">
        <f t="shared" si="47"/>
        <v>8.8043669660151438E-4</v>
      </c>
      <c r="N214" s="36">
        <f t="shared" si="48"/>
        <v>-4.713275726630008E-4</v>
      </c>
    </row>
    <row r="215" spans="1:14" x14ac:dyDescent="0.2">
      <c r="A215" s="23"/>
      <c r="B215" s="25" t="s">
        <v>190</v>
      </c>
      <c r="C215" s="35">
        <v>22</v>
      </c>
      <c r="D215" s="29">
        <v>30</v>
      </c>
      <c r="E215" s="29">
        <v>15</v>
      </c>
      <c r="F215" s="29">
        <v>18</v>
      </c>
      <c r="G215" s="30">
        <f t="shared" si="43"/>
        <v>3.8739214650466633E-3</v>
      </c>
      <c r="H215" s="30">
        <f t="shared" si="44"/>
        <v>4.7132757266300082E-3</v>
      </c>
      <c r="I215" s="30">
        <f t="shared" si="45"/>
        <v>1.9105846388995033E-3</v>
      </c>
      <c r="J215" s="30">
        <f t="shared" si="46"/>
        <v>2.1377672209026127E-3</v>
      </c>
      <c r="K215" s="30">
        <f t="shared" si="49"/>
        <v>-0.31818181818181818</v>
      </c>
      <c r="L215" s="30">
        <f t="shared" si="50"/>
        <v>-0.4</v>
      </c>
      <c r="M215" s="30">
        <f t="shared" si="47"/>
        <v>-1.2326113752421201E-3</v>
      </c>
      <c r="N215" s="36">
        <f t="shared" si="48"/>
        <v>-1.8853102906520034E-3</v>
      </c>
    </row>
    <row r="216" spans="1:14" ht="23.25" customHeight="1" x14ac:dyDescent="0.2">
      <c r="A216" s="23"/>
      <c r="B216" s="25" t="s">
        <v>191</v>
      </c>
      <c r="C216" s="35">
        <v>86</v>
      </c>
      <c r="D216" s="29">
        <v>138</v>
      </c>
      <c r="E216" s="29">
        <v>33</v>
      </c>
      <c r="F216" s="29">
        <v>20</v>
      </c>
      <c r="G216" s="30">
        <f t="shared" si="43"/>
        <v>1.5143511181546047E-2</v>
      </c>
      <c r="H216" s="30">
        <f t="shared" si="44"/>
        <v>2.1681068342498035E-2</v>
      </c>
      <c r="I216" s="30">
        <f t="shared" si="45"/>
        <v>4.2032862055789069E-3</v>
      </c>
      <c r="J216" s="30">
        <f t="shared" si="46"/>
        <v>2.3752969121140144E-3</v>
      </c>
      <c r="K216" s="30">
        <f t="shared" si="49"/>
        <v>-0.61627906976744184</v>
      </c>
      <c r="L216" s="30">
        <f t="shared" si="50"/>
        <v>-0.85507246376811596</v>
      </c>
      <c r="M216" s="30">
        <f t="shared" si="47"/>
        <v>-9.3326289839760525E-3</v>
      </c>
      <c r="N216" s="36">
        <f t="shared" si="48"/>
        <v>-1.8538884524744698E-2</v>
      </c>
    </row>
    <row r="217" spans="1:14" x14ac:dyDescent="0.2">
      <c r="A217" s="23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23"/>
      <c r="B218" s="25" t="s">
        <v>193</v>
      </c>
      <c r="C218" s="35">
        <v>69</v>
      </c>
      <c r="D218" s="29">
        <v>155</v>
      </c>
      <c r="E218" s="29">
        <v>46</v>
      </c>
      <c r="F218" s="29">
        <v>107</v>
      </c>
      <c r="G218" s="30">
        <f t="shared" si="43"/>
        <v>1.2150026413100899E-2</v>
      </c>
      <c r="H218" s="30">
        <f t="shared" si="44"/>
        <v>2.4351924587588374E-2</v>
      </c>
      <c r="I218" s="30">
        <f t="shared" si="45"/>
        <v>5.8591262259584768E-3</v>
      </c>
      <c r="J218" s="30">
        <f t="shared" si="46"/>
        <v>1.2707838479809976E-2</v>
      </c>
      <c r="K218" s="30">
        <f t="shared" si="49"/>
        <v>-0.33333333333333331</v>
      </c>
      <c r="L218" s="30">
        <f t="shared" si="50"/>
        <v>-0.30967741935483872</v>
      </c>
      <c r="M218" s="30">
        <f t="shared" si="47"/>
        <v>-4.0500088043669662E-3</v>
      </c>
      <c r="N218" s="36">
        <f t="shared" si="48"/>
        <v>-7.5412411626080127E-3</v>
      </c>
    </row>
    <row r="219" spans="1:14" x14ac:dyDescent="0.2">
      <c r="A219" s="23"/>
      <c r="B219" s="25" t="s">
        <v>194</v>
      </c>
      <c r="C219" s="35">
        <v>12</v>
      </c>
      <c r="D219" s="29">
        <v>120</v>
      </c>
      <c r="E219" s="29">
        <v>10</v>
      </c>
      <c r="F219" s="29">
        <v>106</v>
      </c>
      <c r="G219" s="30">
        <f t="shared" si="43"/>
        <v>2.1130480718436345E-3</v>
      </c>
      <c r="H219" s="30">
        <f t="shared" si="44"/>
        <v>1.8853102906520033E-2</v>
      </c>
      <c r="I219" s="30">
        <f t="shared" si="45"/>
        <v>1.2737230925996689E-3</v>
      </c>
      <c r="J219" s="30">
        <f t="shared" si="46"/>
        <v>1.2589073634204275E-2</v>
      </c>
      <c r="K219" s="30">
        <f t="shared" si="49"/>
        <v>-0.16666666666666666</v>
      </c>
      <c r="L219" s="30">
        <f t="shared" si="50"/>
        <v>-0.11666666666666667</v>
      </c>
      <c r="M219" s="30">
        <f t="shared" si="47"/>
        <v>-3.5217467864060575E-4</v>
      </c>
      <c r="N219" s="36">
        <f t="shared" si="48"/>
        <v>-2.199528672427337E-3</v>
      </c>
    </row>
    <row r="220" spans="1:14" x14ac:dyDescent="0.2">
      <c r="A220" s="23"/>
      <c r="B220" s="25" t="s">
        <v>195</v>
      </c>
      <c r="C220" s="35">
        <v>141</v>
      </c>
      <c r="D220" s="29">
        <v>171</v>
      </c>
      <c r="E220" s="29">
        <v>118</v>
      </c>
      <c r="F220" s="29">
        <v>215</v>
      </c>
      <c r="G220" s="30">
        <f t="shared" ref="G220:G251" si="51">+IF(C220=0,"",C220/C$188)</f>
        <v>2.4828314844162706E-2</v>
      </c>
      <c r="H220" s="30">
        <f t="shared" ref="H220:H251" si="52">+IF(D220=0,"",D220/D$188)</f>
        <v>2.6865671641791045E-2</v>
      </c>
      <c r="I220" s="30">
        <f t="shared" ref="I220:I251" si="53">+IF(E220=0,"",E220/E$188)</f>
        <v>1.5029932492676092E-2</v>
      </c>
      <c r="J220" s="30">
        <f t="shared" ref="J220:J251" si="54">+IF(F220=0,"",F220/F$188)</f>
        <v>2.5534441805225652E-2</v>
      </c>
      <c r="K220" s="30">
        <f t="shared" si="49"/>
        <v>-0.16312056737588654</v>
      </c>
      <c r="L220" s="30">
        <f t="shared" si="50"/>
        <v>0.25730994152046782</v>
      </c>
      <c r="M220" s="30">
        <f t="shared" ref="M220:M251" si="55">+IF(OR(AND(G220=""),(K220="")),"",G220*K220)</f>
        <v>-4.0500088043669662E-3</v>
      </c>
      <c r="N220" s="36">
        <f t="shared" ref="N220:N251" si="56">+IF(OR(AND(H220=""),(L220="")),"",H220*L220)</f>
        <v>6.9128043990573443E-3</v>
      </c>
    </row>
    <row r="221" spans="1:14" x14ac:dyDescent="0.2">
      <c r="A221" s="23"/>
      <c r="B221" s="25" t="s">
        <v>196</v>
      </c>
      <c r="C221" s="35">
        <v>24</v>
      </c>
      <c r="D221" s="29">
        <v>166</v>
      </c>
      <c r="E221" s="29">
        <v>46</v>
      </c>
      <c r="F221" s="29">
        <v>197</v>
      </c>
      <c r="G221" s="30">
        <f t="shared" si="51"/>
        <v>4.226096143687269E-3</v>
      </c>
      <c r="H221" s="30">
        <f t="shared" si="52"/>
        <v>2.6080125687352709E-2</v>
      </c>
      <c r="I221" s="30">
        <f t="shared" si="53"/>
        <v>5.8591262259584768E-3</v>
      </c>
      <c r="J221" s="30">
        <f t="shared" si="54"/>
        <v>2.3396674584323041E-2</v>
      </c>
      <c r="K221" s="30">
        <f t="shared" ref="K221:K252" si="57">+IF(AND(C221=0,E221=0)," ",IF(C221=0,1,IF(E221=0,-1,(E221-C221)/C221)))</f>
        <v>0.91666666666666663</v>
      </c>
      <c r="L221" s="30">
        <f t="shared" ref="L221:L252" si="58">+IF(AND(D221=0,F221=0)," ",IF(D221=0,1,IF(F221=0,-1,(F221-D221)/D221)))</f>
        <v>0.18674698795180722</v>
      </c>
      <c r="M221" s="30">
        <f t="shared" si="55"/>
        <v>3.8739214650466633E-3</v>
      </c>
      <c r="N221" s="36">
        <f t="shared" si="56"/>
        <v>4.870384917517674E-3</v>
      </c>
    </row>
    <row r="222" spans="1:14" x14ac:dyDescent="0.2">
      <c r="A222" s="23"/>
      <c r="B222" s="25" t="s">
        <v>197</v>
      </c>
      <c r="C222" s="35">
        <v>17</v>
      </c>
      <c r="D222" s="29">
        <v>73</v>
      </c>
      <c r="E222" s="29">
        <v>42</v>
      </c>
      <c r="F222" s="29">
        <v>97</v>
      </c>
      <c r="G222" s="30">
        <f t="shared" si="51"/>
        <v>2.9934847684451489E-3</v>
      </c>
      <c r="H222" s="30">
        <f t="shared" si="52"/>
        <v>1.1468970934799686E-2</v>
      </c>
      <c r="I222" s="30">
        <f t="shared" si="53"/>
        <v>5.349636988918609E-3</v>
      </c>
      <c r="J222" s="30">
        <f t="shared" si="54"/>
        <v>1.152019002375297E-2</v>
      </c>
      <c r="K222" s="30">
        <f t="shared" si="57"/>
        <v>1.4705882352941178</v>
      </c>
      <c r="L222" s="30">
        <f t="shared" si="58"/>
        <v>0.32876712328767121</v>
      </c>
      <c r="M222" s="30">
        <f t="shared" si="55"/>
        <v>4.4021834830075719E-3</v>
      </c>
      <c r="N222" s="36">
        <f t="shared" si="56"/>
        <v>3.7706205813040059E-3</v>
      </c>
    </row>
    <row r="223" spans="1:14" x14ac:dyDescent="0.2">
      <c r="A223" s="23"/>
      <c r="B223" s="25" t="s">
        <v>198</v>
      </c>
      <c r="C223" s="35">
        <v>1</v>
      </c>
      <c r="D223" s="29">
        <v>10</v>
      </c>
      <c r="E223" s="29">
        <v>0</v>
      </c>
      <c r="F223" s="29">
        <v>10</v>
      </c>
      <c r="G223" s="30">
        <f t="shared" si="51"/>
        <v>1.7608733932030288E-4</v>
      </c>
      <c r="H223" s="30">
        <f t="shared" si="52"/>
        <v>1.5710919088766694E-3</v>
      </c>
      <c r="I223" s="30" t="str">
        <f t="shared" si="53"/>
        <v/>
      </c>
      <c r="J223" s="30">
        <f t="shared" si="54"/>
        <v>1.1876484560570072E-3</v>
      </c>
      <c r="K223" s="30">
        <f t="shared" si="57"/>
        <v>-1</v>
      </c>
      <c r="L223" s="30">
        <f t="shared" si="58"/>
        <v>0</v>
      </c>
      <c r="M223" s="30">
        <f t="shared" si="55"/>
        <v>-1.7608733932030288E-4</v>
      </c>
      <c r="N223" s="36">
        <f t="shared" si="56"/>
        <v>0</v>
      </c>
    </row>
    <row r="224" spans="1:14" x14ac:dyDescent="0.2">
      <c r="A224" s="23"/>
      <c r="B224" s="25" t="s">
        <v>199</v>
      </c>
      <c r="C224" s="35">
        <v>0</v>
      </c>
      <c r="D224" s="29">
        <v>1</v>
      </c>
      <c r="E224" s="29">
        <v>1</v>
      </c>
      <c r="F224" s="29">
        <v>21</v>
      </c>
      <c r="G224" s="30" t="str">
        <f t="shared" si="51"/>
        <v/>
      </c>
      <c r="H224" s="30">
        <f t="shared" si="52"/>
        <v>1.5710919088766692E-4</v>
      </c>
      <c r="I224" s="30">
        <f t="shared" si="53"/>
        <v>1.2737230925996689E-4</v>
      </c>
      <c r="J224" s="30">
        <f t="shared" si="54"/>
        <v>2.4940617577197148E-3</v>
      </c>
      <c r="K224" s="30">
        <f t="shared" si="57"/>
        <v>1</v>
      </c>
      <c r="L224" s="30">
        <f t="shared" si="58"/>
        <v>20</v>
      </c>
      <c r="M224" s="30" t="str">
        <f t="shared" si="55"/>
        <v/>
      </c>
      <c r="N224" s="36">
        <f t="shared" si="56"/>
        <v>3.1421838177533384E-3</v>
      </c>
    </row>
    <row r="225" spans="1:14" x14ac:dyDescent="0.2">
      <c r="A225" s="23"/>
      <c r="B225" s="25" t="s">
        <v>200</v>
      </c>
      <c r="C225" s="35">
        <v>2</v>
      </c>
      <c r="D225" s="29">
        <v>41</v>
      </c>
      <c r="E225" s="29">
        <v>2</v>
      </c>
      <c r="F225" s="29">
        <v>35</v>
      </c>
      <c r="G225" s="30">
        <f t="shared" si="51"/>
        <v>3.5217467864060575E-4</v>
      </c>
      <c r="H225" s="30">
        <f t="shared" si="52"/>
        <v>6.4414768263943442E-3</v>
      </c>
      <c r="I225" s="30">
        <f t="shared" si="53"/>
        <v>2.5474461851993378E-4</v>
      </c>
      <c r="J225" s="30">
        <f t="shared" si="54"/>
        <v>4.1567695961995249E-3</v>
      </c>
      <c r="K225" s="30">
        <f t="shared" si="57"/>
        <v>0</v>
      </c>
      <c r="L225" s="30">
        <f t="shared" si="58"/>
        <v>-0.14634146341463414</v>
      </c>
      <c r="M225" s="30">
        <f t="shared" si="55"/>
        <v>0</v>
      </c>
      <c r="N225" s="36">
        <f t="shared" si="56"/>
        <v>-9.4265514532600159E-4</v>
      </c>
    </row>
    <row r="226" spans="1:14" x14ac:dyDescent="0.2">
      <c r="A226" s="23"/>
      <c r="B226" s="25" t="s">
        <v>201</v>
      </c>
      <c r="C226" s="35">
        <v>90</v>
      </c>
      <c r="D226" s="29">
        <v>188</v>
      </c>
      <c r="E226" s="29">
        <v>227</v>
      </c>
      <c r="F226" s="29">
        <v>399</v>
      </c>
      <c r="G226" s="30">
        <f t="shared" si="51"/>
        <v>1.5847860538827259E-2</v>
      </c>
      <c r="H226" s="30">
        <f t="shared" si="52"/>
        <v>2.9536527886881384E-2</v>
      </c>
      <c r="I226" s="30">
        <f t="shared" si="53"/>
        <v>2.8913514202012481E-2</v>
      </c>
      <c r="J226" s="30">
        <f t="shared" si="54"/>
        <v>4.7387173396674587E-2</v>
      </c>
      <c r="K226" s="30">
        <f t="shared" si="57"/>
        <v>1.5222222222222221</v>
      </c>
      <c r="L226" s="30">
        <f t="shared" si="58"/>
        <v>1.1223404255319149</v>
      </c>
      <c r="M226" s="30">
        <f t="shared" si="55"/>
        <v>2.4123965486881494E-2</v>
      </c>
      <c r="N226" s="36">
        <f t="shared" si="56"/>
        <v>3.3150039277297726E-2</v>
      </c>
    </row>
    <row r="227" spans="1:14" x14ac:dyDescent="0.2">
      <c r="A227" s="23"/>
      <c r="B227" s="25" t="s">
        <v>202</v>
      </c>
      <c r="C227" s="35">
        <v>13</v>
      </c>
      <c r="D227" s="29">
        <v>57</v>
      </c>
      <c r="E227" s="29">
        <v>10</v>
      </c>
      <c r="F227" s="29">
        <v>15</v>
      </c>
      <c r="G227" s="30">
        <f t="shared" si="51"/>
        <v>2.2891354111639374E-3</v>
      </c>
      <c r="H227" s="30">
        <f t="shared" si="52"/>
        <v>8.9552238805970154E-3</v>
      </c>
      <c r="I227" s="30">
        <f t="shared" si="53"/>
        <v>1.2737230925996689E-3</v>
      </c>
      <c r="J227" s="30">
        <f t="shared" si="54"/>
        <v>1.7814726840855108E-3</v>
      </c>
      <c r="K227" s="30">
        <f t="shared" si="57"/>
        <v>-0.23076923076923078</v>
      </c>
      <c r="L227" s="30">
        <f t="shared" si="58"/>
        <v>-0.73684210526315785</v>
      </c>
      <c r="M227" s="30">
        <f t="shared" si="55"/>
        <v>-5.2826201796090863E-4</v>
      </c>
      <c r="N227" s="36">
        <f t="shared" si="56"/>
        <v>-6.5985860172820109E-3</v>
      </c>
    </row>
    <row r="228" spans="1:14" x14ac:dyDescent="0.2">
      <c r="A228" s="23"/>
      <c r="B228" s="25" t="s">
        <v>203</v>
      </c>
      <c r="C228" s="35">
        <v>4</v>
      </c>
      <c r="D228" s="29">
        <v>2</v>
      </c>
      <c r="E228" s="29">
        <v>6</v>
      </c>
      <c r="F228" s="29">
        <v>2</v>
      </c>
      <c r="G228" s="30">
        <f t="shared" si="51"/>
        <v>7.0434935728121151E-4</v>
      </c>
      <c r="H228" s="30">
        <f t="shared" si="52"/>
        <v>3.1421838177533385E-4</v>
      </c>
      <c r="I228" s="30">
        <f t="shared" si="53"/>
        <v>7.6423385555980129E-4</v>
      </c>
      <c r="J228" s="30">
        <f t="shared" si="54"/>
        <v>2.3752969121140142E-4</v>
      </c>
      <c r="K228" s="30">
        <f t="shared" si="57"/>
        <v>0.5</v>
      </c>
      <c r="L228" s="30">
        <f t="shared" si="58"/>
        <v>0</v>
      </c>
      <c r="M228" s="30">
        <f t="shared" si="55"/>
        <v>3.5217467864060575E-4</v>
      </c>
      <c r="N228" s="36">
        <f t="shared" si="56"/>
        <v>0</v>
      </c>
    </row>
    <row r="229" spans="1:14" x14ac:dyDescent="0.2">
      <c r="A229" s="23"/>
      <c r="B229" s="25" t="s">
        <v>204</v>
      </c>
      <c r="C229" s="35">
        <v>2</v>
      </c>
      <c r="D229" s="29">
        <v>1</v>
      </c>
      <c r="E229" s="29">
        <v>0</v>
      </c>
      <c r="F229" s="29">
        <v>0</v>
      </c>
      <c r="G229" s="30">
        <f t="shared" si="51"/>
        <v>3.5217467864060575E-4</v>
      </c>
      <c r="H229" s="30">
        <f t="shared" si="52"/>
        <v>1.5710919088766692E-4</v>
      </c>
      <c r="I229" s="30" t="str">
        <f t="shared" si="53"/>
        <v/>
      </c>
      <c r="J229" s="30" t="str">
        <f t="shared" si="54"/>
        <v/>
      </c>
      <c r="K229" s="30">
        <f t="shared" si="57"/>
        <v>-1</v>
      </c>
      <c r="L229" s="30">
        <f t="shared" si="58"/>
        <v>-1</v>
      </c>
      <c r="M229" s="30">
        <f t="shared" si="55"/>
        <v>-3.5217467864060575E-4</v>
      </c>
      <c r="N229" s="36">
        <f t="shared" si="56"/>
        <v>-1.5710919088766692E-4</v>
      </c>
    </row>
    <row r="230" spans="1:14" ht="25.5" x14ac:dyDescent="0.2">
      <c r="A230" s="23"/>
      <c r="B230" s="25" t="s">
        <v>205</v>
      </c>
      <c r="C230" s="35">
        <v>76</v>
      </c>
      <c r="D230" s="29">
        <v>59</v>
      </c>
      <c r="E230" s="29">
        <v>76</v>
      </c>
      <c r="F230" s="29">
        <v>37</v>
      </c>
      <c r="G230" s="30">
        <f t="shared" si="51"/>
        <v>1.3382637788343019E-2</v>
      </c>
      <c r="H230" s="30">
        <f t="shared" si="52"/>
        <v>9.2694422623723488E-3</v>
      </c>
      <c r="I230" s="30">
        <f t="shared" si="53"/>
        <v>9.6802955037574839E-3</v>
      </c>
      <c r="J230" s="30">
        <f t="shared" si="54"/>
        <v>4.3942992874109266E-3</v>
      </c>
      <c r="K230" s="30">
        <f t="shared" si="57"/>
        <v>0</v>
      </c>
      <c r="L230" s="30">
        <f t="shared" si="58"/>
        <v>-0.3728813559322034</v>
      </c>
      <c r="M230" s="30">
        <f t="shared" si="55"/>
        <v>0</v>
      </c>
      <c r="N230" s="36">
        <f t="shared" si="56"/>
        <v>-3.4564021995286726E-3</v>
      </c>
    </row>
    <row r="231" spans="1:14" x14ac:dyDescent="0.2">
      <c r="A231" s="23"/>
      <c r="B231" s="25" t="s">
        <v>206</v>
      </c>
      <c r="C231" s="35">
        <v>4</v>
      </c>
      <c r="D231" s="29">
        <v>9</v>
      </c>
      <c r="E231" s="29">
        <v>3</v>
      </c>
      <c r="F231" s="29">
        <v>7</v>
      </c>
      <c r="G231" s="30">
        <f t="shared" si="51"/>
        <v>7.0434935728121151E-4</v>
      </c>
      <c r="H231" s="30">
        <f t="shared" si="52"/>
        <v>1.4139827179890023E-3</v>
      </c>
      <c r="I231" s="30">
        <f t="shared" si="53"/>
        <v>3.8211692777990065E-4</v>
      </c>
      <c r="J231" s="30">
        <f t="shared" si="54"/>
        <v>8.3135391923990496E-4</v>
      </c>
      <c r="K231" s="30">
        <f t="shared" si="57"/>
        <v>-0.25</v>
      </c>
      <c r="L231" s="30">
        <f t="shared" si="58"/>
        <v>-0.22222222222222221</v>
      </c>
      <c r="M231" s="30">
        <f t="shared" si="55"/>
        <v>-1.7608733932030288E-4</v>
      </c>
      <c r="N231" s="36">
        <f t="shared" si="56"/>
        <v>-3.1421838177533385E-4</v>
      </c>
    </row>
    <row r="232" spans="1:14" ht="25.5" x14ac:dyDescent="0.2">
      <c r="A232" s="23"/>
      <c r="B232" s="25" t="s">
        <v>207</v>
      </c>
      <c r="C232" s="35">
        <v>0</v>
      </c>
      <c r="D232" s="29">
        <v>0</v>
      </c>
      <c r="E232" s="29">
        <v>0</v>
      </c>
      <c r="F232" s="29">
        <v>0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23"/>
      <c r="B233" s="25" t="s">
        <v>208</v>
      </c>
      <c r="C233" s="35">
        <v>1</v>
      </c>
      <c r="D233" s="29">
        <v>1</v>
      </c>
      <c r="E233" s="29">
        <v>0</v>
      </c>
      <c r="F233" s="29">
        <v>0</v>
      </c>
      <c r="G233" s="30">
        <f t="shared" si="51"/>
        <v>1.7608733932030288E-4</v>
      </c>
      <c r="H233" s="30">
        <f t="shared" si="52"/>
        <v>1.5710919088766692E-4</v>
      </c>
      <c r="I233" s="30" t="str">
        <f t="shared" si="53"/>
        <v/>
      </c>
      <c r="J233" s="30" t="str">
        <f t="shared" si="54"/>
        <v/>
      </c>
      <c r="K233" s="30">
        <f t="shared" si="57"/>
        <v>-1</v>
      </c>
      <c r="L233" s="30">
        <f t="shared" si="58"/>
        <v>-1</v>
      </c>
      <c r="M233" s="30">
        <f t="shared" si="55"/>
        <v>-1.7608733932030288E-4</v>
      </c>
      <c r="N233" s="36">
        <f t="shared" si="56"/>
        <v>-1.5710919088766692E-4</v>
      </c>
    </row>
    <row r="234" spans="1:14" x14ac:dyDescent="0.2">
      <c r="A234" s="23"/>
      <c r="B234" s="25" t="s">
        <v>209</v>
      </c>
      <c r="C234" s="35">
        <v>2</v>
      </c>
      <c r="D234" s="29">
        <v>0</v>
      </c>
      <c r="E234" s="29">
        <v>0</v>
      </c>
      <c r="F234" s="29">
        <v>1</v>
      </c>
      <c r="G234" s="30">
        <f t="shared" si="51"/>
        <v>3.5217467864060575E-4</v>
      </c>
      <c r="H234" s="30" t="str">
        <f t="shared" si="52"/>
        <v/>
      </c>
      <c r="I234" s="30" t="str">
        <f t="shared" si="53"/>
        <v/>
      </c>
      <c r="J234" s="30">
        <f t="shared" si="54"/>
        <v>1.1876484560570071E-4</v>
      </c>
      <c r="K234" s="30">
        <f t="shared" si="57"/>
        <v>-1</v>
      </c>
      <c r="L234" s="30">
        <f t="shared" si="58"/>
        <v>1</v>
      </c>
      <c r="M234" s="30">
        <f t="shared" si="55"/>
        <v>-3.5217467864060575E-4</v>
      </c>
      <c r="N234" s="36" t="str">
        <f t="shared" si="56"/>
        <v/>
      </c>
    </row>
    <row r="235" spans="1:14" x14ac:dyDescent="0.2">
      <c r="A235" s="23"/>
      <c r="B235" s="25" t="s">
        <v>210</v>
      </c>
      <c r="C235" s="35">
        <v>75</v>
      </c>
      <c r="D235" s="29">
        <v>73</v>
      </c>
      <c r="E235" s="29">
        <v>51</v>
      </c>
      <c r="F235" s="29">
        <v>57</v>
      </c>
      <c r="G235" s="30">
        <f t="shared" si="51"/>
        <v>1.3206550449022716E-2</v>
      </c>
      <c r="H235" s="30">
        <f t="shared" si="52"/>
        <v>1.1468970934799686E-2</v>
      </c>
      <c r="I235" s="30">
        <f t="shared" si="53"/>
        <v>6.4959877722583111E-3</v>
      </c>
      <c r="J235" s="30">
        <f t="shared" si="54"/>
        <v>6.769596199524941E-3</v>
      </c>
      <c r="K235" s="30">
        <f t="shared" si="57"/>
        <v>-0.32</v>
      </c>
      <c r="L235" s="30">
        <f t="shared" si="58"/>
        <v>-0.21917808219178081</v>
      </c>
      <c r="M235" s="30">
        <f t="shared" si="55"/>
        <v>-4.226096143687269E-3</v>
      </c>
      <c r="N235" s="36">
        <f t="shared" si="56"/>
        <v>-2.5137470542026708E-3</v>
      </c>
    </row>
    <row r="236" spans="1:14" x14ac:dyDescent="0.2">
      <c r="A236" s="23"/>
      <c r="B236" s="25" t="s">
        <v>211</v>
      </c>
      <c r="C236" s="35">
        <v>3</v>
      </c>
      <c r="D236" s="29">
        <v>22</v>
      </c>
      <c r="E236" s="29">
        <v>4</v>
      </c>
      <c r="F236" s="29">
        <v>18</v>
      </c>
      <c r="G236" s="30">
        <f t="shared" si="51"/>
        <v>5.2826201796090863E-4</v>
      </c>
      <c r="H236" s="30">
        <f t="shared" si="52"/>
        <v>3.4564021995286726E-3</v>
      </c>
      <c r="I236" s="30">
        <f t="shared" si="53"/>
        <v>5.0948923703986757E-4</v>
      </c>
      <c r="J236" s="30">
        <f t="shared" si="54"/>
        <v>2.1377672209026127E-3</v>
      </c>
      <c r="K236" s="30">
        <f t="shared" si="57"/>
        <v>0.33333333333333331</v>
      </c>
      <c r="L236" s="30">
        <f t="shared" si="58"/>
        <v>-0.18181818181818182</v>
      </c>
      <c r="M236" s="30">
        <f t="shared" si="55"/>
        <v>1.7608733932030288E-4</v>
      </c>
      <c r="N236" s="36">
        <f t="shared" si="56"/>
        <v>-6.284367635506678E-4</v>
      </c>
    </row>
    <row r="237" spans="1:14" x14ac:dyDescent="0.2">
      <c r="A237" s="23"/>
      <c r="B237" s="25" t="s">
        <v>212</v>
      </c>
      <c r="C237" s="35">
        <v>2</v>
      </c>
      <c r="D237" s="29">
        <v>12</v>
      </c>
      <c r="E237" s="29">
        <v>0</v>
      </c>
      <c r="F237" s="29">
        <v>0</v>
      </c>
      <c r="G237" s="30">
        <f t="shared" si="51"/>
        <v>3.5217467864060575E-4</v>
      </c>
      <c r="H237" s="30">
        <f t="shared" si="52"/>
        <v>1.8853102906520032E-3</v>
      </c>
      <c r="I237" s="30" t="str">
        <f t="shared" si="53"/>
        <v/>
      </c>
      <c r="J237" s="30" t="str">
        <f t="shared" si="54"/>
        <v/>
      </c>
      <c r="K237" s="30">
        <f t="shared" si="57"/>
        <v>-1</v>
      </c>
      <c r="L237" s="30">
        <f t="shared" si="58"/>
        <v>-1</v>
      </c>
      <c r="M237" s="30">
        <f t="shared" si="55"/>
        <v>-3.5217467864060575E-4</v>
      </c>
      <c r="N237" s="36">
        <f t="shared" si="56"/>
        <v>-1.8853102906520032E-3</v>
      </c>
    </row>
    <row r="238" spans="1:14" x14ac:dyDescent="0.2">
      <c r="A238" s="23"/>
      <c r="B238" s="25" t="s">
        <v>213</v>
      </c>
      <c r="C238" s="35">
        <v>1</v>
      </c>
      <c r="D238" s="29">
        <v>3</v>
      </c>
      <c r="E238" s="29">
        <v>0</v>
      </c>
      <c r="F238" s="29">
        <v>0</v>
      </c>
      <c r="G238" s="30">
        <f t="shared" si="51"/>
        <v>1.7608733932030288E-4</v>
      </c>
      <c r="H238" s="30">
        <f t="shared" si="52"/>
        <v>4.713275726630008E-4</v>
      </c>
      <c r="I238" s="30" t="str">
        <f t="shared" si="53"/>
        <v/>
      </c>
      <c r="J238" s="30" t="str">
        <f t="shared" si="54"/>
        <v/>
      </c>
      <c r="K238" s="30">
        <f t="shared" si="57"/>
        <v>-1</v>
      </c>
      <c r="L238" s="30">
        <f t="shared" si="58"/>
        <v>-1</v>
      </c>
      <c r="M238" s="30">
        <f t="shared" si="55"/>
        <v>-1.7608733932030288E-4</v>
      </c>
      <c r="N238" s="36">
        <f t="shared" si="56"/>
        <v>-4.713275726630008E-4</v>
      </c>
    </row>
    <row r="239" spans="1:14" x14ac:dyDescent="0.2">
      <c r="A239" s="23"/>
      <c r="B239" s="25" t="s">
        <v>214</v>
      </c>
      <c r="C239" s="35">
        <v>1</v>
      </c>
      <c r="D239" s="29">
        <v>1</v>
      </c>
      <c r="E239" s="29">
        <v>1</v>
      </c>
      <c r="F239" s="29">
        <v>1</v>
      </c>
      <c r="G239" s="30">
        <f t="shared" si="51"/>
        <v>1.7608733932030288E-4</v>
      </c>
      <c r="H239" s="30">
        <f t="shared" si="52"/>
        <v>1.5710919088766692E-4</v>
      </c>
      <c r="I239" s="30">
        <f t="shared" si="53"/>
        <v>1.2737230925996689E-4</v>
      </c>
      <c r="J239" s="30">
        <f t="shared" si="54"/>
        <v>1.1876484560570071E-4</v>
      </c>
      <c r="K239" s="30">
        <f t="shared" si="57"/>
        <v>0</v>
      </c>
      <c r="L239" s="30">
        <f t="shared" si="58"/>
        <v>0</v>
      </c>
      <c r="M239" s="30">
        <f t="shared" si="55"/>
        <v>0</v>
      </c>
      <c r="N239" s="36">
        <f t="shared" si="56"/>
        <v>0</v>
      </c>
    </row>
    <row r="240" spans="1:14" x14ac:dyDescent="0.2">
      <c r="A240" s="23"/>
      <c r="B240" s="25" t="s">
        <v>215</v>
      </c>
      <c r="C240" s="35">
        <v>5</v>
      </c>
      <c r="D240" s="29">
        <v>7</v>
      </c>
      <c r="E240" s="29">
        <v>0</v>
      </c>
      <c r="F240" s="29">
        <v>1</v>
      </c>
      <c r="G240" s="30">
        <f t="shared" si="51"/>
        <v>8.8043669660151438E-4</v>
      </c>
      <c r="H240" s="30">
        <f t="shared" si="52"/>
        <v>1.0997643362136685E-3</v>
      </c>
      <c r="I240" s="30" t="str">
        <f t="shared" si="53"/>
        <v/>
      </c>
      <c r="J240" s="30">
        <f t="shared" si="54"/>
        <v>1.1876484560570071E-4</v>
      </c>
      <c r="K240" s="30">
        <f t="shared" si="57"/>
        <v>-1</v>
      </c>
      <c r="L240" s="30">
        <f t="shared" si="58"/>
        <v>-0.8571428571428571</v>
      </c>
      <c r="M240" s="30">
        <f t="shared" si="55"/>
        <v>-8.8043669660151438E-4</v>
      </c>
      <c r="N240" s="36">
        <f t="shared" si="56"/>
        <v>-9.4265514532600148E-4</v>
      </c>
    </row>
    <row r="241" spans="1:14" x14ac:dyDescent="0.2">
      <c r="A241" s="23"/>
      <c r="B241" s="25" t="s">
        <v>216</v>
      </c>
      <c r="C241" s="35">
        <v>0</v>
      </c>
      <c r="D241" s="29">
        <v>1</v>
      </c>
      <c r="E241" s="29">
        <v>1</v>
      </c>
      <c r="F241" s="29">
        <v>1</v>
      </c>
      <c r="G241" s="30" t="str">
        <f t="shared" si="51"/>
        <v/>
      </c>
      <c r="H241" s="30">
        <f t="shared" si="52"/>
        <v>1.5710919088766692E-4</v>
      </c>
      <c r="I241" s="30">
        <f t="shared" si="53"/>
        <v>1.2737230925996689E-4</v>
      </c>
      <c r="J241" s="30">
        <f t="shared" si="54"/>
        <v>1.1876484560570071E-4</v>
      </c>
      <c r="K241" s="30">
        <f t="shared" si="57"/>
        <v>1</v>
      </c>
      <c r="L241" s="30">
        <f t="shared" si="58"/>
        <v>0</v>
      </c>
      <c r="M241" s="30" t="str">
        <f t="shared" si="55"/>
        <v/>
      </c>
      <c r="N241" s="36">
        <f t="shared" si="56"/>
        <v>0</v>
      </c>
    </row>
    <row r="242" spans="1:14" x14ac:dyDescent="0.2">
      <c r="A242" s="23"/>
      <c r="B242" s="25" t="s">
        <v>217</v>
      </c>
      <c r="C242" s="35">
        <v>165</v>
      </c>
      <c r="D242" s="29">
        <v>471</v>
      </c>
      <c r="E242" s="29">
        <v>1173</v>
      </c>
      <c r="F242" s="29">
        <v>1927</v>
      </c>
      <c r="G242" s="30">
        <f t="shared" si="51"/>
        <v>2.9054410987849975E-2</v>
      </c>
      <c r="H242" s="30">
        <f t="shared" si="52"/>
        <v>7.3998428908091121E-2</v>
      </c>
      <c r="I242" s="30">
        <f t="shared" si="53"/>
        <v>0.14940771876194114</v>
      </c>
      <c r="J242" s="30">
        <f t="shared" si="54"/>
        <v>0.22885985748218526</v>
      </c>
      <c r="K242" s="30">
        <f t="shared" si="57"/>
        <v>6.1090909090909093</v>
      </c>
      <c r="L242" s="30">
        <f t="shared" si="58"/>
        <v>3.091295116772824</v>
      </c>
      <c r="M242" s="30">
        <f t="shared" si="55"/>
        <v>0.1774960380348653</v>
      </c>
      <c r="N242" s="36">
        <f t="shared" si="56"/>
        <v>0.22875098193244306</v>
      </c>
    </row>
    <row r="243" spans="1:14" x14ac:dyDescent="0.2">
      <c r="A243" s="23"/>
      <c r="B243" s="25" t="s">
        <v>218</v>
      </c>
      <c r="C243" s="35">
        <v>24</v>
      </c>
      <c r="D243" s="29">
        <v>7</v>
      </c>
      <c r="E243" s="29">
        <v>34</v>
      </c>
      <c r="F243" s="29">
        <v>23</v>
      </c>
      <c r="G243" s="30">
        <f t="shared" si="51"/>
        <v>4.226096143687269E-3</v>
      </c>
      <c r="H243" s="30">
        <f t="shared" si="52"/>
        <v>1.0997643362136685E-3</v>
      </c>
      <c r="I243" s="30">
        <f t="shared" si="53"/>
        <v>4.330658514838874E-3</v>
      </c>
      <c r="J243" s="30">
        <f t="shared" si="54"/>
        <v>2.7315914489311165E-3</v>
      </c>
      <c r="K243" s="30">
        <f t="shared" si="57"/>
        <v>0.41666666666666669</v>
      </c>
      <c r="L243" s="30">
        <f t="shared" si="58"/>
        <v>2.2857142857142856</v>
      </c>
      <c r="M243" s="30">
        <f t="shared" si="55"/>
        <v>1.7608733932030288E-3</v>
      </c>
      <c r="N243" s="36">
        <f t="shared" si="56"/>
        <v>2.5137470542026708E-3</v>
      </c>
    </row>
    <row r="244" spans="1:14" x14ac:dyDescent="0.2">
      <c r="A244" s="23"/>
      <c r="B244" s="25" t="s">
        <v>219</v>
      </c>
      <c r="C244" s="35">
        <v>12</v>
      </c>
      <c r="D244" s="29">
        <v>1</v>
      </c>
      <c r="E244" s="29">
        <v>4</v>
      </c>
      <c r="F244" s="29">
        <v>0</v>
      </c>
      <c r="G244" s="30">
        <f t="shared" si="51"/>
        <v>2.1130480718436345E-3</v>
      </c>
      <c r="H244" s="30">
        <f t="shared" si="52"/>
        <v>1.5710919088766692E-4</v>
      </c>
      <c r="I244" s="30">
        <f t="shared" si="53"/>
        <v>5.0948923703986757E-4</v>
      </c>
      <c r="J244" s="30" t="str">
        <f t="shared" si="54"/>
        <v/>
      </c>
      <c r="K244" s="30">
        <f t="shared" si="57"/>
        <v>-0.66666666666666663</v>
      </c>
      <c r="L244" s="30">
        <f t="shared" si="58"/>
        <v>-1</v>
      </c>
      <c r="M244" s="30">
        <f t="shared" si="55"/>
        <v>-1.408698714562423E-3</v>
      </c>
      <c r="N244" s="36">
        <f t="shared" si="56"/>
        <v>-1.5710919088766692E-4</v>
      </c>
    </row>
    <row r="245" spans="1:14" x14ac:dyDescent="0.2">
      <c r="A245" s="23"/>
      <c r="B245" s="25" t="s">
        <v>220</v>
      </c>
      <c r="C245" s="35">
        <v>9</v>
      </c>
      <c r="D245" s="29">
        <v>5</v>
      </c>
      <c r="E245" s="29">
        <v>2</v>
      </c>
      <c r="F245" s="29">
        <v>5</v>
      </c>
      <c r="G245" s="30">
        <f t="shared" si="51"/>
        <v>1.5847860538827259E-3</v>
      </c>
      <c r="H245" s="30">
        <f t="shared" si="52"/>
        <v>7.855459544383347E-4</v>
      </c>
      <c r="I245" s="30">
        <f t="shared" si="53"/>
        <v>2.5474461851993378E-4</v>
      </c>
      <c r="J245" s="30">
        <f t="shared" si="54"/>
        <v>5.9382422802850359E-4</v>
      </c>
      <c r="K245" s="30">
        <f t="shared" si="57"/>
        <v>-0.77777777777777779</v>
      </c>
      <c r="L245" s="30">
        <f t="shared" si="58"/>
        <v>0</v>
      </c>
      <c r="M245" s="30">
        <f t="shared" si="55"/>
        <v>-1.2326113752421201E-3</v>
      </c>
      <c r="N245" s="36">
        <f t="shared" si="56"/>
        <v>0</v>
      </c>
    </row>
    <row r="246" spans="1:14" x14ac:dyDescent="0.2">
      <c r="A246" s="23"/>
      <c r="B246" s="25" t="s">
        <v>221</v>
      </c>
      <c r="C246" s="35">
        <v>2</v>
      </c>
      <c r="D246" s="29">
        <v>4</v>
      </c>
      <c r="E246" s="29">
        <v>5</v>
      </c>
      <c r="F246" s="29">
        <v>2</v>
      </c>
      <c r="G246" s="30">
        <f t="shared" si="51"/>
        <v>3.5217467864060575E-4</v>
      </c>
      <c r="H246" s="30">
        <f t="shared" si="52"/>
        <v>6.2843676355066769E-4</v>
      </c>
      <c r="I246" s="30">
        <f t="shared" si="53"/>
        <v>6.3686154629983443E-4</v>
      </c>
      <c r="J246" s="30">
        <f t="shared" si="54"/>
        <v>2.3752969121140142E-4</v>
      </c>
      <c r="K246" s="30">
        <f t="shared" si="57"/>
        <v>1.5</v>
      </c>
      <c r="L246" s="30">
        <f t="shared" si="58"/>
        <v>-0.5</v>
      </c>
      <c r="M246" s="30">
        <f t="shared" si="55"/>
        <v>5.2826201796090863E-4</v>
      </c>
      <c r="N246" s="36">
        <f t="shared" si="56"/>
        <v>-3.1421838177533385E-4</v>
      </c>
    </row>
    <row r="247" spans="1:14" x14ac:dyDescent="0.2">
      <c r="A247" s="23"/>
      <c r="B247" s="25" t="s">
        <v>222</v>
      </c>
      <c r="C247" s="35">
        <v>2</v>
      </c>
      <c r="D247" s="29">
        <v>0</v>
      </c>
      <c r="E247" s="29">
        <v>0</v>
      </c>
      <c r="F247" s="29">
        <v>0</v>
      </c>
      <c r="G247" s="30">
        <f t="shared" si="51"/>
        <v>3.5217467864060575E-4</v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>
        <f t="shared" si="57"/>
        <v>-1</v>
      </c>
      <c r="L247" s="30" t="str">
        <f t="shared" si="58"/>
        <v xml:space="preserve"> </v>
      </c>
      <c r="M247" s="30">
        <f t="shared" si="55"/>
        <v>-3.5217467864060575E-4</v>
      </c>
      <c r="N247" s="36" t="str">
        <f t="shared" si="56"/>
        <v/>
      </c>
    </row>
    <row r="248" spans="1:14" x14ac:dyDescent="0.2">
      <c r="A248" s="23"/>
      <c r="B248" s="25" t="s">
        <v>223</v>
      </c>
      <c r="C248" s="35">
        <v>43</v>
      </c>
      <c r="D248" s="29">
        <v>13</v>
      </c>
      <c r="E248" s="29">
        <v>34</v>
      </c>
      <c r="F248" s="29">
        <v>7</v>
      </c>
      <c r="G248" s="30">
        <f t="shared" si="51"/>
        <v>7.5717555907730237E-3</v>
      </c>
      <c r="H248" s="30">
        <f t="shared" si="52"/>
        <v>2.0424194815396699E-3</v>
      </c>
      <c r="I248" s="30">
        <f t="shared" si="53"/>
        <v>4.330658514838874E-3</v>
      </c>
      <c r="J248" s="30">
        <f t="shared" si="54"/>
        <v>8.3135391923990496E-4</v>
      </c>
      <c r="K248" s="30">
        <f t="shared" si="57"/>
        <v>-0.20930232558139536</v>
      </c>
      <c r="L248" s="30">
        <f t="shared" si="58"/>
        <v>-0.46153846153846156</v>
      </c>
      <c r="M248" s="30">
        <f t="shared" si="55"/>
        <v>-1.5847860538827259E-3</v>
      </c>
      <c r="N248" s="36">
        <f t="shared" si="56"/>
        <v>-9.4265514532600148E-4</v>
      </c>
    </row>
    <row r="249" spans="1:14" x14ac:dyDescent="0.2">
      <c r="A249" s="23"/>
      <c r="B249" s="25" t="s">
        <v>224</v>
      </c>
      <c r="C249" s="35">
        <v>5</v>
      </c>
      <c r="D249" s="29">
        <v>0</v>
      </c>
      <c r="E249" s="29">
        <v>1</v>
      </c>
      <c r="F249" s="29">
        <v>2</v>
      </c>
      <c r="G249" s="30">
        <f t="shared" si="51"/>
        <v>8.8043669660151438E-4</v>
      </c>
      <c r="H249" s="30" t="str">
        <f t="shared" si="52"/>
        <v/>
      </c>
      <c r="I249" s="30">
        <f t="shared" si="53"/>
        <v>1.2737230925996689E-4</v>
      </c>
      <c r="J249" s="30">
        <f t="shared" si="54"/>
        <v>2.3752969121140142E-4</v>
      </c>
      <c r="K249" s="30">
        <f t="shared" si="57"/>
        <v>-0.8</v>
      </c>
      <c r="L249" s="30">
        <f t="shared" si="58"/>
        <v>1</v>
      </c>
      <c r="M249" s="30">
        <f t="shared" si="55"/>
        <v>-7.0434935728121151E-4</v>
      </c>
      <c r="N249" s="36" t="str">
        <f t="shared" si="56"/>
        <v/>
      </c>
    </row>
    <row r="250" spans="1:14" x14ac:dyDescent="0.2">
      <c r="A250" s="23"/>
      <c r="B250" s="25" t="s">
        <v>225</v>
      </c>
      <c r="C250" s="35">
        <v>1</v>
      </c>
      <c r="D250" s="29">
        <v>3</v>
      </c>
      <c r="E250" s="29">
        <v>7</v>
      </c>
      <c r="F250" s="29">
        <v>57</v>
      </c>
      <c r="G250" s="30">
        <f t="shared" si="51"/>
        <v>1.7608733932030288E-4</v>
      </c>
      <c r="H250" s="30">
        <f t="shared" si="52"/>
        <v>4.713275726630008E-4</v>
      </c>
      <c r="I250" s="30">
        <f t="shared" si="53"/>
        <v>8.9160616481976816E-4</v>
      </c>
      <c r="J250" s="30">
        <f t="shared" si="54"/>
        <v>6.769596199524941E-3</v>
      </c>
      <c r="K250" s="30">
        <f t="shared" si="57"/>
        <v>6</v>
      </c>
      <c r="L250" s="30">
        <f t="shared" si="58"/>
        <v>18</v>
      </c>
      <c r="M250" s="30">
        <f t="shared" si="55"/>
        <v>1.0565240359218173E-3</v>
      </c>
      <c r="N250" s="36">
        <f t="shared" si="56"/>
        <v>8.4838963079340145E-3</v>
      </c>
    </row>
    <row r="251" spans="1:14" x14ac:dyDescent="0.2">
      <c r="A251" s="23"/>
      <c r="B251" s="25" t="s">
        <v>226</v>
      </c>
      <c r="C251" s="35">
        <v>3</v>
      </c>
      <c r="D251" s="29">
        <v>4</v>
      </c>
      <c r="E251" s="29">
        <v>3</v>
      </c>
      <c r="F251" s="29">
        <v>0</v>
      </c>
      <c r="G251" s="30">
        <f t="shared" si="51"/>
        <v>5.2826201796090863E-4</v>
      </c>
      <c r="H251" s="30">
        <f t="shared" si="52"/>
        <v>6.2843676355066769E-4</v>
      </c>
      <c r="I251" s="30">
        <f t="shared" si="53"/>
        <v>3.8211692777990065E-4</v>
      </c>
      <c r="J251" s="30" t="str">
        <f t="shared" si="54"/>
        <v/>
      </c>
      <c r="K251" s="30">
        <f t="shared" si="57"/>
        <v>0</v>
      </c>
      <c r="L251" s="30">
        <f t="shared" si="58"/>
        <v>-1</v>
      </c>
      <c r="M251" s="30">
        <f t="shared" si="55"/>
        <v>0</v>
      </c>
      <c r="N251" s="36">
        <f t="shared" si="56"/>
        <v>-6.2843676355066769E-4</v>
      </c>
    </row>
    <row r="252" spans="1:14" ht="25.5" x14ac:dyDescent="0.2">
      <c r="A252" s="23"/>
      <c r="B252" s="25" t="s">
        <v>227</v>
      </c>
      <c r="C252" s="35">
        <v>9</v>
      </c>
      <c r="D252" s="29">
        <v>10</v>
      </c>
      <c r="E252" s="29">
        <v>9</v>
      </c>
      <c r="F252" s="29">
        <v>1</v>
      </c>
      <c r="G252" s="30">
        <f t="shared" ref="G252:G283" si="59">+IF(C252=0,"",C252/C$188)</f>
        <v>1.5847860538827259E-3</v>
      </c>
      <c r="H252" s="30">
        <f t="shared" ref="H252:H283" si="60">+IF(D252=0,"",D252/D$188)</f>
        <v>1.5710919088766694E-3</v>
      </c>
      <c r="I252" s="30">
        <f t="shared" ref="I252:I283" si="61">+IF(E252=0,"",E252/E$188)</f>
        <v>1.1463507833397019E-3</v>
      </c>
      <c r="J252" s="30">
        <f t="shared" ref="J252:J283" si="62">+IF(F252=0,"",F252/F$188)</f>
        <v>1.1876484560570071E-4</v>
      </c>
      <c r="K252" s="30">
        <f t="shared" si="57"/>
        <v>0</v>
      </c>
      <c r="L252" s="30">
        <f t="shared" si="58"/>
        <v>-0.9</v>
      </c>
      <c r="M252" s="30">
        <f t="shared" ref="M252:M283" si="63">+IF(OR(AND(G252=""),(K252="")),"",G252*K252)</f>
        <v>0</v>
      </c>
      <c r="N252" s="36">
        <f t="shared" ref="N252:N283" si="64">+IF(OR(AND(H252=""),(L252="")),"",H252*L252)</f>
        <v>-1.4139827179890025E-3</v>
      </c>
    </row>
    <row r="253" spans="1:14" ht="25.5" x14ac:dyDescent="0.2">
      <c r="A253" s="23"/>
      <c r="B253" s="25" t="s">
        <v>228</v>
      </c>
      <c r="C253" s="35">
        <v>9</v>
      </c>
      <c r="D253" s="29">
        <v>6</v>
      </c>
      <c r="E253" s="29">
        <v>1</v>
      </c>
      <c r="F253" s="29">
        <v>3</v>
      </c>
      <c r="G253" s="30">
        <f t="shared" si="59"/>
        <v>1.5847860538827259E-3</v>
      </c>
      <c r="H253" s="30">
        <f t="shared" si="60"/>
        <v>9.4265514532600159E-4</v>
      </c>
      <c r="I253" s="30">
        <f t="shared" si="61"/>
        <v>1.2737230925996689E-4</v>
      </c>
      <c r="J253" s="30">
        <f t="shared" si="62"/>
        <v>3.5629453681710216E-4</v>
      </c>
      <c r="K253" s="30">
        <f t="shared" ref="K253:K284" si="65">+IF(AND(C253=0,E253=0)," ",IF(C253=0,1,IF(E253=0,-1,(E253-C253)/C253)))</f>
        <v>-0.88888888888888884</v>
      </c>
      <c r="L253" s="30">
        <f t="shared" ref="L253:L284" si="66">+IF(AND(D253=0,F253=0)," ",IF(D253=0,1,IF(F253=0,-1,(F253-D253)/D253)))</f>
        <v>-0.5</v>
      </c>
      <c r="M253" s="30">
        <f t="shared" si="63"/>
        <v>-1.408698714562423E-3</v>
      </c>
      <c r="N253" s="36">
        <f t="shared" si="64"/>
        <v>-4.713275726630008E-4</v>
      </c>
    </row>
    <row r="254" spans="1:14" x14ac:dyDescent="0.2">
      <c r="A254" s="23"/>
      <c r="B254" s="25" t="s">
        <v>229</v>
      </c>
      <c r="C254" s="35">
        <v>0</v>
      </c>
      <c r="D254" s="29">
        <v>4</v>
      </c>
      <c r="E254" s="29">
        <v>1</v>
      </c>
      <c r="F254" s="29">
        <v>1</v>
      </c>
      <c r="G254" s="30" t="str">
        <f t="shared" si="59"/>
        <v/>
      </c>
      <c r="H254" s="30">
        <f t="shared" si="60"/>
        <v>6.2843676355066769E-4</v>
      </c>
      <c r="I254" s="30">
        <f t="shared" si="61"/>
        <v>1.2737230925996689E-4</v>
      </c>
      <c r="J254" s="30">
        <f t="shared" si="62"/>
        <v>1.1876484560570071E-4</v>
      </c>
      <c r="K254" s="30">
        <f t="shared" si="65"/>
        <v>1</v>
      </c>
      <c r="L254" s="30">
        <f t="shared" si="66"/>
        <v>-0.75</v>
      </c>
      <c r="M254" s="30" t="str">
        <f t="shared" si="63"/>
        <v/>
      </c>
      <c r="N254" s="36">
        <f t="shared" si="64"/>
        <v>-4.713275726630008E-4</v>
      </c>
    </row>
    <row r="255" spans="1:14" x14ac:dyDescent="0.2">
      <c r="A255" s="23"/>
      <c r="B255" s="25" t="s">
        <v>230</v>
      </c>
      <c r="C255" s="35">
        <v>120</v>
      </c>
      <c r="D255" s="29">
        <v>35</v>
      </c>
      <c r="E255" s="29">
        <v>118</v>
      </c>
      <c r="F255" s="29">
        <v>34</v>
      </c>
      <c r="G255" s="30">
        <f t="shared" si="59"/>
        <v>2.1130480718436345E-2</v>
      </c>
      <c r="H255" s="30">
        <f t="shared" si="60"/>
        <v>5.4988216810683424E-3</v>
      </c>
      <c r="I255" s="30">
        <f t="shared" si="61"/>
        <v>1.5029932492676092E-2</v>
      </c>
      <c r="J255" s="30">
        <f t="shared" si="62"/>
        <v>4.0380047505938245E-3</v>
      </c>
      <c r="K255" s="30">
        <f t="shared" si="65"/>
        <v>-1.6666666666666666E-2</v>
      </c>
      <c r="L255" s="30">
        <f t="shared" si="66"/>
        <v>-2.8571428571428571E-2</v>
      </c>
      <c r="M255" s="30">
        <f t="shared" si="63"/>
        <v>-3.5217467864060575E-4</v>
      </c>
      <c r="N255" s="36">
        <f t="shared" si="64"/>
        <v>-1.5710919088766692E-4</v>
      </c>
    </row>
    <row r="256" spans="1:14" x14ac:dyDescent="0.2">
      <c r="A256" s="23"/>
      <c r="B256" s="25" t="s">
        <v>231</v>
      </c>
      <c r="C256" s="35">
        <v>3</v>
      </c>
      <c r="D256" s="29">
        <v>4</v>
      </c>
      <c r="E256" s="29">
        <v>2</v>
      </c>
      <c r="F256" s="29">
        <v>1</v>
      </c>
      <c r="G256" s="30">
        <f t="shared" si="59"/>
        <v>5.2826201796090863E-4</v>
      </c>
      <c r="H256" s="30">
        <f t="shared" si="60"/>
        <v>6.2843676355066769E-4</v>
      </c>
      <c r="I256" s="30">
        <f t="shared" si="61"/>
        <v>2.5474461851993378E-4</v>
      </c>
      <c r="J256" s="30">
        <f t="shared" si="62"/>
        <v>1.1876484560570071E-4</v>
      </c>
      <c r="K256" s="30">
        <f t="shared" si="65"/>
        <v>-0.33333333333333331</v>
      </c>
      <c r="L256" s="30">
        <f t="shared" si="66"/>
        <v>-0.75</v>
      </c>
      <c r="M256" s="30">
        <f t="shared" si="63"/>
        <v>-1.7608733932030288E-4</v>
      </c>
      <c r="N256" s="36">
        <f t="shared" si="64"/>
        <v>-4.713275726630008E-4</v>
      </c>
    </row>
    <row r="257" spans="1:14" ht="25.5" x14ac:dyDescent="0.2">
      <c r="A257" s="23"/>
      <c r="B257" s="25" t="s">
        <v>232</v>
      </c>
      <c r="C257" s="35">
        <v>1</v>
      </c>
      <c r="D257" s="29">
        <v>0</v>
      </c>
      <c r="E257" s="29">
        <v>4</v>
      </c>
      <c r="F257" s="29">
        <v>0</v>
      </c>
      <c r="G257" s="30">
        <f t="shared" si="59"/>
        <v>1.7608733932030288E-4</v>
      </c>
      <c r="H257" s="30" t="str">
        <f t="shared" si="60"/>
        <v/>
      </c>
      <c r="I257" s="30">
        <f t="shared" si="61"/>
        <v>5.0948923703986757E-4</v>
      </c>
      <c r="J257" s="30" t="str">
        <f t="shared" si="62"/>
        <v/>
      </c>
      <c r="K257" s="30">
        <f t="shared" si="65"/>
        <v>3</v>
      </c>
      <c r="L257" s="30" t="str">
        <f t="shared" si="66"/>
        <v xml:space="preserve"> </v>
      </c>
      <c r="M257" s="30">
        <f t="shared" si="63"/>
        <v>5.2826201796090863E-4</v>
      </c>
      <c r="N257" s="36" t="str">
        <f t="shared" si="64"/>
        <v/>
      </c>
    </row>
    <row r="258" spans="1:14" x14ac:dyDescent="0.2">
      <c r="A258" s="23"/>
      <c r="B258" s="25" t="s">
        <v>233</v>
      </c>
      <c r="C258" s="35">
        <v>36</v>
      </c>
      <c r="D258" s="29">
        <v>43</v>
      </c>
      <c r="E258" s="29">
        <v>33</v>
      </c>
      <c r="F258" s="29">
        <v>49</v>
      </c>
      <c r="G258" s="30">
        <f t="shared" si="59"/>
        <v>6.3391442155309036E-3</v>
      </c>
      <c r="H258" s="30">
        <f t="shared" si="60"/>
        <v>6.7556952081696776E-3</v>
      </c>
      <c r="I258" s="30">
        <f t="shared" si="61"/>
        <v>4.2032862055789069E-3</v>
      </c>
      <c r="J258" s="30">
        <f t="shared" si="62"/>
        <v>5.819477434679335E-3</v>
      </c>
      <c r="K258" s="30">
        <f t="shared" si="65"/>
        <v>-8.3333333333333329E-2</v>
      </c>
      <c r="L258" s="30">
        <f t="shared" si="66"/>
        <v>0.13953488372093023</v>
      </c>
      <c r="M258" s="30">
        <f t="shared" si="63"/>
        <v>-5.2826201796090863E-4</v>
      </c>
      <c r="N258" s="36">
        <f t="shared" si="64"/>
        <v>9.4265514532600148E-4</v>
      </c>
    </row>
    <row r="259" spans="1:14" x14ac:dyDescent="0.2">
      <c r="A259" s="23"/>
      <c r="B259" s="25" t="s">
        <v>234</v>
      </c>
      <c r="C259" s="35">
        <v>1</v>
      </c>
      <c r="D259" s="29">
        <v>0</v>
      </c>
      <c r="E259" s="29">
        <v>0</v>
      </c>
      <c r="F259" s="29">
        <v>0</v>
      </c>
      <c r="G259" s="30">
        <f t="shared" si="59"/>
        <v>1.7608733932030288E-4</v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>
        <f t="shared" si="65"/>
        <v>-1</v>
      </c>
      <c r="L259" s="30" t="str">
        <f t="shared" si="66"/>
        <v xml:space="preserve"> </v>
      </c>
      <c r="M259" s="30">
        <f t="shared" si="63"/>
        <v>-1.7608733932030288E-4</v>
      </c>
      <c r="N259" s="36" t="str">
        <f t="shared" si="64"/>
        <v/>
      </c>
    </row>
    <row r="260" spans="1:14" x14ac:dyDescent="0.2">
      <c r="A260" s="23"/>
      <c r="B260" s="25" t="s">
        <v>235</v>
      </c>
      <c r="C260" s="35">
        <v>55</v>
      </c>
      <c r="D260" s="29">
        <v>28</v>
      </c>
      <c r="E260" s="29">
        <v>56</v>
      </c>
      <c r="F260" s="29">
        <v>33</v>
      </c>
      <c r="G260" s="30">
        <f t="shared" si="59"/>
        <v>9.6848036626166582E-3</v>
      </c>
      <c r="H260" s="30">
        <f t="shared" si="60"/>
        <v>4.399057344854674E-3</v>
      </c>
      <c r="I260" s="30">
        <f t="shared" si="61"/>
        <v>7.1328493185581453E-3</v>
      </c>
      <c r="J260" s="30">
        <f t="shared" si="62"/>
        <v>3.9192399049881232E-3</v>
      </c>
      <c r="K260" s="30">
        <f t="shared" si="65"/>
        <v>1.8181818181818181E-2</v>
      </c>
      <c r="L260" s="30">
        <f t="shared" si="66"/>
        <v>0.17857142857142858</v>
      </c>
      <c r="M260" s="30">
        <f t="shared" si="63"/>
        <v>1.7608733932030288E-4</v>
      </c>
      <c r="N260" s="36">
        <f t="shared" si="64"/>
        <v>7.855459544383347E-4</v>
      </c>
    </row>
    <row r="261" spans="1:14" x14ac:dyDescent="0.2">
      <c r="A261" s="23"/>
      <c r="B261" s="25" t="s">
        <v>236</v>
      </c>
      <c r="C261" s="35">
        <v>67</v>
      </c>
      <c r="D261" s="29">
        <v>53</v>
      </c>
      <c r="E261" s="29">
        <v>61</v>
      </c>
      <c r="F261" s="29">
        <v>34</v>
      </c>
      <c r="G261" s="30">
        <f t="shared" si="59"/>
        <v>1.1797851734460293E-2</v>
      </c>
      <c r="H261" s="30">
        <f t="shared" si="60"/>
        <v>8.326787117046347E-3</v>
      </c>
      <c r="I261" s="30">
        <f t="shared" si="61"/>
        <v>7.7697108648579795E-3</v>
      </c>
      <c r="J261" s="30">
        <f t="shared" si="62"/>
        <v>4.0380047505938245E-3</v>
      </c>
      <c r="K261" s="30">
        <f t="shared" si="65"/>
        <v>-8.9552238805970144E-2</v>
      </c>
      <c r="L261" s="30">
        <f t="shared" si="66"/>
        <v>-0.35849056603773582</v>
      </c>
      <c r="M261" s="30">
        <f t="shared" si="63"/>
        <v>-1.0565240359218173E-3</v>
      </c>
      <c r="N261" s="36">
        <f t="shared" si="64"/>
        <v>-2.9850746268656712E-3</v>
      </c>
    </row>
    <row r="262" spans="1:14" ht="25.5" x14ac:dyDescent="0.2">
      <c r="A262" s="23"/>
      <c r="B262" s="25" t="s">
        <v>237</v>
      </c>
      <c r="C262" s="35">
        <v>2</v>
      </c>
      <c r="D262" s="29">
        <v>1</v>
      </c>
      <c r="E262" s="29">
        <v>0</v>
      </c>
      <c r="F262" s="29">
        <v>0</v>
      </c>
      <c r="G262" s="30">
        <f t="shared" si="59"/>
        <v>3.5217467864060575E-4</v>
      </c>
      <c r="H262" s="30">
        <f t="shared" si="60"/>
        <v>1.5710919088766692E-4</v>
      </c>
      <c r="I262" s="30" t="str">
        <f t="shared" si="61"/>
        <v/>
      </c>
      <c r="J262" s="30" t="str">
        <f t="shared" si="62"/>
        <v/>
      </c>
      <c r="K262" s="30">
        <f t="shared" si="65"/>
        <v>-1</v>
      </c>
      <c r="L262" s="30">
        <f t="shared" si="66"/>
        <v>-1</v>
      </c>
      <c r="M262" s="30">
        <f t="shared" si="63"/>
        <v>-3.5217467864060575E-4</v>
      </c>
      <c r="N262" s="36">
        <f t="shared" si="64"/>
        <v>-1.5710919088766692E-4</v>
      </c>
    </row>
    <row r="263" spans="1:14" x14ac:dyDescent="0.2">
      <c r="A263" s="23"/>
      <c r="B263" s="25" t="s">
        <v>238</v>
      </c>
      <c r="C263" s="35">
        <v>7</v>
      </c>
      <c r="D263" s="29">
        <v>6</v>
      </c>
      <c r="E263" s="29">
        <v>4</v>
      </c>
      <c r="F263" s="29">
        <v>0</v>
      </c>
      <c r="G263" s="30">
        <f t="shared" si="59"/>
        <v>1.2326113752421201E-3</v>
      </c>
      <c r="H263" s="30">
        <f t="shared" si="60"/>
        <v>9.4265514532600159E-4</v>
      </c>
      <c r="I263" s="30">
        <f t="shared" si="61"/>
        <v>5.0948923703986757E-4</v>
      </c>
      <c r="J263" s="30" t="str">
        <f t="shared" si="62"/>
        <v/>
      </c>
      <c r="K263" s="30">
        <f t="shared" si="65"/>
        <v>-0.42857142857142855</v>
      </c>
      <c r="L263" s="30">
        <f t="shared" si="66"/>
        <v>-1</v>
      </c>
      <c r="M263" s="30">
        <f t="shared" si="63"/>
        <v>-5.2826201796090863E-4</v>
      </c>
      <c r="N263" s="36">
        <f t="shared" si="64"/>
        <v>-9.4265514532600159E-4</v>
      </c>
    </row>
    <row r="264" spans="1:14" ht="25.5" x14ac:dyDescent="0.2">
      <c r="A264" s="23"/>
      <c r="B264" s="25" t="s">
        <v>239</v>
      </c>
      <c r="C264" s="35">
        <v>31</v>
      </c>
      <c r="D264" s="29">
        <v>21</v>
      </c>
      <c r="E264" s="29">
        <v>4</v>
      </c>
      <c r="F264" s="29">
        <v>10</v>
      </c>
      <c r="G264" s="30">
        <f t="shared" si="59"/>
        <v>5.4587075189293892E-3</v>
      </c>
      <c r="H264" s="30">
        <f t="shared" si="60"/>
        <v>3.2992930086410055E-3</v>
      </c>
      <c r="I264" s="30">
        <f t="shared" si="61"/>
        <v>5.0948923703986757E-4</v>
      </c>
      <c r="J264" s="30">
        <f t="shared" si="62"/>
        <v>1.1876484560570072E-3</v>
      </c>
      <c r="K264" s="30">
        <f t="shared" si="65"/>
        <v>-0.87096774193548387</v>
      </c>
      <c r="L264" s="30">
        <f t="shared" si="66"/>
        <v>-0.52380952380952384</v>
      </c>
      <c r="M264" s="30">
        <f t="shared" si="63"/>
        <v>-4.7543581616481777E-3</v>
      </c>
      <c r="N264" s="36">
        <f t="shared" si="64"/>
        <v>-1.7282010997643363E-3</v>
      </c>
    </row>
    <row r="265" spans="1:14" x14ac:dyDescent="0.2">
      <c r="A265" s="23"/>
      <c r="B265" s="25" t="s">
        <v>240</v>
      </c>
      <c r="C265" s="35">
        <v>33</v>
      </c>
      <c r="D265" s="29">
        <v>35</v>
      </c>
      <c r="E265" s="29">
        <v>34</v>
      </c>
      <c r="F265" s="29">
        <v>31</v>
      </c>
      <c r="G265" s="30">
        <f t="shared" si="59"/>
        <v>5.8108821975699949E-3</v>
      </c>
      <c r="H265" s="30">
        <f t="shared" si="60"/>
        <v>5.4988216810683424E-3</v>
      </c>
      <c r="I265" s="30">
        <f t="shared" si="61"/>
        <v>4.330658514838874E-3</v>
      </c>
      <c r="J265" s="30">
        <f t="shared" si="62"/>
        <v>3.6817102137767219E-3</v>
      </c>
      <c r="K265" s="30">
        <f t="shared" si="65"/>
        <v>3.0303030303030304E-2</v>
      </c>
      <c r="L265" s="30">
        <f t="shared" si="66"/>
        <v>-0.11428571428571428</v>
      </c>
      <c r="M265" s="30">
        <f t="shared" si="63"/>
        <v>1.7608733932030288E-4</v>
      </c>
      <c r="N265" s="36">
        <f t="shared" si="64"/>
        <v>-6.2843676355066769E-4</v>
      </c>
    </row>
    <row r="266" spans="1:14" x14ac:dyDescent="0.2">
      <c r="A266" s="23"/>
      <c r="B266" s="25" t="s">
        <v>241</v>
      </c>
      <c r="C266" s="35">
        <v>10</v>
      </c>
      <c r="D266" s="29">
        <v>22</v>
      </c>
      <c r="E266" s="29">
        <v>9</v>
      </c>
      <c r="F266" s="29">
        <v>10</v>
      </c>
      <c r="G266" s="30">
        <f t="shared" si="59"/>
        <v>1.7608733932030288E-3</v>
      </c>
      <c r="H266" s="30">
        <f t="shared" si="60"/>
        <v>3.4564021995286726E-3</v>
      </c>
      <c r="I266" s="30">
        <f t="shared" si="61"/>
        <v>1.1463507833397019E-3</v>
      </c>
      <c r="J266" s="30">
        <f t="shared" si="62"/>
        <v>1.1876484560570072E-3</v>
      </c>
      <c r="K266" s="30">
        <f t="shared" si="65"/>
        <v>-0.1</v>
      </c>
      <c r="L266" s="30">
        <f t="shared" si="66"/>
        <v>-0.54545454545454541</v>
      </c>
      <c r="M266" s="30">
        <f t="shared" si="63"/>
        <v>-1.7608733932030288E-4</v>
      </c>
      <c r="N266" s="36">
        <f t="shared" si="64"/>
        <v>-1.8853102906520032E-3</v>
      </c>
    </row>
    <row r="267" spans="1:14" x14ac:dyDescent="0.2">
      <c r="A267" s="23"/>
      <c r="B267" s="25" t="s">
        <v>242</v>
      </c>
      <c r="C267" s="35">
        <v>32</v>
      </c>
      <c r="D267" s="29">
        <v>23</v>
      </c>
      <c r="E267" s="29">
        <v>32</v>
      </c>
      <c r="F267" s="29">
        <v>31</v>
      </c>
      <c r="G267" s="30">
        <f t="shared" si="59"/>
        <v>5.6347948582496921E-3</v>
      </c>
      <c r="H267" s="30">
        <f t="shared" si="60"/>
        <v>3.6135113904163393E-3</v>
      </c>
      <c r="I267" s="30">
        <f t="shared" si="61"/>
        <v>4.0759138963189405E-3</v>
      </c>
      <c r="J267" s="30">
        <f t="shared" si="62"/>
        <v>3.6817102137767219E-3</v>
      </c>
      <c r="K267" s="30">
        <f t="shared" si="65"/>
        <v>0</v>
      </c>
      <c r="L267" s="30">
        <f t="shared" si="66"/>
        <v>0.34782608695652173</v>
      </c>
      <c r="M267" s="30">
        <f t="shared" si="63"/>
        <v>0</v>
      </c>
      <c r="N267" s="36">
        <f t="shared" si="64"/>
        <v>1.2568735271013354E-3</v>
      </c>
    </row>
    <row r="268" spans="1:14" x14ac:dyDescent="0.2">
      <c r="A268" s="23"/>
      <c r="B268" s="25" t="s">
        <v>243</v>
      </c>
      <c r="C268" s="35">
        <v>0</v>
      </c>
      <c r="D268" s="29">
        <v>0</v>
      </c>
      <c r="E268" s="29">
        <v>1</v>
      </c>
      <c r="F268" s="29">
        <v>3</v>
      </c>
      <c r="G268" s="30" t="str">
        <f t="shared" si="59"/>
        <v/>
      </c>
      <c r="H268" s="30" t="str">
        <f t="shared" si="60"/>
        <v/>
      </c>
      <c r="I268" s="30">
        <f t="shared" si="61"/>
        <v>1.2737230925996689E-4</v>
      </c>
      <c r="J268" s="30">
        <f t="shared" si="62"/>
        <v>3.5629453681710216E-4</v>
      </c>
      <c r="K268" s="30">
        <f t="shared" si="65"/>
        <v>1</v>
      </c>
      <c r="L268" s="30">
        <f t="shared" si="66"/>
        <v>1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23"/>
      <c r="B269" s="25" t="s">
        <v>244</v>
      </c>
      <c r="C269" s="35">
        <v>2</v>
      </c>
      <c r="D269" s="29">
        <v>8</v>
      </c>
      <c r="E269" s="29">
        <v>4</v>
      </c>
      <c r="F269" s="29">
        <v>4</v>
      </c>
      <c r="G269" s="30">
        <f t="shared" si="59"/>
        <v>3.5217467864060575E-4</v>
      </c>
      <c r="H269" s="30">
        <f t="shared" si="60"/>
        <v>1.2568735271013354E-3</v>
      </c>
      <c r="I269" s="30">
        <f t="shared" si="61"/>
        <v>5.0948923703986757E-4</v>
      </c>
      <c r="J269" s="30">
        <f t="shared" si="62"/>
        <v>4.7505938242280285E-4</v>
      </c>
      <c r="K269" s="30">
        <f t="shared" si="65"/>
        <v>1</v>
      </c>
      <c r="L269" s="30">
        <f t="shared" si="66"/>
        <v>-0.5</v>
      </c>
      <c r="M269" s="30">
        <f t="shared" si="63"/>
        <v>3.5217467864060575E-4</v>
      </c>
      <c r="N269" s="36">
        <f t="shared" si="64"/>
        <v>-6.2843676355066769E-4</v>
      </c>
    </row>
    <row r="270" spans="1:14" ht="25.5" x14ac:dyDescent="0.2">
      <c r="A270" s="23"/>
      <c r="B270" s="25" t="s">
        <v>245</v>
      </c>
      <c r="C270" s="35">
        <v>92</v>
      </c>
      <c r="D270" s="29">
        <v>116</v>
      </c>
      <c r="E270" s="29">
        <v>212</v>
      </c>
      <c r="F270" s="29">
        <v>176</v>
      </c>
      <c r="G270" s="30">
        <f t="shared" si="59"/>
        <v>1.6200035217467865E-2</v>
      </c>
      <c r="H270" s="30">
        <f t="shared" si="60"/>
        <v>1.8224666142969363E-2</v>
      </c>
      <c r="I270" s="30">
        <f t="shared" si="61"/>
        <v>2.7002929563112978E-2</v>
      </c>
      <c r="J270" s="30">
        <f t="shared" si="62"/>
        <v>2.0902612826603325E-2</v>
      </c>
      <c r="K270" s="30">
        <f t="shared" si="65"/>
        <v>1.3043478260869565</v>
      </c>
      <c r="L270" s="30">
        <f t="shared" si="66"/>
        <v>0.51724137931034486</v>
      </c>
      <c r="M270" s="30">
        <f t="shared" si="63"/>
        <v>2.1130480718436345E-2</v>
      </c>
      <c r="N270" s="36">
        <f t="shared" si="64"/>
        <v>9.4265514532600164E-3</v>
      </c>
    </row>
    <row r="271" spans="1:14" x14ac:dyDescent="0.2">
      <c r="A271" s="23"/>
      <c r="B271" s="25" t="s">
        <v>246</v>
      </c>
      <c r="C271" s="35">
        <v>83</v>
      </c>
      <c r="D271" s="29">
        <v>163</v>
      </c>
      <c r="E271" s="29">
        <v>7</v>
      </c>
      <c r="F271" s="29">
        <v>9</v>
      </c>
      <c r="G271" s="30">
        <f t="shared" si="59"/>
        <v>1.4615249163585139E-2</v>
      </c>
      <c r="H271" s="30">
        <f t="shared" si="60"/>
        <v>2.5608798114689708E-2</v>
      </c>
      <c r="I271" s="30">
        <f t="shared" si="61"/>
        <v>8.9160616481976816E-4</v>
      </c>
      <c r="J271" s="30">
        <f t="shared" si="62"/>
        <v>1.0688836104513063E-3</v>
      </c>
      <c r="K271" s="30">
        <f t="shared" si="65"/>
        <v>-0.91566265060240959</v>
      </c>
      <c r="L271" s="30">
        <f t="shared" si="66"/>
        <v>-0.94478527607361962</v>
      </c>
      <c r="M271" s="30">
        <f t="shared" si="63"/>
        <v>-1.3382637788343019E-2</v>
      </c>
      <c r="N271" s="36">
        <f t="shared" si="64"/>
        <v>-2.4194815396700705E-2</v>
      </c>
    </row>
    <row r="272" spans="1:14" ht="25.5" x14ac:dyDescent="0.2">
      <c r="A272" s="23"/>
      <c r="B272" s="25" t="s">
        <v>247</v>
      </c>
      <c r="C272" s="35">
        <v>4</v>
      </c>
      <c r="D272" s="29">
        <v>6</v>
      </c>
      <c r="E272" s="29">
        <v>3</v>
      </c>
      <c r="F272" s="29">
        <v>6</v>
      </c>
      <c r="G272" s="30">
        <f t="shared" si="59"/>
        <v>7.0434935728121151E-4</v>
      </c>
      <c r="H272" s="30">
        <f t="shared" si="60"/>
        <v>9.4265514532600159E-4</v>
      </c>
      <c r="I272" s="30">
        <f t="shared" si="61"/>
        <v>3.8211692777990065E-4</v>
      </c>
      <c r="J272" s="30">
        <f t="shared" si="62"/>
        <v>7.1258907363420433E-4</v>
      </c>
      <c r="K272" s="30">
        <f t="shared" si="65"/>
        <v>-0.25</v>
      </c>
      <c r="L272" s="30">
        <f t="shared" si="66"/>
        <v>0</v>
      </c>
      <c r="M272" s="30">
        <f t="shared" si="63"/>
        <v>-1.7608733932030288E-4</v>
      </c>
      <c r="N272" s="36">
        <f t="shared" si="64"/>
        <v>0</v>
      </c>
    </row>
    <row r="273" spans="1:14" x14ac:dyDescent="0.2">
      <c r="A273" s="23"/>
      <c r="B273" s="25" t="s">
        <v>248</v>
      </c>
      <c r="C273" s="35">
        <v>0</v>
      </c>
      <c r="D273" s="29">
        <v>0</v>
      </c>
      <c r="E273" s="29">
        <v>0</v>
      </c>
      <c r="F273" s="29">
        <v>2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>
        <f t="shared" si="62"/>
        <v>2.3752969121140142E-4</v>
      </c>
      <c r="K273" s="30" t="str">
        <f t="shared" si="65"/>
        <v xml:space="preserve"> </v>
      </c>
      <c r="L273" s="30">
        <f t="shared" si="66"/>
        <v>1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23"/>
      <c r="B274" s="25" t="s">
        <v>249</v>
      </c>
      <c r="C274" s="35">
        <v>24</v>
      </c>
      <c r="D274" s="29">
        <v>7</v>
      </c>
      <c r="E274" s="29">
        <v>2</v>
      </c>
      <c r="F274" s="29">
        <v>1</v>
      </c>
      <c r="G274" s="30">
        <f t="shared" si="59"/>
        <v>4.226096143687269E-3</v>
      </c>
      <c r="H274" s="30">
        <f t="shared" si="60"/>
        <v>1.0997643362136685E-3</v>
      </c>
      <c r="I274" s="30">
        <f t="shared" si="61"/>
        <v>2.5474461851993378E-4</v>
      </c>
      <c r="J274" s="30">
        <f t="shared" si="62"/>
        <v>1.1876484560570071E-4</v>
      </c>
      <c r="K274" s="30">
        <f t="shared" si="65"/>
        <v>-0.91666666666666663</v>
      </c>
      <c r="L274" s="30">
        <f t="shared" si="66"/>
        <v>-0.8571428571428571</v>
      </c>
      <c r="M274" s="30">
        <f t="shared" si="63"/>
        <v>-3.8739214650466633E-3</v>
      </c>
      <c r="N274" s="36">
        <f t="shared" si="64"/>
        <v>-9.4265514532600148E-4</v>
      </c>
    </row>
    <row r="275" spans="1:14" x14ac:dyDescent="0.2">
      <c r="A275" s="23"/>
      <c r="B275" s="25" t="s">
        <v>250</v>
      </c>
      <c r="C275" s="35">
        <v>7</v>
      </c>
      <c r="D275" s="29">
        <v>6</v>
      </c>
      <c r="E275" s="29">
        <v>10</v>
      </c>
      <c r="F275" s="29">
        <v>7</v>
      </c>
      <c r="G275" s="30">
        <f t="shared" si="59"/>
        <v>1.2326113752421201E-3</v>
      </c>
      <c r="H275" s="30">
        <f t="shared" si="60"/>
        <v>9.4265514532600159E-4</v>
      </c>
      <c r="I275" s="30">
        <f t="shared" si="61"/>
        <v>1.2737230925996689E-3</v>
      </c>
      <c r="J275" s="30">
        <f t="shared" si="62"/>
        <v>8.3135391923990496E-4</v>
      </c>
      <c r="K275" s="30">
        <f t="shared" si="65"/>
        <v>0.42857142857142855</v>
      </c>
      <c r="L275" s="30">
        <f t="shared" si="66"/>
        <v>0.16666666666666666</v>
      </c>
      <c r="M275" s="30">
        <f t="shared" si="63"/>
        <v>5.2826201796090863E-4</v>
      </c>
      <c r="N275" s="36">
        <f t="shared" si="64"/>
        <v>1.5710919088766692E-4</v>
      </c>
    </row>
    <row r="276" spans="1:14" ht="25.5" x14ac:dyDescent="0.2">
      <c r="A276" s="23"/>
      <c r="B276" s="25" t="s">
        <v>251</v>
      </c>
      <c r="C276" s="35">
        <v>83</v>
      </c>
      <c r="D276" s="29">
        <v>23</v>
      </c>
      <c r="E276" s="29">
        <v>63</v>
      </c>
      <c r="F276" s="29">
        <v>30</v>
      </c>
      <c r="G276" s="30">
        <f t="shared" si="59"/>
        <v>1.4615249163585139E-2</v>
      </c>
      <c r="H276" s="30">
        <f t="shared" si="60"/>
        <v>3.6135113904163393E-3</v>
      </c>
      <c r="I276" s="30">
        <f t="shared" si="61"/>
        <v>8.0244554833779139E-3</v>
      </c>
      <c r="J276" s="30">
        <f t="shared" si="62"/>
        <v>3.5629453681710215E-3</v>
      </c>
      <c r="K276" s="30">
        <f t="shared" si="65"/>
        <v>-0.24096385542168675</v>
      </c>
      <c r="L276" s="30">
        <f t="shared" si="66"/>
        <v>0.30434782608695654</v>
      </c>
      <c r="M276" s="30">
        <f t="shared" si="63"/>
        <v>-3.5217467864060575E-3</v>
      </c>
      <c r="N276" s="36">
        <f t="shared" si="64"/>
        <v>1.0997643362136685E-3</v>
      </c>
    </row>
    <row r="277" spans="1:14" x14ac:dyDescent="0.2">
      <c r="A277" s="23"/>
      <c r="B277" s="25" t="s">
        <v>252</v>
      </c>
      <c r="C277" s="35">
        <v>35</v>
      </c>
      <c r="D277" s="29">
        <v>9</v>
      </c>
      <c r="E277" s="29">
        <v>28</v>
      </c>
      <c r="F277" s="29">
        <v>7</v>
      </c>
      <c r="G277" s="30">
        <f t="shared" si="59"/>
        <v>6.1630568762106007E-3</v>
      </c>
      <c r="H277" s="30">
        <f t="shared" si="60"/>
        <v>1.4139827179890023E-3</v>
      </c>
      <c r="I277" s="30">
        <f t="shared" si="61"/>
        <v>3.5664246592790726E-3</v>
      </c>
      <c r="J277" s="30">
        <f t="shared" si="62"/>
        <v>8.3135391923990496E-4</v>
      </c>
      <c r="K277" s="30">
        <f t="shared" si="65"/>
        <v>-0.2</v>
      </c>
      <c r="L277" s="30">
        <f t="shared" si="66"/>
        <v>-0.22222222222222221</v>
      </c>
      <c r="M277" s="30">
        <f t="shared" si="63"/>
        <v>-1.2326113752421201E-3</v>
      </c>
      <c r="N277" s="36">
        <f t="shared" si="64"/>
        <v>-3.1421838177533385E-4</v>
      </c>
    </row>
    <row r="278" spans="1:14" x14ac:dyDescent="0.2">
      <c r="A278" s="23"/>
      <c r="B278" s="25" t="s">
        <v>253</v>
      </c>
      <c r="C278" s="35">
        <v>6</v>
      </c>
      <c r="D278" s="29">
        <v>1</v>
      </c>
      <c r="E278" s="29">
        <v>8</v>
      </c>
      <c r="F278" s="29">
        <v>3</v>
      </c>
      <c r="G278" s="30">
        <f t="shared" si="59"/>
        <v>1.0565240359218173E-3</v>
      </c>
      <c r="H278" s="30">
        <f t="shared" si="60"/>
        <v>1.5710919088766692E-4</v>
      </c>
      <c r="I278" s="30">
        <f t="shared" si="61"/>
        <v>1.0189784740797351E-3</v>
      </c>
      <c r="J278" s="30">
        <f t="shared" si="62"/>
        <v>3.5629453681710216E-4</v>
      </c>
      <c r="K278" s="30">
        <f t="shared" si="65"/>
        <v>0.33333333333333331</v>
      </c>
      <c r="L278" s="30">
        <f t="shared" si="66"/>
        <v>2</v>
      </c>
      <c r="M278" s="30">
        <f t="shared" si="63"/>
        <v>3.5217467864060575E-4</v>
      </c>
      <c r="N278" s="36">
        <f t="shared" si="64"/>
        <v>3.1421838177533385E-4</v>
      </c>
    </row>
    <row r="279" spans="1:14" x14ac:dyDescent="0.2">
      <c r="A279" s="23"/>
      <c r="B279" s="25" t="s">
        <v>254</v>
      </c>
      <c r="C279" s="35">
        <v>34</v>
      </c>
      <c r="D279" s="29">
        <v>65</v>
      </c>
      <c r="E279" s="29">
        <v>28</v>
      </c>
      <c r="F279" s="29">
        <v>27</v>
      </c>
      <c r="G279" s="30">
        <f t="shared" si="59"/>
        <v>5.9869695368902978E-3</v>
      </c>
      <c r="H279" s="30">
        <f t="shared" si="60"/>
        <v>1.0212097407698351E-2</v>
      </c>
      <c r="I279" s="30">
        <f t="shared" si="61"/>
        <v>3.5664246592790726E-3</v>
      </c>
      <c r="J279" s="30">
        <f t="shared" si="62"/>
        <v>3.2066508313539194E-3</v>
      </c>
      <c r="K279" s="30">
        <f t="shared" si="65"/>
        <v>-0.17647058823529413</v>
      </c>
      <c r="L279" s="30">
        <f t="shared" si="66"/>
        <v>-0.58461538461538465</v>
      </c>
      <c r="M279" s="30">
        <f t="shared" si="63"/>
        <v>-1.0565240359218173E-3</v>
      </c>
      <c r="N279" s="36">
        <f t="shared" si="64"/>
        <v>-5.9701492537313433E-3</v>
      </c>
    </row>
    <row r="280" spans="1:14" x14ac:dyDescent="0.2">
      <c r="A280" s="23"/>
      <c r="B280" s="25" t="s">
        <v>255</v>
      </c>
      <c r="C280" s="35">
        <v>4</v>
      </c>
      <c r="D280" s="29">
        <v>24</v>
      </c>
      <c r="E280" s="29">
        <v>8</v>
      </c>
      <c r="F280" s="29">
        <v>23</v>
      </c>
      <c r="G280" s="30">
        <f t="shared" si="59"/>
        <v>7.0434935728121151E-4</v>
      </c>
      <c r="H280" s="30">
        <f t="shared" si="60"/>
        <v>3.7706205813040064E-3</v>
      </c>
      <c r="I280" s="30">
        <f t="shared" si="61"/>
        <v>1.0189784740797351E-3</v>
      </c>
      <c r="J280" s="30">
        <f t="shared" si="62"/>
        <v>2.7315914489311165E-3</v>
      </c>
      <c r="K280" s="30">
        <f t="shared" si="65"/>
        <v>1</v>
      </c>
      <c r="L280" s="30">
        <f t="shared" si="66"/>
        <v>-4.1666666666666664E-2</v>
      </c>
      <c r="M280" s="30">
        <f t="shared" si="63"/>
        <v>7.0434935728121151E-4</v>
      </c>
      <c r="N280" s="36">
        <f t="shared" si="64"/>
        <v>-1.5710919088766692E-4</v>
      </c>
    </row>
    <row r="281" spans="1:14" x14ac:dyDescent="0.2">
      <c r="A281" s="23"/>
      <c r="B281" s="25" t="s">
        <v>256</v>
      </c>
      <c r="C281" s="35">
        <v>156</v>
      </c>
      <c r="D281" s="29">
        <v>415</v>
      </c>
      <c r="E281" s="29">
        <v>138</v>
      </c>
      <c r="F281" s="29">
        <v>293</v>
      </c>
      <c r="G281" s="30">
        <f t="shared" si="59"/>
        <v>2.7469624933967249E-2</v>
      </c>
      <c r="H281" s="30">
        <f t="shared" si="60"/>
        <v>6.520031421838178E-2</v>
      </c>
      <c r="I281" s="30">
        <f t="shared" si="61"/>
        <v>1.7577378677875431E-2</v>
      </c>
      <c r="J281" s="30">
        <f t="shared" si="62"/>
        <v>3.4798099762470308E-2</v>
      </c>
      <c r="K281" s="30">
        <f t="shared" si="65"/>
        <v>-0.11538461538461539</v>
      </c>
      <c r="L281" s="30">
        <f t="shared" si="66"/>
        <v>-0.29397590361445786</v>
      </c>
      <c r="M281" s="30">
        <f t="shared" si="63"/>
        <v>-3.1695721077654518E-3</v>
      </c>
      <c r="N281" s="36">
        <f t="shared" si="64"/>
        <v>-1.9167321288295368E-2</v>
      </c>
    </row>
    <row r="282" spans="1:14" x14ac:dyDescent="0.2">
      <c r="A282" s="23"/>
      <c r="B282" s="25" t="s">
        <v>257</v>
      </c>
      <c r="C282" s="35">
        <v>0</v>
      </c>
      <c r="D282" s="29">
        <v>1</v>
      </c>
      <c r="E282" s="29">
        <v>1</v>
      </c>
      <c r="F282" s="29">
        <v>0</v>
      </c>
      <c r="G282" s="30" t="str">
        <f t="shared" si="59"/>
        <v/>
      </c>
      <c r="H282" s="30">
        <f t="shared" si="60"/>
        <v>1.5710919088766692E-4</v>
      </c>
      <c r="I282" s="30">
        <f t="shared" si="61"/>
        <v>1.2737230925996689E-4</v>
      </c>
      <c r="J282" s="30" t="str">
        <f t="shared" si="62"/>
        <v/>
      </c>
      <c r="K282" s="30">
        <f t="shared" si="65"/>
        <v>1</v>
      </c>
      <c r="L282" s="30">
        <f t="shared" si="66"/>
        <v>-1</v>
      </c>
      <c r="M282" s="30" t="str">
        <f t="shared" si="63"/>
        <v/>
      </c>
      <c r="N282" s="36">
        <f t="shared" si="64"/>
        <v>-1.5710919088766692E-4</v>
      </c>
    </row>
    <row r="283" spans="1:14" x14ac:dyDescent="0.2">
      <c r="A283" s="23"/>
      <c r="B283" s="25" t="s">
        <v>258</v>
      </c>
      <c r="C283" s="35">
        <v>4</v>
      </c>
      <c r="D283" s="29">
        <v>4</v>
      </c>
      <c r="E283" s="29">
        <v>2</v>
      </c>
      <c r="F283" s="29">
        <v>1</v>
      </c>
      <c r="G283" s="30">
        <f t="shared" si="59"/>
        <v>7.0434935728121151E-4</v>
      </c>
      <c r="H283" s="30">
        <f t="shared" si="60"/>
        <v>6.2843676355066769E-4</v>
      </c>
      <c r="I283" s="30">
        <f t="shared" si="61"/>
        <v>2.5474461851993378E-4</v>
      </c>
      <c r="J283" s="30">
        <f t="shared" si="62"/>
        <v>1.1876484560570071E-4</v>
      </c>
      <c r="K283" s="30">
        <f t="shared" si="65"/>
        <v>-0.5</v>
      </c>
      <c r="L283" s="30">
        <f t="shared" si="66"/>
        <v>-0.75</v>
      </c>
      <c r="M283" s="30">
        <f t="shared" si="63"/>
        <v>-3.5217467864060575E-4</v>
      </c>
      <c r="N283" s="36">
        <f t="shared" si="64"/>
        <v>-4.713275726630008E-4</v>
      </c>
    </row>
    <row r="284" spans="1:14" x14ac:dyDescent="0.2">
      <c r="A284" s="23"/>
      <c r="B284" s="25" t="s">
        <v>259</v>
      </c>
      <c r="C284" s="35">
        <v>9</v>
      </c>
      <c r="D284" s="29">
        <v>7</v>
      </c>
      <c r="E284" s="29">
        <v>7</v>
      </c>
      <c r="F284" s="29">
        <v>3</v>
      </c>
      <c r="G284" s="30">
        <f t="shared" ref="G284:G315" si="67">+IF(C284=0,"",C284/C$188)</f>
        <v>1.5847860538827259E-3</v>
      </c>
      <c r="H284" s="30">
        <f t="shared" ref="H284:H315" si="68">+IF(D284=0,"",D284/D$188)</f>
        <v>1.0997643362136685E-3</v>
      </c>
      <c r="I284" s="30">
        <f t="shared" ref="I284:I315" si="69">+IF(E284=0,"",E284/E$188)</f>
        <v>8.9160616481976816E-4</v>
      </c>
      <c r="J284" s="30">
        <f t="shared" ref="J284:J315" si="70">+IF(F284=0,"",F284/F$188)</f>
        <v>3.5629453681710216E-4</v>
      </c>
      <c r="K284" s="30">
        <f t="shared" si="65"/>
        <v>-0.22222222222222221</v>
      </c>
      <c r="L284" s="30">
        <f t="shared" si="66"/>
        <v>-0.5714285714285714</v>
      </c>
      <c r="M284" s="30">
        <f t="shared" ref="M284:M315" si="71">+IF(OR(AND(G284=""),(K284="")),"",G284*K284)</f>
        <v>-3.5217467864060575E-4</v>
      </c>
      <c r="N284" s="36">
        <f t="shared" ref="N284:N315" si="72">+IF(OR(AND(H284=""),(L284="")),"",H284*L284)</f>
        <v>-6.2843676355066769E-4</v>
      </c>
    </row>
    <row r="285" spans="1:14" ht="27" customHeight="1" x14ac:dyDescent="0.2">
      <c r="A285" s="23"/>
      <c r="B285" s="25" t="s">
        <v>260</v>
      </c>
      <c r="C285" s="35">
        <v>9</v>
      </c>
      <c r="D285" s="29">
        <v>23</v>
      </c>
      <c r="E285" s="29">
        <v>4</v>
      </c>
      <c r="F285" s="29">
        <v>2</v>
      </c>
      <c r="G285" s="30">
        <f t="shared" si="67"/>
        <v>1.5847860538827259E-3</v>
      </c>
      <c r="H285" s="30">
        <f t="shared" si="68"/>
        <v>3.6135113904163393E-3</v>
      </c>
      <c r="I285" s="30">
        <f t="shared" si="69"/>
        <v>5.0948923703986757E-4</v>
      </c>
      <c r="J285" s="30">
        <f t="shared" si="70"/>
        <v>2.3752969121140142E-4</v>
      </c>
      <c r="K285" s="30">
        <f t="shared" ref="K285:K316" si="73">+IF(AND(C285=0,E285=0)," ",IF(C285=0,1,IF(E285=0,-1,(E285-C285)/C285)))</f>
        <v>-0.55555555555555558</v>
      </c>
      <c r="L285" s="30">
        <f t="shared" ref="L285:L316" si="74">+IF(AND(D285=0,F285=0)," ",IF(D285=0,1,IF(F285=0,-1,(F285-D285)/D285)))</f>
        <v>-0.91304347826086951</v>
      </c>
      <c r="M285" s="30">
        <f t="shared" si="71"/>
        <v>-8.8043669660151438E-4</v>
      </c>
      <c r="N285" s="36">
        <f t="shared" si="72"/>
        <v>-3.299293008641005E-3</v>
      </c>
    </row>
    <row r="286" spans="1:14" x14ac:dyDescent="0.2">
      <c r="A286" s="23"/>
      <c r="B286" s="25" t="s">
        <v>261</v>
      </c>
      <c r="C286" s="35">
        <v>7</v>
      </c>
      <c r="D286" s="29">
        <v>1</v>
      </c>
      <c r="E286" s="29">
        <v>7</v>
      </c>
      <c r="F286" s="29">
        <v>6</v>
      </c>
      <c r="G286" s="30">
        <f t="shared" si="67"/>
        <v>1.2326113752421201E-3</v>
      </c>
      <c r="H286" s="30">
        <f t="shared" si="68"/>
        <v>1.5710919088766692E-4</v>
      </c>
      <c r="I286" s="30">
        <f t="shared" si="69"/>
        <v>8.9160616481976816E-4</v>
      </c>
      <c r="J286" s="30">
        <f t="shared" si="70"/>
        <v>7.1258907363420433E-4</v>
      </c>
      <c r="K286" s="30">
        <f t="shared" si="73"/>
        <v>0</v>
      </c>
      <c r="L286" s="30">
        <f t="shared" si="74"/>
        <v>5</v>
      </c>
      <c r="M286" s="30">
        <f t="shared" si="71"/>
        <v>0</v>
      </c>
      <c r="N286" s="36">
        <f t="shared" si="72"/>
        <v>7.8554595443833459E-4</v>
      </c>
    </row>
    <row r="287" spans="1:14" x14ac:dyDescent="0.2">
      <c r="A287" s="23"/>
      <c r="B287" s="25" t="s">
        <v>262</v>
      </c>
      <c r="C287" s="35">
        <v>3</v>
      </c>
      <c r="D287" s="29">
        <v>5</v>
      </c>
      <c r="E287" s="29">
        <v>2</v>
      </c>
      <c r="F287" s="29">
        <v>5</v>
      </c>
      <c r="G287" s="30">
        <f t="shared" si="67"/>
        <v>5.2826201796090863E-4</v>
      </c>
      <c r="H287" s="30">
        <f t="shared" si="68"/>
        <v>7.855459544383347E-4</v>
      </c>
      <c r="I287" s="30">
        <f t="shared" si="69"/>
        <v>2.5474461851993378E-4</v>
      </c>
      <c r="J287" s="30">
        <f t="shared" si="70"/>
        <v>5.9382422802850359E-4</v>
      </c>
      <c r="K287" s="30">
        <f t="shared" si="73"/>
        <v>-0.33333333333333331</v>
      </c>
      <c r="L287" s="30">
        <f t="shared" si="74"/>
        <v>0</v>
      </c>
      <c r="M287" s="30">
        <f t="shared" si="71"/>
        <v>-1.7608733932030288E-4</v>
      </c>
      <c r="N287" s="36">
        <f t="shared" si="72"/>
        <v>0</v>
      </c>
    </row>
    <row r="288" spans="1:14" x14ac:dyDescent="0.2">
      <c r="A288" s="23"/>
      <c r="B288" s="25" t="s">
        <v>263</v>
      </c>
      <c r="C288" s="35">
        <v>8</v>
      </c>
      <c r="D288" s="29">
        <v>4</v>
      </c>
      <c r="E288" s="29">
        <v>18</v>
      </c>
      <c r="F288" s="29">
        <v>4</v>
      </c>
      <c r="G288" s="30">
        <f t="shared" si="67"/>
        <v>1.408698714562423E-3</v>
      </c>
      <c r="H288" s="30">
        <f t="shared" si="68"/>
        <v>6.2843676355066769E-4</v>
      </c>
      <c r="I288" s="30">
        <f t="shared" si="69"/>
        <v>2.2927015666794038E-3</v>
      </c>
      <c r="J288" s="30">
        <f t="shared" si="70"/>
        <v>4.7505938242280285E-4</v>
      </c>
      <c r="K288" s="30">
        <f t="shared" si="73"/>
        <v>1.25</v>
      </c>
      <c r="L288" s="30">
        <f t="shared" si="74"/>
        <v>0</v>
      </c>
      <c r="M288" s="30">
        <f t="shared" si="71"/>
        <v>1.7608733932030288E-3</v>
      </c>
      <c r="N288" s="36">
        <f t="shared" si="72"/>
        <v>0</v>
      </c>
    </row>
    <row r="289" spans="1:14" x14ac:dyDescent="0.2">
      <c r="A289" s="23"/>
      <c r="B289" s="25" t="s">
        <v>264</v>
      </c>
      <c r="C289" s="35">
        <v>0</v>
      </c>
      <c r="D289" s="29">
        <v>3</v>
      </c>
      <c r="E289" s="29">
        <v>0</v>
      </c>
      <c r="F289" s="29">
        <v>2</v>
      </c>
      <c r="G289" s="30" t="str">
        <f t="shared" si="67"/>
        <v/>
      </c>
      <c r="H289" s="30">
        <f t="shared" si="68"/>
        <v>4.713275726630008E-4</v>
      </c>
      <c r="I289" s="30" t="str">
        <f t="shared" si="69"/>
        <v/>
      </c>
      <c r="J289" s="30">
        <f t="shared" si="70"/>
        <v>2.3752969121140142E-4</v>
      </c>
      <c r="K289" s="30" t="str">
        <f t="shared" si="73"/>
        <v xml:space="preserve"> </v>
      </c>
      <c r="L289" s="30">
        <f t="shared" si="74"/>
        <v>-0.33333333333333331</v>
      </c>
      <c r="M289" s="30" t="str">
        <f t="shared" si="71"/>
        <v/>
      </c>
      <c r="N289" s="36">
        <f t="shared" si="72"/>
        <v>-1.5710919088766692E-4</v>
      </c>
    </row>
    <row r="290" spans="1:14" x14ac:dyDescent="0.2">
      <c r="A290" s="23"/>
      <c r="B290" s="25" t="s">
        <v>265</v>
      </c>
      <c r="C290" s="35">
        <v>0</v>
      </c>
      <c r="D290" s="29">
        <v>0</v>
      </c>
      <c r="E290" s="29">
        <v>0</v>
      </c>
      <c r="F290" s="29">
        <v>1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>
        <f t="shared" si="70"/>
        <v>1.1876484560570071E-4</v>
      </c>
      <c r="K290" s="30" t="str">
        <f t="shared" si="73"/>
        <v xml:space="preserve"> </v>
      </c>
      <c r="L290" s="30">
        <f t="shared" si="74"/>
        <v>1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23"/>
      <c r="B291" s="25" t="s">
        <v>266</v>
      </c>
      <c r="C291" s="35">
        <v>1</v>
      </c>
      <c r="D291" s="29">
        <v>0</v>
      </c>
      <c r="E291" s="29">
        <v>2</v>
      </c>
      <c r="F291" s="29">
        <v>1</v>
      </c>
      <c r="G291" s="30">
        <f t="shared" si="67"/>
        <v>1.7608733932030288E-4</v>
      </c>
      <c r="H291" s="30" t="str">
        <f t="shared" si="68"/>
        <v/>
      </c>
      <c r="I291" s="30">
        <f t="shared" si="69"/>
        <v>2.5474461851993378E-4</v>
      </c>
      <c r="J291" s="30">
        <f t="shared" si="70"/>
        <v>1.1876484560570071E-4</v>
      </c>
      <c r="K291" s="30">
        <f t="shared" si="73"/>
        <v>1</v>
      </c>
      <c r="L291" s="30">
        <f t="shared" si="74"/>
        <v>1</v>
      </c>
      <c r="M291" s="30">
        <f t="shared" si="71"/>
        <v>1.7608733932030288E-4</v>
      </c>
      <c r="N291" s="36" t="str">
        <f t="shared" si="72"/>
        <v/>
      </c>
    </row>
    <row r="292" spans="1:14" x14ac:dyDescent="0.2">
      <c r="A292" s="23"/>
      <c r="B292" s="25" t="s">
        <v>267</v>
      </c>
      <c r="C292" s="35">
        <v>9</v>
      </c>
      <c r="D292" s="29">
        <v>18</v>
      </c>
      <c r="E292" s="29">
        <v>8</v>
      </c>
      <c r="F292" s="29">
        <v>14</v>
      </c>
      <c r="G292" s="30">
        <f t="shared" si="67"/>
        <v>1.5847860538827259E-3</v>
      </c>
      <c r="H292" s="30">
        <f t="shared" si="68"/>
        <v>2.8279654359780046E-3</v>
      </c>
      <c r="I292" s="30">
        <f t="shared" si="69"/>
        <v>1.0189784740797351E-3</v>
      </c>
      <c r="J292" s="30">
        <f t="shared" si="70"/>
        <v>1.6627078384798099E-3</v>
      </c>
      <c r="K292" s="30">
        <f t="shared" si="73"/>
        <v>-0.1111111111111111</v>
      </c>
      <c r="L292" s="30">
        <f t="shared" si="74"/>
        <v>-0.22222222222222221</v>
      </c>
      <c r="M292" s="30">
        <f t="shared" si="71"/>
        <v>-1.7608733932030288E-4</v>
      </c>
      <c r="N292" s="36">
        <f t="shared" si="72"/>
        <v>-6.2843676355066769E-4</v>
      </c>
    </row>
    <row r="293" spans="1:14" ht="25.5" x14ac:dyDescent="0.2">
      <c r="A293" s="23"/>
      <c r="B293" s="25" t="s">
        <v>268</v>
      </c>
      <c r="C293" s="35">
        <v>170</v>
      </c>
      <c r="D293" s="29">
        <v>141</v>
      </c>
      <c r="E293" s="29">
        <v>190</v>
      </c>
      <c r="F293" s="29">
        <v>143</v>
      </c>
      <c r="G293" s="30">
        <f t="shared" si="67"/>
        <v>2.9934847684451489E-2</v>
      </c>
      <c r="H293" s="30">
        <f t="shared" si="68"/>
        <v>2.2152395915161036E-2</v>
      </c>
      <c r="I293" s="30">
        <f t="shared" si="69"/>
        <v>2.4200738759393707E-2</v>
      </c>
      <c r="J293" s="30">
        <f t="shared" si="70"/>
        <v>1.6983372921615201E-2</v>
      </c>
      <c r="K293" s="30">
        <f t="shared" si="73"/>
        <v>0.11764705882352941</v>
      </c>
      <c r="L293" s="30">
        <f t="shared" si="74"/>
        <v>1.4184397163120567E-2</v>
      </c>
      <c r="M293" s="30">
        <f t="shared" si="71"/>
        <v>3.5217467864060575E-3</v>
      </c>
      <c r="N293" s="36">
        <f t="shared" si="72"/>
        <v>3.1421838177533385E-4</v>
      </c>
    </row>
    <row r="294" spans="1:14" x14ac:dyDescent="0.2">
      <c r="A294" s="23"/>
      <c r="B294" s="25" t="s">
        <v>269</v>
      </c>
      <c r="C294" s="35">
        <v>28</v>
      </c>
      <c r="D294" s="29">
        <v>38</v>
      </c>
      <c r="E294" s="29">
        <v>16</v>
      </c>
      <c r="F294" s="29">
        <v>19</v>
      </c>
      <c r="G294" s="30">
        <f t="shared" si="67"/>
        <v>4.9304455009684806E-3</v>
      </c>
      <c r="H294" s="30">
        <f t="shared" si="68"/>
        <v>5.9701492537313433E-3</v>
      </c>
      <c r="I294" s="30">
        <f t="shared" si="69"/>
        <v>2.0379569481594703E-3</v>
      </c>
      <c r="J294" s="30">
        <f t="shared" si="70"/>
        <v>2.2565320665083135E-3</v>
      </c>
      <c r="K294" s="30">
        <f t="shared" si="73"/>
        <v>-0.42857142857142855</v>
      </c>
      <c r="L294" s="30">
        <f t="shared" si="74"/>
        <v>-0.5</v>
      </c>
      <c r="M294" s="30">
        <f t="shared" si="71"/>
        <v>-2.1130480718436345E-3</v>
      </c>
      <c r="N294" s="36">
        <f t="shared" si="72"/>
        <v>-2.9850746268656717E-3</v>
      </c>
    </row>
    <row r="295" spans="1:14" x14ac:dyDescent="0.2">
      <c r="A295" s="23"/>
      <c r="B295" s="25" t="s">
        <v>270</v>
      </c>
      <c r="C295" s="35">
        <v>1</v>
      </c>
      <c r="D295" s="29">
        <v>5</v>
      </c>
      <c r="E295" s="29">
        <v>3</v>
      </c>
      <c r="F295" s="29">
        <v>6</v>
      </c>
      <c r="G295" s="30">
        <f t="shared" si="67"/>
        <v>1.7608733932030288E-4</v>
      </c>
      <c r="H295" s="30">
        <f t="shared" si="68"/>
        <v>7.855459544383347E-4</v>
      </c>
      <c r="I295" s="30">
        <f t="shared" si="69"/>
        <v>3.8211692777990065E-4</v>
      </c>
      <c r="J295" s="30">
        <f t="shared" si="70"/>
        <v>7.1258907363420433E-4</v>
      </c>
      <c r="K295" s="30">
        <f t="shared" si="73"/>
        <v>2</v>
      </c>
      <c r="L295" s="30">
        <f t="shared" si="74"/>
        <v>0.2</v>
      </c>
      <c r="M295" s="30">
        <f t="shared" si="71"/>
        <v>3.5217467864060575E-4</v>
      </c>
      <c r="N295" s="36">
        <f t="shared" si="72"/>
        <v>1.5710919088766695E-4</v>
      </c>
    </row>
    <row r="296" spans="1:14" x14ac:dyDescent="0.2">
      <c r="A296" s="23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23"/>
      <c r="B297" s="25" t="s">
        <v>272</v>
      </c>
      <c r="C297" s="35">
        <v>24</v>
      </c>
      <c r="D297" s="29">
        <v>12</v>
      </c>
      <c r="E297" s="29">
        <v>3</v>
      </c>
      <c r="F297" s="29">
        <v>2</v>
      </c>
      <c r="G297" s="30">
        <f t="shared" si="67"/>
        <v>4.226096143687269E-3</v>
      </c>
      <c r="H297" s="30">
        <f t="shared" si="68"/>
        <v>1.8853102906520032E-3</v>
      </c>
      <c r="I297" s="30">
        <f t="shared" si="69"/>
        <v>3.8211692777990065E-4</v>
      </c>
      <c r="J297" s="30">
        <f t="shared" si="70"/>
        <v>2.3752969121140142E-4</v>
      </c>
      <c r="K297" s="30">
        <f t="shared" si="73"/>
        <v>-0.875</v>
      </c>
      <c r="L297" s="30">
        <f t="shared" si="74"/>
        <v>-0.83333333333333337</v>
      </c>
      <c r="M297" s="30">
        <f t="shared" si="71"/>
        <v>-3.6978341257263604E-3</v>
      </c>
      <c r="N297" s="36">
        <f t="shared" si="72"/>
        <v>-1.5710919088766694E-3</v>
      </c>
    </row>
    <row r="298" spans="1:14" x14ac:dyDescent="0.2">
      <c r="A298" s="23"/>
      <c r="B298" s="25" t="s">
        <v>273</v>
      </c>
      <c r="C298" s="35">
        <v>2</v>
      </c>
      <c r="D298" s="29">
        <v>18</v>
      </c>
      <c r="E298" s="29">
        <v>3</v>
      </c>
      <c r="F298" s="29">
        <v>38</v>
      </c>
      <c r="G298" s="30">
        <f t="shared" si="67"/>
        <v>3.5217467864060575E-4</v>
      </c>
      <c r="H298" s="30">
        <f t="shared" si="68"/>
        <v>2.8279654359780046E-3</v>
      </c>
      <c r="I298" s="30">
        <f t="shared" si="69"/>
        <v>3.8211692777990065E-4</v>
      </c>
      <c r="J298" s="30">
        <f t="shared" si="70"/>
        <v>4.513064133016627E-3</v>
      </c>
      <c r="K298" s="30">
        <f t="shared" si="73"/>
        <v>0.5</v>
      </c>
      <c r="L298" s="30">
        <f t="shared" si="74"/>
        <v>1.1111111111111112</v>
      </c>
      <c r="M298" s="30">
        <f t="shared" si="71"/>
        <v>1.7608733932030288E-4</v>
      </c>
      <c r="N298" s="36">
        <f t="shared" si="72"/>
        <v>3.1421838177533384E-3</v>
      </c>
    </row>
    <row r="299" spans="1:14" x14ac:dyDescent="0.2">
      <c r="A299" s="23"/>
      <c r="B299" s="25" t="s">
        <v>274</v>
      </c>
      <c r="C299" s="35">
        <v>6</v>
      </c>
      <c r="D299" s="29">
        <v>19</v>
      </c>
      <c r="E299" s="29">
        <v>6</v>
      </c>
      <c r="F299" s="29">
        <v>7</v>
      </c>
      <c r="G299" s="30">
        <f t="shared" si="67"/>
        <v>1.0565240359218173E-3</v>
      </c>
      <c r="H299" s="30">
        <f t="shared" si="68"/>
        <v>2.9850746268656717E-3</v>
      </c>
      <c r="I299" s="30">
        <f t="shared" si="69"/>
        <v>7.6423385555980129E-4</v>
      </c>
      <c r="J299" s="30">
        <f t="shared" si="70"/>
        <v>8.3135391923990496E-4</v>
      </c>
      <c r="K299" s="30">
        <f t="shared" si="73"/>
        <v>0</v>
      </c>
      <c r="L299" s="30">
        <f t="shared" si="74"/>
        <v>-0.63157894736842102</v>
      </c>
      <c r="M299" s="30">
        <f t="shared" si="71"/>
        <v>0</v>
      </c>
      <c r="N299" s="36">
        <f t="shared" si="72"/>
        <v>-1.885310290652003E-3</v>
      </c>
    </row>
    <row r="300" spans="1:14" x14ac:dyDescent="0.2">
      <c r="A300" s="23"/>
      <c r="B300" s="25" t="s">
        <v>275</v>
      </c>
      <c r="C300" s="35">
        <v>6</v>
      </c>
      <c r="D300" s="29">
        <v>36</v>
      </c>
      <c r="E300" s="29">
        <v>7</v>
      </c>
      <c r="F300" s="29">
        <v>21</v>
      </c>
      <c r="G300" s="30">
        <f t="shared" si="67"/>
        <v>1.0565240359218173E-3</v>
      </c>
      <c r="H300" s="30">
        <f t="shared" si="68"/>
        <v>5.6559308719560091E-3</v>
      </c>
      <c r="I300" s="30">
        <f t="shared" si="69"/>
        <v>8.9160616481976816E-4</v>
      </c>
      <c r="J300" s="30">
        <f t="shared" si="70"/>
        <v>2.4940617577197148E-3</v>
      </c>
      <c r="K300" s="30">
        <f t="shared" si="73"/>
        <v>0.16666666666666666</v>
      </c>
      <c r="L300" s="30">
        <f t="shared" si="74"/>
        <v>-0.41666666666666669</v>
      </c>
      <c r="M300" s="30">
        <f t="shared" si="71"/>
        <v>1.7608733932030288E-4</v>
      </c>
      <c r="N300" s="36">
        <f t="shared" si="72"/>
        <v>-2.3566378633150041E-3</v>
      </c>
    </row>
    <row r="301" spans="1:14" x14ac:dyDescent="0.2">
      <c r="A301" s="23"/>
      <c r="B301" s="25" t="s">
        <v>276</v>
      </c>
      <c r="C301" s="35">
        <v>0</v>
      </c>
      <c r="D301" s="29">
        <v>2</v>
      </c>
      <c r="E301" s="29">
        <v>0</v>
      </c>
      <c r="F301" s="29">
        <v>1</v>
      </c>
      <c r="G301" s="30" t="str">
        <f t="shared" si="67"/>
        <v/>
      </c>
      <c r="H301" s="30">
        <f t="shared" si="68"/>
        <v>3.1421838177533385E-4</v>
      </c>
      <c r="I301" s="30" t="str">
        <f t="shared" si="69"/>
        <v/>
      </c>
      <c r="J301" s="30">
        <f t="shared" si="70"/>
        <v>1.1876484560570071E-4</v>
      </c>
      <c r="K301" s="30" t="str">
        <f t="shared" si="73"/>
        <v xml:space="preserve"> </v>
      </c>
      <c r="L301" s="30">
        <f t="shared" si="74"/>
        <v>-0.5</v>
      </c>
      <c r="M301" s="30" t="str">
        <f t="shared" si="71"/>
        <v/>
      </c>
      <c r="N301" s="36">
        <f t="shared" si="72"/>
        <v>-1.5710919088766692E-4</v>
      </c>
    </row>
    <row r="302" spans="1:14" x14ac:dyDescent="0.2">
      <c r="A302" s="23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23"/>
      <c r="B303" s="25" t="s">
        <v>278</v>
      </c>
      <c r="C303" s="35">
        <v>0</v>
      </c>
      <c r="D303" s="29">
        <v>0</v>
      </c>
      <c r="E303" s="29">
        <v>0</v>
      </c>
      <c r="F303" s="29">
        <v>1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>
        <f t="shared" si="70"/>
        <v>1.1876484560570071E-4</v>
      </c>
      <c r="K303" s="30" t="str">
        <f t="shared" si="73"/>
        <v xml:space="preserve"> </v>
      </c>
      <c r="L303" s="30">
        <f t="shared" si="74"/>
        <v>1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23"/>
      <c r="B304" s="25" t="s">
        <v>279</v>
      </c>
      <c r="C304" s="35">
        <v>40</v>
      </c>
      <c r="D304" s="29">
        <v>40</v>
      </c>
      <c r="E304" s="29">
        <v>21</v>
      </c>
      <c r="F304" s="29">
        <v>22</v>
      </c>
      <c r="G304" s="30">
        <f t="shared" si="67"/>
        <v>7.0434935728121151E-3</v>
      </c>
      <c r="H304" s="30">
        <f t="shared" si="68"/>
        <v>6.2843676355066776E-3</v>
      </c>
      <c r="I304" s="30">
        <f t="shared" si="69"/>
        <v>2.6748184944593045E-3</v>
      </c>
      <c r="J304" s="30">
        <f t="shared" si="70"/>
        <v>2.6128266033254156E-3</v>
      </c>
      <c r="K304" s="30">
        <f t="shared" si="73"/>
        <v>-0.47499999999999998</v>
      </c>
      <c r="L304" s="30">
        <f t="shared" si="74"/>
        <v>-0.45</v>
      </c>
      <c r="M304" s="30">
        <f t="shared" si="71"/>
        <v>-3.3456594470857547E-3</v>
      </c>
      <c r="N304" s="36">
        <f t="shared" si="72"/>
        <v>-2.827965435978005E-3</v>
      </c>
    </row>
    <row r="305" spans="1:14" x14ac:dyDescent="0.2">
      <c r="A305" s="23"/>
      <c r="B305" s="25" t="s">
        <v>280</v>
      </c>
      <c r="C305" s="35">
        <v>7</v>
      </c>
      <c r="D305" s="29">
        <v>2</v>
      </c>
      <c r="E305" s="29">
        <v>0</v>
      </c>
      <c r="F305" s="29">
        <v>5</v>
      </c>
      <c r="G305" s="30">
        <f t="shared" si="67"/>
        <v>1.2326113752421201E-3</v>
      </c>
      <c r="H305" s="30">
        <f t="shared" si="68"/>
        <v>3.1421838177533385E-4</v>
      </c>
      <c r="I305" s="30" t="str">
        <f t="shared" si="69"/>
        <v/>
      </c>
      <c r="J305" s="30">
        <f t="shared" si="70"/>
        <v>5.9382422802850359E-4</v>
      </c>
      <c r="K305" s="30">
        <f t="shared" si="73"/>
        <v>-1</v>
      </c>
      <c r="L305" s="30">
        <f t="shared" si="74"/>
        <v>1.5</v>
      </c>
      <c r="M305" s="30">
        <f t="shared" si="71"/>
        <v>-1.2326113752421201E-3</v>
      </c>
      <c r="N305" s="36">
        <f t="shared" si="72"/>
        <v>4.713275726630008E-4</v>
      </c>
    </row>
    <row r="306" spans="1:14" x14ac:dyDescent="0.2">
      <c r="A306" s="23"/>
      <c r="B306" s="25" t="s">
        <v>281</v>
      </c>
      <c r="C306" s="35">
        <v>376</v>
      </c>
      <c r="D306" s="29">
        <v>316</v>
      </c>
      <c r="E306" s="29">
        <v>302</v>
      </c>
      <c r="F306" s="29">
        <v>251</v>
      </c>
      <c r="G306" s="30">
        <f t="shared" si="67"/>
        <v>6.6208839584433882E-2</v>
      </c>
      <c r="H306" s="30">
        <f t="shared" si="68"/>
        <v>4.964650432050275E-2</v>
      </c>
      <c r="I306" s="30">
        <f t="shared" si="69"/>
        <v>3.8466437396509998E-2</v>
      </c>
      <c r="J306" s="30">
        <f t="shared" si="70"/>
        <v>2.980997624703088E-2</v>
      </c>
      <c r="K306" s="30">
        <f t="shared" si="73"/>
        <v>-0.19680851063829788</v>
      </c>
      <c r="L306" s="30">
        <f t="shared" si="74"/>
        <v>-0.20569620253164558</v>
      </c>
      <c r="M306" s="30">
        <f t="shared" si="71"/>
        <v>-1.3030463109702413E-2</v>
      </c>
      <c r="N306" s="36">
        <f t="shared" si="72"/>
        <v>-1.0212097407698351E-2</v>
      </c>
    </row>
    <row r="307" spans="1:14" x14ac:dyDescent="0.2">
      <c r="A307" s="23"/>
      <c r="B307" s="25" t="s">
        <v>282</v>
      </c>
      <c r="C307" s="35">
        <v>157</v>
      </c>
      <c r="D307" s="29">
        <v>190</v>
      </c>
      <c r="E307" s="29">
        <v>234</v>
      </c>
      <c r="F307" s="29">
        <v>270</v>
      </c>
      <c r="G307" s="30">
        <f t="shared" si="67"/>
        <v>2.7645712273287552E-2</v>
      </c>
      <c r="H307" s="30">
        <f t="shared" si="68"/>
        <v>2.9850746268656716E-2</v>
      </c>
      <c r="I307" s="30">
        <f t="shared" si="69"/>
        <v>2.980512036683225E-2</v>
      </c>
      <c r="J307" s="30">
        <f t="shared" si="70"/>
        <v>3.2066508313539195E-2</v>
      </c>
      <c r="K307" s="30">
        <f t="shared" si="73"/>
        <v>0.49044585987261147</v>
      </c>
      <c r="L307" s="30">
        <f t="shared" si="74"/>
        <v>0.42105263157894735</v>
      </c>
      <c r="M307" s="30">
        <f t="shared" si="71"/>
        <v>1.3558725127663322E-2</v>
      </c>
      <c r="N307" s="36">
        <f t="shared" si="72"/>
        <v>1.2568735271013353E-2</v>
      </c>
    </row>
    <row r="308" spans="1:14" x14ac:dyDescent="0.2">
      <c r="A308" s="23"/>
      <c r="B308" s="25" t="s">
        <v>283</v>
      </c>
      <c r="C308" s="35">
        <v>22</v>
      </c>
      <c r="D308" s="29">
        <v>16</v>
      </c>
      <c r="E308" s="29">
        <v>12</v>
      </c>
      <c r="F308" s="29">
        <v>13</v>
      </c>
      <c r="G308" s="30">
        <f t="shared" si="67"/>
        <v>3.8739214650466633E-3</v>
      </c>
      <c r="H308" s="30">
        <f t="shared" si="68"/>
        <v>2.5137470542026708E-3</v>
      </c>
      <c r="I308" s="30">
        <f t="shared" si="69"/>
        <v>1.5284677111196026E-3</v>
      </c>
      <c r="J308" s="30">
        <f t="shared" si="70"/>
        <v>1.5439429928741093E-3</v>
      </c>
      <c r="K308" s="30">
        <f t="shared" si="73"/>
        <v>-0.45454545454545453</v>
      </c>
      <c r="L308" s="30">
        <f t="shared" si="74"/>
        <v>-0.1875</v>
      </c>
      <c r="M308" s="30">
        <f t="shared" si="71"/>
        <v>-1.7608733932030288E-3</v>
      </c>
      <c r="N308" s="36">
        <f t="shared" si="72"/>
        <v>-4.713275726630008E-4</v>
      </c>
    </row>
    <row r="309" spans="1:14" x14ac:dyDescent="0.2">
      <c r="A309" s="23"/>
      <c r="B309" s="25" t="s">
        <v>284</v>
      </c>
      <c r="C309" s="35">
        <v>47</v>
      </c>
      <c r="D309" s="29">
        <v>36</v>
      </c>
      <c r="E309" s="29">
        <v>126</v>
      </c>
      <c r="F309" s="29">
        <v>99</v>
      </c>
      <c r="G309" s="30">
        <f t="shared" si="67"/>
        <v>8.2761049480542352E-3</v>
      </c>
      <c r="H309" s="30">
        <f t="shared" si="68"/>
        <v>5.6559308719560091E-3</v>
      </c>
      <c r="I309" s="30">
        <f t="shared" si="69"/>
        <v>1.6048910966755828E-2</v>
      </c>
      <c r="J309" s="30">
        <f t="shared" si="70"/>
        <v>1.1757719714964371E-2</v>
      </c>
      <c r="K309" s="30">
        <f t="shared" si="73"/>
        <v>1.6808510638297873</v>
      </c>
      <c r="L309" s="30">
        <f t="shared" si="74"/>
        <v>1.75</v>
      </c>
      <c r="M309" s="30">
        <f t="shared" si="71"/>
        <v>1.3910899806303927E-2</v>
      </c>
      <c r="N309" s="36">
        <f t="shared" si="72"/>
        <v>9.8978790259230155E-3</v>
      </c>
    </row>
    <row r="310" spans="1:14" x14ac:dyDescent="0.2">
      <c r="A310" s="23"/>
      <c r="B310" s="25" t="s">
        <v>285</v>
      </c>
      <c r="C310" s="35">
        <v>28</v>
      </c>
      <c r="D310" s="29">
        <v>24</v>
      </c>
      <c r="E310" s="29">
        <v>72</v>
      </c>
      <c r="F310" s="29">
        <v>73</v>
      </c>
      <c r="G310" s="30">
        <f t="shared" si="67"/>
        <v>4.9304455009684806E-3</v>
      </c>
      <c r="H310" s="30">
        <f t="shared" si="68"/>
        <v>3.7706205813040064E-3</v>
      </c>
      <c r="I310" s="30">
        <f t="shared" si="69"/>
        <v>9.1708062667176151E-3</v>
      </c>
      <c r="J310" s="30">
        <f t="shared" si="70"/>
        <v>8.6698337292161528E-3</v>
      </c>
      <c r="K310" s="30">
        <f t="shared" si="73"/>
        <v>1.5714285714285714</v>
      </c>
      <c r="L310" s="30">
        <f t="shared" si="74"/>
        <v>2.0416666666666665</v>
      </c>
      <c r="M310" s="30">
        <f t="shared" si="71"/>
        <v>7.7478429300933266E-3</v>
      </c>
      <c r="N310" s="36">
        <f t="shared" si="72"/>
        <v>7.6983503534956794E-3</v>
      </c>
    </row>
    <row r="311" spans="1:14" ht="25.5" x14ac:dyDescent="0.2">
      <c r="A311" s="23"/>
      <c r="B311" s="25" t="s">
        <v>286</v>
      </c>
      <c r="C311" s="35">
        <v>39</v>
      </c>
      <c r="D311" s="29">
        <v>19</v>
      </c>
      <c r="E311" s="29">
        <v>35</v>
      </c>
      <c r="F311" s="29">
        <v>22</v>
      </c>
      <c r="G311" s="30">
        <f t="shared" si="67"/>
        <v>6.8674062334918122E-3</v>
      </c>
      <c r="H311" s="30">
        <f t="shared" si="68"/>
        <v>2.9850746268656717E-3</v>
      </c>
      <c r="I311" s="30">
        <f t="shared" si="69"/>
        <v>4.4580308240988412E-3</v>
      </c>
      <c r="J311" s="30">
        <f t="shared" si="70"/>
        <v>2.6128266033254156E-3</v>
      </c>
      <c r="K311" s="30">
        <f t="shared" si="73"/>
        <v>-0.10256410256410256</v>
      </c>
      <c r="L311" s="30">
        <f t="shared" si="74"/>
        <v>0.15789473684210525</v>
      </c>
      <c r="M311" s="30">
        <f t="shared" si="71"/>
        <v>-7.0434935728121151E-4</v>
      </c>
      <c r="N311" s="36">
        <f t="shared" si="72"/>
        <v>4.7132757266300074E-4</v>
      </c>
    </row>
    <row r="312" spans="1:14" x14ac:dyDescent="0.2">
      <c r="A312" s="23"/>
      <c r="B312" s="25" t="s">
        <v>287</v>
      </c>
      <c r="C312" s="35">
        <v>57</v>
      </c>
      <c r="D312" s="29">
        <v>83</v>
      </c>
      <c r="E312" s="29">
        <v>57</v>
      </c>
      <c r="F312" s="29">
        <v>74</v>
      </c>
      <c r="G312" s="30">
        <f t="shared" si="67"/>
        <v>1.0036978341257264E-2</v>
      </c>
      <c r="H312" s="30">
        <f t="shared" si="68"/>
        <v>1.3040062843676354E-2</v>
      </c>
      <c r="I312" s="30">
        <f t="shared" si="69"/>
        <v>7.2602216278181125E-3</v>
      </c>
      <c r="J312" s="30">
        <f t="shared" si="70"/>
        <v>8.7885985748218532E-3</v>
      </c>
      <c r="K312" s="30">
        <f t="shared" si="73"/>
        <v>0</v>
      </c>
      <c r="L312" s="30">
        <f t="shared" si="74"/>
        <v>-0.10843373493975904</v>
      </c>
      <c r="M312" s="30">
        <f t="shared" si="71"/>
        <v>0</v>
      </c>
      <c r="N312" s="36">
        <f t="shared" si="72"/>
        <v>-1.4139827179890023E-3</v>
      </c>
    </row>
    <row r="313" spans="1:14" x14ac:dyDescent="0.2">
      <c r="A313" s="23"/>
      <c r="B313" s="25" t="s">
        <v>288</v>
      </c>
      <c r="C313" s="35">
        <v>57</v>
      </c>
      <c r="D313" s="29">
        <v>13</v>
      </c>
      <c r="E313" s="29">
        <v>72</v>
      </c>
      <c r="F313" s="29">
        <v>15</v>
      </c>
      <c r="G313" s="30">
        <f t="shared" si="67"/>
        <v>1.0036978341257264E-2</v>
      </c>
      <c r="H313" s="30">
        <f t="shared" si="68"/>
        <v>2.0424194815396699E-3</v>
      </c>
      <c r="I313" s="30">
        <f t="shared" si="69"/>
        <v>9.1708062667176151E-3</v>
      </c>
      <c r="J313" s="30">
        <f t="shared" si="70"/>
        <v>1.7814726840855108E-3</v>
      </c>
      <c r="K313" s="30">
        <f t="shared" si="73"/>
        <v>0.26315789473684209</v>
      </c>
      <c r="L313" s="30">
        <f t="shared" si="74"/>
        <v>0.15384615384615385</v>
      </c>
      <c r="M313" s="30">
        <f t="shared" si="71"/>
        <v>2.6413100898045432E-3</v>
      </c>
      <c r="N313" s="36">
        <f t="shared" si="72"/>
        <v>3.1421838177533385E-4</v>
      </c>
    </row>
    <row r="314" spans="1:14" x14ac:dyDescent="0.2">
      <c r="A314" s="23"/>
      <c r="B314" s="25" t="s">
        <v>289</v>
      </c>
      <c r="C314" s="35">
        <v>0</v>
      </c>
      <c r="D314" s="29">
        <v>2</v>
      </c>
      <c r="E314" s="29">
        <v>1</v>
      </c>
      <c r="F314" s="29">
        <v>0</v>
      </c>
      <c r="G314" s="30" t="str">
        <f t="shared" si="67"/>
        <v/>
      </c>
      <c r="H314" s="30">
        <f t="shared" si="68"/>
        <v>3.1421838177533385E-4</v>
      </c>
      <c r="I314" s="30">
        <f t="shared" si="69"/>
        <v>1.2737230925996689E-4</v>
      </c>
      <c r="J314" s="30" t="str">
        <f t="shared" si="70"/>
        <v/>
      </c>
      <c r="K314" s="30">
        <f t="shared" si="73"/>
        <v>1</v>
      </c>
      <c r="L314" s="30">
        <f t="shared" si="74"/>
        <v>-1</v>
      </c>
      <c r="M314" s="30" t="str">
        <f t="shared" si="71"/>
        <v/>
      </c>
      <c r="N314" s="36">
        <f t="shared" si="72"/>
        <v>-3.1421838177533385E-4</v>
      </c>
    </row>
    <row r="315" spans="1:14" x14ac:dyDescent="0.2">
      <c r="A315" s="23"/>
      <c r="B315" s="25" t="s">
        <v>290</v>
      </c>
      <c r="C315" s="35">
        <v>8</v>
      </c>
      <c r="D315" s="29">
        <v>16</v>
      </c>
      <c r="E315" s="29">
        <v>6</v>
      </c>
      <c r="F315" s="29">
        <v>19</v>
      </c>
      <c r="G315" s="30">
        <f t="shared" si="67"/>
        <v>1.408698714562423E-3</v>
      </c>
      <c r="H315" s="30">
        <f t="shared" si="68"/>
        <v>2.5137470542026708E-3</v>
      </c>
      <c r="I315" s="30">
        <f t="shared" si="69"/>
        <v>7.6423385555980129E-4</v>
      </c>
      <c r="J315" s="30">
        <f t="shared" si="70"/>
        <v>2.2565320665083135E-3</v>
      </c>
      <c r="K315" s="30">
        <f t="shared" si="73"/>
        <v>-0.25</v>
      </c>
      <c r="L315" s="30">
        <f t="shared" si="74"/>
        <v>0.1875</v>
      </c>
      <c r="M315" s="30">
        <f t="shared" si="71"/>
        <v>-3.5217467864060575E-4</v>
      </c>
      <c r="N315" s="36">
        <f t="shared" si="72"/>
        <v>4.713275726630008E-4</v>
      </c>
    </row>
    <row r="316" spans="1:14" ht="24" customHeight="1" x14ac:dyDescent="0.2">
      <c r="A316" s="23"/>
      <c r="B316" s="25" t="s">
        <v>291</v>
      </c>
      <c r="C316" s="35">
        <v>2</v>
      </c>
      <c r="D316" s="29">
        <v>4</v>
      </c>
      <c r="E316" s="29">
        <v>3</v>
      </c>
      <c r="F316" s="29">
        <v>3</v>
      </c>
      <c r="G316" s="30">
        <f t="shared" ref="G316:G347" si="75">+IF(C316=0,"",C316/C$188)</f>
        <v>3.5217467864060575E-4</v>
      </c>
      <c r="H316" s="30">
        <f t="shared" ref="H316:H347" si="76">+IF(D316=0,"",D316/D$188)</f>
        <v>6.2843676355066769E-4</v>
      </c>
      <c r="I316" s="30">
        <f t="shared" ref="I316:I347" si="77">+IF(E316=0,"",E316/E$188)</f>
        <v>3.8211692777990065E-4</v>
      </c>
      <c r="J316" s="30">
        <f t="shared" ref="J316:J347" si="78">+IF(F316=0,"",F316/F$188)</f>
        <v>3.5629453681710216E-4</v>
      </c>
      <c r="K316" s="30">
        <f t="shared" si="73"/>
        <v>0.5</v>
      </c>
      <c r="L316" s="30">
        <f t="shared" si="74"/>
        <v>-0.25</v>
      </c>
      <c r="M316" s="30">
        <f t="shared" ref="M316:M347" si="79">+IF(OR(AND(G316=""),(K316="")),"",G316*K316)</f>
        <v>1.7608733932030288E-4</v>
      </c>
      <c r="N316" s="36">
        <f t="shared" ref="N316:N347" si="80">+IF(OR(AND(H316=""),(L316="")),"",H316*L316)</f>
        <v>-1.5710919088766692E-4</v>
      </c>
    </row>
    <row r="317" spans="1:14" x14ac:dyDescent="0.2">
      <c r="A317" s="23"/>
      <c r="B317" s="25" t="s">
        <v>292</v>
      </c>
      <c r="C317" s="35">
        <v>0</v>
      </c>
      <c r="D317" s="29">
        <v>0</v>
      </c>
      <c r="E317" s="29">
        <v>14</v>
      </c>
      <c r="F317" s="29">
        <v>13</v>
      </c>
      <c r="G317" s="30" t="str">
        <f t="shared" si="75"/>
        <v/>
      </c>
      <c r="H317" s="30" t="str">
        <f t="shared" si="76"/>
        <v/>
      </c>
      <c r="I317" s="30">
        <f t="shared" si="77"/>
        <v>1.7832123296395363E-3</v>
      </c>
      <c r="J317" s="30">
        <f t="shared" si="78"/>
        <v>1.5439429928741093E-3</v>
      </c>
      <c r="K317" s="30">
        <f t="shared" ref="K317:K348" si="81">+IF(AND(C317=0,E317=0)," ",IF(C317=0,1,IF(E317=0,-1,(E317-C317)/C317)))</f>
        <v>1</v>
      </c>
      <c r="L317" s="30">
        <f t="shared" ref="L317:L348" si="82">+IF(AND(D317=0,F317=0)," ",IF(D317=0,1,IF(F317=0,-1,(F317-D317)/D317)))</f>
        <v>1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23"/>
      <c r="B318" s="25" t="s">
        <v>293</v>
      </c>
      <c r="C318" s="35">
        <v>24</v>
      </c>
      <c r="D318" s="29">
        <v>20</v>
      </c>
      <c r="E318" s="29">
        <v>18</v>
      </c>
      <c r="F318" s="29">
        <v>17</v>
      </c>
      <c r="G318" s="30">
        <f t="shared" si="75"/>
        <v>4.226096143687269E-3</v>
      </c>
      <c r="H318" s="30">
        <f t="shared" si="76"/>
        <v>3.1421838177533388E-3</v>
      </c>
      <c r="I318" s="30">
        <f t="shared" si="77"/>
        <v>2.2927015666794038E-3</v>
      </c>
      <c r="J318" s="30">
        <f t="shared" si="78"/>
        <v>2.0190023752969122E-3</v>
      </c>
      <c r="K318" s="30">
        <f t="shared" si="81"/>
        <v>-0.25</v>
      </c>
      <c r="L318" s="30">
        <f t="shared" si="82"/>
        <v>-0.15</v>
      </c>
      <c r="M318" s="30">
        <f t="shared" si="79"/>
        <v>-1.0565240359218173E-3</v>
      </c>
      <c r="N318" s="36">
        <f t="shared" si="80"/>
        <v>-4.713275726630008E-4</v>
      </c>
    </row>
    <row r="319" spans="1:14" x14ac:dyDescent="0.2">
      <c r="A319" s="23"/>
      <c r="B319" s="25" t="s">
        <v>294</v>
      </c>
      <c r="C319" s="35">
        <v>0</v>
      </c>
      <c r="D319" s="29">
        <v>2</v>
      </c>
      <c r="E319" s="29">
        <v>3</v>
      </c>
      <c r="F319" s="29">
        <v>9</v>
      </c>
      <c r="G319" s="30" t="str">
        <f t="shared" si="75"/>
        <v/>
      </c>
      <c r="H319" s="30">
        <f t="shared" si="76"/>
        <v>3.1421838177533385E-4</v>
      </c>
      <c r="I319" s="30">
        <f t="shared" si="77"/>
        <v>3.8211692777990065E-4</v>
      </c>
      <c r="J319" s="30">
        <f t="shared" si="78"/>
        <v>1.0688836104513063E-3</v>
      </c>
      <c r="K319" s="30">
        <f t="shared" si="81"/>
        <v>1</v>
      </c>
      <c r="L319" s="30">
        <f t="shared" si="82"/>
        <v>3.5</v>
      </c>
      <c r="M319" s="30" t="str">
        <f t="shared" si="79"/>
        <v/>
      </c>
      <c r="N319" s="36">
        <f t="shared" si="80"/>
        <v>1.0997643362136685E-3</v>
      </c>
    </row>
    <row r="320" spans="1:14" x14ac:dyDescent="0.2">
      <c r="A320" s="23"/>
      <c r="B320" s="25" t="s">
        <v>295</v>
      </c>
      <c r="C320" s="35">
        <v>0</v>
      </c>
      <c r="D320" s="29">
        <v>3</v>
      </c>
      <c r="E320" s="29">
        <v>0</v>
      </c>
      <c r="F320" s="29">
        <v>2</v>
      </c>
      <c r="G320" s="30" t="str">
        <f t="shared" si="75"/>
        <v/>
      </c>
      <c r="H320" s="30">
        <f t="shared" si="76"/>
        <v>4.713275726630008E-4</v>
      </c>
      <c r="I320" s="30" t="str">
        <f t="shared" si="77"/>
        <v/>
      </c>
      <c r="J320" s="30">
        <f t="shared" si="78"/>
        <v>2.3752969121140142E-4</v>
      </c>
      <c r="K320" s="30" t="str">
        <f t="shared" si="81"/>
        <v xml:space="preserve"> </v>
      </c>
      <c r="L320" s="30">
        <f t="shared" si="82"/>
        <v>-0.33333333333333331</v>
      </c>
      <c r="M320" s="30" t="str">
        <f t="shared" si="79"/>
        <v/>
      </c>
      <c r="N320" s="36">
        <f t="shared" si="80"/>
        <v>-1.5710919088766692E-4</v>
      </c>
    </row>
    <row r="321" spans="1:14" ht="25.5" x14ac:dyDescent="0.2">
      <c r="A321" s="23"/>
      <c r="B321" s="25" t="s">
        <v>296</v>
      </c>
      <c r="C321" s="35">
        <v>4</v>
      </c>
      <c r="D321" s="29">
        <v>8</v>
      </c>
      <c r="E321" s="29">
        <v>2</v>
      </c>
      <c r="F321" s="29">
        <v>4</v>
      </c>
      <c r="G321" s="30">
        <f t="shared" si="75"/>
        <v>7.0434935728121151E-4</v>
      </c>
      <c r="H321" s="30">
        <f t="shared" si="76"/>
        <v>1.2568735271013354E-3</v>
      </c>
      <c r="I321" s="30">
        <f t="shared" si="77"/>
        <v>2.5474461851993378E-4</v>
      </c>
      <c r="J321" s="30">
        <f t="shared" si="78"/>
        <v>4.7505938242280285E-4</v>
      </c>
      <c r="K321" s="30">
        <f t="shared" si="81"/>
        <v>-0.5</v>
      </c>
      <c r="L321" s="30">
        <f t="shared" si="82"/>
        <v>-0.5</v>
      </c>
      <c r="M321" s="30">
        <f t="shared" si="79"/>
        <v>-3.5217467864060575E-4</v>
      </c>
      <c r="N321" s="36">
        <f t="shared" si="80"/>
        <v>-6.2843676355066769E-4</v>
      </c>
    </row>
    <row r="322" spans="1:14" x14ac:dyDescent="0.2">
      <c r="A322" s="23"/>
      <c r="B322" s="25" t="s">
        <v>297</v>
      </c>
      <c r="C322" s="35">
        <v>1</v>
      </c>
      <c r="D322" s="29">
        <v>10</v>
      </c>
      <c r="E322" s="29">
        <v>0</v>
      </c>
      <c r="F322" s="29">
        <v>6</v>
      </c>
      <c r="G322" s="30">
        <f t="shared" si="75"/>
        <v>1.7608733932030288E-4</v>
      </c>
      <c r="H322" s="30">
        <f t="shared" si="76"/>
        <v>1.5710919088766694E-3</v>
      </c>
      <c r="I322" s="30" t="str">
        <f t="shared" si="77"/>
        <v/>
      </c>
      <c r="J322" s="30">
        <f t="shared" si="78"/>
        <v>7.1258907363420433E-4</v>
      </c>
      <c r="K322" s="30">
        <f t="shared" si="81"/>
        <v>-1</v>
      </c>
      <c r="L322" s="30">
        <f t="shared" si="82"/>
        <v>-0.4</v>
      </c>
      <c r="M322" s="30">
        <f t="shared" si="79"/>
        <v>-1.7608733932030288E-4</v>
      </c>
      <c r="N322" s="36">
        <f t="shared" si="80"/>
        <v>-6.284367635506678E-4</v>
      </c>
    </row>
    <row r="323" spans="1:14" ht="25.5" x14ac:dyDescent="0.2">
      <c r="A323" s="23"/>
      <c r="B323" s="25" t="s">
        <v>298</v>
      </c>
      <c r="C323" s="35">
        <v>0</v>
      </c>
      <c r="D323" s="29">
        <v>1</v>
      </c>
      <c r="E323" s="29">
        <v>1</v>
      </c>
      <c r="F323" s="29">
        <v>1</v>
      </c>
      <c r="G323" s="30" t="str">
        <f t="shared" si="75"/>
        <v/>
      </c>
      <c r="H323" s="30">
        <f t="shared" si="76"/>
        <v>1.5710919088766692E-4</v>
      </c>
      <c r="I323" s="30">
        <f t="shared" si="77"/>
        <v>1.2737230925996689E-4</v>
      </c>
      <c r="J323" s="30">
        <f t="shared" si="78"/>
        <v>1.1876484560570071E-4</v>
      </c>
      <c r="K323" s="30">
        <f t="shared" si="81"/>
        <v>1</v>
      </c>
      <c r="L323" s="30">
        <f t="shared" si="82"/>
        <v>0</v>
      </c>
      <c r="M323" s="30" t="str">
        <f t="shared" si="79"/>
        <v/>
      </c>
      <c r="N323" s="36">
        <f t="shared" si="80"/>
        <v>0</v>
      </c>
    </row>
    <row r="324" spans="1:14" x14ac:dyDescent="0.2">
      <c r="A324" s="23"/>
      <c r="B324" s="25" t="s">
        <v>299</v>
      </c>
      <c r="C324" s="35">
        <v>46</v>
      </c>
      <c r="D324" s="29">
        <v>48</v>
      </c>
      <c r="E324" s="29">
        <v>69</v>
      </c>
      <c r="F324" s="29">
        <v>49</v>
      </c>
      <c r="G324" s="30">
        <f t="shared" si="75"/>
        <v>8.1000176087339323E-3</v>
      </c>
      <c r="H324" s="30">
        <f t="shared" si="76"/>
        <v>7.5412411626080127E-3</v>
      </c>
      <c r="I324" s="30">
        <f t="shared" si="77"/>
        <v>8.7886893389377153E-3</v>
      </c>
      <c r="J324" s="30">
        <f t="shared" si="78"/>
        <v>5.819477434679335E-3</v>
      </c>
      <c r="K324" s="30">
        <f t="shared" si="81"/>
        <v>0.5</v>
      </c>
      <c r="L324" s="30">
        <f t="shared" si="82"/>
        <v>2.0833333333333332E-2</v>
      </c>
      <c r="M324" s="30">
        <f t="shared" si="79"/>
        <v>4.0500088043669662E-3</v>
      </c>
      <c r="N324" s="36">
        <f t="shared" si="80"/>
        <v>1.5710919088766692E-4</v>
      </c>
    </row>
    <row r="325" spans="1:14" x14ac:dyDescent="0.2">
      <c r="A325" s="23"/>
      <c r="B325" s="25" t="s">
        <v>300</v>
      </c>
      <c r="C325" s="35">
        <v>7</v>
      </c>
      <c r="D325" s="29">
        <v>2</v>
      </c>
      <c r="E325" s="29">
        <v>2</v>
      </c>
      <c r="F325" s="29">
        <v>2</v>
      </c>
      <c r="G325" s="30">
        <f t="shared" si="75"/>
        <v>1.2326113752421201E-3</v>
      </c>
      <c r="H325" s="30">
        <f t="shared" si="76"/>
        <v>3.1421838177533385E-4</v>
      </c>
      <c r="I325" s="30">
        <f t="shared" si="77"/>
        <v>2.5474461851993378E-4</v>
      </c>
      <c r="J325" s="30">
        <f t="shared" si="78"/>
        <v>2.3752969121140142E-4</v>
      </c>
      <c r="K325" s="30">
        <f t="shared" si="81"/>
        <v>-0.7142857142857143</v>
      </c>
      <c r="L325" s="30">
        <f t="shared" si="82"/>
        <v>0</v>
      </c>
      <c r="M325" s="30">
        <f t="shared" si="79"/>
        <v>-8.8043669660151438E-4</v>
      </c>
      <c r="N325" s="36">
        <f t="shared" si="80"/>
        <v>0</v>
      </c>
    </row>
    <row r="326" spans="1:14" x14ac:dyDescent="0.2">
      <c r="A326" s="23"/>
      <c r="B326" s="25" t="s">
        <v>301</v>
      </c>
      <c r="C326" s="35">
        <v>0</v>
      </c>
      <c r="D326" s="29">
        <v>0</v>
      </c>
      <c r="E326" s="29">
        <v>0</v>
      </c>
      <c r="F326" s="29">
        <v>1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>
        <f t="shared" si="78"/>
        <v>1.1876484560570071E-4</v>
      </c>
      <c r="K326" s="30" t="str">
        <f t="shared" si="81"/>
        <v xml:space="preserve"> </v>
      </c>
      <c r="L326" s="30">
        <f t="shared" si="82"/>
        <v>1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23"/>
      <c r="B327" s="25" t="s">
        <v>302</v>
      </c>
      <c r="C327" s="35">
        <v>46</v>
      </c>
      <c r="D327" s="29">
        <v>101</v>
      </c>
      <c r="E327" s="29">
        <v>64</v>
      </c>
      <c r="F327" s="29">
        <v>108</v>
      </c>
      <c r="G327" s="30">
        <f t="shared" si="75"/>
        <v>8.1000176087339323E-3</v>
      </c>
      <c r="H327" s="30">
        <f t="shared" si="76"/>
        <v>1.5868028279654361E-2</v>
      </c>
      <c r="I327" s="30">
        <f t="shared" si="77"/>
        <v>8.1518277926378811E-3</v>
      </c>
      <c r="J327" s="30">
        <f t="shared" si="78"/>
        <v>1.2826603325415678E-2</v>
      </c>
      <c r="K327" s="30">
        <f t="shared" si="81"/>
        <v>0.39130434782608697</v>
      </c>
      <c r="L327" s="30">
        <f t="shared" si="82"/>
        <v>6.9306930693069313E-2</v>
      </c>
      <c r="M327" s="30">
        <f t="shared" si="79"/>
        <v>3.1695721077654518E-3</v>
      </c>
      <c r="N327" s="36">
        <f t="shared" si="80"/>
        <v>1.0997643362136687E-3</v>
      </c>
    </row>
    <row r="328" spans="1:14" x14ac:dyDescent="0.2">
      <c r="A328" s="23"/>
      <c r="B328" s="25" t="s">
        <v>303</v>
      </c>
      <c r="C328" s="35">
        <v>0</v>
      </c>
      <c r="D328" s="29">
        <v>4</v>
      </c>
      <c r="E328" s="29">
        <v>1</v>
      </c>
      <c r="F328" s="29">
        <v>1</v>
      </c>
      <c r="G328" s="30" t="str">
        <f t="shared" si="75"/>
        <v/>
      </c>
      <c r="H328" s="30">
        <f t="shared" si="76"/>
        <v>6.2843676355066769E-4</v>
      </c>
      <c r="I328" s="30">
        <f t="shared" si="77"/>
        <v>1.2737230925996689E-4</v>
      </c>
      <c r="J328" s="30">
        <f t="shared" si="78"/>
        <v>1.1876484560570071E-4</v>
      </c>
      <c r="K328" s="30">
        <f t="shared" si="81"/>
        <v>1</v>
      </c>
      <c r="L328" s="30">
        <f t="shared" si="82"/>
        <v>-0.75</v>
      </c>
      <c r="M328" s="30" t="str">
        <f t="shared" si="79"/>
        <v/>
      </c>
      <c r="N328" s="36">
        <f t="shared" si="80"/>
        <v>-4.713275726630008E-4</v>
      </c>
    </row>
    <row r="329" spans="1:14" x14ac:dyDescent="0.2">
      <c r="A329" s="23"/>
      <c r="B329" s="25" t="s">
        <v>304</v>
      </c>
      <c r="C329" s="35">
        <v>1</v>
      </c>
      <c r="D329" s="29">
        <v>5</v>
      </c>
      <c r="E329" s="29">
        <v>25</v>
      </c>
      <c r="F329" s="29">
        <v>14</v>
      </c>
      <c r="G329" s="30">
        <f t="shared" si="75"/>
        <v>1.7608733932030288E-4</v>
      </c>
      <c r="H329" s="30">
        <f t="shared" si="76"/>
        <v>7.855459544383347E-4</v>
      </c>
      <c r="I329" s="30">
        <f t="shared" si="77"/>
        <v>3.1843077314991719E-3</v>
      </c>
      <c r="J329" s="30">
        <f t="shared" si="78"/>
        <v>1.6627078384798099E-3</v>
      </c>
      <c r="K329" s="30">
        <f t="shared" si="81"/>
        <v>24</v>
      </c>
      <c r="L329" s="30">
        <f t="shared" si="82"/>
        <v>1.8</v>
      </c>
      <c r="M329" s="30">
        <f t="shared" si="79"/>
        <v>4.226096143687269E-3</v>
      </c>
      <c r="N329" s="36">
        <f t="shared" si="80"/>
        <v>1.4139827179890025E-3</v>
      </c>
    </row>
    <row r="330" spans="1:14" x14ac:dyDescent="0.2">
      <c r="A330" s="23"/>
      <c r="B330" s="25" t="s">
        <v>305</v>
      </c>
      <c r="C330" s="35">
        <v>0</v>
      </c>
      <c r="D330" s="29">
        <v>1</v>
      </c>
      <c r="E330" s="29">
        <v>0</v>
      </c>
      <c r="F330" s="29">
        <v>1</v>
      </c>
      <c r="G330" s="30" t="str">
        <f t="shared" si="75"/>
        <v/>
      </c>
      <c r="H330" s="30">
        <f t="shared" si="76"/>
        <v>1.5710919088766692E-4</v>
      </c>
      <c r="I330" s="30" t="str">
        <f t="shared" si="77"/>
        <v/>
      </c>
      <c r="J330" s="30">
        <f t="shared" si="78"/>
        <v>1.1876484560570071E-4</v>
      </c>
      <c r="K330" s="30" t="str">
        <f t="shared" si="81"/>
        <v xml:space="preserve"> </v>
      </c>
      <c r="L330" s="30">
        <f t="shared" si="82"/>
        <v>0</v>
      </c>
      <c r="M330" s="30" t="str">
        <f t="shared" si="79"/>
        <v/>
      </c>
      <c r="N330" s="36">
        <f t="shared" si="80"/>
        <v>0</v>
      </c>
    </row>
    <row r="331" spans="1:14" ht="25.5" x14ac:dyDescent="0.2">
      <c r="A331" s="23"/>
      <c r="B331" s="25" t="s">
        <v>306</v>
      </c>
      <c r="C331" s="35">
        <v>0</v>
      </c>
      <c r="D331" s="29">
        <v>1</v>
      </c>
      <c r="E331" s="29">
        <v>0</v>
      </c>
      <c r="F331" s="29">
        <v>1</v>
      </c>
      <c r="G331" s="30" t="str">
        <f t="shared" si="75"/>
        <v/>
      </c>
      <c r="H331" s="30">
        <f t="shared" si="76"/>
        <v>1.5710919088766692E-4</v>
      </c>
      <c r="I331" s="30" t="str">
        <f t="shared" si="77"/>
        <v/>
      </c>
      <c r="J331" s="30">
        <f t="shared" si="78"/>
        <v>1.1876484560570071E-4</v>
      </c>
      <c r="K331" s="30" t="str">
        <f t="shared" si="81"/>
        <v xml:space="preserve"> </v>
      </c>
      <c r="L331" s="30">
        <f t="shared" si="82"/>
        <v>0</v>
      </c>
      <c r="M331" s="30" t="str">
        <f t="shared" si="79"/>
        <v/>
      </c>
      <c r="N331" s="36">
        <f t="shared" si="80"/>
        <v>0</v>
      </c>
    </row>
    <row r="332" spans="1:14" x14ac:dyDescent="0.2">
      <c r="A332" s="23"/>
      <c r="B332" s="25" t="s">
        <v>307</v>
      </c>
      <c r="C332" s="35">
        <v>1</v>
      </c>
      <c r="D332" s="29">
        <v>14</v>
      </c>
      <c r="E332" s="29">
        <v>0</v>
      </c>
      <c r="F332" s="29">
        <v>11</v>
      </c>
      <c r="G332" s="30">
        <f t="shared" si="75"/>
        <v>1.7608733932030288E-4</v>
      </c>
      <c r="H332" s="30">
        <f t="shared" si="76"/>
        <v>2.199528672427337E-3</v>
      </c>
      <c r="I332" s="30" t="str">
        <f t="shared" si="77"/>
        <v/>
      </c>
      <c r="J332" s="30">
        <f t="shared" si="78"/>
        <v>1.3064133016627078E-3</v>
      </c>
      <c r="K332" s="30">
        <f t="shared" si="81"/>
        <v>-1</v>
      </c>
      <c r="L332" s="30">
        <f t="shared" si="82"/>
        <v>-0.21428571428571427</v>
      </c>
      <c r="M332" s="30">
        <f t="shared" si="79"/>
        <v>-1.7608733932030288E-4</v>
      </c>
      <c r="N332" s="36">
        <f t="shared" si="80"/>
        <v>-4.7132757266300074E-4</v>
      </c>
    </row>
    <row r="333" spans="1:14" x14ac:dyDescent="0.2">
      <c r="A333" s="23"/>
      <c r="B333" s="25" t="s">
        <v>308</v>
      </c>
      <c r="C333" s="35">
        <v>0</v>
      </c>
      <c r="D333" s="29">
        <v>5</v>
      </c>
      <c r="E333" s="29">
        <v>0</v>
      </c>
      <c r="F333" s="29">
        <v>1</v>
      </c>
      <c r="G333" s="30" t="str">
        <f t="shared" si="75"/>
        <v/>
      </c>
      <c r="H333" s="30">
        <f t="shared" si="76"/>
        <v>7.855459544383347E-4</v>
      </c>
      <c r="I333" s="30" t="str">
        <f t="shared" si="77"/>
        <v/>
      </c>
      <c r="J333" s="30">
        <f t="shared" si="78"/>
        <v>1.1876484560570071E-4</v>
      </c>
      <c r="K333" s="30" t="str">
        <f t="shared" si="81"/>
        <v xml:space="preserve"> </v>
      </c>
      <c r="L333" s="30">
        <f t="shared" si="82"/>
        <v>-0.8</v>
      </c>
      <c r="M333" s="30" t="str">
        <f t="shared" si="79"/>
        <v/>
      </c>
      <c r="N333" s="36">
        <f t="shared" si="80"/>
        <v>-6.284367635506678E-4</v>
      </c>
    </row>
    <row r="334" spans="1:14" ht="25.5" x14ac:dyDescent="0.2">
      <c r="A334" s="23"/>
      <c r="B334" s="25" t="s">
        <v>309</v>
      </c>
      <c r="C334" s="35">
        <v>0</v>
      </c>
      <c r="D334" s="29">
        <v>2</v>
      </c>
      <c r="E334" s="29">
        <v>0</v>
      </c>
      <c r="F334" s="29">
        <v>2</v>
      </c>
      <c r="G334" s="30" t="str">
        <f t="shared" si="75"/>
        <v/>
      </c>
      <c r="H334" s="30">
        <f t="shared" si="76"/>
        <v>3.1421838177533385E-4</v>
      </c>
      <c r="I334" s="30" t="str">
        <f t="shared" si="77"/>
        <v/>
      </c>
      <c r="J334" s="30">
        <f t="shared" si="78"/>
        <v>2.3752969121140142E-4</v>
      </c>
      <c r="K334" s="30" t="str">
        <f t="shared" si="81"/>
        <v xml:space="preserve"> </v>
      </c>
      <c r="L334" s="30">
        <f t="shared" si="82"/>
        <v>0</v>
      </c>
      <c r="M334" s="30" t="str">
        <f t="shared" si="79"/>
        <v/>
      </c>
      <c r="N334" s="36">
        <f t="shared" si="80"/>
        <v>0</v>
      </c>
    </row>
    <row r="335" spans="1:14" x14ac:dyDescent="0.2">
      <c r="A335" s="23"/>
      <c r="B335" s="25" t="s">
        <v>310</v>
      </c>
      <c r="C335" s="35">
        <v>0</v>
      </c>
      <c r="D335" s="29">
        <v>5</v>
      </c>
      <c r="E335" s="29">
        <v>0</v>
      </c>
      <c r="F335" s="29">
        <v>0</v>
      </c>
      <c r="G335" s="30" t="str">
        <f t="shared" si="75"/>
        <v/>
      </c>
      <c r="H335" s="30">
        <f t="shared" si="76"/>
        <v>7.855459544383347E-4</v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>
        <f t="shared" si="82"/>
        <v>-1</v>
      </c>
      <c r="M335" s="30" t="str">
        <f t="shared" si="79"/>
        <v/>
      </c>
      <c r="N335" s="36">
        <f t="shared" si="80"/>
        <v>-7.855459544383347E-4</v>
      </c>
    </row>
    <row r="336" spans="1:14" x14ac:dyDescent="0.2">
      <c r="A336" s="23"/>
      <c r="B336" s="25" t="s">
        <v>311</v>
      </c>
      <c r="C336" s="35">
        <v>4</v>
      </c>
      <c r="D336" s="29">
        <v>51</v>
      </c>
      <c r="E336" s="29">
        <v>3</v>
      </c>
      <c r="F336" s="29">
        <v>20</v>
      </c>
      <c r="G336" s="30">
        <f t="shared" si="75"/>
        <v>7.0434935728121151E-4</v>
      </c>
      <c r="H336" s="30">
        <f t="shared" si="76"/>
        <v>8.0125687352710136E-3</v>
      </c>
      <c r="I336" s="30">
        <f t="shared" si="77"/>
        <v>3.8211692777990065E-4</v>
      </c>
      <c r="J336" s="30">
        <f t="shared" si="78"/>
        <v>2.3752969121140144E-3</v>
      </c>
      <c r="K336" s="30">
        <f t="shared" si="81"/>
        <v>-0.25</v>
      </c>
      <c r="L336" s="30">
        <f t="shared" si="82"/>
        <v>-0.60784313725490191</v>
      </c>
      <c r="M336" s="30">
        <f t="shared" si="79"/>
        <v>-1.7608733932030288E-4</v>
      </c>
      <c r="N336" s="36">
        <f t="shared" si="80"/>
        <v>-4.8703849175176749E-3</v>
      </c>
    </row>
    <row r="337" spans="1:14" x14ac:dyDescent="0.2">
      <c r="A337" s="23"/>
      <c r="B337" s="25" t="s">
        <v>312</v>
      </c>
      <c r="C337" s="35">
        <v>0</v>
      </c>
      <c r="D337" s="29">
        <v>1</v>
      </c>
      <c r="E337" s="29">
        <v>0</v>
      </c>
      <c r="F337" s="29">
        <v>0</v>
      </c>
      <c r="G337" s="30" t="str">
        <f t="shared" si="75"/>
        <v/>
      </c>
      <c r="H337" s="30">
        <f t="shared" si="76"/>
        <v>1.5710919088766692E-4</v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>
        <f t="shared" si="82"/>
        <v>-1</v>
      </c>
      <c r="M337" s="30" t="str">
        <f t="shared" si="79"/>
        <v/>
      </c>
      <c r="N337" s="36">
        <f t="shared" si="80"/>
        <v>-1.5710919088766692E-4</v>
      </c>
    </row>
    <row r="338" spans="1:14" ht="25.5" x14ac:dyDescent="0.2">
      <c r="A338" s="23"/>
      <c r="B338" s="25" t="s">
        <v>313</v>
      </c>
      <c r="C338" s="35">
        <v>11</v>
      </c>
      <c r="D338" s="29">
        <v>106</v>
      </c>
      <c r="E338" s="29">
        <v>8</v>
      </c>
      <c r="F338" s="29">
        <v>52</v>
      </c>
      <c r="G338" s="30">
        <f t="shared" si="75"/>
        <v>1.9369607325233316E-3</v>
      </c>
      <c r="H338" s="30">
        <f t="shared" si="76"/>
        <v>1.6653574234092694E-2</v>
      </c>
      <c r="I338" s="30">
        <f t="shared" si="77"/>
        <v>1.0189784740797351E-3</v>
      </c>
      <c r="J338" s="30">
        <f t="shared" si="78"/>
        <v>6.1757719714964372E-3</v>
      </c>
      <c r="K338" s="30">
        <f t="shared" si="81"/>
        <v>-0.27272727272727271</v>
      </c>
      <c r="L338" s="30">
        <f t="shared" si="82"/>
        <v>-0.50943396226415094</v>
      </c>
      <c r="M338" s="30">
        <f t="shared" si="79"/>
        <v>-5.2826201796090863E-4</v>
      </c>
      <c r="N338" s="36">
        <f t="shared" si="80"/>
        <v>-8.4838963079340145E-3</v>
      </c>
    </row>
    <row r="339" spans="1:14" ht="26.25" customHeight="1" x14ac:dyDescent="0.2">
      <c r="A339" s="23"/>
      <c r="B339" s="25" t="s">
        <v>314</v>
      </c>
      <c r="C339" s="35">
        <v>0</v>
      </c>
      <c r="D339" s="29">
        <v>1</v>
      </c>
      <c r="E339" s="29">
        <v>0</v>
      </c>
      <c r="F339" s="29">
        <v>0</v>
      </c>
      <c r="G339" s="30" t="str">
        <f t="shared" si="75"/>
        <v/>
      </c>
      <c r="H339" s="30">
        <f t="shared" si="76"/>
        <v>1.5710919088766692E-4</v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>
        <f t="shared" si="82"/>
        <v>-1</v>
      </c>
      <c r="M339" s="30" t="str">
        <f t="shared" si="79"/>
        <v/>
      </c>
      <c r="N339" s="36">
        <f t="shared" si="80"/>
        <v>-1.5710919088766692E-4</v>
      </c>
    </row>
    <row r="340" spans="1:14" ht="25.5" x14ac:dyDescent="0.2">
      <c r="A340" s="23"/>
      <c r="B340" s="25" t="s">
        <v>315</v>
      </c>
      <c r="C340" s="35">
        <v>3</v>
      </c>
      <c r="D340" s="29">
        <v>20</v>
      </c>
      <c r="E340" s="29">
        <v>4</v>
      </c>
      <c r="F340" s="29">
        <v>6</v>
      </c>
      <c r="G340" s="30">
        <f t="shared" si="75"/>
        <v>5.2826201796090863E-4</v>
      </c>
      <c r="H340" s="30">
        <f t="shared" si="76"/>
        <v>3.1421838177533388E-3</v>
      </c>
      <c r="I340" s="30">
        <f t="shared" si="77"/>
        <v>5.0948923703986757E-4</v>
      </c>
      <c r="J340" s="30">
        <f t="shared" si="78"/>
        <v>7.1258907363420433E-4</v>
      </c>
      <c r="K340" s="30">
        <f t="shared" si="81"/>
        <v>0.33333333333333331</v>
      </c>
      <c r="L340" s="30">
        <f t="shared" si="82"/>
        <v>-0.7</v>
      </c>
      <c r="M340" s="30">
        <f t="shared" si="79"/>
        <v>1.7608733932030288E-4</v>
      </c>
      <c r="N340" s="36">
        <f t="shared" si="80"/>
        <v>-2.199528672427337E-3</v>
      </c>
    </row>
    <row r="341" spans="1:14" ht="26.25" customHeight="1" x14ac:dyDescent="0.2">
      <c r="A341" s="23"/>
      <c r="B341" s="25" t="s">
        <v>316</v>
      </c>
      <c r="C341" s="35">
        <v>0</v>
      </c>
      <c r="D341" s="29">
        <v>0</v>
      </c>
      <c r="E341" s="29">
        <v>0</v>
      </c>
      <c r="F341" s="29">
        <v>2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>
        <f t="shared" si="78"/>
        <v>2.3752969121140142E-4</v>
      </c>
      <c r="K341" s="30" t="str">
        <f t="shared" si="81"/>
        <v xml:space="preserve"> </v>
      </c>
      <c r="L341" s="30">
        <f t="shared" si="82"/>
        <v>1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23"/>
      <c r="B342" s="25" t="s">
        <v>317</v>
      </c>
      <c r="C342" s="35">
        <v>0</v>
      </c>
      <c r="D342" s="29">
        <v>2</v>
      </c>
      <c r="E342" s="29">
        <v>1</v>
      </c>
      <c r="F342" s="29">
        <v>1</v>
      </c>
      <c r="G342" s="30" t="str">
        <f t="shared" si="75"/>
        <v/>
      </c>
      <c r="H342" s="30">
        <f t="shared" si="76"/>
        <v>3.1421838177533385E-4</v>
      </c>
      <c r="I342" s="30">
        <f t="shared" si="77"/>
        <v>1.2737230925996689E-4</v>
      </c>
      <c r="J342" s="30">
        <f t="shared" si="78"/>
        <v>1.1876484560570071E-4</v>
      </c>
      <c r="K342" s="30">
        <f t="shared" si="81"/>
        <v>1</v>
      </c>
      <c r="L342" s="30">
        <f t="shared" si="82"/>
        <v>-0.5</v>
      </c>
      <c r="M342" s="30" t="str">
        <f t="shared" si="79"/>
        <v/>
      </c>
      <c r="N342" s="36">
        <f t="shared" si="80"/>
        <v>-1.5710919088766692E-4</v>
      </c>
    </row>
    <row r="343" spans="1:14" ht="25.5" x14ac:dyDescent="0.2">
      <c r="A343" s="23"/>
      <c r="B343" s="25" t="s">
        <v>318</v>
      </c>
      <c r="C343" s="35">
        <v>17</v>
      </c>
      <c r="D343" s="29">
        <v>17</v>
      </c>
      <c r="E343" s="29">
        <v>11</v>
      </c>
      <c r="F343" s="29">
        <v>2</v>
      </c>
      <c r="G343" s="30">
        <f t="shared" si="75"/>
        <v>2.9934847684451489E-3</v>
      </c>
      <c r="H343" s="30">
        <f t="shared" si="76"/>
        <v>2.6708562450903379E-3</v>
      </c>
      <c r="I343" s="30">
        <f t="shared" si="77"/>
        <v>1.4010954018596356E-3</v>
      </c>
      <c r="J343" s="30">
        <f t="shared" si="78"/>
        <v>2.3752969121140142E-4</v>
      </c>
      <c r="K343" s="30">
        <f t="shared" si="81"/>
        <v>-0.35294117647058826</v>
      </c>
      <c r="L343" s="30">
        <f t="shared" si="82"/>
        <v>-0.88235294117647056</v>
      </c>
      <c r="M343" s="30">
        <f t="shared" si="79"/>
        <v>-1.0565240359218173E-3</v>
      </c>
      <c r="N343" s="36">
        <f t="shared" si="80"/>
        <v>-2.3566378633150041E-3</v>
      </c>
    </row>
    <row r="344" spans="1:14" ht="25.5" x14ac:dyDescent="0.2">
      <c r="A344" s="23"/>
      <c r="B344" s="25" t="s">
        <v>319</v>
      </c>
      <c r="C344" s="35">
        <v>0</v>
      </c>
      <c r="D344" s="29">
        <v>1</v>
      </c>
      <c r="E344" s="29">
        <v>1</v>
      </c>
      <c r="F344" s="29">
        <v>1</v>
      </c>
      <c r="G344" s="30" t="str">
        <f t="shared" si="75"/>
        <v/>
      </c>
      <c r="H344" s="30">
        <f t="shared" si="76"/>
        <v>1.5710919088766692E-4</v>
      </c>
      <c r="I344" s="30">
        <f t="shared" si="77"/>
        <v>1.2737230925996689E-4</v>
      </c>
      <c r="J344" s="30">
        <f t="shared" si="78"/>
        <v>1.1876484560570071E-4</v>
      </c>
      <c r="K344" s="30">
        <f t="shared" si="81"/>
        <v>1</v>
      </c>
      <c r="L344" s="30">
        <f t="shared" si="82"/>
        <v>0</v>
      </c>
      <c r="M344" s="30" t="str">
        <f t="shared" si="79"/>
        <v/>
      </c>
      <c r="N344" s="36">
        <f t="shared" si="80"/>
        <v>0</v>
      </c>
    </row>
    <row r="345" spans="1:14" ht="25.5" x14ac:dyDescent="0.2">
      <c r="A345" s="23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23"/>
      <c r="B346" s="25" t="s">
        <v>321</v>
      </c>
      <c r="C346" s="35">
        <v>0</v>
      </c>
      <c r="D346" s="29">
        <v>3</v>
      </c>
      <c r="E346" s="29">
        <v>0</v>
      </c>
      <c r="F346" s="29">
        <v>1</v>
      </c>
      <c r="G346" s="30" t="str">
        <f t="shared" si="75"/>
        <v/>
      </c>
      <c r="H346" s="30">
        <f t="shared" si="76"/>
        <v>4.713275726630008E-4</v>
      </c>
      <c r="I346" s="30" t="str">
        <f t="shared" si="77"/>
        <v/>
      </c>
      <c r="J346" s="30">
        <f t="shared" si="78"/>
        <v>1.1876484560570071E-4</v>
      </c>
      <c r="K346" s="30" t="str">
        <f t="shared" si="81"/>
        <v xml:space="preserve"> </v>
      </c>
      <c r="L346" s="30">
        <f t="shared" si="82"/>
        <v>-0.66666666666666663</v>
      </c>
      <c r="M346" s="30" t="str">
        <f t="shared" si="79"/>
        <v/>
      </c>
      <c r="N346" s="36">
        <f t="shared" si="80"/>
        <v>-3.1421838177533385E-4</v>
      </c>
    </row>
    <row r="347" spans="1:14" ht="25.5" x14ac:dyDescent="0.2">
      <c r="A347" s="23"/>
      <c r="B347" s="25" t="s">
        <v>322</v>
      </c>
      <c r="C347" s="35">
        <v>28</v>
      </c>
      <c r="D347" s="29">
        <v>26</v>
      </c>
      <c r="E347" s="29">
        <v>21</v>
      </c>
      <c r="F347" s="29">
        <v>24</v>
      </c>
      <c r="G347" s="30">
        <f t="shared" si="75"/>
        <v>4.9304455009684806E-3</v>
      </c>
      <c r="H347" s="30">
        <f t="shared" si="76"/>
        <v>4.0848389630793397E-3</v>
      </c>
      <c r="I347" s="30">
        <f t="shared" si="77"/>
        <v>2.6748184944593045E-3</v>
      </c>
      <c r="J347" s="30">
        <f t="shared" si="78"/>
        <v>2.8503562945368173E-3</v>
      </c>
      <c r="K347" s="30">
        <f t="shared" si="81"/>
        <v>-0.25</v>
      </c>
      <c r="L347" s="30">
        <f t="shared" si="82"/>
        <v>-7.6923076923076927E-2</v>
      </c>
      <c r="M347" s="30">
        <f t="shared" si="79"/>
        <v>-1.2326113752421201E-3</v>
      </c>
      <c r="N347" s="36">
        <f t="shared" si="80"/>
        <v>-3.1421838177533385E-4</v>
      </c>
    </row>
    <row r="348" spans="1:14" x14ac:dyDescent="0.2">
      <c r="A348" s="23"/>
      <c r="B348" s="25" t="s">
        <v>323</v>
      </c>
      <c r="C348" s="35">
        <v>2</v>
      </c>
      <c r="D348" s="29">
        <v>6</v>
      </c>
      <c r="E348" s="29">
        <v>1</v>
      </c>
      <c r="F348" s="29">
        <v>5</v>
      </c>
      <c r="G348" s="30">
        <f t="shared" ref="G348:G363" si="83">+IF(C348=0,"",C348/C$188)</f>
        <v>3.5217467864060575E-4</v>
      </c>
      <c r="H348" s="30">
        <f t="shared" ref="H348:H363" si="84">+IF(D348=0,"",D348/D$188)</f>
        <v>9.4265514532600159E-4</v>
      </c>
      <c r="I348" s="30">
        <f t="shared" ref="I348:I363" si="85">+IF(E348=0,"",E348/E$188)</f>
        <v>1.2737230925996689E-4</v>
      </c>
      <c r="J348" s="30">
        <f t="shared" ref="J348:J363" si="86">+IF(F348=0,"",F348/F$188)</f>
        <v>5.9382422802850359E-4</v>
      </c>
      <c r="K348" s="30">
        <f t="shared" si="81"/>
        <v>-0.5</v>
      </c>
      <c r="L348" s="30">
        <f t="shared" si="82"/>
        <v>-0.16666666666666666</v>
      </c>
      <c r="M348" s="30">
        <f t="shared" ref="M348:M363" si="87">+IF(OR(AND(G348=""),(K348="")),"",G348*K348)</f>
        <v>-1.7608733932030288E-4</v>
      </c>
      <c r="N348" s="36">
        <f t="shared" ref="N348:N363" si="88">+IF(OR(AND(H348=""),(L348="")),"",H348*L348)</f>
        <v>-1.5710919088766692E-4</v>
      </c>
    </row>
    <row r="349" spans="1:14" ht="25.5" x14ac:dyDescent="0.2">
      <c r="A349" s="23"/>
      <c r="B349" s="25" t="s">
        <v>324</v>
      </c>
      <c r="C349" s="35">
        <v>0</v>
      </c>
      <c r="D349" s="29">
        <v>1</v>
      </c>
      <c r="E349" s="29">
        <v>0</v>
      </c>
      <c r="F349" s="29">
        <v>0</v>
      </c>
      <c r="G349" s="30" t="str">
        <f t="shared" si="83"/>
        <v/>
      </c>
      <c r="H349" s="30">
        <f t="shared" si="84"/>
        <v>1.5710919088766692E-4</v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>
        <f t="shared" ref="L349:L363" si="90">+IF(AND(D349=0,F349=0)," ",IF(D349=0,1,IF(F349=0,-1,(F349-D349)/D349)))</f>
        <v>-1</v>
      </c>
      <c r="M349" s="30" t="str">
        <f t="shared" si="87"/>
        <v/>
      </c>
      <c r="N349" s="36">
        <f t="shared" si="88"/>
        <v>-1.5710919088766692E-4</v>
      </c>
    </row>
    <row r="350" spans="1:14" ht="26.25" customHeight="1" x14ac:dyDescent="0.2">
      <c r="A350" s="23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6.25" customHeight="1" x14ac:dyDescent="0.2">
      <c r="A351" s="23"/>
      <c r="B351" s="25" t="s">
        <v>326</v>
      </c>
      <c r="C351" s="35">
        <v>0</v>
      </c>
      <c r="D351" s="29">
        <v>2</v>
      </c>
      <c r="E351" s="29">
        <v>0</v>
      </c>
      <c r="F351" s="29">
        <v>3</v>
      </c>
      <c r="G351" s="30" t="str">
        <f t="shared" si="83"/>
        <v/>
      </c>
      <c r="H351" s="30">
        <f t="shared" si="84"/>
        <v>3.1421838177533385E-4</v>
      </c>
      <c r="I351" s="30" t="str">
        <f t="shared" si="85"/>
        <v/>
      </c>
      <c r="J351" s="30">
        <f t="shared" si="86"/>
        <v>3.5629453681710216E-4</v>
      </c>
      <c r="K351" s="30" t="str">
        <f t="shared" si="89"/>
        <v xml:space="preserve"> </v>
      </c>
      <c r="L351" s="30">
        <f t="shared" si="90"/>
        <v>0.5</v>
      </c>
      <c r="M351" s="30" t="str">
        <f t="shared" si="87"/>
        <v/>
      </c>
      <c r="N351" s="36">
        <f t="shared" si="88"/>
        <v>1.5710919088766692E-4</v>
      </c>
    </row>
    <row r="352" spans="1:14" ht="25.5" x14ac:dyDescent="0.2">
      <c r="A352" s="23"/>
      <c r="B352" s="25" t="s">
        <v>327</v>
      </c>
      <c r="C352" s="35">
        <v>7</v>
      </c>
      <c r="D352" s="29">
        <v>0</v>
      </c>
      <c r="E352" s="29">
        <v>2</v>
      </c>
      <c r="F352" s="29">
        <v>1</v>
      </c>
      <c r="G352" s="30">
        <f t="shared" si="83"/>
        <v>1.2326113752421201E-3</v>
      </c>
      <c r="H352" s="30" t="str">
        <f t="shared" si="84"/>
        <v/>
      </c>
      <c r="I352" s="30">
        <f t="shared" si="85"/>
        <v>2.5474461851993378E-4</v>
      </c>
      <c r="J352" s="30">
        <f t="shared" si="86"/>
        <v>1.1876484560570071E-4</v>
      </c>
      <c r="K352" s="30">
        <f t="shared" si="89"/>
        <v>-0.7142857142857143</v>
      </c>
      <c r="L352" s="30">
        <f t="shared" si="90"/>
        <v>1</v>
      </c>
      <c r="M352" s="30">
        <f t="shared" si="87"/>
        <v>-8.8043669660151438E-4</v>
      </c>
      <c r="N352" s="36" t="str">
        <f t="shared" si="88"/>
        <v/>
      </c>
    </row>
    <row r="353" spans="1:14" ht="25.5" x14ac:dyDescent="0.2">
      <c r="A353" s="23"/>
      <c r="B353" s="25" t="s">
        <v>328</v>
      </c>
      <c r="C353" s="35">
        <v>5</v>
      </c>
      <c r="D353" s="29">
        <v>7</v>
      </c>
      <c r="E353" s="29">
        <v>2</v>
      </c>
      <c r="F353" s="29">
        <v>3</v>
      </c>
      <c r="G353" s="30">
        <f t="shared" si="83"/>
        <v>8.8043669660151438E-4</v>
      </c>
      <c r="H353" s="30">
        <f t="shared" si="84"/>
        <v>1.0997643362136685E-3</v>
      </c>
      <c r="I353" s="30">
        <f t="shared" si="85"/>
        <v>2.5474461851993378E-4</v>
      </c>
      <c r="J353" s="30">
        <f t="shared" si="86"/>
        <v>3.5629453681710216E-4</v>
      </c>
      <c r="K353" s="30">
        <f t="shared" si="89"/>
        <v>-0.6</v>
      </c>
      <c r="L353" s="30">
        <f t="shared" si="90"/>
        <v>-0.5714285714285714</v>
      </c>
      <c r="M353" s="30">
        <f t="shared" si="87"/>
        <v>-5.2826201796090863E-4</v>
      </c>
      <c r="N353" s="36">
        <f t="shared" si="88"/>
        <v>-6.2843676355066769E-4</v>
      </c>
    </row>
    <row r="354" spans="1:14" ht="25.5" x14ac:dyDescent="0.2">
      <c r="A354" s="23"/>
      <c r="B354" s="25" t="s">
        <v>329</v>
      </c>
      <c r="C354" s="35">
        <v>2</v>
      </c>
      <c r="D354" s="29">
        <v>11</v>
      </c>
      <c r="E354" s="29">
        <v>0</v>
      </c>
      <c r="F354" s="29">
        <v>7</v>
      </c>
      <c r="G354" s="30">
        <f t="shared" si="83"/>
        <v>3.5217467864060575E-4</v>
      </c>
      <c r="H354" s="30">
        <f t="shared" si="84"/>
        <v>1.7282010997643363E-3</v>
      </c>
      <c r="I354" s="30" t="str">
        <f t="shared" si="85"/>
        <v/>
      </c>
      <c r="J354" s="30">
        <f t="shared" si="86"/>
        <v>8.3135391923990496E-4</v>
      </c>
      <c r="K354" s="30">
        <f t="shared" si="89"/>
        <v>-1</v>
      </c>
      <c r="L354" s="30">
        <f t="shared" si="90"/>
        <v>-0.36363636363636365</v>
      </c>
      <c r="M354" s="30">
        <f t="shared" si="87"/>
        <v>-3.5217467864060575E-4</v>
      </c>
      <c r="N354" s="36">
        <f t="shared" si="88"/>
        <v>-6.284367635506678E-4</v>
      </c>
    </row>
    <row r="355" spans="1:14" ht="25.5" x14ac:dyDescent="0.2">
      <c r="A355" s="23"/>
      <c r="B355" s="25" t="s">
        <v>330</v>
      </c>
      <c r="C355" s="35">
        <v>1</v>
      </c>
      <c r="D355" s="29">
        <v>4</v>
      </c>
      <c r="E355" s="29">
        <v>4</v>
      </c>
      <c r="F355" s="29">
        <v>6</v>
      </c>
      <c r="G355" s="30">
        <f t="shared" si="83"/>
        <v>1.7608733932030288E-4</v>
      </c>
      <c r="H355" s="30">
        <f t="shared" si="84"/>
        <v>6.2843676355066769E-4</v>
      </c>
      <c r="I355" s="30">
        <f t="shared" si="85"/>
        <v>5.0948923703986757E-4</v>
      </c>
      <c r="J355" s="30">
        <f t="shared" si="86"/>
        <v>7.1258907363420433E-4</v>
      </c>
      <c r="K355" s="30">
        <f t="shared" si="89"/>
        <v>3</v>
      </c>
      <c r="L355" s="30">
        <f t="shared" si="90"/>
        <v>0.5</v>
      </c>
      <c r="M355" s="30">
        <f t="shared" si="87"/>
        <v>5.2826201796090863E-4</v>
      </c>
      <c r="N355" s="36">
        <f t="shared" si="88"/>
        <v>3.1421838177533385E-4</v>
      </c>
    </row>
    <row r="356" spans="1:14" x14ac:dyDescent="0.2">
      <c r="A356" s="23"/>
      <c r="B356" s="25" t="s">
        <v>331</v>
      </c>
      <c r="C356" s="35">
        <v>2</v>
      </c>
      <c r="D356" s="29">
        <v>8</v>
      </c>
      <c r="E356" s="29">
        <v>1</v>
      </c>
      <c r="F356" s="29">
        <v>2</v>
      </c>
      <c r="G356" s="30">
        <f t="shared" si="83"/>
        <v>3.5217467864060575E-4</v>
      </c>
      <c r="H356" s="30">
        <f t="shared" si="84"/>
        <v>1.2568735271013354E-3</v>
      </c>
      <c r="I356" s="30">
        <f t="shared" si="85"/>
        <v>1.2737230925996689E-4</v>
      </c>
      <c r="J356" s="30">
        <f t="shared" si="86"/>
        <v>2.3752969121140142E-4</v>
      </c>
      <c r="K356" s="30">
        <f t="shared" si="89"/>
        <v>-0.5</v>
      </c>
      <c r="L356" s="30">
        <f t="shared" si="90"/>
        <v>-0.75</v>
      </c>
      <c r="M356" s="30">
        <f t="shared" si="87"/>
        <v>-1.7608733932030288E-4</v>
      </c>
      <c r="N356" s="36">
        <f t="shared" si="88"/>
        <v>-9.4265514532600159E-4</v>
      </c>
    </row>
    <row r="357" spans="1:14" ht="25.5" x14ac:dyDescent="0.2">
      <c r="A357" s="23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23"/>
      <c r="B358" s="25" t="s">
        <v>333</v>
      </c>
      <c r="C358" s="35">
        <v>3</v>
      </c>
      <c r="D358" s="29">
        <v>3</v>
      </c>
      <c r="E358" s="29">
        <v>2</v>
      </c>
      <c r="F358" s="29">
        <v>0</v>
      </c>
      <c r="G358" s="30">
        <f t="shared" si="83"/>
        <v>5.2826201796090863E-4</v>
      </c>
      <c r="H358" s="30">
        <f t="shared" si="84"/>
        <v>4.713275726630008E-4</v>
      </c>
      <c r="I358" s="30">
        <f t="shared" si="85"/>
        <v>2.5474461851993378E-4</v>
      </c>
      <c r="J358" s="30" t="str">
        <f t="shared" si="86"/>
        <v/>
      </c>
      <c r="K358" s="30">
        <f t="shared" si="89"/>
        <v>-0.33333333333333331</v>
      </c>
      <c r="L358" s="30">
        <f t="shared" si="90"/>
        <v>-1</v>
      </c>
      <c r="M358" s="30">
        <f t="shared" si="87"/>
        <v>-1.7608733932030288E-4</v>
      </c>
      <c r="N358" s="36">
        <f t="shared" si="88"/>
        <v>-4.713275726630008E-4</v>
      </c>
    </row>
    <row r="359" spans="1:14" ht="25.5" x14ac:dyDescent="0.2">
      <c r="A359" s="23"/>
      <c r="B359" s="25" t="s">
        <v>334</v>
      </c>
      <c r="C359" s="35">
        <v>3</v>
      </c>
      <c r="D359" s="29">
        <v>3</v>
      </c>
      <c r="E359" s="29">
        <v>4</v>
      </c>
      <c r="F359" s="29">
        <v>3</v>
      </c>
      <c r="G359" s="30">
        <f t="shared" si="83"/>
        <v>5.2826201796090863E-4</v>
      </c>
      <c r="H359" s="30">
        <f t="shared" si="84"/>
        <v>4.713275726630008E-4</v>
      </c>
      <c r="I359" s="30">
        <f t="shared" si="85"/>
        <v>5.0948923703986757E-4</v>
      </c>
      <c r="J359" s="30">
        <f t="shared" si="86"/>
        <v>3.5629453681710216E-4</v>
      </c>
      <c r="K359" s="30">
        <f t="shared" si="89"/>
        <v>0.33333333333333331</v>
      </c>
      <c r="L359" s="30">
        <f t="shared" si="90"/>
        <v>0</v>
      </c>
      <c r="M359" s="30">
        <f t="shared" si="87"/>
        <v>1.7608733932030288E-4</v>
      </c>
      <c r="N359" s="36">
        <f t="shared" si="88"/>
        <v>0</v>
      </c>
    </row>
    <row r="360" spans="1:14" ht="25.5" x14ac:dyDescent="0.2">
      <c r="A360" s="23"/>
      <c r="B360" s="25" t="s">
        <v>335</v>
      </c>
      <c r="C360" s="35">
        <v>0</v>
      </c>
      <c r="D360" s="29">
        <v>1</v>
      </c>
      <c r="E360" s="29">
        <v>0</v>
      </c>
      <c r="F360" s="29">
        <v>0</v>
      </c>
      <c r="G360" s="30" t="str">
        <f t="shared" si="83"/>
        <v/>
      </c>
      <c r="H360" s="30">
        <f t="shared" si="84"/>
        <v>1.5710919088766692E-4</v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>
        <f t="shared" si="90"/>
        <v>-1</v>
      </c>
      <c r="M360" s="30" t="str">
        <f t="shared" si="87"/>
        <v/>
      </c>
      <c r="N360" s="36">
        <f t="shared" si="88"/>
        <v>-1.5710919088766692E-4</v>
      </c>
    </row>
    <row r="361" spans="1:14" x14ac:dyDescent="0.2">
      <c r="A361" s="23"/>
      <c r="B361" s="25" t="s">
        <v>336</v>
      </c>
      <c r="C361" s="35">
        <v>22</v>
      </c>
      <c r="D361" s="29">
        <v>47</v>
      </c>
      <c r="E361" s="29">
        <v>115</v>
      </c>
      <c r="F361" s="29">
        <v>132</v>
      </c>
      <c r="G361" s="30">
        <f t="shared" si="83"/>
        <v>3.8739214650466633E-3</v>
      </c>
      <c r="H361" s="30">
        <f t="shared" si="84"/>
        <v>7.3841319717203461E-3</v>
      </c>
      <c r="I361" s="30">
        <f t="shared" si="85"/>
        <v>1.4647815564896192E-2</v>
      </c>
      <c r="J361" s="30">
        <f t="shared" si="86"/>
        <v>1.5676959619952493E-2</v>
      </c>
      <c r="K361" s="30">
        <f t="shared" si="89"/>
        <v>4.2272727272727275</v>
      </c>
      <c r="L361" s="30">
        <f t="shared" si="90"/>
        <v>1.8085106382978724</v>
      </c>
      <c r="M361" s="30">
        <f t="shared" si="87"/>
        <v>1.6376122556788168E-2</v>
      </c>
      <c r="N361" s="36">
        <f t="shared" si="88"/>
        <v>1.3354281225451689E-2</v>
      </c>
    </row>
    <row r="362" spans="1:14" x14ac:dyDescent="0.2">
      <c r="A362" s="23"/>
      <c r="B362" s="25" t="s">
        <v>337</v>
      </c>
      <c r="C362" s="35">
        <v>3</v>
      </c>
      <c r="D362" s="29">
        <v>6</v>
      </c>
      <c r="E362" s="29">
        <v>1</v>
      </c>
      <c r="F362" s="29">
        <v>2</v>
      </c>
      <c r="G362" s="30">
        <f t="shared" si="83"/>
        <v>5.2826201796090863E-4</v>
      </c>
      <c r="H362" s="30">
        <f t="shared" si="84"/>
        <v>9.4265514532600159E-4</v>
      </c>
      <c r="I362" s="30">
        <f t="shared" si="85"/>
        <v>1.2737230925996689E-4</v>
      </c>
      <c r="J362" s="30">
        <f t="shared" si="86"/>
        <v>2.3752969121140142E-4</v>
      </c>
      <c r="K362" s="30">
        <f t="shared" si="89"/>
        <v>-0.66666666666666663</v>
      </c>
      <c r="L362" s="30">
        <f t="shared" si="90"/>
        <v>-0.66666666666666663</v>
      </c>
      <c r="M362" s="30">
        <f t="shared" si="87"/>
        <v>-3.5217467864060575E-4</v>
      </c>
      <c r="N362" s="36">
        <f t="shared" si="88"/>
        <v>-6.2843676355066769E-4</v>
      </c>
    </row>
    <row r="363" spans="1:14" ht="26.25" thickBot="1" x14ac:dyDescent="0.25">
      <c r="A363" s="23"/>
      <c r="B363" s="26" t="s">
        <v>338</v>
      </c>
      <c r="C363" s="37">
        <v>12</v>
      </c>
      <c r="D363" s="38">
        <v>12</v>
      </c>
      <c r="E363" s="38">
        <v>13</v>
      </c>
      <c r="F363" s="38">
        <v>17</v>
      </c>
      <c r="G363" s="39">
        <f t="shared" si="83"/>
        <v>2.1130480718436345E-3</v>
      </c>
      <c r="H363" s="39">
        <f t="shared" si="84"/>
        <v>1.8853102906520032E-3</v>
      </c>
      <c r="I363" s="39">
        <f t="shared" si="85"/>
        <v>1.6558400203795696E-3</v>
      </c>
      <c r="J363" s="39">
        <f t="shared" si="86"/>
        <v>2.0190023752969122E-3</v>
      </c>
      <c r="K363" s="39">
        <f t="shared" si="89"/>
        <v>8.3333333333333329E-2</v>
      </c>
      <c r="L363" s="39">
        <f t="shared" si="90"/>
        <v>0.41666666666666669</v>
      </c>
      <c r="M363" s="39">
        <f t="shared" si="87"/>
        <v>1.7608733932030288E-4</v>
      </c>
      <c r="N363" s="40">
        <f t="shared" si="88"/>
        <v>7.855459544383347E-4</v>
      </c>
    </row>
    <row r="364" spans="1:14" x14ac:dyDescent="0.2">
      <c r="A364" s="22"/>
    </row>
    <row r="365" spans="1:14" x14ac:dyDescent="0.2">
      <c r="A365" s="22"/>
    </row>
    <row r="366" spans="1:14" x14ac:dyDescent="0.2">
      <c r="A366" s="22"/>
    </row>
    <row r="367" spans="1:14" ht="15.75" thickBot="1" x14ac:dyDescent="0.25">
      <c r="A367" s="22"/>
    </row>
    <row r="368" spans="1:14" ht="29.25" customHeight="1" thickBot="1" x14ac:dyDescent="0.25">
      <c r="A368" s="23"/>
      <c r="B368" s="41" t="s">
        <v>2</v>
      </c>
      <c r="C368" s="44" t="s">
        <v>3</v>
      </c>
      <c r="D368" s="45"/>
      <c r="E368" s="45"/>
      <c r="F368" s="46"/>
      <c r="G368" s="44" t="s">
        <v>4</v>
      </c>
      <c r="H368" s="45"/>
      <c r="I368" s="45"/>
      <c r="J368" s="45"/>
      <c r="K368" s="44" t="s">
        <v>667</v>
      </c>
      <c r="L368" s="47"/>
      <c r="M368" s="44" t="s">
        <v>5</v>
      </c>
      <c r="N368" s="47"/>
    </row>
    <row r="369" spans="1:14" ht="15.75" thickBot="1" x14ac:dyDescent="0.25">
      <c r="A369" s="22"/>
      <c r="B369" s="42"/>
      <c r="C369" s="50">
        <v>2022</v>
      </c>
      <c r="D369" s="46"/>
      <c r="E369" s="51">
        <v>2023</v>
      </c>
      <c r="F369" s="46"/>
      <c r="G369" s="50">
        <v>2022</v>
      </c>
      <c r="H369" s="46"/>
      <c r="I369" s="51">
        <v>2023</v>
      </c>
      <c r="J369" s="46"/>
      <c r="K369" s="48"/>
      <c r="L369" s="49"/>
      <c r="M369" s="48"/>
      <c r="N369" s="49"/>
    </row>
    <row r="370" spans="1:14" ht="15.75" thickBot="1" x14ac:dyDescent="0.25">
      <c r="A370" s="23"/>
      <c r="B370" s="43"/>
      <c r="C370" s="13" t="s">
        <v>6</v>
      </c>
      <c r="D370" s="13" t="s">
        <v>7</v>
      </c>
      <c r="E370" s="13" t="s">
        <v>6</v>
      </c>
      <c r="F370" s="13" t="s">
        <v>7</v>
      </c>
      <c r="G370" s="13" t="s">
        <v>6</v>
      </c>
      <c r="H370" s="13" t="s">
        <v>7</v>
      </c>
      <c r="I370" s="13" t="s">
        <v>6</v>
      </c>
      <c r="J370" s="13" t="s">
        <v>7</v>
      </c>
      <c r="K370" s="13" t="s">
        <v>6</v>
      </c>
      <c r="L370" s="13" t="s">
        <v>7</v>
      </c>
      <c r="M370" s="13" t="s">
        <v>6</v>
      </c>
      <c r="N370" s="13" t="s">
        <v>7</v>
      </c>
    </row>
    <row r="371" spans="1:14" ht="15.75" thickBot="1" x14ac:dyDescent="0.25">
      <c r="A371" s="23"/>
      <c r="B371" s="14" t="s">
        <v>11</v>
      </c>
      <c r="C371" s="27">
        <f>SUM(C372:C604)</f>
        <v>67847</v>
      </c>
      <c r="D371" s="27">
        <f>SUM(D372:D604)</f>
        <v>61566</v>
      </c>
      <c r="E371" s="27">
        <f>SUM(E372:E604)</f>
        <v>56632</v>
      </c>
      <c r="F371" s="27">
        <f>SUM(F372:F604)</f>
        <v>64367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-0.16529839197016818</v>
      </c>
      <c r="L371" s="28">
        <f>+IF(AND(D371=0,F371=0),"",IF(D371=0,1,IF(F371=0,-1,(F371-D371)/D371)))</f>
        <v>4.5495890588961439E-2</v>
      </c>
      <c r="M371" s="28">
        <f t="shared" ref="M371:M434" si="95">+IF(OR(AND(G371=""),(K371="")),"",G371*K371)</f>
        <v>-0.16529839197016818</v>
      </c>
      <c r="N371" s="28">
        <f t="shared" ref="N371:N434" si="96">+IF(OR(AND(H371=""),(L371="")),"",H371*L371)</f>
        <v>4.5495890588961439E-2</v>
      </c>
    </row>
    <row r="372" spans="1:14" x14ac:dyDescent="0.2">
      <c r="A372" s="23"/>
      <c r="B372" s="24" t="s">
        <v>339</v>
      </c>
      <c r="C372" s="31">
        <v>115</v>
      </c>
      <c r="D372" s="32">
        <v>22</v>
      </c>
      <c r="E372" s="32">
        <v>74</v>
      </c>
      <c r="F372" s="32">
        <v>15</v>
      </c>
      <c r="G372" s="33">
        <f t="shared" si="91"/>
        <v>1.6949901985349389E-3</v>
      </c>
      <c r="H372" s="33">
        <f t="shared" si="92"/>
        <v>3.5734009030958646E-4</v>
      </c>
      <c r="I372" s="33">
        <f t="shared" si="93"/>
        <v>1.3066817347082921E-3</v>
      </c>
      <c r="J372" s="33">
        <f t="shared" si="94"/>
        <v>2.3303866888312334E-4</v>
      </c>
      <c r="K372" s="33">
        <f t="shared" ref="K372:K435" si="97">+IF(AND(C372=0,E372=0)," ",IF(C372=0,1,IF(E372=0,-1,(E372-C372)/C372)))</f>
        <v>-0.35652173913043478</v>
      </c>
      <c r="L372" s="33">
        <f t="shared" ref="L372:L435" si="98">+IF(AND(D372=0,F372=0)," ",IF(D372=0,1,IF(F372=0,-1,(F372-D372)/D372)))</f>
        <v>-0.31818181818181818</v>
      </c>
      <c r="M372" s="33">
        <f t="shared" si="95"/>
        <v>-6.0430085339071736E-4</v>
      </c>
      <c r="N372" s="34">
        <f t="shared" si="96"/>
        <v>-1.1369911964395933E-4</v>
      </c>
    </row>
    <row r="373" spans="1:14" x14ac:dyDescent="0.2">
      <c r="A373" s="23"/>
      <c r="B373" s="25" t="s">
        <v>340</v>
      </c>
      <c r="C373" s="35">
        <v>98</v>
      </c>
      <c r="D373" s="29">
        <v>52</v>
      </c>
      <c r="E373" s="29">
        <v>79</v>
      </c>
      <c r="F373" s="29">
        <v>36</v>
      </c>
      <c r="G373" s="30">
        <f t="shared" si="91"/>
        <v>1.4444264300558609E-3</v>
      </c>
      <c r="H373" s="30">
        <f t="shared" si="92"/>
        <v>8.4462203164084072E-4</v>
      </c>
      <c r="I373" s="30">
        <f t="shared" si="93"/>
        <v>1.3949710411075011E-3</v>
      </c>
      <c r="J373" s="30">
        <f t="shared" si="94"/>
        <v>5.5929280531949606E-4</v>
      </c>
      <c r="K373" s="30">
        <f t="shared" si="97"/>
        <v>-0.19387755102040816</v>
      </c>
      <c r="L373" s="30">
        <f t="shared" si="98"/>
        <v>-0.30769230769230771</v>
      </c>
      <c r="M373" s="30">
        <f t="shared" si="95"/>
        <v>-2.8004185888838118E-4</v>
      </c>
      <c r="N373" s="36">
        <f t="shared" si="96"/>
        <v>-2.5988370204333561E-4</v>
      </c>
    </row>
    <row r="374" spans="1:14" x14ac:dyDescent="0.2">
      <c r="A374" s="23"/>
      <c r="B374" s="25" t="s">
        <v>341</v>
      </c>
      <c r="C374" s="35">
        <v>512</v>
      </c>
      <c r="D374" s="29">
        <v>336</v>
      </c>
      <c r="E374" s="29">
        <v>96</v>
      </c>
      <c r="F374" s="29">
        <v>66</v>
      </c>
      <c r="G374" s="30">
        <f t="shared" si="91"/>
        <v>7.5463911447816411E-3</v>
      </c>
      <c r="H374" s="30">
        <f t="shared" si="92"/>
        <v>5.4575577429100477E-3</v>
      </c>
      <c r="I374" s="30">
        <f t="shared" si="93"/>
        <v>1.6951546828648115E-3</v>
      </c>
      <c r="J374" s="30">
        <f t="shared" si="94"/>
        <v>1.0253701430857427E-3</v>
      </c>
      <c r="K374" s="30">
        <f t="shared" si="97"/>
        <v>-0.8125</v>
      </c>
      <c r="L374" s="30">
        <f t="shared" si="98"/>
        <v>-0.8035714285714286</v>
      </c>
      <c r="M374" s="30">
        <f t="shared" si="95"/>
        <v>-6.1314428051350836E-3</v>
      </c>
      <c r="N374" s="36">
        <f t="shared" si="96"/>
        <v>-4.3855374719812884E-3</v>
      </c>
    </row>
    <row r="375" spans="1:14" x14ac:dyDescent="0.2">
      <c r="A375" s="23"/>
      <c r="B375" s="25" t="s">
        <v>342</v>
      </c>
      <c r="C375" s="35">
        <v>3</v>
      </c>
      <c r="D375" s="29">
        <v>0</v>
      </c>
      <c r="E375" s="29">
        <v>2</v>
      </c>
      <c r="F375" s="29">
        <v>1</v>
      </c>
      <c r="G375" s="30">
        <f t="shared" si="91"/>
        <v>4.4217135613954928E-5</v>
      </c>
      <c r="H375" s="30" t="str">
        <f t="shared" si="92"/>
        <v/>
      </c>
      <c r="I375" s="30">
        <f t="shared" si="93"/>
        <v>3.5315722559683571E-5</v>
      </c>
      <c r="J375" s="30">
        <f t="shared" si="94"/>
        <v>1.553591125887489E-5</v>
      </c>
      <c r="K375" s="30">
        <f t="shared" si="97"/>
        <v>-0.33333333333333331</v>
      </c>
      <c r="L375" s="30">
        <f t="shared" si="98"/>
        <v>1</v>
      </c>
      <c r="M375" s="30">
        <f t="shared" si="95"/>
        <v>-1.4739045204651643E-5</v>
      </c>
      <c r="N375" s="36" t="str">
        <f t="shared" si="96"/>
        <v/>
      </c>
    </row>
    <row r="376" spans="1:14" x14ac:dyDescent="0.2">
      <c r="A376" s="23"/>
      <c r="B376" s="25" t="s">
        <v>343</v>
      </c>
      <c r="C376" s="35">
        <v>1</v>
      </c>
      <c r="D376" s="29">
        <v>4</v>
      </c>
      <c r="E376" s="29">
        <v>3</v>
      </c>
      <c r="F376" s="29">
        <v>5</v>
      </c>
      <c r="G376" s="30">
        <f t="shared" si="91"/>
        <v>1.4739045204651643E-5</v>
      </c>
      <c r="H376" s="30">
        <f t="shared" si="92"/>
        <v>6.4970925510833902E-5</v>
      </c>
      <c r="I376" s="30">
        <f t="shared" si="93"/>
        <v>5.2973583839525359E-5</v>
      </c>
      <c r="J376" s="30">
        <f t="shared" si="94"/>
        <v>7.7679556294374443E-5</v>
      </c>
      <c r="K376" s="30">
        <f t="shared" si="97"/>
        <v>2</v>
      </c>
      <c r="L376" s="30">
        <f t="shared" si="98"/>
        <v>0.25</v>
      </c>
      <c r="M376" s="30">
        <f t="shared" si="95"/>
        <v>2.9478090409303285E-5</v>
      </c>
      <c r="N376" s="36">
        <f t="shared" si="96"/>
        <v>1.6242731377708475E-5</v>
      </c>
    </row>
    <row r="377" spans="1:14" x14ac:dyDescent="0.2">
      <c r="A377" s="23"/>
      <c r="B377" s="25" t="s">
        <v>344</v>
      </c>
      <c r="C377" s="35">
        <v>547</v>
      </c>
      <c r="D377" s="29">
        <v>381</v>
      </c>
      <c r="E377" s="29">
        <v>727</v>
      </c>
      <c r="F377" s="29">
        <v>614</v>
      </c>
      <c r="G377" s="30">
        <f t="shared" si="91"/>
        <v>8.0622577269444488E-3</v>
      </c>
      <c r="H377" s="30">
        <f t="shared" si="92"/>
        <v>6.1884806549069296E-3</v>
      </c>
      <c r="I377" s="30">
        <f t="shared" si="93"/>
        <v>1.2837265150444978E-2</v>
      </c>
      <c r="J377" s="30">
        <f t="shared" si="94"/>
        <v>9.5390495129491822E-3</v>
      </c>
      <c r="K377" s="30">
        <f t="shared" si="97"/>
        <v>0.32906764168190128</v>
      </c>
      <c r="L377" s="30">
        <f t="shared" si="98"/>
        <v>0.61154855643044614</v>
      </c>
      <c r="M377" s="30">
        <f t="shared" si="95"/>
        <v>2.6530281368372958E-3</v>
      </c>
      <c r="N377" s="36">
        <f t="shared" si="96"/>
        <v>3.7845564110060748E-3</v>
      </c>
    </row>
    <row r="378" spans="1:14" x14ac:dyDescent="0.2">
      <c r="A378" s="23"/>
      <c r="B378" s="25" t="s">
        <v>345</v>
      </c>
      <c r="C378" s="35">
        <v>73</v>
      </c>
      <c r="D378" s="29">
        <v>53</v>
      </c>
      <c r="E378" s="29">
        <v>381</v>
      </c>
      <c r="F378" s="29">
        <v>213</v>
      </c>
      <c r="G378" s="30">
        <f t="shared" si="91"/>
        <v>1.0759502999395699E-3</v>
      </c>
      <c r="H378" s="30">
        <f t="shared" si="92"/>
        <v>8.608647630185492E-4</v>
      </c>
      <c r="I378" s="30">
        <f t="shared" si="93"/>
        <v>6.7276451476197202E-3</v>
      </c>
      <c r="J378" s="30">
        <f t="shared" si="94"/>
        <v>3.3091490981403513E-3</v>
      </c>
      <c r="K378" s="30">
        <f t="shared" si="97"/>
        <v>4.2191780821917808</v>
      </c>
      <c r="L378" s="30">
        <f t="shared" si="98"/>
        <v>3.0188679245283021</v>
      </c>
      <c r="M378" s="30">
        <f t="shared" si="95"/>
        <v>4.5396259230327061E-3</v>
      </c>
      <c r="N378" s="36">
        <f t="shared" si="96"/>
        <v>2.5988370204333561E-3</v>
      </c>
    </row>
    <row r="379" spans="1:14" x14ac:dyDescent="0.2">
      <c r="A379" s="23"/>
      <c r="B379" s="25" t="s">
        <v>346</v>
      </c>
      <c r="C379" s="35">
        <v>130</v>
      </c>
      <c r="D379" s="29">
        <v>100</v>
      </c>
      <c r="E379" s="29">
        <v>118</v>
      </c>
      <c r="F379" s="29">
        <v>228</v>
      </c>
      <c r="G379" s="30">
        <f t="shared" si="91"/>
        <v>1.9160758766047135E-3</v>
      </c>
      <c r="H379" s="30">
        <f t="shared" si="92"/>
        <v>1.6242731377708475E-3</v>
      </c>
      <c r="I379" s="30">
        <f t="shared" si="93"/>
        <v>2.0836276310213309E-3</v>
      </c>
      <c r="J379" s="30">
        <f t="shared" si="94"/>
        <v>3.5421877670234747E-3</v>
      </c>
      <c r="K379" s="30">
        <f t="shared" si="97"/>
        <v>-9.2307692307692313E-2</v>
      </c>
      <c r="L379" s="30">
        <f t="shared" si="98"/>
        <v>1.28</v>
      </c>
      <c r="M379" s="30">
        <f t="shared" si="95"/>
        <v>-1.7686854245581971E-4</v>
      </c>
      <c r="N379" s="36">
        <f t="shared" si="96"/>
        <v>2.0790696163466849E-3</v>
      </c>
    </row>
    <row r="380" spans="1:14" x14ac:dyDescent="0.2">
      <c r="A380" s="23"/>
      <c r="B380" s="25" t="s">
        <v>347</v>
      </c>
      <c r="C380" s="35">
        <v>33</v>
      </c>
      <c r="D380" s="29">
        <v>41</v>
      </c>
      <c r="E380" s="29">
        <v>8</v>
      </c>
      <c r="F380" s="29">
        <v>16</v>
      </c>
      <c r="G380" s="30">
        <f t="shared" si="91"/>
        <v>4.8638849175350422E-4</v>
      </c>
      <c r="H380" s="30">
        <f t="shared" si="92"/>
        <v>6.6595198648604749E-4</v>
      </c>
      <c r="I380" s="30">
        <f t="shared" si="93"/>
        <v>1.4126289023873428E-4</v>
      </c>
      <c r="J380" s="30">
        <f t="shared" si="94"/>
        <v>2.4857458014199824E-4</v>
      </c>
      <c r="K380" s="30">
        <f t="shared" si="97"/>
        <v>-0.75757575757575757</v>
      </c>
      <c r="L380" s="30">
        <f t="shared" si="98"/>
        <v>-0.6097560975609756</v>
      </c>
      <c r="M380" s="30">
        <f t="shared" si="95"/>
        <v>-3.6847613011629107E-4</v>
      </c>
      <c r="N380" s="36">
        <f t="shared" si="96"/>
        <v>-4.0606828444271189E-4</v>
      </c>
    </row>
    <row r="381" spans="1:14" x14ac:dyDescent="0.2">
      <c r="A381" s="23"/>
      <c r="B381" s="25" t="s">
        <v>348</v>
      </c>
      <c r="C381" s="35">
        <v>68</v>
      </c>
      <c r="D381" s="29">
        <v>48</v>
      </c>
      <c r="E381" s="29">
        <v>19</v>
      </c>
      <c r="F381" s="29">
        <v>21</v>
      </c>
      <c r="G381" s="30">
        <f t="shared" si="91"/>
        <v>1.0022550739163117E-3</v>
      </c>
      <c r="H381" s="30">
        <f t="shared" si="92"/>
        <v>7.7965110613000682E-4</v>
      </c>
      <c r="I381" s="30">
        <f t="shared" si="93"/>
        <v>3.3549936431699395E-4</v>
      </c>
      <c r="J381" s="30">
        <f t="shared" si="94"/>
        <v>3.2625413643637267E-4</v>
      </c>
      <c r="K381" s="30">
        <f t="shared" si="97"/>
        <v>-0.72058823529411764</v>
      </c>
      <c r="L381" s="30">
        <f t="shared" si="98"/>
        <v>-0.5625</v>
      </c>
      <c r="M381" s="30">
        <f t="shared" si="95"/>
        <v>-7.2221321502793055E-4</v>
      </c>
      <c r="N381" s="36">
        <f t="shared" si="96"/>
        <v>-4.3855374719812884E-4</v>
      </c>
    </row>
    <row r="382" spans="1:14" x14ac:dyDescent="0.2">
      <c r="A382" s="23"/>
      <c r="B382" s="25" t="s">
        <v>349</v>
      </c>
      <c r="C382" s="35">
        <v>1</v>
      </c>
      <c r="D382" s="29">
        <v>13</v>
      </c>
      <c r="E382" s="29">
        <v>2</v>
      </c>
      <c r="F382" s="29">
        <v>3</v>
      </c>
      <c r="G382" s="30">
        <f t="shared" si="91"/>
        <v>1.4739045204651643E-5</v>
      </c>
      <c r="H382" s="30">
        <f t="shared" si="92"/>
        <v>2.1115550791021018E-4</v>
      </c>
      <c r="I382" s="30">
        <f t="shared" si="93"/>
        <v>3.5315722559683571E-5</v>
      </c>
      <c r="J382" s="30">
        <f t="shared" si="94"/>
        <v>4.660773377662467E-5</v>
      </c>
      <c r="K382" s="30">
        <f t="shared" si="97"/>
        <v>1</v>
      </c>
      <c r="L382" s="30">
        <f t="shared" si="98"/>
        <v>-0.76923076923076927</v>
      </c>
      <c r="M382" s="30">
        <f t="shared" si="95"/>
        <v>1.4739045204651643E-5</v>
      </c>
      <c r="N382" s="36">
        <f t="shared" si="96"/>
        <v>-1.6242731377708475E-4</v>
      </c>
    </row>
    <row r="383" spans="1:14" x14ac:dyDescent="0.2">
      <c r="A383" s="23"/>
      <c r="B383" s="25" t="s">
        <v>350</v>
      </c>
      <c r="C383" s="35">
        <v>3354</v>
      </c>
      <c r="D383" s="29">
        <v>3010</v>
      </c>
      <c r="E383" s="29">
        <v>2259</v>
      </c>
      <c r="F383" s="29">
        <v>2454</v>
      </c>
      <c r="G383" s="30">
        <f t="shared" si="91"/>
        <v>4.9434757616401606E-2</v>
      </c>
      <c r="H383" s="30">
        <f t="shared" si="92"/>
        <v>4.889062144690251E-2</v>
      </c>
      <c r="I383" s="30">
        <f t="shared" si="93"/>
        <v>3.9889108631162594E-2</v>
      </c>
      <c r="J383" s="30">
        <f t="shared" si="94"/>
        <v>3.812512622927898E-2</v>
      </c>
      <c r="K383" s="30">
        <f t="shared" si="97"/>
        <v>-0.32647584973166366</v>
      </c>
      <c r="L383" s="30">
        <f t="shared" si="98"/>
        <v>-0.18471760797342193</v>
      </c>
      <c r="M383" s="30">
        <f t="shared" si="95"/>
        <v>-1.6139254499093546E-2</v>
      </c>
      <c r="N383" s="36">
        <f t="shared" si="96"/>
        <v>-9.0309586460059123E-3</v>
      </c>
    </row>
    <row r="384" spans="1:14" x14ac:dyDescent="0.2">
      <c r="A384" s="23"/>
      <c r="B384" s="25" t="s">
        <v>351</v>
      </c>
      <c r="C384" s="35">
        <v>320</v>
      </c>
      <c r="D384" s="29">
        <v>134</v>
      </c>
      <c r="E384" s="29">
        <v>510</v>
      </c>
      <c r="F384" s="29">
        <v>344</v>
      </c>
      <c r="G384" s="30">
        <f t="shared" si="91"/>
        <v>4.7164944654885252E-3</v>
      </c>
      <c r="H384" s="30">
        <f t="shared" si="92"/>
        <v>2.1765260046129357E-3</v>
      </c>
      <c r="I384" s="30">
        <f t="shared" si="93"/>
        <v>9.0055092527193108E-3</v>
      </c>
      <c r="J384" s="30">
        <f t="shared" si="94"/>
        <v>5.3443534730529619E-3</v>
      </c>
      <c r="K384" s="30">
        <f t="shared" si="97"/>
        <v>0.59375</v>
      </c>
      <c r="L384" s="30">
        <f t="shared" si="98"/>
        <v>1.5671641791044777</v>
      </c>
      <c r="M384" s="30">
        <f t="shared" si="95"/>
        <v>2.8004185888838118E-3</v>
      </c>
      <c r="N384" s="36">
        <f t="shared" si="96"/>
        <v>3.4109735893187798E-3</v>
      </c>
    </row>
    <row r="385" spans="1:14" x14ac:dyDescent="0.2">
      <c r="A385" s="23"/>
      <c r="B385" s="25" t="s">
        <v>352</v>
      </c>
      <c r="C385" s="35">
        <v>4</v>
      </c>
      <c r="D385" s="29">
        <v>3</v>
      </c>
      <c r="E385" s="29">
        <v>1</v>
      </c>
      <c r="F385" s="29">
        <v>1</v>
      </c>
      <c r="G385" s="30">
        <f t="shared" si="91"/>
        <v>5.8956180818606571E-5</v>
      </c>
      <c r="H385" s="30">
        <f t="shared" si="92"/>
        <v>4.8728194133125426E-5</v>
      </c>
      <c r="I385" s="30">
        <f t="shared" si="93"/>
        <v>1.7657861279841785E-5</v>
      </c>
      <c r="J385" s="30">
        <f t="shared" si="94"/>
        <v>1.553591125887489E-5</v>
      </c>
      <c r="K385" s="30">
        <f t="shared" si="97"/>
        <v>-0.75</v>
      </c>
      <c r="L385" s="30">
        <f t="shared" si="98"/>
        <v>-0.66666666666666663</v>
      </c>
      <c r="M385" s="30">
        <f t="shared" si="95"/>
        <v>-4.4217135613954928E-5</v>
      </c>
      <c r="N385" s="36">
        <f t="shared" si="96"/>
        <v>-3.2485462755416951E-5</v>
      </c>
    </row>
    <row r="386" spans="1:14" x14ac:dyDescent="0.2">
      <c r="A386" s="23"/>
      <c r="B386" s="25" t="s">
        <v>353</v>
      </c>
      <c r="C386" s="35">
        <v>425</v>
      </c>
      <c r="D386" s="29">
        <v>315</v>
      </c>
      <c r="E386" s="29">
        <v>158</v>
      </c>
      <c r="F386" s="29">
        <v>157</v>
      </c>
      <c r="G386" s="30">
        <f t="shared" si="91"/>
        <v>6.2640942119769477E-3</v>
      </c>
      <c r="H386" s="30">
        <f t="shared" si="92"/>
        <v>5.1164603839781702E-3</v>
      </c>
      <c r="I386" s="30">
        <f t="shared" si="93"/>
        <v>2.7899420822150023E-3</v>
      </c>
      <c r="J386" s="30">
        <f t="shared" si="94"/>
        <v>2.4391380676433575E-3</v>
      </c>
      <c r="K386" s="30">
        <f t="shared" si="97"/>
        <v>-0.62823529411764711</v>
      </c>
      <c r="L386" s="30">
        <f t="shared" si="98"/>
        <v>-0.50158730158730158</v>
      </c>
      <c r="M386" s="30">
        <f t="shared" si="95"/>
        <v>-3.9353250696419883E-3</v>
      </c>
      <c r="N386" s="36">
        <f t="shared" si="96"/>
        <v>-2.5663515576779391E-3</v>
      </c>
    </row>
    <row r="387" spans="1:14" x14ac:dyDescent="0.2">
      <c r="A387" s="23"/>
      <c r="B387" s="25" t="s">
        <v>354</v>
      </c>
      <c r="C387" s="35">
        <v>260</v>
      </c>
      <c r="D387" s="29">
        <v>97</v>
      </c>
      <c r="E387" s="29">
        <v>217</v>
      </c>
      <c r="F387" s="29">
        <v>107</v>
      </c>
      <c r="G387" s="30">
        <f t="shared" si="91"/>
        <v>3.8321517532094269E-3</v>
      </c>
      <c r="H387" s="30">
        <f t="shared" si="92"/>
        <v>1.5755449436377221E-3</v>
      </c>
      <c r="I387" s="30">
        <f t="shared" si="93"/>
        <v>3.8317558977256673E-3</v>
      </c>
      <c r="J387" s="30">
        <f t="shared" si="94"/>
        <v>1.6623425046996131E-3</v>
      </c>
      <c r="K387" s="30">
        <f t="shared" si="97"/>
        <v>-0.16538461538461538</v>
      </c>
      <c r="L387" s="30">
        <f t="shared" si="98"/>
        <v>0.10309278350515463</v>
      </c>
      <c r="M387" s="30">
        <f t="shared" si="95"/>
        <v>-6.3377894380002055E-4</v>
      </c>
      <c r="N387" s="36">
        <f t="shared" si="96"/>
        <v>1.6242731377708475E-4</v>
      </c>
    </row>
    <row r="388" spans="1:14" x14ac:dyDescent="0.2">
      <c r="A388" s="23"/>
      <c r="B388" s="25" t="s">
        <v>355</v>
      </c>
      <c r="C388" s="35">
        <v>65</v>
      </c>
      <c r="D388" s="29">
        <v>45</v>
      </c>
      <c r="E388" s="29">
        <v>134</v>
      </c>
      <c r="F388" s="29">
        <v>119</v>
      </c>
      <c r="G388" s="30">
        <f t="shared" si="91"/>
        <v>9.5803793830235673E-4</v>
      </c>
      <c r="H388" s="30">
        <f t="shared" si="92"/>
        <v>7.3092291199688139E-4</v>
      </c>
      <c r="I388" s="30">
        <f t="shared" si="93"/>
        <v>2.3661534114987992E-3</v>
      </c>
      <c r="J388" s="30">
        <f t="shared" si="94"/>
        <v>1.8487734398061118E-3</v>
      </c>
      <c r="K388" s="30">
        <f t="shared" si="97"/>
        <v>1.0615384615384615</v>
      </c>
      <c r="L388" s="30">
        <f t="shared" si="98"/>
        <v>1.6444444444444444</v>
      </c>
      <c r="M388" s="30">
        <f t="shared" si="95"/>
        <v>1.0169941191209633E-3</v>
      </c>
      <c r="N388" s="36">
        <f t="shared" si="96"/>
        <v>1.2019621219504272E-3</v>
      </c>
    </row>
    <row r="389" spans="1:14" x14ac:dyDescent="0.2">
      <c r="A389" s="23"/>
      <c r="B389" s="25" t="s">
        <v>356</v>
      </c>
      <c r="C389" s="35">
        <v>17</v>
      </c>
      <c r="D389" s="29">
        <v>20</v>
      </c>
      <c r="E389" s="29">
        <v>12</v>
      </c>
      <c r="F389" s="29">
        <v>5</v>
      </c>
      <c r="G389" s="30">
        <f t="shared" si="91"/>
        <v>2.5056376847907793E-4</v>
      </c>
      <c r="H389" s="30">
        <f t="shared" si="92"/>
        <v>3.2485462755416951E-4</v>
      </c>
      <c r="I389" s="30">
        <f t="shared" si="93"/>
        <v>2.1189433535810144E-4</v>
      </c>
      <c r="J389" s="30">
        <f t="shared" si="94"/>
        <v>7.7679556294374443E-5</v>
      </c>
      <c r="K389" s="30">
        <f t="shared" si="97"/>
        <v>-0.29411764705882354</v>
      </c>
      <c r="L389" s="30">
        <f t="shared" si="98"/>
        <v>-0.75</v>
      </c>
      <c r="M389" s="30">
        <f t="shared" si="95"/>
        <v>-7.369522602325822E-5</v>
      </c>
      <c r="N389" s="36">
        <f t="shared" si="96"/>
        <v>-2.4364097066562713E-4</v>
      </c>
    </row>
    <row r="390" spans="1:14" x14ac:dyDescent="0.2">
      <c r="A390" s="23"/>
      <c r="B390" s="25" t="s">
        <v>357</v>
      </c>
      <c r="C390" s="35">
        <v>9</v>
      </c>
      <c r="D390" s="29">
        <v>8</v>
      </c>
      <c r="E390" s="29">
        <v>1</v>
      </c>
      <c r="F390" s="29">
        <v>0</v>
      </c>
      <c r="G390" s="30">
        <f t="shared" si="91"/>
        <v>1.3265140684186479E-4</v>
      </c>
      <c r="H390" s="30">
        <f t="shared" si="92"/>
        <v>1.299418510216678E-4</v>
      </c>
      <c r="I390" s="30">
        <f t="shared" si="93"/>
        <v>1.7657861279841785E-5</v>
      </c>
      <c r="J390" s="30" t="str">
        <f t="shared" si="94"/>
        <v/>
      </c>
      <c r="K390" s="30">
        <f t="shared" si="97"/>
        <v>-0.88888888888888884</v>
      </c>
      <c r="L390" s="30">
        <f t="shared" si="98"/>
        <v>-1</v>
      </c>
      <c r="M390" s="30">
        <f t="shared" si="95"/>
        <v>-1.1791236163721314E-4</v>
      </c>
      <c r="N390" s="36">
        <f t="shared" si="96"/>
        <v>-1.299418510216678E-4</v>
      </c>
    </row>
    <row r="391" spans="1:14" x14ac:dyDescent="0.2">
      <c r="A391" s="23"/>
      <c r="B391" s="25" t="s">
        <v>358</v>
      </c>
      <c r="C391" s="35">
        <v>33244</v>
      </c>
      <c r="D391" s="29">
        <v>29747</v>
      </c>
      <c r="E391" s="29">
        <v>39871</v>
      </c>
      <c r="F391" s="29">
        <v>45653</v>
      </c>
      <c r="G391" s="30">
        <f t="shared" si="91"/>
        <v>0.48998481878343919</v>
      </c>
      <c r="H391" s="30">
        <f t="shared" si="92"/>
        <v>0.48317253029269402</v>
      </c>
      <c r="I391" s="30">
        <f t="shared" si="93"/>
        <v>0.70403658708857186</v>
      </c>
      <c r="J391" s="30">
        <f t="shared" si="94"/>
        <v>0.70926095670141531</v>
      </c>
      <c r="K391" s="30">
        <f t="shared" si="97"/>
        <v>0.19934424257008784</v>
      </c>
      <c r="L391" s="30">
        <f t="shared" si="98"/>
        <v>0.53470938245873534</v>
      </c>
      <c r="M391" s="30">
        <f t="shared" si="95"/>
        <v>9.7675652571226443E-2</v>
      </c>
      <c r="N391" s="36">
        <f t="shared" si="96"/>
        <v>0.258356885293831</v>
      </c>
    </row>
    <row r="392" spans="1:14" x14ac:dyDescent="0.2">
      <c r="A392" s="23"/>
      <c r="B392" s="25" t="s">
        <v>359</v>
      </c>
      <c r="C392" s="35">
        <v>8</v>
      </c>
      <c r="D392" s="29">
        <v>11</v>
      </c>
      <c r="E392" s="29">
        <v>11</v>
      </c>
      <c r="F392" s="29">
        <v>8</v>
      </c>
      <c r="G392" s="30">
        <f t="shared" si="91"/>
        <v>1.1791236163721314E-4</v>
      </c>
      <c r="H392" s="30">
        <f t="shared" si="92"/>
        <v>1.7867004515479323E-4</v>
      </c>
      <c r="I392" s="30">
        <f t="shared" si="93"/>
        <v>1.9423647407825964E-4</v>
      </c>
      <c r="J392" s="30">
        <f t="shared" si="94"/>
        <v>1.2428729007099912E-4</v>
      </c>
      <c r="K392" s="30">
        <f t="shared" si="97"/>
        <v>0.375</v>
      </c>
      <c r="L392" s="30">
        <f t="shared" si="98"/>
        <v>-0.27272727272727271</v>
      </c>
      <c r="M392" s="30">
        <f t="shared" si="95"/>
        <v>4.4217135613954928E-5</v>
      </c>
      <c r="N392" s="36">
        <f t="shared" si="96"/>
        <v>-4.872819413312542E-5</v>
      </c>
    </row>
    <row r="393" spans="1:14" x14ac:dyDescent="0.2">
      <c r="A393" s="23"/>
      <c r="B393" s="25" t="s">
        <v>360</v>
      </c>
      <c r="C393" s="35">
        <v>4</v>
      </c>
      <c r="D393" s="29">
        <v>1</v>
      </c>
      <c r="E393" s="29">
        <v>0</v>
      </c>
      <c r="F393" s="29">
        <v>1</v>
      </c>
      <c r="G393" s="30">
        <f t="shared" si="91"/>
        <v>5.8956180818606571E-5</v>
      </c>
      <c r="H393" s="30">
        <f t="shared" si="92"/>
        <v>1.6242731377708475E-5</v>
      </c>
      <c r="I393" s="30" t="str">
        <f t="shared" si="93"/>
        <v/>
      </c>
      <c r="J393" s="30">
        <f t="shared" si="94"/>
        <v>1.553591125887489E-5</v>
      </c>
      <c r="K393" s="30">
        <f t="shared" si="97"/>
        <v>-1</v>
      </c>
      <c r="L393" s="30">
        <f t="shared" si="98"/>
        <v>0</v>
      </c>
      <c r="M393" s="30">
        <f t="shared" si="95"/>
        <v>-5.8956180818606571E-5</v>
      </c>
      <c r="N393" s="36">
        <f t="shared" si="96"/>
        <v>0</v>
      </c>
    </row>
    <row r="394" spans="1:14" x14ac:dyDescent="0.2">
      <c r="A394" s="23"/>
      <c r="B394" s="25" t="s">
        <v>361</v>
      </c>
      <c r="C394" s="35">
        <v>10</v>
      </c>
      <c r="D394" s="29">
        <v>129</v>
      </c>
      <c r="E394" s="29">
        <v>1</v>
      </c>
      <c r="F394" s="29">
        <v>27</v>
      </c>
      <c r="G394" s="30">
        <f t="shared" si="91"/>
        <v>1.4739045204651641E-4</v>
      </c>
      <c r="H394" s="30">
        <f t="shared" si="92"/>
        <v>2.0953123477243933E-3</v>
      </c>
      <c r="I394" s="30">
        <f t="shared" si="93"/>
        <v>1.7657861279841785E-5</v>
      </c>
      <c r="J394" s="30">
        <f t="shared" si="94"/>
        <v>4.1946960398962199E-4</v>
      </c>
      <c r="K394" s="30">
        <f t="shared" si="97"/>
        <v>-0.9</v>
      </c>
      <c r="L394" s="30">
        <f t="shared" si="98"/>
        <v>-0.79069767441860461</v>
      </c>
      <c r="M394" s="30">
        <f t="shared" si="95"/>
        <v>-1.3265140684186476E-4</v>
      </c>
      <c r="N394" s="36">
        <f t="shared" si="96"/>
        <v>-1.6567586005262645E-3</v>
      </c>
    </row>
    <row r="395" spans="1:14" x14ac:dyDescent="0.2">
      <c r="A395" s="23"/>
      <c r="B395" s="25" t="s">
        <v>362</v>
      </c>
      <c r="C395" s="35">
        <v>1066</v>
      </c>
      <c r="D395" s="29">
        <v>1973</v>
      </c>
      <c r="E395" s="29">
        <v>1156</v>
      </c>
      <c r="F395" s="29">
        <v>2045</v>
      </c>
      <c r="G395" s="30">
        <f t="shared" si="91"/>
        <v>1.5711822188158652E-2</v>
      </c>
      <c r="H395" s="30">
        <f t="shared" si="92"/>
        <v>3.204690900821882E-2</v>
      </c>
      <c r="I395" s="30">
        <f t="shared" si="93"/>
        <v>2.0412487639497105E-2</v>
      </c>
      <c r="J395" s="30">
        <f t="shared" si="94"/>
        <v>3.1770938524399148E-2</v>
      </c>
      <c r="K395" s="30">
        <f t="shared" si="97"/>
        <v>8.4427767354596617E-2</v>
      </c>
      <c r="L395" s="30">
        <f t="shared" si="98"/>
        <v>3.6492650785605679E-2</v>
      </c>
      <c r="M395" s="30">
        <f t="shared" si="95"/>
        <v>1.3265140684186479E-3</v>
      </c>
      <c r="N395" s="36">
        <f t="shared" si="96"/>
        <v>1.1694766591950102E-3</v>
      </c>
    </row>
    <row r="396" spans="1:14" x14ac:dyDescent="0.2">
      <c r="A396" s="23"/>
      <c r="B396" s="25" t="s">
        <v>363</v>
      </c>
      <c r="C396" s="35">
        <v>36</v>
      </c>
      <c r="D396" s="29">
        <v>43</v>
      </c>
      <c r="E396" s="29">
        <v>21</v>
      </c>
      <c r="F396" s="29">
        <v>30</v>
      </c>
      <c r="G396" s="30">
        <f t="shared" si="91"/>
        <v>5.3060562736745916E-4</v>
      </c>
      <c r="H396" s="30">
        <f t="shared" si="92"/>
        <v>6.9843744924146444E-4</v>
      </c>
      <c r="I396" s="30">
        <f t="shared" si="93"/>
        <v>3.7081508687667749E-4</v>
      </c>
      <c r="J396" s="30">
        <f t="shared" si="94"/>
        <v>4.6607733776624668E-4</v>
      </c>
      <c r="K396" s="30">
        <f t="shared" si="97"/>
        <v>-0.41666666666666669</v>
      </c>
      <c r="L396" s="30">
        <f t="shared" si="98"/>
        <v>-0.30232558139534882</v>
      </c>
      <c r="M396" s="30">
        <f t="shared" si="95"/>
        <v>-2.2108567806977466E-4</v>
      </c>
      <c r="N396" s="36">
        <f t="shared" si="96"/>
        <v>-2.1115550791021018E-4</v>
      </c>
    </row>
    <row r="397" spans="1:14" x14ac:dyDescent="0.2">
      <c r="A397" s="23"/>
      <c r="B397" s="25" t="s">
        <v>364</v>
      </c>
      <c r="C397" s="35">
        <v>1</v>
      </c>
      <c r="D397" s="29">
        <v>2</v>
      </c>
      <c r="E397" s="29">
        <v>5</v>
      </c>
      <c r="F397" s="29">
        <v>2</v>
      </c>
      <c r="G397" s="30">
        <f t="shared" si="91"/>
        <v>1.4739045204651643E-5</v>
      </c>
      <c r="H397" s="30">
        <f t="shared" si="92"/>
        <v>3.2485462755416951E-5</v>
      </c>
      <c r="I397" s="30">
        <f t="shared" si="93"/>
        <v>8.8289306399208923E-5</v>
      </c>
      <c r="J397" s="30">
        <f t="shared" si="94"/>
        <v>3.107182251774978E-5</v>
      </c>
      <c r="K397" s="30">
        <f t="shared" si="97"/>
        <v>4</v>
      </c>
      <c r="L397" s="30">
        <f t="shared" si="98"/>
        <v>0</v>
      </c>
      <c r="M397" s="30">
        <f t="shared" si="95"/>
        <v>5.8956180818606571E-5</v>
      </c>
      <c r="N397" s="36">
        <f t="shared" si="96"/>
        <v>0</v>
      </c>
    </row>
    <row r="398" spans="1:14" x14ac:dyDescent="0.2">
      <c r="A398" s="23"/>
      <c r="B398" s="25" t="s">
        <v>365</v>
      </c>
      <c r="C398" s="35">
        <v>8</v>
      </c>
      <c r="D398" s="29">
        <v>22</v>
      </c>
      <c r="E398" s="29">
        <v>14</v>
      </c>
      <c r="F398" s="29">
        <v>26</v>
      </c>
      <c r="G398" s="30">
        <f t="shared" si="91"/>
        <v>1.1791236163721314E-4</v>
      </c>
      <c r="H398" s="30">
        <f t="shared" si="92"/>
        <v>3.5734009030958646E-4</v>
      </c>
      <c r="I398" s="30">
        <f t="shared" si="93"/>
        <v>2.4721005791778497E-4</v>
      </c>
      <c r="J398" s="30">
        <f t="shared" si="94"/>
        <v>4.039336927307471E-4</v>
      </c>
      <c r="K398" s="30">
        <f t="shared" si="97"/>
        <v>0.75</v>
      </c>
      <c r="L398" s="30">
        <f t="shared" si="98"/>
        <v>0.18181818181818182</v>
      </c>
      <c r="M398" s="30">
        <f t="shared" si="95"/>
        <v>8.8434271227909856E-5</v>
      </c>
      <c r="N398" s="36">
        <f t="shared" si="96"/>
        <v>6.4970925510833902E-5</v>
      </c>
    </row>
    <row r="399" spans="1:14" x14ac:dyDescent="0.2">
      <c r="A399" s="23"/>
      <c r="B399" s="25" t="s">
        <v>366</v>
      </c>
      <c r="C399" s="35">
        <v>2</v>
      </c>
      <c r="D399" s="29">
        <v>1</v>
      </c>
      <c r="E399" s="29">
        <v>0</v>
      </c>
      <c r="F399" s="29">
        <v>0</v>
      </c>
      <c r="G399" s="30">
        <f t="shared" si="91"/>
        <v>2.9478090409303285E-5</v>
      </c>
      <c r="H399" s="30">
        <f t="shared" si="92"/>
        <v>1.6242731377708475E-5</v>
      </c>
      <c r="I399" s="30" t="str">
        <f t="shared" si="93"/>
        <v/>
      </c>
      <c r="J399" s="30" t="str">
        <f t="shared" si="94"/>
        <v/>
      </c>
      <c r="K399" s="30">
        <f t="shared" si="97"/>
        <v>-1</v>
      </c>
      <c r="L399" s="30">
        <f t="shared" si="98"/>
        <v>-1</v>
      </c>
      <c r="M399" s="30">
        <f t="shared" si="95"/>
        <v>-2.9478090409303285E-5</v>
      </c>
      <c r="N399" s="36">
        <f t="shared" si="96"/>
        <v>-1.6242731377708475E-5</v>
      </c>
    </row>
    <row r="400" spans="1:14" x14ac:dyDescent="0.2">
      <c r="A400" s="23"/>
      <c r="B400" s="25" t="s">
        <v>367</v>
      </c>
      <c r="C400" s="35">
        <v>5</v>
      </c>
      <c r="D400" s="29">
        <v>4</v>
      </c>
      <c r="E400" s="29">
        <v>2</v>
      </c>
      <c r="F400" s="29">
        <v>5</v>
      </c>
      <c r="G400" s="30">
        <f t="shared" si="91"/>
        <v>7.3695226023258207E-5</v>
      </c>
      <c r="H400" s="30">
        <f t="shared" si="92"/>
        <v>6.4970925510833902E-5</v>
      </c>
      <c r="I400" s="30">
        <f t="shared" si="93"/>
        <v>3.5315722559683571E-5</v>
      </c>
      <c r="J400" s="30">
        <f t="shared" si="94"/>
        <v>7.7679556294374443E-5</v>
      </c>
      <c r="K400" s="30">
        <f t="shared" si="97"/>
        <v>-0.6</v>
      </c>
      <c r="L400" s="30">
        <f t="shared" si="98"/>
        <v>0.25</v>
      </c>
      <c r="M400" s="30">
        <f t="shared" si="95"/>
        <v>-4.4217135613954921E-5</v>
      </c>
      <c r="N400" s="36">
        <f t="shared" si="96"/>
        <v>1.6242731377708475E-5</v>
      </c>
    </row>
    <row r="401" spans="1:14" x14ac:dyDescent="0.2">
      <c r="A401" s="23"/>
      <c r="B401" s="25" t="s">
        <v>368</v>
      </c>
      <c r="C401" s="35">
        <v>54</v>
      </c>
      <c r="D401" s="29">
        <v>51</v>
      </c>
      <c r="E401" s="29">
        <v>25</v>
      </c>
      <c r="F401" s="29">
        <v>20</v>
      </c>
      <c r="G401" s="30">
        <f t="shared" si="91"/>
        <v>7.9590844105118875E-4</v>
      </c>
      <c r="H401" s="30">
        <f t="shared" si="92"/>
        <v>8.2837930026313225E-4</v>
      </c>
      <c r="I401" s="30">
        <f t="shared" si="93"/>
        <v>4.4144653199604462E-4</v>
      </c>
      <c r="J401" s="30">
        <f t="shared" si="94"/>
        <v>3.1071822517749777E-4</v>
      </c>
      <c r="K401" s="30">
        <f t="shared" si="97"/>
        <v>-0.53703703703703709</v>
      </c>
      <c r="L401" s="30">
        <f t="shared" si="98"/>
        <v>-0.60784313725490191</v>
      </c>
      <c r="M401" s="30">
        <f t="shared" si="95"/>
        <v>-4.2743231093489773E-4</v>
      </c>
      <c r="N401" s="36">
        <f t="shared" si="96"/>
        <v>-5.0352467270896274E-4</v>
      </c>
    </row>
    <row r="402" spans="1:14" x14ac:dyDescent="0.2">
      <c r="A402" s="23"/>
      <c r="B402" s="25" t="s">
        <v>369</v>
      </c>
      <c r="C402" s="35">
        <v>45</v>
      </c>
      <c r="D402" s="29">
        <v>34</v>
      </c>
      <c r="E402" s="29">
        <v>48</v>
      </c>
      <c r="F402" s="29">
        <v>28</v>
      </c>
      <c r="G402" s="30">
        <f t="shared" si="91"/>
        <v>6.6325703420932395E-4</v>
      </c>
      <c r="H402" s="30">
        <f t="shared" si="92"/>
        <v>5.5225286684208817E-4</v>
      </c>
      <c r="I402" s="30">
        <f t="shared" si="93"/>
        <v>8.4757734143240575E-4</v>
      </c>
      <c r="J402" s="30">
        <f t="shared" si="94"/>
        <v>4.3500551524849689E-4</v>
      </c>
      <c r="K402" s="30">
        <f t="shared" si="97"/>
        <v>6.6666666666666666E-2</v>
      </c>
      <c r="L402" s="30">
        <f t="shared" si="98"/>
        <v>-0.17647058823529413</v>
      </c>
      <c r="M402" s="30">
        <f t="shared" si="95"/>
        <v>4.4217135613954928E-5</v>
      </c>
      <c r="N402" s="36">
        <f t="shared" si="96"/>
        <v>-9.7456388266250853E-5</v>
      </c>
    </row>
    <row r="403" spans="1:14" x14ac:dyDescent="0.2">
      <c r="A403" s="23"/>
      <c r="B403" s="25" t="s">
        <v>370</v>
      </c>
      <c r="C403" s="35">
        <v>1</v>
      </c>
      <c r="D403" s="29">
        <v>0</v>
      </c>
      <c r="E403" s="29">
        <v>0</v>
      </c>
      <c r="F403" s="29">
        <v>1</v>
      </c>
      <c r="G403" s="30">
        <f t="shared" si="91"/>
        <v>1.4739045204651643E-5</v>
      </c>
      <c r="H403" s="30" t="str">
        <f t="shared" si="92"/>
        <v/>
      </c>
      <c r="I403" s="30" t="str">
        <f t="shared" si="93"/>
        <v/>
      </c>
      <c r="J403" s="30">
        <f t="shared" si="94"/>
        <v>1.553591125887489E-5</v>
      </c>
      <c r="K403" s="30">
        <f t="shared" si="97"/>
        <v>-1</v>
      </c>
      <c r="L403" s="30">
        <f t="shared" si="98"/>
        <v>1</v>
      </c>
      <c r="M403" s="30">
        <f t="shared" si="95"/>
        <v>-1.4739045204651643E-5</v>
      </c>
      <c r="N403" s="36" t="str">
        <f t="shared" si="96"/>
        <v/>
      </c>
    </row>
    <row r="404" spans="1:14" ht="25.5" x14ac:dyDescent="0.2">
      <c r="A404" s="23"/>
      <c r="B404" s="25" t="s">
        <v>371</v>
      </c>
      <c r="C404" s="35">
        <v>15</v>
      </c>
      <c r="D404" s="29">
        <v>84</v>
      </c>
      <c r="E404" s="29">
        <v>40</v>
      </c>
      <c r="F404" s="29">
        <v>95</v>
      </c>
      <c r="G404" s="30">
        <f t="shared" si="91"/>
        <v>2.2108567806977463E-4</v>
      </c>
      <c r="H404" s="30">
        <f t="shared" si="92"/>
        <v>1.3643894357275119E-3</v>
      </c>
      <c r="I404" s="30">
        <f t="shared" si="93"/>
        <v>7.0631445119367139E-4</v>
      </c>
      <c r="J404" s="30">
        <f t="shared" si="94"/>
        <v>1.4759115695931145E-3</v>
      </c>
      <c r="K404" s="30">
        <f t="shared" si="97"/>
        <v>1.6666666666666667</v>
      </c>
      <c r="L404" s="30">
        <f t="shared" si="98"/>
        <v>0.13095238095238096</v>
      </c>
      <c r="M404" s="30">
        <f t="shared" si="95"/>
        <v>3.6847613011629107E-4</v>
      </c>
      <c r="N404" s="36">
        <f t="shared" si="96"/>
        <v>1.7867004515479323E-4</v>
      </c>
    </row>
    <row r="405" spans="1:14" ht="25.5" x14ac:dyDescent="0.2">
      <c r="A405" s="23"/>
      <c r="B405" s="25" t="s">
        <v>372</v>
      </c>
      <c r="C405" s="35">
        <v>80</v>
      </c>
      <c r="D405" s="29">
        <v>178</v>
      </c>
      <c r="E405" s="29">
        <v>106</v>
      </c>
      <c r="F405" s="29">
        <v>169</v>
      </c>
      <c r="G405" s="30">
        <f t="shared" si="91"/>
        <v>1.1791236163721313E-3</v>
      </c>
      <c r="H405" s="30">
        <f t="shared" si="92"/>
        <v>2.8912061852321086E-3</v>
      </c>
      <c r="I405" s="30">
        <f t="shared" si="93"/>
        <v>1.8717332956632293E-3</v>
      </c>
      <c r="J405" s="30">
        <f t="shared" si="94"/>
        <v>2.6255690027498562E-3</v>
      </c>
      <c r="K405" s="30">
        <f t="shared" si="97"/>
        <v>0.32500000000000001</v>
      </c>
      <c r="L405" s="30">
        <f t="shared" si="98"/>
        <v>-5.0561797752808987E-2</v>
      </c>
      <c r="M405" s="30">
        <f t="shared" si="95"/>
        <v>3.8321517532094267E-4</v>
      </c>
      <c r="N405" s="36">
        <f t="shared" si="96"/>
        <v>-1.4618458239937628E-4</v>
      </c>
    </row>
    <row r="406" spans="1:14" x14ac:dyDescent="0.2">
      <c r="A406" s="23"/>
      <c r="B406" s="25" t="s">
        <v>373</v>
      </c>
      <c r="C406" s="35">
        <v>771</v>
      </c>
      <c r="D406" s="29">
        <v>209</v>
      </c>
      <c r="E406" s="29">
        <v>550</v>
      </c>
      <c r="F406" s="29">
        <v>167</v>
      </c>
      <c r="G406" s="30">
        <f t="shared" si="91"/>
        <v>1.1363803852786417E-2</v>
      </c>
      <c r="H406" s="30">
        <f t="shared" si="92"/>
        <v>3.3947308579410714E-3</v>
      </c>
      <c r="I406" s="30">
        <f t="shared" si="93"/>
        <v>9.7118237039129814E-3</v>
      </c>
      <c r="J406" s="30">
        <f t="shared" si="94"/>
        <v>2.5944971802321064E-3</v>
      </c>
      <c r="K406" s="30">
        <f t="shared" si="97"/>
        <v>-0.28664072632944226</v>
      </c>
      <c r="L406" s="30">
        <f t="shared" si="98"/>
        <v>-0.20095693779904306</v>
      </c>
      <c r="M406" s="30">
        <f t="shared" si="95"/>
        <v>-3.2573289902280127E-3</v>
      </c>
      <c r="N406" s="36">
        <f t="shared" si="96"/>
        <v>-6.8219471786375597E-4</v>
      </c>
    </row>
    <row r="407" spans="1:14" x14ac:dyDescent="0.2">
      <c r="A407" s="23"/>
      <c r="B407" s="25" t="s">
        <v>374</v>
      </c>
      <c r="C407" s="35">
        <v>93</v>
      </c>
      <c r="D407" s="29">
        <v>18</v>
      </c>
      <c r="E407" s="29">
        <v>49</v>
      </c>
      <c r="F407" s="29">
        <v>28</v>
      </c>
      <c r="G407" s="30">
        <f t="shared" si="91"/>
        <v>1.3707312040326027E-3</v>
      </c>
      <c r="H407" s="30">
        <f t="shared" si="92"/>
        <v>2.9236916479875256E-4</v>
      </c>
      <c r="I407" s="30">
        <f t="shared" si="93"/>
        <v>8.6523520271224749E-4</v>
      </c>
      <c r="J407" s="30">
        <f t="shared" si="94"/>
        <v>4.3500551524849689E-4</v>
      </c>
      <c r="K407" s="30">
        <f t="shared" si="97"/>
        <v>-0.4731182795698925</v>
      </c>
      <c r="L407" s="30">
        <f t="shared" si="98"/>
        <v>0.55555555555555558</v>
      </c>
      <c r="M407" s="30">
        <f t="shared" si="95"/>
        <v>-6.4851798900467225E-4</v>
      </c>
      <c r="N407" s="36">
        <f t="shared" si="96"/>
        <v>1.6242731377708475E-4</v>
      </c>
    </row>
    <row r="408" spans="1:14" x14ac:dyDescent="0.2">
      <c r="A408" s="23"/>
      <c r="B408" s="25" t="s">
        <v>375</v>
      </c>
      <c r="C408" s="35">
        <v>26</v>
      </c>
      <c r="D408" s="29">
        <v>8</v>
      </c>
      <c r="E408" s="29">
        <v>45</v>
      </c>
      <c r="F408" s="29">
        <v>11</v>
      </c>
      <c r="G408" s="30">
        <f t="shared" si="91"/>
        <v>3.8321517532094272E-4</v>
      </c>
      <c r="H408" s="30">
        <f t="shared" si="92"/>
        <v>1.299418510216678E-4</v>
      </c>
      <c r="I408" s="30">
        <f t="shared" si="93"/>
        <v>7.9460375759288031E-4</v>
      </c>
      <c r="J408" s="30">
        <f t="shared" si="94"/>
        <v>1.7089502384762378E-4</v>
      </c>
      <c r="K408" s="30">
        <f t="shared" si="97"/>
        <v>0.73076923076923073</v>
      </c>
      <c r="L408" s="30">
        <f t="shared" si="98"/>
        <v>0.375</v>
      </c>
      <c r="M408" s="30">
        <f t="shared" si="95"/>
        <v>2.8004185888838123E-4</v>
      </c>
      <c r="N408" s="36">
        <f t="shared" si="96"/>
        <v>4.8728194133125426E-5</v>
      </c>
    </row>
    <row r="409" spans="1:14" x14ac:dyDescent="0.2">
      <c r="A409" s="23"/>
      <c r="B409" s="25" t="s">
        <v>376</v>
      </c>
      <c r="C409" s="35">
        <v>31</v>
      </c>
      <c r="D409" s="29">
        <v>14</v>
      </c>
      <c r="E409" s="29">
        <v>51</v>
      </c>
      <c r="F409" s="29">
        <v>104</v>
      </c>
      <c r="G409" s="30">
        <f t="shared" si="91"/>
        <v>4.5691040134420092E-4</v>
      </c>
      <c r="H409" s="30">
        <f t="shared" si="92"/>
        <v>2.2739823928791866E-4</v>
      </c>
      <c r="I409" s="30">
        <f t="shared" si="93"/>
        <v>9.0055092527193108E-4</v>
      </c>
      <c r="J409" s="30">
        <f t="shared" si="94"/>
        <v>1.6157347709229884E-3</v>
      </c>
      <c r="K409" s="30">
        <f t="shared" si="97"/>
        <v>0.64516129032258063</v>
      </c>
      <c r="L409" s="30">
        <f t="shared" si="98"/>
        <v>6.4285714285714288</v>
      </c>
      <c r="M409" s="30">
        <f t="shared" si="95"/>
        <v>2.9478090409303283E-4</v>
      </c>
      <c r="N409" s="36">
        <f t="shared" si="96"/>
        <v>1.4618458239937628E-3</v>
      </c>
    </row>
    <row r="410" spans="1:14" x14ac:dyDescent="0.2">
      <c r="A410" s="23"/>
      <c r="B410" s="25" t="s">
        <v>377</v>
      </c>
      <c r="C410" s="35">
        <v>137</v>
      </c>
      <c r="D410" s="29">
        <v>68</v>
      </c>
      <c r="E410" s="29">
        <v>200</v>
      </c>
      <c r="F410" s="29">
        <v>102</v>
      </c>
      <c r="G410" s="30">
        <f t="shared" si="91"/>
        <v>2.0192491930372748E-3</v>
      </c>
      <c r="H410" s="30">
        <f t="shared" si="92"/>
        <v>1.1045057336841763E-3</v>
      </c>
      <c r="I410" s="30">
        <f t="shared" si="93"/>
        <v>3.5315722559683569E-3</v>
      </c>
      <c r="J410" s="30">
        <f t="shared" si="94"/>
        <v>1.5846629484052388E-3</v>
      </c>
      <c r="K410" s="30">
        <f t="shared" si="97"/>
        <v>0.45985401459854014</v>
      </c>
      <c r="L410" s="30">
        <f t="shared" si="98"/>
        <v>0.5</v>
      </c>
      <c r="M410" s="30">
        <f t="shared" si="95"/>
        <v>9.2855984789305343E-4</v>
      </c>
      <c r="N410" s="36">
        <f t="shared" si="96"/>
        <v>5.5225286684208817E-4</v>
      </c>
    </row>
    <row r="411" spans="1:14" x14ac:dyDescent="0.2">
      <c r="A411" s="23"/>
      <c r="B411" s="25" t="s">
        <v>378</v>
      </c>
      <c r="C411" s="35">
        <v>3</v>
      </c>
      <c r="D411" s="29">
        <v>4</v>
      </c>
      <c r="E411" s="29">
        <v>2</v>
      </c>
      <c r="F411" s="29">
        <v>2</v>
      </c>
      <c r="G411" s="30">
        <f t="shared" si="91"/>
        <v>4.4217135613954928E-5</v>
      </c>
      <c r="H411" s="30">
        <f t="shared" si="92"/>
        <v>6.4970925510833902E-5</v>
      </c>
      <c r="I411" s="30">
        <f t="shared" si="93"/>
        <v>3.5315722559683571E-5</v>
      </c>
      <c r="J411" s="30">
        <f t="shared" si="94"/>
        <v>3.107182251774978E-5</v>
      </c>
      <c r="K411" s="30">
        <f t="shared" si="97"/>
        <v>-0.33333333333333331</v>
      </c>
      <c r="L411" s="30">
        <f t="shared" si="98"/>
        <v>-0.5</v>
      </c>
      <c r="M411" s="30">
        <f t="shared" si="95"/>
        <v>-1.4739045204651643E-5</v>
      </c>
      <c r="N411" s="36">
        <f t="shared" si="96"/>
        <v>-3.2485462755416951E-5</v>
      </c>
    </row>
    <row r="412" spans="1:14" x14ac:dyDescent="0.2">
      <c r="A412" s="23"/>
      <c r="B412" s="25" t="s">
        <v>379</v>
      </c>
      <c r="C412" s="35">
        <v>1</v>
      </c>
      <c r="D412" s="29">
        <v>2</v>
      </c>
      <c r="E412" s="29">
        <v>3</v>
      </c>
      <c r="F412" s="29">
        <v>1</v>
      </c>
      <c r="G412" s="30">
        <f t="shared" si="91"/>
        <v>1.4739045204651643E-5</v>
      </c>
      <c r="H412" s="30">
        <f t="shared" si="92"/>
        <v>3.2485462755416951E-5</v>
      </c>
      <c r="I412" s="30">
        <f t="shared" si="93"/>
        <v>5.2973583839525359E-5</v>
      </c>
      <c r="J412" s="30">
        <f t="shared" si="94"/>
        <v>1.553591125887489E-5</v>
      </c>
      <c r="K412" s="30">
        <f t="shared" si="97"/>
        <v>2</v>
      </c>
      <c r="L412" s="30">
        <f t="shared" si="98"/>
        <v>-0.5</v>
      </c>
      <c r="M412" s="30">
        <f t="shared" si="95"/>
        <v>2.9478090409303285E-5</v>
      </c>
      <c r="N412" s="36">
        <f t="shared" si="96"/>
        <v>-1.6242731377708475E-5</v>
      </c>
    </row>
    <row r="413" spans="1:14" x14ac:dyDescent="0.2">
      <c r="A413" s="23"/>
      <c r="B413" s="25" t="s">
        <v>380</v>
      </c>
      <c r="C413" s="35">
        <v>236</v>
      </c>
      <c r="D413" s="29">
        <v>21</v>
      </c>
      <c r="E413" s="29">
        <v>202</v>
      </c>
      <c r="F413" s="29">
        <v>17</v>
      </c>
      <c r="G413" s="30">
        <f t="shared" si="91"/>
        <v>3.4784146682977878E-3</v>
      </c>
      <c r="H413" s="30">
        <f t="shared" si="92"/>
        <v>3.4109735893187798E-4</v>
      </c>
      <c r="I413" s="30">
        <f t="shared" si="93"/>
        <v>3.5668879785280406E-3</v>
      </c>
      <c r="J413" s="30">
        <f t="shared" si="94"/>
        <v>2.6411049140087314E-4</v>
      </c>
      <c r="K413" s="30">
        <f t="shared" si="97"/>
        <v>-0.1440677966101695</v>
      </c>
      <c r="L413" s="30">
        <f t="shared" si="98"/>
        <v>-0.19047619047619047</v>
      </c>
      <c r="M413" s="30">
        <f t="shared" si="95"/>
        <v>-5.0112753695815586E-4</v>
      </c>
      <c r="N413" s="36">
        <f t="shared" si="96"/>
        <v>-6.4970925510833902E-5</v>
      </c>
    </row>
    <row r="414" spans="1:14" x14ac:dyDescent="0.2">
      <c r="A414" s="23"/>
      <c r="B414" s="25" t="s">
        <v>381</v>
      </c>
      <c r="C414" s="35">
        <v>5</v>
      </c>
      <c r="D414" s="29">
        <v>17</v>
      </c>
      <c r="E414" s="29">
        <v>6</v>
      </c>
      <c r="F414" s="29">
        <v>11</v>
      </c>
      <c r="G414" s="30">
        <f t="shared" si="91"/>
        <v>7.3695226023258207E-5</v>
      </c>
      <c r="H414" s="30">
        <f t="shared" si="92"/>
        <v>2.7612643342104408E-4</v>
      </c>
      <c r="I414" s="30">
        <f t="shared" si="93"/>
        <v>1.0594716767905072E-4</v>
      </c>
      <c r="J414" s="30">
        <f t="shared" si="94"/>
        <v>1.7089502384762378E-4</v>
      </c>
      <c r="K414" s="30">
        <f t="shared" si="97"/>
        <v>0.2</v>
      </c>
      <c r="L414" s="30">
        <f t="shared" si="98"/>
        <v>-0.35294117647058826</v>
      </c>
      <c r="M414" s="30">
        <f t="shared" si="95"/>
        <v>1.4739045204651643E-5</v>
      </c>
      <c r="N414" s="36">
        <f t="shared" si="96"/>
        <v>-9.7456388266250853E-5</v>
      </c>
    </row>
    <row r="415" spans="1:14" x14ac:dyDescent="0.2">
      <c r="A415" s="23"/>
      <c r="B415" s="25" t="s">
        <v>382</v>
      </c>
      <c r="C415" s="35">
        <v>5</v>
      </c>
      <c r="D415" s="29">
        <v>8</v>
      </c>
      <c r="E415" s="29">
        <v>3</v>
      </c>
      <c r="F415" s="29">
        <v>6</v>
      </c>
      <c r="G415" s="30">
        <f t="shared" si="91"/>
        <v>7.3695226023258207E-5</v>
      </c>
      <c r="H415" s="30">
        <f t="shared" si="92"/>
        <v>1.299418510216678E-4</v>
      </c>
      <c r="I415" s="30">
        <f t="shared" si="93"/>
        <v>5.2973583839525359E-5</v>
      </c>
      <c r="J415" s="30">
        <f t="shared" si="94"/>
        <v>9.3215467553249339E-5</v>
      </c>
      <c r="K415" s="30">
        <f t="shared" si="97"/>
        <v>-0.4</v>
      </c>
      <c r="L415" s="30">
        <f t="shared" si="98"/>
        <v>-0.25</v>
      </c>
      <c r="M415" s="30">
        <f t="shared" si="95"/>
        <v>-2.9478090409303285E-5</v>
      </c>
      <c r="N415" s="36">
        <f t="shared" si="96"/>
        <v>-3.2485462755416951E-5</v>
      </c>
    </row>
    <row r="416" spans="1:14" x14ac:dyDescent="0.2">
      <c r="A416" s="23"/>
      <c r="B416" s="25" t="s">
        <v>383</v>
      </c>
      <c r="C416" s="35">
        <v>27</v>
      </c>
      <c r="D416" s="29">
        <v>31</v>
      </c>
      <c r="E416" s="29">
        <v>5</v>
      </c>
      <c r="F416" s="29">
        <v>11</v>
      </c>
      <c r="G416" s="30">
        <f t="shared" si="91"/>
        <v>3.9795422052559437E-4</v>
      </c>
      <c r="H416" s="30">
        <f t="shared" si="92"/>
        <v>5.0352467270896274E-4</v>
      </c>
      <c r="I416" s="30">
        <f t="shared" si="93"/>
        <v>8.8289306399208923E-5</v>
      </c>
      <c r="J416" s="30">
        <f t="shared" si="94"/>
        <v>1.7089502384762378E-4</v>
      </c>
      <c r="K416" s="30">
        <f t="shared" si="97"/>
        <v>-0.81481481481481477</v>
      </c>
      <c r="L416" s="30">
        <f t="shared" si="98"/>
        <v>-0.64516129032258063</v>
      </c>
      <c r="M416" s="30">
        <f t="shared" si="95"/>
        <v>-3.2425899450233613E-4</v>
      </c>
      <c r="N416" s="36">
        <f t="shared" si="96"/>
        <v>-3.2485462755416951E-4</v>
      </c>
    </row>
    <row r="417" spans="1:14" x14ac:dyDescent="0.2">
      <c r="A417" s="23"/>
      <c r="B417" s="25" t="s">
        <v>384</v>
      </c>
      <c r="C417" s="35">
        <v>12</v>
      </c>
      <c r="D417" s="29">
        <v>7</v>
      </c>
      <c r="E417" s="29">
        <v>39</v>
      </c>
      <c r="F417" s="29">
        <v>56</v>
      </c>
      <c r="G417" s="30">
        <f t="shared" si="91"/>
        <v>1.7686854245581971E-4</v>
      </c>
      <c r="H417" s="30">
        <f t="shared" si="92"/>
        <v>1.1369911964395933E-4</v>
      </c>
      <c r="I417" s="30">
        <f t="shared" si="93"/>
        <v>6.8865658991382965E-4</v>
      </c>
      <c r="J417" s="30">
        <f t="shared" si="94"/>
        <v>8.7001103049699378E-4</v>
      </c>
      <c r="K417" s="30">
        <f t="shared" si="97"/>
        <v>2.25</v>
      </c>
      <c r="L417" s="30">
        <f t="shared" si="98"/>
        <v>7</v>
      </c>
      <c r="M417" s="30">
        <f t="shared" si="95"/>
        <v>3.9795422052559437E-4</v>
      </c>
      <c r="N417" s="36">
        <f t="shared" si="96"/>
        <v>7.958938375077153E-4</v>
      </c>
    </row>
    <row r="418" spans="1:14" x14ac:dyDescent="0.2">
      <c r="A418" s="23"/>
      <c r="B418" s="25" t="s">
        <v>385</v>
      </c>
      <c r="C418" s="35">
        <v>0</v>
      </c>
      <c r="D418" s="29">
        <v>1</v>
      </c>
      <c r="E418" s="29">
        <v>0</v>
      </c>
      <c r="F418" s="29">
        <v>1</v>
      </c>
      <c r="G418" s="30" t="str">
        <f t="shared" si="91"/>
        <v/>
      </c>
      <c r="H418" s="30">
        <f t="shared" si="92"/>
        <v>1.6242731377708475E-5</v>
      </c>
      <c r="I418" s="30" t="str">
        <f t="shared" si="93"/>
        <v/>
      </c>
      <c r="J418" s="30">
        <f t="shared" si="94"/>
        <v>1.553591125887489E-5</v>
      </c>
      <c r="K418" s="30" t="str">
        <f t="shared" si="97"/>
        <v xml:space="preserve"> </v>
      </c>
      <c r="L418" s="30">
        <f t="shared" si="98"/>
        <v>0</v>
      </c>
      <c r="M418" s="30" t="str">
        <f t="shared" si="95"/>
        <v/>
      </c>
      <c r="N418" s="36">
        <f t="shared" si="96"/>
        <v>0</v>
      </c>
    </row>
    <row r="419" spans="1:14" x14ac:dyDescent="0.2">
      <c r="A419" s="23"/>
      <c r="B419" s="25" t="s">
        <v>386</v>
      </c>
      <c r="C419" s="35">
        <v>5591</v>
      </c>
      <c r="D419" s="29">
        <v>4641</v>
      </c>
      <c r="E419" s="29">
        <v>4155</v>
      </c>
      <c r="F419" s="29">
        <v>3729</v>
      </c>
      <c r="G419" s="30">
        <f t="shared" si="91"/>
        <v>8.2406001739207341E-2</v>
      </c>
      <c r="H419" s="30">
        <f t="shared" si="92"/>
        <v>7.5382516323945034E-2</v>
      </c>
      <c r="I419" s="30">
        <f t="shared" si="93"/>
        <v>7.3368413617742614E-2</v>
      </c>
      <c r="J419" s="30">
        <f t="shared" si="94"/>
        <v>5.7933413084344465E-2</v>
      </c>
      <c r="K419" s="30">
        <f t="shared" si="97"/>
        <v>-0.25684135217313542</v>
      </c>
      <c r="L419" s="30">
        <f t="shared" si="98"/>
        <v>-0.19650937297996121</v>
      </c>
      <c r="M419" s="30">
        <f t="shared" si="95"/>
        <v>-2.1165268913879761E-2</v>
      </c>
      <c r="N419" s="36">
        <f t="shared" si="96"/>
        <v>-1.481337101647013E-2</v>
      </c>
    </row>
    <row r="420" spans="1:14" x14ac:dyDescent="0.2">
      <c r="A420" s="23"/>
      <c r="B420" s="25" t="s">
        <v>387</v>
      </c>
      <c r="C420" s="35">
        <v>25</v>
      </c>
      <c r="D420" s="29">
        <v>39</v>
      </c>
      <c r="E420" s="29">
        <v>527</v>
      </c>
      <c r="F420" s="29">
        <v>488</v>
      </c>
      <c r="G420" s="30">
        <f t="shared" si="91"/>
        <v>3.6847613011629107E-4</v>
      </c>
      <c r="H420" s="30">
        <f t="shared" si="92"/>
        <v>6.3346652373063054E-4</v>
      </c>
      <c r="I420" s="30">
        <f t="shared" si="93"/>
        <v>9.3056928944766203E-3</v>
      </c>
      <c r="J420" s="30">
        <f t="shared" si="94"/>
        <v>7.5815246943309461E-3</v>
      </c>
      <c r="K420" s="30">
        <f t="shared" si="97"/>
        <v>20.079999999999998</v>
      </c>
      <c r="L420" s="30">
        <f t="shared" si="98"/>
        <v>11.512820512820513</v>
      </c>
      <c r="M420" s="30">
        <f t="shared" si="95"/>
        <v>7.3990006927351238E-3</v>
      </c>
      <c r="N420" s="36">
        <f t="shared" si="96"/>
        <v>7.292986388591105E-3</v>
      </c>
    </row>
    <row r="421" spans="1:14" x14ac:dyDescent="0.2">
      <c r="A421" s="23"/>
      <c r="B421" s="25" t="s">
        <v>388</v>
      </c>
      <c r="C421" s="35">
        <v>11</v>
      </c>
      <c r="D421" s="29">
        <v>10</v>
      </c>
      <c r="E421" s="29">
        <v>9</v>
      </c>
      <c r="F421" s="29">
        <v>7</v>
      </c>
      <c r="G421" s="30">
        <f t="shared" si="91"/>
        <v>1.6212949725116806E-4</v>
      </c>
      <c r="H421" s="30">
        <f t="shared" si="92"/>
        <v>1.6242731377708475E-4</v>
      </c>
      <c r="I421" s="30">
        <f t="shared" si="93"/>
        <v>1.5892075151857608E-4</v>
      </c>
      <c r="J421" s="30">
        <f t="shared" si="94"/>
        <v>1.0875137881212422E-4</v>
      </c>
      <c r="K421" s="30">
        <f t="shared" si="97"/>
        <v>-0.18181818181818182</v>
      </c>
      <c r="L421" s="30">
        <f t="shared" si="98"/>
        <v>-0.3</v>
      </c>
      <c r="M421" s="30">
        <f t="shared" si="95"/>
        <v>-2.9478090409303285E-5</v>
      </c>
      <c r="N421" s="36">
        <f t="shared" si="96"/>
        <v>-4.8728194133125426E-5</v>
      </c>
    </row>
    <row r="422" spans="1:14" x14ac:dyDescent="0.2">
      <c r="A422" s="23"/>
      <c r="B422" s="25" t="s">
        <v>389</v>
      </c>
      <c r="C422" s="35">
        <v>273</v>
      </c>
      <c r="D422" s="29">
        <v>165</v>
      </c>
      <c r="E422" s="29">
        <v>142</v>
      </c>
      <c r="F422" s="29">
        <v>153</v>
      </c>
      <c r="G422" s="30">
        <f t="shared" si="91"/>
        <v>4.0237593408698983E-3</v>
      </c>
      <c r="H422" s="30">
        <f t="shared" si="92"/>
        <v>2.6800506773218984E-3</v>
      </c>
      <c r="I422" s="30">
        <f t="shared" si="93"/>
        <v>2.5074163017375336E-3</v>
      </c>
      <c r="J422" s="30">
        <f t="shared" si="94"/>
        <v>2.3769944226078579E-3</v>
      </c>
      <c r="K422" s="30">
        <f t="shared" si="97"/>
        <v>-0.47985347985347987</v>
      </c>
      <c r="L422" s="30">
        <f t="shared" si="98"/>
        <v>-7.2727272727272724E-2</v>
      </c>
      <c r="M422" s="30">
        <f t="shared" si="95"/>
        <v>-1.9308149218093653E-3</v>
      </c>
      <c r="N422" s="36">
        <f t="shared" si="96"/>
        <v>-1.9491277653250171E-4</v>
      </c>
    </row>
    <row r="423" spans="1:14" x14ac:dyDescent="0.2">
      <c r="A423" s="23"/>
      <c r="B423" s="25" t="s">
        <v>390</v>
      </c>
      <c r="C423" s="35">
        <v>992</v>
      </c>
      <c r="D423" s="29">
        <v>832</v>
      </c>
      <c r="E423" s="29">
        <v>1013</v>
      </c>
      <c r="F423" s="29">
        <v>822</v>
      </c>
      <c r="G423" s="30">
        <f t="shared" si="91"/>
        <v>1.4621132843014429E-2</v>
      </c>
      <c r="H423" s="30">
        <f t="shared" si="92"/>
        <v>1.3513952506253452E-2</v>
      </c>
      <c r="I423" s="30">
        <f t="shared" si="93"/>
        <v>1.7887413476479729E-2</v>
      </c>
      <c r="J423" s="30">
        <f t="shared" si="94"/>
        <v>1.2770519054795159E-2</v>
      </c>
      <c r="K423" s="30">
        <f t="shared" si="97"/>
        <v>2.1169354838709676E-2</v>
      </c>
      <c r="L423" s="30">
        <f t="shared" si="98"/>
        <v>-1.201923076923077E-2</v>
      </c>
      <c r="M423" s="30">
        <f t="shared" si="95"/>
        <v>3.0951994929768448E-4</v>
      </c>
      <c r="N423" s="36">
        <f t="shared" si="96"/>
        <v>-1.6242731377708475E-4</v>
      </c>
    </row>
    <row r="424" spans="1:14" x14ac:dyDescent="0.2">
      <c r="A424" s="23"/>
      <c r="B424" s="25" t="s">
        <v>391</v>
      </c>
      <c r="C424" s="35">
        <v>288</v>
      </c>
      <c r="D424" s="29">
        <v>142</v>
      </c>
      <c r="E424" s="29">
        <v>201</v>
      </c>
      <c r="F424" s="29">
        <v>92</v>
      </c>
      <c r="G424" s="30">
        <f t="shared" si="91"/>
        <v>4.2448450189396733E-3</v>
      </c>
      <c r="H424" s="30">
        <f t="shared" si="92"/>
        <v>2.3064678556346035E-3</v>
      </c>
      <c r="I424" s="30">
        <f t="shared" si="93"/>
        <v>3.549230117248199E-3</v>
      </c>
      <c r="J424" s="30">
        <f t="shared" si="94"/>
        <v>1.4293038358164898E-3</v>
      </c>
      <c r="K424" s="30">
        <f t="shared" si="97"/>
        <v>-0.30208333333333331</v>
      </c>
      <c r="L424" s="30">
        <f t="shared" si="98"/>
        <v>-0.352112676056338</v>
      </c>
      <c r="M424" s="30">
        <f t="shared" si="95"/>
        <v>-1.2822969328046929E-3</v>
      </c>
      <c r="N424" s="36">
        <f t="shared" si="96"/>
        <v>-8.1213656888542366E-4</v>
      </c>
    </row>
    <row r="425" spans="1:14" x14ac:dyDescent="0.2">
      <c r="A425" s="23"/>
      <c r="B425" s="25" t="s">
        <v>392</v>
      </c>
      <c r="C425" s="35">
        <v>3</v>
      </c>
      <c r="D425" s="29">
        <v>5</v>
      </c>
      <c r="E425" s="29">
        <v>2</v>
      </c>
      <c r="F425" s="29">
        <v>3</v>
      </c>
      <c r="G425" s="30">
        <f t="shared" si="91"/>
        <v>4.4217135613954928E-5</v>
      </c>
      <c r="H425" s="30">
        <f t="shared" si="92"/>
        <v>8.1213656888542377E-5</v>
      </c>
      <c r="I425" s="30">
        <f t="shared" si="93"/>
        <v>3.5315722559683571E-5</v>
      </c>
      <c r="J425" s="30">
        <f t="shared" si="94"/>
        <v>4.660773377662467E-5</v>
      </c>
      <c r="K425" s="30">
        <f t="shared" si="97"/>
        <v>-0.33333333333333331</v>
      </c>
      <c r="L425" s="30">
        <f t="shared" si="98"/>
        <v>-0.4</v>
      </c>
      <c r="M425" s="30">
        <f t="shared" si="95"/>
        <v>-1.4739045204651643E-5</v>
      </c>
      <c r="N425" s="36">
        <f t="shared" si="96"/>
        <v>-3.2485462755416951E-5</v>
      </c>
    </row>
    <row r="426" spans="1:14" x14ac:dyDescent="0.2">
      <c r="A426" s="23"/>
      <c r="B426" s="25" t="s">
        <v>393</v>
      </c>
      <c r="C426" s="35">
        <v>63</v>
      </c>
      <c r="D426" s="29">
        <v>39</v>
      </c>
      <c r="E426" s="29">
        <v>124</v>
      </c>
      <c r="F426" s="29">
        <v>64</v>
      </c>
      <c r="G426" s="30">
        <f t="shared" si="91"/>
        <v>9.2855984789305354E-4</v>
      </c>
      <c r="H426" s="30">
        <f t="shared" si="92"/>
        <v>6.3346652373063054E-4</v>
      </c>
      <c r="I426" s="30">
        <f t="shared" si="93"/>
        <v>2.1895747987003816E-3</v>
      </c>
      <c r="J426" s="30">
        <f t="shared" si="94"/>
        <v>9.9429832056799295E-4</v>
      </c>
      <c r="K426" s="30">
        <f t="shared" si="97"/>
        <v>0.96825396825396826</v>
      </c>
      <c r="L426" s="30">
        <f t="shared" si="98"/>
        <v>0.64102564102564108</v>
      </c>
      <c r="M426" s="30">
        <f t="shared" si="95"/>
        <v>8.9908175748375024E-4</v>
      </c>
      <c r="N426" s="36">
        <f t="shared" si="96"/>
        <v>4.0606828444271194E-4</v>
      </c>
    </row>
    <row r="427" spans="1:14" ht="25.5" x14ac:dyDescent="0.2">
      <c r="A427" s="23"/>
      <c r="B427" s="25" t="s">
        <v>394</v>
      </c>
      <c r="C427" s="35">
        <v>137</v>
      </c>
      <c r="D427" s="29">
        <v>116</v>
      </c>
      <c r="E427" s="29">
        <v>185</v>
      </c>
      <c r="F427" s="29">
        <v>188</v>
      </c>
      <c r="G427" s="30">
        <f t="shared" si="91"/>
        <v>2.0192491930372748E-3</v>
      </c>
      <c r="H427" s="30">
        <f t="shared" si="92"/>
        <v>1.8841568398141832E-3</v>
      </c>
      <c r="I427" s="30">
        <f t="shared" si="93"/>
        <v>3.2667043367707303E-3</v>
      </c>
      <c r="J427" s="30">
        <f t="shared" si="94"/>
        <v>2.9207513166684793E-3</v>
      </c>
      <c r="K427" s="30">
        <f t="shared" si="97"/>
        <v>0.35036496350364965</v>
      </c>
      <c r="L427" s="30">
        <f t="shared" si="98"/>
        <v>0.62068965517241381</v>
      </c>
      <c r="M427" s="30">
        <f t="shared" si="95"/>
        <v>7.0747416982327885E-4</v>
      </c>
      <c r="N427" s="36">
        <f t="shared" si="96"/>
        <v>1.1694766591950102E-3</v>
      </c>
    </row>
    <row r="428" spans="1:14" x14ac:dyDescent="0.2">
      <c r="A428" s="23"/>
      <c r="B428" s="25" t="s">
        <v>395</v>
      </c>
      <c r="C428" s="35">
        <v>49</v>
      </c>
      <c r="D428" s="29">
        <v>14</v>
      </c>
      <c r="E428" s="29">
        <v>28</v>
      </c>
      <c r="F428" s="29">
        <v>16</v>
      </c>
      <c r="G428" s="30">
        <f t="shared" si="91"/>
        <v>7.2221321502793044E-4</v>
      </c>
      <c r="H428" s="30">
        <f t="shared" si="92"/>
        <v>2.2739823928791866E-4</v>
      </c>
      <c r="I428" s="30">
        <f t="shared" si="93"/>
        <v>4.9442011583556995E-4</v>
      </c>
      <c r="J428" s="30">
        <f t="shared" si="94"/>
        <v>2.4857458014199824E-4</v>
      </c>
      <c r="K428" s="30">
        <f t="shared" si="97"/>
        <v>-0.42857142857142855</v>
      </c>
      <c r="L428" s="30">
        <f t="shared" si="98"/>
        <v>0.14285714285714285</v>
      </c>
      <c r="M428" s="30">
        <f t="shared" si="95"/>
        <v>-3.0951994929768448E-4</v>
      </c>
      <c r="N428" s="36">
        <f t="shared" si="96"/>
        <v>3.2485462755416951E-5</v>
      </c>
    </row>
    <row r="429" spans="1:14" x14ac:dyDescent="0.2">
      <c r="A429" s="23"/>
      <c r="B429" s="25" t="s">
        <v>396</v>
      </c>
      <c r="C429" s="35">
        <v>45</v>
      </c>
      <c r="D429" s="29">
        <v>33</v>
      </c>
      <c r="E429" s="29">
        <v>159</v>
      </c>
      <c r="F429" s="29">
        <v>90</v>
      </c>
      <c r="G429" s="30">
        <f t="shared" si="91"/>
        <v>6.6325703420932395E-4</v>
      </c>
      <c r="H429" s="30">
        <f t="shared" si="92"/>
        <v>5.3601013546437969E-4</v>
      </c>
      <c r="I429" s="30">
        <f t="shared" si="93"/>
        <v>2.8075999434948439E-3</v>
      </c>
      <c r="J429" s="30">
        <f t="shared" si="94"/>
        <v>1.3982320132987401E-3</v>
      </c>
      <c r="K429" s="30">
        <f t="shared" si="97"/>
        <v>2.5333333333333332</v>
      </c>
      <c r="L429" s="30">
        <f t="shared" si="98"/>
        <v>1.7272727272727273</v>
      </c>
      <c r="M429" s="30">
        <f t="shared" si="95"/>
        <v>1.6802511533302873E-3</v>
      </c>
      <c r="N429" s="36">
        <f t="shared" si="96"/>
        <v>9.258356885293831E-4</v>
      </c>
    </row>
    <row r="430" spans="1:14" x14ac:dyDescent="0.2">
      <c r="A430" s="23"/>
      <c r="B430" s="25" t="s">
        <v>397</v>
      </c>
      <c r="C430" s="35">
        <v>28</v>
      </c>
      <c r="D430" s="29">
        <v>27</v>
      </c>
      <c r="E430" s="29">
        <v>37</v>
      </c>
      <c r="F430" s="29">
        <v>31</v>
      </c>
      <c r="G430" s="30">
        <f t="shared" si="91"/>
        <v>4.1269326573024597E-4</v>
      </c>
      <c r="H430" s="30">
        <f t="shared" si="92"/>
        <v>4.3855374719812884E-4</v>
      </c>
      <c r="I430" s="30">
        <f t="shared" si="93"/>
        <v>6.5334086735414605E-4</v>
      </c>
      <c r="J430" s="30">
        <f t="shared" si="94"/>
        <v>4.8161324902512158E-4</v>
      </c>
      <c r="K430" s="30">
        <f t="shared" si="97"/>
        <v>0.32142857142857145</v>
      </c>
      <c r="L430" s="30">
        <f t="shared" si="98"/>
        <v>0.14814814814814814</v>
      </c>
      <c r="M430" s="30">
        <f t="shared" si="95"/>
        <v>1.3265140684186479E-4</v>
      </c>
      <c r="N430" s="36">
        <f t="shared" si="96"/>
        <v>6.4970925510833902E-5</v>
      </c>
    </row>
    <row r="431" spans="1:14" x14ac:dyDescent="0.2">
      <c r="A431" s="23"/>
      <c r="B431" s="25" t="s">
        <v>398</v>
      </c>
      <c r="C431" s="35">
        <v>0</v>
      </c>
      <c r="D431" s="29">
        <v>2</v>
      </c>
      <c r="E431" s="29">
        <v>2</v>
      </c>
      <c r="F431" s="29">
        <v>0</v>
      </c>
      <c r="G431" s="30" t="str">
        <f t="shared" si="91"/>
        <v/>
      </c>
      <c r="H431" s="30">
        <f t="shared" si="92"/>
        <v>3.2485462755416951E-5</v>
      </c>
      <c r="I431" s="30">
        <f t="shared" si="93"/>
        <v>3.5315722559683571E-5</v>
      </c>
      <c r="J431" s="30" t="str">
        <f t="shared" si="94"/>
        <v/>
      </c>
      <c r="K431" s="30">
        <f t="shared" si="97"/>
        <v>1</v>
      </c>
      <c r="L431" s="30">
        <f t="shared" si="98"/>
        <v>-1</v>
      </c>
      <c r="M431" s="30" t="str">
        <f t="shared" si="95"/>
        <v/>
      </c>
      <c r="N431" s="36">
        <f t="shared" si="96"/>
        <v>-3.2485462755416951E-5</v>
      </c>
    </row>
    <row r="432" spans="1:14" ht="25.5" x14ac:dyDescent="0.2">
      <c r="A432" s="23"/>
      <c r="B432" s="25" t="s">
        <v>399</v>
      </c>
      <c r="C432" s="35">
        <v>45</v>
      </c>
      <c r="D432" s="29">
        <v>35</v>
      </c>
      <c r="E432" s="29">
        <v>13</v>
      </c>
      <c r="F432" s="29">
        <v>12</v>
      </c>
      <c r="G432" s="30">
        <f t="shared" si="91"/>
        <v>6.6325703420932395E-4</v>
      </c>
      <c r="H432" s="30">
        <f t="shared" si="92"/>
        <v>5.6849559821979664E-4</v>
      </c>
      <c r="I432" s="30">
        <f t="shared" si="93"/>
        <v>2.2955219663794321E-4</v>
      </c>
      <c r="J432" s="30">
        <f t="shared" si="94"/>
        <v>1.8643093510649868E-4</v>
      </c>
      <c r="K432" s="30">
        <f t="shared" si="97"/>
        <v>-0.71111111111111114</v>
      </c>
      <c r="L432" s="30">
        <f t="shared" si="98"/>
        <v>-0.65714285714285714</v>
      </c>
      <c r="M432" s="30">
        <f t="shared" si="95"/>
        <v>-4.7164944654885262E-4</v>
      </c>
      <c r="N432" s="36">
        <f t="shared" si="96"/>
        <v>-3.7358282168729494E-4</v>
      </c>
    </row>
    <row r="433" spans="1:14" ht="25.5" x14ac:dyDescent="0.2">
      <c r="A433" s="23"/>
      <c r="B433" s="25" t="s">
        <v>400</v>
      </c>
      <c r="C433" s="35">
        <v>6</v>
      </c>
      <c r="D433" s="29">
        <v>24</v>
      </c>
      <c r="E433" s="29">
        <v>15</v>
      </c>
      <c r="F433" s="29">
        <v>42</v>
      </c>
      <c r="G433" s="30">
        <f t="shared" si="91"/>
        <v>8.8434271227909856E-5</v>
      </c>
      <c r="H433" s="30">
        <f t="shared" si="92"/>
        <v>3.8982555306500341E-4</v>
      </c>
      <c r="I433" s="30">
        <f t="shared" si="93"/>
        <v>2.6486791919762677E-4</v>
      </c>
      <c r="J433" s="30">
        <f t="shared" si="94"/>
        <v>6.5250827287274534E-4</v>
      </c>
      <c r="K433" s="30">
        <f t="shared" si="97"/>
        <v>1.5</v>
      </c>
      <c r="L433" s="30">
        <f t="shared" si="98"/>
        <v>0.75</v>
      </c>
      <c r="M433" s="30">
        <f t="shared" si="95"/>
        <v>1.3265140684186479E-4</v>
      </c>
      <c r="N433" s="36">
        <f t="shared" si="96"/>
        <v>2.9236916479875256E-4</v>
      </c>
    </row>
    <row r="434" spans="1:14" x14ac:dyDescent="0.2">
      <c r="A434" s="23"/>
      <c r="B434" s="25" t="s">
        <v>401</v>
      </c>
      <c r="C434" s="35">
        <v>44</v>
      </c>
      <c r="D434" s="29">
        <v>74</v>
      </c>
      <c r="E434" s="29">
        <v>39</v>
      </c>
      <c r="F434" s="29">
        <v>70</v>
      </c>
      <c r="G434" s="30">
        <f t="shared" si="91"/>
        <v>6.4851798900467225E-4</v>
      </c>
      <c r="H434" s="30">
        <f t="shared" si="92"/>
        <v>1.2019621219504272E-3</v>
      </c>
      <c r="I434" s="30">
        <f t="shared" si="93"/>
        <v>6.8865658991382965E-4</v>
      </c>
      <c r="J434" s="30">
        <f t="shared" si="94"/>
        <v>1.0875137881212423E-3</v>
      </c>
      <c r="K434" s="30">
        <f t="shared" si="97"/>
        <v>-0.11363636363636363</v>
      </c>
      <c r="L434" s="30">
        <f t="shared" si="98"/>
        <v>-5.4054054054054057E-2</v>
      </c>
      <c r="M434" s="30">
        <f t="shared" si="95"/>
        <v>-7.3695226023258207E-5</v>
      </c>
      <c r="N434" s="36">
        <f t="shared" si="96"/>
        <v>-6.4970925510833902E-5</v>
      </c>
    </row>
    <row r="435" spans="1:14" x14ac:dyDescent="0.2">
      <c r="A435" s="23"/>
      <c r="B435" s="25" t="s">
        <v>402</v>
      </c>
      <c r="C435" s="35">
        <v>398</v>
      </c>
      <c r="D435" s="29">
        <v>429</v>
      </c>
      <c r="E435" s="29">
        <v>199</v>
      </c>
      <c r="F435" s="29">
        <v>154</v>
      </c>
      <c r="G435" s="30">
        <f t="shared" ref="G435:G498" si="99">+IF(C435=0,"",C435/C$371)</f>
        <v>5.8661399914513536E-3</v>
      </c>
      <c r="H435" s="30">
        <f t="shared" ref="H435:H498" si="100">+IF(D435=0,"",D435/D$371)</f>
        <v>6.9681317610369364E-3</v>
      </c>
      <c r="I435" s="30">
        <f t="shared" ref="I435:I498" si="101">+IF(E435=0,"",E435/E$371)</f>
        <v>3.5139143946885153E-3</v>
      </c>
      <c r="J435" s="30">
        <f t="shared" ref="J435:J498" si="102">+IF(F435=0,"",F435/F$371)</f>
        <v>2.3925303338667328E-3</v>
      </c>
      <c r="K435" s="30">
        <f t="shared" si="97"/>
        <v>-0.5</v>
      </c>
      <c r="L435" s="30">
        <f t="shared" si="98"/>
        <v>-0.64102564102564108</v>
      </c>
      <c r="M435" s="30">
        <f t="shared" ref="M435:M498" si="103">+IF(OR(AND(G435=""),(K435="")),"",G435*K435)</f>
        <v>-2.9330699957256768E-3</v>
      </c>
      <c r="N435" s="36">
        <f t="shared" ref="N435:N498" si="104">+IF(OR(AND(H435=""),(L435="")),"",H435*L435)</f>
        <v>-4.4667511288698312E-3</v>
      </c>
    </row>
    <row r="436" spans="1:14" x14ac:dyDescent="0.2">
      <c r="A436" s="23"/>
      <c r="B436" s="25" t="s">
        <v>403</v>
      </c>
      <c r="C436" s="35">
        <v>28</v>
      </c>
      <c r="D436" s="29">
        <v>62</v>
      </c>
      <c r="E436" s="29">
        <v>12</v>
      </c>
      <c r="F436" s="29">
        <v>28</v>
      </c>
      <c r="G436" s="30">
        <f t="shared" si="99"/>
        <v>4.1269326573024597E-4</v>
      </c>
      <c r="H436" s="30">
        <f t="shared" si="100"/>
        <v>1.0070493454179255E-3</v>
      </c>
      <c r="I436" s="30">
        <f t="shared" si="101"/>
        <v>2.1189433535810144E-4</v>
      </c>
      <c r="J436" s="30">
        <f t="shared" si="102"/>
        <v>4.3500551524849689E-4</v>
      </c>
      <c r="K436" s="30">
        <f t="shared" ref="K436:K499" si="105">+IF(AND(C436=0,E436=0)," ",IF(C436=0,1,IF(E436=0,-1,(E436-C436)/C436)))</f>
        <v>-0.5714285714285714</v>
      </c>
      <c r="L436" s="30">
        <f t="shared" ref="L436:L499" si="106">+IF(AND(D436=0,F436=0)," ",IF(D436=0,1,IF(F436=0,-1,(F436-D436)/D436)))</f>
        <v>-0.54838709677419351</v>
      </c>
      <c r="M436" s="30">
        <f t="shared" si="103"/>
        <v>-2.3582472327442626E-4</v>
      </c>
      <c r="N436" s="36">
        <f t="shared" si="104"/>
        <v>-5.5225286684208817E-4</v>
      </c>
    </row>
    <row r="437" spans="1:14" x14ac:dyDescent="0.2">
      <c r="A437" s="23"/>
      <c r="B437" s="25" t="s">
        <v>404</v>
      </c>
      <c r="C437" s="35">
        <v>40</v>
      </c>
      <c r="D437" s="29">
        <v>68</v>
      </c>
      <c r="E437" s="29">
        <v>64</v>
      </c>
      <c r="F437" s="29">
        <v>83</v>
      </c>
      <c r="G437" s="30">
        <f t="shared" si="99"/>
        <v>5.8956180818606565E-4</v>
      </c>
      <c r="H437" s="30">
        <f t="shared" si="100"/>
        <v>1.1045057336841763E-3</v>
      </c>
      <c r="I437" s="30">
        <f t="shared" si="101"/>
        <v>1.1301031219098743E-3</v>
      </c>
      <c r="J437" s="30">
        <f t="shared" si="102"/>
        <v>1.2894806344866158E-3</v>
      </c>
      <c r="K437" s="30">
        <f t="shared" si="105"/>
        <v>0.6</v>
      </c>
      <c r="L437" s="30">
        <f t="shared" si="106"/>
        <v>0.22058823529411764</v>
      </c>
      <c r="M437" s="30">
        <f t="shared" si="103"/>
        <v>3.5373708491163937E-4</v>
      </c>
      <c r="N437" s="36">
        <f t="shared" si="104"/>
        <v>2.4364097066562713E-4</v>
      </c>
    </row>
    <row r="438" spans="1:14" x14ac:dyDescent="0.2">
      <c r="A438" s="23"/>
      <c r="B438" s="25" t="s">
        <v>405</v>
      </c>
      <c r="C438" s="35">
        <v>11</v>
      </c>
      <c r="D438" s="29">
        <v>26</v>
      </c>
      <c r="E438" s="29">
        <v>7</v>
      </c>
      <c r="F438" s="29">
        <v>13</v>
      </c>
      <c r="G438" s="30">
        <f t="shared" si="99"/>
        <v>1.6212949725116806E-4</v>
      </c>
      <c r="H438" s="30">
        <f t="shared" si="100"/>
        <v>4.2231101582042036E-4</v>
      </c>
      <c r="I438" s="30">
        <f t="shared" si="101"/>
        <v>1.2360502895889249E-4</v>
      </c>
      <c r="J438" s="30">
        <f t="shared" si="102"/>
        <v>2.0196684636537355E-4</v>
      </c>
      <c r="K438" s="30">
        <f t="shared" si="105"/>
        <v>-0.36363636363636365</v>
      </c>
      <c r="L438" s="30">
        <f t="shared" si="106"/>
        <v>-0.5</v>
      </c>
      <c r="M438" s="30">
        <f t="shared" si="103"/>
        <v>-5.8956180818606571E-5</v>
      </c>
      <c r="N438" s="36">
        <f t="shared" si="104"/>
        <v>-2.1115550791021018E-4</v>
      </c>
    </row>
    <row r="439" spans="1:14" x14ac:dyDescent="0.2">
      <c r="A439" s="23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23"/>
      <c r="B440" s="25" t="s">
        <v>407</v>
      </c>
      <c r="C440" s="35">
        <v>0</v>
      </c>
      <c r="D440" s="29">
        <v>0</v>
      </c>
      <c r="E440" s="29">
        <v>1</v>
      </c>
      <c r="F440" s="29">
        <v>1</v>
      </c>
      <c r="G440" s="30" t="str">
        <f t="shared" si="99"/>
        <v/>
      </c>
      <c r="H440" s="30" t="str">
        <f t="shared" si="100"/>
        <v/>
      </c>
      <c r="I440" s="30">
        <f t="shared" si="101"/>
        <v>1.7657861279841785E-5</v>
      </c>
      <c r="J440" s="30">
        <f t="shared" si="102"/>
        <v>1.553591125887489E-5</v>
      </c>
      <c r="K440" s="30">
        <f t="shared" si="105"/>
        <v>1</v>
      </c>
      <c r="L440" s="30">
        <f t="shared" si="106"/>
        <v>1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23"/>
      <c r="B441" s="25" t="s">
        <v>408</v>
      </c>
      <c r="C441" s="35">
        <v>0</v>
      </c>
      <c r="D441" s="29">
        <v>0</v>
      </c>
      <c r="E441" s="29">
        <v>0</v>
      </c>
      <c r="F441" s="29">
        <v>0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23"/>
      <c r="B442" s="25" t="s">
        <v>409</v>
      </c>
      <c r="C442" s="35">
        <v>75</v>
      </c>
      <c r="D442" s="29">
        <v>85</v>
      </c>
      <c r="E442" s="29">
        <v>174</v>
      </c>
      <c r="F442" s="29">
        <v>314</v>
      </c>
      <c r="G442" s="30">
        <f t="shared" si="99"/>
        <v>1.1054283903488731E-3</v>
      </c>
      <c r="H442" s="30">
        <f t="shared" si="100"/>
        <v>1.3806321671052204E-3</v>
      </c>
      <c r="I442" s="30">
        <f t="shared" si="101"/>
        <v>3.0724678626924706E-3</v>
      </c>
      <c r="J442" s="30">
        <f t="shared" si="102"/>
        <v>4.878276135286715E-3</v>
      </c>
      <c r="K442" s="30">
        <f t="shared" si="105"/>
        <v>1.32</v>
      </c>
      <c r="L442" s="30">
        <f t="shared" si="106"/>
        <v>2.6941176470588237</v>
      </c>
      <c r="M442" s="30">
        <f t="shared" si="103"/>
        <v>1.4591654752605125E-3</v>
      </c>
      <c r="N442" s="36">
        <f t="shared" si="104"/>
        <v>3.7195854854952413E-3</v>
      </c>
    </row>
    <row r="443" spans="1:14" x14ac:dyDescent="0.2">
      <c r="A443" s="23"/>
      <c r="B443" s="25" t="s">
        <v>410</v>
      </c>
      <c r="C443" s="35">
        <v>0</v>
      </c>
      <c r="D443" s="29">
        <v>5</v>
      </c>
      <c r="E443" s="29">
        <v>1</v>
      </c>
      <c r="F443" s="29">
        <v>5</v>
      </c>
      <c r="G443" s="30" t="str">
        <f t="shared" si="99"/>
        <v/>
      </c>
      <c r="H443" s="30">
        <f t="shared" si="100"/>
        <v>8.1213656888542377E-5</v>
      </c>
      <c r="I443" s="30">
        <f t="shared" si="101"/>
        <v>1.7657861279841785E-5</v>
      </c>
      <c r="J443" s="30">
        <f t="shared" si="102"/>
        <v>7.7679556294374443E-5</v>
      </c>
      <c r="K443" s="30">
        <f t="shared" si="105"/>
        <v>1</v>
      </c>
      <c r="L443" s="30">
        <f t="shared" si="106"/>
        <v>0</v>
      </c>
      <c r="M443" s="30" t="str">
        <f t="shared" si="103"/>
        <v/>
      </c>
      <c r="N443" s="36">
        <f t="shared" si="104"/>
        <v>0</v>
      </c>
    </row>
    <row r="444" spans="1:14" x14ac:dyDescent="0.2">
      <c r="A444" s="23"/>
      <c r="B444" s="25" t="s">
        <v>411</v>
      </c>
      <c r="C444" s="35">
        <v>0</v>
      </c>
      <c r="D444" s="29">
        <v>6</v>
      </c>
      <c r="E444" s="29">
        <v>0</v>
      </c>
      <c r="F444" s="29">
        <v>0</v>
      </c>
      <c r="G444" s="30" t="str">
        <f t="shared" si="99"/>
        <v/>
      </c>
      <c r="H444" s="30">
        <f t="shared" si="100"/>
        <v>9.7456388266250853E-5</v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>
        <f t="shared" si="106"/>
        <v>-1</v>
      </c>
      <c r="M444" s="30" t="str">
        <f t="shared" si="103"/>
        <v/>
      </c>
      <c r="N444" s="36">
        <f t="shared" si="104"/>
        <v>-9.7456388266250853E-5</v>
      </c>
    </row>
    <row r="445" spans="1:14" x14ac:dyDescent="0.2">
      <c r="A445" s="23"/>
      <c r="B445" s="25" t="s">
        <v>412</v>
      </c>
      <c r="C445" s="35">
        <v>6</v>
      </c>
      <c r="D445" s="29">
        <v>171</v>
      </c>
      <c r="E445" s="29">
        <v>28</v>
      </c>
      <c r="F445" s="29">
        <v>408</v>
      </c>
      <c r="G445" s="30">
        <f t="shared" si="99"/>
        <v>8.8434271227909856E-5</v>
      </c>
      <c r="H445" s="30">
        <f t="shared" si="100"/>
        <v>2.7775070655881493E-3</v>
      </c>
      <c r="I445" s="30">
        <f t="shared" si="101"/>
        <v>4.9442011583556995E-4</v>
      </c>
      <c r="J445" s="30">
        <f t="shared" si="102"/>
        <v>6.3386517936209552E-3</v>
      </c>
      <c r="K445" s="30">
        <f t="shared" si="105"/>
        <v>3.6666666666666665</v>
      </c>
      <c r="L445" s="30">
        <f t="shared" si="106"/>
        <v>1.3859649122807018</v>
      </c>
      <c r="M445" s="30">
        <f t="shared" si="103"/>
        <v>3.2425899450233613E-4</v>
      </c>
      <c r="N445" s="36">
        <f t="shared" si="104"/>
        <v>3.8495273365169091E-3</v>
      </c>
    </row>
    <row r="446" spans="1:14" x14ac:dyDescent="0.2">
      <c r="A446" s="23"/>
      <c r="B446" s="25" t="s">
        <v>413</v>
      </c>
      <c r="C446" s="35">
        <v>416</v>
      </c>
      <c r="D446" s="29">
        <v>809</v>
      </c>
      <c r="E446" s="29">
        <v>137</v>
      </c>
      <c r="F446" s="29">
        <v>291</v>
      </c>
      <c r="G446" s="30">
        <f t="shared" si="99"/>
        <v>6.1314428051350836E-3</v>
      </c>
      <c r="H446" s="30">
        <f t="shared" si="100"/>
        <v>1.3140369684566156E-2</v>
      </c>
      <c r="I446" s="30">
        <f t="shared" si="101"/>
        <v>2.4191269953383245E-3</v>
      </c>
      <c r="J446" s="30">
        <f t="shared" si="102"/>
        <v>4.5209501763325928E-3</v>
      </c>
      <c r="K446" s="30">
        <f t="shared" si="105"/>
        <v>-0.67067307692307687</v>
      </c>
      <c r="L446" s="30">
        <f t="shared" si="106"/>
        <v>-0.64029666254635353</v>
      </c>
      <c r="M446" s="30">
        <f t="shared" si="103"/>
        <v>-4.1121936120978083E-3</v>
      </c>
      <c r="N446" s="36">
        <f t="shared" si="104"/>
        <v>-8.4137348536529894E-3</v>
      </c>
    </row>
    <row r="447" spans="1:14" ht="24" customHeight="1" x14ac:dyDescent="0.2">
      <c r="A447" s="23"/>
      <c r="B447" s="25" t="s">
        <v>414</v>
      </c>
      <c r="C447" s="35">
        <v>1</v>
      </c>
      <c r="D447" s="29">
        <v>6</v>
      </c>
      <c r="E447" s="29">
        <v>4</v>
      </c>
      <c r="F447" s="29">
        <v>2</v>
      </c>
      <c r="G447" s="30">
        <f t="shared" si="99"/>
        <v>1.4739045204651643E-5</v>
      </c>
      <c r="H447" s="30">
        <f t="shared" si="100"/>
        <v>9.7456388266250853E-5</v>
      </c>
      <c r="I447" s="30">
        <f t="shared" si="101"/>
        <v>7.0631445119367141E-5</v>
      </c>
      <c r="J447" s="30">
        <f t="shared" si="102"/>
        <v>3.107182251774978E-5</v>
      </c>
      <c r="K447" s="30">
        <f t="shared" si="105"/>
        <v>3</v>
      </c>
      <c r="L447" s="30">
        <f t="shared" si="106"/>
        <v>-0.66666666666666663</v>
      </c>
      <c r="M447" s="30">
        <f t="shared" si="103"/>
        <v>4.4217135613954928E-5</v>
      </c>
      <c r="N447" s="36">
        <f t="shared" si="104"/>
        <v>-6.4970925510833902E-5</v>
      </c>
    </row>
    <row r="448" spans="1:14" x14ac:dyDescent="0.2">
      <c r="A448" s="23"/>
      <c r="B448" s="25" t="s">
        <v>415</v>
      </c>
      <c r="C448" s="35">
        <v>34</v>
      </c>
      <c r="D448" s="29">
        <v>7</v>
      </c>
      <c r="E448" s="29">
        <v>15</v>
      </c>
      <c r="F448" s="29">
        <v>10</v>
      </c>
      <c r="G448" s="30">
        <f t="shared" si="99"/>
        <v>5.0112753695815586E-4</v>
      </c>
      <c r="H448" s="30">
        <f t="shared" si="100"/>
        <v>1.1369911964395933E-4</v>
      </c>
      <c r="I448" s="30">
        <f t="shared" si="101"/>
        <v>2.6486791919762677E-4</v>
      </c>
      <c r="J448" s="30">
        <f t="shared" si="102"/>
        <v>1.5535911258874889E-4</v>
      </c>
      <c r="K448" s="30">
        <f t="shared" si="105"/>
        <v>-0.55882352941176472</v>
      </c>
      <c r="L448" s="30">
        <f t="shared" si="106"/>
        <v>0.42857142857142855</v>
      </c>
      <c r="M448" s="30">
        <f t="shared" si="103"/>
        <v>-2.8004185888838123E-4</v>
      </c>
      <c r="N448" s="36">
        <f t="shared" si="104"/>
        <v>4.8728194133125426E-5</v>
      </c>
    </row>
    <row r="449" spans="1:14" x14ac:dyDescent="0.2">
      <c r="A449" s="23"/>
      <c r="B449" s="25" t="s">
        <v>416</v>
      </c>
      <c r="C449" s="35">
        <v>95</v>
      </c>
      <c r="D449" s="29">
        <v>7</v>
      </c>
      <c r="E449" s="29">
        <v>57</v>
      </c>
      <c r="F449" s="29">
        <v>5</v>
      </c>
      <c r="G449" s="30">
        <f t="shared" si="99"/>
        <v>1.4002092944419061E-3</v>
      </c>
      <c r="H449" s="30">
        <f t="shared" si="100"/>
        <v>1.1369911964395933E-4</v>
      </c>
      <c r="I449" s="30">
        <f t="shared" si="101"/>
        <v>1.0064980929509817E-3</v>
      </c>
      <c r="J449" s="30">
        <f t="shared" si="102"/>
        <v>7.7679556294374443E-5</v>
      </c>
      <c r="K449" s="30">
        <f t="shared" si="105"/>
        <v>-0.4</v>
      </c>
      <c r="L449" s="30">
        <f t="shared" si="106"/>
        <v>-0.2857142857142857</v>
      </c>
      <c r="M449" s="30">
        <f t="shared" si="103"/>
        <v>-5.6008371777676246E-4</v>
      </c>
      <c r="N449" s="36">
        <f t="shared" si="104"/>
        <v>-3.2485462755416951E-5</v>
      </c>
    </row>
    <row r="450" spans="1:14" x14ac:dyDescent="0.2">
      <c r="A450" s="23"/>
      <c r="B450" s="25" t="s">
        <v>417</v>
      </c>
      <c r="C450" s="35">
        <v>98</v>
      </c>
      <c r="D450" s="29">
        <v>51</v>
      </c>
      <c r="E450" s="29">
        <v>92</v>
      </c>
      <c r="F450" s="29">
        <v>68</v>
      </c>
      <c r="G450" s="30">
        <f t="shared" si="99"/>
        <v>1.4444264300558609E-3</v>
      </c>
      <c r="H450" s="30">
        <f t="shared" si="100"/>
        <v>8.2837930026313225E-4</v>
      </c>
      <c r="I450" s="30">
        <f t="shared" si="101"/>
        <v>1.6245232377454443E-3</v>
      </c>
      <c r="J450" s="30">
        <f t="shared" si="102"/>
        <v>1.0564419656034925E-3</v>
      </c>
      <c r="K450" s="30">
        <f t="shared" si="105"/>
        <v>-6.1224489795918366E-2</v>
      </c>
      <c r="L450" s="30">
        <f t="shared" si="106"/>
        <v>0.33333333333333331</v>
      </c>
      <c r="M450" s="30">
        <f t="shared" si="103"/>
        <v>-8.8434271227909843E-5</v>
      </c>
      <c r="N450" s="36">
        <f t="shared" si="104"/>
        <v>2.7612643342104408E-4</v>
      </c>
    </row>
    <row r="451" spans="1:14" x14ac:dyDescent="0.2">
      <c r="A451" s="23"/>
      <c r="B451" s="25" t="s">
        <v>418</v>
      </c>
      <c r="C451" s="35">
        <v>65</v>
      </c>
      <c r="D451" s="29">
        <v>38</v>
      </c>
      <c r="E451" s="29">
        <v>59</v>
      </c>
      <c r="F451" s="29">
        <v>29</v>
      </c>
      <c r="G451" s="30">
        <f t="shared" si="99"/>
        <v>9.5803793830235673E-4</v>
      </c>
      <c r="H451" s="30">
        <f t="shared" si="100"/>
        <v>6.1722379235292207E-4</v>
      </c>
      <c r="I451" s="30">
        <f t="shared" si="101"/>
        <v>1.0418138155106654E-3</v>
      </c>
      <c r="J451" s="30">
        <f t="shared" si="102"/>
        <v>4.5054142650737179E-4</v>
      </c>
      <c r="K451" s="30">
        <f t="shared" si="105"/>
        <v>-9.2307692307692313E-2</v>
      </c>
      <c r="L451" s="30">
        <f t="shared" si="106"/>
        <v>-0.23684210526315788</v>
      </c>
      <c r="M451" s="30">
        <f t="shared" si="103"/>
        <v>-8.8434271227909856E-5</v>
      </c>
      <c r="N451" s="36">
        <f t="shared" si="104"/>
        <v>-1.4618458239937628E-4</v>
      </c>
    </row>
    <row r="452" spans="1:14" x14ac:dyDescent="0.2">
      <c r="A452" s="23"/>
      <c r="B452" s="25" t="s">
        <v>419</v>
      </c>
      <c r="C452" s="35">
        <v>0</v>
      </c>
      <c r="D452" s="29">
        <v>3</v>
      </c>
      <c r="E452" s="29">
        <v>0</v>
      </c>
      <c r="F452" s="29">
        <v>1</v>
      </c>
      <c r="G452" s="30" t="str">
        <f t="shared" si="99"/>
        <v/>
      </c>
      <c r="H452" s="30">
        <f t="shared" si="100"/>
        <v>4.8728194133125426E-5</v>
      </c>
      <c r="I452" s="30" t="str">
        <f t="shared" si="101"/>
        <v/>
      </c>
      <c r="J452" s="30">
        <f t="shared" si="102"/>
        <v>1.553591125887489E-5</v>
      </c>
      <c r="K452" s="30" t="str">
        <f t="shared" si="105"/>
        <v xml:space="preserve"> </v>
      </c>
      <c r="L452" s="30">
        <f t="shared" si="106"/>
        <v>-0.66666666666666663</v>
      </c>
      <c r="M452" s="30" t="str">
        <f t="shared" si="103"/>
        <v/>
      </c>
      <c r="N452" s="36">
        <f t="shared" si="104"/>
        <v>-3.2485462755416951E-5</v>
      </c>
    </row>
    <row r="453" spans="1:14" x14ac:dyDescent="0.2">
      <c r="A453" s="23"/>
      <c r="B453" s="25" t="s">
        <v>420</v>
      </c>
      <c r="C453" s="35">
        <v>0</v>
      </c>
      <c r="D453" s="29">
        <v>1</v>
      </c>
      <c r="E453" s="29">
        <v>0</v>
      </c>
      <c r="F453" s="29">
        <v>1</v>
      </c>
      <c r="G453" s="30" t="str">
        <f t="shared" si="99"/>
        <v/>
      </c>
      <c r="H453" s="30">
        <f t="shared" si="100"/>
        <v>1.6242731377708475E-5</v>
      </c>
      <c r="I453" s="30" t="str">
        <f t="shared" si="101"/>
        <v/>
      </c>
      <c r="J453" s="30">
        <f t="shared" si="102"/>
        <v>1.553591125887489E-5</v>
      </c>
      <c r="K453" s="30" t="str">
        <f t="shared" si="105"/>
        <v xml:space="preserve"> </v>
      </c>
      <c r="L453" s="30">
        <f t="shared" si="106"/>
        <v>0</v>
      </c>
      <c r="M453" s="30" t="str">
        <f t="shared" si="103"/>
        <v/>
      </c>
      <c r="N453" s="36">
        <f t="shared" si="104"/>
        <v>0</v>
      </c>
    </row>
    <row r="454" spans="1:14" x14ac:dyDescent="0.2">
      <c r="A454" s="23"/>
      <c r="B454" s="25" t="s">
        <v>421</v>
      </c>
      <c r="C454" s="35">
        <v>41</v>
      </c>
      <c r="D454" s="29">
        <v>0</v>
      </c>
      <c r="E454" s="29">
        <v>52</v>
      </c>
      <c r="F454" s="29">
        <v>4</v>
      </c>
      <c r="G454" s="30">
        <f t="shared" si="99"/>
        <v>6.0430085339071736E-4</v>
      </c>
      <c r="H454" s="30" t="str">
        <f t="shared" si="100"/>
        <v/>
      </c>
      <c r="I454" s="30">
        <f t="shared" si="101"/>
        <v>9.1820878655177283E-4</v>
      </c>
      <c r="J454" s="30">
        <f t="shared" si="102"/>
        <v>6.214364503549956E-5</v>
      </c>
      <c r="K454" s="30">
        <f t="shared" si="105"/>
        <v>0.26829268292682928</v>
      </c>
      <c r="L454" s="30">
        <f t="shared" si="106"/>
        <v>1</v>
      </c>
      <c r="M454" s="30">
        <f t="shared" si="103"/>
        <v>1.6212949725116809E-4</v>
      </c>
      <c r="N454" s="36" t="str">
        <f t="shared" si="104"/>
        <v/>
      </c>
    </row>
    <row r="455" spans="1:14" x14ac:dyDescent="0.2">
      <c r="A455" s="23"/>
      <c r="B455" s="25" t="s">
        <v>422</v>
      </c>
      <c r="C455" s="35">
        <v>54</v>
      </c>
      <c r="D455" s="29">
        <v>3</v>
      </c>
      <c r="E455" s="29">
        <v>76</v>
      </c>
      <c r="F455" s="29">
        <v>9</v>
      </c>
      <c r="G455" s="30">
        <f t="shared" si="99"/>
        <v>7.9590844105118875E-4</v>
      </c>
      <c r="H455" s="30">
        <f t="shared" si="100"/>
        <v>4.8728194133125426E-5</v>
      </c>
      <c r="I455" s="30">
        <f t="shared" si="101"/>
        <v>1.3419974572679758E-3</v>
      </c>
      <c r="J455" s="30">
        <f t="shared" si="102"/>
        <v>1.3982320132987402E-4</v>
      </c>
      <c r="K455" s="30">
        <f t="shared" si="105"/>
        <v>0.40740740740740738</v>
      </c>
      <c r="L455" s="30">
        <f t="shared" si="106"/>
        <v>2</v>
      </c>
      <c r="M455" s="30">
        <f t="shared" si="103"/>
        <v>3.2425899450233613E-4</v>
      </c>
      <c r="N455" s="36">
        <f t="shared" si="104"/>
        <v>9.7456388266250853E-5</v>
      </c>
    </row>
    <row r="456" spans="1:14" x14ac:dyDescent="0.2">
      <c r="A456" s="23"/>
      <c r="B456" s="25" t="s">
        <v>423</v>
      </c>
      <c r="C456" s="35">
        <v>18</v>
      </c>
      <c r="D456" s="29">
        <v>0</v>
      </c>
      <c r="E456" s="29">
        <v>11</v>
      </c>
      <c r="F456" s="29">
        <v>1</v>
      </c>
      <c r="G456" s="30">
        <f t="shared" si="99"/>
        <v>2.6530281368372958E-4</v>
      </c>
      <c r="H456" s="30" t="str">
        <f t="shared" si="100"/>
        <v/>
      </c>
      <c r="I456" s="30">
        <f t="shared" si="101"/>
        <v>1.9423647407825964E-4</v>
      </c>
      <c r="J456" s="30">
        <f t="shared" si="102"/>
        <v>1.553591125887489E-5</v>
      </c>
      <c r="K456" s="30">
        <f t="shared" si="105"/>
        <v>-0.3888888888888889</v>
      </c>
      <c r="L456" s="30">
        <f t="shared" si="106"/>
        <v>1</v>
      </c>
      <c r="M456" s="30">
        <f t="shared" si="103"/>
        <v>-1.0317331643256151E-4</v>
      </c>
      <c r="N456" s="36" t="str">
        <f t="shared" si="104"/>
        <v/>
      </c>
    </row>
    <row r="457" spans="1:14" x14ac:dyDescent="0.2">
      <c r="A457" s="23"/>
      <c r="B457" s="25" t="s">
        <v>424</v>
      </c>
      <c r="C457" s="35">
        <v>3</v>
      </c>
      <c r="D457" s="29">
        <v>12</v>
      </c>
      <c r="E457" s="29">
        <v>2</v>
      </c>
      <c r="F457" s="29">
        <v>10</v>
      </c>
      <c r="G457" s="30">
        <f t="shared" si="99"/>
        <v>4.4217135613954928E-5</v>
      </c>
      <c r="H457" s="30">
        <f t="shared" si="100"/>
        <v>1.9491277653250171E-4</v>
      </c>
      <c r="I457" s="30">
        <f t="shared" si="101"/>
        <v>3.5315722559683571E-5</v>
      </c>
      <c r="J457" s="30">
        <f t="shared" si="102"/>
        <v>1.5535911258874889E-4</v>
      </c>
      <c r="K457" s="30">
        <f t="shared" si="105"/>
        <v>-0.33333333333333331</v>
      </c>
      <c r="L457" s="30">
        <f t="shared" si="106"/>
        <v>-0.16666666666666666</v>
      </c>
      <c r="M457" s="30">
        <f t="shared" si="103"/>
        <v>-1.4739045204651643E-5</v>
      </c>
      <c r="N457" s="36">
        <f t="shared" si="104"/>
        <v>-3.2485462755416951E-5</v>
      </c>
    </row>
    <row r="458" spans="1:14" x14ac:dyDescent="0.2">
      <c r="A458" s="23"/>
      <c r="B458" s="25" t="s">
        <v>425</v>
      </c>
      <c r="C458" s="35">
        <v>1</v>
      </c>
      <c r="D458" s="29">
        <v>9</v>
      </c>
      <c r="E458" s="29">
        <v>0</v>
      </c>
      <c r="F458" s="29">
        <v>2</v>
      </c>
      <c r="G458" s="30">
        <f t="shared" si="99"/>
        <v>1.4739045204651643E-5</v>
      </c>
      <c r="H458" s="30">
        <f t="shared" si="100"/>
        <v>1.4618458239937628E-4</v>
      </c>
      <c r="I458" s="30" t="str">
        <f t="shared" si="101"/>
        <v/>
      </c>
      <c r="J458" s="30">
        <f t="shared" si="102"/>
        <v>3.107182251774978E-5</v>
      </c>
      <c r="K458" s="30">
        <f t="shared" si="105"/>
        <v>-1</v>
      </c>
      <c r="L458" s="30">
        <f t="shared" si="106"/>
        <v>-0.77777777777777779</v>
      </c>
      <c r="M458" s="30">
        <f t="shared" si="103"/>
        <v>-1.4739045204651643E-5</v>
      </c>
      <c r="N458" s="36">
        <f t="shared" si="104"/>
        <v>-1.1369911964395933E-4</v>
      </c>
    </row>
    <row r="459" spans="1:14" ht="24.75" customHeight="1" x14ac:dyDescent="0.2">
      <c r="A459" s="23"/>
      <c r="B459" s="25" t="s">
        <v>426</v>
      </c>
      <c r="C459" s="35">
        <v>3</v>
      </c>
      <c r="D459" s="29">
        <v>4</v>
      </c>
      <c r="E459" s="29">
        <v>0</v>
      </c>
      <c r="F459" s="29">
        <v>2</v>
      </c>
      <c r="G459" s="30">
        <f t="shared" si="99"/>
        <v>4.4217135613954928E-5</v>
      </c>
      <c r="H459" s="30">
        <f t="shared" si="100"/>
        <v>6.4970925510833902E-5</v>
      </c>
      <c r="I459" s="30" t="str">
        <f t="shared" si="101"/>
        <v/>
      </c>
      <c r="J459" s="30">
        <f t="shared" si="102"/>
        <v>3.107182251774978E-5</v>
      </c>
      <c r="K459" s="30">
        <f t="shared" si="105"/>
        <v>-1</v>
      </c>
      <c r="L459" s="30">
        <f t="shared" si="106"/>
        <v>-0.5</v>
      </c>
      <c r="M459" s="30">
        <f t="shared" si="103"/>
        <v>-4.4217135613954928E-5</v>
      </c>
      <c r="N459" s="36">
        <f t="shared" si="104"/>
        <v>-3.2485462755416951E-5</v>
      </c>
    </row>
    <row r="460" spans="1:14" ht="25.5" x14ac:dyDescent="0.2">
      <c r="A460" s="23"/>
      <c r="B460" s="25" t="s">
        <v>427</v>
      </c>
      <c r="C460" s="35">
        <v>33</v>
      </c>
      <c r="D460" s="29">
        <v>65</v>
      </c>
      <c r="E460" s="29">
        <v>4</v>
      </c>
      <c r="F460" s="29">
        <v>17</v>
      </c>
      <c r="G460" s="30">
        <f t="shared" si="99"/>
        <v>4.8638849175350422E-4</v>
      </c>
      <c r="H460" s="30">
        <f t="shared" si="100"/>
        <v>1.0557775395510509E-3</v>
      </c>
      <c r="I460" s="30">
        <f t="shared" si="101"/>
        <v>7.0631445119367141E-5</v>
      </c>
      <c r="J460" s="30">
        <f t="shared" si="102"/>
        <v>2.6411049140087314E-4</v>
      </c>
      <c r="K460" s="30">
        <f t="shared" si="105"/>
        <v>-0.87878787878787878</v>
      </c>
      <c r="L460" s="30">
        <f t="shared" si="106"/>
        <v>-0.7384615384615385</v>
      </c>
      <c r="M460" s="30">
        <f t="shared" si="103"/>
        <v>-4.2743231093489762E-4</v>
      </c>
      <c r="N460" s="36">
        <f t="shared" si="104"/>
        <v>-7.7965110613000682E-4</v>
      </c>
    </row>
    <row r="461" spans="1:14" x14ac:dyDescent="0.2">
      <c r="A461" s="23"/>
      <c r="B461" s="25" t="s">
        <v>428</v>
      </c>
      <c r="C461" s="35">
        <v>0</v>
      </c>
      <c r="D461" s="29">
        <v>6</v>
      </c>
      <c r="E461" s="29">
        <v>0</v>
      </c>
      <c r="F461" s="29">
        <v>1</v>
      </c>
      <c r="G461" s="30" t="str">
        <f t="shared" si="99"/>
        <v/>
      </c>
      <c r="H461" s="30">
        <f t="shared" si="100"/>
        <v>9.7456388266250853E-5</v>
      </c>
      <c r="I461" s="30" t="str">
        <f t="shared" si="101"/>
        <v/>
      </c>
      <c r="J461" s="30">
        <f t="shared" si="102"/>
        <v>1.553591125887489E-5</v>
      </c>
      <c r="K461" s="30" t="str">
        <f t="shared" si="105"/>
        <v xml:space="preserve"> </v>
      </c>
      <c r="L461" s="30">
        <f t="shared" si="106"/>
        <v>-0.83333333333333337</v>
      </c>
      <c r="M461" s="30" t="str">
        <f t="shared" si="103"/>
        <v/>
      </c>
      <c r="N461" s="36">
        <f t="shared" si="104"/>
        <v>-8.1213656888542377E-5</v>
      </c>
    </row>
    <row r="462" spans="1:14" ht="25.5" x14ac:dyDescent="0.2">
      <c r="A462" s="23"/>
      <c r="B462" s="25" t="s">
        <v>429</v>
      </c>
      <c r="C462" s="35">
        <v>2</v>
      </c>
      <c r="D462" s="29">
        <v>9</v>
      </c>
      <c r="E462" s="29">
        <v>2</v>
      </c>
      <c r="F462" s="29">
        <v>8</v>
      </c>
      <c r="G462" s="30">
        <f t="shared" si="99"/>
        <v>2.9478090409303285E-5</v>
      </c>
      <c r="H462" s="30">
        <f t="shared" si="100"/>
        <v>1.4618458239937628E-4</v>
      </c>
      <c r="I462" s="30">
        <f t="shared" si="101"/>
        <v>3.5315722559683571E-5</v>
      </c>
      <c r="J462" s="30">
        <f t="shared" si="102"/>
        <v>1.2428729007099912E-4</v>
      </c>
      <c r="K462" s="30">
        <f t="shared" si="105"/>
        <v>0</v>
      </c>
      <c r="L462" s="30">
        <f t="shared" si="106"/>
        <v>-0.1111111111111111</v>
      </c>
      <c r="M462" s="30">
        <f t="shared" si="103"/>
        <v>0</v>
      </c>
      <c r="N462" s="36">
        <f t="shared" si="104"/>
        <v>-1.6242731377708475E-5</v>
      </c>
    </row>
    <row r="463" spans="1:14" ht="25.5" x14ac:dyDescent="0.2">
      <c r="A463" s="23"/>
      <c r="B463" s="25" t="s">
        <v>430</v>
      </c>
      <c r="C463" s="35">
        <v>0</v>
      </c>
      <c r="D463" s="29">
        <v>2</v>
      </c>
      <c r="E463" s="29">
        <v>0</v>
      </c>
      <c r="F463" s="29">
        <v>0</v>
      </c>
      <c r="G463" s="30" t="str">
        <f t="shared" si="99"/>
        <v/>
      </c>
      <c r="H463" s="30">
        <f t="shared" si="100"/>
        <v>3.2485462755416951E-5</v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>
        <f t="shared" si="106"/>
        <v>-1</v>
      </c>
      <c r="M463" s="30" t="str">
        <f t="shared" si="103"/>
        <v/>
      </c>
      <c r="N463" s="36">
        <f t="shared" si="104"/>
        <v>-3.2485462755416951E-5</v>
      </c>
    </row>
    <row r="464" spans="1:14" x14ac:dyDescent="0.2">
      <c r="A464" s="23"/>
      <c r="B464" s="25" t="s">
        <v>431</v>
      </c>
      <c r="C464" s="35">
        <v>0</v>
      </c>
      <c r="D464" s="29">
        <v>3</v>
      </c>
      <c r="E464" s="29">
        <v>0</v>
      </c>
      <c r="F464" s="29">
        <v>3</v>
      </c>
      <c r="G464" s="30" t="str">
        <f t="shared" si="99"/>
        <v/>
      </c>
      <c r="H464" s="30">
        <f t="shared" si="100"/>
        <v>4.8728194133125426E-5</v>
      </c>
      <c r="I464" s="30" t="str">
        <f t="shared" si="101"/>
        <v/>
      </c>
      <c r="J464" s="30">
        <f t="shared" si="102"/>
        <v>4.660773377662467E-5</v>
      </c>
      <c r="K464" s="30" t="str">
        <f t="shared" si="105"/>
        <v xml:space="preserve"> </v>
      </c>
      <c r="L464" s="30">
        <f t="shared" si="106"/>
        <v>0</v>
      </c>
      <c r="M464" s="30" t="str">
        <f t="shared" si="103"/>
        <v/>
      </c>
      <c r="N464" s="36">
        <f t="shared" si="104"/>
        <v>0</v>
      </c>
    </row>
    <row r="465" spans="1:14" x14ac:dyDescent="0.2">
      <c r="A465" s="23"/>
      <c r="B465" s="25" t="s">
        <v>432</v>
      </c>
      <c r="C465" s="35">
        <v>0</v>
      </c>
      <c r="D465" s="29">
        <v>2</v>
      </c>
      <c r="E465" s="29">
        <v>0</v>
      </c>
      <c r="F465" s="29">
        <v>2</v>
      </c>
      <c r="G465" s="30" t="str">
        <f t="shared" si="99"/>
        <v/>
      </c>
      <c r="H465" s="30">
        <f t="shared" si="100"/>
        <v>3.2485462755416951E-5</v>
      </c>
      <c r="I465" s="30" t="str">
        <f t="shared" si="101"/>
        <v/>
      </c>
      <c r="J465" s="30">
        <f t="shared" si="102"/>
        <v>3.107182251774978E-5</v>
      </c>
      <c r="K465" s="30" t="str">
        <f t="shared" si="105"/>
        <v xml:space="preserve"> </v>
      </c>
      <c r="L465" s="30">
        <f t="shared" si="106"/>
        <v>0</v>
      </c>
      <c r="M465" s="30" t="str">
        <f t="shared" si="103"/>
        <v/>
      </c>
      <c r="N465" s="36">
        <f t="shared" si="104"/>
        <v>0</v>
      </c>
    </row>
    <row r="466" spans="1:14" x14ac:dyDescent="0.2">
      <c r="A466" s="23"/>
      <c r="B466" s="25" t="s">
        <v>433</v>
      </c>
      <c r="C466" s="35">
        <v>6</v>
      </c>
      <c r="D466" s="29">
        <v>6</v>
      </c>
      <c r="E466" s="29">
        <v>22</v>
      </c>
      <c r="F466" s="29">
        <v>17</v>
      </c>
      <c r="G466" s="30">
        <f t="shared" si="99"/>
        <v>8.8434271227909856E-5</v>
      </c>
      <c r="H466" s="30">
        <f t="shared" si="100"/>
        <v>9.7456388266250853E-5</v>
      </c>
      <c r="I466" s="30">
        <f t="shared" si="101"/>
        <v>3.8847294815651928E-4</v>
      </c>
      <c r="J466" s="30">
        <f t="shared" si="102"/>
        <v>2.6411049140087314E-4</v>
      </c>
      <c r="K466" s="30">
        <f t="shared" si="105"/>
        <v>2.6666666666666665</v>
      </c>
      <c r="L466" s="30">
        <f t="shared" si="106"/>
        <v>1.8333333333333333</v>
      </c>
      <c r="M466" s="30">
        <f t="shared" si="103"/>
        <v>2.3582472327442628E-4</v>
      </c>
      <c r="N466" s="36">
        <f t="shared" si="104"/>
        <v>1.7867004515479323E-4</v>
      </c>
    </row>
    <row r="467" spans="1:14" x14ac:dyDescent="0.2">
      <c r="A467" s="23"/>
      <c r="B467" s="25" t="s">
        <v>434</v>
      </c>
      <c r="C467" s="35">
        <v>0</v>
      </c>
      <c r="D467" s="29">
        <v>0</v>
      </c>
      <c r="E467" s="29">
        <v>0</v>
      </c>
      <c r="F467" s="29">
        <v>0</v>
      </c>
      <c r="G467" s="30" t="str">
        <f t="shared" si="99"/>
        <v/>
      </c>
      <c r="H467" s="30" t="str">
        <f t="shared" si="100"/>
        <v/>
      </c>
      <c r="I467" s="30" t="str">
        <f t="shared" si="101"/>
        <v/>
      </c>
      <c r="J467" s="30" t="str">
        <f t="shared" si="102"/>
        <v/>
      </c>
      <c r="K467" s="30" t="str">
        <f t="shared" si="105"/>
        <v xml:space="preserve"> </v>
      </c>
      <c r="L467" s="30" t="str">
        <f t="shared" si="106"/>
        <v xml:space="preserve"> </v>
      </c>
      <c r="M467" s="30" t="str">
        <f t="shared" si="103"/>
        <v/>
      </c>
      <c r="N467" s="36" t="str">
        <f t="shared" si="104"/>
        <v/>
      </c>
    </row>
    <row r="468" spans="1:14" x14ac:dyDescent="0.2">
      <c r="A468" s="23"/>
      <c r="B468" s="25" t="s">
        <v>435</v>
      </c>
      <c r="C468" s="35">
        <v>0</v>
      </c>
      <c r="D468" s="29">
        <v>0</v>
      </c>
      <c r="E468" s="29">
        <v>0</v>
      </c>
      <c r="F468" s="29">
        <v>4</v>
      </c>
      <c r="G468" s="30" t="str">
        <f t="shared" si="99"/>
        <v/>
      </c>
      <c r="H468" s="30" t="str">
        <f t="shared" si="100"/>
        <v/>
      </c>
      <c r="I468" s="30" t="str">
        <f t="shared" si="101"/>
        <v/>
      </c>
      <c r="J468" s="30">
        <f t="shared" si="102"/>
        <v>6.214364503549956E-5</v>
      </c>
      <c r="K468" s="30" t="str">
        <f t="shared" si="105"/>
        <v xml:space="preserve"> </v>
      </c>
      <c r="L468" s="30">
        <f t="shared" si="106"/>
        <v>1</v>
      </c>
      <c r="M468" s="30" t="str">
        <f t="shared" si="103"/>
        <v/>
      </c>
      <c r="N468" s="36" t="str">
        <f t="shared" si="104"/>
        <v/>
      </c>
    </row>
    <row r="469" spans="1:14" x14ac:dyDescent="0.2">
      <c r="A469" s="23"/>
      <c r="B469" s="25" t="s">
        <v>436</v>
      </c>
      <c r="C469" s="35">
        <v>3</v>
      </c>
      <c r="D469" s="29">
        <v>1</v>
      </c>
      <c r="E469" s="29">
        <v>7</v>
      </c>
      <c r="F469" s="29">
        <v>2</v>
      </c>
      <c r="G469" s="30">
        <f t="shared" si="99"/>
        <v>4.4217135613954928E-5</v>
      </c>
      <c r="H469" s="30">
        <f t="shared" si="100"/>
        <v>1.6242731377708475E-5</v>
      </c>
      <c r="I469" s="30">
        <f t="shared" si="101"/>
        <v>1.2360502895889249E-4</v>
      </c>
      <c r="J469" s="30">
        <f t="shared" si="102"/>
        <v>3.107182251774978E-5</v>
      </c>
      <c r="K469" s="30">
        <f t="shared" si="105"/>
        <v>1.3333333333333333</v>
      </c>
      <c r="L469" s="30">
        <f t="shared" si="106"/>
        <v>1</v>
      </c>
      <c r="M469" s="30">
        <f t="shared" si="103"/>
        <v>5.8956180818606571E-5</v>
      </c>
      <c r="N469" s="36">
        <f t="shared" si="104"/>
        <v>1.6242731377708475E-5</v>
      </c>
    </row>
    <row r="470" spans="1:14" x14ac:dyDescent="0.2">
      <c r="A470" s="23"/>
      <c r="B470" s="25" t="s">
        <v>437</v>
      </c>
      <c r="C470" s="35">
        <v>71</v>
      </c>
      <c r="D470" s="29">
        <v>128</v>
      </c>
      <c r="E470" s="29">
        <v>69</v>
      </c>
      <c r="F470" s="29">
        <v>63</v>
      </c>
      <c r="G470" s="30">
        <f t="shared" si="99"/>
        <v>1.0464722095302667E-3</v>
      </c>
      <c r="H470" s="30">
        <f t="shared" si="100"/>
        <v>2.0790696163466849E-3</v>
      </c>
      <c r="I470" s="30">
        <f t="shared" si="101"/>
        <v>1.2183924283090833E-3</v>
      </c>
      <c r="J470" s="30">
        <f t="shared" si="102"/>
        <v>9.7876240930911806E-4</v>
      </c>
      <c r="K470" s="30">
        <f t="shared" si="105"/>
        <v>-2.8169014084507043E-2</v>
      </c>
      <c r="L470" s="30">
        <f t="shared" si="106"/>
        <v>-0.5078125</v>
      </c>
      <c r="M470" s="30">
        <f t="shared" si="103"/>
        <v>-2.9478090409303289E-5</v>
      </c>
      <c r="N470" s="36">
        <f t="shared" si="104"/>
        <v>-1.0557775395510509E-3</v>
      </c>
    </row>
    <row r="471" spans="1:14" x14ac:dyDescent="0.2">
      <c r="A471" s="23"/>
      <c r="B471" s="25" t="s">
        <v>438</v>
      </c>
      <c r="C471" s="35">
        <v>8</v>
      </c>
      <c r="D471" s="29">
        <v>15</v>
      </c>
      <c r="E471" s="29">
        <v>11</v>
      </c>
      <c r="F471" s="29">
        <v>15</v>
      </c>
      <c r="G471" s="30">
        <f t="shared" si="99"/>
        <v>1.1791236163721314E-4</v>
      </c>
      <c r="H471" s="30">
        <f t="shared" si="100"/>
        <v>2.4364097066562713E-4</v>
      </c>
      <c r="I471" s="30">
        <f t="shared" si="101"/>
        <v>1.9423647407825964E-4</v>
      </c>
      <c r="J471" s="30">
        <f t="shared" si="102"/>
        <v>2.3303866888312334E-4</v>
      </c>
      <c r="K471" s="30">
        <f t="shared" si="105"/>
        <v>0.375</v>
      </c>
      <c r="L471" s="30">
        <f t="shared" si="106"/>
        <v>0</v>
      </c>
      <c r="M471" s="30">
        <f t="shared" si="103"/>
        <v>4.4217135613954928E-5</v>
      </c>
      <c r="N471" s="36">
        <f t="shared" si="104"/>
        <v>0</v>
      </c>
    </row>
    <row r="472" spans="1:14" x14ac:dyDescent="0.2">
      <c r="A472" s="23"/>
      <c r="B472" s="25" t="s">
        <v>439</v>
      </c>
      <c r="C472" s="35">
        <v>14</v>
      </c>
      <c r="D472" s="29">
        <v>4</v>
      </c>
      <c r="E472" s="29">
        <v>8</v>
      </c>
      <c r="F472" s="29">
        <v>2</v>
      </c>
      <c r="G472" s="30">
        <f t="shared" si="99"/>
        <v>2.0634663286512298E-4</v>
      </c>
      <c r="H472" s="30">
        <f t="shared" si="100"/>
        <v>6.4970925510833902E-5</v>
      </c>
      <c r="I472" s="30">
        <f t="shared" si="101"/>
        <v>1.4126289023873428E-4</v>
      </c>
      <c r="J472" s="30">
        <f t="shared" si="102"/>
        <v>3.107182251774978E-5</v>
      </c>
      <c r="K472" s="30">
        <f t="shared" si="105"/>
        <v>-0.42857142857142855</v>
      </c>
      <c r="L472" s="30">
        <f t="shared" si="106"/>
        <v>-0.5</v>
      </c>
      <c r="M472" s="30">
        <f t="shared" si="103"/>
        <v>-8.8434271227909843E-5</v>
      </c>
      <c r="N472" s="36">
        <f t="shared" si="104"/>
        <v>-3.2485462755416951E-5</v>
      </c>
    </row>
    <row r="473" spans="1:14" x14ac:dyDescent="0.2">
      <c r="A473" s="23"/>
      <c r="B473" s="25" t="s">
        <v>440</v>
      </c>
      <c r="C473" s="35">
        <v>2</v>
      </c>
      <c r="D473" s="29">
        <v>7</v>
      </c>
      <c r="E473" s="29">
        <v>2</v>
      </c>
      <c r="F473" s="29">
        <v>3</v>
      </c>
      <c r="G473" s="30">
        <f t="shared" si="99"/>
        <v>2.9478090409303285E-5</v>
      </c>
      <c r="H473" s="30">
        <f t="shared" si="100"/>
        <v>1.1369911964395933E-4</v>
      </c>
      <c r="I473" s="30">
        <f t="shared" si="101"/>
        <v>3.5315722559683571E-5</v>
      </c>
      <c r="J473" s="30">
        <f t="shared" si="102"/>
        <v>4.660773377662467E-5</v>
      </c>
      <c r="K473" s="30">
        <f t="shared" si="105"/>
        <v>0</v>
      </c>
      <c r="L473" s="30">
        <f t="shared" si="106"/>
        <v>-0.5714285714285714</v>
      </c>
      <c r="M473" s="30">
        <f t="shared" si="103"/>
        <v>0</v>
      </c>
      <c r="N473" s="36">
        <f t="shared" si="104"/>
        <v>-6.4970925510833902E-5</v>
      </c>
    </row>
    <row r="474" spans="1:14" x14ac:dyDescent="0.2">
      <c r="A474" s="23"/>
      <c r="B474" s="25" t="s">
        <v>441</v>
      </c>
      <c r="C474" s="35">
        <v>2</v>
      </c>
      <c r="D474" s="29">
        <v>5</v>
      </c>
      <c r="E474" s="29">
        <v>3</v>
      </c>
      <c r="F474" s="29">
        <v>0</v>
      </c>
      <c r="G474" s="30">
        <f t="shared" si="99"/>
        <v>2.9478090409303285E-5</v>
      </c>
      <c r="H474" s="30">
        <f t="shared" si="100"/>
        <v>8.1213656888542377E-5</v>
      </c>
      <c r="I474" s="30">
        <f t="shared" si="101"/>
        <v>5.2973583839525359E-5</v>
      </c>
      <c r="J474" s="30" t="str">
        <f t="shared" si="102"/>
        <v/>
      </c>
      <c r="K474" s="30">
        <f t="shared" si="105"/>
        <v>0.5</v>
      </c>
      <c r="L474" s="30">
        <f t="shared" si="106"/>
        <v>-1</v>
      </c>
      <c r="M474" s="30">
        <f t="shared" si="103"/>
        <v>1.4739045204651643E-5</v>
      </c>
      <c r="N474" s="36">
        <f t="shared" si="104"/>
        <v>-8.1213656888542377E-5</v>
      </c>
    </row>
    <row r="475" spans="1:14" x14ac:dyDescent="0.2">
      <c r="A475" s="23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23"/>
      <c r="B476" s="25" t="s">
        <v>443</v>
      </c>
      <c r="C476" s="35">
        <v>1</v>
      </c>
      <c r="D476" s="29">
        <v>0</v>
      </c>
      <c r="E476" s="29">
        <v>2</v>
      </c>
      <c r="F476" s="29">
        <v>0</v>
      </c>
      <c r="G476" s="30">
        <f t="shared" si="99"/>
        <v>1.4739045204651643E-5</v>
      </c>
      <c r="H476" s="30" t="str">
        <f t="shared" si="100"/>
        <v/>
      </c>
      <c r="I476" s="30">
        <f t="shared" si="101"/>
        <v>3.5315722559683571E-5</v>
      </c>
      <c r="J476" s="30" t="str">
        <f t="shared" si="102"/>
        <v/>
      </c>
      <c r="K476" s="30">
        <f t="shared" si="105"/>
        <v>1</v>
      </c>
      <c r="L476" s="30" t="str">
        <f t="shared" si="106"/>
        <v xml:space="preserve"> </v>
      </c>
      <c r="M476" s="30">
        <f t="shared" si="103"/>
        <v>1.4739045204651643E-5</v>
      </c>
      <c r="N476" s="36" t="str">
        <f t="shared" si="104"/>
        <v/>
      </c>
    </row>
    <row r="477" spans="1:14" x14ac:dyDescent="0.2">
      <c r="A477" s="23"/>
      <c r="B477" s="25" t="s">
        <v>444</v>
      </c>
      <c r="C477" s="35">
        <v>1</v>
      </c>
      <c r="D477" s="29">
        <v>0</v>
      </c>
      <c r="E477" s="29">
        <v>0</v>
      </c>
      <c r="F477" s="29">
        <v>1</v>
      </c>
      <c r="G477" s="30">
        <f t="shared" si="99"/>
        <v>1.4739045204651643E-5</v>
      </c>
      <c r="H477" s="30" t="str">
        <f t="shared" si="100"/>
        <v/>
      </c>
      <c r="I477" s="30" t="str">
        <f t="shared" si="101"/>
        <v/>
      </c>
      <c r="J477" s="30">
        <f t="shared" si="102"/>
        <v>1.553591125887489E-5</v>
      </c>
      <c r="K477" s="30">
        <f t="shared" si="105"/>
        <v>-1</v>
      </c>
      <c r="L477" s="30">
        <f t="shared" si="106"/>
        <v>1</v>
      </c>
      <c r="M477" s="30">
        <f t="shared" si="103"/>
        <v>-1.4739045204651643E-5</v>
      </c>
      <c r="N477" s="36" t="str">
        <f t="shared" si="104"/>
        <v/>
      </c>
    </row>
    <row r="478" spans="1:14" x14ac:dyDescent="0.2">
      <c r="A478" s="23"/>
      <c r="B478" s="25" t="s">
        <v>445</v>
      </c>
      <c r="C478" s="35">
        <v>4</v>
      </c>
      <c r="D478" s="29">
        <v>26</v>
      </c>
      <c r="E478" s="29">
        <v>4</v>
      </c>
      <c r="F478" s="29">
        <v>13</v>
      </c>
      <c r="G478" s="30">
        <f t="shared" si="99"/>
        <v>5.8956180818606571E-5</v>
      </c>
      <c r="H478" s="30">
        <f t="shared" si="100"/>
        <v>4.2231101582042036E-4</v>
      </c>
      <c r="I478" s="30">
        <f t="shared" si="101"/>
        <v>7.0631445119367141E-5</v>
      </c>
      <c r="J478" s="30">
        <f t="shared" si="102"/>
        <v>2.0196684636537355E-4</v>
      </c>
      <c r="K478" s="30">
        <f t="shared" si="105"/>
        <v>0</v>
      </c>
      <c r="L478" s="30">
        <f t="shared" si="106"/>
        <v>-0.5</v>
      </c>
      <c r="M478" s="30">
        <f t="shared" si="103"/>
        <v>0</v>
      </c>
      <c r="N478" s="36">
        <f t="shared" si="104"/>
        <v>-2.1115550791021018E-4</v>
      </c>
    </row>
    <row r="479" spans="1:14" x14ac:dyDescent="0.2">
      <c r="A479" s="23"/>
      <c r="B479" s="25" t="s">
        <v>446</v>
      </c>
      <c r="C479" s="35">
        <v>0</v>
      </c>
      <c r="D479" s="29">
        <v>1</v>
      </c>
      <c r="E479" s="29">
        <v>0</v>
      </c>
      <c r="F479" s="29">
        <v>0</v>
      </c>
      <c r="G479" s="30" t="str">
        <f t="shared" si="99"/>
        <v/>
      </c>
      <c r="H479" s="30">
        <f t="shared" si="100"/>
        <v>1.6242731377708475E-5</v>
      </c>
      <c r="I479" s="30" t="str">
        <f t="shared" si="101"/>
        <v/>
      </c>
      <c r="J479" s="30" t="str">
        <f t="shared" si="102"/>
        <v/>
      </c>
      <c r="K479" s="30" t="str">
        <f t="shared" si="105"/>
        <v xml:space="preserve"> </v>
      </c>
      <c r="L479" s="30">
        <f t="shared" si="106"/>
        <v>-1</v>
      </c>
      <c r="M479" s="30" t="str">
        <f t="shared" si="103"/>
        <v/>
      </c>
      <c r="N479" s="36">
        <f t="shared" si="104"/>
        <v>-1.6242731377708475E-5</v>
      </c>
    </row>
    <row r="480" spans="1:14" x14ac:dyDescent="0.2">
      <c r="A480" s="23"/>
      <c r="B480" s="25" t="s">
        <v>447</v>
      </c>
      <c r="C480" s="35">
        <v>4</v>
      </c>
      <c r="D480" s="29">
        <v>2</v>
      </c>
      <c r="E480" s="29">
        <v>1</v>
      </c>
      <c r="F480" s="29">
        <v>5</v>
      </c>
      <c r="G480" s="30">
        <f t="shared" si="99"/>
        <v>5.8956180818606571E-5</v>
      </c>
      <c r="H480" s="30">
        <f t="shared" si="100"/>
        <v>3.2485462755416951E-5</v>
      </c>
      <c r="I480" s="30">
        <f t="shared" si="101"/>
        <v>1.7657861279841785E-5</v>
      </c>
      <c r="J480" s="30">
        <f t="shared" si="102"/>
        <v>7.7679556294374443E-5</v>
      </c>
      <c r="K480" s="30">
        <f t="shared" si="105"/>
        <v>-0.75</v>
      </c>
      <c r="L480" s="30">
        <f t="shared" si="106"/>
        <v>1.5</v>
      </c>
      <c r="M480" s="30">
        <f t="shared" si="103"/>
        <v>-4.4217135613954928E-5</v>
      </c>
      <c r="N480" s="36">
        <f t="shared" si="104"/>
        <v>4.8728194133125426E-5</v>
      </c>
    </row>
    <row r="481" spans="1:14" ht="26.25" customHeight="1" x14ac:dyDescent="0.2">
      <c r="A481" s="23"/>
      <c r="B481" s="25" t="s">
        <v>448</v>
      </c>
      <c r="C481" s="35">
        <v>18</v>
      </c>
      <c r="D481" s="29">
        <v>75</v>
      </c>
      <c r="E481" s="29">
        <v>86</v>
      </c>
      <c r="F481" s="29">
        <v>150</v>
      </c>
      <c r="G481" s="30">
        <f t="shared" si="99"/>
        <v>2.6530281368372958E-4</v>
      </c>
      <c r="H481" s="30">
        <f t="shared" si="100"/>
        <v>1.2182048533281357E-3</v>
      </c>
      <c r="I481" s="30">
        <f t="shared" si="101"/>
        <v>1.5185760700663937E-3</v>
      </c>
      <c r="J481" s="30">
        <f t="shared" si="102"/>
        <v>2.3303866888312332E-3</v>
      </c>
      <c r="K481" s="30">
        <f t="shared" si="105"/>
        <v>3.7777777777777777</v>
      </c>
      <c r="L481" s="30">
        <f t="shared" si="106"/>
        <v>1</v>
      </c>
      <c r="M481" s="30">
        <f t="shared" si="103"/>
        <v>1.0022550739163117E-3</v>
      </c>
      <c r="N481" s="36">
        <f t="shared" si="104"/>
        <v>1.2182048533281357E-3</v>
      </c>
    </row>
    <row r="482" spans="1:14" x14ac:dyDescent="0.2">
      <c r="A482" s="23"/>
      <c r="B482" s="25" t="s">
        <v>449</v>
      </c>
      <c r="C482" s="35">
        <v>0</v>
      </c>
      <c r="D482" s="29">
        <v>8</v>
      </c>
      <c r="E482" s="29">
        <v>0</v>
      </c>
      <c r="F482" s="29">
        <v>1</v>
      </c>
      <c r="G482" s="30" t="str">
        <f t="shared" si="99"/>
        <v/>
      </c>
      <c r="H482" s="30">
        <f t="shared" si="100"/>
        <v>1.299418510216678E-4</v>
      </c>
      <c r="I482" s="30" t="str">
        <f t="shared" si="101"/>
        <v/>
      </c>
      <c r="J482" s="30">
        <f t="shared" si="102"/>
        <v>1.553591125887489E-5</v>
      </c>
      <c r="K482" s="30" t="str">
        <f t="shared" si="105"/>
        <v xml:space="preserve"> </v>
      </c>
      <c r="L482" s="30">
        <f t="shared" si="106"/>
        <v>-0.875</v>
      </c>
      <c r="M482" s="30" t="str">
        <f t="shared" si="103"/>
        <v/>
      </c>
      <c r="N482" s="36">
        <f t="shared" si="104"/>
        <v>-1.1369911964395933E-4</v>
      </c>
    </row>
    <row r="483" spans="1:14" x14ac:dyDescent="0.2">
      <c r="A483" s="23"/>
      <c r="B483" s="25" t="s">
        <v>450</v>
      </c>
      <c r="C483" s="35">
        <v>6</v>
      </c>
      <c r="D483" s="29">
        <v>100</v>
      </c>
      <c r="E483" s="29">
        <v>10</v>
      </c>
      <c r="F483" s="29">
        <v>122</v>
      </c>
      <c r="G483" s="30">
        <f t="shared" si="99"/>
        <v>8.8434271227909856E-5</v>
      </c>
      <c r="H483" s="30">
        <f t="shared" si="100"/>
        <v>1.6242731377708475E-3</v>
      </c>
      <c r="I483" s="30">
        <f t="shared" si="101"/>
        <v>1.7657861279841785E-4</v>
      </c>
      <c r="J483" s="30">
        <f t="shared" si="102"/>
        <v>1.8953811735827365E-3</v>
      </c>
      <c r="K483" s="30">
        <f t="shared" si="105"/>
        <v>0.66666666666666663</v>
      </c>
      <c r="L483" s="30">
        <f t="shared" si="106"/>
        <v>0.22</v>
      </c>
      <c r="M483" s="30">
        <f t="shared" si="103"/>
        <v>5.8956180818606571E-5</v>
      </c>
      <c r="N483" s="36">
        <f t="shared" si="104"/>
        <v>3.5734009030958646E-4</v>
      </c>
    </row>
    <row r="484" spans="1:14" x14ac:dyDescent="0.2">
      <c r="A484" s="23"/>
      <c r="B484" s="25" t="s">
        <v>451</v>
      </c>
      <c r="C484" s="35">
        <v>10</v>
      </c>
      <c r="D484" s="29">
        <v>51</v>
      </c>
      <c r="E484" s="29">
        <v>17</v>
      </c>
      <c r="F484" s="29">
        <v>53</v>
      </c>
      <c r="G484" s="30">
        <f t="shared" si="99"/>
        <v>1.4739045204651641E-4</v>
      </c>
      <c r="H484" s="30">
        <f t="shared" si="100"/>
        <v>8.2837930026313225E-4</v>
      </c>
      <c r="I484" s="30">
        <f t="shared" si="101"/>
        <v>3.0018364175731036E-4</v>
      </c>
      <c r="J484" s="30">
        <f t="shared" si="102"/>
        <v>8.2340329672036909E-4</v>
      </c>
      <c r="K484" s="30">
        <f t="shared" si="105"/>
        <v>0.7</v>
      </c>
      <c r="L484" s="30">
        <f t="shared" si="106"/>
        <v>3.9215686274509803E-2</v>
      </c>
      <c r="M484" s="30">
        <f t="shared" si="103"/>
        <v>1.0317331643256148E-4</v>
      </c>
      <c r="N484" s="36">
        <f t="shared" si="104"/>
        <v>3.2485462755416951E-5</v>
      </c>
    </row>
    <row r="485" spans="1:14" x14ac:dyDescent="0.2">
      <c r="A485" s="23"/>
      <c r="B485" s="25" t="s">
        <v>452</v>
      </c>
      <c r="C485" s="35">
        <v>5</v>
      </c>
      <c r="D485" s="29">
        <v>20</v>
      </c>
      <c r="E485" s="29">
        <v>15</v>
      </c>
      <c r="F485" s="29">
        <v>44</v>
      </c>
      <c r="G485" s="30">
        <f t="shared" si="99"/>
        <v>7.3695226023258207E-5</v>
      </c>
      <c r="H485" s="30">
        <f t="shared" si="100"/>
        <v>3.2485462755416951E-4</v>
      </c>
      <c r="I485" s="30">
        <f t="shared" si="101"/>
        <v>2.6486791919762677E-4</v>
      </c>
      <c r="J485" s="30">
        <f t="shared" si="102"/>
        <v>6.8358009539049513E-4</v>
      </c>
      <c r="K485" s="30">
        <f t="shared" si="105"/>
        <v>2</v>
      </c>
      <c r="L485" s="30">
        <f t="shared" si="106"/>
        <v>1.2</v>
      </c>
      <c r="M485" s="30">
        <f t="shared" si="103"/>
        <v>1.4739045204651641E-4</v>
      </c>
      <c r="N485" s="36">
        <f t="shared" si="104"/>
        <v>3.8982555306500341E-4</v>
      </c>
    </row>
    <row r="486" spans="1:14" ht="25.5" x14ac:dyDescent="0.2">
      <c r="A486" s="23"/>
      <c r="B486" s="25" t="s">
        <v>453</v>
      </c>
      <c r="C486" s="35">
        <v>2</v>
      </c>
      <c r="D486" s="29">
        <v>16</v>
      </c>
      <c r="E486" s="29">
        <v>0</v>
      </c>
      <c r="F486" s="29">
        <v>45</v>
      </c>
      <c r="G486" s="30">
        <f t="shared" si="99"/>
        <v>2.9478090409303285E-5</v>
      </c>
      <c r="H486" s="30">
        <f t="shared" si="100"/>
        <v>2.5988370204333561E-4</v>
      </c>
      <c r="I486" s="30" t="str">
        <f t="shared" si="101"/>
        <v/>
      </c>
      <c r="J486" s="30">
        <f t="shared" si="102"/>
        <v>6.9911600664937003E-4</v>
      </c>
      <c r="K486" s="30">
        <f t="shared" si="105"/>
        <v>-1</v>
      </c>
      <c r="L486" s="30">
        <f t="shared" si="106"/>
        <v>1.8125</v>
      </c>
      <c r="M486" s="30">
        <f t="shared" si="103"/>
        <v>-2.9478090409303285E-5</v>
      </c>
      <c r="N486" s="36">
        <f t="shared" si="104"/>
        <v>4.7103920995354579E-4</v>
      </c>
    </row>
    <row r="487" spans="1:14" ht="25.5" x14ac:dyDescent="0.2">
      <c r="A487" s="23"/>
      <c r="B487" s="25" t="s">
        <v>454</v>
      </c>
      <c r="C487" s="35">
        <v>20</v>
      </c>
      <c r="D487" s="29">
        <v>49</v>
      </c>
      <c r="E487" s="29">
        <v>14</v>
      </c>
      <c r="F487" s="29">
        <v>105</v>
      </c>
      <c r="G487" s="30">
        <f t="shared" si="99"/>
        <v>2.9478090409303283E-4</v>
      </c>
      <c r="H487" s="30">
        <f t="shared" si="100"/>
        <v>7.958938375077153E-4</v>
      </c>
      <c r="I487" s="30">
        <f t="shared" si="101"/>
        <v>2.4721005791778497E-4</v>
      </c>
      <c r="J487" s="30">
        <f t="shared" si="102"/>
        <v>1.6312706821818633E-3</v>
      </c>
      <c r="K487" s="30">
        <f t="shared" si="105"/>
        <v>-0.3</v>
      </c>
      <c r="L487" s="30">
        <f t="shared" si="106"/>
        <v>1.1428571428571428</v>
      </c>
      <c r="M487" s="30">
        <f t="shared" si="103"/>
        <v>-8.8434271227909843E-5</v>
      </c>
      <c r="N487" s="36">
        <f t="shared" si="104"/>
        <v>9.0959295715167462E-4</v>
      </c>
    </row>
    <row r="488" spans="1:14" ht="25.5" x14ac:dyDescent="0.2">
      <c r="A488" s="23"/>
      <c r="B488" s="25" t="s">
        <v>455</v>
      </c>
      <c r="C488" s="35">
        <v>0</v>
      </c>
      <c r="D488" s="29">
        <v>1</v>
      </c>
      <c r="E488" s="29">
        <v>2</v>
      </c>
      <c r="F488" s="29">
        <v>2</v>
      </c>
      <c r="G488" s="30" t="str">
        <f t="shared" si="99"/>
        <v/>
      </c>
      <c r="H488" s="30">
        <f t="shared" si="100"/>
        <v>1.6242731377708475E-5</v>
      </c>
      <c r="I488" s="30">
        <f t="shared" si="101"/>
        <v>3.5315722559683571E-5</v>
      </c>
      <c r="J488" s="30">
        <f t="shared" si="102"/>
        <v>3.107182251774978E-5</v>
      </c>
      <c r="K488" s="30">
        <f t="shared" si="105"/>
        <v>1</v>
      </c>
      <c r="L488" s="30">
        <f t="shared" si="106"/>
        <v>1</v>
      </c>
      <c r="M488" s="30" t="str">
        <f t="shared" si="103"/>
        <v/>
      </c>
      <c r="N488" s="36">
        <f t="shared" si="104"/>
        <v>1.6242731377708475E-5</v>
      </c>
    </row>
    <row r="489" spans="1:14" x14ac:dyDescent="0.2">
      <c r="A489" s="23"/>
      <c r="B489" s="25" t="s">
        <v>456</v>
      </c>
      <c r="C489" s="35">
        <v>3</v>
      </c>
      <c r="D489" s="29">
        <v>38</v>
      </c>
      <c r="E489" s="29">
        <v>0</v>
      </c>
      <c r="F489" s="29">
        <v>32</v>
      </c>
      <c r="G489" s="30">
        <f t="shared" si="99"/>
        <v>4.4217135613954928E-5</v>
      </c>
      <c r="H489" s="30">
        <f t="shared" si="100"/>
        <v>6.1722379235292207E-4</v>
      </c>
      <c r="I489" s="30" t="str">
        <f t="shared" si="101"/>
        <v/>
      </c>
      <c r="J489" s="30">
        <f t="shared" si="102"/>
        <v>4.9714916028399648E-4</v>
      </c>
      <c r="K489" s="30">
        <f t="shared" si="105"/>
        <v>-1</v>
      </c>
      <c r="L489" s="30">
        <f t="shared" si="106"/>
        <v>-0.15789473684210525</v>
      </c>
      <c r="M489" s="30">
        <f t="shared" si="103"/>
        <v>-4.4217135613954928E-5</v>
      </c>
      <c r="N489" s="36">
        <f t="shared" si="104"/>
        <v>-9.7456388266250853E-5</v>
      </c>
    </row>
    <row r="490" spans="1:14" ht="25.5" x14ac:dyDescent="0.2">
      <c r="A490" s="23"/>
      <c r="B490" s="25" t="s">
        <v>457</v>
      </c>
      <c r="C490" s="35">
        <v>0</v>
      </c>
      <c r="D490" s="29">
        <v>5</v>
      </c>
      <c r="E490" s="29">
        <v>0</v>
      </c>
      <c r="F490" s="29">
        <v>3</v>
      </c>
      <c r="G490" s="30" t="str">
        <f t="shared" si="99"/>
        <v/>
      </c>
      <c r="H490" s="30">
        <f t="shared" si="100"/>
        <v>8.1213656888542377E-5</v>
      </c>
      <c r="I490" s="30" t="str">
        <f t="shared" si="101"/>
        <v/>
      </c>
      <c r="J490" s="30">
        <f t="shared" si="102"/>
        <v>4.660773377662467E-5</v>
      </c>
      <c r="K490" s="30" t="str">
        <f t="shared" si="105"/>
        <v xml:space="preserve"> </v>
      </c>
      <c r="L490" s="30">
        <f t="shared" si="106"/>
        <v>-0.4</v>
      </c>
      <c r="M490" s="30" t="str">
        <f t="shared" si="103"/>
        <v/>
      </c>
      <c r="N490" s="36">
        <f t="shared" si="104"/>
        <v>-3.2485462755416951E-5</v>
      </c>
    </row>
    <row r="491" spans="1:14" x14ac:dyDescent="0.2">
      <c r="A491" s="23"/>
      <c r="B491" s="25" t="s">
        <v>458</v>
      </c>
      <c r="C491" s="35">
        <v>4</v>
      </c>
      <c r="D491" s="29">
        <v>16</v>
      </c>
      <c r="E491" s="29">
        <v>2</v>
      </c>
      <c r="F491" s="29">
        <v>20</v>
      </c>
      <c r="G491" s="30">
        <f t="shared" si="99"/>
        <v>5.8956180818606571E-5</v>
      </c>
      <c r="H491" s="30">
        <f t="shared" si="100"/>
        <v>2.5988370204333561E-4</v>
      </c>
      <c r="I491" s="30">
        <f t="shared" si="101"/>
        <v>3.5315722559683571E-5</v>
      </c>
      <c r="J491" s="30">
        <f t="shared" si="102"/>
        <v>3.1071822517749777E-4</v>
      </c>
      <c r="K491" s="30">
        <f t="shared" si="105"/>
        <v>-0.5</v>
      </c>
      <c r="L491" s="30">
        <f t="shared" si="106"/>
        <v>0.25</v>
      </c>
      <c r="M491" s="30">
        <f t="shared" si="103"/>
        <v>-2.9478090409303285E-5</v>
      </c>
      <c r="N491" s="36">
        <f t="shared" si="104"/>
        <v>6.4970925510833902E-5</v>
      </c>
    </row>
    <row r="492" spans="1:14" x14ac:dyDescent="0.2">
      <c r="A492" s="23"/>
      <c r="B492" s="25" t="s">
        <v>459</v>
      </c>
      <c r="C492" s="35">
        <v>0</v>
      </c>
      <c r="D492" s="29">
        <v>10</v>
      </c>
      <c r="E492" s="29">
        <v>0</v>
      </c>
      <c r="F492" s="29">
        <v>1</v>
      </c>
      <c r="G492" s="30" t="str">
        <f t="shared" si="99"/>
        <v/>
      </c>
      <c r="H492" s="30">
        <f t="shared" si="100"/>
        <v>1.6242731377708475E-4</v>
      </c>
      <c r="I492" s="30" t="str">
        <f t="shared" si="101"/>
        <v/>
      </c>
      <c r="J492" s="30">
        <f t="shared" si="102"/>
        <v>1.553591125887489E-5</v>
      </c>
      <c r="K492" s="30" t="str">
        <f t="shared" si="105"/>
        <v xml:space="preserve"> </v>
      </c>
      <c r="L492" s="30">
        <f t="shared" si="106"/>
        <v>-0.9</v>
      </c>
      <c r="M492" s="30" t="str">
        <f t="shared" si="103"/>
        <v/>
      </c>
      <c r="N492" s="36">
        <f t="shared" si="104"/>
        <v>-1.4618458239937628E-4</v>
      </c>
    </row>
    <row r="493" spans="1:14" x14ac:dyDescent="0.2">
      <c r="A493" s="23"/>
      <c r="B493" s="25" t="s">
        <v>460</v>
      </c>
      <c r="C493" s="35">
        <v>8</v>
      </c>
      <c r="D493" s="29">
        <v>100</v>
      </c>
      <c r="E493" s="29">
        <v>4</v>
      </c>
      <c r="F493" s="29">
        <v>89</v>
      </c>
      <c r="G493" s="30">
        <f t="shared" si="99"/>
        <v>1.1791236163721314E-4</v>
      </c>
      <c r="H493" s="30">
        <f t="shared" si="100"/>
        <v>1.6242731377708475E-3</v>
      </c>
      <c r="I493" s="30">
        <f t="shared" si="101"/>
        <v>7.0631445119367141E-5</v>
      </c>
      <c r="J493" s="30">
        <f t="shared" si="102"/>
        <v>1.3826961020398652E-3</v>
      </c>
      <c r="K493" s="30">
        <f t="shared" si="105"/>
        <v>-0.5</v>
      </c>
      <c r="L493" s="30">
        <f t="shared" si="106"/>
        <v>-0.11</v>
      </c>
      <c r="M493" s="30">
        <f t="shared" si="103"/>
        <v>-5.8956180818606571E-5</v>
      </c>
      <c r="N493" s="36">
        <f t="shared" si="104"/>
        <v>-1.7867004515479323E-4</v>
      </c>
    </row>
    <row r="494" spans="1:14" x14ac:dyDescent="0.2">
      <c r="A494" s="23"/>
      <c r="B494" s="25" t="s">
        <v>461</v>
      </c>
      <c r="C494" s="35">
        <v>2</v>
      </c>
      <c r="D494" s="29">
        <v>31</v>
      </c>
      <c r="E494" s="29">
        <v>0</v>
      </c>
      <c r="F494" s="29">
        <v>23</v>
      </c>
      <c r="G494" s="30">
        <f t="shared" si="99"/>
        <v>2.9478090409303285E-5</v>
      </c>
      <c r="H494" s="30">
        <f t="shared" si="100"/>
        <v>5.0352467270896274E-4</v>
      </c>
      <c r="I494" s="30" t="str">
        <f t="shared" si="101"/>
        <v/>
      </c>
      <c r="J494" s="30">
        <f t="shared" si="102"/>
        <v>3.5732595895412246E-4</v>
      </c>
      <c r="K494" s="30">
        <f t="shared" si="105"/>
        <v>-1</v>
      </c>
      <c r="L494" s="30">
        <f t="shared" si="106"/>
        <v>-0.25806451612903225</v>
      </c>
      <c r="M494" s="30">
        <f t="shared" si="103"/>
        <v>-2.9478090409303285E-5</v>
      </c>
      <c r="N494" s="36">
        <f t="shared" si="104"/>
        <v>-1.299418510216678E-4</v>
      </c>
    </row>
    <row r="495" spans="1:14" x14ac:dyDescent="0.2">
      <c r="A495" s="23"/>
      <c r="B495" s="25" t="s">
        <v>462</v>
      </c>
      <c r="C495" s="35">
        <v>0</v>
      </c>
      <c r="D495" s="29">
        <v>5</v>
      </c>
      <c r="E495" s="29">
        <v>0</v>
      </c>
      <c r="F495" s="29">
        <v>3</v>
      </c>
      <c r="G495" s="30" t="str">
        <f t="shared" si="99"/>
        <v/>
      </c>
      <c r="H495" s="30">
        <f t="shared" si="100"/>
        <v>8.1213656888542377E-5</v>
      </c>
      <c r="I495" s="30" t="str">
        <f t="shared" si="101"/>
        <v/>
      </c>
      <c r="J495" s="30">
        <f t="shared" si="102"/>
        <v>4.660773377662467E-5</v>
      </c>
      <c r="K495" s="30" t="str">
        <f t="shared" si="105"/>
        <v xml:space="preserve"> </v>
      </c>
      <c r="L495" s="30">
        <f t="shared" si="106"/>
        <v>-0.4</v>
      </c>
      <c r="M495" s="30" t="str">
        <f t="shared" si="103"/>
        <v/>
      </c>
      <c r="N495" s="36">
        <f t="shared" si="104"/>
        <v>-3.2485462755416951E-5</v>
      </c>
    </row>
    <row r="496" spans="1:14" x14ac:dyDescent="0.2">
      <c r="A496" s="23"/>
      <c r="B496" s="25" t="s">
        <v>463</v>
      </c>
      <c r="C496" s="35">
        <v>0</v>
      </c>
      <c r="D496" s="29">
        <v>1</v>
      </c>
      <c r="E496" s="29">
        <v>0</v>
      </c>
      <c r="F496" s="29">
        <v>0</v>
      </c>
      <c r="G496" s="30" t="str">
        <f t="shared" si="99"/>
        <v/>
      </c>
      <c r="H496" s="30">
        <f t="shared" si="100"/>
        <v>1.6242731377708475E-5</v>
      </c>
      <c r="I496" s="30" t="str">
        <f t="shared" si="101"/>
        <v/>
      </c>
      <c r="J496" s="30" t="str">
        <f t="shared" si="102"/>
        <v/>
      </c>
      <c r="K496" s="30" t="str">
        <f t="shared" si="105"/>
        <v xml:space="preserve"> </v>
      </c>
      <c r="L496" s="30">
        <f t="shared" si="106"/>
        <v>-1</v>
      </c>
      <c r="M496" s="30" t="str">
        <f t="shared" si="103"/>
        <v/>
      </c>
      <c r="N496" s="36">
        <f t="shared" si="104"/>
        <v>-1.6242731377708475E-5</v>
      </c>
    </row>
    <row r="497" spans="1:14" x14ac:dyDescent="0.2">
      <c r="A497" s="23"/>
      <c r="B497" s="25" t="s">
        <v>464</v>
      </c>
      <c r="C497" s="35">
        <v>9</v>
      </c>
      <c r="D497" s="29">
        <v>124</v>
      </c>
      <c r="E497" s="29">
        <v>4</v>
      </c>
      <c r="F497" s="29">
        <v>70</v>
      </c>
      <c r="G497" s="30">
        <f t="shared" si="99"/>
        <v>1.3265140684186479E-4</v>
      </c>
      <c r="H497" s="30">
        <f t="shared" si="100"/>
        <v>2.014098690835851E-3</v>
      </c>
      <c r="I497" s="30">
        <f t="shared" si="101"/>
        <v>7.0631445119367141E-5</v>
      </c>
      <c r="J497" s="30">
        <f t="shared" si="102"/>
        <v>1.0875137881212423E-3</v>
      </c>
      <c r="K497" s="30">
        <f t="shared" si="105"/>
        <v>-0.55555555555555558</v>
      </c>
      <c r="L497" s="30">
        <f t="shared" si="106"/>
        <v>-0.43548387096774194</v>
      </c>
      <c r="M497" s="30">
        <f t="shared" si="103"/>
        <v>-7.369522602325822E-5</v>
      </c>
      <c r="N497" s="36">
        <f t="shared" si="104"/>
        <v>-8.7710749439625767E-4</v>
      </c>
    </row>
    <row r="498" spans="1:14" x14ac:dyDescent="0.2">
      <c r="A498" s="23"/>
      <c r="B498" s="25" t="s">
        <v>465</v>
      </c>
      <c r="C498" s="35">
        <v>1</v>
      </c>
      <c r="D498" s="29">
        <v>35</v>
      </c>
      <c r="E498" s="29">
        <v>10</v>
      </c>
      <c r="F498" s="29">
        <v>38</v>
      </c>
      <c r="G498" s="30">
        <f t="shared" si="99"/>
        <v>1.4739045204651643E-5</v>
      </c>
      <c r="H498" s="30">
        <f t="shared" si="100"/>
        <v>5.6849559821979664E-4</v>
      </c>
      <c r="I498" s="30">
        <f t="shared" si="101"/>
        <v>1.7657861279841785E-4</v>
      </c>
      <c r="J498" s="30">
        <f t="shared" si="102"/>
        <v>5.9036462783724575E-4</v>
      </c>
      <c r="K498" s="30">
        <f t="shared" si="105"/>
        <v>9</v>
      </c>
      <c r="L498" s="30">
        <f t="shared" si="106"/>
        <v>8.5714285714285715E-2</v>
      </c>
      <c r="M498" s="30">
        <f t="shared" si="103"/>
        <v>1.3265140684186479E-4</v>
      </c>
      <c r="N498" s="36">
        <f t="shared" si="104"/>
        <v>4.8728194133125426E-5</v>
      </c>
    </row>
    <row r="499" spans="1:14" x14ac:dyDescent="0.2">
      <c r="A499" s="23"/>
      <c r="B499" s="25" t="s">
        <v>466</v>
      </c>
      <c r="C499" s="35">
        <v>8</v>
      </c>
      <c r="D499" s="29">
        <v>210</v>
      </c>
      <c r="E499" s="29">
        <v>2</v>
      </c>
      <c r="F499" s="29">
        <v>97</v>
      </c>
      <c r="G499" s="30">
        <f t="shared" ref="G499:G562" si="107">+IF(C499=0,"",C499/C$371)</f>
        <v>1.1791236163721314E-4</v>
      </c>
      <c r="H499" s="30">
        <f t="shared" ref="H499:H562" si="108">+IF(D499=0,"",D499/D$371)</f>
        <v>3.4109735893187798E-3</v>
      </c>
      <c r="I499" s="30">
        <f t="shared" ref="I499:I562" si="109">+IF(E499=0,"",E499/E$371)</f>
        <v>3.5315722559683571E-5</v>
      </c>
      <c r="J499" s="30">
        <f t="shared" ref="J499:J562" si="110">+IF(F499=0,"",F499/F$371)</f>
        <v>1.5069833921108643E-3</v>
      </c>
      <c r="K499" s="30">
        <f t="shared" si="105"/>
        <v>-0.75</v>
      </c>
      <c r="L499" s="30">
        <f t="shared" si="106"/>
        <v>-0.53809523809523807</v>
      </c>
      <c r="M499" s="30">
        <f t="shared" ref="M499:M562" si="111">+IF(OR(AND(G499=""),(K499="")),"",G499*K499)</f>
        <v>-8.8434271227909856E-5</v>
      </c>
      <c r="N499" s="36">
        <f t="shared" ref="N499:N562" si="112">+IF(OR(AND(H499=""),(L499="")),"",H499*L499)</f>
        <v>-1.8354286456810577E-3</v>
      </c>
    </row>
    <row r="500" spans="1:14" x14ac:dyDescent="0.2">
      <c r="A500" s="23"/>
      <c r="B500" s="25" t="s">
        <v>467</v>
      </c>
      <c r="C500" s="35">
        <v>0</v>
      </c>
      <c r="D500" s="29">
        <v>1</v>
      </c>
      <c r="E500" s="29">
        <v>0</v>
      </c>
      <c r="F500" s="29">
        <v>0</v>
      </c>
      <c r="G500" s="30" t="str">
        <f t="shared" si="107"/>
        <v/>
      </c>
      <c r="H500" s="30">
        <f t="shared" si="108"/>
        <v>1.6242731377708475E-5</v>
      </c>
      <c r="I500" s="30" t="str">
        <f t="shared" si="109"/>
        <v/>
      </c>
      <c r="J500" s="30" t="str">
        <f t="shared" si="110"/>
        <v/>
      </c>
      <c r="K500" s="30" t="str">
        <f t="shared" ref="K500:K563" si="113">+IF(AND(C500=0,E500=0)," ",IF(C500=0,1,IF(E500=0,-1,(E500-C500)/C500)))</f>
        <v xml:space="preserve"> </v>
      </c>
      <c r="L500" s="30">
        <f t="shared" ref="L500:L563" si="114">+IF(AND(D500=0,F500=0)," ",IF(D500=0,1,IF(F500=0,-1,(F500-D500)/D500)))</f>
        <v>-1</v>
      </c>
      <c r="M500" s="30" t="str">
        <f t="shared" si="111"/>
        <v/>
      </c>
      <c r="N500" s="36">
        <f t="shared" si="112"/>
        <v>-1.6242731377708475E-5</v>
      </c>
    </row>
    <row r="501" spans="1:14" x14ac:dyDescent="0.2">
      <c r="A501" s="23"/>
      <c r="B501" s="25" t="s">
        <v>468</v>
      </c>
      <c r="C501" s="35">
        <v>1</v>
      </c>
      <c r="D501" s="29">
        <v>7</v>
      </c>
      <c r="E501" s="29">
        <v>0</v>
      </c>
      <c r="F501" s="29">
        <v>5</v>
      </c>
      <c r="G501" s="30">
        <f t="shared" si="107"/>
        <v>1.4739045204651643E-5</v>
      </c>
      <c r="H501" s="30">
        <f t="shared" si="108"/>
        <v>1.1369911964395933E-4</v>
      </c>
      <c r="I501" s="30" t="str">
        <f t="shared" si="109"/>
        <v/>
      </c>
      <c r="J501" s="30">
        <f t="shared" si="110"/>
        <v>7.7679556294374443E-5</v>
      </c>
      <c r="K501" s="30">
        <f t="shared" si="113"/>
        <v>-1</v>
      </c>
      <c r="L501" s="30">
        <f t="shared" si="114"/>
        <v>-0.2857142857142857</v>
      </c>
      <c r="M501" s="30">
        <f t="shared" si="111"/>
        <v>-1.4739045204651643E-5</v>
      </c>
      <c r="N501" s="36">
        <f t="shared" si="112"/>
        <v>-3.2485462755416951E-5</v>
      </c>
    </row>
    <row r="502" spans="1:14" x14ac:dyDescent="0.2">
      <c r="A502" s="23"/>
      <c r="B502" s="25" t="s">
        <v>469</v>
      </c>
      <c r="C502" s="35">
        <v>0</v>
      </c>
      <c r="D502" s="29">
        <v>0</v>
      </c>
      <c r="E502" s="29">
        <v>0</v>
      </c>
      <c r="F502" s="29">
        <v>0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23"/>
      <c r="B503" s="25" t="s">
        <v>470</v>
      </c>
      <c r="C503" s="35">
        <v>2</v>
      </c>
      <c r="D503" s="29">
        <v>4</v>
      </c>
      <c r="E503" s="29">
        <v>0</v>
      </c>
      <c r="F503" s="29">
        <v>14</v>
      </c>
      <c r="G503" s="30">
        <f t="shared" si="107"/>
        <v>2.9478090409303285E-5</v>
      </c>
      <c r="H503" s="30">
        <f t="shared" si="108"/>
        <v>6.4970925510833902E-5</v>
      </c>
      <c r="I503" s="30" t="str">
        <f t="shared" si="109"/>
        <v/>
      </c>
      <c r="J503" s="30">
        <f t="shared" si="110"/>
        <v>2.1750275762424845E-4</v>
      </c>
      <c r="K503" s="30">
        <f t="shared" si="113"/>
        <v>-1</v>
      </c>
      <c r="L503" s="30">
        <f t="shared" si="114"/>
        <v>2.5</v>
      </c>
      <c r="M503" s="30">
        <f t="shared" si="111"/>
        <v>-2.9478090409303285E-5</v>
      </c>
      <c r="N503" s="36">
        <f t="shared" si="112"/>
        <v>1.6242731377708475E-4</v>
      </c>
    </row>
    <row r="504" spans="1:14" x14ac:dyDescent="0.2">
      <c r="A504" s="23"/>
      <c r="B504" s="25" t="s">
        <v>471</v>
      </c>
      <c r="C504" s="35">
        <v>1</v>
      </c>
      <c r="D504" s="29">
        <v>34</v>
      </c>
      <c r="E504" s="29">
        <v>5</v>
      </c>
      <c r="F504" s="29">
        <v>24</v>
      </c>
      <c r="G504" s="30">
        <f t="shared" si="107"/>
        <v>1.4739045204651643E-5</v>
      </c>
      <c r="H504" s="30">
        <f t="shared" si="108"/>
        <v>5.5225286684208817E-4</v>
      </c>
      <c r="I504" s="30">
        <f t="shared" si="109"/>
        <v>8.8289306399208923E-5</v>
      </c>
      <c r="J504" s="30">
        <f t="shared" si="110"/>
        <v>3.7286187021299736E-4</v>
      </c>
      <c r="K504" s="30">
        <f t="shared" si="113"/>
        <v>4</v>
      </c>
      <c r="L504" s="30">
        <f t="shared" si="114"/>
        <v>-0.29411764705882354</v>
      </c>
      <c r="M504" s="30">
        <f t="shared" si="111"/>
        <v>5.8956180818606571E-5</v>
      </c>
      <c r="N504" s="36">
        <f t="shared" si="112"/>
        <v>-1.6242731377708475E-4</v>
      </c>
    </row>
    <row r="505" spans="1:14" x14ac:dyDescent="0.2">
      <c r="A505" s="23"/>
      <c r="B505" s="25" t="s">
        <v>472</v>
      </c>
      <c r="C505" s="35">
        <v>1</v>
      </c>
      <c r="D505" s="29">
        <v>10</v>
      </c>
      <c r="E505" s="29">
        <v>0</v>
      </c>
      <c r="F505" s="29">
        <v>10</v>
      </c>
      <c r="G505" s="30">
        <f t="shared" si="107"/>
        <v>1.4739045204651643E-5</v>
      </c>
      <c r="H505" s="30">
        <f t="shared" si="108"/>
        <v>1.6242731377708475E-4</v>
      </c>
      <c r="I505" s="30" t="str">
        <f t="shared" si="109"/>
        <v/>
      </c>
      <c r="J505" s="30">
        <f t="shared" si="110"/>
        <v>1.5535911258874889E-4</v>
      </c>
      <c r="K505" s="30">
        <f t="shared" si="113"/>
        <v>-1</v>
      </c>
      <c r="L505" s="30">
        <f t="shared" si="114"/>
        <v>0</v>
      </c>
      <c r="M505" s="30">
        <f t="shared" si="111"/>
        <v>-1.4739045204651643E-5</v>
      </c>
      <c r="N505" s="36">
        <f t="shared" si="112"/>
        <v>0</v>
      </c>
    </row>
    <row r="506" spans="1:14" x14ac:dyDescent="0.2">
      <c r="A506" s="23"/>
      <c r="B506" s="25" t="s">
        <v>473</v>
      </c>
      <c r="C506" s="35">
        <v>0</v>
      </c>
      <c r="D506" s="29">
        <v>28</v>
      </c>
      <c r="E506" s="29">
        <v>0</v>
      </c>
      <c r="F506" s="29">
        <v>2</v>
      </c>
      <c r="G506" s="30" t="str">
        <f t="shared" si="107"/>
        <v/>
      </c>
      <c r="H506" s="30">
        <f t="shared" si="108"/>
        <v>4.5479647857583731E-4</v>
      </c>
      <c r="I506" s="30" t="str">
        <f t="shared" si="109"/>
        <v/>
      </c>
      <c r="J506" s="30">
        <f t="shared" si="110"/>
        <v>3.107182251774978E-5</v>
      </c>
      <c r="K506" s="30" t="str">
        <f t="shared" si="113"/>
        <v xml:space="preserve"> </v>
      </c>
      <c r="L506" s="30">
        <f t="shared" si="114"/>
        <v>-0.9285714285714286</v>
      </c>
      <c r="M506" s="30" t="str">
        <f t="shared" si="111"/>
        <v/>
      </c>
      <c r="N506" s="36">
        <f t="shared" si="112"/>
        <v>-4.2231101582042036E-4</v>
      </c>
    </row>
    <row r="507" spans="1:14" x14ac:dyDescent="0.2">
      <c r="A507" s="23"/>
      <c r="B507" s="25" t="s">
        <v>474</v>
      </c>
      <c r="C507" s="35">
        <v>19</v>
      </c>
      <c r="D507" s="29">
        <v>165</v>
      </c>
      <c r="E507" s="29">
        <v>20</v>
      </c>
      <c r="F507" s="29">
        <v>151</v>
      </c>
      <c r="G507" s="30">
        <f t="shared" si="107"/>
        <v>2.8004185888838123E-4</v>
      </c>
      <c r="H507" s="30">
        <f t="shared" si="108"/>
        <v>2.6800506773218984E-3</v>
      </c>
      <c r="I507" s="30">
        <f t="shared" si="109"/>
        <v>3.5315722559683569E-4</v>
      </c>
      <c r="J507" s="30">
        <f t="shared" si="110"/>
        <v>2.3459226000901081E-3</v>
      </c>
      <c r="K507" s="30">
        <f t="shared" si="113"/>
        <v>5.2631578947368418E-2</v>
      </c>
      <c r="L507" s="30">
        <f t="shared" si="114"/>
        <v>-8.4848484848484854E-2</v>
      </c>
      <c r="M507" s="30">
        <f t="shared" si="111"/>
        <v>1.4739045204651643E-5</v>
      </c>
      <c r="N507" s="36">
        <f t="shared" si="112"/>
        <v>-2.2739823928791868E-4</v>
      </c>
    </row>
    <row r="508" spans="1:14" ht="25.5" x14ac:dyDescent="0.2">
      <c r="A508" s="23"/>
      <c r="B508" s="25" t="s">
        <v>475</v>
      </c>
      <c r="C508" s="35">
        <v>13</v>
      </c>
      <c r="D508" s="29">
        <v>19</v>
      </c>
      <c r="E508" s="29">
        <v>10</v>
      </c>
      <c r="F508" s="29">
        <v>11</v>
      </c>
      <c r="G508" s="30">
        <f t="shared" si="107"/>
        <v>1.9160758766047136E-4</v>
      </c>
      <c r="H508" s="30">
        <f t="shared" si="108"/>
        <v>3.0861189617646103E-4</v>
      </c>
      <c r="I508" s="30">
        <f t="shared" si="109"/>
        <v>1.7657861279841785E-4</v>
      </c>
      <c r="J508" s="30">
        <f t="shared" si="110"/>
        <v>1.7089502384762378E-4</v>
      </c>
      <c r="K508" s="30">
        <f t="shared" si="113"/>
        <v>-0.23076923076923078</v>
      </c>
      <c r="L508" s="30">
        <f t="shared" si="114"/>
        <v>-0.42105263157894735</v>
      </c>
      <c r="M508" s="30">
        <f t="shared" si="111"/>
        <v>-4.4217135613954935E-5</v>
      </c>
      <c r="N508" s="36">
        <f t="shared" si="112"/>
        <v>-1.299418510216678E-4</v>
      </c>
    </row>
    <row r="509" spans="1:14" x14ac:dyDescent="0.2">
      <c r="A509" s="23"/>
      <c r="B509" s="25" t="s">
        <v>476</v>
      </c>
      <c r="C509" s="35">
        <v>1</v>
      </c>
      <c r="D509" s="29">
        <v>17</v>
      </c>
      <c r="E509" s="29">
        <v>0</v>
      </c>
      <c r="F509" s="29">
        <v>23</v>
      </c>
      <c r="G509" s="30">
        <f t="shared" si="107"/>
        <v>1.4739045204651643E-5</v>
      </c>
      <c r="H509" s="30">
        <f t="shared" si="108"/>
        <v>2.7612643342104408E-4</v>
      </c>
      <c r="I509" s="30" t="str">
        <f t="shared" si="109"/>
        <v/>
      </c>
      <c r="J509" s="30">
        <f t="shared" si="110"/>
        <v>3.5732595895412246E-4</v>
      </c>
      <c r="K509" s="30">
        <f t="shared" si="113"/>
        <v>-1</v>
      </c>
      <c r="L509" s="30">
        <f t="shared" si="114"/>
        <v>0.35294117647058826</v>
      </c>
      <c r="M509" s="30">
        <f t="shared" si="111"/>
        <v>-1.4739045204651643E-5</v>
      </c>
      <c r="N509" s="36">
        <f t="shared" si="112"/>
        <v>9.7456388266250853E-5</v>
      </c>
    </row>
    <row r="510" spans="1:14" x14ac:dyDescent="0.2">
      <c r="A510" s="23"/>
      <c r="B510" s="25" t="s">
        <v>477</v>
      </c>
      <c r="C510" s="35">
        <v>1</v>
      </c>
      <c r="D510" s="29">
        <v>26</v>
      </c>
      <c r="E510" s="29">
        <v>0</v>
      </c>
      <c r="F510" s="29">
        <v>68</v>
      </c>
      <c r="G510" s="30">
        <f t="shared" si="107"/>
        <v>1.4739045204651643E-5</v>
      </c>
      <c r="H510" s="30">
        <f t="shared" si="108"/>
        <v>4.2231101582042036E-4</v>
      </c>
      <c r="I510" s="30" t="str">
        <f t="shared" si="109"/>
        <v/>
      </c>
      <c r="J510" s="30">
        <f t="shared" si="110"/>
        <v>1.0564419656034925E-3</v>
      </c>
      <c r="K510" s="30">
        <f t="shared" si="113"/>
        <v>-1</v>
      </c>
      <c r="L510" s="30">
        <f t="shared" si="114"/>
        <v>1.6153846153846154</v>
      </c>
      <c r="M510" s="30">
        <f t="shared" si="111"/>
        <v>-1.4739045204651643E-5</v>
      </c>
      <c r="N510" s="36">
        <f t="shared" si="112"/>
        <v>6.8219471786375597E-4</v>
      </c>
    </row>
    <row r="511" spans="1:14" x14ac:dyDescent="0.2">
      <c r="A511" s="23"/>
      <c r="B511" s="25" t="s">
        <v>478</v>
      </c>
      <c r="C511" s="35">
        <v>0</v>
      </c>
      <c r="D511" s="29">
        <v>18</v>
      </c>
      <c r="E511" s="29">
        <v>3</v>
      </c>
      <c r="F511" s="29">
        <v>14</v>
      </c>
      <c r="G511" s="30" t="str">
        <f t="shared" si="107"/>
        <v/>
      </c>
      <c r="H511" s="30">
        <f t="shared" si="108"/>
        <v>2.9236916479875256E-4</v>
      </c>
      <c r="I511" s="30">
        <f t="shared" si="109"/>
        <v>5.2973583839525359E-5</v>
      </c>
      <c r="J511" s="30">
        <f t="shared" si="110"/>
        <v>2.1750275762424845E-4</v>
      </c>
      <c r="K511" s="30">
        <f t="shared" si="113"/>
        <v>1</v>
      </c>
      <c r="L511" s="30">
        <f t="shared" si="114"/>
        <v>-0.22222222222222221</v>
      </c>
      <c r="M511" s="30" t="str">
        <f t="shared" si="111"/>
        <v/>
      </c>
      <c r="N511" s="36">
        <f t="shared" si="112"/>
        <v>-6.4970925510833902E-5</v>
      </c>
    </row>
    <row r="512" spans="1:14" x14ac:dyDescent="0.2">
      <c r="A512" s="23"/>
      <c r="B512" s="25" t="s">
        <v>479</v>
      </c>
      <c r="C512" s="35">
        <v>27</v>
      </c>
      <c r="D512" s="29">
        <v>394</v>
      </c>
      <c r="E512" s="29">
        <v>24</v>
      </c>
      <c r="F512" s="29">
        <v>365</v>
      </c>
      <c r="G512" s="30">
        <f t="shared" si="107"/>
        <v>3.9795422052559437E-4</v>
      </c>
      <c r="H512" s="30">
        <f t="shared" si="108"/>
        <v>6.3996361628171393E-3</v>
      </c>
      <c r="I512" s="30">
        <f t="shared" si="109"/>
        <v>4.2378867071620288E-4</v>
      </c>
      <c r="J512" s="30">
        <f t="shared" si="110"/>
        <v>5.6706076094893343E-3</v>
      </c>
      <c r="K512" s="30">
        <f t="shared" si="113"/>
        <v>-0.1111111111111111</v>
      </c>
      <c r="L512" s="30">
        <f t="shared" si="114"/>
        <v>-7.3604060913705582E-2</v>
      </c>
      <c r="M512" s="30">
        <f t="shared" si="111"/>
        <v>-4.4217135613954928E-5</v>
      </c>
      <c r="N512" s="36">
        <f t="shared" si="112"/>
        <v>-4.7103920995354579E-4</v>
      </c>
    </row>
    <row r="513" spans="1:14" x14ac:dyDescent="0.2">
      <c r="A513" s="23"/>
      <c r="B513" s="25" t="s">
        <v>480</v>
      </c>
      <c r="C513" s="35">
        <v>2</v>
      </c>
      <c r="D513" s="29">
        <v>21</v>
      </c>
      <c r="E513" s="29">
        <v>0</v>
      </c>
      <c r="F513" s="29">
        <v>8</v>
      </c>
      <c r="G513" s="30">
        <f t="shared" si="107"/>
        <v>2.9478090409303285E-5</v>
      </c>
      <c r="H513" s="30">
        <f t="shared" si="108"/>
        <v>3.4109735893187798E-4</v>
      </c>
      <c r="I513" s="30" t="str">
        <f t="shared" si="109"/>
        <v/>
      </c>
      <c r="J513" s="30">
        <f t="shared" si="110"/>
        <v>1.2428729007099912E-4</v>
      </c>
      <c r="K513" s="30">
        <f t="shared" si="113"/>
        <v>-1</v>
      </c>
      <c r="L513" s="30">
        <f t="shared" si="114"/>
        <v>-0.61904761904761907</v>
      </c>
      <c r="M513" s="30">
        <f t="shared" si="111"/>
        <v>-2.9478090409303285E-5</v>
      </c>
      <c r="N513" s="36">
        <f t="shared" si="112"/>
        <v>-2.1115550791021018E-4</v>
      </c>
    </row>
    <row r="514" spans="1:14" x14ac:dyDescent="0.2">
      <c r="A514" s="23"/>
      <c r="B514" s="25" t="s">
        <v>481</v>
      </c>
      <c r="C514" s="35">
        <v>13</v>
      </c>
      <c r="D514" s="29">
        <v>167</v>
      </c>
      <c r="E514" s="29">
        <v>25</v>
      </c>
      <c r="F514" s="29">
        <v>110</v>
      </c>
      <c r="G514" s="30">
        <f t="shared" si="107"/>
        <v>1.9160758766047136E-4</v>
      </c>
      <c r="H514" s="30">
        <f t="shared" si="108"/>
        <v>2.7125361400773154E-3</v>
      </c>
      <c r="I514" s="30">
        <f t="shared" si="109"/>
        <v>4.4144653199604462E-4</v>
      </c>
      <c r="J514" s="30">
        <f t="shared" si="110"/>
        <v>1.7089502384762378E-3</v>
      </c>
      <c r="K514" s="30">
        <f t="shared" si="113"/>
        <v>0.92307692307692313</v>
      </c>
      <c r="L514" s="30">
        <f t="shared" si="114"/>
        <v>-0.3413173652694611</v>
      </c>
      <c r="M514" s="30">
        <f t="shared" si="111"/>
        <v>1.7686854245581974E-4</v>
      </c>
      <c r="N514" s="36">
        <f t="shared" si="112"/>
        <v>-9.2583568852938321E-4</v>
      </c>
    </row>
    <row r="515" spans="1:14" x14ac:dyDescent="0.2">
      <c r="A515" s="23"/>
      <c r="B515" s="25" t="s">
        <v>482</v>
      </c>
      <c r="C515" s="35">
        <v>2</v>
      </c>
      <c r="D515" s="29">
        <v>38</v>
      </c>
      <c r="E515" s="29">
        <v>0</v>
      </c>
      <c r="F515" s="29">
        <v>27</v>
      </c>
      <c r="G515" s="30">
        <f t="shared" si="107"/>
        <v>2.9478090409303285E-5</v>
      </c>
      <c r="H515" s="30">
        <f t="shared" si="108"/>
        <v>6.1722379235292207E-4</v>
      </c>
      <c r="I515" s="30" t="str">
        <f t="shared" si="109"/>
        <v/>
      </c>
      <c r="J515" s="30">
        <f t="shared" si="110"/>
        <v>4.1946960398962199E-4</v>
      </c>
      <c r="K515" s="30">
        <f t="shared" si="113"/>
        <v>-1</v>
      </c>
      <c r="L515" s="30">
        <f t="shared" si="114"/>
        <v>-0.28947368421052633</v>
      </c>
      <c r="M515" s="30">
        <f t="shared" si="111"/>
        <v>-2.9478090409303285E-5</v>
      </c>
      <c r="N515" s="36">
        <f t="shared" si="112"/>
        <v>-1.7867004515479323E-4</v>
      </c>
    </row>
    <row r="516" spans="1:14" x14ac:dyDescent="0.2">
      <c r="A516" s="23"/>
      <c r="B516" s="25" t="s">
        <v>483</v>
      </c>
      <c r="C516" s="35">
        <v>0</v>
      </c>
      <c r="D516" s="29">
        <v>7</v>
      </c>
      <c r="E516" s="29">
        <v>0</v>
      </c>
      <c r="F516" s="29">
        <v>0</v>
      </c>
      <c r="G516" s="30" t="str">
        <f t="shared" si="107"/>
        <v/>
      </c>
      <c r="H516" s="30">
        <f t="shared" si="108"/>
        <v>1.1369911964395933E-4</v>
      </c>
      <c r="I516" s="30" t="str">
        <f t="shared" si="109"/>
        <v/>
      </c>
      <c r="J516" s="30" t="str">
        <f t="shared" si="110"/>
        <v/>
      </c>
      <c r="K516" s="30" t="str">
        <f t="shared" si="113"/>
        <v xml:space="preserve"> </v>
      </c>
      <c r="L516" s="30">
        <f t="shared" si="114"/>
        <v>-1</v>
      </c>
      <c r="M516" s="30" t="str">
        <f t="shared" si="111"/>
        <v/>
      </c>
      <c r="N516" s="36">
        <f t="shared" si="112"/>
        <v>-1.1369911964395933E-4</v>
      </c>
    </row>
    <row r="517" spans="1:14" x14ac:dyDescent="0.2">
      <c r="A517" s="23"/>
      <c r="B517" s="25" t="s">
        <v>484</v>
      </c>
      <c r="C517" s="35">
        <v>7</v>
      </c>
      <c r="D517" s="29">
        <v>58</v>
      </c>
      <c r="E517" s="29">
        <v>5</v>
      </c>
      <c r="F517" s="29">
        <v>40</v>
      </c>
      <c r="G517" s="30">
        <f t="shared" si="107"/>
        <v>1.0317331643256149E-4</v>
      </c>
      <c r="H517" s="30">
        <f t="shared" si="108"/>
        <v>9.4207841990709158E-4</v>
      </c>
      <c r="I517" s="30">
        <f t="shared" si="109"/>
        <v>8.8289306399208923E-5</v>
      </c>
      <c r="J517" s="30">
        <f t="shared" si="110"/>
        <v>6.2143645035499554E-4</v>
      </c>
      <c r="K517" s="30">
        <f t="shared" si="113"/>
        <v>-0.2857142857142857</v>
      </c>
      <c r="L517" s="30">
        <f t="shared" si="114"/>
        <v>-0.31034482758620691</v>
      </c>
      <c r="M517" s="30">
        <f t="shared" si="111"/>
        <v>-2.9478090409303282E-5</v>
      </c>
      <c r="N517" s="36">
        <f t="shared" si="112"/>
        <v>-2.9236916479875256E-4</v>
      </c>
    </row>
    <row r="518" spans="1:14" x14ac:dyDescent="0.2">
      <c r="A518" s="23"/>
      <c r="B518" s="25" t="s">
        <v>485</v>
      </c>
      <c r="C518" s="35">
        <v>23</v>
      </c>
      <c r="D518" s="29">
        <v>144</v>
      </c>
      <c r="E518" s="29">
        <v>29</v>
      </c>
      <c r="F518" s="29">
        <v>107</v>
      </c>
      <c r="G518" s="30">
        <f t="shared" si="107"/>
        <v>3.3899803970698777E-4</v>
      </c>
      <c r="H518" s="30">
        <f t="shared" si="108"/>
        <v>2.3389533183900205E-3</v>
      </c>
      <c r="I518" s="30">
        <f t="shared" si="109"/>
        <v>5.120779771154118E-4</v>
      </c>
      <c r="J518" s="30">
        <f t="shared" si="110"/>
        <v>1.6623425046996131E-3</v>
      </c>
      <c r="K518" s="30">
        <f t="shared" si="113"/>
        <v>0.2608695652173913</v>
      </c>
      <c r="L518" s="30">
        <f t="shared" si="114"/>
        <v>-0.25694444444444442</v>
      </c>
      <c r="M518" s="30">
        <f t="shared" si="111"/>
        <v>8.8434271227909856E-5</v>
      </c>
      <c r="N518" s="36">
        <f t="shared" si="112"/>
        <v>-6.0098106097521348E-4</v>
      </c>
    </row>
    <row r="519" spans="1:14" ht="24.75" customHeight="1" x14ac:dyDescent="0.2">
      <c r="A519" s="23"/>
      <c r="B519" s="25" t="s">
        <v>486</v>
      </c>
      <c r="C519" s="35">
        <v>0</v>
      </c>
      <c r="D519" s="29">
        <v>2</v>
      </c>
      <c r="E519" s="29">
        <v>0</v>
      </c>
      <c r="F519" s="29">
        <v>1</v>
      </c>
      <c r="G519" s="30" t="str">
        <f t="shared" si="107"/>
        <v/>
      </c>
      <c r="H519" s="30">
        <f t="shared" si="108"/>
        <v>3.2485462755416951E-5</v>
      </c>
      <c r="I519" s="30" t="str">
        <f t="shared" si="109"/>
        <v/>
      </c>
      <c r="J519" s="30">
        <f t="shared" si="110"/>
        <v>1.553591125887489E-5</v>
      </c>
      <c r="K519" s="30" t="str">
        <f t="shared" si="113"/>
        <v xml:space="preserve"> </v>
      </c>
      <c r="L519" s="30">
        <f t="shared" si="114"/>
        <v>-0.5</v>
      </c>
      <c r="M519" s="30" t="str">
        <f t="shared" si="111"/>
        <v/>
      </c>
      <c r="N519" s="36">
        <f t="shared" si="112"/>
        <v>-1.6242731377708475E-5</v>
      </c>
    </row>
    <row r="520" spans="1:14" ht="25.5" x14ac:dyDescent="0.2">
      <c r="A520" s="23"/>
      <c r="B520" s="25" t="s">
        <v>487</v>
      </c>
      <c r="C520" s="35">
        <v>0</v>
      </c>
      <c r="D520" s="29">
        <v>3</v>
      </c>
      <c r="E520" s="29">
        <v>0</v>
      </c>
      <c r="F520" s="29">
        <v>12</v>
      </c>
      <c r="G520" s="30" t="str">
        <f t="shared" si="107"/>
        <v/>
      </c>
      <c r="H520" s="30">
        <f t="shared" si="108"/>
        <v>4.8728194133125426E-5</v>
      </c>
      <c r="I520" s="30" t="str">
        <f t="shared" si="109"/>
        <v/>
      </c>
      <c r="J520" s="30">
        <f t="shared" si="110"/>
        <v>1.8643093510649868E-4</v>
      </c>
      <c r="K520" s="30" t="str">
        <f t="shared" si="113"/>
        <v xml:space="preserve"> </v>
      </c>
      <c r="L520" s="30">
        <f t="shared" si="114"/>
        <v>3</v>
      </c>
      <c r="M520" s="30" t="str">
        <f t="shared" si="111"/>
        <v/>
      </c>
      <c r="N520" s="36">
        <f t="shared" si="112"/>
        <v>1.4618458239937628E-4</v>
      </c>
    </row>
    <row r="521" spans="1:14" ht="24.75" customHeight="1" x14ac:dyDescent="0.2">
      <c r="A521" s="23"/>
      <c r="B521" s="25" t="s">
        <v>488</v>
      </c>
      <c r="C521" s="35">
        <v>0</v>
      </c>
      <c r="D521" s="29">
        <v>1</v>
      </c>
      <c r="E521" s="29">
        <v>0</v>
      </c>
      <c r="F521" s="29">
        <v>2</v>
      </c>
      <c r="G521" s="30" t="str">
        <f t="shared" si="107"/>
        <v/>
      </c>
      <c r="H521" s="30">
        <f t="shared" si="108"/>
        <v>1.6242731377708475E-5</v>
      </c>
      <c r="I521" s="30" t="str">
        <f t="shared" si="109"/>
        <v/>
      </c>
      <c r="J521" s="30">
        <f t="shared" si="110"/>
        <v>3.107182251774978E-5</v>
      </c>
      <c r="K521" s="30" t="str">
        <f t="shared" si="113"/>
        <v xml:space="preserve"> </v>
      </c>
      <c r="L521" s="30">
        <f t="shared" si="114"/>
        <v>1</v>
      </c>
      <c r="M521" s="30" t="str">
        <f t="shared" si="111"/>
        <v/>
      </c>
      <c r="N521" s="36">
        <f t="shared" si="112"/>
        <v>1.6242731377708475E-5</v>
      </c>
    </row>
    <row r="522" spans="1:14" ht="25.5" x14ac:dyDescent="0.2">
      <c r="A522" s="23"/>
      <c r="B522" s="25" t="s">
        <v>489</v>
      </c>
      <c r="C522" s="35">
        <v>4</v>
      </c>
      <c r="D522" s="29">
        <v>6</v>
      </c>
      <c r="E522" s="29">
        <v>4</v>
      </c>
      <c r="F522" s="29">
        <v>6</v>
      </c>
      <c r="G522" s="30">
        <f t="shared" si="107"/>
        <v>5.8956180818606571E-5</v>
      </c>
      <c r="H522" s="30">
        <f t="shared" si="108"/>
        <v>9.7456388266250853E-5</v>
      </c>
      <c r="I522" s="30">
        <f t="shared" si="109"/>
        <v>7.0631445119367141E-5</v>
      </c>
      <c r="J522" s="30">
        <f t="shared" si="110"/>
        <v>9.3215467553249339E-5</v>
      </c>
      <c r="K522" s="30">
        <f t="shared" si="113"/>
        <v>0</v>
      </c>
      <c r="L522" s="30">
        <f t="shared" si="114"/>
        <v>0</v>
      </c>
      <c r="M522" s="30">
        <f t="shared" si="111"/>
        <v>0</v>
      </c>
      <c r="N522" s="36">
        <f t="shared" si="112"/>
        <v>0</v>
      </c>
    </row>
    <row r="523" spans="1:14" x14ac:dyDescent="0.2">
      <c r="A523" s="23"/>
      <c r="B523" s="25" t="s">
        <v>490</v>
      </c>
      <c r="C523" s="35">
        <v>4</v>
      </c>
      <c r="D523" s="29">
        <v>11</v>
      </c>
      <c r="E523" s="29">
        <v>1</v>
      </c>
      <c r="F523" s="29">
        <v>2</v>
      </c>
      <c r="G523" s="30">
        <f t="shared" si="107"/>
        <v>5.8956180818606571E-5</v>
      </c>
      <c r="H523" s="30">
        <f t="shared" si="108"/>
        <v>1.7867004515479323E-4</v>
      </c>
      <c r="I523" s="30">
        <f t="shared" si="109"/>
        <v>1.7657861279841785E-5</v>
      </c>
      <c r="J523" s="30">
        <f t="shared" si="110"/>
        <v>3.107182251774978E-5</v>
      </c>
      <c r="K523" s="30">
        <f t="shared" si="113"/>
        <v>-0.75</v>
      </c>
      <c r="L523" s="30">
        <f t="shared" si="114"/>
        <v>-0.81818181818181823</v>
      </c>
      <c r="M523" s="30">
        <f t="shared" si="111"/>
        <v>-4.4217135613954928E-5</v>
      </c>
      <c r="N523" s="36">
        <f t="shared" si="112"/>
        <v>-1.4618458239937628E-4</v>
      </c>
    </row>
    <row r="524" spans="1:14" ht="25.5" x14ac:dyDescent="0.2">
      <c r="A524" s="23"/>
      <c r="B524" s="25" t="s">
        <v>491</v>
      </c>
      <c r="C524" s="35">
        <v>0</v>
      </c>
      <c r="D524" s="29">
        <v>0</v>
      </c>
      <c r="E524" s="29">
        <v>0</v>
      </c>
      <c r="F524" s="29">
        <v>1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>
        <f t="shared" si="110"/>
        <v>1.553591125887489E-5</v>
      </c>
      <c r="K524" s="30" t="str">
        <f t="shared" si="113"/>
        <v xml:space="preserve"> </v>
      </c>
      <c r="L524" s="30">
        <f t="shared" si="114"/>
        <v>1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23"/>
      <c r="B525" s="25" t="s">
        <v>492</v>
      </c>
      <c r="C525" s="35">
        <v>2</v>
      </c>
      <c r="D525" s="29">
        <v>14</v>
      </c>
      <c r="E525" s="29">
        <v>3</v>
      </c>
      <c r="F525" s="29">
        <v>2</v>
      </c>
      <c r="G525" s="30">
        <f t="shared" si="107"/>
        <v>2.9478090409303285E-5</v>
      </c>
      <c r="H525" s="30">
        <f t="shared" si="108"/>
        <v>2.2739823928791866E-4</v>
      </c>
      <c r="I525" s="30">
        <f t="shared" si="109"/>
        <v>5.2973583839525359E-5</v>
      </c>
      <c r="J525" s="30">
        <f t="shared" si="110"/>
        <v>3.107182251774978E-5</v>
      </c>
      <c r="K525" s="30">
        <f t="shared" si="113"/>
        <v>0.5</v>
      </c>
      <c r="L525" s="30">
        <f t="shared" si="114"/>
        <v>-0.8571428571428571</v>
      </c>
      <c r="M525" s="30">
        <f t="shared" si="111"/>
        <v>1.4739045204651643E-5</v>
      </c>
      <c r="N525" s="36">
        <f t="shared" si="112"/>
        <v>-1.9491277653250171E-4</v>
      </c>
    </row>
    <row r="526" spans="1:14" ht="25.5" x14ac:dyDescent="0.2">
      <c r="A526" s="23"/>
      <c r="B526" s="25" t="s">
        <v>493</v>
      </c>
      <c r="C526" s="35">
        <v>16</v>
      </c>
      <c r="D526" s="29">
        <v>52</v>
      </c>
      <c r="E526" s="29">
        <v>12</v>
      </c>
      <c r="F526" s="29">
        <v>21</v>
      </c>
      <c r="G526" s="30">
        <f t="shared" si="107"/>
        <v>2.3582472327442628E-4</v>
      </c>
      <c r="H526" s="30">
        <f t="shared" si="108"/>
        <v>8.4462203164084072E-4</v>
      </c>
      <c r="I526" s="30">
        <f t="shared" si="109"/>
        <v>2.1189433535810144E-4</v>
      </c>
      <c r="J526" s="30">
        <f t="shared" si="110"/>
        <v>3.2625413643637267E-4</v>
      </c>
      <c r="K526" s="30">
        <f t="shared" si="113"/>
        <v>-0.25</v>
      </c>
      <c r="L526" s="30">
        <f t="shared" si="114"/>
        <v>-0.59615384615384615</v>
      </c>
      <c r="M526" s="30">
        <f t="shared" si="111"/>
        <v>-5.8956180818606571E-5</v>
      </c>
      <c r="N526" s="36">
        <f t="shared" si="112"/>
        <v>-5.0352467270896274E-4</v>
      </c>
    </row>
    <row r="527" spans="1:14" ht="25.5" x14ac:dyDescent="0.2">
      <c r="A527" s="23"/>
      <c r="B527" s="25" t="s">
        <v>494</v>
      </c>
      <c r="C527" s="35">
        <v>2</v>
      </c>
      <c r="D527" s="29">
        <v>6</v>
      </c>
      <c r="E527" s="29">
        <v>0</v>
      </c>
      <c r="F527" s="29">
        <v>0</v>
      </c>
      <c r="G527" s="30">
        <f t="shared" si="107"/>
        <v>2.9478090409303285E-5</v>
      </c>
      <c r="H527" s="30">
        <f t="shared" si="108"/>
        <v>9.7456388266250853E-5</v>
      </c>
      <c r="I527" s="30" t="str">
        <f t="shared" si="109"/>
        <v/>
      </c>
      <c r="J527" s="30" t="str">
        <f t="shared" si="110"/>
        <v/>
      </c>
      <c r="K527" s="30">
        <f t="shared" si="113"/>
        <v>-1</v>
      </c>
      <c r="L527" s="30">
        <f t="shared" si="114"/>
        <v>-1</v>
      </c>
      <c r="M527" s="30">
        <f t="shared" si="111"/>
        <v>-2.9478090409303285E-5</v>
      </c>
      <c r="N527" s="36">
        <f t="shared" si="112"/>
        <v>-9.7456388266250853E-5</v>
      </c>
    </row>
    <row r="528" spans="1:14" x14ac:dyDescent="0.2">
      <c r="A528" s="23"/>
      <c r="B528" s="25" t="s">
        <v>495</v>
      </c>
      <c r="C528" s="35">
        <v>2</v>
      </c>
      <c r="D528" s="29">
        <v>10</v>
      </c>
      <c r="E528" s="29">
        <v>2</v>
      </c>
      <c r="F528" s="29">
        <v>7</v>
      </c>
      <c r="G528" s="30">
        <f t="shared" si="107"/>
        <v>2.9478090409303285E-5</v>
      </c>
      <c r="H528" s="30">
        <f t="shared" si="108"/>
        <v>1.6242731377708475E-4</v>
      </c>
      <c r="I528" s="30">
        <f t="shared" si="109"/>
        <v>3.5315722559683571E-5</v>
      </c>
      <c r="J528" s="30">
        <f t="shared" si="110"/>
        <v>1.0875137881212422E-4</v>
      </c>
      <c r="K528" s="30">
        <f t="shared" si="113"/>
        <v>0</v>
      </c>
      <c r="L528" s="30">
        <f t="shared" si="114"/>
        <v>-0.3</v>
      </c>
      <c r="M528" s="30">
        <f t="shared" si="111"/>
        <v>0</v>
      </c>
      <c r="N528" s="36">
        <f t="shared" si="112"/>
        <v>-4.8728194133125426E-5</v>
      </c>
    </row>
    <row r="529" spans="1:14" x14ac:dyDescent="0.2">
      <c r="A529" s="23"/>
      <c r="B529" s="25" t="s">
        <v>496</v>
      </c>
      <c r="C529" s="35">
        <v>1</v>
      </c>
      <c r="D529" s="29">
        <v>0</v>
      </c>
      <c r="E529" s="29">
        <v>5</v>
      </c>
      <c r="F529" s="29">
        <v>4</v>
      </c>
      <c r="G529" s="30">
        <f t="shared" si="107"/>
        <v>1.4739045204651643E-5</v>
      </c>
      <c r="H529" s="30" t="str">
        <f t="shared" si="108"/>
        <v/>
      </c>
      <c r="I529" s="30">
        <f t="shared" si="109"/>
        <v>8.8289306399208923E-5</v>
      </c>
      <c r="J529" s="30">
        <f t="shared" si="110"/>
        <v>6.214364503549956E-5</v>
      </c>
      <c r="K529" s="30">
        <f t="shared" si="113"/>
        <v>4</v>
      </c>
      <c r="L529" s="30">
        <f t="shared" si="114"/>
        <v>1</v>
      </c>
      <c r="M529" s="30">
        <f t="shared" si="111"/>
        <v>5.8956180818606571E-5</v>
      </c>
      <c r="N529" s="36" t="str">
        <f t="shared" si="112"/>
        <v/>
      </c>
    </row>
    <row r="530" spans="1:14" ht="25.5" x14ac:dyDescent="0.2">
      <c r="A530" s="23"/>
      <c r="B530" s="25" t="s">
        <v>497</v>
      </c>
      <c r="C530" s="35">
        <v>0</v>
      </c>
      <c r="D530" s="29">
        <v>6</v>
      </c>
      <c r="E530" s="29">
        <v>3</v>
      </c>
      <c r="F530" s="29">
        <v>4</v>
      </c>
      <c r="G530" s="30" t="str">
        <f t="shared" si="107"/>
        <v/>
      </c>
      <c r="H530" s="30">
        <f t="shared" si="108"/>
        <v>9.7456388266250853E-5</v>
      </c>
      <c r="I530" s="30">
        <f t="shared" si="109"/>
        <v>5.2973583839525359E-5</v>
      </c>
      <c r="J530" s="30">
        <f t="shared" si="110"/>
        <v>6.214364503549956E-5</v>
      </c>
      <c r="K530" s="30">
        <f t="shared" si="113"/>
        <v>1</v>
      </c>
      <c r="L530" s="30">
        <f t="shared" si="114"/>
        <v>-0.33333333333333331</v>
      </c>
      <c r="M530" s="30" t="str">
        <f t="shared" si="111"/>
        <v/>
      </c>
      <c r="N530" s="36">
        <f t="shared" si="112"/>
        <v>-3.2485462755416951E-5</v>
      </c>
    </row>
    <row r="531" spans="1:14" ht="25.5" x14ac:dyDescent="0.2">
      <c r="A531" s="23"/>
      <c r="B531" s="25" t="s">
        <v>498</v>
      </c>
      <c r="C531" s="35">
        <v>0</v>
      </c>
      <c r="D531" s="29">
        <v>0</v>
      </c>
      <c r="E531" s="29">
        <v>1</v>
      </c>
      <c r="F531" s="29">
        <v>0</v>
      </c>
      <c r="G531" s="30" t="str">
        <f t="shared" si="107"/>
        <v/>
      </c>
      <c r="H531" s="30" t="str">
        <f t="shared" si="108"/>
        <v/>
      </c>
      <c r="I531" s="30">
        <f t="shared" si="109"/>
        <v>1.7657861279841785E-5</v>
      </c>
      <c r="J531" s="30" t="str">
        <f t="shared" si="110"/>
        <v/>
      </c>
      <c r="K531" s="30">
        <f t="shared" si="113"/>
        <v>1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7.75" customHeight="1" x14ac:dyDescent="0.2">
      <c r="A532" s="23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23"/>
      <c r="B533" s="25" t="s">
        <v>500</v>
      </c>
      <c r="C533" s="35">
        <v>3</v>
      </c>
      <c r="D533" s="29">
        <v>1</v>
      </c>
      <c r="E533" s="29">
        <v>5</v>
      </c>
      <c r="F533" s="29">
        <v>1</v>
      </c>
      <c r="G533" s="30">
        <f t="shared" si="107"/>
        <v>4.4217135613954928E-5</v>
      </c>
      <c r="H533" s="30">
        <f t="shared" si="108"/>
        <v>1.6242731377708475E-5</v>
      </c>
      <c r="I533" s="30">
        <f t="shared" si="109"/>
        <v>8.8289306399208923E-5</v>
      </c>
      <c r="J533" s="30">
        <f t="shared" si="110"/>
        <v>1.553591125887489E-5</v>
      </c>
      <c r="K533" s="30">
        <f t="shared" si="113"/>
        <v>0.66666666666666663</v>
      </c>
      <c r="L533" s="30">
        <f t="shared" si="114"/>
        <v>0</v>
      </c>
      <c r="M533" s="30">
        <f t="shared" si="111"/>
        <v>2.9478090409303285E-5</v>
      </c>
      <c r="N533" s="36">
        <f t="shared" si="112"/>
        <v>0</v>
      </c>
    </row>
    <row r="534" spans="1:14" ht="25.5" x14ac:dyDescent="0.2">
      <c r="A534" s="23"/>
      <c r="B534" s="25" t="s">
        <v>501</v>
      </c>
      <c r="C534" s="35">
        <v>0</v>
      </c>
      <c r="D534" s="29">
        <v>2</v>
      </c>
      <c r="E534" s="29">
        <v>0</v>
      </c>
      <c r="F534" s="29">
        <v>0</v>
      </c>
      <c r="G534" s="30" t="str">
        <f t="shared" si="107"/>
        <v/>
      </c>
      <c r="H534" s="30">
        <f t="shared" si="108"/>
        <v>3.2485462755416951E-5</v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>
        <f t="shared" si="114"/>
        <v>-1</v>
      </c>
      <c r="M534" s="30" t="str">
        <f t="shared" si="111"/>
        <v/>
      </c>
      <c r="N534" s="36">
        <f t="shared" si="112"/>
        <v>-3.2485462755416951E-5</v>
      </c>
    </row>
    <row r="535" spans="1:14" ht="25.5" x14ac:dyDescent="0.2">
      <c r="A535" s="23"/>
      <c r="B535" s="25" t="s">
        <v>502</v>
      </c>
      <c r="C535" s="35">
        <v>9</v>
      </c>
      <c r="D535" s="29">
        <v>17</v>
      </c>
      <c r="E535" s="29">
        <v>20</v>
      </c>
      <c r="F535" s="29">
        <v>15</v>
      </c>
      <c r="G535" s="30">
        <f t="shared" si="107"/>
        <v>1.3265140684186479E-4</v>
      </c>
      <c r="H535" s="30">
        <f t="shared" si="108"/>
        <v>2.7612643342104408E-4</v>
      </c>
      <c r="I535" s="30">
        <f t="shared" si="109"/>
        <v>3.5315722559683569E-4</v>
      </c>
      <c r="J535" s="30">
        <f t="shared" si="110"/>
        <v>2.3303866888312334E-4</v>
      </c>
      <c r="K535" s="30">
        <f t="shared" si="113"/>
        <v>1.2222222222222223</v>
      </c>
      <c r="L535" s="30">
        <f t="shared" si="114"/>
        <v>-0.11764705882352941</v>
      </c>
      <c r="M535" s="30">
        <f t="shared" si="111"/>
        <v>1.6212949725116809E-4</v>
      </c>
      <c r="N535" s="36">
        <f t="shared" si="112"/>
        <v>-3.2485462755416951E-5</v>
      </c>
    </row>
    <row r="536" spans="1:14" x14ac:dyDescent="0.2">
      <c r="A536" s="23"/>
      <c r="B536" s="25" t="s">
        <v>503</v>
      </c>
      <c r="C536" s="35">
        <v>3</v>
      </c>
      <c r="D536" s="29">
        <v>6</v>
      </c>
      <c r="E536" s="29">
        <v>58</v>
      </c>
      <c r="F536" s="29">
        <v>25</v>
      </c>
      <c r="G536" s="30">
        <f t="shared" si="107"/>
        <v>4.4217135613954928E-5</v>
      </c>
      <c r="H536" s="30">
        <f t="shared" si="108"/>
        <v>9.7456388266250853E-5</v>
      </c>
      <c r="I536" s="30">
        <f t="shared" si="109"/>
        <v>1.0241559542308236E-3</v>
      </c>
      <c r="J536" s="30">
        <f t="shared" si="110"/>
        <v>3.8839778147187225E-4</v>
      </c>
      <c r="K536" s="30">
        <f t="shared" si="113"/>
        <v>18.333333333333332</v>
      </c>
      <c r="L536" s="30">
        <f t="shared" si="114"/>
        <v>3.1666666666666665</v>
      </c>
      <c r="M536" s="30">
        <f t="shared" si="111"/>
        <v>8.1064748625584034E-4</v>
      </c>
      <c r="N536" s="36">
        <f t="shared" si="112"/>
        <v>3.0861189617646103E-4</v>
      </c>
    </row>
    <row r="537" spans="1:14" ht="25.5" x14ac:dyDescent="0.2">
      <c r="A537" s="23"/>
      <c r="B537" s="25" t="s">
        <v>504</v>
      </c>
      <c r="C537" s="35">
        <v>15</v>
      </c>
      <c r="D537" s="29">
        <v>21</v>
      </c>
      <c r="E537" s="29">
        <v>12</v>
      </c>
      <c r="F537" s="29">
        <v>19</v>
      </c>
      <c r="G537" s="30">
        <f t="shared" si="107"/>
        <v>2.2108567806977463E-4</v>
      </c>
      <c r="H537" s="30">
        <f t="shared" si="108"/>
        <v>3.4109735893187798E-4</v>
      </c>
      <c r="I537" s="30">
        <f t="shared" si="109"/>
        <v>2.1189433535810144E-4</v>
      </c>
      <c r="J537" s="30">
        <f t="shared" si="110"/>
        <v>2.9518231391862287E-4</v>
      </c>
      <c r="K537" s="30">
        <f t="shared" si="113"/>
        <v>-0.2</v>
      </c>
      <c r="L537" s="30">
        <f t="shared" si="114"/>
        <v>-9.5238095238095233E-2</v>
      </c>
      <c r="M537" s="30">
        <f t="shared" si="111"/>
        <v>-4.4217135613954928E-5</v>
      </c>
      <c r="N537" s="36">
        <f t="shared" si="112"/>
        <v>-3.2485462755416951E-5</v>
      </c>
    </row>
    <row r="538" spans="1:14" x14ac:dyDescent="0.2">
      <c r="A538" s="23"/>
      <c r="B538" s="25" t="s">
        <v>505</v>
      </c>
      <c r="C538" s="35">
        <v>18</v>
      </c>
      <c r="D538" s="29">
        <v>14</v>
      </c>
      <c r="E538" s="29">
        <v>8</v>
      </c>
      <c r="F538" s="29">
        <v>3</v>
      </c>
      <c r="G538" s="30">
        <f t="shared" si="107"/>
        <v>2.6530281368372958E-4</v>
      </c>
      <c r="H538" s="30">
        <f t="shared" si="108"/>
        <v>2.2739823928791866E-4</v>
      </c>
      <c r="I538" s="30">
        <f t="shared" si="109"/>
        <v>1.4126289023873428E-4</v>
      </c>
      <c r="J538" s="30">
        <f t="shared" si="110"/>
        <v>4.660773377662467E-5</v>
      </c>
      <c r="K538" s="30">
        <f t="shared" si="113"/>
        <v>-0.55555555555555558</v>
      </c>
      <c r="L538" s="30">
        <f t="shared" si="114"/>
        <v>-0.7857142857142857</v>
      </c>
      <c r="M538" s="30">
        <f t="shared" si="111"/>
        <v>-1.4739045204651644E-4</v>
      </c>
      <c r="N538" s="36">
        <f t="shared" si="112"/>
        <v>-1.7867004515479323E-4</v>
      </c>
    </row>
    <row r="539" spans="1:14" x14ac:dyDescent="0.2">
      <c r="A539" s="23"/>
      <c r="B539" s="25" t="s">
        <v>506</v>
      </c>
      <c r="C539" s="35">
        <v>103</v>
      </c>
      <c r="D539" s="29">
        <v>37</v>
      </c>
      <c r="E539" s="29">
        <v>180</v>
      </c>
      <c r="F539" s="29">
        <v>61</v>
      </c>
      <c r="G539" s="30">
        <f t="shared" si="107"/>
        <v>1.5181216560791193E-3</v>
      </c>
      <c r="H539" s="30">
        <f t="shared" si="108"/>
        <v>6.0098106097521359E-4</v>
      </c>
      <c r="I539" s="30">
        <f t="shared" si="109"/>
        <v>3.1784150303715212E-3</v>
      </c>
      <c r="J539" s="30">
        <f t="shared" si="110"/>
        <v>9.4769058679136826E-4</v>
      </c>
      <c r="K539" s="30">
        <f t="shared" si="113"/>
        <v>0.74757281553398058</v>
      </c>
      <c r="L539" s="30">
        <f t="shared" si="114"/>
        <v>0.64864864864864868</v>
      </c>
      <c r="M539" s="30">
        <f t="shared" si="111"/>
        <v>1.1349064807581765E-3</v>
      </c>
      <c r="N539" s="36">
        <f t="shared" si="112"/>
        <v>3.8982555306500341E-4</v>
      </c>
    </row>
    <row r="540" spans="1:14" x14ac:dyDescent="0.2">
      <c r="A540" s="23"/>
      <c r="B540" s="25" t="s">
        <v>507</v>
      </c>
      <c r="C540" s="35">
        <v>104</v>
      </c>
      <c r="D540" s="29">
        <v>47</v>
      </c>
      <c r="E540" s="29">
        <v>104</v>
      </c>
      <c r="F540" s="29">
        <v>31</v>
      </c>
      <c r="G540" s="30">
        <f t="shared" si="107"/>
        <v>1.5328607012837709E-3</v>
      </c>
      <c r="H540" s="30">
        <f t="shared" si="108"/>
        <v>7.6340837475229835E-4</v>
      </c>
      <c r="I540" s="30">
        <f t="shared" si="109"/>
        <v>1.8364175731035457E-3</v>
      </c>
      <c r="J540" s="30">
        <f t="shared" si="110"/>
        <v>4.8161324902512158E-4</v>
      </c>
      <c r="K540" s="30">
        <f t="shared" si="113"/>
        <v>0</v>
      </c>
      <c r="L540" s="30">
        <f t="shared" si="114"/>
        <v>-0.34042553191489361</v>
      </c>
      <c r="M540" s="30">
        <f t="shared" si="111"/>
        <v>0</v>
      </c>
      <c r="N540" s="36">
        <f t="shared" si="112"/>
        <v>-2.5988370204333561E-4</v>
      </c>
    </row>
    <row r="541" spans="1:14" ht="38.25" x14ac:dyDescent="0.2">
      <c r="A541" s="23"/>
      <c r="B541" s="25" t="s">
        <v>508</v>
      </c>
      <c r="C541" s="35">
        <v>17</v>
      </c>
      <c r="D541" s="29">
        <v>24</v>
      </c>
      <c r="E541" s="29">
        <v>23</v>
      </c>
      <c r="F541" s="29">
        <v>28</v>
      </c>
      <c r="G541" s="30">
        <f t="shared" si="107"/>
        <v>2.5056376847907793E-4</v>
      </c>
      <c r="H541" s="30">
        <f t="shared" si="108"/>
        <v>3.8982555306500341E-4</v>
      </c>
      <c r="I541" s="30">
        <f t="shared" si="109"/>
        <v>4.0613080943636108E-4</v>
      </c>
      <c r="J541" s="30">
        <f t="shared" si="110"/>
        <v>4.3500551524849689E-4</v>
      </c>
      <c r="K541" s="30">
        <f t="shared" si="113"/>
        <v>0.35294117647058826</v>
      </c>
      <c r="L541" s="30">
        <f t="shared" si="114"/>
        <v>0.16666666666666666</v>
      </c>
      <c r="M541" s="30">
        <f t="shared" si="111"/>
        <v>8.843427122790987E-5</v>
      </c>
      <c r="N541" s="36">
        <f t="shared" si="112"/>
        <v>6.4970925510833902E-5</v>
      </c>
    </row>
    <row r="542" spans="1:14" x14ac:dyDescent="0.2">
      <c r="A542" s="23"/>
      <c r="B542" s="25" t="s">
        <v>509</v>
      </c>
      <c r="C542" s="35">
        <v>0</v>
      </c>
      <c r="D542" s="29">
        <v>2</v>
      </c>
      <c r="E542" s="29">
        <v>0</v>
      </c>
      <c r="F542" s="29">
        <v>2</v>
      </c>
      <c r="G542" s="30" t="str">
        <f t="shared" si="107"/>
        <v/>
      </c>
      <c r="H542" s="30">
        <f t="shared" si="108"/>
        <v>3.2485462755416951E-5</v>
      </c>
      <c r="I542" s="30" t="str">
        <f t="shared" si="109"/>
        <v/>
      </c>
      <c r="J542" s="30">
        <f t="shared" si="110"/>
        <v>3.107182251774978E-5</v>
      </c>
      <c r="K542" s="30" t="str">
        <f t="shared" si="113"/>
        <v xml:space="preserve"> </v>
      </c>
      <c r="L542" s="30">
        <f t="shared" si="114"/>
        <v>0</v>
      </c>
      <c r="M542" s="30" t="str">
        <f t="shared" si="111"/>
        <v/>
      </c>
      <c r="N542" s="36">
        <f t="shared" si="112"/>
        <v>0</v>
      </c>
    </row>
    <row r="543" spans="1:14" ht="25.5" x14ac:dyDescent="0.2">
      <c r="A543" s="23"/>
      <c r="B543" s="25" t="s">
        <v>510</v>
      </c>
      <c r="C543" s="35">
        <v>15</v>
      </c>
      <c r="D543" s="29">
        <v>8</v>
      </c>
      <c r="E543" s="29">
        <v>14</v>
      </c>
      <c r="F543" s="29">
        <v>4</v>
      </c>
      <c r="G543" s="30">
        <f t="shared" si="107"/>
        <v>2.2108567806977463E-4</v>
      </c>
      <c r="H543" s="30">
        <f t="shared" si="108"/>
        <v>1.299418510216678E-4</v>
      </c>
      <c r="I543" s="30">
        <f t="shared" si="109"/>
        <v>2.4721005791778497E-4</v>
      </c>
      <c r="J543" s="30">
        <f t="shared" si="110"/>
        <v>6.214364503549956E-5</v>
      </c>
      <c r="K543" s="30">
        <f t="shared" si="113"/>
        <v>-6.6666666666666666E-2</v>
      </c>
      <c r="L543" s="30">
        <f t="shared" si="114"/>
        <v>-0.5</v>
      </c>
      <c r="M543" s="30">
        <f t="shared" si="111"/>
        <v>-1.4739045204651643E-5</v>
      </c>
      <c r="N543" s="36">
        <f t="shared" si="112"/>
        <v>-6.4970925510833902E-5</v>
      </c>
    </row>
    <row r="544" spans="1:14" ht="25.5" x14ac:dyDescent="0.2">
      <c r="A544" s="23"/>
      <c r="B544" s="25" t="s">
        <v>511</v>
      </c>
      <c r="C544" s="35">
        <v>62</v>
      </c>
      <c r="D544" s="29">
        <v>53</v>
      </c>
      <c r="E544" s="29">
        <v>61</v>
      </c>
      <c r="F544" s="29">
        <v>37</v>
      </c>
      <c r="G544" s="30">
        <f t="shared" si="107"/>
        <v>9.1382080268840183E-4</v>
      </c>
      <c r="H544" s="30">
        <f t="shared" si="108"/>
        <v>8.608647630185492E-4</v>
      </c>
      <c r="I544" s="30">
        <f t="shared" si="109"/>
        <v>1.0771295380703489E-3</v>
      </c>
      <c r="J544" s="30">
        <f t="shared" si="110"/>
        <v>5.7482871657837085E-4</v>
      </c>
      <c r="K544" s="30">
        <f t="shared" si="113"/>
        <v>-1.6129032258064516E-2</v>
      </c>
      <c r="L544" s="30">
        <f t="shared" si="114"/>
        <v>-0.30188679245283018</v>
      </c>
      <c r="M544" s="30">
        <f t="shared" si="111"/>
        <v>-1.4739045204651643E-5</v>
      </c>
      <c r="N544" s="36">
        <f t="shared" si="112"/>
        <v>-2.5988370204333561E-4</v>
      </c>
    </row>
    <row r="545" spans="1:14" x14ac:dyDescent="0.2">
      <c r="A545" s="23"/>
      <c r="B545" s="25" t="s">
        <v>512</v>
      </c>
      <c r="C545" s="35">
        <v>2</v>
      </c>
      <c r="D545" s="29">
        <v>21</v>
      </c>
      <c r="E545" s="29">
        <v>1</v>
      </c>
      <c r="F545" s="29">
        <v>9</v>
      </c>
      <c r="G545" s="30">
        <f t="shared" si="107"/>
        <v>2.9478090409303285E-5</v>
      </c>
      <c r="H545" s="30">
        <f t="shared" si="108"/>
        <v>3.4109735893187798E-4</v>
      </c>
      <c r="I545" s="30">
        <f t="shared" si="109"/>
        <v>1.7657861279841785E-5</v>
      </c>
      <c r="J545" s="30">
        <f t="shared" si="110"/>
        <v>1.3982320132987402E-4</v>
      </c>
      <c r="K545" s="30">
        <f t="shared" si="113"/>
        <v>-0.5</v>
      </c>
      <c r="L545" s="30">
        <f t="shared" si="114"/>
        <v>-0.5714285714285714</v>
      </c>
      <c r="M545" s="30">
        <f t="shared" si="111"/>
        <v>-1.4739045204651643E-5</v>
      </c>
      <c r="N545" s="36">
        <f t="shared" si="112"/>
        <v>-1.9491277653250171E-4</v>
      </c>
    </row>
    <row r="546" spans="1:14" ht="25.5" x14ac:dyDescent="0.2">
      <c r="A546" s="23"/>
      <c r="B546" s="25" t="s">
        <v>513</v>
      </c>
      <c r="C546" s="35">
        <v>12</v>
      </c>
      <c r="D546" s="29">
        <v>21</v>
      </c>
      <c r="E546" s="29">
        <v>20</v>
      </c>
      <c r="F546" s="29">
        <v>8</v>
      </c>
      <c r="G546" s="30">
        <f t="shared" si="107"/>
        <v>1.7686854245581971E-4</v>
      </c>
      <c r="H546" s="30">
        <f t="shared" si="108"/>
        <v>3.4109735893187798E-4</v>
      </c>
      <c r="I546" s="30">
        <f t="shared" si="109"/>
        <v>3.5315722559683569E-4</v>
      </c>
      <c r="J546" s="30">
        <f t="shared" si="110"/>
        <v>1.2428729007099912E-4</v>
      </c>
      <c r="K546" s="30">
        <f t="shared" si="113"/>
        <v>0.66666666666666663</v>
      </c>
      <c r="L546" s="30">
        <f t="shared" si="114"/>
        <v>-0.61904761904761907</v>
      </c>
      <c r="M546" s="30">
        <f t="shared" si="111"/>
        <v>1.1791236163721314E-4</v>
      </c>
      <c r="N546" s="36">
        <f t="shared" si="112"/>
        <v>-2.1115550791021018E-4</v>
      </c>
    </row>
    <row r="547" spans="1:14" ht="25.5" x14ac:dyDescent="0.2">
      <c r="A547" s="23"/>
      <c r="B547" s="25" t="s">
        <v>514</v>
      </c>
      <c r="C547" s="35">
        <v>5</v>
      </c>
      <c r="D547" s="29">
        <v>2</v>
      </c>
      <c r="E547" s="29">
        <v>2</v>
      </c>
      <c r="F547" s="29">
        <v>0</v>
      </c>
      <c r="G547" s="30">
        <f t="shared" si="107"/>
        <v>7.3695226023258207E-5</v>
      </c>
      <c r="H547" s="30">
        <f t="shared" si="108"/>
        <v>3.2485462755416951E-5</v>
      </c>
      <c r="I547" s="30">
        <f t="shared" si="109"/>
        <v>3.5315722559683571E-5</v>
      </c>
      <c r="J547" s="30" t="str">
        <f t="shared" si="110"/>
        <v/>
      </c>
      <c r="K547" s="30">
        <f t="shared" si="113"/>
        <v>-0.6</v>
      </c>
      <c r="L547" s="30">
        <f t="shared" si="114"/>
        <v>-1</v>
      </c>
      <c r="M547" s="30">
        <f t="shared" si="111"/>
        <v>-4.4217135613954921E-5</v>
      </c>
      <c r="N547" s="36">
        <f t="shared" si="112"/>
        <v>-3.2485462755416951E-5</v>
      </c>
    </row>
    <row r="548" spans="1:14" x14ac:dyDescent="0.2">
      <c r="A548" s="23"/>
      <c r="B548" s="25" t="s">
        <v>515</v>
      </c>
      <c r="C548" s="35">
        <v>4</v>
      </c>
      <c r="D548" s="29">
        <v>2</v>
      </c>
      <c r="E548" s="29">
        <v>4</v>
      </c>
      <c r="F548" s="29">
        <v>4</v>
      </c>
      <c r="G548" s="30">
        <f t="shared" si="107"/>
        <v>5.8956180818606571E-5</v>
      </c>
      <c r="H548" s="30">
        <f t="shared" si="108"/>
        <v>3.2485462755416951E-5</v>
      </c>
      <c r="I548" s="30">
        <f t="shared" si="109"/>
        <v>7.0631445119367141E-5</v>
      </c>
      <c r="J548" s="30">
        <f t="shared" si="110"/>
        <v>6.214364503549956E-5</v>
      </c>
      <c r="K548" s="30">
        <f t="shared" si="113"/>
        <v>0</v>
      </c>
      <c r="L548" s="30">
        <f t="shared" si="114"/>
        <v>1</v>
      </c>
      <c r="M548" s="30">
        <f t="shared" si="111"/>
        <v>0</v>
      </c>
      <c r="N548" s="36">
        <f t="shared" si="112"/>
        <v>3.2485462755416951E-5</v>
      </c>
    </row>
    <row r="549" spans="1:14" x14ac:dyDescent="0.2">
      <c r="A549" s="23"/>
      <c r="B549" s="25" t="s">
        <v>516</v>
      </c>
      <c r="C549" s="35">
        <v>4</v>
      </c>
      <c r="D549" s="29">
        <v>24</v>
      </c>
      <c r="E549" s="29">
        <v>2</v>
      </c>
      <c r="F549" s="29">
        <v>6</v>
      </c>
      <c r="G549" s="30">
        <f t="shared" si="107"/>
        <v>5.8956180818606571E-5</v>
      </c>
      <c r="H549" s="30">
        <f t="shared" si="108"/>
        <v>3.8982555306500341E-4</v>
      </c>
      <c r="I549" s="30">
        <f t="shared" si="109"/>
        <v>3.5315722559683571E-5</v>
      </c>
      <c r="J549" s="30">
        <f t="shared" si="110"/>
        <v>9.3215467553249339E-5</v>
      </c>
      <c r="K549" s="30">
        <f t="shared" si="113"/>
        <v>-0.5</v>
      </c>
      <c r="L549" s="30">
        <f t="shared" si="114"/>
        <v>-0.75</v>
      </c>
      <c r="M549" s="30">
        <f t="shared" si="111"/>
        <v>-2.9478090409303285E-5</v>
      </c>
      <c r="N549" s="36">
        <f t="shared" si="112"/>
        <v>-2.9236916479875256E-4</v>
      </c>
    </row>
    <row r="550" spans="1:14" x14ac:dyDescent="0.2">
      <c r="A550" s="23"/>
      <c r="B550" s="25" t="s">
        <v>517</v>
      </c>
      <c r="C550" s="35">
        <v>6</v>
      </c>
      <c r="D550" s="29">
        <v>43</v>
      </c>
      <c r="E550" s="29">
        <v>2</v>
      </c>
      <c r="F550" s="29">
        <v>4</v>
      </c>
      <c r="G550" s="30">
        <f t="shared" si="107"/>
        <v>8.8434271227909856E-5</v>
      </c>
      <c r="H550" s="30">
        <f t="shared" si="108"/>
        <v>6.9843744924146444E-4</v>
      </c>
      <c r="I550" s="30">
        <f t="shared" si="109"/>
        <v>3.5315722559683571E-5</v>
      </c>
      <c r="J550" s="30">
        <f t="shared" si="110"/>
        <v>6.214364503549956E-5</v>
      </c>
      <c r="K550" s="30">
        <f t="shared" si="113"/>
        <v>-0.66666666666666663</v>
      </c>
      <c r="L550" s="30">
        <f t="shared" si="114"/>
        <v>-0.90697674418604646</v>
      </c>
      <c r="M550" s="30">
        <f t="shared" si="111"/>
        <v>-5.8956180818606571E-5</v>
      </c>
      <c r="N550" s="36">
        <f t="shared" si="112"/>
        <v>-6.3346652373063054E-4</v>
      </c>
    </row>
    <row r="551" spans="1:14" ht="25.5" x14ac:dyDescent="0.2">
      <c r="A551" s="23"/>
      <c r="B551" s="25" t="s">
        <v>518</v>
      </c>
      <c r="C551" s="35">
        <v>1</v>
      </c>
      <c r="D551" s="29">
        <v>13</v>
      </c>
      <c r="E551" s="29">
        <v>2</v>
      </c>
      <c r="F551" s="29">
        <v>9</v>
      </c>
      <c r="G551" s="30">
        <f t="shared" si="107"/>
        <v>1.4739045204651643E-5</v>
      </c>
      <c r="H551" s="30">
        <f t="shared" si="108"/>
        <v>2.1115550791021018E-4</v>
      </c>
      <c r="I551" s="30">
        <f t="shared" si="109"/>
        <v>3.5315722559683571E-5</v>
      </c>
      <c r="J551" s="30">
        <f t="shared" si="110"/>
        <v>1.3982320132987402E-4</v>
      </c>
      <c r="K551" s="30">
        <f t="shared" si="113"/>
        <v>1</v>
      </c>
      <c r="L551" s="30">
        <f t="shared" si="114"/>
        <v>-0.30769230769230771</v>
      </c>
      <c r="M551" s="30">
        <f t="shared" si="111"/>
        <v>1.4739045204651643E-5</v>
      </c>
      <c r="N551" s="36">
        <f t="shared" si="112"/>
        <v>-6.4970925510833902E-5</v>
      </c>
    </row>
    <row r="552" spans="1:14" ht="25.5" x14ac:dyDescent="0.2">
      <c r="A552" s="23"/>
      <c r="B552" s="25" t="s">
        <v>519</v>
      </c>
      <c r="C552" s="35">
        <v>1</v>
      </c>
      <c r="D552" s="29">
        <v>12</v>
      </c>
      <c r="E552" s="29">
        <v>1</v>
      </c>
      <c r="F552" s="29">
        <v>12</v>
      </c>
      <c r="G552" s="30">
        <f t="shared" si="107"/>
        <v>1.4739045204651643E-5</v>
      </c>
      <c r="H552" s="30">
        <f t="shared" si="108"/>
        <v>1.9491277653250171E-4</v>
      </c>
      <c r="I552" s="30">
        <f t="shared" si="109"/>
        <v>1.7657861279841785E-5</v>
      </c>
      <c r="J552" s="30">
        <f t="shared" si="110"/>
        <v>1.8643093510649868E-4</v>
      </c>
      <c r="K552" s="30">
        <f t="shared" si="113"/>
        <v>0</v>
      </c>
      <c r="L552" s="30">
        <f t="shared" si="114"/>
        <v>0</v>
      </c>
      <c r="M552" s="30">
        <f t="shared" si="111"/>
        <v>0</v>
      </c>
      <c r="N552" s="36">
        <f t="shared" si="112"/>
        <v>0</v>
      </c>
    </row>
    <row r="553" spans="1:14" ht="25.5" x14ac:dyDescent="0.2">
      <c r="A553" s="23"/>
      <c r="B553" s="25" t="s">
        <v>520</v>
      </c>
      <c r="C553" s="35">
        <v>5</v>
      </c>
      <c r="D553" s="29">
        <v>25</v>
      </c>
      <c r="E553" s="29">
        <v>3</v>
      </c>
      <c r="F553" s="29">
        <v>19</v>
      </c>
      <c r="G553" s="30">
        <f t="shared" si="107"/>
        <v>7.3695226023258207E-5</v>
      </c>
      <c r="H553" s="30">
        <f t="shared" si="108"/>
        <v>4.0606828444271189E-4</v>
      </c>
      <c r="I553" s="30">
        <f t="shared" si="109"/>
        <v>5.2973583839525359E-5</v>
      </c>
      <c r="J553" s="30">
        <f t="shared" si="110"/>
        <v>2.9518231391862287E-4</v>
      </c>
      <c r="K553" s="30">
        <f t="shared" si="113"/>
        <v>-0.4</v>
      </c>
      <c r="L553" s="30">
        <f t="shared" si="114"/>
        <v>-0.24</v>
      </c>
      <c r="M553" s="30">
        <f t="shared" si="111"/>
        <v>-2.9478090409303285E-5</v>
      </c>
      <c r="N553" s="36">
        <f t="shared" si="112"/>
        <v>-9.7456388266250853E-5</v>
      </c>
    </row>
    <row r="554" spans="1:14" ht="25.5" x14ac:dyDescent="0.2">
      <c r="A554" s="23"/>
      <c r="B554" s="25" t="s">
        <v>521</v>
      </c>
      <c r="C554" s="35">
        <v>0</v>
      </c>
      <c r="D554" s="29">
        <v>5</v>
      </c>
      <c r="E554" s="29">
        <v>0</v>
      </c>
      <c r="F554" s="29">
        <v>2</v>
      </c>
      <c r="G554" s="30" t="str">
        <f t="shared" si="107"/>
        <v/>
      </c>
      <c r="H554" s="30">
        <f t="shared" si="108"/>
        <v>8.1213656888542377E-5</v>
      </c>
      <c r="I554" s="30" t="str">
        <f t="shared" si="109"/>
        <v/>
      </c>
      <c r="J554" s="30">
        <f t="shared" si="110"/>
        <v>3.107182251774978E-5</v>
      </c>
      <c r="K554" s="30" t="str">
        <f t="shared" si="113"/>
        <v xml:space="preserve"> </v>
      </c>
      <c r="L554" s="30">
        <f t="shared" si="114"/>
        <v>-0.6</v>
      </c>
      <c r="M554" s="30" t="str">
        <f t="shared" si="111"/>
        <v/>
      </c>
      <c r="N554" s="36">
        <f t="shared" si="112"/>
        <v>-4.8728194133125426E-5</v>
      </c>
    </row>
    <row r="555" spans="1:14" ht="25.5" x14ac:dyDescent="0.2">
      <c r="A555" s="23"/>
      <c r="B555" s="25" t="s">
        <v>522</v>
      </c>
      <c r="C555" s="35">
        <v>0</v>
      </c>
      <c r="D555" s="29">
        <v>1</v>
      </c>
      <c r="E555" s="29">
        <v>0</v>
      </c>
      <c r="F555" s="29">
        <v>0</v>
      </c>
      <c r="G555" s="30" t="str">
        <f t="shared" si="107"/>
        <v/>
      </c>
      <c r="H555" s="30">
        <f t="shared" si="108"/>
        <v>1.6242731377708475E-5</v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>
        <f t="shared" si="114"/>
        <v>-1</v>
      </c>
      <c r="M555" s="30" t="str">
        <f t="shared" si="111"/>
        <v/>
      </c>
      <c r="N555" s="36">
        <f t="shared" si="112"/>
        <v>-1.6242731377708475E-5</v>
      </c>
    </row>
    <row r="556" spans="1:14" x14ac:dyDescent="0.2">
      <c r="A556" s="23"/>
      <c r="B556" s="25" t="s">
        <v>523</v>
      </c>
      <c r="C556" s="35">
        <v>0</v>
      </c>
      <c r="D556" s="29">
        <v>0</v>
      </c>
      <c r="E556" s="29">
        <v>0</v>
      </c>
      <c r="F556" s="29">
        <v>1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>
        <f t="shared" si="110"/>
        <v>1.553591125887489E-5</v>
      </c>
      <c r="K556" s="30" t="str">
        <f t="shared" si="113"/>
        <v xml:space="preserve"> </v>
      </c>
      <c r="L556" s="30">
        <f t="shared" si="114"/>
        <v>1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23"/>
      <c r="B557" s="25" t="s">
        <v>524</v>
      </c>
      <c r="C557" s="35">
        <v>0</v>
      </c>
      <c r="D557" s="29">
        <v>4</v>
      </c>
      <c r="E557" s="29">
        <v>3</v>
      </c>
      <c r="F557" s="29">
        <v>4</v>
      </c>
      <c r="G557" s="30" t="str">
        <f t="shared" si="107"/>
        <v/>
      </c>
      <c r="H557" s="30">
        <f t="shared" si="108"/>
        <v>6.4970925510833902E-5</v>
      </c>
      <c r="I557" s="30">
        <f t="shared" si="109"/>
        <v>5.2973583839525359E-5</v>
      </c>
      <c r="J557" s="30">
        <f t="shared" si="110"/>
        <v>6.214364503549956E-5</v>
      </c>
      <c r="K557" s="30">
        <f t="shared" si="113"/>
        <v>1</v>
      </c>
      <c r="L557" s="30">
        <f t="shared" si="114"/>
        <v>0</v>
      </c>
      <c r="M557" s="30" t="str">
        <f t="shared" si="111"/>
        <v/>
      </c>
      <c r="N557" s="36">
        <f t="shared" si="112"/>
        <v>0</v>
      </c>
    </row>
    <row r="558" spans="1:14" x14ac:dyDescent="0.2">
      <c r="A558" s="23"/>
      <c r="B558" s="25" t="s">
        <v>525</v>
      </c>
      <c r="C558" s="35">
        <v>8</v>
      </c>
      <c r="D558" s="29">
        <v>32</v>
      </c>
      <c r="E558" s="29">
        <v>8</v>
      </c>
      <c r="F558" s="29">
        <v>14</v>
      </c>
      <c r="G558" s="30">
        <f t="shared" si="107"/>
        <v>1.1791236163721314E-4</v>
      </c>
      <c r="H558" s="30">
        <f t="shared" si="108"/>
        <v>5.1976740408667121E-4</v>
      </c>
      <c r="I558" s="30">
        <f t="shared" si="109"/>
        <v>1.4126289023873428E-4</v>
      </c>
      <c r="J558" s="30">
        <f t="shared" si="110"/>
        <v>2.1750275762424845E-4</v>
      </c>
      <c r="K558" s="30">
        <f t="shared" si="113"/>
        <v>0</v>
      </c>
      <c r="L558" s="30">
        <f t="shared" si="114"/>
        <v>-0.5625</v>
      </c>
      <c r="M558" s="30">
        <f t="shared" si="111"/>
        <v>0</v>
      </c>
      <c r="N558" s="36">
        <f t="shared" si="112"/>
        <v>-2.9236916479875256E-4</v>
      </c>
    </row>
    <row r="559" spans="1:14" ht="22.5" customHeight="1" x14ac:dyDescent="0.2">
      <c r="A559" s="23"/>
      <c r="B559" s="25" t="s">
        <v>526</v>
      </c>
      <c r="C559" s="35">
        <v>11</v>
      </c>
      <c r="D559" s="29">
        <v>13</v>
      </c>
      <c r="E559" s="29">
        <v>7</v>
      </c>
      <c r="F559" s="29">
        <v>2</v>
      </c>
      <c r="G559" s="30">
        <f t="shared" si="107"/>
        <v>1.6212949725116806E-4</v>
      </c>
      <c r="H559" s="30">
        <f t="shared" si="108"/>
        <v>2.1115550791021018E-4</v>
      </c>
      <c r="I559" s="30">
        <f t="shared" si="109"/>
        <v>1.2360502895889249E-4</v>
      </c>
      <c r="J559" s="30">
        <f t="shared" si="110"/>
        <v>3.107182251774978E-5</v>
      </c>
      <c r="K559" s="30">
        <f t="shared" si="113"/>
        <v>-0.36363636363636365</v>
      </c>
      <c r="L559" s="30">
        <f t="shared" si="114"/>
        <v>-0.84615384615384615</v>
      </c>
      <c r="M559" s="30">
        <f t="shared" si="111"/>
        <v>-5.8956180818606571E-5</v>
      </c>
      <c r="N559" s="36">
        <f t="shared" si="112"/>
        <v>-1.7867004515479323E-4</v>
      </c>
    </row>
    <row r="560" spans="1:14" ht="25.5" x14ac:dyDescent="0.2">
      <c r="A560" s="23"/>
      <c r="B560" s="25" t="s">
        <v>527</v>
      </c>
      <c r="C560" s="35">
        <v>0</v>
      </c>
      <c r="D560" s="29">
        <v>1</v>
      </c>
      <c r="E560" s="29">
        <v>0</v>
      </c>
      <c r="F560" s="29">
        <v>0</v>
      </c>
      <c r="G560" s="30" t="str">
        <f t="shared" si="107"/>
        <v/>
      </c>
      <c r="H560" s="30">
        <f t="shared" si="108"/>
        <v>1.6242731377708475E-5</v>
      </c>
      <c r="I560" s="30" t="str">
        <f t="shared" si="109"/>
        <v/>
      </c>
      <c r="J560" s="30" t="str">
        <f t="shared" si="110"/>
        <v/>
      </c>
      <c r="K560" s="30" t="str">
        <f t="shared" si="113"/>
        <v xml:space="preserve"> </v>
      </c>
      <c r="L560" s="30">
        <f t="shared" si="114"/>
        <v>-1</v>
      </c>
      <c r="M560" s="30" t="str">
        <f t="shared" si="111"/>
        <v/>
      </c>
      <c r="N560" s="36">
        <f t="shared" si="112"/>
        <v>-1.6242731377708475E-5</v>
      </c>
    </row>
    <row r="561" spans="1:14" x14ac:dyDescent="0.2">
      <c r="A561" s="23"/>
      <c r="B561" s="25" t="s">
        <v>528</v>
      </c>
      <c r="C561" s="35">
        <v>3</v>
      </c>
      <c r="D561" s="29">
        <v>41</v>
      </c>
      <c r="E561" s="29">
        <v>2</v>
      </c>
      <c r="F561" s="29">
        <v>48</v>
      </c>
      <c r="G561" s="30">
        <f t="shared" si="107"/>
        <v>4.4217135613954928E-5</v>
      </c>
      <c r="H561" s="30">
        <f t="shared" si="108"/>
        <v>6.6595198648604749E-4</v>
      </c>
      <c r="I561" s="30">
        <f t="shared" si="109"/>
        <v>3.5315722559683571E-5</v>
      </c>
      <c r="J561" s="30">
        <f t="shared" si="110"/>
        <v>7.4572374042599472E-4</v>
      </c>
      <c r="K561" s="30">
        <f t="shared" si="113"/>
        <v>-0.33333333333333331</v>
      </c>
      <c r="L561" s="30">
        <f t="shared" si="114"/>
        <v>0.17073170731707318</v>
      </c>
      <c r="M561" s="30">
        <f t="shared" si="111"/>
        <v>-1.4739045204651643E-5</v>
      </c>
      <c r="N561" s="36">
        <f t="shared" si="112"/>
        <v>1.1369911964395934E-4</v>
      </c>
    </row>
    <row r="562" spans="1:14" x14ac:dyDescent="0.2">
      <c r="A562" s="23"/>
      <c r="B562" s="25" t="s">
        <v>529</v>
      </c>
      <c r="C562" s="35">
        <v>1</v>
      </c>
      <c r="D562" s="29">
        <v>8</v>
      </c>
      <c r="E562" s="29">
        <v>0</v>
      </c>
      <c r="F562" s="29">
        <v>2</v>
      </c>
      <c r="G562" s="30">
        <f t="shared" si="107"/>
        <v>1.4739045204651643E-5</v>
      </c>
      <c r="H562" s="30">
        <f t="shared" si="108"/>
        <v>1.299418510216678E-4</v>
      </c>
      <c r="I562" s="30" t="str">
        <f t="shared" si="109"/>
        <v/>
      </c>
      <c r="J562" s="30">
        <f t="shared" si="110"/>
        <v>3.107182251774978E-5</v>
      </c>
      <c r="K562" s="30">
        <f t="shared" si="113"/>
        <v>-1</v>
      </c>
      <c r="L562" s="30">
        <f t="shared" si="114"/>
        <v>-0.75</v>
      </c>
      <c r="M562" s="30">
        <f t="shared" si="111"/>
        <v>-1.4739045204651643E-5</v>
      </c>
      <c r="N562" s="36">
        <f t="shared" si="112"/>
        <v>-9.7456388266250853E-5</v>
      </c>
    </row>
    <row r="563" spans="1:14" x14ac:dyDescent="0.2">
      <c r="A563" s="23"/>
      <c r="B563" s="25" t="s">
        <v>530</v>
      </c>
      <c r="C563" s="35">
        <v>204</v>
      </c>
      <c r="D563" s="29">
        <v>186</v>
      </c>
      <c r="E563" s="29">
        <v>118</v>
      </c>
      <c r="F563" s="29">
        <v>110</v>
      </c>
      <c r="G563" s="30">
        <f t="shared" ref="G563:G604" si="115">+IF(C563=0,"",C563/C$371)</f>
        <v>3.006765221748935E-3</v>
      </c>
      <c r="H563" s="30">
        <f t="shared" ref="H563:H604" si="116">+IF(D563=0,"",D563/D$371)</f>
        <v>3.0211480362537764E-3</v>
      </c>
      <c r="I563" s="30">
        <f t="shared" ref="I563:I604" si="117">+IF(E563=0,"",E563/E$371)</f>
        <v>2.0836276310213309E-3</v>
      </c>
      <c r="J563" s="30">
        <f t="shared" ref="J563:J604" si="118">+IF(F563=0,"",F563/F$371)</f>
        <v>1.7089502384762378E-3</v>
      </c>
      <c r="K563" s="30">
        <f t="shared" si="113"/>
        <v>-0.42156862745098039</v>
      </c>
      <c r="L563" s="30">
        <f t="shared" si="114"/>
        <v>-0.40860215053763443</v>
      </c>
      <c r="M563" s="30">
        <f t="shared" ref="M563:M604" si="119">+IF(OR(AND(G563=""),(K563="")),"",G563*K563)</f>
        <v>-1.2675578876000413E-3</v>
      </c>
      <c r="N563" s="36">
        <f t="shared" ref="N563:N604" si="120">+IF(OR(AND(H563=""),(L563="")),"",H563*L563)</f>
        <v>-1.2344475847058441E-3</v>
      </c>
    </row>
    <row r="564" spans="1:14" x14ac:dyDescent="0.2">
      <c r="A564" s="23"/>
      <c r="B564" s="25" t="s">
        <v>531</v>
      </c>
      <c r="C564" s="35">
        <v>15573</v>
      </c>
      <c r="D564" s="29">
        <v>11055</v>
      </c>
      <c r="E564" s="29">
        <v>153</v>
      </c>
      <c r="F564" s="29">
        <v>231</v>
      </c>
      <c r="G564" s="30">
        <f t="shared" si="115"/>
        <v>0.22953115097204002</v>
      </c>
      <c r="H564" s="30">
        <f t="shared" si="116"/>
        <v>0.1795633953805672</v>
      </c>
      <c r="I564" s="30">
        <f t="shared" si="117"/>
        <v>2.7016527758157933E-3</v>
      </c>
      <c r="J564" s="30">
        <f t="shared" si="118"/>
        <v>3.5887955008000994E-3</v>
      </c>
      <c r="K564" s="30">
        <f t="shared" ref="K564:K604" si="121">+IF(AND(C564=0,E564=0)," ",IF(C564=0,1,IF(E564=0,-1,(E564-C564)/C564)))</f>
        <v>-0.99017530340974769</v>
      </c>
      <c r="L564" s="30">
        <f t="shared" ref="L564:L604" si="122">+IF(AND(D564=0,F564=0)," ",IF(D564=0,1,IF(F564=0,-1,(F564-D564)/D564)))</f>
        <v>-0.9791044776119403</v>
      </c>
      <c r="M564" s="30">
        <f t="shared" si="119"/>
        <v>-0.22727607705572833</v>
      </c>
      <c r="N564" s="36">
        <f t="shared" si="120"/>
        <v>-0.17581132443231653</v>
      </c>
    </row>
    <row r="565" spans="1:14" ht="25.5" x14ac:dyDescent="0.2">
      <c r="A565" s="23"/>
      <c r="B565" s="25" t="s">
        <v>532</v>
      </c>
      <c r="C565" s="35">
        <v>3</v>
      </c>
      <c r="D565" s="29">
        <v>3</v>
      </c>
      <c r="E565" s="29">
        <v>2</v>
      </c>
      <c r="F565" s="29">
        <v>3</v>
      </c>
      <c r="G565" s="30">
        <f t="shared" si="115"/>
        <v>4.4217135613954928E-5</v>
      </c>
      <c r="H565" s="30">
        <f t="shared" si="116"/>
        <v>4.8728194133125426E-5</v>
      </c>
      <c r="I565" s="30">
        <f t="shared" si="117"/>
        <v>3.5315722559683571E-5</v>
      </c>
      <c r="J565" s="30">
        <f t="shared" si="118"/>
        <v>4.660773377662467E-5</v>
      </c>
      <c r="K565" s="30">
        <f t="shared" si="121"/>
        <v>-0.33333333333333331</v>
      </c>
      <c r="L565" s="30">
        <f t="shared" si="122"/>
        <v>0</v>
      </c>
      <c r="M565" s="30">
        <f t="shared" si="119"/>
        <v>-1.4739045204651643E-5</v>
      </c>
      <c r="N565" s="36">
        <f t="shared" si="120"/>
        <v>0</v>
      </c>
    </row>
    <row r="566" spans="1:14" x14ac:dyDescent="0.2">
      <c r="A566" s="23"/>
      <c r="B566" s="25" t="s">
        <v>533</v>
      </c>
      <c r="C566" s="35">
        <v>1</v>
      </c>
      <c r="D566" s="29">
        <v>4</v>
      </c>
      <c r="E566" s="29">
        <v>0</v>
      </c>
      <c r="F566" s="29">
        <v>2</v>
      </c>
      <c r="G566" s="30">
        <f t="shared" si="115"/>
        <v>1.4739045204651643E-5</v>
      </c>
      <c r="H566" s="30">
        <f t="shared" si="116"/>
        <v>6.4970925510833902E-5</v>
      </c>
      <c r="I566" s="30" t="str">
        <f t="shared" si="117"/>
        <v/>
      </c>
      <c r="J566" s="30">
        <f t="shared" si="118"/>
        <v>3.107182251774978E-5</v>
      </c>
      <c r="K566" s="30">
        <f t="shared" si="121"/>
        <v>-1</v>
      </c>
      <c r="L566" s="30">
        <f t="shared" si="122"/>
        <v>-0.5</v>
      </c>
      <c r="M566" s="30">
        <f t="shared" si="119"/>
        <v>-1.4739045204651643E-5</v>
      </c>
      <c r="N566" s="36">
        <f t="shared" si="120"/>
        <v>-3.2485462755416951E-5</v>
      </c>
    </row>
    <row r="567" spans="1:14" x14ac:dyDescent="0.2">
      <c r="A567" s="23"/>
      <c r="B567" s="25" t="s">
        <v>534</v>
      </c>
      <c r="C567" s="35">
        <v>49</v>
      </c>
      <c r="D567" s="29">
        <v>186</v>
      </c>
      <c r="E567" s="29">
        <v>131</v>
      </c>
      <c r="F567" s="29">
        <v>289</v>
      </c>
      <c r="G567" s="30">
        <f t="shared" si="115"/>
        <v>7.2221321502793044E-4</v>
      </c>
      <c r="H567" s="30">
        <f t="shared" si="116"/>
        <v>3.0211480362537764E-3</v>
      </c>
      <c r="I567" s="30">
        <f t="shared" si="117"/>
        <v>2.3131798276592739E-3</v>
      </c>
      <c r="J567" s="30">
        <f t="shared" si="118"/>
        <v>4.489878353814843E-3</v>
      </c>
      <c r="K567" s="30">
        <f t="shared" si="121"/>
        <v>1.6734693877551021</v>
      </c>
      <c r="L567" s="30">
        <f t="shared" si="122"/>
        <v>0.55376344086021501</v>
      </c>
      <c r="M567" s="30">
        <f t="shared" si="119"/>
        <v>1.2086017067814347E-3</v>
      </c>
      <c r="N567" s="36">
        <f t="shared" si="120"/>
        <v>1.6730013319039728E-3</v>
      </c>
    </row>
    <row r="568" spans="1:14" x14ac:dyDescent="0.2">
      <c r="A568" s="23"/>
      <c r="B568" s="25" t="s">
        <v>535</v>
      </c>
      <c r="C568" s="35">
        <v>22</v>
      </c>
      <c r="D568" s="29">
        <v>102</v>
      </c>
      <c r="E568" s="29">
        <v>64</v>
      </c>
      <c r="F568" s="29">
        <v>132</v>
      </c>
      <c r="G568" s="30">
        <f t="shared" si="115"/>
        <v>3.2425899450233613E-4</v>
      </c>
      <c r="H568" s="30">
        <f t="shared" si="116"/>
        <v>1.6567586005262645E-3</v>
      </c>
      <c r="I568" s="30">
        <f t="shared" si="117"/>
        <v>1.1301031219098743E-3</v>
      </c>
      <c r="J568" s="30">
        <f t="shared" si="118"/>
        <v>2.0507402861714855E-3</v>
      </c>
      <c r="K568" s="30">
        <f t="shared" si="121"/>
        <v>1.9090909090909092</v>
      </c>
      <c r="L568" s="30">
        <f t="shared" si="122"/>
        <v>0.29411764705882354</v>
      </c>
      <c r="M568" s="30">
        <f t="shared" si="119"/>
        <v>6.1903989859536895E-4</v>
      </c>
      <c r="N568" s="36">
        <f t="shared" si="120"/>
        <v>4.8728194133125426E-4</v>
      </c>
    </row>
    <row r="569" spans="1:14" x14ac:dyDescent="0.2">
      <c r="A569" s="23"/>
      <c r="B569" s="25" t="s">
        <v>536</v>
      </c>
      <c r="C569" s="35">
        <v>3</v>
      </c>
      <c r="D569" s="29">
        <v>11</v>
      </c>
      <c r="E569" s="29">
        <v>13</v>
      </c>
      <c r="F569" s="29">
        <v>28</v>
      </c>
      <c r="G569" s="30">
        <f t="shared" si="115"/>
        <v>4.4217135613954928E-5</v>
      </c>
      <c r="H569" s="30">
        <f t="shared" si="116"/>
        <v>1.7867004515479323E-4</v>
      </c>
      <c r="I569" s="30">
        <f t="shared" si="117"/>
        <v>2.2955219663794321E-4</v>
      </c>
      <c r="J569" s="30">
        <f t="shared" si="118"/>
        <v>4.3500551524849689E-4</v>
      </c>
      <c r="K569" s="30">
        <f t="shared" si="121"/>
        <v>3.3333333333333335</v>
      </c>
      <c r="L569" s="30">
        <f t="shared" si="122"/>
        <v>1.5454545454545454</v>
      </c>
      <c r="M569" s="30">
        <f t="shared" si="119"/>
        <v>1.4739045204651644E-4</v>
      </c>
      <c r="N569" s="36">
        <f t="shared" si="120"/>
        <v>2.7612643342104408E-4</v>
      </c>
    </row>
    <row r="570" spans="1:14" x14ac:dyDescent="0.2">
      <c r="A570" s="23"/>
      <c r="B570" s="25" t="s">
        <v>537</v>
      </c>
      <c r="C570" s="35">
        <v>2</v>
      </c>
      <c r="D570" s="29">
        <v>8</v>
      </c>
      <c r="E570" s="29">
        <v>1</v>
      </c>
      <c r="F570" s="29">
        <v>11</v>
      </c>
      <c r="G570" s="30">
        <f t="shared" si="115"/>
        <v>2.9478090409303285E-5</v>
      </c>
      <c r="H570" s="30">
        <f t="shared" si="116"/>
        <v>1.299418510216678E-4</v>
      </c>
      <c r="I570" s="30">
        <f t="shared" si="117"/>
        <v>1.7657861279841785E-5</v>
      </c>
      <c r="J570" s="30">
        <f t="shared" si="118"/>
        <v>1.7089502384762378E-4</v>
      </c>
      <c r="K570" s="30">
        <f t="shared" si="121"/>
        <v>-0.5</v>
      </c>
      <c r="L570" s="30">
        <f t="shared" si="122"/>
        <v>0.375</v>
      </c>
      <c r="M570" s="30">
        <f t="shared" si="119"/>
        <v>-1.4739045204651643E-5</v>
      </c>
      <c r="N570" s="36">
        <f t="shared" si="120"/>
        <v>4.8728194133125426E-5</v>
      </c>
    </row>
    <row r="571" spans="1:14" x14ac:dyDescent="0.2">
      <c r="A571" s="23"/>
      <c r="B571" s="25" t="s">
        <v>538</v>
      </c>
      <c r="C571" s="35">
        <v>13</v>
      </c>
      <c r="D571" s="29">
        <v>10</v>
      </c>
      <c r="E571" s="29">
        <v>15</v>
      </c>
      <c r="F571" s="29">
        <v>4</v>
      </c>
      <c r="G571" s="30">
        <f t="shared" si="115"/>
        <v>1.9160758766047136E-4</v>
      </c>
      <c r="H571" s="30">
        <f t="shared" si="116"/>
        <v>1.6242731377708475E-4</v>
      </c>
      <c r="I571" s="30">
        <f t="shared" si="117"/>
        <v>2.6486791919762677E-4</v>
      </c>
      <c r="J571" s="30">
        <f t="shared" si="118"/>
        <v>6.214364503549956E-5</v>
      </c>
      <c r="K571" s="30">
        <f t="shared" si="121"/>
        <v>0.15384615384615385</v>
      </c>
      <c r="L571" s="30">
        <f t="shared" si="122"/>
        <v>-0.6</v>
      </c>
      <c r="M571" s="30">
        <f t="shared" si="119"/>
        <v>2.9478090409303289E-5</v>
      </c>
      <c r="N571" s="36">
        <f t="shared" si="120"/>
        <v>-9.7456388266250853E-5</v>
      </c>
    </row>
    <row r="572" spans="1:14" x14ac:dyDescent="0.2">
      <c r="A572" s="23"/>
      <c r="B572" s="25" t="s">
        <v>539</v>
      </c>
      <c r="C572" s="35">
        <v>3</v>
      </c>
      <c r="D572" s="29">
        <v>4</v>
      </c>
      <c r="E572" s="29">
        <v>7</v>
      </c>
      <c r="F572" s="29">
        <v>6</v>
      </c>
      <c r="G572" s="30">
        <f t="shared" si="115"/>
        <v>4.4217135613954928E-5</v>
      </c>
      <c r="H572" s="30">
        <f t="shared" si="116"/>
        <v>6.4970925510833902E-5</v>
      </c>
      <c r="I572" s="30">
        <f t="shared" si="117"/>
        <v>1.2360502895889249E-4</v>
      </c>
      <c r="J572" s="30">
        <f t="shared" si="118"/>
        <v>9.3215467553249339E-5</v>
      </c>
      <c r="K572" s="30">
        <f t="shared" si="121"/>
        <v>1.3333333333333333</v>
      </c>
      <c r="L572" s="30">
        <f t="shared" si="122"/>
        <v>0.5</v>
      </c>
      <c r="M572" s="30">
        <f t="shared" si="119"/>
        <v>5.8956180818606571E-5</v>
      </c>
      <c r="N572" s="36">
        <f t="shared" si="120"/>
        <v>3.2485462755416951E-5</v>
      </c>
    </row>
    <row r="573" spans="1:14" x14ac:dyDescent="0.2">
      <c r="A573" s="23"/>
      <c r="B573" s="25" t="s">
        <v>540</v>
      </c>
      <c r="C573" s="35">
        <v>12</v>
      </c>
      <c r="D573" s="29">
        <v>16</v>
      </c>
      <c r="E573" s="29">
        <v>6</v>
      </c>
      <c r="F573" s="29">
        <v>22</v>
      </c>
      <c r="G573" s="30">
        <f t="shared" si="115"/>
        <v>1.7686854245581971E-4</v>
      </c>
      <c r="H573" s="30">
        <f t="shared" si="116"/>
        <v>2.5988370204333561E-4</v>
      </c>
      <c r="I573" s="30">
        <f t="shared" si="117"/>
        <v>1.0594716767905072E-4</v>
      </c>
      <c r="J573" s="30">
        <f t="shared" si="118"/>
        <v>3.4179004769524756E-4</v>
      </c>
      <c r="K573" s="30">
        <f t="shared" si="121"/>
        <v>-0.5</v>
      </c>
      <c r="L573" s="30">
        <f t="shared" si="122"/>
        <v>0.375</v>
      </c>
      <c r="M573" s="30">
        <f t="shared" si="119"/>
        <v>-8.8434271227909856E-5</v>
      </c>
      <c r="N573" s="36">
        <f t="shared" si="120"/>
        <v>9.7456388266250853E-5</v>
      </c>
    </row>
    <row r="574" spans="1:14" x14ac:dyDescent="0.2">
      <c r="A574" s="23"/>
      <c r="B574" s="25" t="s">
        <v>541</v>
      </c>
      <c r="C574" s="35">
        <v>0</v>
      </c>
      <c r="D574" s="29">
        <v>4</v>
      </c>
      <c r="E574" s="29">
        <v>2</v>
      </c>
      <c r="F574" s="29">
        <v>1</v>
      </c>
      <c r="G574" s="30" t="str">
        <f t="shared" si="115"/>
        <v/>
      </c>
      <c r="H574" s="30">
        <f t="shared" si="116"/>
        <v>6.4970925510833902E-5</v>
      </c>
      <c r="I574" s="30">
        <f t="shared" si="117"/>
        <v>3.5315722559683571E-5</v>
      </c>
      <c r="J574" s="30">
        <f t="shared" si="118"/>
        <v>1.553591125887489E-5</v>
      </c>
      <c r="K574" s="30">
        <f t="shared" si="121"/>
        <v>1</v>
      </c>
      <c r="L574" s="30">
        <f t="shared" si="122"/>
        <v>-0.75</v>
      </c>
      <c r="M574" s="30" t="str">
        <f t="shared" si="119"/>
        <v/>
      </c>
      <c r="N574" s="36">
        <f t="shared" si="120"/>
        <v>-4.8728194133125426E-5</v>
      </c>
    </row>
    <row r="575" spans="1:14" x14ac:dyDescent="0.2">
      <c r="A575" s="23"/>
      <c r="B575" s="25" t="s">
        <v>542</v>
      </c>
      <c r="C575" s="35">
        <v>0</v>
      </c>
      <c r="D575" s="29">
        <v>4</v>
      </c>
      <c r="E575" s="29">
        <v>0</v>
      </c>
      <c r="F575" s="29">
        <v>2</v>
      </c>
      <c r="G575" s="30" t="str">
        <f t="shared" si="115"/>
        <v/>
      </c>
      <c r="H575" s="30">
        <f t="shared" si="116"/>
        <v>6.4970925510833902E-5</v>
      </c>
      <c r="I575" s="30" t="str">
        <f t="shared" si="117"/>
        <v/>
      </c>
      <c r="J575" s="30">
        <f t="shared" si="118"/>
        <v>3.107182251774978E-5</v>
      </c>
      <c r="K575" s="30" t="str">
        <f t="shared" si="121"/>
        <v xml:space="preserve"> </v>
      </c>
      <c r="L575" s="30">
        <f t="shared" si="122"/>
        <v>-0.5</v>
      </c>
      <c r="M575" s="30" t="str">
        <f t="shared" si="119"/>
        <v/>
      </c>
      <c r="N575" s="36">
        <f t="shared" si="120"/>
        <v>-3.2485462755416951E-5</v>
      </c>
    </row>
    <row r="576" spans="1:14" x14ac:dyDescent="0.2">
      <c r="A576" s="23"/>
      <c r="B576" s="25" t="s">
        <v>543</v>
      </c>
      <c r="C576" s="35">
        <v>0</v>
      </c>
      <c r="D576" s="29">
        <v>1</v>
      </c>
      <c r="E576" s="29">
        <v>0</v>
      </c>
      <c r="F576" s="29">
        <v>1</v>
      </c>
      <c r="G576" s="30" t="str">
        <f t="shared" si="115"/>
        <v/>
      </c>
      <c r="H576" s="30">
        <f t="shared" si="116"/>
        <v>1.6242731377708475E-5</v>
      </c>
      <c r="I576" s="30" t="str">
        <f t="shared" si="117"/>
        <v/>
      </c>
      <c r="J576" s="30">
        <f t="shared" si="118"/>
        <v>1.553591125887489E-5</v>
      </c>
      <c r="K576" s="30" t="str">
        <f t="shared" si="121"/>
        <v xml:space="preserve"> </v>
      </c>
      <c r="L576" s="30">
        <f t="shared" si="122"/>
        <v>0</v>
      </c>
      <c r="M576" s="30" t="str">
        <f t="shared" si="119"/>
        <v/>
      </c>
      <c r="N576" s="36">
        <f t="shared" si="120"/>
        <v>0</v>
      </c>
    </row>
    <row r="577" spans="1:14" ht="25.5" x14ac:dyDescent="0.2">
      <c r="A577" s="23"/>
      <c r="B577" s="25" t="s">
        <v>544</v>
      </c>
      <c r="C577" s="35">
        <v>105</v>
      </c>
      <c r="D577" s="29">
        <v>83</v>
      </c>
      <c r="E577" s="29">
        <v>38</v>
      </c>
      <c r="F577" s="29">
        <v>56</v>
      </c>
      <c r="G577" s="30">
        <f t="shared" si="115"/>
        <v>1.5475997464884225E-3</v>
      </c>
      <c r="H577" s="30">
        <f t="shared" si="116"/>
        <v>1.3481467043498035E-3</v>
      </c>
      <c r="I577" s="30">
        <f t="shared" si="117"/>
        <v>6.709987286339879E-4</v>
      </c>
      <c r="J577" s="30">
        <f t="shared" si="118"/>
        <v>8.7001103049699378E-4</v>
      </c>
      <c r="K577" s="30">
        <f t="shared" si="121"/>
        <v>-0.63809523809523805</v>
      </c>
      <c r="L577" s="30">
        <f t="shared" si="122"/>
        <v>-0.3253012048192771</v>
      </c>
      <c r="M577" s="30">
        <f t="shared" si="119"/>
        <v>-9.8751602871165992E-4</v>
      </c>
      <c r="N577" s="36">
        <f t="shared" si="120"/>
        <v>-4.3855374719812884E-4</v>
      </c>
    </row>
    <row r="578" spans="1:14" ht="25.5" x14ac:dyDescent="0.2">
      <c r="A578" s="23"/>
      <c r="B578" s="25" t="s">
        <v>545</v>
      </c>
      <c r="C578" s="35">
        <v>1</v>
      </c>
      <c r="D578" s="29">
        <v>5</v>
      </c>
      <c r="E578" s="29">
        <v>0</v>
      </c>
      <c r="F578" s="29">
        <v>4</v>
      </c>
      <c r="G578" s="30">
        <f t="shared" si="115"/>
        <v>1.4739045204651643E-5</v>
      </c>
      <c r="H578" s="30">
        <f t="shared" si="116"/>
        <v>8.1213656888542377E-5</v>
      </c>
      <c r="I578" s="30" t="str">
        <f t="shared" si="117"/>
        <v/>
      </c>
      <c r="J578" s="30">
        <f t="shared" si="118"/>
        <v>6.214364503549956E-5</v>
      </c>
      <c r="K578" s="30">
        <f t="shared" si="121"/>
        <v>-1</v>
      </c>
      <c r="L578" s="30">
        <f t="shared" si="122"/>
        <v>-0.2</v>
      </c>
      <c r="M578" s="30">
        <f t="shared" si="119"/>
        <v>-1.4739045204651643E-5</v>
      </c>
      <c r="N578" s="36">
        <f t="shared" si="120"/>
        <v>-1.6242731377708475E-5</v>
      </c>
    </row>
    <row r="579" spans="1:14" x14ac:dyDescent="0.2">
      <c r="A579" s="23"/>
      <c r="B579" s="25" t="s">
        <v>546</v>
      </c>
      <c r="C579" s="35">
        <v>1</v>
      </c>
      <c r="D579" s="29">
        <v>1</v>
      </c>
      <c r="E579" s="29">
        <v>0</v>
      </c>
      <c r="F579" s="29">
        <v>0</v>
      </c>
      <c r="G579" s="30">
        <f t="shared" si="115"/>
        <v>1.4739045204651643E-5</v>
      </c>
      <c r="H579" s="30">
        <f t="shared" si="116"/>
        <v>1.6242731377708475E-5</v>
      </c>
      <c r="I579" s="30" t="str">
        <f t="shared" si="117"/>
        <v/>
      </c>
      <c r="J579" s="30" t="str">
        <f t="shared" si="118"/>
        <v/>
      </c>
      <c r="K579" s="30">
        <f t="shared" si="121"/>
        <v>-1</v>
      </c>
      <c r="L579" s="30">
        <f t="shared" si="122"/>
        <v>-1</v>
      </c>
      <c r="M579" s="30">
        <f t="shared" si="119"/>
        <v>-1.4739045204651643E-5</v>
      </c>
      <c r="N579" s="36">
        <f t="shared" si="120"/>
        <v>-1.6242731377708475E-5</v>
      </c>
    </row>
    <row r="580" spans="1:14" x14ac:dyDescent="0.2">
      <c r="A580" s="23"/>
      <c r="B580" s="25" t="s">
        <v>547</v>
      </c>
      <c r="C580" s="35">
        <v>2</v>
      </c>
      <c r="D580" s="29">
        <v>12</v>
      </c>
      <c r="E580" s="29">
        <v>0</v>
      </c>
      <c r="F580" s="29">
        <v>2</v>
      </c>
      <c r="G580" s="30">
        <f t="shared" si="115"/>
        <v>2.9478090409303285E-5</v>
      </c>
      <c r="H580" s="30">
        <f t="shared" si="116"/>
        <v>1.9491277653250171E-4</v>
      </c>
      <c r="I580" s="30" t="str">
        <f t="shared" si="117"/>
        <v/>
      </c>
      <c r="J580" s="30">
        <f t="shared" si="118"/>
        <v>3.107182251774978E-5</v>
      </c>
      <c r="K580" s="30">
        <f t="shared" si="121"/>
        <v>-1</v>
      </c>
      <c r="L580" s="30">
        <f t="shared" si="122"/>
        <v>-0.83333333333333337</v>
      </c>
      <c r="M580" s="30">
        <f t="shared" si="119"/>
        <v>-2.9478090409303285E-5</v>
      </c>
      <c r="N580" s="36">
        <f t="shared" si="120"/>
        <v>-1.6242731377708475E-4</v>
      </c>
    </row>
    <row r="581" spans="1:14" ht="25.5" x14ac:dyDescent="0.2">
      <c r="A581" s="23"/>
      <c r="B581" s="25" t="s">
        <v>548</v>
      </c>
      <c r="C581" s="35">
        <v>0</v>
      </c>
      <c r="D581" s="29">
        <v>0</v>
      </c>
      <c r="E581" s="29">
        <v>0</v>
      </c>
      <c r="F581" s="29">
        <v>2</v>
      </c>
      <c r="G581" s="30" t="str">
        <f t="shared" si="115"/>
        <v/>
      </c>
      <c r="H581" s="30" t="str">
        <f t="shared" si="116"/>
        <v/>
      </c>
      <c r="I581" s="30" t="str">
        <f t="shared" si="117"/>
        <v/>
      </c>
      <c r="J581" s="30">
        <f t="shared" si="118"/>
        <v>3.107182251774978E-5</v>
      </c>
      <c r="K581" s="30" t="str">
        <f t="shared" si="121"/>
        <v xml:space="preserve"> </v>
      </c>
      <c r="L581" s="30">
        <f t="shared" si="122"/>
        <v>1</v>
      </c>
      <c r="M581" s="30" t="str">
        <f t="shared" si="119"/>
        <v/>
      </c>
      <c r="N581" s="36" t="str">
        <f t="shared" si="120"/>
        <v/>
      </c>
    </row>
    <row r="582" spans="1:14" x14ac:dyDescent="0.2">
      <c r="A582" s="23"/>
      <c r="B582" s="25" t="s">
        <v>549</v>
      </c>
      <c r="C582" s="35">
        <v>0</v>
      </c>
      <c r="D582" s="29">
        <v>1</v>
      </c>
      <c r="E582" s="29">
        <v>0</v>
      </c>
      <c r="F582" s="29">
        <v>0</v>
      </c>
      <c r="G582" s="30" t="str">
        <f t="shared" si="115"/>
        <v/>
      </c>
      <c r="H582" s="30">
        <f t="shared" si="116"/>
        <v>1.6242731377708475E-5</v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>
        <f t="shared" si="122"/>
        <v>-1</v>
      </c>
      <c r="M582" s="30" t="str">
        <f t="shared" si="119"/>
        <v/>
      </c>
      <c r="N582" s="36">
        <f t="shared" si="120"/>
        <v>-1.6242731377708475E-5</v>
      </c>
    </row>
    <row r="583" spans="1:14" x14ac:dyDescent="0.2">
      <c r="A583" s="23"/>
      <c r="B583" s="25" t="s">
        <v>550</v>
      </c>
      <c r="C583" s="35">
        <v>2</v>
      </c>
      <c r="D583" s="29">
        <v>25</v>
      </c>
      <c r="E583" s="29">
        <v>2</v>
      </c>
      <c r="F583" s="29">
        <v>19</v>
      </c>
      <c r="G583" s="30">
        <f t="shared" si="115"/>
        <v>2.9478090409303285E-5</v>
      </c>
      <c r="H583" s="30">
        <f t="shared" si="116"/>
        <v>4.0606828444271189E-4</v>
      </c>
      <c r="I583" s="30">
        <f t="shared" si="117"/>
        <v>3.5315722559683571E-5</v>
      </c>
      <c r="J583" s="30">
        <f t="shared" si="118"/>
        <v>2.9518231391862287E-4</v>
      </c>
      <c r="K583" s="30">
        <f t="shared" si="121"/>
        <v>0</v>
      </c>
      <c r="L583" s="30">
        <f t="shared" si="122"/>
        <v>-0.24</v>
      </c>
      <c r="M583" s="30">
        <f t="shared" si="119"/>
        <v>0</v>
      </c>
      <c r="N583" s="36">
        <f t="shared" si="120"/>
        <v>-9.7456388266250853E-5</v>
      </c>
    </row>
    <row r="584" spans="1:14" ht="25.5" x14ac:dyDescent="0.2">
      <c r="A584" s="23"/>
      <c r="B584" s="25" t="s">
        <v>551</v>
      </c>
      <c r="C584" s="35">
        <v>4</v>
      </c>
      <c r="D584" s="29">
        <v>1</v>
      </c>
      <c r="E584" s="29">
        <v>0</v>
      </c>
      <c r="F584" s="29">
        <v>4</v>
      </c>
      <c r="G584" s="30">
        <f t="shared" si="115"/>
        <v>5.8956180818606571E-5</v>
      </c>
      <c r="H584" s="30">
        <f t="shared" si="116"/>
        <v>1.6242731377708475E-5</v>
      </c>
      <c r="I584" s="30" t="str">
        <f t="shared" si="117"/>
        <v/>
      </c>
      <c r="J584" s="30">
        <f t="shared" si="118"/>
        <v>6.214364503549956E-5</v>
      </c>
      <c r="K584" s="30">
        <f t="shared" si="121"/>
        <v>-1</v>
      </c>
      <c r="L584" s="30">
        <f t="shared" si="122"/>
        <v>3</v>
      </c>
      <c r="M584" s="30">
        <f t="shared" si="119"/>
        <v>-5.8956180818606571E-5</v>
      </c>
      <c r="N584" s="36">
        <f t="shared" si="120"/>
        <v>4.8728194133125426E-5</v>
      </c>
    </row>
    <row r="585" spans="1:14" x14ac:dyDescent="0.2">
      <c r="A585" s="23"/>
      <c r="B585" s="25" t="s">
        <v>552</v>
      </c>
      <c r="C585" s="35">
        <v>3</v>
      </c>
      <c r="D585" s="29">
        <v>6</v>
      </c>
      <c r="E585" s="29">
        <v>0</v>
      </c>
      <c r="F585" s="29">
        <v>5</v>
      </c>
      <c r="G585" s="30">
        <f t="shared" si="115"/>
        <v>4.4217135613954928E-5</v>
      </c>
      <c r="H585" s="30">
        <f t="shared" si="116"/>
        <v>9.7456388266250853E-5</v>
      </c>
      <c r="I585" s="30" t="str">
        <f t="shared" si="117"/>
        <v/>
      </c>
      <c r="J585" s="30">
        <f t="shared" si="118"/>
        <v>7.7679556294374443E-5</v>
      </c>
      <c r="K585" s="30">
        <f t="shared" si="121"/>
        <v>-1</v>
      </c>
      <c r="L585" s="30">
        <f t="shared" si="122"/>
        <v>-0.16666666666666666</v>
      </c>
      <c r="M585" s="30">
        <f t="shared" si="119"/>
        <v>-4.4217135613954928E-5</v>
      </c>
      <c r="N585" s="36">
        <f t="shared" si="120"/>
        <v>-1.6242731377708475E-5</v>
      </c>
    </row>
    <row r="586" spans="1:14" x14ac:dyDescent="0.2">
      <c r="A586" s="23"/>
      <c r="B586" s="25" t="s">
        <v>553</v>
      </c>
      <c r="C586" s="35">
        <v>8</v>
      </c>
      <c r="D586" s="29">
        <v>21</v>
      </c>
      <c r="E586" s="29">
        <v>135</v>
      </c>
      <c r="F586" s="29">
        <v>119</v>
      </c>
      <c r="G586" s="30">
        <f t="shared" si="115"/>
        <v>1.1791236163721314E-4</v>
      </c>
      <c r="H586" s="30">
        <f t="shared" si="116"/>
        <v>3.4109735893187798E-4</v>
      </c>
      <c r="I586" s="30">
        <f t="shared" si="117"/>
        <v>2.3838112727786413E-3</v>
      </c>
      <c r="J586" s="30">
        <f t="shared" si="118"/>
        <v>1.8487734398061118E-3</v>
      </c>
      <c r="K586" s="30">
        <f t="shared" si="121"/>
        <v>15.875</v>
      </c>
      <c r="L586" s="30">
        <f t="shared" si="122"/>
        <v>4.666666666666667</v>
      </c>
      <c r="M586" s="30">
        <f t="shared" si="119"/>
        <v>1.8718587409907587E-3</v>
      </c>
      <c r="N586" s="36">
        <f t="shared" si="120"/>
        <v>1.5917876750154306E-3</v>
      </c>
    </row>
    <row r="587" spans="1:14" x14ac:dyDescent="0.2">
      <c r="A587" s="23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23"/>
      <c r="B588" s="25" t="s">
        <v>555</v>
      </c>
      <c r="C588" s="35">
        <v>3</v>
      </c>
      <c r="D588" s="29">
        <v>307</v>
      </c>
      <c r="E588" s="29">
        <v>2</v>
      </c>
      <c r="F588" s="29">
        <v>63</v>
      </c>
      <c r="G588" s="30">
        <f t="shared" si="115"/>
        <v>4.4217135613954928E-5</v>
      </c>
      <c r="H588" s="30">
        <f t="shared" si="116"/>
        <v>4.9865185329565024E-3</v>
      </c>
      <c r="I588" s="30">
        <f t="shared" si="117"/>
        <v>3.5315722559683571E-5</v>
      </c>
      <c r="J588" s="30">
        <f t="shared" si="118"/>
        <v>9.7876240930911806E-4</v>
      </c>
      <c r="K588" s="30">
        <f t="shared" si="121"/>
        <v>-0.33333333333333331</v>
      </c>
      <c r="L588" s="30">
        <f t="shared" si="122"/>
        <v>-0.7947882736156352</v>
      </c>
      <c r="M588" s="30">
        <f t="shared" si="119"/>
        <v>-1.4739045204651643E-5</v>
      </c>
      <c r="N588" s="36">
        <f t="shared" si="120"/>
        <v>-3.9632264561608689E-3</v>
      </c>
    </row>
    <row r="589" spans="1:14" ht="25.5" x14ac:dyDescent="0.2">
      <c r="A589" s="23"/>
      <c r="B589" s="25" t="s">
        <v>556</v>
      </c>
      <c r="C589" s="35">
        <v>5</v>
      </c>
      <c r="D589" s="29">
        <v>296</v>
      </c>
      <c r="E589" s="29">
        <v>6</v>
      </c>
      <c r="F589" s="29">
        <v>106</v>
      </c>
      <c r="G589" s="30">
        <f t="shared" si="115"/>
        <v>7.3695226023258207E-5</v>
      </c>
      <c r="H589" s="30">
        <f t="shared" si="116"/>
        <v>4.8078484878017087E-3</v>
      </c>
      <c r="I589" s="30">
        <f t="shared" si="117"/>
        <v>1.0594716767905072E-4</v>
      </c>
      <c r="J589" s="30">
        <f t="shared" si="118"/>
        <v>1.6468065934407382E-3</v>
      </c>
      <c r="K589" s="30">
        <f t="shared" si="121"/>
        <v>0.2</v>
      </c>
      <c r="L589" s="30">
        <f t="shared" si="122"/>
        <v>-0.64189189189189189</v>
      </c>
      <c r="M589" s="30">
        <f t="shared" si="119"/>
        <v>1.4739045204651643E-5</v>
      </c>
      <c r="N589" s="36">
        <f t="shared" si="120"/>
        <v>-3.0861189617646103E-3</v>
      </c>
    </row>
    <row r="590" spans="1:14" x14ac:dyDescent="0.2">
      <c r="A590" s="23"/>
      <c r="B590" s="25" t="s">
        <v>557</v>
      </c>
      <c r="C590" s="35">
        <v>8</v>
      </c>
      <c r="D590" s="29">
        <v>426</v>
      </c>
      <c r="E590" s="29">
        <v>10</v>
      </c>
      <c r="F590" s="29">
        <v>239</v>
      </c>
      <c r="G590" s="30">
        <f t="shared" si="115"/>
        <v>1.1791236163721314E-4</v>
      </c>
      <c r="H590" s="30">
        <f t="shared" si="116"/>
        <v>6.9194035669038105E-3</v>
      </c>
      <c r="I590" s="30">
        <f t="shared" si="117"/>
        <v>1.7657861279841785E-4</v>
      </c>
      <c r="J590" s="30">
        <f t="shared" si="118"/>
        <v>3.7130827908710986E-3</v>
      </c>
      <c r="K590" s="30">
        <f t="shared" si="121"/>
        <v>0.25</v>
      </c>
      <c r="L590" s="30">
        <f t="shared" si="122"/>
        <v>-0.43896713615023475</v>
      </c>
      <c r="M590" s="30">
        <f t="shared" si="119"/>
        <v>2.9478090409303285E-5</v>
      </c>
      <c r="N590" s="36">
        <f t="shared" si="120"/>
        <v>-3.0373907676314849E-3</v>
      </c>
    </row>
    <row r="591" spans="1:14" x14ac:dyDescent="0.2">
      <c r="A591" s="23"/>
      <c r="B591" s="25" t="s">
        <v>558</v>
      </c>
      <c r="C591" s="35">
        <v>4</v>
      </c>
      <c r="D591" s="29">
        <v>53</v>
      </c>
      <c r="E591" s="29">
        <v>3</v>
      </c>
      <c r="F591" s="29">
        <v>12</v>
      </c>
      <c r="G591" s="30">
        <f t="shared" si="115"/>
        <v>5.8956180818606571E-5</v>
      </c>
      <c r="H591" s="30">
        <f t="shared" si="116"/>
        <v>8.608647630185492E-4</v>
      </c>
      <c r="I591" s="30">
        <f t="shared" si="117"/>
        <v>5.2973583839525359E-5</v>
      </c>
      <c r="J591" s="30">
        <f t="shared" si="118"/>
        <v>1.8643093510649868E-4</v>
      </c>
      <c r="K591" s="30">
        <f t="shared" si="121"/>
        <v>-0.25</v>
      </c>
      <c r="L591" s="30">
        <f t="shared" si="122"/>
        <v>-0.77358490566037741</v>
      </c>
      <c r="M591" s="30">
        <f t="shared" si="119"/>
        <v>-1.4739045204651643E-5</v>
      </c>
      <c r="N591" s="36">
        <f t="shared" si="120"/>
        <v>-6.6595198648604749E-4</v>
      </c>
    </row>
    <row r="592" spans="1:14" x14ac:dyDescent="0.2">
      <c r="A592" s="23"/>
      <c r="B592" s="25" t="s">
        <v>559</v>
      </c>
      <c r="C592" s="35">
        <v>0</v>
      </c>
      <c r="D592" s="29">
        <v>2</v>
      </c>
      <c r="E592" s="29">
        <v>0</v>
      </c>
      <c r="F592" s="29">
        <v>2</v>
      </c>
      <c r="G592" s="30" t="str">
        <f t="shared" si="115"/>
        <v/>
      </c>
      <c r="H592" s="30">
        <f t="shared" si="116"/>
        <v>3.2485462755416951E-5</v>
      </c>
      <c r="I592" s="30" t="str">
        <f t="shared" si="117"/>
        <v/>
      </c>
      <c r="J592" s="30">
        <f t="shared" si="118"/>
        <v>3.107182251774978E-5</v>
      </c>
      <c r="K592" s="30" t="str">
        <f t="shared" si="121"/>
        <v xml:space="preserve"> </v>
      </c>
      <c r="L592" s="30">
        <f t="shared" si="122"/>
        <v>0</v>
      </c>
      <c r="M592" s="30" t="str">
        <f t="shared" si="119"/>
        <v/>
      </c>
      <c r="N592" s="36">
        <f t="shared" si="120"/>
        <v>0</v>
      </c>
    </row>
    <row r="593" spans="1:14" x14ac:dyDescent="0.2">
      <c r="A593" s="23"/>
      <c r="B593" s="25" t="s">
        <v>560</v>
      </c>
      <c r="C593" s="35">
        <v>2</v>
      </c>
      <c r="D593" s="29">
        <v>3</v>
      </c>
      <c r="E593" s="29">
        <v>1</v>
      </c>
      <c r="F593" s="29">
        <v>1</v>
      </c>
      <c r="G593" s="30">
        <f t="shared" si="115"/>
        <v>2.9478090409303285E-5</v>
      </c>
      <c r="H593" s="30">
        <f t="shared" si="116"/>
        <v>4.8728194133125426E-5</v>
      </c>
      <c r="I593" s="30">
        <f t="shared" si="117"/>
        <v>1.7657861279841785E-5</v>
      </c>
      <c r="J593" s="30">
        <f t="shared" si="118"/>
        <v>1.553591125887489E-5</v>
      </c>
      <c r="K593" s="30">
        <f t="shared" si="121"/>
        <v>-0.5</v>
      </c>
      <c r="L593" s="30">
        <f t="shared" si="122"/>
        <v>-0.66666666666666663</v>
      </c>
      <c r="M593" s="30">
        <f t="shared" si="119"/>
        <v>-1.4739045204651643E-5</v>
      </c>
      <c r="N593" s="36">
        <f t="shared" si="120"/>
        <v>-3.2485462755416951E-5</v>
      </c>
    </row>
    <row r="594" spans="1:14" x14ac:dyDescent="0.2">
      <c r="A594" s="23"/>
      <c r="B594" s="25" t="s">
        <v>561</v>
      </c>
      <c r="C594" s="35">
        <v>5</v>
      </c>
      <c r="D594" s="29">
        <v>0</v>
      </c>
      <c r="E594" s="29">
        <v>2</v>
      </c>
      <c r="F594" s="29">
        <v>0</v>
      </c>
      <c r="G594" s="30">
        <f t="shared" si="115"/>
        <v>7.3695226023258207E-5</v>
      </c>
      <c r="H594" s="30" t="str">
        <f t="shared" si="116"/>
        <v/>
      </c>
      <c r="I594" s="30">
        <f t="shared" si="117"/>
        <v>3.5315722559683571E-5</v>
      </c>
      <c r="J594" s="30" t="str">
        <f t="shared" si="118"/>
        <v/>
      </c>
      <c r="K594" s="30">
        <f t="shared" si="121"/>
        <v>-0.6</v>
      </c>
      <c r="L594" s="30" t="str">
        <f t="shared" si="122"/>
        <v xml:space="preserve"> </v>
      </c>
      <c r="M594" s="30">
        <f t="shared" si="119"/>
        <v>-4.4217135613954921E-5</v>
      </c>
      <c r="N594" s="36" t="str">
        <f t="shared" si="120"/>
        <v/>
      </c>
    </row>
    <row r="595" spans="1:14" x14ac:dyDescent="0.2">
      <c r="A595" s="23"/>
      <c r="B595" s="25" t="s">
        <v>562</v>
      </c>
      <c r="C595" s="35">
        <v>35</v>
      </c>
      <c r="D595" s="29">
        <v>113</v>
      </c>
      <c r="E595" s="29">
        <v>19</v>
      </c>
      <c r="F595" s="29">
        <v>74</v>
      </c>
      <c r="G595" s="30">
        <f t="shared" si="115"/>
        <v>5.1586658216280746E-4</v>
      </c>
      <c r="H595" s="30">
        <f t="shared" si="116"/>
        <v>1.8354286456810577E-3</v>
      </c>
      <c r="I595" s="30">
        <f t="shared" si="117"/>
        <v>3.3549936431699395E-4</v>
      </c>
      <c r="J595" s="30">
        <f t="shared" si="118"/>
        <v>1.1496574331567417E-3</v>
      </c>
      <c r="K595" s="30">
        <f t="shared" si="121"/>
        <v>-0.45714285714285713</v>
      </c>
      <c r="L595" s="30">
        <f t="shared" si="122"/>
        <v>-0.34513274336283184</v>
      </c>
      <c r="M595" s="30">
        <f t="shared" si="119"/>
        <v>-2.3582472327442626E-4</v>
      </c>
      <c r="N595" s="36">
        <f t="shared" si="120"/>
        <v>-6.3346652373063054E-4</v>
      </c>
    </row>
    <row r="596" spans="1:14" x14ac:dyDescent="0.2">
      <c r="A596" s="23"/>
      <c r="B596" s="25" t="s">
        <v>563</v>
      </c>
      <c r="C596" s="35">
        <v>1</v>
      </c>
      <c r="D596" s="29">
        <v>85</v>
      </c>
      <c r="E596" s="29">
        <v>0</v>
      </c>
      <c r="F596" s="29">
        <v>0</v>
      </c>
      <c r="G596" s="30">
        <f t="shared" si="115"/>
        <v>1.4739045204651643E-5</v>
      </c>
      <c r="H596" s="30">
        <f t="shared" si="116"/>
        <v>1.3806321671052204E-3</v>
      </c>
      <c r="I596" s="30" t="str">
        <f t="shared" si="117"/>
        <v/>
      </c>
      <c r="J596" s="30" t="str">
        <f t="shared" si="118"/>
        <v/>
      </c>
      <c r="K596" s="30">
        <f t="shared" si="121"/>
        <v>-1</v>
      </c>
      <c r="L596" s="30">
        <f t="shared" si="122"/>
        <v>-1</v>
      </c>
      <c r="M596" s="30">
        <f t="shared" si="119"/>
        <v>-1.4739045204651643E-5</v>
      </c>
      <c r="N596" s="36">
        <f t="shared" si="120"/>
        <v>-1.3806321671052204E-3</v>
      </c>
    </row>
    <row r="597" spans="1:14" x14ac:dyDescent="0.2">
      <c r="A597" s="23"/>
      <c r="B597" s="25" t="s">
        <v>564</v>
      </c>
      <c r="C597" s="35">
        <v>9</v>
      </c>
      <c r="D597" s="29">
        <v>143</v>
      </c>
      <c r="E597" s="29">
        <v>6</v>
      </c>
      <c r="F597" s="29">
        <v>49</v>
      </c>
      <c r="G597" s="30">
        <f t="shared" si="115"/>
        <v>1.3265140684186479E-4</v>
      </c>
      <c r="H597" s="30">
        <f t="shared" si="116"/>
        <v>2.322710587012312E-3</v>
      </c>
      <c r="I597" s="30">
        <f t="shared" si="117"/>
        <v>1.0594716767905072E-4</v>
      </c>
      <c r="J597" s="30">
        <f t="shared" si="118"/>
        <v>7.6125965168486961E-4</v>
      </c>
      <c r="K597" s="30">
        <f t="shared" si="121"/>
        <v>-0.33333333333333331</v>
      </c>
      <c r="L597" s="30">
        <f t="shared" si="122"/>
        <v>-0.65734265734265729</v>
      </c>
      <c r="M597" s="30">
        <f t="shared" si="119"/>
        <v>-4.4217135613954928E-5</v>
      </c>
      <c r="N597" s="36">
        <f t="shared" si="120"/>
        <v>-1.5268167495045965E-3</v>
      </c>
    </row>
    <row r="598" spans="1:14" x14ac:dyDescent="0.2">
      <c r="A598" s="23"/>
      <c r="B598" s="25" t="s">
        <v>565</v>
      </c>
      <c r="C598" s="35">
        <v>5</v>
      </c>
      <c r="D598" s="29">
        <v>17</v>
      </c>
      <c r="E598" s="29">
        <v>0</v>
      </c>
      <c r="F598" s="29">
        <v>6</v>
      </c>
      <c r="G598" s="30">
        <f t="shared" si="115"/>
        <v>7.3695226023258207E-5</v>
      </c>
      <c r="H598" s="30">
        <f t="shared" si="116"/>
        <v>2.7612643342104408E-4</v>
      </c>
      <c r="I598" s="30" t="str">
        <f t="shared" si="117"/>
        <v/>
      </c>
      <c r="J598" s="30">
        <f t="shared" si="118"/>
        <v>9.3215467553249339E-5</v>
      </c>
      <c r="K598" s="30">
        <f t="shared" si="121"/>
        <v>-1</v>
      </c>
      <c r="L598" s="30">
        <f t="shared" si="122"/>
        <v>-0.6470588235294118</v>
      </c>
      <c r="M598" s="30">
        <f t="shared" si="119"/>
        <v>-7.3695226023258207E-5</v>
      </c>
      <c r="N598" s="36">
        <f t="shared" si="120"/>
        <v>-1.7867004515479323E-4</v>
      </c>
    </row>
    <row r="599" spans="1:14" ht="25.5" x14ac:dyDescent="0.2">
      <c r="A599" s="23"/>
      <c r="B599" s="25" t="s">
        <v>566</v>
      </c>
      <c r="C599" s="35">
        <v>1</v>
      </c>
      <c r="D599" s="29">
        <v>38</v>
      </c>
      <c r="E599" s="29">
        <v>3</v>
      </c>
      <c r="F599" s="29">
        <v>3</v>
      </c>
      <c r="G599" s="30">
        <f t="shared" si="115"/>
        <v>1.4739045204651643E-5</v>
      </c>
      <c r="H599" s="30">
        <f t="shared" si="116"/>
        <v>6.1722379235292207E-4</v>
      </c>
      <c r="I599" s="30">
        <f t="shared" si="117"/>
        <v>5.2973583839525359E-5</v>
      </c>
      <c r="J599" s="30">
        <f t="shared" si="118"/>
        <v>4.660773377662467E-5</v>
      </c>
      <c r="K599" s="30">
        <f t="shared" si="121"/>
        <v>2</v>
      </c>
      <c r="L599" s="30">
        <f t="shared" si="122"/>
        <v>-0.92105263157894735</v>
      </c>
      <c r="M599" s="30">
        <f t="shared" si="119"/>
        <v>2.9478090409303285E-5</v>
      </c>
      <c r="N599" s="36">
        <f t="shared" si="120"/>
        <v>-5.6849559821979664E-4</v>
      </c>
    </row>
    <row r="600" spans="1:14" x14ac:dyDescent="0.2">
      <c r="A600" s="23"/>
      <c r="B600" s="25" t="s">
        <v>567</v>
      </c>
      <c r="C600" s="35">
        <v>1</v>
      </c>
      <c r="D600" s="29">
        <v>5</v>
      </c>
      <c r="E600" s="29">
        <v>0</v>
      </c>
      <c r="F600" s="29">
        <v>2</v>
      </c>
      <c r="G600" s="30">
        <f t="shared" si="115"/>
        <v>1.4739045204651643E-5</v>
      </c>
      <c r="H600" s="30">
        <f t="shared" si="116"/>
        <v>8.1213656888542377E-5</v>
      </c>
      <c r="I600" s="30" t="str">
        <f t="shared" si="117"/>
        <v/>
      </c>
      <c r="J600" s="30">
        <f t="shared" si="118"/>
        <v>3.107182251774978E-5</v>
      </c>
      <c r="K600" s="30">
        <f t="shared" si="121"/>
        <v>-1</v>
      </c>
      <c r="L600" s="30">
        <f t="shared" si="122"/>
        <v>-0.6</v>
      </c>
      <c r="M600" s="30">
        <f t="shared" si="119"/>
        <v>-1.4739045204651643E-5</v>
      </c>
      <c r="N600" s="36">
        <f t="shared" si="120"/>
        <v>-4.8728194133125426E-5</v>
      </c>
    </row>
    <row r="601" spans="1:14" x14ac:dyDescent="0.2">
      <c r="A601" s="23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23"/>
      <c r="B602" s="25" t="s">
        <v>569</v>
      </c>
      <c r="C602" s="35">
        <v>3</v>
      </c>
      <c r="D602" s="29">
        <v>9</v>
      </c>
      <c r="E602" s="29">
        <v>0</v>
      </c>
      <c r="F602" s="29">
        <v>11</v>
      </c>
      <c r="G602" s="30">
        <f t="shared" si="115"/>
        <v>4.4217135613954928E-5</v>
      </c>
      <c r="H602" s="30">
        <f t="shared" si="116"/>
        <v>1.4618458239937628E-4</v>
      </c>
      <c r="I602" s="30" t="str">
        <f t="shared" si="117"/>
        <v/>
      </c>
      <c r="J602" s="30">
        <f t="shared" si="118"/>
        <v>1.7089502384762378E-4</v>
      </c>
      <c r="K602" s="30">
        <f t="shared" si="121"/>
        <v>-1</v>
      </c>
      <c r="L602" s="30">
        <f t="shared" si="122"/>
        <v>0.22222222222222221</v>
      </c>
      <c r="M602" s="30">
        <f t="shared" si="119"/>
        <v>-4.4217135613954928E-5</v>
      </c>
      <c r="N602" s="36">
        <f t="shared" si="120"/>
        <v>3.2485462755416951E-5</v>
      </c>
    </row>
    <row r="603" spans="1:14" ht="25.5" x14ac:dyDescent="0.2">
      <c r="A603" s="23"/>
      <c r="B603" s="25" t="s">
        <v>570</v>
      </c>
      <c r="C603" s="35">
        <v>1</v>
      </c>
      <c r="D603" s="29">
        <v>1</v>
      </c>
      <c r="E603" s="29">
        <v>0</v>
      </c>
      <c r="F603" s="29">
        <v>1</v>
      </c>
      <c r="G603" s="30">
        <f t="shared" si="115"/>
        <v>1.4739045204651643E-5</v>
      </c>
      <c r="H603" s="30">
        <f t="shared" si="116"/>
        <v>1.6242731377708475E-5</v>
      </c>
      <c r="I603" s="30" t="str">
        <f t="shared" si="117"/>
        <v/>
      </c>
      <c r="J603" s="30">
        <f t="shared" si="118"/>
        <v>1.553591125887489E-5</v>
      </c>
      <c r="K603" s="30">
        <f t="shared" si="121"/>
        <v>-1</v>
      </c>
      <c r="L603" s="30">
        <f t="shared" si="122"/>
        <v>0</v>
      </c>
      <c r="M603" s="30">
        <f t="shared" si="119"/>
        <v>-1.4739045204651643E-5</v>
      </c>
      <c r="N603" s="36">
        <f t="shared" si="120"/>
        <v>0</v>
      </c>
    </row>
    <row r="604" spans="1:14" ht="26.25" thickBot="1" x14ac:dyDescent="0.25">
      <c r="A604" s="23"/>
      <c r="B604" s="26" t="s">
        <v>571</v>
      </c>
      <c r="C604" s="37">
        <v>2</v>
      </c>
      <c r="D604" s="38">
        <v>3</v>
      </c>
      <c r="E604" s="38">
        <v>0</v>
      </c>
      <c r="F604" s="38">
        <v>0</v>
      </c>
      <c r="G604" s="39">
        <f t="shared" si="115"/>
        <v>2.9478090409303285E-5</v>
      </c>
      <c r="H604" s="39">
        <f t="shared" si="116"/>
        <v>4.8728194133125426E-5</v>
      </c>
      <c r="I604" s="39" t="str">
        <f t="shared" si="117"/>
        <v/>
      </c>
      <c r="J604" s="39" t="str">
        <f t="shared" si="118"/>
        <v/>
      </c>
      <c r="K604" s="39">
        <f t="shared" si="121"/>
        <v>-1</v>
      </c>
      <c r="L604" s="39">
        <f t="shared" si="122"/>
        <v>-1</v>
      </c>
      <c r="M604" s="39">
        <f t="shared" si="119"/>
        <v>-2.9478090409303285E-5</v>
      </c>
      <c r="N604" s="40">
        <f t="shared" si="120"/>
        <v>-4.8728194133125426E-5</v>
      </c>
    </row>
    <row r="605" spans="1:14" x14ac:dyDescent="0.2">
      <c r="A605" s="22"/>
    </row>
    <row r="606" spans="1:14" x14ac:dyDescent="0.2">
      <c r="A606" s="22"/>
    </row>
    <row r="607" spans="1:14" x14ac:dyDescent="0.2">
      <c r="A607" s="22"/>
    </row>
    <row r="608" spans="1:14" ht="15.75" thickBot="1" x14ac:dyDescent="0.25">
      <c r="A608" s="22"/>
    </row>
    <row r="609" spans="1:14" ht="29.25" customHeight="1" thickBot="1" x14ac:dyDescent="0.25">
      <c r="A609" s="23"/>
      <c r="B609" s="41" t="s">
        <v>2</v>
      </c>
      <c r="C609" s="44" t="s">
        <v>3</v>
      </c>
      <c r="D609" s="45"/>
      <c r="E609" s="45"/>
      <c r="F609" s="46"/>
      <c r="G609" s="44" t="s">
        <v>4</v>
      </c>
      <c r="H609" s="45"/>
      <c r="I609" s="45"/>
      <c r="J609" s="45"/>
      <c r="K609" s="44" t="s">
        <v>667</v>
      </c>
      <c r="L609" s="47"/>
      <c r="M609" s="44" t="s">
        <v>5</v>
      </c>
      <c r="N609" s="47"/>
    </row>
    <row r="610" spans="1:14" ht="15.75" thickBot="1" x14ac:dyDescent="0.25">
      <c r="A610" s="22"/>
      <c r="B610" s="42"/>
      <c r="C610" s="50">
        <v>2022</v>
      </c>
      <c r="D610" s="46"/>
      <c r="E610" s="51">
        <v>2023</v>
      </c>
      <c r="F610" s="46"/>
      <c r="G610" s="50">
        <v>2022</v>
      </c>
      <c r="H610" s="46"/>
      <c r="I610" s="51">
        <v>2023</v>
      </c>
      <c r="J610" s="46"/>
      <c r="K610" s="48"/>
      <c r="L610" s="49"/>
      <c r="M610" s="48"/>
      <c r="N610" s="49"/>
    </row>
    <row r="611" spans="1:14" ht="15.75" thickBot="1" x14ac:dyDescent="0.25">
      <c r="A611" s="23"/>
      <c r="B611" s="43"/>
      <c r="C611" s="13" t="s">
        <v>6</v>
      </c>
      <c r="D611" s="13" t="s">
        <v>7</v>
      </c>
      <c r="E611" s="13" t="s">
        <v>6</v>
      </c>
      <c r="F611" s="13" t="s">
        <v>7</v>
      </c>
      <c r="G611" s="13" t="s">
        <v>6</v>
      </c>
      <c r="H611" s="13" t="s">
        <v>7</v>
      </c>
      <c r="I611" s="13" t="s">
        <v>6</v>
      </c>
      <c r="J611" s="13" t="s">
        <v>7</v>
      </c>
      <c r="K611" s="13" t="s">
        <v>6</v>
      </c>
      <c r="L611" s="13" t="s">
        <v>7</v>
      </c>
      <c r="M611" s="13" t="s">
        <v>6</v>
      </c>
      <c r="N611" s="13" t="s">
        <v>7</v>
      </c>
    </row>
    <row r="612" spans="1:14" ht="15.75" thickBot="1" x14ac:dyDescent="0.25">
      <c r="A612" s="23"/>
      <c r="B612" s="14" t="s">
        <v>12</v>
      </c>
      <c r="C612" s="27">
        <f>SUM(C613:C640)</f>
        <v>20631</v>
      </c>
      <c r="D612" s="27">
        <f>SUM(D613:D640)</f>
        <v>12042</v>
      </c>
      <c r="E612" s="27">
        <f>SUM(E613:E640)</f>
        <v>8422</v>
      </c>
      <c r="F612" s="27">
        <f>SUM(F613:F640)</f>
        <v>6598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-0.59177936115554264</v>
      </c>
      <c r="L612" s="28">
        <f>+IF(AND(D612=0,F612=0),"",IF(D612=0,1,IF(F612=0,-1,(F612-D612)/D612)))</f>
        <v>-0.45208437136688256</v>
      </c>
      <c r="M612" s="28">
        <f t="shared" ref="M612:M640" si="127">+IF(OR(AND(G612=""),(K612="")),"",G612*K612)</f>
        <v>-0.59177936115554264</v>
      </c>
      <c r="N612" s="28">
        <f t="shared" ref="N612:N640" si="128">+IF(OR(AND(H612=""),(L612="")),"",H612*L612)</f>
        <v>-0.45208437136688256</v>
      </c>
    </row>
    <row r="613" spans="1:14" x14ac:dyDescent="0.2">
      <c r="A613" s="23"/>
      <c r="B613" s="24" t="s">
        <v>572</v>
      </c>
      <c r="C613" s="31">
        <v>3</v>
      </c>
      <c r="D613" s="32">
        <v>27</v>
      </c>
      <c r="E613" s="32">
        <v>8</v>
      </c>
      <c r="F613" s="32">
        <v>18</v>
      </c>
      <c r="G613" s="33">
        <f t="shared" si="123"/>
        <v>1.4541224371092046E-4</v>
      </c>
      <c r="H613" s="33">
        <f t="shared" si="124"/>
        <v>2.242152466367713E-3</v>
      </c>
      <c r="I613" s="33">
        <f t="shared" si="125"/>
        <v>9.4989313702208502E-4</v>
      </c>
      <c r="J613" s="33">
        <f t="shared" si="126"/>
        <v>2.7280994240678992E-3</v>
      </c>
      <c r="K613" s="33">
        <f t="shared" ref="K613:K640" si="129">+IF(AND(C613=0,E613=0)," ",IF(C613=0,1,IF(E613=0,-1,(E613-C613)/C613)))</f>
        <v>1.6666666666666667</v>
      </c>
      <c r="L613" s="33">
        <f t="shared" ref="L613:L640" si="130">+IF(AND(D613=0,F613=0)," ",IF(D613=0,1,IF(F613=0,-1,(F613-D613)/D613)))</f>
        <v>-0.33333333333333331</v>
      </c>
      <c r="M613" s="33">
        <f t="shared" si="127"/>
        <v>2.4235373951820077E-4</v>
      </c>
      <c r="N613" s="34">
        <f t="shared" si="128"/>
        <v>-7.4738415545590425E-4</v>
      </c>
    </row>
    <row r="614" spans="1:14" x14ac:dyDescent="0.2">
      <c r="A614" s="23"/>
      <c r="B614" s="25" t="s">
        <v>573</v>
      </c>
      <c r="C614" s="35">
        <v>60</v>
      </c>
      <c r="D614" s="29">
        <v>117</v>
      </c>
      <c r="E614" s="29">
        <v>67</v>
      </c>
      <c r="F614" s="29">
        <v>102</v>
      </c>
      <c r="G614" s="30">
        <f t="shared" si="123"/>
        <v>2.9082448742184094E-3</v>
      </c>
      <c r="H614" s="30">
        <f t="shared" si="124"/>
        <v>9.7159940209267555E-3</v>
      </c>
      <c r="I614" s="30">
        <f t="shared" si="125"/>
        <v>7.9553550225599616E-3</v>
      </c>
      <c r="J614" s="30">
        <f t="shared" si="126"/>
        <v>1.5459230069718097E-2</v>
      </c>
      <c r="K614" s="30">
        <f t="shared" si="129"/>
        <v>0.11666666666666667</v>
      </c>
      <c r="L614" s="30">
        <f t="shared" si="130"/>
        <v>-0.12820512820512819</v>
      </c>
      <c r="M614" s="30">
        <f t="shared" si="127"/>
        <v>3.3929523532548109E-4</v>
      </c>
      <c r="N614" s="36">
        <f t="shared" si="128"/>
        <v>-1.2456402590931737E-3</v>
      </c>
    </row>
    <row r="615" spans="1:14" ht="25.5" x14ac:dyDescent="0.2">
      <c r="A615" s="23"/>
      <c r="B615" s="25" t="s">
        <v>574</v>
      </c>
      <c r="C615" s="35">
        <v>760</v>
      </c>
      <c r="D615" s="29">
        <v>711</v>
      </c>
      <c r="E615" s="29">
        <v>686</v>
      </c>
      <c r="F615" s="29">
        <v>605</v>
      </c>
      <c r="G615" s="30">
        <f t="shared" si="123"/>
        <v>3.6837768406766516E-2</v>
      </c>
      <c r="H615" s="30">
        <f t="shared" si="124"/>
        <v>5.9043348281016442E-2</v>
      </c>
      <c r="I615" s="30">
        <f t="shared" si="125"/>
        <v>8.1453336499643786E-2</v>
      </c>
      <c r="J615" s="30">
        <f t="shared" si="126"/>
        <v>9.1694452864504394E-2</v>
      </c>
      <c r="K615" s="30">
        <f t="shared" si="129"/>
        <v>-9.7368421052631576E-2</v>
      </c>
      <c r="L615" s="30">
        <f t="shared" si="130"/>
        <v>-0.14908579465541491</v>
      </c>
      <c r="M615" s="30">
        <f t="shared" si="127"/>
        <v>-3.5868353448693714E-3</v>
      </c>
      <c r="N615" s="36">
        <f t="shared" si="128"/>
        <v>-8.802524497591762E-3</v>
      </c>
    </row>
    <row r="616" spans="1:14" x14ac:dyDescent="0.2">
      <c r="A616" s="23"/>
      <c r="B616" s="25" t="s">
        <v>575</v>
      </c>
      <c r="C616" s="35">
        <v>8915</v>
      </c>
      <c r="D616" s="29">
        <v>4931</v>
      </c>
      <c r="E616" s="29">
        <v>4801</v>
      </c>
      <c r="F616" s="29">
        <v>2756</v>
      </c>
      <c r="G616" s="30">
        <f t="shared" si="123"/>
        <v>0.43211671756095199</v>
      </c>
      <c r="H616" s="30">
        <f t="shared" si="124"/>
        <v>0.40948347450589601</v>
      </c>
      <c r="I616" s="30">
        <f t="shared" si="125"/>
        <v>0.57005461885537878</v>
      </c>
      <c r="J616" s="30">
        <f t="shared" si="126"/>
        <v>0.41770233404061835</v>
      </c>
      <c r="K616" s="30">
        <f t="shared" si="129"/>
        <v>-0.46146943353897923</v>
      </c>
      <c r="L616" s="30">
        <f t="shared" si="130"/>
        <v>-0.44108700060839584</v>
      </c>
      <c r="M616" s="30">
        <f t="shared" si="127"/>
        <v>-0.1994086568755756</v>
      </c>
      <c r="N616" s="36">
        <f t="shared" si="128"/>
        <v>-0.18061783756851019</v>
      </c>
    </row>
    <row r="617" spans="1:14" x14ac:dyDescent="0.2">
      <c r="A617" s="23"/>
      <c r="B617" s="25" t="s">
        <v>576</v>
      </c>
      <c r="C617" s="35">
        <v>9891</v>
      </c>
      <c r="D617" s="29">
        <v>3956</v>
      </c>
      <c r="E617" s="29">
        <v>844</v>
      </c>
      <c r="F617" s="29">
        <v>570</v>
      </c>
      <c r="G617" s="30">
        <f t="shared" si="123"/>
        <v>0.47942416751490474</v>
      </c>
      <c r="H617" s="30">
        <f t="shared" si="124"/>
        <v>0.32851685766483973</v>
      </c>
      <c r="I617" s="30">
        <f t="shared" si="125"/>
        <v>0.10021372595582997</v>
      </c>
      <c r="J617" s="30">
        <f t="shared" si="126"/>
        <v>8.6389815095483477E-2</v>
      </c>
      <c r="K617" s="30">
        <f t="shared" si="129"/>
        <v>-0.91466990193104847</v>
      </c>
      <c r="L617" s="30">
        <f t="shared" si="130"/>
        <v>-0.85591506572295251</v>
      </c>
      <c r="M617" s="30">
        <f t="shared" si="127"/>
        <v>-0.43851485628423248</v>
      </c>
      <c r="N617" s="36">
        <f t="shared" si="128"/>
        <v>-0.28118252781929914</v>
      </c>
    </row>
    <row r="618" spans="1:14" x14ac:dyDescent="0.2">
      <c r="A618" s="23"/>
      <c r="B618" s="25" t="s">
        <v>577</v>
      </c>
      <c r="C618" s="35">
        <v>5</v>
      </c>
      <c r="D618" s="29">
        <v>3</v>
      </c>
      <c r="E618" s="29">
        <v>7</v>
      </c>
      <c r="F618" s="29">
        <v>13</v>
      </c>
      <c r="G618" s="30">
        <f t="shared" si="123"/>
        <v>2.4235373951820077E-4</v>
      </c>
      <c r="H618" s="30">
        <f t="shared" si="124"/>
        <v>2.4912805181863477E-4</v>
      </c>
      <c r="I618" s="30">
        <f t="shared" si="125"/>
        <v>8.3115649489432441E-4</v>
      </c>
      <c r="J618" s="30">
        <f t="shared" si="126"/>
        <v>1.9702940284934828E-3</v>
      </c>
      <c r="K618" s="30">
        <f t="shared" si="129"/>
        <v>0.4</v>
      </c>
      <c r="L618" s="30">
        <f t="shared" si="130"/>
        <v>3.3333333333333335</v>
      </c>
      <c r="M618" s="30">
        <f t="shared" si="127"/>
        <v>9.6941495807280315E-5</v>
      </c>
      <c r="N618" s="36">
        <f t="shared" si="128"/>
        <v>8.304268393954493E-4</v>
      </c>
    </row>
    <row r="619" spans="1:14" x14ac:dyDescent="0.2">
      <c r="A619" s="23"/>
      <c r="B619" s="25" t="s">
        <v>578</v>
      </c>
      <c r="C619" s="35">
        <v>5</v>
      </c>
      <c r="D619" s="29">
        <v>9</v>
      </c>
      <c r="E619" s="29">
        <v>1</v>
      </c>
      <c r="F619" s="29">
        <v>4</v>
      </c>
      <c r="G619" s="30">
        <f t="shared" si="123"/>
        <v>2.4235373951820077E-4</v>
      </c>
      <c r="H619" s="30">
        <f t="shared" si="124"/>
        <v>7.4738415545590436E-4</v>
      </c>
      <c r="I619" s="30">
        <f t="shared" si="125"/>
        <v>1.1873664212776063E-4</v>
      </c>
      <c r="J619" s="30">
        <f t="shared" si="126"/>
        <v>6.062443164595332E-4</v>
      </c>
      <c r="K619" s="30">
        <f t="shared" si="129"/>
        <v>-0.8</v>
      </c>
      <c r="L619" s="30">
        <f t="shared" si="130"/>
        <v>-0.55555555555555558</v>
      </c>
      <c r="M619" s="30">
        <f t="shared" si="127"/>
        <v>-1.9388299161456063E-4</v>
      </c>
      <c r="N619" s="36">
        <f t="shared" si="128"/>
        <v>-4.1521341969772465E-4</v>
      </c>
    </row>
    <row r="620" spans="1:14" x14ac:dyDescent="0.2">
      <c r="A620" s="23"/>
      <c r="B620" s="25" t="s">
        <v>579</v>
      </c>
      <c r="C620" s="35">
        <v>21</v>
      </c>
      <c r="D620" s="29">
        <v>25</v>
      </c>
      <c r="E620" s="29">
        <v>47</v>
      </c>
      <c r="F620" s="29">
        <v>38</v>
      </c>
      <c r="G620" s="30">
        <f t="shared" si="123"/>
        <v>1.0178857059764432E-3</v>
      </c>
      <c r="H620" s="30">
        <f t="shared" si="124"/>
        <v>2.0760670984886231E-3</v>
      </c>
      <c r="I620" s="30">
        <f t="shared" si="125"/>
        <v>5.5806221800047493E-3</v>
      </c>
      <c r="J620" s="30">
        <f t="shared" si="126"/>
        <v>5.7593210063655656E-3</v>
      </c>
      <c r="K620" s="30">
        <f t="shared" si="129"/>
        <v>1.2380952380952381</v>
      </c>
      <c r="L620" s="30">
        <f t="shared" si="130"/>
        <v>0.52</v>
      </c>
      <c r="M620" s="30">
        <f t="shared" si="127"/>
        <v>1.260239445494644E-3</v>
      </c>
      <c r="N620" s="36">
        <f t="shared" si="128"/>
        <v>1.079554891214084E-3</v>
      </c>
    </row>
    <row r="621" spans="1:14" x14ac:dyDescent="0.2">
      <c r="A621" s="23"/>
      <c r="B621" s="25" t="s">
        <v>580</v>
      </c>
      <c r="C621" s="35">
        <v>11</v>
      </c>
      <c r="D621" s="29">
        <v>14</v>
      </c>
      <c r="E621" s="29">
        <v>5</v>
      </c>
      <c r="F621" s="29">
        <v>4</v>
      </c>
      <c r="G621" s="30">
        <f t="shared" si="123"/>
        <v>5.3317822694004167E-4</v>
      </c>
      <c r="H621" s="30">
        <f t="shared" si="124"/>
        <v>1.162597575153629E-3</v>
      </c>
      <c r="I621" s="30">
        <f t="shared" si="125"/>
        <v>5.9368321063880318E-4</v>
      </c>
      <c r="J621" s="30">
        <f t="shared" si="126"/>
        <v>6.062443164595332E-4</v>
      </c>
      <c r="K621" s="30">
        <f t="shared" si="129"/>
        <v>-0.54545454545454541</v>
      </c>
      <c r="L621" s="30">
        <f t="shared" si="130"/>
        <v>-0.7142857142857143</v>
      </c>
      <c r="M621" s="30">
        <f t="shared" si="127"/>
        <v>-2.9082448742184086E-4</v>
      </c>
      <c r="N621" s="36">
        <f t="shared" si="128"/>
        <v>-8.304268393954493E-4</v>
      </c>
    </row>
    <row r="622" spans="1:14" ht="24.75" customHeight="1" x14ac:dyDescent="0.2">
      <c r="A622" s="23"/>
      <c r="B622" s="25" t="s">
        <v>581</v>
      </c>
      <c r="C622" s="35">
        <v>15</v>
      </c>
      <c r="D622" s="29">
        <v>28</v>
      </c>
      <c r="E622" s="29">
        <v>16</v>
      </c>
      <c r="F622" s="29">
        <v>23</v>
      </c>
      <c r="G622" s="30">
        <f t="shared" si="123"/>
        <v>7.2706121855460235E-4</v>
      </c>
      <c r="H622" s="30">
        <f t="shared" si="124"/>
        <v>2.3251951503072579E-3</v>
      </c>
      <c r="I622" s="30">
        <f t="shared" si="125"/>
        <v>1.89978627404417E-3</v>
      </c>
      <c r="J622" s="30">
        <f t="shared" si="126"/>
        <v>3.485904819642316E-3</v>
      </c>
      <c r="K622" s="30">
        <f t="shared" si="129"/>
        <v>6.6666666666666666E-2</v>
      </c>
      <c r="L622" s="30">
        <f t="shared" si="130"/>
        <v>-0.17857142857142858</v>
      </c>
      <c r="M622" s="30">
        <f t="shared" si="127"/>
        <v>4.8470747903640158E-5</v>
      </c>
      <c r="N622" s="36">
        <f t="shared" si="128"/>
        <v>-4.1521341969772465E-4</v>
      </c>
    </row>
    <row r="623" spans="1:14" x14ac:dyDescent="0.2">
      <c r="A623" s="23"/>
      <c r="B623" s="25" t="s">
        <v>582</v>
      </c>
      <c r="C623" s="35">
        <v>118</v>
      </c>
      <c r="D623" s="29">
        <v>41</v>
      </c>
      <c r="E623" s="29">
        <v>75</v>
      </c>
      <c r="F623" s="29">
        <v>27</v>
      </c>
      <c r="G623" s="30">
        <f t="shared" si="123"/>
        <v>5.7195482526295385E-3</v>
      </c>
      <c r="H623" s="30">
        <f t="shared" si="124"/>
        <v>3.4047500415213421E-3</v>
      </c>
      <c r="I623" s="30">
        <f t="shared" si="125"/>
        <v>8.9052481595820465E-3</v>
      </c>
      <c r="J623" s="30">
        <f t="shared" si="126"/>
        <v>4.0921491361018492E-3</v>
      </c>
      <c r="K623" s="30">
        <f t="shared" si="129"/>
        <v>-0.36440677966101692</v>
      </c>
      <c r="L623" s="30">
        <f t="shared" si="130"/>
        <v>-0.34146341463414637</v>
      </c>
      <c r="M623" s="30">
        <f t="shared" si="127"/>
        <v>-2.0842421598565265E-3</v>
      </c>
      <c r="N623" s="36">
        <f t="shared" si="128"/>
        <v>-1.1625975751536292E-3</v>
      </c>
    </row>
    <row r="624" spans="1:14" x14ac:dyDescent="0.2">
      <c r="A624" s="23"/>
      <c r="B624" s="25" t="s">
        <v>583</v>
      </c>
      <c r="C624" s="35">
        <v>0</v>
      </c>
      <c r="D624" s="29">
        <v>0</v>
      </c>
      <c r="E624" s="29">
        <v>0</v>
      </c>
      <c r="F624" s="29">
        <v>1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>
        <f t="shared" si="126"/>
        <v>1.515610791148833E-4</v>
      </c>
      <c r="K624" s="30" t="str">
        <f t="shared" si="129"/>
        <v xml:space="preserve"> </v>
      </c>
      <c r="L624" s="30">
        <f t="shared" si="130"/>
        <v>1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23"/>
      <c r="B625" s="25" t="s">
        <v>584</v>
      </c>
      <c r="C625" s="35">
        <v>13</v>
      </c>
      <c r="D625" s="29">
        <v>5</v>
      </c>
      <c r="E625" s="29">
        <v>2</v>
      </c>
      <c r="F625" s="29">
        <v>1</v>
      </c>
      <c r="G625" s="30">
        <f t="shared" si="123"/>
        <v>6.3011972274732201E-4</v>
      </c>
      <c r="H625" s="30">
        <f t="shared" si="124"/>
        <v>4.1521341969772465E-4</v>
      </c>
      <c r="I625" s="30">
        <f t="shared" si="125"/>
        <v>2.3747328425552126E-4</v>
      </c>
      <c r="J625" s="30">
        <f t="shared" si="126"/>
        <v>1.515610791148833E-4</v>
      </c>
      <c r="K625" s="30">
        <f t="shared" si="129"/>
        <v>-0.84615384615384615</v>
      </c>
      <c r="L625" s="30">
        <f t="shared" si="130"/>
        <v>-0.8</v>
      </c>
      <c r="M625" s="30">
        <f t="shared" si="127"/>
        <v>-5.3317822694004167E-4</v>
      </c>
      <c r="N625" s="36">
        <f t="shared" si="128"/>
        <v>-3.3217073575817976E-4</v>
      </c>
    </row>
    <row r="626" spans="1:14" x14ac:dyDescent="0.2">
      <c r="A626" s="23"/>
      <c r="B626" s="25" t="s">
        <v>585</v>
      </c>
      <c r="C626" s="35">
        <v>0</v>
      </c>
      <c r="D626" s="29">
        <v>3</v>
      </c>
      <c r="E626" s="29">
        <v>0</v>
      </c>
      <c r="F626" s="29">
        <v>4</v>
      </c>
      <c r="G626" s="30" t="str">
        <f t="shared" si="123"/>
        <v/>
      </c>
      <c r="H626" s="30">
        <f t="shared" si="124"/>
        <v>2.4912805181863477E-4</v>
      </c>
      <c r="I626" s="30" t="str">
        <f t="shared" si="125"/>
        <v/>
      </c>
      <c r="J626" s="30">
        <f t="shared" si="126"/>
        <v>6.062443164595332E-4</v>
      </c>
      <c r="K626" s="30" t="str">
        <f t="shared" si="129"/>
        <v xml:space="preserve"> </v>
      </c>
      <c r="L626" s="30">
        <f t="shared" si="130"/>
        <v>0.33333333333333331</v>
      </c>
      <c r="M626" s="30" t="str">
        <f t="shared" si="127"/>
        <v/>
      </c>
      <c r="N626" s="36">
        <f t="shared" si="128"/>
        <v>8.3042683939544914E-5</v>
      </c>
    </row>
    <row r="627" spans="1:14" ht="25.5" x14ac:dyDescent="0.2">
      <c r="A627" s="23"/>
      <c r="B627" s="25" t="s">
        <v>586</v>
      </c>
      <c r="C627" s="35">
        <v>11</v>
      </c>
      <c r="D627" s="29">
        <v>38</v>
      </c>
      <c r="E627" s="29">
        <v>26</v>
      </c>
      <c r="F627" s="29">
        <v>21</v>
      </c>
      <c r="G627" s="30">
        <f t="shared" si="123"/>
        <v>5.3317822694004167E-4</v>
      </c>
      <c r="H627" s="30">
        <f t="shared" si="124"/>
        <v>3.1556219897027073E-3</v>
      </c>
      <c r="I627" s="30">
        <f t="shared" si="125"/>
        <v>3.0871526953217764E-3</v>
      </c>
      <c r="J627" s="30">
        <f t="shared" si="126"/>
        <v>3.1827826614125492E-3</v>
      </c>
      <c r="K627" s="30">
        <f t="shared" si="129"/>
        <v>1.3636363636363635</v>
      </c>
      <c r="L627" s="30">
        <f t="shared" si="130"/>
        <v>-0.44736842105263158</v>
      </c>
      <c r="M627" s="30">
        <f t="shared" si="127"/>
        <v>7.2706121855460224E-4</v>
      </c>
      <c r="N627" s="36">
        <f t="shared" si="128"/>
        <v>-1.4117256269722638E-3</v>
      </c>
    </row>
    <row r="628" spans="1:14" x14ac:dyDescent="0.2">
      <c r="A628" s="23"/>
      <c r="B628" s="25" t="s">
        <v>587</v>
      </c>
      <c r="C628" s="35">
        <v>14</v>
      </c>
      <c r="D628" s="29">
        <v>31</v>
      </c>
      <c r="E628" s="29">
        <v>49</v>
      </c>
      <c r="F628" s="29">
        <v>99</v>
      </c>
      <c r="G628" s="30">
        <f t="shared" si="123"/>
        <v>6.7859047065096218E-4</v>
      </c>
      <c r="H628" s="30">
        <f t="shared" si="124"/>
        <v>2.5743232021258927E-3</v>
      </c>
      <c r="I628" s="30">
        <f t="shared" si="125"/>
        <v>5.8180954642602705E-3</v>
      </c>
      <c r="J628" s="30">
        <f t="shared" si="126"/>
        <v>1.5004546832373447E-2</v>
      </c>
      <c r="K628" s="30">
        <f t="shared" si="129"/>
        <v>2.5</v>
      </c>
      <c r="L628" s="30">
        <f t="shared" si="130"/>
        <v>2.193548387096774</v>
      </c>
      <c r="M628" s="30">
        <f t="shared" si="127"/>
        <v>1.6964761766274056E-3</v>
      </c>
      <c r="N628" s="36">
        <f t="shared" si="128"/>
        <v>5.6469025078890542E-3</v>
      </c>
    </row>
    <row r="629" spans="1:14" x14ac:dyDescent="0.2">
      <c r="A629" s="23"/>
      <c r="B629" s="25" t="s">
        <v>588</v>
      </c>
      <c r="C629" s="35">
        <v>12</v>
      </c>
      <c r="D629" s="29">
        <v>32</v>
      </c>
      <c r="E629" s="29">
        <v>22</v>
      </c>
      <c r="F629" s="29">
        <v>37</v>
      </c>
      <c r="G629" s="30">
        <f t="shared" si="123"/>
        <v>5.8164897484368184E-4</v>
      </c>
      <c r="H629" s="30">
        <f t="shared" si="124"/>
        <v>2.6573658860654377E-3</v>
      </c>
      <c r="I629" s="30">
        <f t="shared" si="125"/>
        <v>2.612206126810734E-3</v>
      </c>
      <c r="J629" s="30">
        <f t="shared" si="126"/>
        <v>5.607759927250682E-3</v>
      </c>
      <c r="K629" s="30">
        <f t="shared" si="129"/>
        <v>0.83333333333333337</v>
      </c>
      <c r="L629" s="30">
        <f t="shared" si="130"/>
        <v>0.15625</v>
      </c>
      <c r="M629" s="30">
        <f t="shared" si="127"/>
        <v>4.8470747903640155E-4</v>
      </c>
      <c r="N629" s="36">
        <f t="shared" si="128"/>
        <v>4.1521341969772465E-4</v>
      </c>
    </row>
    <row r="630" spans="1:14" x14ac:dyDescent="0.2">
      <c r="A630" s="23"/>
      <c r="B630" s="25" t="s">
        <v>589</v>
      </c>
      <c r="C630" s="35">
        <v>50</v>
      </c>
      <c r="D630" s="29">
        <v>593</v>
      </c>
      <c r="E630" s="29">
        <v>56</v>
      </c>
      <c r="F630" s="29">
        <v>457</v>
      </c>
      <c r="G630" s="30">
        <f t="shared" si="123"/>
        <v>2.4235373951820077E-3</v>
      </c>
      <c r="H630" s="30">
        <f t="shared" si="124"/>
        <v>4.924431157615014E-2</v>
      </c>
      <c r="I630" s="30">
        <f t="shared" si="125"/>
        <v>6.6492519591545953E-3</v>
      </c>
      <c r="J630" s="30">
        <f t="shared" si="126"/>
        <v>6.9263413155501663E-2</v>
      </c>
      <c r="K630" s="30">
        <f t="shared" si="129"/>
        <v>0.12</v>
      </c>
      <c r="L630" s="30">
        <f t="shared" si="130"/>
        <v>-0.22934232715008432</v>
      </c>
      <c r="M630" s="30">
        <f t="shared" si="127"/>
        <v>2.9082448742184092E-4</v>
      </c>
      <c r="N630" s="36">
        <f t="shared" si="128"/>
        <v>-1.129380501577811E-2</v>
      </c>
    </row>
    <row r="631" spans="1:14" x14ac:dyDescent="0.2">
      <c r="A631" s="23"/>
      <c r="B631" s="25" t="s">
        <v>590</v>
      </c>
      <c r="C631" s="35">
        <v>190</v>
      </c>
      <c r="D631" s="29">
        <v>509</v>
      </c>
      <c r="E631" s="29">
        <v>701</v>
      </c>
      <c r="F631" s="29">
        <v>922</v>
      </c>
      <c r="G631" s="30">
        <f t="shared" si="123"/>
        <v>9.2094421016916291E-3</v>
      </c>
      <c r="H631" s="30">
        <f t="shared" si="124"/>
        <v>4.2268726125228369E-2</v>
      </c>
      <c r="I631" s="30">
        <f t="shared" si="125"/>
        <v>8.3234386131560201E-2</v>
      </c>
      <c r="J631" s="30">
        <f t="shared" si="126"/>
        <v>0.13973931494392239</v>
      </c>
      <c r="K631" s="30">
        <f t="shared" si="129"/>
        <v>2.6894736842105265</v>
      </c>
      <c r="L631" s="30">
        <f t="shared" si="130"/>
        <v>0.81139489194499015</v>
      </c>
      <c r="M631" s="30">
        <f t="shared" si="127"/>
        <v>2.4768552178760121E-2</v>
      </c>
      <c r="N631" s="36">
        <f t="shared" si="128"/>
        <v>3.4296628467032055E-2</v>
      </c>
    </row>
    <row r="632" spans="1:14" x14ac:dyDescent="0.2">
      <c r="A632" s="23"/>
      <c r="B632" s="25" t="s">
        <v>591</v>
      </c>
      <c r="C632" s="35">
        <v>11</v>
      </c>
      <c r="D632" s="29">
        <v>17</v>
      </c>
      <c r="E632" s="29">
        <v>3</v>
      </c>
      <c r="F632" s="29">
        <v>21</v>
      </c>
      <c r="G632" s="30">
        <f t="shared" si="123"/>
        <v>5.3317822694004167E-4</v>
      </c>
      <c r="H632" s="30">
        <f t="shared" si="124"/>
        <v>1.4117256269722638E-3</v>
      </c>
      <c r="I632" s="30">
        <f t="shared" si="125"/>
        <v>3.562099263832819E-4</v>
      </c>
      <c r="J632" s="30">
        <f t="shared" si="126"/>
        <v>3.1827826614125492E-3</v>
      </c>
      <c r="K632" s="30">
        <f t="shared" si="129"/>
        <v>-0.72727272727272729</v>
      </c>
      <c r="L632" s="30">
        <f t="shared" si="130"/>
        <v>0.23529411764705882</v>
      </c>
      <c r="M632" s="30">
        <f t="shared" si="127"/>
        <v>-3.8776598322912121E-4</v>
      </c>
      <c r="N632" s="36">
        <f t="shared" si="128"/>
        <v>3.3217073575817971E-4</v>
      </c>
    </row>
    <row r="633" spans="1:14" x14ac:dyDescent="0.2">
      <c r="A633" s="23"/>
      <c r="B633" s="25" t="s">
        <v>592</v>
      </c>
      <c r="C633" s="35">
        <v>45</v>
      </c>
      <c r="D633" s="29">
        <v>98</v>
      </c>
      <c r="E633" s="29">
        <v>30</v>
      </c>
      <c r="F633" s="29">
        <v>54</v>
      </c>
      <c r="G633" s="30">
        <f t="shared" si="123"/>
        <v>2.1811836556638068E-3</v>
      </c>
      <c r="H633" s="30">
        <f t="shared" si="124"/>
        <v>8.1381830260754025E-3</v>
      </c>
      <c r="I633" s="30">
        <f t="shared" si="125"/>
        <v>3.5620992638328189E-3</v>
      </c>
      <c r="J633" s="30">
        <f t="shared" si="126"/>
        <v>8.1842982722036984E-3</v>
      </c>
      <c r="K633" s="30">
        <f t="shared" si="129"/>
        <v>-0.33333333333333331</v>
      </c>
      <c r="L633" s="30">
        <f t="shared" si="130"/>
        <v>-0.44897959183673469</v>
      </c>
      <c r="M633" s="30">
        <f t="shared" si="127"/>
        <v>-7.2706121855460224E-4</v>
      </c>
      <c r="N633" s="36">
        <f t="shared" si="128"/>
        <v>-3.6538780933399765E-3</v>
      </c>
    </row>
    <row r="634" spans="1:14" ht="25.5" x14ac:dyDescent="0.2">
      <c r="A634" s="23"/>
      <c r="B634" s="25" t="s">
        <v>593</v>
      </c>
      <c r="C634" s="35">
        <v>31</v>
      </c>
      <c r="D634" s="29">
        <v>42</v>
      </c>
      <c r="E634" s="29">
        <v>400</v>
      </c>
      <c r="F634" s="29">
        <v>115</v>
      </c>
      <c r="G634" s="30">
        <f t="shared" si="123"/>
        <v>1.5025931850128447E-3</v>
      </c>
      <c r="H634" s="30">
        <f t="shared" si="124"/>
        <v>3.4877927254608871E-3</v>
      </c>
      <c r="I634" s="30">
        <f t="shared" si="125"/>
        <v>4.7494656851104253E-2</v>
      </c>
      <c r="J634" s="30">
        <f t="shared" si="126"/>
        <v>1.742952409821158E-2</v>
      </c>
      <c r="K634" s="30">
        <f t="shared" si="129"/>
        <v>11.903225806451612</v>
      </c>
      <c r="L634" s="30">
        <f t="shared" si="130"/>
        <v>1.7380952380952381</v>
      </c>
      <c r="M634" s="30">
        <f t="shared" si="127"/>
        <v>1.7885705976443213E-2</v>
      </c>
      <c r="N634" s="36">
        <f t="shared" si="128"/>
        <v>6.0621159275867798E-3</v>
      </c>
    </row>
    <row r="635" spans="1:14" ht="25.5" x14ac:dyDescent="0.2">
      <c r="A635" s="23"/>
      <c r="B635" s="25" t="s">
        <v>594</v>
      </c>
      <c r="C635" s="35">
        <v>0</v>
      </c>
      <c r="D635" s="29">
        <v>5</v>
      </c>
      <c r="E635" s="29">
        <v>3</v>
      </c>
      <c r="F635" s="29">
        <v>3</v>
      </c>
      <c r="G635" s="30" t="str">
        <f t="shared" si="123"/>
        <v/>
      </c>
      <c r="H635" s="30">
        <f t="shared" si="124"/>
        <v>4.1521341969772465E-4</v>
      </c>
      <c r="I635" s="30">
        <f t="shared" si="125"/>
        <v>3.562099263832819E-4</v>
      </c>
      <c r="J635" s="30">
        <f t="shared" si="126"/>
        <v>4.546832373446499E-4</v>
      </c>
      <c r="K635" s="30">
        <f t="shared" si="129"/>
        <v>1</v>
      </c>
      <c r="L635" s="30">
        <f t="shared" si="130"/>
        <v>-0.4</v>
      </c>
      <c r="M635" s="30" t="str">
        <f t="shared" si="127"/>
        <v/>
      </c>
      <c r="N635" s="36">
        <f t="shared" si="128"/>
        <v>-1.6608536787908988E-4</v>
      </c>
    </row>
    <row r="636" spans="1:14" x14ac:dyDescent="0.2">
      <c r="A636" s="23"/>
      <c r="B636" s="25" t="s">
        <v>595</v>
      </c>
      <c r="C636" s="35">
        <v>9</v>
      </c>
      <c r="D636" s="29">
        <v>75</v>
      </c>
      <c r="E636" s="29">
        <v>6</v>
      </c>
      <c r="F636" s="29">
        <v>57</v>
      </c>
      <c r="G636" s="30">
        <f t="shared" si="123"/>
        <v>4.3623673113276138E-4</v>
      </c>
      <c r="H636" s="30">
        <f t="shared" si="124"/>
        <v>6.2282012954658697E-3</v>
      </c>
      <c r="I636" s="30">
        <f t="shared" si="125"/>
        <v>7.124198527665638E-4</v>
      </c>
      <c r="J636" s="30">
        <f t="shared" si="126"/>
        <v>8.6389815095483484E-3</v>
      </c>
      <c r="K636" s="30">
        <f t="shared" si="129"/>
        <v>-0.33333333333333331</v>
      </c>
      <c r="L636" s="30">
        <f t="shared" si="130"/>
        <v>-0.24</v>
      </c>
      <c r="M636" s="30">
        <f t="shared" si="127"/>
        <v>-1.4541224371092046E-4</v>
      </c>
      <c r="N636" s="36">
        <f t="shared" si="128"/>
        <v>-1.4947683109118087E-3</v>
      </c>
    </row>
    <row r="637" spans="1:14" x14ac:dyDescent="0.2">
      <c r="A637" s="23"/>
      <c r="B637" s="25" t="s">
        <v>596</v>
      </c>
      <c r="C637" s="35">
        <v>4</v>
      </c>
      <c r="D637" s="29">
        <v>13</v>
      </c>
      <c r="E637" s="29">
        <v>4</v>
      </c>
      <c r="F637" s="29">
        <v>4</v>
      </c>
      <c r="G637" s="30">
        <f t="shared" si="123"/>
        <v>1.938829916145606E-4</v>
      </c>
      <c r="H637" s="30">
        <f t="shared" si="124"/>
        <v>1.079554891214084E-3</v>
      </c>
      <c r="I637" s="30">
        <f t="shared" si="125"/>
        <v>4.7494656851104251E-4</v>
      </c>
      <c r="J637" s="30">
        <f t="shared" si="126"/>
        <v>6.062443164595332E-4</v>
      </c>
      <c r="K637" s="30">
        <f t="shared" si="129"/>
        <v>0</v>
      </c>
      <c r="L637" s="30">
        <f t="shared" si="130"/>
        <v>-0.69230769230769229</v>
      </c>
      <c r="M637" s="30">
        <f t="shared" si="127"/>
        <v>0</v>
      </c>
      <c r="N637" s="36">
        <f t="shared" si="128"/>
        <v>-7.4738415545590425E-4</v>
      </c>
    </row>
    <row r="638" spans="1:14" ht="25.5" x14ac:dyDescent="0.2">
      <c r="A638" s="23"/>
      <c r="B638" s="25" t="s">
        <v>597</v>
      </c>
      <c r="C638" s="35">
        <v>17</v>
      </c>
      <c r="D638" s="29">
        <v>20</v>
      </c>
      <c r="E638" s="29">
        <v>24</v>
      </c>
      <c r="F638" s="29">
        <v>21</v>
      </c>
      <c r="G638" s="30">
        <f t="shared" si="123"/>
        <v>8.2400271436188258E-4</v>
      </c>
      <c r="H638" s="30">
        <f t="shared" si="124"/>
        <v>1.6608536787908986E-3</v>
      </c>
      <c r="I638" s="30">
        <f t="shared" si="125"/>
        <v>2.8496794110662552E-3</v>
      </c>
      <c r="J638" s="30">
        <f t="shared" si="126"/>
        <v>3.1827826614125492E-3</v>
      </c>
      <c r="K638" s="30">
        <f t="shared" si="129"/>
        <v>0.41176470588235292</v>
      </c>
      <c r="L638" s="30">
        <f t="shared" si="130"/>
        <v>0.05</v>
      </c>
      <c r="M638" s="30">
        <f t="shared" si="127"/>
        <v>3.3929523532548104E-4</v>
      </c>
      <c r="N638" s="36">
        <f t="shared" si="128"/>
        <v>8.3042683939544941E-5</v>
      </c>
    </row>
    <row r="639" spans="1:14" ht="25.5" x14ac:dyDescent="0.2">
      <c r="A639" s="23"/>
      <c r="B639" s="25" t="s">
        <v>598</v>
      </c>
      <c r="C639" s="35">
        <v>47</v>
      </c>
      <c r="D639" s="29">
        <v>92</v>
      </c>
      <c r="E639" s="29">
        <v>210</v>
      </c>
      <c r="F639" s="29">
        <v>314</v>
      </c>
      <c r="G639" s="30">
        <f t="shared" si="123"/>
        <v>2.2781251514710872E-3</v>
      </c>
      <c r="H639" s="30">
        <f t="shared" si="124"/>
        <v>7.6399269224381328E-3</v>
      </c>
      <c r="I639" s="30">
        <f t="shared" si="125"/>
        <v>2.4934694846829732E-2</v>
      </c>
      <c r="J639" s="30">
        <f t="shared" si="126"/>
        <v>4.7590178842073352E-2</v>
      </c>
      <c r="K639" s="30">
        <f t="shared" si="129"/>
        <v>3.4680851063829787</v>
      </c>
      <c r="L639" s="30">
        <f t="shared" si="130"/>
        <v>2.4130434782608696</v>
      </c>
      <c r="M639" s="30">
        <f t="shared" si="127"/>
        <v>7.9007319082933444E-3</v>
      </c>
      <c r="N639" s="36">
        <f t="shared" si="128"/>
        <v>1.8435475834578972E-2</v>
      </c>
    </row>
    <row r="640" spans="1:14" ht="26.25" thickBot="1" x14ac:dyDescent="0.25">
      <c r="A640" s="23"/>
      <c r="B640" s="26" t="s">
        <v>599</v>
      </c>
      <c r="C640" s="37">
        <v>373</v>
      </c>
      <c r="D640" s="38">
        <v>607</v>
      </c>
      <c r="E640" s="38">
        <v>329</v>
      </c>
      <c r="F640" s="38">
        <v>307</v>
      </c>
      <c r="G640" s="39">
        <f t="shared" si="123"/>
        <v>1.8079588968057777E-2</v>
      </c>
      <c r="H640" s="39">
        <f t="shared" si="124"/>
        <v>5.0406909151303768E-2</v>
      </c>
      <c r="I640" s="39">
        <f t="shared" si="125"/>
        <v>3.9064355260033247E-2</v>
      </c>
      <c r="J640" s="39">
        <f t="shared" si="126"/>
        <v>4.6529251288269173E-2</v>
      </c>
      <c r="K640" s="39">
        <f t="shared" si="129"/>
        <v>-0.11796246648793565</v>
      </c>
      <c r="L640" s="39">
        <f t="shared" si="130"/>
        <v>-0.49423393739703458</v>
      </c>
      <c r="M640" s="39">
        <f t="shared" si="127"/>
        <v>-2.1327129077601667E-3</v>
      </c>
      <c r="N640" s="40">
        <f t="shared" si="128"/>
        <v>-2.4912805181863475E-2</v>
      </c>
    </row>
    <row r="641" spans="1:2" x14ac:dyDescent="0.2">
      <c r="A641" s="22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2" t="s">
        <v>0</v>
      </c>
      <c r="F1" s="53"/>
      <c r="G1" s="53"/>
      <c r="H1" s="53"/>
      <c r="I1" s="53"/>
      <c r="J1" s="53"/>
      <c r="K1" s="53"/>
      <c r="L1" s="53"/>
      <c r="M1" s="53"/>
      <c r="N1" s="53"/>
    </row>
    <row r="2" spans="1:14" ht="30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55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56" t="s">
        <v>610</v>
      </c>
      <c r="F4" s="57"/>
      <c r="G4" s="57"/>
      <c r="H4" s="57"/>
      <c r="I4" s="57"/>
      <c r="J4" s="57"/>
      <c r="K4" s="57"/>
      <c r="L4" s="57"/>
      <c r="M4" s="57"/>
      <c r="N4" s="57"/>
    </row>
    <row r="5" spans="1:14" ht="20.65" customHeight="1" thickBot="1" x14ac:dyDescent="0.25">
      <c r="B5" s="5"/>
      <c r="E5" s="58"/>
      <c r="F5" s="58"/>
      <c r="G5" s="58"/>
      <c r="H5" s="58"/>
      <c r="I5" s="58"/>
      <c r="J5" s="58"/>
      <c r="K5" s="58"/>
      <c r="L5" s="58"/>
      <c r="M5" s="58"/>
      <c r="N5" s="58"/>
    </row>
    <row r="6" spans="1:14" ht="29.25" customHeight="1" thickBot="1" x14ac:dyDescent="0.25">
      <c r="B6" s="41" t="s">
        <v>2</v>
      </c>
      <c r="C6" s="44" t="s">
        <v>3</v>
      </c>
      <c r="D6" s="45"/>
      <c r="E6" s="45"/>
      <c r="F6" s="46"/>
      <c r="G6" s="44" t="s">
        <v>4</v>
      </c>
      <c r="H6" s="45"/>
      <c r="I6" s="45"/>
      <c r="J6" s="45"/>
      <c r="K6" s="44" t="s">
        <v>667</v>
      </c>
      <c r="L6" s="47"/>
      <c r="M6" s="44" t="s">
        <v>5</v>
      </c>
      <c r="N6" s="47"/>
    </row>
    <row r="7" spans="1:14" ht="20.100000000000001" customHeight="1" thickBot="1" x14ac:dyDescent="0.25">
      <c r="B7" s="42"/>
      <c r="C7" s="50">
        <v>2022</v>
      </c>
      <c r="D7" s="46"/>
      <c r="E7" s="51">
        <v>2023</v>
      </c>
      <c r="F7" s="46"/>
      <c r="G7" s="50">
        <v>2022</v>
      </c>
      <c r="H7" s="46"/>
      <c r="I7" s="51">
        <v>2023</v>
      </c>
      <c r="J7" s="46"/>
      <c r="K7" s="48"/>
      <c r="L7" s="49"/>
      <c r="M7" s="48"/>
      <c r="N7" s="49"/>
    </row>
    <row r="8" spans="1:14" ht="20.100000000000001" customHeight="1" thickBot="1" x14ac:dyDescent="0.25">
      <c r="A8" s="22"/>
      <c r="B8" s="43"/>
      <c r="C8" s="13" t="s">
        <v>6</v>
      </c>
      <c r="D8" s="13" t="s">
        <v>7</v>
      </c>
      <c r="E8" s="13" t="s">
        <v>6</v>
      </c>
      <c r="F8" s="13" t="s">
        <v>7</v>
      </c>
      <c r="G8" s="13" t="s">
        <v>6</v>
      </c>
      <c r="H8" s="13" t="s">
        <v>7</v>
      </c>
      <c r="I8" s="13" t="s">
        <v>6</v>
      </c>
      <c r="J8" s="13" t="s">
        <v>7</v>
      </c>
      <c r="K8" s="13" t="s">
        <v>6</v>
      </c>
      <c r="L8" s="13" t="s">
        <v>7</v>
      </c>
      <c r="M8" s="13" t="s">
        <v>6</v>
      </c>
      <c r="N8" s="13" t="s">
        <v>7</v>
      </c>
    </row>
    <row r="9" spans="1:14" ht="15.75" customHeight="1" thickBot="1" x14ac:dyDescent="0.25">
      <c r="A9" s="22"/>
      <c r="B9" s="14" t="s">
        <v>611</v>
      </c>
      <c r="C9" s="15">
        <f>+C22+C81+C188+C371+C612</f>
        <v>16667</v>
      </c>
      <c r="D9" s="15">
        <f>+D22+D81+D188+D371+D612</f>
        <v>16751</v>
      </c>
      <c r="E9" s="15">
        <f>+E22+E81+E188+E371+E612</f>
        <v>11358</v>
      </c>
      <c r="F9" s="15">
        <f>+F22+F81+F188+F371+F612</f>
        <v>10047</v>
      </c>
      <c r="G9" s="16">
        <f>SUM(G10:G14)</f>
        <v>1</v>
      </c>
      <c r="H9" s="16">
        <f>SUM(H10:H14)</f>
        <v>1</v>
      </c>
      <c r="I9" s="16">
        <f>SUM(I10:I14)</f>
        <v>1</v>
      </c>
      <c r="J9" s="16">
        <f>SUM(J10:J14)</f>
        <v>1</v>
      </c>
      <c r="K9" s="16">
        <f t="shared" ref="K9:L14" si="0">+IF(AND(C9=0,E9=0),"",IF(C9=0,1,IF(E9=0,-1,(E9-C9)/C9)))</f>
        <v>-0.31853362932741347</v>
      </c>
      <c r="L9" s="16">
        <f t="shared" si="0"/>
        <v>-0.40021491254253477</v>
      </c>
      <c r="M9" s="16">
        <f t="shared" ref="M9:N14" si="1">+IF(OR(AND(G9=""),(K9="")),"",G9*K9)</f>
        <v>-0.31853362932741347</v>
      </c>
      <c r="N9" s="16">
        <f t="shared" si="1"/>
        <v>-0.40021491254253477</v>
      </c>
    </row>
    <row r="10" spans="1:14" x14ac:dyDescent="0.2">
      <c r="A10" s="23"/>
      <c r="B10" s="19" t="s">
        <v>8</v>
      </c>
      <c r="C10" s="17">
        <f>+C22</f>
        <v>370</v>
      </c>
      <c r="D10" s="7">
        <f>+D22</f>
        <v>364</v>
      </c>
      <c r="E10" s="7">
        <f>+E22</f>
        <v>140</v>
      </c>
      <c r="F10" s="7">
        <f>+F22</f>
        <v>97</v>
      </c>
      <c r="G10" s="8">
        <f t="shared" ref="G10:J14" si="2">+C10/C$9</f>
        <v>2.2199556008879823E-2</v>
      </c>
      <c r="H10" s="8">
        <f t="shared" si="2"/>
        <v>2.173004596740493E-2</v>
      </c>
      <c r="I10" s="8">
        <f t="shared" si="2"/>
        <v>1.2326113752421201E-2</v>
      </c>
      <c r="J10" s="8">
        <f t="shared" si="2"/>
        <v>9.6546232706280488E-3</v>
      </c>
      <c r="K10" s="8">
        <f t="shared" si="0"/>
        <v>-0.6216216216216216</v>
      </c>
      <c r="L10" s="8">
        <f t="shared" si="0"/>
        <v>-0.73351648351648346</v>
      </c>
      <c r="M10" s="8">
        <f t="shared" si="1"/>
        <v>-1.3799724005519889E-2</v>
      </c>
      <c r="N10" s="9">
        <f t="shared" si="1"/>
        <v>-1.5939346904662408E-2</v>
      </c>
    </row>
    <row r="11" spans="1:14" x14ac:dyDescent="0.2">
      <c r="A11" s="23"/>
      <c r="B11" s="20" t="s">
        <v>9</v>
      </c>
      <c r="C11" s="17">
        <f>+C81</f>
        <v>915</v>
      </c>
      <c r="D11" s="7">
        <f>+D81</f>
        <v>804</v>
      </c>
      <c r="E11" s="7">
        <f>+E81</f>
        <v>871</v>
      </c>
      <c r="F11" s="7">
        <f>+F81</f>
        <v>645</v>
      </c>
      <c r="G11" s="8">
        <f t="shared" si="2"/>
        <v>5.4898902021959559E-2</v>
      </c>
      <c r="H11" s="8">
        <f t="shared" si="2"/>
        <v>4.7997134499432867E-2</v>
      </c>
      <c r="I11" s="8">
        <f t="shared" si="2"/>
        <v>7.6686036273991898E-2</v>
      </c>
      <c r="J11" s="8">
        <f t="shared" si="2"/>
        <v>6.4198268139743206E-2</v>
      </c>
      <c r="K11" s="8">
        <f t="shared" si="0"/>
        <v>-4.8087431693989074E-2</v>
      </c>
      <c r="L11" s="8">
        <f t="shared" si="0"/>
        <v>-0.19776119402985073</v>
      </c>
      <c r="M11" s="8">
        <f t="shared" si="1"/>
        <v>-2.6399472010559789E-3</v>
      </c>
      <c r="N11" s="9">
        <f t="shared" si="1"/>
        <v>-9.4919706286191851E-3</v>
      </c>
    </row>
    <row r="12" spans="1:14" ht="25.5" x14ac:dyDescent="0.2">
      <c r="A12" s="23"/>
      <c r="B12" s="20" t="s">
        <v>10</v>
      </c>
      <c r="C12" s="17">
        <f>+C188</f>
        <v>3856</v>
      </c>
      <c r="D12" s="7">
        <f>+D188</f>
        <v>3201</v>
      </c>
      <c r="E12" s="7">
        <f>+E188</f>
        <v>2895</v>
      </c>
      <c r="F12" s="7">
        <f>+F188</f>
        <v>2376</v>
      </c>
      <c r="G12" s="8">
        <f t="shared" si="2"/>
        <v>0.23135537289254215</v>
      </c>
      <c r="H12" s="8">
        <f t="shared" si="2"/>
        <v>0.19109306907050325</v>
      </c>
      <c r="I12" s="8">
        <f t="shared" si="2"/>
        <v>0.2548864236661384</v>
      </c>
      <c r="J12" s="8">
        <f t="shared" si="2"/>
        <v>0.23648850403105404</v>
      </c>
      <c r="K12" s="8">
        <f t="shared" si="0"/>
        <v>-0.24922199170124482</v>
      </c>
      <c r="L12" s="8">
        <f t="shared" si="0"/>
        <v>-0.25773195876288657</v>
      </c>
      <c r="M12" s="8">
        <f t="shared" si="1"/>
        <v>-5.7658846823063541E-2</v>
      </c>
      <c r="N12" s="9">
        <f t="shared" si="1"/>
        <v>-4.9250790997552377E-2</v>
      </c>
    </row>
    <row r="13" spans="1:14" x14ac:dyDescent="0.2">
      <c r="A13" s="23"/>
      <c r="B13" s="20" t="s">
        <v>11</v>
      </c>
      <c r="C13" s="17">
        <f>+C371</f>
        <v>9269</v>
      </c>
      <c r="D13" s="7">
        <f>+D371</f>
        <v>8759</v>
      </c>
      <c r="E13" s="7">
        <f>+E371</f>
        <v>5059</v>
      </c>
      <c r="F13" s="7">
        <f>+F371</f>
        <v>4542</v>
      </c>
      <c r="G13" s="8">
        <f t="shared" si="2"/>
        <v>0.55612887742245154</v>
      </c>
      <c r="H13" s="8">
        <f t="shared" si="2"/>
        <v>0.52289415557280161</v>
      </c>
      <c r="I13" s="8">
        <f t="shared" si="2"/>
        <v>0.4454129248107061</v>
      </c>
      <c r="J13" s="8">
        <f t="shared" si="2"/>
        <v>0.45207524634219171</v>
      </c>
      <c r="K13" s="8">
        <f t="shared" si="0"/>
        <v>-0.45420217930736867</v>
      </c>
      <c r="L13" s="8">
        <f t="shared" si="0"/>
        <v>-0.48144765384176275</v>
      </c>
      <c r="M13" s="8">
        <f t="shared" si="1"/>
        <v>-0.252594948101038</v>
      </c>
      <c r="N13" s="9">
        <f t="shared" si="1"/>
        <v>-0.25174616440809505</v>
      </c>
    </row>
    <row r="14" spans="1:14" ht="15.75" thickBot="1" x14ac:dyDescent="0.25">
      <c r="A14" s="23"/>
      <c r="B14" s="21" t="s">
        <v>12</v>
      </c>
      <c r="C14" s="18">
        <f>+C612</f>
        <v>2257</v>
      </c>
      <c r="D14" s="10">
        <f>+D612</f>
        <v>3623</v>
      </c>
      <c r="E14" s="10">
        <f>+E612</f>
        <v>2393</v>
      </c>
      <c r="F14" s="10">
        <f>+F612</f>
        <v>2387</v>
      </c>
      <c r="G14" s="11">
        <f t="shared" si="2"/>
        <v>0.13541729165416691</v>
      </c>
      <c r="H14" s="11">
        <f t="shared" si="2"/>
        <v>0.21628559488985732</v>
      </c>
      <c r="I14" s="11">
        <f t="shared" si="2"/>
        <v>0.2106885014967424</v>
      </c>
      <c r="J14" s="11">
        <f t="shared" si="2"/>
        <v>0.23758335821638299</v>
      </c>
      <c r="K14" s="11">
        <f t="shared" si="0"/>
        <v>6.0256978289765173E-2</v>
      </c>
      <c r="L14" s="11">
        <f t="shared" si="0"/>
        <v>-0.34115373999447973</v>
      </c>
      <c r="M14" s="11">
        <f t="shared" si="1"/>
        <v>8.1598368032639347E-3</v>
      </c>
      <c r="N14" s="12">
        <f t="shared" si="1"/>
        <v>-7.3786639603605764E-2</v>
      </c>
    </row>
    <row r="15" spans="1:14" x14ac:dyDescent="0.2">
      <c r="A15" s="22"/>
      <c r="B15" t="s">
        <v>13</v>
      </c>
    </row>
    <row r="16" spans="1:14" x14ac:dyDescent="0.2">
      <c r="A16" s="22"/>
    </row>
    <row r="17" spans="1:14" x14ac:dyDescent="0.2">
      <c r="A17" s="22"/>
    </row>
    <row r="18" spans="1:14" ht="15.75" thickBot="1" x14ac:dyDescent="0.25">
      <c r="A18" s="22"/>
    </row>
    <row r="19" spans="1:14" ht="29.25" customHeight="1" thickBot="1" x14ac:dyDescent="0.25">
      <c r="A19" s="23"/>
      <c r="B19" s="41" t="s">
        <v>2</v>
      </c>
      <c r="C19" s="44" t="s">
        <v>3</v>
      </c>
      <c r="D19" s="45"/>
      <c r="E19" s="45"/>
      <c r="F19" s="46"/>
      <c r="G19" s="44" t="s">
        <v>4</v>
      </c>
      <c r="H19" s="45"/>
      <c r="I19" s="45"/>
      <c r="J19" s="45"/>
      <c r="K19" s="44" t="s">
        <v>667</v>
      </c>
      <c r="L19" s="47"/>
      <c r="M19" s="44" t="s">
        <v>5</v>
      </c>
      <c r="N19" s="47"/>
    </row>
    <row r="20" spans="1:14" ht="15.75" thickBot="1" x14ac:dyDescent="0.25">
      <c r="A20" s="22"/>
      <c r="B20" s="42"/>
      <c r="C20" s="50">
        <v>2022</v>
      </c>
      <c r="D20" s="46"/>
      <c r="E20" s="51">
        <v>2023</v>
      </c>
      <c r="F20" s="46"/>
      <c r="G20" s="50">
        <v>2022</v>
      </c>
      <c r="H20" s="46"/>
      <c r="I20" s="51">
        <v>2023</v>
      </c>
      <c r="J20" s="46"/>
      <c r="K20" s="48"/>
      <c r="L20" s="49"/>
      <c r="M20" s="48"/>
      <c r="N20" s="49"/>
    </row>
    <row r="21" spans="1:14" ht="15.75" thickBot="1" x14ac:dyDescent="0.25">
      <c r="A21" s="23"/>
      <c r="B21" s="43"/>
      <c r="C21" s="13" t="s">
        <v>6</v>
      </c>
      <c r="D21" s="13" t="s">
        <v>7</v>
      </c>
      <c r="E21" s="13" t="s">
        <v>6</v>
      </c>
      <c r="F21" s="13" t="s">
        <v>7</v>
      </c>
      <c r="G21" s="13" t="s">
        <v>6</v>
      </c>
      <c r="H21" s="13" t="s">
        <v>7</v>
      </c>
      <c r="I21" s="13" t="s">
        <v>6</v>
      </c>
      <c r="J21" s="13" t="s">
        <v>7</v>
      </c>
      <c r="K21" s="13" t="s">
        <v>6</v>
      </c>
      <c r="L21" s="13" t="s">
        <v>7</v>
      </c>
      <c r="M21" s="13" t="s">
        <v>6</v>
      </c>
      <c r="N21" s="13" t="s">
        <v>7</v>
      </c>
    </row>
    <row r="22" spans="1:14" ht="15.75" thickBot="1" x14ac:dyDescent="0.25">
      <c r="A22" s="23"/>
      <c r="B22" s="14" t="s">
        <v>8</v>
      </c>
      <c r="C22" s="27">
        <f>SUM(C23:C73)</f>
        <v>370</v>
      </c>
      <c r="D22" s="27">
        <f>SUM(D23:D73)</f>
        <v>364</v>
      </c>
      <c r="E22" s="27">
        <f>SUM(E23:E73)</f>
        <v>140</v>
      </c>
      <c r="F22" s="27">
        <f>SUM(F23:F73)</f>
        <v>97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-0.6216216216216216</v>
      </c>
      <c r="L22" s="28">
        <f>+IF(AND(D22=0,F22=0),"",IF(D22=0,1,IF(F22=0,-1,(F22-D22)/D22)))</f>
        <v>-0.73351648351648346</v>
      </c>
      <c r="M22" s="28">
        <f t="shared" ref="M22:M53" si="7">+IF(OR(AND(G22=""),(K22="")),"",G22*K22)</f>
        <v>-0.6216216216216216</v>
      </c>
      <c r="N22" s="28">
        <f t="shared" ref="N22:N53" si="8">+IF(OR(AND(H22=""),(L22="")),"",H22*L22)</f>
        <v>-0.73351648351648346</v>
      </c>
    </row>
    <row r="23" spans="1:14" x14ac:dyDescent="0.2">
      <c r="A23" s="23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23"/>
      <c r="B24" s="25" t="s">
        <v>15</v>
      </c>
      <c r="C24" s="35">
        <v>10</v>
      </c>
      <c r="D24" s="29">
        <v>10</v>
      </c>
      <c r="E24" s="29">
        <v>5</v>
      </c>
      <c r="F24" s="29">
        <v>4</v>
      </c>
      <c r="G24" s="30">
        <f t="shared" si="3"/>
        <v>2.7027027027027029E-2</v>
      </c>
      <c r="H24" s="30">
        <f t="shared" si="4"/>
        <v>2.7472527472527472E-2</v>
      </c>
      <c r="I24" s="30">
        <f t="shared" si="5"/>
        <v>3.5714285714285712E-2</v>
      </c>
      <c r="J24" s="30">
        <f t="shared" si="6"/>
        <v>4.1237113402061855E-2</v>
      </c>
      <c r="K24" s="30">
        <f t="shared" si="9"/>
        <v>-0.5</v>
      </c>
      <c r="L24" s="30">
        <f t="shared" si="10"/>
        <v>-0.6</v>
      </c>
      <c r="M24" s="30">
        <f t="shared" si="7"/>
        <v>-1.3513513513513514E-2</v>
      </c>
      <c r="N24" s="36">
        <f t="shared" si="8"/>
        <v>-1.6483516483516484E-2</v>
      </c>
    </row>
    <row r="25" spans="1:14" ht="38.25" x14ac:dyDescent="0.2">
      <c r="A25" s="23"/>
      <c r="B25" s="25" t="s">
        <v>16</v>
      </c>
      <c r="C25" s="35">
        <v>2</v>
      </c>
      <c r="D25" s="29">
        <v>3</v>
      </c>
      <c r="E25" s="29">
        <v>2</v>
      </c>
      <c r="F25" s="29">
        <v>2</v>
      </c>
      <c r="G25" s="30">
        <f t="shared" si="3"/>
        <v>5.4054054054054057E-3</v>
      </c>
      <c r="H25" s="30">
        <f t="shared" si="4"/>
        <v>8.241758241758242E-3</v>
      </c>
      <c r="I25" s="30">
        <f t="shared" si="5"/>
        <v>1.4285714285714285E-2</v>
      </c>
      <c r="J25" s="30">
        <f t="shared" si="6"/>
        <v>2.0618556701030927E-2</v>
      </c>
      <c r="K25" s="30">
        <f t="shared" si="9"/>
        <v>0</v>
      </c>
      <c r="L25" s="30">
        <f t="shared" si="10"/>
        <v>-0.33333333333333331</v>
      </c>
      <c r="M25" s="30">
        <f t="shared" si="7"/>
        <v>0</v>
      </c>
      <c r="N25" s="36">
        <f t="shared" si="8"/>
        <v>-2.747252747252747E-3</v>
      </c>
    </row>
    <row r="26" spans="1:14" ht="38.25" x14ac:dyDescent="0.2">
      <c r="A26" s="23"/>
      <c r="B26" s="25" t="s">
        <v>17</v>
      </c>
      <c r="C26" s="35">
        <v>7</v>
      </c>
      <c r="D26" s="29">
        <v>5</v>
      </c>
      <c r="E26" s="29">
        <v>4</v>
      </c>
      <c r="F26" s="29">
        <v>1</v>
      </c>
      <c r="G26" s="30">
        <f t="shared" si="3"/>
        <v>1.891891891891892E-2</v>
      </c>
      <c r="H26" s="30">
        <f t="shared" si="4"/>
        <v>1.3736263736263736E-2</v>
      </c>
      <c r="I26" s="30">
        <f t="shared" si="5"/>
        <v>2.8571428571428571E-2</v>
      </c>
      <c r="J26" s="30">
        <f t="shared" si="6"/>
        <v>1.0309278350515464E-2</v>
      </c>
      <c r="K26" s="30">
        <f t="shared" si="9"/>
        <v>-0.42857142857142855</v>
      </c>
      <c r="L26" s="30">
        <f t="shared" si="10"/>
        <v>-0.8</v>
      </c>
      <c r="M26" s="30">
        <f t="shared" si="7"/>
        <v>-8.1081081081081086E-3</v>
      </c>
      <c r="N26" s="36">
        <f t="shared" si="8"/>
        <v>-1.098901098901099E-2</v>
      </c>
    </row>
    <row r="27" spans="1:14" ht="25.5" x14ac:dyDescent="0.2">
      <c r="A27" s="23"/>
      <c r="B27" s="25" t="s">
        <v>18</v>
      </c>
      <c r="C27" s="35">
        <v>20</v>
      </c>
      <c r="D27" s="29">
        <v>25</v>
      </c>
      <c r="E27" s="29">
        <v>1</v>
      </c>
      <c r="F27" s="29">
        <v>2</v>
      </c>
      <c r="G27" s="30">
        <f t="shared" si="3"/>
        <v>5.4054054054054057E-2</v>
      </c>
      <c r="H27" s="30">
        <f t="shared" si="4"/>
        <v>6.8681318681318687E-2</v>
      </c>
      <c r="I27" s="30">
        <f t="shared" si="5"/>
        <v>7.1428571428571426E-3</v>
      </c>
      <c r="J27" s="30">
        <f t="shared" si="6"/>
        <v>2.0618556701030927E-2</v>
      </c>
      <c r="K27" s="30">
        <f t="shared" si="9"/>
        <v>-0.95</v>
      </c>
      <c r="L27" s="30">
        <f t="shared" si="10"/>
        <v>-0.92</v>
      </c>
      <c r="M27" s="30">
        <f t="shared" si="7"/>
        <v>-5.1351351351351354E-2</v>
      </c>
      <c r="N27" s="36">
        <f t="shared" si="8"/>
        <v>-6.3186813186813198E-2</v>
      </c>
    </row>
    <row r="28" spans="1:14" ht="25.5" x14ac:dyDescent="0.2">
      <c r="A28" s="23"/>
      <c r="B28" s="25" t="s">
        <v>19</v>
      </c>
      <c r="C28" s="35">
        <v>35</v>
      </c>
      <c r="D28" s="29">
        <v>44</v>
      </c>
      <c r="E28" s="29">
        <v>5</v>
      </c>
      <c r="F28" s="29">
        <v>4</v>
      </c>
      <c r="G28" s="30">
        <f t="shared" si="3"/>
        <v>9.45945945945946E-2</v>
      </c>
      <c r="H28" s="30">
        <f t="shared" si="4"/>
        <v>0.12087912087912088</v>
      </c>
      <c r="I28" s="30">
        <f t="shared" si="5"/>
        <v>3.5714285714285712E-2</v>
      </c>
      <c r="J28" s="30">
        <f t="shared" si="6"/>
        <v>4.1237113402061855E-2</v>
      </c>
      <c r="K28" s="30">
        <f t="shared" si="9"/>
        <v>-0.8571428571428571</v>
      </c>
      <c r="L28" s="30">
        <f t="shared" si="10"/>
        <v>-0.90909090909090906</v>
      </c>
      <c r="M28" s="30">
        <f t="shared" si="7"/>
        <v>-8.1081081081081086E-2</v>
      </c>
      <c r="N28" s="36">
        <f t="shared" si="8"/>
        <v>-0.10989010989010989</v>
      </c>
    </row>
    <row r="29" spans="1:14" ht="25.5" x14ac:dyDescent="0.2">
      <c r="A29" s="23"/>
      <c r="B29" s="25" t="s">
        <v>20</v>
      </c>
      <c r="C29" s="35">
        <v>2</v>
      </c>
      <c r="D29" s="29">
        <v>2</v>
      </c>
      <c r="E29" s="29">
        <v>0</v>
      </c>
      <c r="F29" s="29">
        <v>2</v>
      </c>
      <c r="G29" s="30">
        <f t="shared" si="3"/>
        <v>5.4054054054054057E-3</v>
      </c>
      <c r="H29" s="30">
        <f t="shared" si="4"/>
        <v>5.4945054945054949E-3</v>
      </c>
      <c r="I29" s="30" t="str">
        <f t="shared" si="5"/>
        <v/>
      </c>
      <c r="J29" s="30">
        <f t="shared" si="6"/>
        <v>2.0618556701030927E-2</v>
      </c>
      <c r="K29" s="30">
        <f t="shared" si="9"/>
        <v>-1</v>
      </c>
      <c r="L29" s="30">
        <f t="shared" si="10"/>
        <v>0</v>
      </c>
      <c r="M29" s="30">
        <f t="shared" si="7"/>
        <v>-5.4054054054054057E-3</v>
      </c>
      <c r="N29" s="36">
        <f t="shared" si="8"/>
        <v>0</v>
      </c>
    </row>
    <row r="30" spans="1:14" x14ac:dyDescent="0.2">
      <c r="A30" s="23"/>
      <c r="B30" s="25" t="s">
        <v>21</v>
      </c>
      <c r="C30" s="35">
        <v>1</v>
      </c>
      <c r="D30" s="29">
        <v>5</v>
      </c>
      <c r="E30" s="29">
        <v>1</v>
      </c>
      <c r="F30" s="29">
        <v>0</v>
      </c>
      <c r="G30" s="30">
        <f t="shared" si="3"/>
        <v>2.7027027027027029E-3</v>
      </c>
      <c r="H30" s="30">
        <f t="shared" si="4"/>
        <v>1.3736263736263736E-2</v>
      </c>
      <c r="I30" s="30">
        <f t="shared" si="5"/>
        <v>7.1428571428571426E-3</v>
      </c>
      <c r="J30" s="30" t="str">
        <f t="shared" si="6"/>
        <v/>
      </c>
      <c r="K30" s="30">
        <f t="shared" si="9"/>
        <v>0</v>
      </c>
      <c r="L30" s="30">
        <f t="shared" si="10"/>
        <v>-1</v>
      </c>
      <c r="M30" s="30">
        <f t="shared" si="7"/>
        <v>0</v>
      </c>
      <c r="N30" s="36">
        <f t="shared" si="8"/>
        <v>-1.3736263736263736E-2</v>
      </c>
    </row>
    <row r="31" spans="1:14" x14ac:dyDescent="0.2">
      <c r="A31" s="23"/>
      <c r="B31" s="25" t="s">
        <v>22</v>
      </c>
      <c r="C31" s="35">
        <v>2</v>
      </c>
      <c r="D31" s="29">
        <v>3</v>
      </c>
      <c r="E31" s="29">
        <v>5</v>
      </c>
      <c r="F31" s="29">
        <v>0</v>
      </c>
      <c r="G31" s="30">
        <f t="shared" si="3"/>
        <v>5.4054054054054057E-3</v>
      </c>
      <c r="H31" s="30">
        <f t="shared" si="4"/>
        <v>8.241758241758242E-3</v>
      </c>
      <c r="I31" s="30">
        <f t="shared" si="5"/>
        <v>3.5714285714285712E-2</v>
      </c>
      <c r="J31" s="30" t="str">
        <f t="shared" si="6"/>
        <v/>
      </c>
      <c r="K31" s="30">
        <f t="shared" si="9"/>
        <v>1.5</v>
      </c>
      <c r="L31" s="30">
        <f t="shared" si="10"/>
        <v>-1</v>
      </c>
      <c r="M31" s="30">
        <f t="shared" si="7"/>
        <v>8.1081081081081086E-3</v>
      </c>
      <c r="N31" s="36">
        <f t="shared" si="8"/>
        <v>-8.241758241758242E-3</v>
      </c>
    </row>
    <row r="32" spans="1:14" x14ac:dyDescent="0.2">
      <c r="A32" s="23"/>
      <c r="B32" s="25" t="s">
        <v>23</v>
      </c>
      <c r="C32" s="35">
        <v>7</v>
      </c>
      <c r="D32" s="29">
        <v>5</v>
      </c>
      <c r="E32" s="29">
        <v>0</v>
      </c>
      <c r="F32" s="29">
        <v>0</v>
      </c>
      <c r="G32" s="30">
        <f t="shared" si="3"/>
        <v>1.891891891891892E-2</v>
      </c>
      <c r="H32" s="30">
        <f t="shared" si="4"/>
        <v>1.3736263736263736E-2</v>
      </c>
      <c r="I32" s="30" t="str">
        <f t="shared" si="5"/>
        <v/>
      </c>
      <c r="J32" s="30" t="str">
        <f t="shared" si="6"/>
        <v/>
      </c>
      <c r="K32" s="30">
        <f t="shared" si="9"/>
        <v>-1</v>
      </c>
      <c r="L32" s="30">
        <f t="shared" si="10"/>
        <v>-1</v>
      </c>
      <c r="M32" s="30">
        <f t="shared" si="7"/>
        <v>-1.891891891891892E-2</v>
      </c>
      <c r="N32" s="36">
        <f t="shared" si="8"/>
        <v>-1.3736263736263736E-2</v>
      </c>
    </row>
    <row r="33" spans="1:14" x14ac:dyDescent="0.2">
      <c r="A33" s="23"/>
      <c r="B33" s="25" t="s">
        <v>24</v>
      </c>
      <c r="C33" s="35">
        <v>23</v>
      </c>
      <c r="D33" s="29">
        <v>16</v>
      </c>
      <c r="E33" s="29">
        <v>8</v>
      </c>
      <c r="F33" s="29">
        <v>15</v>
      </c>
      <c r="G33" s="30">
        <f t="shared" si="3"/>
        <v>6.2162162162162166E-2</v>
      </c>
      <c r="H33" s="30">
        <f t="shared" si="4"/>
        <v>4.3956043956043959E-2</v>
      </c>
      <c r="I33" s="30">
        <f t="shared" si="5"/>
        <v>5.7142857142857141E-2</v>
      </c>
      <c r="J33" s="30">
        <f t="shared" si="6"/>
        <v>0.15463917525773196</v>
      </c>
      <c r="K33" s="30">
        <f t="shared" si="9"/>
        <v>-0.65217391304347827</v>
      </c>
      <c r="L33" s="30">
        <f t="shared" si="10"/>
        <v>-6.25E-2</v>
      </c>
      <c r="M33" s="30">
        <f t="shared" si="7"/>
        <v>-4.0540540540540543E-2</v>
      </c>
      <c r="N33" s="36">
        <f t="shared" si="8"/>
        <v>-2.7472527472527475E-3</v>
      </c>
    </row>
    <row r="34" spans="1:14" ht="25.5" x14ac:dyDescent="0.2">
      <c r="A34" s="23"/>
      <c r="B34" s="25" t="s">
        <v>25</v>
      </c>
      <c r="C34" s="35">
        <v>3</v>
      </c>
      <c r="D34" s="29">
        <v>1</v>
      </c>
      <c r="E34" s="29">
        <v>0</v>
      </c>
      <c r="F34" s="29">
        <v>0</v>
      </c>
      <c r="G34" s="30">
        <f t="shared" si="3"/>
        <v>8.1081081081081086E-3</v>
      </c>
      <c r="H34" s="30">
        <f t="shared" si="4"/>
        <v>2.7472527472527475E-3</v>
      </c>
      <c r="I34" s="30" t="str">
        <f t="shared" si="5"/>
        <v/>
      </c>
      <c r="J34" s="30" t="str">
        <f t="shared" si="6"/>
        <v/>
      </c>
      <c r="K34" s="30">
        <f t="shared" si="9"/>
        <v>-1</v>
      </c>
      <c r="L34" s="30">
        <f t="shared" si="10"/>
        <v>-1</v>
      </c>
      <c r="M34" s="30">
        <f t="shared" si="7"/>
        <v>-8.1081081081081086E-3</v>
      </c>
      <c r="N34" s="36">
        <f t="shared" si="8"/>
        <v>-2.7472527472527475E-3</v>
      </c>
    </row>
    <row r="35" spans="1:14" x14ac:dyDescent="0.2">
      <c r="A35" s="23"/>
      <c r="B35" s="25" t="s">
        <v>26</v>
      </c>
      <c r="C35" s="35">
        <v>5</v>
      </c>
      <c r="D35" s="29">
        <v>13</v>
      </c>
      <c r="E35" s="29">
        <v>0</v>
      </c>
      <c r="F35" s="29">
        <v>0</v>
      </c>
      <c r="G35" s="30">
        <f t="shared" si="3"/>
        <v>1.3513513513513514E-2</v>
      </c>
      <c r="H35" s="30">
        <f t="shared" si="4"/>
        <v>3.5714285714285712E-2</v>
      </c>
      <c r="I35" s="30" t="str">
        <f t="shared" si="5"/>
        <v/>
      </c>
      <c r="J35" s="30" t="str">
        <f t="shared" si="6"/>
        <v/>
      </c>
      <c r="K35" s="30">
        <f t="shared" si="9"/>
        <v>-1</v>
      </c>
      <c r="L35" s="30">
        <f t="shared" si="10"/>
        <v>-1</v>
      </c>
      <c r="M35" s="30">
        <f t="shared" si="7"/>
        <v>-1.3513513513513514E-2</v>
      </c>
      <c r="N35" s="36">
        <f t="shared" si="8"/>
        <v>-3.5714285714285712E-2</v>
      </c>
    </row>
    <row r="36" spans="1:14" x14ac:dyDescent="0.2">
      <c r="A36" s="23"/>
      <c r="B36" s="25" t="s">
        <v>27</v>
      </c>
      <c r="C36" s="35">
        <v>6</v>
      </c>
      <c r="D36" s="29">
        <v>1</v>
      </c>
      <c r="E36" s="29">
        <v>9</v>
      </c>
      <c r="F36" s="29">
        <v>2</v>
      </c>
      <c r="G36" s="30">
        <f t="shared" si="3"/>
        <v>1.6216216216216217E-2</v>
      </c>
      <c r="H36" s="30">
        <f t="shared" si="4"/>
        <v>2.7472527472527475E-3</v>
      </c>
      <c r="I36" s="30">
        <f t="shared" si="5"/>
        <v>6.4285714285714279E-2</v>
      </c>
      <c r="J36" s="30">
        <f t="shared" si="6"/>
        <v>2.0618556701030927E-2</v>
      </c>
      <c r="K36" s="30">
        <f t="shared" si="9"/>
        <v>0.5</v>
      </c>
      <c r="L36" s="30">
        <f t="shared" si="10"/>
        <v>1</v>
      </c>
      <c r="M36" s="30">
        <f t="shared" si="7"/>
        <v>8.1081081081081086E-3</v>
      </c>
      <c r="N36" s="36">
        <f t="shared" si="8"/>
        <v>2.7472527472527475E-3</v>
      </c>
    </row>
    <row r="37" spans="1:14" x14ac:dyDescent="0.2">
      <c r="A37" s="23"/>
      <c r="B37" s="25" t="s">
        <v>28</v>
      </c>
      <c r="C37" s="35">
        <v>2</v>
      </c>
      <c r="D37" s="29">
        <v>4</v>
      </c>
      <c r="E37" s="29">
        <v>0</v>
      </c>
      <c r="F37" s="29">
        <v>0</v>
      </c>
      <c r="G37" s="30">
        <f t="shared" si="3"/>
        <v>5.4054054054054057E-3</v>
      </c>
      <c r="H37" s="30">
        <f t="shared" si="4"/>
        <v>1.098901098901099E-2</v>
      </c>
      <c r="I37" s="30" t="str">
        <f t="shared" si="5"/>
        <v/>
      </c>
      <c r="J37" s="30" t="str">
        <f t="shared" si="6"/>
        <v/>
      </c>
      <c r="K37" s="30">
        <f t="shared" si="9"/>
        <v>-1</v>
      </c>
      <c r="L37" s="30">
        <f t="shared" si="10"/>
        <v>-1</v>
      </c>
      <c r="M37" s="30">
        <f t="shared" si="7"/>
        <v>-5.4054054054054057E-3</v>
      </c>
      <c r="N37" s="36">
        <f t="shared" si="8"/>
        <v>-1.098901098901099E-2</v>
      </c>
    </row>
    <row r="38" spans="1:14" x14ac:dyDescent="0.2">
      <c r="A38" s="23"/>
      <c r="B38" s="25" t="s">
        <v>29</v>
      </c>
      <c r="C38" s="35">
        <v>1</v>
      </c>
      <c r="D38" s="29">
        <v>2</v>
      </c>
      <c r="E38" s="29">
        <v>0</v>
      </c>
      <c r="F38" s="29">
        <v>0</v>
      </c>
      <c r="G38" s="30">
        <f t="shared" si="3"/>
        <v>2.7027027027027029E-3</v>
      </c>
      <c r="H38" s="30">
        <f t="shared" si="4"/>
        <v>5.4945054945054949E-3</v>
      </c>
      <c r="I38" s="30" t="str">
        <f t="shared" si="5"/>
        <v/>
      </c>
      <c r="J38" s="30" t="str">
        <f t="shared" si="6"/>
        <v/>
      </c>
      <c r="K38" s="30">
        <f t="shared" si="9"/>
        <v>-1</v>
      </c>
      <c r="L38" s="30">
        <f t="shared" si="10"/>
        <v>-1</v>
      </c>
      <c r="M38" s="30">
        <f t="shared" si="7"/>
        <v>-2.7027027027027029E-3</v>
      </c>
      <c r="N38" s="36">
        <f t="shared" si="8"/>
        <v>-5.4945054945054949E-3</v>
      </c>
    </row>
    <row r="39" spans="1:14" x14ac:dyDescent="0.2">
      <c r="A39" s="23"/>
      <c r="B39" s="25" t="s">
        <v>30</v>
      </c>
      <c r="C39" s="35">
        <v>6</v>
      </c>
      <c r="D39" s="29">
        <v>10</v>
      </c>
      <c r="E39" s="29">
        <v>3</v>
      </c>
      <c r="F39" s="29">
        <v>2</v>
      </c>
      <c r="G39" s="30">
        <f t="shared" si="3"/>
        <v>1.6216216216216217E-2</v>
      </c>
      <c r="H39" s="30">
        <f t="shared" si="4"/>
        <v>2.7472527472527472E-2</v>
      </c>
      <c r="I39" s="30">
        <f t="shared" si="5"/>
        <v>2.1428571428571429E-2</v>
      </c>
      <c r="J39" s="30">
        <f t="shared" si="6"/>
        <v>2.0618556701030927E-2</v>
      </c>
      <c r="K39" s="30">
        <f t="shared" si="9"/>
        <v>-0.5</v>
      </c>
      <c r="L39" s="30">
        <f t="shared" si="10"/>
        <v>-0.8</v>
      </c>
      <c r="M39" s="30">
        <f t="shared" si="7"/>
        <v>-8.1081081081081086E-3</v>
      </c>
      <c r="N39" s="36">
        <f t="shared" si="8"/>
        <v>-2.197802197802198E-2</v>
      </c>
    </row>
    <row r="40" spans="1:14" ht="25.5" x14ac:dyDescent="0.2">
      <c r="A40" s="23"/>
      <c r="B40" s="25" t="s">
        <v>31</v>
      </c>
      <c r="C40" s="35">
        <v>2</v>
      </c>
      <c r="D40" s="29">
        <v>1</v>
      </c>
      <c r="E40" s="29">
        <v>0</v>
      </c>
      <c r="F40" s="29">
        <v>1</v>
      </c>
      <c r="G40" s="30">
        <f t="shared" si="3"/>
        <v>5.4054054054054057E-3</v>
      </c>
      <c r="H40" s="30">
        <f t="shared" si="4"/>
        <v>2.7472527472527475E-3</v>
      </c>
      <c r="I40" s="30" t="str">
        <f t="shared" si="5"/>
        <v/>
      </c>
      <c r="J40" s="30">
        <f t="shared" si="6"/>
        <v>1.0309278350515464E-2</v>
      </c>
      <c r="K40" s="30">
        <f t="shared" si="9"/>
        <v>-1</v>
      </c>
      <c r="L40" s="30">
        <f t="shared" si="10"/>
        <v>0</v>
      </c>
      <c r="M40" s="30">
        <f t="shared" si="7"/>
        <v>-5.4054054054054057E-3</v>
      </c>
      <c r="N40" s="36">
        <f t="shared" si="8"/>
        <v>0</v>
      </c>
    </row>
    <row r="41" spans="1:14" ht="25.5" x14ac:dyDescent="0.2">
      <c r="A41" s="23"/>
      <c r="B41" s="25" t="s">
        <v>32</v>
      </c>
      <c r="C41" s="35">
        <v>3</v>
      </c>
      <c r="D41" s="29">
        <v>3</v>
      </c>
      <c r="E41" s="29">
        <v>0</v>
      </c>
      <c r="F41" s="29">
        <v>2</v>
      </c>
      <c r="G41" s="30">
        <f t="shared" si="3"/>
        <v>8.1081081081081086E-3</v>
      </c>
      <c r="H41" s="30">
        <f t="shared" si="4"/>
        <v>8.241758241758242E-3</v>
      </c>
      <c r="I41" s="30" t="str">
        <f t="shared" si="5"/>
        <v/>
      </c>
      <c r="J41" s="30">
        <f t="shared" si="6"/>
        <v>2.0618556701030927E-2</v>
      </c>
      <c r="K41" s="30">
        <f t="shared" si="9"/>
        <v>-1</v>
      </c>
      <c r="L41" s="30">
        <f t="shared" si="10"/>
        <v>-0.33333333333333331</v>
      </c>
      <c r="M41" s="30">
        <f t="shared" si="7"/>
        <v>-8.1081081081081086E-3</v>
      </c>
      <c r="N41" s="36">
        <f t="shared" si="8"/>
        <v>-2.747252747252747E-3</v>
      </c>
    </row>
    <row r="42" spans="1:14" x14ac:dyDescent="0.2">
      <c r="A42" s="23"/>
      <c r="B42" s="25" t="s">
        <v>33</v>
      </c>
      <c r="C42" s="35">
        <v>5</v>
      </c>
      <c r="D42" s="29">
        <v>4</v>
      </c>
      <c r="E42" s="29">
        <v>5</v>
      </c>
      <c r="F42" s="29">
        <v>0</v>
      </c>
      <c r="G42" s="30">
        <f t="shared" si="3"/>
        <v>1.3513513513513514E-2</v>
      </c>
      <c r="H42" s="30">
        <f t="shared" si="4"/>
        <v>1.098901098901099E-2</v>
      </c>
      <c r="I42" s="30">
        <f t="shared" si="5"/>
        <v>3.5714285714285712E-2</v>
      </c>
      <c r="J42" s="30" t="str">
        <f t="shared" si="6"/>
        <v/>
      </c>
      <c r="K42" s="30">
        <f t="shared" si="9"/>
        <v>0</v>
      </c>
      <c r="L42" s="30">
        <f t="shared" si="10"/>
        <v>-1</v>
      </c>
      <c r="M42" s="30">
        <f t="shared" si="7"/>
        <v>0</v>
      </c>
      <c r="N42" s="36">
        <f t="shared" si="8"/>
        <v>-1.098901098901099E-2</v>
      </c>
    </row>
    <row r="43" spans="1:14" ht="26.25" customHeight="1" x14ac:dyDescent="0.2">
      <c r="A43" s="23"/>
      <c r="B43" s="25" t="s">
        <v>34</v>
      </c>
      <c r="C43" s="35">
        <v>0</v>
      </c>
      <c r="D43" s="29">
        <v>0</v>
      </c>
      <c r="E43" s="29">
        <v>1</v>
      </c>
      <c r="F43" s="29">
        <v>0</v>
      </c>
      <c r="G43" s="30" t="str">
        <f t="shared" si="3"/>
        <v/>
      </c>
      <c r="H43" s="30" t="str">
        <f t="shared" si="4"/>
        <v/>
      </c>
      <c r="I43" s="30">
        <f t="shared" si="5"/>
        <v>7.1428571428571426E-3</v>
      </c>
      <c r="J43" s="30" t="str">
        <f t="shared" si="6"/>
        <v/>
      </c>
      <c r="K43" s="30">
        <f t="shared" si="9"/>
        <v>1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23"/>
      <c r="B44" s="25" t="s">
        <v>35</v>
      </c>
      <c r="C44" s="35">
        <v>1</v>
      </c>
      <c r="D44" s="29">
        <v>3</v>
      </c>
      <c r="E44" s="29">
        <v>3</v>
      </c>
      <c r="F44" s="29">
        <v>0</v>
      </c>
      <c r="G44" s="30">
        <f t="shared" si="3"/>
        <v>2.7027027027027029E-3</v>
      </c>
      <c r="H44" s="30">
        <f t="shared" si="4"/>
        <v>8.241758241758242E-3</v>
      </c>
      <c r="I44" s="30">
        <f t="shared" si="5"/>
        <v>2.1428571428571429E-2</v>
      </c>
      <c r="J44" s="30" t="str">
        <f t="shared" si="6"/>
        <v/>
      </c>
      <c r="K44" s="30">
        <f t="shared" si="9"/>
        <v>2</v>
      </c>
      <c r="L44" s="30">
        <f t="shared" si="10"/>
        <v>-1</v>
      </c>
      <c r="M44" s="30">
        <f t="shared" si="7"/>
        <v>5.4054054054054057E-3</v>
      </c>
      <c r="N44" s="36">
        <f t="shared" si="8"/>
        <v>-8.241758241758242E-3</v>
      </c>
    </row>
    <row r="45" spans="1:14" x14ac:dyDescent="0.2">
      <c r="A45" s="23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23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23"/>
      <c r="B47" s="25" t="s">
        <v>38</v>
      </c>
      <c r="C47" s="35">
        <v>4</v>
      </c>
      <c r="D47" s="29">
        <v>5</v>
      </c>
      <c r="E47" s="29">
        <v>2</v>
      </c>
      <c r="F47" s="29">
        <v>3</v>
      </c>
      <c r="G47" s="30">
        <f t="shared" si="3"/>
        <v>1.0810810810810811E-2</v>
      </c>
      <c r="H47" s="30">
        <f t="shared" si="4"/>
        <v>1.3736263736263736E-2</v>
      </c>
      <c r="I47" s="30">
        <f t="shared" si="5"/>
        <v>1.4285714285714285E-2</v>
      </c>
      <c r="J47" s="30">
        <f t="shared" si="6"/>
        <v>3.0927835051546393E-2</v>
      </c>
      <c r="K47" s="30">
        <f t="shared" si="9"/>
        <v>-0.5</v>
      </c>
      <c r="L47" s="30">
        <f t="shared" si="10"/>
        <v>-0.4</v>
      </c>
      <c r="M47" s="30">
        <f t="shared" si="7"/>
        <v>-5.4054054054054057E-3</v>
      </c>
      <c r="N47" s="36">
        <f t="shared" si="8"/>
        <v>-5.4945054945054949E-3</v>
      </c>
    </row>
    <row r="48" spans="1:14" ht="25.5" x14ac:dyDescent="0.2">
      <c r="A48" s="23"/>
      <c r="B48" s="25" t="s">
        <v>39</v>
      </c>
      <c r="C48" s="35">
        <v>2</v>
      </c>
      <c r="D48" s="29">
        <v>1</v>
      </c>
      <c r="E48" s="29">
        <v>0</v>
      </c>
      <c r="F48" s="29">
        <v>1</v>
      </c>
      <c r="G48" s="30">
        <f t="shared" si="3"/>
        <v>5.4054054054054057E-3</v>
      </c>
      <c r="H48" s="30">
        <f t="shared" si="4"/>
        <v>2.7472527472527475E-3</v>
      </c>
      <c r="I48" s="30" t="str">
        <f t="shared" si="5"/>
        <v/>
      </c>
      <c r="J48" s="30">
        <f t="shared" si="6"/>
        <v>1.0309278350515464E-2</v>
      </c>
      <c r="K48" s="30">
        <f t="shared" si="9"/>
        <v>-1</v>
      </c>
      <c r="L48" s="30">
        <f t="shared" si="10"/>
        <v>0</v>
      </c>
      <c r="M48" s="30">
        <f t="shared" si="7"/>
        <v>-5.4054054054054057E-3</v>
      </c>
      <c r="N48" s="36">
        <f t="shared" si="8"/>
        <v>0</v>
      </c>
    </row>
    <row r="49" spans="1:14" ht="25.5" x14ac:dyDescent="0.2">
      <c r="A49" s="23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23"/>
      <c r="B50" s="25" t="s">
        <v>41</v>
      </c>
      <c r="C50" s="35">
        <v>3</v>
      </c>
      <c r="D50" s="29">
        <v>1</v>
      </c>
      <c r="E50" s="29">
        <v>1</v>
      </c>
      <c r="F50" s="29">
        <v>1</v>
      </c>
      <c r="G50" s="30">
        <f t="shared" si="3"/>
        <v>8.1081081081081086E-3</v>
      </c>
      <c r="H50" s="30">
        <f t="shared" si="4"/>
        <v>2.7472527472527475E-3</v>
      </c>
      <c r="I50" s="30">
        <f t="shared" si="5"/>
        <v>7.1428571428571426E-3</v>
      </c>
      <c r="J50" s="30">
        <f t="shared" si="6"/>
        <v>1.0309278350515464E-2</v>
      </c>
      <c r="K50" s="30">
        <f t="shared" si="9"/>
        <v>-0.66666666666666663</v>
      </c>
      <c r="L50" s="30">
        <f t="shared" si="10"/>
        <v>0</v>
      </c>
      <c r="M50" s="30">
        <f t="shared" si="7"/>
        <v>-5.4054054054054057E-3</v>
      </c>
      <c r="N50" s="36">
        <f t="shared" si="8"/>
        <v>0</v>
      </c>
    </row>
    <row r="51" spans="1:14" ht="25.5" x14ac:dyDescent="0.2">
      <c r="A51" s="23"/>
      <c r="B51" s="25" t="s">
        <v>42</v>
      </c>
      <c r="C51" s="35">
        <v>1</v>
      </c>
      <c r="D51" s="29">
        <v>4</v>
      </c>
      <c r="E51" s="29">
        <v>0</v>
      </c>
      <c r="F51" s="29">
        <v>0</v>
      </c>
      <c r="G51" s="30">
        <f t="shared" si="3"/>
        <v>2.7027027027027029E-3</v>
      </c>
      <c r="H51" s="30">
        <f t="shared" si="4"/>
        <v>1.098901098901099E-2</v>
      </c>
      <c r="I51" s="30" t="str">
        <f t="shared" si="5"/>
        <v/>
      </c>
      <c r="J51" s="30" t="str">
        <f t="shared" si="6"/>
        <v/>
      </c>
      <c r="K51" s="30">
        <f t="shared" si="9"/>
        <v>-1</v>
      </c>
      <c r="L51" s="30">
        <f t="shared" si="10"/>
        <v>-1</v>
      </c>
      <c r="M51" s="30">
        <f t="shared" si="7"/>
        <v>-2.7027027027027029E-3</v>
      </c>
      <c r="N51" s="36">
        <f t="shared" si="8"/>
        <v>-1.098901098901099E-2</v>
      </c>
    </row>
    <row r="52" spans="1:14" ht="25.5" x14ac:dyDescent="0.2">
      <c r="A52" s="23"/>
      <c r="B52" s="25" t="s">
        <v>43</v>
      </c>
      <c r="C52" s="35">
        <v>10</v>
      </c>
      <c r="D52" s="29">
        <v>10</v>
      </c>
      <c r="E52" s="29">
        <v>2</v>
      </c>
      <c r="F52" s="29">
        <v>0</v>
      </c>
      <c r="G52" s="30">
        <f t="shared" si="3"/>
        <v>2.7027027027027029E-2</v>
      </c>
      <c r="H52" s="30">
        <f t="shared" si="4"/>
        <v>2.7472527472527472E-2</v>
      </c>
      <c r="I52" s="30">
        <f t="shared" si="5"/>
        <v>1.4285714285714285E-2</v>
      </c>
      <c r="J52" s="30" t="str">
        <f t="shared" si="6"/>
        <v/>
      </c>
      <c r="K52" s="30">
        <f t="shared" si="9"/>
        <v>-0.8</v>
      </c>
      <c r="L52" s="30">
        <f t="shared" si="10"/>
        <v>-1</v>
      </c>
      <c r="M52" s="30">
        <f t="shared" si="7"/>
        <v>-2.1621621621621623E-2</v>
      </c>
      <c r="N52" s="36">
        <f t="shared" si="8"/>
        <v>-2.7472527472527472E-2</v>
      </c>
    </row>
    <row r="53" spans="1:14" x14ac:dyDescent="0.2">
      <c r="A53" s="23"/>
      <c r="B53" s="25" t="s">
        <v>44</v>
      </c>
      <c r="C53" s="35">
        <v>55</v>
      </c>
      <c r="D53" s="29">
        <v>57</v>
      </c>
      <c r="E53" s="29">
        <v>9</v>
      </c>
      <c r="F53" s="29">
        <v>6</v>
      </c>
      <c r="G53" s="30">
        <f t="shared" si="3"/>
        <v>0.14864864864864866</v>
      </c>
      <c r="H53" s="30">
        <f t="shared" si="4"/>
        <v>0.15659340659340659</v>
      </c>
      <c r="I53" s="30">
        <f t="shared" si="5"/>
        <v>6.4285714285714279E-2</v>
      </c>
      <c r="J53" s="30">
        <f t="shared" si="6"/>
        <v>6.1855670103092786E-2</v>
      </c>
      <c r="K53" s="30">
        <f t="shared" si="9"/>
        <v>-0.83636363636363631</v>
      </c>
      <c r="L53" s="30">
        <f t="shared" si="10"/>
        <v>-0.89473684210526316</v>
      </c>
      <c r="M53" s="30">
        <f t="shared" si="7"/>
        <v>-0.12432432432432432</v>
      </c>
      <c r="N53" s="36">
        <f t="shared" si="8"/>
        <v>-0.14010989010989011</v>
      </c>
    </row>
    <row r="54" spans="1:14" x14ac:dyDescent="0.2">
      <c r="A54" s="23"/>
      <c r="B54" s="25" t="s">
        <v>45</v>
      </c>
      <c r="C54" s="35">
        <v>3</v>
      </c>
      <c r="D54" s="29">
        <v>6</v>
      </c>
      <c r="E54" s="29">
        <v>0</v>
      </c>
      <c r="F54" s="29">
        <v>3</v>
      </c>
      <c r="G54" s="30">
        <f t="shared" ref="G54:G73" si="11">+IF(C54=0,"",C54/C$22)</f>
        <v>8.1081081081081086E-3</v>
      </c>
      <c r="H54" s="30">
        <f t="shared" ref="H54:H73" si="12">+IF(D54=0,"",D54/D$22)</f>
        <v>1.6483516483516484E-2</v>
      </c>
      <c r="I54" s="30" t="str">
        <f t="shared" ref="I54:I73" si="13">+IF(E54=0,"",E54/E$22)</f>
        <v/>
      </c>
      <c r="J54" s="30">
        <f t="shared" ref="J54:J73" si="14">+IF(F54=0,"",F54/F$22)</f>
        <v>3.0927835051546393E-2</v>
      </c>
      <c r="K54" s="30">
        <f t="shared" si="9"/>
        <v>-1</v>
      </c>
      <c r="L54" s="30">
        <f t="shared" si="10"/>
        <v>-0.5</v>
      </c>
      <c r="M54" s="30">
        <f t="shared" ref="M54:M73" si="15">+IF(OR(AND(G54=""),(K54="")),"",G54*K54)</f>
        <v>-8.1081081081081086E-3</v>
      </c>
      <c r="N54" s="36">
        <f t="shared" ref="N54:N73" si="16">+IF(OR(AND(H54=""),(L54="")),"",H54*L54)</f>
        <v>-8.241758241758242E-3</v>
      </c>
    </row>
    <row r="55" spans="1:14" x14ac:dyDescent="0.2">
      <c r="A55" s="23"/>
      <c r="B55" s="25" t="s">
        <v>46</v>
      </c>
      <c r="C55" s="35">
        <v>12</v>
      </c>
      <c r="D55" s="29">
        <v>7</v>
      </c>
      <c r="E55" s="29">
        <v>0</v>
      </c>
      <c r="F55" s="29">
        <v>1</v>
      </c>
      <c r="G55" s="30">
        <f t="shared" si="11"/>
        <v>3.2432432432432434E-2</v>
      </c>
      <c r="H55" s="30">
        <f t="shared" si="12"/>
        <v>1.9230769230769232E-2</v>
      </c>
      <c r="I55" s="30" t="str">
        <f t="shared" si="13"/>
        <v/>
      </c>
      <c r="J55" s="30">
        <f t="shared" si="14"/>
        <v>1.0309278350515464E-2</v>
      </c>
      <c r="K55" s="30">
        <f t="shared" ref="K55:K73" si="17">+IF(AND(C55=0,E55=0)," ",IF(C55=0,1,IF(E55=0,-1,(E55-C55)/C55)))</f>
        <v>-1</v>
      </c>
      <c r="L55" s="30">
        <f t="shared" ref="L55:L73" si="18">+IF(AND(D55=0,F55=0)," ",IF(D55=0,1,IF(F55=0,-1,(F55-D55)/D55)))</f>
        <v>-0.8571428571428571</v>
      </c>
      <c r="M55" s="30">
        <f t="shared" si="15"/>
        <v>-3.2432432432432434E-2</v>
      </c>
      <c r="N55" s="36">
        <f t="shared" si="16"/>
        <v>-1.6483516483516484E-2</v>
      </c>
    </row>
    <row r="56" spans="1:14" x14ac:dyDescent="0.2">
      <c r="A56" s="23"/>
      <c r="B56" s="25" t="s">
        <v>47</v>
      </c>
      <c r="C56" s="35">
        <v>2</v>
      </c>
      <c r="D56" s="29">
        <v>1</v>
      </c>
      <c r="E56" s="29">
        <v>0</v>
      </c>
      <c r="F56" s="29">
        <v>2</v>
      </c>
      <c r="G56" s="30">
        <f t="shared" si="11"/>
        <v>5.4054054054054057E-3</v>
      </c>
      <c r="H56" s="30">
        <f t="shared" si="12"/>
        <v>2.7472527472527475E-3</v>
      </c>
      <c r="I56" s="30" t="str">
        <f t="shared" si="13"/>
        <v/>
      </c>
      <c r="J56" s="30">
        <f t="shared" si="14"/>
        <v>2.0618556701030927E-2</v>
      </c>
      <c r="K56" s="30">
        <f t="shared" si="17"/>
        <v>-1</v>
      </c>
      <c r="L56" s="30">
        <f t="shared" si="18"/>
        <v>1</v>
      </c>
      <c r="M56" s="30">
        <f t="shared" si="15"/>
        <v>-5.4054054054054057E-3</v>
      </c>
      <c r="N56" s="36">
        <f t="shared" si="16"/>
        <v>2.7472527472527475E-3</v>
      </c>
    </row>
    <row r="57" spans="1:14" x14ac:dyDescent="0.2">
      <c r="A57" s="23"/>
      <c r="B57" s="25" t="s">
        <v>48</v>
      </c>
      <c r="C57" s="35">
        <v>4</v>
      </c>
      <c r="D57" s="29">
        <v>3</v>
      </c>
      <c r="E57" s="29">
        <v>3</v>
      </c>
      <c r="F57" s="29">
        <v>2</v>
      </c>
      <c r="G57" s="30">
        <f t="shared" si="11"/>
        <v>1.0810810810810811E-2</v>
      </c>
      <c r="H57" s="30">
        <f t="shared" si="12"/>
        <v>8.241758241758242E-3</v>
      </c>
      <c r="I57" s="30">
        <f t="shared" si="13"/>
        <v>2.1428571428571429E-2</v>
      </c>
      <c r="J57" s="30">
        <f t="shared" si="14"/>
        <v>2.0618556701030927E-2</v>
      </c>
      <c r="K57" s="30">
        <f t="shared" si="17"/>
        <v>-0.25</v>
      </c>
      <c r="L57" s="30">
        <f t="shared" si="18"/>
        <v>-0.33333333333333331</v>
      </c>
      <c r="M57" s="30">
        <f t="shared" si="15"/>
        <v>-2.7027027027027029E-3</v>
      </c>
      <c r="N57" s="36">
        <f t="shared" si="16"/>
        <v>-2.747252747252747E-3</v>
      </c>
    </row>
    <row r="58" spans="1:14" x14ac:dyDescent="0.2">
      <c r="A58" s="23"/>
      <c r="B58" s="25" t="s">
        <v>49</v>
      </c>
      <c r="C58" s="35">
        <v>2</v>
      </c>
      <c r="D58" s="29">
        <v>3</v>
      </c>
      <c r="E58" s="29">
        <v>0</v>
      </c>
      <c r="F58" s="29">
        <v>0</v>
      </c>
      <c r="G58" s="30">
        <f t="shared" si="11"/>
        <v>5.4054054054054057E-3</v>
      </c>
      <c r="H58" s="30">
        <f t="shared" si="12"/>
        <v>8.241758241758242E-3</v>
      </c>
      <c r="I58" s="30" t="str">
        <f t="shared" si="13"/>
        <v/>
      </c>
      <c r="J58" s="30" t="str">
        <f t="shared" si="14"/>
        <v/>
      </c>
      <c r="K58" s="30">
        <f t="shared" si="17"/>
        <v>-1</v>
      </c>
      <c r="L58" s="30">
        <f t="shared" si="18"/>
        <v>-1</v>
      </c>
      <c r="M58" s="30">
        <f t="shared" si="15"/>
        <v>-5.4054054054054057E-3</v>
      </c>
      <c r="N58" s="36">
        <f t="shared" si="16"/>
        <v>-8.241758241758242E-3</v>
      </c>
    </row>
    <row r="59" spans="1:14" x14ac:dyDescent="0.2">
      <c r="A59" s="23"/>
      <c r="B59" s="25" t="s">
        <v>50</v>
      </c>
      <c r="C59" s="35">
        <v>0</v>
      </c>
      <c r="D59" s="29">
        <v>1</v>
      </c>
      <c r="E59" s="29">
        <v>1</v>
      </c>
      <c r="F59" s="29">
        <v>0</v>
      </c>
      <c r="G59" s="30" t="str">
        <f t="shared" si="11"/>
        <v/>
      </c>
      <c r="H59" s="30">
        <f t="shared" si="12"/>
        <v>2.7472527472527475E-3</v>
      </c>
      <c r="I59" s="30">
        <f t="shared" si="13"/>
        <v>7.1428571428571426E-3</v>
      </c>
      <c r="J59" s="30" t="str">
        <f t="shared" si="14"/>
        <v/>
      </c>
      <c r="K59" s="30">
        <f t="shared" si="17"/>
        <v>1</v>
      </c>
      <c r="L59" s="30">
        <f t="shared" si="18"/>
        <v>-1</v>
      </c>
      <c r="M59" s="30" t="str">
        <f t="shared" si="15"/>
        <v/>
      </c>
      <c r="N59" s="36">
        <f t="shared" si="16"/>
        <v>-2.7472527472527475E-3</v>
      </c>
    </row>
    <row r="60" spans="1:14" x14ac:dyDescent="0.2">
      <c r="A60" s="23"/>
      <c r="B60" s="25" t="s">
        <v>51</v>
      </c>
      <c r="C60" s="35">
        <v>1</v>
      </c>
      <c r="D60" s="29">
        <v>0</v>
      </c>
      <c r="E60" s="29">
        <v>0</v>
      </c>
      <c r="F60" s="29">
        <v>0</v>
      </c>
      <c r="G60" s="30">
        <f t="shared" si="11"/>
        <v>2.7027027027027029E-3</v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>
        <f t="shared" si="17"/>
        <v>-1</v>
      </c>
      <c r="L60" s="30" t="str">
        <f t="shared" si="18"/>
        <v xml:space="preserve"> </v>
      </c>
      <c r="M60" s="30">
        <f t="shared" si="15"/>
        <v>-2.7027027027027029E-3</v>
      </c>
      <c r="N60" s="36" t="str">
        <f t="shared" si="16"/>
        <v/>
      </c>
    </row>
    <row r="61" spans="1:14" x14ac:dyDescent="0.2">
      <c r="A61" s="23"/>
      <c r="B61" s="25" t="s">
        <v>52</v>
      </c>
      <c r="C61" s="35">
        <v>0</v>
      </c>
      <c r="D61" s="29">
        <v>0</v>
      </c>
      <c r="E61" s="29">
        <v>2</v>
      </c>
      <c r="F61" s="29">
        <v>3</v>
      </c>
      <c r="G61" s="30" t="str">
        <f t="shared" si="11"/>
        <v/>
      </c>
      <c r="H61" s="30" t="str">
        <f t="shared" si="12"/>
        <v/>
      </c>
      <c r="I61" s="30">
        <f t="shared" si="13"/>
        <v>1.4285714285714285E-2</v>
      </c>
      <c r="J61" s="30">
        <f t="shared" si="14"/>
        <v>3.0927835051546393E-2</v>
      </c>
      <c r="K61" s="30">
        <f t="shared" si="17"/>
        <v>1</v>
      </c>
      <c r="L61" s="30">
        <f t="shared" si="18"/>
        <v>1</v>
      </c>
      <c r="M61" s="30" t="str">
        <f t="shared" si="15"/>
        <v/>
      </c>
      <c r="N61" s="36" t="str">
        <f t="shared" si="16"/>
        <v/>
      </c>
    </row>
    <row r="62" spans="1:14" x14ac:dyDescent="0.2">
      <c r="A62" s="23"/>
      <c r="B62" s="25" t="s">
        <v>53</v>
      </c>
      <c r="C62" s="35">
        <v>16</v>
      </c>
      <c r="D62" s="29">
        <v>1</v>
      </c>
      <c r="E62" s="29">
        <v>11</v>
      </c>
      <c r="F62" s="29">
        <v>0</v>
      </c>
      <c r="G62" s="30">
        <f t="shared" si="11"/>
        <v>4.3243243243243246E-2</v>
      </c>
      <c r="H62" s="30">
        <f t="shared" si="12"/>
        <v>2.7472527472527475E-3</v>
      </c>
      <c r="I62" s="30">
        <f t="shared" si="13"/>
        <v>7.857142857142857E-2</v>
      </c>
      <c r="J62" s="30" t="str">
        <f t="shared" si="14"/>
        <v/>
      </c>
      <c r="K62" s="30">
        <f t="shared" si="17"/>
        <v>-0.3125</v>
      </c>
      <c r="L62" s="30">
        <f t="shared" si="18"/>
        <v>-1</v>
      </c>
      <c r="M62" s="30">
        <f t="shared" si="15"/>
        <v>-1.3513513513513514E-2</v>
      </c>
      <c r="N62" s="36">
        <f t="shared" si="16"/>
        <v>-2.7472527472527475E-3</v>
      </c>
    </row>
    <row r="63" spans="1:14" ht="25.5" x14ac:dyDescent="0.2">
      <c r="A63" s="23"/>
      <c r="B63" s="25" t="s">
        <v>54</v>
      </c>
      <c r="C63" s="35">
        <v>1</v>
      </c>
      <c r="D63" s="29">
        <v>0</v>
      </c>
      <c r="E63" s="29">
        <v>0</v>
      </c>
      <c r="F63" s="29">
        <v>1</v>
      </c>
      <c r="G63" s="30">
        <f t="shared" si="11"/>
        <v>2.7027027027027029E-3</v>
      </c>
      <c r="H63" s="30" t="str">
        <f t="shared" si="12"/>
        <v/>
      </c>
      <c r="I63" s="30" t="str">
        <f t="shared" si="13"/>
        <v/>
      </c>
      <c r="J63" s="30">
        <f t="shared" si="14"/>
        <v>1.0309278350515464E-2</v>
      </c>
      <c r="K63" s="30">
        <f t="shared" si="17"/>
        <v>-1</v>
      </c>
      <c r="L63" s="30">
        <f t="shared" si="18"/>
        <v>1</v>
      </c>
      <c r="M63" s="30">
        <f t="shared" si="15"/>
        <v>-2.7027027027027029E-3</v>
      </c>
      <c r="N63" s="36" t="str">
        <f t="shared" si="16"/>
        <v/>
      </c>
    </row>
    <row r="64" spans="1:14" ht="25.5" x14ac:dyDescent="0.2">
      <c r="A64" s="23"/>
      <c r="B64" s="25" t="s">
        <v>55</v>
      </c>
      <c r="C64" s="35">
        <v>34</v>
      </c>
      <c r="D64" s="29">
        <v>26</v>
      </c>
      <c r="E64" s="29">
        <v>5</v>
      </c>
      <c r="F64" s="29">
        <v>3</v>
      </c>
      <c r="G64" s="30">
        <f t="shared" si="11"/>
        <v>9.1891891891891897E-2</v>
      </c>
      <c r="H64" s="30">
        <f t="shared" si="12"/>
        <v>7.1428571428571425E-2</v>
      </c>
      <c r="I64" s="30">
        <f t="shared" si="13"/>
        <v>3.5714285714285712E-2</v>
      </c>
      <c r="J64" s="30">
        <f t="shared" si="14"/>
        <v>3.0927835051546393E-2</v>
      </c>
      <c r="K64" s="30">
        <f t="shared" si="17"/>
        <v>-0.8529411764705882</v>
      </c>
      <c r="L64" s="30">
        <f t="shared" si="18"/>
        <v>-0.88461538461538458</v>
      </c>
      <c r="M64" s="30">
        <f t="shared" si="15"/>
        <v>-7.8378378378378383E-2</v>
      </c>
      <c r="N64" s="36">
        <f t="shared" si="16"/>
        <v>-6.3186813186813184E-2</v>
      </c>
    </row>
    <row r="65" spans="1:14" x14ac:dyDescent="0.2">
      <c r="A65" s="23"/>
      <c r="B65" s="25" t="s">
        <v>56</v>
      </c>
      <c r="C65" s="35">
        <v>3</v>
      </c>
      <c r="D65" s="29">
        <v>5</v>
      </c>
      <c r="E65" s="29">
        <v>0</v>
      </c>
      <c r="F65" s="29">
        <v>1</v>
      </c>
      <c r="G65" s="30">
        <f t="shared" si="11"/>
        <v>8.1081081081081086E-3</v>
      </c>
      <c r="H65" s="30">
        <f t="shared" si="12"/>
        <v>1.3736263736263736E-2</v>
      </c>
      <c r="I65" s="30" t="str">
        <f t="shared" si="13"/>
        <v/>
      </c>
      <c r="J65" s="30">
        <f t="shared" si="14"/>
        <v>1.0309278350515464E-2</v>
      </c>
      <c r="K65" s="30">
        <f t="shared" si="17"/>
        <v>-1</v>
      </c>
      <c r="L65" s="30">
        <f t="shared" si="18"/>
        <v>-0.8</v>
      </c>
      <c r="M65" s="30">
        <f t="shared" si="15"/>
        <v>-8.1081081081081086E-3</v>
      </c>
      <c r="N65" s="36">
        <f t="shared" si="16"/>
        <v>-1.098901098901099E-2</v>
      </c>
    </row>
    <row r="66" spans="1:14" x14ac:dyDescent="0.2">
      <c r="A66" s="23"/>
      <c r="B66" s="25" t="s">
        <v>57</v>
      </c>
      <c r="C66" s="35">
        <v>2</v>
      </c>
      <c r="D66" s="29">
        <v>6</v>
      </c>
      <c r="E66" s="29">
        <v>0</v>
      </c>
      <c r="F66" s="29">
        <v>4</v>
      </c>
      <c r="G66" s="30">
        <f t="shared" si="11"/>
        <v>5.4054054054054057E-3</v>
      </c>
      <c r="H66" s="30">
        <f t="shared" si="12"/>
        <v>1.6483516483516484E-2</v>
      </c>
      <c r="I66" s="30" t="str">
        <f t="shared" si="13"/>
        <v/>
      </c>
      <c r="J66" s="30">
        <f t="shared" si="14"/>
        <v>4.1237113402061855E-2</v>
      </c>
      <c r="K66" s="30">
        <f t="shared" si="17"/>
        <v>-1</v>
      </c>
      <c r="L66" s="30">
        <f t="shared" si="18"/>
        <v>-0.33333333333333331</v>
      </c>
      <c r="M66" s="30">
        <f t="shared" si="15"/>
        <v>-5.4054054054054057E-3</v>
      </c>
      <c r="N66" s="36">
        <f t="shared" si="16"/>
        <v>-5.4945054945054941E-3</v>
      </c>
    </row>
    <row r="67" spans="1:14" x14ac:dyDescent="0.2">
      <c r="A67" s="23"/>
      <c r="B67" s="25" t="s">
        <v>58</v>
      </c>
      <c r="C67" s="35">
        <v>48</v>
      </c>
      <c r="D67" s="29">
        <v>34</v>
      </c>
      <c r="E67" s="29">
        <v>48</v>
      </c>
      <c r="F67" s="29">
        <v>25</v>
      </c>
      <c r="G67" s="30">
        <f t="shared" si="11"/>
        <v>0.12972972972972974</v>
      </c>
      <c r="H67" s="30">
        <f t="shared" si="12"/>
        <v>9.3406593406593408E-2</v>
      </c>
      <c r="I67" s="30">
        <f t="shared" si="13"/>
        <v>0.34285714285714286</v>
      </c>
      <c r="J67" s="30">
        <f t="shared" si="14"/>
        <v>0.25773195876288657</v>
      </c>
      <c r="K67" s="30">
        <f t="shared" si="17"/>
        <v>0</v>
      </c>
      <c r="L67" s="30">
        <f t="shared" si="18"/>
        <v>-0.26470588235294118</v>
      </c>
      <c r="M67" s="30">
        <f t="shared" si="15"/>
        <v>0</v>
      </c>
      <c r="N67" s="36">
        <f t="shared" si="16"/>
        <v>-2.4725274725274724E-2</v>
      </c>
    </row>
    <row r="68" spans="1:14" x14ac:dyDescent="0.2">
      <c r="A68" s="23"/>
      <c r="B68" s="25" t="s">
        <v>59</v>
      </c>
      <c r="C68" s="35">
        <v>7</v>
      </c>
      <c r="D68" s="29">
        <v>5</v>
      </c>
      <c r="E68" s="29">
        <v>0</v>
      </c>
      <c r="F68" s="29">
        <v>1</v>
      </c>
      <c r="G68" s="30">
        <f t="shared" si="11"/>
        <v>1.891891891891892E-2</v>
      </c>
      <c r="H68" s="30">
        <f t="shared" si="12"/>
        <v>1.3736263736263736E-2</v>
      </c>
      <c r="I68" s="30" t="str">
        <f t="shared" si="13"/>
        <v/>
      </c>
      <c r="J68" s="30">
        <f t="shared" si="14"/>
        <v>1.0309278350515464E-2</v>
      </c>
      <c r="K68" s="30">
        <f t="shared" si="17"/>
        <v>-1</v>
      </c>
      <c r="L68" s="30">
        <f t="shared" si="18"/>
        <v>-0.8</v>
      </c>
      <c r="M68" s="30">
        <f t="shared" si="15"/>
        <v>-1.891891891891892E-2</v>
      </c>
      <c r="N68" s="36">
        <f t="shared" si="16"/>
        <v>-1.098901098901099E-2</v>
      </c>
    </row>
    <row r="69" spans="1:14" x14ac:dyDescent="0.2">
      <c r="A69" s="23"/>
      <c r="B69" s="25" t="s">
        <v>60</v>
      </c>
      <c r="C69" s="35">
        <v>0</v>
      </c>
      <c r="D69" s="29">
        <v>1</v>
      </c>
      <c r="E69" s="29">
        <v>0</v>
      </c>
      <c r="F69" s="29">
        <v>1</v>
      </c>
      <c r="G69" s="30" t="str">
        <f t="shared" si="11"/>
        <v/>
      </c>
      <c r="H69" s="30">
        <f t="shared" si="12"/>
        <v>2.7472527472527475E-3</v>
      </c>
      <c r="I69" s="30" t="str">
        <f t="shared" si="13"/>
        <v/>
      </c>
      <c r="J69" s="30">
        <f t="shared" si="14"/>
        <v>1.0309278350515464E-2</v>
      </c>
      <c r="K69" s="30" t="str">
        <f t="shared" si="17"/>
        <v xml:space="preserve"> </v>
      </c>
      <c r="L69" s="30">
        <f t="shared" si="18"/>
        <v>0</v>
      </c>
      <c r="M69" s="30" t="str">
        <f t="shared" si="15"/>
        <v/>
      </c>
      <c r="N69" s="36">
        <f t="shared" si="16"/>
        <v>0</v>
      </c>
    </row>
    <row r="70" spans="1:14" x14ac:dyDescent="0.2">
      <c r="A70" s="23"/>
      <c r="B70" s="25" t="s">
        <v>61</v>
      </c>
      <c r="C70" s="35">
        <v>7</v>
      </c>
      <c r="D70" s="29">
        <v>12</v>
      </c>
      <c r="E70" s="29">
        <v>3</v>
      </c>
      <c r="F70" s="29">
        <v>0</v>
      </c>
      <c r="G70" s="30">
        <f t="shared" si="11"/>
        <v>1.891891891891892E-2</v>
      </c>
      <c r="H70" s="30">
        <f t="shared" si="12"/>
        <v>3.2967032967032968E-2</v>
      </c>
      <c r="I70" s="30">
        <f t="shared" si="13"/>
        <v>2.1428571428571429E-2</v>
      </c>
      <c r="J70" s="30" t="str">
        <f t="shared" si="14"/>
        <v/>
      </c>
      <c r="K70" s="30">
        <f t="shared" si="17"/>
        <v>-0.5714285714285714</v>
      </c>
      <c r="L70" s="30">
        <f t="shared" si="18"/>
        <v>-1</v>
      </c>
      <c r="M70" s="30">
        <f t="shared" si="15"/>
        <v>-1.0810810810810811E-2</v>
      </c>
      <c r="N70" s="36">
        <f t="shared" si="16"/>
        <v>-3.2967032967032968E-2</v>
      </c>
    </row>
    <row r="71" spans="1:14" x14ac:dyDescent="0.2">
      <c r="A71" s="23"/>
      <c r="B71" s="25" t="s">
        <v>62</v>
      </c>
      <c r="C71" s="35">
        <v>1</v>
      </c>
      <c r="D71" s="29">
        <v>3</v>
      </c>
      <c r="E71" s="29">
        <v>0</v>
      </c>
      <c r="F71" s="29">
        <v>1</v>
      </c>
      <c r="G71" s="30">
        <f t="shared" si="11"/>
        <v>2.7027027027027029E-3</v>
      </c>
      <c r="H71" s="30">
        <f t="shared" si="12"/>
        <v>8.241758241758242E-3</v>
      </c>
      <c r="I71" s="30" t="str">
        <f t="shared" si="13"/>
        <v/>
      </c>
      <c r="J71" s="30">
        <f t="shared" si="14"/>
        <v>1.0309278350515464E-2</v>
      </c>
      <c r="K71" s="30">
        <f t="shared" si="17"/>
        <v>-1</v>
      </c>
      <c r="L71" s="30">
        <f t="shared" si="18"/>
        <v>-0.66666666666666663</v>
      </c>
      <c r="M71" s="30">
        <f t="shared" si="15"/>
        <v>-2.7027027027027029E-3</v>
      </c>
      <c r="N71" s="36">
        <f t="shared" si="16"/>
        <v>-5.4945054945054941E-3</v>
      </c>
    </row>
    <row r="72" spans="1:14" x14ac:dyDescent="0.2">
      <c r="A72" s="23"/>
      <c r="B72" s="25" t="s">
        <v>63</v>
      </c>
      <c r="C72" s="35">
        <v>2</v>
      </c>
      <c r="D72" s="29">
        <v>6</v>
      </c>
      <c r="E72" s="29">
        <v>0</v>
      </c>
      <c r="F72" s="29">
        <v>1</v>
      </c>
      <c r="G72" s="30">
        <f t="shared" si="11"/>
        <v>5.4054054054054057E-3</v>
      </c>
      <c r="H72" s="30">
        <f t="shared" si="12"/>
        <v>1.6483516483516484E-2</v>
      </c>
      <c r="I72" s="30" t="str">
        <f t="shared" si="13"/>
        <v/>
      </c>
      <c r="J72" s="30">
        <f t="shared" si="14"/>
        <v>1.0309278350515464E-2</v>
      </c>
      <c r="K72" s="30">
        <f t="shared" si="17"/>
        <v>-1</v>
      </c>
      <c r="L72" s="30">
        <f t="shared" si="18"/>
        <v>-0.83333333333333337</v>
      </c>
      <c r="M72" s="30">
        <f t="shared" si="15"/>
        <v>-5.4054054054054057E-3</v>
      </c>
      <c r="N72" s="36">
        <f t="shared" si="16"/>
        <v>-1.3736263736263738E-2</v>
      </c>
    </row>
    <row r="73" spans="1:14" ht="15.75" thickBot="1" x14ac:dyDescent="0.25">
      <c r="A73" s="23"/>
      <c r="B73" s="26" t="s">
        <v>64</v>
      </c>
      <c r="C73" s="37">
        <v>7</v>
      </c>
      <c r="D73" s="38">
        <v>6</v>
      </c>
      <c r="E73" s="38">
        <v>1</v>
      </c>
      <c r="F73" s="38">
        <v>0</v>
      </c>
      <c r="G73" s="39">
        <f t="shared" si="11"/>
        <v>1.891891891891892E-2</v>
      </c>
      <c r="H73" s="39">
        <f t="shared" si="12"/>
        <v>1.6483516483516484E-2</v>
      </c>
      <c r="I73" s="39">
        <f t="shared" si="13"/>
        <v>7.1428571428571426E-3</v>
      </c>
      <c r="J73" s="39" t="str">
        <f t="shared" si="14"/>
        <v/>
      </c>
      <c r="K73" s="39">
        <f t="shared" si="17"/>
        <v>-0.8571428571428571</v>
      </c>
      <c r="L73" s="39">
        <f t="shared" si="18"/>
        <v>-1</v>
      </c>
      <c r="M73" s="39">
        <f t="shared" si="15"/>
        <v>-1.6216216216216217E-2</v>
      </c>
      <c r="N73" s="40">
        <f t="shared" si="16"/>
        <v>-1.6483516483516484E-2</v>
      </c>
    </row>
    <row r="74" spans="1:14" x14ac:dyDescent="0.2">
      <c r="A74" s="22"/>
    </row>
    <row r="75" spans="1:14" x14ac:dyDescent="0.2">
      <c r="A75" s="22"/>
    </row>
    <row r="76" spans="1:14" x14ac:dyDescent="0.2">
      <c r="A76" s="22"/>
    </row>
    <row r="77" spans="1:14" ht="15.75" thickBot="1" x14ac:dyDescent="0.25">
      <c r="A77" s="22"/>
    </row>
    <row r="78" spans="1:14" ht="29.25" customHeight="1" thickBot="1" x14ac:dyDescent="0.25">
      <c r="A78" s="23"/>
      <c r="B78" s="41" t="s">
        <v>2</v>
      </c>
      <c r="C78" s="44" t="s">
        <v>3</v>
      </c>
      <c r="D78" s="45"/>
      <c r="E78" s="45"/>
      <c r="F78" s="46"/>
      <c r="G78" s="44" t="s">
        <v>4</v>
      </c>
      <c r="H78" s="45"/>
      <c r="I78" s="45"/>
      <c r="J78" s="45"/>
      <c r="K78" s="44" t="s">
        <v>667</v>
      </c>
      <c r="L78" s="47"/>
      <c r="M78" s="44" t="s">
        <v>5</v>
      </c>
      <c r="N78" s="47"/>
    </row>
    <row r="79" spans="1:14" ht="15.75" thickBot="1" x14ac:dyDescent="0.25">
      <c r="A79" s="22"/>
      <c r="B79" s="42"/>
      <c r="C79" s="50">
        <v>2022</v>
      </c>
      <c r="D79" s="46"/>
      <c r="E79" s="51">
        <v>2023</v>
      </c>
      <c r="F79" s="46"/>
      <c r="G79" s="50">
        <v>2022</v>
      </c>
      <c r="H79" s="46"/>
      <c r="I79" s="51">
        <v>2023</v>
      </c>
      <c r="J79" s="46"/>
      <c r="K79" s="48"/>
      <c r="L79" s="49"/>
      <c r="M79" s="48"/>
      <c r="N79" s="49"/>
    </row>
    <row r="80" spans="1:14" ht="15.75" thickBot="1" x14ac:dyDescent="0.25">
      <c r="A80" s="23"/>
      <c r="B80" s="43"/>
      <c r="C80" s="13" t="s">
        <v>6</v>
      </c>
      <c r="D80" s="13" t="s">
        <v>7</v>
      </c>
      <c r="E80" s="13" t="s">
        <v>6</v>
      </c>
      <c r="F80" s="13" t="s">
        <v>7</v>
      </c>
      <c r="G80" s="13" t="s">
        <v>6</v>
      </c>
      <c r="H80" s="13" t="s">
        <v>7</v>
      </c>
      <c r="I80" s="13" t="s">
        <v>6</v>
      </c>
      <c r="J80" s="13" t="s">
        <v>7</v>
      </c>
      <c r="K80" s="13" t="s">
        <v>6</v>
      </c>
      <c r="L80" s="13" t="s">
        <v>7</v>
      </c>
      <c r="M80" s="13" t="s">
        <v>6</v>
      </c>
      <c r="N80" s="13" t="s">
        <v>7</v>
      </c>
    </row>
    <row r="81" spans="1:14" ht="15.75" thickBot="1" x14ac:dyDescent="0.25">
      <c r="A81" s="23"/>
      <c r="B81" s="14" t="s">
        <v>9</v>
      </c>
      <c r="C81" s="27">
        <f>SUM(C82:C180)</f>
        <v>915</v>
      </c>
      <c r="D81" s="27">
        <f>SUM(D82:D180)</f>
        <v>804</v>
      </c>
      <c r="E81" s="27">
        <f>SUM(E82:E180)</f>
        <v>871</v>
      </c>
      <c r="F81" s="27">
        <f>SUM(F82:F180)</f>
        <v>645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-4.8087431693989074E-2</v>
      </c>
      <c r="L81" s="28">
        <f>+IF(AND(D81=0,F81=0),"",IF(D81=0,1,IF(F81=0,-1,(F81-D81)/D81)))</f>
        <v>-0.19776119402985073</v>
      </c>
      <c r="M81" s="28">
        <f t="shared" ref="M81:M112" si="23">+IF(OR(AND(G81=""),(K81="")),"",G81*K81)</f>
        <v>-4.8087431693989074E-2</v>
      </c>
      <c r="N81" s="28">
        <f t="shared" ref="N81:N112" si="24">+IF(OR(AND(H81=""),(L81="")),"",H81*L81)</f>
        <v>-0.19776119402985073</v>
      </c>
    </row>
    <row r="82" spans="1:14" x14ac:dyDescent="0.2">
      <c r="A82" s="23"/>
      <c r="B82" s="24" t="s">
        <v>65</v>
      </c>
      <c r="C82" s="31">
        <v>10</v>
      </c>
      <c r="D82" s="32">
        <v>20</v>
      </c>
      <c r="E82" s="32">
        <v>20</v>
      </c>
      <c r="F82" s="32">
        <v>13</v>
      </c>
      <c r="G82" s="33">
        <f t="shared" si="19"/>
        <v>1.092896174863388E-2</v>
      </c>
      <c r="H82" s="33">
        <f t="shared" si="20"/>
        <v>2.4875621890547265E-2</v>
      </c>
      <c r="I82" s="33">
        <f t="shared" si="21"/>
        <v>2.2962112514351322E-2</v>
      </c>
      <c r="J82" s="33">
        <f t="shared" si="22"/>
        <v>2.0155038759689922E-2</v>
      </c>
      <c r="K82" s="33">
        <f t="shared" ref="K82:K113" si="25">+IF(AND(C82=0,E82=0)," ",IF(C82=0,1,IF(E82=0,-1,(E82-C82)/C82)))</f>
        <v>1</v>
      </c>
      <c r="L82" s="33">
        <f t="shared" ref="L82:L113" si="26">+IF(AND(D82=0,F82=0)," ",IF(D82=0,1,IF(F82=0,-1,(F82-D82)/D82)))</f>
        <v>-0.35</v>
      </c>
      <c r="M82" s="33">
        <f t="shared" si="23"/>
        <v>1.092896174863388E-2</v>
      </c>
      <c r="N82" s="34">
        <f t="shared" si="24"/>
        <v>-8.7064676616915426E-3</v>
      </c>
    </row>
    <row r="83" spans="1:14" ht="26.25" customHeight="1" x14ac:dyDescent="0.2">
      <c r="A83" s="23"/>
      <c r="B83" s="25" t="s">
        <v>66</v>
      </c>
      <c r="C83" s="35">
        <v>8</v>
      </c>
      <c r="D83" s="29">
        <v>8</v>
      </c>
      <c r="E83" s="29">
        <v>17</v>
      </c>
      <c r="F83" s="29">
        <v>6</v>
      </c>
      <c r="G83" s="30">
        <f t="shared" si="19"/>
        <v>8.7431693989071038E-3</v>
      </c>
      <c r="H83" s="30">
        <f t="shared" si="20"/>
        <v>9.9502487562189053E-3</v>
      </c>
      <c r="I83" s="30">
        <f t="shared" si="21"/>
        <v>1.9517795637198621E-2</v>
      </c>
      <c r="J83" s="30">
        <f t="shared" si="22"/>
        <v>9.3023255813953487E-3</v>
      </c>
      <c r="K83" s="30">
        <f t="shared" si="25"/>
        <v>1.125</v>
      </c>
      <c r="L83" s="30">
        <f t="shared" si="26"/>
        <v>-0.25</v>
      </c>
      <c r="M83" s="30">
        <f t="shared" si="23"/>
        <v>9.8360655737704909E-3</v>
      </c>
      <c r="N83" s="36">
        <f t="shared" si="24"/>
        <v>-2.4875621890547263E-3</v>
      </c>
    </row>
    <row r="84" spans="1:14" x14ac:dyDescent="0.2">
      <c r="A84" s="23"/>
      <c r="B84" s="25" t="s">
        <v>67</v>
      </c>
      <c r="C84" s="35">
        <v>0</v>
      </c>
      <c r="D84" s="29">
        <v>4</v>
      </c>
      <c r="E84" s="29">
        <v>4</v>
      </c>
      <c r="F84" s="29">
        <v>0</v>
      </c>
      <c r="G84" s="30" t="str">
        <f t="shared" si="19"/>
        <v/>
      </c>
      <c r="H84" s="30">
        <f t="shared" si="20"/>
        <v>4.9751243781094526E-3</v>
      </c>
      <c r="I84" s="30">
        <f t="shared" si="21"/>
        <v>4.5924225028702642E-3</v>
      </c>
      <c r="J84" s="30" t="str">
        <f t="shared" si="22"/>
        <v/>
      </c>
      <c r="K84" s="30">
        <f t="shared" si="25"/>
        <v>1</v>
      </c>
      <c r="L84" s="30">
        <f t="shared" si="26"/>
        <v>-1</v>
      </c>
      <c r="M84" s="30" t="str">
        <f t="shared" si="23"/>
        <v/>
      </c>
      <c r="N84" s="36">
        <f t="shared" si="24"/>
        <v>-4.9751243781094526E-3</v>
      </c>
    </row>
    <row r="85" spans="1:14" x14ac:dyDescent="0.2">
      <c r="A85" s="23"/>
      <c r="B85" s="25" t="s">
        <v>68</v>
      </c>
      <c r="C85" s="35">
        <v>28</v>
      </c>
      <c r="D85" s="29">
        <v>15</v>
      </c>
      <c r="E85" s="29">
        <v>30</v>
      </c>
      <c r="F85" s="29">
        <v>15</v>
      </c>
      <c r="G85" s="30">
        <f t="shared" si="19"/>
        <v>3.0601092896174863E-2</v>
      </c>
      <c r="H85" s="30">
        <f t="shared" si="20"/>
        <v>1.8656716417910446E-2</v>
      </c>
      <c r="I85" s="30">
        <f t="shared" si="21"/>
        <v>3.4443168771526977E-2</v>
      </c>
      <c r="J85" s="30">
        <f t="shared" si="22"/>
        <v>2.3255813953488372E-2</v>
      </c>
      <c r="K85" s="30">
        <f t="shared" si="25"/>
        <v>7.1428571428571425E-2</v>
      </c>
      <c r="L85" s="30">
        <f t="shared" si="26"/>
        <v>0</v>
      </c>
      <c r="M85" s="30">
        <f t="shared" si="23"/>
        <v>2.185792349726776E-3</v>
      </c>
      <c r="N85" s="36">
        <f t="shared" si="24"/>
        <v>0</v>
      </c>
    </row>
    <row r="86" spans="1:14" ht="25.5" x14ac:dyDescent="0.2">
      <c r="A86" s="23"/>
      <c r="B86" s="25" t="s">
        <v>69</v>
      </c>
      <c r="C86" s="35">
        <v>33</v>
      </c>
      <c r="D86" s="29">
        <v>23</v>
      </c>
      <c r="E86" s="29">
        <v>55</v>
      </c>
      <c r="F86" s="29">
        <v>48</v>
      </c>
      <c r="G86" s="30">
        <f t="shared" si="19"/>
        <v>3.6065573770491806E-2</v>
      </c>
      <c r="H86" s="30">
        <f t="shared" si="20"/>
        <v>2.8606965174129355E-2</v>
      </c>
      <c r="I86" s="30">
        <f t="shared" si="21"/>
        <v>6.3145809414466125E-2</v>
      </c>
      <c r="J86" s="30">
        <f t="shared" si="22"/>
        <v>7.441860465116279E-2</v>
      </c>
      <c r="K86" s="30">
        <f t="shared" si="25"/>
        <v>0.66666666666666663</v>
      </c>
      <c r="L86" s="30">
        <f t="shared" si="26"/>
        <v>1.0869565217391304</v>
      </c>
      <c r="M86" s="30">
        <f t="shared" si="23"/>
        <v>2.4043715846994537E-2</v>
      </c>
      <c r="N86" s="36">
        <f t="shared" si="24"/>
        <v>3.109452736318408E-2</v>
      </c>
    </row>
    <row r="87" spans="1:14" x14ac:dyDescent="0.2">
      <c r="A87" s="23"/>
      <c r="B87" s="25" t="s">
        <v>70</v>
      </c>
      <c r="C87" s="35">
        <v>0</v>
      </c>
      <c r="D87" s="29">
        <v>1</v>
      </c>
      <c r="E87" s="29">
        <v>0</v>
      </c>
      <c r="F87" s="29">
        <v>1</v>
      </c>
      <c r="G87" s="30" t="str">
        <f t="shared" si="19"/>
        <v/>
      </c>
      <c r="H87" s="30">
        <f t="shared" si="20"/>
        <v>1.2437810945273632E-3</v>
      </c>
      <c r="I87" s="30" t="str">
        <f t="shared" si="21"/>
        <v/>
      </c>
      <c r="J87" s="30">
        <f t="shared" si="22"/>
        <v>1.5503875968992248E-3</v>
      </c>
      <c r="K87" s="30" t="str">
        <f t="shared" si="25"/>
        <v xml:space="preserve"> </v>
      </c>
      <c r="L87" s="30">
        <f t="shared" si="26"/>
        <v>0</v>
      </c>
      <c r="M87" s="30" t="str">
        <f t="shared" si="23"/>
        <v/>
      </c>
      <c r="N87" s="36">
        <f t="shared" si="24"/>
        <v>0</v>
      </c>
    </row>
    <row r="88" spans="1:14" x14ac:dyDescent="0.2">
      <c r="A88" s="23"/>
      <c r="B88" s="25" t="s">
        <v>71</v>
      </c>
      <c r="C88" s="35">
        <v>5</v>
      </c>
      <c r="D88" s="29">
        <v>6</v>
      </c>
      <c r="E88" s="29">
        <v>3</v>
      </c>
      <c r="F88" s="29">
        <v>3</v>
      </c>
      <c r="G88" s="30">
        <f t="shared" si="19"/>
        <v>5.4644808743169399E-3</v>
      </c>
      <c r="H88" s="30">
        <f t="shared" si="20"/>
        <v>7.462686567164179E-3</v>
      </c>
      <c r="I88" s="30">
        <f t="shared" si="21"/>
        <v>3.4443168771526979E-3</v>
      </c>
      <c r="J88" s="30">
        <f t="shared" si="22"/>
        <v>4.6511627906976744E-3</v>
      </c>
      <c r="K88" s="30">
        <f t="shared" si="25"/>
        <v>-0.4</v>
      </c>
      <c r="L88" s="30">
        <f t="shared" si="26"/>
        <v>-0.5</v>
      </c>
      <c r="M88" s="30">
        <f t="shared" si="23"/>
        <v>-2.185792349726776E-3</v>
      </c>
      <c r="N88" s="36">
        <f t="shared" si="24"/>
        <v>-3.7313432835820895E-3</v>
      </c>
    </row>
    <row r="89" spans="1:14" ht="23.25" customHeight="1" x14ac:dyDescent="0.2">
      <c r="A89" s="23"/>
      <c r="B89" s="25" t="s">
        <v>72</v>
      </c>
      <c r="C89" s="35">
        <v>1</v>
      </c>
      <c r="D89" s="29">
        <v>1</v>
      </c>
      <c r="E89" s="29">
        <v>2</v>
      </c>
      <c r="F89" s="29">
        <v>0</v>
      </c>
      <c r="G89" s="30">
        <f t="shared" si="19"/>
        <v>1.092896174863388E-3</v>
      </c>
      <c r="H89" s="30">
        <f t="shared" si="20"/>
        <v>1.2437810945273632E-3</v>
      </c>
      <c r="I89" s="30">
        <f t="shared" si="21"/>
        <v>2.2962112514351321E-3</v>
      </c>
      <c r="J89" s="30" t="str">
        <f t="shared" si="22"/>
        <v/>
      </c>
      <c r="K89" s="30">
        <f t="shared" si="25"/>
        <v>1</v>
      </c>
      <c r="L89" s="30">
        <f t="shared" si="26"/>
        <v>-1</v>
      </c>
      <c r="M89" s="30">
        <f t="shared" si="23"/>
        <v>1.092896174863388E-3</v>
      </c>
      <c r="N89" s="36">
        <f t="shared" si="24"/>
        <v>-1.2437810945273632E-3</v>
      </c>
    </row>
    <row r="90" spans="1:14" ht="26.25" customHeight="1" x14ac:dyDescent="0.2">
      <c r="A90" s="23"/>
      <c r="B90" s="25" t="s">
        <v>73</v>
      </c>
      <c r="C90" s="35">
        <v>10</v>
      </c>
      <c r="D90" s="29">
        <v>7</v>
      </c>
      <c r="E90" s="29">
        <v>6</v>
      </c>
      <c r="F90" s="29">
        <v>3</v>
      </c>
      <c r="G90" s="30">
        <f t="shared" si="19"/>
        <v>1.092896174863388E-2</v>
      </c>
      <c r="H90" s="30">
        <f t="shared" si="20"/>
        <v>8.7064676616915426E-3</v>
      </c>
      <c r="I90" s="30">
        <f t="shared" si="21"/>
        <v>6.8886337543053958E-3</v>
      </c>
      <c r="J90" s="30">
        <f t="shared" si="22"/>
        <v>4.6511627906976744E-3</v>
      </c>
      <c r="K90" s="30">
        <f t="shared" si="25"/>
        <v>-0.4</v>
      </c>
      <c r="L90" s="30">
        <f t="shared" si="26"/>
        <v>-0.5714285714285714</v>
      </c>
      <c r="M90" s="30">
        <f t="shared" si="23"/>
        <v>-4.3715846994535519E-3</v>
      </c>
      <c r="N90" s="36">
        <f t="shared" si="24"/>
        <v>-4.9751243781094526E-3</v>
      </c>
    </row>
    <row r="91" spans="1:14" x14ac:dyDescent="0.2">
      <c r="A91" s="23"/>
      <c r="B91" s="25" t="s">
        <v>74</v>
      </c>
      <c r="C91" s="35">
        <v>0</v>
      </c>
      <c r="D91" s="29">
        <v>3</v>
      </c>
      <c r="E91" s="29">
        <v>0</v>
      </c>
      <c r="F91" s="29">
        <v>0</v>
      </c>
      <c r="G91" s="30" t="str">
        <f t="shared" si="19"/>
        <v/>
      </c>
      <c r="H91" s="30">
        <f t="shared" si="20"/>
        <v>3.7313432835820895E-3</v>
      </c>
      <c r="I91" s="30" t="str">
        <f t="shared" si="21"/>
        <v/>
      </c>
      <c r="J91" s="30" t="str">
        <f t="shared" si="22"/>
        <v/>
      </c>
      <c r="K91" s="30" t="str">
        <f t="shared" si="25"/>
        <v xml:space="preserve"> </v>
      </c>
      <c r="L91" s="30">
        <f t="shared" si="26"/>
        <v>-1</v>
      </c>
      <c r="M91" s="30" t="str">
        <f t="shared" si="23"/>
        <v/>
      </c>
      <c r="N91" s="36">
        <f t="shared" si="24"/>
        <v>-3.7313432835820895E-3</v>
      </c>
    </row>
    <row r="92" spans="1:14" x14ac:dyDescent="0.2">
      <c r="A92" s="23"/>
      <c r="B92" s="25" t="s">
        <v>75</v>
      </c>
      <c r="C92" s="35">
        <v>11</v>
      </c>
      <c r="D92" s="29">
        <v>7</v>
      </c>
      <c r="E92" s="29">
        <v>3</v>
      </c>
      <c r="F92" s="29">
        <v>4</v>
      </c>
      <c r="G92" s="30">
        <f t="shared" si="19"/>
        <v>1.2021857923497269E-2</v>
      </c>
      <c r="H92" s="30">
        <f t="shared" si="20"/>
        <v>8.7064676616915426E-3</v>
      </c>
      <c r="I92" s="30">
        <f t="shared" si="21"/>
        <v>3.4443168771526979E-3</v>
      </c>
      <c r="J92" s="30">
        <f t="shared" si="22"/>
        <v>6.2015503875968991E-3</v>
      </c>
      <c r="K92" s="30">
        <f t="shared" si="25"/>
        <v>-0.72727272727272729</v>
      </c>
      <c r="L92" s="30">
        <f t="shared" si="26"/>
        <v>-0.42857142857142855</v>
      </c>
      <c r="M92" s="30">
        <f t="shared" si="23"/>
        <v>-8.7431693989071056E-3</v>
      </c>
      <c r="N92" s="36">
        <f t="shared" si="24"/>
        <v>-3.7313432835820895E-3</v>
      </c>
    </row>
    <row r="93" spans="1:14" x14ac:dyDescent="0.2">
      <c r="A93" s="23"/>
      <c r="B93" s="25" t="s">
        <v>76</v>
      </c>
      <c r="C93" s="35">
        <v>0</v>
      </c>
      <c r="D93" s="29">
        <v>0</v>
      </c>
      <c r="E93" s="29">
        <v>0</v>
      </c>
      <c r="F93" s="29">
        <v>1</v>
      </c>
      <c r="G93" s="30" t="str">
        <f t="shared" si="19"/>
        <v/>
      </c>
      <c r="H93" s="30" t="str">
        <f t="shared" si="20"/>
        <v/>
      </c>
      <c r="I93" s="30" t="str">
        <f t="shared" si="21"/>
        <v/>
      </c>
      <c r="J93" s="30">
        <f t="shared" si="22"/>
        <v>1.5503875968992248E-3</v>
      </c>
      <c r="K93" s="30" t="str">
        <f t="shared" si="25"/>
        <v xml:space="preserve"> </v>
      </c>
      <c r="L93" s="30">
        <f t="shared" si="26"/>
        <v>1</v>
      </c>
      <c r="M93" s="30" t="str">
        <f t="shared" si="23"/>
        <v/>
      </c>
      <c r="N93" s="36" t="str">
        <f t="shared" si="24"/>
        <v/>
      </c>
    </row>
    <row r="94" spans="1:14" x14ac:dyDescent="0.2">
      <c r="A94" s="23"/>
      <c r="B94" s="25" t="s">
        <v>77</v>
      </c>
      <c r="C94" s="35">
        <v>1</v>
      </c>
      <c r="D94" s="29">
        <v>1</v>
      </c>
      <c r="E94" s="29">
        <v>0</v>
      </c>
      <c r="F94" s="29">
        <v>0</v>
      </c>
      <c r="G94" s="30">
        <f t="shared" si="19"/>
        <v>1.092896174863388E-3</v>
      </c>
      <c r="H94" s="30">
        <f t="shared" si="20"/>
        <v>1.2437810945273632E-3</v>
      </c>
      <c r="I94" s="30" t="str">
        <f t="shared" si="21"/>
        <v/>
      </c>
      <c r="J94" s="30" t="str">
        <f t="shared" si="22"/>
        <v/>
      </c>
      <c r="K94" s="30">
        <f t="shared" si="25"/>
        <v>-1</v>
      </c>
      <c r="L94" s="30">
        <f t="shared" si="26"/>
        <v>-1</v>
      </c>
      <c r="M94" s="30">
        <f t="shared" si="23"/>
        <v>-1.092896174863388E-3</v>
      </c>
      <c r="N94" s="36">
        <f t="shared" si="24"/>
        <v>-1.2437810945273632E-3</v>
      </c>
    </row>
    <row r="95" spans="1:14" x14ac:dyDescent="0.2">
      <c r="A95" s="23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23"/>
      <c r="B96" s="25" t="s">
        <v>79</v>
      </c>
      <c r="C96" s="35">
        <v>0</v>
      </c>
      <c r="D96" s="29">
        <v>1</v>
      </c>
      <c r="E96" s="29">
        <v>0</v>
      </c>
      <c r="F96" s="29">
        <v>0</v>
      </c>
      <c r="G96" s="30" t="str">
        <f t="shared" si="19"/>
        <v/>
      </c>
      <c r="H96" s="30">
        <f t="shared" si="20"/>
        <v>1.2437810945273632E-3</v>
      </c>
      <c r="I96" s="30" t="str">
        <f t="shared" si="21"/>
        <v/>
      </c>
      <c r="J96" s="30" t="str">
        <f t="shared" si="22"/>
        <v/>
      </c>
      <c r="K96" s="30" t="str">
        <f t="shared" si="25"/>
        <v xml:space="preserve"> </v>
      </c>
      <c r="L96" s="30">
        <f t="shared" si="26"/>
        <v>-1</v>
      </c>
      <c r="M96" s="30" t="str">
        <f t="shared" si="23"/>
        <v/>
      </c>
      <c r="N96" s="36">
        <f t="shared" si="24"/>
        <v>-1.2437810945273632E-3</v>
      </c>
    </row>
    <row r="97" spans="1:14" x14ac:dyDescent="0.2">
      <c r="A97" s="23"/>
      <c r="B97" s="25" t="s">
        <v>80</v>
      </c>
      <c r="C97" s="35">
        <v>16</v>
      </c>
      <c r="D97" s="29">
        <v>6</v>
      </c>
      <c r="E97" s="29">
        <v>14</v>
      </c>
      <c r="F97" s="29">
        <v>7</v>
      </c>
      <c r="G97" s="30">
        <f t="shared" si="19"/>
        <v>1.7486338797814208E-2</v>
      </c>
      <c r="H97" s="30">
        <f t="shared" si="20"/>
        <v>7.462686567164179E-3</v>
      </c>
      <c r="I97" s="30">
        <f t="shared" si="21"/>
        <v>1.6073478760045924E-2</v>
      </c>
      <c r="J97" s="30">
        <f t="shared" si="22"/>
        <v>1.0852713178294573E-2</v>
      </c>
      <c r="K97" s="30">
        <f t="shared" si="25"/>
        <v>-0.125</v>
      </c>
      <c r="L97" s="30">
        <f t="shared" si="26"/>
        <v>0.16666666666666666</v>
      </c>
      <c r="M97" s="30">
        <f t="shared" si="23"/>
        <v>-2.185792349726776E-3</v>
      </c>
      <c r="N97" s="36">
        <f t="shared" si="24"/>
        <v>1.2437810945273632E-3</v>
      </c>
    </row>
    <row r="98" spans="1:14" x14ac:dyDescent="0.2">
      <c r="A98" s="23"/>
      <c r="B98" s="25" t="s">
        <v>81</v>
      </c>
      <c r="C98" s="35">
        <v>0</v>
      </c>
      <c r="D98" s="29">
        <v>0</v>
      </c>
      <c r="E98" s="29">
        <v>0</v>
      </c>
      <c r="F98" s="29">
        <v>0</v>
      </c>
      <c r="G98" s="30" t="str">
        <f t="shared" si="19"/>
        <v/>
      </c>
      <c r="H98" s="30" t="str">
        <f t="shared" si="20"/>
        <v/>
      </c>
      <c r="I98" s="30" t="str">
        <f t="shared" si="21"/>
        <v/>
      </c>
      <c r="J98" s="30" t="str">
        <f t="shared" si="22"/>
        <v/>
      </c>
      <c r="K98" s="30" t="str">
        <f t="shared" si="25"/>
        <v xml:space="preserve"> </v>
      </c>
      <c r="L98" s="30" t="str">
        <f t="shared" si="26"/>
        <v xml:space="preserve"> </v>
      </c>
      <c r="M98" s="30" t="str">
        <f t="shared" si="23"/>
        <v/>
      </c>
      <c r="N98" s="36" t="str">
        <f t="shared" si="24"/>
        <v/>
      </c>
    </row>
    <row r="99" spans="1:14" x14ac:dyDescent="0.2">
      <c r="A99" s="23"/>
      <c r="B99" s="25" t="s">
        <v>82</v>
      </c>
      <c r="C99" s="35">
        <v>7</v>
      </c>
      <c r="D99" s="29">
        <v>10</v>
      </c>
      <c r="E99" s="29">
        <v>23</v>
      </c>
      <c r="F99" s="29">
        <v>28</v>
      </c>
      <c r="G99" s="30">
        <f t="shared" si="19"/>
        <v>7.6502732240437158E-3</v>
      </c>
      <c r="H99" s="30">
        <f t="shared" si="20"/>
        <v>1.2437810945273632E-2</v>
      </c>
      <c r="I99" s="30">
        <f t="shared" si="21"/>
        <v>2.6406429391504019E-2</v>
      </c>
      <c r="J99" s="30">
        <f t="shared" si="22"/>
        <v>4.3410852713178294E-2</v>
      </c>
      <c r="K99" s="30">
        <f t="shared" si="25"/>
        <v>2.2857142857142856</v>
      </c>
      <c r="L99" s="30">
        <f t="shared" si="26"/>
        <v>1.8</v>
      </c>
      <c r="M99" s="30">
        <f t="shared" si="23"/>
        <v>1.7486338797814208E-2</v>
      </c>
      <c r="N99" s="36">
        <f t="shared" si="24"/>
        <v>2.2388059701492539E-2</v>
      </c>
    </row>
    <row r="100" spans="1:14" x14ac:dyDescent="0.2">
      <c r="A100" s="23"/>
      <c r="B100" s="25" t="s">
        <v>83</v>
      </c>
      <c r="C100" s="35">
        <v>103</v>
      </c>
      <c r="D100" s="29">
        <v>86</v>
      </c>
      <c r="E100" s="29">
        <v>15</v>
      </c>
      <c r="F100" s="29">
        <v>17</v>
      </c>
      <c r="G100" s="30">
        <f t="shared" si="19"/>
        <v>0.11256830601092896</v>
      </c>
      <c r="H100" s="30">
        <f t="shared" si="20"/>
        <v>0.10696517412935323</v>
      </c>
      <c r="I100" s="30">
        <f t="shared" si="21"/>
        <v>1.7221584385763489E-2</v>
      </c>
      <c r="J100" s="30">
        <f t="shared" si="22"/>
        <v>2.6356589147286821E-2</v>
      </c>
      <c r="K100" s="30">
        <f t="shared" si="25"/>
        <v>-0.85436893203883491</v>
      </c>
      <c r="L100" s="30">
        <f t="shared" si="26"/>
        <v>-0.80232558139534882</v>
      </c>
      <c r="M100" s="30">
        <f t="shared" si="23"/>
        <v>-9.6174863387978135E-2</v>
      </c>
      <c r="N100" s="36">
        <f t="shared" si="24"/>
        <v>-8.5820895522388058E-2</v>
      </c>
    </row>
    <row r="101" spans="1:14" x14ac:dyDescent="0.2">
      <c r="A101" s="23"/>
      <c r="B101" s="25" t="s">
        <v>84</v>
      </c>
      <c r="C101" s="35">
        <v>75</v>
      </c>
      <c r="D101" s="29">
        <v>60</v>
      </c>
      <c r="E101" s="29">
        <v>62</v>
      </c>
      <c r="F101" s="29">
        <v>48</v>
      </c>
      <c r="G101" s="30">
        <f t="shared" si="19"/>
        <v>8.1967213114754092E-2</v>
      </c>
      <c r="H101" s="30">
        <f t="shared" si="20"/>
        <v>7.4626865671641784E-2</v>
      </c>
      <c r="I101" s="30">
        <f t="shared" si="21"/>
        <v>7.1182548794489098E-2</v>
      </c>
      <c r="J101" s="30">
        <f t="shared" si="22"/>
        <v>7.441860465116279E-2</v>
      </c>
      <c r="K101" s="30">
        <f t="shared" si="25"/>
        <v>-0.17333333333333334</v>
      </c>
      <c r="L101" s="30">
        <f t="shared" si="26"/>
        <v>-0.2</v>
      </c>
      <c r="M101" s="30">
        <f t="shared" si="23"/>
        <v>-1.4207650273224043E-2</v>
      </c>
      <c r="N101" s="36">
        <f t="shared" si="24"/>
        <v>-1.4925373134328358E-2</v>
      </c>
    </row>
    <row r="102" spans="1:14" x14ac:dyDescent="0.2">
      <c r="A102" s="23"/>
      <c r="B102" s="25" t="s">
        <v>85</v>
      </c>
      <c r="C102" s="35">
        <v>5</v>
      </c>
      <c r="D102" s="29">
        <v>0</v>
      </c>
      <c r="E102" s="29">
        <v>5</v>
      </c>
      <c r="F102" s="29">
        <v>3</v>
      </c>
      <c r="G102" s="30">
        <f t="shared" si="19"/>
        <v>5.4644808743169399E-3</v>
      </c>
      <c r="H102" s="30" t="str">
        <f t="shared" si="20"/>
        <v/>
      </c>
      <c r="I102" s="30">
        <f t="shared" si="21"/>
        <v>5.7405281285878304E-3</v>
      </c>
      <c r="J102" s="30">
        <f t="shared" si="22"/>
        <v>4.6511627906976744E-3</v>
      </c>
      <c r="K102" s="30">
        <f t="shared" si="25"/>
        <v>0</v>
      </c>
      <c r="L102" s="30">
        <f t="shared" si="26"/>
        <v>1</v>
      </c>
      <c r="M102" s="30">
        <f t="shared" si="23"/>
        <v>0</v>
      </c>
      <c r="N102" s="36" t="str">
        <f t="shared" si="24"/>
        <v/>
      </c>
    </row>
    <row r="103" spans="1:14" x14ac:dyDescent="0.2">
      <c r="A103" s="23"/>
      <c r="B103" s="25" t="s">
        <v>86</v>
      </c>
      <c r="C103" s="35">
        <v>14</v>
      </c>
      <c r="D103" s="29">
        <v>30</v>
      </c>
      <c r="E103" s="29">
        <v>15</v>
      </c>
      <c r="F103" s="29">
        <v>40</v>
      </c>
      <c r="G103" s="30">
        <f t="shared" si="19"/>
        <v>1.5300546448087432E-2</v>
      </c>
      <c r="H103" s="30">
        <f t="shared" si="20"/>
        <v>3.7313432835820892E-2</v>
      </c>
      <c r="I103" s="30">
        <f t="shared" si="21"/>
        <v>1.7221584385763489E-2</v>
      </c>
      <c r="J103" s="30">
        <f t="shared" si="22"/>
        <v>6.2015503875968991E-2</v>
      </c>
      <c r="K103" s="30">
        <f t="shared" si="25"/>
        <v>7.1428571428571425E-2</v>
      </c>
      <c r="L103" s="30">
        <f t="shared" si="26"/>
        <v>0.33333333333333331</v>
      </c>
      <c r="M103" s="30">
        <f t="shared" si="23"/>
        <v>1.092896174863388E-3</v>
      </c>
      <c r="N103" s="36">
        <f t="shared" si="24"/>
        <v>1.2437810945273631E-2</v>
      </c>
    </row>
    <row r="104" spans="1:14" x14ac:dyDescent="0.2">
      <c r="A104" s="23"/>
      <c r="B104" s="25" t="s">
        <v>87</v>
      </c>
      <c r="C104" s="35">
        <v>5</v>
      </c>
      <c r="D104" s="29">
        <v>37</v>
      </c>
      <c r="E104" s="29">
        <v>0</v>
      </c>
      <c r="F104" s="29">
        <v>16</v>
      </c>
      <c r="G104" s="30">
        <f t="shared" si="19"/>
        <v>5.4644808743169399E-3</v>
      </c>
      <c r="H104" s="30">
        <f t="shared" si="20"/>
        <v>4.6019900497512436E-2</v>
      </c>
      <c r="I104" s="30" t="str">
        <f t="shared" si="21"/>
        <v/>
      </c>
      <c r="J104" s="30">
        <f t="shared" si="22"/>
        <v>2.4806201550387597E-2</v>
      </c>
      <c r="K104" s="30">
        <f t="shared" si="25"/>
        <v>-1</v>
      </c>
      <c r="L104" s="30">
        <f t="shared" si="26"/>
        <v>-0.56756756756756754</v>
      </c>
      <c r="M104" s="30">
        <f t="shared" si="23"/>
        <v>-5.4644808743169399E-3</v>
      </c>
      <c r="N104" s="36">
        <f t="shared" si="24"/>
        <v>-2.6119402985074626E-2</v>
      </c>
    </row>
    <row r="105" spans="1:14" x14ac:dyDescent="0.2">
      <c r="A105" s="23"/>
      <c r="B105" s="25" t="s">
        <v>88</v>
      </c>
      <c r="C105" s="35">
        <v>1</v>
      </c>
      <c r="D105" s="29">
        <v>7</v>
      </c>
      <c r="E105" s="29">
        <v>4</v>
      </c>
      <c r="F105" s="29">
        <v>5</v>
      </c>
      <c r="G105" s="30">
        <f t="shared" si="19"/>
        <v>1.092896174863388E-3</v>
      </c>
      <c r="H105" s="30">
        <f t="shared" si="20"/>
        <v>8.7064676616915426E-3</v>
      </c>
      <c r="I105" s="30">
        <f t="shared" si="21"/>
        <v>4.5924225028702642E-3</v>
      </c>
      <c r="J105" s="30">
        <f t="shared" si="22"/>
        <v>7.7519379844961239E-3</v>
      </c>
      <c r="K105" s="30">
        <f t="shared" si="25"/>
        <v>3</v>
      </c>
      <c r="L105" s="30">
        <f t="shared" si="26"/>
        <v>-0.2857142857142857</v>
      </c>
      <c r="M105" s="30">
        <f t="shared" si="23"/>
        <v>3.2786885245901639E-3</v>
      </c>
      <c r="N105" s="36">
        <f t="shared" si="24"/>
        <v>-2.4875621890547263E-3</v>
      </c>
    </row>
    <row r="106" spans="1:14" x14ac:dyDescent="0.2">
      <c r="A106" s="23"/>
      <c r="B106" s="25" t="s">
        <v>89</v>
      </c>
      <c r="C106" s="35">
        <v>2</v>
      </c>
      <c r="D106" s="29">
        <v>5</v>
      </c>
      <c r="E106" s="29">
        <v>5</v>
      </c>
      <c r="F106" s="29">
        <v>12</v>
      </c>
      <c r="G106" s="30">
        <f t="shared" si="19"/>
        <v>2.185792349726776E-3</v>
      </c>
      <c r="H106" s="30">
        <f t="shared" si="20"/>
        <v>6.2189054726368162E-3</v>
      </c>
      <c r="I106" s="30">
        <f t="shared" si="21"/>
        <v>5.7405281285878304E-3</v>
      </c>
      <c r="J106" s="30">
        <f t="shared" si="22"/>
        <v>1.8604651162790697E-2</v>
      </c>
      <c r="K106" s="30">
        <f t="shared" si="25"/>
        <v>1.5</v>
      </c>
      <c r="L106" s="30">
        <f t="shared" si="26"/>
        <v>1.4</v>
      </c>
      <c r="M106" s="30">
        <f t="shared" si="23"/>
        <v>3.2786885245901639E-3</v>
      </c>
      <c r="N106" s="36">
        <f t="shared" si="24"/>
        <v>8.7064676616915426E-3</v>
      </c>
    </row>
    <row r="107" spans="1:14" x14ac:dyDescent="0.2">
      <c r="A107" s="23"/>
      <c r="B107" s="25" t="s">
        <v>90</v>
      </c>
      <c r="C107" s="35">
        <v>8</v>
      </c>
      <c r="D107" s="29">
        <v>11</v>
      </c>
      <c r="E107" s="29">
        <v>3</v>
      </c>
      <c r="F107" s="29">
        <v>11</v>
      </c>
      <c r="G107" s="30">
        <f t="shared" si="19"/>
        <v>8.7431693989071038E-3</v>
      </c>
      <c r="H107" s="30">
        <f t="shared" si="20"/>
        <v>1.3681592039800995E-2</v>
      </c>
      <c r="I107" s="30">
        <f t="shared" si="21"/>
        <v>3.4443168771526979E-3</v>
      </c>
      <c r="J107" s="30">
        <f t="shared" si="22"/>
        <v>1.7054263565891473E-2</v>
      </c>
      <c r="K107" s="30">
        <f t="shared" si="25"/>
        <v>-0.625</v>
      </c>
      <c r="L107" s="30">
        <f t="shared" si="26"/>
        <v>0</v>
      </c>
      <c r="M107" s="30">
        <f t="shared" si="23"/>
        <v>-5.4644808743169399E-3</v>
      </c>
      <c r="N107" s="36">
        <f t="shared" si="24"/>
        <v>0</v>
      </c>
    </row>
    <row r="108" spans="1:14" x14ac:dyDescent="0.2">
      <c r="A108" s="23"/>
      <c r="B108" s="25" t="s">
        <v>91</v>
      </c>
      <c r="C108" s="35">
        <v>1</v>
      </c>
      <c r="D108" s="29">
        <v>14</v>
      </c>
      <c r="E108" s="29">
        <v>2</v>
      </c>
      <c r="F108" s="29">
        <v>9</v>
      </c>
      <c r="G108" s="30">
        <f t="shared" si="19"/>
        <v>1.092896174863388E-3</v>
      </c>
      <c r="H108" s="30">
        <f t="shared" si="20"/>
        <v>1.7412935323383085E-2</v>
      </c>
      <c r="I108" s="30">
        <f t="shared" si="21"/>
        <v>2.2962112514351321E-3</v>
      </c>
      <c r="J108" s="30">
        <f t="shared" si="22"/>
        <v>1.3953488372093023E-2</v>
      </c>
      <c r="K108" s="30">
        <f t="shared" si="25"/>
        <v>1</v>
      </c>
      <c r="L108" s="30">
        <f t="shared" si="26"/>
        <v>-0.35714285714285715</v>
      </c>
      <c r="M108" s="30">
        <f t="shared" si="23"/>
        <v>1.092896174863388E-3</v>
      </c>
      <c r="N108" s="36">
        <f t="shared" si="24"/>
        <v>-6.2189054726368162E-3</v>
      </c>
    </row>
    <row r="109" spans="1:14" x14ac:dyDescent="0.2">
      <c r="A109" s="23"/>
      <c r="B109" s="25" t="s">
        <v>92</v>
      </c>
      <c r="C109" s="35">
        <v>4</v>
      </c>
      <c r="D109" s="29">
        <v>6</v>
      </c>
      <c r="E109" s="29">
        <v>2</v>
      </c>
      <c r="F109" s="29">
        <v>4</v>
      </c>
      <c r="G109" s="30">
        <f t="shared" si="19"/>
        <v>4.3715846994535519E-3</v>
      </c>
      <c r="H109" s="30">
        <f t="shared" si="20"/>
        <v>7.462686567164179E-3</v>
      </c>
      <c r="I109" s="30">
        <f t="shared" si="21"/>
        <v>2.2962112514351321E-3</v>
      </c>
      <c r="J109" s="30">
        <f t="shared" si="22"/>
        <v>6.2015503875968991E-3</v>
      </c>
      <c r="K109" s="30">
        <f t="shared" si="25"/>
        <v>-0.5</v>
      </c>
      <c r="L109" s="30">
        <f t="shared" si="26"/>
        <v>-0.33333333333333331</v>
      </c>
      <c r="M109" s="30">
        <f t="shared" si="23"/>
        <v>-2.185792349726776E-3</v>
      </c>
      <c r="N109" s="36">
        <f t="shared" si="24"/>
        <v>-2.4875621890547263E-3</v>
      </c>
    </row>
    <row r="110" spans="1:14" x14ac:dyDescent="0.2">
      <c r="A110" s="23"/>
      <c r="B110" s="25" t="s">
        <v>93</v>
      </c>
      <c r="C110" s="35">
        <v>0</v>
      </c>
      <c r="D110" s="29">
        <v>2</v>
      </c>
      <c r="E110" s="29">
        <v>1</v>
      </c>
      <c r="F110" s="29">
        <v>0</v>
      </c>
      <c r="G110" s="30" t="str">
        <f t="shared" si="19"/>
        <v/>
      </c>
      <c r="H110" s="30">
        <f t="shared" si="20"/>
        <v>2.4875621890547263E-3</v>
      </c>
      <c r="I110" s="30">
        <f t="shared" si="21"/>
        <v>1.148105625717566E-3</v>
      </c>
      <c r="J110" s="30" t="str">
        <f t="shared" si="22"/>
        <v/>
      </c>
      <c r="K110" s="30">
        <f t="shared" si="25"/>
        <v>1</v>
      </c>
      <c r="L110" s="30">
        <f t="shared" si="26"/>
        <v>-1</v>
      </c>
      <c r="M110" s="30" t="str">
        <f t="shared" si="23"/>
        <v/>
      </c>
      <c r="N110" s="36">
        <f t="shared" si="24"/>
        <v>-2.4875621890547263E-3</v>
      </c>
    </row>
    <row r="111" spans="1:14" x14ac:dyDescent="0.2">
      <c r="A111" s="23"/>
      <c r="B111" s="25" t="s">
        <v>94</v>
      </c>
      <c r="C111" s="35">
        <v>16</v>
      </c>
      <c r="D111" s="29">
        <v>27</v>
      </c>
      <c r="E111" s="29">
        <v>17</v>
      </c>
      <c r="F111" s="29">
        <v>23</v>
      </c>
      <c r="G111" s="30">
        <f t="shared" si="19"/>
        <v>1.7486338797814208E-2</v>
      </c>
      <c r="H111" s="30">
        <f t="shared" si="20"/>
        <v>3.3582089552238806E-2</v>
      </c>
      <c r="I111" s="30">
        <f t="shared" si="21"/>
        <v>1.9517795637198621E-2</v>
      </c>
      <c r="J111" s="30">
        <f t="shared" si="22"/>
        <v>3.565891472868217E-2</v>
      </c>
      <c r="K111" s="30">
        <f t="shared" si="25"/>
        <v>6.25E-2</v>
      </c>
      <c r="L111" s="30">
        <f t="shared" si="26"/>
        <v>-0.14814814814814814</v>
      </c>
      <c r="M111" s="30">
        <f t="shared" si="23"/>
        <v>1.092896174863388E-3</v>
      </c>
      <c r="N111" s="36">
        <f t="shared" si="24"/>
        <v>-4.9751243781094526E-3</v>
      </c>
    </row>
    <row r="112" spans="1:14" x14ac:dyDescent="0.2">
      <c r="A112" s="23"/>
      <c r="B112" s="25" t="s">
        <v>95</v>
      </c>
      <c r="C112" s="35">
        <v>0</v>
      </c>
      <c r="D112" s="29">
        <v>2</v>
      </c>
      <c r="E112" s="29">
        <v>1</v>
      </c>
      <c r="F112" s="29">
        <v>2</v>
      </c>
      <c r="G112" s="30" t="str">
        <f t="shared" si="19"/>
        <v/>
      </c>
      <c r="H112" s="30">
        <f t="shared" si="20"/>
        <v>2.4875621890547263E-3</v>
      </c>
      <c r="I112" s="30">
        <f t="shared" si="21"/>
        <v>1.148105625717566E-3</v>
      </c>
      <c r="J112" s="30">
        <f t="shared" si="22"/>
        <v>3.1007751937984496E-3</v>
      </c>
      <c r="K112" s="30">
        <f t="shared" si="25"/>
        <v>1</v>
      </c>
      <c r="L112" s="30">
        <f t="shared" si="26"/>
        <v>0</v>
      </c>
      <c r="M112" s="30" t="str">
        <f t="shared" si="23"/>
        <v/>
      </c>
      <c r="N112" s="36">
        <f t="shared" si="24"/>
        <v>0</v>
      </c>
    </row>
    <row r="113" spans="1:14" x14ac:dyDescent="0.2">
      <c r="A113" s="23"/>
      <c r="B113" s="25" t="s">
        <v>96</v>
      </c>
      <c r="C113" s="35">
        <v>1</v>
      </c>
      <c r="D113" s="29">
        <v>0</v>
      </c>
      <c r="E113" s="29">
        <v>0</v>
      </c>
      <c r="F113" s="29">
        <v>0</v>
      </c>
      <c r="G113" s="30">
        <f t="shared" ref="G113:G144" si="27">+IF(C113=0,"",C113/C$81)</f>
        <v>1.092896174863388E-3</v>
      </c>
      <c r="H113" s="30" t="str">
        <f t="shared" ref="H113:H144" si="28">+IF(D113=0,"",D113/D$81)</f>
        <v/>
      </c>
      <c r="I113" s="30" t="str">
        <f t="shared" ref="I113:I144" si="29">+IF(E113=0,"",E113/E$81)</f>
        <v/>
      </c>
      <c r="J113" s="30" t="str">
        <f t="shared" ref="J113:J144" si="30">+IF(F113=0,"",F113/F$81)</f>
        <v/>
      </c>
      <c r="K113" s="30">
        <f t="shared" si="25"/>
        <v>-1</v>
      </c>
      <c r="L113" s="30" t="str">
        <f t="shared" si="26"/>
        <v xml:space="preserve"> </v>
      </c>
      <c r="M113" s="30">
        <f t="shared" ref="M113:M144" si="31">+IF(OR(AND(G113=""),(K113="")),"",G113*K113)</f>
        <v>-1.092896174863388E-3</v>
      </c>
      <c r="N113" s="36" t="str">
        <f t="shared" ref="N113:N144" si="32">+IF(OR(AND(H113=""),(L113="")),"",H113*L113)</f>
        <v/>
      </c>
    </row>
    <row r="114" spans="1:14" x14ac:dyDescent="0.2">
      <c r="A114" s="23"/>
      <c r="B114" s="25" t="s">
        <v>97</v>
      </c>
      <c r="C114" s="35">
        <v>0</v>
      </c>
      <c r="D114" s="29">
        <v>4</v>
      </c>
      <c r="E114" s="29">
        <v>1</v>
      </c>
      <c r="F114" s="29">
        <v>2</v>
      </c>
      <c r="G114" s="30" t="str">
        <f t="shared" si="27"/>
        <v/>
      </c>
      <c r="H114" s="30">
        <f t="shared" si="28"/>
        <v>4.9751243781094526E-3</v>
      </c>
      <c r="I114" s="30">
        <f t="shared" si="29"/>
        <v>1.148105625717566E-3</v>
      </c>
      <c r="J114" s="30">
        <f t="shared" si="30"/>
        <v>3.1007751937984496E-3</v>
      </c>
      <c r="K114" s="30">
        <f t="shared" ref="K114:K145" si="33">+IF(AND(C114=0,E114=0)," ",IF(C114=0,1,IF(E114=0,-1,(E114-C114)/C114)))</f>
        <v>1</v>
      </c>
      <c r="L114" s="30">
        <f t="shared" ref="L114:L145" si="34">+IF(AND(D114=0,F114=0)," ",IF(D114=0,1,IF(F114=0,-1,(F114-D114)/D114)))</f>
        <v>-0.5</v>
      </c>
      <c r="M114" s="30" t="str">
        <f t="shared" si="31"/>
        <v/>
      </c>
      <c r="N114" s="36">
        <f t="shared" si="32"/>
        <v>-2.4875621890547263E-3</v>
      </c>
    </row>
    <row r="115" spans="1:14" x14ac:dyDescent="0.2">
      <c r="A115" s="23"/>
      <c r="B115" s="25" t="s">
        <v>98</v>
      </c>
      <c r="C115" s="35">
        <v>8</v>
      </c>
      <c r="D115" s="29">
        <v>25</v>
      </c>
      <c r="E115" s="29">
        <v>9</v>
      </c>
      <c r="F115" s="29">
        <v>14</v>
      </c>
      <c r="G115" s="30">
        <f t="shared" si="27"/>
        <v>8.7431693989071038E-3</v>
      </c>
      <c r="H115" s="30">
        <f t="shared" si="28"/>
        <v>3.109452736318408E-2</v>
      </c>
      <c r="I115" s="30">
        <f t="shared" si="29"/>
        <v>1.0332950631458095E-2</v>
      </c>
      <c r="J115" s="30">
        <f t="shared" si="30"/>
        <v>2.1705426356589147E-2</v>
      </c>
      <c r="K115" s="30">
        <f t="shared" si="33"/>
        <v>0.125</v>
      </c>
      <c r="L115" s="30">
        <f t="shared" si="34"/>
        <v>-0.44</v>
      </c>
      <c r="M115" s="30">
        <f t="shared" si="31"/>
        <v>1.092896174863388E-3</v>
      </c>
      <c r="N115" s="36">
        <f t="shared" si="32"/>
        <v>-1.3681592039800995E-2</v>
      </c>
    </row>
    <row r="116" spans="1:14" x14ac:dyDescent="0.2">
      <c r="A116" s="23"/>
      <c r="B116" s="25" t="s">
        <v>99</v>
      </c>
      <c r="C116" s="35">
        <v>12</v>
      </c>
      <c r="D116" s="29">
        <v>13</v>
      </c>
      <c r="E116" s="29">
        <v>12</v>
      </c>
      <c r="F116" s="29">
        <v>9</v>
      </c>
      <c r="G116" s="30">
        <f t="shared" si="27"/>
        <v>1.3114754098360656E-2</v>
      </c>
      <c r="H116" s="30">
        <f t="shared" si="28"/>
        <v>1.6169154228855721E-2</v>
      </c>
      <c r="I116" s="30">
        <f t="shared" si="29"/>
        <v>1.3777267508610792E-2</v>
      </c>
      <c r="J116" s="30">
        <f t="shared" si="30"/>
        <v>1.3953488372093023E-2</v>
      </c>
      <c r="K116" s="30">
        <f t="shared" si="33"/>
        <v>0</v>
      </c>
      <c r="L116" s="30">
        <f t="shared" si="34"/>
        <v>-0.30769230769230771</v>
      </c>
      <c r="M116" s="30">
        <f t="shared" si="31"/>
        <v>0</v>
      </c>
      <c r="N116" s="36">
        <f t="shared" si="32"/>
        <v>-4.9751243781094526E-3</v>
      </c>
    </row>
    <row r="117" spans="1:14" x14ac:dyDescent="0.2">
      <c r="A117" s="23"/>
      <c r="B117" s="25" t="s">
        <v>100</v>
      </c>
      <c r="C117" s="35">
        <v>1</v>
      </c>
      <c r="D117" s="29">
        <v>0</v>
      </c>
      <c r="E117" s="29">
        <v>0</v>
      </c>
      <c r="F117" s="29">
        <v>0</v>
      </c>
      <c r="G117" s="30">
        <f t="shared" si="27"/>
        <v>1.092896174863388E-3</v>
      </c>
      <c r="H117" s="30" t="str">
        <f t="shared" si="28"/>
        <v/>
      </c>
      <c r="I117" s="30" t="str">
        <f t="shared" si="29"/>
        <v/>
      </c>
      <c r="J117" s="30" t="str">
        <f t="shared" si="30"/>
        <v/>
      </c>
      <c r="K117" s="30">
        <f t="shared" si="33"/>
        <v>-1</v>
      </c>
      <c r="L117" s="30" t="str">
        <f t="shared" si="34"/>
        <v xml:space="preserve"> </v>
      </c>
      <c r="M117" s="30">
        <f t="shared" si="31"/>
        <v>-1.092896174863388E-3</v>
      </c>
      <c r="N117" s="36" t="str">
        <f t="shared" si="32"/>
        <v/>
      </c>
    </row>
    <row r="118" spans="1:14" x14ac:dyDescent="0.2">
      <c r="A118" s="23"/>
      <c r="B118" s="25" t="s">
        <v>101</v>
      </c>
      <c r="C118" s="35">
        <v>6</v>
      </c>
      <c r="D118" s="29">
        <v>15</v>
      </c>
      <c r="E118" s="29">
        <v>6</v>
      </c>
      <c r="F118" s="29">
        <v>12</v>
      </c>
      <c r="G118" s="30">
        <f t="shared" si="27"/>
        <v>6.5573770491803279E-3</v>
      </c>
      <c r="H118" s="30">
        <f t="shared" si="28"/>
        <v>1.8656716417910446E-2</v>
      </c>
      <c r="I118" s="30">
        <f t="shared" si="29"/>
        <v>6.8886337543053958E-3</v>
      </c>
      <c r="J118" s="30">
        <f t="shared" si="30"/>
        <v>1.8604651162790697E-2</v>
      </c>
      <c r="K118" s="30">
        <f t="shared" si="33"/>
        <v>0</v>
      </c>
      <c r="L118" s="30">
        <f t="shared" si="34"/>
        <v>-0.2</v>
      </c>
      <c r="M118" s="30">
        <f t="shared" si="31"/>
        <v>0</v>
      </c>
      <c r="N118" s="36">
        <f t="shared" si="32"/>
        <v>-3.7313432835820895E-3</v>
      </c>
    </row>
    <row r="119" spans="1:14" x14ac:dyDescent="0.2">
      <c r="A119" s="23"/>
      <c r="B119" s="25" t="s">
        <v>102</v>
      </c>
      <c r="C119" s="35">
        <v>1</v>
      </c>
      <c r="D119" s="29">
        <v>1</v>
      </c>
      <c r="E119" s="29">
        <v>0</v>
      </c>
      <c r="F119" s="29">
        <v>0</v>
      </c>
      <c r="G119" s="30">
        <f t="shared" si="27"/>
        <v>1.092896174863388E-3</v>
      </c>
      <c r="H119" s="30">
        <f t="shared" si="28"/>
        <v>1.2437810945273632E-3</v>
      </c>
      <c r="I119" s="30" t="str">
        <f t="shared" si="29"/>
        <v/>
      </c>
      <c r="J119" s="30" t="str">
        <f t="shared" si="30"/>
        <v/>
      </c>
      <c r="K119" s="30">
        <f t="shared" si="33"/>
        <v>-1</v>
      </c>
      <c r="L119" s="30">
        <f t="shared" si="34"/>
        <v>-1</v>
      </c>
      <c r="M119" s="30">
        <f t="shared" si="31"/>
        <v>-1.092896174863388E-3</v>
      </c>
      <c r="N119" s="36">
        <f t="shared" si="32"/>
        <v>-1.2437810945273632E-3</v>
      </c>
    </row>
    <row r="120" spans="1:14" x14ac:dyDescent="0.2">
      <c r="A120" s="23"/>
      <c r="B120" s="25" t="s">
        <v>103</v>
      </c>
      <c r="C120" s="35">
        <v>0</v>
      </c>
      <c r="D120" s="29">
        <v>0</v>
      </c>
      <c r="E120" s="29">
        <v>1</v>
      </c>
      <c r="F120" s="29">
        <v>3</v>
      </c>
      <c r="G120" s="30" t="str">
        <f t="shared" si="27"/>
        <v/>
      </c>
      <c r="H120" s="30" t="str">
        <f t="shared" si="28"/>
        <v/>
      </c>
      <c r="I120" s="30">
        <f t="shared" si="29"/>
        <v>1.148105625717566E-3</v>
      </c>
      <c r="J120" s="30">
        <f t="shared" si="30"/>
        <v>4.6511627906976744E-3</v>
      </c>
      <c r="K120" s="30">
        <f t="shared" si="33"/>
        <v>1</v>
      </c>
      <c r="L120" s="30">
        <f t="shared" si="34"/>
        <v>1</v>
      </c>
      <c r="M120" s="30" t="str">
        <f t="shared" si="31"/>
        <v/>
      </c>
      <c r="N120" s="36" t="str">
        <f t="shared" si="32"/>
        <v/>
      </c>
    </row>
    <row r="121" spans="1:14" x14ac:dyDescent="0.2">
      <c r="A121" s="23"/>
      <c r="B121" s="25" t="s">
        <v>104</v>
      </c>
      <c r="C121" s="35">
        <v>2</v>
      </c>
      <c r="D121" s="29">
        <v>1</v>
      </c>
      <c r="E121" s="29">
        <v>0</v>
      </c>
      <c r="F121" s="29">
        <v>1</v>
      </c>
      <c r="G121" s="30">
        <f t="shared" si="27"/>
        <v>2.185792349726776E-3</v>
      </c>
      <c r="H121" s="30">
        <f t="shared" si="28"/>
        <v>1.2437810945273632E-3</v>
      </c>
      <c r="I121" s="30" t="str">
        <f t="shared" si="29"/>
        <v/>
      </c>
      <c r="J121" s="30">
        <f t="shared" si="30"/>
        <v>1.5503875968992248E-3</v>
      </c>
      <c r="K121" s="30">
        <f t="shared" si="33"/>
        <v>-1</v>
      </c>
      <c r="L121" s="30">
        <f t="shared" si="34"/>
        <v>0</v>
      </c>
      <c r="M121" s="30">
        <f t="shared" si="31"/>
        <v>-2.185792349726776E-3</v>
      </c>
      <c r="N121" s="36">
        <f t="shared" si="32"/>
        <v>0</v>
      </c>
    </row>
    <row r="122" spans="1:14" x14ac:dyDescent="0.2">
      <c r="A122" s="23"/>
      <c r="B122" s="25" t="s">
        <v>105</v>
      </c>
      <c r="C122" s="35">
        <v>1</v>
      </c>
      <c r="D122" s="29">
        <v>0</v>
      </c>
      <c r="E122" s="29">
        <v>2</v>
      </c>
      <c r="F122" s="29">
        <v>1</v>
      </c>
      <c r="G122" s="30">
        <f t="shared" si="27"/>
        <v>1.092896174863388E-3</v>
      </c>
      <c r="H122" s="30" t="str">
        <f t="shared" si="28"/>
        <v/>
      </c>
      <c r="I122" s="30">
        <f t="shared" si="29"/>
        <v>2.2962112514351321E-3</v>
      </c>
      <c r="J122" s="30">
        <f t="shared" si="30"/>
        <v>1.5503875968992248E-3</v>
      </c>
      <c r="K122" s="30">
        <f t="shared" si="33"/>
        <v>1</v>
      </c>
      <c r="L122" s="30">
        <f t="shared" si="34"/>
        <v>1</v>
      </c>
      <c r="M122" s="30">
        <f t="shared" si="31"/>
        <v>1.092896174863388E-3</v>
      </c>
      <c r="N122" s="36" t="str">
        <f t="shared" si="32"/>
        <v/>
      </c>
    </row>
    <row r="123" spans="1:14" x14ac:dyDescent="0.2">
      <c r="A123" s="23"/>
      <c r="B123" s="25" t="s">
        <v>106</v>
      </c>
      <c r="C123" s="35">
        <v>27</v>
      </c>
      <c r="D123" s="29">
        <v>31</v>
      </c>
      <c r="E123" s="29">
        <v>11</v>
      </c>
      <c r="F123" s="29">
        <v>37</v>
      </c>
      <c r="G123" s="30">
        <f t="shared" si="27"/>
        <v>2.9508196721311476E-2</v>
      </c>
      <c r="H123" s="30">
        <f t="shared" si="28"/>
        <v>3.8557213930348257E-2</v>
      </c>
      <c r="I123" s="30">
        <f t="shared" si="29"/>
        <v>1.2629161882893225E-2</v>
      </c>
      <c r="J123" s="30">
        <f t="shared" si="30"/>
        <v>5.7364341085271317E-2</v>
      </c>
      <c r="K123" s="30">
        <f t="shared" si="33"/>
        <v>-0.59259259259259256</v>
      </c>
      <c r="L123" s="30">
        <f t="shared" si="34"/>
        <v>0.19354838709677419</v>
      </c>
      <c r="M123" s="30">
        <f t="shared" si="31"/>
        <v>-1.7486338797814208E-2</v>
      </c>
      <c r="N123" s="36">
        <f t="shared" si="32"/>
        <v>7.4626865671641781E-3</v>
      </c>
    </row>
    <row r="124" spans="1:14" ht="25.5" x14ac:dyDescent="0.2">
      <c r="A124" s="23"/>
      <c r="B124" s="25" t="s">
        <v>107</v>
      </c>
      <c r="C124" s="35">
        <v>52</v>
      </c>
      <c r="D124" s="29">
        <v>73</v>
      </c>
      <c r="E124" s="29">
        <v>10</v>
      </c>
      <c r="F124" s="29">
        <v>10</v>
      </c>
      <c r="G124" s="30">
        <f t="shared" si="27"/>
        <v>5.6830601092896178E-2</v>
      </c>
      <c r="H124" s="30">
        <f t="shared" si="28"/>
        <v>9.0796019900497515E-2</v>
      </c>
      <c r="I124" s="30">
        <f t="shared" si="29"/>
        <v>1.1481056257175661E-2</v>
      </c>
      <c r="J124" s="30">
        <f t="shared" si="30"/>
        <v>1.5503875968992248E-2</v>
      </c>
      <c r="K124" s="30">
        <f t="shared" si="33"/>
        <v>-0.80769230769230771</v>
      </c>
      <c r="L124" s="30">
        <f t="shared" si="34"/>
        <v>-0.86301369863013699</v>
      </c>
      <c r="M124" s="30">
        <f t="shared" si="31"/>
        <v>-4.59016393442623E-2</v>
      </c>
      <c r="N124" s="36">
        <f t="shared" si="32"/>
        <v>-7.8358208955223885E-2</v>
      </c>
    </row>
    <row r="125" spans="1:14" ht="25.5" x14ac:dyDescent="0.2">
      <c r="A125" s="23"/>
      <c r="B125" s="25" t="s">
        <v>108</v>
      </c>
      <c r="C125" s="35">
        <v>3</v>
      </c>
      <c r="D125" s="29">
        <v>7</v>
      </c>
      <c r="E125" s="29">
        <v>3</v>
      </c>
      <c r="F125" s="29">
        <v>13</v>
      </c>
      <c r="G125" s="30">
        <f t="shared" si="27"/>
        <v>3.2786885245901639E-3</v>
      </c>
      <c r="H125" s="30">
        <f t="shared" si="28"/>
        <v>8.7064676616915426E-3</v>
      </c>
      <c r="I125" s="30">
        <f t="shared" si="29"/>
        <v>3.4443168771526979E-3</v>
      </c>
      <c r="J125" s="30">
        <f t="shared" si="30"/>
        <v>2.0155038759689922E-2</v>
      </c>
      <c r="K125" s="30">
        <f t="shared" si="33"/>
        <v>0</v>
      </c>
      <c r="L125" s="30">
        <f t="shared" si="34"/>
        <v>0.8571428571428571</v>
      </c>
      <c r="M125" s="30">
        <f t="shared" si="31"/>
        <v>0</v>
      </c>
      <c r="N125" s="36">
        <f t="shared" si="32"/>
        <v>7.462686567164179E-3</v>
      </c>
    </row>
    <row r="126" spans="1:14" x14ac:dyDescent="0.2">
      <c r="A126" s="23"/>
      <c r="B126" s="25" t="s">
        <v>109</v>
      </c>
      <c r="C126" s="35">
        <v>2</v>
      </c>
      <c r="D126" s="29">
        <v>0</v>
      </c>
      <c r="E126" s="29">
        <v>3</v>
      </c>
      <c r="F126" s="29">
        <v>0</v>
      </c>
      <c r="G126" s="30">
        <f t="shared" si="27"/>
        <v>2.185792349726776E-3</v>
      </c>
      <c r="H126" s="30" t="str">
        <f t="shared" si="28"/>
        <v/>
      </c>
      <c r="I126" s="30">
        <f t="shared" si="29"/>
        <v>3.4443168771526979E-3</v>
      </c>
      <c r="J126" s="30" t="str">
        <f t="shared" si="30"/>
        <v/>
      </c>
      <c r="K126" s="30">
        <f t="shared" si="33"/>
        <v>0.5</v>
      </c>
      <c r="L126" s="30" t="str">
        <f t="shared" si="34"/>
        <v xml:space="preserve"> </v>
      </c>
      <c r="M126" s="30">
        <f t="shared" si="31"/>
        <v>1.092896174863388E-3</v>
      </c>
      <c r="N126" s="36" t="str">
        <f t="shared" si="32"/>
        <v/>
      </c>
    </row>
    <row r="127" spans="1:14" x14ac:dyDescent="0.2">
      <c r="A127" s="23"/>
      <c r="B127" s="25" t="s">
        <v>110</v>
      </c>
      <c r="C127" s="35">
        <v>16</v>
      </c>
      <c r="D127" s="29">
        <v>5</v>
      </c>
      <c r="E127" s="29">
        <v>9</v>
      </c>
      <c r="F127" s="29">
        <v>7</v>
      </c>
      <c r="G127" s="30">
        <f t="shared" si="27"/>
        <v>1.7486338797814208E-2</v>
      </c>
      <c r="H127" s="30">
        <f t="shared" si="28"/>
        <v>6.2189054726368162E-3</v>
      </c>
      <c r="I127" s="30">
        <f t="shared" si="29"/>
        <v>1.0332950631458095E-2</v>
      </c>
      <c r="J127" s="30">
        <f t="shared" si="30"/>
        <v>1.0852713178294573E-2</v>
      </c>
      <c r="K127" s="30">
        <f t="shared" si="33"/>
        <v>-0.4375</v>
      </c>
      <c r="L127" s="30">
        <f t="shared" si="34"/>
        <v>0.4</v>
      </c>
      <c r="M127" s="30">
        <f t="shared" si="31"/>
        <v>-7.6502732240437158E-3</v>
      </c>
      <c r="N127" s="36">
        <f t="shared" si="32"/>
        <v>2.4875621890547268E-3</v>
      </c>
    </row>
    <row r="128" spans="1:14" x14ac:dyDescent="0.2">
      <c r="A128" s="23"/>
      <c r="B128" s="25" t="s">
        <v>111</v>
      </c>
      <c r="C128" s="35">
        <v>6</v>
      </c>
      <c r="D128" s="29">
        <v>2</v>
      </c>
      <c r="E128" s="29">
        <v>10</v>
      </c>
      <c r="F128" s="29">
        <v>2</v>
      </c>
      <c r="G128" s="30">
        <f t="shared" si="27"/>
        <v>6.5573770491803279E-3</v>
      </c>
      <c r="H128" s="30">
        <f t="shared" si="28"/>
        <v>2.4875621890547263E-3</v>
      </c>
      <c r="I128" s="30">
        <f t="shared" si="29"/>
        <v>1.1481056257175661E-2</v>
      </c>
      <c r="J128" s="30">
        <f t="shared" si="30"/>
        <v>3.1007751937984496E-3</v>
      </c>
      <c r="K128" s="30">
        <f t="shared" si="33"/>
        <v>0.66666666666666663</v>
      </c>
      <c r="L128" s="30">
        <f t="shared" si="34"/>
        <v>0</v>
      </c>
      <c r="M128" s="30">
        <f t="shared" si="31"/>
        <v>4.3715846994535519E-3</v>
      </c>
      <c r="N128" s="36">
        <f t="shared" si="32"/>
        <v>0</v>
      </c>
    </row>
    <row r="129" spans="1:14" x14ac:dyDescent="0.2">
      <c r="A129" s="23"/>
      <c r="B129" s="25" t="s">
        <v>112</v>
      </c>
      <c r="C129" s="35">
        <v>0</v>
      </c>
      <c r="D129" s="29">
        <v>1</v>
      </c>
      <c r="E129" s="29">
        <v>1</v>
      </c>
      <c r="F129" s="29">
        <v>2</v>
      </c>
      <c r="G129" s="30" t="str">
        <f t="shared" si="27"/>
        <v/>
      </c>
      <c r="H129" s="30">
        <f t="shared" si="28"/>
        <v>1.2437810945273632E-3</v>
      </c>
      <c r="I129" s="30">
        <f t="shared" si="29"/>
        <v>1.148105625717566E-3</v>
      </c>
      <c r="J129" s="30">
        <f t="shared" si="30"/>
        <v>3.1007751937984496E-3</v>
      </c>
      <c r="K129" s="30">
        <f t="shared" si="33"/>
        <v>1</v>
      </c>
      <c r="L129" s="30">
        <f t="shared" si="34"/>
        <v>1</v>
      </c>
      <c r="M129" s="30" t="str">
        <f t="shared" si="31"/>
        <v/>
      </c>
      <c r="N129" s="36">
        <f t="shared" si="32"/>
        <v>1.2437810945273632E-3</v>
      </c>
    </row>
    <row r="130" spans="1:14" x14ac:dyDescent="0.2">
      <c r="A130" s="23"/>
      <c r="B130" s="25" t="s">
        <v>113</v>
      </c>
      <c r="C130" s="35">
        <v>0</v>
      </c>
      <c r="D130" s="29">
        <v>0</v>
      </c>
      <c r="E130" s="29">
        <v>1</v>
      </c>
      <c r="F130" s="29">
        <v>0</v>
      </c>
      <c r="G130" s="30" t="str">
        <f t="shared" si="27"/>
        <v/>
      </c>
      <c r="H130" s="30" t="str">
        <f t="shared" si="28"/>
        <v/>
      </c>
      <c r="I130" s="30">
        <f t="shared" si="29"/>
        <v>1.148105625717566E-3</v>
      </c>
      <c r="J130" s="30" t="str">
        <f t="shared" si="30"/>
        <v/>
      </c>
      <c r="K130" s="30">
        <f t="shared" si="33"/>
        <v>1</v>
      </c>
      <c r="L130" s="30" t="str">
        <f t="shared" si="34"/>
        <v xml:space="preserve"> 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23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23"/>
      <c r="B132" s="25" t="s">
        <v>115</v>
      </c>
      <c r="C132" s="35">
        <v>2</v>
      </c>
      <c r="D132" s="29">
        <v>0</v>
      </c>
      <c r="E132" s="29">
        <v>3</v>
      </c>
      <c r="F132" s="29">
        <v>0</v>
      </c>
      <c r="G132" s="30">
        <f t="shared" si="27"/>
        <v>2.185792349726776E-3</v>
      </c>
      <c r="H132" s="30" t="str">
        <f t="shared" si="28"/>
        <v/>
      </c>
      <c r="I132" s="30">
        <f t="shared" si="29"/>
        <v>3.4443168771526979E-3</v>
      </c>
      <c r="J132" s="30" t="str">
        <f t="shared" si="30"/>
        <v/>
      </c>
      <c r="K132" s="30">
        <f t="shared" si="33"/>
        <v>0.5</v>
      </c>
      <c r="L132" s="30" t="str">
        <f t="shared" si="34"/>
        <v xml:space="preserve"> </v>
      </c>
      <c r="M132" s="30">
        <f t="shared" si="31"/>
        <v>1.092896174863388E-3</v>
      </c>
      <c r="N132" s="36" t="str">
        <f t="shared" si="32"/>
        <v/>
      </c>
    </row>
    <row r="133" spans="1:14" x14ac:dyDescent="0.2">
      <c r="A133" s="23"/>
      <c r="B133" s="25" t="s">
        <v>116</v>
      </c>
      <c r="C133" s="35">
        <v>3</v>
      </c>
      <c r="D133" s="29">
        <v>0</v>
      </c>
      <c r="E133" s="29">
        <v>0</v>
      </c>
      <c r="F133" s="29">
        <v>0</v>
      </c>
      <c r="G133" s="30">
        <f t="shared" si="27"/>
        <v>3.2786885245901639E-3</v>
      </c>
      <c r="H133" s="30" t="str">
        <f t="shared" si="28"/>
        <v/>
      </c>
      <c r="I133" s="30" t="str">
        <f t="shared" si="29"/>
        <v/>
      </c>
      <c r="J133" s="30" t="str">
        <f t="shared" si="30"/>
        <v/>
      </c>
      <c r="K133" s="30">
        <f t="shared" si="33"/>
        <v>-1</v>
      </c>
      <c r="L133" s="30" t="str">
        <f t="shared" si="34"/>
        <v xml:space="preserve"> </v>
      </c>
      <c r="M133" s="30">
        <f t="shared" si="31"/>
        <v>-3.2786885245901639E-3</v>
      </c>
      <c r="N133" s="36" t="str">
        <f t="shared" si="32"/>
        <v/>
      </c>
    </row>
    <row r="134" spans="1:14" x14ac:dyDescent="0.2">
      <c r="A134" s="23"/>
      <c r="B134" s="25" t="s">
        <v>117</v>
      </c>
      <c r="C134" s="35">
        <v>3</v>
      </c>
      <c r="D134" s="29">
        <v>2</v>
      </c>
      <c r="E134" s="29">
        <v>21</v>
      </c>
      <c r="F134" s="29">
        <v>1</v>
      </c>
      <c r="G134" s="30">
        <f t="shared" si="27"/>
        <v>3.2786885245901639E-3</v>
      </c>
      <c r="H134" s="30">
        <f t="shared" si="28"/>
        <v>2.4875621890547263E-3</v>
      </c>
      <c r="I134" s="30">
        <f t="shared" si="29"/>
        <v>2.4110218140068886E-2</v>
      </c>
      <c r="J134" s="30">
        <f t="shared" si="30"/>
        <v>1.5503875968992248E-3</v>
      </c>
      <c r="K134" s="30">
        <f t="shared" si="33"/>
        <v>6</v>
      </c>
      <c r="L134" s="30">
        <f t="shared" si="34"/>
        <v>-0.5</v>
      </c>
      <c r="M134" s="30">
        <f t="shared" si="31"/>
        <v>1.9672131147540982E-2</v>
      </c>
      <c r="N134" s="36">
        <f t="shared" si="32"/>
        <v>-1.2437810945273632E-3</v>
      </c>
    </row>
    <row r="135" spans="1:14" x14ac:dyDescent="0.2">
      <c r="A135" s="23"/>
      <c r="B135" s="25" t="s">
        <v>118</v>
      </c>
      <c r="C135" s="35">
        <v>9</v>
      </c>
      <c r="D135" s="29">
        <v>0</v>
      </c>
      <c r="E135" s="29">
        <v>11</v>
      </c>
      <c r="F135" s="29">
        <v>0</v>
      </c>
      <c r="G135" s="30">
        <f t="shared" si="27"/>
        <v>9.8360655737704927E-3</v>
      </c>
      <c r="H135" s="30" t="str">
        <f t="shared" si="28"/>
        <v/>
      </c>
      <c r="I135" s="30">
        <f t="shared" si="29"/>
        <v>1.2629161882893225E-2</v>
      </c>
      <c r="J135" s="30" t="str">
        <f t="shared" si="30"/>
        <v/>
      </c>
      <c r="K135" s="30">
        <f t="shared" si="33"/>
        <v>0.22222222222222221</v>
      </c>
      <c r="L135" s="30" t="str">
        <f t="shared" si="34"/>
        <v xml:space="preserve"> </v>
      </c>
      <c r="M135" s="30">
        <f t="shared" si="31"/>
        <v>2.185792349726776E-3</v>
      </c>
      <c r="N135" s="36" t="str">
        <f t="shared" si="32"/>
        <v/>
      </c>
    </row>
    <row r="136" spans="1:14" x14ac:dyDescent="0.2">
      <c r="A136" s="23"/>
      <c r="B136" s="25" t="s">
        <v>119</v>
      </c>
      <c r="C136" s="35">
        <v>0</v>
      </c>
      <c r="D136" s="29">
        <v>0</v>
      </c>
      <c r="E136" s="29">
        <v>0</v>
      </c>
      <c r="F136" s="29">
        <v>0</v>
      </c>
      <c r="G136" s="30" t="str">
        <f t="shared" si="27"/>
        <v/>
      </c>
      <c r="H136" s="30" t="str">
        <f t="shared" si="28"/>
        <v/>
      </c>
      <c r="I136" s="30" t="str">
        <f t="shared" si="29"/>
        <v/>
      </c>
      <c r="J136" s="30" t="str">
        <f t="shared" si="30"/>
        <v/>
      </c>
      <c r="K136" s="30" t="str">
        <f t="shared" si="33"/>
        <v xml:space="preserve"> </v>
      </c>
      <c r="L136" s="30" t="str">
        <f t="shared" si="34"/>
        <v xml:space="preserve"> </v>
      </c>
      <c r="M136" s="30" t="str">
        <f t="shared" si="31"/>
        <v/>
      </c>
      <c r="N136" s="36" t="str">
        <f t="shared" si="32"/>
        <v/>
      </c>
    </row>
    <row r="137" spans="1:14" x14ac:dyDescent="0.2">
      <c r="A137" s="23"/>
      <c r="B137" s="25" t="s">
        <v>120</v>
      </c>
      <c r="C137" s="35">
        <v>24</v>
      </c>
      <c r="D137" s="29">
        <v>12</v>
      </c>
      <c r="E137" s="29">
        <v>33</v>
      </c>
      <c r="F137" s="29">
        <v>9</v>
      </c>
      <c r="G137" s="30">
        <f t="shared" si="27"/>
        <v>2.6229508196721311E-2</v>
      </c>
      <c r="H137" s="30">
        <f t="shared" si="28"/>
        <v>1.4925373134328358E-2</v>
      </c>
      <c r="I137" s="30">
        <f t="shared" si="29"/>
        <v>3.7887485648679678E-2</v>
      </c>
      <c r="J137" s="30">
        <f t="shared" si="30"/>
        <v>1.3953488372093023E-2</v>
      </c>
      <c r="K137" s="30">
        <f t="shared" si="33"/>
        <v>0.375</v>
      </c>
      <c r="L137" s="30">
        <f t="shared" si="34"/>
        <v>-0.25</v>
      </c>
      <c r="M137" s="30">
        <f t="shared" si="31"/>
        <v>9.8360655737704909E-3</v>
      </c>
      <c r="N137" s="36">
        <f t="shared" si="32"/>
        <v>-3.7313432835820895E-3</v>
      </c>
    </row>
    <row r="138" spans="1:14" x14ac:dyDescent="0.2">
      <c r="A138" s="23"/>
      <c r="B138" s="25" t="s">
        <v>121</v>
      </c>
      <c r="C138" s="35">
        <v>2</v>
      </c>
      <c r="D138" s="29">
        <v>1</v>
      </c>
      <c r="E138" s="29">
        <v>3</v>
      </c>
      <c r="F138" s="29">
        <v>0</v>
      </c>
      <c r="G138" s="30">
        <f t="shared" si="27"/>
        <v>2.185792349726776E-3</v>
      </c>
      <c r="H138" s="30">
        <f t="shared" si="28"/>
        <v>1.2437810945273632E-3</v>
      </c>
      <c r="I138" s="30">
        <f t="shared" si="29"/>
        <v>3.4443168771526979E-3</v>
      </c>
      <c r="J138" s="30" t="str">
        <f t="shared" si="30"/>
        <v/>
      </c>
      <c r="K138" s="30">
        <f t="shared" si="33"/>
        <v>0.5</v>
      </c>
      <c r="L138" s="30">
        <f t="shared" si="34"/>
        <v>-1</v>
      </c>
      <c r="M138" s="30">
        <f t="shared" si="31"/>
        <v>1.092896174863388E-3</v>
      </c>
      <c r="N138" s="36">
        <f t="shared" si="32"/>
        <v>-1.2437810945273632E-3</v>
      </c>
    </row>
    <row r="139" spans="1:14" x14ac:dyDescent="0.2">
      <c r="A139" s="23"/>
      <c r="B139" s="25" t="s">
        <v>122</v>
      </c>
      <c r="C139" s="35">
        <v>51</v>
      </c>
      <c r="D139" s="29">
        <v>7</v>
      </c>
      <c r="E139" s="29">
        <v>48</v>
      </c>
      <c r="F139" s="29">
        <v>10</v>
      </c>
      <c r="G139" s="30">
        <f t="shared" si="27"/>
        <v>5.5737704918032788E-2</v>
      </c>
      <c r="H139" s="30">
        <f t="shared" si="28"/>
        <v>8.7064676616915426E-3</v>
      </c>
      <c r="I139" s="30">
        <f t="shared" si="29"/>
        <v>5.5109070034443167E-2</v>
      </c>
      <c r="J139" s="30">
        <f t="shared" si="30"/>
        <v>1.5503875968992248E-2</v>
      </c>
      <c r="K139" s="30">
        <f t="shared" si="33"/>
        <v>-5.8823529411764705E-2</v>
      </c>
      <c r="L139" s="30">
        <f t="shared" si="34"/>
        <v>0.42857142857142855</v>
      </c>
      <c r="M139" s="30">
        <f t="shared" si="31"/>
        <v>-3.2786885245901639E-3</v>
      </c>
      <c r="N139" s="36">
        <f t="shared" si="32"/>
        <v>3.7313432835820895E-3</v>
      </c>
    </row>
    <row r="140" spans="1:14" x14ac:dyDescent="0.2">
      <c r="A140" s="23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23"/>
      <c r="B141" s="25" t="s">
        <v>124</v>
      </c>
      <c r="C141" s="35">
        <v>28</v>
      </c>
      <c r="D141" s="29">
        <v>21</v>
      </c>
      <c r="E141" s="29">
        <v>50</v>
      </c>
      <c r="F141" s="29">
        <v>27</v>
      </c>
      <c r="G141" s="30">
        <f t="shared" si="27"/>
        <v>3.0601092896174863E-2</v>
      </c>
      <c r="H141" s="30">
        <f t="shared" si="28"/>
        <v>2.6119402985074626E-2</v>
      </c>
      <c r="I141" s="30">
        <f t="shared" si="29"/>
        <v>5.7405281285878303E-2</v>
      </c>
      <c r="J141" s="30">
        <f t="shared" si="30"/>
        <v>4.1860465116279069E-2</v>
      </c>
      <c r="K141" s="30">
        <f t="shared" si="33"/>
        <v>0.7857142857142857</v>
      </c>
      <c r="L141" s="30">
        <f t="shared" si="34"/>
        <v>0.2857142857142857</v>
      </c>
      <c r="M141" s="30">
        <f t="shared" si="31"/>
        <v>2.4043715846994534E-2</v>
      </c>
      <c r="N141" s="36">
        <f t="shared" si="32"/>
        <v>7.4626865671641781E-3</v>
      </c>
    </row>
    <row r="142" spans="1:14" x14ac:dyDescent="0.2">
      <c r="A142" s="23"/>
      <c r="B142" s="25" t="s">
        <v>125</v>
      </c>
      <c r="C142" s="35">
        <v>24</v>
      </c>
      <c r="D142" s="29">
        <v>10</v>
      </c>
      <c r="E142" s="29">
        <v>47</v>
      </c>
      <c r="F142" s="29">
        <v>37</v>
      </c>
      <c r="G142" s="30">
        <f t="shared" si="27"/>
        <v>2.6229508196721311E-2</v>
      </c>
      <c r="H142" s="30">
        <f t="shared" si="28"/>
        <v>1.2437810945273632E-2</v>
      </c>
      <c r="I142" s="30">
        <f t="shared" si="29"/>
        <v>5.3960964408725602E-2</v>
      </c>
      <c r="J142" s="30">
        <f t="shared" si="30"/>
        <v>5.7364341085271317E-2</v>
      </c>
      <c r="K142" s="30">
        <f t="shared" si="33"/>
        <v>0.95833333333333337</v>
      </c>
      <c r="L142" s="30">
        <f t="shared" si="34"/>
        <v>2.7</v>
      </c>
      <c r="M142" s="30">
        <f t="shared" si="31"/>
        <v>2.5136612021857924E-2</v>
      </c>
      <c r="N142" s="36">
        <f t="shared" si="32"/>
        <v>3.3582089552238813E-2</v>
      </c>
    </row>
    <row r="143" spans="1:14" x14ac:dyDescent="0.2">
      <c r="A143" s="23"/>
      <c r="B143" s="25" t="s">
        <v>126</v>
      </c>
      <c r="C143" s="35">
        <v>1</v>
      </c>
      <c r="D143" s="29">
        <v>0</v>
      </c>
      <c r="E143" s="29">
        <v>2</v>
      </c>
      <c r="F143" s="29">
        <v>0</v>
      </c>
      <c r="G143" s="30">
        <f t="shared" si="27"/>
        <v>1.092896174863388E-3</v>
      </c>
      <c r="H143" s="30" t="str">
        <f t="shared" si="28"/>
        <v/>
      </c>
      <c r="I143" s="30">
        <f t="shared" si="29"/>
        <v>2.2962112514351321E-3</v>
      </c>
      <c r="J143" s="30" t="str">
        <f t="shared" si="30"/>
        <v/>
      </c>
      <c r="K143" s="30">
        <f t="shared" si="33"/>
        <v>1</v>
      </c>
      <c r="L143" s="30" t="str">
        <f t="shared" si="34"/>
        <v xml:space="preserve"> </v>
      </c>
      <c r="M143" s="30">
        <f t="shared" si="31"/>
        <v>1.092896174863388E-3</v>
      </c>
      <c r="N143" s="36" t="str">
        <f t="shared" si="32"/>
        <v/>
      </c>
    </row>
    <row r="144" spans="1:14" ht="25.5" x14ac:dyDescent="0.2">
      <c r="A144" s="23"/>
      <c r="B144" s="25" t="s">
        <v>127</v>
      </c>
      <c r="C144" s="35">
        <v>41</v>
      </c>
      <c r="D144" s="29">
        <v>27</v>
      </c>
      <c r="E144" s="29">
        <v>36</v>
      </c>
      <c r="F144" s="29">
        <v>20</v>
      </c>
      <c r="G144" s="30">
        <f t="shared" si="27"/>
        <v>4.480874316939891E-2</v>
      </c>
      <c r="H144" s="30">
        <f t="shared" si="28"/>
        <v>3.3582089552238806E-2</v>
      </c>
      <c r="I144" s="30">
        <f t="shared" si="29"/>
        <v>4.1331802525832378E-2</v>
      </c>
      <c r="J144" s="30">
        <f t="shared" si="30"/>
        <v>3.1007751937984496E-2</v>
      </c>
      <c r="K144" s="30">
        <f t="shared" si="33"/>
        <v>-0.12195121951219512</v>
      </c>
      <c r="L144" s="30">
        <f t="shared" si="34"/>
        <v>-0.25925925925925924</v>
      </c>
      <c r="M144" s="30">
        <f t="shared" si="31"/>
        <v>-5.4644808743169399E-3</v>
      </c>
      <c r="N144" s="36">
        <f t="shared" si="32"/>
        <v>-8.7064676616915426E-3</v>
      </c>
    </row>
    <row r="145" spans="1:14" ht="26.25" customHeight="1" x14ac:dyDescent="0.2">
      <c r="A145" s="23"/>
      <c r="B145" s="25" t="s">
        <v>128</v>
      </c>
      <c r="C145" s="35">
        <v>32</v>
      </c>
      <c r="D145" s="29">
        <v>33</v>
      </c>
      <c r="E145" s="29">
        <v>63</v>
      </c>
      <c r="F145" s="29">
        <v>36</v>
      </c>
      <c r="G145" s="30">
        <f t="shared" ref="G145:G180" si="35">+IF(C145=0,"",C145/C$81)</f>
        <v>3.4972677595628415E-2</v>
      </c>
      <c r="H145" s="30">
        <f t="shared" ref="H145:H180" si="36">+IF(D145=0,"",D145/D$81)</f>
        <v>4.1044776119402986E-2</v>
      </c>
      <c r="I145" s="30">
        <f t="shared" ref="I145:I180" si="37">+IF(E145=0,"",E145/E$81)</f>
        <v>7.2330654420206655E-2</v>
      </c>
      <c r="J145" s="30">
        <f t="shared" ref="J145:J180" si="38">+IF(F145=0,"",F145/F$81)</f>
        <v>5.5813953488372092E-2</v>
      </c>
      <c r="K145" s="30">
        <f t="shared" si="33"/>
        <v>0.96875</v>
      </c>
      <c r="L145" s="30">
        <f t="shared" si="34"/>
        <v>9.0909090909090912E-2</v>
      </c>
      <c r="M145" s="30">
        <f t="shared" ref="M145:M180" si="39">+IF(OR(AND(G145=""),(K145="")),"",G145*K145)</f>
        <v>3.3879781420765025E-2</v>
      </c>
      <c r="N145" s="36">
        <f t="shared" ref="N145:N180" si="40">+IF(OR(AND(H145=""),(L145="")),"",H145*L145)</f>
        <v>3.7313432835820899E-3</v>
      </c>
    </row>
    <row r="146" spans="1:14" x14ac:dyDescent="0.2">
      <c r="A146" s="23"/>
      <c r="B146" s="25" t="s">
        <v>129</v>
      </c>
      <c r="C146" s="35">
        <v>36</v>
      </c>
      <c r="D146" s="29">
        <v>13</v>
      </c>
      <c r="E146" s="29">
        <v>50</v>
      </c>
      <c r="F146" s="29">
        <v>14</v>
      </c>
      <c r="G146" s="30">
        <f t="shared" si="35"/>
        <v>3.9344262295081971E-2</v>
      </c>
      <c r="H146" s="30">
        <f t="shared" si="36"/>
        <v>1.6169154228855721E-2</v>
      </c>
      <c r="I146" s="30">
        <f t="shared" si="37"/>
        <v>5.7405281285878303E-2</v>
      </c>
      <c r="J146" s="30">
        <f t="shared" si="38"/>
        <v>2.1705426356589147E-2</v>
      </c>
      <c r="K146" s="30">
        <f t="shared" ref="K146:K180" si="41">+IF(AND(C146=0,E146=0)," ",IF(C146=0,1,IF(E146=0,-1,(E146-C146)/C146)))</f>
        <v>0.3888888888888889</v>
      </c>
      <c r="L146" s="30">
        <f t="shared" ref="L146:L180" si="42">+IF(AND(D146=0,F146=0)," ",IF(D146=0,1,IF(F146=0,-1,(F146-D146)/D146)))</f>
        <v>7.6923076923076927E-2</v>
      </c>
      <c r="M146" s="30">
        <f t="shared" si="39"/>
        <v>1.5300546448087433E-2</v>
      </c>
      <c r="N146" s="36">
        <f t="shared" si="40"/>
        <v>1.2437810945273632E-3</v>
      </c>
    </row>
    <row r="147" spans="1:14" x14ac:dyDescent="0.2">
      <c r="A147" s="23"/>
      <c r="B147" s="25" t="s">
        <v>130</v>
      </c>
      <c r="C147" s="35">
        <v>44</v>
      </c>
      <c r="D147" s="29">
        <v>2</v>
      </c>
      <c r="E147" s="29">
        <v>34</v>
      </c>
      <c r="F147" s="29">
        <v>2</v>
      </c>
      <c r="G147" s="30">
        <f t="shared" si="35"/>
        <v>4.8087431693989074E-2</v>
      </c>
      <c r="H147" s="30">
        <f t="shared" si="36"/>
        <v>2.4875621890547263E-3</v>
      </c>
      <c r="I147" s="30">
        <f t="shared" si="37"/>
        <v>3.9035591274397242E-2</v>
      </c>
      <c r="J147" s="30">
        <f t="shared" si="38"/>
        <v>3.1007751937984496E-3</v>
      </c>
      <c r="K147" s="30">
        <f t="shared" si="41"/>
        <v>-0.22727272727272727</v>
      </c>
      <c r="L147" s="30">
        <f t="shared" si="42"/>
        <v>0</v>
      </c>
      <c r="M147" s="30">
        <f t="shared" si="39"/>
        <v>-1.092896174863388E-2</v>
      </c>
      <c r="N147" s="36">
        <f t="shared" si="40"/>
        <v>0</v>
      </c>
    </row>
    <row r="148" spans="1:14" x14ac:dyDescent="0.2">
      <c r="A148" s="23"/>
      <c r="B148" s="25" t="s">
        <v>131</v>
      </c>
      <c r="C148" s="35">
        <v>0</v>
      </c>
      <c r="D148" s="29">
        <v>3</v>
      </c>
      <c r="E148" s="29">
        <v>0</v>
      </c>
      <c r="F148" s="29">
        <v>2</v>
      </c>
      <c r="G148" s="30" t="str">
        <f t="shared" si="35"/>
        <v/>
      </c>
      <c r="H148" s="30">
        <f t="shared" si="36"/>
        <v>3.7313432835820895E-3</v>
      </c>
      <c r="I148" s="30" t="str">
        <f t="shared" si="37"/>
        <v/>
      </c>
      <c r="J148" s="30">
        <f t="shared" si="38"/>
        <v>3.1007751937984496E-3</v>
      </c>
      <c r="K148" s="30" t="str">
        <f t="shared" si="41"/>
        <v xml:space="preserve"> </v>
      </c>
      <c r="L148" s="30">
        <f t="shared" si="42"/>
        <v>-0.33333333333333331</v>
      </c>
      <c r="M148" s="30" t="str">
        <f t="shared" si="39"/>
        <v/>
      </c>
      <c r="N148" s="36">
        <f t="shared" si="40"/>
        <v>-1.2437810945273632E-3</v>
      </c>
    </row>
    <row r="149" spans="1:14" x14ac:dyDescent="0.2">
      <c r="A149" s="23"/>
      <c r="B149" s="25" t="s">
        <v>132</v>
      </c>
      <c r="C149" s="35">
        <v>12</v>
      </c>
      <c r="D149" s="29">
        <v>1</v>
      </c>
      <c r="E149" s="29">
        <v>8</v>
      </c>
      <c r="F149" s="29">
        <v>5</v>
      </c>
      <c r="G149" s="30">
        <f t="shared" si="35"/>
        <v>1.3114754098360656E-2</v>
      </c>
      <c r="H149" s="30">
        <f t="shared" si="36"/>
        <v>1.2437810945273632E-3</v>
      </c>
      <c r="I149" s="30">
        <f t="shared" si="37"/>
        <v>9.1848450057405284E-3</v>
      </c>
      <c r="J149" s="30">
        <f t="shared" si="38"/>
        <v>7.7519379844961239E-3</v>
      </c>
      <c r="K149" s="30">
        <f t="shared" si="41"/>
        <v>-0.33333333333333331</v>
      </c>
      <c r="L149" s="30">
        <f t="shared" si="42"/>
        <v>4</v>
      </c>
      <c r="M149" s="30">
        <f t="shared" si="39"/>
        <v>-4.3715846994535519E-3</v>
      </c>
      <c r="N149" s="36">
        <f t="shared" si="40"/>
        <v>4.9751243781094526E-3</v>
      </c>
    </row>
    <row r="150" spans="1:14" x14ac:dyDescent="0.2">
      <c r="A150" s="23"/>
      <c r="B150" s="25" t="s">
        <v>133</v>
      </c>
      <c r="C150" s="35">
        <v>11</v>
      </c>
      <c r="D150" s="29">
        <v>0</v>
      </c>
      <c r="E150" s="29">
        <v>13</v>
      </c>
      <c r="F150" s="29">
        <v>2</v>
      </c>
      <c r="G150" s="30">
        <f t="shared" si="35"/>
        <v>1.2021857923497269E-2</v>
      </c>
      <c r="H150" s="30" t="str">
        <f t="shared" si="36"/>
        <v/>
      </c>
      <c r="I150" s="30">
        <f t="shared" si="37"/>
        <v>1.4925373134328358E-2</v>
      </c>
      <c r="J150" s="30">
        <f t="shared" si="38"/>
        <v>3.1007751937984496E-3</v>
      </c>
      <c r="K150" s="30">
        <f t="shared" si="41"/>
        <v>0.18181818181818182</v>
      </c>
      <c r="L150" s="30">
        <f t="shared" si="42"/>
        <v>1</v>
      </c>
      <c r="M150" s="30">
        <f t="shared" si="39"/>
        <v>2.1857923497267764E-3</v>
      </c>
      <c r="N150" s="36" t="str">
        <f t="shared" si="40"/>
        <v/>
      </c>
    </row>
    <row r="151" spans="1:14" x14ac:dyDescent="0.2">
      <c r="A151" s="23"/>
      <c r="B151" s="25" t="s">
        <v>134</v>
      </c>
      <c r="C151" s="35">
        <v>0</v>
      </c>
      <c r="D151" s="29">
        <v>0</v>
      </c>
      <c r="E151" s="29">
        <v>0</v>
      </c>
      <c r="F151" s="29">
        <v>2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>
        <f t="shared" si="38"/>
        <v>3.1007751937984496E-3</v>
      </c>
      <c r="K151" s="30" t="str">
        <f t="shared" si="41"/>
        <v xml:space="preserve"> </v>
      </c>
      <c r="L151" s="30">
        <f t="shared" si="42"/>
        <v>1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23"/>
      <c r="B152" s="25" t="s">
        <v>135</v>
      </c>
      <c r="C152" s="35">
        <v>0</v>
      </c>
      <c r="D152" s="29">
        <v>2</v>
      </c>
      <c r="E152" s="29">
        <v>1</v>
      </c>
      <c r="F152" s="29">
        <v>2</v>
      </c>
      <c r="G152" s="30" t="str">
        <f t="shared" si="35"/>
        <v/>
      </c>
      <c r="H152" s="30">
        <f t="shared" si="36"/>
        <v>2.4875621890547263E-3</v>
      </c>
      <c r="I152" s="30">
        <f t="shared" si="37"/>
        <v>1.148105625717566E-3</v>
      </c>
      <c r="J152" s="30">
        <f t="shared" si="38"/>
        <v>3.1007751937984496E-3</v>
      </c>
      <c r="K152" s="30">
        <f t="shared" si="41"/>
        <v>1</v>
      </c>
      <c r="L152" s="30">
        <f t="shared" si="42"/>
        <v>0</v>
      </c>
      <c r="M152" s="30" t="str">
        <f t="shared" si="39"/>
        <v/>
      </c>
      <c r="N152" s="36">
        <f t="shared" si="40"/>
        <v>0</v>
      </c>
    </row>
    <row r="153" spans="1:14" x14ac:dyDescent="0.2">
      <c r="A153" s="23"/>
      <c r="B153" s="25" t="s">
        <v>136</v>
      </c>
      <c r="C153" s="35">
        <v>1</v>
      </c>
      <c r="D153" s="29">
        <v>2</v>
      </c>
      <c r="E153" s="29">
        <v>4</v>
      </c>
      <c r="F153" s="29">
        <v>1</v>
      </c>
      <c r="G153" s="30">
        <f t="shared" si="35"/>
        <v>1.092896174863388E-3</v>
      </c>
      <c r="H153" s="30">
        <f t="shared" si="36"/>
        <v>2.4875621890547263E-3</v>
      </c>
      <c r="I153" s="30">
        <f t="shared" si="37"/>
        <v>4.5924225028702642E-3</v>
      </c>
      <c r="J153" s="30">
        <f t="shared" si="38"/>
        <v>1.5503875968992248E-3</v>
      </c>
      <c r="K153" s="30">
        <f t="shared" si="41"/>
        <v>3</v>
      </c>
      <c r="L153" s="30">
        <f t="shared" si="42"/>
        <v>-0.5</v>
      </c>
      <c r="M153" s="30">
        <f t="shared" si="39"/>
        <v>3.2786885245901639E-3</v>
      </c>
      <c r="N153" s="36">
        <f t="shared" si="40"/>
        <v>-1.2437810945273632E-3</v>
      </c>
    </row>
    <row r="154" spans="1:14" ht="25.5" x14ac:dyDescent="0.2">
      <c r="A154" s="23"/>
      <c r="B154" s="25" t="s">
        <v>137</v>
      </c>
      <c r="C154" s="35">
        <v>6</v>
      </c>
      <c r="D154" s="29">
        <v>3</v>
      </c>
      <c r="E154" s="29">
        <v>6</v>
      </c>
      <c r="F154" s="29">
        <v>8</v>
      </c>
      <c r="G154" s="30">
        <f t="shared" si="35"/>
        <v>6.5573770491803279E-3</v>
      </c>
      <c r="H154" s="30">
        <f t="shared" si="36"/>
        <v>3.7313432835820895E-3</v>
      </c>
      <c r="I154" s="30">
        <f t="shared" si="37"/>
        <v>6.8886337543053958E-3</v>
      </c>
      <c r="J154" s="30">
        <f t="shared" si="38"/>
        <v>1.2403100775193798E-2</v>
      </c>
      <c r="K154" s="30">
        <f t="shared" si="41"/>
        <v>0</v>
      </c>
      <c r="L154" s="30">
        <f t="shared" si="42"/>
        <v>1.6666666666666667</v>
      </c>
      <c r="M154" s="30">
        <f t="shared" si="39"/>
        <v>0</v>
      </c>
      <c r="N154" s="36">
        <f t="shared" si="40"/>
        <v>6.2189054726368162E-3</v>
      </c>
    </row>
    <row r="155" spans="1:14" ht="25.5" x14ac:dyDescent="0.2">
      <c r="A155" s="23"/>
      <c r="B155" s="25" t="s">
        <v>138</v>
      </c>
      <c r="C155" s="35">
        <v>5</v>
      </c>
      <c r="D155" s="29">
        <v>0</v>
      </c>
      <c r="E155" s="29">
        <v>8</v>
      </c>
      <c r="F155" s="29">
        <v>4</v>
      </c>
      <c r="G155" s="30">
        <f t="shared" si="35"/>
        <v>5.4644808743169399E-3</v>
      </c>
      <c r="H155" s="30" t="str">
        <f t="shared" si="36"/>
        <v/>
      </c>
      <c r="I155" s="30">
        <f t="shared" si="37"/>
        <v>9.1848450057405284E-3</v>
      </c>
      <c r="J155" s="30">
        <f t="shared" si="38"/>
        <v>6.2015503875968991E-3</v>
      </c>
      <c r="K155" s="30">
        <f t="shared" si="41"/>
        <v>0.6</v>
      </c>
      <c r="L155" s="30">
        <f t="shared" si="42"/>
        <v>1</v>
      </c>
      <c r="M155" s="30">
        <f t="shared" si="39"/>
        <v>3.2786885245901639E-3</v>
      </c>
      <c r="N155" s="36" t="str">
        <f t="shared" si="40"/>
        <v/>
      </c>
    </row>
    <row r="156" spans="1:14" ht="25.5" x14ac:dyDescent="0.2">
      <c r="A156" s="23"/>
      <c r="B156" s="25" t="s">
        <v>139</v>
      </c>
      <c r="C156" s="35">
        <v>3</v>
      </c>
      <c r="D156" s="29">
        <v>0</v>
      </c>
      <c r="E156" s="29">
        <v>4</v>
      </c>
      <c r="F156" s="29">
        <v>0</v>
      </c>
      <c r="G156" s="30">
        <f t="shared" si="35"/>
        <v>3.2786885245901639E-3</v>
      </c>
      <c r="H156" s="30" t="str">
        <f t="shared" si="36"/>
        <v/>
      </c>
      <c r="I156" s="30">
        <f t="shared" si="37"/>
        <v>4.5924225028702642E-3</v>
      </c>
      <c r="J156" s="30" t="str">
        <f t="shared" si="38"/>
        <v/>
      </c>
      <c r="K156" s="30">
        <f t="shared" si="41"/>
        <v>0.33333333333333331</v>
      </c>
      <c r="L156" s="30" t="str">
        <f t="shared" si="42"/>
        <v xml:space="preserve"> </v>
      </c>
      <c r="M156" s="30">
        <f t="shared" si="39"/>
        <v>1.092896174863388E-3</v>
      </c>
      <c r="N156" s="36" t="str">
        <f t="shared" si="40"/>
        <v/>
      </c>
    </row>
    <row r="157" spans="1:14" ht="25.5" x14ac:dyDescent="0.2">
      <c r="A157" s="23"/>
      <c r="B157" s="25" t="s">
        <v>140</v>
      </c>
      <c r="C157" s="35">
        <v>3</v>
      </c>
      <c r="D157" s="29">
        <v>0</v>
      </c>
      <c r="E157" s="29">
        <v>1</v>
      </c>
      <c r="F157" s="29">
        <v>1</v>
      </c>
      <c r="G157" s="30">
        <f t="shared" si="35"/>
        <v>3.2786885245901639E-3</v>
      </c>
      <c r="H157" s="30" t="str">
        <f t="shared" si="36"/>
        <v/>
      </c>
      <c r="I157" s="30">
        <f t="shared" si="37"/>
        <v>1.148105625717566E-3</v>
      </c>
      <c r="J157" s="30">
        <f t="shared" si="38"/>
        <v>1.5503875968992248E-3</v>
      </c>
      <c r="K157" s="30">
        <f t="shared" si="41"/>
        <v>-0.66666666666666663</v>
      </c>
      <c r="L157" s="30">
        <f t="shared" si="42"/>
        <v>1</v>
      </c>
      <c r="M157" s="30">
        <f t="shared" si="39"/>
        <v>-2.185792349726776E-3</v>
      </c>
      <c r="N157" s="36" t="str">
        <f t="shared" si="40"/>
        <v/>
      </c>
    </row>
    <row r="158" spans="1:14" ht="25.5" x14ac:dyDescent="0.2">
      <c r="A158" s="23"/>
      <c r="B158" s="25" t="s">
        <v>141</v>
      </c>
      <c r="C158" s="35">
        <v>0</v>
      </c>
      <c r="D158" s="29">
        <v>1</v>
      </c>
      <c r="E158" s="29">
        <v>2</v>
      </c>
      <c r="F158" s="29">
        <v>0</v>
      </c>
      <c r="G158" s="30" t="str">
        <f t="shared" si="35"/>
        <v/>
      </c>
      <c r="H158" s="30">
        <f t="shared" si="36"/>
        <v>1.2437810945273632E-3</v>
      </c>
      <c r="I158" s="30">
        <f t="shared" si="37"/>
        <v>2.2962112514351321E-3</v>
      </c>
      <c r="J158" s="30" t="str">
        <f t="shared" si="38"/>
        <v/>
      </c>
      <c r="K158" s="30">
        <f t="shared" si="41"/>
        <v>1</v>
      </c>
      <c r="L158" s="30">
        <f t="shared" si="42"/>
        <v>-1</v>
      </c>
      <c r="M158" s="30" t="str">
        <f t="shared" si="39"/>
        <v/>
      </c>
      <c r="N158" s="36">
        <f t="shared" si="40"/>
        <v>-1.2437810945273632E-3</v>
      </c>
    </row>
    <row r="159" spans="1:14" x14ac:dyDescent="0.2">
      <c r="A159" s="23"/>
      <c r="B159" s="25" t="s">
        <v>142</v>
      </c>
      <c r="C159" s="35">
        <v>2</v>
      </c>
      <c r="D159" s="29">
        <v>1</v>
      </c>
      <c r="E159" s="29">
        <v>1</v>
      </c>
      <c r="F159" s="29">
        <v>0</v>
      </c>
      <c r="G159" s="30">
        <f t="shared" si="35"/>
        <v>2.185792349726776E-3</v>
      </c>
      <c r="H159" s="30">
        <f t="shared" si="36"/>
        <v>1.2437810945273632E-3</v>
      </c>
      <c r="I159" s="30">
        <f t="shared" si="37"/>
        <v>1.148105625717566E-3</v>
      </c>
      <c r="J159" s="30" t="str">
        <f t="shared" si="38"/>
        <v/>
      </c>
      <c r="K159" s="30">
        <f t="shared" si="41"/>
        <v>-0.5</v>
      </c>
      <c r="L159" s="30">
        <f t="shared" si="42"/>
        <v>-1</v>
      </c>
      <c r="M159" s="30">
        <f t="shared" si="39"/>
        <v>-1.092896174863388E-3</v>
      </c>
      <c r="N159" s="36">
        <f t="shared" si="40"/>
        <v>-1.2437810945273632E-3</v>
      </c>
    </row>
    <row r="160" spans="1:14" x14ac:dyDescent="0.2">
      <c r="A160" s="23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23"/>
      <c r="B161" s="25" t="s">
        <v>144</v>
      </c>
      <c r="C161" s="35">
        <v>6</v>
      </c>
      <c r="D161" s="29">
        <v>8</v>
      </c>
      <c r="E161" s="29">
        <v>2</v>
      </c>
      <c r="F161" s="29">
        <v>4</v>
      </c>
      <c r="G161" s="30">
        <f t="shared" si="35"/>
        <v>6.5573770491803279E-3</v>
      </c>
      <c r="H161" s="30">
        <f t="shared" si="36"/>
        <v>9.9502487562189053E-3</v>
      </c>
      <c r="I161" s="30">
        <f t="shared" si="37"/>
        <v>2.2962112514351321E-3</v>
      </c>
      <c r="J161" s="30">
        <f t="shared" si="38"/>
        <v>6.2015503875968991E-3</v>
      </c>
      <c r="K161" s="30">
        <f t="shared" si="41"/>
        <v>-0.66666666666666663</v>
      </c>
      <c r="L161" s="30">
        <f t="shared" si="42"/>
        <v>-0.5</v>
      </c>
      <c r="M161" s="30">
        <f t="shared" si="39"/>
        <v>-4.3715846994535519E-3</v>
      </c>
      <c r="N161" s="36">
        <f t="shared" si="40"/>
        <v>-4.9751243781094526E-3</v>
      </c>
    </row>
    <row r="162" spans="1:14" x14ac:dyDescent="0.2">
      <c r="A162" s="23"/>
      <c r="B162" s="25" t="s">
        <v>145</v>
      </c>
      <c r="C162" s="35">
        <v>0</v>
      </c>
      <c r="D162" s="29">
        <v>0</v>
      </c>
      <c r="E162" s="29">
        <v>0</v>
      </c>
      <c r="F162" s="29">
        <v>0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23"/>
      <c r="B163" s="25" t="s">
        <v>146</v>
      </c>
      <c r="C163" s="35">
        <v>1</v>
      </c>
      <c r="D163" s="29">
        <v>0</v>
      </c>
      <c r="E163" s="29">
        <v>0</v>
      </c>
      <c r="F163" s="29">
        <v>0</v>
      </c>
      <c r="G163" s="30">
        <f t="shared" si="35"/>
        <v>1.092896174863388E-3</v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>
        <f t="shared" si="41"/>
        <v>-1</v>
      </c>
      <c r="L163" s="30" t="str">
        <f t="shared" si="42"/>
        <v xml:space="preserve"> </v>
      </c>
      <c r="M163" s="30">
        <f t="shared" si="39"/>
        <v>-1.092896174863388E-3</v>
      </c>
      <c r="N163" s="36" t="str">
        <f t="shared" si="40"/>
        <v/>
      </c>
    </row>
    <row r="164" spans="1:14" x14ac:dyDescent="0.2">
      <c r="A164" s="23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23"/>
      <c r="B165" s="25" t="s">
        <v>148</v>
      </c>
      <c r="C165" s="35">
        <v>2</v>
      </c>
      <c r="D165" s="29">
        <v>3</v>
      </c>
      <c r="E165" s="29">
        <v>8</v>
      </c>
      <c r="F165" s="29">
        <v>2</v>
      </c>
      <c r="G165" s="30">
        <f t="shared" si="35"/>
        <v>2.185792349726776E-3</v>
      </c>
      <c r="H165" s="30">
        <f t="shared" si="36"/>
        <v>3.7313432835820895E-3</v>
      </c>
      <c r="I165" s="30">
        <f t="shared" si="37"/>
        <v>9.1848450057405284E-3</v>
      </c>
      <c r="J165" s="30">
        <f t="shared" si="38"/>
        <v>3.1007751937984496E-3</v>
      </c>
      <c r="K165" s="30">
        <f t="shared" si="41"/>
        <v>3</v>
      </c>
      <c r="L165" s="30">
        <f t="shared" si="42"/>
        <v>-0.33333333333333331</v>
      </c>
      <c r="M165" s="30">
        <f t="shared" si="39"/>
        <v>6.5573770491803279E-3</v>
      </c>
      <c r="N165" s="36">
        <f t="shared" si="40"/>
        <v>-1.2437810945273632E-3</v>
      </c>
    </row>
    <row r="166" spans="1:14" x14ac:dyDescent="0.2">
      <c r="A166" s="23"/>
      <c r="B166" s="25" t="s">
        <v>149</v>
      </c>
      <c r="C166" s="35">
        <v>6</v>
      </c>
      <c r="D166" s="29">
        <v>0</v>
      </c>
      <c r="E166" s="29">
        <v>4</v>
      </c>
      <c r="F166" s="29">
        <v>3</v>
      </c>
      <c r="G166" s="30">
        <f t="shared" si="35"/>
        <v>6.5573770491803279E-3</v>
      </c>
      <c r="H166" s="30" t="str">
        <f t="shared" si="36"/>
        <v/>
      </c>
      <c r="I166" s="30">
        <f t="shared" si="37"/>
        <v>4.5924225028702642E-3</v>
      </c>
      <c r="J166" s="30">
        <f t="shared" si="38"/>
        <v>4.6511627906976744E-3</v>
      </c>
      <c r="K166" s="30">
        <f t="shared" si="41"/>
        <v>-0.33333333333333331</v>
      </c>
      <c r="L166" s="30">
        <f t="shared" si="42"/>
        <v>1</v>
      </c>
      <c r="M166" s="30">
        <f t="shared" si="39"/>
        <v>-2.185792349726776E-3</v>
      </c>
      <c r="N166" s="36" t="str">
        <f t="shared" si="40"/>
        <v/>
      </c>
    </row>
    <row r="167" spans="1:14" x14ac:dyDescent="0.2">
      <c r="A167" s="23"/>
      <c r="B167" s="25" t="s">
        <v>150</v>
      </c>
      <c r="C167" s="35">
        <v>0</v>
      </c>
      <c r="D167" s="29">
        <v>0</v>
      </c>
      <c r="E167" s="29">
        <v>0</v>
      </c>
      <c r="F167" s="29">
        <v>0</v>
      </c>
      <c r="G167" s="30" t="str">
        <f t="shared" si="35"/>
        <v/>
      </c>
      <c r="H167" s="30" t="str">
        <f t="shared" si="36"/>
        <v/>
      </c>
      <c r="I167" s="30" t="str">
        <f t="shared" si="37"/>
        <v/>
      </c>
      <c r="J167" s="30" t="str">
        <f t="shared" si="38"/>
        <v/>
      </c>
      <c r="K167" s="30" t="str">
        <f t="shared" si="41"/>
        <v xml:space="preserve"> </v>
      </c>
      <c r="L167" s="30" t="str">
        <f t="shared" si="42"/>
        <v xml:space="preserve"> </v>
      </c>
      <c r="M167" s="30" t="str">
        <f t="shared" si="39"/>
        <v/>
      </c>
      <c r="N167" s="36" t="str">
        <f t="shared" si="40"/>
        <v/>
      </c>
    </row>
    <row r="168" spans="1:14" ht="25.5" x14ac:dyDescent="0.2">
      <c r="A168" s="23"/>
      <c r="B168" s="25" t="s">
        <v>151</v>
      </c>
      <c r="C168" s="35">
        <v>1</v>
      </c>
      <c r="D168" s="29">
        <v>3</v>
      </c>
      <c r="E168" s="29">
        <v>1</v>
      </c>
      <c r="F168" s="29">
        <v>0</v>
      </c>
      <c r="G168" s="30">
        <f t="shared" si="35"/>
        <v>1.092896174863388E-3</v>
      </c>
      <c r="H168" s="30">
        <f t="shared" si="36"/>
        <v>3.7313432835820895E-3</v>
      </c>
      <c r="I168" s="30">
        <f t="shared" si="37"/>
        <v>1.148105625717566E-3</v>
      </c>
      <c r="J168" s="30" t="str">
        <f t="shared" si="38"/>
        <v/>
      </c>
      <c r="K168" s="30">
        <f t="shared" si="41"/>
        <v>0</v>
      </c>
      <c r="L168" s="30">
        <f t="shared" si="42"/>
        <v>-1</v>
      </c>
      <c r="M168" s="30">
        <f t="shared" si="39"/>
        <v>0</v>
      </c>
      <c r="N168" s="36">
        <f t="shared" si="40"/>
        <v>-3.7313432835820895E-3</v>
      </c>
    </row>
    <row r="169" spans="1:14" x14ac:dyDescent="0.2">
      <c r="A169" s="23"/>
      <c r="B169" s="25" t="s">
        <v>152</v>
      </c>
      <c r="C169" s="35">
        <v>0</v>
      </c>
      <c r="D169" s="29">
        <v>0</v>
      </c>
      <c r="E169" s="29">
        <v>1</v>
      </c>
      <c r="F169" s="29">
        <v>2</v>
      </c>
      <c r="G169" s="30" t="str">
        <f t="shared" si="35"/>
        <v/>
      </c>
      <c r="H169" s="30" t="str">
        <f t="shared" si="36"/>
        <v/>
      </c>
      <c r="I169" s="30">
        <f t="shared" si="37"/>
        <v>1.148105625717566E-3</v>
      </c>
      <c r="J169" s="30">
        <f t="shared" si="38"/>
        <v>3.1007751937984496E-3</v>
      </c>
      <c r="K169" s="30">
        <f t="shared" si="41"/>
        <v>1</v>
      </c>
      <c r="L169" s="30">
        <f t="shared" si="42"/>
        <v>1</v>
      </c>
      <c r="M169" s="30" t="str">
        <f t="shared" si="39"/>
        <v/>
      </c>
      <c r="N169" s="36" t="str">
        <f t="shared" si="40"/>
        <v/>
      </c>
    </row>
    <row r="170" spans="1:14" ht="25.5" x14ac:dyDescent="0.2">
      <c r="A170" s="23"/>
      <c r="B170" s="25" t="s">
        <v>153</v>
      </c>
      <c r="C170" s="35">
        <v>2</v>
      </c>
      <c r="D170" s="29">
        <v>2</v>
      </c>
      <c r="E170" s="29">
        <v>2</v>
      </c>
      <c r="F170" s="29">
        <v>7</v>
      </c>
      <c r="G170" s="30">
        <f t="shared" si="35"/>
        <v>2.185792349726776E-3</v>
      </c>
      <c r="H170" s="30">
        <f t="shared" si="36"/>
        <v>2.4875621890547263E-3</v>
      </c>
      <c r="I170" s="30">
        <f t="shared" si="37"/>
        <v>2.2962112514351321E-3</v>
      </c>
      <c r="J170" s="30">
        <f t="shared" si="38"/>
        <v>1.0852713178294573E-2</v>
      </c>
      <c r="K170" s="30">
        <f t="shared" si="41"/>
        <v>0</v>
      </c>
      <c r="L170" s="30">
        <f t="shared" si="42"/>
        <v>2.5</v>
      </c>
      <c r="M170" s="30">
        <f t="shared" si="39"/>
        <v>0</v>
      </c>
      <c r="N170" s="36">
        <f t="shared" si="40"/>
        <v>6.2189054726368154E-3</v>
      </c>
    </row>
    <row r="171" spans="1:14" x14ac:dyDescent="0.2">
      <c r="A171" s="23"/>
      <c r="B171" s="25" t="s">
        <v>154</v>
      </c>
      <c r="C171" s="35">
        <v>0</v>
      </c>
      <c r="D171" s="29">
        <v>1</v>
      </c>
      <c r="E171" s="29">
        <v>1</v>
      </c>
      <c r="F171" s="29">
        <v>0</v>
      </c>
      <c r="G171" s="30" t="str">
        <f t="shared" si="35"/>
        <v/>
      </c>
      <c r="H171" s="30">
        <f t="shared" si="36"/>
        <v>1.2437810945273632E-3</v>
      </c>
      <c r="I171" s="30">
        <f t="shared" si="37"/>
        <v>1.148105625717566E-3</v>
      </c>
      <c r="J171" s="30" t="str">
        <f t="shared" si="38"/>
        <v/>
      </c>
      <c r="K171" s="30">
        <f t="shared" si="41"/>
        <v>1</v>
      </c>
      <c r="L171" s="30">
        <f t="shared" si="42"/>
        <v>-1</v>
      </c>
      <c r="M171" s="30" t="str">
        <f t="shared" si="39"/>
        <v/>
      </c>
      <c r="N171" s="36">
        <f t="shared" si="40"/>
        <v>-1.2437810945273632E-3</v>
      </c>
    </row>
    <row r="172" spans="1:14" x14ac:dyDescent="0.2">
      <c r="A172" s="23"/>
      <c r="B172" s="25" t="s">
        <v>155</v>
      </c>
      <c r="C172" s="35">
        <v>0</v>
      </c>
      <c r="D172" s="29">
        <v>0</v>
      </c>
      <c r="E172" s="29">
        <v>0</v>
      </c>
      <c r="F172" s="29">
        <v>0</v>
      </c>
      <c r="G172" s="30" t="str">
        <f t="shared" si="35"/>
        <v/>
      </c>
      <c r="H172" s="30" t="str">
        <f t="shared" si="36"/>
        <v/>
      </c>
      <c r="I172" s="30" t="str">
        <f t="shared" si="37"/>
        <v/>
      </c>
      <c r="J172" s="30" t="str">
        <f t="shared" si="38"/>
        <v/>
      </c>
      <c r="K172" s="30" t="str">
        <f t="shared" si="41"/>
        <v xml:space="preserve"> </v>
      </c>
      <c r="L172" s="30" t="str">
        <f t="shared" si="42"/>
        <v xml:space="preserve"> </v>
      </c>
      <c r="M172" s="30" t="str">
        <f t="shared" si="39"/>
        <v/>
      </c>
      <c r="N172" s="36" t="str">
        <f t="shared" si="40"/>
        <v/>
      </c>
    </row>
    <row r="173" spans="1:14" x14ac:dyDescent="0.2">
      <c r="A173" s="23"/>
      <c r="B173" s="25" t="s">
        <v>156</v>
      </c>
      <c r="C173" s="35">
        <v>0</v>
      </c>
      <c r="D173" s="29">
        <v>1</v>
      </c>
      <c r="E173" s="29">
        <v>1</v>
      </c>
      <c r="F173" s="29">
        <v>0</v>
      </c>
      <c r="G173" s="30" t="str">
        <f t="shared" si="35"/>
        <v/>
      </c>
      <c r="H173" s="30">
        <f t="shared" si="36"/>
        <v>1.2437810945273632E-3</v>
      </c>
      <c r="I173" s="30">
        <f t="shared" si="37"/>
        <v>1.148105625717566E-3</v>
      </c>
      <c r="J173" s="30" t="str">
        <f t="shared" si="38"/>
        <v/>
      </c>
      <c r="K173" s="30">
        <f t="shared" si="41"/>
        <v>1</v>
      </c>
      <c r="L173" s="30">
        <f t="shared" si="42"/>
        <v>-1</v>
      </c>
      <c r="M173" s="30" t="str">
        <f t="shared" si="39"/>
        <v/>
      </c>
      <c r="N173" s="36">
        <f t="shared" si="40"/>
        <v>-1.2437810945273632E-3</v>
      </c>
    </row>
    <row r="174" spans="1:14" x14ac:dyDescent="0.2">
      <c r="A174" s="23"/>
      <c r="B174" s="25" t="s">
        <v>157</v>
      </c>
      <c r="C174" s="35">
        <v>1</v>
      </c>
      <c r="D174" s="29">
        <v>0</v>
      </c>
      <c r="E174" s="29">
        <v>0</v>
      </c>
      <c r="F174" s="29">
        <v>1</v>
      </c>
      <c r="G174" s="30">
        <f t="shared" si="35"/>
        <v>1.092896174863388E-3</v>
      </c>
      <c r="H174" s="30" t="str">
        <f t="shared" si="36"/>
        <v/>
      </c>
      <c r="I174" s="30" t="str">
        <f t="shared" si="37"/>
        <v/>
      </c>
      <c r="J174" s="30">
        <f t="shared" si="38"/>
        <v>1.5503875968992248E-3</v>
      </c>
      <c r="K174" s="30">
        <f t="shared" si="41"/>
        <v>-1</v>
      </c>
      <c r="L174" s="30">
        <f t="shared" si="42"/>
        <v>1</v>
      </c>
      <c r="M174" s="30">
        <f t="shared" si="39"/>
        <v>-1.092896174863388E-3</v>
      </c>
      <c r="N174" s="36" t="str">
        <f t="shared" si="40"/>
        <v/>
      </c>
    </row>
    <row r="175" spans="1:14" x14ac:dyDescent="0.2">
      <c r="A175" s="23"/>
      <c r="B175" s="25" t="s">
        <v>158</v>
      </c>
      <c r="C175" s="35">
        <v>0</v>
      </c>
      <c r="D175" s="29">
        <v>0</v>
      </c>
      <c r="E175" s="29">
        <v>0</v>
      </c>
      <c r="F175" s="29">
        <v>0</v>
      </c>
      <c r="G175" s="30" t="str">
        <f t="shared" si="35"/>
        <v/>
      </c>
      <c r="H175" s="30" t="str">
        <f t="shared" si="36"/>
        <v/>
      </c>
      <c r="I175" s="30" t="str">
        <f t="shared" si="37"/>
        <v/>
      </c>
      <c r="J175" s="30" t="str">
        <f t="shared" si="38"/>
        <v/>
      </c>
      <c r="K175" s="30" t="str">
        <f t="shared" si="41"/>
        <v xml:space="preserve"> </v>
      </c>
      <c r="L175" s="30" t="str">
        <f t="shared" si="42"/>
        <v xml:space="preserve"> </v>
      </c>
      <c r="M175" s="30" t="str">
        <f t="shared" si="39"/>
        <v/>
      </c>
      <c r="N175" s="36" t="str">
        <f t="shared" si="40"/>
        <v/>
      </c>
    </row>
    <row r="176" spans="1:14" x14ac:dyDescent="0.2">
      <c r="A176" s="23"/>
      <c r="B176" s="25" t="s">
        <v>159</v>
      </c>
      <c r="C176" s="35">
        <v>0</v>
      </c>
      <c r="D176" s="29">
        <v>0</v>
      </c>
      <c r="E176" s="29">
        <v>0</v>
      </c>
      <c r="F176" s="29">
        <v>0</v>
      </c>
      <c r="G176" s="30" t="str">
        <f t="shared" si="35"/>
        <v/>
      </c>
      <c r="H176" s="30" t="str">
        <f t="shared" si="36"/>
        <v/>
      </c>
      <c r="I176" s="30" t="str">
        <f t="shared" si="37"/>
        <v/>
      </c>
      <c r="J176" s="30" t="str">
        <f t="shared" si="38"/>
        <v/>
      </c>
      <c r="K176" s="30" t="str">
        <f t="shared" si="41"/>
        <v xml:space="preserve"> </v>
      </c>
      <c r="L176" s="30" t="str">
        <f t="shared" si="42"/>
        <v xml:space="preserve"> </v>
      </c>
      <c r="M176" s="30" t="str">
        <f t="shared" si="39"/>
        <v/>
      </c>
      <c r="N176" s="36" t="str">
        <f t="shared" si="40"/>
        <v/>
      </c>
    </row>
    <row r="177" spans="1:14" x14ac:dyDescent="0.2">
      <c r="A177" s="23"/>
      <c r="B177" s="25" t="s">
        <v>160</v>
      </c>
      <c r="C177" s="35">
        <v>6</v>
      </c>
      <c r="D177" s="29">
        <v>6</v>
      </c>
      <c r="E177" s="29">
        <v>9</v>
      </c>
      <c r="F177" s="29">
        <v>7</v>
      </c>
      <c r="G177" s="30">
        <f t="shared" si="35"/>
        <v>6.5573770491803279E-3</v>
      </c>
      <c r="H177" s="30">
        <f t="shared" si="36"/>
        <v>7.462686567164179E-3</v>
      </c>
      <c r="I177" s="30">
        <f t="shared" si="37"/>
        <v>1.0332950631458095E-2</v>
      </c>
      <c r="J177" s="30">
        <f t="shared" si="38"/>
        <v>1.0852713178294573E-2</v>
      </c>
      <c r="K177" s="30">
        <f t="shared" si="41"/>
        <v>0.5</v>
      </c>
      <c r="L177" s="30">
        <f t="shared" si="42"/>
        <v>0.16666666666666666</v>
      </c>
      <c r="M177" s="30">
        <f t="shared" si="39"/>
        <v>3.2786885245901639E-3</v>
      </c>
      <c r="N177" s="36">
        <f t="shared" si="40"/>
        <v>1.2437810945273632E-3</v>
      </c>
    </row>
    <row r="178" spans="1:14" ht="25.5" x14ac:dyDescent="0.2">
      <c r="A178" s="23"/>
      <c r="B178" s="25" t="s">
        <v>161</v>
      </c>
      <c r="C178" s="35">
        <v>44</v>
      </c>
      <c r="D178" s="29">
        <v>61</v>
      </c>
      <c r="E178" s="29">
        <v>5</v>
      </c>
      <c r="F178" s="29">
        <v>4</v>
      </c>
      <c r="G178" s="30">
        <f t="shared" si="35"/>
        <v>4.8087431693989074E-2</v>
      </c>
      <c r="H178" s="30">
        <f t="shared" si="36"/>
        <v>7.5870646766169156E-2</v>
      </c>
      <c r="I178" s="30">
        <f t="shared" si="37"/>
        <v>5.7405281285878304E-3</v>
      </c>
      <c r="J178" s="30">
        <f t="shared" si="38"/>
        <v>6.2015503875968991E-3</v>
      </c>
      <c r="K178" s="30">
        <f t="shared" si="41"/>
        <v>-0.88636363636363635</v>
      </c>
      <c r="L178" s="30">
        <f t="shared" si="42"/>
        <v>-0.93442622950819676</v>
      </c>
      <c r="M178" s="30">
        <f t="shared" si="39"/>
        <v>-4.2622950819672135E-2</v>
      </c>
      <c r="N178" s="36">
        <f t="shared" si="40"/>
        <v>-7.0895522388059712E-2</v>
      </c>
    </row>
    <row r="179" spans="1:14" ht="25.5" x14ac:dyDescent="0.2">
      <c r="A179" s="23"/>
      <c r="B179" s="25" t="s">
        <v>162</v>
      </c>
      <c r="C179" s="35">
        <v>1</v>
      </c>
      <c r="D179" s="29">
        <v>0</v>
      </c>
      <c r="E179" s="29">
        <v>0</v>
      </c>
      <c r="F179" s="29">
        <v>0</v>
      </c>
      <c r="G179" s="30">
        <f t="shared" si="35"/>
        <v>1.092896174863388E-3</v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>
        <f t="shared" si="41"/>
        <v>-1</v>
      </c>
      <c r="L179" s="30" t="str">
        <f t="shared" si="42"/>
        <v xml:space="preserve"> </v>
      </c>
      <c r="M179" s="30">
        <f t="shared" si="39"/>
        <v>-1.092896174863388E-3</v>
      </c>
      <c r="N179" s="36" t="str">
        <f t="shared" si="40"/>
        <v/>
      </c>
    </row>
    <row r="180" spans="1:14" ht="15.75" thickBot="1" x14ac:dyDescent="0.25">
      <c r="A180" s="23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22"/>
    </row>
    <row r="182" spans="1:14" x14ac:dyDescent="0.2">
      <c r="A182" s="22"/>
    </row>
    <row r="183" spans="1:14" x14ac:dyDescent="0.2">
      <c r="A183" s="22"/>
    </row>
    <row r="184" spans="1:14" ht="15.75" thickBot="1" x14ac:dyDescent="0.25">
      <c r="A184" s="22"/>
    </row>
    <row r="185" spans="1:14" ht="29.25" customHeight="1" thickBot="1" x14ac:dyDescent="0.25">
      <c r="A185" s="23"/>
      <c r="B185" s="41" t="s">
        <v>2</v>
      </c>
      <c r="C185" s="44" t="s">
        <v>3</v>
      </c>
      <c r="D185" s="45"/>
      <c r="E185" s="45"/>
      <c r="F185" s="46"/>
      <c r="G185" s="44" t="s">
        <v>4</v>
      </c>
      <c r="H185" s="45"/>
      <c r="I185" s="45"/>
      <c r="J185" s="45"/>
      <c r="K185" s="44" t="s">
        <v>667</v>
      </c>
      <c r="L185" s="47"/>
      <c r="M185" s="44" t="s">
        <v>5</v>
      </c>
      <c r="N185" s="47"/>
    </row>
    <row r="186" spans="1:14" ht="15.75" thickBot="1" x14ac:dyDescent="0.25">
      <c r="A186" s="22"/>
      <c r="B186" s="42"/>
      <c r="C186" s="50">
        <v>2022</v>
      </c>
      <c r="D186" s="46"/>
      <c r="E186" s="51">
        <v>2023</v>
      </c>
      <c r="F186" s="46"/>
      <c r="G186" s="50">
        <v>2022</v>
      </c>
      <c r="H186" s="46"/>
      <c r="I186" s="51">
        <v>2023</v>
      </c>
      <c r="J186" s="46"/>
      <c r="K186" s="48"/>
      <c r="L186" s="49"/>
      <c r="M186" s="48"/>
      <c r="N186" s="49"/>
    </row>
    <row r="187" spans="1:14" ht="15.75" thickBot="1" x14ac:dyDescent="0.25">
      <c r="A187" s="23"/>
      <c r="B187" s="43"/>
      <c r="C187" s="13" t="s">
        <v>6</v>
      </c>
      <c r="D187" s="13" t="s">
        <v>7</v>
      </c>
      <c r="E187" s="13" t="s">
        <v>6</v>
      </c>
      <c r="F187" s="13" t="s">
        <v>7</v>
      </c>
      <c r="G187" s="13" t="s">
        <v>6</v>
      </c>
      <c r="H187" s="13" t="s">
        <v>7</v>
      </c>
      <c r="I187" s="13" t="s">
        <v>6</v>
      </c>
      <c r="J187" s="13" t="s">
        <v>7</v>
      </c>
      <c r="K187" s="13" t="s">
        <v>6</v>
      </c>
      <c r="L187" s="13" t="s">
        <v>7</v>
      </c>
      <c r="M187" s="13" t="s">
        <v>6</v>
      </c>
      <c r="N187" s="13" t="s">
        <v>7</v>
      </c>
    </row>
    <row r="188" spans="1:14" ht="26.25" thickBot="1" x14ac:dyDescent="0.25">
      <c r="A188" s="23"/>
      <c r="B188" s="14" t="s">
        <v>10</v>
      </c>
      <c r="C188" s="27">
        <f>SUM(C189:C363)</f>
        <v>3856</v>
      </c>
      <c r="D188" s="27">
        <f>SUM(D189:D363)</f>
        <v>3201</v>
      </c>
      <c r="E188" s="27">
        <f>SUM(E189:E363)</f>
        <v>2895</v>
      </c>
      <c r="F188" s="27">
        <f>SUM(F189:F363)</f>
        <v>2376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-0.24922199170124482</v>
      </c>
      <c r="L188" s="28">
        <f>+IF(AND(D188=0,F188=0),"",IF(D188=0,1,IF(F188=0,-1,(F188-D188)/D188)))</f>
        <v>-0.25773195876288657</v>
      </c>
      <c r="M188" s="28">
        <f t="shared" ref="M188:M219" si="47">+IF(OR(AND(G188=""),(K188="")),"",G188*K188)</f>
        <v>-0.24922199170124482</v>
      </c>
      <c r="N188" s="28">
        <f t="shared" ref="N188:N219" si="48">+IF(OR(AND(H188=""),(L188="")),"",H188*L188)</f>
        <v>-0.25773195876288657</v>
      </c>
    </row>
    <row r="189" spans="1:14" ht="24" customHeight="1" x14ac:dyDescent="0.2">
      <c r="A189" s="23"/>
      <c r="B189" s="24" t="s">
        <v>164</v>
      </c>
      <c r="C189" s="31">
        <v>9</v>
      </c>
      <c r="D189" s="32">
        <v>6</v>
      </c>
      <c r="E189" s="32">
        <v>3</v>
      </c>
      <c r="F189" s="32">
        <v>0</v>
      </c>
      <c r="G189" s="33">
        <f t="shared" si="43"/>
        <v>2.3340248962655601E-3</v>
      </c>
      <c r="H189" s="33">
        <f t="shared" si="44"/>
        <v>1.8744142455482662E-3</v>
      </c>
      <c r="I189" s="33">
        <f t="shared" si="45"/>
        <v>1.0362694300518134E-3</v>
      </c>
      <c r="J189" s="33" t="str">
        <f t="shared" si="46"/>
        <v/>
      </c>
      <c r="K189" s="33">
        <f t="shared" ref="K189:K220" si="49">+IF(AND(C189=0,E189=0)," ",IF(C189=0,1,IF(E189=0,-1,(E189-C189)/C189)))</f>
        <v>-0.66666666666666663</v>
      </c>
      <c r="L189" s="33">
        <f t="shared" ref="L189:L220" si="50">+IF(AND(D189=0,F189=0)," ",IF(D189=0,1,IF(F189=0,-1,(F189-D189)/D189)))</f>
        <v>-1</v>
      </c>
      <c r="M189" s="33">
        <f t="shared" si="47"/>
        <v>-1.5560165975103733E-3</v>
      </c>
      <c r="N189" s="34">
        <f t="shared" si="48"/>
        <v>-1.8744142455482662E-3</v>
      </c>
    </row>
    <row r="190" spans="1:14" x14ac:dyDescent="0.2">
      <c r="A190" s="23"/>
      <c r="B190" s="25" t="s">
        <v>165</v>
      </c>
      <c r="C190" s="35">
        <v>7</v>
      </c>
      <c r="D190" s="29">
        <v>6</v>
      </c>
      <c r="E190" s="29">
        <v>1</v>
      </c>
      <c r="F190" s="29">
        <v>0</v>
      </c>
      <c r="G190" s="30">
        <f t="shared" si="43"/>
        <v>1.8153526970954357E-3</v>
      </c>
      <c r="H190" s="30">
        <f t="shared" si="44"/>
        <v>1.8744142455482662E-3</v>
      </c>
      <c r="I190" s="30">
        <f t="shared" si="45"/>
        <v>3.4542314335060447E-4</v>
      </c>
      <c r="J190" s="30" t="str">
        <f t="shared" si="46"/>
        <v/>
      </c>
      <c r="K190" s="30">
        <f t="shared" si="49"/>
        <v>-0.8571428571428571</v>
      </c>
      <c r="L190" s="30">
        <f t="shared" si="50"/>
        <v>-1</v>
      </c>
      <c r="M190" s="30">
        <f t="shared" si="47"/>
        <v>-1.5560165975103733E-3</v>
      </c>
      <c r="N190" s="36">
        <f t="shared" si="48"/>
        <v>-1.8744142455482662E-3</v>
      </c>
    </row>
    <row r="191" spans="1:14" ht="38.25" x14ac:dyDescent="0.2">
      <c r="A191" s="23"/>
      <c r="B191" s="25" t="s">
        <v>166</v>
      </c>
      <c r="C191" s="35">
        <v>1</v>
      </c>
      <c r="D191" s="29">
        <v>2</v>
      </c>
      <c r="E191" s="29">
        <v>3</v>
      </c>
      <c r="F191" s="29">
        <v>1</v>
      </c>
      <c r="G191" s="30">
        <f t="shared" si="43"/>
        <v>2.5933609958506224E-4</v>
      </c>
      <c r="H191" s="30">
        <f t="shared" si="44"/>
        <v>6.248047485160887E-4</v>
      </c>
      <c r="I191" s="30">
        <f t="shared" si="45"/>
        <v>1.0362694300518134E-3</v>
      </c>
      <c r="J191" s="30">
        <f t="shared" si="46"/>
        <v>4.2087542087542086E-4</v>
      </c>
      <c r="K191" s="30">
        <f t="shared" si="49"/>
        <v>2</v>
      </c>
      <c r="L191" s="30">
        <f t="shared" si="50"/>
        <v>-0.5</v>
      </c>
      <c r="M191" s="30">
        <f t="shared" si="47"/>
        <v>5.1867219917012448E-4</v>
      </c>
      <c r="N191" s="36">
        <f t="shared" si="48"/>
        <v>-3.1240237425804435E-4</v>
      </c>
    </row>
    <row r="192" spans="1:14" ht="26.25" customHeight="1" x14ac:dyDescent="0.2">
      <c r="A192" s="23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23"/>
      <c r="B193" s="25" t="s">
        <v>168</v>
      </c>
      <c r="C193" s="35">
        <v>37</v>
      </c>
      <c r="D193" s="29">
        <v>45</v>
      </c>
      <c r="E193" s="29">
        <v>2</v>
      </c>
      <c r="F193" s="29">
        <v>8</v>
      </c>
      <c r="G193" s="30">
        <f t="shared" si="43"/>
        <v>9.5954356846473035E-3</v>
      </c>
      <c r="H193" s="30">
        <f t="shared" si="44"/>
        <v>1.4058106841611996E-2</v>
      </c>
      <c r="I193" s="30">
        <f t="shared" si="45"/>
        <v>6.9084628670120895E-4</v>
      </c>
      <c r="J193" s="30">
        <f t="shared" si="46"/>
        <v>3.3670033670033669E-3</v>
      </c>
      <c r="K193" s="30">
        <f t="shared" si="49"/>
        <v>-0.94594594594594594</v>
      </c>
      <c r="L193" s="30">
        <f t="shared" si="50"/>
        <v>-0.82222222222222219</v>
      </c>
      <c r="M193" s="30">
        <f t="shared" si="47"/>
        <v>-9.0767634854771791E-3</v>
      </c>
      <c r="N193" s="36">
        <f t="shared" si="48"/>
        <v>-1.155888784754764E-2</v>
      </c>
    </row>
    <row r="194" spans="1:14" ht="25.5" x14ac:dyDescent="0.2">
      <c r="A194" s="23"/>
      <c r="B194" s="25" t="s">
        <v>169</v>
      </c>
      <c r="C194" s="35">
        <v>5</v>
      </c>
      <c r="D194" s="29">
        <v>6</v>
      </c>
      <c r="E194" s="29">
        <v>8</v>
      </c>
      <c r="F194" s="29">
        <v>4</v>
      </c>
      <c r="G194" s="30">
        <f t="shared" si="43"/>
        <v>1.2966804979253112E-3</v>
      </c>
      <c r="H194" s="30">
        <f t="shared" si="44"/>
        <v>1.8744142455482662E-3</v>
      </c>
      <c r="I194" s="30">
        <f t="shared" si="45"/>
        <v>2.7633851468048358E-3</v>
      </c>
      <c r="J194" s="30">
        <f t="shared" si="46"/>
        <v>1.6835016835016834E-3</v>
      </c>
      <c r="K194" s="30">
        <f t="shared" si="49"/>
        <v>0.6</v>
      </c>
      <c r="L194" s="30">
        <f t="shared" si="50"/>
        <v>-0.33333333333333331</v>
      </c>
      <c r="M194" s="30">
        <f t="shared" si="47"/>
        <v>7.7800829875518667E-4</v>
      </c>
      <c r="N194" s="36">
        <f t="shared" si="48"/>
        <v>-6.248047485160887E-4</v>
      </c>
    </row>
    <row r="195" spans="1:14" x14ac:dyDescent="0.2">
      <c r="A195" s="23"/>
      <c r="B195" s="25" t="s">
        <v>170</v>
      </c>
      <c r="C195" s="35">
        <v>737</v>
      </c>
      <c r="D195" s="29">
        <v>359</v>
      </c>
      <c r="E195" s="29">
        <v>154</v>
      </c>
      <c r="F195" s="29">
        <v>82</v>
      </c>
      <c r="G195" s="30">
        <f t="shared" si="43"/>
        <v>0.19113070539419086</v>
      </c>
      <c r="H195" s="30">
        <f t="shared" si="44"/>
        <v>0.11215245235863792</v>
      </c>
      <c r="I195" s="30">
        <f t="shared" si="45"/>
        <v>5.319516407599309E-2</v>
      </c>
      <c r="J195" s="30">
        <f t="shared" si="46"/>
        <v>3.4511784511784514E-2</v>
      </c>
      <c r="K195" s="30">
        <f t="shared" si="49"/>
        <v>-0.79104477611940294</v>
      </c>
      <c r="L195" s="30">
        <f t="shared" si="50"/>
        <v>-0.77158774373259054</v>
      </c>
      <c r="M195" s="30">
        <f t="shared" si="47"/>
        <v>-0.15119294605809128</v>
      </c>
      <c r="N195" s="36">
        <f t="shared" si="48"/>
        <v>-8.6535457669478288E-2</v>
      </c>
    </row>
    <row r="196" spans="1:14" x14ac:dyDescent="0.2">
      <c r="A196" s="23"/>
      <c r="B196" s="25" t="s">
        <v>171</v>
      </c>
      <c r="C196" s="35">
        <v>5</v>
      </c>
      <c r="D196" s="29">
        <v>1</v>
      </c>
      <c r="E196" s="29">
        <v>2</v>
      </c>
      <c r="F196" s="29">
        <v>2</v>
      </c>
      <c r="G196" s="30">
        <f t="shared" si="43"/>
        <v>1.2966804979253112E-3</v>
      </c>
      <c r="H196" s="30">
        <f t="shared" si="44"/>
        <v>3.1240237425804435E-4</v>
      </c>
      <c r="I196" s="30">
        <f t="shared" si="45"/>
        <v>6.9084628670120895E-4</v>
      </c>
      <c r="J196" s="30">
        <f t="shared" si="46"/>
        <v>8.4175084175084171E-4</v>
      </c>
      <c r="K196" s="30">
        <f t="shared" si="49"/>
        <v>-0.6</v>
      </c>
      <c r="L196" s="30">
        <f t="shared" si="50"/>
        <v>1</v>
      </c>
      <c r="M196" s="30">
        <f t="shared" si="47"/>
        <v>-7.7800829875518667E-4</v>
      </c>
      <c r="N196" s="36">
        <f t="shared" si="48"/>
        <v>3.1240237425804435E-4</v>
      </c>
    </row>
    <row r="197" spans="1:14" x14ac:dyDescent="0.2">
      <c r="A197" s="23"/>
      <c r="B197" s="25" t="s">
        <v>172</v>
      </c>
      <c r="C197" s="35">
        <v>13</v>
      </c>
      <c r="D197" s="29">
        <v>5</v>
      </c>
      <c r="E197" s="29">
        <v>21</v>
      </c>
      <c r="F197" s="29">
        <v>7</v>
      </c>
      <c r="G197" s="30">
        <f t="shared" si="43"/>
        <v>3.3713692946058093E-3</v>
      </c>
      <c r="H197" s="30">
        <f t="shared" si="44"/>
        <v>1.5620118712902219E-3</v>
      </c>
      <c r="I197" s="30">
        <f t="shared" si="45"/>
        <v>7.2538860103626944E-3</v>
      </c>
      <c r="J197" s="30">
        <f t="shared" si="46"/>
        <v>2.9461279461279462E-3</v>
      </c>
      <c r="K197" s="30">
        <f t="shared" si="49"/>
        <v>0.61538461538461542</v>
      </c>
      <c r="L197" s="30">
        <f t="shared" si="50"/>
        <v>0.4</v>
      </c>
      <c r="M197" s="30">
        <f t="shared" si="47"/>
        <v>2.0746887966804979E-3</v>
      </c>
      <c r="N197" s="36">
        <f t="shared" si="48"/>
        <v>6.2480474851608881E-4</v>
      </c>
    </row>
    <row r="198" spans="1:14" x14ac:dyDescent="0.2">
      <c r="A198" s="23"/>
      <c r="B198" s="25" t="s">
        <v>173</v>
      </c>
      <c r="C198" s="35">
        <v>2</v>
      </c>
      <c r="D198" s="29">
        <v>2</v>
      </c>
      <c r="E198" s="29">
        <v>8</v>
      </c>
      <c r="F198" s="29">
        <v>1</v>
      </c>
      <c r="G198" s="30">
        <f t="shared" si="43"/>
        <v>5.1867219917012448E-4</v>
      </c>
      <c r="H198" s="30">
        <f t="shared" si="44"/>
        <v>6.248047485160887E-4</v>
      </c>
      <c r="I198" s="30">
        <f t="shared" si="45"/>
        <v>2.7633851468048358E-3</v>
      </c>
      <c r="J198" s="30">
        <f t="shared" si="46"/>
        <v>4.2087542087542086E-4</v>
      </c>
      <c r="K198" s="30">
        <f t="shared" si="49"/>
        <v>3</v>
      </c>
      <c r="L198" s="30">
        <f t="shared" si="50"/>
        <v>-0.5</v>
      </c>
      <c r="M198" s="30">
        <f t="shared" si="47"/>
        <v>1.5560165975103736E-3</v>
      </c>
      <c r="N198" s="36">
        <f t="shared" si="48"/>
        <v>-3.1240237425804435E-4</v>
      </c>
    </row>
    <row r="199" spans="1:14" x14ac:dyDescent="0.2">
      <c r="A199" s="23"/>
      <c r="B199" s="25" t="s">
        <v>174</v>
      </c>
      <c r="C199" s="35">
        <v>1</v>
      </c>
      <c r="D199" s="29">
        <v>0</v>
      </c>
      <c r="E199" s="29">
        <v>0</v>
      </c>
      <c r="F199" s="29">
        <v>1</v>
      </c>
      <c r="G199" s="30">
        <f t="shared" si="43"/>
        <v>2.5933609958506224E-4</v>
      </c>
      <c r="H199" s="30" t="str">
        <f t="shared" si="44"/>
        <v/>
      </c>
      <c r="I199" s="30" t="str">
        <f t="shared" si="45"/>
        <v/>
      </c>
      <c r="J199" s="30">
        <f t="shared" si="46"/>
        <v>4.2087542087542086E-4</v>
      </c>
      <c r="K199" s="30">
        <f t="shared" si="49"/>
        <v>-1</v>
      </c>
      <c r="L199" s="30">
        <f t="shared" si="50"/>
        <v>1</v>
      </c>
      <c r="M199" s="30">
        <f t="shared" si="47"/>
        <v>-2.5933609958506224E-4</v>
      </c>
      <c r="N199" s="36" t="str">
        <f t="shared" si="48"/>
        <v/>
      </c>
    </row>
    <row r="200" spans="1:14" ht="25.5" x14ac:dyDescent="0.2">
      <c r="A200" s="23"/>
      <c r="B200" s="25" t="s">
        <v>175</v>
      </c>
      <c r="C200" s="35">
        <v>1</v>
      </c>
      <c r="D200" s="29">
        <v>0</v>
      </c>
      <c r="E200" s="29">
        <v>1</v>
      </c>
      <c r="F200" s="29">
        <v>0</v>
      </c>
      <c r="G200" s="30">
        <f t="shared" si="43"/>
        <v>2.5933609958506224E-4</v>
      </c>
      <c r="H200" s="30" t="str">
        <f t="shared" si="44"/>
        <v/>
      </c>
      <c r="I200" s="30">
        <f t="shared" si="45"/>
        <v>3.4542314335060447E-4</v>
      </c>
      <c r="J200" s="30" t="str">
        <f t="shared" si="46"/>
        <v/>
      </c>
      <c r="K200" s="30">
        <f t="shared" si="49"/>
        <v>0</v>
      </c>
      <c r="L200" s="30" t="str">
        <f t="shared" si="50"/>
        <v xml:space="preserve"> </v>
      </c>
      <c r="M200" s="30">
        <f t="shared" si="47"/>
        <v>0</v>
      </c>
      <c r="N200" s="36" t="str">
        <f t="shared" si="48"/>
        <v/>
      </c>
    </row>
    <row r="201" spans="1:14" x14ac:dyDescent="0.2">
      <c r="A201" s="23"/>
      <c r="B201" s="25" t="s">
        <v>176</v>
      </c>
      <c r="C201" s="35">
        <v>20</v>
      </c>
      <c r="D201" s="29">
        <v>8</v>
      </c>
      <c r="E201" s="29">
        <v>23</v>
      </c>
      <c r="F201" s="29">
        <v>12</v>
      </c>
      <c r="G201" s="30">
        <f t="shared" si="43"/>
        <v>5.1867219917012446E-3</v>
      </c>
      <c r="H201" s="30">
        <f t="shared" si="44"/>
        <v>2.4992189940643548E-3</v>
      </c>
      <c r="I201" s="30">
        <f t="shared" si="45"/>
        <v>7.9447322970639025E-3</v>
      </c>
      <c r="J201" s="30">
        <f t="shared" si="46"/>
        <v>5.0505050505050509E-3</v>
      </c>
      <c r="K201" s="30">
        <f t="shared" si="49"/>
        <v>0.15</v>
      </c>
      <c r="L201" s="30">
        <f t="shared" si="50"/>
        <v>0.5</v>
      </c>
      <c r="M201" s="30">
        <f t="shared" si="47"/>
        <v>7.7800829875518667E-4</v>
      </c>
      <c r="N201" s="36">
        <f t="shared" si="48"/>
        <v>1.2496094970321774E-3</v>
      </c>
    </row>
    <row r="202" spans="1:14" x14ac:dyDescent="0.2">
      <c r="A202" s="23"/>
      <c r="B202" s="25" t="s">
        <v>177</v>
      </c>
      <c r="C202" s="35">
        <v>19</v>
      </c>
      <c r="D202" s="29">
        <v>12</v>
      </c>
      <c r="E202" s="29">
        <v>13</v>
      </c>
      <c r="F202" s="29">
        <v>5</v>
      </c>
      <c r="G202" s="30">
        <f t="shared" si="43"/>
        <v>4.9273858921161824E-3</v>
      </c>
      <c r="H202" s="30">
        <f t="shared" si="44"/>
        <v>3.7488284910965324E-3</v>
      </c>
      <c r="I202" s="30">
        <f t="shared" si="45"/>
        <v>4.4905008635578586E-3</v>
      </c>
      <c r="J202" s="30">
        <f t="shared" si="46"/>
        <v>2.1043771043771043E-3</v>
      </c>
      <c r="K202" s="30">
        <f t="shared" si="49"/>
        <v>-0.31578947368421051</v>
      </c>
      <c r="L202" s="30">
        <f t="shared" si="50"/>
        <v>-0.58333333333333337</v>
      </c>
      <c r="M202" s="30">
        <f t="shared" si="47"/>
        <v>-1.5560165975103733E-3</v>
      </c>
      <c r="N202" s="36">
        <f t="shared" si="48"/>
        <v>-2.1868166198063107E-3</v>
      </c>
    </row>
    <row r="203" spans="1:14" x14ac:dyDescent="0.2">
      <c r="A203" s="23"/>
      <c r="B203" s="25" t="s">
        <v>178</v>
      </c>
      <c r="C203" s="35">
        <v>25</v>
      </c>
      <c r="D203" s="29">
        <v>21</v>
      </c>
      <c r="E203" s="29">
        <v>11</v>
      </c>
      <c r="F203" s="29">
        <v>12</v>
      </c>
      <c r="G203" s="30">
        <f t="shared" si="43"/>
        <v>6.4834024896265564E-3</v>
      </c>
      <c r="H203" s="30">
        <f t="shared" si="44"/>
        <v>6.5604498594189313E-3</v>
      </c>
      <c r="I203" s="30">
        <f t="shared" si="45"/>
        <v>3.7996545768566492E-3</v>
      </c>
      <c r="J203" s="30">
        <f t="shared" si="46"/>
        <v>5.0505050505050509E-3</v>
      </c>
      <c r="K203" s="30">
        <f t="shared" si="49"/>
        <v>-0.56000000000000005</v>
      </c>
      <c r="L203" s="30">
        <f t="shared" si="50"/>
        <v>-0.42857142857142855</v>
      </c>
      <c r="M203" s="30">
        <f t="shared" si="47"/>
        <v>-3.6307053941908719E-3</v>
      </c>
      <c r="N203" s="36">
        <f t="shared" si="48"/>
        <v>-2.8116213683223989E-3</v>
      </c>
    </row>
    <row r="204" spans="1:14" ht="25.5" x14ac:dyDescent="0.2">
      <c r="A204" s="23"/>
      <c r="B204" s="25" t="s">
        <v>179</v>
      </c>
      <c r="C204" s="35">
        <v>12</v>
      </c>
      <c r="D204" s="29">
        <v>16</v>
      </c>
      <c r="E204" s="29">
        <v>5</v>
      </c>
      <c r="F204" s="29">
        <v>7</v>
      </c>
      <c r="G204" s="30">
        <f t="shared" si="43"/>
        <v>3.1120331950207467E-3</v>
      </c>
      <c r="H204" s="30">
        <f t="shared" si="44"/>
        <v>4.9984379881287096E-3</v>
      </c>
      <c r="I204" s="30">
        <f t="shared" si="45"/>
        <v>1.7271157167530224E-3</v>
      </c>
      <c r="J204" s="30">
        <f t="shared" si="46"/>
        <v>2.9461279461279462E-3</v>
      </c>
      <c r="K204" s="30">
        <f t="shared" si="49"/>
        <v>-0.58333333333333337</v>
      </c>
      <c r="L204" s="30">
        <f t="shared" si="50"/>
        <v>-0.5625</v>
      </c>
      <c r="M204" s="30">
        <f t="shared" si="47"/>
        <v>-1.8153526970954357E-3</v>
      </c>
      <c r="N204" s="36">
        <f t="shared" si="48"/>
        <v>-2.8116213683223993E-3</v>
      </c>
    </row>
    <row r="205" spans="1:14" ht="25.5" x14ac:dyDescent="0.2">
      <c r="A205" s="23"/>
      <c r="B205" s="25" t="s">
        <v>180</v>
      </c>
      <c r="C205" s="35">
        <v>0</v>
      </c>
      <c r="D205" s="29">
        <v>1</v>
      </c>
      <c r="E205" s="29">
        <v>1</v>
      </c>
      <c r="F205" s="29">
        <v>0</v>
      </c>
      <c r="G205" s="30" t="str">
        <f t="shared" si="43"/>
        <v/>
      </c>
      <c r="H205" s="30">
        <f t="shared" si="44"/>
        <v>3.1240237425804435E-4</v>
      </c>
      <c r="I205" s="30">
        <f t="shared" si="45"/>
        <v>3.4542314335060447E-4</v>
      </c>
      <c r="J205" s="30" t="str">
        <f t="shared" si="46"/>
        <v/>
      </c>
      <c r="K205" s="30">
        <f t="shared" si="49"/>
        <v>1</v>
      </c>
      <c r="L205" s="30">
        <f t="shared" si="50"/>
        <v>-1</v>
      </c>
      <c r="M205" s="30" t="str">
        <f t="shared" si="47"/>
        <v/>
      </c>
      <c r="N205" s="36">
        <f t="shared" si="48"/>
        <v>-3.1240237425804435E-4</v>
      </c>
    </row>
    <row r="206" spans="1:14" x14ac:dyDescent="0.2">
      <c r="A206" s="23"/>
      <c r="B206" s="25" t="s">
        <v>181</v>
      </c>
      <c r="C206" s="35">
        <v>25</v>
      </c>
      <c r="D206" s="29">
        <v>13</v>
      </c>
      <c r="E206" s="29">
        <v>16</v>
      </c>
      <c r="F206" s="29">
        <v>15</v>
      </c>
      <c r="G206" s="30">
        <f t="shared" si="43"/>
        <v>6.4834024896265564E-3</v>
      </c>
      <c r="H206" s="30">
        <f t="shared" si="44"/>
        <v>4.0612308653545769E-3</v>
      </c>
      <c r="I206" s="30">
        <f t="shared" si="45"/>
        <v>5.5267702936096716E-3</v>
      </c>
      <c r="J206" s="30">
        <f t="shared" si="46"/>
        <v>6.313131313131313E-3</v>
      </c>
      <c r="K206" s="30">
        <f t="shared" si="49"/>
        <v>-0.36</v>
      </c>
      <c r="L206" s="30">
        <f t="shared" si="50"/>
        <v>0.15384615384615385</v>
      </c>
      <c r="M206" s="30">
        <f t="shared" si="47"/>
        <v>-2.3340248962655601E-3</v>
      </c>
      <c r="N206" s="36">
        <f t="shared" si="48"/>
        <v>6.2480474851608881E-4</v>
      </c>
    </row>
    <row r="207" spans="1:14" x14ac:dyDescent="0.2">
      <c r="A207" s="23"/>
      <c r="B207" s="25" t="s">
        <v>182</v>
      </c>
      <c r="C207" s="35">
        <v>2</v>
      </c>
      <c r="D207" s="29">
        <v>2</v>
      </c>
      <c r="E207" s="29">
        <v>1</v>
      </c>
      <c r="F207" s="29">
        <v>0</v>
      </c>
      <c r="G207" s="30">
        <f t="shared" si="43"/>
        <v>5.1867219917012448E-4</v>
      </c>
      <c r="H207" s="30">
        <f t="shared" si="44"/>
        <v>6.248047485160887E-4</v>
      </c>
      <c r="I207" s="30">
        <f t="shared" si="45"/>
        <v>3.4542314335060447E-4</v>
      </c>
      <c r="J207" s="30" t="str">
        <f t="shared" si="46"/>
        <v/>
      </c>
      <c r="K207" s="30">
        <f t="shared" si="49"/>
        <v>-0.5</v>
      </c>
      <c r="L207" s="30">
        <f t="shared" si="50"/>
        <v>-1</v>
      </c>
      <c r="M207" s="30">
        <f t="shared" si="47"/>
        <v>-2.5933609958506224E-4</v>
      </c>
      <c r="N207" s="36">
        <f t="shared" si="48"/>
        <v>-6.248047485160887E-4</v>
      </c>
    </row>
    <row r="208" spans="1:14" x14ac:dyDescent="0.2">
      <c r="A208" s="23"/>
      <c r="B208" s="25" t="s">
        <v>183</v>
      </c>
      <c r="C208" s="35">
        <v>0</v>
      </c>
      <c r="D208" s="29">
        <v>0</v>
      </c>
      <c r="E208" s="29">
        <v>0</v>
      </c>
      <c r="F208" s="29">
        <v>0</v>
      </c>
      <c r="G208" s="30" t="str">
        <f t="shared" si="43"/>
        <v/>
      </c>
      <c r="H208" s="30" t="str">
        <f t="shared" si="44"/>
        <v/>
      </c>
      <c r="I208" s="30" t="str">
        <f t="shared" si="45"/>
        <v/>
      </c>
      <c r="J208" s="30" t="str">
        <f t="shared" si="46"/>
        <v/>
      </c>
      <c r="K208" s="30" t="str">
        <f t="shared" si="49"/>
        <v xml:space="preserve"> </v>
      </c>
      <c r="L208" s="30" t="str">
        <f t="shared" si="50"/>
        <v xml:space="preserve"> </v>
      </c>
      <c r="M208" s="30" t="str">
        <f t="shared" si="47"/>
        <v/>
      </c>
      <c r="N208" s="36" t="str">
        <f t="shared" si="48"/>
        <v/>
      </c>
    </row>
    <row r="209" spans="1:14" ht="25.5" x14ac:dyDescent="0.2">
      <c r="A209" s="23"/>
      <c r="B209" s="25" t="s">
        <v>184</v>
      </c>
      <c r="C209" s="35">
        <v>207</v>
      </c>
      <c r="D209" s="29">
        <v>178</v>
      </c>
      <c r="E209" s="29">
        <v>40</v>
      </c>
      <c r="F209" s="29">
        <v>9</v>
      </c>
      <c r="G209" s="30">
        <f t="shared" si="43"/>
        <v>5.368257261410788E-2</v>
      </c>
      <c r="H209" s="30">
        <f t="shared" si="44"/>
        <v>5.5607622617931896E-2</v>
      </c>
      <c r="I209" s="30">
        <f t="shared" si="45"/>
        <v>1.3816925734024179E-2</v>
      </c>
      <c r="J209" s="30">
        <f t="shared" si="46"/>
        <v>3.787878787878788E-3</v>
      </c>
      <c r="K209" s="30">
        <f t="shared" si="49"/>
        <v>-0.80676328502415462</v>
      </c>
      <c r="L209" s="30">
        <f t="shared" si="50"/>
        <v>-0.949438202247191</v>
      </c>
      <c r="M209" s="30">
        <f t="shared" si="47"/>
        <v>-4.3309128630705393E-2</v>
      </c>
      <c r="N209" s="36">
        <f t="shared" si="48"/>
        <v>-5.2796001249609495E-2</v>
      </c>
    </row>
    <row r="210" spans="1:14" x14ac:dyDescent="0.2">
      <c r="A210" s="23"/>
      <c r="B210" s="25" t="s">
        <v>185</v>
      </c>
      <c r="C210" s="35">
        <v>11</v>
      </c>
      <c r="D210" s="29">
        <v>13</v>
      </c>
      <c r="E210" s="29">
        <v>18</v>
      </c>
      <c r="F210" s="29">
        <v>11</v>
      </c>
      <c r="G210" s="30">
        <f t="shared" si="43"/>
        <v>2.8526970954356845E-3</v>
      </c>
      <c r="H210" s="30">
        <f t="shared" si="44"/>
        <v>4.0612308653545769E-3</v>
      </c>
      <c r="I210" s="30">
        <f t="shared" si="45"/>
        <v>6.2176165803108805E-3</v>
      </c>
      <c r="J210" s="30">
        <f t="shared" si="46"/>
        <v>4.6296296296296294E-3</v>
      </c>
      <c r="K210" s="30">
        <f t="shared" si="49"/>
        <v>0.63636363636363635</v>
      </c>
      <c r="L210" s="30">
        <f t="shared" si="50"/>
        <v>-0.15384615384615385</v>
      </c>
      <c r="M210" s="30">
        <f t="shared" si="47"/>
        <v>1.8153526970954355E-3</v>
      </c>
      <c r="N210" s="36">
        <f t="shared" si="48"/>
        <v>-6.2480474851608881E-4</v>
      </c>
    </row>
    <row r="211" spans="1:14" x14ac:dyDescent="0.2">
      <c r="A211" s="23"/>
      <c r="B211" s="25" t="s">
        <v>186</v>
      </c>
      <c r="C211" s="35">
        <v>0</v>
      </c>
      <c r="D211" s="29">
        <v>0</v>
      </c>
      <c r="E211" s="29">
        <v>0</v>
      </c>
      <c r="F211" s="29">
        <v>1</v>
      </c>
      <c r="G211" s="30" t="str">
        <f t="shared" si="43"/>
        <v/>
      </c>
      <c r="H211" s="30" t="str">
        <f t="shared" si="44"/>
        <v/>
      </c>
      <c r="I211" s="30" t="str">
        <f t="shared" si="45"/>
        <v/>
      </c>
      <c r="J211" s="30">
        <f t="shared" si="46"/>
        <v>4.2087542087542086E-4</v>
      </c>
      <c r="K211" s="30" t="str">
        <f t="shared" si="49"/>
        <v xml:space="preserve"> </v>
      </c>
      <c r="L211" s="30">
        <f t="shared" si="50"/>
        <v>1</v>
      </c>
      <c r="M211" s="30" t="str">
        <f t="shared" si="47"/>
        <v/>
      </c>
      <c r="N211" s="36" t="str">
        <f t="shared" si="48"/>
        <v/>
      </c>
    </row>
    <row r="212" spans="1:14" x14ac:dyDescent="0.2">
      <c r="A212" s="23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23"/>
      <c r="B213" s="25" t="s">
        <v>188</v>
      </c>
      <c r="C213" s="35">
        <v>1</v>
      </c>
      <c r="D213" s="29">
        <v>4</v>
      </c>
      <c r="E213" s="29">
        <v>2</v>
      </c>
      <c r="F213" s="29">
        <v>0</v>
      </c>
      <c r="G213" s="30">
        <f t="shared" si="43"/>
        <v>2.5933609958506224E-4</v>
      </c>
      <c r="H213" s="30">
        <f t="shared" si="44"/>
        <v>1.2496094970321774E-3</v>
      </c>
      <c r="I213" s="30">
        <f t="shared" si="45"/>
        <v>6.9084628670120895E-4</v>
      </c>
      <c r="J213" s="30" t="str">
        <f t="shared" si="46"/>
        <v/>
      </c>
      <c r="K213" s="30">
        <f t="shared" si="49"/>
        <v>1</v>
      </c>
      <c r="L213" s="30">
        <f t="shared" si="50"/>
        <v>-1</v>
      </c>
      <c r="M213" s="30">
        <f t="shared" si="47"/>
        <v>2.5933609958506224E-4</v>
      </c>
      <c r="N213" s="36">
        <f t="shared" si="48"/>
        <v>-1.2496094970321774E-3</v>
      </c>
    </row>
    <row r="214" spans="1:14" x14ac:dyDescent="0.2">
      <c r="A214" s="23"/>
      <c r="B214" s="25" t="s">
        <v>189</v>
      </c>
      <c r="C214" s="35">
        <v>1</v>
      </c>
      <c r="D214" s="29">
        <v>1</v>
      </c>
      <c r="E214" s="29">
        <v>7</v>
      </c>
      <c r="F214" s="29">
        <v>1</v>
      </c>
      <c r="G214" s="30">
        <f t="shared" si="43"/>
        <v>2.5933609958506224E-4</v>
      </c>
      <c r="H214" s="30">
        <f t="shared" si="44"/>
        <v>3.1240237425804435E-4</v>
      </c>
      <c r="I214" s="30">
        <f t="shared" si="45"/>
        <v>2.4179620034542313E-3</v>
      </c>
      <c r="J214" s="30">
        <f t="shared" si="46"/>
        <v>4.2087542087542086E-4</v>
      </c>
      <c r="K214" s="30">
        <f t="shared" si="49"/>
        <v>6</v>
      </c>
      <c r="L214" s="30">
        <f t="shared" si="50"/>
        <v>0</v>
      </c>
      <c r="M214" s="30">
        <f t="shared" si="47"/>
        <v>1.5560165975103736E-3</v>
      </c>
      <c r="N214" s="36">
        <f t="shared" si="48"/>
        <v>0</v>
      </c>
    </row>
    <row r="215" spans="1:14" x14ac:dyDescent="0.2">
      <c r="A215" s="23"/>
      <c r="B215" s="25" t="s">
        <v>190</v>
      </c>
      <c r="C215" s="35">
        <v>100</v>
      </c>
      <c r="D215" s="29">
        <v>80</v>
      </c>
      <c r="E215" s="29">
        <v>74</v>
      </c>
      <c r="F215" s="29">
        <v>41</v>
      </c>
      <c r="G215" s="30">
        <f t="shared" si="43"/>
        <v>2.5933609958506226E-2</v>
      </c>
      <c r="H215" s="30">
        <f t="shared" si="44"/>
        <v>2.4992189940643551E-2</v>
      </c>
      <c r="I215" s="30">
        <f t="shared" si="45"/>
        <v>2.5561312607944732E-2</v>
      </c>
      <c r="J215" s="30">
        <f t="shared" si="46"/>
        <v>1.7255892255892257E-2</v>
      </c>
      <c r="K215" s="30">
        <f t="shared" si="49"/>
        <v>-0.26</v>
      </c>
      <c r="L215" s="30">
        <f t="shared" si="50"/>
        <v>-0.48749999999999999</v>
      </c>
      <c r="M215" s="30">
        <f t="shared" si="47"/>
        <v>-6.7427385892116186E-3</v>
      </c>
      <c r="N215" s="36">
        <f t="shared" si="48"/>
        <v>-1.2183692596063731E-2</v>
      </c>
    </row>
    <row r="216" spans="1:14" ht="23.25" customHeight="1" x14ac:dyDescent="0.2">
      <c r="A216" s="23"/>
      <c r="B216" s="25" t="s">
        <v>191</v>
      </c>
      <c r="C216" s="35">
        <v>163</v>
      </c>
      <c r="D216" s="29">
        <v>92</v>
      </c>
      <c r="E216" s="29">
        <v>12</v>
      </c>
      <c r="F216" s="29">
        <v>7</v>
      </c>
      <c r="G216" s="30">
        <f t="shared" si="43"/>
        <v>4.2271784232365148E-2</v>
      </c>
      <c r="H216" s="30">
        <f t="shared" si="44"/>
        <v>2.8741018431740081E-2</v>
      </c>
      <c r="I216" s="30">
        <f t="shared" si="45"/>
        <v>4.1450777202072537E-3</v>
      </c>
      <c r="J216" s="30">
        <f t="shared" si="46"/>
        <v>2.9461279461279462E-3</v>
      </c>
      <c r="K216" s="30">
        <f t="shared" si="49"/>
        <v>-0.92638036809815949</v>
      </c>
      <c r="L216" s="30">
        <f t="shared" si="50"/>
        <v>-0.92391304347826086</v>
      </c>
      <c r="M216" s="30">
        <f t="shared" si="47"/>
        <v>-3.9159751037344398E-2</v>
      </c>
      <c r="N216" s="36">
        <f t="shared" si="48"/>
        <v>-2.655420181193377E-2</v>
      </c>
    </row>
    <row r="217" spans="1:14" x14ac:dyDescent="0.2">
      <c r="A217" s="23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23"/>
      <c r="B218" s="25" t="s">
        <v>193</v>
      </c>
      <c r="C218" s="35">
        <v>11</v>
      </c>
      <c r="D218" s="29">
        <v>21</v>
      </c>
      <c r="E218" s="29">
        <v>11</v>
      </c>
      <c r="F218" s="29">
        <v>28</v>
      </c>
      <c r="G218" s="30">
        <f t="shared" si="43"/>
        <v>2.8526970954356845E-3</v>
      </c>
      <c r="H218" s="30">
        <f t="shared" si="44"/>
        <v>6.5604498594189313E-3</v>
      </c>
      <c r="I218" s="30">
        <f t="shared" si="45"/>
        <v>3.7996545768566492E-3</v>
      </c>
      <c r="J218" s="30">
        <f t="shared" si="46"/>
        <v>1.1784511784511785E-2</v>
      </c>
      <c r="K218" s="30">
        <f t="shared" si="49"/>
        <v>0</v>
      </c>
      <c r="L218" s="30">
        <f t="shared" si="50"/>
        <v>0.33333333333333331</v>
      </c>
      <c r="M218" s="30">
        <f t="shared" si="47"/>
        <v>0</v>
      </c>
      <c r="N218" s="36">
        <f t="shared" si="48"/>
        <v>2.1868166198063103E-3</v>
      </c>
    </row>
    <row r="219" spans="1:14" x14ac:dyDescent="0.2">
      <c r="A219" s="23"/>
      <c r="B219" s="25" t="s">
        <v>194</v>
      </c>
      <c r="C219" s="35">
        <v>1</v>
      </c>
      <c r="D219" s="29">
        <v>37</v>
      </c>
      <c r="E219" s="29">
        <v>1</v>
      </c>
      <c r="F219" s="29">
        <v>79</v>
      </c>
      <c r="G219" s="30">
        <f t="shared" si="43"/>
        <v>2.5933609958506224E-4</v>
      </c>
      <c r="H219" s="30">
        <f t="shared" si="44"/>
        <v>1.1558887847547642E-2</v>
      </c>
      <c r="I219" s="30">
        <f t="shared" si="45"/>
        <v>3.4542314335060447E-4</v>
      </c>
      <c r="J219" s="30">
        <f t="shared" si="46"/>
        <v>3.324915824915825E-2</v>
      </c>
      <c r="K219" s="30">
        <f t="shared" si="49"/>
        <v>0</v>
      </c>
      <c r="L219" s="30">
        <f t="shared" si="50"/>
        <v>1.1351351351351351</v>
      </c>
      <c r="M219" s="30">
        <f t="shared" si="47"/>
        <v>0</v>
      </c>
      <c r="N219" s="36">
        <f t="shared" si="48"/>
        <v>1.3120899718837863E-2</v>
      </c>
    </row>
    <row r="220" spans="1:14" x14ac:dyDescent="0.2">
      <c r="A220" s="23"/>
      <c r="B220" s="25" t="s">
        <v>195</v>
      </c>
      <c r="C220" s="35">
        <v>154</v>
      </c>
      <c r="D220" s="29">
        <v>153</v>
      </c>
      <c r="E220" s="29">
        <v>279</v>
      </c>
      <c r="F220" s="29">
        <v>233</v>
      </c>
      <c r="G220" s="30">
        <f t="shared" ref="G220:G251" si="51">+IF(C220=0,"",C220/C$188)</f>
        <v>3.9937759336099582E-2</v>
      </c>
      <c r="H220" s="30">
        <f t="shared" ref="H220:H251" si="52">+IF(D220=0,"",D220/D$188)</f>
        <v>4.779756326148079E-2</v>
      </c>
      <c r="I220" s="30">
        <f t="shared" ref="I220:I251" si="53">+IF(E220=0,"",E220/E$188)</f>
        <v>9.6373056994818657E-2</v>
      </c>
      <c r="J220" s="30">
        <f t="shared" ref="J220:J251" si="54">+IF(F220=0,"",F220/F$188)</f>
        <v>9.8063973063973062E-2</v>
      </c>
      <c r="K220" s="30">
        <f t="shared" si="49"/>
        <v>0.81168831168831168</v>
      </c>
      <c r="L220" s="30">
        <f t="shared" si="50"/>
        <v>0.52287581699346408</v>
      </c>
      <c r="M220" s="30">
        <f t="shared" ref="M220:M251" si="55">+IF(OR(AND(G220=""),(K220="")),"",G220*K220)</f>
        <v>3.2417012448132776E-2</v>
      </c>
      <c r="N220" s="36">
        <f t="shared" ref="N220:N251" si="56">+IF(OR(AND(H220=""),(L220="")),"",H220*L220)</f>
        <v>2.4992189940643551E-2</v>
      </c>
    </row>
    <row r="221" spans="1:14" x14ac:dyDescent="0.2">
      <c r="A221" s="23"/>
      <c r="B221" s="25" t="s">
        <v>196</v>
      </c>
      <c r="C221" s="35">
        <v>4</v>
      </c>
      <c r="D221" s="29">
        <v>22</v>
      </c>
      <c r="E221" s="29">
        <v>6</v>
      </c>
      <c r="F221" s="29">
        <v>22</v>
      </c>
      <c r="G221" s="30">
        <f t="shared" si="51"/>
        <v>1.037344398340249E-3</v>
      </c>
      <c r="H221" s="30">
        <f t="shared" si="52"/>
        <v>6.8728522336769758E-3</v>
      </c>
      <c r="I221" s="30">
        <f t="shared" si="53"/>
        <v>2.0725388601036268E-3</v>
      </c>
      <c r="J221" s="30">
        <f t="shared" si="54"/>
        <v>9.2592592592592587E-3</v>
      </c>
      <c r="K221" s="30">
        <f t="shared" ref="K221:K252" si="57">+IF(AND(C221=0,E221=0)," ",IF(C221=0,1,IF(E221=0,-1,(E221-C221)/C221)))</f>
        <v>0.5</v>
      </c>
      <c r="L221" s="30">
        <f t="shared" ref="L221:L252" si="58">+IF(AND(D221=0,F221=0)," ",IF(D221=0,1,IF(F221=0,-1,(F221-D221)/D221)))</f>
        <v>0</v>
      </c>
      <c r="M221" s="30">
        <f t="shared" si="55"/>
        <v>5.1867219917012448E-4</v>
      </c>
      <c r="N221" s="36">
        <f t="shared" si="56"/>
        <v>0</v>
      </c>
    </row>
    <row r="222" spans="1:14" x14ac:dyDescent="0.2">
      <c r="A222" s="23"/>
      <c r="B222" s="25" t="s">
        <v>197</v>
      </c>
      <c r="C222" s="35">
        <v>0</v>
      </c>
      <c r="D222" s="29">
        <v>7</v>
      </c>
      <c r="E222" s="29">
        <v>3</v>
      </c>
      <c r="F222" s="29">
        <v>5</v>
      </c>
      <c r="G222" s="30" t="str">
        <f t="shared" si="51"/>
        <v/>
      </c>
      <c r="H222" s="30">
        <f t="shared" si="52"/>
        <v>2.1868166198063107E-3</v>
      </c>
      <c r="I222" s="30">
        <f t="shared" si="53"/>
        <v>1.0362694300518134E-3</v>
      </c>
      <c r="J222" s="30">
        <f t="shared" si="54"/>
        <v>2.1043771043771043E-3</v>
      </c>
      <c r="K222" s="30">
        <f t="shared" si="57"/>
        <v>1</v>
      </c>
      <c r="L222" s="30">
        <f t="shared" si="58"/>
        <v>-0.2857142857142857</v>
      </c>
      <c r="M222" s="30" t="str">
        <f t="shared" si="55"/>
        <v/>
      </c>
      <c r="N222" s="36">
        <f t="shared" si="56"/>
        <v>-6.248047485160887E-4</v>
      </c>
    </row>
    <row r="223" spans="1:14" x14ac:dyDescent="0.2">
      <c r="A223" s="23"/>
      <c r="B223" s="25" t="s">
        <v>198</v>
      </c>
      <c r="C223" s="35">
        <v>1</v>
      </c>
      <c r="D223" s="29">
        <v>4</v>
      </c>
      <c r="E223" s="29">
        <v>0</v>
      </c>
      <c r="F223" s="29">
        <v>8</v>
      </c>
      <c r="G223" s="30">
        <f t="shared" si="51"/>
        <v>2.5933609958506224E-4</v>
      </c>
      <c r="H223" s="30">
        <f t="shared" si="52"/>
        <v>1.2496094970321774E-3</v>
      </c>
      <c r="I223" s="30" t="str">
        <f t="shared" si="53"/>
        <v/>
      </c>
      <c r="J223" s="30">
        <f t="shared" si="54"/>
        <v>3.3670033670033669E-3</v>
      </c>
      <c r="K223" s="30">
        <f t="shared" si="57"/>
        <v>-1</v>
      </c>
      <c r="L223" s="30">
        <f t="shared" si="58"/>
        <v>1</v>
      </c>
      <c r="M223" s="30">
        <f t="shared" si="55"/>
        <v>-2.5933609958506224E-4</v>
      </c>
      <c r="N223" s="36">
        <f t="shared" si="56"/>
        <v>1.2496094970321774E-3</v>
      </c>
    </row>
    <row r="224" spans="1:14" x14ac:dyDescent="0.2">
      <c r="A224" s="23"/>
      <c r="B224" s="25" t="s">
        <v>199</v>
      </c>
      <c r="C224" s="35">
        <v>0</v>
      </c>
      <c r="D224" s="29">
        <v>0</v>
      </c>
      <c r="E224" s="29">
        <v>2</v>
      </c>
      <c r="F224" s="29">
        <v>0</v>
      </c>
      <c r="G224" s="30" t="str">
        <f t="shared" si="51"/>
        <v/>
      </c>
      <c r="H224" s="30" t="str">
        <f t="shared" si="52"/>
        <v/>
      </c>
      <c r="I224" s="30">
        <f t="shared" si="53"/>
        <v>6.9084628670120895E-4</v>
      </c>
      <c r="J224" s="30" t="str">
        <f t="shared" si="54"/>
        <v/>
      </c>
      <c r="K224" s="30">
        <f t="shared" si="57"/>
        <v>1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23"/>
      <c r="B225" s="25" t="s">
        <v>200</v>
      </c>
      <c r="C225" s="35">
        <v>0</v>
      </c>
      <c r="D225" s="29">
        <v>8</v>
      </c>
      <c r="E225" s="29">
        <v>0</v>
      </c>
      <c r="F225" s="29">
        <v>8</v>
      </c>
      <c r="G225" s="30" t="str">
        <f t="shared" si="51"/>
        <v/>
      </c>
      <c r="H225" s="30">
        <f t="shared" si="52"/>
        <v>2.4992189940643548E-3</v>
      </c>
      <c r="I225" s="30" t="str">
        <f t="shared" si="53"/>
        <v/>
      </c>
      <c r="J225" s="30">
        <f t="shared" si="54"/>
        <v>3.3670033670033669E-3</v>
      </c>
      <c r="K225" s="30" t="str">
        <f t="shared" si="57"/>
        <v xml:space="preserve"> </v>
      </c>
      <c r="L225" s="30">
        <f t="shared" si="58"/>
        <v>0</v>
      </c>
      <c r="M225" s="30" t="str">
        <f t="shared" si="55"/>
        <v/>
      </c>
      <c r="N225" s="36">
        <f t="shared" si="56"/>
        <v>0</v>
      </c>
    </row>
    <row r="226" spans="1:14" x14ac:dyDescent="0.2">
      <c r="A226" s="23"/>
      <c r="B226" s="25" t="s">
        <v>201</v>
      </c>
      <c r="C226" s="35">
        <v>2</v>
      </c>
      <c r="D226" s="29">
        <v>8</v>
      </c>
      <c r="E226" s="29">
        <v>10</v>
      </c>
      <c r="F226" s="29">
        <v>13</v>
      </c>
      <c r="G226" s="30">
        <f t="shared" si="51"/>
        <v>5.1867219917012448E-4</v>
      </c>
      <c r="H226" s="30">
        <f t="shared" si="52"/>
        <v>2.4992189940643548E-3</v>
      </c>
      <c r="I226" s="30">
        <f t="shared" si="53"/>
        <v>3.4542314335060447E-3</v>
      </c>
      <c r="J226" s="30">
        <f t="shared" si="54"/>
        <v>5.4713804713804716E-3</v>
      </c>
      <c r="K226" s="30">
        <f t="shared" si="57"/>
        <v>4</v>
      </c>
      <c r="L226" s="30">
        <f t="shared" si="58"/>
        <v>0.625</v>
      </c>
      <c r="M226" s="30">
        <f t="shared" si="55"/>
        <v>2.0746887966804979E-3</v>
      </c>
      <c r="N226" s="36">
        <f t="shared" si="56"/>
        <v>1.5620118712902217E-3</v>
      </c>
    </row>
    <row r="227" spans="1:14" x14ac:dyDescent="0.2">
      <c r="A227" s="23"/>
      <c r="B227" s="25" t="s">
        <v>202</v>
      </c>
      <c r="C227" s="35">
        <v>0</v>
      </c>
      <c r="D227" s="29">
        <v>6</v>
      </c>
      <c r="E227" s="29">
        <v>4</v>
      </c>
      <c r="F227" s="29">
        <v>4</v>
      </c>
      <c r="G227" s="30" t="str">
        <f t="shared" si="51"/>
        <v/>
      </c>
      <c r="H227" s="30">
        <f t="shared" si="52"/>
        <v>1.8744142455482662E-3</v>
      </c>
      <c r="I227" s="30">
        <f t="shared" si="53"/>
        <v>1.3816925734024179E-3</v>
      </c>
      <c r="J227" s="30">
        <f t="shared" si="54"/>
        <v>1.6835016835016834E-3</v>
      </c>
      <c r="K227" s="30">
        <f t="shared" si="57"/>
        <v>1</v>
      </c>
      <c r="L227" s="30">
        <f t="shared" si="58"/>
        <v>-0.33333333333333331</v>
      </c>
      <c r="M227" s="30" t="str">
        <f t="shared" si="55"/>
        <v/>
      </c>
      <c r="N227" s="36">
        <f t="shared" si="56"/>
        <v>-6.248047485160887E-4</v>
      </c>
    </row>
    <row r="228" spans="1:14" x14ac:dyDescent="0.2">
      <c r="A228" s="23"/>
      <c r="B228" s="25" t="s">
        <v>203</v>
      </c>
      <c r="C228" s="35">
        <v>0</v>
      </c>
      <c r="D228" s="29">
        <v>0</v>
      </c>
      <c r="E228" s="29">
        <v>1</v>
      </c>
      <c r="F228" s="29">
        <v>0</v>
      </c>
      <c r="G228" s="30" t="str">
        <f t="shared" si="51"/>
        <v/>
      </c>
      <c r="H228" s="30" t="str">
        <f t="shared" si="52"/>
        <v/>
      </c>
      <c r="I228" s="30">
        <f t="shared" si="53"/>
        <v>3.4542314335060447E-4</v>
      </c>
      <c r="J228" s="30" t="str">
        <f t="shared" si="54"/>
        <v/>
      </c>
      <c r="K228" s="30">
        <f t="shared" si="57"/>
        <v>1</v>
      </c>
      <c r="L228" s="30" t="str">
        <f t="shared" si="58"/>
        <v xml:space="preserve"> </v>
      </c>
      <c r="M228" s="30" t="str">
        <f t="shared" si="55"/>
        <v/>
      </c>
      <c r="N228" s="36" t="str">
        <f t="shared" si="56"/>
        <v/>
      </c>
    </row>
    <row r="229" spans="1:14" x14ac:dyDescent="0.2">
      <c r="A229" s="23"/>
      <c r="B229" s="25" t="s">
        <v>204</v>
      </c>
      <c r="C229" s="35">
        <v>1</v>
      </c>
      <c r="D229" s="29">
        <v>1</v>
      </c>
      <c r="E229" s="29">
        <v>0</v>
      </c>
      <c r="F229" s="29">
        <v>0</v>
      </c>
      <c r="G229" s="30">
        <f t="shared" si="51"/>
        <v>2.5933609958506224E-4</v>
      </c>
      <c r="H229" s="30">
        <f t="shared" si="52"/>
        <v>3.1240237425804435E-4</v>
      </c>
      <c r="I229" s="30" t="str">
        <f t="shared" si="53"/>
        <v/>
      </c>
      <c r="J229" s="30" t="str">
        <f t="shared" si="54"/>
        <v/>
      </c>
      <c r="K229" s="30">
        <f t="shared" si="57"/>
        <v>-1</v>
      </c>
      <c r="L229" s="30">
        <f t="shared" si="58"/>
        <v>-1</v>
      </c>
      <c r="M229" s="30">
        <f t="shared" si="55"/>
        <v>-2.5933609958506224E-4</v>
      </c>
      <c r="N229" s="36">
        <f t="shared" si="56"/>
        <v>-3.1240237425804435E-4</v>
      </c>
    </row>
    <row r="230" spans="1:14" ht="25.5" x14ac:dyDescent="0.2">
      <c r="A230" s="23"/>
      <c r="B230" s="25" t="s">
        <v>205</v>
      </c>
      <c r="C230" s="35">
        <v>20</v>
      </c>
      <c r="D230" s="29">
        <v>5</v>
      </c>
      <c r="E230" s="29">
        <v>17</v>
      </c>
      <c r="F230" s="29">
        <v>3</v>
      </c>
      <c r="G230" s="30">
        <f t="shared" si="51"/>
        <v>5.1867219917012446E-3</v>
      </c>
      <c r="H230" s="30">
        <f t="shared" si="52"/>
        <v>1.5620118712902219E-3</v>
      </c>
      <c r="I230" s="30">
        <f t="shared" si="53"/>
        <v>5.8721934369602765E-3</v>
      </c>
      <c r="J230" s="30">
        <f t="shared" si="54"/>
        <v>1.2626262626262627E-3</v>
      </c>
      <c r="K230" s="30">
        <f t="shared" si="57"/>
        <v>-0.15</v>
      </c>
      <c r="L230" s="30">
        <f t="shared" si="58"/>
        <v>-0.4</v>
      </c>
      <c r="M230" s="30">
        <f t="shared" si="55"/>
        <v>-7.7800829875518667E-4</v>
      </c>
      <c r="N230" s="36">
        <f t="shared" si="56"/>
        <v>-6.2480474851608881E-4</v>
      </c>
    </row>
    <row r="231" spans="1:14" x14ac:dyDescent="0.2">
      <c r="A231" s="23"/>
      <c r="B231" s="25" t="s">
        <v>206</v>
      </c>
      <c r="C231" s="35">
        <v>1</v>
      </c>
      <c r="D231" s="29">
        <v>1</v>
      </c>
      <c r="E231" s="29">
        <v>0</v>
      </c>
      <c r="F231" s="29">
        <v>2</v>
      </c>
      <c r="G231" s="30">
        <f t="shared" si="51"/>
        <v>2.5933609958506224E-4</v>
      </c>
      <c r="H231" s="30">
        <f t="shared" si="52"/>
        <v>3.1240237425804435E-4</v>
      </c>
      <c r="I231" s="30" t="str">
        <f t="shared" si="53"/>
        <v/>
      </c>
      <c r="J231" s="30">
        <f t="shared" si="54"/>
        <v>8.4175084175084171E-4</v>
      </c>
      <c r="K231" s="30">
        <f t="shared" si="57"/>
        <v>-1</v>
      </c>
      <c r="L231" s="30">
        <f t="shared" si="58"/>
        <v>1</v>
      </c>
      <c r="M231" s="30">
        <f t="shared" si="55"/>
        <v>-2.5933609958506224E-4</v>
      </c>
      <c r="N231" s="36">
        <f t="shared" si="56"/>
        <v>3.1240237425804435E-4</v>
      </c>
    </row>
    <row r="232" spans="1:14" ht="25.5" x14ac:dyDescent="0.2">
      <c r="A232" s="23"/>
      <c r="B232" s="25" t="s">
        <v>207</v>
      </c>
      <c r="C232" s="35">
        <v>0</v>
      </c>
      <c r="D232" s="29">
        <v>1</v>
      </c>
      <c r="E232" s="29">
        <v>0</v>
      </c>
      <c r="F232" s="29">
        <v>2</v>
      </c>
      <c r="G232" s="30" t="str">
        <f t="shared" si="51"/>
        <v/>
      </c>
      <c r="H232" s="30">
        <f t="shared" si="52"/>
        <v>3.1240237425804435E-4</v>
      </c>
      <c r="I232" s="30" t="str">
        <f t="shared" si="53"/>
        <v/>
      </c>
      <c r="J232" s="30">
        <f t="shared" si="54"/>
        <v>8.4175084175084171E-4</v>
      </c>
      <c r="K232" s="30" t="str">
        <f t="shared" si="57"/>
        <v xml:space="preserve"> </v>
      </c>
      <c r="L232" s="30">
        <f t="shared" si="58"/>
        <v>1</v>
      </c>
      <c r="M232" s="30" t="str">
        <f t="shared" si="55"/>
        <v/>
      </c>
      <c r="N232" s="36">
        <f t="shared" si="56"/>
        <v>3.1240237425804435E-4</v>
      </c>
    </row>
    <row r="233" spans="1:14" ht="25.5" x14ac:dyDescent="0.2">
      <c r="A233" s="23"/>
      <c r="B233" s="25" t="s">
        <v>208</v>
      </c>
      <c r="C233" s="35">
        <v>6</v>
      </c>
      <c r="D233" s="29">
        <v>2</v>
      </c>
      <c r="E233" s="29">
        <v>1</v>
      </c>
      <c r="F233" s="29">
        <v>1</v>
      </c>
      <c r="G233" s="30">
        <f t="shared" si="51"/>
        <v>1.5560165975103733E-3</v>
      </c>
      <c r="H233" s="30">
        <f t="shared" si="52"/>
        <v>6.248047485160887E-4</v>
      </c>
      <c r="I233" s="30">
        <f t="shared" si="53"/>
        <v>3.4542314335060447E-4</v>
      </c>
      <c r="J233" s="30">
        <f t="shared" si="54"/>
        <v>4.2087542087542086E-4</v>
      </c>
      <c r="K233" s="30">
        <f t="shared" si="57"/>
        <v>-0.83333333333333337</v>
      </c>
      <c r="L233" s="30">
        <f t="shared" si="58"/>
        <v>-0.5</v>
      </c>
      <c r="M233" s="30">
        <f t="shared" si="55"/>
        <v>-1.2966804979253112E-3</v>
      </c>
      <c r="N233" s="36">
        <f t="shared" si="56"/>
        <v>-3.1240237425804435E-4</v>
      </c>
    </row>
    <row r="234" spans="1:14" x14ac:dyDescent="0.2">
      <c r="A234" s="23"/>
      <c r="B234" s="25" t="s">
        <v>209</v>
      </c>
      <c r="C234" s="35">
        <v>1</v>
      </c>
      <c r="D234" s="29">
        <v>0</v>
      </c>
      <c r="E234" s="29">
        <v>0</v>
      </c>
      <c r="F234" s="29">
        <v>0</v>
      </c>
      <c r="G234" s="30">
        <f t="shared" si="51"/>
        <v>2.5933609958506224E-4</v>
      </c>
      <c r="H234" s="30" t="str">
        <f t="shared" si="52"/>
        <v/>
      </c>
      <c r="I234" s="30" t="str">
        <f t="shared" si="53"/>
        <v/>
      </c>
      <c r="J234" s="30" t="str">
        <f t="shared" si="54"/>
        <v/>
      </c>
      <c r="K234" s="30">
        <f t="shared" si="57"/>
        <v>-1</v>
      </c>
      <c r="L234" s="30" t="str">
        <f t="shared" si="58"/>
        <v xml:space="preserve"> </v>
      </c>
      <c r="M234" s="30">
        <f t="shared" si="55"/>
        <v>-2.5933609958506224E-4</v>
      </c>
      <c r="N234" s="36" t="str">
        <f t="shared" si="56"/>
        <v/>
      </c>
    </row>
    <row r="235" spans="1:14" x14ac:dyDescent="0.2">
      <c r="A235" s="23"/>
      <c r="B235" s="25" t="s">
        <v>210</v>
      </c>
      <c r="C235" s="35">
        <v>57</v>
      </c>
      <c r="D235" s="29">
        <v>42</v>
      </c>
      <c r="E235" s="29">
        <v>37</v>
      </c>
      <c r="F235" s="29">
        <v>31</v>
      </c>
      <c r="G235" s="30">
        <f t="shared" si="51"/>
        <v>1.4782157676348547E-2</v>
      </c>
      <c r="H235" s="30">
        <f t="shared" si="52"/>
        <v>1.3120899718837863E-2</v>
      </c>
      <c r="I235" s="30">
        <f t="shared" si="53"/>
        <v>1.2780656303972366E-2</v>
      </c>
      <c r="J235" s="30">
        <f t="shared" si="54"/>
        <v>1.3047138047138047E-2</v>
      </c>
      <c r="K235" s="30">
        <f t="shared" si="57"/>
        <v>-0.35087719298245612</v>
      </c>
      <c r="L235" s="30">
        <f t="shared" si="58"/>
        <v>-0.26190476190476192</v>
      </c>
      <c r="M235" s="30">
        <f t="shared" si="55"/>
        <v>-5.1867219917012446E-3</v>
      </c>
      <c r="N235" s="36">
        <f t="shared" si="56"/>
        <v>-3.4364261168384879E-3</v>
      </c>
    </row>
    <row r="236" spans="1:14" x14ac:dyDescent="0.2">
      <c r="A236" s="23"/>
      <c r="B236" s="25" t="s">
        <v>211</v>
      </c>
      <c r="C236" s="35">
        <v>0</v>
      </c>
      <c r="D236" s="29">
        <v>0</v>
      </c>
      <c r="E236" s="29">
        <v>0</v>
      </c>
      <c r="F236" s="29">
        <v>0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23"/>
      <c r="B237" s="25" t="s">
        <v>212</v>
      </c>
      <c r="C237" s="35">
        <v>1</v>
      </c>
      <c r="D237" s="29">
        <v>1</v>
      </c>
      <c r="E237" s="29">
        <v>0</v>
      </c>
      <c r="F237" s="29">
        <v>0</v>
      </c>
      <c r="G237" s="30">
        <f t="shared" si="51"/>
        <v>2.5933609958506224E-4</v>
      </c>
      <c r="H237" s="30">
        <f t="shared" si="52"/>
        <v>3.1240237425804435E-4</v>
      </c>
      <c r="I237" s="30" t="str">
        <f t="shared" si="53"/>
        <v/>
      </c>
      <c r="J237" s="30" t="str">
        <f t="shared" si="54"/>
        <v/>
      </c>
      <c r="K237" s="30">
        <f t="shared" si="57"/>
        <v>-1</v>
      </c>
      <c r="L237" s="30">
        <f t="shared" si="58"/>
        <v>-1</v>
      </c>
      <c r="M237" s="30">
        <f t="shared" si="55"/>
        <v>-2.5933609958506224E-4</v>
      </c>
      <c r="N237" s="36">
        <f t="shared" si="56"/>
        <v>-3.1240237425804435E-4</v>
      </c>
    </row>
    <row r="238" spans="1:14" x14ac:dyDescent="0.2">
      <c r="A238" s="23"/>
      <c r="B238" s="25" t="s">
        <v>213</v>
      </c>
      <c r="C238" s="35">
        <v>2</v>
      </c>
      <c r="D238" s="29">
        <v>6</v>
      </c>
      <c r="E238" s="29">
        <v>1</v>
      </c>
      <c r="F238" s="29">
        <v>3</v>
      </c>
      <c r="G238" s="30">
        <f t="shared" si="51"/>
        <v>5.1867219917012448E-4</v>
      </c>
      <c r="H238" s="30">
        <f t="shared" si="52"/>
        <v>1.8744142455482662E-3</v>
      </c>
      <c r="I238" s="30">
        <f t="shared" si="53"/>
        <v>3.4542314335060447E-4</v>
      </c>
      <c r="J238" s="30">
        <f t="shared" si="54"/>
        <v>1.2626262626262627E-3</v>
      </c>
      <c r="K238" s="30">
        <f t="shared" si="57"/>
        <v>-0.5</v>
      </c>
      <c r="L238" s="30">
        <f t="shared" si="58"/>
        <v>-0.5</v>
      </c>
      <c r="M238" s="30">
        <f t="shared" si="55"/>
        <v>-2.5933609958506224E-4</v>
      </c>
      <c r="N238" s="36">
        <f t="shared" si="56"/>
        <v>-9.372071227741331E-4</v>
      </c>
    </row>
    <row r="239" spans="1:14" x14ac:dyDescent="0.2">
      <c r="A239" s="23"/>
      <c r="B239" s="25" t="s">
        <v>214</v>
      </c>
      <c r="C239" s="35">
        <v>1</v>
      </c>
      <c r="D239" s="29">
        <v>2</v>
      </c>
      <c r="E239" s="29">
        <v>1</v>
      </c>
      <c r="F239" s="29">
        <v>2</v>
      </c>
      <c r="G239" s="30">
        <f t="shared" si="51"/>
        <v>2.5933609958506224E-4</v>
      </c>
      <c r="H239" s="30">
        <f t="shared" si="52"/>
        <v>6.248047485160887E-4</v>
      </c>
      <c r="I239" s="30">
        <f t="shared" si="53"/>
        <v>3.4542314335060447E-4</v>
      </c>
      <c r="J239" s="30">
        <f t="shared" si="54"/>
        <v>8.4175084175084171E-4</v>
      </c>
      <c r="K239" s="30">
        <f t="shared" si="57"/>
        <v>0</v>
      </c>
      <c r="L239" s="30">
        <f t="shared" si="58"/>
        <v>0</v>
      </c>
      <c r="M239" s="30">
        <f t="shared" si="55"/>
        <v>0</v>
      </c>
      <c r="N239" s="36">
        <f t="shared" si="56"/>
        <v>0</v>
      </c>
    </row>
    <row r="240" spans="1:14" x14ac:dyDescent="0.2">
      <c r="A240" s="23"/>
      <c r="B240" s="25" t="s">
        <v>215</v>
      </c>
      <c r="C240" s="35">
        <v>0</v>
      </c>
      <c r="D240" s="29">
        <v>0</v>
      </c>
      <c r="E240" s="29">
        <v>0</v>
      </c>
      <c r="F240" s="29">
        <v>0</v>
      </c>
      <c r="G240" s="30" t="str">
        <f t="shared" si="51"/>
        <v/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23"/>
      <c r="B241" s="25" t="s">
        <v>216</v>
      </c>
      <c r="C241" s="35">
        <v>0</v>
      </c>
      <c r="D241" s="29">
        <v>1</v>
      </c>
      <c r="E241" s="29">
        <v>0</v>
      </c>
      <c r="F241" s="29">
        <v>0</v>
      </c>
      <c r="G241" s="30" t="str">
        <f t="shared" si="51"/>
        <v/>
      </c>
      <c r="H241" s="30">
        <f t="shared" si="52"/>
        <v>3.1240237425804435E-4</v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>
        <f t="shared" si="58"/>
        <v>-1</v>
      </c>
      <c r="M241" s="30" t="str">
        <f t="shared" si="55"/>
        <v/>
      </c>
      <c r="N241" s="36">
        <f t="shared" si="56"/>
        <v>-3.1240237425804435E-4</v>
      </c>
    </row>
    <row r="242" spans="1:14" x14ac:dyDescent="0.2">
      <c r="A242" s="23"/>
      <c r="B242" s="25" t="s">
        <v>217</v>
      </c>
      <c r="C242" s="35">
        <v>228</v>
      </c>
      <c r="D242" s="29">
        <v>210</v>
      </c>
      <c r="E242" s="29">
        <v>101</v>
      </c>
      <c r="F242" s="29">
        <v>152</v>
      </c>
      <c r="G242" s="30">
        <f t="shared" si="51"/>
        <v>5.9128630705394189E-2</v>
      </c>
      <c r="H242" s="30">
        <f t="shared" si="52"/>
        <v>6.560449859418932E-2</v>
      </c>
      <c r="I242" s="30">
        <f t="shared" si="53"/>
        <v>3.4887737478411056E-2</v>
      </c>
      <c r="J242" s="30">
        <f t="shared" si="54"/>
        <v>6.3973063973063973E-2</v>
      </c>
      <c r="K242" s="30">
        <f t="shared" si="57"/>
        <v>-0.55701754385964908</v>
      </c>
      <c r="L242" s="30">
        <f t="shared" si="58"/>
        <v>-0.27619047619047621</v>
      </c>
      <c r="M242" s="30">
        <f t="shared" si="55"/>
        <v>-3.2935684647302899E-2</v>
      </c>
      <c r="N242" s="36">
        <f t="shared" si="56"/>
        <v>-1.8119337706966575E-2</v>
      </c>
    </row>
    <row r="243" spans="1:14" x14ac:dyDescent="0.2">
      <c r="A243" s="23"/>
      <c r="B243" s="25" t="s">
        <v>218</v>
      </c>
      <c r="C243" s="35">
        <v>1</v>
      </c>
      <c r="D243" s="29">
        <v>0</v>
      </c>
      <c r="E243" s="29">
        <v>2</v>
      </c>
      <c r="F243" s="29">
        <v>1</v>
      </c>
      <c r="G243" s="30">
        <f t="shared" si="51"/>
        <v>2.5933609958506224E-4</v>
      </c>
      <c r="H243" s="30" t="str">
        <f t="shared" si="52"/>
        <v/>
      </c>
      <c r="I243" s="30">
        <f t="shared" si="53"/>
        <v>6.9084628670120895E-4</v>
      </c>
      <c r="J243" s="30">
        <f t="shared" si="54"/>
        <v>4.2087542087542086E-4</v>
      </c>
      <c r="K243" s="30">
        <f t="shared" si="57"/>
        <v>1</v>
      </c>
      <c r="L243" s="30">
        <f t="shared" si="58"/>
        <v>1</v>
      </c>
      <c r="M243" s="30">
        <f t="shared" si="55"/>
        <v>2.5933609958506224E-4</v>
      </c>
      <c r="N243" s="36" t="str">
        <f t="shared" si="56"/>
        <v/>
      </c>
    </row>
    <row r="244" spans="1:14" x14ac:dyDescent="0.2">
      <c r="A244" s="23"/>
      <c r="B244" s="25" t="s">
        <v>219</v>
      </c>
      <c r="C244" s="35">
        <v>0</v>
      </c>
      <c r="D244" s="29">
        <v>0</v>
      </c>
      <c r="E244" s="29">
        <v>0</v>
      </c>
      <c r="F244" s="29">
        <v>1</v>
      </c>
      <c r="G244" s="30" t="str">
        <f t="shared" si="51"/>
        <v/>
      </c>
      <c r="H244" s="30" t="str">
        <f t="shared" si="52"/>
        <v/>
      </c>
      <c r="I244" s="30" t="str">
        <f t="shared" si="53"/>
        <v/>
      </c>
      <c r="J244" s="30">
        <f t="shared" si="54"/>
        <v>4.2087542087542086E-4</v>
      </c>
      <c r="K244" s="30" t="str">
        <f t="shared" si="57"/>
        <v xml:space="preserve"> </v>
      </c>
      <c r="L244" s="30">
        <f t="shared" si="58"/>
        <v>1</v>
      </c>
      <c r="M244" s="30" t="str">
        <f t="shared" si="55"/>
        <v/>
      </c>
      <c r="N244" s="36" t="str">
        <f t="shared" si="56"/>
        <v/>
      </c>
    </row>
    <row r="245" spans="1:14" x14ac:dyDescent="0.2">
      <c r="A245" s="23"/>
      <c r="B245" s="25" t="s">
        <v>220</v>
      </c>
      <c r="C245" s="35">
        <v>0</v>
      </c>
      <c r="D245" s="29">
        <v>0</v>
      </c>
      <c r="E245" s="29">
        <v>0</v>
      </c>
      <c r="F245" s="29">
        <v>0</v>
      </c>
      <c r="G245" s="30" t="str">
        <f t="shared" si="51"/>
        <v/>
      </c>
      <c r="H245" s="30" t="str">
        <f t="shared" si="52"/>
        <v/>
      </c>
      <c r="I245" s="30" t="str">
        <f t="shared" si="53"/>
        <v/>
      </c>
      <c r="J245" s="30" t="str">
        <f t="shared" si="54"/>
        <v/>
      </c>
      <c r="K245" s="30" t="str">
        <f t="shared" si="57"/>
        <v xml:space="preserve"> </v>
      </c>
      <c r="L245" s="30" t="str">
        <f t="shared" si="58"/>
        <v xml:space="preserve"> </v>
      </c>
      <c r="M245" s="30" t="str">
        <f t="shared" si="55"/>
        <v/>
      </c>
      <c r="N245" s="36" t="str">
        <f t="shared" si="56"/>
        <v/>
      </c>
    </row>
    <row r="246" spans="1:14" x14ac:dyDescent="0.2">
      <c r="A246" s="23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23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23"/>
      <c r="B248" s="25" t="s">
        <v>223</v>
      </c>
      <c r="C248" s="35">
        <v>10</v>
      </c>
      <c r="D248" s="29">
        <v>4</v>
      </c>
      <c r="E248" s="29">
        <v>10</v>
      </c>
      <c r="F248" s="29">
        <v>4</v>
      </c>
      <c r="G248" s="30">
        <f t="shared" si="51"/>
        <v>2.5933609958506223E-3</v>
      </c>
      <c r="H248" s="30">
        <f t="shared" si="52"/>
        <v>1.2496094970321774E-3</v>
      </c>
      <c r="I248" s="30">
        <f t="shared" si="53"/>
        <v>3.4542314335060447E-3</v>
      </c>
      <c r="J248" s="30">
        <f t="shared" si="54"/>
        <v>1.6835016835016834E-3</v>
      </c>
      <c r="K248" s="30">
        <f t="shared" si="57"/>
        <v>0</v>
      </c>
      <c r="L248" s="30">
        <f t="shared" si="58"/>
        <v>0</v>
      </c>
      <c r="M248" s="30">
        <f t="shared" si="55"/>
        <v>0</v>
      </c>
      <c r="N248" s="36">
        <f t="shared" si="56"/>
        <v>0</v>
      </c>
    </row>
    <row r="249" spans="1:14" x14ac:dyDescent="0.2">
      <c r="A249" s="23"/>
      <c r="B249" s="25" t="s">
        <v>224</v>
      </c>
      <c r="C249" s="35">
        <v>1</v>
      </c>
      <c r="D249" s="29">
        <v>0</v>
      </c>
      <c r="E249" s="29">
        <v>1</v>
      </c>
      <c r="F249" s="29">
        <v>0</v>
      </c>
      <c r="G249" s="30">
        <f t="shared" si="51"/>
        <v>2.5933609958506224E-4</v>
      </c>
      <c r="H249" s="30" t="str">
        <f t="shared" si="52"/>
        <v/>
      </c>
      <c r="I249" s="30">
        <f t="shared" si="53"/>
        <v>3.4542314335060447E-4</v>
      </c>
      <c r="J249" s="30" t="str">
        <f t="shared" si="54"/>
        <v/>
      </c>
      <c r="K249" s="30">
        <f t="shared" si="57"/>
        <v>0</v>
      </c>
      <c r="L249" s="30" t="str">
        <f t="shared" si="58"/>
        <v xml:space="preserve"> </v>
      </c>
      <c r="M249" s="30">
        <f t="shared" si="55"/>
        <v>0</v>
      </c>
      <c r="N249" s="36" t="str">
        <f t="shared" si="56"/>
        <v/>
      </c>
    </row>
    <row r="250" spans="1:14" x14ac:dyDescent="0.2">
      <c r="A250" s="23"/>
      <c r="B250" s="25" t="s">
        <v>225</v>
      </c>
      <c r="C250" s="35">
        <v>0</v>
      </c>
      <c r="D250" s="29">
        <v>1</v>
      </c>
      <c r="E250" s="29">
        <v>0</v>
      </c>
      <c r="F250" s="29">
        <v>1</v>
      </c>
      <c r="G250" s="30" t="str">
        <f t="shared" si="51"/>
        <v/>
      </c>
      <c r="H250" s="30">
        <f t="shared" si="52"/>
        <v>3.1240237425804435E-4</v>
      </c>
      <c r="I250" s="30" t="str">
        <f t="shared" si="53"/>
        <v/>
      </c>
      <c r="J250" s="30">
        <f t="shared" si="54"/>
        <v>4.2087542087542086E-4</v>
      </c>
      <c r="K250" s="30" t="str">
        <f t="shared" si="57"/>
        <v xml:space="preserve"> </v>
      </c>
      <c r="L250" s="30">
        <f t="shared" si="58"/>
        <v>0</v>
      </c>
      <c r="M250" s="30" t="str">
        <f t="shared" si="55"/>
        <v/>
      </c>
      <c r="N250" s="36">
        <f t="shared" si="56"/>
        <v>0</v>
      </c>
    </row>
    <row r="251" spans="1:14" x14ac:dyDescent="0.2">
      <c r="A251" s="23"/>
      <c r="B251" s="25" t="s">
        <v>226</v>
      </c>
      <c r="C251" s="35">
        <v>0</v>
      </c>
      <c r="D251" s="29">
        <v>0</v>
      </c>
      <c r="E251" s="29">
        <v>0</v>
      </c>
      <c r="F251" s="29">
        <v>1</v>
      </c>
      <c r="G251" s="30" t="str">
        <f t="shared" si="51"/>
        <v/>
      </c>
      <c r="H251" s="30" t="str">
        <f t="shared" si="52"/>
        <v/>
      </c>
      <c r="I251" s="30" t="str">
        <f t="shared" si="53"/>
        <v/>
      </c>
      <c r="J251" s="30">
        <f t="shared" si="54"/>
        <v>4.2087542087542086E-4</v>
      </c>
      <c r="K251" s="30" t="str">
        <f t="shared" si="57"/>
        <v xml:space="preserve"> </v>
      </c>
      <c r="L251" s="30">
        <f t="shared" si="58"/>
        <v>1</v>
      </c>
      <c r="M251" s="30" t="str">
        <f t="shared" si="55"/>
        <v/>
      </c>
      <c r="N251" s="36" t="str">
        <f t="shared" si="56"/>
        <v/>
      </c>
    </row>
    <row r="252" spans="1:14" ht="25.5" x14ac:dyDescent="0.2">
      <c r="A252" s="23"/>
      <c r="B252" s="25" t="s">
        <v>227</v>
      </c>
      <c r="C252" s="35">
        <v>1</v>
      </c>
      <c r="D252" s="29">
        <v>10</v>
      </c>
      <c r="E252" s="29">
        <v>1</v>
      </c>
      <c r="F252" s="29">
        <v>1</v>
      </c>
      <c r="G252" s="30">
        <f t="shared" ref="G252:G283" si="59">+IF(C252=0,"",C252/C$188)</f>
        <v>2.5933609958506224E-4</v>
      </c>
      <c r="H252" s="30">
        <f t="shared" ref="H252:H283" si="60">+IF(D252=0,"",D252/D$188)</f>
        <v>3.1240237425804438E-3</v>
      </c>
      <c r="I252" s="30">
        <f t="shared" ref="I252:I283" si="61">+IF(E252=0,"",E252/E$188)</f>
        <v>3.4542314335060447E-4</v>
      </c>
      <c r="J252" s="30">
        <f t="shared" ref="J252:J283" si="62">+IF(F252=0,"",F252/F$188)</f>
        <v>4.2087542087542086E-4</v>
      </c>
      <c r="K252" s="30">
        <f t="shared" si="57"/>
        <v>0</v>
      </c>
      <c r="L252" s="30">
        <f t="shared" si="58"/>
        <v>-0.9</v>
      </c>
      <c r="M252" s="30">
        <f t="shared" ref="M252:M283" si="63">+IF(OR(AND(G252=""),(K252="")),"",G252*K252)</f>
        <v>0</v>
      </c>
      <c r="N252" s="36">
        <f t="shared" ref="N252:N283" si="64">+IF(OR(AND(H252=""),(L252="")),"",H252*L252)</f>
        <v>-2.8116213683223993E-3</v>
      </c>
    </row>
    <row r="253" spans="1:14" ht="25.5" x14ac:dyDescent="0.2">
      <c r="A253" s="23"/>
      <c r="B253" s="25" t="s">
        <v>228</v>
      </c>
      <c r="C253" s="35">
        <v>2</v>
      </c>
      <c r="D253" s="29">
        <v>2</v>
      </c>
      <c r="E253" s="29">
        <v>633</v>
      </c>
      <c r="F253" s="29">
        <v>528</v>
      </c>
      <c r="G253" s="30">
        <f t="shared" si="59"/>
        <v>5.1867219917012448E-4</v>
      </c>
      <c r="H253" s="30">
        <f t="shared" si="60"/>
        <v>6.248047485160887E-4</v>
      </c>
      <c r="I253" s="30">
        <f t="shared" si="61"/>
        <v>0.21865284974093263</v>
      </c>
      <c r="J253" s="30">
        <f t="shared" si="62"/>
        <v>0.22222222222222221</v>
      </c>
      <c r="K253" s="30">
        <f t="shared" ref="K253:K284" si="65">+IF(AND(C253=0,E253=0)," ",IF(C253=0,1,IF(E253=0,-1,(E253-C253)/C253)))</f>
        <v>315.5</v>
      </c>
      <c r="L253" s="30">
        <f t="shared" ref="L253:L284" si="66">+IF(AND(D253=0,F253=0)," ",IF(D253=0,1,IF(F253=0,-1,(F253-D253)/D253)))</f>
        <v>263</v>
      </c>
      <c r="M253" s="30">
        <f t="shared" si="63"/>
        <v>0.16364107883817428</v>
      </c>
      <c r="N253" s="36">
        <f t="shared" si="64"/>
        <v>0.16432364885973133</v>
      </c>
    </row>
    <row r="254" spans="1:14" x14ac:dyDescent="0.2">
      <c r="A254" s="23"/>
      <c r="B254" s="25" t="s">
        <v>229</v>
      </c>
      <c r="C254" s="35">
        <v>0</v>
      </c>
      <c r="D254" s="29">
        <v>0</v>
      </c>
      <c r="E254" s="29">
        <v>0</v>
      </c>
      <c r="F254" s="29">
        <v>1</v>
      </c>
      <c r="G254" s="30" t="str">
        <f t="shared" si="59"/>
        <v/>
      </c>
      <c r="H254" s="30" t="str">
        <f t="shared" si="60"/>
        <v/>
      </c>
      <c r="I254" s="30" t="str">
        <f t="shared" si="61"/>
        <v/>
      </c>
      <c r="J254" s="30">
        <f t="shared" si="62"/>
        <v>4.2087542087542086E-4</v>
      </c>
      <c r="K254" s="30" t="str">
        <f t="shared" si="65"/>
        <v xml:space="preserve"> </v>
      </c>
      <c r="L254" s="30">
        <f t="shared" si="66"/>
        <v>1</v>
      </c>
      <c r="M254" s="30" t="str">
        <f t="shared" si="63"/>
        <v/>
      </c>
      <c r="N254" s="36" t="str">
        <f t="shared" si="64"/>
        <v/>
      </c>
    </row>
    <row r="255" spans="1:14" x14ac:dyDescent="0.2">
      <c r="A255" s="23"/>
      <c r="B255" s="25" t="s">
        <v>230</v>
      </c>
      <c r="C255" s="35">
        <v>58</v>
      </c>
      <c r="D255" s="29">
        <v>6</v>
      </c>
      <c r="E255" s="29">
        <v>25</v>
      </c>
      <c r="F255" s="29">
        <v>0</v>
      </c>
      <c r="G255" s="30">
        <f t="shared" si="59"/>
        <v>1.504149377593361E-2</v>
      </c>
      <c r="H255" s="30">
        <f t="shared" si="60"/>
        <v>1.8744142455482662E-3</v>
      </c>
      <c r="I255" s="30">
        <f t="shared" si="61"/>
        <v>8.6355785837651123E-3</v>
      </c>
      <c r="J255" s="30" t="str">
        <f t="shared" si="62"/>
        <v/>
      </c>
      <c r="K255" s="30">
        <f t="shared" si="65"/>
        <v>-0.56896551724137934</v>
      </c>
      <c r="L255" s="30">
        <f t="shared" si="66"/>
        <v>-1</v>
      </c>
      <c r="M255" s="30">
        <f t="shared" si="63"/>
        <v>-8.5580912863070548E-3</v>
      </c>
      <c r="N255" s="36">
        <f t="shared" si="64"/>
        <v>-1.8744142455482662E-3</v>
      </c>
    </row>
    <row r="256" spans="1:14" x14ac:dyDescent="0.2">
      <c r="A256" s="23"/>
      <c r="B256" s="25" t="s">
        <v>231</v>
      </c>
      <c r="C256" s="35">
        <v>0</v>
      </c>
      <c r="D256" s="29">
        <v>0</v>
      </c>
      <c r="E256" s="29">
        <v>0</v>
      </c>
      <c r="F256" s="29">
        <v>0</v>
      </c>
      <c r="G256" s="30" t="str">
        <f t="shared" si="59"/>
        <v/>
      </c>
      <c r="H256" s="30" t="str">
        <f t="shared" si="60"/>
        <v/>
      </c>
      <c r="I256" s="30" t="str">
        <f t="shared" si="61"/>
        <v/>
      </c>
      <c r="J256" s="30" t="str">
        <f t="shared" si="62"/>
        <v/>
      </c>
      <c r="K256" s="30" t="str">
        <f t="shared" si="65"/>
        <v xml:space="preserve"> </v>
      </c>
      <c r="L256" s="30" t="str">
        <f t="shared" si="66"/>
        <v xml:space="preserve"> </v>
      </c>
      <c r="M256" s="30" t="str">
        <f t="shared" si="63"/>
        <v/>
      </c>
      <c r="N256" s="36" t="str">
        <f t="shared" si="64"/>
        <v/>
      </c>
    </row>
    <row r="257" spans="1:14" ht="25.5" x14ac:dyDescent="0.2">
      <c r="A257" s="23"/>
      <c r="B257" s="25" t="s">
        <v>232</v>
      </c>
      <c r="C257" s="35">
        <v>1</v>
      </c>
      <c r="D257" s="29">
        <v>0</v>
      </c>
      <c r="E257" s="29">
        <v>0</v>
      </c>
      <c r="F257" s="29">
        <v>0</v>
      </c>
      <c r="G257" s="30">
        <f t="shared" si="59"/>
        <v>2.5933609958506224E-4</v>
      </c>
      <c r="H257" s="30" t="str">
        <f t="shared" si="60"/>
        <v/>
      </c>
      <c r="I257" s="30" t="str">
        <f t="shared" si="61"/>
        <v/>
      </c>
      <c r="J257" s="30" t="str">
        <f t="shared" si="62"/>
        <v/>
      </c>
      <c r="K257" s="30">
        <f t="shared" si="65"/>
        <v>-1</v>
      </c>
      <c r="L257" s="30" t="str">
        <f t="shared" si="66"/>
        <v xml:space="preserve"> </v>
      </c>
      <c r="M257" s="30">
        <f t="shared" si="63"/>
        <v>-2.5933609958506224E-4</v>
      </c>
      <c r="N257" s="36" t="str">
        <f t="shared" si="64"/>
        <v/>
      </c>
    </row>
    <row r="258" spans="1:14" x14ac:dyDescent="0.2">
      <c r="A258" s="23"/>
      <c r="B258" s="25" t="s">
        <v>233</v>
      </c>
      <c r="C258" s="35">
        <v>4</v>
      </c>
      <c r="D258" s="29">
        <v>1</v>
      </c>
      <c r="E258" s="29">
        <v>3</v>
      </c>
      <c r="F258" s="29">
        <v>6</v>
      </c>
      <c r="G258" s="30">
        <f t="shared" si="59"/>
        <v>1.037344398340249E-3</v>
      </c>
      <c r="H258" s="30">
        <f t="shared" si="60"/>
        <v>3.1240237425804435E-4</v>
      </c>
      <c r="I258" s="30">
        <f t="shared" si="61"/>
        <v>1.0362694300518134E-3</v>
      </c>
      <c r="J258" s="30">
        <f t="shared" si="62"/>
        <v>2.5252525252525255E-3</v>
      </c>
      <c r="K258" s="30">
        <f t="shared" si="65"/>
        <v>-0.25</v>
      </c>
      <c r="L258" s="30">
        <f t="shared" si="66"/>
        <v>5</v>
      </c>
      <c r="M258" s="30">
        <f t="shared" si="63"/>
        <v>-2.5933609958506224E-4</v>
      </c>
      <c r="N258" s="36">
        <f t="shared" si="64"/>
        <v>1.5620118712902217E-3</v>
      </c>
    </row>
    <row r="259" spans="1:14" x14ac:dyDescent="0.2">
      <c r="A259" s="23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23"/>
      <c r="B260" s="25" t="s">
        <v>235</v>
      </c>
      <c r="C260" s="35">
        <v>3</v>
      </c>
      <c r="D260" s="29">
        <v>1</v>
      </c>
      <c r="E260" s="29">
        <v>2</v>
      </c>
      <c r="F260" s="29">
        <v>1</v>
      </c>
      <c r="G260" s="30">
        <f t="shared" si="59"/>
        <v>7.7800829875518667E-4</v>
      </c>
      <c r="H260" s="30">
        <f t="shared" si="60"/>
        <v>3.1240237425804435E-4</v>
      </c>
      <c r="I260" s="30">
        <f t="shared" si="61"/>
        <v>6.9084628670120895E-4</v>
      </c>
      <c r="J260" s="30">
        <f t="shared" si="62"/>
        <v>4.2087542087542086E-4</v>
      </c>
      <c r="K260" s="30">
        <f t="shared" si="65"/>
        <v>-0.33333333333333331</v>
      </c>
      <c r="L260" s="30">
        <f t="shared" si="66"/>
        <v>0</v>
      </c>
      <c r="M260" s="30">
        <f t="shared" si="63"/>
        <v>-2.5933609958506219E-4</v>
      </c>
      <c r="N260" s="36">
        <f t="shared" si="64"/>
        <v>0</v>
      </c>
    </row>
    <row r="261" spans="1:14" x14ac:dyDescent="0.2">
      <c r="A261" s="23"/>
      <c r="B261" s="25" t="s">
        <v>236</v>
      </c>
      <c r="C261" s="35">
        <v>16</v>
      </c>
      <c r="D261" s="29">
        <v>12</v>
      </c>
      <c r="E261" s="29">
        <v>9</v>
      </c>
      <c r="F261" s="29">
        <v>5</v>
      </c>
      <c r="G261" s="30">
        <f t="shared" si="59"/>
        <v>4.1493775933609959E-3</v>
      </c>
      <c r="H261" s="30">
        <f t="shared" si="60"/>
        <v>3.7488284910965324E-3</v>
      </c>
      <c r="I261" s="30">
        <f t="shared" si="61"/>
        <v>3.1088082901554403E-3</v>
      </c>
      <c r="J261" s="30">
        <f t="shared" si="62"/>
        <v>2.1043771043771043E-3</v>
      </c>
      <c r="K261" s="30">
        <f t="shared" si="65"/>
        <v>-0.4375</v>
      </c>
      <c r="L261" s="30">
        <f t="shared" si="66"/>
        <v>-0.58333333333333337</v>
      </c>
      <c r="M261" s="30">
        <f t="shared" si="63"/>
        <v>-1.8153526970954357E-3</v>
      </c>
      <c r="N261" s="36">
        <f t="shared" si="64"/>
        <v>-2.1868166198063107E-3</v>
      </c>
    </row>
    <row r="262" spans="1:14" ht="25.5" x14ac:dyDescent="0.2">
      <c r="A262" s="23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23"/>
      <c r="B263" s="25" t="s">
        <v>238</v>
      </c>
      <c r="C263" s="35">
        <v>1</v>
      </c>
      <c r="D263" s="29">
        <v>1</v>
      </c>
      <c r="E263" s="29">
        <v>1</v>
      </c>
      <c r="F263" s="29">
        <v>0</v>
      </c>
      <c r="G263" s="30">
        <f t="shared" si="59"/>
        <v>2.5933609958506224E-4</v>
      </c>
      <c r="H263" s="30">
        <f t="shared" si="60"/>
        <v>3.1240237425804435E-4</v>
      </c>
      <c r="I263" s="30">
        <f t="shared" si="61"/>
        <v>3.4542314335060447E-4</v>
      </c>
      <c r="J263" s="30" t="str">
        <f t="shared" si="62"/>
        <v/>
      </c>
      <c r="K263" s="30">
        <f t="shared" si="65"/>
        <v>0</v>
      </c>
      <c r="L263" s="30">
        <f t="shared" si="66"/>
        <v>-1</v>
      </c>
      <c r="M263" s="30">
        <f t="shared" si="63"/>
        <v>0</v>
      </c>
      <c r="N263" s="36">
        <f t="shared" si="64"/>
        <v>-3.1240237425804435E-4</v>
      </c>
    </row>
    <row r="264" spans="1:14" ht="25.5" x14ac:dyDescent="0.2">
      <c r="A264" s="23"/>
      <c r="B264" s="25" t="s">
        <v>239</v>
      </c>
      <c r="C264" s="35">
        <v>0</v>
      </c>
      <c r="D264" s="29">
        <v>0</v>
      </c>
      <c r="E264" s="29">
        <v>0</v>
      </c>
      <c r="F264" s="29">
        <v>0</v>
      </c>
      <c r="G264" s="30" t="str">
        <f t="shared" si="59"/>
        <v/>
      </c>
      <c r="H264" s="30" t="str">
        <f t="shared" si="60"/>
        <v/>
      </c>
      <c r="I264" s="30" t="str">
        <f t="shared" si="61"/>
        <v/>
      </c>
      <c r="J264" s="30" t="str">
        <f t="shared" si="62"/>
        <v/>
      </c>
      <c r="K264" s="30" t="str">
        <f t="shared" si="65"/>
        <v xml:space="preserve"> </v>
      </c>
      <c r="L264" s="30" t="str">
        <f t="shared" si="66"/>
        <v xml:space="preserve"> 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23"/>
      <c r="B265" s="25" t="s">
        <v>240</v>
      </c>
      <c r="C265" s="35">
        <v>0</v>
      </c>
      <c r="D265" s="29">
        <v>2</v>
      </c>
      <c r="E265" s="29">
        <v>0</v>
      </c>
      <c r="F265" s="29">
        <v>2</v>
      </c>
      <c r="G265" s="30" t="str">
        <f t="shared" si="59"/>
        <v/>
      </c>
      <c r="H265" s="30">
        <f t="shared" si="60"/>
        <v>6.248047485160887E-4</v>
      </c>
      <c r="I265" s="30" t="str">
        <f t="shared" si="61"/>
        <v/>
      </c>
      <c r="J265" s="30">
        <f t="shared" si="62"/>
        <v>8.4175084175084171E-4</v>
      </c>
      <c r="K265" s="30" t="str">
        <f t="shared" si="65"/>
        <v xml:space="preserve"> </v>
      </c>
      <c r="L265" s="30">
        <f t="shared" si="66"/>
        <v>0</v>
      </c>
      <c r="M265" s="30" t="str">
        <f t="shared" si="63"/>
        <v/>
      </c>
      <c r="N265" s="36">
        <f t="shared" si="64"/>
        <v>0</v>
      </c>
    </row>
    <row r="266" spans="1:14" x14ac:dyDescent="0.2">
      <c r="A266" s="23"/>
      <c r="B266" s="25" t="s">
        <v>241</v>
      </c>
      <c r="C266" s="35">
        <v>4</v>
      </c>
      <c r="D266" s="29">
        <v>7</v>
      </c>
      <c r="E266" s="29">
        <v>11</v>
      </c>
      <c r="F266" s="29">
        <v>2</v>
      </c>
      <c r="G266" s="30">
        <f t="shared" si="59"/>
        <v>1.037344398340249E-3</v>
      </c>
      <c r="H266" s="30">
        <f t="shared" si="60"/>
        <v>2.1868166198063107E-3</v>
      </c>
      <c r="I266" s="30">
        <f t="shared" si="61"/>
        <v>3.7996545768566492E-3</v>
      </c>
      <c r="J266" s="30">
        <f t="shared" si="62"/>
        <v>8.4175084175084171E-4</v>
      </c>
      <c r="K266" s="30">
        <f t="shared" si="65"/>
        <v>1.75</v>
      </c>
      <c r="L266" s="30">
        <f t="shared" si="66"/>
        <v>-0.7142857142857143</v>
      </c>
      <c r="M266" s="30">
        <f t="shared" si="63"/>
        <v>1.8153526970954357E-3</v>
      </c>
      <c r="N266" s="36">
        <f t="shared" si="64"/>
        <v>-1.5620118712902219E-3</v>
      </c>
    </row>
    <row r="267" spans="1:14" x14ac:dyDescent="0.2">
      <c r="A267" s="23"/>
      <c r="B267" s="25" t="s">
        <v>242</v>
      </c>
      <c r="C267" s="35">
        <v>0</v>
      </c>
      <c r="D267" s="29">
        <v>0</v>
      </c>
      <c r="E267" s="29">
        <v>1</v>
      </c>
      <c r="F267" s="29">
        <v>0</v>
      </c>
      <c r="G267" s="30" t="str">
        <f t="shared" si="59"/>
        <v/>
      </c>
      <c r="H267" s="30" t="str">
        <f t="shared" si="60"/>
        <v/>
      </c>
      <c r="I267" s="30">
        <f t="shared" si="61"/>
        <v>3.4542314335060447E-4</v>
      </c>
      <c r="J267" s="30" t="str">
        <f t="shared" si="62"/>
        <v/>
      </c>
      <c r="K267" s="30">
        <f t="shared" si="65"/>
        <v>1</v>
      </c>
      <c r="L267" s="30" t="str">
        <f t="shared" si="66"/>
        <v xml:space="preserve"> </v>
      </c>
      <c r="M267" s="30" t="str">
        <f t="shared" si="63"/>
        <v/>
      </c>
      <c r="N267" s="36" t="str">
        <f t="shared" si="64"/>
        <v/>
      </c>
    </row>
    <row r="268" spans="1:14" x14ac:dyDescent="0.2">
      <c r="A268" s="23"/>
      <c r="B268" s="25" t="s">
        <v>243</v>
      </c>
      <c r="C268" s="35">
        <v>0</v>
      </c>
      <c r="D268" s="29">
        <v>0</v>
      </c>
      <c r="E268" s="29">
        <v>0</v>
      </c>
      <c r="F268" s="29">
        <v>1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>
        <f t="shared" si="62"/>
        <v>4.2087542087542086E-4</v>
      </c>
      <c r="K268" s="30" t="str">
        <f t="shared" si="65"/>
        <v xml:space="preserve"> </v>
      </c>
      <c r="L268" s="30">
        <f t="shared" si="66"/>
        <v>1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23"/>
      <c r="B269" s="25" t="s">
        <v>244</v>
      </c>
      <c r="C269" s="35">
        <v>1</v>
      </c>
      <c r="D269" s="29">
        <v>2</v>
      </c>
      <c r="E269" s="29">
        <v>4</v>
      </c>
      <c r="F269" s="29">
        <v>1</v>
      </c>
      <c r="G269" s="30">
        <f t="shared" si="59"/>
        <v>2.5933609958506224E-4</v>
      </c>
      <c r="H269" s="30">
        <f t="shared" si="60"/>
        <v>6.248047485160887E-4</v>
      </c>
      <c r="I269" s="30">
        <f t="shared" si="61"/>
        <v>1.3816925734024179E-3</v>
      </c>
      <c r="J269" s="30">
        <f t="shared" si="62"/>
        <v>4.2087542087542086E-4</v>
      </c>
      <c r="K269" s="30">
        <f t="shared" si="65"/>
        <v>3</v>
      </c>
      <c r="L269" s="30">
        <f t="shared" si="66"/>
        <v>-0.5</v>
      </c>
      <c r="M269" s="30">
        <f t="shared" si="63"/>
        <v>7.7800829875518678E-4</v>
      </c>
      <c r="N269" s="36">
        <f t="shared" si="64"/>
        <v>-3.1240237425804435E-4</v>
      </c>
    </row>
    <row r="270" spans="1:14" ht="25.5" x14ac:dyDescent="0.2">
      <c r="A270" s="23"/>
      <c r="B270" s="25" t="s">
        <v>245</v>
      </c>
      <c r="C270" s="35">
        <v>6</v>
      </c>
      <c r="D270" s="29">
        <v>3</v>
      </c>
      <c r="E270" s="29">
        <v>7</v>
      </c>
      <c r="F270" s="29">
        <v>8</v>
      </c>
      <c r="G270" s="30">
        <f t="shared" si="59"/>
        <v>1.5560165975103733E-3</v>
      </c>
      <c r="H270" s="30">
        <f t="shared" si="60"/>
        <v>9.372071227741331E-4</v>
      </c>
      <c r="I270" s="30">
        <f t="shared" si="61"/>
        <v>2.4179620034542313E-3</v>
      </c>
      <c r="J270" s="30">
        <f t="shared" si="62"/>
        <v>3.3670033670033669E-3</v>
      </c>
      <c r="K270" s="30">
        <f t="shared" si="65"/>
        <v>0.16666666666666666</v>
      </c>
      <c r="L270" s="30">
        <f t="shared" si="66"/>
        <v>1.6666666666666667</v>
      </c>
      <c r="M270" s="30">
        <f t="shared" si="63"/>
        <v>2.5933609958506219E-4</v>
      </c>
      <c r="N270" s="36">
        <f t="shared" si="64"/>
        <v>1.5620118712902219E-3</v>
      </c>
    </row>
    <row r="271" spans="1:14" x14ac:dyDescent="0.2">
      <c r="A271" s="23"/>
      <c r="B271" s="25" t="s">
        <v>246</v>
      </c>
      <c r="C271" s="35">
        <v>2</v>
      </c>
      <c r="D271" s="29">
        <v>2</v>
      </c>
      <c r="E271" s="29">
        <v>2</v>
      </c>
      <c r="F271" s="29">
        <v>4</v>
      </c>
      <c r="G271" s="30">
        <f t="shared" si="59"/>
        <v>5.1867219917012448E-4</v>
      </c>
      <c r="H271" s="30">
        <f t="shared" si="60"/>
        <v>6.248047485160887E-4</v>
      </c>
      <c r="I271" s="30">
        <f t="shared" si="61"/>
        <v>6.9084628670120895E-4</v>
      </c>
      <c r="J271" s="30">
        <f t="shared" si="62"/>
        <v>1.6835016835016834E-3</v>
      </c>
      <c r="K271" s="30">
        <f t="shared" si="65"/>
        <v>0</v>
      </c>
      <c r="L271" s="30">
        <f t="shared" si="66"/>
        <v>1</v>
      </c>
      <c r="M271" s="30">
        <f t="shared" si="63"/>
        <v>0</v>
      </c>
      <c r="N271" s="36">
        <f t="shared" si="64"/>
        <v>6.248047485160887E-4</v>
      </c>
    </row>
    <row r="272" spans="1:14" ht="25.5" x14ac:dyDescent="0.2">
      <c r="A272" s="23"/>
      <c r="B272" s="25" t="s">
        <v>247</v>
      </c>
      <c r="C272" s="35">
        <v>1</v>
      </c>
      <c r="D272" s="29">
        <v>0</v>
      </c>
      <c r="E272" s="29">
        <v>0</v>
      </c>
      <c r="F272" s="29">
        <v>0</v>
      </c>
      <c r="G272" s="30">
        <f t="shared" si="59"/>
        <v>2.5933609958506224E-4</v>
      </c>
      <c r="H272" s="30" t="str">
        <f t="shared" si="60"/>
        <v/>
      </c>
      <c r="I272" s="30" t="str">
        <f t="shared" si="61"/>
        <v/>
      </c>
      <c r="J272" s="30" t="str">
        <f t="shared" si="62"/>
        <v/>
      </c>
      <c r="K272" s="30">
        <f t="shared" si="65"/>
        <v>-1</v>
      </c>
      <c r="L272" s="30" t="str">
        <f t="shared" si="66"/>
        <v xml:space="preserve"> </v>
      </c>
      <c r="M272" s="30">
        <f t="shared" si="63"/>
        <v>-2.5933609958506224E-4</v>
      </c>
      <c r="N272" s="36" t="str">
        <f t="shared" si="64"/>
        <v/>
      </c>
    </row>
    <row r="273" spans="1:14" x14ac:dyDescent="0.2">
      <c r="A273" s="23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23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23"/>
      <c r="B275" s="25" t="s">
        <v>250</v>
      </c>
      <c r="C275" s="35">
        <v>1</v>
      </c>
      <c r="D275" s="29">
        <v>0</v>
      </c>
      <c r="E275" s="29">
        <v>0</v>
      </c>
      <c r="F275" s="29">
        <v>1</v>
      </c>
      <c r="G275" s="30">
        <f t="shared" si="59"/>
        <v>2.5933609958506224E-4</v>
      </c>
      <c r="H275" s="30" t="str">
        <f t="shared" si="60"/>
        <v/>
      </c>
      <c r="I275" s="30" t="str">
        <f t="shared" si="61"/>
        <v/>
      </c>
      <c r="J275" s="30">
        <f t="shared" si="62"/>
        <v>4.2087542087542086E-4</v>
      </c>
      <c r="K275" s="30">
        <f t="shared" si="65"/>
        <v>-1</v>
      </c>
      <c r="L275" s="30">
        <f t="shared" si="66"/>
        <v>1</v>
      </c>
      <c r="M275" s="30">
        <f t="shared" si="63"/>
        <v>-2.5933609958506224E-4</v>
      </c>
      <c r="N275" s="36" t="str">
        <f t="shared" si="64"/>
        <v/>
      </c>
    </row>
    <row r="276" spans="1:14" ht="25.5" x14ac:dyDescent="0.2">
      <c r="A276" s="23"/>
      <c r="B276" s="25" t="s">
        <v>251</v>
      </c>
      <c r="C276" s="35">
        <v>1</v>
      </c>
      <c r="D276" s="29">
        <v>0</v>
      </c>
      <c r="E276" s="29">
        <v>1</v>
      </c>
      <c r="F276" s="29">
        <v>1</v>
      </c>
      <c r="G276" s="30">
        <f t="shared" si="59"/>
        <v>2.5933609958506224E-4</v>
      </c>
      <c r="H276" s="30" t="str">
        <f t="shared" si="60"/>
        <v/>
      </c>
      <c r="I276" s="30">
        <f t="shared" si="61"/>
        <v>3.4542314335060447E-4</v>
      </c>
      <c r="J276" s="30">
        <f t="shared" si="62"/>
        <v>4.2087542087542086E-4</v>
      </c>
      <c r="K276" s="30">
        <f t="shared" si="65"/>
        <v>0</v>
      </c>
      <c r="L276" s="30">
        <f t="shared" si="66"/>
        <v>1</v>
      </c>
      <c r="M276" s="30">
        <f t="shared" si="63"/>
        <v>0</v>
      </c>
      <c r="N276" s="36" t="str">
        <f t="shared" si="64"/>
        <v/>
      </c>
    </row>
    <row r="277" spans="1:14" x14ac:dyDescent="0.2">
      <c r="A277" s="23"/>
      <c r="B277" s="25" t="s">
        <v>252</v>
      </c>
      <c r="C277" s="35">
        <v>1</v>
      </c>
      <c r="D277" s="29">
        <v>0</v>
      </c>
      <c r="E277" s="29">
        <v>2</v>
      </c>
      <c r="F277" s="29">
        <v>0</v>
      </c>
      <c r="G277" s="30">
        <f t="shared" si="59"/>
        <v>2.5933609958506224E-4</v>
      </c>
      <c r="H277" s="30" t="str">
        <f t="shared" si="60"/>
        <v/>
      </c>
      <c r="I277" s="30">
        <f t="shared" si="61"/>
        <v>6.9084628670120895E-4</v>
      </c>
      <c r="J277" s="30" t="str">
        <f t="shared" si="62"/>
        <v/>
      </c>
      <c r="K277" s="30">
        <f t="shared" si="65"/>
        <v>1</v>
      </c>
      <c r="L277" s="30" t="str">
        <f t="shared" si="66"/>
        <v xml:space="preserve"> </v>
      </c>
      <c r="M277" s="30">
        <f t="shared" si="63"/>
        <v>2.5933609958506224E-4</v>
      </c>
      <c r="N277" s="36" t="str">
        <f t="shared" si="64"/>
        <v/>
      </c>
    </row>
    <row r="278" spans="1:14" x14ac:dyDescent="0.2">
      <c r="A278" s="23"/>
      <c r="B278" s="25" t="s">
        <v>253</v>
      </c>
      <c r="C278" s="35">
        <v>0</v>
      </c>
      <c r="D278" s="29">
        <v>0</v>
      </c>
      <c r="E278" s="29">
        <v>1</v>
      </c>
      <c r="F278" s="29">
        <v>0</v>
      </c>
      <c r="G278" s="30" t="str">
        <f t="shared" si="59"/>
        <v/>
      </c>
      <c r="H278" s="30" t="str">
        <f t="shared" si="60"/>
        <v/>
      </c>
      <c r="I278" s="30">
        <f t="shared" si="61"/>
        <v>3.4542314335060447E-4</v>
      </c>
      <c r="J278" s="30" t="str">
        <f t="shared" si="62"/>
        <v/>
      </c>
      <c r="K278" s="30">
        <f t="shared" si="65"/>
        <v>1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23"/>
      <c r="B279" s="25" t="s">
        <v>254</v>
      </c>
      <c r="C279" s="35">
        <v>2</v>
      </c>
      <c r="D279" s="29">
        <v>1</v>
      </c>
      <c r="E279" s="29">
        <v>0</v>
      </c>
      <c r="F279" s="29">
        <v>2</v>
      </c>
      <c r="G279" s="30">
        <f t="shared" si="59"/>
        <v>5.1867219917012448E-4</v>
      </c>
      <c r="H279" s="30">
        <f t="shared" si="60"/>
        <v>3.1240237425804435E-4</v>
      </c>
      <c r="I279" s="30" t="str">
        <f t="shared" si="61"/>
        <v/>
      </c>
      <c r="J279" s="30">
        <f t="shared" si="62"/>
        <v>8.4175084175084171E-4</v>
      </c>
      <c r="K279" s="30">
        <f t="shared" si="65"/>
        <v>-1</v>
      </c>
      <c r="L279" s="30">
        <f t="shared" si="66"/>
        <v>1</v>
      </c>
      <c r="M279" s="30">
        <f t="shared" si="63"/>
        <v>-5.1867219917012448E-4</v>
      </c>
      <c r="N279" s="36">
        <f t="shared" si="64"/>
        <v>3.1240237425804435E-4</v>
      </c>
    </row>
    <row r="280" spans="1:14" x14ac:dyDescent="0.2">
      <c r="A280" s="23"/>
      <c r="B280" s="25" t="s">
        <v>255</v>
      </c>
      <c r="C280" s="35">
        <v>0</v>
      </c>
      <c r="D280" s="29">
        <v>1</v>
      </c>
      <c r="E280" s="29">
        <v>0</v>
      </c>
      <c r="F280" s="29">
        <v>0</v>
      </c>
      <c r="G280" s="30" t="str">
        <f t="shared" si="59"/>
        <v/>
      </c>
      <c r="H280" s="30">
        <f t="shared" si="60"/>
        <v>3.1240237425804435E-4</v>
      </c>
      <c r="I280" s="30" t="str">
        <f t="shared" si="61"/>
        <v/>
      </c>
      <c r="J280" s="30" t="str">
        <f t="shared" si="62"/>
        <v/>
      </c>
      <c r="K280" s="30" t="str">
        <f t="shared" si="65"/>
        <v xml:space="preserve"> </v>
      </c>
      <c r="L280" s="30">
        <f t="shared" si="66"/>
        <v>-1</v>
      </c>
      <c r="M280" s="30" t="str">
        <f t="shared" si="63"/>
        <v/>
      </c>
      <c r="N280" s="36">
        <f t="shared" si="64"/>
        <v>-3.1240237425804435E-4</v>
      </c>
    </row>
    <row r="281" spans="1:14" x14ac:dyDescent="0.2">
      <c r="A281" s="23"/>
      <c r="B281" s="25" t="s">
        <v>256</v>
      </c>
      <c r="C281" s="35">
        <v>21</v>
      </c>
      <c r="D281" s="29">
        <v>45</v>
      </c>
      <c r="E281" s="29">
        <v>5</v>
      </c>
      <c r="F281" s="29">
        <v>17</v>
      </c>
      <c r="G281" s="30">
        <f t="shared" si="59"/>
        <v>5.4460580912863068E-3</v>
      </c>
      <c r="H281" s="30">
        <f t="shared" si="60"/>
        <v>1.4058106841611996E-2</v>
      </c>
      <c r="I281" s="30">
        <f t="shared" si="61"/>
        <v>1.7271157167530224E-3</v>
      </c>
      <c r="J281" s="30">
        <f t="shared" si="62"/>
        <v>7.1548821548821553E-3</v>
      </c>
      <c r="K281" s="30">
        <f t="shared" si="65"/>
        <v>-0.76190476190476186</v>
      </c>
      <c r="L281" s="30">
        <f t="shared" si="66"/>
        <v>-0.62222222222222223</v>
      </c>
      <c r="M281" s="30">
        <f t="shared" si="63"/>
        <v>-4.149377593360995E-3</v>
      </c>
      <c r="N281" s="36">
        <f t="shared" si="64"/>
        <v>-8.7472664792252429E-3</v>
      </c>
    </row>
    <row r="282" spans="1:14" x14ac:dyDescent="0.2">
      <c r="A282" s="23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23"/>
      <c r="B283" s="25" t="s">
        <v>258</v>
      </c>
      <c r="C283" s="35">
        <v>1</v>
      </c>
      <c r="D283" s="29">
        <v>0</v>
      </c>
      <c r="E283" s="29">
        <v>27</v>
      </c>
      <c r="F283" s="29">
        <v>5</v>
      </c>
      <c r="G283" s="30">
        <f t="shared" si="59"/>
        <v>2.5933609958506224E-4</v>
      </c>
      <c r="H283" s="30" t="str">
        <f t="shared" si="60"/>
        <v/>
      </c>
      <c r="I283" s="30">
        <f t="shared" si="61"/>
        <v>9.3264248704663204E-3</v>
      </c>
      <c r="J283" s="30">
        <f t="shared" si="62"/>
        <v>2.1043771043771043E-3</v>
      </c>
      <c r="K283" s="30">
        <f t="shared" si="65"/>
        <v>26</v>
      </c>
      <c r="L283" s="30">
        <f t="shared" si="66"/>
        <v>1</v>
      </c>
      <c r="M283" s="30">
        <f t="shared" si="63"/>
        <v>6.7427385892116186E-3</v>
      </c>
      <c r="N283" s="36" t="str">
        <f t="shared" si="64"/>
        <v/>
      </c>
    </row>
    <row r="284" spans="1:14" x14ac:dyDescent="0.2">
      <c r="A284" s="23"/>
      <c r="B284" s="25" t="s">
        <v>259</v>
      </c>
      <c r="C284" s="35">
        <v>15</v>
      </c>
      <c r="D284" s="29">
        <v>7</v>
      </c>
      <c r="E284" s="29">
        <v>44</v>
      </c>
      <c r="F284" s="29">
        <v>8</v>
      </c>
      <c r="G284" s="30">
        <f t="shared" ref="G284:G315" si="67">+IF(C284=0,"",C284/C$188)</f>
        <v>3.8900414937759337E-3</v>
      </c>
      <c r="H284" s="30">
        <f t="shared" ref="H284:H315" si="68">+IF(D284=0,"",D284/D$188)</f>
        <v>2.1868166198063107E-3</v>
      </c>
      <c r="I284" s="30">
        <f t="shared" ref="I284:I315" si="69">+IF(E284=0,"",E284/E$188)</f>
        <v>1.5198618307426597E-2</v>
      </c>
      <c r="J284" s="30">
        <f t="shared" ref="J284:J315" si="70">+IF(F284=0,"",F284/F$188)</f>
        <v>3.3670033670033669E-3</v>
      </c>
      <c r="K284" s="30">
        <f t="shared" si="65"/>
        <v>1.9333333333333333</v>
      </c>
      <c r="L284" s="30">
        <f t="shared" si="66"/>
        <v>0.14285714285714285</v>
      </c>
      <c r="M284" s="30">
        <f t="shared" ref="M284:M315" si="71">+IF(OR(AND(G284=""),(K284="")),"",G284*K284)</f>
        <v>7.5207468879668051E-3</v>
      </c>
      <c r="N284" s="36">
        <f t="shared" ref="N284:N315" si="72">+IF(OR(AND(H284=""),(L284="")),"",H284*L284)</f>
        <v>3.1240237425804435E-4</v>
      </c>
    </row>
    <row r="285" spans="1:14" ht="27" customHeight="1" x14ac:dyDescent="0.2">
      <c r="A285" s="23"/>
      <c r="B285" s="25" t="s">
        <v>260</v>
      </c>
      <c r="C285" s="35">
        <v>11</v>
      </c>
      <c r="D285" s="29">
        <v>3</v>
      </c>
      <c r="E285" s="29">
        <v>17</v>
      </c>
      <c r="F285" s="29">
        <v>6</v>
      </c>
      <c r="G285" s="30">
        <f t="shared" si="67"/>
        <v>2.8526970954356845E-3</v>
      </c>
      <c r="H285" s="30">
        <f t="shared" si="68"/>
        <v>9.372071227741331E-4</v>
      </c>
      <c r="I285" s="30">
        <f t="shared" si="69"/>
        <v>5.8721934369602765E-3</v>
      </c>
      <c r="J285" s="30">
        <f t="shared" si="70"/>
        <v>2.5252525252525255E-3</v>
      </c>
      <c r="K285" s="30">
        <f t="shared" ref="K285:K316" si="73">+IF(AND(C285=0,E285=0)," ",IF(C285=0,1,IF(E285=0,-1,(E285-C285)/C285)))</f>
        <v>0.54545454545454541</v>
      </c>
      <c r="L285" s="30">
        <f t="shared" ref="L285:L316" si="74">+IF(AND(D285=0,F285=0)," ",IF(D285=0,1,IF(F285=0,-1,(F285-D285)/D285)))</f>
        <v>1</v>
      </c>
      <c r="M285" s="30">
        <f t="shared" si="71"/>
        <v>1.5560165975103733E-3</v>
      </c>
      <c r="N285" s="36">
        <f t="shared" si="72"/>
        <v>9.372071227741331E-4</v>
      </c>
    </row>
    <row r="286" spans="1:14" x14ac:dyDescent="0.2">
      <c r="A286" s="23"/>
      <c r="B286" s="25" t="s">
        <v>261</v>
      </c>
      <c r="C286" s="35">
        <v>2</v>
      </c>
      <c r="D286" s="29">
        <v>1</v>
      </c>
      <c r="E286" s="29">
        <v>6</v>
      </c>
      <c r="F286" s="29">
        <v>4</v>
      </c>
      <c r="G286" s="30">
        <f t="shared" si="67"/>
        <v>5.1867219917012448E-4</v>
      </c>
      <c r="H286" s="30">
        <f t="shared" si="68"/>
        <v>3.1240237425804435E-4</v>
      </c>
      <c r="I286" s="30">
        <f t="shared" si="69"/>
        <v>2.0725388601036268E-3</v>
      </c>
      <c r="J286" s="30">
        <f t="shared" si="70"/>
        <v>1.6835016835016834E-3</v>
      </c>
      <c r="K286" s="30">
        <f t="shared" si="73"/>
        <v>2</v>
      </c>
      <c r="L286" s="30">
        <f t="shared" si="74"/>
        <v>3</v>
      </c>
      <c r="M286" s="30">
        <f t="shared" si="71"/>
        <v>1.037344398340249E-3</v>
      </c>
      <c r="N286" s="36">
        <f t="shared" si="72"/>
        <v>9.372071227741331E-4</v>
      </c>
    </row>
    <row r="287" spans="1:14" x14ac:dyDescent="0.2">
      <c r="A287" s="23"/>
      <c r="B287" s="25" t="s">
        <v>262</v>
      </c>
      <c r="C287" s="35">
        <v>1</v>
      </c>
      <c r="D287" s="29">
        <v>29</v>
      </c>
      <c r="E287" s="29">
        <v>4</v>
      </c>
      <c r="F287" s="29">
        <v>28</v>
      </c>
      <c r="G287" s="30">
        <f t="shared" si="67"/>
        <v>2.5933609958506224E-4</v>
      </c>
      <c r="H287" s="30">
        <f t="shared" si="68"/>
        <v>9.0596688534832857E-3</v>
      </c>
      <c r="I287" s="30">
        <f t="shared" si="69"/>
        <v>1.3816925734024179E-3</v>
      </c>
      <c r="J287" s="30">
        <f t="shared" si="70"/>
        <v>1.1784511784511785E-2</v>
      </c>
      <c r="K287" s="30">
        <f t="shared" si="73"/>
        <v>3</v>
      </c>
      <c r="L287" s="30">
        <f t="shared" si="74"/>
        <v>-3.4482758620689655E-2</v>
      </c>
      <c r="M287" s="30">
        <f t="shared" si="71"/>
        <v>7.7800829875518678E-4</v>
      </c>
      <c r="N287" s="36">
        <f t="shared" si="72"/>
        <v>-3.1240237425804435E-4</v>
      </c>
    </row>
    <row r="288" spans="1:14" x14ac:dyDescent="0.2">
      <c r="A288" s="23"/>
      <c r="B288" s="25" t="s">
        <v>263</v>
      </c>
      <c r="C288" s="35">
        <v>10</v>
      </c>
      <c r="D288" s="29">
        <v>2</v>
      </c>
      <c r="E288" s="29">
        <v>41</v>
      </c>
      <c r="F288" s="29">
        <v>13</v>
      </c>
      <c r="G288" s="30">
        <f t="shared" si="67"/>
        <v>2.5933609958506223E-3</v>
      </c>
      <c r="H288" s="30">
        <f t="shared" si="68"/>
        <v>6.248047485160887E-4</v>
      </c>
      <c r="I288" s="30">
        <f t="shared" si="69"/>
        <v>1.4162348877374784E-2</v>
      </c>
      <c r="J288" s="30">
        <f t="shared" si="70"/>
        <v>5.4713804713804716E-3</v>
      </c>
      <c r="K288" s="30">
        <f t="shared" si="73"/>
        <v>3.1</v>
      </c>
      <c r="L288" s="30">
        <f t="shared" si="74"/>
        <v>5.5</v>
      </c>
      <c r="M288" s="30">
        <f t="shared" si="71"/>
        <v>8.0394190871369287E-3</v>
      </c>
      <c r="N288" s="36">
        <f t="shared" si="72"/>
        <v>3.4364261168384879E-3</v>
      </c>
    </row>
    <row r="289" spans="1:14" x14ac:dyDescent="0.2">
      <c r="A289" s="23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23"/>
      <c r="B290" s="25" t="s">
        <v>265</v>
      </c>
      <c r="C290" s="35">
        <v>0</v>
      </c>
      <c r="D290" s="29">
        <v>0</v>
      </c>
      <c r="E290" s="29">
        <v>0</v>
      </c>
      <c r="F290" s="29">
        <v>1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>
        <f t="shared" si="70"/>
        <v>4.2087542087542086E-4</v>
      </c>
      <c r="K290" s="30" t="str">
        <f t="shared" si="73"/>
        <v xml:space="preserve"> </v>
      </c>
      <c r="L290" s="30">
        <f t="shared" si="74"/>
        <v>1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23"/>
      <c r="B291" s="25" t="s">
        <v>266</v>
      </c>
      <c r="C291" s="35">
        <v>2</v>
      </c>
      <c r="D291" s="29">
        <v>1</v>
      </c>
      <c r="E291" s="29">
        <v>4</v>
      </c>
      <c r="F291" s="29">
        <v>0</v>
      </c>
      <c r="G291" s="30">
        <f t="shared" si="67"/>
        <v>5.1867219917012448E-4</v>
      </c>
      <c r="H291" s="30">
        <f t="shared" si="68"/>
        <v>3.1240237425804435E-4</v>
      </c>
      <c r="I291" s="30">
        <f t="shared" si="69"/>
        <v>1.3816925734024179E-3</v>
      </c>
      <c r="J291" s="30" t="str">
        <f t="shared" si="70"/>
        <v/>
      </c>
      <c r="K291" s="30">
        <f t="shared" si="73"/>
        <v>1</v>
      </c>
      <c r="L291" s="30">
        <f t="shared" si="74"/>
        <v>-1</v>
      </c>
      <c r="M291" s="30">
        <f t="shared" si="71"/>
        <v>5.1867219917012448E-4</v>
      </c>
      <c r="N291" s="36">
        <f t="shared" si="72"/>
        <v>-3.1240237425804435E-4</v>
      </c>
    </row>
    <row r="292" spans="1:14" x14ac:dyDescent="0.2">
      <c r="A292" s="23"/>
      <c r="B292" s="25" t="s">
        <v>267</v>
      </c>
      <c r="C292" s="35">
        <v>2</v>
      </c>
      <c r="D292" s="29">
        <v>1</v>
      </c>
      <c r="E292" s="29">
        <v>3</v>
      </c>
      <c r="F292" s="29">
        <v>1</v>
      </c>
      <c r="G292" s="30">
        <f t="shared" si="67"/>
        <v>5.1867219917012448E-4</v>
      </c>
      <c r="H292" s="30">
        <f t="shared" si="68"/>
        <v>3.1240237425804435E-4</v>
      </c>
      <c r="I292" s="30">
        <f t="shared" si="69"/>
        <v>1.0362694300518134E-3</v>
      </c>
      <c r="J292" s="30">
        <f t="shared" si="70"/>
        <v>4.2087542087542086E-4</v>
      </c>
      <c r="K292" s="30">
        <f t="shared" si="73"/>
        <v>0.5</v>
      </c>
      <c r="L292" s="30">
        <f t="shared" si="74"/>
        <v>0</v>
      </c>
      <c r="M292" s="30">
        <f t="shared" si="71"/>
        <v>2.5933609958506224E-4</v>
      </c>
      <c r="N292" s="36">
        <f t="shared" si="72"/>
        <v>0</v>
      </c>
    </row>
    <row r="293" spans="1:14" ht="25.5" x14ac:dyDescent="0.2">
      <c r="A293" s="23"/>
      <c r="B293" s="25" t="s">
        <v>268</v>
      </c>
      <c r="C293" s="35">
        <v>268</v>
      </c>
      <c r="D293" s="29">
        <v>228</v>
      </c>
      <c r="E293" s="29">
        <v>156</v>
      </c>
      <c r="F293" s="29">
        <v>29</v>
      </c>
      <c r="G293" s="30">
        <f t="shared" si="67"/>
        <v>6.9502074688796683E-2</v>
      </c>
      <c r="H293" s="30">
        <f t="shared" si="68"/>
        <v>7.1227741330834121E-2</v>
      </c>
      <c r="I293" s="30">
        <f t="shared" si="69"/>
        <v>5.3886010362694303E-2</v>
      </c>
      <c r="J293" s="30">
        <f t="shared" si="70"/>
        <v>1.2205387205387205E-2</v>
      </c>
      <c r="K293" s="30">
        <f t="shared" si="73"/>
        <v>-0.41791044776119401</v>
      </c>
      <c r="L293" s="30">
        <f t="shared" si="74"/>
        <v>-0.8728070175438597</v>
      </c>
      <c r="M293" s="30">
        <f t="shared" si="71"/>
        <v>-2.9045643153526972E-2</v>
      </c>
      <c r="N293" s="36">
        <f t="shared" si="72"/>
        <v>-6.2168072477350837E-2</v>
      </c>
    </row>
    <row r="294" spans="1:14" x14ac:dyDescent="0.2">
      <c r="A294" s="23"/>
      <c r="B294" s="25" t="s">
        <v>269</v>
      </c>
      <c r="C294" s="35">
        <v>9</v>
      </c>
      <c r="D294" s="29">
        <v>7</v>
      </c>
      <c r="E294" s="29">
        <v>22</v>
      </c>
      <c r="F294" s="29">
        <v>8</v>
      </c>
      <c r="G294" s="30">
        <f t="shared" si="67"/>
        <v>2.3340248962655601E-3</v>
      </c>
      <c r="H294" s="30">
        <f t="shared" si="68"/>
        <v>2.1868166198063107E-3</v>
      </c>
      <c r="I294" s="30">
        <f t="shared" si="69"/>
        <v>7.5993091537132984E-3</v>
      </c>
      <c r="J294" s="30">
        <f t="shared" si="70"/>
        <v>3.3670033670033669E-3</v>
      </c>
      <c r="K294" s="30">
        <f t="shared" si="73"/>
        <v>1.4444444444444444</v>
      </c>
      <c r="L294" s="30">
        <f t="shared" si="74"/>
        <v>0.14285714285714285</v>
      </c>
      <c r="M294" s="30">
        <f t="shared" si="71"/>
        <v>3.3713692946058089E-3</v>
      </c>
      <c r="N294" s="36">
        <f t="shared" si="72"/>
        <v>3.1240237425804435E-4</v>
      </c>
    </row>
    <row r="295" spans="1:14" x14ac:dyDescent="0.2">
      <c r="A295" s="23"/>
      <c r="B295" s="25" t="s">
        <v>270</v>
      </c>
      <c r="C295" s="35">
        <v>1</v>
      </c>
      <c r="D295" s="29">
        <v>0</v>
      </c>
      <c r="E295" s="29">
        <v>2</v>
      </c>
      <c r="F295" s="29">
        <v>0</v>
      </c>
      <c r="G295" s="30">
        <f t="shared" si="67"/>
        <v>2.5933609958506224E-4</v>
      </c>
      <c r="H295" s="30" t="str">
        <f t="shared" si="68"/>
        <v/>
      </c>
      <c r="I295" s="30">
        <f t="shared" si="69"/>
        <v>6.9084628670120895E-4</v>
      </c>
      <c r="J295" s="30" t="str">
        <f t="shared" si="70"/>
        <v/>
      </c>
      <c r="K295" s="30">
        <f t="shared" si="73"/>
        <v>1</v>
      </c>
      <c r="L295" s="30" t="str">
        <f t="shared" si="74"/>
        <v xml:space="preserve"> </v>
      </c>
      <c r="M295" s="30">
        <f t="shared" si="71"/>
        <v>2.5933609958506224E-4</v>
      </c>
      <c r="N295" s="36" t="str">
        <f t="shared" si="72"/>
        <v/>
      </c>
    </row>
    <row r="296" spans="1:14" x14ac:dyDescent="0.2">
      <c r="A296" s="23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23"/>
      <c r="B297" s="25" t="s">
        <v>272</v>
      </c>
      <c r="C297" s="35">
        <v>5</v>
      </c>
      <c r="D297" s="29">
        <v>3</v>
      </c>
      <c r="E297" s="29">
        <v>9</v>
      </c>
      <c r="F297" s="29">
        <v>1</v>
      </c>
      <c r="G297" s="30">
        <f t="shared" si="67"/>
        <v>1.2966804979253112E-3</v>
      </c>
      <c r="H297" s="30">
        <f t="shared" si="68"/>
        <v>9.372071227741331E-4</v>
      </c>
      <c r="I297" s="30">
        <f t="shared" si="69"/>
        <v>3.1088082901554403E-3</v>
      </c>
      <c r="J297" s="30">
        <f t="shared" si="70"/>
        <v>4.2087542087542086E-4</v>
      </c>
      <c r="K297" s="30">
        <f t="shared" si="73"/>
        <v>0.8</v>
      </c>
      <c r="L297" s="30">
        <f t="shared" si="74"/>
        <v>-0.66666666666666663</v>
      </c>
      <c r="M297" s="30">
        <f t="shared" si="71"/>
        <v>1.037344398340249E-3</v>
      </c>
      <c r="N297" s="36">
        <f t="shared" si="72"/>
        <v>-6.248047485160887E-4</v>
      </c>
    </row>
    <row r="298" spans="1:14" x14ac:dyDescent="0.2">
      <c r="A298" s="23"/>
      <c r="B298" s="25" t="s">
        <v>273</v>
      </c>
      <c r="C298" s="35">
        <v>3</v>
      </c>
      <c r="D298" s="29">
        <v>2</v>
      </c>
      <c r="E298" s="29">
        <v>9</v>
      </c>
      <c r="F298" s="29">
        <v>4</v>
      </c>
      <c r="G298" s="30">
        <f t="shared" si="67"/>
        <v>7.7800829875518667E-4</v>
      </c>
      <c r="H298" s="30">
        <f t="shared" si="68"/>
        <v>6.248047485160887E-4</v>
      </c>
      <c r="I298" s="30">
        <f t="shared" si="69"/>
        <v>3.1088082901554403E-3</v>
      </c>
      <c r="J298" s="30">
        <f t="shared" si="70"/>
        <v>1.6835016835016834E-3</v>
      </c>
      <c r="K298" s="30">
        <f t="shared" si="73"/>
        <v>2</v>
      </c>
      <c r="L298" s="30">
        <f t="shared" si="74"/>
        <v>1</v>
      </c>
      <c r="M298" s="30">
        <f t="shared" si="71"/>
        <v>1.5560165975103733E-3</v>
      </c>
      <c r="N298" s="36">
        <f t="shared" si="72"/>
        <v>6.248047485160887E-4</v>
      </c>
    </row>
    <row r="299" spans="1:14" x14ac:dyDescent="0.2">
      <c r="A299" s="23"/>
      <c r="B299" s="25" t="s">
        <v>274</v>
      </c>
      <c r="C299" s="35">
        <v>2</v>
      </c>
      <c r="D299" s="29">
        <v>3</v>
      </c>
      <c r="E299" s="29">
        <v>1</v>
      </c>
      <c r="F299" s="29">
        <v>2</v>
      </c>
      <c r="G299" s="30">
        <f t="shared" si="67"/>
        <v>5.1867219917012448E-4</v>
      </c>
      <c r="H299" s="30">
        <f t="shared" si="68"/>
        <v>9.372071227741331E-4</v>
      </c>
      <c r="I299" s="30">
        <f t="shared" si="69"/>
        <v>3.4542314335060447E-4</v>
      </c>
      <c r="J299" s="30">
        <f t="shared" si="70"/>
        <v>8.4175084175084171E-4</v>
      </c>
      <c r="K299" s="30">
        <f t="shared" si="73"/>
        <v>-0.5</v>
      </c>
      <c r="L299" s="30">
        <f t="shared" si="74"/>
        <v>-0.33333333333333331</v>
      </c>
      <c r="M299" s="30">
        <f t="shared" si="71"/>
        <v>-2.5933609958506224E-4</v>
      </c>
      <c r="N299" s="36">
        <f t="shared" si="72"/>
        <v>-3.1240237425804435E-4</v>
      </c>
    </row>
    <row r="300" spans="1:14" x14ac:dyDescent="0.2">
      <c r="A300" s="23"/>
      <c r="B300" s="25" t="s">
        <v>275</v>
      </c>
      <c r="C300" s="35">
        <v>3</v>
      </c>
      <c r="D300" s="29">
        <v>3</v>
      </c>
      <c r="E300" s="29">
        <v>34</v>
      </c>
      <c r="F300" s="29">
        <v>29</v>
      </c>
      <c r="G300" s="30">
        <f t="shared" si="67"/>
        <v>7.7800829875518667E-4</v>
      </c>
      <c r="H300" s="30">
        <f t="shared" si="68"/>
        <v>9.372071227741331E-4</v>
      </c>
      <c r="I300" s="30">
        <f t="shared" si="69"/>
        <v>1.1744386873920553E-2</v>
      </c>
      <c r="J300" s="30">
        <f t="shared" si="70"/>
        <v>1.2205387205387205E-2</v>
      </c>
      <c r="K300" s="30">
        <f t="shared" si="73"/>
        <v>10.333333333333334</v>
      </c>
      <c r="L300" s="30">
        <f t="shared" si="74"/>
        <v>8.6666666666666661</v>
      </c>
      <c r="M300" s="30">
        <f t="shared" si="71"/>
        <v>8.0394190871369287E-3</v>
      </c>
      <c r="N300" s="36">
        <f t="shared" si="72"/>
        <v>8.1224617307091539E-3</v>
      </c>
    </row>
    <row r="301" spans="1:14" x14ac:dyDescent="0.2">
      <c r="A301" s="23"/>
      <c r="B301" s="25" t="s">
        <v>276</v>
      </c>
      <c r="C301" s="35">
        <v>3</v>
      </c>
      <c r="D301" s="29">
        <v>2</v>
      </c>
      <c r="E301" s="29">
        <v>3</v>
      </c>
      <c r="F301" s="29">
        <v>6</v>
      </c>
      <c r="G301" s="30">
        <f t="shared" si="67"/>
        <v>7.7800829875518667E-4</v>
      </c>
      <c r="H301" s="30">
        <f t="shared" si="68"/>
        <v>6.248047485160887E-4</v>
      </c>
      <c r="I301" s="30">
        <f t="shared" si="69"/>
        <v>1.0362694300518134E-3</v>
      </c>
      <c r="J301" s="30">
        <f t="shared" si="70"/>
        <v>2.5252525252525255E-3</v>
      </c>
      <c r="K301" s="30">
        <f t="shared" si="73"/>
        <v>0</v>
      </c>
      <c r="L301" s="30">
        <f t="shared" si="74"/>
        <v>2</v>
      </c>
      <c r="M301" s="30">
        <f t="shared" si="71"/>
        <v>0</v>
      </c>
      <c r="N301" s="36">
        <f t="shared" si="72"/>
        <v>1.2496094970321774E-3</v>
      </c>
    </row>
    <row r="302" spans="1:14" x14ac:dyDescent="0.2">
      <c r="A302" s="23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23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23"/>
      <c r="B304" s="25" t="s">
        <v>279</v>
      </c>
      <c r="C304" s="35">
        <v>275</v>
      </c>
      <c r="D304" s="29">
        <v>286</v>
      </c>
      <c r="E304" s="29">
        <v>2</v>
      </c>
      <c r="F304" s="29">
        <v>9</v>
      </c>
      <c r="G304" s="30">
        <f t="shared" si="67"/>
        <v>7.1317427385892113E-2</v>
      </c>
      <c r="H304" s="30">
        <f t="shared" si="68"/>
        <v>8.9347079037800689E-2</v>
      </c>
      <c r="I304" s="30">
        <f t="shared" si="69"/>
        <v>6.9084628670120895E-4</v>
      </c>
      <c r="J304" s="30">
        <f t="shared" si="70"/>
        <v>3.787878787878788E-3</v>
      </c>
      <c r="K304" s="30">
        <f t="shared" si="73"/>
        <v>-0.99272727272727268</v>
      </c>
      <c r="L304" s="30">
        <f t="shared" si="74"/>
        <v>-0.96853146853146854</v>
      </c>
      <c r="M304" s="30">
        <f t="shared" si="71"/>
        <v>-7.079875518672199E-2</v>
      </c>
      <c r="N304" s="36">
        <f t="shared" si="72"/>
        <v>-8.6535457669478288E-2</v>
      </c>
    </row>
    <row r="305" spans="1:14" x14ac:dyDescent="0.2">
      <c r="A305" s="23"/>
      <c r="B305" s="25" t="s">
        <v>280</v>
      </c>
      <c r="C305" s="35">
        <v>3</v>
      </c>
      <c r="D305" s="29">
        <v>2</v>
      </c>
      <c r="E305" s="29">
        <v>2</v>
      </c>
      <c r="F305" s="29">
        <v>1</v>
      </c>
      <c r="G305" s="30">
        <f t="shared" si="67"/>
        <v>7.7800829875518667E-4</v>
      </c>
      <c r="H305" s="30">
        <f t="shared" si="68"/>
        <v>6.248047485160887E-4</v>
      </c>
      <c r="I305" s="30">
        <f t="shared" si="69"/>
        <v>6.9084628670120895E-4</v>
      </c>
      <c r="J305" s="30">
        <f t="shared" si="70"/>
        <v>4.2087542087542086E-4</v>
      </c>
      <c r="K305" s="30">
        <f t="shared" si="73"/>
        <v>-0.33333333333333331</v>
      </c>
      <c r="L305" s="30">
        <f t="shared" si="74"/>
        <v>-0.5</v>
      </c>
      <c r="M305" s="30">
        <f t="shared" si="71"/>
        <v>-2.5933609958506219E-4</v>
      </c>
      <c r="N305" s="36">
        <f t="shared" si="72"/>
        <v>-3.1240237425804435E-4</v>
      </c>
    </row>
    <row r="306" spans="1:14" x14ac:dyDescent="0.2">
      <c r="A306" s="23"/>
      <c r="B306" s="25" t="s">
        <v>281</v>
      </c>
      <c r="C306" s="35">
        <v>506</v>
      </c>
      <c r="D306" s="29">
        <v>425</v>
      </c>
      <c r="E306" s="29">
        <v>40</v>
      </c>
      <c r="F306" s="29">
        <v>12</v>
      </c>
      <c r="G306" s="30">
        <f t="shared" si="67"/>
        <v>0.1312240663900415</v>
      </c>
      <c r="H306" s="30">
        <f t="shared" si="68"/>
        <v>0.13277100905966885</v>
      </c>
      <c r="I306" s="30">
        <f t="shared" si="69"/>
        <v>1.3816925734024179E-2</v>
      </c>
      <c r="J306" s="30">
        <f t="shared" si="70"/>
        <v>5.0505050505050509E-3</v>
      </c>
      <c r="K306" s="30">
        <f t="shared" si="73"/>
        <v>-0.92094861660079053</v>
      </c>
      <c r="L306" s="30">
        <f t="shared" si="74"/>
        <v>-0.97176470588235297</v>
      </c>
      <c r="M306" s="30">
        <f t="shared" si="71"/>
        <v>-0.12085062240663901</v>
      </c>
      <c r="N306" s="36">
        <f t="shared" si="72"/>
        <v>-0.12902218056857231</v>
      </c>
    </row>
    <row r="307" spans="1:14" x14ac:dyDescent="0.2">
      <c r="A307" s="23"/>
      <c r="B307" s="25" t="s">
        <v>282</v>
      </c>
      <c r="C307" s="35">
        <v>14</v>
      </c>
      <c r="D307" s="29">
        <v>1</v>
      </c>
      <c r="E307" s="29">
        <v>23</v>
      </c>
      <c r="F307" s="29">
        <v>10</v>
      </c>
      <c r="G307" s="30">
        <f t="shared" si="67"/>
        <v>3.6307053941908715E-3</v>
      </c>
      <c r="H307" s="30">
        <f t="shared" si="68"/>
        <v>3.1240237425804435E-4</v>
      </c>
      <c r="I307" s="30">
        <f t="shared" si="69"/>
        <v>7.9447322970639025E-3</v>
      </c>
      <c r="J307" s="30">
        <f t="shared" si="70"/>
        <v>4.2087542087542087E-3</v>
      </c>
      <c r="K307" s="30">
        <f t="shared" si="73"/>
        <v>0.6428571428571429</v>
      </c>
      <c r="L307" s="30">
        <f t="shared" si="74"/>
        <v>9</v>
      </c>
      <c r="M307" s="30">
        <f t="shared" si="71"/>
        <v>2.3340248962655605E-3</v>
      </c>
      <c r="N307" s="36">
        <f t="shared" si="72"/>
        <v>2.8116213683223993E-3</v>
      </c>
    </row>
    <row r="308" spans="1:14" x14ac:dyDescent="0.2">
      <c r="A308" s="23"/>
      <c r="B308" s="25" t="s">
        <v>283</v>
      </c>
      <c r="C308" s="35">
        <v>0</v>
      </c>
      <c r="D308" s="29">
        <v>0</v>
      </c>
      <c r="E308" s="29">
        <v>1</v>
      </c>
      <c r="F308" s="29">
        <v>0</v>
      </c>
      <c r="G308" s="30" t="str">
        <f t="shared" si="67"/>
        <v/>
      </c>
      <c r="H308" s="30" t="str">
        <f t="shared" si="68"/>
        <v/>
      </c>
      <c r="I308" s="30">
        <f t="shared" si="69"/>
        <v>3.4542314335060447E-4</v>
      </c>
      <c r="J308" s="30" t="str">
        <f t="shared" si="70"/>
        <v/>
      </c>
      <c r="K308" s="30">
        <f t="shared" si="73"/>
        <v>1</v>
      </c>
      <c r="L308" s="30" t="str">
        <f t="shared" si="74"/>
        <v xml:space="preserve"> </v>
      </c>
      <c r="M308" s="30" t="str">
        <f t="shared" si="71"/>
        <v/>
      </c>
      <c r="N308" s="36" t="str">
        <f t="shared" si="72"/>
        <v/>
      </c>
    </row>
    <row r="309" spans="1:14" x14ac:dyDescent="0.2">
      <c r="A309" s="23"/>
      <c r="B309" s="25" t="s">
        <v>284</v>
      </c>
      <c r="C309" s="35">
        <v>5</v>
      </c>
      <c r="D309" s="29">
        <v>3</v>
      </c>
      <c r="E309" s="29">
        <v>0</v>
      </c>
      <c r="F309" s="29">
        <v>1</v>
      </c>
      <c r="G309" s="30">
        <f t="shared" si="67"/>
        <v>1.2966804979253112E-3</v>
      </c>
      <c r="H309" s="30">
        <f t="shared" si="68"/>
        <v>9.372071227741331E-4</v>
      </c>
      <c r="I309" s="30" t="str">
        <f t="shared" si="69"/>
        <v/>
      </c>
      <c r="J309" s="30">
        <f t="shared" si="70"/>
        <v>4.2087542087542086E-4</v>
      </c>
      <c r="K309" s="30">
        <f t="shared" si="73"/>
        <v>-1</v>
      </c>
      <c r="L309" s="30">
        <f t="shared" si="74"/>
        <v>-0.66666666666666663</v>
      </c>
      <c r="M309" s="30">
        <f t="shared" si="71"/>
        <v>-1.2966804979253112E-3</v>
      </c>
      <c r="N309" s="36">
        <f t="shared" si="72"/>
        <v>-6.248047485160887E-4</v>
      </c>
    </row>
    <row r="310" spans="1:14" x14ac:dyDescent="0.2">
      <c r="A310" s="23"/>
      <c r="B310" s="25" t="s">
        <v>285</v>
      </c>
      <c r="C310" s="35">
        <v>254</v>
      </c>
      <c r="D310" s="29">
        <v>281</v>
      </c>
      <c r="E310" s="29">
        <v>1</v>
      </c>
      <c r="F310" s="29">
        <v>0</v>
      </c>
      <c r="G310" s="30">
        <f t="shared" si="67"/>
        <v>6.5871369294605811E-2</v>
      </c>
      <c r="H310" s="30">
        <f t="shared" si="68"/>
        <v>8.7785067166510466E-2</v>
      </c>
      <c r="I310" s="30">
        <f t="shared" si="69"/>
        <v>3.4542314335060447E-4</v>
      </c>
      <c r="J310" s="30" t="str">
        <f t="shared" si="70"/>
        <v/>
      </c>
      <c r="K310" s="30">
        <f t="shared" si="73"/>
        <v>-0.99606299212598426</v>
      </c>
      <c r="L310" s="30">
        <f t="shared" si="74"/>
        <v>-1</v>
      </c>
      <c r="M310" s="30">
        <f t="shared" si="71"/>
        <v>-6.561203319502075E-2</v>
      </c>
      <c r="N310" s="36">
        <f t="shared" si="72"/>
        <v>-8.7785067166510466E-2</v>
      </c>
    </row>
    <row r="311" spans="1:14" ht="25.5" x14ac:dyDescent="0.2">
      <c r="A311" s="23"/>
      <c r="B311" s="25" t="s">
        <v>286</v>
      </c>
      <c r="C311" s="35">
        <v>29</v>
      </c>
      <c r="D311" s="29">
        <v>13</v>
      </c>
      <c r="E311" s="29">
        <v>8</v>
      </c>
      <c r="F311" s="29">
        <v>1</v>
      </c>
      <c r="G311" s="30">
        <f t="shared" si="67"/>
        <v>7.5207468879668051E-3</v>
      </c>
      <c r="H311" s="30">
        <f t="shared" si="68"/>
        <v>4.0612308653545769E-3</v>
      </c>
      <c r="I311" s="30">
        <f t="shared" si="69"/>
        <v>2.7633851468048358E-3</v>
      </c>
      <c r="J311" s="30">
        <f t="shared" si="70"/>
        <v>4.2087542087542086E-4</v>
      </c>
      <c r="K311" s="30">
        <f t="shared" si="73"/>
        <v>-0.72413793103448276</v>
      </c>
      <c r="L311" s="30">
        <f t="shared" si="74"/>
        <v>-0.92307692307692313</v>
      </c>
      <c r="M311" s="30">
        <f t="shared" si="71"/>
        <v>-5.4460580912863068E-3</v>
      </c>
      <c r="N311" s="36">
        <f t="shared" si="72"/>
        <v>-3.7488284910965329E-3</v>
      </c>
    </row>
    <row r="312" spans="1:14" x14ac:dyDescent="0.2">
      <c r="A312" s="23"/>
      <c r="B312" s="25" t="s">
        <v>287</v>
      </c>
      <c r="C312" s="35">
        <v>10</v>
      </c>
      <c r="D312" s="29">
        <v>12</v>
      </c>
      <c r="E312" s="29">
        <v>16</v>
      </c>
      <c r="F312" s="29">
        <v>3</v>
      </c>
      <c r="G312" s="30">
        <f t="shared" si="67"/>
        <v>2.5933609958506223E-3</v>
      </c>
      <c r="H312" s="30">
        <f t="shared" si="68"/>
        <v>3.7488284910965324E-3</v>
      </c>
      <c r="I312" s="30">
        <f t="shared" si="69"/>
        <v>5.5267702936096716E-3</v>
      </c>
      <c r="J312" s="30">
        <f t="shared" si="70"/>
        <v>1.2626262626262627E-3</v>
      </c>
      <c r="K312" s="30">
        <f t="shared" si="73"/>
        <v>0.6</v>
      </c>
      <c r="L312" s="30">
        <f t="shared" si="74"/>
        <v>-0.75</v>
      </c>
      <c r="M312" s="30">
        <f t="shared" si="71"/>
        <v>1.5560165975103733E-3</v>
      </c>
      <c r="N312" s="36">
        <f t="shared" si="72"/>
        <v>-2.8116213683223993E-3</v>
      </c>
    </row>
    <row r="313" spans="1:14" x14ac:dyDescent="0.2">
      <c r="A313" s="23"/>
      <c r="B313" s="25" t="s">
        <v>288</v>
      </c>
      <c r="C313" s="35">
        <v>0</v>
      </c>
      <c r="D313" s="29">
        <v>0</v>
      </c>
      <c r="E313" s="29">
        <v>0</v>
      </c>
      <c r="F313" s="29">
        <v>1</v>
      </c>
      <c r="G313" s="30" t="str">
        <f t="shared" si="67"/>
        <v/>
      </c>
      <c r="H313" s="30" t="str">
        <f t="shared" si="68"/>
        <v/>
      </c>
      <c r="I313" s="30" t="str">
        <f t="shared" si="69"/>
        <v/>
      </c>
      <c r="J313" s="30">
        <f t="shared" si="70"/>
        <v>4.2087542087542086E-4</v>
      </c>
      <c r="K313" s="30" t="str">
        <f t="shared" si="73"/>
        <v xml:space="preserve"> </v>
      </c>
      <c r="L313" s="30">
        <f t="shared" si="74"/>
        <v>1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23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23"/>
      <c r="B315" s="25" t="s">
        <v>290</v>
      </c>
      <c r="C315" s="35">
        <v>4</v>
      </c>
      <c r="D315" s="29">
        <v>1</v>
      </c>
      <c r="E315" s="29">
        <v>13</v>
      </c>
      <c r="F315" s="29">
        <v>1</v>
      </c>
      <c r="G315" s="30">
        <f t="shared" si="67"/>
        <v>1.037344398340249E-3</v>
      </c>
      <c r="H315" s="30">
        <f t="shared" si="68"/>
        <v>3.1240237425804435E-4</v>
      </c>
      <c r="I315" s="30">
        <f t="shared" si="69"/>
        <v>4.4905008635578586E-3</v>
      </c>
      <c r="J315" s="30">
        <f t="shared" si="70"/>
        <v>4.2087542087542086E-4</v>
      </c>
      <c r="K315" s="30">
        <f t="shared" si="73"/>
        <v>2.25</v>
      </c>
      <c r="L315" s="30">
        <f t="shared" si="74"/>
        <v>0</v>
      </c>
      <c r="M315" s="30">
        <f t="shared" si="71"/>
        <v>2.3340248962655601E-3</v>
      </c>
      <c r="N315" s="36">
        <f t="shared" si="72"/>
        <v>0</v>
      </c>
    </row>
    <row r="316" spans="1:14" ht="24" customHeight="1" x14ac:dyDescent="0.2">
      <c r="A316" s="23"/>
      <c r="B316" s="25" t="s">
        <v>291</v>
      </c>
      <c r="C316" s="35">
        <v>0</v>
      </c>
      <c r="D316" s="29">
        <v>0</v>
      </c>
      <c r="E316" s="29">
        <v>0</v>
      </c>
      <c r="F316" s="29">
        <v>0</v>
      </c>
      <c r="G316" s="30" t="str">
        <f t="shared" ref="G316:G347" si="75">+IF(C316=0,"",C316/C$188)</f>
        <v/>
      </c>
      <c r="H316" s="30" t="str">
        <f t="shared" ref="H316:H347" si="76">+IF(D316=0,"",D316/D$188)</f>
        <v/>
      </c>
      <c r="I316" s="30" t="str">
        <f t="shared" ref="I316:I347" si="77">+IF(E316=0,"",E316/E$188)</f>
        <v/>
      </c>
      <c r="J316" s="30" t="str">
        <f t="shared" ref="J316:J347" si="78">+IF(F316=0,"",F316/F$188)</f>
        <v/>
      </c>
      <c r="K316" s="30" t="str">
        <f t="shared" si="73"/>
        <v xml:space="preserve"> </v>
      </c>
      <c r="L316" s="30" t="str">
        <f t="shared" si="74"/>
        <v xml:space="preserve"> </v>
      </c>
      <c r="M316" s="30" t="str">
        <f t="shared" ref="M316:M347" si="79">+IF(OR(AND(G316=""),(K316="")),"",G316*K316)</f>
        <v/>
      </c>
      <c r="N316" s="36" t="str">
        <f t="shared" ref="N316:N347" si="80">+IF(OR(AND(H316=""),(L316="")),"",H316*L316)</f>
        <v/>
      </c>
    </row>
    <row r="317" spans="1:14" x14ac:dyDescent="0.2">
      <c r="A317" s="23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23"/>
      <c r="B318" s="25" t="s">
        <v>293</v>
      </c>
      <c r="C318" s="35">
        <v>78</v>
      </c>
      <c r="D318" s="29">
        <v>34</v>
      </c>
      <c r="E318" s="29">
        <v>2</v>
      </c>
      <c r="F318" s="29">
        <v>7</v>
      </c>
      <c r="G318" s="30">
        <f t="shared" si="75"/>
        <v>2.0228215767634856E-2</v>
      </c>
      <c r="H318" s="30">
        <f t="shared" si="76"/>
        <v>1.0621680724773508E-2</v>
      </c>
      <c r="I318" s="30">
        <f t="shared" si="77"/>
        <v>6.9084628670120895E-4</v>
      </c>
      <c r="J318" s="30">
        <f t="shared" si="78"/>
        <v>2.9461279461279462E-3</v>
      </c>
      <c r="K318" s="30">
        <f t="shared" si="81"/>
        <v>-0.97435897435897434</v>
      </c>
      <c r="L318" s="30">
        <f t="shared" si="82"/>
        <v>-0.79411764705882348</v>
      </c>
      <c r="M318" s="30">
        <f t="shared" si="79"/>
        <v>-1.970954356846473E-2</v>
      </c>
      <c r="N318" s="36">
        <f t="shared" si="80"/>
        <v>-8.4348641049671966E-3</v>
      </c>
    </row>
    <row r="319" spans="1:14" x14ac:dyDescent="0.2">
      <c r="A319" s="23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23"/>
      <c r="B320" s="25" t="s">
        <v>295</v>
      </c>
      <c r="C320" s="35">
        <v>2</v>
      </c>
      <c r="D320" s="29">
        <v>2</v>
      </c>
      <c r="E320" s="29">
        <v>0</v>
      </c>
      <c r="F320" s="29">
        <v>1</v>
      </c>
      <c r="G320" s="30">
        <f t="shared" si="75"/>
        <v>5.1867219917012448E-4</v>
      </c>
      <c r="H320" s="30">
        <f t="shared" si="76"/>
        <v>6.248047485160887E-4</v>
      </c>
      <c r="I320" s="30" t="str">
        <f t="shared" si="77"/>
        <v/>
      </c>
      <c r="J320" s="30">
        <f t="shared" si="78"/>
        <v>4.2087542087542086E-4</v>
      </c>
      <c r="K320" s="30">
        <f t="shared" si="81"/>
        <v>-1</v>
      </c>
      <c r="L320" s="30">
        <f t="shared" si="82"/>
        <v>-0.5</v>
      </c>
      <c r="M320" s="30">
        <f t="shared" si="79"/>
        <v>-5.1867219917012448E-4</v>
      </c>
      <c r="N320" s="36">
        <f t="shared" si="80"/>
        <v>-3.1240237425804435E-4</v>
      </c>
    </row>
    <row r="321" spans="1:14" ht="25.5" x14ac:dyDescent="0.2">
      <c r="A321" s="23"/>
      <c r="B321" s="25" t="s">
        <v>296</v>
      </c>
      <c r="C321" s="35">
        <v>3</v>
      </c>
      <c r="D321" s="29">
        <v>6</v>
      </c>
      <c r="E321" s="29">
        <v>6</v>
      </c>
      <c r="F321" s="29">
        <v>5</v>
      </c>
      <c r="G321" s="30">
        <f t="shared" si="75"/>
        <v>7.7800829875518667E-4</v>
      </c>
      <c r="H321" s="30">
        <f t="shared" si="76"/>
        <v>1.8744142455482662E-3</v>
      </c>
      <c r="I321" s="30">
        <f t="shared" si="77"/>
        <v>2.0725388601036268E-3</v>
      </c>
      <c r="J321" s="30">
        <f t="shared" si="78"/>
        <v>2.1043771043771043E-3</v>
      </c>
      <c r="K321" s="30">
        <f t="shared" si="81"/>
        <v>1</v>
      </c>
      <c r="L321" s="30">
        <f t="shared" si="82"/>
        <v>-0.16666666666666666</v>
      </c>
      <c r="M321" s="30">
        <f t="shared" si="79"/>
        <v>7.7800829875518667E-4</v>
      </c>
      <c r="N321" s="36">
        <f t="shared" si="80"/>
        <v>-3.1240237425804435E-4</v>
      </c>
    </row>
    <row r="322" spans="1:14" x14ac:dyDescent="0.2">
      <c r="A322" s="23"/>
      <c r="B322" s="25" t="s">
        <v>297</v>
      </c>
      <c r="C322" s="35">
        <v>0</v>
      </c>
      <c r="D322" s="29">
        <v>0</v>
      </c>
      <c r="E322" s="29">
        <v>5</v>
      </c>
      <c r="F322" s="29">
        <v>6</v>
      </c>
      <c r="G322" s="30" t="str">
        <f t="shared" si="75"/>
        <v/>
      </c>
      <c r="H322" s="30" t="str">
        <f t="shared" si="76"/>
        <v/>
      </c>
      <c r="I322" s="30">
        <f t="shared" si="77"/>
        <v>1.7271157167530224E-3</v>
      </c>
      <c r="J322" s="30">
        <f t="shared" si="78"/>
        <v>2.5252525252525255E-3</v>
      </c>
      <c r="K322" s="30">
        <f t="shared" si="81"/>
        <v>1</v>
      </c>
      <c r="L322" s="30">
        <f t="shared" si="82"/>
        <v>1</v>
      </c>
      <c r="M322" s="30" t="str">
        <f t="shared" si="79"/>
        <v/>
      </c>
      <c r="N322" s="36" t="str">
        <f t="shared" si="80"/>
        <v/>
      </c>
    </row>
    <row r="323" spans="1:14" ht="25.5" x14ac:dyDescent="0.2">
      <c r="A323" s="23"/>
      <c r="B323" s="25" t="s">
        <v>298</v>
      </c>
      <c r="C323" s="35">
        <v>0</v>
      </c>
      <c r="D323" s="29">
        <v>2</v>
      </c>
      <c r="E323" s="29">
        <v>0</v>
      </c>
      <c r="F323" s="29">
        <v>0</v>
      </c>
      <c r="G323" s="30" t="str">
        <f t="shared" si="75"/>
        <v/>
      </c>
      <c r="H323" s="30">
        <f t="shared" si="76"/>
        <v>6.248047485160887E-4</v>
      </c>
      <c r="I323" s="30" t="str">
        <f t="shared" si="77"/>
        <v/>
      </c>
      <c r="J323" s="30" t="str">
        <f t="shared" si="78"/>
        <v/>
      </c>
      <c r="K323" s="30" t="str">
        <f t="shared" si="81"/>
        <v xml:space="preserve"> </v>
      </c>
      <c r="L323" s="30">
        <f t="shared" si="82"/>
        <v>-1</v>
      </c>
      <c r="M323" s="30" t="str">
        <f t="shared" si="79"/>
        <v/>
      </c>
      <c r="N323" s="36">
        <f t="shared" si="80"/>
        <v>-6.248047485160887E-4</v>
      </c>
    </row>
    <row r="324" spans="1:14" x14ac:dyDescent="0.2">
      <c r="A324" s="23"/>
      <c r="B324" s="25" t="s">
        <v>299</v>
      </c>
      <c r="C324" s="35">
        <v>28</v>
      </c>
      <c r="D324" s="29">
        <v>42</v>
      </c>
      <c r="E324" s="29">
        <v>28</v>
      </c>
      <c r="F324" s="29">
        <v>20</v>
      </c>
      <c r="G324" s="30">
        <f t="shared" si="75"/>
        <v>7.261410788381743E-3</v>
      </c>
      <c r="H324" s="30">
        <f t="shared" si="76"/>
        <v>1.3120899718837863E-2</v>
      </c>
      <c r="I324" s="30">
        <f t="shared" si="77"/>
        <v>9.6718480138169253E-3</v>
      </c>
      <c r="J324" s="30">
        <f t="shared" si="78"/>
        <v>8.4175084175084174E-3</v>
      </c>
      <c r="K324" s="30">
        <f t="shared" si="81"/>
        <v>0</v>
      </c>
      <c r="L324" s="30">
        <f t="shared" si="82"/>
        <v>-0.52380952380952384</v>
      </c>
      <c r="M324" s="30">
        <f t="shared" si="79"/>
        <v>0</v>
      </c>
      <c r="N324" s="36">
        <f t="shared" si="80"/>
        <v>-6.8728522336769758E-3</v>
      </c>
    </row>
    <row r="325" spans="1:14" x14ac:dyDescent="0.2">
      <c r="A325" s="23"/>
      <c r="B325" s="25" t="s">
        <v>300</v>
      </c>
      <c r="C325" s="35">
        <v>1</v>
      </c>
      <c r="D325" s="29">
        <v>0</v>
      </c>
      <c r="E325" s="29">
        <v>2</v>
      </c>
      <c r="F325" s="29">
        <v>0</v>
      </c>
      <c r="G325" s="30">
        <f t="shared" si="75"/>
        <v>2.5933609958506224E-4</v>
      </c>
      <c r="H325" s="30" t="str">
        <f t="shared" si="76"/>
        <v/>
      </c>
      <c r="I325" s="30">
        <f t="shared" si="77"/>
        <v>6.9084628670120895E-4</v>
      </c>
      <c r="J325" s="30" t="str">
        <f t="shared" si="78"/>
        <v/>
      </c>
      <c r="K325" s="30">
        <f t="shared" si="81"/>
        <v>1</v>
      </c>
      <c r="L325" s="30" t="str">
        <f t="shared" si="82"/>
        <v xml:space="preserve"> </v>
      </c>
      <c r="M325" s="30">
        <f t="shared" si="79"/>
        <v>2.5933609958506224E-4</v>
      </c>
      <c r="N325" s="36" t="str">
        <f t="shared" si="80"/>
        <v/>
      </c>
    </row>
    <row r="326" spans="1:14" x14ac:dyDescent="0.2">
      <c r="A326" s="23"/>
      <c r="B326" s="25" t="s">
        <v>301</v>
      </c>
      <c r="C326" s="35">
        <v>0</v>
      </c>
      <c r="D326" s="29">
        <v>0</v>
      </c>
      <c r="E326" s="29">
        <v>0</v>
      </c>
      <c r="F326" s="29">
        <v>0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 t="str">
        <f t="shared" si="82"/>
        <v xml:space="preserve"> 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23"/>
      <c r="B327" s="25" t="s">
        <v>302</v>
      </c>
      <c r="C327" s="35">
        <v>201</v>
      </c>
      <c r="D327" s="29">
        <v>200</v>
      </c>
      <c r="E327" s="29">
        <v>692</v>
      </c>
      <c r="F327" s="29">
        <v>684</v>
      </c>
      <c r="G327" s="30">
        <f t="shared" si="75"/>
        <v>5.2126556016597513E-2</v>
      </c>
      <c r="H327" s="30">
        <f t="shared" si="76"/>
        <v>6.2480474851608875E-2</v>
      </c>
      <c r="I327" s="30">
        <f t="shared" si="77"/>
        <v>0.2390328151986183</v>
      </c>
      <c r="J327" s="30">
        <f t="shared" si="78"/>
        <v>0.2878787878787879</v>
      </c>
      <c r="K327" s="30">
        <f t="shared" si="81"/>
        <v>2.4427860696517412</v>
      </c>
      <c r="L327" s="30">
        <f t="shared" si="82"/>
        <v>2.42</v>
      </c>
      <c r="M327" s="30">
        <f t="shared" si="79"/>
        <v>0.12733402489626555</v>
      </c>
      <c r="N327" s="36">
        <f t="shared" si="80"/>
        <v>0.15120274914089346</v>
      </c>
    </row>
    <row r="328" spans="1:14" x14ac:dyDescent="0.2">
      <c r="A328" s="23"/>
      <c r="B328" s="25" t="s">
        <v>303</v>
      </c>
      <c r="C328" s="35">
        <v>0</v>
      </c>
      <c r="D328" s="29">
        <v>1</v>
      </c>
      <c r="E328" s="29">
        <v>0</v>
      </c>
      <c r="F328" s="29">
        <v>0</v>
      </c>
      <c r="G328" s="30" t="str">
        <f t="shared" si="75"/>
        <v/>
      </c>
      <c r="H328" s="30">
        <f t="shared" si="76"/>
        <v>3.1240237425804435E-4</v>
      </c>
      <c r="I328" s="30" t="str">
        <f t="shared" si="77"/>
        <v/>
      </c>
      <c r="J328" s="30" t="str">
        <f t="shared" si="78"/>
        <v/>
      </c>
      <c r="K328" s="30" t="str">
        <f t="shared" si="81"/>
        <v xml:space="preserve"> </v>
      </c>
      <c r="L328" s="30">
        <f t="shared" si="82"/>
        <v>-1</v>
      </c>
      <c r="M328" s="30" t="str">
        <f t="shared" si="79"/>
        <v/>
      </c>
      <c r="N328" s="36">
        <f t="shared" si="80"/>
        <v>-3.1240237425804435E-4</v>
      </c>
    </row>
    <row r="329" spans="1:14" x14ac:dyDescent="0.2">
      <c r="A329" s="23"/>
      <c r="B329" s="25" t="s">
        <v>304</v>
      </c>
      <c r="C329" s="35">
        <v>0</v>
      </c>
      <c r="D329" s="29">
        <v>1</v>
      </c>
      <c r="E329" s="29">
        <v>1</v>
      </c>
      <c r="F329" s="29">
        <v>1</v>
      </c>
      <c r="G329" s="30" t="str">
        <f t="shared" si="75"/>
        <v/>
      </c>
      <c r="H329" s="30">
        <f t="shared" si="76"/>
        <v>3.1240237425804435E-4</v>
      </c>
      <c r="I329" s="30">
        <f t="shared" si="77"/>
        <v>3.4542314335060447E-4</v>
      </c>
      <c r="J329" s="30">
        <f t="shared" si="78"/>
        <v>4.2087542087542086E-4</v>
      </c>
      <c r="K329" s="30">
        <f t="shared" si="81"/>
        <v>1</v>
      </c>
      <c r="L329" s="30">
        <f t="shared" si="82"/>
        <v>0</v>
      </c>
      <c r="M329" s="30" t="str">
        <f t="shared" si="79"/>
        <v/>
      </c>
      <c r="N329" s="36">
        <f t="shared" si="80"/>
        <v>0</v>
      </c>
    </row>
    <row r="330" spans="1:14" x14ac:dyDescent="0.2">
      <c r="A330" s="23"/>
      <c r="B330" s="25" t="s">
        <v>305</v>
      </c>
      <c r="C330" s="35">
        <v>0</v>
      </c>
      <c r="D330" s="29">
        <v>0</v>
      </c>
      <c r="E330" s="29">
        <v>1</v>
      </c>
      <c r="F330" s="29">
        <v>0</v>
      </c>
      <c r="G330" s="30" t="str">
        <f t="shared" si="75"/>
        <v/>
      </c>
      <c r="H330" s="30" t="str">
        <f t="shared" si="76"/>
        <v/>
      </c>
      <c r="I330" s="30">
        <f t="shared" si="77"/>
        <v>3.4542314335060447E-4</v>
      </c>
      <c r="J330" s="30" t="str">
        <f t="shared" si="78"/>
        <v/>
      </c>
      <c r="K330" s="30">
        <f t="shared" si="81"/>
        <v>1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23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23"/>
      <c r="B332" s="25" t="s">
        <v>307</v>
      </c>
      <c r="C332" s="35">
        <v>0</v>
      </c>
      <c r="D332" s="29">
        <v>2</v>
      </c>
      <c r="E332" s="29">
        <v>0</v>
      </c>
      <c r="F332" s="29">
        <v>2</v>
      </c>
      <c r="G332" s="30" t="str">
        <f t="shared" si="75"/>
        <v/>
      </c>
      <c r="H332" s="30">
        <f t="shared" si="76"/>
        <v>6.248047485160887E-4</v>
      </c>
      <c r="I332" s="30" t="str">
        <f t="shared" si="77"/>
        <v/>
      </c>
      <c r="J332" s="30">
        <f t="shared" si="78"/>
        <v>8.4175084175084171E-4</v>
      </c>
      <c r="K332" s="30" t="str">
        <f t="shared" si="81"/>
        <v xml:space="preserve"> </v>
      </c>
      <c r="L332" s="30">
        <f t="shared" si="82"/>
        <v>0</v>
      </c>
      <c r="M332" s="30" t="str">
        <f t="shared" si="79"/>
        <v/>
      </c>
      <c r="N332" s="36">
        <f t="shared" si="80"/>
        <v>0</v>
      </c>
    </row>
    <row r="333" spans="1:14" x14ac:dyDescent="0.2">
      <c r="A333" s="23"/>
      <c r="B333" s="25" t="s">
        <v>308</v>
      </c>
      <c r="C333" s="35">
        <v>1</v>
      </c>
      <c r="D333" s="29">
        <v>3</v>
      </c>
      <c r="E333" s="29">
        <v>0</v>
      </c>
      <c r="F333" s="29">
        <v>2</v>
      </c>
      <c r="G333" s="30">
        <f t="shared" si="75"/>
        <v>2.5933609958506224E-4</v>
      </c>
      <c r="H333" s="30">
        <f t="shared" si="76"/>
        <v>9.372071227741331E-4</v>
      </c>
      <c r="I333" s="30" t="str">
        <f t="shared" si="77"/>
        <v/>
      </c>
      <c r="J333" s="30">
        <f t="shared" si="78"/>
        <v>8.4175084175084171E-4</v>
      </c>
      <c r="K333" s="30">
        <f t="shared" si="81"/>
        <v>-1</v>
      </c>
      <c r="L333" s="30">
        <f t="shared" si="82"/>
        <v>-0.33333333333333331</v>
      </c>
      <c r="M333" s="30">
        <f t="shared" si="79"/>
        <v>-2.5933609958506224E-4</v>
      </c>
      <c r="N333" s="36">
        <f t="shared" si="80"/>
        <v>-3.1240237425804435E-4</v>
      </c>
    </row>
    <row r="334" spans="1:14" ht="25.5" x14ac:dyDescent="0.2">
      <c r="A334" s="23"/>
      <c r="B334" s="25" t="s">
        <v>309</v>
      </c>
      <c r="C334" s="35">
        <v>0</v>
      </c>
      <c r="D334" s="29">
        <v>2</v>
      </c>
      <c r="E334" s="29">
        <v>0</v>
      </c>
      <c r="F334" s="29">
        <v>1</v>
      </c>
      <c r="G334" s="30" t="str">
        <f t="shared" si="75"/>
        <v/>
      </c>
      <c r="H334" s="30">
        <f t="shared" si="76"/>
        <v>6.248047485160887E-4</v>
      </c>
      <c r="I334" s="30" t="str">
        <f t="shared" si="77"/>
        <v/>
      </c>
      <c r="J334" s="30">
        <f t="shared" si="78"/>
        <v>4.2087542087542086E-4</v>
      </c>
      <c r="K334" s="30" t="str">
        <f t="shared" si="81"/>
        <v xml:space="preserve"> </v>
      </c>
      <c r="L334" s="30">
        <f t="shared" si="82"/>
        <v>-0.5</v>
      </c>
      <c r="M334" s="30" t="str">
        <f t="shared" si="79"/>
        <v/>
      </c>
      <c r="N334" s="36">
        <f t="shared" si="80"/>
        <v>-3.1240237425804435E-4</v>
      </c>
    </row>
    <row r="335" spans="1:14" x14ac:dyDescent="0.2">
      <c r="A335" s="23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23"/>
      <c r="B336" s="25" t="s">
        <v>311</v>
      </c>
      <c r="C336" s="35">
        <v>1</v>
      </c>
      <c r="D336" s="29">
        <v>6</v>
      </c>
      <c r="E336" s="29">
        <v>0</v>
      </c>
      <c r="F336" s="29">
        <v>9</v>
      </c>
      <c r="G336" s="30">
        <f t="shared" si="75"/>
        <v>2.5933609958506224E-4</v>
      </c>
      <c r="H336" s="30">
        <f t="shared" si="76"/>
        <v>1.8744142455482662E-3</v>
      </c>
      <c r="I336" s="30" t="str">
        <f t="shared" si="77"/>
        <v/>
      </c>
      <c r="J336" s="30">
        <f t="shared" si="78"/>
        <v>3.787878787878788E-3</v>
      </c>
      <c r="K336" s="30">
        <f t="shared" si="81"/>
        <v>-1</v>
      </c>
      <c r="L336" s="30">
        <f t="shared" si="82"/>
        <v>0.5</v>
      </c>
      <c r="M336" s="30">
        <f t="shared" si="79"/>
        <v>-2.5933609958506224E-4</v>
      </c>
      <c r="N336" s="36">
        <f t="shared" si="80"/>
        <v>9.372071227741331E-4</v>
      </c>
    </row>
    <row r="337" spans="1:14" x14ac:dyDescent="0.2">
      <c r="A337" s="23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23"/>
      <c r="B338" s="25" t="s">
        <v>313</v>
      </c>
      <c r="C338" s="35">
        <v>5</v>
      </c>
      <c r="D338" s="29">
        <v>17</v>
      </c>
      <c r="E338" s="29">
        <v>2</v>
      </c>
      <c r="F338" s="29">
        <v>19</v>
      </c>
      <c r="G338" s="30">
        <f t="shared" si="75"/>
        <v>1.2966804979253112E-3</v>
      </c>
      <c r="H338" s="30">
        <f t="shared" si="76"/>
        <v>5.3108403623867541E-3</v>
      </c>
      <c r="I338" s="30">
        <f t="shared" si="77"/>
        <v>6.9084628670120895E-4</v>
      </c>
      <c r="J338" s="30">
        <f t="shared" si="78"/>
        <v>7.9966329966329967E-3</v>
      </c>
      <c r="K338" s="30">
        <f t="shared" si="81"/>
        <v>-0.6</v>
      </c>
      <c r="L338" s="30">
        <f t="shared" si="82"/>
        <v>0.11764705882352941</v>
      </c>
      <c r="M338" s="30">
        <f t="shared" si="79"/>
        <v>-7.7800829875518667E-4</v>
      </c>
      <c r="N338" s="36">
        <f t="shared" si="80"/>
        <v>6.248047485160887E-4</v>
      </c>
    </row>
    <row r="339" spans="1:14" ht="26.25" customHeight="1" x14ac:dyDescent="0.2">
      <c r="A339" s="23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23"/>
      <c r="B340" s="25" t="s">
        <v>315</v>
      </c>
      <c r="C340" s="35">
        <v>0</v>
      </c>
      <c r="D340" s="29">
        <v>4</v>
      </c>
      <c r="E340" s="29">
        <v>0</v>
      </c>
      <c r="F340" s="29">
        <v>1</v>
      </c>
      <c r="G340" s="30" t="str">
        <f t="shared" si="75"/>
        <v/>
      </c>
      <c r="H340" s="30">
        <f t="shared" si="76"/>
        <v>1.2496094970321774E-3</v>
      </c>
      <c r="I340" s="30" t="str">
        <f t="shared" si="77"/>
        <v/>
      </c>
      <c r="J340" s="30">
        <f t="shared" si="78"/>
        <v>4.2087542087542086E-4</v>
      </c>
      <c r="K340" s="30" t="str">
        <f t="shared" si="81"/>
        <v xml:space="preserve"> </v>
      </c>
      <c r="L340" s="30">
        <f t="shared" si="82"/>
        <v>-0.75</v>
      </c>
      <c r="M340" s="30" t="str">
        <f t="shared" si="79"/>
        <v/>
      </c>
      <c r="N340" s="36">
        <f t="shared" si="80"/>
        <v>-9.372071227741331E-4</v>
      </c>
    </row>
    <row r="341" spans="1:14" ht="26.25" customHeight="1" x14ac:dyDescent="0.2">
      <c r="A341" s="23"/>
      <c r="B341" s="25" t="s">
        <v>316</v>
      </c>
      <c r="C341" s="35">
        <v>0</v>
      </c>
      <c r="D341" s="29">
        <v>0</v>
      </c>
      <c r="E341" s="29">
        <v>0</v>
      </c>
      <c r="F341" s="29">
        <v>1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>
        <f t="shared" si="78"/>
        <v>4.2087542087542086E-4</v>
      </c>
      <c r="K341" s="30" t="str">
        <f t="shared" si="81"/>
        <v xml:space="preserve"> </v>
      </c>
      <c r="L341" s="30">
        <f t="shared" si="82"/>
        <v>1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23"/>
      <c r="B342" s="25" t="s">
        <v>317</v>
      </c>
      <c r="C342" s="35">
        <v>0</v>
      </c>
      <c r="D342" s="29">
        <v>0</v>
      </c>
      <c r="E342" s="29">
        <v>0</v>
      </c>
      <c r="F342" s="29">
        <v>0</v>
      </c>
      <c r="G342" s="30" t="str">
        <f t="shared" si="75"/>
        <v/>
      </c>
      <c r="H342" s="30" t="str">
        <f t="shared" si="76"/>
        <v/>
      </c>
      <c r="I342" s="30" t="str">
        <f t="shared" si="77"/>
        <v/>
      </c>
      <c r="J342" s="30" t="str">
        <f t="shared" si="78"/>
        <v/>
      </c>
      <c r="K342" s="30" t="str">
        <f t="shared" si="81"/>
        <v xml:space="preserve"> </v>
      </c>
      <c r="L342" s="30" t="str">
        <f t="shared" si="82"/>
        <v xml:space="preserve"> </v>
      </c>
      <c r="M342" s="30" t="str">
        <f t="shared" si="79"/>
        <v/>
      </c>
      <c r="N342" s="36" t="str">
        <f t="shared" si="80"/>
        <v/>
      </c>
    </row>
    <row r="343" spans="1:14" ht="25.5" x14ac:dyDescent="0.2">
      <c r="A343" s="23"/>
      <c r="B343" s="25" t="s">
        <v>318</v>
      </c>
      <c r="C343" s="35">
        <v>27</v>
      </c>
      <c r="D343" s="29">
        <v>32</v>
      </c>
      <c r="E343" s="29">
        <v>4</v>
      </c>
      <c r="F343" s="29">
        <v>3</v>
      </c>
      <c r="G343" s="30">
        <f t="shared" si="75"/>
        <v>7.0020746887966808E-3</v>
      </c>
      <c r="H343" s="30">
        <f t="shared" si="76"/>
        <v>9.9968759762574192E-3</v>
      </c>
      <c r="I343" s="30">
        <f t="shared" si="77"/>
        <v>1.3816925734024179E-3</v>
      </c>
      <c r="J343" s="30">
        <f t="shared" si="78"/>
        <v>1.2626262626262627E-3</v>
      </c>
      <c r="K343" s="30">
        <f t="shared" si="81"/>
        <v>-0.85185185185185186</v>
      </c>
      <c r="L343" s="30">
        <f t="shared" si="82"/>
        <v>-0.90625</v>
      </c>
      <c r="M343" s="30">
        <f t="shared" si="79"/>
        <v>-5.964730290456432E-3</v>
      </c>
      <c r="N343" s="36">
        <f t="shared" si="80"/>
        <v>-9.0596688534832857E-3</v>
      </c>
    </row>
    <row r="344" spans="1:14" ht="25.5" x14ac:dyDescent="0.2">
      <c r="A344" s="23"/>
      <c r="B344" s="25" t="s">
        <v>319</v>
      </c>
      <c r="C344" s="35">
        <v>0</v>
      </c>
      <c r="D344" s="29">
        <v>2</v>
      </c>
      <c r="E344" s="29">
        <v>0</v>
      </c>
      <c r="F344" s="29">
        <v>0</v>
      </c>
      <c r="G344" s="30" t="str">
        <f t="shared" si="75"/>
        <v/>
      </c>
      <c r="H344" s="30">
        <f t="shared" si="76"/>
        <v>6.248047485160887E-4</v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>
        <f t="shared" si="82"/>
        <v>-1</v>
      </c>
      <c r="M344" s="30" t="str">
        <f t="shared" si="79"/>
        <v/>
      </c>
      <c r="N344" s="36">
        <f t="shared" si="80"/>
        <v>-6.248047485160887E-4</v>
      </c>
    </row>
    <row r="345" spans="1:14" ht="25.5" x14ac:dyDescent="0.2">
      <c r="A345" s="23"/>
      <c r="B345" s="25" t="s">
        <v>320</v>
      </c>
      <c r="C345" s="35">
        <v>1</v>
      </c>
      <c r="D345" s="29">
        <v>0</v>
      </c>
      <c r="E345" s="29">
        <v>0</v>
      </c>
      <c r="F345" s="29">
        <v>1</v>
      </c>
      <c r="G345" s="30">
        <f t="shared" si="75"/>
        <v>2.5933609958506224E-4</v>
      </c>
      <c r="H345" s="30" t="str">
        <f t="shared" si="76"/>
        <v/>
      </c>
      <c r="I345" s="30" t="str">
        <f t="shared" si="77"/>
        <v/>
      </c>
      <c r="J345" s="30">
        <f t="shared" si="78"/>
        <v>4.2087542087542086E-4</v>
      </c>
      <c r="K345" s="30">
        <f t="shared" si="81"/>
        <v>-1</v>
      </c>
      <c r="L345" s="30">
        <f t="shared" si="82"/>
        <v>1</v>
      </c>
      <c r="M345" s="30">
        <f t="shared" si="79"/>
        <v>-2.5933609958506224E-4</v>
      </c>
      <c r="N345" s="36" t="str">
        <f t="shared" si="80"/>
        <v/>
      </c>
    </row>
    <row r="346" spans="1:14" x14ac:dyDescent="0.2">
      <c r="A346" s="23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23"/>
      <c r="B347" s="25" t="s">
        <v>322</v>
      </c>
      <c r="C347" s="35">
        <v>24</v>
      </c>
      <c r="D347" s="29">
        <v>6</v>
      </c>
      <c r="E347" s="29">
        <v>41</v>
      </c>
      <c r="F347" s="29">
        <v>12</v>
      </c>
      <c r="G347" s="30">
        <f t="shared" si="75"/>
        <v>6.2240663900414933E-3</v>
      </c>
      <c r="H347" s="30">
        <f t="shared" si="76"/>
        <v>1.8744142455482662E-3</v>
      </c>
      <c r="I347" s="30">
        <f t="shared" si="77"/>
        <v>1.4162348877374784E-2</v>
      </c>
      <c r="J347" s="30">
        <f t="shared" si="78"/>
        <v>5.0505050505050509E-3</v>
      </c>
      <c r="K347" s="30">
        <f t="shared" si="81"/>
        <v>0.70833333333333337</v>
      </c>
      <c r="L347" s="30">
        <f t="shared" si="82"/>
        <v>1</v>
      </c>
      <c r="M347" s="30">
        <f t="shared" si="79"/>
        <v>4.408713692946058E-3</v>
      </c>
      <c r="N347" s="36">
        <f t="shared" si="80"/>
        <v>1.8744142455482662E-3</v>
      </c>
    </row>
    <row r="348" spans="1:14" x14ac:dyDescent="0.2">
      <c r="A348" s="23"/>
      <c r="B348" s="25" t="s">
        <v>323</v>
      </c>
      <c r="C348" s="35">
        <v>0</v>
      </c>
      <c r="D348" s="29">
        <v>0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23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6.25" customHeight="1" x14ac:dyDescent="0.2">
      <c r="A350" s="23"/>
      <c r="B350" s="25" t="s">
        <v>325</v>
      </c>
      <c r="C350" s="35">
        <v>0</v>
      </c>
      <c r="D350" s="29">
        <v>0</v>
      </c>
      <c r="E350" s="29">
        <v>0</v>
      </c>
      <c r="F350" s="29">
        <v>1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>
        <f t="shared" si="86"/>
        <v>4.2087542087542086E-4</v>
      </c>
      <c r="K350" s="30" t="str">
        <f t="shared" si="89"/>
        <v xml:space="preserve"> </v>
      </c>
      <c r="L350" s="30">
        <f t="shared" si="90"/>
        <v>1</v>
      </c>
      <c r="M350" s="30" t="str">
        <f t="shared" si="87"/>
        <v/>
      </c>
      <c r="N350" s="36" t="str">
        <f t="shared" si="88"/>
        <v/>
      </c>
    </row>
    <row r="351" spans="1:14" ht="26.25" customHeight="1" x14ac:dyDescent="0.2">
      <c r="A351" s="23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23"/>
      <c r="B352" s="25" t="s">
        <v>327</v>
      </c>
      <c r="C352" s="35">
        <v>0</v>
      </c>
      <c r="D352" s="29">
        <v>2</v>
      </c>
      <c r="E352" s="29">
        <v>0</v>
      </c>
      <c r="F352" s="29">
        <v>0</v>
      </c>
      <c r="G352" s="30" t="str">
        <f t="shared" si="83"/>
        <v/>
      </c>
      <c r="H352" s="30">
        <f t="shared" si="84"/>
        <v>6.248047485160887E-4</v>
      </c>
      <c r="I352" s="30" t="str">
        <f t="shared" si="85"/>
        <v/>
      </c>
      <c r="J352" s="30" t="str">
        <f t="shared" si="86"/>
        <v/>
      </c>
      <c r="K352" s="30" t="str">
        <f t="shared" si="89"/>
        <v xml:space="preserve"> </v>
      </c>
      <c r="L352" s="30">
        <f t="shared" si="90"/>
        <v>-1</v>
      </c>
      <c r="M352" s="30" t="str">
        <f t="shared" si="87"/>
        <v/>
      </c>
      <c r="N352" s="36">
        <f t="shared" si="88"/>
        <v>-6.248047485160887E-4</v>
      </c>
    </row>
    <row r="353" spans="1:14" ht="25.5" x14ac:dyDescent="0.2">
      <c r="A353" s="23"/>
      <c r="B353" s="25" t="s">
        <v>328</v>
      </c>
      <c r="C353" s="35">
        <v>0</v>
      </c>
      <c r="D353" s="29">
        <v>1</v>
      </c>
      <c r="E353" s="29">
        <v>0</v>
      </c>
      <c r="F353" s="29">
        <v>0</v>
      </c>
      <c r="G353" s="30" t="str">
        <f t="shared" si="83"/>
        <v/>
      </c>
      <c r="H353" s="30">
        <f t="shared" si="84"/>
        <v>3.1240237425804435E-4</v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>
        <f t="shared" si="90"/>
        <v>-1</v>
      </c>
      <c r="M353" s="30" t="str">
        <f t="shared" si="87"/>
        <v/>
      </c>
      <c r="N353" s="36">
        <f t="shared" si="88"/>
        <v>-3.1240237425804435E-4</v>
      </c>
    </row>
    <row r="354" spans="1:14" ht="25.5" x14ac:dyDescent="0.2">
      <c r="A354" s="23"/>
      <c r="B354" s="25" t="s">
        <v>329</v>
      </c>
      <c r="C354" s="35">
        <v>0</v>
      </c>
      <c r="D354" s="29">
        <v>3</v>
      </c>
      <c r="E354" s="29">
        <v>0</v>
      </c>
      <c r="F354" s="29">
        <v>3</v>
      </c>
      <c r="G354" s="30" t="str">
        <f t="shared" si="83"/>
        <v/>
      </c>
      <c r="H354" s="30">
        <f t="shared" si="84"/>
        <v>9.372071227741331E-4</v>
      </c>
      <c r="I354" s="30" t="str">
        <f t="shared" si="85"/>
        <v/>
      </c>
      <c r="J354" s="30">
        <f t="shared" si="86"/>
        <v>1.2626262626262627E-3</v>
      </c>
      <c r="K354" s="30" t="str">
        <f t="shared" si="89"/>
        <v xml:space="preserve"> </v>
      </c>
      <c r="L354" s="30">
        <f t="shared" si="90"/>
        <v>0</v>
      </c>
      <c r="M354" s="30" t="str">
        <f t="shared" si="87"/>
        <v/>
      </c>
      <c r="N354" s="36">
        <f t="shared" si="88"/>
        <v>0</v>
      </c>
    </row>
    <row r="355" spans="1:14" ht="25.5" x14ac:dyDescent="0.2">
      <c r="A355" s="23"/>
      <c r="B355" s="25" t="s">
        <v>330</v>
      </c>
      <c r="C355" s="35">
        <v>0</v>
      </c>
      <c r="D355" s="29">
        <v>0</v>
      </c>
      <c r="E355" s="29">
        <v>0</v>
      </c>
      <c r="F355" s="29">
        <v>1</v>
      </c>
      <c r="G355" s="30" t="str">
        <f t="shared" si="83"/>
        <v/>
      </c>
      <c r="H355" s="30" t="str">
        <f t="shared" si="84"/>
        <v/>
      </c>
      <c r="I355" s="30" t="str">
        <f t="shared" si="85"/>
        <v/>
      </c>
      <c r="J355" s="30">
        <f t="shared" si="86"/>
        <v>4.2087542087542086E-4</v>
      </c>
      <c r="K355" s="30" t="str">
        <f t="shared" si="89"/>
        <v xml:space="preserve"> </v>
      </c>
      <c r="L355" s="30">
        <f t="shared" si="90"/>
        <v>1</v>
      </c>
      <c r="M355" s="30" t="str">
        <f t="shared" si="87"/>
        <v/>
      </c>
      <c r="N355" s="36" t="str">
        <f t="shared" si="88"/>
        <v/>
      </c>
    </row>
    <row r="356" spans="1:14" x14ac:dyDescent="0.2">
      <c r="A356" s="23"/>
      <c r="B356" s="25" t="s">
        <v>331</v>
      </c>
      <c r="C356" s="35">
        <v>0</v>
      </c>
      <c r="D356" s="29">
        <v>0</v>
      </c>
      <c r="E356" s="29">
        <v>0</v>
      </c>
      <c r="F356" s="29">
        <v>0</v>
      </c>
      <c r="G356" s="30" t="str">
        <f t="shared" si="83"/>
        <v/>
      </c>
      <c r="H356" s="30" t="str">
        <f t="shared" si="84"/>
        <v/>
      </c>
      <c r="I356" s="30" t="str">
        <f t="shared" si="85"/>
        <v/>
      </c>
      <c r="J356" s="30" t="str">
        <f t="shared" si="86"/>
        <v/>
      </c>
      <c r="K356" s="30" t="str">
        <f t="shared" si="89"/>
        <v xml:space="preserve"> </v>
      </c>
      <c r="L356" s="30" t="str">
        <f t="shared" si="90"/>
        <v xml:space="preserve"> </v>
      </c>
      <c r="M356" s="30" t="str">
        <f t="shared" si="87"/>
        <v/>
      </c>
      <c r="N356" s="36" t="str">
        <f t="shared" si="88"/>
        <v/>
      </c>
    </row>
    <row r="357" spans="1:14" ht="25.5" x14ac:dyDescent="0.2">
      <c r="A357" s="23"/>
      <c r="B357" s="25" t="s">
        <v>332</v>
      </c>
      <c r="C357" s="35">
        <v>1</v>
      </c>
      <c r="D357" s="29">
        <v>1</v>
      </c>
      <c r="E357" s="29">
        <v>0</v>
      </c>
      <c r="F357" s="29">
        <v>0</v>
      </c>
      <c r="G357" s="30">
        <f t="shared" si="83"/>
        <v>2.5933609958506224E-4</v>
      </c>
      <c r="H357" s="30">
        <f t="shared" si="84"/>
        <v>3.1240237425804435E-4</v>
      </c>
      <c r="I357" s="30" t="str">
        <f t="shared" si="85"/>
        <v/>
      </c>
      <c r="J357" s="30" t="str">
        <f t="shared" si="86"/>
        <v/>
      </c>
      <c r="K357" s="30">
        <f t="shared" si="89"/>
        <v>-1</v>
      </c>
      <c r="L357" s="30">
        <f t="shared" si="90"/>
        <v>-1</v>
      </c>
      <c r="M357" s="30">
        <f t="shared" si="87"/>
        <v>-2.5933609958506224E-4</v>
      </c>
      <c r="N357" s="36">
        <f t="shared" si="88"/>
        <v>-3.1240237425804435E-4</v>
      </c>
    </row>
    <row r="358" spans="1:14" x14ac:dyDescent="0.2">
      <c r="A358" s="23"/>
      <c r="B358" s="25" t="s">
        <v>333</v>
      </c>
      <c r="C358" s="35">
        <v>2</v>
      </c>
      <c r="D358" s="29">
        <v>1</v>
      </c>
      <c r="E358" s="29">
        <v>1</v>
      </c>
      <c r="F358" s="29">
        <v>0</v>
      </c>
      <c r="G358" s="30">
        <f t="shared" si="83"/>
        <v>5.1867219917012448E-4</v>
      </c>
      <c r="H358" s="30">
        <f t="shared" si="84"/>
        <v>3.1240237425804435E-4</v>
      </c>
      <c r="I358" s="30">
        <f t="shared" si="85"/>
        <v>3.4542314335060447E-4</v>
      </c>
      <c r="J358" s="30" t="str">
        <f t="shared" si="86"/>
        <v/>
      </c>
      <c r="K358" s="30">
        <f t="shared" si="89"/>
        <v>-0.5</v>
      </c>
      <c r="L358" s="30">
        <f t="shared" si="90"/>
        <v>-1</v>
      </c>
      <c r="M358" s="30">
        <f t="shared" si="87"/>
        <v>-2.5933609958506224E-4</v>
      </c>
      <c r="N358" s="36">
        <f t="shared" si="88"/>
        <v>-3.1240237425804435E-4</v>
      </c>
    </row>
    <row r="359" spans="1:14" ht="25.5" x14ac:dyDescent="0.2">
      <c r="A359" s="23"/>
      <c r="B359" s="25" t="s">
        <v>334</v>
      </c>
      <c r="C359" s="35">
        <v>4</v>
      </c>
      <c r="D359" s="29">
        <v>1</v>
      </c>
      <c r="E359" s="29">
        <v>0</v>
      </c>
      <c r="F359" s="29">
        <v>0</v>
      </c>
      <c r="G359" s="30">
        <f t="shared" si="83"/>
        <v>1.037344398340249E-3</v>
      </c>
      <c r="H359" s="30">
        <f t="shared" si="84"/>
        <v>3.1240237425804435E-4</v>
      </c>
      <c r="I359" s="30" t="str">
        <f t="shared" si="85"/>
        <v/>
      </c>
      <c r="J359" s="30" t="str">
        <f t="shared" si="86"/>
        <v/>
      </c>
      <c r="K359" s="30">
        <f t="shared" si="89"/>
        <v>-1</v>
      </c>
      <c r="L359" s="30">
        <f t="shared" si="90"/>
        <v>-1</v>
      </c>
      <c r="M359" s="30">
        <f t="shared" si="87"/>
        <v>-1.037344398340249E-3</v>
      </c>
      <c r="N359" s="36">
        <f t="shared" si="88"/>
        <v>-3.1240237425804435E-4</v>
      </c>
    </row>
    <row r="360" spans="1:14" ht="25.5" x14ac:dyDescent="0.2">
      <c r="A360" s="23"/>
      <c r="B360" s="25" t="s">
        <v>335</v>
      </c>
      <c r="C360" s="35">
        <v>3</v>
      </c>
      <c r="D360" s="29">
        <v>1</v>
      </c>
      <c r="E360" s="29">
        <v>0</v>
      </c>
      <c r="F360" s="29">
        <v>0</v>
      </c>
      <c r="G360" s="30">
        <f t="shared" si="83"/>
        <v>7.7800829875518667E-4</v>
      </c>
      <c r="H360" s="30">
        <f t="shared" si="84"/>
        <v>3.1240237425804435E-4</v>
      </c>
      <c r="I360" s="30" t="str">
        <f t="shared" si="85"/>
        <v/>
      </c>
      <c r="J360" s="30" t="str">
        <f t="shared" si="86"/>
        <v/>
      </c>
      <c r="K360" s="30">
        <f t="shared" si="89"/>
        <v>-1</v>
      </c>
      <c r="L360" s="30">
        <f t="shared" si="90"/>
        <v>-1</v>
      </c>
      <c r="M360" s="30">
        <f t="shared" si="87"/>
        <v>-7.7800829875518667E-4</v>
      </c>
      <c r="N360" s="36">
        <f t="shared" si="88"/>
        <v>-3.1240237425804435E-4</v>
      </c>
    </row>
    <row r="361" spans="1:14" x14ac:dyDescent="0.2">
      <c r="A361" s="23"/>
      <c r="B361" s="25" t="s">
        <v>336</v>
      </c>
      <c r="C361" s="35">
        <v>1</v>
      </c>
      <c r="D361" s="29">
        <v>0</v>
      </c>
      <c r="E361" s="29">
        <v>0</v>
      </c>
      <c r="F361" s="29">
        <v>0</v>
      </c>
      <c r="G361" s="30">
        <f t="shared" si="83"/>
        <v>2.5933609958506224E-4</v>
      </c>
      <c r="H361" s="30" t="str">
        <f t="shared" si="84"/>
        <v/>
      </c>
      <c r="I361" s="30" t="str">
        <f t="shared" si="85"/>
        <v/>
      </c>
      <c r="J361" s="30" t="str">
        <f t="shared" si="86"/>
        <v/>
      </c>
      <c r="K361" s="30">
        <f t="shared" si="89"/>
        <v>-1</v>
      </c>
      <c r="L361" s="30" t="str">
        <f t="shared" si="90"/>
        <v xml:space="preserve"> </v>
      </c>
      <c r="M361" s="30">
        <f t="shared" si="87"/>
        <v>-2.5933609958506224E-4</v>
      </c>
      <c r="N361" s="36" t="str">
        <f t="shared" si="88"/>
        <v/>
      </c>
    </row>
    <row r="362" spans="1:14" x14ac:dyDescent="0.2">
      <c r="A362" s="23"/>
      <c r="B362" s="25" t="s">
        <v>337</v>
      </c>
      <c r="C362" s="35">
        <v>1</v>
      </c>
      <c r="D362" s="29">
        <v>0</v>
      </c>
      <c r="E362" s="29">
        <v>0</v>
      </c>
      <c r="F362" s="29">
        <v>0</v>
      </c>
      <c r="G362" s="30">
        <f t="shared" si="83"/>
        <v>2.5933609958506224E-4</v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>
        <f t="shared" si="89"/>
        <v>-1</v>
      </c>
      <c r="L362" s="30" t="str">
        <f t="shared" si="90"/>
        <v xml:space="preserve"> </v>
      </c>
      <c r="M362" s="30">
        <f t="shared" si="87"/>
        <v>-2.5933609958506224E-4</v>
      </c>
      <c r="N362" s="36" t="str">
        <f t="shared" si="88"/>
        <v/>
      </c>
    </row>
    <row r="363" spans="1:14" ht="26.25" thickBot="1" x14ac:dyDescent="0.25">
      <c r="A363" s="23"/>
      <c r="B363" s="26" t="s">
        <v>338</v>
      </c>
      <c r="C363" s="37">
        <v>1</v>
      </c>
      <c r="D363" s="38">
        <v>1</v>
      </c>
      <c r="E363" s="38">
        <v>0</v>
      </c>
      <c r="F363" s="38">
        <v>0</v>
      </c>
      <c r="G363" s="39">
        <f t="shared" si="83"/>
        <v>2.5933609958506224E-4</v>
      </c>
      <c r="H363" s="39">
        <f t="shared" si="84"/>
        <v>3.1240237425804435E-4</v>
      </c>
      <c r="I363" s="39" t="str">
        <f t="shared" si="85"/>
        <v/>
      </c>
      <c r="J363" s="39" t="str">
        <f t="shared" si="86"/>
        <v/>
      </c>
      <c r="K363" s="39">
        <f t="shared" si="89"/>
        <v>-1</v>
      </c>
      <c r="L363" s="39">
        <f t="shared" si="90"/>
        <v>-1</v>
      </c>
      <c r="M363" s="39">
        <f t="shared" si="87"/>
        <v>-2.5933609958506224E-4</v>
      </c>
      <c r="N363" s="40">
        <f t="shared" si="88"/>
        <v>-3.1240237425804435E-4</v>
      </c>
    </row>
    <row r="364" spans="1:14" x14ac:dyDescent="0.2">
      <c r="A364" s="22"/>
    </row>
    <row r="365" spans="1:14" x14ac:dyDescent="0.2">
      <c r="A365" s="22"/>
    </row>
    <row r="366" spans="1:14" x14ac:dyDescent="0.2">
      <c r="A366" s="22"/>
    </row>
    <row r="367" spans="1:14" ht="15.75" thickBot="1" x14ac:dyDescent="0.25">
      <c r="A367" s="22"/>
    </row>
    <row r="368" spans="1:14" ht="29.25" customHeight="1" thickBot="1" x14ac:dyDescent="0.25">
      <c r="A368" s="23"/>
      <c r="B368" s="41" t="s">
        <v>2</v>
      </c>
      <c r="C368" s="44" t="s">
        <v>3</v>
      </c>
      <c r="D368" s="45"/>
      <c r="E368" s="45"/>
      <c r="F368" s="46"/>
      <c r="G368" s="44" t="s">
        <v>4</v>
      </c>
      <c r="H368" s="45"/>
      <c r="I368" s="45"/>
      <c r="J368" s="45"/>
      <c r="K368" s="44" t="s">
        <v>667</v>
      </c>
      <c r="L368" s="47"/>
      <c r="M368" s="44" t="s">
        <v>5</v>
      </c>
      <c r="N368" s="47"/>
    </row>
    <row r="369" spans="1:14" ht="15.75" thickBot="1" x14ac:dyDescent="0.25">
      <c r="A369" s="22"/>
      <c r="B369" s="42"/>
      <c r="C369" s="50">
        <v>2022</v>
      </c>
      <c r="D369" s="46"/>
      <c r="E369" s="51">
        <v>2023</v>
      </c>
      <c r="F369" s="46"/>
      <c r="G369" s="50">
        <v>2022</v>
      </c>
      <c r="H369" s="46"/>
      <c r="I369" s="51">
        <v>2023</v>
      </c>
      <c r="J369" s="46"/>
      <c r="K369" s="48"/>
      <c r="L369" s="49"/>
      <c r="M369" s="48"/>
      <c r="N369" s="49"/>
    </row>
    <row r="370" spans="1:14" ht="15.75" thickBot="1" x14ac:dyDescent="0.25">
      <c r="A370" s="23"/>
      <c r="B370" s="43"/>
      <c r="C370" s="13" t="s">
        <v>6</v>
      </c>
      <c r="D370" s="13" t="s">
        <v>7</v>
      </c>
      <c r="E370" s="13" t="s">
        <v>6</v>
      </c>
      <c r="F370" s="13" t="s">
        <v>7</v>
      </c>
      <c r="G370" s="13" t="s">
        <v>6</v>
      </c>
      <c r="H370" s="13" t="s">
        <v>7</v>
      </c>
      <c r="I370" s="13" t="s">
        <v>6</v>
      </c>
      <c r="J370" s="13" t="s">
        <v>7</v>
      </c>
      <c r="K370" s="13" t="s">
        <v>6</v>
      </c>
      <c r="L370" s="13" t="s">
        <v>7</v>
      </c>
      <c r="M370" s="13" t="s">
        <v>6</v>
      </c>
      <c r="N370" s="13" t="s">
        <v>7</v>
      </c>
    </row>
    <row r="371" spans="1:14" ht="15.75" thickBot="1" x14ac:dyDescent="0.25">
      <c r="A371" s="23"/>
      <c r="B371" s="14" t="s">
        <v>11</v>
      </c>
      <c r="C371" s="27">
        <f>SUM(C372:C604)</f>
        <v>9269</v>
      </c>
      <c r="D371" s="27">
        <f>SUM(D372:D604)</f>
        <v>8759</v>
      </c>
      <c r="E371" s="27">
        <f>SUM(E372:E604)</f>
        <v>5059</v>
      </c>
      <c r="F371" s="27">
        <f>SUM(F372:F604)</f>
        <v>4542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-0.45420217930736867</v>
      </c>
      <c r="L371" s="28">
        <f>+IF(AND(D371=0,F371=0),"",IF(D371=0,1,IF(F371=0,-1,(F371-D371)/D371)))</f>
        <v>-0.48144765384176275</v>
      </c>
      <c r="M371" s="28">
        <f t="shared" ref="M371:M434" si="95">+IF(OR(AND(G371=""),(K371="")),"",G371*K371)</f>
        <v>-0.45420217930736867</v>
      </c>
      <c r="N371" s="28">
        <f t="shared" ref="N371:N434" si="96">+IF(OR(AND(H371=""),(L371="")),"",H371*L371)</f>
        <v>-0.48144765384176275</v>
      </c>
    </row>
    <row r="372" spans="1:14" x14ac:dyDescent="0.2">
      <c r="A372" s="23"/>
      <c r="B372" s="24" t="s">
        <v>339</v>
      </c>
      <c r="C372" s="31">
        <v>67</v>
      </c>
      <c r="D372" s="32">
        <v>7</v>
      </c>
      <c r="E372" s="32">
        <v>27</v>
      </c>
      <c r="F372" s="32">
        <v>1</v>
      </c>
      <c r="G372" s="33">
        <f t="shared" si="91"/>
        <v>7.2283957276944658E-3</v>
      </c>
      <c r="H372" s="33">
        <f t="shared" si="92"/>
        <v>7.9917798835483502E-4</v>
      </c>
      <c r="I372" s="33">
        <f t="shared" si="93"/>
        <v>5.3370231271002173E-3</v>
      </c>
      <c r="J372" s="33">
        <f t="shared" si="94"/>
        <v>2.2016732716864817E-4</v>
      </c>
      <c r="K372" s="33">
        <f t="shared" ref="K372:K435" si="97">+IF(AND(C372=0,E372=0)," ",IF(C372=0,1,IF(E372=0,-1,(E372-C372)/C372)))</f>
        <v>-0.59701492537313428</v>
      </c>
      <c r="L372" s="33">
        <f t="shared" ref="L372:L435" si="98">+IF(AND(D372=0,F372=0)," ",IF(D372=0,1,IF(F372=0,-1,(F372-D372)/D372)))</f>
        <v>-0.8571428571428571</v>
      </c>
      <c r="M372" s="33">
        <f t="shared" si="95"/>
        <v>-4.3154601359369944E-3</v>
      </c>
      <c r="N372" s="34">
        <f t="shared" si="96"/>
        <v>-6.8500970430414429E-4</v>
      </c>
    </row>
    <row r="373" spans="1:14" x14ac:dyDescent="0.2">
      <c r="A373" s="23"/>
      <c r="B373" s="25" t="s">
        <v>340</v>
      </c>
      <c r="C373" s="35">
        <v>53</v>
      </c>
      <c r="D373" s="29">
        <v>9</v>
      </c>
      <c r="E373" s="29">
        <v>49</v>
      </c>
      <c r="F373" s="29">
        <v>8</v>
      </c>
      <c r="G373" s="30">
        <f t="shared" si="91"/>
        <v>5.7179846801165175E-3</v>
      </c>
      <c r="H373" s="30">
        <f t="shared" si="92"/>
        <v>1.0275145564562164E-3</v>
      </c>
      <c r="I373" s="30">
        <f t="shared" si="93"/>
        <v>9.6857086380707658E-3</v>
      </c>
      <c r="J373" s="30">
        <f t="shared" si="94"/>
        <v>1.7613386173491853E-3</v>
      </c>
      <c r="K373" s="30">
        <f t="shared" si="97"/>
        <v>-7.5471698113207544E-2</v>
      </c>
      <c r="L373" s="30">
        <f t="shared" si="98"/>
        <v>-0.1111111111111111</v>
      </c>
      <c r="M373" s="30">
        <f t="shared" si="95"/>
        <v>-4.315460135936994E-4</v>
      </c>
      <c r="N373" s="36">
        <f t="shared" si="96"/>
        <v>-1.1416828405069071E-4</v>
      </c>
    </row>
    <row r="374" spans="1:14" x14ac:dyDescent="0.2">
      <c r="A374" s="23"/>
      <c r="B374" s="25" t="s">
        <v>341</v>
      </c>
      <c r="C374" s="35">
        <v>5</v>
      </c>
      <c r="D374" s="29">
        <v>3</v>
      </c>
      <c r="E374" s="29">
        <v>3</v>
      </c>
      <c r="F374" s="29">
        <v>1</v>
      </c>
      <c r="G374" s="30">
        <f t="shared" si="91"/>
        <v>5.394325169921243E-4</v>
      </c>
      <c r="H374" s="30">
        <f t="shared" si="92"/>
        <v>3.4250485215207214E-4</v>
      </c>
      <c r="I374" s="30">
        <f t="shared" si="93"/>
        <v>5.9300256967780192E-4</v>
      </c>
      <c r="J374" s="30">
        <f t="shared" si="94"/>
        <v>2.2016732716864817E-4</v>
      </c>
      <c r="K374" s="30">
        <f t="shared" si="97"/>
        <v>-0.4</v>
      </c>
      <c r="L374" s="30">
        <f t="shared" si="98"/>
        <v>-0.66666666666666663</v>
      </c>
      <c r="M374" s="30">
        <f t="shared" si="95"/>
        <v>-2.1577300679684973E-4</v>
      </c>
      <c r="N374" s="36">
        <f t="shared" si="96"/>
        <v>-2.2833656810138141E-4</v>
      </c>
    </row>
    <row r="375" spans="1:14" x14ac:dyDescent="0.2">
      <c r="A375" s="23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23"/>
      <c r="B376" s="25" t="s">
        <v>343</v>
      </c>
      <c r="C376" s="35">
        <v>0</v>
      </c>
      <c r="D376" s="29">
        <v>0</v>
      </c>
      <c r="E376" s="29">
        <v>2</v>
      </c>
      <c r="F376" s="29">
        <v>0</v>
      </c>
      <c r="G376" s="30" t="str">
        <f t="shared" si="91"/>
        <v/>
      </c>
      <c r="H376" s="30" t="str">
        <f t="shared" si="92"/>
        <v/>
      </c>
      <c r="I376" s="30">
        <f t="shared" si="93"/>
        <v>3.9533504645186798E-4</v>
      </c>
      <c r="J376" s="30" t="str">
        <f t="shared" si="94"/>
        <v/>
      </c>
      <c r="K376" s="30">
        <f t="shared" si="97"/>
        <v>1</v>
      </c>
      <c r="L376" s="30" t="str">
        <f t="shared" si="98"/>
        <v xml:space="preserve"> 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23"/>
      <c r="B377" s="25" t="s">
        <v>344</v>
      </c>
      <c r="C377" s="35">
        <v>84</v>
      </c>
      <c r="D377" s="29">
        <v>116</v>
      </c>
      <c r="E377" s="29">
        <v>61</v>
      </c>
      <c r="F377" s="29">
        <v>89</v>
      </c>
      <c r="G377" s="30">
        <f t="shared" si="91"/>
        <v>9.0624662854676876E-3</v>
      </c>
      <c r="H377" s="30">
        <f t="shared" si="92"/>
        <v>1.3243520949880124E-2</v>
      </c>
      <c r="I377" s="30">
        <f t="shared" si="93"/>
        <v>1.2057718916781974E-2</v>
      </c>
      <c r="J377" s="30">
        <f t="shared" si="94"/>
        <v>1.9594892118009688E-2</v>
      </c>
      <c r="K377" s="30">
        <f t="shared" si="97"/>
        <v>-0.27380952380952384</v>
      </c>
      <c r="L377" s="30">
        <f t="shared" si="98"/>
        <v>-0.23275862068965517</v>
      </c>
      <c r="M377" s="30">
        <f t="shared" si="95"/>
        <v>-2.4813895781637717E-3</v>
      </c>
      <c r="N377" s="36">
        <f t="shared" si="96"/>
        <v>-3.0825436693686496E-3</v>
      </c>
    </row>
    <row r="378" spans="1:14" x14ac:dyDescent="0.2">
      <c r="A378" s="23"/>
      <c r="B378" s="25" t="s">
        <v>345</v>
      </c>
      <c r="C378" s="35">
        <v>29</v>
      </c>
      <c r="D378" s="29">
        <v>6</v>
      </c>
      <c r="E378" s="29">
        <v>24</v>
      </c>
      <c r="F378" s="29">
        <v>6</v>
      </c>
      <c r="G378" s="30">
        <f t="shared" si="91"/>
        <v>3.1287085985543207E-3</v>
      </c>
      <c r="H378" s="30">
        <f t="shared" si="92"/>
        <v>6.8500970430414429E-4</v>
      </c>
      <c r="I378" s="30">
        <f t="shared" si="93"/>
        <v>4.7440205574224154E-3</v>
      </c>
      <c r="J378" s="30">
        <f t="shared" si="94"/>
        <v>1.321003963011889E-3</v>
      </c>
      <c r="K378" s="30">
        <f t="shared" si="97"/>
        <v>-0.17241379310344829</v>
      </c>
      <c r="L378" s="30">
        <f t="shared" si="98"/>
        <v>0</v>
      </c>
      <c r="M378" s="30">
        <f t="shared" si="95"/>
        <v>-5.394325169921243E-4</v>
      </c>
      <c r="N378" s="36">
        <f t="shared" si="96"/>
        <v>0</v>
      </c>
    </row>
    <row r="379" spans="1:14" x14ac:dyDescent="0.2">
      <c r="A379" s="23"/>
      <c r="B379" s="25" t="s">
        <v>346</v>
      </c>
      <c r="C379" s="35">
        <v>1</v>
      </c>
      <c r="D379" s="29">
        <v>0</v>
      </c>
      <c r="E379" s="29">
        <v>0</v>
      </c>
      <c r="F379" s="29">
        <v>2</v>
      </c>
      <c r="G379" s="30">
        <f t="shared" si="91"/>
        <v>1.0788650339842486E-4</v>
      </c>
      <c r="H379" s="30" t="str">
        <f t="shared" si="92"/>
        <v/>
      </c>
      <c r="I379" s="30" t="str">
        <f t="shared" si="93"/>
        <v/>
      </c>
      <c r="J379" s="30">
        <f t="shared" si="94"/>
        <v>4.4033465433729633E-4</v>
      </c>
      <c r="K379" s="30">
        <f t="shared" si="97"/>
        <v>-1</v>
      </c>
      <c r="L379" s="30">
        <f t="shared" si="98"/>
        <v>1</v>
      </c>
      <c r="M379" s="30">
        <f t="shared" si="95"/>
        <v>-1.0788650339842486E-4</v>
      </c>
      <c r="N379" s="36" t="str">
        <f t="shared" si="96"/>
        <v/>
      </c>
    </row>
    <row r="380" spans="1:14" x14ac:dyDescent="0.2">
      <c r="A380" s="23"/>
      <c r="B380" s="25" t="s">
        <v>347</v>
      </c>
      <c r="C380" s="35">
        <v>5</v>
      </c>
      <c r="D380" s="29">
        <v>3</v>
      </c>
      <c r="E380" s="29">
        <v>4</v>
      </c>
      <c r="F380" s="29">
        <v>2</v>
      </c>
      <c r="G380" s="30">
        <f t="shared" si="91"/>
        <v>5.394325169921243E-4</v>
      </c>
      <c r="H380" s="30">
        <f t="shared" si="92"/>
        <v>3.4250485215207214E-4</v>
      </c>
      <c r="I380" s="30">
        <f t="shared" si="93"/>
        <v>7.9067009290373596E-4</v>
      </c>
      <c r="J380" s="30">
        <f t="shared" si="94"/>
        <v>4.4033465433729633E-4</v>
      </c>
      <c r="K380" s="30">
        <f t="shared" si="97"/>
        <v>-0.2</v>
      </c>
      <c r="L380" s="30">
        <f t="shared" si="98"/>
        <v>-0.33333333333333331</v>
      </c>
      <c r="M380" s="30">
        <f t="shared" si="95"/>
        <v>-1.0788650339842486E-4</v>
      </c>
      <c r="N380" s="36">
        <f t="shared" si="96"/>
        <v>-1.1416828405069071E-4</v>
      </c>
    </row>
    <row r="381" spans="1:14" x14ac:dyDescent="0.2">
      <c r="A381" s="23"/>
      <c r="B381" s="25" t="s">
        <v>348</v>
      </c>
      <c r="C381" s="35">
        <v>1</v>
      </c>
      <c r="D381" s="29">
        <v>1</v>
      </c>
      <c r="E381" s="29">
        <v>1</v>
      </c>
      <c r="F381" s="29">
        <v>2</v>
      </c>
      <c r="G381" s="30">
        <f t="shared" si="91"/>
        <v>1.0788650339842486E-4</v>
      </c>
      <c r="H381" s="30">
        <f t="shared" si="92"/>
        <v>1.1416828405069072E-4</v>
      </c>
      <c r="I381" s="30">
        <f t="shared" si="93"/>
        <v>1.9766752322593399E-4</v>
      </c>
      <c r="J381" s="30">
        <f t="shared" si="94"/>
        <v>4.4033465433729633E-4</v>
      </c>
      <c r="K381" s="30">
        <f t="shared" si="97"/>
        <v>0</v>
      </c>
      <c r="L381" s="30">
        <f t="shared" si="98"/>
        <v>1</v>
      </c>
      <c r="M381" s="30">
        <f t="shared" si="95"/>
        <v>0</v>
      </c>
      <c r="N381" s="36">
        <f t="shared" si="96"/>
        <v>1.1416828405069072E-4</v>
      </c>
    </row>
    <row r="382" spans="1:14" x14ac:dyDescent="0.2">
      <c r="A382" s="23"/>
      <c r="B382" s="25" t="s">
        <v>349</v>
      </c>
      <c r="C382" s="35">
        <v>0</v>
      </c>
      <c r="D382" s="29">
        <v>0</v>
      </c>
      <c r="E382" s="29">
        <v>0</v>
      </c>
      <c r="F382" s="29">
        <v>0</v>
      </c>
      <c r="G382" s="30" t="str">
        <f t="shared" si="91"/>
        <v/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 t="str">
        <f t="shared" si="97"/>
        <v xml:space="preserve"> </v>
      </c>
      <c r="L382" s="30" t="str">
        <f t="shared" si="98"/>
        <v xml:space="preserve"> </v>
      </c>
      <c r="M382" s="30" t="str">
        <f t="shared" si="95"/>
        <v/>
      </c>
      <c r="N382" s="36" t="str">
        <f t="shared" si="96"/>
        <v/>
      </c>
    </row>
    <row r="383" spans="1:14" x14ac:dyDescent="0.2">
      <c r="A383" s="23"/>
      <c r="B383" s="25" t="s">
        <v>350</v>
      </c>
      <c r="C383" s="35">
        <v>1103</v>
      </c>
      <c r="D383" s="29">
        <v>826</v>
      </c>
      <c r="E383" s="29">
        <v>798</v>
      </c>
      <c r="F383" s="29">
        <v>577</v>
      </c>
      <c r="G383" s="30">
        <f t="shared" si="91"/>
        <v>0.11899881324846262</v>
      </c>
      <c r="H383" s="30">
        <f t="shared" si="92"/>
        <v>9.4303002625870533E-2</v>
      </c>
      <c r="I383" s="30">
        <f t="shared" si="93"/>
        <v>0.15773868353429532</v>
      </c>
      <c r="J383" s="30">
        <f t="shared" si="94"/>
        <v>0.12703654777630999</v>
      </c>
      <c r="K383" s="30">
        <f t="shared" si="97"/>
        <v>-0.27651858567543064</v>
      </c>
      <c r="L383" s="30">
        <f t="shared" si="98"/>
        <v>-0.30145278450363194</v>
      </c>
      <c r="M383" s="30">
        <f t="shared" si="95"/>
        <v>-3.2905383536519582E-2</v>
      </c>
      <c r="N383" s="36">
        <f t="shared" si="96"/>
        <v>-2.8427902728621987E-2</v>
      </c>
    </row>
    <row r="384" spans="1:14" x14ac:dyDescent="0.2">
      <c r="A384" s="23"/>
      <c r="B384" s="25" t="s">
        <v>351</v>
      </c>
      <c r="C384" s="35">
        <v>22</v>
      </c>
      <c r="D384" s="29">
        <v>6</v>
      </c>
      <c r="E384" s="29">
        <v>42</v>
      </c>
      <c r="F384" s="29">
        <v>11</v>
      </c>
      <c r="G384" s="30">
        <f t="shared" si="91"/>
        <v>2.373503074765347E-3</v>
      </c>
      <c r="H384" s="30">
        <f t="shared" si="92"/>
        <v>6.8500970430414429E-4</v>
      </c>
      <c r="I384" s="30">
        <f t="shared" si="93"/>
        <v>8.3020359754892269E-3</v>
      </c>
      <c r="J384" s="30">
        <f t="shared" si="94"/>
        <v>2.4218405988551297E-3</v>
      </c>
      <c r="K384" s="30">
        <f t="shared" si="97"/>
        <v>0.90909090909090906</v>
      </c>
      <c r="L384" s="30">
        <f t="shared" si="98"/>
        <v>0.83333333333333337</v>
      </c>
      <c r="M384" s="30">
        <f t="shared" si="95"/>
        <v>2.1577300679684972E-3</v>
      </c>
      <c r="N384" s="36">
        <f t="shared" si="96"/>
        <v>5.7084142025345356E-4</v>
      </c>
    </row>
    <row r="385" spans="1:14" x14ac:dyDescent="0.2">
      <c r="A385" s="23"/>
      <c r="B385" s="25" t="s">
        <v>352</v>
      </c>
      <c r="C385" s="35">
        <v>0</v>
      </c>
      <c r="D385" s="29">
        <v>0</v>
      </c>
      <c r="E385" s="29">
        <v>0</v>
      </c>
      <c r="F385" s="29">
        <v>0</v>
      </c>
      <c r="G385" s="30" t="str">
        <f t="shared" si="91"/>
        <v/>
      </c>
      <c r="H385" s="30" t="str">
        <f t="shared" si="92"/>
        <v/>
      </c>
      <c r="I385" s="30" t="str">
        <f t="shared" si="93"/>
        <v/>
      </c>
      <c r="J385" s="30" t="str">
        <f t="shared" si="94"/>
        <v/>
      </c>
      <c r="K385" s="30" t="str">
        <f t="shared" si="97"/>
        <v xml:space="preserve"> </v>
      </c>
      <c r="L385" s="30" t="str">
        <f t="shared" si="98"/>
        <v xml:space="preserve"> 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23"/>
      <c r="B386" s="25" t="s">
        <v>353</v>
      </c>
      <c r="C386" s="35">
        <v>67</v>
      </c>
      <c r="D386" s="29">
        <v>30</v>
      </c>
      <c r="E386" s="29">
        <v>71</v>
      </c>
      <c r="F386" s="29">
        <v>50</v>
      </c>
      <c r="G386" s="30">
        <f t="shared" si="91"/>
        <v>7.2283957276944658E-3</v>
      </c>
      <c r="H386" s="30">
        <f t="shared" si="92"/>
        <v>3.4250485215207216E-3</v>
      </c>
      <c r="I386" s="30">
        <f t="shared" si="93"/>
        <v>1.4034394149041313E-2</v>
      </c>
      <c r="J386" s="30">
        <f t="shared" si="94"/>
        <v>1.1008366358432409E-2</v>
      </c>
      <c r="K386" s="30">
        <f t="shared" si="97"/>
        <v>5.9701492537313432E-2</v>
      </c>
      <c r="L386" s="30">
        <f t="shared" si="98"/>
        <v>0.66666666666666663</v>
      </c>
      <c r="M386" s="30">
        <f t="shared" si="95"/>
        <v>4.3154601359369945E-4</v>
      </c>
      <c r="N386" s="36">
        <f t="shared" si="96"/>
        <v>2.2833656810138142E-3</v>
      </c>
    </row>
    <row r="387" spans="1:14" x14ac:dyDescent="0.2">
      <c r="A387" s="23"/>
      <c r="B387" s="25" t="s">
        <v>354</v>
      </c>
      <c r="C387" s="35">
        <v>50</v>
      </c>
      <c r="D387" s="29">
        <v>14</v>
      </c>
      <c r="E387" s="29">
        <v>57</v>
      </c>
      <c r="F387" s="29">
        <v>17</v>
      </c>
      <c r="G387" s="30">
        <f t="shared" si="91"/>
        <v>5.394325169921243E-3</v>
      </c>
      <c r="H387" s="30">
        <f t="shared" si="92"/>
        <v>1.59835597670967E-3</v>
      </c>
      <c r="I387" s="30">
        <f t="shared" si="93"/>
        <v>1.1267048823878236E-2</v>
      </c>
      <c r="J387" s="30">
        <f t="shared" si="94"/>
        <v>3.742844561867019E-3</v>
      </c>
      <c r="K387" s="30">
        <f t="shared" si="97"/>
        <v>0.14000000000000001</v>
      </c>
      <c r="L387" s="30">
        <f t="shared" si="98"/>
        <v>0.21428571428571427</v>
      </c>
      <c r="M387" s="30">
        <f t="shared" si="95"/>
        <v>7.5520552378897411E-4</v>
      </c>
      <c r="N387" s="36">
        <f t="shared" si="96"/>
        <v>3.4250485215207214E-4</v>
      </c>
    </row>
    <row r="388" spans="1:14" x14ac:dyDescent="0.2">
      <c r="A388" s="23"/>
      <c r="B388" s="25" t="s">
        <v>355</v>
      </c>
      <c r="C388" s="35">
        <v>44</v>
      </c>
      <c r="D388" s="29">
        <v>12</v>
      </c>
      <c r="E388" s="29">
        <v>33</v>
      </c>
      <c r="F388" s="29">
        <v>17</v>
      </c>
      <c r="G388" s="30">
        <f t="shared" si="91"/>
        <v>4.747006149530694E-3</v>
      </c>
      <c r="H388" s="30">
        <f t="shared" si="92"/>
        <v>1.3700194086082886E-3</v>
      </c>
      <c r="I388" s="30">
        <f t="shared" si="93"/>
        <v>6.5230282664558211E-3</v>
      </c>
      <c r="J388" s="30">
        <f t="shared" si="94"/>
        <v>3.742844561867019E-3</v>
      </c>
      <c r="K388" s="30">
        <f t="shared" si="97"/>
        <v>-0.25</v>
      </c>
      <c r="L388" s="30">
        <f t="shared" si="98"/>
        <v>0.41666666666666669</v>
      </c>
      <c r="M388" s="30">
        <f t="shared" si="95"/>
        <v>-1.1867515373826735E-3</v>
      </c>
      <c r="N388" s="36">
        <f t="shared" si="96"/>
        <v>5.7084142025345356E-4</v>
      </c>
    </row>
    <row r="389" spans="1:14" x14ac:dyDescent="0.2">
      <c r="A389" s="23"/>
      <c r="B389" s="25" t="s">
        <v>356</v>
      </c>
      <c r="C389" s="35">
        <v>0</v>
      </c>
      <c r="D389" s="29">
        <v>2</v>
      </c>
      <c r="E389" s="29">
        <v>1</v>
      </c>
      <c r="F389" s="29">
        <v>0</v>
      </c>
      <c r="G389" s="30" t="str">
        <f t="shared" si="91"/>
        <v/>
      </c>
      <c r="H389" s="30">
        <f t="shared" si="92"/>
        <v>2.2833656810138144E-4</v>
      </c>
      <c r="I389" s="30">
        <f t="shared" si="93"/>
        <v>1.9766752322593399E-4</v>
      </c>
      <c r="J389" s="30" t="str">
        <f t="shared" si="94"/>
        <v/>
      </c>
      <c r="K389" s="30">
        <f t="shared" si="97"/>
        <v>1</v>
      </c>
      <c r="L389" s="30">
        <f t="shared" si="98"/>
        <v>-1</v>
      </c>
      <c r="M389" s="30" t="str">
        <f t="shared" si="95"/>
        <v/>
      </c>
      <c r="N389" s="36">
        <f t="shared" si="96"/>
        <v>-2.2833656810138144E-4</v>
      </c>
    </row>
    <row r="390" spans="1:14" x14ac:dyDescent="0.2">
      <c r="A390" s="23"/>
      <c r="B390" s="25" t="s">
        <v>357</v>
      </c>
      <c r="C390" s="35">
        <v>0</v>
      </c>
      <c r="D390" s="29">
        <v>0</v>
      </c>
      <c r="E390" s="29">
        <v>0</v>
      </c>
      <c r="F390" s="29">
        <v>0</v>
      </c>
      <c r="G390" s="30" t="str">
        <f t="shared" si="91"/>
        <v/>
      </c>
      <c r="H390" s="30" t="str">
        <f t="shared" si="92"/>
        <v/>
      </c>
      <c r="I390" s="30" t="str">
        <f t="shared" si="93"/>
        <v/>
      </c>
      <c r="J390" s="30" t="str">
        <f t="shared" si="94"/>
        <v/>
      </c>
      <c r="K390" s="30" t="str">
        <f t="shared" si="97"/>
        <v xml:space="preserve"> </v>
      </c>
      <c r="L390" s="30" t="str">
        <f t="shared" si="98"/>
        <v xml:space="preserve"> 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23"/>
      <c r="B391" s="25" t="s">
        <v>358</v>
      </c>
      <c r="C391" s="35">
        <v>396</v>
      </c>
      <c r="D391" s="29">
        <v>229</v>
      </c>
      <c r="E391" s="29">
        <v>396</v>
      </c>
      <c r="F391" s="29">
        <v>213</v>
      </c>
      <c r="G391" s="30">
        <f t="shared" si="91"/>
        <v>4.2723055345776244E-2</v>
      </c>
      <c r="H391" s="30">
        <f t="shared" si="92"/>
        <v>2.6144537047608173E-2</v>
      </c>
      <c r="I391" s="30">
        <f t="shared" si="93"/>
        <v>7.827633919746986E-2</v>
      </c>
      <c r="J391" s="30">
        <f t="shared" si="94"/>
        <v>4.6895640686922063E-2</v>
      </c>
      <c r="K391" s="30">
        <f t="shared" si="97"/>
        <v>0</v>
      </c>
      <c r="L391" s="30">
        <f t="shared" si="98"/>
        <v>-6.9868995633187769E-2</v>
      </c>
      <c r="M391" s="30">
        <f t="shared" si="95"/>
        <v>0</v>
      </c>
      <c r="N391" s="36">
        <f t="shared" si="96"/>
        <v>-1.8266925448110513E-3</v>
      </c>
    </row>
    <row r="392" spans="1:14" x14ac:dyDescent="0.2">
      <c r="A392" s="23"/>
      <c r="B392" s="25" t="s">
        <v>359</v>
      </c>
      <c r="C392" s="35">
        <v>1</v>
      </c>
      <c r="D392" s="29">
        <v>3</v>
      </c>
      <c r="E392" s="29">
        <v>2</v>
      </c>
      <c r="F392" s="29">
        <v>2</v>
      </c>
      <c r="G392" s="30">
        <f t="shared" si="91"/>
        <v>1.0788650339842486E-4</v>
      </c>
      <c r="H392" s="30">
        <f t="shared" si="92"/>
        <v>3.4250485215207214E-4</v>
      </c>
      <c r="I392" s="30">
        <f t="shared" si="93"/>
        <v>3.9533504645186798E-4</v>
      </c>
      <c r="J392" s="30">
        <f t="shared" si="94"/>
        <v>4.4033465433729633E-4</v>
      </c>
      <c r="K392" s="30">
        <f t="shared" si="97"/>
        <v>1</v>
      </c>
      <c r="L392" s="30">
        <f t="shared" si="98"/>
        <v>-0.33333333333333331</v>
      </c>
      <c r="M392" s="30">
        <f t="shared" si="95"/>
        <v>1.0788650339842486E-4</v>
      </c>
      <c r="N392" s="36">
        <f t="shared" si="96"/>
        <v>-1.1416828405069071E-4</v>
      </c>
    </row>
    <row r="393" spans="1:14" x14ac:dyDescent="0.2">
      <c r="A393" s="23"/>
      <c r="B393" s="25" t="s">
        <v>360</v>
      </c>
      <c r="C393" s="35">
        <v>0</v>
      </c>
      <c r="D393" s="29">
        <v>0</v>
      </c>
      <c r="E393" s="29">
        <v>0</v>
      </c>
      <c r="F393" s="29">
        <v>1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>
        <f t="shared" si="94"/>
        <v>2.2016732716864817E-4</v>
      </c>
      <c r="K393" s="30" t="str">
        <f t="shared" si="97"/>
        <v xml:space="preserve"> </v>
      </c>
      <c r="L393" s="30">
        <f t="shared" si="98"/>
        <v>1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23"/>
      <c r="B394" s="25" t="s">
        <v>361</v>
      </c>
      <c r="C394" s="35">
        <v>2</v>
      </c>
      <c r="D394" s="29">
        <v>9</v>
      </c>
      <c r="E394" s="29">
        <v>2</v>
      </c>
      <c r="F394" s="29">
        <v>6</v>
      </c>
      <c r="G394" s="30">
        <f t="shared" si="91"/>
        <v>2.1577300679684973E-4</v>
      </c>
      <c r="H394" s="30">
        <f t="shared" si="92"/>
        <v>1.0275145564562164E-3</v>
      </c>
      <c r="I394" s="30">
        <f t="shared" si="93"/>
        <v>3.9533504645186798E-4</v>
      </c>
      <c r="J394" s="30">
        <f t="shared" si="94"/>
        <v>1.321003963011889E-3</v>
      </c>
      <c r="K394" s="30">
        <f t="shared" si="97"/>
        <v>0</v>
      </c>
      <c r="L394" s="30">
        <f t="shared" si="98"/>
        <v>-0.33333333333333331</v>
      </c>
      <c r="M394" s="30">
        <f t="shared" si="95"/>
        <v>0</v>
      </c>
      <c r="N394" s="36">
        <f t="shared" si="96"/>
        <v>-3.4250485215207209E-4</v>
      </c>
    </row>
    <row r="395" spans="1:14" x14ac:dyDescent="0.2">
      <c r="A395" s="23"/>
      <c r="B395" s="25" t="s">
        <v>362</v>
      </c>
      <c r="C395" s="35">
        <v>41</v>
      </c>
      <c r="D395" s="29">
        <v>135</v>
      </c>
      <c r="E395" s="29">
        <v>42</v>
      </c>
      <c r="F395" s="29">
        <v>129</v>
      </c>
      <c r="G395" s="30">
        <f t="shared" si="91"/>
        <v>4.4233466393354196E-3</v>
      </c>
      <c r="H395" s="30">
        <f t="shared" si="92"/>
        <v>1.5412718346843247E-2</v>
      </c>
      <c r="I395" s="30">
        <f t="shared" si="93"/>
        <v>8.3020359754892269E-3</v>
      </c>
      <c r="J395" s="30">
        <f t="shared" si="94"/>
        <v>2.8401585204755615E-2</v>
      </c>
      <c r="K395" s="30">
        <f t="shared" si="97"/>
        <v>2.4390243902439025E-2</v>
      </c>
      <c r="L395" s="30">
        <f t="shared" si="98"/>
        <v>-4.4444444444444446E-2</v>
      </c>
      <c r="M395" s="30">
        <f t="shared" si="95"/>
        <v>1.0788650339842488E-4</v>
      </c>
      <c r="N395" s="36">
        <f t="shared" si="96"/>
        <v>-6.850097043041444E-4</v>
      </c>
    </row>
    <row r="396" spans="1:14" x14ac:dyDescent="0.2">
      <c r="A396" s="23"/>
      <c r="B396" s="25" t="s">
        <v>363</v>
      </c>
      <c r="C396" s="35">
        <v>8</v>
      </c>
      <c r="D396" s="29">
        <v>11</v>
      </c>
      <c r="E396" s="29">
        <v>8</v>
      </c>
      <c r="F396" s="29">
        <v>10</v>
      </c>
      <c r="G396" s="30">
        <f t="shared" si="91"/>
        <v>8.6309202718739891E-4</v>
      </c>
      <c r="H396" s="30">
        <f t="shared" si="92"/>
        <v>1.2558511245575978E-3</v>
      </c>
      <c r="I396" s="30">
        <f t="shared" si="93"/>
        <v>1.5813401858074719E-3</v>
      </c>
      <c r="J396" s="30">
        <f t="shared" si="94"/>
        <v>2.2016732716864818E-3</v>
      </c>
      <c r="K396" s="30">
        <f t="shared" si="97"/>
        <v>0</v>
      </c>
      <c r="L396" s="30">
        <f t="shared" si="98"/>
        <v>-9.0909090909090912E-2</v>
      </c>
      <c r="M396" s="30">
        <f t="shared" si="95"/>
        <v>0</v>
      </c>
      <c r="N396" s="36">
        <f t="shared" si="96"/>
        <v>-1.1416828405069072E-4</v>
      </c>
    </row>
    <row r="397" spans="1:14" x14ac:dyDescent="0.2">
      <c r="A397" s="23"/>
      <c r="B397" s="25" t="s">
        <v>364</v>
      </c>
      <c r="C397" s="35">
        <v>1</v>
      </c>
      <c r="D397" s="29">
        <v>0</v>
      </c>
      <c r="E397" s="29">
        <v>0</v>
      </c>
      <c r="F397" s="29">
        <v>0</v>
      </c>
      <c r="G397" s="30">
        <f t="shared" si="91"/>
        <v>1.0788650339842486E-4</v>
      </c>
      <c r="H397" s="30" t="str">
        <f t="shared" si="92"/>
        <v/>
      </c>
      <c r="I397" s="30" t="str">
        <f t="shared" si="93"/>
        <v/>
      </c>
      <c r="J397" s="30" t="str">
        <f t="shared" si="94"/>
        <v/>
      </c>
      <c r="K397" s="30">
        <f t="shared" si="97"/>
        <v>-1</v>
      </c>
      <c r="L397" s="30" t="str">
        <f t="shared" si="98"/>
        <v xml:space="preserve"> </v>
      </c>
      <c r="M397" s="30">
        <f t="shared" si="95"/>
        <v>-1.0788650339842486E-4</v>
      </c>
      <c r="N397" s="36" t="str">
        <f t="shared" si="96"/>
        <v/>
      </c>
    </row>
    <row r="398" spans="1:14" x14ac:dyDescent="0.2">
      <c r="A398" s="23"/>
      <c r="B398" s="25" t="s">
        <v>365</v>
      </c>
      <c r="C398" s="35">
        <v>1</v>
      </c>
      <c r="D398" s="29">
        <v>1</v>
      </c>
      <c r="E398" s="29">
        <v>2</v>
      </c>
      <c r="F398" s="29">
        <v>0</v>
      </c>
      <c r="G398" s="30">
        <f t="shared" si="91"/>
        <v>1.0788650339842486E-4</v>
      </c>
      <c r="H398" s="30">
        <f t="shared" si="92"/>
        <v>1.1416828405069072E-4</v>
      </c>
      <c r="I398" s="30">
        <f t="shared" si="93"/>
        <v>3.9533504645186798E-4</v>
      </c>
      <c r="J398" s="30" t="str">
        <f t="shared" si="94"/>
        <v/>
      </c>
      <c r="K398" s="30">
        <f t="shared" si="97"/>
        <v>1</v>
      </c>
      <c r="L398" s="30">
        <f t="shared" si="98"/>
        <v>-1</v>
      </c>
      <c r="M398" s="30">
        <f t="shared" si="95"/>
        <v>1.0788650339842486E-4</v>
      </c>
      <c r="N398" s="36">
        <f t="shared" si="96"/>
        <v>-1.1416828405069072E-4</v>
      </c>
    </row>
    <row r="399" spans="1:14" x14ac:dyDescent="0.2">
      <c r="A399" s="23"/>
      <c r="B399" s="25" t="s">
        <v>366</v>
      </c>
      <c r="C399" s="35">
        <v>0</v>
      </c>
      <c r="D399" s="29">
        <v>0</v>
      </c>
      <c r="E399" s="29">
        <v>0</v>
      </c>
      <c r="F399" s="29">
        <v>0</v>
      </c>
      <c r="G399" s="30" t="str">
        <f t="shared" si="91"/>
        <v/>
      </c>
      <c r="H399" s="30" t="str">
        <f t="shared" si="92"/>
        <v/>
      </c>
      <c r="I399" s="30" t="str">
        <f t="shared" si="93"/>
        <v/>
      </c>
      <c r="J399" s="30" t="str">
        <f t="shared" si="94"/>
        <v/>
      </c>
      <c r="K399" s="30" t="str">
        <f t="shared" si="97"/>
        <v xml:space="preserve"> </v>
      </c>
      <c r="L399" s="30" t="str">
        <f t="shared" si="98"/>
        <v xml:space="preserve"> 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23"/>
      <c r="B400" s="25" t="s">
        <v>367</v>
      </c>
      <c r="C400" s="35">
        <v>12</v>
      </c>
      <c r="D400" s="29">
        <v>14</v>
      </c>
      <c r="E400" s="29">
        <v>34</v>
      </c>
      <c r="F400" s="29">
        <v>38</v>
      </c>
      <c r="G400" s="30">
        <f t="shared" si="91"/>
        <v>1.2946380407810982E-3</v>
      </c>
      <c r="H400" s="30">
        <f t="shared" si="92"/>
        <v>1.59835597670967E-3</v>
      </c>
      <c r="I400" s="30">
        <f t="shared" si="93"/>
        <v>6.7206957896817554E-3</v>
      </c>
      <c r="J400" s="30">
        <f t="shared" si="94"/>
        <v>8.3663584324086306E-3</v>
      </c>
      <c r="K400" s="30">
        <f t="shared" si="97"/>
        <v>1.8333333333333333</v>
      </c>
      <c r="L400" s="30">
        <f t="shared" si="98"/>
        <v>1.7142857142857142</v>
      </c>
      <c r="M400" s="30">
        <f t="shared" si="95"/>
        <v>2.3735030747653466E-3</v>
      </c>
      <c r="N400" s="36">
        <f t="shared" si="96"/>
        <v>2.7400388172165772E-3</v>
      </c>
    </row>
    <row r="401" spans="1:14" x14ac:dyDescent="0.2">
      <c r="A401" s="23"/>
      <c r="B401" s="25" t="s">
        <v>368</v>
      </c>
      <c r="C401" s="35">
        <v>16</v>
      </c>
      <c r="D401" s="29">
        <v>12</v>
      </c>
      <c r="E401" s="29">
        <v>15</v>
      </c>
      <c r="F401" s="29">
        <v>13</v>
      </c>
      <c r="G401" s="30">
        <f t="shared" si="91"/>
        <v>1.7261840543747978E-3</v>
      </c>
      <c r="H401" s="30">
        <f t="shared" si="92"/>
        <v>1.3700194086082886E-3</v>
      </c>
      <c r="I401" s="30">
        <f t="shared" si="93"/>
        <v>2.9650128483890096E-3</v>
      </c>
      <c r="J401" s="30">
        <f t="shared" si="94"/>
        <v>2.8621752531924264E-3</v>
      </c>
      <c r="K401" s="30">
        <f t="shared" si="97"/>
        <v>-6.25E-2</v>
      </c>
      <c r="L401" s="30">
        <f t="shared" si="98"/>
        <v>8.3333333333333329E-2</v>
      </c>
      <c r="M401" s="30">
        <f t="shared" si="95"/>
        <v>-1.0788650339842486E-4</v>
      </c>
      <c r="N401" s="36">
        <f t="shared" si="96"/>
        <v>1.1416828405069071E-4</v>
      </c>
    </row>
    <row r="402" spans="1:14" x14ac:dyDescent="0.2">
      <c r="A402" s="23"/>
      <c r="B402" s="25" t="s">
        <v>369</v>
      </c>
      <c r="C402" s="35">
        <v>23</v>
      </c>
      <c r="D402" s="29">
        <v>18</v>
      </c>
      <c r="E402" s="29">
        <v>22</v>
      </c>
      <c r="F402" s="29">
        <v>9</v>
      </c>
      <c r="G402" s="30">
        <f t="shared" si="91"/>
        <v>2.4813895781637717E-3</v>
      </c>
      <c r="H402" s="30">
        <f t="shared" si="92"/>
        <v>2.0550291129124328E-3</v>
      </c>
      <c r="I402" s="30">
        <f t="shared" si="93"/>
        <v>4.3486855109705477E-3</v>
      </c>
      <c r="J402" s="30">
        <f t="shared" si="94"/>
        <v>1.9815059445178335E-3</v>
      </c>
      <c r="K402" s="30">
        <f t="shared" si="97"/>
        <v>-4.3478260869565216E-2</v>
      </c>
      <c r="L402" s="30">
        <f t="shared" si="98"/>
        <v>-0.5</v>
      </c>
      <c r="M402" s="30">
        <f t="shared" si="95"/>
        <v>-1.0788650339842485E-4</v>
      </c>
      <c r="N402" s="36">
        <f t="shared" si="96"/>
        <v>-1.0275145564562164E-3</v>
      </c>
    </row>
    <row r="403" spans="1:14" x14ac:dyDescent="0.2">
      <c r="A403" s="23"/>
      <c r="B403" s="25" t="s">
        <v>370</v>
      </c>
      <c r="C403" s="35">
        <v>0</v>
      </c>
      <c r="D403" s="29">
        <v>0</v>
      </c>
      <c r="E403" s="29">
        <v>0</v>
      </c>
      <c r="F403" s="29">
        <v>0</v>
      </c>
      <c r="G403" s="30" t="str">
        <f t="shared" si="91"/>
        <v/>
      </c>
      <c r="H403" s="30" t="str">
        <f t="shared" si="92"/>
        <v/>
      </c>
      <c r="I403" s="30" t="str">
        <f t="shared" si="93"/>
        <v/>
      </c>
      <c r="J403" s="30" t="str">
        <f t="shared" si="94"/>
        <v/>
      </c>
      <c r="K403" s="30" t="str">
        <f t="shared" si="97"/>
        <v xml:space="preserve"> </v>
      </c>
      <c r="L403" s="30" t="str">
        <f t="shared" si="98"/>
        <v xml:space="preserve"> </v>
      </c>
      <c r="M403" s="30" t="str">
        <f t="shared" si="95"/>
        <v/>
      </c>
      <c r="N403" s="36" t="str">
        <f t="shared" si="96"/>
        <v/>
      </c>
    </row>
    <row r="404" spans="1:14" ht="25.5" x14ac:dyDescent="0.2">
      <c r="A404" s="23"/>
      <c r="B404" s="25" t="s">
        <v>371</v>
      </c>
      <c r="C404" s="35">
        <v>4</v>
      </c>
      <c r="D404" s="29">
        <v>51</v>
      </c>
      <c r="E404" s="29">
        <v>4</v>
      </c>
      <c r="F404" s="29">
        <v>71</v>
      </c>
      <c r="G404" s="30">
        <f t="shared" si="91"/>
        <v>4.3154601359369945E-4</v>
      </c>
      <c r="H404" s="30">
        <f t="shared" si="92"/>
        <v>5.8225824865852267E-3</v>
      </c>
      <c r="I404" s="30">
        <f t="shared" si="93"/>
        <v>7.9067009290373596E-4</v>
      </c>
      <c r="J404" s="30">
        <f t="shared" si="94"/>
        <v>1.5631880228974021E-2</v>
      </c>
      <c r="K404" s="30">
        <f t="shared" si="97"/>
        <v>0</v>
      </c>
      <c r="L404" s="30">
        <f t="shared" si="98"/>
        <v>0.39215686274509803</v>
      </c>
      <c r="M404" s="30">
        <f t="shared" si="95"/>
        <v>0</v>
      </c>
      <c r="N404" s="36">
        <f t="shared" si="96"/>
        <v>2.2833656810138142E-3</v>
      </c>
    </row>
    <row r="405" spans="1:14" ht="25.5" x14ac:dyDescent="0.2">
      <c r="A405" s="23"/>
      <c r="B405" s="25" t="s">
        <v>372</v>
      </c>
      <c r="C405" s="35">
        <v>33</v>
      </c>
      <c r="D405" s="29">
        <v>96</v>
      </c>
      <c r="E405" s="29">
        <v>33</v>
      </c>
      <c r="F405" s="29">
        <v>50</v>
      </c>
      <c r="G405" s="30">
        <f t="shared" si="91"/>
        <v>3.5602546121480203E-3</v>
      </c>
      <c r="H405" s="30">
        <f t="shared" si="92"/>
        <v>1.0960155268866309E-2</v>
      </c>
      <c r="I405" s="30">
        <f t="shared" si="93"/>
        <v>6.5230282664558211E-3</v>
      </c>
      <c r="J405" s="30">
        <f t="shared" si="94"/>
        <v>1.1008366358432409E-2</v>
      </c>
      <c r="K405" s="30">
        <f t="shared" si="97"/>
        <v>0</v>
      </c>
      <c r="L405" s="30">
        <f t="shared" si="98"/>
        <v>-0.47916666666666669</v>
      </c>
      <c r="M405" s="30">
        <f t="shared" si="95"/>
        <v>0</v>
      </c>
      <c r="N405" s="36">
        <f t="shared" si="96"/>
        <v>-5.2517410663317733E-3</v>
      </c>
    </row>
    <row r="406" spans="1:14" x14ac:dyDescent="0.2">
      <c r="A406" s="23"/>
      <c r="B406" s="25" t="s">
        <v>373</v>
      </c>
      <c r="C406" s="35">
        <v>136</v>
      </c>
      <c r="D406" s="29">
        <v>12</v>
      </c>
      <c r="E406" s="29">
        <v>139</v>
      </c>
      <c r="F406" s="29">
        <v>16</v>
      </c>
      <c r="G406" s="30">
        <f t="shared" si="91"/>
        <v>1.467256446218578E-2</v>
      </c>
      <c r="H406" s="30">
        <f t="shared" si="92"/>
        <v>1.3700194086082886E-3</v>
      </c>
      <c r="I406" s="30">
        <f t="shared" si="93"/>
        <v>2.7475785728404822E-2</v>
      </c>
      <c r="J406" s="30">
        <f t="shared" si="94"/>
        <v>3.5226772346983706E-3</v>
      </c>
      <c r="K406" s="30">
        <f t="shared" si="97"/>
        <v>2.2058823529411766E-2</v>
      </c>
      <c r="L406" s="30">
        <f t="shared" si="98"/>
        <v>0.33333333333333331</v>
      </c>
      <c r="M406" s="30">
        <f t="shared" si="95"/>
        <v>3.236595101952746E-4</v>
      </c>
      <c r="N406" s="36">
        <f t="shared" si="96"/>
        <v>4.5667313620276282E-4</v>
      </c>
    </row>
    <row r="407" spans="1:14" x14ac:dyDescent="0.2">
      <c r="A407" s="23"/>
      <c r="B407" s="25" t="s">
        <v>374</v>
      </c>
      <c r="C407" s="35">
        <v>2</v>
      </c>
      <c r="D407" s="29">
        <v>0</v>
      </c>
      <c r="E407" s="29">
        <v>10</v>
      </c>
      <c r="F407" s="29">
        <v>1</v>
      </c>
      <c r="G407" s="30">
        <f t="shared" si="91"/>
        <v>2.1577300679684973E-4</v>
      </c>
      <c r="H407" s="30" t="str">
        <f t="shared" si="92"/>
        <v/>
      </c>
      <c r="I407" s="30">
        <f t="shared" si="93"/>
        <v>1.9766752322593396E-3</v>
      </c>
      <c r="J407" s="30">
        <f t="shared" si="94"/>
        <v>2.2016732716864817E-4</v>
      </c>
      <c r="K407" s="30">
        <f t="shared" si="97"/>
        <v>4</v>
      </c>
      <c r="L407" s="30">
        <f t="shared" si="98"/>
        <v>1</v>
      </c>
      <c r="M407" s="30">
        <f t="shared" si="95"/>
        <v>8.6309202718739891E-4</v>
      </c>
      <c r="N407" s="36" t="str">
        <f t="shared" si="96"/>
        <v/>
      </c>
    </row>
    <row r="408" spans="1:14" x14ac:dyDescent="0.2">
      <c r="A408" s="23"/>
      <c r="B408" s="25" t="s">
        <v>375</v>
      </c>
      <c r="C408" s="35">
        <v>4</v>
      </c>
      <c r="D408" s="29">
        <v>7</v>
      </c>
      <c r="E408" s="29">
        <v>6</v>
      </c>
      <c r="F408" s="29">
        <v>5</v>
      </c>
      <c r="G408" s="30">
        <f t="shared" si="91"/>
        <v>4.3154601359369945E-4</v>
      </c>
      <c r="H408" s="30">
        <f t="shared" si="92"/>
        <v>7.9917798835483502E-4</v>
      </c>
      <c r="I408" s="30">
        <f t="shared" si="93"/>
        <v>1.1860051393556038E-3</v>
      </c>
      <c r="J408" s="30">
        <f t="shared" si="94"/>
        <v>1.1008366358432409E-3</v>
      </c>
      <c r="K408" s="30">
        <f t="shared" si="97"/>
        <v>0.5</v>
      </c>
      <c r="L408" s="30">
        <f t="shared" si="98"/>
        <v>-0.2857142857142857</v>
      </c>
      <c r="M408" s="30">
        <f t="shared" si="95"/>
        <v>2.1577300679684973E-4</v>
      </c>
      <c r="N408" s="36">
        <f t="shared" si="96"/>
        <v>-2.2833656810138141E-4</v>
      </c>
    </row>
    <row r="409" spans="1:14" x14ac:dyDescent="0.2">
      <c r="A409" s="23"/>
      <c r="B409" s="25" t="s">
        <v>376</v>
      </c>
      <c r="C409" s="35">
        <v>4</v>
      </c>
      <c r="D409" s="29">
        <v>2</v>
      </c>
      <c r="E409" s="29">
        <v>6</v>
      </c>
      <c r="F409" s="29">
        <v>2</v>
      </c>
      <c r="G409" s="30">
        <f t="shared" si="91"/>
        <v>4.3154601359369945E-4</v>
      </c>
      <c r="H409" s="30">
        <f t="shared" si="92"/>
        <v>2.2833656810138144E-4</v>
      </c>
      <c r="I409" s="30">
        <f t="shared" si="93"/>
        <v>1.1860051393556038E-3</v>
      </c>
      <c r="J409" s="30">
        <f t="shared" si="94"/>
        <v>4.4033465433729633E-4</v>
      </c>
      <c r="K409" s="30">
        <f t="shared" si="97"/>
        <v>0.5</v>
      </c>
      <c r="L409" s="30">
        <f t="shared" si="98"/>
        <v>0</v>
      </c>
      <c r="M409" s="30">
        <f t="shared" si="95"/>
        <v>2.1577300679684973E-4</v>
      </c>
      <c r="N409" s="36">
        <f t="shared" si="96"/>
        <v>0</v>
      </c>
    </row>
    <row r="410" spans="1:14" x14ac:dyDescent="0.2">
      <c r="A410" s="23"/>
      <c r="B410" s="25" t="s">
        <v>377</v>
      </c>
      <c r="C410" s="35">
        <v>25</v>
      </c>
      <c r="D410" s="29">
        <v>7</v>
      </c>
      <c r="E410" s="29">
        <v>50</v>
      </c>
      <c r="F410" s="29">
        <v>8</v>
      </c>
      <c r="G410" s="30">
        <f t="shared" si="91"/>
        <v>2.6971625849606215E-3</v>
      </c>
      <c r="H410" s="30">
        <f t="shared" si="92"/>
        <v>7.9917798835483502E-4</v>
      </c>
      <c r="I410" s="30">
        <f t="shared" si="93"/>
        <v>9.8833761612966992E-3</v>
      </c>
      <c r="J410" s="30">
        <f t="shared" si="94"/>
        <v>1.7613386173491853E-3</v>
      </c>
      <c r="K410" s="30">
        <f t="shared" si="97"/>
        <v>1</v>
      </c>
      <c r="L410" s="30">
        <f t="shared" si="98"/>
        <v>0.14285714285714285</v>
      </c>
      <c r="M410" s="30">
        <f t="shared" si="95"/>
        <v>2.6971625849606215E-3</v>
      </c>
      <c r="N410" s="36">
        <f t="shared" si="96"/>
        <v>1.1416828405069071E-4</v>
      </c>
    </row>
    <row r="411" spans="1:14" x14ac:dyDescent="0.2">
      <c r="A411" s="23"/>
      <c r="B411" s="25" t="s">
        <v>378</v>
      </c>
      <c r="C411" s="35">
        <v>0</v>
      </c>
      <c r="D411" s="29">
        <v>0</v>
      </c>
      <c r="E411" s="29">
        <v>0</v>
      </c>
      <c r="F411" s="29">
        <v>2</v>
      </c>
      <c r="G411" s="30" t="str">
        <f t="shared" si="91"/>
        <v/>
      </c>
      <c r="H411" s="30" t="str">
        <f t="shared" si="92"/>
        <v/>
      </c>
      <c r="I411" s="30" t="str">
        <f t="shared" si="93"/>
        <v/>
      </c>
      <c r="J411" s="30">
        <f t="shared" si="94"/>
        <v>4.4033465433729633E-4</v>
      </c>
      <c r="K411" s="30" t="str">
        <f t="shared" si="97"/>
        <v xml:space="preserve"> </v>
      </c>
      <c r="L411" s="30">
        <f t="shared" si="98"/>
        <v>1</v>
      </c>
      <c r="M411" s="30" t="str">
        <f t="shared" si="95"/>
        <v/>
      </c>
      <c r="N411" s="36" t="str">
        <f t="shared" si="96"/>
        <v/>
      </c>
    </row>
    <row r="412" spans="1:14" x14ac:dyDescent="0.2">
      <c r="A412" s="23"/>
      <c r="B412" s="25" t="s">
        <v>379</v>
      </c>
      <c r="C412" s="35">
        <v>1</v>
      </c>
      <c r="D412" s="29">
        <v>1</v>
      </c>
      <c r="E412" s="29">
        <v>2</v>
      </c>
      <c r="F412" s="29">
        <v>0</v>
      </c>
      <c r="G412" s="30">
        <f t="shared" si="91"/>
        <v>1.0788650339842486E-4</v>
      </c>
      <c r="H412" s="30">
        <f t="shared" si="92"/>
        <v>1.1416828405069072E-4</v>
      </c>
      <c r="I412" s="30">
        <f t="shared" si="93"/>
        <v>3.9533504645186798E-4</v>
      </c>
      <c r="J412" s="30" t="str">
        <f t="shared" si="94"/>
        <v/>
      </c>
      <c r="K412" s="30">
        <f t="shared" si="97"/>
        <v>1</v>
      </c>
      <c r="L412" s="30">
        <f t="shared" si="98"/>
        <v>-1</v>
      </c>
      <c r="M412" s="30">
        <f t="shared" si="95"/>
        <v>1.0788650339842486E-4</v>
      </c>
      <c r="N412" s="36">
        <f t="shared" si="96"/>
        <v>-1.1416828405069072E-4</v>
      </c>
    </row>
    <row r="413" spans="1:14" x14ac:dyDescent="0.2">
      <c r="A413" s="23"/>
      <c r="B413" s="25" t="s">
        <v>380</v>
      </c>
      <c r="C413" s="35">
        <v>90</v>
      </c>
      <c r="D413" s="29">
        <v>2</v>
      </c>
      <c r="E413" s="29">
        <v>93</v>
      </c>
      <c r="F413" s="29">
        <v>6</v>
      </c>
      <c r="G413" s="30">
        <f t="shared" si="91"/>
        <v>9.7097853058582366E-3</v>
      </c>
      <c r="H413" s="30">
        <f t="shared" si="92"/>
        <v>2.2833656810138144E-4</v>
      </c>
      <c r="I413" s="30">
        <f t="shared" si="93"/>
        <v>1.8383079660011861E-2</v>
      </c>
      <c r="J413" s="30">
        <f t="shared" si="94"/>
        <v>1.321003963011889E-3</v>
      </c>
      <c r="K413" s="30">
        <f t="shared" si="97"/>
        <v>3.3333333333333333E-2</v>
      </c>
      <c r="L413" s="30">
        <f t="shared" si="98"/>
        <v>2</v>
      </c>
      <c r="M413" s="30">
        <f t="shared" si="95"/>
        <v>3.2365951019527455E-4</v>
      </c>
      <c r="N413" s="36">
        <f t="shared" si="96"/>
        <v>4.5667313620276288E-4</v>
      </c>
    </row>
    <row r="414" spans="1:14" x14ac:dyDescent="0.2">
      <c r="A414" s="23"/>
      <c r="B414" s="25" t="s">
        <v>381</v>
      </c>
      <c r="C414" s="35">
        <v>1</v>
      </c>
      <c r="D414" s="29">
        <v>0</v>
      </c>
      <c r="E414" s="29">
        <v>0</v>
      </c>
      <c r="F414" s="29">
        <v>2</v>
      </c>
      <c r="G414" s="30">
        <f t="shared" si="91"/>
        <v>1.0788650339842486E-4</v>
      </c>
      <c r="H414" s="30" t="str">
        <f t="shared" si="92"/>
        <v/>
      </c>
      <c r="I414" s="30" t="str">
        <f t="shared" si="93"/>
        <v/>
      </c>
      <c r="J414" s="30">
        <f t="shared" si="94"/>
        <v>4.4033465433729633E-4</v>
      </c>
      <c r="K414" s="30">
        <f t="shared" si="97"/>
        <v>-1</v>
      </c>
      <c r="L414" s="30">
        <f t="shared" si="98"/>
        <v>1</v>
      </c>
      <c r="M414" s="30">
        <f t="shared" si="95"/>
        <v>-1.0788650339842486E-4</v>
      </c>
      <c r="N414" s="36" t="str">
        <f t="shared" si="96"/>
        <v/>
      </c>
    </row>
    <row r="415" spans="1:14" x14ac:dyDescent="0.2">
      <c r="A415" s="23"/>
      <c r="B415" s="25" t="s">
        <v>382</v>
      </c>
      <c r="C415" s="35">
        <v>0</v>
      </c>
      <c r="D415" s="29">
        <v>1</v>
      </c>
      <c r="E415" s="29">
        <v>2</v>
      </c>
      <c r="F415" s="29">
        <v>1</v>
      </c>
      <c r="G415" s="30" t="str">
        <f t="shared" si="91"/>
        <v/>
      </c>
      <c r="H415" s="30">
        <f t="shared" si="92"/>
        <v>1.1416828405069072E-4</v>
      </c>
      <c r="I415" s="30">
        <f t="shared" si="93"/>
        <v>3.9533504645186798E-4</v>
      </c>
      <c r="J415" s="30">
        <f t="shared" si="94"/>
        <v>2.2016732716864817E-4</v>
      </c>
      <c r="K415" s="30">
        <f t="shared" si="97"/>
        <v>1</v>
      </c>
      <c r="L415" s="30">
        <f t="shared" si="98"/>
        <v>0</v>
      </c>
      <c r="M415" s="30" t="str">
        <f t="shared" si="95"/>
        <v/>
      </c>
      <c r="N415" s="36">
        <f t="shared" si="96"/>
        <v>0</v>
      </c>
    </row>
    <row r="416" spans="1:14" x14ac:dyDescent="0.2">
      <c r="A416" s="23"/>
      <c r="B416" s="25" t="s">
        <v>383</v>
      </c>
      <c r="C416" s="35">
        <v>1</v>
      </c>
      <c r="D416" s="29">
        <v>8</v>
      </c>
      <c r="E416" s="29">
        <v>8</v>
      </c>
      <c r="F416" s="29">
        <v>10</v>
      </c>
      <c r="G416" s="30">
        <f t="shared" si="91"/>
        <v>1.0788650339842486E-4</v>
      </c>
      <c r="H416" s="30">
        <f t="shared" si="92"/>
        <v>9.1334627240552576E-4</v>
      </c>
      <c r="I416" s="30">
        <f t="shared" si="93"/>
        <v>1.5813401858074719E-3</v>
      </c>
      <c r="J416" s="30">
        <f t="shared" si="94"/>
        <v>2.2016732716864818E-3</v>
      </c>
      <c r="K416" s="30">
        <f t="shared" si="97"/>
        <v>7</v>
      </c>
      <c r="L416" s="30">
        <f t="shared" si="98"/>
        <v>0.25</v>
      </c>
      <c r="M416" s="30">
        <f t="shared" si="95"/>
        <v>7.55205523788974E-4</v>
      </c>
      <c r="N416" s="36">
        <f t="shared" si="96"/>
        <v>2.2833656810138144E-4</v>
      </c>
    </row>
    <row r="417" spans="1:14" x14ac:dyDescent="0.2">
      <c r="A417" s="23"/>
      <c r="B417" s="25" t="s">
        <v>384</v>
      </c>
      <c r="C417" s="35">
        <v>0</v>
      </c>
      <c r="D417" s="29">
        <v>0</v>
      </c>
      <c r="E417" s="29">
        <v>3</v>
      </c>
      <c r="F417" s="29">
        <v>1</v>
      </c>
      <c r="G417" s="30" t="str">
        <f t="shared" si="91"/>
        <v/>
      </c>
      <c r="H417" s="30" t="str">
        <f t="shared" si="92"/>
        <v/>
      </c>
      <c r="I417" s="30">
        <f t="shared" si="93"/>
        <v>5.9300256967780192E-4</v>
      </c>
      <c r="J417" s="30">
        <f t="shared" si="94"/>
        <v>2.2016732716864817E-4</v>
      </c>
      <c r="K417" s="30">
        <f t="shared" si="97"/>
        <v>1</v>
      </c>
      <c r="L417" s="30">
        <f t="shared" si="98"/>
        <v>1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23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23"/>
      <c r="B419" s="25" t="s">
        <v>386</v>
      </c>
      <c r="C419" s="35">
        <v>2008</v>
      </c>
      <c r="D419" s="29">
        <v>1566</v>
      </c>
      <c r="E419" s="29">
        <v>617</v>
      </c>
      <c r="F419" s="29">
        <v>281</v>
      </c>
      <c r="G419" s="30">
        <f t="shared" si="91"/>
        <v>0.21663609882403712</v>
      </c>
      <c r="H419" s="30">
        <f t="shared" si="92"/>
        <v>0.17878753282338167</v>
      </c>
      <c r="I419" s="30">
        <f t="shared" si="93"/>
        <v>0.12196086183040127</v>
      </c>
      <c r="J419" s="30">
        <f t="shared" si="94"/>
        <v>6.1867018934390137E-2</v>
      </c>
      <c r="K419" s="30">
        <f t="shared" si="97"/>
        <v>-0.6927290836653387</v>
      </c>
      <c r="L419" s="30">
        <f t="shared" si="98"/>
        <v>-0.82056194125159643</v>
      </c>
      <c r="M419" s="30">
        <f t="shared" si="95"/>
        <v>-0.150070126227209</v>
      </c>
      <c r="N419" s="36">
        <f t="shared" si="96"/>
        <v>-0.14670624500513757</v>
      </c>
    </row>
    <row r="420" spans="1:14" x14ac:dyDescent="0.2">
      <c r="A420" s="23"/>
      <c r="B420" s="25" t="s">
        <v>387</v>
      </c>
      <c r="C420" s="35">
        <v>0</v>
      </c>
      <c r="D420" s="29">
        <v>1</v>
      </c>
      <c r="E420" s="29">
        <v>2</v>
      </c>
      <c r="F420" s="29">
        <v>3</v>
      </c>
      <c r="G420" s="30" t="str">
        <f t="shared" si="91"/>
        <v/>
      </c>
      <c r="H420" s="30">
        <f t="shared" si="92"/>
        <v>1.1416828405069072E-4</v>
      </c>
      <c r="I420" s="30">
        <f t="shared" si="93"/>
        <v>3.9533504645186798E-4</v>
      </c>
      <c r="J420" s="30">
        <f t="shared" si="94"/>
        <v>6.6050198150594452E-4</v>
      </c>
      <c r="K420" s="30">
        <f t="shared" si="97"/>
        <v>1</v>
      </c>
      <c r="L420" s="30">
        <f t="shared" si="98"/>
        <v>2</v>
      </c>
      <c r="M420" s="30" t="str">
        <f t="shared" si="95"/>
        <v/>
      </c>
      <c r="N420" s="36">
        <f t="shared" si="96"/>
        <v>2.2833656810138144E-4</v>
      </c>
    </row>
    <row r="421" spans="1:14" x14ac:dyDescent="0.2">
      <c r="A421" s="23"/>
      <c r="B421" s="25" t="s">
        <v>388</v>
      </c>
      <c r="C421" s="35">
        <v>0</v>
      </c>
      <c r="D421" s="29">
        <v>0</v>
      </c>
      <c r="E421" s="29">
        <v>4</v>
      </c>
      <c r="F421" s="29">
        <v>1</v>
      </c>
      <c r="G421" s="30" t="str">
        <f t="shared" si="91"/>
        <v/>
      </c>
      <c r="H421" s="30" t="str">
        <f t="shared" si="92"/>
        <v/>
      </c>
      <c r="I421" s="30">
        <f t="shared" si="93"/>
        <v>7.9067009290373596E-4</v>
      </c>
      <c r="J421" s="30">
        <f t="shared" si="94"/>
        <v>2.2016732716864817E-4</v>
      </c>
      <c r="K421" s="30">
        <f t="shared" si="97"/>
        <v>1</v>
      </c>
      <c r="L421" s="30">
        <f t="shared" si="98"/>
        <v>1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23"/>
      <c r="B422" s="25" t="s">
        <v>389</v>
      </c>
      <c r="C422" s="35">
        <v>57</v>
      </c>
      <c r="D422" s="29">
        <v>27</v>
      </c>
      <c r="E422" s="29">
        <v>74</v>
      </c>
      <c r="F422" s="29">
        <v>17</v>
      </c>
      <c r="G422" s="30">
        <f t="shared" si="91"/>
        <v>6.1495306937102171E-3</v>
      </c>
      <c r="H422" s="30">
        <f t="shared" si="92"/>
        <v>3.0825436693686496E-3</v>
      </c>
      <c r="I422" s="30">
        <f t="shared" si="93"/>
        <v>1.4627396718719115E-2</v>
      </c>
      <c r="J422" s="30">
        <f t="shared" si="94"/>
        <v>3.742844561867019E-3</v>
      </c>
      <c r="K422" s="30">
        <f t="shared" si="97"/>
        <v>0.2982456140350877</v>
      </c>
      <c r="L422" s="30">
        <f t="shared" si="98"/>
        <v>-0.37037037037037035</v>
      </c>
      <c r="M422" s="30">
        <f t="shared" si="95"/>
        <v>1.8340705577732225E-3</v>
      </c>
      <c r="N422" s="36">
        <f t="shared" si="96"/>
        <v>-1.1416828405069071E-3</v>
      </c>
    </row>
    <row r="423" spans="1:14" x14ac:dyDescent="0.2">
      <c r="A423" s="23"/>
      <c r="B423" s="25" t="s">
        <v>390</v>
      </c>
      <c r="C423" s="35">
        <v>3188</v>
      </c>
      <c r="D423" s="29">
        <v>2789</v>
      </c>
      <c r="E423" s="29">
        <v>963</v>
      </c>
      <c r="F423" s="29">
        <v>571</v>
      </c>
      <c r="G423" s="30">
        <f t="shared" si="91"/>
        <v>0.34394217283417844</v>
      </c>
      <c r="H423" s="30">
        <f t="shared" si="92"/>
        <v>0.31841534421737644</v>
      </c>
      <c r="I423" s="30">
        <f t="shared" si="93"/>
        <v>0.19035382486657443</v>
      </c>
      <c r="J423" s="30">
        <f t="shared" si="94"/>
        <v>0.12571554381329811</v>
      </c>
      <c r="K423" s="30">
        <f t="shared" si="97"/>
        <v>-0.6979297365119197</v>
      </c>
      <c r="L423" s="30">
        <f t="shared" si="98"/>
        <v>-0.79526712083183937</v>
      </c>
      <c r="M423" s="30">
        <f t="shared" si="95"/>
        <v>-0.24004747006149529</v>
      </c>
      <c r="N423" s="36">
        <f t="shared" si="96"/>
        <v>-0.25322525402443202</v>
      </c>
    </row>
    <row r="424" spans="1:14" x14ac:dyDescent="0.2">
      <c r="A424" s="23"/>
      <c r="B424" s="25" t="s">
        <v>391</v>
      </c>
      <c r="C424" s="35">
        <v>198</v>
      </c>
      <c r="D424" s="29">
        <v>74</v>
      </c>
      <c r="E424" s="29">
        <v>61</v>
      </c>
      <c r="F424" s="29">
        <v>8</v>
      </c>
      <c r="G424" s="30">
        <f t="shared" si="91"/>
        <v>2.1361527672888122E-2</v>
      </c>
      <c r="H424" s="30">
        <f t="shared" si="92"/>
        <v>8.4484530197511138E-3</v>
      </c>
      <c r="I424" s="30">
        <f t="shared" si="93"/>
        <v>1.2057718916781974E-2</v>
      </c>
      <c r="J424" s="30">
        <f t="shared" si="94"/>
        <v>1.7613386173491853E-3</v>
      </c>
      <c r="K424" s="30">
        <f t="shared" si="97"/>
        <v>-0.69191919191919193</v>
      </c>
      <c r="L424" s="30">
        <f t="shared" si="98"/>
        <v>-0.89189189189189189</v>
      </c>
      <c r="M424" s="30">
        <f t="shared" si="95"/>
        <v>-1.4780450965584205E-2</v>
      </c>
      <c r="N424" s="36">
        <f t="shared" si="96"/>
        <v>-7.5351067473455879E-3</v>
      </c>
    </row>
    <row r="425" spans="1:14" x14ac:dyDescent="0.2">
      <c r="A425" s="23"/>
      <c r="B425" s="25" t="s">
        <v>392</v>
      </c>
      <c r="C425" s="35">
        <v>1</v>
      </c>
      <c r="D425" s="29">
        <v>0</v>
      </c>
      <c r="E425" s="29">
        <v>0</v>
      </c>
      <c r="F425" s="29">
        <v>0</v>
      </c>
      <c r="G425" s="30">
        <f t="shared" si="91"/>
        <v>1.0788650339842486E-4</v>
      </c>
      <c r="H425" s="30" t="str">
        <f t="shared" si="92"/>
        <v/>
      </c>
      <c r="I425" s="30" t="str">
        <f t="shared" si="93"/>
        <v/>
      </c>
      <c r="J425" s="30" t="str">
        <f t="shared" si="94"/>
        <v/>
      </c>
      <c r="K425" s="30">
        <f t="shared" si="97"/>
        <v>-1</v>
      </c>
      <c r="L425" s="30" t="str">
        <f t="shared" si="98"/>
        <v xml:space="preserve"> </v>
      </c>
      <c r="M425" s="30">
        <f t="shared" si="95"/>
        <v>-1.0788650339842486E-4</v>
      </c>
      <c r="N425" s="36" t="str">
        <f t="shared" si="96"/>
        <v/>
      </c>
    </row>
    <row r="426" spans="1:14" x14ac:dyDescent="0.2">
      <c r="A426" s="23"/>
      <c r="B426" s="25" t="s">
        <v>393</v>
      </c>
      <c r="C426" s="35">
        <v>9</v>
      </c>
      <c r="D426" s="29">
        <v>2</v>
      </c>
      <c r="E426" s="29">
        <v>14</v>
      </c>
      <c r="F426" s="29">
        <v>4</v>
      </c>
      <c r="G426" s="30">
        <f t="shared" si="91"/>
        <v>9.709785305858237E-4</v>
      </c>
      <c r="H426" s="30">
        <f t="shared" si="92"/>
        <v>2.2833656810138144E-4</v>
      </c>
      <c r="I426" s="30">
        <f t="shared" si="93"/>
        <v>2.7673453251630758E-3</v>
      </c>
      <c r="J426" s="30">
        <f t="shared" si="94"/>
        <v>8.8066930867459266E-4</v>
      </c>
      <c r="K426" s="30">
        <f t="shared" si="97"/>
        <v>0.55555555555555558</v>
      </c>
      <c r="L426" s="30">
        <f t="shared" si="98"/>
        <v>1</v>
      </c>
      <c r="M426" s="30">
        <f t="shared" si="95"/>
        <v>5.394325169921243E-4</v>
      </c>
      <c r="N426" s="36">
        <f t="shared" si="96"/>
        <v>2.2833656810138144E-4</v>
      </c>
    </row>
    <row r="427" spans="1:14" ht="25.5" x14ac:dyDescent="0.2">
      <c r="A427" s="23"/>
      <c r="B427" s="25" t="s">
        <v>394</v>
      </c>
      <c r="C427" s="35">
        <v>216</v>
      </c>
      <c r="D427" s="29">
        <v>160</v>
      </c>
      <c r="E427" s="29">
        <v>23</v>
      </c>
      <c r="F427" s="29">
        <v>13</v>
      </c>
      <c r="G427" s="30">
        <f t="shared" si="91"/>
        <v>2.3303484734059771E-2</v>
      </c>
      <c r="H427" s="30">
        <f t="shared" si="92"/>
        <v>1.8266925448110514E-2</v>
      </c>
      <c r="I427" s="30">
        <f t="shared" si="93"/>
        <v>4.5463530341964811E-3</v>
      </c>
      <c r="J427" s="30">
        <f t="shared" si="94"/>
        <v>2.8621752531924264E-3</v>
      </c>
      <c r="K427" s="30">
        <f t="shared" si="97"/>
        <v>-0.89351851851851849</v>
      </c>
      <c r="L427" s="30">
        <f t="shared" si="98"/>
        <v>-0.91874999999999996</v>
      </c>
      <c r="M427" s="30">
        <f t="shared" si="95"/>
        <v>-2.0822095155896E-2</v>
      </c>
      <c r="N427" s="36">
        <f t="shared" si="96"/>
        <v>-1.6782737755451534E-2</v>
      </c>
    </row>
    <row r="428" spans="1:14" x14ac:dyDescent="0.2">
      <c r="A428" s="23"/>
      <c r="B428" s="25" t="s">
        <v>395</v>
      </c>
      <c r="C428" s="35">
        <v>32</v>
      </c>
      <c r="D428" s="29">
        <v>5</v>
      </c>
      <c r="E428" s="29">
        <v>35</v>
      </c>
      <c r="F428" s="29">
        <v>10</v>
      </c>
      <c r="G428" s="30">
        <f t="shared" si="91"/>
        <v>3.4523681087495956E-3</v>
      </c>
      <c r="H428" s="30">
        <f t="shared" si="92"/>
        <v>5.7084142025345356E-4</v>
      </c>
      <c r="I428" s="30">
        <f t="shared" si="93"/>
        <v>6.9183633129076896E-3</v>
      </c>
      <c r="J428" s="30">
        <f t="shared" si="94"/>
        <v>2.2016732716864818E-3</v>
      </c>
      <c r="K428" s="30">
        <f t="shared" si="97"/>
        <v>9.375E-2</v>
      </c>
      <c r="L428" s="30">
        <f t="shared" si="98"/>
        <v>1</v>
      </c>
      <c r="M428" s="30">
        <f t="shared" si="95"/>
        <v>3.236595101952746E-4</v>
      </c>
      <c r="N428" s="36">
        <f t="shared" si="96"/>
        <v>5.7084142025345356E-4</v>
      </c>
    </row>
    <row r="429" spans="1:14" x14ac:dyDescent="0.2">
      <c r="A429" s="23"/>
      <c r="B429" s="25" t="s">
        <v>396</v>
      </c>
      <c r="C429" s="35">
        <v>12</v>
      </c>
      <c r="D429" s="29">
        <v>3</v>
      </c>
      <c r="E429" s="29">
        <v>19</v>
      </c>
      <c r="F429" s="29">
        <v>3</v>
      </c>
      <c r="G429" s="30">
        <f t="shared" si="91"/>
        <v>1.2946380407810982E-3</v>
      </c>
      <c r="H429" s="30">
        <f t="shared" si="92"/>
        <v>3.4250485215207214E-4</v>
      </c>
      <c r="I429" s="30">
        <f t="shared" si="93"/>
        <v>3.7556829412927458E-3</v>
      </c>
      <c r="J429" s="30">
        <f t="shared" si="94"/>
        <v>6.6050198150594452E-4</v>
      </c>
      <c r="K429" s="30">
        <f t="shared" si="97"/>
        <v>0.58333333333333337</v>
      </c>
      <c r="L429" s="30">
        <f t="shared" si="98"/>
        <v>0</v>
      </c>
      <c r="M429" s="30">
        <f t="shared" si="95"/>
        <v>7.55205523788974E-4</v>
      </c>
      <c r="N429" s="36">
        <f t="shared" si="96"/>
        <v>0</v>
      </c>
    </row>
    <row r="430" spans="1:14" x14ac:dyDescent="0.2">
      <c r="A430" s="23"/>
      <c r="B430" s="25" t="s">
        <v>397</v>
      </c>
      <c r="C430" s="35">
        <v>2</v>
      </c>
      <c r="D430" s="29">
        <v>0</v>
      </c>
      <c r="E430" s="29">
        <v>2</v>
      </c>
      <c r="F430" s="29">
        <v>4</v>
      </c>
      <c r="G430" s="30">
        <f t="shared" si="91"/>
        <v>2.1577300679684973E-4</v>
      </c>
      <c r="H430" s="30" t="str">
        <f t="shared" si="92"/>
        <v/>
      </c>
      <c r="I430" s="30">
        <f t="shared" si="93"/>
        <v>3.9533504645186798E-4</v>
      </c>
      <c r="J430" s="30">
        <f t="shared" si="94"/>
        <v>8.8066930867459266E-4</v>
      </c>
      <c r="K430" s="30">
        <f t="shared" si="97"/>
        <v>0</v>
      </c>
      <c r="L430" s="30">
        <f t="shared" si="98"/>
        <v>1</v>
      </c>
      <c r="M430" s="30">
        <f t="shared" si="95"/>
        <v>0</v>
      </c>
      <c r="N430" s="36" t="str">
        <f t="shared" si="96"/>
        <v/>
      </c>
    </row>
    <row r="431" spans="1:14" x14ac:dyDescent="0.2">
      <c r="A431" s="23"/>
      <c r="B431" s="25" t="s">
        <v>398</v>
      </c>
      <c r="C431" s="35">
        <v>1</v>
      </c>
      <c r="D431" s="29">
        <v>3</v>
      </c>
      <c r="E431" s="29">
        <v>0</v>
      </c>
      <c r="F431" s="29">
        <v>0</v>
      </c>
      <c r="G431" s="30">
        <f t="shared" si="91"/>
        <v>1.0788650339842486E-4</v>
      </c>
      <c r="H431" s="30">
        <f t="shared" si="92"/>
        <v>3.4250485215207214E-4</v>
      </c>
      <c r="I431" s="30" t="str">
        <f t="shared" si="93"/>
        <v/>
      </c>
      <c r="J431" s="30" t="str">
        <f t="shared" si="94"/>
        <v/>
      </c>
      <c r="K431" s="30">
        <f t="shared" si="97"/>
        <v>-1</v>
      </c>
      <c r="L431" s="30">
        <f t="shared" si="98"/>
        <v>-1</v>
      </c>
      <c r="M431" s="30">
        <f t="shared" si="95"/>
        <v>-1.0788650339842486E-4</v>
      </c>
      <c r="N431" s="36">
        <f t="shared" si="96"/>
        <v>-3.4250485215207214E-4</v>
      </c>
    </row>
    <row r="432" spans="1:14" ht="25.5" x14ac:dyDescent="0.2">
      <c r="A432" s="23"/>
      <c r="B432" s="25" t="s">
        <v>399</v>
      </c>
      <c r="C432" s="35">
        <v>0</v>
      </c>
      <c r="D432" s="29">
        <v>1</v>
      </c>
      <c r="E432" s="29">
        <v>1</v>
      </c>
      <c r="F432" s="29">
        <v>0</v>
      </c>
      <c r="G432" s="30" t="str">
        <f t="shared" si="91"/>
        <v/>
      </c>
      <c r="H432" s="30">
        <f t="shared" si="92"/>
        <v>1.1416828405069072E-4</v>
      </c>
      <c r="I432" s="30">
        <f t="shared" si="93"/>
        <v>1.9766752322593399E-4</v>
      </c>
      <c r="J432" s="30" t="str">
        <f t="shared" si="94"/>
        <v/>
      </c>
      <c r="K432" s="30">
        <f t="shared" si="97"/>
        <v>1</v>
      </c>
      <c r="L432" s="30">
        <f t="shared" si="98"/>
        <v>-1</v>
      </c>
      <c r="M432" s="30" t="str">
        <f t="shared" si="95"/>
        <v/>
      </c>
      <c r="N432" s="36">
        <f t="shared" si="96"/>
        <v>-1.1416828405069072E-4</v>
      </c>
    </row>
    <row r="433" spans="1:14" ht="25.5" x14ac:dyDescent="0.2">
      <c r="A433" s="23"/>
      <c r="B433" s="25" t="s">
        <v>400</v>
      </c>
      <c r="C433" s="35">
        <v>0</v>
      </c>
      <c r="D433" s="29">
        <v>5</v>
      </c>
      <c r="E433" s="29">
        <v>2</v>
      </c>
      <c r="F433" s="29">
        <v>1</v>
      </c>
      <c r="G433" s="30" t="str">
        <f t="shared" si="91"/>
        <v/>
      </c>
      <c r="H433" s="30">
        <f t="shared" si="92"/>
        <v>5.7084142025345356E-4</v>
      </c>
      <c r="I433" s="30">
        <f t="shared" si="93"/>
        <v>3.9533504645186798E-4</v>
      </c>
      <c r="J433" s="30">
        <f t="shared" si="94"/>
        <v>2.2016732716864817E-4</v>
      </c>
      <c r="K433" s="30">
        <f t="shared" si="97"/>
        <v>1</v>
      </c>
      <c r="L433" s="30">
        <f t="shared" si="98"/>
        <v>-0.8</v>
      </c>
      <c r="M433" s="30" t="str">
        <f t="shared" si="95"/>
        <v/>
      </c>
      <c r="N433" s="36">
        <f t="shared" si="96"/>
        <v>-4.5667313620276288E-4</v>
      </c>
    </row>
    <row r="434" spans="1:14" x14ac:dyDescent="0.2">
      <c r="A434" s="23"/>
      <c r="B434" s="25" t="s">
        <v>401</v>
      </c>
      <c r="C434" s="35">
        <v>36</v>
      </c>
      <c r="D434" s="29">
        <v>21</v>
      </c>
      <c r="E434" s="29">
        <v>51</v>
      </c>
      <c r="F434" s="29">
        <v>41</v>
      </c>
      <c r="G434" s="30">
        <f t="shared" si="91"/>
        <v>3.8839141223432948E-3</v>
      </c>
      <c r="H434" s="30">
        <f t="shared" si="92"/>
        <v>2.3975339650645052E-3</v>
      </c>
      <c r="I434" s="30">
        <f t="shared" si="93"/>
        <v>1.0081043684522633E-2</v>
      </c>
      <c r="J434" s="30">
        <f t="shared" si="94"/>
        <v>9.0268604139145756E-3</v>
      </c>
      <c r="K434" s="30">
        <f t="shared" si="97"/>
        <v>0.41666666666666669</v>
      </c>
      <c r="L434" s="30">
        <f t="shared" si="98"/>
        <v>0.95238095238095233</v>
      </c>
      <c r="M434" s="30">
        <f t="shared" si="95"/>
        <v>1.6182975509763729E-3</v>
      </c>
      <c r="N434" s="36">
        <f t="shared" si="96"/>
        <v>2.2833656810138142E-3</v>
      </c>
    </row>
    <row r="435" spans="1:14" x14ac:dyDescent="0.2">
      <c r="A435" s="23"/>
      <c r="B435" s="25" t="s">
        <v>402</v>
      </c>
      <c r="C435" s="35">
        <v>80</v>
      </c>
      <c r="D435" s="29">
        <v>49</v>
      </c>
      <c r="E435" s="29">
        <v>117</v>
      </c>
      <c r="F435" s="29">
        <v>53</v>
      </c>
      <c r="G435" s="30">
        <f t="shared" ref="G435:G498" si="99">+IF(C435=0,"",C435/C$371)</f>
        <v>8.6309202718739889E-3</v>
      </c>
      <c r="H435" s="30">
        <f t="shared" ref="H435:H498" si="100">+IF(D435=0,"",D435/D$371)</f>
        <v>5.5942459184838448E-3</v>
      </c>
      <c r="I435" s="30">
        <f t="shared" ref="I435:I498" si="101">+IF(E435=0,"",E435/E$371)</f>
        <v>2.3127100217434277E-2</v>
      </c>
      <c r="J435" s="30">
        <f t="shared" ref="J435:J498" si="102">+IF(F435=0,"",F435/F$371)</f>
        <v>1.1668868339938352E-2</v>
      </c>
      <c r="K435" s="30">
        <f t="shared" si="97"/>
        <v>0.46250000000000002</v>
      </c>
      <c r="L435" s="30">
        <f t="shared" si="98"/>
        <v>8.1632653061224483E-2</v>
      </c>
      <c r="M435" s="30">
        <f t="shared" ref="M435:M498" si="103">+IF(OR(AND(G435=""),(K435="")),"",G435*K435)</f>
        <v>3.9918006257417199E-3</v>
      </c>
      <c r="N435" s="36">
        <f t="shared" ref="N435:N498" si="104">+IF(OR(AND(H435=""),(L435="")),"",H435*L435)</f>
        <v>4.5667313620276282E-4</v>
      </c>
    </row>
    <row r="436" spans="1:14" x14ac:dyDescent="0.2">
      <c r="A436" s="23"/>
      <c r="B436" s="25" t="s">
        <v>403</v>
      </c>
      <c r="C436" s="35">
        <v>0</v>
      </c>
      <c r="D436" s="29">
        <v>5</v>
      </c>
      <c r="E436" s="29">
        <v>4</v>
      </c>
      <c r="F436" s="29">
        <v>17</v>
      </c>
      <c r="G436" s="30" t="str">
        <f t="shared" si="99"/>
        <v/>
      </c>
      <c r="H436" s="30">
        <f t="shared" si="100"/>
        <v>5.7084142025345356E-4</v>
      </c>
      <c r="I436" s="30">
        <f t="shared" si="101"/>
        <v>7.9067009290373596E-4</v>
      </c>
      <c r="J436" s="30">
        <f t="shared" si="102"/>
        <v>3.742844561867019E-3</v>
      </c>
      <c r="K436" s="30">
        <f t="shared" ref="K436:K499" si="105">+IF(AND(C436=0,E436=0)," ",IF(C436=0,1,IF(E436=0,-1,(E436-C436)/C436)))</f>
        <v>1</v>
      </c>
      <c r="L436" s="30">
        <f t="shared" ref="L436:L499" si="106">+IF(AND(D436=0,F436=0)," ",IF(D436=0,1,IF(F436=0,-1,(F436-D436)/D436)))</f>
        <v>2.4</v>
      </c>
      <c r="M436" s="30" t="str">
        <f t="shared" si="103"/>
        <v/>
      </c>
      <c r="N436" s="36">
        <f t="shared" si="104"/>
        <v>1.3700194086082886E-3</v>
      </c>
    </row>
    <row r="437" spans="1:14" x14ac:dyDescent="0.2">
      <c r="A437" s="23"/>
      <c r="B437" s="25" t="s">
        <v>404</v>
      </c>
      <c r="C437" s="35">
        <v>144</v>
      </c>
      <c r="D437" s="29">
        <v>24</v>
      </c>
      <c r="E437" s="29">
        <v>352</v>
      </c>
      <c r="F437" s="29">
        <v>34</v>
      </c>
      <c r="G437" s="30">
        <f t="shared" si="99"/>
        <v>1.5535656489373179E-2</v>
      </c>
      <c r="H437" s="30">
        <f t="shared" si="100"/>
        <v>2.7400388172165772E-3</v>
      </c>
      <c r="I437" s="30">
        <f t="shared" si="101"/>
        <v>6.9578968175528763E-2</v>
      </c>
      <c r="J437" s="30">
        <f t="shared" si="102"/>
        <v>7.485689123734038E-3</v>
      </c>
      <c r="K437" s="30">
        <f t="shared" si="105"/>
        <v>1.4444444444444444</v>
      </c>
      <c r="L437" s="30">
        <f t="shared" si="106"/>
        <v>0.41666666666666669</v>
      </c>
      <c r="M437" s="30">
        <f t="shared" si="103"/>
        <v>2.244039270687237E-2</v>
      </c>
      <c r="N437" s="36">
        <f t="shared" si="104"/>
        <v>1.1416828405069071E-3</v>
      </c>
    </row>
    <row r="438" spans="1:14" x14ac:dyDescent="0.2">
      <c r="A438" s="23"/>
      <c r="B438" s="25" t="s">
        <v>405</v>
      </c>
      <c r="C438" s="35">
        <v>0</v>
      </c>
      <c r="D438" s="29">
        <v>0</v>
      </c>
      <c r="E438" s="29">
        <v>11</v>
      </c>
      <c r="F438" s="29">
        <v>1</v>
      </c>
      <c r="G438" s="30" t="str">
        <f t="shared" si="99"/>
        <v/>
      </c>
      <c r="H438" s="30" t="str">
        <f t="shared" si="100"/>
        <v/>
      </c>
      <c r="I438" s="30">
        <f t="shared" si="101"/>
        <v>2.1743427554852738E-3</v>
      </c>
      <c r="J438" s="30">
        <f t="shared" si="102"/>
        <v>2.2016732716864817E-4</v>
      </c>
      <c r="K438" s="30">
        <f t="shared" si="105"/>
        <v>1</v>
      </c>
      <c r="L438" s="30">
        <f t="shared" si="106"/>
        <v>1</v>
      </c>
      <c r="M438" s="30" t="str">
        <f t="shared" si="103"/>
        <v/>
      </c>
      <c r="N438" s="36" t="str">
        <f t="shared" si="104"/>
        <v/>
      </c>
    </row>
    <row r="439" spans="1:14" x14ac:dyDescent="0.2">
      <c r="A439" s="23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23"/>
      <c r="B440" s="25" t="s">
        <v>407</v>
      </c>
      <c r="C440" s="35">
        <v>0</v>
      </c>
      <c r="D440" s="29">
        <v>0</v>
      </c>
      <c r="E440" s="29">
        <v>0</v>
      </c>
      <c r="F440" s="29">
        <v>0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23"/>
      <c r="B441" s="25" t="s">
        <v>408</v>
      </c>
      <c r="C441" s="35">
        <v>0</v>
      </c>
      <c r="D441" s="29">
        <v>0</v>
      </c>
      <c r="E441" s="29">
        <v>0</v>
      </c>
      <c r="F441" s="29">
        <v>0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23"/>
      <c r="B442" s="25" t="s">
        <v>409</v>
      </c>
      <c r="C442" s="35">
        <v>2</v>
      </c>
      <c r="D442" s="29">
        <v>8</v>
      </c>
      <c r="E442" s="29">
        <v>26</v>
      </c>
      <c r="F442" s="29">
        <v>23</v>
      </c>
      <c r="G442" s="30">
        <f t="shared" si="99"/>
        <v>2.1577300679684973E-4</v>
      </c>
      <c r="H442" s="30">
        <f t="shared" si="100"/>
        <v>9.1334627240552576E-4</v>
      </c>
      <c r="I442" s="30">
        <f t="shared" si="101"/>
        <v>5.1393556038742839E-3</v>
      </c>
      <c r="J442" s="30">
        <f t="shared" si="102"/>
        <v>5.0638485248789078E-3</v>
      </c>
      <c r="K442" s="30">
        <f t="shared" si="105"/>
        <v>12</v>
      </c>
      <c r="L442" s="30">
        <f t="shared" si="106"/>
        <v>1.875</v>
      </c>
      <c r="M442" s="30">
        <f t="shared" si="103"/>
        <v>2.5892760815621968E-3</v>
      </c>
      <c r="N442" s="36">
        <f t="shared" si="104"/>
        <v>1.7125242607603608E-3</v>
      </c>
    </row>
    <row r="443" spans="1:14" x14ac:dyDescent="0.2">
      <c r="A443" s="23"/>
      <c r="B443" s="25" t="s">
        <v>410</v>
      </c>
      <c r="C443" s="35">
        <v>0</v>
      </c>
      <c r="D443" s="29">
        <v>0</v>
      </c>
      <c r="E443" s="29">
        <v>0</v>
      </c>
      <c r="F443" s="29">
        <v>0</v>
      </c>
      <c r="G443" s="30" t="str">
        <f t="shared" si="99"/>
        <v/>
      </c>
      <c r="H443" s="30" t="str">
        <f t="shared" si="100"/>
        <v/>
      </c>
      <c r="I443" s="30" t="str">
        <f t="shared" si="101"/>
        <v/>
      </c>
      <c r="J443" s="30" t="str">
        <f t="shared" si="102"/>
        <v/>
      </c>
      <c r="K443" s="30" t="str">
        <f t="shared" si="105"/>
        <v xml:space="preserve"> </v>
      </c>
      <c r="L443" s="30" t="str">
        <f t="shared" si="106"/>
        <v xml:space="preserve"> </v>
      </c>
      <c r="M443" s="30" t="str">
        <f t="shared" si="103"/>
        <v/>
      </c>
      <c r="N443" s="36" t="str">
        <f t="shared" si="104"/>
        <v/>
      </c>
    </row>
    <row r="444" spans="1:14" x14ac:dyDescent="0.2">
      <c r="A444" s="23"/>
      <c r="B444" s="25" t="s">
        <v>411</v>
      </c>
      <c r="C444" s="35">
        <v>0</v>
      </c>
      <c r="D444" s="29">
        <v>1</v>
      </c>
      <c r="E444" s="29">
        <v>6</v>
      </c>
      <c r="F444" s="29">
        <v>4</v>
      </c>
      <c r="G444" s="30" t="str">
        <f t="shared" si="99"/>
        <v/>
      </c>
      <c r="H444" s="30">
        <f t="shared" si="100"/>
        <v>1.1416828405069072E-4</v>
      </c>
      <c r="I444" s="30">
        <f t="shared" si="101"/>
        <v>1.1860051393556038E-3</v>
      </c>
      <c r="J444" s="30">
        <f t="shared" si="102"/>
        <v>8.8066930867459266E-4</v>
      </c>
      <c r="K444" s="30">
        <f t="shared" si="105"/>
        <v>1</v>
      </c>
      <c r="L444" s="30">
        <f t="shared" si="106"/>
        <v>3</v>
      </c>
      <c r="M444" s="30" t="str">
        <f t="shared" si="103"/>
        <v/>
      </c>
      <c r="N444" s="36">
        <f t="shared" si="104"/>
        <v>3.4250485215207214E-4</v>
      </c>
    </row>
    <row r="445" spans="1:14" x14ac:dyDescent="0.2">
      <c r="A445" s="23"/>
      <c r="B445" s="25" t="s">
        <v>412</v>
      </c>
      <c r="C445" s="35">
        <v>0</v>
      </c>
      <c r="D445" s="29">
        <v>5</v>
      </c>
      <c r="E445" s="29">
        <v>0</v>
      </c>
      <c r="F445" s="29">
        <v>71</v>
      </c>
      <c r="G445" s="30" t="str">
        <f t="shared" si="99"/>
        <v/>
      </c>
      <c r="H445" s="30">
        <f t="shared" si="100"/>
        <v>5.7084142025345356E-4</v>
      </c>
      <c r="I445" s="30" t="str">
        <f t="shared" si="101"/>
        <v/>
      </c>
      <c r="J445" s="30">
        <f t="shared" si="102"/>
        <v>1.5631880228974021E-2</v>
      </c>
      <c r="K445" s="30" t="str">
        <f t="shared" si="105"/>
        <v xml:space="preserve"> </v>
      </c>
      <c r="L445" s="30">
        <f t="shared" si="106"/>
        <v>13.2</v>
      </c>
      <c r="M445" s="30" t="str">
        <f t="shared" si="103"/>
        <v/>
      </c>
      <c r="N445" s="36">
        <f t="shared" si="104"/>
        <v>7.5351067473455862E-3</v>
      </c>
    </row>
    <row r="446" spans="1:14" x14ac:dyDescent="0.2">
      <c r="A446" s="23"/>
      <c r="B446" s="25" t="s">
        <v>413</v>
      </c>
      <c r="C446" s="35">
        <v>84</v>
      </c>
      <c r="D446" s="29">
        <v>176</v>
      </c>
      <c r="E446" s="29">
        <v>43</v>
      </c>
      <c r="F446" s="29">
        <v>125</v>
      </c>
      <c r="G446" s="30">
        <f t="shared" si="99"/>
        <v>9.0624662854676876E-3</v>
      </c>
      <c r="H446" s="30">
        <f t="shared" si="100"/>
        <v>2.0093617992921566E-2</v>
      </c>
      <c r="I446" s="30">
        <f t="shared" si="101"/>
        <v>8.4997034987151603E-3</v>
      </c>
      <c r="J446" s="30">
        <f t="shared" si="102"/>
        <v>2.7520915896081022E-2</v>
      </c>
      <c r="K446" s="30">
        <f t="shared" si="105"/>
        <v>-0.48809523809523808</v>
      </c>
      <c r="L446" s="30">
        <f t="shared" si="106"/>
        <v>-0.28977272727272729</v>
      </c>
      <c r="M446" s="30">
        <f t="shared" si="103"/>
        <v>-4.4233466393354187E-3</v>
      </c>
      <c r="N446" s="36">
        <f t="shared" si="104"/>
        <v>-5.8225824865852267E-3</v>
      </c>
    </row>
    <row r="447" spans="1:14" ht="24" customHeight="1" x14ac:dyDescent="0.2">
      <c r="A447" s="23"/>
      <c r="B447" s="25" t="s">
        <v>414</v>
      </c>
      <c r="C447" s="35">
        <v>0</v>
      </c>
      <c r="D447" s="29">
        <v>1</v>
      </c>
      <c r="E447" s="29">
        <v>2</v>
      </c>
      <c r="F447" s="29">
        <v>1</v>
      </c>
      <c r="G447" s="30" t="str">
        <f t="shared" si="99"/>
        <v/>
      </c>
      <c r="H447" s="30">
        <f t="shared" si="100"/>
        <v>1.1416828405069072E-4</v>
      </c>
      <c r="I447" s="30">
        <f t="shared" si="101"/>
        <v>3.9533504645186798E-4</v>
      </c>
      <c r="J447" s="30">
        <f t="shared" si="102"/>
        <v>2.2016732716864817E-4</v>
      </c>
      <c r="K447" s="30">
        <f t="shared" si="105"/>
        <v>1</v>
      </c>
      <c r="L447" s="30">
        <f t="shared" si="106"/>
        <v>0</v>
      </c>
      <c r="M447" s="30" t="str">
        <f t="shared" si="103"/>
        <v/>
      </c>
      <c r="N447" s="36">
        <f t="shared" si="104"/>
        <v>0</v>
      </c>
    </row>
    <row r="448" spans="1:14" x14ac:dyDescent="0.2">
      <c r="A448" s="23"/>
      <c r="B448" s="25" t="s">
        <v>415</v>
      </c>
      <c r="C448" s="35">
        <v>1</v>
      </c>
      <c r="D448" s="29">
        <v>2</v>
      </c>
      <c r="E448" s="29">
        <v>6</v>
      </c>
      <c r="F448" s="29">
        <v>3</v>
      </c>
      <c r="G448" s="30">
        <f t="shared" si="99"/>
        <v>1.0788650339842486E-4</v>
      </c>
      <c r="H448" s="30">
        <f t="shared" si="100"/>
        <v>2.2833656810138144E-4</v>
      </c>
      <c r="I448" s="30">
        <f t="shared" si="101"/>
        <v>1.1860051393556038E-3</v>
      </c>
      <c r="J448" s="30">
        <f t="shared" si="102"/>
        <v>6.6050198150594452E-4</v>
      </c>
      <c r="K448" s="30">
        <f t="shared" si="105"/>
        <v>5</v>
      </c>
      <c r="L448" s="30">
        <f t="shared" si="106"/>
        <v>0.5</v>
      </c>
      <c r="M448" s="30">
        <f t="shared" si="103"/>
        <v>5.394325169921243E-4</v>
      </c>
      <c r="N448" s="36">
        <f t="shared" si="104"/>
        <v>1.1416828405069072E-4</v>
      </c>
    </row>
    <row r="449" spans="1:14" x14ac:dyDescent="0.2">
      <c r="A449" s="23"/>
      <c r="B449" s="25" t="s">
        <v>416</v>
      </c>
      <c r="C449" s="35">
        <v>6</v>
      </c>
      <c r="D449" s="29">
        <v>0</v>
      </c>
      <c r="E449" s="29">
        <v>8</v>
      </c>
      <c r="F449" s="29">
        <v>1</v>
      </c>
      <c r="G449" s="30">
        <f t="shared" si="99"/>
        <v>6.473190203905491E-4</v>
      </c>
      <c r="H449" s="30" t="str">
        <f t="shared" si="100"/>
        <v/>
      </c>
      <c r="I449" s="30">
        <f t="shared" si="101"/>
        <v>1.5813401858074719E-3</v>
      </c>
      <c r="J449" s="30">
        <f t="shared" si="102"/>
        <v>2.2016732716864817E-4</v>
      </c>
      <c r="K449" s="30">
        <f t="shared" si="105"/>
        <v>0.33333333333333331</v>
      </c>
      <c r="L449" s="30">
        <f t="shared" si="106"/>
        <v>1</v>
      </c>
      <c r="M449" s="30">
        <f t="shared" si="103"/>
        <v>2.157730067968497E-4</v>
      </c>
      <c r="N449" s="36" t="str">
        <f t="shared" si="104"/>
        <v/>
      </c>
    </row>
    <row r="450" spans="1:14" x14ac:dyDescent="0.2">
      <c r="A450" s="23"/>
      <c r="B450" s="25" t="s">
        <v>417</v>
      </c>
      <c r="C450" s="35">
        <v>70</v>
      </c>
      <c r="D450" s="29">
        <v>2</v>
      </c>
      <c r="E450" s="29">
        <v>98</v>
      </c>
      <c r="F450" s="29">
        <v>9</v>
      </c>
      <c r="G450" s="30">
        <f t="shared" si="99"/>
        <v>7.5520552378897403E-3</v>
      </c>
      <c r="H450" s="30">
        <f t="shared" si="100"/>
        <v>2.2833656810138144E-4</v>
      </c>
      <c r="I450" s="30">
        <f t="shared" si="101"/>
        <v>1.9371417276141532E-2</v>
      </c>
      <c r="J450" s="30">
        <f t="shared" si="102"/>
        <v>1.9815059445178335E-3</v>
      </c>
      <c r="K450" s="30">
        <f t="shared" si="105"/>
        <v>0.4</v>
      </c>
      <c r="L450" s="30">
        <f t="shared" si="106"/>
        <v>3.5</v>
      </c>
      <c r="M450" s="30">
        <f t="shared" si="103"/>
        <v>3.0208220951558964E-3</v>
      </c>
      <c r="N450" s="36">
        <f t="shared" si="104"/>
        <v>7.9917798835483502E-4</v>
      </c>
    </row>
    <row r="451" spans="1:14" x14ac:dyDescent="0.2">
      <c r="A451" s="23"/>
      <c r="B451" s="25" t="s">
        <v>418</v>
      </c>
      <c r="C451" s="35">
        <v>2</v>
      </c>
      <c r="D451" s="29">
        <v>2</v>
      </c>
      <c r="E451" s="29">
        <v>0</v>
      </c>
      <c r="F451" s="29">
        <v>9</v>
      </c>
      <c r="G451" s="30">
        <f t="shared" si="99"/>
        <v>2.1577300679684973E-4</v>
      </c>
      <c r="H451" s="30">
        <f t="shared" si="100"/>
        <v>2.2833656810138144E-4</v>
      </c>
      <c r="I451" s="30" t="str">
        <f t="shared" si="101"/>
        <v/>
      </c>
      <c r="J451" s="30">
        <f t="shared" si="102"/>
        <v>1.9815059445178335E-3</v>
      </c>
      <c r="K451" s="30">
        <f t="shared" si="105"/>
        <v>-1</v>
      </c>
      <c r="L451" s="30">
        <f t="shared" si="106"/>
        <v>3.5</v>
      </c>
      <c r="M451" s="30">
        <f t="shared" si="103"/>
        <v>-2.1577300679684973E-4</v>
      </c>
      <c r="N451" s="36">
        <f t="shared" si="104"/>
        <v>7.9917798835483502E-4</v>
      </c>
    </row>
    <row r="452" spans="1:14" x14ac:dyDescent="0.2">
      <c r="A452" s="23"/>
      <c r="B452" s="25" t="s">
        <v>419</v>
      </c>
      <c r="C452" s="35">
        <v>1</v>
      </c>
      <c r="D452" s="29">
        <v>0</v>
      </c>
      <c r="E452" s="29">
        <v>0</v>
      </c>
      <c r="F452" s="29">
        <v>0</v>
      </c>
      <c r="G452" s="30">
        <f t="shared" si="99"/>
        <v>1.0788650339842486E-4</v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>
        <f t="shared" si="105"/>
        <v>-1</v>
      </c>
      <c r="L452" s="30" t="str">
        <f t="shared" si="106"/>
        <v xml:space="preserve"> </v>
      </c>
      <c r="M452" s="30">
        <f t="shared" si="103"/>
        <v>-1.0788650339842486E-4</v>
      </c>
      <c r="N452" s="36" t="str">
        <f t="shared" si="104"/>
        <v/>
      </c>
    </row>
    <row r="453" spans="1:14" x14ac:dyDescent="0.2">
      <c r="A453" s="23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23"/>
      <c r="B454" s="25" t="s">
        <v>421</v>
      </c>
      <c r="C454" s="35">
        <v>19</v>
      </c>
      <c r="D454" s="29">
        <v>1</v>
      </c>
      <c r="E454" s="29">
        <v>44</v>
      </c>
      <c r="F454" s="29">
        <v>3</v>
      </c>
      <c r="G454" s="30">
        <f t="shared" si="99"/>
        <v>2.0498435645700721E-3</v>
      </c>
      <c r="H454" s="30">
        <f t="shared" si="100"/>
        <v>1.1416828405069072E-4</v>
      </c>
      <c r="I454" s="30">
        <f t="shared" si="101"/>
        <v>8.6973710219410954E-3</v>
      </c>
      <c r="J454" s="30">
        <f t="shared" si="102"/>
        <v>6.6050198150594452E-4</v>
      </c>
      <c r="K454" s="30">
        <f t="shared" si="105"/>
        <v>1.3157894736842106</v>
      </c>
      <c r="L454" s="30">
        <f t="shared" si="106"/>
        <v>2</v>
      </c>
      <c r="M454" s="30">
        <f t="shared" si="103"/>
        <v>2.6971625849606215E-3</v>
      </c>
      <c r="N454" s="36">
        <f t="shared" si="104"/>
        <v>2.2833656810138144E-4</v>
      </c>
    </row>
    <row r="455" spans="1:14" x14ac:dyDescent="0.2">
      <c r="A455" s="23"/>
      <c r="B455" s="25" t="s">
        <v>422</v>
      </c>
      <c r="C455" s="35">
        <v>19</v>
      </c>
      <c r="D455" s="29">
        <v>0</v>
      </c>
      <c r="E455" s="29">
        <v>26</v>
      </c>
      <c r="F455" s="29">
        <v>1</v>
      </c>
      <c r="G455" s="30">
        <f t="shared" si="99"/>
        <v>2.0498435645700721E-3</v>
      </c>
      <c r="H455" s="30" t="str">
        <f t="shared" si="100"/>
        <v/>
      </c>
      <c r="I455" s="30">
        <f t="shared" si="101"/>
        <v>5.1393556038742839E-3</v>
      </c>
      <c r="J455" s="30">
        <f t="shared" si="102"/>
        <v>2.2016732716864817E-4</v>
      </c>
      <c r="K455" s="30">
        <f t="shared" si="105"/>
        <v>0.36842105263157893</v>
      </c>
      <c r="L455" s="30">
        <f t="shared" si="106"/>
        <v>1</v>
      </c>
      <c r="M455" s="30">
        <f t="shared" si="103"/>
        <v>7.5520552378897389E-4</v>
      </c>
      <c r="N455" s="36" t="str">
        <f t="shared" si="104"/>
        <v/>
      </c>
    </row>
    <row r="456" spans="1:14" x14ac:dyDescent="0.2">
      <c r="A456" s="23"/>
      <c r="B456" s="25" t="s">
        <v>423</v>
      </c>
      <c r="C456" s="35">
        <v>1</v>
      </c>
      <c r="D456" s="29">
        <v>0</v>
      </c>
      <c r="E456" s="29">
        <v>1</v>
      </c>
      <c r="F456" s="29">
        <v>0</v>
      </c>
      <c r="G456" s="30">
        <f t="shared" si="99"/>
        <v>1.0788650339842486E-4</v>
      </c>
      <c r="H456" s="30" t="str">
        <f t="shared" si="100"/>
        <v/>
      </c>
      <c r="I456" s="30">
        <f t="shared" si="101"/>
        <v>1.9766752322593399E-4</v>
      </c>
      <c r="J456" s="30" t="str">
        <f t="shared" si="102"/>
        <v/>
      </c>
      <c r="K456" s="30">
        <f t="shared" si="105"/>
        <v>0</v>
      </c>
      <c r="L456" s="30" t="str">
        <f t="shared" si="106"/>
        <v xml:space="preserve"> </v>
      </c>
      <c r="M456" s="30">
        <f t="shared" si="103"/>
        <v>0</v>
      </c>
      <c r="N456" s="36" t="str">
        <f t="shared" si="104"/>
        <v/>
      </c>
    </row>
    <row r="457" spans="1:14" x14ac:dyDescent="0.2">
      <c r="A457" s="23"/>
      <c r="B457" s="25" t="s">
        <v>424</v>
      </c>
      <c r="C457" s="35">
        <v>0</v>
      </c>
      <c r="D457" s="29">
        <v>2</v>
      </c>
      <c r="E457" s="29">
        <v>2</v>
      </c>
      <c r="F457" s="29">
        <v>6</v>
      </c>
      <c r="G457" s="30" t="str">
        <f t="shared" si="99"/>
        <v/>
      </c>
      <c r="H457" s="30">
        <f t="shared" si="100"/>
        <v>2.2833656810138144E-4</v>
      </c>
      <c r="I457" s="30">
        <f t="shared" si="101"/>
        <v>3.9533504645186798E-4</v>
      </c>
      <c r="J457" s="30">
        <f t="shared" si="102"/>
        <v>1.321003963011889E-3</v>
      </c>
      <c r="K457" s="30">
        <f t="shared" si="105"/>
        <v>1</v>
      </c>
      <c r="L457" s="30">
        <f t="shared" si="106"/>
        <v>2</v>
      </c>
      <c r="M457" s="30" t="str">
        <f t="shared" si="103"/>
        <v/>
      </c>
      <c r="N457" s="36">
        <f t="shared" si="104"/>
        <v>4.5667313620276288E-4</v>
      </c>
    </row>
    <row r="458" spans="1:14" x14ac:dyDescent="0.2">
      <c r="A458" s="23"/>
      <c r="B458" s="25" t="s">
        <v>425</v>
      </c>
      <c r="C458" s="35">
        <v>1</v>
      </c>
      <c r="D458" s="29">
        <v>0</v>
      </c>
      <c r="E458" s="29">
        <v>0</v>
      </c>
      <c r="F458" s="29">
        <v>1</v>
      </c>
      <c r="G458" s="30">
        <f t="shared" si="99"/>
        <v>1.0788650339842486E-4</v>
      </c>
      <c r="H458" s="30" t="str">
        <f t="shared" si="100"/>
        <v/>
      </c>
      <c r="I458" s="30" t="str">
        <f t="shared" si="101"/>
        <v/>
      </c>
      <c r="J458" s="30">
        <f t="shared" si="102"/>
        <v>2.2016732716864817E-4</v>
      </c>
      <c r="K458" s="30">
        <f t="shared" si="105"/>
        <v>-1</v>
      </c>
      <c r="L458" s="30">
        <f t="shared" si="106"/>
        <v>1</v>
      </c>
      <c r="M458" s="30">
        <f t="shared" si="103"/>
        <v>-1.0788650339842486E-4</v>
      </c>
      <c r="N458" s="36" t="str">
        <f t="shared" si="104"/>
        <v/>
      </c>
    </row>
    <row r="459" spans="1:14" ht="24.75" customHeight="1" x14ac:dyDescent="0.2">
      <c r="A459" s="23"/>
      <c r="B459" s="25" t="s">
        <v>426</v>
      </c>
      <c r="C459" s="35">
        <v>0</v>
      </c>
      <c r="D459" s="29">
        <v>0</v>
      </c>
      <c r="E459" s="29">
        <v>0</v>
      </c>
      <c r="F459" s="29">
        <v>1</v>
      </c>
      <c r="G459" s="30" t="str">
        <f t="shared" si="99"/>
        <v/>
      </c>
      <c r="H459" s="30" t="str">
        <f t="shared" si="100"/>
        <v/>
      </c>
      <c r="I459" s="30" t="str">
        <f t="shared" si="101"/>
        <v/>
      </c>
      <c r="J459" s="30">
        <f t="shared" si="102"/>
        <v>2.2016732716864817E-4</v>
      </c>
      <c r="K459" s="30" t="str">
        <f t="shared" si="105"/>
        <v xml:space="preserve"> </v>
      </c>
      <c r="L459" s="30">
        <f t="shared" si="106"/>
        <v>1</v>
      </c>
      <c r="M459" s="30" t="str">
        <f t="shared" si="103"/>
        <v/>
      </c>
      <c r="N459" s="36" t="str">
        <f t="shared" si="104"/>
        <v/>
      </c>
    </row>
    <row r="460" spans="1:14" ht="25.5" x14ac:dyDescent="0.2">
      <c r="A460" s="23"/>
      <c r="B460" s="25" t="s">
        <v>427</v>
      </c>
      <c r="C460" s="35">
        <v>43</v>
      </c>
      <c r="D460" s="29">
        <v>134</v>
      </c>
      <c r="E460" s="29">
        <v>7</v>
      </c>
      <c r="F460" s="29">
        <v>38</v>
      </c>
      <c r="G460" s="30">
        <f t="shared" si="99"/>
        <v>4.6391196461322689E-3</v>
      </c>
      <c r="H460" s="30">
        <f t="shared" si="100"/>
        <v>1.5298550062792557E-2</v>
      </c>
      <c r="I460" s="30">
        <f t="shared" si="101"/>
        <v>1.3836726625815379E-3</v>
      </c>
      <c r="J460" s="30">
        <f t="shared" si="102"/>
        <v>8.3663584324086306E-3</v>
      </c>
      <c r="K460" s="30">
        <f t="shared" si="105"/>
        <v>-0.83720930232558144</v>
      </c>
      <c r="L460" s="30">
        <f t="shared" si="106"/>
        <v>-0.71641791044776115</v>
      </c>
      <c r="M460" s="30">
        <f t="shared" si="103"/>
        <v>-3.8839141223432952E-3</v>
      </c>
      <c r="N460" s="36">
        <f t="shared" si="104"/>
        <v>-1.0960155268866309E-2</v>
      </c>
    </row>
    <row r="461" spans="1:14" x14ac:dyDescent="0.2">
      <c r="A461" s="23"/>
      <c r="B461" s="25" t="s">
        <v>428</v>
      </c>
      <c r="C461" s="35">
        <v>0</v>
      </c>
      <c r="D461" s="29">
        <v>1</v>
      </c>
      <c r="E461" s="29">
        <v>0</v>
      </c>
      <c r="F461" s="29">
        <v>2</v>
      </c>
      <c r="G461" s="30" t="str">
        <f t="shared" si="99"/>
        <v/>
      </c>
      <c r="H461" s="30">
        <f t="shared" si="100"/>
        <v>1.1416828405069072E-4</v>
      </c>
      <c r="I461" s="30" t="str">
        <f t="shared" si="101"/>
        <v/>
      </c>
      <c r="J461" s="30">
        <f t="shared" si="102"/>
        <v>4.4033465433729633E-4</v>
      </c>
      <c r="K461" s="30" t="str">
        <f t="shared" si="105"/>
        <v xml:space="preserve"> </v>
      </c>
      <c r="L461" s="30">
        <f t="shared" si="106"/>
        <v>1</v>
      </c>
      <c r="M461" s="30" t="str">
        <f t="shared" si="103"/>
        <v/>
      </c>
      <c r="N461" s="36">
        <f t="shared" si="104"/>
        <v>1.1416828405069072E-4</v>
      </c>
    </row>
    <row r="462" spans="1:14" ht="25.5" x14ac:dyDescent="0.2">
      <c r="A462" s="23"/>
      <c r="B462" s="25" t="s">
        <v>429</v>
      </c>
      <c r="C462" s="35">
        <v>5</v>
      </c>
      <c r="D462" s="29">
        <v>8</v>
      </c>
      <c r="E462" s="29">
        <v>2</v>
      </c>
      <c r="F462" s="29">
        <v>1</v>
      </c>
      <c r="G462" s="30">
        <f t="shared" si="99"/>
        <v>5.394325169921243E-4</v>
      </c>
      <c r="H462" s="30">
        <f t="shared" si="100"/>
        <v>9.1334627240552576E-4</v>
      </c>
      <c r="I462" s="30">
        <f t="shared" si="101"/>
        <v>3.9533504645186798E-4</v>
      </c>
      <c r="J462" s="30">
        <f t="shared" si="102"/>
        <v>2.2016732716864817E-4</v>
      </c>
      <c r="K462" s="30">
        <f t="shared" si="105"/>
        <v>-0.6</v>
      </c>
      <c r="L462" s="30">
        <f t="shared" si="106"/>
        <v>-0.875</v>
      </c>
      <c r="M462" s="30">
        <f t="shared" si="103"/>
        <v>-3.2365951019527455E-4</v>
      </c>
      <c r="N462" s="36">
        <f t="shared" si="104"/>
        <v>-7.9917798835483502E-4</v>
      </c>
    </row>
    <row r="463" spans="1:14" ht="25.5" x14ac:dyDescent="0.2">
      <c r="A463" s="23"/>
      <c r="B463" s="25" t="s">
        <v>430</v>
      </c>
      <c r="C463" s="35">
        <v>0</v>
      </c>
      <c r="D463" s="29">
        <v>0</v>
      </c>
      <c r="E463" s="29">
        <v>0</v>
      </c>
      <c r="F463" s="29">
        <v>2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>
        <f t="shared" si="102"/>
        <v>4.4033465433729633E-4</v>
      </c>
      <c r="K463" s="30" t="str">
        <f t="shared" si="105"/>
        <v xml:space="preserve"> </v>
      </c>
      <c r="L463" s="30">
        <f t="shared" si="106"/>
        <v>1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23"/>
      <c r="B464" s="25" t="s">
        <v>431</v>
      </c>
      <c r="C464" s="35">
        <v>4</v>
      </c>
      <c r="D464" s="29">
        <v>7</v>
      </c>
      <c r="E464" s="29">
        <v>0</v>
      </c>
      <c r="F464" s="29">
        <v>2</v>
      </c>
      <c r="G464" s="30">
        <f t="shared" si="99"/>
        <v>4.3154601359369945E-4</v>
      </c>
      <c r="H464" s="30">
        <f t="shared" si="100"/>
        <v>7.9917798835483502E-4</v>
      </c>
      <c r="I464" s="30" t="str">
        <f t="shared" si="101"/>
        <v/>
      </c>
      <c r="J464" s="30">
        <f t="shared" si="102"/>
        <v>4.4033465433729633E-4</v>
      </c>
      <c r="K464" s="30">
        <f t="shared" si="105"/>
        <v>-1</v>
      </c>
      <c r="L464" s="30">
        <f t="shared" si="106"/>
        <v>-0.7142857142857143</v>
      </c>
      <c r="M464" s="30">
        <f t="shared" si="103"/>
        <v>-4.3154601359369945E-4</v>
      </c>
      <c r="N464" s="36">
        <f t="shared" si="104"/>
        <v>-5.7084142025345356E-4</v>
      </c>
    </row>
    <row r="465" spans="1:14" x14ac:dyDescent="0.2">
      <c r="A465" s="23"/>
      <c r="B465" s="25" t="s">
        <v>432</v>
      </c>
      <c r="C465" s="35">
        <v>0</v>
      </c>
      <c r="D465" s="29">
        <v>2</v>
      </c>
      <c r="E465" s="29">
        <v>0</v>
      </c>
      <c r="F465" s="29">
        <v>1</v>
      </c>
      <c r="G465" s="30" t="str">
        <f t="shared" si="99"/>
        <v/>
      </c>
      <c r="H465" s="30">
        <f t="shared" si="100"/>
        <v>2.2833656810138144E-4</v>
      </c>
      <c r="I465" s="30" t="str">
        <f t="shared" si="101"/>
        <v/>
      </c>
      <c r="J465" s="30">
        <f t="shared" si="102"/>
        <v>2.2016732716864817E-4</v>
      </c>
      <c r="K465" s="30" t="str">
        <f t="shared" si="105"/>
        <v xml:space="preserve"> </v>
      </c>
      <c r="L465" s="30">
        <f t="shared" si="106"/>
        <v>-0.5</v>
      </c>
      <c r="M465" s="30" t="str">
        <f t="shared" si="103"/>
        <v/>
      </c>
      <c r="N465" s="36">
        <f t="shared" si="104"/>
        <v>-1.1416828405069072E-4</v>
      </c>
    </row>
    <row r="466" spans="1:14" x14ac:dyDescent="0.2">
      <c r="A466" s="23"/>
      <c r="B466" s="25" t="s">
        <v>433</v>
      </c>
      <c r="C466" s="35">
        <v>0</v>
      </c>
      <c r="D466" s="29">
        <v>1</v>
      </c>
      <c r="E466" s="29">
        <v>0</v>
      </c>
      <c r="F466" s="29">
        <v>2</v>
      </c>
      <c r="G466" s="30" t="str">
        <f t="shared" si="99"/>
        <v/>
      </c>
      <c r="H466" s="30">
        <f t="shared" si="100"/>
        <v>1.1416828405069072E-4</v>
      </c>
      <c r="I466" s="30" t="str">
        <f t="shared" si="101"/>
        <v/>
      </c>
      <c r="J466" s="30">
        <f t="shared" si="102"/>
        <v>4.4033465433729633E-4</v>
      </c>
      <c r="K466" s="30" t="str">
        <f t="shared" si="105"/>
        <v xml:space="preserve"> </v>
      </c>
      <c r="L466" s="30">
        <f t="shared" si="106"/>
        <v>1</v>
      </c>
      <c r="M466" s="30" t="str">
        <f t="shared" si="103"/>
        <v/>
      </c>
      <c r="N466" s="36">
        <f t="shared" si="104"/>
        <v>1.1416828405069072E-4</v>
      </c>
    </row>
    <row r="467" spans="1:14" x14ac:dyDescent="0.2">
      <c r="A467" s="23"/>
      <c r="B467" s="25" t="s">
        <v>434</v>
      </c>
      <c r="C467" s="35">
        <v>0</v>
      </c>
      <c r="D467" s="29">
        <v>0</v>
      </c>
      <c r="E467" s="29">
        <v>0</v>
      </c>
      <c r="F467" s="29">
        <v>1</v>
      </c>
      <c r="G467" s="30" t="str">
        <f t="shared" si="99"/>
        <v/>
      </c>
      <c r="H467" s="30" t="str">
        <f t="shared" si="100"/>
        <v/>
      </c>
      <c r="I467" s="30" t="str">
        <f t="shared" si="101"/>
        <v/>
      </c>
      <c r="J467" s="30">
        <f t="shared" si="102"/>
        <v>2.2016732716864817E-4</v>
      </c>
      <c r="K467" s="30" t="str">
        <f t="shared" si="105"/>
        <v xml:space="preserve"> </v>
      </c>
      <c r="L467" s="30">
        <f t="shared" si="106"/>
        <v>1</v>
      </c>
      <c r="M467" s="30" t="str">
        <f t="shared" si="103"/>
        <v/>
      </c>
      <c r="N467" s="36" t="str">
        <f t="shared" si="104"/>
        <v/>
      </c>
    </row>
    <row r="468" spans="1:14" x14ac:dyDescent="0.2">
      <c r="A468" s="23"/>
      <c r="B468" s="25" t="s">
        <v>435</v>
      </c>
      <c r="C468" s="35">
        <v>1</v>
      </c>
      <c r="D468" s="29">
        <v>2</v>
      </c>
      <c r="E468" s="29">
        <v>0</v>
      </c>
      <c r="F468" s="29">
        <v>0</v>
      </c>
      <c r="G468" s="30">
        <f t="shared" si="99"/>
        <v>1.0788650339842486E-4</v>
      </c>
      <c r="H468" s="30">
        <f t="shared" si="100"/>
        <v>2.2833656810138144E-4</v>
      </c>
      <c r="I468" s="30" t="str">
        <f t="shared" si="101"/>
        <v/>
      </c>
      <c r="J468" s="30" t="str">
        <f t="shared" si="102"/>
        <v/>
      </c>
      <c r="K468" s="30">
        <f t="shared" si="105"/>
        <v>-1</v>
      </c>
      <c r="L468" s="30">
        <f t="shared" si="106"/>
        <v>-1</v>
      </c>
      <c r="M468" s="30">
        <f t="shared" si="103"/>
        <v>-1.0788650339842486E-4</v>
      </c>
      <c r="N468" s="36">
        <f t="shared" si="104"/>
        <v>-2.2833656810138144E-4</v>
      </c>
    </row>
    <row r="469" spans="1:14" x14ac:dyDescent="0.2">
      <c r="A469" s="23"/>
      <c r="B469" s="25" t="s">
        <v>436</v>
      </c>
      <c r="C469" s="35">
        <v>1</v>
      </c>
      <c r="D469" s="29">
        <v>0</v>
      </c>
      <c r="E469" s="29">
        <v>0</v>
      </c>
      <c r="F469" s="29">
        <v>2</v>
      </c>
      <c r="G469" s="30">
        <f t="shared" si="99"/>
        <v>1.0788650339842486E-4</v>
      </c>
      <c r="H469" s="30" t="str">
        <f t="shared" si="100"/>
        <v/>
      </c>
      <c r="I469" s="30" t="str">
        <f t="shared" si="101"/>
        <v/>
      </c>
      <c r="J469" s="30">
        <f t="shared" si="102"/>
        <v>4.4033465433729633E-4</v>
      </c>
      <c r="K469" s="30">
        <f t="shared" si="105"/>
        <v>-1</v>
      </c>
      <c r="L469" s="30">
        <f t="shared" si="106"/>
        <v>1</v>
      </c>
      <c r="M469" s="30">
        <f t="shared" si="103"/>
        <v>-1.0788650339842486E-4</v>
      </c>
      <c r="N469" s="36" t="str">
        <f t="shared" si="104"/>
        <v/>
      </c>
    </row>
    <row r="470" spans="1:14" x14ac:dyDescent="0.2">
      <c r="A470" s="23"/>
      <c r="B470" s="25" t="s">
        <v>437</v>
      </c>
      <c r="C470" s="35">
        <v>21</v>
      </c>
      <c r="D470" s="29">
        <v>25</v>
      </c>
      <c r="E470" s="29">
        <v>4</v>
      </c>
      <c r="F470" s="29">
        <v>18</v>
      </c>
      <c r="G470" s="30">
        <f t="shared" si="99"/>
        <v>2.2656165713669219E-3</v>
      </c>
      <c r="H470" s="30">
        <f t="shared" si="100"/>
        <v>2.8542071012672681E-3</v>
      </c>
      <c r="I470" s="30">
        <f t="shared" si="101"/>
        <v>7.9067009290373596E-4</v>
      </c>
      <c r="J470" s="30">
        <f t="shared" si="102"/>
        <v>3.9630118890356669E-3</v>
      </c>
      <c r="K470" s="30">
        <f t="shared" si="105"/>
        <v>-0.80952380952380953</v>
      </c>
      <c r="L470" s="30">
        <f t="shared" si="106"/>
        <v>-0.28000000000000003</v>
      </c>
      <c r="M470" s="30">
        <f t="shared" si="103"/>
        <v>-1.8340705577732225E-3</v>
      </c>
      <c r="N470" s="36">
        <f t="shared" si="104"/>
        <v>-7.9917798835483513E-4</v>
      </c>
    </row>
    <row r="471" spans="1:14" x14ac:dyDescent="0.2">
      <c r="A471" s="23"/>
      <c r="B471" s="25" t="s">
        <v>438</v>
      </c>
      <c r="C471" s="35">
        <v>22</v>
      </c>
      <c r="D471" s="29">
        <v>13</v>
      </c>
      <c r="E471" s="29">
        <v>12</v>
      </c>
      <c r="F471" s="29">
        <v>8</v>
      </c>
      <c r="G471" s="30">
        <f t="shared" si="99"/>
        <v>2.373503074765347E-3</v>
      </c>
      <c r="H471" s="30">
        <f t="shared" si="100"/>
        <v>1.4841876926589793E-3</v>
      </c>
      <c r="I471" s="30">
        <f t="shared" si="101"/>
        <v>2.3720102787112077E-3</v>
      </c>
      <c r="J471" s="30">
        <f t="shared" si="102"/>
        <v>1.7613386173491853E-3</v>
      </c>
      <c r="K471" s="30">
        <f t="shared" si="105"/>
        <v>-0.45454545454545453</v>
      </c>
      <c r="L471" s="30">
        <f t="shared" si="106"/>
        <v>-0.38461538461538464</v>
      </c>
      <c r="M471" s="30">
        <f t="shared" si="103"/>
        <v>-1.0788650339842486E-3</v>
      </c>
      <c r="N471" s="36">
        <f t="shared" si="104"/>
        <v>-5.7084142025345366E-4</v>
      </c>
    </row>
    <row r="472" spans="1:14" x14ac:dyDescent="0.2">
      <c r="A472" s="23"/>
      <c r="B472" s="25" t="s">
        <v>439</v>
      </c>
      <c r="C472" s="35">
        <v>0</v>
      </c>
      <c r="D472" s="29">
        <v>1</v>
      </c>
      <c r="E472" s="29">
        <v>0</v>
      </c>
      <c r="F472" s="29">
        <v>0</v>
      </c>
      <c r="G472" s="30" t="str">
        <f t="shared" si="99"/>
        <v/>
      </c>
      <c r="H472" s="30">
        <f t="shared" si="100"/>
        <v>1.1416828405069072E-4</v>
      </c>
      <c r="I472" s="30" t="str">
        <f t="shared" si="101"/>
        <v/>
      </c>
      <c r="J472" s="30" t="str">
        <f t="shared" si="102"/>
        <v/>
      </c>
      <c r="K472" s="30" t="str">
        <f t="shared" si="105"/>
        <v xml:space="preserve"> </v>
      </c>
      <c r="L472" s="30">
        <f t="shared" si="106"/>
        <v>-1</v>
      </c>
      <c r="M472" s="30" t="str">
        <f t="shared" si="103"/>
        <v/>
      </c>
      <c r="N472" s="36">
        <f t="shared" si="104"/>
        <v>-1.1416828405069072E-4</v>
      </c>
    </row>
    <row r="473" spans="1:14" x14ac:dyDescent="0.2">
      <c r="A473" s="23"/>
      <c r="B473" s="25" t="s">
        <v>440</v>
      </c>
      <c r="C473" s="35">
        <v>57</v>
      </c>
      <c r="D473" s="29">
        <v>72</v>
      </c>
      <c r="E473" s="29">
        <v>38</v>
      </c>
      <c r="F473" s="29">
        <v>63</v>
      </c>
      <c r="G473" s="30">
        <f t="shared" si="99"/>
        <v>6.1495306937102171E-3</v>
      </c>
      <c r="H473" s="30">
        <f t="shared" si="100"/>
        <v>8.220116451649731E-3</v>
      </c>
      <c r="I473" s="30">
        <f t="shared" si="101"/>
        <v>7.5113658825854916E-3</v>
      </c>
      <c r="J473" s="30">
        <f t="shared" si="102"/>
        <v>1.3870541611624834E-2</v>
      </c>
      <c r="K473" s="30">
        <f t="shared" si="105"/>
        <v>-0.33333333333333331</v>
      </c>
      <c r="L473" s="30">
        <f t="shared" si="106"/>
        <v>-0.125</v>
      </c>
      <c r="M473" s="30">
        <f t="shared" si="103"/>
        <v>-2.0498435645700721E-3</v>
      </c>
      <c r="N473" s="36">
        <f t="shared" si="104"/>
        <v>-1.0275145564562164E-3</v>
      </c>
    </row>
    <row r="474" spans="1:14" x14ac:dyDescent="0.2">
      <c r="A474" s="23"/>
      <c r="B474" s="25" t="s">
        <v>441</v>
      </c>
      <c r="C474" s="35">
        <v>0</v>
      </c>
      <c r="D474" s="29">
        <v>1</v>
      </c>
      <c r="E474" s="29">
        <v>0</v>
      </c>
      <c r="F474" s="29">
        <v>0</v>
      </c>
      <c r="G474" s="30" t="str">
        <f t="shared" si="99"/>
        <v/>
      </c>
      <c r="H474" s="30">
        <f t="shared" si="100"/>
        <v>1.1416828405069072E-4</v>
      </c>
      <c r="I474" s="30" t="str">
        <f t="shared" si="101"/>
        <v/>
      </c>
      <c r="J474" s="30" t="str">
        <f t="shared" si="102"/>
        <v/>
      </c>
      <c r="K474" s="30" t="str">
        <f t="shared" si="105"/>
        <v xml:space="preserve"> </v>
      </c>
      <c r="L474" s="30">
        <f t="shared" si="106"/>
        <v>-1</v>
      </c>
      <c r="M474" s="30" t="str">
        <f t="shared" si="103"/>
        <v/>
      </c>
      <c r="N474" s="36">
        <f t="shared" si="104"/>
        <v>-1.1416828405069072E-4</v>
      </c>
    </row>
    <row r="475" spans="1:14" x14ac:dyDescent="0.2">
      <c r="A475" s="23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23"/>
      <c r="B476" s="25" t="s">
        <v>443</v>
      </c>
      <c r="C476" s="35">
        <v>0</v>
      </c>
      <c r="D476" s="29">
        <v>1</v>
      </c>
      <c r="E476" s="29">
        <v>1</v>
      </c>
      <c r="F476" s="29">
        <v>0</v>
      </c>
      <c r="G476" s="30" t="str">
        <f t="shared" si="99"/>
        <v/>
      </c>
      <c r="H476" s="30">
        <f t="shared" si="100"/>
        <v>1.1416828405069072E-4</v>
      </c>
      <c r="I476" s="30">
        <f t="shared" si="101"/>
        <v>1.9766752322593399E-4</v>
      </c>
      <c r="J476" s="30" t="str">
        <f t="shared" si="102"/>
        <v/>
      </c>
      <c r="K476" s="30">
        <f t="shared" si="105"/>
        <v>1</v>
      </c>
      <c r="L476" s="30">
        <f t="shared" si="106"/>
        <v>-1</v>
      </c>
      <c r="M476" s="30" t="str">
        <f t="shared" si="103"/>
        <v/>
      </c>
      <c r="N476" s="36">
        <f t="shared" si="104"/>
        <v>-1.1416828405069072E-4</v>
      </c>
    </row>
    <row r="477" spans="1:14" x14ac:dyDescent="0.2">
      <c r="A477" s="23"/>
      <c r="B477" s="25" t="s">
        <v>444</v>
      </c>
      <c r="C477" s="35">
        <v>0</v>
      </c>
      <c r="D477" s="29">
        <v>12</v>
      </c>
      <c r="E477" s="29">
        <v>2</v>
      </c>
      <c r="F477" s="29">
        <v>33</v>
      </c>
      <c r="G477" s="30" t="str">
        <f t="shared" si="99"/>
        <v/>
      </c>
      <c r="H477" s="30">
        <f t="shared" si="100"/>
        <v>1.3700194086082886E-3</v>
      </c>
      <c r="I477" s="30">
        <f t="shared" si="101"/>
        <v>3.9533504645186798E-4</v>
      </c>
      <c r="J477" s="30">
        <f t="shared" si="102"/>
        <v>7.2655217965653896E-3</v>
      </c>
      <c r="K477" s="30">
        <f t="shared" si="105"/>
        <v>1</v>
      </c>
      <c r="L477" s="30">
        <f t="shared" si="106"/>
        <v>1.75</v>
      </c>
      <c r="M477" s="30" t="str">
        <f t="shared" si="103"/>
        <v/>
      </c>
      <c r="N477" s="36">
        <f t="shared" si="104"/>
        <v>2.3975339650645052E-3</v>
      </c>
    </row>
    <row r="478" spans="1:14" x14ac:dyDescent="0.2">
      <c r="A478" s="23"/>
      <c r="B478" s="25" t="s">
        <v>445</v>
      </c>
      <c r="C478" s="35">
        <v>33</v>
      </c>
      <c r="D478" s="29">
        <v>43</v>
      </c>
      <c r="E478" s="29">
        <v>8</v>
      </c>
      <c r="F478" s="29">
        <v>15</v>
      </c>
      <c r="G478" s="30">
        <f t="shared" si="99"/>
        <v>3.5602546121480203E-3</v>
      </c>
      <c r="H478" s="30">
        <f t="shared" si="100"/>
        <v>4.9092362141797009E-3</v>
      </c>
      <c r="I478" s="30">
        <f t="shared" si="101"/>
        <v>1.5813401858074719E-3</v>
      </c>
      <c r="J478" s="30">
        <f t="shared" si="102"/>
        <v>3.3025099075297227E-3</v>
      </c>
      <c r="K478" s="30">
        <f t="shared" si="105"/>
        <v>-0.75757575757575757</v>
      </c>
      <c r="L478" s="30">
        <f t="shared" si="106"/>
        <v>-0.65116279069767447</v>
      </c>
      <c r="M478" s="30">
        <f t="shared" si="103"/>
        <v>-2.6971625849606215E-3</v>
      </c>
      <c r="N478" s="36">
        <f t="shared" si="104"/>
        <v>-3.1967119534193405E-3</v>
      </c>
    </row>
    <row r="479" spans="1:14" x14ac:dyDescent="0.2">
      <c r="A479" s="23"/>
      <c r="B479" s="25" t="s">
        <v>446</v>
      </c>
      <c r="C479" s="35">
        <v>46</v>
      </c>
      <c r="D479" s="29">
        <v>48</v>
      </c>
      <c r="E479" s="29">
        <v>8</v>
      </c>
      <c r="F479" s="29">
        <v>5</v>
      </c>
      <c r="G479" s="30">
        <f t="shared" si="99"/>
        <v>4.9627791563275434E-3</v>
      </c>
      <c r="H479" s="30">
        <f t="shared" si="100"/>
        <v>5.4800776344331543E-3</v>
      </c>
      <c r="I479" s="30">
        <f t="shared" si="101"/>
        <v>1.5813401858074719E-3</v>
      </c>
      <c r="J479" s="30">
        <f t="shared" si="102"/>
        <v>1.1008366358432409E-3</v>
      </c>
      <c r="K479" s="30">
        <f t="shared" si="105"/>
        <v>-0.82608695652173914</v>
      </c>
      <c r="L479" s="30">
        <f t="shared" si="106"/>
        <v>-0.89583333333333337</v>
      </c>
      <c r="M479" s="30">
        <f t="shared" si="103"/>
        <v>-4.0996871291401442E-3</v>
      </c>
      <c r="N479" s="36">
        <f t="shared" si="104"/>
        <v>-4.9092362141797009E-3</v>
      </c>
    </row>
    <row r="480" spans="1:14" x14ac:dyDescent="0.2">
      <c r="A480" s="23"/>
      <c r="B480" s="25" t="s">
        <v>447</v>
      </c>
      <c r="C480" s="35">
        <v>77</v>
      </c>
      <c r="D480" s="29">
        <v>87</v>
      </c>
      <c r="E480" s="29">
        <v>19</v>
      </c>
      <c r="F480" s="29">
        <v>27</v>
      </c>
      <c r="G480" s="30">
        <f t="shared" si="99"/>
        <v>8.3072607616787135E-3</v>
      </c>
      <c r="H480" s="30">
        <f t="shared" si="100"/>
        <v>9.9326407124100922E-3</v>
      </c>
      <c r="I480" s="30">
        <f t="shared" si="101"/>
        <v>3.7556829412927458E-3</v>
      </c>
      <c r="J480" s="30">
        <f t="shared" si="102"/>
        <v>5.9445178335535004E-3</v>
      </c>
      <c r="K480" s="30">
        <f t="shared" si="105"/>
        <v>-0.75324675324675328</v>
      </c>
      <c r="L480" s="30">
        <f t="shared" si="106"/>
        <v>-0.68965517241379315</v>
      </c>
      <c r="M480" s="30">
        <f t="shared" si="103"/>
        <v>-6.2574171971086414E-3</v>
      </c>
      <c r="N480" s="36">
        <f t="shared" si="104"/>
        <v>-6.8500970430414431E-3</v>
      </c>
    </row>
    <row r="481" spans="1:14" ht="26.25" customHeight="1" x14ac:dyDescent="0.2">
      <c r="A481" s="23"/>
      <c r="B481" s="25" t="s">
        <v>448</v>
      </c>
      <c r="C481" s="35">
        <v>10</v>
      </c>
      <c r="D481" s="29">
        <v>36</v>
      </c>
      <c r="E481" s="29">
        <v>1</v>
      </c>
      <c r="F481" s="29">
        <v>15</v>
      </c>
      <c r="G481" s="30">
        <f t="shared" si="99"/>
        <v>1.0788650339842486E-3</v>
      </c>
      <c r="H481" s="30">
        <f t="shared" si="100"/>
        <v>4.1100582258248655E-3</v>
      </c>
      <c r="I481" s="30">
        <f t="shared" si="101"/>
        <v>1.9766752322593399E-4</v>
      </c>
      <c r="J481" s="30">
        <f t="shared" si="102"/>
        <v>3.3025099075297227E-3</v>
      </c>
      <c r="K481" s="30">
        <f t="shared" si="105"/>
        <v>-0.9</v>
      </c>
      <c r="L481" s="30">
        <f t="shared" si="106"/>
        <v>-0.58333333333333337</v>
      </c>
      <c r="M481" s="30">
        <f t="shared" si="103"/>
        <v>-9.7097853058582381E-4</v>
      </c>
      <c r="N481" s="36">
        <f t="shared" si="104"/>
        <v>-2.3975339650645052E-3</v>
      </c>
    </row>
    <row r="482" spans="1:14" x14ac:dyDescent="0.2">
      <c r="A482" s="23"/>
      <c r="B482" s="25" t="s">
        <v>449</v>
      </c>
      <c r="C482" s="35">
        <v>0</v>
      </c>
      <c r="D482" s="29">
        <v>0</v>
      </c>
      <c r="E482" s="29">
        <v>0</v>
      </c>
      <c r="F482" s="29">
        <v>0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 t="str">
        <f t="shared" si="106"/>
        <v xml:space="preserve"> 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23"/>
      <c r="B483" s="25" t="s">
        <v>450</v>
      </c>
      <c r="C483" s="35">
        <v>1</v>
      </c>
      <c r="D483" s="29">
        <v>5</v>
      </c>
      <c r="E483" s="29">
        <v>0</v>
      </c>
      <c r="F483" s="29">
        <v>5</v>
      </c>
      <c r="G483" s="30">
        <f t="shared" si="99"/>
        <v>1.0788650339842486E-4</v>
      </c>
      <c r="H483" s="30">
        <f t="shared" si="100"/>
        <v>5.7084142025345356E-4</v>
      </c>
      <c r="I483" s="30" t="str">
        <f t="shared" si="101"/>
        <v/>
      </c>
      <c r="J483" s="30">
        <f t="shared" si="102"/>
        <v>1.1008366358432409E-3</v>
      </c>
      <c r="K483" s="30">
        <f t="shared" si="105"/>
        <v>-1</v>
      </c>
      <c r="L483" s="30">
        <f t="shared" si="106"/>
        <v>0</v>
      </c>
      <c r="M483" s="30">
        <f t="shared" si="103"/>
        <v>-1.0788650339842486E-4</v>
      </c>
      <c r="N483" s="36">
        <f t="shared" si="104"/>
        <v>0</v>
      </c>
    </row>
    <row r="484" spans="1:14" x14ac:dyDescent="0.2">
      <c r="A484" s="23"/>
      <c r="B484" s="25" t="s">
        <v>451</v>
      </c>
      <c r="C484" s="35">
        <v>8</v>
      </c>
      <c r="D484" s="29">
        <v>96</v>
      </c>
      <c r="E484" s="29">
        <v>3</v>
      </c>
      <c r="F484" s="29">
        <v>113</v>
      </c>
      <c r="G484" s="30">
        <f t="shared" si="99"/>
        <v>8.6309202718739891E-4</v>
      </c>
      <c r="H484" s="30">
        <f t="shared" si="100"/>
        <v>1.0960155268866309E-2</v>
      </c>
      <c r="I484" s="30">
        <f t="shared" si="101"/>
        <v>5.9300256967780192E-4</v>
      </c>
      <c r="J484" s="30">
        <f t="shared" si="102"/>
        <v>2.4878907970057245E-2</v>
      </c>
      <c r="K484" s="30">
        <f t="shared" si="105"/>
        <v>-0.625</v>
      </c>
      <c r="L484" s="30">
        <f t="shared" si="106"/>
        <v>0.17708333333333334</v>
      </c>
      <c r="M484" s="30">
        <f t="shared" si="103"/>
        <v>-5.394325169921243E-4</v>
      </c>
      <c r="N484" s="36">
        <f t="shared" si="104"/>
        <v>1.9408608288617422E-3</v>
      </c>
    </row>
    <row r="485" spans="1:14" x14ac:dyDescent="0.2">
      <c r="A485" s="23"/>
      <c r="B485" s="25" t="s">
        <v>452</v>
      </c>
      <c r="C485" s="35">
        <v>1</v>
      </c>
      <c r="D485" s="29">
        <v>3</v>
      </c>
      <c r="E485" s="29">
        <v>1</v>
      </c>
      <c r="F485" s="29">
        <v>5</v>
      </c>
      <c r="G485" s="30">
        <f t="shared" si="99"/>
        <v>1.0788650339842486E-4</v>
      </c>
      <c r="H485" s="30">
        <f t="shared" si="100"/>
        <v>3.4250485215207214E-4</v>
      </c>
      <c r="I485" s="30">
        <f t="shared" si="101"/>
        <v>1.9766752322593399E-4</v>
      </c>
      <c r="J485" s="30">
        <f t="shared" si="102"/>
        <v>1.1008366358432409E-3</v>
      </c>
      <c r="K485" s="30">
        <f t="shared" si="105"/>
        <v>0</v>
      </c>
      <c r="L485" s="30">
        <f t="shared" si="106"/>
        <v>0.66666666666666663</v>
      </c>
      <c r="M485" s="30">
        <f t="shared" si="103"/>
        <v>0</v>
      </c>
      <c r="N485" s="36">
        <f t="shared" si="104"/>
        <v>2.2833656810138141E-4</v>
      </c>
    </row>
    <row r="486" spans="1:14" ht="25.5" x14ac:dyDescent="0.2">
      <c r="A486" s="23"/>
      <c r="B486" s="25" t="s">
        <v>453</v>
      </c>
      <c r="C486" s="35">
        <v>0</v>
      </c>
      <c r="D486" s="29">
        <v>6</v>
      </c>
      <c r="E486" s="29">
        <v>1</v>
      </c>
      <c r="F486" s="29">
        <v>1</v>
      </c>
      <c r="G486" s="30" t="str">
        <f t="shared" si="99"/>
        <v/>
      </c>
      <c r="H486" s="30">
        <f t="shared" si="100"/>
        <v>6.8500970430414429E-4</v>
      </c>
      <c r="I486" s="30">
        <f t="shared" si="101"/>
        <v>1.9766752322593399E-4</v>
      </c>
      <c r="J486" s="30">
        <f t="shared" si="102"/>
        <v>2.2016732716864817E-4</v>
      </c>
      <c r="K486" s="30">
        <f t="shared" si="105"/>
        <v>1</v>
      </c>
      <c r="L486" s="30">
        <f t="shared" si="106"/>
        <v>-0.83333333333333337</v>
      </c>
      <c r="M486" s="30" t="str">
        <f t="shared" si="103"/>
        <v/>
      </c>
      <c r="N486" s="36">
        <f t="shared" si="104"/>
        <v>-5.7084142025345356E-4</v>
      </c>
    </row>
    <row r="487" spans="1:14" ht="25.5" x14ac:dyDescent="0.2">
      <c r="A487" s="23"/>
      <c r="B487" s="25" t="s">
        <v>454</v>
      </c>
      <c r="C487" s="35">
        <v>0</v>
      </c>
      <c r="D487" s="29">
        <v>9</v>
      </c>
      <c r="E487" s="29">
        <v>1</v>
      </c>
      <c r="F487" s="29">
        <v>7</v>
      </c>
      <c r="G487" s="30" t="str">
        <f t="shared" si="99"/>
        <v/>
      </c>
      <c r="H487" s="30">
        <f t="shared" si="100"/>
        <v>1.0275145564562164E-3</v>
      </c>
      <c r="I487" s="30">
        <f t="shared" si="101"/>
        <v>1.9766752322593399E-4</v>
      </c>
      <c r="J487" s="30">
        <f t="shared" si="102"/>
        <v>1.5411712901805372E-3</v>
      </c>
      <c r="K487" s="30">
        <f t="shared" si="105"/>
        <v>1</v>
      </c>
      <c r="L487" s="30">
        <f t="shared" si="106"/>
        <v>-0.22222222222222221</v>
      </c>
      <c r="M487" s="30" t="str">
        <f t="shared" si="103"/>
        <v/>
      </c>
      <c r="N487" s="36">
        <f t="shared" si="104"/>
        <v>-2.2833656810138141E-4</v>
      </c>
    </row>
    <row r="488" spans="1:14" ht="25.5" x14ac:dyDescent="0.2">
      <c r="A488" s="23"/>
      <c r="B488" s="25" t="s">
        <v>455</v>
      </c>
      <c r="C488" s="35">
        <v>0</v>
      </c>
      <c r="D488" s="29">
        <v>0</v>
      </c>
      <c r="E488" s="29">
        <v>0</v>
      </c>
      <c r="F488" s="29">
        <v>1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>
        <f t="shared" si="102"/>
        <v>2.2016732716864817E-4</v>
      </c>
      <c r="K488" s="30" t="str">
        <f t="shared" si="105"/>
        <v xml:space="preserve"> </v>
      </c>
      <c r="L488" s="30">
        <f t="shared" si="106"/>
        <v>1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23"/>
      <c r="B489" s="25" t="s">
        <v>456</v>
      </c>
      <c r="C489" s="35">
        <v>0</v>
      </c>
      <c r="D489" s="29">
        <v>18</v>
      </c>
      <c r="E489" s="29">
        <v>1</v>
      </c>
      <c r="F489" s="29">
        <v>75</v>
      </c>
      <c r="G489" s="30" t="str">
        <f t="shared" si="99"/>
        <v/>
      </c>
      <c r="H489" s="30">
        <f t="shared" si="100"/>
        <v>2.0550291129124328E-3</v>
      </c>
      <c r="I489" s="30">
        <f t="shared" si="101"/>
        <v>1.9766752322593399E-4</v>
      </c>
      <c r="J489" s="30">
        <f t="shared" si="102"/>
        <v>1.6512549537648614E-2</v>
      </c>
      <c r="K489" s="30">
        <f t="shared" si="105"/>
        <v>1</v>
      </c>
      <c r="L489" s="30">
        <f t="shared" si="106"/>
        <v>3.1666666666666665</v>
      </c>
      <c r="M489" s="30" t="str">
        <f t="shared" si="103"/>
        <v/>
      </c>
      <c r="N489" s="36">
        <f t="shared" si="104"/>
        <v>6.5075921908893698E-3</v>
      </c>
    </row>
    <row r="490" spans="1:14" ht="25.5" x14ac:dyDescent="0.2">
      <c r="A490" s="23"/>
      <c r="B490" s="25" t="s">
        <v>457</v>
      </c>
      <c r="C490" s="35">
        <v>4</v>
      </c>
      <c r="D490" s="29">
        <v>2</v>
      </c>
      <c r="E490" s="29">
        <v>0</v>
      </c>
      <c r="F490" s="29">
        <v>0</v>
      </c>
      <c r="G490" s="30">
        <f t="shared" si="99"/>
        <v>4.3154601359369945E-4</v>
      </c>
      <c r="H490" s="30">
        <f t="shared" si="100"/>
        <v>2.2833656810138144E-4</v>
      </c>
      <c r="I490" s="30" t="str">
        <f t="shared" si="101"/>
        <v/>
      </c>
      <c r="J490" s="30" t="str">
        <f t="shared" si="102"/>
        <v/>
      </c>
      <c r="K490" s="30">
        <f t="shared" si="105"/>
        <v>-1</v>
      </c>
      <c r="L490" s="30">
        <f t="shared" si="106"/>
        <v>-1</v>
      </c>
      <c r="M490" s="30">
        <f t="shared" si="103"/>
        <v>-4.3154601359369945E-4</v>
      </c>
      <c r="N490" s="36">
        <f t="shared" si="104"/>
        <v>-2.2833656810138144E-4</v>
      </c>
    </row>
    <row r="491" spans="1:14" x14ac:dyDescent="0.2">
      <c r="A491" s="23"/>
      <c r="B491" s="25" t="s">
        <v>458</v>
      </c>
      <c r="C491" s="35">
        <v>0</v>
      </c>
      <c r="D491" s="29">
        <v>1</v>
      </c>
      <c r="E491" s="29">
        <v>0</v>
      </c>
      <c r="F491" s="29">
        <v>10</v>
      </c>
      <c r="G491" s="30" t="str">
        <f t="shared" si="99"/>
        <v/>
      </c>
      <c r="H491" s="30">
        <f t="shared" si="100"/>
        <v>1.1416828405069072E-4</v>
      </c>
      <c r="I491" s="30" t="str">
        <f t="shared" si="101"/>
        <v/>
      </c>
      <c r="J491" s="30">
        <f t="shared" si="102"/>
        <v>2.2016732716864818E-3</v>
      </c>
      <c r="K491" s="30" t="str">
        <f t="shared" si="105"/>
        <v xml:space="preserve"> </v>
      </c>
      <c r="L491" s="30">
        <f t="shared" si="106"/>
        <v>9</v>
      </c>
      <c r="M491" s="30" t="str">
        <f t="shared" si="103"/>
        <v/>
      </c>
      <c r="N491" s="36">
        <f t="shared" si="104"/>
        <v>1.0275145564562164E-3</v>
      </c>
    </row>
    <row r="492" spans="1:14" x14ac:dyDescent="0.2">
      <c r="A492" s="23"/>
      <c r="B492" s="25" t="s">
        <v>459</v>
      </c>
      <c r="C492" s="35">
        <v>2</v>
      </c>
      <c r="D492" s="29">
        <v>21</v>
      </c>
      <c r="E492" s="29">
        <v>0</v>
      </c>
      <c r="F492" s="29">
        <v>14</v>
      </c>
      <c r="G492" s="30">
        <f t="shared" si="99"/>
        <v>2.1577300679684973E-4</v>
      </c>
      <c r="H492" s="30">
        <f t="shared" si="100"/>
        <v>2.3975339650645052E-3</v>
      </c>
      <c r="I492" s="30" t="str">
        <f t="shared" si="101"/>
        <v/>
      </c>
      <c r="J492" s="30">
        <f t="shared" si="102"/>
        <v>3.0823425803610744E-3</v>
      </c>
      <c r="K492" s="30">
        <f t="shared" si="105"/>
        <v>-1</v>
      </c>
      <c r="L492" s="30">
        <f t="shared" si="106"/>
        <v>-0.33333333333333331</v>
      </c>
      <c r="M492" s="30">
        <f t="shared" si="103"/>
        <v>-2.1577300679684973E-4</v>
      </c>
      <c r="N492" s="36">
        <f t="shared" si="104"/>
        <v>-7.9917798835483502E-4</v>
      </c>
    </row>
    <row r="493" spans="1:14" x14ac:dyDescent="0.2">
      <c r="A493" s="23"/>
      <c r="B493" s="25" t="s">
        <v>460</v>
      </c>
      <c r="C493" s="35">
        <v>5</v>
      </c>
      <c r="D493" s="29">
        <v>113</v>
      </c>
      <c r="E493" s="29">
        <v>3</v>
      </c>
      <c r="F493" s="29">
        <v>204</v>
      </c>
      <c r="G493" s="30">
        <f t="shared" si="99"/>
        <v>5.394325169921243E-4</v>
      </c>
      <c r="H493" s="30">
        <f t="shared" si="100"/>
        <v>1.2901016097728051E-2</v>
      </c>
      <c r="I493" s="30">
        <f t="shared" si="101"/>
        <v>5.9300256967780192E-4</v>
      </c>
      <c r="J493" s="30">
        <f t="shared" si="102"/>
        <v>4.491413474240423E-2</v>
      </c>
      <c r="K493" s="30">
        <f t="shared" si="105"/>
        <v>-0.4</v>
      </c>
      <c r="L493" s="30">
        <f t="shared" si="106"/>
        <v>0.80530973451327437</v>
      </c>
      <c r="M493" s="30">
        <f t="shared" si="103"/>
        <v>-2.1577300679684973E-4</v>
      </c>
      <c r="N493" s="36">
        <f t="shared" si="104"/>
        <v>1.0389313848612856E-2</v>
      </c>
    </row>
    <row r="494" spans="1:14" x14ac:dyDescent="0.2">
      <c r="A494" s="23"/>
      <c r="B494" s="25" t="s">
        <v>461</v>
      </c>
      <c r="C494" s="35">
        <v>2</v>
      </c>
      <c r="D494" s="29">
        <v>35</v>
      </c>
      <c r="E494" s="29">
        <v>5</v>
      </c>
      <c r="F494" s="29">
        <v>21</v>
      </c>
      <c r="G494" s="30">
        <f t="shared" si="99"/>
        <v>2.1577300679684973E-4</v>
      </c>
      <c r="H494" s="30">
        <f t="shared" si="100"/>
        <v>3.995889941774175E-3</v>
      </c>
      <c r="I494" s="30">
        <f t="shared" si="101"/>
        <v>9.8833761612966979E-4</v>
      </c>
      <c r="J494" s="30">
        <f t="shared" si="102"/>
        <v>4.623513870541612E-3</v>
      </c>
      <c r="K494" s="30">
        <f t="shared" si="105"/>
        <v>1.5</v>
      </c>
      <c r="L494" s="30">
        <f t="shared" si="106"/>
        <v>-0.4</v>
      </c>
      <c r="M494" s="30">
        <f t="shared" si="103"/>
        <v>3.236595101952746E-4</v>
      </c>
      <c r="N494" s="36">
        <f t="shared" si="104"/>
        <v>-1.59835597670967E-3</v>
      </c>
    </row>
    <row r="495" spans="1:14" x14ac:dyDescent="0.2">
      <c r="A495" s="23"/>
      <c r="B495" s="25" t="s">
        <v>462</v>
      </c>
      <c r="C495" s="35">
        <v>2</v>
      </c>
      <c r="D495" s="29">
        <v>17</v>
      </c>
      <c r="E495" s="29">
        <v>2</v>
      </c>
      <c r="F495" s="29">
        <v>38</v>
      </c>
      <c r="G495" s="30">
        <f t="shared" si="99"/>
        <v>2.1577300679684973E-4</v>
      </c>
      <c r="H495" s="30">
        <f t="shared" si="100"/>
        <v>1.9408608288617422E-3</v>
      </c>
      <c r="I495" s="30">
        <f t="shared" si="101"/>
        <v>3.9533504645186798E-4</v>
      </c>
      <c r="J495" s="30">
        <f t="shared" si="102"/>
        <v>8.3663584324086306E-3</v>
      </c>
      <c r="K495" s="30">
        <f t="shared" si="105"/>
        <v>0</v>
      </c>
      <c r="L495" s="30">
        <f t="shared" si="106"/>
        <v>1.2352941176470589</v>
      </c>
      <c r="M495" s="30">
        <f t="shared" si="103"/>
        <v>0</v>
      </c>
      <c r="N495" s="36">
        <f t="shared" si="104"/>
        <v>2.3975339650645052E-3</v>
      </c>
    </row>
    <row r="496" spans="1:14" x14ac:dyDescent="0.2">
      <c r="A496" s="23"/>
      <c r="B496" s="25" t="s">
        <v>463</v>
      </c>
      <c r="C496" s="35">
        <v>0</v>
      </c>
      <c r="D496" s="29">
        <v>13</v>
      </c>
      <c r="E496" s="29">
        <v>0</v>
      </c>
      <c r="F496" s="29">
        <v>5</v>
      </c>
      <c r="G496" s="30" t="str">
        <f t="shared" si="99"/>
        <v/>
      </c>
      <c r="H496" s="30">
        <f t="shared" si="100"/>
        <v>1.4841876926589793E-3</v>
      </c>
      <c r="I496" s="30" t="str">
        <f t="shared" si="101"/>
        <v/>
      </c>
      <c r="J496" s="30">
        <f t="shared" si="102"/>
        <v>1.1008366358432409E-3</v>
      </c>
      <c r="K496" s="30" t="str">
        <f t="shared" si="105"/>
        <v xml:space="preserve"> </v>
      </c>
      <c r="L496" s="30">
        <f t="shared" si="106"/>
        <v>-0.61538461538461542</v>
      </c>
      <c r="M496" s="30" t="str">
        <f t="shared" si="103"/>
        <v/>
      </c>
      <c r="N496" s="36">
        <f t="shared" si="104"/>
        <v>-9.1334627240552576E-4</v>
      </c>
    </row>
    <row r="497" spans="1:14" x14ac:dyDescent="0.2">
      <c r="A497" s="23"/>
      <c r="B497" s="25" t="s">
        <v>464</v>
      </c>
      <c r="C497" s="35">
        <v>4</v>
      </c>
      <c r="D497" s="29">
        <v>38</v>
      </c>
      <c r="E497" s="29">
        <v>0</v>
      </c>
      <c r="F497" s="29">
        <v>48</v>
      </c>
      <c r="G497" s="30">
        <f t="shared" si="99"/>
        <v>4.3154601359369945E-4</v>
      </c>
      <c r="H497" s="30">
        <f t="shared" si="100"/>
        <v>4.3383947939262474E-3</v>
      </c>
      <c r="I497" s="30" t="str">
        <f t="shared" si="101"/>
        <v/>
      </c>
      <c r="J497" s="30">
        <f t="shared" si="102"/>
        <v>1.0568031704095112E-2</v>
      </c>
      <c r="K497" s="30">
        <f t="shared" si="105"/>
        <v>-1</v>
      </c>
      <c r="L497" s="30">
        <f t="shared" si="106"/>
        <v>0.26315789473684209</v>
      </c>
      <c r="M497" s="30">
        <f t="shared" si="103"/>
        <v>-4.3154601359369945E-4</v>
      </c>
      <c r="N497" s="36">
        <f t="shared" si="104"/>
        <v>1.1416828405069071E-3</v>
      </c>
    </row>
    <row r="498" spans="1:14" x14ac:dyDescent="0.2">
      <c r="A498" s="23"/>
      <c r="B498" s="25" t="s">
        <v>465</v>
      </c>
      <c r="C498" s="35">
        <v>0</v>
      </c>
      <c r="D498" s="29">
        <v>2</v>
      </c>
      <c r="E498" s="29">
        <v>1</v>
      </c>
      <c r="F498" s="29">
        <v>6</v>
      </c>
      <c r="G498" s="30" t="str">
        <f t="shared" si="99"/>
        <v/>
      </c>
      <c r="H498" s="30">
        <f t="shared" si="100"/>
        <v>2.2833656810138144E-4</v>
      </c>
      <c r="I498" s="30">
        <f t="shared" si="101"/>
        <v>1.9766752322593399E-4</v>
      </c>
      <c r="J498" s="30">
        <f t="shared" si="102"/>
        <v>1.321003963011889E-3</v>
      </c>
      <c r="K498" s="30">
        <f t="shared" si="105"/>
        <v>1</v>
      </c>
      <c r="L498" s="30">
        <f t="shared" si="106"/>
        <v>2</v>
      </c>
      <c r="M498" s="30" t="str">
        <f t="shared" si="103"/>
        <v/>
      </c>
      <c r="N498" s="36">
        <f t="shared" si="104"/>
        <v>4.5667313620276288E-4</v>
      </c>
    </row>
    <row r="499" spans="1:14" x14ac:dyDescent="0.2">
      <c r="A499" s="23"/>
      <c r="B499" s="25" t="s">
        <v>466</v>
      </c>
      <c r="C499" s="35">
        <v>9</v>
      </c>
      <c r="D499" s="29">
        <v>238</v>
      </c>
      <c r="E499" s="29">
        <v>3</v>
      </c>
      <c r="F499" s="29">
        <v>227</v>
      </c>
      <c r="G499" s="30">
        <f t="shared" ref="G499:G562" si="107">+IF(C499=0,"",C499/C$371)</f>
        <v>9.709785305858237E-4</v>
      </c>
      <c r="H499" s="30">
        <f t="shared" ref="H499:H562" si="108">+IF(D499=0,"",D499/D$371)</f>
        <v>2.7172051604064391E-2</v>
      </c>
      <c r="I499" s="30">
        <f t="shared" ref="I499:I562" si="109">+IF(E499=0,"",E499/E$371)</f>
        <v>5.9300256967780192E-4</v>
      </c>
      <c r="J499" s="30">
        <f t="shared" ref="J499:J562" si="110">+IF(F499=0,"",F499/F$371)</f>
        <v>4.9977983267283137E-2</v>
      </c>
      <c r="K499" s="30">
        <f t="shared" si="105"/>
        <v>-0.66666666666666663</v>
      </c>
      <c r="L499" s="30">
        <f t="shared" si="106"/>
        <v>-4.6218487394957986E-2</v>
      </c>
      <c r="M499" s="30">
        <f t="shared" ref="M499:M562" si="111">+IF(OR(AND(G499=""),(K499="")),"",G499*K499)</f>
        <v>-6.473190203905491E-4</v>
      </c>
      <c r="N499" s="36">
        <f t="shared" ref="N499:N562" si="112">+IF(OR(AND(H499=""),(L499="")),"",H499*L499)</f>
        <v>-1.2558511245575981E-3</v>
      </c>
    </row>
    <row r="500" spans="1:14" x14ac:dyDescent="0.2">
      <c r="A500" s="23"/>
      <c r="B500" s="25" t="s">
        <v>467</v>
      </c>
      <c r="C500" s="35">
        <v>0</v>
      </c>
      <c r="D500" s="29">
        <v>0</v>
      </c>
      <c r="E500" s="29">
        <v>0</v>
      </c>
      <c r="F500" s="29">
        <v>0</v>
      </c>
      <c r="G500" s="30" t="str">
        <f t="shared" si="107"/>
        <v/>
      </c>
      <c r="H500" s="30" t="str">
        <f t="shared" si="108"/>
        <v/>
      </c>
      <c r="I500" s="30" t="str">
        <f t="shared" si="109"/>
        <v/>
      </c>
      <c r="J500" s="30" t="str">
        <f t="shared" si="110"/>
        <v/>
      </c>
      <c r="K500" s="30" t="str">
        <f t="shared" ref="K500:K563" si="113">+IF(AND(C500=0,E500=0)," ",IF(C500=0,1,IF(E500=0,-1,(E500-C500)/C500)))</f>
        <v xml:space="preserve"> </v>
      </c>
      <c r="L500" s="30" t="str">
        <f t="shared" ref="L500:L563" si="114">+IF(AND(D500=0,F500=0)," ",IF(D500=0,1,IF(F500=0,-1,(F500-D500)/D500)))</f>
        <v xml:space="preserve"> </v>
      </c>
      <c r="M500" s="30" t="str">
        <f t="shared" si="111"/>
        <v/>
      </c>
      <c r="N500" s="36" t="str">
        <f t="shared" si="112"/>
        <v/>
      </c>
    </row>
    <row r="501" spans="1:14" x14ac:dyDescent="0.2">
      <c r="A501" s="23"/>
      <c r="B501" s="25" t="s">
        <v>468</v>
      </c>
      <c r="C501" s="35">
        <v>1</v>
      </c>
      <c r="D501" s="29">
        <v>0</v>
      </c>
      <c r="E501" s="29">
        <v>0</v>
      </c>
      <c r="F501" s="29">
        <v>0</v>
      </c>
      <c r="G501" s="30">
        <f t="shared" si="107"/>
        <v>1.0788650339842486E-4</v>
      </c>
      <c r="H501" s="30" t="str">
        <f t="shared" si="108"/>
        <v/>
      </c>
      <c r="I501" s="30" t="str">
        <f t="shared" si="109"/>
        <v/>
      </c>
      <c r="J501" s="30" t="str">
        <f t="shared" si="110"/>
        <v/>
      </c>
      <c r="K501" s="30">
        <f t="shared" si="113"/>
        <v>-1</v>
      </c>
      <c r="L501" s="30" t="str">
        <f t="shared" si="114"/>
        <v xml:space="preserve"> </v>
      </c>
      <c r="M501" s="30">
        <f t="shared" si="111"/>
        <v>-1.0788650339842486E-4</v>
      </c>
      <c r="N501" s="36" t="str">
        <f t="shared" si="112"/>
        <v/>
      </c>
    </row>
    <row r="502" spans="1:14" x14ac:dyDescent="0.2">
      <c r="A502" s="23"/>
      <c r="B502" s="25" t="s">
        <v>469</v>
      </c>
      <c r="C502" s="35">
        <v>0</v>
      </c>
      <c r="D502" s="29">
        <v>0</v>
      </c>
      <c r="E502" s="29">
        <v>0</v>
      </c>
      <c r="F502" s="29">
        <v>1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>
        <f t="shared" si="110"/>
        <v>2.2016732716864817E-4</v>
      </c>
      <c r="K502" s="30" t="str">
        <f t="shared" si="113"/>
        <v xml:space="preserve"> </v>
      </c>
      <c r="L502" s="30">
        <f t="shared" si="114"/>
        <v>1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23"/>
      <c r="B503" s="25" t="s">
        <v>470</v>
      </c>
      <c r="C503" s="35">
        <v>1</v>
      </c>
      <c r="D503" s="29">
        <v>38</v>
      </c>
      <c r="E503" s="29">
        <v>0</v>
      </c>
      <c r="F503" s="29">
        <v>29</v>
      </c>
      <c r="G503" s="30">
        <f t="shared" si="107"/>
        <v>1.0788650339842486E-4</v>
      </c>
      <c r="H503" s="30">
        <f t="shared" si="108"/>
        <v>4.3383947939262474E-3</v>
      </c>
      <c r="I503" s="30" t="str">
        <f t="shared" si="109"/>
        <v/>
      </c>
      <c r="J503" s="30">
        <f t="shared" si="110"/>
        <v>6.3848524878907971E-3</v>
      </c>
      <c r="K503" s="30">
        <f t="shared" si="113"/>
        <v>-1</v>
      </c>
      <c r="L503" s="30">
        <f t="shared" si="114"/>
        <v>-0.23684210526315788</v>
      </c>
      <c r="M503" s="30">
        <f t="shared" si="111"/>
        <v>-1.0788650339842486E-4</v>
      </c>
      <c r="N503" s="36">
        <f t="shared" si="112"/>
        <v>-1.0275145564562164E-3</v>
      </c>
    </row>
    <row r="504" spans="1:14" x14ac:dyDescent="0.2">
      <c r="A504" s="23"/>
      <c r="B504" s="25" t="s">
        <v>471</v>
      </c>
      <c r="C504" s="35">
        <v>0</v>
      </c>
      <c r="D504" s="29">
        <v>23</v>
      </c>
      <c r="E504" s="29">
        <v>0</v>
      </c>
      <c r="F504" s="29">
        <v>26</v>
      </c>
      <c r="G504" s="30" t="str">
        <f t="shared" si="107"/>
        <v/>
      </c>
      <c r="H504" s="30">
        <f t="shared" si="108"/>
        <v>2.6258705331658866E-3</v>
      </c>
      <c r="I504" s="30" t="str">
        <f t="shared" si="109"/>
        <v/>
      </c>
      <c r="J504" s="30">
        <f t="shared" si="110"/>
        <v>5.7243505063848529E-3</v>
      </c>
      <c r="K504" s="30" t="str">
        <f t="shared" si="113"/>
        <v xml:space="preserve"> </v>
      </c>
      <c r="L504" s="30">
        <f t="shared" si="114"/>
        <v>0.13043478260869565</v>
      </c>
      <c r="M504" s="30" t="str">
        <f t="shared" si="111"/>
        <v/>
      </c>
      <c r="N504" s="36">
        <f t="shared" si="112"/>
        <v>3.4250485215207214E-4</v>
      </c>
    </row>
    <row r="505" spans="1:14" x14ac:dyDescent="0.2">
      <c r="A505" s="23"/>
      <c r="B505" s="25" t="s">
        <v>472</v>
      </c>
      <c r="C505" s="35">
        <v>0</v>
      </c>
      <c r="D505" s="29">
        <v>0</v>
      </c>
      <c r="E505" s="29">
        <v>0</v>
      </c>
      <c r="F505" s="29">
        <v>1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>
        <f t="shared" si="110"/>
        <v>2.2016732716864817E-4</v>
      </c>
      <c r="K505" s="30" t="str">
        <f t="shared" si="113"/>
        <v xml:space="preserve"> </v>
      </c>
      <c r="L505" s="30">
        <f t="shared" si="114"/>
        <v>1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23"/>
      <c r="B506" s="25" t="s">
        <v>473</v>
      </c>
      <c r="C506" s="35">
        <v>0</v>
      </c>
      <c r="D506" s="29">
        <v>2</v>
      </c>
      <c r="E506" s="29">
        <v>0</v>
      </c>
      <c r="F506" s="29">
        <v>1</v>
      </c>
      <c r="G506" s="30" t="str">
        <f t="shared" si="107"/>
        <v/>
      </c>
      <c r="H506" s="30">
        <f t="shared" si="108"/>
        <v>2.2833656810138144E-4</v>
      </c>
      <c r="I506" s="30" t="str">
        <f t="shared" si="109"/>
        <v/>
      </c>
      <c r="J506" s="30">
        <f t="shared" si="110"/>
        <v>2.2016732716864817E-4</v>
      </c>
      <c r="K506" s="30" t="str">
        <f t="shared" si="113"/>
        <v xml:space="preserve"> </v>
      </c>
      <c r="L506" s="30">
        <f t="shared" si="114"/>
        <v>-0.5</v>
      </c>
      <c r="M506" s="30" t="str">
        <f t="shared" si="111"/>
        <v/>
      </c>
      <c r="N506" s="36">
        <f t="shared" si="112"/>
        <v>-1.1416828405069072E-4</v>
      </c>
    </row>
    <row r="507" spans="1:14" x14ac:dyDescent="0.2">
      <c r="A507" s="23"/>
      <c r="B507" s="25" t="s">
        <v>474</v>
      </c>
      <c r="C507" s="35">
        <v>12</v>
      </c>
      <c r="D507" s="29">
        <v>47</v>
      </c>
      <c r="E507" s="29">
        <v>2</v>
      </c>
      <c r="F507" s="29">
        <v>34</v>
      </c>
      <c r="G507" s="30">
        <f t="shared" si="107"/>
        <v>1.2946380407810982E-3</v>
      </c>
      <c r="H507" s="30">
        <f t="shared" si="108"/>
        <v>5.3659093503824638E-3</v>
      </c>
      <c r="I507" s="30">
        <f t="shared" si="109"/>
        <v>3.9533504645186798E-4</v>
      </c>
      <c r="J507" s="30">
        <f t="shared" si="110"/>
        <v>7.485689123734038E-3</v>
      </c>
      <c r="K507" s="30">
        <f t="shared" si="113"/>
        <v>-0.83333333333333337</v>
      </c>
      <c r="L507" s="30">
        <f t="shared" si="114"/>
        <v>-0.27659574468085107</v>
      </c>
      <c r="M507" s="30">
        <f t="shared" si="111"/>
        <v>-1.0788650339842486E-3</v>
      </c>
      <c r="N507" s="36">
        <f t="shared" si="112"/>
        <v>-1.4841876926589793E-3</v>
      </c>
    </row>
    <row r="508" spans="1:14" ht="25.5" x14ac:dyDescent="0.2">
      <c r="A508" s="23"/>
      <c r="B508" s="25" t="s">
        <v>475</v>
      </c>
      <c r="C508" s="35">
        <v>2</v>
      </c>
      <c r="D508" s="29">
        <v>1</v>
      </c>
      <c r="E508" s="29">
        <v>0</v>
      </c>
      <c r="F508" s="29">
        <v>2</v>
      </c>
      <c r="G508" s="30">
        <f t="shared" si="107"/>
        <v>2.1577300679684973E-4</v>
      </c>
      <c r="H508" s="30">
        <f t="shared" si="108"/>
        <v>1.1416828405069072E-4</v>
      </c>
      <c r="I508" s="30" t="str">
        <f t="shared" si="109"/>
        <v/>
      </c>
      <c r="J508" s="30">
        <f t="shared" si="110"/>
        <v>4.4033465433729633E-4</v>
      </c>
      <c r="K508" s="30">
        <f t="shared" si="113"/>
        <v>-1</v>
      </c>
      <c r="L508" s="30">
        <f t="shared" si="114"/>
        <v>1</v>
      </c>
      <c r="M508" s="30">
        <f t="shared" si="111"/>
        <v>-2.1577300679684973E-4</v>
      </c>
      <c r="N508" s="36">
        <f t="shared" si="112"/>
        <v>1.1416828405069072E-4</v>
      </c>
    </row>
    <row r="509" spans="1:14" x14ac:dyDescent="0.2">
      <c r="A509" s="23"/>
      <c r="B509" s="25" t="s">
        <v>476</v>
      </c>
      <c r="C509" s="35">
        <v>5</v>
      </c>
      <c r="D509" s="29">
        <v>5</v>
      </c>
      <c r="E509" s="29">
        <v>0</v>
      </c>
      <c r="F509" s="29">
        <v>1</v>
      </c>
      <c r="G509" s="30">
        <f t="shared" si="107"/>
        <v>5.394325169921243E-4</v>
      </c>
      <c r="H509" s="30">
        <f t="shared" si="108"/>
        <v>5.7084142025345356E-4</v>
      </c>
      <c r="I509" s="30" t="str">
        <f t="shared" si="109"/>
        <v/>
      </c>
      <c r="J509" s="30">
        <f t="shared" si="110"/>
        <v>2.2016732716864817E-4</v>
      </c>
      <c r="K509" s="30">
        <f t="shared" si="113"/>
        <v>-1</v>
      </c>
      <c r="L509" s="30">
        <f t="shared" si="114"/>
        <v>-0.8</v>
      </c>
      <c r="M509" s="30">
        <f t="shared" si="111"/>
        <v>-5.394325169921243E-4</v>
      </c>
      <c r="N509" s="36">
        <f t="shared" si="112"/>
        <v>-4.5667313620276288E-4</v>
      </c>
    </row>
    <row r="510" spans="1:14" x14ac:dyDescent="0.2">
      <c r="A510" s="23"/>
      <c r="B510" s="25" t="s">
        <v>477</v>
      </c>
      <c r="C510" s="35">
        <v>0</v>
      </c>
      <c r="D510" s="29">
        <v>2</v>
      </c>
      <c r="E510" s="29">
        <v>2</v>
      </c>
      <c r="F510" s="29">
        <v>1</v>
      </c>
      <c r="G510" s="30" t="str">
        <f t="shared" si="107"/>
        <v/>
      </c>
      <c r="H510" s="30">
        <f t="shared" si="108"/>
        <v>2.2833656810138144E-4</v>
      </c>
      <c r="I510" s="30">
        <f t="shared" si="109"/>
        <v>3.9533504645186798E-4</v>
      </c>
      <c r="J510" s="30">
        <f t="shared" si="110"/>
        <v>2.2016732716864817E-4</v>
      </c>
      <c r="K510" s="30">
        <f t="shared" si="113"/>
        <v>1</v>
      </c>
      <c r="L510" s="30">
        <f t="shared" si="114"/>
        <v>-0.5</v>
      </c>
      <c r="M510" s="30" t="str">
        <f t="shared" si="111"/>
        <v/>
      </c>
      <c r="N510" s="36">
        <f t="shared" si="112"/>
        <v>-1.1416828405069072E-4</v>
      </c>
    </row>
    <row r="511" spans="1:14" x14ac:dyDescent="0.2">
      <c r="A511" s="23"/>
      <c r="B511" s="25" t="s">
        <v>478</v>
      </c>
      <c r="C511" s="35">
        <v>2</v>
      </c>
      <c r="D511" s="29">
        <v>13</v>
      </c>
      <c r="E511" s="29">
        <v>1</v>
      </c>
      <c r="F511" s="29">
        <v>9</v>
      </c>
      <c r="G511" s="30">
        <f t="shared" si="107"/>
        <v>2.1577300679684973E-4</v>
      </c>
      <c r="H511" s="30">
        <f t="shared" si="108"/>
        <v>1.4841876926589793E-3</v>
      </c>
      <c r="I511" s="30">
        <f t="shared" si="109"/>
        <v>1.9766752322593399E-4</v>
      </c>
      <c r="J511" s="30">
        <f t="shared" si="110"/>
        <v>1.9815059445178335E-3</v>
      </c>
      <c r="K511" s="30">
        <f t="shared" si="113"/>
        <v>-0.5</v>
      </c>
      <c r="L511" s="30">
        <f t="shared" si="114"/>
        <v>-0.30769230769230771</v>
      </c>
      <c r="M511" s="30">
        <f t="shared" si="111"/>
        <v>-1.0788650339842486E-4</v>
      </c>
      <c r="N511" s="36">
        <f t="shared" si="112"/>
        <v>-4.5667313620276288E-4</v>
      </c>
    </row>
    <row r="512" spans="1:14" x14ac:dyDescent="0.2">
      <c r="A512" s="23"/>
      <c r="B512" s="25" t="s">
        <v>479</v>
      </c>
      <c r="C512" s="35">
        <v>3</v>
      </c>
      <c r="D512" s="29">
        <v>43</v>
      </c>
      <c r="E512" s="29">
        <v>1</v>
      </c>
      <c r="F512" s="29">
        <v>60</v>
      </c>
      <c r="G512" s="30">
        <f t="shared" si="107"/>
        <v>3.2365951019527455E-4</v>
      </c>
      <c r="H512" s="30">
        <f t="shared" si="108"/>
        <v>4.9092362141797009E-3</v>
      </c>
      <c r="I512" s="30">
        <f t="shared" si="109"/>
        <v>1.9766752322593399E-4</v>
      </c>
      <c r="J512" s="30">
        <f t="shared" si="110"/>
        <v>1.3210039630118891E-2</v>
      </c>
      <c r="K512" s="30">
        <f t="shared" si="113"/>
        <v>-0.66666666666666663</v>
      </c>
      <c r="L512" s="30">
        <f t="shared" si="114"/>
        <v>0.39534883720930231</v>
      </c>
      <c r="M512" s="30">
        <f t="shared" si="111"/>
        <v>-2.157730067968497E-4</v>
      </c>
      <c r="N512" s="36">
        <f t="shared" si="112"/>
        <v>1.940860828861742E-3</v>
      </c>
    </row>
    <row r="513" spans="1:14" x14ac:dyDescent="0.2">
      <c r="A513" s="23"/>
      <c r="B513" s="25" t="s">
        <v>480</v>
      </c>
      <c r="C513" s="35">
        <v>0</v>
      </c>
      <c r="D513" s="29">
        <v>0</v>
      </c>
      <c r="E513" s="29">
        <v>0</v>
      </c>
      <c r="F513" s="29">
        <v>0</v>
      </c>
      <c r="G513" s="30" t="str">
        <f t="shared" si="107"/>
        <v/>
      </c>
      <c r="H513" s="30" t="str">
        <f t="shared" si="108"/>
        <v/>
      </c>
      <c r="I513" s="30" t="str">
        <f t="shared" si="109"/>
        <v/>
      </c>
      <c r="J513" s="30" t="str">
        <f t="shared" si="110"/>
        <v/>
      </c>
      <c r="K513" s="30" t="str">
        <f t="shared" si="113"/>
        <v xml:space="preserve"> </v>
      </c>
      <c r="L513" s="30" t="str">
        <f t="shared" si="114"/>
        <v xml:space="preserve"> </v>
      </c>
      <c r="M513" s="30" t="str">
        <f t="shared" si="111"/>
        <v/>
      </c>
      <c r="N513" s="36" t="str">
        <f t="shared" si="112"/>
        <v/>
      </c>
    </row>
    <row r="514" spans="1:14" x14ac:dyDescent="0.2">
      <c r="A514" s="23"/>
      <c r="B514" s="25" t="s">
        <v>481</v>
      </c>
      <c r="C514" s="35">
        <v>0</v>
      </c>
      <c r="D514" s="29">
        <v>9</v>
      </c>
      <c r="E514" s="29">
        <v>0</v>
      </c>
      <c r="F514" s="29">
        <v>19</v>
      </c>
      <c r="G514" s="30" t="str">
        <f t="shared" si="107"/>
        <v/>
      </c>
      <c r="H514" s="30">
        <f t="shared" si="108"/>
        <v>1.0275145564562164E-3</v>
      </c>
      <c r="I514" s="30" t="str">
        <f t="shared" si="109"/>
        <v/>
      </c>
      <c r="J514" s="30">
        <f t="shared" si="110"/>
        <v>4.1831792162043153E-3</v>
      </c>
      <c r="K514" s="30" t="str">
        <f t="shared" si="113"/>
        <v xml:space="preserve"> </v>
      </c>
      <c r="L514" s="30">
        <f t="shared" si="114"/>
        <v>1.1111111111111112</v>
      </c>
      <c r="M514" s="30" t="str">
        <f t="shared" si="111"/>
        <v/>
      </c>
      <c r="N514" s="36">
        <f t="shared" si="112"/>
        <v>1.1416828405069071E-3</v>
      </c>
    </row>
    <row r="515" spans="1:14" x14ac:dyDescent="0.2">
      <c r="A515" s="23"/>
      <c r="B515" s="25" t="s">
        <v>482</v>
      </c>
      <c r="C515" s="35">
        <v>0</v>
      </c>
      <c r="D515" s="29">
        <v>22</v>
      </c>
      <c r="E515" s="29">
        <v>0</v>
      </c>
      <c r="F515" s="29">
        <v>50</v>
      </c>
      <c r="G515" s="30" t="str">
        <f t="shared" si="107"/>
        <v/>
      </c>
      <c r="H515" s="30">
        <f t="shared" si="108"/>
        <v>2.5117022491151957E-3</v>
      </c>
      <c r="I515" s="30" t="str">
        <f t="shared" si="109"/>
        <v/>
      </c>
      <c r="J515" s="30">
        <f t="shared" si="110"/>
        <v>1.1008366358432409E-2</v>
      </c>
      <c r="K515" s="30" t="str">
        <f t="shared" si="113"/>
        <v xml:space="preserve"> </v>
      </c>
      <c r="L515" s="30">
        <f t="shared" si="114"/>
        <v>1.2727272727272727</v>
      </c>
      <c r="M515" s="30" t="str">
        <f t="shared" si="111"/>
        <v/>
      </c>
      <c r="N515" s="36">
        <f t="shared" si="112"/>
        <v>3.1967119534193401E-3</v>
      </c>
    </row>
    <row r="516" spans="1:14" x14ac:dyDescent="0.2">
      <c r="A516" s="23"/>
      <c r="B516" s="25" t="s">
        <v>483</v>
      </c>
      <c r="C516" s="35">
        <v>0</v>
      </c>
      <c r="D516" s="29">
        <v>1</v>
      </c>
      <c r="E516" s="29">
        <v>0</v>
      </c>
      <c r="F516" s="29">
        <v>3</v>
      </c>
      <c r="G516" s="30" t="str">
        <f t="shared" si="107"/>
        <v/>
      </c>
      <c r="H516" s="30">
        <f t="shared" si="108"/>
        <v>1.1416828405069072E-4</v>
      </c>
      <c r="I516" s="30" t="str">
        <f t="shared" si="109"/>
        <v/>
      </c>
      <c r="J516" s="30">
        <f t="shared" si="110"/>
        <v>6.6050198150594452E-4</v>
      </c>
      <c r="K516" s="30" t="str">
        <f t="shared" si="113"/>
        <v xml:space="preserve"> </v>
      </c>
      <c r="L516" s="30">
        <f t="shared" si="114"/>
        <v>2</v>
      </c>
      <c r="M516" s="30" t="str">
        <f t="shared" si="111"/>
        <v/>
      </c>
      <c r="N516" s="36">
        <f t="shared" si="112"/>
        <v>2.2833656810138144E-4</v>
      </c>
    </row>
    <row r="517" spans="1:14" x14ac:dyDescent="0.2">
      <c r="A517" s="23"/>
      <c r="B517" s="25" t="s">
        <v>484</v>
      </c>
      <c r="C517" s="35">
        <v>0</v>
      </c>
      <c r="D517" s="29">
        <v>6</v>
      </c>
      <c r="E517" s="29">
        <v>2</v>
      </c>
      <c r="F517" s="29">
        <v>11</v>
      </c>
      <c r="G517" s="30" t="str">
        <f t="shared" si="107"/>
        <v/>
      </c>
      <c r="H517" s="30">
        <f t="shared" si="108"/>
        <v>6.8500970430414429E-4</v>
      </c>
      <c r="I517" s="30">
        <f t="shared" si="109"/>
        <v>3.9533504645186798E-4</v>
      </c>
      <c r="J517" s="30">
        <f t="shared" si="110"/>
        <v>2.4218405988551297E-3</v>
      </c>
      <c r="K517" s="30">
        <f t="shared" si="113"/>
        <v>1</v>
      </c>
      <c r="L517" s="30">
        <f t="shared" si="114"/>
        <v>0.83333333333333337</v>
      </c>
      <c r="M517" s="30" t="str">
        <f t="shared" si="111"/>
        <v/>
      </c>
      <c r="N517" s="36">
        <f t="shared" si="112"/>
        <v>5.7084142025345356E-4</v>
      </c>
    </row>
    <row r="518" spans="1:14" x14ac:dyDescent="0.2">
      <c r="A518" s="23"/>
      <c r="B518" s="25" t="s">
        <v>485</v>
      </c>
      <c r="C518" s="35">
        <v>1</v>
      </c>
      <c r="D518" s="29">
        <v>17</v>
      </c>
      <c r="E518" s="29">
        <v>3</v>
      </c>
      <c r="F518" s="29">
        <v>22</v>
      </c>
      <c r="G518" s="30">
        <f t="shared" si="107"/>
        <v>1.0788650339842486E-4</v>
      </c>
      <c r="H518" s="30">
        <f t="shared" si="108"/>
        <v>1.9408608288617422E-3</v>
      </c>
      <c r="I518" s="30">
        <f t="shared" si="109"/>
        <v>5.9300256967780192E-4</v>
      </c>
      <c r="J518" s="30">
        <f t="shared" si="110"/>
        <v>4.8436811977102595E-3</v>
      </c>
      <c r="K518" s="30">
        <f t="shared" si="113"/>
        <v>2</v>
      </c>
      <c r="L518" s="30">
        <f t="shared" si="114"/>
        <v>0.29411764705882354</v>
      </c>
      <c r="M518" s="30">
        <f t="shared" si="111"/>
        <v>2.1577300679684973E-4</v>
      </c>
      <c r="N518" s="36">
        <f t="shared" si="112"/>
        <v>5.7084142025345366E-4</v>
      </c>
    </row>
    <row r="519" spans="1:14" ht="24.75" customHeight="1" x14ac:dyDescent="0.2">
      <c r="A519" s="23"/>
      <c r="B519" s="25" t="s">
        <v>486</v>
      </c>
      <c r="C519" s="35">
        <v>2</v>
      </c>
      <c r="D519" s="29">
        <v>27</v>
      </c>
      <c r="E519" s="29">
        <v>0</v>
      </c>
      <c r="F519" s="29">
        <v>2</v>
      </c>
      <c r="G519" s="30">
        <f t="shared" si="107"/>
        <v>2.1577300679684973E-4</v>
      </c>
      <c r="H519" s="30">
        <f t="shared" si="108"/>
        <v>3.0825436693686496E-3</v>
      </c>
      <c r="I519" s="30" t="str">
        <f t="shared" si="109"/>
        <v/>
      </c>
      <c r="J519" s="30">
        <f t="shared" si="110"/>
        <v>4.4033465433729633E-4</v>
      </c>
      <c r="K519" s="30">
        <f t="shared" si="113"/>
        <v>-1</v>
      </c>
      <c r="L519" s="30">
        <f t="shared" si="114"/>
        <v>-0.92592592592592593</v>
      </c>
      <c r="M519" s="30">
        <f t="shared" si="111"/>
        <v>-2.1577300679684973E-4</v>
      </c>
      <c r="N519" s="36">
        <f t="shared" si="112"/>
        <v>-2.8542071012672681E-3</v>
      </c>
    </row>
    <row r="520" spans="1:14" ht="25.5" x14ac:dyDescent="0.2">
      <c r="A520" s="23"/>
      <c r="B520" s="25" t="s">
        <v>487</v>
      </c>
      <c r="C520" s="35">
        <v>5</v>
      </c>
      <c r="D520" s="29">
        <v>2</v>
      </c>
      <c r="E520" s="29">
        <v>0</v>
      </c>
      <c r="F520" s="29">
        <v>0</v>
      </c>
      <c r="G520" s="30">
        <f t="shared" si="107"/>
        <v>5.394325169921243E-4</v>
      </c>
      <c r="H520" s="30">
        <f t="shared" si="108"/>
        <v>2.2833656810138144E-4</v>
      </c>
      <c r="I520" s="30" t="str">
        <f t="shared" si="109"/>
        <v/>
      </c>
      <c r="J520" s="30" t="str">
        <f t="shared" si="110"/>
        <v/>
      </c>
      <c r="K520" s="30">
        <f t="shared" si="113"/>
        <v>-1</v>
      </c>
      <c r="L520" s="30">
        <f t="shared" si="114"/>
        <v>-1</v>
      </c>
      <c r="M520" s="30">
        <f t="shared" si="111"/>
        <v>-5.394325169921243E-4</v>
      </c>
      <c r="N520" s="36">
        <f t="shared" si="112"/>
        <v>-2.2833656810138144E-4</v>
      </c>
    </row>
    <row r="521" spans="1:14" ht="24.75" customHeight="1" x14ac:dyDescent="0.2">
      <c r="A521" s="23"/>
      <c r="B521" s="25" t="s">
        <v>488</v>
      </c>
      <c r="C521" s="35">
        <v>2</v>
      </c>
      <c r="D521" s="29">
        <v>0</v>
      </c>
      <c r="E521" s="29">
        <v>0</v>
      </c>
      <c r="F521" s="29">
        <v>0</v>
      </c>
      <c r="G521" s="30">
        <f t="shared" si="107"/>
        <v>2.1577300679684973E-4</v>
      </c>
      <c r="H521" s="30" t="str">
        <f t="shared" si="108"/>
        <v/>
      </c>
      <c r="I521" s="30" t="str">
        <f t="shared" si="109"/>
        <v/>
      </c>
      <c r="J521" s="30" t="str">
        <f t="shared" si="110"/>
        <v/>
      </c>
      <c r="K521" s="30">
        <f t="shared" si="113"/>
        <v>-1</v>
      </c>
      <c r="L521" s="30" t="str">
        <f t="shared" si="114"/>
        <v xml:space="preserve"> </v>
      </c>
      <c r="M521" s="30">
        <f t="shared" si="111"/>
        <v>-2.1577300679684973E-4</v>
      </c>
      <c r="N521" s="36" t="str">
        <f t="shared" si="112"/>
        <v/>
      </c>
    </row>
    <row r="522" spans="1:14" ht="25.5" x14ac:dyDescent="0.2">
      <c r="A522" s="23"/>
      <c r="B522" s="25" t="s">
        <v>489</v>
      </c>
      <c r="C522" s="35">
        <v>3</v>
      </c>
      <c r="D522" s="29">
        <v>1</v>
      </c>
      <c r="E522" s="29">
        <v>1</v>
      </c>
      <c r="F522" s="29">
        <v>0</v>
      </c>
      <c r="G522" s="30">
        <f t="shared" si="107"/>
        <v>3.2365951019527455E-4</v>
      </c>
      <c r="H522" s="30">
        <f t="shared" si="108"/>
        <v>1.1416828405069072E-4</v>
      </c>
      <c r="I522" s="30">
        <f t="shared" si="109"/>
        <v>1.9766752322593399E-4</v>
      </c>
      <c r="J522" s="30" t="str">
        <f t="shared" si="110"/>
        <v/>
      </c>
      <c r="K522" s="30">
        <f t="shared" si="113"/>
        <v>-0.66666666666666663</v>
      </c>
      <c r="L522" s="30">
        <f t="shared" si="114"/>
        <v>-1</v>
      </c>
      <c r="M522" s="30">
        <f t="shared" si="111"/>
        <v>-2.157730067968497E-4</v>
      </c>
      <c r="N522" s="36">
        <f t="shared" si="112"/>
        <v>-1.1416828405069072E-4</v>
      </c>
    </row>
    <row r="523" spans="1:14" x14ac:dyDescent="0.2">
      <c r="A523" s="23"/>
      <c r="B523" s="25" t="s">
        <v>490</v>
      </c>
      <c r="C523" s="35">
        <v>1</v>
      </c>
      <c r="D523" s="29">
        <v>3</v>
      </c>
      <c r="E523" s="29">
        <v>0</v>
      </c>
      <c r="F523" s="29">
        <v>2</v>
      </c>
      <c r="G523" s="30">
        <f t="shared" si="107"/>
        <v>1.0788650339842486E-4</v>
      </c>
      <c r="H523" s="30">
        <f t="shared" si="108"/>
        <v>3.4250485215207214E-4</v>
      </c>
      <c r="I523" s="30" t="str">
        <f t="shared" si="109"/>
        <v/>
      </c>
      <c r="J523" s="30">
        <f t="shared" si="110"/>
        <v>4.4033465433729633E-4</v>
      </c>
      <c r="K523" s="30">
        <f t="shared" si="113"/>
        <v>-1</v>
      </c>
      <c r="L523" s="30">
        <f t="shared" si="114"/>
        <v>-0.33333333333333331</v>
      </c>
      <c r="M523" s="30">
        <f t="shared" si="111"/>
        <v>-1.0788650339842486E-4</v>
      </c>
      <c r="N523" s="36">
        <f t="shared" si="112"/>
        <v>-1.1416828405069071E-4</v>
      </c>
    </row>
    <row r="524" spans="1:14" ht="25.5" x14ac:dyDescent="0.2">
      <c r="A524" s="23"/>
      <c r="B524" s="25" t="s">
        <v>491</v>
      </c>
      <c r="C524" s="35">
        <v>0</v>
      </c>
      <c r="D524" s="29">
        <v>0</v>
      </c>
      <c r="E524" s="29">
        <v>0</v>
      </c>
      <c r="F524" s="29">
        <v>1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>
        <f t="shared" si="110"/>
        <v>2.2016732716864817E-4</v>
      </c>
      <c r="K524" s="30" t="str">
        <f t="shared" si="113"/>
        <v xml:space="preserve"> </v>
      </c>
      <c r="L524" s="30">
        <f t="shared" si="114"/>
        <v>1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23"/>
      <c r="B525" s="25" t="s">
        <v>492</v>
      </c>
      <c r="C525" s="35">
        <v>17</v>
      </c>
      <c r="D525" s="29">
        <v>11</v>
      </c>
      <c r="E525" s="29">
        <v>2</v>
      </c>
      <c r="F525" s="29">
        <v>5</v>
      </c>
      <c r="G525" s="30">
        <f t="shared" si="107"/>
        <v>1.8340705577732225E-3</v>
      </c>
      <c r="H525" s="30">
        <f t="shared" si="108"/>
        <v>1.2558511245575978E-3</v>
      </c>
      <c r="I525" s="30">
        <f t="shared" si="109"/>
        <v>3.9533504645186798E-4</v>
      </c>
      <c r="J525" s="30">
        <f t="shared" si="110"/>
        <v>1.1008366358432409E-3</v>
      </c>
      <c r="K525" s="30">
        <f t="shared" si="113"/>
        <v>-0.88235294117647056</v>
      </c>
      <c r="L525" s="30">
        <f t="shared" si="114"/>
        <v>-0.54545454545454541</v>
      </c>
      <c r="M525" s="30">
        <f t="shared" si="111"/>
        <v>-1.6182975509763727E-3</v>
      </c>
      <c r="N525" s="36">
        <f t="shared" si="112"/>
        <v>-6.8500970430414418E-4</v>
      </c>
    </row>
    <row r="526" spans="1:14" ht="25.5" x14ac:dyDescent="0.2">
      <c r="A526" s="23"/>
      <c r="B526" s="25" t="s">
        <v>493</v>
      </c>
      <c r="C526" s="35">
        <v>1</v>
      </c>
      <c r="D526" s="29">
        <v>4</v>
      </c>
      <c r="E526" s="29">
        <v>1</v>
      </c>
      <c r="F526" s="29">
        <v>5</v>
      </c>
      <c r="G526" s="30">
        <f t="shared" si="107"/>
        <v>1.0788650339842486E-4</v>
      </c>
      <c r="H526" s="30">
        <f t="shared" si="108"/>
        <v>4.5667313620276288E-4</v>
      </c>
      <c r="I526" s="30">
        <f t="shared" si="109"/>
        <v>1.9766752322593399E-4</v>
      </c>
      <c r="J526" s="30">
        <f t="shared" si="110"/>
        <v>1.1008366358432409E-3</v>
      </c>
      <c r="K526" s="30">
        <f t="shared" si="113"/>
        <v>0</v>
      </c>
      <c r="L526" s="30">
        <f t="shared" si="114"/>
        <v>0.25</v>
      </c>
      <c r="M526" s="30">
        <f t="shared" si="111"/>
        <v>0</v>
      </c>
      <c r="N526" s="36">
        <f t="shared" si="112"/>
        <v>1.1416828405069072E-4</v>
      </c>
    </row>
    <row r="527" spans="1:14" ht="25.5" x14ac:dyDescent="0.2">
      <c r="A527" s="23"/>
      <c r="B527" s="25" t="s">
        <v>494</v>
      </c>
      <c r="C527" s="35">
        <v>1</v>
      </c>
      <c r="D527" s="29">
        <v>4</v>
      </c>
      <c r="E527" s="29">
        <v>0</v>
      </c>
      <c r="F527" s="29">
        <v>1</v>
      </c>
      <c r="G527" s="30">
        <f t="shared" si="107"/>
        <v>1.0788650339842486E-4</v>
      </c>
      <c r="H527" s="30">
        <f t="shared" si="108"/>
        <v>4.5667313620276288E-4</v>
      </c>
      <c r="I527" s="30" t="str">
        <f t="shared" si="109"/>
        <v/>
      </c>
      <c r="J527" s="30">
        <f t="shared" si="110"/>
        <v>2.2016732716864817E-4</v>
      </c>
      <c r="K527" s="30">
        <f t="shared" si="113"/>
        <v>-1</v>
      </c>
      <c r="L527" s="30">
        <f t="shared" si="114"/>
        <v>-0.75</v>
      </c>
      <c r="M527" s="30">
        <f t="shared" si="111"/>
        <v>-1.0788650339842486E-4</v>
      </c>
      <c r="N527" s="36">
        <f t="shared" si="112"/>
        <v>-3.4250485215207214E-4</v>
      </c>
    </row>
    <row r="528" spans="1:14" x14ac:dyDescent="0.2">
      <c r="A528" s="23"/>
      <c r="B528" s="25" t="s">
        <v>495</v>
      </c>
      <c r="C528" s="35">
        <v>5</v>
      </c>
      <c r="D528" s="29">
        <v>9</v>
      </c>
      <c r="E528" s="29">
        <v>1</v>
      </c>
      <c r="F528" s="29">
        <v>0</v>
      </c>
      <c r="G528" s="30">
        <f t="shared" si="107"/>
        <v>5.394325169921243E-4</v>
      </c>
      <c r="H528" s="30">
        <f t="shared" si="108"/>
        <v>1.0275145564562164E-3</v>
      </c>
      <c r="I528" s="30">
        <f t="shared" si="109"/>
        <v>1.9766752322593399E-4</v>
      </c>
      <c r="J528" s="30" t="str">
        <f t="shared" si="110"/>
        <v/>
      </c>
      <c r="K528" s="30">
        <f t="shared" si="113"/>
        <v>-0.8</v>
      </c>
      <c r="L528" s="30">
        <f t="shared" si="114"/>
        <v>-1</v>
      </c>
      <c r="M528" s="30">
        <f t="shared" si="111"/>
        <v>-4.3154601359369945E-4</v>
      </c>
      <c r="N528" s="36">
        <f t="shared" si="112"/>
        <v>-1.0275145564562164E-3</v>
      </c>
    </row>
    <row r="529" spans="1:14" x14ac:dyDescent="0.2">
      <c r="A529" s="23"/>
      <c r="B529" s="25" t="s">
        <v>496</v>
      </c>
      <c r="C529" s="35">
        <v>1</v>
      </c>
      <c r="D529" s="29">
        <v>3</v>
      </c>
      <c r="E529" s="29">
        <v>0</v>
      </c>
      <c r="F529" s="29">
        <v>0</v>
      </c>
      <c r="G529" s="30">
        <f t="shared" si="107"/>
        <v>1.0788650339842486E-4</v>
      </c>
      <c r="H529" s="30">
        <f t="shared" si="108"/>
        <v>3.4250485215207214E-4</v>
      </c>
      <c r="I529" s="30" t="str">
        <f t="shared" si="109"/>
        <v/>
      </c>
      <c r="J529" s="30" t="str">
        <f t="shared" si="110"/>
        <v/>
      </c>
      <c r="K529" s="30">
        <f t="shared" si="113"/>
        <v>-1</v>
      </c>
      <c r="L529" s="30">
        <f t="shared" si="114"/>
        <v>-1</v>
      </c>
      <c r="M529" s="30">
        <f t="shared" si="111"/>
        <v>-1.0788650339842486E-4</v>
      </c>
      <c r="N529" s="36">
        <f t="shared" si="112"/>
        <v>-3.4250485215207214E-4</v>
      </c>
    </row>
    <row r="530" spans="1:14" ht="25.5" x14ac:dyDescent="0.2">
      <c r="A530" s="23"/>
      <c r="B530" s="25" t="s">
        <v>497</v>
      </c>
      <c r="C530" s="35">
        <v>1</v>
      </c>
      <c r="D530" s="29">
        <v>1</v>
      </c>
      <c r="E530" s="29">
        <v>0</v>
      </c>
      <c r="F530" s="29">
        <v>0</v>
      </c>
      <c r="G530" s="30">
        <f t="shared" si="107"/>
        <v>1.0788650339842486E-4</v>
      </c>
      <c r="H530" s="30">
        <f t="shared" si="108"/>
        <v>1.1416828405069072E-4</v>
      </c>
      <c r="I530" s="30" t="str">
        <f t="shared" si="109"/>
        <v/>
      </c>
      <c r="J530" s="30" t="str">
        <f t="shared" si="110"/>
        <v/>
      </c>
      <c r="K530" s="30">
        <f t="shared" si="113"/>
        <v>-1</v>
      </c>
      <c r="L530" s="30">
        <f t="shared" si="114"/>
        <v>-1</v>
      </c>
      <c r="M530" s="30">
        <f t="shared" si="111"/>
        <v>-1.0788650339842486E-4</v>
      </c>
      <c r="N530" s="36">
        <f t="shared" si="112"/>
        <v>-1.1416828405069072E-4</v>
      </c>
    </row>
    <row r="531" spans="1:14" ht="25.5" x14ac:dyDescent="0.2">
      <c r="A531" s="23"/>
      <c r="B531" s="25" t="s">
        <v>498</v>
      </c>
      <c r="C531" s="35">
        <v>0</v>
      </c>
      <c r="D531" s="29">
        <v>1</v>
      </c>
      <c r="E531" s="29">
        <v>0</v>
      </c>
      <c r="F531" s="29">
        <v>0</v>
      </c>
      <c r="G531" s="30" t="str">
        <f t="shared" si="107"/>
        <v/>
      </c>
      <c r="H531" s="30">
        <f t="shared" si="108"/>
        <v>1.1416828405069072E-4</v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>
        <f t="shared" si="114"/>
        <v>-1</v>
      </c>
      <c r="M531" s="30" t="str">
        <f t="shared" si="111"/>
        <v/>
      </c>
      <c r="N531" s="36">
        <f t="shared" si="112"/>
        <v>-1.1416828405069072E-4</v>
      </c>
    </row>
    <row r="532" spans="1:14" ht="27.75" customHeight="1" x14ac:dyDescent="0.2">
      <c r="A532" s="23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23"/>
      <c r="B533" s="25" t="s">
        <v>500</v>
      </c>
      <c r="C533" s="35">
        <v>1</v>
      </c>
      <c r="D533" s="29">
        <v>1</v>
      </c>
      <c r="E533" s="29">
        <v>0</v>
      </c>
      <c r="F533" s="29">
        <v>0</v>
      </c>
      <c r="G533" s="30">
        <f t="shared" si="107"/>
        <v>1.0788650339842486E-4</v>
      </c>
      <c r="H533" s="30">
        <f t="shared" si="108"/>
        <v>1.1416828405069072E-4</v>
      </c>
      <c r="I533" s="30" t="str">
        <f t="shared" si="109"/>
        <v/>
      </c>
      <c r="J533" s="30" t="str">
        <f t="shared" si="110"/>
        <v/>
      </c>
      <c r="K533" s="30">
        <f t="shared" si="113"/>
        <v>-1</v>
      </c>
      <c r="L533" s="30">
        <f t="shared" si="114"/>
        <v>-1</v>
      </c>
      <c r="M533" s="30">
        <f t="shared" si="111"/>
        <v>-1.0788650339842486E-4</v>
      </c>
      <c r="N533" s="36">
        <f t="shared" si="112"/>
        <v>-1.1416828405069072E-4</v>
      </c>
    </row>
    <row r="534" spans="1:14" ht="25.5" x14ac:dyDescent="0.2">
      <c r="A534" s="23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23"/>
      <c r="B535" s="25" t="s">
        <v>502</v>
      </c>
      <c r="C535" s="35">
        <v>1</v>
      </c>
      <c r="D535" s="29">
        <v>3</v>
      </c>
      <c r="E535" s="29">
        <v>3</v>
      </c>
      <c r="F535" s="29">
        <v>0</v>
      </c>
      <c r="G535" s="30">
        <f t="shared" si="107"/>
        <v>1.0788650339842486E-4</v>
      </c>
      <c r="H535" s="30">
        <f t="shared" si="108"/>
        <v>3.4250485215207214E-4</v>
      </c>
      <c r="I535" s="30">
        <f t="shared" si="109"/>
        <v>5.9300256967780192E-4</v>
      </c>
      <c r="J535" s="30" t="str">
        <f t="shared" si="110"/>
        <v/>
      </c>
      <c r="K535" s="30">
        <f t="shared" si="113"/>
        <v>2</v>
      </c>
      <c r="L535" s="30">
        <f t="shared" si="114"/>
        <v>-1</v>
      </c>
      <c r="M535" s="30">
        <f t="shared" si="111"/>
        <v>2.1577300679684973E-4</v>
      </c>
      <c r="N535" s="36">
        <f t="shared" si="112"/>
        <v>-3.4250485215207214E-4</v>
      </c>
    </row>
    <row r="536" spans="1:14" x14ac:dyDescent="0.2">
      <c r="A536" s="23"/>
      <c r="B536" s="25" t="s">
        <v>503</v>
      </c>
      <c r="C536" s="35">
        <v>13</v>
      </c>
      <c r="D536" s="29">
        <v>7</v>
      </c>
      <c r="E536" s="29">
        <v>0</v>
      </c>
      <c r="F536" s="29">
        <v>0</v>
      </c>
      <c r="G536" s="30">
        <f t="shared" si="107"/>
        <v>1.4025245441795231E-3</v>
      </c>
      <c r="H536" s="30">
        <f t="shared" si="108"/>
        <v>7.9917798835483502E-4</v>
      </c>
      <c r="I536" s="30" t="str">
        <f t="shared" si="109"/>
        <v/>
      </c>
      <c r="J536" s="30" t="str">
        <f t="shared" si="110"/>
        <v/>
      </c>
      <c r="K536" s="30">
        <f t="shared" si="113"/>
        <v>-1</v>
      </c>
      <c r="L536" s="30">
        <f t="shared" si="114"/>
        <v>-1</v>
      </c>
      <c r="M536" s="30">
        <f t="shared" si="111"/>
        <v>-1.4025245441795231E-3</v>
      </c>
      <c r="N536" s="36">
        <f t="shared" si="112"/>
        <v>-7.9917798835483502E-4</v>
      </c>
    </row>
    <row r="537" spans="1:14" ht="25.5" x14ac:dyDescent="0.2">
      <c r="A537" s="23"/>
      <c r="B537" s="25" t="s">
        <v>504</v>
      </c>
      <c r="C537" s="35">
        <v>2</v>
      </c>
      <c r="D537" s="29">
        <v>1</v>
      </c>
      <c r="E537" s="29">
        <v>0</v>
      </c>
      <c r="F537" s="29">
        <v>0</v>
      </c>
      <c r="G537" s="30">
        <f t="shared" si="107"/>
        <v>2.1577300679684973E-4</v>
      </c>
      <c r="H537" s="30">
        <f t="shared" si="108"/>
        <v>1.1416828405069072E-4</v>
      </c>
      <c r="I537" s="30" t="str">
        <f t="shared" si="109"/>
        <v/>
      </c>
      <c r="J537" s="30" t="str">
        <f t="shared" si="110"/>
        <v/>
      </c>
      <c r="K537" s="30">
        <f t="shared" si="113"/>
        <v>-1</v>
      </c>
      <c r="L537" s="30">
        <f t="shared" si="114"/>
        <v>-1</v>
      </c>
      <c r="M537" s="30">
        <f t="shared" si="111"/>
        <v>-2.1577300679684973E-4</v>
      </c>
      <c r="N537" s="36">
        <f t="shared" si="112"/>
        <v>-1.1416828405069072E-4</v>
      </c>
    </row>
    <row r="538" spans="1:14" x14ac:dyDescent="0.2">
      <c r="A538" s="23"/>
      <c r="B538" s="25" t="s">
        <v>505</v>
      </c>
      <c r="C538" s="35">
        <v>2</v>
      </c>
      <c r="D538" s="29">
        <v>1</v>
      </c>
      <c r="E538" s="29">
        <v>1</v>
      </c>
      <c r="F538" s="29">
        <v>1</v>
      </c>
      <c r="G538" s="30">
        <f t="shared" si="107"/>
        <v>2.1577300679684973E-4</v>
      </c>
      <c r="H538" s="30">
        <f t="shared" si="108"/>
        <v>1.1416828405069072E-4</v>
      </c>
      <c r="I538" s="30">
        <f t="shared" si="109"/>
        <v>1.9766752322593399E-4</v>
      </c>
      <c r="J538" s="30">
        <f t="shared" si="110"/>
        <v>2.2016732716864817E-4</v>
      </c>
      <c r="K538" s="30">
        <f t="shared" si="113"/>
        <v>-0.5</v>
      </c>
      <c r="L538" s="30">
        <f t="shared" si="114"/>
        <v>0</v>
      </c>
      <c r="M538" s="30">
        <f t="shared" si="111"/>
        <v>-1.0788650339842486E-4</v>
      </c>
      <c r="N538" s="36">
        <f t="shared" si="112"/>
        <v>0</v>
      </c>
    </row>
    <row r="539" spans="1:14" x14ac:dyDescent="0.2">
      <c r="A539" s="23"/>
      <c r="B539" s="25" t="s">
        <v>506</v>
      </c>
      <c r="C539" s="35">
        <v>19</v>
      </c>
      <c r="D539" s="29">
        <v>3</v>
      </c>
      <c r="E539" s="29">
        <v>1</v>
      </c>
      <c r="F539" s="29">
        <v>2</v>
      </c>
      <c r="G539" s="30">
        <f t="shared" si="107"/>
        <v>2.0498435645700721E-3</v>
      </c>
      <c r="H539" s="30">
        <f t="shared" si="108"/>
        <v>3.4250485215207214E-4</v>
      </c>
      <c r="I539" s="30">
        <f t="shared" si="109"/>
        <v>1.9766752322593399E-4</v>
      </c>
      <c r="J539" s="30">
        <f t="shared" si="110"/>
        <v>4.4033465433729633E-4</v>
      </c>
      <c r="K539" s="30">
        <f t="shared" si="113"/>
        <v>-0.94736842105263153</v>
      </c>
      <c r="L539" s="30">
        <f t="shared" si="114"/>
        <v>-0.33333333333333331</v>
      </c>
      <c r="M539" s="30">
        <f t="shared" si="111"/>
        <v>-1.9419570611716472E-3</v>
      </c>
      <c r="N539" s="36">
        <f t="shared" si="112"/>
        <v>-1.1416828405069071E-4</v>
      </c>
    </row>
    <row r="540" spans="1:14" x14ac:dyDescent="0.2">
      <c r="A540" s="23"/>
      <c r="B540" s="25" t="s">
        <v>507</v>
      </c>
      <c r="C540" s="35">
        <v>4</v>
      </c>
      <c r="D540" s="29">
        <v>0</v>
      </c>
      <c r="E540" s="29">
        <v>10</v>
      </c>
      <c r="F540" s="29">
        <v>1</v>
      </c>
      <c r="G540" s="30">
        <f t="shared" si="107"/>
        <v>4.3154601359369945E-4</v>
      </c>
      <c r="H540" s="30" t="str">
        <f t="shared" si="108"/>
        <v/>
      </c>
      <c r="I540" s="30">
        <f t="shared" si="109"/>
        <v>1.9766752322593396E-3</v>
      </c>
      <c r="J540" s="30">
        <f t="shared" si="110"/>
        <v>2.2016732716864817E-4</v>
      </c>
      <c r="K540" s="30">
        <f t="shared" si="113"/>
        <v>1.5</v>
      </c>
      <c r="L540" s="30">
        <f t="shared" si="114"/>
        <v>1</v>
      </c>
      <c r="M540" s="30">
        <f t="shared" si="111"/>
        <v>6.4731902039054921E-4</v>
      </c>
      <c r="N540" s="36" t="str">
        <f t="shared" si="112"/>
        <v/>
      </c>
    </row>
    <row r="541" spans="1:14" ht="38.25" x14ac:dyDescent="0.2">
      <c r="A541" s="23"/>
      <c r="B541" s="25" t="s">
        <v>508</v>
      </c>
      <c r="C541" s="35">
        <v>0</v>
      </c>
      <c r="D541" s="29">
        <v>0</v>
      </c>
      <c r="E541" s="29">
        <v>0</v>
      </c>
      <c r="F541" s="29">
        <v>1</v>
      </c>
      <c r="G541" s="30" t="str">
        <f t="shared" si="107"/>
        <v/>
      </c>
      <c r="H541" s="30" t="str">
        <f t="shared" si="108"/>
        <v/>
      </c>
      <c r="I541" s="30" t="str">
        <f t="shared" si="109"/>
        <v/>
      </c>
      <c r="J541" s="30">
        <f t="shared" si="110"/>
        <v>2.2016732716864817E-4</v>
      </c>
      <c r="K541" s="30" t="str">
        <f t="shared" si="113"/>
        <v xml:space="preserve"> </v>
      </c>
      <c r="L541" s="30">
        <f t="shared" si="114"/>
        <v>1</v>
      </c>
      <c r="M541" s="30" t="str">
        <f t="shared" si="111"/>
        <v/>
      </c>
      <c r="N541" s="36" t="str">
        <f t="shared" si="112"/>
        <v/>
      </c>
    </row>
    <row r="542" spans="1:14" x14ac:dyDescent="0.2">
      <c r="A542" s="23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23"/>
      <c r="B543" s="25" t="s">
        <v>510</v>
      </c>
      <c r="C543" s="35">
        <v>1</v>
      </c>
      <c r="D543" s="29">
        <v>2</v>
      </c>
      <c r="E543" s="29">
        <v>2</v>
      </c>
      <c r="F543" s="29">
        <v>0</v>
      </c>
      <c r="G543" s="30">
        <f t="shared" si="107"/>
        <v>1.0788650339842486E-4</v>
      </c>
      <c r="H543" s="30">
        <f t="shared" si="108"/>
        <v>2.2833656810138144E-4</v>
      </c>
      <c r="I543" s="30">
        <f t="shared" si="109"/>
        <v>3.9533504645186798E-4</v>
      </c>
      <c r="J543" s="30" t="str">
        <f t="shared" si="110"/>
        <v/>
      </c>
      <c r="K543" s="30">
        <f t="shared" si="113"/>
        <v>1</v>
      </c>
      <c r="L543" s="30">
        <f t="shared" si="114"/>
        <v>-1</v>
      </c>
      <c r="M543" s="30">
        <f t="shared" si="111"/>
        <v>1.0788650339842486E-4</v>
      </c>
      <c r="N543" s="36">
        <f t="shared" si="112"/>
        <v>-2.2833656810138144E-4</v>
      </c>
    </row>
    <row r="544" spans="1:14" ht="25.5" x14ac:dyDescent="0.2">
      <c r="A544" s="23"/>
      <c r="B544" s="25" t="s">
        <v>511</v>
      </c>
      <c r="C544" s="35">
        <v>97</v>
      </c>
      <c r="D544" s="29">
        <v>66</v>
      </c>
      <c r="E544" s="29">
        <v>46</v>
      </c>
      <c r="F544" s="29">
        <v>43</v>
      </c>
      <c r="G544" s="30">
        <f t="shared" si="107"/>
        <v>1.0464990829647211E-2</v>
      </c>
      <c r="H544" s="30">
        <f t="shared" si="108"/>
        <v>7.5351067473455871E-3</v>
      </c>
      <c r="I544" s="30">
        <f t="shared" si="109"/>
        <v>9.0927060683929622E-3</v>
      </c>
      <c r="J544" s="30">
        <f t="shared" si="110"/>
        <v>9.4671950682518706E-3</v>
      </c>
      <c r="K544" s="30">
        <f t="shared" si="113"/>
        <v>-0.52577319587628868</v>
      </c>
      <c r="L544" s="30">
        <f t="shared" si="114"/>
        <v>-0.34848484848484851</v>
      </c>
      <c r="M544" s="30">
        <f t="shared" si="111"/>
        <v>-5.5022116733196673E-3</v>
      </c>
      <c r="N544" s="36">
        <f t="shared" si="112"/>
        <v>-2.6258705331658866E-3</v>
      </c>
    </row>
    <row r="545" spans="1:14" x14ac:dyDescent="0.2">
      <c r="A545" s="23"/>
      <c r="B545" s="25" t="s">
        <v>512</v>
      </c>
      <c r="C545" s="35">
        <v>2</v>
      </c>
      <c r="D545" s="29">
        <v>2</v>
      </c>
      <c r="E545" s="29">
        <v>1</v>
      </c>
      <c r="F545" s="29">
        <v>0</v>
      </c>
      <c r="G545" s="30">
        <f t="shared" si="107"/>
        <v>2.1577300679684973E-4</v>
      </c>
      <c r="H545" s="30">
        <f t="shared" si="108"/>
        <v>2.2833656810138144E-4</v>
      </c>
      <c r="I545" s="30">
        <f t="shared" si="109"/>
        <v>1.9766752322593399E-4</v>
      </c>
      <c r="J545" s="30" t="str">
        <f t="shared" si="110"/>
        <v/>
      </c>
      <c r="K545" s="30">
        <f t="shared" si="113"/>
        <v>-0.5</v>
      </c>
      <c r="L545" s="30">
        <f t="shared" si="114"/>
        <v>-1</v>
      </c>
      <c r="M545" s="30">
        <f t="shared" si="111"/>
        <v>-1.0788650339842486E-4</v>
      </c>
      <c r="N545" s="36">
        <f t="shared" si="112"/>
        <v>-2.2833656810138144E-4</v>
      </c>
    </row>
    <row r="546" spans="1:14" ht="25.5" x14ac:dyDescent="0.2">
      <c r="A546" s="23"/>
      <c r="B546" s="25" t="s">
        <v>513</v>
      </c>
      <c r="C546" s="35">
        <v>13</v>
      </c>
      <c r="D546" s="29">
        <v>13</v>
      </c>
      <c r="E546" s="29">
        <v>8</v>
      </c>
      <c r="F546" s="29">
        <v>2</v>
      </c>
      <c r="G546" s="30">
        <f t="shared" si="107"/>
        <v>1.4025245441795231E-3</v>
      </c>
      <c r="H546" s="30">
        <f t="shared" si="108"/>
        <v>1.4841876926589793E-3</v>
      </c>
      <c r="I546" s="30">
        <f t="shared" si="109"/>
        <v>1.5813401858074719E-3</v>
      </c>
      <c r="J546" s="30">
        <f t="shared" si="110"/>
        <v>4.4033465433729633E-4</v>
      </c>
      <c r="K546" s="30">
        <f t="shared" si="113"/>
        <v>-0.38461538461538464</v>
      </c>
      <c r="L546" s="30">
        <f t="shared" si="114"/>
        <v>-0.84615384615384615</v>
      </c>
      <c r="M546" s="30">
        <f t="shared" si="111"/>
        <v>-5.394325169921243E-4</v>
      </c>
      <c r="N546" s="36">
        <f t="shared" si="112"/>
        <v>-1.2558511245575978E-3</v>
      </c>
    </row>
    <row r="547" spans="1:14" ht="25.5" x14ac:dyDescent="0.2">
      <c r="A547" s="23"/>
      <c r="B547" s="25" t="s">
        <v>514</v>
      </c>
      <c r="C547" s="35">
        <v>1</v>
      </c>
      <c r="D547" s="29">
        <v>0</v>
      </c>
      <c r="E547" s="29">
        <v>3</v>
      </c>
      <c r="F547" s="29">
        <v>3</v>
      </c>
      <c r="G547" s="30">
        <f t="shared" si="107"/>
        <v>1.0788650339842486E-4</v>
      </c>
      <c r="H547" s="30" t="str">
        <f t="shared" si="108"/>
        <v/>
      </c>
      <c r="I547" s="30">
        <f t="shared" si="109"/>
        <v>5.9300256967780192E-4</v>
      </c>
      <c r="J547" s="30">
        <f t="shared" si="110"/>
        <v>6.6050198150594452E-4</v>
      </c>
      <c r="K547" s="30">
        <f t="shared" si="113"/>
        <v>2</v>
      </c>
      <c r="L547" s="30">
        <f t="shared" si="114"/>
        <v>1</v>
      </c>
      <c r="M547" s="30">
        <f t="shared" si="111"/>
        <v>2.1577300679684973E-4</v>
      </c>
      <c r="N547" s="36" t="str">
        <f t="shared" si="112"/>
        <v/>
      </c>
    </row>
    <row r="548" spans="1:14" x14ac:dyDescent="0.2">
      <c r="A548" s="23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23"/>
      <c r="B549" s="25" t="s">
        <v>516</v>
      </c>
      <c r="C549" s="35">
        <v>1</v>
      </c>
      <c r="D549" s="29">
        <v>1</v>
      </c>
      <c r="E549" s="29">
        <v>0</v>
      </c>
      <c r="F549" s="29">
        <v>0</v>
      </c>
      <c r="G549" s="30">
        <f t="shared" si="107"/>
        <v>1.0788650339842486E-4</v>
      </c>
      <c r="H549" s="30">
        <f t="shared" si="108"/>
        <v>1.1416828405069072E-4</v>
      </c>
      <c r="I549" s="30" t="str">
        <f t="shared" si="109"/>
        <v/>
      </c>
      <c r="J549" s="30" t="str">
        <f t="shared" si="110"/>
        <v/>
      </c>
      <c r="K549" s="30">
        <f t="shared" si="113"/>
        <v>-1</v>
      </c>
      <c r="L549" s="30">
        <f t="shared" si="114"/>
        <v>-1</v>
      </c>
      <c r="M549" s="30">
        <f t="shared" si="111"/>
        <v>-1.0788650339842486E-4</v>
      </c>
      <c r="N549" s="36">
        <f t="shared" si="112"/>
        <v>-1.1416828405069072E-4</v>
      </c>
    </row>
    <row r="550" spans="1:14" x14ac:dyDescent="0.2">
      <c r="A550" s="23"/>
      <c r="B550" s="25" t="s">
        <v>517</v>
      </c>
      <c r="C550" s="35">
        <v>2</v>
      </c>
      <c r="D550" s="29">
        <v>1</v>
      </c>
      <c r="E550" s="29">
        <v>0</v>
      </c>
      <c r="F550" s="29">
        <v>0</v>
      </c>
      <c r="G550" s="30">
        <f t="shared" si="107"/>
        <v>2.1577300679684973E-4</v>
      </c>
      <c r="H550" s="30">
        <f t="shared" si="108"/>
        <v>1.1416828405069072E-4</v>
      </c>
      <c r="I550" s="30" t="str">
        <f t="shared" si="109"/>
        <v/>
      </c>
      <c r="J550" s="30" t="str">
        <f t="shared" si="110"/>
        <v/>
      </c>
      <c r="K550" s="30">
        <f t="shared" si="113"/>
        <v>-1</v>
      </c>
      <c r="L550" s="30">
        <f t="shared" si="114"/>
        <v>-1</v>
      </c>
      <c r="M550" s="30">
        <f t="shared" si="111"/>
        <v>-2.1577300679684973E-4</v>
      </c>
      <c r="N550" s="36">
        <f t="shared" si="112"/>
        <v>-1.1416828405069072E-4</v>
      </c>
    </row>
    <row r="551" spans="1:14" ht="25.5" x14ac:dyDescent="0.2">
      <c r="A551" s="23"/>
      <c r="B551" s="25" t="s">
        <v>518</v>
      </c>
      <c r="C551" s="35">
        <v>1</v>
      </c>
      <c r="D551" s="29">
        <v>0</v>
      </c>
      <c r="E551" s="29">
        <v>2</v>
      </c>
      <c r="F551" s="29">
        <v>1</v>
      </c>
      <c r="G551" s="30">
        <f t="shared" si="107"/>
        <v>1.0788650339842486E-4</v>
      </c>
      <c r="H551" s="30" t="str">
        <f t="shared" si="108"/>
        <v/>
      </c>
      <c r="I551" s="30">
        <f t="shared" si="109"/>
        <v>3.9533504645186798E-4</v>
      </c>
      <c r="J551" s="30">
        <f t="shared" si="110"/>
        <v>2.2016732716864817E-4</v>
      </c>
      <c r="K551" s="30">
        <f t="shared" si="113"/>
        <v>1</v>
      </c>
      <c r="L551" s="30">
        <f t="shared" si="114"/>
        <v>1</v>
      </c>
      <c r="M551" s="30">
        <f t="shared" si="111"/>
        <v>1.0788650339842486E-4</v>
      </c>
      <c r="N551" s="36" t="str">
        <f t="shared" si="112"/>
        <v/>
      </c>
    </row>
    <row r="552" spans="1:14" ht="25.5" x14ac:dyDescent="0.2">
      <c r="A552" s="23"/>
      <c r="B552" s="25" t="s">
        <v>519</v>
      </c>
      <c r="C552" s="35">
        <v>0</v>
      </c>
      <c r="D552" s="29">
        <v>1</v>
      </c>
      <c r="E552" s="29">
        <v>0</v>
      </c>
      <c r="F552" s="29">
        <v>0</v>
      </c>
      <c r="G552" s="30" t="str">
        <f t="shared" si="107"/>
        <v/>
      </c>
      <c r="H552" s="30">
        <f t="shared" si="108"/>
        <v>1.1416828405069072E-4</v>
      </c>
      <c r="I552" s="30" t="str">
        <f t="shared" si="109"/>
        <v/>
      </c>
      <c r="J552" s="30" t="str">
        <f t="shared" si="110"/>
        <v/>
      </c>
      <c r="K552" s="30" t="str">
        <f t="shared" si="113"/>
        <v xml:space="preserve"> </v>
      </c>
      <c r="L552" s="30">
        <f t="shared" si="114"/>
        <v>-1</v>
      </c>
      <c r="M552" s="30" t="str">
        <f t="shared" si="111"/>
        <v/>
      </c>
      <c r="N552" s="36">
        <f t="shared" si="112"/>
        <v>-1.1416828405069072E-4</v>
      </c>
    </row>
    <row r="553" spans="1:14" ht="25.5" x14ac:dyDescent="0.2">
      <c r="A553" s="23"/>
      <c r="B553" s="25" t="s">
        <v>520</v>
      </c>
      <c r="C553" s="35">
        <v>0</v>
      </c>
      <c r="D553" s="29">
        <v>7</v>
      </c>
      <c r="E553" s="29">
        <v>1</v>
      </c>
      <c r="F553" s="29">
        <v>2</v>
      </c>
      <c r="G553" s="30" t="str">
        <f t="shared" si="107"/>
        <v/>
      </c>
      <c r="H553" s="30">
        <f t="shared" si="108"/>
        <v>7.9917798835483502E-4</v>
      </c>
      <c r="I553" s="30">
        <f t="shared" si="109"/>
        <v>1.9766752322593399E-4</v>
      </c>
      <c r="J553" s="30">
        <f t="shared" si="110"/>
        <v>4.4033465433729633E-4</v>
      </c>
      <c r="K553" s="30">
        <f t="shared" si="113"/>
        <v>1</v>
      </c>
      <c r="L553" s="30">
        <f t="shared" si="114"/>
        <v>-0.7142857142857143</v>
      </c>
      <c r="M553" s="30" t="str">
        <f t="shared" si="111"/>
        <v/>
      </c>
      <c r="N553" s="36">
        <f t="shared" si="112"/>
        <v>-5.7084142025345356E-4</v>
      </c>
    </row>
    <row r="554" spans="1:14" ht="25.5" x14ac:dyDescent="0.2">
      <c r="A554" s="23"/>
      <c r="B554" s="25" t="s">
        <v>521</v>
      </c>
      <c r="C554" s="35">
        <v>0</v>
      </c>
      <c r="D554" s="29">
        <v>0</v>
      </c>
      <c r="E554" s="29">
        <v>0</v>
      </c>
      <c r="F554" s="29">
        <v>1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>
        <f t="shared" si="110"/>
        <v>2.2016732716864817E-4</v>
      </c>
      <c r="K554" s="30" t="str">
        <f t="shared" si="113"/>
        <v xml:space="preserve"> </v>
      </c>
      <c r="L554" s="30">
        <f t="shared" si="114"/>
        <v>1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23"/>
      <c r="B555" s="25" t="s">
        <v>522</v>
      </c>
      <c r="C555" s="35">
        <v>1</v>
      </c>
      <c r="D555" s="29">
        <v>1</v>
      </c>
      <c r="E555" s="29">
        <v>0</v>
      </c>
      <c r="F555" s="29">
        <v>1</v>
      </c>
      <c r="G555" s="30">
        <f t="shared" si="107"/>
        <v>1.0788650339842486E-4</v>
      </c>
      <c r="H555" s="30">
        <f t="shared" si="108"/>
        <v>1.1416828405069072E-4</v>
      </c>
      <c r="I555" s="30" t="str">
        <f t="shared" si="109"/>
        <v/>
      </c>
      <c r="J555" s="30">
        <f t="shared" si="110"/>
        <v>2.2016732716864817E-4</v>
      </c>
      <c r="K555" s="30">
        <f t="shared" si="113"/>
        <v>-1</v>
      </c>
      <c r="L555" s="30">
        <f t="shared" si="114"/>
        <v>0</v>
      </c>
      <c r="M555" s="30">
        <f t="shared" si="111"/>
        <v>-1.0788650339842486E-4</v>
      </c>
      <c r="N555" s="36">
        <f t="shared" si="112"/>
        <v>0</v>
      </c>
    </row>
    <row r="556" spans="1:14" x14ac:dyDescent="0.2">
      <c r="A556" s="23"/>
      <c r="B556" s="25" t="s">
        <v>523</v>
      </c>
      <c r="C556" s="35">
        <v>0</v>
      </c>
      <c r="D556" s="29">
        <v>2</v>
      </c>
      <c r="E556" s="29">
        <v>0</v>
      </c>
      <c r="F556" s="29">
        <v>0</v>
      </c>
      <c r="G556" s="30" t="str">
        <f t="shared" si="107"/>
        <v/>
      </c>
      <c r="H556" s="30">
        <f t="shared" si="108"/>
        <v>2.2833656810138144E-4</v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>
        <f t="shared" si="114"/>
        <v>-1</v>
      </c>
      <c r="M556" s="30" t="str">
        <f t="shared" si="111"/>
        <v/>
      </c>
      <c r="N556" s="36">
        <f t="shared" si="112"/>
        <v>-2.2833656810138144E-4</v>
      </c>
    </row>
    <row r="557" spans="1:14" ht="25.5" x14ac:dyDescent="0.2">
      <c r="A557" s="23"/>
      <c r="B557" s="25" t="s">
        <v>524</v>
      </c>
      <c r="C557" s="35">
        <v>0</v>
      </c>
      <c r="D557" s="29">
        <v>1</v>
      </c>
      <c r="E557" s="29">
        <v>0</v>
      </c>
      <c r="F557" s="29">
        <v>0</v>
      </c>
      <c r="G557" s="30" t="str">
        <f t="shared" si="107"/>
        <v/>
      </c>
      <c r="H557" s="30">
        <f t="shared" si="108"/>
        <v>1.1416828405069072E-4</v>
      </c>
      <c r="I557" s="30" t="str">
        <f t="shared" si="109"/>
        <v/>
      </c>
      <c r="J557" s="30" t="str">
        <f t="shared" si="110"/>
        <v/>
      </c>
      <c r="K557" s="30" t="str">
        <f t="shared" si="113"/>
        <v xml:space="preserve"> </v>
      </c>
      <c r="L557" s="30">
        <f t="shared" si="114"/>
        <v>-1</v>
      </c>
      <c r="M557" s="30" t="str">
        <f t="shared" si="111"/>
        <v/>
      </c>
      <c r="N557" s="36">
        <f t="shared" si="112"/>
        <v>-1.1416828405069072E-4</v>
      </c>
    </row>
    <row r="558" spans="1:14" x14ac:dyDescent="0.2">
      <c r="A558" s="23"/>
      <c r="B558" s="25" t="s">
        <v>525</v>
      </c>
      <c r="C558" s="35">
        <v>0</v>
      </c>
      <c r="D558" s="29">
        <v>1</v>
      </c>
      <c r="E558" s="29">
        <v>0</v>
      </c>
      <c r="F558" s="29">
        <v>0</v>
      </c>
      <c r="G558" s="30" t="str">
        <f t="shared" si="107"/>
        <v/>
      </c>
      <c r="H558" s="30">
        <f t="shared" si="108"/>
        <v>1.1416828405069072E-4</v>
      </c>
      <c r="I558" s="30" t="str">
        <f t="shared" si="109"/>
        <v/>
      </c>
      <c r="J558" s="30" t="str">
        <f t="shared" si="110"/>
        <v/>
      </c>
      <c r="K558" s="30" t="str">
        <f t="shared" si="113"/>
        <v xml:space="preserve"> </v>
      </c>
      <c r="L558" s="30">
        <f t="shared" si="114"/>
        <v>-1</v>
      </c>
      <c r="M558" s="30" t="str">
        <f t="shared" si="111"/>
        <v/>
      </c>
      <c r="N558" s="36">
        <f t="shared" si="112"/>
        <v>-1.1416828405069072E-4</v>
      </c>
    </row>
    <row r="559" spans="1:14" ht="22.5" customHeight="1" x14ac:dyDescent="0.2">
      <c r="A559" s="23"/>
      <c r="B559" s="25" t="s">
        <v>526</v>
      </c>
      <c r="C559" s="35">
        <v>1</v>
      </c>
      <c r="D559" s="29">
        <v>1</v>
      </c>
      <c r="E559" s="29">
        <v>1</v>
      </c>
      <c r="F559" s="29">
        <v>2</v>
      </c>
      <c r="G559" s="30">
        <f t="shared" si="107"/>
        <v>1.0788650339842486E-4</v>
      </c>
      <c r="H559" s="30">
        <f t="shared" si="108"/>
        <v>1.1416828405069072E-4</v>
      </c>
      <c r="I559" s="30">
        <f t="shared" si="109"/>
        <v>1.9766752322593399E-4</v>
      </c>
      <c r="J559" s="30">
        <f t="shared" si="110"/>
        <v>4.4033465433729633E-4</v>
      </c>
      <c r="K559" s="30">
        <f t="shared" si="113"/>
        <v>0</v>
      </c>
      <c r="L559" s="30">
        <f t="shared" si="114"/>
        <v>1</v>
      </c>
      <c r="M559" s="30">
        <f t="shared" si="111"/>
        <v>0</v>
      </c>
      <c r="N559" s="36">
        <f t="shared" si="112"/>
        <v>1.1416828405069072E-4</v>
      </c>
    </row>
    <row r="560" spans="1:14" ht="25.5" x14ac:dyDescent="0.2">
      <c r="A560" s="23"/>
      <c r="B560" s="25" t="s">
        <v>527</v>
      </c>
      <c r="C560" s="35">
        <v>0</v>
      </c>
      <c r="D560" s="29">
        <v>1</v>
      </c>
      <c r="E560" s="29">
        <v>1</v>
      </c>
      <c r="F560" s="29">
        <v>0</v>
      </c>
      <c r="G560" s="30" t="str">
        <f t="shared" si="107"/>
        <v/>
      </c>
      <c r="H560" s="30">
        <f t="shared" si="108"/>
        <v>1.1416828405069072E-4</v>
      </c>
      <c r="I560" s="30">
        <f t="shared" si="109"/>
        <v>1.9766752322593399E-4</v>
      </c>
      <c r="J560" s="30" t="str">
        <f t="shared" si="110"/>
        <v/>
      </c>
      <c r="K560" s="30">
        <f t="shared" si="113"/>
        <v>1</v>
      </c>
      <c r="L560" s="30">
        <f t="shared" si="114"/>
        <v>-1</v>
      </c>
      <c r="M560" s="30" t="str">
        <f t="shared" si="111"/>
        <v/>
      </c>
      <c r="N560" s="36">
        <f t="shared" si="112"/>
        <v>-1.1416828405069072E-4</v>
      </c>
    </row>
    <row r="561" spans="1:14" x14ac:dyDescent="0.2">
      <c r="A561" s="23"/>
      <c r="B561" s="25" t="s">
        <v>528</v>
      </c>
      <c r="C561" s="35">
        <v>0</v>
      </c>
      <c r="D561" s="29">
        <v>17</v>
      </c>
      <c r="E561" s="29">
        <v>1</v>
      </c>
      <c r="F561" s="29">
        <v>12</v>
      </c>
      <c r="G561" s="30" t="str">
        <f t="shared" si="107"/>
        <v/>
      </c>
      <c r="H561" s="30">
        <f t="shared" si="108"/>
        <v>1.9408608288617422E-3</v>
      </c>
      <c r="I561" s="30">
        <f t="shared" si="109"/>
        <v>1.9766752322593399E-4</v>
      </c>
      <c r="J561" s="30">
        <f t="shared" si="110"/>
        <v>2.6420079260237781E-3</v>
      </c>
      <c r="K561" s="30">
        <f t="shared" si="113"/>
        <v>1</v>
      </c>
      <c r="L561" s="30">
        <f t="shared" si="114"/>
        <v>-0.29411764705882354</v>
      </c>
      <c r="M561" s="30" t="str">
        <f t="shared" si="111"/>
        <v/>
      </c>
      <c r="N561" s="36">
        <f t="shared" si="112"/>
        <v>-5.7084142025345366E-4</v>
      </c>
    </row>
    <row r="562" spans="1:14" x14ac:dyDescent="0.2">
      <c r="A562" s="23"/>
      <c r="B562" s="25" t="s">
        <v>529</v>
      </c>
      <c r="C562" s="35">
        <v>2</v>
      </c>
      <c r="D562" s="29">
        <v>2</v>
      </c>
      <c r="E562" s="29">
        <v>3</v>
      </c>
      <c r="F562" s="29">
        <v>1</v>
      </c>
      <c r="G562" s="30">
        <f t="shared" si="107"/>
        <v>2.1577300679684973E-4</v>
      </c>
      <c r="H562" s="30">
        <f t="shared" si="108"/>
        <v>2.2833656810138144E-4</v>
      </c>
      <c r="I562" s="30">
        <f t="shared" si="109"/>
        <v>5.9300256967780192E-4</v>
      </c>
      <c r="J562" s="30">
        <f t="shared" si="110"/>
        <v>2.2016732716864817E-4</v>
      </c>
      <c r="K562" s="30">
        <f t="shared" si="113"/>
        <v>0.5</v>
      </c>
      <c r="L562" s="30">
        <f t="shared" si="114"/>
        <v>-0.5</v>
      </c>
      <c r="M562" s="30">
        <f t="shared" si="111"/>
        <v>1.0788650339842486E-4</v>
      </c>
      <c r="N562" s="36">
        <f t="shared" si="112"/>
        <v>-1.1416828405069072E-4</v>
      </c>
    </row>
    <row r="563" spans="1:14" x14ac:dyDescent="0.2">
      <c r="A563" s="23"/>
      <c r="B563" s="25" t="s">
        <v>530</v>
      </c>
      <c r="C563" s="35">
        <v>15</v>
      </c>
      <c r="D563" s="29">
        <v>12</v>
      </c>
      <c r="E563" s="29">
        <v>9</v>
      </c>
      <c r="F563" s="29">
        <v>12</v>
      </c>
      <c r="G563" s="30">
        <f t="shared" ref="G563:G604" si="115">+IF(C563=0,"",C563/C$371)</f>
        <v>1.6182975509763729E-3</v>
      </c>
      <c r="H563" s="30">
        <f t="shared" ref="H563:H604" si="116">+IF(D563=0,"",D563/D$371)</f>
        <v>1.3700194086082886E-3</v>
      </c>
      <c r="I563" s="30">
        <f t="shared" ref="I563:I604" si="117">+IF(E563=0,"",E563/E$371)</f>
        <v>1.7790077090334058E-3</v>
      </c>
      <c r="J563" s="30">
        <f t="shared" ref="J563:J604" si="118">+IF(F563=0,"",F563/F$371)</f>
        <v>2.6420079260237781E-3</v>
      </c>
      <c r="K563" s="30">
        <f t="shared" si="113"/>
        <v>-0.4</v>
      </c>
      <c r="L563" s="30">
        <f t="shared" si="114"/>
        <v>0</v>
      </c>
      <c r="M563" s="30">
        <f t="shared" ref="M563:M604" si="119">+IF(OR(AND(G563=""),(K563="")),"",G563*K563)</f>
        <v>-6.4731902039054921E-4</v>
      </c>
      <c r="N563" s="36">
        <f t="shared" ref="N563:N604" si="120">+IF(OR(AND(H563=""),(L563="")),"",H563*L563)</f>
        <v>0</v>
      </c>
    </row>
    <row r="564" spans="1:14" x14ac:dyDescent="0.2">
      <c r="A564" s="23"/>
      <c r="B564" s="25" t="s">
        <v>531</v>
      </c>
      <c r="C564" s="35">
        <v>10</v>
      </c>
      <c r="D564" s="29">
        <v>41</v>
      </c>
      <c r="E564" s="29">
        <v>2</v>
      </c>
      <c r="F564" s="29">
        <v>23</v>
      </c>
      <c r="G564" s="30">
        <f t="shared" si="115"/>
        <v>1.0788650339842486E-3</v>
      </c>
      <c r="H564" s="30">
        <f t="shared" si="116"/>
        <v>4.6808996460783198E-3</v>
      </c>
      <c r="I564" s="30">
        <f t="shared" si="117"/>
        <v>3.9533504645186798E-4</v>
      </c>
      <c r="J564" s="30">
        <f t="shared" si="118"/>
        <v>5.0638485248789078E-3</v>
      </c>
      <c r="K564" s="30">
        <f t="shared" ref="K564:K604" si="121">+IF(AND(C564=0,E564=0)," ",IF(C564=0,1,IF(E564=0,-1,(E564-C564)/C564)))</f>
        <v>-0.8</v>
      </c>
      <c r="L564" s="30">
        <f t="shared" ref="L564:L604" si="122">+IF(AND(D564=0,F564=0)," ",IF(D564=0,1,IF(F564=0,-1,(F564-D564)/D564)))</f>
        <v>-0.43902439024390244</v>
      </c>
      <c r="M564" s="30">
        <f t="shared" si="119"/>
        <v>-8.6309202718739891E-4</v>
      </c>
      <c r="N564" s="36">
        <f t="shared" si="120"/>
        <v>-2.0550291129124332E-3</v>
      </c>
    </row>
    <row r="565" spans="1:14" ht="25.5" x14ac:dyDescent="0.2">
      <c r="A565" s="23"/>
      <c r="B565" s="25" t="s">
        <v>532</v>
      </c>
      <c r="C565" s="35">
        <v>0</v>
      </c>
      <c r="D565" s="29">
        <v>9</v>
      </c>
      <c r="E565" s="29">
        <v>0</v>
      </c>
      <c r="F565" s="29">
        <v>1</v>
      </c>
      <c r="G565" s="30" t="str">
        <f t="shared" si="115"/>
        <v/>
      </c>
      <c r="H565" s="30">
        <f t="shared" si="116"/>
        <v>1.0275145564562164E-3</v>
      </c>
      <c r="I565" s="30" t="str">
        <f t="shared" si="117"/>
        <v/>
      </c>
      <c r="J565" s="30">
        <f t="shared" si="118"/>
        <v>2.2016732716864817E-4</v>
      </c>
      <c r="K565" s="30" t="str">
        <f t="shared" si="121"/>
        <v xml:space="preserve"> </v>
      </c>
      <c r="L565" s="30">
        <f t="shared" si="122"/>
        <v>-0.88888888888888884</v>
      </c>
      <c r="M565" s="30" t="str">
        <f t="shared" si="119"/>
        <v/>
      </c>
      <c r="N565" s="36">
        <f t="shared" si="120"/>
        <v>-9.1334627240552565E-4</v>
      </c>
    </row>
    <row r="566" spans="1:14" x14ac:dyDescent="0.2">
      <c r="A566" s="23"/>
      <c r="B566" s="25" t="s">
        <v>533</v>
      </c>
      <c r="C566" s="35">
        <v>0</v>
      </c>
      <c r="D566" s="29">
        <v>0</v>
      </c>
      <c r="E566" s="29">
        <v>0</v>
      </c>
      <c r="F566" s="29">
        <v>0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 t="str">
        <f t="shared" si="118"/>
        <v/>
      </c>
      <c r="K566" s="30" t="str">
        <f t="shared" si="121"/>
        <v xml:space="preserve"> </v>
      </c>
      <c r="L566" s="30" t="str">
        <f t="shared" si="122"/>
        <v xml:space="preserve"> 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23"/>
      <c r="B567" s="25" t="s">
        <v>534</v>
      </c>
      <c r="C567" s="35">
        <v>18</v>
      </c>
      <c r="D567" s="29">
        <v>114</v>
      </c>
      <c r="E567" s="29">
        <v>7</v>
      </c>
      <c r="F567" s="29">
        <v>109</v>
      </c>
      <c r="G567" s="30">
        <f t="shared" si="115"/>
        <v>1.9419570611716474E-3</v>
      </c>
      <c r="H567" s="30">
        <f t="shared" si="116"/>
        <v>1.3015184381778741E-2</v>
      </c>
      <c r="I567" s="30">
        <f t="shared" si="117"/>
        <v>1.3836726625815379E-3</v>
      </c>
      <c r="J567" s="30">
        <f t="shared" si="118"/>
        <v>2.3998238661382652E-2</v>
      </c>
      <c r="K567" s="30">
        <f t="shared" si="121"/>
        <v>-0.61111111111111116</v>
      </c>
      <c r="L567" s="30">
        <f t="shared" si="122"/>
        <v>-4.3859649122807015E-2</v>
      </c>
      <c r="M567" s="30">
        <f t="shared" si="119"/>
        <v>-1.1867515373826735E-3</v>
      </c>
      <c r="N567" s="36">
        <f t="shared" si="120"/>
        <v>-5.7084142025345356E-4</v>
      </c>
    </row>
    <row r="568" spans="1:14" x14ac:dyDescent="0.2">
      <c r="A568" s="23"/>
      <c r="B568" s="25" t="s">
        <v>535</v>
      </c>
      <c r="C568" s="35">
        <v>5</v>
      </c>
      <c r="D568" s="29">
        <v>45</v>
      </c>
      <c r="E568" s="29">
        <v>5</v>
      </c>
      <c r="F568" s="29">
        <v>51</v>
      </c>
      <c r="G568" s="30">
        <f t="shared" si="115"/>
        <v>5.394325169921243E-4</v>
      </c>
      <c r="H568" s="30">
        <f t="shared" si="116"/>
        <v>5.1375727822810819E-3</v>
      </c>
      <c r="I568" s="30">
        <f t="shared" si="117"/>
        <v>9.8833761612966979E-4</v>
      </c>
      <c r="J568" s="30">
        <f t="shared" si="118"/>
        <v>1.1228533685601057E-2</v>
      </c>
      <c r="K568" s="30">
        <f t="shared" si="121"/>
        <v>0</v>
      </c>
      <c r="L568" s="30">
        <f t="shared" si="122"/>
        <v>0.13333333333333333</v>
      </c>
      <c r="M568" s="30">
        <f t="shared" si="119"/>
        <v>0</v>
      </c>
      <c r="N568" s="36">
        <f t="shared" si="120"/>
        <v>6.8500970430414429E-4</v>
      </c>
    </row>
    <row r="569" spans="1:14" x14ac:dyDescent="0.2">
      <c r="A569" s="23"/>
      <c r="B569" s="25" t="s">
        <v>536</v>
      </c>
      <c r="C569" s="35">
        <v>2</v>
      </c>
      <c r="D569" s="29">
        <v>3</v>
      </c>
      <c r="E569" s="29">
        <v>2</v>
      </c>
      <c r="F569" s="29">
        <v>4</v>
      </c>
      <c r="G569" s="30">
        <f t="shared" si="115"/>
        <v>2.1577300679684973E-4</v>
      </c>
      <c r="H569" s="30">
        <f t="shared" si="116"/>
        <v>3.4250485215207214E-4</v>
      </c>
      <c r="I569" s="30">
        <f t="shared" si="117"/>
        <v>3.9533504645186798E-4</v>
      </c>
      <c r="J569" s="30">
        <f t="shared" si="118"/>
        <v>8.8066930867459266E-4</v>
      </c>
      <c r="K569" s="30">
        <f t="shared" si="121"/>
        <v>0</v>
      </c>
      <c r="L569" s="30">
        <f t="shared" si="122"/>
        <v>0.33333333333333331</v>
      </c>
      <c r="M569" s="30">
        <f t="shared" si="119"/>
        <v>0</v>
      </c>
      <c r="N569" s="36">
        <f t="shared" si="120"/>
        <v>1.1416828405069071E-4</v>
      </c>
    </row>
    <row r="570" spans="1:14" x14ac:dyDescent="0.2">
      <c r="A570" s="23"/>
      <c r="B570" s="25" t="s">
        <v>537</v>
      </c>
      <c r="C570" s="35">
        <v>1</v>
      </c>
      <c r="D570" s="29">
        <v>24</v>
      </c>
      <c r="E570" s="29">
        <v>2</v>
      </c>
      <c r="F570" s="29">
        <v>37</v>
      </c>
      <c r="G570" s="30">
        <f t="shared" si="115"/>
        <v>1.0788650339842486E-4</v>
      </c>
      <c r="H570" s="30">
        <f t="shared" si="116"/>
        <v>2.7400388172165772E-3</v>
      </c>
      <c r="I570" s="30">
        <f t="shared" si="117"/>
        <v>3.9533504645186798E-4</v>
      </c>
      <c r="J570" s="30">
        <f t="shared" si="118"/>
        <v>8.1461911052399822E-3</v>
      </c>
      <c r="K570" s="30">
        <f t="shared" si="121"/>
        <v>1</v>
      </c>
      <c r="L570" s="30">
        <f t="shared" si="122"/>
        <v>0.54166666666666663</v>
      </c>
      <c r="M570" s="30">
        <f t="shared" si="119"/>
        <v>1.0788650339842486E-4</v>
      </c>
      <c r="N570" s="36">
        <f t="shared" si="120"/>
        <v>1.4841876926589791E-3</v>
      </c>
    </row>
    <row r="571" spans="1:14" x14ac:dyDescent="0.2">
      <c r="A571" s="23"/>
      <c r="B571" s="25" t="s">
        <v>538</v>
      </c>
      <c r="C571" s="35">
        <v>32</v>
      </c>
      <c r="D571" s="29">
        <v>2</v>
      </c>
      <c r="E571" s="29">
        <v>92</v>
      </c>
      <c r="F571" s="29">
        <v>6</v>
      </c>
      <c r="G571" s="30">
        <f t="shared" si="115"/>
        <v>3.4523681087495956E-3</v>
      </c>
      <c r="H571" s="30">
        <f t="shared" si="116"/>
        <v>2.2833656810138144E-4</v>
      </c>
      <c r="I571" s="30">
        <f t="shared" si="117"/>
        <v>1.8185412136785924E-2</v>
      </c>
      <c r="J571" s="30">
        <f t="shared" si="118"/>
        <v>1.321003963011889E-3</v>
      </c>
      <c r="K571" s="30">
        <f t="shared" si="121"/>
        <v>1.875</v>
      </c>
      <c r="L571" s="30">
        <f t="shared" si="122"/>
        <v>2</v>
      </c>
      <c r="M571" s="30">
        <f t="shared" si="119"/>
        <v>6.4731902039054916E-3</v>
      </c>
      <c r="N571" s="36">
        <f t="shared" si="120"/>
        <v>4.5667313620276288E-4</v>
      </c>
    </row>
    <row r="572" spans="1:14" x14ac:dyDescent="0.2">
      <c r="A572" s="23"/>
      <c r="B572" s="25" t="s">
        <v>539</v>
      </c>
      <c r="C572" s="35">
        <v>0</v>
      </c>
      <c r="D572" s="29">
        <v>3</v>
      </c>
      <c r="E572" s="29">
        <v>0</v>
      </c>
      <c r="F572" s="29">
        <v>3</v>
      </c>
      <c r="G572" s="30" t="str">
        <f t="shared" si="115"/>
        <v/>
      </c>
      <c r="H572" s="30">
        <f t="shared" si="116"/>
        <v>3.4250485215207214E-4</v>
      </c>
      <c r="I572" s="30" t="str">
        <f t="shared" si="117"/>
        <v/>
      </c>
      <c r="J572" s="30">
        <f t="shared" si="118"/>
        <v>6.6050198150594452E-4</v>
      </c>
      <c r="K572" s="30" t="str">
        <f t="shared" si="121"/>
        <v xml:space="preserve"> </v>
      </c>
      <c r="L572" s="30">
        <f t="shared" si="122"/>
        <v>0</v>
      </c>
      <c r="M572" s="30" t="str">
        <f t="shared" si="119"/>
        <v/>
      </c>
      <c r="N572" s="36">
        <f t="shared" si="120"/>
        <v>0</v>
      </c>
    </row>
    <row r="573" spans="1:14" x14ac:dyDescent="0.2">
      <c r="A573" s="23"/>
      <c r="B573" s="25" t="s">
        <v>540</v>
      </c>
      <c r="C573" s="35">
        <v>6</v>
      </c>
      <c r="D573" s="29">
        <v>9</v>
      </c>
      <c r="E573" s="29">
        <v>0</v>
      </c>
      <c r="F573" s="29">
        <v>4</v>
      </c>
      <c r="G573" s="30">
        <f t="shared" si="115"/>
        <v>6.473190203905491E-4</v>
      </c>
      <c r="H573" s="30">
        <f t="shared" si="116"/>
        <v>1.0275145564562164E-3</v>
      </c>
      <c r="I573" s="30" t="str">
        <f t="shared" si="117"/>
        <v/>
      </c>
      <c r="J573" s="30">
        <f t="shared" si="118"/>
        <v>8.8066930867459266E-4</v>
      </c>
      <c r="K573" s="30">
        <f t="shared" si="121"/>
        <v>-1</v>
      </c>
      <c r="L573" s="30">
        <f t="shared" si="122"/>
        <v>-0.55555555555555558</v>
      </c>
      <c r="M573" s="30">
        <f t="shared" si="119"/>
        <v>-6.473190203905491E-4</v>
      </c>
      <c r="N573" s="36">
        <f t="shared" si="120"/>
        <v>-5.7084142025345356E-4</v>
      </c>
    </row>
    <row r="574" spans="1:14" x14ac:dyDescent="0.2">
      <c r="A574" s="23"/>
      <c r="B574" s="25" t="s">
        <v>541</v>
      </c>
      <c r="C574" s="35">
        <v>9</v>
      </c>
      <c r="D574" s="29">
        <v>6</v>
      </c>
      <c r="E574" s="29">
        <v>0</v>
      </c>
      <c r="F574" s="29">
        <v>1</v>
      </c>
      <c r="G574" s="30">
        <f t="shared" si="115"/>
        <v>9.709785305858237E-4</v>
      </c>
      <c r="H574" s="30">
        <f t="shared" si="116"/>
        <v>6.8500970430414429E-4</v>
      </c>
      <c r="I574" s="30" t="str">
        <f t="shared" si="117"/>
        <v/>
      </c>
      <c r="J574" s="30">
        <f t="shared" si="118"/>
        <v>2.2016732716864817E-4</v>
      </c>
      <c r="K574" s="30">
        <f t="shared" si="121"/>
        <v>-1</v>
      </c>
      <c r="L574" s="30">
        <f t="shared" si="122"/>
        <v>-0.83333333333333337</v>
      </c>
      <c r="M574" s="30">
        <f t="shared" si="119"/>
        <v>-9.709785305858237E-4</v>
      </c>
      <c r="N574" s="36">
        <f t="shared" si="120"/>
        <v>-5.7084142025345356E-4</v>
      </c>
    </row>
    <row r="575" spans="1:14" x14ac:dyDescent="0.2">
      <c r="A575" s="23"/>
      <c r="B575" s="25" t="s">
        <v>542</v>
      </c>
      <c r="C575" s="35">
        <v>0</v>
      </c>
      <c r="D575" s="29">
        <v>0</v>
      </c>
      <c r="E575" s="29">
        <v>0</v>
      </c>
      <c r="F575" s="29">
        <v>0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 t="str">
        <f t="shared" si="122"/>
        <v xml:space="preserve"> 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23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23"/>
      <c r="B577" s="25" t="s">
        <v>544</v>
      </c>
      <c r="C577" s="35">
        <v>1</v>
      </c>
      <c r="D577" s="29">
        <v>11</v>
      </c>
      <c r="E577" s="29">
        <v>0</v>
      </c>
      <c r="F577" s="29">
        <v>2</v>
      </c>
      <c r="G577" s="30">
        <f t="shared" si="115"/>
        <v>1.0788650339842486E-4</v>
      </c>
      <c r="H577" s="30">
        <f t="shared" si="116"/>
        <v>1.2558511245575978E-3</v>
      </c>
      <c r="I577" s="30" t="str">
        <f t="shared" si="117"/>
        <v/>
      </c>
      <c r="J577" s="30">
        <f t="shared" si="118"/>
        <v>4.4033465433729633E-4</v>
      </c>
      <c r="K577" s="30">
        <f t="shared" si="121"/>
        <v>-1</v>
      </c>
      <c r="L577" s="30">
        <f t="shared" si="122"/>
        <v>-0.81818181818181823</v>
      </c>
      <c r="M577" s="30">
        <f t="shared" si="119"/>
        <v>-1.0788650339842486E-4</v>
      </c>
      <c r="N577" s="36">
        <f t="shared" si="120"/>
        <v>-1.0275145564562164E-3</v>
      </c>
    </row>
    <row r="578" spans="1:14" ht="25.5" x14ac:dyDescent="0.2">
      <c r="A578" s="23"/>
      <c r="B578" s="25" t="s">
        <v>545</v>
      </c>
      <c r="C578" s="35">
        <v>5</v>
      </c>
      <c r="D578" s="29">
        <v>1</v>
      </c>
      <c r="E578" s="29">
        <v>0</v>
      </c>
      <c r="F578" s="29">
        <v>2</v>
      </c>
      <c r="G578" s="30">
        <f t="shared" si="115"/>
        <v>5.394325169921243E-4</v>
      </c>
      <c r="H578" s="30">
        <f t="shared" si="116"/>
        <v>1.1416828405069072E-4</v>
      </c>
      <c r="I578" s="30" t="str">
        <f t="shared" si="117"/>
        <v/>
      </c>
      <c r="J578" s="30">
        <f t="shared" si="118"/>
        <v>4.4033465433729633E-4</v>
      </c>
      <c r="K578" s="30">
        <f t="shared" si="121"/>
        <v>-1</v>
      </c>
      <c r="L578" s="30">
        <f t="shared" si="122"/>
        <v>1</v>
      </c>
      <c r="M578" s="30">
        <f t="shared" si="119"/>
        <v>-5.394325169921243E-4</v>
      </c>
      <c r="N578" s="36">
        <f t="shared" si="120"/>
        <v>1.1416828405069072E-4</v>
      </c>
    </row>
    <row r="579" spans="1:14" x14ac:dyDescent="0.2">
      <c r="A579" s="23"/>
      <c r="B579" s="25" t="s">
        <v>546</v>
      </c>
      <c r="C579" s="35">
        <v>0</v>
      </c>
      <c r="D579" s="29">
        <v>3</v>
      </c>
      <c r="E579" s="29">
        <v>0</v>
      </c>
      <c r="F579" s="29">
        <v>0</v>
      </c>
      <c r="G579" s="30" t="str">
        <f t="shared" si="115"/>
        <v/>
      </c>
      <c r="H579" s="30">
        <f t="shared" si="116"/>
        <v>3.4250485215207214E-4</v>
      </c>
      <c r="I579" s="30" t="str">
        <f t="shared" si="117"/>
        <v/>
      </c>
      <c r="J579" s="30" t="str">
        <f t="shared" si="118"/>
        <v/>
      </c>
      <c r="K579" s="30" t="str">
        <f t="shared" si="121"/>
        <v xml:space="preserve"> </v>
      </c>
      <c r="L579" s="30">
        <f t="shared" si="122"/>
        <v>-1</v>
      </c>
      <c r="M579" s="30" t="str">
        <f t="shared" si="119"/>
        <v/>
      </c>
      <c r="N579" s="36">
        <f t="shared" si="120"/>
        <v>-3.4250485215207214E-4</v>
      </c>
    </row>
    <row r="580" spans="1:14" x14ac:dyDescent="0.2">
      <c r="A580" s="23"/>
      <c r="B580" s="25" t="s">
        <v>547</v>
      </c>
      <c r="C580" s="35">
        <v>1</v>
      </c>
      <c r="D580" s="29">
        <v>2</v>
      </c>
      <c r="E580" s="29">
        <v>0</v>
      </c>
      <c r="F580" s="29">
        <v>2</v>
      </c>
      <c r="G580" s="30">
        <f t="shared" si="115"/>
        <v>1.0788650339842486E-4</v>
      </c>
      <c r="H580" s="30">
        <f t="shared" si="116"/>
        <v>2.2833656810138144E-4</v>
      </c>
      <c r="I580" s="30" t="str">
        <f t="shared" si="117"/>
        <v/>
      </c>
      <c r="J580" s="30">
        <f t="shared" si="118"/>
        <v>4.4033465433729633E-4</v>
      </c>
      <c r="K580" s="30">
        <f t="shared" si="121"/>
        <v>-1</v>
      </c>
      <c r="L580" s="30">
        <f t="shared" si="122"/>
        <v>0</v>
      </c>
      <c r="M580" s="30">
        <f t="shared" si="119"/>
        <v>-1.0788650339842486E-4</v>
      </c>
      <c r="N580" s="36">
        <f t="shared" si="120"/>
        <v>0</v>
      </c>
    </row>
    <row r="581" spans="1:14" ht="25.5" x14ac:dyDescent="0.2">
      <c r="A581" s="23"/>
      <c r="B581" s="25" t="s">
        <v>548</v>
      </c>
      <c r="C581" s="35">
        <v>0</v>
      </c>
      <c r="D581" s="29">
        <v>0</v>
      </c>
      <c r="E581" s="29">
        <v>0</v>
      </c>
      <c r="F581" s="29">
        <v>0</v>
      </c>
      <c r="G581" s="30" t="str">
        <f t="shared" si="115"/>
        <v/>
      </c>
      <c r="H581" s="30" t="str">
        <f t="shared" si="116"/>
        <v/>
      </c>
      <c r="I581" s="30" t="str">
        <f t="shared" si="117"/>
        <v/>
      </c>
      <c r="J581" s="30" t="str">
        <f t="shared" si="118"/>
        <v/>
      </c>
      <c r="K581" s="30" t="str">
        <f t="shared" si="121"/>
        <v xml:space="preserve"> </v>
      </c>
      <c r="L581" s="30" t="str">
        <f t="shared" si="122"/>
        <v xml:space="preserve"> </v>
      </c>
      <c r="M581" s="30" t="str">
        <f t="shared" si="119"/>
        <v/>
      </c>
      <c r="N581" s="36" t="str">
        <f t="shared" si="120"/>
        <v/>
      </c>
    </row>
    <row r="582" spans="1:14" x14ac:dyDescent="0.2">
      <c r="A582" s="23"/>
      <c r="B582" s="25" t="s">
        <v>549</v>
      </c>
      <c r="C582" s="35">
        <v>2</v>
      </c>
      <c r="D582" s="29">
        <v>0</v>
      </c>
      <c r="E582" s="29">
        <v>0</v>
      </c>
      <c r="F582" s="29">
        <v>0</v>
      </c>
      <c r="G582" s="30">
        <f t="shared" si="115"/>
        <v>2.1577300679684973E-4</v>
      </c>
      <c r="H582" s="30" t="str">
        <f t="shared" si="116"/>
        <v/>
      </c>
      <c r="I582" s="30" t="str">
        <f t="shared" si="117"/>
        <v/>
      </c>
      <c r="J582" s="30" t="str">
        <f t="shared" si="118"/>
        <v/>
      </c>
      <c r="K582" s="30">
        <f t="shared" si="121"/>
        <v>-1</v>
      </c>
      <c r="L582" s="30" t="str">
        <f t="shared" si="122"/>
        <v xml:space="preserve"> </v>
      </c>
      <c r="M582" s="30">
        <f t="shared" si="119"/>
        <v>-2.1577300679684973E-4</v>
      </c>
      <c r="N582" s="36" t="str">
        <f t="shared" si="120"/>
        <v/>
      </c>
    </row>
    <row r="583" spans="1:14" x14ac:dyDescent="0.2">
      <c r="A583" s="23"/>
      <c r="B583" s="25" t="s">
        <v>550</v>
      </c>
      <c r="C583" s="35">
        <v>2</v>
      </c>
      <c r="D583" s="29">
        <v>11</v>
      </c>
      <c r="E583" s="29">
        <v>0</v>
      </c>
      <c r="F583" s="29">
        <v>12</v>
      </c>
      <c r="G583" s="30">
        <f t="shared" si="115"/>
        <v>2.1577300679684973E-4</v>
      </c>
      <c r="H583" s="30">
        <f t="shared" si="116"/>
        <v>1.2558511245575978E-3</v>
      </c>
      <c r="I583" s="30" t="str">
        <f t="shared" si="117"/>
        <v/>
      </c>
      <c r="J583" s="30">
        <f t="shared" si="118"/>
        <v>2.6420079260237781E-3</v>
      </c>
      <c r="K583" s="30">
        <f t="shared" si="121"/>
        <v>-1</v>
      </c>
      <c r="L583" s="30">
        <f t="shared" si="122"/>
        <v>9.0909090909090912E-2</v>
      </c>
      <c r="M583" s="30">
        <f t="shared" si="119"/>
        <v>-2.1577300679684973E-4</v>
      </c>
      <c r="N583" s="36">
        <f t="shared" si="120"/>
        <v>1.1416828405069072E-4</v>
      </c>
    </row>
    <row r="584" spans="1:14" ht="25.5" x14ac:dyDescent="0.2">
      <c r="A584" s="23"/>
      <c r="B584" s="25" t="s">
        <v>551</v>
      </c>
      <c r="C584" s="35">
        <v>2</v>
      </c>
      <c r="D584" s="29">
        <v>6</v>
      </c>
      <c r="E584" s="29">
        <v>0</v>
      </c>
      <c r="F584" s="29">
        <v>1</v>
      </c>
      <c r="G584" s="30">
        <f t="shared" si="115"/>
        <v>2.1577300679684973E-4</v>
      </c>
      <c r="H584" s="30">
        <f t="shared" si="116"/>
        <v>6.8500970430414429E-4</v>
      </c>
      <c r="I584" s="30" t="str">
        <f t="shared" si="117"/>
        <v/>
      </c>
      <c r="J584" s="30">
        <f t="shared" si="118"/>
        <v>2.2016732716864817E-4</v>
      </c>
      <c r="K584" s="30">
        <f t="shared" si="121"/>
        <v>-1</v>
      </c>
      <c r="L584" s="30">
        <f t="shared" si="122"/>
        <v>-0.83333333333333337</v>
      </c>
      <c r="M584" s="30">
        <f t="shared" si="119"/>
        <v>-2.1577300679684973E-4</v>
      </c>
      <c r="N584" s="36">
        <f t="shared" si="120"/>
        <v>-5.7084142025345356E-4</v>
      </c>
    </row>
    <row r="585" spans="1:14" x14ac:dyDescent="0.2">
      <c r="A585" s="23"/>
      <c r="B585" s="25" t="s">
        <v>552</v>
      </c>
      <c r="C585" s="35">
        <v>1</v>
      </c>
      <c r="D585" s="29">
        <v>3</v>
      </c>
      <c r="E585" s="29">
        <v>0</v>
      </c>
      <c r="F585" s="29">
        <v>1</v>
      </c>
      <c r="G585" s="30">
        <f t="shared" si="115"/>
        <v>1.0788650339842486E-4</v>
      </c>
      <c r="H585" s="30">
        <f t="shared" si="116"/>
        <v>3.4250485215207214E-4</v>
      </c>
      <c r="I585" s="30" t="str">
        <f t="shared" si="117"/>
        <v/>
      </c>
      <c r="J585" s="30">
        <f t="shared" si="118"/>
        <v>2.2016732716864817E-4</v>
      </c>
      <c r="K585" s="30">
        <f t="shared" si="121"/>
        <v>-1</v>
      </c>
      <c r="L585" s="30">
        <f t="shared" si="122"/>
        <v>-0.66666666666666663</v>
      </c>
      <c r="M585" s="30">
        <f t="shared" si="119"/>
        <v>-1.0788650339842486E-4</v>
      </c>
      <c r="N585" s="36">
        <f t="shared" si="120"/>
        <v>-2.2833656810138141E-4</v>
      </c>
    </row>
    <row r="586" spans="1:14" x14ac:dyDescent="0.2">
      <c r="A586" s="23"/>
      <c r="B586" s="25" t="s">
        <v>553</v>
      </c>
      <c r="C586" s="35">
        <v>9</v>
      </c>
      <c r="D586" s="29">
        <v>6</v>
      </c>
      <c r="E586" s="29">
        <v>3</v>
      </c>
      <c r="F586" s="29">
        <v>4</v>
      </c>
      <c r="G586" s="30">
        <f t="shared" si="115"/>
        <v>9.709785305858237E-4</v>
      </c>
      <c r="H586" s="30">
        <f t="shared" si="116"/>
        <v>6.8500970430414429E-4</v>
      </c>
      <c r="I586" s="30">
        <f t="shared" si="117"/>
        <v>5.9300256967780192E-4</v>
      </c>
      <c r="J586" s="30">
        <f t="shared" si="118"/>
        <v>8.8066930867459266E-4</v>
      </c>
      <c r="K586" s="30">
        <f t="shared" si="121"/>
        <v>-0.66666666666666663</v>
      </c>
      <c r="L586" s="30">
        <f t="shared" si="122"/>
        <v>-0.33333333333333331</v>
      </c>
      <c r="M586" s="30">
        <f t="shared" si="119"/>
        <v>-6.473190203905491E-4</v>
      </c>
      <c r="N586" s="36">
        <f t="shared" si="120"/>
        <v>-2.2833656810138141E-4</v>
      </c>
    </row>
    <row r="587" spans="1:14" x14ac:dyDescent="0.2">
      <c r="A587" s="23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23"/>
      <c r="B588" s="25" t="s">
        <v>555</v>
      </c>
      <c r="C588" s="35">
        <v>1</v>
      </c>
      <c r="D588" s="29">
        <v>48</v>
      </c>
      <c r="E588" s="29">
        <v>0</v>
      </c>
      <c r="F588" s="29">
        <v>27</v>
      </c>
      <c r="G588" s="30">
        <f t="shared" si="115"/>
        <v>1.0788650339842486E-4</v>
      </c>
      <c r="H588" s="30">
        <f t="shared" si="116"/>
        <v>5.4800776344331543E-3</v>
      </c>
      <c r="I588" s="30" t="str">
        <f t="shared" si="117"/>
        <v/>
      </c>
      <c r="J588" s="30">
        <f t="shared" si="118"/>
        <v>5.9445178335535004E-3</v>
      </c>
      <c r="K588" s="30">
        <f t="shared" si="121"/>
        <v>-1</v>
      </c>
      <c r="L588" s="30">
        <f t="shared" si="122"/>
        <v>-0.4375</v>
      </c>
      <c r="M588" s="30">
        <f t="shared" si="119"/>
        <v>-1.0788650339842486E-4</v>
      </c>
      <c r="N588" s="36">
        <f t="shared" si="120"/>
        <v>-2.3975339650645052E-3</v>
      </c>
    </row>
    <row r="589" spans="1:14" ht="25.5" x14ac:dyDescent="0.2">
      <c r="A589" s="23"/>
      <c r="B589" s="25" t="s">
        <v>556</v>
      </c>
      <c r="C589" s="35">
        <v>3</v>
      </c>
      <c r="D589" s="29">
        <v>19</v>
      </c>
      <c r="E589" s="29">
        <v>1</v>
      </c>
      <c r="F589" s="29">
        <v>6</v>
      </c>
      <c r="G589" s="30">
        <f t="shared" si="115"/>
        <v>3.2365951019527455E-4</v>
      </c>
      <c r="H589" s="30">
        <f t="shared" si="116"/>
        <v>2.1691973969631237E-3</v>
      </c>
      <c r="I589" s="30">
        <f t="shared" si="117"/>
        <v>1.9766752322593399E-4</v>
      </c>
      <c r="J589" s="30">
        <f t="shared" si="118"/>
        <v>1.321003963011889E-3</v>
      </c>
      <c r="K589" s="30">
        <f t="shared" si="121"/>
        <v>-0.66666666666666663</v>
      </c>
      <c r="L589" s="30">
        <f t="shared" si="122"/>
        <v>-0.68421052631578949</v>
      </c>
      <c r="M589" s="30">
        <f t="shared" si="119"/>
        <v>-2.157730067968497E-4</v>
      </c>
      <c r="N589" s="36">
        <f t="shared" si="120"/>
        <v>-1.4841876926589793E-3</v>
      </c>
    </row>
    <row r="590" spans="1:14" x14ac:dyDescent="0.2">
      <c r="A590" s="23"/>
      <c r="B590" s="25" t="s">
        <v>557</v>
      </c>
      <c r="C590" s="35">
        <v>0</v>
      </c>
      <c r="D590" s="29">
        <v>86</v>
      </c>
      <c r="E590" s="29">
        <v>1</v>
      </c>
      <c r="F590" s="29">
        <v>55</v>
      </c>
      <c r="G590" s="30" t="str">
        <f t="shared" si="115"/>
        <v/>
      </c>
      <c r="H590" s="30">
        <f t="shared" si="116"/>
        <v>9.8184724283594017E-3</v>
      </c>
      <c r="I590" s="30">
        <f t="shared" si="117"/>
        <v>1.9766752322593399E-4</v>
      </c>
      <c r="J590" s="30">
        <f t="shared" si="118"/>
        <v>1.2109202994275649E-2</v>
      </c>
      <c r="K590" s="30">
        <f t="shared" si="121"/>
        <v>1</v>
      </c>
      <c r="L590" s="30">
        <f t="shared" si="122"/>
        <v>-0.36046511627906974</v>
      </c>
      <c r="M590" s="30" t="str">
        <f t="shared" si="119"/>
        <v/>
      </c>
      <c r="N590" s="36">
        <f t="shared" si="120"/>
        <v>-3.5392168055714121E-3</v>
      </c>
    </row>
    <row r="591" spans="1:14" x14ac:dyDescent="0.2">
      <c r="A591" s="23"/>
      <c r="B591" s="25" t="s">
        <v>558</v>
      </c>
      <c r="C591" s="35">
        <v>0</v>
      </c>
      <c r="D591" s="29">
        <v>5</v>
      </c>
      <c r="E591" s="29">
        <v>3</v>
      </c>
      <c r="F591" s="29">
        <v>2</v>
      </c>
      <c r="G591" s="30" t="str">
        <f t="shared" si="115"/>
        <v/>
      </c>
      <c r="H591" s="30">
        <f t="shared" si="116"/>
        <v>5.7084142025345356E-4</v>
      </c>
      <c r="I591" s="30">
        <f t="shared" si="117"/>
        <v>5.9300256967780192E-4</v>
      </c>
      <c r="J591" s="30">
        <f t="shared" si="118"/>
        <v>4.4033465433729633E-4</v>
      </c>
      <c r="K591" s="30">
        <f t="shared" si="121"/>
        <v>1</v>
      </c>
      <c r="L591" s="30">
        <f t="shared" si="122"/>
        <v>-0.6</v>
      </c>
      <c r="M591" s="30" t="str">
        <f t="shared" si="119"/>
        <v/>
      </c>
      <c r="N591" s="36">
        <f t="shared" si="120"/>
        <v>-3.4250485215207214E-4</v>
      </c>
    </row>
    <row r="592" spans="1:14" x14ac:dyDescent="0.2">
      <c r="A592" s="23"/>
      <c r="B592" s="25" t="s">
        <v>559</v>
      </c>
      <c r="C592" s="35">
        <v>1</v>
      </c>
      <c r="D592" s="29">
        <v>15</v>
      </c>
      <c r="E592" s="29">
        <v>0</v>
      </c>
      <c r="F592" s="29">
        <v>3</v>
      </c>
      <c r="G592" s="30">
        <f t="shared" si="115"/>
        <v>1.0788650339842486E-4</v>
      </c>
      <c r="H592" s="30">
        <f t="shared" si="116"/>
        <v>1.7125242607603608E-3</v>
      </c>
      <c r="I592" s="30" t="str">
        <f t="shared" si="117"/>
        <v/>
      </c>
      <c r="J592" s="30">
        <f t="shared" si="118"/>
        <v>6.6050198150594452E-4</v>
      </c>
      <c r="K592" s="30">
        <f t="shared" si="121"/>
        <v>-1</v>
      </c>
      <c r="L592" s="30">
        <f t="shared" si="122"/>
        <v>-0.8</v>
      </c>
      <c r="M592" s="30">
        <f t="shared" si="119"/>
        <v>-1.0788650339842486E-4</v>
      </c>
      <c r="N592" s="36">
        <f t="shared" si="120"/>
        <v>-1.3700194086082888E-3</v>
      </c>
    </row>
    <row r="593" spans="1:14" x14ac:dyDescent="0.2">
      <c r="A593" s="23"/>
      <c r="B593" s="25" t="s">
        <v>560</v>
      </c>
      <c r="C593" s="35">
        <v>3</v>
      </c>
      <c r="D593" s="29">
        <v>13</v>
      </c>
      <c r="E593" s="29">
        <v>4</v>
      </c>
      <c r="F593" s="29">
        <v>8</v>
      </c>
      <c r="G593" s="30">
        <f t="shared" si="115"/>
        <v>3.2365951019527455E-4</v>
      </c>
      <c r="H593" s="30">
        <f t="shared" si="116"/>
        <v>1.4841876926589793E-3</v>
      </c>
      <c r="I593" s="30">
        <f t="shared" si="117"/>
        <v>7.9067009290373596E-4</v>
      </c>
      <c r="J593" s="30">
        <f t="shared" si="118"/>
        <v>1.7613386173491853E-3</v>
      </c>
      <c r="K593" s="30">
        <f t="shared" si="121"/>
        <v>0.33333333333333331</v>
      </c>
      <c r="L593" s="30">
        <f t="shared" si="122"/>
        <v>-0.38461538461538464</v>
      </c>
      <c r="M593" s="30">
        <f t="shared" si="119"/>
        <v>1.0788650339842485E-4</v>
      </c>
      <c r="N593" s="36">
        <f t="shared" si="120"/>
        <v>-5.7084142025345366E-4</v>
      </c>
    </row>
    <row r="594" spans="1:14" x14ac:dyDescent="0.2">
      <c r="A594" s="23"/>
      <c r="B594" s="25" t="s">
        <v>561</v>
      </c>
      <c r="C594" s="35">
        <v>1</v>
      </c>
      <c r="D594" s="29">
        <v>5</v>
      </c>
      <c r="E594" s="29">
        <v>0</v>
      </c>
      <c r="F594" s="29">
        <v>9</v>
      </c>
      <c r="G594" s="30">
        <f t="shared" si="115"/>
        <v>1.0788650339842486E-4</v>
      </c>
      <c r="H594" s="30">
        <f t="shared" si="116"/>
        <v>5.7084142025345356E-4</v>
      </c>
      <c r="I594" s="30" t="str">
        <f t="shared" si="117"/>
        <v/>
      </c>
      <c r="J594" s="30">
        <f t="shared" si="118"/>
        <v>1.9815059445178335E-3</v>
      </c>
      <c r="K594" s="30">
        <f t="shared" si="121"/>
        <v>-1</v>
      </c>
      <c r="L594" s="30">
        <f t="shared" si="122"/>
        <v>0.8</v>
      </c>
      <c r="M594" s="30">
        <f t="shared" si="119"/>
        <v>-1.0788650339842486E-4</v>
      </c>
      <c r="N594" s="36">
        <f t="shared" si="120"/>
        <v>4.5667313620276288E-4</v>
      </c>
    </row>
    <row r="595" spans="1:14" x14ac:dyDescent="0.2">
      <c r="A595" s="23"/>
      <c r="B595" s="25" t="s">
        <v>562</v>
      </c>
      <c r="C595" s="35">
        <v>6</v>
      </c>
      <c r="D595" s="29">
        <v>3</v>
      </c>
      <c r="E595" s="29">
        <v>0</v>
      </c>
      <c r="F595" s="29">
        <v>6</v>
      </c>
      <c r="G595" s="30">
        <f t="shared" si="115"/>
        <v>6.473190203905491E-4</v>
      </c>
      <c r="H595" s="30">
        <f t="shared" si="116"/>
        <v>3.4250485215207214E-4</v>
      </c>
      <c r="I595" s="30" t="str">
        <f t="shared" si="117"/>
        <v/>
      </c>
      <c r="J595" s="30">
        <f t="shared" si="118"/>
        <v>1.321003963011889E-3</v>
      </c>
      <c r="K595" s="30">
        <f t="shared" si="121"/>
        <v>-1</v>
      </c>
      <c r="L595" s="30">
        <f t="shared" si="122"/>
        <v>1</v>
      </c>
      <c r="M595" s="30">
        <f t="shared" si="119"/>
        <v>-6.473190203905491E-4</v>
      </c>
      <c r="N595" s="36">
        <f t="shared" si="120"/>
        <v>3.4250485215207214E-4</v>
      </c>
    </row>
    <row r="596" spans="1:14" x14ac:dyDescent="0.2">
      <c r="A596" s="23"/>
      <c r="B596" s="25" t="s">
        <v>563</v>
      </c>
      <c r="C596" s="35">
        <v>2</v>
      </c>
      <c r="D596" s="29">
        <v>21</v>
      </c>
      <c r="E596" s="29">
        <v>7</v>
      </c>
      <c r="F596" s="29">
        <v>12</v>
      </c>
      <c r="G596" s="30">
        <f t="shared" si="115"/>
        <v>2.1577300679684973E-4</v>
      </c>
      <c r="H596" s="30">
        <f t="shared" si="116"/>
        <v>2.3975339650645052E-3</v>
      </c>
      <c r="I596" s="30">
        <f t="shared" si="117"/>
        <v>1.3836726625815379E-3</v>
      </c>
      <c r="J596" s="30">
        <f t="shared" si="118"/>
        <v>2.6420079260237781E-3</v>
      </c>
      <c r="K596" s="30">
        <f t="shared" si="121"/>
        <v>2.5</v>
      </c>
      <c r="L596" s="30">
        <f t="shared" si="122"/>
        <v>-0.42857142857142855</v>
      </c>
      <c r="M596" s="30">
        <f t="shared" si="119"/>
        <v>5.394325169921243E-4</v>
      </c>
      <c r="N596" s="36">
        <f t="shared" si="120"/>
        <v>-1.0275145564562164E-3</v>
      </c>
    </row>
    <row r="597" spans="1:14" x14ac:dyDescent="0.2">
      <c r="A597" s="23"/>
      <c r="B597" s="25" t="s">
        <v>564</v>
      </c>
      <c r="C597" s="35">
        <v>2</v>
      </c>
      <c r="D597" s="29">
        <v>77</v>
      </c>
      <c r="E597" s="29">
        <v>22</v>
      </c>
      <c r="F597" s="29">
        <v>57</v>
      </c>
      <c r="G597" s="30">
        <f t="shared" si="115"/>
        <v>2.1577300679684973E-4</v>
      </c>
      <c r="H597" s="30">
        <f t="shared" si="116"/>
        <v>8.7909578719031854E-3</v>
      </c>
      <c r="I597" s="30">
        <f t="shared" si="117"/>
        <v>4.3486855109705477E-3</v>
      </c>
      <c r="J597" s="30">
        <f t="shared" si="118"/>
        <v>1.2549537648612946E-2</v>
      </c>
      <c r="K597" s="30">
        <f t="shared" si="121"/>
        <v>10</v>
      </c>
      <c r="L597" s="30">
        <f t="shared" si="122"/>
        <v>-0.25974025974025972</v>
      </c>
      <c r="M597" s="30">
        <f t="shared" si="119"/>
        <v>2.1577300679684972E-3</v>
      </c>
      <c r="N597" s="36">
        <f t="shared" si="120"/>
        <v>-2.2833656810138142E-3</v>
      </c>
    </row>
    <row r="598" spans="1:14" x14ac:dyDescent="0.2">
      <c r="A598" s="23"/>
      <c r="B598" s="25" t="s">
        <v>565</v>
      </c>
      <c r="C598" s="35">
        <v>2</v>
      </c>
      <c r="D598" s="29">
        <v>2</v>
      </c>
      <c r="E598" s="29">
        <v>2</v>
      </c>
      <c r="F598" s="29">
        <v>2</v>
      </c>
      <c r="G598" s="30">
        <f t="shared" si="115"/>
        <v>2.1577300679684973E-4</v>
      </c>
      <c r="H598" s="30">
        <f t="shared" si="116"/>
        <v>2.2833656810138144E-4</v>
      </c>
      <c r="I598" s="30">
        <f t="shared" si="117"/>
        <v>3.9533504645186798E-4</v>
      </c>
      <c r="J598" s="30">
        <f t="shared" si="118"/>
        <v>4.4033465433729633E-4</v>
      </c>
      <c r="K598" s="30">
        <f t="shared" si="121"/>
        <v>0</v>
      </c>
      <c r="L598" s="30">
        <f t="shared" si="122"/>
        <v>0</v>
      </c>
      <c r="M598" s="30">
        <f t="shared" si="119"/>
        <v>0</v>
      </c>
      <c r="N598" s="36">
        <f t="shared" si="120"/>
        <v>0</v>
      </c>
    </row>
    <row r="599" spans="1:14" ht="25.5" x14ac:dyDescent="0.2">
      <c r="A599" s="23"/>
      <c r="B599" s="25" t="s">
        <v>566</v>
      </c>
      <c r="C599" s="35">
        <v>4</v>
      </c>
      <c r="D599" s="29">
        <v>9</v>
      </c>
      <c r="E599" s="29">
        <v>0</v>
      </c>
      <c r="F599" s="29">
        <v>1</v>
      </c>
      <c r="G599" s="30">
        <f t="shared" si="115"/>
        <v>4.3154601359369945E-4</v>
      </c>
      <c r="H599" s="30">
        <f t="shared" si="116"/>
        <v>1.0275145564562164E-3</v>
      </c>
      <c r="I599" s="30" t="str">
        <f t="shared" si="117"/>
        <v/>
      </c>
      <c r="J599" s="30">
        <f t="shared" si="118"/>
        <v>2.2016732716864817E-4</v>
      </c>
      <c r="K599" s="30">
        <f t="shared" si="121"/>
        <v>-1</v>
      </c>
      <c r="L599" s="30">
        <f t="shared" si="122"/>
        <v>-0.88888888888888884</v>
      </c>
      <c r="M599" s="30">
        <f t="shared" si="119"/>
        <v>-4.3154601359369945E-4</v>
      </c>
      <c r="N599" s="36">
        <f t="shared" si="120"/>
        <v>-9.1334627240552565E-4</v>
      </c>
    </row>
    <row r="600" spans="1:14" x14ac:dyDescent="0.2">
      <c r="A600" s="23"/>
      <c r="B600" s="25" t="s">
        <v>567</v>
      </c>
      <c r="C600" s="35">
        <v>0</v>
      </c>
      <c r="D600" s="29">
        <v>5</v>
      </c>
      <c r="E600" s="29">
        <v>0</v>
      </c>
      <c r="F600" s="29">
        <v>3</v>
      </c>
      <c r="G600" s="30" t="str">
        <f t="shared" si="115"/>
        <v/>
      </c>
      <c r="H600" s="30">
        <f t="shared" si="116"/>
        <v>5.7084142025345356E-4</v>
      </c>
      <c r="I600" s="30" t="str">
        <f t="shared" si="117"/>
        <v/>
      </c>
      <c r="J600" s="30">
        <f t="shared" si="118"/>
        <v>6.6050198150594452E-4</v>
      </c>
      <c r="K600" s="30" t="str">
        <f t="shared" si="121"/>
        <v xml:space="preserve"> </v>
      </c>
      <c r="L600" s="30">
        <f t="shared" si="122"/>
        <v>-0.4</v>
      </c>
      <c r="M600" s="30" t="str">
        <f t="shared" si="119"/>
        <v/>
      </c>
      <c r="N600" s="36">
        <f t="shared" si="120"/>
        <v>-2.2833656810138144E-4</v>
      </c>
    </row>
    <row r="601" spans="1:14" x14ac:dyDescent="0.2">
      <c r="A601" s="23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23"/>
      <c r="B602" s="25" t="s">
        <v>569</v>
      </c>
      <c r="C602" s="35">
        <v>10</v>
      </c>
      <c r="D602" s="29">
        <v>9</v>
      </c>
      <c r="E602" s="29">
        <v>2</v>
      </c>
      <c r="F602" s="29">
        <v>3</v>
      </c>
      <c r="G602" s="30">
        <f t="shared" si="115"/>
        <v>1.0788650339842486E-3</v>
      </c>
      <c r="H602" s="30">
        <f t="shared" si="116"/>
        <v>1.0275145564562164E-3</v>
      </c>
      <c r="I602" s="30">
        <f t="shared" si="117"/>
        <v>3.9533504645186798E-4</v>
      </c>
      <c r="J602" s="30">
        <f t="shared" si="118"/>
        <v>6.6050198150594452E-4</v>
      </c>
      <c r="K602" s="30">
        <f t="shared" si="121"/>
        <v>-0.8</v>
      </c>
      <c r="L602" s="30">
        <f t="shared" si="122"/>
        <v>-0.66666666666666663</v>
      </c>
      <c r="M602" s="30">
        <f t="shared" si="119"/>
        <v>-8.6309202718739891E-4</v>
      </c>
      <c r="N602" s="36">
        <f t="shared" si="120"/>
        <v>-6.8500970430414418E-4</v>
      </c>
    </row>
    <row r="603" spans="1:14" ht="25.5" x14ac:dyDescent="0.2">
      <c r="A603" s="23"/>
      <c r="B603" s="25" t="s">
        <v>570</v>
      </c>
      <c r="C603" s="35">
        <v>0</v>
      </c>
      <c r="D603" s="29">
        <v>0</v>
      </c>
      <c r="E603" s="29">
        <v>1</v>
      </c>
      <c r="F603" s="29">
        <v>0</v>
      </c>
      <c r="G603" s="30" t="str">
        <f t="shared" si="115"/>
        <v/>
      </c>
      <c r="H603" s="30" t="str">
        <f t="shared" si="116"/>
        <v/>
      </c>
      <c r="I603" s="30">
        <f t="shared" si="117"/>
        <v>1.9766752322593399E-4</v>
      </c>
      <c r="J603" s="30" t="str">
        <f t="shared" si="118"/>
        <v/>
      </c>
      <c r="K603" s="30">
        <f t="shared" si="121"/>
        <v>1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23"/>
      <c r="B604" s="26" t="s">
        <v>571</v>
      </c>
      <c r="C604" s="37">
        <v>2</v>
      </c>
      <c r="D604" s="38">
        <v>1</v>
      </c>
      <c r="E604" s="38">
        <v>5</v>
      </c>
      <c r="F604" s="38">
        <v>0</v>
      </c>
      <c r="G604" s="39">
        <f t="shared" si="115"/>
        <v>2.1577300679684973E-4</v>
      </c>
      <c r="H604" s="39">
        <f t="shared" si="116"/>
        <v>1.1416828405069072E-4</v>
      </c>
      <c r="I604" s="39">
        <f t="shared" si="117"/>
        <v>9.8833761612966979E-4</v>
      </c>
      <c r="J604" s="39" t="str">
        <f t="shared" si="118"/>
        <v/>
      </c>
      <c r="K604" s="39">
        <f t="shared" si="121"/>
        <v>1.5</v>
      </c>
      <c r="L604" s="39">
        <f t="shared" si="122"/>
        <v>-1</v>
      </c>
      <c r="M604" s="39">
        <f t="shared" si="119"/>
        <v>3.236595101952746E-4</v>
      </c>
      <c r="N604" s="40">
        <f t="shared" si="120"/>
        <v>-1.1416828405069072E-4</v>
      </c>
    </row>
    <row r="605" spans="1:14" x14ac:dyDescent="0.2">
      <c r="A605" s="22"/>
    </row>
    <row r="606" spans="1:14" x14ac:dyDescent="0.2">
      <c r="A606" s="22"/>
    </row>
    <row r="607" spans="1:14" x14ac:dyDescent="0.2">
      <c r="A607" s="22"/>
    </row>
    <row r="608" spans="1:14" ht="15.75" thickBot="1" x14ac:dyDescent="0.25">
      <c r="A608" s="22"/>
    </row>
    <row r="609" spans="1:14" ht="29.25" customHeight="1" thickBot="1" x14ac:dyDescent="0.25">
      <c r="A609" s="23"/>
      <c r="B609" s="41" t="s">
        <v>2</v>
      </c>
      <c r="C609" s="44" t="s">
        <v>3</v>
      </c>
      <c r="D609" s="45"/>
      <c r="E609" s="45"/>
      <c r="F609" s="46"/>
      <c r="G609" s="44" t="s">
        <v>4</v>
      </c>
      <c r="H609" s="45"/>
      <c r="I609" s="45"/>
      <c r="J609" s="45"/>
      <c r="K609" s="44" t="s">
        <v>667</v>
      </c>
      <c r="L609" s="47"/>
      <c r="M609" s="44" t="s">
        <v>5</v>
      </c>
      <c r="N609" s="47"/>
    </row>
    <row r="610" spans="1:14" ht="15.75" thickBot="1" x14ac:dyDescent="0.25">
      <c r="A610" s="22"/>
      <c r="B610" s="42"/>
      <c r="C610" s="50">
        <v>2022</v>
      </c>
      <c r="D610" s="46"/>
      <c r="E610" s="51">
        <v>2023</v>
      </c>
      <c r="F610" s="46"/>
      <c r="G610" s="50">
        <v>2022</v>
      </c>
      <c r="H610" s="46"/>
      <c r="I610" s="51">
        <v>2023</v>
      </c>
      <c r="J610" s="46"/>
      <c r="K610" s="48"/>
      <c r="L610" s="49"/>
      <c r="M610" s="48"/>
      <c r="N610" s="49"/>
    </row>
    <row r="611" spans="1:14" ht="15.75" thickBot="1" x14ac:dyDescent="0.25">
      <c r="A611" s="23"/>
      <c r="B611" s="43"/>
      <c r="C611" s="13" t="s">
        <v>6</v>
      </c>
      <c r="D611" s="13" t="s">
        <v>7</v>
      </c>
      <c r="E611" s="13" t="s">
        <v>6</v>
      </c>
      <c r="F611" s="13" t="s">
        <v>7</v>
      </c>
      <c r="G611" s="13" t="s">
        <v>6</v>
      </c>
      <c r="H611" s="13" t="s">
        <v>7</v>
      </c>
      <c r="I611" s="13" t="s">
        <v>6</v>
      </c>
      <c r="J611" s="13" t="s">
        <v>7</v>
      </c>
      <c r="K611" s="13" t="s">
        <v>6</v>
      </c>
      <c r="L611" s="13" t="s">
        <v>7</v>
      </c>
      <c r="M611" s="13" t="s">
        <v>6</v>
      </c>
      <c r="N611" s="13" t="s">
        <v>7</v>
      </c>
    </row>
    <row r="612" spans="1:14" ht="15.75" thickBot="1" x14ac:dyDescent="0.25">
      <c r="A612" s="23"/>
      <c r="B612" s="14" t="s">
        <v>12</v>
      </c>
      <c r="C612" s="27">
        <f>SUM(C613:C640)</f>
        <v>2257</v>
      </c>
      <c r="D612" s="27">
        <f>SUM(D613:D640)</f>
        <v>3623</v>
      </c>
      <c r="E612" s="27">
        <f>SUM(E613:E640)</f>
        <v>2393</v>
      </c>
      <c r="F612" s="27">
        <f>SUM(F613:F640)</f>
        <v>2387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6.0256978289765173E-2</v>
      </c>
      <c r="L612" s="28">
        <f>+IF(AND(D612=0,F612=0),"",IF(D612=0,1,IF(F612=0,-1,(F612-D612)/D612)))</f>
        <v>-0.34115373999447973</v>
      </c>
      <c r="M612" s="28">
        <f t="shared" ref="M612:M640" si="127">+IF(OR(AND(G612=""),(K612="")),"",G612*K612)</f>
        <v>6.0256978289765173E-2</v>
      </c>
      <c r="N612" s="28">
        <f t="shared" ref="N612:N640" si="128">+IF(OR(AND(H612=""),(L612="")),"",H612*L612)</f>
        <v>-0.34115373999447973</v>
      </c>
    </row>
    <row r="613" spans="1:14" x14ac:dyDescent="0.2">
      <c r="A613" s="23"/>
      <c r="B613" s="24" t="s">
        <v>572</v>
      </c>
      <c r="C613" s="31">
        <v>2</v>
      </c>
      <c r="D613" s="32">
        <v>3</v>
      </c>
      <c r="E613" s="32">
        <v>0</v>
      </c>
      <c r="F613" s="32">
        <v>1</v>
      </c>
      <c r="G613" s="33">
        <f t="shared" si="123"/>
        <v>8.8613203367301726E-4</v>
      </c>
      <c r="H613" s="33">
        <f t="shared" si="124"/>
        <v>8.2804305823902839E-4</v>
      </c>
      <c r="I613" s="33" t="str">
        <f t="shared" si="125"/>
        <v/>
      </c>
      <c r="J613" s="33">
        <f t="shared" si="126"/>
        <v>4.1893590280687055E-4</v>
      </c>
      <c r="K613" s="33">
        <f t="shared" ref="K613:K640" si="129">+IF(AND(C613=0,E613=0)," ",IF(C613=0,1,IF(E613=0,-1,(E613-C613)/C613)))</f>
        <v>-1</v>
      </c>
      <c r="L613" s="33">
        <f t="shared" ref="L613:L640" si="130">+IF(AND(D613=0,F613=0)," ",IF(D613=0,1,IF(F613=0,-1,(F613-D613)/D613)))</f>
        <v>-0.66666666666666663</v>
      </c>
      <c r="M613" s="33">
        <f t="shared" si="127"/>
        <v>-8.8613203367301726E-4</v>
      </c>
      <c r="N613" s="34">
        <f t="shared" si="128"/>
        <v>-5.5202870549268552E-4</v>
      </c>
    </row>
    <row r="614" spans="1:14" x14ac:dyDescent="0.2">
      <c r="A614" s="23"/>
      <c r="B614" s="25" t="s">
        <v>573</v>
      </c>
      <c r="C614" s="35">
        <v>22</v>
      </c>
      <c r="D614" s="29">
        <v>35</v>
      </c>
      <c r="E614" s="29">
        <v>48</v>
      </c>
      <c r="F614" s="29">
        <v>42</v>
      </c>
      <c r="G614" s="30">
        <f t="shared" si="123"/>
        <v>9.7474523704031892E-3</v>
      </c>
      <c r="H614" s="30">
        <f t="shared" si="124"/>
        <v>9.6605023461219987E-3</v>
      </c>
      <c r="I614" s="30">
        <f t="shared" si="125"/>
        <v>2.0058503969912243E-2</v>
      </c>
      <c r="J614" s="30">
        <f t="shared" si="126"/>
        <v>1.7595307917888565E-2</v>
      </c>
      <c r="K614" s="30">
        <f t="shared" si="129"/>
        <v>1.1818181818181819</v>
      </c>
      <c r="L614" s="30">
        <f t="shared" si="130"/>
        <v>0.2</v>
      </c>
      <c r="M614" s="30">
        <f t="shared" si="127"/>
        <v>1.1519716437749225E-2</v>
      </c>
      <c r="N614" s="36">
        <f t="shared" si="128"/>
        <v>1.9321004692243997E-3</v>
      </c>
    </row>
    <row r="615" spans="1:14" ht="25.5" x14ac:dyDescent="0.2">
      <c r="A615" s="23"/>
      <c r="B615" s="25" t="s">
        <v>574</v>
      </c>
      <c r="C615" s="35">
        <v>307</v>
      </c>
      <c r="D615" s="29">
        <v>136</v>
      </c>
      <c r="E615" s="29">
        <v>264</v>
      </c>
      <c r="F615" s="29">
        <v>93</v>
      </c>
      <c r="G615" s="30">
        <f t="shared" si="123"/>
        <v>0.13602126716880816</v>
      </c>
      <c r="H615" s="30">
        <f t="shared" si="124"/>
        <v>3.7537951973502619E-2</v>
      </c>
      <c r="I615" s="30">
        <f t="shared" si="125"/>
        <v>0.11032177183451734</v>
      </c>
      <c r="J615" s="30">
        <f t="shared" si="126"/>
        <v>3.896103896103896E-2</v>
      </c>
      <c r="K615" s="30">
        <f t="shared" si="129"/>
        <v>-0.14006514657980457</v>
      </c>
      <c r="L615" s="30">
        <f t="shared" si="130"/>
        <v>-0.31617647058823528</v>
      </c>
      <c r="M615" s="30">
        <f t="shared" si="127"/>
        <v>-1.9051838723969875E-2</v>
      </c>
      <c r="N615" s="36">
        <f t="shared" si="128"/>
        <v>-1.1868617168092739E-2</v>
      </c>
    </row>
    <row r="616" spans="1:14" x14ac:dyDescent="0.2">
      <c r="A616" s="23"/>
      <c r="B616" s="25" t="s">
        <v>575</v>
      </c>
      <c r="C616" s="35">
        <v>897</v>
      </c>
      <c r="D616" s="29">
        <v>261</v>
      </c>
      <c r="E616" s="29">
        <v>1222</v>
      </c>
      <c r="F616" s="29">
        <v>740</v>
      </c>
      <c r="G616" s="30">
        <f t="shared" si="123"/>
        <v>0.39743021710234827</v>
      </c>
      <c r="H616" s="30">
        <f t="shared" si="124"/>
        <v>7.2039746066795474E-2</v>
      </c>
      <c r="I616" s="30">
        <f t="shared" si="125"/>
        <v>0.51065608023401587</v>
      </c>
      <c r="J616" s="30">
        <f t="shared" si="126"/>
        <v>0.31001256807708422</v>
      </c>
      <c r="K616" s="30">
        <f t="shared" si="129"/>
        <v>0.36231884057971014</v>
      </c>
      <c r="L616" s="30">
        <f t="shared" si="130"/>
        <v>1.8352490421455938</v>
      </c>
      <c r="M616" s="30">
        <f t="shared" si="127"/>
        <v>0.14399645547186532</v>
      </c>
      <c r="N616" s="36">
        <f t="shared" si="128"/>
        <v>0.13221087496549822</v>
      </c>
    </row>
    <row r="617" spans="1:14" x14ac:dyDescent="0.2">
      <c r="A617" s="23"/>
      <c r="B617" s="25" t="s">
        <v>576</v>
      </c>
      <c r="C617" s="35">
        <v>29</v>
      </c>
      <c r="D617" s="29">
        <v>15</v>
      </c>
      <c r="E617" s="29">
        <v>36</v>
      </c>
      <c r="F617" s="29">
        <v>40</v>
      </c>
      <c r="G617" s="30">
        <f t="shared" si="123"/>
        <v>1.2848914488258751E-2</v>
      </c>
      <c r="H617" s="30">
        <f t="shared" si="124"/>
        <v>4.1402152911951418E-3</v>
      </c>
      <c r="I617" s="30">
        <f t="shared" si="125"/>
        <v>1.5043877977434183E-2</v>
      </c>
      <c r="J617" s="30">
        <f t="shared" si="126"/>
        <v>1.6757436112274822E-2</v>
      </c>
      <c r="K617" s="30">
        <f t="shared" si="129"/>
        <v>0.2413793103448276</v>
      </c>
      <c r="L617" s="30">
        <f t="shared" si="130"/>
        <v>1.6666666666666667</v>
      </c>
      <c r="M617" s="30">
        <f t="shared" si="127"/>
        <v>3.1014621178555605E-3</v>
      </c>
      <c r="N617" s="36">
        <f t="shared" si="128"/>
        <v>6.9003588186585703E-3</v>
      </c>
    </row>
    <row r="618" spans="1:14" x14ac:dyDescent="0.2">
      <c r="A618" s="23"/>
      <c r="B618" s="25" t="s">
        <v>577</v>
      </c>
      <c r="C618" s="35">
        <v>0</v>
      </c>
      <c r="D618" s="29">
        <v>4</v>
      </c>
      <c r="E618" s="29">
        <v>0</v>
      </c>
      <c r="F618" s="29">
        <v>7</v>
      </c>
      <c r="G618" s="30" t="str">
        <f t="shared" si="123"/>
        <v/>
      </c>
      <c r="H618" s="30">
        <f t="shared" si="124"/>
        <v>1.1040574109853713E-3</v>
      </c>
      <c r="I618" s="30" t="str">
        <f t="shared" si="125"/>
        <v/>
      </c>
      <c r="J618" s="30">
        <f t="shared" si="126"/>
        <v>2.9325513196480938E-3</v>
      </c>
      <c r="K618" s="30" t="str">
        <f t="shared" si="129"/>
        <v xml:space="preserve"> </v>
      </c>
      <c r="L618" s="30">
        <f t="shared" si="130"/>
        <v>0.75</v>
      </c>
      <c r="M618" s="30" t="str">
        <f t="shared" si="127"/>
        <v/>
      </c>
      <c r="N618" s="36">
        <f t="shared" si="128"/>
        <v>8.280430582390285E-4</v>
      </c>
    </row>
    <row r="619" spans="1:14" x14ac:dyDescent="0.2">
      <c r="A619" s="23"/>
      <c r="B619" s="25" t="s">
        <v>578</v>
      </c>
      <c r="C619" s="35">
        <v>1</v>
      </c>
      <c r="D619" s="29">
        <v>2</v>
      </c>
      <c r="E619" s="29">
        <v>0</v>
      </c>
      <c r="F619" s="29">
        <v>1</v>
      </c>
      <c r="G619" s="30">
        <f t="shared" si="123"/>
        <v>4.4306601683650863E-4</v>
      </c>
      <c r="H619" s="30">
        <f t="shared" si="124"/>
        <v>5.5202870549268563E-4</v>
      </c>
      <c r="I619" s="30" t="str">
        <f t="shared" si="125"/>
        <v/>
      </c>
      <c r="J619" s="30">
        <f t="shared" si="126"/>
        <v>4.1893590280687055E-4</v>
      </c>
      <c r="K619" s="30">
        <f t="shared" si="129"/>
        <v>-1</v>
      </c>
      <c r="L619" s="30">
        <f t="shared" si="130"/>
        <v>-0.5</v>
      </c>
      <c r="M619" s="30">
        <f t="shared" si="127"/>
        <v>-4.4306601683650863E-4</v>
      </c>
      <c r="N619" s="36">
        <f t="shared" si="128"/>
        <v>-2.7601435274634281E-4</v>
      </c>
    </row>
    <row r="620" spans="1:14" x14ac:dyDescent="0.2">
      <c r="A620" s="23"/>
      <c r="B620" s="25" t="s">
        <v>579</v>
      </c>
      <c r="C620" s="35">
        <v>15</v>
      </c>
      <c r="D620" s="29">
        <v>5</v>
      </c>
      <c r="E620" s="29">
        <v>5</v>
      </c>
      <c r="F620" s="29">
        <v>10</v>
      </c>
      <c r="G620" s="30">
        <f t="shared" si="123"/>
        <v>6.6459902525476296E-3</v>
      </c>
      <c r="H620" s="30">
        <f t="shared" si="124"/>
        <v>1.380071763731714E-3</v>
      </c>
      <c r="I620" s="30">
        <f t="shared" si="125"/>
        <v>2.0894274968658588E-3</v>
      </c>
      <c r="J620" s="30">
        <f t="shared" si="126"/>
        <v>4.1893590280687055E-3</v>
      </c>
      <c r="K620" s="30">
        <f t="shared" si="129"/>
        <v>-0.66666666666666663</v>
      </c>
      <c r="L620" s="30">
        <f t="shared" si="130"/>
        <v>1</v>
      </c>
      <c r="M620" s="30">
        <f t="shared" si="127"/>
        <v>-4.4306601683650861E-3</v>
      </c>
      <c r="N620" s="36">
        <f t="shared" si="128"/>
        <v>1.380071763731714E-3</v>
      </c>
    </row>
    <row r="621" spans="1:14" x14ac:dyDescent="0.2">
      <c r="A621" s="23"/>
      <c r="B621" s="25" t="s">
        <v>580</v>
      </c>
      <c r="C621" s="35">
        <v>3</v>
      </c>
      <c r="D621" s="29">
        <v>1</v>
      </c>
      <c r="E621" s="29">
        <v>5</v>
      </c>
      <c r="F621" s="29">
        <v>4</v>
      </c>
      <c r="G621" s="30">
        <f t="shared" si="123"/>
        <v>1.329198050509526E-3</v>
      </c>
      <c r="H621" s="30">
        <f t="shared" si="124"/>
        <v>2.7601435274634281E-4</v>
      </c>
      <c r="I621" s="30">
        <f t="shared" si="125"/>
        <v>2.0894274968658588E-3</v>
      </c>
      <c r="J621" s="30">
        <f t="shared" si="126"/>
        <v>1.6757436112274822E-3</v>
      </c>
      <c r="K621" s="30">
        <f t="shared" si="129"/>
        <v>0.66666666666666663</v>
      </c>
      <c r="L621" s="30">
        <f t="shared" si="130"/>
        <v>3</v>
      </c>
      <c r="M621" s="30">
        <f t="shared" si="127"/>
        <v>8.8613203367301726E-4</v>
      </c>
      <c r="N621" s="36">
        <f t="shared" si="128"/>
        <v>8.280430582390285E-4</v>
      </c>
    </row>
    <row r="622" spans="1:14" ht="24.75" customHeight="1" x14ac:dyDescent="0.2">
      <c r="A622" s="23"/>
      <c r="B622" s="25" t="s">
        <v>581</v>
      </c>
      <c r="C622" s="35">
        <v>1</v>
      </c>
      <c r="D622" s="29">
        <v>3</v>
      </c>
      <c r="E622" s="29">
        <v>7</v>
      </c>
      <c r="F622" s="29">
        <v>6</v>
      </c>
      <c r="G622" s="30">
        <f t="shared" si="123"/>
        <v>4.4306601683650863E-4</v>
      </c>
      <c r="H622" s="30">
        <f t="shared" si="124"/>
        <v>8.2804305823902839E-4</v>
      </c>
      <c r="I622" s="30">
        <f t="shared" si="125"/>
        <v>2.9251984956122023E-3</v>
      </c>
      <c r="J622" s="30">
        <f t="shared" si="126"/>
        <v>2.5136154168412233E-3</v>
      </c>
      <c r="K622" s="30">
        <f t="shared" si="129"/>
        <v>6</v>
      </c>
      <c r="L622" s="30">
        <f t="shared" si="130"/>
        <v>1</v>
      </c>
      <c r="M622" s="30">
        <f t="shared" si="127"/>
        <v>2.658396101019052E-3</v>
      </c>
      <c r="N622" s="36">
        <f t="shared" si="128"/>
        <v>8.2804305823902839E-4</v>
      </c>
    </row>
    <row r="623" spans="1:14" x14ac:dyDescent="0.2">
      <c r="A623" s="23"/>
      <c r="B623" s="25" t="s">
        <v>582</v>
      </c>
      <c r="C623" s="35">
        <v>97</v>
      </c>
      <c r="D623" s="29">
        <v>4</v>
      </c>
      <c r="E623" s="29">
        <v>113</v>
      </c>
      <c r="F623" s="29">
        <v>10</v>
      </c>
      <c r="G623" s="30">
        <f t="shared" si="123"/>
        <v>4.2977403633141335E-2</v>
      </c>
      <c r="H623" s="30">
        <f t="shared" si="124"/>
        <v>1.1040574109853713E-3</v>
      </c>
      <c r="I623" s="30">
        <f t="shared" si="125"/>
        <v>4.7221061429168411E-2</v>
      </c>
      <c r="J623" s="30">
        <f t="shared" si="126"/>
        <v>4.1893590280687055E-3</v>
      </c>
      <c r="K623" s="30">
        <f t="shared" si="129"/>
        <v>0.16494845360824742</v>
      </c>
      <c r="L623" s="30">
        <f t="shared" si="130"/>
        <v>1.5</v>
      </c>
      <c r="M623" s="30">
        <f t="shared" si="127"/>
        <v>7.0890562693841372E-3</v>
      </c>
      <c r="N623" s="36">
        <f t="shared" si="128"/>
        <v>1.656086116478057E-3</v>
      </c>
    </row>
    <row r="624" spans="1:14" x14ac:dyDescent="0.2">
      <c r="A624" s="23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23"/>
      <c r="B625" s="25" t="s">
        <v>584</v>
      </c>
      <c r="C625" s="35">
        <v>2</v>
      </c>
      <c r="D625" s="29">
        <v>5</v>
      </c>
      <c r="E625" s="29">
        <v>0</v>
      </c>
      <c r="F625" s="29">
        <v>0</v>
      </c>
      <c r="G625" s="30">
        <f t="shared" si="123"/>
        <v>8.8613203367301726E-4</v>
      </c>
      <c r="H625" s="30">
        <f t="shared" si="124"/>
        <v>1.380071763731714E-3</v>
      </c>
      <c r="I625" s="30" t="str">
        <f t="shared" si="125"/>
        <v/>
      </c>
      <c r="J625" s="30" t="str">
        <f t="shared" si="126"/>
        <v/>
      </c>
      <c r="K625" s="30">
        <f t="shared" si="129"/>
        <v>-1</v>
      </c>
      <c r="L625" s="30">
        <f t="shared" si="130"/>
        <v>-1</v>
      </c>
      <c r="M625" s="30">
        <f t="shared" si="127"/>
        <v>-8.8613203367301726E-4</v>
      </c>
      <c r="N625" s="36">
        <f t="shared" si="128"/>
        <v>-1.380071763731714E-3</v>
      </c>
    </row>
    <row r="626" spans="1:14" x14ac:dyDescent="0.2">
      <c r="A626" s="23"/>
      <c r="B626" s="25" t="s">
        <v>585</v>
      </c>
      <c r="C626" s="35">
        <v>0</v>
      </c>
      <c r="D626" s="29">
        <v>0</v>
      </c>
      <c r="E626" s="29">
        <v>1</v>
      </c>
      <c r="F626" s="29">
        <v>3</v>
      </c>
      <c r="G626" s="30" t="str">
        <f t="shared" si="123"/>
        <v/>
      </c>
      <c r="H626" s="30" t="str">
        <f t="shared" si="124"/>
        <v/>
      </c>
      <c r="I626" s="30">
        <f t="shared" si="125"/>
        <v>4.1788549937317178E-4</v>
      </c>
      <c r="J626" s="30">
        <f t="shared" si="126"/>
        <v>1.2568077084206116E-3</v>
      </c>
      <c r="K626" s="30">
        <f t="shared" si="129"/>
        <v>1</v>
      </c>
      <c r="L626" s="30">
        <f t="shared" si="130"/>
        <v>1</v>
      </c>
      <c r="M626" s="30" t="str">
        <f t="shared" si="127"/>
        <v/>
      </c>
      <c r="N626" s="36" t="str">
        <f t="shared" si="128"/>
        <v/>
      </c>
    </row>
    <row r="627" spans="1:14" ht="25.5" x14ac:dyDescent="0.2">
      <c r="A627" s="23"/>
      <c r="B627" s="25" t="s">
        <v>586</v>
      </c>
      <c r="C627" s="35">
        <v>30</v>
      </c>
      <c r="D627" s="29">
        <v>597</v>
      </c>
      <c r="E627" s="29">
        <v>22</v>
      </c>
      <c r="F627" s="29">
        <v>175</v>
      </c>
      <c r="G627" s="30">
        <f t="shared" si="123"/>
        <v>1.3291980505095259E-2</v>
      </c>
      <c r="H627" s="30">
        <f t="shared" si="124"/>
        <v>0.16478056858956666</v>
      </c>
      <c r="I627" s="30">
        <f t="shared" si="125"/>
        <v>9.1934809862097792E-3</v>
      </c>
      <c r="J627" s="30">
        <f t="shared" si="126"/>
        <v>7.331378299120235E-2</v>
      </c>
      <c r="K627" s="30">
        <f t="shared" si="129"/>
        <v>-0.26666666666666666</v>
      </c>
      <c r="L627" s="30">
        <f t="shared" si="130"/>
        <v>-0.70686767169179232</v>
      </c>
      <c r="M627" s="30">
        <f t="shared" si="127"/>
        <v>-3.544528134692069E-3</v>
      </c>
      <c r="N627" s="36">
        <f t="shared" si="128"/>
        <v>-0.11647805685895667</v>
      </c>
    </row>
    <row r="628" spans="1:14" x14ac:dyDescent="0.2">
      <c r="A628" s="23"/>
      <c r="B628" s="25" t="s">
        <v>587</v>
      </c>
      <c r="C628" s="35">
        <v>325</v>
      </c>
      <c r="D628" s="29">
        <v>332</v>
      </c>
      <c r="E628" s="29">
        <v>424</v>
      </c>
      <c r="F628" s="29">
        <v>387</v>
      </c>
      <c r="G628" s="30">
        <f t="shared" si="123"/>
        <v>0.14399645547186532</v>
      </c>
      <c r="H628" s="30">
        <f t="shared" si="124"/>
        <v>9.1636765111785812E-2</v>
      </c>
      <c r="I628" s="30">
        <f t="shared" si="125"/>
        <v>0.17718345173422481</v>
      </c>
      <c r="J628" s="30">
        <f t="shared" si="126"/>
        <v>0.16212819438625889</v>
      </c>
      <c r="K628" s="30">
        <f t="shared" si="129"/>
        <v>0.30461538461538462</v>
      </c>
      <c r="L628" s="30">
        <f t="shared" si="130"/>
        <v>0.16566265060240964</v>
      </c>
      <c r="M628" s="30">
        <f t="shared" si="127"/>
        <v>4.3863535666814363E-2</v>
      </c>
      <c r="N628" s="36">
        <f t="shared" si="128"/>
        <v>1.5180789401048856E-2</v>
      </c>
    </row>
    <row r="629" spans="1:14" x14ac:dyDescent="0.2">
      <c r="A629" s="23"/>
      <c r="B629" s="25" t="s">
        <v>588</v>
      </c>
      <c r="C629" s="35">
        <v>5</v>
      </c>
      <c r="D629" s="29">
        <v>15</v>
      </c>
      <c r="E629" s="29">
        <v>0</v>
      </c>
      <c r="F629" s="29">
        <v>27</v>
      </c>
      <c r="G629" s="30">
        <f t="shared" si="123"/>
        <v>2.215330084182543E-3</v>
      </c>
      <c r="H629" s="30">
        <f t="shared" si="124"/>
        <v>4.1402152911951418E-3</v>
      </c>
      <c r="I629" s="30" t="str">
        <f t="shared" si="125"/>
        <v/>
      </c>
      <c r="J629" s="30">
        <f t="shared" si="126"/>
        <v>1.1311269375785506E-2</v>
      </c>
      <c r="K629" s="30">
        <f t="shared" si="129"/>
        <v>-1</v>
      </c>
      <c r="L629" s="30">
        <f t="shared" si="130"/>
        <v>0.8</v>
      </c>
      <c r="M629" s="30">
        <f t="shared" si="127"/>
        <v>-2.215330084182543E-3</v>
      </c>
      <c r="N629" s="36">
        <f t="shared" si="128"/>
        <v>3.3121722329561135E-3</v>
      </c>
    </row>
    <row r="630" spans="1:14" x14ac:dyDescent="0.2">
      <c r="A630" s="23"/>
      <c r="B630" s="25" t="s">
        <v>589</v>
      </c>
      <c r="C630" s="35">
        <v>258</v>
      </c>
      <c r="D630" s="29">
        <v>1617</v>
      </c>
      <c r="E630" s="29">
        <v>53</v>
      </c>
      <c r="F630" s="29">
        <v>478</v>
      </c>
      <c r="G630" s="30">
        <f t="shared" si="123"/>
        <v>0.11431103234381923</v>
      </c>
      <c r="H630" s="30">
        <f t="shared" si="124"/>
        <v>0.44631520839083633</v>
      </c>
      <c r="I630" s="30">
        <f t="shared" si="125"/>
        <v>2.2147931466778101E-2</v>
      </c>
      <c r="J630" s="30">
        <f t="shared" si="126"/>
        <v>0.20025136154168413</v>
      </c>
      <c r="K630" s="30">
        <f t="shared" si="129"/>
        <v>-0.79457364341085268</v>
      </c>
      <c r="L630" s="30">
        <f t="shared" si="130"/>
        <v>-0.70439084724799006</v>
      </c>
      <c r="M630" s="30">
        <f t="shared" si="127"/>
        <v>-9.082853345148427E-2</v>
      </c>
      <c r="N630" s="36">
        <f t="shared" si="128"/>
        <v>-0.31438034777808443</v>
      </c>
    </row>
    <row r="631" spans="1:14" x14ac:dyDescent="0.2">
      <c r="A631" s="23"/>
      <c r="B631" s="25" t="s">
        <v>590</v>
      </c>
      <c r="C631" s="35">
        <v>62</v>
      </c>
      <c r="D631" s="29">
        <v>178</v>
      </c>
      <c r="E631" s="29">
        <v>51</v>
      </c>
      <c r="F631" s="29">
        <v>130</v>
      </c>
      <c r="G631" s="30">
        <f t="shared" si="123"/>
        <v>2.7470093043863535E-2</v>
      </c>
      <c r="H631" s="30">
        <f t="shared" si="124"/>
        <v>4.9130554788849021E-2</v>
      </c>
      <c r="I631" s="30">
        <f t="shared" si="125"/>
        <v>2.1312160468031759E-2</v>
      </c>
      <c r="J631" s="30">
        <f t="shared" si="126"/>
        <v>5.446166736489317E-2</v>
      </c>
      <c r="K631" s="30">
        <f t="shared" si="129"/>
        <v>-0.17741935483870969</v>
      </c>
      <c r="L631" s="30">
        <f t="shared" si="130"/>
        <v>-0.2696629213483146</v>
      </c>
      <c r="M631" s="30">
        <f t="shared" si="127"/>
        <v>-4.8737261852015955E-3</v>
      </c>
      <c r="N631" s="36">
        <f t="shared" si="128"/>
        <v>-1.3248688931824454E-2</v>
      </c>
    </row>
    <row r="632" spans="1:14" x14ac:dyDescent="0.2">
      <c r="A632" s="23"/>
      <c r="B632" s="25" t="s">
        <v>591</v>
      </c>
      <c r="C632" s="35">
        <v>3</v>
      </c>
      <c r="D632" s="29">
        <v>20</v>
      </c>
      <c r="E632" s="29">
        <v>1</v>
      </c>
      <c r="F632" s="29">
        <v>2</v>
      </c>
      <c r="G632" s="30">
        <f t="shared" si="123"/>
        <v>1.329198050509526E-3</v>
      </c>
      <c r="H632" s="30">
        <f t="shared" si="124"/>
        <v>5.5202870549268561E-3</v>
      </c>
      <c r="I632" s="30">
        <f t="shared" si="125"/>
        <v>4.1788549937317178E-4</v>
      </c>
      <c r="J632" s="30">
        <f t="shared" si="126"/>
        <v>8.378718056137411E-4</v>
      </c>
      <c r="K632" s="30">
        <f t="shared" si="129"/>
        <v>-0.66666666666666663</v>
      </c>
      <c r="L632" s="30">
        <f t="shared" si="130"/>
        <v>-0.9</v>
      </c>
      <c r="M632" s="30">
        <f t="shared" si="127"/>
        <v>-8.8613203367301726E-4</v>
      </c>
      <c r="N632" s="36">
        <f t="shared" si="128"/>
        <v>-4.9682583494341705E-3</v>
      </c>
    </row>
    <row r="633" spans="1:14" x14ac:dyDescent="0.2">
      <c r="A633" s="23"/>
      <c r="B633" s="25" t="s">
        <v>592</v>
      </c>
      <c r="C633" s="35">
        <v>3</v>
      </c>
      <c r="D633" s="29">
        <v>17</v>
      </c>
      <c r="E633" s="29">
        <v>3</v>
      </c>
      <c r="F633" s="29">
        <v>16</v>
      </c>
      <c r="G633" s="30">
        <f t="shared" si="123"/>
        <v>1.329198050509526E-3</v>
      </c>
      <c r="H633" s="30">
        <f t="shared" si="124"/>
        <v>4.6922439966878273E-3</v>
      </c>
      <c r="I633" s="30">
        <f t="shared" si="125"/>
        <v>1.2536564981195152E-3</v>
      </c>
      <c r="J633" s="30">
        <f t="shared" si="126"/>
        <v>6.7029744449099288E-3</v>
      </c>
      <c r="K633" s="30">
        <f t="shared" si="129"/>
        <v>0</v>
      </c>
      <c r="L633" s="30">
        <f t="shared" si="130"/>
        <v>-5.8823529411764705E-2</v>
      </c>
      <c r="M633" s="30">
        <f t="shared" si="127"/>
        <v>0</v>
      </c>
      <c r="N633" s="36">
        <f t="shared" si="128"/>
        <v>-2.7601435274634276E-4</v>
      </c>
    </row>
    <row r="634" spans="1:14" ht="25.5" x14ac:dyDescent="0.2">
      <c r="A634" s="23"/>
      <c r="B634" s="25" t="s">
        <v>593</v>
      </c>
      <c r="C634" s="35">
        <v>1</v>
      </c>
      <c r="D634" s="29">
        <v>24</v>
      </c>
      <c r="E634" s="29">
        <v>8</v>
      </c>
      <c r="F634" s="29">
        <v>24</v>
      </c>
      <c r="G634" s="30">
        <f t="shared" si="123"/>
        <v>4.4306601683650863E-4</v>
      </c>
      <c r="H634" s="30">
        <f t="shared" si="124"/>
        <v>6.6243444659122271E-3</v>
      </c>
      <c r="I634" s="30">
        <f t="shared" si="125"/>
        <v>3.3430839949853742E-3</v>
      </c>
      <c r="J634" s="30">
        <f t="shared" si="126"/>
        <v>1.0054461667364893E-2</v>
      </c>
      <c r="K634" s="30">
        <f t="shared" si="129"/>
        <v>7</v>
      </c>
      <c r="L634" s="30">
        <f t="shared" si="130"/>
        <v>0</v>
      </c>
      <c r="M634" s="30">
        <f t="shared" si="127"/>
        <v>3.1014621178555605E-3</v>
      </c>
      <c r="N634" s="36">
        <f t="shared" si="128"/>
        <v>0</v>
      </c>
    </row>
    <row r="635" spans="1:14" ht="25.5" x14ac:dyDescent="0.2">
      <c r="A635" s="23"/>
      <c r="B635" s="25" t="s">
        <v>594</v>
      </c>
      <c r="C635" s="35">
        <v>0</v>
      </c>
      <c r="D635" s="29">
        <v>3</v>
      </c>
      <c r="E635" s="29">
        <v>0</v>
      </c>
      <c r="F635" s="29">
        <v>0</v>
      </c>
      <c r="G635" s="30" t="str">
        <f t="shared" si="123"/>
        <v/>
      </c>
      <c r="H635" s="30">
        <f t="shared" si="124"/>
        <v>8.2804305823902839E-4</v>
      </c>
      <c r="I635" s="30" t="str">
        <f t="shared" si="125"/>
        <v/>
      </c>
      <c r="J635" s="30" t="str">
        <f t="shared" si="126"/>
        <v/>
      </c>
      <c r="K635" s="30" t="str">
        <f t="shared" si="129"/>
        <v xml:space="preserve"> </v>
      </c>
      <c r="L635" s="30">
        <f t="shared" si="130"/>
        <v>-1</v>
      </c>
      <c r="M635" s="30" t="str">
        <f t="shared" si="127"/>
        <v/>
      </c>
      <c r="N635" s="36">
        <f t="shared" si="128"/>
        <v>-8.2804305823902839E-4</v>
      </c>
    </row>
    <row r="636" spans="1:14" x14ac:dyDescent="0.2">
      <c r="A636" s="23"/>
      <c r="B636" s="25" t="s">
        <v>595</v>
      </c>
      <c r="C636" s="35">
        <v>7</v>
      </c>
      <c r="D636" s="29">
        <v>138</v>
      </c>
      <c r="E636" s="29">
        <v>15</v>
      </c>
      <c r="F636" s="29">
        <v>106</v>
      </c>
      <c r="G636" s="30">
        <f t="shared" si="123"/>
        <v>3.1014621178555605E-3</v>
      </c>
      <c r="H636" s="30">
        <f t="shared" si="124"/>
        <v>3.8089980678995307E-2</v>
      </c>
      <c r="I636" s="30">
        <f t="shared" si="125"/>
        <v>6.2682824905975765E-3</v>
      </c>
      <c r="J636" s="30">
        <f t="shared" si="126"/>
        <v>4.4407205697528276E-2</v>
      </c>
      <c r="K636" s="30">
        <f t="shared" si="129"/>
        <v>1.1428571428571428</v>
      </c>
      <c r="L636" s="30">
        <f t="shared" si="130"/>
        <v>-0.2318840579710145</v>
      </c>
      <c r="M636" s="30">
        <f t="shared" si="127"/>
        <v>3.544528134692069E-3</v>
      </c>
      <c r="N636" s="36">
        <f t="shared" si="128"/>
        <v>-8.83245928788297E-3</v>
      </c>
    </row>
    <row r="637" spans="1:14" x14ac:dyDescent="0.2">
      <c r="A637" s="23"/>
      <c r="B637" s="25" t="s">
        <v>596</v>
      </c>
      <c r="C637" s="35">
        <v>3</v>
      </c>
      <c r="D637" s="29">
        <v>20</v>
      </c>
      <c r="E637" s="29">
        <v>8</v>
      </c>
      <c r="F637" s="29">
        <v>15</v>
      </c>
      <c r="G637" s="30">
        <f t="shared" si="123"/>
        <v>1.329198050509526E-3</v>
      </c>
      <c r="H637" s="30">
        <f t="shared" si="124"/>
        <v>5.5202870549268561E-3</v>
      </c>
      <c r="I637" s="30">
        <f t="shared" si="125"/>
        <v>3.3430839949853742E-3</v>
      </c>
      <c r="J637" s="30">
        <f t="shared" si="126"/>
        <v>6.2840385421030582E-3</v>
      </c>
      <c r="K637" s="30">
        <f t="shared" si="129"/>
        <v>1.6666666666666667</v>
      </c>
      <c r="L637" s="30">
        <f t="shared" si="130"/>
        <v>-0.25</v>
      </c>
      <c r="M637" s="30">
        <f t="shared" si="127"/>
        <v>2.2153300841825435E-3</v>
      </c>
      <c r="N637" s="36">
        <f t="shared" si="128"/>
        <v>-1.380071763731714E-3</v>
      </c>
    </row>
    <row r="638" spans="1:14" ht="25.5" x14ac:dyDescent="0.2">
      <c r="A638" s="23"/>
      <c r="B638" s="25" t="s">
        <v>597</v>
      </c>
      <c r="C638" s="35">
        <v>15</v>
      </c>
      <c r="D638" s="29">
        <v>5</v>
      </c>
      <c r="E638" s="29">
        <v>3</v>
      </c>
      <c r="F638" s="29">
        <v>2</v>
      </c>
      <c r="G638" s="30">
        <f t="shared" si="123"/>
        <v>6.6459902525476296E-3</v>
      </c>
      <c r="H638" s="30">
        <f t="shared" si="124"/>
        <v>1.380071763731714E-3</v>
      </c>
      <c r="I638" s="30">
        <f t="shared" si="125"/>
        <v>1.2536564981195152E-3</v>
      </c>
      <c r="J638" s="30">
        <f t="shared" si="126"/>
        <v>8.378718056137411E-4</v>
      </c>
      <c r="K638" s="30">
        <f t="shared" si="129"/>
        <v>-0.8</v>
      </c>
      <c r="L638" s="30">
        <f t="shared" si="130"/>
        <v>-0.6</v>
      </c>
      <c r="M638" s="30">
        <f t="shared" si="127"/>
        <v>-5.316792202038104E-3</v>
      </c>
      <c r="N638" s="36">
        <f t="shared" si="128"/>
        <v>-8.2804305823902839E-4</v>
      </c>
    </row>
    <row r="639" spans="1:14" ht="25.5" x14ac:dyDescent="0.2">
      <c r="A639" s="23"/>
      <c r="B639" s="25" t="s">
        <v>598</v>
      </c>
      <c r="C639" s="35">
        <v>75</v>
      </c>
      <c r="D639" s="29">
        <v>48</v>
      </c>
      <c r="E639" s="29">
        <v>92</v>
      </c>
      <c r="F639" s="29">
        <v>35</v>
      </c>
      <c r="G639" s="30">
        <f t="shared" si="123"/>
        <v>3.3229951262738151E-2</v>
      </c>
      <c r="H639" s="30">
        <f t="shared" si="124"/>
        <v>1.3248688931824454E-2</v>
      </c>
      <c r="I639" s="30">
        <f t="shared" si="125"/>
        <v>3.8445465942331801E-2</v>
      </c>
      <c r="J639" s="30">
        <f t="shared" si="126"/>
        <v>1.466275659824047E-2</v>
      </c>
      <c r="K639" s="30">
        <f t="shared" si="129"/>
        <v>0.22666666666666666</v>
      </c>
      <c r="L639" s="30">
        <f t="shared" si="130"/>
        <v>-0.27083333333333331</v>
      </c>
      <c r="M639" s="30">
        <f t="shared" si="127"/>
        <v>7.5321222862206475E-3</v>
      </c>
      <c r="N639" s="36">
        <f t="shared" si="128"/>
        <v>-3.5881865857024563E-3</v>
      </c>
    </row>
    <row r="640" spans="1:14" ht="26.25" thickBot="1" x14ac:dyDescent="0.25">
      <c r="A640" s="23"/>
      <c r="B640" s="26" t="s">
        <v>599</v>
      </c>
      <c r="C640" s="37">
        <v>94</v>
      </c>
      <c r="D640" s="38">
        <v>135</v>
      </c>
      <c r="E640" s="38">
        <v>12</v>
      </c>
      <c r="F640" s="38">
        <v>33</v>
      </c>
      <c r="G640" s="39">
        <f t="shared" si="123"/>
        <v>4.1648205582631811E-2</v>
      </c>
      <c r="H640" s="39">
        <f t="shared" si="124"/>
        <v>3.7261937620756282E-2</v>
      </c>
      <c r="I640" s="39">
        <f t="shared" si="125"/>
        <v>5.0146259924780607E-3</v>
      </c>
      <c r="J640" s="39">
        <f t="shared" si="126"/>
        <v>1.3824884792626729E-2</v>
      </c>
      <c r="K640" s="39">
        <f t="shared" si="129"/>
        <v>-0.87234042553191493</v>
      </c>
      <c r="L640" s="39">
        <f t="shared" si="130"/>
        <v>-0.75555555555555554</v>
      </c>
      <c r="M640" s="39">
        <f t="shared" si="127"/>
        <v>-3.6331413380593709E-2</v>
      </c>
      <c r="N640" s="40">
        <f t="shared" si="128"/>
        <v>-2.8153463980126969E-2</v>
      </c>
    </row>
    <row r="641" spans="1:2" x14ac:dyDescent="0.2">
      <c r="A641" s="22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2" t="s">
        <v>0</v>
      </c>
      <c r="F1" s="53"/>
      <c r="G1" s="53"/>
      <c r="H1" s="53"/>
      <c r="I1" s="53"/>
      <c r="J1" s="53"/>
      <c r="K1" s="53"/>
      <c r="L1" s="53"/>
      <c r="M1" s="53"/>
      <c r="N1" s="53"/>
    </row>
    <row r="2" spans="1:14" ht="30.75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55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56" t="s">
        <v>612</v>
      </c>
      <c r="F4" s="57"/>
      <c r="G4" s="57"/>
      <c r="H4" s="57"/>
      <c r="I4" s="57"/>
      <c r="J4" s="57"/>
      <c r="K4" s="57"/>
      <c r="L4" s="57"/>
      <c r="M4" s="57"/>
      <c r="N4" s="57"/>
    </row>
    <row r="5" spans="1:14" ht="20.65" customHeight="1" thickBot="1" x14ac:dyDescent="0.25">
      <c r="B5" s="5"/>
      <c r="E5" s="58"/>
      <c r="F5" s="58"/>
      <c r="G5" s="58"/>
      <c r="H5" s="58"/>
      <c r="I5" s="58"/>
      <c r="J5" s="58"/>
      <c r="K5" s="58"/>
      <c r="L5" s="58"/>
      <c r="M5" s="58"/>
      <c r="N5" s="58"/>
    </row>
    <row r="6" spans="1:14" ht="29.25" customHeight="1" thickBot="1" x14ac:dyDescent="0.25">
      <c r="B6" s="41" t="s">
        <v>2</v>
      </c>
      <c r="C6" s="44" t="s">
        <v>3</v>
      </c>
      <c r="D6" s="45"/>
      <c r="E6" s="45"/>
      <c r="F6" s="46"/>
      <c r="G6" s="44" t="s">
        <v>4</v>
      </c>
      <c r="H6" s="45"/>
      <c r="I6" s="45"/>
      <c r="J6" s="45"/>
      <c r="K6" s="44" t="s">
        <v>667</v>
      </c>
      <c r="L6" s="47"/>
      <c r="M6" s="44" t="s">
        <v>5</v>
      </c>
      <c r="N6" s="47"/>
    </row>
    <row r="7" spans="1:14" ht="20.100000000000001" customHeight="1" thickBot="1" x14ac:dyDescent="0.25">
      <c r="B7" s="42"/>
      <c r="C7" s="50">
        <v>2022</v>
      </c>
      <c r="D7" s="46"/>
      <c r="E7" s="51">
        <v>2023</v>
      </c>
      <c r="F7" s="46"/>
      <c r="G7" s="50">
        <v>2022</v>
      </c>
      <c r="H7" s="46"/>
      <c r="I7" s="51">
        <v>2023</v>
      </c>
      <c r="J7" s="46"/>
      <c r="K7" s="48"/>
      <c r="L7" s="49"/>
      <c r="M7" s="48"/>
      <c r="N7" s="49"/>
    </row>
    <row r="8" spans="1:14" ht="20.100000000000001" customHeight="1" thickBot="1" x14ac:dyDescent="0.25">
      <c r="A8" s="22"/>
      <c r="B8" s="43"/>
      <c r="C8" s="13" t="s">
        <v>6</v>
      </c>
      <c r="D8" s="13" t="s">
        <v>7</v>
      </c>
      <c r="E8" s="13" t="s">
        <v>6</v>
      </c>
      <c r="F8" s="13" t="s">
        <v>7</v>
      </c>
      <c r="G8" s="13" t="s">
        <v>6</v>
      </c>
      <c r="H8" s="13" t="s">
        <v>7</v>
      </c>
      <c r="I8" s="13" t="s">
        <v>6</v>
      </c>
      <c r="J8" s="13" t="s">
        <v>7</v>
      </c>
      <c r="K8" s="13" t="s">
        <v>6</v>
      </c>
      <c r="L8" s="13" t="s">
        <v>7</v>
      </c>
      <c r="M8" s="13" t="s">
        <v>6</v>
      </c>
      <c r="N8" s="13" t="s">
        <v>7</v>
      </c>
    </row>
    <row r="9" spans="1:14" ht="15.75" customHeight="1" thickBot="1" x14ac:dyDescent="0.25">
      <c r="A9" s="22"/>
      <c r="B9" s="14" t="s">
        <v>613</v>
      </c>
      <c r="C9" s="15">
        <f>+C22+C81+C188+C371+C612</f>
        <v>13031</v>
      </c>
      <c r="D9" s="15">
        <f>+D22+D81+D188+D371+D612</f>
        <v>11348</v>
      </c>
      <c r="E9" s="15">
        <f>+E22+E81+E188+E371+E612</f>
        <v>11562</v>
      </c>
      <c r="F9" s="15">
        <f>+F22+F81+F188+F371+F612</f>
        <v>11966</v>
      </c>
      <c r="G9" s="16">
        <f>SUM(G10:G14)</f>
        <v>1</v>
      </c>
      <c r="H9" s="16">
        <f>SUM(H10:H14)</f>
        <v>1</v>
      </c>
      <c r="I9" s="16">
        <f>SUM(I10:I14)</f>
        <v>1</v>
      </c>
      <c r="J9" s="16">
        <f>SUM(J10:J14)</f>
        <v>1</v>
      </c>
      <c r="K9" s="16">
        <f t="shared" ref="K9:L14" si="0">+IF(AND(C9=0,E9=0),"",IF(C9=0,1,IF(E9=0,-1,(E9-C9)/C9)))</f>
        <v>-0.11273117949505027</v>
      </c>
      <c r="L9" s="16">
        <f t="shared" si="0"/>
        <v>5.4458935495241452E-2</v>
      </c>
      <c r="M9" s="16">
        <f t="shared" ref="M9:N14" si="1">+IF(OR(AND(G9=""),(K9="")),"",G9*K9)</f>
        <v>-0.11273117949505027</v>
      </c>
      <c r="N9" s="16">
        <f t="shared" si="1"/>
        <v>5.4458935495241452E-2</v>
      </c>
    </row>
    <row r="10" spans="1:14" x14ac:dyDescent="0.2">
      <c r="A10" s="23"/>
      <c r="B10" s="19" t="s">
        <v>8</v>
      </c>
      <c r="C10" s="17">
        <f>+C22</f>
        <v>150</v>
      </c>
      <c r="D10" s="7">
        <f>+D22</f>
        <v>145</v>
      </c>
      <c r="E10" s="7">
        <f>+E22</f>
        <v>123</v>
      </c>
      <c r="F10" s="7">
        <f>+F22</f>
        <v>121</v>
      </c>
      <c r="G10" s="8">
        <f t="shared" ref="G10:J14" si="2">+C10/C$9</f>
        <v>1.1511012201672935E-2</v>
      </c>
      <c r="H10" s="8">
        <f t="shared" si="2"/>
        <v>1.2777581952767007E-2</v>
      </c>
      <c r="I10" s="8">
        <f t="shared" si="2"/>
        <v>1.0638297872340425E-2</v>
      </c>
      <c r="J10" s="8">
        <f t="shared" si="2"/>
        <v>1.0111983954537856E-2</v>
      </c>
      <c r="K10" s="8">
        <f t="shared" si="0"/>
        <v>-0.18</v>
      </c>
      <c r="L10" s="8">
        <f t="shared" si="0"/>
        <v>-0.16551724137931034</v>
      </c>
      <c r="M10" s="8">
        <f t="shared" si="1"/>
        <v>-2.0719821963011281E-3</v>
      </c>
      <c r="N10" s="9">
        <f t="shared" si="1"/>
        <v>-2.1149101163200562E-3</v>
      </c>
    </row>
    <row r="11" spans="1:14" x14ac:dyDescent="0.2">
      <c r="A11" s="23"/>
      <c r="B11" s="20" t="s">
        <v>9</v>
      </c>
      <c r="C11" s="17">
        <f>+C81</f>
        <v>1785</v>
      </c>
      <c r="D11" s="7">
        <f>+D81</f>
        <v>1581</v>
      </c>
      <c r="E11" s="7">
        <f>+E81</f>
        <v>2100</v>
      </c>
      <c r="F11" s="7">
        <f>+F81</f>
        <v>1906</v>
      </c>
      <c r="G11" s="8">
        <f t="shared" si="2"/>
        <v>0.13698104519990792</v>
      </c>
      <c r="H11" s="8">
        <f t="shared" si="2"/>
        <v>0.13931970391258372</v>
      </c>
      <c r="I11" s="8">
        <f t="shared" si="2"/>
        <v>0.18162947586922679</v>
      </c>
      <c r="J11" s="8">
        <f t="shared" si="2"/>
        <v>0.15928463981280294</v>
      </c>
      <c r="K11" s="8">
        <f t="shared" si="0"/>
        <v>0.17647058823529413</v>
      </c>
      <c r="L11" s="8">
        <f t="shared" si="0"/>
        <v>0.20556609740670462</v>
      </c>
      <c r="M11" s="8">
        <f t="shared" si="1"/>
        <v>2.4173125623513165E-2</v>
      </c>
      <c r="N11" s="9">
        <f t="shared" si="1"/>
        <v>2.8639407825167433E-2</v>
      </c>
    </row>
    <row r="12" spans="1:14" ht="25.5" x14ac:dyDescent="0.2">
      <c r="A12" s="23"/>
      <c r="B12" s="20" t="s">
        <v>10</v>
      </c>
      <c r="C12" s="17">
        <f>+C188</f>
        <v>2940</v>
      </c>
      <c r="D12" s="7">
        <f>+D188</f>
        <v>2503</v>
      </c>
      <c r="E12" s="7">
        <f>+E188</f>
        <v>3245</v>
      </c>
      <c r="F12" s="7">
        <f>+F188</f>
        <v>2859</v>
      </c>
      <c r="G12" s="8">
        <f t="shared" si="2"/>
        <v>0.22561583915278952</v>
      </c>
      <c r="H12" s="8">
        <f t="shared" si="2"/>
        <v>0.22056750088121255</v>
      </c>
      <c r="I12" s="8">
        <f t="shared" si="2"/>
        <v>0.28066078533125755</v>
      </c>
      <c r="J12" s="8">
        <f t="shared" si="2"/>
        <v>0.23892695971920441</v>
      </c>
      <c r="K12" s="8">
        <f t="shared" si="0"/>
        <v>0.10374149659863946</v>
      </c>
      <c r="L12" s="8">
        <f t="shared" si="0"/>
        <v>0.14222932481022774</v>
      </c>
      <c r="M12" s="8">
        <f t="shared" si="1"/>
        <v>2.34057248100683E-2</v>
      </c>
      <c r="N12" s="9">
        <f t="shared" si="1"/>
        <v>3.1371166725414172E-2</v>
      </c>
    </row>
    <row r="13" spans="1:14" x14ac:dyDescent="0.2">
      <c r="A13" s="23"/>
      <c r="B13" s="20" t="s">
        <v>11</v>
      </c>
      <c r="C13" s="17">
        <f>+C371</f>
        <v>6383</v>
      </c>
      <c r="D13" s="7">
        <f>+D371</f>
        <v>5516</v>
      </c>
      <c r="E13" s="7">
        <f>+E371</f>
        <v>4426</v>
      </c>
      <c r="F13" s="7">
        <f>+F371</f>
        <v>5288</v>
      </c>
      <c r="G13" s="8">
        <f t="shared" si="2"/>
        <v>0.48983193922185558</v>
      </c>
      <c r="H13" s="8">
        <f t="shared" si="2"/>
        <v>0.48607684173422627</v>
      </c>
      <c r="I13" s="8">
        <f t="shared" si="2"/>
        <v>0.38280574295104652</v>
      </c>
      <c r="J13" s="8">
        <f t="shared" si="2"/>
        <v>0.4419187698479024</v>
      </c>
      <c r="K13" s="8">
        <f t="shared" si="0"/>
        <v>-0.30659564468118439</v>
      </c>
      <c r="L13" s="8">
        <f t="shared" si="0"/>
        <v>-4.1334300217548949E-2</v>
      </c>
      <c r="M13" s="8">
        <f t="shared" si="1"/>
        <v>-0.15018033919115953</v>
      </c>
      <c r="N13" s="9">
        <f t="shared" si="1"/>
        <v>-2.0091646105040536E-2</v>
      </c>
    </row>
    <row r="14" spans="1:14" ht="15.75" thickBot="1" x14ac:dyDescent="0.25">
      <c r="A14" s="23"/>
      <c r="B14" s="21" t="s">
        <v>12</v>
      </c>
      <c r="C14" s="18">
        <f>+C612</f>
        <v>1773</v>
      </c>
      <c r="D14" s="10">
        <f>+D612</f>
        <v>1603</v>
      </c>
      <c r="E14" s="10">
        <f>+E612</f>
        <v>1668</v>
      </c>
      <c r="F14" s="10">
        <f>+F612</f>
        <v>1792</v>
      </c>
      <c r="G14" s="11">
        <f t="shared" si="2"/>
        <v>0.13606016422377407</v>
      </c>
      <c r="H14" s="11">
        <f t="shared" si="2"/>
        <v>0.14125837151921045</v>
      </c>
      <c r="I14" s="11">
        <f t="shared" si="2"/>
        <v>0.1442656979761287</v>
      </c>
      <c r="J14" s="11">
        <f t="shared" si="2"/>
        <v>0.14975764666555239</v>
      </c>
      <c r="K14" s="11">
        <f t="shared" si="0"/>
        <v>-5.9221658206429779E-2</v>
      </c>
      <c r="L14" s="11">
        <f t="shared" si="0"/>
        <v>0.11790393013100436</v>
      </c>
      <c r="M14" s="11">
        <f t="shared" si="1"/>
        <v>-8.0577085411710526E-3</v>
      </c>
      <c r="N14" s="12">
        <f t="shared" si="1"/>
        <v>1.6654917166020446E-2</v>
      </c>
    </row>
    <row r="15" spans="1:14" x14ac:dyDescent="0.2">
      <c r="A15" s="22"/>
      <c r="B15" t="s">
        <v>13</v>
      </c>
    </row>
    <row r="16" spans="1:14" x14ac:dyDescent="0.2">
      <c r="A16" s="22"/>
    </row>
    <row r="17" spans="1:14" x14ac:dyDescent="0.2">
      <c r="A17" s="22"/>
    </row>
    <row r="18" spans="1:14" ht="15.75" thickBot="1" x14ac:dyDescent="0.25">
      <c r="A18" s="22"/>
    </row>
    <row r="19" spans="1:14" ht="29.25" customHeight="1" thickBot="1" x14ac:dyDescent="0.25">
      <c r="A19" s="23"/>
      <c r="B19" s="41" t="s">
        <v>2</v>
      </c>
      <c r="C19" s="44" t="s">
        <v>3</v>
      </c>
      <c r="D19" s="45"/>
      <c r="E19" s="45"/>
      <c r="F19" s="46"/>
      <c r="G19" s="44" t="s">
        <v>4</v>
      </c>
      <c r="H19" s="45"/>
      <c r="I19" s="45"/>
      <c r="J19" s="45"/>
      <c r="K19" s="44" t="s">
        <v>667</v>
      </c>
      <c r="L19" s="47"/>
      <c r="M19" s="44" t="s">
        <v>5</v>
      </c>
      <c r="N19" s="47"/>
    </row>
    <row r="20" spans="1:14" ht="15.75" thickBot="1" x14ac:dyDescent="0.25">
      <c r="A20" s="22"/>
      <c r="B20" s="42"/>
      <c r="C20" s="50">
        <v>2022</v>
      </c>
      <c r="D20" s="46"/>
      <c r="E20" s="51">
        <v>2023</v>
      </c>
      <c r="F20" s="46"/>
      <c r="G20" s="50">
        <v>2022</v>
      </c>
      <c r="H20" s="46"/>
      <c r="I20" s="51">
        <v>2023</v>
      </c>
      <c r="J20" s="46"/>
      <c r="K20" s="48"/>
      <c r="L20" s="49"/>
      <c r="M20" s="48"/>
      <c r="N20" s="49"/>
    </row>
    <row r="21" spans="1:14" ht="15.75" thickBot="1" x14ac:dyDescent="0.25">
      <c r="A21" s="23"/>
      <c r="B21" s="43"/>
      <c r="C21" s="13" t="s">
        <v>6</v>
      </c>
      <c r="D21" s="13" t="s">
        <v>7</v>
      </c>
      <c r="E21" s="13" t="s">
        <v>6</v>
      </c>
      <c r="F21" s="13" t="s">
        <v>7</v>
      </c>
      <c r="G21" s="13" t="s">
        <v>6</v>
      </c>
      <c r="H21" s="13" t="s">
        <v>7</v>
      </c>
      <c r="I21" s="13" t="s">
        <v>6</v>
      </c>
      <c r="J21" s="13" t="s">
        <v>7</v>
      </c>
      <c r="K21" s="13" t="s">
        <v>6</v>
      </c>
      <c r="L21" s="13" t="s">
        <v>7</v>
      </c>
      <c r="M21" s="13" t="s">
        <v>6</v>
      </c>
      <c r="N21" s="13" t="s">
        <v>7</v>
      </c>
    </row>
    <row r="22" spans="1:14" ht="15.75" thickBot="1" x14ac:dyDescent="0.25">
      <c r="A22" s="23"/>
      <c r="B22" s="14" t="s">
        <v>8</v>
      </c>
      <c r="C22" s="27">
        <f>SUM(C23:C73)</f>
        <v>150</v>
      </c>
      <c r="D22" s="27">
        <f>SUM(D23:D73)</f>
        <v>145</v>
      </c>
      <c r="E22" s="27">
        <f>SUM(E23:E73)</f>
        <v>123</v>
      </c>
      <c r="F22" s="27">
        <f>SUM(F23:F73)</f>
        <v>121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-0.18</v>
      </c>
      <c r="L22" s="28">
        <f>+IF(AND(D22=0,F22=0),"",IF(D22=0,1,IF(F22=0,-1,(F22-D22)/D22)))</f>
        <v>-0.16551724137931034</v>
      </c>
      <c r="M22" s="28">
        <f t="shared" ref="M22:M53" si="7">+IF(OR(AND(G22=""),(K22="")),"",G22*K22)</f>
        <v>-0.18</v>
      </c>
      <c r="N22" s="28">
        <f t="shared" ref="N22:N53" si="8">+IF(OR(AND(H22=""),(L22="")),"",H22*L22)</f>
        <v>-0.16551724137931034</v>
      </c>
    </row>
    <row r="23" spans="1:14" x14ac:dyDescent="0.2">
      <c r="A23" s="23"/>
      <c r="B23" s="24" t="s">
        <v>14</v>
      </c>
      <c r="C23" s="31">
        <v>3</v>
      </c>
      <c r="D23" s="32">
        <v>0</v>
      </c>
      <c r="E23" s="32">
        <v>0</v>
      </c>
      <c r="F23" s="32">
        <v>0</v>
      </c>
      <c r="G23" s="33">
        <f t="shared" si="3"/>
        <v>0.02</v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>
        <f t="shared" ref="K23:K54" si="9">+IF(AND(C23=0,E23=0)," ",IF(C23=0,1,IF(E23=0,-1,(E23-C23)/C23)))</f>
        <v>-1</v>
      </c>
      <c r="L23" s="33" t="str">
        <f t="shared" ref="L23:L54" si="10">+IF(AND(D23=0,F23=0)," ",IF(D23=0,1,IF(F23=0,-1,(F23-D23)/D23)))</f>
        <v xml:space="preserve"> </v>
      </c>
      <c r="M23" s="33">
        <f t="shared" si="7"/>
        <v>-0.02</v>
      </c>
      <c r="N23" s="34" t="str">
        <f t="shared" si="8"/>
        <v/>
      </c>
    </row>
    <row r="24" spans="1:14" x14ac:dyDescent="0.2">
      <c r="A24" s="23"/>
      <c r="B24" s="25" t="s">
        <v>15</v>
      </c>
      <c r="C24" s="35">
        <v>6</v>
      </c>
      <c r="D24" s="29">
        <v>0</v>
      </c>
      <c r="E24" s="29">
        <v>11</v>
      </c>
      <c r="F24" s="29">
        <v>10</v>
      </c>
      <c r="G24" s="30">
        <f t="shared" si="3"/>
        <v>0.04</v>
      </c>
      <c r="H24" s="30" t="str">
        <f t="shared" si="4"/>
        <v/>
      </c>
      <c r="I24" s="30">
        <f t="shared" si="5"/>
        <v>8.943089430894309E-2</v>
      </c>
      <c r="J24" s="30">
        <f t="shared" si="6"/>
        <v>8.2644628099173556E-2</v>
      </c>
      <c r="K24" s="30">
        <f t="shared" si="9"/>
        <v>0.83333333333333337</v>
      </c>
      <c r="L24" s="30">
        <f t="shared" si="10"/>
        <v>1</v>
      </c>
      <c r="M24" s="30">
        <f t="shared" si="7"/>
        <v>3.3333333333333333E-2</v>
      </c>
      <c r="N24" s="36" t="str">
        <f t="shared" si="8"/>
        <v/>
      </c>
    </row>
    <row r="25" spans="1:14" ht="38.25" x14ac:dyDescent="0.2">
      <c r="A25" s="23"/>
      <c r="B25" s="25" t="s">
        <v>16</v>
      </c>
      <c r="C25" s="35">
        <v>1</v>
      </c>
      <c r="D25" s="29">
        <v>0</v>
      </c>
      <c r="E25" s="29">
        <v>0</v>
      </c>
      <c r="F25" s="29">
        <v>0</v>
      </c>
      <c r="G25" s="30">
        <f t="shared" si="3"/>
        <v>6.6666666666666671E-3</v>
      </c>
      <c r="H25" s="30" t="str">
        <f t="shared" si="4"/>
        <v/>
      </c>
      <c r="I25" s="30" t="str">
        <f t="shared" si="5"/>
        <v/>
      </c>
      <c r="J25" s="30" t="str">
        <f t="shared" si="6"/>
        <v/>
      </c>
      <c r="K25" s="30">
        <f t="shared" si="9"/>
        <v>-1</v>
      </c>
      <c r="L25" s="30" t="str">
        <f t="shared" si="10"/>
        <v xml:space="preserve"> </v>
      </c>
      <c r="M25" s="30">
        <f t="shared" si="7"/>
        <v>-6.6666666666666671E-3</v>
      </c>
      <c r="N25" s="36" t="str">
        <f t="shared" si="8"/>
        <v/>
      </c>
    </row>
    <row r="26" spans="1:14" ht="38.25" x14ac:dyDescent="0.2">
      <c r="A26" s="23"/>
      <c r="B26" s="25" t="s">
        <v>17</v>
      </c>
      <c r="C26" s="35">
        <v>1</v>
      </c>
      <c r="D26" s="29">
        <v>2</v>
      </c>
      <c r="E26" s="29">
        <v>0</v>
      </c>
      <c r="F26" s="29">
        <v>0</v>
      </c>
      <c r="G26" s="30">
        <f t="shared" si="3"/>
        <v>6.6666666666666671E-3</v>
      </c>
      <c r="H26" s="30">
        <f t="shared" si="4"/>
        <v>1.3793103448275862E-2</v>
      </c>
      <c r="I26" s="30" t="str">
        <f t="shared" si="5"/>
        <v/>
      </c>
      <c r="J26" s="30" t="str">
        <f t="shared" si="6"/>
        <v/>
      </c>
      <c r="K26" s="30">
        <f t="shared" si="9"/>
        <v>-1</v>
      </c>
      <c r="L26" s="30">
        <f t="shared" si="10"/>
        <v>-1</v>
      </c>
      <c r="M26" s="30">
        <f t="shared" si="7"/>
        <v>-6.6666666666666671E-3</v>
      </c>
      <c r="N26" s="36">
        <f t="shared" si="8"/>
        <v>-1.3793103448275862E-2</v>
      </c>
    </row>
    <row r="27" spans="1:14" ht="25.5" x14ac:dyDescent="0.2">
      <c r="A27" s="23"/>
      <c r="B27" s="25" t="s">
        <v>18</v>
      </c>
      <c r="C27" s="35">
        <v>1</v>
      </c>
      <c r="D27" s="29">
        <v>0</v>
      </c>
      <c r="E27" s="29">
        <v>2</v>
      </c>
      <c r="F27" s="29">
        <v>0</v>
      </c>
      <c r="G27" s="30">
        <f t="shared" si="3"/>
        <v>6.6666666666666671E-3</v>
      </c>
      <c r="H27" s="30" t="str">
        <f t="shared" si="4"/>
        <v/>
      </c>
      <c r="I27" s="30">
        <f t="shared" si="5"/>
        <v>1.6260162601626018E-2</v>
      </c>
      <c r="J27" s="30" t="str">
        <f t="shared" si="6"/>
        <v/>
      </c>
      <c r="K27" s="30">
        <f t="shared" si="9"/>
        <v>1</v>
      </c>
      <c r="L27" s="30" t="str">
        <f t="shared" si="10"/>
        <v xml:space="preserve"> </v>
      </c>
      <c r="M27" s="30">
        <f t="shared" si="7"/>
        <v>6.6666666666666671E-3</v>
      </c>
      <c r="N27" s="36" t="str">
        <f t="shared" si="8"/>
        <v/>
      </c>
    </row>
    <row r="28" spans="1:14" ht="25.5" x14ac:dyDescent="0.2">
      <c r="A28" s="23"/>
      <c r="B28" s="25" t="s">
        <v>19</v>
      </c>
      <c r="C28" s="35">
        <v>1</v>
      </c>
      <c r="D28" s="29">
        <v>1</v>
      </c>
      <c r="E28" s="29">
        <v>2</v>
      </c>
      <c r="F28" s="29">
        <v>2</v>
      </c>
      <c r="G28" s="30">
        <f t="shared" si="3"/>
        <v>6.6666666666666671E-3</v>
      </c>
      <c r="H28" s="30">
        <f t="shared" si="4"/>
        <v>6.8965517241379309E-3</v>
      </c>
      <c r="I28" s="30">
        <f t="shared" si="5"/>
        <v>1.6260162601626018E-2</v>
      </c>
      <c r="J28" s="30">
        <f t="shared" si="6"/>
        <v>1.6528925619834711E-2</v>
      </c>
      <c r="K28" s="30">
        <f t="shared" si="9"/>
        <v>1</v>
      </c>
      <c r="L28" s="30">
        <f t="shared" si="10"/>
        <v>1</v>
      </c>
      <c r="M28" s="30">
        <f t="shared" si="7"/>
        <v>6.6666666666666671E-3</v>
      </c>
      <c r="N28" s="36">
        <f t="shared" si="8"/>
        <v>6.8965517241379309E-3</v>
      </c>
    </row>
    <row r="29" spans="1:14" ht="25.5" x14ac:dyDescent="0.2">
      <c r="A29" s="23"/>
      <c r="B29" s="25" t="s">
        <v>20</v>
      </c>
      <c r="C29" s="35">
        <v>1</v>
      </c>
      <c r="D29" s="29">
        <v>0</v>
      </c>
      <c r="E29" s="29">
        <v>0</v>
      </c>
      <c r="F29" s="29">
        <v>0</v>
      </c>
      <c r="G29" s="30">
        <f t="shared" si="3"/>
        <v>6.6666666666666671E-3</v>
      </c>
      <c r="H29" s="30" t="str">
        <f t="shared" si="4"/>
        <v/>
      </c>
      <c r="I29" s="30" t="str">
        <f t="shared" si="5"/>
        <v/>
      </c>
      <c r="J29" s="30" t="str">
        <f t="shared" si="6"/>
        <v/>
      </c>
      <c r="K29" s="30">
        <f t="shared" si="9"/>
        <v>-1</v>
      </c>
      <c r="L29" s="30" t="str">
        <f t="shared" si="10"/>
        <v xml:space="preserve"> </v>
      </c>
      <c r="M29" s="30">
        <f t="shared" si="7"/>
        <v>-6.6666666666666671E-3</v>
      </c>
      <c r="N29" s="36" t="str">
        <f t="shared" si="8"/>
        <v/>
      </c>
    </row>
    <row r="30" spans="1:14" x14ac:dyDescent="0.2">
      <c r="A30" s="23"/>
      <c r="B30" s="25" t="s">
        <v>21</v>
      </c>
      <c r="C30" s="35">
        <v>4</v>
      </c>
      <c r="D30" s="29">
        <v>0</v>
      </c>
      <c r="E30" s="29">
        <v>1</v>
      </c>
      <c r="F30" s="29">
        <v>1</v>
      </c>
      <c r="G30" s="30">
        <f t="shared" si="3"/>
        <v>2.6666666666666668E-2</v>
      </c>
      <c r="H30" s="30" t="str">
        <f t="shared" si="4"/>
        <v/>
      </c>
      <c r="I30" s="30">
        <f t="shared" si="5"/>
        <v>8.130081300813009E-3</v>
      </c>
      <c r="J30" s="30">
        <f t="shared" si="6"/>
        <v>8.2644628099173556E-3</v>
      </c>
      <c r="K30" s="30">
        <f t="shared" si="9"/>
        <v>-0.75</v>
      </c>
      <c r="L30" s="30">
        <f t="shared" si="10"/>
        <v>1</v>
      </c>
      <c r="M30" s="30">
        <f t="shared" si="7"/>
        <v>-0.02</v>
      </c>
      <c r="N30" s="36" t="str">
        <f t="shared" si="8"/>
        <v/>
      </c>
    </row>
    <row r="31" spans="1:14" x14ac:dyDescent="0.2">
      <c r="A31" s="23"/>
      <c r="B31" s="25" t="s">
        <v>22</v>
      </c>
      <c r="C31" s="35">
        <v>2</v>
      </c>
      <c r="D31" s="29">
        <v>0</v>
      </c>
      <c r="E31" s="29">
        <v>3</v>
      </c>
      <c r="F31" s="29">
        <v>2</v>
      </c>
      <c r="G31" s="30">
        <f t="shared" si="3"/>
        <v>1.3333333333333334E-2</v>
      </c>
      <c r="H31" s="30" t="str">
        <f t="shared" si="4"/>
        <v/>
      </c>
      <c r="I31" s="30">
        <f t="shared" si="5"/>
        <v>2.4390243902439025E-2</v>
      </c>
      <c r="J31" s="30">
        <f t="shared" si="6"/>
        <v>1.6528925619834711E-2</v>
      </c>
      <c r="K31" s="30">
        <f t="shared" si="9"/>
        <v>0.5</v>
      </c>
      <c r="L31" s="30">
        <f t="shared" si="10"/>
        <v>1</v>
      </c>
      <c r="M31" s="30">
        <f t="shared" si="7"/>
        <v>6.6666666666666671E-3</v>
      </c>
      <c r="N31" s="36" t="str">
        <f t="shared" si="8"/>
        <v/>
      </c>
    </row>
    <row r="32" spans="1:14" x14ac:dyDescent="0.2">
      <c r="A32" s="23"/>
      <c r="B32" s="25" t="s">
        <v>23</v>
      </c>
      <c r="C32" s="35">
        <v>0</v>
      </c>
      <c r="D32" s="29">
        <v>0</v>
      </c>
      <c r="E32" s="29">
        <v>0</v>
      </c>
      <c r="F32" s="29">
        <v>0</v>
      </c>
      <c r="G32" s="30" t="str">
        <f t="shared" si="3"/>
        <v/>
      </c>
      <c r="H32" s="30" t="str">
        <f t="shared" si="4"/>
        <v/>
      </c>
      <c r="I32" s="30" t="str">
        <f t="shared" si="5"/>
        <v/>
      </c>
      <c r="J32" s="30" t="str">
        <f t="shared" si="6"/>
        <v/>
      </c>
      <c r="K32" s="30" t="str">
        <f t="shared" si="9"/>
        <v xml:space="preserve"> </v>
      </c>
      <c r="L32" s="30" t="str">
        <f t="shared" si="10"/>
        <v xml:space="preserve"> </v>
      </c>
      <c r="M32" s="30" t="str">
        <f t="shared" si="7"/>
        <v/>
      </c>
      <c r="N32" s="36" t="str">
        <f t="shared" si="8"/>
        <v/>
      </c>
    </row>
    <row r="33" spans="1:14" x14ac:dyDescent="0.2">
      <c r="A33" s="23"/>
      <c r="B33" s="25" t="s">
        <v>24</v>
      </c>
      <c r="C33" s="35">
        <v>4</v>
      </c>
      <c r="D33" s="29">
        <v>5</v>
      </c>
      <c r="E33" s="29">
        <v>6</v>
      </c>
      <c r="F33" s="29">
        <v>2</v>
      </c>
      <c r="G33" s="30">
        <f t="shared" si="3"/>
        <v>2.6666666666666668E-2</v>
      </c>
      <c r="H33" s="30">
        <f t="shared" si="4"/>
        <v>3.4482758620689655E-2</v>
      </c>
      <c r="I33" s="30">
        <f t="shared" si="5"/>
        <v>4.878048780487805E-2</v>
      </c>
      <c r="J33" s="30">
        <f t="shared" si="6"/>
        <v>1.6528925619834711E-2</v>
      </c>
      <c r="K33" s="30">
        <f t="shared" si="9"/>
        <v>0.5</v>
      </c>
      <c r="L33" s="30">
        <f t="shared" si="10"/>
        <v>-0.6</v>
      </c>
      <c r="M33" s="30">
        <f t="shared" si="7"/>
        <v>1.3333333333333334E-2</v>
      </c>
      <c r="N33" s="36">
        <f t="shared" si="8"/>
        <v>-2.0689655172413793E-2</v>
      </c>
    </row>
    <row r="34" spans="1:14" ht="25.5" x14ac:dyDescent="0.2">
      <c r="A34" s="23"/>
      <c r="B34" s="25" t="s">
        <v>25</v>
      </c>
      <c r="C34" s="35">
        <v>0</v>
      </c>
      <c r="D34" s="29">
        <v>2</v>
      </c>
      <c r="E34" s="29">
        <v>1</v>
      </c>
      <c r="F34" s="29">
        <v>0</v>
      </c>
      <c r="G34" s="30" t="str">
        <f t="shared" si="3"/>
        <v/>
      </c>
      <c r="H34" s="30">
        <f t="shared" si="4"/>
        <v>1.3793103448275862E-2</v>
      </c>
      <c r="I34" s="30">
        <f t="shared" si="5"/>
        <v>8.130081300813009E-3</v>
      </c>
      <c r="J34" s="30" t="str">
        <f t="shared" si="6"/>
        <v/>
      </c>
      <c r="K34" s="30">
        <f t="shared" si="9"/>
        <v>1</v>
      </c>
      <c r="L34" s="30">
        <f t="shared" si="10"/>
        <v>-1</v>
      </c>
      <c r="M34" s="30" t="str">
        <f t="shared" si="7"/>
        <v/>
      </c>
      <c r="N34" s="36">
        <f t="shared" si="8"/>
        <v>-1.3793103448275862E-2</v>
      </c>
    </row>
    <row r="35" spans="1:14" x14ac:dyDescent="0.2">
      <c r="A35" s="23"/>
      <c r="B35" s="25" t="s">
        <v>26</v>
      </c>
      <c r="C35" s="35">
        <v>2</v>
      </c>
      <c r="D35" s="29">
        <v>2</v>
      </c>
      <c r="E35" s="29">
        <v>0</v>
      </c>
      <c r="F35" s="29">
        <v>0</v>
      </c>
      <c r="G35" s="30">
        <f t="shared" si="3"/>
        <v>1.3333333333333334E-2</v>
      </c>
      <c r="H35" s="30">
        <f t="shared" si="4"/>
        <v>1.3793103448275862E-2</v>
      </c>
      <c r="I35" s="30" t="str">
        <f t="shared" si="5"/>
        <v/>
      </c>
      <c r="J35" s="30" t="str">
        <f t="shared" si="6"/>
        <v/>
      </c>
      <c r="K35" s="30">
        <f t="shared" si="9"/>
        <v>-1</v>
      </c>
      <c r="L35" s="30">
        <f t="shared" si="10"/>
        <v>-1</v>
      </c>
      <c r="M35" s="30">
        <f t="shared" si="7"/>
        <v>-1.3333333333333334E-2</v>
      </c>
      <c r="N35" s="36">
        <f t="shared" si="8"/>
        <v>-1.3793103448275862E-2</v>
      </c>
    </row>
    <row r="36" spans="1:14" x14ac:dyDescent="0.2">
      <c r="A36" s="23"/>
      <c r="B36" s="25" t="s">
        <v>27</v>
      </c>
      <c r="C36" s="35">
        <v>1</v>
      </c>
      <c r="D36" s="29">
        <v>1</v>
      </c>
      <c r="E36" s="29">
        <v>1</v>
      </c>
      <c r="F36" s="29">
        <v>0</v>
      </c>
      <c r="G36" s="30">
        <f t="shared" si="3"/>
        <v>6.6666666666666671E-3</v>
      </c>
      <c r="H36" s="30">
        <f t="shared" si="4"/>
        <v>6.8965517241379309E-3</v>
      </c>
      <c r="I36" s="30">
        <f t="shared" si="5"/>
        <v>8.130081300813009E-3</v>
      </c>
      <c r="J36" s="30" t="str">
        <f t="shared" si="6"/>
        <v/>
      </c>
      <c r="K36" s="30">
        <f t="shared" si="9"/>
        <v>0</v>
      </c>
      <c r="L36" s="30">
        <f t="shared" si="10"/>
        <v>-1</v>
      </c>
      <c r="M36" s="30">
        <f t="shared" si="7"/>
        <v>0</v>
      </c>
      <c r="N36" s="36">
        <f t="shared" si="8"/>
        <v>-6.8965517241379309E-3</v>
      </c>
    </row>
    <row r="37" spans="1:14" x14ac:dyDescent="0.2">
      <c r="A37" s="23"/>
      <c r="B37" s="25" t="s">
        <v>28</v>
      </c>
      <c r="C37" s="35">
        <v>0</v>
      </c>
      <c r="D37" s="29">
        <v>0</v>
      </c>
      <c r="E37" s="29">
        <v>1</v>
      </c>
      <c r="F37" s="29">
        <v>0</v>
      </c>
      <c r="G37" s="30" t="str">
        <f t="shared" si="3"/>
        <v/>
      </c>
      <c r="H37" s="30" t="str">
        <f t="shared" si="4"/>
        <v/>
      </c>
      <c r="I37" s="30">
        <f t="shared" si="5"/>
        <v>8.130081300813009E-3</v>
      </c>
      <c r="J37" s="30" t="str">
        <f t="shared" si="6"/>
        <v/>
      </c>
      <c r="K37" s="30">
        <f t="shared" si="9"/>
        <v>1</v>
      </c>
      <c r="L37" s="30" t="str">
        <f t="shared" si="10"/>
        <v xml:space="preserve"> </v>
      </c>
      <c r="M37" s="30" t="str">
        <f t="shared" si="7"/>
        <v/>
      </c>
      <c r="N37" s="36" t="str">
        <f t="shared" si="8"/>
        <v/>
      </c>
    </row>
    <row r="38" spans="1:14" x14ac:dyDescent="0.2">
      <c r="A38" s="23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23"/>
      <c r="B39" s="25" t="s">
        <v>30</v>
      </c>
      <c r="C39" s="35">
        <v>5</v>
      </c>
      <c r="D39" s="29">
        <v>4</v>
      </c>
      <c r="E39" s="29">
        <v>8</v>
      </c>
      <c r="F39" s="29">
        <v>4</v>
      </c>
      <c r="G39" s="30">
        <f t="shared" si="3"/>
        <v>3.3333333333333333E-2</v>
      </c>
      <c r="H39" s="30">
        <f t="shared" si="4"/>
        <v>2.7586206896551724E-2</v>
      </c>
      <c r="I39" s="30">
        <f t="shared" si="5"/>
        <v>6.5040650406504072E-2</v>
      </c>
      <c r="J39" s="30">
        <f t="shared" si="6"/>
        <v>3.3057851239669422E-2</v>
      </c>
      <c r="K39" s="30">
        <f t="shared" si="9"/>
        <v>0.6</v>
      </c>
      <c r="L39" s="30">
        <f t="shared" si="10"/>
        <v>0</v>
      </c>
      <c r="M39" s="30">
        <f t="shared" si="7"/>
        <v>0.02</v>
      </c>
      <c r="N39" s="36">
        <f t="shared" si="8"/>
        <v>0</v>
      </c>
    </row>
    <row r="40" spans="1:14" ht="25.5" x14ac:dyDescent="0.2">
      <c r="A40" s="23"/>
      <c r="B40" s="25" t="s">
        <v>31</v>
      </c>
      <c r="C40" s="35">
        <v>0</v>
      </c>
      <c r="D40" s="29">
        <v>0</v>
      </c>
      <c r="E40" s="29">
        <v>1</v>
      </c>
      <c r="F40" s="29">
        <v>1</v>
      </c>
      <c r="G40" s="30" t="str">
        <f t="shared" si="3"/>
        <v/>
      </c>
      <c r="H40" s="30" t="str">
        <f t="shared" si="4"/>
        <v/>
      </c>
      <c r="I40" s="30">
        <f t="shared" si="5"/>
        <v>8.130081300813009E-3</v>
      </c>
      <c r="J40" s="30">
        <f t="shared" si="6"/>
        <v>8.2644628099173556E-3</v>
      </c>
      <c r="K40" s="30">
        <f t="shared" si="9"/>
        <v>1</v>
      </c>
      <c r="L40" s="30">
        <f t="shared" si="10"/>
        <v>1</v>
      </c>
      <c r="M40" s="30" t="str">
        <f t="shared" si="7"/>
        <v/>
      </c>
      <c r="N40" s="36" t="str">
        <f t="shared" si="8"/>
        <v/>
      </c>
    </row>
    <row r="41" spans="1:14" ht="25.5" x14ac:dyDescent="0.2">
      <c r="A41" s="23"/>
      <c r="B41" s="25" t="s">
        <v>32</v>
      </c>
      <c r="C41" s="35">
        <v>1</v>
      </c>
      <c r="D41" s="29">
        <v>2</v>
      </c>
      <c r="E41" s="29">
        <v>5</v>
      </c>
      <c r="F41" s="29">
        <v>4</v>
      </c>
      <c r="G41" s="30">
        <f t="shared" si="3"/>
        <v>6.6666666666666671E-3</v>
      </c>
      <c r="H41" s="30">
        <f t="shared" si="4"/>
        <v>1.3793103448275862E-2</v>
      </c>
      <c r="I41" s="30">
        <f t="shared" si="5"/>
        <v>4.065040650406504E-2</v>
      </c>
      <c r="J41" s="30">
        <f t="shared" si="6"/>
        <v>3.3057851239669422E-2</v>
      </c>
      <c r="K41" s="30">
        <f t="shared" si="9"/>
        <v>4</v>
      </c>
      <c r="L41" s="30">
        <f t="shared" si="10"/>
        <v>1</v>
      </c>
      <c r="M41" s="30">
        <f t="shared" si="7"/>
        <v>2.6666666666666668E-2</v>
      </c>
      <c r="N41" s="36">
        <f t="shared" si="8"/>
        <v>1.3793103448275862E-2</v>
      </c>
    </row>
    <row r="42" spans="1:14" x14ac:dyDescent="0.2">
      <c r="A42" s="23"/>
      <c r="B42" s="25" t="s">
        <v>33</v>
      </c>
      <c r="C42" s="35">
        <v>3</v>
      </c>
      <c r="D42" s="29">
        <v>1</v>
      </c>
      <c r="E42" s="29">
        <v>3</v>
      </c>
      <c r="F42" s="29">
        <v>4</v>
      </c>
      <c r="G42" s="30">
        <f t="shared" si="3"/>
        <v>0.02</v>
      </c>
      <c r="H42" s="30">
        <f t="shared" si="4"/>
        <v>6.8965517241379309E-3</v>
      </c>
      <c r="I42" s="30">
        <f t="shared" si="5"/>
        <v>2.4390243902439025E-2</v>
      </c>
      <c r="J42" s="30">
        <f t="shared" si="6"/>
        <v>3.3057851239669422E-2</v>
      </c>
      <c r="K42" s="30">
        <f t="shared" si="9"/>
        <v>0</v>
      </c>
      <c r="L42" s="30">
        <f t="shared" si="10"/>
        <v>3</v>
      </c>
      <c r="M42" s="30">
        <f t="shared" si="7"/>
        <v>0</v>
      </c>
      <c r="N42" s="36">
        <f t="shared" si="8"/>
        <v>2.0689655172413793E-2</v>
      </c>
    </row>
    <row r="43" spans="1:14" ht="26.25" customHeight="1" x14ac:dyDescent="0.2">
      <c r="A43" s="23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23"/>
      <c r="B44" s="25" t="s">
        <v>35</v>
      </c>
      <c r="C44" s="35">
        <v>1</v>
      </c>
      <c r="D44" s="29">
        <v>1</v>
      </c>
      <c r="E44" s="29">
        <v>0</v>
      </c>
      <c r="F44" s="29">
        <v>0</v>
      </c>
      <c r="G44" s="30">
        <f t="shared" si="3"/>
        <v>6.6666666666666671E-3</v>
      </c>
      <c r="H44" s="30">
        <f t="shared" si="4"/>
        <v>6.8965517241379309E-3</v>
      </c>
      <c r="I44" s="30" t="str">
        <f t="shared" si="5"/>
        <v/>
      </c>
      <c r="J44" s="30" t="str">
        <f t="shared" si="6"/>
        <v/>
      </c>
      <c r="K44" s="30">
        <f t="shared" si="9"/>
        <v>-1</v>
      </c>
      <c r="L44" s="30">
        <f t="shared" si="10"/>
        <v>-1</v>
      </c>
      <c r="M44" s="30">
        <f t="shared" si="7"/>
        <v>-6.6666666666666671E-3</v>
      </c>
      <c r="N44" s="36">
        <f t="shared" si="8"/>
        <v>-6.8965517241379309E-3</v>
      </c>
    </row>
    <row r="45" spans="1:14" x14ac:dyDescent="0.2">
      <c r="A45" s="23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23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23"/>
      <c r="B47" s="25" t="s">
        <v>38</v>
      </c>
      <c r="C47" s="35">
        <v>3</v>
      </c>
      <c r="D47" s="29">
        <v>2</v>
      </c>
      <c r="E47" s="29">
        <v>3</v>
      </c>
      <c r="F47" s="29">
        <v>1</v>
      </c>
      <c r="G47" s="30">
        <f t="shared" si="3"/>
        <v>0.02</v>
      </c>
      <c r="H47" s="30">
        <f t="shared" si="4"/>
        <v>1.3793103448275862E-2</v>
      </c>
      <c r="I47" s="30">
        <f t="shared" si="5"/>
        <v>2.4390243902439025E-2</v>
      </c>
      <c r="J47" s="30">
        <f t="shared" si="6"/>
        <v>8.2644628099173556E-3</v>
      </c>
      <c r="K47" s="30">
        <f t="shared" si="9"/>
        <v>0</v>
      </c>
      <c r="L47" s="30">
        <f t="shared" si="10"/>
        <v>-0.5</v>
      </c>
      <c r="M47" s="30">
        <f t="shared" si="7"/>
        <v>0</v>
      </c>
      <c r="N47" s="36">
        <f t="shared" si="8"/>
        <v>-6.8965517241379309E-3</v>
      </c>
    </row>
    <row r="48" spans="1:14" ht="25.5" x14ac:dyDescent="0.2">
      <c r="A48" s="23"/>
      <c r="B48" s="25" t="s">
        <v>39</v>
      </c>
      <c r="C48" s="35">
        <v>0</v>
      </c>
      <c r="D48" s="29">
        <v>0</v>
      </c>
      <c r="E48" s="29">
        <v>4</v>
      </c>
      <c r="F48" s="29">
        <v>0</v>
      </c>
      <c r="G48" s="30" t="str">
        <f t="shared" si="3"/>
        <v/>
      </c>
      <c r="H48" s="30" t="str">
        <f t="shared" si="4"/>
        <v/>
      </c>
      <c r="I48" s="30">
        <f t="shared" si="5"/>
        <v>3.2520325203252036E-2</v>
      </c>
      <c r="J48" s="30" t="str">
        <f t="shared" si="6"/>
        <v/>
      </c>
      <c r="K48" s="30">
        <f t="shared" si="9"/>
        <v>1</v>
      </c>
      <c r="L48" s="30" t="str">
        <f t="shared" si="10"/>
        <v xml:space="preserve"> </v>
      </c>
      <c r="M48" s="30" t="str">
        <f t="shared" si="7"/>
        <v/>
      </c>
      <c r="N48" s="36" t="str">
        <f t="shared" si="8"/>
        <v/>
      </c>
    </row>
    <row r="49" spans="1:14" ht="25.5" x14ac:dyDescent="0.2">
      <c r="A49" s="23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23"/>
      <c r="B50" s="25" t="s">
        <v>41</v>
      </c>
      <c r="C50" s="35">
        <v>3</v>
      </c>
      <c r="D50" s="29">
        <v>4</v>
      </c>
      <c r="E50" s="29">
        <v>1</v>
      </c>
      <c r="F50" s="29">
        <v>0</v>
      </c>
      <c r="G50" s="30">
        <f t="shared" si="3"/>
        <v>0.02</v>
      </c>
      <c r="H50" s="30">
        <f t="shared" si="4"/>
        <v>2.7586206896551724E-2</v>
      </c>
      <c r="I50" s="30">
        <f t="shared" si="5"/>
        <v>8.130081300813009E-3</v>
      </c>
      <c r="J50" s="30" t="str">
        <f t="shared" si="6"/>
        <v/>
      </c>
      <c r="K50" s="30">
        <f t="shared" si="9"/>
        <v>-0.66666666666666663</v>
      </c>
      <c r="L50" s="30">
        <f t="shared" si="10"/>
        <v>-1</v>
      </c>
      <c r="M50" s="30">
        <f t="shared" si="7"/>
        <v>-1.3333333333333332E-2</v>
      </c>
      <c r="N50" s="36">
        <f t="shared" si="8"/>
        <v>-2.7586206896551724E-2</v>
      </c>
    </row>
    <row r="51" spans="1:14" ht="25.5" x14ac:dyDescent="0.2">
      <c r="A51" s="23"/>
      <c r="B51" s="25" t="s">
        <v>42</v>
      </c>
      <c r="C51" s="35">
        <v>0</v>
      </c>
      <c r="D51" s="29">
        <v>2</v>
      </c>
      <c r="E51" s="29">
        <v>3</v>
      </c>
      <c r="F51" s="29">
        <v>3</v>
      </c>
      <c r="G51" s="30" t="str">
        <f t="shared" si="3"/>
        <v/>
      </c>
      <c r="H51" s="30">
        <f t="shared" si="4"/>
        <v>1.3793103448275862E-2</v>
      </c>
      <c r="I51" s="30">
        <f t="shared" si="5"/>
        <v>2.4390243902439025E-2</v>
      </c>
      <c r="J51" s="30">
        <f t="shared" si="6"/>
        <v>2.4793388429752067E-2</v>
      </c>
      <c r="K51" s="30">
        <f t="shared" si="9"/>
        <v>1</v>
      </c>
      <c r="L51" s="30">
        <f t="shared" si="10"/>
        <v>0.5</v>
      </c>
      <c r="M51" s="30" t="str">
        <f t="shared" si="7"/>
        <v/>
      </c>
      <c r="N51" s="36">
        <f t="shared" si="8"/>
        <v>6.8965517241379309E-3</v>
      </c>
    </row>
    <row r="52" spans="1:14" ht="25.5" x14ac:dyDescent="0.2">
      <c r="A52" s="23"/>
      <c r="B52" s="25" t="s">
        <v>43</v>
      </c>
      <c r="C52" s="35">
        <v>15</v>
      </c>
      <c r="D52" s="29">
        <v>11</v>
      </c>
      <c r="E52" s="29">
        <v>19</v>
      </c>
      <c r="F52" s="29">
        <v>17</v>
      </c>
      <c r="G52" s="30">
        <f t="shared" si="3"/>
        <v>0.1</v>
      </c>
      <c r="H52" s="30">
        <f t="shared" si="4"/>
        <v>7.586206896551724E-2</v>
      </c>
      <c r="I52" s="30">
        <f t="shared" si="5"/>
        <v>0.15447154471544716</v>
      </c>
      <c r="J52" s="30">
        <f t="shared" si="6"/>
        <v>0.14049586776859505</v>
      </c>
      <c r="K52" s="30">
        <f t="shared" si="9"/>
        <v>0.26666666666666666</v>
      </c>
      <c r="L52" s="30">
        <f t="shared" si="10"/>
        <v>0.54545454545454541</v>
      </c>
      <c r="M52" s="30">
        <f t="shared" si="7"/>
        <v>2.6666666666666668E-2</v>
      </c>
      <c r="N52" s="36">
        <f t="shared" si="8"/>
        <v>4.1379310344827586E-2</v>
      </c>
    </row>
    <row r="53" spans="1:14" x14ac:dyDescent="0.2">
      <c r="A53" s="23"/>
      <c r="B53" s="25" t="s">
        <v>44</v>
      </c>
      <c r="C53" s="35">
        <v>3</v>
      </c>
      <c r="D53" s="29">
        <v>4</v>
      </c>
      <c r="E53" s="29">
        <v>6</v>
      </c>
      <c r="F53" s="29">
        <v>5</v>
      </c>
      <c r="G53" s="30">
        <f t="shared" si="3"/>
        <v>0.02</v>
      </c>
      <c r="H53" s="30">
        <f t="shared" si="4"/>
        <v>2.7586206896551724E-2</v>
      </c>
      <c r="I53" s="30">
        <f t="shared" si="5"/>
        <v>4.878048780487805E-2</v>
      </c>
      <c r="J53" s="30">
        <f t="shared" si="6"/>
        <v>4.1322314049586778E-2</v>
      </c>
      <c r="K53" s="30">
        <f t="shared" si="9"/>
        <v>1</v>
      </c>
      <c r="L53" s="30">
        <f t="shared" si="10"/>
        <v>0.25</v>
      </c>
      <c r="M53" s="30">
        <f t="shared" si="7"/>
        <v>0.02</v>
      </c>
      <c r="N53" s="36">
        <f t="shared" si="8"/>
        <v>6.8965517241379309E-3</v>
      </c>
    </row>
    <row r="54" spans="1:14" x14ac:dyDescent="0.2">
      <c r="A54" s="23"/>
      <c r="B54" s="25" t="s">
        <v>45</v>
      </c>
      <c r="C54" s="35">
        <v>1</v>
      </c>
      <c r="D54" s="29">
        <v>2</v>
      </c>
      <c r="E54" s="29">
        <v>0</v>
      </c>
      <c r="F54" s="29">
        <v>0</v>
      </c>
      <c r="G54" s="30">
        <f t="shared" ref="G54:G73" si="11">+IF(C54=0,"",C54/C$22)</f>
        <v>6.6666666666666671E-3</v>
      </c>
      <c r="H54" s="30">
        <f t="shared" ref="H54:H73" si="12">+IF(D54=0,"",D54/D$22)</f>
        <v>1.3793103448275862E-2</v>
      </c>
      <c r="I54" s="30" t="str">
        <f t="shared" ref="I54:I73" si="13">+IF(E54=0,"",E54/E$22)</f>
        <v/>
      </c>
      <c r="J54" s="30" t="str">
        <f t="shared" ref="J54:J73" si="14">+IF(F54=0,"",F54/F$22)</f>
        <v/>
      </c>
      <c r="K54" s="30">
        <f t="shared" si="9"/>
        <v>-1</v>
      </c>
      <c r="L54" s="30">
        <f t="shared" si="10"/>
        <v>-1</v>
      </c>
      <c r="M54" s="30">
        <f t="shared" ref="M54:M73" si="15">+IF(OR(AND(G54=""),(K54="")),"",G54*K54)</f>
        <v>-6.6666666666666671E-3</v>
      </c>
      <c r="N54" s="36">
        <f t="shared" ref="N54:N73" si="16">+IF(OR(AND(H54=""),(L54="")),"",H54*L54)</f>
        <v>-1.3793103448275862E-2</v>
      </c>
    </row>
    <row r="55" spans="1:14" x14ac:dyDescent="0.2">
      <c r="A55" s="23"/>
      <c r="B55" s="25" t="s">
        <v>46</v>
      </c>
      <c r="C55" s="35">
        <v>0</v>
      </c>
      <c r="D55" s="29">
        <v>1</v>
      </c>
      <c r="E55" s="29">
        <v>0</v>
      </c>
      <c r="F55" s="29">
        <v>0</v>
      </c>
      <c r="G55" s="30" t="str">
        <f t="shared" si="11"/>
        <v/>
      </c>
      <c r="H55" s="30">
        <f t="shared" si="12"/>
        <v>6.8965517241379309E-3</v>
      </c>
      <c r="I55" s="30" t="str">
        <f t="shared" si="13"/>
        <v/>
      </c>
      <c r="J55" s="30" t="str">
        <f t="shared" si="14"/>
        <v/>
      </c>
      <c r="K55" s="30" t="str">
        <f t="shared" ref="K55:K73" si="17">+IF(AND(C55=0,E55=0)," ",IF(C55=0,1,IF(E55=0,-1,(E55-C55)/C55)))</f>
        <v xml:space="preserve"> </v>
      </c>
      <c r="L55" s="30">
        <f t="shared" ref="L55:L73" si="18">+IF(AND(D55=0,F55=0)," ",IF(D55=0,1,IF(F55=0,-1,(F55-D55)/D55)))</f>
        <v>-1</v>
      </c>
      <c r="M55" s="30" t="str">
        <f t="shared" si="15"/>
        <v/>
      </c>
      <c r="N55" s="36">
        <f t="shared" si="16"/>
        <v>-6.8965517241379309E-3</v>
      </c>
    </row>
    <row r="56" spans="1:14" x14ac:dyDescent="0.2">
      <c r="A56" s="23"/>
      <c r="B56" s="25" t="s">
        <v>47</v>
      </c>
      <c r="C56" s="35">
        <v>1</v>
      </c>
      <c r="D56" s="29">
        <v>0</v>
      </c>
      <c r="E56" s="29">
        <v>0</v>
      </c>
      <c r="F56" s="29">
        <v>2</v>
      </c>
      <c r="G56" s="30">
        <f t="shared" si="11"/>
        <v>6.6666666666666671E-3</v>
      </c>
      <c r="H56" s="30" t="str">
        <f t="shared" si="12"/>
        <v/>
      </c>
      <c r="I56" s="30" t="str">
        <f t="shared" si="13"/>
        <v/>
      </c>
      <c r="J56" s="30">
        <f t="shared" si="14"/>
        <v>1.6528925619834711E-2</v>
      </c>
      <c r="K56" s="30">
        <f t="shared" si="17"/>
        <v>-1</v>
      </c>
      <c r="L56" s="30">
        <f t="shared" si="18"/>
        <v>1</v>
      </c>
      <c r="M56" s="30">
        <f t="shared" si="15"/>
        <v>-6.6666666666666671E-3</v>
      </c>
      <c r="N56" s="36" t="str">
        <f t="shared" si="16"/>
        <v/>
      </c>
    </row>
    <row r="57" spans="1:14" x14ac:dyDescent="0.2">
      <c r="A57" s="23"/>
      <c r="B57" s="25" t="s">
        <v>48</v>
      </c>
      <c r="C57" s="35">
        <v>11</v>
      </c>
      <c r="D57" s="29">
        <v>6</v>
      </c>
      <c r="E57" s="29">
        <v>4</v>
      </c>
      <c r="F57" s="29">
        <v>3</v>
      </c>
      <c r="G57" s="30">
        <f t="shared" si="11"/>
        <v>7.3333333333333334E-2</v>
      </c>
      <c r="H57" s="30">
        <f t="shared" si="12"/>
        <v>4.1379310344827586E-2</v>
      </c>
      <c r="I57" s="30">
        <f t="shared" si="13"/>
        <v>3.2520325203252036E-2</v>
      </c>
      <c r="J57" s="30">
        <f t="shared" si="14"/>
        <v>2.4793388429752067E-2</v>
      </c>
      <c r="K57" s="30">
        <f t="shared" si="17"/>
        <v>-0.63636363636363635</v>
      </c>
      <c r="L57" s="30">
        <f t="shared" si="18"/>
        <v>-0.5</v>
      </c>
      <c r="M57" s="30">
        <f t="shared" si="15"/>
        <v>-4.6666666666666669E-2</v>
      </c>
      <c r="N57" s="36">
        <f t="shared" si="16"/>
        <v>-2.0689655172413793E-2</v>
      </c>
    </row>
    <row r="58" spans="1:14" x14ac:dyDescent="0.2">
      <c r="A58" s="23"/>
      <c r="B58" s="25" t="s">
        <v>49</v>
      </c>
      <c r="C58" s="35">
        <v>1</v>
      </c>
      <c r="D58" s="29">
        <v>49</v>
      </c>
      <c r="E58" s="29">
        <v>2</v>
      </c>
      <c r="F58" s="29">
        <v>12</v>
      </c>
      <c r="G58" s="30">
        <f t="shared" si="11"/>
        <v>6.6666666666666671E-3</v>
      </c>
      <c r="H58" s="30">
        <f t="shared" si="12"/>
        <v>0.33793103448275863</v>
      </c>
      <c r="I58" s="30">
        <f t="shared" si="13"/>
        <v>1.6260162601626018E-2</v>
      </c>
      <c r="J58" s="30">
        <f t="shared" si="14"/>
        <v>9.9173553719008267E-2</v>
      </c>
      <c r="K58" s="30">
        <f t="shared" si="17"/>
        <v>1</v>
      </c>
      <c r="L58" s="30">
        <f t="shared" si="18"/>
        <v>-0.75510204081632648</v>
      </c>
      <c r="M58" s="30">
        <f t="shared" si="15"/>
        <v>6.6666666666666671E-3</v>
      </c>
      <c r="N58" s="36">
        <f t="shared" si="16"/>
        <v>-0.25517241379310346</v>
      </c>
    </row>
    <row r="59" spans="1:14" x14ac:dyDescent="0.2">
      <c r="A59" s="23"/>
      <c r="B59" s="25" t="s">
        <v>50</v>
      </c>
      <c r="C59" s="35">
        <v>0</v>
      </c>
      <c r="D59" s="29">
        <v>2</v>
      </c>
      <c r="E59" s="29">
        <v>0</v>
      </c>
      <c r="F59" s="29">
        <v>1</v>
      </c>
      <c r="G59" s="30" t="str">
        <f t="shared" si="11"/>
        <v/>
      </c>
      <c r="H59" s="30">
        <f t="shared" si="12"/>
        <v>1.3793103448275862E-2</v>
      </c>
      <c r="I59" s="30" t="str">
        <f t="shared" si="13"/>
        <v/>
      </c>
      <c r="J59" s="30">
        <f t="shared" si="14"/>
        <v>8.2644628099173556E-3</v>
      </c>
      <c r="K59" s="30" t="str">
        <f t="shared" si="17"/>
        <v xml:space="preserve"> </v>
      </c>
      <c r="L59" s="30">
        <f t="shared" si="18"/>
        <v>-0.5</v>
      </c>
      <c r="M59" s="30" t="str">
        <f t="shared" si="15"/>
        <v/>
      </c>
      <c r="N59" s="36">
        <f t="shared" si="16"/>
        <v>-6.8965517241379309E-3</v>
      </c>
    </row>
    <row r="60" spans="1:14" x14ac:dyDescent="0.2">
      <c r="A60" s="23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23"/>
      <c r="B61" s="25" t="s">
        <v>52</v>
      </c>
      <c r="C61" s="35">
        <v>0</v>
      </c>
      <c r="D61" s="29">
        <v>0</v>
      </c>
      <c r="E61" s="29">
        <v>0</v>
      </c>
      <c r="F61" s="29">
        <v>0</v>
      </c>
      <c r="G61" s="30" t="str">
        <f t="shared" si="11"/>
        <v/>
      </c>
      <c r="H61" s="30" t="str">
        <f t="shared" si="12"/>
        <v/>
      </c>
      <c r="I61" s="30" t="str">
        <f t="shared" si="13"/>
        <v/>
      </c>
      <c r="J61" s="30" t="str">
        <f t="shared" si="14"/>
        <v/>
      </c>
      <c r="K61" s="30" t="str">
        <f t="shared" si="17"/>
        <v xml:space="preserve"> </v>
      </c>
      <c r="L61" s="30" t="str">
        <f t="shared" si="18"/>
        <v xml:space="preserve"> </v>
      </c>
      <c r="M61" s="30" t="str">
        <f t="shared" si="15"/>
        <v/>
      </c>
      <c r="N61" s="36" t="str">
        <f t="shared" si="16"/>
        <v/>
      </c>
    </row>
    <row r="62" spans="1:14" x14ac:dyDescent="0.2">
      <c r="A62" s="23"/>
      <c r="B62" s="25" t="s">
        <v>53</v>
      </c>
      <c r="C62" s="35">
        <v>29</v>
      </c>
      <c r="D62" s="29">
        <v>2</v>
      </c>
      <c r="E62" s="29">
        <v>9</v>
      </c>
      <c r="F62" s="29">
        <v>0</v>
      </c>
      <c r="G62" s="30">
        <f t="shared" si="11"/>
        <v>0.19333333333333333</v>
      </c>
      <c r="H62" s="30">
        <f t="shared" si="12"/>
        <v>1.3793103448275862E-2</v>
      </c>
      <c r="I62" s="30">
        <f t="shared" si="13"/>
        <v>7.3170731707317069E-2</v>
      </c>
      <c r="J62" s="30" t="str">
        <f t="shared" si="14"/>
        <v/>
      </c>
      <c r="K62" s="30">
        <f t="shared" si="17"/>
        <v>-0.68965517241379315</v>
      </c>
      <c r="L62" s="30">
        <f t="shared" si="18"/>
        <v>-1</v>
      </c>
      <c r="M62" s="30">
        <f t="shared" si="15"/>
        <v>-0.13333333333333333</v>
      </c>
      <c r="N62" s="36">
        <f t="shared" si="16"/>
        <v>-1.3793103448275862E-2</v>
      </c>
    </row>
    <row r="63" spans="1:14" ht="25.5" x14ac:dyDescent="0.2">
      <c r="A63" s="23"/>
      <c r="B63" s="25" t="s">
        <v>54</v>
      </c>
      <c r="C63" s="35">
        <v>3</v>
      </c>
      <c r="D63" s="29">
        <v>2</v>
      </c>
      <c r="E63" s="29">
        <v>0</v>
      </c>
      <c r="F63" s="29">
        <v>2</v>
      </c>
      <c r="G63" s="30">
        <f t="shared" si="11"/>
        <v>0.02</v>
      </c>
      <c r="H63" s="30">
        <f t="shared" si="12"/>
        <v>1.3793103448275862E-2</v>
      </c>
      <c r="I63" s="30" t="str">
        <f t="shared" si="13"/>
        <v/>
      </c>
      <c r="J63" s="30">
        <f t="shared" si="14"/>
        <v>1.6528925619834711E-2</v>
      </c>
      <c r="K63" s="30">
        <f t="shared" si="17"/>
        <v>-1</v>
      </c>
      <c r="L63" s="30">
        <f t="shared" si="18"/>
        <v>0</v>
      </c>
      <c r="M63" s="30">
        <f t="shared" si="15"/>
        <v>-0.02</v>
      </c>
      <c r="N63" s="36">
        <f t="shared" si="16"/>
        <v>0</v>
      </c>
    </row>
    <row r="64" spans="1:14" ht="25.5" x14ac:dyDescent="0.2">
      <c r="A64" s="23"/>
      <c r="B64" s="25" t="s">
        <v>55</v>
      </c>
      <c r="C64" s="35">
        <v>25</v>
      </c>
      <c r="D64" s="29">
        <v>10</v>
      </c>
      <c r="E64" s="29">
        <v>2</v>
      </c>
      <c r="F64" s="29">
        <v>7</v>
      </c>
      <c r="G64" s="30">
        <f t="shared" si="11"/>
        <v>0.16666666666666666</v>
      </c>
      <c r="H64" s="30">
        <f t="shared" si="12"/>
        <v>6.8965517241379309E-2</v>
      </c>
      <c r="I64" s="30">
        <f t="shared" si="13"/>
        <v>1.6260162601626018E-2</v>
      </c>
      <c r="J64" s="30">
        <f t="shared" si="14"/>
        <v>5.7851239669421489E-2</v>
      </c>
      <c r="K64" s="30">
        <f t="shared" si="17"/>
        <v>-0.92</v>
      </c>
      <c r="L64" s="30">
        <f t="shared" si="18"/>
        <v>-0.3</v>
      </c>
      <c r="M64" s="30">
        <f t="shared" si="15"/>
        <v>-0.15333333333333332</v>
      </c>
      <c r="N64" s="36">
        <f t="shared" si="16"/>
        <v>-2.0689655172413793E-2</v>
      </c>
    </row>
    <row r="65" spans="1:14" x14ac:dyDescent="0.2">
      <c r="A65" s="23"/>
      <c r="B65" s="25" t="s">
        <v>56</v>
      </c>
      <c r="C65" s="35">
        <v>1</v>
      </c>
      <c r="D65" s="29">
        <v>1</v>
      </c>
      <c r="E65" s="29">
        <v>4</v>
      </c>
      <c r="F65" s="29">
        <v>7</v>
      </c>
      <c r="G65" s="30">
        <f t="shared" si="11"/>
        <v>6.6666666666666671E-3</v>
      </c>
      <c r="H65" s="30">
        <f t="shared" si="12"/>
        <v>6.8965517241379309E-3</v>
      </c>
      <c r="I65" s="30">
        <f t="shared" si="13"/>
        <v>3.2520325203252036E-2</v>
      </c>
      <c r="J65" s="30">
        <f t="shared" si="14"/>
        <v>5.7851239669421489E-2</v>
      </c>
      <c r="K65" s="30">
        <f t="shared" si="17"/>
        <v>3</v>
      </c>
      <c r="L65" s="30">
        <f t="shared" si="18"/>
        <v>6</v>
      </c>
      <c r="M65" s="30">
        <f t="shared" si="15"/>
        <v>0.02</v>
      </c>
      <c r="N65" s="36">
        <f t="shared" si="16"/>
        <v>4.1379310344827586E-2</v>
      </c>
    </row>
    <row r="66" spans="1:14" x14ac:dyDescent="0.2">
      <c r="A66" s="23"/>
      <c r="B66" s="25" t="s">
        <v>57</v>
      </c>
      <c r="C66" s="35">
        <v>0</v>
      </c>
      <c r="D66" s="29">
        <v>0</v>
      </c>
      <c r="E66" s="29">
        <v>0</v>
      </c>
      <c r="F66" s="29">
        <v>0</v>
      </c>
      <c r="G66" s="30" t="str">
        <f t="shared" si="11"/>
        <v/>
      </c>
      <c r="H66" s="30" t="str">
        <f t="shared" si="12"/>
        <v/>
      </c>
      <c r="I66" s="30" t="str">
        <f t="shared" si="13"/>
        <v/>
      </c>
      <c r="J66" s="30" t="str">
        <f t="shared" si="14"/>
        <v/>
      </c>
      <c r="K66" s="30" t="str">
        <f t="shared" si="17"/>
        <v xml:space="preserve"> </v>
      </c>
      <c r="L66" s="30" t="str">
        <f t="shared" si="18"/>
        <v xml:space="preserve"> </v>
      </c>
      <c r="M66" s="30" t="str">
        <f t="shared" si="15"/>
        <v/>
      </c>
      <c r="N66" s="36" t="str">
        <f t="shared" si="16"/>
        <v/>
      </c>
    </row>
    <row r="67" spans="1:14" x14ac:dyDescent="0.2">
      <c r="A67" s="23"/>
      <c r="B67" s="25" t="s">
        <v>58</v>
      </c>
      <c r="C67" s="35">
        <v>5</v>
      </c>
      <c r="D67" s="29">
        <v>14</v>
      </c>
      <c r="E67" s="29">
        <v>11</v>
      </c>
      <c r="F67" s="29">
        <v>14</v>
      </c>
      <c r="G67" s="30">
        <f t="shared" si="11"/>
        <v>3.3333333333333333E-2</v>
      </c>
      <c r="H67" s="30">
        <f t="shared" si="12"/>
        <v>9.6551724137931033E-2</v>
      </c>
      <c r="I67" s="30">
        <f t="shared" si="13"/>
        <v>8.943089430894309E-2</v>
      </c>
      <c r="J67" s="30">
        <f t="shared" si="14"/>
        <v>0.11570247933884298</v>
      </c>
      <c r="K67" s="30">
        <f t="shared" si="17"/>
        <v>1.2</v>
      </c>
      <c r="L67" s="30">
        <f t="shared" si="18"/>
        <v>0</v>
      </c>
      <c r="M67" s="30">
        <f t="shared" si="15"/>
        <v>0.04</v>
      </c>
      <c r="N67" s="36">
        <f t="shared" si="16"/>
        <v>0</v>
      </c>
    </row>
    <row r="68" spans="1:14" x14ac:dyDescent="0.2">
      <c r="A68" s="23"/>
      <c r="B68" s="25" t="s">
        <v>59</v>
      </c>
      <c r="C68" s="35">
        <v>1</v>
      </c>
      <c r="D68" s="29">
        <v>0</v>
      </c>
      <c r="E68" s="29">
        <v>1</v>
      </c>
      <c r="F68" s="29">
        <v>0</v>
      </c>
      <c r="G68" s="30">
        <f t="shared" si="11"/>
        <v>6.6666666666666671E-3</v>
      </c>
      <c r="H68" s="30" t="str">
        <f t="shared" si="12"/>
        <v/>
      </c>
      <c r="I68" s="30">
        <f t="shared" si="13"/>
        <v>8.130081300813009E-3</v>
      </c>
      <c r="J68" s="30" t="str">
        <f t="shared" si="14"/>
        <v/>
      </c>
      <c r="K68" s="30">
        <f t="shared" si="17"/>
        <v>0</v>
      </c>
      <c r="L68" s="30" t="str">
        <f t="shared" si="18"/>
        <v xml:space="preserve"> </v>
      </c>
      <c r="M68" s="30">
        <f t="shared" si="15"/>
        <v>0</v>
      </c>
      <c r="N68" s="36" t="str">
        <f t="shared" si="16"/>
        <v/>
      </c>
    </row>
    <row r="69" spans="1:14" x14ac:dyDescent="0.2">
      <c r="A69" s="23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23"/>
      <c r="B70" s="25" t="s">
        <v>61</v>
      </c>
      <c r="C70" s="35">
        <v>7</v>
      </c>
      <c r="D70" s="29">
        <v>5</v>
      </c>
      <c r="E70" s="29">
        <v>1</v>
      </c>
      <c r="F70" s="29">
        <v>3</v>
      </c>
      <c r="G70" s="30">
        <f t="shared" si="11"/>
        <v>4.6666666666666669E-2</v>
      </c>
      <c r="H70" s="30">
        <f t="shared" si="12"/>
        <v>3.4482758620689655E-2</v>
      </c>
      <c r="I70" s="30">
        <f t="shared" si="13"/>
        <v>8.130081300813009E-3</v>
      </c>
      <c r="J70" s="30">
        <f t="shared" si="14"/>
        <v>2.4793388429752067E-2</v>
      </c>
      <c r="K70" s="30">
        <f t="shared" si="17"/>
        <v>-0.8571428571428571</v>
      </c>
      <c r="L70" s="30">
        <f t="shared" si="18"/>
        <v>-0.4</v>
      </c>
      <c r="M70" s="30">
        <f t="shared" si="15"/>
        <v>-0.04</v>
      </c>
      <c r="N70" s="36">
        <f t="shared" si="16"/>
        <v>-1.3793103448275862E-2</v>
      </c>
    </row>
    <row r="71" spans="1:14" x14ac:dyDescent="0.2">
      <c r="A71" s="23"/>
      <c r="B71" s="25" t="s">
        <v>62</v>
      </c>
      <c r="C71" s="35">
        <v>0</v>
      </c>
      <c r="D71" s="29">
        <v>2</v>
      </c>
      <c r="E71" s="29">
        <v>1</v>
      </c>
      <c r="F71" s="29">
        <v>1</v>
      </c>
      <c r="G71" s="30" t="str">
        <f t="shared" si="11"/>
        <v/>
      </c>
      <c r="H71" s="30">
        <f t="shared" si="12"/>
        <v>1.3793103448275862E-2</v>
      </c>
      <c r="I71" s="30">
        <f t="shared" si="13"/>
        <v>8.130081300813009E-3</v>
      </c>
      <c r="J71" s="30">
        <f t="shared" si="14"/>
        <v>8.2644628099173556E-3</v>
      </c>
      <c r="K71" s="30">
        <f t="shared" si="17"/>
        <v>1</v>
      </c>
      <c r="L71" s="30">
        <f t="shared" si="18"/>
        <v>-0.5</v>
      </c>
      <c r="M71" s="30" t="str">
        <f t="shared" si="15"/>
        <v/>
      </c>
      <c r="N71" s="36">
        <f t="shared" si="16"/>
        <v>-6.8965517241379309E-3</v>
      </c>
    </row>
    <row r="72" spans="1:14" x14ac:dyDescent="0.2">
      <c r="A72" s="23"/>
      <c r="B72" s="25" t="s">
        <v>63</v>
      </c>
      <c r="C72" s="35">
        <v>0</v>
      </c>
      <c r="D72" s="29">
        <v>0</v>
      </c>
      <c r="E72" s="29">
        <v>1</v>
      </c>
      <c r="F72" s="29">
        <v>6</v>
      </c>
      <c r="G72" s="30" t="str">
        <f t="shared" si="11"/>
        <v/>
      </c>
      <c r="H72" s="30" t="str">
        <f t="shared" si="12"/>
        <v/>
      </c>
      <c r="I72" s="30">
        <f t="shared" si="13"/>
        <v>8.130081300813009E-3</v>
      </c>
      <c r="J72" s="30">
        <f t="shared" si="14"/>
        <v>4.9586776859504134E-2</v>
      </c>
      <c r="K72" s="30">
        <f t="shared" si="17"/>
        <v>1</v>
      </c>
      <c r="L72" s="30">
        <f t="shared" si="18"/>
        <v>1</v>
      </c>
      <c r="M72" s="30" t="str">
        <f t="shared" si="15"/>
        <v/>
      </c>
      <c r="N72" s="36" t="str">
        <f t="shared" si="16"/>
        <v/>
      </c>
    </row>
    <row r="73" spans="1:14" ht="15.75" thickBot="1" x14ac:dyDescent="0.25">
      <c r="A73" s="23"/>
      <c r="B73" s="26" t="s">
        <v>64</v>
      </c>
      <c r="C73" s="37">
        <v>4</v>
      </c>
      <c r="D73" s="38">
        <v>5</v>
      </c>
      <c r="E73" s="38">
        <v>6</v>
      </c>
      <c r="F73" s="38">
        <v>7</v>
      </c>
      <c r="G73" s="39">
        <f t="shared" si="11"/>
        <v>2.6666666666666668E-2</v>
      </c>
      <c r="H73" s="39">
        <f t="shared" si="12"/>
        <v>3.4482758620689655E-2</v>
      </c>
      <c r="I73" s="39">
        <f t="shared" si="13"/>
        <v>4.878048780487805E-2</v>
      </c>
      <c r="J73" s="39">
        <f t="shared" si="14"/>
        <v>5.7851239669421489E-2</v>
      </c>
      <c r="K73" s="39">
        <f t="shared" si="17"/>
        <v>0.5</v>
      </c>
      <c r="L73" s="39">
        <f t="shared" si="18"/>
        <v>0.4</v>
      </c>
      <c r="M73" s="39">
        <f t="shared" si="15"/>
        <v>1.3333333333333334E-2</v>
      </c>
      <c r="N73" s="40">
        <f t="shared" si="16"/>
        <v>1.3793103448275862E-2</v>
      </c>
    </row>
    <row r="74" spans="1:14" x14ac:dyDescent="0.2">
      <c r="A74" s="22"/>
    </row>
    <row r="75" spans="1:14" x14ac:dyDescent="0.2">
      <c r="A75" s="22"/>
    </row>
    <row r="76" spans="1:14" x14ac:dyDescent="0.2">
      <c r="A76" s="22"/>
    </row>
    <row r="77" spans="1:14" ht="15.75" thickBot="1" x14ac:dyDescent="0.25">
      <c r="A77" s="22"/>
    </row>
    <row r="78" spans="1:14" ht="29.25" customHeight="1" thickBot="1" x14ac:dyDescent="0.25">
      <c r="A78" s="23"/>
      <c r="B78" s="41" t="s">
        <v>2</v>
      </c>
      <c r="C78" s="44" t="s">
        <v>3</v>
      </c>
      <c r="D78" s="45"/>
      <c r="E78" s="45"/>
      <c r="F78" s="46"/>
      <c r="G78" s="44" t="s">
        <v>4</v>
      </c>
      <c r="H78" s="45"/>
      <c r="I78" s="45"/>
      <c r="J78" s="45"/>
      <c r="K78" s="44" t="s">
        <v>667</v>
      </c>
      <c r="L78" s="47"/>
      <c r="M78" s="44" t="s">
        <v>5</v>
      </c>
      <c r="N78" s="47"/>
    </row>
    <row r="79" spans="1:14" ht="15.75" thickBot="1" x14ac:dyDescent="0.25">
      <c r="A79" s="22"/>
      <c r="B79" s="42"/>
      <c r="C79" s="50">
        <v>2022</v>
      </c>
      <c r="D79" s="46"/>
      <c r="E79" s="51">
        <v>2023</v>
      </c>
      <c r="F79" s="46"/>
      <c r="G79" s="50">
        <v>2022</v>
      </c>
      <c r="H79" s="46"/>
      <c r="I79" s="51">
        <v>2023</v>
      </c>
      <c r="J79" s="46"/>
      <c r="K79" s="48"/>
      <c r="L79" s="49"/>
      <c r="M79" s="48"/>
      <c r="N79" s="49"/>
    </row>
    <row r="80" spans="1:14" ht="15.75" thickBot="1" x14ac:dyDescent="0.25">
      <c r="A80" s="23"/>
      <c r="B80" s="43"/>
      <c r="C80" s="13" t="s">
        <v>6</v>
      </c>
      <c r="D80" s="13" t="s">
        <v>7</v>
      </c>
      <c r="E80" s="13" t="s">
        <v>6</v>
      </c>
      <c r="F80" s="13" t="s">
        <v>7</v>
      </c>
      <c r="G80" s="13" t="s">
        <v>6</v>
      </c>
      <c r="H80" s="13" t="s">
        <v>7</v>
      </c>
      <c r="I80" s="13" t="s">
        <v>6</v>
      </c>
      <c r="J80" s="13" t="s">
        <v>7</v>
      </c>
      <c r="K80" s="13" t="s">
        <v>6</v>
      </c>
      <c r="L80" s="13" t="s">
        <v>7</v>
      </c>
      <c r="M80" s="13" t="s">
        <v>6</v>
      </c>
      <c r="N80" s="13" t="s">
        <v>7</v>
      </c>
    </row>
    <row r="81" spans="1:14" ht="15.75" thickBot="1" x14ac:dyDescent="0.25">
      <c r="A81" s="23"/>
      <c r="B81" s="14" t="s">
        <v>9</v>
      </c>
      <c r="C81" s="27">
        <f>SUM(C82:C180)</f>
        <v>1785</v>
      </c>
      <c r="D81" s="27">
        <f>SUM(D82:D180)</f>
        <v>1581</v>
      </c>
      <c r="E81" s="27">
        <f>SUM(E82:E180)</f>
        <v>2100</v>
      </c>
      <c r="F81" s="27">
        <f>SUM(F82:F180)</f>
        <v>1906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0.17647058823529413</v>
      </c>
      <c r="L81" s="28">
        <f>+IF(AND(D81=0,F81=0),"",IF(D81=0,1,IF(F81=0,-1,(F81-D81)/D81)))</f>
        <v>0.20556609740670462</v>
      </c>
      <c r="M81" s="28">
        <f t="shared" ref="M81:M112" si="23">+IF(OR(AND(G81=""),(K81="")),"",G81*K81)</f>
        <v>0.17647058823529413</v>
      </c>
      <c r="N81" s="28">
        <f t="shared" ref="N81:N112" si="24">+IF(OR(AND(H81=""),(L81="")),"",H81*L81)</f>
        <v>0.20556609740670462</v>
      </c>
    </row>
    <row r="82" spans="1:14" x14ac:dyDescent="0.2">
      <c r="A82" s="23"/>
      <c r="B82" s="24" t="s">
        <v>65</v>
      </c>
      <c r="C82" s="31">
        <v>81</v>
      </c>
      <c r="D82" s="32">
        <v>43</v>
      </c>
      <c r="E82" s="32">
        <v>50</v>
      </c>
      <c r="F82" s="32">
        <v>32</v>
      </c>
      <c r="G82" s="33">
        <f t="shared" si="19"/>
        <v>4.53781512605042E-2</v>
      </c>
      <c r="H82" s="33">
        <f t="shared" si="20"/>
        <v>2.7197975964579381E-2</v>
      </c>
      <c r="I82" s="33">
        <f t="shared" si="21"/>
        <v>2.3809523809523808E-2</v>
      </c>
      <c r="J82" s="33">
        <f t="shared" si="22"/>
        <v>1.6789087093389297E-2</v>
      </c>
      <c r="K82" s="33">
        <f t="shared" ref="K82:K113" si="25">+IF(AND(C82=0,E82=0)," ",IF(C82=0,1,IF(E82=0,-1,(E82-C82)/C82)))</f>
        <v>-0.38271604938271603</v>
      </c>
      <c r="L82" s="33">
        <f t="shared" ref="L82:L113" si="26">+IF(AND(D82=0,F82=0)," ",IF(D82=0,1,IF(F82=0,-1,(F82-D82)/D82)))</f>
        <v>-0.2558139534883721</v>
      </c>
      <c r="M82" s="33">
        <f t="shared" si="23"/>
        <v>-1.7366946778711482E-2</v>
      </c>
      <c r="N82" s="34">
        <f t="shared" si="24"/>
        <v>-6.957621758380772E-3</v>
      </c>
    </row>
    <row r="83" spans="1:14" ht="26.25" customHeight="1" x14ac:dyDescent="0.2">
      <c r="A83" s="23"/>
      <c r="B83" s="25" t="s">
        <v>66</v>
      </c>
      <c r="C83" s="35">
        <v>68</v>
      </c>
      <c r="D83" s="29">
        <v>43</v>
      </c>
      <c r="E83" s="29">
        <v>8</v>
      </c>
      <c r="F83" s="29">
        <v>11</v>
      </c>
      <c r="G83" s="30">
        <f t="shared" si="19"/>
        <v>3.8095238095238099E-2</v>
      </c>
      <c r="H83" s="30">
        <f t="shared" si="20"/>
        <v>2.7197975964579381E-2</v>
      </c>
      <c r="I83" s="30">
        <f t="shared" si="21"/>
        <v>3.8095238095238095E-3</v>
      </c>
      <c r="J83" s="30">
        <f t="shared" si="22"/>
        <v>5.7712486883525708E-3</v>
      </c>
      <c r="K83" s="30">
        <f t="shared" si="25"/>
        <v>-0.88235294117647056</v>
      </c>
      <c r="L83" s="30">
        <f t="shared" si="26"/>
        <v>-0.7441860465116279</v>
      </c>
      <c r="M83" s="30">
        <f t="shared" si="23"/>
        <v>-3.3613445378151266E-2</v>
      </c>
      <c r="N83" s="36">
        <f t="shared" si="24"/>
        <v>-2.0240354206198609E-2</v>
      </c>
    </row>
    <row r="84" spans="1:14" x14ac:dyDescent="0.2">
      <c r="A84" s="23"/>
      <c r="B84" s="25" t="s">
        <v>67</v>
      </c>
      <c r="C84" s="35">
        <v>4</v>
      </c>
      <c r="D84" s="29">
        <v>2</v>
      </c>
      <c r="E84" s="29">
        <v>10</v>
      </c>
      <c r="F84" s="29">
        <v>1</v>
      </c>
      <c r="G84" s="30">
        <f t="shared" si="19"/>
        <v>2.2408963585434172E-3</v>
      </c>
      <c r="H84" s="30">
        <f t="shared" si="20"/>
        <v>1.2650221378874131E-3</v>
      </c>
      <c r="I84" s="30">
        <f t="shared" si="21"/>
        <v>4.7619047619047623E-3</v>
      </c>
      <c r="J84" s="30">
        <f t="shared" si="22"/>
        <v>5.2465897166841555E-4</v>
      </c>
      <c r="K84" s="30">
        <f t="shared" si="25"/>
        <v>1.5</v>
      </c>
      <c r="L84" s="30">
        <f t="shared" si="26"/>
        <v>-0.5</v>
      </c>
      <c r="M84" s="30">
        <f t="shared" si="23"/>
        <v>3.3613445378151258E-3</v>
      </c>
      <c r="N84" s="36">
        <f t="shared" si="24"/>
        <v>-6.3251106894370653E-4</v>
      </c>
    </row>
    <row r="85" spans="1:14" x14ac:dyDescent="0.2">
      <c r="A85" s="23"/>
      <c r="B85" s="25" t="s">
        <v>68</v>
      </c>
      <c r="C85" s="35">
        <v>68</v>
      </c>
      <c r="D85" s="29">
        <v>24</v>
      </c>
      <c r="E85" s="29">
        <v>57</v>
      </c>
      <c r="F85" s="29">
        <v>22</v>
      </c>
      <c r="G85" s="30">
        <f t="shared" si="19"/>
        <v>3.8095238095238099E-2</v>
      </c>
      <c r="H85" s="30">
        <f t="shared" si="20"/>
        <v>1.5180265654648957E-2</v>
      </c>
      <c r="I85" s="30">
        <f t="shared" si="21"/>
        <v>2.7142857142857142E-2</v>
      </c>
      <c r="J85" s="30">
        <f t="shared" si="22"/>
        <v>1.1542497376705142E-2</v>
      </c>
      <c r="K85" s="30">
        <f t="shared" si="25"/>
        <v>-0.16176470588235295</v>
      </c>
      <c r="L85" s="30">
        <f t="shared" si="26"/>
        <v>-8.3333333333333329E-2</v>
      </c>
      <c r="M85" s="30">
        <f t="shared" si="23"/>
        <v>-6.1624649859943984E-3</v>
      </c>
      <c r="N85" s="36">
        <f t="shared" si="24"/>
        <v>-1.2650221378874131E-3</v>
      </c>
    </row>
    <row r="86" spans="1:14" ht="25.5" x14ac:dyDescent="0.2">
      <c r="A86" s="23"/>
      <c r="B86" s="25" t="s">
        <v>69</v>
      </c>
      <c r="C86" s="35">
        <v>102</v>
      </c>
      <c r="D86" s="29">
        <v>68</v>
      </c>
      <c r="E86" s="29">
        <v>163</v>
      </c>
      <c r="F86" s="29">
        <v>122</v>
      </c>
      <c r="G86" s="30">
        <f t="shared" si="19"/>
        <v>5.7142857142857141E-2</v>
      </c>
      <c r="H86" s="30">
        <f t="shared" si="20"/>
        <v>4.3010752688172046E-2</v>
      </c>
      <c r="I86" s="30">
        <f t="shared" si="21"/>
        <v>7.7619047619047615E-2</v>
      </c>
      <c r="J86" s="30">
        <f t="shared" si="22"/>
        <v>6.400839454354669E-2</v>
      </c>
      <c r="K86" s="30">
        <f t="shared" si="25"/>
        <v>0.59803921568627449</v>
      </c>
      <c r="L86" s="30">
        <f t="shared" si="26"/>
        <v>0.79411764705882348</v>
      </c>
      <c r="M86" s="30">
        <f t="shared" si="23"/>
        <v>3.4173669467787111E-2</v>
      </c>
      <c r="N86" s="36">
        <f t="shared" si="24"/>
        <v>3.4155597722960153E-2</v>
      </c>
    </row>
    <row r="87" spans="1:14" x14ac:dyDescent="0.2">
      <c r="A87" s="23"/>
      <c r="B87" s="25" t="s">
        <v>70</v>
      </c>
      <c r="C87" s="35">
        <v>0</v>
      </c>
      <c r="D87" s="29">
        <v>0</v>
      </c>
      <c r="E87" s="29">
        <v>0</v>
      </c>
      <c r="F87" s="29">
        <v>0</v>
      </c>
      <c r="G87" s="30" t="str">
        <f t="shared" si="19"/>
        <v/>
      </c>
      <c r="H87" s="30" t="str">
        <f t="shared" si="20"/>
        <v/>
      </c>
      <c r="I87" s="30" t="str">
        <f t="shared" si="21"/>
        <v/>
      </c>
      <c r="J87" s="30" t="str">
        <f t="shared" si="22"/>
        <v/>
      </c>
      <c r="K87" s="30" t="str">
        <f t="shared" si="25"/>
        <v xml:space="preserve"> </v>
      </c>
      <c r="L87" s="30" t="str">
        <f t="shared" si="26"/>
        <v xml:space="preserve"> </v>
      </c>
      <c r="M87" s="30" t="str">
        <f t="shared" si="23"/>
        <v/>
      </c>
      <c r="N87" s="36" t="str">
        <f t="shared" si="24"/>
        <v/>
      </c>
    </row>
    <row r="88" spans="1:14" x14ac:dyDescent="0.2">
      <c r="A88" s="23"/>
      <c r="B88" s="25" t="s">
        <v>71</v>
      </c>
      <c r="C88" s="35">
        <v>7</v>
      </c>
      <c r="D88" s="29">
        <v>3</v>
      </c>
      <c r="E88" s="29">
        <v>6</v>
      </c>
      <c r="F88" s="29">
        <v>4</v>
      </c>
      <c r="G88" s="30">
        <f t="shared" si="19"/>
        <v>3.9215686274509803E-3</v>
      </c>
      <c r="H88" s="30">
        <f t="shared" si="20"/>
        <v>1.8975332068311196E-3</v>
      </c>
      <c r="I88" s="30">
        <f t="shared" si="21"/>
        <v>2.8571428571428571E-3</v>
      </c>
      <c r="J88" s="30">
        <f t="shared" si="22"/>
        <v>2.0986358866736622E-3</v>
      </c>
      <c r="K88" s="30">
        <f t="shared" si="25"/>
        <v>-0.14285714285714285</v>
      </c>
      <c r="L88" s="30">
        <f t="shared" si="26"/>
        <v>0.33333333333333331</v>
      </c>
      <c r="M88" s="30">
        <f t="shared" si="23"/>
        <v>-5.602240896358543E-4</v>
      </c>
      <c r="N88" s="36">
        <f t="shared" si="24"/>
        <v>6.3251106894370653E-4</v>
      </c>
    </row>
    <row r="89" spans="1:14" ht="23.25" customHeight="1" x14ac:dyDescent="0.2">
      <c r="A89" s="23"/>
      <c r="B89" s="25" t="s">
        <v>72</v>
      </c>
      <c r="C89" s="35">
        <v>2</v>
      </c>
      <c r="D89" s="29">
        <v>2</v>
      </c>
      <c r="E89" s="29">
        <v>0</v>
      </c>
      <c r="F89" s="29">
        <v>0</v>
      </c>
      <c r="G89" s="30">
        <f t="shared" si="19"/>
        <v>1.1204481792717086E-3</v>
      </c>
      <c r="H89" s="30">
        <f t="shared" si="20"/>
        <v>1.2650221378874131E-3</v>
      </c>
      <c r="I89" s="30" t="str">
        <f t="shared" si="21"/>
        <v/>
      </c>
      <c r="J89" s="30" t="str">
        <f t="shared" si="22"/>
        <v/>
      </c>
      <c r="K89" s="30">
        <f t="shared" si="25"/>
        <v>-1</v>
      </c>
      <c r="L89" s="30">
        <f t="shared" si="26"/>
        <v>-1</v>
      </c>
      <c r="M89" s="30">
        <f t="shared" si="23"/>
        <v>-1.1204481792717086E-3</v>
      </c>
      <c r="N89" s="36">
        <f t="shared" si="24"/>
        <v>-1.2650221378874131E-3</v>
      </c>
    </row>
    <row r="90" spans="1:14" ht="26.25" customHeight="1" x14ac:dyDescent="0.2">
      <c r="A90" s="23"/>
      <c r="B90" s="25" t="s">
        <v>73</v>
      </c>
      <c r="C90" s="35">
        <v>0</v>
      </c>
      <c r="D90" s="29">
        <v>0</v>
      </c>
      <c r="E90" s="29">
        <v>1</v>
      </c>
      <c r="F90" s="29">
        <v>0</v>
      </c>
      <c r="G90" s="30" t="str">
        <f t="shared" si="19"/>
        <v/>
      </c>
      <c r="H90" s="30" t="str">
        <f t="shared" si="20"/>
        <v/>
      </c>
      <c r="I90" s="30">
        <f t="shared" si="21"/>
        <v>4.7619047619047619E-4</v>
      </c>
      <c r="J90" s="30" t="str">
        <f t="shared" si="22"/>
        <v/>
      </c>
      <c r="K90" s="30">
        <f t="shared" si="25"/>
        <v>1</v>
      </c>
      <c r="L90" s="30" t="str">
        <f t="shared" si="26"/>
        <v xml:space="preserve"> </v>
      </c>
      <c r="M90" s="30" t="str">
        <f t="shared" si="23"/>
        <v/>
      </c>
      <c r="N90" s="36" t="str">
        <f t="shared" si="24"/>
        <v/>
      </c>
    </row>
    <row r="91" spans="1:14" x14ac:dyDescent="0.2">
      <c r="A91" s="23"/>
      <c r="B91" s="25" t="s">
        <v>74</v>
      </c>
      <c r="C91" s="35">
        <v>0</v>
      </c>
      <c r="D91" s="29">
        <v>1</v>
      </c>
      <c r="E91" s="29">
        <v>1</v>
      </c>
      <c r="F91" s="29">
        <v>2</v>
      </c>
      <c r="G91" s="30" t="str">
        <f t="shared" si="19"/>
        <v/>
      </c>
      <c r="H91" s="30">
        <f t="shared" si="20"/>
        <v>6.3251106894370653E-4</v>
      </c>
      <c r="I91" s="30">
        <f t="shared" si="21"/>
        <v>4.7619047619047619E-4</v>
      </c>
      <c r="J91" s="30">
        <f t="shared" si="22"/>
        <v>1.0493179433368311E-3</v>
      </c>
      <c r="K91" s="30">
        <f t="shared" si="25"/>
        <v>1</v>
      </c>
      <c r="L91" s="30">
        <f t="shared" si="26"/>
        <v>1</v>
      </c>
      <c r="M91" s="30" t="str">
        <f t="shared" si="23"/>
        <v/>
      </c>
      <c r="N91" s="36">
        <f t="shared" si="24"/>
        <v>6.3251106894370653E-4</v>
      </c>
    </row>
    <row r="92" spans="1:14" x14ac:dyDescent="0.2">
      <c r="A92" s="23"/>
      <c r="B92" s="25" t="s">
        <v>75</v>
      </c>
      <c r="C92" s="35">
        <v>4</v>
      </c>
      <c r="D92" s="29">
        <v>3</v>
      </c>
      <c r="E92" s="29">
        <v>9</v>
      </c>
      <c r="F92" s="29">
        <v>5</v>
      </c>
      <c r="G92" s="30">
        <f t="shared" si="19"/>
        <v>2.2408963585434172E-3</v>
      </c>
      <c r="H92" s="30">
        <f t="shared" si="20"/>
        <v>1.8975332068311196E-3</v>
      </c>
      <c r="I92" s="30">
        <f t="shared" si="21"/>
        <v>4.2857142857142859E-3</v>
      </c>
      <c r="J92" s="30">
        <f t="shared" si="22"/>
        <v>2.6232948583420775E-3</v>
      </c>
      <c r="K92" s="30">
        <f t="shared" si="25"/>
        <v>1.25</v>
      </c>
      <c r="L92" s="30">
        <f t="shared" si="26"/>
        <v>0.66666666666666663</v>
      </c>
      <c r="M92" s="30">
        <f t="shared" si="23"/>
        <v>2.8011204481792713E-3</v>
      </c>
      <c r="N92" s="36">
        <f t="shared" si="24"/>
        <v>1.2650221378874131E-3</v>
      </c>
    </row>
    <row r="93" spans="1:14" x14ac:dyDescent="0.2">
      <c r="A93" s="23"/>
      <c r="B93" s="25" t="s">
        <v>76</v>
      </c>
      <c r="C93" s="35">
        <v>8</v>
      </c>
      <c r="D93" s="29">
        <v>10</v>
      </c>
      <c r="E93" s="29">
        <v>6</v>
      </c>
      <c r="F93" s="29">
        <v>12</v>
      </c>
      <c r="G93" s="30">
        <f t="shared" si="19"/>
        <v>4.4817927170868344E-3</v>
      </c>
      <c r="H93" s="30">
        <f t="shared" si="20"/>
        <v>6.3251106894370648E-3</v>
      </c>
      <c r="I93" s="30">
        <f t="shared" si="21"/>
        <v>2.8571428571428571E-3</v>
      </c>
      <c r="J93" s="30">
        <f t="shared" si="22"/>
        <v>6.2959076600209865E-3</v>
      </c>
      <c r="K93" s="30">
        <f t="shared" si="25"/>
        <v>-0.25</v>
      </c>
      <c r="L93" s="30">
        <f t="shared" si="26"/>
        <v>0.2</v>
      </c>
      <c r="M93" s="30">
        <f t="shared" si="23"/>
        <v>-1.1204481792717086E-3</v>
      </c>
      <c r="N93" s="36">
        <f t="shared" si="24"/>
        <v>1.2650221378874131E-3</v>
      </c>
    </row>
    <row r="94" spans="1:14" x14ac:dyDescent="0.2">
      <c r="A94" s="23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23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23"/>
      <c r="B96" s="25" t="s">
        <v>79</v>
      </c>
      <c r="C96" s="35">
        <v>0</v>
      </c>
      <c r="D96" s="29">
        <v>0</v>
      </c>
      <c r="E96" s="29">
        <v>0</v>
      </c>
      <c r="F96" s="29">
        <v>0</v>
      </c>
      <c r="G96" s="30" t="str">
        <f t="shared" si="19"/>
        <v/>
      </c>
      <c r="H96" s="30" t="str">
        <f t="shared" si="20"/>
        <v/>
      </c>
      <c r="I96" s="30" t="str">
        <f t="shared" si="21"/>
        <v/>
      </c>
      <c r="J96" s="30" t="str">
        <f t="shared" si="22"/>
        <v/>
      </c>
      <c r="K96" s="30" t="str">
        <f t="shared" si="25"/>
        <v xml:space="preserve"> </v>
      </c>
      <c r="L96" s="30" t="str">
        <f t="shared" si="26"/>
        <v xml:space="preserve"> </v>
      </c>
      <c r="M96" s="30" t="str">
        <f t="shared" si="23"/>
        <v/>
      </c>
      <c r="N96" s="36" t="str">
        <f t="shared" si="24"/>
        <v/>
      </c>
    </row>
    <row r="97" spans="1:14" x14ac:dyDescent="0.2">
      <c r="A97" s="23"/>
      <c r="B97" s="25" t="s">
        <v>80</v>
      </c>
      <c r="C97" s="35">
        <v>29</v>
      </c>
      <c r="D97" s="29">
        <v>9</v>
      </c>
      <c r="E97" s="29">
        <v>14</v>
      </c>
      <c r="F97" s="29">
        <v>4</v>
      </c>
      <c r="G97" s="30">
        <f t="shared" si="19"/>
        <v>1.6246498599439777E-2</v>
      </c>
      <c r="H97" s="30">
        <f t="shared" si="20"/>
        <v>5.6925996204933585E-3</v>
      </c>
      <c r="I97" s="30">
        <f t="shared" si="21"/>
        <v>6.6666666666666671E-3</v>
      </c>
      <c r="J97" s="30">
        <f t="shared" si="22"/>
        <v>2.0986358866736622E-3</v>
      </c>
      <c r="K97" s="30">
        <f t="shared" si="25"/>
        <v>-0.51724137931034486</v>
      </c>
      <c r="L97" s="30">
        <f t="shared" si="26"/>
        <v>-0.55555555555555558</v>
      </c>
      <c r="M97" s="30">
        <f t="shared" si="23"/>
        <v>-8.4033613445378165E-3</v>
      </c>
      <c r="N97" s="36">
        <f t="shared" si="24"/>
        <v>-3.1625553447185329E-3</v>
      </c>
    </row>
    <row r="98" spans="1:14" x14ac:dyDescent="0.2">
      <c r="A98" s="23"/>
      <c r="B98" s="25" t="s">
        <v>81</v>
      </c>
      <c r="C98" s="35">
        <v>0</v>
      </c>
      <c r="D98" s="29">
        <v>1</v>
      </c>
      <c r="E98" s="29">
        <v>1</v>
      </c>
      <c r="F98" s="29">
        <v>0</v>
      </c>
      <c r="G98" s="30" t="str">
        <f t="shared" si="19"/>
        <v/>
      </c>
      <c r="H98" s="30">
        <f t="shared" si="20"/>
        <v>6.3251106894370653E-4</v>
      </c>
      <c r="I98" s="30">
        <f t="shared" si="21"/>
        <v>4.7619047619047619E-4</v>
      </c>
      <c r="J98" s="30" t="str">
        <f t="shared" si="22"/>
        <v/>
      </c>
      <c r="K98" s="30">
        <f t="shared" si="25"/>
        <v>1</v>
      </c>
      <c r="L98" s="30">
        <f t="shared" si="26"/>
        <v>-1</v>
      </c>
      <c r="M98" s="30" t="str">
        <f t="shared" si="23"/>
        <v/>
      </c>
      <c r="N98" s="36">
        <f t="shared" si="24"/>
        <v>-6.3251106894370653E-4</v>
      </c>
    </row>
    <row r="99" spans="1:14" x14ac:dyDescent="0.2">
      <c r="A99" s="23"/>
      <c r="B99" s="25" t="s">
        <v>82</v>
      </c>
      <c r="C99" s="35">
        <v>55</v>
      </c>
      <c r="D99" s="29">
        <v>66</v>
      </c>
      <c r="E99" s="29">
        <v>108</v>
      </c>
      <c r="F99" s="29">
        <v>121</v>
      </c>
      <c r="G99" s="30">
        <f t="shared" si="19"/>
        <v>3.081232492997199E-2</v>
      </c>
      <c r="H99" s="30">
        <f t="shared" si="20"/>
        <v>4.1745730550284632E-2</v>
      </c>
      <c r="I99" s="30">
        <f t="shared" si="21"/>
        <v>5.1428571428571428E-2</v>
      </c>
      <c r="J99" s="30">
        <f t="shared" si="22"/>
        <v>6.348373557187828E-2</v>
      </c>
      <c r="K99" s="30">
        <f t="shared" si="25"/>
        <v>0.96363636363636362</v>
      </c>
      <c r="L99" s="30">
        <f t="shared" si="26"/>
        <v>0.83333333333333337</v>
      </c>
      <c r="M99" s="30">
        <f t="shared" si="23"/>
        <v>2.9691876750700282E-2</v>
      </c>
      <c r="N99" s="36">
        <f t="shared" si="24"/>
        <v>3.478810879190386E-2</v>
      </c>
    </row>
    <row r="100" spans="1:14" x14ac:dyDescent="0.2">
      <c r="A100" s="23"/>
      <c r="B100" s="25" t="s">
        <v>83</v>
      </c>
      <c r="C100" s="35">
        <v>94</v>
      </c>
      <c r="D100" s="29">
        <v>40</v>
      </c>
      <c r="E100" s="29">
        <v>77</v>
      </c>
      <c r="F100" s="29">
        <v>39</v>
      </c>
      <c r="G100" s="30">
        <f t="shared" si="19"/>
        <v>5.2661064425770308E-2</v>
      </c>
      <c r="H100" s="30">
        <f t="shared" si="20"/>
        <v>2.5300442757748259E-2</v>
      </c>
      <c r="I100" s="30">
        <f t="shared" si="21"/>
        <v>3.6666666666666667E-2</v>
      </c>
      <c r="J100" s="30">
        <f t="shared" si="22"/>
        <v>2.0461699895068207E-2</v>
      </c>
      <c r="K100" s="30">
        <f t="shared" si="25"/>
        <v>-0.18085106382978725</v>
      </c>
      <c r="L100" s="30">
        <f t="shared" si="26"/>
        <v>-2.5000000000000001E-2</v>
      </c>
      <c r="M100" s="30">
        <f t="shared" si="23"/>
        <v>-9.5238095238095247E-3</v>
      </c>
      <c r="N100" s="36">
        <f t="shared" si="24"/>
        <v>-6.3251106894370653E-4</v>
      </c>
    </row>
    <row r="101" spans="1:14" x14ac:dyDescent="0.2">
      <c r="A101" s="23"/>
      <c r="B101" s="25" t="s">
        <v>84</v>
      </c>
      <c r="C101" s="35">
        <v>93</v>
      </c>
      <c r="D101" s="29">
        <v>77</v>
      </c>
      <c r="E101" s="29">
        <v>29</v>
      </c>
      <c r="F101" s="29">
        <v>30</v>
      </c>
      <c r="G101" s="30">
        <f t="shared" si="19"/>
        <v>5.2100840336134456E-2</v>
      </c>
      <c r="H101" s="30">
        <f t="shared" si="20"/>
        <v>4.8703352308665404E-2</v>
      </c>
      <c r="I101" s="30">
        <f t="shared" si="21"/>
        <v>1.380952380952381E-2</v>
      </c>
      <c r="J101" s="30">
        <f t="shared" si="22"/>
        <v>1.5739769150052464E-2</v>
      </c>
      <c r="K101" s="30">
        <f t="shared" si="25"/>
        <v>-0.68817204301075274</v>
      </c>
      <c r="L101" s="30">
        <f t="shared" si="26"/>
        <v>-0.61038961038961037</v>
      </c>
      <c r="M101" s="30">
        <f t="shared" si="23"/>
        <v>-3.5854341736694682E-2</v>
      </c>
      <c r="N101" s="36">
        <f t="shared" si="24"/>
        <v>-2.9728020240354206E-2</v>
      </c>
    </row>
    <row r="102" spans="1:14" x14ac:dyDescent="0.2">
      <c r="A102" s="23"/>
      <c r="B102" s="25" t="s">
        <v>85</v>
      </c>
      <c r="C102" s="35">
        <v>2</v>
      </c>
      <c r="D102" s="29">
        <v>0</v>
      </c>
      <c r="E102" s="29">
        <v>28</v>
      </c>
      <c r="F102" s="29">
        <v>25</v>
      </c>
      <c r="G102" s="30">
        <f t="shared" si="19"/>
        <v>1.1204481792717086E-3</v>
      </c>
      <c r="H102" s="30" t="str">
        <f t="shared" si="20"/>
        <v/>
      </c>
      <c r="I102" s="30">
        <f t="shared" si="21"/>
        <v>1.3333333333333334E-2</v>
      </c>
      <c r="J102" s="30">
        <f t="shared" si="22"/>
        <v>1.3116474291710388E-2</v>
      </c>
      <c r="K102" s="30">
        <f t="shared" si="25"/>
        <v>13</v>
      </c>
      <c r="L102" s="30">
        <f t="shared" si="26"/>
        <v>1</v>
      </c>
      <c r="M102" s="30">
        <f t="shared" si="23"/>
        <v>1.4565826330532211E-2</v>
      </c>
      <c r="N102" s="36" t="str">
        <f t="shared" si="24"/>
        <v/>
      </c>
    </row>
    <row r="103" spans="1:14" x14ac:dyDescent="0.2">
      <c r="A103" s="23"/>
      <c r="B103" s="25" t="s">
        <v>86</v>
      </c>
      <c r="C103" s="35">
        <v>45</v>
      </c>
      <c r="D103" s="29">
        <v>122</v>
      </c>
      <c r="E103" s="29">
        <v>75</v>
      </c>
      <c r="F103" s="29">
        <v>143</v>
      </c>
      <c r="G103" s="30">
        <f t="shared" si="19"/>
        <v>2.5210084033613446E-2</v>
      </c>
      <c r="H103" s="30">
        <f t="shared" si="20"/>
        <v>7.7166350411132192E-2</v>
      </c>
      <c r="I103" s="30">
        <f t="shared" si="21"/>
        <v>3.5714285714285712E-2</v>
      </c>
      <c r="J103" s="30">
        <f t="shared" si="22"/>
        <v>7.5026232948583418E-2</v>
      </c>
      <c r="K103" s="30">
        <f t="shared" si="25"/>
        <v>0.66666666666666663</v>
      </c>
      <c r="L103" s="30">
        <f t="shared" si="26"/>
        <v>0.1721311475409836</v>
      </c>
      <c r="M103" s="30">
        <f t="shared" si="23"/>
        <v>1.680672268907563E-2</v>
      </c>
      <c r="N103" s="36">
        <f t="shared" si="24"/>
        <v>1.3282732447817837E-2</v>
      </c>
    </row>
    <row r="104" spans="1:14" x14ac:dyDescent="0.2">
      <c r="A104" s="23"/>
      <c r="B104" s="25" t="s">
        <v>87</v>
      </c>
      <c r="C104" s="35">
        <v>1</v>
      </c>
      <c r="D104" s="29">
        <v>27</v>
      </c>
      <c r="E104" s="29">
        <v>9</v>
      </c>
      <c r="F104" s="29">
        <v>28</v>
      </c>
      <c r="G104" s="30">
        <f t="shared" si="19"/>
        <v>5.602240896358543E-4</v>
      </c>
      <c r="H104" s="30">
        <f t="shared" si="20"/>
        <v>1.7077798861480076E-2</v>
      </c>
      <c r="I104" s="30">
        <f t="shared" si="21"/>
        <v>4.2857142857142859E-3</v>
      </c>
      <c r="J104" s="30">
        <f t="shared" si="22"/>
        <v>1.4690451206715634E-2</v>
      </c>
      <c r="K104" s="30">
        <f t="shared" si="25"/>
        <v>8</v>
      </c>
      <c r="L104" s="30">
        <f t="shared" si="26"/>
        <v>3.7037037037037035E-2</v>
      </c>
      <c r="M104" s="30">
        <f t="shared" si="23"/>
        <v>4.4817927170868344E-3</v>
      </c>
      <c r="N104" s="36">
        <f t="shared" si="24"/>
        <v>6.3251106894370653E-4</v>
      </c>
    </row>
    <row r="105" spans="1:14" x14ac:dyDescent="0.2">
      <c r="A105" s="23"/>
      <c r="B105" s="25" t="s">
        <v>88</v>
      </c>
      <c r="C105" s="35">
        <v>15</v>
      </c>
      <c r="D105" s="29">
        <v>33</v>
      </c>
      <c r="E105" s="29">
        <v>5</v>
      </c>
      <c r="F105" s="29">
        <v>32</v>
      </c>
      <c r="G105" s="30">
        <f t="shared" si="19"/>
        <v>8.4033613445378148E-3</v>
      </c>
      <c r="H105" s="30">
        <f t="shared" si="20"/>
        <v>2.0872865275142316E-2</v>
      </c>
      <c r="I105" s="30">
        <f t="shared" si="21"/>
        <v>2.3809523809523812E-3</v>
      </c>
      <c r="J105" s="30">
        <f t="shared" si="22"/>
        <v>1.6789087093389297E-2</v>
      </c>
      <c r="K105" s="30">
        <f t="shared" si="25"/>
        <v>-0.66666666666666663</v>
      </c>
      <c r="L105" s="30">
        <f t="shared" si="26"/>
        <v>-3.0303030303030304E-2</v>
      </c>
      <c r="M105" s="30">
        <f t="shared" si="23"/>
        <v>-5.6022408963585426E-3</v>
      </c>
      <c r="N105" s="36">
        <f t="shared" si="24"/>
        <v>-6.3251106894370653E-4</v>
      </c>
    </row>
    <row r="106" spans="1:14" x14ac:dyDescent="0.2">
      <c r="A106" s="23"/>
      <c r="B106" s="25" t="s">
        <v>89</v>
      </c>
      <c r="C106" s="35">
        <v>11</v>
      </c>
      <c r="D106" s="29">
        <v>15</v>
      </c>
      <c r="E106" s="29">
        <v>5</v>
      </c>
      <c r="F106" s="29">
        <v>19</v>
      </c>
      <c r="G106" s="30">
        <f t="shared" si="19"/>
        <v>6.1624649859943975E-3</v>
      </c>
      <c r="H106" s="30">
        <f t="shared" si="20"/>
        <v>9.4876660341555973E-3</v>
      </c>
      <c r="I106" s="30">
        <f t="shared" si="21"/>
        <v>2.3809523809523812E-3</v>
      </c>
      <c r="J106" s="30">
        <f t="shared" si="22"/>
        <v>9.9685204616998951E-3</v>
      </c>
      <c r="K106" s="30">
        <f t="shared" si="25"/>
        <v>-0.54545454545454541</v>
      </c>
      <c r="L106" s="30">
        <f t="shared" si="26"/>
        <v>0.26666666666666666</v>
      </c>
      <c r="M106" s="30">
        <f t="shared" si="23"/>
        <v>-3.3613445378151258E-3</v>
      </c>
      <c r="N106" s="36">
        <f t="shared" si="24"/>
        <v>2.5300442757748261E-3</v>
      </c>
    </row>
    <row r="107" spans="1:14" x14ac:dyDescent="0.2">
      <c r="A107" s="23"/>
      <c r="B107" s="25" t="s">
        <v>90</v>
      </c>
      <c r="C107" s="35">
        <v>4</v>
      </c>
      <c r="D107" s="29">
        <v>7</v>
      </c>
      <c r="E107" s="29">
        <v>5</v>
      </c>
      <c r="F107" s="29">
        <v>4</v>
      </c>
      <c r="G107" s="30">
        <f t="shared" si="19"/>
        <v>2.2408963585434172E-3</v>
      </c>
      <c r="H107" s="30">
        <f t="shared" si="20"/>
        <v>4.4275774826059459E-3</v>
      </c>
      <c r="I107" s="30">
        <f t="shared" si="21"/>
        <v>2.3809523809523812E-3</v>
      </c>
      <c r="J107" s="30">
        <f t="shared" si="22"/>
        <v>2.0986358866736622E-3</v>
      </c>
      <c r="K107" s="30">
        <f t="shared" si="25"/>
        <v>0.25</v>
      </c>
      <c r="L107" s="30">
        <f t="shared" si="26"/>
        <v>-0.42857142857142855</v>
      </c>
      <c r="M107" s="30">
        <f t="shared" si="23"/>
        <v>5.602240896358543E-4</v>
      </c>
      <c r="N107" s="36">
        <f t="shared" si="24"/>
        <v>-1.8975332068311196E-3</v>
      </c>
    </row>
    <row r="108" spans="1:14" x14ac:dyDescent="0.2">
      <c r="A108" s="23"/>
      <c r="B108" s="25" t="s">
        <v>91</v>
      </c>
      <c r="C108" s="35">
        <v>3</v>
      </c>
      <c r="D108" s="29">
        <v>8</v>
      </c>
      <c r="E108" s="29">
        <v>1</v>
      </c>
      <c r="F108" s="29">
        <v>8</v>
      </c>
      <c r="G108" s="30">
        <f t="shared" si="19"/>
        <v>1.6806722689075631E-3</v>
      </c>
      <c r="H108" s="30">
        <f t="shared" si="20"/>
        <v>5.0600885515496522E-3</v>
      </c>
      <c r="I108" s="30">
        <f t="shared" si="21"/>
        <v>4.7619047619047619E-4</v>
      </c>
      <c r="J108" s="30">
        <f t="shared" si="22"/>
        <v>4.1972717733473244E-3</v>
      </c>
      <c r="K108" s="30">
        <f t="shared" si="25"/>
        <v>-0.66666666666666663</v>
      </c>
      <c r="L108" s="30">
        <f t="shared" si="26"/>
        <v>0</v>
      </c>
      <c r="M108" s="30">
        <f t="shared" si="23"/>
        <v>-1.1204481792717086E-3</v>
      </c>
      <c r="N108" s="36">
        <f t="shared" si="24"/>
        <v>0</v>
      </c>
    </row>
    <row r="109" spans="1:14" x14ac:dyDescent="0.2">
      <c r="A109" s="23"/>
      <c r="B109" s="25" t="s">
        <v>92</v>
      </c>
      <c r="C109" s="35">
        <v>3</v>
      </c>
      <c r="D109" s="29">
        <v>7</v>
      </c>
      <c r="E109" s="29">
        <v>8</v>
      </c>
      <c r="F109" s="29">
        <v>16</v>
      </c>
      <c r="G109" s="30">
        <f t="shared" si="19"/>
        <v>1.6806722689075631E-3</v>
      </c>
      <c r="H109" s="30">
        <f t="shared" si="20"/>
        <v>4.4275774826059459E-3</v>
      </c>
      <c r="I109" s="30">
        <f t="shared" si="21"/>
        <v>3.8095238095238095E-3</v>
      </c>
      <c r="J109" s="30">
        <f t="shared" si="22"/>
        <v>8.3945435466946487E-3</v>
      </c>
      <c r="K109" s="30">
        <f t="shared" si="25"/>
        <v>1.6666666666666667</v>
      </c>
      <c r="L109" s="30">
        <f t="shared" si="26"/>
        <v>1.2857142857142858</v>
      </c>
      <c r="M109" s="30">
        <f t="shared" si="23"/>
        <v>2.8011204481792722E-3</v>
      </c>
      <c r="N109" s="36">
        <f t="shared" si="24"/>
        <v>5.6925996204933594E-3</v>
      </c>
    </row>
    <row r="110" spans="1:14" x14ac:dyDescent="0.2">
      <c r="A110" s="23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23"/>
      <c r="B111" s="25" t="s">
        <v>94</v>
      </c>
      <c r="C111" s="35">
        <v>53</v>
      </c>
      <c r="D111" s="29">
        <v>39</v>
      </c>
      <c r="E111" s="29">
        <v>41</v>
      </c>
      <c r="F111" s="29">
        <v>44</v>
      </c>
      <c r="G111" s="30">
        <f t="shared" si="19"/>
        <v>2.9691876750700279E-2</v>
      </c>
      <c r="H111" s="30">
        <f t="shared" si="20"/>
        <v>2.4667931688804556E-2</v>
      </c>
      <c r="I111" s="30">
        <f t="shared" si="21"/>
        <v>1.9523809523809523E-2</v>
      </c>
      <c r="J111" s="30">
        <f t="shared" si="22"/>
        <v>2.3084994753410283E-2</v>
      </c>
      <c r="K111" s="30">
        <f t="shared" si="25"/>
        <v>-0.22641509433962265</v>
      </c>
      <c r="L111" s="30">
        <f t="shared" si="26"/>
        <v>0.12820512820512819</v>
      </c>
      <c r="M111" s="30">
        <f t="shared" si="23"/>
        <v>-6.7226890756302516E-3</v>
      </c>
      <c r="N111" s="36">
        <f t="shared" si="24"/>
        <v>3.1625553447185324E-3</v>
      </c>
    </row>
    <row r="112" spans="1:14" x14ac:dyDescent="0.2">
      <c r="A112" s="23"/>
      <c r="B112" s="25" t="s">
        <v>95</v>
      </c>
      <c r="C112" s="35">
        <v>4</v>
      </c>
      <c r="D112" s="29">
        <v>17</v>
      </c>
      <c r="E112" s="29">
        <v>2</v>
      </c>
      <c r="F112" s="29">
        <v>5</v>
      </c>
      <c r="G112" s="30">
        <f t="shared" si="19"/>
        <v>2.2408963585434172E-3</v>
      </c>
      <c r="H112" s="30">
        <f t="shared" si="20"/>
        <v>1.0752688172043012E-2</v>
      </c>
      <c r="I112" s="30">
        <f t="shared" si="21"/>
        <v>9.5238095238095238E-4</v>
      </c>
      <c r="J112" s="30">
        <f t="shared" si="22"/>
        <v>2.6232948583420775E-3</v>
      </c>
      <c r="K112" s="30">
        <f t="shared" si="25"/>
        <v>-0.5</v>
      </c>
      <c r="L112" s="30">
        <f t="shared" si="26"/>
        <v>-0.70588235294117652</v>
      </c>
      <c r="M112" s="30">
        <f t="shared" si="23"/>
        <v>-1.1204481792717086E-3</v>
      </c>
      <c r="N112" s="36">
        <f t="shared" si="24"/>
        <v>-7.5901328273244792E-3</v>
      </c>
    </row>
    <row r="113" spans="1:14" x14ac:dyDescent="0.2">
      <c r="A113" s="23"/>
      <c r="B113" s="25" t="s">
        <v>96</v>
      </c>
      <c r="C113" s="35">
        <v>1</v>
      </c>
      <c r="D113" s="29">
        <v>7</v>
      </c>
      <c r="E113" s="29">
        <v>2</v>
      </c>
      <c r="F113" s="29">
        <v>16</v>
      </c>
      <c r="G113" s="30">
        <f t="shared" ref="G113:G144" si="27">+IF(C113=0,"",C113/C$81)</f>
        <v>5.602240896358543E-4</v>
      </c>
      <c r="H113" s="30">
        <f t="shared" ref="H113:H144" si="28">+IF(D113=0,"",D113/D$81)</f>
        <v>4.4275774826059459E-3</v>
      </c>
      <c r="I113" s="30">
        <f t="shared" ref="I113:I144" si="29">+IF(E113=0,"",E113/E$81)</f>
        <v>9.5238095238095238E-4</v>
      </c>
      <c r="J113" s="30">
        <f t="shared" ref="J113:J144" si="30">+IF(F113=0,"",F113/F$81)</f>
        <v>8.3945435466946487E-3</v>
      </c>
      <c r="K113" s="30">
        <f t="shared" si="25"/>
        <v>1</v>
      </c>
      <c r="L113" s="30">
        <f t="shared" si="26"/>
        <v>1.2857142857142858</v>
      </c>
      <c r="M113" s="30">
        <f t="shared" ref="M113:M144" si="31">+IF(OR(AND(G113=""),(K113="")),"",G113*K113)</f>
        <v>5.602240896358543E-4</v>
      </c>
      <c r="N113" s="36">
        <f t="shared" ref="N113:N144" si="32">+IF(OR(AND(H113=""),(L113="")),"",H113*L113)</f>
        <v>5.6925996204933594E-3</v>
      </c>
    </row>
    <row r="114" spans="1:14" x14ac:dyDescent="0.2">
      <c r="A114" s="23"/>
      <c r="B114" s="25" t="s">
        <v>97</v>
      </c>
      <c r="C114" s="35">
        <v>1</v>
      </c>
      <c r="D114" s="29">
        <v>6</v>
      </c>
      <c r="E114" s="29">
        <v>1</v>
      </c>
      <c r="F114" s="29">
        <v>4</v>
      </c>
      <c r="G114" s="30">
        <f t="shared" si="27"/>
        <v>5.602240896358543E-4</v>
      </c>
      <c r="H114" s="30">
        <f t="shared" si="28"/>
        <v>3.7950664136622392E-3</v>
      </c>
      <c r="I114" s="30">
        <f t="shared" si="29"/>
        <v>4.7619047619047619E-4</v>
      </c>
      <c r="J114" s="30">
        <f t="shared" si="30"/>
        <v>2.0986358866736622E-3</v>
      </c>
      <c r="K114" s="30">
        <f t="shared" ref="K114:K145" si="33">+IF(AND(C114=0,E114=0)," ",IF(C114=0,1,IF(E114=0,-1,(E114-C114)/C114)))</f>
        <v>0</v>
      </c>
      <c r="L114" s="30">
        <f t="shared" ref="L114:L145" si="34">+IF(AND(D114=0,F114=0)," ",IF(D114=0,1,IF(F114=0,-1,(F114-D114)/D114)))</f>
        <v>-0.33333333333333331</v>
      </c>
      <c r="M114" s="30">
        <f t="shared" si="31"/>
        <v>0</v>
      </c>
      <c r="N114" s="36">
        <f t="shared" si="32"/>
        <v>-1.2650221378874131E-3</v>
      </c>
    </row>
    <row r="115" spans="1:14" x14ac:dyDescent="0.2">
      <c r="A115" s="23"/>
      <c r="B115" s="25" t="s">
        <v>98</v>
      </c>
      <c r="C115" s="35">
        <v>10</v>
      </c>
      <c r="D115" s="29">
        <v>22</v>
      </c>
      <c r="E115" s="29">
        <v>36</v>
      </c>
      <c r="F115" s="29">
        <v>54</v>
      </c>
      <c r="G115" s="30">
        <f t="shared" si="27"/>
        <v>5.6022408963585435E-3</v>
      </c>
      <c r="H115" s="30">
        <f t="shared" si="28"/>
        <v>1.3915243516761544E-2</v>
      </c>
      <c r="I115" s="30">
        <f t="shared" si="29"/>
        <v>1.7142857142857144E-2</v>
      </c>
      <c r="J115" s="30">
        <f t="shared" si="30"/>
        <v>2.8331584470094439E-2</v>
      </c>
      <c r="K115" s="30">
        <f t="shared" si="33"/>
        <v>2.6</v>
      </c>
      <c r="L115" s="30">
        <f t="shared" si="34"/>
        <v>1.4545454545454546</v>
      </c>
      <c r="M115" s="30">
        <f t="shared" si="31"/>
        <v>1.4565826330532213E-2</v>
      </c>
      <c r="N115" s="36">
        <f t="shared" si="32"/>
        <v>2.0240354206198609E-2</v>
      </c>
    </row>
    <row r="116" spans="1:14" x14ac:dyDescent="0.2">
      <c r="A116" s="23"/>
      <c r="B116" s="25" t="s">
        <v>99</v>
      </c>
      <c r="C116" s="35">
        <v>57</v>
      </c>
      <c r="D116" s="29">
        <v>32</v>
      </c>
      <c r="E116" s="29">
        <v>63</v>
      </c>
      <c r="F116" s="29">
        <v>51</v>
      </c>
      <c r="G116" s="30">
        <f t="shared" si="27"/>
        <v>3.1932773109243695E-2</v>
      </c>
      <c r="H116" s="30">
        <f t="shared" si="28"/>
        <v>2.0240354206198609E-2</v>
      </c>
      <c r="I116" s="30">
        <f t="shared" si="29"/>
        <v>0.03</v>
      </c>
      <c r="J116" s="30">
        <f t="shared" si="30"/>
        <v>2.6757607555089193E-2</v>
      </c>
      <c r="K116" s="30">
        <f t="shared" si="33"/>
        <v>0.10526315789473684</v>
      </c>
      <c r="L116" s="30">
        <f t="shared" si="34"/>
        <v>0.59375</v>
      </c>
      <c r="M116" s="30">
        <f t="shared" si="31"/>
        <v>3.3613445378151258E-3</v>
      </c>
      <c r="N116" s="36">
        <f t="shared" si="32"/>
        <v>1.2017710309930424E-2</v>
      </c>
    </row>
    <row r="117" spans="1:14" x14ac:dyDescent="0.2">
      <c r="A117" s="23"/>
      <c r="B117" s="25" t="s">
        <v>100</v>
      </c>
      <c r="C117" s="35">
        <v>0</v>
      </c>
      <c r="D117" s="29">
        <v>1</v>
      </c>
      <c r="E117" s="29">
        <v>0</v>
      </c>
      <c r="F117" s="29">
        <v>0</v>
      </c>
      <c r="G117" s="30" t="str">
        <f t="shared" si="27"/>
        <v/>
      </c>
      <c r="H117" s="30">
        <f t="shared" si="28"/>
        <v>6.3251106894370653E-4</v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>
        <f t="shared" si="34"/>
        <v>-1</v>
      </c>
      <c r="M117" s="30" t="str">
        <f t="shared" si="31"/>
        <v/>
      </c>
      <c r="N117" s="36">
        <f t="shared" si="32"/>
        <v>-6.3251106894370653E-4</v>
      </c>
    </row>
    <row r="118" spans="1:14" x14ac:dyDescent="0.2">
      <c r="A118" s="23"/>
      <c r="B118" s="25" t="s">
        <v>101</v>
      </c>
      <c r="C118" s="35">
        <v>31</v>
      </c>
      <c r="D118" s="29">
        <v>49</v>
      </c>
      <c r="E118" s="29">
        <v>40</v>
      </c>
      <c r="F118" s="29">
        <v>44</v>
      </c>
      <c r="G118" s="30">
        <f t="shared" si="27"/>
        <v>1.7366946778711485E-2</v>
      </c>
      <c r="H118" s="30">
        <f t="shared" si="28"/>
        <v>3.099304237824162E-2</v>
      </c>
      <c r="I118" s="30">
        <f t="shared" si="29"/>
        <v>1.9047619047619049E-2</v>
      </c>
      <c r="J118" s="30">
        <f t="shared" si="30"/>
        <v>2.3084994753410283E-2</v>
      </c>
      <c r="K118" s="30">
        <f t="shared" si="33"/>
        <v>0.29032258064516131</v>
      </c>
      <c r="L118" s="30">
        <f t="shared" si="34"/>
        <v>-0.10204081632653061</v>
      </c>
      <c r="M118" s="30">
        <f t="shared" si="31"/>
        <v>5.0420168067226894E-3</v>
      </c>
      <c r="N118" s="36">
        <f t="shared" si="32"/>
        <v>-3.1625553447185329E-3</v>
      </c>
    </row>
    <row r="119" spans="1:14" x14ac:dyDescent="0.2">
      <c r="A119" s="23"/>
      <c r="B119" s="25" t="s">
        <v>102</v>
      </c>
      <c r="C119" s="35">
        <v>0</v>
      </c>
      <c r="D119" s="29">
        <v>0</v>
      </c>
      <c r="E119" s="29">
        <v>1</v>
      </c>
      <c r="F119" s="29">
        <v>0</v>
      </c>
      <c r="G119" s="30" t="str">
        <f t="shared" si="27"/>
        <v/>
      </c>
      <c r="H119" s="30" t="str">
        <f t="shared" si="28"/>
        <v/>
      </c>
      <c r="I119" s="30">
        <f t="shared" si="29"/>
        <v>4.7619047619047619E-4</v>
      </c>
      <c r="J119" s="30" t="str">
        <f t="shared" si="30"/>
        <v/>
      </c>
      <c r="K119" s="30">
        <f t="shared" si="33"/>
        <v>1</v>
      </c>
      <c r="L119" s="30" t="str">
        <f t="shared" si="34"/>
        <v xml:space="preserve"> 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23"/>
      <c r="B120" s="25" t="s">
        <v>103</v>
      </c>
      <c r="C120" s="35">
        <v>6</v>
      </c>
      <c r="D120" s="29">
        <v>3</v>
      </c>
      <c r="E120" s="29">
        <v>7</v>
      </c>
      <c r="F120" s="29">
        <v>5</v>
      </c>
      <c r="G120" s="30">
        <f t="shared" si="27"/>
        <v>3.3613445378151263E-3</v>
      </c>
      <c r="H120" s="30">
        <f t="shared" si="28"/>
        <v>1.8975332068311196E-3</v>
      </c>
      <c r="I120" s="30">
        <f t="shared" si="29"/>
        <v>3.3333333333333335E-3</v>
      </c>
      <c r="J120" s="30">
        <f t="shared" si="30"/>
        <v>2.6232948583420775E-3</v>
      </c>
      <c r="K120" s="30">
        <f t="shared" si="33"/>
        <v>0.16666666666666666</v>
      </c>
      <c r="L120" s="30">
        <f t="shared" si="34"/>
        <v>0.66666666666666663</v>
      </c>
      <c r="M120" s="30">
        <f t="shared" si="31"/>
        <v>5.602240896358543E-4</v>
      </c>
      <c r="N120" s="36">
        <f t="shared" si="32"/>
        <v>1.2650221378874131E-3</v>
      </c>
    </row>
    <row r="121" spans="1:14" x14ac:dyDescent="0.2">
      <c r="A121" s="23"/>
      <c r="B121" s="25" t="s">
        <v>104</v>
      </c>
      <c r="C121" s="35">
        <v>9</v>
      </c>
      <c r="D121" s="29">
        <v>6</v>
      </c>
      <c r="E121" s="29">
        <v>7</v>
      </c>
      <c r="F121" s="29">
        <v>8</v>
      </c>
      <c r="G121" s="30">
        <f t="shared" si="27"/>
        <v>5.0420168067226894E-3</v>
      </c>
      <c r="H121" s="30">
        <f t="shared" si="28"/>
        <v>3.7950664136622392E-3</v>
      </c>
      <c r="I121" s="30">
        <f t="shared" si="29"/>
        <v>3.3333333333333335E-3</v>
      </c>
      <c r="J121" s="30">
        <f t="shared" si="30"/>
        <v>4.1972717733473244E-3</v>
      </c>
      <c r="K121" s="30">
        <f t="shared" si="33"/>
        <v>-0.22222222222222221</v>
      </c>
      <c r="L121" s="30">
        <f t="shared" si="34"/>
        <v>0.33333333333333331</v>
      </c>
      <c r="M121" s="30">
        <f t="shared" si="31"/>
        <v>-1.1204481792717086E-3</v>
      </c>
      <c r="N121" s="36">
        <f t="shared" si="32"/>
        <v>1.2650221378874131E-3</v>
      </c>
    </row>
    <row r="122" spans="1:14" x14ac:dyDescent="0.2">
      <c r="A122" s="23"/>
      <c r="B122" s="25" t="s">
        <v>105</v>
      </c>
      <c r="C122" s="35">
        <v>8</v>
      </c>
      <c r="D122" s="29">
        <v>9</v>
      </c>
      <c r="E122" s="29">
        <v>7</v>
      </c>
      <c r="F122" s="29">
        <v>7</v>
      </c>
      <c r="G122" s="30">
        <f t="shared" si="27"/>
        <v>4.4817927170868344E-3</v>
      </c>
      <c r="H122" s="30">
        <f t="shared" si="28"/>
        <v>5.6925996204933585E-3</v>
      </c>
      <c r="I122" s="30">
        <f t="shared" si="29"/>
        <v>3.3333333333333335E-3</v>
      </c>
      <c r="J122" s="30">
        <f t="shared" si="30"/>
        <v>3.6726128016789086E-3</v>
      </c>
      <c r="K122" s="30">
        <f t="shared" si="33"/>
        <v>-0.125</v>
      </c>
      <c r="L122" s="30">
        <f t="shared" si="34"/>
        <v>-0.22222222222222221</v>
      </c>
      <c r="M122" s="30">
        <f t="shared" si="31"/>
        <v>-5.602240896358543E-4</v>
      </c>
      <c r="N122" s="36">
        <f t="shared" si="32"/>
        <v>-1.2650221378874128E-3</v>
      </c>
    </row>
    <row r="123" spans="1:14" x14ac:dyDescent="0.2">
      <c r="A123" s="23"/>
      <c r="B123" s="25" t="s">
        <v>106</v>
      </c>
      <c r="C123" s="35">
        <v>73</v>
      </c>
      <c r="D123" s="29">
        <v>78</v>
      </c>
      <c r="E123" s="29">
        <v>228</v>
      </c>
      <c r="F123" s="29">
        <v>228</v>
      </c>
      <c r="G123" s="30">
        <f t="shared" si="27"/>
        <v>4.0896358543417367E-2</v>
      </c>
      <c r="H123" s="30">
        <f t="shared" si="28"/>
        <v>4.9335863377609111E-2</v>
      </c>
      <c r="I123" s="30">
        <f t="shared" si="29"/>
        <v>0.10857142857142857</v>
      </c>
      <c r="J123" s="30">
        <f t="shared" si="30"/>
        <v>0.11962224554039874</v>
      </c>
      <c r="K123" s="30">
        <f t="shared" si="33"/>
        <v>2.1232876712328768</v>
      </c>
      <c r="L123" s="30">
        <f t="shared" si="34"/>
        <v>1.9230769230769231</v>
      </c>
      <c r="M123" s="30">
        <f t="shared" si="31"/>
        <v>8.683473389355742E-2</v>
      </c>
      <c r="N123" s="36">
        <f t="shared" si="32"/>
        <v>9.4876660341555979E-2</v>
      </c>
    </row>
    <row r="124" spans="1:14" ht="25.5" x14ac:dyDescent="0.2">
      <c r="A124" s="23"/>
      <c r="B124" s="25" t="s">
        <v>107</v>
      </c>
      <c r="C124" s="35">
        <v>48</v>
      </c>
      <c r="D124" s="29">
        <v>58</v>
      </c>
      <c r="E124" s="29">
        <v>94</v>
      </c>
      <c r="F124" s="29">
        <v>91</v>
      </c>
      <c r="G124" s="30">
        <f t="shared" si="27"/>
        <v>2.689075630252101E-2</v>
      </c>
      <c r="H124" s="30">
        <f t="shared" si="28"/>
        <v>3.6685641998734975E-2</v>
      </c>
      <c r="I124" s="30">
        <f t="shared" si="29"/>
        <v>4.476190476190476E-2</v>
      </c>
      <c r="J124" s="30">
        <f t="shared" si="30"/>
        <v>4.7743966421825816E-2</v>
      </c>
      <c r="K124" s="30">
        <f t="shared" si="33"/>
        <v>0.95833333333333337</v>
      </c>
      <c r="L124" s="30">
        <f t="shared" si="34"/>
        <v>0.56896551724137934</v>
      </c>
      <c r="M124" s="30">
        <f t="shared" si="31"/>
        <v>2.5770308123249302E-2</v>
      </c>
      <c r="N124" s="36">
        <f t="shared" si="32"/>
        <v>2.0872865275142313E-2</v>
      </c>
    </row>
    <row r="125" spans="1:14" ht="25.5" x14ac:dyDescent="0.2">
      <c r="A125" s="23"/>
      <c r="B125" s="25" t="s">
        <v>108</v>
      </c>
      <c r="C125" s="35">
        <v>56</v>
      </c>
      <c r="D125" s="29">
        <v>76</v>
      </c>
      <c r="E125" s="29">
        <v>18</v>
      </c>
      <c r="F125" s="29">
        <v>59</v>
      </c>
      <c r="G125" s="30">
        <f t="shared" si="27"/>
        <v>3.1372549019607843E-2</v>
      </c>
      <c r="H125" s="30">
        <f t="shared" si="28"/>
        <v>4.8070841239721697E-2</v>
      </c>
      <c r="I125" s="30">
        <f t="shared" si="29"/>
        <v>8.5714285714285719E-3</v>
      </c>
      <c r="J125" s="30">
        <f t="shared" si="30"/>
        <v>3.0954879328436515E-2</v>
      </c>
      <c r="K125" s="30">
        <f t="shared" si="33"/>
        <v>-0.6785714285714286</v>
      </c>
      <c r="L125" s="30">
        <f t="shared" si="34"/>
        <v>-0.22368421052631579</v>
      </c>
      <c r="M125" s="30">
        <f t="shared" si="31"/>
        <v>-2.1288515406162466E-2</v>
      </c>
      <c r="N125" s="36">
        <f t="shared" si="32"/>
        <v>-1.0752688172043012E-2</v>
      </c>
    </row>
    <row r="126" spans="1:14" x14ac:dyDescent="0.2">
      <c r="A126" s="23"/>
      <c r="B126" s="25" t="s">
        <v>109</v>
      </c>
      <c r="C126" s="35">
        <v>5</v>
      </c>
      <c r="D126" s="29">
        <v>2</v>
      </c>
      <c r="E126" s="29">
        <v>2</v>
      </c>
      <c r="F126" s="29">
        <v>3</v>
      </c>
      <c r="G126" s="30">
        <f t="shared" si="27"/>
        <v>2.8011204481792717E-3</v>
      </c>
      <c r="H126" s="30">
        <f t="shared" si="28"/>
        <v>1.2650221378874131E-3</v>
      </c>
      <c r="I126" s="30">
        <f t="shared" si="29"/>
        <v>9.5238095238095238E-4</v>
      </c>
      <c r="J126" s="30">
        <f t="shared" si="30"/>
        <v>1.5739769150052466E-3</v>
      </c>
      <c r="K126" s="30">
        <f t="shared" si="33"/>
        <v>-0.6</v>
      </c>
      <c r="L126" s="30">
        <f t="shared" si="34"/>
        <v>0.5</v>
      </c>
      <c r="M126" s="30">
        <f t="shared" si="31"/>
        <v>-1.6806722689075629E-3</v>
      </c>
      <c r="N126" s="36">
        <f t="shared" si="32"/>
        <v>6.3251106894370653E-4</v>
      </c>
    </row>
    <row r="127" spans="1:14" x14ac:dyDescent="0.2">
      <c r="A127" s="23"/>
      <c r="B127" s="25" t="s">
        <v>110</v>
      </c>
      <c r="C127" s="35">
        <v>23</v>
      </c>
      <c r="D127" s="29">
        <v>22</v>
      </c>
      <c r="E127" s="29">
        <v>6</v>
      </c>
      <c r="F127" s="29">
        <v>8</v>
      </c>
      <c r="G127" s="30">
        <f t="shared" si="27"/>
        <v>1.2885154061624649E-2</v>
      </c>
      <c r="H127" s="30">
        <f t="shared" si="28"/>
        <v>1.3915243516761544E-2</v>
      </c>
      <c r="I127" s="30">
        <f t="shared" si="29"/>
        <v>2.8571428571428571E-3</v>
      </c>
      <c r="J127" s="30">
        <f t="shared" si="30"/>
        <v>4.1972717733473244E-3</v>
      </c>
      <c r="K127" s="30">
        <f t="shared" si="33"/>
        <v>-0.73913043478260865</v>
      </c>
      <c r="L127" s="30">
        <f t="shared" si="34"/>
        <v>-0.63636363636363635</v>
      </c>
      <c r="M127" s="30">
        <f t="shared" si="31"/>
        <v>-9.5238095238095229E-3</v>
      </c>
      <c r="N127" s="36">
        <f t="shared" si="32"/>
        <v>-8.8551549652118918E-3</v>
      </c>
    </row>
    <row r="128" spans="1:14" x14ac:dyDescent="0.2">
      <c r="A128" s="23"/>
      <c r="B128" s="25" t="s">
        <v>111</v>
      </c>
      <c r="C128" s="35">
        <v>20</v>
      </c>
      <c r="D128" s="29">
        <v>3</v>
      </c>
      <c r="E128" s="29">
        <v>6</v>
      </c>
      <c r="F128" s="29">
        <v>3</v>
      </c>
      <c r="G128" s="30">
        <f t="shared" si="27"/>
        <v>1.1204481792717087E-2</v>
      </c>
      <c r="H128" s="30">
        <f t="shared" si="28"/>
        <v>1.8975332068311196E-3</v>
      </c>
      <c r="I128" s="30">
        <f t="shared" si="29"/>
        <v>2.8571428571428571E-3</v>
      </c>
      <c r="J128" s="30">
        <f t="shared" si="30"/>
        <v>1.5739769150052466E-3</v>
      </c>
      <c r="K128" s="30">
        <f t="shared" si="33"/>
        <v>-0.7</v>
      </c>
      <c r="L128" s="30">
        <f t="shared" si="34"/>
        <v>0</v>
      </c>
      <c r="M128" s="30">
        <f t="shared" si="31"/>
        <v>-7.8431372549019607E-3</v>
      </c>
      <c r="N128" s="36">
        <f t="shared" si="32"/>
        <v>0</v>
      </c>
    </row>
    <row r="129" spans="1:14" x14ac:dyDescent="0.2">
      <c r="A129" s="23"/>
      <c r="B129" s="25" t="s">
        <v>112</v>
      </c>
      <c r="C129" s="35">
        <v>13</v>
      </c>
      <c r="D129" s="29">
        <v>34</v>
      </c>
      <c r="E129" s="29">
        <v>24</v>
      </c>
      <c r="F129" s="29">
        <v>20</v>
      </c>
      <c r="G129" s="30">
        <f t="shared" si="27"/>
        <v>7.2829131652661066E-3</v>
      </c>
      <c r="H129" s="30">
        <f t="shared" si="28"/>
        <v>2.1505376344086023E-2</v>
      </c>
      <c r="I129" s="30">
        <f t="shared" si="29"/>
        <v>1.1428571428571429E-2</v>
      </c>
      <c r="J129" s="30">
        <f t="shared" si="30"/>
        <v>1.049317943336831E-2</v>
      </c>
      <c r="K129" s="30">
        <f t="shared" si="33"/>
        <v>0.84615384615384615</v>
      </c>
      <c r="L129" s="30">
        <f t="shared" si="34"/>
        <v>-0.41176470588235292</v>
      </c>
      <c r="M129" s="30">
        <f t="shared" si="31"/>
        <v>6.1624649859943975E-3</v>
      </c>
      <c r="N129" s="36">
        <f t="shared" si="32"/>
        <v>-8.8551549652118918E-3</v>
      </c>
    </row>
    <row r="130" spans="1:14" x14ac:dyDescent="0.2">
      <c r="A130" s="23"/>
      <c r="B130" s="25" t="s">
        <v>113</v>
      </c>
      <c r="C130" s="35">
        <v>0</v>
      </c>
      <c r="D130" s="29">
        <v>0</v>
      </c>
      <c r="E130" s="29">
        <v>1</v>
      </c>
      <c r="F130" s="29">
        <v>0</v>
      </c>
      <c r="G130" s="30" t="str">
        <f t="shared" si="27"/>
        <v/>
      </c>
      <c r="H130" s="30" t="str">
        <f t="shared" si="28"/>
        <v/>
      </c>
      <c r="I130" s="30">
        <f t="shared" si="29"/>
        <v>4.7619047619047619E-4</v>
      </c>
      <c r="J130" s="30" t="str">
        <f t="shared" si="30"/>
        <v/>
      </c>
      <c r="K130" s="30">
        <f t="shared" si="33"/>
        <v>1</v>
      </c>
      <c r="L130" s="30" t="str">
        <f t="shared" si="34"/>
        <v xml:space="preserve"> 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23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23"/>
      <c r="B132" s="25" t="s">
        <v>115</v>
      </c>
      <c r="C132" s="35">
        <v>4</v>
      </c>
      <c r="D132" s="29">
        <v>0</v>
      </c>
      <c r="E132" s="29">
        <v>2</v>
      </c>
      <c r="F132" s="29">
        <v>0</v>
      </c>
      <c r="G132" s="30">
        <f t="shared" si="27"/>
        <v>2.2408963585434172E-3</v>
      </c>
      <c r="H132" s="30" t="str">
        <f t="shared" si="28"/>
        <v/>
      </c>
      <c r="I132" s="30">
        <f t="shared" si="29"/>
        <v>9.5238095238095238E-4</v>
      </c>
      <c r="J132" s="30" t="str">
        <f t="shared" si="30"/>
        <v/>
      </c>
      <c r="K132" s="30">
        <f t="shared" si="33"/>
        <v>-0.5</v>
      </c>
      <c r="L132" s="30" t="str">
        <f t="shared" si="34"/>
        <v xml:space="preserve"> </v>
      </c>
      <c r="M132" s="30">
        <f t="shared" si="31"/>
        <v>-1.1204481792717086E-3</v>
      </c>
      <c r="N132" s="36" t="str">
        <f t="shared" si="32"/>
        <v/>
      </c>
    </row>
    <row r="133" spans="1:14" x14ac:dyDescent="0.2">
      <c r="A133" s="23"/>
      <c r="B133" s="25" t="s">
        <v>116</v>
      </c>
      <c r="C133" s="35">
        <v>4</v>
      </c>
      <c r="D133" s="29">
        <v>0</v>
      </c>
      <c r="E133" s="29">
        <v>1</v>
      </c>
      <c r="F133" s="29">
        <v>1</v>
      </c>
      <c r="G133" s="30">
        <f t="shared" si="27"/>
        <v>2.2408963585434172E-3</v>
      </c>
      <c r="H133" s="30" t="str">
        <f t="shared" si="28"/>
        <v/>
      </c>
      <c r="I133" s="30">
        <f t="shared" si="29"/>
        <v>4.7619047619047619E-4</v>
      </c>
      <c r="J133" s="30">
        <f t="shared" si="30"/>
        <v>5.2465897166841555E-4</v>
      </c>
      <c r="K133" s="30">
        <f t="shared" si="33"/>
        <v>-0.75</v>
      </c>
      <c r="L133" s="30">
        <f t="shared" si="34"/>
        <v>1</v>
      </c>
      <c r="M133" s="30">
        <f t="shared" si="31"/>
        <v>-1.6806722689075629E-3</v>
      </c>
      <c r="N133" s="36" t="str">
        <f t="shared" si="32"/>
        <v/>
      </c>
    </row>
    <row r="134" spans="1:14" x14ac:dyDescent="0.2">
      <c r="A134" s="23"/>
      <c r="B134" s="25" t="s">
        <v>117</v>
      </c>
      <c r="C134" s="35">
        <v>0</v>
      </c>
      <c r="D134" s="29">
        <v>0</v>
      </c>
      <c r="E134" s="29">
        <v>4</v>
      </c>
      <c r="F134" s="29">
        <v>0</v>
      </c>
      <c r="G134" s="30" t="str">
        <f t="shared" si="27"/>
        <v/>
      </c>
      <c r="H134" s="30" t="str">
        <f t="shared" si="28"/>
        <v/>
      </c>
      <c r="I134" s="30">
        <f t="shared" si="29"/>
        <v>1.9047619047619048E-3</v>
      </c>
      <c r="J134" s="30" t="str">
        <f t="shared" si="30"/>
        <v/>
      </c>
      <c r="K134" s="30">
        <f t="shared" si="33"/>
        <v>1</v>
      </c>
      <c r="L134" s="30" t="str">
        <f t="shared" si="34"/>
        <v xml:space="preserve"> </v>
      </c>
      <c r="M134" s="30" t="str">
        <f t="shared" si="31"/>
        <v/>
      </c>
      <c r="N134" s="36" t="str">
        <f t="shared" si="32"/>
        <v/>
      </c>
    </row>
    <row r="135" spans="1:14" x14ac:dyDescent="0.2">
      <c r="A135" s="23"/>
      <c r="B135" s="25" t="s">
        <v>118</v>
      </c>
      <c r="C135" s="35">
        <v>11</v>
      </c>
      <c r="D135" s="29">
        <v>4</v>
      </c>
      <c r="E135" s="29">
        <v>6</v>
      </c>
      <c r="F135" s="29">
        <v>0</v>
      </c>
      <c r="G135" s="30">
        <f t="shared" si="27"/>
        <v>6.1624649859943975E-3</v>
      </c>
      <c r="H135" s="30">
        <f t="shared" si="28"/>
        <v>2.5300442757748261E-3</v>
      </c>
      <c r="I135" s="30">
        <f t="shared" si="29"/>
        <v>2.8571428571428571E-3</v>
      </c>
      <c r="J135" s="30" t="str">
        <f t="shared" si="30"/>
        <v/>
      </c>
      <c r="K135" s="30">
        <f t="shared" si="33"/>
        <v>-0.45454545454545453</v>
      </c>
      <c r="L135" s="30">
        <f t="shared" si="34"/>
        <v>-1</v>
      </c>
      <c r="M135" s="30">
        <f t="shared" si="31"/>
        <v>-2.8011204481792717E-3</v>
      </c>
      <c r="N135" s="36">
        <f t="shared" si="32"/>
        <v>-2.5300442757748261E-3</v>
      </c>
    </row>
    <row r="136" spans="1:14" x14ac:dyDescent="0.2">
      <c r="A136" s="23"/>
      <c r="B136" s="25" t="s">
        <v>119</v>
      </c>
      <c r="C136" s="35">
        <v>1</v>
      </c>
      <c r="D136" s="29">
        <v>0</v>
      </c>
      <c r="E136" s="29">
        <v>2</v>
      </c>
      <c r="F136" s="29">
        <v>0</v>
      </c>
      <c r="G136" s="30">
        <f t="shared" si="27"/>
        <v>5.602240896358543E-4</v>
      </c>
      <c r="H136" s="30" t="str">
        <f t="shared" si="28"/>
        <v/>
      </c>
      <c r="I136" s="30">
        <f t="shared" si="29"/>
        <v>9.5238095238095238E-4</v>
      </c>
      <c r="J136" s="30" t="str">
        <f t="shared" si="30"/>
        <v/>
      </c>
      <c r="K136" s="30">
        <f t="shared" si="33"/>
        <v>1</v>
      </c>
      <c r="L136" s="30" t="str">
        <f t="shared" si="34"/>
        <v xml:space="preserve"> </v>
      </c>
      <c r="M136" s="30">
        <f t="shared" si="31"/>
        <v>5.602240896358543E-4</v>
      </c>
      <c r="N136" s="36" t="str">
        <f t="shared" si="32"/>
        <v/>
      </c>
    </row>
    <row r="137" spans="1:14" x14ac:dyDescent="0.2">
      <c r="A137" s="23"/>
      <c r="B137" s="25" t="s">
        <v>120</v>
      </c>
      <c r="C137" s="35">
        <v>45</v>
      </c>
      <c r="D137" s="29">
        <v>12</v>
      </c>
      <c r="E137" s="29">
        <v>38</v>
      </c>
      <c r="F137" s="29">
        <v>6</v>
      </c>
      <c r="G137" s="30">
        <f t="shared" si="27"/>
        <v>2.5210084033613446E-2</v>
      </c>
      <c r="H137" s="30">
        <f t="shared" si="28"/>
        <v>7.5901328273244783E-3</v>
      </c>
      <c r="I137" s="30">
        <f t="shared" si="29"/>
        <v>1.8095238095238095E-2</v>
      </c>
      <c r="J137" s="30">
        <f t="shared" si="30"/>
        <v>3.1479538300104933E-3</v>
      </c>
      <c r="K137" s="30">
        <f t="shared" si="33"/>
        <v>-0.15555555555555556</v>
      </c>
      <c r="L137" s="30">
        <f t="shared" si="34"/>
        <v>-0.5</v>
      </c>
      <c r="M137" s="30">
        <f t="shared" si="31"/>
        <v>-3.9215686274509803E-3</v>
      </c>
      <c r="N137" s="36">
        <f t="shared" si="32"/>
        <v>-3.7950664136622392E-3</v>
      </c>
    </row>
    <row r="138" spans="1:14" x14ac:dyDescent="0.2">
      <c r="A138" s="23"/>
      <c r="B138" s="25" t="s">
        <v>121</v>
      </c>
      <c r="C138" s="35">
        <v>1</v>
      </c>
      <c r="D138" s="29">
        <v>1</v>
      </c>
      <c r="E138" s="29">
        <v>2</v>
      </c>
      <c r="F138" s="29">
        <v>2</v>
      </c>
      <c r="G138" s="30">
        <f t="shared" si="27"/>
        <v>5.602240896358543E-4</v>
      </c>
      <c r="H138" s="30">
        <f t="shared" si="28"/>
        <v>6.3251106894370653E-4</v>
      </c>
      <c r="I138" s="30">
        <f t="shared" si="29"/>
        <v>9.5238095238095238E-4</v>
      </c>
      <c r="J138" s="30">
        <f t="shared" si="30"/>
        <v>1.0493179433368311E-3</v>
      </c>
      <c r="K138" s="30">
        <f t="shared" si="33"/>
        <v>1</v>
      </c>
      <c r="L138" s="30">
        <f t="shared" si="34"/>
        <v>1</v>
      </c>
      <c r="M138" s="30">
        <f t="shared" si="31"/>
        <v>5.602240896358543E-4</v>
      </c>
      <c r="N138" s="36">
        <f t="shared" si="32"/>
        <v>6.3251106894370653E-4</v>
      </c>
    </row>
    <row r="139" spans="1:14" x14ac:dyDescent="0.2">
      <c r="A139" s="23"/>
      <c r="B139" s="25" t="s">
        <v>122</v>
      </c>
      <c r="C139" s="35">
        <v>87</v>
      </c>
      <c r="D139" s="29">
        <v>18</v>
      </c>
      <c r="E139" s="29">
        <v>71</v>
      </c>
      <c r="F139" s="29">
        <v>13</v>
      </c>
      <c r="G139" s="30">
        <f t="shared" si="27"/>
        <v>4.8739495798319328E-2</v>
      </c>
      <c r="H139" s="30">
        <f t="shared" si="28"/>
        <v>1.1385199240986717E-2</v>
      </c>
      <c r="I139" s="30">
        <f t="shared" si="29"/>
        <v>3.380952380952381E-2</v>
      </c>
      <c r="J139" s="30">
        <f t="shared" si="30"/>
        <v>6.8205666316894023E-3</v>
      </c>
      <c r="K139" s="30">
        <f t="shared" si="33"/>
        <v>-0.18390804597701149</v>
      </c>
      <c r="L139" s="30">
        <f t="shared" si="34"/>
        <v>-0.27777777777777779</v>
      </c>
      <c r="M139" s="30">
        <f t="shared" si="31"/>
        <v>-8.9635854341736688E-3</v>
      </c>
      <c r="N139" s="36">
        <f t="shared" si="32"/>
        <v>-3.1625553447185329E-3</v>
      </c>
    </row>
    <row r="140" spans="1:14" x14ac:dyDescent="0.2">
      <c r="A140" s="23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23"/>
      <c r="B141" s="25" t="s">
        <v>124</v>
      </c>
      <c r="C141" s="35">
        <v>95</v>
      </c>
      <c r="D141" s="29">
        <v>71</v>
      </c>
      <c r="E141" s="29">
        <v>134</v>
      </c>
      <c r="F141" s="29">
        <v>106</v>
      </c>
      <c r="G141" s="30">
        <f t="shared" si="27"/>
        <v>5.3221288515406161E-2</v>
      </c>
      <c r="H141" s="30">
        <f t="shared" si="28"/>
        <v>4.4908285895003161E-2</v>
      </c>
      <c r="I141" s="30">
        <f t="shared" si="29"/>
        <v>6.3809523809523816E-2</v>
      </c>
      <c r="J141" s="30">
        <f t="shared" si="30"/>
        <v>5.5613850996852045E-2</v>
      </c>
      <c r="K141" s="30">
        <f t="shared" si="33"/>
        <v>0.41052631578947368</v>
      </c>
      <c r="L141" s="30">
        <f t="shared" si="34"/>
        <v>0.49295774647887325</v>
      </c>
      <c r="M141" s="30">
        <f t="shared" si="31"/>
        <v>2.1848739495798318E-2</v>
      </c>
      <c r="N141" s="36">
        <f t="shared" si="32"/>
        <v>2.2137887413029727E-2</v>
      </c>
    </row>
    <row r="142" spans="1:14" x14ac:dyDescent="0.2">
      <c r="A142" s="23"/>
      <c r="B142" s="25" t="s">
        <v>125</v>
      </c>
      <c r="C142" s="35">
        <v>35</v>
      </c>
      <c r="D142" s="29">
        <v>28</v>
      </c>
      <c r="E142" s="29">
        <v>50</v>
      </c>
      <c r="F142" s="29">
        <v>37</v>
      </c>
      <c r="G142" s="30">
        <f t="shared" si="27"/>
        <v>1.9607843137254902E-2</v>
      </c>
      <c r="H142" s="30">
        <f t="shared" si="28"/>
        <v>1.7710309930423784E-2</v>
      </c>
      <c r="I142" s="30">
        <f t="shared" si="29"/>
        <v>2.3809523809523808E-2</v>
      </c>
      <c r="J142" s="30">
        <f t="shared" si="30"/>
        <v>1.9412381951731374E-2</v>
      </c>
      <c r="K142" s="30">
        <f t="shared" si="33"/>
        <v>0.42857142857142855</v>
      </c>
      <c r="L142" s="30">
        <f t="shared" si="34"/>
        <v>0.32142857142857145</v>
      </c>
      <c r="M142" s="30">
        <f t="shared" si="31"/>
        <v>8.4033613445378148E-3</v>
      </c>
      <c r="N142" s="36">
        <f t="shared" si="32"/>
        <v>5.6925996204933594E-3</v>
      </c>
    </row>
    <row r="143" spans="1:14" x14ac:dyDescent="0.2">
      <c r="A143" s="23"/>
      <c r="B143" s="25" t="s">
        <v>126</v>
      </c>
      <c r="C143" s="35">
        <v>0</v>
      </c>
      <c r="D143" s="29">
        <v>0</v>
      </c>
      <c r="E143" s="29">
        <v>1</v>
      </c>
      <c r="F143" s="29">
        <v>0</v>
      </c>
      <c r="G143" s="30" t="str">
        <f t="shared" si="27"/>
        <v/>
      </c>
      <c r="H143" s="30" t="str">
        <f t="shared" si="28"/>
        <v/>
      </c>
      <c r="I143" s="30">
        <f t="shared" si="29"/>
        <v>4.7619047619047619E-4</v>
      </c>
      <c r="J143" s="30" t="str">
        <f t="shared" si="30"/>
        <v/>
      </c>
      <c r="K143" s="30">
        <f t="shared" si="33"/>
        <v>1</v>
      </c>
      <c r="L143" s="30" t="str">
        <f t="shared" si="34"/>
        <v xml:space="preserve"> </v>
      </c>
      <c r="M143" s="30" t="str">
        <f t="shared" si="31"/>
        <v/>
      </c>
      <c r="N143" s="36" t="str">
        <f t="shared" si="32"/>
        <v/>
      </c>
    </row>
    <row r="144" spans="1:14" ht="25.5" x14ac:dyDescent="0.2">
      <c r="A144" s="23"/>
      <c r="B144" s="25" t="s">
        <v>127</v>
      </c>
      <c r="C144" s="35">
        <v>43</v>
      </c>
      <c r="D144" s="29">
        <v>24</v>
      </c>
      <c r="E144" s="29">
        <v>63</v>
      </c>
      <c r="F144" s="29">
        <v>45</v>
      </c>
      <c r="G144" s="30">
        <f t="shared" si="27"/>
        <v>2.4089635854341738E-2</v>
      </c>
      <c r="H144" s="30">
        <f t="shared" si="28"/>
        <v>1.5180265654648957E-2</v>
      </c>
      <c r="I144" s="30">
        <f t="shared" si="29"/>
        <v>0.03</v>
      </c>
      <c r="J144" s="30">
        <f t="shared" si="30"/>
        <v>2.36096537250787E-2</v>
      </c>
      <c r="K144" s="30">
        <f t="shared" si="33"/>
        <v>0.46511627906976744</v>
      </c>
      <c r="L144" s="30">
        <f t="shared" si="34"/>
        <v>0.875</v>
      </c>
      <c r="M144" s="30">
        <f t="shared" si="31"/>
        <v>1.1204481792717087E-2</v>
      </c>
      <c r="N144" s="36">
        <f t="shared" si="32"/>
        <v>1.3282732447817837E-2</v>
      </c>
    </row>
    <row r="145" spans="1:14" ht="26.25" customHeight="1" x14ac:dyDescent="0.2">
      <c r="A145" s="23"/>
      <c r="B145" s="25" t="s">
        <v>128</v>
      </c>
      <c r="C145" s="35">
        <v>44</v>
      </c>
      <c r="D145" s="29">
        <v>51</v>
      </c>
      <c r="E145" s="29">
        <v>64</v>
      </c>
      <c r="F145" s="29">
        <v>46</v>
      </c>
      <c r="G145" s="30">
        <f t="shared" ref="G145:G180" si="35">+IF(C145=0,"",C145/C$81)</f>
        <v>2.464985994397759E-2</v>
      </c>
      <c r="H145" s="30">
        <f t="shared" ref="H145:H180" si="36">+IF(D145=0,"",D145/D$81)</f>
        <v>3.2258064516129031E-2</v>
      </c>
      <c r="I145" s="30">
        <f t="shared" ref="I145:I180" si="37">+IF(E145=0,"",E145/E$81)</f>
        <v>3.0476190476190476E-2</v>
      </c>
      <c r="J145" s="30">
        <f t="shared" ref="J145:J180" si="38">+IF(F145=0,"",F145/F$81)</f>
        <v>2.4134312696747113E-2</v>
      </c>
      <c r="K145" s="30">
        <f t="shared" si="33"/>
        <v>0.45454545454545453</v>
      </c>
      <c r="L145" s="30">
        <f t="shared" si="34"/>
        <v>-9.8039215686274508E-2</v>
      </c>
      <c r="M145" s="30">
        <f t="shared" ref="M145:M180" si="39">+IF(OR(AND(G145=""),(K145="")),"",G145*K145)</f>
        <v>1.1204481792717087E-2</v>
      </c>
      <c r="N145" s="36">
        <f t="shared" ref="N145:N180" si="40">+IF(OR(AND(H145=""),(L145="")),"",H145*L145)</f>
        <v>-3.1625553447185324E-3</v>
      </c>
    </row>
    <row r="146" spans="1:14" x14ac:dyDescent="0.2">
      <c r="A146" s="23"/>
      <c r="B146" s="25" t="s">
        <v>129</v>
      </c>
      <c r="C146" s="35">
        <v>44</v>
      </c>
      <c r="D146" s="29">
        <v>22</v>
      </c>
      <c r="E146" s="29">
        <v>48</v>
      </c>
      <c r="F146" s="29">
        <v>21</v>
      </c>
      <c r="G146" s="30">
        <f t="shared" si="35"/>
        <v>2.464985994397759E-2</v>
      </c>
      <c r="H146" s="30">
        <f t="shared" si="36"/>
        <v>1.3915243516761544E-2</v>
      </c>
      <c r="I146" s="30">
        <f t="shared" si="37"/>
        <v>2.2857142857142857E-2</v>
      </c>
      <c r="J146" s="30">
        <f t="shared" si="38"/>
        <v>1.1017838405036727E-2</v>
      </c>
      <c r="K146" s="30">
        <f t="shared" ref="K146:K180" si="41">+IF(AND(C146=0,E146=0)," ",IF(C146=0,1,IF(E146=0,-1,(E146-C146)/C146)))</f>
        <v>9.0909090909090912E-2</v>
      </c>
      <c r="L146" s="30">
        <f t="shared" ref="L146:L180" si="42">+IF(AND(D146=0,F146=0)," ",IF(D146=0,1,IF(F146=0,-1,(F146-D146)/D146)))</f>
        <v>-4.5454545454545456E-2</v>
      </c>
      <c r="M146" s="30">
        <f t="shared" si="39"/>
        <v>2.2408963585434172E-3</v>
      </c>
      <c r="N146" s="36">
        <f t="shared" si="40"/>
        <v>-6.3251106894370653E-4</v>
      </c>
    </row>
    <row r="147" spans="1:14" x14ac:dyDescent="0.2">
      <c r="A147" s="23"/>
      <c r="B147" s="25" t="s">
        <v>130</v>
      </c>
      <c r="C147" s="35">
        <v>21</v>
      </c>
      <c r="D147" s="29">
        <v>3</v>
      </c>
      <c r="E147" s="29">
        <v>35</v>
      </c>
      <c r="F147" s="29">
        <v>4</v>
      </c>
      <c r="G147" s="30">
        <f t="shared" si="35"/>
        <v>1.1764705882352941E-2</v>
      </c>
      <c r="H147" s="30">
        <f t="shared" si="36"/>
        <v>1.8975332068311196E-3</v>
      </c>
      <c r="I147" s="30">
        <f t="shared" si="37"/>
        <v>1.6666666666666666E-2</v>
      </c>
      <c r="J147" s="30">
        <f t="shared" si="38"/>
        <v>2.0986358866736622E-3</v>
      </c>
      <c r="K147" s="30">
        <f t="shared" si="41"/>
        <v>0.66666666666666663</v>
      </c>
      <c r="L147" s="30">
        <f t="shared" si="42"/>
        <v>0.33333333333333331</v>
      </c>
      <c r="M147" s="30">
        <f t="shared" si="39"/>
        <v>7.8431372549019607E-3</v>
      </c>
      <c r="N147" s="36">
        <f t="shared" si="40"/>
        <v>6.3251106894370653E-4</v>
      </c>
    </row>
    <row r="148" spans="1:14" x14ac:dyDescent="0.2">
      <c r="A148" s="23"/>
      <c r="B148" s="25" t="s">
        <v>131</v>
      </c>
      <c r="C148" s="35">
        <v>8</v>
      </c>
      <c r="D148" s="29">
        <v>5</v>
      </c>
      <c r="E148" s="29">
        <v>2</v>
      </c>
      <c r="F148" s="29">
        <v>2</v>
      </c>
      <c r="G148" s="30">
        <f t="shared" si="35"/>
        <v>4.4817927170868344E-3</v>
      </c>
      <c r="H148" s="30">
        <f t="shared" si="36"/>
        <v>3.1625553447185324E-3</v>
      </c>
      <c r="I148" s="30">
        <f t="shared" si="37"/>
        <v>9.5238095238095238E-4</v>
      </c>
      <c r="J148" s="30">
        <f t="shared" si="38"/>
        <v>1.0493179433368311E-3</v>
      </c>
      <c r="K148" s="30">
        <f t="shared" si="41"/>
        <v>-0.75</v>
      </c>
      <c r="L148" s="30">
        <f t="shared" si="42"/>
        <v>-0.6</v>
      </c>
      <c r="M148" s="30">
        <f t="shared" si="39"/>
        <v>-3.3613445378151258E-3</v>
      </c>
      <c r="N148" s="36">
        <f t="shared" si="40"/>
        <v>-1.8975332068311194E-3</v>
      </c>
    </row>
    <row r="149" spans="1:14" x14ac:dyDescent="0.2">
      <c r="A149" s="23"/>
      <c r="B149" s="25" t="s">
        <v>132</v>
      </c>
      <c r="C149" s="35">
        <v>3</v>
      </c>
      <c r="D149" s="29">
        <v>0</v>
      </c>
      <c r="E149" s="29">
        <v>8</v>
      </c>
      <c r="F149" s="29">
        <v>3</v>
      </c>
      <c r="G149" s="30">
        <f t="shared" si="35"/>
        <v>1.6806722689075631E-3</v>
      </c>
      <c r="H149" s="30" t="str">
        <f t="shared" si="36"/>
        <v/>
      </c>
      <c r="I149" s="30">
        <f t="shared" si="37"/>
        <v>3.8095238095238095E-3</v>
      </c>
      <c r="J149" s="30">
        <f t="shared" si="38"/>
        <v>1.5739769150052466E-3</v>
      </c>
      <c r="K149" s="30">
        <f t="shared" si="41"/>
        <v>1.6666666666666667</v>
      </c>
      <c r="L149" s="30">
        <f t="shared" si="42"/>
        <v>1</v>
      </c>
      <c r="M149" s="30">
        <f t="shared" si="39"/>
        <v>2.8011204481792722E-3</v>
      </c>
      <c r="N149" s="36" t="str">
        <f t="shared" si="40"/>
        <v/>
      </c>
    </row>
    <row r="150" spans="1:14" x14ac:dyDescent="0.2">
      <c r="A150" s="23"/>
      <c r="B150" s="25" t="s">
        <v>133</v>
      </c>
      <c r="C150" s="35">
        <v>7</v>
      </c>
      <c r="D150" s="29">
        <v>2</v>
      </c>
      <c r="E150" s="29">
        <v>5</v>
      </c>
      <c r="F150" s="29">
        <v>0</v>
      </c>
      <c r="G150" s="30">
        <f t="shared" si="35"/>
        <v>3.9215686274509803E-3</v>
      </c>
      <c r="H150" s="30">
        <f t="shared" si="36"/>
        <v>1.2650221378874131E-3</v>
      </c>
      <c r="I150" s="30">
        <f t="shared" si="37"/>
        <v>2.3809523809523812E-3</v>
      </c>
      <c r="J150" s="30" t="str">
        <f t="shared" si="38"/>
        <v/>
      </c>
      <c r="K150" s="30">
        <f t="shared" si="41"/>
        <v>-0.2857142857142857</v>
      </c>
      <c r="L150" s="30">
        <f t="shared" si="42"/>
        <v>-1</v>
      </c>
      <c r="M150" s="30">
        <f t="shared" si="39"/>
        <v>-1.1204481792717086E-3</v>
      </c>
      <c r="N150" s="36">
        <f t="shared" si="40"/>
        <v>-1.2650221378874131E-3</v>
      </c>
    </row>
    <row r="151" spans="1:14" x14ac:dyDescent="0.2">
      <c r="A151" s="23"/>
      <c r="B151" s="25" t="s">
        <v>134</v>
      </c>
      <c r="C151" s="35">
        <v>0</v>
      </c>
      <c r="D151" s="29">
        <v>0</v>
      </c>
      <c r="E151" s="29">
        <v>0</v>
      </c>
      <c r="F151" s="29">
        <v>0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 t="str">
        <f t="shared" si="42"/>
        <v xml:space="preserve"> 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23"/>
      <c r="B152" s="25" t="s">
        <v>135</v>
      </c>
      <c r="C152" s="35">
        <v>4</v>
      </c>
      <c r="D152" s="29">
        <v>0</v>
      </c>
      <c r="E152" s="29">
        <v>3</v>
      </c>
      <c r="F152" s="29">
        <v>4</v>
      </c>
      <c r="G152" s="30">
        <f t="shared" si="35"/>
        <v>2.2408963585434172E-3</v>
      </c>
      <c r="H152" s="30" t="str">
        <f t="shared" si="36"/>
        <v/>
      </c>
      <c r="I152" s="30">
        <f t="shared" si="37"/>
        <v>1.4285714285714286E-3</v>
      </c>
      <c r="J152" s="30">
        <f t="shared" si="38"/>
        <v>2.0986358866736622E-3</v>
      </c>
      <c r="K152" s="30">
        <f t="shared" si="41"/>
        <v>-0.25</v>
      </c>
      <c r="L152" s="30">
        <f t="shared" si="42"/>
        <v>1</v>
      </c>
      <c r="M152" s="30">
        <f t="shared" si="39"/>
        <v>-5.602240896358543E-4</v>
      </c>
      <c r="N152" s="36" t="str">
        <f t="shared" si="40"/>
        <v/>
      </c>
    </row>
    <row r="153" spans="1:14" x14ac:dyDescent="0.2">
      <c r="A153" s="23"/>
      <c r="B153" s="25" t="s">
        <v>136</v>
      </c>
      <c r="C153" s="35">
        <v>3</v>
      </c>
      <c r="D153" s="29">
        <v>3</v>
      </c>
      <c r="E153" s="29">
        <v>3</v>
      </c>
      <c r="F153" s="29">
        <v>4</v>
      </c>
      <c r="G153" s="30">
        <f t="shared" si="35"/>
        <v>1.6806722689075631E-3</v>
      </c>
      <c r="H153" s="30">
        <f t="shared" si="36"/>
        <v>1.8975332068311196E-3</v>
      </c>
      <c r="I153" s="30">
        <f t="shared" si="37"/>
        <v>1.4285714285714286E-3</v>
      </c>
      <c r="J153" s="30">
        <f t="shared" si="38"/>
        <v>2.0986358866736622E-3</v>
      </c>
      <c r="K153" s="30">
        <f t="shared" si="41"/>
        <v>0</v>
      </c>
      <c r="L153" s="30">
        <f t="shared" si="42"/>
        <v>0.33333333333333331</v>
      </c>
      <c r="M153" s="30">
        <f t="shared" si="39"/>
        <v>0</v>
      </c>
      <c r="N153" s="36">
        <f t="shared" si="40"/>
        <v>6.3251106894370653E-4</v>
      </c>
    </row>
    <row r="154" spans="1:14" ht="25.5" x14ac:dyDescent="0.2">
      <c r="A154" s="23"/>
      <c r="B154" s="25" t="s">
        <v>137</v>
      </c>
      <c r="C154" s="35">
        <v>22</v>
      </c>
      <c r="D154" s="29">
        <v>20</v>
      </c>
      <c r="E154" s="29">
        <v>68</v>
      </c>
      <c r="F154" s="29">
        <v>49</v>
      </c>
      <c r="G154" s="30">
        <f t="shared" si="35"/>
        <v>1.2324929971988795E-2</v>
      </c>
      <c r="H154" s="30">
        <f t="shared" si="36"/>
        <v>1.265022137887413E-2</v>
      </c>
      <c r="I154" s="30">
        <f t="shared" si="37"/>
        <v>3.2380952380952378E-2</v>
      </c>
      <c r="J154" s="30">
        <f t="shared" si="38"/>
        <v>2.5708289611752359E-2</v>
      </c>
      <c r="K154" s="30">
        <f t="shared" si="41"/>
        <v>2.0909090909090908</v>
      </c>
      <c r="L154" s="30">
        <f t="shared" si="42"/>
        <v>1.45</v>
      </c>
      <c r="M154" s="30">
        <f t="shared" si="39"/>
        <v>2.5770308123249298E-2</v>
      </c>
      <c r="N154" s="36">
        <f t="shared" si="40"/>
        <v>1.8342820999367487E-2</v>
      </c>
    </row>
    <row r="155" spans="1:14" ht="25.5" x14ac:dyDescent="0.2">
      <c r="A155" s="23"/>
      <c r="B155" s="25" t="s">
        <v>138</v>
      </c>
      <c r="C155" s="35">
        <v>9</v>
      </c>
      <c r="D155" s="29">
        <v>11</v>
      </c>
      <c r="E155" s="29">
        <v>3</v>
      </c>
      <c r="F155" s="29">
        <v>1</v>
      </c>
      <c r="G155" s="30">
        <f t="shared" si="35"/>
        <v>5.0420168067226894E-3</v>
      </c>
      <c r="H155" s="30">
        <f t="shared" si="36"/>
        <v>6.957621758380772E-3</v>
      </c>
      <c r="I155" s="30">
        <f t="shared" si="37"/>
        <v>1.4285714285714286E-3</v>
      </c>
      <c r="J155" s="30">
        <f t="shared" si="38"/>
        <v>5.2465897166841555E-4</v>
      </c>
      <c r="K155" s="30">
        <f t="shared" si="41"/>
        <v>-0.66666666666666663</v>
      </c>
      <c r="L155" s="30">
        <f t="shared" si="42"/>
        <v>-0.90909090909090906</v>
      </c>
      <c r="M155" s="30">
        <f t="shared" si="39"/>
        <v>-3.3613445378151263E-3</v>
      </c>
      <c r="N155" s="36">
        <f t="shared" si="40"/>
        <v>-6.3251106894370648E-3</v>
      </c>
    </row>
    <row r="156" spans="1:14" ht="25.5" x14ac:dyDescent="0.2">
      <c r="A156" s="23"/>
      <c r="B156" s="25" t="s">
        <v>139</v>
      </c>
      <c r="C156" s="35">
        <v>2</v>
      </c>
      <c r="D156" s="29">
        <v>3</v>
      </c>
      <c r="E156" s="29">
        <v>3</v>
      </c>
      <c r="F156" s="29">
        <v>0</v>
      </c>
      <c r="G156" s="30">
        <f t="shared" si="35"/>
        <v>1.1204481792717086E-3</v>
      </c>
      <c r="H156" s="30">
        <f t="shared" si="36"/>
        <v>1.8975332068311196E-3</v>
      </c>
      <c r="I156" s="30">
        <f t="shared" si="37"/>
        <v>1.4285714285714286E-3</v>
      </c>
      <c r="J156" s="30" t="str">
        <f t="shared" si="38"/>
        <v/>
      </c>
      <c r="K156" s="30">
        <f t="shared" si="41"/>
        <v>0.5</v>
      </c>
      <c r="L156" s="30">
        <f t="shared" si="42"/>
        <v>-1</v>
      </c>
      <c r="M156" s="30">
        <f t="shared" si="39"/>
        <v>5.602240896358543E-4</v>
      </c>
      <c r="N156" s="36">
        <f t="shared" si="40"/>
        <v>-1.8975332068311196E-3</v>
      </c>
    </row>
    <row r="157" spans="1:14" ht="25.5" x14ac:dyDescent="0.2">
      <c r="A157" s="23"/>
      <c r="B157" s="25" t="s">
        <v>140</v>
      </c>
      <c r="C157" s="35">
        <v>1</v>
      </c>
      <c r="D157" s="29">
        <v>0</v>
      </c>
      <c r="E157" s="29">
        <v>1</v>
      </c>
      <c r="F157" s="29">
        <v>0</v>
      </c>
      <c r="G157" s="30">
        <f t="shared" si="35"/>
        <v>5.602240896358543E-4</v>
      </c>
      <c r="H157" s="30" t="str">
        <f t="shared" si="36"/>
        <v/>
      </c>
      <c r="I157" s="30">
        <f t="shared" si="37"/>
        <v>4.7619047619047619E-4</v>
      </c>
      <c r="J157" s="30" t="str">
        <f t="shared" si="38"/>
        <v/>
      </c>
      <c r="K157" s="30">
        <f t="shared" si="41"/>
        <v>0</v>
      </c>
      <c r="L157" s="30" t="str">
        <f t="shared" si="42"/>
        <v xml:space="preserve"> </v>
      </c>
      <c r="M157" s="30">
        <f t="shared" si="39"/>
        <v>0</v>
      </c>
      <c r="N157" s="36" t="str">
        <f t="shared" si="40"/>
        <v/>
      </c>
    </row>
    <row r="158" spans="1:14" ht="25.5" x14ac:dyDescent="0.2">
      <c r="A158" s="23"/>
      <c r="B158" s="25" t="s">
        <v>141</v>
      </c>
      <c r="C158" s="35">
        <v>1</v>
      </c>
      <c r="D158" s="29">
        <v>0</v>
      </c>
      <c r="E158" s="29">
        <v>1</v>
      </c>
      <c r="F158" s="29">
        <v>0</v>
      </c>
      <c r="G158" s="30">
        <f t="shared" si="35"/>
        <v>5.602240896358543E-4</v>
      </c>
      <c r="H158" s="30" t="str">
        <f t="shared" si="36"/>
        <v/>
      </c>
      <c r="I158" s="30">
        <f t="shared" si="37"/>
        <v>4.7619047619047619E-4</v>
      </c>
      <c r="J158" s="30" t="str">
        <f t="shared" si="38"/>
        <v/>
      </c>
      <c r="K158" s="30">
        <f t="shared" si="41"/>
        <v>0</v>
      </c>
      <c r="L158" s="30" t="str">
        <f t="shared" si="42"/>
        <v xml:space="preserve"> </v>
      </c>
      <c r="M158" s="30">
        <f t="shared" si="39"/>
        <v>0</v>
      </c>
      <c r="N158" s="36" t="str">
        <f t="shared" si="40"/>
        <v/>
      </c>
    </row>
    <row r="159" spans="1:14" x14ac:dyDescent="0.2">
      <c r="A159" s="23"/>
      <c r="B159" s="25" t="s">
        <v>142</v>
      </c>
      <c r="C159" s="35">
        <v>0</v>
      </c>
      <c r="D159" s="29">
        <v>0</v>
      </c>
      <c r="E159" s="29">
        <v>0</v>
      </c>
      <c r="F159" s="29">
        <v>2</v>
      </c>
      <c r="G159" s="30" t="str">
        <f t="shared" si="35"/>
        <v/>
      </c>
      <c r="H159" s="30" t="str">
        <f t="shared" si="36"/>
        <v/>
      </c>
      <c r="I159" s="30" t="str">
        <f t="shared" si="37"/>
        <v/>
      </c>
      <c r="J159" s="30">
        <f t="shared" si="38"/>
        <v>1.0493179433368311E-3</v>
      </c>
      <c r="K159" s="30" t="str">
        <f t="shared" si="41"/>
        <v xml:space="preserve"> </v>
      </c>
      <c r="L159" s="30">
        <f t="shared" si="42"/>
        <v>1</v>
      </c>
      <c r="M159" s="30" t="str">
        <f t="shared" si="39"/>
        <v/>
      </c>
      <c r="N159" s="36" t="str">
        <f t="shared" si="40"/>
        <v/>
      </c>
    </row>
    <row r="160" spans="1:14" x14ac:dyDescent="0.2">
      <c r="A160" s="23"/>
      <c r="B160" s="25" t="s">
        <v>143</v>
      </c>
      <c r="C160" s="35">
        <v>0</v>
      </c>
      <c r="D160" s="29">
        <v>0</v>
      </c>
      <c r="E160" s="29">
        <v>14</v>
      </c>
      <c r="F160" s="29">
        <v>2</v>
      </c>
      <c r="G160" s="30" t="str">
        <f t="shared" si="35"/>
        <v/>
      </c>
      <c r="H160" s="30" t="str">
        <f t="shared" si="36"/>
        <v/>
      </c>
      <c r="I160" s="30">
        <f t="shared" si="37"/>
        <v>6.6666666666666671E-3</v>
      </c>
      <c r="J160" s="30">
        <f t="shared" si="38"/>
        <v>1.0493179433368311E-3</v>
      </c>
      <c r="K160" s="30">
        <f t="shared" si="41"/>
        <v>1</v>
      </c>
      <c r="L160" s="30">
        <f t="shared" si="42"/>
        <v>1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23"/>
      <c r="B161" s="25" t="s">
        <v>144</v>
      </c>
      <c r="C161" s="35">
        <v>1</v>
      </c>
      <c r="D161" s="29">
        <v>0</v>
      </c>
      <c r="E161" s="29">
        <v>0</v>
      </c>
      <c r="F161" s="29">
        <v>1</v>
      </c>
      <c r="G161" s="30">
        <f t="shared" si="35"/>
        <v>5.602240896358543E-4</v>
      </c>
      <c r="H161" s="30" t="str">
        <f t="shared" si="36"/>
        <v/>
      </c>
      <c r="I161" s="30" t="str">
        <f t="shared" si="37"/>
        <v/>
      </c>
      <c r="J161" s="30">
        <f t="shared" si="38"/>
        <v>5.2465897166841555E-4</v>
      </c>
      <c r="K161" s="30">
        <f t="shared" si="41"/>
        <v>-1</v>
      </c>
      <c r="L161" s="30">
        <f t="shared" si="42"/>
        <v>1</v>
      </c>
      <c r="M161" s="30">
        <f t="shared" si="39"/>
        <v>-5.602240896358543E-4</v>
      </c>
      <c r="N161" s="36" t="str">
        <f t="shared" si="40"/>
        <v/>
      </c>
    </row>
    <row r="162" spans="1:14" x14ac:dyDescent="0.2">
      <c r="A162" s="23"/>
      <c r="B162" s="25" t="s">
        <v>145</v>
      </c>
      <c r="C162" s="35">
        <v>0</v>
      </c>
      <c r="D162" s="29">
        <v>0</v>
      </c>
      <c r="E162" s="29">
        <v>0</v>
      </c>
      <c r="F162" s="29">
        <v>0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23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23"/>
      <c r="B164" s="25" t="s">
        <v>147</v>
      </c>
      <c r="C164" s="35">
        <v>0</v>
      </c>
      <c r="D164" s="29">
        <v>2</v>
      </c>
      <c r="E164" s="29">
        <v>0</v>
      </c>
      <c r="F164" s="29">
        <v>0</v>
      </c>
      <c r="G164" s="30" t="str">
        <f t="shared" si="35"/>
        <v/>
      </c>
      <c r="H164" s="30">
        <f t="shared" si="36"/>
        <v>1.2650221378874131E-3</v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>
        <f t="shared" si="42"/>
        <v>-1</v>
      </c>
      <c r="M164" s="30" t="str">
        <f t="shared" si="39"/>
        <v/>
      </c>
      <c r="N164" s="36">
        <f t="shared" si="40"/>
        <v>-1.2650221378874131E-3</v>
      </c>
    </row>
    <row r="165" spans="1:14" x14ac:dyDescent="0.2">
      <c r="A165" s="23"/>
      <c r="B165" s="25" t="s">
        <v>148</v>
      </c>
      <c r="C165" s="35">
        <v>1</v>
      </c>
      <c r="D165" s="29">
        <v>3</v>
      </c>
      <c r="E165" s="29">
        <v>0</v>
      </c>
      <c r="F165" s="29">
        <v>1</v>
      </c>
      <c r="G165" s="30">
        <f t="shared" si="35"/>
        <v>5.602240896358543E-4</v>
      </c>
      <c r="H165" s="30">
        <f t="shared" si="36"/>
        <v>1.8975332068311196E-3</v>
      </c>
      <c r="I165" s="30" t="str">
        <f t="shared" si="37"/>
        <v/>
      </c>
      <c r="J165" s="30">
        <f t="shared" si="38"/>
        <v>5.2465897166841555E-4</v>
      </c>
      <c r="K165" s="30">
        <f t="shared" si="41"/>
        <v>-1</v>
      </c>
      <c r="L165" s="30">
        <f t="shared" si="42"/>
        <v>-0.66666666666666663</v>
      </c>
      <c r="M165" s="30">
        <f t="shared" si="39"/>
        <v>-5.602240896358543E-4</v>
      </c>
      <c r="N165" s="36">
        <f t="shared" si="40"/>
        <v>-1.2650221378874131E-3</v>
      </c>
    </row>
    <row r="166" spans="1:14" x14ac:dyDescent="0.2">
      <c r="A166" s="23"/>
      <c r="B166" s="25" t="s">
        <v>149</v>
      </c>
      <c r="C166" s="35">
        <v>9</v>
      </c>
      <c r="D166" s="29">
        <v>9</v>
      </c>
      <c r="E166" s="29">
        <v>3</v>
      </c>
      <c r="F166" s="29">
        <v>4</v>
      </c>
      <c r="G166" s="30">
        <f t="shared" si="35"/>
        <v>5.0420168067226894E-3</v>
      </c>
      <c r="H166" s="30">
        <f t="shared" si="36"/>
        <v>5.6925996204933585E-3</v>
      </c>
      <c r="I166" s="30">
        <f t="shared" si="37"/>
        <v>1.4285714285714286E-3</v>
      </c>
      <c r="J166" s="30">
        <f t="shared" si="38"/>
        <v>2.0986358866736622E-3</v>
      </c>
      <c r="K166" s="30">
        <f t="shared" si="41"/>
        <v>-0.66666666666666663</v>
      </c>
      <c r="L166" s="30">
        <f t="shared" si="42"/>
        <v>-0.55555555555555558</v>
      </c>
      <c r="M166" s="30">
        <f t="shared" si="39"/>
        <v>-3.3613445378151263E-3</v>
      </c>
      <c r="N166" s="36">
        <f t="shared" si="40"/>
        <v>-3.1625553447185329E-3</v>
      </c>
    </row>
    <row r="167" spans="1:14" x14ac:dyDescent="0.2">
      <c r="A167" s="23"/>
      <c r="B167" s="25" t="s">
        <v>150</v>
      </c>
      <c r="C167" s="35">
        <v>0</v>
      </c>
      <c r="D167" s="29">
        <v>0</v>
      </c>
      <c r="E167" s="29">
        <v>0</v>
      </c>
      <c r="F167" s="29">
        <v>1</v>
      </c>
      <c r="G167" s="30" t="str">
        <f t="shared" si="35"/>
        <v/>
      </c>
      <c r="H167" s="30" t="str">
        <f t="shared" si="36"/>
        <v/>
      </c>
      <c r="I167" s="30" t="str">
        <f t="shared" si="37"/>
        <v/>
      </c>
      <c r="J167" s="30">
        <f t="shared" si="38"/>
        <v>5.2465897166841555E-4</v>
      </c>
      <c r="K167" s="30" t="str">
        <f t="shared" si="41"/>
        <v xml:space="preserve"> </v>
      </c>
      <c r="L167" s="30">
        <f t="shared" si="42"/>
        <v>1</v>
      </c>
      <c r="M167" s="30" t="str">
        <f t="shared" si="39"/>
        <v/>
      </c>
      <c r="N167" s="36" t="str">
        <f t="shared" si="40"/>
        <v/>
      </c>
    </row>
    <row r="168" spans="1:14" ht="25.5" x14ac:dyDescent="0.2">
      <c r="A168" s="23"/>
      <c r="B168" s="25" t="s">
        <v>151</v>
      </c>
      <c r="C168" s="35">
        <v>4</v>
      </c>
      <c r="D168" s="29">
        <v>5</v>
      </c>
      <c r="E168" s="29">
        <v>2</v>
      </c>
      <c r="F168" s="29">
        <v>2</v>
      </c>
      <c r="G168" s="30">
        <f t="shared" si="35"/>
        <v>2.2408963585434172E-3</v>
      </c>
      <c r="H168" s="30">
        <f t="shared" si="36"/>
        <v>3.1625553447185324E-3</v>
      </c>
      <c r="I168" s="30">
        <f t="shared" si="37"/>
        <v>9.5238095238095238E-4</v>
      </c>
      <c r="J168" s="30">
        <f t="shared" si="38"/>
        <v>1.0493179433368311E-3</v>
      </c>
      <c r="K168" s="30">
        <f t="shared" si="41"/>
        <v>-0.5</v>
      </c>
      <c r="L168" s="30">
        <f t="shared" si="42"/>
        <v>-0.6</v>
      </c>
      <c r="M168" s="30">
        <f t="shared" si="39"/>
        <v>-1.1204481792717086E-3</v>
      </c>
      <c r="N168" s="36">
        <f t="shared" si="40"/>
        <v>-1.8975332068311194E-3</v>
      </c>
    </row>
    <row r="169" spans="1:14" x14ac:dyDescent="0.2">
      <c r="A169" s="23"/>
      <c r="B169" s="25" t="s">
        <v>152</v>
      </c>
      <c r="C169" s="35">
        <v>1</v>
      </c>
      <c r="D169" s="29">
        <v>1</v>
      </c>
      <c r="E169" s="29">
        <v>2</v>
      </c>
      <c r="F169" s="29">
        <v>1</v>
      </c>
      <c r="G169" s="30">
        <f t="shared" si="35"/>
        <v>5.602240896358543E-4</v>
      </c>
      <c r="H169" s="30">
        <f t="shared" si="36"/>
        <v>6.3251106894370653E-4</v>
      </c>
      <c r="I169" s="30">
        <f t="shared" si="37"/>
        <v>9.5238095238095238E-4</v>
      </c>
      <c r="J169" s="30">
        <f t="shared" si="38"/>
        <v>5.2465897166841555E-4</v>
      </c>
      <c r="K169" s="30">
        <f t="shared" si="41"/>
        <v>1</v>
      </c>
      <c r="L169" s="30">
        <f t="shared" si="42"/>
        <v>0</v>
      </c>
      <c r="M169" s="30">
        <f t="shared" si="39"/>
        <v>5.602240896358543E-4</v>
      </c>
      <c r="N169" s="36">
        <f t="shared" si="40"/>
        <v>0</v>
      </c>
    </row>
    <row r="170" spans="1:14" ht="25.5" x14ac:dyDescent="0.2">
      <c r="A170" s="23"/>
      <c r="B170" s="25" t="s">
        <v>153</v>
      </c>
      <c r="C170" s="35">
        <v>4</v>
      </c>
      <c r="D170" s="29">
        <v>8</v>
      </c>
      <c r="E170" s="29">
        <v>7</v>
      </c>
      <c r="F170" s="29">
        <v>8</v>
      </c>
      <c r="G170" s="30">
        <f t="shared" si="35"/>
        <v>2.2408963585434172E-3</v>
      </c>
      <c r="H170" s="30">
        <f t="shared" si="36"/>
        <v>5.0600885515496522E-3</v>
      </c>
      <c r="I170" s="30">
        <f t="shared" si="37"/>
        <v>3.3333333333333335E-3</v>
      </c>
      <c r="J170" s="30">
        <f t="shared" si="38"/>
        <v>4.1972717733473244E-3</v>
      </c>
      <c r="K170" s="30">
        <f t="shared" si="41"/>
        <v>0.75</v>
      </c>
      <c r="L170" s="30">
        <f t="shared" si="42"/>
        <v>0</v>
      </c>
      <c r="M170" s="30">
        <f t="shared" si="39"/>
        <v>1.6806722689075629E-3</v>
      </c>
      <c r="N170" s="36">
        <f t="shared" si="40"/>
        <v>0</v>
      </c>
    </row>
    <row r="171" spans="1:14" x14ac:dyDescent="0.2">
      <c r="A171" s="23"/>
      <c r="B171" s="25" t="s">
        <v>154</v>
      </c>
      <c r="C171" s="35">
        <v>5</v>
      </c>
      <c r="D171" s="29">
        <v>25</v>
      </c>
      <c r="E171" s="29">
        <v>27</v>
      </c>
      <c r="F171" s="29">
        <v>33</v>
      </c>
      <c r="G171" s="30">
        <f t="shared" si="35"/>
        <v>2.8011204481792717E-3</v>
      </c>
      <c r="H171" s="30">
        <f t="shared" si="36"/>
        <v>1.5812776723592662E-2</v>
      </c>
      <c r="I171" s="30">
        <f t="shared" si="37"/>
        <v>1.2857142857142857E-2</v>
      </c>
      <c r="J171" s="30">
        <f t="shared" si="38"/>
        <v>1.7313746065057714E-2</v>
      </c>
      <c r="K171" s="30">
        <f t="shared" si="41"/>
        <v>4.4000000000000004</v>
      </c>
      <c r="L171" s="30">
        <f t="shared" si="42"/>
        <v>0.32</v>
      </c>
      <c r="M171" s="30">
        <f t="shared" si="39"/>
        <v>1.2324929971988797E-2</v>
      </c>
      <c r="N171" s="36">
        <f t="shared" si="40"/>
        <v>5.0600885515496522E-3</v>
      </c>
    </row>
    <row r="172" spans="1:14" x14ac:dyDescent="0.2">
      <c r="A172" s="23"/>
      <c r="B172" s="25" t="s">
        <v>155</v>
      </c>
      <c r="C172" s="35">
        <v>0</v>
      </c>
      <c r="D172" s="29">
        <v>1</v>
      </c>
      <c r="E172" s="29">
        <v>1</v>
      </c>
      <c r="F172" s="29">
        <v>0</v>
      </c>
      <c r="G172" s="30" t="str">
        <f t="shared" si="35"/>
        <v/>
      </c>
      <c r="H172" s="30">
        <f t="shared" si="36"/>
        <v>6.3251106894370653E-4</v>
      </c>
      <c r="I172" s="30">
        <f t="shared" si="37"/>
        <v>4.7619047619047619E-4</v>
      </c>
      <c r="J172" s="30" t="str">
        <f t="shared" si="38"/>
        <v/>
      </c>
      <c r="K172" s="30">
        <f t="shared" si="41"/>
        <v>1</v>
      </c>
      <c r="L172" s="30">
        <f t="shared" si="42"/>
        <v>-1</v>
      </c>
      <c r="M172" s="30" t="str">
        <f t="shared" si="39"/>
        <v/>
      </c>
      <c r="N172" s="36">
        <f t="shared" si="40"/>
        <v>-6.3251106894370653E-4</v>
      </c>
    </row>
    <row r="173" spans="1:14" x14ac:dyDescent="0.2">
      <c r="A173" s="23"/>
      <c r="B173" s="25" t="s">
        <v>156</v>
      </c>
      <c r="C173" s="35">
        <v>0</v>
      </c>
      <c r="D173" s="29">
        <v>1</v>
      </c>
      <c r="E173" s="29">
        <v>1</v>
      </c>
      <c r="F173" s="29">
        <v>0</v>
      </c>
      <c r="G173" s="30" t="str">
        <f t="shared" si="35"/>
        <v/>
      </c>
      <c r="H173" s="30">
        <f t="shared" si="36"/>
        <v>6.3251106894370653E-4</v>
      </c>
      <c r="I173" s="30">
        <f t="shared" si="37"/>
        <v>4.7619047619047619E-4</v>
      </c>
      <c r="J173" s="30" t="str">
        <f t="shared" si="38"/>
        <v/>
      </c>
      <c r="K173" s="30">
        <f t="shared" si="41"/>
        <v>1</v>
      </c>
      <c r="L173" s="30">
        <f t="shared" si="42"/>
        <v>-1</v>
      </c>
      <c r="M173" s="30" t="str">
        <f t="shared" si="39"/>
        <v/>
      </c>
      <c r="N173" s="36">
        <f t="shared" si="40"/>
        <v>-6.3251106894370653E-4</v>
      </c>
    </row>
    <row r="174" spans="1:14" x14ac:dyDescent="0.2">
      <c r="A174" s="23"/>
      <c r="B174" s="25" t="s">
        <v>157</v>
      </c>
      <c r="C174" s="35">
        <v>1</v>
      </c>
      <c r="D174" s="29">
        <v>6</v>
      </c>
      <c r="E174" s="29">
        <v>1</v>
      </c>
      <c r="F174" s="29">
        <v>3</v>
      </c>
      <c r="G174" s="30">
        <f t="shared" si="35"/>
        <v>5.602240896358543E-4</v>
      </c>
      <c r="H174" s="30">
        <f t="shared" si="36"/>
        <v>3.7950664136622392E-3</v>
      </c>
      <c r="I174" s="30">
        <f t="shared" si="37"/>
        <v>4.7619047619047619E-4</v>
      </c>
      <c r="J174" s="30">
        <f t="shared" si="38"/>
        <v>1.5739769150052466E-3</v>
      </c>
      <c r="K174" s="30">
        <f t="shared" si="41"/>
        <v>0</v>
      </c>
      <c r="L174" s="30">
        <f t="shared" si="42"/>
        <v>-0.5</v>
      </c>
      <c r="M174" s="30">
        <f t="shared" si="39"/>
        <v>0</v>
      </c>
      <c r="N174" s="36">
        <f t="shared" si="40"/>
        <v>-1.8975332068311196E-3</v>
      </c>
    </row>
    <row r="175" spans="1:14" x14ac:dyDescent="0.2">
      <c r="A175" s="23"/>
      <c r="B175" s="25" t="s">
        <v>158</v>
      </c>
      <c r="C175" s="35">
        <v>3</v>
      </c>
      <c r="D175" s="29">
        <v>4</v>
      </c>
      <c r="E175" s="29">
        <v>0</v>
      </c>
      <c r="F175" s="29">
        <v>1</v>
      </c>
      <c r="G175" s="30">
        <f t="shared" si="35"/>
        <v>1.6806722689075631E-3</v>
      </c>
      <c r="H175" s="30">
        <f t="shared" si="36"/>
        <v>2.5300442757748261E-3</v>
      </c>
      <c r="I175" s="30" t="str">
        <f t="shared" si="37"/>
        <v/>
      </c>
      <c r="J175" s="30">
        <f t="shared" si="38"/>
        <v>5.2465897166841555E-4</v>
      </c>
      <c r="K175" s="30">
        <f t="shared" si="41"/>
        <v>-1</v>
      </c>
      <c r="L175" s="30">
        <f t="shared" si="42"/>
        <v>-0.75</v>
      </c>
      <c r="M175" s="30">
        <f t="shared" si="39"/>
        <v>-1.6806722689075631E-3</v>
      </c>
      <c r="N175" s="36">
        <f t="shared" si="40"/>
        <v>-1.8975332068311196E-3</v>
      </c>
    </row>
    <row r="176" spans="1:14" x14ac:dyDescent="0.2">
      <c r="A176" s="23"/>
      <c r="B176" s="25" t="s">
        <v>159</v>
      </c>
      <c r="C176" s="35">
        <v>2</v>
      </c>
      <c r="D176" s="29">
        <v>6</v>
      </c>
      <c r="E176" s="29">
        <v>0</v>
      </c>
      <c r="F176" s="29">
        <v>0</v>
      </c>
      <c r="G176" s="30">
        <f t="shared" si="35"/>
        <v>1.1204481792717086E-3</v>
      </c>
      <c r="H176" s="30">
        <f t="shared" si="36"/>
        <v>3.7950664136622392E-3</v>
      </c>
      <c r="I176" s="30" t="str">
        <f t="shared" si="37"/>
        <v/>
      </c>
      <c r="J176" s="30" t="str">
        <f t="shared" si="38"/>
        <v/>
      </c>
      <c r="K176" s="30">
        <f t="shared" si="41"/>
        <v>-1</v>
      </c>
      <c r="L176" s="30">
        <f t="shared" si="42"/>
        <v>-1</v>
      </c>
      <c r="M176" s="30">
        <f t="shared" si="39"/>
        <v>-1.1204481792717086E-3</v>
      </c>
      <c r="N176" s="36">
        <f t="shared" si="40"/>
        <v>-3.7950664136622392E-3</v>
      </c>
    </row>
    <row r="177" spans="1:14" x14ac:dyDescent="0.2">
      <c r="A177" s="23"/>
      <c r="B177" s="25" t="s">
        <v>160</v>
      </c>
      <c r="C177" s="35">
        <v>138</v>
      </c>
      <c r="D177" s="29">
        <v>152</v>
      </c>
      <c r="E177" s="29">
        <v>159</v>
      </c>
      <c r="F177" s="29">
        <v>172</v>
      </c>
      <c r="G177" s="30">
        <f t="shared" si="35"/>
        <v>7.7310924369747902E-2</v>
      </c>
      <c r="H177" s="30">
        <f t="shared" si="36"/>
        <v>9.6141682479443394E-2</v>
      </c>
      <c r="I177" s="30">
        <f t="shared" si="37"/>
        <v>7.571428571428572E-2</v>
      </c>
      <c r="J177" s="30">
        <f t="shared" si="38"/>
        <v>9.0241343126967466E-2</v>
      </c>
      <c r="K177" s="30">
        <f t="shared" si="41"/>
        <v>0.15217391304347827</v>
      </c>
      <c r="L177" s="30">
        <f t="shared" si="42"/>
        <v>0.13157894736842105</v>
      </c>
      <c r="M177" s="30">
        <f t="shared" si="39"/>
        <v>1.1764705882352943E-2</v>
      </c>
      <c r="N177" s="36">
        <f t="shared" si="40"/>
        <v>1.265022137887413E-2</v>
      </c>
    </row>
    <row r="178" spans="1:14" ht="25.5" x14ac:dyDescent="0.2">
      <c r="A178" s="23"/>
      <c r="B178" s="25" t="s">
        <v>161</v>
      </c>
      <c r="C178" s="35">
        <v>4</v>
      </c>
      <c r="D178" s="29">
        <v>5</v>
      </c>
      <c r="E178" s="29">
        <v>2</v>
      </c>
      <c r="F178" s="29">
        <v>1</v>
      </c>
      <c r="G178" s="30">
        <f t="shared" si="35"/>
        <v>2.2408963585434172E-3</v>
      </c>
      <c r="H178" s="30">
        <f t="shared" si="36"/>
        <v>3.1625553447185324E-3</v>
      </c>
      <c r="I178" s="30">
        <f t="shared" si="37"/>
        <v>9.5238095238095238E-4</v>
      </c>
      <c r="J178" s="30">
        <f t="shared" si="38"/>
        <v>5.2465897166841555E-4</v>
      </c>
      <c r="K178" s="30">
        <f t="shared" si="41"/>
        <v>-0.5</v>
      </c>
      <c r="L178" s="30">
        <f t="shared" si="42"/>
        <v>-0.8</v>
      </c>
      <c r="M178" s="30">
        <f t="shared" si="39"/>
        <v>-1.1204481792717086E-3</v>
      </c>
      <c r="N178" s="36">
        <f t="shared" si="40"/>
        <v>-2.5300442757748261E-3</v>
      </c>
    </row>
    <row r="179" spans="1:14" ht="25.5" x14ac:dyDescent="0.2">
      <c r="A179" s="23"/>
      <c r="B179" s="25" t="s">
        <v>162</v>
      </c>
      <c r="C179" s="35">
        <v>0</v>
      </c>
      <c r="D179" s="29">
        <v>0</v>
      </c>
      <c r="E179" s="29">
        <v>1</v>
      </c>
      <c r="F179" s="29">
        <v>0</v>
      </c>
      <c r="G179" s="30" t="str">
        <f t="shared" si="35"/>
        <v/>
      </c>
      <c r="H179" s="30" t="str">
        <f t="shared" si="36"/>
        <v/>
      </c>
      <c r="I179" s="30">
        <f t="shared" si="37"/>
        <v>4.7619047619047619E-4</v>
      </c>
      <c r="J179" s="30" t="str">
        <f t="shared" si="38"/>
        <v/>
      </c>
      <c r="K179" s="30">
        <f t="shared" si="41"/>
        <v>1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23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22"/>
    </row>
    <row r="182" spans="1:14" x14ac:dyDescent="0.2">
      <c r="A182" s="22"/>
    </row>
    <row r="183" spans="1:14" x14ac:dyDescent="0.2">
      <c r="A183" s="22"/>
    </row>
    <row r="184" spans="1:14" ht="15.75" thickBot="1" x14ac:dyDescent="0.25">
      <c r="A184" s="22"/>
    </row>
    <row r="185" spans="1:14" ht="29.25" customHeight="1" thickBot="1" x14ac:dyDescent="0.25">
      <c r="A185" s="23"/>
      <c r="B185" s="41" t="s">
        <v>2</v>
      </c>
      <c r="C185" s="44" t="s">
        <v>3</v>
      </c>
      <c r="D185" s="45"/>
      <c r="E185" s="45"/>
      <c r="F185" s="46"/>
      <c r="G185" s="44" t="s">
        <v>4</v>
      </c>
      <c r="H185" s="45"/>
      <c r="I185" s="45"/>
      <c r="J185" s="45"/>
      <c r="K185" s="44" t="s">
        <v>667</v>
      </c>
      <c r="L185" s="47"/>
      <c r="M185" s="44" t="s">
        <v>5</v>
      </c>
      <c r="N185" s="47"/>
    </row>
    <row r="186" spans="1:14" ht="15.75" thickBot="1" x14ac:dyDescent="0.25">
      <c r="A186" s="22"/>
      <c r="B186" s="42"/>
      <c r="C186" s="50">
        <v>2022</v>
      </c>
      <c r="D186" s="46"/>
      <c r="E186" s="51">
        <v>2023</v>
      </c>
      <c r="F186" s="46"/>
      <c r="G186" s="50">
        <v>2022</v>
      </c>
      <c r="H186" s="46"/>
      <c r="I186" s="51">
        <v>2023</v>
      </c>
      <c r="J186" s="46"/>
      <c r="K186" s="48"/>
      <c r="L186" s="49"/>
      <c r="M186" s="48"/>
      <c r="N186" s="49"/>
    </row>
    <row r="187" spans="1:14" ht="15.75" thickBot="1" x14ac:dyDescent="0.25">
      <c r="A187" s="23"/>
      <c r="B187" s="43"/>
      <c r="C187" s="13" t="s">
        <v>6</v>
      </c>
      <c r="D187" s="13" t="s">
        <v>7</v>
      </c>
      <c r="E187" s="13" t="s">
        <v>6</v>
      </c>
      <c r="F187" s="13" t="s">
        <v>7</v>
      </c>
      <c r="G187" s="13" t="s">
        <v>6</v>
      </c>
      <c r="H187" s="13" t="s">
        <v>7</v>
      </c>
      <c r="I187" s="13" t="s">
        <v>6</v>
      </c>
      <c r="J187" s="13" t="s">
        <v>7</v>
      </c>
      <c r="K187" s="13" t="s">
        <v>6</v>
      </c>
      <c r="L187" s="13" t="s">
        <v>7</v>
      </c>
      <c r="M187" s="13" t="s">
        <v>6</v>
      </c>
      <c r="N187" s="13" t="s">
        <v>7</v>
      </c>
    </row>
    <row r="188" spans="1:14" ht="26.25" thickBot="1" x14ac:dyDescent="0.25">
      <c r="A188" s="23"/>
      <c r="B188" s="14" t="s">
        <v>10</v>
      </c>
      <c r="C188" s="27">
        <f>SUM(C189:C363)</f>
        <v>2940</v>
      </c>
      <c r="D188" s="27">
        <f>SUM(D189:D363)</f>
        <v>2503</v>
      </c>
      <c r="E188" s="27">
        <f>SUM(E189:E363)</f>
        <v>3245</v>
      </c>
      <c r="F188" s="27">
        <f>SUM(F189:F363)</f>
        <v>2859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0.10374149659863946</v>
      </c>
      <c r="L188" s="28">
        <f>+IF(AND(D188=0,F188=0),"",IF(D188=0,1,IF(F188=0,-1,(F188-D188)/D188)))</f>
        <v>0.14222932481022774</v>
      </c>
      <c r="M188" s="28">
        <f t="shared" ref="M188:M219" si="47">+IF(OR(AND(G188=""),(K188="")),"",G188*K188)</f>
        <v>0.10374149659863946</v>
      </c>
      <c r="N188" s="28">
        <f t="shared" ref="N188:N219" si="48">+IF(OR(AND(H188=""),(L188="")),"",H188*L188)</f>
        <v>0.14222932481022774</v>
      </c>
    </row>
    <row r="189" spans="1:14" ht="24" customHeight="1" x14ac:dyDescent="0.2">
      <c r="A189" s="23"/>
      <c r="B189" s="24" t="s">
        <v>164</v>
      </c>
      <c r="C189" s="31">
        <v>8</v>
      </c>
      <c r="D189" s="32">
        <v>6</v>
      </c>
      <c r="E189" s="32">
        <v>2</v>
      </c>
      <c r="F189" s="32">
        <v>1</v>
      </c>
      <c r="G189" s="33">
        <f t="shared" si="43"/>
        <v>2.7210884353741495E-3</v>
      </c>
      <c r="H189" s="33">
        <f t="shared" si="44"/>
        <v>2.3971234518577705E-3</v>
      </c>
      <c r="I189" s="33">
        <f t="shared" si="45"/>
        <v>6.1633281972265025E-4</v>
      </c>
      <c r="J189" s="33">
        <f t="shared" si="46"/>
        <v>3.497726477789437E-4</v>
      </c>
      <c r="K189" s="33">
        <f t="shared" ref="K189:K220" si="49">+IF(AND(C189=0,E189=0)," ",IF(C189=0,1,IF(E189=0,-1,(E189-C189)/C189)))</f>
        <v>-0.75</v>
      </c>
      <c r="L189" s="33">
        <f t="shared" ref="L189:L220" si="50">+IF(AND(D189=0,F189=0)," ",IF(D189=0,1,IF(F189=0,-1,(F189-D189)/D189)))</f>
        <v>-0.83333333333333337</v>
      </c>
      <c r="M189" s="33">
        <f t="shared" si="47"/>
        <v>-2.040816326530612E-3</v>
      </c>
      <c r="N189" s="34">
        <f t="shared" si="48"/>
        <v>-1.997602876548142E-3</v>
      </c>
    </row>
    <row r="190" spans="1:14" x14ac:dyDescent="0.2">
      <c r="A190" s="23"/>
      <c r="B190" s="25" t="s">
        <v>165</v>
      </c>
      <c r="C190" s="35">
        <v>1</v>
      </c>
      <c r="D190" s="29">
        <v>1</v>
      </c>
      <c r="E190" s="29">
        <v>4</v>
      </c>
      <c r="F190" s="29">
        <v>2</v>
      </c>
      <c r="G190" s="30">
        <f t="shared" si="43"/>
        <v>3.4013605442176868E-4</v>
      </c>
      <c r="H190" s="30">
        <f t="shared" si="44"/>
        <v>3.9952057530962844E-4</v>
      </c>
      <c r="I190" s="30">
        <f t="shared" si="45"/>
        <v>1.2326656394453005E-3</v>
      </c>
      <c r="J190" s="30">
        <f t="shared" si="46"/>
        <v>6.9954529555788739E-4</v>
      </c>
      <c r="K190" s="30">
        <f t="shared" si="49"/>
        <v>3</v>
      </c>
      <c r="L190" s="30">
        <f t="shared" si="50"/>
        <v>1</v>
      </c>
      <c r="M190" s="30">
        <f t="shared" si="47"/>
        <v>1.020408163265306E-3</v>
      </c>
      <c r="N190" s="36">
        <f t="shared" si="48"/>
        <v>3.9952057530962844E-4</v>
      </c>
    </row>
    <row r="191" spans="1:14" ht="38.25" x14ac:dyDescent="0.2">
      <c r="A191" s="23"/>
      <c r="B191" s="25" t="s">
        <v>166</v>
      </c>
      <c r="C191" s="35">
        <v>0</v>
      </c>
      <c r="D191" s="29">
        <v>0</v>
      </c>
      <c r="E191" s="29">
        <v>0</v>
      </c>
      <c r="F191" s="29">
        <v>1</v>
      </c>
      <c r="G191" s="30" t="str">
        <f t="shared" si="43"/>
        <v/>
      </c>
      <c r="H191" s="30" t="str">
        <f t="shared" si="44"/>
        <v/>
      </c>
      <c r="I191" s="30" t="str">
        <f t="shared" si="45"/>
        <v/>
      </c>
      <c r="J191" s="30">
        <f t="shared" si="46"/>
        <v>3.497726477789437E-4</v>
      </c>
      <c r="K191" s="30" t="str">
        <f t="shared" si="49"/>
        <v xml:space="preserve"> </v>
      </c>
      <c r="L191" s="30">
        <f t="shared" si="50"/>
        <v>1</v>
      </c>
      <c r="M191" s="30" t="str">
        <f t="shared" si="47"/>
        <v/>
      </c>
      <c r="N191" s="36" t="str">
        <f t="shared" si="48"/>
        <v/>
      </c>
    </row>
    <row r="192" spans="1:14" ht="26.25" customHeight="1" x14ac:dyDescent="0.2">
      <c r="A192" s="23"/>
      <c r="B192" s="25" t="s">
        <v>167</v>
      </c>
      <c r="C192" s="35">
        <v>0</v>
      </c>
      <c r="D192" s="29">
        <v>1</v>
      </c>
      <c r="E192" s="29">
        <v>0</v>
      </c>
      <c r="F192" s="29">
        <v>0</v>
      </c>
      <c r="G192" s="30" t="str">
        <f t="shared" si="43"/>
        <v/>
      </c>
      <c r="H192" s="30">
        <f t="shared" si="44"/>
        <v>3.9952057530962844E-4</v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>
        <f t="shared" si="50"/>
        <v>-1</v>
      </c>
      <c r="M192" s="30" t="str">
        <f t="shared" si="47"/>
        <v/>
      </c>
      <c r="N192" s="36">
        <f t="shared" si="48"/>
        <v>-3.9952057530962844E-4</v>
      </c>
    </row>
    <row r="193" spans="1:14" ht="25.5" x14ac:dyDescent="0.2">
      <c r="A193" s="23"/>
      <c r="B193" s="25" t="s">
        <v>168</v>
      </c>
      <c r="C193" s="35">
        <v>6</v>
      </c>
      <c r="D193" s="29">
        <v>13</v>
      </c>
      <c r="E193" s="29">
        <v>7</v>
      </c>
      <c r="F193" s="29">
        <v>5</v>
      </c>
      <c r="G193" s="30">
        <f t="shared" si="43"/>
        <v>2.0408163265306124E-3</v>
      </c>
      <c r="H193" s="30">
        <f t="shared" si="44"/>
        <v>5.1937674790251695E-3</v>
      </c>
      <c r="I193" s="30">
        <f t="shared" si="45"/>
        <v>2.1571648690292757E-3</v>
      </c>
      <c r="J193" s="30">
        <f t="shared" si="46"/>
        <v>1.7488632388947185E-3</v>
      </c>
      <c r="K193" s="30">
        <f t="shared" si="49"/>
        <v>0.16666666666666666</v>
      </c>
      <c r="L193" s="30">
        <f t="shared" si="50"/>
        <v>-0.61538461538461542</v>
      </c>
      <c r="M193" s="30">
        <f t="shared" si="47"/>
        <v>3.4013605442176874E-4</v>
      </c>
      <c r="N193" s="36">
        <f t="shared" si="48"/>
        <v>-3.1961646024770275E-3</v>
      </c>
    </row>
    <row r="194" spans="1:14" ht="25.5" x14ac:dyDescent="0.2">
      <c r="A194" s="23"/>
      <c r="B194" s="25" t="s">
        <v>169</v>
      </c>
      <c r="C194" s="35">
        <v>0</v>
      </c>
      <c r="D194" s="29">
        <v>0</v>
      </c>
      <c r="E194" s="29">
        <v>0</v>
      </c>
      <c r="F194" s="29">
        <v>0</v>
      </c>
      <c r="G194" s="30" t="str">
        <f t="shared" si="43"/>
        <v/>
      </c>
      <c r="H194" s="30" t="str">
        <f t="shared" si="44"/>
        <v/>
      </c>
      <c r="I194" s="30" t="str">
        <f t="shared" si="45"/>
        <v/>
      </c>
      <c r="J194" s="30" t="str">
        <f t="shared" si="46"/>
        <v/>
      </c>
      <c r="K194" s="30" t="str">
        <f t="shared" si="49"/>
        <v xml:space="preserve"> </v>
      </c>
      <c r="L194" s="30" t="str">
        <f t="shared" si="50"/>
        <v xml:space="preserve"> </v>
      </c>
      <c r="M194" s="30" t="str">
        <f t="shared" si="47"/>
        <v/>
      </c>
      <c r="N194" s="36" t="str">
        <f t="shared" si="48"/>
        <v/>
      </c>
    </row>
    <row r="195" spans="1:14" x14ac:dyDescent="0.2">
      <c r="A195" s="23"/>
      <c r="B195" s="25" t="s">
        <v>170</v>
      </c>
      <c r="C195" s="35">
        <v>512</v>
      </c>
      <c r="D195" s="29">
        <v>403</v>
      </c>
      <c r="E195" s="29">
        <v>403</v>
      </c>
      <c r="F195" s="29">
        <v>254</v>
      </c>
      <c r="G195" s="30">
        <f t="shared" si="43"/>
        <v>0.17414965986394557</v>
      </c>
      <c r="H195" s="30">
        <f t="shared" si="44"/>
        <v>0.16100679184978026</v>
      </c>
      <c r="I195" s="30">
        <f t="shared" si="45"/>
        <v>0.12419106317411402</v>
      </c>
      <c r="J195" s="30">
        <f t="shared" si="46"/>
        <v>8.8842252535851693E-2</v>
      </c>
      <c r="K195" s="30">
        <f t="shared" si="49"/>
        <v>-0.212890625</v>
      </c>
      <c r="L195" s="30">
        <f t="shared" si="50"/>
        <v>-0.36972704714640198</v>
      </c>
      <c r="M195" s="30">
        <f t="shared" si="47"/>
        <v>-3.7074829931972787E-2</v>
      </c>
      <c r="N195" s="36">
        <f t="shared" si="48"/>
        <v>-5.9528565721134637E-2</v>
      </c>
    </row>
    <row r="196" spans="1:14" x14ac:dyDescent="0.2">
      <c r="A196" s="23"/>
      <c r="B196" s="25" t="s">
        <v>171</v>
      </c>
      <c r="C196" s="35">
        <v>11</v>
      </c>
      <c r="D196" s="29">
        <v>14</v>
      </c>
      <c r="E196" s="29">
        <v>2</v>
      </c>
      <c r="F196" s="29">
        <v>1</v>
      </c>
      <c r="G196" s="30">
        <f t="shared" si="43"/>
        <v>3.7414965986394557E-3</v>
      </c>
      <c r="H196" s="30">
        <f t="shared" si="44"/>
        <v>5.593288054334798E-3</v>
      </c>
      <c r="I196" s="30">
        <f t="shared" si="45"/>
        <v>6.1633281972265025E-4</v>
      </c>
      <c r="J196" s="30">
        <f t="shared" si="46"/>
        <v>3.497726477789437E-4</v>
      </c>
      <c r="K196" s="30">
        <f t="shared" si="49"/>
        <v>-0.81818181818181823</v>
      </c>
      <c r="L196" s="30">
        <f t="shared" si="50"/>
        <v>-0.9285714285714286</v>
      </c>
      <c r="M196" s="30">
        <f t="shared" si="47"/>
        <v>-3.0612244897959186E-3</v>
      </c>
      <c r="N196" s="36">
        <f t="shared" si="48"/>
        <v>-5.1937674790251695E-3</v>
      </c>
    </row>
    <row r="197" spans="1:14" x14ac:dyDescent="0.2">
      <c r="A197" s="23"/>
      <c r="B197" s="25" t="s">
        <v>172</v>
      </c>
      <c r="C197" s="35">
        <v>46</v>
      </c>
      <c r="D197" s="29">
        <v>19</v>
      </c>
      <c r="E197" s="29">
        <v>28</v>
      </c>
      <c r="F197" s="29">
        <v>16</v>
      </c>
      <c r="G197" s="30">
        <f t="shared" si="43"/>
        <v>1.5646258503401362E-2</v>
      </c>
      <c r="H197" s="30">
        <f t="shared" si="44"/>
        <v>7.5908909308829405E-3</v>
      </c>
      <c r="I197" s="30">
        <f t="shared" si="45"/>
        <v>8.6286594761171027E-3</v>
      </c>
      <c r="J197" s="30">
        <f t="shared" si="46"/>
        <v>5.5963623644630991E-3</v>
      </c>
      <c r="K197" s="30">
        <f t="shared" si="49"/>
        <v>-0.39130434782608697</v>
      </c>
      <c r="L197" s="30">
        <f t="shared" si="50"/>
        <v>-0.15789473684210525</v>
      </c>
      <c r="M197" s="30">
        <f t="shared" si="47"/>
        <v>-6.1224489795918373E-3</v>
      </c>
      <c r="N197" s="36">
        <f t="shared" si="48"/>
        <v>-1.1985617259288853E-3</v>
      </c>
    </row>
    <row r="198" spans="1:14" x14ac:dyDescent="0.2">
      <c r="A198" s="23"/>
      <c r="B198" s="25" t="s">
        <v>173</v>
      </c>
      <c r="C198" s="35">
        <v>2</v>
      </c>
      <c r="D198" s="29">
        <v>2</v>
      </c>
      <c r="E198" s="29">
        <v>1</v>
      </c>
      <c r="F198" s="29">
        <v>4</v>
      </c>
      <c r="G198" s="30">
        <f t="shared" si="43"/>
        <v>6.8027210884353737E-4</v>
      </c>
      <c r="H198" s="30">
        <f t="shared" si="44"/>
        <v>7.9904115061925688E-4</v>
      </c>
      <c r="I198" s="30">
        <f t="shared" si="45"/>
        <v>3.0816640986132513E-4</v>
      </c>
      <c r="J198" s="30">
        <f t="shared" si="46"/>
        <v>1.3990905911157748E-3</v>
      </c>
      <c r="K198" s="30">
        <f t="shared" si="49"/>
        <v>-0.5</v>
      </c>
      <c r="L198" s="30">
        <f t="shared" si="50"/>
        <v>1</v>
      </c>
      <c r="M198" s="30">
        <f t="shared" si="47"/>
        <v>-3.4013605442176868E-4</v>
      </c>
      <c r="N198" s="36">
        <f t="shared" si="48"/>
        <v>7.9904115061925688E-4</v>
      </c>
    </row>
    <row r="199" spans="1:14" x14ac:dyDescent="0.2">
      <c r="A199" s="23"/>
      <c r="B199" s="25" t="s">
        <v>174</v>
      </c>
      <c r="C199" s="35">
        <v>0</v>
      </c>
      <c r="D199" s="29">
        <v>0</v>
      </c>
      <c r="E199" s="29">
        <v>2</v>
      </c>
      <c r="F199" s="29">
        <v>1</v>
      </c>
      <c r="G199" s="30" t="str">
        <f t="shared" si="43"/>
        <v/>
      </c>
      <c r="H199" s="30" t="str">
        <f t="shared" si="44"/>
        <v/>
      </c>
      <c r="I199" s="30">
        <f t="shared" si="45"/>
        <v>6.1633281972265025E-4</v>
      </c>
      <c r="J199" s="30">
        <f t="shared" si="46"/>
        <v>3.497726477789437E-4</v>
      </c>
      <c r="K199" s="30">
        <f t="shared" si="49"/>
        <v>1</v>
      </c>
      <c r="L199" s="30">
        <f t="shared" si="50"/>
        <v>1</v>
      </c>
      <c r="M199" s="30" t="str">
        <f t="shared" si="47"/>
        <v/>
      </c>
      <c r="N199" s="36" t="str">
        <f t="shared" si="48"/>
        <v/>
      </c>
    </row>
    <row r="200" spans="1:14" ht="25.5" x14ac:dyDescent="0.2">
      <c r="A200" s="23"/>
      <c r="B200" s="25" t="s">
        <v>175</v>
      </c>
      <c r="C200" s="35">
        <v>1</v>
      </c>
      <c r="D200" s="29">
        <v>0</v>
      </c>
      <c r="E200" s="29">
        <v>0</v>
      </c>
      <c r="F200" s="29">
        <v>1</v>
      </c>
      <c r="G200" s="30">
        <f t="shared" si="43"/>
        <v>3.4013605442176868E-4</v>
      </c>
      <c r="H200" s="30" t="str">
        <f t="shared" si="44"/>
        <v/>
      </c>
      <c r="I200" s="30" t="str">
        <f t="shared" si="45"/>
        <v/>
      </c>
      <c r="J200" s="30">
        <f t="shared" si="46"/>
        <v>3.497726477789437E-4</v>
      </c>
      <c r="K200" s="30">
        <f t="shared" si="49"/>
        <v>-1</v>
      </c>
      <c r="L200" s="30">
        <f t="shared" si="50"/>
        <v>1</v>
      </c>
      <c r="M200" s="30">
        <f t="shared" si="47"/>
        <v>-3.4013605442176868E-4</v>
      </c>
      <c r="N200" s="36" t="str">
        <f t="shared" si="48"/>
        <v/>
      </c>
    </row>
    <row r="201" spans="1:14" x14ac:dyDescent="0.2">
      <c r="A201" s="23"/>
      <c r="B201" s="25" t="s">
        <v>176</v>
      </c>
      <c r="C201" s="35">
        <v>7</v>
      </c>
      <c r="D201" s="29">
        <v>3</v>
      </c>
      <c r="E201" s="29">
        <v>3</v>
      </c>
      <c r="F201" s="29">
        <v>2</v>
      </c>
      <c r="G201" s="30">
        <f t="shared" si="43"/>
        <v>2.3809523809523812E-3</v>
      </c>
      <c r="H201" s="30">
        <f t="shared" si="44"/>
        <v>1.1985617259288853E-3</v>
      </c>
      <c r="I201" s="30">
        <f t="shared" si="45"/>
        <v>9.2449922958397538E-4</v>
      </c>
      <c r="J201" s="30">
        <f t="shared" si="46"/>
        <v>6.9954529555788739E-4</v>
      </c>
      <c r="K201" s="30">
        <f t="shared" si="49"/>
        <v>-0.5714285714285714</v>
      </c>
      <c r="L201" s="30">
        <f t="shared" si="50"/>
        <v>-0.33333333333333331</v>
      </c>
      <c r="M201" s="30">
        <f t="shared" si="47"/>
        <v>-1.360544217687075E-3</v>
      </c>
      <c r="N201" s="36">
        <f t="shared" si="48"/>
        <v>-3.9952057530962838E-4</v>
      </c>
    </row>
    <row r="202" spans="1:14" x14ac:dyDescent="0.2">
      <c r="A202" s="23"/>
      <c r="B202" s="25" t="s">
        <v>177</v>
      </c>
      <c r="C202" s="35">
        <v>28</v>
      </c>
      <c r="D202" s="29">
        <v>7</v>
      </c>
      <c r="E202" s="29">
        <v>14</v>
      </c>
      <c r="F202" s="29">
        <v>7</v>
      </c>
      <c r="G202" s="30">
        <f t="shared" si="43"/>
        <v>9.5238095238095247E-3</v>
      </c>
      <c r="H202" s="30">
        <f t="shared" si="44"/>
        <v>2.796644027167399E-3</v>
      </c>
      <c r="I202" s="30">
        <f t="shared" si="45"/>
        <v>4.3143297380585513E-3</v>
      </c>
      <c r="J202" s="30">
        <f t="shared" si="46"/>
        <v>2.4484085344526059E-3</v>
      </c>
      <c r="K202" s="30">
        <f t="shared" si="49"/>
        <v>-0.5</v>
      </c>
      <c r="L202" s="30">
        <f t="shared" si="50"/>
        <v>0</v>
      </c>
      <c r="M202" s="30">
        <f t="shared" si="47"/>
        <v>-4.7619047619047623E-3</v>
      </c>
      <c r="N202" s="36">
        <f t="shared" si="48"/>
        <v>0</v>
      </c>
    </row>
    <row r="203" spans="1:14" x14ac:dyDescent="0.2">
      <c r="A203" s="23"/>
      <c r="B203" s="25" t="s">
        <v>178</v>
      </c>
      <c r="C203" s="35">
        <v>206</v>
      </c>
      <c r="D203" s="29">
        <v>114</v>
      </c>
      <c r="E203" s="29">
        <v>92</v>
      </c>
      <c r="F203" s="29">
        <v>82</v>
      </c>
      <c r="G203" s="30">
        <f t="shared" si="43"/>
        <v>7.0068027210884357E-2</v>
      </c>
      <c r="H203" s="30">
        <f t="shared" si="44"/>
        <v>4.5545345585297645E-2</v>
      </c>
      <c r="I203" s="30">
        <f t="shared" si="45"/>
        <v>2.8351309707241909E-2</v>
      </c>
      <c r="J203" s="30">
        <f t="shared" si="46"/>
        <v>2.8681357117873382E-2</v>
      </c>
      <c r="K203" s="30">
        <f t="shared" si="49"/>
        <v>-0.55339805825242716</v>
      </c>
      <c r="L203" s="30">
        <f t="shared" si="50"/>
        <v>-0.2807017543859649</v>
      </c>
      <c r="M203" s="30">
        <f t="shared" si="47"/>
        <v>-3.8775510204081633E-2</v>
      </c>
      <c r="N203" s="36">
        <f t="shared" si="48"/>
        <v>-1.278465840990811E-2</v>
      </c>
    </row>
    <row r="204" spans="1:14" ht="25.5" x14ac:dyDescent="0.2">
      <c r="A204" s="23"/>
      <c r="B204" s="25" t="s">
        <v>179</v>
      </c>
      <c r="C204" s="35">
        <v>12</v>
      </c>
      <c r="D204" s="29">
        <v>14</v>
      </c>
      <c r="E204" s="29">
        <v>15</v>
      </c>
      <c r="F204" s="29">
        <v>11</v>
      </c>
      <c r="G204" s="30">
        <f t="shared" si="43"/>
        <v>4.0816326530612249E-3</v>
      </c>
      <c r="H204" s="30">
        <f t="shared" si="44"/>
        <v>5.593288054334798E-3</v>
      </c>
      <c r="I204" s="30">
        <f t="shared" si="45"/>
        <v>4.6224961479198771E-3</v>
      </c>
      <c r="J204" s="30">
        <f t="shared" si="46"/>
        <v>3.8474991255683807E-3</v>
      </c>
      <c r="K204" s="30">
        <f t="shared" si="49"/>
        <v>0.25</v>
      </c>
      <c r="L204" s="30">
        <f t="shared" si="50"/>
        <v>-0.21428571428571427</v>
      </c>
      <c r="M204" s="30">
        <f t="shared" si="47"/>
        <v>1.0204081632653062E-3</v>
      </c>
      <c r="N204" s="36">
        <f t="shared" si="48"/>
        <v>-1.1985617259288853E-3</v>
      </c>
    </row>
    <row r="205" spans="1:14" ht="25.5" x14ac:dyDescent="0.2">
      <c r="A205" s="23"/>
      <c r="B205" s="25" t="s">
        <v>180</v>
      </c>
      <c r="C205" s="35">
        <v>1</v>
      </c>
      <c r="D205" s="29">
        <v>0</v>
      </c>
      <c r="E205" s="29">
        <v>0</v>
      </c>
      <c r="F205" s="29">
        <v>0</v>
      </c>
      <c r="G205" s="30">
        <f t="shared" si="43"/>
        <v>3.4013605442176868E-4</v>
      </c>
      <c r="H205" s="30" t="str">
        <f t="shared" si="44"/>
        <v/>
      </c>
      <c r="I205" s="30" t="str">
        <f t="shared" si="45"/>
        <v/>
      </c>
      <c r="J205" s="30" t="str">
        <f t="shared" si="46"/>
        <v/>
      </c>
      <c r="K205" s="30">
        <f t="shared" si="49"/>
        <v>-1</v>
      </c>
      <c r="L205" s="30" t="str">
        <f t="shared" si="50"/>
        <v xml:space="preserve"> </v>
      </c>
      <c r="M205" s="30">
        <f t="shared" si="47"/>
        <v>-3.4013605442176868E-4</v>
      </c>
      <c r="N205" s="36" t="str">
        <f t="shared" si="48"/>
        <v/>
      </c>
    </row>
    <row r="206" spans="1:14" x14ac:dyDescent="0.2">
      <c r="A206" s="23"/>
      <c r="B206" s="25" t="s">
        <v>181</v>
      </c>
      <c r="C206" s="35">
        <v>0</v>
      </c>
      <c r="D206" s="29">
        <v>0</v>
      </c>
      <c r="E206" s="29">
        <v>0</v>
      </c>
      <c r="F206" s="29">
        <v>1</v>
      </c>
      <c r="G206" s="30" t="str">
        <f t="shared" si="43"/>
        <v/>
      </c>
      <c r="H206" s="30" t="str">
        <f t="shared" si="44"/>
        <v/>
      </c>
      <c r="I206" s="30" t="str">
        <f t="shared" si="45"/>
        <v/>
      </c>
      <c r="J206" s="30">
        <f t="shared" si="46"/>
        <v>3.497726477789437E-4</v>
      </c>
      <c r="K206" s="30" t="str">
        <f t="shared" si="49"/>
        <v xml:space="preserve"> </v>
      </c>
      <c r="L206" s="30">
        <f t="shared" si="50"/>
        <v>1</v>
      </c>
      <c r="M206" s="30" t="str">
        <f t="shared" si="47"/>
        <v/>
      </c>
      <c r="N206" s="36" t="str">
        <f t="shared" si="48"/>
        <v/>
      </c>
    </row>
    <row r="207" spans="1:14" x14ac:dyDescent="0.2">
      <c r="A207" s="23"/>
      <c r="B207" s="25" t="s">
        <v>182</v>
      </c>
      <c r="C207" s="35">
        <v>12</v>
      </c>
      <c r="D207" s="29">
        <v>3</v>
      </c>
      <c r="E207" s="29">
        <v>8</v>
      </c>
      <c r="F207" s="29">
        <v>6</v>
      </c>
      <c r="G207" s="30">
        <f t="shared" si="43"/>
        <v>4.0816326530612249E-3</v>
      </c>
      <c r="H207" s="30">
        <f t="shared" si="44"/>
        <v>1.1985617259288853E-3</v>
      </c>
      <c r="I207" s="30">
        <f t="shared" si="45"/>
        <v>2.465331278890601E-3</v>
      </c>
      <c r="J207" s="30">
        <f t="shared" si="46"/>
        <v>2.0986358866736622E-3</v>
      </c>
      <c r="K207" s="30">
        <f t="shared" si="49"/>
        <v>-0.33333333333333331</v>
      </c>
      <c r="L207" s="30">
        <f t="shared" si="50"/>
        <v>1</v>
      </c>
      <c r="M207" s="30">
        <f t="shared" si="47"/>
        <v>-1.360544217687075E-3</v>
      </c>
      <c r="N207" s="36">
        <f t="shared" si="48"/>
        <v>1.1985617259288853E-3</v>
      </c>
    </row>
    <row r="208" spans="1:14" x14ac:dyDescent="0.2">
      <c r="A208" s="23"/>
      <c r="B208" s="25" t="s">
        <v>183</v>
      </c>
      <c r="C208" s="35">
        <v>0</v>
      </c>
      <c r="D208" s="29">
        <v>0</v>
      </c>
      <c r="E208" s="29">
        <v>0</v>
      </c>
      <c r="F208" s="29">
        <v>0</v>
      </c>
      <c r="G208" s="30" t="str">
        <f t="shared" si="43"/>
        <v/>
      </c>
      <c r="H208" s="30" t="str">
        <f t="shared" si="44"/>
        <v/>
      </c>
      <c r="I208" s="30" t="str">
        <f t="shared" si="45"/>
        <v/>
      </c>
      <c r="J208" s="30" t="str">
        <f t="shared" si="46"/>
        <v/>
      </c>
      <c r="K208" s="30" t="str">
        <f t="shared" si="49"/>
        <v xml:space="preserve"> </v>
      </c>
      <c r="L208" s="30" t="str">
        <f t="shared" si="50"/>
        <v xml:space="preserve"> </v>
      </c>
      <c r="M208" s="30" t="str">
        <f t="shared" si="47"/>
        <v/>
      </c>
      <c r="N208" s="36" t="str">
        <f t="shared" si="48"/>
        <v/>
      </c>
    </row>
    <row r="209" spans="1:14" ht="25.5" x14ac:dyDescent="0.2">
      <c r="A209" s="23"/>
      <c r="B209" s="25" t="s">
        <v>184</v>
      </c>
      <c r="C209" s="35">
        <v>32</v>
      </c>
      <c r="D209" s="29">
        <v>33</v>
      </c>
      <c r="E209" s="29">
        <v>28</v>
      </c>
      <c r="F209" s="29">
        <v>19</v>
      </c>
      <c r="G209" s="30">
        <f t="shared" si="43"/>
        <v>1.0884353741496598E-2</v>
      </c>
      <c r="H209" s="30">
        <f t="shared" si="44"/>
        <v>1.3184178985217739E-2</v>
      </c>
      <c r="I209" s="30">
        <f t="shared" si="45"/>
        <v>8.6286594761171027E-3</v>
      </c>
      <c r="J209" s="30">
        <f t="shared" si="46"/>
        <v>6.6456803077999298E-3</v>
      </c>
      <c r="K209" s="30">
        <f t="shared" si="49"/>
        <v>-0.125</v>
      </c>
      <c r="L209" s="30">
        <f t="shared" si="50"/>
        <v>-0.42424242424242425</v>
      </c>
      <c r="M209" s="30">
        <f t="shared" si="47"/>
        <v>-1.3605442176870747E-3</v>
      </c>
      <c r="N209" s="36">
        <f t="shared" si="48"/>
        <v>-5.593288054334798E-3</v>
      </c>
    </row>
    <row r="210" spans="1:14" x14ac:dyDescent="0.2">
      <c r="A210" s="23"/>
      <c r="B210" s="25" t="s">
        <v>185</v>
      </c>
      <c r="C210" s="35">
        <v>94</v>
      </c>
      <c r="D210" s="29">
        <v>42</v>
      </c>
      <c r="E210" s="29">
        <v>102</v>
      </c>
      <c r="F210" s="29">
        <v>73</v>
      </c>
      <c r="G210" s="30">
        <f t="shared" si="43"/>
        <v>3.1972789115646258E-2</v>
      </c>
      <c r="H210" s="30">
        <f t="shared" si="44"/>
        <v>1.6779864163004393E-2</v>
      </c>
      <c r="I210" s="30">
        <f t="shared" si="45"/>
        <v>3.1432973805855163E-2</v>
      </c>
      <c r="J210" s="30">
        <f t="shared" si="46"/>
        <v>2.5533403287862889E-2</v>
      </c>
      <c r="K210" s="30">
        <f t="shared" si="49"/>
        <v>8.5106382978723402E-2</v>
      </c>
      <c r="L210" s="30">
        <f t="shared" si="50"/>
        <v>0.73809523809523814</v>
      </c>
      <c r="M210" s="30">
        <f t="shared" si="47"/>
        <v>2.7210884353741495E-3</v>
      </c>
      <c r="N210" s="36">
        <f t="shared" si="48"/>
        <v>1.2385137834598482E-2</v>
      </c>
    </row>
    <row r="211" spans="1:14" x14ac:dyDescent="0.2">
      <c r="A211" s="23"/>
      <c r="B211" s="25" t="s">
        <v>186</v>
      </c>
      <c r="C211" s="35">
        <v>6</v>
      </c>
      <c r="D211" s="29">
        <v>15</v>
      </c>
      <c r="E211" s="29">
        <v>14</v>
      </c>
      <c r="F211" s="29">
        <v>24</v>
      </c>
      <c r="G211" s="30">
        <f t="shared" si="43"/>
        <v>2.0408163265306124E-3</v>
      </c>
      <c r="H211" s="30">
        <f t="shared" si="44"/>
        <v>5.9928086296444265E-3</v>
      </c>
      <c r="I211" s="30">
        <f t="shared" si="45"/>
        <v>4.3143297380585513E-3</v>
      </c>
      <c r="J211" s="30">
        <f t="shared" si="46"/>
        <v>8.3945435466946487E-3</v>
      </c>
      <c r="K211" s="30">
        <f t="shared" si="49"/>
        <v>1.3333333333333333</v>
      </c>
      <c r="L211" s="30">
        <f t="shared" si="50"/>
        <v>0.6</v>
      </c>
      <c r="M211" s="30">
        <f t="shared" si="47"/>
        <v>2.7210884353741499E-3</v>
      </c>
      <c r="N211" s="36">
        <f t="shared" si="48"/>
        <v>3.5956851777866556E-3</v>
      </c>
    </row>
    <row r="212" spans="1:14" x14ac:dyDescent="0.2">
      <c r="A212" s="23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23"/>
      <c r="B213" s="25" t="s">
        <v>188</v>
      </c>
      <c r="C213" s="35">
        <v>0</v>
      </c>
      <c r="D213" s="29">
        <v>0</v>
      </c>
      <c r="E213" s="29">
        <v>0</v>
      </c>
      <c r="F213" s="29">
        <v>0</v>
      </c>
      <c r="G213" s="30" t="str">
        <f t="shared" si="43"/>
        <v/>
      </c>
      <c r="H213" s="30" t="str">
        <f t="shared" si="44"/>
        <v/>
      </c>
      <c r="I213" s="30" t="str">
        <f t="shared" si="45"/>
        <v/>
      </c>
      <c r="J213" s="30" t="str">
        <f t="shared" si="46"/>
        <v/>
      </c>
      <c r="K213" s="30" t="str">
        <f t="shared" si="49"/>
        <v xml:space="preserve"> </v>
      </c>
      <c r="L213" s="30" t="str">
        <f t="shared" si="50"/>
        <v xml:space="preserve"> </v>
      </c>
      <c r="M213" s="30" t="str">
        <f t="shared" si="47"/>
        <v/>
      </c>
      <c r="N213" s="36" t="str">
        <f t="shared" si="48"/>
        <v/>
      </c>
    </row>
    <row r="214" spans="1:14" x14ac:dyDescent="0.2">
      <c r="A214" s="23"/>
      <c r="B214" s="25" t="s">
        <v>189</v>
      </c>
      <c r="C214" s="35">
        <v>1</v>
      </c>
      <c r="D214" s="29">
        <v>0</v>
      </c>
      <c r="E214" s="29">
        <v>10</v>
      </c>
      <c r="F214" s="29">
        <v>2</v>
      </c>
      <c r="G214" s="30">
        <f t="shared" si="43"/>
        <v>3.4013605442176868E-4</v>
      </c>
      <c r="H214" s="30" t="str">
        <f t="shared" si="44"/>
        <v/>
      </c>
      <c r="I214" s="30">
        <f t="shared" si="45"/>
        <v>3.0816640986132513E-3</v>
      </c>
      <c r="J214" s="30">
        <f t="shared" si="46"/>
        <v>6.9954529555788739E-4</v>
      </c>
      <c r="K214" s="30">
        <f t="shared" si="49"/>
        <v>9</v>
      </c>
      <c r="L214" s="30">
        <f t="shared" si="50"/>
        <v>1</v>
      </c>
      <c r="M214" s="30">
        <f t="shared" si="47"/>
        <v>3.0612244897959182E-3</v>
      </c>
      <c r="N214" s="36" t="str">
        <f t="shared" si="48"/>
        <v/>
      </c>
    </row>
    <row r="215" spans="1:14" x14ac:dyDescent="0.2">
      <c r="A215" s="23"/>
      <c r="B215" s="25" t="s">
        <v>190</v>
      </c>
      <c r="C215" s="35">
        <v>55</v>
      </c>
      <c r="D215" s="29">
        <v>29</v>
      </c>
      <c r="E215" s="29">
        <v>137</v>
      </c>
      <c r="F215" s="29">
        <v>136</v>
      </c>
      <c r="G215" s="30">
        <f t="shared" si="43"/>
        <v>1.8707482993197279E-2</v>
      </c>
      <c r="H215" s="30">
        <f t="shared" si="44"/>
        <v>1.1586096683979225E-2</v>
      </c>
      <c r="I215" s="30">
        <f t="shared" si="45"/>
        <v>4.2218798151001539E-2</v>
      </c>
      <c r="J215" s="30">
        <f t="shared" si="46"/>
        <v>4.7569080097936339E-2</v>
      </c>
      <c r="K215" s="30">
        <f t="shared" si="49"/>
        <v>1.490909090909091</v>
      </c>
      <c r="L215" s="30">
        <f t="shared" si="50"/>
        <v>3.6896551724137931</v>
      </c>
      <c r="M215" s="30">
        <f t="shared" si="47"/>
        <v>2.7891156462585037E-2</v>
      </c>
      <c r="N215" s="36">
        <f t="shared" si="48"/>
        <v>4.2748701558130243E-2</v>
      </c>
    </row>
    <row r="216" spans="1:14" ht="23.25" customHeight="1" x14ac:dyDescent="0.2">
      <c r="A216" s="23"/>
      <c r="B216" s="25" t="s">
        <v>191</v>
      </c>
      <c r="C216" s="35">
        <v>49</v>
      </c>
      <c r="D216" s="29">
        <v>35</v>
      </c>
      <c r="E216" s="29">
        <v>15</v>
      </c>
      <c r="F216" s="29">
        <v>11</v>
      </c>
      <c r="G216" s="30">
        <f t="shared" si="43"/>
        <v>1.6666666666666666E-2</v>
      </c>
      <c r="H216" s="30">
        <f t="shared" si="44"/>
        <v>1.3983220135836995E-2</v>
      </c>
      <c r="I216" s="30">
        <f t="shared" si="45"/>
        <v>4.6224961479198771E-3</v>
      </c>
      <c r="J216" s="30">
        <f t="shared" si="46"/>
        <v>3.8474991255683807E-3</v>
      </c>
      <c r="K216" s="30">
        <f t="shared" si="49"/>
        <v>-0.69387755102040816</v>
      </c>
      <c r="L216" s="30">
        <f t="shared" si="50"/>
        <v>-0.68571428571428572</v>
      </c>
      <c r="M216" s="30">
        <f t="shared" si="47"/>
        <v>-1.1564625850340135E-2</v>
      </c>
      <c r="N216" s="36">
        <f t="shared" si="48"/>
        <v>-9.5884938074310821E-3</v>
      </c>
    </row>
    <row r="217" spans="1:14" x14ac:dyDescent="0.2">
      <c r="A217" s="23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23"/>
      <c r="B218" s="25" t="s">
        <v>193</v>
      </c>
      <c r="C218" s="35">
        <v>39</v>
      </c>
      <c r="D218" s="29">
        <v>74</v>
      </c>
      <c r="E218" s="29">
        <v>19</v>
      </c>
      <c r="F218" s="29">
        <v>44</v>
      </c>
      <c r="G218" s="30">
        <f t="shared" si="43"/>
        <v>1.3265306122448979E-2</v>
      </c>
      <c r="H218" s="30">
        <f t="shared" si="44"/>
        <v>2.9564522572912505E-2</v>
      </c>
      <c r="I218" s="30">
        <f t="shared" si="45"/>
        <v>5.8551617873651776E-3</v>
      </c>
      <c r="J218" s="30">
        <f t="shared" si="46"/>
        <v>1.5389996502273523E-2</v>
      </c>
      <c r="K218" s="30">
        <f t="shared" si="49"/>
        <v>-0.51282051282051277</v>
      </c>
      <c r="L218" s="30">
        <f t="shared" si="50"/>
        <v>-0.40540540540540543</v>
      </c>
      <c r="M218" s="30">
        <f t="shared" si="47"/>
        <v>-6.802721088435373E-3</v>
      </c>
      <c r="N218" s="36">
        <f t="shared" si="48"/>
        <v>-1.1985617259288855E-2</v>
      </c>
    </row>
    <row r="219" spans="1:14" x14ac:dyDescent="0.2">
      <c r="A219" s="23"/>
      <c r="B219" s="25" t="s">
        <v>194</v>
      </c>
      <c r="C219" s="35">
        <v>4</v>
      </c>
      <c r="D219" s="29">
        <v>24</v>
      </c>
      <c r="E219" s="29">
        <v>3</v>
      </c>
      <c r="F219" s="29">
        <v>41</v>
      </c>
      <c r="G219" s="30">
        <f t="shared" si="43"/>
        <v>1.3605442176870747E-3</v>
      </c>
      <c r="H219" s="30">
        <f t="shared" si="44"/>
        <v>9.5884938074310821E-3</v>
      </c>
      <c r="I219" s="30">
        <f t="shared" si="45"/>
        <v>9.2449922958397538E-4</v>
      </c>
      <c r="J219" s="30">
        <f t="shared" si="46"/>
        <v>1.4340678558936691E-2</v>
      </c>
      <c r="K219" s="30">
        <f t="shared" si="49"/>
        <v>-0.25</v>
      </c>
      <c r="L219" s="30">
        <f t="shared" si="50"/>
        <v>0.70833333333333337</v>
      </c>
      <c r="M219" s="30">
        <f t="shared" si="47"/>
        <v>-3.4013605442176868E-4</v>
      </c>
      <c r="N219" s="36">
        <f t="shared" si="48"/>
        <v>6.7918497802636835E-3</v>
      </c>
    </row>
    <row r="220" spans="1:14" x14ac:dyDescent="0.2">
      <c r="A220" s="23"/>
      <c r="B220" s="25" t="s">
        <v>195</v>
      </c>
      <c r="C220" s="35">
        <v>46</v>
      </c>
      <c r="D220" s="29">
        <v>37</v>
      </c>
      <c r="E220" s="29">
        <v>28</v>
      </c>
      <c r="F220" s="29">
        <v>33</v>
      </c>
      <c r="G220" s="30">
        <f t="shared" ref="G220:G251" si="51">+IF(C220=0,"",C220/C$188)</f>
        <v>1.5646258503401362E-2</v>
      </c>
      <c r="H220" s="30">
        <f t="shared" ref="H220:H251" si="52">+IF(D220=0,"",D220/D$188)</f>
        <v>1.4782261286456252E-2</v>
      </c>
      <c r="I220" s="30">
        <f t="shared" ref="I220:I251" si="53">+IF(E220=0,"",E220/E$188)</f>
        <v>8.6286594761171027E-3</v>
      </c>
      <c r="J220" s="30">
        <f t="shared" ref="J220:J251" si="54">+IF(F220=0,"",F220/F$188)</f>
        <v>1.1542497376705142E-2</v>
      </c>
      <c r="K220" s="30">
        <f t="shared" si="49"/>
        <v>-0.39130434782608697</v>
      </c>
      <c r="L220" s="30">
        <f t="shared" si="50"/>
        <v>-0.10810810810810811</v>
      </c>
      <c r="M220" s="30">
        <f t="shared" ref="M220:M251" si="55">+IF(OR(AND(G220=""),(K220="")),"",G220*K220)</f>
        <v>-6.1224489795918373E-3</v>
      </c>
      <c r="N220" s="36">
        <f t="shared" ref="N220:N251" si="56">+IF(OR(AND(H220=""),(L220="")),"",H220*L220)</f>
        <v>-1.598082301238514E-3</v>
      </c>
    </row>
    <row r="221" spans="1:14" x14ac:dyDescent="0.2">
      <c r="A221" s="23"/>
      <c r="B221" s="25" t="s">
        <v>196</v>
      </c>
      <c r="C221" s="35">
        <v>32</v>
      </c>
      <c r="D221" s="29">
        <v>43</v>
      </c>
      <c r="E221" s="29">
        <v>42</v>
      </c>
      <c r="F221" s="29">
        <v>79</v>
      </c>
      <c r="G221" s="30">
        <f t="shared" si="51"/>
        <v>1.0884353741496598E-2</v>
      </c>
      <c r="H221" s="30">
        <f t="shared" si="52"/>
        <v>1.7179384738314023E-2</v>
      </c>
      <c r="I221" s="30">
        <f t="shared" si="53"/>
        <v>1.2942989214175655E-2</v>
      </c>
      <c r="J221" s="30">
        <f t="shared" si="54"/>
        <v>2.7632039174536552E-2</v>
      </c>
      <c r="K221" s="30">
        <f t="shared" ref="K221:K252" si="57">+IF(AND(C221=0,E221=0)," ",IF(C221=0,1,IF(E221=0,-1,(E221-C221)/C221)))</f>
        <v>0.3125</v>
      </c>
      <c r="L221" s="30">
        <f t="shared" ref="L221:L252" si="58">+IF(AND(D221=0,F221=0)," ",IF(D221=0,1,IF(F221=0,-1,(F221-D221)/D221)))</f>
        <v>0.83720930232558144</v>
      </c>
      <c r="M221" s="30">
        <f t="shared" si="55"/>
        <v>3.4013605442176869E-3</v>
      </c>
      <c r="N221" s="36">
        <f t="shared" si="56"/>
        <v>1.4382740711146626E-2</v>
      </c>
    </row>
    <row r="222" spans="1:14" x14ac:dyDescent="0.2">
      <c r="A222" s="23"/>
      <c r="B222" s="25" t="s">
        <v>197</v>
      </c>
      <c r="C222" s="35">
        <v>1</v>
      </c>
      <c r="D222" s="29">
        <v>9</v>
      </c>
      <c r="E222" s="29">
        <v>3</v>
      </c>
      <c r="F222" s="29">
        <v>12</v>
      </c>
      <c r="G222" s="30">
        <f t="shared" si="51"/>
        <v>3.4013605442176868E-4</v>
      </c>
      <c r="H222" s="30">
        <f t="shared" si="52"/>
        <v>3.595685177786656E-3</v>
      </c>
      <c r="I222" s="30">
        <f t="shared" si="53"/>
        <v>9.2449922958397538E-4</v>
      </c>
      <c r="J222" s="30">
        <f t="shared" si="54"/>
        <v>4.1972717733473244E-3</v>
      </c>
      <c r="K222" s="30">
        <f t="shared" si="57"/>
        <v>2</v>
      </c>
      <c r="L222" s="30">
        <f t="shared" si="58"/>
        <v>0.33333333333333331</v>
      </c>
      <c r="M222" s="30">
        <f t="shared" si="55"/>
        <v>6.8027210884353737E-4</v>
      </c>
      <c r="N222" s="36">
        <f t="shared" si="56"/>
        <v>1.1985617259288853E-3</v>
      </c>
    </row>
    <row r="223" spans="1:14" x14ac:dyDescent="0.2">
      <c r="A223" s="23"/>
      <c r="B223" s="25" t="s">
        <v>198</v>
      </c>
      <c r="C223" s="35">
        <v>0</v>
      </c>
      <c r="D223" s="29">
        <v>1</v>
      </c>
      <c r="E223" s="29">
        <v>1</v>
      </c>
      <c r="F223" s="29">
        <v>3</v>
      </c>
      <c r="G223" s="30" t="str">
        <f t="shared" si="51"/>
        <v/>
      </c>
      <c r="H223" s="30">
        <f t="shared" si="52"/>
        <v>3.9952057530962844E-4</v>
      </c>
      <c r="I223" s="30">
        <f t="shared" si="53"/>
        <v>3.0816640986132513E-4</v>
      </c>
      <c r="J223" s="30">
        <f t="shared" si="54"/>
        <v>1.0493179433368311E-3</v>
      </c>
      <c r="K223" s="30">
        <f t="shared" si="57"/>
        <v>1</v>
      </c>
      <c r="L223" s="30">
        <f t="shared" si="58"/>
        <v>2</v>
      </c>
      <c r="M223" s="30" t="str">
        <f t="shared" si="55"/>
        <v/>
      </c>
      <c r="N223" s="36">
        <f t="shared" si="56"/>
        <v>7.9904115061925688E-4</v>
      </c>
    </row>
    <row r="224" spans="1:14" x14ac:dyDescent="0.2">
      <c r="A224" s="23"/>
      <c r="B224" s="25" t="s">
        <v>199</v>
      </c>
      <c r="C224" s="35">
        <v>0</v>
      </c>
      <c r="D224" s="29">
        <v>2</v>
      </c>
      <c r="E224" s="29">
        <v>0</v>
      </c>
      <c r="F224" s="29">
        <v>0</v>
      </c>
      <c r="G224" s="30" t="str">
        <f t="shared" si="51"/>
        <v/>
      </c>
      <c r="H224" s="30">
        <f t="shared" si="52"/>
        <v>7.9904115061925688E-4</v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>
        <f t="shared" si="58"/>
        <v>-1</v>
      </c>
      <c r="M224" s="30" t="str">
        <f t="shared" si="55"/>
        <v/>
      </c>
      <c r="N224" s="36">
        <f t="shared" si="56"/>
        <v>-7.9904115061925688E-4</v>
      </c>
    </row>
    <row r="225" spans="1:14" x14ac:dyDescent="0.2">
      <c r="A225" s="23"/>
      <c r="B225" s="25" t="s">
        <v>200</v>
      </c>
      <c r="C225" s="35">
        <v>2</v>
      </c>
      <c r="D225" s="29">
        <v>16</v>
      </c>
      <c r="E225" s="29">
        <v>4</v>
      </c>
      <c r="F225" s="29">
        <v>8</v>
      </c>
      <c r="G225" s="30">
        <f t="shared" si="51"/>
        <v>6.8027210884353737E-4</v>
      </c>
      <c r="H225" s="30">
        <f t="shared" si="52"/>
        <v>6.392329204954055E-3</v>
      </c>
      <c r="I225" s="30">
        <f t="shared" si="53"/>
        <v>1.2326656394453005E-3</v>
      </c>
      <c r="J225" s="30">
        <f t="shared" si="54"/>
        <v>2.7981811822315496E-3</v>
      </c>
      <c r="K225" s="30">
        <f t="shared" si="57"/>
        <v>1</v>
      </c>
      <c r="L225" s="30">
        <f t="shared" si="58"/>
        <v>-0.5</v>
      </c>
      <c r="M225" s="30">
        <f t="shared" si="55"/>
        <v>6.8027210884353737E-4</v>
      </c>
      <c r="N225" s="36">
        <f t="shared" si="56"/>
        <v>-3.1961646024770275E-3</v>
      </c>
    </row>
    <row r="226" spans="1:14" x14ac:dyDescent="0.2">
      <c r="A226" s="23"/>
      <c r="B226" s="25" t="s">
        <v>201</v>
      </c>
      <c r="C226" s="35">
        <v>81</v>
      </c>
      <c r="D226" s="29">
        <v>92</v>
      </c>
      <c r="E226" s="29">
        <v>125</v>
      </c>
      <c r="F226" s="29">
        <v>112</v>
      </c>
      <c r="G226" s="30">
        <f t="shared" si="51"/>
        <v>2.7551020408163266E-2</v>
      </c>
      <c r="H226" s="30">
        <f t="shared" si="52"/>
        <v>3.6755892928485814E-2</v>
      </c>
      <c r="I226" s="30">
        <f t="shared" si="53"/>
        <v>3.8520801232665637E-2</v>
      </c>
      <c r="J226" s="30">
        <f t="shared" si="54"/>
        <v>3.9174536551241694E-2</v>
      </c>
      <c r="K226" s="30">
        <f t="shared" si="57"/>
        <v>0.54320987654320985</v>
      </c>
      <c r="L226" s="30">
        <f t="shared" si="58"/>
        <v>0.21739130434782608</v>
      </c>
      <c r="M226" s="30">
        <f t="shared" si="55"/>
        <v>1.4965986394557823E-2</v>
      </c>
      <c r="N226" s="36">
        <f t="shared" si="56"/>
        <v>7.9904115061925681E-3</v>
      </c>
    </row>
    <row r="227" spans="1:14" x14ac:dyDescent="0.2">
      <c r="A227" s="23"/>
      <c r="B227" s="25" t="s">
        <v>202</v>
      </c>
      <c r="C227" s="35">
        <v>114</v>
      </c>
      <c r="D227" s="29">
        <v>74</v>
      </c>
      <c r="E227" s="29">
        <v>6</v>
      </c>
      <c r="F227" s="29">
        <v>14</v>
      </c>
      <c r="G227" s="30">
        <f t="shared" si="51"/>
        <v>3.8775510204081633E-2</v>
      </c>
      <c r="H227" s="30">
        <f t="shared" si="52"/>
        <v>2.9564522572912505E-2</v>
      </c>
      <c r="I227" s="30">
        <f t="shared" si="53"/>
        <v>1.8489984591679508E-3</v>
      </c>
      <c r="J227" s="30">
        <f t="shared" si="54"/>
        <v>4.8968170689052118E-3</v>
      </c>
      <c r="K227" s="30">
        <f t="shared" si="57"/>
        <v>-0.94736842105263153</v>
      </c>
      <c r="L227" s="30">
        <f t="shared" si="58"/>
        <v>-0.81081081081081086</v>
      </c>
      <c r="M227" s="30">
        <f t="shared" si="55"/>
        <v>-3.6734693877551017E-2</v>
      </c>
      <c r="N227" s="36">
        <f t="shared" si="56"/>
        <v>-2.397123451857771E-2</v>
      </c>
    </row>
    <row r="228" spans="1:14" x14ac:dyDescent="0.2">
      <c r="A228" s="23"/>
      <c r="B228" s="25" t="s">
        <v>203</v>
      </c>
      <c r="C228" s="35">
        <v>0</v>
      </c>
      <c r="D228" s="29">
        <v>0</v>
      </c>
      <c r="E228" s="29">
        <v>0</v>
      </c>
      <c r="F228" s="29">
        <v>0</v>
      </c>
      <c r="G228" s="30" t="str">
        <f t="shared" si="51"/>
        <v/>
      </c>
      <c r="H228" s="30" t="str">
        <f t="shared" si="52"/>
        <v/>
      </c>
      <c r="I228" s="30" t="str">
        <f t="shared" si="53"/>
        <v/>
      </c>
      <c r="J228" s="30" t="str">
        <f t="shared" si="54"/>
        <v/>
      </c>
      <c r="K228" s="30" t="str">
        <f t="shared" si="57"/>
        <v xml:space="preserve"> </v>
      </c>
      <c r="L228" s="30" t="str">
        <f t="shared" si="58"/>
        <v xml:space="preserve"> </v>
      </c>
      <c r="M228" s="30" t="str">
        <f t="shared" si="55"/>
        <v/>
      </c>
      <c r="N228" s="36" t="str">
        <f t="shared" si="56"/>
        <v/>
      </c>
    </row>
    <row r="229" spans="1:14" x14ac:dyDescent="0.2">
      <c r="A229" s="23"/>
      <c r="B229" s="25" t="s">
        <v>204</v>
      </c>
      <c r="C229" s="35">
        <v>0</v>
      </c>
      <c r="D229" s="29">
        <v>1</v>
      </c>
      <c r="E229" s="29">
        <v>0</v>
      </c>
      <c r="F229" s="29">
        <v>0</v>
      </c>
      <c r="G229" s="30" t="str">
        <f t="shared" si="51"/>
        <v/>
      </c>
      <c r="H229" s="30">
        <f t="shared" si="52"/>
        <v>3.9952057530962844E-4</v>
      </c>
      <c r="I229" s="30" t="str">
        <f t="shared" si="53"/>
        <v/>
      </c>
      <c r="J229" s="30" t="str">
        <f t="shared" si="54"/>
        <v/>
      </c>
      <c r="K229" s="30" t="str">
        <f t="shared" si="57"/>
        <v xml:space="preserve"> </v>
      </c>
      <c r="L229" s="30">
        <f t="shared" si="58"/>
        <v>-1</v>
      </c>
      <c r="M229" s="30" t="str">
        <f t="shared" si="55"/>
        <v/>
      </c>
      <c r="N229" s="36">
        <f t="shared" si="56"/>
        <v>-3.9952057530962844E-4</v>
      </c>
    </row>
    <row r="230" spans="1:14" ht="25.5" x14ac:dyDescent="0.2">
      <c r="A230" s="23"/>
      <c r="B230" s="25" t="s">
        <v>205</v>
      </c>
      <c r="C230" s="35">
        <v>51</v>
      </c>
      <c r="D230" s="29">
        <v>23</v>
      </c>
      <c r="E230" s="29">
        <v>74</v>
      </c>
      <c r="F230" s="29">
        <v>21</v>
      </c>
      <c r="G230" s="30">
        <f t="shared" si="51"/>
        <v>1.7346938775510204E-2</v>
      </c>
      <c r="H230" s="30">
        <f t="shared" si="52"/>
        <v>9.1889732321214536E-3</v>
      </c>
      <c r="I230" s="30">
        <f t="shared" si="53"/>
        <v>2.2804314329738059E-2</v>
      </c>
      <c r="J230" s="30">
        <f t="shared" si="54"/>
        <v>7.3452256033578172E-3</v>
      </c>
      <c r="K230" s="30">
        <f t="shared" si="57"/>
        <v>0.45098039215686275</v>
      </c>
      <c r="L230" s="30">
        <f t="shared" si="58"/>
        <v>-8.6956521739130432E-2</v>
      </c>
      <c r="M230" s="30">
        <f t="shared" si="55"/>
        <v>7.823129251700681E-3</v>
      </c>
      <c r="N230" s="36">
        <f t="shared" si="56"/>
        <v>-7.9904115061925677E-4</v>
      </c>
    </row>
    <row r="231" spans="1:14" x14ac:dyDescent="0.2">
      <c r="A231" s="23"/>
      <c r="B231" s="25" t="s">
        <v>206</v>
      </c>
      <c r="C231" s="35">
        <v>2</v>
      </c>
      <c r="D231" s="29">
        <v>5</v>
      </c>
      <c r="E231" s="29">
        <v>3</v>
      </c>
      <c r="F231" s="29">
        <v>3</v>
      </c>
      <c r="G231" s="30">
        <f t="shared" si="51"/>
        <v>6.8027210884353737E-4</v>
      </c>
      <c r="H231" s="30">
        <f t="shared" si="52"/>
        <v>1.997602876548142E-3</v>
      </c>
      <c r="I231" s="30">
        <f t="shared" si="53"/>
        <v>9.2449922958397538E-4</v>
      </c>
      <c r="J231" s="30">
        <f t="shared" si="54"/>
        <v>1.0493179433368311E-3</v>
      </c>
      <c r="K231" s="30">
        <f t="shared" si="57"/>
        <v>0.5</v>
      </c>
      <c r="L231" s="30">
        <f t="shared" si="58"/>
        <v>-0.4</v>
      </c>
      <c r="M231" s="30">
        <f t="shared" si="55"/>
        <v>3.4013605442176868E-4</v>
      </c>
      <c r="N231" s="36">
        <f t="shared" si="56"/>
        <v>-7.9904115061925688E-4</v>
      </c>
    </row>
    <row r="232" spans="1:14" ht="25.5" x14ac:dyDescent="0.2">
      <c r="A232" s="23"/>
      <c r="B232" s="25" t="s">
        <v>207</v>
      </c>
      <c r="C232" s="35">
        <v>0</v>
      </c>
      <c r="D232" s="29">
        <v>1</v>
      </c>
      <c r="E232" s="29">
        <v>0</v>
      </c>
      <c r="F232" s="29">
        <v>0</v>
      </c>
      <c r="G232" s="30" t="str">
        <f t="shared" si="51"/>
        <v/>
      </c>
      <c r="H232" s="30">
        <f t="shared" si="52"/>
        <v>3.9952057530962844E-4</v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>
        <f t="shared" si="58"/>
        <v>-1</v>
      </c>
      <c r="M232" s="30" t="str">
        <f t="shared" si="55"/>
        <v/>
      </c>
      <c r="N232" s="36">
        <f t="shared" si="56"/>
        <v>-3.9952057530962844E-4</v>
      </c>
    </row>
    <row r="233" spans="1:14" ht="25.5" x14ac:dyDescent="0.2">
      <c r="A233" s="23"/>
      <c r="B233" s="25" t="s">
        <v>208</v>
      </c>
      <c r="C233" s="35">
        <v>3</v>
      </c>
      <c r="D233" s="29">
        <v>4</v>
      </c>
      <c r="E233" s="29">
        <v>3</v>
      </c>
      <c r="F233" s="29">
        <v>2</v>
      </c>
      <c r="G233" s="30">
        <f t="shared" si="51"/>
        <v>1.0204081632653062E-3</v>
      </c>
      <c r="H233" s="30">
        <f t="shared" si="52"/>
        <v>1.5980823012385138E-3</v>
      </c>
      <c r="I233" s="30">
        <f t="shared" si="53"/>
        <v>9.2449922958397538E-4</v>
      </c>
      <c r="J233" s="30">
        <f t="shared" si="54"/>
        <v>6.9954529555788739E-4</v>
      </c>
      <c r="K233" s="30">
        <f t="shared" si="57"/>
        <v>0</v>
      </c>
      <c r="L233" s="30">
        <f t="shared" si="58"/>
        <v>-0.5</v>
      </c>
      <c r="M233" s="30">
        <f t="shared" si="55"/>
        <v>0</v>
      </c>
      <c r="N233" s="36">
        <f t="shared" si="56"/>
        <v>-7.9904115061925688E-4</v>
      </c>
    </row>
    <row r="234" spans="1:14" x14ac:dyDescent="0.2">
      <c r="A234" s="23"/>
      <c r="B234" s="25" t="s">
        <v>209</v>
      </c>
      <c r="C234" s="35">
        <v>1</v>
      </c>
      <c r="D234" s="29">
        <v>1</v>
      </c>
      <c r="E234" s="29">
        <v>0</v>
      </c>
      <c r="F234" s="29">
        <v>1</v>
      </c>
      <c r="G234" s="30">
        <f t="shared" si="51"/>
        <v>3.4013605442176868E-4</v>
      </c>
      <c r="H234" s="30">
        <f t="shared" si="52"/>
        <v>3.9952057530962844E-4</v>
      </c>
      <c r="I234" s="30" t="str">
        <f t="shared" si="53"/>
        <v/>
      </c>
      <c r="J234" s="30">
        <f t="shared" si="54"/>
        <v>3.497726477789437E-4</v>
      </c>
      <c r="K234" s="30">
        <f t="shared" si="57"/>
        <v>-1</v>
      </c>
      <c r="L234" s="30">
        <f t="shared" si="58"/>
        <v>0</v>
      </c>
      <c r="M234" s="30">
        <f t="shared" si="55"/>
        <v>-3.4013605442176868E-4</v>
      </c>
      <c r="N234" s="36">
        <f t="shared" si="56"/>
        <v>0</v>
      </c>
    </row>
    <row r="235" spans="1:14" x14ac:dyDescent="0.2">
      <c r="A235" s="23"/>
      <c r="B235" s="25" t="s">
        <v>210</v>
      </c>
      <c r="C235" s="35">
        <v>31</v>
      </c>
      <c r="D235" s="29">
        <v>27</v>
      </c>
      <c r="E235" s="29">
        <v>43</v>
      </c>
      <c r="F235" s="29">
        <v>43</v>
      </c>
      <c r="G235" s="30">
        <f t="shared" si="51"/>
        <v>1.0544217687074829E-2</v>
      </c>
      <c r="H235" s="30">
        <f t="shared" si="52"/>
        <v>1.0787055533359968E-2</v>
      </c>
      <c r="I235" s="30">
        <f t="shared" si="53"/>
        <v>1.3251155624036981E-2</v>
      </c>
      <c r="J235" s="30">
        <f t="shared" si="54"/>
        <v>1.5040223854494578E-2</v>
      </c>
      <c r="K235" s="30">
        <f t="shared" si="57"/>
        <v>0.38709677419354838</v>
      </c>
      <c r="L235" s="30">
        <f t="shared" si="58"/>
        <v>0.59259259259259256</v>
      </c>
      <c r="M235" s="30">
        <f t="shared" si="55"/>
        <v>4.081632653061224E-3</v>
      </c>
      <c r="N235" s="36">
        <f t="shared" si="56"/>
        <v>6.3923292049540541E-3</v>
      </c>
    </row>
    <row r="236" spans="1:14" x14ac:dyDescent="0.2">
      <c r="A236" s="23"/>
      <c r="B236" s="25" t="s">
        <v>211</v>
      </c>
      <c r="C236" s="35">
        <v>1</v>
      </c>
      <c r="D236" s="29">
        <v>1</v>
      </c>
      <c r="E236" s="29">
        <v>1</v>
      </c>
      <c r="F236" s="29">
        <v>0</v>
      </c>
      <c r="G236" s="30">
        <f t="shared" si="51"/>
        <v>3.4013605442176868E-4</v>
      </c>
      <c r="H236" s="30">
        <f t="shared" si="52"/>
        <v>3.9952057530962844E-4</v>
      </c>
      <c r="I236" s="30">
        <f t="shared" si="53"/>
        <v>3.0816640986132513E-4</v>
      </c>
      <c r="J236" s="30" t="str">
        <f t="shared" si="54"/>
        <v/>
      </c>
      <c r="K236" s="30">
        <f t="shared" si="57"/>
        <v>0</v>
      </c>
      <c r="L236" s="30">
        <f t="shared" si="58"/>
        <v>-1</v>
      </c>
      <c r="M236" s="30">
        <f t="shared" si="55"/>
        <v>0</v>
      </c>
      <c r="N236" s="36">
        <f t="shared" si="56"/>
        <v>-3.9952057530962844E-4</v>
      </c>
    </row>
    <row r="237" spans="1:14" x14ac:dyDescent="0.2">
      <c r="A237" s="23"/>
      <c r="B237" s="25" t="s">
        <v>212</v>
      </c>
      <c r="C237" s="35">
        <v>0</v>
      </c>
      <c r="D237" s="29">
        <v>1</v>
      </c>
      <c r="E237" s="29">
        <v>0</v>
      </c>
      <c r="F237" s="29">
        <v>0</v>
      </c>
      <c r="G237" s="30" t="str">
        <f t="shared" si="51"/>
        <v/>
      </c>
      <c r="H237" s="30">
        <f t="shared" si="52"/>
        <v>3.9952057530962844E-4</v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>
        <f t="shared" si="58"/>
        <v>-1</v>
      </c>
      <c r="M237" s="30" t="str">
        <f t="shared" si="55"/>
        <v/>
      </c>
      <c r="N237" s="36">
        <f t="shared" si="56"/>
        <v>-3.9952057530962844E-4</v>
      </c>
    </row>
    <row r="238" spans="1:14" x14ac:dyDescent="0.2">
      <c r="A238" s="23"/>
      <c r="B238" s="25" t="s">
        <v>213</v>
      </c>
      <c r="C238" s="35">
        <v>0</v>
      </c>
      <c r="D238" s="29">
        <v>1</v>
      </c>
      <c r="E238" s="29">
        <v>0</v>
      </c>
      <c r="F238" s="29">
        <v>0</v>
      </c>
      <c r="G238" s="30" t="str">
        <f t="shared" si="51"/>
        <v/>
      </c>
      <c r="H238" s="30">
        <f t="shared" si="52"/>
        <v>3.9952057530962844E-4</v>
      </c>
      <c r="I238" s="30" t="str">
        <f t="shared" si="53"/>
        <v/>
      </c>
      <c r="J238" s="30" t="str">
        <f t="shared" si="54"/>
        <v/>
      </c>
      <c r="K238" s="30" t="str">
        <f t="shared" si="57"/>
        <v xml:space="preserve"> </v>
      </c>
      <c r="L238" s="30">
        <f t="shared" si="58"/>
        <v>-1</v>
      </c>
      <c r="M238" s="30" t="str">
        <f t="shared" si="55"/>
        <v/>
      </c>
      <c r="N238" s="36">
        <f t="shared" si="56"/>
        <v>-3.9952057530962844E-4</v>
      </c>
    </row>
    <row r="239" spans="1:14" x14ac:dyDescent="0.2">
      <c r="A239" s="23"/>
      <c r="B239" s="25" t="s">
        <v>214</v>
      </c>
      <c r="C239" s="35">
        <v>0</v>
      </c>
      <c r="D239" s="29">
        <v>4</v>
      </c>
      <c r="E239" s="29">
        <v>1</v>
      </c>
      <c r="F239" s="29">
        <v>1</v>
      </c>
      <c r="G239" s="30" t="str">
        <f t="shared" si="51"/>
        <v/>
      </c>
      <c r="H239" s="30">
        <f t="shared" si="52"/>
        <v>1.5980823012385138E-3</v>
      </c>
      <c r="I239" s="30">
        <f t="shared" si="53"/>
        <v>3.0816640986132513E-4</v>
      </c>
      <c r="J239" s="30">
        <f t="shared" si="54"/>
        <v>3.497726477789437E-4</v>
      </c>
      <c r="K239" s="30">
        <f t="shared" si="57"/>
        <v>1</v>
      </c>
      <c r="L239" s="30">
        <f t="shared" si="58"/>
        <v>-0.75</v>
      </c>
      <c r="M239" s="30" t="str">
        <f t="shared" si="55"/>
        <v/>
      </c>
      <c r="N239" s="36">
        <f t="shared" si="56"/>
        <v>-1.1985617259288853E-3</v>
      </c>
    </row>
    <row r="240" spans="1:14" x14ac:dyDescent="0.2">
      <c r="A240" s="23"/>
      <c r="B240" s="25" t="s">
        <v>215</v>
      </c>
      <c r="C240" s="35">
        <v>0</v>
      </c>
      <c r="D240" s="29">
        <v>1</v>
      </c>
      <c r="E240" s="29">
        <v>0</v>
      </c>
      <c r="F240" s="29">
        <v>0</v>
      </c>
      <c r="G240" s="30" t="str">
        <f t="shared" si="51"/>
        <v/>
      </c>
      <c r="H240" s="30">
        <f t="shared" si="52"/>
        <v>3.9952057530962844E-4</v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>
        <f t="shared" si="58"/>
        <v>-1</v>
      </c>
      <c r="M240" s="30" t="str">
        <f t="shared" si="55"/>
        <v/>
      </c>
      <c r="N240" s="36">
        <f t="shared" si="56"/>
        <v>-3.9952057530962844E-4</v>
      </c>
    </row>
    <row r="241" spans="1:14" x14ac:dyDescent="0.2">
      <c r="A241" s="23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23"/>
      <c r="B242" s="25" t="s">
        <v>217</v>
      </c>
      <c r="C242" s="35">
        <v>282</v>
      </c>
      <c r="D242" s="29">
        <v>279</v>
      </c>
      <c r="E242" s="29">
        <v>614</v>
      </c>
      <c r="F242" s="29">
        <v>629</v>
      </c>
      <c r="G242" s="30">
        <f t="shared" si="51"/>
        <v>9.5918367346938774E-2</v>
      </c>
      <c r="H242" s="30">
        <f t="shared" si="52"/>
        <v>0.11146624051138633</v>
      </c>
      <c r="I242" s="30">
        <f t="shared" si="53"/>
        <v>0.18921417565485363</v>
      </c>
      <c r="J242" s="30">
        <f t="shared" si="54"/>
        <v>0.22000699545295557</v>
      </c>
      <c r="K242" s="30">
        <f t="shared" si="57"/>
        <v>1.177304964539007</v>
      </c>
      <c r="L242" s="30">
        <f t="shared" si="58"/>
        <v>1.2544802867383513</v>
      </c>
      <c r="M242" s="30">
        <f t="shared" si="55"/>
        <v>0.1129251700680272</v>
      </c>
      <c r="N242" s="36">
        <f t="shared" si="56"/>
        <v>0.13983220135836996</v>
      </c>
    </row>
    <row r="243" spans="1:14" x14ac:dyDescent="0.2">
      <c r="A243" s="23"/>
      <c r="B243" s="25" t="s">
        <v>218</v>
      </c>
      <c r="C243" s="35">
        <v>7</v>
      </c>
      <c r="D243" s="29">
        <v>3</v>
      </c>
      <c r="E243" s="29">
        <v>1</v>
      </c>
      <c r="F243" s="29">
        <v>0</v>
      </c>
      <c r="G243" s="30">
        <f t="shared" si="51"/>
        <v>2.3809523809523812E-3</v>
      </c>
      <c r="H243" s="30">
        <f t="shared" si="52"/>
        <v>1.1985617259288853E-3</v>
      </c>
      <c r="I243" s="30">
        <f t="shared" si="53"/>
        <v>3.0816640986132513E-4</v>
      </c>
      <c r="J243" s="30" t="str">
        <f t="shared" si="54"/>
        <v/>
      </c>
      <c r="K243" s="30">
        <f t="shared" si="57"/>
        <v>-0.8571428571428571</v>
      </c>
      <c r="L243" s="30">
        <f t="shared" si="58"/>
        <v>-1</v>
      </c>
      <c r="M243" s="30">
        <f t="shared" si="55"/>
        <v>-2.0408163265306124E-3</v>
      </c>
      <c r="N243" s="36">
        <f t="shared" si="56"/>
        <v>-1.1985617259288853E-3</v>
      </c>
    </row>
    <row r="244" spans="1:14" x14ac:dyDescent="0.2">
      <c r="A244" s="23"/>
      <c r="B244" s="25" t="s">
        <v>219</v>
      </c>
      <c r="C244" s="35">
        <v>5</v>
      </c>
      <c r="D244" s="29">
        <v>1</v>
      </c>
      <c r="E244" s="29">
        <v>1</v>
      </c>
      <c r="F244" s="29">
        <v>0</v>
      </c>
      <c r="G244" s="30">
        <f t="shared" si="51"/>
        <v>1.7006802721088435E-3</v>
      </c>
      <c r="H244" s="30">
        <f t="shared" si="52"/>
        <v>3.9952057530962844E-4</v>
      </c>
      <c r="I244" s="30">
        <f t="shared" si="53"/>
        <v>3.0816640986132513E-4</v>
      </c>
      <c r="J244" s="30" t="str">
        <f t="shared" si="54"/>
        <v/>
      </c>
      <c r="K244" s="30">
        <f t="shared" si="57"/>
        <v>-0.8</v>
      </c>
      <c r="L244" s="30">
        <f t="shared" si="58"/>
        <v>-1</v>
      </c>
      <c r="M244" s="30">
        <f t="shared" si="55"/>
        <v>-1.360544217687075E-3</v>
      </c>
      <c r="N244" s="36">
        <f t="shared" si="56"/>
        <v>-3.9952057530962844E-4</v>
      </c>
    </row>
    <row r="245" spans="1:14" x14ac:dyDescent="0.2">
      <c r="A245" s="23"/>
      <c r="B245" s="25" t="s">
        <v>220</v>
      </c>
      <c r="C245" s="35">
        <v>1</v>
      </c>
      <c r="D245" s="29">
        <v>1</v>
      </c>
      <c r="E245" s="29">
        <v>2</v>
      </c>
      <c r="F245" s="29">
        <v>0</v>
      </c>
      <c r="G245" s="30">
        <f t="shared" si="51"/>
        <v>3.4013605442176868E-4</v>
      </c>
      <c r="H245" s="30">
        <f t="shared" si="52"/>
        <v>3.9952057530962844E-4</v>
      </c>
      <c r="I245" s="30">
        <f t="shared" si="53"/>
        <v>6.1633281972265025E-4</v>
      </c>
      <c r="J245" s="30" t="str">
        <f t="shared" si="54"/>
        <v/>
      </c>
      <c r="K245" s="30">
        <f t="shared" si="57"/>
        <v>1</v>
      </c>
      <c r="L245" s="30">
        <f t="shared" si="58"/>
        <v>-1</v>
      </c>
      <c r="M245" s="30">
        <f t="shared" si="55"/>
        <v>3.4013605442176868E-4</v>
      </c>
      <c r="N245" s="36">
        <f t="shared" si="56"/>
        <v>-3.9952057530962844E-4</v>
      </c>
    </row>
    <row r="246" spans="1:14" x14ac:dyDescent="0.2">
      <c r="A246" s="23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23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23"/>
      <c r="B248" s="25" t="s">
        <v>223</v>
      </c>
      <c r="C248" s="35">
        <v>21</v>
      </c>
      <c r="D248" s="29">
        <v>4</v>
      </c>
      <c r="E248" s="29">
        <v>8</v>
      </c>
      <c r="F248" s="29">
        <v>3</v>
      </c>
      <c r="G248" s="30">
        <f t="shared" si="51"/>
        <v>7.1428571428571426E-3</v>
      </c>
      <c r="H248" s="30">
        <f t="shared" si="52"/>
        <v>1.5980823012385138E-3</v>
      </c>
      <c r="I248" s="30">
        <f t="shared" si="53"/>
        <v>2.465331278890601E-3</v>
      </c>
      <c r="J248" s="30">
        <f t="shared" si="54"/>
        <v>1.0493179433368311E-3</v>
      </c>
      <c r="K248" s="30">
        <f t="shared" si="57"/>
        <v>-0.61904761904761907</v>
      </c>
      <c r="L248" s="30">
        <f t="shared" si="58"/>
        <v>-0.25</v>
      </c>
      <c r="M248" s="30">
        <f t="shared" si="55"/>
        <v>-4.4217687074829936E-3</v>
      </c>
      <c r="N248" s="36">
        <f t="shared" si="56"/>
        <v>-3.9952057530962844E-4</v>
      </c>
    </row>
    <row r="249" spans="1:14" x14ac:dyDescent="0.2">
      <c r="A249" s="23"/>
      <c r="B249" s="25" t="s">
        <v>224</v>
      </c>
      <c r="C249" s="35">
        <v>0</v>
      </c>
      <c r="D249" s="29">
        <v>0</v>
      </c>
      <c r="E249" s="29">
        <v>0</v>
      </c>
      <c r="F249" s="29">
        <v>0</v>
      </c>
      <c r="G249" s="30" t="str">
        <f t="shared" si="51"/>
        <v/>
      </c>
      <c r="H249" s="30" t="str">
        <f t="shared" si="52"/>
        <v/>
      </c>
      <c r="I249" s="30" t="str">
        <f t="shared" si="53"/>
        <v/>
      </c>
      <c r="J249" s="30" t="str">
        <f t="shared" si="54"/>
        <v/>
      </c>
      <c r="K249" s="30" t="str">
        <f t="shared" si="57"/>
        <v xml:space="preserve"> </v>
      </c>
      <c r="L249" s="30" t="str">
        <f t="shared" si="58"/>
        <v xml:space="preserve"> </v>
      </c>
      <c r="M249" s="30" t="str">
        <f t="shared" si="55"/>
        <v/>
      </c>
      <c r="N249" s="36" t="str">
        <f t="shared" si="56"/>
        <v/>
      </c>
    </row>
    <row r="250" spans="1:14" x14ac:dyDescent="0.2">
      <c r="A250" s="23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23"/>
      <c r="B251" s="25" t="s">
        <v>226</v>
      </c>
      <c r="C251" s="35">
        <v>2</v>
      </c>
      <c r="D251" s="29">
        <v>0</v>
      </c>
      <c r="E251" s="29">
        <v>2</v>
      </c>
      <c r="F251" s="29">
        <v>0</v>
      </c>
      <c r="G251" s="30">
        <f t="shared" si="51"/>
        <v>6.8027210884353737E-4</v>
      </c>
      <c r="H251" s="30" t="str">
        <f t="shared" si="52"/>
        <v/>
      </c>
      <c r="I251" s="30">
        <f t="shared" si="53"/>
        <v>6.1633281972265025E-4</v>
      </c>
      <c r="J251" s="30" t="str">
        <f t="shared" si="54"/>
        <v/>
      </c>
      <c r="K251" s="30">
        <f t="shared" si="57"/>
        <v>0</v>
      </c>
      <c r="L251" s="30" t="str">
        <f t="shared" si="58"/>
        <v xml:space="preserve"> </v>
      </c>
      <c r="M251" s="30">
        <f t="shared" si="55"/>
        <v>0</v>
      </c>
      <c r="N251" s="36" t="str">
        <f t="shared" si="56"/>
        <v/>
      </c>
    </row>
    <row r="252" spans="1:14" ht="25.5" x14ac:dyDescent="0.2">
      <c r="A252" s="23"/>
      <c r="B252" s="25" t="s">
        <v>227</v>
      </c>
      <c r="C252" s="35">
        <v>1</v>
      </c>
      <c r="D252" s="29">
        <v>5</v>
      </c>
      <c r="E252" s="29">
        <v>2</v>
      </c>
      <c r="F252" s="29">
        <v>4</v>
      </c>
      <c r="G252" s="30">
        <f t="shared" ref="G252:G283" si="59">+IF(C252=0,"",C252/C$188)</f>
        <v>3.4013605442176868E-4</v>
      </c>
      <c r="H252" s="30">
        <f t="shared" ref="H252:H283" si="60">+IF(D252=0,"",D252/D$188)</f>
        <v>1.997602876548142E-3</v>
      </c>
      <c r="I252" s="30">
        <f t="shared" ref="I252:I283" si="61">+IF(E252=0,"",E252/E$188)</f>
        <v>6.1633281972265025E-4</v>
      </c>
      <c r="J252" s="30">
        <f t="shared" ref="J252:J283" si="62">+IF(F252=0,"",F252/F$188)</f>
        <v>1.3990905911157748E-3</v>
      </c>
      <c r="K252" s="30">
        <f t="shared" si="57"/>
        <v>1</v>
      </c>
      <c r="L252" s="30">
        <f t="shared" si="58"/>
        <v>-0.2</v>
      </c>
      <c r="M252" s="30">
        <f t="shared" ref="M252:M283" si="63">+IF(OR(AND(G252=""),(K252="")),"",G252*K252)</f>
        <v>3.4013605442176868E-4</v>
      </c>
      <c r="N252" s="36">
        <f t="shared" ref="N252:N283" si="64">+IF(OR(AND(H252=""),(L252="")),"",H252*L252)</f>
        <v>-3.9952057530962844E-4</v>
      </c>
    </row>
    <row r="253" spans="1:14" ht="25.5" x14ac:dyDescent="0.2">
      <c r="A253" s="23"/>
      <c r="B253" s="25" t="s">
        <v>228</v>
      </c>
      <c r="C253" s="35">
        <v>1</v>
      </c>
      <c r="D253" s="29">
        <v>0</v>
      </c>
      <c r="E253" s="29">
        <v>2</v>
      </c>
      <c r="F253" s="29">
        <v>2</v>
      </c>
      <c r="G253" s="30">
        <f t="shared" si="59"/>
        <v>3.4013605442176868E-4</v>
      </c>
      <c r="H253" s="30" t="str">
        <f t="shared" si="60"/>
        <v/>
      </c>
      <c r="I253" s="30">
        <f t="shared" si="61"/>
        <v>6.1633281972265025E-4</v>
      </c>
      <c r="J253" s="30">
        <f t="shared" si="62"/>
        <v>6.9954529555788739E-4</v>
      </c>
      <c r="K253" s="30">
        <f t="shared" ref="K253:K284" si="65">+IF(AND(C253=0,E253=0)," ",IF(C253=0,1,IF(E253=0,-1,(E253-C253)/C253)))</f>
        <v>1</v>
      </c>
      <c r="L253" s="30">
        <f t="shared" ref="L253:L284" si="66">+IF(AND(D253=0,F253=0)," ",IF(D253=0,1,IF(F253=0,-1,(F253-D253)/D253)))</f>
        <v>1</v>
      </c>
      <c r="M253" s="30">
        <f t="shared" si="63"/>
        <v>3.4013605442176868E-4</v>
      </c>
      <c r="N253" s="36" t="str">
        <f t="shared" si="64"/>
        <v/>
      </c>
    </row>
    <row r="254" spans="1:14" x14ac:dyDescent="0.2">
      <c r="A254" s="23"/>
      <c r="B254" s="25" t="s">
        <v>229</v>
      </c>
      <c r="C254" s="35">
        <v>2</v>
      </c>
      <c r="D254" s="29">
        <v>3</v>
      </c>
      <c r="E254" s="29">
        <v>0</v>
      </c>
      <c r="F254" s="29">
        <v>1</v>
      </c>
      <c r="G254" s="30">
        <f t="shared" si="59"/>
        <v>6.8027210884353737E-4</v>
      </c>
      <c r="H254" s="30">
        <f t="shared" si="60"/>
        <v>1.1985617259288853E-3</v>
      </c>
      <c r="I254" s="30" t="str">
        <f t="shared" si="61"/>
        <v/>
      </c>
      <c r="J254" s="30">
        <f t="shared" si="62"/>
        <v>3.497726477789437E-4</v>
      </c>
      <c r="K254" s="30">
        <f t="shared" si="65"/>
        <v>-1</v>
      </c>
      <c r="L254" s="30">
        <f t="shared" si="66"/>
        <v>-0.66666666666666663</v>
      </c>
      <c r="M254" s="30">
        <f t="shared" si="63"/>
        <v>-6.8027210884353737E-4</v>
      </c>
      <c r="N254" s="36">
        <f t="shared" si="64"/>
        <v>-7.9904115061925677E-4</v>
      </c>
    </row>
    <row r="255" spans="1:14" x14ac:dyDescent="0.2">
      <c r="A255" s="23"/>
      <c r="B255" s="25" t="s">
        <v>230</v>
      </c>
      <c r="C255" s="35">
        <v>31</v>
      </c>
      <c r="D255" s="29">
        <v>2</v>
      </c>
      <c r="E255" s="29">
        <v>13</v>
      </c>
      <c r="F255" s="29">
        <v>2</v>
      </c>
      <c r="G255" s="30">
        <f t="shared" si="59"/>
        <v>1.0544217687074829E-2</v>
      </c>
      <c r="H255" s="30">
        <f t="shared" si="60"/>
        <v>7.9904115061925688E-4</v>
      </c>
      <c r="I255" s="30">
        <f t="shared" si="61"/>
        <v>4.0061633281972264E-3</v>
      </c>
      <c r="J255" s="30">
        <f t="shared" si="62"/>
        <v>6.9954529555788739E-4</v>
      </c>
      <c r="K255" s="30">
        <f t="shared" si="65"/>
        <v>-0.58064516129032262</v>
      </c>
      <c r="L255" s="30">
        <f t="shared" si="66"/>
        <v>0</v>
      </c>
      <c r="M255" s="30">
        <f t="shared" si="63"/>
        <v>-6.1224489795918364E-3</v>
      </c>
      <c r="N255" s="36">
        <f t="shared" si="64"/>
        <v>0</v>
      </c>
    </row>
    <row r="256" spans="1:14" x14ac:dyDescent="0.2">
      <c r="A256" s="23"/>
      <c r="B256" s="25" t="s">
        <v>231</v>
      </c>
      <c r="C256" s="35">
        <v>0</v>
      </c>
      <c r="D256" s="29">
        <v>0</v>
      </c>
      <c r="E256" s="29">
        <v>0</v>
      </c>
      <c r="F256" s="29">
        <v>1</v>
      </c>
      <c r="G256" s="30" t="str">
        <f t="shared" si="59"/>
        <v/>
      </c>
      <c r="H256" s="30" t="str">
        <f t="shared" si="60"/>
        <v/>
      </c>
      <c r="I256" s="30" t="str">
        <f t="shared" si="61"/>
        <v/>
      </c>
      <c r="J256" s="30">
        <f t="shared" si="62"/>
        <v>3.497726477789437E-4</v>
      </c>
      <c r="K256" s="30" t="str">
        <f t="shared" si="65"/>
        <v xml:space="preserve"> </v>
      </c>
      <c r="L256" s="30">
        <f t="shared" si="66"/>
        <v>1</v>
      </c>
      <c r="M256" s="30" t="str">
        <f t="shared" si="63"/>
        <v/>
      </c>
      <c r="N256" s="36" t="str">
        <f t="shared" si="64"/>
        <v/>
      </c>
    </row>
    <row r="257" spans="1:14" ht="25.5" x14ac:dyDescent="0.2">
      <c r="A257" s="23"/>
      <c r="B257" s="25" t="s">
        <v>232</v>
      </c>
      <c r="C257" s="35">
        <v>1</v>
      </c>
      <c r="D257" s="29">
        <v>0</v>
      </c>
      <c r="E257" s="29">
        <v>2</v>
      </c>
      <c r="F257" s="29">
        <v>0</v>
      </c>
      <c r="G257" s="30">
        <f t="shared" si="59"/>
        <v>3.4013605442176868E-4</v>
      </c>
      <c r="H257" s="30" t="str">
        <f t="shared" si="60"/>
        <v/>
      </c>
      <c r="I257" s="30">
        <f t="shared" si="61"/>
        <v>6.1633281972265025E-4</v>
      </c>
      <c r="J257" s="30" t="str">
        <f t="shared" si="62"/>
        <v/>
      </c>
      <c r="K257" s="30">
        <f t="shared" si="65"/>
        <v>1</v>
      </c>
      <c r="L257" s="30" t="str">
        <f t="shared" si="66"/>
        <v xml:space="preserve"> </v>
      </c>
      <c r="M257" s="30">
        <f t="shared" si="63"/>
        <v>3.4013605442176868E-4</v>
      </c>
      <c r="N257" s="36" t="str">
        <f t="shared" si="64"/>
        <v/>
      </c>
    </row>
    <row r="258" spans="1:14" x14ac:dyDescent="0.2">
      <c r="A258" s="23"/>
      <c r="B258" s="25" t="s">
        <v>233</v>
      </c>
      <c r="C258" s="35">
        <v>12</v>
      </c>
      <c r="D258" s="29">
        <v>18</v>
      </c>
      <c r="E258" s="29">
        <v>1</v>
      </c>
      <c r="F258" s="29">
        <v>10</v>
      </c>
      <c r="G258" s="30">
        <f t="shared" si="59"/>
        <v>4.0816326530612249E-3</v>
      </c>
      <c r="H258" s="30">
        <f t="shared" si="60"/>
        <v>7.191370355573312E-3</v>
      </c>
      <c r="I258" s="30">
        <f t="shared" si="61"/>
        <v>3.0816640986132513E-4</v>
      </c>
      <c r="J258" s="30">
        <f t="shared" si="62"/>
        <v>3.497726477789437E-3</v>
      </c>
      <c r="K258" s="30">
        <f t="shared" si="65"/>
        <v>-0.91666666666666663</v>
      </c>
      <c r="L258" s="30">
        <f t="shared" si="66"/>
        <v>-0.44444444444444442</v>
      </c>
      <c r="M258" s="30">
        <f t="shared" si="63"/>
        <v>-3.7414965986394561E-3</v>
      </c>
      <c r="N258" s="36">
        <f t="shared" si="64"/>
        <v>-3.1961646024770275E-3</v>
      </c>
    </row>
    <row r="259" spans="1:14" x14ac:dyDescent="0.2">
      <c r="A259" s="23"/>
      <c r="B259" s="25" t="s">
        <v>234</v>
      </c>
      <c r="C259" s="35">
        <v>1</v>
      </c>
      <c r="D259" s="29">
        <v>0</v>
      </c>
      <c r="E259" s="29">
        <v>1</v>
      </c>
      <c r="F259" s="29">
        <v>4</v>
      </c>
      <c r="G259" s="30">
        <f t="shared" si="59"/>
        <v>3.4013605442176868E-4</v>
      </c>
      <c r="H259" s="30" t="str">
        <f t="shared" si="60"/>
        <v/>
      </c>
      <c r="I259" s="30">
        <f t="shared" si="61"/>
        <v>3.0816640986132513E-4</v>
      </c>
      <c r="J259" s="30">
        <f t="shared" si="62"/>
        <v>1.3990905911157748E-3</v>
      </c>
      <c r="K259" s="30">
        <f t="shared" si="65"/>
        <v>0</v>
      </c>
      <c r="L259" s="30">
        <f t="shared" si="66"/>
        <v>1</v>
      </c>
      <c r="M259" s="30">
        <f t="shared" si="63"/>
        <v>0</v>
      </c>
      <c r="N259" s="36" t="str">
        <f t="shared" si="64"/>
        <v/>
      </c>
    </row>
    <row r="260" spans="1:14" x14ac:dyDescent="0.2">
      <c r="A260" s="23"/>
      <c r="B260" s="25" t="s">
        <v>235</v>
      </c>
      <c r="C260" s="35">
        <v>11</v>
      </c>
      <c r="D260" s="29">
        <v>6</v>
      </c>
      <c r="E260" s="29">
        <v>4</v>
      </c>
      <c r="F260" s="29">
        <v>3</v>
      </c>
      <c r="G260" s="30">
        <f t="shared" si="59"/>
        <v>3.7414965986394557E-3</v>
      </c>
      <c r="H260" s="30">
        <f t="shared" si="60"/>
        <v>2.3971234518577705E-3</v>
      </c>
      <c r="I260" s="30">
        <f t="shared" si="61"/>
        <v>1.2326656394453005E-3</v>
      </c>
      <c r="J260" s="30">
        <f t="shared" si="62"/>
        <v>1.0493179433368311E-3</v>
      </c>
      <c r="K260" s="30">
        <f t="shared" si="65"/>
        <v>-0.63636363636363635</v>
      </c>
      <c r="L260" s="30">
        <f t="shared" si="66"/>
        <v>-0.5</v>
      </c>
      <c r="M260" s="30">
        <f t="shared" si="63"/>
        <v>-2.3809523809523807E-3</v>
      </c>
      <c r="N260" s="36">
        <f t="shared" si="64"/>
        <v>-1.1985617259288853E-3</v>
      </c>
    </row>
    <row r="261" spans="1:14" x14ac:dyDescent="0.2">
      <c r="A261" s="23"/>
      <c r="B261" s="25" t="s">
        <v>236</v>
      </c>
      <c r="C261" s="35">
        <v>19</v>
      </c>
      <c r="D261" s="29">
        <v>8</v>
      </c>
      <c r="E261" s="29">
        <v>30</v>
      </c>
      <c r="F261" s="29">
        <v>18</v>
      </c>
      <c r="G261" s="30">
        <f t="shared" si="59"/>
        <v>6.4625850340136052E-3</v>
      </c>
      <c r="H261" s="30">
        <f t="shared" si="60"/>
        <v>3.1961646024770275E-3</v>
      </c>
      <c r="I261" s="30">
        <f t="shared" si="61"/>
        <v>9.2449922958397542E-3</v>
      </c>
      <c r="J261" s="30">
        <f t="shared" si="62"/>
        <v>6.2959076600209865E-3</v>
      </c>
      <c r="K261" s="30">
        <f t="shared" si="65"/>
        <v>0.57894736842105265</v>
      </c>
      <c r="L261" s="30">
        <f t="shared" si="66"/>
        <v>1.25</v>
      </c>
      <c r="M261" s="30">
        <f t="shared" si="63"/>
        <v>3.7414965986394557E-3</v>
      </c>
      <c r="N261" s="36">
        <f t="shared" si="64"/>
        <v>3.9952057530962841E-3</v>
      </c>
    </row>
    <row r="262" spans="1:14" ht="25.5" x14ac:dyDescent="0.2">
      <c r="A262" s="23"/>
      <c r="B262" s="25" t="s">
        <v>237</v>
      </c>
      <c r="C262" s="35">
        <v>0</v>
      </c>
      <c r="D262" s="29">
        <v>0</v>
      </c>
      <c r="E262" s="29">
        <v>1</v>
      </c>
      <c r="F262" s="29">
        <v>0</v>
      </c>
      <c r="G262" s="30" t="str">
        <f t="shared" si="59"/>
        <v/>
      </c>
      <c r="H262" s="30" t="str">
        <f t="shared" si="60"/>
        <v/>
      </c>
      <c r="I262" s="30">
        <f t="shared" si="61"/>
        <v>3.0816640986132513E-4</v>
      </c>
      <c r="J262" s="30" t="str">
        <f t="shared" si="62"/>
        <v/>
      </c>
      <c r="K262" s="30">
        <f t="shared" si="65"/>
        <v>1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23"/>
      <c r="B263" s="25" t="s">
        <v>238</v>
      </c>
      <c r="C263" s="35">
        <v>1</v>
      </c>
      <c r="D263" s="29">
        <v>0</v>
      </c>
      <c r="E263" s="29">
        <v>0</v>
      </c>
      <c r="F263" s="29">
        <v>0</v>
      </c>
      <c r="G263" s="30">
        <f t="shared" si="59"/>
        <v>3.4013605442176868E-4</v>
      </c>
      <c r="H263" s="30" t="str">
        <f t="shared" si="60"/>
        <v/>
      </c>
      <c r="I263" s="30" t="str">
        <f t="shared" si="61"/>
        <v/>
      </c>
      <c r="J263" s="30" t="str">
        <f t="shared" si="62"/>
        <v/>
      </c>
      <c r="K263" s="30">
        <f t="shared" si="65"/>
        <v>-1</v>
      </c>
      <c r="L263" s="30" t="str">
        <f t="shared" si="66"/>
        <v xml:space="preserve"> </v>
      </c>
      <c r="M263" s="30">
        <f t="shared" si="63"/>
        <v>-3.4013605442176868E-4</v>
      </c>
      <c r="N263" s="36" t="str">
        <f t="shared" si="64"/>
        <v/>
      </c>
    </row>
    <row r="264" spans="1:14" ht="25.5" x14ac:dyDescent="0.2">
      <c r="A264" s="23"/>
      <c r="B264" s="25" t="s">
        <v>239</v>
      </c>
      <c r="C264" s="35">
        <v>1</v>
      </c>
      <c r="D264" s="29">
        <v>0</v>
      </c>
      <c r="E264" s="29">
        <v>0</v>
      </c>
      <c r="F264" s="29">
        <v>1</v>
      </c>
      <c r="G264" s="30">
        <f t="shared" si="59"/>
        <v>3.4013605442176868E-4</v>
      </c>
      <c r="H264" s="30" t="str">
        <f t="shared" si="60"/>
        <v/>
      </c>
      <c r="I264" s="30" t="str">
        <f t="shared" si="61"/>
        <v/>
      </c>
      <c r="J264" s="30">
        <f t="shared" si="62"/>
        <v>3.497726477789437E-4</v>
      </c>
      <c r="K264" s="30">
        <f t="shared" si="65"/>
        <v>-1</v>
      </c>
      <c r="L264" s="30">
        <f t="shared" si="66"/>
        <v>1</v>
      </c>
      <c r="M264" s="30">
        <f t="shared" si="63"/>
        <v>-3.4013605442176868E-4</v>
      </c>
      <c r="N264" s="36" t="str">
        <f t="shared" si="64"/>
        <v/>
      </c>
    </row>
    <row r="265" spans="1:14" x14ac:dyDescent="0.2">
      <c r="A265" s="23"/>
      <c r="B265" s="25" t="s">
        <v>240</v>
      </c>
      <c r="C265" s="35">
        <v>0</v>
      </c>
      <c r="D265" s="29">
        <v>0</v>
      </c>
      <c r="E265" s="29">
        <v>1</v>
      </c>
      <c r="F265" s="29">
        <v>4</v>
      </c>
      <c r="G265" s="30" t="str">
        <f t="shared" si="59"/>
        <v/>
      </c>
      <c r="H265" s="30" t="str">
        <f t="shared" si="60"/>
        <v/>
      </c>
      <c r="I265" s="30">
        <f t="shared" si="61"/>
        <v>3.0816640986132513E-4</v>
      </c>
      <c r="J265" s="30">
        <f t="shared" si="62"/>
        <v>1.3990905911157748E-3</v>
      </c>
      <c r="K265" s="30">
        <f t="shared" si="65"/>
        <v>1</v>
      </c>
      <c r="L265" s="30">
        <f t="shared" si="66"/>
        <v>1</v>
      </c>
      <c r="M265" s="30" t="str">
        <f t="shared" si="63"/>
        <v/>
      </c>
      <c r="N265" s="36" t="str">
        <f t="shared" si="64"/>
        <v/>
      </c>
    </row>
    <row r="266" spans="1:14" x14ac:dyDescent="0.2">
      <c r="A266" s="23"/>
      <c r="B266" s="25" t="s">
        <v>241</v>
      </c>
      <c r="C266" s="35">
        <v>1</v>
      </c>
      <c r="D266" s="29">
        <v>1</v>
      </c>
      <c r="E266" s="29">
        <v>2</v>
      </c>
      <c r="F266" s="29">
        <v>11</v>
      </c>
      <c r="G266" s="30">
        <f t="shared" si="59"/>
        <v>3.4013605442176868E-4</v>
      </c>
      <c r="H266" s="30">
        <f t="shared" si="60"/>
        <v>3.9952057530962844E-4</v>
      </c>
      <c r="I266" s="30">
        <f t="shared" si="61"/>
        <v>6.1633281972265025E-4</v>
      </c>
      <c r="J266" s="30">
        <f t="shared" si="62"/>
        <v>3.8474991255683807E-3</v>
      </c>
      <c r="K266" s="30">
        <f t="shared" si="65"/>
        <v>1</v>
      </c>
      <c r="L266" s="30">
        <f t="shared" si="66"/>
        <v>10</v>
      </c>
      <c r="M266" s="30">
        <f t="shared" si="63"/>
        <v>3.4013605442176868E-4</v>
      </c>
      <c r="N266" s="36">
        <f t="shared" si="64"/>
        <v>3.9952057530962841E-3</v>
      </c>
    </row>
    <row r="267" spans="1:14" x14ac:dyDescent="0.2">
      <c r="A267" s="23"/>
      <c r="B267" s="25" t="s">
        <v>242</v>
      </c>
      <c r="C267" s="35">
        <v>7</v>
      </c>
      <c r="D267" s="29">
        <v>2</v>
      </c>
      <c r="E267" s="29">
        <v>2</v>
      </c>
      <c r="F267" s="29">
        <v>3</v>
      </c>
      <c r="G267" s="30">
        <f t="shared" si="59"/>
        <v>2.3809523809523812E-3</v>
      </c>
      <c r="H267" s="30">
        <f t="shared" si="60"/>
        <v>7.9904115061925688E-4</v>
      </c>
      <c r="I267" s="30">
        <f t="shared" si="61"/>
        <v>6.1633281972265025E-4</v>
      </c>
      <c r="J267" s="30">
        <f t="shared" si="62"/>
        <v>1.0493179433368311E-3</v>
      </c>
      <c r="K267" s="30">
        <f t="shared" si="65"/>
        <v>-0.7142857142857143</v>
      </c>
      <c r="L267" s="30">
        <f t="shared" si="66"/>
        <v>0.5</v>
      </c>
      <c r="M267" s="30">
        <f t="shared" si="63"/>
        <v>-1.7006802721088437E-3</v>
      </c>
      <c r="N267" s="36">
        <f t="shared" si="64"/>
        <v>3.9952057530962844E-4</v>
      </c>
    </row>
    <row r="268" spans="1:14" x14ac:dyDescent="0.2">
      <c r="A268" s="23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23"/>
      <c r="B269" s="25" t="s">
        <v>244</v>
      </c>
      <c r="C269" s="35">
        <v>3</v>
      </c>
      <c r="D269" s="29">
        <v>4</v>
      </c>
      <c r="E269" s="29">
        <v>0</v>
      </c>
      <c r="F269" s="29">
        <v>2</v>
      </c>
      <c r="G269" s="30">
        <f t="shared" si="59"/>
        <v>1.0204081632653062E-3</v>
      </c>
      <c r="H269" s="30">
        <f t="shared" si="60"/>
        <v>1.5980823012385138E-3</v>
      </c>
      <c r="I269" s="30" t="str">
        <f t="shared" si="61"/>
        <v/>
      </c>
      <c r="J269" s="30">
        <f t="shared" si="62"/>
        <v>6.9954529555788739E-4</v>
      </c>
      <c r="K269" s="30">
        <f t="shared" si="65"/>
        <v>-1</v>
      </c>
      <c r="L269" s="30">
        <f t="shared" si="66"/>
        <v>-0.5</v>
      </c>
      <c r="M269" s="30">
        <f t="shared" si="63"/>
        <v>-1.0204081632653062E-3</v>
      </c>
      <c r="N269" s="36">
        <f t="shared" si="64"/>
        <v>-7.9904115061925688E-4</v>
      </c>
    </row>
    <row r="270" spans="1:14" ht="25.5" x14ac:dyDescent="0.2">
      <c r="A270" s="23"/>
      <c r="B270" s="25" t="s">
        <v>245</v>
      </c>
      <c r="C270" s="35">
        <v>30</v>
      </c>
      <c r="D270" s="29">
        <v>16</v>
      </c>
      <c r="E270" s="29">
        <v>10</v>
      </c>
      <c r="F270" s="29">
        <v>12</v>
      </c>
      <c r="G270" s="30">
        <f t="shared" si="59"/>
        <v>1.020408163265306E-2</v>
      </c>
      <c r="H270" s="30">
        <f t="shared" si="60"/>
        <v>6.392329204954055E-3</v>
      </c>
      <c r="I270" s="30">
        <f t="shared" si="61"/>
        <v>3.0816640986132513E-3</v>
      </c>
      <c r="J270" s="30">
        <f t="shared" si="62"/>
        <v>4.1972717733473244E-3</v>
      </c>
      <c r="K270" s="30">
        <f t="shared" si="65"/>
        <v>-0.66666666666666663</v>
      </c>
      <c r="L270" s="30">
        <f t="shared" si="66"/>
        <v>-0.25</v>
      </c>
      <c r="M270" s="30">
        <f t="shared" si="63"/>
        <v>-6.802721088435373E-3</v>
      </c>
      <c r="N270" s="36">
        <f t="shared" si="64"/>
        <v>-1.5980823012385138E-3</v>
      </c>
    </row>
    <row r="271" spans="1:14" x14ac:dyDescent="0.2">
      <c r="A271" s="23"/>
      <c r="B271" s="25" t="s">
        <v>246</v>
      </c>
      <c r="C271" s="35">
        <v>5</v>
      </c>
      <c r="D271" s="29">
        <v>1</v>
      </c>
      <c r="E271" s="29">
        <v>21</v>
      </c>
      <c r="F271" s="29">
        <v>14</v>
      </c>
      <c r="G271" s="30">
        <f t="shared" si="59"/>
        <v>1.7006802721088435E-3</v>
      </c>
      <c r="H271" s="30">
        <f t="shared" si="60"/>
        <v>3.9952057530962844E-4</v>
      </c>
      <c r="I271" s="30">
        <f t="shared" si="61"/>
        <v>6.4714946070878274E-3</v>
      </c>
      <c r="J271" s="30">
        <f t="shared" si="62"/>
        <v>4.8968170689052118E-3</v>
      </c>
      <c r="K271" s="30">
        <f t="shared" si="65"/>
        <v>3.2</v>
      </c>
      <c r="L271" s="30">
        <f t="shared" si="66"/>
        <v>13</v>
      </c>
      <c r="M271" s="30">
        <f t="shared" si="63"/>
        <v>5.4421768707482998E-3</v>
      </c>
      <c r="N271" s="36">
        <f t="shared" si="64"/>
        <v>5.1937674790251695E-3</v>
      </c>
    </row>
    <row r="272" spans="1:14" ht="25.5" x14ac:dyDescent="0.2">
      <c r="A272" s="23"/>
      <c r="B272" s="25" t="s">
        <v>247</v>
      </c>
      <c r="C272" s="35">
        <v>1</v>
      </c>
      <c r="D272" s="29">
        <v>2</v>
      </c>
      <c r="E272" s="29">
        <v>0</v>
      </c>
      <c r="F272" s="29">
        <v>1</v>
      </c>
      <c r="G272" s="30">
        <f t="shared" si="59"/>
        <v>3.4013605442176868E-4</v>
      </c>
      <c r="H272" s="30">
        <f t="shared" si="60"/>
        <v>7.9904115061925688E-4</v>
      </c>
      <c r="I272" s="30" t="str">
        <f t="shared" si="61"/>
        <v/>
      </c>
      <c r="J272" s="30">
        <f t="shared" si="62"/>
        <v>3.497726477789437E-4</v>
      </c>
      <c r="K272" s="30">
        <f t="shared" si="65"/>
        <v>-1</v>
      </c>
      <c r="L272" s="30">
        <f t="shared" si="66"/>
        <v>-0.5</v>
      </c>
      <c r="M272" s="30">
        <f t="shared" si="63"/>
        <v>-3.4013605442176868E-4</v>
      </c>
      <c r="N272" s="36">
        <f t="shared" si="64"/>
        <v>-3.9952057530962844E-4</v>
      </c>
    </row>
    <row r="273" spans="1:14" x14ac:dyDescent="0.2">
      <c r="A273" s="23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23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23"/>
      <c r="B275" s="25" t="s">
        <v>250</v>
      </c>
      <c r="C275" s="35">
        <v>0</v>
      </c>
      <c r="D275" s="29">
        <v>1</v>
      </c>
      <c r="E275" s="29">
        <v>1</v>
      </c>
      <c r="F275" s="29">
        <v>0</v>
      </c>
      <c r="G275" s="30" t="str">
        <f t="shared" si="59"/>
        <v/>
      </c>
      <c r="H275" s="30">
        <f t="shared" si="60"/>
        <v>3.9952057530962844E-4</v>
      </c>
      <c r="I275" s="30">
        <f t="shared" si="61"/>
        <v>3.0816640986132513E-4</v>
      </c>
      <c r="J275" s="30" t="str">
        <f t="shared" si="62"/>
        <v/>
      </c>
      <c r="K275" s="30">
        <f t="shared" si="65"/>
        <v>1</v>
      </c>
      <c r="L275" s="30">
        <f t="shared" si="66"/>
        <v>-1</v>
      </c>
      <c r="M275" s="30" t="str">
        <f t="shared" si="63"/>
        <v/>
      </c>
      <c r="N275" s="36">
        <f t="shared" si="64"/>
        <v>-3.9952057530962844E-4</v>
      </c>
    </row>
    <row r="276" spans="1:14" ht="25.5" x14ac:dyDescent="0.2">
      <c r="A276" s="23"/>
      <c r="B276" s="25" t="s">
        <v>251</v>
      </c>
      <c r="C276" s="35">
        <v>6</v>
      </c>
      <c r="D276" s="29">
        <v>1</v>
      </c>
      <c r="E276" s="29">
        <v>14</v>
      </c>
      <c r="F276" s="29">
        <v>2</v>
      </c>
      <c r="G276" s="30">
        <f t="shared" si="59"/>
        <v>2.0408163265306124E-3</v>
      </c>
      <c r="H276" s="30">
        <f t="shared" si="60"/>
        <v>3.9952057530962844E-4</v>
      </c>
      <c r="I276" s="30">
        <f t="shared" si="61"/>
        <v>4.3143297380585513E-3</v>
      </c>
      <c r="J276" s="30">
        <f t="shared" si="62"/>
        <v>6.9954529555788739E-4</v>
      </c>
      <c r="K276" s="30">
        <f t="shared" si="65"/>
        <v>1.3333333333333333</v>
      </c>
      <c r="L276" s="30">
        <f t="shared" si="66"/>
        <v>1</v>
      </c>
      <c r="M276" s="30">
        <f t="shared" si="63"/>
        <v>2.7210884353741499E-3</v>
      </c>
      <c r="N276" s="36">
        <f t="shared" si="64"/>
        <v>3.9952057530962844E-4</v>
      </c>
    </row>
    <row r="277" spans="1:14" x14ac:dyDescent="0.2">
      <c r="A277" s="23"/>
      <c r="B277" s="25" t="s">
        <v>252</v>
      </c>
      <c r="C277" s="35">
        <v>31</v>
      </c>
      <c r="D277" s="29">
        <v>7</v>
      </c>
      <c r="E277" s="29">
        <v>51</v>
      </c>
      <c r="F277" s="29">
        <v>13</v>
      </c>
      <c r="G277" s="30">
        <f t="shared" si="59"/>
        <v>1.0544217687074829E-2</v>
      </c>
      <c r="H277" s="30">
        <f t="shared" si="60"/>
        <v>2.796644027167399E-3</v>
      </c>
      <c r="I277" s="30">
        <f t="shared" si="61"/>
        <v>1.5716486902927582E-2</v>
      </c>
      <c r="J277" s="30">
        <f t="shared" si="62"/>
        <v>4.5470444211262676E-3</v>
      </c>
      <c r="K277" s="30">
        <f t="shared" si="65"/>
        <v>0.64516129032258063</v>
      </c>
      <c r="L277" s="30">
        <f t="shared" si="66"/>
        <v>0.8571428571428571</v>
      </c>
      <c r="M277" s="30">
        <f t="shared" si="63"/>
        <v>6.802721088435373E-3</v>
      </c>
      <c r="N277" s="36">
        <f t="shared" si="64"/>
        <v>2.3971234518577705E-3</v>
      </c>
    </row>
    <row r="278" spans="1:14" x14ac:dyDescent="0.2">
      <c r="A278" s="23"/>
      <c r="B278" s="25" t="s">
        <v>253</v>
      </c>
      <c r="C278" s="35">
        <v>0</v>
      </c>
      <c r="D278" s="29">
        <v>1</v>
      </c>
      <c r="E278" s="29">
        <v>1</v>
      </c>
      <c r="F278" s="29">
        <v>0</v>
      </c>
      <c r="G278" s="30" t="str">
        <f t="shared" si="59"/>
        <v/>
      </c>
      <c r="H278" s="30">
        <f t="shared" si="60"/>
        <v>3.9952057530962844E-4</v>
      </c>
      <c r="I278" s="30">
        <f t="shared" si="61"/>
        <v>3.0816640986132513E-4</v>
      </c>
      <c r="J278" s="30" t="str">
        <f t="shared" si="62"/>
        <v/>
      </c>
      <c r="K278" s="30">
        <f t="shared" si="65"/>
        <v>1</v>
      </c>
      <c r="L278" s="30">
        <f t="shared" si="66"/>
        <v>-1</v>
      </c>
      <c r="M278" s="30" t="str">
        <f t="shared" si="63"/>
        <v/>
      </c>
      <c r="N278" s="36">
        <f t="shared" si="64"/>
        <v>-3.9952057530962844E-4</v>
      </c>
    </row>
    <row r="279" spans="1:14" x14ac:dyDescent="0.2">
      <c r="A279" s="23"/>
      <c r="B279" s="25" t="s">
        <v>254</v>
      </c>
      <c r="C279" s="35">
        <v>1</v>
      </c>
      <c r="D279" s="29">
        <v>0</v>
      </c>
      <c r="E279" s="29">
        <v>1</v>
      </c>
      <c r="F279" s="29">
        <v>3</v>
      </c>
      <c r="G279" s="30">
        <f t="shared" si="59"/>
        <v>3.4013605442176868E-4</v>
      </c>
      <c r="H279" s="30" t="str">
        <f t="shared" si="60"/>
        <v/>
      </c>
      <c r="I279" s="30">
        <f t="shared" si="61"/>
        <v>3.0816640986132513E-4</v>
      </c>
      <c r="J279" s="30">
        <f t="shared" si="62"/>
        <v>1.0493179433368311E-3</v>
      </c>
      <c r="K279" s="30">
        <f t="shared" si="65"/>
        <v>0</v>
      </c>
      <c r="L279" s="30">
        <f t="shared" si="66"/>
        <v>1</v>
      </c>
      <c r="M279" s="30">
        <f t="shared" si="63"/>
        <v>0</v>
      </c>
      <c r="N279" s="36" t="str">
        <f t="shared" si="64"/>
        <v/>
      </c>
    </row>
    <row r="280" spans="1:14" x14ac:dyDescent="0.2">
      <c r="A280" s="23"/>
      <c r="B280" s="25" t="s">
        <v>255</v>
      </c>
      <c r="C280" s="35">
        <v>0</v>
      </c>
      <c r="D280" s="29">
        <v>0</v>
      </c>
      <c r="E280" s="29">
        <v>0</v>
      </c>
      <c r="F280" s="29">
        <v>1</v>
      </c>
      <c r="G280" s="30" t="str">
        <f t="shared" si="59"/>
        <v/>
      </c>
      <c r="H280" s="30" t="str">
        <f t="shared" si="60"/>
        <v/>
      </c>
      <c r="I280" s="30" t="str">
        <f t="shared" si="61"/>
        <v/>
      </c>
      <c r="J280" s="30">
        <f t="shared" si="62"/>
        <v>3.497726477789437E-4</v>
      </c>
      <c r="K280" s="30" t="str">
        <f t="shared" si="65"/>
        <v xml:space="preserve"> </v>
      </c>
      <c r="L280" s="30">
        <f t="shared" si="66"/>
        <v>1</v>
      </c>
      <c r="M280" s="30" t="str">
        <f t="shared" si="63"/>
        <v/>
      </c>
      <c r="N280" s="36" t="str">
        <f t="shared" si="64"/>
        <v/>
      </c>
    </row>
    <row r="281" spans="1:14" x14ac:dyDescent="0.2">
      <c r="A281" s="23"/>
      <c r="B281" s="25" t="s">
        <v>256</v>
      </c>
      <c r="C281" s="35">
        <v>7</v>
      </c>
      <c r="D281" s="29">
        <v>33</v>
      </c>
      <c r="E281" s="29">
        <v>8</v>
      </c>
      <c r="F281" s="29">
        <v>38</v>
      </c>
      <c r="G281" s="30">
        <f t="shared" si="59"/>
        <v>2.3809523809523812E-3</v>
      </c>
      <c r="H281" s="30">
        <f t="shared" si="60"/>
        <v>1.3184178985217739E-2</v>
      </c>
      <c r="I281" s="30">
        <f t="shared" si="61"/>
        <v>2.465331278890601E-3</v>
      </c>
      <c r="J281" s="30">
        <f t="shared" si="62"/>
        <v>1.329136061559986E-2</v>
      </c>
      <c r="K281" s="30">
        <f t="shared" si="65"/>
        <v>0.14285714285714285</v>
      </c>
      <c r="L281" s="30">
        <f t="shared" si="66"/>
        <v>0.15151515151515152</v>
      </c>
      <c r="M281" s="30">
        <f t="shared" si="63"/>
        <v>3.4013605442176874E-4</v>
      </c>
      <c r="N281" s="36">
        <f t="shared" si="64"/>
        <v>1.9976028765481425E-3</v>
      </c>
    </row>
    <row r="282" spans="1:14" x14ac:dyDescent="0.2">
      <c r="A282" s="23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23"/>
      <c r="B283" s="25" t="s">
        <v>258</v>
      </c>
      <c r="C283" s="35">
        <v>5</v>
      </c>
      <c r="D283" s="29">
        <v>7</v>
      </c>
      <c r="E283" s="29">
        <v>6</v>
      </c>
      <c r="F283" s="29">
        <v>0</v>
      </c>
      <c r="G283" s="30">
        <f t="shared" si="59"/>
        <v>1.7006802721088435E-3</v>
      </c>
      <c r="H283" s="30">
        <f t="shared" si="60"/>
        <v>2.796644027167399E-3</v>
      </c>
      <c r="I283" s="30">
        <f t="shared" si="61"/>
        <v>1.8489984591679508E-3</v>
      </c>
      <c r="J283" s="30" t="str">
        <f t="shared" si="62"/>
        <v/>
      </c>
      <c r="K283" s="30">
        <f t="shared" si="65"/>
        <v>0.2</v>
      </c>
      <c r="L283" s="30">
        <f t="shared" si="66"/>
        <v>-1</v>
      </c>
      <c r="M283" s="30">
        <f t="shared" si="63"/>
        <v>3.4013605442176874E-4</v>
      </c>
      <c r="N283" s="36">
        <f t="shared" si="64"/>
        <v>-2.796644027167399E-3</v>
      </c>
    </row>
    <row r="284" spans="1:14" x14ac:dyDescent="0.2">
      <c r="A284" s="23"/>
      <c r="B284" s="25" t="s">
        <v>259</v>
      </c>
      <c r="C284" s="35">
        <v>8</v>
      </c>
      <c r="D284" s="29">
        <v>24</v>
      </c>
      <c r="E284" s="29">
        <v>24</v>
      </c>
      <c r="F284" s="29">
        <v>12</v>
      </c>
      <c r="G284" s="30">
        <f t="shared" ref="G284:G315" si="67">+IF(C284=0,"",C284/C$188)</f>
        <v>2.7210884353741495E-3</v>
      </c>
      <c r="H284" s="30">
        <f t="shared" ref="H284:H315" si="68">+IF(D284=0,"",D284/D$188)</f>
        <v>9.5884938074310821E-3</v>
      </c>
      <c r="I284" s="30">
        <f t="shared" ref="I284:I315" si="69">+IF(E284=0,"",E284/E$188)</f>
        <v>7.395993836671803E-3</v>
      </c>
      <c r="J284" s="30">
        <f t="shared" ref="J284:J315" si="70">+IF(F284=0,"",F284/F$188)</f>
        <v>4.1972717733473244E-3</v>
      </c>
      <c r="K284" s="30">
        <f t="shared" si="65"/>
        <v>2</v>
      </c>
      <c r="L284" s="30">
        <f t="shared" si="66"/>
        <v>-0.5</v>
      </c>
      <c r="M284" s="30">
        <f t="shared" ref="M284:M315" si="71">+IF(OR(AND(G284=""),(K284="")),"",G284*K284)</f>
        <v>5.4421768707482989E-3</v>
      </c>
      <c r="N284" s="36">
        <f t="shared" ref="N284:N315" si="72">+IF(OR(AND(H284=""),(L284="")),"",H284*L284)</f>
        <v>-4.794246903715541E-3</v>
      </c>
    </row>
    <row r="285" spans="1:14" ht="27" customHeight="1" x14ac:dyDescent="0.2">
      <c r="A285" s="23"/>
      <c r="B285" s="25" t="s">
        <v>260</v>
      </c>
      <c r="C285" s="35">
        <v>2</v>
      </c>
      <c r="D285" s="29">
        <v>19</v>
      </c>
      <c r="E285" s="29">
        <v>1</v>
      </c>
      <c r="F285" s="29">
        <v>7</v>
      </c>
      <c r="G285" s="30">
        <f t="shared" si="67"/>
        <v>6.8027210884353737E-4</v>
      </c>
      <c r="H285" s="30">
        <f t="shared" si="68"/>
        <v>7.5908909308829405E-3</v>
      </c>
      <c r="I285" s="30">
        <f t="shared" si="69"/>
        <v>3.0816640986132513E-4</v>
      </c>
      <c r="J285" s="30">
        <f t="shared" si="70"/>
        <v>2.4484085344526059E-3</v>
      </c>
      <c r="K285" s="30">
        <f t="shared" ref="K285:K316" si="73">+IF(AND(C285=0,E285=0)," ",IF(C285=0,1,IF(E285=0,-1,(E285-C285)/C285)))</f>
        <v>-0.5</v>
      </c>
      <c r="L285" s="30">
        <f t="shared" ref="L285:L316" si="74">+IF(AND(D285=0,F285=0)," ",IF(D285=0,1,IF(F285=0,-1,(F285-D285)/D285)))</f>
        <v>-0.63157894736842102</v>
      </c>
      <c r="M285" s="30">
        <f t="shared" si="71"/>
        <v>-3.4013605442176868E-4</v>
      </c>
      <c r="N285" s="36">
        <f t="shared" si="72"/>
        <v>-4.794246903715541E-3</v>
      </c>
    </row>
    <row r="286" spans="1:14" x14ac:dyDescent="0.2">
      <c r="A286" s="23"/>
      <c r="B286" s="25" t="s">
        <v>261</v>
      </c>
      <c r="C286" s="35">
        <v>0</v>
      </c>
      <c r="D286" s="29">
        <v>3</v>
      </c>
      <c r="E286" s="29">
        <v>4</v>
      </c>
      <c r="F286" s="29">
        <v>7</v>
      </c>
      <c r="G286" s="30" t="str">
        <f t="shared" si="67"/>
        <v/>
      </c>
      <c r="H286" s="30">
        <f t="shared" si="68"/>
        <v>1.1985617259288853E-3</v>
      </c>
      <c r="I286" s="30">
        <f t="shared" si="69"/>
        <v>1.2326656394453005E-3</v>
      </c>
      <c r="J286" s="30">
        <f t="shared" si="70"/>
        <v>2.4484085344526059E-3</v>
      </c>
      <c r="K286" s="30">
        <f t="shared" si="73"/>
        <v>1</v>
      </c>
      <c r="L286" s="30">
        <f t="shared" si="74"/>
        <v>1.3333333333333333</v>
      </c>
      <c r="M286" s="30" t="str">
        <f t="shared" si="71"/>
        <v/>
      </c>
      <c r="N286" s="36">
        <f t="shared" si="72"/>
        <v>1.5980823012385135E-3</v>
      </c>
    </row>
    <row r="287" spans="1:14" x14ac:dyDescent="0.2">
      <c r="A287" s="23"/>
      <c r="B287" s="25" t="s">
        <v>262</v>
      </c>
      <c r="C287" s="35">
        <v>0</v>
      </c>
      <c r="D287" s="29">
        <v>2</v>
      </c>
      <c r="E287" s="29">
        <v>1</v>
      </c>
      <c r="F287" s="29">
        <v>4</v>
      </c>
      <c r="G287" s="30" t="str">
        <f t="shared" si="67"/>
        <v/>
      </c>
      <c r="H287" s="30">
        <f t="shared" si="68"/>
        <v>7.9904115061925688E-4</v>
      </c>
      <c r="I287" s="30">
        <f t="shared" si="69"/>
        <v>3.0816640986132513E-4</v>
      </c>
      <c r="J287" s="30">
        <f t="shared" si="70"/>
        <v>1.3990905911157748E-3</v>
      </c>
      <c r="K287" s="30">
        <f t="shared" si="73"/>
        <v>1</v>
      </c>
      <c r="L287" s="30">
        <f t="shared" si="74"/>
        <v>1</v>
      </c>
      <c r="M287" s="30" t="str">
        <f t="shared" si="71"/>
        <v/>
      </c>
      <c r="N287" s="36">
        <f t="shared" si="72"/>
        <v>7.9904115061925688E-4</v>
      </c>
    </row>
    <row r="288" spans="1:14" x14ac:dyDescent="0.2">
      <c r="A288" s="23"/>
      <c r="B288" s="25" t="s">
        <v>263</v>
      </c>
      <c r="C288" s="35">
        <v>3</v>
      </c>
      <c r="D288" s="29">
        <v>5</v>
      </c>
      <c r="E288" s="29">
        <v>2</v>
      </c>
      <c r="F288" s="29">
        <v>4</v>
      </c>
      <c r="G288" s="30">
        <f t="shared" si="67"/>
        <v>1.0204081632653062E-3</v>
      </c>
      <c r="H288" s="30">
        <f t="shared" si="68"/>
        <v>1.997602876548142E-3</v>
      </c>
      <c r="I288" s="30">
        <f t="shared" si="69"/>
        <v>6.1633281972265025E-4</v>
      </c>
      <c r="J288" s="30">
        <f t="shared" si="70"/>
        <v>1.3990905911157748E-3</v>
      </c>
      <c r="K288" s="30">
        <f t="shared" si="73"/>
        <v>-0.33333333333333331</v>
      </c>
      <c r="L288" s="30">
        <f t="shared" si="74"/>
        <v>-0.2</v>
      </c>
      <c r="M288" s="30">
        <f t="shared" si="71"/>
        <v>-3.4013605442176874E-4</v>
      </c>
      <c r="N288" s="36">
        <f t="shared" si="72"/>
        <v>-3.9952057530962844E-4</v>
      </c>
    </row>
    <row r="289" spans="1:14" x14ac:dyDescent="0.2">
      <c r="A289" s="23"/>
      <c r="B289" s="25" t="s">
        <v>264</v>
      </c>
      <c r="C289" s="35">
        <v>0</v>
      </c>
      <c r="D289" s="29">
        <v>1</v>
      </c>
      <c r="E289" s="29">
        <v>0</v>
      </c>
      <c r="F289" s="29">
        <v>0</v>
      </c>
      <c r="G289" s="30" t="str">
        <f t="shared" si="67"/>
        <v/>
      </c>
      <c r="H289" s="30">
        <f t="shared" si="68"/>
        <v>3.9952057530962844E-4</v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>
        <f t="shared" si="74"/>
        <v>-1</v>
      </c>
      <c r="M289" s="30" t="str">
        <f t="shared" si="71"/>
        <v/>
      </c>
      <c r="N289" s="36">
        <f t="shared" si="72"/>
        <v>-3.9952057530962844E-4</v>
      </c>
    </row>
    <row r="290" spans="1:14" x14ac:dyDescent="0.2">
      <c r="A290" s="23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23"/>
      <c r="B291" s="25" t="s">
        <v>266</v>
      </c>
      <c r="C291" s="35">
        <v>1</v>
      </c>
      <c r="D291" s="29">
        <v>1</v>
      </c>
      <c r="E291" s="29">
        <v>2</v>
      </c>
      <c r="F291" s="29">
        <v>0</v>
      </c>
      <c r="G291" s="30">
        <f t="shared" si="67"/>
        <v>3.4013605442176868E-4</v>
      </c>
      <c r="H291" s="30">
        <f t="shared" si="68"/>
        <v>3.9952057530962844E-4</v>
      </c>
      <c r="I291" s="30">
        <f t="shared" si="69"/>
        <v>6.1633281972265025E-4</v>
      </c>
      <c r="J291" s="30" t="str">
        <f t="shared" si="70"/>
        <v/>
      </c>
      <c r="K291" s="30">
        <f t="shared" si="73"/>
        <v>1</v>
      </c>
      <c r="L291" s="30">
        <f t="shared" si="74"/>
        <v>-1</v>
      </c>
      <c r="M291" s="30">
        <f t="shared" si="71"/>
        <v>3.4013605442176868E-4</v>
      </c>
      <c r="N291" s="36">
        <f t="shared" si="72"/>
        <v>-3.9952057530962844E-4</v>
      </c>
    </row>
    <row r="292" spans="1:14" x14ac:dyDescent="0.2">
      <c r="A292" s="23"/>
      <c r="B292" s="25" t="s">
        <v>267</v>
      </c>
      <c r="C292" s="35">
        <v>4</v>
      </c>
      <c r="D292" s="29">
        <v>2</v>
      </c>
      <c r="E292" s="29">
        <v>3</v>
      </c>
      <c r="F292" s="29">
        <v>3</v>
      </c>
      <c r="G292" s="30">
        <f t="shared" si="67"/>
        <v>1.3605442176870747E-3</v>
      </c>
      <c r="H292" s="30">
        <f t="shared" si="68"/>
        <v>7.9904115061925688E-4</v>
      </c>
      <c r="I292" s="30">
        <f t="shared" si="69"/>
        <v>9.2449922958397538E-4</v>
      </c>
      <c r="J292" s="30">
        <f t="shared" si="70"/>
        <v>1.0493179433368311E-3</v>
      </c>
      <c r="K292" s="30">
        <f t="shared" si="73"/>
        <v>-0.25</v>
      </c>
      <c r="L292" s="30">
        <f t="shared" si="74"/>
        <v>0.5</v>
      </c>
      <c r="M292" s="30">
        <f t="shared" si="71"/>
        <v>-3.4013605442176868E-4</v>
      </c>
      <c r="N292" s="36">
        <f t="shared" si="72"/>
        <v>3.9952057530962844E-4</v>
      </c>
    </row>
    <row r="293" spans="1:14" ht="25.5" x14ac:dyDescent="0.2">
      <c r="A293" s="23"/>
      <c r="B293" s="25" t="s">
        <v>268</v>
      </c>
      <c r="C293" s="35">
        <v>51</v>
      </c>
      <c r="D293" s="29">
        <v>36</v>
      </c>
      <c r="E293" s="29">
        <v>28</v>
      </c>
      <c r="F293" s="29">
        <v>14</v>
      </c>
      <c r="G293" s="30">
        <f t="shared" si="67"/>
        <v>1.7346938775510204E-2</v>
      </c>
      <c r="H293" s="30">
        <f t="shared" si="68"/>
        <v>1.4382740711146624E-2</v>
      </c>
      <c r="I293" s="30">
        <f t="shared" si="69"/>
        <v>8.6286594761171027E-3</v>
      </c>
      <c r="J293" s="30">
        <f t="shared" si="70"/>
        <v>4.8968170689052118E-3</v>
      </c>
      <c r="K293" s="30">
        <f t="shared" si="73"/>
        <v>-0.45098039215686275</v>
      </c>
      <c r="L293" s="30">
        <f t="shared" si="74"/>
        <v>-0.61111111111111116</v>
      </c>
      <c r="M293" s="30">
        <f t="shared" si="71"/>
        <v>-7.823129251700681E-3</v>
      </c>
      <c r="N293" s="36">
        <f t="shared" si="72"/>
        <v>-8.7894526568118268E-3</v>
      </c>
    </row>
    <row r="294" spans="1:14" x14ac:dyDescent="0.2">
      <c r="A294" s="23"/>
      <c r="B294" s="25" t="s">
        <v>269</v>
      </c>
      <c r="C294" s="35">
        <v>18</v>
      </c>
      <c r="D294" s="29">
        <v>12</v>
      </c>
      <c r="E294" s="29">
        <v>7</v>
      </c>
      <c r="F294" s="29">
        <v>4</v>
      </c>
      <c r="G294" s="30">
        <f t="shared" si="67"/>
        <v>6.1224489795918364E-3</v>
      </c>
      <c r="H294" s="30">
        <f t="shared" si="68"/>
        <v>4.794246903715541E-3</v>
      </c>
      <c r="I294" s="30">
        <f t="shared" si="69"/>
        <v>2.1571648690292757E-3</v>
      </c>
      <c r="J294" s="30">
        <f t="shared" si="70"/>
        <v>1.3990905911157748E-3</v>
      </c>
      <c r="K294" s="30">
        <f t="shared" si="73"/>
        <v>-0.61111111111111116</v>
      </c>
      <c r="L294" s="30">
        <f t="shared" si="74"/>
        <v>-0.66666666666666663</v>
      </c>
      <c r="M294" s="30">
        <f t="shared" si="71"/>
        <v>-3.7414965986394557E-3</v>
      </c>
      <c r="N294" s="36">
        <f t="shared" si="72"/>
        <v>-3.1961646024770271E-3</v>
      </c>
    </row>
    <row r="295" spans="1:14" x14ac:dyDescent="0.2">
      <c r="A295" s="23"/>
      <c r="B295" s="25" t="s">
        <v>270</v>
      </c>
      <c r="C295" s="35">
        <v>0</v>
      </c>
      <c r="D295" s="29">
        <v>0</v>
      </c>
      <c r="E295" s="29">
        <v>2</v>
      </c>
      <c r="F295" s="29">
        <v>2</v>
      </c>
      <c r="G295" s="30" t="str">
        <f t="shared" si="67"/>
        <v/>
      </c>
      <c r="H295" s="30" t="str">
        <f t="shared" si="68"/>
        <v/>
      </c>
      <c r="I295" s="30">
        <f t="shared" si="69"/>
        <v>6.1633281972265025E-4</v>
      </c>
      <c r="J295" s="30">
        <f t="shared" si="70"/>
        <v>6.9954529555788739E-4</v>
      </c>
      <c r="K295" s="30">
        <f t="shared" si="73"/>
        <v>1</v>
      </c>
      <c r="L295" s="30">
        <f t="shared" si="74"/>
        <v>1</v>
      </c>
      <c r="M295" s="30" t="str">
        <f t="shared" si="71"/>
        <v/>
      </c>
      <c r="N295" s="36" t="str">
        <f t="shared" si="72"/>
        <v/>
      </c>
    </row>
    <row r="296" spans="1:14" x14ac:dyDescent="0.2">
      <c r="A296" s="23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23"/>
      <c r="B297" s="25" t="s">
        <v>272</v>
      </c>
      <c r="C297" s="35">
        <v>6</v>
      </c>
      <c r="D297" s="29">
        <v>5</v>
      </c>
      <c r="E297" s="29">
        <v>1</v>
      </c>
      <c r="F297" s="29">
        <v>0</v>
      </c>
      <c r="G297" s="30">
        <f t="shared" si="67"/>
        <v>2.0408163265306124E-3</v>
      </c>
      <c r="H297" s="30">
        <f t="shared" si="68"/>
        <v>1.997602876548142E-3</v>
      </c>
      <c r="I297" s="30">
        <f t="shared" si="69"/>
        <v>3.0816640986132513E-4</v>
      </c>
      <c r="J297" s="30" t="str">
        <f t="shared" si="70"/>
        <v/>
      </c>
      <c r="K297" s="30">
        <f t="shared" si="73"/>
        <v>-0.83333333333333337</v>
      </c>
      <c r="L297" s="30">
        <f t="shared" si="74"/>
        <v>-1</v>
      </c>
      <c r="M297" s="30">
        <f t="shared" si="71"/>
        <v>-1.7006802721088437E-3</v>
      </c>
      <c r="N297" s="36">
        <f t="shared" si="72"/>
        <v>-1.997602876548142E-3</v>
      </c>
    </row>
    <row r="298" spans="1:14" x14ac:dyDescent="0.2">
      <c r="A298" s="23"/>
      <c r="B298" s="25" t="s">
        <v>273</v>
      </c>
      <c r="C298" s="35">
        <v>0</v>
      </c>
      <c r="D298" s="29">
        <v>4</v>
      </c>
      <c r="E298" s="29">
        <v>0</v>
      </c>
      <c r="F298" s="29">
        <v>3</v>
      </c>
      <c r="G298" s="30" t="str">
        <f t="shared" si="67"/>
        <v/>
      </c>
      <c r="H298" s="30">
        <f t="shared" si="68"/>
        <v>1.5980823012385138E-3</v>
      </c>
      <c r="I298" s="30" t="str">
        <f t="shared" si="69"/>
        <v/>
      </c>
      <c r="J298" s="30">
        <f t="shared" si="70"/>
        <v>1.0493179433368311E-3</v>
      </c>
      <c r="K298" s="30" t="str">
        <f t="shared" si="73"/>
        <v xml:space="preserve"> </v>
      </c>
      <c r="L298" s="30">
        <f t="shared" si="74"/>
        <v>-0.25</v>
      </c>
      <c r="M298" s="30" t="str">
        <f t="shared" si="71"/>
        <v/>
      </c>
      <c r="N298" s="36">
        <f t="shared" si="72"/>
        <v>-3.9952057530962844E-4</v>
      </c>
    </row>
    <row r="299" spans="1:14" x14ac:dyDescent="0.2">
      <c r="A299" s="23"/>
      <c r="B299" s="25" t="s">
        <v>274</v>
      </c>
      <c r="C299" s="35">
        <v>0</v>
      </c>
      <c r="D299" s="29">
        <v>3</v>
      </c>
      <c r="E299" s="29">
        <v>89</v>
      </c>
      <c r="F299" s="29">
        <v>1</v>
      </c>
      <c r="G299" s="30" t="str">
        <f t="shared" si="67"/>
        <v/>
      </c>
      <c r="H299" s="30">
        <f t="shared" si="68"/>
        <v>1.1985617259288853E-3</v>
      </c>
      <c r="I299" s="30">
        <f t="shared" si="69"/>
        <v>2.7426810477657937E-2</v>
      </c>
      <c r="J299" s="30">
        <f t="shared" si="70"/>
        <v>3.497726477789437E-4</v>
      </c>
      <c r="K299" s="30">
        <f t="shared" si="73"/>
        <v>1</v>
      </c>
      <c r="L299" s="30">
        <f t="shared" si="74"/>
        <v>-0.66666666666666663</v>
      </c>
      <c r="M299" s="30" t="str">
        <f t="shared" si="71"/>
        <v/>
      </c>
      <c r="N299" s="36">
        <f t="shared" si="72"/>
        <v>-7.9904115061925677E-4</v>
      </c>
    </row>
    <row r="300" spans="1:14" x14ac:dyDescent="0.2">
      <c r="A300" s="23"/>
      <c r="B300" s="25" t="s">
        <v>275</v>
      </c>
      <c r="C300" s="35">
        <v>3</v>
      </c>
      <c r="D300" s="29">
        <v>9</v>
      </c>
      <c r="E300" s="29">
        <v>4</v>
      </c>
      <c r="F300" s="29">
        <v>13</v>
      </c>
      <c r="G300" s="30">
        <f t="shared" si="67"/>
        <v>1.0204081632653062E-3</v>
      </c>
      <c r="H300" s="30">
        <f t="shared" si="68"/>
        <v>3.595685177786656E-3</v>
      </c>
      <c r="I300" s="30">
        <f t="shared" si="69"/>
        <v>1.2326656394453005E-3</v>
      </c>
      <c r="J300" s="30">
        <f t="shared" si="70"/>
        <v>4.5470444211262676E-3</v>
      </c>
      <c r="K300" s="30">
        <f t="shared" si="73"/>
        <v>0.33333333333333331</v>
      </c>
      <c r="L300" s="30">
        <f t="shared" si="74"/>
        <v>0.44444444444444442</v>
      </c>
      <c r="M300" s="30">
        <f t="shared" si="71"/>
        <v>3.4013605442176874E-4</v>
      </c>
      <c r="N300" s="36">
        <f t="shared" si="72"/>
        <v>1.5980823012385138E-3</v>
      </c>
    </row>
    <row r="301" spans="1:14" x14ac:dyDescent="0.2">
      <c r="A301" s="23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23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23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23"/>
      <c r="B304" s="25" t="s">
        <v>279</v>
      </c>
      <c r="C304" s="35">
        <v>7</v>
      </c>
      <c r="D304" s="29">
        <v>3</v>
      </c>
      <c r="E304" s="29">
        <v>1</v>
      </c>
      <c r="F304" s="29">
        <v>1</v>
      </c>
      <c r="G304" s="30">
        <f t="shared" si="67"/>
        <v>2.3809523809523812E-3</v>
      </c>
      <c r="H304" s="30">
        <f t="shared" si="68"/>
        <v>1.1985617259288853E-3</v>
      </c>
      <c r="I304" s="30">
        <f t="shared" si="69"/>
        <v>3.0816640986132513E-4</v>
      </c>
      <c r="J304" s="30">
        <f t="shared" si="70"/>
        <v>3.497726477789437E-4</v>
      </c>
      <c r="K304" s="30">
        <f t="shared" si="73"/>
        <v>-0.8571428571428571</v>
      </c>
      <c r="L304" s="30">
        <f t="shared" si="74"/>
        <v>-0.66666666666666663</v>
      </c>
      <c r="M304" s="30">
        <f t="shared" si="71"/>
        <v>-2.0408163265306124E-3</v>
      </c>
      <c r="N304" s="36">
        <f t="shared" si="72"/>
        <v>-7.9904115061925677E-4</v>
      </c>
    </row>
    <row r="305" spans="1:14" x14ac:dyDescent="0.2">
      <c r="A305" s="23"/>
      <c r="B305" s="25" t="s">
        <v>280</v>
      </c>
      <c r="C305" s="35">
        <v>2</v>
      </c>
      <c r="D305" s="29">
        <v>0</v>
      </c>
      <c r="E305" s="29">
        <v>1</v>
      </c>
      <c r="F305" s="29">
        <v>3</v>
      </c>
      <c r="G305" s="30">
        <f t="shared" si="67"/>
        <v>6.8027210884353737E-4</v>
      </c>
      <c r="H305" s="30" t="str">
        <f t="shared" si="68"/>
        <v/>
      </c>
      <c r="I305" s="30">
        <f t="shared" si="69"/>
        <v>3.0816640986132513E-4</v>
      </c>
      <c r="J305" s="30">
        <f t="shared" si="70"/>
        <v>1.0493179433368311E-3</v>
      </c>
      <c r="K305" s="30">
        <f t="shared" si="73"/>
        <v>-0.5</v>
      </c>
      <c r="L305" s="30">
        <f t="shared" si="74"/>
        <v>1</v>
      </c>
      <c r="M305" s="30">
        <f t="shared" si="71"/>
        <v>-3.4013605442176868E-4</v>
      </c>
      <c r="N305" s="36" t="str">
        <f t="shared" si="72"/>
        <v/>
      </c>
    </row>
    <row r="306" spans="1:14" x14ac:dyDescent="0.2">
      <c r="A306" s="23"/>
      <c r="B306" s="25" t="s">
        <v>281</v>
      </c>
      <c r="C306" s="35">
        <v>20</v>
      </c>
      <c r="D306" s="29">
        <v>26</v>
      </c>
      <c r="E306" s="29">
        <v>25</v>
      </c>
      <c r="F306" s="29">
        <v>20</v>
      </c>
      <c r="G306" s="30">
        <f t="shared" si="67"/>
        <v>6.8027210884353739E-3</v>
      </c>
      <c r="H306" s="30">
        <f t="shared" si="68"/>
        <v>1.0387534958050339E-2</v>
      </c>
      <c r="I306" s="30">
        <f t="shared" si="69"/>
        <v>7.7041602465331279E-3</v>
      </c>
      <c r="J306" s="30">
        <f t="shared" si="70"/>
        <v>6.9954529555788739E-3</v>
      </c>
      <c r="K306" s="30">
        <f t="shared" si="73"/>
        <v>0.25</v>
      </c>
      <c r="L306" s="30">
        <f t="shared" si="74"/>
        <v>-0.23076923076923078</v>
      </c>
      <c r="M306" s="30">
        <f t="shared" si="71"/>
        <v>1.7006802721088435E-3</v>
      </c>
      <c r="N306" s="36">
        <f t="shared" si="72"/>
        <v>-2.3971234518577705E-3</v>
      </c>
    </row>
    <row r="307" spans="1:14" x14ac:dyDescent="0.2">
      <c r="A307" s="23"/>
      <c r="B307" s="25" t="s">
        <v>282</v>
      </c>
      <c r="C307" s="35">
        <v>70</v>
      </c>
      <c r="D307" s="29">
        <v>50</v>
      </c>
      <c r="E307" s="29">
        <v>63</v>
      </c>
      <c r="F307" s="29">
        <v>45</v>
      </c>
      <c r="G307" s="30">
        <f t="shared" si="67"/>
        <v>2.3809523809523808E-2</v>
      </c>
      <c r="H307" s="30">
        <f t="shared" si="68"/>
        <v>1.9976028765481421E-2</v>
      </c>
      <c r="I307" s="30">
        <f t="shared" si="69"/>
        <v>1.9414483821263481E-2</v>
      </c>
      <c r="J307" s="30">
        <f t="shared" si="70"/>
        <v>1.5739769150052464E-2</v>
      </c>
      <c r="K307" s="30">
        <f t="shared" si="73"/>
        <v>-0.1</v>
      </c>
      <c r="L307" s="30">
        <f t="shared" si="74"/>
        <v>-0.1</v>
      </c>
      <c r="M307" s="30">
        <f t="shared" si="71"/>
        <v>-2.3809523809523812E-3</v>
      </c>
      <c r="N307" s="36">
        <f t="shared" si="72"/>
        <v>-1.997602876548142E-3</v>
      </c>
    </row>
    <row r="308" spans="1:14" x14ac:dyDescent="0.2">
      <c r="A308" s="23"/>
      <c r="B308" s="25" t="s">
        <v>283</v>
      </c>
      <c r="C308" s="35">
        <v>2</v>
      </c>
      <c r="D308" s="29">
        <v>0</v>
      </c>
      <c r="E308" s="29">
        <v>1</v>
      </c>
      <c r="F308" s="29">
        <v>1</v>
      </c>
      <c r="G308" s="30">
        <f t="shared" si="67"/>
        <v>6.8027210884353737E-4</v>
      </c>
      <c r="H308" s="30" t="str">
        <f t="shared" si="68"/>
        <v/>
      </c>
      <c r="I308" s="30">
        <f t="shared" si="69"/>
        <v>3.0816640986132513E-4</v>
      </c>
      <c r="J308" s="30">
        <f t="shared" si="70"/>
        <v>3.497726477789437E-4</v>
      </c>
      <c r="K308" s="30">
        <f t="shared" si="73"/>
        <v>-0.5</v>
      </c>
      <c r="L308" s="30">
        <f t="shared" si="74"/>
        <v>1</v>
      </c>
      <c r="M308" s="30">
        <f t="shared" si="71"/>
        <v>-3.4013605442176868E-4</v>
      </c>
      <c r="N308" s="36" t="str">
        <f t="shared" si="72"/>
        <v/>
      </c>
    </row>
    <row r="309" spans="1:14" x14ac:dyDescent="0.2">
      <c r="A309" s="23"/>
      <c r="B309" s="25" t="s">
        <v>284</v>
      </c>
      <c r="C309" s="35">
        <v>9</v>
      </c>
      <c r="D309" s="29">
        <v>4</v>
      </c>
      <c r="E309" s="29">
        <v>8</v>
      </c>
      <c r="F309" s="29">
        <v>3</v>
      </c>
      <c r="G309" s="30">
        <f t="shared" si="67"/>
        <v>3.0612244897959182E-3</v>
      </c>
      <c r="H309" s="30">
        <f t="shared" si="68"/>
        <v>1.5980823012385138E-3</v>
      </c>
      <c r="I309" s="30">
        <f t="shared" si="69"/>
        <v>2.465331278890601E-3</v>
      </c>
      <c r="J309" s="30">
        <f t="shared" si="70"/>
        <v>1.0493179433368311E-3</v>
      </c>
      <c r="K309" s="30">
        <f t="shared" si="73"/>
        <v>-0.1111111111111111</v>
      </c>
      <c r="L309" s="30">
        <f t="shared" si="74"/>
        <v>-0.25</v>
      </c>
      <c r="M309" s="30">
        <f t="shared" si="71"/>
        <v>-3.4013605442176868E-4</v>
      </c>
      <c r="N309" s="36">
        <f t="shared" si="72"/>
        <v>-3.9952057530962844E-4</v>
      </c>
    </row>
    <row r="310" spans="1:14" x14ac:dyDescent="0.2">
      <c r="A310" s="23"/>
      <c r="B310" s="25" t="s">
        <v>285</v>
      </c>
      <c r="C310" s="35">
        <v>3</v>
      </c>
      <c r="D310" s="29">
        <v>4</v>
      </c>
      <c r="E310" s="29">
        <v>7</v>
      </c>
      <c r="F310" s="29">
        <v>2</v>
      </c>
      <c r="G310" s="30">
        <f t="shared" si="67"/>
        <v>1.0204081632653062E-3</v>
      </c>
      <c r="H310" s="30">
        <f t="shared" si="68"/>
        <v>1.5980823012385138E-3</v>
      </c>
      <c r="I310" s="30">
        <f t="shared" si="69"/>
        <v>2.1571648690292757E-3</v>
      </c>
      <c r="J310" s="30">
        <f t="shared" si="70"/>
        <v>6.9954529555788739E-4</v>
      </c>
      <c r="K310" s="30">
        <f t="shared" si="73"/>
        <v>1.3333333333333333</v>
      </c>
      <c r="L310" s="30">
        <f t="shared" si="74"/>
        <v>-0.5</v>
      </c>
      <c r="M310" s="30">
        <f t="shared" si="71"/>
        <v>1.360544217687075E-3</v>
      </c>
      <c r="N310" s="36">
        <f t="shared" si="72"/>
        <v>-7.9904115061925688E-4</v>
      </c>
    </row>
    <row r="311" spans="1:14" ht="25.5" x14ac:dyDescent="0.2">
      <c r="A311" s="23"/>
      <c r="B311" s="25" t="s">
        <v>286</v>
      </c>
      <c r="C311" s="35">
        <v>62</v>
      </c>
      <c r="D311" s="29">
        <v>32</v>
      </c>
      <c r="E311" s="29">
        <v>113</v>
      </c>
      <c r="F311" s="29">
        <v>57</v>
      </c>
      <c r="G311" s="30">
        <f t="shared" si="67"/>
        <v>2.1088435374149658E-2</v>
      </c>
      <c r="H311" s="30">
        <f t="shared" si="68"/>
        <v>1.278465840990811E-2</v>
      </c>
      <c r="I311" s="30">
        <f t="shared" si="69"/>
        <v>3.4822804314329735E-2</v>
      </c>
      <c r="J311" s="30">
        <f t="shared" si="70"/>
        <v>1.993704092339979E-2</v>
      </c>
      <c r="K311" s="30">
        <f t="shared" si="73"/>
        <v>0.82258064516129037</v>
      </c>
      <c r="L311" s="30">
        <f t="shared" si="74"/>
        <v>0.78125</v>
      </c>
      <c r="M311" s="30">
        <f t="shared" si="71"/>
        <v>1.7346938775510204E-2</v>
      </c>
      <c r="N311" s="36">
        <f t="shared" si="72"/>
        <v>9.9880143827407106E-3</v>
      </c>
    </row>
    <row r="312" spans="1:14" x14ac:dyDescent="0.2">
      <c r="A312" s="23"/>
      <c r="B312" s="25" t="s">
        <v>287</v>
      </c>
      <c r="C312" s="35">
        <v>8</v>
      </c>
      <c r="D312" s="29">
        <v>5</v>
      </c>
      <c r="E312" s="29">
        <v>26</v>
      </c>
      <c r="F312" s="29">
        <v>12</v>
      </c>
      <c r="G312" s="30">
        <f t="shared" si="67"/>
        <v>2.7210884353741495E-3</v>
      </c>
      <c r="H312" s="30">
        <f t="shared" si="68"/>
        <v>1.997602876548142E-3</v>
      </c>
      <c r="I312" s="30">
        <f t="shared" si="69"/>
        <v>8.0123266563944529E-3</v>
      </c>
      <c r="J312" s="30">
        <f t="shared" si="70"/>
        <v>4.1972717733473244E-3</v>
      </c>
      <c r="K312" s="30">
        <f t="shared" si="73"/>
        <v>2.25</v>
      </c>
      <c r="L312" s="30">
        <f t="shared" si="74"/>
        <v>1.4</v>
      </c>
      <c r="M312" s="30">
        <f t="shared" si="71"/>
        <v>6.1224489795918364E-3</v>
      </c>
      <c r="N312" s="36">
        <f t="shared" si="72"/>
        <v>2.7966440271673986E-3</v>
      </c>
    </row>
    <row r="313" spans="1:14" x14ac:dyDescent="0.2">
      <c r="A313" s="23"/>
      <c r="B313" s="25" t="s">
        <v>288</v>
      </c>
      <c r="C313" s="35">
        <v>1</v>
      </c>
      <c r="D313" s="29">
        <v>0</v>
      </c>
      <c r="E313" s="29">
        <v>0</v>
      </c>
      <c r="F313" s="29">
        <v>0</v>
      </c>
      <c r="G313" s="30">
        <f t="shared" si="67"/>
        <v>3.4013605442176868E-4</v>
      </c>
      <c r="H313" s="30" t="str">
        <f t="shared" si="68"/>
        <v/>
      </c>
      <c r="I313" s="30" t="str">
        <f t="shared" si="69"/>
        <v/>
      </c>
      <c r="J313" s="30" t="str">
        <f t="shared" si="70"/>
        <v/>
      </c>
      <c r="K313" s="30">
        <f t="shared" si="73"/>
        <v>-1</v>
      </c>
      <c r="L313" s="30" t="str">
        <f t="shared" si="74"/>
        <v xml:space="preserve"> </v>
      </c>
      <c r="M313" s="30">
        <f t="shared" si="71"/>
        <v>-3.4013605442176868E-4</v>
      </c>
      <c r="N313" s="36" t="str">
        <f t="shared" si="72"/>
        <v/>
      </c>
    </row>
    <row r="314" spans="1:14" x14ac:dyDescent="0.2">
      <c r="A314" s="23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23"/>
      <c r="B315" s="25" t="s">
        <v>290</v>
      </c>
      <c r="C315" s="35">
        <v>0</v>
      </c>
      <c r="D315" s="29">
        <v>1</v>
      </c>
      <c r="E315" s="29">
        <v>0</v>
      </c>
      <c r="F315" s="29">
        <v>4</v>
      </c>
      <c r="G315" s="30" t="str">
        <f t="shared" si="67"/>
        <v/>
      </c>
      <c r="H315" s="30">
        <f t="shared" si="68"/>
        <v>3.9952057530962844E-4</v>
      </c>
      <c r="I315" s="30" t="str">
        <f t="shared" si="69"/>
        <v/>
      </c>
      <c r="J315" s="30">
        <f t="shared" si="70"/>
        <v>1.3990905911157748E-3</v>
      </c>
      <c r="K315" s="30" t="str">
        <f t="shared" si="73"/>
        <v xml:space="preserve"> </v>
      </c>
      <c r="L315" s="30">
        <f t="shared" si="74"/>
        <v>3</v>
      </c>
      <c r="M315" s="30" t="str">
        <f t="shared" si="71"/>
        <v/>
      </c>
      <c r="N315" s="36">
        <f t="shared" si="72"/>
        <v>1.1985617259288853E-3</v>
      </c>
    </row>
    <row r="316" spans="1:14" ht="24" customHeight="1" x14ac:dyDescent="0.2">
      <c r="A316" s="23"/>
      <c r="B316" s="25" t="s">
        <v>291</v>
      </c>
      <c r="C316" s="35">
        <v>0</v>
      </c>
      <c r="D316" s="29">
        <v>0</v>
      </c>
      <c r="E316" s="29">
        <v>0</v>
      </c>
      <c r="F316" s="29">
        <v>0</v>
      </c>
      <c r="G316" s="30" t="str">
        <f t="shared" ref="G316:G347" si="75">+IF(C316=0,"",C316/C$188)</f>
        <v/>
      </c>
      <c r="H316" s="30" t="str">
        <f t="shared" ref="H316:H347" si="76">+IF(D316=0,"",D316/D$188)</f>
        <v/>
      </c>
      <c r="I316" s="30" t="str">
        <f t="shared" ref="I316:I347" si="77">+IF(E316=0,"",E316/E$188)</f>
        <v/>
      </c>
      <c r="J316" s="30" t="str">
        <f t="shared" ref="J316:J347" si="78">+IF(F316=0,"",F316/F$188)</f>
        <v/>
      </c>
      <c r="K316" s="30" t="str">
        <f t="shared" si="73"/>
        <v xml:space="preserve"> </v>
      </c>
      <c r="L316" s="30" t="str">
        <f t="shared" si="74"/>
        <v xml:space="preserve"> </v>
      </c>
      <c r="M316" s="30" t="str">
        <f t="shared" ref="M316:M347" si="79">+IF(OR(AND(G316=""),(K316="")),"",G316*K316)</f>
        <v/>
      </c>
      <c r="N316" s="36" t="str">
        <f t="shared" ref="N316:N347" si="80">+IF(OR(AND(H316=""),(L316="")),"",H316*L316)</f>
        <v/>
      </c>
    </row>
    <row r="317" spans="1:14" x14ac:dyDescent="0.2">
      <c r="A317" s="23"/>
      <c r="B317" s="25" t="s">
        <v>292</v>
      </c>
      <c r="C317" s="35">
        <v>0</v>
      </c>
      <c r="D317" s="29">
        <v>1</v>
      </c>
      <c r="E317" s="29">
        <v>0</v>
      </c>
      <c r="F317" s="29">
        <v>0</v>
      </c>
      <c r="G317" s="30" t="str">
        <f t="shared" si="75"/>
        <v/>
      </c>
      <c r="H317" s="30">
        <f t="shared" si="76"/>
        <v>3.9952057530962844E-4</v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>
        <f t="shared" ref="L317:L348" si="82">+IF(AND(D317=0,F317=0)," ",IF(D317=0,1,IF(F317=0,-1,(F317-D317)/D317)))</f>
        <v>-1</v>
      </c>
      <c r="M317" s="30" t="str">
        <f t="shared" si="79"/>
        <v/>
      </c>
      <c r="N317" s="36">
        <f t="shared" si="80"/>
        <v>-3.9952057530962844E-4</v>
      </c>
    </row>
    <row r="318" spans="1:14" x14ac:dyDescent="0.2">
      <c r="A318" s="23"/>
      <c r="B318" s="25" t="s">
        <v>293</v>
      </c>
      <c r="C318" s="35">
        <v>24</v>
      </c>
      <c r="D318" s="29">
        <v>14</v>
      </c>
      <c r="E318" s="29">
        <v>22</v>
      </c>
      <c r="F318" s="29">
        <v>18</v>
      </c>
      <c r="G318" s="30">
        <f t="shared" si="75"/>
        <v>8.1632653061224497E-3</v>
      </c>
      <c r="H318" s="30">
        <f t="shared" si="76"/>
        <v>5.593288054334798E-3</v>
      </c>
      <c r="I318" s="30">
        <f t="shared" si="77"/>
        <v>6.7796610169491523E-3</v>
      </c>
      <c r="J318" s="30">
        <f t="shared" si="78"/>
        <v>6.2959076600209865E-3</v>
      </c>
      <c r="K318" s="30">
        <f t="shared" si="81"/>
        <v>-8.3333333333333329E-2</v>
      </c>
      <c r="L318" s="30">
        <f t="shared" si="82"/>
        <v>0.2857142857142857</v>
      </c>
      <c r="M318" s="30">
        <f t="shared" si="79"/>
        <v>-6.8027210884353748E-4</v>
      </c>
      <c r="N318" s="36">
        <f t="shared" si="80"/>
        <v>1.5980823012385135E-3</v>
      </c>
    </row>
    <row r="319" spans="1:14" x14ac:dyDescent="0.2">
      <c r="A319" s="23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23"/>
      <c r="B320" s="25" t="s">
        <v>295</v>
      </c>
      <c r="C320" s="35">
        <v>11</v>
      </c>
      <c r="D320" s="29">
        <v>14</v>
      </c>
      <c r="E320" s="29">
        <v>13</v>
      </c>
      <c r="F320" s="29">
        <v>22</v>
      </c>
      <c r="G320" s="30">
        <f t="shared" si="75"/>
        <v>3.7414965986394557E-3</v>
      </c>
      <c r="H320" s="30">
        <f t="shared" si="76"/>
        <v>5.593288054334798E-3</v>
      </c>
      <c r="I320" s="30">
        <f t="shared" si="77"/>
        <v>4.0061633281972264E-3</v>
      </c>
      <c r="J320" s="30">
        <f t="shared" si="78"/>
        <v>7.6949982511367613E-3</v>
      </c>
      <c r="K320" s="30">
        <f t="shared" si="81"/>
        <v>0.18181818181818182</v>
      </c>
      <c r="L320" s="30">
        <f t="shared" si="82"/>
        <v>0.5714285714285714</v>
      </c>
      <c r="M320" s="30">
        <f t="shared" si="79"/>
        <v>6.8027210884353737E-4</v>
      </c>
      <c r="N320" s="36">
        <f t="shared" si="80"/>
        <v>3.1961646024770271E-3</v>
      </c>
    </row>
    <row r="321" spans="1:14" ht="25.5" x14ac:dyDescent="0.2">
      <c r="A321" s="23"/>
      <c r="B321" s="25" t="s">
        <v>296</v>
      </c>
      <c r="C321" s="35">
        <v>3</v>
      </c>
      <c r="D321" s="29">
        <v>0</v>
      </c>
      <c r="E321" s="29">
        <v>1</v>
      </c>
      <c r="F321" s="29">
        <v>1</v>
      </c>
      <c r="G321" s="30">
        <f t="shared" si="75"/>
        <v>1.0204081632653062E-3</v>
      </c>
      <c r="H321" s="30" t="str">
        <f t="shared" si="76"/>
        <v/>
      </c>
      <c r="I321" s="30">
        <f t="shared" si="77"/>
        <v>3.0816640986132513E-4</v>
      </c>
      <c r="J321" s="30">
        <f t="shared" si="78"/>
        <v>3.497726477789437E-4</v>
      </c>
      <c r="K321" s="30">
        <f t="shared" si="81"/>
        <v>-0.66666666666666663</v>
      </c>
      <c r="L321" s="30">
        <f t="shared" si="82"/>
        <v>1</v>
      </c>
      <c r="M321" s="30">
        <f t="shared" si="79"/>
        <v>-6.8027210884353748E-4</v>
      </c>
      <c r="N321" s="36" t="str">
        <f t="shared" si="80"/>
        <v/>
      </c>
    </row>
    <row r="322" spans="1:14" x14ac:dyDescent="0.2">
      <c r="A322" s="23"/>
      <c r="B322" s="25" t="s">
        <v>297</v>
      </c>
      <c r="C322" s="35">
        <v>1</v>
      </c>
      <c r="D322" s="29">
        <v>2</v>
      </c>
      <c r="E322" s="29">
        <v>3</v>
      </c>
      <c r="F322" s="29">
        <v>11</v>
      </c>
      <c r="G322" s="30">
        <f t="shared" si="75"/>
        <v>3.4013605442176868E-4</v>
      </c>
      <c r="H322" s="30">
        <f t="shared" si="76"/>
        <v>7.9904115061925688E-4</v>
      </c>
      <c r="I322" s="30">
        <f t="shared" si="77"/>
        <v>9.2449922958397538E-4</v>
      </c>
      <c r="J322" s="30">
        <f t="shared" si="78"/>
        <v>3.8474991255683807E-3</v>
      </c>
      <c r="K322" s="30">
        <f t="shared" si="81"/>
        <v>2</v>
      </c>
      <c r="L322" s="30">
        <f t="shared" si="82"/>
        <v>4.5</v>
      </c>
      <c r="M322" s="30">
        <f t="shared" si="79"/>
        <v>6.8027210884353737E-4</v>
      </c>
      <c r="N322" s="36">
        <f t="shared" si="80"/>
        <v>3.595685177786656E-3</v>
      </c>
    </row>
    <row r="323" spans="1:14" ht="25.5" x14ac:dyDescent="0.2">
      <c r="A323" s="23"/>
      <c r="B323" s="25" t="s">
        <v>298</v>
      </c>
      <c r="C323" s="35">
        <v>0</v>
      </c>
      <c r="D323" s="29">
        <v>1</v>
      </c>
      <c r="E323" s="29">
        <v>0</v>
      </c>
      <c r="F323" s="29">
        <v>0</v>
      </c>
      <c r="G323" s="30" t="str">
        <f t="shared" si="75"/>
        <v/>
      </c>
      <c r="H323" s="30">
        <f t="shared" si="76"/>
        <v>3.9952057530962844E-4</v>
      </c>
      <c r="I323" s="30" t="str">
        <f t="shared" si="77"/>
        <v/>
      </c>
      <c r="J323" s="30" t="str">
        <f t="shared" si="78"/>
        <v/>
      </c>
      <c r="K323" s="30" t="str">
        <f t="shared" si="81"/>
        <v xml:space="preserve"> </v>
      </c>
      <c r="L323" s="30">
        <f t="shared" si="82"/>
        <v>-1</v>
      </c>
      <c r="M323" s="30" t="str">
        <f t="shared" si="79"/>
        <v/>
      </c>
      <c r="N323" s="36">
        <f t="shared" si="80"/>
        <v>-3.9952057530962844E-4</v>
      </c>
    </row>
    <row r="324" spans="1:14" x14ac:dyDescent="0.2">
      <c r="A324" s="23"/>
      <c r="B324" s="25" t="s">
        <v>299</v>
      </c>
      <c r="C324" s="35">
        <v>143</v>
      </c>
      <c r="D324" s="29">
        <v>97</v>
      </c>
      <c r="E324" s="29">
        <v>353</v>
      </c>
      <c r="F324" s="29">
        <v>261</v>
      </c>
      <c r="G324" s="30">
        <f t="shared" si="75"/>
        <v>4.8639455782312928E-2</v>
      </c>
      <c r="H324" s="30">
        <f t="shared" si="76"/>
        <v>3.8753495805033962E-2</v>
      </c>
      <c r="I324" s="30">
        <f t="shared" si="77"/>
        <v>0.10878274268104776</v>
      </c>
      <c r="J324" s="30">
        <f t="shared" si="78"/>
        <v>9.1290661070304299E-2</v>
      </c>
      <c r="K324" s="30">
        <f t="shared" si="81"/>
        <v>1.4685314685314685</v>
      </c>
      <c r="L324" s="30">
        <f t="shared" si="82"/>
        <v>1.6907216494845361</v>
      </c>
      <c r="M324" s="30">
        <f t="shared" si="79"/>
        <v>7.1428571428571438E-2</v>
      </c>
      <c r="N324" s="36">
        <f t="shared" si="80"/>
        <v>6.5521374350779066E-2</v>
      </c>
    </row>
    <row r="325" spans="1:14" x14ac:dyDescent="0.2">
      <c r="A325" s="23"/>
      <c r="B325" s="25" t="s">
        <v>300</v>
      </c>
      <c r="C325" s="35">
        <v>8</v>
      </c>
      <c r="D325" s="29">
        <v>7</v>
      </c>
      <c r="E325" s="29">
        <v>6</v>
      </c>
      <c r="F325" s="29">
        <v>8</v>
      </c>
      <c r="G325" s="30">
        <f t="shared" si="75"/>
        <v>2.7210884353741495E-3</v>
      </c>
      <c r="H325" s="30">
        <f t="shared" si="76"/>
        <v>2.796644027167399E-3</v>
      </c>
      <c r="I325" s="30">
        <f t="shared" si="77"/>
        <v>1.8489984591679508E-3</v>
      </c>
      <c r="J325" s="30">
        <f t="shared" si="78"/>
        <v>2.7981811822315496E-3</v>
      </c>
      <c r="K325" s="30">
        <f t="shared" si="81"/>
        <v>-0.25</v>
      </c>
      <c r="L325" s="30">
        <f t="shared" si="82"/>
        <v>0.14285714285714285</v>
      </c>
      <c r="M325" s="30">
        <f t="shared" si="79"/>
        <v>-6.8027210884353737E-4</v>
      </c>
      <c r="N325" s="36">
        <f t="shared" si="80"/>
        <v>3.9952057530962838E-4</v>
      </c>
    </row>
    <row r="326" spans="1:14" x14ac:dyDescent="0.2">
      <c r="A326" s="23"/>
      <c r="B326" s="25" t="s">
        <v>301</v>
      </c>
      <c r="C326" s="35">
        <v>0</v>
      </c>
      <c r="D326" s="29">
        <v>0</v>
      </c>
      <c r="E326" s="29">
        <v>0</v>
      </c>
      <c r="F326" s="29">
        <v>0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 t="str">
        <f t="shared" si="82"/>
        <v xml:space="preserve"> 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23"/>
      <c r="B327" s="25" t="s">
        <v>302</v>
      </c>
      <c r="C327" s="35">
        <v>438</v>
      </c>
      <c r="D327" s="29">
        <v>446</v>
      </c>
      <c r="E327" s="29">
        <v>316</v>
      </c>
      <c r="F327" s="29">
        <v>347</v>
      </c>
      <c r="G327" s="30">
        <f t="shared" si="75"/>
        <v>0.1489795918367347</v>
      </c>
      <c r="H327" s="30">
        <f t="shared" si="76"/>
        <v>0.1781861765880943</v>
      </c>
      <c r="I327" s="30">
        <f t="shared" si="77"/>
        <v>9.738058551617873E-2</v>
      </c>
      <c r="J327" s="30">
        <f t="shared" si="78"/>
        <v>0.12137110877929345</v>
      </c>
      <c r="K327" s="30">
        <f t="shared" si="81"/>
        <v>-0.27853881278538811</v>
      </c>
      <c r="L327" s="30">
        <f t="shared" si="82"/>
        <v>-0.22197309417040359</v>
      </c>
      <c r="M327" s="30">
        <f t="shared" si="79"/>
        <v>-4.1496598639455783E-2</v>
      </c>
      <c r="N327" s="36">
        <f t="shared" si="80"/>
        <v>-3.9552536955653216E-2</v>
      </c>
    </row>
    <row r="328" spans="1:14" x14ac:dyDescent="0.2">
      <c r="A328" s="23"/>
      <c r="B328" s="25" t="s">
        <v>303</v>
      </c>
      <c r="C328" s="35">
        <v>11</v>
      </c>
      <c r="D328" s="29">
        <v>8</v>
      </c>
      <c r="E328" s="29">
        <v>4</v>
      </c>
      <c r="F328" s="29">
        <v>3</v>
      </c>
      <c r="G328" s="30">
        <f t="shared" si="75"/>
        <v>3.7414965986394557E-3</v>
      </c>
      <c r="H328" s="30">
        <f t="shared" si="76"/>
        <v>3.1961646024770275E-3</v>
      </c>
      <c r="I328" s="30">
        <f t="shared" si="77"/>
        <v>1.2326656394453005E-3</v>
      </c>
      <c r="J328" s="30">
        <f t="shared" si="78"/>
        <v>1.0493179433368311E-3</v>
      </c>
      <c r="K328" s="30">
        <f t="shared" si="81"/>
        <v>-0.63636363636363635</v>
      </c>
      <c r="L328" s="30">
        <f t="shared" si="82"/>
        <v>-0.625</v>
      </c>
      <c r="M328" s="30">
        <f t="shared" si="79"/>
        <v>-2.3809523809523807E-3</v>
      </c>
      <c r="N328" s="36">
        <f t="shared" si="80"/>
        <v>-1.997602876548142E-3</v>
      </c>
    </row>
    <row r="329" spans="1:14" x14ac:dyDescent="0.2">
      <c r="A329" s="23"/>
      <c r="B329" s="25" t="s">
        <v>304</v>
      </c>
      <c r="C329" s="35">
        <v>10</v>
      </c>
      <c r="D329" s="29">
        <v>5</v>
      </c>
      <c r="E329" s="29">
        <v>26</v>
      </c>
      <c r="F329" s="29">
        <v>18</v>
      </c>
      <c r="G329" s="30">
        <f t="shared" si="75"/>
        <v>3.4013605442176869E-3</v>
      </c>
      <c r="H329" s="30">
        <f t="shared" si="76"/>
        <v>1.997602876548142E-3</v>
      </c>
      <c r="I329" s="30">
        <f t="shared" si="77"/>
        <v>8.0123266563944529E-3</v>
      </c>
      <c r="J329" s="30">
        <f t="shared" si="78"/>
        <v>6.2959076600209865E-3</v>
      </c>
      <c r="K329" s="30">
        <f t="shared" si="81"/>
        <v>1.6</v>
      </c>
      <c r="L329" s="30">
        <f t="shared" si="82"/>
        <v>2.6</v>
      </c>
      <c r="M329" s="30">
        <f t="shared" si="79"/>
        <v>5.4421768707482998E-3</v>
      </c>
      <c r="N329" s="36">
        <f t="shared" si="80"/>
        <v>5.1937674790251695E-3</v>
      </c>
    </row>
    <row r="330" spans="1:14" x14ac:dyDescent="0.2">
      <c r="A330" s="23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23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23"/>
      <c r="B332" s="25" t="s">
        <v>307</v>
      </c>
      <c r="C332" s="35">
        <v>0</v>
      </c>
      <c r="D332" s="29">
        <v>3</v>
      </c>
      <c r="E332" s="29">
        <v>7</v>
      </c>
      <c r="F332" s="29">
        <v>9</v>
      </c>
      <c r="G332" s="30" t="str">
        <f t="shared" si="75"/>
        <v/>
      </c>
      <c r="H332" s="30">
        <f t="shared" si="76"/>
        <v>1.1985617259288853E-3</v>
      </c>
      <c r="I332" s="30">
        <f t="shared" si="77"/>
        <v>2.1571648690292757E-3</v>
      </c>
      <c r="J332" s="30">
        <f t="shared" si="78"/>
        <v>3.1479538300104933E-3</v>
      </c>
      <c r="K332" s="30">
        <f t="shared" si="81"/>
        <v>1</v>
      </c>
      <c r="L332" s="30">
        <f t="shared" si="82"/>
        <v>2</v>
      </c>
      <c r="M332" s="30" t="str">
        <f t="shared" si="79"/>
        <v/>
      </c>
      <c r="N332" s="36">
        <f t="shared" si="80"/>
        <v>2.3971234518577705E-3</v>
      </c>
    </row>
    <row r="333" spans="1:14" x14ac:dyDescent="0.2">
      <c r="A333" s="23"/>
      <c r="B333" s="25" t="s">
        <v>308</v>
      </c>
      <c r="C333" s="35">
        <v>0</v>
      </c>
      <c r="D333" s="29">
        <v>2</v>
      </c>
      <c r="E333" s="29">
        <v>0</v>
      </c>
      <c r="F333" s="29">
        <v>0</v>
      </c>
      <c r="G333" s="30" t="str">
        <f t="shared" si="75"/>
        <v/>
      </c>
      <c r="H333" s="30">
        <f t="shared" si="76"/>
        <v>7.9904115061925688E-4</v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>
        <f t="shared" si="82"/>
        <v>-1</v>
      </c>
      <c r="M333" s="30" t="str">
        <f t="shared" si="79"/>
        <v/>
      </c>
      <c r="N333" s="36">
        <f t="shared" si="80"/>
        <v>-7.9904115061925688E-4</v>
      </c>
    </row>
    <row r="334" spans="1:14" ht="25.5" x14ac:dyDescent="0.2">
      <c r="A334" s="23"/>
      <c r="B334" s="25" t="s">
        <v>309</v>
      </c>
      <c r="C334" s="35">
        <v>0</v>
      </c>
      <c r="D334" s="29">
        <v>0</v>
      </c>
      <c r="E334" s="29">
        <v>0</v>
      </c>
      <c r="F334" s="29">
        <v>0</v>
      </c>
      <c r="G334" s="30" t="str">
        <f t="shared" si="75"/>
        <v/>
      </c>
      <c r="H334" s="30" t="str">
        <f t="shared" si="76"/>
        <v/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 t="str">
        <f t="shared" si="82"/>
        <v xml:space="preserve"> </v>
      </c>
      <c r="M334" s="30" t="str">
        <f t="shared" si="79"/>
        <v/>
      </c>
      <c r="N334" s="36" t="str">
        <f t="shared" si="80"/>
        <v/>
      </c>
    </row>
    <row r="335" spans="1:14" x14ac:dyDescent="0.2">
      <c r="A335" s="23"/>
      <c r="B335" s="25" t="s">
        <v>310</v>
      </c>
      <c r="C335" s="35">
        <v>1</v>
      </c>
      <c r="D335" s="29">
        <v>0</v>
      </c>
      <c r="E335" s="29">
        <v>0</v>
      </c>
      <c r="F335" s="29">
        <v>0</v>
      </c>
      <c r="G335" s="30">
        <f t="shared" si="75"/>
        <v>3.4013605442176868E-4</v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>
        <f t="shared" si="81"/>
        <v>-1</v>
      </c>
      <c r="L335" s="30" t="str">
        <f t="shared" si="82"/>
        <v xml:space="preserve"> </v>
      </c>
      <c r="M335" s="30">
        <f t="shared" si="79"/>
        <v>-3.4013605442176868E-4</v>
      </c>
      <c r="N335" s="36" t="str">
        <f t="shared" si="80"/>
        <v/>
      </c>
    </row>
    <row r="336" spans="1:14" x14ac:dyDescent="0.2">
      <c r="A336" s="23"/>
      <c r="B336" s="25" t="s">
        <v>311</v>
      </c>
      <c r="C336" s="35">
        <v>0</v>
      </c>
      <c r="D336" s="29">
        <v>2</v>
      </c>
      <c r="E336" s="29">
        <v>2</v>
      </c>
      <c r="F336" s="29">
        <v>5</v>
      </c>
      <c r="G336" s="30" t="str">
        <f t="shared" si="75"/>
        <v/>
      </c>
      <c r="H336" s="30">
        <f t="shared" si="76"/>
        <v>7.9904115061925688E-4</v>
      </c>
      <c r="I336" s="30">
        <f t="shared" si="77"/>
        <v>6.1633281972265025E-4</v>
      </c>
      <c r="J336" s="30">
        <f t="shared" si="78"/>
        <v>1.7488632388947185E-3</v>
      </c>
      <c r="K336" s="30">
        <f t="shared" si="81"/>
        <v>1</v>
      </c>
      <c r="L336" s="30">
        <f t="shared" si="82"/>
        <v>1.5</v>
      </c>
      <c r="M336" s="30" t="str">
        <f t="shared" si="79"/>
        <v/>
      </c>
      <c r="N336" s="36">
        <f t="shared" si="80"/>
        <v>1.1985617259288853E-3</v>
      </c>
    </row>
    <row r="337" spans="1:14" x14ac:dyDescent="0.2">
      <c r="A337" s="23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23"/>
      <c r="B338" s="25" t="s">
        <v>313</v>
      </c>
      <c r="C338" s="35">
        <v>3</v>
      </c>
      <c r="D338" s="29">
        <v>35</v>
      </c>
      <c r="E338" s="29">
        <v>1</v>
      </c>
      <c r="F338" s="29">
        <v>49</v>
      </c>
      <c r="G338" s="30">
        <f t="shared" si="75"/>
        <v>1.0204081632653062E-3</v>
      </c>
      <c r="H338" s="30">
        <f t="shared" si="76"/>
        <v>1.3983220135836995E-2</v>
      </c>
      <c r="I338" s="30">
        <f t="shared" si="77"/>
        <v>3.0816640986132513E-4</v>
      </c>
      <c r="J338" s="30">
        <f t="shared" si="78"/>
        <v>1.7138859741168241E-2</v>
      </c>
      <c r="K338" s="30">
        <f t="shared" si="81"/>
        <v>-0.66666666666666663</v>
      </c>
      <c r="L338" s="30">
        <f t="shared" si="82"/>
        <v>0.4</v>
      </c>
      <c r="M338" s="30">
        <f t="shared" si="79"/>
        <v>-6.8027210884353748E-4</v>
      </c>
      <c r="N338" s="36">
        <f t="shared" si="80"/>
        <v>5.5932880543347989E-3</v>
      </c>
    </row>
    <row r="339" spans="1:14" ht="26.25" customHeight="1" x14ac:dyDescent="0.2">
      <c r="A339" s="23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23"/>
      <c r="B340" s="25" t="s">
        <v>315</v>
      </c>
      <c r="C340" s="35">
        <v>0</v>
      </c>
      <c r="D340" s="29">
        <v>0</v>
      </c>
      <c r="E340" s="29">
        <v>0</v>
      </c>
      <c r="F340" s="29">
        <v>6</v>
      </c>
      <c r="G340" s="30" t="str">
        <f t="shared" si="75"/>
        <v/>
      </c>
      <c r="H340" s="30" t="str">
        <f t="shared" si="76"/>
        <v/>
      </c>
      <c r="I340" s="30" t="str">
        <f t="shared" si="77"/>
        <v/>
      </c>
      <c r="J340" s="30">
        <f t="shared" si="78"/>
        <v>2.0986358866736622E-3</v>
      </c>
      <c r="K340" s="30" t="str">
        <f t="shared" si="81"/>
        <v xml:space="preserve"> </v>
      </c>
      <c r="L340" s="30">
        <f t="shared" si="82"/>
        <v>1</v>
      </c>
      <c r="M340" s="30" t="str">
        <f t="shared" si="79"/>
        <v/>
      </c>
      <c r="N340" s="36" t="str">
        <f t="shared" si="80"/>
        <v/>
      </c>
    </row>
    <row r="341" spans="1:14" ht="26.25" customHeight="1" x14ac:dyDescent="0.2">
      <c r="A341" s="23"/>
      <c r="B341" s="25" t="s">
        <v>316</v>
      </c>
      <c r="C341" s="35">
        <v>0</v>
      </c>
      <c r="D341" s="29">
        <v>0</v>
      </c>
      <c r="E341" s="29">
        <v>0</v>
      </c>
      <c r="F341" s="29">
        <v>0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 t="str">
        <f t="shared" si="82"/>
        <v xml:space="preserve"> 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23"/>
      <c r="B342" s="25" t="s">
        <v>317</v>
      </c>
      <c r="C342" s="35">
        <v>1</v>
      </c>
      <c r="D342" s="29">
        <v>0</v>
      </c>
      <c r="E342" s="29">
        <v>0</v>
      </c>
      <c r="F342" s="29">
        <v>1</v>
      </c>
      <c r="G342" s="30">
        <f t="shared" si="75"/>
        <v>3.4013605442176868E-4</v>
      </c>
      <c r="H342" s="30" t="str">
        <f t="shared" si="76"/>
        <v/>
      </c>
      <c r="I342" s="30" t="str">
        <f t="shared" si="77"/>
        <v/>
      </c>
      <c r="J342" s="30">
        <f t="shared" si="78"/>
        <v>3.497726477789437E-4</v>
      </c>
      <c r="K342" s="30">
        <f t="shared" si="81"/>
        <v>-1</v>
      </c>
      <c r="L342" s="30">
        <f t="shared" si="82"/>
        <v>1</v>
      </c>
      <c r="M342" s="30">
        <f t="shared" si="79"/>
        <v>-3.4013605442176868E-4</v>
      </c>
      <c r="N342" s="36" t="str">
        <f t="shared" si="80"/>
        <v/>
      </c>
    </row>
    <row r="343" spans="1:14" ht="25.5" x14ac:dyDescent="0.2">
      <c r="A343" s="23"/>
      <c r="B343" s="25" t="s">
        <v>318</v>
      </c>
      <c r="C343" s="35">
        <v>0</v>
      </c>
      <c r="D343" s="29">
        <v>0</v>
      </c>
      <c r="E343" s="29">
        <v>1</v>
      </c>
      <c r="F343" s="29">
        <v>1</v>
      </c>
      <c r="G343" s="30" t="str">
        <f t="shared" si="75"/>
        <v/>
      </c>
      <c r="H343" s="30" t="str">
        <f t="shared" si="76"/>
        <v/>
      </c>
      <c r="I343" s="30">
        <f t="shared" si="77"/>
        <v>3.0816640986132513E-4</v>
      </c>
      <c r="J343" s="30">
        <f t="shared" si="78"/>
        <v>3.497726477789437E-4</v>
      </c>
      <c r="K343" s="30">
        <f t="shared" si="81"/>
        <v>1</v>
      </c>
      <c r="L343" s="30">
        <f t="shared" si="82"/>
        <v>1</v>
      </c>
      <c r="M343" s="30" t="str">
        <f t="shared" si="79"/>
        <v/>
      </c>
      <c r="N343" s="36" t="str">
        <f t="shared" si="80"/>
        <v/>
      </c>
    </row>
    <row r="344" spans="1:14" ht="25.5" x14ac:dyDescent="0.2">
      <c r="A344" s="23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23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23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23"/>
      <c r="B347" s="25" t="s">
        <v>322</v>
      </c>
      <c r="C347" s="35">
        <v>11</v>
      </c>
      <c r="D347" s="29">
        <v>6</v>
      </c>
      <c r="E347" s="29">
        <v>26</v>
      </c>
      <c r="F347" s="29">
        <v>8</v>
      </c>
      <c r="G347" s="30">
        <f t="shared" si="75"/>
        <v>3.7414965986394557E-3</v>
      </c>
      <c r="H347" s="30">
        <f t="shared" si="76"/>
        <v>2.3971234518577705E-3</v>
      </c>
      <c r="I347" s="30">
        <f t="shared" si="77"/>
        <v>8.0123266563944529E-3</v>
      </c>
      <c r="J347" s="30">
        <f t="shared" si="78"/>
        <v>2.7981811822315496E-3</v>
      </c>
      <c r="K347" s="30">
        <f t="shared" si="81"/>
        <v>1.3636363636363635</v>
      </c>
      <c r="L347" s="30">
        <f t="shared" si="82"/>
        <v>0.33333333333333331</v>
      </c>
      <c r="M347" s="30">
        <f t="shared" si="79"/>
        <v>5.1020408163265302E-3</v>
      </c>
      <c r="N347" s="36">
        <f t="shared" si="80"/>
        <v>7.9904115061925677E-4</v>
      </c>
    </row>
    <row r="348" spans="1:14" x14ac:dyDescent="0.2">
      <c r="A348" s="23"/>
      <c r="B348" s="25" t="s">
        <v>323</v>
      </c>
      <c r="C348" s="35">
        <v>0</v>
      </c>
      <c r="D348" s="29">
        <v>1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>
        <f t="shared" ref="H348:H363" si="84">+IF(D348=0,"",D348/D$188)</f>
        <v>3.9952057530962844E-4</v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>
        <f t="shared" si="82"/>
        <v>-1</v>
      </c>
      <c r="M348" s="30" t="str">
        <f t="shared" ref="M348:M363" si="87">+IF(OR(AND(G348=""),(K348="")),"",G348*K348)</f>
        <v/>
      </c>
      <c r="N348" s="36">
        <f t="shared" ref="N348:N363" si="88">+IF(OR(AND(H348=""),(L348="")),"",H348*L348)</f>
        <v>-3.9952057530962844E-4</v>
      </c>
    </row>
    <row r="349" spans="1:14" ht="25.5" x14ac:dyDescent="0.2">
      <c r="A349" s="23"/>
      <c r="B349" s="25" t="s">
        <v>324</v>
      </c>
      <c r="C349" s="35">
        <v>0</v>
      </c>
      <c r="D349" s="29">
        <v>0</v>
      </c>
      <c r="E349" s="29">
        <v>1</v>
      </c>
      <c r="F349" s="29">
        <v>0</v>
      </c>
      <c r="G349" s="30" t="str">
        <f t="shared" si="83"/>
        <v/>
      </c>
      <c r="H349" s="30" t="str">
        <f t="shared" si="84"/>
        <v/>
      </c>
      <c r="I349" s="30">
        <f t="shared" si="85"/>
        <v>3.0816640986132513E-4</v>
      </c>
      <c r="J349" s="30" t="str">
        <f t="shared" si="86"/>
        <v/>
      </c>
      <c r="K349" s="30">
        <f t="shared" ref="K349:K363" si="89">+IF(AND(C349=0,E349=0)," ",IF(C349=0,1,IF(E349=0,-1,(E349-C349)/C349)))</f>
        <v>1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6.25" customHeight="1" x14ac:dyDescent="0.2">
      <c r="A350" s="23"/>
      <c r="B350" s="25" t="s">
        <v>325</v>
      </c>
      <c r="C350" s="35">
        <v>0</v>
      </c>
      <c r="D350" s="29">
        <v>0</v>
      </c>
      <c r="E350" s="29">
        <v>4</v>
      </c>
      <c r="F350" s="29">
        <v>2</v>
      </c>
      <c r="G350" s="30" t="str">
        <f t="shared" si="83"/>
        <v/>
      </c>
      <c r="H350" s="30" t="str">
        <f t="shared" si="84"/>
        <v/>
      </c>
      <c r="I350" s="30">
        <f t="shared" si="85"/>
        <v>1.2326656394453005E-3</v>
      </c>
      <c r="J350" s="30">
        <f t="shared" si="86"/>
        <v>6.9954529555788739E-4</v>
      </c>
      <c r="K350" s="30">
        <f t="shared" si="89"/>
        <v>1</v>
      </c>
      <c r="L350" s="30">
        <f t="shared" si="90"/>
        <v>1</v>
      </c>
      <c r="M350" s="30" t="str">
        <f t="shared" si="87"/>
        <v/>
      </c>
      <c r="N350" s="36" t="str">
        <f t="shared" si="88"/>
        <v/>
      </c>
    </row>
    <row r="351" spans="1:14" ht="26.25" customHeight="1" x14ac:dyDescent="0.2">
      <c r="A351" s="23"/>
      <c r="B351" s="25" t="s">
        <v>326</v>
      </c>
      <c r="C351" s="35">
        <v>1</v>
      </c>
      <c r="D351" s="29">
        <v>0</v>
      </c>
      <c r="E351" s="29">
        <v>0</v>
      </c>
      <c r="F351" s="29">
        <v>0</v>
      </c>
      <c r="G351" s="30">
        <f t="shared" si="83"/>
        <v>3.4013605442176868E-4</v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>
        <f t="shared" si="89"/>
        <v>-1</v>
      </c>
      <c r="L351" s="30" t="str">
        <f t="shared" si="90"/>
        <v xml:space="preserve"> </v>
      </c>
      <c r="M351" s="30">
        <f t="shared" si="87"/>
        <v>-3.4013605442176868E-4</v>
      </c>
      <c r="N351" s="36" t="str">
        <f t="shared" si="88"/>
        <v/>
      </c>
    </row>
    <row r="352" spans="1:14" ht="25.5" x14ac:dyDescent="0.2">
      <c r="A352" s="23"/>
      <c r="B352" s="25" t="s">
        <v>327</v>
      </c>
      <c r="C352" s="35">
        <v>0</v>
      </c>
      <c r="D352" s="29">
        <v>0</v>
      </c>
      <c r="E352" s="29">
        <v>0</v>
      </c>
      <c r="F352" s="29">
        <v>0</v>
      </c>
      <c r="G352" s="30" t="str">
        <f t="shared" si="83"/>
        <v/>
      </c>
      <c r="H352" s="30" t="str">
        <f t="shared" si="84"/>
        <v/>
      </c>
      <c r="I352" s="30" t="str">
        <f t="shared" si="85"/>
        <v/>
      </c>
      <c r="J352" s="30" t="str">
        <f t="shared" si="86"/>
        <v/>
      </c>
      <c r="K352" s="30" t="str">
        <f t="shared" si="89"/>
        <v xml:space="preserve"> </v>
      </c>
      <c r="L352" s="30" t="str">
        <f t="shared" si="90"/>
        <v xml:space="preserve"> </v>
      </c>
      <c r="M352" s="30" t="str">
        <f t="shared" si="87"/>
        <v/>
      </c>
      <c r="N352" s="36" t="str">
        <f t="shared" si="88"/>
        <v/>
      </c>
    </row>
    <row r="353" spans="1:14" ht="25.5" x14ac:dyDescent="0.2">
      <c r="A353" s="23"/>
      <c r="B353" s="25" t="s">
        <v>328</v>
      </c>
      <c r="C353" s="35">
        <v>0</v>
      </c>
      <c r="D353" s="29">
        <v>0</v>
      </c>
      <c r="E353" s="29">
        <v>0</v>
      </c>
      <c r="F353" s="29">
        <v>0</v>
      </c>
      <c r="G353" s="30" t="str">
        <f t="shared" si="83"/>
        <v/>
      </c>
      <c r="H353" s="30" t="str">
        <f t="shared" si="84"/>
        <v/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 t="str">
        <f t="shared" si="90"/>
        <v xml:space="preserve"> </v>
      </c>
      <c r="M353" s="30" t="str">
        <f t="shared" si="87"/>
        <v/>
      </c>
      <c r="N353" s="36" t="str">
        <f t="shared" si="88"/>
        <v/>
      </c>
    </row>
    <row r="354" spans="1:14" ht="25.5" x14ac:dyDescent="0.2">
      <c r="A354" s="23"/>
      <c r="B354" s="25" t="s">
        <v>329</v>
      </c>
      <c r="C354" s="35">
        <v>0</v>
      </c>
      <c r="D354" s="29">
        <v>0</v>
      </c>
      <c r="E354" s="29">
        <v>0</v>
      </c>
      <c r="F354" s="29">
        <v>5</v>
      </c>
      <c r="G354" s="30" t="str">
        <f t="shared" si="83"/>
        <v/>
      </c>
      <c r="H354" s="30" t="str">
        <f t="shared" si="84"/>
        <v/>
      </c>
      <c r="I354" s="30" t="str">
        <f t="shared" si="85"/>
        <v/>
      </c>
      <c r="J354" s="30">
        <f t="shared" si="86"/>
        <v>1.7488632388947185E-3</v>
      </c>
      <c r="K354" s="30" t="str">
        <f t="shared" si="89"/>
        <v xml:space="preserve"> </v>
      </c>
      <c r="L354" s="30">
        <f t="shared" si="90"/>
        <v>1</v>
      </c>
      <c r="M354" s="30" t="str">
        <f t="shared" si="87"/>
        <v/>
      </c>
      <c r="N354" s="36" t="str">
        <f t="shared" si="88"/>
        <v/>
      </c>
    </row>
    <row r="355" spans="1:14" ht="25.5" x14ac:dyDescent="0.2">
      <c r="A355" s="23"/>
      <c r="B355" s="25" t="s">
        <v>330</v>
      </c>
      <c r="C355" s="35">
        <v>0</v>
      </c>
      <c r="D355" s="29">
        <v>0</v>
      </c>
      <c r="E355" s="29">
        <v>0</v>
      </c>
      <c r="F355" s="29">
        <v>0</v>
      </c>
      <c r="G355" s="30" t="str">
        <f t="shared" si="83"/>
        <v/>
      </c>
      <c r="H355" s="30" t="str">
        <f t="shared" si="84"/>
        <v/>
      </c>
      <c r="I355" s="30" t="str">
        <f t="shared" si="85"/>
        <v/>
      </c>
      <c r="J355" s="30" t="str">
        <f t="shared" si="86"/>
        <v/>
      </c>
      <c r="K355" s="30" t="str">
        <f t="shared" si="89"/>
        <v xml:space="preserve"> </v>
      </c>
      <c r="L355" s="30" t="str">
        <f t="shared" si="90"/>
        <v xml:space="preserve"> </v>
      </c>
      <c r="M355" s="30" t="str">
        <f t="shared" si="87"/>
        <v/>
      </c>
      <c r="N355" s="36" t="str">
        <f t="shared" si="88"/>
        <v/>
      </c>
    </row>
    <row r="356" spans="1:14" x14ac:dyDescent="0.2">
      <c r="A356" s="23"/>
      <c r="B356" s="25" t="s">
        <v>331</v>
      </c>
      <c r="C356" s="35">
        <v>0</v>
      </c>
      <c r="D356" s="29">
        <v>1</v>
      </c>
      <c r="E356" s="29">
        <v>0</v>
      </c>
      <c r="F356" s="29">
        <v>0</v>
      </c>
      <c r="G356" s="30" t="str">
        <f t="shared" si="83"/>
        <v/>
      </c>
      <c r="H356" s="30">
        <f t="shared" si="84"/>
        <v>3.9952057530962844E-4</v>
      </c>
      <c r="I356" s="30" t="str">
        <f t="shared" si="85"/>
        <v/>
      </c>
      <c r="J356" s="30" t="str">
        <f t="shared" si="86"/>
        <v/>
      </c>
      <c r="K356" s="30" t="str">
        <f t="shared" si="89"/>
        <v xml:space="preserve"> </v>
      </c>
      <c r="L356" s="30">
        <f t="shared" si="90"/>
        <v>-1</v>
      </c>
      <c r="M356" s="30" t="str">
        <f t="shared" si="87"/>
        <v/>
      </c>
      <c r="N356" s="36">
        <f t="shared" si="88"/>
        <v>-3.9952057530962844E-4</v>
      </c>
    </row>
    <row r="357" spans="1:14" ht="25.5" x14ac:dyDescent="0.2">
      <c r="A357" s="23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23"/>
      <c r="B358" s="25" t="s">
        <v>333</v>
      </c>
      <c r="C358" s="35">
        <v>0</v>
      </c>
      <c r="D358" s="29">
        <v>1</v>
      </c>
      <c r="E358" s="29">
        <v>0</v>
      </c>
      <c r="F358" s="29">
        <v>1</v>
      </c>
      <c r="G358" s="30" t="str">
        <f t="shared" si="83"/>
        <v/>
      </c>
      <c r="H358" s="30">
        <f t="shared" si="84"/>
        <v>3.9952057530962844E-4</v>
      </c>
      <c r="I358" s="30" t="str">
        <f t="shared" si="85"/>
        <v/>
      </c>
      <c r="J358" s="30">
        <f t="shared" si="86"/>
        <v>3.497726477789437E-4</v>
      </c>
      <c r="K358" s="30" t="str">
        <f t="shared" si="89"/>
        <v xml:space="preserve"> </v>
      </c>
      <c r="L358" s="30">
        <f t="shared" si="90"/>
        <v>0</v>
      </c>
      <c r="M358" s="30" t="str">
        <f t="shared" si="87"/>
        <v/>
      </c>
      <c r="N358" s="36">
        <f t="shared" si="88"/>
        <v>0</v>
      </c>
    </row>
    <row r="359" spans="1:14" ht="25.5" x14ac:dyDescent="0.2">
      <c r="A359" s="23"/>
      <c r="B359" s="25" t="s">
        <v>334</v>
      </c>
      <c r="C359" s="35">
        <v>0</v>
      </c>
      <c r="D359" s="29">
        <v>0</v>
      </c>
      <c r="E359" s="29">
        <v>1</v>
      </c>
      <c r="F359" s="29">
        <v>0</v>
      </c>
      <c r="G359" s="30" t="str">
        <f t="shared" si="83"/>
        <v/>
      </c>
      <c r="H359" s="30" t="str">
        <f t="shared" si="84"/>
        <v/>
      </c>
      <c r="I359" s="30">
        <f t="shared" si="85"/>
        <v>3.0816640986132513E-4</v>
      </c>
      <c r="J359" s="30" t="str">
        <f t="shared" si="86"/>
        <v/>
      </c>
      <c r="K359" s="30">
        <f t="shared" si="89"/>
        <v>1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23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23"/>
      <c r="B361" s="25" t="s">
        <v>336</v>
      </c>
      <c r="C361" s="35">
        <v>0</v>
      </c>
      <c r="D361" s="29">
        <v>2</v>
      </c>
      <c r="E361" s="29">
        <v>0</v>
      </c>
      <c r="F361" s="29">
        <v>2</v>
      </c>
      <c r="G361" s="30" t="str">
        <f t="shared" si="83"/>
        <v/>
      </c>
      <c r="H361" s="30">
        <f t="shared" si="84"/>
        <v>7.9904115061925688E-4</v>
      </c>
      <c r="I361" s="30" t="str">
        <f t="shared" si="85"/>
        <v/>
      </c>
      <c r="J361" s="30">
        <f t="shared" si="86"/>
        <v>6.9954529555788739E-4</v>
      </c>
      <c r="K361" s="30" t="str">
        <f t="shared" si="89"/>
        <v xml:space="preserve"> </v>
      </c>
      <c r="L361" s="30">
        <f t="shared" si="90"/>
        <v>0</v>
      </c>
      <c r="M361" s="30" t="str">
        <f t="shared" si="87"/>
        <v/>
      </c>
      <c r="N361" s="36">
        <f t="shared" si="88"/>
        <v>0</v>
      </c>
    </row>
    <row r="362" spans="1:14" x14ac:dyDescent="0.2">
      <c r="A362" s="23"/>
      <c r="B362" s="25" t="s">
        <v>337</v>
      </c>
      <c r="C362" s="35">
        <v>0</v>
      </c>
      <c r="D362" s="29">
        <v>1</v>
      </c>
      <c r="E362" s="29">
        <v>0</v>
      </c>
      <c r="F362" s="29">
        <v>0</v>
      </c>
      <c r="G362" s="30" t="str">
        <f t="shared" si="83"/>
        <v/>
      </c>
      <c r="H362" s="30">
        <f t="shared" si="84"/>
        <v>3.9952057530962844E-4</v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>
        <f t="shared" si="90"/>
        <v>-1</v>
      </c>
      <c r="M362" s="30" t="str">
        <f t="shared" si="87"/>
        <v/>
      </c>
      <c r="N362" s="36">
        <f t="shared" si="88"/>
        <v>-3.9952057530962844E-4</v>
      </c>
    </row>
    <row r="363" spans="1:14" ht="26.25" thickBot="1" x14ac:dyDescent="0.25">
      <c r="A363" s="23"/>
      <c r="B363" s="26" t="s">
        <v>338</v>
      </c>
      <c r="C363" s="37">
        <v>0</v>
      </c>
      <c r="D363" s="38">
        <v>1</v>
      </c>
      <c r="E363" s="38">
        <v>0</v>
      </c>
      <c r="F363" s="38">
        <v>0</v>
      </c>
      <c r="G363" s="39" t="str">
        <f t="shared" si="83"/>
        <v/>
      </c>
      <c r="H363" s="39">
        <f t="shared" si="84"/>
        <v>3.9952057530962844E-4</v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>
        <f t="shared" si="90"/>
        <v>-1</v>
      </c>
      <c r="M363" s="39" t="str">
        <f t="shared" si="87"/>
        <v/>
      </c>
      <c r="N363" s="40">
        <f t="shared" si="88"/>
        <v>-3.9952057530962844E-4</v>
      </c>
    </row>
    <row r="364" spans="1:14" x14ac:dyDescent="0.2">
      <c r="A364" s="22"/>
    </row>
    <row r="365" spans="1:14" x14ac:dyDescent="0.2">
      <c r="A365" s="22"/>
    </row>
    <row r="366" spans="1:14" x14ac:dyDescent="0.2">
      <c r="A366" s="22"/>
    </row>
    <row r="367" spans="1:14" ht="15.75" thickBot="1" x14ac:dyDescent="0.25">
      <c r="A367" s="22"/>
    </row>
    <row r="368" spans="1:14" ht="29.25" customHeight="1" thickBot="1" x14ac:dyDescent="0.25">
      <c r="A368" s="23"/>
      <c r="B368" s="41" t="s">
        <v>2</v>
      </c>
      <c r="C368" s="44" t="s">
        <v>3</v>
      </c>
      <c r="D368" s="45"/>
      <c r="E368" s="45"/>
      <c r="F368" s="46"/>
      <c r="G368" s="44" t="s">
        <v>4</v>
      </c>
      <c r="H368" s="45"/>
      <c r="I368" s="45"/>
      <c r="J368" s="45"/>
      <c r="K368" s="44" t="s">
        <v>667</v>
      </c>
      <c r="L368" s="47"/>
      <c r="M368" s="44" t="s">
        <v>5</v>
      </c>
      <c r="N368" s="47"/>
    </row>
    <row r="369" spans="1:14" ht="15.75" thickBot="1" x14ac:dyDescent="0.25">
      <c r="A369" s="22"/>
      <c r="B369" s="42"/>
      <c r="C369" s="50">
        <v>2022</v>
      </c>
      <c r="D369" s="46"/>
      <c r="E369" s="51">
        <v>2023</v>
      </c>
      <c r="F369" s="46"/>
      <c r="G369" s="50">
        <v>2022</v>
      </c>
      <c r="H369" s="46"/>
      <c r="I369" s="51">
        <v>2023</v>
      </c>
      <c r="J369" s="46"/>
      <c r="K369" s="48"/>
      <c r="L369" s="49"/>
      <c r="M369" s="48"/>
      <c r="N369" s="49"/>
    </row>
    <row r="370" spans="1:14" ht="15.75" thickBot="1" x14ac:dyDescent="0.25">
      <c r="A370" s="23"/>
      <c r="B370" s="43"/>
      <c r="C370" s="13" t="s">
        <v>6</v>
      </c>
      <c r="D370" s="13" t="s">
        <v>7</v>
      </c>
      <c r="E370" s="13" t="s">
        <v>6</v>
      </c>
      <c r="F370" s="13" t="s">
        <v>7</v>
      </c>
      <c r="G370" s="13" t="s">
        <v>6</v>
      </c>
      <c r="H370" s="13" t="s">
        <v>7</v>
      </c>
      <c r="I370" s="13" t="s">
        <v>6</v>
      </c>
      <c r="J370" s="13" t="s">
        <v>7</v>
      </c>
      <c r="K370" s="13" t="s">
        <v>6</v>
      </c>
      <c r="L370" s="13" t="s">
        <v>7</v>
      </c>
      <c r="M370" s="13" t="s">
        <v>6</v>
      </c>
      <c r="N370" s="13" t="s">
        <v>7</v>
      </c>
    </row>
    <row r="371" spans="1:14" ht="15.75" thickBot="1" x14ac:dyDescent="0.25">
      <c r="A371" s="23"/>
      <c r="B371" s="14" t="s">
        <v>11</v>
      </c>
      <c r="C371" s="27">
        <f>SUM(C372:C604)</f>
        <v>6383</v>
      </c>
      <c r="D371" s="27">
        <f>SUM(D372:D604)</f>
        <v>5516</v>
      </c>
      <c r="E371" s="27">
        <f>SUM(E372:E604)</f>
        <v>4426</v>
      </c>
      <c r="F371" s="27">
        <f>SUM(F372:F604)</f>
        <v>5288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-0.30659564468118439</v>
      </c>
      <c r="L371" s="28">
        <f>+IF(AND(D371=0,F371=0),"",IF(D371=0,1,IF(F371=0,-1,(F371-D371)/D371)))</f>
        <v>-4.1334300217548949E-2</v>
      </c>
      <c r="M371" s="28">
        <f t="shared" ref="M371:M434" si="95">+IF(OR(AND(G371=""),(K371="")),"",G371*K371)</f>
        <v>-0.30659564468118439</v>
      </c>
      <c r="N371" s="28">
        <f t="shared" ref="N371:N434" si="96">+IF(OR(AND(H371=""),(L371="")),"",H371*L371)</f>
        <v>-4.1334300217548949E-2</v>
      </c>
    </row>
    <row r="372" spans="1:14" x14ac:dyDescent="0.2">
      <c r="A372" s="23"/>
      <c r="B372" s="24" t="s">
        <v>339</v>
      </c>
      <c r="C372" s="31">
        <v>48</v>
      </c>
      <c r="D372" s="32">
        <v>1</v>
      </c>
      <c r="E372" s="32">
        <v>21</v>
      </c>
      <c r="F372" s="32">
        <v>3</v>
      </c>
      <c r="G372" s="33">
        <f t="shared" si="91"/>
        <v>7.5199749334168885E-3</v>
      </c>
      <c r="H372" s="33">
        <f t="shared" si="92"/>
        <v>1.8129079042784627E-4</v>
      </c>
      <c r="I372" s="33">
        <f t="shared" si="93"/>
        <v>4.7446904654315407E-3</v>
      </c>
      <c r="J372" s="33">
        <f t="shared" si="94"/>
        <v>5.6732223903177006E-4</v>
      </c>
      <c r="K372" s="33">
        <f t="shared" ref="K372:K435" si="97">+IF(AND(C372=0,E372=0)," ",IF(C372=0,1,IF(E372=0,-1,(E372-C372)/C372)))</f>
        <v>-0.5625</v>
      </c>
      <c r="L372" s="33">
        <f t="shared" ref="L372:L435" si="98">+IF(AND(D372=0,F372=0)," ",IF(D372=0,1,IF(F372=0,-1,(F372-D372)/D372)))</f>
        <v>2</v>
      </c>
      <c r="M372" s="33">
        <f t="shared" si="95"/>
        <v>-4.2299859000469999E-3</v>
      </c>
      <c r="N372" s="34">
        <f t="shared" si="96"/>
        <v>3.6258158085569254E-4</v>
      </c>
    </row>
    <row r="373" spans="1:14" x14ac:dyDescent="0.2">
      <c r="A373" s="23"/>
      <c r="B373" s="25" t="s">
        <v>340</v>
      </c>
      <c r="C373" s="35">
        <v>9</v>
      </c>
      <c r="D373" s="29">
        <v>2</v>
      </c>
      <c r="E373" s="29">
        <v>7</v>
      </c>
      <c r="F373" s="29">
        <v>0</v>
      </c>
      <c r="G373" s="30">
        <f t="shared" si="91"/>
        <v>1.4099953000156666E-3</v>
      </c>
      <c r="H373" s="30">
        <f t="shared" si="92"/>
        <v>3.6258158085569254E-4</v>
      </c>
      <c r="I373" s="30">
        <f t="shared" si="93"/>
        <v>1.5815634884771804E-3</v>
      </c>
      <c r="J373" s="30" t="str">
        <f t="shared" si="94"/>
        <v/>
      </c>
      <c r="K373" s="30">
        <f t="shared" si="97"/>
        <v>-0.22222222222222221</v>
      </c>
      <c r="L373" s="30">
        <f t="shared" si="98"/>
        <v>-1</v>
      </c>
      <c r="M373" s="30">
        <f t="shared" si="95"/>
        <v>-3.1333228889237035E-4</v>
      </c>
      <c r="N373" s="36">
        <f t="shared" si="96"/>
        <v>-3.6258158085569254E-4</v>
      </c>
    </row>
    <row r="374" spans="1:14" x14ac:dyDescent="0.2">
      <c r="A374" s="23"/>
      <c r="B374" s="25" t="s">
        <v>341</v>
      </c>
      <c r="C374" s="35">
        <v>2</v>
      </c>
      <c r="D374" s="29">
        <v>5</v>
      </c>
      <c r="E374" s="29">
        <v>9</v>
      </c>
      <c r="F374" s="29">
        <v>8</v>
      </c>
      <c r="G374" s="30">
        <f t="shared" si="91"/>
        <v>3.1333228889237035E-4</v>
      </c>
      <c r="H374" s="30">
        <f t="shared" si="92"/>
        <v>9.0645395213923138E-4</v>
      </c>
      <c r="I374" s="30">
        <f t="shared" si="93"/>
        <v>2.0334387708992319E-3</v>
      </c>
      <c r="J374" s="30">
        <f t="shared" si="94"/>
        <v>1.5128593040847202E-3</v>
      </c>
      <c r="K374" s="30">
        <f t="shared" si="97"/>
        <v>3.5</v>
      </c>
      <c r="L374" s="30">
        <f t="shared" si="98"/>
        <v>0.6</v>
      </c>
      <c r="M374" s="30">
        <f t="shared" si="95"/>
        <v>1.0966630111232962E-3</v>
      </c>
      <c r="N374" s="36">
        <f t="shared" si="96"/>
        <v>5.4387237128353878E-4</v>
      </c>
    </row>
    <row r="375" spans="1:14" x14ac:dyDescent="0.2">
      <c r="A375" s="23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23"/>
      <c r="B376" s="25" t="s">
        <v>343</v>
      </c>
      <c r="C376" s="35">
        <v>0</v>
      </c>
      <c r="D376" s="29">
        <v>0</v>
      </c>
      <c r="E376" s="29">
        <v>0</v>
      </c>
      <c r="F376" s="29">
        <v>0</v>
      </c>
      <c r="G376" s="30" t="str">
        <f t="shared" si="91"/>
        <v/>
      </c>
      <c r="H376" s="30" t="str">
        <f t="shared" si="92"/>
        <v/>
      </c>
      <c r="I376" s="30" t="str">
        <f t="shared" si="93"/>
        <v/>
      </c>
      <c r="J376" s="30" t="str">
        <f t="shared" si="94"/>
        <v/>
      </c>
      <c r="K376" s="30" t="str">
        <f t="shared" si="97"/>
        <v xml:space="preserve"> </v>
      </c>
      <c r="L376" s="30" t="str">
        <f t="shared" si="98"/>
        <v xml:space="preserve"> 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23"/>
      <c r="B377" s="25" t="s">
        <v>344</v>
      </c>
      <c r="C377" s="35">
        <v>226</v>
      </c>
      <c r="D377" s="29">
        <v>83</v>
      </c>
      <c r="E377" s="29">
        <v>284</v>
      </c>
      <c r="F377" s="29">
        <v>187</v>
      </c>
      <c r="G377" s="30">
        <f t="shared" si="91"/>
        <v>3.5406548644837853E-2</v>
      </c>
      <c r="H377" s="30">
        <f t="shared" si="92"/>
        <v>1.504713560551124E-2</v>
      </c>
      <c r="I377" s="30">
        <f t="shared" si="93"/>
        <v>6.4166290103931309E-2</v>
      </c>
      <c r="J377" s="30">
        <f t="shared" si="94"/>
        <v>3.5363086232980331E-2</v>
      </c>
      <c r="K377" s="30">
        <f t="shared" si="97"/>
        <v>0.25663716814159293</v>
      </c>
      <c r="L377" s="30">
        <f t="shared" si="98"/>
        <v>1.2530120481927711</v>
      </c>
      <c r="M377" s="30">
        <f t="shared" si="95"/>
        <v>9.0866363778787408E-3</v>
      </c>
      <c r="N377" s="36">
        <f t="shared" si="96"/>
        <v>1.8854242204496011E-2</v>
      </c>
    </row>
    <row r="378" spans="1:14" x14ac:dyDescent="0.2">
      <c r="A378" s="23"/>
      <c r="B378" s="25" t="s">
        <v>345</v>
      </c>
      <c r="C378" s="35">
        <v>20</v>
      </c>
      <c r="D378" s="29">
        <v>5</v>
      </c>
      <c r="E378" s="29">
        <v>11</v>
      </c>
      <c r="F378" s="29">
        <v>6</v>
      </c>
      <c r="G378" s="30">
        <f t="shared" si="91"/>
        <v>3.1333228889237038E-3</v>
      </c>
      <c r="H378" s="30">
        <f t="shared" si="92"/>
        <v>9.0645395213923138E-4</v>
      </c>
      <c r="I378" s="30">
        <f t="shared" si="93"/>
        <v>2.4853140533212833E-3</v>
      </c>
      <c r="J378" s="30">
        <f t="shared" si="94"/>
        <v>1.1346444780635401E-3</v>
      </c>
      <c r="K378" s="30">
        <f t="shared" si="97"/>
        <v>-0.45</v>
      </c>
      <c r="L378" s="30">
        <f t="shared" si="98"/>
        <v>0.2</v>
      </c>
      <c r="M378" s="30">
        <f t="shared" si="95"/>
        <v>-1.4099953000156666E-3</v>
      </c>
      <c r="N378" s="36">
        <f t="shared" si="96"/>
        <v>1.812907904278463E-4</v>
      </c>
    </row>
    <row r="379" spans="1:14" x14ac:dyDescent="0.2">
      <c r="A379" s="23"/>
      <c r="B379" s="25" t="s">
        <v>346</v>
      </c>
      <c r="C379" s="35">
        <v>20</v>
      </c>
      <c r="D379" s="29">
        <v>18</v>
      </c>
      <c r="E379" s="29">
        <v>16</v>
      </c>
      <c r="F379" s="29">
        <v>7</v>
      </c>
      <c r="G379" s="30">
        <f t="shared" si="91"/>
        <v>3.1333228889237038E-3</v>
      </c>
      <c r="H379" s="30">
        <f t="shared" si="92"/>
        <v>3.2632342277012327E-3</v>
      </c>
      <c r="I379" s="30">
        <f t="shared" si="93"/>
        <v>3.6150022593764122E-3</v>
      </c>
      <c r="J379" s="30">
        <f t="shared" si="94"/>
        <v>1.32375189107413E-3</v>
      </c>
      <c r="K379" s="30">
        <f t="shared" si="97"/>
        <v>-0.2</v>
      </c>
      <c r="L379" s="30">
        <f t="shared" si="98"/>
        <v>-0.61111111111111116</v>
      </c>
      <c r="M379" s="30">
        <f t="shared" si="95"/>
        <v>-6.2666457778474082E-4</v>
      </c>
      <c r="N379" s="36">
        <f t="shared" si="96"/>
        <v>-1.9941986947063089E-3</v>
      </c>
    </row>
    <row r="380" spans="1:14" x14ac:dyDescent="0.2">
      <c r="A380" s="23"/>
      <c r="B380" s="25" t="s">
        <v>347</v>
      </c>
      <c r="C380" s="35">
        <v>8</v>
      </c>
      <c r="D380" s="29">
        <v>4</v>
      </c>
      <c r="E380" s="29">
        <v>1</v>
      </c>
      <c r="F380" s="29">
        <v>3</v>
      </c>
      <c r="G380" s="30">
        <f t="shared" si="91"/>
        <v>1.2533291555694814E-3</v>
      </c>
      <c r="H380" s="30">
        <f t="shared" si="92"/>
        <v>7.2516316171138508E-4</v>
      </c>
      <c r="I380" s="30">
        <f t="shared" si="93"/>
        <v>2.2593764121102577E-4</v>
      </c>
      <c r="J380" s="30">
        <f t="shared" si="94"/>
        <v>5.6732223903177006E-4</v>
      </c>
      <c r="K380" s="30">
        <f t="shared" si="97"/>
        <v>-0.875</v>
      </c>
      <c r="L380" s="30">
        <f t="shared" si="98"/>
        <v>-0.25</v>
      </c>
      <c r="M380" s="30">
        <f t="shared" si="95"/>
        <v>-1.0966630111232962E-3</v>
      </c>
      <c r="N380" s="36">
        <f t="shared" si="96"/>
        <v>-1.8129079042784627E-4</v>
      </c>
    </row>
    <row r="381" spans="1:14" x14ac:dyDescent="0.2">
      <c r="A381" s="23"/>
      <c r="B381" s="25" t="s">
        <v>348</v>
      </c>
      <c r="C381" s="35">
        <v>2</v>
      </c>
      <c r="D381" s="29">
        <v>1</v>
      </c>
      <c r="E381" s="29">
        <v>0</v>
      </c>
      <c r="F381" s="29">
        <v>0</v>
      </c>
      <c r="G381" s="30">
        <f t="shared" si="91"/>
        <v>3.1333228889237035E-4</v>
      </c>
      <c r="H381" s="30">
        <f t="shared" si="92"/>
        <v>1.8129079042784627E-4</v>
      </c>
      <c r="I381" s="30" t="str">
        <f t="shared" si="93"/>
        <v/>
      </c>
      <c r="J381" s="30" t="str">
        <f t="shared" si="94"/>
        <v/>
      </c>
      <c r="K381" s="30">
        <f t="shared" si="97"/>
        <v>-1</v>
      </c>
      <c r="L381" s="30">
        <f t="shared" si="98"/>
        <v>-1</v>
      </c>
      <c r="M381" s="30">
        <f t="shared" si="95"/>
        <v>-3.1333228889237035E-4</v>
      </c>
      <c r="N381" s="36">
        <f t="shared" si="96"/>
        <v>-1.8129079042784627E-4</v>
      </c>
    </row>
    <row r="382" spans="1:14" x14ac:dyDescent="0.2">
      <c r="A382" s="23"/>
      <c r="B382" s="25" t="s">
        <v>349</v>
      </c>
      <c r="C382" s="35">
        <v>1</v>
      </c>
      <c r="D382" s="29">
        <v>1</v>
      </c>
      <c r="E382" s="29">
        <v>0</v>
      </c>
      <c r="F382" s="29">
        <v>0</v>
      </c>
      <c r="G382" s="30">
        <f t="shared" si="91"/>
        <v>1.5666614444618518E-4</v>
      </c>
      <c r="H382" s="30">
        <f t="shared" si="92"/>
        <v>1.8129079042784627E-4</v>
      </c>
      <c r="I382" s="30" t="str">
        <f t="shared" si="93"/>
        <v/>
      </c>
      <c r="J382" s="30" t="str">
        <f t="shared" si="94"/>
        <v/>
      </c>
      <c r="K382" s="30">
        <f t="shared" si="97"/>
        <v>-1</v>
      </c>
      <c r="L382" s="30">
        <f t="shared" si="98"/>
        <v>-1</v>
      </c>
      <c r="M382" s="30">
        <f t="shared" si="95"/>
        <v>-1.5666614444618518E-4</v>
      </c>
      <c r="N382" s="36">
        <f t="shared" si="96"/>
        <v>-1.8129079042784627E-4</v>
      </c>
    </row>
    <row r="383" spans="1:14" x14ac:dyDescent="0.2">
      <c r="A383" s="23"/>
      <c r="B383" s="25" t="s">
        <v>350</v>
      </c>
      <c r="C383" s="35">
        <v>1227</v>
      </c>
      <c r="D383" s="29">
        <v>799</v>
      </c>
      <c r="E383" s="29">
        <v>723</v>
      </c>
      <c r="F383" s="29">
        <v>623</v>
      </c>
      <c r="G383" s="30">
        <f t="shared" si="91"/>
        <v>0.19222935923546922</v>
      </c>
      <c r="H383" s="30">
        <f t="shared" si="92"/>
        <v>0.14485134155184917</v>
      </c>
      <c r="I383" s="30">
        <f t="shared" si="93"/>
        <v>0.16335291459557164</v>
      </c>
      <c r="J383" s="30">
        <f t="shared" si="94"/>
        <v>0.11781391830559758</v>
      </c>
      <c r="K383" s="30">
        <f t="shared" si="97"/>
        <v>-0.41075794621026895</v>
      </c>
      <c r="L383" s="30">
        <f t="shared" si="98"/>
        <v>-0.22027534418022529</v>
      </c>
      <c r="M383" s="30">
        <f t="shared" si="95"/>
        <v>-7.8959736800877325E-2</v>
      </c>
      <c r="N383" s="36">
        <f t="shared" si="96"/>
        <v>-3.1907179115300943E-2</v>
      </c>
    </row>
    <row r="384" spans="1:14" x14ac:dyDescent="0.2">
      <c r="A384" s="23"/>
      <c r="B384" s="25" t="s">
        <v>351</v>
      </c>
      <c r="C384" s="35">
        <v>33</v>
      </c>
      <c r="D384" s="29">
        <v>11</v>
      </c>
      <c r="E384" s="29">
        <v>54</v>
      </c>
      <c r="F384" s="29">
        <v>10</v>
      </c>
      <c r="G384" s="30">
        <f t="shared" si="91"/>
        <v>5.1699827667241113E-3</v>
      </c>
      <c r="H384" s="30">
        <f t="shared" si="92"/>
        <v>1.9941986947063089E-3</v>
      </c>
      <c r="I384" s="30">
        <f t="shared" si="93"/>
        <v>1.2200632625395391E-2</v>
      </c>
      <c r="J384" s="30">
        <f t="shared" si="94"/>
        <v>1.8910741301059002E-3</v>
      </c>
      <c r="K384" s="30">
        <f t="shared" si="97"/>
        <v>0.63636363636363635</v>
      </c>
      <c r="L384" s="30">
        <f t="shared" si="98"/>
        <v>-9.0909090909090912E-2</v>
      </c>
      <c r="M384" s="30">
        <f t="shared" si="95"/>
        <v>3.289989033369889E-3</v>
      </c>
      <c r="N384" s="36">
        <f t="shared" si="96"/>
        <v>-1.8129079042784627E-4</v>
      </c>
    </row>
    <row r="385" spans="1:14" x14ac:dyDescent="0.2">
      <c r="A385" s="23"/>
      <c r="B385" s="25" t="s">
        <v>352</v>
      </c>
      <c r="C385" s="35">
        <v>1</v>
      </c>
      <c r="D385" s="29">
        <v>2</v>
      </c>
      <c r="E385" s="29">
        <v>2</v>
      </c>
      <c r="F385" s="29">
        <v>0</v>
      </c>
      <c r="G385" s="30">
        <f t="shared" si="91"/>
        <v>1.5666614444618518E-4</v>
      </c>
      <c r="H385" s="30">
        <f t="shared" si="92"/>
        <v>3.6258158085569254E-4</v>
      </c>
      <c r="I385" s="30">
        <f t="shared" si="93"/>
        <v>4.5187528242205153E-4</v>
      </c>
      <c r="J385" s="30" t="str">
        <f t="shared" si="94"/>
        <v/>
      </c>
      <c r="K385" s="30">
        <f t="shared" si="97"/>
        <v>1</v>
      </c>
      <c r="L385" s="30">
        <f t="shared" si="98"/>
        <v>-1</v>
      </c>
      <c r="M385" s="30">
        <f t="shared" si="95"/>
        <v>1.5666614444618518E-4</v>
      </c>
      <c r="N385" s="36">
        <f t="shared" si="96"/>
        <v>-3.6258158085569254E-4</v>
      </c>
    </row>
    <row r="386" spans="1:14" x14ac:dyDescent="0.2">
      <c r="A386" s="23"/>
      <c r="B386" s="25" t="s">
        <v>353</v>
      </c>
      <c r="C386" s="35">
        <v>206</v>
      </c>
      <c r="D386" s="29">
        <v>120</v>
      </c>
      <c r="E386" s="29">
        <v>38</v>
      </c>
      <c r="F386" s="29">
        <v>15</v>
      </c>
      <c r="G386" s="30">
        <f t="shared" si="91"/>
        <v>3.2273225755914146E-2</v>
      </c>
      <c r="H386" s="30">
        <f t="shared" si="92"/>
        <v>2.1754894851341553E-2</v>
      </c>
      <c r="I386" s="30">
        <f t="shared" si="93"/>
        <v>8.5856303660189794E-3</v>
      </c>
      <c r="J386" s="30">
        <f t="shared" si="94"/>
        <v>2.8366111951588502E-3</v>
      </c>
      <c r="K386" s="30">
        <f t="shared" si="97"/>
        <v>-0.81553398058252424</v>
      </c>
      <c r="L386" s="30">
        <f t="shared" si="98"/>
        <v>-0.875</v>
      </c>
      <c r="M386" s="30">
        <f t="shared" si="95"/>
        <v>-2.6319912266959108E-2</v>
      </c>
      <c r="N386" s="36">
        <f t="shared" si="96"/>
        <v>-1.9035532994923859E-2</v>
      </c>
    </row>
    <row r="387" spans="1:14" x14ac:dyDescent="0.2">
      <c r="A387" s="23"/>
      <c r="B387" s="25" t="s">
        <v>354</v>
      </c>
      <c r="C387" s="35">
        <v>42</v>
      </c>
      <c r="D387" s="29">
        <v>15</v>
      </c>
      <c r="E387" s="29">
        <v>32</v>
      </c>
      <c r="F387" s="29">
        <v>5</v>
      </c>
      <c r="G387" s="30">
        <f t="shared" si="91"/>
        <v>6.5799780667397771E-3</v>
      </c>
      <c r="H387" s="30">
        <f t="shared" si="92"/>
        <v>2.7193618564176941E-3</v>
      </c>
      <c r="I387" s="30">
        <f t="shared" si="93"/>
        <v>7.2300045187528245E-3</v>
      </c>
      <c r="J387" s="30">
        <f t="shared" si="94"/>
        <v>9.455370650529501E-4</v>
      </c>
      <c r="K387" s="30">
        <f t="shared" si="97"/>
        <v>-0.23809523809523808</v>
      </c>
      <c r="L387" s="30">
        <f t="shared" si="98"/>
        <v>-0.66666666666666663</v>
      </c>
      <c r="M387" s="30">
        <f t="shared" si="95"/>
        <v>-1.5666614444618517E-3</v>
      </c>
      <c r="N387" s="36">
        <f t="shared" si="96"/>
        <v>-1.8129079042784628E-3</v>
      </c>
    </row>
    <row r="388" spans="1:14" x14ac:dyDescent="0.2">
      <c r="A388" s="23"/>
      <c r="B388" s="25" t="s">
        <v>355</v>
      </c>
      <c r="C388" s="35">
        <v>3</v>
      </c>
      <c r="D388" s="29">
        <v>2</v>
      </c>
      <c r="E388" s="29">
        <v>4</v>
      </c>
      <c r="F388" s="29">
        <v>0</v>
      </c>
      <c r="G388" s="30">
        <f t="shared" si="91"/>
        <v>4.6999843333855553E-4</v>
      </c>
      <c r="H388" s="30">
        <f t="shared" si="92"/>
        <v>3.6258158085569254E-4</v>
      </c>
      <c r="I388" s="30">
        <f t="shared" si="93"/>
        <v>9.0375056484410306E-4</v>
      </c>
      <c r="J388" s="30" t="str">
        <f t="shared" si="94"/>
        <v/>
      </c>
      <c r="K388" s="30">
        <f t="shared" si="97"/>
        <v>0.33333333333333331</v>
      </c>
      <c r="L388" s="30">
        <f t="shared" si="98"/>
        <v>-1</v>
      </c>
      <c r="M388" s="30">
        <f t="shared" si="95"/>
        <v>1.5666614444618518E-4</v>
      </c>
      <c r="N388" s="36">
        <f t="shared" si="96"/>
        <v>-3.6258158085569254E-4</v>
      </c>
    </row>
    <row r="389" spans="1:14" x14ac:dyDescent="0.2">
      <c r="A389" s="23"/>
      <c r="B389" s="25" t="s">
        <v>356</v>
      </c>
      <c r="C389" s="35">
        <v>5</v>
      </c>
      <c r="D389" s="29">
        <v>3</v>
      </c>
      <c r="E389" s="29">
        <v>2</v>
      </c>
      <c r="F389" s="29">
        <v>1</v>
      </c>
      <c r="G389" s="30">
        <f t="shared" si="91"/>
        <v>7.8333072223092594E-4</v>
      </c>
      <c r="H389" s="30">
        <f t="shared" si="92"/>
        <v>5.4387237128353878E-4</v>
      </c>
      <c r="I389" s="30">
        <f t="shared" si="93"/>
        <v>4.5187528242205153E-4</v>
      </c>
      <c r="J389" s="30">
        <f t="shared" si="94"/>
        <v>1.8910741301059002E-4</v>
      </c>
      <c r="K389" s="30">
        <f t="shared" si="97"/>
        <v>-0.6</v>
      </c>
      <c r="L389" s="30">
        <f t="shared" si="98"/>
        <v>-0.66666666666666663</v>
      </c>
      <c r="M389" s="30">
        <f t="shared" si="95"/>
        <v>-4.6999843333855553E-4</v>
      </c>
      <c r="N389" s="36">
        <f t="shared" si="96"/>
        <v>-3.6258158085569249E-4</v>
      </c>
    </row>
    <row r="390" spans="1:14" x14ac:dyDescent="0.2">
      <c r="A390" s="23"/>
      <c r="B390" s="25" t="s">
        <v>357</v>
      </c>
      <c r="C390" s="35">
        <v>2</v>
      </c>
      <c r="D390" s="29">
        <v>1</v>
      </c>
      <c r="E390" s="29">
        <v>5</v>
      </c>
      <c r="F390" s="29">
        <v>2</v>
      </c>
      <c r="G390" s="30">
        <f t="shared" si="91"/>
        <v>3.1333228889237035E-4</v>
      </c>
      <c r="H390" s="30">
        <f t="shared" si="92"/>
        <v>1.8129079042784627E-4</v>
      </c>
      <c r="I390" s="30">
        <f t="shared" si="93"/>
        <v>1.1296882060551287E-3</v>
      </c>
      <c r="J390" s="30">
        <f t="shared" si="94"/>
        <v>3.7821482602118004E-4</v>
      </c>
      <c r="K390" s="30">
        <f t="shared" si="97"/>
        <v>1.5</v>
      </c>
      <c r="L390" s="30">
        <f t="shared" si="98"/>
        <v>1</v>
      </c>
      <c r="M390" s="30">
        <f t="shared" si="95"/>
        <v>4.6999843333855553E-4</v>
      </c>
      <c r="N390" s="36">
        <f t="shared" si="96"/>
        <v>1.8129079042784627E-4</v>
      </c>
    </row>
    <row r="391" spans="1:14" x14ac:dyDescent="0.2">
      <c r="A391" s="23"/>
      <c r="B391" s="25" t="s">
        <v>358</v>
      </c>
      <c r="C391" s="35">
        <v>1095</v>
      </c>
      <c r="D391" s="29">
        <v>728</v>
      </c>
      <c r="E391" s="29">
        <v>235</v>
      </c>
      <c r="F391" s="29">
        <v>165</v>
      </c>
      <c r="G391" s="30">
        <f t="shared" si="91"/>
        <v>0.17154942816857277</v>
      </c>
      <c r="H391" s="30">
        <f t="shared" si="92"/>
        <v>0.13197969543147209</v>
      </c>
      <c r="I391" s="30">
        <f t="shared" si="93"/>
        <v>5.3095345684591053E-2</v>
      </c>
      <c r="J391" s="30">
        <f t="shared" si="94"/>
        <v>3.1202723146747352E-2</v>
      </c>
      <c r="K391" s="30">
        <f t="shared" si="97"/>
        <v>-0.78538812785388123</v>
      </c>
      <c r="L391" s="30">
        <f t="shared" si="98"/>
        <v>-0.77335164835164838</v>
      </c>
      <c r="M391" s="30">
        <f t="shared" si="95"/>
        <v>-0.13473288422371923</v>
      </c>
      <c r="N391" s="36">
        <f t="shared" si="96"/>
        <v>-0.10206671501087745</v>
      </c>
    </row>
    <row r="392" spans="1:14" x14ac:dyDescent="0.2">
      <c r="A392" s="23"/>
      <c r="B392" s="25" t="s">
        <v>359</v>
      </c>
      <c r="C392" s="35">
        <v>2</v>
      </c>
      <c r="D392" s="29">
        <v>1</v>
      </c>
      <c r="E392" s="29">
        <v>7</v>
      </c>
      <c r="F392" s="29">
        <v>3</v>
      </c>
      <c r="G392" s="30">
        <f t="shared" si="91"/>
        <v>3.1333228889237035E-4</v>
      </c>
      <c r="H392" s="30">
        <f t="shared" si="92"/>
        <v>1.8129079042784627E-4</v>
      </c>
      <c r="I392" s="30">
        <f t="shared" si="93"/>
        <v>1.5815634884771804E-3</v>
      </c>
      <c r="J392" s="30">
        <f t="shared" si="94"/>
        <v>5.6732223903177006E-4</v>
      </c>
      <c r="K392" s="30">
        <f t="shared" si="97"/>
        <v>2.5</v>
      </c>
      <c r="L392" s="30">
        <f t="shared" si="98"/>
        <v>2</v>
      </c>
      <c r="M392" s="30">
        <f t="shared" si="95"/>
        <v>7.8333072223092594E-4</v>
      </c>
      <c r="N392" s="36">
        <f t="shared" si="96"/>
        <v>3.6258158085569254E-4</v>
      </c>
    </row>
    <row r="393" spans="1:14" x14ac:dyDescent="0.2">
      <c r="A393" s="23"/>
      <c r="B393" s="25" t="s">
        <v>360</v>
      </c>
      <c r="C393" s="35">
        <v>1</v>
      </c>
      <c r="D393" s="29">
        <v>0</v>
      </c>
      <c r="E393" s="29">
        <v>0</v>
      </c>
      <c r="F393" s="29">
        <v>0</v>
      </c>
      <c r="G393" s="30">
        <f t="shared" si="91"/>
        <v>1.5666614444618518E-4</v>
      </c>
      <c r="H393" s="30" t="str">
        <f t="shared" si="92"/>
        <v/>
      </c>
      <c r="I393" s="30" t="str">
        <f t="shared" si="93"/>
        <v/>
      </c>
      <c r="J393" s="30" t="str">
        <f t="shared" si="94"/>
        <v/>
      </c>
      <c r="K393" s="30">
        <f t="shared" si="97"/>
        <v>-1</v>
      </c>
      <c r="L393" s="30" t="str">
        <f t="shared" si="98"/>
        <v xml:space="preserve"> </v>
      </c>
      <c r="M393" s="30">
        <f t="shared" si="95"/>
        <v>-1.5666614444618518E-4</v>
      </c>
      <c r="N393" s="36" t="str">
        <f t="shared" si="96"/>
        <v/>
      </c>
    </row>
    <row r="394" spans="1:14" x14ac:dyDescent="0.2">
      <c r="A394" s="23"/>
      <c r="B394" s="25" t="s">
        <v>361</v>
      </c>
      <c r="C394" s="35">
        <v>0</v>
      </c>
      <c r="D394" s="29">
        <v>3</v>
      </c>
      <c r="E394" s="29">
        <v>0</v>
      </c>
      <c r="F394" s="29">
        <v>4</v>
      </c>
      <c r="G394" s="30" t="str">
        <f t="shared" si="91"/>
        <v/>
      </c>
      <c r="H394" s="30">
        <f t="shared" si="92"/>
        <v>5.4387237128353878E-4</v>
      </c>
      <c r="I394" s="30" t="str">
        <f t="shared" si="93"/>
        <v/>
      </c>
      <c r="J394" s="30">
        <f t="shared" si="94"/>
        <v>7.5642965204236008E-4</v>
      </c>
      <c r="K394" s="30" t="str">
        <f t="shared" si="97"/>
        <v xml:space="preserve"> </v>
      </c>
      <c r="L394" s="30">
        <f t="shared" si="98"/>
        <v>0.33333333333333331</v>
      </c>
      <c r="M394" s="30" t="str">
        <f t="shared" si="95"/>
        <v/>
      </c>
      <c r="N394" s="36">
        <f t="shared" si="96"/>
        <v>1.8129079042784624E-4</v>
      </c>
    </row>
    <row r="395" spans="1:14" x14ac:dyDescent="0.2">
      <c r="A395" s="23"/>
      <c r="B395" s="25" t="s">
        <v>362</v>
      </c>
      <c r="C395" s="35">
        <v>34</v>
      </c>
      <c r="D395" s="29">
        <v>179</v>
      </c>
      <c r="E395" s="29">
        <v>40</v>
      </c>
      <c r="F395" s="29">
        <v>105</v>
      </c>
      <c r="G395" s="30">
        <f t="shared" si="91"/>
        <v>5.3266489111702961E-3</v>
      </c>
      <c r="H395" s="30">
        <f t="shared" si="92"/>
        <v>3.2451051486584483E-2</v>
      </c>
      <c r="I395" s="30">
        <f t="shared" si="93"/>
        <v>9.0375056484410295E-3</v>
      </c>
      <c r="J395" s="30">
        <f t="shared" si="94"/>
        <v>1.9856278366111951E-2</v>
      </c>
      <c r="K395" s="30">
        <f t="shared" si="97"/>
        <v>0.17647058823529413</v>
      </c>
      <c r="L395" s="30">
        <f t="shared" si="98"/>
        <v>-0.41340782122905029</v>
      </c>
      <c r="M395" s="30">
        <f t="shared" si="95"/>
        <v>9.3999686667711117E-4</v>
      </c>
      <c r="N395" s="36">
        <f t="shared" si="96"/>
        <v>-1.3415518491660625E-2</v>
      </c>
    </row>
    <row r="396" spans="1:14" x14ac:dyDescent="0.2">
      <c r="A396" s="23"/>
      <c r="B396" s="25" t="s">
        <v>363</v>
      </c>
      <c r="C396" s="35">
        <v>4</v>
      </c>
      <c r="D396" s="29">
        <v>3</v>
      </c>
      <c r="E396" s="29">
        <v>8</v>
      </c>
      <c r="F396" s="29">
        <v>7</v>
      </c>
      <c r="G396" s="30">
        <f t="shared" si="91"/>
        <v>6.2666457778474071E-4</v>
      </c>
      <c r="H396" s="30">
        <f t="shared" si="92"/>
        <v>5.4387237128353878E-4</v>
      </c>
      <c r="I396" s="30">
        <f t="shared" si="93"/>
        <v>1.8075011296882061E-3</v>
      </c>
      <c r="J396" s="30">
        <f t="shared" si="94"/>
        <v>1.32375189107413E-3</v>
      </c>
      <c r="K396" s="30">
        <f t="shared" si="97"/>
        <v>1</v>
      </c>
      <c r="L396" s="30">
        <f t="shared" si="98"/>
        <v>1.3333333333333333</v>
      </c>
      <c r="M396" s="30">
        <f t="shared" si="95"/>
        <v>6.2666457778474071E-4</v>
      </c>
      <c r="N396" s="36">
        <f t="shared" si="96"/>
        <v>7.2516316171138497E-4</v>
      </c>
    </row>
    <row r="397" spans="1:14" x14ac:dyDescent="0.2">
      <c r="A397" s="23"/>
      <c r="B397" s="25" t="s">
        <v>364</v>
      </c>
      <c r="C397" s="35">
        <v>0</v>
      </c>
      <c r="D397" s="29">
        <v>0</v>
      </c>
      <c r="E397" s="29">
        <v>0</v>
      </c>
      <c r="F397" s="29">
        <v>1</v>
      </c>
      <c r="G397" s="30" t="str">
        <f t="shared" si="91"/>
        <v/>
      </c>
      <c r="H397" s="30" t="str">
        <f t="shared" si="92"/>
        <v/>
      </c>
      <c r="I397" s="30" t="str">
        <f t="shared" si="93"/>
        <v/>
      </c>
      <c r="J397" s="30">
        <f t="shared" si="94"/>
        <v>1.8910741301059002E-4</v>
      </c>
      <c r="K397" s="30" t="str">
        <f t="shared" si="97"/>
        <v xml:space="preserve"> </v>
      </c>
      <c r="L397" s="30">
        <f t="shared" si="98"/>
        <v>1</v>
      </c>
      <c r="M397" s="30" t="str">
        <f t="shared" si="95"/>
        <v/>
      </c>
      <c r="N397" s="36" t="str">
        <f t="shared" si="96"/>
        <v/>
      </c>
    </row>
    <row r="398" spans="1:14" x14ac:dyDescent="0.2">
      <c r="A398" s="23"/>
      <c r="B398" s="25" t="s">
        <v>365</v>
      </c>
      <c r="C398" s="35">
        <v>1</v>
      </c>
      <c r="D398" s="29">
        <v>2</v>
      </c>
      <c r="E398" s="29">
        <v>0</v>
      </c>
      <c r="F398" s="29">
        <v>5</v>
      </c>
      <c r="G398" s="30">
        <f t="shared" si="91"/>
        <v>1.5666614444618518E-4</v>
      </c>
      <c r="H398" s="30">
        <f t="shared" si="92"/>
        <v>3.6258158085569254E-4</v>
      </c>
      <c r="I398" s="30" t="str">
        <f t="shared" si="93"/>
        <v/>
      </c>
      <c r="J398" s="30">
        <f t="shared" si="94"/>
        <v>9.455370650529501E-4</v>
      </c>
      <c r="K398" s="30">
        <f t="shared" si="97"/>
        <v>-1</v>
      </c>
      <c r="L398" s="30">
        <f t="shared" si="98"/>
        <v>1.5</v>
      </c>
      <c r="M398" s="30">
        <f t="shared" si="95"/>
        <v>-1.5666614444618518E-4</v>
      </c>
      <c r="N398" s="36">
        <f t="shared" si="96"/>
        <v>5.4387237128353878E-4</v>
      </c>
    </row>
    <row r="399" spans="1:14" x14ac:dyDescent="0.2">
      <c r="A399" s="23"/>
      <c r="B399" s="25" t="s">
        <v>366</v>
      </c>
      <c r="C399" s="35">
        <v>1</v>
      </c>
      <c r="D399" s="29">
        <v>0</v>
      </c>
      <c r="E399" s="29">
        <v>0</v>
      </c>
      <c r="F399" s="29">
        <v>0</v>
      </c>
      <c r="G399" s="30">
        <f t="shared" si="91"/>
        <v>1.5666614444618518E-4</v>
      </c>
      <c r="H399" s="30" t="str">
        <f t="shared" si="92"/>
        <v/>
      </c>
      <c r="I399" s="30" t="str">
        <f t="shared" si="93"/>
        <v/>
      </c>
      <c r="J399" s="30" t="str">
        <f t="shared" si="94"/>
        <v/>
      </c>
      <c r="K399" s="30">
        <f t="shared" si="97"/>
        <v>-1</v>
      </c>
      <c r="L399" s="30" t="str">
        <f t="shared" si="98"/>
        <v xml:space="preserve"> </v>
      </c>
      <c r="M399" s="30">
        <f t="shared" si="95"/>
        <v>-1.5666614444618518E-4</v>
      </c>
      <c r="N399" s="36" t="str">
        <f t="shared" si="96"/>
        <v/>
      </c>
    </row>
    <row r="400" spans="1:14" x14ac:dyDescent="0.2">
      <c r="A400" s="23"/>
      <c r="B400" s="25" t="s">
        <v>367</v>
      </c>
      <c r="C400" s="35">
        <v>6</v>
      </c>
      <c r="D400" s="29">
        <v>2</v>
      </c>
      <c r="E400" s="29">
        <v>0</v>
      </c>
      <c r="F400" s="29">
        <v>1</v>
      </c>
      <c r="G400" s="30">
        <f t="shared" si="91"/>
        <v>9.3999686667711106E-4</v>
      </c>
      <c r="H400" s="30">
        <f t="shared" si="92"/>
        <v>3.6258158085569254E-4</v>
      </c>
      <c r="I400" s="30" t="str">
        <f t="shared" si="93"/>
        <v/>
      </c>
      <c r="J400" s="30">
        <f t="shared" si="94"/>
        <v>1.8910741301059002E-4</v>
      </c>
      <c r="K400" s="30">
        <f t="shared" si="97"/>
        <v>-1</v>
      </c>
      <c r="L400" s="30">
        <f t="shared" si="98"/>
        <v>-0.5</v>
      </c>
      <c r="M400" s="30">
        <f t="shared" si="95"/>
        <v>-9.3999686667711106E-4</v>
      </c>
      <c r="N400" s="36">
        <f t="shared" si="96"/>
        <v>-1.8129079042784627E-4</v>
      </c>
    </row>
    <row r="401" spans="1:14" x14ac:dyDescent="0.2">
      <c r="A401" s="23"/>
      <c r="B401" s="25" t="s">
        <v>368</v>
      </c>
      <c r="C401" s="35">
        <v>25</v>
      </c>
      <c r="D401" s="29">
        <v>16</v>
      </c>
      <c r="E401" s="29">
        <v>14</v>
      </c>
      <c r="F401" s="29">
        <v>3</v>
      </c>
      <c r="G401" s="30">
        <f t="shared" si="91"/>
        <v>3.9166536111546295E-3</v>
      </c>
      <c r="H401" s="30">
        <f t="shared" si="92"/>
        <v>2.9006526468455403E-3</v>
      </c>
      <c r="I401" s="30">
        <f t="shared" si="93"/>
        <v>3.1631269769543608E-3</v>
      </c>
      <c r="J401" s="30">
        <f t="shared" si="94"/>
        <v>5.6732223903177006E-4</v>
      </c>
      <c r="K401" s="30">
        <f t="shared" si="97"/>
        <v>-0.44</v>
      </c>
      <c r="L401" s="30">
        <f t="shared" si="98"/>
        <v>-0.8125</v>
      </c>
      <c r="M401" s="30">
        <f t="shared" si="95"/>
        <v>-1.7233275889080369E-3</v>
      </c>
      <c r="N401" s="36">
        <f t="shared" si="96"/>
        <v>-2.3567802755620013E-3</v>
      </c>
    </row>
    <row r="402" spans="1:14" x14ac:dyDescent="0.2">
      <c r="A402" s="23"/>
      <c r="B402" s="25" t="s">
        <v>369</v>
      </c>
      <c r="C402" s="35">
        <v>11</v>
      </c>
      <c r="D402" s="29">
        <v>6</v>
      </c>
      <c r="E402" s="29">
        <v>33</v>
      </c>
      <c r="F402" s="29">
        <v>13</v>
      </c>
      <c r="G402" s="30">
        <f t="shared" si="91"/>
        <v>1.7233275889080369E-3</v>
      </c>
      <c r="H402" s="30">
        <f t="shared" si="92"/>
        <v>1.0877447425670776E-3</v>
      </c>
      <c r="I402" s="30">
        <f t="shared" si="93"/>
        <v>7.4559421599638496E-3</v>
      </c>
      <c r="J402" s="30">
        <f t="shared" si="94"/>
        <v>2.4583963691376704E-3</v>
      </c>
      <c r="K402" s="30">
        <f t="shared" si="97"/>
        <v>2</v>
      </c>
      <c r="L402" s="30">
        <f t="shared" si="98"/>
        <v>1.1666666666666667</v>
      </c>
      <c r="M402" s="30">
        <f t="shared" si="95"/>
        <v>3.4466551778160738E-3</v>
      </c>
      <c r="N402" s="36">
        <f t="shared" si="96"/>
        <v>1.269035532994924E-3</v>
      </c>
    </row>
    <row r="403" spans="1:14" x14ac:dyDescent="0.2">
      <c r="A403" s="23"/>
      <c r="B403" s="25" t="s">
        <v>370</v>
      </c>
      <c r="C403" s="35">
        <v>0</v>
      </c>
      <c r="D403" s="29">
        <v>0</v>
      </c>
      <c r="E403" s="29">
        <v>0</v>
      </c>
      <c r="F403" s="29">
        <v>0</v>
      </c>
      <c r="G403" s="30" t="str">
        <f t="shared" si="91"/>
        <v/>
      </c>
      <c r="H403" s="30" t="str">
        <f t="shared" si="92"/>
        <v/>
      </c>
      <c r="I403" s="30" t="str">
        <f t="shared" si="93"/>
        <v/>
      </c>
      <c r="J403" s="30" t="str">
        <f t="shared" si="94"/>
        <v/>
      </c>
      <c r="K403" s="30" t="str">
        <f t="shared" si="97"/>
        <v xml:space="preserve"> </v>
      </c>
      <c r="L403" s="30" t="str">
        <f t="shared" si="98"/>
        <v xml:space="preserve"> </v>
      </c>
      <c r="M403" s="30" t="str">
        <f t="shared" si="95"/>
        <v/>
      </c>
      <c r="N403" s="36" t="str">
        <f t="shared" si="96"/>
        <v/>
      </c>
    </row>
    <row r="404" spans="1:14" ht="25.5" x14ac:dyDescent="0.2">
      <c r="A404" s="23"/>
      <c r="B404" s="25" t="s">
        <v>371</v>
      </c>
      <c r="C404" s="35">
        <v>2</v>
      </c>
      <c r="D404" s="29">
        <v>7</v>
      </c>
      <c r="E404" s="29">
        <v>4</v>
      </c>
      <c r="F404" s="29">
        <v>26</v>
      </c>
      <c r="G404" s="30">
        <f t="shared" si="91"/>
        <v>3.1333228889237035E-4</v>
      </c>
      <c r="H404" s="30">
        <f t="shared" si="92"/>
        <v>1.2690355329949238E-3</v>
      </c>
      <c r="I404" s="30">
        <f t="shared" si="93"/>
        <v>9.0375056484410306E-4</v>
      </c>
      <c r="J404" s="30">
        <f t="shared" si="94"/>
        <v>4.9167927382753407E-3</v>
      </c>
      <c r="K404" s="30">
        <f t="shared" si="97"/>
        <v>1</v>
      </c>
      <c r="L404" s="30">
        <f t="shared" si="98"/>
        <v>2.7142857142857144</v>
      </c>
      <c r="M404" s="30">
        <f t="shared" si="95"/>
        <v>3.1333228889237035E-4</v>
      </c>
      <c r="N404" s="36">
        <f t="shared" si="96"/>
        <v>3.4445250181290789E-3</v>
      </c>
    </row>
    <row r="405" spans="1:14" ht="25.5" x14ac:dyDescent="0.2">
      <c r="A405" s="23"/>
      <c r="B405" s="25" t="s">
        <v>372</v>
      </c>
      <c r="C405" s="35">
        <v>249</v>
      </c>
      <c r="D405" s="29">
        <v>285</v>
      </c>
      <c r="E405" s="29">
        <v>149</v>
      </c>
      <c r="F405" s="29">
        <v>171</v>
      </c>
      <c r="G405" s="30">
        <f t="shared" si="91"/>
        <v>3.9009869967100111E-2</v>
      </c>
      <c r="H405" s="30">
        <f t="shared" si="92"/>
        <v>5.1667875271936184E-2</v>
      </c>
      <c r="I405" s="30">
        <f t="shared" si="93"/>
        <v>3.3664708540442838E-2</v>
      </c>
      <c r="J405" s="30">
        <f t="shared" si="94"/>
        <v>3.2337367624810889E-2</v>
      </c>
      <c r="K405" s="30">
        <f t="shared" si="97"/>
        <v>-0.40160642570281124</v>
      </c>
      <c r="L405" s="30">
        <f t="shared" si="98"/>
        <v>-0.4</v>
      </c>
      <c r="M405" s="30">
        <f t="shared" si="95"/>
        <v>-1.5666614444618518E-2</v>
      </c>
      <c r="N405" s="36">
        <f t="shared" si="96"/>
        <v>-2.0667150108774474E-2</v>
      </c>
    </row>
    <row r="406" spans="1:14" x14ac:dyDescent="0.2">
      <c r="A406" s="23"/>
      <c r="B406" s="25" t="s">
        <v>373</v>
      </c>
      <c r="C406" s="35">
        <v>433</v>
      </c>
      <c r="D406" s="29">
        <v>74</v>
      </c>
      <c r="E406" s="29">
        <v>86</v>
      </c>
      <c r="F406" s="29">
        <v>12</v>
      </c>
      <c r="G406" s="30">
        <f t="shared" si="91"/>
        <v>6.7836440545198176E-2</v>
      </c>
      <c r="H406" s="30">
        <f t="shared" si="92"/>
        <v>1.3415518491660623E-2</v>
      </c>
      <c r="I406" s="30">
        <f t="shared" si="93"/>
        <v>1.9430637144148215E-2</v>
      </c>
      <c r="J406" s="30">
        <f t="shared" si="94"/>
        <v>2.2692889561270802E-3</v>
      </c>
      <c r="K406" s="30">
        <f t="shared" si="97"/>
        <v>-0.80138568129330257</v>
      </c>
      <c r="L406" s="30">
        <f t="shared" si="98"/>
        <v>-0.83783783783783783</v>
      </c>
      <c r="M406" s="30">
        <f t="shared" si="95"/>
        <v>-5.4363152122826254E-2</v>
      </c>
      <c r="N406" s="36">
        <f t="shared" si="96"/>
        <v>-1.1240029006526467E-2</v>
      </c>
    </row>
    <row r="407" spans="1:14" x14ac:dyDescent="0.2">
      <c r="A407" s="23"/>
      <c r="B407" s="25" t="s">
        <v>374</v>
      </c>
      <c r="C407" s="35">
        <v>18</v>
      </c>
      <c r="D407" s="29">
        <v>4</v>
      </c>
      <c r="E407" s="29">
        <v>6</v>
      </c>
      <c r="F407" s="29">
        <v>3</v>
      </c>
      <c r="G407" s="30">
        <f t="shared" si="91"/>
        <v>2.8199906000313333E-3</v>
      </c>
      <c r="H407" s="30">
        <f t="shared" si="92"/>
        <v>7.2516316171138508E-4</v>
      </c>
      <c r="I407" s="30">
        <f t="shared" si="93"/>
        <v>1.3556258472661546E-3</v>
      </c>
      <c r="J407" s="30">
        <f t="shared" si="94"/>
        <v>5.6732223903177006E-4</v>
      </c>
      <c r="K407" s="30">
        <f t="shared" si="97"/>
        <v>-0.66666666666666663</v>
      </c>
      <c r="L407" s="30">
        <f t="shared" si="98"/>
        <v>-0.25</v>
      </c>
      <c r="M407" s="30">
        <f t="shared" si="95"/>
        <v>-1.8799937333542221E-3</v>
      </c>
      <c r="N407" s="36">
        <f t="shared" si="96"/>
        <v>-1.8129079042784627E-4</v>
      </c>
    </row>
    <row r="408" spans="1:14" x14ac:dyDescent="0.2">
      <c r="A408" s="23"/>
      <c r="B408" s="25" t="s">
        <v>375</v>
      </c>
      <c r="C408" s="35">
        <v>12</v>
      </c>
      <c r="D408" s="29">
        <v>5</v>
      </c>
      <c r="E408" s="29">
        <v>33</v>
      </c>
      <c r="F408" s="29">
        <v>6</v>
      </c>
      <c r="G408" s="30">
        <f t="shared" si="91"/>
        <v>1.8799937333542221E-3</v>
      </c>
      <c r="H408" s="30">
        <f t="shared" si="92"/>
        <v>9.0645395213923138E-4</v>
      </c>
      <c r="I408" s="30">
        <f t="shared" si="93"/>
        <v>7.4559421599638496E-3</v>
      </c>
      <c r="J408" s="30">
        <f t="shared" si="94"/>
        <v>1.1346444780635401E-3</v>
      </c>
      <c r="K408" s="30">
        <f t="shared" si="97"/>
        <v>1.75</v>
      </c>
      <c r="L408" s="30">
        <f t="shared" si="98"/>
        <v>0.2</v>
      </c>
      <c r="M408" s="30">
        <f t="shared" si="95"/>
        <v>3.2899890333698886E-3</v>
      </c>
      <c r="N408" s="36">
        <f t="shared" si="96"/>
        <v>1.812907904278463E-4</v>
      </c>
    </row>
    <row r="409" spans="1:14" x14ac:dyDescent="0.2">
      <c r="A409" s="23"/>
      <c r="B409" s="25" t="s">
        <v>376</v>
      </c>
      <c r="C409" s="35">
        <v>7</v>
      </c>
      <c r="D409" s="29">
        <v>0</v>
      </c>
      <c r="E409" s="29">
        <v>3</v>
      </c>
      <c r="F409" s="29">
        <v>1</v>
      </c>
      <c r="G409" s="30">
        <f t="shared" si="91"/>
        <v>1.0966630111232962E-3</v>
      </c>
      <c r="H409" s="30" t="str">
        <f t="shared" si="92"/>
        <v/>
      </c>
      <c r="I409" s="30">
        <f t="shared" si="93"/>
        <v>6.7781292363307732E-4</v>
      </c>
      <c r="J409" s="30">
        <f t="shared" si="94"/>
        <v>1.8910741301059002E-4</v>
      </c>
      <c r="K409" s="30">
        <f t="shared" si="97"/>
        <v>-0.5714285714285714</v>
      </c>
      <c r="L409" s="30">
        <f t="shared" si="98"/>
        <v>1</v>
      </c>
      <c r="M409" s="30">
        <f t="shared" si="95"/>
        <v>-6.266645777847406E-4</v>
      </c>
      <c r="N409" s="36" t="str">
        <f t="shared" si="96"/>
        <v/>
      </c>
    </row>
    <row r="410" spans="1:14" x14ac:dyDescent="0.2">
      <c r="A410" s="23"/>
      <c r="B410" s="25" t="s">
        <v>377</v>
      </c>
      <c r="C410" s="35">
        <v>23</v>
      </c>
      <c r="D410" s="29">
        <v>6</v>
      </c>
      <c r="E410" s="29">
        <v>18</v>
      </c>
      <c r="F410" s="29">
        <v>3</v>
      </c>
      <c r="G410" s="30">
        <f t="shared" si="91"/>
        <v>3.603321322262259E-3</v>
      </c>
      <c r="H410" s="30">
        <f t="shared" si="92"/>
        <v>1.0877447425670776E-3</v>
      </c>
      <c r="I410" s="30">
        <f t="shared" si="93"/>
        <v>4.0668775417984637E-3</v>
      </c>
      <c r="J410" s="30">
        <f t="shared" si="94"/>
        <v>5.6732223903177006E-4</v>
      </c>
      <c r="K410" s="30">
        <f t="shared" si="97"/>
        <v>-0.21739130434782608</v>
      </c>
      <c r="L410" s="30">
        <f t="shared" si="98"/>
        <v>-0.5</v>
      </c>
      <c r="M410" s="30">
        <f t="shared" si="95"/>
        <v>-7.8333072223092583E-4</v>
      </c>
      <c r="N410" s="36">
        <f t="shared" si="96"/>
        <v>-5.4387237128353878E-4</v>
      </c>
    </row>
    <row r="411" spans="1:14" x14ac:dyDescent="0.2">
      <c r="A411" s="23"/>
      <c r="B411" s="25" t="s">
        <v>378</v>
      </c>
      <c r="C411" s="35">
        <v>1</v>
      </c>
      <c r="D411" s="29">
        <v>0</v>
      </c>
      <c r="E411" s="29">
        <v>0</v>
      </c>
      <c r="F411" s="29">
        <v>1</v>
      </c>
      <c r="G411" s="30">
        <f t="shared" si="91"/>
        <v>1.5666614444618518E-4</v>
      </c>
      <c r="H411" s="30" t="str">
        <f t="shared" si="92"/>
        <v/>
      </c>
      <c r="I411" s="30" t="str">
        <f t="shared" si="93"/>
        <v/>
      </c>
      <c r="J411" s="30">
        <f t="shared" si="94"/>
        <v>1.8910741301059002E-4</v>
      </c>
      <c r="K411" s="30">
        <f t="shared" si="97"/>
        <v>-1</v>
      </c>
      <c r="L411" s="30">
        <f t="shared" si="98"/>
        <v>1</v>
      </c>
      <c r="M411" s="30">
        <f t="shared" si="95"/>
        <v>-1.5666614444618518E-4</v>
      </c>
      <c r="N411" s="36" t="str">
        <f t="shared" si="96"/>
        <v/>
      </c>
    </row>
    <row r="412" spans="1:14" x14ac:dyDescent="0.2">
      <c r="A412" s="23"/>
      <c r="B412" s="25" t="s">
        <v>379</v>
      </c>
      <c r="C412" s="35">
        <v>0</v>
      </c>
      <c r="D412" s="29">
        <v>0</v>
      </c>
      <c r="E412" s="29">
        <v>1</v>
      </c>
      <c r="F412" s="29">
        <v>0</v>
      </c>
      <c r="G412" s="30" t="str">
        <f t="shared" si="91"/>
        <v/>
      </c>
      <c r="H412" s="30" t="str">
        <f t="shared" si="92"/>
        <v/>
      </c>
      <c r="I412" s="30">
        <f t="shared" si="93"/>
        <v>2.2593764121102577E-4</v>
      </c>
      <c r="J412" s="30" t="str">
        <f t="shared" si="94"/>
        <v/>
      </c>
      <c r="K412" s="30">
        <f t="shared" si="97"/>
        <v>1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23"/>
      <c r="B413" s="25" t="s">
        <v>380</v>
      </c>
      <c r="C413" s="35">
        <v>51</v>
      </c>
      <c r="D413" s="29">
        <v>2</v>
      </c>
      <c r="E413" s="29">
        <v>62</v>
      </c>
      <c r="F413" s="29">
        <v>0</v>
      </c>
      <c r="G413" s="30">
        <f t="shared" si="91"/>
        <v>7.9899733667554446E-3</v>
      </c>
      <c r="H413" s="30">
        <f t="shared" si="92"/>
        <v>3.6258158085569254E-4</v>
      </c>
      <c r="I413" s="30">
        <f t="shared" si="93"/>
        <v>1.4008133755083597E-2</v>
      </c>
      <c r="J413" s="30" t="str">
        <f t="shared" si="94"/>
        <v/>
      </c>
      <c r="K413" s="30">
        <f t="shared" si="97"/>
        <v>0.21568627450980393</v>
      </c>
      <c r="L413" s="30">
        <f t="shared" si="98"/>
        <v>-1</v>
      </c>
      <c r="M413" s="30">
        <f t="shared" si="95"/>
        <v>1.7233275889080371E-3</v>
      </c>
      <c r="N413" s="36">
        <f t="shared" si="96"/>
        <v>-3.6258158085569254E-4</v>
      </c>
    </row>
    <row r="414" spans="1:14" x14ac:dyDescent="0.2">
      <c r="A414" s="23"/>
      <c r="B414" s="25" t="s">
        <v>381</v>
      </c>
      <c r="C414" s="35">
        <v>1</v>
      </c>
      <c r="D414" s="29">
        <v>2</v>
      </c>
      <c r="E414" s="29">
        <v>0</v>
      </c>
      <c r="F414" s="29">
        <v>1</v>
      </c>
      <c r="G414" s="30">
        <f t="shared" si="91"/>
        <v>1.5666614444618518E-4</v>
      </c>
      <c r="H414" s="30">
        <f t="shared" si="92"/>
        <v>3.6258158085569254E-4</v>
      </c>
      <c r="I414" s="30" t="str">
        <f t="shared" si="93"/>
        <v/>
      </c>
      <c r="J414" s="30">
        <f t="shared" si="94"/>
        <v>1.8910741301059002E-4</v>
      </c>
      <c r="K414" s="30">
        <f t="shared" si="97"/>
        <v>-1</v>
      </c>
      <c r="L414" s="30">
        <f t="shared" si="98"/>
        <v>-0.5</v>
      </c>
      <c r="M414" s="30">
        <f t="shared" si="95"/>
        <v>-1.5666614444618518E-4</v>
      </c>
      <c r="N414" s="36">
        <f t="shared" si="96"/>
        <v>-1.8129079042784627E-4</v>
      </c>
    </row>
    <row r="415" spans="1:14" x14ac:dyDescent="0.2">
      <c r="A415" s="23"/>
      <c r="B415" s="25" t="s">
        <v>382</v>
      </c>
      <c r="C415" s="35">
        <v>1</v>
      </c>
      <c r="D415" s="29">
        <v>0</v>
      </c>
      <c r="E415" s="29">
        <v>1</v>
      </c>
      <c r="F415" s="29">
        <v>1</v>
      </c>
      <c r="G415" s="30">
        <f t="shared" si="91"/>
        <v>1.5666614444618518E-4</v>
      </c>
      <c r="H415" s="30" t="str">
        <f t="shared" si="92"/>
        <v/>
      </c>
      <c r="I415" s="30">
        <f t="shared" si="93"/>
        <v>2.2593764121102577E-4</v>
      </c>
      <c r="J415" s="30">
        <f t="shared" si="94"/>
        <v>1.8910741301059002E-4</v>
      </c>
      <c r="K415" s="30">
        <f t="shared" si="97"/>
        <v>0</v>
      </c>
      <c r="L415" s="30">
        <f t="shared" si="98"/>
        <v>1</v>
      </c>
      <c r="M415" s="30">
        <f t="shared" si="95"/>
        <v>0</v>
      </c>
      <c r="N415" s="36" t="str">
        <f t="shared" si="96"/>
        <v/>
      </c>
    </row>
    <row r="416" spans="1:14" x14ac:dyDescent="0.2">
      <c r="A416" s="23"/>
      <c r="B416" s="25" t="s">
        <v>383</v>
      </c>
      <c r="C416" s="35">
        <v>3</v>
      </c>
      <c r="D416" s="29">
        <v>3</v>
      </c>
      <c r="E416" s="29">
        <v>0</v>
      </c>
      <c r="F416" s="29">
        <v>1</v>
      </c>
      <c r="G416" s="30">
        <f t="shared" si="91"/>
        <v>4.6999843333855553E-4</v>
      </c>
      <c r="H416" s="30">
        <f t="shared" si="92"/>
        <v>5.4387237128353878E-4</v>
      </c>
      <c r="I416" s="30" t="str">
        <f t="shared" si="93"/>
        <v/>
      </c>
      <c r="J416" s="30">
        <f t="shared" si="94"/>
        <v>1.8910741301059002E-4</v>
      </c>
      <c r="K416" s="30">
        <f t="shared" si="97"/>
        <v>-1</v>
      </c>
      <c r="L416" s="30">
        <f t="shared" si="98"/>
        <v>-0.66666666666666663</v>
      </c>
      <c r="M416" s="30">
        <f t="shared" si="95"/>
        <v>-4.6999843333855553E-4</v>
      </c>
      <c r="N416" s="36">
        <f t="shared" si="96"/>
        <v>-3.6258158085569249E-4</v>
      </c>
    </row>
    <row r="417" spans="1:14" x14ac:dyDescent="0.2">
      <c r="A417" s="23"/>
      <c r="B417" s="25" t="s">
        <v>384</v>
      </c>
      <c r="C417" s="35">
        <v>0</v>
      </c>
      <c r="D417" s="29">
        <v>0</v>
      </c>
      <c r="E417" s="29">
        <v>0</v>
      </c>
      <c r="F417" s="29">
        <v>1</v>
      </c>
      <c r="G417" s="30" t="str">
        <f t="shared" si="91"/>
        <v/>
      </c>
      <c r="H417" s="30" t="str">
        <f t="shared" si="92"/>
        <v/>
      </c>
      <c r="I417" s="30" t="str">
        <f t="shared" si="93"/>
        <v/>
      </c>
      <c r="J417" s="30">
        <f t="shared" si="94"/>
        <v>1.8910741301059002E-4</v>
      </c>
      <c r="K417" s="30" t="str">
        <f t="shared" si="97"/>
        <v xml:space="preserve"> </v>
      </c>
      <c r="L417" s="30">
        <f t="shared" si="98"/>
        <v>1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23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23"/>
      <c r="B419" s="25" t="s">
        <v>386</v>
      </c>
      <c r="C419" s="35">
        <v>313</v>
      </c>
      <c r="D419" s="29">
        <v>302</v>
      </c>
      <c r="E419" s="29">
        <v>381</v>
      </c>
      <c r="F419" s="29">
        <v>394</v>
      </c>
      <c r="G419" s="30">
        <f t="shared" si="91"/>
        <v>4.9036503211655959E-2</v>
      </c>
      <c r="H419" s="30">
        <f t="shared" si="92"/>
        <v>5.4749818709209572E-2</v>
      </c>
      <c r="I419" s="30">
        <f t="shared" si="93"/>
        <v>8.6082241301400811E-2</v>
      </c>
      <c r="J419" s="30">
        <f t="shared" si="94"/>
        <v>7.4508320726172472E-2</v>
      </c>
      <c r="K419" s="30">
        <f t="shared" si="97"/>
        <v>0.21725239616613418</v>
      </c>
      <c r="L419" s="30">
        <f t="shared" si="98"/>
        <v>0.30463576158940397</v>
      </c>
      <c r="M419" s="30">
        <f t="shared" si="95"/>
        <v>1.0653297822340591E-2</v>
      </c>
      <c r="N419" s="36">
        <f t="shared" si="96"/>
        <v>1.6678752719361856E-2</v>
      </c>
    </row>
    <row r="420" spans="1:14" x14ac:dyDescent="0.2">
      <c r="A420" s="23"/>
      <c r="B420" s="25" t="s">
        <v>387</v>
      </c>
      <c r="C420" s="35">
        <v>2</v>
      </c>
      <c r="D420" s="29">
        <v>3</v>
      </c>
      <c r="E420" s="29">
        <v>5</v>
      </c>
      <c r="F420" s="29">
        <v>2</v>
      </c>
      <c r="G420" s="30">
        <f t="shared" si="91"/>
        <v>3.1333228889237035E-4</v>
      </c>
      <c r="H420" s="30">
        <f t="shared" si="92"/>
        <v>5.4387237128353878E-4</v>
      </c>
      <c r="I420" s="30">
        <f t="shared" si="93"/>
        <v>1.1296882060551287E-3</v>
      </c>
      <c r="J420" s="30">
        <f t="shared" si="94"/>
        <v>3.7821482602118004E-4</v>
      </c>
      <c r="K420" s="30">
        <f t="shared" si="97"/>
        <v>1.5</v>
      </c>
      <c r="L420" s="30">
        <f t="shared" si="98"/>
        <v>-0.33333333333333331</v>
      </c>
      <c r="M420" s="30">
        <f t="shared" si="95"/>
        <v>4.6999843333855553E-4</v>
      </c>
      <c r="N420" s="36">
        <f t="shared" si="96"/>
        <v>-1.8129079042784624E-4</v>
      </c>
    </row>
    <row r="421" spans="1:14" x14ac:dyDescent="0.2">
      <c r="A421" s="23"/>
      <c r="B421" s="25" t="s">
        <v>388</v>
      </c>
      <c r="C421" s="35">
        <v>0</v>
      </c>
      <c r="D421" s="29">
        <v>0</v>
      </c>
      <c r="E421" s="29">
        <v>0</v>
      </c>
      <c r="F421" s="29">
        <v>0</v>
      </c>
      <c r="G421" s="30" t="str">
        <f t="shared" si="91"/>
        <v/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 t="str">
        <f t="shared" si="97"/>
        <v xml:space="preserve"> </v>
      </c>
      <c r="L421" s="30" t="str">
        <f t="shared" si="98"/>
        <v xml:space="preserve"> 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23"/>
      <c r="B422" s="25" t="s">
        <v>389</v>
      </c>
      <c r="C422" s="35">
        <v>42</v>
      </c>
      <c r="D422" s="29">
        <v>33</v>
      </c>
      <c r="E422" s="29">
        <v>71</v>
      </c>
      <c r="F422" s="29">
        <v>20</v>
      </c>
      <c r="G422" s="30">
        <f t="shared" si="91"/>
        <v>6.5799780667397771E-3</v>
      </c>
      <c r="H422" s="30">
        <f t="shared" si="92"/>
        <v>5.9825960841189268E-3</v>
      </c>
      <c r="I422" s="30">
        <f t="shared" si="93"/>
        <v>1.6041572525982827E-2</v>
      </c>
      <c r="J422" s="30">
        <f t="shared" si="94"/>
        <v>3.7821482602118004E-3</v>
      </c>
      <c r="K422" s="30">
        <f t="shared" si="97"/>
        <v>0.69047619047619047</v>
      </c>
      <c r="L422" s="30">
        <f t="shared" si="98"/>
        <v>-0.39393939393939392</v>
      </c>
      <c r="M422" s="30">
        <f t="shared" si="95"/>
        <v>4.5433181889393695E-3</v>
      </c>
      <c r="N422" s="36">
        <f t="shared" si="96"/>
        <v>-2.3567802755620013E-3</v>
      </c>
    </row>
    <row r="423" spans="1:14" x14ac:dyDescent="0.2">
      <c r="A423" s="23"/>
      <c r="B423" s="25" t="s">
        <v>390</v>
      </c>
      <c r="C423" s="35">
        <v>960</v>
      </c>
      <c r="D423" s="29">
        <v>488</v>
      </c>
      <c r="E423" s="29">
        <v>920</v>
      </c>
      <c r="F423" s="29">
        <v>858</v>
      </c>
      <c r="G423" s="30">
        <f t="shared" si="91"/>
        <v>0.15039949866833777</v>
      </c>
      <c r="H423" s="30">
        <f t="shared" si="92"/>
        <v>8.8469905728788975E-2</v>
      </c>
      <c r="I423" s="30">
        <f t="shared" si="93"/>
        <v>0.2078626299141437</v>
      </c>
      <c r="J423" s="30">
        <f t="shared" si="94"/>
        <v>0.16225416036308624</v>
      </c>
      <c r="K423" s="30">
        <f t="shared" si="97"/>
        <v>-4.1666666666666664E-2</v>
      </c>
      <c r="L423" s="30">
        <f t="shared" si="98"/>
        <v>0.75819672131147542</v>
      </c>
      <c r="M423" s="30">
        <f t="shared" si="95"/>
        <v>-6.2666457778474067E-3</v>
      </c>
      <c r="N423" s="36">
        <f t="shared" si="96"/>
        <v>6.7077592458303123E-2</v>
      </c>
    </row>
    <row r="424" spans="1:14" x14ac:dyDescent="0.2">
      <c r="A424" s="23"/>
      <c r="B424" s="25" t="s">
        <v>391</v>
      </c>
      <c r="C424" s="35">
        <v>39</v>
      </c>
      <c r="D424" s="29">
        <v>16</v>
      </c>
      <c r="E424" s="29">
        <v>30</v>
      </c>
      <c r="F424" s="29">
        <v>16</v>
      </c>
      <c r="G424" s="30">
        <f t="shared" si="91"/>
        <v>6.1099796334012219E-3</v>
      </c>
      <c r="H424" s="30">
        <f t="shared" si="92"/>
        <v>2.9006526468455403E-3</v>
      </c>
      <c r="I424" s="30">
        <f t="shared" si="93"/>
        <v>6.7781292363307726E-3</v>
      </c>
      <c r="J424" s="30">
        <f t="shared" si="94"/>
        <v>3.0257186081694403E-3</v>
      </c>
      <c r="K424" s="30">
        <f t="shared" si="97"/>
        <v>-0.23076923076923078</v>
      </c>
      <c r="L424" s="30">
        <f t="shared" si="98"/>
        <v>0</v>
      </c>
      <c r="M424" s="30">
        <f t="shared" si="95"/>
        <v>-1.4099953000156666E-3</v>
      </c>
      <c r="N424" s="36">
        <f t="shared" si="96"/>
        <v>0</v>
      </c>
    </row>
    <row r="425" spans="1:14" x14ac:dyDescent="0.2">
      <c r="A425" s="23"/>
      <c r="B425" s="25" t="s">
        <v>392</v>
      </c>
      <c r="C425" s="35">
        <v>1</v>
      </c>
      <c r="D425" s="29">
        <v>1</v>
      </c>
      <c r="E425" s="29">
        <v>3</v>
      </c>
      <c r="F425" s="29">
        <v>1</v>
      </c>
      <c r="G425" s="30">
        <f t="shared" si="91"/>
        <v>1.5666614444618518E-4</v>
      </c>
      <c r="H425" s="30">
        <f t="shared" si="92"/>
        <v>1.8129079042784627E-4</v>
      </c>
      <c r="I425" s="30">
        <f t="shared" si="93"/>
        <v>6.7781292363307732E-4</v>
      </c>
      <c r="J425" s="30">
        <f t="shared" si="94"/>
        <v>1.8910741301059002E-4</v>
      </c>
      <c r="K425" s="30">
        <f t="shared" si="97"/>
        <v>2</v>
      </c>
      <c r="L425" s="30">
        <f t="shared" si="98"/>
        <v>0</v>
      </c>
      <c r="M425" s="30">
        <f t="shared" si="95"/>
        <v>3.1333228889237035E-4</v>
      </c>
      <c r="N425" s="36">
        <f t="shared" si="96"/>
        <v>0</v>
      </c>
    </row>
    <row r="426" spans="1:14" x14ac:dyDescent="0.2">
      <c r="A426" s="23"/>
      <c r="B426" s="25" t="s">
        <v>393</v>
      </c>
      <c r="C426" s="35">
        <v>13</v>
      </c>
      <c r="D426" s="29">
        <v>6</v>
      </c>
      <c r="E426" s="29">
        <v>6</v>
      </c>
      <c r="F426" s="29">
        <v>3</v>
      </c>
      <c r="G426" s="30">
        <f t="shared" si="91"/>
        <v>2.0366598778004071E-3</v>
      </c>
      <c r="H426" s="30">
        <f t="shared" si="92"/>
        <v>1.0877447425670776E-3</v>
      </c>
      <c r="I426" s="30">
        <f t="shared" si="93"/>
        <v>1.3556258472661546E-3</v>
      </c>
      <c r="J426" s="30">
        <f t="shared" si="94"/>
        <v>5.6732223903177006E-4</v>
      </c>
      <c r="K426" s="30">
        <f t="shared" si="97"/>
        <v>-0.53846153846153844</v>
      </c>
      <c r="L426" s="30">
        <f t="shared" si="98"/>
        <v>-0.5</v>
      </c>
      <c r="M426" s="30">
        <f t="shared" si="95"/>
        <v>-1.0966630111232962E-3</v>
      </c>
      <c r="N426" s="36">
        <f t="shared" si="96"/>
        <v>-5.4387237128353878E-4</v>
      </c>
    </row>
    <row r="427" spans="1:14" ht="25.5" x14ac:dyDescent="0.2">
      <c r="A427" s="23"/>
      <c r="B427" s="25" t="s">
        <v>394</v>
      </c>
      <c r="C427" s="35">
        <v>2</v>
      </c>
      <c r="D427" s="29">
        <v>1</v>
      </c>
      <c r="E427" s="29">
        <v>27</v>
      </c>
      <c r="F427" s="29">
        <v>17</v>
      </c>
      <c r="G427" s="30">
        <f t="shared" si="91"/>
        <v>3.1333228889237035E-4</v>
      </c>
      <c r="H427" s="30">
        <f t="shared" si="92"/>
        <v>1.8129079042784627E-4</v>
      </c>
      <c r="I427" s="30">
        <f t="shared" si="93"/>
        <v>6.1003163126976956E-3</v>
      </c>
      <c r="J427" s="30">
        <f t="shared" si="94"/>
        <v>3.2148260211800304E-3</v>
      </c>
      <c r="K427" s="30">
        <f t="shared" si="97"/>
        <v>12.5</v>
      </c>
      <c r="L427" s="30">
        <f t="shared" si="98"/>
        <v>16</v>
      </c>
      <c r="M427" s="30">
        <f t="shared" si="95"/>
        <v>3.9166536111546295E-3</v>
      </c>
      <c r="N427" s="36">
        <f t="shared" si="96"/>
        <v>2.9006526468455403E-3</v>
      </c>
    </row>
    <row r="428" spans="1:14" x14ac:dyDescent="0.2">
      <c r="A428" s="23"/>
      <c r="B428" s="25" t="s">
        <v>395</v>
      </c>
      <c r="C428" s="35">
        <v>7</v>
      </c>
      <c r="D428" s="29">
        <v>2</v>
      </c>
      <c r="E428" s="29">
        <v>20</v>
      </c>
      <c r="F428" s="29">
        <v>10</v>
      </c>
      <c r="G428" s="30">
        <f t="shared" si="91"/>
        <v>1.0966630111232962E-3</v>
      </c>
      <c r="H428" s="30">
        <f t="shared" si="92"/>
        <v>3.6258158085569254E-4</v>
      </c>
      <c r="I428" s="30">
        <f t="shared" si="93"/>
        <v>4.5187528242205148E-3</v>
      </c>
      <c r="J428" s="30">
        <f t="shared" si="94"/>
        <v>1.8910741301059002E-3</v>
      </c>
      <c r="K428" s="30">
        <f t="shared" si="97"/>
        <v>1.8571428571428572</v>
      </c>
      <c r="L428" s="30">
        <f t="shared" si="98"/>
        <v>4</v>
      </c>
      <c r="M428" s="30">
        <f t="shared" si="95"/>
        <v>2.0366598778004071E-3</v>
      </c>
      <c r="N428" s="36">
        <f t="shared" si="96"/>
        <v>1.4503263234227702E-3</v>
      </c>
    </row>
    <row r="429" spans="1:14" x14ac:dyDescent="0.2">
      <c r="A429" s="23"/>
      <c r="B429" s="25" t="s">
        <v>396</v>
      </c>
      <c r="C429" s="35">
        <v>9</v>
      </c>
      <c r="D429" s="29">
        <v>4</v>
      </c>
      <c r="E429" s="29">
        <v>47</v>
      </c>
      <c r="F429" s="29">
        <v>21</v>
      </c>
      <c r="G429" s="30">
        <f t="shared" si="91"/>
        <v>1.4099953000156666E-3</v>
      </c>
      <c r="H429" s="30">
        <f t="shared" si="92"/>
        <v>7.2516316171138508E-4</v>
      </c>
      <c r="I429" s="30">
        <f t="shared" si="93"/>
        <v>1.0619069136918211E-2</v>
      </c>
      <c r="J429" s="30">
        <f t="shared" si="94"/>
        <v>3.9712556732223901E-3</v>
      </c>
      <c r="K429" s="30">
        <f t="shared" si="97"/>
        <v>4.2222222222222223</v>
      </c>
      <c r="L429" s="30">
        <f t="shared" si="98"/>
        <v>4.25</v>
      </c>
      <c r="M429" s="30">
        <f t="shared" si="95"/>
        <v>5.9533134889550371E-3</v>
      </c>
      <c r="N429" s="36">
        <f t="shared" si="96"/>
        <v>3.0819434372733865E-3</v>
      </c>
    </row>
    <row r="430" spans="1:14" x14ac:dyDescent="0.2">
      <c r="A430" s="23"/>
      <c r="B430" s="25" t="s">
        <v>397</v>
      </c>
      <c r="C430" s="35">
        <v>3</v>
      </c>
      <c r="D430" s="29">
        <v>4</v>
      </c>
      <c r="E430" s="29">
        <v>13</v>
      </c>
      <c r="F430" s="29">
        <v>9</v>
      </c>
      <c r="G430" s="30">
        <f t="shared" si="91"/>
        <v>4.6999843333855553E-4</v>
      </c>
      <c r="H430" s="30">
        <f t="shared" si="92"/>
        <v>7.2516316171138508E-4</v>
      </c>
      <c r="I430" s="30">
        <f t="shared" si="93"/>
        <v>2.9371893357433348E-3</v>
      </c>
      <c r="J430" s="30">
        <f t="shared" si="94"/>
        <v>1.7019667170953101E-3</v>
      </c>
      <c r="K430" s="30">
        <f t="shared" si="97"/>
        <v>3.3333333333333335</v>
      </c>
      <c r="L430" s="30">
        <f t="shared" si="98"/>
        <v>1.25</v>
      </c>
      <c r="M430" s="30">
        <f t="shared" si="95"/>
        <v>1.5666614444618519E-3</v>
      </c>
      <c r="N430" s="36">
        <f t="shared" si="96"/>
        <v>9.0645395213923138E-4</v>
      </c>
    </row>
    <row r="431" spans="1:14" x14ac:dyDescent="0.2">
      <c r="A431" s="23"/>
      <c r="B431" s="25" t="s">
        <v>398</v>
      </c>
      <c r="C431" s="35">
        <v>0</v>
      </c>
      <c r="D431" s="29">
        <v>0</v>
      </c>
      <c r="E431" s="29">
        <v>0</v>
      </c>
      <c r="F431" s="29">
        <v>1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>
        <f t="shared" si="94"/>
        <v>1.8910741301059002E-4</v>
      </c>
      <c r="K431" s="30" t="str">
        <f t="shared" si="97"/>
        <v xml:space="preserve"> </v>
      </c>
      <c r="L431" s="30">
        <f t="shared" si="98"/>
        <v>1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23"/>
      <c r="B432" s="25" t="s">
        <v>399</v>
      </c>
      <c r="C432" s="35">
        <v>13</v>
      </c>
      <c r="D432" s="29">
        <v>4</v>
      </c>
      <c r="E432" s="29">
        <v>3</v>
      </c>
      <c r="F432" s="29">
        <v>4</v>
      </c>
      <c r="G432" s="30">
        <f t="shared" si="91"/>
        <v>2.0366598778004071E-3</v>
      </c>
      <c r="H432" s="30">
        <f t="shared" si="92"/>
        <v>7.2516316171138508E-4</v>
      </c>
      <c r="I432" s="30">
        <f t="shared" si="93"/>
        <v>6.7781292363307732E-4</v>
      </c>
      <c r="J432" s="30">
        <f t="shared" si="94"/>
        <v>7.5642965204236008E-4</v>
      </c>
      <c r="K432" s="30">
        <f t="shared" si="97"/>
        <v>-0.76923076923076927</v>
      </c>
      <c r="L432" s="30">
        <f t="shared" si="98"/>
        <v>0</v>
      </c>
      <c r="M432" s="30">
        <f t="shared" si="95"/>
        <v>-1.5666614444618517E-3</v>
      </c>
      <c r="N432" s="36">
        <f t="shared" si="96"/>
        <v>0</v>
      </c>
    </row>
    <row r="433" spans="1:14" ht="25.5" x14ac:dyDescent="0.2">
      <c r="A433" s="23"/>
      <c r="B433" s="25" t="s">
        <v>400</v>
      </c>
      <c r="C433" s="35">
        <v>0</v>
      </c>
      <c r="D433" s="29">
        <v>4</v>
      </c>
      <c r="E433" s="29">
        <v>0</v>
      </c>
      <c r="F433" s="29">
        <v>2</v>
      </c>
      <c r="G433" s="30" t="str">
        <f t="shared" si="91"/>
        <v/>
      </c>
      <c r="H433" s="30">
        <f t="shared" si="92"/>
        <v>7.2516316171138508E-4</v>
      </c>
      <c r="I433" s="30" t="str">
        <f t="shared" si="93"/>
        <v/>
      </c>
      <c r="J433" s="30">
        <f t="shared" si="94"/>
        <v>3.7821482602118004E-4</v>
      </c>
      <c r="K433" s="30" t="str">
        <f t="shared" si="97"/>
        <v xml:space="preserve"> </v>
      </c>
      <c r="L433" s="30">
        <f t="shared" si="98"/>
        <v>-0.5</v>
      </c>
      <c r="M433" s="30" t="str">
        <f t="shared" si="95"/>
        <v/>
      </c>
      <c r="N433" s="36">
        <f t="shared" si="96"/>
        <v>-3.6258158085569254E-4</v>
      </c>
    </row>
    <row r="434" spans="1:14" x14ac:dyDescent="0.2">
      <c r="A434" s="23"/>
      <c r="B434" s="25" t="s">
        <v>401</v>
      </c>
      <c r="C434" s="35">
        <v>11</v>
      </c>
      <c r="D434" s="29">
        <v>22</v>
      </c>
      <c r="E434" s="29">
        <v>16</v>
      </c>
      <c r="F434" s="29">
        <v>46</v>
      </c>
      <c r="G434" s="30">
        <f t="shared" si="91"/>
        <v>1.7233275889080369E-3</v>
      </c>
      <c r="H434" s="30">
        <f t="shared" si="92"/>
        <v>3.9883973894126179E-3</v>
      </c>
      <c r="I434" s="30">
        <f t="shared" si="93"/>
        <v>3.6150022593764122E-3</v>
      </c>
      <c r="J434" s="30">
        <f t="shared" si="94"/>
        <v>8.6989409984871407E-3</v>
      </c>
      <c r="K434" s="30">
        <f t="shared" si="97"/>
        <v>0.45454545454545453</v>
      </c>
      <c r="L434" s="30">
        <f t="shared" si="98"/>
        <v>1.0909090909090908</v>
      </c>
      <c r="M434" s="30">
        <f t="shared" si="95"/>
        <v>7.8333072223092583E-4</v>
      </c>
      <c r="N434" s="36">
        <f t="shared" si="96"/>
        <v>4.3509789702683103E-3</v>
      </c>
    </row>
    <row r="435" spans="1:14" x14ac:dyDescent="0.2">
      <c r="A435" s="23"/>
      <c r="B435" s="25" t="s">
        <v>402</v>
      </c>
      <c r="C435" s="35">
        <v>202</v>
      </c>
      <c r="D435" s="29">
        <v>300</v>
      </c>
      <c r="E435" s="29">
        <v>43</v>
      </c>
      <c r="F435" s="29">
        <v>59</v>
      </c>
      <c r="G435" s="30">
        <f t="shared" ref="G435:G498" si="99">+IF(C435=0,"",C435/C$371)</f>
        <v>3.1646561178129404E-2</v>
      </c>
      <c r="H435" s="30">
        <f t="shared" ref="H435:H498" si="100">+IF(D435=0,"",D435/D$371)</f>
        <v>5.4387237128353881E-2</v>
      </c>
      <c r="I435" s="30">
        <f t="shared" ref="I435:I498" si="101">+IF(E435=0,"",E435/E$371)</f>
        <v>9.7153185720741074E-3</v>
      </c>
      <c r="J435" s="30">
        <f t="shared" ref="J435:J498" si="102">+IF(F435=0,"",F435/F$371)</f>
        <v>1.1157337367624811E-2</v>
      </c>
      <c r="K435" s="30">
        <f t="shared" si="97"/>
        <v>-0.78712871287128716</v>
      </c>
      <c r="L435" s="30">
        <f t="shared" si="98"/>
        <v>-0.80333333333333334</v>
      </c>
      <c r="M435" s="30">
        <f t="shared" ref="M435:M498" si="103">+IF(OR(AND(G435=""),(K435="")),"",G435*K435)</f>
        <v>-2.4909916966943443E-2</v>
      </c>
      <c r="N435" s="36">
        <f t="shared" ref="N435:N498" si="104">+IF(OR(AND(H435=""),(L435="")),"",H435*L435)</f>
        <v>-4.3691080493110955E-2</v>
      </c>
    </row>
    <row r="436" spans="1:14" x14ac:dyDescent="0.2">
      <c r="A436" s="23"/>
      <c r="B436" s="25" t="s">
        <v>403</v>
      </c>
      <c r="C436" s="35">
        <v>1</v>
      </c>
      <c r="D436" s="29">
        <v>1</v>
      </c>
      <c r="E436" s="29">
        <v>2</v>
      </c>
      <c r="F436" s="29">
        <v>3</v>
      </c>
      <c r="G436" s="30">
        <f t="shared" si="99"/>
        <v>1.5666614444618518E-4</v>
      </c>
      <c r="H436" s="30">
        <f t="shared" si="100"/>
        <v>1.8129079042784627E-4</v>
      </c>
      <c r="I436" s="30">
        <f t="shared" si="101"/>
        <v>4.5187528242205153E-4</v>
      </c>
      <c r="J436" s="30">
        <f t="shared" si="102"/>
        <v>5.6732223903177006E-4</v>
      </c>
      <c r="K436" s="30">
        <f t="shared" ref="K436:K499" si="105">+IF(AND(C436=0,E436=0)," ",IF(C436=0,1,IF(E436=0,-1,(E436-C436)/C436)))</f>
        <v>1</v>
      </c>
      <c r="L436" s="30">
        <f t="shared" ref="L436:L499" si="106">+IF(AND(D436=0,F436=0)," ",IF(D436=0,1,IF(F436=0,-1,(F436-D436)/D436)))</f>
        <v>2</v>
      </c>
      <c r="M436" s="30">
        <f t="shared" si="103"/>
        <v>1.5666614444618518E-4</v>
      </c>
      <c r="N436" s="36">
        <f t="shared" si="104"/>
        <v>3.6258158085569254E-4</v>
      </c>
    </row>
    <row r="437" spans="1:14" x14ac:dyDescent="0.2">
      <c r="A437" s="23"/>
      <c r="B437" s="25" t="s">
        <v>404</v>
      </c>
      <c r="C437" s="35">
        <v>24</v>
      </c>
      <c r="D437" s="29">
        <v>11</v>
      </c>
      <c r="E437" s="29">
        <v>28</v>
      </c>
      <c r="F437" s="29">
        <v>19</v>
      </c>
      <c r="G437" s="30">
        <f t="shared" si="99"/>
        <v>3.7599874667084443E-3</v>
      </c>
      <c r="H437" s="30">
        <f t="shared" si="100"/>
        <v>1.9941986947063089E-3</v>
      </c>
      <c r="I437" s="30">
        <f t="shared" si="101"/>
        <v>6.3262539539087215E-3</v>
      </c>
      <c r="J437" s="30">
        <f t="shared" si="102"/>
        <v>3.5930408472012103E-3</v>
      </c>
      <c r="K437" s="30">
        <f t="shared" si="105"/>
        <v>0.16666666666666666</v>
      </c>
      <c r="L437" s="30">
        <f t="shared" si="106"/>
        <v>0.72727272727272729</v>
      </c>
      <c r="M437" s="30">
        <f t="shared" si="103"/>
        <v>6.2666457778474071E-4</v>
      </c>
      <c r="N437" s="36">
        <f t="shared" si="104"/>
        <v>1.4503263234227702E-3</v>
      </c>
    </row>
    <row r="438" spans="1:14" x14ac:dyDescent="0.2">
      <c r="A438" s="23"/>
      <c r="B438" s="25" t="s">
        <v>405</v>
      </c>
      <c r="C438" s="35">
        <v>9</v>
      </c>
      <c r="D438" s="29">
        <v>2</v>
      </c>
      <c r="E438" s="29">
        <v>6</v>
      </c>
      <c r="F438" s="29">
        <v>10</v>
      </c>
      <c r="G438" s="30">
        <f t="shared" si="99"/>
        <v>1.4099953000156666E-3</v>
      </c>
      <c r="H438" s="30">
        <f t="shared" si="100"/>
        <v>3.6258158085569254E-4</v>
      </c>
      <c r="I438" s="30">
        <f t="shared" si="101"/>
        <v>1.3556258472661546E-3</v>
      </c>
      <c r="J438" s="30">
        <f t="shared" si="102"/>
        <v>1.8910741301059002E-3</v>
      </c>
      <c r="K438" s="30">
        <f t="shared" si="105"/>
        <v>-0.33333333333333331</v>
      </c>
      <c r="L438" s="30">
        <f t="shared" si="106"/>
        <v>4</v>
      </c>
      <c r="M438" s="30">
        <f t="shared" si="103"/>
        <v>-4.6999843333855553E-4</v>
      </c>
      <c r="N438" s="36">
        <f t="shared" si="104"/>
        <v>1.4503263234227702E-3</v>
      </c>
    </row>
    <row r="439" spans="1:14" x14ac:dyDescent="0.2">
      <c r="A439" s="23"/>
      <c r="B439" s="25" t="s">
        <v>406</v>
      </c>
      <c r="C439" s="35">
        <v>0</v>
      </c>
      <c r="D439" s="29">
        <v>0</v>
      </c>
      <c r="E439" s="29">
        <v>0</v>
      </c>
      <c r="F439" s="29">
        <v>1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>
        <f t="shared" si="102"/>
        <v>1.8910741301059002E-4</v>
      </c>
      <c r="K439" s="30" t="str">
        <f t="shared" si="105"/>
        <v xml:space="preserve"> </v>
      </c>
      <c r="L439" s="30">
        <f t="shared" si="106"/>
        <v>1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23"/>
      <c r="B440" s="25" t="s">
        <v>407</v>
      </c>
      <c r="C440" s="35">
        <v>0</v>
      </c>
      <c r="D440" s="29">
        <v>0</v>
      </c>
      <c r="E440" s="29">
        <v>0</v>
      </c>
      <c r="F440" s="29">
        <v>0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23"/>
      <c r="B441" s="25" t="s">
        <v>408</v>
      </c>
      <c r="C441" s="35">
        <v>0</v>
      </c>
      <c r="D441" s="29">
        <v>0</v>
      </c>
      <c r="E441" s="29">
        <v>0</v>
      </c>
      <c r="F441" s="29">
        <v>0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23"/>
      <c r="B442" s="25" t="s">
        <v>409</v>
      </c>
      <c r="C442" s="35">
        <v>37</v>
      </c>
      <c r="D442" s="29">
        <v>26</v>
      </c>
      <c r="E442" s="29">
        <v>11</v>
      </c>
      <c r="F442" s="29">
        <v>8</v>
      </c>
      <c r="G442" s="30">
        <f t="shared" si="99"/>
        <v>5.7966473445088514E-3</v>
      </c>
      <c r="H442" s="30">
        <f t="shared" si="100"/>
        <v>4.7135605511240027E-3</v>
      </c>
      <c r="I442" s="30">
        <f t="shared" si="101"/>
        <v>2.4853140533212833E-3</v>
      </c>
      <c r="J442" s="30">
        <f t="shared" si="102"/>
        <v>1.5128593040847202E-3</v>
      </c>
      <c r="K442" s="30">
        <f t="shared" si="105"/>
        <v>-0.70270270270270274</v>
      </c>
      <c r="L442" s="30">
        <f t="shared" si="106"/>
        <v>-0.69230769230769229</v>
      </c>
      <c r="M442" s="30">
        <f t="shared" si="103"/>
        <v>-4.0733197556008151E-3</v>
      </c>
      <c r="N442" s="36">
        <f t="shared" si="104"/>
        <v>-3.2632342277012327E-3</v>
      </c>
    </row>
    <row r="443" spans="1:14" x14ac:dyDescent="0.2">
      <c r="A443" s="23"/>
      <c r="B443" s="25" t="s">
        <v>410</v>
      </c>
      <c r="C443" s="35">
        <v>1</v>
      </c>
      <c r="D443" s="29">
        <v>0</v>
      </c>
      <c r="E443" s="29">
        <v>3</v>
      </c>
      <c r="F443" s="29">
        <v>7</v>
      </c>
      <c r="G443" s="30">
        <f t="shared" si="99"/>
        <v>1.5666614444618518E-4</v>
      </c>
      <c r="H443" s="30" t="str">
        <f t="shared" si="100"/>
        <v/>
      </c>
      <c r="I443" s="30">
        <f t="shared" si="101"/>
        <v>6.7781292363307732E-4</v>
      </c>
      <c r="J443" s="30">
        <f t="shared" si="102"/>
        <v>1.32375189107413E-3</v>
      </c>
      <c r="K443" s="30">
        <f t="shared" si="105"/>
        <v>2</v>
      </c>
      <c r="L443" s="30">
        <f t="shared" si="106"/>
        <v>1</v>
      </c>
      <c r="M443" s="30">
        <f t="shared" si="103"/>
        <v>3.1333228889237035E-4</v>
      </c>
      <c r="N443" s="36" t="str">
        <f t="shared" si="104"/>
        <v/>
      </c>
    </row>
    <row r="444" spans="1:14" x14ac:dyDescent="0.2">
      <c r="A444" s="23"/>
      <c r="B444" s="25" t="s">
        <v>411</v>
      </c>
      <c r="C444" s="35">
        <v>1</v>
      </c>
      <c r="D444" s="29">
        <v>2</v>
      </c>
      <c r="E444" s="29">
        <v>0</v>
      </c>
      <c r="F444" s="29">
        <v>1</v>
      </c>
      <c r="G444" s="30">
        <f t="shared" si="99"/>
        <v>1.5666614444618518E-4</v>
      </c>
      <c r="H444" s="30">
        <f t="shared" si="100"/>
        <v>3.6258158085569254E-4</v>
      </c>
      <c r="I444" s="30" t="str">
        <f t="shared" si="101"/>
        <v/>
      </c>
      <c r="J444" s="30">
        <f t="shared" si="102"/>
        <v>1.8910741301059002E-4</v>
      </c>
      <c r="K444" s="30">
        <f t="shared" si="105"/>
        <v>-1</v>
      </c>
      <c r="L444" s="30">
        <f t="shared" si="106"/>
        <v>-0.5</v>
      </c>
      <c r="M444" s="30">
        <f t="shared" si="103"/>
        <v>-1.5666614444618518E-4</v>
      </c>
      <c r="N444" s="36">
        <f t="shared" si="104"/>
        <v>-1.8129079042784627E-4</v>
      </c>
    </row>
    <row r="445" spans="1:14" x14ac:dyDescent="0.2">
      <c r="A445" s="23"/>
      <c r="B445" s="25" t="s">
        <v>412</v>
      </c>
      <c r="C445" s="35">
        <v>0</v>
      </c>
      <c r="D445" s="29">
        <v>40</v>
      </c>
      <c r="E445" s="29">
        <v>0</v>
      </c>
      <c r="F445" s="29">
        <v>27</v>
      </c>
      <c r="G445" s="30" t="str">
        <f t="shared" si="99"/>
        <v/>
      </c>
      <c r="H445" s="30">
        <f t="shared" si="100"/>
        <v>7.251631617113851E-3</v>
      </c>
      <c r="I445" s="30" t="str">
        <f t="shared" si="101"/>
        <v/>
      </c>
      <c r="J445" s="30">
        <f t="shared" si="102"/>
        <v>5.10590015128593E-3</v>
      </c>
      <c r="K445" s="30" t="str">
        <f t="shared" si="105"/>
        <v xml:space="preserve"> </v>
      </c>
      <c r="L445" s="30">
        <f t="shared" si="106"/>
        <v>-0.32500000000000001</v>
      </c>
      <c r="M445" s="30" t="str">
        <f t="shared" si="103"/>
        <v/>
      </c>
      <c r="N445" s="36">
        <f t="shared" si="104"/>
        <v>-2.3567802755620018E-3</v>
      </c>
    </row>
    <row r="446" spans="1:14" x14ac:dyDescent="0.2">
      <c r="A446" s="23"/>
      <c r="B446" s="25" t="s">
        <v>413</v>
      </c>
      <c r="C446" s="35">
        <v>48</v>
      </c>
      <c r="D446" s="29">
        <v>112</v>
      </c>
      <c r="E446" s="29">
        <v>44</v>
      </c>
      <c r="F446" s="29">
        <v>85</v>
      </c>
      <c r="G446" s="30">
        <f t="shared" si="99"/>
        <v>7.5199749334168885E-3</v>
      </c>
      <c r="H446" s="30">
        <f t="shared" si="100"/>
        <v>2.030456852791878E-2</v>
      </c>
      <c r="I446" s="30">
        <f t="shared" si="101"/>
        <v>9.9412562132851334E-3</v>
      </c>
      <c r="J446" s="30">
        <f t="shared" si="102"/>
        <v>1.6074130105900152E-2</v>
      </c>
      <c r="K446" s="30">
        <f t="shared" si="105"/>
        <v>-8.3333333333333329E-2</v>
      </c>
      <c r="L446" s="30">
        <f t="shared" si="106"/>
        <v>-0.24107142857142858</v>
      </c>
      <c r="M446" s="30">
        <f t="shared" si="103"/>
        <v>-6.2666457778474071E-4</v>
      </c>
      <c r="N446" s="36">
        <f t="shared" si="104"/>
        <v>-4.8948513415518488E-3</v>
      </c>
    </row>
    <row r="447" spans="1:14" ht="24" customHeight="1" x14ac:dyDescent="0.2">
      <c r="A447" s="23"/>
      <c r="B447" s="25" t="s">
        <v>414</v>
      </c>
      <c r="C447" s="35">
        <v>1</v>
      </c>
      <c r="D447" s="29">
        <v>0</v>
      </c>
      <c r="E447" s="29">
        <v>0</v>
      </c>
      <c r="F447" s="29">
        <v>1</v>
      </c>
      <c r="G447" s="30">
        <f t="shared" si="99"/>
        <v>1.5666614444618518E-4</v>
      </c>
      <c r="H447" s="30" t="str">
        <f t="shared" si="100"/>
        <v/>
      </c>
      <c r="I447" s="30" t="str">
        <f t="shared" si="101"/>
        <v/>
      </c>
      <c r="J447" s="30">
        <f t="shared" si="102"/>
        <v>1.8910741301059002E-4</v>
      </c>
      <c r="K447" s="30">
        <f t="shared" si="105"/>
        <v>-1</v>
      </c>
      <c r="L447" s="30">
        <f t="shared" si="106"/>
        <v>1</v>
      </c>
      <c r="M447" s="30">
        <f t="shared" si="103"/>
        <v>-1.5666614444618518E-4</v>
      </c>
      <c r="N447" s="36" t="str">
        <f t="shared" si="104"/>
        <v/>
      </c>
    </row>
    <row r="448" spans="1:14" x14ac:dyDescent="0.2">
      <c r="A448" s="23"/>
      <c r="B448" s="25" t="s">
        <v>415</v>
      </c>
      <c r="C448" s="35">
        <v>11</v>
      </c>
      <c r="D448" s="29">
        <v>0</v>
      </c>
      <c r="E448" s="29">
        <v>30</v>
      </c>
      <c r="F448" s="29">
        <v>7</v>
      </c>
      <c r="G448" s="30">
        <f t="shared" si="99"/>
        <v>1.7233275889080369E-3</v>
      </c>
      <c r="H448" s="30" t="str">
        <f t="shared" si="100"/>
        <v/>
      </c>
      <c r="I448" s="30">
        <f t="shared" si="101"/>
        <v>6.7781292363307726E-3</v>
      </c>
      <c r="J448" s="30">
        <f t="shared" si="102"/>
        <v>1.32375189107413E-3</v>
      </c>
      <c r="K448" s="30">
        <f t="shared" si="105"/>
        <v>1.7272727272727273</v>
      </c>
      <c r="L448" s="30">
        <f t="shared" si="106"/>
        <v>1</v>
      </c>
      <c r="M448" s="30">
        <f t="shared" si="103"/>
        <v>2.9766567444775181E-3</v>
      </c>
      <c r="N448" s="36" t="str">
        <f t="shared" si="104"/>
        <v/>
      </c>
    </row>
    <row r="449" spans="1:14" x14ac:dyDescent="0.2">
      <c r="A449" s="23"/>
      <c r="B449" s="25" t="s">
        <v>416</v>
      </c>
      <c r="C449" s="35">
        <v>9</v>
      </c>
      <c r="D449" s="29">
        <v>0</v>
      </c>
      <c r="E449" s="29">
        <v>14</v>
      </c>
      <c r="F449" s="29">
        <v>0</v>
      </c>
      <c r="G449" s="30">
        <f t="shared" si="99"/>
        <v>1.4099953000156666E-3</v>
      </c>
      <c r="H449" s="30" t="str">
        <f t="shared" si="100"/>
        <v/>
      </c>
      <c r="I449" s="30">
        <f t="shared" si="101"/>
        <v>3.1631269769543608E-3</v>
      </c>
      <c r="J449" s="30" t="str">
        <f t="shared" si="102"/>
        <v/>
      </c>
      <c r="K449" s="30">
        <f t="shared" si="105"/>
        <v>0.55555555555555558</v>
      </c>
      <c r="L449" s="30" t="str">
        <f t="shared" si="106"/>
        <v xml:space="preserve"> </v>
      </c>
      <c r="M449" s="30">
        <f t="shared" si="103"/>
        <v>7.8333072223092594E-4</v>
      </c>
      <c r="N449" s="36" t="str">
        <f t="shared" si="104"/>
        <v/>
      </c>
    </row>
    <row r="450" spans="1:14" x14ac:dyDescent="0.2">
      <c r="A450" s="23"/>
      <c r="B450" s="25" t="s">
        <v>417</v>
      </c>
      <c r="C450" s="35">
        <v>21</v>
      </c>
      <c r="D450" s="29">
        <v>6</v>
      </c>
      <c r="E450" s="29">
        <v>27</v>
      </c>
      <c r="F450" s="29">
        <v>7</v>
      </c>
      <c r="G450" s="30">
        <f t="shared" si="99"/>
        <v>3.2899890333698886E-3</v>
      </c>
      <c r="H450" s="30">
        <f t="shared" si="100"/>
        <v>1.0877447425670776E-3</v>
      </c>
      <c r="I450" s="30">
        <f t="shared" si="101"/>
        <v>6.1003163126976956E-3</v>
      </c>
      <c r="J450" s="30">
        <f t="shared" si="102"/>
        <v>1.32375189107413E-3</v>
      </c>
      <c r="K450" s="30">
        <f t="shared" si="105"/>
        <v>0.2857142857142857</v>
      </c>
      <c r="L450" s="30">
        <f t="shared" si="106"/>
        <v>0.16666666666666666</v>
      </c>
      <c r="M450" s="30">
        <f t="shared" si="103"/>
        <v>9.3999686667711095E-4</v>
      </c>
      <c r="N450" s="36">
        <f t="shared" si="104"/>
        <v>1.8129079042784624E-4</v>
      </c>
    </row>
    <row r="451" spans="1:14" x14ac:dyDescent="0.2">
      <c r="A451" s="23"/>
      <c r="B451" s="25" t="s">
        <v>418</v>
      </c>
      <c r="C451" s="35">
        <v>11</v>
      </c>
      <c r="D451" s="29">
        <v>9</v>
      </c>
      <c r="E451" s="29">
        <v>21</v>
      </c>
      <c r="F451" s="29">
        <v>16</v>
      </c>
      <c r="G451" s="30">
        <f t="shared" si="99"/>
        <v>1.7233275889080369E-3</v>
      </c>
      <c r="H451" s="30">
        <f t="shared" si="100"/>
        <v>1.6316171138506164E-3</v>
      </c>
      <c r="I451" s="30">
        <f t="shared" si="101"/>
        <v>4.7446904654315407E-3</v>
      </c>
      <c r="J451" s="30">
        <f t="shared" si="102"/>
        <v>3.0257186081694403E-3</v>
      </c>
      <c r="K451" s="30">
        <f t="shared" si="105"/>
        <v>0.90909090909090906</v>
      </c>
      <c r="L451" s="30">
        <f t="shared" si="106"/>
        <v>0.77777777777777779</v>
      </c>
      <c r="M451" s="30">
        <f t="shared" si="103"/>
        <v>1.5666614444618517E-3</v>
      </c>
      <c r="N451" s="36">
        <f t="shared" si="104"/>
        <v>1.2690355329949238E-3</v>
      </c>
    </row>
    <row r="452" spans="1:14" x14ac:dyDescent="0.2">
      <c r="A452" s="23"/>
      <c r="B452" s="25" t="s">
        <v>419</v>
      </c>
      <c r="C452" s="35">
        <v>0</v>
      </c>
      <c r="D452" s="29">
        <v>0</v>
      </c>
      <c r="E452" s="29">
        <v>1</v>
      </c>
      <c r="F452" s="29">
        <v>0</v>
      </c>
      <c r="G452" s="30" t="str">
        <f t="shared" si="99"/>
        <v/>
      </c>
      <c r="H452" s="30" t="str">
        <f t="shared" si="100"/>
        <v/>
      </c>
      <c r="I452" s="30">
        <f t="shared" si="101"/>
        <v>2.2593764121102577E-4</v>
      </c>
      <c r="J452" s="30" t="str">
        <f t="shared" si="102"/>
        <v/>
      </c>
      <c r="K452" s="30">
        <f t="shared" si="105"/>
        <v>1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23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23"/>
      <c r="B454" s="25" t="s">
        <v>421</v>
      </c>
      <c r="C454" s="35">
        <v>4</v>
      </c>
      <c r="D454" s="29">
        <v>0</v>
      </c>
      <c r="E454" s="29">
        <v>10</v>
      </c>
      <c r="F454" s="29">
        <v>1</v>
      </c>
      <c r="G454" s="30">
        <f t="shared" si="99"/>
        <v>6.2666457778474071E-4</v>
      </c>
      <c r="H454" s="30" t="str">
        <f t="shared" si="100"/>
        <v/>
      </c>
      <c r="I454" s="30">
        <f t="shared" si="101"/>
        <v>2.2593764121102574E-3</v>
      </c>
      <c r="J454" s="30">
        <f t="shared" si="102"/>
        <v>1.8910741301059002E-4</v>
      </c>
      <c r="K454" s="30">
        <f t="shared" si="105"/>
        <v>1.5</v>
      </c>
      <c r="L454" s="30">
        <f t="shared" si="106"/>
        <v>1</v>
      </c>
      <c r="M454" s="30">
        <f t="shared" si="103"/>
        <v>9.3999686667711106E-4</v>
      </c>
      <c r="N454" s="36" t="str">
        <f t="shared" si="104"/>
        <v/>
      </c>
    </row>
    <row r="455" spans="1:14" x14ac:dyDescent="0.2">
      <c r="A455" s="23"/>
      <c r="B455" s="25" t="s">
        <v>422</v>
      </c>
      <c r="C455" s="35">
        <v>2</v>
      </c>
      <c r="D455" s="29">
        <v>0</v>
      </c>
      <c r="E455" s="29">
        <v>3</v>
      </c>
      <c r="F455" s="29">
        <v>0</v>
      </c>
      <c r="G455" s="30">
        <f t="shared" si="99"/>
        <v>3.1333228889237035E-4</v>
      </c>
      <c r="H455" s="30" t="str">
        <f t="shared" si="100"/>
        <v/>
      </c>
      <c r="I455" s="30">
        <f t="shared" si="101"/>
        <v>6.7781292363307732E-4</v>
      </c>
      <c r="J455" s="30" t="str">
        <f t="shared" si="102"/>
        <v/>
      </c>
      <c r="K455" s="30">
        <f t="shared" si="105"/>
        <v>0.5</v>
      </c>
      <c r="L455" s="30" t="str">
        <f t="shared" si="106"/>
        <v xml:space="preserve"> </v>
      </c>
      <c r="M455" s="30">
        <f t="shared" si="103"/>
        <v>1.5666614444618518E-4</v>
      </c>
      <c r="N455" s="36" t="str">
        <f t="shared" si="104"/>
        <v/>
      </c>
    </row>
    <row r="456" spans="1:14" x14ac:dyDescent="0.2">
      <c r="A456" s="23"/>
      <c r="B456" s="25" t="s">
        <v>423</v>
      </c>
      <c r="C456" s="35">
        <v>1</v>
      </c>
      <c r="D456" s="29">
        <v>0</v>
      </c>
      <c r="E456" s="29">
        <v>0</v>
      </c>
      <c r="F456" s="29">
        <v>0</v>
      </c>
      <c r="G456" s="30">
        <f t="shared" si="99"/>
        <v>1.5666614444618518E-4</v>
      </c>
      <c r="H456" s="30" t="str">
        <f t="shared" si="100"/>
        <v/>
      </c>
      <c r="I456" s="30" t="str">
        <f t="shared" si="101"/>
        <v/>
      </c>
      <c r="J456" s="30" t="str">
        <f t="shared" si="102"/>
        <v/>
      </c>
      <c r="K456" s="30">
        <f t="shared" si="105"/>
        <v>-1</v>
      </c>
      <c r="L456" s="30" t="str">
        <f t="shared" si="106"/>
        <v xml:space="preserve"> </v>
      </c>
      <c r="M456" s="30">
        <f t="shared" si="103"/>
        <v>-1.5666614444618518E-4</v>
      </c>
      <c r="N456" s="36" t="str">
        <f t="shared" si="104"/>
        <v/>
      </c>
    </row>
    <row r="457" spans="1:14" x14ac:dyDescent="0.2">
      <c r="A457" s="23"/>
      <c r="B457" s="25" t="s">
        <v>424</v>
      </c>
      <c r="C457" s="35">
        <v>1</v>
      </c>
      <c r="D457" s="29">
        <v>0</v>
      </c>
      <c r="E457" s="29">
        <v>0</v>
      </c>
      <c r="F457" s="29">
        <v>3</v>
      </c>
      <c r="G457" s="30">
        <f t="shared" si="99"/>
        <v>1.5666614444618518E-4</v>
      </c>
      <c r="H457" s="30" t="str">
        <f t="shared" si="100"/>
        <v/>
      </c>
      <c r="I457" s="30" t="str">
        <f t="shared" si="101"/>
        <v/>
      </c>
      <c r="J457" s="30">
        <f t="shared" si="102"/>
        <v>5.6732223903177006E-4</v>
      </c>
      <c r="K457" s="30">
        <f t="shared" si="105"/>
        <v>-1</v>
      </c>
      <c r="L457" s="30">
        <f t="shared" si="106"/>
        <v>1</v>
      </c>
      <c r="M457" s="30">
        <f t="shared" si="103"/>
        <v>-1.5666614444618518E-4</v>
      </c>
      <c r="N457" s="36" t="str">
        <f t="shared" si="104"/>
        <v/>
      </c>
    </row>
    <row r="458" spans="1:14" x14ac:dyDescent="0.2">
      <c r="A458" s="23"/>
      <c r="B458" s="25" t="s">
        <v>425</v>
      </c>
      <c r="C458" s="35">
        <v>0</v>
      </c>
      <c r="D458" s="29">
        <v>0</v>
      </c>
      <c r="E458" s="29">
        <v>0</v>
      </c>
      <c r="F458" s="29">
        <v>0</v>
      </c>
      <c r="G458" s="30" t="str">
        <f t="shared" si="99"/>
        <v/>
      </c>
      <c r="H458" s="30" t="str">
        <f t="shared" si="100"/>
        <v/>
      </c>
      <c r="I458" s="30" t="str">
        <f t="shared" si="101"/>
        <v/>
      </c>
      <c r="J458" s="30" t="str">
        <f t="shared" si="102"/>
        <v/>
      </c>
      <c r="K458" s="30" t="str">
        <f t="shared" si="105"/>
        <v xml:space="preserve"> </v>
      </c>
      <c r="L458" s="30" t="str">
        <f t="shared" si="106"/>
        <v xml:space="preserve"> </v>
      </c>
      <c r="M458" s="30" t="str">
        <f t="shared" si="103"/>
        <v/>
      </c>
      <c r="N458" s="36" t="str">
        <f t="shared" si="104"/>
        <v/>
      </c>
    </row>
    <row r="459" spans="1:14" ht="24.75" customHeight="1" x14ac:dyDescent="0.2">
      <c r="A459" s="23"/>
      <c r="B459" s="25" t="s">
        <v>426</v>
      </c>
      <c r="C459" s="35">
        <v>1</v>
      </c>
      <c r="D459" s="29">
        <v>7</v>
      </c>
      <c r="E459" s="29">
        <v>7</v>
      </c>
      <c r="F459" s="29">
        <v>35</v>
      </c>
      <c r="G459" s="30">
        <f t="shared" si="99"/>
        <v>1.5666614444618518E-4</v>
      </c>
      <c r="H459" s="30">
        <f t="shared" si="100"/>
        <v>1.2690355329949238E-3</v>
      </c>
      <c r="I459" s="30">
        <f t="shared" si="101"/>
        <v>1.5815634884771804E-3</v>
      </c>
      <c r="J459" s="30">
        <f t="shared" si="102"/>
        <v>6.6187594553706501E-3</v>
      </c>
      <c r="K459" s="30">
        <f t="shared" si="105"/>
        <v>6</v>
      </c>
      <c r="L459" s="30">
        <f t="shared" si="106"/>
        <v>4</v>
      </c>
      <c r="M459" s="30">
        <f t="shared" si="103"/>
        <v>9.3999686667711106E-4</v>
      </c>
      <c r="N459" s="36">
        <f t="shared" si="104"/>
        <v>5.076142131979695E-3</v>
      </c>
    </row>
    <row r="460" spans="1:14" ht="25.5" x14ac:dyDescent="0.2">
      <c r="A460" s="23"/>
      <c r="B460" s="25" t="s">
        <v>427</v>
      </c>
      <c r="C460" s="35">
        <v>1</v>
      </c>
      <c r="D460" s="29">
        <v>28</v>
      </c>
      <c r="E460" s="29">
        <v>3</v>
      </c>
      <c r="F460" s="29">
        <v>12</v>
      </c>
      <c r="G460" s="30">
        <f t="shared" si="99"/>
        <v>1.5666614444618518E-4</v>
      </c>
      <c r="H460" s="30">
        <f t="shared" si="100"/>
        <v>5.076142131979695E-3</v>
      </c>
      <c r="I460" s="30">
        <f t="shared" si="101"/>
        <v>6.7781292363307732E-4</v>
      </c>
      <c r="J460" s="30">
        <f t="shared" si="102"/>
        <v>2.2692889561270802E-3</v>
      </c>
      <c r="K460" s="30">
        <f t="shared" si="105"/>
        <v>2</v>
      </c>
      <c r="L460" s="30">
        <f t="shared" si="106"/>
        <v>-0.5714285714285714</v>
      </c>
      <c r="M460" s="30">
        <f t="shared" si="103"/>
        <v>3.1333228889237035E-4</v>
      </c>
      <c r="N460" s="36">
        <f t="shared" si="104"/>
        <v>-2.9006526468455399E-3</v>
      </c>
    </row>
    <row r="461" spans="1:14" x14ac:dyDescent="0.2">
      <c r="A461" s="23"/>
      <c r="B461" s="25" t="s">
        <v>428</v>
      </c>
      <c r="C461" s="35">
        <v>3</v>
      </c>
      <c r="D461" s="29">
        <v>51</v>
      </c>
      <c r="E461" s="29">
        <v>20</v>
      </c>
      <c r="F461" s="29">
        <v>347</v>
      </c>
      <c r="G461" s="30">
        <f t="shared" si="99"/>
        <v>4.6999843333855553E-4</v>
      </c>
      <c r="H461" s="30">
        <f t="shared" si="100"/>
        <v>9.24583031182016E-3</v>
      </c>
      <c r="I461" s="30">
        <f t="shared" si="101"/>
        <v>4.5187528242205148E-3</v>
      </c>
      <c r="J461" s="30">
        <f t="shared" si="102"/>
        <v>6.5620272314674738E-2</v>
      </c>
      <c r="K461" s="30">
        <f t="shared" si="105"/>
        <v>5.666666666666667</v>
      </c>
      <c r="L461" s="30">
        <f t="shared" si="106"/>
        <v>5.8039215686274508</v>
      </c>
      <c r="M461" s="30">
        <f t="shared" si="103"/>
        <v>2.6633244555851481E-3</v>
      </c>
      <c r="N461" s="36">
        <f t="shared" si="104"/>
        <v>5.3662073966642493E-2</v>
      </c>
    </row>
    <row r="462" spans="1:14" ht="25.5" x14ac:dyDescent="0.2">
      <c r="A462" s="23"/>
      <c r="B462" s="25" t="s">
        <v>429</v>
      </c>
      <c r="C462" s="35">
        <v>3</v>
      </c>
      <c r="D462" s="29">
        <v>5</v>
      </c>
      <c r="E462" s="29">
        <v>0</v>
      </c>
      <c r="F462" s="29">
        <v>1</v>
      </c>
      <c r="G462" s="30">
        <f t="shared" si="99"/>
        <v>4.6999843333855553E-4</v>
      </c>
      <c r="H462" s="30">
        <f t="shared" si="100"/>
        <v>9.0645395213923138E-4</v>
      </c>
      <c r="I462" s="30" t="str">
        <f t="shared" si="101"/>
        <v/>
      </c>
      <c r="J462" s="30">
        <f t="shared" si="102"/>
        <v>1.8910741301059002E-4</v>
      </c>
      <c r="K462" s="30">
        <f t="shared" si="105"/>
        <v>-1</v>
      </c>
      <c r="L462" s="30">
        <f t="shared" si="106"/>
        <v>-0.8</v>
      </c>
      <c r="M462" s="30">
        <f t="shared" si="103"/>
        <v>-4.6999843333855553E-4</v>
      </c>
      <c r="N462" s="36">
        <f t="shared" si="104"/>
        <v>-7.2516316171138519E-4</v>
      </c>
    </row>
    <row r="463" spans="1:14" ht="25.5" x14ac:dyDescent="0.2">
      <c r="A463" s="23"/>
      <c r="B463" s="25" t="s">
        <v>430</v>
      </c>
      <c r="C463" s="35">
        <v>0</v>
      </c>
      <c r="D463" s="29">
        <v>0</v>
      </c>
      <c r="E463" s="29">
        <v>0</v>
      </c>
      <c r="F463" s="29">
        <v>0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 t="str">
        <f t="shared" si="106"/>
        <v xml:space="preserve"> 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23"/>
      <c r="B464" s="25" t="s">
        <v>431</v>
      </c>
      <c r="C464" s="35">
        <v>1</v>
      </c>
      <c r="D464" s="29">
        <v>1</v>
      </c>
      <c r="E464" s="29">
        <v>1</v>
      </c>
      <c r="F464" s="29">
        <v>3</v>
      </c>
      <c r="G464" s="30">
        <f t="shared" si="99"/>
        <v>1.5666614444618518E-4</v>
      </c>
      <c r="H464" s="30">
        <f t="shared" si="100"/>
        <v>1.8129079042784627E-4</v>
      </c>
      <c r="I464" s="30">
        <f t="shared" si="101"/>
        <v>2.2593764121102577E-4</v>
      </c>
      <c r="J464" s="30">
        <f t="shared" si="102"/>
        <v>5.6732223903177006E-4</v>
      </c>
      <c r="K464" s="30">
        <f t="shared" si="105"/>
        <v>0</v>
      </c>
      <c r="L464" s="30">
        <f t="shared" si="106"/>
        <v>2</v>
      </c>
      <c r="M464" s="30">
        <f t="shared" si="103"/>
        <v>0</v>
      </c>
      <c r="N464" s="36">
        <f t="shared" si="104"/>
        <v>3.6258158085569254E-4</v>
      </c>
    </row>
    <row r="465" spans="1:14" x14ac:dyDescent="0.2">
      <c r="A465" s="23"/>
      <c r="B465" s="25" t="s">
        <v>432</v>
      </c>
      <c r="C465" s="35">
        <v>0</v>
      </c>
      <c r="D465" s="29">
        <v>2</v>
      </c>
      <c r="E465" s="29">
        <v>0</v>
      </c>
      <c r="F465" s="29">
        <v>0</v>
      </c>
      <c r="G465" s="30" t="str">
        <f t="shared" si="99"/>
        <v/>
      </c>
      <c r="H465" s="30">
        <f t="shared" si="100"/>
        <v>3.6258158085569254E-4</v>
      </c>
      <c r="I465" s="30" t="str">
        <f t="shared" si="101"/>
        <v/>
      </c>
      <c r="J465" s="30" t="str">
        <f t="shared" si="102"/>
        <v/>
      </c>
      <c r="K465" s="30" t="str">
        <f t="shared" si="105"/>
        <v xml:space="preserve"> </v>
      </c>
      <c r="L465" s="30">
        <f t="shared" si="106"/>
        <v>-1</v>
      </c>
      <c r="M465" s="30" t="str">
        <f t="shared" si="103"/>
        <v/>
      </c>
      <c r="N465" s="36">
        <f t="shared" si="104"/>
        <v>-3.6258158085569254E-4</v>
      </c>
    </row>
    <row r="466" spans="1:14" x14ac:dyDescent="0.2">
      <c r="A466" s="23"/>
      <c r="B466" s="25" t="s">
        <v>433</v>
      </c>
      <c r="C466" s="35">
        <v>1</v>
      </c>
      <c r="D466" s="29">
        <v>0</v>
      </c>
      <c r="E466" s="29">
        <v>1</v>
      </c>
      <c r="F466" s="29">
        <v>2</v>
      </c>
      <c r="G466" s="30">
        <f t="shared" si="99"/>
        <v>1.5666614444618518E-4</v>
      </c>
      <c r="H466" s="30" t="str">
        <f t="shared" si="100"/>
        <v/>
      </c>
      <c r="I466" s="30">
        <f t="shared" si="101"/>
        <v>2.2593764121102577E-4</v>
      </c>
      <c r="J466" s="30">
        <f t="shared" si="102"/>
        <v>3.7821482602118004E-4</v>
      </c>
      <c r="K466" s="30">
        <f t="shared" si="105"/>
        <v>0</v>
      </c>
      <c r="L466" s="30">
        <f t="shared" si="106"/>
        <v>1</v>
      </c>
      <c r="M466" s="30">
        <f t="shared" si="103"/>
        <v>0</v>
      </c>
      <c r="N466" s="36" t="str">
        <f t="shared" si="104"/>
        <v/>
      </c>
    </row>
    <row r="467" spans="1:14" x14ac:dyDescent="0.2">
      <c r="A467" s="23"/>
      <c r="B467" s="25" t="s">
        <v>434</v>
      </c>
      <c r="C467" s="35">
        <v>0</v>
      </c>
      <c r="D467" s="29">
        <v>3</v>
      </c>
      <c r="E467" s="29">
        <v>0</v>
      </c>
      <c r="F467" s="29">
        <v>0</v>
      </c>
      <c r="G467" s="30" t="str">
        <f t="shared" si="99"/>
        <v/>
      </c>
      <c r="H467" s="30">
        <f t="shared" si="100"/>
        <v>5.4387237128353878E-4</v>
      </c>
      <c r="I467" s="30" t="str">
        <f t="shared" si="101"/>
        <v/>
      </c>
      <c r="J467" s="30" t="str">
        <f t="shared" si="102"/>
        <v/>
      </c>
      <c r="K467" s="30" t="str">
        <f t="shared" si="105"/>
        <v xml:space="preserve"> </v>
      </c>
      <c r="L467" s="30">
        <f t="shared" si="106"/>
        <v>-1</v>
      </c>
      <c r="M467" s="30" t="str">
        <f t="shared" si="103"/>
        <v/>
      </c>
      <c r="N467" s="36">
        <f t="shared" si="104"/>
        <v>-5.4387237128353878E-4</v>
      </c>
    </row>
    <row r="468" spans="1:14" x14ac:dyDescent="0.2">
      <c r="A468" s="23"/>
      <c r="B468" s="25" t="s">
        <v>435</v>
      </c>
      <c r="C468" s="35">
        <v>0</v>
      </c>
      <c r="D468" s="29">
        <v>1</v>
      </c>
      <c r="E468" s="29">
        <v>0</v>
      </c>
      <c r="F468" s="29">
        <v>3</v>
      </c>
      <c r="G468" s="30" t="str">
        <f t="shared" si="99"/>
        <v/>
      </c>
      <c r="H468" s="30">
        <f t="shared" si="100"/>
        <v>1.8129079042784627E-4</v>
      </c>
      <c r="I468" s="30" t="str">
        <f t="shared" si="101"/>
        <v/>
      </c>
      <c r="J468" s="30">
        <f t="shared" si="102"/>
        <v>5.6732223903177006E-4</v>
      </c>
      <c r="K468" s="30" t="str">
        <f t="shared" si="105"/>
        <v xml:space="preserve"> </v>
      </c>
      <c r="L468" s="30">
        <f t="shared" si="106"/>
        <v>2</v>
      </c>
      <c r="M468" s="30" t="str">
        <f t="shared" si="103"/>
        <v/>
      </c>
      <c r="N468" s="36">
        <f t="shared" si="104"/>
        <v>3.6258158085569254E-4</v>
      </c>
    </row>
    <row r="469" spans="1:14" x14ac:dyDescent="0.2">
      <c r="A469" s="23"/>
      <c r="B469" s="25" t="s">
        <v>436</v>
      </c>
      <c r="C469" s="35">
        <v>8</v>
      </c>
      <c r="D469" s="29">
        <v>6</v>
      </c>
      <c r="E469" s="29">
        <v>1</v>
      </c>
      <c r="F469" s="29">
        <v>4</v>
      </c>
      <c r="G469" s="30">
        <f t="shared" si="99"/>
        <v>1.2533291555694814E-3</v>
      </c>
      <c r="H469" s="30">
        <f t="shared" si="100"/>
        <v>1.0877447425670776E-3</v>
      </c>
      <c r="I469" s="30">
        <f t="shared" si="101"/>
        <v>2.2593764121102577E-4</v>
      </c>
      <c r="J469" s="30">
        <f t="shared" si="102"/>
        <v>7.5642965204236008E-4</v>
      </c>
      <c r="K469" s="30">
        <f t="shared" si="105"/>
        <v>-0.875</v>
      </c>
      <c r="L469" s="30">
        <f t="shared" si="106"/>
        <v>-0.33333333333333331</v>
      </c>
      <c r="M469" s="30">
        <f t="shared" si="103"/>
        <v>-1.0966630111232962E-3</v>
      </c>
      <c r="N469" s="36">
        <f t="shared" si="104"/>
        <v>-3.6258158085569249E-4</v>
      </c>
    </row>
    <row r="470" spans="1:14" x14ac:dyDescent="0.2">
      <c r="A470" s="23"/>
      <c r="B470" s="25" t="s">
        <v>437</v>
      </c>
      <c r="C470" s="35">
        <v>112</v>
      </c>
      <c r="D470" s="29">
        <v>98</v>
      </c>
      <c r="E470" s="29">
        <v>86</v>
      </c>
      <c r="F470" s="29">
        <v>71</v>
      </c>
      <c r="G470" s="30">
        <f t="shared" si="99"/>
        <v>1.7546608177972739E-2</v>
      </c>
      <c r="H470" s="30">
        <f t="shared" si="100"/>
        <v>1.7766497461928935E-2</v>
      </c>
      <c r="I470" s="30">
        <f t="shared" si="101"/>
        <v>1.9430637144148215E-2</v>
      </c>
      <c r="J470" s="30">
        <f t="shared" si="102"/>
        <v>1.342662632375189E-2</v>
      </c>
      <c r="K470" s="30">
        <f t="shared" si="105"/>
        <v>-0.23214285714285715</v>
      </c>
      <c r="L470" s="30">
        <f t="shared" si="106"/>
        <v>-0.27551020408163263</v>
      </c>
      <c r="M470" s="30">
        <f t="shared" si="103"/>
        <v>-4.0733197556008143E-3</v>
      </c>
      <c r="N470" s="36">
        <f t="shared" si="104"/>
        <v>-4.8948513415518488E-3</v>
      </c>
    </row>
    <row r="471" spans="1:14" x14ac:dyDescent="0.2">
      <c r="A471" s="23"/>
      <c r="B471" s="25" t="s">
        <v>438</v>
      </c>
      <c r="C471" s="35">
        <v>2</v>
      </c>
      <c r="D471" s="29">
        <v>5</v>
      </c>
      <c r="E471" s="29">
        <v>4</v>
      </c>
      <c r="F471" s="29">
        <v>5</v>
      </c>
      <c r="G471" s="30">
        <f t="shared" si="99"/>
        <v>3.1333228889237035E-4</v>
      </c>
      <c r="H471" s="30">
        <f t="shared" si="100"/>
        <v>9.0645395213923138E-4</v>
      </c>
      <c r="I471" s="30">
        <f t="shared" si="101"/>
        <v>9.0375056484410306E-4</v>
      </c>
      <c r="J471" s="30">
        <f t="shared" si="102"/>
        <v>9.455370650529501E-4</v>
      </c>
      <c r="K471" s="30">
        <f t="shared" si="105"/>
        <v>1</v>
      </c>
      <c r="L471" s="30">
        <f t="shared" si="106"/>
        <v>0</v>
      </c>
      <c r="M471" s="30">
        <f t="shared" si="103"/>
        <v>3.1333228889237035E-4</v>
      </c>
      <c r="N471" s="36">
        <f t="shared" si="104"/>
        <v>0</v>
      </c>
    </row>
    <row r="472" spans="1:14" x14ac:dyDescent="0.2">
      <c r="A472" s="23"/>
      <c r="B472" s="25" t="s">
        <v>439</v>
      </c>
      <c r="C472" s="35">
        <v>3</v>
      </c>
      <c r="D472" s="29">
        <v>0</v>
      </c>
      <c r="E472" s="29">
        <v>79</v>
      </c>
      <c r="F472" s="29">
        <v>64</v>
      </c>
      <c r="G472" s="30">
        <f t="shared" si="99"/>
        <v>4.6999843333855553E-4</v>
      </c>
      <c r="H472" s="30" t="str">
        <f t="shared" si="100"/>
        <v/>
      </c>
      <c r="I472" s="30">
        <f t="shared" si="101"/>
        <v>1.7849073655671035E-2</v>
      </c>
      <c r="J472" s="30">
        <f t="shared" si="102"/>
        <v>1.2102874432677761E-2</v>
      </c>
      <c r="K472" s="30">
        <f t="shared" si="105"/>
        <v>25.333333333333332</v>
      </c>
      <c r="L472" s="30">
        <f t="shared" si="106"/>
        <v>1</v>
      </c>
      <c r="M472" s="30">
        <f t="shared" si="103"/>
        <v>1.1906626977910072E-2</v>
      </c>
      <c r="N472" s="36" t="str">
        <f t="shared" si="104"/>
        <v/>
      </c>
    </row>
    <row r="473" spans="1:14" x14ac:dyDescent="0.2">
      <c r="A473" s="23"/>
      <c r="B473" s="25" t="s">
        <v>440</v>
      </c>
      <c r="C473" s="35">
        <v>33</v>
      </c>
      <c r="D473" s="29">
        <v>32</v>
      </c>
      <c r="E473" s="29">
        <v>66</v>
      </c>
      <c r="F473" s="29">
        <v>51</v>
      </c>
      <c r="G473" s="30">
        <f t="shared" si="99"/>
        <v>5.1699827667241113E-3</v>
      </c>
      <c r="H473" s="30">
        <f t="shared" si="100"/>
        <v>5.8013052936910807E-3</v>
      </c>
      <c r="I473" s="30">
        <f t="shared" si="101"/>
        <v>1.4911884319927699E-2</v>
      </c>
      <c r="J473" s="30">
        <f t="shared" si="102"/>
        <v>9.6444780635400913E-3</v>
      </c>
      <c r="K473" s="30">
        <f t="shared" si="105"/>
        <v>1</v>
      </c>
      <c r="L473" s="30">
        <f t="shared" si="106"/>
        <v>0.59375</v>
      </c>
      <c r="M473" s="30">
        <f t="shared" si="103"/>
        <v>5.1699827667241113E-3</v>
      </c>
      <c r="N473" s="36">
        <f t="shared" si="104"/>
        <v>3.4445250181290793E-3</v>
      </c>
    </row>
    <row r="474" spans="1:14" x14ac:dyDescent="0.2">
      <c r="A474" s="23"/>
      <c r="B474" s="25" t="s">
        <v>441</v>
      </c>
      <c r="C474" s="35">
        <v>1</v>
      </c>
      <c r="D474" s="29">
        <v>2</v>
      </c>
      <c r="E474" s="29">
        <v>0</v>
      </c>
      <c r="F474" s="29">
        <v>0</v>
      </c>
      <c r="G474" s="30">
        <f t="shared" si="99"/>
        <v>1.5666614444618518E-4</v>
      </c>
      <c r="H474" s="30">
        <f t="shared" si="100"/>
        <v>3.6258158085569254E-4</v>
      </c>
      <c r="I474" s="30" t="str">
        <f t="shared" si="101"/>
        <v/>
      </c>
      <c r="J474" s="30" t="str">
        <f t="shared" si="102"/>
        <v/>
      </c>
      <c r="K474" s="30">
        <f t="shared" si="105"/>
        <v>-1</v>
      </c>
      <c r="L474" s="30">
        <f t="shared" si="106"/>
        <v>-1</v>
      </c>
      <c r="M474" s="30">
        <f t="shared" si="103"/>
        <v>-1.5666614444618518E-4</v>
      </c>
      <c r="N474" s="36">
        <f t="shared" si="104"/>
        <v>-3.6258158085569254E-4</v>
      </c>
    </row>
    <row r="475" spans="1:14" x14ac:dyDescent="0.2">
      <c r="A475" s="23"/>
      <c r="B475" s="25" t="s">
        <v>442</v>
      </c>
      <c r="C475" s="35">
        <v>0</v>
      </c>
      <c r="D475" s="29">
        <v>0</v>
      </c>
      <c r="E475" s="29">
        <v>0</v>
      </c>
      <c r="F475" s="29">
        <v>5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>
        <f t="shared" si="102"/>
        <v>9.455370650529501E-4</v>
      </c>
      <c r="K475" s="30" t="str">
        <f t="shared" si="105"/>
        <v xml:space="preserve"> </v>
      </c>
      <c r="L475" s="30">
        <f t="shared" si="106"/>
        <v>1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23"/>
      <c r="B476" s="25" t="s">
        <v>443</v>
      </c>
      <c r="C476" s="35">
        <v>29</v>
      </c>
      <c r="D476" s="29">
        <v>45</v>
      </c>
      <c r="E476" s="29">
        <v>15</v>
      </c>
      <c r="F476" s="29">
        <v>19</v>
      </c>
      <c r="G476" s="30">
        <f t="shared" si="99"/>
        <v>4.5433181889393704E-3</v>
      </c>
      <c r="H476" s="30">
        <f t="shared" si="100"/>
        <v>8.1580855692530811E-3</v>
      </c>
      <c r="I476" s="30">
        <f t="shared" si="101"/>
        <v>3.3890646181653863E-3</v>
      </c>
      <c r="J476" s="30">
        <f t="shared" si="102"/>
        <v>3.5930408472012103E-3</v>
      </c>
      <c r="K476" s="30">
        <f t="shared" si="105"/>
        <v>-0.48275862068965519</v>
      </c>
      <c r="L476" s="30">
        <f t="shared" si="106"/>
        <v>-0.57777777777777772</v>
      </c>
      <c r="M476" s="30">
        <f t="shared" si="103"/>
        <v>-2.1933260222465928E-3</v>
      </c>
      <c r="N476" s="36">
        <f t="shared" si="104"/>
        <v>-4.7135605511240018E-3</v>
      </c>
    </row>
    <row r="477" spans="1:14" x14ac:dyDescent="0.2">
      <c r="A477" s="23"/>
      <c r="B477" s="25" t="s">
        <v>444</v>
      </c>
      <c r="C477" s="35">
        <v>0</v>
      </c>
      <c r="D477" s="29">
        <v>0</v>
      </c>
      <c r="E477" s="29">
        <v>0</v>
      </c>
      <c r="F477" s="29">
        <v>0</v>
      </c>
      <c r="G477" s="30" t="str">
        <f t="shared" si="99"/>
        <v/>
      </c>
      <c r="H477" s="30" t="str">
        <f t="shared" si="100"/>
        <v/>
      </c>
      <c r="I477" s="30" t="str">
        <f t="shared" si="101"/>
        <v/>
      </c>
      <c r="J477" s="30" t="str">
        <f t="shared" si="102"/>
        <v/>
      </c>
      <c r="K477" s="30" t="str">
        <f t="shared" si="105"/>
        <v xml:space="preserve"> </v>
      </c>
      <c r="L477" s="30" t="str">
        <f t="shared" si="106"/>
        <v xml:space="preserve"> 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23"/>
      <c r="B478" s="25" t="s">
        <v>445</v>
      </c>
      <c r="C478" s="35">
        <v>1</v>
      </c>
      <c r="D478" s="29">
        <v>2</v>
      </c>
      <c r="E478" s="29">
        <v>13</v>
      </c>
      <c r="F478" s="29">
        <v>52</v>
      </c>
      <c r="G478" s="30">
        <f t="shared" si="99"/>
        <v>1.5666614444618518E-4</v>
      </c>
      <c r="H478" s="30">
        <f t="shared" si="100"/>
        <v>3.6258158085569254E-4</v>
      </c>
      <c r="I478" s="30">
        <f t="shared" si="101"/>
        <v>2.9371893357433348E-3</v>
      </c>
      <c r="J478" s="30">
        <f t="shared" si="102"/>
        <v>9.8335854765506815E-3</v>
      </c>
      <c r="K478" s="30">
        <f t="shared" si="105"/>
        <v>12</v>
      </c>
      <c r="L478" s="30">
        <f t="shared" si="106"/>
        <v>25</v>
      </c>
      <c r="M478" s="30">
        <f t="shared" si="103"/>
        <v>1.8799937333542221E-3</v>
      </c>
      <c r="N478" s="36">
        <f t="shared" si="104"/>
        <v>9.0645395213923129E-3</v>
      </c>
    </row>
    <row r="479" spans="1:14" x14ac:dyDescent="0.2">
      <c r="A479" s="23"/>
      <c r="B479" s="25" t="s">
        <v>446</v>
      </c>
      <c r="C479" s="35">
        <v>0</v>
      </c>
      <c r="D479" s="29">
        <v>0</v>
      </c>
      <c r="E479" s="29">
        <v>0</v>
      </c>
      <c r="F479" s="29">
        <v>1</v>
      </c>
      <c r="G479" s="30" t="str">
        <f t="shared" si="99"/>
        <v/>
      </c>
      <c r="H479" s="30" t="str">
        <f t="shared" si="100"/>
        <v/>
      </c>
      <c r="I479" s="30" t="str">
        <f t="shared" si="101"/>
        <v/>
      </c>
      <c r="J479" s="30">
        <f t="shared" si="102"/>
        <v>1.8910741301059002E-4</v>
      </c>
      <c r="K479" s="30" t="str">
        <f t="shared" si="105"/>
        <v xml:space="preserve"> </v>
      </c>
      <c r="L479" s="30">
        <f t="shared" si="106"/>
        <v>1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23"/>
      <c r="B480" s="25" t="s">
        <v>447</v>
      </c>
      <c r="C480" s="35">
        <v>0</v>
      </c>
      <c r="D480" s="29">
        <v>1</v>
      </c>
      <c r="E480" s="29">
        <v>0</v>
      </c>
      <c r="F480" s="29">
        <v>1</v>
      </c>
      <c r="G480" s="30" t="str">
        <f t="shared" si="99"/>
        <v/>
      </c>
      <c r="H480" s="30">
        <f t="shared" si="100"/>
        <v>1.8129079042784627E-4</v>
      </c>
      <c r="I480" s="30" t="str">
        <f t="shared" si="101"/>
        <v/>
      </c>
      <c r="J480" s="30">
        <f t="shared" si="102"/>
        <v>1.8910741301059002E-4</v>
      </c>
      <c r="K480" s="30" t="str">
        <f t="shared" si="105"/>
        <v xml:space="preserve"> </v>
      </c>
      <c r="L480" s="30">
        <f t="shared" si="106"/>
        <v>0</v>
      </c>
      <c r="M480" s="30" t="str">
        <f t="shared" si="103"/>
        <v/>
      </c>
      <c r="N480" s="36">
        <f t="shared" si="104"/>
        <v>0</v>
      </c>
    </row>
    <row r="481" spans="1:14" ht="26.25" customHeight="1" x14ac:dyDescent="0.2">
      <c r="A481" s="23"/>
      <c r="B481" s="25" t="s">
        <v>448</v>
      </c>
      <c r="C481" s="35">
        <v>24</v>
      </c>
      <c r="D481" s="29">
        <v>35</v>
      </c>
      <c r="E481" s="29">
        <v>20</v>
      </c>
      <c r="F481" s="29">
        <v>59</v>
      </c>
      <c r="G481" s="30">
        <f t="shared" si="99"/>
        <v>3.7599874667084443E-3</v>
      </c>
      <c r="H481" s="30">
        <f t="shared" si="100"/>
        <v>6.3451776649746192E-3</v>
      </c>
      <c r="I481" s="30">
        <f t="shared" si="101"/>
        <v>4.5187528242205148E-3</v>
      </c>
      <c r="J481" s="30">
        <f t="shared" si="102"/>
        <v>1.1157337367624811E-2</v>
      </c>
      <c r="K481" s="30">
        <f t="shared" si="105"/>
        <v>-0.16666666666666666</v>
      </c>
      <c r="L481" s="30">
        <f t="shared" si="106"/>
        <v>0.68571428571428572</v>
      </c>
      <c r="M481" s="30">
        <f t="shared" si="103"/>
        <v>-6.2666457778474071E-4</v>
      </c>
      <c r="N481" s="36">
        <f t="shared" si="104"/>
        <v>4.3509789702683103E-3</v>
      </c>
    </row>
    <row r="482" spans="1:14" x14ac:dyDescent="0.2">
      <c r="A482" s="23"/>
      <c r="B482" s="25" t="s">
        <v>449</v>
      </c>
      <c r="C482" s="35">
        <v>0</v>
      </c>
      <c r="D482" s="29">
        <v>0</v>
      </c>
      <c r="E482" s="29">
        <v>0</v>
      </c>
      <c r="F482" s="29">
        <v>1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>
        <f t="shared" si="102"/>
        <v>1.8910741301059002E-4</v>
      </c>
      <c r="K482" s="30" t="str">
        <f t="shared" si="105"/>
        <v xml:space="preserve"> </v>
      </c>
      <c r="L482" s="30">
        <f t="shared" si="106"/>
        <v>1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23"/>
      <c r="B483" s="25" t="s">
        <v>450</v>
      </c>
      <c r="C483" s="35">
        <v>3</v>
      </c>
      <c r="D483" s="29">
        <v>4</v>
      </c>
      <c r="E483" s="29">
        <v>4</v>
      </c>
      <c r="F483" s="29">
        <v>10</v>
      </c>
      <c r="G483" s="30">
        <f t="shared" si="99"/>
        <v>4.6999843333855553E-4</v>
      </c>
      <c r="H483" s="30">
        <f t="shared" si="100"/>
        <v>7.2516316171138508E-4</v>
      </c>
      <c r="I483" s="30">
        <f t="shared" si="101"/>
        <v>9.0375056484410306E-4</v>
      </c>
      <c r="J483" s="30">
        <f t="shared" si="102"/>
        <v>1.8910741301059002E-3</v>
      </c>
      <c r="K483" s="30">
        <f t="shared" si="105"/>
        <v>0.33333333333333331</v>
      </c>
      <c r="L483" s="30">
        <f t="shared" si="106"/>
        <v>1.5</v>
      </c>
      <c r="M483" s="30">
        <f t="shared" si="103"/>
        <v>1.5666614444618518E-4</v>
      </c>
      <c r="N483" s="36">
        <f t="shared" si="104"/>
        <v>1.0877447425670776E-3</v>
      </c>
    </row>
    <row r="484" spans="1:14" x14ac:dyDescent="0.2">
      <c r="A484" s="23"/>
      <c r="B484" s="25" t="s">
        <v>451</v>
      </c>
      <c r="C484" s="35">
        <v>1</v>
      </c>
      <c r="D484" s="29">
        <v>11</v>
      </c>
      <c r="E484" s="29">
        <v>20</v>
      </c>
      <c r="F484" s="29">
        <v>113</v>
      </c>
      <c r="G484" s="30">
        <f t="shared" si="99"/>
        <v>1.5666614444618518E-4</v>
      </c>
      <c r="H484" s="30">
        <f t="shared" si="100"/>
        <v>1.9941986947063089E-3</v>
      </c>
      <c r="I484" s="30">
        <f t="shared" si="101"/>
        <v>4.5187528242205148E-3</v>
      </c>
      <c r="J484" s="30">
        <f t="shared" si="102"/>
        <v>2.1369137670196672E-2</v>
      </c>
      <c r="K484" s="30">
        <f t="shared" si="105"/>
        <v>19</v>
      </c>
      <c r="L484" s="30">
        <f t="shared" si="106"/>
        <v>9.2727272727272734</v>
      </c>
      <c r="M484" s="30">
        <f t="shared" si="103"/>
        <v>2.9766567444775185E-3</v>
      </c>
      <c r="N484" s="36">
        <f t="shared" si="104"/>
        <v>1.849166062364032E-2</v>
      </c>
    </row>
    <row r="485" spans="1:14" x14ac:dyDescent="0.2">
      <c r="A485" s="23"/>
      <c r="B485" s="25" t="s">
        <v>452</v>
      </c>
      <c r="C485" s="35">
        <v>35</v>
      </c>
      <c r="D485" s="29">
        <v>58</v>
      </c>
      <c r="E485" s="29">
        <v>23</v>
      </c>
      <c r="F485" s="29">
        <v>34</v>
      </c>
      <c r="G485" s="30">
        <f t="shared" si="99"/>
        <v>5.4833150556164809E-3</v>
      </c>
      <c r="H485" s="30">
        <f t="shared" si="100"/>
        <v>1.0514865844815084E-2</v>
      </c>
      <c r="I485" s="30">
        <f t="shared" si="101"/>
        <v>5.1965657478535926E-3</v>
      </c>
      <c r="J485" s="30">
        <f t="shared" si="102"/>
        <v>6.4296520423600609E-3</v>
      </c>
      <c r="K485" s="30">
        <f t="shared" si="105"/>
        <v>-0.34285714285714286</v>
      </c>
      <c r="L485" s="30">
        <f t="shared" si="106"/>
        <v>-0.41379310344827586</v>
      </c>
      <c r="M485" s="30">
        <f t="shared" si="103"/>
        <v>-1.8799937333542221E-3</v>
      </c>
      <c r="N485" s="36">
        <f t="shared" si="104"/>
        <v>-4.3509789702683103E-3</v>
      </c>
    </row>
    <row r="486" spans="1:14" ht="25.5" x14ac:dyDescent="0.2">
      <c r="A486" s="23"/>
      <c r="B486" s="25" t="s">
        <v>453</v>
      </c>
      <c r="C486" s="35">
        <v>1</v>
      </c>
      <c r="D486" s="29">
        <v>3</v>
      </c>
      <c r="E486" s="29">
        <v>9</v>
      </c>
      <c r="F486" s="29">
        <v>4</v>
      </c>
      <c r="G486" s="30">
        <f t="shared" si="99"/>
        <v>1.5666614444618518E-4</v>
      </c>
      <c r="H486" s="30">
        <f t="shared" si="100"/>
        <v>5.4387237128353878E-4</v>
      </c>
      <c r="I486" s="30">
        <f t="shared" si="101"/>
        <v>2.0334387708992319E-3</v>
      </c>
      <c r="J486" s="30">
        <f t="shared" si="102"/>
        <v>7.5642965204236008E-4</v>
      </c>
      <c r="K486" s="30">
        <f t="shared" si="105"/>
        <v>8</v>
      </c>
      <c r="L486" s="30">
        <f t="shared" si="106"/>
        <v>0.33333333333333331</v>
      </c>
      <c r="M486" s="30">
        <f t="shared" si="103"/>
        <v>1.2533291555694814E-3</v>
      </c>
      <c r="N486" s="36">
        <f t="shared" si="104"/>
        <v>1.8129079042784624E-4</v>
      </c>
    </row>
    <row r="487" spans="1:14" ht="25.5" x14ac:dyDescent="0.2">
      <c r="A487" s="23"/>
      <c r="B487" s="25" t="s">
        <v>454</v>
      </c>
      <c r="C487" s="35">
        <v>3</v>
      </c>
      <c r="D487" s="29">
        <v>9</v>
      </c>
      <c r="E487" s="29">
        <v>3</v>
      </c>
      <c r="F487" s="29">
        <v>5</v>
      </c>
      <c r="G487" s="30">
        <f t="shared" si="99"/>
        <v>4.6999843333855553E-4</v>
      </c>
      <c r="H487" s="30">
        <f t="shared" si="100"/>
        <v>1.6316171138506164E-3</v>
      </c>
      <c r="I487" s="30">
        <f t="shared" si="101"/>
        <v>6.7781292363307732E-4</v>
      </c>
      <c r="J487" s="30">
        <f t="shared" si="102"/>
        <v>9.455370650529501E-4</v>
      </c>
      <c r="K487" s="30">
        <f t="shared" si="105"/>
        <v>0</v>
      </c>
      <c r="L487" s="30">
        <f t="shared" si="106"/>
        <v>-0.44444444444444442</v>
      </c>
      <c r="M487" s="30">
        <f t="shared" si="103"/>
        <v>0</v>
      </c>
      <c r="N487" s="36">
        <f t="shared" si="104"/>
        <v>-7.2516316171138497E-4</v>
      </c>
    </row>
    <row r="488" spans="1:14" ht="25.5" x14ac:dyDescent="0.2">
      <c r="A488" s="23"/>
      <c r="B488" s="25" t="s">
        <v>455</v>
      </c>
      <c r="C488" s="35">
        <v>0</v>
      </c>
      <c r="D488" s="29">
        <v>0</v>
      </c>
      <c r="E488" s="29">
        <v>0</v>
      </c>
      <c r="F488" s="29">
        <v>0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23"/>
      <c r="B489" s="25" t="s">
        <v>456</v>
      </c>
      <c r="C489" s="35">
        <v>1</v>
      </c>
      <c r="D489" s="29">
        <v>3</v>
      </c>
      <c r="E489" s="29">
        <v>0</v>
      </c>
      <c r="F489" s="29">
        <v>3</v>
      </c>
      <c r="G489" s="30">
        <f t="shared" si="99"/>
        <v>1.5666614444618518E-4</v>
      </c>
      <c r="H489" s="30">
        <f t="shared" si="100"/>
        <v>5.4387237128353878E-4</v>
      </c>
      <c r="I489" s="30" t="str">
        <f t="shared" si="101"/>
        <v/>
      </c>
      <c r="J489" s="30">
        <f t="shared" si="102"/>
        <v>5.6732223903177006E-4</v>
      </c>
      <c r="K489" s="30">
        <f t="shared" si="105"/>
        <v>-1</v>
      </c>
      <c r="L489" s="30">
        <f t="shared" si="106"/>
        <v>0</v>
      </c>
      <c r="M489" s="30">
        <f t="shared" si="103"/>
        <v>-1.5666614444618518E-4</v>
      </c>
      <c r="N489" s="36">
        <f t="shared" si="104"/>
        <v>0</v>
      </c>
    </row>
    <row r="490" spans="1:14" ht="25.5" x14ac:dyDescent="0.2">
      <c r="A490" s="23"/>
      <c r="B490" s="25" t="s">
        <v>457</v>
      </c>
      <c r="C490" s="35">
        <v>1</v>
      </c>
      <c r="D490" s="29">
        <v>0</v>
      </c>
      <c r="E490" s="29">
        <v>0</v>
      </c>
      <c r="F490" s="29">
        <v>0</v>
      </c>
      <c r="G490" s="30">
        <f t="shared" si="99"/>
        <v>1.5666614444618518E-4</v>
      </c>
      <c r="H490" s="30" t="str">
        <f t="shared" si="100"/>
        <v/>
      </c>
      <c r="I490" s="30" t="str">
        <f t="shared" si="101"/>
        <v/>
      </c>
      <c r="J490" s="30" t="str">
        <f t="shared" si="102"/>
        <v/>
      </c>
      <c r="K490" s="30">
        <f t="shared" si="105"/>
        <v>-1</v>
      </c>
      <c r="L490" s="30" t="str">
        <f t="shared" si="106"/>
        <v xml:space="preserve"> </v>
      </c>
      <c r="M490" s="30">
        <f t="shared" si="103"/>
        <v>-1.5666614444618518E-4</v>
      </c>
      <c r="N490" s="36" t="str">
        <f t="shared" si="104"/>
        <v/>
      </c>
    </row>
    <row r="491" spans="1:14" x14ac:dyDescent="0.2">
      <c r="A491" s="23"/>
      <c r="B491" s="25" t="s">
        <v>458</v>
      </c>
      <c r="C491" s="35">
        <v>0</v>
      </c>
      <c r="D491" s="29">
        <v>1</v>
      </c>
      <c r="E491" s="29">
        <v>3</v>
      </c>
      <c r="F491" s="29">
        <v>16</v>
      </c>
      <c r="G491" s="30" t="str">
        <f t="shared" si="99"/>
        <v/>
      </c>
      <c r="H491" s="30">
        <f t="shared" si="100"/>
        <v>1.8129079042784627E-4</v>
      </c>
      <c r="I491" s="30">
        <f t="shared" si="101"/>
        <v>6.7781292363307732E-4</v>
      </c>
      <c r="J491" s="30">
        <f t="shared" si="102"/>
        <v>3.0257186081694403E-3</v>
      </c>
      <c r="K491" s="30">
        <f t="shared" si="105"/>
        <v>1</v>
      </c>
      <c r="L491" s="30">
        <f t="shared" si="106"/>
        <v>15</v>
      </c>
      <c r="M491" s="30" t="str">
        <f t="shared" si="103"/>
        <v/>
      </c>
      <c r="N491" s="36">
        <f t="shared" si="104"/>
        <v>2.7193618564176941E-3</v>
      </c>
    </row>
    <row r="492" spans="1:14" x14ac:dyDescent="0.2">
      <c r="A492" s="23"/>
      <c r="B492" s="25" t="s">
        <v>459</v>
      </c>
      <c r="C492" s="35">
        <v>0</v>
      </c>
      <c r="D492" s="29">
        <v>0</v>
      </c>
      <c r="E492" s="29">
        <v>1</v>
      </c>
      <c r="F492" s="29">
        <v>2</v>
      </c>
      <c r="G492" s="30" t="str">
        <f t="shared" si="99"/>
        <v/>
      </c>
      <c r="H492" s="30" t="str">
        <f t="shared" si="100"/>
        <v/>
      </c>
      <c r="I492" s="30">
        <f t="shared" si="101"/>
        <v>2.2593764121102577E-4</v>
      </c>
      <c r="J492" s="30">
        <f t="shared" si="102"/>
        <v>3.7821482602118004E-4</v>
      </c>
      <c r="K492" s="30">
        <f t="shared" si="105"/>
        <v>1</v>
      </c>
      <c r="L492" s="30">
        <f t="shared" si="106"/>
        <v>1</v>
      </c>
      <c r="M492" s="30" t="str">
        <f t="shared" si="103"/>
        <v/>
      </c>
      <c r="N492" s="36" t="str">
        <f t="shared" si="104"/>
        <v/>
      </c>
    </row>
    <row r="493" spans="1:14" x14ac:dyDescent="0.2">
      <c r="A493" s="23"/>
      <c r="B493" s="25" t="s">
        <v>460</v>
      </c>
      <c r="C493" s="35">
        <v>3</v>
      </c>
      <c r="D493" s="29">
        <v>42</v>
      </c>
      <c r="E493" s="29">
        <v>6</v>
      </c>
      <c r="F493" s="29">
        <v>76</v>
      </c>
      <c r="G493" s="30">
        <f t="shared" si="99"/>
        <v>4.6999843333855553E-4</v>
      </c>
      <c r="H493" s="30">
        <f t="shared" si="100"/>
        <v>7.6142131979695434E-3</v>
      </c>
      <c r="I493" s="30">
        <f t="shared" si="101"/>
        <v>1.3556258472661546E-3</v>
      </c>
      <c r="J493" s="30">
        <f t="shared" si="102"/>
        <v>1.4372163388804841E-2</v>
      </c>
      <c r="K493" s="30">
        <f t="shared" si="105"/>
        <v>1</v>
      </c>
      <c r="L493" s="30">
        <f t="shared" si="106"/>
        <v>0.80952380952380953</v>
      </c>
      <c r="M493" s="30">
        <f t="shared" si="103"/>
        <v>4.6999843333855553E-4</v>
      </c>
      <c r="N493" s="36">
        <f t="shared" si="104"/>
        <v>6.163886874546773E-3</v>
      </c>
    </row>
    <row r="494" spans="1:14" x14ac:dyDescent="0.2">
      <c r="A494" s="23"/>
      <c r="B494" s="25" t="s">
        <v>461</v>
      </c>
      <c r="C494" s="35">
        <v>0</v>
      </c>
      <c r="D494" s="29">
        <v>2</v>
      </c>
      <c r="E494" s="29">
        <v>0</v>
      </c>
      <c r="F494" s="29">
        <v>10</v>
      </c>
      <c r="G494" s="30" t="str">
        <f t="shared" si="99"/>
        <v/>
      </c>
      <c r="H494" s="30">
        <f t="shared" si="100"/>
        <v>3.6258158085569254E-4</v>
      </c>
      <c r="I494" s="30" t="str">
        <f t="shared" si="101"/>
        <v/>
      </c>
      <c r="J494" s="30">
        <f t="shared" si="102"/>
        <v>1.8910741301059002E-3</v>
      </c>
      <c r="K494" s="30" t="str">
        <f t="shared" si="105"/>
        <v xml:space="preserve"> </v>
      </c>
      <c r="L494" s="30">
        <f t="shared" si="106"/>
        <v>4</v>
      </c>
      <c r="M494" s="30" t="str">
        <f t="shared" si="103"/>
        <v/>
      </c>
      <c r="N494" s="36">
        <f t="shared" si="104"/>
        <v>1.4503263234227702E-3</v>
      </c>
    </row>
    <row r="495" spans="1:14" x14ac:dyDescent="0.2">
      <c r="A495" s="23"/>
      <c r="B495" s="25" t="s">
        <v>462</v>
      </c>
      <c r="C495" s="35">
        <v>5</v>
      </c>
      <c r="D495" s="29">
        <v>5</v>
      </c>
      <c r="E495" s="29">
        <v>0</v>
      </c>
      <c r="F495" s="29">
        <v>4</v>
      </c>
      <c r="G495" s="30">
        <f t="shared" si="99"/>
        <v>7.8333072223092594E-4</v>
      </c>
      <c r="H495" s="30">
        <f t="shared" si="100"/>
        <v>9.0645395213923138E-4</v>
      </c>
      <c r="I495" s="30" t="str">
        <f t="shared" si="101"/>
        <v/>
      </c>
      <c r="J495" s="30">
        <f t="shared" si="102"/>
        <v>7.5642965204236008E-4</v>
      </c>
      <c r="K495" s="30">
        <f t="shared" si="105"/>
        <v>-1</v>
      </c>
      <c r="L495" s="30">
        <f t="shared" si="106"/>
        <v>-0.2</v>
      </c>
      <c r="M495" s="30">
        <f t="shared" si="103"/>
        <v>-7.8333072223092594E-4</v>
      </c>
      <c r="N495" s="36">
        <f t="shared" si="104"/>
        <v>-1.812907904278463E-4</v>
      </c>
    </row>
    <row r="496" spans="1:14" x14ac:dyDescent="0.2">
      <c r="A496" s="23"/>
      <c r="B496" s="25" t="s">
        <v>463</v>
      </c>
      <c r="C496" s="35">
        <v>0</v>
      </c>
      <c r="D496" s="29">
        <v>1</v>
      </c>
      <c r="E496" s="29">
        <v>0</v>
      </c>
      <c r="F496" s="29">
        <v>0</v>
      </c>
      <c r="G496" s="30" t="str">
        <f t="shared" si="99"/>
        <v/>
      </c>
      <c r="H496" s="30">
        <f t="shared" si="100"/>
        <v>1.8129079042784627E-4</v>
      </c>
      <c r="I496" s="30" t="str">
        <f t="shared" si="101"/>
        <v/>
      </c>
      <c r="J496" s="30" t="str">
        <f t="shared" si="102"/>
        <v/>
      </c>
      <c r="K496" s="30" t="str">
        <f t="shared" si="105"/>
        <v xml:space="preserve"> </v>
      </c>
      <c r="L496" s="30">
        <f t="shared" si="106"/>
        <v>-1</v>
      </c>
      <c r="M496" s="30" t="str">
        <f t="shared" si="103"/>
        <v/>
      </c>
      <c r="N496" s="36">
        <f t="shared" si="104"/>
        <v>-1.8129079042784627E-4</v>
      </c>
    </row>
    <row r="497" spans="1:14" x14ac:dyDescent="0.2">
      <c r="A497" s="23"/>
      <c r="B497" s="25" t="s">
        <v>464</v>
      </c>
      <c r="C497" s="35">
        <v>15</v>
      </c>
      <c r="D497" s="29">
        <v>116</v>
      </c>
      <c r="E497" s="29">
        <v>23</v>
      </c>
      <c r="F497" s="29">
        <v>37</v>
      </c>
      <c r="G497" s="30">
        <f t="shared" si="99"/>
        <v>2.3499921666927776E-3</v>
      </c>
      <c r="H497" s="30">
        <f t="shared" si="100"/>
        <v>2.1029731689630168E-2</v>
      </c>
      <c r="I497" s="30">
        <f t="shared" si="101"/>
        <v>5.1965657478535926E-3</v>
      </c>
      <c r="J497" s="30">
        <f t="shared" si="102"/>
        <v>6.9969742813918304E-3</v>
      </c>
      <c r="K497" s="30">
        <f t="shared" si="105"/>
        <v>0.53333333333333333</v>
      </c>
      <c r="L497" s="30">
        <f t="shared" si="106"/>
        <v>-0.68103448275862066</v>
      </c>
      <c r="M497" s="30">
        <f t="shared" si="103"/>
        <v>1.2533291555694814E-3</v>
      </c>
      <c r="N497" s="36">
        <f t="shared" si="104"/>
        <v>-1.4321972443799855E-2</v>
      </c>
    </row>
    <row r="498" spans="1:14" x14ac:dyDescent="0.2">
      <c r="A498" s="23"/>
      <c r="B498" s="25" t="s">
        <v>465</v>
      </c>
      <c r="C498" s="35">
        <v>3</v>
      </c>
      <c r="D498" s="29">
        <v>4</v>
      </c>
      <c r="E498" s="29">
        <v>0</v>
      </c>
      <c r="F498" s="29">
        <v>1</v>
      </c>
      <c r="G498" s="30">
        <f t="shared" si="99"/>
        <v>4.6999843333855553E-4</v>
      </c>
      <c r="H498" s="30">
        <f t="shared" si="100"/>
        <v>7.2516316171138508E-4</v>
      </c>
      <c r="I498" s="30" t="str">
        <f t="shared" si="101"/>
        <v/>
      </c>
      <c r="J498" s="30">
        <f t="shared" si="102"/>
        <v>1.8910741301059002E-4</v>
      </c>
      <c r="K498" s="30">
        <f t="shared" si="105"/>
        <v>-1</v>
      </c>
      <c r="L498" s="30">
        <f t="shared" si="106"/>
        <v>-0.75</v>
      </c>
      <c r="M498" s="30">
        <f t="shared" si="103"/>
        <v>-4.6999843333855553E-4</v>
      </c>
      <c r="N498" s="36">
        <f t="shared" si="104"/>
        <v>-5.4387237128353878E-4</v>
      </c>
    </row>
    <row r="499" spans="1:14" x14ac:dyDescent="0.2">
      <c r="A499" s="23"/>
      <c r="B499" s="25" t="s">
        <v>466</v>
      </c>
      <c r="C499" s="35">
        <v>2</v>
      </c>
      <c r="D499" s="29">
        <v>71</v>
      </c>
      <c r="E499" s="29">
        <v>2</v>
      </c>
      <c r="F499" s="29">
        <v>79</v>
      </c>
      <c r="G499" s="30">
        <f t="shared" ref="G499:G562" si="107">+IF(C499=0,"",C499/C$371)</f>
        <v>3.1333228889237035E-4</v>
      </c>
      <c r="H499" s="30">
        <f t="shared" ref="H499:H562" si="108">+IF(D499=0,"",D499/D$371)</f>
        <v>1.2871646120377086E-2</v>
      </c>
      <c r="I499" s="30">
        <f t="shared" ref="I499:I562" si="109">+IF(E499=0,"",E499/E$371)</f>
        <v>4.5187528242205153E-4</v>
      </c>
      <c r="J499" s="30">
        <f t="shared" ref="J499:J562" si="110">+IF(F499=0,"",F499/F$371)</f>
        <v>1.4939485627836611E-2</v>
      </c>
      <c r="K499" s="30">
        <f t="shared" si="105"/>
        <v>0</v>
      </c>
      <c r="L499" s="30">
        <f t="shared" si="106"/>
        <v>0.11267605633802817</v>
      </c>
      <c r="M499" s="30">
        <f t="shared" ref="M499:M562" si="111">+IF(OR(AND(G499=""),(K499="")),"",G499*K499)</f>
        <v>0</v>
      </c>
      <c r="N499" s="36">
        <f t="shared" ref="N499:N562" si="112">+IF(OR(AND(H499=""),(L499="")),"",H499*L499)</f>
        <v>1.4503263234227702E-3</v>
      </c>
    </row>
    <row r="500" spans="1:14" x14ac:dyDescent="0.2">
      <c r="A500" s="23"/>
      <c r="B500" s="25" t="s">
        <v>467</v>
      </c>
      <c r="C500" s="35">
        <v>0</v>
      </c>
      <c r="D500" s="29">
        <v>1</v>
      </c>
      <c r="E500" s="29">
        <v>0</v>
      </c>
      <c r="F500" s="29">
        <v>0</v>
      </c>
      <c r="G500" s="30" t="str">
        <f t="shared" si="107"/>
        <v/>
      </c>
      <c r="H500" s="30">
        <f t="shared" si="108"/>
        <v>1.8129079042784627E-4</v>
      </c>
      <c r="I500" s="30" t="str">
        <f t="shared" si="109"/>
        <v/>
      </c>
      <c r="J500" s="30" t="str">
        <f t="shared" si="110"/>
        <v/>
      </c>
      <c r="K500" s="30" t="str">
        <f t="shared" ref="K500:K563" si="113">+IF(AND(C500=0,E500=0)," ",IF(C500=0,1,IF(E500=0,-1,(E500-C500)/C500)))</f>
        <v xml:space="preserve"> </v>
      </c>
      <c r="L500" s="30">
        <f t="shared" ref="L500:L563" si="114">+IF(AND(D500=0,F500=0)," ",IF(D500=0,1,IF(F500=0,-1,(F500-D500)/D500)))</f>
        <v>-1</v>
      </c>
      <c r="M500" s="30" t="str">
        <f t="shared" si="111"/>
        <v/>
      </c>
      <c r="N500" s="36">
        <f t="shared" si="112"/>
        <v>-1.8129079042784627E-4</v>
      </c>
    </row>
    <row r="501" spans="1:14" x14ac:dyDescent="0.2">
      <c r="A501" s="23"/>
      <c r="B501" s="25" t="s">
        <v>468</v>
      </c>
      <c r="C501" s="35">
        <v>0</v>
      </c>
      <c r="D501" s="29">
        <v>3</v>
      </c>
      <c r="E501" s="29">
        <v>0</v>
      </c>
      <c r="F501" s="29">
        <v>0</v>
      </c>
      <c r="G501" s="30" t="str">
        <f t="shared" si="107"/>
        <v/>
      </c>
      <c r="H501" s="30">
        <f t="shared" si="108"/>
        <v>5.4387237128353878E-4</v>
      </c>
      <c r="I501" s="30" t="str">
        <f t="shared" si="109"/>
        <v/>
      </c>
      <c r="J501" s="30" t="str">
        <f t="shared" si="110"/>
        <v/>
      </c>
      <c r="K501" s="30" t="str">
        <f t="shared" si="113"/>
        <v xml:space="preserve"> </v>
      </c>
      <c r="L501" s="30">
        <f t="shared" si="114"/>
        <v>-1</v>
      </c>
      <c r="M501" s="30" t="str">
        <f t="shared" si="111"/>
        <v/>
      </c>
      <c r="N501" s="36">
        <f t="shared" si="112"/>
        <v>-5.4387237128353878E-4</v>
      </c>
    </row>
    <row r="502" spans="1:14" x14ac:dyDescent="0.2">
      <c r="A502" s="23"/>
      <c r="B502" s="25" t="s">
        <v>469</v>
      </c>
      <c r="C502" s="35">
        <v>0</v>
      </c>
      <c r="D502" s="29">
        <v>0</v>
      </c>
      <c r="E502" s="29">
        <v>0</v>
      </c>
      <c r="F502" s="29">
        <v>0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23"/>
      <c r="B503" s="25" t="s">
        <v>470</v>
      </c>
      <c r="C503" s="35">
        <v>0</v>
      </c>
      <c r="D503" s="29">
        <v>1</v>
      </c>
      <c r="E503" s="29">
        <v>0</v>
      </c>
      <c r="F503" s="29">
        <v>1</v>
      </c>
      <c r="G503" s="30" t="str">
        <f t="shared" si="107"/>
        <v/>
      </c>
      <c r="H503" s="30">
        <f t="shared" si="108"/>
        <v>1.8129079042784627E-4</v>
      </c>
      <c r="I503" s="30" t="str">
        <f t="shared" si="109"/>
        <v/>
      </c>
      <c r="J503" s="30">
        <f t="shared" si="110"/>
        <v>1.8910741301059002E-4</v>
      </c>
      <c r="K503" s="30" t="str">
        <f t="shared" si="113"/>
        <v xml:space="preserve"> </v>
      </c>
      <c r="L503" s="30">
        <f t="shared" si="114"/>
        <v>0</v>
      </c>
      <c r="M503" s="30" t="str">
        <f t="shared" si="111"/>
        <v/>
      </c>
      <c r="N503" s="36">
        <f t="shared" si="112"/>
        <v>0</v>
      </c>
    </row>
    <row r="504" spans="1:14" x14ac:dyDescent="0.2">
      <c r="A504" s="23"/>
      <c r="B504" s="25" t="s">
        <v>471</v>
      </c>
      <c r="C504" s="35">
        <v>1</v>
      </c>
      <c r="D504" s="29">
        <v>7</v>
      </c>
      <c r="E504" s="29">
        <v>0</v>
      </c>
      <c r="F504" s="29">
        <v>2</v>
      </c>
      <c r="G504" s="30">
        <f t="shared" si="107"/>
        <v>1.5666614444618518E-4</v>
      </c>
      <c r="H504" s="30">
        <f t="shared" si="108"/>
        <v>1.2690355329949238E-3</v>
      </c>
      <c r="I504" s="30" t="str">
        <f t="shared" si="109"/>
        <v/>
      </c>
      <c r="J504" s="30">
        <f t="shared" si="110"/>
        <v>3.7821482602118004E-4</v>
      </c>
      <c r="K504" s="30">
        <f t="shared" si="113"/>
        <v>-1</v>
      </c>
      <c r="L504" s="30">
        <f t="shared" si="114"/>
        <v>-0.7142857142857143</v>
      </c>
      <c r="M504" s="30">
        <f t="shared" si="111"/>
        <v>-1.5666614444618518E-4</v>
      </c>
      <c r="N504" s="36">
        <f t="shared" si="112"/>
        <v>-9.0645395213923127E-4</v>
      </c>
    </row>
    <row r="505" spans="1:14" x14ac:dyDescent="0.2">
      <c r="A505" s="23"/>
      <c r="B505" s="25" t="s">
        <v>472</v>
      </c>
      <c r="C505" s="35">
        <v>0</v>
      </c>
      <c r="D505" s="29">
        <v>1</v>
      </c>
      <c r="E505" s="29">
        <v>0</v>
      </c>
      <c r="F505" s="29">
        <v>2</v>
      </c>
      <c r="G505" s="30" t="str">
        <f t="shared" si="107"/>
        <v/>
      </c>
      <c r="H505" s="30">
        <f t="shared" si="108"/>
        <v>1.8129079042784627E-4</v>
      </c>
      <c r="I505" s="30" t="str">
        <f t="shared" si="109"/>
        <v/>
      </c>
      <c r="J505" s="30">
        <f t="shared" si="110"/>
        <v>3.7821482602118004E-4</v>
      </c>
      <c r="K505" s="30" t="str">
        <f t="shared" si="113"/>
        <v xml:space="preserve"> </v>
      </c>
      <c r="L505" s="30">
        <f t="shared" si="114"/>
        <v>1</v>
      </c>
      <c r="M505" s="30" t="str">
        <f t="shared" si="111"/>
        <v/>
      </c>
      <c r="N505" s="36">
        <f t="shared" si="112"/>
        <v>1.8129079042784627E-4</v>
      </c>
    </row>
    <row r="506" spans="1:14" x14ac:dyDescent="0.2">
      <c r="A506" s="23"/>
      <c r="B506" s="25" t="s">
        <v>473</v>
      </c>
      <c r="C506" s="35">
        <v>0</v>
      </c>
      <c r="D506" s="29">
        <v>0</v>
      </c>
      <c r="E506" s="29">
        <v>0</v>
      </c>
      <c r="F506" s="29">
        <v>0</v>
      </c>
      <c r="G506" s="30" t="str">
        <f t="shared" si="107"/>
        <v/>
      </c>
      <c r="H506" s="30" t="str">
        <f t="shared" si="108"/>
        <v/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 t="str">
        <f t="shared" si="114"/>
        <v xml:space="preserve"> </v>
      </c>
      <c r="M506" s="30" t="str">
        <f t="shared" si="111"/>
        <v/>
      </c>
      <c r="N506" s="36" t="str">
        <f t="shared" si="112"/>
        <v/>
      </c>
    </row>
    <row r="507" spans="1:14" x14ac:dyDescent="0.2">
      <c r="A507" s="23"/>
      <c r="B507" s="25" t="s">
        <v>474</v>
      </c>
      <c r="C507" s="35">
        <v>42</v>
      </c>
      <c r="D507" s="29">
        <v>120</v>
      </c>
      <c r="E507" s="29">
        <v>18</v>
      </c>
      <c r="F507" s="29">
        <v>69</v>
      </c>
      <c r="G507" s="30">
        <f t="shared" si="107"/>
        <v>6.5799780667397771E-3</v>
      </c>
      <c r="H507" s="30">
        <f t="shared" si="108"/>
        <v>2.1754894851341553E-2</v>
      </c>
      <c r="I507" s="30">
        <f t="shared" si="109"/>
        <v>4.0668775417984637E-3</v>
      </c>
      <c r="J507" s="30">
        <f t="shared" si="110"/>
        <v>1.3048411497730712E-2</v>
      </c>
      <c r="K507" s="30">
        <f t="shared" si="113"/>
        <v>-0.5714285714285714</v>
      </c>
      <c r="L507" s="30">
        <f t="shared" si="114"/>
        <v>-0.42499999999999999</v>
      </c>
      <c r="M507" s="30">
        <f t="shared" si="111"/>
        <v>-3.7599874667084438E-3</v>
      </c>
      <c r="N507" s="36">
        <f t="shared" si="112"/>
        <v>-9.24583031182016E-3</v>
      </c>
    </row>
    <row r="508" spans="1:14" ht="25.5" x14ac:dyDescent="0.2">
      <c r="A508" s="23"/>
      <c r="B508" s="25" t="s">
        <v>475</v>
      </c>
      <c r="C508" s="35">
        <v>2</v>
      </c>
      <c r="D508" s="29">
        <v>4</v>
      </c>
      <c r="E508" s="29">
        <v>0</v>
      </c>
      <c r="F508" s="29">
        <v>1</v>
      </c>
      <c r="G508" s="30">
        <f t="shared" si="107"/>
        <v>3.1333228889237035E-4</v>
      </c>
      <c r="H508" s="30">
        <f t="shared" si="108"/>
        <v>7.2516316171138508E-4</v>
      </c>
      <c r="I508" s="30" t="str">
        <f t="shared" si="109"/>
        <v/>
      </c>
      <c r="J508" s="30">
        <f t="shared" si="110"/>
        <v>1.8910741301059002E-4</v>
      </c>
      <c r="K508" s="30">
        <f t="shared" si="113"/>
        <v>-1</v>
      </c>
      <c r="L508" s="30">
        <f t="shared" si="114"/>
        <v>-0.75</v>
      </c>
      <c r="M508" s="30">
        <f t="shared" si="111"/>
        <v>-3.1333228889237035E-4</v>
      </c>
      <c r="N508" s="36">
        <f t="shared" si="112"/>
        <v>-5.4387237128353878E-4</v>
      </c>
    </row>
    <row r="509" spans="1:14" x14ac:dyDescent="0.2">
      <c r="A509" s="23"/>
      <c r="B509" s="25" t="s">
        <v>476</v>
      </c>
      <c r="C509" s="35">
        <v>44</v>
      </c>
      <c r="D509" s="29">
        <v>31</v>
      </c>
      <c r="E509" s="29">
        <v>1</v>
      </c>
      <c r="F509" s="29">
        <v>7</v>
      </c>
      <c r="G509" s="30">
        <f t="shared" si="107"/>
        <v>6.8933103556321476E-3</v>
      </c>
      <c r="H509" s="30">
        <f t="shared" si="108"/>
        <v>5.6200145032632345E-3</v>
      </c>
      <c r="I509" s="30">
        <f t="shared" si="109"/>
        <v>2.2593764121102577E-4</v>
      </c>
      <c r="J509" s="30">
        <f t="shared" si="110"/>
        <v>1.32375189107413E-3</v>
      </c>
      <c r="K509" s="30">
        <f t="shared" si="113"/>
        <v>-0.97727272727272729</v>
      </c>
      <c r="L509" s="30">
        <f t="shared" si="114"/>
        <v>-0.77419354838709675</v>
      </c>
      <c r="M509" s="30">
        <f t="shared" si="111"/>
        <v>-6.7366442111859628E-3</v>
      </c>
      <c r="N509" s="36">
        <f t="shared" si="112"/>
        <v>-4.3509789702683103E-3</v>
      </c>
    </row>
    <row r="510" spans="1:14" x14ac:dyDescent="0.2">
      <c r="A510" s="23"/>
      <c r="B510" s="25" t="s">
        <v>477</v>
      </c>
      <c r="C510" s="35">
        <v>0</v>
      </c>
      <c r="D510" s="29">
        <v>2</v>
      </c>
      <c r="E510" s="29">
        <v>1</v>
      </c>
      <c r="F510" s="29">
        <v>3</v>
      </c>
      <c r="G510" s="30" t="str">
        <f t="shared" si="107"/>
        <v/>
      </c>
      <c r="H510" s="30">
        <f t="shared" si="108"/>
        <v>3.6258158085569254E-4</v>
      </c>
      <c r="I510" s="30">
        <f t="shared" si="109"/>
        <v>2.2593764121102577E-4</v>
      </c>
      <c r="J510" s="30">
        <f t="shared" si="110"/>
        <v>5.6732223903177006E-4</v>
      </c>
      <c r="K510" s="30">
        <f t="shared" si="113"/>
        <v>1</v>
      </c>
      <c r="L510" s="30">
        <f t="shared" si="114"/>
        <v>0.5</v>
      </c>
      <c r="M510" s="30" t="str">
        <f t="shared" si="111"/>
        <v/>
      </c>
      <c r="N510" s="36">
        <f t="shared" si="112"/>
        <v>1.8129079042784627E-4</v>
      </c>
    </row>
    <row r="511" spans="1:14" x14ac:dyDescent="0.2">
      <c r="A511" s="23"/>
      <c r="B511" s="25" t="s">
        <v>478</v>
      </c>
      <c r="C511" s="35">
        <v>0</v>
      </c>
      <c r="D511" s="29">
        <v>0</v>
      </c>
      <c r="E511" s="29">
        <v>0</v>
      </c>
      <c r="F511" s="29">
        <v>0</v>
      </c>
      <c r="G511" s="30" t="str">
        <f t="shared" si="107"/>
        <v/>
      </c>
      <c r="H511" s="30" t="str">
        <f t="shared" si="108"/>
        <v/>
      </c>
      <c r="I511" s="30" t="str">
        <f t="shared" si="109"/>
        <v/>
      </c>
      <c r="J511" s="30" t="str">
        <f t="shared" si="110"/>
        <v/>
      </c>
      <c r="K511" s="30" t="str">
        <f t="shared" si="113"/>
        <v xml:space="preserve"> </v>
      </c>
      <c r="L511" s="30" t="str">
        <f t="shared" si="114"/>
        <v xml:space="preserve"> </v>
      </c>
      <c r="M511" s="30" t="str">
        <f t="shared" si="111"/>
        <v/>
      </c>
      <c r="N511" s="36" t="str">
        <f t="shared" si="112"/>
        <v/>
      </c>
    </row>
    <row r="512" spans="1:14" x14ac:dyDescent="0.2">
      <c r="A512" s="23"/>
      <c r="B512" s="25" t="s">
        <v>479</v>
      </c>
      <c r="C512" s="35">
        <v>4</v>
      </c>
      <c r="D512" s="29">
        <v>35</v>
      </c>
      <c r="E512" s="29">
        <v>5</v>
      </c>
      <c r="F512" s="29">
        <v>51</v>
      </c>
      <c r="G512" s="30">
        <f t="shared" si="107"/>
        <v>6.2666457778474071E-4</v>
      </c>
      <c r="H512" s="30">
        <f t="shared" si="108"/>
        <v>6.3451776649746192E-3</v>
      </c>
      <c r="I512" s="30">
        <f t="shared" si="109"/>
        <v>1.1296882060551287E-3</v>
      </c>
      <c r="J512" s="30">
        <f t="shared" si="110"/>
        <v>9.6444780635400913E-3</v>
      </c>
      <c r="K512" s="30">
        <f t="shared" si="113"/>
        <v>0.25</v>
      </c>
      <c r="L512" s="30">
        <f t="shared" si="114"/>
        <v>0.45714285714285713</v>
      </c>
      <c r="M512" s="30">
        <f t="shared" si="111"/>
        <v>1.5666614444618518E-4</v>
      </c>
      <c r="N512" s="36">
        <f t="shared" si="112"/>
        <v>2.9006526468455403E-3</v>
      </c>
    </row>
    <row r="513" spans="1:14" x14ac:dyDescent="0.2">
      <c r="A513" s="23"/>
      <c r="B513" s="25" t="s">
        <v>480</v>
      </c>
      <c r="C513" s="35">
        <v>0</v>
      </c>
      <c r="D513" s="29">
        <v>2</v>
      </c>
      <c r="E513" s="29">
        <v>0</v>
      </c>
      <c r="F513" s="29">
        <v>2</v>
      </c>
      <c r="G513" s="30" t="str">
        <f t="shared" si="107"/>
        <v/>
      </c>
      <c r="H513" s="30">
        <f t="shared" si="108"/>
        <v>3.6258158085569254E-4</v>
      </c>
      <c r="I513" s="30" t="str">
        <f t="shared" si="109"/>
        <v/>
      </c>
      <c r="J513" s="30">
        <f t="shared" si="110"/>
        <v>3.7821482602118004E-4</v>
      </c>
      <c r="K513" s="30" t="str">
        <f t="shared" si="113"/>
        <v xml:space="preserve"> </v>
      </c>
      <c r="L513" s="30">
        <f t="shared" si="114"/>
        <v>0</v>
      </c>
      <c r="M513" s="30" t="str">
        <f t="shared" si="111"/>
        <v/>
      </c>
      <c r="N513" s="36">
        <f t="shared" si="112"/>
        <v>0</v>
      </c>
    </row>
    <row r="514" spans="1:14" x14ac:dyDescent="0.2">
      <c r="A514" s="23"/>
      <c r="B514" s="25" t="s">
        <v>481</v>
      </c>
      <c r="C514" s="35">
        <v>1</v>
      </c>
      <c r="D514" s="29">
        <v>4</v>
      </c>
      <c r="E514" s="29">
        <v>9</v>
      </c>
      <c r="F514" s="29">
        <v>43</v>
      </c>
      <c r="G514" s="30">
        <f t="shared" si="107"/>
        <v>1.5666614444618518E-4</v>
      </c>
      <c r="H514" s="30">
        <f t="shared" si="108"/>
        <v>7.2516316171138508E-4</v>
      </c>
      <c r="I514" s="30">
        <f t="shared" si="109"/>
        <v>2.0334387708992319E-3</v>
      </c>
      <c r="J514" s="30">
        <f t="shared" si="110"/>
        <v>8.1316187594553703E-3</v>
      </c>
      <c r="K514" s="30">
        <f t="shared" si="113"/>
        <v>8</v>
      </c>
      <c r="L514" s="30">
        <f t="shared" si="114"/>
        <v>9.75</v>
      </c>
      <c r="M514" s="30">
        <f t="shared" si="111"/>
        <v>1.2533291555694814E-3</v>
      </c>
      <c r="N514" s="36">
        <f t="shared" si="112"/>
        <v>7.0703408266860049E-3</v>
      </c>
    </row>
    <row r="515" spans="1:14" x14ac:dyDescent="0.2">
      <c r="A515" s="23"/>
      <c r="B515" s="25" t="s">
        <v>482</v>
      </c>
      <c r="C515" s="35">
        <v>0</v>
      </c>
      <c r="D515" s="29">
        <v>8</v>
      </c>
      <c r="E515" s="29">
        <v>0</v>
      </c>
      <c r="F515" s="29">
        <v>5</v>
      </c>
      <c r="G515" s="30" t="str">
        <f t="shared" si="107"/>
        <v/>
      </c>
      <c r="H515" s="30">
        <f t="shared" si="108"/>
        <v>1.4503263234227702E-3</v>
      </c>
      <c r="I515" s="30" t="str">
        <f t="shared" si="109"/>
        <v/>
      </c>
      <c r="J515" s="30">
        <f t="shared" si="110"/>
        <v>9.455370650529501E-4</v>
      </c>
      <c r="K515" s="30" t="str">
        <f t="shared" si="113"/>
        <v xml:space="preserve"> </v>
      </c>
      <c r="L515" s="30">
        <f t="shared" si="114"/>
        <v>-0.375</v>
      </c>
      <c r="M515" s="30" t="str">
        <f t="shared" si="111"/>
        <v/>
      </c>
      <c r="N515" s="36">
        <f t="shared" si="112"/>
        <v>-5.4387237128353878E-4</v>
      </c>
    </row>
    <row r="516" spans="1:14" x14ac:dyDescent="0.2">
      <c r="A516" s="23"/>
      <c r="B516" s="25" t="s">
        <v>483</v>
      </c>
      <c r="C516" s="35">
        <v>0</v>
      </c>
      <c r="D516" s="29">
        <v>0</v>
      </c>
      <c r="E516" s="29">
        <v>0</v>
      </c>
      <c r="F516" s="29">
        <v>1</v>
      </c>
      <c r="G516" s="30" t="str">
        <f t="shared" si="107"/>
        <v/>
      </c>
      <c r="H516" s="30" t="str">
        <f t="shared" si="108"/>
        <v/>
      </c>
      <c r="I516" s="30" t="str">
        <f t="shared" si="109"/>
        <v/>
      </c>
      <c r="J516" s="30">
        <f t="shared" si="110"/>
        <v>1.8910741301059002E-4</v>
      </c>
      <c r="K516" s="30" t="str">
        <f t="shared" si="113"/>
        <v xml:space="preserve"> </v>
      </c>
      <c r="L516" s="30">
        <f t="shared" si="114"/>
        <v>1</v>
      </c>
      <c r="M516" s="30" t="str">
        <f t="shared" si="111"/>
        <v/>
      </c>
      <c r="N516" s="36" t="str">
        <f t="shared" si="112"/>
        <v/>
      </c>
    </row>
    <row r="517" spans="1:14" x14ac:dyDescent="0.2">
      <c r="A517" s="23"/>
      <c r="B517" s="25" t="s">
        <v>484</v>
      </c>
      <c r="C517" s="35">
        <v>6</v>
      </c>
      <c r="D517" s="29">
        <v>13</v>
      </c>
      <c r="E517" s="29">
        <v>5</v>
      </c>
      <c r="F517" s="29">
        <v>14</v>
      </c>
      <c r="G517" s="30">
        <f t="shared" si="107"/>
        <v>9.3999686667711106E-4</v>
      </c>
      <c r="H517" s="30">
        <f t="shared" si="108"/>
        <v>2.3567802755620013E-3</v>
      </c>
      <c r="I517" s="30">
        <f t="shared" si="109"/>
        <v>1.1296882060551287E-3</v>
      </c>
      <c r="J517" s="30">
        <f t="shared" si="110"/>
        <v>2.6475037821482601E-3</v>
      </c>
      <c r="K517" s="30">
        <f t="shared" si="113"/>
        <v>-0.16666666666666666</v>
      </c>
      <c r="L517" s="30">
        <f t="shared" si="114"/>
        <v>7.6923076923076927E-2</v>
      </c>
      <c r="M517" s="30">
        <f t="shared" si="111"/>
        <v>-1.5666614444618518E-4</v>
      </c>
      <c r="N517" s="36">
        <f t="shared" si="112"/>
        <v>1.8129079042784627E-4</v>
      </c>
    </row>
    <row r="518" spans="1:14" x14ac:dyDescent="0.2">
      <c r="A518" s="23"/>
      <c r="B518" s="25" t="s">
        <v>485</v>
      </c>
      <c r="C518" s="35">
        <v>24</v>
      </c>
      <c r="D518" s="29">
        <v>52</v>
      </c>
      <c r="E518" s="29">
        <v>26</v>
      </c>
      <c r="F518" s="29">
        <v>47</v>
      </c>
      <c r="G518" s="30">
        <f t="shared" si="107"/>
        <v>3.7599874667084443E-3</v>
      </c>
      <c r="H518" s="30">
        <f t="shared" si="108"/>
        <v>9.4271211022480053E-3</v>
      </c>
      <c r="I518" s="30">
        <f t="shared" si="109"/>
        <v>5.8743786714866696E-3</v>
      </c>
      <c r="J518" s="30">
        <f t="shared" si="110"/>
        <v>8.8880484114977308E-3</v>
      </c>
      <c r="K518" s="30">
        <f t="shared" si="113"/>
        <v>8.3333333333333329E-2</v>
      </c>
      <c r="L518" s="30">
        <f t="shared" si="114"/>
        <v>-9.6153846153846159E-2</v>
      </c>
      <c r="M518" s="30">
        <f t="shared" si="111"/>
        <v>3.1333228889237035E-4</v>
      </c>
      <c r="N518" s="36">
        <f t="shared" si="112"/>
        <v>-9.0645395213923138E-4</v>
      </c>
    </row>
    <row r="519" spans="1:14" ht="24.75" customHeight="1" x14ac:dyDescent="0.2">
      <c r="A519" s="23"/>
      <c r="B519" s="25" t="s">
        <v>486</v>
      </c>
      <c r="C519" s="35">
        <v>0</v>
      </c>
      <c r="D519" s="29">
        <v>1</v>
      </c>
      <c r="E519" s="29">
        <v>0</v>
      </c>
      <c r="F519" s="29">
        <v>2</v>
      </c>
      <c r="G519" s="30" t="str">
        <f t="shared" si="107"/>
        <v/>
      </c>
      <c r="H519" s="30">
        <f t="shared" si="108"/>
        <v>1.8129079042784627E-4</v>
      </c>
      <c r="I519" s="30" t="str">
        <f t="shared" si="109"/>
        <v/>
      </c>
      <c r="J519" s="30">
        <f t="shared" si="110"/>
        <v>3.7821482602118004E-4</v>
      </c>
      <c r="K519" s="30" t="str">
        <f t="shared" si="113"/>
        <v xml:space="preserve"> </v>
      </c>
      <c r="L519" s="30">
        <f t="shared" si="114"/>
        <v>1</v>
      </c>
      <c r="M519" s="30" t="str">
        <f t="shared" si="111"/>
        <v/>
      </c>
      <c r="N519" s="36">
        <f t="shared" si="112"/>
        <v>1.8129079042784627E-4</v>
      </c>
    </row>
    <row r="520" spans="1:14" ht="25.5" x14ac:dyDescent="0.2">
      <c r="A520" s="23"/>
      <c r="B520" s="25" t="s">
        <v>487</v>
      </c>
      <c r="C520" s="35">
        <v>1</v>
      </c>
      <c r="D520" s="29">
        <v>0</v>
      </c>
      <c r="E520" s="29">
        <v>1</v>
      </c>
      <c r="F520" s="29">
        <v>1</v>
      </c>
      <c r="G520" s="30">
        <f t="shared" si="107"/>
        <v>1.5666614444618518E-4</v>
      </c>
      <c r="H520" s="30" t="str">
        <f t="shared" si="108"/>
        <v/>
      </c>
      <c r="I520" s="30">
        <f t="shared" si="109"/>
        <v>2.2593764121102577E-4</v>
      </c>
      <c r="J520" s="30">
        <f t="shared" si="110"/>
        <v>1.8910741301059002E-4</v>
      </c>
      <c r="K520" s="30">
        <f t="shared" si="113"/>
        <v>0</v>
      </c>
      <c r="L520" s="30">
        <f t="shared" si="114"/>
        <v>1</v>
      </c>
      <c r="M520" s="30">
        <f t="shared" si="111"/>
        <v>0</v>
      </c>
      <c r="N520" s="36" t="str">
        <f t="shared" si="112"/>
        <v/>
      </c>
    </row>
    <row r="521" spans="1:14" ht="24.75" customHeight="1" x14ac:dyDescent="0.2">
      <c r="A521" s="23"/>
      <c r="B521" s="25" t="s">
        <v>488</v>
      </c>
      <c r="C521" s="35">
        <v>0</v>
      </c>
      <c r="D521" s="29">
        <v>0</v>
      </c>
      <c r="E521" s="29">
        <v>2</v>
      </c>
      <c r="F521" s="29">
        <v>0</v>
      </c>
      <c r="G521" s="30" t="str">
        <f t="shared" si="107"/>
        <v/>
      </c>
      <c r="H521" s="30" t="str">
        <f t="shared" si="108"/>
        <v/>
      </c>
      <c r="I521" s="30">
        <f t="shared" si="109"/>
        <v>4.5187528242205153E-4</v>
      </c>
      <c r="J521" s="30" t="str">
        <f t="shared" si="110"/>
        <v/>
      </c>
      <c r="K521" s="30">
        <f t="shared" si="113"/>
        <v>1</v>
      </c>
      <c r="L521" s="30" t="str">
        <f t="shared" si="114"/>
        <v xml:space="preserve"> 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23"/>
      <c r="B522" s="25" t="s">
        <v>489</v>
      </c>
      <c r="C522" s="35">
        <v>0</v>
      </c>
      <c r="D522" s="29">
        <v>1</v>
      </c>
      <c r="E522" s="29">
        <v>1</v>
      </c>
      <c r="F522" s="29">
        <v>2</v>
      </c>
      <c r="G522" s="30" t="str">
        <f t="shared" si="107"/>
        <v/>
      </c>
      <c r="H522" s="30">
        <f t="shared" si="108"/>
        <v>1.8129079042784627E-4</v>
      </c>
      <c r="I522" s="30">
        <f t="shared" si="109"/>
        <v>2.2593764121102577E-4</v>
      </c>
      <c r="J522" s="30">
        <f t="shared" si="110"/>
        <v>3.7821482602118004E-4</v>
      </c>
      <c r="K522" s="30">
        <f t="shared" si="113"/>
        <v>1</v>
      </c>
      <c r="L522" s="30">
        <f t="shared" si="114"/>
        <v>1</v>
      </c>
      <c r="M522" s="30" t="str">
        <f t="shared" si="111"/>
        <v/>
      </c>
      <c r="N522" s="36">
        <f t="shared" si="112"/>
        <v>1.8129079042784627E-4</v>
      </c>
    </row>
    <row r="523" spans="1:14" x14ac:dyDescent="0.2">
      <c r="A523" s="23"/>
      <c r="B523" s="25" t="s">
        <v>490</v>
      </c>
      <c r="C523" s="35">
        <v>5</v>
      </c>
      <c r="D523" s="29">
        <v>4</v>
      </c>
      <c r="E523" s="29">
        <v>0</v>
      </c>
      <c r="F523" s="29">
        <v>8</v>
      </c>
      <c r="G523" s="30">
        <f t="shared" si="107"/>
        <v>7.8333072223092594E-4</v>
      </c>
      <c r="H523" s="30">
        <f t="shared" si="108"/>
        <v>7.2516316171138508E-4</v>
      </c>
      <c r="I523" s="30" t="str">
        <f t="shared" si="109"/>
        <v/>
      </c>
      <c r="J523" s="30">
        <f t="shared" si="110"/>
        <v>1.5128593040847202E-3</v>
      </c>
      <c r="K523" s="30">
        <f t="shared" si="113"/>
        <v>-1</v>
      </c>
      <c r="L523" s="30">
        <f t="shared" si="114"/>
        <v>1</v>
      </c>
      <c r="M523" s="30">
        <f t="shared" si="111"/>
        <v>-7.8333072223092594E-4</v>
      </c>
      <c r="N523" s="36">
        <f t="shared" si="112"/>
        <v>7.2516316171138508E-4</v>
      </c>
    </row>
    <row r="524" spans="1:14" ht="25.5" x14ac:dyDescent="0.2">
      <c r="A524" s="23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23"/>
      <c r="B525" s="25" t="s">
        <v>492</v>
      </c>
      <c r="C525" s="35">
        <v>1</v>
      </c>
      <c r="D525" s="29">
        <v>0</v>
      </c>
      <c r="E525" s="29">
        <v>0</v>
      </c>
      <c r="F525" s="29">
        <v>1</v>
      </c>
      <c r="G525" s="30">
        <f t="shared" si="107"/>
        <v>1.5666614444618518E-4</v>
      </c>
      <c r="H525" s="30" t="str">
        <f t="shared" si="108"/>
        <v/>
      </c>
      <c r="I525" s="30" t="str">
        <f t="shared" si="109"/>
        <v/>
      </c>
      <c r="J525" s="30">
        <f t="shared" si="110"/>
        <v>1.8910741301059002E-4</v>
      </c>
      <c r="K525" s="30">
        <f t="shared" si="113"/>
        <v>-1</v>
      </c>
      <c r="L525" s="30">
        <f t="shared" si="114"/>
        <v>1</v>
      </c>
      <c r="M525" s="30">
        <f t="shared" si="111"/>
        <v>-1.5666614444618518E-4</v>
      </c>
      <c r="N525" s="36" t="str">
        <f t="shared" si="112"/>
        <v/>
      </c>
    </row>
    <row r="526" spans="1:14" ht="25.5" x14ac:dyDescent="0.2">
      <c r="A526" s="23"/>
      <c r="B526" s="25" t="s">
        <v>493</v>
      </c>
      <c r="C526" s="35">
        <v>0</v>
      </c>
      <c r="D526" s="29">
        <v>1</v>
      </c>
      <c r="E526" s="29">
        <v>0</v>
      </c>
      <c r="F526" s="29">
        <v>0</v>
      </c>
      <c r="G526" s="30" t="str">
        <f t="shared" si="107"/>
        <v/>
      </c>
      <c r="H526" s="30">
        <f t="shared" si="108"/>
        <v>1.8129079042784627E-4</v>
      </c>
      <c r="I526" s="30" t="str">
        <f t="shared" si="109"/>
        <v/>
      </c>
      <c r="J526" s="30" t="str">
        <f t="shared" si="110"/>
        <v/>
      </c>
      <c r="K526" s="30" t="str">
        <f t="shared" si="113"/>
        <v xml:space="preserve"> </v>
      </c>
      <c r="L526" s="30">
        <f t="shared" si="114"/>
        <v>-1</v>
      </c>
      <c r="M526" s="30" t="str">
        <f t="shared" si="111"/>
        <v/>
      </c>
      <c r="N526" s="36">
        <f t="shared" si="112"/>
        <v>-1.8129079042784627E-4</v>
      </c>
    </row>
    <row r="527" spans="1:14" ht="25.5" x14ac:dyDescent="0.2">
      <c r="A527" s="23"/>
      <c r="B527" s="25" t="s">
        <v>494</v>
      </c>
      <c r="C527" s="35">
        <v>0</v>
      </c>
      <c r="D527" s="29">
        <v>0</v>
      </c>
      <c r="E527" s="29">
        <v>0</v>
      </c>
      <c r="F527" s="29">
        <v>0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 t="str">
        <f t="shared" si="114"/>
        <v xml:space="preserve"> 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23"/>
      <c r="B528" s="25" t="s">
        <v>495</v>
      </c>
      <c r="C528" s="35">
        <v>2</v>
      </c>
      <c r="D528" s="29">
        <v>3</v>
      </c>
      <c r="E528" s="29">
        <v>4</v>
      </c>
      <c r="F528" s="29">
        <v>4</v>
      </c>
      <c r="G528" s="30">
        <f t="shared" si="107"/>
        <v>3.1333228889237035E-4</v>
      </c>
      <c r="H528" s="30">
        <f t="shared" si="108"/>
        <v>5.4387237128353878E-4</v>
      </c>
      <c r="I528" s="30">
        <f t="shared" si="109"/>
        <v>9.0375056484410306E-4</v>
      </c>
      <c r="J528" s="30">
        <f t="shared" si="110"/>
        <v>7.5642965204236008E-4</v>
      </c>
      <c r="K528" s="30">
        <f t="shared" si="113"/>
        <v>1</v>
      </c>
      <c r="L528" s="30">
        <f t="shared" si="114"/>
        <v>0.33333333333333331</v>
      </c>
      <c r="M528" s="30">
        <f t="shared" si="111"/>
        <v>3.1333228889237035E-4</v>
      </c>
      <c r="N528" s="36">
        <f t="shared" si="112"/>
        <v>1.8129079042784624E-4</v>
      </c>
    </row>
    <row r="529" spans="1:14" x14ac:dyDescent="0.2">
      <c r="A529" s="23"/>
      <c r="B529" s="25" t="s">
        <v>496</v>
      </c>
      <c r="C529" s="35">
        <v>0</v>
      </c>
      <c r="D529" s="29">
        <v>0</v>
      </c>
      <c r="E529" s="29">
        <v>1</v>
      </c>
      <c r="F529" s="29">
        <v>1</v>
      </c>
      <c r="G529" s="30" t="str">
        <f t="shared" si="107"/>
        <v/>
      </c>
      <c r="H529" s="30" t="str">
        <f t="shared" si="108"/>
        <v/>
      </c>
      <c r="I529" s="30">
        <f t="shared" si="109"/>
        <v>2.2593764121102577E-4</v>
      </c>
      <c r="J529" s="30">
        <f t="shared" si="110"/>
        <v>1.8910741301059002E-4</v>
      </c>
      <c r="K529" s="30">
        <f t="shared" si="113"/>
        <v>1</v>
      </c>
      <c r="L529" s="30">
        <f t="shared" si="114"/>
        <v>1</v>
      </c>
      <c r="M529" s="30" t="str">
        <f t="shared" si="111"/>
        <v/>
      </c>
      <c r="N529" s="36" t="str">
        <f t="shared" si="112"/>
        <v/>
      </c>
    </row>
    <row r="530" spans="1:14" ht="25.5" x14ac:dyDescent="0.2">
      <c r="A530" s="23"/>
      <c r="B530" s="25" t="s">
        <v>497</v>
      </c>
      <c r="C530" s="35">
        <v>0</v>
      </c>
      <c r="D530" s="29">
        <v>1</v>
      </c>
      <c r="E530" s="29">
        <v>2</v>
      </c>
      <c r="F530" s="29">
        <v>8</v>
      </c>
      <c r="G530" s="30" t="str">
        <f t="shared" si="107"/>
        <v/>
      </c>
      <c r="H530" s="30">
        <f t="shared" si="108"/>
        <v>1.8129079042784627E-4</v>
      </c>
      <c r="I530" s="30">
        <f t="shared" si="109"/>
        <v>4.5187528242205153E-4</v>
      </c>
      <c r="J530" s="30">
        <f t="shared" si="110"/>
        <v>1.5128593040847202E-3</v>
      </c>
      <c r="K530" s="30">
        <f t="shared" si="113"/>
        <v>1</v>
      </c>
      <c r="L530" s="30">
        <f t="shared" si="114"/>
        <v>7</v>
      </c>
      <c r="M530" s="30" t="str">
        <f t="shared" si="111"/>
        <v/>
      </c>
      <c r="N530" s="36">
        <f t="shared" si="112"/>
        <v>1.269035532994924E-3</v>
      </c>
    </row>
    <row r="531" spans="1:14" ht="25.5" x14ac:dyDescent="0.2">
      <c r="A531" s="23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7.75" customHeight="1" x14ac:dyDescent="0.2">
      <c r="A532" s="23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23"/>
      <c r="B533" s="25" t="s">
        <v>500</v>
      </c>
      <c r="C533" s="35">
        <v>0</v>
      </c>
      <c r="D533" s="29">
        <v>0</v>
      </c>
      <c r="E533" s="29">
        <v>0</v>
      </c>
      <c r="F533" s="29">
        <v>1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>
        <f t="shared" si="110"/>
        <v>1.8910741301059002E-4</v>
      </c>
      <c r="K533" s="30" t="str">
        <f t="shared" si="113"/>
        <v xml:space="preserve"> </v>
      </c>
      <c r="L533" s="30">
        <f t="shared" si="114"/>
        <v>1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23"/>
      <c r="B534" s="25" t="s">
        <v>501</v>
      </c>
      <c r="C534" s="35">
        <v>0</v>
      </c>
      <c r="D534" s="29">
        <v>1</v>
      </c>
      <c r="E534" s="29">
        <v>0</v>
      </c>
      <c r="F534" s="29">
        <v>0</v>
      </c>
      <c r="G534" s="30" t="str">
        <f t="shared" si="107"/>
        <v/>
      </c>
      <c r="H534" s="30">
        <f t="shared" si="108"/>
        <v>1.8129079042784627E-4</v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>
        <f t="shared" si="114"/>
        <v>-1</v>
      </c>
      <c r="M534" s="30" t="str">
        <f t="shared" si="111"/>
        <v/>
      </c>
      <c r="N534" s="36">
        <f t="shared" si="112"/>
        <v>-1.8129079042784627E-4</v>
      </c>
    </row>
    <row r="535" spans="1:14" ht="25.5" x14ac:dyDescent="0.2">
      <c r="A535" s="23"/>
      <c r="B535" s="25" t="s">
        <v>502</v>
      </c>
      <c r="C535" s="35">
        <v>0</v>
      </c>
      <c r="D535" s="29">
        <v>0</v>
      </c>
      <c r="E535" s="29">
        <v>1</v>
      </c>
      <c r="F535" s="29">
        <v>1</v>
      </c>
      <c r="G535" s="30" t="str">
        <f t="shared" si="107"/>
        <v/>
      </c>
      <c r="H535" s="30" t="str">
        <f t="shared" si="108"/>
        <v/>
      </c>
      <c r="I535" s="30">
        <f t="shared" si="109"/>
        <v>2.2593764121102577E-4</v>
      </c>
      <c r="J535" s="30">
        <f t="shared" si="110"/>
        <v>1.8910741301059002E-4</v>
      </c>
      <c r="K535" s="30">
        <f t="shared" si="113"/>
        <v>1</v>
      </c>
      <c r="L535" s="30">
        <f t="shared" si="114"/>
        <v>1</v>
      </c>
      <c r="M535" s="30" t="str">
        <f t="shared" si="111"/>
        <v/>
      </c>
      <c r="N535" s="36" t="str">
        <f t="shared" si="112"/>
        <v/>
      </c>
    </row>
    <row r="536" spans="1:14" x14ac:dyDescent="0.2">
      <c r="A536" s="23"/>
      <c r="B536" s="25" t="s">
        <v>503</v>
      </c>
      <c r="C536" s="35">
        <v>2</v>
      </c>
      <c r="D536" s="29">
        <v>2</v>
      </c>
      <c r="E536" s="29">
        <v>1</v>
      </c>
      <c r="F536" s="29">
        <v>1</v>
      </c>
      <c r="G536" s="30">
        <f t="shared" si="107"/>
        <v>3.1333228889237035E-4</v>
      </c>
      <c r="H536" s="30">
        <f t="shared" si="108"/>
        <v>3.6258158085569254E-4</v>
      </c>
      <c r="I536" s="30">
        <f t="shared" si="109"/>
        <v>2.2593764121102577E-4</v>
      </c>
      <c r="J536" s="30">
        <f t="shared" si="110"/>
        <v>1.8910741301059002E-4</v>
      </c>
      <c r="K536" s="30">
        <f t="shared" si="113"/>
        <v>-0.5</v>
      </c>
      <c r="L536" s="30">
        <f t="shared" si="114"/>
        <v>-0.5</v>
      </c>
      <c r="M536" s="30">
        <f t="shared" si="111"/>
        <v>-1.5666614444618518E-4</v>
      </c>
      <c r="N536" s="36">
        <f t="shared" si="112"/>
        <v>-1.8129079042784627E-4</v>
      </c>
    </row>
    <row r="537" spans="1:14" ht="25.5" x14ac:dyDescent="0.2">
      <c r="A537" s="23"/>
      <c r="B537" s="25" t="s">
        <v>504</v>
      </c>
      <c r="C537" s="35">
        <v>0</v>
      </c>
      <c r="D537" s="29">
        <v>0</v>
      </c>
      <c r="E537" s="29">
        <v>1</v>
      </c>
      <c r="F537" s="29">
        <v>1</v>
      </c>
      <c r="G537" s="30" t="str">
        <f t="shared" si="107"/>
        <v/>
      </c>
      <c r="H537" s="30" t="str">
        <f t="shared" si="108"/>
        <v/>
      </c>
      <c r="I537" s="30">
        <f t="shared" si="109"/>
        <v>2.2593764121102577E-4</v>
      </c>
      <c r="J537" s="30">
        <f t="shared" si="110"/>
        <v>1.8910741301059002E-4</v>
      </c>
      <c r="K537" s="30">
        <f t="shared" si="113"/>
        <v>1</v>
      </c>
      <c r="L537" s="30">
        <f t="shared" si="114"/>
        <v>1</v>
      </c>
      <c r="M537" s="30" t="str">
        <f t="shared" si="111"/>
        <v/>
      </c>
      <c r="N537" s="36" t="str">
        <f t="shared" si="112"/>
        <v/>
      </c>
    </row>
    <row r="538" spans="1:14" x14ac:dyDescent="0.2">
      <c r="A538" s="23"/>
      <c r="B538" s="25" t="s">
        <v>505</v>
      </c>
      <c r="C538" s="35">
        <v>4</v>
      </c>
      <c r="D538" s="29">
        <v>0</v>
      </c>
      <c r="E538" s="29">
        <v>0</v>
      </c>
      <c r="F538" s="29">
        <v>1</v>
      </c>
      <c r="G538" s="30">
        <f t="shared" si="107"/>
        <v>6.2666457778474071E-4</v>
      </c>
      <c r="H538" s="30" t="str">
        <f t="shared" si="108"/>
        <v/>
      </c>
      <c r="I538" s="30" t="str">
        <f t="shared" si="109"/>
        <v/>
      </c>
      <c r="J538" s="30">
        <f t="shared" si="110"/>
        <v>1.8910741301059002E-4</v>
      </c>
      <c r="K538" s="30">
        <f t="shared" si="113"/>
        <v>-1</v>
      </c>
      <c r="L538" s="30">
        <f t="shared" si="114"/>
        <v>1</v>
      </c>
      <c r="M538" s="30">
        <f t="shared" si="111"/>
        <v>-6.2666457778474071E-4</v>
      </c>
      <c r="N538" s="36" t="str">
        <f t="shared" si="112"/>
        <v/>
      </c>
    </row>
    <row r="539" spans="1:14" x14ac:dyDescent="0.2">
      <c r="A539" s="23"/>
      <c r="B539" s="25" t="s">
        <v>506</v>
      </c>
      <c r="C539" s="35">
        <v>26</v>
      </c>
      <c r="D539" s="29">
        <v>0</v>
      </c>
      <c r="E539" s="29">
        <v>24</v>
      </c>
      <c r="F539" s="29">
        <v>9</v>
      </c>
      <c r="G539" s="30">
        <f t="shared" si="107"/>
        <v>4.0733197556008143E-3</v>
      </c>
      <c r="H539" s="30" t="str">
        <f t="shared" si="108"/>
        <v/>
      </c>
      <c r="I539" s="30">
        <f t="shared" si="109"/>
        <v>5.4225033890646186E-3</v>
      </c>
      <c r="J539" s="30">
        <f t="shared" si="110"/>
        <v>1.7019667170953101E-3</v>
      </c>
      <c r="K539" s="30">
        <f t="shared" si="113"/>
        <v>-7.6923076923076927E-2</v>
      </c>
      <c r="L539" s="30">
        <f t="shared" si="114"/>
        <v>1</v>
      </c>
      <c r="M539" s="30">
        <f t="shared" si="111"/>
        <v>-3.1333228889237035E-4</v>
      </c>
      <c r="N539" s="36" t="str">
        <f t="shared" si="112"/>
        <v/>
      </c>
    </row>
    <row r="540" spans="1:14" x14ac:dyDescent="0.2">
      <c r="A540" s="23"/>
      <c r="B540" s="25" t="s">
        <v>507</v>
      </c>
      <c r="C540" s="35">
        <v>83</v>
      </c>
      <c r="D540" s="29">
        <v>2</v>
      </c>
      <c r="E540" s="29">
        <v>26</v>
      </c>
      <c r="F540" s="29">
        <v>12</v>
      </c>
      <c r="G540" s="30">
        <f t="shared" si="107"/>
        <v>1.300328998903337E-2</v>
      </c>
      <c r="H540" s="30">
        <f t="shared" si="108"/>
        <v>3.6258158085569254E-4</v>
      </c>
      <c r="I540" s="30">
        <f t="shared" si="109"/>
        <v>5.8743786714866696E-3</v>
      </c>
      <c r="J540" s="30">
        <f t="shared" si="110"/>
        <v>2.2692889561270802E-3</v>
      </c>
      <c r="K540" s="30">
        <f t="shared" si="113"/>
        <v>-0.68674698795180722</v>
      </c>
      <c r="L540" s="30">
        <f t="shared" si="114"/>
        <v>5</v>
      </c>
      <c r="M540" s="30">
        <f t="shared" si="111"/>
        <v>-8.9299702334325552E-3</v>
      </c>
      <c r="N540" s="36">
        <f t="shared" si="112"/>
        <v>1.8129079042784628E-3</v>
      </c>
    </row>
    <row r="541" spans="1:14" ht="38.25" x14ac:dyDescent="0.2">
      <c r="A541" s="23"/>
      <c r="B541" s="25" t="s">
        <v>508</v>
      </c>
      <c r="C541" s="35">
        <v>1</v>
      </c>
      <c r="D541" s="29">
        <v>0</v>
      </c>
      <c r="E541" s="29">
        <v>0</v>
      </c>
      <c r="F541" s="29">
        <v>1</v>
      </c>
      <c r="G541" s="30">
        <f t="shared" si="107"/>
        <v>1.5666614444618518E-4</v>
      </c>
      <c r="H541" s="30" t="str">
        <f t="shared" si="108"/>
        <v/>
      </c>
      <c r="I541" s="30" t="str">
        <f t="shared" si="109"/>
        <v/>
      </c>
      <c r="J541" s="30">
        <f t="shared" si="110"/>
        <v>1.8910741301059002E-4</v>
      </c>
      <c r="K541" s="30">
        <f t="shared" si="113"/>
        <v>-1</v>
      </c>
      <c r="L541" s="30">
        <f t="shared" si="114"/>
        <v>1</v>
      </c>
      <c r="M541" s="30">
        <f t="shared" si="111"/>
        <v>-1.5666614444618518E-4</v>
      </c>
      <c r="N541" s="36" t="str">
        <f t="shared" si="112"/>
        <v/>
      </c>
    </row>
    <row r="542" spans="1:14" x14ac:dyDescent="0.2">
      <c r="A542" s="23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23"/>
      <c r="B543" s="25" t="s">
        <v>510</v>
      </c>
      <c r="C543" s="35">
        <v>3</v>
      </c>
      <c r="D543" s="29">
        <v>0</v>
      </c>
      <c r="E543" s="29">
        <v>0</v>
      </c>
      <c r="F543" s="29">
        <v>1</v>
      </c>
      <c r="G543" s="30">
        <f t="shared" si="107"/>
        <v>4.6999843333855553E-4</v>
      </c>
      <c r="H543" s="30" t="str">
        <f t="shared" si="108"/>
        <v/>
      </c>
      <c r="I543" s="30" t="str">
        <f t="shared" si="109"/>
        <v/>
      </c>
      <c r="J543" s="30">
        <f t="shared" si="110"/>
        <v>1.8910741301059002E-4</v>
      </c>
      <c r="K543" s="30">
        <f t="shared" si="113"/>
        <v>-1</v>
      </c>
      <c r="L543" s="30">
        <f t="shared" si="114"/>
        <v>1</v>
      </c>
      <c r="M543" s="30">
        <f t="shared" si="111"/>
        <v>-4.6999843333855553E-4</v>
      </c>
      <c r="N543" s="36" t="str">
        <f t="shared" si="112"/>
        <v/>
      </c>
    </row>
    <row r="544" spans="1:14" ht="25.5" x14ac:dyDescent="0.2">
      <c r="A544" s="23"/>
      <c r="B544" s="25" t="s">
        <v>511</v>
      </c>
      <c r="C544" s="35">
        <v>5</v>
      </c>
      <c r="D544" s="29">
        <v>3</v>
      </c>
      <c r="E544" s="29">
        <v>11</v>
      </c>
      <c r="F544" s="29">
        <v>10</v>
      </c>
      <c r="G544" s="30">
        <f t="shared" si="107"/>
        <v>7.8333072223092594E-4</v>
      </c>
      <c r="H544" s="30">
        <f t="shared" si="108"/>
        <v>5.4387237128353878E-4</v>
      </c>
      <c r="I544" s="30">
        <f t="shared" si="109"/>
        <v>2.4853140533212833E-3</v>
      </c>
      <c r="J544" s="30">
        <f t="shared" si="110"/>
        <v>1.8910741301059002E-3</v>
      </c>
      <c r="K544" s="30">
        <f t="shared" si="113"/>
        <v>1.2</v>
      </c>
      <c r="L544" s="30">
        <f t="shared" si="114"/>
        <v>2.3333333333333335</v>
      </c>
      <c r="M544" s="30">
        <f t="shared" si="111"/>
        <v>9.3999686667711106E-4</v>
      </c>
      <c r="N544" s="36">
        <f t="shared" si="112"/>
        <v>1.269035532994924E-3</v>
      </c>
    </row>
    <row r="545" spans="1:14" x14ac:dyDescent="0.2">
      <c r="A545" s="23"/>
      <c r="B545" s="25" t="s">
        <v>512</v>
      </c>
      <c r="C545" s="35">
        <v>0</v>
      </c>
      <c r="D545" s="29">
        <v>1</v>
      </c>
      <c r="E545" s="29">
        <v>0</v>
      </c>
      <c r="F545" s="29">
        <v>1</v>
      </c>
      <c r="G545" s="30" t="str">
        <f t="shared" si="107"/>
        <v/>
      </c>
      <c r="H545" s="30">
        <f t="shared" si="108"/>
        <v>1.8129079042784627E-4</v>
      </c>
      <c r="I545" s="30" t="str">
        <f t="shared" si="109"/>
        <v/>
      </c>
      <c r="J545" s="30">
        <f t="shared" si="110"/>
        <v>1.8910741301059002E-4</v>
      </c>
      <c r="K545" s="30" t="str">
        <f t="shared" si="113"/>
        <v xml:space="preserve"> </v>
      </c>
      <c r="L545" s="30">
        <f t="shared" si="114"/>
        <v>0</v>
      </c>
      <c r="M545" s="30" t="str">
        <f t="shared" si="111"/>
        <v/>
      </c>
      <c r="N545" s="36">
        <f t="shared" si="112"/>
        <v>0</v>
      </c>
    </row>
    <row r="546" spans="1:14" ht="25.5" x14ac:dyDescent="0.2">
      <c r="A546" s="23"/>
      <c r="B546" s="25" t="s">
        <v>513</v>
      </c>
      <c r="C546" s="35">
        <v>5</v>
      </c>
      <c r="D546" s="29">
        <v>1</v>
      </c>
      <c r="E546" s="29">
        <v>1</v>
      </c>
      <c r="F546" s="29">
        <v>8</v>
      </c>
      <c r="G546" s="30">
        <f t="shared" si="107"/>
        <v>7.8333072223092594E-4</v>
      </c>
      <c r="H546" s="30">
        <f t="shared" si="108"/>
        <v>1.8129079042784627E-4</v>
      </c>
      <c r="I546" s="30">
        <f t="shared" si="109"/>
        <v>2.2593764121102577E-4</v>
      </c>
      <c r="J546" s="30">
        <f t="shared" si="110"/>
        <v>1.5128593040847202E-3</v>
      </c>
      <c r="K546" s="30">
        <f t="shared" si="113"/>
        <v>-0.8</v>
      </c>
      <c r="L546" s="30">
        <f t="shared" si="114"/>
        <v>7</v>
      </c>
      <c r="M546" s="30">
        <f t="shared" si="111"/>
        <v>-6.2666457778474082E-4</v>
      </c>
      <c r="N546" s="36">
        <f t="shared" si="112"/>
        <v>1.269035532994924E-3</v>
      </c>
    </row>
    <row r="547" spans="1:14" ht="25.5" x14ac:dyDescent="0.2">
      <c r="A547" s="23"/>
      <c r="B547" s="25" t="s">
        <v>514</v>
      </c>
      <c r="C547" s="35">
        <v>0</v>
      </c>
      <c r="D547" s="29">
        <v>1</v>
      </c>
      <c r="E547" s="29">
        <v>0</v>
      </c>
      <c r="F547" s="29">
        <v>0</v>
      </c>
      <c r="G547" s="30" t="str">
        <f t="shared" si="107"/>
        <v/>
      </c>
      <c r="H547" s="30">
        <f t="shared" si="108"/>
        <v>1.8129079042784627E-4</v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>
        <f t="shared" si="114"/>
        <v>-1</v>
      </c>
      <c r="M547" s="30" t="str">
        <f t="shared" si="111"/>
        <v/>
      </c>
      <c r="N547" s="36">
        <f t="shared" si="112"/>
        <v>-1.8129079042784627E-4</v>
      </c>
    </row>
    <row r="548" spans="1:14" x14ac:dyDescent="0.2">
      <c r="A548" s="23"/>
      <c r="B548" s="25" t="s">
        <v>515</v>
      </c>
      <c r="C548" s="35">
        <v>0</v>
      </c>
      <c r="D548" s="29">
        <v>0</v>
      </c>
      <c r="E548" s="29">
        <v>1</v>
      </c>
      <c r="F548" s="29">
        <v>0</v>
      </c>
      <c r="G548" s="30" t="str">
        <f t="shared" si="107"/>
        <v/>
      </c>
      <c r="H548" s="30" t="str">
        <f t="shared" si="108"/>
        <v/>
      </c>
      <c r="I548" s="30">
        <f t="shared" si="109"/>
        <v>2.2593764121102577E-4</v>
      </c>
      <c r="J548" s="30" t="str">
        <f t="shared" si="110"/>
        <v/>
      </c>
      <c r="K548" s="30">
        <f t="shared" si="113"/>
        <v>1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23"/>
      <c r="B549" s="25" t="s">
        <v>516</v>
      </c>
      <c r="C549" s="35">
        <v>0</v>
      </c>
      <c r="D549" s="29">
        <v>0</v>
      </c>
      <c r="E549" s="29">
        <v>0</v>
      </c>
      <c r="F549" s="29">
        <v>0</v>
      </c>
      <c r="G549" s="30" t="str">
        <f t="shared" si="107"/>
        <v/>
      </c>
      <c r="H549" s="30" t="str">
        <f t="shared" si="108"/>
        <v/>
      </c>
      <c r="I549" s="30" t="str">
        <f t="shared" si="109"/>
        <v/>
      </c>
      <c r="J549" s="30" t="str">
        <f t="shared" si="110"/>
        <v/>
      </c>
      <c r="K549" s="30" t="str">
        <f t="shared" si="113"/>
        <v xml:space="preserve"> </v>
      </c>
      <c r="L549" s="30" t="str">
        <f t="shared" si="114"/>
        <v xml:space="preserve"> </v>
      </c>
      <c r="M549" s="30" t="str">
        <f t="shared" si="111"/>
        <v/>
      </c>
      <c r="N549" s="36" t="str">
        <f t="shared" si="112"/>
        <v/>
      </c>
    </row>
    <row r="550" spans="1:14" x14ac:dyDescent="0.2">
      <c r="A550" s="23"/>
      <c r="B550" s="25" t="s">
        <v>517</v>
      </c>
      <c r="C550" s="35">
        <v>0</v>
      </c>
      <c r="D550" s="29">
        <v>1</v>
      </c>
      <c r="E550" s="29">
        <v>14</v>
      </c>
      <c r="F550" s="29">
        <v>15</v>
      </c>
      <c r="G550" s="30" t="str">
        <f t="shared" si="107"/>
        <v/>
      </c>
      <c r="H550" s="30">
        <f t="shared" si="108"/>
        <v>1.8129079042784627E-4</v>
      </c>
      <c r="I550" s="30">
        <f t="shared" si="109"/>
        <v>3.1631269769543608E-3</v>
      </c>
      <c r="J550" s="30">
        <f t="shared" si="110"/>
        <v>2.8366111951588502E-3</v>
      </c>
      <c r="K550" s="30">
        <f t="shared" si="113"/>
        <v>1</v>
      </c>
      <c r="L550" s="30">
        <f t="shared" si="114"/>
        <v>14</v>
      </c>
      <c r="M550" s="30" t="str">
        <f t="shared" si="111"/>
        <v/>
      </c>
      <c r="N550" s="36">
        <f t="shared" si="112"/>
        <v>2.538071065989848E-3</v>
      </c>
    </row>
    <row r="551" spans="1:14" ht="25.5" x14ac:dyDescent="0.2">
      <c r="A551" s="23"/>
      <c r="B551" s="25" t="s">
        <v>518</v>
      </c>
      <c r="C551" s="35">
        <v>0</v>
      </c>
      <c r="D551" s="29">
        <v>0</v>
      </c>
      <c r="E551" s="29">
        <v>15</v>
      </c>
      <c r="F551" s="29">
        <v>23</v>
      </c>
      <c r="G551" s="30" t="str">
        <f t="shared" si="107"/>
        <v/>
      </c>
      <c r="H551" s="30" t="str">
        <f t="shared" si="108"/>
        <v/>
      </c>
      <c r="I551" s="30">
        <f t="shared" si="109"/>
        <v>3.3890646181653863E-3</v>
      </c>
      <c r="J551" s="30">
        <f t="shared" si="110"/>
        <v>4.3494704992435703E-3</v>
      </c>
      <c r="K551" s="30">
        <f t="shared" si="113"/>
        <v>1</v>
      </c>
      <c r="L551" s="30">
        <f t="shared" si="114"/>
        <v>1</v>
      </c>
      <c r="M551" s="30" t="str">
        <f t="shared" si="111"/>
        <v/>
      </c>
      <c r="N551" s="36" t="str">
        <f t="shared" si="112"/>
        <v/>
      </c>
    </row>
    <row r="552" spans="1:14" ht="25.5" x14ac:dyDescent="0.2">
      <c r="A552" s="23"/>
      <c r="B552" s="25" t="s">
        <v>519</v>
      </c>
      <c r="C552" s="35">
        <v>0</v>
      </c>
      <c r="D552" s="29">
        <v>2</v>
      </c>
      <c r="E552" s="29">
        <v>0</v>
      </c>
      <c r="F552" s="29">
        <v>2</v>
      </c>
      <c r="G552" s="30" t="str">
        <f t="shared" si="107"/>
        <v/>
      </c>
      <c r="H552" s="30">
        <f t="shared" si="108"/>
        <v>3.6258158085569254E-4</v>
      </c>
      <c r="I552" s="30" t="str">
        <f t="shared" si="109"/>
        <v/>
      </c>
      <c r="J552" s="30">
        <f t="shared" si="110"/>
        <v>3.7821482602118004E-4</v>
      </c>
      <c r="K552" s="30" t="str">
        <f t="shared" si="113"/>
        <v xml:space="preserve"> </v>
      </c>
      <c r="L552" s="30">
        <f t="shared" si="114"/>
        <v>0</v>
      </c>
      <c r="M552" s="30" t="str">
        <f t="shared" si="111"/>
        <v/>
      </c>
      <c r="N552" s="36">
        <f t="shared" si="112"/>
        <v>0</v>
      </c>
    </row>
    <row r="553" spans="1:14" ht="25.5" x14ac:dyDescent="0.2">
      <c r="A553" s="23"/>
      <c r="B553" s="25" t="s">
        <v>520</v>
      </c>
      <c r="C553" s="35">
        <v>3</v>
      </c>
      <c r="D553" s="29">
        <v>2</v>
      </c>
      <c r="E553" s="29">
        <v>0</v>
      </c>
      <c r="F553" s="29">
        <v>3</v>
      </c>
      <c r="G553" s="30">
        <f t="shared" si="107"/>
        <v>4.6999843333855553E-4</v>
      </c>
      <c r="H553" s="30">
        <f t="shared" si="108"/>
        <v>3.6258158085569254E-4</v>
      </c>
      <c r="I553" s="30" t="str">
        <f t="shared" si="109"/>
        <v/>
      </c>
      <c r="J553" s="30">
        <f t="shared" si="110"/>
        <v>5.6732223903177006E-4</v>
      </c>
      <c r="K553" s="30">
        <f t="shared" si="113"/>
        <v>-1</v>
      </c>
      <c r="L553" s="30">
        <f t="shared" si="114"/>
        <v>0.5</v>
      </c>
      <c r="M553" s="30">
        <f t="shared" si="111"/>
        <v>-4.6999843333855553E-4</v>
      </c>
      <c r="N553" s="36">
        <f t="shared" si="112"/>
        <v>1.8129079042784627E-4</v>
      </c>
    </row>
    <row r="554" spans="1:14" ht="25.5" x14ac:dyDescent="0.2">
      <c r="A554" s="23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23"/>
      <c r="B555" s="25" t="s">
        <v>522</v>
      </c>
      <c r="C555" s="35">
        <v>0</v>
      </c>
      <c r="D555" s="29">
        <v>0</v>
      </c>
      <c r="E555" s="29">
        <v>1</v>
      </c>
      <c r="F555" s="29">
        <v>0</v>
      </c>
      <c r="G555" s="30" t="str">
        <f t="shared" si="107"/>
        <v/>
      </c>
      <c r="H555" s="30" t="str">
        <f t="shared" si="108"/>
        <v/>
      </c>
      <c r="I555" s="30">
        <f t="shared" si="109"/>
        <v>2.2593764121102577E-4</v>
      </c>
      <c r="J555" s="30" t="str">
        <f t="shared" si="110"/>
        <v/>
      </c>
      <c r="K555" s="30">
        <f t="shared" si="113"/>
        <v>1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23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23"/>
      <c r="B557" s="25" t="s">
        <v>524</v>
      </c>
      <c r="C557" s="35">
        <v>14</v>
      </c>
      <c r="D557" s="29">
        <v>13</v>
      </c>
      <c r="E557" s="29">
        <v>7</v>
      </c>
      <c r="F557" s="29">
        <v>10</v>
      </c>
      <c r="G557" s="30">
        <f t="shared" si="107"/>
        <v>2.1933260222465924E-3</v>
      </c>
      <c r="H557" s="30">
        <f t="shared" si="108"/>
        <v>2.3567802755620013E-3</v>
      </c>
      <c r="I557" s="30">
        <f t="shared" si="109"/>
        <v>1.5815634884771804E-3</v>
      </c>
      <c r="J557" s="30">
        <f t="shared" si="110"/>
        <v>1.8910741301059002E-3</v>
      </c>
      <c r="K557" s="30">
        <f t="shared" si="113"/>
        <v>-0.5</v>
      </c>
      <c r="L557" s="30">
        <f t="shared" si="114"/>
        <v>-0.23076923076923078</v>
      </c>
      <c r="M557" s="30">
        <f t="shared" si="111"/>
        <v>-1.0966630111232962E-3</v>
      </c>
      <c r="N557" s="36">
        <f t="shared" si="112"/>
        <v>-5.4387237128353878E-4</v>
      </c>
    </row>
    <row r="558" spans="1:14" x14ac:dyDescent="0.2">
      <c r="A558" s="23"/>
      <c r="B558" s="25" t="s">
        <v>525</v>
      </c>
      <c r="C558" s="35">
        <v>4</v>
      </c>
      <c r="D558" s="29">
        <v>15</v>
      </c>
      <c r="E558" s="29">
        <v>5</v>
      </c>
      <c r="F558" s="29">
        <v>17</v>
      </c>
      <c r="G558" s="30">
        <f t="shared" si="107"/>
        <v>6.2666457778474071E-4</v>
      </c>
      <c r="H558" s="30">
        <f t="shared" si="108"/>
        <v>2.7193618564176941E-3</v>
      </c>
      <c r="I558" s="30">
        <f t="shared" si="109"/>
        <v>1.1296882060551287E-3</v>
      </c>
      <c r="J558" s="30">
        <f t="shared" si="110"/>
        <v>3.2148260211800304E-3</v>
      </c>
      <c r="K558" s="30">
        <f t="shared" si="113"/>
        <v>0.25</v>
      </c>
      <c r="L558" s="30">
        <f t="shared" si="114"/>
        <v>0.13333333333333333</v>
      </c>
      <c r="M558" s="30">
        <f t="shared" si="111"/>
        <v>1.5666614444618518E-4</v>
      </c>
      <c r="N558" s="36">
        <f t="shared" si="112"/>
        <v>3.6258158085569254E-4</v>
      </c>
    </row>
    <row r="559" spans="1:14" ht="22.5" customHeight="1" x14ac:dyDescent="0.2">
      <c r="A559" s="23"/>
      <c r="B559" s="25" t="s">
        <v>526</v>
      </c>
      <c r="C559" s="35">
        <v>1</v>
      </c>
      <c r="D559" s="29">
        <v>1</v>
      </c>
      <c r="E559" s="29">
        <v>0</v>
      </c>
      <c r="F559" s="29">
        <v>2</v>
      </c>
      <c r="G559" s="30">
        <f t="shared" si="107"/>
        <v>1.5666614444618518E-4</v>
      </c>
      <c r="H559" s="30">
        <f t="shared" si="108"/>
        <v>1.8129079042784627E-4</v>
      </c>
      <c r="I559" s="30" t="str">
        <f t="shared" si="109"/>
        <v/>
      </c>
      <c r="J559" s="30">
        <f t="shared" si="110"/>
        <v>3.7821482602118004E-4</v>
      </c>
      <c r="K559" s="30">
        <f t="shared" si="113"/>
        <v>-1</v>
      </c>
      <c r="L559" s="30">
        <f t="shared" si="114"/>
        <v>1</v>
      </c>
      <c r="M559" s="30">
        <f t="shared" si="111"/>
        <v>-1.5666614444618518E-4</v>
      </c>
      <c r="N559" s="36">
        <f t="shared" si="112"/>
        <v>1.8129079042784627E-4</v>
      </c>
    </row>
    <row r="560" spans="1:14" ht="25.5" x14ac:dyDescent="0.2">
      <c r="A560" s="23"/>
      <c r="B560" s="25" t="s">
        <v>527</v>
      </c>
      <c r="C560" s="35">
        <v>0</v>
      </c>
      <c r="D560" s="29">
        <v>1</v>
      </c>
      <c r="E560" s="29">
        <v>0</v>
      </c>
      <c r="F560" s="29">
        <v>4</v>
      </c>
      <c r="G560" s="30" t="str">
        <f t="shared" si="107"/>
        <v/>
      </c>
      <c r="H560" s="30">
        <f t="shared" si="108"/>
        <v>1.8129079042784627E-4</v>
      </c>
      <c r="I560" s="30" t="str">
        <f t="shared" si="109"/>
        <v/>
      </c>
      <c r="J560" s="30">
        <f t="shared" si="110"/>
        <v>7.5642965204236008E-4</v>
      </c>
      <c r="K560" s="30" t="str">
        <f t="shared" si="113"/>
        <v xml:space="preserve"> </v>
      </c>
      <c r="L560" s="30">
        <f t="shared" si="114"/>
        <v>3</v>
      </c>
      <c r="M560" s="30" t="str">
        <f t="shared" si="111"/>
        <v/>
      </c>
      <c r="N560" s="36">
        <f t="shared" si="112"/>
        <v>5.4387237128353878E-4</v>
      </c>
    </row>
    <row r="561" spans="1:14" x14ac:dyDescent="0.2">
      <c r="A561" s="23"/>
      <c r="B561" s="25" t="s">
        <v>528</v>
      </c>
      <c r="C561" s="35">
        <v>1</v>
      </c>
      <c r="D561" s="29">
        <v>5</v>
      </c>
      <c r="E561" s="29">
        <v>0</v>
      </c>
      <c r="F561" s="29">
        <v>5</v>
      </c>
      <c r="G561" s="30">
        <f t="shared" si="107"/>
        <v>1.5666614444618518E-4</v>
      </c>
      <c r="H561" s="30">
        <f t="shared" si="108"/>
        <v>9.0645395213923138E-4</v>
      </c>
      <c r="I561" s="30" t="str">
        <f t="shared" si="109"/>
        <v/>
      </c>
      <c r="J561" s="30">
        <f t="shared" si="110"/>
        <v>9.455370650529501E-4</v>
      </c>
      <c r="K561" s="30">
        <f t="shared" si="113"/>
        <v>-1</v>
      </c>
      <c r="L561" s="30">
        <f t="shared" si="114"/>
        <v>0</v>
      </c>
      <c r="M561" s="30">
        <f t="shared" si="111"/>
        <v>-1.5666614444618518E-4</v>
      </c>
      <c r="N561" s="36">
        <f t="shared" si="112"/>
        <v>0</v>
      </c>
    </row>
    <row r="562" spans="1:14" x14ac:dyDescent="0.2">
      <c r="A562" s="23"/>
      <c r="B562" s="25" t="s">
        <v>529</v>
      </c>
      <c r="C562" s="35">
        <v>0</v>
      </c>
      <c r="D562" s="29">
        <v>0</v>
      </c>
      <c r="E562" s="29">
        <v>0</v>
      </c>
      <c r="F562" s="29">
        <v>0</v>
      </c>
      <c r="G562" s="30" t="str">
        <f t="shared" si="107"/>
        <v/>
      </c>
      <c r="H562" s="30" t="str">
        <f t="shared" si="108"/>
        <v/>
      </c>
      <c r="I562" s="30" t="str">
        <f t="shared" si="109"/>
        <v/>
      </c>
      <c r="J562" s="30" t="str">
        <f t="shared" si="110"/>
        <v/>
      </c>
      <c r="K562" s="30" t="str">
        <f t="shared" si="113"/>
        <v xml:space="preserve"> </v>
      </c>
      <c r="L562" s="30" t="str">
        <f t="shared" si="114"/>
        <v xml:space="preserve"> 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23"/>
      <c r="B563" s="25" t="s">
        <v>530</v>
      </c>
      <c r="C563" s="35">
        <v>33</v>
      </c>
      <c r="D563" s="29">
        <v>27</v>
      </c>
      <c r="E563" s="29">
        <v>35</v>
      </c>
      <c r="F563" s="29">
        <v>48</v>
      </c>
      <c r="G563" s="30">
        <f t="shared" ref="G563:G604" si="115">+IF(C563=0,"",C563/C$371)</f>
        <v>5.1699827667241113E-3</v>
      </c>
      <c r="H563" s="30">
        <f t="shared" ref="H563:H604" si="116">+IF(D563=0,"",D563/D$371)</f>
        <v>4.8948513415518488E-3</v>
      </c>
      <c r="I563" s="30">
        <f t="shared" ref="I563:I604" si="117">+IF(E563=0,"",E563/E$371)</f>
        <v>7.9078174423859015E-3</v>
      </c>
      <c r="J563" s="30">
        <f t="shared" ref="J563:J604" si="118">+IF(F563=0,"",F563/F$371)</f>
        <v>9.0771558245083209E-3</v>
      </c>
      <c r="K563" s="30">
        <f t="shared" si="113"/>
        <v>6.0606060606060608E-2</v>
      </c>
      <c r="L563" s="30">
        <f t="shared" si="114"/>
        <v>0.77777777777777779</v>
      </c>
      <c r="M563" s="30">
        <f t="shared" ref="M563:M604" si="119">+IF(OR(AND(G563=""),(K563="")),"",G563*K563)</f>
        <v>3.1333228889237041E-4</v>
      </c>
      <c r="N563" s="36">
        <f t="shared" ref="N563:N604" si="120">+IF(OR(AND(H563=""),(L563="")),"",H563*L563)</f>
        <v>3.8071065989847713E-3</v>
      </c>
    </row>
    <row r="564" spans="1:14" x14ac:dyDescent="0.2">
      <c r="A564" s="23"/>
      <c r="B564" s="25" t="s">
        <v>531</v>
      </c>
      <c r="C564" s="35">
        <v>9</v>
      </c>
      <c r="D564" s="29">
        <v>17</v>
      </c>
      <c r="E564" s="29">
        <v>20</v>
      </c>
      <c r="F564" s="29">
        <v>28</v>
      </c>
      <c r="G564" s="30">
        <f t="shared" si="115"/>
        <v>1.4099953000156666E-3</v>
      </c>
      <c r="H564" s="30">
        <f t="shared" si="116"/>
        <v>3.0819434372733865E-3</v>
      </c>
      <c r="I564" s="30">
        <f t="shared" si="117"/>
        <v>4.5187528242205148E-3</v>
      </c>
      <c r="J564" s="30">
        <f t="shared" si="118"/>
        <v>5.2950075642965201E-3</v>
      </c>
      <c r="K564" s="30">
        <f t="shared" ref="K564:K604" si="121">+IF(AND(C564=0,E564=0)," ",IF(C564=0,1,IF(E564=0,-1,(E564-C564)/C564)))</f>
        <v>1.2222222222222223</v>
      </c>
      <c r="L564" s="30">
        <f t="shared" ref="L564:L604" si="122">+IF(AND(D564=0,F564=0)," ",IF(D564=0,1,IF(F564=0,-1,(F564-D564)/D564)))</f>
        <v>0.6470588235294118</v>
      </c>
      <c r="M564" s="30">
        <f t="shared" si="119"/>
        <v>1.7233275889080371E-3</v>
      </c>
      <c r="N564" s="36">
        <f t="shared" si="120"/>
        <v>1.9941986947063089E-3</v>
      </c>
    </row>
    <row r="565" spans="1:14" ht="25.5" x14ac:dyDescent="0.2">
      <c r="A565" s="23"/>
      <c r="B565" s="25" t="s">
        <v>532</v>
      </c>
      <c r="C565" s="35">
        <v>0</v>
      </c>
      <c r="D565" s="29">
        <v>0</v>
      </c>
      <c r="E565" s="29">
        <v>0</v>
      </c>
      <c r="F565" s="29">
        <v>1</v>
      </c>
      <c r="G565" s="30" t="str">
        <f t="shared" si="115"/>
        <v/>
      </c>
      <c r="H565" s="30" t="str">
        <f t="shared" si="116"/>
        <v/>
      </c>
      <c r="I565" s="30" t="str">
        <f t="shared" si="117"/>
        <v/>
      </c>
      <c r="J565" s="30">
        <f t="shared" si="118"/>
        <v>1.8910741301059002E-4</v>
      </c>
      <c r="K565" s="30" t="str">
        <f t="shared" si="121"/>
        <v xml:space="preserve"> </v>
      </c>
      <c r="L565" s="30">
        <f t="shared" si="122"/>
        <v>1</v>
      </c>
      <c r="M565" s="30" t="str">
        <f t="shared" si="119"/>
        <v/>
      </c>
      <c r="N565" s="36" t="str">
        <f t="shared" si="120"/>
        <v/>
      </c>
    </row>
    <row r="566" spans="1:14" x14ac:dyDescent="0.2">
      <c r="A566" s="23"/>
      <c r="B566" s="25" t="s">
        <v>533</v>
      </c>
      <c r="C566" s="35">
        <v>0</v>
      </c>
      <c r="D566" s="29">
        <v>0</v>
      </c>
      <c r="E566" s="29">
        <v>0</v>
      </c>
      <c r="F566" s="29">
        <v>2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>
        <f t="shared" si="118"/>
        <v>3.7821482602118004E-4</v>
      </c>
      <c r="K566" s="30" t="str">
        <f t="shared" si="121"/>
        <v xml:space="preserve"> </v>
      </c>
      <c r="L566" s="30">
        <f t="shared" si="122"/>
        <v>1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23"/>
      <c r="B567" s="25" t="s">
        <v>534</v>
      </c>
      <c r="C567" s="35">
        <v>44</v>
      </c>
      <c r="D567" s="29">
        <v>171</v>
      </c>
      <c r="E567" s="29">
        <v>33</v>
      </c>
      <c r="F567" s="29">
        <v>111</v>
      </c>
      <c r="G567" s="30">
        <f t="shared" si="115"/>
        <v>6.8933103556321476E-3</v>
      </c>
      <c r="H567" s="30">
        <f t="shared" si="116"/>
        <v>3.1000725163161713E-2</v>
      </c>
      <c r="I567" s="30">
        <f t="shared" si="117"/>
        <v>7.4559421599638496E-3</v>
      </c>
      <c r="J567" s="30">
        <f t="shared" si="118"/>
        <v>2.0990922844175492E-2</v>
      </c>
      <c r="K567" s="30">
        <f t="shared" si="121"/>
        <v>-0.25</v>
      </c>
      <c r="L567" s="30">
        <f t="shared" si="122"/>
        <v>-0.35087719298245612</v>
      </c>
      <c r="M567" s="30">
        <f t="shared" si="119"/>
        <v>-1.7233275889080369E-3</v>
      </c>
      <c r="N567" s="36">
        <f t="shared" si="120"/>
        <v>-1.0877447425670777E-2</v>
      </c>
    </row>
    <row r="568" spans="1:14" x14ac:dyDescent="0.2">
      <c r="A568" s="23"/>
      <c r="B568" s="25" t="s">
        <v>535</v>
      </c>
      <c r="C568" s="35">
        <v>12</v>
      </c>
      <c r="D568" s="29">
        <v>60</v>
      </c>
      <c r="E568" s="29">
        <v>14</v>
      </c>
      <c r="F568" s="29">
        <v>69</v>
      </c>
      <c r="G568" s="30">
        <f t="shared" si="115"/>
        <v>1.8799937333542221E-3</v>
      </c>
      <c r="H568" s="30">
        <f t="shared" si="116"/>
        <v>1.0877447425670777E-2</v>
      </c>
      <c r="I568" s="30">
        <f t="shared" si="117"/>
        <v>3.1631269769543608E-3</v>
      </c>
      <c r="J568" s="30">
        <f t="shared" si="118"/>
        <v>1.3048411497730712E-2</v>
      </c>
      <c r="K568" s="30">
        <f t="shared" si="121"/>
        <v>0.16666666666666666</v>
      </c>
      <c r="L568" s="30">
        <f t="shared" si="122"/>
        <v>0.15</v>
      </c>
      <c r="M568" s="30">
        <f t="shared" si="119"/>
        <v>3.1333228889237035E-4</v>
      </c>
      <c r="N568" s="36">
        <f t="shared" si="120"/>
        <v>1.6316171138506164E-3</v>
      </c>
    </row>
    <row r="569" spans="1:14" x14ac:dyDescent="0.2">
      <c r="A569" s="23"/>
      <c r="B569" s="25" t="s">
        <v>536</v>
      </c>
      <c r="C569" s="35">
        <v>0</v>
      </c>
      <c r="D569" s="29">
        <v>1</v>
      </c>
      <c r="E569" s="29">
        <v>0</v>
      </c>
      <c r="F569" s="29">
        <v>1</v>
      </c>
      <c r="G569" s="30" t="str">
        <f t="shared" si="115"/>
        <v/>
      </c>
      <c r="H569" s="30">
        <f t="shared" si="116"/>
        <v>1.8129079042784627E-4</v>
      </c>
      <c r="I569" s="30" t="str">
        <f t="shared" si="117"/>
        <v/>
      </c>
      <c r="J569" s="30">
        <f t="shared" si="118"/>
        <v>1.8910741301059002E-4</v>
      </c>
      <c r="K569" s="30" t="str">
        <f t="shared" si="121"/>
        <v xml:space="preserve"> </v>
      </c>
      <c r="L569" s="30">
        <f t="shared" si="122"/>
        <v>0</v>
      </c>
      <c r="M569" s="30" t="str">
        <f t="shared" si="119"/>
        <v/>
      </c>
      <c r="N569" s="36">
        <f t="shared" si="120"/>
        <v>0</v>
      </c>
    </row>
    <row r="570" spans="1:14" x14ac:dyDescent="0.2">
      <c r="A570" s="23"/>
      <c r="B570" s="25" t="s">
        <v>537</v>
      </c>
      <c r="C570" s="35">
        <v>1</v>
      </c>
      <c r="D570" s="29">
        <v>2</v>
      </c>
      <c r="E570" s="29">
        <v>1</v>
      </c>
      <c r="F570" s="29">
        <v>1</v>
      </c>
      <c r="G570" s="30">
        <f t="shared" si="115"/>
        <v>1.5666614444618518E-4</v>
      </c>
      <c r="H570" s="30">
        <f t="shared" si="116"/>
        <v>3.6258158085569254E-4</v>
      </c>
      <c r="I570" s="30">
        <f t="shared" si="117"/>
        <v>2.2593764121102577E-4</v>
      </c>
      <c r="J570" s="30">
        <f t="shared" si="118"/>
        <v>1.8910741301059002E-4</v>
      </c>
      <c r="K570" s="30">
        <f t="shared" si="121"/>
        <v>0</v>
      </c>
      <c r="L570" s="30">
        <f t="shared" si="122"/>
        <v>-0.5</v>
      </c>
      <c r="M570" s="30">
        <f t="shared" si="119"/>
        <v>0</v>
      </c>
      <c r="N570" s="36">
        <f t="shared" si="120"/>
        <v>-1.8129079042784627E-4</v>
      </c>
    </row>
    <row r="571" spans="1:14" x14ac:dyDescent="0.2">
      <c r="A571" s="23"/>
      <c r="B571" s="25" t="s">
        <v>538</v>
      </c>
      <c r="C571" s="35">
        <v>9</v>
      </c>
      <c r="D571" s="29">
        <v>1</v>
      </c>
      <c r="E571" s="29">
        <v>9</v>
      </c>
      <c r="F571" s="29">
        <v>0</v>
      </c>
      <c r="G571" s="30">
        <f t="shared" si="115"/>
        <v>1.4099953000156666E-3</v>
      </c>
      <c r="H571" s="30">
        <f t="shared" si="116"/>
        <v>1.8129079042784627E-4</v>
      </c>
      <c r="I571" s="30">
        <f t="shared" si="117"/>
        <v>2.0334387708992319E-3</v>
      </c>
      <c r="J571" s="30" t="str">
        <f t="shared" si="118"/>
        <v/>
      </c>
      <c r="K571" s="30">
        <f t="shared" si="121"/>
        <v>0</v>
      </c>
      <c r="L571" s="30">
        <f t="shared" si="122"/>
        <v>-1</v>
      </c>
      <c r="M571" s="30">
        <f t="shared" si="119"/>
        <v>0</v>
      </c>
      <c r="N571" s="36">
        <f t="shared" si="120"/>
        <v>-1.8129079042784627E-4</v>
      </c>
    </row>
    <row r="572" spans="1:14" x14ac:dyDescent="0.2">
      <c r="A572" s="23"/>
      <c r="B572" s="25" t="s">
        <v>539</v>
      </c>
      <c r="C572" s="35">
        <v>0</v>
      </c>
      <c r="D572" s="29">
        <v>1</v>
      </c>
      <c r="E572" s="29">
        <v>0</v>
      </c>
      <c r="F572" s="29">
        <v>0</v>
      </c>
      <c r="G572" s="30" t="str">
        <f t="shared" si="115"/>
        <v/>
      </c>
      <c r="H572" s="30">
        <f t="shared" si="116"/>
        <v>1.8129079042784627E-4</v>
      </c>
      <c r="I572" s="30" t="str">
        <f t="shared" si="117"/>
        <v/>
      </c>
      <c r="J572" s="30" t="str">
        <f t="shared" si="118"/>
        <v/>
      </c>
      <c r="K572" s="30" t="str">
        <f t="shared" si="121"/>
        <v xml:space="preserve"> </v>
      </c>
      <c r="L572" s="30">
        <f t="shared" si="122"/>
        <v>-1</v>
      </c>
      <c r="M572" s="30" t="str">
        <f t="shared" si="119"/>
        <v/>
      </c>
      <c r="N572" s="36">
        <f t="shared" si="120"/>
        <v>-1.8129079042784627E-4</v>
      </c>
    </row>
    <row r="573" spans="1:14" x14ac:dyDescent="0.2">
      <c r="A573" s="23"/>
      <c r="B573" s="25" t="s">
        <v>540</v>
      </c>
      <c r="C573" s="35">
        <v>22</v>
      </c>
      <c r="D573" s="29">
        <v>12</v>
      </c>
      <c r="E573" s="29">
        <v>9</v>
      </c>
      <c r="F573" s="29">
        <v>12</v>
      </c>
      <c r="G573" s="30">
        <f t="shared" si="115"/>
        <v>3.4466551778160738E-3</v>
      </c>
      <c r="H573" s="30">
        <f t="shared" si="116"/>
        <v>2.1754894851341551E-3</v>
      </c>
      <c r="I573" s="30">
        <f t="shared" si="117"/>
        <v>2.0334387708992319E-3</v>
      </c>
      <c r="J573" s="30">
        <f t="shared" si="118"/>
        <v>2.2692889561270802E-3</v>
      </c>
      <c r="K573" s="30">
        <f t="shared" si="121"/>
        <v>-0.59090909090909094</v>
      </c>
      <c r="L573" s="30">
        <f t="shared" si="122"/>
        <v>0</v>
      </c>
      <c r="M573" s="30">
        <f t="shared" si="119"/>
        <v>-2.0366598778004071E-3</v>
      </c>
      <c r="N573" s="36">
        <f t="shared" si="120"/>
        <v>0</v>
      </c>
    </row>
    <row r="574" spans="1:14" x14ac:dyDescent="0.2">
      <c r="A574" s="23"/>
      <c r="B574" s="25" t="s">
        <v>541</v>
      </c>
      <c r="C574" s="35">
        <v>0</v>
      </c>
      <c r="D574" s="29">
        <v>0</v>
      </c>
      <c r="E574" s="29">
        <v>0</v>
      </c>
      <c r="F574" s="29">
        <v>1</v>
      </c>
      <c r="G574" s="30" t="str">
        <f t="shared" si="115"/>
        <v/>
      </c>
      <c r="H574" s="30" t="str">
        <f t="shared" si="116"/>
        <v/>
      </c>
      <c r="I574" s="30" t="str">
        <f t="shared" si="117"/>
        <v/>
      </c>
      <c r="J574" s="30">
        <f t="shared" si="118"/>
        <v>1.8910741301059002E-4</v>
      </c>
      <c r="K574" s="30" t="str">
        <f t="shared" si="121"/>
        <v xml:space="preserve"> </v>
      </c>
      <c r="L574" s="30">
        <f t="shared" si="122"/>
        <v>1</v>
      </c>
      <c r="M574" s="30" t="str">
        <f t="shared" si="119"/>
        <v/>
      </c>
      <c r="N574" s="36" t="str">
        <f t="shared" si="120"/>
        <v/>
      </c>
    </row>
    <row r="575" spans="1:14" x14ac:dyDescent="0.2">
      <c r="A575" s="23"/>
      <c r="B575" s="25" t="s">
        <v>542</v>
      </c>
      <c r="C575" s="35">
        <v>0</v>
      </c>
      <c r="D575" s="29">
        <v>0</v>
      </c>
      <c r="E575" s="29">
        <v>0</v>
      </c>
      <c r="F575" s="29">
        <v>0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 t="str">
        <f t="shared" si="122"/>
        <v xml:space="preserve"> 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23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23"/>
      <c r="B577" s="25" t="s">
        <v>544</v>
      </c>
      <c r="C577" s="35">
        <v>0</v>
      </c>
      <c r="D577" s="29">
        <v>5</v>
      </c>
      <c r="E577" s="29">
        <v>2</v>
      </c>
      <c r="F577" s="29">
        <v>1</v>
      </c>
      <c r="G577" s="30" t="str">
        <f t="shared" si="115"/>
        <v/>
      </c>
      <c r="H577" s="30">
        <f t="shared" si="116"/>
        <v>9.0645395213923138E-4</v>
      </c>
      <c r="I577" s="30">
        <f t="shared" si="117"/>
        <v>4.5187528242205153E-4</v>
      </c>
      <c r="J577" s="30">
        <f t="shared" si="118"/>
        <v>1.8910741301059002E-4</v>
      </c>
      <c r="K577" s="30">
        <f t="shared" si="121"/>
        <v>1</v>
      </c>
      <c r="L577" s="30">
        <f t="shared" si="122"/>
        <v>-0.8</v>
      </c>
      <c r="M577" s="30" t="str">
        <f t="shared" si="119"/>
        <v/>
      </c>
      <c r="N577" s="36">
        <f t="shared" si="120"/>
        <v>-7.2516316171138519E-4</v>
      </c>
    </row>
    <row r="578" spans="1:14" ht="25.5" x14ac:dyDescent="0.2">
      <c r="A578" s="23"/>
      <c r="B578" s="25" t="s">
        <v>545</v>
      </c>
      <c r="C578" s="35">
        <v>1</v>
      </c>
      <c r="D578" s="29">
        <v>2</v>
      </c>
      <c r="E578" s="29">
        <v>0</v>
      </c>
      <c r="F578" s="29">
        <v>1</v>
      </c>
      <c r="G578" s="30">
        <f t="shared" si="115"/>
        <v>1.5666614444618518E-4</v>
      </c>
      <c r="H578" s="30">
        <f t="shared" si="116"/>
        <v>3.6258158085569254E-4</v>
      </c>
      <c r="I578" s="30" t="str">
        <f t="shared" si="117"/>
        <v/>
      </c>
      <c r="J578" s="30">
        <f t="shared" si="118"/>
        <v>1.8910741301059002E-4</v>
      </c>
      <c r="K578" s="30">
        <f t="shared" si="121"/>
        <v>-1</v>
      </c>
      <c r="L578" s="30">
        <f t="shared" si="122"/>
        <v>-0.5</v>
      </c>
      <c r="M578" s="30">
        <f t="shared" si="119"/>
        <v>-1.5666614444618518E-4</v>
      </c>
      <c r="N578" s="36">
        <f t="shared" si="120"/>
        <v>-1.8129079042784627E-4</v>
      </c>
    </row>
    <row r="579" spans="1:14" x14ac:dyDescent="0.2">
      <c r="A579" s="23"/>
      <c r="B579" s="25" t="s">
        <v>546</v>
      </c>
      <c r="C579" s="35">
        <v>0</v>
      </c>
      <c r="D579" s="29">
        <v>0</v>
      </c>
      <c r="E579" s="29">
        <v>0</v>
      </c>
      <c r="F579" s="29">
        <v>0</v>
      </c>
      <c r="G579" s="30" t="str">
        <f t="shared" si="115"/>
        <v/>
      </c>
      <c r="H579" s="30" t="str">
        <f t="shared" si="116"/>
        <v/>
      </c>
      <c r="I579" s="30" t="str">
        <f t="shared" si="117"/>
        <v/>
      </c>
      <c r="J579" s="30" t="str">
        <f t="shared" si="118"/>
        <v/>
      </c>
      <c r="K579" s="30" t="str">
        <f t="shared" si="121"/>
        <v xml:space="preserve"> </v>
      </c>
      <c r="L579" s="30" t="str">
        <f t="shared" si="122"/>
        <v xml:space="preserve"> 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23"/>
      <c r="B580" s="25" t="s">
        <v>547</v>
      </c>
      <c r="C580" s="35">
        <v>0</v>
      </c>
      <c r="D580" s="29">
        <v>8</v>
      </c>
      <c r="E580" s="29">
        <v>0</v>
      </c>
      <c r="F580" s="29">
        <v>0</v>
      </c>
      <c r="G580" s="30" t="str">
        <f t="shared" si="115"/>
        <v/>
      </c>
      <c r="H580" s="30">
        <f t="shared" si="116"/>
        <v>1.4503263234227702E-3</v>
      </c>
      <c r="I580" s="30" t="str">
        <f t="shared" si="117"/>
        <v/>
      </c>
      <c r="J580" s="30" t="str">
        <f t="shared" si="118"/>
        <v/>
      </c>
      <c r="K580" s="30" t="str">
        <f t="shared" si="121"/>
        <v xml:space="preserve"> </v>
      </c>
      <c r="L580" s="30">
        <f t="shared" si="122"/>
        <v>-1</v>
      </c>
      <c r="M580" s="30" t="str">
        <f t="shared" si="119"/>
        <v/>
      </c>
      <c r="N580" s="36">
        <f t="shared" si="120"/>
        <v>-1.4503263234227702E-3</v>
      </c>
    </row>
    <row r="581" spans="1:14" ht="25.5" x14ac:dyDescent="0.2">
      <c r="A581" s="23"/>
      <c r="B581" s="25" t="s">
        <v>548</v>
      </c>
      <c r="C581" s="35">
        <v>0</v>
      </c>
      <c r="D581" s="29">
        <v>1</v>
      </c>
      <c r="E581" s="29">
        <v>0</v>
      </c>
      <c r="F581" s="29">
        <v>1</v>
      </c>
      <c r="G581" s="30" t="str">
        <f t="shared" si="115"/>
        <v/>
      </c>
      <c r="H581" s="30">
        <f t="shared" si="116"/>
        <v>1.8129079042784627E-4</v>
      </c>
      <c r="I581" s="30" t="str">
        <f t="shared" si="117"/>
        <v/>
      </c>
      <c r="J581" s="30">
        <f t="shared" si="118"/>
        <v>1.8910741301059002E-4</v>
      </c>
      <c r="K581" s="30" t="str">
        <f t="shared" si="121"/>
        <v xml:space="preserve"> </v>
      </c>
      <c r="L581" s="30">
        <f t="shared" si="122"/>
        <v>0</v>
      </c>
      <c r="M581" s="30" t="str">
        <f t="shared" si="119"/>
        <v/>
      </c>
      <c r="N581" s="36">
        <f t="shared" si="120"/>
        <v>0</v>
      </c>
    </row>
    <row r="582" spans="1:14" x14ac:dyDescent="0.2">
      <c r="A582" s="23"/>
      <c r="B582" s="25" t="s">
        <v>549</v>
      </c>
      <c r="C582" s="35">
        <v>0</v>
      </c>
      <c r="D582" s="29">
        <v>0</v>
      </c>
      <c r="E582" s="29">
        <v>0</v>
      </c>
      <c r="F582" s="29">
        <v>0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 t="str">
        <f t="shared" si="122"/>
        <v xml:space="preserve"> 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23"/>
      <c r="B583" s="25" t="s">
        <v>550</v>
      </c>
      <c r="C583" s="35">
        <v>6</v>
      </c>
      <c r="D583" s="29">
        <v>27</v>
      </c>
      <c r="E583" s="29">
        <v>2</v>
      </c>
      <c r="F583" s="29">
        <v>45</v>
      </c>
      <c r="G583" s="30">
        <f t="shared" si="115"/>
        <v>9.3999686667711106E-4</v>
      </c>
      <c r="H583" s="30">
        <f t="shared" si="116"/>
        <v>4.8948513415518488E-3</v>
      </c>
      <c r="I583" s="30">
        <f t="shared" si="117"/>
        <v>4.5187528242205153E-4</v>
      </c>
      <c r="J583" s="30">
        <f t="shared" si="118"/>
        <v>8.5098335854765506E-3</v>
      </c>
      <c r="K583" s="30">
        <f t="shared" si="121"/>
        <v>-0.66666666666666663</v>
      </c>
      <c r="L583" s="30">
        <f t="shared" si="122"/>
        <v>0.66666666666666663</v>
      </c>
      <c r="M583" s="30">
        <f t="shared" si="119"/>
        <v>-6.2666457778474071E-4</v>
      </c>
      <c r="N583" s="36">
        <f t="shared" si="120"/>
        <v>3.2632342277012323E-3</v>
      </c>
    </row>
    <row r="584" spans="1:14" ht="25.5" x14ac:dyDescent="0.2">
      <c r="A584" s="23"/>
      <c r="B584" s="25" t="s">
        <v>551</v>
      </c>
      <c r="C584" s="35">
        <v>0</v>
      </c>
      <c r="D584" s="29">
        <v>2</v>
      </c>
      <c r="E584" s="29">
        <v>0</v>
      </c>
      <c r="F584" s="29">
        <v>0</v>
      </c>
      <c r="G584" s="30" t="str">
        <f t="shared" si="115"/>
        <v/>
      </c>
      <c r="H584" s="30">
        <f t="shared" si="116"/>
        <v>3.6258158085569254E-4</v>
      </c>
      <c r="I584" s="30" t="str">
        <f t="shared" si="117"/>
        <v/>
      </c>
      <c r="J584" s="30" t="str">
        <f t="shared" si="118"/>
        <v/>
      </c>
      <c r="K584" s="30" t="str">
        <f t="shared" si="121"/>
        <v xml:space="preserve"> </v>
      </c>
      <c r="L584" s="30">
        <f t="shared" si="122"/>
        <v>-1</v>
      </c>
      <c r="M584" s="30" t="str">
        <f t="shared" si="119"/>
        <v/>
      </c>
      <c r="N584" s="36">
        <f t="shared" si="120"/>
        <v>-3.6258158085569254E-4</v>
      </c>
    </row>
    <row r="585" spans="1:14" x14ac:dyDescent="0.2">
      <c r="A585" s="23"/>
      <c r="B585" s="25" t="s">
        <v>552</v>
      </c>
      <c r="C585" s="35">
        <v>8</v>
      </c>
      <c r="D585" s="29">
        <v>8</v>
      </c>
      <c r="E585" s="29">
        <v>0</v>
      </c>
      <c r="F585" s="29">
        <v>6</v>
      </c>
      <c r="G585" s="30">
        <f t="shared" si="115"/>
        <v>1.2533291555694814E-3</v>
      </c>
      <c r="H585" s="30">
        <f t="shared" si="116"/>
        <v>1.4503263234227702E-3</v>
      </c>
      <c r="I585" s="30" t="str">
        <f t="shared" si="117"/>
        <v/>
      </c>
      <c r="J585" s="30">
        <f t="shared" si="118"/>
        <v>1.1346444780635401E-3</v>
      </c>
      <c r="K585" s="30">
        <f t="shared" si="121"/>
        <v>-1</v>
      </c>
      <c r="L585" s="30">
        <f t="shared" si="122"/>
        <v>-0.25</v>
      </c>
      <c r="M585" s="30">
        <f t="shared" si="119"/>
        <v>-1.2533291555694814E-3</v>
      </c>
      <c r="N585" s="36">
        <f t="shared" si="120"/>
        <v>-3.6258158085569254E-4</v>
      </c>
    </row>
    <row r="586" spans="1:14" x14ac:dyDescent="0.2">
      <c r="A586" s="23"/>
      <c r="B586" s="25" t="s">
        <v>553</v>
      </c>
      <c r="C586" s="35">
        <v>0</v>
      </c>
      <c r="D586" s="29">
        <v>2</v>
      </c>
      <c r="E586" s="29">
        <v>1</v>
      </c>
      <c r="F586" s="29">
        <v>3</v>
      </c>
      <c r="G586" s="30" t="str">
        <f t="shared" si="115"/>
        <v/>
      </c>
      <c r="H586" s="30">
        <f t="shared" si="116"/>
        <v>3.6258158085569254E-4</v>
      </c>
      <c r="I586" s="30">
        <f t="shared" si="117"/>
        <v>2.2593764121102577E-4</v>
      </c>
      <c r="J586" s="30">
        <f t="shared" si="118"/>
        <v>5.6732223903177006E-4</v>
      </c>
      <c r="K586" s="30">
        <f t="shared" si="121"/>
        <v>1</v>
      </c>
      <c r="L586" s="30">
        <f t="shared" si="122"/>
        <v>0.5</v>
      </c>
      <c r="M586" s="30" t="str">
        <f t="shared" si="119"/>
        <v/>
      </c>
      <c r="N586" s="36">
        <f t="shared" si="120"/>
        <v>1.8129079042784627E-4</v>
      </c>
    </row>
    <row r="587" spans="1:14" x14ac:dyDescent="0.2">
      <c r="A587" s="23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23"/>
      <c r="B588" s="25" t="s">
        <v>555</v>
      </c>
      <c r="C588" s="35">
        <v>5</v>
      </c>
      <c r="D588" s="29">
        <v>120</v>
      </c>
      <c r="E588" s="29">
        <v>0</v>
      </c>
      <c r="F588" s="29">
        <v>95</v>
      </c>
      <c r="G588" s="30">
        <f t="shared" si="115"/>
        <v>7.8333072223092594E-4</v>
      </c>
      <c r="H588" s="30">
        <f t="shared" si="116"/>
        <v>2.1754894851341553E-2</v>
      </c>
      <c r="I588" s="30" t="str">
        <f t="shared" si="117"/>
        <v/>
      </c>
      <c r="J588" s="30">
        <f t="shared" si="118"/>
        <v>1.796520423600605E-2</v>
      </c>
      <c r="K588" s="30">
        <f t="shared" si="121"/>
        <v>-1</v>
      </c>
      <c r="L588" s="30">
        <f t="shared" si="122"/>
        <v>-0.20833333333333334</v>
      </c>
      <c r="M588" s="30">
        <f t="shared" si="119"/>
        <v>-7.8333072223092594E-4</v>
      </c>
      <c r="N588" s="36">
        <f t="shared" si="120"/>
        <v>-4.5322697606961573E-3</v>
      </c>
    </row>
    <row r="589" spans="1:14" ht="25.5" x14ac:dyDescent="0.2">
      <c r="A589" s="23"/>
      <c r="B589" s="25" t="s">
        <v>556</v>
      </c>
      <c r="C589" s="35">
        <v>3</v>
      </c>
      <c r="D589" s="29">
        <v>70</v>
      </c>
      <c r="E589" s="29">
        <v>1</v>
      </c>
      <c r="F589" s="29">
        <v>41</v>
      </c>
      <c r="G589" s="30">
        <f t="shared" si="115"/>
        <v>4.6999843333855553E-4</v>
      </c>
      <c r="H589" s="30">
        <f t="shared" si="116"/>
        <v>1.2690355329949238E-2</v>
      </c>
      <c r="I589" s="30">
        <f t="shared" si="117"/>
        <v>2.2593764121102577E-4</v>
      </c>
      <c r="J589" s="30">
        <f t="shared" si="118"/>
        <v>7.7534039334341909E-3</v>
      </c>
      <c r="K589" s="30">
        <f t="shared" si="121"/>
        <v>-0.66666666666666663</v>
      </c>
      <c r="L589" s="30">
        <f t="shared" si="122"/>
        <v>-0.41428571428571431</v>
      </c>
      <c r="M589" s="30">
        <f t="shared" si="119"/>
        <v>-3.1333228889237035E-4</v>
      </c>
      <c r="N589" s="36">
        <f t="shared" si="120"/>
        <v>-5.2574329224075421E-3</v>
      </c>
    </row>
    <row r="590" spans="1:14" x14ac:dyDescent="0.2">
      <c r="A590" s="23"/>
      <c r="B590" s="25" t="s">
        <v>557</v>
      </c>
      <c r="C590" s="35">
        <v>7</v>
      </c>
      <c r="D590" s="29">
        <v>121</v>
      </c>
      <c r="E590" s="29">
        <v>2</v>
      </c>
      <c r="F590" s="29">
        <v>156</v>
      </c>
      <c r="G590" s="30">
        <f t="shared" si="115"/>
        <v>1.0966630111232962E-3</v>
      </c>
      <c r="H590" s="30">
        <f t="shared" si="116"/>
        <v>2.1936185641769398E-2</v>
      </c>
      <c r="I590" s="30">
        <f t="shared" si="117"/>
        <v>4.5187528242205153E-4</v>
      </c>
      <c r="J590" s="30">
        <f t="shared" si="118"/>
        <v>2.9500756429652043E-2</v>
      </c>
      <c r="K590" s="30">
        <f t="shared" si="121"/>
        <v>-0.7142857142857143</v>
      </c>
      <c r="L590" s="30">
        <f t="shared" si="122"/>
        <v>0.28925619834710742</v>
      </c>
      <c r="M590" s="30">
        <f t="shared" si="119"/>
        <v>-7.8333072223092583E-4</v>
      </c>
      <c r="N590" s="36">
        <f t="shared" si="120"/>
        <v>6.3451776649746192E-3</v>
      </c>
    </row>
    <row r="591" spans="1:14" x14ac:dyDescent="0.2">
      <c r="A591" s="23"/>
      <c r="B591" s="25" t="s">
        <v>558</v>
      </c>
      <c r="C591" s="35">
        <v>0</v>
      </c>
      <c r="D591" s="29">
        <v>19</v>
      </c>
      <c r="E591" s="29">
        <v>2</v>
      </c>
      <c r="F591" s="29">
        <v>22</v>
      </c>
      <c r="G591" s="30" t="str">
        <f t="shared" si="115"/>
        <v/>
      </c>
      <c r="H591" s="30">
        <f t="shared" si="116"/>
        <v>3.4445250181290789E-3</v>
      </c>
      <c r="I591" s="30">
        <f t="shared" si="117"/>
        <v>4.5187528242205153E-4</v>
      </c>
      <c r="J591" s="30">
        <f t="shared" si="118"/>
        <v>4.1603630862329802E-3</v>
      </c>
      <c r="K591" s="30">
        <f t="shared" si="121"/>
        <v>1</v>
      </c>
      <c r="L591" s="30">
        <f t="shared" si="122"/>
        <v>0.15789473684210525</v>
      </c>
      <c r="M591" s="30" t="str">
        <f t="shared" si="119"/>
        <v/>
      </c>
      <c r="N591" s="36">
        <f t="shared" si="120"/>
        <v>5.4387237128353878E-4</v>
      </c>
    </row>
    <row r="592" spans="1:14" x14ac:dyDescent="0.2">
      <c r="A592" s="23"/>
      <c r="B592" s="25" t="s">
        <v>559</v>
      </c>
      <c r="C592" s="35">
        <v>0</v>
      </c>
      <c r="D592" s="29">
        <v>0</v>
      </c>
      <c r="E592" s="29">
        <v>0</v>
      </c>
      <c r="F592" s="29">
        <v>0</v>
      </c>
      <c r="G592" s="30" t="str">
        <f t="shared" si="115"/>
        <v/>
      </c>
      <c r="H592" s="30" t="str">
        <f t="shared" si="116"/>
        <v/>
      </c>
      <c r="I592" s="30" t="str">
        <f t="shared" si="117"/>
        <v/>
      </c>
      <c r="J592" s="30" t="str">
        <f t="shared" si="118"/>
        <v/>
      </c>
      <c r="K592" s="30" t="str">
        <f t="shared" si="121"/>
        <v xml:space="preserve"> </v>
      </c>
      <c r="L592" s="30" t="str">
        <f t="shared" si="122"/>
        <v xml:space="preserve"> </v>
      </c>
      <c r="M592" s="30" t="str">
        <f t="shared" si="119"/>
        <v/>
      </c>
      <c r="N592" s="36" t="str">
        <f t="shared" si="120"/>
        <v/>
      </c>
    </row>
    <row r="593" spans="1:14" x14ac:dyDescent="0.2">
      <c r="A593" s="23"/>
      <c r="B593" s="25" t="s">
        <v>560</v>
      </c>
      <c r="C593" s="35">
        <v>0</v>
      </c>
      <c r="D593" s="29">
        <v>0</v>
      </c>
      <c r="E593" s="29">
        <v>0</v>
      </c>
      <c r="F593" s="29">
        <v>0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 t="str">
        <f t="shared" si="122"/>
        <v xml:space="preserve"> 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23"/>
      <c r="B594" s="25" t="s">
        <v>561</v>
      </c>
      <c r="C594" s="35">
        <v>0</v>
      </c>
      <c r="D594" s="29">
        <v>0</v>
      </c>
      <c r="E594" s="29">
        <v>0</v>
      </c>
      <c r="F594" s="29">
        <v>1</v>
      </c>
      <c r="G594" s="30" t="str">
        <f t="shared" si="115"/>
        <v/>
      </c>
      <c r="H594" s="30" t="str">
        <f t="shared" si="116"/>
        <v/>
      </c>
      <c r="I594" s="30" t="str">
        <f t="shared" si="117"/>
        <v/>
      </c>
      <c r="J594" s="30">
        <f t="shared" si="118"/>
        <v>1.8910741301059002E-4</v>
      </c>
      <c r="K594" s="30" t="str">
        <f t="shared" si="121"/>
        <v xml:space="preserve"> </v>
      </c>
      <c r="L594" s="30">
        <f t="shared" si="122"/>
        <v>1</v>
      </c>
      <c r="M594" s="30" t="str">
        <f t="shared" si="119"/>
        <v/>
      </c>
      <c r="N594" s="36" t="str">
        <f t="shared" si="120"/>
        <v/>
      </c>
    </row>
    <row r="595" spans="1:14" x14ac:dyDescent="0.2">
      <c r="A595" s="23"/>
      <c r="B595" s="25" t="s">
        <v>562</v>
      </c>
      <c r="C595" s="35">
        <v>2</v>
      </c>
      <c r="D595" s="29">
        <v>4</v>
      </c>
      <c r="E595" s="29">
        <v>0</v>
      </c>
      <c r="F595" s="29">
        <v>2</v>
      </c>
      <c r="G595" s="30">
        <f t="shared" si="115"/>
        <v>3.1333228889237035E-4</v>
      </c>
      <c r="H595" s="30">
        <f t="shared" si="116"/>
        <v>7.2516316171138508E-4</v>
      </c>
      <c r="I595" s="30" t="str">
        <f t="shared" si="117"/>
        <v/>
      </c>
      <c r="J595" s="30">
        <f t="shared" si="118"/>
        <v>3.7821482602118004E-4</v>
      </c>
      <c r="K595" s="30">
        <f t="shared" si="121"/>
        <v>-1</v>
      </c>
      <c r="L595" s="30">
        <f t="shared" si="122"/>
        <v>-0.5</v>
      </c>
      <c r="M595" s="30">
        <f t="shared" si="119"/>
        <v>-3.1333228889237035E-4</v>
      </c>
      <c r="N595" s="36">
        <f t="shared" si="120"/>
        <v>-3.6258158085569254E-4</v>
      </c>
    </row>
    <row r="596" spans="1:14" x14ac:dyDescent="0.2">
      <c r="A596" s="23"/>
      <c r="B596" s="25" t="s">
        <v>563</v>
      </c>
      <c r="C596" s="35">
        <v>0</v>
      </c>
      <c r="D596" s="29">
        <v>10</v>
      </c>
      <c r="E596" s="29">
        <v>0</v>
      </c>
      <c r="F596" s="29">
        <v>0</v>
      </c>
      <c r="G596" s="30" t="str">
        <f t="shared" si="115"/>
        <v/>
      </c>
      <c r="H596" s="30">
        <f t="shared" si="116"/>
        <v>1.8129079042784628E-3</v>
      </c>
      <c r="I596" s="30" t="str">
        <f t="shared" si="117"/>
        <v/>
      </c>
      <c r="J596" s="30" t="str">
        <f t="shared" si="118"/>
        <v/>
      </c>
      <c r="K596" s="30" t="str">
        <f t="shared" si="121"/>
        <v xml:space="preserve"> </v>
      </c>
      <c r="L596" s="30">
        <f t="shared" si="122"/>
        <v>-1</v>
      </c>
      <c r="M596" s="30" t="str">
        <f t="shared" si="119"/>
        <v/>
      </c>
      <c r="N596" s="36">
        <f t="shared" si="120"/>
        <v>-1.8129079042784628E-3</v>
      </c>
    </row>
    <row r="597" spans="1:14" x14ac:dyDescent="0.2">
      <c r="A597" s="23"/>
      <c r="B597" s="25" t="s">
        <v>564</v>
      </c>
      <c r="C597" s="35">
        <v>5</v>
      </c>
      <c r="D597" s="29">
        <v>17</v>
      </c>
      <c r="E597" s="29">
        <v>0</v>
      </c>
      <c r="F597" s="29">
        <v>19</v>
      </c>
      <c r="G597" s="30">
        <f t="shared" si="115"/>
        <v>7.8333072223092594E-4</v>
      </c>
      <c r="H597" s="30">
        <f t="shared" si="116"/>
        <v>3.0819434372733865E-3</v>
      </c>
      <c r="I597" s="30" t="str">
        <f t="shared" si="117"/>
        <v/>
      </c>
      <c r="J597" s="30">
        <f t="shared" si="118"/>
        <v>3.5930408472012103E-3</v>
      </c>
      <c r="K597" s="30">
        <f t="shared" si="121"/>
        <v>-1</v>
      </c>
      <c r="L597" s="30">
        <f t="shared" si="122"/>
        <v>0.11764705882352941</v>
      </c>
      <c r="M597" s="30">
        <f t="shared" si="119"/>
        <v>-7.8333072223092594E-4</v>
      </c>
      <c r="N597" s="36">
        <f t="shared" si="120"/>
        <v>3.6258158085569254E-4</v>
      </c>
    </row>
    <row r="598" spans="1:14" x14ac:dyDescent="0.2">
      <c r="A598" s="23"/>
      <c r="B598" s="25" t="s">
        <v>565</v>
      </c>
      <c r="C598" s="35">
        <v>0</v>
      </c>
      <c r="D598" s="29">
        <v>2</v>
      </c>
      <c r="E598" s="29">
        <v>0</v>
      </c>
      <c r="F598" s="29">
        <v>3</v>
      </c>
      <c r="G598" s="30" t="str">
        <f t="shared" si="115"/>
        <v/>
      </c>
      <c r="H598" s="30">
        <f t="shared" si="116"/>
        <v>3.6258158085569254E-4</v>
      </c>
      <c r="I598" s="30" t="str">
        <f t="shared" si="117"/>
        <v/>
      </c>
      <c r="J598" s="30">
        <f t="shared" si="118"/>
        <v>5.6732223903177006E-4</v>
      </c>
      <c r="K598" s="30" t="str">
        <f t="shared" si="121"/>
        <v xml:space="preserve"> </v>
      </c>
      <c r="L598" s="30">
        <f t="shared" si="122"/>
        <v>0.5</v>
      </c>
      <c r="M598" s="30" t="str">
        <f t="shared" si="119"/>
        <v/>
      </c>
      <c r="N598" s="36">
        <f t="shared" si="120"/>
        <v>1.8129079042784627E-4</v>
      </c>
    </row>
    <row r="599" spans="1:14" ht="25.5" x14ac:dyDescent="0.2">
      <c r="A599" s="23"/>
      <c r="B599" s="25" t="s">
        <v>566</v>
      </c>
      <c r="C599" s="35">
        <v>0</v>
      </c>
      <c r="D599" s="29">
        <v>2</v>
      </c>
      <c r="E599" s="29">
        <v>2</v>
      </c>
      <c r="F599" s="29">
        <v>18</v>
      </c>
      <c r="G599" s="30" t="str">
        <f t="shared" si="115"/>
        <v/>
      </c>
      <c r="H599" s="30">
        <f t="shared" si="116"/>
        <v>3.6258158085569254E-4</v>
      </c>
      <c r="I599" s="30">
        <f t="shared" si="117"/>
        <v>4.5187528242205153E-4</v>
      </c>
      <c r="J599" s="30">
        <f t="shared" si="118"/>
        <v>3.4039334341906201E-3</v>
      </c>
      <c r="K599" s="30">
        <f t="shared" si="121"/>
        <v>1</v>
      </c>
      <c r="L599" s="30">
        <f t="shared" si="122"/>
        <v>8</v>
      </c>
      <c r="M599" s="30" t="str">
        <f t="shared" si="119"/>
        <v/>
      </c>
      <c r="N599" s="36">
        <f t="shared" si="120"/>
        <v>2.9006526468455403E-3</v>
      </c>
    </row>
    <row r="600" spans="1:14" x14ac:dyDescent="0.2">
      <c r="A600" s="23"/>
      <c r="B600" s="25" t="s">
        <v>567</v>
      </c>
      <c r="C600" s="35">
        <v>0</v>
      </c>
      <c r="D600" s="29">
        <v>2</v>
      </c>
      <c r="E600" s="29">
        <v>4</v>
      </c>
      <c r="F600" s="29">
        <v>1</v>
      </c>
      <c r="G600" s="30" t="str">
        <f t="shared" si="115"/>
        <v/>
      </c>
      <c r="H600" s="30">
        <f t="shared" si="116"/>
        <v>3.6258158085569254E-4</v>
      </c>
      <c r="I600" s="30">
        <f t="shared" si="117"/>
        <v>9.0375056484410306E-4</v>
      </c>
      <c r="J600" s="30">
        <f t="shared" si="118"/>
        <v>1.8910741301059002E-4</v>
      </c>
      <c r="K600" s="30">
        <f t="shared" si="121"/>
        <v>1</v>
      </c>
      <c r="L600" s="30">
        <f t="shared" si="122"/>
        <v>-0.5</v>
      </c>
      <c r="M600" s="30" t="str">
        <f t="shared" si="119"/>
        <v/>
      </c>
      <c r="N600" s="36">
        <f t="shared" si="120"/>
        <v>-1.8129079042784627E-4</v>
      </c>
    </row>
    <row r="601" spans="1:14" x14ac:dyDescent="0.2">
      <c r="A601" s="23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23"/>
      <c r="B602" s="25" t="s">
        <v>569</v>
      </c>
      <c r="C602" s="35">
        <v>0</v>
      </c>
      <c r="D602" s="29">
        <v>1</v>
      </c>
      <c r="E602" s="29">
        <v>1</v>
      </c>
      <c r="F602" s="29">
        <v>3</v>
      </c>
      <c r="G602" s="30" t="str">
        <f t="shared" si="115"/>
        <v/>
      </c>
      <c r="H602" s="30">
        <f t="shared" si="116"/>
        <v>1.8129079042784627E-4</v>
      </c>
      <c r="I602" s="30">
        <f t="shared" si="117"/>
        <v>2.2593764121102577E-4</v>
      </c>
      <c r="J602" s="30">
        <f t="shared" si="118"/>
        <v>5.6732223903177006E-4</v>
      </c>
      <c r="K602" s="30">
        <f t="shared" si="121"/>
        <v>1</v>
      </c>
      <c r="L602" s="30">
        <f t="shared" si="122"/>
        <v>2</v>
      </c>
      <c r="M602" s="30" t="str">
        <f t="shared" si="119"/>
        <v/>
      </c>
      <c r="N602" s="36">
        <f t="shared" si="120"/>
        <v>3.6258158085569254E-4</v>
      </c>
    </row>
    <row r="603" spans="1:14" ht="25.5" x14ac:dyDescent="0.2">
      <c r="A603" s="23"/>
      <c r="B603" s="25" t="s">
        <v>570</v>
      </c>
      <c r="C603" s="35">
        <v>0</v>
      </c>
      <c r="D603" s="29">
        <v>1</v>
      </c>
      <c r="E603" s="29">
        <v>0</v>
      </c>
      <c r="F603" s="29">
        <v>0</v>
      </c>
      <c r="G603" s="30" t="str">
        <f t="shared" si="115"/>
        <v/>
      </c>
      <c r="H603" s="30">
        <f t="shared" si="116"/>
        <v>1.8129079042784627E-4</v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>
        <f t="shared" si="122"/>
        <v>-1</v>
      </c>
      <c r="M603" s="30" t="str">
        <f t="shared" si="119"/>
        <v/>
      </c>
      <c r="N603" s="36">
        <f t="shared" si="120"/>
        <v>-1.8129079042784627E-4</v>
      </c>
    </row>
    <row r="604" spans="1:14" ht="26.25" thickBot="1" x14ac:dyDescent="0.25">
      <c r="A604" s="23"/>
      <c r="B604" s="26" t="s">
        <v>571</v>
      </c>
      <c r="C604" s="37">
        <v>0</v>
      </c>
      <c r="D604" s="38">
        <v>0</v>
      </c>
      <c r="E604" s="38">
        <v>0</v>
      </c>
      <c r="F604" s="38">
        <v>0</v>
      </c>
      <c r="G604" s="39" t="str">
        <f t="shared" si="115"/>
        <v/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 t="str">
        <f t="shared" si="121"/>
        <v xml:space="preserve"> </v>
      </c>
      <c r="L604" s="39" t="str">
        <f t="shared" si="122"/>
        <v xml:space="preserve"> 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22"/>
    </row>
    <row r="606" spans="1:14" x14ac:dyDescent="0.2">
      <c r="A606" s="22"/>
    </row>
    <row r="607" spans="1:14" x14ac:dyDescent="0.2">
      <c r="A607" s="22"/>
    </row>
    <row r="608" spans="1:14" ht="15.75" thickBot="1" x14ac:dyDescent="0.25">
      <c r="A608" s="22"/>
    </row>
    <row r="609" spans="1:14" ht="29.25" customHeight="1" thickBot="1" x14ac:dyDescent="0.25">
      <c r="A609" s="23"/>
      <c r="B609" s="41" t="s">
        <v>2</v>
      </c>
      <c r="C609" s="44" t="s">
        <v>3</v>
      </c>
      <c r="D609" s="45"/>
      <c r="E609" s="45"/>
      <c r="F609" s="46"/>
      <c r="G609" s="44" t="s">
        <v>4</v>
      </c>
      <c r="H609" s="45"/>
      <c r="I609" s="45"/>
      <c r="J609" s="45"/>
      <c r="K609" s="44" t="s">
        <v>667</v>
      </c>
      <c r="L609" s="47"/>
      <c r="M609" s="44" t="s">
        <v>5</v>
      </c>
      <c r="N609" s="47"/>
    </row>
    <row r="610" spans="1:14" ht="15.75" thickBot="1" x14ac:dyDescent="0.25">
      <c r="A610" s="22"/>
      <c r="B610" s="42"/>
      <c r="C610" s="50">
        <v>2022</v>
      </c>
      <c r="D610" s="46"/>
      <c r="E610" s="51">
        <v>2023</v>
      </c>
      <c r="F610" s="46"/>
      <c r="G610" s="50">
        <v>2022</v>
      </c>
      <c r="H610" s="46"/>
      <c r="I610" s="51">
        <v>2023</v>
      </c>
      <c r="J610" s="46"/>
      <c r="K610" s="48"/>
      <c r="L610" s="49"/>
      <c r="M610" s="48"/>
      <c r="N610" s="49"/>
    </row>
    <row r="611" spans="1:14" ht="15.75" thickBot="1" x14ac:dyDescent="0.25">
      <c r="A611" s="23"/>
      <c r="B611" s="43"/>
      <c r="C611" s="13" t="s">
        <v>6</v>
      </c>
      <c r="D611" s="13" t="s">
        <v>7</v>
      </c>
      <c r="E611" s="13" t="s">
        <v>6</v>
      </c>
      <c r="F611" s="13" t="s">
        <v>7</v>
      </c>
      <c r="G611" s="13" t="s">
        <v>6</v>
      </c>
      <c r="H611" s="13" t="s">
        <v>7</v>
      </c>
      <c r="I611" s="13" t="s">
        <v>6</v>
      </c>
      <c r="J611" s="13" t="s">
        <v>7</v>
      </c>
      <c r="K611" s="13" t="s">
        <v>6</v>
      </c>
      <c r="L611" s="13" t="s">
        <v>7</v>
      </c>
      <c r="M611" s="13" t="s">
        <v>6</v>
      </c>
      <c r="N611" s="13" t="s">
        <v>7</v>
      </c>
    </row>
    <row r="612" spans="1:14" ht="15.75" thickBot="1" x14ac:dyDescent="0.25">
      <c r="A612" s="23"/>
      <c r="B612" s="14" t="s">
        <v>12</v>
      </c>
      <c r="C612" s="27">
        <f>SUM(C613:C640)</f>
        <v>1773</v>
      </c>
      <c r="D612" s="27">
        <f>SUM(D613:D640)</f>
        <v>1603</v>
      </c>
      <c r="E612" s="27">
        <f>SUM(E613:E640)</f>
        <v>1668</v>
      </c>
      <c r="F612" s="27">
        <f>SUM(F613:F640)</f>
        <v>1792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-5.9221658206429779E-2</v>
      </c>
      <c r="L612" s="28">
        <f>+IF(AND(D612=0,F612=0),"",IF(D612=0,1,IF(F612=0,-1,(F612-D612)/D612)))</f>
        <v>0.11790393013100436</v>
      </c>
      <c r="M612" s="28">
        <f t="shared" ref="M612:M640" si="127">+IF(OR(AND(G612=""),(K612="")),"",G612*K612)</f>
        <v>-5.9221658206429779E-2</v>
      </c>
      <c r="N612" s="28">
        <f t="shared" ref="N612:N640" si="128">+IF(OR(AND(H612=""),(L612="")),"",H612*L612)</f>
        <v>0.11790393013100436</v>
      </c>
    </row>
    <row r="613" spans="1:14" x14ac:dyDescent="0.2">
      <c r="A613" s="23"/>
      <c r="B613" s="24" t="s">
        <v>572</v>
      </c>
      <c r="C613" s="31">
        <v>0</v>
      </c>
      <c r="D613" s="32">
        <v>8</v>
      </c>
      <c r="E613" s="32">
        <v>3</v>
      </c>
      <c r="F613" s="32">
        <v>7</v>
      </c>
      <c r="G613" s="33" t="str">
        <f t="shared" si="123"/>
        <v/>
      </c>
      <c r="H613" s="33">
        <f t="shared" si="124"/>
        <v>4.9906425452276981E-3</v>
      </c>
      <c r="I613" s="33">
        <f t="shared" si="125"/>
        <v>1.7985611510791368E-3</v>
      </c>
      <c r="J613" s="33">
        <f t="shared" si="126"/>
        <v>3.90625E-3</v>
      </c>
      <c r="K613" s="33">
        <f t="shared" ref="K613:K640" si="129">+IF(AND(C613=0,E613=0)," ",IF(C613=0,1,IF(E613=0,-1,(E613-C613)/C613)))</f>
        <v>1</v>
      </c>
      <c r="L613" s="33">
        <f t="shared" ref="L613:L640" si="130">+IF(AND(D613=0,F613=0)," ",IF(D613=0,1,IF(F613=0,-1,(F613-D613)/D613)))</f>
        <v>-0.125</v>
      </c>
      <c r="M613" s="33" t="str">
        <f t="shared" si="127"/>
        <v/>
      </c>
      <c r="N613" s="34">
        <f t="shared" si="128"/>
        <v>-6.2383031815346226E-4</v>
      </c>
    </row>
    <row r="614" spans="1:14" x14ac:dyDescent="0.2">
      <c r="A614" s="23"/>
      <c r="B614" s="25" t="s">
        <v>573</v>
      </c>
      <c r="C614" s="35">
        <v>41</v>
      </c>
      <c r="D614" s="29">
        <v>55</v>
      </c>
      <c r="E614" s="29">
        <v>18</v>
      </c>
      <c r="F614" s="29">
        <v>46</v>
      </c>
      <c r="G614" s="30">
        <f t="shared" si="123"/>
        <v>2.3124647490129723E-2</v>
      </c>
      <c r="H614" s="30">
        <f t="shared" si="124"/>
        <v>3.4310667498440424E-2</v>
      </c>
      <c r="I614" s="30">
        <f t="shared" si="125"/>
        <v>1.0791366906474821E-2</v>
      </c>
      <c r="J614" s="30">
        <f t="shared" si="126"/>
        <v>2.5669642857142856E-2</v>
      </c>
      <c r="K614" s="30">
        <f t="shared" si="129"/>
        <v>-0.56097560975609762</v>
      </c>
      <c r="L614" s="30">
        <f t="shared" si="130"/>
        <v>-0.16363636363636364</v>
      </c>
      <c r="M614" s="30">
        <f t="shared" si="127"/>
        <v>-1.2972363226170333E-2</v>
      </c>
      <c r="N614" s="36">
        <f t="shared" si="128"/>
        <v>-5.6144728633811605E-3</v>
      </c>
    </row>
    <row r="615" spans="1:14" ht="25.5" x14ac:dyDescent="0.2">
      <c r="A615" s="23"/>
      <c r="B615" s="25" t="s">
        <v>574</v>
      </c>
      <c r="C615" s="35">
        <v>233</v>
      </c>
      <c r="D615" s="29">
        <v>71</v>
      </c>
      <c r="E615" s="29">
        <v>213</v>
      </c>
      <c r="F615" s="29">
        <v>122</v>
      </c>
      <c r="G615" s="30">
        <f t="shared" si="123"/>
        <v>0.13141567963902989</v>
      </c>
      <c r="H615" s="30">
        <f t="shared" si="124"/>
        <v>4.4291952588895823E-2</v>
      </c>
      <c r="I615" s="30">
        <f t="shared" si="125"/>
        <v>0.12769784172661872</v>
      </c>
      <c r="J615" s="30">
        <f t="shared" si="126"/>
        <v>6.8080357142857137E-2</v>
      </c>
      <c r="K615" s="30">
        <f t="shared" si="129"/>
        <v>-8.5836909871244635E-2</v>
      </c>
      <c r="L615" s="30">
        <f t="shared" si="130"/>
        <v>0.71830985915492962</v>
      </c>
      <c r="M615" s="30">
        <f t="shared" si="127"/>
        <v>-1.1280315848843767E-2</v>
      </c>
      <c r="N615" s="36">
        <f t="shared" si="128"/>
        <v>3.1815346225826581E-2</v>
      </c>
    </row>
    <row r="616" spans="1:14" x14ac:dyDescent="0.2">
      <c r="A616" s="23"/>
      <c r="B616" s="25" t="s">
        <v>575</v>
      </c>
      <c r="C616" s="35">
        <v>365</v>
      </c>
      <c r="D616" s="29">
        <v>37</v>
      </c>
      <c r="E616" s="29">
        <v>164</v>
      </c>
      <c r="F616" s="29">
        <v>15</v>
      </c>
      <c r="G616" s="30">
        <f t="shared" si="123"/>
        <v>0.20586576424139877</v>
      </c>
      <c r="H616" s="30">
        <f t="shared" si="124"/>
        <v>2.3081721771678103E-2</v>
      </c>
      <c r="I616" s="30">
        <f t="shared" si="125"/>
        <v>9.8321342925659472E-2</v>
      </c>
      <c r="J616" s="30">
        <f t="shared" si="126"/>
        <v>8.370535714285714E-3</v>
      </c>
      <c r="K616" s="30">
        <f t="shared" si="129"/>
        <v>-0.55068493150684927</v>
      </c>
      <c r="L616" s="30">
        <f t="shared" si="130"/>
        <v>-0.59459459459459463</v>
      </c>
      <c r="M616" s="30">
        <f t="shared" si="127"/>
        <v>-0.11336717428087986</v>
      </c>
      <c r="N616" s="36">
        <f t="shared" si="128"/>
        <v>-1.3724266999376169E-2</v>
      </c>
    </row>
    <row r="617" spans="1:14" x14ac:dyDescent="0.2">
      <c r="A617" s="23"/>
      <c r="B617" s="25" t="s">
        <v>576</v>
      </c>
      <c r="C617" s="35">
        <v>103</v>
      </c>
      <c r="D617" s="29">
        <v>15</v>
      </c>
      <c r="E617" s="29">
        <v>236</v>
      </c>
      <c r="F617" s="29">
        <v>53</v>
      </c>
      <c r="G617" s="30">
        <f t="shared" si="123"/>
        <v>5.8093626621545401E-2</v>
      </c>
      <c r="H617" s="30">
        <f t="shared" si="124"/>
        <v>9.3574547723019336E-3</v>
      </c>
      <c r="I617" s="30">
        <f t="shared" si="125"/>
        <v>0.14148681055155876</v>
      </c>
      <c r="J617" s="30">
        <f t="shared" si="126"/>
        <v>2.9575892857142856E-2</v>
      </c>
      <c r="K617" s="30">
        <f t="shared" si="129"/>
        <v>1.2912621359223302</v>
      </c>
      <c r="L617" s="30">
        <f t="shared" si="130"/>
        <v>2.5333333333333332</v>
      </c>
      <c r="M617" s="30">
        <f t="shared" si="127"/>
        <v>7.5014100394811059E-2</v>
      </c>
      <c r="N617" s="36">
        <f t="shared" si="128"/>
        <v>2.3705552089831564E-2</v>
      </c>
    </row>
    <row r="618" spans="1:14" x14ac:dyDescent="0.2">
      <c r="A618" s="23"/>
      <c r="B618" s="25" t="s">
        <v>577</v>
      </c>
      <c r="C618" s="35">
        <v>2</v>
      </c>
      <c r="D618" s="29">
        <v>3</v>
      </c>
      <c r="E618" s="29">
        <v>2</v>
      </c>
      <c r="F618" s="29">
        <v>1</v>
      </c>
      <c r="G618" s="30">
        <f t="shared" si="123"/>
        <v>1.1280315848843769E-3</v>
      </c>
      <c r="H618" s="30">
        <f t="shared" si="124"/>
        <v>1.8714909544603868E-3</v>
      </c>
      <c r="I618" s="30">
        <f t="shared" si="125"/>
        <v>1.199040767386091E-3</v>
      </c>
      <c r="J618" s="30">
        <f t="shared" si="126"/>
        <v>5.5803571428571425E-4</v>
      </c>
      <c r="K618" s="30">
        <f t="shared" si="129"/>
        <v>0</v>
      </c>
      <c r="L618" s="30">
        <f t="shared" si="130"/>
        <v>-0.66666666666666663</v>
      </c>
      <c r="M618" s="30">
        <f t="shared" si="127"/>
        <v>0</v>
      </c>
      <c r="N618" s="36">
        <f t="shared" si="128"/>
        <v>-1.2476606363069245E-3</v>
      </c>
    </row>
    <row r="619" spans="1:14" x14ac:dyDescent="0.2">
      <c r="A619" s="23"/>
      <c r="B619" s="25" t="s">
        <v>578</v>
      </c>
      <c r="C619" s="35">
        <v>0</v>
      </c>
      <c r="D619" s="29">
        <v>4</v>
      </c>
      <c r="E619" s="29">
        <v>0</v>
      </c>
      <c r="F619" s="29">
        <v>0</v>
      </c>
      <c r="G619" s="30" t="str">
        <f t="shared" si="123"/>
        <v/>
      </c>
      <c r="H619" s="30">
        <f t="shared" si="124"/>
        <v>2.495321272613849E-3</v>
      </c>
      <c r="I619" s="30" t="str">
        <f t="shared" si="125"/>
        <v/>
      </c>
      <c r="J619" s="30" t="str">
        <f t="shared" si="126"/>
        <v/>
      </c>
      <c r="K619" s="30" t="str">
        <f t="shared" si="129"/>
        <v xml:space="preserve"> </v>
      </c>
      <c r="L619" s="30">
        <f t="shared" si="130"/>
        <v>-1</v>
      </c>
      <c r="M619" s="30" t="str">
        <f t="shared" si="127"/>
        <v/>
      </c>
      <c r="N619" s="36">
        <f t="shared" si="128"/>
        <v>-2.495321272613849E-3</v>
      </c>
    </row>
    <row r="620" spans="1:14" x14ac:dyDescent="0.2">
      <c r="A620" s="23"/>
      <c r="B620" s="25" t="s">
        <v>579</v>
      </c>
      <c r="C620" s="35">
        <v>2</v>
      </c>
      <c r="D620" s="29">
        <v>8</v>
      </c>
      <c r="E620" s="29">
        <v>14</v>
      </c>
      <c r="F620" s="29">
        <v>13</v>
      </c>
      <c r="G620" s="30">
        <f t="shared" si="123"/>
        <v>1.1280315848843769E-3</v>
      </c>
      <c r="H620" s="30">
        <f t="shared" si="124"/>
        <v>4.9906425452276981E-3</v>
      </c>
      <c r="I620" s="30">
        <f t="shared" si="125"/>
        <v>8.3932853717026377E-3</v>
      </c>
      <c r="J620" s="30">
        <f t="shared" si="126"/>
        <v>7.254464285714286E-3</v>
      </c>
      <c r="K620" s="30">
        <f t="shared" si="129"/>
        <v>6</v>
      </c>
      <c r="L620" s="30">
        <f t="shared" si="130"/>
        <v>0.625</v>
      </c>
      <c r="M620" s="30">
        <f t="shared" si="127"/>
        <v>6.7681895093062612E-3</v>
      </c>
      <c r="N620" s="36">
        <f t="shared" si="128"/>
        <v>3.1191515907673115E-3</v>
      </c>
    </row>
    <row r="621" spans="1:14" x14ac:dyDescent="0.2">
      <c r="A621" s="23"/>
      <c r="B621" s="25" t="s">
        <v>580</v>
      </c>
      <c r="C621" s="35">
        <v>1</v>
      </c>
      <c r="D621" s="29">
        <v>0</v>
      </c>
      <c r="E621" s="29">
        <v>0</v>
      </c>
      <c r="F621" s="29">
        <v>0</v>
      </c>
      <c r="G621" s="30">
        <f t="shared" si="123"/>
        <v>5.6401579244218843E-4</v>
      </c>
      <c r="H621" s="30" t="str">
        <f t="shared" si="124"/>
        <v/>
      </c>
      <c r="I621" s="30" t="str">
        <f t="shared" si="125"/>
        <v/>
      </c>
      <c r="J621" s="30" t="str">
        <f t="shared" si="126"/>
        <v/>
      </c>
      <c r="K621" s="30">
        <f t="shared" si="129"/>
        <v>-1</v>
      </c>
      <c r="L621" s="30" t="str">
        <f t="shared" si="130"/>
        <v xml:space="preserve"> </v>
      </c>
      <c r="M621" s="30">
        <f t="shared" si="127"/>
        <v>-5.6401579244218843E-4</v>
      </c>
      <c r="N621" s="36" t="str">
        <f t="shared" si="128"/>
        <v/>
      </c>
    </row>
    <row r="622" spans="1:14" ht="24.75" customHeight="1" x14ac:dyDescent="0.2">
      <c r="A622" s="23"/>
      <c r="B622" s="25" t="s">
        <v>581</v>
      </c>
      <c r="C622" s="35">
        <v>1</v>
      </c>
      <c r="D622" s="29">
        <v>0</v>
      </c>
      <c r="E622" s="29">
        <v>21</v>
      </c>
      <c r="F622" s="29">
        <v>14</v>
      </c>
      <c r="G622" s="30">
        <f t="shared" si="123"/>
        <v>5.6401579244218843E-4</v>
      </c>
      <c r="H622" s="30" t="str">
        <f t="shared" si="124"/>
        <v/>
      </c>
      <c r="I622" s="30">
        <f t="shared" si="125"/>
        <v>1.2589928057553957E-2</v>
      </c>
      <c r="J622" s="30">
        <f t="shared" si="126"/>
        <v>7.8125E-3</v>
      </c>
      <c r="K622" s="30">
        <f t="shared" si="129"/>
        <v>20</v>
      </c>
      <c r="L622" s="30">
        <f t="shared" si="130"/>
        <v>1</v>
      </c>
      <c r="M622" s="30">
        <f t="shared" si="127"/>
        <v>1.1280315848843769E-2</v>
      </c>
      <c r="N622" s="36" t="str">
        <f t="shared" si="128"/>
        <v/>
      </c>
    </row>
    <row r="623" spans="1:14" x14ac:dyDescent="0.2">
      <c r="A623" s="23"/>
      <c r="B623" s="25" t="s">
        <v>582</v>
      </c>
      <c r="C623" s="35">
        <v>21</v>
      </c>
      <c r="D623" s="29">
        <v>5</v>
      </c>
      <c r="E623" s="29">
        <v>15</v>
      </c>
      <c r="F623" s="29">
        <v>0</v>
      </c>
      <c r="G623" s="30">
        <f t="shared" si="123"/>
        <v>1.1844331641285956E-2</v>
      </c>
      <c r="H623" s="30">
        <f t="shared" si="124"/>
        <v>3.1191515907673115E-3</v>
      </c>
      <c r="I623" s="30">
        <f t="shared" si="125"/>
        <v>8.9928057553956831E-3</v>
      </c>
      <c r="J623" s="30" t="str">
        <f t="shared" si="126"/>
        <v/>
      </c>
      <c r="K623" s="30">
        <f t="shared" si="129"/>
        <v>-0.2857142857142857</v>
      </c>
      <c r="L623" s="30">
        <f t="shared" si="130"/>
        <v>-1</v>
      </c>
      <c r="M623" s="30">
        <f t="shared" si="127"/>
        <v>-3.3840947546531302E-3</v>
      </c>
      <c r="N623" s="36">
        <f t="shared" si="128"/>
        <v>-3.1191515907673115E-3</v>
      </c>
    </row>
    <row r="624" spans="1:14" x14ac:dyDescent="0.2">
      <c r="A624" s="23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23"/>
      <c r="B625" s="25" t="s">
        <v>584</v>
      </c>
      <c r="C625" s="35">
        <v>0</v>
      </c>
      <c r="D625" s="29">
        <v>0</v>
      </c>
      <c r="E625" s="29">
        <v>0</v>
      </c>
      <c r="F625" s="29">
        <v>2</v>
      </c>
      <c r="G625" s="30" t="str">
        <f t="shared" si="123"/>
        <v/>
      </c>
      <c r="H625" s="30" t="str">
        <f t="shared" si="124"/>
        <v/>
      </c>
      <c r="I625" s="30" t="str">
        <f t="shared" si="125"/>
        <v/>
      </c>
      <c r="J625" s="30">
        <f t="shared" si="126"/>
        <v>1.1160714285714285E-3</v>
      </c>
      <c r="K625" s="30" t="str">
        <f t="shared" si="129"/>
        <v xml:space="preserve"> </v>
      </c>
      <c r="L625" s="30">
        <f t="shared" si="130"/>
        <v>1</v>
      </c>
      <c r="M625" s="30" t="str">
        <f t="shared" si="127"/>
        <v/>
      </c>
      <c r="N625" s="36" t="str">
        <f t="shared" si="128"/>
        <v/>
      </c>
    </row>
    <row r="626" spans="1:14" x14ac:dyDescent="0.2">
      <c r="A626" s="23"/>
      <c r="B626" s="25" t="s">
        <v>585</v>
      </c>
      <c r="C626" s="35">
        <v>5</v>
      </c>
      <c r="D626" s="29">
        <v>12</v>
      </c>
      <c r="E626" s="29">
        <v>8</v>
      </c>
      <c r="F626" s="29">
        <v>82</v>
      </c>
      <c r="G626" s="30">
        <f t="shared" si="123"/>
        <v>2.8200789622109417E-3</v>
      </c>
      <c r="H626" s="30">
        <f t="shared" si="124"/>
        <v>7.4859638178415471E-3</v>
      </c>
      <c r="I626" s="30">
        <f t="shared" si="125"/>
        <v>4.7961630695443642E-3</v>
      </c>
      <c r="J626" s="30">
        <f t="shared" si="126"/>
        <v>4.5758928571428568E-2</v>
      </c>
      <c r="K626" s="30">
        <f t="shared" si="129"/>
        <v>0.6</v>
      </c>
      <c r="L626" s="30">
        <f t="shared" si="130"/>
        <v>5.833333333333333</v>
      </c>
      <c r="M626" s="30">
        <f t="shared" si="127"/>
        <v>1.6920473773265651E-3</v>
      </c>
      <c r="N626" s="36">
        <f t="shared" si="128"/>
        <v>4.3668122270742356E-2</v>
      </c>
    </row>
    <row r="627" spans="1:14" ht="25.5" x14ac:dyDescent="0.2">
      <c r="A627" s="23"/>
      <c r="B627" s="25" t="s">
        <v>586</v>
      </c>
      <c r="C627" s="35">
        <v>8</v>
      </c>
      <c r="D627" s="29">
        <v>60</v>
      </c>
      <c r="E627" s="29">
        <v>32</v>
      </c>
      <c r="F627" s="29">
        <v>46</v>
      </c>
      <c r="G627" s="30">
        <f t="shared" si="123"/>
        <v>4.5121263395375075E-3</v>
      </c>
      <c r="H627" s="30">
        <f t="shared" si="124"/>
        <v>3.7429819089207735E-2</v>
      </c>
      <c r="I627" s="30">
        <f t="shared" si="125"/>
        <v>1.9184652278177457E-2</v>
      </c>
      <c r="J627" s="30">
        <f t="shared" si="126"/>
        <v>2.5669642857142856E-2</v>
      </c>
      <c r="K627" s="30">
        <f t="shared" si="129"/>
        <v>3</v>
      </c>
      <c r="L627" s="30">
        <f t="shared" si="130"/>
        <v>-0.23333333333333334</v>
      </c>
      <c r="M627" s="30">
        <f t="shared" si="127"/>
        <v>1.3536379018612522E-2</v>
      </c>
      <c r="N627" s="36">
        <f t="shared" si="128"/>
        <v>-8.7336244541484712E-3</v>
      </c>
    </row>
    <row r="628" spans="1:14" x14ac:dyDescent="0.2">
      <c r="A628" s="23"/>
      <c r="B628" s="25" t="s">
        <v>587</v>
      </c>
      <c r="C628" s="35">
        <v>97</v>
      </c>
      <c r="D628" s="29">
        <v>61</v>
      </c>
      <c r="E628" s="29">
        <v>117</v>
      </c>
      <c r="F628" s="29">
        <v>179</v>
      </c>
      <c r="G628" s="30">
        <f t="shared" si="123"/>
        <v>5.4709531866892272E-2</v>
      </c>
      <c r="H628" s="30">
        <f t="shared" si="124"/>
        <v>3.8053649407361195E-2</v>
      </c>
      <c r="I628" s="30">
        <f t="shared" si="125"/>
        <v>7.0143884892086325E-2</v>
      </c>
      <c r="J628" s="30">
        <f t="shared" si="126"/>
        <v>9.9888392857142863E-2</v>
      </c>
      <c r="K628" s="30">
        <f t="shared" si="129"/>
        <v>0.20618556701030927</v>
      </c>
      <c r="L628" s="30">
        <f t="shared" si="130"/>
        <v>1.9344262295081966</v>
      </c>
      <c r="M628" s="30">
        <f t="shared" si="127"/>
        <v>1.1280315848843767E-2</v>
      </c>
      <c r="N628" s="36">
        <f t="shared" si="128"/>
        <v>7.3611977542108534E-2</v>
      </c>
    </row>
    <row r="629" spans="1:14" x14ac:dyDescent="0.2">
      <c r="A629" s="23"/>
      <c r="B629" s="25" t="s">
        <v>588</v>
      </c>
      <c r="C629" s="35">
        <v>0</v>
      </c>
      <c r="D629" s="29">
        <v>12</v>
      </c>
      <c r="E629" s="29">
        <v>2</v>
      </c>
      <c r="F629" s="29">
        <v>12</v>
      </c>
      <c r="G629" s="30" t="str">
        <f t="shared" si="123"/>
        <v/>
      </c>
      <c r="H629" s="30">
        <f t="shared" si="124"/>
        <v>7.4859638178415471E-3</v>
      </c>
      <c r="I629" s="30">
        <f t="shared" si="125"/>
        <v>1.199040767386091E-3</v>
      </c>
      <c r="J629" s="30">
        <f t="shared" si="126"/>
        <v>6.6964285714285711E-3</v>
      </c>
      <c r="K629" s="30">
        <f t="shared" si="129"/>
        <v>1</v>
      </c>
      <c r="L629" s="30">
        <f t="shared" si="130"/>
        <v>0</v>
      </c>
      <c r="M629" s="30" t="str">
        <f t="shared" si="127"/>
        <v/>
      </c>
      <c r="N629" s="36">
        <f t="shared" si="128"/>
        <v>0</v>
      </c>
    </row>
    <row r="630" spans="1:14" x14ac:dyDescent="0.2">
      <c r="A630" s="23"/>
      <c r="B630" s="25" t="s">
        <v>589</v>
      </c>
      <c r="C630" s="35">
        <v>66</v>
      </c>
      <c r="D630" s="29">
        <v>355</v>
      </c>
      <c r="E630" s="29">
        <v>90</v>
      </c>
      <c r="F630" s="29">
        <v>442</v>
      </c>
      <c r="G630" s="30">
        <f t="shared" si="123"/>
        <v>3.7225042301184431E-2</v>
      </c>
      <c r="H630" s="30">
        <f t="shared" si="124"/>
        <v>0.22145976294447911</v>
      </c>
      <c r="I630" s="30">
        <f t="shared" si="125"/>
        <v>5.3956834532374098E-2</v>
      </c>
      <c r="J630" s="30">
        <f t="shared" si="126"/>
        <v>0.24665178571428573</v>
      </c>
      <c r="K630" s="30">
        <f t="shared" si="129"/>
        <v>0.36363636363636365</v>
      </c>
      <c r="L630" s="30">
        <f t="shared" si="130"/>
        <v>0.24507042253521127</v>
      </c>
      <c r="M630" s="30">
        <f t="shared" si="127"/>
        <v>1.3536379018612521E-2</v>
      </c>
      <c r="N630" s="36">
        <f t="shared" si="128"/>
        <v>5.4273237679351223E-2</v>
      </c>
    </row>
    <row r="631" spans="1:14" x14ac:dyDescent="0.2">
      <c r="A631" s="23"/>
      <c r="B631" s="25" t="s">
        <v>590</v>
      </c>
      <c r="C631" s="35">
        <v>769</v>
      </c>
      <c r="D631" s="29">
        <v>797</v>
      </c>
      <c r="E631" s="29">
        <v>634</v>
      </c>
      <c r="F631" s="29">
        <v>584</v>
      </c>
      <c r="G631" s="30">
        <f t="shared" si="123"/>
        <v>0.43372814438804286</v>
      </c>
      <c r="H631" s="30">
        <f t="shared" si="124"/>
        <v>0.49719276356830944</v>
      </c>
      <c r="I631" s="30">
        <f t="shared" si="125"/>
        <v>0.38009592326139091</v>
      </c>
      <c r="J631" s="30">
        <f t="shared" si="126"/>
        <v>0.32589285714285715</v>
      </c>
      <c r="K631" s="30">
        <f t="shared" si="129"/>
        <v>-0.17555266579973991</v>
      </c>
      <c r="L631" s="30">
        <f t="shared" si="130"/>
        <v>-0.2672521957340025</v>
      </c>
      <c r="M631" s="30">
        <f t="shared" si="127"/>
        <v>-7.6142131979695424E-2</v>
      </c>
      <c r="N631" s="36">
        <f t="shared" si="128"/>
        <v>-0.13287585776668745</v>
      </c>
    </row>
    <row r="632" spans="1:14" x14ac:dyDescent="0.2">
      <c r="A632" s="23"/>
      <c r="B632" s="25" t="s">
        <v>591</v>
      </c>
      <c r="C632" s="35">
        <v>2</v>
      </c>
      <c r="D632" s="29">
        <v>4</v>
      </c>
      <c r="E632" s="29">
        <v>3</v>
      </c>
      <c r="F632" s="29">
        <v>8</v>
      </c>
      <c r="G632" s="30">
        <f t="shared" si="123"/>
        <v>1.1280315848843769E-3</v>
      </c>
      <c r="H632" s="30">
        <f t="shared" si="124"/>
        <v>2.495321272613849E-3</v>
      </c>
      <c r="I632" s="30">
        <f t="shared" si="125"/>
        <v>1.7985611510791368E-3</v>
      </c>
      <c r="J632" s="30">
        <f t="shared" si="126"/>
        <v>4.464285714285714E-3</v>
      </c>
      <c r="K632" s="30">
        <f t="shared" si="129"/>
        <v>0.5</v>
      </c>
      <c r="L632" s="30">
        <f t="shared" si="130"/>
        <v>1</v>
      </c>
      <c r="M632" s="30">
        <f t="shared" si="127"/>
        <v>5.6401579244218843E-4</v>
      </c>
      <c r="N632" s="36">
        <f t="shared" si="128"/>
        <v>2.495321272613849E-3</v>
      </c>
    </row>
    <row r="633" spans="1:14" x14ac:dyDescent="0.2">
      <c r="A633" s="23"/>
      <c r="B633" s="25" t="s">
        <v>592</v>
      </c>
      <c r="C633" s="35">
        <v>3</v>
      </c>
      <c r="D633" s="29">
        <v>28</v>
      </c>
      <c r="E633" s="29">
        <v>8</v>
      </c>
      <c r="F633" s="29">
        <v>40</v>
      </c>
      <c r="G633" s="30">
        <f t="shared" si="123"/>
        <v>1.6920473773265651E-3</v>
      </c>
      <c r="H633" s="30">
        <f t="shared" si="124"/>
        <v>1.7467248908296942E-2</v>
      </c>
      <c r="I633" s="30">
        <f t="shared" si="125"/>
        <v>4.7961630695443642E-3</v>
      </c>
      <c r="J633" s="30">
        <f t="shared" si="126"/>
        <v>2.2321428571428572E-2</v>
      </c>
      <c r="K633" s="30">
        <f t="shared" si="129"/>
        <v>1.6666666666666667</v>
      </c>
      <c r="L633" s="30">
        <f t="shared" si="130"/>
        <v>0.42857142857142855</v>
      </c>
      <c r="M633" s="30">
        <f t="shared" si="127"/>
        <v>2.8200789622109417E-3</v>
      </c>
      <c r="N633" s="36">
        <f t="shared" si="128"/>
        <v>7.4859638178415462E-3</v>
      </c>
    </row>
    <row r="634" spans="1:14" ht="25.5" x14ac:dyDescent="0.2">
      <c r="A634" s="23"/>
      <c r="B634" s="25" t="s">
        <v>593</v>
      </c>
      <c r="C634" s="35">
        <v>0</v>
      </c>
      <c r="D634" s="29">
        <v>1</v>
      </c>
      <c r="E634" s="29">
        <v>2</v>
      </c>
      <c r="F634" s="29">
        <v>5</v>
      </c>
      <c r="G634" s="30" t="str">
        <f t="shared" si="123"/>
        <v/>
      </c>
      <c r="H634" s="30">
        <f t="shared" si="124"/>
        <v>6.2383031815346226E-4</v>
      </c>
      <c r="I634" s="30">
        <f t="shared" si="125"/>
        <v>1.199040767386091E-3</v>
      </c>
      <c r="J634" s="30">
        <f t="shared" si="126"/>
        <v>2.7901785714285715E-3</v>
      </c>
      <c r="K634" s="30">
        <f t="shared" si="129"/>
        <v>1</v>
      </c>
      <c r="L634" s="30">
        <f t="shared" si="130"/>
        <v>4</v>
      </c>
      <c r="M634" s="30" t="str">
        <f t="shared" si="127"/>
        <v/>
      </c>
      <c r="N634" s="36">
        <f t="shared" si="128"/>
        <v>2.495321272613849E-3</v>
      </c>
    </row>
    <row r="635" spans="1:14" ht="25.5" x14ac:dyDescent="0.2">
      <c r="A635" s="23"/>
      <c r="B635" s="25" t="s">
        <v>594</v>
      </c>
      <c r="C635" s="35">
        <v>0</v>
      </c>
      <c r="D635" s="29">
        <v>2</v>
      </c>
      <c r="E635" s="29">
        <v>24</v>
      </c>
      <c r="F635" s="29">
        <v>14</v>
      </c>
      <c r="G635" s="30" t="str">
        <f t="shared" si="123"/>
        <v/>
      </c>
      <c r="H635" s="30">
        <f t="shared" si="124"/>
        <v>1.2476606363069245E-3</v>
      </c>
      <c r="I635" s="30">
        <f t="shared" si="125"/>
        <v>1.4388489208633094E-2</v>
      </c>
      <c r="J635" s="30">
        <f t="shared" si="126"/>
        <v>7.8125E-3</v>
      </c>
      <c r="K635" s="30">
        <f t="shared" si="129"/>
        <v>1</v>
      </c>
      <c r="L635" s="30">
        <f t="shared" si="130"/>
        <v>6</v>
      </c>
      <c r="M635" s="30" t="str">
        <f t="shared" si="127"/>
        <v/>
      </c>
      <c r="N635" s="36">
        <f t="shared" si="128"/>
        <v>7.4859638178415471E-3</v>
      </c>
    </row>
    <row r="636" spans="1:14" x14ac:dyDescent="0.2">
      <c r="A636" s="23"/>
      <c r="B636" s="25" t="s">
        <v>595</v>
      </c>
      <c r="C636" s="35">
        <v>23</v>
      </c>
      <c r="D636" s="29">
        <v>43</v>
      </c>
      <c r="E636" s="29">
        <v>2</v>
      </c>
      <c r="F636" s="29">
        <v>46</v>
      </c>
      <c r="G636" s="30">
        <f t="shared" si="123"/>
        <v>1.2972363226170333E-2</v>
      </c>
      <c r="H636" s="30">
        <f t="shared" si="124"/>
        <v>2.6824703680598878E-2</v>
      </c>
      <c r="I636" s="30">
        <f t="shared" si="125"/>
        <v>1.199040767386091E-3</v>
      </c>
      <c r="J636" s="30">
        <f t="shared" si="126"/>
        <v>2.5669642857142856E-2</v>
      </c>
      <c r="K636" s="30">
        <f t="shared" si="129"/>
        <v>-0.91304347826086951</v>
      </c>
      <c r="L636" s="30">
        <f t="shared" si="130"/>
        <v>6.9767441860465115E-2</v>
      </c>
      <c r="M636" s="30">
        <f t="shared" si="127"/>
        <v>-1.1844331641285956E-2</v>
      </c>
      <c r="N636" s="36">
        <f t="shared" si="128"/>
        <v>1.8714909544603868E-3</v>
      </c>
    </row>
    <row r="637" spans="1:14" x14ac:dyDescent="0.2">
      <c r="A637" s="23"/>
      <c r="B637" s="25" t="s">
        <v>596</v>
      </c>
      <c r="C637" s="35">
        <v>0</v>
      </c>
      <c r="D637" s="29">
        <v>1</v>
      </c>
      <c r="E637" s="29">
        <v>4</v>
      </c>
      <c r="F637" s="29">
        <v>3</v>
      </c>
      <c r="G637" s="30" t="str">
        <f t="shared" si="123"/>
        <v/>
      </c>
      <c r="H637" s="30">
        <f t="shared" si="124"/>
        <v>6.2383031815346226E-4</v>
      </c>
      <c r="I637" s="30">
        <f t="shared" si="125"/>
        <v>2.3980815347721821E-3</v>
      </c>
      <c r="J637" s="30">
        <f t="shared" si="126"/>
        <v>1.6741071428571428E-3</v>
      </c>
      <c r="K637" s="30">
        <f t="shared" si="129"/>
        <v>1</v>
      </c>
      <c r="L637" s="30">
        <f t="shared" si="130"/>
        <v>2</v>
      </c>
      <c r="M637" s="30" t="str">
        <f t="shared" si="127"/>
        <v/>
      </c>
      <c r="N637" s="36">
        <f t="shared" si="128"/>
        <v>1.2476606363069245E-3</v>
      </c>
    </row>
    <row r="638" spans="1:14" ht="25.5" x14ac:dyDescent="0.2">
      <c r="A638" s="23"/>
      <c r="B638" s="25" t="s">
        <v>597</v>
      </c>
      <c r="C638" s="35">
        <v>4</v>
      </c>
      <c r="D638" s="29">
        <v>3</v>
      </c>
      <c r="E638" s="29">
        <v>14</v>
      </c>
      <c r="F638" s="29">
        <v>14</v>
      </c>
      <c r="G638" s="30">
        <f t="shared" si="123"/>
        <v>2.2560631697687537E-3</v>
      </c>
      <c r="H638" s="30">
        <f t="shared" si="124"/>
        <v>1.8714909544603868E-3</v>
      </c>
      <c r="I638" s="30">
        <f t="shared" si="125"/>
        <v>8.3932853717026377E-3</v>
      </c>
      <c r="J638" s="30">
        <f t="shared" si="126"/>
        <v>7.8125E-3</v>
      </c>
      <c r="K638" s="30">
        <f t="shared" si="129"/>
        <v>2.5</v>
      </c>
      <c r="L638" s="30">
        <f t="shared" si="130"/>
        <v>3.6666666666666665</v>
      </c>
      <c r="M638" s="30">
        <f t="shared" si="127"/>
        <v>5.6401579244218843E-3</v>
      </c>
      <c r="N638" s="36">
        <f t="shared" si="128"/>
        <v>6.8621334996880846E-3</v>
      </c>
    </row>
    <row r="639" spans="1:14" ht="25.5" x14ac:dyDescent="0.2">
      <c r="A639" s="23"/>
      <c r="B639" s="25" t="s">
        <v>598</v>
      </c>
      <c r="C639" s="35">
        <v>19</v>
      </c>
      <c r="D639" s="29">
        <v>6</v>
      </c>
      <c r="E639" s="29">
        <v>20</v>
      </c>
      <c r="F639" s="29">
        <v>14</v>
      </c>
      <c r="G639" s="30">
        <f t="shared" si="123"/>
        <v>1.0716300056401579E-2</v>
      </c>
      <c r="H639" s="30">
        <f t="shared" si="124"/>
        <v>3.7429819089207735E-3</v>
      </c>
      <c r="I639" s="30">
        <f t="shared" si="125"/>
        <v>1.1990407673860911E-2</v>
      </c>
      <c r="J639" s="30">
        <f t="shared" si="126"/>
        <v>7.8125E-3</v>
      </c>
      <c r="K639" s="30">
        <f t="shared" si="129"/>
        <v>5.2631578947368418E-2</v>
      </c>
      <c r="L639" s="30">
        <f t="shared" si="130"/>
        <v>1.3333333333333333</v>
      </c>
      <c r="M639" s="30">
        <f t="shared" si="127"/>
        <v>5.6401579244218833E-4</v>
      </c>
      <c r="N639" s="36">
        <f t="shared" si="128"/>
        <v>4.9906425452276981E-3</v>
      </c>
    </row>
    <row r="640" spans="1:14" ht="26.25" thickBot="1" x14ac:dyDescent="0.25">
      <c r="A640" s="23"/>
      <c r="B640" s="26" t="s">
        <v>599</v>
      </c>
      <c r="C640" s="37">
        <v>8</v>
      </c>
      <c r="D640" s="38">
        <v>12</v>
      </c>
      <c r="E640" s="38">
        <v>22</v>
      </c>
      <c r="F640" s="38">
        <v>30</v>
      </c>
      <c r="G640" s="39">
        <f t="shared" si="123"/>
        <v>4.5121263395375075E-3</v>
      </c>
      <c r="H640" s="39">
        <f t="shared" si="124"/>
        <v>7.4859638178415471E-3</v>
      </c>
      <c r="I640" s="39">
        <f t="shared" si="125"/>
        <v>1.3189448441247002E-2</v>
      </c>
      <c r="J640" s="39">
        <f t="shared" si="126"/>
        <v>1.6741071428571428E-2</v>
      </c>
      <c r="K640" s="39">
        <f t="shared" si="129"/>
        <v>1.75</v>
      </c>
      <c r="L640" s="39">
        <f t="shared" si="130"/>
        <v>1.5</v>
      </c>
      <c r="M640" s="39">
        <f t="shared" si="127"/>
        <v>7.8962210941906381E-3</v>
      </c>
      <c r="N640" s="40">
        <f t="shared" si="128"/>
        <v>1.1228945726762321E-2</v>
      </c>
    </row>
    <row r="641" spans="1:2" x14ac:dyDescent="0.2">
      <c r="A641" s="22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2" t="s">
        <v>0</v>
      </c>
      <c r="F1" s="53"/>
      <c r="G1" s="53"/>
      <c r="H1" s="53"/>
      <c r="I1" s="53"/>
      <c r="J1" s="53"/>
      <c r="K1" s="53"/>
      <c r="L1" s="53"/>
      <c r="M1" s="53"/>
      <c r="N1" s="53"/>
    </row>
    <row r="2" spans="1:14" ht="30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55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56" t="s">
        <v>614</v>
      </c>
      <c r="F4" s="57"/>
      <c r="G4" s="57"/>
      <c r="H4" s="57"/>
      <c r="I4" s="57"/>
      <c r="J4" s="57"/>
      <c r="K4" s="57"/>
      <c r="L4" s="57"/>
      <c r="M4" s="57"/>
      <c r="N4" s="57"/>
    </row>
    <row r="5" spans="1:14" ht="20.65" customHeight="1" thickBot="1" x14ac:dyDescent="0.25">
      <c r="B5" s="5"/>
      <c r="E5" s="58"/>
      <c r="F5" s="58"/>
      <c r="G5" s="58"/>
      <c r="H5" s="58"/>
      <c r="I5" s="58"/>
      <c r="J5" s="58"/>
      <c r="K5" s="58"/>
      <c r="L5" s="58"/>
      <c r="M5" s="58"/>
      <c r="N5" s="58"/>
    </row>
    <row r="6" spans="1:14" ht="29.25" customHeight="1" thickBot="1" x14ac:dyDescent="0.25">
      <c r="B6" s="41" t="s">
        <v>2</v>
      </c>
      <c r="C6" s="44" t="s">
        <v>3</v>
      </c>
      <c r="D6" s="45"/>
      <c r="E6" s="45"/>
      <c r="F6" s="46"/>
      <c r="G6" s="44" t="s">
        <v>4</v>
      </c>
      <c r="H6" s="45"/>
      <c r="I6" s="45"/>
      <c r="J6" s="45"/>
      <c r="K6" s="44" t="s">
        <v>667</v>
      </c>
      <c r="L6" s="47"/>
      <c r="M6" s="44" t="s">
        <v>5</v>
      </c>
      <c r="N6" s="47"/>
    </row>
    <row r="7" spans="1:14" ht="20.100000000000001" customHeight="1" thickBot="1" x14ac:dyDescent="0.25">
      <c r="B7" s="42"/>
      <c r="C7" s="50">
        <v>2022</v>
      </c>
      <c r="D7" s="46"/>
      <c r="E7" s="51">
        <v>2023</v>
      </c>
      <c r="F7" s="46"/>
      <c r="G7" s="50">
        <v>2022</v>
      </c>
      <c r="H7" s="46"/>
      <c r="I7" s="51">
        <v>2023</v>
      </c>
      <c r="J7" s="46"/>
      <c r="K7" s="48"/>
      <c r="L7" s="49"/>
      <c r="M7" s="48"/>
      <c r="N7" s="49"/>
    </row>
    <row r="8" spans="1:14" ht="20.100000000000001" customHeight="1" thickBot="1" x14ac:dyDescent="0.25">
      <c r="A8" s="22"/>
      <c r="B8" s="43"/>
      <c r="C8" s="13" t="s">
        <v>6</v>
      </c>
      <c r="D8" s="13" t="s">
        <v>7</v>
      </c>
      <c r="E8" s="13" t="s">
        <v>6</v>
      </c>
      <c r="F8" s="13" t="s">
        <v>7</v>
      </c>
      <c r="G8" s="13" t="s">
        <v>6</v>
      </c>
      <c r="H8" s="13" t="s">
        <v>7</v>
      </c>
      <c r="I8" s="13" t="s">
        <v>6</v>
      </c>
      <c r="J8" s="13" t="s">
        <v>7</v>
      </c>
      <c r="K8" s="13" t="s">
        <v>6</v>
      </c>
      <c r="L8" s="13" t="s">
        <v>7</v>
      </c>
      <c r="M8" s="13" t="s">
        <v>6</v>
      </c>
      <c r="N8" s="13" t="s">
        <v>7</v>
      </c>
    </row>
    <row r="9" spans="1:14" ht="15.75" customHeight="1" thickBot="1" x14ac:dyDescent="0.25">
      <c r="A9" s="22"/>
      <c r="B9" s="14" t="s">
        <v>615</v>
      </c>
      <c r="C9" s="15">
        <f>+C22+C81+C188+C371+C612</f>
        <v>9385</v>
      </c>
      <c r="D9" s="15">
        <f>+D22+D81+D188+D371+D612</f>
        <v>9523</v>
      </c>
      <c r="E9" s="15">
        <f>+E22+E81+E188+E371+E612</f>
        <v>10373</v>
      </c>
      <c r="F9" s="15">
        <f>+F22+F81+F188+F371+F612</f>
        <v>9499</v>
      </c>
      <c r="G9" s="16">
        <f>SUM(G10:G14)</f>
        <v>1</v>
      </c>
      <c r="H9" s="16">
        <f>SUM(H10:H14)</f>
        <v>1</v>
      </c>
      <c r="I9" s="16">
        <f>SUM(I10:I14)</f>
        <v>1</v>
      </c>
      <c r="J9" s="16">
        <f>SUM(J10:J14)</f>
        <v>1</v>
      </c>
      <c r="K9" s="16">
        <f t="shared" ref="K9:L14" si="0">+IF(AND(C9=0,E9=0),"",IF(C9=0,1,IF(E9=0,-1,(E9-C9)/C9)))</f>
        <v>0.10527437400106553</v>
      </c>
      <c r="L9" s="16">
        <f t="shared" si="0"/>
        <v>-2.5202142182085478E-3</v>
      </c>
      <c r="M9" s="16">
        <f t="shared" ref="M9:N14" si="1">+IF(OR(AND(G9=""),(K9="")),"",G9*K9)</f>
        <v>0.10527437400106553</v>
      </c>
      <c r="N9" s="16">
        <f t="shared" si="1"/>
        <v>-2.5202142182085478E-3</v>
      </c>
    </row>
    <row r="10" spans="1:14" x14ac:dyDescent="0.2">
      <c r="A10" s="23"/>
      <c r="B10" s="19" t="s">
        <v>8</v>
      </c>
      <c r="C10" s="17">
        <f>+C22</f>
        <v>37</v>
      </c>
      <c r="D10" s="7">
        <f>+D22</f>
        <v>53</v>
      </c>
      <c r="E10" s="7">
        <f>+E22</f>
        <v>55</v>
      </c>
      <c r="F10" s="7">
        <f>+F22</f>
        <v>71</v>
      </c>
      <c r="G10" s="8">
        <f t="shared" ref="G10:J14" si="2">+C10/C$9</f>
        <v>3.9424613745338306E-3</v>
      </c>
      <c r="H10" s="8">
        <f t="shared" si="2"/>
        <v>5.5654730652105432E-3</v>
      </c>
      <c r="I10" s="8">
        <f t="shared" si="2"/>
        <v>5.3022269353128317E-3</v>
      </c>
      <c r="J10" s="8">
        <f t="shared" si="2"/>
        <v>7.474470996947047E-3</v>
      </c>
      <c r="K10" s="8">
        <f t="shared" si="0"/>
        <v>0.48648648648648651</v>
      </c>
      <c r="L10" s="8">
        <f t="shared" si="0"/>
        <v>0.33962264150943394</v>
      </c>
      <c r="M10" s="8">
        <f t="shared" si="1"/>
        <v>1.9179541822056474E-3</v>
      </c>
      <c r="N10" s="9">
        <f t="shared" si="1"/>
        <v>1.8901606636564107E-3</v>
      </c>
    </row>
    <row r="11" spans="1:14" x14ac:dyDescent="0.2">
      <c r="A11" s="23"/>
      <c r="B11" s="20" t="s">
        <v>9</v>
      </c>
      <c r="C11" s="17">
        <f>+C81</f>
        <v>589</v>
      </c>
      <c r="D11" s="7">
        <f>+D81</f>
        <v>597</v>
      </c>
      <c r="E11" s="7">
        <f>+E81</f>
        <v>496</v>
      </c>
      <c r="F11" s="7">
        <f>+F81</f>
        <v>452</v>
      </c>
      <c r="G11" s="8">
        <f t="shared" si="2"/>
        <v>6.2759722962173678E-2</v>
      </c>
      <c r="H11" s="8">
        <f t="shared" si="2"/>
        <v>6.2690328677937626E-2</v>
      </c>
      <c r="I11" s="8">
        <f t="shared" si="2"/>
        <v>4.7816446543912081E-2</v>
      </c>
      <c r="J11" s="8">
        <f t="shared" si="2"/>
        <v>4.7583956205916413E-2</v>
      </c>
      <c r="K11" s="8">
        <f t="shared" si="0"/>
        <v>-0.15789473684210525</v>
      </c>
      <c r="L11" s="8">
        <f t="shared" si="0"/>
        <v>-0.24288107202680068</v>
      </c>
      <c r="M11" s="8">
        <f t="shared" si="1"/>
        <v>-9.9094299413958441E-3</v>
      </c>
      <c r="N11" s="9">
        <f t="shared" si="1"/>
        <v>-1.5226294235009976E-2</v>
      </c>
    </row>
    <row r="12" spans="1:14" ht="25.5" x14ac:dyDescent="0.2">
      <c r="A12" s="23"/>
      <c r="B12" s="20" t="s">
        <v>10</v>
      </c>
      <c r="C12" s="17">
        <f>+C188</f>
        <v>1091</v>
      </c>
      <c r="D12" s="7">
        <f>+D188</f>
        <v>1022</v>
      </c>
      <c r="E12" s="7">
        <f>+E188</f>
        <v>579</v>
      </c>
      <c r="F12" s="7">
        <f>+F188</f>
        <v>640</v>
      </c>
      <c r="G12" s="8">
        <f t="shared" si="2"/>
        <v>0.11624933404368673</v>
      </c>
      <c r="H12" s="8">
        <f t="shared" si="2"/>
        <v>0.10731912212538065</v>
      </c>
      <c r="I12" s="8">
        <f t="shared" si="2"/>
        <v>5.5817989009929625E-2</v>
      </c>
      <c r="J12" s="8">
        <f t="shared" si="2"/>
        <v>6.7375513211917037E-2</v>
      </c>
      <c r="K12" s="8">
        <f t="shared" si="0"/>
        <v>-0.46929422548120991</v>
      </c>
      <c r="L12" s="8">
        <f t="shared" si="0"/>
        <v>-0.37377690802348335</v>
      </c>
      <c r="M12" s="8">
        <f t="shared" si="1"/>
        <v>-5.4555141182738409E-2</v>
      </c>
      <c r="N12" s="9">
        <f t="shared" si="1"/>
        <v>-4.0113409639819381E-2</v>
      </c>
    </row>
    <row r="13" spans="1:14" x14ac:dyDescent="0.2">
      <c r="A13" s="23"/>
      <c r="B13" s="20" t="s">
        <v>11</v>
      </c>
      <c r="C13" s="17">
        <f>+C371</f>
        <v>6451</v>
      </c>
      <c r="D13" s="7">
        <f>+D371</f>
        <v>6125</v>
      </c>
      <c r="E13" s="7">
        <f>+E371</f>
        <v>8592</v>
      </c>
      <c r="F13" s="7">
        <f>+F371</f>
        <v>7243</v>
      </c>
      <c r="G13" s="8">
        <f t="shared" si="2"/>
        <v>0.68737346830047952</v>
      </c>
      <c r="H13" s="8">
        <f t="shared" si="2"/>
        <v>0.64317967027197309</v>
      </c>
      <c r="I13" s="8">
        <f t="shared" si="2"/>
        <v>0.82830425142196085</v>
      </c>
      <c r="J13" s="8">
        <f t="shared" si="2"/>
        <v>0.76250131592799242</v>
      </c>
      <c r="K13" s="8">
        <f t="shared" si="0"/>
        <v>0.33188652922027595</v>
      </c>
      <c r="L13" s="8">
        <f t="shared" si="0"/>
        <v>0.18253061224489797</v>
      </c>
      <c r="M13" s="8">
        <f t="shared" si="1"/>
        <v>0.22812999467234951</v>
      </c>
      <c r="N13" s="9">
        <f t="shared" si="1"/>
        <v>0.11739997899821485</v>
      </c>
    </row>
    <row r="14" spans="1:14" ht="15.75" thickBot="1" x14ac:dyDescent="0.25">
      <c r="A14" s="23"/>
      <c r="B14" s="21" t="s">
        <v>12</v>
      </c>
      <c r="C14" s="18">
        <f>+C612</f>
        <v>1217</v>
      </c>
      <c r="D14" s="10">
        <f>+D612</f>
        <v>1726</v>
      </c>
      <c r="E14" s="10">
        <f>+E612</f>
        <v>651</v>
      </c>
      <c r="F14" s="10">
        <f>+F612</f>
        <v>1093</v>
      </c>
      <c r="G14" s="11">
        <f t="shared" si="2"/>
        <v>0.12967501331912626</v>
      </c>
      <c r="H14" s="11">
        <f t="shared" si="2"/>
        <v>0.18124540585949805</v>
      </c>
      <c r="I14" s="11">
        <f t="shared" si="2"/>
        <v>6.27590860888846E-2</v>
      </c>
      <c r="J14" s="11">
        <f t="shared" si="2"/>
        <v>0.11506474365722708</v>
      </c>
      <c r="K14" s="11">
        <f t="shared" si="0"/>
        <v>-0.46507806080525882</v>
      </c>
      <c r="L14" s="11">
        <f t="shared" si="0"/>
        <v>-0.3667439165701043</v>
      </c>
      <c r="M14" s="11">
        <f t="shared" si="1"/>
        <v>-6.0309003729355347E-2</v>
      </c>
      <c r="N14" s="12">
        <f t="shared" si="1"/>
        <v>-6.6470650005250445E-2</v>
      </c>
    </row>
    <row r="15" spans="1:14" x14ac:dyDescent="0.2">
      <c r="A15" s="22"/>
      <c r="B15" t="s">
        <v>13</v>
      </c>
    </row>
    <row r="16" spans="1:14" x14ac:dyDescent="0.2">
      <c r="A16" s="22"/>
    </row>
    <row r="17" spans="1:14" x14ac:dyDescent="0.2">
      <c r="A17" s="22"/>
    </row>
    <row r="18" spans="1:14" ht="15.75" thickBot="1" x14ac:dyDescent="0.25">
      <c r="A18" s="22"/>
    </row>
    <row r="19" spans="1:14" ht="29.25" customHeight="1" thickBot="1" x14ac:dyDescent="0.25">
      <c r="A19" s="23"/>
      <c r="B19" s="41" t="s">
        <v>2</v>
      </c>
      <c r="C19" s="44" t="s">
        <v>3</v>
      </c>
      <c r="D19" s="45"/>
      <c r="E19" s="45"/>
      <c r="F19" s="46"/>
      <c r="G19" s="44" t="s">
        <v>4</v>
      </c>
      <c r="H19" s="45"/>
      <c r="I19" s="45"/>
      <c r="J19" s="45"/>
      <c r="K19" s="44" t="s">
        <v>667</v>
      </c>
      <c r="L19" s="47"/>
      <c r="M19" s="44" t="s">
        <v>5</v>
      </c>
      <c r="N19" s="47"/>
    </row>
    <row r="20" spans="1:14" ht="15.75" thickBot="1" x14ac:dyDescent="0.25">
      <c r="A20" s="22"/>
      <c r="B20" s="42"/>
      <c r="C20" s="50">
        <v>2022</v>
      </c>
      <c r="D20" s="46"/>
      <c r="E20" s="51">
        <v>2023</v>
      </c>
      <c r="F20" s="46"/>
      <c r="G20" s="50">
        <v>2022</v>
      </c>
      <c r="H20" s="46"/>
      <c r="I20" s="51">
        <v>2023</v>
      </c>
      <c r="J20" s="46"/>
      <c r="K20" s="48"/>
      <c r="L20" s="49"/>
      <c r="M20" s="48"/>
      <c r="N20" s="49"/>
    </row>
    <row r="21" spans="1:14" ht="15.75" thickBot="1" x14ac:dyDescent="0.25">
      <c r="A21" s="23"/>
      <c r="B21" s="43"/>
      <c r="C21" s="13" t="s">
        <v>6</v>
      </c>
      <c r="D21" s="13" t="s">
        <v>7</v>
      </c>
      <c r="E21" s="13" t="s">
        <v>6</v>
      </c>
      <c r="F21" s="13" t="s">
        <v>7</v>
      </c>
      <c r="G21" s="13" t="s">
        <v>6</v>
      </c>
      <c r="H21" s="13" t="s">
        <v>7</v>
      </c>
      <c r="I21" s="13" t="s">
        <v>6</v>
      </c>
      <c r="J21" s="13" t="s">
        <v>7</v>
      </c>
      <c r="K21" s="13" t="s">
        <v>6</v>
      </c>
      <c r="L21" s="13" t="s">
        <v>7</v>
      </c>
      <c r="M21" s="13" t="s">
        <v>6</v>
      </c>
      <c r="N21" s="13" t="s">
        <v>7</v>
      </c>
    </row>
    <row r="22" spans="1:14" ht="15.75" thickBot="1" x14ac:dyDescent="0.25">
      <c r="A22" s="23"/>
      <c r="B22" s="14" t="s">
        <v>8</v>
      </c>
      <c r="C22" s="27">
        <f>SUM(C23:C73)</f>
        <v>37</v>
      </c>
      <c r="D22" s="27">
        <f>SUM(D23:D73)</f>
        <v>53</v>
      </c>
      <c r="E22" s="27">
        <f>SUM(E23:E73)</f>
        <v>55</v>
      </c>
      <c r="F22" s="27">
        <f>SUM(F23:F73)</f>
        <v>71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0.48648648648648651</v>
      </c>
      <c r="L22" s="28">
        <f>+IF(AND(D22=0,F22=0),"",IF(D22=0,1,IF(F22=0,-1,(F22-D22)/D22)))</f>
        <v>0.33962264150943394</v>
      </c>
      <c r="M22" s="28">
        <f t="shared" ref="M22:M53" si="7">+IF(OR(AND(G22=""),(K22="")),"",G22*K22)</f>
        <v>0.48648648648648651</v>
      </c>
      <c r="N22" s="28">
        <f t="shared" ref="N22:N53" si="8">+IF(OR(AND(H22=""),(L22="")),"",H22*L22)</f>
        <v>0.33962264150943394</v>
      </c>
    </row>
    <row r="23" spans="1:14" x14ac:dyDescent="0.2">
      <c r="A23" s="23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23"/>
      <c r="B24" s="25" t="s">
        <v>15</v>
      </c>
      <c r="C24" s="35">
        <v>13</v>
      </c>
      <c r="D24" s="29">
        <v>8</v>
      </c>
      <c r="E24" s="29">
        <v>3</v>
      </c>
      <c r="F24" s="29">
        <v>2</v>
      </c>
      <c r="G24" s="30">
        <f t="shared" si="3"/>
        <v>0.35135135135135137</v>
      </c>
      <c r="H24" s="30">
        <f t="shared" si="4"/>
        <v>0.15094339622641509</v>
      </c>
      <c r="I24" s="30">
        <f t="shared" si="5"/>
        <v>5.4545454545454543E-2</v>
      </c>
      <c r="J24" s="30">
        <f t="shared" si="6"/>
        <v>2.8169014084507043E-2</v>
      </c>
      <c r="K24" s="30">
        <f t="shared" si="9"/>
        <v>-0.76923076923076927</v>
      </c>
      <c r="L24" s="30">
        <f t="shared" si="10"/>
        <v>-0.75</v>
      </c>
      <c r="M24" s="30">
        <f t="shared" si="7"/>
        <v>-0.27027027027027029</v>
      </c>
      <c r="N24" s="36">
        <f t="shared" si="8"/>
        <v>-0.11320754716981132</v>
      </c>
    </row>
    <row r="25" spans="1:14" ht="38.25" x14ac:dyDescent="0.2">
      <c r="A25" s="23"/>
      <c r="B25" s="25" t="s">
        <v>16</v>
      </c>
      <c r="C25" s="35">
        <v>0</v>
      </c>
      <c r="D25" s="29">
        <v>2</v>
      </c>
      <c r="E25" s="29">
        <v>0</v>
      </c>
      <c r="F25" s="29">
        <v>0</v>
      </c>
      <c r="G25" s="30" t="str">
        <f t="shared" si="3"/>
        <v/>
      </c>
      <c r="H25" s="30">
        <f t="shared" si="4"/>
        <v>3.7735849056603772E-2</v>
      </c>
      <c r="I25" s="30" t="str">
        <f t="shared" si="5"/>
        <v/>
      </c>
      <c r="J25" s="30" t="str">
        <f t="shared" si="6"/>
        <v/>
      </c>
      <c r="K25" s="30" t="str">
        <f t="shared" si="9"/>
        <v xml:space="preserve"> </v>
      </c>
      <c r="L25" s="30">
        <f t="shared" si="10"/>
        <v>-1</v>
      </c>
      <c r="M25" s="30" t="str">
        <f t="shared" si="7"/>
        <v/>
      </c>
      <c r="N25" s="36">
        <f t="shared" si="8"/>
        <v>-3.7735849056603772E-2</v>
      </c>
    </row>
    <row r="26" spans="1:14" ht="38.25" x14ac:dyDescent="0.2">
      <c r="A26" s="23"/>
      <c r="B26" s="25" t="s">
        <v>17</v>
      </c>
      <c r="C26" s="35">
        <v>0</v>
      </c>
      <c r="D26" s="29">
        <v>1</v>
      </c>
      <c r="E26" s="29">
        <v>0</v>
      </c>
      <c r="F26" s="29">
        <v>0</v>
      </c>
      <c r="G26" s="30" t="str">
        <f t="shared" si="3"/>
        <v/>
      </c>
      <c r="H26" s="30">
        <f t="shared" si="4"/>
        <v>1.8867924528301886E-2</v>
      </c>
      <c r="I26" s="30" t="str">
        <f t="shared" si="5"/>
        <v/>
      </c>
      <c r="J26" s="30" t="str">
        <f t="shared" si="6"/>
        <v/>
      </c>
      <c r="K26" s="30" t="str">
        <f t="shared" si="9"/>
        <v xml:space="preserve"> </v>
      </c>
      <c r="L26" s="30">
        <f t="shared" si="10"/>
        <v>-1</v>
      </c>
      <c r="M26" s="30" t="str">
        <f t="shared" si="7"/>
        <v/>
      </c>
      <c r="N26" s="36">
        <f t="shared" si="8"/>
        <v>-1.8867924528301886E-2</v>
      </c>
    </row>
    <row r="27" spans="1:14" ht="25.5" x14ac:dyDescent="0.2">
      <c r="A27" s="23"/>
      <c r="B27" s="25" t="s">
        <v>18</v>
      </c>
      <c r="C27" s="35">
        <v>0</v>
      </c>
      <c r="D27" s="29">
        <v>0</v>
      </c>
      <c r="E27" s="29">
        <v>3</v>
      </c>
      <c r="F27" s="29">
        <v>5</v>
      </c>
      <c r="G27" s="30" t="str">
        <f t="shared" si="3"/>
        <v/>
      </c>
      <c r="H27" s="30" t="str">
        <f t="shared" si="4"/>
        <v/>
      </c>
      <c r="I27" s="30">
        <f t="shared" si="5"/>
        <v>5.4545454545454543E-2</v>
      </c>
      <c r="J27" s="30">
        <f t="shared" si="6"/>
        <v>7.0422535211267609E-2</v>
      </c>
      <c r="K27" s="30">
        <f t="shared" si="9"/>
        <v>1</v>
      </c>
      <c r="L27" s="30">
        <f t="shared" si="10"/>
        <v>1</v>
      </c>
      <c r="M27" s="30" t="str">
        <f t="shared" si="7"/>
        <v/>
      </c>
      <c r="N27" s="36" t="str">
        <f t="shared" si="8"/>
        <v/>
      </c>
    </row>
    <row r="28" spans="1:14" ht="25.5" x14ac:dyDescent="0.2">
      <c r="A28" s="23"/>
      <c r="B28" s="25" t="s">
        <v>19</v>
      </c>
      <c r="C28" s="35">
        <v>0</v>
      </c>
      <c r="D28" s="29">
        <v>1</v>
      </c>
      <c r="E28" s="29">
        <v>0</v>
      </c>
      <c r="F28" s="29">
        <v>1</v>
      </c>
      <c r="G28" s="30" t="str">
        <f t="shared" si="3"/>
        <v/>
      </c>
      <c r="H28" s="30">
        <f t="shared" si="4"/>
        <v>1.8867924528301886E-2</v>
      </c>
      <c r="I28" s="30" t="str">
        <f t="shared" si="5"/>
        <v/>
      </c>
      <c r="J28" s="30">
        <f t="shared" si="6"/>
        <v>1.4084507042253521E-2</v>
      </c>
      <c r="K28" s="30" t="str">
        <f t="shared" si="9"/>
        <v xml:space="preserve"> </v>
      </c>
      <c r="L28" s="30">
        <f t="shared" si="10"/>
        <v>0</v>
      </c>
      <c r="M28" s="30" t="str">
        <f t="shared" si="7"/>
        <v/>
      </c>
      <c r="N28" s="36">
        <f t="shared" si="8"/>
        <v>0</v>
      </c>
    </row>
    <row r="29" spans="1:14" ht="25.5" x14ac:dyDescent="0.2">
      <c r="A29" s="23"/>
      <c r="B29" s="25" t="s">
        <v>20</v>
      </c>
      <c r="C29" s="35">
        <v>0</v>
      </c>
      <c r="D29" s="29">
        <v>0</v>
      </c>
      <c r="E29" s="29">
        <v>0</v>
      </c>
      <c r="F29" s="29">
        <v>0</v>
      </c>
      <c r="G29" s="30" t="str">
        <f t="shared" si="3"/>
        <v/>
      </c>
      <c r="H29" s="30" t="str">
        <f t="shared" si="4"/>
        <v/>
      </c>
      <c r="I29" s="30" t="str">
        <f t="shared" si="5"/>
        <v/>
      </c>
      <c r="J29" s="30" t="str">
        <f t="shared" si="6"/>
        <v/>
      </c>
      <c r="K29" s="30" t="str">
        <f t="shared" si="9"/>
        <v xml:space="preserve"> </v>
      </c>
      <c r="L29" s="30" t="str">
        <f t="shared" si="10"/>
        <v xml:space="preserve"> </v>
      </c>
      <c r="M29" s="30" t="str">
        <f t="shared" si="7"/>
        <v/>
      </c>
      <c r="N29" s="36" t="str">
        <f t="shared" si="8"/>
        <v/>
      </c>
    </row>
    <row r="30" spans="1:14" x14ac:dyDescent="0.2">
      <c r="A30" s="23"/>
      <c r="B30" s="25" t="s">
        <v>21</v>
      </c>
      <c r="C30" s="35">
        <v>1</v>
      </c>
      <c r="D30" s="29">
        <v>0</v>
      </c>
      <c r="E30" s="29">
        <v>3</v>
      </c>
      <c r="F30" s="29">
        <v>1</v>
      </c>
      <c r="G30" s="30">
        <f t="shared" si="3"/>
        <v>2.7027027027027029E-2</v>
      </c>
      <c r="H30" s="30" t="str">
        <f t="shared" si="4"/>
        <v/>
      </c>
      <c r="I30" s="30">
        <f t="shared" si="5"/>
        <v>5.4545454545454543E-2</v>
      </c>
      <c r="J30" s="30">
        <f t="shared" si="6"/>
        <v>1.4084507042253521E-2</v>
      </c>
      <c r="K30" s="30">
        <f t="shared" si="9"/>
        <v>2</v>
      </c>
      <c r="L30" s="30">
        <f t="shared" si="10"/>
        <v>1</v>
      </c>
      <c r="M30" s="30">
        <f t="shared" si="7"/>
        <v>5.4054054054054057E-2</v>
      </c>
      <c r="N30" s="36" t="str">
        <f t="shared" si="8"/>
        <v/>
      </c>
    </row>
    <row r="31" spans="1:14" x14ac:dyDescent="0.2">
      <c r="A31" s="23"/>
      <c r="B31" s="25" t="s">
        <v>22</v>
      </c>
      <c r="C31" s="35">
        <v>0</v>
      </c>
      <c r="D31" s="29">
        <v>1</v>
      </c>
      <c r="E31" s="29">
        <v>2</v>
      </c>
      <c r="F31" s="29">
        <v>0</v>
      </c>
      <c r="G31" s="30" t="str">
        <f t="shared" si="3"/>
        <v/>
      </c>
      <c r="H31" s="30">
        <f t="shared" si="4"/>
        <v>1.8867924528301886E-2</v>
      </c>
      <c r="I31" s="30">
        <f t="shared" si="5"/>
        <v>3.6363636363636362E-2</v>
      </c>
      <c r="J31" s="30" t="str">
        <f t="shared" si="6"/>
        <v/>
      </c>
      <c r="K31" s="30">
        <f t="shared" si="9"/>
        <v>1</v>
      </c>
      <c r="L31" s="30">
        <f t="shared" si="10"/>
        <v>-1</v>
      </c>
      <c r="M31" s="30" t="str">
        <f t="shared" si="7"/>
        <v/>
      </c>
      <c r="N31" s="36">
        <f t="shared" si="8"/>
        <v>-1.8867924528301886E-2</v>
      </c>
    </row>
    <row r="32" spans="1:14" x14ac:dyDescent="0.2">
      <c r="A32" s="23"/>
      <c r="B32" s="25" t="s">
        <v>23</v>
      </c>
      <c r="C32" s="35">
        <v>0</v>
      </c>
      <c r="D32" s="29">
        <v>0</v>
      </c>
      <c r="E32" s="29">
        <v>1</v>
      </c>
      <c r="F32" s="29">
        <v>1</v>
      </c>
      <c r="G32" s="30" t="str">
        <f t="shared" si="3"/>
        <v/>
      </c>
      <c r="H32" s="30" t="str">
        <f t="shared" si="4"/>
        <v/>
      </c>
      <c r="I32" s="30">
        <f t="shared" si="5"/>
        <v>1.8181818181818181E-2</v>
      </c>
      <c r="J32" s="30">
        <f t="shared" si="6"/>
        <v>1.4084507042253521E-2</v>
      </c>
      <c r="K32" s="30">
        <f t="shared" si="9"/>
        <v>1</v>
      </c>
      <c r="L32" s="30">
        <f t="shared" si="10"/>
        <v>1</v>
      </c>
      <c r="M32" s="30" t="str">
        <f t="shared" si="7"/>
        <v/>
      </c>
      <c r="N32" s="36" t="str">
        <f t="shared" si="8"/>
        <v/>
      </c>
    </row>
    <row r="33" spans="1:14" x14ac:dyDescent="0.2">
      <c r="A33" s="23"/>
      <c r="B33" s="25" t="s">
        <v>24</v>
      </c>
      <c r="C33" s="35">
        <v>5</v>
      </c>
      <c r="D33" s="29">
        <v>5</v>
      </c>
      <c r="E33" s="29">
        <v>16</v>
      </c>
      <c r="F33" s="29">
        <v>16</v>
      </c>
      <c r="G33" s="30">
        <f t="shared" si="3"/>
        <v>0.13513513513513514</v>
      </c>
      <c r="H33" s="30">
        <f t="shared" si="4"/>
        <v>9.4339622641509441E-2</v>
      </c>
      <c r="I33" s="30">
        <f t="shared" si="5"/>
        <v>0.29090909090909089</v>
      </c>
      <c r="J33" s="30">
        <f t="shared" si="6"/>
        <v>0.22535211267605634</v>
      </c>
      <c r="K33" s="30">
        <f t="shared" si="9"/>
        <v>2.2000000000000002</v>
      </c>
      <c r="L33" s="30">
        <f t="shared" si="10"/>
        <v>2.2000000000000002</v>
      </c>
      <c r="M33" s="30">
        <f t="shared" si="7"/>
        <v>0.29729729729729731</v>
      </c>
      <c r="N33" s="36">
        <f t="shared" si="8"/>
        <v>0.20754716981132079</v>
      </c>
    </row>
    <row r="34" spans="1:14" ht="25.5" x14ac:dyDescent="0.2">
      <c r="A34" s="23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23"/>
      <c r="B35" s="25" t="s">
        <v>26</v>
      </c>
      <c r="C35" s="35">
        <v>0</v>
      </c>
      <c r="D35" s="29">
        <v>1</v>
      </c>
      <c r="E35" s="29">
        <v>2</v>
      </c>
      <c r="F35" s="29">
        <v>1</v>
      </c>
      <c r="G35" s="30" t="str">
        <f t="shared" si="3"/>
        <v/>
      </c>
      <c r="H35" s="30">
        <f t="shared" si="4"/>
        <v>1.8867924528301886E-2</v>
      </c>
      <c r="I35" s="30">
        <f t="shared" si="5"/>
        <v>3.6363636363636362E-2</v>
      </c>
      <c r="J35" s="30">
        <f t="shared" si="6"/>
        <v>1.4084507042253521E-2</v>
      </c>
      <c r="K35" s="30">
        <f t="shared" si="9"/>
        <v>1</v>
      </c>
      <c r="L35" s="30">
        <f t="shared" si="10"/>
        <v>0</v>
      </c>
      <c r="M35" s="30" t="str">
        <f t="shared" si="7"/>
        <v/>
      </c>
      <c r="N35" s="36">
        <f t="shared" si="8"/>
        <v>0</v>
      </c>
    </row>
    <row r="36" spans="1:14" x14ac:dyDescent="0.2">
      <c r="A36" s="23"/>
      <c r="B36" s="25" t="s">
        <v>27</v>
      </c>
      <c r="C36" s="35">
        <v>0</v>
      </c>
      <c r="D36" s="29">
        <v>0</v>
      </c>
      <c r="E36" s="29">
        <v>0</v>
      </c>
      <c r="F36" s="29">
        <v>0</v>
      </c>
      <c r="G36" s="30" t="str">
        <f t="shared" si="3"/>
        <v/>
      </c>
      <c r="H36" s="30" t="str">
        <f t="shared" si="4"/>
        <v/>
      </c>
      <c r="I36" s="30" t="str">
        <f t="shared" si="5"/>
        <v/>
      </c>
      <c r="J36" s="30" t="str">
        <f t="shared" si="6"/>
        <v/>
      </c>
      <c r="K36" s="30" t="str">
        <f t="shared" si="9"/>
        <v xml:space="preserve"> </v>
      </c>
      <c r="L36" s="30" t="str">
        <f t="shared" si="10"/>
        <v xml:space="preserve"> </v>
      </c>
      <c r="M36" s="30" t="str">
        <f t="shared" si="7"/>
        <v/>
      </c>
      <c r="N36" s="36" t="str">
        <f t="shared" si="8"/>
        <v/>
      </c>
    </row>
    <row r="37" spans="1:14" x14ac:dyDescent="0.2">
      <c r="A37" s="23"/>
      <c r="B37" s="25" t="s">
        <v>28</v>
      </c>
      <c r="C37" s="35">
        <v>0</v>
      </c>
      <c r="D37" s="29">
        <v>0</v>
      </c>
      <c r="E37" s="29">
        <v>0</v>
      </c>
      <c r="F37" s="29">
        <v>0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 t="str">
        <f t="shared" si="6"/>
        <v/>
      </c>
      <c r="K37" s="30" t="str">
        <f t="shared" si="9"/>
        <v xml:space="preserve"> </v>
      </c>
      <c r="L37" s="30" t="str">
        <f t="shared" si="10"/>
        <v xml:space="preserve"> </v>
      </c>
      <c r="M37" s="30" t="str">
        <f t="shared" si="7"/>
        <v/>
      </c>
      <c r="N37" s="36" t="str">
        <f t="shared" si="8"/>
        <v/>
      </c>
    </row>
    <row r="38" spans="1:14" x14ac:dyDescent="0.2">
      <c r="A38" s="23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23"/>
      <c r="B39" s="25" t="s">
        <v>30</v>
      </c>
      <c r="C39" s="35">
        <v>2</v>
      </c>
      <c r="D39" s="29">
        <v>1</v>
      </c>
      <c r="E39" s="29">
        <v>2</v>
      </c>
      <c r="F39" s="29">
        <v>1</v>
      </c>
      <c r="G39" s="30">
        <f t="shared" si="3"/>
        <v>5.4054054054054057E-2</v>
      </c>
      <c r="H39" s="30">
        <f t="shared" si="4"/>
        <v>1.8867924528301886E-2</v>
      </c>
      <c r="I39" s="30">
        <f t="shared" si="5"/>
        <v>3.6363636363636362E-2</v>
      </c>
      <c r="J39" s="30">
        <f t="shared" si="6"/>
        <v>1.4084507042253521E-2</v>
      </c>
      <c r="K39" s="30">
        <f t="shared" si="9"/>
        <v>0</v>
      </c>
      <c r="L39" s="30">
        <f t="shared" si="10"/>
        <v>0</v>
      </c>
      <c r="M39" s="30">
        <f t="shared" si="7"/>
        <v>0</v>
      </c>
      <c r="N39" s="36">
        <f t="shared" si="8"/>
        <v>0</v>
      </c>
    </row>
    <row r="40" spans="1:14" ht="25.5" x14ac:dyDescent="0.2">
      <c r="A40" s="23"/>
      <c r="B40" s="25" t="s">
        <v>31</v>
      </c>
      <c r="C40" s="35">
        <v>0</v>
      </c>
      <c r="D40" s="29">
        <v>0</v>
      </c>
      <c r="E40" s="29">
        <v>0</v>
      </c>
      <c r="F40" s="29">
        <v>0</v>
      </c>
      <c r="G40" s="30" t="str">
        <f t="shared" si="3"/>
        <v/>
      </c>
      <c r="H40" s="30" t="str">
        <f t="shared" si="4"/>
        <v/>
      </c>
      <c r="I40" s="30" t="str">
        <f t="shared" si="5"/>
        <v/>
      </c>
      <c r="J40" s="30" t="str">
        <f t="shared" si="6"/>
        <v/>
      </c>
      <c r="K40" s="30" t="str">
        <f t="shared" si="9"/>
        <v xml:space="preserve"> </v>
      </c>
      <c r="L40" s="30" t="str">
        <f t="shared" si="10"/>
        <v xml:space="preserve"> </v>
      </c>
      <c r="M40" s="30" t="str">
        <f t="shared" si="7"/>
        <v/>
      </c>
      <c r="N40" s="36" t="str">
        <f t="shared" si="8"/>
        <v/>
      </c>
    </row>
    <row r="41" spans="1:14" ht="25.5" x14ac:dyDescent="0.2">
      <c r="A41" s="23"/>
      <c r="B41" s="25" t="s">
        <v>32</v>
      </c>
      <c r="C41" s="35">
        <v>1</v>
      </c>
      <c r="D41" s="29">
        <v>0</v>
      </c>
      <c r="E41" s="29">
        <v>0</v>
      </c>
      <c r="F41" s="29">
        <v>0</v>
      </c>
      <c r="G41" s="30">
        <f t="shared" si="3"/>
        <v>2.7027027027027029E-2</v>
      </c>
      <c r="H41" s="30" t="str">
        <f t="shared" si="4"/>
        <v/>
      </c>
      <c r="I41" s="30" t="str">
        <f t="shared" si="5"/>
        <v/>
      </c>
      <c r="J41" s="30" t="str">
        <f t="shared" si="6"/>
        <v/>
      </c>
      <c r="K41" s="30">
        <f t="shared" si="9"/>
        <v>-1</v>
      </c>
      <c r="L41" s="30" t="str">
        <f t="shared" si="10"/>
        <v xml:space="preserve"> </v>
      </c>
      <c r="M41" s="30">
        <f t="shared" si="7"/>
        <v>-2.7027027027027029E-2</v>
      </c>
      <c r="N41" s="36" t="str">
        <f t="shared" si="8"/>
        <v/>
      </c>
    </row>
    <row r="42" spans="1:14" x14ac:dyDescent="0.2">
      <c r="A42" s="23"/>
      <c r="B42" s="25" t="s">
        <v>33</v>
      </c>
      <c r="C42" s="35">
        <v>0</v>
      </c>
      <c r="D42" s="29">
        <v>0</v>
      </c>
      <c r="E42" s="29">
        <v>0</v>
      </c>
      <c r="F42" s="29">
        <v>2</v>
      </c>
      <c r="G42" s="30" t="str">
        <f t="shared" si="3"/>
        <v/>
      </c>
      <c r="H42" s="30" t="str">
        <f t="shared" si="4"/>
        <v/>
      </c>
      <c r="I42" s="30" t="str">
        <f t="shared" si="5"/>
        <v/>
      </c>
      <c r="J42" s="30">
        <f t="shared" si="6"/>
        <v>2.8169014084507043E-2</v>
      </c>
      <c r="K42" s="30" t="str">
        <f t="shared" si="9"/>
        <v xml:space="preserve"> </v>
      </c>
      <c r="L42" s="30">
        <f t="shared" si="10"/>
        <v>1</v>
      </c>
      <c r="M42" s="30" t="str">
        <f t="shared" si="7"/>
        <v/>
      </c>
      <c r="N42" s="36" t="str">
        <f t="shared" si="8"/>
        <v/>
      </c>
    </row>
    <row r="43" spans="1:14" ht="26.25" customHeight="1" x14ac:dyDescent="0.2">
      <c r="A43" s="23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23"/>
      <c r="B44" s="25" t="s">
        <v>35</v>
      </c>
      <c r="C44" s="35">
        <v>1</v>
      </c>
      <c r="D44" s="29">
        <v>0</v>
      </c>
      <c r="E44" s="29">
        <v>1</v>
      </c>
      <c r="F44" s="29">
        <v>2</v>
      </c>
      <c r="G44" s="30">
        <f t="shared" si="3"/>
        <v>2.7027027027027029E-2</v>
      </c>
      <c r="H44" s="30" t="str">
        <f t="shared" si="4"/>
        <v/>
      </c>
      <c r="I44" s="30">
        <f t="shared" si="5"/>
        <v>1.8181818181818181E-2</v>
      </c>
      <c r="J44" s="30">
        <f t="shared" si="6"/>
        <v>2.8169014084507043E-2</v>
      </c>
      <c r="K44" s="30">
        <f t="shared" si="9"/>
        <v>0</v>
      </c>
      <c r="L44" s="30">
        <f t="shared" si="10"/>
        <v>1</v>
      </c>
      <c r="M44" s="30">
        <f t="shared" si="7"/>
        <v>0</v>
      </c>
      <c r="N44" s="36" t="str">
        <f t="shared" si="8"/>
        <v/>
      </c>
    </row>
    <row r="45" spans="1:14" x14ac:dyDescent="0.2">
      <c r="A45" s="23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23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23"/>
      <c r="B47" s="25" t="s">
        <v>38</v>
      </c>
      <c r="C47" s="35">
        <v>0</v>
      </c>
      <c r="D47" s="29">
        <v>0</v>
      </c>
      <c r="E47" s="29">
        <v>2</v>
      </c>
      <c r="F47" s="29">
        <v>0</v>
      </c>
      <c r="G47" s="30" t="str">
        <f t="shared" si="3"/>
        <v/>
      </c>
      <c r="H47" s="30" t="str">
        <f t="shared" si="4"/>
        <v/>
      </c>
      <c r="I47" s="30">
        <f t="shared" si="5"/>
        <v>3.6363636363636362E-2</v>
      </c>
      <c r="J47" s="30" t="str">
        <f t="shared" si="6"/>
        <v/>
      </c>
      <c r="K47" s="30">
        <f t="shared" si="9"/>
        <v>1</v>
      </c>
      <c r="L47" s="30" t="str">
        <f t="shared" si="10"/>
        <v xml:space="preserve"> </v>
      </c>
      <c r="M47" s="30" t="str">
        <f t="shared" si="7"/>
        <v/>
      </c>
      <c r="N47" s="36" t="str">
        <f t="shared" si="8"/>
        <v/>
      </c>
    </row>
    <row r="48" spans="1:14" ht="25.5" x14ac:dyDescent="0.2">
      <c r="A48" s="23"/>
      <c r="B48" s="25" t="s">
        <v>39</v>
      </c>
      <c r="C48" s="35">
        <v>1</v>
      </c>
      <c r="D48" s="29">
        <v>1</v>
      </c>
      <c r="E48" s="29">
        <v>1</v>
      </c>
      <c r="F48" s="29">
        <v>1</v>
      </c>
      <c r="G48" s="30">
        <f t="shared" si="3"/>
        <v>2.7027027027027029E-2</v>
      </c>
      <c r="H48" s="30">
        <f t="shared" si="4"/>
        <v>1.8867924528301886E-2</v>
      </c>
      <c r="I48" s="30">
        <f t="shared" si="5"/>
        <v>1.8181818181818181E-2</v>
      </c>
      <c r="J48" s="30">
        <f t="shared" si="6"/>
        <v>1.4084507042253521E-2</v>
      </c>
      <c r="K48" s="30">
        <f t="shared" si="9"/>
        <v>0</v>
      </c>
      <c r="L48" s="30">
        <f t="shared" si="10"/>
        <v>0</v>
      </c>
      <c r="M48" s="30">
        <f t="shared" si="7"/>
        <v>0</v>
      </c>
      <c r="N48" s="36">
        <f t="shared" si="8"/>
        <v>0</v>
      </c>
    </row>
    <row r="49" spans="1:14" ht="25.5" x14ac:dyDescent="0.2">
      <c r="A49" s="23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23"/>
      <c r="B50" s="25" t="s">
        <v>41</v>
      </c>
      <c r="C50" s="35">
        <v>0</v>
      </c>
      <c r="D50" s="29">
        <v>0</v>
      </c>
      <c r="E50" s="29">
        <v>0</v>
      </c>
      <c r="F50" s="29">
        <v>0</v>
      </c>
      <c r="G50" s="30" t="str">
        <f t="shared" si="3"/>
        <v/>
      </c>
      <c r="H50" s="30" t="str">
        <f t="shared" si="4"/>
        <v/>
      </c>
      <c r="I50" s="30" t="str">
        <f t="shared" si="5"/>
        <v/>
      </c>
      <c r="J50" s="30" t="str">
        <f t="shared" si="6"/>
        <v/>
      </c>
      <c r="K50" s="30" t="str">
        <f t="shared" si="9"/>
        <v xml:space="preserve"> </v>
      </c>
      <c r="L50" s="30" t="str">
        <f t="shared" si="10"/>
        <v xml:space="preserve"> </v>
      </c>
      <c r="M50" s="30" t="str">
        <f t="shared" si="7"/>
        <v/>
      </c>
      <c r="N50" s="36" t="str">
        <f t="shared" si="8"/>
        <v/>
      </c>
    </row>
    <row r="51" spans="1:14" ht="25.5" x14ac:dyDescent="0.2">
      <c r="A51" s="23"/>
      <c r="B51" s="25" t="s">
        <v>42</v>
      </c>
      <c r="C51" s="35">
        <v>0</v>
      </c>
      <c r="D51" s="29">
        <v>0</v>
      </c>
      <c r="E51" s="29">
        <v>0</v>
      </c>
      <c r="F51" s="29">
        <v>0</v>
      </c>
      <c r="G51" s="30" t="str">
        <f t="shared" si="3"/>
        <v/>
      </c>
      <c r="H51" s="30" t="str">
        <f t="shared" si="4"/>
        <v/>
      </c>
      <c r="I51" s="30" t="str">
        <f t="shared" si="5"/>
        <v/>
      </c>
      <c r="J51" s="30" t="str">
        <f t="shared" si="6"/>
        <v/>
      </c>
      <c r="K51" s="30" t="str">
        <f t="shared" si="9"/>
        <v xml:space="preserve"> </v>
      </c>
      <c r="L51" s="30" t="str">
        <f t="shared" si="10"/>
        <v xml:space="preserve"> </v>
      </c>
      <c r="M51" s="30" t="str">
        <f t="shared" si="7"/>
        <v/>
      </c>
      <c r="N51" s="36" t="str">
        <f t="shared" si="8"/>
        <v/>
      </c>
    </row>
    <row r="52" spans="1:14" ht="25.5" x14ac:dyDescent="0.2">
      <c r="A52" s="23"/>
      <c r="B52" s="25" t="s">
        <v>43</v>
      </c>
      <c r="C52" s="35">
        <v>0</v>
      </c>
      <c r="D52" s="29">
        <v>3</v>
      </c>
      <c r="E52" s="29">
        <v>1</v>
      </c>
      <c r="F52" s="29">
        <v>3</v>
      </c>
      <c r="G52" s="30" t="str">
        <f t="shared" si="3"/>
        <v/>
      </c>
      <c r="H52" s="30">
        <f t="shared" si="4"/>
        <v>5.6603773584905662E-2</v>
      </c>
      <c r="I52" s="30">
        <f t="shared" si="5"/>
        <v>1.8181818181818181E-2</v>
      </c>
      <c r="J52" s="30">
        <f t="shared" si="6"/>
        <v>4.2253521126760563E-2</v>
      </c>
      <c r="K52" s="30">
        <f t="shared" si="9"/>
        <v>1</v>
      </c>
      <c r="L52" s="30">
        <f t="shared" si="10"/>
        <v>0</v>
      </c>
      <c r="M52" s="30" t="str">
        <f t="shared" si="7"/>
        <v/>
      </c>
      <c r="N52" s="36">
        <f t="shared" si="8"/>
        <v>0</v>
      </c>
    </row>
    <row r="53" spans="1:14" x14ac:dyDescent="0.2">
      <c r="A53" s="23"/>
      <c r="B53" s="25" t="s">
        <v>44</v>
      </c>
      <c r="C53" s="35">
        <v>0</v>
      </c>
      <c r="D53" s="29">
        <v>1</v>
      </c>
      <c r="E53" s="29">
        <v>1</v>
      </c>
      <c r="F53" s="29">
        <v>0</v>
      </c>
      <c r="G53" s="30" t="str">
        <f t="shared" si="3"/>
        <v/>
      </c>
      <c r="H53" s="30">
        <f t="shared" si="4"/>
        <v>1.8867924528301886E-2</v>
      </c>
      <c r="I53" s="30">
        <f t="shared" si="5"/>
        <v>1.8181818181818181E-2</v>
      </c>
      <c r="J53" s="30" t="str">
        <f t="shared" si="6"/>
        <v/>
      </c>
      <c r="K53" s="30">
        <f t="shared" si="9"/>
        <v>1</v>
      </c>
      <c r="L53" s="30">
        <f t="shared" si="10"/>
        <v>-1</v>
      </c>
      <c r="M53" s="30" t="str">
        <f t="shared" si="7"/>
        <v/>
      </c>
      <c r="N53" s="36">
        <f t="shared" si="8"/>
        <v>-1.8867924528301886E-2</v>
      </c>
    </row>
    <row r="54" spans="1:14" x14ac:dyDescent="0.2">
      <c r="A54" s="23"/>
      <c r="B54" s="25" t="s">
        <v>45</v>
      </c>
      <c r="C54" s="35">
        <v>1</v>
      </c>
      <c r="D54" s="29">
        <v>2</v>
      </c>
      <c r="E54" s="29">
        <v>0</v>
      </c>
      <c r="F54" s="29">
        <v>0</v>
      </c>
      <c r="G54" s="30">
        <f t="shared" ref="G54:G73" si="11">+IF(C54=0,"",C54/C$22)</f>
        <v>2.7027027027027029E-2</v>
      </c>
      <c r="H54" s="30">
        <f t="shared" ref="H54:H73" si="12">+IF(D54=0,"",D54/D$22)</f>
        <v>3.7735849056603772E-2</v>
      </c>
      <c r="I54" s="30" t="str">
        <f t="shared" ref="I54:I73" si="13">+IF(E54=0,"",E54/E$22)</f>
        <v/>
      </c>
      <c r="J54" s="30" t="str">
        <f t="shared" ref="J54:J73" si="14">+IF(F54=0,"",F54/F$22)</f>
        <v/>
      </c>
      <c r="K54" s="30">
        <f t="shared" si="9"/>
        <v>-1</v>
      </c>
      <c r="L54" s="30">
        <f t="shared" si="10"/>
        <v>-1</v>
      </c>
      <c r="M54" s="30">
        <f t="shared" ref="M54:M73" si="15">+IF(OR(AND(G54=""),(K54="")),"",G54*K54)</f>
        <v>-2.7027027027027029E-2</v>
      </c>
      <c r="N54" s="36">
        <f t="shared" ref="N54:N73" si="16">+IF(OR(AND(H54=""),(L54="")),"",H54*L54)</f>
        <v>-3.7735849056603772E-2</v>
      </c>
    </row>
    <row r="55" spans="1:14" x14ac:dyDescent="0.2">
      <c r="A55" s="23"/>
      <c r="B55" s="25" t="s">
        <v>46</v>
      </c>
      <c r="C55" s="35">
        <v>1</v>
      </c>
      <c r="D55" s="29">
        <v>0</v>
      </c>
      <c r="E55" s="29">
        <v>1</v>
      </c>
      <c r="F55" s="29">
        <v>0</v>
      </c>
      <c r="G55" s="30">
        <f t="shared" si="11"/>
        <v>2.7027027027027029E-2</v>
      </c>
      <c r="H55" s="30" t="str">
        <f t="shared" si="12"/>
        <v/>
      </c>
      <c r="I55" s="30">
        <f t="shared" si="13"/>
        <v>1.8181818181818181E-2</v>
      </c>
      <c r="J55" s="30" t="str">
        <f t="shared" si="14"/>
        <v/>
      </c>
      <c r="K55" s="30">
        <f t="shared" ref="K55:K73" si="17">+IF(AND(C55=0,E55=0)," ",IF(C55=0,1,IF(E55=0,-1,(E55-C55)/C55)))</f>
        <v>0</v>
      </c>
      <c r="L55" s="30" t="str">
        <f t="shared" ref="L55:L73" si="18">+IF(AND(D55=0,F55=0)," ",IF(D55=0,1,IF(F55=0,-1,(F55-D55)/D55)))</f>
        <v xml:space="preserve"> </v>
      </c>
      <c r="M55" s="30">
        <f t="shared" si="15"/>
        <v>0</v>
      </c>
      <c r="N55" s="36" t="str">
        <f t="shared" si="16"/>
        <v/>
      </c>
    </row>
    <row r="56" spans="1:14" x14ac:dyDescent="0.2">
      <c r="A56" s="23"/>
      <c r="B56" s="25" t="s">
        <v>47</v>
      </c>
      <c r="C56" s="35">
        <v>0</v>
      </c>
      <c r="D56" s="29">
        <v>0</v>
      </c>
      <c r="E56" s="29">
        <v>3</v>
      </c>
      <c r="F56" s="29">
        <v>0</v>
      </c>
      <c r="G56" s="30" t="str">
        <f t="shared" si="11"/>
        <v/>
      </c>
      <c r="H56" s="30" t="str">
        <f t="shared" si="12"/>
        <v/>
      </c>
      <c r="I56" s="30">
        <f t="shared" si="13"/>
        <v>5.4545454545454543E-2</v>
      </c>
      <c r="J56" s="30" t="str">
        <f t="shared" si="14"/>
        <v/>
      </c>
      <c r="K56" s="30">
        <f t="shared" si="17"/>
        <v>1</v>
      </c>
      <c r="L56" s="30" t="str">
        <f t="shared" si="18"/>
        <v xml:space="preserve"> </v>
      </c>
      <c r="M56" s="30" t="str">
        <f t="shared" si="15"/>
        <v/>
      </c>
      <c r="N56" s="36" t="str">
        <f t="shared" si="16"/>
        <v/>
      </c>
    </row>
    <row r="57" spans="1:14" x14ac:dyDescent="0.2">
      <c r="A57" s="23"/>
      <c r="B57" s="25" t="s">
        <v>48</v>
      </c>
      <c r="C57" s="35">
        <v>2</v>
      </c>
      <c r="D57" s="29">
        <v>2</v>
      </c>
      <c r="E57" s="29">
        <v>1</v>
      </c>
      <c r="F57" s="29">
        <v>1</v>
      </c>
      <c r="G57" s="30">
        <f t="shared" si="11"/>
        <v>5.4054054054054057E-2</v>
      </c>
      <c r="H57" s="30">
        <f t="shared" si="12"/>
        <v>3.7735849056603772E-2</v>
      </c>
      <c r="I57" s="30">
        <f t="shared" si="13"/>
        <v>1.8181818181818181E-2</v>
      </c>
      <c r="J57" s="30">
        <f t="shared" si="14"/>
        <v>1.4084507042253521E-2</v>
      </c>
      <c r="K57" s="30">
        <f t="shared" si="17"/>
        <v>-0.5</v>
      </c>
      <c r="L57" s="30">
        <f t="shared" si="18"/>
        <v>-0.5</v>
      </c>
      <c r="M57" s="30">
        <f t="shared" si="15"/>
        <v>-2.7027027027027029E-2</v>
      </c>
      <c r="N57" s="36">
        <f t="shared" si="16"/>
        <v>-1.8867924528301886E-2</v>
      </c>
    </row>
    <row r="58" spans="1:14" x14ac:dyDescent="0.2">
      <c r="A58" s="23"/>
      <c r="B58" s="25" t="s">
        <v>49</v>
      </c>
      <c r="C58" s="35">
        <v>0</v>
      </c>
      <c r="D58" s="29">
        <v>0</v>
      </c>
      <c r="E58" s="29">
        <v>0</v>
      </c>
      <c r="F58" s="29">
        <v>15</v>
      </c>
      <c r="G58" s="30" t="str">
        <f t="shared" si="11"/>
        <v/>
      </c>
      <c r="H58" s="30" t="str">
        <f t="shared" si="12"/>
        <v/>
      </c>
      <c r="I58" s="30" t="str">
        <f t="shared" si="13"/>
        <v/>
      </c>
      <c r="J58" s="30">
        <f t="shared" si="14"/>
        <v>0.21126760563380281</v>
      </c>
      <c r="K58" s="30" t="str">
        <f t="shared" si="17"/>
        <v xml:space="preserve"> </v>
      </c>
      <c r="L58" s="30">
        <f t="shared" si="18"/>
        <v>1</v>
      </c>
      <c r="M58" s="30" t="str">
        <f t="shared" si="15"/>
        <v/>
      </c>
      <c r="N58" s="36" t="str">
        <f t="shared" si="16"/>
        <v/>
      </c>
    </row>
    <row r="59" spans="1:14" x14ac:dyDescent="0.2">
      <c r="A59" s="23"/>
      <c r="B59" s="25" t="s">
        <v>50</v>
      </c>
      <c r="C59" s="35">
        <v>0</v>
      </c>
      <c r="D59" s="29">
        <v>0</v>
      </c>
      <c r="E59" s="29">
        <v>0</v>
      </c>
      <c r="F59" s="29">
        <v>0</v>
      </c>
      <c r="G59" s="30" t="str">
        <f t="shared" si="11"/>
        <v/>
      </c>
      <c r="H59" s="30" t="str">
        <f t="shared" si="12"/>
        <v/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 t="str">
        <f t="shared" si="18"/>
        <v xml:space="preserve"> </v>
      </c>
      <c r="M59" s="30" t="str">
        <f t="shared" si="15"/>
        <v/>
      </c>
      <c r="N59" s="36" t="str">
        <f t="shared" si="16"/>
        <v/>
      </c>
    </row>
    <row r="60" spans="1:14" x14ac:dyDescent="0.2">
      <c r="A60" s="23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23"/>
      <c r="B61" s="25" t="s">
        <v>52</v>
      </c>
      <c r="C61" s="35">
        <v>0</v>
      </c>
      <c r="D61" s="29">
        <v>0</v>
      </c>
      <c r="E61" s="29">
        <v>0</v>
      </c>
      <c r="F61" s="29">
        <v>2</v>
      </c>
      <c r="G61" s="30" t="str">
        <f t="shared" si="11"/>
        <v/>
      </c>
      <c r="H61" s="30" t="str">
        <f t="shared" si="12"/>
        <v/>
      </c>
      <c r="I61" s="30" t="str">
        <f t="shared" si="13"/>
        <v/>
      </c>
      <c r="J61" s="30">
        <f t="shared" si="14"/>
        <v>2.8169014084507043E-2</v>
      </c>
      <c r="K61" s="30" t="str">
        <f t="shared" si="17"/>
        <v xml:space="preserve"> </v>
      </c>
      <c r="L61" s="30">
        <f t="shared" si="18"/>
        <v>1</v>
      </c>
      <c r="M61" s="30" t="str">
        <f t="shared" si="15"/>
        <v/>
      </c>
      <c r="N61" s="36" t="str">
        <f t="shared" si="16"/>
        <v/>
      </c>
    </row>
    <row r="62" spans="1:14" x14ac:dyDescent="0.2">
      <c r="A62" s="23"/>
      <c r="B62" s="25" t="s">
        <v>53</v>
      </c>
      <c r="C62" s="35">
        <v>2</v>
      </c>
      <c r="D62" s="29">
        <v>0</v>
      </c>
      <c r="E62" s="29">
        <v>5</v>
      </c>
      <c r="F62" s="29">
        <v>1</v>
      </c>
      <c r="G62" s="30">
        <f t="shared" si="11"/>
        <v>5.4054054054054057E-2</v>
      </c>
      <c r="H62" s="30" t="str">
        <f t="shared" si="12"/>
        <v/>
      </c>
      <c r="I62" s="30">
        <f t="shared" si="13"/>
        <v>9.0909090909090912E-2</v>
      </c>
      <c r="J62" s="30">
        <f t="shared" si="14"/>
        <v>1.4084507042253521E-2</v>
      </c>
      <c r="K62" s="30">
        <f t="shared" si="17"/>
        <v>1.5</v>
      </c>
      <c r="L62" s="30">
        <f t="shared" si="18"/>
        <v>1</v>
      </c>
      <c r="M62" s="30">
        <f t="shared" si="15"/>
        <v>8.1081081081081086E-2</v>
      </c>
      <c r="N62" s="36" t="str">
        <f t="shared" si="16"/>
        <v/>
      </c>
    </row>
    <row r="63" spans="1:14" ht="25.5" x14ac:dyDescent="0.2">
      <c r="A63" s="23"/>
      <c r="B63" s="25" t="s">
        <v>54</v>
      </c>
      <c r="C63" s="35">
        <v>0</v>
      </c>
      <c r="D63" s="29">
        <v>0</v>
      </c>
      <c r="E63" s="29">
        <v>0</v>
      </c>
      <c r="F63" s="29">
        <v>0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 t="str">
        <f t="shared" si="18"/>
        <v xml:space="preserve"> 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23"/>
      <c r="B64" s="25" t="s">
        <v>55</v>
      </c>
      <c r="C64" s="35">
        <v>0</v>
      </c>
      <c r="D64" s="29">
        <v>2</v>
      </c>
      <c r="E64" s="29">
        <v>0</v>
      </c>
      <c r="F64" s="29">
        <v>0</v>
      </c>
      <c r="G64" s="30" t="str">
        <f t="shared" si="11"/>
        <v/>
      </c>
      <c r="H64" s="30">
        <f t="shared" si="12"/>
        <v>3.7735849056603772E-2</v>
      </c>
      <c r="I64" s="30" t="str">
        <f t="shared" si="13"/>
        <v/>
      </c>
      <c r="J64" s="30" t="str">
        <f t="shared" si="14"/>
        <v/>
      </c>
      <c r="K64" s="30" t="str">
        <f t="shared" si="17"/>
        <v xml:space="preserve"> </v>
      </c>
      <c r="L64" s="30">
        <f t="shared" si="18"/>
        <v>-1</v>
      </c>
      <c r="M64" s="30" t="str">
        <f t="shared" si="15"/>
        <v/>
      </c>
      <c r="N64" s="36">
        <f t="shared" si="16"/>
        <v>-3.7735849056603772E-2</v>
      </c>
    </row>
    <row r="65" spans="1:14" x14ac:dyDescent="0.2">
      <c r="A65" s="23"/>
      <c r="B65" s="25" t="s">
        <v>56</v>
      </c>
      <c r="C65" s="35">
        <v>1</v>
      </c>
      <c r="D65" s="29">
        <v>4</v>
      </c>
      <c r="E65" s="29">
        <v>0</v>
      </c>
      <c r="F65" s="29">
        <v>0</v>
      </c>
      <c r="G65" s="30">
        <f t="shared" si="11"/>
        <v>2.7027027027027029E-2</v>
      </c>
      <c r="H65" s="30">
        <f t="shared" si="12"/>
        <v>7.5471698113207544E-2</v>
      </c>
      <c r="I65" s="30" t="str">
        <f t="shared" si="13"/>
        <v/>
      </c>
      <c r="J65" s="30" t="str">
        <f t="shared" si="14"/>
        <v/>
      </c>
      <c r="K65" s="30">
        <f t="shared" si="17"/>
        <v>-1</v>
      </c>
      <c r="L65" s="30">
        <f t="shared" si="18"/>
        <v>-1</v>
      </c>
      <c r="M65" s="30">
        <f t="shared" si="15"/>
        <v>-2.7027027027027029E-2</v>
      </c>
      <c r="N65" s="36">
        <f t="shared" si="16"/>
        <v>-7.5471698113207544E-2</v>
      </c>
    </row>
    <row r="66" spans="1:14" x14ac:dyDescent="0.2">
      <c r="A66" s="23"/>
      <c r="B66" s="25" t="s">
        <v>57</v>
      </c>
      <c r="C66" s="35">
        <v>0</v>
      </c>
      <c r="D66" s="29">
        <v>1</v>
      </c>
      <c r="E66" s="29">
        <v>0</v>
      </c>
      <c r="F66" s="29">
        <v>0</v>
      </c>
      <c r="G66" s="30" t="str">
        <f t="shared" si="11"/>
        <v/>
      </c>
      <c r="H66" s="30">
        <f t="shared" si="12"/>
        <v>1.8867924528301886E-2</v>
      </c>
      <c r="I66" s="30" t="str">
        <f t="shared" si="13"/>
        <v/>
      </c>
      <c r="J66" s="30" t="str">
        <f t="shared" si="14"/>
        <v/>
      </c>
      <c r="K66" s="30" t="str">
        <f t="shared" si="17"/>
        <v xml:space="preserve"> </v>
      </c>
      <c r="L66" s="30">
        <f t="shared" si="18"/>
        <v>-1</v>
      </c>
      <c r="M66" s="30" t="str">
        <f t="shared" si="15"/>
        <v/>
      </c>
      <c r="N66" s="36">
        <f t="shared" si="16"/>
        <v>-1.8867924528301886E-2</v>
      </c>
    </row>
    <row r="67" spans="1:14" x14ac:dyDescent="0.2">
      <c r="A67" s="23"/>
      <c r="B67" s="25" t="s">
        <v>58</v>
      </c>
      <c r="C67" s="35">
        <v>1</v>
      </c>
      <c r="D67" s="29">
        <v>2</v>
      </c>
      <c r="E67" s="29">
        <v>1</v>
      </c>
      <c r="F67" s="29">
        <v>11</v>
      </c>
      <c r="G67" s="30">
        <f t="shared" si="11"/>
        <v>2.7027027027027029E-2</v>
      </c>
      <c r="H67" s="30">
        <f t="shared" si="12"/>
        <v>3.7735849056603772E-2</v>
      </c>
      <c r="I67" s="30">
        <f t="shared" si="13"/>
        <v>1.8181818181818181E-2</v>
      </c>
      <c r="J67" s="30">
        <f t="shared" si="14"/>
        <v>0.15492957746478872</v>
      </c>
      <c r="K67" s="30">
        <f t="shared" si="17"/>
        <v>0</v>
      </c>
      <c r="L67" s="30">
        <f t="shared" si="18"/>
        <v>4.5</v>
      </c>
      <c r="M67" s="30">
        <f t="shared" si="15"/>
        <v>0</v>
      </c>
      <c r="N67" s="36">
        <f t="shared" si="16"/>
        <v>0.16981132075471697</v>
      </c>
    </row>
    <row r="68" spans="1:14" x14ac:dyDescent="0.2">
      <c r="A68" s="23"/>
      <c r="B68" s="25" t="s">
        <v>59</v>
      </c>
      <c r="C68" s="35">
        <v>2</v>
      </c>
      <c r="D68" s="29">
        <v>2</v>
      </c>
      <c r="E68" s="29">
        <v>2</v>
      </c>
      <c r="F68" s="29">
        <v>0</v>
      </c>
      <c r="G68" s="30">
        <f t="shared" si="11"/>
        <v>5.4054054054054057E-2</v>
      </c>
      <c r="H68" s="30">
        <f t="shared" si="12"/>
        <v>3.7735849056603772E-2</v>
      </c>
      <c r="I68" s="30">
        <f t="shared" si="13"/>
        <v>3.6363636363636362E-2</v>
      </c>
      <c r="J68" s="30" t="str">
        <f t="shared" si="14"/>
        <v/>
      </c>
      <c r="K68" s="30">
        <f t="shared" si="17"/>
        <v>0</v>
      </c>
      <c r="L68" s="30">
        <f t="shared" si="18"/>
        <v>-1</v>
      </c>
      <c r="M68" s="30">
        <f t="shared" si="15"/>
        <v>0</v>
      </c>
      <c r="N68" s="36">
        <f t="shared" si="16"/>
        <v>-3.7735849056603772E-2</v>
      </c>
    </row>
    <row r="69" spans="1:14" x14ac:dyDescent="0.2">
      <c r="A69" s="23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23"/>
      <c r="B70" s="25" t="s">
        <v>61</v>
      </c>
      <c r="C70" s="35">
        <v>1</v>
      </c>
      <c r="D70" s="29">
        <v>1</v>
      </c>
      <c r="E70" s="29">
        <v>1</v>
      </c>
      <c r="F70" s="29">
        <v>1</v>
      </c>
      <c r="G70" s="30">
        <f t="shared" si="11"/>
        <v>2.7027027027027029E-2</v>
      </c>
      <c r="H70" s="30">
        <f t="shared" si="12"/>
        <v>1.8867924528301886E-2</v>
      </c>
      <c r="I70" s="30">
        <f t="shared" si="13"/>
        <v>1.8181818181818181E-2</v>
      </c>
      <c r="J70" s="30">
        <f t="shared" si="14"/>
        <v>1.4084507042253521E-2</v>
      </c>
      <c r="K70" s="30">
        <f t="shared" si="17"/>
        <v>0</v>
      </c>
      <c r="L70" s="30">
        <f t="shared" si="18"/>
        <v>0</v>
      </c>
      <c r="M70" s="30">
        <f t="shared" si="15"/>
        <v>0</v>
      </c>
      <c r="N70" s="36">
        <f t="shared" si="16"/>
        <v>0</v>
      </c>
    </row>
    <row r="71" spans="1:14" x14ac:dyDescent="0.2">
      <c r="A71" s="23"/>
      <c r="B71" s="25" t="s">
        <v>62</v>
      </c>
      <c r="C71" s="35">
        <v>0</v>
      </c>
      <c r="D71" s="29">
        <v>9</v>
      </c>
      <c r="E71" s="29">
        <v>0</v>
      </c>
      <c r="F71" s="29">
        <v>0</v>
      </c>
      <c r="G71" s="30" t="str">
        <f t="shared" si="11"/>
        <v/>
      </c>
      <c r="H71" s="30">
        <f t="shared" si="12"/>
        <v>0.16981132075471697</v>
      </c>
      <c r="I71" s="30" t="str">
        <f t="shared" si="13"/>
        <v/>
      </c>
      <c r="J71" s="30" t="str">
        <f t="shared" si="14"/>
        <v/>
      </c>
      <c r="K71" s="30" t="str">
        <f t="shared" si="17"/>
        <v xml:space="preserve"> </v>
      </c>
      <c r="L71" s="30">
        <f t="shared" si="18"/>
        <v>-1</v>
      </c>
      <c r="M71" s="30" t="str">
        <f t="shared" si="15"/>
        <v/>
      </c>
      <c r="N71" s="36">
        <f t="shared" si="16"/>
        <v>-0.16981132075471697</v>
      </c>
    </row>
    <row r="72" spans="1:14" x14ac:dyDescent="0.2">
      <c r="A72" s="23"/>
      <c r="B72" s="25" t="s">
        <v>63</v>
      </c>
      <c r="C72" s="35">
        <v>0</v>
      </c>
      <c r="D72" s="29">
        <v>0</v>
      </c>
      <c r="E72" s="29">
        <v>1</v>
      </c>
      <c r="F72" s="29">
        <v>1</v>
      </c>
      <c r="G72" s="30" t="str">
        <f t="shared" si="11"/>
        <v/>
      </c>
      <c r="H72" s="30" t="str">
        <f t="shared" si="12"/>
        <v/>
      </c>
      <c r="I72" s="30">
        <f t="shared" si="13"/>
        <v>1.8181818181818181E-2</v>
      </c>
      <c r="J72" s="30">
        <f t="shared" si="14"/>
        <v>1.4084507042253521E-2</v>
      </c>
      <c r="K72" s="30">
        <f t="shared" si="17"/>
        <v>1</v>
      </c>
      <c r="L72" s="30">
        <f t="shared" si="18"/>
        <v>1</v>
      </c>
      <c r="M72" s="30" t="str">
        <f t="shared" si="15"/>
        <v/>
      </c>
      <c r="N72" s="36" t="str">
        <f t="shared" si="16"/>
        <v/>
      </c>
    </row>
    <row r="73" spans="1:14" ht="15.75" thickBot="1" x14ac:dyDescent="0.25">
      <c r="A73" s="23"/>
      <c r="B73" s="26" t="s">
        <v>64</v>
      </c>
      <c r="C73" s="37">
        <v>2</v>
      </c>
      <c r="D73" s="38">
        <v>3</v>
      </c>
      <c r="E73" s="38">
        <v>2</v>
      </c>
      <c r="F73" s="38">
        <v>3</v>
      </c>
      <c r="G73" s="39">
        <f t="shared" si="11"/>
        <v>5.4054054054054057E-2</v>
      </c>
      <c r="H73" s="39">
        <f t="shared" si="12"/>
        <v>5.6603773584905662E-2</v>
      </c>
      <c r="I73" s="39">
        <f t="shared" si="13"/>
        <v>3.6363636363636362E-2</v>
      </c>
      <c r="J73" s="39">
        <f t="shared" si="14"/>
        <v>4.2253521126760563E-2</v>
      </c>
      <c r="K73" s="39">
        <f t="shared" si="17"/>
        <v>0</v>
      </c>
      <c r="L73" s="39">
        <f t="shared" si="18"/>
        <v>0</v>
      </c>
      <c r="M73" s="39">
        <f t="shared" si="15"/>
        <v>0</v>
      </c>
      <c r="N73" s="40">
        <f t="shared" si="16"/>
        <v>0</v>
      </c>
    </row>
    <row r="74" spans="1:14" x14ac:dyDescent="0.2">
      <c r="A74" s="22"/>
    </row>
    <row r="75" spans="1:14" x14ac:dyDescent="0.2">
      <c r="A75" s="22"/>
    </row>
    <row r="76" spans="1:14" x14ac:dyDescent="0.2">
      <c r="A76" s="22"/>
    </row>
    <row r="77" spans="1:14" ht="15.75" thickBot="1" x14ac:dyDescent="0.25">
      <c r="A77" s="22"/>
    </row>
    <row r="78" spans="1:14" ht="29.25" customHeight="1" thickBot="1" x14ac:dyDescent="0.25">
      <c r="A78" s="23"/>
      <c r="B78" s="41" t="s">
        <v>2</v>
      </c>
      <c r="C78" s="44" t="s">
        <v>3</v>
      </c>
      <c r="D78" s="45"/>
      <c r="E78" s="45"/>
      <c r="F78" s="46"/>
      <c r="G78" s="44" t="s">
        <v>4</v>
      </c>
      <c r="H78" s="45"/>
      <c r="I78" s="45"/>
      <c r="J78" s="45"/>
      <c r="K78" s="44" t="s">
        <v>667</v>
      </c>
      <c r="L78" s="47"/>
      <c r="M78" s="44" t="s">
        <v>5</v>
      </c>
      <c r="N78" s="47"/>
    </row>
    <row r="79" spans="1:14" ht="15.75" thickBot="1" x14ac:dyDescent="0.25">
      <c r="A79" s="22"/>
      <c r="B79" s="42"/>
      <c r="C79" s="50">
        <v>2022</v>
      </c>
      <c r="D79" s="46"/>
      <c r="E79" s="51">
        <v>2023</v>
      </c>
      <c r="F79" s="46"/>
      <c r="G79" s="50">
        <v>2022</v>
      </c>
      <c r="H79" s="46"/>
      <c r="I79" s="51">
        <v>2023</v>
      </c>
      <c r="J79" s="46"/>
      <c r="K79" s="48"/>
      <c r="L79" s="49"/>
      <c r="M79" s="48"/>
      <c r="N79" s="49"/>
    </row>
    <row r="80" spans="1:14" ht="15.75" thickBot="1" x14ac:dyDescent="0.25">
      <c r="A80" s="23"/>
      <c r="B80" s="43"/>
      <c r="C80" s="13" t="s">
        <v>6</v>
      </c>
      <c r="D80" s="13" t="s">
        <v>7</v>
      </c>
      <c r="E80" s="13" t="s">
        <v>6</v>
      </c>
      <c r="F80" s="13" t="s">
        <v>7</v>
      </c>
      <c r="G80" s="13" t="s">
        <v>6</v>
      </c>
      <c r="H80" s="13" t="s">
        <v>7</v>
      </c>
      <c r="I80" s="13" t="s">
        <v>6</v>
      </c>
      <c r="J80" s="13" t="s">
        <v>7</v>
      </c>
      <c r="K80" s="13" t="s">
        <v>6</v>
      </c>
      <c r="L80" s="13" t="s">
        <v>7</v>
      </c>
      <c r="M80" s="13" t="s">
        <v>6</v>
      </c>
      <c r="N80" s="13" t="s">
        <v>7</v>
      </c>
    </row>
    <row r="81" spans="1:14" ht="15.75" thickBot="1" x14ac:dyDescent="0.25">
      <c r="A81" s="23"/>
      <c r="B81" s="14" t="s">
        <v>9</v>
      </c>
      <c r="C81" s="27">
        <f>SUM(C82:C180)</f>
        <v>589</v>
      </c>
      <c r="D81" s="27">
        <f>SUM(D82:D180)</f>
        <v>597</v>
      </c>
      <c r="E81" s="27">
        <f>SUM(E82:E180)</f>
        <v>496</v>
      </c>
      <c r="F81" s="27">
        <f>SUM(F82:F180)</f>
        <v>452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-0.15789473684210525</v>
      </c>
      <c r="L81" s="28">
        <f>+IF(AND(D81=0,F81=0),"",IF(D81=0,1,IF(F81=0,-1,(F81-D81)/D81)))</f>
        <v>-0.24288107202680068</v>
      </c>
      <c r="M81" s="28">
        <f t="shared" ref="M81:M112" si="23">+IF(OR(AND(G81=""),(K81="")),"",G81*K81)</f>
        <v>-0.15789473684210525</v>
      </c>
      <c r="N81" s="28">
        <f t="shared" ref="N81:N112" si="24">+IF(OR(AND(H81=""),(L81="")),"",H81*L81)</f>
        <v>-0.24288107202680068</v>
      </c>
    </row>
    <row r="82" spans="1:14" x14ac:dyDescent="0.2">
      <c r="A82" s="23"/>
      <c r="B82" s="24" t="s">
        <v>65</v>
      </c>
      <c r="C82" s="31">
        <v>5</v>
      </c>
      <c r="D82" s="32">
        <v>3</v>
      </c>
      <c r="E82" s="32">
        <v>5</v>
      </c>
      <c r="F82" s="32">
        <v>4</v>
      </c>
      <c r="G82" s="33">
        <f t="shared" si="19"/>
        <v>8.4889643463497456E-3</v>
      </c>
      <c r="H82" s="33">
        <f t="shared" si="20"/>
        <v>5.0251256281407036E-3</v>
      </c>
      <c r="I82" s="33">
        <f t="shared" si="21"/>
        <v>1.0080645161290322E-2</v>
      </c>
      <c r="J82" s="33">
        <f t="shared" si="22"/>
        <v>8.8495575221238937E-3</v>
      </c>
      <c r="K82" s="33">
        <f t="shared" ref="K82:K113" si="25">+IF(AND(C82=0,E82=0)," ",IF(C82=0,1,IF(E82=0,-1,(E82-C82)/C82)))</f>
        <v>0</v>
      </c>
      <c r="L82" s="33">
        <f t="shared" ref="L82:L113" si="26">+IF(AND(D82=0,F82=0)," ",IF(D82=0,1,IF(F82=0,-1,(F82-D82)/D82)))</f>
        <v>0.33333333333333331</v>
      </c>
      <c r="M82" s="33">
        <f t="shared" si="23"/>
        <v>0</v>
      </c>
      <c r="N82" s="34">
        <f t="shared" si="24"/>
        <v>1.6750418760469012E-3</v>
      </c>
    </row>
    <row r="83" spans="1:14" ht="26.25" customHeight="1" x14ac:dyDescent="0.2">
      <c r="A83" s="23"/>
      <c r="B83" s="25" t="s">
        <v>66</v>
      </c>
      <c r="C83" s="35">
        <v>4</v>
      </c>
      <c r="D83" s="29">
        <v>1</v>
      </c>
      <c r="E83" s="29">
        <v>4</v>
      </c>
      <c r="F83" s="29">
        <v>1</v>
      </c>
      <c r="G83" s="30">
        <f t="shared" si="19"/>
        <v>6.7911714770797962E-3</v>
      </c>
      <c r="H83" s="30">
        <f t="shared" si="20"/>
        <v>1.6750418760469012E-3</v>
      </c>
      <c r="I83" s="30">
        <f t="shared" si="21"/>
        <v>8.0645161290322578E-3</v>
      </c>
      <c r="J83" s="30">
        <f t="shared" si="22"/>
        <v>2.2123893805309734E-3</v>
      </c>
      <c r="K83" s="30">
        <f t="shared" si="25"/>
        <v>0</v>
      </c>
      <c r="L83" s="30">
        <f t="shared" si="26"/>
        <v>0</v>
      </c>
      <c r="M83" s="30">
        <f t="shared" si="23"/>
        <v>0</v>
      </c>
      <c r="N83" s="36">
        <f t="shared" si="24"/>
        <v>0</v>
      </c>
    </row>
    <row r="84" spans="1:14" x14ac:dyDescent="0.2">
      <c r="A84" s="23"/>
      <c r="B84" s="25" t="s">
        <v>67</v>
      </c>
      <c r="C84" s="35">
        <v>0</v>
      </c>
      <c r="D84" s="29">
        <v>0</v>
      </c>
      <c r="E84" s="29">
        <v>0</v>
      </c>
      <c r="F84" s="29">
        <v>0</v>
      </c>
      <c r="G84" s="30" t="str">
        <f t="shared" si="19"/>
        <v/>
      </c>
      <c r="H84" s="30" t="str">
        <f t="shared" si="20"/>
        <v/>
      </c>
      <c r="I84" s="30" t="str">
        <f t="shared" si="21"/>
        <v/>
      </c>
      <c r="J84" s="30" t="str">
        <f t="shared" si="22"/>
        <v/>
      </c>
      <c r="K84" s="30" t="str">
        <f t="shared" si="25"/>
        <v xml:space="preserve"> </v>
      </c>
      <c r="L84" s="30" t="str">
        <f t="shared" si="26"/>
        <v xml:space="preserve"> </v>
      </c>
      <c r="M84" s="30" t="str">
        <f t="shared" si="23"/>
        <v/>
      </c>
      <c r="N84" s="36" t="str">
        <f t="shared" si="24"/>
        <v/>
      </c>
    </row>
    <row r="85" spans="1:14" x14ac:dyDescent="0.2">
      <c r="A85" s="23"/>
      <c r="B85" s="25" t="s">
        <v>68</v>
      </c>
      <c r="C85" s="35">
        <v>40</v>
      </c>
      <c r="D85" s="29">
        <v>6</v>
      </c>
      <c r="E85" s="29">
        <v>25</v>
      </c>
      <c r="F85" s="29">
        <v>10</v>
      </c>
      <c r="G85" s="30">
        <f t="shared" si="19"/>
        <v>6.7911714770797965E-2</v>
      </c>
      <c r="H85" s="30">
        <f t="shared" si="20"/>
        <v>1.0050251256281407E-2</v>
      </c>
      <c r="I85" s="30">
        <f t="shared" si="21"/>
        <v>5.040322580645161E-2</v>
      </c>
      <c r="J85" s="30">
        <f t="shared" si="22"/>
        <v>2.2123893805309734E-2</v>
      </c>
      <c r="K85" s="30">
        <f t="shared" si="25"/>
        <v>-0.375</v>
      </c>
      <c r="L85" s="30">
        <f t="shared" si="26"/>
        <v>0.66666666666666663</v>
      </c>
      <c r="M85" s="30">
        <f t="shared" si="23"/>
        <v>-2.5466893039049237E-2</v>
      </c>
      <c r="N85" s="36">
        <f t="shared" si="24"/>
        <v>6.7001675041876048E-3</v>
      </c>
    </row>
    <row r="86" spans="1:14" ht="25.5" x14ac:dyDescent="0.2">
      <c r="A86" s="23"/>
      <c r="B86" s="25" t="s">
        <v>69</v>
      </c>
      <c r="C86" s="35">
        <v>24</v>
      </c>
      <c r="D86" s="29">
        <v>26</v>
      </c>
      <c r="E86" s="29">
        <v>28</v>
      </c>
      <c r="F86" s="29">
        <v>22</v>
      </c>
      <c r="G86" s="30">
        <f t="shared" si="19"/>
        <v>4.074702886247878E-2</v>
      </c>
      <c r="H86" s="30">
        <f t="shared" si="20"/>
        <v>4.3551088777219429E-2</v>
      </c>
      <c r="I86" s="30">
        <f t="shared" si="21"/>
        <v>5.6451612903225805E-2</v>
      </c>
      <c r="J86" s="30">
        <f t="shared" si="22"/>
        <v>4.8672566371681415E-2</v>
      </c>
      <c r="K86" s="30">
        <f t="shared" si="25"/>
        <v>0.16666666666666666</v>
      </c>
      <c r="L86" s="30">
        <f t="shared" si="26"/>
        <v>-0.15384615384615385</v>
      </c>
      <c r="M86" s="30">
        <f t="shared" si="23"/>
        <v>6.7911714770797962E-3</v>
      </c>
      <c r="N86" s="36">
        <f t="shared" si="24"/>
        <v>-6.7001675041876048E-3</v>
      </c>
    </row>
    <row r="87" spans="1:14" x14ac:dyDescent="0.2">
      <c r="A87" s="23"/>
      <c r="B87" s="25" t="s">
        <v>70</v>
      </c>
      <c r="C87" s="35">
        <v>0</v>
      </c>
      <c r="D87" s="29">
        <v>0</v>
      </c>
      <c r="E87" s="29">
        <v>0</v>
      </c>
      <c r="F87" s="29">
        <v>0</v>
      </c>
      <c r="G87" s="30" t="str">
        <f t="shared" si="19"/>
        <v/>
      </c>
      <c r="H87" s="30" t="str">
        <f t="shared" si="20"/>
        <v/>
      </c>
      <c r="I87" s="30" t="str">
        <f t="shared" si="21"/>
        <v/>
      </c>
      <c r="J87" s="30" t="str">
        <f t="shared" si="22"/>
        <v/>
      </c>
      <c r="K87" s="30" t="str">
        <f t="shared" si="25"/>
        <v xml:space="preserve"> </v>
      </c>
      <c r="L87" s="30" t="str">
        <f t="shared" si="26"/>
        <v xml:space="preserve"> </v>
      </c>
      <c r="M87" s="30" t="str">
        <f t="shared" si="23"/>
        <v/>
      </c>
      <c r="N87" s="36" t="str">
        <f t="shared" si="24"/>
        <v/>
      </c>
    </row>
    <row r="88" spans="1:14" x14ac:dyDescent="0.2">
      <c r="A88" s="23"/>
      <c r="B88" s="25" t="s">
        <v>71</v>
      </c>
      <c r="C88" s="35">
        <v>2</v>
      </c>
      <c r="D88" s="29">
        <v>1</v>
      </c>
      <c r="E88" s="29">
        <v>0</v>
      </c>
      <c r="F88" s="29">
        <v>2</v>
      </c>
      <c r="G88" s="30">
        <f t="shared" si="19"/>
        <v>3.3955857385398981E-3</v>
      </c>
      <c r="H88" s="30">
        <f t="shared" si="20"/>
        <v>1.6750418760469012E-3</v>
      </c>
      <c r="I88" s="30" t="str">
        <f t="shared" si="21"/>
        <v/>
      </c>
      <c r="J88" s="30">
        <f t="shared" si="22"/>
        <v>4.4247787610619468E-3</v>
      </c>
      <c r="K88" s="30">
        <f t="shared" si="25"/>
        <v>-1</v>
      </c>
      <c r="L88" s="30">
        <f t="shared" si="26"/>
        <v>1</v>
      </c>
      <c r="M88" s="30">
        <f t="shared" si="23"/>
        <v>-3.3955857385398981E-3</v>
      </c>
      <c r="N88" s="36">
        <f t="shared" si="24"/>
        <v>1.6750418760469012E-3</v>
      </c>
    </row>
    <row r="89" spans="1:14" ht="23.25" customHeight="1" x14ac:dyDescent="0.2">
      <c r="A89" s="23"/>
      <c r="B89" s="25" t="s">
        <v>72</v>
      </c>
      <c r="C89" s="35">
        <v>0</v>
      </c>
      <c r="D89" s="29">
        <v>0</v>
      </c>
      <c r="E89" s="29">
        <v>2</v>
      </c>
      <c r="F89" s="29">
        <v>2</v>
      </c>
      <c r="G89" s="30" t="str">
        <f t="shared" si="19"/>
        <v/>
      </c>
      <c r="H89" s="30" t="str">
        <f t="shared" si="20"/>
        <v/>
      </c>
      <c r="I89" s="30">
        <f t="shared" si="21"/>
        <v>4.0322580645161289E-3</v>
      </c>
      <c r="J89" s="30">
        <f t="shared" si="22"/>
        <v>4.4247787610619468E-3</v>
      </c>
      <c r="K89" s="30">
        <f t="shared" si="25"/>
        <v>1</v>
      </c>
      <c r="L89" s="30">
        <f t="shared" si="26"/>
        <v>1</v>
      </c>
      <c r="M89" s="30" t="str">
        <f t="shared" si="23"/>
        <v/>
      </c>
      <c r="N89" s="36" t="str">
        <f t="shared" si="24"/>
        <v/>
      </c>
    </row>
    <row r="90" spans="1:14" ht="26.25" customHeight="1" x14ac:dyDescent="0.2">
      <c r="A90" s="23"/>
      <c r="B90" s="25" t="s">
        <v>73</v>
      </c>
      <c r="C90" s="35">
        <v>0</v>
      </c>
      <c r="D90" s="29">
        <v>0</v>
      </c>
      <c r="E90" s="29">
        <v>0</v>
      </c>
      <c r="F90" s="29">
        <v>0</v>
      </c>
      <c r="G90" s="30" t="str">
        <f t="shared" si="19"/>
        <v/>
      </c>
      <c r="H90" s="30" t="str">
        <f t="shared" si="20"/>
        <v/>
      </c>
      <c r="I90" s="30" t="str">
        <f t="shared" si="21"/>
        <v/>
      </c>
      <c r="J90" s="30" t="str">
        <f t="shared" si="22"/>
        <v/>
      </c>
      <c r="K90" s="30" t="str">
        <f t="shared" si="25"/>
        <v xml:space="preserve"> </v>
      </c>
      <c r="L90" s="30" t="str">
        <f t="shared" si="26"/>
        <v xml:space="preserve"> </v>
      </c>
      <c r="M90" s="30" t="str">
        <f t="shared" si="23"/>
        <v/>
      </c>
      <c r="N90" s="36" t="str">
        <f t="shared" si="24"/>
        <v/>
      </c>
    </row>
    <row r="91" spans="1:14" x14ac:dyDescent="0.2">
      <c r="A91" s="23"/>
      <c r="B91" s="25" t="s">
        <v>74</v>
      </c>
      <c r="C91" s="35">
        <v>1</v>
      </c>
      <c r="D91" s="29">
        <v>3</v>
      </c>
      <c r="E91" s="29">
        <v>0</v>
      </c>
      <c r="F91" s="29">
        <v>1</v>
      </c>
      <c r="G91" s="30">
        <f t="shared" si="19"/>
        <v>1.697792869269949E-3</v>
      </c>
      <c r="H91" s="30">
        <f t="shared" si="20"/>
        <v>5.0251256281407036E-3</v>
      </c>
      <c r="I91" s="30" t="str">
        <f t="shared" si="21"/>
        <v/>
      </c>
      <c r="J91" s="30">
        <f t="shared" si="22"/>
        <v>2.2123893805309734E-3</v>
      </c>
      <c r="K91" s="30">
        <f t="shared" si="25"/>
        <v>-1</v>
      </c>
      <c r="L91" s="30">
        <f t="shared" si="26"/>
        <v>-0.66666666666666663</v>
      </c>
      <c r="M91" s="30">
        <f t="shared" si="23"/>
        <v>-1.697792869269949E-3</v>
      </c>
      <c r="N91" s="36">
        <f t="shared" si="24"/>
        <v>-3.3500837520938024E-3</v>
      </c>
    </row>
    <row r="92" spans="1:14" x14ac:dyDescent="0.2">
      <c r="A92" s="23"/>
      <c r="B92" s="25" t="s">
        <v>75</v>
      </c>
      <c r="C92" s="35">
        <v>1</v>
      </c>
      <c r="D92" s="29">
        <v>0</v>
      </c>
      <c r="E92" s="29">
        <v>0</v>
      </c>
      <c r="F92" s="29">
        <v>2</v>
      </c>
      <c r="G92" s="30">
        <f t="shared" si="19"/>
        <v>1.697792869269949E-3</v>
      </c>
      <c r="H92" s="30" t="str">
        <f t="shared" si="20"/>
        <v/>
      </c>
      <c r="I92" s="30" t="str">
        <f t="shared" si="21"/>
        <v/>
      </c>
      <c r="J92" s="30">
        <f t="shared" si="22"/>
        <v>4.4247787610619468E-3</v>
      </c>
      <c r="K92" s="30">
        <f t="shared" si="25"/>
        <v>-1</v>
      </c>
      <c r="L92" s="30">
        <f t="shared" si="26"/>
        <v>1</v>
      </c>
      <c r="M92" s="30">
        <f t="shared" si="23"/>
        <v>-1.697792869269949E-3</v>
      </c>
      <c r="N92" s="36" t="str">
        <f t="shared" si="24"/>
        <v/>
      </c>
    </row>
    <row r="93" spans="1:14" x14ac:dyDescent="0.2">
      <c r="A93" s="23"/>
      <c r="B93" s="25" t="s">
        <v>76</v>
      </c>
      <c r="C93" s="35">
        <v>1</v>
      </c>
      <c r="D93" s="29">
        <v>5</v>
      </c>
      <c r="E93" s="29">
        <v>3</v>
      </c>
      <c r="F93" s="29">
        <v>8</v>
      </c>
      <c r="G93" s="30">
        <f t="shared" si="19"/>
        <v>1.697792869269949E-3</v>
      </c>
      <c r="H93" s="30">
        <f t="shared" si="20"/>
        <v>8.3752093802345051E-3</v>
      </c>
      <c r="I93" s="30">
        <f t="shared" si="21"/>
        <v>6.0483870967741934E-3</v>
      </c>
      <c r="J93" s="30">
        <f t="shared" si="22"/>
        <v>1.7699115044247787E-2</v>
      </c>
      <c r="K93" s="30">
        <f t="shared" si="25"/>
        <v>2</v>
      </c>
      <c r="L93" s="30">
        <f t="shared" si="26"/>
        <v>0.6</v>
      </c>
      <c r="M93" s="30">
        <f t="shared" si="23"/>
        <v>3.3955857385398981E-3</v>
      </c>
      <c r="N93" s="36">
        <f t="shared" si="24"/>
        <v>5.0251256281407027E-3</v>
      </c>
    </row>
    <row r="94" spans="1:14" x14ac:dyDescent="0.2">
      <c r="A94" s="23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23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23"/>
      <c r="B96" s="25" t="s">
        <v>79</v>
      </c>
      <c r="C96" s="35">
        <v>0</v>
      </c>
      <c r="D96" s="29">
        <v>0</v>
      </c>
      <c r="E96" s="29">
        <v>1</v>
      </c>
      <c r="F96" s="29">
        <v>0</v>
      </c>
      <c r="G96" s="30" t="str">
        <f t="shared" si="19"/>
        <v/>
      </c>
      <c r="H96" s="30" t="str">
        <f t="shared" si="20"/>
        <v/>
      </c>
      <c r="I96" s="30">
        <f t="shared" si="21"/>
        <v>2.0161290322580645E-3</v>
      </c>
      <c r="J96" s="30" t="str">
        <f t="shared" si="22"/>
        <v/>
      </c>
      <c r="K96" s="30">
        <f t="shared" si="25"/>
        <v>1</v>
      </c>
      <c r="L96" s="30" t="str">
        <f t="shared" si="26"/>
        <v xml:space="preserve"> </v>
      </c>
      <c r="M96" s="30" t="str">
        <f t="shared" si="23"/>
        <v/>
      </c>
      <c r="N96" s="36" t="str">
        <f t="shared" si="24"/>
        <v/>
      </c>
    </row>
    <row r="97" spans="1:14" x14ac:dyDescent="0.2">
      <c r="A97" s="23"/>
      <c r="B97" s="25" t="s">
        <v>80</v>
      </c>
      <c r="C97" s="35">
        <v>8</v>
      </c>
      <c r="D97" s="29">
        <v>1</v>
      </c>
      <c r="E97" s="29">
        <v>29</v>
      </c>
      <c r="F97" s="29">
        <v>14</v>
      </c>
      <c r="G97" s="30">
        <f t="shared" si="19"/>
        <v>1.3582342954159592E-2</v>
      </c>
      <c r="H97" s="30">
        <f t="shared" si="20"/>
        <v>1.6750418760469012E-3</v>
      </c>
      <c r="I97" s="30">
        <f t="shared" si="21"/>
        <v>5.8467741935483868E-2</v>
      </c>
      <c r="J97" s="30">
        <f t="shared" si="22"/>
        <v>3.0973451327433628E-2</v>
      </c>
      <c r="K97" s="30">
        <f t="shared" si="25"/>
        <v>2.625</v>
      </c>
      <c r="L97" s="30">
        <f t="shared" si="26"/>
        <v>13</v>
      </c>
      <c r="M97" s="30">
        <f t="shared" si="23"/>
        <v>3.5653650254668927E-2</v>
      </c>
      <c r="N97" s="36">
        <f t="shared" si="24"/>
        <v>2.1775544388609715E-2</v>
      </c>
    </row>
    <row r="98" spans="1:14" x14ac:dyDescent="0.2">
      <c r="A98" s="23"/>
      <c r="B98" s="25" t="s">
        <v>81</v>
      </c>
      <c r="C98" s="35">
        <v>0</v>
      </c>
      <c r="D98" s="29">
        <v>0</v>
      </c>
      <c r="E98" s="29">
        <v>0</v>
      </c>
      <c r="F98" s="29">
        <v>1</v>
      </c>
      <c r="G98" s="30" t="str">
        <f t="shared" si="19"/>
        <v/>
      </c>
      <c r="H98" s="30" t="str">
        <f t="shared" si="20"/>
        <v/>
      </c>
      <c r="I98" s="30" t="str">
        <f t="shared" si="21"/>
        <v/>
      </c>
      <c r="J98" s="30">
        <f t="shared" si="22"/>
        <v>2.2123893805309734E-3</v>
      </c>
      <c r="K98" s="30" t="str">
        <f t="shared" si="25"/>
        <v xml:space="preserve"> </v>
      </c>
      <c r="L98" s="30">
        <f t="shared" si="26"/>
        <v>1</v>
      </c>
      <c r="M98" s="30" t="str">
        <f t="shared" si="23"/>
        <v/>
      </c>
      <c r="N98" s="36" t="str">
        <f t="shared" si="24"/>
        <v/>
      </c>
    </row>
    <row r="99" spans="1:14" x14ac:dyDescent="0.2">
      <c r="A99" s="23"/>
      <c r="B99" s="25" t="s">
        <v>82</v>
      </c>
      <c r="C99" s="35">
        <v>3</v>
      </c>
      <c r="D99" s="29">
        <v>8</v>
      </c>
      <c r="E99" s="29">
        <v>4</v>
      </c>
      <c r="F99" s="29">
        <v>8</v>
      </c>
      <c r="G99" s="30">
        <f t="shared" si="19"/>
        <v>5.0933786078098476E-3</v>
      </c>
      <c r="H99" s="30">
        <f t="shared" si="20"/>
        <v>1.340033500837521E-2</v>
      </c>
      <c r="I99" s="30">
        <f t="shared" si="21"/>
        <v>8.0645161290322578E-3</v>
      </c>
      <c r="J99" s="30">
        <f t="shared" si="22"/>
        <v>1.7699115044247787E-2</v>
      </c>
      <c r="K99" s="30">
        <f t="shared" si="25"/>
        <v>0.33333333333333331</v>
      </c>
      <c r="L99" s="30">
        <f t="shared" si="26"/>
        <v>0</v>
      </c>
      <c r="M99" s="30">
        <f t="shared" si="23"/>
        <v>1.697792869269949E-3</v>
      </c>
      <c r="N99" s="36">
        <f t="shared" si="24"/>
        <v>0</v>
      </c>
    </row>
    <row r="100" spans="1:14" x14ac:dyDescent="0.2">
      <c r="A100" s="23"/>
      <c r="B100" s="25" t="s">
        <v>83</v>
      </c>
      <c r="C100" s="35">
        <v>56</v>
      </c>
      <c r="D100" s="29">
        <v>39</v>
      </c>
      <c r="E100" s="29">
        <v>15</v>
      </c>
      <c r="F100" s="29">
        <v>11</v>
      </c>
      <c r="G100" s="30">
        <f t="shared" si="19"/>
        <v>9.5076400679117143E-2</v>
      </c>
      <c r="H100" s="30">
        <f t="shared" si="20"/>
        <v>6.5326633165829151E-2</v>
      </c>
      <c r="I100" s="30">
        <f t="shared" si="21"/>
        <v>3.0241935483870969E-2</v>
      </c>
      <c r="J100" s="30">
        <f t="shared" si="22"/>
        <v>2.4336283185840708E-2</v>
      </c>
      <c r="K100" s="30">
        <f t="shared" si="25"/>
        <v>-0.7321428571428571</v>
      </c>
      <c r="L100" s="30">
        <f t="shared" si="26"/>
        <v>-0.71794871794871795</v>
      </c>
      <c r="M100" s="30">
        <f t="shared" si="23"/>
        <v>-6.9609507640067902E-2</v>
      </c>
      <c r="N100" s="36">
        <f t="shared" si="24"/>
        <v>-4.6901172529313237E-2</v>
      </c>
    </row>
    <row r="101" spans="1:14" x14ac:dyDescent="0.2">
      <c r="A101" s="23"/>
      <c r="B101" s="25" t="s">
        <v>84</v>
      </c>
      <c r="C101" s="35">
        <v>2</v>
      </c>
      <c r="D101" s="29">
        <v>3</v>
      </c>
      <c r="E101" s="29">
        <v>19</v>
      </c>
      <c r="F101" s="29">
        <v>21</v>
      </c>
      <c r="G101" s="30">
        <f t="shared" si="19"/>
        <v>3.3955857385398981E-3</v>
      </c>
      <c r="H101" s="30">
        <f t="shared" si="20"/>
        <v>5.0251256281407036E-3</v>
      </c>
      <c r="I101" s="30">
        <f t="shared" si="21"/>
        <v>3.8306451612903226E-2</v>
      </c>
      <c r="J101" s="30">
        <f t="shared" si="22"/>
        <v>4.6460176991150445E-2</v>
      </c>
      <c r="K101" s="30">
        <f t="shared" si="25"/>
        <v>8.5</v>
      </c>
      <c r="L101" s="30">
        <f t="shared" si="26"/>
        <v>6</v>
      </c>
      <c r="M101" s="30">
        <f t="shared" si="23"/>
        <v>2.8862478777589132E-2</v>
      </c>
      <c r="N101" s="36">
        <f t="shared" si="24"/>
        <v>3.015075376884422E-2</v>
      </c>
    </row>
    <row r="102" spans="1:14" x14ac:dyDescent="0.2">
      <c r="A102" s="23"/>
      <c r="B102" s="25" t="s">
        <v>85</v>
      </c>
      <c r="C102" s="35">
        <v>0</v>
      </c>
      <c r="D102" s="29">
        <v>0</v>
      </c>
      <c r="E102" s="29">
        <v>1</v>
      </c>
      <c r="F102" s="29">
        <v>0</v>
      </c>
      <c r="G102" s="30" t="str">
        <f t="shared" si="19"/>
        <v/>
      </c>
      <c r="H102" s="30" t="str">
        <f t="shared" si="20"/>
        <v/>
      </c>
      <c r="I102" s="30">
        <f t="shared" si="21"/>
        <v>2.0161290322580645E-3</v>
      </c>
      <c r="J102" s="30" t="str">
        <f t="shared" si="22"/>
        <v/>
      </c>
      <c r="K102" s="30">
        <f t="shared" si="25"/>
        <v>1</v>
      </c>
      <c r="L102" s="30" t="str">
        <f t="shared" si="26"/>
        <v xml:space="preserve"> </v>
      </c>
      <c r="M102" s="30" t="str">
        <f t="shared" si="23"/>
        <v/>
      </c>
      <c r="N102" s="36" t="str">
        <f t="shared" si="24"/>
        <v/>
      </c>
    </row>
    <row r="103" spans="1:14" x14ac:dyDescent="0.2">
      <c r="A103" s="23"/>
      <c r="B103" s="25" t="s">
        <v>86</v>
      </c>
      <c r="C103" s="35">
        <v>6</v>
      </c>
      <c r="D103" s="29">
        <v>31</v>
      </c>
      <c r="E103" s="29">
        <v>3</v>
      </c>
      <c r="F103" s="29">
        <v>15</v>
      </c>
      <c r="G103" s="30">
        <f t="shared" si="19"/>
        <v>1.0186757215619695E-2</v>
      </c>
      <c r="H103" s="30">
        <f t="shared" si="20"/>
        <v>5.1926298157453935E-2</v>
      </c>
      <c r="I103" s="30">
        <f t="shared" si="21"/>
        <v>6.0483870967741934E-3</v>
      </c>
      <c r="J103" s="30">
        <f t="shared" si="22"/>
        <v>3.3185840707964605E-2</v>
      </c>
      <c r="K103" s="30">
        <f t="shared" si="25"/>
        <v>-0.5</v>
      </c>
      <c r="L103" s="30">
        <f t="shared" si="26"/>
        <v>-0.5161290322580645</v>
      </c>
      <c r="M103" s="30">
        <f t="shared" si="23"/>
        <v>-5.0933786078098476E-3</v>
      </c>
      <c r="N103" s="36">
        <f t="shared" si="24"/>
        <v>-2.6800670016750416E-2</v>
      </c>
    </row>
    <row r="104" spans="1:14" x14ac:dyDescent="0.2">
      <c r="A104" s="23"/>
      <c r="B104" s="25" t="s">
        <v>87</v>
      </c>
      <c r="C104" s="35">
        <v>1</v>
      </c>
      <c r="D104" s="29">
        <v>3</v>
      </c>
      <c r="E104" s="29">
        <v>1</v>
      </c>
      <c r="F104" s="29">
        <v>8</v>
      </c>
      <c r="G104" s="30">
        <f t="shared" si="19"/>
        <v>1.697792869269949E-3</v>
      </c>
      <c r="H104" s="30">
        <f t="shared" si="20"/>
        <v>5.0251256281407036E-3</v>
      </c>
      <c r="I104" s="30">
        <f t="shared" si="21"/>
        <v>2.0161290322580645E-3</v>
      </c>
      <c r="J104" s="30">
        <f t="shared" si="22"/>
        <v>1.7699115044247787E-2</v>
      </c>
      <c r="K104" s="30">
        <f t="shared" si="25"/>
        <v>0</v>
      </c>
      <c r="L104" s="30">
        <f t="shared" si="26"/>
        <v>1.6666666666666667</v>
      </c>
      <c r="M104" s="30">
        <f t="shared" si="23"/>
        <v>0</v>
      </c>
      <c r="N104" s="36">
        <f t="shared" si="24"/>
        <v>8.3752093802345069E-3</v>
      </c>
    </row>
    <row r="105" spans="1:14" x14ac:dyDescent="0.2">
      <c r="A105" s="23"/>
      <c r="B105" s="25" t="s">
        <v>88</v>
      </c>
      <c r="C105" s="35">
        <v>2</v>
      </c>
      <c r="D105" s="29">
        <v>11</v>
      </c>
      <c r="E105" s="29">
        <v>2</v>
      </c>
      <c r="F105" s="29">
        <v>7</v>
      </c>
      <c r="G105" s="30">
        <f t="shared" si="19"/>
        <v>3.3955857385398981E-3</v>
      </c>
      <c r="H105" s="30">
        <f t="shared" si="20"/>
        <v>1.8425460636515914E-2</v>
      </c>
      <c r="I105" s="30">
        <f t="shared" si="21"/>
        <v>4.0322580645161289E-3</v>
      </c>
      <c r="J105" s="30">
        <f t="shared" si="22"/>
        <v>1.5486725663716814E-2</v>
      </c>
      <c r="K105" s="30">
        <f t="shared" si="25"/>
        <v>0</v>
      </c>
      <c r="L105" s="30">
        <f t="shared" si="26"/>
        <v>-0.36363636363636365</v>
      </c>
      <c r="M105" s="30">
        <f t="shared" si="23"/>
        <v>0</v>
      </c>
      <c r="N105" s="36">
        <f t="shared" si="24"/>
        <v>-6.7001675041876057E-3</v>
      </c>
    </row>
    <row r="106" spans="1:14" x14ac:dyDescent="0.2">
      <c r="A106" s="23"/>
      <c r="B106" s="25" t="s">
        <v>89</v>
      </c>
      <c r="C106" s="35">
        <v>2</v>
      </c>
      <c r="D106" s="29">
        <v>6</v>
      </c>
      <c r="E106" s="29">
        <v>1</v>
      </c>
      <c r="F106" s="29">
        <v>6</v>
      </c>
      <c r="G106" s="30">
        <f t="shared" si="19"/>
        <v>3.3955857385398981E-3</v>
      </c>
      <c r="H106" s="30">
        <f t="shared" si="20"/>
        <v>1.0050251256281407E-2</v>
      </c>
      <c r="I106" s="30">
        <f t="shared" si="21"/>
        <v>2.0161290322580645E-3</v>
      </c>
      <c r="J106" s="30">
        <f t="shared" si="22"/>
        <v>1.3274336283185841E-2</v>
      </c>
      <c r="K106" s="30">
        <f t="shared" si="25"/>
        <v>-0.5</v>
      </c>
      <c r="L106" s="30">
        <f t="shared" si="26"/>
        <v>0</v>
      </c>
      <c r="M106" s="30">
        <f t="shared" si="23"/>
        <v>-1.697792869269949E-3</v>
      </c>
      <c r="N106" s="36">
        <f t="shared" si="24"/>
        <v>0</v>
      </c>
    </row>
    <row r="107" spans="1:14" x14ac:dyDescent="0.2">
      <c r="A107" s="23"/>
      <c r="B107" s="25" t="s">
        <v>90</v>
      </c>
      <c r="C107" s="35">
        <v>5</v>
      </c>
      <c r="D107" s="29">
        <v>5</v>
      </c>
      <c r="E107" s="29">
        <v>7</v>
      </c>
      <c r="F107" s="29">
        <v>7</v>
      </c>
      <c r="G107" s="30">
        <f t="shared" si="19"/>
        <v>8.4889643463497456E-3</v>
      </c>
      <c r="H107" s="30">
        <f t="shared" si="20"/>
        <v>8.3752093802345051E-3</v>
      </c>
      <c r="I107" s="30">
        <f t="shared" si="21"/>
        <v>1.4112903225806451E-2</v>
      </c>
      <c r="J107" s="30">
        <f t="shared" si="22"/>
        <v>1.5486725663716814E-2</v>
      </c>
      <c r="K107" s="30">
        <f t="shared" si="25"/>
        <v>0.4</v>
      </c>
      <c r="L107" s="30">
        <f t="shared" si="26"/>
        <v>0.4</v>
      </c>
      <c r="M107" s="30">
        <f t="shared" si="23"/>
        <v>3.3955857385398985E-3</v>
      </c>
      <c r="N107" s="36">
        <f t="shared" si="24"/>
        <v>3.3500837520938024E-3</v>
      </c>
    </row>
    <row r="108" spans="1:14" x14ac:dyDescent="0.2">
      <c r="A108" s="23"/>
      <c r="B108" s="25" t="s">
        <v>91</v>
      </c>
      <c r="C108" s="35">
        <v>1</v>
      </c>
      <c r="D108" s="29">
        <v>7</v>
      </c>
      <c r="E108" s="29">
        <v>1</v>
      </c>
      <c r="F108" s="29">
        <v>6</v>
      </c>
      <c r="G108" s="30">
        <f t="shared" si="19"/>
        <v>1.697792869269949E-3</v>
      </c>
      <c r="H108" s="30">
        <f t="shared" si="20"/>
        <v>1.1725293132328308E-2</v>
      </c>
      <c r="I108" s="30">
        <f t="shared" si="21"/>
        <v>2.0161290322580645E-3</v>
      </c>
      <c r="J108" s="30">
        <f t="shared" si="22"/>
        <v>1.3274336283185841E-2</v>
      </c>
      <c r="K108" s="30">
        <f t="shared" si="25"/>
        <v>0</v>
      </c>
      <c r="L108" s="30">
        <f t="shared" si="26"/>
        <v>-0.14285714285714285</v>
      </c>
      <c r="M108" s="30">
        <f t="shared" si="23"/>
        <v>0</v>
      </c>
      <c r="N108" s="36">
        <f t="shared" si="24"/>
        <v>-1.675041876046901E-3</v>
      </c>
    </row>
    <row r="109" spans="1:14" x14ac:dyDescent="0.2">
      <c r="A109" s="23"/>
      <c r="B109" s="25" t="s">
        <v>92</v>
      </c>
      <c r="C109" s="35">
        <v>0</v>
      </c>
      <c r="D109" s="29">
        <v>0</v>
      </c>
      <c r="E109" s="29">
        <v>0</v>
      </c>
      <c r="F109" s="29">
        <v>0</v>
      </c>
      <c r="G109" s="30" t="str">
        <f t="shared" si="19"/>
        <v/>
      </c>
      <c r="H109" s="30" t="str">
        <f t="shared" si="20"/>
        <v/>
      </c>
      <c r="I109" s="30" t="str">
        <f t="shared" si="21"/>
        <v/>
      </c>
      <c r="J109" s="30" t="str">
        <f t="shared" si="22"/>
        <v/>
      </c>
      <c r="K109" s="30" t="str">
        <f t="shared" si="25"/>
        <v xml:space="preserve"> </v>
      </c>
      <c r="L109" s="30" t="str">
        <f t="shared" si="26"/>
        <v xml:space="preserve"> </v>
      </c>
      <c r="M109" s="30" t="str">
        <f t="shared" si="23"/>
        <v/>
      </c>
      <c r="N109" s="36" t="str">
        <f t="shared" si="24"/>
        <v/>
      </c>
    </row>
    <row r="110" spans="1:14" x14ac:dyDescent="0.2">
      <c r="A110" s="23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23"/>
      <c r="B111" s="25" t="s">
        <v>94</v>
      </c>
      <c r="C111" s="35">
        <v>14</v>
      </c>
      <c r="D111" s="29">
        <v>8</v>
      </c>
      <c r="E111" s="29">
        <v>12</v>
      </c>
      <c r="F111" s="29">
        <v>14</v>
      </c>
      <c r="G111" s="30">
        <f t="shared" si="19"/>
        <v>2.3769100169779286E-2</v>
      </c>
      <c r="H111" s="30">
        <f t="shared" si="20"/>
        <v>1.340033500837521E-2</v>
      </c>
      <c r="I111" s="30">
        <f t="shared" si="21"/>
        <v>2.4193548387096774E-2</v>
      </c>
      <c r="J111" s="30">
        <f t="shared" si="22"/>
        <v>3.0973451327433628E-2</v>
      </c>
      <c r="K111" s="30">
        <f t="shared" si="25"/>
        <v>-0.14285714285714285</v>
      </c>
      <c r="L111" s="30">
        <f t="shared" si="26"/>
        <v>0.75</v>
      </c>
      <c r="M111" s="30">
        <f t="shared" si="23"/>
        <v>-3.3955857385398977E-3</v>
      </c>
      <c r="N111" s="36">
        <f t="shared" si="24"/>
        <v>1.0050251256281407E-2</v>
      </c>
    </row>
    <row r="112" spans="1:14" x14ac:dyDescent="0.2">
      <c r="A112" s="23"/>
      <c r="B112" s="25" t="s">
        <v>95</v>
      </c>
      <c r="C112" s="35">
        <v>0</v>
      </c>
      <c r="D112" s="29">
        <v>0</v>
      </c>
      <c r="E112" s="29">
        <v>0</v>
      </c>
      <c r="F112" s="29">
        <v>0</v>
      </c>
      <c r="G112" s="30" t="str">
        <f t="shared" si="19"/>
        <v/>
      </c>
      <c r="H112" s="30" t="str">
        <f t="shared" si="20"/>
        <v/>
      </c>
      <c r="I112" s="30" t="str">
        <f t="shared" si="21"/>
        <v/>
      </c>
      <c r="J112" s="30" t="str">
        <f t="shared" si="22"/>
        <v/>
      </c>
      <c r="K112" s="30" t="str">
        <f t="shared" si="25"/>
        <v xml:space="preserve"> </v>
      </c>
      <c r="L112" s="30" t="str">
        <f t="shared" si="26"/>
        <v xml:space="preserve"> </v>
      </c>
      <c r="M112" s="30" t="str">
        <f t="shared" si="23"/>
        <v/>
      </c>
      <c r="N112" s="36" t="str">
        <f t="shared" si="24"/>
        <v/>
      </c>
    </row>
    <row r="113" spans="1:14" x14ac:dyDescent="0.2">
      <c r="A113" s="23"/>
      <c r="B113" s="25" t="s">
        <v>96</v>
      </c>
      <c r="C113" s="35">
        <v>0</v>
      </c>
      <c r="D113" s="29">
        <v>0</v>
      </c>
      <c r="E113" s="29">
        <v>0</v>
      </c>
      <c r="F113" s="29">
        <v>0</v>
      </c>
      <c r="G113" s="30" t="str">
        <f t="shared" ref="G113:G144" si="27">+IF(C113=0,"",C113/C$81)</f>
        <v/>
      </c>
      <c r="H113" s="30" t="str">
        <f t="shared" ref="H113:H144" si="28">+IF(D113=0,"",D113/D$81)</f>
        <v/>
      </c>
      <c r="I113" s="30" t="str">
        <f t="shared" ref="I113:I144" si="29">+IF(E113=0,"",E113/E$81)</f>
        <v/>
      </c>
      <c r="J113" s="30" t="str">
        <f t="shared" ref="J113:J144" si="30">+IF(F113=0,"",F113/F$81)</f>
        <v/>
      </c>
      <c r="K113" s="30" t="str">
        <f t="shared" si="25"/>
        <v xml:space="preserve"> </v>
      </c>
      <c r="L113" s="30" t="str">
        <f t="shared" si="26"/>
        <v xml:space="preserve"> </v>
      </c>
      <c r="M113" s="30" t="str">
        <f t="shared" ref="M113:M144" si="31">+IF(OR(AND(G113=""),(K113="")),"",G113*K113)</f>
        <v/>
      </c>
      <c r="N113" s="36" t="str">
        <f t="shared" ref="N113:N144" si="32">+IF(OR(AND(H113=""),(L113="")),"",H113*L113)</f>
        <v/>
      </c>
    </row>
    <row r="114" spans="1:14" x14ac:dyDescent="0.2">
      <c r="A114" s="23"/>
      <c r="B114" s="25" t="s">
        <v>97</v>
      </c>
      <c r="C114" s="35">
        <v>0</v>
      </c>
      <c r="D114" s="29">
        <v>0</v>
      </c>
      <c r="E114" s="29">
        <v>0</v>
      </c>
      <c r="F114" s="29">
        <v>0</v>
      </c>
      <c r="G114" s="30" t="str">
        <f t="shared" si="27"/>
        <v/>
      </c>
      <c r="H114" s="30" t="str">
        <f t="shared" si="28"/>
        <v/>
      </c>
      <c r="I114" s="30" t="str">
        <f t="shared" si="29"/>
        <v/>
      </c>
      <c r="J114" s="30" t="str">
        <f t="shared" si="30"/>
        <v/>
      </c>
      <c r="K114" s="30" t="str">
        <f t="shared" ref="K114:K145" si="33">+IF(AND(C114=0,E114=0)," ",IF(C114=0,1,IF(E114=0,-1,(E114-C114)/C114)))</f>
        <v xml:space="preserve"> </v>
      </c>
      <c r="L114" s="30" t="str">
        <f t="shared" ref="L114:L145" si="34">+IF(AND(D114=0,F114=0)," ",IF(D114=0,1,IF(F114=0,-1,(F114-D114)/D114)))</f>
        <v xml:space="preserve"> </v>
      </c>
      <c r="M114" s="30" t="str">
        <f t="shared" si="31"/>
        <v/>
      </c>
      <c r="N114" s="36" t="str">
        <f t="shared" si="32"/>
        <v/>
      </c>
    </row>
    <row r="115" spans="1:14" x14ac:dyDescent="0.2">
      <c r="A115" s="23"/>
      <c r="B115" s="25" t="s">
        <v>98</v>
      </c>
      <c r="C115" s="35">
        <v>1</v>
      </c>
      <c r="D115" s="29">
        <v>14</v>
      </c>
      <c r="E115" s="29">
        <v>3</v>
      </c>
      <c r="F115" s="29">
        <v>15</v>
      </c>
      <c r="G115" s="30">
        <f t="shared" si="27"/>
        <v>1.697792869269949E-3</v>
      </c>
      <c r="H115" s="30">
        <f t="shared" si="28"/>
        <v>2.3450586264656615E-2</v>
      </c>
      <c r="I115" s="30">
        <f t="shared" si="29"/>
        <v>6.0483870967741934E-3</v>
      </c>
      <c r="J115" s="30">
        <f t="shared" si="30"/>
        <v>3.3185840707964605E-2</v>
      </c>
      <c r="K115" s="30">
        <f t="shared" si="33"/>
        <v>2</v>
      </c>
      <c r="L115" s="30">
        <f t="shared" si="34"/>
        <v>7.1428571428571425E-2</v>
      </c>
      <c r="M115" s="30">
        <f t="shared" si="31"/>
        <v>3.3955857385398981E-3</v>
      </c>
      <c r="N115" s="36">
        <f t="shared" si="32"/>
        <v>1.675041876046901E-3</v>
      </c>
    </row>
    <row r="116" spans="1:14" x14ac:dyDescent="0.2">
      <c r="A116" s="23"/>
      <c r="B116" s="25" t="s">
        <v>99</v>
      </c>
      <c r="C116" s="35">
        <v>7</v>
      </c>
      <c r="D116" s="29">
        <v>4</v>
      </c>
      <c r="E116" s="29">
        <v>7</v>
      </c>
      <c r="F116" s="29">
        <v>6</v>
      </c>
      <c r="G116" s="30">
        <f t="shared" si="27"/>
        <v>1.1884550084889643E-2</v>
      </c>
      <c r="H116" s="30">
        <f t="shared" si="28"/>
        <v>6.7001675041876048E-3</v>
      </c>
      <c r="I116" s="30">
        <f t="shared" si="29"/>
        <v>1.4112903225806451E-2</v>
      </c>
      <c r="J116" s="30">
        <f t="shared" si="30"/>
        <v>1.3274336283185841E-2</v>
      </c>
      <c r="K116" s="30">
        <f t="shared" si="33"/>
        <v>0</v>
      </c>
      <c r="L116" s="30">
        <f t="shared" si="34"/>
        <v>0.5</v>
      </c>
      <c r="M116" s="30">
        <f t="shared" si="31"/>
        <v>0</v>
      </c>
      <c r="N116" s="36">
        <f t="shared" si="32"/>
        <v>3.3500837520938024E-3</v>
      </c>
    </row>
    <row r="117" spans="1:14" x14ac:dyDescent="0.2">
      <c r="A117" s="23"/>
      <c r="B117" s="25" t="s">
        <v>100</v>
      </c>
      <c r="C117" s="35">
        <v>0</v>
      </c>
      <c r="D117" s="29">
        <v>0</v>
      </c>
      <c r="E117" s="29">
        <v>0</v>
      </c>
      <c r="F117" s="29">
        <v>0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 t="str">
        <f t="shared" si="34"/>
        <v xml:space="preserve"> 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23"/>
      <c r="B118" s="25" t="s">
        <v>101</v>
      </c>
      <c r="C118" s="35">
        <v>4</v>
      </c>
      <c r="D118" s="29">
        <v>13</v>
      </c>
      <c r="E118" s="29">
        <v>13</v>
      </c>
      <c r="F118" s="29">
        <v>7</v>
      </c>
      <c r="G118" s="30">
        <f t="shared" si="27"/>
        <v>6.7911714770797962E-3</v>
      </c>
      <c r="H118" s="30">
        <f t="shared" si="28"/>
        <v>2.1775544388609715E-2</v>
      </c>
      <c r="I118" s="30">
        <f t="shared" si="29"/>
        <v>2.620967741935484E-2</v>
      </c>
      <c r="J118" s="30">
        <f t="shared" si="30"/>
        <v>1.5486725663716814E-2</v>
      </c>
      <c r="K118" s="30">
        <f t="shared" si="33"/>
        <v>2.25</v>
      </c>
      <c r="L118" s="30">
        <f t="shared" si="34"/>
        <v>-0.46153846153846156</v>
      </c>
      <c r="M118" s="30">
        <f t="shared" si="31"/>
        <v>1.5280135823429542E-2</v>
      </c>
      <c r="N118" s="36">
        <f t="shared" si="32"/>
        <v>-1.0050251256281407E-2</v>
      </c>
    </row>
    <row r="119" spans="1:14" x14ac:dyDescent="0.2">
      <c r="A119" s="23"/>
      <c r="B119" s="25" t="s">
        <v>102</v>
      </c>
      <c r="C119" s="35">
        <v>0</v>
      </c>
      <c r="D119" s="29">
        <v>1</v>
      </c>
      <c r="E119" s="29">
        <v>0</v>
      </c>
      <c r="F119" s="29">
        <v>0</v>
      </c>
      <c r="G119" s="30" t="str">
        <f t="shared" si="27"/>
        <v/>
      </c>
      <c r="H119" s="30">
        <f t="shared" si="28"/>
        <v>1.6750418760469012E-3</v>
      </c>
      <c r="I119" s="30" t="str">
        <f t="shared" si="29"/>
        <v/>
      </c>
      <c r="J119" s="30" t="str">
        <f t="shared" si="30"/>
        <v/>
      </c>
      <c r="K119" s="30" t="str">
        <f t="shared" si="33"/>
        <v xml:space="preserve"> </v>
      </c>
      <c r="L119" s="30">
        <f t="shared" si="34"/>
        <v>-1</v>
      </c>
      <c r="M119" s="30" t="str">
        <f t="shared" si="31"/>
        <v/>
      </c>
      <c r="N119" s="36">
        <f t="shared" si="32"/>
        <v>-1.6750418760469012E-3</v>
      </c>
    </row>
    <row r="120" spans="1:14" x14ac:dyDescent="0.2">
      <c r="A120" s="23"/>
      <c r="B120" s="25" t="s">
        <v>103</v>
      </c>
      <c r="C120" s="35">
        <v>0</v>
      </c>
      <c r="D120" s="29">
        <v>0</v>
      </c>
      <c r="E120" s="29">
        <v>0</v>
      </c>
      <c r="F120" s="29">
        <v>2</v>
      </c>
      <c r="G120" s="30" t="str">
        <f t="shared" si="27"/>
        <v/>
      </c>
      <c r="H120" s="30" t="str">
        <f t="shared" si="28"/>
        <v/>
      </c>
      <c r="I120" s="30" t="str">
        <f t="shared" si="29"/>
        <v/>
      </c>
      <c r="J120" s="30">
        <f t="shared" si="30"/>
        <v>4.4247787610619468E-3</v>
      </c>
      <c r="K120" s="30" t="str">
        <f t="shared" si="33"/>
        <v xml:space="preserve"> </v>
      </c>
      <c r="L120" s="30">
        <f t="shared" si="34"/>
        <v>1</v>
      </c>
      <c r="M120" s="30" t="str">
        <f t="shared" si="31"/>
        <v/>
      </c>
      <c r="N120" s="36" t="str">
        <f t="shared" si="32"/>
        <v/>
      </c>
    </row>
    <row r="121" spans="1:14" x14ac:dyDescent="0.2">
      <c r="A121" s="23"/>
      <c r="B121" s="25" t="s">
        <v>104</v>
      </c>
      <c r="C121" s="35">
        <v>1</v>
      </c>
      <c r="D121" s="29">
        <v>1</v>
      </c>
      <c r="E121" s="29">
        <v>2</v>
      </c>
      <c r="F121" s="29">
        <v>0</v>
      </c>
      <c r="G121" s="30">
        <f t="shared" si="27"/>
        <v>1.697792869269949E-3</v>
      </c>
      <c r="H121" s="30">
        <f t="shared" si="28"/>
        <v>1.6750418760469012E-3</v>
      </c>
      <c r="I121" s="30">
        <f t="shared" si="29"/>
        <v>4.0322580645161289E-3</v>
      </c>
      <c r="J121" s="30" t="str">
        <f t="shared" si="30"/>
        <v/>
      </c>
      <c r="K121" s="30">
        <f t="shared" si="33"/>
        <v>1</v>
      </c>
      <c r="L121" s="30">
        <f t="shared" si="34"/>
        <v>-1</v>
      </c>
      <c r="M121" s="30">
        <f t="shared" si="31"/>
        <v>1.697792869269949E-3</v>
      </c>
      <c r="N121" s="36">
        <f t="shared" si="32"/>
        <v>-1.6750418760469012E-3</v>
      </c>
    </row>
    <row r="122" spans="1:14" x14ac:dyDescent="0.2">
      <c r="A122" s="23"/>
      <c r="B122" s="25" t="s">
        <v>105</v>
      </c>
      <c r="C122" s="35">
        <v>0</v>
      </c>
      <c r="D122" s="29">
        <v>2</v>
      </c>
      <c r="E122" s="29">
        <v>3</v>
      </c>
      <c r="F122" s="29">
        <v>4</v>
      </c>
      <c r="G122" s="30" t="str">
        <f t="shared" si="27"/>
        <v/>
      </c>
      <c r="H122" s="30">
        <f t="shared" si="28"/>
        <v>3.3500837520938024E-3</v>
      </c>
      <c r="I122" s="30">
        <f t="shared" si="29"/>
        <v>6.0483870967741934E-3</v>
      </c>
      <c r="J122" s="30">
        <f t="shared" si="30"/>
        <v>8.8495575221238937E-3</v>
      </c>
      <c r="K122" s="30">
        <f t="shared" si="33"/>
        <v>1</v>
      </c>
      <c r="L122" s="30">
        <f t="shared" si="34"/>
        <v>1</v>
      </c>
      <c r="M122" s="30" t="str">
        <f t="shared" si="31"/>
        <v/>
      </c>
      <c r="N122" s="36">
        <f t="shared" si="32"/>
        <v>3.3500837520938024E-3</v>
      </c>
    </row>
    <row r="123" spans="1:14" x14ac:dyDescent="0.2">
      <c r="A123" s="23"/>
      <c r="B123" s="25" t="s">
        <v>106</v>
      </c>
      <c r="C123" s="35">
        <v>45</v>
      </c>
      <c r="D123" s="29">
        <v>83</v>
      </c>
      <c r="E123" s="29">
        <v>19</v>
      </c>
      <c r="F123" s="29">
        <v>44</v>
      </c>
      <c r="G123" s="30">
        <f t="shared" si="27"/>
        <v>7.6400679117147707E-2</v>
      </c>
      <c r="H123" s="30">
        <f t="shared" si="28"/>
        <v>0.13902847571189281</v>
      </c>
      <c r="I123" s="30">
        <f t="shared" si="29"/>
        <v>3.8306451612903226E-2</v>
      </c>
      <c r="J123" s="30">
        <f t="shared" si="30"/>
        <v>9.7345132743362831E-2</v>
      </c>
      <c r="K123" s="30">
        <f t="shared" si="33"/>
        <v>-0.57777777777777772</v>
      </c>
      <c r="L123" s="30">
        <f t="shared" si="34"/>
        <v>-0.46987951807228917</v>
      </c>
      <c r="M123" s="30">
        <f t="shared" si="31"/>
        <v>-4.4142614601018669E-2</v>
      </c>
      <c r="N123" s="36">
        <f t="shared" si="32"/>
        <v>-6.5326633165829151E-2</v>
      </c>
    </row>
    <row r="124" spans="1:14" ht="25.5" x14ac:dyDescent="0.2">
      <c r="A124" s="23"/>
      <c r="B124" s="25" t="s">
        <v>107</v>
      </c>
      <c r="C124" s="35">
        <v>8</v>
      </c>
      <c r="D124" s="29">
        <v>37</v>
      </c>
      <c r="E124" s="29">
        <v>8</v>
      </c>
      <c r="F124" s="29">
        <v>14</v>
      </c>
      <c r="G124" s="30">
        <f t="shared" si="27"/>
        <v>1.3582342954159592E-2</v>
      </c>
      <c r="H124" s="30">
        <f t="shared" si="28"/>
        <v>6.1976549413735343E-2</v>
      </c>
      <c r="I124" s="30">
        <f t="shared" si="29"/>
        <v>1.6129032258064516E-2</v>
      </c>
      <c r="J124" s="30">
        <f t="shared" si="30"/>
        <v>3.0973451327433628E-2</v>
      </c>
      <c r="K124" s="30">
        <f t="shared" si="33"/>
        <v>0</v>
      </c>
      <c r="L124" s="30">
        <f t="shared" si="34"/>
        <v>-0.6216216216216216</v>
      </c>
      <c r="M124" s="30">
        <f t="shared" si="31"/>
        <v>0</v>
      </c>
      <c r="N124" s="36">
        <f t="shared" si="32"/>
        <v>-3.8525963149078725E-2</v>
      </c>
    </row>
    <row r="125" spans="1:14" ht="25.5" x14ac:dyDescent="0.2">
      <c r="A125" s="23"/>
      <c r="B125" s="25" t="s">
        <v>108</v>
      </c>
      <c r="C125" s="35">
        <v>36</v>
      </c>
      <c r="D125" s="29">
        <v>49</v>
      </c>
      <c r="E125" s="29">
        <v>9</v>
      </c>
      <c r="F125" s="29">
        <v>21</v>
      </c>
      <c r="G125" s="30">
        <f t="shared" si="27"/>
        <v>6.1120543293718167E-2</v>
      </c>
      <c r="H125" s="30">
        <f t="shared" si="28"/>
        <v>8.2077051926298161E-2</v>
      </c>
      <c r="I125" s="30">
        <f t="shared" si="29"/>
        <v>1.8145161290322582E-2</v>
      </c>
      <c r="J125" s="30">
        <f t="shared" si="30"/>
        <v>4.6460176991150445E-2</v>
      </c>
      <c r="K125" s="30">
        <f t="shared" si="33"/>
        <v>-0.75</v>
      </c>
      <c r="L125" s="30">
        <f t="shared" si="34"/>
        <v>-0.5714285714285714</v>
      </c>
      <c r="M125" s="30">
        <f t="shared" si="31"/>
        <v>-4.5840407470288627E-2</v>
      </c>
      <c r="N125" s="36">
        <f t="shared" si="32"/>
        <v>-4.690117252931323E-2</v>
      </c>
    </row>
    <row r="126" spans="1:14" x14ac:dyDescent="0.2">
      <c r="A126" s="23"/>
      <c r="B126" s="25" t="s">
        <v>109</v>
      </c>
      <c r="C126" s="35">
        <v>1</v>
      </c>
      <c r="D126" s="29">
        <v>0</v>
      </c>
      <c r="E126" s="29">
        <v>1</v>
      </c>
      <c r="F126" s="29">
        <v>0</v>
      </c>
      <c r="G126" s="30">
        <f t="shared" si="27"/>
        <v>1.697792869269949E-3</v>
      </c>
      <c r="H126" s="30" t="str">
        <f t="shared" si="28"/>
        <v/>
      </c>
      <c r="I126" s="30">
        <f t="shared" si="29"/>
        <v>2.0161290322580645E-3</v>
      </c>
      <c r="J126" s="30" t="str">
        <f t="shared" si="30"/>
        <v/>
      </c>
      <c r="K126" s="30">
        <f t="shared" si="33"/>
        <v>0</v>
      </c>
      <c r="L126" s="30" t="str">
        <f t="shared" si="34"/>
        <v xml:space="preserve"> </v>
      </c>
      <c r="M126" s="30">
        <f t="shared" si="31"/>
        <v>0</v>
      </c>
      <c r="N126" s="36" t="str">
        <f t="shared" si="32"/>
        <v/>
      </c>
    </row>
    <row r="127" spans="1:14" x14ac:dyDescent="0.2">
      <c r="A127" s="23"/>
      <c r="B127" s="25" t="s">
        <v>110</v>
      </c>
      <c r="C127" s="35">
        <v>6</v>
      </c>
      <c r="D127" s="29">
        <v>3</v>
      </c>
      <c r="E127" s="29">
        <v>5</v>
      </c>
      <c r="F127" s="29">
        <v>10</v>
      </c>
      <c r="G127" s="30">
        <f t="shared" si="27"/>
        <v>1.0186757215619695E-2</v>
      </c>
      <c r="H127" s="30">
        <f t="shared" si="28"/>
        <v>5.0251256281407036E-3</v>
      </c>
      <c r="I127" s="30">
        <f t="shared" si="29"/>
        <v>1.0080645161290322E-2</v>
      </c>
      <c r="J127" s="30">
        <f t="shared" si="30"/>
        <v>2.2123893805309734E-2</v>
      </c>
      <c r="K127" s="30">
        <f t="shared" si="33"/>
        <v>-0.16666666666666666</v>
      </c>
      <c r="L127" s="30">
        <f t="shared" si="34"/>
        <v>2.3333333333333335</v>
      </c>
      <c r="M127" s="30">
        <f t="shared" si="31"/>
        <v>-1.697792869269949E-3</v>
      </c>
      <c r="N127" s="36">
        <f t="shared" si="32"/>
        <v>1.1725293132328309E-2</v>
      </c>
    </row>
    <row r="128" spans="1:14" x14ac:dyDescent="0.2">
      <c r="A128" s="23"/>
      <c r="B128" s="25" t="s">
        <v>111</v>
      </c>
      <c r="C128" s="35">
        <v>1</v>
      </c>
      <c r="D128" s="29">
        <v>1</v>
      </c>
      <c r="E128" s="29">
        <v>7</v>
      </c>
      <c r="F128" s="29">
        <v>0</v>
      </c>
      <c r="G128" s="30">
        <f t="shared" si="27"/>
        <v>1.697792869269949E-3</v>
      </c>
      <c r="H128" s="30">
        <f t="shared" si="28"/>
        <v>1.6750418760469012E-3</v>
      </c>
      <c r="I128" s="30">
        <f t="shared" si="29"/>
        <v>1.4112903225806451E-2</v>
      </c>
      <c r="J128" s="30" t="str">
        <f t="shared" si="30"/>
        <v/>
      </c>
      <c r="K128" s="30">
        <f t="shared" si="33"/>
        <v>6</v>
      </c>
      <c r="L128" s="30">
        <f t="shared" si="34"/>
        <v>-1</v>
      </c>
      <c r="M128" s="30">
        <f t="shared" si="31"/>
        <v>1.0186757215619693E-2</v>
      </c>
      <c r="N128" s="36">
        <f t="shared" si="32"/>
        <v>-1.6750418760469012E-3</v>
      </c>
    </row>
    <row r="129" spans="1:14" x14ac:dyDescent="0.2">
      <c r="A129" s="23"/>
      <c r="B129" s="25" t="s">
        <v>112</v>
      </c>
      <c r="C129" s="35">
        <v>2</v>
      </c>
      <c r="D129" s="29">
        <v>0</v>
      </c>
      <c r="E129" s="29">
        <v>1</v>
      </c>
      <c r="F129" s="29">
        <v>1</v>
      </c>
      <c r="G129" s="30">
        <f t="shared" si="27"/>
        <v>3.3955857385398981E-3</v>
      </c>
      <c r="H129" s="30" t="str">
        <f t="shared" si="28"/>
        <v/>
      </c>
      <c r="I129" s="30">
        <f t="shared" si="29"/>
        <v>2.0161290322580645E-3</v>
      </c>
      <c r="J129" s="30">
        <f t="shared" si="30"/>
        <v>2.2123893805309734E-3</v>
      </c>
      <c r="K129" s="30">
        <f t="shared" si="33"/>
        <v>-0.5</v>
      </c>
      <c r="L129" s="30">
        <f t="shared" si="34"/>
        <v>1</v>
      </c>
      <c r="M129" s="30">
        <f t="shared" si="31"/>
        <v>-1.697792869269949E-3</v>
      </c>
      <c r="N129" s="36" t="str">
        <f t="shared" si="32"/>
        <v/>
      </c>
    </row>
    <row r="130" spans="1:14" x14ac:dyDescent="0.2">
      <c r="A130" s="23"/>
      <c r="B130" s="25" t="s">
        <v>113</v>
      </c>
      <c r="C130" s="35">
        <v>0</v>
      </c>
      <c r="D130" s="29">
        <v>0</v>
      </c>
      <c r="E130" s="29">
        <v>0</v>
      </c>
      <c r="F130" s="29">
        <v>0</v>
      </c>
      <c r="G130" s="30" t="str">
        <f t="shared" si="27"/>
        <v/>
      </c>
      <c r="H130" s="30" t="str">
        <f t="shared" si="28"/>
        <v/>
      </c>
      <c r="I130" s="30" t="str">
        <f t="shared" si="29"/>
        <v/>
      </c>
      <c r="J130" s="30" t="str">
        <f t="shared" si="30"/>
        <v/>
      </c>
      <c r="K130" s="30" t="str">
        <f t="shared" si="33"/>
        <v xml:space="preserve"> </v>
      </c>
      <c r="L130" s="30" t="str">
        <f t="shared" si="34"/>
        <v xml:space="preserve"> 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23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23"/>
      <c r="B132" s="25" t="s">
        <v>115</v>
      </c>
      <c r="C132" s="35">
        <v>1</v>
      </c>
      <c r="D132" s="29">
        <v>0</v>
      </c>
      <c r="E132" s="29">
        <v>0</v>
      </c>
      <c r="F132" s="29">
        <v>0</v>
      </c>
      <c r="G132" s="30">
        <f t="shared" si="27"/>
        <v>1.697792869269949E-3</v>
      </c>
      <c r="H132" s="30" t="str">
        <f t="shared" si="28"/>
        <v/>
      </c>
      <c r="I132" s="30" t="str">
        <f t="shared" si="29"/>
        <v/>
      </c>
      <c r="J132" s="30" t="str">
        <f t="shared" si="30"/>
        <v/>
      </c>
      <c r="K132" s="30">
        <f t="shared" si="33"/>
        <v>-1</v>
      </c>
      <c r="L132" s="30" t="str">
        <f t="shared" si="34"/>
        <v xml:space="preserve"> </v>
      </c>
      <c r="M132" s="30">
        <f t="shared" si="31"/>
        <v>-1.697792869269949E-3</v>
      </c>
      <c r="N132" s="36" t="str">
        <f t="shared" si="32"/>
        <v/>
      </c>
    </row>
    <row r="133" spans="1:14" x14ac:dyDescent="0.2">
      <c r="A133" s="23"/>
      <c r="B133" s="25" t="s">
        <v>116</v>
      </c>
      <c r="C133" s="35">
        <v>4</v>
      </c>
      <c r="D133" s="29">
        <v>0</v>
      </c>
      <c r="E133" s="29">
        <v>1</v>
      </c>
      <c r="F133" s="29">
        <v>1</v>
      </c>
      <c r="G133" s="30">
        <f t="shared" si="27"/>
        <v>6.7911714770797962E-3</v>
      </c>
      <c r="H133" s="30" t="str">
        <f t="shared" si="28"/>
        <v/>
      </c>
      <c r="I133" s="30">
        <f t="shared" si="29"/>
        <v>2.0161290322580645E-3</v>
      </c>
      <c r="J133" s="30">
        <f t="shared" si="30"/>
        <v>2.2123893805309734E-3</v>
      </c>
      <c r="K133" s="30">
        <f t="shared" si="33"/>
        <v>-0.75</v>
      </c>
      <c r="L133" s="30">
        <f t="shared" si="34"/>
        <v>1</v>
      </c>
      <c r="M133" s="30">
        <f t="shared" si="31"/>
        <v>-5.0933786078098467E-3</v>
      </c>
      <c r="N133" s="36" t="str">
        <f t="shared" si="32"/>
        <v/>
      </c>
    </row>
    <row r="134" spans="1:14" x14ac:dyDescent="0.2">
      <c r="A134" s="23"/>
      <c r="B134" s="25" t="s">
        <v>117</v>
      </c>
      <c r="C134" s="35">
        <v>1</v>
      </c>
      <c r="D134" s="29">
        <v>0</v>
      </c>
      <c r="E134" s="29">
        <v>0</v>
      </c>
      <c r="F134" s="29">
        <v>0</v>
      </c>
      <c r="G134" s="30">
        <f t="shared" si="27"/>
        <v>1.697792869269949E-3</v>
      </c>
      <c r="H134" s="30" t="str">
        <f t="shared" si="28"/>
        <v/>
      </c>
      <c r="I134" s="30" t="str">
        <f t="shared" si="29"/>
        <v/>
      </c>
      <c r="J134" s="30" t="str">
        <f t="shared" si="30"/>
        <v/>
      </c>
      <c r="K134" s="30">
        <f t="shared" si="33"/>
        <v>-1</v>
      </c>
      <c r="L134" s="30" t="str">
        <f t="shared" si="34"/>
        <v xml:space="preserve"> </v>
      </c>
      <c r="M134" s="30">
        <f t="shared" si="31"/>
        <v>-1.697792869269949E-3</v>
      </c>
      <c r="N134" s="36" t="str">
        <f t="shared" si="32"/>
        <v/>
      </c>
    </row>
    <row r="135" spans="1:14" x14ac:dyDescent="0.2">
      <c r="A135" s="23"/>
      <c r="B135" s="25" t="s">
        <v>118</v>
      </c>
      <c r="C135" s="35">
        <v>3</v>
      </c>
      <c r="D135" s="29">
        <v>3</v>
      </c>
      <c r="E135" s="29">
        <v>5</v>
      </c>
      <c r="F135" s="29">
        <v>4</v>
      </c>
      <c r="G135" s="30">
        <f t="shared" si="27"/>
        <v>5.0933786078098476E-3</v>
      </c>
      <c r="H135" s="30">
        <f t="shared" si="28"/>
        <v>5.0251256281407036E-3</v>
      </c>
      <c r="I135" s="30">
        <f t="shared" si="29"/>
        <v>1.0080645161290322E-2</v>
      </c>
      <c r="J135" s="30">
        <f t="shared" si="30"/>
        <v>8.8495575221238937E-3</v>
      </c>
      <c r="K135" s="30">
        <f t="shared" si="33"/>
        <v>0.66666666666666663</v>
      </c>
      <c r="L135" s="30">
        <f t="shared" si="34"/>
        <v>0.33333333333333331</v>
      </c>
      <c r="M135" s="30">
        <f t="shared" si="31"/>
        <v>3.3955857385398981E-3</v>
      </c>
      <c r="N135" s="36">
        <f t="shared" si="32"/>
        <v>1.6750418760469012E-3</v>
      </c>
    </row>
    <row r="136" spans="1:14" x14ac:dyDescent="0.2">
      <c r="A136" s="23"/>
      <c r="B136" s="25" t="s">
        <v>119</v>
      </c>
      <c r="C136" s="35">
        <v>0</v>
      </c>
      <c r="D136" s="29">
        <v>0</v>
      </c>
      <c r="E136" s="29">
        <v>0</v>
      </c>
      <c r="F136" s="29">
        <v>0</v>
      </c>
      <c r="G136" s="30" t="str">
        <f t="shared" si="27"/>
        <v/>
      </c>
      <c r="H136" s="30" t="str">
        <f t="shared" si="28"/>
        <v/>
      </c>
      <c r="I136" s="30" t="str">
        <f t="shared" si="29"/>
        <v/>
      </c>
      <c r="J136" s="30" t="str">
        <f t="shared" si="30"/>
        <v/>
      </c>
      <c r="K136" s="30" t="str">
        <f t="shared" si="33"/>
        <v xml:space="preserve"> </v>
      </c>
      <c r="L136" s="30" t="str">
        <f t="shared" si="34"/>
        <v xml:space="preserve"> </v>
      </c>
      <c r="M136" s="30" t="str">
        <f t="shared" si="31"/>
        <v/>
      </c>
      <c r="N136" s="36" t="str">
        <f t="shared" si="32"/>
        <v/>
      </c>
    </row>
    <row r="137" spans="1:14" x14ac:dyDescent="0.2">
      <c r="A137" s="23"/>
      <c r="B137" s="25" t="s">
        <v>120</v>
      </c>
      <c r="C137" s="35">
        <v>27</v>
      </c>
      <c r="D137" s="29">
        <v>4</v>
      </c>
      <c r="E137" s="29">
        <v>26</v>
      </c>
      <c r="F137" s="29">
        <v>7</v>
      </c>
      <c r="G137" s="30">
        <f t="shared" si="27"/>
        <v>4.5840407470288627E-2</v>
      </c>
      <c r="H137" s="30">
        <f t="shared" si="28"/>
        <v>6.7001675041876048E-3</v>
      </c>
      <c r="I137" s="30">
        <f t="shared" si="29"/>
        <v>5.2419354838709679E-2</v>
      </c>
      <c r="J137" s="30">
        <f t="shared" si="30"/>
        <v>1.5486725663716814E-2</v>
      </c>
      <c r="K137" s="30">
        <f t="shared" si="33"/>
        <v>-3.7037037037037035E-2</v>
      </c>
      <c r="L137" s="30">
        <f t="shared" si="34"/>
        <v>0.75</v>
      </c>
      <c r="M137" s="30">
        <f t="shared" si="31"/>
        <v>-1.697792869269949E-3</v>
      </c>
      <c r="N137" s="36">
        <f t="shared" si="32"/>
        <v>5.0251256281407036E-3</v>
      </c>
    </row>
    <row r="138" spans="1:14" x14ac:dyDescent="0.2">
      <c r="A138" s="23"/>
      <c r="B138" s="25" t="s">
        <v>121</v>
      </c>
      <c r="C138" s="35">
        <v>2</v>
      </c>
      <c r="D138" s="29">
        <v>1</v>
      </c>
      <c r="E138" s="29">
        <v>1</v>
      </c>
      <c r="F138" s="29">
        <v>2</v>
      </c>
      <c r="G138" s="30">
        <f t="shared" si="27"/>
        <v>3.3955857385398981E-3</v>
      </c>
      <c r="H138" s="30">
        <f t="shared" si="28"/>
        <v>1.6750418760469012E-3</v>
      </c>
      <c r="I138" s="30">
        <f t="shared" si="29"/>
        <v>2.0161290322580645E-3</v>
      </c>
      <c r="J138" s="30">
        <f t="shared" si="30"/>
        <v>4.4247787610619468E-3</v>
      </c>
      <c r="K138" s="30">
        <f t="shared" si="33"/>
        <v>-0.5</v>
      </c>
      <c r="L138" s="30">
        <f t="shared" si="34"/>
        <v>1</v>
      </c>
      <c r="M138" s="30">
        <f t="shared" si="31"/>
        <v>-1.697792869269949E-3</v>
      </c>
      <c r="N138" s="36">
        <f t="shared" si="32"/>
        <v>1.6750418760469012E-3</v>
      </c>
    </row>
    <row r="139" spans="1:14" x14ac:dyDescent="0.2">
      <c r="A139" s="23"/>
      <c r="B139" s="25" t="s">
        <v>122</v>
      </c>
      <c r="C139" s="35">
        <v>38</v>
      </c>
      <c r="D139" s="29">
        <v>10</v>
      </c>
      <c r="E139" s="29">
        <v>59</v>
      </c>
      <c r="F139" s="29">
        <v>12</v>
      </c>
      <c r="G139" s="30">
        <f t="shared" si="27"/>
        <v>6.4516129032258063E-2</v>
      </c>
      <c r="H139" s="30">
        <f t="shared" si="28"/>
        <v>1.675041876046901E-2</v>
      </c>
      <c r="I139" s="30">
        <f t="shared" si="29"/>
        <v>0.11895161290322581</v>
      </c>
      <c r="J139" s="30">
        <f t="shared" si="30"/>
        <v>2.6548672566371681E-2</v>
      </c>
      <c r="K139" s="30">
        <f t="shared" si="33"/>
        <v>0.55263157894736847</v>
      </c>
      <c r="L139" s="30">
        <f t="shared" si="34"/>
        <v>0.2</v>
      </c>
      <c r="M139" s="30">
        <f t="shared" si="31"/>
        <v>3.5653650254668934E-2</v>
      </c>
      <c r="N139" s="36">
        <f t="shared" si="32"/>
        <v>3.3500837520938024E-3</v>
      </c>
    </row>
    <row r="140" spans="1:14" x14ac:dyDescent="0.2">
      <c r="A140" s="23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23"/>
      <c r="B141" s="25" t="s">
        <v>124</v>
      </c>
      <c r="C141" s="35">
        <v>33</v>
      </c>
      <c r="D141" s="29">
        <v>26</v>
      </c>
      <c r="E141" s="29">
        <v>28</v>
      </c>
      <c r="F141" s="29">
        <v>20</v>
      </c>
      <c r="G141" s="30">
        <f t="shared" si="27"/>
        <v>5.6027164685908321E-2</v>
      </c>
      <c r="H141" s="30">
        <f t="shared" si="28"/>
        <v>4.3551088777219429E-2</v>
      </c>
      <c r="I141" s="30">
        <f t="shared" si="29"/>
        <v>5.6451612903225805E-2</v>
      </c>
      <c r="J141" s="30">
        <f t="shared" si="30"/>
        <v>4.4247787610619468E-2</v>
      </c>
      <c r="K141" s="30">
        <f t="shared" si="33"/>
        <v>-0.15151515151515152</v>
      </c>
      <c r="L141" s="30">
        <f t="shared" si="34"/>
        <v>-0.23076923076923078</v>
      </c>
      <c r="M141" s="30">
        <f t="shared" si="31"/>
        <v>-8.4889643463497456E-3</v>
      </c>
      <c r="N141" s="36">
        <f t="shared" si="32"/>
        <v>-1.0050251256281407E-2</v>
      </c>
    </row>
    <row r="142" spans="1:14" x14ac:dyDescent="0.2">
      <c r="A142" s="23"/>
      <c r="B142" s="25" t="s">
        <v>125</v>
      </c>
      <c r="C142" s="35">
        <v>13</v>
      </c>
      <c r="D142" s="29">
        <v>20</v>
      </c>
      <c r="E142" s="29">
        <v>18</v>
      </c>
      <c r="F142" s="29">
        <v>17</v>
      </c>
      <c r="G142" s="30">
        <f t="shared" si="27"/>
        <v>2.2071307300509338E-2</v>
      </c>
      <c r="H142" s="30">
        <f t="shared" si="28"/>
        <v>3.350083752093802E-2</v>
      </c>
      <c r="I142" s="30">
        <f t="shared" si="29"/>
        <v>3.6290322580645164E-2</v>
      </c>
      <c r="J142" s="30">
        <f t="shared" si="30"/>
        <v>3.7610619469026552E-2</v>
      </c>
      <c r="K142" s="30">
        <f t="shared" si="33"/>
        <v>0.38461538461538464</v>
      </c>
      <c r="L142" s="30">
        <f t="shared" si="34"/>
        <v>-0.15</v>
      </c>
      <c r="M142" s="30">
        <f t="shared" si="31"/>
        <v>8.4889643463497456E-3</v>
      </c>
      <c r="N142" s="36">
        <f t="shared" si="32"/>
        <v>-5.0251256281407027E-3</v>
      </c>
    </row>
    <row r="143" spans="1:14" x14ac:dyDescent="0.2">
      <c r="A143" s="23"/>
      <c r="B143" s="25" t="s">
        <v>126</v>
      </c>
      <c r="C143" s="35">
        <v>0</v>
      </c>
      <c r="D143" s="29">
        <v>0</v>
      </c>
      <c r="E143" s="29">
        <v>0</v>
      </c>
      <c r="F143" s="29">
        <v>0</v>
      </c>
      <c r="G143" s="30" t="str">
        <f t="shared" si="27"/>
        <v/>
      </c>
      <c r="H143" s="30" t="str">
        <f t="shared" si="28"/>
        <v/>
      </c>
      <c r="I143" s="30" t="str">
        <f t="shared" si="29"/>
        <v/>
      </c>
      <c r="J143" s="30" t="str">
        <f t="shared" si="30"/>
        <v/>
      </c>
      <c r="K143" s="30" t="str">
        <f t="shared" si="33"/>
        <v xml:space="preserve"> </v>
      </c>
      <c r="L143" s="30" t="str">
        <f t="shared" si="34"/>
        <v xml:space="preserve"> </v>
      </c>
      <c r="M143" s="30" t="str">
        <f t="shared" si="31"/>
        <v/>
      </c>
      <c r="N143" s="36" t="str">
        <f t="shared" si="32"/>
        <v/>
      </c>
    </row>
    <row r="144" spans="1:14" ht="25.5" x14ac:dyDescent="0.2">
      <c r="A144" s="23"/>
      <c r="B144" s="25" t="s">
        <v>127</v>
      </c>
      <c r="C144" s="35">
        <v>22</v>
      </c>
      <c r="D144" s="29">
        <v>23</v>
      </c>
      <c r="E144" s="29">
        <v>8</v>
      </c>
      <c r="F144" s="29">
        <v>13</v>
      </c>
      <c r="G144" s="30">
        <f t="shared" si="27"/>
        <v>3.7351443123938878E-2</v>
      </c>
      <c r="H144" s="30">
        <f t="shared" si="28"/>
        <v>3.8525963149078725E-2</v>
      </c>
      <c r="I144" s="30">
        <f t="shared" si="29"/>
        <v>1.6129032258064516E-2</v>
      </c>
      <c r="J144" s="30">
        <f t="shared" si="30"/>
        <v>2.8761061946902654E-2</v>
      </c>
      <c r="K144" s="30">
        <f t="shared" si="33"/>
        <v>-0.63636363636363635</v>
      </c>
      <c r="L144" s="30">
        <f t="shared" si="34"/>
        <v>-0.43478260869565216</v>
      </c>
      <c r="M144" s="30">
        <f t="shared" si="31"/>
        <v>-2.3769100169779286E-2</v>
      </c>
      <c r="N144" s="36">
        <f t="shared" si="32"/>
        <v>-1.675041876046901E-2</v>
      </c>
    </row>
    <row r="145" spans="1:14" ht="26.25" customHeight="1" x14ac:dyDescent="0.2">
      <c r="A145" s="23"/>
      <c r="B145" s="25" t="s">
        <v>128</v>
      </c>
      <c r="C145" s="35">
        <v>16</v>
      </c>
      <c r="D145" s="29">
        <v>18</v>
      </c>
      <c r="E145" s="29">
        <v>14</v>
      </c>
      <c r="F145" s="29">
        <v>13</v>
      </c>
      <c r="G145" s="30">
        <f t="shared" ref="G145:G180" si="35">+IF(C145=0,"",C145/C$81)</f>
        <v>2.7164685908319185E-2</v>
      </c>
      <c r="H145" s="30">
        <f t="shared" ref="H145:H180" si="36">+IF(D145=0,"",D145/D$81)</f>
        <v>3.015075376884422E-2</v>
      </c>
      <c r="I145" s="30">
        <f t="shared" ref="I145:I180" si="37">+IF(E145=0,"",E145/E$81)</f>
        <v>2.8225806451612902E-2</v>
      </c>
      <c r="J145" s="30">
        <f t="shared" ref="J145:J180" si="38">+IF(F145=0,"",F145/F$81)</f>
        <v>2.8761061946902654E-2</v>
      </c>
      <c r="K145" s="30">
        <f t="shared" si="33"/>
        <v>-0.125</v>
      </c>
      <c r="L145" s="30">
        <f t="shared" si="34"/>
        <v>-0.27777777777777779</v>
      </c>
      <c r="M145" s="30">
        <f t="shared" ref="M145:M180" si="39">+IF(OR(AND(G145=""),(K145="")),"",G145*K145)</f>
        <v>-3.3955857385398981E-3</v>
      </c>
      <c r="N145" s="36">
        <f t="shared" ref="N145:N180" si="40">+IF(OR(AND(H145=""),(L145="")),"",H145*L145)</f>
        <v>-8.3752093802345051E-3</v>
      </c>
    </row>
    <row r="146" spans="1:14" x14ac:dyDescent="0.2">
      <c r="A146" s="23"/>
      <c r="B146" s="25" t="s">
        <v>129</v>
      </c>
      <c r="C146" s="35">
        <v>14</v>
      </c>
      <c r="D146" s="29">
        <v>7</v>
      </c>
      <c r="E146" s="29">
        <v>7</v>
      </c>
      <c r="F146" s="29">
        <v>8</v>
      </c>
      <c r="G146" s="30">
        <f t="shared" si="35"/>
        <v>2.3769100169779286E-2</v>
      </c>
      <c r="H146" s="30">
        <f t="shared" si="36"/>
        <v>1.1725293132328308E-2</v>
      </c>
      <c r="I146" s="30">
        <f t="shared" si="37"/>
        <v>1.4112903225806451E-2</v>
      </c>
      <c r="J146" s="30">
        <f t="shared" si="38"/>
        <v>1.7699115044247787E-2</v>
      </c>
      <c r="K146" s="30">
        <f t="shared" ref="K146:K180" si="41">+IF(AND(C146=0,E146=0)," ",IF(C146=0,1,IF(E146=0,-1,(E146-C146)/C146)))</f>
        <v>-0.5</v>
      </c>
      <c r="L146" s="30">
        <f t="shared" ref="L146:L180" si="42">+IF(AND(D146=0,F146=0)," ",IF(D146=0,1,IF(F146=0,-1,(F146-D146)/D146)))</f>
        <v>0.14285714285714285</v>
      </c>
      <c r="M146" s="30">
        <f t="shared" si="39"/>
        <v>-1.1884550084889643E-2</v>
      </c>
      <c r="N146" s="36">
        <f t="shared" si="40"/>
        <v>1.675041876046901E-3</v>
      </c>
    </row>
    <row r="147" spans="1:14" x14ac:dyDescent="0.2">
      <c r="A147" s="23"/>
      <c r="B147" s="25" t="s">
        <v>130</v>
      </c>
      <c r="C147" s="35">
        <v>6</v>
      </c>
      <c r="D147" s="29">
        <v>1</v>
      </c>
      <c r="E147" s="29">
        <v>10</v>
      </c>
      <c r="F147" s="29">
        <v>0</v>
      </c>
      <c r="G147" s="30">
        <f t="shared" si="35"/>
        <v>1.0186757215619695E-2</v>
      </c>
      <c r="H147" s="30">
        <f t="shared" si="36"/>
        <v>1.6750418760469012E-3</v>
      </c>
      <c r="I147" s="30">
        <f t="shared" si="37"/>
        <v>2.0161290322580645E-2</v>
      </c>
      <c r="J147" s="30" t="str">
        <f t="shared" si="38"/>
        <v/>
      </c>
      <c r="K147" s="30">
        <f t="shared" si="41"/>
        <v>0.66666666666666663</v>
      </c>
      <c r="L147" s="30">
        <f t="shared" si="42"/>
        <v>-1</v>
      </c>
      <c r="M147" s="30">
        <f t="shared" si="39"/>
        <v>6.7911714770797962E-3</v>
      </c>
      <c r="N147" s="36">
        <f t="shared" si="40"/>
        <v>-1.6750418760469012E-3</v>
      </c>
    </row>
    <row r="148" spans="1:14" x14ac:dyDescent="0.2">
      <c r="A148" s="23"/>
      <c r="B148" s="25" t="s">
        <v>131</v>
      </c>
      <c r="C148" s="35">
        <v>1</v>
      </c>
      <c r="D148" s="29">
        <v>3</v>
      </c>
      <c r="E148" s="29">
        <v>1</v>
      </c>
      <c r="F148" s="29">
        <v>0</v>
      </c>
      <c r="G148" s="30">
        <f t="shared" si="35"/>
        <v>1.697792869269949E-3</v>
      </c>
      <c r="H148" s="30">
        <f t="shared" si="36"/>
        <v>5.0251256281407036E-3</v>
      </c>
      <c r="I148" s="30">
        <f t="shared" si="37"/>
        <v>2.0161290322580645E-3</v>
      </c>
      <c r="J148" s="30" t="str">
        <f t="shared" si="38"/>
        <v/>
      </c>
      <c r="K148" s="30">
        <f t="shared" si="41"/>
        <v>0</v>
      </c>
      <c r="L148" s="30">
        <f t="shared" si="42"/>
        <v>-1</v>
      </c>
      <c r="M148" s="30">
        <f t="shared" si="39"/>
        <v>0</v>
      </c>
      <c r="N148" s="36">
        <f t="shared" si="40"/>
        <v>-5.0251256281407036E-3</v>
      </c>
    </row>
    <row r="149" spans="1:14" x14ac:dyDescent="0.2">
      <c r="A149" s="23"/>
      <c r="B149" s="25" t="s">
        <v>132</v>
      </c>
      <c r="C149" s="35">
        <v>3</v>
      </c>
      <c r="D149" s="29">
        <v>1</v>
      </c>
      <c r="E149" s="29">
        <v>5</v>
      </c>
      <c r="F149" s="29">
        <v>2</v>
      </c>
      <c r="G149" s="30">
        <f t="shared" si="35"/>
        <v>5.0933786078098476E-3</v>
      </c>
      <c r="H149" s="30">
        <f t="shared" si="36"/>
        <v>1.6750418760469012E-3</v>
      </c>
      <c r="I149" s="30">
        <f t="shared" si="37"/>
        <v>1.0080645161290322E-2</v>
      </c>
      <c r="J149" s="30">
        <f t="shared" si="38"/>
        <v>4.4247787610619468E-3</v>
      </c>
      <c r="K149" s="30">
        <f t="shared" si="41"/>
        <v>0.66666666666666663</v>
      </c>
      <c r="L149" s="30">
        <f t="shared" si="42"/>
        <v>1</v>
      </c>
      <c r="M149" s="30">
        <f t="shared" si="39"/>
        <v>3.3955857385398981E-3</v>
      </c>
      <c r="N149" s="36">
        <f t="shared" si="40"/>
        <v>1.6750418760469012E-3</v>
      </c>
    </row>
    <row r="150" spans="1:14" x14ac:dyDescent="0.2">
      <c r="A150" s="23"/>
      <c r="B150" s="25" t="s">
        <v>133</v>
      </c>
      <c r="C150" s="35">
        <v>7</v>
      </c>
      <c r="D150" s="29">
        <v>1</v>
      </c>
      <c r="E150" s="29">
        <v>11</v>
      </c>
      <c r="F150" s="29">
        <v>3</v>
      </c>
      <c r="G150" s="30">
        <f t="shared" si="35"/>
        <v>1.1884550084889643E-2</v>
      </c>
      <c r="H150" s="30">
        <f t="shared" si="36"/>
        <v>1.6750418760469012E-3</v>
      </c>
      <c r="I150" s="30">
        <f t="shared" si="37"/>
        <v>2.2177419354838711E-2</v>
      </c>
      <c r="J150" s="30">
        <f t="shared" si="38"/>
        <v>6.6371681415929203E-3</v>
      </c>
      <c r="K150" s="30">
        <f t="shared" si="41"/>
        <v>0.5714285714285714</v>
      </c>
      <c r="L150" s="30">
        <f t="shared" si="42"/>
        <v>2</v>
      </c>
      <c r="M150" s="30">
        <f t="shared" si="39"/>
        <v>6.7911714770797953E-3</v>
      </c>
      <c r="N150" s="36">
        <f t="shared" si="40"/>
        <v>3.3500837520938024E-3</v>
      </c>
    </row>
    <row r="151" spans="1:14" x14ac:dyDescent="0.2">
      <c r="A151" s="23"/>
      <c r="B151" s="25" t="s">
        <v>134</v>
      </c>
      <c r="C151" s="35">
        <v>0</v>
      </c>
      <c r="D151" s="29">
        <v>0</v>
      </c>
      <c r="E151" s="29">
        <v>0</v>
      </c>
      <c r="F151" s="29">
        <v>0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 t="str">
        <f t="shared" si="42"/>
        <v xml:space="preserve"> 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23"/>
      <c r="B152" s="25" t="s">
        <v>135</v>
      </c>
      <c r="C152" s="35">
        <v>1</v>
      </c>
      <c r="D152" s="29">
        <v>2</v>
      </c>
      <c r="E152" s="29">
        <v>13</v>
      </c>
      <c r="F152" s="29">
        <v>4</v>
      </c>
      <c r="G152" s="30">
        <f t="shared" si="35"/>
        <v>1.697792869269949E-3</v>
      </c>
      <c r="H152" s="30">
        <f t="shared" si="36"/>
        <v>3.3500837520938024E-3</v>
      </c>
      <c r="I152" s="30">
        <f t="shared" si="37"/>
        <v>2.620967741935484E-2</v>
      </c>
      <c r="J152" s="30">
        <f t="shared" si="38"/>
        <v>8.8495575221238937E-3</v>
      </c>
      <c r="K152" s="30">
        <f t="shared" si="41"/>
        <v>12</v>
      </c>
      <c r="L152" s="30">
        <f t="shared" si="42"/>
        <v>1</v>
      </c>
      <c r="M152" s="30">
        <f t="shared" si="39"/>
        <v>2.0373514431239387E-2</v>
      </c>
      <c r="N152" s="36">
        <f t="shared" si="40"/>
        <v>3.3500837520938024E-3</v>
      </c>
    </row>
    <row r="153" spans="1:14" x14ac:dyDescent="0.2">
      <c r="A153" s="23"/>
      <c r="B153" s="25" t="s">
        <v>136</v>
      </c>
      <c r="C153" s="35">
        <v>0</v>
      </c>
      <c r="D153" s="29">
        <v>0</v>
      </c>
      <c r="E153" s="29">
        <v>2</v>
      </c>
      <c r="F153" s="29">
        <v>5</v>
      </c>
      <c r="G153" s="30" t="str">
        <f t="shared" si="35"/>
        <v/>
      </c>
      <c r="H153" s="30" t="str">
        <f t="shared" si="36"/>
        <v/>
      </c>
      <c r="I153" s="30">
        <f t="shared" si="37"/>
        <v>4.0322580645161289E-3</v>
      </c>
      <c r="J153" s="30">
        <f t="shared" si="38"/>
        <v>1.1061946902654867E-2</v>
      </c>
      <c r="K153" s="30">
        <f t="shared" si="41"/>
        <v>1</v>
      </c>
      <c r="L153" s="30">
        <f t="shared" si="42"/>
        <v>1</v>
      </c>
      <c r="M153" s="30" t="str">
        <f t="shared" si="39"/>
        <v/>
      </c>
      <c r="N153" s="36" t="str">
        <f t="shared" si="40"/>
        <v/>
      </c>
    </row>
    <row r="154" spans="1:14" ht="25.5" x14ac:dyDescent="0.2">
      <c r="A154" s="23"/>
      <c r="B154" s="25" t="s">
        <v>137</v>
      </c>
      <c r="C154" s="35">
        <v>1</v>
      </c>
      <c r="D154" s="29">
        <v>3</v>
      </c>
      <c r="E154" s="29">
        <v>1</v>
      </c>
      <c r="F154" s="29">
        <v>3</v>
      </c>
      <c r="G154" s="30">
        <f t="shared" si="35"/>
        <v>1.697792869269949E-3</v>
      </c>
      <c r="H154" s="30">
        <f t="shared" si="36"/>
        <v>5.0251256281407036E-3</v>
      </c>
      <c r="I154" s="30">
        <f t="shared" si="37"/>
        <v>2.0161290322580645E-3</v>
      </c>
      <c r="J154" s="30">
        <f t="shared" si="38"/>
        <v>6.6371681415929203E-3</v>
      </c>
      <c r="K154" s="30">
        <f t="shared" si="41"/>
        <v>0</v>
      </c>
      <c r="L154" s="30">
        <f t="shared" si="42"/>
        <v>0</v>
      </c>
      <c r="M154" s="30">
        <f t="shared" si="39"/>
        <v>0</v>
      </c>
      <c r="N154" s="36">
        <f t="shared" si="40"/>
        <v>0</v>
      </c>
    </row>
    <row r="155" spans="1:14" ht="25.5" x14ac:dyDescent="0.2">
      <c r="A155" s="23"/>
      <c r="B155" s="25" t="s">
        <v>138</v>
      </c>
      <c r="C155" s="35">
        <v>1</v>
      </c>
      <c r="D155" s="29">
        <v>1</v>
      </c>
      <c r="E155" s="29">
        <v>5</v>
      </c>
      <c r="F155" s="29">
        <v>1</v>
      </c>
      <c r="G155" s="30">
        <f t="shared" si="35"/>
        <v>1.697792869269949E-3</v>
      </c>
      <c r="H155" s="30">
        <f t="shared" si="36"/>
        <v>1.6750418760469012E-3</v>
      </c>
      <c r="I155" s="30">
        <f t="shared" si="37"/>
        <v>1.0080645161290322E-2</v>
      </c>
      <c r="J155" s="30">
        <f t="shared" si="38"/>
        <v>2.2123893805309734E-3</v>
      </c>
      <c r="K155" s="30">
        <f t="shared" si="41"/>
        <v>4</v>
      </c>
      <c r="L155" s="30">
        <f t="shared" si="42"/>
        <v>0</v>
      </c>
      <c r="M155" s="30">
        <f t="shared" si="39"/>
        <v>6.7911714770797962E-3</v>
      </c>
      <c r="N155" s="36">
        <f t="shared" si="40"/>
        <v>0</v>
      </c>
    </row>
    <row r="156" spans="1:14" ht="25.5" x14ac:dyDescent="0.2">
      <c r="A156" s="23"/>
      <c r="B156" s="25" t="s">
        <v>139</v>
      </c>
      <c r="C156" s="35">
        <v>2</v>
      </c>
      <c r="D156" s="29">
        <v>0</v>
      </c>
      <c r="E156" s="29">
        <v>0</v>
      </c>
      <c r="F156" s="29">
        <v>0</v>
      </c>
      <c r="G156" s="30">
        <f t="shared" si="35"/>
        <v>3.3955857385398981E-3</v>
      </c>
      <c r="H156" s="30" t="str">
        <f t="shared" si="36"/>
        <v/>
      </c>
      <c r="I156" s="30" t="str">
        <f t="shared" si="37"/>
        <v/>
      </c>
      <c r="J156" s="30" t="str">
        <f t="shared" si="38"/>
        <v/>
      </c>
      <c r="K156" s="30">
        <f t="shared" si="41"/>
        <v>-1</v>
      </c>
      <c r="L156" s="30" t="str">
        <f t="shared" si="42"/>
        <v xml:space="preserve"> </v>
      </c>
      <c r="M156" s="30">
        <f t="shared" si="39"/>
        <v>-3.3955857385398981E-3</v>
      </c>
      <c r="N156" s="36" t="str">
        <f t="shared" si="40"/>
        <v/>
      </c>
    </row>
    <row r="157" spans="1:14" ht="25.5" x14ac:dyDescent="0.2">
      <c r="A157" s="23"/>
      <c r="B157" s="25" t="s">
        <v>140</v>
      </c>
      <c r="C157" s="35">
        <v>25</v>
      </c>
      <c r="D157" s="29">
        <v>16</v>
      </c>
      <c r="E157" s="29">
        <v>7</v>
      </c>
      <c r="F157" s="29">
        <v>5</v>
      </c>
      <c r="G157" s="30">
        <f t="shared" si="35"/>
        <v>4.2444821731748725E-2</v>
      </c>
      <c r="H157" s="30">
        <f t="shared" si="36"/>
        <v>2.6800670016750419E-2</v>
      </c>
      <c r="I157" s="30">
        <f t="shared" si="37"/>
        <v>1.4112903225806451E-2</v>
      </c>
      <c r="J157" s="30">
        <f t="shared" si="38"/>
        <v>1.1061946902654867E-2</v>
      </c>
      <c r="K157" s="30">
        <f t="shared" si="41"/>
        <v>-0.72</v>
      </c>
      <c r="L157" s="30">
        <f t="shared" si="42"/>
        <v>-0.6875</v>
      </c>
      <c r="M157" s="30">
        <f t="shared" si="39"/>
        <v>-3.056027164685908E-2</v>
      </c>
      <c r="N157" s="36">
        <f t="shared" si="40"/>
        <v>-1.8425460636515914E-2</v>
      </c>
    </row>
    <row r="158" spans="1:14" ht="25.5" x14ac:dyDescent="0.2">
      <c r="A158" s="23"/>
      <c r="B158" s="25" t="s">
        <v>141</v>
      </c>
      <c r="C158" s="35">
        <v>1</v>
      </c>
      <c r="D158" s="29">
        <v>0</v>
      </c>
      <c r="E158" s="29">
        <v>0</v>
      </c>
      <c r="F158" s="29">
        <v>0</v>
      </c>
      <c r="G158" s="30">
        <f t="shared" si="35"/>
        <v>1.697792869269949E-3</v>
      </c>
      <c r="H158" s="30" t="str">
        <f t="shared" si="36"/>
        <v/>
      </c>
      <c r="I158" s="30" t="str">
        <f t="shared" si="37"/>
        <v/>
      </c>
      <c r="J158" s="30" t="str">
        <f t="shared" si="38"/>
        <v/>
      </c>
      <c r="K158" s="30">
        <f t="shared" si="41"/>
        <v>-1</v>
      </c>
      <c r="L158" s="30" t="str">
        <f t="shared" si="42"/>
        <v xml:space="preserve"> </v>
      </c>
      <c r="M158" s="30">
        <f t="shared" si="39"/>
        <v>-1.697792869269949E-3</v>
      </c>
      <c r="N158" s="36" t="str">
        <f t="shared" si="40"/>
        <v/>
      </c>
    </row>
    <row r="159" spans="1:14" x14ac:dyDescent="0.2">
      <c r="A159" s="23"/>
      <c r="B159" s="25" t="s">
        <v>142</v>
      </c>
      <c r="C159" s="35">
        <v>0</v>
      </c>
      <c r="D159" s="29">
        <v>2</v>
      </c>
      <c r="E159" s="29">
        <v>0</v>
      </c>
      <c r="F159" s="29">
        <v>0</v>
      </c>
      <c r="G159" s="30" t="str">
        <f t="shared" si="35"/>
        <v/>
      </c>
      <c r="H159" s="30">
        <f t="shared" si="36"/>
        <v>3.3500837520938024E-3</v>
      </c>
      <c r="I159" s="30" t="str">
        <f t="shared" si="37"/>
        <v/>
      </c>
      <c r="J159" s="30" t="str">
        <f t="shared" si="38"/>
        <v/>
      </c>
      <c r="K159" s="30" t="str">
        <f t="shared" si="41"/>
        <v xml:space="preserve"> </v>
      </c>
      <c r="L159" s="30">
        <f t="shared" si="42"/>
        <v>-1</v>
      </c>
      <c r="M159" s="30" t="str">
        <f t="shared" si="39"/>
        <v/>
      </c>
      <c r="N159" s="36">
        <f t="shared" si="40"/>
        <v>-3.3500837520938024E-3</v>
      </c>
    </row>
    <row r="160" spans="1:14" x14ac:dyDescent="0.2">
      <c r="A160" s="23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23"/>
      <c r="B161" s="25" t="s">
        <v>144</v>
      </c>
      <c r="C161" s="35">
        <v>2</v>
      </c>
      <c r="D161" s="29">
        <v>1</v>
      </c>
      <c r="E161" s="29">
        <v>2</v>
      </c>
      <c r="F161" s="29">
        <v>1</v>
      </c>
      <c r="G161" s="30">
        <f t="shared" si="35"/>
        <v>3.3955857385398981E-3</v>
      </c>
      <c r="H161" s="30">
        <f t="shared" si="36"/>
        <v>1.6750418760469012E-3</v>
      </c>
      <c r="I161" s="30">
        <f t="shared" si="37"/>
        <v>4.0322580645161289E-3</v>
      </c>
      <c r="J161" s="30">
        <f t="shared" si="38"/>
        <v>2.2123893805309734E-3</v>
      </c>
      <c r="K161" s="30">
        <f t="shared" si="41"/>
        <v>0</v>
      </c>
      <c r="L161" s="30">
        <f t="shared" si="42"/>
        <v>0</v>
      </c>
      <c r="M161" s="30">
        <f t="shared" si="39"/>
        <v>0</v>
      </c>
      <c r="N161" s="36">
        <f t="shared" si="40"/>
        <v>0</v>
      </c>
    </row>
    <row r="162" spans="1:14" x14ac:dyDescent="0.2">
      <c r="A162" s="23"/>
      <c r="B162" s="25" t="s">
        <v>145</v>
      </c>
      <c r="C162" s="35">
        <v>0</v>
      </c>
      <c r="D162" s="29">
        <v>1</v>
      </c>
      <c r="E162" s="29">
        <v>0</v>
      </c>
      <c r="F162" s="29">
        <v>1</v>
      </c>
      <c r="G162" s="30" t="str">
        <f t="shared" si="35"/>
        <v/>
      </c>
      <c r="H162" s="30">
        <f t="shared" si="36"/>
        <v>1.6750418760469012E-3</v>
      </c>
      <c r="I162" s="30" t="str">
        <f t="shared" si="37"/>
        <v/>
      </c>
      <c r="J162" s="30">
        <f t="shared" si="38"/>
        <v>2.2123893805309734E-3</v>
      </c>
      <c r="K162" s="30" t="str">
        <f t="shared" si="41"/>
        <v xml:space="preserve"> </v>
      </c>
      <c r="L162" s="30">
        <f t="shared" si="42"/>
        <v>0</v>
      </c>
      <c r="M162" s="30" t="str">
        <f t="shared" si="39"/>
        <v/>
      </c>
      <c r="N162" s="36">
        <f t="shared" si="40"/>
        <v>0</v>
      </c>
    </row>
    <row r="163" spans="1:14" x14ac:dyDescent="0.2">
      <c r="A163" s="23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23"/>
      <c r="B164" s="25" t="s">
        <v>147</v>
      </c>
      <c r="C164" s="35">
        <v>0</v>
      </c>
      <c r="D164" s="29">
        <v>0</v>
      </c>
      <c r="E164" s="29">
        <v>0</v>
      </c>
      <c r="F164" s="29">
        <v>2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>
        <f t="shared" si="38"/>
        <v>4.4247787610619468E-3</v>
      </c>
      <c r="K164" s="30" t="str">
        <f t="shared" si="41"/>
        <v xml:space="preserve"> </v>
      </c>
      <c r="L164" s="30">
        <f t="shared" si="42"/>
        <v>1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23"/>
      <c r="B165" s="25" t="s">
        <v>148</v>
      </c>
      <c r="C165" s="35">
        <v>0</v>
      </c>
      <c r="D165" s="29">
        <v>0</v>
      </c>
      <c r="E165" s="29">
        <v>0</v>
      </c>
      <c r="F165" s="29">
        <v>1</v>
      </c>
      <c r="G165" s="30" t="str">
        <f t="shared" si="35"/>
        <v/>
      </c>
      <c r="H165" s="30" t="str">
        <f t="shared" si="36"/>
        <v/>
      </c>
      <c r="I165" s="30" t="str">
        <f t="shared" si="37"/>
        <v/>
      </c>
      <c r="J165" s="30">
        <f t="shared" si="38"/>
        <v>2.2123893805309734E-3</v>
      </c>
      <c r="K165" s="30" t="str">
        <f t="shared" si="41"/>
        <v xml:space="preserve"> </v>
      </c>
      <c r="L165" s="30">
        <f t="shared" si="42"/>
        <v>1</v>
      </c>
      <c r="M165" s="30" t="str">
        <f t="shared" si="39"/>
        <v/>
      </c>
      <c r="N165" s="36" t="str">
        <f t="shared" si="40"/>
        <v/>
      </c>
    </row>
    <row r="166" spans="1:14" x14ac:dyDescent="0.2">
      <c r="A166" s="23"/>
      <c r="B166" s="25" t="s">
        <v>149</v>
      </c>
      <c r="C166" s="35">
        <v>7</v>
      </c>
      <c r="D166" s="29">
        <v>3</v>
      </c>
      <c r="E166" s="29">
        <v>5</v>
      </c>
      <c r="F166" s="29">
        <v>0</v>
      </c>
      <c r="G166" s="30">
        <f t="shared" si="35"/>
        <v>1.1884550084889643E-2</v>
      </c>
      <c r="H166" s="30">
        <f t="shared" si="36"/>
        <v>5.0251256281407036E-3</v>
      </c>
      <c r="I166" s="30">
        <f t="shared" si="37"/>
        <v>1.0080645161290322E-2</v>
      </c>
      <c r="J166" s="30" t="str">
        <f t="shared" si="38"/>
        <v/>
      </c>
      <c r="K166" s="30">
        <f t="shared" si="41"/>
        <v>-0.2857142857142857</v>
      </c>
      <c r="L166" s="30">
        <f t="shared" si="42"/>
        <v>-1</v>
      </c>
      <c r="M166" s="30">
        <f t="shared" si="39"/>
        <v>-3.3955857385398977E-3</v>
      </c>
      <c r="N166" s="36">
        <f t="shared" si="40"/>
        <v>-5.0251256281407036E-3</v>
      </c>
    </row>
    <row r="167" spans="1:14" x14ac:dyDescent="0.2">
      <c r="A167" s="23"/>
      <c r="B167" s="25" t="s">
        <v>150</v>
      </c>
      <c r="C167" s="35">
        <v>0</v>
      </c>
      <c r="D167" s="29">
        <v>0</v>
      </c>
      <c r="E167" s="29">
        <v>0</v>
      </c>
      <c r="F167" s="29">
        <v>1</v>
      </c>
      <c r="G167" s="30" t="str">
        <f t="shared" si="35"/>
        <v/>
      </c>
      <c r="H167" s="30" t="str">
        <f t="shared" si="36"/>
        <v/>
      </c>
      <c r="I167" s="30" t="str">
        <f t="shared" si="37"/>
        <v/>
      </c>
      <c r="J167" s="30">
        <f t="shared" si="38"/>
        <v>2.2123893805309734E-3</v>
      </c>
      <c r="K167" s="30" t="str">
        <f t="shared" si="41"/>
        <v xml:space="preserve"> </v>
      </c>
      <c r="L167" s="30">
        <f t="shared" si="42"/>
        <v>1</v>
      </c>
      <c r="M167" s="30" t="str">
        <f t="shared" si="39"/>
        <v/>
      </c>
      <c r="N167" s="36" t="str">
        <f t="shared" si="40"/>
        <v/>
      </c>
    </row>
    <row r="168" spans="1:14" ht="25.5" x14ac:dyDescent="0.2">
      <c r="A168" s="23"/>
      <c r="B168" s="25" t="s">
        <v>151</v>
      </c>
      <c r="C168" s="35">
        <v>2</v>
      </c>
      <c r="D168" s="29">
        <v>3</v>
      </c>
      <c r="E168" s="29">
        <v>0</v>
      </c>
      <c r="F168" s="29">
        <v>3</v>
      </c>
      <c r="G168" s="30">
        <f t="shared" si="35"/>
        <v>3.3955857385398981E-3</v>
      </c>
      <c r="H168" s="30">
        <f t="shared" si="36"/>
        <v>5.0251256281407036E-3</v>
      </c>
      <c r="I168" s="30" t="str">
        <f t="shared" si="37"/>
        <v/>
      </c>
      <c r="J168" s="30">
        <f t="shared" si="38"/>
        <v>6.6371681415929203E-3</v>
      </c>
      <c r="K168" s="30">
        <f t="shared" si="41"/>
        <v>-1</v>
      </c>
      <c r="L168" s="30">
        <f t="shared" si="42"/>
        <v>0</v>
      </c>
      <c r="M168" s="30">
        <f t="shared" si="39"/>
        <v>-3.3955857385398981E-3</v>
      </c>
      <c r="N168" s="36">
        <f t="shared" si="40"/>
        <v>0</v>
      </c>
    </row>
    <row r="169" spans="1:14" x14ac:dyDescent="0.2">
      <c r="A169" s="23"/>
      <c r="B169" s="25" t="s">
        <v>152</v>
      </c>
      <c r="C169" s="35">
        <v>1</v>
      </c>
      <c r="D169" s="29">
        <v>3</v>
      </c>
      <c r="E169" s="29">
        <v>7</v>
      </c>
      <c r="F169" s="29">
        <v>6</v>
      </c>
      <c r="G169" s="30">
        <f t="shared" si="35"/>
        <v>1.697792869269949E-3</v>
      </c>
      <c r="H169" s="30">
        <f t="shared" si="36"/>
        <v>5.0251256281407036E-3</v>
      </c>
      <c r="I169" s="30">
        <f t="shared" si="37"/>
        <v>1.4112903225806451E-2</v>
      </c>
      <c r="J169" s="30">
        <f t="shared" si="38"/>
        <v>1.3274336283185841E-2</v>
      </c>
      <c r="K169" s="30">
        <f t="shared" si="41"/>
        <v>6</v>
      </c>
      <c r="L169" s="30">
        <f t="shared" si="42"/>
        <v>1</v>
      </c>
      <c r="M169" s="30">
        <f t="shared" si="39"/>
        <v>1.0186757215619693E-2</v>
      </c>
      <c r="N169" s="36">
        <f t="shared" si="40"/>
        <v>5.0251256281407036E-3</v>
      </c>
    </row>
    <row r="170" spans="1:14" ht="25.5" x14ac:dyDescent="0.2">
      <c r="A170" s="23"/>
      <c r="B170" s="25" t="s">
        <v>153</v>
      </c>
      <c r="C170" s="35">
        <v>0</v>
      </c>
      <c r="D170" s="29">
        <v>2</v>
      </c>
      <c r="E170" s="29">
        <v>1</v>
      </c>
      <c r="F170" s="29">
        <v>1</v>
      </c>
      <c r="G170" s="30" t="str">
        <f t="shared" si="35"/>
        <v/>
      </c>
      <c r="H170" s="30">
        <f t="shared" si="36"/>
        <v>3.3500837520938024E-3</v>
      </c>
      <c r="I170" s="30">
        <f t="shared" si="37"/>
        <v>2.0161290322580645E-3</v>
      </c>
      <c r="J170" s="30">
        <f t="shared" si="38"/>
        <v>2.2123893805309734E-3</v>
      </c>
      <c r="K170" s="30">
        <f t="shared" si="41"/>
        <v>1</v>
      </c>
      <c r="L170" s="30">
        <f t="shared" si="42"/>
        <v>-0.5</v>
      </c>
      <c r="M170" s="30" t="str">
        <f t="shared" si="39"/>
        <v/>
      </c>
      <c r="N170" s="36">
        <f t="shared" si="40"/>
        <v>-1.6750418760469012E-3</v>
      </c>
    </row>
    <row r="171" spans="1:14" x14ac:dyDescent="0.2">
      <c r="A171" s="23"/>
      <c r="B171" s="25" t="s">
        <v>154</v>
      </c>
      <c r="C171" s="35">
        <v>22</v>
      </c>
      <c r="D171" s="29">
        <v>38</v>
      </c>
      <c r="E171" s="29">
        <v>3</v>
      </c>
      <c r="F171" s="29">
        <v>3</v>
      </c>
      <c r="G171" s="30">
        <f t="shared" si="35"/>
        <v>3.7351443123938878E-2</v>
      </c>
      <c r="H171" s="30">
        <f t="shared" si="36"/>
        <v>6.3651591289782247E-2</v>
      </c>
      <c r="I171" s="30">
        <f t="shared" si="37"/>
        <v>6.0483870967741934E-3</v>
      </c>
      <c r="J171" s="30">
        <f t="shared" si="38"/>
        <v>6.6371681415929203E-3</v>
      </c>
      <c r="K171" s="30">
        <f t="shared" si="41"/>
        <v>-0.86363636363636365</v>
      </c>
      <c r="L171" s="30">
        <f t="shared" si="42"/>
        <v>-0.92105263157894735</v>
      </c>
      <c r="M171" s="30">
        <f t="shared" si="39"/>
        <v>-3.2258064516129031E-2</v>
      </c>
      <c r="N171" s="36">
        <f t="shared" si="40"/>
        <v>-5.8626465661641543E-2</v>
      </c>
    </row>
    <row r="172" spans="1:14" x14ac:dyDescent="0.2">
      <c r="A172" s="23"/>
      <c r="B172" s="25" t="s">
        <v>155</v>
      </c>
      <c r="C172" s="35">
        <v>0</v>
      </c>
      <c r="D172" s="29">
        <v>0</v>
      </c>
      <c r="E172" s="29">
        <v>0</v>
      </c>
      <c r="F172" s="29">
        <v>0</v>
      </c>
      <c r="G172" s="30" t="str">
        <f t="shared" si="35"/>
        <v/>
      </c>
      <c r="H172" s="30" t="str">
        <f t="shared" si="36"/>
        <v/>
      </c>
      <c r="I172" s="30" t="str">
        <f t="shared" si="37"/>
        <v/>
      </c>
      <c r="J172" s="30" t="str">
        <f t="shared" si="38"/>
        <v/>
      </c>
      <c r="K172" s="30" t="str">
        <f t="shared" si="41"/>
        <v xml:space="preserve"> </v>
      </c>
      <c r="L172" s="30" t="str">
        <f t="shared" si="42"/>
        <v xml:space="preserve"> </v>
      </c>
      <c r="M172" s="30" t="str">
        <f t="shared" si="39"/>
        <v/>
      </c>
      <c r="N172" s="36" t="str">
        <f t="shared" si="40"/>
        <v/>
      </c>
    </row>
    <row r="173" spans="1:14" x14ac:dyDescent="0.2">
      <c r="A173" s="23"/>
      <c r="B173" s="25" t="s">
        <v>156</v>
      </c>
      <c r="C173" s="35">
        <v>0</v>
      </c>
      <c r="D173" s="29">
        <v>0</v>
      </c>
      <c r="E173" s="29">
        <v>0</v>
      </c>
      <c r="F173" s="29">
        <v>0</v>
      </c>
      <c r="G173" s="30" t="str">
        <f t="shared" si="35"/>
        <v/>
      </c>
      <c r="H173" s="30" t="str">
        <f t="shared" si="36"/>
        <v/>
      </c>
      <c r="I173" s="30" t="str">
        <f t="shared" si="37"/>
        <v/>
      </c>
      <c r="J173" s="30" t="str">
        <f t="shared" si="38"/>
        <v/>
      </c>
      <c r="K173" s="30" t="str">
        <f t="shared" si="41"/>
        <v xml:space="preserve"> </v>
      </c>
      <c r="L173" s="30" t="str">
        <f t="shared" si="42"/>
        <v xml:space="preserve"> </v>
      </c>
      <c r="M173" s="30" t="str">
        <f t="shared" si="39"/>
        <v/>
      </c>
      <c r="N173" s="36" t="str">
        <f t="shared" si="40"/>
        <v/>
      </c>
    </row>
    <row r="174" spans="1:14" x14ac:dyDescent="0.2">
      <c r="A174" s="23"/>
      <c r="B174" s="25" t="s">
        <v>157</v>
      </c>
      <c r="C174" s="35">
        <v>0</v>
      </c>
      <c r="D174" s="29">
        <v>0</v>
      </c>
      <c r="E174" s="29">
        <v>0</v>
      </c>
      <c r="F174" s="29">
        <v>0</v>
      </c>
      <c r="G174" s="30" t="str">
        <f t="shared" si="35"/>
        <v/>
      </c>
      <c r="H174" s="30" t="str">
        <f t="shared" si="36"/>
        <v/>
      </c>
      <c r="I174" s="30" t="str">
        <f t="shared" si="37"/>
        <v/>
      </c>
      <c r="J174" s="30" t="str">
        <f t="shared" si="38"/>
        <v/>
      </c>
      <c r="K174" s="30" t="str">
        <f t="shared" si="41"/>
        <v xml:space="preserve"> </v>
      </c>
      <c r="L174" s="30" t="str">
        <f t="shared" si="42"/>
        <v xml:space="preserve"> </v>
      </c>
      <c r="M174" s="30" t="str">
        <f t="shared" si="39"/>
        <v/>
      </c>
      <c r="N174" s="36" t="str">
        <f t="shared" si="40"/>
        <v/>
      </c>
    </row>
    <row r="175" spans="1:14" x14ac:dyDescent="0.2">
      <c r="A175" s="23"/>
      <c r="B175" s="25" t="s">
        <v>158</v>
      </c>
      <c r="C175" s="35">
        <v>1</v>
      </c>
      <c r="D175" s="29">
        <v>0</v>
      </c>
      <c r="E175" s="29">
        <v>0</v>
      </c>
      <c r="F175" s="29">
        <v>3</v>
      </c>
      <c r="G175" s="30">
        <f t="shared" si="35"/>
        <v>1.697792869269949E-3</v>
      </c>
      <c r="H175" s="30" t="str">
        <f t="shared" si="36"/>
        <v/>
      </c>
      <c r="I175" s="30" t="str">
        <f t="shared" si="37"/>
        <v/>
      </c>
      <c r="J175" s="30">
        <f t="shared" si="38"/>
        <v>6.6371681415929203E-3</v>
      </c>
      <c r="K175" s="30">
        <f t="shared" si="41"/>
        <v>-1</v>
      </c>
      <c r="L175" s="30">
        <f t="shared" si="42"/>
        <v>1</v>
      </c>
      <c r="M175" s="30">
        <f t="shared" si="39"/>
        <v>-1.697792869269949E-3</v>
      </c>
      <c r="N175" s="36" t="str">
        <f t="shared" si="40"/>
        <v/>
      </c>
    </row>
    <row r="176" spans="1:14" x14ac:dyDescent="0.2">
      <c r="A176" s="23"/>
      <c r="B176" s="25" t="s">
        <v>159</v>
      </c>
      <c r="C176" s="35">
        <v>2</v>
      </c>
      <c r="D176" s="29">
        <v>0</v>
      </c>
      <c r="E176" s="29">
        <v>3</v>
      </c>
      <c r="F176" s="29">
        <v>8</v>
      </c>
      <c r="G176" s="30">
        <f t="shared" si="35"/>
        <v>3.3955857385398981E-3</v>
      </c>
      <c r="H176" s="30" t="str">
        <f t="shared" si="36"/>
        <v/>
      </c>
      <c r="I176" s="30">
        <f t="shared" si="37"/>
        <v>6.0483870967741934E-3</v>
      </c>
      <c r="J176" s="30">
        <f t="shared" si="38"/>
        <v>1.7699115044247787E-2</v>
      </c>
      <c r="K176" s="30">
        <f t="shared" si="41"/>
        <v>0.5</v>
      </c>
      <c r="L176" s="30">
        <f t="shared" si="42"/>
        <v>1</v>
      </c>
      <c r="M176" s="30">
        <f t="shared" si="39"/>
        <v>1.697792869269949E-3</v>
      </c>
      <c r="N176" s="36" t="str">
        <f t="shared" si="40"/>
        <v/>
      </c>
    </row>
    <row r="177" spans="1:14" x14ac:dyDescent="0.2">
      <c r="A177" s="23"/>
      <c r="B177" s="25" t="s">
        <v>160</v>
      </c>
      <c r="C177" s="35">
        <v>36</v>
      </c>
      <c r="D177" s="29">
        <v>27</v>
      </c>
      <c r="E177" s="29">
        <v>11</v>
      </c>
      <c r="F177" s="29">
        <v>8</v>
      </c>
      <c r="G177" s="30">
        <f t="shared" si="35"/>
        <v>6.1120543293718167E-2</v>
      </c>
      <c r="H177" s="30">
        <f t="shared" si="36"/>
        <v>4.5226130653266333E-2</v>
      </c>
      <c r="I177" s="30">
        <f t="shared" si="37"/>
        <v>2.2177419354838711E-2</v>
      </c>
      <c r="J177" s="30">
        <f t="shared" si="38"/>
        <v>1.7699115044247787E-2</v>
      </c>
      <c r="K177" s="30">
        <f t="shared" si="41"/>
        <v>-0.69444444444444442</v>
      </c>
      <c r="L177" s="30">
        <f t="shared" si="42"/>
        <v>-0.70370370370370372</v>
      </c>
      <c r="M177" s="30">
        <f t="shared" si="39"/>
        <v>-4.2444821731748725E-2</v>
      </c>
      <c r="N177" s="36">
        <f t="shared" si="40"/>
        <v>-3.1825795644891124E-2</v>
      </c>
    </row>
    <row r="178" spans="1:14" ht="25.5" x14ac:dyDescent="0.2">
      <c r="A178" s="23"/>
      <c r="B178" s="25" t="s">
        <v>161</v>
      </c>
      <c r="C178" s="35">
        <v>4</v>
      </c>
      <c r="D178" s="29">
        <v>2</v>
      </c>
      <c r="E178" s="29">
        <v>0</v>
      </c>
      <c r="F178" s="29">
        <v>0</v>
      </c>
      <c r="G178" s="30">
        <f t="shared" si="35"/>
        <v>6.7911714770797962E-3</v>
      </c>
      <c r="H178" s="30">
        <f t="shared" si="36"/>
        <v>3.3500837520938024E-3</v>
      </c>
      <c r="I178" s="30" t="str">
        <f t="shared" si="37"/>
        <v/>
      </c>
      <c r="J178" s="30" t="str">
        <f t="shared" si="38"/>
        <v/>
      </c>
      <c r="K178" s="30">
        <f t="shared" si="41"/>
        <v>-1</v>
      </c>
      <c r="L178" s="30">
        <f t="shared" si="42"/>
        <v>-1</v>
      </c>
      <c r="M178" s="30">
        <f t="shared" si="39"/>
        <v>-6.7911714770797962E-3</v>
      </c>
      <c r="N178" s="36">
        <f t="shared" si="40"/>
        <v>-3.3500837520938024E-3</v>
      </c>
    </row>
    <row r="179" spans="1:14" ht="25.5" x14ac:dyDescent="0.2">
      <c r="A179" s="23"/>
      <c r="B179" s="25" t="s">
        <v>162</v>
      </c>
      <c r="C179" s="35">
        <v>0</v>
      </c>
      <c r="D179" s="29">
        <v>0</v>
      </c>
      <c r="E179" s="29">
        <v>0</v>
      </c>
      <c r="F179" s="29">
        <v>0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23"/>
      <c r="B180" s="26" t="s">
        <v>163</v>
      </c>
      <c r="C180" s="37">
        <v>0</v>
      </c>
      <c r="D180" s="38">
        <v>0</v>
      </c>
      <c r="E180" s="38">
        <v>1</v>
      </c>
      <c r="F180" s="38">
        <v>0</v>
      </c>
      <c r="G180" s="39" t="str">
        <f t="shared" si="35"/>
        <v/>
      </c>
      <c r="H180" s="39" t="str">
        <f t="shared" si="36"/>
        <v/>
      </c>
      <c r="I180" s="39">
        <f t="shared" si="37"/>
        <v>2.0161290322580645E-3</v>
      </c>
      <c r="J180" s="39" t="str">
        <f t="shared" si="38"/>
        <v/>
      </c>
      <c r="K180" s="39">
        <f t="shared" si="41"/>
        <v>1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22"/>
    </row>
    <row r="182" spans="1:14" x14ac:dyDescent="0.2">
      <c r="A182" s="22"/>
    </row>
    <row r="183" spans="1:14" x14ac:dyDescent="0.2">
      <c r="A183" s="22"/>
    </row>
    <row r="184" spans="1:14" ht="15.75" thickBot="1" x14ac:dyDescent="0.25">
      <c r="A184" s="22"/>
    </row>
    <row r="185" spans="1:14" ht="29.25" customHeight="1" thickBot="1" x14ac:dyDescent="0.25">
      <c r="A185" s="23"/>
      <c r="B185" s="41" t="s">
        <v>2</v>
      </c>
      <c r="C185" s="44" t="s">
        <v>3</v>
      </c>
      <c r="D185" s="45"/>
      <c r="E185" s="45"/>
      <c r="F185" s="46"/>
      <c r="G185" s="44" t="s">
        <v>4</v>
      </c>
      <c r="H185" s="45"/>
      <c r="I185" s="45"/>
      <c r="J185" s="45"/>
      <c r="K185" s="44" t="s">
        <v>667</v>
      </c>
      <c r="L185" s="47"/>
      <c r="M185" s="44" t="s">
        <v>5</v>
      </c>
      <c r="N185" s="47"/>
    </row>
    <row r="186" spans="1:14" ht="15.75" thickBot="1" x14ac:dyDescent="0.25">
      <c r="A186" s="22"/>
      <c r="B186" s="42"/>
      <c r="C186" s="50">
        <v>2022</v>
      </c>
      <c r="D186" s="46"/>
      <c r="E186" s="51">
        <v>2023</v>
      </c>
      <c r="F186" s="46"/>
      <c r="G186" s="50">
        <v>2022</v>
      </c>
      <c r="H186" s="46"/>
      <c r="I186" s="51">
        <v>2023</v>
      </c>
      <c r="J186" s="46"/>
      <c r="K186" s="48"/>
      <c r="L186" s="49"/>
      <c r="M186" s="48"/>
      <c r="N186" s="49"/>
    </row>
    <row r="187" spans="1:14" ht="15.75" thickBot="1" x14ac:dyDescent="0.25">
      <c r="A187" s="23"/>
      <c r="B187" s="43"/>
      <c r="C187" s="13" t="s">
        <v>6</v>
      </c>
      <c r="D187" s="13" t="s">
        <v>7</v>
      </c>
      <c r="E187" s="13" t="s">
        <v>6</v>
      </c>
      <c r="F187" s="13" t="s">
        <v>7</v>
      </c>
      <c r="G187" s="13" t="s">
        <v>6</v>
      </c>
      <c r="H187" s="13" t="s">
        <v>7</v>
      </c>
      <c r="I187" s="13" t="s">
        <v>6</v>
      </c>
      <c r="J187" s="13" t="s">
        <v>7</v>
      </c>
      <c r="K187" s="13" t="s">
        <v>6</v>
      </c>
      <c r="L187" s="13" t="s">
        <v>7</v>
      </c>
      <c r="M187" s="13" t="s">
        <v>6</v>
      </c>
      <c r="N187" s="13" t="s">
        <v>7</v>
      </c>
    </row>
    <row r="188" spans="1:14" ht="26.25" thickBot="1" x14ac:dyDescent="0.25">
      <c r="A188" s="23"/>
      <c r="B188" s="14" t="s">
        <v>10</v>
      </c>
      <c r="C188" s="27">
        <f>SUM(C189:C363)</f>
        <v>1091</v>
      </c>
      <c r="D188" s="27">
        <f>SUM(D189:D363)</f>
        <v>1022</v>
      </c>
      <c r="E188" s="27">
        <f>SUM(E189:E363)</f>
        <v>579</v>
      </c>
      <c r="F188" s="27">
        <f>SUM(F189:F363)</f>
        <v>640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-0.46929422548120991</v>
      </c>
      <c r="L188" s="28">
        <f>+IF(AND(D188=0,F188=0),"",IF(D188=0,1,IF(F188=0,-1,(F188-D188)/D188)))</f>
        <v>-0.37377690802348335</v>
      </c>
      <c r="M188" s="28">
        <f t="shared" ref="M188:M219" si="47">+IF(OR(AND(G188=""),(K188="")),"",G188*K188)</f>
        <v>-0.46929422548120991</v>
      </c>
      <c r="N188" s="28">
        <f t="shared" ref="N188:N219" si="48">+IF(OR(AND(H188=""),(L188="")),"",H188*L188)</f>
        <v>-0.37377690802348335</v>
      </c>
    </row>
    <row r="189" spans="1:14" ht="24" customHeight="1" x14ac:dyDescent="0.2">
      <c r="A189" s="23"/>
      <c r="B189" s="24" t="s">
        <v>164</v>
      </c>
      <c r="C189" s="31">
        <v>1</v>
      </c>
      <c r="D189" s="32">
        <v>1</v>
      </c>
      <c r="E189" s="32">
        <v>7</v>
      </c>
      <c r="F189" s="32">
        <v>2</v>
      </c>
      <c r="G189" s="33">
        <f t="shared" si="43"/>
        <v>9.1659028414298811E-4</v>
      </c>
      <c r="H189" s="33">
        <f t="shared" si="44"/>
        <v>9.7847358121330719E-4</v>
      </c>
      <c r="I189" s="33">
        <f t="shared" si="45"/>
        <v>1.2089810017271158E-2</v>
      </c>
      <c r="J189" s="33">
        <f t="shared" si="46"/>
        <v>3.1250000000000002E-3</v>
      </c>
      <c r="K189" s="33">
        <f t="shared" ref="K189:K220" si="49">+IF(AND(C189=0,E189=0)," ",IF(C189=0,1,IF(E189=0,-1,(E189-C189)/C189)))</f>
        <v>6</v>
      </c>
      <c r="L189" s="33">
        <f t="shared" ref="L189:L220" si="50">+IF(AND(D189=0,F189=0)," ",IF(D189=0,1,IF(F189=0,-1,(F189-D189)/D189)))</f>
        <v>1</v>
      </c>
      <c r="M189" s="33">
        <f t="shared" si="47"/>
        <v>5.4995417048579291E-3</v>
      </c>
      <c r="N189" s="34">
        <f t="shared" si="48"/>
        <v>9.7847358121330719E-4</v>
      </c>
    </row>
    <row r="190" spans="1:14" x14ac:dyDescent="0.2">
      <c r="A190" s="23"/>
      <c r="B190" s="25" t="s">
        <v>165</v>
      </c>
      <c r="C190" s="35">
        <v>0</v>
      </c>
      <c r="D190" s="29">
        <v>0</v>
      </c>
      <c r="E190" s="29">
        <v>0</v>
      </c>
      <c r="F190" s="29">
        <v>1</v>
      </c>
      <c r="G190" s="30" t="str">
        <f t="shared" si="43"/>
        <v/>
      </c>
      <c r="H190" s="30" t="str">
        <f t="shared" si="44"/>
        <v/>
      </c>
      <c r="I190" s="30" t="str">
        <f t="shared" si="45"/>
        <v/>
      </c>
      <c r="J190" s="30">
        <f t="shared" si="46"/>
        <v>1.5625000000000001E-3</v>
      </c>
      <c r="K190" s="30" t="str">
        <f t="shared" si="49"/>
        <v xml:space="preserve"> </v>
      </c>
      <c r="L190" s="30">
        <f t="shared" si="50"/>
        <v>1</v>
      </c>
      <c r="M190" s="30" t="str">
        <f t="shared" si="47"/>
        <v/>
      </c>
      <c r="N190" s="36" t="str">
        <f t="shared" si="48"/>
        <v/>
      </c>
    </row>
    <row r="191" spans="1:14" ht="38.25" x14ac:dyDescent="0.2">
      <c r="A191" s="23"/>
      <c r="B191" s="25" t="s">
        <v>166</v>
      </c>
      <c r="C191" s="35">
        <v>2</v>
      </c>
      <c r="D191" s="29">
        <v>1</v>
      </c>
      <c r="E191" s="29">
        <v>6</v>
      </c>
      <c r="F191" s="29">
        <v>0</v>
      </c>
      <c r="G191" s="30">
        <f t="shared" si="43"/>
        <v>1.8331805682859762E-3</v>
      </c>
      <c r="H191" s="30">
        <f t="shared" si="44"/>
        <v>9.7847358121330719E-4</v>
      </c>
      <c r="I191" s="30">
        <f t="shared" si="45"/>
        <v>1.0362694300518135E-2</v>
      </c>
      <c r="J191" s="30" t="str">
        <f t="shared" si="46"/>
        <v/>
      </c>
      <c r="K191" s="30">
        <f t="shared" si="49"/>
        <v>2</v>
      </c>
      <c r="L191" s="30">
        <f t="shared" si="50"/>
        <v>-1</v>
      </c>
      <c r="M191" s="30">
        <f t="shared" si="47"/>
        <v>3.6663611365719525E-3</v>
      </c>
      <c r="N191" s="36">
        <f t="shared" si="48"/>
        <v>-9.7847358121330719E-4</v>
      </c>
    </row>
    <row r="192" spans="1:14" ht="26.25" customHeight="1" x14ac:dyDescent="0.2">
      <c r="A192" s="23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23"/>
      <c r="B193" s="25" t="s">
        <v>168</v>
      </c>
      <c r="C193" s="35">
        <v>2</v>
      </c>
      <c r="D193" s="29">
        <v>9</v>
      </c>
      <c r="E193" s="29">
        <v>5</v>
      </c>
      <c r="F193" s="29">
        <v>4</v>
      </c>
      <c r="G193" s="30">
        <f t="shared" si="43"/>
        <v>1.8331805682859762E-3</v>
      </c>
      <c r="H193" s="30">
        <f t="shared" si="44"/>
        <v>8.8062622309197647E-3</v>
      </c>
      <c r="I193" s="30">
        <f t="shared" si="45"/>
        <v>8.6355785837651123E-3</v>
      </c>
      <c r="J193" s="30">
        <f t="shared" si="46"/>
        <v>6.2500000000000003E-3</v>
      </c>
      <c r="K193" s="30">
        <f t="shared" si="49"/>
        <v>1.5</v>
      </c>
      <c r="L193" s="30">
        <f t="shared" si="50"/>
        <v>-0.55555555555555558</v>
      </c>
      <c r="M193" s="30">
        <f t="shared" si="47"/>
        <v>2.7497708524289646E-3</v>
      </c>
      <c r="N193" s="36">
        <f t="shared" si="48"/>
        <v>-4.8923679060665359E-3</v>
      </c>
    </row>
    <row r="194" spans="1:14" ht="25.5" x14ac:dyDescent="0.2">
      <c r="A194" s="23"/>
      <c r="B194" s="25" t="s">
        <v>169</v>
      </c>
      <c r="C194" s="35">
        <v>0</v>
      </c>
      <c r="D194" s="29">
        <v>0</v>
      </c>
      <c r="E194" s="29">
        <v>0</v>
      </c>
      <c r="F194" s="29">
        <v>1</v>
      </c>
      <c r="G194" s="30" t="str">
        <f t="shared" si="43"/>
        <v/>
      </c>
      <c r="H194" s="30" t="str">
        <f t="shared" si="44"/>
        <v/>
      </c>
      <c r="I194" s="30" t="str">
        <f t="shared" si="45"/>
        <v/>
      </c>
      <c r="J194" s="30">
        <f t="shared" si="46"/>
        <v>1.5625000000000001E-3</v>
      </c>
      <c r="K194" s="30" t="str">
        <f t="shared" si="49"/>
        <v xml:space="preserve"> </v>
      </c>
      <c r="L194" s="30">
        <f t="shared" si="50"/>
        <v>1</v>
      </c>
      <c r="M194" s="30" t="str">
        <f t="shared" si="47"/>
        <v/>
      </c>
      <c r="N194" s="36" t="str">
        <f t="shared" si="48"/>
        <v/>
      </c>
    </row>
    <row r="195" spans="1:14" x14ac:dyDescent="0.2">
      <c r="A195" s="23"/>
      <c r="B195" s="25" t="s">
        <v>170</v>
      </c>
      <c r="C195" s="35">
        <v>335</v>
      </c>
      <c r="D195" s="29">
        <v>186</v>
      </c>
      <c r="E195" s="29">
        <v>106</v>
      </c>
      <c r="F195" s="29">
        <v>40</v>
      </c>
      <c r="G195" s="30">
        <f t="shared" si="43"/>
        <v>0.30705774518790102</v>
      </c>
      <c r="H195" s="30">
        <f t="shared" si="44"/>
        <v>0.18199608610567514</v>
      </c>
      <c r="I195" s="30">
        <f t="shared" si="45"/>
        <v>0.18307426597582038</v>
      </c>
      <c r="J195" s="30">
        <f t="shared" si="46"/>
        <v>6.25E-2</v>
      </c>
      <c r="K195" s="30">
        <f t="shared" si="49"/>
        <v>-0.68358208955223876</v>
      </c>
      <c r="L195" s="30">
        <f t="shared" si="50"/>
        <v>-0.78494623655913975</v>
      </c>
      <c r="M195" s="30">
        <f t="shared" si="47"/>
        <v>-0.20989917506874425</v>
      </c>
      <c r="N195" s="36">
        <f t="shared" si="48"/>
        <v>-0.14285714285714285</v>
      </c>
    </row>
    <row r="196" spans="1:14" x14ac:dyDescent="0.2">
      <c r="A196" s="23"/>
      <c r="B196" s="25" t="s">
        <v>171</v>
      </c>
      <c r="C196" s="35">
        <v>0</v>
      </c>
      <c r="D196" s="29">
        <v>0</v>
      </c>
      <c r="E196" s="29">
        <v>0</v>
      </c>
      <c r="F196" s="29">
        <v>0</v>
      </c>
      <c r="G196" s="30" t="str">
        <f t="shared" si="43"/>
        <v/>
      </c>
      <c r="H196" s="30" t="str">
        <f t="shared" si="44"/>
        <v/>
      </c>
      <c r="I196" s="30" t="str">
        <f t="shared" si="45"/>
        <v/>
      </c>
      <c r="J196" s="30" t="str">
        <f t="shared" si="46"/>
        <v/>
      </c>
      <c r="K196" s="30" t="str">
        <f t="shared" si="49"/>
        <v xml:space="preserve"> </v>
      </c>
      <c r="L196" s="30" t="str">
        <f t="shared" si="50"/>
        <v xml:space="preserve"> </v>
      </c>
      <c r="M196" s="30" t="str">
        <f t="shared" si="47"/>
        <v/>
      </c>
      <c r="N196" s="36" t="str">
        <f t="shared" si="48"/>
        <v/>
      </c>
    </row>
    <row r="197" spans="1:14" x14ac:dyDescent="0.2">
      <c r="A197" s="23"/>
      <c r="B197" s="25" t="s">
        <v>172</v>
      </c>
      <c r="C197" s="35">
        <v>6</v>
      </c>
      <c r="D197" s="29">
        <v>7</v>
      </c>
      <c r="E197" s="29">
        <v>5</v>
      </c>
      <c r="F197" s="29">
        <v>3</v>
      </c>
      <c r="G197" s="30">
        <f t="shared" si="43"/>
        <v>5.4995417048579283E-3</v>
      </c>
      <c r="H197" s="30">
        <f t="shared" si="44"/>
        <v>6.8493150684931503E-3</v>
      </c>
      <c r="I197" s="30">
        <f t="shared" si="45"/>
        <v>8.6355785837651123E-3</v>
      </c>
      <c r="J197" s="30">
        <f t="shared" si="46"/>
        <v>4.6874999999999998E-3</v>
      </c>
      <c r="K197" s="30">
        <f t="shared" si="49"/>
        <v>-0.16666666666666666</v>
      </c>
      <c r="L197" s="30">
        <f t="shared" si="50"/>
        <v>-0.5714285714285714</v>
      </c>
      <c r="M197" s="30">
        <f t="shared" si="47"/>
        <v>-9.1659028414298801E-4</v>
      </c>
      <c r="N197" s="36">
        <f t="shared" si="48"/>
        <v>-3.9138943248532287E-3</v>
      </c>
    </row>
    <row r="198" spans="1:14" x14ac:dyDescent="0.2">
      <c r="A198" s="23"/>
      <c r="B198" s="25" t="s">
        <v>173</v>
      </c>
      <c r="C198" s="35">
        <v>1</v>
      </c>
      <c r="D198" s="29">
        <v>0</v>
      </c>
      <c r="E198" s="29">
        <v>1</v>
      </c>
      <c r="F198" s="29">
        <v>0</v>
      </c>
      <c r="G198" s="30">
        <f t="shared" si="43"/>
        <v>9.1659028414298811E-4</v>
      </c>
      <c r="H198" s="30" t="str">
        <f t="shared" si="44"/>
        <v/>
      </c>
      <c r="I198" s="30">
        <f t="shared" si="45"/>
        <v>1.7271157167530224E-3</v>
      </c>
      <c r="J198" s="30" t="str">
        <f t="shared" si="46"/>
        <v/>
      </c>
      <c r="K198" s="30">
        <f t="shared" si="49"/>
        <v>0</v>
      </c>
      <c r="L198" s="30" t="str">
        <f t="shared" si="50"/>
        <v xml:space="preserve"> </v>
      </c>
      <c r="M198" s="30">
        <f t="shared" si="47"/>
        <v>0</v>
      </c>
      <c r="N198" s="36" t="str">
        <f t="shared" si="48"/>
        <v/>
      </c>
    </row>
    <row r="199" spans="1:14" x14ac:dyDescent="0.2">
      <c r="A199" s="23"/>
      <c r="B199" s="25" t="s">
        <v>174</v>
      </c>
      <c r="C199" s="35">
        <v>0</v>
      </c>
      <c r="D199" s="29">
        <v>1</v>
      </c>
      <c r="E199" s="29">
        <v>0</v>
      </c>
      <c r="F199" s="29">
        <v>1</v>
      </c>
      <c r="G199" s="30" t="str">
        <f t="shared" si="43"/>
        <v/>
      </c>
      <c r="H199" s="30">
        <f t="shared" si="44"/>
        <v>9.7847358121330719E-4</v>
      </c>
      <c r="I199" s="30" t="str">
        <f t="shared" si="45"/>
        <v/>
      </c>
      <c r="J199" s="30">
        <f t="shared" si="46"/>
        <v>1.5625000000000001E-3</v>
      </c>
      <c r="K199" s="30" t="str">
        <f t="shared" si="49"/>
        <v xml:space="preserve"> </v>
      </c>
      <c r="L199" s="30">
        <f t="shared" si="50"/>
        <v>0</v>
      </c>
      <c r="M199" s="30" t="str">
        <f t="shared" si="47"/>
        <v/>
      </c>
      <c r="N199" s="36">
        <f t="shared" si="48"/>
        <v>0</v>
      </c>
    </row>
    <row r="200" spans="1:14" ht="25.5" x14ac:dyDescent="0.2">
      <c r="A200" s="23"/>
      <c r="B200" s="25" t="s">
        <v>175</v>
      </c>
      <c r="C200" s="35">
        <v>1</v>
      </c>
      <c r="D200" s="29">
        <v>0</v>
      </c>
      <c r="E200" s="29">
        <v>3</v>
      </c>
      <c r="F200" s="29">
        <v>4</v>
      </c>
      <c r="G200" s="30">
        <f t="shared" si="43"/>
        <v>9.1659028414298811E-4</v>
      </c>
      <c r="H200" s="30" t="str">
        <f t="shared" si="44"/>
        <v/>
      </c>
      <c r="I200" s="30">
        <f t="shared" si="45"/>
        <v>5.1813471502590676E-3</v>
      </c>
      <c r="J200" s="30">
        <f t="shared" si="46"/>
        <v>6.2500000000000003E-3</v>
      </c>
      <c r="K200" s="30">
        <f t="shared" si="49"/>
        <v>2</v>
      </c>
      <c r="L200" s="30">
        <f t="shared" si="50"/>
        <v>1</v>
      </c>
      <c r="M200" s="30">
        <f t="shared" si="47"/>
        <v>1.8331805682859762E-3</v>
      </c>
      <c r="N200" s="36" t="str">
        <f t="shared" si="48"/>
        <v/>
      </c>
    </row>
    <row r="201" spans="1:14" x14ac:dyDescent="0.2">
      <c r="A201" s="23"/>
      <c r="B201" s="25" t="s">
        <v>176</v>
      </c>
      <c r="C201" s="35">
        <v>0</v>
      </c>
      <c r="D201" s="29">
        <v>0</v>
      </c>
      <c r="E201" s="29">
        <v>2</v>
      </c>
      <c r="F201" s="29">
        <v>2</v>
      </c>
      <c r="G201" s="30" t="str">
        <f t="shared" si="43"/>
        <v/>
      </c>
      <c r="H201" s="30" t="str">
        <f t="shared" si="44"/>
        <v/>
      </c>
      <c r="I201" s="30">
        <f t="shared" si="45"/>
        <v>3.4542314335060447E-3</v>
      </c>
      <c r="J201" s="30">
        <f t="shared" si="46"/>
        <v>3.1250000000000002E-3</v>
      </c>
      <c r="K201" s="30">
        <f t="shared" si="49"/>
        <v>1</v>
      </c>
      <c r="L201" s="30">
        <f t="shared" si="50"/>
        <v>1</v>
      </c>
      <c r="M201" s="30" t="str">
        <f t="shared" si="47"/>
        <v/>
      </c>
      <c r="N201" s="36" t="str">
        <f t="shared" si="48"/>
        <v/>
      </c>
    </row>
    <row r="202" spans="1:14" x14ac:dyDescent="0.2">
      <c r="A202" s="23"/>
      <c r="B202" s="25" t="s">
        <v>177</v>
      </c>
      <c r="C202" s="35">
        <v>13</v>
      </c>
      <c r="D202" s="29">
        <v>8</v>
      </c>
      <c r="E202" s="29">
        <v>5</v>
      </c>
      <c r="F202" s="29">
        <v>4</v>
      </c>
      <c r="G202" s="30">
        <f t="shared" si="43"/>
        <v>1.1915673693858845E-2</v>
      </c>
      <c r="H202" s="30">
        <f t="shared" si="44"/>
        <v>7.8277886497064575E-3</v>
      </c>
      <c r="I202" s="30">
        <f t="shared" si="45"/>
        <v>8.6355785837651123E-3</v>
      </c>
      <c r="J202" s="30">
        <f t="shared" si="46"/>
        <v>6.2500000000000003E-3</v>
      </c>
      <c r="K202" s="30">
        <f t="shared" si="49"/>
        <v>-0.61538461538461542</v>
      </c>
      <c r="L202" s="30">
        <f t="shared" si="50"/>
        <v>-0.5</v>
      </c>
      <c r="M202" s="30">
        <f t="shared" si="47"/>
        <v>-7.3327222731439049E-3</v>
      </c>
      <c r="N202" s="36">
        <f t="shared" si="48"/>
        <v>-3.9138943248532287E-3</v>
      </c>
    </row>
    <row r="203" spans="1:14" x14ac:dyDescent="0.2">
      <c r="A203" s="23"/>
      <c r="B203" s="25" t="s">
        <v>178</v>
      </c>
      <c r="C203" s="35">
        <v>34</v>
      </c>
      <c r="D203" s="29">
        <v>7</v>
      </c>
      <c r="E203" s="29">
        <v>39</v>
      </c>
      <c r="F203" s="29">
        <v>27</v>
      </c>
      <c r="G203" s="30">
        <f t="shared" si="43"/>
        <v>3.1164069660861594E-2</v>
      </c>
      <c r="H203" s="30">
        <f t="shared" si="44"/>
        <v>6.8493150684931503E-3</v>
      </c>
      <c r="I203" s="30">
        <f t="shared" si="45"/>
        <v>6.7357512953367879E-2</v>
      </c>
      <c r="J203" s="30">
        <f t="shared" si="46"/>
        <v>4.2187500000000003E-2</v>
      </c>
      <c r="K203" s="30">
        <f t="shared" si="49"/>
        <v>0.14705882352941177</v>
      </c>
      <c r="L203" s="30">
        <f t="shared" si="50"/>
        <v>2.8571428571428572</v>
      </c>
      <c r="M203" s="30">
        <f t="shared" si="47"/>
        <v>4.5829514207149404E-3</v>
      </c>
      <c r="N203" s="36">
        <f t="shared" si="48"/>
        <v>1.9569471624266144E-2</v>
      </c>
    </row>
    <row r="204" spans="1:14" ht="25.5" x14ac:dyDescent="0.2">
      <c r="A204" s="23"/>
      <c r="B204" s="25" t="s">
        <v>179</v>
      </c>
      <c r="C204" s="35">
        <v>8</v>
      </c>
      <c r="D204" s="29">
        <v>4</v>
      </c>
      <c r="E204" s="29">
        <v>1</v>
      </c>
      <c r="F204" s="29">
        <v>1</v>
      </c>
      <c r="G204" s="30">
        <f t="shared" si="43"/>
        <v>7.3327222731439049E-3</v>
      </c>
      <c r="H204" s="30">
        <f t="shared" si="44"/>
        <v>3.9138943248532287E-3</v>
      </c>
      <c r="I204" s="30">
        <f t="shared" si="45"/>
        <v>1.7271157167530224E-3</v>
      </c>
      <c r="J204" s="30">
        <f t="shared" si="46"/>
        <v>1.5625000000000001E-3</v>
      </c>
      <c r="K204" s="30">
        <f t="shared" si="49"/>
        <v>-0.875</v>
      </c>
      <c r="L204" s="30">
        <f t="shared" si="50"/>
        <v>-0.75</v>
      </c>
      <c r="M204" s="30">
        <f t="shared" si="47"/>
        <v>-6.416131989000917E-3</v>
      </c>
      <c r="N204" s="36">
        <f t="shared" si="48"/>
        <v>-2.9354207436399216E-3</v>
      </c>
    </row>
    <row r="205" spans="1:14" ht="25.5" x14ac:dyDescent="0.2">
      <c r="A205" s="23"/>
      <c r="B205" s="25" t="s">
        <v>180</v>
      </c>
      <c r="C205" s="35">
        <v>0</v>
      </c>
      <c r="D205" s="29">
        <v>0</v>
      </c>
      <c r="E205" s="29">
        <v>1</v>
      </c>
      <c r="F205" s="29">
        <v>0</v>
      </c>
      <c r="G205" s="30" t="str">
        <f t="shared" si="43"/>
        <v/>
      </c>
      <c r="H205" s="30" t="str">
        <f t="shared" si="44"/>
        <v/>
      </c>
      <c r="I205" s="30">
        <f t="shared" si="45"/>
        <v>1.7271157167530224E-3</v>
      </c>
      <c r="J205" s="30" t="str">
        <f t="shared" si="46"/>
        <v/>
      </c>
      <c r="K205" s="30">
        <f t="shared" si="49"/>
        <v>1</v>
      </c>
      <c r="L205" s="30" t="str">
        <f t="shared" si="50"/>
        <v xml:space="preserve"> </v>
      </c>
      <c r="M205" s="30" t="str">
        <f t="shared" si="47"/>
        <v/>
      </c>
      <c r="N205" s="36" t="str">
        <f t="shared" si="48"/>
        <v/>
      </c>
    </row>
    <row r="206" spans="1:14" x14ac:dyDescent="0.2">
      <c r="A206" s="23"/>
      <c r="B206" s="25" t="s">
        <v>181</v>
      </c>
      <c r="C206" s="35">
        <v>0</v>
      </c>
      <c r="D206" s="29">
        <v>0</v>
      </c>
      <c r="E206" s="29">
        <v>0</v>
      </c>
      <c r="F206" s="29">
        <v>0</v>
      </c>
      <c r="G206" s="30" t="str">
        <f t="shared" si="43"/>
        <v/>
      </c>
      <c r="H206" s="30" t="str">
        <f t="shared" si="44"/>
        <v/>
      </c>
      <c r="I206" s="30" t="str">
        <f t="shared" si="45"/>
        <v/>
      </c>
      <c r="J206" s="30" t="str">
        <f t="shared" si="46"/>
        <v/>
      </c>
      <c r="K206" s="30" t="str">
        <f t="shared" si="49"/>
        <v xml:space="preserve"> </v>
      </c>
      <c r="L206" s="30" t="str">
        <f t="shared" si="50"/>
        <v xml:space="preserve"> </v>
      </c>
      <c r="M206" s="30" t="str">
        <f t="shared" si="47"/>
        <v/>
      </c>
      <c r="N206" s="36" t="str">
        <f t="shared" si="48"/>
        <v/>
      </c>
    </row>
    <row r="207" spans="1:14" x14ac:dyDescent="0.2">
      <c r="A207" s="23"/>
      <c r="B207" s="25" t="s">
        <v>182</v>
      </c>
      <c r="C207" s="35">
        <v>2</v>
      </c>
      <c r="D207" s="29">
        <v>0</v>
      </c>
      <c r="E207" s="29">
        <v>0</v>
      </c>
      <c r="F207" s="29">
        <v>2</v>
      </c>
      <c r="G207" s="30">
        <f t="shared" si="43"/>
        <v>1.8331805682859762E-3</v>
      </c>
      <c r="H207" s="30" t="str">
        <f t="shared" si="44"/>
        <v/>
      </c>
      <c r="I207" s="30" t="str">
        <f t="shared" si="45"/>
        <v/>
      </c>
      <c r="J207" s="30">
        <f t="shared" si="46"/>
        <v>3.1250000000000002E-3</v>
      </c>
      <c r="K207" s="30">
        <f t="shared" si="49"/>
        <v>-1</v>
      </c>
      <c r="L207" s="30">
        <f t="shared" si="50"/>
        <v>1</v>
      </c>
      <c r="M207" s="30">
        <f t="shared" si="47"/>
        <v>-1.8331805682859762E-3</v>
      </c>
      <c r="N207" s="36" t="str">
        <f t="shared" si="48"/>
        <v/>
      </c>
    </row>
    <row r="208" spans="1:14" x14ac:dyDescent="0.2">
      <c r="A208" s="23"/>
      <c r="B208" s="25" t="s">
        <v>183</v>
      </c>
      <c r="C208" s="35">
        <v>0</v>
      </c>
      <c r="D208" s="29">
        <v>0</v>
      </c>
      <c r="E208" s="29">
        <v>0</v>
      </c>
      <c r="F208" s="29">
        <v>0</v>
      </c>
      <c r="G208" s="30" t="str">
        <f t="shared" si="43"/>
        <v/>
      </c>
      <c r="H208" s="30" t="str">
        <f t="shared" si="44"/>
        <v/>
      </c>
      <c r="I208" s="30" t="str">
        <f t="shared" si="45"/>
        <v/>
      </c>
      <c r="J208" s="30" t="str">
        <f t="shared" si="46"/>
        <v/>
      </c>
      <c r="K208" s="30" t="str">
        <f t="shared" si="49"/>
        <v xml:space="preserve"> </v>
      </c>
      <c r="L208" s="30" t="str">
        <f t="shared" si="50"/>
        <v xml:space="preserve"> </v>
      </c>
      <c r="M208" s="30" t="str">
        <f t="shared" si="47"/>
        <v/>
      </c>
      <c r="N208" s="36" t="str">
        <f t="shared" si="48"/>
        <v/>
      </c>
    </row>
    <row r="209" spans="1:14" ht="25.5" x14ac:dyDescent="0.2">
      <c r="A209" s="23"/>
      <c r="B209" s="25" t="s">
        <v>184</v>
      </c>
      <c r="C209" s="35">
        <v>29</v>
      </c>
      <c r="D209" s="29">
        <v>27</v>
      </c>
      <c r="E209" s="29">
        <v>5</v>
      </c>
      <c r="F209" s="29">
        <v>3</v>
      </c>
      <c r="G209" s="30">
        <f t="shared" si="43"/>
        <v>2.6581118240146653E-2</v>
      </c>
      <c r="H209" s="30">
        <f t="shared" si="44"/>
        <v>2.6418786692759294E-2</v>
      </c>
      <c r="I209" s="30">
        <f t="shared" si="45"/>
        <v>8.6355785837651123E-3</v>
      </c>
      <c r="J209" s="30">
        <f t="shared" si="46"/>
        <v>4.6874999999999998E-3</v>
      </c>
      <c r="K209" s="30">
        <f t="shared" si="49"/>
        <v>-0.82758620689655171</v>
      </c>
      <c r="L209" s="30">
        <f t="shared" si="50"/>
        <v>-0.88888888888888884</v>
      </c>
      <c r="M209" s="30">
        <f t="shared" si="47"/>
        <v>-2.1998166819431713E-2</v>
      </c>
      <c r="N209" s="36">
        <f t="shared" si="48"/>
        <v>-2.3483365949119372E-2</v>
      </c>
    </row>
    <row r="210" spans="1:14" x14ac:dyDescent="0.2">
      <c r="A210" s="23"/>
      <c r="B210" s="25" t="s">
        <v>185</v>
      </c>
      <c r="C210" s="35">
        <v>6</v>
      </c>
      <c r="D210" s="29">
        <v>5</v>
      </c>
      <c r="E210" s="29">
        <v>2</v>
      </c>
      <c r="F210" s="29">
        <v>2</v>
      </c>
      <c r="G210" s="30">
        <f t="shared" si="43"/>
        <v>5.4995417048579283E-3</v>
      </c>
      <c r="H210" s="30">
        <f t="shared" si="44"/>
        <v>4.8923679060665359E-3</v>
      </c>
      <c r="I210" s="30">
        <f t="shared" si="45"/>
        <v>3.4542314335060447E-3</v>
      </c>
      <c r="J210" s="30">
        <f t="shared" si="46"/>
        <v>3.1250000000000002E-3</v>
      </c>
      <c r="K210" s="30">
        <f t="shared" si="49"/>
        <v>-0.66666666666666663</v>
      </c>
      <c r="L210" s="30">
        <f t="shared" si="50"/>
        <v>-0.6</v>
      </c>
      <c r="M210" s="30">
        <f t="shared" si="47"/>
        <v>-3.666361136571952E-3</v>
      </c>
      <c r="N210" s="36">
        <f t="shared" si="48"/>
        <v>-2.9354207436399216E-3</v>
      </c>
    </row>
    <row r="211" spans="1:14" x14ac:dyDescent="0.2">
      <c r="A211" s="23"/>
      <c r="B211" s="25" t="s">
        <v>186</v>
      </c>
      <c r="C211" s="35">
        <v>0</v>
      </c>
      <c r="D211" s="29">
        <v>0</v>
      </c>
      <c r="E211" s="29">
        <v>0</v>
      </c>
      <c r="F211" s="29">
        <v>0</v>
      </c>
      <c r="G211" s="30" t="str">
        <f t="shared" si="43"/>
        <v/>
      </c>
      <c r="H211" s="30" t="str">
        <f t="shared" si="44"/>
        <v/>
      </c>
      <c r="I211" s="30" t="str">
        <f t="shared" si="45"/>
        <v/>
      </c>
      <c r="J211" s="30" t="str">
        <f t="shared" si="46"/>
        <v/>
      </c>
      <c r="K211" s="30" t="str">
        <f t="shared" si="49"/>
        <v xml:space="preserve"> </v>
      </c>
      <c r="L211" s="30" t="str">
        <f t="shared" si="50"/>
        <v xml:space="preserve"> </v>
      </c>
      <c r="M211" s="30" t="str">
        <f t="shared" si="47"/>
        <v/>
      </c>
      <c r="N211" s="36" t="str">
        <f t="shared" si="48"/>
        <v/>
      </c>
    </row>
    <row r="212" spans="1:14" x14ac:dyDescent="0.2">
      <c r="A212" s="23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23"/>
      <c r="B213" s="25" t="s">
        <v>188</v>
      </c>
      <c r="C213" s="35">
        <v>0</v>
      </c>
      <c r="D213" s="29">
        <v>0</v>
      </c>
      <c r="E213" s="29">
        <v>0</v>
      </c>
      <c r="F213" s="29">
        <v>0</v>
      </c>
      <c r="G213" s="30" t="str">
        <f t="shared" si="43"/>
        <v/>
      </c>
      <c r="H213" s="30" t="str">
        <f t="shared" si="44"/>
        <v/>
      </c>
      <c r="I213" s="30" t="str">
        <f t="shared" si="45"/>
        <v/>
      </c>
      <c r="J213" s="30" t="str">
        <f t="shared" si="46"/>
        <v/>
      </c>
      <c r="K213" s="30" t="str">
        <f t="shared" si="49"/>
        <v xml:space="preserve"> </v>
      </c>
      <c r="L213" s="30" t="str">
        <f t="shared" si="50"/>
        <v xml:space="preserve"> </v>
      </c>
      <c r="M213" s="30" t="str">
        <f t="shared" si="47"/>
        <v/>
      </c>
      <c r="N213" s="36" t="str">
        <f t="shared" si="48"/>
        <v/>
      </c>
    </row>
    <row r="214" spans="1:14" x14ac:dyDescent="0.2">
      <c r="A214" s="23"/>
      <c r="B214" s="25" t="s">
        <v>189</v>
      </c>
      <c r="C214" s="35">
        <v>1</v>
      </c>
      <c r="D214" s="29">
        <v>0</v>
      </c>
      <c r="E214" s="29">
        <v>0</v>
      </c>
      <c r="F214" s="29">
        <v>1</v>
      </c>
      <c r="G214" s="30">
        <f t="shared" si="43"/>
        <v>9.1659028414298811E-4</v>
      </c>
      <c r="H214" s="30" t="str">
        <f t="shared" si="44"/>
        <v/>
      </c>
      <c r="I214" s="30" t="str">
        <f t="shared" si="45"/>
        <v/>
      </c>
      <c r="J214" s="30">
        <f t="shared" si="46"/>
        <v>1.5625000000000001E-3</v>
      </c>
      <c r="K214" s="30">
        <f t="shared" si="49"/>
        <v>-1</v>
      </c>
      <c r="L214" s="30">
        <f t="shared" si="50"/>
        <v>1</v>
      </c>
      <c r="M214" s="30">
        <f t="shared" si="47"/>
        <v>-9.1659028414298811E-4</v>
      </c>
      <c r="N214" s="36" t="str">
        <f t="shared" si="48"/>
        <v/>
      </c>
    </row>
    <row r="215" spans="1:14" x14ac:dyDescent="0.2">
      <c r="A215" s="23"/>
      <c r="B215" s="25" t="s">
        <v>190</v>
      </c>
      <c r="C215" s="35">
        <v>10</v>
      </c>
      <c r="D215" s="29">
        <v>5</v>
      </c>
      <c r="E215" s="29">
        <v>6</v>
      </c>
      <c r="F215" s="29">
        <v>4</v>
      </c>
      <c r="G215" s="30">
        <f t="shared" si="43"/>
        <v>9.1659028414298807E-3</v>
      </c>
      <c r="H215" s="30">
        <f t="shared" si="44"/>
        <v>4.8923679060665359E-3</v>
      </c>
      <c r="I215" s="30">
        <f t="shared" si="45"/>
        <v>1.0362694300518135E-2</v>
      </c>
      <c r="J215" s="30">
        <f t="shared" si="46"/>
        <v>6.2500000000000003E-3</v>
      </c>
      <c r="K215" s="30">
        <f t="shared" si="49"/>
        <v>-0.4</v>
      </c>
      <c r="L215" s="30">
        <f t="shared" si="50"/>
        <v>-0.2</v>
      </c>
      <c r="M215" s="30">
        <f t="shared" si="47"/>
        <v>-3.6663611365719525E-3</v>
      </c>
      <c r="N215" s="36">
        <f t="shared" si="48"/>
        <v>-9.7847358121330719E-4</v>
      </c>
    </row>
    <row r="216" spans="1:14" ht="23.25" customHeight="1" x14ac:dyDescent="0.2">
      <c r="A216" s="23"/>
      <c r="B216" s="25" t="s">
        <v>191</v>
      </c>
      <c r="C216" s="35">
        <v>35</v>
      </c>
      <c r="D216" s="29">
        <v>10</v>
      </c>
      <c r="E216" s="29">
        <v>5</v>
      </c>
      <c r="F216" s="29">
        <v>6</v>
      </c>
      <c r="G216" s="30">
        <f t="shared" si="43"/>
        <v>3.2080659945004586E-2</v>
      </c>
      <c r="H216" s="30">
        <f t="shared" si="44"/>
        <v>9.7847358121330719E-3</v>
      </c>
      <c r="I216" s="30">
        <f t="shared" si="45"/>
        <v>8.6355785837651123E-3</v>
      </c>
      <c r="J216" s="30">
        <f t="shared" si="46"/>
        <v>9.3749999999999997E-3</v>
      </c>
      <c r="K216" s="30">
        <f t="shared" si="49"/>
        <v>-0.8571428571428571</v>
      </c>
      <c r="L216" s="30">
        <f t="shared" si="50"/>
        <v>-0.4</v>
      </c>
      <c r="M216" s="30">
        <f t="shared" si="47"/>
        <v>-2.7497708524289642E-2</v>
      </c>
      <c r="N216" s="36">
        <f t="shared" si="48"/>
        <v>-3.9138943248532287E-3</v>
      </c>
    </row>
    <row r="217" spans="1:14" x14ac:dyDescent="0.2">
      <c r="A217" s="23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23"/>
      <c r="B218" s="25" t="s">
        <v>193</v>
      </c>
      <c r="C218" s="35">
        <v>7</v>
      </c>
      <c r="D218" s="29">
        <v>26</v>
      </c>
      <c r="E218" s="29">
        <v>7</v>
      </c>
      <c r="F218" s="29">
        <v>25</v>
      </c>
      <c r="G218" s="30">
        <f t="shared" si="43"/>
        <v>6.416131989000917E-3</v>
      </c>
      <c r="H218" s="30">
        <f t="shared" si="44"/>
        <v>2.5440313111545987E-2</v>
      </c>
      <c r="I218" s="30">
        <f t="shared" si="45"/>
        <v>1.2089810017271158E-2</v>
      </c>
      <c r="J218" s="30">
        <f t="shared" si="46"/>
        <v>3.90625E-2</v>
      </c>
      <c r="K218" s="30">
        <f t="shared" si="49"/>
        <v>0</v>
      </c>
      <c r="L218" s="30">
        <f t="shared" si="50"/>
        <v>-3.8461538461538464E-2</v>
      </c>
      <c r="M218" s="30">
        <f t="shared" si="47"/>
        <v>0</v>
      </c>
      <c r="N218" s="36">
        <f t="shared" si="48"/>
        <v>-9.7847358121330719E-4</v>
      </c>
    </row>
    <row r="219" spans="1:14" x14ac:dyDescent="0.2">
      <c r="A219" s="23"/>
      <c r="B219" s="25" t="s">
        <v>194</v>
      </c>
      <c r="C219" s="35">
        <v>0</v>
      </c>
      <c r="D219" s="29">
        <v>7</v>
      </c>
      <c r="E219" s="29">
        <v>2</v>
      </c>
      <c r="F219" s="29">
        <v>10</v>
      </c>
      <c r="G219" s="30" t="str">
        <f t="shared" si="43"/>
        <v/>
      </c>
      <c r="H219" s="30">
        <f t="shared" si="44"/>
        <v>6.8493150684931503E-3</v>
      </c>
      <c r="I219" s="30">
        <f t="shared" si="45"/>
        <v>3.4542314335060447E-3</v>
      </c>
      <c r="J219" s="30">
        <f t="shared" si="46"/>
        <v>1.5625E-2</v>
      </c>
      <c r="K219" s="30">
        <f t="shared" si="49"/>
        <v>1</v>
      </c>
      <c r="L219" s="30">
        <f t="shared" si="50"/>
        <v>0.42857142857142855</v>
      </c>
      <c r="M219" s="30" t="str">
        <f t="shared" si="47"/>
        <v/>
      </c>
      <c r="N219" s="36">
        <f t="shared" si="48"/>
        <v>2.9354207436399216E-3</v>
      </c>
    </row>
    <row r="220" spans="1:14" x14ac:dyDescent="0.2">
      <c r="A220" s="23"/>
      <c r="B220" s="25" t="s">
        <v>195</v>
      </c>
      <c r="C220" s="35">
        <v>3</v>
      </c>
      <c r="D220" s="29">
        <v>11</v>
      </c>
      <c r="E220" s="29">
        <v>4</v>
      </c>
      <c r="F220" s="29">
        <v>10</v>
      </c>
      <c r="G220" s="30">
        <f t="shared" ref="G220:G251" si="51">+IF(C220=0,"",C220/C$188)</f>
        <v>2.7497708524289641E-3</v>
      </c>
      <c r="H220" s="30">
        <f t="shared" ref="H220:H251" si="52">+IF(D220=0,"",D220/D$188)</f>
        <v>1.0763209393346379E-2</v>
      </c>
      <c r="I220" s="30">
        <f t="shared" ref="I220:I251" si="53">+IF(E220=0,"",E220/E$188)</f>
        <v>6.9084628670120895E-3</v>
      </c>
      <c r="J220" s="30">
        <f t="shared" ref="J220:J251" si="54">+IF(F220=0,"",F220/F$188)</f>
        <v>1.5625E-2</v>
      </c>
      <c r="K220" s="30">
        <f t="shared" si="49"/>
        <v>0.33333333333333331</v>
      </c>
      <c r="L220" s="30">
        <f t="shared" si="50"/>
        <v>-9.0909090909090912E-2</v>
      </c>
      <c r="M220" s="30">
        <f t="shared" ref="M220:M251" si="55">+IF(OR(AND(G220=""),(K220="")),"",G220*K220)</f>
        <v>9.1659028414298801E-4</v>
      </c>
      <c r="N220" s="36">
        <f t="shared" ref="N220:N251" si="56">+IF(OR(AND(H220=""),(L220="")),"",H220*L220)</f>
        <v>-9.7847358121330719E-4</v>
      </c>
    </row>
    <row r="221" spans="1:14" x14ac:dyDescent="0.2">
      <c r="A221" s="23"/>
      <c r="B221" s="25" t="s">
        <v>196</v>
      </c>
      <c r="C221" s="35">
        <v>8</v>
      </c>
      <c r="D221" s="29">
        <v>31</v>
      </c>
      <c r="E221" s="29">
        <v>1</v>
      </c>
      <c r="F221" s="29">
        <v>7</v>
      </c>
      <c r="G221" s="30">
        <f t="shared" si="51"/>
        <v>7.3327222731439049E-3</v>
      </c>
      <c r="H221" s="30">
        <f t="shared" si="52"/>
        <v>3.0332681017612523E-2</v>
      </c>
      <c r="I221" s="30">
        <f t="shared" si="53"/>
        <v>1.7271157167530224E-3</v>
      </c>
      <c r="J221" s="30">
        <f t="shared" si="54"/>
        <v>1.0937499999999999E-2</v>
      </c>
      <c r="K221" s="30">
        <f t="shared" ref="K221:K252" si="57">+IF(AND(C221=0,E221=0)," ",IF(C221=0,1,IF(E221=0,-1,(E221-C221)/C221)))</f>
        <v>-0.875</v>
      </c>
      <c r="L221" s="30">
        <f t="shared" ref="L221:L252" si="58">+IF(AND(D221=0,F221=0)," ",IF(D221=0,1,IF(F221=0,-1,(F221-D221)/D221)))</f>
        <v>-0.77419354838709675</v>
      </c>
      <c r="M221" s="30">
        <f t="shared" si="55"/>
        <v>-6.416131989000917E-3</v>
      </c>
      <c r="N221" s="36">
        <f t="shared" si="56"/>
        <v>-2.3483365949119372E-2</v>
      </c>
    </row>
    <row r="222" spans="1:14" x14ac:dyDescent="0.2">
      <c r="A222" s="23"/>
      <c r="B222" s="25" t="s">
        <v>197</v>
      </c>
      <c r="C222" s="35">
        <v>10</v>
      </c>
      <c r="D222" s="29">
        <v>22</v>
      </c>
      <c r="E222" s="29">
        <v>4</v>
      </c>
      <c r="F222" s="29">
        <v>2</v>
      </c>
      <c r="G222" s="30">
        <f t="shared" si="51"/>
        <v>9.1659028414298807E-3</v>
      </c>
      <c r="H222" s="30">
        <f t="shared" si="52"/>
        <v>2.1526418786692758E-2</v>
      </c>
      <c r="I222" s="30">
        <f t="shared" si="53"/>
        <v>6.9084628670120895E-3</v>
      </c>
      <c r="J222" s="30">
        <f t="shared" si="54"/>
        <v>3.1250000000000002E-3</v>
      </c>
      <c r="K222" s="30">
        <f t="shared" si="57"/>
        <v>-0.6</v>
      </c>
      <c r="L222" s="30">
        <f t="shared" si="58"/>
        <v>-0.90909090909090906</v>
      </c>
      <c r="M222" s="30">
        <f t="shared" si="55"/>
        <v>-5.4995417048579283E-3</v>
      </c>
      <c r="N222" s="36">
        <f t="shared" si="56"/>
        <v>-1.9569471624266144E-2</v>
      </c>
    </row>
    <row r="223" spans="1:14" x14ac:dyDescent="0.2">
      <c r="A223" s="23"/>
      <c r="B223" s="25" t="s">
        <v>198</v>
      </c>
      <c r="C223" s="35">
        <v>1</v>
      </c>
      <c r="D223" s="29">
        <v>0</v>
      </c>
      <c r="E223" s="29">
        <v>0</v>
      </c>
      <c r="F223" s="29">
        <v>0</v>
      </c>
      <c r="G223" s="30">
        <f t="shared" si="51"/>
        <v>9.1659028414298811E-4</v>
      </c>
      <c r="H223" s="30" t="str">
        <f t="shared" si="52"/>
        <v/>
      </c>
      <c r="I223" s="30" t="str">
        <f t="shared" si="53"/>
        <v/>
      </c>
      <c r="J223" s="30" t="str">
        <f t="shared" si="54"/>
        <v/>
      </c>
      <c r="K223" s="30">
        <f t="shared" si="57"/>
        <v>-1</v>
      </c>
      <c r="L223" s="30" t="str">
        <f t="shared" si="58"/>
        <v xml:space="preserve"> </v>
      </c>
      <c r="M223" s="30">
        <f t="shared" si="55"/>
        <v>-9.1659028414298811E-4</v>
      </c>
      <c r="N223" s="36" t="str">
        <f t="shared" si="56"/>
        <v/>
      </c>
    </row>
    <row r="224" spans="1:14" x14ac:dyDescent="0.2">
      <c r="A224" s="23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23"/>
      <c r="B225" s="25" t="s">
        <v>200</v>
      </c>
      <c r="C225" s="35">
        <v>0</v>
      </c>
      <c r="D225" s="29">
        <v>2</v>
      </c>
      <c r="E225" s="29">
        <v>0</v>
      </c>
      <c r="F225" s="29">
        <v>1</v>
      </c>
      <c r="G225" s="30" t="str">
        <f t="shared" si="51"/>
        <v/>
      </c>
      <c r="H225" s="30">
        <f t="shared" si="52"/>
        <v>1.9569471624266144E-3</v>
      </c>
      <c r="I225" s="30" t="str">
        <f t="shared" si="53"/>
        <v/>
      </c>
      <c r="J225" s="30">
        <f t="shared" si="54"/>
        <v>1.5625000000000001E-3</v>
      </c>
      <c r="K225" s="30" t="str">
        <f t="shared" si="57"/>
        <v xml:space="preserve"> </v>
      </c>
      <c r="L225" s="30">
        <f t="shared" si="58"/>
        <v>-0.5</v>
      </c>
      <c r="M225" s="30" t="str">
        <f t="shared" si="55"/>
        <v/>
      </c>
      <c r="N225" s="36">
        <f t="shared" si="56"/>
        <v>-9.7847358121330719E-4</v>
      </c>
    </row>
    <row r="226" spans="1:14" x14ac:dyDescent="0.2">
      <c r="A226" s="23"/>
      <c r="B226" s="25" t="s">
        <v>201</v>
      </c>
      <c r="C226" s="35">
        <v>52</v>
      </c>
      <c r="D226" s="29">
        <v>65</v>
      </c>
      <c r="E226" s="29">
        <v>16</v>
      </c>
      <c r="F226" s="29">
        <v>30</v>
      </c>
      <c r="G226" s="30">
        <f t="shared" si="51"/>
        <v>4.7662694775435381E-2</v>
      </c>
      <c r="H226" s="30">
        <f t="shared" si="52"/>
        <v>6.3600782778864967E-2</v>
      </c>
      <c r="I226" s="30">
        <f t="shared" si="53"/>
        <v>2.7633851468048358E-2</v>
      </c>
      <c r="J226" s="30">
        <f t="shared" si="54"/>
        <v>4.6875E-2</v>
      </c>
      <c r="K226" s="30">
        <f t="shared" si="57"/>
        <v>-0.69230769230769229</v>
      </c>
      <c r="L226" s="30">
        <f t="shared" si="58"/>
        <v>-0.53846153846153844</v>
      </c>
      <c r="M226" s="30">
        <f t="shared" si="55"/>
        <v>-3.2997250229147568E-2</v>
      </c>
      <c r="N226" s="36">
        <f t="shared" si="56"/>
        <v>-3.4246575342465752E-2</v>
      </c>
    </row>
    <row r="227" spans="1:14" x14ac:dyDescent="0.2">
      <c r="A227" s="23"/>
      <c r="B227" s="25" t="s">
        <v>202</v>
      </c>
      <c r="C227" s="35">
        <v>1</v>
      </c>
      <c r="D227" s="29">
        <v>3</v>
      </c>
      <c r="E227" s="29">
        <v>0</v>
      </c>
      <c r="F227" s="29">
        <v>4</v>
      </c>
      <c r="G227" s="30">
        <f t="shared" si="51"/>
        <v>9.1659028414298811E-4</v>
      </c>
      <c r="H227" s="30">
        <f t="shared" si="52"/>
        <v>2.9354207436399216E-3</v>
      </c>
      <c r="I227" s="30" t="str">
        <f t="shared" si="53"/>
        <v/>
      </c>
      <c r="J227" s="30">
        <f t="shared" si="54"/>
        <v>6.2500000000000003E-3</v>
      </c>
      <c r="K227" s="30">
        <f t="shared" si="57"/>
        <v>-1</v>
      </c>
      <c r="L227" s="30">
        <f t="shared" si="58"/>
        <v>0.33333333333333331</v>
      </c>
      <c r="M227" s="30">
        <f t="shared" si="55"/>
        <v>-9.1659028414298811E-4</v>
      </c>
      <c r="N227" s="36">
        <f t="shared" si="56"/>
        <v>9.7847358121330719E-4</v>
      </c>
    </row>
    <row r="228" spans="1:14" x14ac:dyDescent="0.2">
      <c r="A228" s="23"/>
      <c r="B228" s="25" t="s">
        <v>203</v>
      </c>
      <c r="C228" s="35">
        <v>0</v>
      </c>
      <c r="D228" s="29">
        <v>0</v>
      </c>
      <c r="E228" s="29">
        <v>0</v>
      </c>
      <c r="F228" s="29">
        <v>0</v>
      </c>
      <c r="G228" s="30" t="str">
        <f t="shared" si="51"/>
        <v/>
      </c>
      <c r="H228" s="30" t="str">
        <f t="shared" si="52"/>
        <v/>
      </c>
      <c r="I228" s="30" t="str">
        <f t="shared" si="53"/>
        <v/>
      </c>
      <c r="J228" s="30" t="str">
        <f t="shared" si="54"/>
        <v/>
      </c>
      <c r="K228" s="30" t="str">
        <f t="shared" si="57"/>
        <v xml:space="preserve"> </v>
      </c>
      <c r="L228" s="30" t="str">
        <f t="shared" si="58"/>
        <v xml:space="preserve"> </v>
      </c>
      <c r="M228" s="30" t="str">
        <f t="shared" si="55"/>
        <v/>
      </c>
      <c r="N228" s="36" t="str">
        <f t="shared" si="56"/>
        <v/>
      </c>
    </row>
    <row r="229" spans="1:14" x14ac:dyDescent="0.2">
      <c r="A229" s="23"/>
      <c r="B229" s="25" t="s">
        <v>204</v>
      </c>
      <c r="C229" s="35">
        <v>0</v>
      </c>
      <c r="D229" s="29">
        <v>0</v>
      </c>
      <c r="E229" s="29">
        <v>0</v>
      </c>
      <c r="F229" s="29">
        <v>0</v>
      </c>
      <c r="G229" s="30" t="str">
        <f t="shared" si="51"/>
        <v/>
      </c>
      <c r="H229" s="30" t="str">
        <f t="shared" si="52"/>
        <v/>
      </c>
      <c r="I229" s="30" t="str">
        <f t="shared" si="53"/>
        <v/>
      </c>
      <c r="J229" s="30" t="str">
        <f t="shared" si="54"/>
        <v/>
      </c>
      <c r="K229" s="30" t="str">
        <f t="shared" si="57"/>
        <v xml:space="preserve"> </v>
      </c>
      <c r="L229" s="30" t="str">
        <f t="shared" si="58"/>
        <v xml:space="preserve"> </v>
      </c>
      <c r="M229" s="30" t="str">
        <f t="shared" si="55"/>
        <v/>
      </c>
      <c r="N229" s="36" t="str">
        <f t="shared" si="56"/>
        <v/>
      </c>
    </row>
    <row r="230" spans="1:14" ht="25.5" x14ac:dyDescent="0.2">
      <c r="A230" s="23"/>
      <c r="B230" s="25" t="s">
        <v>205</v>
      </c>
      <c r="C230" s="35">
        <v>16</v>
      </c>
      <c r="D230" s="29">
        <v>2</v>
      </c>
      <c r="E230" s="29">
        <v>9</v>
      </c>
      <c r="F230" s="29">
        <v>2</v>
      </c>
      <c r="G230" s="30">
        <f t="shared" si="51"/>
        <v>1.466544454628781E-2</v>
      </c>
      <c r="H230" s="30">
        <f t="shared" si="52"/>
        <v>1.9569471624266144E-3</v>
      </c>
      <c r="I230" s="30">
        <f t="shared" si="53"/>
        <v>1.5544041450777202E-2</v>
      </c>
      <c r="J230" s="30">
        <f t="shared" si="54"/>
        <v>3.1250000000000002E-3</v>
      </c>
      <c r="K230" s="30">
        <f t="shared" si="57"/>
        <v>-0.4375</v>
      </c>
      <c r="L230" s="30">
        <f t="shared" si="58"/>
        <v>0</v>
      </c>
      <c r="M230" s="30">
        <f t="shared" si="55"/>
        <v>-6.416131989000917E-3</v>
      </c>
      <c r="N230" s="36">
        <f t="shared" si="56"/>
        <v>0</v>
      </c>
    </row>
    <row r="231" spans="1:14" x14ac:dyDescent="0.2">
      <c r="A231" s="23"/>
      <c r="B231" s="25" t="s">
        <v>206</v>
      </c>
      <c r="C231" s="35">
        <v>1</v>
      </c>
      <c r="D231" s="29">
        <v>10</v>
      </c>
      <c r="E231" s="29">
        <v>0</v>
      </c>
      <c r="F231" s="29">
        <v>1</v>
      </c>
      <c r="G231" s="30">
        <f t="shared" si="51"/>
        <v>9.1659028414298811E-4</v>
      </c>
      <c r="H231" s="30">
        <f t="shared" si="52"/>
        <v>9.7847358121330719E-3</v>
      </c>
      <c r="I231" s="30" t="str">
        <f t="shared" si="53"/>
        <v/>
      </c>
      <c r="J231" s="30">
        <f t="shared" si="54"/>
        <v>1.5625000000000001E-3</v>
      </c>
      <c r="K231" s="30">
        <f t="shared" si="57"/>
        <v>-1</v>
      </c>
      <c r="L231" s="30">
        <f t="shared" si="58"/>
        <v>-0.9</v>
      </c>
      <c r="M231" s="30">
        <f t="shared" si="55"/>
        <v>-9.1659028414298811E-4</v>
      </c>
      <c r="N231" s="36">
        <f t="shared" si="56"/>
        <v>-8.8062622309197647E-3</v>
      </c>
    </row>
    <row r="232" spans="1:14" ht="25.5" x14ac:dyDescent="0.2">
      <c r="A232" s="23"/>
      <c r="B232" s="25" t="s">
        <v>207</v>
      </c>
      <c r="C232" s="35">
        <v>0</v>
      </c>
      <c r="D232" s="29">
        <v>0</v>
      </c>
      <c r="E232" s="29">
        <v>0</v>
      </c>
      <c r="F232" s="29">
        <v>0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23"/>
      <c r="B233" s="25" t="s">
        <v>208</v>
      </c>
      <c r="C233" s="35">
        <v>0</v>
      </c>
      <c r="D233" s="29">
        <v>0</v>
      </c>
      <c r="E233" s="29">
        <v>0</v>
      </c>
      <c r="F233" s="29">
        <v>0</v>
      </c>
      <c r="G233" s="30" t="str">
        <f t="shared" si="51"/>
        <v/>
      </c>
      <c r="H233" s="30" t="str">
        <f t="shared" si="52"/>
        <v/>
      </c>
      <c r="I233" s="30" t="str">
        <f t="shared" si="53"/>
        <v/>
      </c>
      <c r="J233" s="30" t="str">
        <f t="shared" si="54"/>
        <v/>
      </c>
      <c r="K233" s="30" t="str">
        <f t="shared" si="57"/>
        <v xml:space="preserve"> </v>
      </c>
      <c r="L233" s="30" t="str">
        <f t="shared" si="58"/>
        <v xml:space="preserve"> </v>
      </c>
      <c r="M233" s="30" t="str">
        <f t="shared" si="55"/>
        <v/>
      </c>
      <c r="N233" s="36" t="str">
        <f t="shared" si="56"/>
        <v/>
      </c>
    </row>
    <row r="234" spans="1:14" x14ac:dyDescent="0.2">
      <c r="A234" s="23"/>
      <c r="B234" s="25" t="s">
        <v>209</v>
      </c>
      <c r="C234" s="35">
        <v>0</v>
      </c>
      <c r="D234" s="29">
        <v>0</v>
      </c>
      <c r="E234" s="29">
        <v>0</v>
      </c>
      <c r="F234" s="29">
        <v>0</v>
      </c>
      <c r="G234" s="30" t="str">
        <f t="shared" si="51"/>
        <v/>
      </c>
      <c r="H234" s="30" t="str">
        <f t="shared" si="52"/>
        <v/>
      </c>
      <c r="I234" s="30" t="str">
        <f t="shared" si="53"/>
        <v/>
      </c>
      <c r="J234" s="30" t="str">
        <f t="shared" si="54"/>
        <v/>
      </c>
      <c r="K234" s="30" t="str">
        <f t="shared" si="57"/>
        <v xml:space="preserve"> </v>
      </c>
      <c r="L234" s="30" t="str">
        <f t="shared" si="58"/>
        <v xml:space="preserve"> </v>
      </c>
      <c r="M234" s="30" t="str">
        <f t="shared" si="55"/>
        <v/>
      </c>
      <c r="N234" s="36" t="str">
        <f t="shared" si="56"/>
        <v/>
      </c>
    </row>
    <row r="235" spans="1:14" x14ac:dyDescent="0.2">
      <c r="A235" s="23"/>
      <c r="B235" s="25" t="s">
        <v>210</v>
      </c>
      <c r="C235" s="35">
        <v>6</v>
      </c>
      <c r="D235" s="29">
        <v>5</v>
      </c>
      <c r="E235" s="29">
        <v>13</v>
      </c>
      <c r="F235" s="29">
        <v>2</v>
      </c>
      <c r="G235" s="30">
        <f t="shared" si="51"/>
        <v>5.4995417048579283E-3</v>
      </c>
      <c r="H235" s="30">
        <f t="shared" si="52"/>
        <v>4.8923679060665359E-3</v>
      </c>
      <c r="I235" s="30">
        <f t="shared" si="53"/>
        <v>2.2452504317789293E-2</v>
      </c>
      <c r="J235" s="30">
        <f t="shared" si="54"/>
        <v>3.1250000000000002E-3</v>
      </c>
      <c r="K235" s="30">
        <f t="shared" si="57"/>
        <v>1.1666666666666667</v>
      </c>
      <c r="L235" s="30">
        <f t="shared" si="58"/>
        <v>-0.6</v>
      </c>
      <c r="M235" s="30">
        <f t="shared" si="55"/>
        <v>6.416131989000917E-3</v>
      </c>
      <c r="N235" s="36">
        <f t="shared" si="56"/>
        <v>-2.9354207436399216E-3</v>
      </c>
    </row>
    <row r="236" spans="1:14" x14ac:dyDescent="0.2">
      <c r="A236" s="23"/>
      <c r="B236" s="25" t="s">
        <v>211</v>
      </c>
      <c r="C236" s="35">
        <v>0</v>
      </c>
      <c r="D236" s="29">
        <v>0</v>
      </c>
      <c r="E236" s="29">
        <v>0</v>
      </c>
      <c r="F236" s="29">
        <v>0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23"/>
      <c r="B237" s="25" t="s">
        <v>212</v>
      </c>
      <c r="C237" s="35">
        <v>0</v>
      </c>
      <c r="D237" s="29">
        <v>0</v>
      </c>
      <c r="E237" s="29">
        <v>0</v>
      </c>
      <c r="F237" s="29">
        <v>0</v>
      </c>
      <c r="G237" s="30" t="str">
        <f t="shared" si="51"/>
        <v/>
      </c>
      <c r="H237" s="30" t="str">
        <f t="shared" si="52"/>
        <v/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 t="str">
        <f t="shared" si="58"/>
        <v xml:space="preserve"> </v>
      </c>
      <c r="M237" s="30" t="str">
        <f t="shared" si="55"/>
        <v/>
      </c>
      <c r="N237" s="36" t="str">
        <f t="shared" si="56"/>
        <v/>
      </c>
    </row>
    <row r="238" spans="1:14" x14ac:dyDescent="0.2">
      <c r="A238" s="23"/>
      <c r="B238" s="25" t="s">
        <v>213</v>
      </c>
      <c r="C238" s="35">
        <v>0</v>
      </c>
      <c r="D238" s="29">
        <v>0</v>
      </c>
      <c r="E238" s="29">
        <v>0</v>
      </c>
      <c r="F238" s="29">
        <v>1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>
        <f t="shared" si="54"/>
        <v>1.5625000000000001E-3</v>
      </c>
      <c r="K238" s="30" t="str">
        <f t="shared" si="57"/>
        <v xml:space="preserve"> </v>
      </c>
      <c r="L238" s="30">
        <f t="shared" si="58"/>
        <v>1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23"/>
      <c r="B239" s="25" t="s">
        <v>214</v>
      </c>
      <c r="C239" s="35">
        <v>0</v>
      </c>
      <c r="D239" s="29">
        <v>0</v>
      </c>
      <c r="E239" s="29">
        <v>0</v>
      </c>
      <c r="F239" s="29">
        <v>0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 t="str">
        <f t="shared" si="58"/>
        <v xml:space="preserve"> 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23"/>
      <c r="B240" s="25" t="s">
        <v>215</v>
      </c>
      <c r="C240" s="35">
        <v>0</v>
      </c>
      <c r="D240" s="29">
        <v>0</v>
      </c>
      <c r="E240" s="29">
        <v>0</v>
      </c>
      <c r="F240" s="29">
        <v>0</v>
      </c>
      <c r="G240" s="30" t="str">
        <f t="shared" si="51"/>
        <v/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23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23"/>
      <c r="B242" s="25" t="s">
        <v>217</v>
      </c>
      <c r="C242" s="35">
        <v>198</v>
      </c>
      <c r="D242" s="29">
        <v>197</v>
      </c>
      <c r="E242" s="29">
        <v>76</v>
      </c>
      <c r="F242" s="29">
        <v>80</v>
      </c>
      <c r="G242" s="30">
        <f t="shared" si="51"/>
        <v>0.18148487626031165</v>
      </c>
      <c r="H242" s="30">
        <f t="shared" si="52"/>
        <v>0.19275929549902152</v>
      </c>
      <c r="I242" s="30">
        <f t="shared" si="53"/>
        <v>0.13126079447322972</v>
      </c>
      <c r="J242" s="30">
        <f t="shared" si="54"/>
        <v>0.125</v>
      </c>
      <c r="K242" s="30">
        <f t="shared" si="57"/>
        <v>-0.61616161616161613</v>
      </c>
      <c r="L242" s="30">
        <f t="shared" si="58"/>
        <v>-0.59390862944162437</v>
      </c>
      <c r="M242" s="30">
        <f t="shared" si="55"/>
        <v>-0.11182401466544455</v>
      </c>
      <c r="N242" s="36">
        <f t="shared" si="56"/>
        <v>-0.11448140900195694</v>
      </c>
    </row>
    <row r="243" spans="1:14" x14ac:dyDescent="0.2">
      <c r="A243" s="23"/>
      <c r="B243" s="25" t="s">
        <v>218</v>
      </c>
      <c r="C243" s="35">
        <v>0</v>
      </c>
      <c r="D243" s="29">
        <v>0</v>
      </c>
      <c r="E243" s="29">
        <v>1</v>
      </c>
      <c r="F243" s="29">
        <v>0</v>
      </c>
      <c r="G243" s="30" t="str">
        <f t="shared" si="51"/>
        <v/>
      </c>
      <c r="H243" s="30" t="str">
        <f t="shared" si="52"/>
        <v/>
      </c>
      <c r="I243" s="30">
        <f t="shared" si="53"/>
        <v>1.7271157167530224E-3</v>
      </c>
      <c r="J243" s="30" t="str">
        <f t="shared" si="54"/>
        <v/>
      </c>
      <c r="K243" s="30">
        <f t="shared" si="57"/>
        <v>1</v>
      </c>
      <c r="L243" s="30" t="str">
        <f t="shared" si="58"/>
        <v xml:space="preserve"> </v>
      </c>
      <c r="M243" s="30" t="str">
        <f t="shared" si="55"/>
        <v/>
      </c>
      <c r="N243" s="36" t="str">
        <f t="shared" si="56"/>
        <v/>
      </c>
    </row>
    <row r="244" spans="1:14" x14ac:dyDescent="0.2">
      <c r="A244" s="23"/>
      <c r="B244" s="25" t="s">
        <v>219</v>
      </c>
      <c r="C244" s="35">
        <v>0</v>
      </c>
      <c r="D244" s="29">
        <v>0</v>
      </c>
      <c r="E244" s="29">
        <v>0</v>
      </c>
      <c r="F244" s="29">
        <v>0</v>
      </c>
      <c r="G244" s="30" t="str">
        <f t="shared" si="51"/>
        <v/>
      </c>
      <c r="H244" s="30" t="str">
        <f t="shared" si="52"/>
        <v/>
      </c>
      <c r="I244" s="30" t="str">
        <f t="shared" si="53"/>
        <v/>
      </c>
      <c r="J244" s="30" t="str">
        <f t="shared" si="54"/>
        <v/>
      </c>
      <c r="K244" s="30" t="str">
        <f t="shared" si="57"/>
        <v xml:space="preserve"> </v>
      </c>
      <c r="L244" s="30" t="str">
        <f t="shared" si="58"/>
        <v xml:space="preserve"> </v>
      </c>
      <c r="M244" s="30" t="str">
        <f t="shared" si="55"/>
        <v/>
      </c>
      <c r="N244" s="36" t="str">
        <f t="shared" si="56"/>
        <v/>
      </c>
    </row>
    <row r="245" spans="1:14" x14ac:dyDescent="0.2">
      <c r="A245" s="23"/>
      <c r="B245" s="25" t="s">
        <v>220</v>
      </c>
      <c r="C245" s="35">
        <v>0</v>
      </c>
      <c r="D245" s="29">
        <v>0</v>
      </c>
      <c r="E245" s="29">
        <v>0</v>
      </c>
      <c r="F245" s="29">
        <v>0</v>
      </c>
      <c r="G245" s="30" t="str">
        <f t="shared" si="51"/>
        <v/>
      </c>
      <c r="H245" s="30" t="str">
        <f t="shared" si="52"/>
        <v/>
      </c>
      <c r="I245" s="30" t="str">
        <f t="shared" si="53"/>
        <v/>
      </c>
      <c r="J245" s="30" t="str">
        <f t="shared" si="54"/>
        <v/>
      </c>
      <c r="K245" s="30" t="str">
        <f t="shared" si="57"/>
        <v xml:space="preserve"> </v>
      </c>
      <c r="L245" s="30" t="str">
        <f t="shared" si="58"/>
        <v xml:space="preserve"> </v>
      </c>
      <c r="M245" s="30" t="str">
        <f t="shared" si="55"/>
        <v/>
      </c>
      <c r="N245" s="36" t="str">
        <f t="shared" si="56"/>
        <v/>
      </c>
    </row>
    <row r="246" spans="1:14" x14ac:dyDescent="0.2">
      <c r="A246" s="23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23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23"/>
      <c r="B248" s="25" t="s">
        <v>223</v>
      </c>
      <c r="C248" s="35">
        <v>1</v>
      </c>
      <c r="D248" s="29">
        <v>0</v>
      </c>
      <c r="E248" s="29">
        <v>3</v>
      </c>
      <c r="F248" s="29">
        <v>0</v>
      </c>
      <c r="G248" s="30">
        <f t="shared" si="51"/>
        <v>9.1659028414298811E-4</v>
      </c>
      <c r="H248" s="30" t="str">
        <f t="shared" si="52"/>
        <v/>
      </c>
      <c r="I248" s="30">
        <f t="shared" si="53"/>
        <v>5.1813471502590676E-3</v>
      </c>
      <c r="J248" s="30" t="str">
        <f t="shared" si="54"/>
        <v/>
      </c>
      <c r="K248" s="30">
        <f t="shared" si="57"/>
        <v>2</v>
      </c>
      <c r="L248" s="30" t="str">
        <f t="shared" si="58"/>
        <v xml:space="preserve"> </v>
      </c>
      <c r="M248" s="30">
        <f t="shared" si="55"/>
        <v>1.8331805682859762E-3</v>
      </c>
      <c r="N248" s="36" t="str">
        <f t="shared" si="56"/>
        <v/>
      </c>
    </row>
    <row r="249" spans="1:14" x14ac:dyDescent="0.2">
      <c r="A249" s="23"/>
      <c r="B249" s="25" t="s">
        <v>224</v>
      </c>
      <c r="C249" s="35">
        <v>1</v>
      </c>
      <c r="D249" s="29">
        <v>0</v>
      </c>
      <c r="E249" s="29">
        <v>0</v>
      </c>
      <c r="F249" s="29">
        <v>0</v>
      </c>
      <c r="G249" s="30">
        <f t="shared" si="51"/>
        <v>9.1659028414298811E-4</v>
      </c>
      <c r="H249" s="30" t="str">
        <f t="shared" si="52"/>
        <v/>
      </c>
      <c r="I249" s="30" t="str">
        <f t="shared" si="53"/>
        <v/>
      </c>
      <c r="J249" s="30" t="str">
        <f t="shared" si="54"/>
        <v/>
      </c>
      <c r="K249" s="30">
        <f t="shared" si="57"/>
        <v>-1</v>
      </c>
      <c r="L249" s="30" t="str">
        <f t="shared" si="58"/>
        <v xml:space="preserve"> </v>
      </c>
      <c r="M249" s="30">
        <f t="shared" si="55"/>
        <v>-9.1659028414298811E-4</v>
      </c>
      <c r="N249" s="36" t="str">
        <f t="shared" si="56"/>
        <v/>
      </c>
    </row>
    <row r="250" spans="1:14" x14ac:dyDescent="0.2">
      <c r="A250" s="23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23"/>
      <c r="B251" s="25" t="s">
        <v>226</v>
      </c>
      <c r="C251" s="35">
        <v>0</v>
      </c>
      <c r="D251" s="29">
        <v>0</v>
      </c>
      <c r="E251" s="29">
        <v>0</v>
      </c>
      <c r="F251" s="29">
        <v>0</v>
      </c>
      <c r="G251" s="30" t="str">
        <f t="shared" si="51"/>
        <v/>
      </c>
      <c r="H251" s="30" t="str">
        <f t="shared" si="52"/>
        <v/>
      </c>
      <c r="I251" s="30" t="str">
        <f t="shared" si="53"/>
        <v/>
      </c>
      <c r="J251" s="30" t="str">
        <f t="shared" si="54"/>
        <v/>
      </c>
      <c r="K251" s="30" t="str">
        <f t="shared" si="57"/>
        <v xml:space="preserve"> </v>
      </c>
      <c r="L251" s="30" t="str">
        <f t="shared" si="58"/>
        <v xml:space="preserve"> </v>
      </c>
      <c r="M251" s="30" t="str">
        <f t="shared" si="55"/>
        <v/>
      </c>
      <c r="N251" s="36" t="str">
        <f t="shared" si="56"/>
        <v/>
      </c>
    </row>
    <row r="252" spans="1:14" ht="25.5" x14ac:dyDescent="0.2">
      <c r="A252" s="23"/>
      <c r="B252" s="25" t="s">
        <v>227</v>
      </c>
      <c r="C252" s="35">
        <v>0</v>
      </c>
      <c r="D252" s="29">
        <v>0</v>
      </c>
      <c r="E252" s="29">
        <v>0</v>
      </c>
      <c r="F252" s="29">
        <v>0</v>
      </c>
      <c r="G252" s="30" t="str">
        <f t="shared" ref="G252:G283" si="59">+IF(C252=0,"",C252/C$188)</f>
        <v/>
      </c>
      <c r="H252" s="30" t="str">
        <f t="shared" ref="H252:H283" si="60">+IF(D252=0,"",D252/D$188)</f>
        <v/>
      </c>
      <c r="I252" s="30" t="str">
        <f t="shared" ref="I252:I283" si="61">+IF(E252=0,"",E252/E$188)</f>
        <v/>
      </c>
      <c r="J252" s="30" t="str">
        <f t="shared" ref="J252:J283" si="62">+IF(F252=0,"",F252/F$188)</f>
        <v/>
      </c>
      <c r="K252" s="30" t="str">
        <f t="shared" si="57"/>
        <v xml:space="preserve"> </v>
      </c>
      <c r="L252" s="30" t="str">
        <f t="shared" si="58"/>
        <v xml:space="preserve"> </v>
      </c>
      <c r="M252" s="30" t="str">
        <f t="shared" ref="M252:M283" si="63">+IF(OR(AND(G252=""),(K252="")),"",G252*K252)</f>
        <v/>
      </c>
      <c r="N252" s="36" t="str">
        <f t="shared" ref="N252:N283" si="64">+IF(OR(AND(H252=""),(L252="")),"",H252*L252)</f>
        <v/>
      </c>
    </row>
    <row r="253" spans="1:14" ht="25.5" x14ac:dyDescent="0.2">
      <c r="A253" s="23"/>
      <c r="B253" s="25" t="s">
        <v>228</v>
      </c>
      <c r="C253" s="35">
        <v>5</v>
      </c>
      <c r="D253" s="29">
        <v>7</v>
      </c>
      <c r="E253" s="29">
        <v>0</v>
      </c>
      <c r="F253" s="29">
        <v>0</v>
      </c>
      <c r="G253" s="30">
        <f t="shared" si="59"/>
        <v>4.5829514207149404E-3</v>
      </c>
      <c r="H253" s="30">
        <f t="shared" si="60"/>
        <v>6.8493150684931503E-3</v>
      </c>
      <c r="I253" s="30" t="str">
        <f t="shared" si="61"/>
        <v/>
      </c>
      <c r="J253" s="30" t="str">
        <f t="shared" si="62"/>
        <v/>
      </c>
      <c r="K253" s="30">
        <f t="shared" ref="K253:K284" si="65">+IF(AND(C253=0,E253=0)," ",IF(C253=0,1,IF(E253=0,-1,(E253-C253)/C253)))</f>
        <v>-1</v>
      </c>
      <c r="L253" s="30">
        <f t="shared" ref="L253:L284" si="66">+IF(AND(D253=0,F253=0)," ",IF(D253=0,1,IF(F253=0,-1,(F253-D253)/D253)))</f>
        <v>-1</v>
      </c>
      <c r="M253" s="30">
        <f t="shared" si="63"/>
        <v>-4.5829514207149404E-3</v>
      </c>
      <c r="N253" s="36">
        <f t="shared" si="64"/>
        <v>-6.8493150684931503E-3</v>
      </c>
    </row>
    <row r="254" spans="1:14" x14ac:dyDescent="0.2">
      <c r="A254" s="23"/>
      <c r="B254" s="25" t="s">
        <v>229</v>
      </c>
      <c r="C254" s="35">
        <v>0</v>
      </c>
      <c r="D254" s="29">
        <v>0</v>
      </c>
      <c r="E254" s="29">
        <v>0</v>
      </c>
      <c r="F254" s="29">
        <v>0</v>
      </c>
      <c r="G254" s="30" t="str">
        <f t="shared" si="59"/>
        <v/>
      </c>
      <c r="H254" s="30" t="str">
        <f t="shared" si="60"/>
        <v/>
      </c>
      <c r="I254" s="30" t="str">
        <f t="shared" si="61"/>
        <v/>
      </c>
      <c r="J254" s="30" t="str">
        <f t="shared" si="62"/>
        <v/>
      </c>
      <c r="K254" s="30" t="str">
        <f t="shared" si="65"/>
        <v xml:space="preserve"> </v>
      </c>
      <c r="L254" s="30" t="str">
        <f t="shared" si="66"/>
        <v xml:space="preserve"> </v>
      </c>
      <c r="M254" s="30" t="str">
        <f t="shared" si="63"/>
        <v/>
      </c>
      <c r="N254" s="36" t="str">
        <f t="shared" si="64"/>
        <v/>
      </c>
    </row>
    <row r="255" spans="1:14" x14ac:dyDescent="0.2">
      <c r="A255" s="23"/>
      <c r="B255" s="25" t="s">
        <v>230</v>
      </c>
      <c r="C255" s="35">
        <v>15</v>
      </c>
      <c r="D255" s="29">
        <v>3</v>
      </c>
      <c r="E255" s="29">
        <v>14</v>
      </c>
      <c r="F255" s="29">
        <v>7</v>
      </c>
      <c r="G255" s="30">
        <f t="shared" si="59"/>
        <v>1.3748854262144821E-2</v>
      </c>
      <c r="H255" s="30">
        <f t="shared" si="60"/>
        <v>2.9354207436399216E-3</v>
      </c>
      <c r="I255" s="30">
        <f t="shared" si="61"/>
        <v>2.4179620034542316E-2</v>
      </c>
      <c r="J255" s="30">
        <f t="shared" si="62"/>
        <v>1.0937499999999999E-2</v>
      </c>
      <c r="K255" s="30">
        <f t="shared" si="65"/>
        <v>-6.6666666666666666E-2</v>
      </c>
      <c r="L255" s="30">
        <f t="shared" si="66"/>
        <v>1.3333333333333333</v>
      </c>
      <c r="M255" s="30">
        <f t="shared" si="63"/>
        <v>-9.1659028414298801E-4</v>
      </c>
      <c r="N255" s="36">
        <f t="shared" si="64"/>
        <v>3.9138943248532287E-3</v>
      </c>
    </row>
    <row r="256" spans="1:14" x14ac:dyDescent="0.2">
      <c r="A256" s="23"/>
      <c r="B256" s="25" t="s">
        <v>231</v>
      </c>
      <c r="C256" s="35">
        <v>0</v>
      </c>
      <c r="D256" s="29">
        <v>0</v>
      </c>
      <c r="E256" s="29">
        <v>2</v>
      </c>
      <c r="F256" s="29">
        <v>0</v>
      </c>
      <c r="G256" s="30" t="str">
        <f t="shared" si="59"/>
        <v/>
      </c>
      <c r="H256" s="30" t="str">
        <f t="shared" si="60"/>
        <v/>
      </c>
      <c r="I256" s="30">
        <f t="shared" si="61"/>
        <v>3.4542314335060447E-3</v>
      </c>
      <c r="J256" s="30" t="str">
        <f t="shared" si="62"/>
        <v/>
      </c>
      <c r="K256" s="30">
        <f t="shared" si="65"/>
        <v>1</v>
      </c>
      <c r="L256" s="30" t="str">
        <f t="shared" si="66"/>
        <v xml:space="preserve"> </v>
      </c>
      <c r="M256" s="30" t="str">
        <f t="shared" si="63"/>
        <v/>
      </c>
      <c r="N256" s="36" t="str">
        <f t="shared" si="64"/>
        <v/>
      </c>
    </row>
    <row r="257" spans="1:14" ht="25.5" x14ac:dyDescent="0.2">
      <c r="A257" s="23"/>
      <c r="B257" s="25" t="s">
        <v>232</v>
      </c>
      <c r="C257" s="35">
        <v>0</v>
      </c>
      <c r="D257" s="29">
        <v>1</v>
      </c>
      <c r="E257" s="29">
        <v>0</v>
      </c>
      <c r="F257" s="29">
        <v>0</v>
      </c>
      <c r="G257" s="30" t="str">
        <f t="shared" si="59"/>
        <v/>
      </c>
      <c r="H257" s="30">
        <f t="shared" si="60"/>
        <v>9.7847358121330719E-4</v>
      </c>
      <c r="I257" s="30" t="str">
        <f t="shared" si="61"/>
        <v/>
      </c>
      <c r="J257" s="30" t="str">
        <f t="shared" si="62"/>
        <v/>
      </c>
      <c r="K257" s="30" t="str">
        <f t="shared" si="65"/>
        <v xml:space="preserve"> </v>
      </c>
      <c r="L257" s="30">
        <f t="shared" si="66"/>
        <v>-1</v>
      </c>
      <c r="M257" s="30" t="str">
        <f t="shared" si="63"/>
        <v/>
      </c>
      <c r="N257" s="36">
        <f t="shared" si="64"/>
        <v>-9.7847358121330719E-4</v>
      </c>
    </row>
    <row r="258" spans="1:14" x14ac:dyDescent="0.2">
      <c r="A258" s="23"/>
      <c r="B258" s="25" t="s">
        <v>233</v>
      </c>
      <c r="C258" s="35">
        <v>3</v>
      </c>
      <c r="D258" s="29">
        <v>3</v>
      </c>
      <c r="E258" s="29">
        <v>1</v>
      </c>
      <c r="F258" s="29">
        <v>2</v>
      </c>
      <c r="G258" s="30">
        <f t="shared" si="59"/>
        <v>2.7497708524289641E-3</v>
      </c>
      <c r="H258" s="30">
        <f t="shared" si="60"/>
        <v>2.9354207436399216E-3</v>
      </c>
      <c r="I258" s="30">
        <f t="shared" si="61"/>
        <v>1.7271157167530224E-3</v>
      </c>
      <c r="J258" s="30">
        <f t="shared" si="62"/>
        <v>3.1250000000000002E-3</v>
      </c>
      <c r="K258" s="30">
        <f t="shared" si="65"/>
        <v>-0.66666666666666663</v>
      </c>
      <c r="L258" s="30">
        <f t="shared" si="66"/>
        <v>-0.33333333333333331</v>
      </c>
      <c r="M258" s="30">
        <f t="shared" si="63"/>
        <v>-1.833180568285976E-3</v>
      </c>
      <c r="N258" s="36">
        <f t="shared" si="64"/>
        <v>-9.7847358121330719E-4</v>
      </c>
    </row>
    <row r="259" spans="1:14" x14ac:dyDescent="0.2">
      <c r="A259" s="23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23"/>
      <c r="B260" s="25" t="s">
        <v>235</v>
      </c>
      <c r="C260" s="35">
        <v>0</v>
      </c>
      <c r="D260" s="29">
        <v>3</v>
      </c>
      <c r="E260" s="29">
        <v>3</v>
      </c>
      <c r="F260" s="29">
        <v>0</v>
      </c>
      <c r="G260" s="30" t="str">
        <f t="shared" si="59"/>
        <v/>
      </c>
      <c r="H260" s="30">
        <f t="shared" si="60"/>
        <v>2.9354207436399216E-3</v>
      </c>
      <c r="I260" s="30">
        <f t="shared" si="61"/>
        <v>5.1813471502590676E-3</v>
      </c>
      <c r="J260" s="30" t="str">
        <f t="shared" si="62"/>
        <v/>
      </c>
      <c r="K260" s="30">
        <f t="shared" si="65"/>
        <v>1</v>
      </c>
      <c r="L260" s="30">
        <f t="shared" si="66"/>
        <v>-1</v>
      </c>
      <c r="M260" s="30" t="str">
        <f t="shared" si="63"/>
        <v/>
      </c>
      <c r="N260" s="36">
        <f t="shared" si="64"/>
        <v>-2.9354207436399216E-3</v>
      </c>
    </row>
    <row r="261" spans="1:14" x14ac:dyDescent="0.2">
      <c r="A261" s="23"/>
      <c r="B261" s="25" t="s">
        <v>236</v>
      </c>
      <c r="C261" s="35">
        <v>7</v>
      </c>
      <c r="D261" s="29">
        <v>6</v>
      </c>
      <c r="E261" s="29">
        <v>23</v>
      </c>
      <c r="F261" s="29">
        <v>19</v>
      </c>
      <c r="G261" s="30">
        <f t="shared" si="59"/>
        <v>6.416131989000917E-3</v>
      </c>
      <c r="H261" s="30">
        <f t="shared" si="60"/>
        <v>5.8708414872798431E-3</v>
      </c>
      <c r="I261" s="30">
        <f t="shared" si="61"/>
        <v>3.9723661485319514E-2</v>
      </c>
      <c r="J261" s="30">
        <f t="shared" si="62"/>
        <v>2.9687499999999999E-2</v>
      </c>
      <c r="K261" s="30">
        <f t="shared" si="65"/>
        <v>2.2857142857142856</v>
      </c>
      <c r="L261" s="30">
        <f t="shared" si="66"/>
        <v>2.1666666666666665</v>
      </c>
      <c r="M261" s="30">
        <f t="shared" si="63"/>
        <v>1.466544454628781E-2</v>
      </c>
      <c r="N261" s="36">
        <f t="shared" si="64"/>
        <v>1.2720156555772992E-2</v>
      </c>
    </row>
    <row r="262" spans="1:14" ht="25.5" x14ac:dyDescent="0.2">
      <c r="A262" s="23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23"/>
      <c r="B263" s="25" t="s">
        <v>238</v>
      </c>
      <c r="C263" s="35">
        <v>0</v>
      </c>
      <c r="D263" s="29">
        <v>0</v>
      </c>
      <c r="E263" s="29">
        <v>0</v>
      </c>
      <c r="F263" s="29">
        <v>0</v>
      </c>
      <c r="G263" s="30" t="str">
        <f t="shared" si="59"/>
        <v/>
      </c>
      <c r="H263" s="30" t="str">
        <f t="shared" si="60"/>
        <v/>
      </c>
      <c r="I263" s="30" t="str">
        <f t="shared" si="61"/>
        <v/>
      </c>
      <c r="J263" s="30" t="str">
        <f t="shared" si="62"/>
        <v/>
      </c>
      <c r="K263" s="30" t="str">
        <f t="shared" si="65"/>
        <v xml:space="preserve"> </v>
      </c>
      <c r="L263" s="30" t="str">
        <f t="shared" si="66"/>
        <v xml:space="preserve"> </v>
      </c>
      <c r="M263" s="30" t="str">
        <f t="shared" si="63"/>
        <v/>
      </c>
      <c r="N263" s="36" t="str">
        <f t="shared" si="64"/>
        <v/>
      </c>
    </row>
    <row r="264" spans="1:14" ht="25.5" x14ac:dyDescent="0.2">
      <c r="A264" s="23"/>
      <c r="B264" s="25" t="s">
        <v>239</v>
      </c>
      <c r="C264" s="35">
        <v>1</v>
      </c>
      <c r="D264" s="29">
        <v>0</v>
      </c>
      <c r="E264" s="29">
        <v>0</v>
      </c>
      <c r="F264" s="29">
        <v>1</v>
      </c>
      <c r="G264" s="30">
        <f t="shared" si="59"/>
        <v>9.1659028414298811E-4</v>
      </c>
      <c r="H264" s="30" t="str">
        <f t="shared" si="60"/>
        <v/>
      </c>
      <c r="I264" s="30" t="str">
        <f t="shared" si="61"/>
        <v/>
      </c>
      <c r="J264" s="30">
        <f t="shared" si="62"/>
        <v>1.5625000000000001E-3</v>
      </c>
      <c r="K264" s="30">
        <f t="shared" si="65"/>
        <v>-1</v>
      </c>
      <c r="L264" s="30">
        <f t="shared" si="66"/>
        <v>1</v>
      </c>
      <c r="M264" s="30">
        <f t="shared" si="63"/>
        <v>-9.1659028414298811E-4</v>
      </c>
      <c r="N264" s="36" t="str">
        <f t="shared" si="64"/>
        <v/>
      </c>
    </row>
    <row r="265" spans="1:14" x14ac:dyDescent="0.2">
      <c r="A265" s="23"/>
      <c r="B265" s="25" t="s">
        <v>240</v>
      </c>
      <c r="C265" s="35">
        <v>0</v>
      </c>
      <c r="D265" s="29">
        <v>2</v>
      </c>
      <c r="E265" s="29">
        <v>1</v>
      </c>
      <c r="F265" s="29">
        <v>2</v>
      </c>
      <c r="G265" s="30" t="str">
        <f t="shared" si="59"/>
        <v/>
      </c>
      <c r="H265" s="30">
        <f t="shared" si="60"/>
        <v>1.9569471624266144E-3</v>
      </c>
      <c r="I265" s="30">
        <f t="shared" si="61"/>
        <v>1.7271157167530224E-3</v>
      </c>
      <c r="J265" s="30">
        <f t="shared" si="62"/>
        <v>3.1250000000000002E-3</v>
      </c>
      <c r="K265" s="30">
        <f t="shared" si="65"/>
        <v>1</v>
      </c>
      <c r="L265" s="30">
        <f t="shared" si="66"/>
        <v>0</v>
      </c>
      <c r="M265" s="30" t="str">
        <f t="shared" si="63"/>
        <v/>
      </c>
      <c r="N265" s="36">
        <f t="shared" si="64"/>
        <v>0</v>
      </c>
    </row>
    <row r="266" spans="1:14" x14ac:dyDescent="0.2">
      <c r="A266" s="23"/>
      <c r="B266" s="25" t="s">
        <v>241</v>
      </c>
      <c r="C266" s="35">
        <v>0</v>
      </c>
      <c r="D266" s="29">
        <v>0</v>
      </c>
      <c r="E266" s="29">
        <v>1</v>
      </c>
      <c r="F266" s="29">
        <v>0</v>
      </c>
      <c r="G266" s="30" t="str">
        <f t="shared" si="59"/>
        <v/>
      </c>
      <c r="H266" s="30" t="str">
        <f t="shared" si="60"/>
        <v/>
      </c>
      <c r="I266" s="30">
        <f t="shared" si="61"/>
        <v>1.7271157167530224E-3</v>
      </c>
      <c r="J266" s="30" t="str">
        <f t="shared" si="62"/>
        <v/>
      </c>
      <c r="K266" s="30">
        <f t="shared" si="65"/>
        <v>1</v>
      </c>
      <c r="L266" s="30" t="str">
        <f t="shared" si="66"/>
        <v xml:space="preserve"> </v>
      </c>
      <c r="M266" s="30" t="str">
        <f t="shared" si="63"/>
        <v/>
      </c>
      <c r="N266" s="36" t="str">
        <f t="shared" si="64"/>
        <v/>
      </c>
    </row>
    <row r="267" spans="1:14" x14ac:dyDescent="0.2">
      <c r="A267" s="23"/>
      <c r="B267" s="25" t="s">
        <v>242</v>
      </c>
      <c r="C267" s="35">
        <v>10</v>
      </c>
      <c r="D267" s="29">
        <v>9</v>
      </c>
      <c r="E267" s="29">
        <v>0</v>
      </c>
      <c r="F267" s="29">
        <v>2</v>
      </c>
      <c r="G267" s="30">
        <f t="shared" si="59"/>
        <v>9.1659028414298807E-3</v>
      </c>
      <c r="H267" s="30">
        <f t="shared" si="60"/>
        <v>8.8062622309197647E-3</v>
      </c>
      <c r="I267" s="30" t="str">
        <f t="shared" si="61"/>
        <v/>
      </c>
      <c r="J267" s="30">
        <f t="shared" si="62"/>
        <v>3.1250000000000002E-3</v>
      </c>
      <c r="K267" s="30">
        <f t="shared" si="65"/>
        <v>-1</v>
      </c>
      <c r="L267" s="30">
        <f t="shared" si="66"/>
        <v>-0.77777777777777779</v>
      </c>
      <c r="M267" s="30">
        <f t="shared" si="63"/>
        <v>-9.1659028414298807E-3</v>
      </c>
      <c r="N267" s="36">
        <f t="shared" si="64"/>
        <v>-6.8493150684931503E-3</v>
      </c>
    </row>
    <row r="268" spans="1:14" x14ac:dyDescent="0.2">
      <c r="A268" s="23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23"/>
      <c r="B269" s="25" t="s">
        <v>244</v>
      </c>
      <c r="C269" s="35">
        <v>0</v>
      </c>
      <c r="D269" s="29">
        <v>0</v>
      </c>
      <c r="E269" s="29">
        <v>1</v>
      </c>
      <c r="F269" s="29">
        <v>1</v>
      </c>
      <c r="G269" s="30" t="str">
        <f t="shared" si="59"/>
        <v/>
      </c>
      <c r="H269" s="30" t="str">
        <f t="shared" si="60"/>
        <v/>
      </c>
      <c r="I269" s="30">
        <f t="shared" si="61"/>
        <v>1.7271157167530224E-3</v>
      </c>
      <c r="J269" s="30">
        <f t="shared" si="62"/>
        <v>1.5625000000000001E-3</v>
      </c>
      <c r="K269" s="30">
        <f t="shared" si="65"/>
        <v>1</v>
      </c>
      <c r="L269" s="30">
        <f t="shared" si="66"/>
        <v>1</v>
      </c>
      <c r="M269" s="30" t="str">
        <f t="shared" si="63"/>
        <v/>
      </c>
      <c r="N269" s="36" t="str">
        <f t="shared" si="64"/>
        <v/>
      </c>
    </row>
    <row r="270" spans="1:14" ht="25.5" x14ac:dyDescent="0.2">
      <c r="A270" s="23"/>
      <c r="B270" s="25" t="s">
        <v>245</v>
      </c>
      <c r="C270" s="35">
        <v>4</v>
      </c>
      <c r="D270" s="29">
        <v>10</v>
      </c>
      <c r="E270" s="29">
        <v>11</v>
      </c>
      <c r="F270" s="29">
        <v>18</v>
      </c>
      <c r="G270" s="30">
        <f t="shared" si="59"/>
        <v>3.6663611365719525E-3</v>
      </c>
      <c r="H270" s="30">
        <f t="shared" si="60"/>
        <v>9.7847358121330719E-3</v>
      </c>
      <c r="I270" s="30">
        <f t="shared" si="61"/>
        <v>1.8998272884283247E-2</v>
      </c>
      <c r="J270" s="30">
        <f t="shared" si="62"/>
        <v>2.8125000000000001E-2</v>
      </c>
      <c r="K270" s="30">
        <f t="shared" si="65"/>
        <v>1.75</v>
      </c>
      <c r="L270" s="30">
        <f t="shared" si="66"/>
        <v>0.8</v>
      </c>
      <c r="M270" s="30">
        <f t="shared" si="63"/>
        <v>6.416131989000917E-3</v>
      </c>
      <c r="N270" s="36">
        <f t="shared" si="64"/>
        <v>7.8277886497064575E-3</v>
      </c>
    </row>
    <row r="271" spans="1:14" x14ac:dyDescent="0.2">
      <c r="A271" s="23"/>
      <c r="B271" s="25" t="s">
        <v>246</v>
      </c>
      <c r="C271" s="35">
        <v>1</v>
      </c>
      <c r="D271" s="29">
        <v>0</v>
      </c>
      <c r="E271" s="29">
        <v>0</v>
      </c>
      <c r="F271" s="29">
        <v>6</v>
      </c>
      <c r="G271" s="30">
        <f t="shared" si="59"/>
        <v>9.1659028414298811E-4</v>
      </c>
      <c r="H271" s="30" t="str">
        <f t="shared" si="60"/>
        <v/>
      </c>
      <c r="I271" s="30" t="str">
        <f t="shared" si="61"/>
        <v/>
      </c>
      <c r="J271" s="30">
        <f t="shared" si="62"/>
        <v>9.3749999999999997E-3</v>
      </c>
      <c r="K271" s="30">
        <f t="shared" si="65"/>
        <v>-1</v>
      </c>
      <c r="L271" s="30">
        <f t="shared" si="66"/>
        <v>1</v>
      </c>
      <c r="M271" s="30">
        <f t="shared" si="63"/>
        <v>-9.1659028414298811E-4</v>
      </c>
      <c r="N271" s="36" t="str">
        <f t="shared" si="64"/>
        <v/>
      </c>
    </row>
    <row r="272" spans="1:14" ht="25.5" x14ac:dyDescent="0.2">
      <c r="A272" s="23"/>
      <c r="B272" s="25" t="s">
        <v>247</v>
      </c>
      <c r="C272" s="35">
        <v>0</v>
      </c>
      <c r="D272" s="29">
        <v>0</v>
      </c>
      <c r="E272" s="29">
        <v>1</v>
      </c>
      <c r="F272" s="29">
        <v>0</v>
      </c>
      <c r="G272" s="30" t="str">
        <f t="shared" si="59"/>
        <v/>
      </c>
      <c r="H272" s="30" t="str">
        <f t="shared" si="60"/>
        <v/>
      </c>
      <c r="I272" s="30">
        <f t="shared" si="61"/>
        <v>1.7271157167530224E-3</v>
      </c>
      <c r="J272" s="30" t="str">
        <f t="shared" si="62"/>
        <v/>
      </c>
      <c r="K272" s="30">
        <f t="shared" si="65"/>
        <v>1</v>
      </c>
      <c r="L272" s="30" t="str">
        <f t="shared" si="66"/>
        <v xml:space="preserve"> </v>
      </c>
      <c r="M272" s="30" t="str">
        <f t="shared" si="63"/>
        <v/>
      </c>
      <c r="N272" s="36" t="str">
        <f t="shared" si="64"/>
        <v/>
      </c>
    </row>
    <row r="273" spans="1:14" x14ac:dyDescent="0.2">
      <c r="A273" s="23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23"/>
      <c r="B274" s="25" t="s">
        <v>249</v>
      </c>
      <c r="C274" s="35">
        <v>0</v>
      </c>
      <c r="D274" s="29">
        <v>1</v>
      </c>
      <c r="E274" s="29">
        <v>0</v>
      </c>
      <c r="F274" s="29">
        <v>0</v>
      </c>
      <c r="G274" s="30" t="str">
        <f t="shared" si="59"/>
        <v/>
      </c>
      <c r="H274" s="30">
        <f t="shared" si="60"/>
        <v>9.7847358121330719E-4</v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>
        <f t="shared" si="66"/>
        <v>-1</v>
      </c>
      <c r="M274" s="30" t="str">
        <f t="shared" si="63"/>
        <v/>
      </c>
      <c r="N274" s="36">
        <f t="shared" si="64"/>
        <v>-9.7847358121330719E-4</v>
      </c>
    </row>
    <row r="275" spans="1:14" x14ac:dyDescent="0.2">
      <c r="A275" s="23"/>
      <c r="B275" s="25" t="s">
        <v>250</v>
      </c>
      <c r="C275" s="35">
        <v>0</v>
      </c>
      <c r="D275" s="29">
        <v>0</v>
      </c>
      <c r="E275" s="29">
        <v>0</v>
      </c>
      <c r="F275" s="29">
        <v>0</v>
      </c>
      <c r="G275" s="30" t="str">
        <f t="shared" si="59"/>
        <v/>
      </c>
      <c r="H275" s="30" t="str">
        <f t="shared" si="60"/>
        <v/>
      </c>
      <c r="I275" s="30" t="str">
        <f t="shared" si="61"/>
        <v/>
      </c>
      <c r="J275" s="30" t="str">
        <f t="shared" si="62"/>
        <v/>
      </c>
      <c r="K275" s="30" t="str">
        <f t="shared" si="65"/>
        <v xml:space="preserve"> </v>
      </c>
      <c r="L275" s="30" t="str">
        <f t="shared" si="66"/>
        <v xml:space="preserve"> </v>
      </c>
      <c r="M275" s="30" t="str">
        <f t="shared" si="63"/>
        <v/>
      </c>
      <c r="N275" s="36" t="str">
        <f t="shared" si="64"/>
        <v/>
      </c>
    </row>
    <row r="276" spans="1:14" ht="25.5" x14ac:dyDescent="0.2">
      <c r="A276" s="23"/>
      <c r="B276" s="25" t="s">
        <v>251</v>
      </c>
      <c r="C276" s="35">
        <v>4</v>
      </c>
      <c r="D276" s="29">
        <v>0</v>
      </c>
      <c r="E276" s="29">
        <v>1</v>
      </c>
      <c r="F276" s="29">
        <v>0</v>
      </c>
      <c r="G276" s="30">
        <f t="shared" si="59"/>
        <v>3.6663611365719525E-3</v>
      </c>
      <c r="H276" s="30" t="str">
        <f t="shared" si="60"/>
        <v/>
      </c>
      <c r="I276" s="30">
        <f t="shared" si="61"/>
        <v>1.7271157167530224E-3</v>
      </c>
      <c r="J276" s="30" t="str">
        <f t="shared" si="62"/>
        <v/>
      </c>
      <c r="K276" s="30">
        <f t="shared" si="65"/>
        <v>-0.75</v>
      </c>
      <c r="L276" s="30" t="str">
        <f t="shared" si="66"/>
        <v xml:space="preserve"> </v>
      </c>
      <c r="M276" s="30">
        <f t="shared" si="63"/>
        <v>-2.7497708524289646E-3</v>
      </c>
      <c r="N276" s="36" t="str">
        <f t="shared" si="64"/>
        <v/>
      </c>
    </row>
    <row r="277" spans="1:14" x14ac:dyDescent="0.2">
      <c r="A277" s="23"/>
      <c r="B277" s="25" t="s">
        <v>252</v>
      </c>
      <c r="C277" s="35">
        <v>0</v>
      </c>
      <c r="D277" s="29">
        <v>0</v>
      </c>
      <c r="E277" s="29">
        <v>3</v>
      </c>
      <c r="F277" s="29">
        <v>0</v>
      </c>
      <c r="G277" s="30" t="str">
        <f t="shared" si="59"/>
        <v/>
      </c>
      <c r="H277" s="30" t="str">
        <f t="shared" si="60"/>
        <v/>
      </c>
      <c r="I277" s="30">
        <f t="shared" si="61"/>
        <v>5.1813471502590676E-3</v>
      </c>
      <c r="J277" s="30" t="str">
        <f t="shared" si="62"/>
        <v/>
      </c>
      <c r="K277" s="30">
        <f t="shared" si="65"/>
        <v>1</v>
      </c>
      <c r="L277" s="30" t="str">
        <f t="shared" si="66"/>
        <v xml:space="preserve"> </v>
      </c>
      <c r="M277" s="30" t="str">
        <f t="shared" si="63"/>
        <v/>
      </c>
      <c r="N277" s="36" t="str">
        <f t="shared" si="64"/>
        <v/>
      </c>
    </row>
    <row r="278" spans="1:14" x14ac:dyDescent="0.2">
      <c r="A278" s="23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23"/>
      <c r="B279" s="25" t="s">
        <v>254</v>
      </c>
      <c r="C279" s="35">
        <v>1</v>
      </c>
      <c r="D279" s="29">
        <v>6</v>
      </c>
      <c r="E279" s="29">
        <v>1</v>
      </c>
      <c r="F279" s="29">
        <v>2</v>
      </c>
      <c r="G279" s="30">
        <f t="shared" si="59"/>
        <v>9.1659028414298811E-4</v>
      </c>
      <c r="H279" s="30">
        <f t="shared" si="60"/>
        <v>5.8708414872798431E-3</v>
      </c>
      <c r="I279" s="30">
        <f t="shared" si="61"/>
        <v>1.7271157167530224E-3</v>
      </c>
      <c r="J279" s="30">
        <f t="shared" si="62"/>
        <v>3.1250000000000002E-3</v>
      </c>
      <c r="K279" s="30">
        <f t="shared" si="65"/>
        <v>0</v>
      </c>
      <c r="L279" s="30">
        <f t="shared" si="66"/>
        <v>-0.66666666666666663</v>
      </c>
      <c r="M279" s="30">
        <f t="shared" si="63"/>
        <v>0</v>
      </c>
      <c r="N279" s="36">
        <f t="shared" si="64"/>
        <v>-3.9138943248532287E-3</v>
      </c>
    </row>
    <row r="280" spans="1:14" x14ac:dyDescent="0.2">
      <c r="A280" s="23"/>
      <c r="B280" s="25" t="s">
        <v>255</v>
      </c>
      <c r="C280" s="35">
        <v>0</v>
      </c>
      <c r="D280" s="29">
        <v>0</v>
      </c>
      <c r="E280" s="29">
        <v>0</v>
      </c>
      <c r="F280" s="29">
        <v>3</v>
      </c>
      <c r="G280" s="30" t="str">
        <f t="shared" si="59"/>
        <v/>
      </c>
      <c r="H280" s="30" t="str">
        <f t="shared" si="60"/>
        <v/>
      </c>
      <c r="I280" s="30" t="str">
        <f t="shared" si="61"/>
        <v/>
      </c>
      <c r="J280" s="30">
        <f t="shared" si="62"/>
        <v>4.6874999999999998E-3</v>
      </c>
      <c r="K280" s="30" t="str">
        <f t="shared" si="65"/>
        <v xml:space="preserve"> </v>
      </c>
      <c r="L280" s="30">
        <f t="shared" si="66"/>
        <v>1</v>
      </c>
      <c r="M280" s="30" t="str">
        <f t="shared" si="63"/>
        <v/>
      </c>
      <c r="N280" s="36" t="str">
        <f t="shared" si="64"/>
        <v/>
      </c>
    </row>
    <row r="281" spans="1:14" x14ac:dyDescent="0.2">
      <c r="A281" s="23"/>
      <c r="B281" s="25" t="s">
        <v>256</v>
      </c>
      <c r="C281" s="35">
        <v>59</v>
      </c>
      <c r="D281" s="29">
        <v>69</v>
      </c>
      <c r="E281" s="29">
        <v>4</v>
      </c>
      <c r="F281" s="29">
        <v>9</v>
      </c>
      <c r="G281" s="30">
        <f t="shared" si="59"/>
        <v>5.4078826764436295E-2</v>
      </c>
      <c r="H281" s="30">
        <f t="shared" si="60"/>
        <v>6.7514677103718196E-2</v>
      </c>
      <c r="I281" s="30">
        <f t="shared" si="61"/>
        <v>6.9084628670120895E-3</v>
      </c>
      <c r="J281" s="30">
        <f t="shared" si="62"/>
        <v>1.40625E-2</v>
      </c>
      <c r="K281" s="30">
        <f t="shared" si="65"/>
        <v>-0.93220338983050843</v>
      </c>
      <c r="L281" s="30">
        <f t="shared" si="66"/>
        <v>-0.86956521739130432</v>
      </c>
      <c r="M281" s="30">
        <f t="shared" si="63"/>
        <v>-5.041246562786434E-2</v>
      </c>
      <c r="N281" s="36">
        <f t="shared" si="64"/>
        <v>-5.8708414872798431E-2</v>
      </c>
    </row>
    <row r="282" spans="1:14" x14ac:dyDescent="0.2">
      <c r="A282" s="23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23"/>
      <c r="B283" s="25" t="s">
        <v>258</v>
      </c>
      <c r="C283" s="35">
        <v>0</v>
      </c>
      <c r="D283" s="29">
        <v>0</v>
      </c>
      <c r="E283" s="29">
        <v>0</v>
      </c>
      <c r="F283" s="29">
        <v>0</v>
      </c>
      <c r="G283" s="30" t="str">
        <f t="shared" si="59"/>
        <v/>
      </c>
      <c r="H283" s="30" t="str">
        <f t="shared" si="60"/>
        <v/>
      </c>
      <c r="I283" s="30" t="str">
        <f t="shared" si="61"/>
        <v/>
      </c>
      <c r="J283" s="30" t="str">
        <f t="shared" si="62"/>
        <v/>
      </c>
      <c r="K283" s="30" t="str">
        <f t="shared" si="65"/>
        <v xml:space="preserve"> </v>
      </c>
      <c r="L283" s="30" t="str">
        <f t="shared" si="66"/>
        <v xml:space="preserve"> </v>
      </c>
      <c r="M283" s="30" t="str">
        <f t="shared" si="63"/>
        <v/>
      </c>
      <c r="N283" s="36" t="str">
        <f t="shared" si="64"/>
        <v/>
      </c>
    </row>
    <row r="284" spans="1:14" x14ac:dyDescent="0.2">
      <c r="A284" s="23"/>
      <c r="B284" s="25" t="s">
        <v>259</v>
      </c>
      <c r="C284" s="35">
        <v>2</v>
      </c>
      <c r="D284" s="29">
        <v>2</v>
      </c>
      <c r="E284" s="29">
        <v>0</v>
      </c>
      <c r="F284" s="29">
        <v>0</v>
      </c>
      <c r="G284" s="30">
        <f t="shared" ref="G284:G315" si="67">+IF(C284=0,"",C284/C$188)</f>
        <v>1.8331805682859762E-3</v>
      </c>
      <c r="H284" s="30">
        <f t="shared" ref="H284:H315" si="68">+IF(D284=0,"",D284/D$188)</f>
        <v>1.9569471624266144E-3</v>
      </c>
      <c r="I284" s="30" t="str">
        <f t="shared" ref="I284:I315" si="69">+IF(E284=0,"",E284/E$188)</f>
        <v/>
      </c>
      <c r="J284" s="30" t="str">
        <f t="shared" ref="J284:J315" si="70">+IF(F284=0,"",F284/F$188)</f>
        <v/>
      </c>
      <c r="K284" s="30">
        <f t="shared" si="65"/>
        <v>-1</v>
      </c>
      <c r="L284" s="30">
        <f t="shared" si="66"/>
        <v>-1</v>
      </c>
      <c r="M284" s="30">
        <f t="shared" ref="M284:M315" si="71">+IF(OR(AND(G284=""),(K284="")),"",G284*K284)</f>
        <v>-1.8331805682859762E-3</v>
      </c>
      <c r="N284" s="36">
        <f t="shared" ref="N284:N315" si="72">+IF(OR(AND(H284=""),(L284="")),"",H284*L284)</f>
        <v>-1.9569471624266144E-3</v>
      </c>
    </row>
    <row r="285" spans="1:14" ht="27" customHeight="1" x14ac:dyDescent="0.2">
      <c r="A285" s="23"/>
      <c r="B285" s="25" t="s">
        <v>260</v>
      </c>
      <c r="C285" s="35">
        <v>1</v>
      </c>
      <c r="D285" s="29">
        <v>1</v>
      </c>
      <c r="E285" s="29">
        <v>2</v>
      </c>
      <c r="F285" s="29">
        <v>5</v>
      </c>
      <c r="G285" s="30">
        <f t="shared" si="67"/>
        <v>9.1659028414298811E-4</v>
      </c>
      <c r="H285" s="30">
        <f t="shared" si="68"/>
        <v>9.7847358121330719E-4</v>
      </c>
      <c r="I285" s="30">
        <f t="shared" si="69"/>
        <v>3.4542314335060447E-3</v>
      </c>
      <c r="J285" s="30">
        <f t="shared" si="70"/>
        <v>7.8125E-3</v>
      </c>
      <c r="K285" s="30">
        <f t="shared" ref="K285:K316" si="73">+IF(AND(C285=0,E285=0)," ",IF(C285=0,1,IF(E285=0,-1,(E285-C285)/C285)))</f>
        <v>1</v>
      </c>
      <c r="L285" s="30">
        <f t="shared" ref="L285:L316" si="74">+IF(AND(D285=0,F285=0)," ",IF(D285=0,1,IF(F285=0,-1,(F285-D285)/D285)))</f>
        <v>4</v>
      </c>
      <c r="M285" s="30">
        <f t="shared" si="71"/>
        <v>9.1659028414298811E-4</v>
      </c>
      <c r="N285" s="36">
        <f t="shared" si="72"/>
        <v>3.9138943248532287E-3</v>
      </c>
    </row>
    <row r="286" spans="1:14" x14ac:dyDescent="0.2">
      <c r="A286" s="23"/>
      <c r="B286" s="25" t="s">
        <v>261</v>
      </c>
      <c r="C286" s="35">
        <v>0</v>
      </c>
      <c r="D286" s="29">
        <v>1</v>
      </c>
      <c r="E286" s="29">
        <v>2</v>
      </c>
      <c r="F286" s="29">
        <v>0</v>
      </c>
      <c r="G286" s="30" t="str">
        <f t="shared" si="67"/>
        <v/>
      </c>
      <c r="H286" s="30">
        <f t="shared" si="68"/>
        <v>9.7847358121330719E-4</v>
      </c>
      <c r="I286" s="30">
        <f t="shared" si="69"/>
        <v>3.4542314335060447E-3</v>
      </c>
      <c r="J286" s="30" t="str">
        <f t="shared" si="70"/>
        <v/>
      </c>
      <c r="K286" s="30">
        <f t="shared" si="73"/>
        <v>1</v>
      </c>
      <c r="L286" s="30">
        <f t="shared" si="74"/>
        <v>-1</v>
      </c>
      <c r="M286" s="30" t="str">
        <f t="shared" si="71"/>
        <v/>
      </c>
      <c r="N286" s="36">
        <f t="shared" si="72"/>
        <v>-9.7847358121330719E-4</v>
      </c>
    </row>
    <row r="287" spans="1:14" x14ac:dyDescent="0.2">
      <c r="A287" s="23"/>
      <c r="B287" s="25" t="s">
        <v>262</v>
      </c>
      <c r="C287" s="35">
        <v>0</v>
      </c>
      <c r="D287" s="29">
        <v>0</v>
      </c>
      <c r="E287" s="29">
        <v>0</v>
      </c>
      <c r="F287" s="29">
        <v>2</v>
      </c>
      <c r="G287" s="30" t="str">
        <f t="shared" si="67"/>
        <v/>
      </c>
      <c r="H287" s="30" t="str">
        <f t="shared" si="68"/>
        <v/>
      </c>
      <c r="I287" s="30" t="str">
        <f t="shared" si="69"/>
        <v/>
      </c>
      <c r="J287" s="30">
        <f t="shared" si="70"/>
        <v>3.1250000000000002E-3</v>
      </c>
      <c r="K287" s="30" t="str">
        <f t="shared" si="73"/>
        <v xml:space="preserve"> </v>
      </c>
      <c r="L287" s="30">
        <f t="shared" si="74"/>
        <v>1</v>
      </c>
      <c r="M287" s="30" t="str">
        <f t="shared" si="71"/>
        <v/>
      </c>
      <c r="N287" s="36" t="str">
        <f t="shared" si="72"/>
        <v/>
      </c>
    </row>
    <row r="288" spans="1:14" x14ac:dyDescent="0.2">
      <c r="A288" s="23"/>
      <c r="B288" s="25" t="s">
        <v>263</v>
      </c>
      <c r="C288" s="35">
        <v>0</v>
      </c>
      <c r="D288" s="29">
        <v>1</v>
      </c>
      <c r="E288" s="29">
        <v>0</v>
      </c>
      <c r="F288" s="29">
        <v>0</v>
      </c>
      <c r="G288" s="30" t="str">
        <f t="shared" si="67"/>
        <v/>
      </c>
      <c r="H288" s="30">
        <f t="shared" si="68"/>
        <v>9.7847358121330719E-4</v>
      </c>
      <c r="I288" s="30" t="str">
        <f t="shared" si="69"/>
        <v/>
      </c>
      <c r="J288" s="30" t="str">
        <f t="shared" si="70"/>
        <v/>
      </c>
      <c r="K288" s="30" t="str">
        <f t="shared" si="73"/>
        <v xml:space="preserve"> </v>
      </c>
      <c r="L288" s="30">
        <f t="shared" si="74"/>
        <v>-1</v>
      </c>
      <c r="M288" s="30" t="str">
        <f t="shared" si="71"/>
        <v/>
      </c>
      <c r="N288" s="36">
        <f t="shared" si="72"/>
        <v>-9.7847358121330719E-4</v>
      </c>
    </row>
    <row r="289" spans="1:14" x14ac:dyDescent="0.2">
      <c r="A289" s="23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23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23"/>
      <c r="B291" s="25" t="s">
        <v>266</v>
      </c>
      <c r="C291" s="35">
        <v>0</v>
      </c>
      <c r="D291" s="29">
        <v>0</v>
      </c>
      <c r="E291" s="29">
        <v>0</v>
      </c>
      <c r="F291" s="29">
        <v>0</v>
      </c>
      <c r="G291" s="30" t="str">
        <f t="shared" si="67"/>
        <v/>
      </c>
      <c r="H291" s="30" t="str">
        <f t="shared" si="68"/>
        <v/>
      </c>
      <c r="I291" s="30" t="str">
        <f t="shared" si="69"/>
        <v/>
      </c>
      <c r="J291" s="30" t="str">
        <f t="shared" si="70"/>
        <v/>
      </c>
      <c r="K291" s="30" t="str">
        <f t="shared" si="73"/>
        <v xml:space="preserve"> </v>
      </c>
      <c r="L291" s="30" t="str">
        <f t="shared" si="74"/>
        <v xml:space="preserve"> </v>
      </c>
      <c r="M291" s="30" t="str">
        <f t="shared" si="71"/>
        <v/>
      </c>
      <c r="N291" s="36" t="str">
        <f t="shared" si="72"/>
        <v/>
      </c>
    </row>
    <row r="292" spans="1:14" x14ac:dyDescent="0.2">
      <c r="A292" s="23"/>
      <c r="B292" s="25" t="s">
        <v>267</v>
      </c>
      <c r="C292" s="35">
        <v>1</v>
      </c>
      <c r="D292" s="29">
        <v>2</v>
      </c>
      <c r="E292" s="29">
        <v>0</v>
      </c>
      <c r="F292" s="29">
        <v>0</v>
      </c>
      <c r="G292" s="30">
        <f t="shared" si="67"/>
        <v>9.1659028414298811E-4</v>
      </c>
      <c r="H292" s="30">
        <f t="shared" si="68"/>
        <v>1.9569471624266144E-3</v>
      </c>
      <c r="I292" s="30" t="str">
        <f t="shared" si="69"/>
        <v/>
      </c>
      <c r="J292" s="30" t="str">
        <f t="shared" si="70"/>
        <v/>
      </c>
      <c r="K292" s="30">
        <f t="shared" si="73"/>
        <v>-1</v>
      </c>
      <c r="L292" s="30">
        <f t="shared" si="74"/>
        <v>-1</v>
      </c>
      <c r="M292" s="30">
        <f t="shared" si="71"/>
        <v>-9.1659028414298811E-4</v>
      </c>
      <c r="N292" s="36">
        <f t="shared" si="72"/>
        <v>-1.9569471624266144E-3</v>
      </c>
    </row>
    <row r="293" spans="1:14" ht="25.5" x14ac:dyDescent="0.2">
      <c r="A293" s="23"/>
      <c r="B293" s="25" t="s">
        <v>268</v>
      </c>
      <c r="C293" s="35">
        <v>9</v>
      </c>
      <c r="D293" s="29">
        <v>10</v>
      </c>
      <c r="E293" s="29">
        <v>16</v>
      </c>
      <c r="F293" s="29">
        <v>15</v>
      </c>
      <c r="G293" s="30">
        <f t="shared" si="67"/>
        <v>8.2493125572868919E-3</v>
      </c>
      <c r="H293" s="30">
        <f t="shared" si="68"/>
        <v>9.7847358121330719E-3</v>
      </c>
      <c r="I293" s="30">
        <f t="shared" si="69"/>
        <v>2.7633851468048358E-2</v>
      </c>
      <c r="J293" s="30">
        <f t="shared" si="70"/>
        <v>2.34375E-2</v>
      </c>
      <c r="K293" s="30">
        <f t="shared" si="73"/>
        <v>0.77777777777777779</v>
      </c>
      <c r="L293" s="30">
        <f t="shared" si="74"/>
        <v>0.5</v>
      </c>
      <c r="M293" s="30">
        <f t="shared" si="71"/>
        <v>6.4161319890009161E-3</v>
      </c>
      <c r="N293" s="36">
        <f t="shared" si="72"/>
        <v>4.8923679060665359E-3</v>
      </c>
    </row>
    <row r="294" spans="1:14" x14ac:dyDescent="0.2">
      <c r="A294" s="23"/>
      <c r="B294" s="25" t="s">
        <v>269</v>
      </c>
      <c r="C294" s="35">
        <v>4</v>
      </c>
      <c r="D294" s="29">
        <v>1</v>
      </c>
      <c r="E294" s="29">
        <v>2</v>
      </c>
      <c r="F294" s="29">
        <v>3</v>
      </c>
      <c r="G294" s="30">
        <f t="shared" si="67"/>
        <v>3.6663611365719525E-3</v>
      </c>
      <c r="H294" s="30">
        <f t="shared" si="68"/>
        <v>9.7847358121330719E-4</v>
      </c>
      <c r="I294" s="30">
        <f t="shared" si="69"/>
        <v>3.4542314335060447E-3</v>
      </c>
      <c r="J294" s="30">
        <f t="shared" si="70"/>
        <v>4.6874999999999998E-3</v>
      </c>
      <c r="K294" s="30">
        <f t="shared" si="73"/>
        <v>-0.5</v>
      </c>
      <c r="L294" s="30">
        <f t="shared" si="74"/>
        <v>2</v>
      </c>
      <c r="M294" s="30">
        <f t="shared" si="71"/>
        <v>-1.8331805682859762E-3</v>
      </c>
      <c r="N294" s="36">
        <f t="shared" si="72"/>
        <v>1.9569471624266144E-3</v>
      </c>
    </row>
    <row r="295" spans="1:14" x14ac:dyDescent="0.2">
      <c r="A295" s="23"/>
      <c r="B295" s="25" t="s">
        <v>270</v>
      </c>
      <c r="C295" s="35">
        <v>0</v>
      </c>
      <c r="D295" s="29">
        <v>5</v>
      </c>
      <c r="E295" s="29">
        <v>0</v>
      </c>
      <c r="F295" s="29">
        <v>1</v>
      </c>
      <c r="G295" s="30" t="str">
        <f t="shared" si="67"/>
        <v/>
      </c>
      <c r="H295" s="30">
        <f t="shared" si="68"/>
        <v>4.8923679060665359E-3</v>
      </c>
      <c r="I295" s="30" t="str">
        <f t="shared" si="69"/>
        <v/>
      </c>
      <c r="J295" s="30">
        <f t="shared" si="70"/>
        <v>1.5625000000000001E-3</v>
      </c>
      <c r="K295" s="30" t="str">
        <f t="shared" si="73"/>
        <v xml:space="preserve"> </v>
      </c>
      <c r="L295" s="30">
        <f t="shared" si="74"/>
        <v>-0.8</v>
      </c>
      <c r="M295" s="30" t="str">
        <f t="shared" si="71"/>
        <v/>
      </c>
      <c r="N295" s="36">
        <f t="shared" si="72"/>
        <v>-3.9138943248532287E-3</v>
      </c>
    </row>
    <row r="296" spans="1:14" x14ac:dyDescent="0.2">
      <c r="A296" s="23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23"/>
      <c r="B297" s="25" t="s">
        <v>272</v>
      </c>
      <c r="C297" s="35">
        <v>0</v>
      </c>
      <c r="D297" s="29">
        <v>1</v>
      </c>
      <c r="E297" s="29">
        <v>0</v>
      </c>
      <c r="F297" s="29">
        <v>0</v>
      </c>
      <c r="G297" s="30" t="str">
        <f t="shared" si="67"/>
        <v/>
      </c>
      <c r="H297" s="30">
        <f t="shared" si="68"/>
        <v>9.7847358121330719E-4</v>
      </c>
      <c r="I297" s="30" t="str">
        <f t="shared" si="69"/>
        <v/>
      </c>
      <c r="J297" s="30" t="str">
        <f t="shared" si="70"/>
        <v/>
      </c>
      <c r="K297" s="30" t="str">
        <f t="shared" si="73"/>
        <v xml:space="preserve"> </v>
      </c>
      <c r="L297" s="30">
        <f t="shared" si="74"/>
        <v>-1</v>
      </c>
      <c r="M297" s="30" t="str">
        <f t="shared" si="71"/>
        <v/>
      </c>
      <c r="N297" s="36">
        <f t="shared" si="72"/>
        <v>-9.7847358121330719E-4</v>
      </c>
    </row>
    <row r="298" spans="1:14" x14ac:dyDescent="0.2">
      <c r="A298" s="23"/>
      <c r="B298" s="25" t="s">
        <v>273</v>
      </c>
      <c r="C298" s="35">
        <v>0</v>
      </c>
      <c r="D298" s="29">
        <v>2</v>
      </c>
      <c r="E298" s="29">
        <v>0</v>
      </c>
      <c r="F298" s="29">
        <v>3</v>
      </c>
      <c r="G298" s="30" t="str">
        <f t="shared" si="67"/>
        <v/>
      </c>
      <c r="H298" s="30">
        <f t="shared" si="68"/>
        <v>1.9569471624266144E-3</v>
      </c>
      <c r="I298" s="30" t="str">
        <f t="shared" si="69"/>
        <v/>
      </c>
      <c r="J298" s="30">
        <f t="shared" si="70"/>
        <v>4.6874999999999998E-3</v>
      </c>
      <c r="K298" s="30" t="str">
        <f t="shared" si="73"/>
        <v xml:space="preserve"> </v>
      </c>
      <c r="L298" s="30">
        <f t="shared" si="74"/>
        <v>0.5</v>
      </c>
      <c r="M298" s="30" t="str">
        <f t="shared" si="71"/>
        <v/>
      </c>
      <c r="N298" s="36">
        <f t="shared" si="72"/>
        <v>9.7847358121330719E-4</v>
      </c>
    </row>
    <row r="299" spans="1:14" x14ac:dyDescent="0.2">
      <c r="A299" s="23"/>
      <c r="B299" s="25" t="s">
        <v>274</v>
      </c>
      <c r="C299" s="35">
        <v>0</v>
      </c>
      <c r="D299" s="29">
        <v>2</v>
      </c>
      <c r="E299" s="29">
        <v>1</v>
      </c>
      <c r="F299" s="29">
        <v>89</v>
      </c>
      <c r="G299" s="30" t="str">
        <f t="shared" si="67"/>
        <v/>
      </c>
      <c r="H299" s="30">
        <f t="shared" si="68"/>
        <v>1.9569471624266144E-3</v>
      </c>
      <c r="I299" s="30">
        <f t="shared" si="69"/>
        <v>1.7271157167530224E-3</v>
      </c>
      <c r="J299" s="30">
        <f t="shared" si="70"/>
        <v>0.13906250000000001</v>
      </c>
      <c r="K299" s="30">
        <f t="shared" si="73"/>
        <v>1</v>
      </c>
      <c r="L299" s="30">
        <f t="shared" si="74"/>
        <v>43.5</v>
      </c>
      <c r="M299" s="30" t="str">
        <f t="shared" si="71"/>
        <v/>
      </c>
      <c r="N299" s="36">
        <f t="shared" si="72"/>
        <v>8.5127201565557725E-2</v>
      </c>
    </row>
    <row r="300" spans="1:14" x14ac:dyDescent="0.2">
      <c r="A300" s="23"/>
      <c r="B300" s="25" t="s">
        <v>275</v>
      </c>
      <c r="C300" s="35">
        <v>0</v>
      </c>
      <c r="D300" s="29">
        <v>7</v>
      </c>
      <c r="E300" s="29">
        <v>0</v>
      </c>
      <c r="F300" s="29">
        <v>2</v>
      </c>
      <c r="G300" s="30" t="str">
        <f t="shared" si="67"/>
        <v/>
      </c>
      <c r="H300" s="30">
        <f t="shared" si="68"/>
        <v>6.8493150684931503E-3</v>
      </c>
      <c r="I300" s="30" t="str">
        <f t="shared" si="69"/>
        <v/>
      </c>
      <c r="J300" s="30">
        <f t="shared" si="70"/>
        <v>3.1250000000000002E-3</v>
      </c>
      <c r="K300" s="30" t="str">
        <f t="shared" si="73"/>
        <v xml:space="preserve"> </v>
      </c>
      <c r="L300" s="30">
        <f t="shared" si="74"/>
        <v>-0.7142857142857143</v>
      </c>
      <c r="M300" s="30" t="str">
        <f t="shared" si="71"/>
        <v/>
      </c>
      <c r="N300" s="36">
        <f t="shared" si="72"/>
        <v>-4.8923679060665359E-3</v>
      </c>
    </row>
    <row r="301" spans="1:14" x14ac:dyDescent="0.2">
      <c r="A301" s="23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23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23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23"/>
      <c r="B304" s="25" t="s">
        <v>279</v>
      </c>
      <c r="C304" s="35">
        <v>0</v>
      </c>
      <c r="D304" s="29">
        <v>1</v>
      </c>
      <c r="E304" s="29">
        <v>0</v>
      </c>
      <c r="F304" s="29">
        <v>0</v>
      </c>
      <c r="G304" s="30" t="str">
        <f t="shared" si="67"/>
        <v/>
      </c>
      <c r="H304" s="30">
        <f t="shared" si="68"/>
        <v>9.7847358121330719E-4</v>
      </c>
      <c r="I304" s="30" t="str">
        <f t="shared" si="69"/>
        <v/>
      </c>
      <c r="J304" s="30" t="str">
        <f t="shared" si="70"/>
        <v/>
      </c>
      <c r="K304" s="30" t="str">
        <f t="shared" si="73"/>
        <v xml:space="preserve"> </v>
      </c>
      <c r="L304" s="30">
        <f t="shared" si="74"/>
        <v>-1</v>
      </c>
      <c r="M304" s="30" t="str">
        <f t="shared" si="71"/>
        <v/>
      </c>
      <c r="N304" s="36">
        <f t="shared" si="72"/>
        <v>-9.7847358121330719E-4</v>
      </c>
    </row>
    <row r="305" spans="1:14" x14ac:dyDescent="0.2">
      <c r="A305" s="23"/>
      <c r="B305" s="25" t="s">
        <v>280</v>
      </c>
      <c r="C305" s="35">
        <v>1</v>
      </c>
      <c r="D305" s="29">
        <v>0</v>
      </c>
      <c r="E305" s="29">
        <v>0</v>
      </c>
      <c r="F305" s="29">
        <v>0</v>
      </c>
      <c r="G305" s="30">
        <f t="shared" si="67"/>
        <v>9.1659028414298811E-4</v>
      </c>
      <c r="H305" s="30" t="str">
        <f t="shared" si="68"/>
        <v/>
      </c>
      <c r="I305" s="30" t="str">
        <f t="shared" si="69"/>
        <v/>
      </c>
      <c r="J305" s="30" t="str">
        <f t="shared" si="70"/>
        <v/>
      </c>
      <c r="K305" s="30">
        <f t="shared" si="73"/>
        <v>-1</v>
      </c>
      <c r="L305" s="30" t="str">
        <f t="shared" si="74"/>
        <v xml:space="preserve"> </v>
      </c>
      <c r="M305" s="30">
        <f t="shared" si="71"/>
        <v>-9.1659028414298811E-4</v>
      </c>
      <c r="N305" s="36" t="str">
        <f t="shared" si="72"/>
        <v/>
      </c>
    </row>
    <row r="306" spans="1:14" x14ac:dyDescent="0.2">
      <c r="A306" s="23"/>
      <c r="B306" s="25" t="s">
        <v>281</v>
      </c>
      <c r="C306" s="35">
        <v>10</v>
      </c>
      <c r="D306" s="29">
        <v>2</v>
      </c>
      <c r="E306" s="29">
        <v>5</v>
      </c>
      <c r="F306" s="29">
        <v>3</v>
      </c>
      <c r="G306" s="30">
        <f t="shared" si="67"/>
        <v>9.1659028414298807E-3</v>
      </c>
      <c r="H306" s="30">
        <f t="shared" si="68"/>
        <v>1.9569471624266144E-3</v>
      </c>
      <c r="I306" s="30">
        <f t="shared" si="69"/>
        <v>8.6355785837651123E-3</v>
      </c>
      <c r="J306" s="30">
        <f t="shared" si="70"/>
        <v>4.6874999999999998E-3</v>
      </c>
      <c r="K306" s="30">
        <f t="shared" si="73"/>
        <v>-0.5</v>
      </c>
      <c r="L306" s="30">
        <f t="shared" si="74"/>
        <v>0.5</v>
      </c>
      <c r="M306" s="30">
        <f t="shared" si="71"/>
        <v>-4.5829514207149404E-3</v>
      </c>
      <c r="N306" s="36">
        <f t="shared" si="72"/>
        <v>9.7847358121330719E-4</v>
      </c>
    </row>
    <row r="307" spans="1:14" x14ac:dyDescent="0.2">
      <c r="A307" s="23"/>
      <c r="B307" s="25" t="s">
        <v>282</v>
      </c>
      <c r="C307" s="35">
        <v>47</v>
      </c>
      <c r="D307" s="29">
        <v>23</v>
      </c>
      <c r="E307" s="29">
        <v>1</v>
      </c>
      <c r="F307" s="29">
        <v>0</v>
      </c>
      <c r="G307" s="30">
        <f t="shared" si="67"/>
        <v>4.3079743354720437E-2</v>
      </c>
      <c r="H307" s="30">
        <f t="shared" si="68"/>
        <v>2.2504892367906065E-2</v>
      </c>
      <c r="I307" s="30">
        <f t="shared" si="69"/>
        <v>1.7271157167530224E-3</v>
      </c>
      <c r="J307" s="30" t="str">
        <f t="shared" si="70"/>
        <v/>
      </c>
      <c r="K307" s="30">
        <f t="shared" si="73"/>
        <v>-0.97872340425531912</v>
      </c>
      <c r="L307" s="30">
        <f t="shared" si="74"/>
        <v>-1</v>
      </c>
      <c r="M307" s="30">
        <f t="shared" si="71"/>
        <v>-4.2163153070577448E-2</v>
      </c>
      <c r="N307" s="36">
        <f t="shared" si="72"/>
        <v>-2.2504892367906065E-2</v>
      </c>
    </row>
    <row r="308" spans="1:14" x14ac:dyDescent="0.2">
      <c r="A308" s="23"/>
      <c r="B308" s="25" t="s">
        <v>283</v>
      </c>
      <c r="C308" s="35">
        <v>0</v>
      </c>
      <c r="D308" s="29">
        <v>1</v>
      </c>
      <c r="E308" s="29">
        <v>3</v>
      </c>
      <c r="F308" s="29">
        <v>0</v>
      </c>
      <c r="G308" s="30" t="str">
        <f t="shared" si="67"/>
        <v/>
      </c>
      <c r="H308" s="30">
        <f t="shared" si="68"/>
        <v>9.7847358121330719E-4</v>
      </c>
      <c r="I308" s="30">
        <f t="shared" si="69"/>
        <v>5.1813471502590676E-3</v>
      </c>
      <c r="J308" s="30" t="str">
        <f t="shared" si="70"/>
        <v/>
      </c>
      <c r="K308" s="30">
        <f t="shared" si="73"/>
        <v>1</v>
      </c>
      <c r="L308" s="30">
        <f t="shared" si="74"/>
        <v>-1</v>
      </c>
      <c r="M308" s="30" t="str">
        <f t="shared" si="71"/>
        <v/>
      </c>
      <c r="N308" s="36">
        <f t="shared" si="72"/>
        <v>-9.7847358121330719E-4</v>
      </c>
    </row>
    <row r="309" spans="1:14" x14ac:dyDescent="0.2">
      <c r="A309" s="23"/>
      <c r="B309" s="25" t="s">
        <v>284</v>
      </c>
      <c r="C309" s="35">
        <v>2</v>
      </c>
      <c r="D309" s="29">
        <v>1</v>
      </c>
      <c r="E309" s="29">
        <v>4</v>
      </c>
      <c r="F309" s="29">
        <v>6</v>
      </c>
      <c r="G309" s="30">
        <f t="shared" si="67"/>
        <v>1.8331805682859762E-3</v>
      </c>
      <c r="H309" s="30">
        <f t="shared" si="68"/>
        <v>9.7847358121330719E-4</v>
      </c>
      <c r="I309" s="30">
        <f t="shared" si="69"/>
        <v>6.9084628670120895E-3</v>
      </c>
      <c r="J309" s="30">
        <f t="shared" si="70"/>
        <v>9.3749999999999997E-3</v>
      </c>
      <c r="K309" s="30">
        <f t="shared" si="73"/>
        <v>1</v>
      </c>
      <c r="L309" s="30">
        <f t="shared" si="74"/>
        <v>5</v>
      </c>
      <c r="M309" s="30">
        <f t="shared" si="71"/>
        <v>1.8331805682859762E-3</v>
      </c>
      <c r="N309" s="36">
        <f t="shared" si="72"/>
        <v>4.8923679060665359E-3</v>
      </c>
    </row>
    <row r="310" spans="1:14" x14ac:dyDescent="0.2">
      <c r="A310" s="23"/>
      <c r="B310" s="25" t="s">
        <v>285</v>
      </c>
      <c r="C310" s="35">
        <v>2</v>
      </c>
      <c r="D310" s="29">
        <v>2</v>
      </c>
      <c r="E310" s="29">
        <v>1</v>
      </c>
      <c r="F310" s="29">
        <v>0</v>
      </c>
      <c r="G310" s="30">
        <f t="shared" si="67"/>
        <v>1.8331805682859762E-3</v>
      </c>
      <c r="H310" s="30">
        <f t="shared" si="68"/>
        <v>1.9569471624266144E-3</v>
      </c>
      <c r="I310" s="30">
        <f t="shared" si="69"/>
        <v>1.7271157167530224E-3</v>
      </c>
      <c r="J310" s="30" t="str">
        <f t="shared" si="70"/>
        <v/>
      </c>
      <c r="K310" s="30">
        <f t="shared" si="73"/>
        <v>-0.5</v>
      </c>
      <c r="L310" s="30">
        <f t="shared" si="74"/>
        <v>-1</v>
      </c>
      <c r="M310" s="30">
        <f t="shared" si="71"/>
        <v>-9.1659028414298811E-4</v>
      </c>
      <c r="N310" s="36">
        <f t="shared" si="72"/>
        <v>-1.9569471624266144E-3</v>
      </c>
    </row>
    <row r="311" spans="1:14" ht="25.5" x14ac:dyDescent="0.2">
      <c r="A311" s="23"/>
      <c r="B311" s="25" t="s">
        <v>286</v>
      </c>
      <c r="C311" s="35">
        <v>0</v>
      </c>
      <c r="D311" s="29">
        <v>1</v>
      </c>
      <c r="E311" s="29">
        <v>0</v>
      </c>
      <c r="F311" s="29">
        <v>0</v>
      </c>
      <c r="G311" s="30" t="str">
        <f t="shared" si="67"/>
        <v/>
      </c>
      <c r="H311" s="30">
        <f t="shared" si="68"/>
        <v>9.7847358121330719E-4</v>
      </c>
      <c r="I311" s="30" t="str">
        <f t="shared" si="69"/>
        <v/>
      </c>
      <c r="J311" s="30" t="str">
        <f t="shared" si="70"/>
        <v/>
      </c>
      <c r="K311" s="30" t="str">
        <f t="shared" si="73"/>
        <v xml:space="preserve"> </v>
      </c>
      <c r="L311" s="30">
        <f t="shared" si="74"/>
        <v>-1</v>
      </c>
      <c r="M311" s="30" t="str">
        <f t="shared" si="71"/>
        <v/>
      </c>
      <c r="N311" s="36">
        <f t="shared" si="72"/>
        <v>-9.7847358121330719E-4</v>
      </c>
    </row>
    <row r="312" spans="1:14" x14ac:dyDescent="0.2">
      <c r="A312" s="23"/>
      <c r="B312" s="25" t="s">
        <v>287</v>
      </c>
      <c r="C312" s="35">
        <v>4</v>
      </c>
      <c r="D312" s="29">
        <v>6</v>
      </c>
      <c r="E312" s="29">
        <v>4</v>
      </c>
      <c r="F312" s="29">
        <v>5</v>
      </c>
      <c r="G312" s="30">
        <f t="shared" si="67"/>
        <v>3.6663611365719525E-3</v>
      </c>
      <c r="H312" s="30">
        <f t="shared" si="68"/>
        <v>5.8708414872798431E-3</v>
      </c>
      <c r="I312" s="30">
        <f t="shared" si="69"/>
        <v>6.9084628670120895E-3</v>
      </c>
      <c r="J312" s="30">
        <f t="shared" si="70"/>
        <v>7.8125E-3</v>
      </c>
      <c r="K312" s="30">
        <f t="shared" si="73"/>
        <v>0</v>
      </c>
      <c r="L312" s="30">
        <f t="shared" si="74"/>
        <v>-0.16666666666666666</v>
      </c>
      <c r="M312" s="30">
        <f t="shared" si="71"/>
        <v>0</v>
      </c>
      <c r="N312" s="36">
        <f t="shared" si="72"/>
        <v>-9.7847358121330719E-4</v>
      </c>
    </row>
    <row r="313" spans="1:14" x14ac:dyDescent="0.2">
      <c r="A313" s="23"/>
      <c r="B313" s="25" t="s">
        <v>288</v>
      </c>
      <c r="C313" s="35">
        <v>0</v>
      </c>
      <c r="D313" s="29">
        <v>0</v>
      </c>
      <c r="E313" s="29">
        <v>1</v>
      </c>
      <c r="F313" s="29">
        <v>0</v>
      </c>
      <c r="G313" s="30" t="str">
        <f t="shared" si="67"/>
        <v/>
      </c>
      <c r="H313" s="30" t="str">
        <f t="shared" si="68"/>
        <v/>
      </c>
      <c r="I313" s="30">
        <f t="shared" si="69"/>
        <v>1.7271157167530224E-3</v>
      </c>
      <c r="J313" s="30" t="str">
        <f t="shared" si="70"/>
        <v/>
      </c>
      <c r="K313" s="30">
        <f t="shared" si="73"/>
        <v>1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23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23"/>
      <c r="B315" s="25" t="s">
        <v>290</v>
      </c>
      <c r="C315" s="35">
        <v>0</v>
      </c>
      <c r="D315" s="29">
        <v>0</v>
      </c>
      <c r="E315" s="29">
        <v>0</v>
      </c>
      <c r="F315" s="29">
        <v>1</v>
      </c>
      <c r="G315" s="30" t="str">
        <f t="shared" si="67"/>
        <v/>
      </c>
      <c r="H315" s="30" t="str">
        <f t="shared" si="68"/>
        <v/>
      </c>
      <c r="I315" s="30" t="str">
        <f t="shared" si="69"/>
        <v/>
      </c>
      <c r="J315" s="30">
        <f t="shared" si="70"/>
        <v>1.5625000000000001E-3</v>
      </c>
      <c r="K315" s="30" t="str">
        <f t="shared" si="73"/>
        <v xml:space="preserve"> </v>
      </c>
      <c r="L315" s="30">
        <f t="shared" si="74"/>
        <v>1</v>
      </c>
      <c r="M315" s="30" t="str">
        <f t="shared" si="71"/>
        <v/>
      </c>
      <c r="N315" s="36" t="str">
        <f t="shared" si="72"/>
        <v/>
      </c>
    </row>
    <row r="316" spans="1:14" ht="24" customHeight="1" x14ac:dyDescent="0.2">
      <c r="A316" s="23"/>
      <c r="B316" s="25" t="s">
        <v>291</v>
      </c>
      <c r="C316" s="35">
        <v>0</v>
      </c>
      <c r="D316" s="29">
        <v>0</v>
      </c>
      <c r="E316" s="29">
        <v>0</v>
      </c>
      <c r="F316" s="29">
        <v>0</v>
      </c>
      <c r="G316" s="30" t="str">
        <f t="shared" ref="G316:G347" si="75">+IF(C316=0,"",C316/C$188)</f>
        <v/>
      </c>
      <c r="H316" s="30" t="str">
        <f t="shared" ref="H316:H347" si="76">+IF(D316=0,"",D316/D$188)</f>
        <v/>
      </c>
      <c r="I316" s="30" t="str">
        <f t="shared" ref="I316:I347" si="77">+IF(E316=0,"",E316/E$188)</f>
        <v/>
      </c>
      <c r="J316" s="30" t="str">
        <f t="shared" ref="J316:J347" si="78">+IF(F316=0,"",F316/F$188)</f>
        <v/>
      </c>
      <c r="K316" s="30" t="str">
        <f t="shared" si="73"/>
        <v xml:space="preserve"> </v>
      </c>
      <c r="L316" s="30" t="str">
        <f t="shared" si="74"/>
        <v xml:space="preserve"> </v>
      </c>
      <c r="M316" s="30" t="str">
        <f t="shared" ref="M316:M347" si="79">+IF(OR(AND(G316=""),(K316="")),"",G316*K316)</f>
        <v/>
      </c>
      <c r="N316" s="36" t="str">
        <f t="shared" ref="N316:N347" si="80">+IF(OR(AND(H316=""),(L316="")),"",H316*L316)</f>
        <v/>
      </c>
    </row>
    <row r="317" spans="1:14" x14ac:dyDescent="0.2">
      <c r="A317" s="23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23"/>
      <c r="B318" s="25" t="s">
        <v>293</v>
      </c>
      <c r="C318" s="35">
        <v>30</v>
      </c>
      <c r="D318" s="29">
        <v>31</v>
      </c>
      <c r="E318" s="29">
        <v>5</v>
      </c>
      <c r="F318" s="29">
        <v>3</v>
      </c>
      <c r="G318" s="30">
        <f t="shared" si="75"/>
        <v>2.7497708524289642E-2</v>
      </c>
      <c r="H318" s="30">
        <f t="shared" si="76"/>
        <v>3.0332681017612523E-2</v>
      </c>
      <c r="I318" s="30">
        <f t="shared" si="77"/>
        <v>8.6355785837651123E-3</v>
      </c>
      <c r="J318" s="30">
        <f t="shared" si="78"/>
        <v>4.6874999999999998E-3</v>
      </c>
      <c r="K318" s="30">
        <f t="shared" si="81"/>
        <v>-0.83333333333333337</v>
      </c>
      <c r="L318" s="30">
        <f t="shared" si="82"/>
        <v>-0.90322580645161288</v>
      </c>
      <c r="M318" s="30">
        <f t="shared" si="79"/>
        <v>-2.2914757103574702E-2</v>
      </c>
      <c r="N318" s="36">
        <f t="shared" si="80"/>
        <v>-2.7397260273972601E-2</v>
      </c>
    </row>
    <row r="319" spans="1:14" x14ac:dyDescent="0.2">
      <c r="A319" s="23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23"/>
      <c r="B320" s="25" t="s">
        <v>295</v>
      </c>
      <c r="C320" s="35">
        <v>0</v>
      </c>
      <c r="D320" s="29">
        <v>0</v>
      </c>
      <c r="E320" s="29">
        <v>0</v>
      </c>
      <c r="F320" s="29">
        <v>1</v>
      </c>
      <c r="G320" s="30" t="str">
        <f t="shared" si="75"/>
        <v/>
      </c>
      <c r="H320" s="30" t="str">
        <f t="shared" si="76"/>
        <v/>
      </c>
      <c r="I320" s="30" t="str">
        <f t="shared" si="77"/>
        <v/>
      </c>
      <c r="J320" s="30">
        <f t="shared" si="78"/>
        <v>1.5625000000000001E-3</v>
      </c>
      <c r="K320" s="30" t="str">
        <f t="shared" si="81"/>
        <v xml:space="preserve"> </v>
      </c>
      <c r="L320" s="30">
        <f t="shared" si="82"/>
        <v>1</v>
      </c>
      <c r="M320" s="30" t="str">
        <f t="shared" si="79"/>
        <v/>
      </c>
      <c r="N320" s="36" t="str">
        <f t="shared" si="80"/>
        <v/>
      </c>
    </row>
    <row r="321" spans="1:14" ht="25.5" x14ac:dyDescent="0.2">
      <c r="A321" s="23"/>
      <c r="B321" s="25" t="s">
        <v>296</v>
      </c>
      <c r="C321" s="35">
        <v>0</v>
      </c>
      <c r="D321" s="29">
        <v>0</v>
      </c>
      <c r="E321" s="29">
        <v>1</v>
      </c>
      <c r="F321" s="29">
        <v>0</v>
      </c>
      <c r="G321" s="30" t="str">
        <f t="shared" si="75"/>
        <v/>
      </c>
      <c r="H321" s="30" t="str">
        <f t="shared" si="76"/>
        <v/>
      </c>
      <c r="I321" s="30">
        <f t="shared" si="77"/>
        <v>1.7271157167530224E-3</v>
      </c>
      <c r="J321" s="30" t="str">
        <f t="shared" si="78"/>
        <v/>
      </c>
      <c r="K321" s="30">
        <f t="shared" si="81"/>
        <v>1</v>
      </c>
      <c r="L321" s="30" t="str">
        <f t="shared" si="82"/>
        <v xml:space="preserve"> </v>
      </c>
      <c r="M321" s="30" t="str">
        <f t="shared" si="79"/>
        <v/>
      </c>
      <c r="N321" s="36" t="str">
        <f t="shared" si="80"/>
        <v/>
      </c>
    </row>
    <row r="322" spans="1:14" x14ac:dyDescent="0.2">
      <c r="A322" s="23"/>
      <c r="B322" s="25" t="s">
        <v>297</v>
      </c>
      <c r="C322" s="35">
        <v>0</v>
      </c>
      <c r="D322" s="29">
        <v>1</v>
      </c>
      <c r="E322" s="29">
        <v>0</v>
      </c>
      <c r="F322" s="29">
        <v>0</v>
      </c>
      <c r="G322" s="30" t="str">
        <f t="shared" si="75"/>
        <v/>
      </c>
      <c r="H322" s="30">
        <f t="shared" si="76"/>
        <v>9.7847358121330719E-4</v>
      </c>
      <c r="I322" s="30" t="str">
        <f t="shared" si="77"/>
        <v/>
      </c>
      <c r="J322" s="30" t="str">
        <f t="shared" si="78"/>
        <v/>
      </c>
      <c r="K322" s="30" t="str">
        <f t="shared" si="81"/>
        <v xml:space="preserve"> </v>
      </c>
      <c r="L322" s="30">
        <f t="shared" si="82"/>
        <v>-1</v>
      </c>
      <c r="M322" s="30" t="str">
        <f t="shared" si="79"/>
        <v/>
      </c>
      <c r="N322" s="36">
        <f t="shared" si="80"/>
        <v>-9.7847358121330719E-4</v>
      </c>
    </row>
    <row r="323" spans="1:14" ht="25.5" x14ac:dyDescent="0.2">
      <c r="A323" s="23"/>
      <c r="B323" s="25" t="s">
        <v>298</v>
      </c>
      <c r="C323" s="35">
        <v>0</v>
      </c>
      <c r="D323" s="29">
        <v>0</v>
      </c>
      <c r="E323" s="29">
        <v>0</v>
      </c>
      <c r="F323" s="29">
        <v>0</v>
      </c>
      <c r="G323" s="30" t="str">
        <f t="shared" si="75"/>
        <v/>
      </c>
      <c r="H323" s="30" t="str">
        <f t="shared" si="76"/>
        <v/>
      </c>
      <c r="I323" s="30" t="str">
        <f t="shared" si="77"/>
        <v/>
      </c>
      <c r="J323" s="30" t="str">
        <f t="shared" si="78"/>
        <v/>
      </c>
      <c r="K323" s="30" t="str">
        <f t="shared" si="81"/>
        <v xml:space="preserve"> </v>
      </c>
      <c r="L323" s="30" t="str">
        <f t="shared" si="82"/>
        <v xml:space="preserve"> </v>
      </c>
      <c r="M323" s="30" t="str">
        <f t="shared" si="79"/>
        <v/>
      </c>
      <c r="N323" s="36" t="str">
        <f t="shared" si="80"/>
        <v/>
      </c>
    </row>
    <row r="324" spans="1:14" x14ac:dyDescent="0.2">
      <c r="A324" s="23"/>
      <c r="B324" s="25" t="s">
        <v>299</v>
      </c>
      <c r="C324" s="35">
        <v>9</v>
      </c>
      <c r="D324" s="29">
        <v>9</v>
      </c>
      <c r="E324" s="29">
        <v>7</v>
      </c>
      <c r="F324" s="29">
        <v>9</v>
      </c>
      <c r="G324" s="30">
        <f t="shared" si="75"/>
        <v>8.2493125572868919E-3</v>
      </c>
      <c r="H324" s="30">
        <f t="shared" si="76"/>
        <v>8.8062622309197647E-3</v>
      </c>
      <c r="I324" s="30">
        <f t="shared" si="77"/>
        <v>1.2089810017271158E-2</v>
      </c>
      <c r="J324" s="30">
        <f t="shared" si="78"/>
        <v>1.40625E-2</v>
      </c>
      <c r="K324" s="30">
        <f t="shared" si="81"/>
        <v>-0.22222222222222221</v>
      </c>
      <c r="L324" s="30">
        <f t="shared" si="82"/>
        <v>0</v>
      </c>
      <c r="M324" s="30">
        <f t="shared" si="79"/>
        <v>-1.8331805682859758E-3</v>
      </c>
      <c r="N324" s="36">
        <f t="shared" si="80"/>
        <v>0</v>
      </c>
    </row>
    <row r="325" spans="1:14" x14ac:dyDescent="0.2">
      <c r="A325" s="23"/>
      <c r="B325" s="25" t="s">
        <v>300</v>
      </c>
      <c r="C325" s="35">
        <v>18</v>
      </c>
      <c r="D325" s="29">
        <v>12</v>
      </c>
      <c r="E325" s="29">
        <v>1</v>
      </c>
      <c r="F325" s="29">
        <v>0</v>
      </c>
      <c r="G325" s="30">
        <f t="shared" si="75"/>
        <v>1.6498625114573784E-2</v>
      </c>
      <c r="H325" s="30">
        <f t="shared" si="76"/>
        <v>1.1741682974559686E-2</v>
      </c>
      <c r="I325" s="30">
        <f t="shared" si="77"/>
        <v>1.7271157167530224E-3</v>
      </c>
      <c r="J325" s="30" t="str">
        <f t="shared" si="78"/>
        <v/>
      </c>
      <c r="K325" s="30">
        <f t="shared" si="81"/>
        <v>-0.94444444444444442</v>
      </c>
      <c r="L325" s="30">
        <f t="shared" si="82"/>
        <v>-1</v>
      </c>
      <c r="M325" s="30">
        <f t="shared" si="79"/>
        <v>-1.5582034830430795E-2</v>
      </c>
      <c r="N325" s="36">
        <f t="shared" si="80"/>
        <v>-1.1741682974559686E-2</v>
      </c>
    </row>
    <row r="326" spans="1:14" x14ac:dyDescent="0.2">
      <c r="A326" s="23"/>
      <c r="B326" s="25" t="s">
        <v>301</v>
      </c>
      <c r="C326" s="35">
        <v>0</v>
      </c>
      <c r="D326" s="29">
        <v>0</v>
      </c>
      <c r="E326" s="29">
        <v>0</v>
      </c>
      <c r="F326" s="29">
        <v>0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 t="str">
        <f t="shared" si="82"/>
        <v xml:space="preserve"> 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23"/>
      <c r="B327" s="25" t="s">
        <v>302</v>
      </c>
      <c r="C327" s="35">
        <v>41</v>
      </c>
      <c r="D327" s="29">
        <v>94</v>
      </c>
      <c r="E327" s="29">
        <v>95</v>
      </c>
      <c r="F327" s="29">
        <v>107</v>
      </c>
      <c r="G327" s="30">
        <f t="shared" si="75"/>
        <v>3.7580201649862512E-2</v>
      </c>
      <c r="H327" s="30">
        <f t="shared" si="76"/>
        <v>9.1976516634050876E-2</v>
      </c>
      <c r="I327" s="30">
        <f t="shared" si="77"/>
        <v>0.16407599309153714</v>
      </c>
      <c r="J327" s="30">
        <f t="shared" si="78"/>
        <v>0.16718749999999999</v>
      </c>
      <c r="K327" s="30">
        <f t="shared" si="81"/>
        <v>1.3170731707317074</v>
      </c>
      <c r="L327" s="30">
        <f t="shared" si="82"/>
        <v>0.13829787234042554</v>
      </c>
      <c r="M327" s="30">
        <f t="shared" si="79"/>
        <v>4.9495875343721359E-2</v>
      </c>
      <c r="N327" s="36">
        <f t="shared" si="80"/>
        <v>1.2720156555772993E-2</v>
      </c>
    </row>
    <row r="328" spans="1:14" x14ac:dyDescent="0.2">
      <c r="A328" s="23"/>
      <c r="B328" s="25" t="s">
        <v>303</v>
      </c>
      <c r="C328" s="35">
        <v>0</v>
      </c>
      <c r="D328" s="29">
        <v>0</v>
      </c>
      <c r="E328" s="29">
        <v>0</v>
      </c>
      <c r="F328" s="29">
        <v>0</v>
      </c>
      <c r="G328" s="30" t="str">
        <f t="shared" si="75"/>
        <v/>
      </c>
      <c r="H328" s="30" t="str">
        <f t="shared" si="76"/>
        <v/>
      </c>
      <c r="I328" s="30" t="str">
        <f t="shared" si="77"/>
        <v/>
      </c>
      <c r="J328" s="30" t="str">
        <f t="shared" si="78"/>
        <v/>
      </c>
      <c r="K328" s="30" t="str">
        <f t="shared" si="81"/>
        <v xml:space="preserve"> </v>
      </c>
      <c r="L328" s="30" t="str">
        <f t="shared" si="82"/>
        <v xml:space="preserve"> </v>
      </c>
      <c r="M328" s="30" t="str">
        <f t="shared" si="79"/>
        <v/>
      </c>
      <c r="N328" s="36" t="str">
        <f t="shared" si="80"/>
        <v/>
      </c>
    </row>
    <row r="329" spans="1:14" x14ac:dyDescent="0.2">
      <c r="A329" s="23"/>
      <c r="B329" s="25" t="s">
        <v>304</v>
      </c>
      <c r="C329" s="35">
        <v>0</v>
      </c>
      <c r="D329" s="29">
        <v>1</v>
      </c>
      <c r="E329" s="29">
        <v>0</v>
      </c>
      <c r="F329" s="29">
        <v>0</v>
      </c>
      <c r="G329" s="30" t="str">
        <f t="shared" si="75"/>
        <v/>
      </c>
      <c r="H329" s="30">
        <f t="shared" si="76"/>
        <v>9.7847358121330719E-4</v>
      </c>
      <c r="I329" s="30" t="str">
        <f t="shared" si="77"/>
        <v/>
      </c>
      <c r="J329" s="30" t="str">
        <f t="shared" si="78"/>
        <v/>
      </c>
      <c r="K329" s="30" t="str">
        <f t="shared" si="81"/>
        <v xml:space="preserve"> </v>
      </c>
      <c r="L329" s="30">
        <f t="shared" si="82"/>
        <v>-1</v>
      </c>
      <c r="M329" s="30" t="str">
        <f t="shared" si="79"/>
        <v/>
      </c>
      <c r="N329" s="36">
        <f t="shared" si="80"/>
        <v>-9.7847358121330719E-4</v>
      </c>
    </row>
    <row r="330" spans="1:14" x14ac:dyDescent="0.2">
      <c r="A330" s="23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23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23"/>
      <c r="B332" s="25" t="s">
        <v>307</v>
      </c>
      <c r="C332" s="35">
        <v>0</v>
      </c>
      <c r="D332" s="29">
        <v>0</v>
      </c>
      <c r="E332" s="29">
        <v>0</v>
      </c>
      <c r="F332" s="29">
        <v>0</v>
      </c>
      <c r="G332" s="30" t="str">
        <f t="shared" si="75"/>
        <v/>
      </c>
      <c r="H332" s="30" t="str">
        <f t="shared" si="76"/>
        <v/>
      </c>
      <c r="I332" s="30" t="str">
        <f t="shared" si="77"/>
        <v/>
      </c>
      <c r="J332" s="30" t="str">
        <f t="shared" si="78"/>
        <v/>
      </c>
      <c r="K332" s="30" t="str">
        <f t="shared" si="81"/>
        <v xml:space="preserve"> </v>
      </c>
      <c r="L332" s="30" t="str">
        <f t="shared" si="82"/>
        <v xml:space="preserve"> </v>
      </c>
      <c r="M332" s="30" t="str">
        <f t="shared" si="79"/>
        <v/>
      </c>
      <c r="N332" s="36" t="str">
        <f t="shared" si="80"/>
        <v/>
      </c>
    </row>
    <row r="333" spans="1:14" x14ac:dyDescent="0.2">
      <c r="A333" s="23"/>
      <c r="B333" s="25" t="s">
        <v>308</v>
      </c>
      <c r="C333" s="35">
        <v>0</v>
      </c>
      <c r="D333" s="29">
        <v>0</v>
      </c>
      <c r="E333" s="29">
        <v>0</v>
      </c>
      <c r="F333" s="29">
        <v>1</v>
      </c>
      <c r="G333" s="30" t="str">
        <f t="shared" si="75"/>
        <v/>
      </c>
      <c r="H333" s="30" t="str">
        <f t="shared" si="76"/>
        <v/>
      </c>
      <c r="I333" s="30" t="str">
        <f t="shared" si="77"/>
        <v/>
      </c>
      <c r="J333" s="30">
        <f t="shared" si="78"/>
        <v>1.5625000000000001E-3</v>
      </c>
      <c r="K333" s="30" t="str">
        <f t="shared" si="81"/>
        <v xml:space="preserve"> </v>
      </c>
      <c r="L333" s="30">
        <f t="shared" si="82"/>
        <v>1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23"/>
      <c r="B334" s="25" t="s">
        <v>309</v>
      </c>
      <c r="C334" s="35">
        <v>0</v>
      </c>
      <c r="D334" s="29">
        <v>0</v>
      </c>
      <c r="E334" s="29">
        <v>0</v>
      </c>
      <c r="F334" s="29">
        <v>0</v>
      </c>
      <c r="G334" s="30" t="str">
        <f t="shared" si="75"/>
        <v/>
      </c>
      <c r="H334" s="30" t="str">
        <f t="shared" si="76"/>
        <v/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 t="str">
        <f t="shared" si="82"/>
        <v xml:space="preserve"> </v>
      </c>
      <c r="M334" s="30" t="str">
        <f t="shared" si="79"/>
        <v/>
      </c>
      <c r="N334" s="36" t="str">
        <f t="shared" si="80"/>
        <v/>
      </c>
    </row>
    <row r="335" spans="1:14" x14ac:dyDescent="0.2">
      <c r="A335" s="23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23"/>
      <c r="B336" s="25" t="s">
        <v>311</v>
      </c>
      <c r="C336" s="35">
        <v>0</v>
      </c>
      <c r="D336" s="29">
        <v>1</v>
      </c>
      <c r="E336" s="29">
        <v>0</v>
      </c>
      <c r="F336" s="29">
        <v>1</v>
      </c>
      <c r="G336" s="30" t="str">
        <f t="shared" si="75"/>
        <v/>
      </c>
      <c r="H336" s="30">
        <f t="shared" si="76"/>
        <v>9.7847358121330719E-4</v>
      </c>
      <c r="I336" s="30" t="str">
        <f t="shared" si="77"/>
        <v/>
      </c>
      <c r="J336" s="30">
        <f t="shared" si="78"/>
        <v>1.5625000000000001E-3</v>
      </c>
      <c r="K336" s="30" t="str">
        <f t="shared" si="81"/>
        <v xml:space="preserve"> </v>
      </c>
      <c r="L336" s="30">
        <f t="shared" si="82"/>
        <v>0</v>
      </c>
      <c r="M336" s="30" t="str">
        <f t="shared" si="79"/>
        <v/>
      </c>
      <c r="N336" s="36">
        <f t="shared" si="80"/>
        <v>0</v>
      </c>
    </row>
    <row r="337" spans="1:14" x14ac:dyDescent="0.2">
      <c r="A337" s="23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23"/>
      <c r="B338" s="25" t="s">
        <v>313</v>
      </c>
      <c r="C338" s="35">
        <v>1</v>
      </c>
      <c r="D338" s="29">
        <v>10</v>
      </c>
      <c r="E338" s="29">
        <v>1</v>
      </c>
      <c r="F338" s="29">
        <v>12</v>
      </c>
      <c r="G338" s="30">
        <f t="shared" si="75"/>
        <v>9.1659028414298811E-4</v>
      </c>
      <c r="H338" s="30">
        <f t="shared" si="76"/>
        <v>9.7847358121330719E-3</v>
      </c>
      <c r="I338" s="30">
        <f t="shared" si="77"/>
        <v>1.7271157167530224E-3</v>
      </c>
      <c r="J338" s="30">
        <f t="shared" si="78"/>
        <v>1.8749999999999999E-2</v>
      </c>
      <c r="K338" s="30">
        <f t="shared" si="81"/>
        <v>0</v>
      </c>
      <c r="L338" s="30">
        <f t="shared" si="82"/>
        <v>0.2</v>
      </c>
      <c r="M338" s="30">
        <f t="shared" si="79"/>
        <v>0</v>
      </c>
      <c r="N338" s="36">
        <f t="shared" si="80"/>
        <v>1.9569471624266144E-3</v>
      </c>
    </row>
    <row r="339" spans="1:14" ht="26.25" customHeight="1" x14ac:dyDescent="0.2">
      <c r="A339" s="23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23"/>
      <c r="B340" s="25" t="s">
        <v>315</v>
      </c>
      <c r="C340" s="35">
        <v>0</v>
      </c>
      <c r="D340" s="29">
        <v>2</v>
      </c>
      <c r="E340" s="29">
        <v>4</v>
      </c>
      <c r="F340" s="29">
        <v>6</v>
      </c>
      <c r="G340" s="30" t="str">
        <f t="shared" si="75"/>
        <v/>
      </c>
      <c r="H340" s="30">
        <f t="shared" si="76"/>
        <v>1.9569471624266144E-3</v>
      </c>
      <c r="I340" s="30">
        <f t="shared" si="77"/>
        <v>6.9084628670120895E-3</v>
      </c>
      <c r="J340" s="30">
        <f t="shared" si="78"/>
        <v>9.3749999999999997E-3</v>
      </c>
      <c r="K340" s="30">
        <f t="shared" si="81"/>
        <v>1</v>
      </c>
      <c r="L340" s="30">
        <f t="shared" si="82"/>
        <v>2</v>
      </c>
      <c r="M340" s="30" t="str">
        <f t="shared" si="79"/>
        <v/>
      </c>
      <c r="N340" s="36">
        <f t="shared" si="80"/>
        <v>3.9138943248532287E-3</v>
      </c>
    </row>
    <row r="341" spans="1:14" ht="26.25" customHeight="1" x14ac:dyDescent="0.2">
      <c r="A341" s="23"/>
      <c r="B341" s="25" t="s">
        <v>316</v>
      </c>
      <c r="C341" s="35">
        <v>0</v>
      </c>
      <c r="D341" s="29">
        <v>0</v>
      </c>
      <c r="E341" s="29">
        <v>0</v>
      </c>
      <c r="F341" s="29">
        <v>0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 t="str">
        <f t="shared" si="82"/>
        <v xml:space="preserve"> 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23"/>
      <c r="B342" s="25" t="s">
        <v>317</v>
      </c>
      <c r="C342" s="35">
        <v>0</v>
      </c>
      <c r="D342" s="29">
        <v>0</v>
      </c>
      <c r="E342" s="29">
        <v>0</v>
      </c>
      <c r="F342" s="29">
        <v>0</v>
      </c>
      <c r="G342" s="30" t="str">
        <f t="shared" si="75"/>
        <v/>
      </c>
      <c r="H342" s="30" t="str">
        <f t="shared" si="76"/>
        <v/>
      </c>
      <c r="I342" s="30" t="str">
        <f t="shared" si="77"/>
        <v/>
      </c>
      <c r="J342" s="30" t="str">
        <f t="shared" si="78"/>
        <v/>
      </c>
      <c r="K342" s="30" t="str">
        <f t="shared" si="81"/>
        <v xml:space="preserve"> </v>
      </c>
      <c r="L342" s="30" t="str">
        <f t="shared" si="82"/>
        <v xml:space="preserve"> </v>
      </c>
      <c r="M342" s="30" t="str">
        <f t="shared" si="79"/>
        <v/>
      </c>
      <c r="N342" s="36" t="str">
        <f t="shared" si="80"/>
        <v/>
      </c>
    </row>
    <row r="343" spans="1:14" ht="25.5" x14ac:dyDescent="0.2">
      <c r="A343" s="23"/>
      <c r="B343" s="25" t="s">
        <v>318</v>
      </c>
      <c r="C343" s="35">
        <v>1</v>
      </c>
      <c r="D343" s="29">
        <v>0</v>
      </c>
      <c r="E343" s="29">
        <v>0</v>
      </c>
      <c r="F343" s="29">
        <v>0</v>
      </c>
      <c r="G343" s="30">
        <f t="shared" si="75"/>
        <v>9.1659028414298811E-4</v>
      </c>
      <c r="H343" s="30" t="str">
        <f t="shared" si="76"/>
        <v/>
      </c>
      <c r="I343" s="30" t="str">
        <f t="shared" si="77"/>
        <v/>
      </c>
      <c r="J343" s="30" t="str">
        <f t="shared" si="78"/>
        <v/>
      </c>
      <c r="K343" s="30">
        <f t="shared" si="81"/>
        <v>-1</v>
      </c>
      <c r="L343" s="30" t="str">
        <f t="shared" si="82"/>
        <v xml:space="preserve"> </v>
      </c>
      <c r="M343" s="30">
        <f t="shared" si="79"/>
        <v>-9.1659028414298811E-4</v>
      </c>
      <c r="N343" s="36" t="str">
        <f t="shared" si="80"/>
        <v/>
      </c>
    </row>
    <row r="344" spans="1:14" ht="25.5" x14ac:dyDescent="0.2">
      <c r="A344" s="23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23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23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23"/>
      <c r="B347" s="25" t="s">
        <v>322</v>
      </c>
      <c r="C347" s="35">
        <v>6</v>
      </c>
      <c r="D347" s="29">
        <v>5</v>
      </c>
      <c r="E347" s="29">
        <v>21</v>
      </c>
      <c r="F347" s="29">
        <v>6</v>
      </c>
      <c r="G347" s="30">
        <f t="shared" si="75"/>
        <v>5.4995417048579283E-3</v>
      </c>
      <c r="H347" s="30">
        <f t="shared" si="76"/>
        <v>4.8923679060665359E-3</v>
      </c>
      <c r="I347" s="30">
        <f t="shared" si="77"/>
        <v>3.6269430051813469E-2</v>
      </c>
      <c r="J347" s="30">
        <f t="shared" si="78"/>
        <v>9.3749999999999997E-3</v>
      </c>
      <c r="K347" s="30">
        <f t="shared" si="81"/>
        <v>2.5</v>
      </c>
      <c r="L347" s="30">
        <f t="shared" si="82"/>
        <v>0.2</v>
      </c>
      <c r="M347" s="30">
        <f t="shared" si="79"/>
        <v>1.3748854262144821E-2</v>
      </c>
      <c r="N347" s="36">
        <f t="shared" si="80"/>
        <v>9.7847358121330719E-4</v>
      </c>
    </row>
    <row r="348" spans="1:14" x14ac:dyDescent="0.2">
      <c r="A348" s="23"/>
      <c r="B348" s="25" t="s">
        <v>323</v>
      </c>
      <c r="C348" s="35">
        <v>0</v>
      </c>
      <c r="D348" s="29">
        <v>1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>
        <f t="shared" ref="H348:H363" si="84">+IF(D348=0,"",D348/D$188)</f>
        <v>9.7847358121330719E-4</v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>
        <f t="shared" si="82"/>
        <v>-1</v>
      </c>
      <c r="M348" s="30" t="str">
        <f t="shared" ref="M348:M363" si="87">+IF(OR(AND(G348=""),(K348="")),"",G348*K348)</f>
        <v/>
      </c>
      <c r="N348" s="36">
        <f t="shared" ref="N348:N363" si="88">+IF(OR(AND(H348=""),(L348="")),"",H348*L348)</f>
        <v>-9.7847358121330719E-4</v>
      </c>
    </row>
    <row r="349" spans="1:14" ht="25.5" x14ac:dyDescent="0.2">
      <c r="A349" s="23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6.25" customHeight="1" x14ac:dyDescent="0.2">
      <c r="A350" s="23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6.25" customHeight="1" x14ac:dyDescent="0.2">
      <c r="A351" s="23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23"/>
      <c r="B352" s="25" t="s">
        <v>327</v>
      </c>
      <c r="C352" s="35">
        <v>0</v>
      </c>
      <c r="D352" s="29">
        <v>0</v>
      </c>
      <c r="E352" s="29">
        <v>0</v>
      </c>
      <c r="F352" s="29">
        <v>0</v>
      </c>
      <c r="G352" s="30" t="str">
        <f t="shared" si="83"/>
        <v/>
      </c>
      <c r="H352" s="30" t="str">
        <f t="shared" si="84"/>
        <v/>
      </c>
      <c r="I352" s="30" t="str">
        <f t="shared" si="85"/>
        <v/>
      </c>
      <c r="J352" s="30" t="str">
        <f t="shared" si="86"/>
        <v/>
      </c>
      <c r="K352" s="30" t="str">
        <f t="shared" si="89"/>
        <v xml:space="preserve"> </v>
      </c>
      <c r="L352" s="30" t="str">
        <f t="shared" si="90"/>
        <v xml:space="preserve"> </v>
      </c>
      <c r="M352" s="30" t="str">
        <f t="shared" si="87"/>
        <v/>
      </c>
      <c r="N352" s="36" t="str">
        <f t="shared" si="88"/>
        <v/>
      </c>
    </row>
    <row r="353" spans="1:14" ht="25.5" x14ac:dyDescent="0.2">
      <c r="A353" s="23"/>
      <c r="B353" s="25" t="s">
        <v>328</v>
      </c>
      <c r="C353" s="35">
        <v>0</v>
      </c>
      <c r="D353" s="29">
        <v>1</v>
      </c>
      <c r="E353" s="29">
        <v>0</v>
      </c>
      <c r="F353" s="29">
        <v>0</v>
      </c>
      <c r="G353" s="30" t="str">
        <f t="shared" si="83"/>
        <v/>
      </c>
      <c r="H353" s="30">
        <f t="shared" si="84"/>
        <v>9.7847358121330719E-4</v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>
        <f t="shared" si="90"/>
        <v>-1</v>
      </c>
      <c r="M353" s="30" t="str">
        <f t="shared" si="87"/>
        <v/>
      </c>
      <c r="N353" s="36">
        <f t="shared" si="88"/>
        <v>-9.7847358121330719E-4</v>
      </c>
    </row>
    <row r="354" spans="1:14" ht="25.5" x14ac:dyDescent="0.2">
      <c r="A354" s="23"/>
      <c r="B354" s="25" t="s">
        <v>329</v>
      </c>
      <c r="C354" s="35">
        <v>0</v>
      </c>
      <c r="D354" s="29">
        <v>2</v>
      </c>
      <c r="E354" s="29">
        <v>0</v>
      </c>
      <c r="F354" s="29">
        <v>1</v>
      </c>
      <c r="G354" s="30" t="str">
        <f t="shared" si="83"/>
        <v/>
      </c>
      <c r="H354" s="30">
        <f t="shared" si="84"/>
        <v>1.9569471624266144E-3</v>
      </c>
      <c r="I354" s="30" t="str">
        <f t="shared" si="85"/>
        <v/>
      </c>
      <c r="J354" s="30">
        <f t="shared" si="86"/>
        <v>1.5625000000000001E-3</v>
      </c>
      <c r="K354" s="30" t="str">
        <f t="shared" si="89"/>
        <v xml:space="preserve"> </v>
      </c>
      <c r="L354" s="30">
        <f t="shared" si="90"/>
        <v>-0.5</v>
      </c>
      <c r="M354" s="30" t="str">
        <f t="shared" si="87"/>
        <v/>
      </c>
      <c r="N354" s="36">
        <f t="shared" si="88"/>
        <v>-9.7847358121330719E-4</v>
      </c>
    </row>
    <row r="355" spans="1:14" ht="25.5" x14ac:dyDescent="0.2">
      <c r="A355" s="23"/>
      <c r="B355" s="25" t="s">
        <v>330</v>
      </c>
      <c r="C355" s="35">
        <v>0</v>
      </c>
      <c r="D355" s="29">
        <v>0</v>
      </c>
      <c r="E355" s="29">
        <v>0</v>
      </c>
      <c r="F355" s="29">
        <v>1</v>
      </c>
      <c r="G355" s="30" t="str">
        <f t="shared" si="83"/>
        <v/>
      </c>
      <c r="H355" s="30" t="str">
        <f t="shared" si="84"/>
        <v/>
      </c>
      <c r="I355" s="30" t="str">
        <f t="shared" si="85"/>
        <v/>
      </c>
      <c r="J355" s="30">
        <f t="shared" si="86"/>
        <v>1.5625000000000001E-3</v>
      </c>
      <c r="K355" s="30" t="str">
        <f t="shared" si="89"/>
        <v xml:space="preserve"> </v>
      </c>
      <c r="L355" s="30">
        <f t="shared" si="90"/>
        <v>1</v>
      </c>
      <c r="M355" s="30" t="str">
        <f t="shared" si="87"/>
        <v/>
      </c>
      <c r="N355" s="36" t="str">
        <f t="shared" si="88"/>
        <v/>
      </c>
    </row>
    <row r="356" spans="1:14" x14ac:dyDescent="0.2">
      <c r="A356" s="23"/>
      <c r="B356" s="25" t="s">
        <v>331</v>
      </c>
      <c r="C356" s="35">
        <v>0</v>
      </c>
      <c r="D356" s="29">
        <v>6</v>
      </c>
      <c r="E356" s="29">
        <v>0</v>
      </c>
      <c r="F356" s="29">
        <v>0</v>
      </c>
      <c r="G356" s="30" t="str">
        <f t="shared" si="83"/>
        <v/>
      </c>
      <c r="H356" s="30">
        <f t="shared" si="84"/>
        <v>5.8708414872798431E-3</v>
      </c>
      <c r="I356" s="30" t="str">
        <f t="shared" si="85"/>
        <v/>
      </c>
      <c r="J356" s="30" t="str">
        <f t="shared" si="86"/>
        <v/>
      </c>
      <c r="K356" s="30" t="str">
        <f t="shared" si="89"/>
        <v xml:space="preserve"> </v>
      </c>
      <c r="L356" s="30">
        <f t="shared" si="90"/>
        <v>-1</v>
      </c>
      <c r="M356" s="30" t="str">
        <f t="shared" si="87"/>
        <v/>
      </c>
      <c r="N356" s="36">
        <f t="shared" si="88"/>
        <v>-5.8708414872798431E-3</v>
      </c>
    </row>
    <row r="357" spans="1:14" ht="25.5" x14ac:dyDescent="0.2">
      <c r="A357" s="23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23"/>
      <c r="B358" s="25" t="s">
        <v>333</v>
      </c>
      <c r="C358" s="35">
        <v>0</v>
      </c>
      <c r="D358" s="29">
        <v>0</v>
      </c>
      <c r="E358" s="29">
        <v>0</v>
      </c>
      <c r="F358" s="29">
        <v>1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>
        <f t="shared" si="86"/>
        <v>1.5625000000000001E-3</v>
      </c>
      <c r="K358" s="30" t="str">
        <f t="shared" si="89"/>
        <v xml:space="preserve"> </v>
      </c>
      <c r="L358" s="30">
        <f t="shared" si="90"/>
        <v>1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23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23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23"/>
      <c r="B361" s="25" t="s">
        <v>336</v>
      </c>
      <c r="C361" s="35">
        <v>0</v>
      </c>
      <c r="D361" s="29">
        <v>2</v>
      </c>
      <c r="E361" s="29">
        <v>0</v>
      </c>
      <c r="F361" s="29">
        <v>0</v>
      </c>
      <c r="G361" s="30" t="str">
        <f t="shared" si="83"/>
        <v/>
      </c>
      <c r="H361" s="30">
        <f t="shared" si="84"/>
        <v>1.9569471624266144E-3</v>
      </c>
      <c r="I361" s="30" t="str">
        <f t="shared" si="85"/>
        <v/>
      </c>
      <c r="J361" s="30" t="str">
        <f t="shared" si="86"/>
        <v/>
      </c>
      <c r="K361" s="30" t="str">
        <f t="shared" si="89"/>
        <v xml:space="preserve"> </v>
      </c>
      <c r="L361" s="30">
        <f t="shared" si="90"/>
        <v>-1</v>
      </c>
      <c r="M361" s="30" t="str">
        <f t="shared" si="87"/>
        <v/>
      </c>
      <c r="N361" s="36">
        <f t="shared" si="88"/>
        <v>-1.9569471624266144E-3</v>
      </c>
    </row>
    <row r="362" spans="1:14" x14ac:dyDescent="0.2">
      <c r="A362" s="23"/>
      <c r="B362" s="25" t="s">
        <v>337</v>
      </c>
      <c r="C362" s="35">
        <v>1</v>
      </c>
      <c r="D362" s="29">
        <v>0</v>
      </c>
      <c r="E362" s="29">
        <v>0</v>
      </c>
      <c r="F362" s="29">
        <v>0</v>
      </c>
      <c r="G362" s="30">
        <f t="shared" si="83"/>
        <v>9.1659028414298811E-4</v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>
        <f t="shared" si="89"/>
        <v>-1</v>
      </c>
      <c r="L362" s="30" t="str">
        <f t="shared" si="90"/>
        <v xml:space="preserve"> </v>
      </c>
      <c r="M362" s="30">
        <f t="shared" si="87"/>
        <v>-9.1659028414298811E-4</v>
      </c>
      <c r="N362" s="36" t="str">
        <f t="shared" si="88"/>
        <v/>
      </c>
    </row>
    <row r="363" spans="1:14" ht="26.25" thickBot="1" x14ac:dyDescent="0.25">
      <c r="A363" s="23"/>
      <c r="B363" s="26" t="s">
        <v>338</v>
      </c>
      <c r="C363" s="37">
        <v>0</v>
      </c>
      <c r="D363" s="38">
        <v>0</v>
      </c>
      <c r="E363" s="38">
        <v>0</v>
      </c>
      <c r="F363" s="38">
        <v>1</v>
      </c>
      <c r="G363" s="39" t="str">
        <f t="shared" si="83"/>
        <v/>
      </c>
      <c r="H363" s="39" t="str">
        <f t="shared" si="84"/>
        <v/>
      </c>
      <c r="I363" s="39" t="str">
        <f t="shared" si="85"/>
        <v/>
      </c>
      <c r="J363" s="39">
        <f t="shared" si="86"/>
        <v>1.5625000000000001E-3</v>
      </c>
      <c r="K363" s="39" t="str">
        <f t="shared" si="89"/>
        <v xml:space="preserve"> </v>
      </c>
      <c r="L363" s="39">
        <f t="shared" si="90"/>
        <v>1</v>
      </c>
      <c r="M363" s="39" t="str">
        <f t="shared" si="87"/>
        <v/>
      </c>
      <c r="N363" s="40" t="str">
        <f t="shared" si="88"/>
        <v/>
      </c>
    </row>
    <row r="364" spans="1:14" x14ac:dyDescent="0.2">
      <c r="A364" s="22"/>
    </row>
    <row r="365" spans="1:14" x14ac:dyDescent="0.2">
      <c r="A365" s="22"/>
    </row>
    <row r="366" spans="1:14" x14ac:dyDescent="0.2">
      <c r="A366" s="22"/>
    </row>
    <row r="367" spans="1:14" ht="15.75" thickBot="1" x14ac:dyDescent="0.25">
      <c r="A367" s="22"/>
    </row>
    <row r="368" spans="1:14" ht="29.25" customHeight="1" thickBot="1" x14ac:dyDescent="0.25">
      <c r="A368" s="23"/>
      <c r="B368" s="41" t="s">
        <v>2</v>
      </c>
      <c r="C368" s="44" t="s">
        <v>3</v>
      </c>
      <c r="D368" s="45"/>
      <c r="E368" s="45"/>
      <c r="F368" s="46"/>
      <c r="G368" s="44" t="s">
        <v>4</v>
      </c>
      <c r="H368" s="45"/>
      <c r="I368" s="45"/>
      <c r="J368" s="45"/>
      <c r="K368" s="44" t="s">
        <v>667</v>
      </c>
      <c r="L368" s="47"/>
      <c r="M368" s="44" t="s">
        <v>5</v>
      </c>
      <c r="N368" s="47"/>
    </row>
    <row r="369" spans="1:14" ht="15.75" thickBot="1" x14ac:dyDescent="0.25">
      <c r="A369" s="22"/>
      <c r="B369" s="42"/>
      <c r="C369" s="50">
        <v>2022</v>
      </c>
      <c r="D369" s="46"/>
      <c r="E369" s="51">
        <v>2023</v>
      </c>
      <c r="F369" s="46"/>
      <c r="G369" s="50">
        <v>2022</v>
      </c>
      <c r="H369" s="46"/>
      <c r="I369" s="51">
        <v>2023</v>
      </c>
      <c r="J369" s="46"/>
      <c r="K369" s="48"/>
      <c r="L369" s="49"/>
      <c r="M369" s="48"/>
      <c r="N369" s="49"/>
    </row>
    <row r="370" spans="1:14" ht="15.75" thickBot="1" x14ac:dyDescent="0.25">
      <c r="A370" s="23"/>
      <c r="B370" s="43"/>
      <c r="C370" s="13" t="s">
        <v>6</v>
      </c>
      <c r="D370" s="13" t="s">
        <v>7</v>
      </c>
      <c r="E370" s="13" t="s">
        <v>6</v>
      </c>
      <c r="F370" s="13" t="s">
        <v>7</v>
      </c>
      <c r="G370" s="13" t="s">
        <v>6</v>
      </c>
      <c r="H370" s="13" t="s">
        <v>7</v>
      </c>
      <c r="I370" s="13" t="s">
        <v>6</v>
      </c>
      <c r="J370" s="13" t="s">
        <v>7</v>
      </c>
      <c r="K370" s="13" t="s">
        <v>6</v>
      </c>
      <c r="L370" s="13" t="s">
        <v>7</v>
      </c>
      <c r="M370" s="13" t="s">
        <v>6</v>
      </c>
      <c r="N370" s="13" t="s">
        <v>7</v>
      </c>
    </row>
    <row r="371" spans="1:14" ht="15.75" thickBot="1" x14ac:dyDescent="0.25">
      <c r="A371" s="23"/>
      <c r="B371" s="14" t="s">
        <v>11</v>
      </c>
      <c r="C371" s="27">
        <f>SUM(C372:C604)</f>
        <v>6451</v>
      </c>
      <c r="D371" s="27">
        <f>SUM(D372:D604)</f>
        <v>6125</v>
      </c>
      <c r="E371" s="27">
        <f>SUM(E372:E604)</f>
        <v>8592</v>
      </c>
      <c r="F371" s="27">
        <f>SUM(F372:F604)</f>
        <v>7243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0.33188652922027595</v>
      </c>
      <c r="L371" s="28">
        <f>+IF(AND(D371=0,F371=0),"",IF(D371=0,1,IF(F371=0,-1,(F371-D371)/D371)))</f>
        <v>0.18253061224489797</v>
      </c>
      <c r="M371" s="28">
        <f t="shared" ref="M371:M434" si="95">+IF(OR(AND(G371=""),(K371="")),"",G371*K371)</f>
        <v>0.33188652922027595</v>
      </c>
      <c r="N371" s="28">
        <f t="shared" ref="N371:N434" si="96">+IF(OR(AND(H371=""),(L371="")),"",H371*L371)</f>
        <v>0.18253061224489797</v>
      </c>
    </row>
    <row r="372" spans="1:14" x14ac:dyDescent="0.2">
      <c r="A372" s="23"/>
      <c r="B372" s="24" t="s">
        <v>339</v>
      </c>
      <c r="C372" s="31">
        <v>12</v>
      </c>
      <c r="D372" s="32">
        <v>5</v>
      </c>
      <c r="E372" s="32">
        <v>16</v>
      </c>
      <c r="F372" s="32">
        <v>2</v>
      </c>
      <c r="G372" s="33">
        <f t="shared" si="91"/>
        <v>1.8601767167880949E-3</v>
      </c>
      <c r="H372" s="33">
        <f t="shared" si="92"/>
        <v>8.1632653061224493E-4</v>
      </c>
      <c r="I372" s="33">
        <f t="shared" si="93"/>
        <v>1.8621973929236499E-3</v>
      </c>
      <c r="J372" s="33">
        <f t="shared" si="94"/>
        <v>2.7612867596299873E-4</v>
      </c>
      <c r="K372" s="33">
        <f t="shared" ref="K372:K435" si="97">+IF(AND(C372=0,E372=0)," ",IF(C372=0,1,IF(E372=0,-1,(E372-C372)/C372)))</f>
        <v>0.33333333333333331</v>
      </c>
      <c r="L372" s="33">
        <f t="shared" ref="L372:L435" si="98">+IF(AND(D372=0,F372=0)," ",IF(D372=0,1,IF(F372=0,-1,(F372-D372)/D372)))</f>
        <v>-0.6</v>
      </c>
      <c r="M372" s="33">
        <f t="shared" si="95"/>
        <v>6.2005890559603159E-4</v>
      </c>
      <c r="N372" s="34">
        <f t="shared" si="96"/>
        <v>-4.8979591836734691E-4</v>
      </c>
    </row>
    <row r="373" spans="1:14" x14ac:dyDescent="0.2">
      <c r="A373" s="23"/>
      <c r="B373" s="25" t="s">
        <v>340</v>
      </c>
      <c r="C373" s="35">
        <v>2</v>
      </c>
      <c r="D373" s="29">
        <v>1</v>
      </c>
      <c r="E373" s="29">
        <v>5</v>
      </c>
      <c r="F373" s="29">
        <v>0</v>
      </c>
      <c r="G373" s="30">
        <f t="shared" si="91"/>
        <v>3.1002945279801579E-4</v>
      </c>
      <c r="H373" s="30">
        <f t="shared" si="92"/>
        <v>1.6326530612244898E-4</v>
      </c>
      <c r="I373" s="30">
        <f t="shared" si="93"/>
        <v>5.8193668528864063E-4</v>
      </c>
      <c r="J373" s="30" t="str">
        <f t="shared" si="94"/>
        <v/>
      </c>
      <c r="K373" s="30">
        <f t="shared" si="97"/>
        <v>1.5</v>
      </c>
      <c r="L373" s="30">
        <f t="shared" si="98"/>
        <v>-1</v>
      </c>
      <c r="M373" s="30">
        <f t="shared" si="95"/>
        <v>4.6504417919702372E-4</v>
      </c>
      <c r="N373" s="36">
        <f t="shared" si="96"/>
        <v>-1.6326530612244898E-4</v>
      </c>
    </row>
    <row r="374" spans="1:14" x14ac:dyDescent="0.2">
      <c r="A374" s="23"/>
      <c r="B374" s="25" t="s">
        <v>341</v>
      </c>
      <c r="C374" s="35">
        <v>1</v>
      </c>
      <c r="D374" s="29">
        <v>3</v>
      </c>
      <c r="E374" s="29">
        <v>4</v>
      </c>
      <c r="F374" s="29">
        <v>3</v>
      </c>
      <c r="G374" s="30">
        <f t="shared" si="91"/>
        <v>1.550147263990079E-4</v>
      </c>
      <c r="H374" s="30">
        <f t="shared" si="92"/>
        <v>4.8979591836734691E-4</v>
      </c>
      <c r="I374" s="30">
        <f t="shared" si="93"/>
        <v>4.6554934823091247E-4</v>
      </c>
      <c r="J374" s="30">
        <f t="shared" si="94"/>
        <v>4.1419301394449815E-4</v>
      </c>
      <c r="K374" s="30">
        <f t="shared" si="97"/>
        <v>3</v>
      </c>
      <c r="L374" s="30">
        <f t="shared" si="98"/>
        <v>0</v>
      </c>
      <c r="M374" s="30">
        <f t="shared" si="95"/>
        <v>4.6504417919702372E-4</v>
      </c>
      <c r="N374" s="36">
        <f t="shared" si="96"/>
        <v>0</v>
      </c>
    </row>
    <row r="375" spans="1:14" x14ac:dyDescent="0.2">
      <c r="A375" s="23"/>
      <c r="B375" s="25" t="s">
        <v>342</v>
      </c>
      <c r="C375" s="35">
        <v>2</v>
      </c>
      <c r="D375" s="29">
        <v>0</v>
      </c>
      <c r="E375" s="29">
        <v>0</v>
      </c>
      <c r="F375" s="29">
        <v>0</v>
      </c>
      <c r="G375" s="30">
        <f t="shared" si="91"/>
        <v>3.1002945279801579E-4</v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>
        <f t="shared" si="97"/>
        <v>-1</v>
      </c>
      <c r="L375" s="30" t="str">
        <f t="shared" si="98"/>
        <v xml:space="preserve"> </v>
      </c>
      <c r="M375" s="30">
        <f t="shared" si="95"/>
        <v>-3.1002945279801579E-4</v>
      </c>
      <c r="N375" s="36" t="str">
        <f t="shared" si="96"/>
        <v/>
      </c>
    </row>
    <row r="376" spans="1:14" x14ac:dyDescent="0.2">
      <c r="A376" s="23"/>
      <c r="B376" s="25" t="s">
        <v>343</v>
      </c>
      <c r="C376" s="35">
        <v>0</v>
      </c>
      <c r="D376" s="29">
        <v>0</v>
      </c>
      <c r="E376" s="29">
        <v>0</v>
      </c>
      <c r="F376" s="29">
        <v>3</v>
      </c>
      <c r="G376" s="30" t="str">
        <f t="shared" si="91"/>
        <v/>
      </c>
      <c r="H376" s="30" t="str">
        <f t="shared" si="92"/>
        <v/>
      </c>
      <c r="I376" s="30" t="str">
        <f t="shared" si="93"/>
        <v/>
      </c>
      <c r="J376" s="30">
        <f t="shared" si="94"/>
        <v>4.1419301394449815E-4</v>
      </c>
      <c r="K376" s="30" t="str">
        <f t="shared" si="97"/>
        <v xml:space="preserve"> </v>
      </c>
      <c r="L376" s="30">
        <f t="shared" si="98"/>
        <v>1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23"/>
      <c r="B377" s="25" t="s">
        <v>344</v>
      </c>
      <c r="C377" s="35">
        <v>22</v>
      </c>
      <c r="D377" s="29">
        <v>14</v>
      </c>
      <c r="E377" s="29">
        <v>33</v>
      </c>
      <c r="F377" s="29">
        <v>11</v>
      </c>
      <c r="G377" s="30">
        <f t="shared" si="91"/>
        <v>3.4103239807781738E-3</v>
      </c>
      <c r="H377" s="30">
        <f t="shared" si="92"/>
        <v>2.2857142857142859E-3</v>
      </c>
      <c r="I377" s="30">
        <f t="shared" si="93"/>
        <v>3.8407821229050278E-3</v>
      </c>
      <c r="J377" s="30">
        <f t="shared" si="94"/>
        <v>1.5187077177964933E-3</v>
      </c>
      <c r="K377" s="30">
        <f t="shared" si="97"/>
        <v>0.5</v>
      </c>
      <c r="L377" s="30">
        <f t="shared" si="98"/>
        <v>-0.21428571428571427</v>
      </c>
      <c r="M377" s="30">
        <f t="shared" si="95"/>
        <v>1.7051619903890869E-3</v>
      </c>
      <c r="N377" s="36">
        <f t="shared" si="96"/>
        <v>-4.8979591836734691E-4</v>
      </c>
    </row>
    <row r="378" spans="1:14" x14ac:dyDescent="0.2">
      <c r="A378" s="23"/>
      <c r="B378" s="25" t="s">
        <v>345</v>
      </c>
      <c r="C378" s="35">
        <v>643</v>
      </c>
      <c r="D378" s="29">
        <v>676</v>
      </c>
      <c r="E378" s="29">
        <v>4</v>
      </c>
      <c r="F378" s="29">
        <v>3</v>
      </c>
      <c r="G378" s="30">
        <f t="shared" si="91"/>
        <v>9.967446907456208E-2</v>
      </c>
      <c r="H378" s="30">
        <f t="shared" si="92"/>
        <v>0.11036734693877551</v>
      </c>
      <c r="I378" s="30">
        <f t="shared" si="93"/>
        <v>4.6554934823091247E-4</v>
      </c>
      <c r="J378" s="30">
        <f t="shared" si="94"/>
        <v>4.1419301394449815E-4</v>
      </c>
      <c r="K378" s="30">
        <f t="shared" si="97"/>
        <v>-0.99377916018662515</v>
      </c>
      <c r="L378" s="30">
        <f t="shared" si="98"/>
        <v>-0.99556213017751483</v>
      </c>
      <c r="M378" s="30">
        <f t="shared" si="95"/>
        <v>-9.9054410168966045E-2</v>
      </c>
      <c r="N378" s="36">
        <f t="shared" si="96"/>
        <v>-0.10987755102040817</v>
      </c>
    </row>
    <row r="379" spans="1:14" x14ac:dyDescent="0.2">
      <c r="A379" s="23"/>
      <c r="B379" s="25" t="s">
        <v>346</v>
      </c>
      <c r="C379" s="35">
        <v>0</v>
      </c>
      <c r="D379" s="29">
        <v>0</v>
      </c>
      <c r="E379" s="29">
        <v>2</v>
      </c>
      <c r="F379" s="29">
        <v>0</v>
      </c>
      <c r="G379" s="30" t="str">
        <f t="shared" si="91"/>
        <v/>
      </c>
      <c r="H379" s="30" t="str">
        <f t="shared" si="92"/>
        <v/>
      </c>
      <c r="I379" s="30">
        <f t="shared" si="93"/>
        <v>2.3277467411545624E-4</v>
      </c>
      <c r="J379" s="30" t="str">
        <f t="shared" si="94"/>
        <v/>
      </c>
      <c r="K379" s="30">
        <f t="shared" si="97"/>
        <v>1</v>
      </c>
      <c r="L379" s="30" t="str">
        <f t="shared" si="98"/>
        <v xml:space="preserve"> </v>
      </c>
      <c r="M379" s="30" t="str">
        <f t="shared" si="95"/>
        <v/>
      </c>
      <c r="N379" s="36" t="str">
        <f t="shared" si="96"/>
        <v/>
      </c>
    </row>
    <row r="380" spans="1:14" x14ac:dyDescent="0.2">
      <c r="A380" s="23"/>
      <c r="B380" s="25" t="s">
        <v>347</v>
      </c>
      <c r="C380" s="35">
        <v>2</v>
      </c>
      <c r="D380" s="29">
        <v>2</v>
      </c>
      <c r="E380" s="29">
        <v>1</v>
      </c>
      <c r="F380" s="29">
        <v>0</v>
      </c>
      <c r="G380" s="30">
        <f t="shared" si="91"/>
        <v>3.1002945279801579E-4</v>
      </c>
      <c r="H380" s="30">
        <f t="shared" si="92"/>
        <v>3.2653061224489796E-4</v>
      </c>
      <c r="I380" s="30">
        <f t="shared" si="93"/>
        <v>1.1638733705772812E-4</v>
      </c>
      <c r="J380" s="30" t="str">
        <f t="shared" si="94"/>
        <v/>
      </c>
      <c r="K380" s="30">
        <f t="shared" si="97"/>
        <v>-0.5</v>
      </c>
      <c r="L380" s="30">
        <f t="shared" si="98"/>
        <v>-1</v>
      </c>
      <c r="M380" s="30">
        <f t="shared" si="95"/>
        <v>-1.550147263990079E-4</v>
      </c>
      <c r="N380" s="36">
        <f t="shared" si="96"/>
        <v>-3.2653061224489796E-4</v>
      </c>
    </row>
    <row r="381" spans="1:14" x14ac:dyDescent="0.2">
      <c r="A381" s="23"/>
      <c r="B381" s="25" t="s">
        <v>348</v>
      </c>
      <c r="C381" s="35">
        <v>0</v>
      </c>
      <c r="D381" s="29">
        <v>0</v>
      </c>
      <c r="E381" s="29">
        <v>1</v>
      </c>
      <c r="F381" s="29">
        <v>1</v>
      </c>
      <c r="G381" s="30" t="str">
        <f t="shared" si="91"/>
        <v/>
      </c>
      <c r="H381" s="30" t="str">
        <f t="shared" si="92"/>
        <v/>
      </c>
      <c r="I381" s="30">
        <f t="shared" si="93"/>
        <v>1.1638733705772812E-4</v>
      </c>
      <c r="J381" s="30">
        <f t="shared" si="94"/>
        <v>1.3806433798149937E-4</v>
      </c>
      <c r="K381" s="30">
        <f t="shared" si="97"/>
        <v>1</v>
      </c>
      <c r="L381" s="30">
        <f t="shared" si="98"/>
        <v>1</v>
      </c>
      <c r="M381" s="30" t="str">
        <f t="shared" si="95"/>
        <v/>
      </c>
      <c r="N381" s="36" t="str">
        <f t="shared" si="96"/>
        <v/>
      </c>
    </row>
    <row r="382" spans="1:14" x14ac:dyDescent="0.2">
      <c r="A382" s="23"/>
      <c r="B382" s="25" t="s">
        <v>349</v>
      </c>
      <c r="C382" s="35">
        <v>0</v>
      </c>
      <c r="D382" s="29">
        <v>0</v>
      </c>
      <c r="E382" s="29">
        <v>0</v>
      </c>
      <c r="F382" s="29">
        <v>0</v>
      </c>
      <c r="G382" s="30" t="str">
        <f t="shared" si="91"/>
        <v/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 t="str">
        <f t="shared" si="97"/>
        <v xml:space="preserve"> </v>
      </c>
      <c r="L382" s="30" t="str">
        <f t="shared" si="98"/>
        <v xml:space="preserve"> </v>
      </c>
      <c r="M382" s="30" t="str">
        <f t="shared" si="95"/>
        <v/>
      </c>
      <c r="N382" s="36" t="str">
        <f t="shared" si="96"/>
        <v/>
      </c>
    </row>
    <row r="383" spans="1:14" x14ac:dyDescent="0.2">
      <c r="A383" s="23"/>
      <c r="B383" s="25" t="s">
        <v>350</v>
      </c>
      <c r="C383" s="35">
        <v>107</v>
      </c>
      <c r="D383" s="29">
        <v>58</v>
      </c>
      <c r="E383" s="29">
        <v>64</v>
      </c>
      <c r="F383" s="29">
        <v>29</v>
      </c>
      <c r="G383" s="30">
        <f t="shared" si="91"/>
        <v>1.6586575724693846E-2</v>
      </c>
      <c r="H383" s="30">
        <f t="shared" si="92"/>
        <v>9.4693877551020409E-3</v>
      </c>
      <c r="I383" s="30">
        <f t="shared" si="93"/>
        <v>7.4487895716945996E-3</v>
      </c>
      <c r="J383" s="30">
        <f t="shared" si="94"/>
        <v>4.0038658014634821E-3</v>
      </c>
      <c r="K383" s="30">
        <f t="shared" si="97"/>
        <v>-0.40186915887850466</v>
      </c>
      <c r="L383" s="30">
        <f t="shared" si="98"/>
        <v>-0.5</v>
      </c>
      <c r="M383" s="30">
        <f t="shared" si="95"/>
        <v>-6.6656332351573396E-3</v>
      </c>
      <c r="N383" s="36">
        <f t="shared" si="96"/>
        <v>-4.7346938775510205E-3</v>
      </c>
    </row>
    <row r="384" spans="1:14" x14ac:dyDescent="0.2">
      <c r="A384" s="23"/>
      <c r="B384" s="25" t="s">
        <v>351</v>
      </c>
      <c r="C384" s="35">
        <v>11</v>
      </c>
      <c r="D384" s="29">
        <v>2</v>
      </c>
      <c r="E384" s="29">
        <v>7</v>
      </c>
      <c r="F384" s="29">
        <v>4</v>
      </c>
      <c r="G384" s="30">
        <f t="shared" si="91"/>
        <v>1.7051619903890869E-3</v>
      </c>
      <c r="H384" s="30">
        <f t="shared" si="92"/>
        <v>3.2653061224489796E-4</v>
      </c>
      <c r="I384" s="30">
        <f t="shared" si="93"/>
        <v>8.1471135940409684E-4</v>
      </c>
      <c r="J384" s="30">
        <f t="shared" si="94"/>
        <v>5.5225735192599747E-4</v>
      </c>
      <c r="K384" s="30">
        <f t="shared" si="97"/>
        <v>-0.36363636363636365</v>
      </c>
      <c r="L384" s="30">
        <f t="shared" si="98"/>
        <v>1</v>
      </c>
      <c r="M384" s="30">
        <f t="shared" si="95"/>
        <v>-6.2005890559603159E-4</v>
      </c>
      <c r="N384" s="36">
        <f t="shared" si="96"/>
        <v>3.2653061224489796E-4</v>
      </c>
    </row>
    <row r="385" spans="1:14" x14ac:dyDescent="0.2">
      <c r="A385" s="23"/>
      <c r="B385" s="25" t="s">
        <v>352</v>
      </c>
      <c r="C385" s="35">
        <v>1</v>
      </c>
      <c r="D385" s="29">
        <v>0</v>
      </c>
      <c r="E385" s="29">
        <v>0</v>
      </c>
      <c r="F385" s="29">
        <v>0</v>
      </c>
      <c r="G385" s="30">
        <f t="shared" si="91"/>
        <v>1.550147263990079E-4</v>
      </c>
      <c r="H385" s="30" t="str">
        <f t="shared" si="92"/>
        <v/>
      </c>
      <c r="I385" s="30" t="str">
        <f t="shared" si="93"/>
        <v/>
      </c>
      <c r="J385" s="30" t="str">
        <f t="shared" si="94"/>
        <v/>
      </c>
      <c r="K385" s="30">
        <f t="shared" si="97"/>
        <v>-1</v>
      </c>
      <c r="L385" s="30" t="str">
        <f t="shared" si="98"/>
        <v xml:space="preserve"> </v>
      </c>
      <c r="M385" s="30">
        <f t="shared" si="95"/>
        <v>-1.550147263990079E-4</v>
      </c>
      <c r="N385" s="36" t="str">
        <f t="shared" si="96"/>
        <v/>
      </c>
    </row>
    <row r="386" spans="1:14" x14ac:dyDescent="0.2">
      <c r="A386" s="23"/>
      <c r="B386" s="25" t="s">
        <v>353</v>
      </c>
      <c r="C386" s="35">
        <v>85</v>
      </c>
      <c r="D386" s="29">
        <v>42</v>
      </c>
      <c r="E386" s="29">
        <v>2</v>
      </c>
      <c r="F386" s="29">
        <v>8</v>
      </c>
      <c r="G386" s="30">
        <f t="shared" si="91"/>
        <v>1.3176251743915672E-2</v>
      </c>
      <c r="H386" s="30">
        <f t="shared" si="92"/>
        <v>6.8571428571428568E-3</v>
      </c>
      <c r="I386" s="30">
        <f t="shared" si="93"/>
        <v>2.3277467411545624E-4</v>
      </c>
      <c r="J386" s="30">
        <f t="shared" si="94"/>
        <v>1.1045147038519949E-3</v>
      </c>
      <c r="K386" s="30">
        <f t="shared" si="97"/>
        <v>-0.97647058823529409</v>
      </c>
      <c r="L386" s="30">
        <f t="shared" si="98"/>
        <v>-0.80952380952380953</v>
      </c>
      <c r="M386" s="30">
        <f t="shared" si="95"/>
        <v>-1.2866222291117656E-2</v>
      </c>
      <c r="N386" s="36">
        <f t="shared" si="96"/>
        <v>-5.5510204081632647E-3</v>
      </c>
    </row>
    <row r="387" spans="1:14" x14ac:dyDescent="0.2">
      <c r="A387" s="23"/>
      <c r="B387" s="25" t="s">
        <v>354</v>
      </c>
      <c r="C387" s="35">
        <v>52</v>
      </c>
      <c r="D387" s="29">
        <v>8</v>
      </c>
      <c r="E387" s="29">
        <v>14</v>
      </c>
      <c r="F387" s="29">
        <v>7</v>
      </c>
      <c r="G387" s="30">
        <f t="shared" si="91"/>
        <v>8.0607657727484114E-3</v>
      </c>
      <c r="H387" s="30">
        <f t="shared" si="92"/>
        <v>1.3061224489795918E-3</v>
      </c>
      <c r="I387" s="30">
        <f t="shared" si="93"/>
        <v>1.6294227188081937E-3</v>
      </c>
      <c r="J387" s="30">
        <f t="shared" si="94"/>
        <v>9.6645036587049568E-4</v>
      </c>
      <c r="K387" s="30">
        <f t="shared" si="97"/>
        <v>-0.73076923076923073</v>
      </c>
      <c r="L387" s="30">
        <f t="shared" si="98"/>
        <v>-0.125</v>
      </c>
      <c r="M387" s="30">
        <f t="shared" si="95"/>
        <v>-5.8905596031623006E-3</v>
      </c>
      <c r="N387" s="36">
        <f t="shared" si="96"/>
        <v>-1.6326530612244898E-4</v>
      </c>
    </row>
    <row r="388" spans="1:14" x14ac:dyDescent="0.2">
      <c r="A388" s="23"/>
      <c r="B388" s="25" t="s">
        <v>355</v>
      </c>
      <c r="C388" s="35">
        <v>0</v>
      </c>
      <c r="D388" s="29">
        <v>0</v>
      </c>
      <c r="E388" s="29">
        <v>1</v>
      </c>
      <c r="F388" s="29">
        <v>0</v>
      </c>
      <c r="G388" s="30" t="str">
        <f t="shared" si="91"/>
        <v/>
      </c>
      <c r="H388" s="30" t="str">
        <f t="shared" si="92"/>
        <v/>
      </c>
      <c r="I388" s="30">
        <f t="shared" si="93"/>
        <v>1.1638733705772812E-4</v>
      </c>
      <c r="J388" s="30" t="str">
        <f t="shared" si="94"/>
        <v/>
      </c>
      <c r="K388" s="30">
        <f t="shared" si="97"/>
        <v>1</v>
      </c>
      <c r="L388" s="30" t="str">
        <f t="shared" si="98"/>
        <v xml:space="preserve"> </v>
      </c>
      <c r="M388" s="30" t="str">
        <f t="shared" si="95"/>
        <v/>
      </c>
      <c r="N388" s="36" t="str">
        <f t="shared" si="96"/>
        <v/>
      </c>
    </row>
    <row r="389" spans="1:14" x14ac:dyDescent="0.2">
      <c r="A389" s="23"/>
      <c r="B389" s="25" t="s">
        <v>356</v>
      </c>
      <c r="C389" s="35">
        <v>0</v>
      </c>
      <c r="D389" s="29">
        <v>1</v>
      </c>
      <c r="E389" s="29">
        <v>0</v>
      </c>
      <c r="F389" s="29">
        <v>0</v>
      </c>
      <c r="G389" s="30" t="str">
        <f t="shared" si="91"/>
        <v/>
      </c>
      <c r="H389" s="30">
        <f t="shared" si="92"/>
        <v>1.6326530612244898E-4</v>
      </c>
      <c r="I389" s="30" t="str">
        <f t="shared" si="93"/>
        <v/>
      </c>
      <c r="J389" s="30" t="str">
        <f t="shared" si="94"/>
        <v/>
      </c>
      <c r="K389" s="30" t="str">
        <f t="shared" si="97"/>
        <v xml:space="preserve"> </v>
      </c>
      <c r="L389" s="30">
        <f t="shared" si="98"/>
        <v>-1</v>
      </c>
      <c r="M389" s="30" t="str">
        <f t="shared" si="95"/>
        <v/>
      </c>
      <c r="N389" s="36">
        <f t="shared" si="96"/>
        <v>-1.6326530612244898E-4</v>
      </c>
    </row>
    <row r="390" spans="1:14" x14ac:dyDescent="0.2">
      <c r="A390" s="23"/>
      <c r="B390" s="25" t="s">
        <v>357</v>
      </c>
      <c r="C390" s="35">
        <v>0</v>
      </c>
      <c r="D390" s="29">
        <v>0</v>
      </c>
      <c r="E390" s="29">
        <v>0</v>
      </c>
      <c r="F390" s="29">
        <v>0</v>
      </c>
      <c r="G390" s="30" t="str">
        <f t="shared" si="91"/>
        <v/>
      </c>
      <c r="H390" s="30" t="str">
        <f t="shared" si="92"/>
        <v/>
      </c>
      <c r="I390" s="30" t="str">
        <f t="shared" si="93"/>
        <v/>
      </c>
      <c r="J390" s="30" t="str">
        <f t="shared" si="94"/>
        <v/>
      </c>
      <c r="K390" s="30" t="str">
        <f t="shared" si="97"/>
        <v xml:space="preserve"> </v>
      </c>
      <c r="L390" s="30" t="str">
        <f t="shared" si="98"/>
        <v xml:space="preserve"> 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23"/>
      <c r="B391" s="25" t="s">
        <v>358</v>
      </c>
      <c r="C391" s="35">
        <v>3311</v>
      </c>
      <c r="D391" s="29">
        <v>2971</v>
      </c>
      <c r="E391" s="29">
        <v>6242</v>
      </c>
      <c r="F391" s="29">
        <v>5118</v>
      </c>
      <c r="G391" s="30">
        <f t="shared" si="91"/>
        <v>0.51325375910711513</v>
      </c>
      <c r="H391" s="30">
        <f t="shared" si="92"/>
        <v>0.48506122448979594</v>
      </c>
      <c r="I391" s="30">
        <f t="shared" si="93"/>
        <v>0.7264897579143389</v>
      </c>
      <c r="J391" s="30">
        <f t="shared" si="94"/>
        <v>0.70661328178931382</v>
      </c>
      <c r="K391" s="30">
        <f t="shared" si="97"/>
        <v>0.88523104802174568</v>
      </c>
      <c r="L391" s="30">
        <f t="shared" si="98"/>
        <v>0.72265230562100302</v>
      </c>
      <c r="M391" s="30">
        <f t="shared" si="95"/>
        <v>0.45434816307549214</v>
      </c>
      <c r="N391" s="36">
        <f t="shared" si="96"/>
        <v>0.35053061224489795</v>
      </c>
    </row>
    <row r="392" spans="1:14" x14ac:dyDescent="0.2">
      <c r="A392" s="23"/>
      <c r="B392" s="25" t="s">
        <v>359</v>
      </c>
      <c r="C392" s="35">
        <v>3</v>
      </c>
      <c r="D392" s="29">
        <v>1</v>
      </c>
      <c r="E392" s="29">
        <v>1</v>
      </c>
      <c r="F392" s="29">
        <v>0</v>
      </c>
      <c r="G392" s="30">
        <f t="shared" si="91"/>
        <v>4.6504417919702372E-4</v>
      </c>
      <c r="H392" s="30">
        <f t="shared" si="92"/>
        <v>1.6326530612244898E-4</v>
      </c>
      <c r="I392" s="30">
        <f t="shared" si="93"/>
        <v>1.1638733705772812E-4</v>
      </c>
      <c r="J392" s="30" t="str">
        <f t="shared" si="94"/>
        <v/>
      </c>
      <c r="K392" s="30">
        <f t="shared" si="97"/>
        <v>-0.66666666666666663</v>
      </c>
      <c r="L392" s="30">
        <f t="shared" si="98"/>
        <v>-1</v>
      </c>
      <c r="M392" s="30">
        <f t="shared" si="95"/>
        <v>-3.1002945279801579E-4</v>
      </c>
      <c r="N392" s="36">
        <f t="shared" si="96"/>
        <v>-1.6326530612244898E-4</v>
      </c>
    </row>
    <row r="393" spans="1:14" x14ac:dyDescent="0.2">
      <c r="A393" s="23"/>
      <c r="B393" s="25" t="s">
        <v>360</v>
      </c>
      <c r="C393" s="35">
        <v>0</v>
      </c>
      <c r="D393" s="29">
        <v>1</v>
      </c>
      <c r="E393" s="29">
        <v>1</v>
      </c>
      <c r="F393" s="29">
        <v>0</v>
      </c>
      <c r="G393" s="30" t="str">
        <f t="shared" si="91"/>
        <v/>
      </c>
      <c r="H393" s="30">
        <f t="shared" si="92"/>
        <v>1.6326530612244898E-4</v>
      </c>
      <c r="I393" s="30">
        <f t="shared" si="93"/>
        <v>1.1638733705772812E-4</v>
      </c>
      <c r="J393" s="30" t="str">
        <f t="shared" si="94"/>
        <v/>
      </c>
      <c r="K393" s="30">
        <f t="shared" si="97"/>
        <v>1</v>
      </c>
      <c r="L393" s="30">
        <f t="shared" si="98"/>
        <v>-1</v>
      </c>
      <c r="M393" s="30" t="str">
        <f t="shared" si="95"/>
        <v/>
      </c>
      <c r="N393" s="36">
        <f t="shared" si="96"/>
        <v>-1.6326530612244898E-4</v>
      </c>
    </row>
    <row r="394" spans="1:14" x14ac:dyDescent="0.2">
      <c r="A394" s="23"/>
      <c r="B394" s="25" t="s">
        <v>361</v>
      </c>
      <c r="C394" s="35">
        <v>0</v>
      </c>
      <c r="D394" s="29">
        <v>5</v>
      </c>
      <c r="E394" s="29">
        <v>0</v>
      </c>
      <c r="F394" s="29">
        <v>2</v>
      </c>
      <c r="G394" s="30" t="str">
        <f t="shared" si="91"/>
        <v/>
      </c>
      <c r="H394" s="30">
        <f t="shared" si="92"/>
        <v>8.1632653061224493E-4</v>
      </c>
      <c r="I394" s="30" t="str">
        <f t="shared" si="93"/>
        <v/>
      </c>
      <c r="J394" s="30">
        <f t="shared" si="94"/>
        <v>2.7612867596299873E-4</v>
      </c>
      <c r="K394" s="30" t="str">
        <f t="shared" si="97"/>
        <v xml:space="preserve"> </v>
      </c>
      <c r="L394" s="30">
        <f t="shared" si="98"/>
        <v>-0.6</v>
      </c>
      <c r="M394" s="30" t="str">
        <f t="shared" si="95"/>
        <v/>
      </c>
      <c r="N394" s="36">
        <f t="shared" si="96"/>
        <v>-4.8979591836734691E-4</v>
      </c>
    </row>
    <row r="395" spans="1:14" x14ac:dyDescent="0.2">
      <c r="A395" s="23"/>
      <c r="B395" s="25" t="s">
        <v>362</v>
      </c>
      <c r="C395" s="35">
        <v>51</v>
      </c>
      <c r="D395" s="29">
        <v>185</v>
      </c>
      <c r="E395" s="29">
        <v>10</v>
      </c>
      <c r="F395" s="29">
        <v>34</v>
      </c>
      <c r="G395" s="30">
        <f t="shared" si="91"/>
        <v>7.9057510463494025E-3</v>
      </c>
      <c r="H395" s="30">
        <f t="shared" si="92"/>
        <v>3.0204081632653063E-2</v>
      </c>
      <c r="I395" s="30">
        <f t="shared" si="93"/>
        <v>1.1638733705772813E-3</v>
      </c>
      <c r="J395" s="30">
        <f t="shared" si="94"/>
        <v>4.6941874913709785E-3</v>
      </c>
      <c r="K395" s="30">
        <f t="shared" si="97"/>
        <v>-0.80392156862745101</v>
      </c>
      <c r="L395" s="30">
        <f t="shared" si="98"/>
        <v>-0.81621621621621621</v>
      </c>
      <c r="M395" s="30">
        <f t="shared" si="95"/>
        <v>-6.3556037823593236E-3</v>
      </c>
      <c r="N395" s="36">
        <f t="shared" si="96"/>
        <v>-2.4653061224489795E-2</v>
      </c>
    </row>
    <row r="396" spans="1:14" x14ac:dyDescent="0.2">
      <c r="A396" s="23"/>
      <c r="B396" s="25" t="s">
        <v>363</v>
      </c>
      <c r="C396" s="35">
        <v>2</v>
      </c>
      <c r="D396" s="29">
        <v>1</v>
      </c>
      <c r="E396" s="29">
        <v>0</v>
      </c>
      <c r="F396" s="29">
        <v>1</v>
      </c>
      <c r="G396" s="30">
        <f t="shared" si="91"/>
        <v>3.1002945279801579E-4</v>
      </c>
      <c r="H396" s="30">
        <f t="shared" si="92"/>
        <v>1.6326530612244898E-4</v>
      </c>
      <c r="I396" s="30" t="str">
        <f t="shared" si="93"/>
        <v/>
      </c>
      <c r="J396" s="30">
        <f t="shared" si="94"/>
        <v>1.3806433798149937E-4</v>
      </c>
      <c r="K396" s="30">
        <f t="shared" si="97"/>
        <v>-1</v>
      </c>
      <c r="L396" s="30">
        <f t="shared" si="98"/>
        <v>0</v>
      </c>
      <c r="M396" s="30">
        <f t="shared" si="95"/>
        <v>-3.1002945279801579E-4</v>
      </c>
      <c r="N396" s="36">
        <f t="shared" si="96"/>
        <v>0</v>
      </c>
    </row>
    <row r="397" spans="1:14" x14ac:dyDescent="0.2">
      <c r="A397" s="23"/>
      <c r="B397" s="25" t="s">
        <v>364</v>
      </c>
      <c r="C397" s="35">
        <v>0</v>
      </c>
      <c r="D397" s="29">
        <v>0</v>
      </c>
      <c r="E397" s="29">
        <v>0</v>
      </c>
      <c r="F397" s="29">
        <v>0</v>
      </c>
      <c r="G397" s="30" t="str">
        <f t="shared" si="91"/>
        <v/>
      </c>
      <c r="H397" s="30" t="str">
        <f t="shared" si="92"/>
        <v/>
      </c>
      <c r="I397" s="30" t="str">
        <f t="shared" si="93"/>
        <v/>
      </c>
      <c r="J397" s="30" t="str">
        <f t="shared" si="94"/>
        <v/>
      </c>
      <c r="K397" s="30" t="str">
        <f t="shared" si="97"/>
        <v xml:space="preserve"> </v>
      </c>
      <c r="L397" s="30" t="str">
        <f t="shared" si="98"/>
        <v xml:space="preserve"> </v>
      </c>
      <c r="M397" s="30" t="str">
        <f t="shared" si="95"/>
        <v/>
      </c>
      <c r="N397" s="36" t="str">
        <f t="shared" si="96"/>
        <v/>
      </c>
    </row>
    <row r="398" spans="1:14" x14ac:dyDescent="0.2">
      <c r="A398" s="23"/>
      <c r="B398" s="25" t="s">
        <v>365</v>
      </c>
      <c r="C398" s="35">
        <v>0</v>
      </c>
      <c r="D398" s="29">
        <v>0</v>
      </c>
      <c r="E398" s="29">
        <v>0</v>
      </c>
      <c r="F398" s="29">
        <v>3</v>
      </c>
      <c r="G398" s="30" t="str">
        <f t="shared" si="91"/>
        <v/>
      </c>
      <c r="H398" s="30" t="str">
        <f t="shared" si="92"/>
        <v/>
      </c>
      <c r="I398" s="30" t="str">
        <f t="shared" si="93"/>
        <v/>
      </c>
      <c r="J398" s="30">
        <f t="shared" si="94"/>
        <v>4.1419301394449815E-4</v>
      </c>
      <c r="K398" s="30" t="str">
        <f t="shared" si="97"/>
        <v xml:space="preserve"> </v>
      </c>
      <c r="L398" s="30">
        <f t="shared" si="98"/>
        <v>1</v>
      </c>
      <c r="M398" s="30" t="str">
        <f t="shared" si="95"/>
        <v/>
      </c>
      <c r="N398" s="36" t="str">
        <f t="shared" si="96"/>
        <v/>
      </c>
    </row>
    <row r="399" spans="1:14" x14ac:dyDescent="0.2">
      <c r="A399" s="23"/>
      <c r="B399" s="25" t="s">
        <v>366</v>
      </c>
      <c r="C399" s="35">
        <v>0</v>
      </c>
      <c r="D399" s="29">
        <v>0</v>
      </c>
      <c r="E399" s="29">
        <v>0</v>
      </c>
      <c r="F399" s="29">
        <v>0</v>
      </c>
      <c r="G399" s="30" t="str">
        <f t="shared" si="91"/>
        <v/>
      </c>
      <c r="H399" s="30" t="str">
        <f t="shared" si="92"/>
        <v/>
      </c>
      <c r="I399" s="30" t="str">
        <f t="shared" si="93"/>
        <v/>
      </c>
      <c r="J399" s="30" t="str">
        <f t="shared" si="94"/>
        <v/>
      </c>
      <c r="K399" s="30" t="str">
        <f t="shared" si="97"/>
        <v xml:space="preserve"> </v>
      </c>
      <c r="L399" s="30" t="str">
        <f t="shared" si="98"/>
        <v xml:space="preserve"> 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23"/>
      <c r="B400" s="25" t="s">
        <v>367</v>
      </c>
      <c r="C400" s="35">
        <v>3</v>
      </c>
      <c r="D400" s="29">
        <v>2</v>
      </c>
      <c r="E400" s="29">
        <v>1</v>
      </c>
      <c r="F400" s="29">
        <v>0</v>
      </c>
      <c r="G400" s="30">
        <f t="shared" si="91"/>
        <v>4.6504417919702372E-4</v>
      </c>
      <c r="H400" s="30">
        <f t="shared" si="92"/>
        <v>3.2653061224489796E-4</v>
      </c>
      <c r="I400" s="30">
        <f t="shared" si="93"/>
        <v>1.1638733705772812E-4</v>
      </c>
      <c r="J400" s="30" t="str">
        <f t="shared" si="94"/>
        <v/>
      </c>
      <c r="K400" s="30">
        <f t="shared" si="97"/>
        <v>-0.66666666666666663</v>
      </c>
      <c r="L400" s="30">
        <f t="shared" si="98"/>
        <v>-1</v>
      </c>
      <c r="M400" s="30">
        <f t="shared" si="95"/>
        <v>-3.1002945279801579E-4</v>
      </c>
      <c r="N400" s="36">
        <f t="shared" si="96"/>
        <v>-3.2653061224489796E-4</v>
      </c>
    </row>
    <row r="401" spans="1:14" x14ac:dyDescent="0.2">
      <c r="A401" s="23"/>
      <c r="B401" s="25" t="s">
        <v>368</v>
      </c>
      <c r="C401" s="35">
        <v>4</v>
      </c>
      <c r="D401" s="29">
        <v>7</v>
      </c>
      <c r="E401" s="29">
        <v>0</v>
      </c>
      <c r="F401" s="29">
        <v>2</v>
      </c>
      <c r="G401" s="30">
        <f t="shared" si="91"/>
        <v>6.2005890559603159E-4</v>
      </c>
      <c r="H401" s="30">
        <f t="shared" si="92"/>
        <v>1.1428571428571429E-3</v>
      </c>
      <c r="I401" s="30" t="str">
        <f t="shared" si="93"/>
        <v/>
      </c>
      <c r="J401" s="30">
        <f t="shared" si="94"/>
        <v>2.7612867596299873E-4</v>
      </c>
      <c r="K401" s="30">
        <f t="shared" si="97"/>
        <v>-1</v>
      </c>
      <c r="L401" s="30">
        <f t="shared" si="98"/>
        <v>-0.7142857142857143</v>
      </c>
      <c r="M401" s="30">
        <f t="shared" si="95"/>
        <v>-6.2005890559603159E-4</v>
      </c>
      <c r="N401" s="36">
        <f t="shared" si="96"/>
        <v>-8.1632653061224493E-4</v>
      </c>
    </row>
    <row r="402" spans="1:14" x14ac:dyDescent="0.2">
      <c r="A402" s="23"/>
      <c r="B402" s="25" t="s">
        <v>369</v>
      </c>
      <c r="C402" s="35">
        <v>19</v>
      </c>
      <c r="D402" s="29">
        <v>4</v>
      </c>
      <c r="E402" s="29">
        <v>7</v>
      </c>
      <c r="F402" s="29">
        <v>3</v>
      </c>
      <c r="G402" s="30">
        <f t="shared" si="91"/>
        <v>2.9452798015811503E-3</v>
      </c>
      <c r="H402" s="30">
        <f t="shared" si="92"/>
        <v>6.5306122448979592E-4</v>
      </c>
      <c r="I402" s="30">
        <f t="shared" si="93"/>
        <v>8.1471135940409684E-4</v>
      </c>
      <c r="J402" s="30">
        <f t="shared" si="94"/>
        <v>4.1419301394449815E-4</v>
      </c>
      <c r="K402" s="30">
        <f t="shared" si="97"/>
        <v>-0.63157894736842102</v>
      </c>
      <c r="L402" s="30">
        <f t="shared" si="98"/>
        <v>-0.25</v>
      </c>
      <c r="M402" s="30">
        <f t="shared" si="95"/>
        <v>-1.8601767167880949E-3</v>
      </c>
      <c r="N402" s="36">
        <f t="shared" si="96"/>
        <v>-1.6326530612244898E-4</v>
      </c>
    </row>
    <row r="403" spans="1:14" x14ac:dyDescent="0.2">
      <c r="A403" s="23"/>
      <c r="B403" s="25" t="s">
        <v>370</v>
      </c>
      <c r="C403" s="35">
        <v>0</v>
      </c>
      <c r="D403" s="29">
        <v>0</v>
      </c>
      <c r="E403" s="29">
        <v>0</v>
      </c>
      <c r="F403" s="29">
        <v>0</v>
      </c>
      <c r="G403" s="30" t="str">
        <f t="shared" si="91"/>
        <v/>
      </c>
      <c r="H403" s="30" t="str">
        <f t="shared" si="92"/>
        <v/>
      </c>
      <c r="I403" s="30" t="str">
        <f t="shared" si="93"/>
        <v/>
      </c>
      <c r="J403" s="30" t="str">
        <f t="shared" si="94"/>
        <v/>
      </c>
      <c r="K403" s="30" t="str">
        <f t="shared" si="97"/>
        <v xml:space="preserve"> </v>
      </c>
      <c r="L403" s="30" t="str">
        <f t="shared" si="98"/>
        <v xml:space="preserve"> </v>
      </c>
      <c r="M403" s="30" t="str">
        <f t="shared" si="95"/>
        <v/>
      </c>
      <c r="N403" s="36" t="str">
        <f t="shared" si="96"/>
        <v/>
      </c>
    </row>
    <row r="404" spans="1:14" ht="25.5" x14ac:dyDescent="0.2">
      <c r="A404" s="23"/>
      <c r="B404" s="25" t="s">
        <v>371</v>
      </c>
      <c r="C404" s="35">
        <v>8</v>
      </c>
      <c r="D404" s="29">
        <v>34</v>
      </c>
      <c r="E404" s="29">
        <v>1</v>
      </c>
      <c r="F404" s="29">
        <v>3</v>
      </c>
      <c r="G404" s="30">
        <f t="shared" si="91"/>
        <v>1.2401178111920632E-3</v>
      </c>
      <c r="H404" s="30">
        <f t="shared" si="92"/>
        <v>5.5510204081632656E-3</v>
      </c>
      <c r="I404" s="30">
        <f t="shared" si="93"/>
        <v>1.1638733705772812E-4</v>
      </c>
      <c r="J404" s="30">
        <f t="shared" si="94"/>
        <v>4.1419301394449815E-4</v>
      </c>
      <c r="K404" s="30">
        <f t="shared" si="97"/>
        <v>-0.875</v>
      </c>
      <c r="L404" s="30">
        <f t="shared" si="98"/>
        <v>-0.91176470588235292</v>
      </c>
      <c r="M404" s="30">
        <f t="shared" si="95"/>
        <v>-1.0851030847930552E-3</v>
      </c>
      <c r="N404" s="36">
        <f t="shared" si="96"/>
        <v>-5.0612244897959187E-3</v>
      </c>
    </row>
    <row r="405" spans="1:14" ht="25.5" x14ac:dyDescent="0.2">
      <c r="A405" s="23"/>
      <c r="B405" s="25" t="s">
        <v>372</v>
      </c>
      <c r="C405" s="35">
        <v>62</v>
      </c>
      <c r="D405" s="29">
        <v>65</v>
      </c>
      <c r="E405" s="29">
        <v>7</v>
      </c>
      <c r="F405" s="29">
        <v>5</v>
      </c>
      <c r="G405" s="30">
        <f t="shared" si="91"/>
        <v>9.6109130367384894E-3</v>
      </c>
      <c r="H405" s="30">
        <f t="shared" si="92"/>
        <v>1.0612244897959184E-2</v>
      </c>
      <c r="I405" s="30">
        <f t="shared" si="93"/>
        <v>8.1471135940409684E-4</v>
      </c>
      <c r="J405" s="30">
        <f t="shared" si="94"/>
        <v>6.9032168990749694E-4</v>
      </c>
      <c r="K405" s="30">
        <f t="shared" si="97"/>
        <v>-0.88709677419354838</v>
      </c>
      <c r="L405" s="30">
        <f t="shared" si="98"/>
        <v>-0.92307692307692313</v>
      </c>
      <c r="M405" s="30">
        <f t="shared" si="95"/>
        <v>-8.5258099519454345E-3</v>
      </c>
      <c r="N405" s="36">
        <f t="shared" si="96"/>
        <v>-9.79591836734694E-3</v>
      </c>
    </row>
    <row r="406" spans="1:14" x14ac:dyDescent="0.2">
      <c r="A406" s="23"/>
      <c r="B406" s="25" t="s">
        <v>373</v>
      </c>
      <c r="C406" s="35">
        <v>40</v>
      </c>
      <c r="D406" s="29">
        <v>4</v>
      </c>
      <c r="E406" s="29">
        <v>257</v>
      </c>
      <c r="F406" s="29">
        <v>8</v>
      </c>
      <c r="G406" s="30">
        <f t="shared" si="91"/>
        <v>6.2005890559603165E-3</v>
      </c>
      <c r="H406" s="30">
        <f t="shared" si="92"/>
        <v>6.5306122448979592E-4</v>
      </c>
      <c r="I406" s="30">
        <f t="shared" si="93"/>
        <v>2.9911545623836126E-2</v>
      </c>
      <c r="J406" s="30">
        <f t="shared" si="94"/>
        <v>1.1045147038519949E-3</v>
      </c>
      <c r="K406" s="30">
        <f t="shared" si="97"/>
        <v>5.4249999999999998</v>
      </c>
      <c r="L406" s="30">
        <f t="shared" si="98"/>
        <v>1</v>
      </c>
      <c r="M406" s="30">
        <f t="shared" si="95"/>
        <v>3.3638195628584715E-2</v>
      </c>
      <c r="N406" s="36">
        <f t="shared" si="96"/>
        <v>6.5306122448979592E-4</v>
      </c>
    </row>
    <row r="407" spans="1:14" x14ac:dyDescent="0.2">
      <c r="A407" s="23"/>
      <c r="B407" s="25" t="s">
        <v>374</v>
      </c>
      <c r="C407" s="35">
        <v>5</v>
      </c>
      <c r="D407" s="29">
        <v>0</v>
      </c>
      <c r="E407" s="29">
        <v>4</v>
      </c>
      <c r="F407" s="29">
        <v>0</v>
      </c>
      <c r="G407" s="30">
        <f t="shared" si="91"/>
        <v>7.7507363199503956E-4</v>
      </c>
      <c r="H407" s="30" t="str">
        <f t="shared" si="92"/>
        <v/>
      </c>
      <c r="I407" s="30">
        <f t="shared" si="93"/>
        <v>4.6554934823091247E-4</v>
      </c>
      <c r="J407" s="30" t="str">
        <f t="shared" si="94"/>
        <v/>
      </c>
      <c r="K407" s="30">
        <f t="shared" si="97"/>
        <v>-0.2</v>
      </c>
      <c r="L407" s="30" t="str">
        <f t="shared" si="98"/>
        <v xml:space="preserve"> </v>
      </c>
      <c r="M407" s="30">
        <f t="shared" si="95"/>
        <v>-1.5501472639900792E-4</v>
      </c>
      <c r="N407" s="36" t="str">
        <f t="shared" si="96"/>
        <v/>
      </c>
    </row>
    <row r="408" spans="1:14" x14ac:dyDescent="0.2">
      <c r="A408" s="23"/>
      <c r="B408" s="25" t="s">
        <v>375</v>
      </c>
      <c r="C408" s="35">
        <v>5</v>
      </c>
      <c r="D408" s="29">
        <v>1</v>
      </c>
      <c r="E408" s="29">
        <v>5</v>
      </c>
      <c r="F408" s="29">
        <v>1</v>
      </c>
      <c r="G408" s="30">
        <f t="shared" si="91"/>
        <v>7.7507363199503956E-4</v>
      </c>
      <c r="H408" s="30">
        <f t="shared" si="92"/>
        <v>1.6326530612244898E-4</v>
      </c>
      <c r="I408" s="30">
        <f t="shared" si="93"/>
        <v>5.8193668528864063E-4</v>
      </c>
      <c r="J408" s="30">
        <f t="shared" si="94"/>
        <v>1.3806433798149937E-4</v>
      </c>
      <c r="K408" s="30">
        <f t="shared" si="97"/>
        <v>0</v>
      </c>
      <c r="L408" s="30">
        <f t="shared" si="98"/>
        <v>0</v>
      </c>
      <c r="M408" s="30">
        <f t="shared" si="95"/>
        <v>0</v>
      </c>
      <c r="N408" s="36">
        <f t="shared" si="96"/>
        <v>0</v>
      </c>
    </row>
    <row r="409" spans="1:14" x14ac:dyDescent="0.2">
      <c r="A409" s="23"/>
      <c r="B409" s="25" t="s">
        <v>376</v>
      </c>
      <c r="C409" s="35">
        <v>4</v>
      </c>
      <c r="D409" s="29">
        <v>1</v>
      </c>
      <c r="E409" s="29">
        <v>2</v>
      </c>
      <c r="F409" s="29">
        <v>1</v>
      </c>
      <c r="G409" s="30">
        <f t="shared" si="91"/>
        <v>6.2005890559603159E-4</v>
      </c>
      <c r="H409" s="30">
        <f t="shared" si="92"/>
        <v>1.6326530612244898E-4</v>
      </c>
      <c r="I409" s="30">
        <f t="shared" si="93"/>
        <v>2.3277467411545624E-4</v>
      </c>
      <c r="J409" s="30">
        <f t="shared" si="94"/>
        <v>1.3806433798149937E-4</v>
      </c>
      <c r="K409" s="30">
        <f t="shared" si="97"/>
        <v>-0.5</v>
      </c>
      <c r="L409" s="30">
        <f t="shared" si="98"/>
        <v>0</v>
      </c>
      <c r="M409" s="30">
        <f t="shared" si="95"/>
        <v>-3.1002945279801579E-4</v>
      </c>
      <c r="N409" s="36">
        <f t="shared" si="96"/>
        <v>0</v>
      </c>
    </row>
    <row r="410" spans="1:14" x14ac:dyDescent="0.2">
      <c r="A410" s="23"/>
      <c r="B410" s="25" t="s">
        <v>377</v>
      </c>
      <c r="C410" s="35">
        <v>13</v>
      </c>
      <c r="D410" s="29">
        <v>2</v>
      </c>
      <c r="E410" s="29">
        <v>5</v>
      </c>
      <c r="F410" s="29">
        <v>5</v>
      </c>
      <c r="G410" s="30">
        <f t="shared" si="91"/>
        <v>2.0151914431871028E-3</v>
      </c>
      <c r="H410" s="30">
        <f t="shared" si="92"/>
        <v>3.2653061224489796E-4</v>
      </c>
      <c r="I410" s="30">
        <f t="shared" si="93"/>
        <v>5.8193668528864063E-4</v>
      </c>
      <c r="J410" s="30">
        <f t="shared" si="94"/>
        <v>6.9032168990749694E-4</v>
      </c>
      <c r="K410" s="30">
        <f t="shared" si="97"/>
        <v>-0.61538461538461542</v>
      </c>
      <c r="L410" s="30">
        <f t="shared" si="98"/>
        <v>1.5</v>
      </c>
      <c r="M410" s="30">
        <f t="shared" si="95"/>
        <v>-1.2401178111920634E-3</v>
      </c>
      <c r="N410" s="36">
        <f t="shared" si="96"/>
        <v>4.8979591836734691E-4</v>
      </c>
    </row>
    <row r="411" spans="1:14" x14ac:dyDescent="0.2">
      <c r="A411" s="23"/>
      <c r="B411" s="25" t="s">
        <v>378</v>
      </c>
      <c r="C411" s="35">
        <v>0</v>
      </c>
      <c r="D411" s="29">
        <v>0</v>
      </c>
      <c r="E411" s="29">
        <v>0</v>
      </c>
      <c r="F411" s="29">
        <v>1</v>
      </c>
      <c r="G411" s="30" t="str">
        <f t="shared" si="91"/>
        <v/>
      </c>
      <c r="H411" s="30" t="str">
        <f t="shared" si="92"/>
        <v/>
      </c>
      <c r="I411" s="30" t="str">
        <f t="shared" si="93"/>
        <v/>
      </c>
      <c r="J411" s="30">
        <f t="shared" si="94"/>
        <v>1.3806433798149937E-4</v>
      </c>
      <c r="K411" s="30" t="str">
        <f t="shared" si="97"/>
        <v xml:space="preserve"> </v>
      </c>
      <c r="L411" s="30">
        <f t="shared" si="98"/>
        <v>1</v>
      </c>
      <c r="M411" s="30" t="str">
        <f t="shared" si="95"/>
        <v/>
      </c>
      <c r="N411" s="36" t="str">
        <f t="shared" si="96"/>
        <v/>
      </c>
    </row>
    <row r="412" spans="1:14" x14ac:dyDescent="0.2">
      <c r="A412" s="23"/>
      <c r="B412" s="25" t="s">
        <v>379</v>
      </c>
      <c r="C412" s="35">
        <v>0</v>
      </c>
      <c r="D412" s="29">
        <v>0</v>
      </c>
      <c r="E412" s="29">
        <v>1</v>
      </c>
      <c r="F412" s="29">
        <v>0</v>
      </c>
      <c r="G412" s="30" t="str">
        <f t="shared" si="91"/>
        <v/>
      </c>
      <c r="H412" s="30" t="str">
        <f t="shared" si="92"/>
        <v/>
      </c>
      <c r="I412" s="30">
        <f t="shared" si="93"/>
        <v>1.1638733705772812E-4</v>
      </c>
      <c r="J412" s="30" t="str">
        <f t="shared" si="94"/>
        <v/>
      </c>
      <c r="K412" s="30">
        <f t="shared" si="97"/>
        <v>1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23"/>
      <c r="B413" s="25" t="s">
        <v>380</v>
      </c>
      <c r="C413" s="35">
        <v>52</v>
      </c>
      <c r="D413" s="29">
        <v>11</v>
      </c>
      <c r="E413" s="29">
        <v>15</v>
      </c>
      <c r="F413" s="29">
        <v>1</v>
      </c>
      <c r="G413" s="30">
        <f t="shared" si="91"/>
        <v>8.0607657727484114E-3</v>
      </c>
      <c r="H413" s="30">
        <f t="shared" si="92"/>
        <v>1.7959183673469388E-3</v>
      </c>
      <c r="I413" s="30">
        <f t="shared" si="93"/>
        <v>1.7458100558659217E-3</v>
      </c>
      <c r="J413" s="30">
        <f t="shared" si="94"/>
        <v>1.3806433798149937E-4</v>
      </c>
      <c r="K413" s="30">
        <f t="shared" si="97"/>
        <v>-0.71153846153846156</v>
      </c>
      <c r="L413" s="30">
        <f t="shared" si="98"/>
        <v>-0.90909090909090906</v>
      </c>
      <c r="M413" s="30">
        <f t="shared" si="95"/>
        <v>-5.7355448767632926E-3</v>
      </c>
      <c r="N413" s="36">
        <f t="shared" si="96"/>
        <v>-1.6326530612244896E-3</v>
      </c>
    </row>
    <row r="414" spans="1:14" x14ac:dyDescent="0.2">
      <c r="A414" s="23"/>
      <c r="B414" s="25" t="s">
        <v>381</v>
      </c>
      <c r="C414" s="35">
        <v>0</v>
      </c>
      <c r="D414" s="29">
        <v>0</v>
      </c>
      <c r="E414" s="29">
        <v>0</v>
      </c>
      <c r="F414" s="29">
        <v>1</v>
      </c>
      <c r="G414" s="30" t="str">
        <f t="shared" si="91"/>
        <v/>
      </c>
      <c r="H414" s="30" t="str">
        <f t="shared" si="92"/>
        <v/>
      </c>
      <c r="I414" s="30" t="str">
        <f t="shared" si="93"/>
        <v/>
      </c>
      <c r="J414" s="30">
        <f t="shared" si="94"/>
        <v>1.3806433798149937E-4</v>
      </c>
      <c r="K414" s="30" t="str">
        <f t="shared" si="97"/>
        <v xml:space="preserve"> </v>
      </c>
      <c r="L414" s="30">
        <f t="shared" si="98"/>
        <v>1</v>
      </c>
      <c r="M414" s="30" t="str">
        <f t="shared" si="95"/>
        <v/>
      </c>
      <c r="N414" s="36" t="str">
        <f t="shared" si="96"/>
        <v/>
      </c>
    </row>
    <row r="415" spans="1:14" x14ac:dyDescent="0.2">
      <c r="A415" s="23"/>
      <c r="B415" s="25" t="s">
        <v>382</v>
      </c>
      <c r="C415" s="35">
        <v>6</v>
      </c>
      <c r="D415" s="29">
        <v>7</v>
      </c>
      <c r="E415" s="29">
        <v>4</v>
      </c>
      <c r="F415" s="29">
        <v>1</v>
      </c>
      <c r="G415" s="30">
        <f t="shared" si="91"/>
        <v>9.3008835839404743E-4</v>
      </c>
      <c r="H415" s="30">
        <f t="shared" si="92"/>
        <v>1.1428571428571429E-3</v>
      </c>
      <c r="I415" s="30">
        <f t="shared" si="93"/>
        <v>4.6554934823091247E-4</v>
      </c>
      <c r="J415" s="30">
        <f t="shared" si="94"/>
        <v>1.3806433798149937E-4</v>
      </c>
      <c r="K415" s="30">
        <f t="shared" si="97"/>
        <v>-0.33333333333333331</v>
      </c>
      <c r="L415" s="30">
        <f t="shared" si="98"/>
        <v>-0.8571428571428571</v>
      </c>
      <c r="M415" s="30">
        <f t="shared" si="95"/>
        <v>-3.1002945279801579E-4</v>
      </c>
      <c r="N415" s="36">
        <f t="shared" si="96"/>
        <v>-9.7959183673469383E-4</v>
      </c>
    </row>
    <row r="416" spans="1:14" x14ac:dyDescent="0.2">
      <c r="A416" s="23"/>
      <c r="B416" s="25" t="s">
        <v>383</v>
      </c>
      <c r="C416" s="35">
        <v>0</v>
      </c>
      <c r="D416" s="29">
        <v>1</v>
      </c>
      <c r="E416" s="29">
        <v>1</v>
      </c>
      <c r="F416" s="29">
        <v>0</v>
      </c>
      <c r="G416" s="30" t="str">
        <f t="shared" si="91"/>
        <v/>
      </c>
      <c r="H416" s="30">
        <f t="shared" si="92"/>
        <v>1.6326530612244898E-4</v>
      </c>
      <c r="I416" s="30">
        <f t="shared" si="93"/>
        <v>1.1638733705772812E-4</v>
      </c>
      <c r="J416" s="30" t="str">
        <f t="shared" si="94"/>
        <v/>
      </c>
      <c r="K416" s="30">
        <f t="shared" si="97"/>
        <v>1</v>
      </c>
      <c r="L416" s="30">
        <f t="shared" si="98"/>
        <v>-1</v>
      </c>
      <c r="M416" s="30" t="str">
        <f t="shared" si="95"/>
        <v/>
      </c>
      <c r="N416" s="36">
        <f t="shared" si="96"/>
        <v>-1.6326530612244898E-4</v>
      </c>
    </row>
    <row r="417" spans="1:14" x14ac:dyDescent="0.2">
      <c r="A417" s="23"/>
      <c r="B417" s="25" t="s">
        <v>384</v>
      </c>
      <c r="C417" s="35">
        <v>0</v>
      </c>
      <c r="D417" s="29">
        <v>0</v>
      </c>
      <c r="E417" s="29">
        <v>0</v>
      </c>
      <c r="F417" s="29">
        <v>0</v>
      </c>
      <c r="G417" s="30" t="str">
        <f t="shared" si="91"/>
        <v/>
      </c>
      <c r="H417" s="30" t="str">
        <f t="shared" si="92"/>
        <v/>
      </c>
      <c r="I417" s="30" t="str">
        <f t="shared" si="93"/>
        <v/>
      </c>
      <c r="J417" s="30" t="str">
        <f t="shared" si="94"/>
        <v/>
      </c>
      <c r="K417" s="30" t="str">
        <f t="shared" si="97"/>
        <v xml:space="preserve"> </v>
      </c>
      <c r="L417" s="30" t="str">
        <f t="shared" si="98"/>
        <v xml:space="preserve"> 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23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23"/>
      <c r="B419" s="25" t="s">
        <v>386</v>
      </c>
      <c r="C419" s="35">
        <v>1240</v>
      </c>
      <c r="D419" s="29">
        <v>935</v>
      </c>
      <c r="E419" s="29">
        <v>1495</v>
      </c>
      <c r="F419" s="29">
        <v>1265</v>
      </c>
      <c r="G419" s="30">
        <f t="shared" si="91"/>
        <v>0.1922182607347698</v>
      </c>
      <c r="H419" s="30">
        <f t="shared" si="92"/>
        <v>0.15265306122448979</v>
      </c>
      <c r="I419" s="30">
        <f t="shared" si="93"/>
        <v>0.17399906890130354</v>
      </c>
      <c r="J419" s="30">
        <f t="shared" si="94"/>
        <v>0.1746513875465967</v>
      </c>
      <c r="K419" s="30">
        <f t="shared" si="97"/>
        <v>0.20564516129032259</v>
      </c>
      <c r="L419" s="30">
        <f t="shared" si="98"/>
        <v>0.35294117647058826</v>
      </c>
      <c r="M419" s="30">
        <f t="shared" si="95"/>
        <v>3.9528755231747016E-2</v>
      </c>
      <c r="N419" s="36">
        <f t="shared" si="96"/>
        <v>5.3877551020408164E-2</v>
      </c>
    </row>
    <row r="420" spans="1:14" x14ac:dyDescent="0.2">
      <c r="A420" s="23"/>
      <c r="B420" s="25" t="s">
        <v>387</v>
      </c>
      <c r="C420" s="35">
        <v>1</v>
      </c>
      <c r="D420" s="29">
        <v>0</v>
      </c>
      <c r="E420" s="29">
        <v>1</v>
      </c>
      <c r="F420" s="29">
        <v>0</v>
      </c>
      <c r="G420" s="30">
        <f t="shared" si="91"/>
        <v>1.550147263990079E-4</v>
      </c>
      <c r="H420" s="30" t="str">
        <f t="shared" si="92"/>
        <v/>
      </c>
      <c r="I420" s="30">
        <f t="shared" si="93"/>
        <v>1.1638733705772812E-4</v>
      </c>
      <c r="J420" s="30" t="str">
        <f t="shared" si="94"/>
        <v/>
      </c>
      <c r="K420" s="30">
        <f t="shared" si="97"/>
        <v>0</v>
      </c>
      <c r="L420" s="30" t="str">
        <f t="shared" si="98"/>
        <v xml:space="preserve"> </v>
      </c>
      <c r="M420" s="30">
        <f t="shared" si="95"/>
        <v>0</v>
      </c>
      <c r="N420" s="36" t="str">
        <f t="shared" si="96"/>
        <v/>
      </c>
    </row>
    <row r="421" spans="1:14" x14ac:dyDescent="0.2">
      <c r="A421" s="23"/>
      <c r="B421" s="25" t="s">
        <v>388</v>
      </c>
      <c r="C421" s="35">
        <v>0</v>
      </c>
      <c r="D421" s="29">
        <v>0</v>
      </c>
      <c r="E421" s="29">
        <v>0</v>
      </c>
      <c r="F421" s="29">
        <v>0</v>
      </c>
      <c r="G421" s="30" t="str">
        <f t="shared" si="91"/>
        <v/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 t="str">
        <f t="shared" si="97"/>
        <v xml:space="preserve"> </v>
      </c>
      <c r="L421" s="30" t="str">
        <f t="shared" si="98"/>
        <v xml:space="preserve"> 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23"/>
      <c r="B422" s="25" t="s">
        <v>389</v>
      </c>
      <c r="C422" s="35">
        <v>30</v>
      </c>
      <c r="D422" s="29">
        <v>16</v>
      </c>
      <c r="E422" s="29">
        <v>11</v>
      </c>
      <c r="F422" s="29">
        <v>8</v>
      </c>
      <c r="G422" s="30">
        <f t="shared" si="91"/>
        <v>4.6504417919702376E-3</v>
      </c>
      <c r="H422" s="30">
        <f t="shared" si="92"/>
        <v>2.6122448979591837E-3</v>
      </c>
      <c r="I422" s="30">
        <f t="shared" si="93"/>
        <v>1.2802607076350093E-3</v>
      </c>
      <c r="J422" s="30">
        <f t="shared" si="94"/>
        <v>1.1045147038519949E-3</v>
      </c>
      <c r="K422" s="30">
        <f t="shared" si="97"/>
        <v>-0.6333333333333333</v>
      </c>
      <c r="L422" s="30">
        <f t="shared" si="98"/>
        <v>-0.5</v>
      </c>
      <c r="M422" s="30">
        <f t="shared" si="95"/>
        <v>-2.9452798015811503E-3</v>
      </c>
      <c r="N422" s="36">
        <f t="shared" si="96"/>
        <v>-1.3061224489795918E-3</v>
      </c>
    </row>
    <row r="423" spans="1:14" x14ac:dyDescent="0.2">
      <c r="A423" s="23"/>
      <c r="B423" s="25" t="s">
        <v>390</v>
      </c>
      <c r="C423" s="35">
        <v>221</v>
      </c>
      <c r="D423" s="29">
        <v>133</v>
      </c>
      <c r="E423" s="29">
        <v>62</v>
      </c>
      <c r="F423" s="29">
        <v>23</v>
      </c>
      <c r="G423" s="30">
        <f t="shared" si="91"/>
        <v>3.425825453418075E-2</v>
      </c>
      <c r="H423" s="30">
        <f t="shared" si="92"/>
        <v>2.1714285714285714E-2</v>
      </c>
      <c r="I423" s="30">
        <f t="shared" si="93"/>
        <v>7.2160148975791436E-3</v>
      </c>
      <c r="J423" s="30">
        <f t="shared" si="94"/>
        <v>3.1754797735744859E-3</v>
      </c>
      <c r="K423" s="30">
        <f t="shared" si="97"/>
        <v>-0.71945701357466063</v>
      </c>
      <c r="L423" s="30">
        <f t="shared" si="98"/>
        <v>-0.82706766917293228</v>
      </c>
      <c r="M423" s="30">
        <f t="shared" si="95"/>
        <v>-2.4647341497442261E-2</v>
      </c>
      <c r="N423" s="36">
        <f t="shared" si="96"/>
        <v>-1.7959183673469388E-2</v>
      </c>
    </row>
    <row r="424" spans="1:14" x14ac:dyDescent="0.2">
      <c r="A424" s="23"/>
      <c r="B424" s="25" t="s">
        <v>391</v>
      </c>
      <c r="C424" s="35">
        <v>10</v>
      </c>
      <c r="D424" s="29">
        <v>4</v>
      </c>
      <c r="E424" s="29">
        <v>19</v>
      </c>
      <c r="F424" s="29">
        <v>7</v>
      </c>
      <c r="G424" s="30">
        <f t="shared" si="91"/>
        <v>1.5501472639900791E-3</v>
      </c>
      <c r="H424" s="30">
        <f t="shared" si="92"/>
        <v>6.5306122448979592E-4</v>
      </c>
      <c r="I424" s="30">
        <f t="shared" si="93"/>
        <v>2.2113594040968341E-3</v>
      </c>
      <c r="J424" s="30">
        <f t="shared" si="94"/>
        <v>9.6645036587049568E-4</v>
      </c>
      <c r="K424" s="30">
        <f t="shared" si="97"/>
        <v>0.9</v>
      </c>
      <c r="L424" s="30">
        <f t="shared" si="98"/>
        <v>0.75</v>
      </c>
      <c r="M424" s="30">
        <f t="shared" si="95"/>
        <v>1.3951325375910712E-3</v>
      </c>
      <c r="N424" s="36">
        <f t="shared" si="96"/>
        <v>4.8979591836734691E-4</v>
      </c>
    </row>
    <row r="425" spans="1:14" x14ac:dyDescent="0.2">
      <c r="A425" s="23"/>
      <c r="B425" s="25" t="s">
        <v>392</v>
      </c>
      <c r="C425" s="35">
        <v>0</v>
      </c>
      <c r="D425" s="29">
        <v>0</v>
      </c>
      <c r="E425" s="29">
        <v>0</v>
      </c>
      <c r="F425" s="29">
        <v>0</v>
      </c>
      <c r="G425" s="30" t="str">
        <f t="shared" si="91"/>
        <v/>
      </c>
      <c r="H425" s="30" t="str">
        <f t="shared" si="92"/>
        <v/>
      </c>
      <c r="I425" s="30" t="str">
        <f t="shared" si="93"/>
        <v/>
      </c>
      <c r="J425" s="30" t="str">
        <f t="shared" si="94"/>
        <v/>
      </c>
      <c r="K425" s="30" t="str">
        <f t="shared" si="97"/>
        <v xml:space="preserve"> </v>
      </c>
      <c r="L425" s="30" t="str">
        <f t="shared" si="98"/>
        <v xml:space="preserve"> 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23"/>
      <c r="B426" s="25" t="s">
        <v>393</v>
      </c>
      <c r="C426" s="35">
        <v>3</v>
      </c>
      <c r="D426" s="29">
        <v>4</v>
      </c>
      <c r="E426" s="29">
        <v>1</v>
      </c>
      <c r="F426" s="29">
        <v>1</v>
      </c>
      <c r="G426" s="30">
        <f t="shared" si="91"/>
        <v>4.6504417919702372E-4</v>
      </c>
      <c r="H426" s="30">
        <f t="shared" si="92"/>
        <v>6.5306122448979592E-4</v>
      </c>
      <c r="I426" s="30">
        <f t="shared" si="93"/>
        <v>1.1638733705772812E-4</v>
      </c>
      <c r="J426" s="30">
        <f t="shared" si="94"/>
        <v>1.3806433798149937E-4</v>
      </c>
      <c r="K426" s="30">
        <f t="shared" si="97"/>
        <v>-0.66666666666666663</v>
      </c>
      <c r="L426" s="30">
        <f t="shared" si="98"/>
        <v>-0.75</v>
      </c>
      <c r="M426" s="30">
        <f t="shared" si="95"/>
        <v>-3.1002945279801579E-4</v>
      </c>
      <c r="N426" s="36">
        <f t="shared" si="96"/>
        <v>-4.8979591836734691E-4</v>
      </c>
    </row>
    <row r="427" spans="1:14" ht="25.5" x14ac:dyDescent="0.2">
      <c r="A427" s="23"/>
      <c r="B427" s="25" t="s">
        <v>394</v>
      </c>
      <c r="C427" s="35">
        <v>0</v>
      </c>
      <c r="D427" s="29">
        <v>1</v>
      </c>
      <c r="E427" s="29">
        <v>0</v>
      </c>
      <c r="F427" s="29">
        <v>5</v>
      </c>
      <c r="G427" s="30" t="str">
        <f t="shared" si="91"/>
        <v/>
      </c>
      <c r="H427" s="30">
        <f t="shared" si="92"/>
        <v>1.6326530612244898E-4</v>
      </c>
      <c r="I427" s="30" t="str">
        <f t="shared" si="93"/>
        <v/>
      </c>
      <c r="J427" s="30">
        <f t="shared" si="94"/>
        <v>6.9032168990749694E-4</v>
      </c>
      <c r="K427" s="30" t="str">
        <f t="shared" si="97"/>
        <v xml:space="preserve"> </v>
      </c>
      <c r="L427" s="30">
        <f t="shared" si="98"/>
        <v>4</v>
      </c>
      <c r="M427" s="30" t="str">
        <f t="shared" si="95"/>
        <v/>
      </c>
      <c r="N427" s="36">
        <f t="shared" si="96"/>
        <v>6.5306122448979592E-4</v>
      </c>
    </row>
    <row r="428" spans="1:14" x14ac:dyDescent="0.2">
      <c r="A428" s="23"/>
      <c r="B428" s="25" t="s">
        <v>395</v>
      </c>
      <c r="C428" s="35">
        <v>3</v>
      </c>
      <c r="D428" s="29">
        <v>1</v>
      </c>
      <c r="E428" s="29">
        <v>1</v>
      </c>
      <c r="F428" s="29">
        <v>0</v>
      </c>
      <c r="G428" s="30">
        <f t="shared" si="91"/>
        <v>4.6504417919702372E-4</v>
      </c>
      <c r="H428" s="30">
        <f t="shared" si="92"/>
        <v>1.6326530612244898E-4</v>
      </c>
      <c r="I428" s="30">
        <f t="shared" si="93"/>
        <v>1.1638733705772812E-4</v>
      </c>
      <c r="J428" s="30" t="str">
        <f t="shared" si="94"/>
        <v/>
      </c>
      <c r="K428" s="30">
        <f t="shared" si="97"/>
        <v>-0.66666666666666663</v>
      </c>
      <c r="L428" s="30">
        <f t="shared" si="98"/>
        <v>-1</v>
      </c>
      <c r="M428" s="30">
        <f t="shared" si="95"/>
        <v>-3.1002945279801579E-4</v>
      </c>
      <c r="N428" s="36">
        <f t="shared" si="96"/>
        <v>-1.6326530612244898E-4</v>
      </c>
    </row>
    <row r="429" spans="1:14" x14ac:dyDescent="0.2">
      <c r="A429" s="23"/>
      <c r="B429" s="25" t="s">
        <v>396</v>
      </c>
      <c r="C429" s="35">
        <v>27</v>
      </c>
      <c r="D429" s="29">
        <v>28</v>
      </c>
      <c r="E429" s="29">
        <v>5</v>
      </c>
      <c r="F429" s="29">
        <v>11</v>
      </c>
      <c r="G429" s="30">
        <f t="shared" si="91"/>
        <v>4.1853976127732137E-3</v>
      </c>
      <c r="H429" s="30">
        <f t="shared" si="92"/>
        <v>4.5714285714285718E-3</v>
      </c>
      <c r="I429" s="30">
        <f t="shared" si="93"/>
        <v>5.8193668528864063E-4</v>
      </c>
      <c r="J429" s="30">
        <f t="shared" si="94"/>
        <v>1.5187077177964933E-3</v>
      </c>
      <c r="K429" s="30">
        <f t="shared" si="97"/>
        <v>-0.81481481481481477</v>
      </c>
      <c r="L429" s="30">
        <f t="shared" si="98"/>
        <v>-0.6071428571428571</v>
      </c>
      <c r="M429" s="30">
        <f t="shared" si="95"/>
        <v>-3.4103239807781738E-3</v>
      </c>
      <c r="N429" s="36">
        <f t="shared" si="96"/>
        <v>-2.7755102040816328E-3</v>
      </c>
    </row>
    <row r="430" spans="1:14" x14ac:dyDescent="0.2">
      <c r="A430" s="23"/>
      <c r="B430" s="25" t="s">
        <v>397</v>
      </c>
      <c r="C430" s="35">
        <v>0</v>
      </c>
      <c r="D430" s="29">
        <v>1</v>
      </c>
      <c r="E430" s="29">
        <v>0</v>
      </c>
      <c r="F430" s="29">
        <v>2</v>
      </c>
      <c r="G430" s="30" t="str">
        <f t="shared" si="91"/>
        <v/>
      </c>
      <c r="H430" s="30">
        <f t="shared" si="92"/>
        <v>1.6326530612244898E-4</v>
      </c>
      <c r="I430" s="30" t="str">
        <f t="shared" si="93"/>
        <v/>
      </c>
      <c r="J430" s="30">
        <f t="shared" si="94"/>
        <v>2.7612867596299873E-4</v>
      </c>
      <c r="K430" s="30" t="str">
        <f t="shared" si="97"/>
        <v xml:space="preserve"> </v>
      </c>
      <c r="L430" s="30">
        <f t="shared" si="98"/>
        <v>1</v>
      </c>
      <c r="M430" s="30" t="str">
        <f t="shared" si="95"/>
        <v/>
      </c>
      <c r="N430" s="36">
        <f t="shared" si="96"/>
        <v>1.6326530612244898E-4</v>
      </c>
    </row>
    <row r="431" spans="1:14" x14ac:dyDescent="0.2">
      <c r="A431" s="23"/>
      <c r="B431" s="25" t="s">
        <v>398</v>
      </c>
      <c r="C431" s="35">
        <v>0</v>
      </c>
      <c r="D431" s="29">
        <v>0</v>
      </c>
      <c r="E431" s="29">
        <v>0</v>
      </c>
      <c r="F431" s="29">
        <v>0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 t="str">
        <f t="shared" si="94"/>
        <v/>
      </c>
      <c r="K431" s="30" t="str">
        <f t="shared" si="97"/>
        <v xml:space="preserve"> </v>
      </c>
      <c r="L431" s="30" t="str">
        <f t="shared" si="98"/>
        <v xml:space="preserve"> 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23"/>
      <c r="B432" s="25" t="s">
        <v>399</v>
      </c>
      <c r="C432" s="35">
        <v>0</v>
      </c>
      <c r="D432" s="29">
        <v>0</v>
      </c>
      <c r="E432" s="29">
        <v>0</v>
      </c>
      <c r="F432" s="29">
        <v>2</v>
      </c>
      <c r="G432" s="30" t="str">
        <f t="shared" si="91"/>
        <v/>
      </c>
      <c r="H432" s="30" t="str">
        <f t="shared" si="92"/>
        <v/>
      </c>
      <c r="I432" s="30" t="str">
        <f t="shared" si="93"/>
        <v/>
      </c>
      <c r="J432" s="30">
        <f t="shared" si="94"/>
        <v>2.7612867596299873E-4</v>
      </c>
      <c r="K432" s="30" t="str">
        <f t="shared" si="97"/>
        <v xml:space="preserve"> </v>
      </c>
      <c r="L432" s="30">
        <f t="shared" si="98"/>
        <v>1</v>
      </c>
      <c r="M432" s="30" t="str">
        <f t="shared" si="95"/>
        <v/>
      </c>
      <c r="N432" s="36" t="str">
        <f t="shared" si="96"/>
        <v/>
      </c>
    </row>
    <row r="433" spans="1:14" ht="25.5" x14ac:dyDescent="0.2">
      <c r="A433" s="23"/>
      <c r="B433" s="25" t="s">
        <v>400</v>
      </c>
      <c r="C433" s="35">
        <v>0</v>
      </c>
      <c r="D433" s="29">
        <v>45</v>
      </c>
      <c r="E433" s="29">
        <v>0</v>
      </c>
      <c r="F433" s="29">
        <v>3</v>
      </c>
      <c r="G433" s="30" t="str">
        <f t="shared" si="91"/>
        <v/>
      </c>
      <c r="H433" s="30">
        <f t="shared" si="92"/>
        <v>7.3469387755102037E-3</v>
      </c>
      <c r="I433" s="30" t="str">
        <f t="shared" si="93"/>
        <v/>
      </c>
      <c r="J433" s="30">
        <f t="shared" si="94"/>
        <v>4.1419301394449815E-4</v>
      </c>
      <c r="K433" s="30" t="str">
        <f t="shared" si="97"/>
        <v xml:space="preserve"> </v>
      </c>
      <c r="L433" s="30">
        <f t="shared" si="98"/>
        <v>-0.93333333333333335</v>
      </c>
      <c r="M433" s="30" t="str">
        <f t="shared" si="95"/>
        <v/>
      </c>
      <c r="N433" s="36">
        <f t="shared" si="96"/>
        <v>-6.8571428571428568E-3</v>
      </c>
    </row>
    <row r="434" spans="1:14" x14ac:dyDescent="0.2">
      <c r="A434" s="23"/>
      <c r="B434" s="25" t="s">
        <v>401</v>
      </c>
      <c r="C434" s="35">
        <v>3</v>
      </c>
      <c r="D434" s="29">
        <v>6</v>
      </c>
      <c r="E434" s="29">
        <v>4</v>
      </c>
      <c r="F434" s="29">
        <v>19</v>
      </c>
      <c r="G434" s="30">
        <f t="shared" si="91"/>
        <v>4.6504417919702372E-4</v>
      </c>
      <c r="H434" s="30">
        <f t="shared" si="92"/>
        <v>9.7959183673469383E-4</v>
      </c>
      <c r="I434" s="30">
        <f t="shared" si="93"/>
        <v>4.6554934823091247E-4</v>
      </c>
      <c r="J434" s="30">
        <f t="shared" si="94"/>
        <v>2.6232224216484884E-3</v>
      </c>
      <c r="K434" s="30">
        <f t="shared" si="97"/>
        <v>0.33333333333333331</v>
      </c>
      <c r="L434" s="30">
        <f t="shared" si="98"/>
        <v>2.1666666666666665</v>
      </c>
      <c r="M434" s="30">
        <f t="shared" si="95"/>
        <v>1.550147263990079E-4</v>
      </c>
      <c r="N434" s="36">
        <f t="shared" si="96"/>
        <v>2.1224489795918363E-3</v>
      </c>
    </row>
    <row r="435" spans="1:14" x14ac:dyDescent="0.2">
      <c r="A435" s="23"/>
      <c r="B435" s="25" t="s">
        <v>402</v>
      </c>
      <c r="C435" s="35">
        <v>14</v>
      </c>
      <c r="D435" s="29">
        <v>12</v>
      </c>
      <c r="E435" s="29">
        <v>16</v>
      </c>
      <c r="F435" s="29">
        <v>12</v>
      </c>
      <c r="G435" s="30">
        <f t="shared" ref="G435:G498" si="99">+IF(C435=0,"",C435/C$371)</f>
        <v>2.1702061695861108E-3</v>
      </c>
      <c r="H435" s="30">
        <f t="shared" ref="H435:H498" si="100">+IF(D435=0,"",D435/D$371)</f>
        <v>1.9591836734693877E-3</v>
      </c>
      <c r="I435" s="30">
        <f t="shared" ref="I435:I498" si="101">+IF(E435=0,"",E435/E$371)</f>
        <v>1.8621973929236499E-3</v>
      </c>
      <c r="J435" s="30">
        <f t="shared" ref="J435:J498" si="102">+IF(F435=0,"",F435/F$371)</f>
        <v>1.6567720557779926E-3</v>
      </c>
      <c r="K435" s="30">
        <f t="shared" si="97"/>
        <v>0.14285714285714285</v>
      </c>
      <c r="L435" s="30">
        <f t="shared" si="98"/>
        <v>0</v>
      </c>
      <c r="M435" s="30">
        <f t="shared" ref="M435:M498" si="103">+IF(OR(AND(G435=""),(K435="")),"",G435*K435)</f>
        <v>3.1002945279801579E-4</v>
      </c>
      <c r="N435" s="36">
        <f t="shared" ref="N435:N498" si="104">+IF(OR(AND(H435=""),(L435="")),"",H435*L435)</f>
        <v>0</v>
      </c>
    </row>
    <row r="436" spans="1:14" x14ac:dyDescent="0.2">
      <c r="A436" s="23"/>
      <c r="B436" s="25" t="s">
        <v>403</v>
      </c>
      <c r="C436" s="35">
        <v>1</v>
      </c>
      <c r="D436" s="29">
        <v>0</v>
      </c>
      <c r="E436" s="29">
        <v>0</v>
      </c>
      <c r="F436" s="29">
        <v>0</v>
      </c>
      <c r="G436" s="30">
        <f t="shared" si="99"/>
        <v>1.550147263990079E-4</v>
      </c>
      <c r="H436" s="30" t="str">
        <f t="shared" si="100"/>
        <v/>
      </c>
      <c r="I436" s="30" t="str">
        <f t="shared" si="101"/>
        <v/>
      </c>
      <c r="J436" s="30" t="str">
        <f t="shared" si="102"/>
        <v/>
      </c>
      <c r="K436" s="30">
        <f t="shared" ref="K436:K499" si="105">+IF(AND(C436=0,E436=0)," ",IF(C436=0,1,IF(E436=0,-1,(E436-C436)/C436)))</f>
        <v>-1</v>
      </c>
      <c r="L436" s="30" t="str">
        <f t="shared" ref="L436:L499" si="106">+IF(AND(D436=0,F436=0)," ",IF(D436=0,1,IF(F436=0,-1,(F436-D436)/D436)))</f>
        <v xml:space="preserve"> </v>
      </c>
      <c r="M436" s="30">
        <f t="shared" si="103"/>
        <v>-1.550147263990079E-4</v>
      </c>
      <c r="N436" s="36" t="str">
        <f t="shared" si="104"/>
        <v/>
      </c>
    </row>
    <row r="437" spans="1:14" x14ac:dyDescent="0.2">
      <c r="A437" s="23"/>
      <c r="B437" s="25" t="s">
        <v>404</v>
      </c>
      <c r="C437" s="35">
        <v>4</v>
      </c>
      <c r="D437" s="29">
        <v>4</v>
      </c>
      <c r="E437" s="29">
        <v>1</v>
      </c>
      <c r="F437" s="29">
        <v>5</v>
      </c>
      <c r="G437" s="30">
        <f t="shared" si="99"/>
        <v>6.2005890559603159E-4</v>
      </c>
      <c r="H437" s="30">
        <f t="shared" si="100"/>
        <v>6.5306122448979592E-4</v>
      </c>
      <c r="I437" s="30">
        <f t="shared" si="101"/>
        <v>1.1638733705772812E-4</v>
      </c>
      <c r="J437" s="30">
        <f t="shared" si="102"/>
        <v>6.9032168990749694E-4</v>
      </c>
      <c r="K437" s="30">
        <f t="shared" si="105"/>
        <v>-0.75</v>
      </c>
      <c r="L437" s="30">
        <f t="shared" si="106"/>
        <v>0.25</v>
      </c>
      <c r="M437" s="30">
        <f t="shared" si="103"/>
        <v>-4.6504417919702372E-4</v>
      </c>
      <c r="N437" s="36">
        <f t="shared" si="104"/>
        <v>1.6326530612244898E-4</v>
      </c>
    </row>
    <row r="438" spans="1:14" x14ac:dyDescent="0.2">
      <c r="A438" s="23"/>
      <c r="B438" s="25" t="s">
        <v>405</v>
      </c>
      <c r="C438" s="35">
        <v>4</v>
      </c>
      <c r="D438" s="29">
        <v>1</v>
      </c>
      <c r="E438" s="29">
        <v>6</v>
      </c>
      <c r="F438" s="29">
        <v>4</v>
      </c>
      <c r="G438" s="30">
        <f t="shared" si="99"/>
        <v>6.2005890559603159E-4</v>
      </c>
      <c r="H438" s="30">
        <f t="shared" si="100"/>
        <v>1.6326530612244898E-4</v>
      </c>
      <c r="I438" s="30">
        <f t="shared" si="101"/>
        <v>6.9832402234636874E-4</v>
      </c>
      <c r="J438" s="30">
        <f t="shared" si="102"/>
        <v>5.5225735192599747E-4</v>
      </c>
      <c r="K438" s="30">
        <f t="shared" si="105"/>
        <v>0.5</v>
      </c>
      <c r="L438" s="30">
        <f t="shared" si="106"/>
        <v>3</v>
      </c>
      <c r="M438" s="30">
        <f t="shared" si="103"/>
        <v>3.1002945279801579E-4</v>
      </c>
      <c r="N438" s="36">
        <f t="shared" si="104"/>
        <v>4.8979591836734691E-4</v>
      </c>
    </row>
    <row r="439" spans="1:14" x14ac:dyDescent="0.2">
      <c r="A439" s="23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23"/>
      <c r="B440" s="25" t="s">
        <v>407</v>
      </c>
      <c r="C440" s="35">
        <v>0</v>
      </c>
      <c r="D440" s="29">
        <v>0</v>
      </c>
      <c r="E440" s="29">
        <v>0</v>
      </c>
      <c r="F440" s="29">
        <v>0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23"/>
      <c r="B441" s="25" t="s">
        <v>408</v>
      </c>
      <c r="C441" s="35">
        <v>0</v>
      </c>
      <c r="D441" s="29">
        <v>0</v>
      </c>
      <c r="E441" s="29">
        <v>0</v>
      </c>
      <c r="F441" s="29">
        <v>0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23"/>
      <c r="B442" s="25" t="s">
        <v>409</v>
      </c>
      <c r="C442" s="35">
        <v>4</v>
      </c>
      <c r="D442" s="29">
        <v>5</v>
      </c>
      <c r="E442" s="29">
        <v>1</v>
      </c>
      <c r="F442" s="29">
        <v>0</v>
      </c>
      <c r="G442" s="30">
        <f t="shared" si="99"/>
        <v>6.2005890559603159E-4</v>
      </c>
      <c r="H442" s="30">
        <f t="shared" si="100"/>
        <v>8.1632653061224493E-4</v>
      </c>
      <c r="I442" s="30">
        <f t="shared" si="101"/>
        <v>1.1638733705772812E-4</v>
      </c>
      <c r="J442" s="30" t="str">
        <f t="shared" si="102"/>
        <v/>
      </c>
      <c r="K442" s="30">
        <f t="shared" si="105"/>
        <v>-0.75</v>
      </c>
      <c r="L442" s="30">
        <f t="shared" si="106"/>
        <v>-1</v>
      </c>
      <c r="M442" s="30">
        <f t="shared" si="103"/>
        <v>-4.6504417919702372E-4</v>
      </c>
      <c r="N442" s="36">
        <f t="shared" si="104"/>
        <v>-8.1632653061224493E-4</v>
      </c>
    </row>
    <row r="443" spans="1:14" x14ac:dyDescent="0.2">
      <c r="A443" s="23"/>
      <c r="B443" s="25" t="s">
        <v>410</v>
      </c>
      <c r="C443" s="35">
        <v>0</v>
      </c>
      <c r="D443" s="29">
        <v>2</v>
      </c>
      <c r="E443" s="29">
        <v>0</v>
      </c>
      <c r="F443" s="29">
        <v>2</v>
      </c>
      <c r="G443" s="30" t="str">
        <f t="shared" si="99"/>
        <v/>
      </c>
      <c r="H443" s="30">
        <f t="shared" si="100"/>
        <v>3.2653061224489796E-4</v>
      </c>
      <c r="I443" s="30" t="str">
        <f t="shared" si="101"/>
        <v/>
      </c>
      <c r="J443" s="30">
        <f t="shared" si="102"/>
        <v>2.7612867596299873E-4</v>
      </c>
      <c r="K443" s="30" t="str">
        <f t="shared" si="105"/>
        <v xml:space="preserve"> </v>
      </c>
      <c r="L443" s="30">
        <f t="shared" si="106"/>
        <v>0</v>
      </c>
      <c r="M443" s="30" t="str">
        <f t="shared" si="103"/>
        <v/>
      </c>
      <c r="N443" s="36">
        <f t="shared" si="104"/>
        <v>0</v>
      </c>
    </row>
    <row r="444" spans="1:14" x14ac:dyDescent="0.2">
      <c r="A444" s="23"/>
      <c r="B444" s="25" t="s">
        <v>411</v>
      </c>
      <c r="C444" s="35">
        <v>1</v>
      </c>
      <c r="D444" s="29">
        <v>2</v>
      </c>
      <c r="E444" s="29">
        <v>0</v>
      </c>
      <c r="F444" s="29">
        <v>2</v>
      </c>
      <c r="G444" s="30">
        <f t="shared" si="99"/>
        <v>1.550147263990079E-4</v>
      </c>
      <c r="H444" s="30">
        <f t="shared" si="100"/>
        <v>3.2653061224489796E-4</v>
      </c>
      <c r="I444" s="30" t="str">
        <f t="shared" si="101"/>
        <v/>
      </c>
      <c r="J444" s="30">
        <f t="shared" si="102"/>
        <v>2.7612867596299873E-4</v>
      </c>
      <c r="K444" s="30">
        <f t="shared" si="105"/>
        <v>-1</v>
      </c>
      <c r="L444" s="30">
        <f t="shared" si="106"/>
        <v>0</v>
      </c>
      <c r="M444" s="30">
        <f t="shared" si="103"/>
        <v>-1.550147263990079E-4</v>
      </c>
      <c r="N444" s="36">
        <f t="shared" si="104"/>
        <v>0</v>
      </c>
    </row>
    <row r="445" spans="1:14" x14ac:dyDescent="0.2">
      <c r="A445" s="23"/>
      <c r="B445" s="25" t="s">
        <v>412</v>
      </c>
      <c r="C445" s="35">
        <v>0</v>
      </c>
      <c r="D445" s="29">
        <v>2</v>
      </c>
      <c r="E445" s="29">
        <v>0</v>
      </c>
      <c r="F445" s="29">
        <v>5</v>
      </c>
      <c r="G445" s="30" t="str">
        <f t="shared" si="99"/>
        <v/>
      </c>
      <c r="H445" s="30">
        <f t="shared" si="100"/>
        <v>3.2653061224489796E-4</v>
      </c>
      <c r="I445" s="30" t="str">
        <f t="shared" si="101"/>
        <v/>
      </c>
      <c r="J445" s="30">
        <f t="shared" si="102"/>
        <v>6.9032168990749694E-4</v>
      </c>
      <c r="K445" s="30" t="str">
        <f t="shared" si="105"/>
        <v xml:space="preserve"> </v>
      </c>
      <c r="L445" s="30">
        <f t="shared" si="106"/>
        <v>1.5</v>
      </c>
      <c r="M445" s="30" t="str">
        <f t="shared" si="103"/>
        <v/>
      </c>
      <c r="N445" s="36">
        <f t="shared" si="104"/>
        <v>4.8979591836734691E-4</v>
      </c>
    </row>
    <row r="446" spans="1:14" x14ac:dyDescent="0.2">
      <c r="A446" s="23"/>
      <c r="B446" s="25" t="s">
        <v>413</v>
      </c>
      <c r="C446" s="35">
        <v>8</v>
      </c>
      <c r="D446" s="29">
        <v>62</v>
      </c>
      <c r="E446" s="29">
        <v>7</v>
      </c>
      <c r="F446" s="29">
        <v>45</v>
      </c>
      <c r="G446" s="30">
        <f t="shared" si="99"/>
        <v>1.2401178111920632E-3</v>
      </c>
      <c r="H446" s="30">
        <f t="shared" si="100"/>
        <v>1.0122448979591837E-2</v>
      </c>
      <c r="I446" s="30">
        <f t="shared" si="101"/>
        <v>8.1471135940409684E-4</v>
      </c>
      <c r="J446" s="30">
        <f t="shared" si="102"/>
        <v>6.2128952091674719E-3</v>
      </c>
      <c r="K446" s="30">
        <f t="shared" si="105"/>
        <v>-0.125</v>
      </c>
      <c r="L446" s="30">
        <f t="shared" si="106"/>
        <v>-0.27419354838709675</v>
      </c>
      <c r="M446" s="30">
        <f t="shared" si="103"/>
        <v>-1.550147263990079E-4</v>
      </c>
      <c r="N446" s="36">
        <f t="shared" si="104"/>
        <v>-2.7755102040816328E-3</v>
      </c>
    </row>
    <row r="447" spans="1:14" ht="24" customHeight="1" x14ac:dyDescent="0.2">
      <c r="A447" s="23"/>
      <c r="B447" s="25" t="s">
        <v>414</v>
      </c>
      <c r="C447" s="35">
        <v>2</v>
      </c>
      <c r="D447" s="29">
        <v>0</v>
      </c>
      <c r="E447" s="29">
        <v>0</v>
      </c>
      <c r="F447" s="29">
        <v>0</v>
      </c>
      <c r="G447" s="30">
        <f t="shared" si="99"/>
        <v>3.1002945279801579E-4</v>
      </c>
      <c r="H447" s="30" t="str">
        <f t="shared" si="100"/>
        <v/>
      </c>
      <c r="I447" s="30" t="str">
        <f t="shared" si="101"/>
        <v/>
      </c>
      <c r="J447" s="30" t="str">
        <f t="shared" si="102"/>
        <v/>
      </c>
      <c r="K447" s="30">
        <f t="shared" si="105"/>
        <v>-1</v>
      </c>
      <c r="L447" s="30" t="str">
        <f t="shared" si="106"/>
        <v xml:space="preserve"> </v>
      </c>
      <c r="M447" s="30">
        <f t="shared" si="103"/>
        <v>-3.1002945279801579E-4</v>
      </c>
      <c r="N447" s="36" t="str">
        <f t="shared" si="104"/>
        <v/>
      </c>
    </row>
    <row r="448" spans="1:14" x14ac:dyDescent="0.2">
      <c r="A448" s="23"/>
      <c r="B448" s="25" t="s">
        <v>415</v>
      </c>
      <c r="C448" s="35">
        <v>1</v>
      </c>
      <c r="D448" s="29">
        <v>0</v>
      </c>
      <c r="E448" s="29">
        <v>0</v>
      </c>
      <c r="F448" s="29">
        <v>1</v>
      </c>
      <c r="G448" s="30">
        <f t="shared" si="99"/>
        <v>1.550147263990079E-4</v>
      </c>
      <c r="H448" s="30" t="str">
        <f t="shared" si="100"/>
        <v/>
      </c>
      <c r="I448" s="30" t="str">
        <f t="shared" si="101"/>
        <v/>
      </c>
      <c r="J448" s="30">
        <f t="shared" si="102"/>
        <v>1.3806433798149937E-4</v>
      </c>
      <c r="K448" s="30">
        <f t="shared" si="105"/>
        <v>-1</v>
      </c>
      <c r="L448" s="30">
        <f t="shared" si="106"/>
        <v>1</v>
      </c>
      <c r="M448" s="30">
        <f t="shared" si="103"/>
        <v>-1.550147263990079E-4</v>
      </c>
      <c r="N448" s="36" t="str">
        <f t="shared" si="104"/>
        <v/>
      </c>
    </row>
    <row r="449" spans="1:14" x14ac:dyDescent="0.2">
      <c r="A449" s="23"/>
      <c r="B449" s="25" t="s">
        <v>416</v>
      </c>
      <c r="C449" s="35">
        <v>5</v>
      </c>
      <c r="D449" s="29">
        <v>0</v>
      </c>
      <c r="E449" s="29">
        <v>16</v>
      </c>
      <c r="F449" s="29">
        <v>1</v>
      </c>
      <c r="G449" s="30">
        <f t="shared" si="99"/>
        <v>7.7507363199503956E-4</v>
      </c>
      <c r="H449" s="30" t="str">
        <f t="shared" si="100"/>
        <v/>
      </c>
      <c r="I449" s="30">
        <f t="shared" si="101"/>
        <v>1.8621973929236499E-3</v>
      </c>
      <c r="J449" s="30">
        <f t="shared" si="102"/>
        <v>1.3806433798149937E-4</v>
      </c>
      <c r="K449" s="30">
        <f t="shared" si="105"/>
        <v>2.2000000000000002</v>
      </c>
      <c r="L449" s="30">
        <f t="shared" si="106"/>
        <v>1</v>
      </c>
      <c r="M449" s="30">
        <f t="shared" si="103"/>
        <v>1.7051619903890871E-3</v>
      </c>
      <c r="N449" s="36" t="str">
        <f t="shared" si="104"/>
        <v/>
      </c>
    </row>
    <row r="450" spans="1:14" x14ac:dyDescent="0.2">
      <c r="A450" s="23"/>
      <c r="B450" s="25" t="s">
        <v>417</v>
      </c>
      <c r="C450" s="35">
        <v>7</v>
      </c>
      <c r="D450" s="29">
        <v>0</v>
      </c>
      <c r="E450" s="29">
        <v>12</v>
      </c>
      <c r="F450" s="29">
        <v>6</v>
      </c>
      <c r="G450" s="30">
        <f t="shared" si="99"/>
        <v>1.0851030847930554E-3</v>
      </c>
      <c r="H450" s="30" t="str">
        <f t="shared" si="100"/>
        <v/>
      </c>
      <c r="I450" s="30">
        <f t="shared" si="101"/>
        <v>1.3966480446927375E-3</v>
      </c>
      <c r="J450" s="30">
        <f t="shared" si="102"/>
        <v>8.2838602788899631E-4</v>
      </c>
      <c r="K450" s="30">
        <f t="shared" si="105"/>
        <v>0.7142857142857143</v>
      </c>
      <c r="L450" s="30">
        <f t="shared" si="106"/>
        <v>1</v>
      </c>
      <c r="M450" s="30">
        <f t="shared" si="103"/>
        <v>7.7507363199503956E-4</v>
      </c>
      <c r="N450" s="36" t="str">
        <f t="shared" si="104"/>
        <v/>
      </c>
    </row>
    <row r="451" spans="1:14" x14ac:dyDescent="0.2">
      <c r="A451" s="23"/>
      <c r="B451" s="25" t="s">
        <v>418</v>
      </c>
      <c r="C451" s="35">
        <v>3</v>
      </c>
      <c r="D451" s="29">
        <v>0</v>
      </c>
      <c r="E451" s="29">
        <v>4</v>
      </c>
      <c r="F451" s="29">
        <v>1</v>
      </c>
      <c r="G451" s="30">
        <f t="shared" si="99"/>
        <v>4.6504417919702372E-4</v>
      </c>
      <c r="H451" s="30" t="str">
        <f t="shared" si="100"/>
        <v/>
      </c>
      <c r="I451" s="30">
        <f t="shared" si="101"/>
        <v>4.6554934823091247E-4</v>
      </c>
      <c r="J451" s="30">
        <f t="shared" si="102"/>
        <v>1.3806433798149937E-4</v>
      </c>
      <c r="K451" s="30">
        <f t="shared" si="105"/>
        <v>0.33333333333333331</v>
      </c>
      <c r="L451" s="30">
        <f t="shared" si="106"/>
        <v>1</v>
      </c>
      <c r="M451" s="30">
        <f t="shared" si="103"/>
        <v>1.550147263990079E-4</v>
      </c>
      <c r="N451" s="36" t="str">
        <f t="shared" si="104"/>
        <v/>
      </c>
    </row>
    <row r="452" spans="1:14" x14ac:dyDescent="0.2">
      <c r="A452" s="23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23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23"/>
      <c r="B454" s="25" t="s">
        <v>421</v>
      </c>
      <c r="C454" s="35">
        <v>25</v>
      </c>
      <c r="D454" s="29">
        <v>0</v>
      </c>
      <c r="E454" s="29">
        <v>19</v>
      </c>
      <c r="F454" s="29">
        <v>0</v>
      </c>
      <c r="G454" s="30">
        <f t="shared" si="99"/>
        <v>3.8753681599751977E-3</v>
      </c>
      <c r="H454" s="30" t="str">
        <f t="shared" si="100"/>
        <v/>
      </c>
      <c r="I454" s="30">
        <f t="shared" si="101"/>
        <v>2.2113594040968341E-3</v>
      </c>
      <c r="J454" s="30" t="str">
        <f t="shared" si="102"/>
        <v/>
      </c>
      <c r="K454" s="30">
        <f t="shared" si="105"/>
        <v>-0.24</v>
      </c>
      <c r="L454" s="30" t="str">
        <f t="shared" si="106"/>
        <v xml:space="preserve"> </v>
      </c>
      <c r="M454" s="30">
        <f t="shared" si="103"/>
        <v>-9.3008835839404743E-4</v>
      </c>
      <c r="N454" s="36" t="str">
        <f t="shared" si="104"/>
        <v/>
      </c>
    </row>
    <row r="455" spans="1:14" x14ac:dyDescent="0.2">
      <c r="A455" s="23"/>
      <c r="B455" s="25" t="s">
        <v>422</v>
      </c>
      <c r="C455" s="35">
        <v>7</v>
      </c>
      <c r="D455" s="29">
        <v>0</v>
      </c>
      <c r="E455" s="29">
        <v>19</v>
      </c>
      <c r="F455" s="29">
        <v>0</v>
      </c>
      <c r="G455" s="30">
        <f t="shared" si="99"/>
        <v>1.0851030847930554E-3</v>
      </c>
      <c r="H455" s="30" t="str">
        <f t="shared" si="100"/>
        <v/>
      </c>
      <c r="I455" s="30">
        <f t="shared" si="101"/>
        <v>2.2113594040968341E-3</v>
      </c>
      <c r="J455" s="30" t="str">
        <f t="shared" si="102"/>
        <v/>
      </c>
      <c r="K455" s="30">
        <f t="shared" si="105"/>
        <v>1.7142857142857142</v>
      </c>
      <c r="L455" s="30" t="str">
        <f t="shared" si="106"/>
        <v xml:space="preserve"> </v>
      </c>
      <c r="M455" s="30">
        <f t="shared" si="103"/>
        <v>1.8601767167880949E-3</v>
      </c>
      <c r="N455" s="36" t="str">
        <f t="shared" si="104"/>
        <v/>
      </c>
    </row>
    <row r="456" spans="1:14" x14ac:dyDescent="0.2">
      <c r="A456" s="23"/>
      <c r="B456" s="25" t="s">
        <v>423</v>
      </c>
      <c r="C456" s="35">
        <v>1</v>
      </c>
      <c r="D456" s="29">
        <v>0</v>
      </c>
      <c r="E456" s="29">
        <v>1</v>
      </c>
      <c r="F456" s="29">
        <v>0</v>
      </c>
      <c r="G456" s="30">
        <f t="shared" si="99"/>
        <v>1.550147263990079E-4</v>
      </c>
      <c r="H456" s="30" t="str">
        <f t="shared" si="100"/>
        <v/>
      </c>
      <c r="I456" s="30">
        <f t="shared" si="101"/>
        <v>1.1638733705772812E-4</v>
      </c>
      <c r="J456" s="30" t="str">
        <f t="shared" si="102"/>
        <v/>
      </c>
      <c r="K456" s="30">
        <f t="shared" si="105"/>
        <v>0</v>
      </c>
      <c r="L456" s="30" t="str">
        <f t="shared" si="106"/>
        <v xml:space="preserve"> </v>
      </c>
      <c r="M456" s="30">
        <f t="shared" si="103"/>
        <v>0</v>
      </c>
      <c r="N456" s="36" t="str">
        <f t="shared" si="104"/>
        <v/>
      </c>
    </row>
    <row r="457" spans="1:14" x14ac:dyDescent="0.2">
      <c r="A457" s="23"/>
      <c r="B457" s="25" t="s">
        <v>424</v>
      </c>
      <c r="C457" s="35">
        <v>0</v>
      </c>
      <c r="D457" s="29">
        <v>1</v>
      </c>
      <c r="E457" s="29">
        <v>1</v>
      </c>
      <c r="F457" s="29">
        <v>0</v>
      </c>
      <c r="G457" s="30" t="str">
        <f t="shared" si="99"/>
        <v/>
      </c>
      <c r="H457" s="30">
        <f t="shared" si="100"/>
        <v>1.6326530612244898E-4</v>
      </c>
      <c r="I457" s="30">
        <f t="shared" si="101"/>
        <v>1.1638733705772812E-4</v>
      </c>
      <c r="J457" s="30" t="str">
        <f t="shared" si="102"/>
        <v/>
      </c>
      <c r="K457" s="30">
        <f t="shared" si="105"/>
        <v>1</v>
      </c>
      <c r="L457" s="30">
        <f t="shared" si="106"/>
        <v>-1</v>
      </c>
      <c r="M457" s="30" t="str">
        <f t="shared" si="103"/>
        <v/>
      </c>
      <c r="N457" s="36">
        <f t="shared" si="104"/>
        <v>-1.6326530612244898E-4</v>
      </c>
    </row>
    <row r="458" spans="1:14" x14ac:dyDescent="0.2">
      <c r="A458" s="23"/>
      <c r="B458" s="25" t="s">
        <v>425</v>
      </c>
      <c r="C458" s="35">
        <v>0</v>
      </c>
      <c r="D458" s="29">
        <v>0</v>
      </c>
      <c r="E458" s="29">
        <v>2</v>
      </c>
      <c r="F458" s="29">
        <v>1</v>
      </c>
      <c r="G458" s="30" t="str">
        <f t="shared" si="99"/>
        <v/>
      </c>
      <c r="H458" s="30" t="str">
        <f t="shared" si="100"/>
        <v/>
      </c>
      <c r="I458" s="30">
        <f t="shared" si="101"/>
        <v>2.3277467411545624E-4</v>
      </c>
      <c r="J458" s="30">
        <f t="shared" si="102"/>
        <v>1.3806433798149937E-4</v>
      </c>
      <c r="K458" s="30">
        <f t="shared" si="105"/>
        <v>1</v>
      </c>
      <c r="L458" s="30">
        <f t="shared" si="106"/>
        <v>1</v>
      </c>
      <c r="M458" s="30" t="str">
        <f t="shared" si="103"/>
        <v/>
      </c>
      <c r="N458" s="36" t="str">
        <f t="shared" si="104"/>
        <v/>
      </c>
    </row>
    <row r="459" spans="1:14" ht="24.75" customHeight="1" x14ac:dyDescent="0.2">
      <c r="A459" s="23"/>
      <c r="B459" s="25" t="s">
        <v>426</v>
      </c>
      <c r="C459" s="35">
        <v>0</v>
      </c>
      <c r="D459" s="29">
        <v>0</v>
      </c>
      <c r="E459" s="29">
        <v>9</v>
      </c>
      <c r="F459" s="29">
        <v>48</v>
      </c>
      <c r="G459" s="30" t="str">
        <f t="shared" si="99"/>
        <v/>
      </c>
      <c r="H459" s="30" t="str">
        <f t="shared" si="100"/>
        <v/>
      </c>
      <c r="I459" s="30">
        <f t="shared" si="101"/>
        <v>1.0474860335195531E-3</v>
      </c>
      <c r="J459" s="30">
        <f t="shared" si="102"/>
        <v>6.6270882231119705E-3</v>
      </c>
      <c r="K459" s="30">
        <f t="shared" si="105"/>
        <v>1</v>
      </c>
      <c r="L459" s="30">
        <f t="shared" si="106"/>
        <v>1</v>
      </c>
      <c r="M459" s="30" t="str">
        <f t="shared" si="103"/>
        <v/>
      </c>
      <c r="N459" s="36" t="str">
        <f t="shared" si="104"/>
        <v/>
      </c>
    </row>
    <row r="460" spans="1:14" ht="25.5" x14ac:dyDescent="0.2">
      <c r="A460" s="23"/>
      <c r="B460" s="25" t="s">
        <v>427</v>
      </c>
      <c r="C460" s="35">
        <v>0</v>
      </c>
      <c r="D460" s="29">
        <v>1</v>
      </c>
      <c r="E460" s="29">
        <v>1</v>
      </c>
      <c r="F460" s="29">
        <v>0</v>
      </c>
      <c r="G460" s="30" t="str">
        <f t="shared" si="99"/>
        <v/>
      </c>
      <c r="H460" s="30">
        <f t="shared" si="100"/>
        <v>1.6326530612244898E-4</v>
      </c>
      <c r="I460" s="30">
        <f t="shared" si="101"/>
        <v>1.1638733705772812E-4</v>
      </c>
      <c r="J460" s="30" t="str">
        <f t="shared" si="102"/>
        <v/>
      </c>
      <c r="K460" s="30">
        <f t="shared" si="105"/>
        <v>1</v>
      </c>
      <c r="L460" s="30">
        <f t="shared" si="106"/>
        <v>-1</v>
      </c>
      <c r="M460" s="30" t="str">
        <f t="shared" si="103"/>
        <v/>
      </c>
      <c r="N460" s="36">
        <f t="shared" si="104"/>
        <v>-1.6326530612244898E-4</v>
      </c>
    </row>
    <row r="461" spans="1:14" x14ac:dyDescent="0.2">
      <c r="A461" s="23"/>
      <c r="B461" s="25" t="s">
        <v>428</v>
      </c>
      <c r="C461" s="35">
        <v>0</v>
      </c>
      <c r="D461" s="29">
        <v>2</v>
      </c>
      <c r="E461" s="29">
        <v>0</v>
      </c>
      <c r="F461" s="29">
        <v>3</v>
      </c>
      <c r="G461" s="30" t="str">
        <f t="shared" si="99"/>
        <v/>
      </c>
      <c r="H461" s="30">
        <f t="shared" si="100"/>
        <v>3.2653061224489796E-4</v>
      </c>
      <c r="I461" s="30" t="str">
        <f t="shared" si="101"/>
        <v/>
      </c>
      <c r="J461" s="30">
        <f t="shared" si="102"/>
        <v>4.1419301394449815E-4</v>
      </c>
      <c r="K461" s="30" t="str">
        <f t="shared" si="105"/>
        <v xml:space="preserve"> </v>
      </c>
      <c r="L461" s="30">
        <f t="shared" si="106"/>
        <v>0.5</v>
      </c>
      <c r="M461" s="30" t="str">
        <f t="shared" si="103"/>
        <v/>
      </c>
      <c r="N461" s="36">
        <f t="shared" si="104"/>
        <v>1.6326530612244898E-4</v>
      </c>
    </row>
    <row r="462" spans="1:14" ht="25.5" x14ac:dyDescent="0.2">
      <c r="A462" s="23"/>
      <c r="B462" s="25" t="s">
        <v>429</v>
      </c>
      <c r="C462" s="35">
        <v>0</v>
      </c>
      <c r="D462" s="29">
        <v>0</v>
      </c>
      <c r="E462" s="29">
        <v>0</v>
      </c>
      <c r="F462" s="29">
        <v>0</v>
      </c>
      <c r="G462" s="30" t="str">
        <f t="shared" si="99"/>
        <v/>
      </c>
      <c r="H462" s="30" t="str">
        <f t="shared" si="100"/>
        <v/>
      </c>
      <c r="I462" s="30" t="str">
        <f t="shared" si="101"/>
        <v/>
      </c>
      <c r="J462" s="30" t="str">
        <f t="shared" si="102"/>
        <v/>
      </c>
      <c r="K462" s="30" t="str">
        <f t="shared" si="105"/>
        <v xml:space="preserve"> </v>
      </c>
      <c r="L462" s="30" t="str">
        <f t="shared" si="106"/>
        <v xml:space="preserve"> </v>
      </c>
      <c r="M462" s="30" t="str">
        <f t="shared" si="103"/>
        <v/>
      </c>
      <c r="N462" s="36" t="str">
        <f t="shared" si="104"/>
        <v/>
      </c>
    </row>
    <row r="463" spans="1:14" ht="25.5" x14ac:dyDescent="0.2">
      <c r="A463" s="23"/>
      <c r="B463" s="25" t="s">
        <v>430</v>
      </c>
      <c r="C463" s="35">
        <v>0</v>
      </c>
      <c r="D463" s="29">
        <v>0</v>
      </c>
      <c r="E463" s="29">
        <v>0</v>
      </c>
      <c r="F463" s="29">
        <v>0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 t="str">
        <f t="shared" si="106"/>
        <v xml:space="preserve"> 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23"/>
      <c r="B464" s="25" t="s">
        <v>431</v>
      </c>
      <c r="C464" s="35">
        <v>0</v>
      </c>
      <c r="D464" s="29">
        <v>0</v>
      </c>
      <c r="E464" s="29">
        <v>0</v>
      </c>
      <c r="F464" s="29">
        <v>1</v>
      </c>
      <c r="G464" s="30" t="str">
        <f t="shared" si="99"/>
        <v/>
      </c>
      <c r="H464" s="30" t="str">
        <f t="shared" si="100"/>
        <v/>
      </c>
      <c r="I464" s="30" t="str">
        <f t="shared" si="101"/>
        <v/>
      </c>
      <c r="J464" s="30">
        <f t="shared" si="102"/>
        <v>1.3806433798149937E-4</v>
      </c>
      <c r="K464" s="30" t="str">
        <f t="shared" si="105"/>
        <v xml:space="preserve"> </v>
      </c>
      <c r="L464" s="30">
        <f t="shared" si="106"/>
        <v>1</v>
      </c>
      <c r="M464" s="30" t="str">
        <f t="shared" si="103"/>
        <v/>
      </c>
      <c r="N464" s="36" t="str">
        <f t="shared" si="104"/>
        <v/>
      </c>
    </row>
    <row r="465" spans="1:14" x14ac:dyDescent="0.2">
      <c r="A465" s="23"/>
      <c r="B465" s="25" t="s">
        <v>432</v>
      </c>
      <c r="C465" s="35">
        <v>0</v>
      </c>
      <c r="D465" s="29">
        <v>0</v>
      </c>
      <c r="E465" s="29">
        <v>0</v>
      </c>
      <c r="F465" s="29">
        <v>0</v>
      </c>
      <c r="G465" s="30" t="str">
        <f t="shared" si="99"/>
        <v/>
      </c>
      <c r="H465" s="30" t="str">
        <f t="shared" si="100"/>
        <v/>
      </c>
      <c r="I465" s="30" t="str">
        <f t="shared" si="101"/>
        <v/>
      </c>
      <c r="J465" s="30" t="str">
        <f t="shared" si="102"/>
        <v/>
      </c>
      <c r="K465" s="30" t="str">
        <f t="shared" si="105"/>
        <v xml:space="preserve"> </v>
      </c>
      <c r="L465" s="30" t="str">
        <f t="shared" si="106"/>
        <v xml:space="preserve"> </v>
      </c>
      <c r="M465" s="30" t="str">
        <f t="shared" si="103"/>
        <v/>
      </c>
      <c r="N465" s="36" t="str">
        <f t="shared" si="104"/>
        <v/>
      </c>
    </row>
    <row r="466" spans="1:14" x14ac:dyDescent="0.2">
      <c r="A466" s="23"/>
      <c r="B466" s="25" t="s">
        <v>433</v>
      </c>
      <c r="C466" s="35">
        <v>0</v>
      </c>
      <c r="D466" s="29">
        <v>0</v>
      </c>
      <c r="E466" s="29">
        <v>0</v>
      </c>
      <c r="F466" s="29">
        <v>0</v>
      </c>
      <c r="G466" s="30" t="str">
        <f t="shared" si="99"/>
        <v/>
      </c>
      <c r="H466" s="30" t="str">
        <f t="shared" si="100"/>
        <v/>
      </c>
      <c r="I466" s="30" t="str">
        <f t="shared" si="101"/>
        <v/>
      </c>
      <c r="J466" s="30" t="str">
        <f t="shared" si="102"/>
        <v/>
      </c>
      <c r="K466" s="30" t="str">
        <f t="shared" si="105"/>
        <v xml:space="preserve"> </v>
      </c>
      <c r="L466" s="30" t="str">
        <f t="shared" si="106"/>
        <v xml:space="preserve"> </v>
      </c>
      <c r="M466" s="30" t="str">
        <f t="shared" si="103"/>
        <v/>
      </c>
      <c r="N466" s="36" t="str">
        <f t="shared" si="104"/>
        <v/>
      </c>
    </row>
    <row r="467" spans="1:14" x14ac:dyDescent="0.2">
      <c r="A467" s="23"/>
      <c r="B467" s="25" t="s">
        <v>434</v>
      </c>
      <c r="C467" s="35">
        <v>0</v>
      </c>
      <c r="D467" s="29">
        <v>0</v>
      </c>
      <c r="E467" s="29">
        <v>0</v>
      </c>
      <c r="F467" s="29">
        <v>0</v>
      </c>
      <c r="G467" s="30" t="str">
        <f t="shared" si="99"/>
        <v/>
      </c>
      <c r="H467" s="30" t="str">
        <f t="shared" si="100"/>
        <v/>
      </c>
      <c r="I467" s="30" t="str">
        <f t="shared" si="101"/>
        <v/>
      </c>
      <c r="J467" s="30" t="str">
        <f t="shared" si="102"/>
        <v/>
      </c>
      <c r="K467" s="30" t="str">
        <f t="shared" si="105"/>
        <v xml:space="preserve"> </v>
      </c>
      <c r="L467" s="30" t="str">
        <f t="shared" si="106"/>
        <v xml:space="preserve"> </v>
      </c>
      <c r="M467" s="30" t="str">
        <f t="shared" si="103"/>
        <v/>
      </c>
      <c r="N467" s="36" t="str">
        <f t="shared" si="104"/>
        <v/>
      </c>
    </row>
    <row r="468" spans="1:14" x14ac:dyDescent="0.2">
      <c r="A468" s="23"/>
      <c r="B468" s="25" t="s">
        <v>435</v>
      </c>
      <c r="C468" s="35">
        <v>0</v>
      </c>
      <c r="D468" s="29">
        <v>1</v>
      </c>
      <c r="E468" s="29">
        <v>0</v>
      </c>
      <c r="F468" s="29">
        <v>2</v>
      </c>
      <c r="G468" s="30" t="str">
        <f t="shared" si="99"/>
        <v/>
      </c>
      <c r="H468" s="30">
        <f t="shared" si="100"/>
        <v>1.6326530612244898E-4</v>
      </c>
      <c r="I468" s="30" t="str">
        <f t="shared" si="101"/>
        <v/>
      </c>
      <c r="J468" s="30">
        <f t="shared" si="102"/>
        <v>2.7612867596299873E-4</v>
      </c>
      <c r="K468" s="30" t="str">
        <f t="shared" si="105"/>
        <v xml:space="preserve"> </v>
      </c>
      <c r="L468" s="30">
        <f t="shared" si="106"/>
        <v>1</v>
      </c>
      <c r="M468" s="30" t="str">
        <f t="shared" si="103"/>
        <v/>
      </c>
      <c r="N468" s="36">
        <f t="shared" si="104"/>
        <v>1.6326530612244898E-4</v>
      </c>
    </row>
    <row r="469" spans="1:14" x14ac:dyDescent="0.2">
      <c r="A469" s="23"/>
      <c r="B469" s="25" t="s">
        <v>436</v>
      </c>
      <c r="C469" s="35">
        <v>0</v>
      </c>
      <c r="D469" s="29">
        <v>0</v>
      </c>
      <c r="E469" s="29">
        <v>0</v>
      </c>
      <c r="F469" s="29">
        <v>2</v>
      </c>
      <c r="G469" s="30" t="str">
        <f t="shared" si="99"/>
        <v/>
      </c>
      <c r="H469" s="30" t="str">
        <f t="shared" si="100"/>
        <v/>
      </c>
      <c r="I469" s="30" t="str">
        <f t="shared" si="101"/>
        <v/>
      </c>
      <c r="J469" s="30">
        <f t="shared" si="102"/>
        <v>2.7612867596299873E-4</v>
      </c>
      <c r="K469" s="30" t="str">
        <f t="shared" si="105"/>
        <v xml:space="preserve"> </v>
      </c>
      <c r="L469" s="30">
        <f t="shared" si="106"/>
        <v>1</v>
      </c>
      <c r="M469" s="30" t="str">
        <f t="shared" si="103"/>
        <v/>
      </c>
      <c r="N469" s="36" t="str">
        <f t="shared" si="104"/>
        <v/>
      </c>
    </row>
    <row r="470" spans="1:14" x14ac:dyDescent="0.2">
      <c r="A470" s="23"/>
      <c r="B470" s="25" t="s">
        <v>437</v>
      </c>
      <c r="C470" s="35">
        <v>21</v>
      </c>
      <c r="D470" s="29">
        <v>54</v>
      </c>
      <c r="E470" s="29">
        <v>27</v>
      </c>
      <c r="F470" s="29">
        <v>62</v>
      </c>
      <c r="G470" s="30">
        <f t="shared" si="99"/>
        <v>3.2553092543791662E-3</v>
      </c>
      <c r="H470" s="30">
        <f t="shared" si="100"/>
        <v>8.8163265306122444E-3</v>
      </c>
      <c r="I470" s="30">
        <f t="shared" si="101"/>
        <v>3.1424581005586594E-3</v>
      </c>
      <c r="J470" s="30">
        <f t="shared" si="102"/>
        <v>8.5599889548529616E-3</v>
      </c>
      <c r="K470" s="30">
        <f t="shared" si="105"/>
        <v>0.2857142857142857</v>
      </c>
      <c r="L470" s="30">
        <f t="shared" si="106"/>
        <v>0.14814814814814814</v>
      </c>
      <c r="M470" s="30">
        <f t="shared" si="103"/>
        <v>9.3008835839404743E-4</v>
      </c>
      <c r="N470" s="36">
        <f t="shared" si="104"/>
        <v>1.3061224489795916E-3</v>
      </c>
    </row>
    <row r="471" spans="1:14" x14ac:dyDescent="0.2">
      <c r="A471" s="23"/>
      <c r="B471" s="25" t="s">
        <v>438</v>
      </c>
      <c r="C471" s="35">
        <v>13</v>
      </c>
      <c r="D471" s="29">
        <v>11</v>
      </c>
      <c r="E471" s="29">
        <v>8</v>
      </c>
      <c r="F471" s="29">
        <v>6</v>
      </c>
      <c r="G471" s="30">
        <f t="shared" si="99"/>
        <v>2.0151914431871028E-3</v>
      </c>
      <c r="H471" s="30">
        <f t="shared" si="100"/>
        <v>1.7959183673469388E-3</v>
      </c>
      <c r="I471" s="30">
        <f t="shared" si="101"/>
        <v>9.3109869646182495E-4</v>
      </c>
      <c r="J471" s="30">
        <f t="shared" si="102"/>
        <v>8.2838602788899631E-4</v>
      </c>
      <c r="K471" s="30">
        <f t="shared" si="105"/>
        <v>-0.38461538461538464</v>
      </c>
      <c r="L471" s="30">
        <f t="shared" si="106"/>
        <v>-0.45454545454545453</v>
      </c>
      <c r="M471" s="30">
        <f t="shared" si="103"/>
        <v>-7.7507363199503956E-4</v>
      </c>
      <c r="N471" s="36">
        <f t="shared" si="104"/>
        <v>-8.1632653061224482E-4</v>
      </c>
    </row>
    <row r="472" spans="1:14" x14ac:dyDescent="0.2">
      <c r="A472" s="23"/>
      <c r="B472" s="25" t="s">
        <v>439</v>
      </c>
      <c r="C472" s="35">
        <v>0</v>
      </c>
      <c r="D472" s="29">
        <v>0</v>
      </c>
      <c r="E472" s="29">
        <v>0</v>
      </c>
      <c r="F472" s="29">
        <v>1</v>
      </c>
      <c r="G472" s="30" t="str">
        <f t="shared" si="99"/>
        <v/>
      </c>
      <c r="H472" s="30" t="str">
        <f t="shared" si="100"/>
        <v/>
      </c>
      <c r="I472" s="30" t="str">
        <f t="shared" si="101"/>
        <v/>
      </c>
      <c r="J472" s="30">
        <f t="shared" si="102"/>
        <v>1.3806433798149937E-4</v>
      </c>
      <c r="K472" s="30" t="str">
        <f t="shared" si="105"/>
        <v xml:space="preserve"> </v>
      </c>
      <c r="L472" s="30">
        <f t="shared" si="106"/>
        <v>1</v>
      </c>
      <c r="M472" s="30" t="str">
        <f t="shared" si="103"/>
        <v/>
      </c>
      <c r="N472" s="36" t="str">
        <f t="shared" si="104"/>
        <v/>
      </c>
    </row>
    <row r="473" spans="1:14" x14ac:dyDescent="0.2">
      <c r="A473" s="23"/>
      <c r="B473" s="25" t="s">
        <v>440</v>
      </c>
      <c r="C473" s="35">
        <v>14</v>
      </c>
      <c r="D473" s="29">
        <v>18</v>
      </c>
      <c r="E473" s="29">
        <v>19</v>
      </c>
      <c r="F473" s="29">
        <v>15</v>
      </c>
      <c r="G473" s="30">
        <f t="shared" si="99"/>
        <v>2.1702061695861108E-3</v>
      </c>
      <c r="H473" s="30">
        <f t="shared" si="100"/>
        <v>2.9387755102040815E-3</v>
      </c>
      <c r="I473" s="30">
        <f t="shared" si="101"/>
        <v>2.2113594040968341E-3</v>
      </c>
      <c r="J473" s="30">
        <f t="shared" si="102"/>
        <v>2.0709650697224905E-3</v>
      </c>
      <c r="K473" s="30">
        <f t="shared" si="105"/>
        <v>0.35714285714285715</v>
      </c>
      <c r="L473" s="30">
        <f t="shared" si="106"/>
        <v>-0.16666666666666666</v>
      </c>
      <c r="M473" s="30">
        <f t="shared" si="103"/>
        <v>7.7507363199503956E-4</v>
      </c>
      <c r="N473" s="36">
        <f t="shared" si="104"/>
        <v>-4.8979591836734691E-4</v>
      </c>
    </row>
    <row r="474" spans="1:14" x14ac:dyDescent="0.2">
      <c r="A474" s="23"/>
      <c r="B474" s="25" t="s">
        <v>441</v>
      </c>
      <c r="C474" s="35">
        <v>0</v>
      </c>
      <c r="D474" s="29">
        <v>0</v>
      </c>
      <c r="E474" s="29">
        <v>0</v>
      </c>
      <c r="F474" s="29">
        <v>0</v>
      </c>
      <c r="G474" s="30" t="str">
        <f t="shared" si="99"/>
        <v/>
      </c>
      <c r="H474" s="30" t="str">
        <f t="shared" si="100"/>
        <v/>
      </c>
      <c r="I474" s="30" t="str">
        <f t="shared" si="101"/>
        <v/>
      </c>
      <c r="J474" s="30" t="str">
        <f t="shared" si="102"/>
        <v/>
      </c>
      <c r="K474" s="30" t="str">
        <f t="shared" si="105"/>
        <v xml:space="preserve"> </v>
      </c>
      <c r="L474" s="30" t="str">
        <f t="shared" si="106"/>
        <v xml:space="preserve"> </v>
      </c>
      <c r="M474" s="30" t="str">
        <f t="shared" si="103"/>
        <v/>
      </c>
      <c r="N474" s="36" t="str">
        <f t="shared" si="104"/>
        <v/>
      </c>
    </row>
    <row r="475" spans="1:14" x14ac:dyDescent="0.2">
      <c r="A475" s="23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23"/>
      <c r="B476" s="25" t="s">
        <v>443</v>
      </c>
      <c r="C476" s="35">
        <v>1</v>
      </c>
      <c r="D476" s="29">
        <v>0</v>
      </c>
      <c r="E476" s="29">
        <v>0</v>
      </c>
      <c r="F476" s="29">
        <v>0</v>
      </c>
      <c r="G476" s="30">
        <f t="shared" si="99"/>
        <v>1.550147263990079E-4</v>
      </c>
      <c r="H476" s="30" t="str">
        <f t="shared" si="100"/>
        <v/>
      </c>
      <c r="I476" s="30" t="str">
        <f t="shared" si="101"/>
        <v/>
      </c>
      <c r="J476" s="30" t="str">
        <f t="shared" si="102"/>
        <v/>
      </c>
      <c r="K476" s="30">
        <f t="shared" si="105"/>
        <v>-1</v>
      </c>
      <c r="L476" s="30" t="str">
        <f t="shared" si="106"/>
        <v xml:space="preserve"> </v>
      </c>
      <c r="M476" s="30">
        <f t="shared" si="103"/>
        <v>-1.550147263990079E-4</v>
      </c>
      <c r="N476" s="36" t="str">
        <f t="shared" si="104"/>
        <v/>
      </c>
    </row>
    <row r="477" spans="1:14" x14ac:dyDescent="0.2">
      <c r="A477" s="23"/>
      <c r="B477" s="25" t="s">
        <v>444</v>
      </c>
      <c r="C477" s="35">
        <v>0</v>
      </c>
      <c r="D477" s="29">
        <v>0</v>
      </c>
      <c r="E477" s="29">
        <v>0</v>
      </c>
      <c r="F477" s="29">
        <v>1</v>
      </c>
      <c r="G477" s="30" t="str">
        <f t="shared" si="99"/>
        <v/>
      </c>
      <c r="H477" s="30" t="str">
        <f t="shared" si="100"/>
        <v/>
      </c>
      <c r="I477" s="30" t="str">
        <f t="shared" si="101"/>
        <v/>
      </c>
      <c r="J477" s="30">
        <f t="shared" si="102"/>
        <v>1.3806433798149937E-4</v>
      </c>
      <c r="K477" s="30" t="str">
        <f t="shared" si="105"/>
        <v xml:space="preserve"> </v>
      </c>
      <c r="L477" s="30">
        <f t="shared" si="106"/>
        <v>1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23"/>
      <c r="B478" s="25" t="s">
        <v>445</v>
      </c>
      <c r="C478" s="35">
        <v>1</v>
      </c>
      <c r="D478" s="29">
        <v>4</v>
      </c>
      <c r="E478" s="29">
        <v>1</v>
      </c>
      <c r="F478" s="29">
        <v>5</v>
      </c>
      <c r="G478" s="30">
        <f t="shared" si="99"/>
        <v>1.550147263990079E-4</v>
      </c>
      <c r="H478" s="30">
        <f t="shared" si="100"/>
        <v>6.5306122448979592E-4</v>
      </c>
      <c r="I478" s="30">
        <f t="shared" si="101"/>
        <v>1.1638733705772812E-4</v>
      </c>
      <c r="J478" s="30">
        <f t="shared" si="102"/>
        <v>6.9032168990749694E-4</v>
      </c>
      <c r="K478" s="30">
        <f t="shared" si="105"/>
        <v>0</v>
      </c>
      <c r="L478" s="30">
        <f t="shared" si="106"/>
        <v>0.25</v>
      </c>
      <c r="M478" s="30">
        <f t="shared" si="103"/>
        <v>0</v>
      </c>
      <c r="N478" s="36">
        <f t="shared" si="104"/>
        <v>1.6326530612244898E-4</v>
      </c>
    </row>
    <row r="479" spans="1:14" x14ac:dyDescent="0.2">
      <c r="A479" s="23"/>
      <c r="B479" s="25" t="s">
        <v>446</v>
      </c>
      <c r="C479" s="35">
        <v>0</v>
      </c>
      <c r="D479" s="29">
        <v>0</v>
      </c>
      <c r="E479" s="29">
        <v>0</v>
      </c>
      <c r="F479" s="29">
        <v>0</v>
      </c>
      <c r="G479" s="30" t="str">
        <f t="shared" si="99"/>
        <v/>
      </c>
      <c r="H479" s="30" t="str">
        <f t="shared" si="100"/>
        <v/>
      </c>
      <c r="I479" s="30" t="str">
        <f t="shared" si="101"/>
        <v/>
      </c>
      <c r="J479" s="30" t="str">
        <f t="shared" si="102"/>
        <v/>
      </c>
      <c r="K479" s="30" t="str">
        <f t="shared" si="105"/>
        <v xml:space="preserve"> </v>
      </c>
      <c r="L479" s="30" t="str">
        <f t="shared" si="106"/>
        <v xml:space="preserve"> 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23"/>
      <c r="B480" s="25" t="s">
        <v>447</v>
      </c>
      <c r="C480" s="35">
        <v>0</v>
      </c>
      <c r="D480" s="29">
        <v>0</v>
      </c>
      <c r="E480" s="29">
        <v>0</v>
      </c>
      <c r="F480" s="29">
        <v>0</v>
      </c>
      <c r="G480" s="30" t="str">
        <f t="shared" si="99"/>
        <v/>
      </c>
      <c r="H480" s="30" t="str">
        <f t="shared" si="100"/>
        <v/>
      </c>
      <c r="I480" s="30" t="str">
        <f t="shared" si="101"/>
        <v/>
      </c>
      <c r="J480" s="30" t="str">
        <f t="shared" si="102"/>
        <v/>
      </c>
      <c r="K480" s="30" t="str">
        <f t="shared" si="105"/>
        <v xml:space="preserve"> </v>
      </c>
      <c r="L480" s="30" t="str">
        <f t="shared" si="106"/>
        <v xml:space="preserve"> </v>
      </c>
      <c r="M480" s="30" t="str">
        <f t="shared" si="103"/>
        <v/>
      </c>
      <c r="N480" s="36" t="str">
        <f t="shared" si="104"/>
        <v/>
      </c>
    </row>
    <row r="481" spans="1:14" ht="26.25" customHeight="1" x14ac:dyDescent="0.2">
      <c r="A481" s="23"/>
      <c r="B481" s="25" t="s">
        <v>448</v>
      </c>
      <c r="C481" s="35">
        <v>3</v>
      </c>
      <c r="D481" s="29">
        <v>14</v>
      </c>
      <c r="E481" s="29">
        <v>1</v>
      </c>
      <c r="F481" s="29">
        <v>8</v>
      </c>
      <c r="G481" s="30">
        <f t="shared" si="99"/>
        <v>4.6504417919702372E-4</v>
      </c>
      <c r="H481" s="30">
        <f t="shared" si="100"/>
        <v>2.2857142857142859E-3</v>
      </c>
      <c r="I481" s="30">
        <f t="shared" si="101"/>
        <v>1.1638733705772812E-4</v>
      </c>
      <c r="J481" s="30">
        <f t="shared" si="102"/>
        <v>1.1045147038519949E-3</v>
      </c>
      <c r="K481" s="30">
        <f t="shared" si="105"/>
        <v>-0.66666666666666663</v>
      </c>
      <c r="L481" s="30">
        <f t="shared" si="106"/>
        <v>-0.42857142857142855</v>
      </c>
      <c r="M481" s="30">
        <f t="shared" si="103"/>
        <v>-3.1002945279801579E-4</v>
      </c>
      <c r="N481" s="36">
        <f t="shared" si="104"/>
        <v>-9.7959183673469383E-4</v>
      </c>
    </row>
    <row r="482" spans="1:14" x14ac:dyDescent="0.2">
      <c r="A482" s="23"/>
      <c r="B482" s="25" t="s">
        <v>449</v>
      </c>
      <c r="C482" s="35">
        <v>0</v>
      </c>
      <c r="D482" s="29">
        <v>0</v>
      </c>
      <c r="E482" s="29">
        <v>0</v>
      </c>
      <c r="F482" s="29">
        <v>1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>
        <f t="shared" si="102"/>
        <v>1.3806433798149937E-4</v>
      </c>
      <c r="K482" s="30" t="str">
        <f t="shared" si="105"/>
        <v xml:space="preserve"> </v>
      </c>
      <c r="L482" s="30">
        <f t="shared" si="106"/>
        <v>1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23"/>
      <c r="B483" s="25" t="s">
        <v>450</v>
      </c>
      <c r="C483" s="35">
        <v>1</v>
      </c>
      <c r="D483" s="29">
        <v>3</v>
      </c>
      <c r="E483" s="29">
        <v>0</v>
      </c>
      <c r="F483" s="29">
        <v>1</v>
      </c>
      <c r="G483" s="30">
        <f t="shared" si="99"/>
        <v>1.550147263990079E-4</v>
      </c>
      <c r="H483" s="30">
        <f t="shared" si="100"/>
        <v>4.8979591836734691E-4</v>
      </c>
      <c r="I483" s="30" t="str">
        <f t="shared" si="101"/>
        <v/>
      </c>
      <c r="J483" s="30">
        <f t="shared" si="102"/>
        <v>1.3806433798149937E-4</v>
      </c>
      <c r="K483" s="30">
        <f t="shared" si="105"/>
        <v>-1</v>
      </c>
      <c r="L483" s="30">
        <f t="shared" si="106"/>
        <v>-0.66666666666666663</v>
      </c>
      <c r="M483" s="30">
        <f t="shared" si="103"/>
        <v>-1.550147263990079E-4</v>
      </c>
      <c r="N483" s="36">
        <f t="shared" si="104"/>
        <v>-3.2653061224489791E-4</v>
      </c>
    </row>
    <row r="484" spans="1:14" x14ac:dyDescent="0.2">
      <c r="A484" s="23"/>
      <c r="B484" s="25" t="s">
        <v>451</v>
      </c>
      <c r="C484" s="35">
        <v>0</v>
      </c>
      <c r="D484" s="29">
        <v>4</v>
      </c>
      <c r="E484" s="29">
        <v>3</v>
      </c>
      <c r="F484" s="29">
        <v>13</v>
      </c>
      <c r="G484" s="30" t="str">
        <f t="shared" si="99"/>
        <v/>
      </c>
      <c r="H484" s="30">
        <f t="shared" si="100"/>
        <v>6.5306122448979592E-4</v>
      </c>
      <c r="I484" s="30">
        <f t="shared" si="101"/>
        <v>3.4916201117318437E-4</v>
      </c>
      <c r="J484" s="30">
        <f t="shared" si="102"/>
        <v>1.794836393759492E-3</v>
      </c>
      <c r="K484" s="30">
        <f t="shared" si="105"/>
        <v>1</v>
      </c>
      <c r="L484" s="30">
        <f t="shared" si="106"/>
        <v>2.25</v>
      </c>
      <c r="M484" s="30" t="str">
        <f t="shared" si="103"/>
        <v/>
      </c>
      <c r="N484" s="36">
        <f t="shared" si="104"/>
        <v>1.4693877551020407E-3</v>
      </c>
    </row>
    <row r="485" spans="1:14" x14ac:dyDescent="0.2">
      <c r="A485" s="23"/>
      <c r="B485" s="25" t="s">
        <v>452</v>
      </c>
      <c r="C485" s="35">
        <v>0</v>
      </c>
      <c r="D485" s="29">
        <v>13</v>
      </c>
      <c r="E485" s="29">
        <v>0</v>
      </c>
      <c r="F485" s="29">
        <v>7</v>
      </c>
      <c r="G485" s="30" t="str">
        <f t="shared" si="99"/>
        <v/>
      </c>
      <c r="H485" s="30">
        <f t="shared" si="100"/>
        <v>2.1224489795918368E-3</v>
      </c>
      <c r="I485" s="30" t="str">
        <f t="shared" si="101"/>
        <v/>
      </c>
      <c r="J485" s="30">
        <f t="shared" si="102"/>
        <v>9.6645036587049568E-4</v>
      </c>
      <c r="K485" s="30" t="str">
        <f t="shared" si="105"/>
        <v xml:space="preserve"> </v>
      </c>
      <c r="L485" s="30">
        <f t="shared" si="106"/>
        <v>-0.46153846153846156</v>
      </c>
      <c r="M485" s="30" t="str">
        <f t="shared" si="103"/>
        <v/>
      </c>
      <c r="N485" s="36">
        <f t="shared" si="104"/>
        <v>-9.7959183673469404E-4</v>
      </c>
    </row>
    <row r="486" spans="1:14" ht="25.5" x14ac:dyDescent="0.2">
      <c r="A486" s="23"/>
      <c r="B486" s="25" t="s">
        <v>453</v>
      </c>
      <c r="C486" s="35">
        <v>0</v>
      </c>
      <c r="D486" s="29">
        <v>1</v>
      </c>
      <c r="E486" s="29">
        <v>0</v>
      </c>
      <c r="F486" s="29">
        <v>3</v>
      </c>
      <c r="G486" s="30" t="str">
        <f t="shared" si="99"/>
        <v/>
      </c>
      <c r="H486" s="30">
        <f t="shared" si="100"/>
        <v>1.6326530612244898E-4</v>
      </c>
      <c r="I486" s="30" t="str">
        <f t="shared" si="101"/>
        <v/>
      </c>
      <c r="J486" s="30">
        <f t="shared" si="102"/>
        <v>4.1419301394449815E-4</v>
      </c>
      <c r="K486" s="30" t="str">
        <f t="shared" si="105"/>
        <v xml:space="preserve"> </v>
      </c>
      <c r="L486" s="30">
        <f t="shared" si="106"/>
        <v>2</v>
      </c>
      <c r="M486" s="30" t="str">
        <f t="shared" si="103"/>
        <v/>
      </c>
      <c r="N486" s="36">
        <f t="shared" si="104"/>
        <v>3.2653061224489796E-4</v>
      </c>
    </row>
    <row r="487" spans="1:14" ht="25.5" x14ac:dyDescent="0.2">
      <c r="A487" s="23"/>
      <c r="B487" s="25" t="s">
        <v>454</v>
      </c>
      <c r="C487" s="35">
        <v>0</v>
      </c>
      <c r="D487" s="29">
        <v>2</v>
      </c>
      <c r="E487" s="29">
        <v>0</v>
      </c>
      <c r="F487" s="29">
        <v>1</v>
      </c>
      <c r="G487" s="30" t="str">
        <f t="shared" si="99"/>
        <v/>
      </c>
      <c r="H487" s="30">
        <f t="shared" si="100"/>
        <v>3.2653061224489796E-4</v>
      </c>
      <c r="I487" s="30" t="str">
        <f t="shared" si="101"/>
        <v/>
      </c>
      <c r="J487" s="30">
        <f t="shared" si="102"/>
        <v>1.3806433798149937E-4</v>
      </c>
      <c r="K487" s="30" t="str">
        <f t="shared" si="105"/>
        <v xml:space="preserve"> </v>
      </c>
      <c r="L487" s="30">
        <f t="shared" si="106"/>
        <v>-0.5</v>
      </c>
      <c r="M487" s="30" t="str">
        <f t="shared" si="103"/>
        <v/>
      </c>
      <c r="N487" s="36">
        <f t="shared" si="104"/>
        <v>-1.6326530612244898E-4</v>
      </c>
    </row>
    <row r="488" spans="1:14" ht="25.5" x14ac:dyDescent="0.2">
      <c r="A488" s="23"/>
      <c r="B488" s="25" t="s">
        <v>455</v>
      </c>
      <c r="C488" s="35">
        <v>0</v>
      </c>
      <c r="D488" s="29">
        <v>1</v>
      </c>
      <c r="E488" s="29">
        <v>0</v>
      </c>
      <c r="F488" s="29">
        <v>0</v>
      </c>
      <c r="G488" s="30" t="str">
        <f t="shared" si="99"/>
        <v/>
      </c>
      <c r="H488" s="30">
        <f t="shared" si="100"/>
        <v>1.6326530612244898E-4</v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>
        <f t="shared" si="106"/>
        <v>-1</v>
      </c>
      <c r="M488" s="30" t="str">
        <f t="shared" si="103"/>
        <v/>
      </c>
      <c r="N488" s="36">
        <f t="shared" si="104"/>
        <v>-1.6326530612244898E-4</v>
      </c>
    </row>
    <row r="489" spans="1:14" x14ac:dyDescent="0.2">
      <c r="A489" s="23"/>
      <c r="B489" s="25" t="s">
        <v>456</v>
      </c>
      <c r="C489" s="35">
        <v>0</v>
      </c>
      <c r="D489" s="29">
        <v>5</v>
      </c>
      <c r="E489" s="29">
        <v>0</v>
      </c>
      <c r="F489" s="29">
        <v>4</v>
      </c>
      <c r="G489" s="30" t="str">
        <f t="shared" si="99"/>
        <v/>
      </c>
      <c r="H489" s="30">
        <f t="shared" si="100"/>
        <v>8.1632653061224493E-4</v>
      </c>
      <c r="I489" s="30" t="str">
        <f t="shared" si="101"/>
        <v/>
      </c>
      <c r="J489" s="30">
        <f t="shared" si="102"/>
        <v>5.5225735192599747E-4</v>
      </c>
      <c r="K489" s="30" t="str">
        <f t="shared" si="105"/>
        <v xml:space="preserve"> </v>
      </c>
      <c r="L489" s="30">
        <f t="shared" si="106"/>
        <v>-0.2</v>
      </c>
      <c r="M489" s="30" t="str">
        <f t="shared" si="103"/>
        <v/>
      </c>
      <c r="N489" s="36">
        <f t="shared" si="104"/>
        <v>-1.6326530612244901E-4</v>
      </c>
    </row>
    <row r="490" spans="1:14" ht="25.5" x14ac:dyDescent="0.2">
      <c r="A490" s="23"/>
      <c r="B490" s="25" t="s">
        <v>457</v>
      </c>
      <c r="C490" s="35">
        <v>0</v>
      </c>
      <c r="D490" s="29">
        <v>0</v>
      </c>
      <c r="E490" s="29">
        <v>0</v>
      </c>
      <c r="F490" s="29">
        <v>0</v>
      </c>
      <c r="G490" s="30" t="str">
        <f t="shared" si="99"/>
        <v/>
      </c>
      <c r="H490" s="30" t="str">
        <f t="shared" si="100"/>
        <v/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 t="str">
        <f t="shared" si="106"/>
        <v xml:space="preserve"> </v>
      </c>
      <c r="M490" s="30" t="str">
        <f t="shared" si="103"/>
        <v/>
      </c>
      <c r="N490" s="36" t="str">
        <f t="shared" si="104"/>
        <v/>
      </c>
    </row>
    <row r="491" spans="1:14" x14ac:dyDescent="0.2">
      <c r="A491" s="23"/>
      <c r="B491" s="25" t="s">
        <v>458</v>
      </c>
      <c r="C491" s="35">
        <v>0</v>
      </c>
      <c r="D491" s="29">
        <v>0</v>
      </c>
      <c r="E491" s="29">
        <v>0</v>
      </c>
      <c r="F491" s="29">
        <v>0</v>
      </c>
      <c r="G491" s="30" t="str">
        <f t="shared" si="99"/>
        <v/>
      </c>
      <c r="H491" s="30" t="str">
        <f t="shared" si="100"/>
        <v/>
      </c>
      <c r="I491" s="30" t="str">
        <f t="shared" si="101"/>
        <v/>
      </c>
      <c r="J491" s="30" t="str">
        <f t="shared" si="102"/>
        <v/>
      </c>
      <c r="K491" s="30" t="str">
        <f t="shared" si="105"/>
        <v xml:space="preserve"> </v>
      </c>
      <c r="L491" s="30" t="str">
        <f t="shared" si="106"/>
        <v xml:space="preserve"> </v>
      </c>
      <c r="M491" s="30" t="str">
        <f t="shared" si="103"/>
        <v/>
      </c>
      <c r="N491" s="36" t="str">
        <f t="shared" si="104"/>
        <v/>
      </c>
    </row>
    <row r="492" spans="1:14" x14ac:dyDescent="0.2">
      <c r="A492" s="23"/>
      <c r="B492" s="25" t="s">
        <v>459</v>
      </c>
      <c r="C492" s="35">
        <v>0</v>
      </c>
      <c r="D492" s="29">
        <v>0</v>
      </c>
      <c r="E492" s="29">
        <v>0</v>
      </c>
      <c r="F492" s="29">
        <v>0</v>
      </c>
      <c r="G492" s="30" t="str">
        <f t="shared" si="99"/>
        <v/>
      </c>
      <c r="H492" s="30" t="str">
        <f t="shared" si="100"/>
        <v/>
      </c>
      <c r="I492" s="30" t="str">
        <f t="shared" si="101"/>
        <v/>
      </c>
      <c r="J492" s="30" t="str">
        <f t="shared" si="102"/>
        <v/>
      </c>
      <c r="K492" s="30" t="str">
        <f t="shared" si="105"/>
        <v xml:space="preserve"> </v>
      </c>
      <c r="L492" s="30" t="str">
        <f t="shared" si="106"/>
        <v xml:space="preserve"> </v>
      </c>
      <c r="M492" s="30" t="str">
        <f t="shared" si="103"/>
        <v/>
      </c>
      <c r="N492" s="36" t="str">
        <f t="shared" si="104"/>
        <v/>
      </c>
    </row>
    <row r="493" spans="1:14" x14ac:dyDescent="0.2">
      <c r="A493" s="23"/>
      <c r="B493" s="25" t="s">
        <v>460</v>
      </c>
      <c r="C493" s="35">
        <v>8</v>
      </c>
      <c r="D493" s="29">
        <v>39</v>
      </c>
      <c r="E493" s="29">
        <v>3</v>
      </c>
      <c r="F493" s="29">
        <v>27</v>
      </c>
      <c r="G493" s="30">
        <f t="shared" si="99"/>
        <v>1.2401178111920632E-3</v>
      </c>
      <c r="H493" s="30">
        <f t="shared" si="100"/>
        <v>6.3673469387755099E-3</v>
      </c>
      <c r="I493" s="30">
        <f t="shared" si="101"/>
        <v>3.4916201117318437E-4</v>
      </c>
      <c r="J493" s="30">
        <f t="shared" si="102"/>
        <v>3.7277371255004833E-3</v>
      </c>
      <c r="K493" s="30">
        <f t="shared" si="105"/>
        <v>-0.625</v>
      </c>
      <c r="L493" s="30">
        <f t="shared" si="106"/>
        <v>-0.30769230769230771</v>
      </c>
      <c r="M493" s="30">
        <f t="shared" si="103"/>
        <v>-7.7507363199503946E-4</v>
      </c>
      <c r="N493" s="36">
        <f t="shared" si="104"/>
        <v>-1.9591836734693877E-3</v>
      </c>
    </row>
    <row r="494" spans="1:14" x14ac:dyDescent="0.2">
      <c r="A494" s="23"/>
      <c r="B494" s="25" t="s">
        <v>461</v>
      </c>
      <c r="C494" s="35">
        <v>0</v>
      </c>
      <c r="D494" s="29">
        <v>1</v>
      </c>
      <c r="E494" s="29">
        <v>0</v>
      </c>
      <c r="F494" s="29">
        <v>1</v>
      </c>
      <c r="G494" s="30" t="str">
        <f t="shared" si="99"/>
        <v/>
      </c>
      <c r="H494" s="30">
        <f t="shared" si="100"/>
        <v>1.6326530612244898E-4</v>
      </c>
      <c r="I494" s="30" t="str">
        <f t="shared" si="101"/>
        <v/>
      </c>
      <c r="J494" s="30">
        <f t="shared" si="102"/>
        <v>1.3806433798149937E-4</v>
      </c>
      <c r="K494" s="30" t="str">
        <f t="shared" si="105"/>
        <v xml:space="preserve"> </v>
      </c>
      <c r="L494" s="30">
        <f t="shared" si="106"/>
        <v>0</v>
      </c>
      <c r="M494" s="30" t="str">
        <f t="shared" si="103"/>
        <v/>
      </c>
      <c r="N494" s="36">
        <f t="shared" si="104"/>
        <v>0</v>
      </c>
    </row>
    <row r="495" spans="1:14" x14ac:dyDescent="0.2">
      <c r="A495" s="23"/>
      <c r="B495" s="25" t="s">
        <v>462</v>
      </c>
      <c r="C495" s="35">
        <v>0</v>
      </c>
      <c r="D495" s="29">
        <v>1</v>
      </c>
      <c r="E495" s="29">
        <v>0</v>
      </c>
      <c r="F495" s="29">
        <v>1</v>
      </c>
      <c r="G495" s="30" t="str">
        <f t="shared" si="99"/>
        <v/>
      </c>
      <c r="H495" s="30">
        <f t="shared" si="100"/>
        <v>1.6326530612244898E-4</v>
      </c>
      <c r="I495" s="30" t="str">
        <f t="shared" si="101"/>
        <v/>
      </c>
      <c r="J495" s="30">
        <f t="shared" si="102"/>
        <v>1.3806433798149937E-4</v>
      </c>
      <c r="K495" s="30" t="str">
        <f t="shared" si="105"/>
        <v xml:space="preserve"> </v>
      </c>
      <c r="L495" s="30">
        <f t="shared" si="106"/>
        <v>0</v>
      </c>
      <c r="M495" s="30" t="str">
        <f t="shared" si="103"/>
        <v/>
      </c>
      <c r="N495" s="36">
        <f t="shared" si="104"/>
        <v>0</v>
      </c>
    </row>
    <row r="496" spans="1:14" x14ac:dyDescent="0.2">
      <c r="A496" s="23"/>
      <c r="B496" s="25" t="s">
        <v>463</v>
      </c>
      <c r="C496" s="35">
        <v>0</v>
      </c>
      <c r="D496" s="29">
        <v>0</v>
      </c>
      <c r="E496" s="29">
        <v>0</v>
      </c>
      <c r="F496" s="29">
        <v>1</v>
      </c>
      <c r="G496" s="30" t="str">
        <f t="shared" si="99"/>
        <v/>
      </c>
      <c r="H496" s="30" t="str">
        <f t="shared" si="100"/>
        <v/>
      </c>
      <c r="I496" s="30" t="str">
        <f t="shared" si="101"/>
        <v/>
      </c>
      <c r="J496" s="30">
        <f t="shared" si="102"/>
        <v>1.3806433798149937E-4</v>
      </c>
      <c r="K496" s="30" t="str">
        <f t="shared" si="105"/>
        <v xml:space="preserve"> </v>
      </c>
      <c r="L496" s="30">
        <f t="shared" si="106"/>
        <v>1</v>
      </c>
      <c r="M496" s="30" t="str">
        <f t="shared" si="103"/>
        <v/>
      </c>
      <c r="N496" s="36" t="str">
        <f t="shared" si="104"/>
        <v/>
      </c>
    </row>
    <row r="497" spans="1:14" x14ac:dyDescent="0.2">
      <c r="A497" s="23"/>
      <c r="B497" s="25" t="s">
        <v>464</v>
      </c>
      <c r="C497" s="35">
        <v>1</v>
      </c>
      <c r="D497" s="29">
        <v>7</v>
      </c>
      <c r="E497" s="29">
        <v>0</v>
      </c>
      <c r="F497" s="29">
        <v>8</v>
      </c>
      <c r="G497" s="30">
        <f t="shared" si="99"/>
        <v>1.550147263990079E-4</v>
      </c>
      <c r="H497" s="30">
        <f t="shared" si="100"/>
        <v>1.1428571428571429E-3</v>
      </c>
      <c r="I497" s="30" t="str">
        <f t="shared" si="101"/>
        <v/>
      </c>
      <c r="J497" s="30">
        <f t="shared" si="102"/>
        <v>1.1045147038519949E-3</v>
      </c>
      <c r="K497" s="30">
        <f t="shared" si="105"/>
        <v>-1</v>
      </c>
      <c r="L497" s="30">
        <f t="shared" si="106"/>
        <v>0.14285714285714285</v>
      </c>
      <c r="M497" s="30">
        <f t="shared" si="103"/>
        <v>-1.550147263990079E-4</v>
      </c>
      <c r="N497" s="36">
        <f t="shared" si="104"/>
        <v>1.6326530612244898E-4</v>
      </c>
    </row>
    <row r="498" spans="1:14" x14ac:dyDescent="0.2">
      <c r="A498" s="23"/>
      <c r="B498" s="25" t="s">
        <v>465</v>
      </c>
      <c r="C498" s="35">
        <v>0</v>
      </c>
      <c r="D498" s="29">
        <v>1</v>
      </c>
      <c r="E498" s="29">
        <v>0</v>
      </c>
      <c r="F498" s="29">
        <v>3</v>
      </c>
      <c r="G498" s="30" t="str">
        <f t="shared" si="99"/>
        <v/>
      </c>
      <c r="H498" s="30">
        <f t="shared" si="100"/>
        <v>1.6326530612244898E-4</v>
      </c>
      <c r="I498" s="30" t="str">
        <f t="shared" si="101"/>
        <v/>
      </c>
      <c r="J498" s="30">
        <f t="shared" si="102"/>
        <v>4.1419301394449815E-4</v>
      </c>
      <c r="K498" s="30" t="str">
        <f t="shared" si="105"/>
        <v xml:space="preserve"> </v>
      </c>
      <c r="L498" s="30">
        <f t="shared" si="106"/>
        <v>2</v>
      </c>
      <c r="M498" s="30" t="str">
        <f t="shared" si="103"/>
        <v/>
      </c>
      <c r="N498" s="36">
        <f t="shared" si="104"/>
        <v>3.2653061224489796E-4</v>
      </c>
    </row>
    <row r="499" spans="1:14" x14ac:dyDescent="0.2">
      <c r="A499" s="23"/>
      <c r="B499" s="25" t="s">
        <v>466</v>
      </c>
      <c r="C499" s="35">
        <v>3</v>
      </c>
      <c r="D499" s="29">
        <v>106</v>
      </c>
      <c r="E499" s="29">
        <v>0</v>
      </c>
      <c r="F499" s="29">
        <v>69</v>
      </c>
      <c r="G499" s="30">
        <f t="shared" ref="G499:G562" si="107">+IF(C499=0,"",C499/C$371)</f>
        <v>4.6504417919702372E-4</v>
      </c>
      <c r="H499" s="30">
        <f t="shared" ref="H499:H562" si="108">+IF(D499=0,"",D499/D$371)</f>
        <v>1.7306122448979593E-2</v>
      </c>
      <c r="I499" s="30" t="str">
        <f t="shared" ref="I499:I562" si="109">+IF(E499=0,"",E499/E$371)</f>
        <v/>
      </c>
      <c r="J499" s="30">
        <f t="shared" ref="J499:J562" si="110">+IF(F499=0,"",F499/F$371)</f>
        <v>9.5264393207234576E-3</v>
      </c>
      <c r="K499" s="30">
        <f t="shared" si="105"/>
        <v>-1</v>
      </c>
      <c r="L499" s="30">
        <f t="shared" si="106"/>
        <v>-0.34905660377358488</v>
      </c>
      <c r="M499" s="30">
        <f t="shared" ref="M499:M562" si="111">+IF(OR(AND(G499=""),(K499="")),"",G499*K499)</f>
        <v>-4.6504417919702372E-4</v>
      </c>
      <c r="N499" s="36">
        <f t="shared" ref="N499:N562" si="112">+IF(OR(AND(H499=""),(L499="")),"",H499*L499)</f>
        <v>-6.0408163265306125E-3</v>
      </c>
    </row>
    <row r="500" spans="1:14" x14ac:dyDescent="0.2">
      <c r="A500" s="23"/>
      <c r="B500" s="25" t="s">
        <v>467</v>
      </c>
      <c r="C500" s="35">
        <v>0</v>
      </c>
      <c r="D500" s="29">
        <v>0</v>
      </c>
      <c r="E500" s="29">
        <v>0</v>
      </c>
      <c r="F500" s="29">
        <v>0</v>
      </c>
      <c r="G500" s="30" t="str">
        <f t="shared" si="107"/>
        <v/>
      </c>
      <c r="H500" s="30" t="str">
        <f t="shared" si="108"/>
        <v/>
      </c>
      <c r="I500" s="30" t="str">
        <f t="shared" si="109"/>
        <v/>
      </c>
      <c r="J500" s="30" t="str">
        <f t="shared" si="110"/>
        <v/>
      </c>
      <c r="K500" s="30" t="str">
        <f t="shared" ref="K500:K563" si="113">+IF(AND(C500=0,E500=0)," ",IF(C500=0,1,IF(E500=0,-1,(E500-C500)/C500)))</f>
        <v xml:space="preserve"> </v>
      </c>
      <c r="L500" s="30" t="str">
        <f t="shared" ref="L500:L563" si="114">+IF(AND(D500=0,F500=0)," ",IF(D500=0,1,IF(F500=0,-1,(F500-D500)/D500)))</f>
        <v xml:space="preserve"> </v>
      </c>
      <c r="M500" s="30" t="str">
        <f t="shared" si="111"/>
        <v/>
      </c>
      <c r="N500" s="36" t="str">
        <f t="shared" si="112"/>
        <v/>
      </c>
    </row>
    <row r="501" spans="1:14" x14ac:dyDescent="0.2">
      <c r="A501" s="23"/>
      <c r="B501" s="25" t="s">
        <v>468</v>
      </c>
      <c r="C501" s="35">
        <v>0</v>
      </c>
      <c r="D501" s="29">
        <v>2</v>
      </c>
      <c r="E501" s="29">
        <v>0</v>
      </c>
      <c r="F501" s="29">
        <v>0</v>
      </c>
      <c r="G501" s="30" t="str">
        <f t="shared" si="107"/>
        <v/>
      </c>
      <c r="H501" s="30">
        <f t="shared" si="108"/>
        <v>3.2653061224489796E-4</v>
      </c>
      <c r="I501" s="30" t="str">
        <f t="shared" si="109"/>
        <v/>
      </c>
      <c r="J501" s="30" t="str">
        <f t="shared" si="110"/>
        <v/>
      </c>
      <c r="K501" s="30" t="str">
        <f t="shared" si="113"/>
        <v xml:space="preserve"> </v>
      </c>
      <c r="L501" s="30">
        <f t="shared" si="114"/>
        <v>-1</v>
      </c>
      <c r="M501" s="30" t="str">
        <f t="shared" si="111"/>
        <v/>
      </c>
      <c r="N501" s="36">
        <f t="shared" si="112"/>
        <v>-3.2653061224489796E-4</v>
      </c>
    </row>
    <row r="502" spans="1:14" x14ac:dyDescent="0.2">
      <c r="A502" s="23"/>
      <c r="B502" s="25" t="s">
        <v>469</v>
      </c>
      <c r="C502" s="35">
        <v>0</v>
      </c>
      <c r="D502" s="29">
        <v>0</v>
      </c>
      <c r="E502" s="29">
        <v>0</v>
      </c>
      <c r="F502" s="29">
        <v>0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23"/>
      <c r="B503" s="25" t="s">
        <v>470</v>
      </c>
      <c r="C503" s="35">
        <v>0</v>
      </c>
      <c r="D503" s="29">
        <v>0</v>
      </c>
      <c r="E503" s="29">
        <v>0</v>
      </c>
      <c r="F503" s="29">
        <v>1</v>
      </c>
      <c r="G503" s="30" t="str">
        <f t="shared" si="107"/>
        <v/>
      </c>
      <c r="H503" s="30" t="str">
        <f t="shared" si="108"/>
        <v/>
      </c>
      <c r="I503" s="30" t="str">
        <f t="shared" si="109"/>
        <v/>
      </c>
      <c r="J503" s="30">
        <f t="shared" si="110"/>
        <v>1.3806433798149937E-4</v>
      </c>
      <c r="K503" s="30" t="str">
        <f t="shared" si="113"/>
        <v xml:space="preserve"> </v>
      </c>
      <c r="L503" s="30">
        <f t="shared" si="114"/>
        <v>1</v>
      </c>
      <c r="M503" s="30" t="str">
        <f t="shared" si="111"/>
        <v/>
      </c>
      <c r="N503" s="36" t="str">
        <f t="shared" si="112"/>
        <v/>
      </c>
    </row>
    <row r="504" spans="1:14" x14ac:dyDescent="0.2">
      <c r="A504" s="23"/>
      <c r="B504" s="25" t="s">
        <v>471</v>
      </c>
      <c r="C504" s="35">
        <v>0</v>
      </c>
      <c r="D504" s="29">
        <v>3</v>
      </c>
      <c r="E504" s="29">
        <v>1</v>
      </c>
      <c r="F504" s="29">
        <v>5</v>
      </c>
      <c r="G504" s="30" t="str">
        <f t="shared" si="107"/>
        <v/>
      </c>
      <c r="H504" s="30">
        <f t="shared" si="108"/>
        <v>4.8979591836734691E-4</v>
      </c>
      <c r="I504" s="30">
        <f t="shared" si="109"/>
        <v>1.1638733705772812E-4</v>
      </c>
      <c r="J504" s="30">
        <f t="shared" si="110"/>
        <v>6.9032168990749694E-4</v>
      </c>
      <c r="K504" s="30">
        <f t="shared" si="113"/>
        <v>1</v>
      </c>
      <c r="L504" s="30">
        <f t="shared" si="114"/>
        <v>0.66666666666666663</v>
      </c>
      <c r="M504" s="30" t="str">
        <f t="shared" si="111"/>
        <v/>
      </c>
      <c r="N504" s="36">
        <f t="shared" si="112"/>
        <v>3.2653061224489791E-4</v>
      </c>
    </row>
    <row r="505" spans="1:14" x14ac:dyDescent="0.2">
      <c r="A505" s="23"/>
      <c r="B505" s="25" t="s">
        <v>472</v>
      </c>
      <c r="C505" s="35">
        <v>0</v>
      </c>
      <c r="D505" s="29">
        <v>0</v>
      </c>
      <c r="E505" s="29">
        <v>0</v>
      </c>
      <c r="F505" s="29">
        <v>0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 t="str">
        <f t="shared" si="114"/>
        <v xml:space="preserve"> 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23"/>
      <c r="B506" s="25" t="s">
        <v>473</v>
      </c>
      <c r="C506" s="35">
        <v>0</v>
      </c>
      <c r="D506" s="29">
        <v>1</v>
      </c>
      <c r="E506" s="29">
        <v>0</v>
      </c>
      <c r="F506" s="29">
        <v>0</v>
      </c>
      <c r="G506" s="30" t="str">
        <f t="shared" si="107"/>
        <v/>
      </c>
      <c r="H506" s="30">
        <f t="shared" si="108"/>
        <v>1.6326530612244898E-4</v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>
        <f t="shared" si="114"/>
        <v>-1</v>
      </c>
      <c r="M506" s="30" t="str">
        <f t="shared" si="111"/>
        <v/>
      </c>
      <c r="N506" s="36">
        <f t="shared" si="112"/>
        <v>-1.6326530612244898E-4</v>
      </c>
    </row>
    <row r="507" spans="1:14" x14ac:dyDescent="0.2">
      <c r="A507" s="23"/>
      <c r="B507" s="25" t="s">
        <v>474</v>
      </c>
      <c r="C507" s="35">
        <v>2</v>
      </c>
      <c r="D507" s="29">
        <v>18</v>
      </c>
      <c r="E507" s="29">
        <v>3</v>
      </c>
      <c r="F507" s="29">
        <v>28</v>
      </c>
      <c r="G507" s="30">
        <f t="shared" si="107"/>
        <v>3.1002945279801579E-4</v>
      </c>
      <c r="H507" s="30">
        <f t="shared" si="108"/>
        <v>2.9387755102040815E-3</v>
      </c>
      <c r="I507" s="30">
        <f t="shared" si="109"/>
        <v>3.4916201117318437E-4</v>
      </c>
      <c r="J507" s="30">
        <f t="shared" si="110"/>
        <v>3.8658014634819827E-3</v>
      </c>
      <c r="K507" s="30">
        <f t="shared" si="113"/>
        <v>0.5</v>
      </c>
      <c r="L507" s="30">
        <f t="shared" si="114"/>
        <v>0.55555555555555558</v>
      </c>
      <c r="M507" s="30">
        <f t="shared" si="111"/>
        <v>1.550147263990079E-4</v>
      </c>
      <c r="N507" s="36">
        <f t="shared" si="112"/>
        <v>1.6326530612244899E-3</v>
      </c>
    </row>
    <row r="508" spans="1:14" ht="25.5" x14ac:dyDescent="0.2">
      <c r="A508" s="23"/>
      <c r="B508" s="25" t="s">
        <v>475</v>
      </c>
      <c r="C508" s="35">
        <v>0</v>
      </c>
      <c r="D508" s="29">
        <v>0</v>
      </c>
      <c r="E508" s="29">
        <v>0</v>
      </c>
      <c r="F508" s="29">
        <v>0</v>
      </c>
      <c r="G508" s="30" t="str">
        <f t="shared" si="107"/>
        <v/>
      </c>
      <c r="H508" s="30" t="str">
        <f t="shared" si="108"/>
        <v/>
      </c>
      <c r="I508" s="30" t="str">
        <f t="shared" si="109"/>
        <v/>
      </c>
      <c r="J508" s="30" t="str">
        <f t="shared" si="110"/>
        <v/>
      </c>
      <c r="K508" s="30" t="str">
        <f t="shared" si="113"/>
        <v xml:space="preserve"> </v>
      </c>
      <c r="L508" s="30" t="str">
        <f t="shared" si="114"/>
        <v xml:space="preserve"> </v>
      </c>
      <c r="M508" s="30" t="str">
        <f t="shared" si="111"/>
        <v/>
      </c>
      <c r="N508" s="36" t="str">
        <f t="shared" si="112"/>
        <v/>
      </c>
    </row>
    <row r="509" spans="1:14" x14ac:dyDescent="0.2">
      <c r="A509" s="23"/>
      <c r="B509" s="25" t="s">
        <v>476</v>
      </c>
      <c r="C509" s="35">
        <v>0</v>
      </c>
      <c r="D509" s="29">
        <v>2</v>
      </c>
      <c r="E509" s="29">
        <v>0</v>
      </c>
      <c r="F509" s="29">
        <v>1</v>
      </c>
      <c r="G509" s="30" t="str">
        <f t="shared" si="107"/>
        <v/>
      </c>
      <c r="H509" s="30">
        <f t="shared" si="108"/>
        <v>3.2653061224489796E-4</v>
      </c>
      <c r="I509" s="30" t="str">
        <f t="shared" si="109"/>
        <v/>
      </c>
      <c r="J509" s="30">
        <f t="shared" si="110"/>
        <v>1.3806433798149937E-4</v>
      </c>
      <c r="K509" s="30" t="str">
        <f t="shared" si="113"/>
        <v xml:space="preserve"> </v>
      </c>
      <c r="L509" s="30">
        <f t="shared" si="114"/>
        <v>-0.5</v>
      </c>
      <c r="M509" s="30" t="str">
        <f t="shared" si="111"/>
        <v/>
      </c>
      <c r="N509" s="36">
        <f t="shared" si="112"/>
        <v>-1.6326530612244898E-4</v>
      </c>
    </row>
    <row r="510" spans="1:14" x14ac:dyDescent="0.2">
      <c r="A510" s="23"/>
      <c r="B510" s="25" t="s">
        <v>477</v>
      </c>
      <c r="C510" s="35">
        <v>0</v>
      </c>
      <c r="D510" s="29">
        <v>0</v>
      </c>
      <c r="E510" s="29">
        <v>0</v>
      </c>
      <c r="F510" s="29">
        <v>1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>
        <f t="shared" si="110"/>
        <v>1.3806433798149937E-4</v>
      </c>
      <c r="K510" s="30" t="str">
        <f t="shared" si="113"/>
        <v xml:space="preserve"> </v>
      </c>
      <c r="L510" s="30">
        <f t="shared" si="114"/>
        <v>1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23"/>
      <c r="B511" s="25" t="s">
        <v>478</v>
      </c>
      <c r="C511" s="35">
        <v>0</v>
      </c>
      <c r="D511" s="29">
        <v>0</v>
      </c>
      <c r="E511" s="29">
        <v>0</v>
      </c>
      <c r="F511" s="29">
        <v>0</v>
      </c>
      <c r="G511" s="30" t="str">
        <f t="shared" si="107"/>
        <v/>
      </c>
      <c r="H511" s="30" t="str">
        <f t="shared" si="108"/>
        <v/>
      </c>
      <c r="I511" s="30" t="str">
        <f t="shared" si="109"/>
        <v/>
      </c>
      <c r="J511" s="30" t="str">
        <f t="shared" si="110"/>
        <v/>
      </c>
      <c r="K511" s="30" t="str">
        <f t="shared" si="113"/>
        <v xml:space="preserve"> </v>
      </c>
      <c r="L511" s="30" t="str">
        <f t="shared" si="114"/>
        <v xml:space="preserve"> </v>
      </c>
      <c r="M511" s="30" t="str">
        <f t="shared" si="111"/>
        <v/>
      </c>
      <c r="N511" s="36" t="str">
        <f t="shared" si="112"/>
        <v/>
      </c>
    </row>
    <row r="512" spans="1:14" x14ac:dyDescent="0.2">
      <c r="A512" s="23"/>
      <c r="B512" s="25" t="s">
        <v>479</v>
      </c>
      <c r="C512" s="35">
        <v>0</v>
      </c>
      <c r="D512" s="29">
        <v>34</v>
      </c>
      <c r="E512" s="29">
        <v>0</v>
      </c>
      <c r="F512" s="29">
        <v>13</v>
      </c>
      <c r="G512" s="30" t="str">
        <f t="shared" si="107"/>
        <v/>
      </c>
      <c r="H512" s="30">
        <f t="shared" si="108"/>
        <v>5.5510204081632656E-3</v>
      </c>
      <c r="I512" s="30" t="str">
        <f t="shared" si="109"/>
        <v/>
      </c>
      <c r="J512" s="30">
        <f t="shared" si="110"/>
        <v>1.794836393759492E-3</v>
      </c>
      <c r="K512" s="30" t="str">
        <f t="shared" si="113"/>
        <v xml:space="preserve"> </v>
      </c>
      <c r="L512" s="30">
        <f t="shared" si="114"/>
        <v>-0.61764705882352944</v>
      </c>
      <c r="M512" s="30" t="str">
        <f t="shared" si="111"/>
        <v/>
      </c>
      <c r="N512" s="36">
        <f t="shared" si="112"/>
        <v>-3.4285714285714288E-3</v>
      </c>
    </row>
    <row r="513" spans="1:14" x14ac:dyDescent="0.2">
      <c r="A513" s="23"/>
      <c r="B513" s="25" t="s">
        <v>480</v>
      </c>
      <c r="C513" s="35">
        <v>1</v>
      </c>
      <c r="D513" s="29">
        <v>1</v>
      </c>
      <c r="E513" s="29">
        <v>0</v>
      </c>
      <c r="F513" s="29">
        <v>1</v>
      </c>
      <c r="G513" s="30">
        <f t="shared" si="107"/>
        <v>1.550147263990079E-4</v>
      </c>
      <c r="H513" s="30">
        <f t="shared" si="108"/>
        <v>1.6326530612244898E-4</v>
      </c>
      <c r="I513" s="30" t="str">
        <f t="shared" si="109"/>
        <v/>
      </c>
      <c r="J513" s="30">
        <f t="shared" si="110"/>
        <v>1.3806433798149937E-4</v>
      </c>
      <c r="K513" s="30">
        <f t="shared" si="113"/>
        <v>-1</v>
      </c>
      <c r="L513" s="30">
        <f t="shared" si="114"/>
        <v>0</v>
      </c>
      <c r="M513" s="30">
        <f t="shared" si="111"/>
        <v>-1.550147263990079E-4</v>
      </c>
      <c r="N513" s="36">
        <f t="shared" si="112"/>
        <v>0</v>
      </c>
    </row>
    <row r="514" spans="1:14" x14ac:dyDescent="0.2">
      <c r="A514" s="23"/>
      <c r="B514" s="25" t="s">
        <v>481</v>
      </c>
      <c r="C514" s="35">
        <v>5</v>
      </c>
      <c r="D514" s="29">
        <v>44</v>
      </c>
      <c r="E514" s="29">
        <v>3</v>
      </c>
      <c r="F514" s="29">
        <v>23</v>
      </c>
      <c r="G514" s="30">
        <f t="shared" si="107"/>
        <v>7.7507363199503956E-4</v>
      </c>
      <c r="H514" s="30">
        <f t="shared" si="108"/>
        <v>7.183673469387755E-3</v>
      </c>
      <c r="I514" s="30">
        <f t="shared" si="109"/>
        <v>3.4916201117318437E-4</v>
      </c>
      <c r="J514" s="30">
        <f t="shared" si="110"/>
        <v>3.1754797735744859E-3</v>
      </c>
      <c r="K514" s="30">
        <f t="shared" si="113"/>
        <v>-0.4</v>
      </c>
      <c r="L514" s="30">
        <f t="shared" si="114"/>
        <v>-0.47727272727272729</v>
      </c>
      <c r="M514" s="30">
        <f t="shared" si="111"/>
        <v>-3.1002945279801585E-4</v>
      </c>
      <c r="N514" s="36">
        <f t="shared" si="112"/>
        <v>-3.4285714285714288E-3</v>
      </c>
    </row>
    <row r="515" spans="1:14" x14ac:dyDescent="0.2">
      <c r="A515" s="23"/>
      <c r="B515" s="25" t="s">
        <v>482</v>
      </c>
      <c r="C515" s="35">
        <v>0</v>
      </c>
      <c r="D515" s="29">
        <v>6</v>
      </c>
      <c r="E515" s="29">
        <v>0</v>
      </c>
      <c r="F515" s="29">
        <v>2</v>
      </c>
      <c r="G515" s="30" t="str">
        <f t="shared" si="107"/>
        <v/>
      </c>
      <c r="H515" s="30">
        <f t="shared" si="108"/>
        <v>9.7959183673469383E-4</v>
      </c>
      <c r="I515" s="30" t="str">
        <f t="shared" si="109"/>
        <v/>
      </c>
      <c r="J515" s="30">
        <f t="shared" si="110"/>
        <v>2.7612867596299873E-4</v>
      </c>
      <c r="K515" s="30" t="str">
        <f t="shared" si="113"/>
        <v xml:space="preserve"> </v>
      </c>
      <c r="L515" s="30">
        <f t="shared" si="114"/>
        <v>-0.66666666666666663</v>
      </c>
      <c r="M515" s="30" t="str">
        <f t="shared" si="111"/>
        <v/>
      </c>
      <c r="N515" s="36">
        <f t="shared" si="112"/>
        <v>-6.5306122448979581E-4</v>
      </c>
    </row>
    <row r="516" spans="1:14" x14ac:dyDescent="0.2">
      <c r="A516" s="23"/>
      <c r="B516" s="25" t="s">
        <v>483</v>
      </c>
      <c r="C516" s="35">
        <v>0</v>
      </c>
      <c r="D516" s="29">
        <v>0</v>
      </c>
      <c r="E516" s="29">
        <v>0</v>
      </c>
      <c r="F516" s="29">
        <v>1</v>
      </c>
      <c r="G516" s="30" t="str">
        <f t="shared" si="107"/>
        <v/>
      </c>
      <c r="H516" s="30" t="str">
        <f t="shared" si="108"/>
        <v/>
      </c>
      <c r="I516" s="30" t="str">
        <f t="shared" si="109"/>
        <v/>
      </c>
      <c r="J516" s="30">
        <f t="shared" si="110"/>
        <v>1.3806433798149937E-4</v>
      </c>
      <c r="K516" s="30" t="str">
        <f t="shared" si="113"/>
        <v xml:space="preserve"> </v>
      </c>
      <c r="L516" s="30">
        <f t="shared" si="114"/>
        <v>1</v>
      </c>
      <c r="M516" s="30" t="str">
        <f t="shared" si="111"/>
        <v/>
      </c>
      <c r="N516" s="36" t="str">
        <f t="shared" si="112"/>
        <v/>
      </c>
    </row>
    <row r="517" spans="1:14" x14ac:dyDescent="0.2">
      <c r="A517" s="23"/>
      <c r="B517" s="25" t="s">
        <v>484</v>
      </c>
      <c r="C517" s="35">
        <v>0</v>
      </c>
      <c r="D517" s="29">
        <v>2</v>
      </c>
      <c r="E517" s="29">
        <v>0</v>
      </c>
      <c r="F517" s="29">
        <v>0</v>
      </c>
      <c r="G517" s="30" t="str">
        <f t="shared" si="107"/>
        <v/>
      </c>
      <c r="H517" s="30">
        <f t="shared" si="108"/>
        <v>3.2653061224489796E-4</v>
      </c>
      <c r="I517" s="30" t="str">
        <f t="shared" si="109"/>
        <v/>
      </c>
      <c r="J517" s="30" t="str">
        <f t="shared" si="110"/>
        <v/>
      </c>
      <c r="K517" s="30" t="str">
        <f t="shared" si="113"/>
        <v xml:space="preserve"> </v>
      </c>
      <c r="L517" s="30">
        <f t="shared" si="114"/>
        <v>-1</v>
      </c>
      <c r="M517" s="30" t="str">
        <f t="shared" si="111"/>
        <v/>
      </c>
      <c r="N517" s="36">
        <f t="shared" si="112"/>
        <v>-3.2653061224489796E-4</v>
      </c>
    </row>
    <row r="518" spans="1:14" x14ac:dyDescent="0.2">
      <c r="A518" s="23"/>
      <c r="B518" s="25" t="s">
        <v>485</v>
      </c>
      <c r="C518" s="35">
        <v>13</v>
      </c>
      <c r="D518" s="29">
        <v>34</v>
      </c>
      <c r="E518" s="29">
        <v>3</v>
      </c>
      <c r="F518" s="29">
        <v>5</v>
      </c>
      <c r="G518" s="30">
        <f t="shared" si="107"/>
        <v>2.0151914431871028E-3</v>
      </c>
      <c r="H518" s="30">
        <f t="shared" si="108"/>
        <v>5.5510204081632656E-3</v>
      </c>
      <c r="I518" s="30">
        <f t="shared" si="109"/>
        <v>3.4916201117318437E-4</v>
      </c>
      <c r="J518" s="30">
        <f t="shared" si="110"/>
        <v>6.9032168990749694E-4</v>
      </c>
      <c r="K518" s="30">
        <f t="shared" si="113"/>
        <v>-0.76923076923076927</v>
      </c>
      <c r="L518" s="30">
        <f t="shared" si="114"/>
        <v>-0.8529411764705882</v>
      </c>
      <c r="M518" s="30">
        <f t="shared" si="111"/>
        <v>-1.5501472639900791E-3</v>
      </c>
      <c r="N518" s="36">
        <f t="shared" si="112"/>
        <v>-4.7346938775510205E-3</v>
      </c>
    </row>
    <row r="519" spans="1:14" ht="24.75" customHeight="1" x14ac:dyDescent="0.2">
      <c r="A519" s="23"/>
      <c r="B519" s="25" t="s">
        <v>486</v>
      </c>
      <c r="C519" s="35">
        <v>0</v>
      </c>
      <c r="D519" s="29">
        <v>0</v>
      </c>
      <c r="E519" s="29">
        <v>0</v>
      </c>
      <c r="F519" s="29">
        <v>0</v>
      </c>
      <c r="G519" s="30" t="str">
        <f t="shared" si="107"/>
        <v/>
      </c>
      <c r="H519" s="30" t="str">
        <f t="shared" si="108"/>
        <v/>
      </c>
      <c r="I519" s="30" t="str">
        <f t="shared" si="109"/>
        <v/>
      </c>
      <c r="J519" s="30" t="str">
        <f t="shared" si="110"/>
        <v/>
      </c>
      <c r="K519" s="30" t="str">
        <f t="shared" si="113"/>
        <v xml:space="preserve"> </v>
      </c>
      <c r="L519" s="30" t="str">
        <f t="shared" si="114"/>
        <v xml:space="preserve"> 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23"/>
      <c r="B520" s="25" t="s">
        <v>487</v>
      </c>
      <c r="C520" s="35">
        <v>0</v>
      </c>
      <c r="D520" s="29">
        <v>0</v>
      </c>
      <c r="E520" s="29">
        <v>0</v>
      </c>
      <c r="F520" s="29">
        <v>3</v>
      </c>
      <c r="G520" s="30" t="str">
        <f t="shared" si="107"/>
        <v/>
      </c>
      <c r="H520" s="30" t="str">
        <f t="shared" si="108"/>
        <v/>
      </c>
      <c r="I520" s="30" t="str">
        <f t="shared" si="109"/>
        <v/>
      </c>
      <c r="J520" s="30">
        <f t="shared" si="110"/>
        <v>4.1419301394449815E-4</v>
      </c>
      <c r="K520" s="30" t="str">
        <f t="shared" si="113"/>
        <v xml:space="preserve"> </v>
      </c>
      <c r="L520" s="30">
        <f t="shared" si="114"/>
        <v>1</v>
      </c>
      <c r="M520" s="30" t="str">
        <f t="shared" si="111"/>
        <v/>
      </c>
      <c r="N520" s="36" t="str">
        <f t="shared" si="112"/>
        <v/>
      </c>
    </row>
    <row r="521" spans="1:14" ht="24.75" customHeight="1" x14ac:dyDescent="0.2">
      <c r="A521" s="23"/>
      <c r="B521" s="25" t="s">
        <v>488</v>
      </c>
      <c r="C521" s="35">
        <v>0</v>
      </c>
      <c r="D521" s="29">
        <v>0</v>
      </c>
      <c r="E521" s="29">
        <v>0</v>
      </c>
      <c r="F521" s="29">
        <v>0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 t="str">
        <f t="shared" si="114"/>
        <v xml:space="preserve"> 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23"/>
      <c r="B522" s="25" t="s">
        <v>489</v>
      </c>
      <c r="C522" s="35">
        <v>0</v>
      </c>
      <c r="D522" s="29">
        <v>0</v>
      </c>
      <c r="E522" s="29">
        <v>0</v>
      </c>
      <c r="F522" s="29">
        <v>0</v>
      </c>
      <c r="G522" s="30" t="str">
        <f t="shared" si="107"/>
        <v/>
      </c>
      <c r="H522" s="30" t="str">
        <f t="shared" si="108"/>
        <v/>
      </c>
      <c r="I522" s="30" t="str">
        <f t="shared" si="109"/>
        <v/>
      </c>
      <c r="J522" s="30" t="str">
        <f t="shared" si="110"/>
        <v/>
      </c>
      <c r="K522" s="30" t="str">
        <f t="shared" si="113"/>
        <v xml:space="preserve"> </v>
      </c>
      <c r="L522" s="30" t="str">
        <f t="shared" si="114"/>
        <v xml:space="preserve"> </v>
      </c>
      <c r="M522" s="30" t="str">
        <f t="shared" si="111"/>
        <v/>
      </c>
      <c r="N522" s="36" t="str">
        <f t="shared" si="112"/>
        <v/>
      </c>
    </row>
    <row r="523" spans="1:14" x14ac:dyDescent="0.2">
      <c r="A523" s="23"/>
      <c r="B523" s="25" t="s">
        <v>490</v>
      </c>
      <c r="C523" s="35">
        <v>0</v>
      </c>
      <c r="D523" s="29">
        <v>1</v>
      </c>
      <c r="E523" s="29">
        <v>0</v>
      </c>
      <c r="F523" s="29">
        <v>0</v>
      </c>
      <c r="G523" s="30" t="str">
        <f t="shared" si="107"/>
        <v/>
      </c>
      <c r="H523" s="30">
        <f t="shared" si="108"/>
        <v>1.6326530612244898E-4</v>
      </c>
      <c r="I523" s="30" t="str">
        <f t="shared" si="109"/>
        <v/>
      </c>
      <c r="J523" s="30" t="str">
        <f t="shared" si="110"/>
        <v/>
      </c>
      <c r="K523" s="30" t="str">
        <f t="shared" si="113"/>
        <v xml:space="preserve"> </v>
      </c>
      <c r="L523" s="30">
        <f t="shared" si="114"/>
        <v>-1</v>
      </c>
      <c r="M523" s="30" t="str">
        <f t="shared" si="111"/>
        <v/>
      </c>
      <c r="N523" s="36">
        <f t="shared" si="112"/>
        <v>-1.6326530612244898E-4</v>
      </c>
    </row>
    <row r="524" spans="1:14" ht="25.5" x14ac:dyDescent="0.2">
      <c r="A524" s="23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23"/>
      <c r="B525" s="25" t="s">
        <v>492</v>
      </c>
      <c r="C525" s="35">
        <v>1</v>
      </c>
      <c r="D525" s="29">
        <v>0</v>
      </c>
      <c r="E525" s="29">
        <v>1</v>
      </c>
      <c r="F525" s="29">
        <v>1</v>
      </c>
      <c r="G525" s="30">
        <f t="shared" si="107"/>
        <v>1.550147263990079E-4</v>
      </c>
      <c r="H525" s="30" t="str">
        <f t="shared" si="108"/>
        <v/>
      </c>
      <c r="I525" s="30">
        <f t="shared" si="109"/>
        <v>1.1638733705772812E-4</v>
      </c>
      <c r="J525" s="30">
        <f t="shared" si="110"/>
        <v>1.3806433798149937E-4</v>
      </c>
      <c r="K525" s="30">
        <f t="shared" si="113"/>
        <v>0</v>
      </c>
      <c r="L525" s="30">
        <f t="shared" si="114"/>
        <v>1</v>
      </c>
      <c r="M525" s="30">
        <f t="shared" si="111"/>
        <v>0</v>
      </c>
      <c r="N525" s="36" t="str">
        <f t="shared" si="112"/>
        <v/>
      </c>
    </row>
    <row r="526" spans="1:14" ht="25.5" x14ac:dyDescent="0.2">
      <c r="A526" s="23"/>
      <c r="B526" s="25" t="s">
        <v>493</v>
      </c>
      <c r="C526" s="35">
        <v>1</v>
      </c>
      <c r="D526" s="29">
        <v>0</v>
      </c>
      <c r="E526" s="29">
        <v>1</v>
      </c>
      <c r="F526" s="29">
        <v>1</v>
      </c>
      <c r="G526" s="30">
        <f t="shared" si="107"/>
        <v>1.550147263990079E-4</v>
      </c>
      <c r="H526" s="30" t="str">
        <f t="shared" si="108"/>
        <v/>
      </c>
      <c r="I526" s="30">
        <f t="shared" si="109"/>
        <v>1.1638733705772812E-4</v>
      </c>
      <c r="J526" s="30">
        <f t="shared" si="110"/>
        <v>1.3806433798149937E-4</v>
      </c>
      <c r="K526" s="30">
        <f t="shared" si="113"/>
        <v>0</v>
      </c>
      <c r="L526" s="30">
        <f t="shared" si="114"/>
        <v>1</v>
      </c>
      <c r="M526" s="30">
        <f t="shared" si="111"/>
        <v>0</v>
      </c>
      <c r="N526" s="36" t="str">
        <f t="shared" si="112"/>
        <v/>
      </c>
    </row>
    <row r="527" spans="1:14" ht="25.5" x14ac:dyDescent="0.2">
      <c r="A527" s="23"/>
      <c r="B527" s="25" t="s">
        <v>494</v>
      </c>
      <c r="C527" s="35">
        <v>0</v>
      </c>
      <c r="D527" s="29">
        <v>0</v>
      </c>
      <c r="E527" s="29">
        <v>0</v>
      </c>
      <c r="F527" s="29">
        <v>0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 t="str">
        <f t="shared" si="114"/>
        <v xml:space="preserve"> 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23"/>
      <c r="B528" s="25" t="s">
        <v>495</v>
      </c>
      <c r="C528" s="35">
        <v>1</v>
      </c>
      <c r="D528" s="29">
        <v>5</v>
      </c>
      <c r="E528" s="29">
        <v>2</v>
      </c>
      <c r="F528" s="29">
        <v>3</v>
      </c>
      <c r="G528" s="30">
        <f t="shared" si="107"/>
        <v>1.550147263990079E-4</v>
      </c>
      <c r="H528" s="30">
        <f t="shared" si="108"/>
        <v>8.1632653061224493E-4</v>
      </c>
      <c r="I528" s="30">
        <f t="shared" si="109"/>
        <v>2.3277467411545624E-4</v>
      </c>
      <c r="J528" s="30">
        <f t="shared" si="110"/>
        <v>4.1419301394449815E-4</v>
      </c>
      <c r="K528" s="30">
        <f t="shared" si="113"/>
        <v>1</v>
      </c>
      <c r="L528" s="30">
        <f t="shared" si="114"/>
        <v>-0.4</v>
      </c>
      <c r="M528" s="30">
        <f t="shared" si="111"/>
        <v>1.550147263990079E-4</v>
      </c>
      <c r="N528" s="36">
        <f t="shared" si="112"/>
        <v>-3.2653061224489801E-4</v>
      </c>
    </row>
    <row r="529" spans="1:14" x14ac:dyDescent="0.2">
      <c r="A529" s="23"/>
      <c r="B529" s="25" t="s">
        <v>496</v>
      </c>
      <c r="C529" s="35">
        <v>0</v>
      </c>
      <c r="D529" s="29">
        <v>2</v>
      </c>
      <c r="E529" s="29">
        <v>0</v>
      </c>
      <c r="F529" s="29">
        <v>2</v>
      </c>
      <c r="G529" s="30" t="str">
        <f t="shared" si="107"/>
        <v/>
      </c>
      <c r="H529" s="30">
        <f t="shared" si="108"/>
        <v>3.2653061224489796E-4</v>
      </c>
      <c r="I529" s="30" t="str">
        <f t="shared" si="109"/>
        <v/>
      </c>
      <c r="J529" s="30">
        <f t="shared" si="110"/>
        <v>2.7612867596299873E-4</v>
      </c>
      <c r="K529" s="30" t="str">
        <f t="shared" si="113"/>
        <v xml:space="preserve"> </v>
      </c>
      <c r="L529" s="30">
        <f t="shared" si="114"/>
        <v>0</v>
      </c>
      <c r="M529" s="30" t="str">
        <f t="shared" si="111"/>
        <v/>
      </c>
      <c r="N529" s="36">
        <f t="shared" si="112"/>
        <v>0</v>
      </c>
    </row>
    <row r="530" spans="1:14" ht="25.5" x14ac:dyDescent="0.2">
      <c r="A530" s="23"/>
      <c r="B530" s="25" t="s">
        <v>497</v>
      </c>
      <c r="C530" s="35">
        <v>0</v>
      </c>
      <c r="D530" s="29">
        <v>1</v>
      </c>
      <c r="E530" s="29">
        <v>0</v>
      </c>
      <c r="F530" s="29">
        <v>1</v>
      </c>
      <c r="G530" s="30" t="str">
        <f t="shared" si="107"/>
        <v/>
      </c>
      <c r="H530" s="30">
        <f t="shared" si="108"/>
        <v>1.6326530612244898E-4</v>
      </c>
      <c r="I530" s="30" t="str">
        <f t="shared" si="109"/>
        <v/>
      </c>
      <c r="J530" s="30">
        <f t="shared" si="110"/>
        <v>1.3806433798149937E-4</v>
      </c>
      <c r="K530" s="30" t="str">
        <f t="shared" si="113"/>
        <v xml:space="preserve"> </v>
      </c>
      <c r="L530" s="30">
        <f t="shared" si="114"/>
        <v>0</v>
      </c>
      <c r="M530" s="30" t="str">
        <f t="shared" si="111"/>
        <v/>
      </c>
      <c r="N530" s="36">
        <f t="shared" si="112"/>
        <v>0</v>
      </c>
    </row>
    <row r="531" spans="1:14" ht="25.5" x14ac:dyDescent="0.2">
      <c r="A531" s="23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7.75" customHeight="1" x14ac:dyDescent="0.2">
      <c r="A532" s="23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23"/>
      <c r="B533" s="25" t="s">
        <v>500</v>
      </c>
      <c r="C533" s="35">
        <v>0</v>
      </c>
      <c r="D533" s="29">
        <v>0</v>
      </c>
      <c r="E533" s="29">
        <v>0</v>
      </c>
      <c r="F533" s="29">
        <v>0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 t="str">
        <f t="shared" si="110"/>
        <v/>
      </c>
      <c r="K533" s="30" t="str">
        <f t="shared" si="113"/>
        <v xml:space="preserve"> </v>
      </c>
      <c r="L533" s="30" t="str">
        <f t="shared" si="114"/>
        <v xml:space="preserve"> 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23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23"/>
      <c r="B535" s="25" t="s">
        <v>502</v>
      </c>
      <c r="C535" s="35">
        <v>1</v>
      </c>
      <c r="D535" s="29">
        <v>2</v>
      </c>
      <c r="E535" s="29">
        <v>0</v>
      </c>
      <c r="F535" s="29">
        <v>0</v>
      </c>
      <c r="G535" s="30">
        <f t="shared" si="107"/>
        <v>1.550147263990079E-4</v>
      </c>
      <c r="H535" s="30">
        <f t="shared" si="108"/>
        <v>3.2653061224489796E-4</v>
      </c>
      <c r="I535" s="30" t="str">
        <f t="shared" si="109"/>
        <v/>
      </c>
      <c r="J535" s="30" t="str">
        <f t="shared" si="110"/>
        <v/>
      </c>
      <c r="K535" s="30">
        <f t="shared" si="113"/>
        <v>-1</v>
      </c>
      <c r="L535" s="30">
        <f t="shared" si="114"/>
        <v>-1</v>
      </c>
      <c r="M535" s="30">
        <f t="shared" si="111"/>
        <v>-1.550147263990079E-4</v>
      </c>
      <c r="N535" s="36">
        <f t="shared" si="112"/>
        <v>-3.2653061224489796E-4</v>
      </c>
    </row>
    <row r="536" spans="1:14" x14ac:dyDescent="0.2">
      <c r="A536" s="23"/>
      <c r="B536" s="25" t="s">
        <v>503</v>
      </c>
      <c r="C536" s="35">
        <v>0</v>
      </c>
      <c r="D536" s="29">
        <v>0</v>
      </c>
      <c r="E536" s="29">
        <v>0</v>
      </c>
      <c r="F536" s="29">
        <v>0</v>
      </c>
      <c r="G536" s="30" t="str">
        <f t="shared" si="107"/>
        <v/>
      </c>
      <c r="H536" s="30" t="str">
        <f t="shared" si="108"/>
        <v/>
      </c>
      <c r="I536" s="30" t="str">
        <f t="shared" si="109"/>
        <v/>
      </c>
      <c r="J536" s="30" t="str">
        <f t="shared" si="110"/>
        <v/>
      </c>
      <c r="K536" s="30" t="str">
        <f t="shared" si="113"/>
        <v xml:space="preserve"> </v>
      </c>
      <c r="L536" s="30" t="str">
        <f t="shared" si="114"/>
        <v xml:space="preserve"> </v>
      </c>
      <c r="M536" s="30" t="str">
        <f t="shared" si="111"/>
        <v/>
      </c>
      <c r="N536" s="36" t="str">
        <f t="shared" si="112"/>
        <v/>
      </c>
    </row>
    <row r="537" spans="1:14" ht="25.5" x14ac:dyDescent="0.2">
      <c r="A537" s="23"/>
      <c r="B537" s="25" t="s">
        <v>504</v>
      </c>
      <c r="C537" s="35">
        <v>0</v>
      </c>
      <c r="D537" s="29">
        <v>0</v>
      </c>
      <c r="E537" s="29">
        <v>0</v>
      </c>
      <c r="F537" s="29">
        <v>2</v>
      </c>
      <c r="G537" s="30" t="str">
        <f t="shared" si="107"/>
        <v/>
      </c>
      <c r="H537" s="30" t="str">
        <f t="shared" si="108"/>
        <v/>
      </c>
      <c r="I537" s="30" t="str">
        <f t="shared" si="109"/>
        <v/>
      </c>
      <c r="J537" s="30">
        <f t="shared" si="110"/>
        <v>2.7612867596299873E-4</v>
      </c>
      <c r="K537" s="30" t="str">
        <f t="shared" si="113"/>
        <v xml:space="preserve"> </v>
      </c>
      <c r="L537" s="30">
        <f t="shared" si="114"/>
        <v>1</v>
      </c>
      <c r="M537" s="30" t="str">
        <f t="shared" si="111"/>
        <v/>
      </c>
      <c r="N537" s="36" t="str">
        <f t="shared" si="112"/>
        <v/>
      </c>
    </row>
    <row r="538" spans="1:14" x14ac:dyDescent="0.2">
      <c r="A538" s="23"/>
      <c r="B538" s="25" t="s">
        <v>505</v>
      </c>
      <c r="C538" s="35">
        <v>1</v>
      </c>
      <c r="D538" s="29">
        <v>0</v>
      </c>
      <c r="E538" s="29">
        <v>0</v>
      </c>
      <c r="F538" s="29">
        <v>0</v>
      </c>
      <c r="G538" s="30">
        <f t="shared" si="107"/>
        <v>1.550147263990079E-4</v>
      </c>
      <c r="H538" s="30" t="str">
        <f t="shared" si="108"/>
        <v/>
      </c>
      <c r="I538" s="30" t="str">
        <f t="shared" si="109"/>
        <v/>
      </c>
      <c r="J538" s="30" t="str">
        <f t="shared" si="110"/>
        <v/>
      </c>
      <c r="K538" s="30">
        <f t="shared" si="113"/>
        <v>-1</v>
      </c>
      <c r="L538" s="30" t="str">
        <f t="shared" si="114"/>
        <v xml:space="preserve"> </v>
      </c>
      <c r="M538" s="30">
        <f t="shared" si="111"/>
        <v>-1.550147263990079E-4</v>
      </c>
      <c r="N538" s="36" t="str">
        <f t="shared" si="112"/>
        <v/>
      </c>
    </row>
    <row r="539" spans="1:14" x14ac:dyDescent="0.2">
      <c r="A539" s="23"/>
      <c r="B539" s="25" t="s">
        <v>506</v>
      </c>
      <c r="C539" s="35">
        <v>27</v>
      </c>
      <c r="D539" s="29">
        <v>5</v>
      </c>
      <c r="E539" s="29">
        <v>26</v>
      </c>
      <c r="F539" s="29">
        <v>2</v>
      </c>
      <c r="G539" s="30">
        <f t="shared" si="107"/>
        <v>4.1853976127732137E-3</v>
      </c>
      <c r="H539" s="30">
        <f t="shared" si="108"/>
        <v>8.1632653061224493E-4</v>
      </c>
      <c r="I539" s="30">
        <f t="shared" si="109"/>
        <v>3.0260707635009309E-3</v>
      </c>
      <c r="J539" s="30">
        <f t="shared" si="110"/>
        <v>2.7612867596299873E-4</v>
      </c>
      <c r="K539" s="30">
        <f t="shared" si="113"/>
        <v>-3.7037037037037035E-2</v>
      </c>
      <c r="L539" s="30">
        <f t="shared" si="114"/>
        <v>-0.6</v>
      </c>
      <c r="M539" s="30">
        <f t="shared" si="111"/>
        <v>-1.550147263990079E-4</v>
      </c>
      <c r="N539" s="36">
        <f t="shared" si="112"/>
        <v>-4.8979591836734691E-4</v>
      </c>
    </row>
    <row r="540" spans="1:14" x14ac:dyDescent="0.2">
      <c r="A540" s="23"/>
      <c r="B540" s="25" t="s">
        <v>507</v>
      </c>
      <c r="C540" s="35">
        <v>34</v>
      </c>
      <c r="D540" s="29">
        <v>2</v>
      </c>
      <c r="E540" s="29">
        <v>17</v>
      </c>
      <c r="F540" s="29">
        <v>4</v>
      </c>
      <c r="G540" s="30">
        <f t="shared" si="107"/>
        <v>5.2705006975662686E-3</v>
      </c>
      <c r="H540" s="30">
        <f t="shared" si="108"/>
        <v>3.2653061224489796E-4</v>
      </c>
      <c r="I540" s="30">
        <f t="shared" si="109"/>
        <v>1.9785847299813781E-3</v>
      </c>
      <c r="J540" s="30">
        <f t="shared" si="110"/>
        <v>5.5225735192599747E-4</v>
      </c>
      <c r="K540" s="30">
        <f t="shared" si="113"/>
        <v>-0.5</v>
      </c>
      <c r="L540" s="30">
        <f t="shared" si="114"/>
        <v>1</v>
      </c>
      <c r="M540" s="30">
        <f t="shared" si="111"/>
        <v>-2.6352503487831343E-3</v>
      </c>
      <c r="N540" s="36">
        <f t="shared" si="112"/>
        <v>3.2653061224489796E-4</v>
      </c>
    </row>
    <row r="541" spans="1:14" ht="38.25" x14ac:dyDescent="0.2">
      <c r="A541" s="23"/>
      <c r="B541" s="25" t="s">
        <v>508</v>
      </c>
      <c r="C541" s="35">
        <v>1</v>
      </c>
      <c r="D541" s="29">
        <v>1</v>
      </c>
      <c r="E541" s="29">
        <v>0</v>
      </c>
      <c r="F541" s="29">
        <v>0</v>
      </c>
      <c r="G541" s="30">
        <f t="shared" si="107"/>
        <v>1.550147263990079E-4</v>
      </c>
      <c r="H541" s="30">
        <f t="shared" si="108"/>
        <v>1.6326530612244898E-4</v>
      </c>
      <c r="I541" s="30" t="str">
        <f t="shared" si="109"/>
        <v/>
      </c>
      <c r="J541" s="30" t="str">
        <f t="shared" si="110"/>
        <v/>
      </c>
      <c r="K541" s="30">
        <f t="shared" si="113"/>
        <v>-1</v>
      </c>
      <c r="L541" s="30">
        <f t="shared" si="114"/>
        <v>-1</v>
      </c>
      <c r="M541" s="30">
        <f t="shared" si="111"/>
        <v>-1.550147263990079E-4</v>
      </c>
      <c r="N541" s="36">
        <f t="shared" si="112"/>
        <v>-1.6326530612244898E-4</v>
      </c>
    </row>
    <row r="542" spans="1:14" x14ac:dyDescent="0.2">
      <c r="A542" s="23"/>
      <c r="B542" s="25" t="s">
        <v>509</v>
      </c>
      <c r="C542" s="35">
        <v>0</v>
      </c>
      <c r="D542" s="29">
        <v>0</v>
      </c>
      <c r="E542" s="29">
        <v>0</v>
      </c>
      <c r="F542" s="29">
        <v>1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>
        <f t="shared" si="110"/>
        <v>1.3806433798149937E-4</v>
      </c>
      <c r="K542" s="30" t="str">
        <f t="shared" si="113"/>
        <v xml:space="preserve"> </v>
      </c>
      <c r="L542" s="30">
        <f t="shared" si="114"/>
        <v>1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23"/>
      <c r="B543" s="25" t="s">
        <v>510</v>
      </c>
      <c r="C543" s="35">
        <v>2</v>
      </c>
      <c r="D543" s="29">
        <v>2</v>
      </c>
      <c r="E543" s="29">
        <v>1</v>
      </c>
      <c r="F543" s="29">
        <v>0</v>
      </c>
      <c r="G543" s="30">
        <f t="shared" si="107"/>
        <v>3.1002945279801579E-4</v>
      </c>
      <c r="H543" s="30">
        <f t="shared" si="108"/>
        <v>3.2653061224489796E-4</v>
      </c>
      <c r="I543" s="30">
        <f t="shared" si="109"/>
        <v>1.1638733705772812E-4</v>
      </c>
      <c r="J543" s="30" t="str">
        <f t="shared" si="110"/>
        <v/>
      </c>
      <c r="K543" s="30">
        <f t="shared" si="113"/>
        <v>-0.5</v>
      </c>
      <c r="L543" s="30">
        <f t="shared" si="114"/>
        <v>-1</v>
      </c>
      <c r="M543" s="30">
        <f t="shared" si="111"/>
        <v>-1.550147263990079E-4</v>
      </c>
      <c r="N543" s="36">
        <f t="shared" si="112"/>
        <v>-3.2653061224489796E-4</v>
      </c>
    </row>
    <row r="544" spans="1:14" ht="25.5" x14ac:dyDescent="0.2">
      <c r="A544" s="23"/>
      <c r="B544" s="25" t="s">
        <v>511</v>
      </c>
      <c r="C544" s="35">
        <v>23</v>
      </c>
      <c r="D544" s="29">
        <v>10</v>
      </c>
      <c r="E544" s="29">
        <v>5</v>
      </c>
      <c r="F544" s="29">
        <v>4</v>
      </c>
      <c r="G544" s="30">
        <f t="shared" si="107"/>
        <v>3.5653387071771818E-3</v>
      </c>
      <c r="H544" s="30">
        <f t="shared" si="108"/>
        <v>1.6326530612244899E-3</v>
      </c>
      <c r="I544" s="30">
        <f t="shared" si="109"/>
        <v>5.8193668528864063E-4</v>
      </c>
      <c r="J544" s="30">
        <f t="shared" si="110"/>
        <v>5.5225735192599747E-4</v>
      </c>
      <c r="K544" s="30">
        <f t="shared" si="113"/>
        <v>-0.78260869565217395</v>
      </c>
      <c r="L544" s="30">
        <f t="shared" si="114"/>
        <v>-0.6</v>
      </c>
      <c r="M544" s="30">
        <f t="shared" si="111"/>
        <v>-2.7902650751821423E-3</v>
      </c>
      <c r="N544" s="36">
        <f t="shared" si="112"/>
        <v>-9.7959183673469383E-4</v>
      </c>
    </row>
    <row r="545" spans="1:14" x14ac:dyDescent="0.2">
      <c r="A545" s="23"/>
      <c r="B545" s="25" t="s">
        <v>512</v>
      </c>
      <c r="C545" s="35">
        <v>0</v>
      </c>
      <c r="D545" s="29">
        <v>5</v>
      </c>
      <c r="E545" s="29">
        <v>1</v>
      </c>
      <c r="F545" s="29">
        <v>0</v>
      </c>
      <c r="G545" s="30" t="str">
        <f t="shared" si="107"/>
        <v/>
      </c>
      <c r="H545" s="30">
        <f t="shared" si="108"/>
        <v>8.1632653061224493E-4</v>
      </c>
      <c r="I545" s="30">
        <f t="shared" si="109"/>
        <v>1.1638733705772812E-4</v>
      </c>
      <c r="J545" s="30" t="str">
        <f t="shared" si="110"/>
        <v/>
      </c>
      <c r="K545" s="30">
        <f t="shared" si="113"/>
        <v>1</v>
      </c>
      <c r="L545" s="30">
        <f t="shared" si="114"/>
        <v>-1</v>
      </c>
      <c r="M545" s="30" t="str">
        <f t="shared" si="111"/>
        <v/>
      </c>
      <c r="N545" s="36">
        <f t="shared" si="112"/>
        <v>-8.1632653061224493E-4</v>
      </c>
    </row>
    <row r="546" spans="1:14" ht="25.5" x14ac:dyDescent="0.2">
      <c r="A546" s="23"/>
      <c r="B546" s="25" t="s">
        <v>513</v>
      </c>
      <c r="C546" s="35">
        <v>45</v>
      </c>
      <c r="D546" s="29">
        <v>26</v>
      </c>
      <c r="E546" s="29">
        <v>2</v>
      </c>
      <c r="F546" s="29">
        <v>2</v>
      </c>
      <c r="G546" s="30">
        <f t="shared" si="107"/>
        <v>6.9756626879553555E-3</v>
      </c>
      <c r="H546" s="30">
        <f t="shared" si="108"/>
        <v>4.2448979591836735E-3</v>
      </c>
      <c r="I546" s="30">
        <f t="shared" si="109"/>
        <v>2.3277467411545624E-4</v>
      </c>
      <c r="J546" s="30">
        <f t="shared" si="110"/>
        <v>2.7612867596299873E-4</v>
      </c>
      <c r="K546" s="30">
        <f t="shared" si="113"/>
        <v>-0.9555555555555556</v>
      </c>
      <c r="L546" s="30">
        <f t="shared" si="114"/>
        <v>-0.92307692307692313</v>
      </c>
      <c r="M546" s="30">
        <f t="shared" si="111"/>
        <v>-6.6656332351573404E-3</v>
      </c>
      <c r="N546" s="36">
        <f t="shared" si="112"/>
        <v>-3.9183673469387762E-3</v>
      </c>
    </row>
    <row r="547" spans="1:14" ht="25.5" x14ac:dyDescent="0.2">
      <c r="A547" s="23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23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23"/>
      <c r="B549" s="25" t="s">
        <v>516</v>
      </c>
      <c r="C549" s="35">
        <v>0</v>
      </c>
      <c r="D549" s="29">
        <v>0</v>
      </c>
      <c r="E549" s="29">
        <v>0</v>
      </c>
      <c r="F549" s="29">
        <v>0</v>
      </c>
      <c r="G549" s="30" t="str">
        <f t="shared" si="107"/>
        <v/>
      </c>
      <c r="H549" s="30" t="str">
        <f t="shared" si="108"/>
        <v/>
      </c>
      <c r="I549" s="30" t="str">
        <f t="shared" si="109"/>
        <v/>
      </c>
      <c r="J549" s="30" t="str">
        <f t="shared" si="110"/>
        <v/>
      </c>
      <c r="K549" s="30" t="str">
        <f t="shared" si="113"/>
        <v xml:space="preserve"> </v>
      </c>
      <c r="L549" s="30" t="str">
        <f t="shared" si="114"/>
        <v xml:space="preserve"> </v>
      </c>
      <c r="M549" s="30" t="str">
        <f t="shared" si="111"/>
        <v/>
      </c>
      <c r="N549" s="36" t="str">
        <f t="shared" si="112"/>
        <v/>
      </c>
    </row>
    <row r="550" spans="1:14" x14ac:dyDescent="0.2">
      <c r="A550" s="23"/>
      <c r="B550" s="25" t="s">
        <v>517</v>
      </c>
      <c r="C550" s="35">
        <v>0</v>
      </c>
      <c r="D550" s="29">
        <v>0</v>
      </c>
      <c r="E550" s="29">
        <v>0</v>
      </c>
      <c r="F550" s="29">
        <v>1</v>
      </c>
      <c r="G550" s="30" t="str">
        <f t="shared" si="107"/>
        <v/>
      </c>
      <c r="H550" s="30" t="str">
        <f t="shared" si="108"/>
        <v/>
      </c>
      <c r="I550" s="30" t="str">
        <f t="shared" si="109"/>
        <v/>
      </c>
      <c r="J550" s="30">
        <f t="shared" si="110"/>
        <v>1.3806433798149937E-4</v>
      </c>
      <c r="K550" s="30" t="str">
        <f t="shared" si="113"/>
        <v xml:space="preserve"> </v>
      </c>
      <c r="L550" s="30">
        <f t="shared" si="114"/>
        <v>1</v>
      </c>
      <c r="M550" s="30" t="str">
        <f t="shared" si="111"/>
        <v/>
      </c>
      <c r="N550" s="36" t="str">
        <f t="shared" si="112"/>
        <v/>
      </c>
    </row>
    <row r="551" spans="1:14" ht="25.5" x14ac:dyDescent="0.2">
      <c r="A551" s="23"/>
      <c r="B551" s="25" t="s">
        <v>518</v>
      </c>
      <c r="C551" s="35">
        <v>0</v>
      </c>
      <c r="D551" s="29">
        <v>0</v>
      </c>
      <c r="E551" s="29">
        <v>0</v>
      </c>
      <c r="F551" s="29">
        <v>0</v>
      </c>
      <c r="G551" s="30" t="str">
        <f t="shared" si="107"/>
        <v/>
      </c>
      <c r="H551" s="30" t="str">
        <f t="shared" si="108"/>
        <v/>
      </c>
      <c r="I551" s="30" t="str">
        <f t="shared" si="109"/>
        <v/>
      </c>
      <c r="J551" s="30" t="str">
        <f t="shared" si="110"/>
        <v/>
      </c>
      <c r="K551" s="30" t="str">
        <f t="shared" si="113"/>
        <v xml:space="preserve"> </v>
      </c>
      <c r="L551" s="30" t="str">
        <f t="shared" si="114"/>
        <v xml:space="preserve"> </v>
      </c>
      <c r="M551" s="30" t="str">
        <f t="shared" si="111"/>
        <v/>
      </c>
      <c r="N551" s="36" t="str">
        <f t="shared" si="112"/>
        <v/>
      </c>
    </row>
    <row r="552" spans="1:14" ht="25.5" x14ac:dyDescent="0.2">
      <c r="A552" s="23"/>
      <c r="B552" s="25" t="s">
        <v>519</v>
      </c>
      <c r="C552" s="35">
        <v>0</v>
      </c>
      <c r="D552" s="29">
        <v>0</v>
      </c>
      <c r="E552" s="29">
        <v>0</v>
      </c>
      <c r="F552" s="29">
        <v>0</v>
      </c>
      <c r="G552" s="30" t="str">
        <f t="shared" si="107"/>
        <v/>
      </c>
      <c r="H552" s="30" t="str">
        <f t="shared" si="108"/>
        <v/>
      </c>
      <c r="I552" s="30" t="str">
        <f t="shared" si="109"/>
        <v/>
      </c>
      <c r="J552" s="30" t="str">
        <f t="shared" si="110"/>
        <v/>
      </c>
      <c r="K552" s="30" t="str">
        <f t="shared" si="113"/>
        <v xml:space="preserve"> </v>
      </c>
      <c r="L552" s="30" t="str">
        <f t="shared" si="114"/>
        <v xml:space="preserve"> </v>
      </c>
      <c r="M552" s="30" t="str">
        <f t="shared" si="111"/>
        <v/>
      </c>
      <c r="N552" s="36" t="str">
        <f t="shared" si="112"/>
        <v/>
      </c>
    </row>
    <row r="553" spans="1:14" ht="25.5" x14ac:dyDescent="0.2">
      <c r="A553" s="23"/>
      <c r="B553" s="25" t="s">
        <v>520</v>
      </c>
      <c r="C553" s="35">
        <v>0</v>
      </c>
      <c r="D553" s="29">
        <v>1</v>
      </c>
      <c r="E553" s="29">
        <v>0</v>
      </c>
      <c r="F553" s="29">
        <v>0</v>
      </c>
      <c r="G553" s="30" t="str">
        <f t="shared" si="107"/>
        <v/>
      </c>
      <c r="H553" s="30">
        <f t="shared" si="108"/>
        <v>1.6326530612244898E-4</v>
      </c>
      <c r="I553" s="30" t="str">
        <f t="shared" si="109"/>
        <v/>
      </c>
      <c r="J553" s="30" t="str">
        <f t="shared" si="110"/>
        <v/>
      </c>
      <c r="K553" s="30" t="str">
        <f t="shared" si="113"/>
        <v xml:space="preserve"> </v>
      </c>
      <c r="L553" s="30">
        <f t="shared" si="114"/>
        <v>-1</v>
      </c>
      <c r="M553" s="30" t="str">
        <f t="shared" si="111"/>
        <v/>
      </c>
      <c r="N553" s="36">
        <f t="shared" si="112"/>
        <v>-1.6326530612244898E-4</v>
      </c>
    </row>
    <row r="554" spans="1:14" ht="25.5" x14ac:dyDescent="0.2">
      <c r="A554" s="23"/>
      <c r="B554" s="25" t="s">
        <v>521</v>
      </c>
      <c r="C554" s="35">
        <v>0</v>
      </c>
      <c r="D554" s="29">
        <v>1</v>
      </c>
      <c r="E554" s="29">
        <v>0</v>
      </c>
      <c r="F554" s="29">
        <v>0</v>
      </c>
      <c r="G554" s="30" t="str">
        <f t="shared" si="107"/>
        <v/>
      </c>
      <c r="H554" s="30">
        <f t="shared" si="108"/>
        <v>1.6326530612244898E-4</v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>
        <f t="shared" si="114"/>
        <v>-1</v>
      </c>
      <c r="M554" s="30" t="str">
        <f t="shared" si="111"/>
        <v/>
      </c>
      <c r="N554" s="36">
        <f t="shared" si="112"/>
        <v>-1.6326530612244898E-4</v>
      </c>
    </row>
    <row r="555" spans="1:14" ht="25.5" x14ac:dyDescent="0.2">
      <c r="A555" s="23"/>
      <c r="B555" s="25" t="s">
        <v>522</v>
      </c>
      <c r="C555" s="35">
        <v>0</v>
      </c>
      <c r="D555" s="29">
        <v>0</v>
      </c>
      <c r="E555" s="29">
        <v>0</v>
      </c>
      <c r="F555" s="29">
        <v>0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23"/>
      <c r="B556" s="25" t="s">
        <v>523</v>
      </c>
      <c r="C556" s="35">
        <v>0</v>
      </c>
      <c r="D556" s="29">
        <v>0</v>
      </c>
      <c r="E556" s="29">
        <v>0</v>
      </c>
      <c r="F556" s="29">
        <v>1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>
        <f t="shared" si="110"/>
        <v>1.3806433798149937E-4</v>
      </c>
      <c r="K556" s="30" t="str">
        <f t="shared" si="113"/>
        <v xml:space="preserve"> </v>
      </c>
      <c r="L556" s="30">
        <f t="shared" si="114"/>
        <v>1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23"/>
      <c r="B557" s="25" t="s">
        <v>524</v>
      </c>
      <c r="C557" s="35">
        <v>0</v>
      </c>
      <c r="D557" s="29">
        <v>1</v>
      </c>
      <c r="E557" s="29">
        <v>0</v>
      </c>
      <c r="F557" s="29">
        <v>0</v>
      </c>
      <c r="G557" s="30" t="str">
        <f t="shared" si="107"/>
        <v/>
      </c>
      <c r="H557" s="30">
        <f t="shared" si="108"/>
        <v>1.6326530612244898E-4</v>
      </c>
      <c r="I557" s="30" t="str">
        <f t="shared" si="109"/>
        <v/>
      </c>
      <c r="J557" s="30" t="str">
        <f t="shared" si="110"/>
        <v/>
      </c>
      <c r="K557" s="30" t="str">
        <f t="shared" si="113"/>
        <v xml:space="preserve"> </v>
      </c>
      <c r="L557" s="30">
        <f t="shared" si="114"/>
        <v>-1</v>
      </c>
      <c r="M557" s="30" t="str">
        <f t="shared" si="111"/>
        <v/>
      </c>
      <c r="N557" s="36">
        <f t="shared" si="112"/>
        <v>-1.6326530612244898E-4</v>
      </c>
    </row>
    <row r="558" spans="1:14" x14ac:dyDescent="0.2">
      <c r="A558" s="23"/>
      <c r="B558" s="25" t="s">
        <v>525</v>
      </c>
      <c r="C558" s="35">
        <v>24</v>
      </c>
      <c r="D558" s="29">
        <v>19</v>
      </c>
      <c r="E558" s="29">
        <v>0</v>
      </c>
      <c r="F558" s="29">
        <v>2</v>
      </c>
      <c r="G558" s="30">
        <f t="shared" si="107"/>
        <v>3.7203534335761897E-3</v>
      </c>
      <c r="H558" s="30">
        <f t="shared" si="108"/>
        <v>3.1020408163265306E-3</v>
      </c>
      <c r="I558" s="30" t="str">
        <f t="shared" si="109"/>
        <v/>
      </c>
      <c r="J558" s="30">
        <f t="shared" si="110"/>
        <v>2.7612867596299873E-4</v>
      </c>
      <c r="K558" s="30">
        <f t="shared" si="113"/>
        <v>-1</v>
      </c>
      <c r="L558" s="30">
        <f t="shared" si="114"/>
        <v>-0.89473684210526316</v>
      </c>
      <c r="M558" s="30">
        <f t="shared" si="111"/>
        <v>-3.7203534335761897E-3</v>
      </c>
      <c r="N558" s="36">
        <f t="shared" si="112"/>
        <v>-2.7755102040816328E-3</v>
      </c>
    </row>
    <row r="559" spans="1:14" ht="22.5" customHeight="1" x14ac:dyDescent="0.2">
      <c r="A559" s="23"/>
      <c r="B559" s="25" t="s">
        <v>526</v>
      </c>
      <c r="C559" s="35">
        <v>0</v>
      </c>
      <c r="D559" s="29">
        <v>0</v>
      </c>
      <c r="E559" s="29">
        <v>0</v>
      </c>
      <c r="F559" s="29">
        <v>0</v>
      </c>
      <c r="G559" s="30" t="str">
        <f t="shared" si="107"/>
        <v/>
      </c>
      <c r="H559" s="30" t="str">
        <f t="shared" si="108"/>
        <v/>
      </c>
      <c r="I559" s="30" t="str">
        <f t="shared" si="109"/>
        <v/>
      </c>
      <c r="J559" s="30" t="str">
        <f t="shared" si="110"/>
        <v/>
      </c>
      <c r="K559" s="30" t="str">
        <f t="shared" si="113"/>
        <v xml:space="preserve"> </v>
      </c>
      <c r="L559" s="30" t="str">
        <f t="shared" si="114"/>
        <v xml:space="preserve"> </v>
      </c>
      <c r="M559" s="30" t="str">
        <f t="shared" si="111"/>
        <v/>
      </c>
      <c r="N559" s="36" t="str">
        <f t="shared" si="112"/>
        <v/>
      </c>
    </row>
    <row r="560" spans="1:14" ht="25.5" x14ac:dyDescent="0.2">
      <c r="A560" s="23"/>
      <c r="B560" s="25" t="s">
        <v>527</v>
      </c>
      <c r="C560" s="35">
        <v>1</v>
      </c>
      <c r="D560" s="29">
        <v>0</v>
      </c>
      <c r="E560" s="29">
        <v>0</v>
      </c>
      <c r="F560" s="29">
        <v>0</v>
      </c>
      <c r="G560" s="30">
        <f t="shared" si="107"/>
        <v>1.550147263990079E-4</v>
      </c>
      <c r="H560" s="30" t="str">
        <f t="shared" si="108"/>
        <v/>
      </c>
      <c r="I560" s="30" t="str">
        <f t="shared" si="109"/>
        <v/>
      </c>
      <c r="J560" s="30" t="str">
        <f t="shared" si="110"/>
        <v/>
      </c>
      <c r="K560" s="30">
        <f t="shared" si="113"/>
        <v>-1</v>
      </c>
      <c r="L560" s="30" t="str">
        <f t="shared" si="114"/>
        <v xml:space="preserve"> </v>
      </c>
      <c r="M560" s="30">
        <f t="shared" si="111"/>
        <v>-1.550147263990079E-4</v>
      </c>
      <c r="N560" s="36" t="str">
        <f t="shared" si="112"/>
        <v/>
      </c>
    </row>
    <row r="561" spans="1:14" x14ac:dyDescent="0.2">
      <c r="A561" s="23"/>
      <c r="B561" s="25" t="s">
        <v>528</v>
      </c>
      <c r="C561" s="35">
        <v>0</v>
      </c>
      <c r="D561" s="29">
        <v>5</v>
      </c>
      <c r="E561" s="29">
        <v>1</v>
      </c>
      <c r="F561" s="29">
        <v>4</v>
      </c>
      <c r="G561" s="30" t="str">
        <f t="shared" si="107"/>
        <v/>
      </c>
      <c r="H561" s="30">
        <f t="shared" si="108"/>
        <v>8.1632653061224493E-4</v>
      </c>
      <c r="I561" s="30">
        <f t="shared" si="109"/>
        <v>1.1638733705772812E-4</v>
      </c>
      <c r="J561" s="30">
        <f t="shared" si="110"/>
        <v>5.5225735192599747E-4</v>
      </c>
      <c r="K561" s="30">
        <f t="shared" si="113"/>
        <v>1</v>
      </c>
      <c r="L561" s="30">
        <f t="shared" si="114"/>
        <v>-0.2</v>
      </c>
      <c r="M561" s="30" t="str">
        <f t="shared" si="111"/>
        <v/>
      </c>
      <c r="N561" s="36">
        <f t="shared" si="112"/>
        <v>-1.6326530612244901E-4</v>
      </c>
    </row>
    <row r="562" spans="1:14" x14ac:dyDescent="0.2">
      <c r="A562" s="23"/>
      <c r="B562" s="25" t="s">
        <v>529</v>
      </c>
      <c r="C562" s="35">
        <v>0</v>
      </c>
      <c r="D562" s="29">
        <v>0</v>
      </c>
      <c r="E562" s="29">
        <v>0</v>
      </c>
      <c r="F562" s="29">
        <v>1</v>
      </c>
      <c r="G562" s="30" t="str">
        <f t="shared" si="107"/>
        <v/>
      </c>
      <c r="H562" s="30" t="str">
        <f t="shared" si="108"/>
        <v/>
      </c>
      <c r="I562" s="30" t="str">
        <f t="shared" si="109"/>
        <v/>
      </c>
      <c r="J562" s="30">
        <f t="shared" si="110"/>
        <v>1.3806433798149937E-4</v>
      </c>
      <c r="K562" s="30" t="str">
        <f t="shared" si="113"/>
        <v xml:space="preserve"> </v>
      </c>
      <c r="L562" s="30">
        <f t="shared" si="114"/>
        <v>1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23"/>
      <c r="B563" s="25" t="s">
        <v>530</v>
      </c>
      <c r="C563" s="35">
        <v>16</v>
      </c>
      <c r="D563" s="29">
        <v>15</v>
      </c>
      <c r="E563" s="29">
        <v>1</v>
      </c>
      <c r="F563" s="29">
        <v>4</v>
      </c>
      <c r="G563" s="30">
        <f t="shared" ref="G563:G604" si="115">+IF(C563=0,"",C563/C$371)</f>
        <v>2.4802356223841263E-3</v>
      </c>
      <c r="H563" s="30">
        <f t="shared" ref="H563:H604" si="116">+IF(D563=0,"",D563/D$371)</f>
        <v>2.4489795918367346E-3</v>
      </c>
      <c r="I563" s="30">
        <f t="shared" ref="I563:I604" si="117">+IF(E563=0,"",E563/E$371)</f>
        <v>1.1638733705772812E-4</v>
      </c>
      <c r="J563" s="30">
        <f t="shared" ref="J563:J604" si="118">+IF(F563=0,"",F563/F$371)</f>
        <v>5.5225735192599747E-4</v>
      </c>
      <c r="K563" s="30">
        <f t="shared" si="113"/>
        <v>-0.9375</v>
      </c>
      <c r="L563" s="30">
        <f t="shared" si="114"/>
        <v>-0.73333333333333328</v>
      </c>
      <c r="M563" s="30">
        <f t="shared" ref="M563:M604" si="119">+IF(OR(AND(G563=""),(K563="")),"",G563*K563)</f>
        <v>-2.3252208959851184E-3</v>
      </c>
      <c r="N563" s="36">
        <f t="shared" ref="N563:N604" si="120">+IF(OR(AND(H563=""),(L563="")),"",H563*L563)</f>
        <v>-1.7959183673469385E-3</v>
      </c>
    </row>
    <row r="564" spans="1:14" x14ac:dyDescent="0.2">
      <c r="A564" s="23"/>
      <c r="B564" s="25" t="s">
        <v>531</v>
      </c>
      <c r="C564" s="35">
        <v>4</v>
      </c>
      <c r="D564" s="29">
        <v>3</v>
      </c>
      <c r="E564" s="29">
        <v>4</v>
      </c>
      <c r="F564" s="29">
        <v>7</v>
      </c>
      <c r="G564" s="30">
        <f t="shared" si="115"/>
        <v>6.2005890559603159E-4</v>
      </c>
      <c r="H564" s="30">
        <f t="shared" si="116"/>
        <v>4.8979591836734691E-4</v>
      </c>
      <c r="I564" s="30">
        <f t="shared" si="117"/>
        <v>4.6554934823091247E-4</v>
      </c>
      <c r="J564" s="30">
        <f t="shared" si="118"/>
        <v>9.6645036587049568E-4</v>
      </c>
      <c r="K564" s="30">
        <f t="shared" ref="K564:K604" si="121">+IF(AND(C564=0,E564=0)," ",IF(C564=0,1,IF(E564=0,-1,(E564-C564)/C564)))</f>
        <v>0</v>
      </c>
      <c r="L564" s="30">
        <f t="shared" ref="L564:L604" si="122">+IF(AND(D564=0,F564=0)," ",IF(D564=0,1,IF(F564=0,-1,(F564-D564)/D564)))</f>
        <v>1.3333333333333333</v>
      </c>
      <c r="M564" s="30">
        <f t="shared" si="119"/>
        <v>0</v>
      </c>
      <c r="N564" s="36">
        <f t="shared" si="120"/>
        <v>6.5306122448979581E-4</v>
      </c>
    </row>
    <row r="565" spans="1:14" ht="25.5" x14ac:dyDescent="0.2">
      <c r="A565" s="23"/>
      <c r="B565" s="25" t="s">
        <v>532</v>
      </c>
      <c r="C565" s="35">
        <v>0</v>
      </c>
      <c r="D565" s="29">
        <v>0</v>
      </c>
      <c r="E565" s="29">
        <v>0</v>
      </c>
      <c r="F565" s="29">
        <v>1</v>
      </c>
      <c r="G565" s="30" t="str">
        <f t="shared" si="115"/>
        <v/>
      </c>
      <c r="H565" s="30" t="str">
        <f t="shared" si="116"/>
        <v/>
      </c>
      <c r="I565" s="30" t="str">
        <f t="shared" si="117"/>
        <v/>
      </c>
      <c r="J565" s="30">
        <f t="shared" si="118"/>
        <v>1.3806433798149937E-4</v>
      </c>
      <c r="K565" s="30" t="str">
        <f t="shared" si="121"/>
        <v xml:space="preserve"> </v>
      </c>
      <c r="L565" s="30">
        <f t="shared" si="122"/>
        <v>1</v>
      </c>
      <c r="M565" s="30" t="str">
        <f t="shared" si="119"/>
        <v/>
      </c>
      <c r="N565" s="36" t="str">
        <f t="shared" si="120"/>
        <v/>
      </c>
    </row>
    <row r="566" spans="1:14" x14ac:dyDescent="0.2">
      <c r="A566" s="23"/>
      <c r="B566" s="25" t="s">
        <v>533</v>
      </c>
      <c r="C566" s="35">
        <v>0</v>
      </c>
      <c r="D566" s="29">
        <v>1</v>
      </c>
      <c r="E566" s="29">
        <v>0</v>
      </c>
      <c r="F566" s="29">
        <v>0</v>
      </c>
      <c r="G566" s="30" t="str">
        <f t="shared" si="115"/>
        <v/>
      </c>
      <c r="H566" s="30">
        <f t="shared" si="116"/>
        <v>1.6326530612244898E-4</v>
      </c>
      <c r="I566" s="30" t="str">
        <f t="shared" si="117"/>
        <v/>
      </c>
      <c r="J566" s="30" t="str">
        <f t="shared" si="118"/>
        <v/>
      </c>
      <c r="K566" s="30" t="str">
        <f t="shared" si="121"/>
        <v xml:space="preserve"> </v>
      </c>
      <c r="L566" s="30">
        <f t="shared" si="122"/>
        <v>-1</v>
      </c>
      <c r="M566" s="30" t="str">
        <f t="shared" si="119"/>
        <v/>
      </c>
      <c r="N566" s="36">
        <f t="shared" si="120"/>
        <v>-1.6326530612244898E-4</v>
      </c>
    </row>
    <row r="567" spans="1:14" x14ac:dyDescent="0.2">
      <c r="A567" s="23"/>
      <c r="B567" s="25" t="s">
        <v>534</v>
      </c>
      <c r="C567" s="35">
        <v>15</v>
      </c>
      <c r="D567" s="29">
        <v>57</v>
      </c>
      <c r="E567" s="29">
        <v>1</v>
      </c>
      <c r="F567" s="29">
        <v>9</v>
      </c>
      <c r="G567" s="30">
        <f t="shared" si="115"/>
        <v>2.3252208959851188E-3</v>
      </c>
      <c r="H567" s="30">
        <f t="shared" si="116"/>
        <v>9.3061224489795914E-3</v>
      </c>
      <c r="I567" s="30">
        <f t="shared" si="117"/>
        <v>1.1638733705772812E-4</v>
      </c>
      <c r="J567" s="30">
        <f t="shared" si="118"/>
        <v>1.2425790418334943E-3</v>
      </c>
      <c r="K567" s="30">
        <f t="shared" si="121"/>
        <v>-0.93333333333333335</v>
      </c>
      <c r="L567" s="30">
        <f t="shared" si="122"/>
        <v>-0.84210526315789469</v>
      </c>
      <c r="M567" s="30">
        <f t="shared" si="119"/>
        <v>-2.1702061695861108E-3</v>
      </c>
      <c r="N567" s="36">
        <f t="shared" si="120"/>
        <v>-7.8367346938775506E-3</v>
      </c>
    </row>
    <row r="568" spans="1:14" x14ac:dyDescent="0.2">
      <c r="A568" s="23"/>
      <c r="B568" s="25" t="s">
        <v>535</v>
      </c>
      <c r="C568" s="35">
        <v>0</v>
      </c>
      <c r="D568" s="29">
        <v>15</v>
      </c>
      <c r="E568" s="29">
        <v>22</v>
      </c>
      <c r="F568" s="29">
        <v>24</v>
      </c>
      <c r="G568" s="30" t="str">
        <f t="shared" si="115"/>
        <v/>
      </c>
      <c r="H568" s="30">
        <f t="shared" si="116"/>
        <v>2.4489795918367346E-3</v>
      </c>
      <c r="I568" s="30">
        <f t="shared" si="117"/>
        <v>2.5605214152700185E-3</v>
      </c>
      <c r="J568" s="30">
        <f t="shared" si="118"/>
        <v>3.3135441115559852E-3</v>
      </c>
      <c r="K568" s="30">
        <f t="shared" si="121"/>
        <v>1</v>
      </c>
      <c r="L568" s="30">
        <f t="shared" si="122"/>
        <v>0.6</v>
      </c>
      <c r="M568" s="30" t="str">
        <f t="shared" si="119"/>
        <v/>
      </c>
      <c r="N568" s="36">
        <f t="shared" si="120"/>
        <v>1.4693877551020407E-3</v>
      </c>
    </row>
    <row r="569" spans="1:14" x14ac:dyDescent="0.2">
      <c r="A569" s="23"/>
      <c r="B569" s="25" t="s">
        <v>536</v>
      </c>
      <c r="C569" s="35">
        <v>0</v>
      </c>
      <c r="D569" s="29">
        <v>2</v>
      </c>
      <c r="E569" s="29">
        <v>0</v>
      </c>
      <c r="F569" s="29">
        <v>0</v>
      </c>
      <c r="G569" s="30" t="str">
        <f t="shared" si="115"/>
        <v/>
      </c>
      <c r="H569" s="30">
        <f t="shared" si="116"/>
        <v>3.2653061224489796E-4</v>
      </c>
      <c r="I569" s="30" t="str">
        <f t="shared" si="117"/>
        <v/>
      </c>
      <c r="J569" s="30" t="str">
        <f t="shared" si="118"/>
        <v/>
      </c>
      <c r="K569" s="30" t="str">
        <f t="shared" si="121"/>
        <v xml:space="preserve"> </v>
      </c>
      <c r="L569" s="30">
        <f t="shared" si="122"/>
        <v>-1</v>
      </c>
      <c r="M569" s="30" t="str">
        <f t="shared" si="119"/>
        <v/>
      </c>
      <c r="N569" s="36">
        <f t="shared" si="120"/>
        <v>-3.2653061224489796E-4</v>
      </c>
    </row>
    <row r="570" spans="1:14" x14ac:dyDescent="0.2">
      <c r="A570" s="23"/>
      <c r="B570" s="25" t="s">
        <v>537</v>
      </c>
      <c r="C570" s="35">
        <v>0</v>
      </c>
      <c r="D570" s="29">
        <v>0</v>
      </c>
      <c r="E570" s="29">
        <v>0</v>
      </c>
      <c r="F570" s="29">
        <v>0</v>
      </c>
      <c r="G570" s="30" t="str">
        <f t="shared" si="115"/>
        <v/>
      </c>
      <c r="H570" s="30" t="str">
        <f t="shared" si="116"/>
        <v/>
      </c>
      <c r="I570" s="30" t="str">
        <f t="shared" si="117"/>
        <v/>
      </c>
      <c r="J570" s="30" t="str">
        <f t="shared" si="118"/>
        <v/>
      </c>
      <c r="K570" s="30" t="str">
        <f t="shared" si="121"/>
        <v xml:space="preserve"> </v>
      </c>
      <c r="L570" s="30" t="str">
        <f t="shared" si="122"/>
        <v xml:space="preserve"> </v>
      </c>
      <c r="M570" s="30" t="str">
        <f t="shared" si="119"/>
        <v/>
      </c>
      <c r="N570" s="36" t="str">
        <f t="shared" si="120"/>
        <v/>
      </c>
    </row>
    <row r="571" spans="1:14" x14ac:dyDescent="0.2">
      <c r="A571" s="23"/>
      <c r="B571" s="25" t="s">
        <v>538</v>
      </c>
      <c r="C571" s="35">
        <v>0</v>
      </c>
      <c r="D571" s="29">
        <v>0</v>
      </c>
      <c r="E571" s="29">
        <v>1</v>
      </c>
      <c r="F571" s="29">
        <v>0</v>
      </c>
      <c r="G571" s="30" t="str">
        <f t="shared" si="115"/>
        <v/>
      </c>
      <c r="H571" s="30" t="str">
        <f t="shared" si="116"/>
        <v/>
      </c>
      <c r="I571" s="30">
        <f t="shared" si="117"/>
        <v>1.1638733705772812E-4</v>
      </c>
      <c r="J571" s="30" t="str">
        <f t="shared" si="118"/>
        <v/>
      </c>
      <c r="K571" s="30">
        <f t="shared" si="121"/>
        <v>1</v>
      </c>
      <c r="L571" s="30" t="str">
        <f t="shared" si="122"/>
        <v xml:space="preserve"> </v>
      </c>
      <c r="M571" s="30" t="str">
        <f t="shared" si="119"/>
        <v/>
      </c>
      <c r="N571" s="36" t="str">
        <f t="shared" si="120"/>
        <v/>
      </c>
    </row>
    <row r="572" spans="1:14" x14ac:dyDescent="0.2">
      <c r="A572" s="23"/>
      <c r="B572" s="25" t="s">
        <v>539</v>
      </c>
      <c r="C572" s="35">
        <v>0</v>
      </c>
      <c r="D572" s="29">
        <v>0</v>
      </c>
      <c r="E572" s="29">
        <v>0</v>
      </c>
      <c r="F572" s="29">
        <v>0</v>
      </c>
      <c r="G572" s="30" t="str">
        <f t="shared" si="115"/>
        <v/>
      </c>
      <c r="H572" s="30" t="str">
        <f t="shared" si="116"/>
        <v/>
      </c>
      <c r="I572" s="30" t="str">
        <f t="shared" si="117"/>
        <v/>
      </c>
      <c r="J572" s="30" t="str">
        <f t="shared" si="118"/>
        <v/>
      </c>
      <c r="K572" s="30" t="str">
        <f t="shared" si="121"/>
        <v xml:space="preserve"> </v>
      </c>
      <c r="L572" s="30" t="str">
        <f t="shared" si="122"/>
        <v xml:space="preserve"> </v>
      </c>
      <c r="M572" s="30" t="str">
        <f t="shared" si="119"/>
        <v/>
      </c>
      <c r="N572" s="36" t="str">
        <f t="shared" si="120"/>
        <v/>
      </c>
    </row>
    <row r="573" spans="1:14" x14ac:dyDescent="0.2">
      <c r="A573" s="23"/>
      <c r="B573" s="25" t="s">
        <v>540</v>
      </c>
      <c r="C573" s="35">
        <v>5</v>
      </c>
      <c r="D573" s="29">
        <v>2</v>
      </c>
      <c r="E573" s="29">
        <v>0</v>
      </c>
      <c r="F573" s="29">
        <v>1</v>
      </c>
      <c r="G573" s="30">
        <f t="shared" si="115"/>
        <v>7.7507363199503956E-4</v>
      </c>
      <c r="H573" s="30">
        <f t="shared" si="116"/>
        <v>3.2653061224489796E-4</v>
      </c>
      <c r="I573" s="30" t="str">
        <f t="shared" si="117"/>
        <v/>
      </c>
      <c r="J573" s="30">
        <f t="shared" si="118"/>
        <v>1.3806433798149937E-4</v>
      </c>
      <c r="K573" s="30">
        <f t="shared" si="121"/>
        <v>-1</v>
      </c>
      <c r="L573" s="30">
        <f t="shared" si="122"/>
        <v>-0.5</v>
      </c>
      <c r="M573" s="30">
        <f t="shared" si="119"/>
        <v>-7.7507363199503956E-4</v>
      </c>
      <c r="N573" s="36">
        <f t="shared" si="120"/>
        <v>-1.6326530612244898E-4</v>
      </c>
    </row>
    <row r="574" spans="1:14" x14ac:dyDescent="0.2">
      <c r="A574" s="23"/>
      <c r="B574" s="25" t="s">
        <v>541</v>
      </c>
      <c r="C574" s="35">
        <v>0</v>
      </c>
      <c r="D574" s="29">
        <v>0</v>
      </c>
      <c r="E574" s="29">
        <v>0</v>
      </c>
      <c r="F574" s="29">
        <v>0</v>
      </c>
      <c r="G574" s="30" t="str">
        <f t="shared" si="115"/>
        <v/>
      </c>
      <c r="H574" s="30" t="str">
        <f t="shared" si="116"/>
        <v/>
      </c>
      <c r="I574" s="30" t="str">
        <f t="shared" si="117"/>
        <v/>
      </c>
      <c r="J574" s="30" t="str">
        <f t="shared" si="118"/>
        <v/>
      </c>
      <c r="K574" s="30" t="str">
        <f t="shared" si="121"/>
        <v xml:space="preserve"> </v>
      </c>
      <c r="L574" s="30" t="str">
        <f t="shared" si="122"/>
        <v xml:space="preserve"> </v>
      </c>
      <c r="M574" s="30" t="str">
        <f t="shared" si="119"/>
        <v/>
      </c>
      <c r="N574" s="36" t="str">
        <f t="shared" si="120"/>
        <v/>
      </c>
    </row>
    <row r="575" spans="1:14" x14ac:dyDescent="0.2">
      <c r="A575" s="23"/>
      <c r="B575" s="25" t="s">
        <v>542</v>
      </c>
      <c r="C575" s="35">
        <v>0</v>
      </c>
      <c r="D575" s="29">
        <v>1</v>
      </c>
      <c r="E575" s="29">
        <v>0</v>
      </c>
      <c r="F575" s="29">
        <v>0</v>
      </c>
      <c r="G575" s="30" t="str">
        <f t="shared" si="115"/>
        <v/>
      </c>
      <c r="H575" s="30">
        <f t="shared" si="116"/>
        <v>1.6326530612244898E-4</v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>
        <f t="shared" si="122"/>
        <v>-1</v>
      </c>
      <c r="M575" s="30" t="str">
        <f t="shared" si="119"/>
        <v/>
      </c>
      <c r="N575" s="36">
        <f t="shared" si="120"/>
        <v>-1.6326530612244898E-4</v>
      </c>
    </row>
    <row r="576" spans="1:14" x14ac:dyDescent="0.2">
      <c r="A576" s="23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23"/>
      <c r="B577" s="25" t="s">
        <v>544</v>
      </c>
      <c r="C577" s="35">
        <v>1</v>
      </c>
      <c r="D577" s="29">
        <v>2</v>
      </c>
      <c r="E577" s="29">
        <v>0</v>
      </c>
      <c r="F577" s="29">
        <v>3</v>
      </c>
      <c r="G577" s="30">
        <f t="shared" si="115"/>
        <v>1.550147263990079E-4</v>
      </c>
      <c r="H577" s="30">
        <f t="shared" si="116"/>
        <v>3.2653061224489796E-4</v>
      </c>
      <c r="I577" s="30" t="str">
        <f t="shared" si="117"/>
        <v/>
      </c>
      <c r="J577" s="30">
        <f t="shared" si="118"/>
        <v>4.1419301394449815E-4</v>
      </c>
      <c r="K577" s="30">
        <f t="shared" si="121"/>
        <v>-1</v>
      </c>
      <c r="L577" s="30">
        <f t="shared" si="122"/>
        <v>0.5</v>
      </c>
      <c r="M577" s="30">
        <f t="shared" si="119"/>
        <v>-1.550147263990079E-4</v>
      </c>
      <c r="N577" s="36">
        <f t="shared" si="120"/>
        <v>1.6326530612244898E-4</v>
      </c>
    </row>
    <row r="578" spans="1:14" ht="25.5" x14ac:dyDescent="0.2">
      <c r="A578" s="23"/>
      <c r="B578" s="25" t="s">
        <v>545</v>
      </c>
      <c r="C578" s="35">
        <v>1</v>
      </c>
      <c r="D578" s="29">
        <v>0</v>
      </c>
      <c r="E578" s="29">
        <v>0</v>
      </c>
      <c r="F578" s="29">
        <v>4</v>
      </c>
      <c r="G578" s="30">
        <f t="shared" si="115"/>
        <v>1.550147263990079E-4</v>
      </c>
      <c r="H578" s="30" t="str">
        <f t="shared" si="116"/>
        <v/>
      </c>
      <c r="I578" s="30" t="str">
        <f t="shared" si="117"/>
        <v/>
      </c>
      <c r="J578" s="30">
        <f t="shared" si="118"/>
        <v>5.5225735192599747E-4</v>
      </c>
      <c r="K578" s="30">
        <f t="shared" si="121"/>
        <v>-1</v>
      </c>
      <c r="L578" s="30">
        <f t="shared" si="122"/>
        <v>1</v>
      </c>
      <c r="M578" s="30">
        <f t="shared" si="119"/>
        <v>-1.550147263990079E-4</v>
      </c>
      <c r="N578" s="36" t="str">
        <f t="shared" si="120"/>
        <v/>
      </c>
    </row>
    <row r="579" spans="1:14" x14ac:dyDescent="0.2">
      <c r="A579" s="23"/>
      <c r="B579" s="25" t="s">
        <v>546</v>
      </c>
      <c r="C579" s="35">
        <v>0</v>
      </c>
      <c r="D579" s="29">
        <v>1</v>
      </c>
      <c r="E579" s="29">
        <v>0</v>
      </c>
      <c r="F579" s="29">
        <v>0</v>
      </c>
      <c r="G579" s="30" t="str">
        <f t="shared" si="115"/>
        <v/>
      </c>
      <c r="H579" s="30">
        <f t="shared" si="116"/>
        <v>1.6326530612244898E-4</v>
      </c>
      <c r="I579" s="30" t="str">
        <f t="shared" si="117"/>
        <v/>
      </c>
      <c r="J579" s="30" t="str">
        <f t="shared" si="118"/>
        <v/>
      </c>
      <c r="K579" s="30" t="str">
        <f t="shared" si="121"/>
        <v xml:space="preserve"> </v>
      </c>
      <c r="L579" s="30">
        <f t="shared" si="122"/>
        <v>-1</v>
      </c>
      <c r="M579" s="30" t="str">
        <f t="shared" si="119"/>
        <v/>
      </c>
      <c r="N579" s="36">
        <f t="shared" si="120"/>
        <v>-1.6326530612244898E-4</v>
      </c>
    </row>
    <row r="580" spans="1:14" x14ac:dyDescent="0.2">
      <c r="A580" s="23"/>
      <c r="B580" s="25" t="s">
        <v>547</v>
      </c>
      <c r="C580" s="35">
        <v>0</v>
      </c>
      <c r="D580" s="29">
        <v>0</v>
      </c>
      <c r="E580" s="29">
        <v>0</v>
      </c>
      <c r="F580" s="29">
        <v>0</v>
      </c>
      <c r="G580" s="30" t="str">
        <f t="shared" si="115"/>
        <v/>
      </c>
      <c r="H580" s="30" t="str">
        <f t="shared" si="116"/>
        <v/>
      </c>
      <c r="I580" s="30" t="str">
        <f t="shared" si="117"/>
        <v/>
      </c>
      <c r="J580" s="30" t="str">
        <f t="shared" si="118"/>
        <v/>
      </c>
      <c r="K580" s="30" t="str">
        <f t="shared" si="121"/>
        <v xml:space="preserve"> </v>
      </c>
      <c r="L580" s="30" t="str">
        <f t="shared" si="122"/>
        <v xml:space="preserve"> </v>
      </c>
      <c r="M580" s="30" t="str">
        <f t="shared" si="119"/>
        <v/>
      </c>
      <c r="N580" s="36" t="str">
        <f t="shared" si="120"/>
        <v/>
      </c>
    </row>
    <row r="581" spans="1:14" ht="25.5" x14ac:dyDescent="0.2">
      <c r="A581" s="23"/>
      <c r="B581" s="25" t="s">
        <v>548</v>
      </c>
      <c r="C581" s="35">
        <v>0</v>
      </c>
      <c r="D581" s="29">
        <v>3</v>
      </c>
      <c r="E581" s="29">
        <v>0</v>
      </c>
      <c r="F581" s="29">
        <v>4</v>
      </c>
      <c r="G581" s="30" t="str">
        <f t="shared" si="115"/>
        <v/>
      </c>
      <c r="H581" s="30">
        <f t="shared" si="116"/>
        <v>4.8979591836734691E-4</v>
      </c>
      <c r="I581" s="30" t="str">
        <f t="shared" si="117"/>
        <v/>
      </c>
      <c r="J581" s="30">
        <f t="shared" si="118"/>
        <v>5.5225735192599747E-4</v>
      </c>
      <c r="K581" s="30" t="str">
        <f t="shared" si="121"/>
        <v xml:space="preserve"> </v>
      </c>
      <c r="L581" s="30">
        <f t="shared" si="122"/>
        <v>0.33333333333333331</v>
      </c>
      <c r="M581" s="30" t="str">
        <f t="shared" si="119"/>
        <v/>
      </c>
      <c r="N581" s="36">
        <f t="shared" si="120"/>
        <v>1.6326530612244895E-4</v>
      </c>
    </row>
    <row r="582" spans="1:14" x14ac:dyDescent="0.2">
      <c r="A582" s="23"/>
      <c r="B582" s="25" t="s">
        <v>549</v>
      </c>
      <c r="C582" s="35">
        <v>0</v>
      </c>
      <c r="D582" s="29">
        <v>0</v>
      </c>
      <c r="E582" s="29">
        <v>0</v>
      </c>
      <c r="F582" s="29">
        <v>0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 t="str">
        <f t="shared" si="122"/>
        <v xml:space="preserve"> 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23"/>
      <c r="B583" s="25" t="s">
        <v>550</v>
      </c>
      <c r="C583" s="35">
        <v>0</v>
      </c>
      <c r="D583" s="29">
        <v>9</v>
      </c>
      <c r="E583" s="29">
        <v>0</v>
      </c>
      <c r="F583" s="29">
        <v>6</v>
      </c>
      <c r="G583" s="30" t="str">
        <f t="shared" si="115"/>
        <v/>
      </c>
      <c r="H583" s="30">
        <f t="shared" si="116"/>
        <v>1.4693877551020407E-3</v>
      </c>
      <c r="I583" s="30" t="str">
        <f t="shared" si="117"/>
        <v/>
      </c>
      <c r="J583" s="30">
        <f t="shared" si="118"/>
        <v>8.2838602788899631E-4</v>
      </c>
      <c r="K583" s="30" t="str">
        <f t="shared" si="121"/>
        <v xml:space="preserve"> </v>
      </c>
      <c r="L583" s="30">
        <f t="shared" si="122"/>
        <v>-0.33333333333333331</v>
      </c>
      <c r="M583" s="30" t="str">
        <f t="shared" si="119"/>
        <v/>
      </c>
      <c r="N583" s="36">
        <f t="shared" si="120"/>
        <v>-4.8979591836734691E-4</v>
      </c>
    </row>
    <row r="584" spans="1:14" ht="25.5" x14ac:dyDescent="0.2">
      <c r="A584" s="23"/>
      <c r="B584" s="25" t="s">
        <v>551</v>
      </c>
      <c r="C584" s="35">
        <v>0</v>
      </c>
      <c r="D584" s="29">
        <v>0</v>
      </c>
      <c r="E584" s="29">
        <v>0</v>
      </c>
      <c r="F584" s="29">
        <v>0</v>
      </c>
      <c r="G584" s="30" t="str">
        <f t="shared" si="115"/>
        <v/>
      </c>
      <c r="H584" s="30" t="str">
        <f t="shared" si="116"/>
        <v/>
      </c>
      <c r="I584" s="30" t="str">
        <f t="shared" si="117"/>
        <v/>
      </c>
      <c r="J584" s="30" t="str">
        <f t="shared" si="118"/>
        <v/>
      </c>
      <c r="K584" s="30" t="str">
        <f t="shared" si="121"/>
        <v xml:space="preserve"> </v>
      </c>
      <c r="L584" s="30" t="str">
        <f t="shared" si="122"/>
        <v xml:space="preserve"> </v>
      </c>
      <c r="M584" s="30" t="str">
        <f t="shared" si="119"/>
        <v/>
      </c>
      <c r="N584" s="36" t="str">
        <f t="shared" si="120"/>
        <v/>
      </c>
    </row>
    <row r="585" spans="1:14" x14ac:dyDescent="0.2">
      <c r="A585" s="23"/>
      <c r="B585" s="25" t="s">
        <v>552</v>
      </c>
      <c r="C585" s="35">
        <v>0</v>
      </c>
      <c r="D585" s="29">
        <v>1</v>
      </c>
      <c r="E585" s="29">
        <v>0</v>
      </c>
      <c r="F585" s="29">
        <v>0</v>
      </c>
      <c r="G585" s="30" t="str">
        <f t="shared" si="115"/>
        <v/>
      </c>
      <c r="H585" s="30">
        <f t="shared" si="116"/>
        <v>1.6326530612244898E-4</v>
      </c>
      <c r="I585" s="30" t="str">
        <f t="shared" si="117"/>
        <v/>
      </c>
      <c r="J585" s="30" t="str">
        <f t="shared" si="118"/>
        <v/>
      </c>
      <c r="K585" s="30" t="str">
        <f t="shared" si="121"/>
        <v xml:space="preserve"> </v>
      </c>
      <c r="L585" s="30">
        <f t="shared" si="122"/>
        <v>-1</v>
      </c>
      <c r="M585" s="30" t="str">
        <f t="shared" si="119"/>
        <v/>
      </c>
      <c r="N585" s="36">
        <f t="shared" si="120"/>
        <v>-1.6326530612244898E-4</v>
      </c>
    </row>
    <row r="586" spans="1:14" x14ac:dyDescent="0.2">
      <c r="A586" s="23"/>
      <c r="B586" s="25" t="s">
        <v>553</v>
      </c>
      <c r="C586" s="35">
        <v>0</v>
      </c>
      <c r="D586" s="29">
        <v>0</v>
      </c>
      <c r="E586" s="29">
        <v>0</v>
      </c>
      <c r="F586" s="29">
        <v>0</v>
      </c>
      <c r="G586" s="30" t="str">
        <f t="shared" si="115"/>
        <v/>
      </c>
      <c r="H586" s="30" t="str">
        <f t="shared" si="116"/>
        <v/>
      </c>
      <c r="I586" s="30" t="str">
        <f t="shared" si="117"/>
        <v/>
      </c>
      <c r="J586" s="30" t="str">
        <f t="shared" si="118"/>
        <v/>
      </c>
      <c r="K586" s="30" t="str">
        <f t="shared" si="121"/>
        <v xml:space="preserve"> </v>
      </c>
      <c r="L586" s="30" t="str">
        <f t="shared" si="122"/>
        <v xml:space="preserve"> </v>
      </c>
      <c r="M586" s="30" t="str">
        <f t="shared" si="119"/>
        <v/>
      </c>
      <c r="N586" s="36" t="str">
        <f t="shared" si="120"/>
        <v/>
      </c>
    </row>
    <row r="587" spans="1:14" x14ac:dyDescent="0.2">
      <c r="A587" s="23"/>
      <c r="B587" s="25" t="s">
        <v>554</v>
      </c>
      <c r="C587" s="35">
        <v>1</v>
      </c>
      <c r="D587" s="29">
        <v>0</v>
      </c>
      <c r="E587" s="29">
        <v>0</v>
      </c>
      <c r="F587" s="29">
        <v>1</v>
      </c>
      <c r="G587" s="30">
        <f t="shared" si="115"/>
        <v>1.550147263990079E-4</v>
      </c>
      <c r="H587" s="30" t="str">
        <f t="shared" si="116"/>
        <v/>
      </c>
      <c r="I587" s="30" t="str">
        <f t="shared" si="117"/>
        <v/>
      </c>
      <c r="J587" s="30">
        <f t="shared" si="118"/>
        <v>1.3806433798149937E-4</v>
      </c>
      <c r="K587" s="30">
        <f t="shared" si="121"/>
        <v>-1</v>
      </c>
      <c r="L587" s="30">
        <f t="shared" si="122"/>
        <v>1</v>
      </c>
      <c r="M587" s="30">
        <f t="shared" si="119"/>
        <v>-1.550147263990079E-4</v>
      </c>
      <c r="N587" s="36" t="str">
        <f t="shared" si="120"/>
        <v/>
      </c>
    </row>
    <row r="588" spans="1:14" x14ac:dyDescent="0.2">
      <c r="A588" s="23"/>
      <c r="B588" s="25" t="s">
        <v>555</v>
      </c>
      <c r="C588" s="35">
        <v>1</v>
      </c>
      <c r="D588" s="29">
        <v>26</v>
      </c>
      <c r="E588" s="29">
        <v>0</v>
      </c>
      <c r="F588" s="29">
        <v>16</v>
      </c>
      <c r="G588" s="30">
        <f t="shared" si="115"/>
        <v>1.550147263990079E-4</v>
      </c>
      <c r="H588" s="30">
        <f t="shared" si="116"/>
        <v>4.2448979591836735E-3</v>
      </c>
      <c r="I588" s="30" t="str">
        <f t="shared" si="117"/>
        <v/>
      </c>
      <c r="J588" s="30">
        <f t="shared" si="118"/>
        <v>2.2090294077039899E-3</v>
      </c>
      <c r="K588" s="30">
        <f t="shared" si="121"/>
        <v>-1</v>
      </c>
      <c r="L588" s="30">
        <f t="shared" si="122"/>
        <v>-0.38461538461538464</v>
      </c>
      <c r="M588" s="30">
        <f t="shared" si="119"/>
        <v>-1.550147263990079E-4</v>
      </c>
      <c r="N588" s="36">
        <f t="shared" si="120"/>
        <v>-1.6326530612244899E-3</v>
      </c>
    </row>
    <row r="589" spans="1:14" ht="25.5" x14ac:dyDescent="0.2">
      <c r="A589" s="23"/>
      <c r="B589" s="25" t="s">
        <v>556</v>
      </c>
      <c r="C589" s="35">
        <v>0</v>
      </c>
      <c r="D589" s="29">
        <v>14</v>
      </c>
      <c r="E589" s="29">
        <v>0</v>
      </c>
      <c r="F589" s="29">
        <v>18</v>
      </c>
      <c r="G589" s="30" t="str">
        <f t="shared" si="115"/>
        <v/>
      </c>
      <c r="H589" s="30">
        <f t="shared" si="116"/>
        <v>2.2857142857142859E-3</v>
      </c>
      <c r="I589" s="30" t="str">
        <f t="shared" si="117"/>
        <v/>
      </c>
      <c r="J589" s="30">
        <f t="shared" si="118"/>
        <v>2.4851580836669886E-3</v>
      </c>
      <c r="K589" s="30" t="str">
        <f t="shared" si="121"/>
        <v xml:space="preserve"> </v>
      </c>
      <c r="L589" s="30">
        <f t="shared" si="122"/>
        <v>0.2857142857142857</v>
      </c>
      <c r="M589" s="30" t="str">
        <f t="shared" si="119"/>
        <v/>
      </c>
      <c r="N589" s="36">
        <f t="shared" si="120"/>
        <v>6.5306122448979592E-4</v>
      </c>
    </row>
    <row r="590" spans="1:14" x14ac:dyDescent="0.2">
      <c r="A590" s="23"/>
      <c r="B590" s="25" t="s">
        <v>557</v>
      </c>
      <c r="C590" s="35">
        <v>1</v>
      </c>
      <c r="D590" s="29">
        <v>42</v>
      </c>
      <c r="E590" s="29">
        <v>0</v>
      </c>
      <c r="F590" s="29">
        <v>22</v>
      </c>
      <c r="G590" s="30">
        <f t="shared" si="115"/>
        <v>1.550147263990079E-4</v>
      </c>
      <c r="H590" s="30">
        <f t="shared" si="116"/>
        <v>6.8571428571428568E-3</v>
      </c>
      <c r="I590" s="30" t="str">
        <f t="shared" si="117"/>
        <v/>
      </c>
      <c r="J590" s="30">
        <f t="shared" si="118"/>
        <v>3.0374154355929865E-3</v>
      </c>
      <c r="K590" s="30">
        <f t="shared" si="121"/>
        <v>-1</v>
      </c>
      <c r="L590" s="30">
        <f t="shared" si="122"/>
        <v>-0.47619047619047616</v>
      </c>
      <c r="M590" s="30">
        <f t="shared" si="119"/>
        <v>-1.550147263990079E-4</v>
      </c>
      <c r="N590" s="36">
        <f t="shared" si="120"/>
        <v>-3.2653061224489793E-3</v>
      </c>
    </row>
    <row r="591" spans="1:14" x14ac:dyDescent="0.2">
      <c r="A591" s="23"/>
      <c r="B591" s="25" t="s">
        <v>558</v>
      </c>
      <c r="C591" s="35">
        <v>1</v>
      </c>
      <c r="D591" s="29">
        <v>5</v>
      </c>
      <c r="E591" s="29">
        <v>0</v>
      </c>
      <c r="F591" s="29">
        <v>1</v>
      </c>
      <c r="G591" s="30">
        <f t="shared" si="115"/>
        <v>1.550147263990079E-4</v>
      </c>
      <c r="H591" s="30">
        <f t="shared" si="116"/>
        <v>8.1632653061224493E-4</v>
      </c>
      <c r="I591" s="30" t="str">
        <f t="shared" si="117"/>
        <v/>
      </c>
      <c r="J591" s="30">
        <f t="shared" si="118"/>
        <v>1.3806433798149937E-4</v>
      </c>
      <c r="K591" s="30">
        <f t="shared" si="121"/>
        <v>-1</v>
      </c>
      <c r="L591" s="30">
        <f t="shared" si="122"/>
        <v>-0.8</v>
      </c>
      <c r="M591" s="30">
        <f t="shared" si="119"/>
        <v>-1.550147263990079E-4</v>
      </c>
      <c r="N591" s="36">
        <f t="shared" si="120"/>
        <v>-6.5306122448979603E-4</v>
      </c>
    </row>
    <row r="592" spans="1:14" x14ac:dyDescent="0.2">
      <c r="A592" s="23"/>
      <c r="B592" s="25" t="s">
        <v>559</v>
      </c>
      <c r="C592" s="35">
        <v>0</v>
      </c>
      <c r="D592" s="29">
        <v>0</v>
      </c>
      <c r="E592" s="29">
        <v>0</v>
      </c>
      <c r="F592" s="29">
        <v>0</v>
      </c>
      <c r="G592" s="30" t="str">
        <f t="shared" si="115"/>
        <v/>
      </c>
      <c r="H592" s="30" t="str">
        <f t="shared" si="116"/>
        <v/>
      </c>
      <c r="I592" s="30" t="str">
        <f t="shared" si="117"/>
        <v/>
      </c>
      <c r="J592" s="30" t="str">
        <f t="shared" si="118"/>
        <v/>
      </c>
      <c r="K592" s="30" t="str">
        <f t="shared" si="121"/>
        <v xml:space="preserve"> </v>
      </c>
      <c r="L592" s="30" t="str">
        <f t="shared" si="122"/>
        <v xml:space="preserve"> </v>
      </c>
      <c r="M592" s="30" t="str">
        <f t="shared" si="119"/>
        <v/>
      </c>
      <c r="N592" s="36" t="str">
        <f t="shared" si="120"/>
        <v/>
      </c>
    </row>
    <row r="593" spans="1:14" x14ac:dyDescent="0.2">
      <c r="A593" s="23"/>
      <c r="B593" s="25" t="s">
        <v>560</v>
      </c>
      <c r="C593" s="35">
        <v>0</v>
      </c>
      <c r="D593" s="29">
        <v>0</v>
      </c>
      <c r="E593" s="29">
        <v>0</v>
      </c>
      <c r="F593" s="29">
        <v>0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 t="str">
        <f t="shared" si="122"/>
        <v xml:space="preserve"> 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23"/>
      <c r="B594" s="25" t="s">
        <v>561</v>
      </c>
      <c r="C594" s="35">
        <v>0</v>
      </c>
      <c r="D594" s="29">
        <v>0</v>
      </c>
      <c r="E594" s="29">
        <v>0</v>
      </c>
      <c r="F594" s="29">
        <v>0</v>
      </c>
      <c r="G594" s="30" t="str">
        <f t="shared" si="115"/>
        <v/>
      </c>
      <c r="H594" s="30" t="str">
        <f t="shared" si="116"/>
        <v/>
      </c>
      <c r="I594" s="30" t="str">
        <f t="shared" si="117"/>
        <v/>
      </c>
      <c r="J594" s="30" t="str">
        <f t="shared" si="118"/>
        <v/>
      </c>
      <c r="K594" s="30" t="str">
        <f t="shared" si="121"/>
        <v xml:space="preserve"> </v>
      </c>
      <c r="L594" s="30" t="str">
        <f t="shared" si="122"/>
        <v xml:space="preserve"> </v>
      </c>
      <c r="M594" s="30" t="str">
        <f t="shared" si="119"/>
        <v/>
      </c>
      <c r="N594" s="36" t="str">
        <f t="shared" si="120"/>
        <v/>
      </c>
    </row>
    <row r="595" spans="1:14" x14ac:dyDescent="0.2">
      <c r="A595" s="23"/>
      <c r="B595" s="25" t="s">
        <v>562</v>
      </c>
      <c r="C595" s="35">
        <v>0</v>
      </c>
      <c r="D595" s="29">
        <v>1</v>
      </c>
      <c r="E595" s="29">
        <v>0</v>
      </c>
      <c r="F595" s="29">
        <v>1</v>
      </c>
      <c r="G595" s="30" t="str">
        <f t="shared" si="115"/>
        <v/>
      </c>
      <c r="H595" s="30">
        <f t="shared" si="116"/>
        <v>1.6326530612244898E-4</v>
      </c>
      <c r="I595" s="30" t="str">
        <f t="shared" si="117"/>
        <v/>
      </c>
      <c r="J595" s="30">
        <f t="shared" si="118"/>
        <v>1.3806433798149937E-4</v>
      </c>
      <c r="K595" s="30" t="str">
        <f t="shared" si="121"/>
        <v xml:space="preserve"> </v>
      </c>
      <c r="L595" s="30">
        <f t="shared" si="122"/>
        <v>0</v>
      </c>
      <c r="M595" s="30" t="str">
        <f t="shared" si="119"/>
        <v/>
      </c>
      <c r="N595" s="36">
        <f t="shared" si="120"/>
        <v>0</v>
      </c>
    </row>
    <row r="596" spans="1:14" x14ac:dyDescent="0.2">
      <c r="A596" s="23"/>
      <c r="B596" s="25" t="s">
        <v>563</v>
      </c>
      <c r="C596" s="35">
        <v>0</v>
      </c>
      <c r="D596" s="29">
        <v>8</v>
      </c>
      <c r="E596" s="29">
        <v>0</v>
      </c>
      <c r="F596" s="29">
        <v>0</v>
      </c>
      <c r="G596" s="30" t="str">
        <f t="shared" si="115"/>
        <v/>
      </c>
      <c r="H596" s="30">
        <f t="shared" si="116"/>
        <v>1.3061224489795918E-3</v>
      </c>
      <c r="I596" s="30" t="str">
        <f t="shared" si="117"/>
        <v/>
      </c>
      <c r="J596" s="30" t="str">
        <f t="shared" si="118"/>
        <v/>
      </c>
      <c r="K596" s="30" t="str">
        <f t="shared" si="121"/>
        <v xml:space="preserve"> </v>
      </c>
      <c r="L596" s="30">
        <f t="shared" si="122"/>
        <v>-1</v>
      </c>
      <c r="M596" s="30" t="str">
        <f t="shared" si="119"/>
        <v/>
      </c>
      <c r="N596" s="36">
        <f t="shared" si="120"/>
        <v>-1.3061224489795918E-3</v>
      </c>
    </row>
    <row r="597" spans="1:14" x14ac:dyDescent="0.2">
      <c r="A597" s="23"/>
      <c r="B597" s="25" t="s">
        <v>564</v>
      </c>
      <c r="C597" s="35">
        <v>2</v>
      </c>
      <c r="D597" s="29">
        <v>11</v>
      </c>
      <c r="E597" s="29">
        <v>2</v>
      </c>
      <c r="F597" s="29">
        <v>9</v>
      </c>
      <c r="G597" s="30">
        <f t="shared" si="115"/>
        <v>3.1002945279801579E-4</v>
      </c>
      <c r="H597" s="30">
        <f t="shared" si="116"/>
        <v>1.7959183673469388E-3</v>
      </c>
      <c r="I597" s="30">
        <f t="shared" si="117"/>
        <v>2.3277467411545624E-4</v>
      </c>
      <c r="J597" s="30">
        <f t="shared" si="118"/>
        <v>1.2425790418334943E-3</v>
      </c>
      <c r="K597" s="30">
        <f t="shared" si="121"/>
        <v>0</v>
      </c>
      <c r="L597" s="30">
        <f t="shared" si="122"/>
        <v>-0.18181818181818182</v>
      </c>
      <c r="M597" s="30">
        <f t="shared" si="119"/>
        <v>0</v>
      </c>
      <c r="N597" s="36">
        <f t="shared" si="120"/>
        <v>-3.2653061224489796E-4</v>
      </c>
    </row>
    <row r="598" spans="1:14" x14ac:dyDescent="0.2">
      <c r="A598" s="23"/>
      <c r="B598" s="25" t="s">
        <v>565</v>
      </c>
      <c r="C598" s="35">
        <v>0</v>
      </c>
      <c r="D598" s="29">
        <v>1</v>
      </c>
      <c r="E598" s="29">
        <v>0</v>
      </c>
      <c r="F598" s="29">
        <v>0</v>
      </c>
      <c r="G598" s="30" t="str">
        <f t="shared" si="115"/>
        <v/>
      </c>
      <c r="H598" s="30">
        <f t="shared" si="116"/>
        <v>1.6326530612244898E-4</v>
      </c>
      <c r="I598" s="30" t="str">
        <f t="shared" si="117"/>
        <v/>
      </c>
      <c r="J598" s="30" t="str">
        <f t="shared" si="118"/>
        <v/>
      </c>
      <c r="K598" s="30" t="str">
        <f t="shared" si="121"/>
        <v xml:space="preserve"> </v>
      </c>
      <c r="L598" s="30">
        <f t="shared" si="122"/>
        <v>-1</v>
      </c>
      <c r="M598" s="30" t="str">
        <f t="shared" si="119"/>
        <v/>
      </c>
      <c r="N598" s="36">
        <f t="shared" si="120"/>
        <v>-1.6326530612244898E-4</v>
      </c>
    </row>
    <row r="599" spans="1:14" ht="25.5" x14ac:dyDescent="0.2">
      <c r="A599" s="23"/>
      <c r="B599" s="25" t="s">
        <v>566</v>
      </c>
      <c r="C599" s="35">
        <v>0</v>
      </c>
      <c r="D599" s="29">
        <v>0</v>
      </c>
      <c r="E599" s="29">
        <v>0</v>
      </c>
      <c r="F599" s="29">
        <v>1</v>
      </c>
      <c r="G599" s="30" t="str">
        <f t="shared" si="115"/>
        <v/>
      </c>
      <c r="H599" s="30" t="str">
        <f t="shared" si="116"/>
        <v/>
      </c>
      <c r="I599" s="30" t="str">
        <f t="shared" si="117"/>
        <v/>
      </c>
      <c r="J599" s="30">
        <f t="shared" si="118"/>
        <v>1.3806433798149937E-4</v>
      </c>
      <c r="K599" s="30" t="str">
        <f t="shared" si="121"/>
        <v xml:space="preserve"> </v>
      </c>
      <c r="L599" s="30">
        <f t="shared" si="122"/>
        <v>1</v>
      </c>
      <c r="M599" s="30" t="str">
        <f t="shared" si="119"/>
        <v/>
      </c>
      <c r="N599" s="36" t="str">
        <f t="shared" si="120"/>
        <v/>
      </c>
    </row>
    <row r="600" spans="1:14" x14ac:dyDescent="0.2">
      <c r="A600" s="23"/>
      <c r="B600" s="25" t="s">
        <v>567</v>
      </c>
      <c r="C600" s="35">
        <v>0</v>
      </c>
      <c r="D600" s="29">
        <v>0</v>
      </c>
      <c r="E600" s="29">
        <v>0</v>
      </c>
      <c r="F600" s="29">
        <v>8</v>
      </c>
      <c r="G600" s="30" t="str">
        <f t="shared" si="115"/>
        <v/>
      </c>
      <c r="H600" s="30" t="str">
        <f t="shared" si="116"/>
        <v/>
      </c>
      <c r="I600" s="30" t="str">
        <f t="shared" si="117"/>
        <v/>
      </c>
      <c r="J600" s="30">
        <f t="shared" si="118"/>
        <v>1.1045147038519949E-3</v>
      </c>
      <c r="K600" s="30" t="str">
        <f t="shared" si="121"/>
        <v xml:space="preserve"> </v>
      </c>
      <c r="L600" s="30">
        <f t="shared" si="122"/>
        <v>1</v>
      </c>
      <c r="M600" s="30" t="str">
        <f t="shared" si="119"/>
        <v/>
      </c>
      <c r="N600" s="36" t="str">
        <f t="shared" si="120"/>
        <v/>
      </c>
    </row>
    <row r="601" spans="1:14" x14ac:dyDescent="0.2">
      <c r="A601" s="23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23"/>
      <c r="B602" s="25" t="s">
        <v>569</v>
      </c>
      <c r="C602" s="35">
        <v>0</v>
      </c>
      <c r="D602" s="29">
        <v>0</v>
      </c>
      <c r="E602" s="29">
        <v>0</v>
      </c>
      <c r="F602" s="29">
        <v>1</v>
      </c>
      <c r="G602" s="30" t="str">
        <f t="shared" si="115"/>
        <v/>
      </c>
      <c r="H602" s="30" t="str">
        <f t="shared" si="116"/>
        <v/>
      </c>
      <c r="I602" s="30" t="str">
        <f t="shared" si="117"/>
        <v/>
      </c>
      <c r="J602" s="30">
        <f t="shared" si="118"/>
        <v>1.3806433798149937E-4</v>
      </c>
      <c r="K602" s="30" t="str">
        <f t="shared" si="121"/>
        <v xml:space="preserve"> </v>
      </c>
      <c r="L602" s="30">
        <f t="shared" si="122"/>
        <v>1</v>
      </c>
      <c r="M602" s="30" t="str">
        <f t="shared" si="119"/>
        <v/>
      </c>
      <c r="N602" s="36" t="str">
        <f t="shared" si="120"/>
        <v/>
      </c>
    </row>
    <row r="603" spans="1:14" ht="25.5" x14ac:dyDescent="0.2">
      <c r="A603" s="23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23"/>
      <c r="B604" s="26" t="s">
        <v>571</v>
      </c>
      <c r="C604" s="37">
        <v>1</v>
      </c>
      <c r="D604" s="38">
        <v>0</v>
      </c>
      <c r="E604" s="38">
        <v>0</v>
      </c>
      <c r="F604" s="38">
        <v>0</v>
      </c>
      <c r="G604" s="39">
        <f t="shared" si="115"/>
        <v>1.550147263990079E-4</v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>
        <f t="shared" si="121"/>
        <v>-1</v>
      </c>
      <c r="L604" s="39" t="str">
        <f t="shared" si="122"/>
        <v xml:space="preserve"> </v>
      </c>
      <c r="M604" s="39">
        <f t="shared" si="119"/>
        <v>-1.550147263990079E-4</v>
      </c>
      <c r="N604" s="40" t="str">
        <f t="shared" si="120"/>
        <v/>
      </c>
    </row>
    <row r="605" spans="1:14" x14ac:dyDescent="0.2">
      <c r="A605" s="22"/>
    </row>
    <row r="606" spans="1:14" x14ac:dyDescent="0.2">
      <c r="A606" s="22"/>
    </row>
    <row r="607" spans="1:14" x14ac:dyDescent="0.2">
      <c r="A607" s="22"/>
    </row>
    <row r="608" spans="1:14" ht="15.75" thickBot="1" x14ac:dyDescent="0.25">
      <c r="A608" s="22"/>
    </row>
    <row r="609" spans="1:14" ht="29.25" customHeight="1" thickBot="1" x14ac:dyDescent="0.25">
      <c r="A609" s="23"/>
      <c r="B609" s="41" t="s">
        <v>2</v>
      </c>
      <c r="C609" s="44" t="s">
        <v>3</v>
      </c>
      <c r="D609" s="45"/>
      <c r="E609" s="45"/>
      <c r="F609" s="46"/>
      <c r="G609" s="44" t="s">
        <v>4</v>
      </c>
      <c r="H609" s="45"/>
      <c r="I609" s="45"/>
      <c r="J609" s="45"/>
      <c r="K609" s="44" t="s">
        <v>667</v>
      </c>
      <c r="L609" s="47"/>
      <c r="M609" s="44" t="s">
        <v>5</v>
      </c>
      <c r="N609" s="47"/>
    </row>
    <row r="610" spans="1:14" ht="15.75" thickBot="1" x14ac:dyDescent="0.25">
      <c r="A610" s="22"/>
      <c r="B610" s="42"/>
      <c r="C610" s="50">
        <v>2022</v>
      </c>
      <c r="D610" s="46"/>
      <c r="E610" s="51">
        <v>2023</v>
      </c>
      <c r="F610" s="46"/>
      <c r="G610" s="50">
        <v>2022</v>
      </c>
      <c r="H610" s="46"/>
      <c r="I610" s="51">
        <v>2023</v>
      </c>
      <c r="J610" s="46"/>
      <c r="K610" s="48"/>
      <c r="L610" s="49"/>
      <c r="M610" s="48"/>
      <c r="N610" s="49"/>
    </row>
    <row r="611" spans="1:14" ht="15.75" thickBot="1" x14ac:dyDescent="0.25">
      <c r="A611" s="23"/>
      <c r="B611" s="43"/>
      <c r="C611" s="13" t="s">
        <v>6</v>
      </c>
      <c r="D611" s="13" t="s">
        <v>7</v>
      </c>
      <c r="E611" s="13" t="s">
        <v>6</v>
      </c>
      <c r="F611" s="13" t="s">
        <v>7</v>
      </c>
      <c r="G611" s="13" t="s">
        <v>6</v>
      </c>
      <c r="H611" s="13" t="s">
        <v>7</v>
      </c>
      <c r="I611" s="13" t="s">
        <v>6</v>
      </c>
      <c r="J611" s="13" t="s">
        <v>7</v>
      </c>
      <c r="K611" s="13" t="s">
        <v>6</v>
      </c>
      <c r="L611" s="13" t="s">
        <v>7</v>
      </c>
      <c r="M611" s="13" t="s">
        <v>6</v>
      </c>
      <c r="N611" s="13" t="s">
        <v>7</v>
      </c>
    </row>
    <row r="612" spans="1:14" ht="15.75" thickBot="1" x14ac:dyDescent="0.25">
      <c r="A612" s="23"/>
      <c r="B612" s="14" t="s">
        <v>12</v>
      </c>
      <c r="C612" s="27">
        <f>SUM(C613:C640)</f>
        <v>1217</v>
      </c>
      <c r="D612" s="27">
        <f>SUM(D613:D640)</f>
        <v>1726</v>
      </c>
      <c r="E612" s="27">
        <f>SUM(E613:E640)</f>
        <v>651</v>
      </c>
      <c r="F612" s="27">
        <f>SUM(F613:F640)</f>
        <v>1093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-0.46507806080525882</v>
      </c>
      <c r="L612" s="28">
        <f>+IF(AND(D612=0,F612=0),"",IF(D612=0,1,IF(F612=0,-1,(F612-D612)/D612)))</f>
        <v>-0.3667439165701043</v>
      </c>
      <c r="M612" s="28">
        <f t="shared" ref="M612:M640" si="127">+IF(OR(AND(G612=""),(K612="")),"",G612*K612)</f>
        <v>-0.46507806080525882</v>
      </c>
      <c r="N612" s="28">
        <f t="shared" ref="N612:N640" si="128">+IF(OR(AND(H612=""),(L612="")),"",H612*L612)</f>
        <v>-0.3667439165701043</v>
      </c>
    </row>
    <row r="613" spans="1:14" x14ac:dyDescent="0.2">
      <c r="A613" s="23"/>
      <c r="B613" s="24" t="s">
        <v>572</v>
      </c>
      <c r="C613" s="31">
        <v>0</v>
      </c>
      <c r="D613" s="32">
        <v>8</v>
      </c>
      <c r="E613" s="32">
        <v>0</v>
      </c>
      <c r="F613" s="32">
        <v>0</v>
      </c>
      <c r="G613" s="33" t="str">
        <f t="shared" si="123"/>
        <v/>
      </c>
      <c r="H613" s="33">
        <f t="shared" si="124"/>
        <v>4.6349942062572421E-3</v>
      </c>
      <c r="I613" s="33" t="str">
        <f t="shared" si="125"/>
        <v/>
      </c>
      <c r="J613" s="33" t="str">
        <f t="shared" si="126"/>
        <v/>
      </c>
      <c r="K613" s="33" t="str">
        <f t="shared" ref="K613:K640" si="129">+IF(AND(C613=0,E613=0)," ",IF(C613=0,1,IF(E613=0,-1,(E613-C613)/C613)))</f>
        <v xml:space="preserve"> </v>
      </c>
      <c r="L613" s="33">
        <f t="shared" ref="L613:L640" si="130">+IF(AND(D613=0,F613=0)," ",IF(D613=0,1,IF(F613=0,-1,(F613-D613)/D613)))</f>
        <v>-1</v>
      </c>
      <c r="M613" s="33" t="str">
        <f t="shared" si="127"/>
        <v/>
      </c>
      <c r="N613" s="34">
        <f t="shared" si="128"/>
        <v>-4.6349942062572421E-3</v>
      </c>
    </row>
    <row r="614" spans="1:14" x14ac:dyDescent="0.2">
      <c r="A614" s="23"/>
      <c r="B614" s="25" t="s">
        <v>573</v>
      </c>
      <c r="C614" s="35">
        <v>306</v>
      </c>
      <c r="D614" s="29">
        <v>339</v>
      </c>
      <c r="E614" s="29">
        <v>134</v>
      </c>
      <c r="F614" s="29">
        <v>118</v>
      </c>
      <c r="G614" s="30">
        <f t="shared" si="123"/>
        <v>0.25143796220213638</v>
      </c>
      <c r="H614" s="30">
        <f t="shared" si="124"/>
        <v>0.19640787949015065</v>
      </c>
      <c r="I614" s="30">
        <f t="shared" si="125"/>
        <v>0.20583717357910905</v>
      </c>
      <c r="J614" s="30">
        <f t="shared" si="126"/>
        <v>0.10795974382433669</v>
      </c>
      <c r="K614" s="30">
        <f t="shared" si="129"/>
        <v>-0.56209150326797386</v>
      </c>
      <c r="L614" s="30">
        <f t="shared" si="130"/>
        <v>-0.65191740412979349</v>
      </c>
      <c r="M614" s="30">
        <f t="shared" si="127"/>
        <v>-0.14133114215283482</v>
      </c>
      <c r="N614" s="36">
        <f t="shared" si="128"/>
        <v>-0.12804171494785632</v>
      </c>
    </row>
    <row r="615" spans="1:14" ht="25.5" x14ac:dyDescent="0.2">
      <c r="A615" s="23"/>
      <c r="B615" s="25" t="s">
        <v>574</v>
      </c>
      <c r="C615" s="35">
        <v>108</v>
      </c>
      <c r="D615" s="29">
        <v>39</v>
      </c>
      <c r="E615" s="29">
        <v>71</v>
      </c>
      <c r="F615" s="29">
        <v>38</v>
      </c>
      <c r="G615" s="30">
        <f t="shared" si="123"/>
        <v>8.8742810188989316E-2</v>
      </c>
      <c r="H615" s="30">
        <f t="shared" si="124"/>
        <v>2.2595596755504054E-2</v>
      </c>
      <c r="I615" s="30">
        <f t="shared" si="125"/>
        <v>0.10906298003072197</v>
      </c>
      <c r="J615" s="30">
        <f t="shared" si="126"/>
        <v>3.4766697163769442E-2</v>
      </c>
      <c r="K615" s="30">
        <f t="shared" si="129"/>
        <v>-0.34259259259259262</v>
      </c>
      <c r="L615" s="30">
        <f t="shared" si="130"/>
        <v>-2.564102564102564E-2</v>
      </c>
      <c r="M615" s="30">
        <f t="shared" si="127"/>
        <v>-3.0402629416598194E-2</v>
      </c>
      <c r="N615" s="36">
        <f t="shared" si="128"/>
        <v>-5.7937427578215526E-4</v>
      </c>
    </row>
    <row r="616" spans="1:14" x14ac:dyDescent="0.2">
      <c r="A616" s="23"/>
      <c r="B616" s="25" t="s">
        <v>575</v>
      </c>
      <c r="C616" s="35">
        <v>550</v>
      </c>
      <c r="D616" s="29">
        <v>154</v>
      </c>
      <c r="E616" s="29">
        <v>225</v>
      </c>
      <c r="F616" s="29">
        <v>45</v>
      </c>
      <c r="G616" s="30">
        <f t="shared" si="123"/>
        <v>0.45193097781429747</v>
      </c>
      <c r="H616" s="30">
        <f t="shared" si="124"/>
        <v>8.9223638470451908E-2</v>
      </c>
      <c r="I616" s="30">
        <f t="shared" si="125"/>
        <v>0.34562211981566821</v>
      </c>
      <c r="J616" s="30">
        <f t="shared" si="126"/>
        <v>4.1171088746569079E-2</v>
      </c>
      <c r="K616" s="30">
        <f t="shared" si="129"/>
        <v>-0.59090909090909094</v>
      </c>
      <c r="L616" s="30">
        <f t="shared" si="130"/>
        <v>-0.70779220779220775</v>
      </c>
      <c r="M616" s="30">
        <f t="shared" si="127"/>
        <v>-0.26705012325390309</v>
      </c>
      <c r="N616" s="36">
        <f t="shared" si="128"/>
        <v>-6.3151796060254922E-2</v>
      </c>
    </row>
    <row r="617" spans="1:14" x14ac:dyDescent="0.2">
      <c r="A617" s="23"/>
      <c r="B617" s="25" t="s">
        <v>576</v>
      </c>
      <c r="C617" s="35">
        <v>10</v>
      </c>
      <c r="D617" s="29">
        <v>23</v>
      </c>
      <c r="E617" s="29">
        <v>27</v>
      </c>
      <c r="F617" s="29">
        <v>7</v>
      </c>
      <c r="G617" s="30">
        <f t="shared" si="123"/>
        <v>8.2169268693508633E-3</v>
      </c>
      <c r="H617" s="30">
        <f t="shared" si="124"/>
        <v>1.3325608342989572E-2</v>
      </c>
      <c r="I617" s="30">
        <f t="shared" si="125"/>
        <v>4.1474654377880185E-2</v>
      </c>
      <c r="J617" s="30">
        <f t="shared" si="126"/>
        <v>6.4043915827996338E-3</v>
      </c>
      <c r="K617" s="30">
        <f t="shared" si="129"/>
        <v>1.7</v>
      </c>
      <c r="L617" s="30">
        <f t="shared" si="130"/>
        <v>-0.69565217391304346</v>
      </c>
      <c r="M617" s="30">
        <f t="shared" si="127"/>
        <v>1.3968775677896467E-2</v>
      </c>
      <c r="N617" s="36">
        <f t="shared" si="128"/>
        <v>-9.2699884125144842E-3</v>
      </c>
    </row>
    <row r="618" spans="1:14" x14ac:dyDescent="0.2">
      <c r="A618" s="23"/>
      <c r="B618" s="25" t="s">
        <v>577</v>
      </c>
      <c r="C618" s="35">
        <v>0</v>
      </c>
      <c r="D618" s="29">
        <v>1</v>
      </c>
      <c r="E618" s="29">
        <v>0</v>
      </c>
      <c r="F618" s="29">
        <v>0</v>
      </c>
      <c r="G618" s="30" t="str">
        <f t="shared" si="123"/>
        <v/>
      </c>
      <c r="H618" s="30">
        <f t="shared" si="124"/>
        <v>5.7937427578215526E-4</v>
      </c>
      <c r="I618" s="30" t="str">
        <f t="shared" si="125"/>
        <v/>
      </c>
      <c r="J618" s="30" t="str">
        <f t="shared" si="126"/>
        <v/>
      </c>
      <c r="K618" s="30" t="str">
        <f t="shared" si="129"/>
        <v xml:space="preserve"> </v>
      </c>
      <c r="L618" s="30">
        <f t="shared" si="130"/>
        <v>-1</v>
      </c>
      <c r="M618" s="30" t="str">
        <f t="shared" si="127"/>
        <v/>
      </c>
      <c r="N618" s="36">
        <f t="shared" si="128"/>
        <v>-5.7937427578215526E-4</v>
      </c>
    </row>
    <row r="619" spans="1:14" x14ac:dyDescent="0.2">
      <c r="A619" s="23"/>
      <c r="B619" s="25" t="s">
        <v>578</v>
      </c>
      <c r="C619" s="35">
        <v>0</v>
      </c>
      <c r="D619" s="29">
        <v>1</v>
      </c>
      <c r="E619" s="29">
        <v>0</v>
      </c>
      <c r="F619" s="29">
        <v>2</v>
      </c>
      <c r="G619" s="30" t="str">
        <f t="shared" si="123"/>
        <v/>
      </c>
      <c r="H619" s="30">
        <f t="shared" si="124"/>
        <v>5.7937427578215526E-4</v>
      </c>
      <c r="I619" s="30" t="str">
        <f t="shared" si="125"/>
        <v/>
      </c>
      <c r="J619" s="30">
        <f t="shared" si="126"/>
        <v>1.8298261665141812E-3</v>
      </c>
      <c r="K619" s="30" t="str">
        <f t="shared" si="129"/>
        <v xml:space="preserve"> </v>
      </c>
      <c r="L619" s="30">
        <f t="shared" si="130"/>
        <v>1</v>
      </c>
      <c r="M619" s="30" t="str">
        <f t="shared" si="127"/>
        <v/>
      </c>
      <c r="N619" s="36">
        <f t="shared" si="128"/>
        <v>5.7937427578215526E-4</v>
      </c>
    </row>
    <row r="620" spans="1:14" x14ac:dyDescent="0.2">
      <c r="A620" s="23"/>
      <c r="B620" s="25" t="s">
        <v>579</v>
      </c>
      <c r="C620" s="35">
        <v>0</v>
      </c>
      <c r="D620" s="29">
        <v>5</v>
      </c>
      <c r="E620" s="29">
        <v>1</v>
      </c>
      <c r="F620" s="29">
        <v>0</v>
      </c>
      <c r="G620" s="30" t="str">
        <f t="shared" si="123"/>
        <v/>
      </c>
      <c r="H620" s="30">
        <f t="shared" si="124"/>
        <v>2.8968713789107765E-3</v>
      </c>
      <c r="I620" s="30">
        <f t="shared" si="125"/>
        <v>1.5360983102918587E-3</v>
      </c>
      <c r="J620" s="30" t="str">
        <f t="shared" si="126"/>
        <v/>
      </c>
      <c r="K620" s="30">
        <f t="shared" si="129"/>
        <v>1</v>
      </c>
      <c r="L620" s="30">
        <f t="shared" si="130"/>
        <v>-1</v>
      </c>
      <c r="M620" s="30" t="str">
        <f t="shared" si="127"/>
        <v/>
      </c>
      <c r="N620" s="36">
        <f t="shared" si="128"/>
        <v>-2.8968713789107765E-3</v>
      </c>
    </row>
    <row r="621" spans="1:14" x14ac:dyDescent="0.2">
      <c r="A621" s="23"/>
      <c r="B621" s="25" t="s">
        <v>580</v>
      </c>
      <c r="C621" s="35">
        <v>0</v>
      </c>
      <c r="D621" s="29">
        <v>1</v>
      </c>
      <c r="E621" s="29">
        <v>0</v>
      </c>
      <c r="F621" s="29">
        <v>0</v>
      </c>
      <c r="G621" s="30" t="str">
        <f t="shared" si="123"/>
        <v/>
      </c>
      <c r="H621" s="30">
        <f t="shared" si="124"/>
        <v>5.7937427578215526E-4</v>
      </c>
      <c r="I621" s="30" t="str">
        <f t="shared" si="125"/>
        <v/>
      </c>
      <c r="J621" s="30" t="str">
        <f t="shared" si="126"/>
        <v/>
      </c>
      <c r="K621" s="30" t="str">
        <f t="shared" si="129"/>
        <v xml:space="preserve"> </v>
      </c>
      <c r="L621" s="30">
        <f t="shared" si="130"/>
        <v>-1</v>
      </c>
      <c r="M621" s="30" t="str">
        <f t="shared" si="127"/>
        <v/>
      </c>
      <c r="N621" s="36">
        <f t="shared" si="128"/>
        <v>-5.7937427578215526E-4</v>
      </c>
    </row>
    <row r="622" spans="1:14" ht="24.75" customHeight="1" x14ac:dyDescent="0.2">
      <c r="A622" s="23"/>
      <c r="B622" s="25" t="s">
        <v>581</v>
      </c>
      <c r="C622" s="35">
        <v>0</v>
      </c>
      <c r="D622" s="29">
        <v>2</v>
      </c>
      <c r="E622" s="29">
        <v>1</v>
      </c>
      <c r="F622" s="29">
        <v>4</v>
      </c>
      <c r="G622" s="30" t="str">
        <f t="shared" si="123"/>
        <v/>
      </c>
      <c r="H622" s="30">
        <f t="shared" si="124"/>
        <v>1.1587485515643105E-3</v>
      </c>
      <c r="I622" s="30">
        <f t="shared" si="125"/>
        <v>1.5360983102918587E-3</v>
      </c>
      <c r="J622" s="30">
        <f t="shared" si="126"/>
        <v>3.6596523330283625E-3</v>
      </c>
      <c r="K622" s="30">
        <f t="shared" si="129"/>
        <v>1</v>
      </c>
      <c r="L622" s="30">
        <f t="shared" si="130"/>
        <v>1</v>
      </c>
      <c r="M622" s="30" t="str">
        <f t="shared" si="127"/>
        <v/>
      </c>
      <c r="N622" s="36">
        <f t="shared" si="128"/>
        <v>1.1587485515643105E-3</v>
      </c>
    </row>
    <row r="623" spans="1:14" x14ac:dyDescent="0.2">
      <c r="A623" s="23"/>
      <c r="B623" s="25" t="s">
        <v>582</v>
      </c>
      <c r="C623" s="35">
        <v>4</v>
      </c>
      <c r="D623" s="29">
        <v>1</v>
      </c>
      <c r="E623" s="29">
        <v>6</v>
      </c>
      <c r="F623" s="29">
        <v>0</v>
      </c>
      <c r="G623" s="30">
        <f t="shared" si="123"/>
        <v>3.286770747740345E-3</v>
      </c>
      <c r="H623" s="30">
        <f t="shared" si="124"/>
        <v>5.7937427578215526E-4</v>
      </c>
      <c r="I623" s="30">
        <f t="shared" si="125"/>
        <v>9.2165898617511521E-3</v>
      </c>
      <c r="J623" s="30" t="str">
        <f t="shared" si="126"/>
        <v/>
      </c>
      <c r="K623" s="30">
        <f t="shared" si="129"/>
        <v>0.5</v>
      </c>
      <c r="L623" s="30">
        <f t="shared" si="130"/>
        <v>-1</v>
      </c>
      <c r="M623" s="30">
        <f t="shared" si="127"/>
        <v>1.6433853738701725E-3</v>
      </c>
      <c r="N623" s="36">
        <f t="shared" si="128"/>
        <v>-5.7937427578215526E-4</v>
      </c>
    </row>
    <row r="624" spans="1:14" x14ac:dyDescent="0.2">
      <c r="A624" s="23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23"/>
      <c r="B625" s="25" t="s">
        <v>584</v>
      </c>
      <c r="C625" s="35">
        <v>23</v>
      </c>
      <c r="D625" s="29">
        <v>16</v>
      </c>
      <c r="E625" s="29">
        <v>4</v>
      </c>
      <c r="F625" s="29">
        <v>0</v>
      </c>
      <c r="G625" s="30">
        <f t="shared" si="123"/>
        <v>1.8898931799506986E-2</v>
      </c>
      <c r="H625" s="30">
        <f t="shared" si="124"/>
        <v>9.2699884125144842E-3</v>
      </c>
      <c r="I625" s="30">
        <f t="shared" si="125"/>
        <v>6.1443932411674347E-3</v>
      </c>
      <c r="J625" s="30" t="str">
        <f t="shared" si="126"/>
        <v/>
      </c>
      <c r="K625" s="30">
        <f t="shared" si="129"/>
        <v>-0.82608695652173914</v>
      </c>
      <c r="L625" s="30">
        <f t="shared" si="130"/>
        <v>-1</v>
      </c>
      <c r="M625" s="30">
        <f t="shared" si="127"/>
        <v>-1.5612161051766641E-2</v>
      </c>
      <c r="N625" s="36">
        <f t="shared" si="128"/>
        <v>-9.2699884125144842E-3</v>
      </c>
    </row>
    <row r="626" spans="1:14" x14ac:dyDescent="0.2">
      <c r="A626" s="23"/>
      <c r="B626" s="25" t="s">
        <v>585</v>
      </c>
      <c r="C626" s="35">
        <v>2</v>
      </c>
      <c r="D626" s="29">
        <v>2</v>
      </c>
      <c r="E626" s="29">
        <v>6</v>
      </c>
      <c r="F626" s="29">
        <v>18</v>
      </c>
      <c r="G626" s="30">
        <f t="shared" si="123"/>
        <v>1.6433853738701725E-3</v>
      </c>
      <c r="H626" s="30">
        <f t="shared" si="124"/>
        <v>1.1587485515643105E-3</v>
      </c>
      <c r="I626" s="30">
        <f t="shared" si="125"/>
        <v>9.2165898617511521E-3</v>
      </c>
      <c r="J626" s="30">
        <f t="shared" si="126"/>
        <v>1.6468435498627629E-2</v>
      </c>
      <c r="K626" s="30">
        <f t="shared" si="129"/>
        <v>2</v>
      </c>
      <c r="L626" s="30">
        <f t="shared" si="130"/>
        <v>8</v>
      </c>
      <c r="M626" s="30">
        <f t="shared" si="127"/>
        <v>3.286770747740345E-3</v>
      </c>
      <c r="N626" s="36">
        <f t="shared" si="128"/>
        <v>9.2699884125144842E-3</v>
      </c>
    </row>
    <row r="627" spans="1:14" ht="25.5" x14ac:dyDescent="0.2">
      <c r="A627" s="23"/>
      <c r="B627" s="25" t="s">
        <v>586</v>
      </c>
      <c r="C627" s="35">
        <v>0</v>
      </c>
      <c r="D627" s="29">
        <v>5</v>
      </c>
      <c r="E627" s="29">
        <v>1</v>
      </c>
      <c r="F627" s="29">
        <v>6</v>
      </c>
      <c r="G627" s="30" t="str">
        <f t="shared" si="123"/>
        <v/>
      </c>
      <c r="H627" s="30">
        <f t="shared" si="124"/>
        <v>2.8968713789107765E-3</v>
      </c>
      <c r="I627" s="30">
        <f t="shared" si="125"/>
        <v>1.5360983102918587E-3</v>
      </c>
      <c r="J627" s="30">
        <f t="shared" si="126"/>
        <v>5.4894784995425435E-3</v>
      </c>
      <c r="K627" s="30">
        <f t="shared" si="129"/>
        <v>1</v>
      </c>
      <c r="L627" s="30">
        <f t="shared" si="130"/>
        <v>0.2</v>
      </c>
      <c r="M627" s="30" t="str">
        <f t="shared" si="127"/>
        <v/>
      </c>
      <c r="N627" s="36">
        <f t="shared" si="128"/>
        <v>5.7937427578215537E-4</v>
      </c>
    </row>
    <row r="628" spans="1:14" x14ac:dyDescent="0.2">
      <c r="A628" s="23"/>
      <c r="B628" s="25" t="s">
        <v>587</v>
      </c>
      <c r="C628" s="35">
        <v>91</v>
      </c>
      <c r="D628" s="29">
        <v>107</v>
      </c>
      <c r="E628" s="29">
        <v>29</v>
      </c>
      <c r="F628" s="29">
        <v>53</v>
      </c>
      <c r="G628" s="30">
        <f t="shared" si="123"/>
        <v>7.4774034511092852E-2</v>
      </c>
      <c r="H628" s="30">
        <f t="shared" si="124"/>
        <v>6.1993047508690613E-2</v>
      </c>
      <c r="I628" s="30">
        <f t="shared" si="125"/>
        <v>4.4546850998463901E-2</v>
      </c>
      <c r="J628" s="30">
        <f t="shared" si="126"/>
        <v>4.8490393412625801E-2</v>
      </c>
      <c r="K628" s="30">
        <f t="shared" si="129"/>
        <v>-0.68131868131868134</v>
      </c>
      <c r="L628" s="30">
        <f t="shared" si="130"/>
        <v>-0.50467289719626163</v>
      </c>
      <c r="M628" s="30">
        <f t="shared" si="127"/>
        <v>-5.0944946589975351E-2</v>
      </c>
      <c r="N628" s="36">
        <f t="shared" si="128"/>
        <v>-3.1286210892236384E-2</v>
      </c>
    </row>
    <row r="629" spans="1:14" x14ac:dyDescent="0.2">
      <c r="A629" s="23"/>
      <c r="B629" s="25" t="s">
        <v>588</v>
      </c>
      <c r="C629" s="35">
        <v>5</v>
      </c>
      <c r="D629" s="29">
        <v>21</v>
      </c>
      <c r="E629" s="29">
        <v>1</v>
      </c>
      <c r="F629" s="29">
        <v>6</v>
      </c>
      <c r="G629" s="30">
        <f t="shared" si="123"/>
        <v>4.1084634346754316E-3</v>
      </c>
      <c r="H629" s="30">
        <f t="shared" si="124"/>
        <v>1.2166859791425261E-2</v>
      </c>
      <c r="I629" s="30">
        <f t="shared" si="125"/>
        <v>1.5360983102918587E-3</v>
      </c>
      <c r="J629" s="30">
        <f t="shared" si="126"/>
        <v>5.4894784995425435E-3</v>
      </c>
      <c r="K629" s="30">
        <f t="shared" si="129"/>
        <v>-0.8</v>
      </c>
      <c r="L629" s="30">
        <f t="shared" si="130"/>
        <v>-0.7142857142857143</v>
      </c>
      <c r="M629" s="30">
        <f t="shared" si="127"/>
        <v>-3.2867707477403454E-3</v>
      </c>
      <c r="N629" s="36">
        <f t="shared" si="128"/>
        <v>-8.6906141367323296E-3</v>
      </c>
    </row>
    <row r="630" spans="1:14" x14ac:dyDescent="0.2">
      <c r="A630" s="23"/>
      <c r="B630" s="25" t="s">
        <v>589</v>
      </c>
      <c r="C630" s="35">
        <v>29</v>
      </c>
      <c r="D630" s="29">
        <v>821</v>
      </c>
      <c r="E630" s="29">
        <v>62</v>
      </c>
      <c r="F630" s="29">
        <v>624</v>
      </c>
      <c r="G630" s="30">
        <f t="shared" si="123"/>
        <v>2.3829087921117501E-2</v>
      </c>
      <c r="H630" s="30">
        <f t="shared" si="124"/>
        <v>0.47566628041714948</v>
      </c>
      <c r="I630" s="30">
        <f t="shared" si="125"/>
        <v>9.5238095238095233E-2</v>
      </c>
      <c r="J630" s="30">
        <f t="shared" si="126"/>
        <v>0.57090576395242454</v>
      </c>
      <c r="K630" s="30">
        <f t="shared" si="129"/>
        <v>1.1379310344827587</v>
      </c>
      <c r="L630" s="30">
        <f t="shared" si="130"/>
        <v>-0.23995127892813642</v>
      </c>
      <c r="M630" s="30">
        <f t="shared" si="127"/>
        <v>2.7115858668857847E-2</v>
      </c>
      <c r="N630" s="36">
        <f t="shared" si="128"/>
        <v>-0.11413673232908458</v>
      </c>
    </row>
    <row r="631" spans="1:14" x14ac:dyDescent="0.2">
      <c r="A631" s="23"/>
      <c r="B631" s="25" t="s">
        <v>590</v>
      </c>
      <c r="C631" s="35">
        <v>9</v>
      </c>
      <c r="D631" s="29">
        <v>53</v>
      </c>
      <c r="E631" s="29">
        <v>23</v>
      </c>
      <c r="F631" s="29">
        <v>29</v>
      </c>
      <c r="G631" s="30">
        <f t="shared" si="123"/>
        <v>7.3952341824157766E-3</v>
      </c>
      <c r="H631" s="30">
        <f t="shared" si="124"/>
        <v>3.0706836616454229E-2</v>
      </c>
      <c r="I631" s="30">
        <f t="shared" si="125"/>
        <v>3.5330261136712747E-2</v>
      </c>
      <c r="J631" s="30">
        <f t="shared" si="126"/>
        <v>2.6532479414455627E-2</v>
      </c>
      <c r="K631" s="30">
        <f t="shared" si="129"/>
        <v>1.5555555555555556</v>
      </c>
      <c r="L631" s="30">
        <f t="shared" si="130"/>
        <v>-0.45283018867924529</v>
      </c>
      <c r="M631" s="30">
        <f t="shared" si="127"/>
        <v>1.1503697617091208E-2</v>
      </c>
      <c r="N631" s="36">
        <f t="shared" si="128"/>
        <v>-1.3904982618771726E-2</v>
      </c>
    </row>
    <row r="632" spans="1:14" x14ac:dyDescent="0.2">
      <c r="A632" s="23"/>
      <c r="B632" s="25" t="s">
        <v>591</v>
      </c>
      <c r="C632" s="35">
        <v>4</v>
      </c>
      <c r="D632" s="29">
        <v>9</v>
      </c>
      <c r="E632" s="29">
        <v>2</v>
      </c>
      <c r="F632" s="29">
        <v>0</v>
      </c>
      <c r="G632" s="30">
        <f t="shared" si="123"/>
        <v>3.286770747740345E-3</v>
      </c>
      <c r="H632" s="30">
        <f t="shared" si="124"/>
        <v>5.2143684820393976E-3</v>
      </c>
      <c r="I632" s="30">
        <f t="shared" si="125"/>
        <v>3.0721966205837174E-3</v>
      </c>
      <c r="J632" s="30" t="str">
        <f t="shared" si="126"/>
        <v/>
      </c>
      <c r="K632" s="30">
        <f t="shared" si="129"/>
        <v>-0.5</v>
      </c>
      <c r="L632" s="30">
        <f t="shared" si="130"/>
        <v>-1</v>
      </c>
      <c r="M632" s="30">
        <f t="shared" si="127"/>
        <v>-1.6433853738701725E-3</v>
      </c>
      <c r="N632" s="36">
        <f t="shared" si="128"/>
        <v>-5.2143684820393976E-3</v>
      </c>
    </row>
    <row r="633" spans="1:14" x14ac:dyDescent="0.2">
      <c r="A633" s="23"/>
      <c r="B633" s="25" t="s">
        <v>592</v>
      </c>
      <c r="C633" s="35">
        <v>1</v>
      </c>
      <c r="D633" s="29">
        <v>6</v>
      </c>
      <c r="E633" s="29">
        <v>1</v>
      </c>
      <c r="F633" s="29">
        <v>5</v>
      </c>
      <c r="G633" s="30">
        <f t="shared" si="123"/>
        <v>8.2169268693508624E-4</v>
      </c>
      <c r="H633" s="30">
        <f t="shared" si="124"/>
        <v>3.4762456546929316E-3</v>
      </c>
      <c r="I633" s="30">
        <f t="shared" si="125"/>
        <v>1.5360983102918587E-3</v>
      </c>
      <c r="J633" s="30">
        <f t="shared" si="126"/>
        <v>4.5745654162854532E-3</v>
      </c>
      <c r="K633" s="30">
        <f t="shared" si="129"/>
        <v>0</v>
      </c>
      <c r="L633" s="30">
        <f t="shared" si="130"/>
        <v>-0.16666666666666666</v>
      </c>
      <c r="M633" s="30">
        <f t="shared" si="127"/>
        <v>0</v>
      </c>
      <c r="N633" s="36">
        <f t="shared" si="128"/>
        <v>-5.7937427578215526E-4</v>
      </c>
    </row>
    <row r="634" spans="1:14" ht="25.5" x14ac:dyDescent="0.2">
      <c r="A634" s="23"/>
      <c r="B634" s="25" t="s">
        <v>593</v>
      </c>
      <c r="C634" s="35">
        <v>0</v>
      </c>
      <c r="D634" s="29">
        <v>1</v>
      </c>
      <c r="E634" s="29">
        <v>5</v>
      </c>
      <c r="F634" s="29">
        <v>8</v>
      </c>
      <c r="G634" s="30" t="str">
        <f t="shared" si="123"/>
        <v/>
      </c>
      <c r="H634" s="30">
        <f t="shared" si="124"/>
        <v>5.7937427578215526E-4</v>
      </c>
      <c r="I634" s="30">
        <f t="shared" si="125"/>
        <v>7.6804915514592934E-3</v>
      </c>
      <c r="J634" s="30">
        <f t="shared" si="126"/>
        <v>7.319304666056725E-3</v>
      </c>
      <c r="K634" s="30">
        <f t="shared" si="129"/>
        <v>1</v>
      </c>
      <c r="L634" s="30">
        <f t="shared" si="130"/>
        <v>7</v>
      </c>
      <c r="M634" s="30" t="str">
        <f t="shared" si="127"/>
        <v/>
      </c>
      <c r="N634" s="36">
        <f t="shared" si="128"/>
        <v>4.0556199304750866E-3</v>
      </c>
    </row>
    <row r="635" spans="1:14" ht="25.5" x14ac:dyDescent="0.2">
      <c r="A635" s="23"/>
      <c r="B635" s="25" t="s">
        <v>594</v>
      </c>
      <c r="C635" s="35">
        <v>0</v>
      </c>
      <c r="D635" s="29">
        <v>0</v>
      </c>
      <c r="E635" s="29">
        <v>0</v>
      </c>
      <c r="F635" s="29">
        <v>0</v>
      </c>
      <c r="G635" s="30" t="str">
        <f t="shared" si="123"/>
        <v/>
      </c>
      <c r="H635" s="30" t="str">
        <f t="shared" si="124"/>
        <v/>
      </c>
      <c r="I635" s="30" t="str">
        <f t="shared" si="125"/>
        <v/>
      </c>
      <c r="J635" s="30" t="str">
        <f t="shared" si="126"/>
        <v/>
      </c>
      <c r="K635" s="30" t="str">
        <f t="shared" si="129"/>
        <v xml:space="preserve"> </v>
      </c>
      <c r="L635" s="30" t="str">
        <f t="shared" si="130"/>
        <v xml:space="preserve"> 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23"/>
      <c r="B636" s="25" t="s">
        <v>595</v>
      </c>
      <c r="C636" s="35">
        <v>3</v>
      </c>
      <c r="D636" s="29">
        <v>15</v>
      </c>
      <c r="E636" s="29">
        <v>1</v>
      </c>
      <c r="F636" s="29">
        <v>13</v>
      </c>
      <c r="G636" s="30">
        <f t="shared" si="123"/>
        <v>2.4650780608052587E-3</v>
      </c>
      <c r="H636" s="30">
        <f t="shared" si="124"/>
        <v>8.6906141367323296E-3</v>
      </c>
      <c r="I636" s="30">
        <f t="shared" si="125"/>
        <v>1.5360983102918587E-3</v>
      </c>
      <c r="J636" s="30">
        <f t="shared" si="126"/>
        <v>1.1893870082342177E-2</v>
      </c>
      <c r="K636" s="30">
        <f t="shared" si="129"/>
        <v>-0.66666666666666663</v>
      </c>
      <c r="L636" s="30">
        <f t="shared" si="130"/>
        <v>-0.13333333333333333</v>
      </c>
      <c r="M636" s="30">
        <f t="shared" si="127"/>
        <v>-1.6433853738701725E-3</v>
      </c>
      <c r="N636" s="36">
        <f t="shared" si="128"/>
        <v>-1.1587485515643105E-3</v>
      </c>
    </row>
    <row r="637" spans="1:14" x14ac:dyDescent="0.2">
      <c r="A637" s="23"/>
      <c r="B637" s="25" t="s">
        <v>596</v>
      </c>
      <c r="C637" s="35">
        <v>1</v>
      </c>
      <c r="D637" s="29">
        <v>2</v>
      </c>
      <c r="E637" s="29">
        <v>2</v>
      </c>
      <c r="F637" s="29">
        <v>7</v>
      </c>
      <c r="G637" s="30">
        <f t="shared" si="123"/>
        <v>8.2169268693508624E-4</v>
      </c>
      <c r="H637" s="30">
        <f t="shared" si="124"/>
        <v>1.1587485515643105E-3</v>
      </c>
      <c r="I637" s="30">
        <f t="shared" si="125"/>
        <v>3.0721966205837174E-3</v>
      </c>
      <c r="J637" s="30">
        <f t="shared" si="126"/>
        <v>6.4043915827996338E-3</v>
      </c>
      <c r="K637" s="30">
        <f t="shared" si="129"/>
        <v>1</v>
      </c>
      <c r="L637" s="30">
        <f t="shared" si="130"/>
        <v>2.5</v>
      </c>
      <c r="M637" s="30">
        <f t="shared" si="127"/>
        <v>8.2169268693508624E-4</v>
      </c>
      <c r="N637" s="36">
        <f t="shared" si="128"/>
        <v>2.8968713789107765E-3</v>
      </c>
    </row>
    <row r="638" spans="1:14" ht="25.5" x14ac:dyDescent="0.2">
      <c r="A638" s="23"/>
      <c r="B638" s="25" t="s">
        <v>597</v>
      </c>
      <c r="C638" s="35">
        <v>6</v>
      </c>
      <c r="D638" s="29">
        <v>3</v>
      </c>
      <c r="E638" s="29">
        <v>2</v>
      </c>
      <c r="F638" s="29">
        <v>1</v>
      </c>
      <c r="G638" s="30">
        <f t="shared" si="123"/>
        <v>4.9301561216105174E-3</v>
      </c>
      <c r="H638" s="30">
        <f t="shared" si="124"/>
        <v>1.7381228273464658E-3</v>
      </c>
      <c r="I638" s="30">
        <f t="shared" si="125"/>
        <v>3.0721966205837174E-3</v>
      </c>
      <c r="J638" s="30">
        <f t="shared" si="126"/>
        <v>9.1491308325709062E-4</v>
      </c>
      <c r="K638" s="30">
        <f t="shared" si="129"/>
        <v>-0.66666666666666663</v>
      </c>
      <c r="L638" s="30">
        <f t="shared" si="130"/>
        <v>-0.66666666666666663</v>
      </c>
      <c r="M638" s="30">
        <f t="shared" si="127"/>
        <v>-3.286770747740345E-3</v>
      </c>
      <c r="N638" s="36">
        <f t="shared" si="128"/>
        <v>-1.1587485515643105E-3</v>
      </c>
    </row>
    <row r="639" spans="1:14" ht="25.5" x14ac:dyDescent="0.2">
      <c r="A639" s="23"/>
      <c r="B639" s="25" t="s">
        <v>598</v>
      </c>
      <c r="C639" s="35">
        <v>21</v>
      </c>
      <c r="D639" s="29">
        <v>11</v>
      </c>
      <c r="E639" s="29">
        <v>2</v>
      </c>
      <c r="F639" s="29">
        <v>4</v>
      </c>
      <c r="G639" s="30">
        <f t="shared" si="123"/>
        <v>1.7255546425636811E-2</v>
      </c>
      <c r="H639" s="30">
        <f t="shared" si="124"/>
        <v>6.3731170336037077E-3</v>
      </c>
      <c r="I639" s="30">
        <f t="shared" si="125"/>
        <v>3.0721966205837174E-3</v>
      </c>
      <c r="J639" s="30">
        <f t="shared" si="126"/>
        <v>3.6596523330283625E-3</v>
      </c>
      <c r="K639" s="30">
        <f t="shared" si="129"/>
        <v>-0.90476190476190477</v>
      </c>
      <c r="L639" s="30">
        <f t="shared" si="130"/>
        <v>-0.63636363636363635</v>
      </c>
      <c r="M639" s="30">
        <f t="shared" si="127"/>
        <v>-1.5612161051766639E-2</v>
      </c>
      <c r="N639" s="36">
        <f t="shared" si="128"/>
        <v>-4.0556199304750866E-3</v>
      </c>
    </row>
    <row r="640" spans="1:14" ht="26.25" thickBot="1" x14ac:dyDescent="0.25">
      <c r="A640" s="23"/>
      <c r="B640" s="26" t="s">
        <v>599</v>
      </c>
      <c r="C640" s="37">
        <v>44</v>
      </c>
      <c r="D640" s="38">
        <v>80</v>
      </c>
      <c r="E640" s="38">
        <v>45</v>
      </c>
      <c r="F640" s="38">
        <v>105</v>
      </c>
      <c r="G640" s="39">
        <f t="shared" si="123"/>
        <v>3.6154478225143796E-2</v>
      </c>
      <c r="H640" s="39">
        <f t="shared" si="124"/>
        <v>4.6349942062572425E-2</v>
      </c>
      <c r="I640" s="39">
        <f t="shared" si="125"/>
        <v>6.9124423963133647E-2</v>
      </c>
      <c r="J640" s="39">
        <f t="shared" si="126"/>
        <v>9.6065873741994517E-2</v>
      </c>
      <c r="K640" s="39">
        <f t="shared" si="129"/>
        <v>2.2727272727272728E-2</v>
      </c>
      <c r="L640" s="39">
        <f t="shared" si="130"/>
        <v>0.3125</v>
      </c>
      <c r="M640" s="39">
        <f t="shared" si="127"/>
        <v>8.2169268693508635E-4</v>
      </c>
      <c r="N640" s="40">
        <f t="shared" si="128"/>
        <v>1.4484356894553883E-2</v>
      </c>
    </row>
    <row r="641" spans="1:2" x14ac:dyDescent="0.2">
      <c r="A641" s="22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 y Providencia</vt:lpstr>
      <vt:lpstr>Santander</vt:lpstr>
      <vt:lpstr>Sucre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2024-02-07T20:44:01Z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299739c-ad3d-4908-806e-4d91151a6e13_Enabled">
    <vt:lpwstr>true</vt:lpwstr>
  </property>
  <property fmtid="{D5CDD505-2E9C-101B-9397-08002B2CF9AE}" pid="3" name="MSIP_Label_1299739c-ad3d-4908-806e-4d91151a6e13_SetDate">
    <vt:lpwstr>2024-02-01T20:01:21Z</vt:lpwstr>
  </property>
  <property fmtid="{D5CDD505-2E9C-101B-9397-08002B2CF9AE}" pid="4" name="MSIP_Label_1299739c-ad3d-4908-806e-4d91151a6e13_Method">
    <vt:lpwstr>Standard</vt:lpwstr>
  </property>
  <property fmtid="{D5CDD505-2E9C-101B-9397-08002B2CF9AE}" pid="5" name="MSIP_Label_1299739c-ad3d-4908-806e-4d91151a6e13_Name">
    <vt:lpwstr>All Employees (Unrestricted)</vt:lpwstr>
  </property>
  <property fmtid="{D5CDD505-2E9C-101B-9397-08002B2CF9AE}" pid="6" name="MSIP_Label_1299739c-ad3d-4908-806e-4d91151a6e13_SiteId">
    <vt:lpwstr>cbc2c381-2f2e-4d93-91d1-506c9316ace7</vt:lpwstr>
  </property>
  <property fmtid="{D5CDD505-2E9C-101B-9397-08002B2CF9AE}" pid="7" name="MSIP_Label_1299739c-ad3d-4908-806e-4d91151a6e13_ActionId">
    <vt:lpwstr>f8c85eb7-f219-49df-868c-208b945f7db3</vt:lpwstr>
  </property>
  <property fmtid="{D5CDD505-2E9C-101B-9397-08002B2CF9AE}" pid="8" name="MSIP_Label_1299739c-ad3d-4908-806e-4d91151a6e13_ContentBits">
    <vt:lpwstr>0</vt:lpwstr>
  </property>
</Properties>
</file>